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Summision final\"/>
    </mc:Choice>
  </mc:AlternateContent>
  <bookViews>
    <workbookView xWindow="0" yWindow="45" windowWidth="15315" windowHeight="7995"/>
  </bookViews>
  <sheets>
    <sheet name="All Unigenes" sheetId="1" r:id="rId1"/>
    <sheet name="Kegg Pathways" sheetId="2" r:id="rId2"/>
    <sheet name=" Kegg Pathways Summary" sheetId="5" r:id="rId3"/>
  </sheets>
  <calcPr calcId="162913"/>
</workbook>
</file>

<file path=xl/calcChain.xml><?xml version="1.0" encoding="utf-8"?>
<calcChain xmlns="http://schemas.openxmlformats.org/spreadsheetml/2006/main">
  <c r="B20" i="5" l="1"/>
  <c r="B26894" i="1" l="1"/>
  <c r="B26631" i="1"/>
  <c r="B26433" i="1"/>
  <c r="B26360" i="1"/>
  <c r="B25726" i="1"/>
  <c r="B23641" i="1"/>
  <c r="B23556" i="1"/>
  <c r="B23365" i="1"/>
  <c r="B22361" i="1"/>
  <c r="B21849" i="1"/>
  <c r="B21296" i="1"/>
  <c r="B21232" i="1"/>
  <c r="B19757" i="1"/>
  <c r="B19608" i="1"/>
  <c r="B19171" i="1"/>
  <c r="B19082" i="1"/>
  <c r="B18739" i="1"/>
  <c r="B17526" i="1"/>
  <c r="B17442" i="1"/>
  <c r="B17025" i="1"/>
  <c r="B15980" i="1"/>
  <c r="B15960" i="1"/>
  <c r="B15623" i="1"/>
  <c r="B15386" i="1"/>
  <c r="B14028" i="1"/>
  <c r="B12934" i="1"/>
  <c r="B12855" i="1"/>
  <c r="B12662" i="1"/>
  <c r="B11667" i="1"/>
  <c r="B10316" i="1"/>
  <c r="B9407" i="1"/>
  <c r="B8891" i="1"/>
  <c r="B7765" i="1"/>
  <c r="B7403" i="1"/>
  <c r="B5572" i="1"/>
  <c r="B4793" i="1"/>
  <c r="B4660" i="1"/>
  <c r="B3020" i="1"/>
  <c r="B2420" i="1"/>
  <c r="B2372" i="1"/>
  <c r="B1243" i="1"/>
  <c r="B1154" i="1"/>
  <c r="B995" i="1"/>
</calcChain>
</file>

<file path=xl/sharedStrings.xml><?xml version="1.0" encoding="utf-8"?>
<sst xmlns="http://schemas.openxmlformats.org/spreadsheetml/2006/main" count="160938" uniqueCount="51209">
  <si>
    <t>Seq. Name</t>
  </si>
  <si>
    <t>Seq. Description</t>
  </si>
  <si>
    <t>Seq. Length</t>
  </si>
  <si>
    <t>#Hits</t>
  </si>
  <si>
    <t>min. eValue</t>
  </si>
  <si>
    <t>mean Similarity</t>
  </si>
  <si>
    <t>#GOs</t>
  </si>
  <si>
    <t>GOs</t>
  </si>
  <si>
    <t>Enzyme Codes</t>
  </si>
  <si>
    <t>contig00059</t>
  </si>
  <si>
    <t>zinc finger</t>
  </si>
  <si>
    <t>93.7%</t>
  </si>
  <si>
    <t>P:lipid metabolic process; F:hydrolase activity, acting on ester bonds</t>
  </si>
  <si>
    <t>-</t>
  </si>
  <si>
    <t>contig00083</t>
  </si>
  <si>
    <t>metallocarboxypeptidase inhibitor</t>
  </si>
  <si>
    <t>F:nucleic acid binding; F:nucleotide binding; C:chloroplast</t>
  </si>
  <si>
    <t>contig00127</t>
  </si>
  <si>
    <t>---NA---</t>
  </si>
  <si>
    <t>contig00137</t>
  </si>
  <si>
    <t>m030_arath ame: full=uncharacterized mitochondrial protein g00030 ame: full=orf107a</t>
  </si>
  <si>
    <t>93.0%</t>
  </si>
  <si>
    <t>C:mitochondrion</t>
  </si>
  <si>
    <t>contig00143</t>
  </si>
  <si>
    <t>duf246 domain-containing protein</t>
  </si>
  <si>
    <t>55.4%</t>
  </si>
  <si>
    <t>contig00145</t>
  </si>
  <si>
    <t>ribosomal protein s10</t>
  </si>
  <si>
    <t>84.9%</t>
  </si>
  <si>
    <t>C:chloroplast</t>
  </si>
  <si>
    <t>contig00149</t>
  </si>
  <si>
    <t>tho complex subunit</t>
  </si>
  <si>
    <t>76.5%</t>
  </si>
  <si>
    <t>F:nucleic acid binding; F:nucleotide binding</t>
  </si>
  <si>
    <t>contig00170</t>
  </si>
  <si>
    <t>atp synthase subunit beta</t>
  </si>
  <si>
    <t>contig00171</t>
  </si>
  <si>
    <t>rrna intron-encoded homing endonuclease</t>
  </si>
  <si>
    <t>95.0%</t>
  </si>
  <si>
    <t>F:endonuclease activity</t>
  </si>
  <si>
    <t>contig00174</t>
  </si>
  <si>
    <t>89.8%</t>
  </si>
  <si>
    <t>contig00208</t>
  </si>
  <si>
    <t>cell wall-associated partial</t>
  </si>
  <si>
    <t>0.0</t>
  </si>
  <si>
    <t>91.1%</t>
  </si>
  <si>
    <t>F:hydrolase activity; C:chloroplast</t>
  </si>
  <si>
    <t>contig00377</t>
  </si>
  <si>
    <t>68.4%</t>
  </si>
  <si>
    <t>contig00484</t>
  </si>
  <si>
    <t>mybr domain class transcription factor</t>
  </si>
  <si>
    <t>68.0%</t>
  </si>
  <si>
    <t>F:DNA binding</t>
  </si>
  <si>
    <t>isotig00001</t>
  </si>
  <si>
    <t>light-harvesting complex ii protein lhcb1</t>
  </si>
  <si>
    <t>95.9%</t>
  </si>
  <si>
    <t>C:plastoglobule; C:chloroplast envelope; P:photosynthesis, light harvesting; P:response to blue light; C:apoplast; P:response to far red light; P:response to red light; C:chloroplast thylakoid membrane; C:mitochondrion</t>
  </si>
  <si>
    <t>isotig00002</t>
  </si>
  <si>
    <t>96.8%</t>
  </si>
  <si>
    <t>isotig00003</t>
  </si>
  <si>
    <t>isotig00004</t>
  </si>
  <si>
    <t>isotig00005</t>
  </si>
  <si>
    <t>chlorophyll a b binding</t>
  </si>
  <si>
    <t>96.6%</t>
  </si>
  <si>
    <t>C:photosystem I; P:response to red light; F:chlorophyll binding; C:mitochondrion; C:integral to membrane; F:metal ion binding; P:protein-chromophore linkage; C:chloroplast envelope; P:response to blue light; C:chloroplast thylakoid membrane; C:photosystem II; C:plastoglobule; P:response to far red light; P:photosynthesis, light harvesting; C:apoplast</t>
  </si>
  <si>
    <t>isotig00006</t>
  </si>
  <si>
    <t>96.9%</t>
  </si>
  <si>
    <t>isotig00007</t>
  </si>
  <si>
    <t>isotig00008</t>
  </si>
  <si>
    <t>isotig00009</t>
  </si>
  <si>
    <t>cell division cycle protein 48 homolog</t>
  </si>
  <si>
    <t>98.0%</t>
  </si>
  <si>
    <t>C:cell wall; P:cell cycle; F:identical protein binding; P:cell division; F:ATP binding; F:microtubule-severing ATPase activity; P:pollen tube growth; C:spindle; C:nuclear envelope; P:pollen germination; C:cytosolic ribosome; C:phragmoplast; C:plasma membrane</t>
  </si>
  <si>
    <t>EC:3.6.4.3</t>
  </si>
  <si>
    <t>isotig00010</t>
  </si>
  <si>
    <t>C:cell wall; C:nucleolus; F:identical protein binding; P:cell division; F:ATP binding; F:microtubule-severing ATPase activity; P:pollen tube growth; C:spindle; C:nuclear envelope; P:pollen germination; P:response to cadmium ion; C:cytosolic ribosome; C:phragmoplast; C:plasma membrane</t>
  </si>
  <si>
    <t>isotig00011</t>
  </si>
  <si>
    <t>99.0%</t>
  </si>
  <si>
    <t>isotig00012</t>
  </si>
  <si>
    <t>C:cell wall; P:cell cycle; C:nucleolus; F:identical protein binding; P:cell division; F:ATP binding; F:microtubule-severing ATPase activity; P:pollen tube growth; C:spindle; C:nuclear envelope; P:pollen germination; P:response to cadmium ion; C:cytosolic ribosome; C:phragmoplast; C:plasma membrane</t>
  </si>
  <si>
    <t>isotig00013</t>
  </si>
  <si>
    <t>isotig00014</t>
  </si>
  <si>
    <t>isotig00015</t>
  </si>
  <si>
    <t>isotig00016</t>
  </si>
  <si>
    <t>isotig00017</t>
  </si>
  <si>
    <t>transitional endoplasmic reticulum</t>
  </si>
  <si>
    <t>isotig00018</t>
  </si>
  <si>
    <t>isotig00019</t>
  </si>
  <si>
    <t>isotig00020</t>
  </si>
  <si>
    <t>isotig00021</t>
  </si>
  <si>
    <t>glycine dehydrogenase</t>
  </si>
  <si>
    <t>95.2%</t>
  </si>
  <si>
    <t>P:oxidation-reduction process; F:glycine dehydrogenase (decarboxylating) activity; C:mitochondrion; C:chloroplast envelope; P:glycine catabolic process; F:ATP binding; F:2-alkenal reductase [NAD(P)] activity; P:response to cadmium ion; F:pyridoxal phosphate binding; C:apoplast</t>
  </si>
  <si>
    <t>EC:1.4.4.2; EC:1.3.1.74</t>
  </si>
  <si>
    <t>isotig00022</t>
  </si>
  <si>
    <t>isotig00023</t>
  </si>
  <si>
    <t>isotig00024</t>
  </si>
  <si>
    <t>isotig00025</t>
  </si>
  <si>
    <t>isotig00026</t>
  </si>
  <si>
    <t>isotig00027</t>
  </si>
  <si>
    <t>isotig00028</t>
  </si>
  <si>
    <t>isotig00029</t>
  </si>
  <si>
    <t>heat shock cognate protein 80-like</t>
  </si>
  <si>
    <t>97.6%</t>
  </si>
  <si>
    <t>P:defense response; C:cytosol; C:cell wall; P:response to water deprivation; C:mitochondrion; P:protein folding; C:nucleolus; P:response to salt stress; P:heat acclimation; P:flower development; P:protein stabilization; C:vacuolar membrane; F:ATP binding; P:cellular response to calcium ion; P:leaf development; F:unfolded protein binding; C:plasma membrane; C:apoplast</t>
  </si>
  <si>
    <t>isotig00030</t>
  </si>
  <si>
    <t>isotig00031</t>
  </si>
  <si>
    <t>isotig00032</t>
  </si>
  <si>
    <t>isotig00033</t>
  </si>
  <si>
    <t>isotig00034</t>
  </si>
  <si>
    <t>97.7%</t>
  </si>
  <si>
    <t>isotig00035</t>
  </si>
  <si>
    <t>polyubiquitin 10</t>
  </si>
  <si>
    <t>C:vacuole; P:response to UV-B; P:cellular protein modification process; P:response to salicylic acid stimulus; P:aging; C:nucleus</t>
  </si>
  <si>
    <t>isotig00036</t>
  </si>
  <si>
    <t>isotig00037</t>
  </si>
  <si>
    <t>polyubiquitin 3</t>
  </si>
  <si>
    <t>99.6%</t>
  </si>
  <si>
    <t>P:protein targeting to vacuole; C:vacuole; P:response to UV-B; P:cellular protein modification process; P:ubiquitin-dependent protein catabolic process; P:vesicle-mediated transport; C:nucleus</t>
  </si>
  <si>
    <t>isotig00038</t>
  </si>
  <si>
    <t>isotig00039</t>
  </si>
  <si>
    <t>polyubiquitin</t>
  </si>
  <si>
    <t>99.7%</t>
  </si>
  <si>
    <t>C:nucleus; C:cytoplasm</t>
  </si>
  <si>
    <t>isotig00040</t>
  </si>
  <si>
    <t>isotig00041</t>
  </si>
  <si>
    <t>isotig00042</t>
  </si>
  <si>
    <t>isotig00043</t>
  </si>
  <si>
    <t>isotig00044</t>
  </si>
  <si>
    <t>ribulose bisphosphate carboxylase oxygenase activase chloroplastic-like</t>
  </si>
  <si>
    <t>94.0%</t>
  </si>
  <si>
    <t>C:cell wall; P:response to jasmonic acid stimulus; F:ribulose-1,5-bisphosphate carboxylase/oxygenase activator activity; F:ADP binding; P:defense response to bacterium; P:response to light stimulus; P:response to cold; C:chloroplast envelope; F:ATP binding; C:chloroplast thylakoid membrane; P:leaf senescence; C:plastoglobule; P:regulation of catalytic activity; C:nucleus; C:stromule; C:apoplast</t>
  </si>
  <si>
    <t>isotig00045</t>
  </si>
  <si>
    <t>isotig00046</t>
  </si>
  <si>
    <t>isotig00047</t>
  </si>
  <si>
    <t>isotig00048</t>
  </si>
  <si>
    <t>isotig00049</t>
  </si>
  <si>
    <t>isotig00050</t>
  </si>
  <si>
    <t>cellulose synthase</t>
  </si>
  <si>
    <t>90.6%</t>
  </si>
  <si>
    <t>P:primary cell wall biogenesis; P:cell growth; F:zinc ion binding; C:integral to membrane; P:cellulose biosynthetic process; P:cell wall organization; F:cellulose synthase (UDP-forming) activity; P:seed coat development; P:cortical microtubule organization; C:Golgi apparatus</t>
  </si>
  <si>
    <t>EC:2.4.1.12</t>
  </si>
  <si>
    <t>isotig00051</t>
  </si>
  <si>
    <t>91.8%</t>
  </si>
  <si>
    <t>isotig00052</t>
  </si>
  <si>
    <t>cellulose synthase a catalytic subunit 6</t>
  </si>
  <si>
    <t>89.7%</t>
  </si>
  <si>
    <t>isotig00053</t>
  </si>
  <si>
    <t>92.2%</t>
  </si>
  <si>
    <t>isotig00054</t>
  </si>
  <si>
    <t>atp synthase cf1 alpha subunit</t>
  </si>
  <si>
    <t>F:DNA-directed RNA polymerase activity; C:proton-transporting ATP synthase complex, catalytic core F(1); P:plasma membrane ATP synthesis coupled proton transport; F:proton-transporting ATP synthase activity, rotational mechanism; F:DNA binding; F:ATP binding; F:proton-transporting ATPase activity, rotational mechanism; C:chloroplast thylakoid membrane; F:ribonucleoside binding; P:transcription, DNA-dependent; P:ATP hydrolysis coupled proton transport</t>
  </si>
  <si>
    <t>EC:2.7.7.6</t>
  </si>
  <si>
    <t>isotig00055</t>
  </si>
  <si>
    <t>isotig00056</t>
  </si>
  <si>
    <t>isotig00057</t>
  </si>
  <si>
    <t>isotig00058</t>
  </si>
  <si>
    <t>nadh-plastoquinone oxidoreductase subunit 4</t>
  </si>
  <si>
    <t>88.3%</t>
  </si>
  <si>
    <t>F:metal ion binding; F:NAD binding; F:quinone binding; F:NADH dehydrogenase (ubiquinone) activity; F:4 iron, 4 sulfur cluster binding; C:integral to membrane; P:ATP synthesis coupled electron transport; C:chloroplast thylakoid membrane</t>
  </si>
  <si>
    <t>EC:1.6.5.3</t>
  </si>
  <si>
    <t>isotig00059</t>
  </si>
  <si>
    <t>isotig00060</t>
  </si>
  <si>
    <t>88.1%</t>
  </si>
  <si>
    <t>isotig00061</t>
  </si>
  <si>
    <t>isotig00062</t>
  </si>
  <si>
    <t>oxygen evolving enhancer protein 1</t>
  </si>
  <si>
    <t>C:extrinsic to membrane; F:poly(U) RNA binding; F:oxygen evolving activity; F:calcium ion binding; P:defense response to bacterium; C:chloroplast thylakoid membrane; P:photoinhibition; C:plastoglobule; P:photosystem II assembly; P:regulation of protein dephosphorylation; P:photosystem II stabilization; C:oxygen evolving complex; C:chloroplast thylakoid lumen; C:apoplast</t>
  </si>
  <si>
    <t>isotig00063</t>
  </si>
  <si>
    <t>94.3%</t>
  </si>
  <si>
    <t>C:extrinsic to membrane; F:calcium ion binding; P:photosystem II stabilization; C:chloroplast thylakoid membrane; C:oxygen evolving complex</t>
  </si>
  <si>
    <t>isotig00064</t>
  </si>
  <si>
    <t>oxygen evolving enhancer protein 1 precursor</t>
  </si>
  <si>
    <t>95.1%</t>
  </si>
  <si>
    <t>isotig00065</t>
  </si>
  <si>
    <t>uncharacterized protein</t>
  </si>
  <si>
    <t>82.6%</t>
  </si>
  <si>
    <t>P:response to karrikin; C:plasmodesma; C:plant-type cell wall; P:root morphogenesis</t>
  </si>
  <si>
    <t>isotig00066</t>
  </si>
  <si>
    <t>uncharacterized protein loc100252479</t>
  </si>
  <si>
    <t>C:plant-type cell wall; P:response to karrikin</t>
  </si>
  <si>
    <t>isotig00067</t>
  </si>
  <si>
    <t>photosystem ii 47 kda protein</t>
  </si>
  <si>
    <t>C:photosystem II; P:photosynthetic electron transport chain; P:protein-chromophore linkage; F:chlorophyll binding; C:integral to membrane; C:chloroplast thylakoid membrane</t>
  </si>
  <si>
    <t>isotig00068</t>
  </si>
  <si>
    <t>isotig00069</t>
  </si>
  <si>
    <t>isotig00070</t>
  </si>
  <si>
    <t>isotig00071</t>
  </si>
  <si>
    <t>nadh-plastoquinone oxidoreductase subunit 2</t>
  </si>
  <si>
    <t>97.5%</t>
  </si>
  <si>
    <t>F:quinone binding; P:translation; P:transport; P:photosynthesis, light reaction; F:NADH dehydrogenase (ubiquinone) activity; C:small ribosomal subunit; C:integral to membrane; F:rRNA binding; F:structural constituent of ribosome; P:ATP synthesis coupled electron transport; C:chloroplast thylakoid membrane; C:plasma membrane</t>
  </si>
  <si>
    <t>isotig00072</t>
  </si>
  <si>
    <t>isotig00073</t>
  </si>
  <si>
    <t>C:plasma membrane; F:quinone binding; F:NADH dehydrogenase (ubiquinone) activity; P:transport; C:integral to membrane; P:ATP synthesis coupled electron transport; P:photosynthesis, light reaction; C:chloroplast thylakoid membrane</t>
  </si>
  <si>
    <t>isotig00074</t>
  </si>
  <si>
    <t>isotig00075</t>
  </si>
  <si>
    <t>ribosomal protein l2</t>
  </si>
  <si>
    <t>88.7%</t>
  </si>
  <si>
    <t>F:structural constituent of ribosome; F:RNA binding; C:large ribosomal subunit; F:transferase activity; C:chloroplast; P:translation; C:mitochondrion</t>
  </si>
  <si>
    <t>isotig00076</t>
  </si>
  <si>
    <t>nadh dehydrogenase subunit 7</t>
  </si>
  <si>
    <t>99.2%</t>
  </si>
  <si>
    <t>P:cellular respiration; F:NAD binding; P:response to cadmium ion; F:quinone binding; C:mitochondrial respiratory chain complex I; F:NADH dehydrogenase activity</t>
  </si>
  <si>
    <t>EC:1.6.99.3</t>
  </si>
  <si>
    <t>isotig00077</t>
  </si>
  <si>
    <t>isotig00078</t>
  </si>
  <si>
    <t>98.8%</t>
  </si>
  <si>
    <t>F:NAD binding; C:mitochondrion; F:oxidoreductase activity, acting on NAD(P)H; P:oxidation-reduction process; F:quinone binding</t>
  </si>
  <si>
    <t>isotig00079</t>
  </si>
  <si>
    <t>nadh dehydrogenase subunit 5</t>
  </si>
  <si>
    <t>97.4%</t>
  </si>
  <si>
    <t>F:NADH dehydrogenase (ubiquinone) activity; C:mitochondrial respiratory chain complex I; C:integral to membrane; P:ATP synthesis coupled electron transport</t>
  </si>
  <si>
    <t>isotig00080</t>
  </si>
  <si>
    <t>97.1%</t>
  </si>
  <si>
    <t>C:mitochondrial inner membrane; C:respiratory chain; F:NADH dehydrogenase (ubiquinone) activity; C:integral to membrane; P:ATP synthesis coupled electron transport</t>
  </si>
  <si>
    <t>isotig00081</t>
  </si>
  <si>
    <t>98.7%</t>
  </si>
  <si>
    <t>isotig00082</t>
  </si>
  <si>
    <t>98.2%</t>
  </si>
  <si>
    <t>isotig00083</t>
  </si>
  <si>
    <t>zinc finger ccch domain-containing protein</t>
  </si>
  <si>
    <t>75.2%</t>
  </si>
  <si>
    <t>P:defense response to fungus; F:nucleic acid binding; P:response to chitin; F:zinc ion binding; P:response to cold</t>
  </si>
  <si>
    <t>isotig00084</t>
  </si>
  <si>
    <t>75.1%</t>
  </si>
  <si>
    <t>isotig00085</t>
  </si>
  <si>
    <t>73.8%</t>
  </si>
  <si>
    <t>P:response to stress; F:binding</t>
  </si>
  <si>
    <t>isotig00086</t>
  </si>
  <si>
    <t>72.9%</t>
  </si>
  <si>
    <t>F:zinc ion binding; F:nucleic acid binding</t>
  </si>
  <si>
    <t>isotig00087</t>
  </si>
  <si>
    <t>tcp-1 cpn60 chaperonin family protein</t>
  </si>
  <si>
    <t>F:ATP binding; C:chloroplast stroma; P:protein refolding; C:membrane; C:cytosol; C:mitochondrion</t>
  </si>
  <si>
    <t>isotig00088</t>
  </si>
  <si>
    <t>isotig00089</t>
  </si>
  <si>
    <t>isco large subunit-binding protein subunit beta</t>
  </si>
  <si>
    <t>91.3%</t>
  </si>
  <si>
    <t>P:protein refolding; P:cell death; C:mitochondrion; C:nucleolus; P:chaperone mediated protein folding requiring cofactor; P:response to cold; C:chloroplast envelope; P:carotenoid biosynthetic process; P:systemic acquired resistance; P:chloroplast organization; P:ovule development; F:ATP binding; F:protein binding; C:chloroplast stroma; C:cytosolic ribosome; C:Golgi apparatus; C:plasma membrane; C:stromule; C:apoplast</t>
  </si>
  <si>
    <t>isotig00090</t>
  </si>
  <si>
    <t>P:protein refolding; P:cell death; C:mitochondrion; C:nucleolus; P:chaperone mediated protein folding requiring cofactor; P:response to cold; C:chloroplast envelope; P:systemic acquired resistance; P:chloroplast organization; P:ovule development; F:ATP binding; C:chloroplast stroma; C:cytosolic ribosome; C:Golgi apparatus; C:plasma membrane; C:stromule; C:apoplast</t>
  </si>
  <si>
    <t>isotig00091</t>
  </si>
  <si>
    <t>serine threonine-protein kinase</t>
  </si>
  <si>
    <t>56.6%</t>
  </si>
  <si>
    <t>F:kinase activity; P:metabolic process</t>
  </si>
  <si>
    <t>isotig00092</t>
  </si>
  <si>
    <t>leucine-rich repeat receptor protein kinase exs-like</t>
  </si>
  <si>
    <t>65.7%</t>
  </si>
  <si>
    <t>F:oxidoreductase activity; P:phosphorylation; F:protein kinase activity; C:chloroplast; C:membrane; F:nucleotide binding</t>
  </si>
  <si>
    <t>isotig00093</t>
  </si>
  <si>
    <t>probable lrr receptor-like serine threonine-protein kinase at4g36180-like</t>
  </si>
  <si>
    <t>59.1%</t>
  </si>
  <si>
    <t>isotig00094</t>
  </si>
  <si>
    <t>66.3%</t>
  </si>
  <si>
    <t>F:oxidoreductase activity; P:phosphorylation; F:protein kinase activity; C:membrane; F:nucleotide binding</t>
  </si>
  <si>
    <t>isotig00095</t>
  </si>
  <si>
    <t>dtdp-glucose 4-6-</t>
  </si>
  <si>
    <t>94.4%</t>
  </si>
  <si>
    <t>P:cellular metabolic process; F:UDP-glucuronate decarboxylase activity; F:coenzyme binding; F:nucleotide binding; C:plasma membrane; P:D-xylose metabolic process</t>
  </si>
  <si>
    <t>EC:4.1.1.35</t>
  </si>
  <si>
    <t>isotig00096</t>
  </si>
  <si>
    <t>95.6%</t>
  </si>
  <si>
    <t>isotig00097</t>
  </si>
  <si>
    <t>93.2%</t>
  </si>
  <si>
    <t>P:cellular metabolic process; F:UDP-glucuronate decarboxylase activity; F:nucleotide binding; F:coenzyme binding</t>
  </si>
  <si>
    <t>isotig00098</t>
  </si>
  <si>
    <t>95.3%</t>
  </si>
  <si>
    <t>isotig00099</t>
  </si>
  <si>
    <t>alanine--glyoxylate aminotransferase 2 homolog mitochondrial</t>
  </si>
  <si>
    <t>P:metabolic process; F:pyridoxal phosphate binding; F:alanine-glyoxylate transaminase activity</t>
  </si>
  <si>
    <t>EC:2.6.1.44</t>
  </si>
  <si>
    <t>isotig00100</t>
  </si>
  <si>
    <t>88.5%</t>
  </si>
  <si>
    <t>isotig00101</t>
  </si>
  <si>
    <t>90.2%</t>
  </si>
  <si>
    <t>isotig00102</t>
  </si>
  <si>
    <t>alanine glyoxylate aminotransferase-like protein</t>
  </si>
  <si>
    <t>90.3%</t>
  </si>
  <si>
    <t>F:pyridoxal phosphate binding; F:alanine-glyoxylate transaminase activity; P:metabolic process; C:mitochondrion</t>
  </si>
  <si>
    <t>isotig00103</t>
  </si>
  <si>
    <t>nadh dehydrogenase subunit 2</t>
  </si>
  <si>
    <t>isotig00104</t>
  </si>
  <si>
    <t>95.4%</t>
  </si>
  <si>
    <t>F:NADH dehydrogenase (ubiquinone) activity; P:ATP synthesis coupled electron transport; C:mitochondrion</t>
  </si>
  <si>
    <t>isotig00105</t>
  </si>
  <si>
    <t>98.6%</t>
  </si>
  <si>
    <t>isotig00106</t>
  </si>
  <si>
    <t>uncharacterized protein loc100264164</t>
  </si>
  <si>
    <t>79.9%</t>
  </si>
  <si>
    <t>C:plant-type vacuole; C:plasma membrane; P:transmembrane transport; C:vacuolar membrane; F:calcium ion binding; C:integral to membrane</t>
  </si>
  <si>
    <t>isotig00107</t>
  </si>
  <si>
    <t>sodium calcium exchanger family protein</t>
  </si>
  <si>
    <t>82.2%</t>
  </si>
  <si>
    <t>P:Golgi organization; C:plant-type vacuole; P:hydrogen peroxide catabolic process; C:plasmodesma; C:plasma membrane; P:transmembrane transport; C:vacuolar membrane; F:calcium ion binding; C:integral to membrane; P:vacuole organization</t>
  </si>
  <si>
    <t>isotig00108</t>
  </si>
  <si>
    <t>79.0%</t>
  </si>
  <si>
    <t>isotig00109</t>
  </si>
  <si>
    <t>zeaxanthin epoxidase</t>
  </si>
  <si>
    <t>P:electron transport chain; P:response to water deprivation; P:response to red light; P:xanthophyll biosynthetic process; C:chloroplast envelope; F:zeaxanthin epoxidase activity; P:response to heat; F:antheraxanthin epoxidase activity; P:response to osmotic stress; P:response to abscisic acid stimulus; P:cellular aromatic compound metabolic process; P:abscisic acid biosynthetic process; F:zeaxanthin epoxidase [overall] activity; C:membrane</t>
  </si>
  <si>
    <t>EC:1.14.13.90</t>
  </si>
  <si>
    <t>isotig00110</t>
  </si>
  <si>
    <t>91.2%</t>
  </si>
  <si>
    <t>isotig00111</t>
  </si>
  <si>
    <t>94.8%</t>
  </si>
  <si>
    <t>F:zeaxanthin epoxidase activity; P:xanthophyll biosynthetic process; P:cellular aromatic compound metabolic process; P:abscisic acid biosynthetic process; P:response to abscisic acid stimulus; F:zeaxanthin epoxidase [overall] activity; F:antheraxanthin epoxidase activity; C:chloroplast; C:membrane; P:electron transport chain</t>
  </si>
  <si>
    <t>isotig00112</t>
  </si>
  <si>
    <t>xyloglucan endotransglucosylase hydrolase protein 9</t>
  </si>
  <si>
    <t>92.8%</t>
  </si>
  <si>
    <t>F:hydrolase activity, hydrolyzing O-glycosyl compounds; P:cellular glucan metabolic process; C:apoplast; C:cell wall; F:xyloglucan:xyloglucosyl transferase activity</t>
  </si>
  <si>
    <t>EC:3.2.1.0; EC:2.4.1.207</t>
  </si>
  <si>
    <t>isotig00113</t>
  </si>
  <si>
    <t>isotig00114</t>
  </si>
  <si>
    <t>xyloglucan endotransglycosylase 2</t>
  </si>
  <si>
    <t>89.0%</t>
  </si>
  <si>
    <t>isotig00115</t>
  </si>
  <si>
    <t>calcium-dependent protein kinase</t>
  </si>
  <si>
    <t>97.2%</t>
  </si>
  <si>
    <t>C:cytosol; P:protein phosphorylation; F:protein serine/threonine kinase activity; F:calcium ion binding; P:regulation of anion channel activity; P:regulation of stomatal movement; F:ATP binding; P:abscisic acid mediated signaling pathway; C:plasma membrane</t>
  </si>
  <si>
    <t>EC:2.7.11.0</t>
  </si>
  <si>
    <t>isotig00116</t>
  </si>
  <si>
    <t>isotig00117</t>
  </si>
  <si>
    <t>calcium dependent protein kinase 6</t>
  </si>
  <si>
    <t>94.7%</t>
  </si>
  <si>
    <t>isotig00118</t>
  </si>
  <si>
    <t>photosystem ii protein partial</t>
  </si>
  <si>
    <t>C:photosystem II reaction center; C:integral to membrane; P:photosynthesis; C:chloroplast thylakoid membrane</t>
  </si>
  <si>
    <t>isotig00119</t>
  </si>
  <si>
    <t>potassium transporter 8-like</t>
  </si>
  <si>
    <t>F:potassium ion transmembrane transporter activity; P:potassium ion transmembrane transport; C:plasma membrane</t>
  </si>
  <si>
    <t>isotig00120</t>
  </si>
  <si>
    <t>isotig00121</t>
  </si>
  <si>
    <t>magnesium chelatase h subunit</t>
  </si>
  <si>
    <t>95.7%</t>
  </si>
  <si>
    <t>F:cobaltochelatase activity; F:magnesium chelatase activity; P:chlorophyll biosynthetic process; C:chloroplast; C:mitochondrion; F:nucleotide binding</t>
  </si>
  <si>
    <t>EC:6.6.1.2; EC:6.6.1.1</t>
  </si>
  <si>
    <t>isotig00122</t>
  </si>
  <si>
    <t>95.8%</t>
  </si>
  <si>
    <t>isotig00123</t>
  </si>
  <si>
    <t>nadh dehydrogenase subunit 4</t>
  </si>
  <si>
    <t>C:respiratory chain; F:NADH dehydrogenase (ubiquinone) activity; C:integral to membrane; P:ATP synthesis coupled electron transport; C:mitochondrial membrane</t>
  </si>
  <si>
    <t>isotig00124</t>
  </si>
  <si>
    <t>98.4%</t>
  </si>
  <si>
    <t>isotig00125</t>
  </si>
  <si>
    <t>myo-inositol-1-phosphate synthase</t>
  </si>
  <si>
    <t>96.4%</t>
  </si>
  <si>
    <t>P:myo-inositol hexakisphosphate biosynthetic process; P:defense response to bacterium; P:inositol biosynthetic process; F:inositol-3-phosphate synthase activity; P:response to heat; P:post-embryonic development; F:nucleotide binding; C:cytoplasm; P:response to high light intensity; P:defense response to fungus; P:response to hydrogen peroxide; P:defense response to virus; P:phosphatidylserine biosynthetic process</t>
  </si>
  <si>
    <t>EC:5.5.1.4</t>
  </si>
  <si>
    <t>isotig00126</t>
  </si>
  <si>
    <t>isotig00127</t>
  </si>
  <si>
    <t>adenosylhomocysteinase s-adenosyl-l-homocysteine hydrolase</t>
  </si>
  <si>
    <t>F:copper ion binding; F:adenosylhomocysteinase activity; P:one-carbon metabolic process; P:posttranscriptional gene silencing; P:methylation-dependent chromatin silencing; C:vacuole; P:response to stress; C:plasma membrane</t>
  </si>
  <si>
    <t>EC:3.3.1.1</t>
  </si>
  <si>
    <t>isotig00128</t>
  </si>
  <si>
    <t>97.0%</t>
  </si>
  <si>
    <t>F:copper ion binding; F:adenosylhomocysteinase activity; P:one-carbon metabolic process; P:posttranscriptional gene silencing; P:methylation-dependent chromatin silencing; C:vacuole; C:plasma membrane</t>
  </si>
  <si>
    <t>isotig00129</t>
  </si>
  <si>
    <t>actin</t>
  </si>
  <si>
    <t>C:cell wall; P:root hair elongation; P:seed germination; C:cytoskeleton; C:mitochondrion; C:nucleolus; P:response to light stimulus; P:response to wounding; P:cell division; P:response to auxin stimulus; F:ATP binding; C:plasma membrane</t>
  </si>
  <si>
    <t>isotig00130</t>
  </si>
  <si>
    <t>99.4%</t>
  </si>
  <si>
    <t>isotig00131</t>
  </si>
  <si>
    <t>plastidic aldolase</t>
  </si>
  <si>
    <t>C:plastoglobule; C:chloroplast envelope; C:cytosolic ribosome; P:response to cadmium ion; C:thylakoid lumen; P:response to abscisic acid stimulus; P:glycolysis; F:fructose-bisphosphate aldolase activity; C:membrane; C:apoplast</t>
  </si>
  <si>
    <t>EC:4.1.2.13</t>
  </si>
  <si>
    <t>isotig00132</t>
  </si>
  <si>
    <t>isotig00133</t>
  </si>
  <si>
    <t>transcription factor lhy</t>
  </si>
  <si>
    <t>75.4%</t>
  </si>
  <si>
    <t>isotig00134</t>
  </si>
  <si>
    <t>77.4%</t>
  </si>
  <si>
    <t>isotig00135</t>
  </si>
  <si>
    <t>transcription factor une10-like</t>
  </si>
  <si>
    <t>67.8%</t>
  </si>
  <si>
    <t>C:plasmodesma; P:double fertilization forming a zygote and endosperm; P:regulation of transcription, DNA-dependent</t>
  </si>
  <si>
    <t>isotig00136</t>
  </si>
  <si>
    <t>64.3%</t>
  </si>
  <si>
    <t>C:plasmodesma; P:double fertilization forming a zygote and endosperm</t>
  </si>
  <si>
    <t>isotig00137</t>
  </si>
  <si>
    <t>constans-like protein</t>
  </si>
  <si>
    <t>86.3%</t>
  </si>
  <si>
    <t>P:red light signaling pathway; P:regulation of photomorphogenesis; C:nucleus; F:zinc ion binding</t>
  </si>
  <si>
    <t>isotig00138</t>
  </si>
  <si>
    <t>85.3%</t>
  </si>
  <si>
    <t>isotig00139</t>
  </si>
  <si>
    <t>r2r3-myb transcription factor</t>
  </si>
  <si>
    <t>80.5%</t>
  </si>
  <si>
    <t>P:response to water deprivation; P:response to jasmonic acid stimulus; P:response to gibberellin stimulus; P:lateral root development; F:DNA binding; P:response to cadmium ion; P:response to chitin; P:response to salicylic acid stimulus; P:response to auxin stimulus; P:response to abscisic acid stimulus; P:response to ethylene stimulus; P:response to salt stress</t>
  </si>
  <si>
    <t>isotig00140</t>
  </si>
  <si>
    <t>r2r3-myb transcription</t>
  </si>
  <si>
    <t>75.9%</t>
  </si>
  <si>
    <t>P:response to hormone stimulus; F:DNA binding</t>
  </si>
  <si>
    <t>isotig00141</t>
  </si>
  <si>
    <t>cc-nbs-lrr resistance protein</t>
  </si>
  <si>
    <t>P:defense response; F:ADP binding</t>
  </si>
  <si>
    <t>isotig00142</t>
  </si>
  <si>
    <t>65.0%</t>
  </si>
  <si>
    <t>isotig00143</t>
  </si>
  <si>
    <t>pol protein</t>
  </si>
  <si>
    <t>78.2%</t>
  </si>
  <si>
    <t>F:metal ion binding; F:RNA-directed DNA polymerase activity; P:RNA-dependent DNA replication; F:RNA binding; P:DNA integration</t>
  </si>
  <si>
    <t>EC:2.7.7.49</t>
  </si>
  <si>
    <t>isotig00144</t>
  </si>
  <si>
    <t>74.7%</t>
  </si>
  <si>
    <t>P:DNA metabolic process; F:metal ion binding; F:nucleic acid binding; F:catalytic activity</t>
  </si>
  <si>
    <t>isotig00145</t>
  </si>
  <si>
    <t>F:molecular_function; P:biological_process; C:cellular_component</t>
  </si>
  <si>
    <t>isotig00146</t>
  </si>
  <si>
    <t>65.6%</t>
  </si>
  <si>
    <t>isotig00147</t>
  </si>
  <si>
    <t>agglutinin alpha chain</t>
  </si>
  <si>
    <t>82.9%</t>
  </si>
  <si>
    <t>P:chlorophyll catabolic process</t>
  </si>
  <si>
    <t>isotig00148</t>
  </si>
  <si>
    <t>83.4%</t>
  </si>
  <si>
    <t>isotig00149</t>
  </si>
  <si>
    <t>chlorophyll a-b binding protein chloroplastic-like</t>
  </si>
  <si>
    <t>92.1%</t>
  </si>
  <si>
    <t>C:chloroplast stromal thylakoid; C:plastoglobule; P:photosynthesis, light harvesting; P:response to blue light; P:nonphotochemical quenching; C:PSII associated light-harvesting complex II; P:response to far red light; P:response to red light; C:photosystem II antenna complex</t>
  </si>
  <si>
    <t>isotig00150</t>
  </si>
  <si>
    <t>isotig00151</t>
  </si>
  <si>
    <t>2-cys peroxiredoxin</t>
  </si>
  <si>
    <t>P:defense response to bacterium; C:chloroplast envelope; P:response to cold; C:stromule; F:peroxidase activity; F:peroxiredoxin activity; C:chloroplast stroma; C:thylakoid; C:apoplast; P:oxidation-reduction process</t>
  </si>
  <si>
    <t>EC:1.11.1.7; EC:1.11.1.15</t>
  </si>
  <si>
    <t>isotig00152</t>
  </si>
  <si>
    <t>94.6%</t>
  </si>
  <si>
    <t>isotig00153</t>
  </si>
  <si>
    <t>photosystem ii protein</t>
  </si>
  <si>
    <t>P:response to karrikin; C:chloroplast thylakoid membrane; P:nonphotochemical quenching</t>
  </si>
  <si>
    <t>isotig00154</t>
  </si>
  <si>
    <t>85.7%</t>
  </si>
  <si>
    <t>isotig00155</t>
  </si>
  <si>
    <t>tpr domain protein</t>
  </si>
  <si>
    <t>84.4%</t>
  </si>
  <si>
    <t>C:intracellular; P:RNA processing</t>
  </si>
  <si>
    <t>isotig00156</t>
  </si>
  <si>
    <t>79.2%</t>
  </si>
  <si>
    <t>isotig00157</t>
  </si>
  <si>
    <t>eukaryotic translation initiation factor 3</t>
  </si>
  <si>
    <t>72.0%</t>
  </si>
  <si>
    <t>P:mRNA modification; F:RNA binding; P:phosphatidylglycerol biosynthetic process; P:stomatal complex morphogenesis; P:cellular macromolecule biosynthetic process; P:isopentenyl diphosphate biosynthetic process, methylerythritol 4-phosphate pathway; P:response to abscisic acid stimulus</t>
  </si>
  <si>
    <t>isotig00158</t>
  </si>
  <si>
    <t>protein kiaa0664 homolog</t>
  </si>
  <si>
    <t>71.7%</t>
  </si>
  <si>
    <t>isotig00159</t>
  </si>
  <si>
    <t>dnaj homolog subfamily c member 13-like</t>
  </si>
  <si>
    <t>F:heat shock protein binding; P:positive gravitropism; P:response to starvation; P:protein targeting to vacuole; P:protein folding; P:amyloplast organization; P:cell division; C:vacuolar membrane; C:late endosome; C:microsome; P:negative gravitropism; C:trans-Golgi network; P:vacuole organization; P:endocytosis; P:endosome organization; C:endoplasmic reticulum; C:Golgi apparatus; C:plasma membrane; P:embryo development ending in seed dormancy</t>
  </si>
  <si>
    <t>isotig00160</t>
  </si>
  <si>
    <t>87.3%</t>
  </si>
  <si>
    <t>isotig00161</t>
  </si>
  <si>
    <t>protein oberon 4-like</t>
  </si>
  <si>
    <t>65.3%</t>
  </si>
  <si>
    <t>P:embryonic pattern specification; P:embryonic meristem initiation; F:protein binding; P:cell fate specification</t>
  </si>
  <si>
    <t>isotig00162</t>
  </si>
  <si>
    <t>71.3%</t>
  </si>
  <si>
    <t>isotig00163</t>
  </si>
  <si>
    <t>nuclear pore membrane glycoprotein 210-like</t>
  </si>
  <si>
    <t>72.6%</t>
  </si>
  <si>
    <t>P:embryo development ending in seed dormancy; C:cytoplasmic membrane-bounded vesicle; F:protein binding; C:nuclear envelope</t>
  </si>
  <si>
    <t>isotig00164</t>
  </si>
  <si>
    <t>78.7%</t>
  </si>
  <si>
    <t>F:nucleic acid binding; P:embryo development ending in seed dormancy; C:cytoplasmic membrane-bounded vesicle; F:protein binding; C:nuclear envelope; F:nucleotide binding</t>
  </si>
  <si>
    <t>isotig00165</t>
  </si>
  <si>
    <t>cytochrome c</t>
  </si>
  <si>
    <t>83.1%</t>
  </si>
  <si>
    <t>F:cytochrome-c oxidase activity; F:zinc ion binding; C:mitochondrial respiratory chain complex IV; F:cobalt ion binding; P:aerobic respiration; C:chloroplast thylakoid membrane; P:mitochondrial electron transport, cytochrome c to oxygen</t>
  </si>
  <si>
    <t>EC:1.9.3.1</t>
  </si>
  <si>
    <t>isotig00166</t>
  </si>
  <si>
    <t>cytochrome c oxidase subunit vb</t>
  </si>
  <si>
    <t>82.4%</t>
  </si>
  <si>
    <t>isotig00167</t>
  </si>
  <si>
    <t>receptor-like protein kinase feronia-like</t>
  </si>
  <si>
    <t>72.5%</t>
  </si>
  <si>
    <t>F:protein kinase activity; P:protein phosphorylation; F:nucleotide binding</t>
  </si>
  <si>
    <t>isotig00168</t>
  </si>
  <si>
    <t>71.4%</t>
  </si>
  <si>
    <t>F:protein kinase activity; P:phosphorylation</t>
  </si>
  <si>
    <t>isotig00169</t>
  </si>
  <si>
    <t>isotig00170</t>
  </si>
  <si>
    <t>lon protease homolog peroxisomal-like</t>
  </si>
  <si>
    <t>C:peroxisome; C:mitochondrion; P:growth; F:ATP-dependent peptidase activity; C:organelle lumen; P:proteolysis; F:ATP binding; P:protein import into peroxisome matrix, docking; P:lateral root development; F:serine-type endopeptidase activity</t>
  </si>
  <si>
    <t>EC:3.4.21.0</t>
  </si>
  <si>
    <t>isotig00171</t>
  </si>
  <si>
    <t>probable leucine-rich repeat receptor-like protein kinase at4g00330-like</t>
  </si>
  <si>
    <t>F:protein kinase activity</t>
  </si>
  <si>
    <t>isotig00172</t>
  </si>
  <si>
    <t>photosystem i p700 apoprotein a2</t>
  </si>
  <si>
    <t>F:oxidoreductase activity; F:electron carrier activity; F:magnesium ion binding; P:protein-chromophore linkage; F:chlorophyll binding; F:4 iron, 4 sulfur cluster binding; C:integral to membrane; C:photosystem I; P:photosynthesis; C:chloroplast thylakoid membrane; P:electron transport chain</t>
  </si>
  <si>
    <t>isotig00173</t>
  </si>
  <si>
    <t>isotig00174</t>
  </si>
  <si>
    <t>rna polymerase alpha subunit</t>
  </si>
  <si>
    <t>93.5%</t>
  </si>
  <si>
    <t>F:DNA-directed RNA polymerase activity; P:transcription, DNA-dependent; F:DNA binding; F:protein dimerization activity; C:chloroplast</t>
  </si>
  <si>
    <t>isotig00175</t>
  </si>
  <si>
    <t>isotig00176</t>
  </si>
  <si>
    <t>clp protease proteolytic subunit</t>
  </si>
  <si>
    <t>94.9%</t>
  </si>
  <si>
    <t>F:serine-type endopeptidase activity; F:ATP binding; C:chloroplast; P:proteolysis</t>
  </si>
  <si>
    <t>isotig00177</t>
  </si>
  <si>
    <t>atp-dependent clp protease proteolytic subunit</t>
  </si>
  <si>
    <t>isotig00178</t>
  </si>
  <si>
    <t>atp-dependent clp</t>
  </si>
  <si>
    <t>94.5%</t>
  </si>
  <si>
    <t>P:hydrogen peroxide catabolic process; F:ATP-dependent peptidase activity; C:Tic complex; P:chloroplast relocation; C:cell wall; C:cytosol; P:nucleotide-excision repair; P:PSII associated light-harvesting complex II catabolic process; C:chloroplast stroma; P:ncRNA metabolic process; F:DNA binding; F:nuclease activity; P:proteolysis; P:transcription from plastid promoter; C:chloroplast thylakoid membrane; P:protein import into chloroplast stroma; F:ATP binding; P:regulation of chlorophyll biosynthetic process; P:thylakoid membrane organization; C:mitochondrion</t>
  </si>
  <si>
    <t>isotig00179</t>
  </si>
  <si>
    <t>C:cell wall; C:mitochondrion; C:chloroplast envelope; F:ATP-dependent peptidase activity; P:proteolysis; P:chloroplast organization; F:ATP binding; C:chloroplast thylakoid membrane; C:chloroplast stroma; P:regulation of chlorophyll biosynthetic process; P:protein import into chloroplast stroma</t>
  </si>
  <si>
    <t>isotig00180</t>
  </si>
  <si>
    <t>pyrophosphate-energized vacuolar membrane proton</t>
  </si>
  <si>
    <t>98.1%</t>
  </si>
  <si>
    <t>P:oxidation-reduction process; P:response to water deprivation; C:mitochondrion; P:response to salt stress; P:auxin polar transport; P:tyrosine biosynthetic process; C:chloroplast envelope; F:prephenate dehydrogenase (NADP+) activity; C:plant-type vacuole membrane; F:prephenate dehydrogenase activity; F:inorganic diphosphatase activity; F:nucleotide binding; P:leaf development; F:2-alkenal reductase [NAD(P)] activity; C:endosome membrane; P:proton transport; F:hydrogen-translocating pyrophosphatase activity; C:plasma membrane</t>
  </si>
  <si>
    <t>EC:1.3.1.13; EC:1.3.1.12; EC:3.6.1.1; EC:1.3.1.74</t>
  </si>
  <si>
    <t>isotig00181</t>
  </si>
  <si>
    <t>isotig00182</t>
  </si>
  <si>
    <t>heat shock</t>
  </si>
  <si>
    <t>96.2%</t>
  </si>
  <si>
    <t>P:response to virus; C:cell wall; P:oxidation-reduction process; C:nucleolus; P:response to cold; C:chloroplast envelope; P:response to heat; P:response to bacterium; F:ATP binding; F:2-alkenal reductase [NAD(P)] activity; C:vacuole; P:response to cadmium ion; C:cytosolic ribosome; P:response to karrikin; C:plasma membrane; C:apoplast</t>
  </si>
  <si>
    <t>EC:1.3.1.74</t>
  </si>
  <si>
    <t>isotig00183</t>
  </si>
  <si>
    <t>heat shock protein 70</t>
  </si>
  <si>
    <t>97.8%</t>
  </si>
  <si>
    <t>isotig00184</t>
  </si>
  <si>
    <t>nadh dehydrogenase subunit 1</t>
  </si>
  <si>
    <t>98.9%</t>
  </si>
  <si>
    <t>P:mitochondrial electron transport, NADH to ubiquinone; C:cytoplasmic membrane-bounded vesicle; F:NADH dehydrogenase (ubiquinone) activity; C:mitochondrial respiratory chain complex I; C:integral to membrane</t>
  </si>
  <si>
    <t>isotig00185</t>
  </si>
  <si>
    <t>isotig00186</t>
  </si>
  <si>
    <t>89.9%</t>
  </si>
  <si>
    <t>P:protein folding; P:response to cadmium ion; C:plasmodesma; C:plasma membrane; C:cell wall; F:ATP binding; C:nucleus; C:cytosol; P:response to heat</t>
  </si>
  <si>
    <t>isotig00187</t>
  </si>
  <si>
    <t>91.6%</t>
  </si>
  <si>
    <t>isotig00188</t>
  </si>
  <si>
    <t>90.7%</t>
  </si>
  <si>
    <t>F:structural constituent of ribosome; C:small ribosomal subunit; C:large ribosomal subunit; F:transferase activity; C:chloroplast; P:translation; F:rRNA binding; F:nucleotide binding</t>
  </si>
  <si>
    <t>isotig00189</t>
  </si>
  <si>
    <t>F:structural constituent of ribosome; C:large ribosomal subunit; F:transferase activity; C:chloroplast; P:translation; F:rRNA binding; C:mitochondrion</t>
  </si>
  <si>
    <t>isotig00190</t>
  </si>
  <si>
    <t>protein</t>
  </si>
  <si>
    <t>79.4%</t>
  </si>
  <si>
    <t>C:plasma membrane; C:chloroplast</t>
  </si>
  <si>
    <t>isotig00191</t>
  </si>
  <si>
    <t>isotig00192</t>
  </si>
  <si>
    <t>frigida-like protein</t>
  </si>
  <si>
    <t>85.5%</t>
  </si>
  <si>
    <t>C:intracellular; P:protein import into peroxisome matrix; P:nuclear-transcribed mRNA catabolic process; P:fatty acid beta-oxidation; F:protein binding</t>
  </si>
  <si>
    <t>isotig00193</t>
  </si>
  <si>
    <t>isotig00194</t>
  </si>
  <si>
    <t>gdp-l-galactose phosphorylase</t>
  </si>
  <si>
    <t>78.9%</t>
  </si>
  <si>
    <t>F:glucose-1-phosphate guanylyltransferase (GDP) activity; P:response to jasmonic acid stimulus; P:response to ozone; F:GDP-galactose:mannose-1-phosphate guanylyltransferase activity; F:galactose-1-phosphate guanylyltransferase (GDP) activity; P:defense response to bacterium; F:GDP-D-glucose phosphorylase activity; P:response to heat; F:mannose-1-phosphate guanylyltransferase (GDP) activity; P:defense response by callose deposition in cell wall; F:GDP-galactose:myoinositol-1-phosphate guanylyltransferase activity; F:GDP-galactose:glucose-1-phosphate guanylyltransferase activity; P:L-ascorbic acid biosynthetic process; F:quercetin 4'-O-glucosyltransferase activity</t>
  </si>
  <si>
    <t>EC:2.7.7.22</t>
  </si>
  <si>
    <t>isotig00195</t>
  </si>
  <si>
    <t>79.1%</t>
  </si>
  <si>
    <t>isotig00196</t>
  </si>
  <si>
    <t>elongation factor 1-</t>
  </si>
  <si>
    <t>F:nucleotidyltransferase activity; F:translation elongation factor activity; P:translational elongation; P:GTP catabolic process; F:GTPase activity; C:cytoplasm; F:GTP binding</t>
  </si>
  <si>
    <t>EC:2.7.7.0</t>
  </si>
  <si>
    <t>isotig00197</t>
  </si>
  <si>
    <t>isotig00198</t>
  </si>
  <si>
    <t>sulfite reductase</t>
  </si>
  <si>
    <t>82.8%</t>
  </si>
  <si>
    <t>C:chloroplast nucleoid; F:copper ion binding; P:sulfide oxidation, using siroheme sulfite reductase; P:response to salt stress; P:plastid DNA packaging; P:response to cold; C:chloroplast envelope; F:sulfite reductase (ferredoxin) activity; F:DNA binding; F:4 iron, 4 sulfur cluster binding; F:sulfite reductase activity; F:heme binding; P:negative regulation of transcription, DNA-dependent; P:regulation of DNA replication; C:membrane; C:stromule; C:apoplast</t>
  </si>
  <si>
    <t>EC:1.8.7.1; EC:1.8.99.1</t>
  </si>
  <si>
    <t>isotig00199</t>
  </si>
  <si>
    <t>91.5%</t>
  </si>
  <si>
    <t>isotig00200</t>
  </si>
  <si>
    <t>glyceraldehyde-3-phosphate dehydrogenase</t>
  </si>
  <si>
    <t>F:NAD binding; P:glucose metabolic process; P:oxidation-reduction process; F:glyceraldehyde-3-phosphate dehydrogenase (NADP+) (phosphorylating) activity; F:NADP binding</t>
  </si>
  <si>
    <t>EC:1.2.1.13</t>
  </si>
  <si>
    <t>isotig00201</t>
  </si>
  <si>
    <t>C:chloroplast envelope; P:response to sucrose stimulus; P:response to cold; F:NAD binding; F:NADP binding; C:stromule; P:glucose metabolic process; C:chloroplast stroma; C:apoplast; P:response to light stimulus; C:chloroplast thylakoid membrane; P:oxidation-reduction process; F:glyceraldehyde-3-phosphate dehydrogenase (NADP+) (phosphorylating) activity</t>
  </si>
  <si>
    <t>isotig00202</t>
  </si>
  <si>
    <t>s-adenosylmethionine synthetase</t>
  </si>
  <si>
    <t>P:response to salt stress; F:methionine adenosyltransferase activity; F:metal ion binding; P:S-adenosylmethionine biosynthetic process; P:one-carbon metabolic process; F:ATP binding; C:cytoplasm</t>
  </si>
  <si>
    <t>EC:2.5.1.6</t>
  </si>
  <si>
    <t>isotig00203</t>
  </si>
  <si>
    <t>isotig00204</t>
  </si>
  <si>
    <t>cationic peroxidase</t>
  </si>
  <si>
    <t>96.3%</t>
  </si>
  <si>
    <t>F:heme binding; F:peroxidase activity; P:oxidation-reduction process; P:response to oxidative stress</t>
  </si>
  <si>
    <t>EC:1.11.1.7</t>
  </si>
  <si>
    <t>isotig00205</t>
  </si>
  <si>
    <t>95.5%</t>
  </si>
  <si>
    <t>isotig00206</t>
  </si>
  <si>
    <t>C:vacuolar membrane; P:cytoskeleton organization; P:pentose-phosphate shunt; P:gluconeogenesis; C:apoplast; P:response to sucrose stimulus; P:response to hydrogen peroxide; F:NAD binding; P:water transport; F:NADP binding; P:response to salt stress; P:proteasomal protein catabolic process; C:chloroplast; C:Golgi apparatus; P:hyperosmotic response; C:cytosol; P:Golgi organization; F:glyceraldehyde-3-phosphate dehydrogenase (NAD+) (phosphorylating) activity; P:glycolysis; P:response to endoplasmic reticulum stress; P:response to cadmium ion; C:mitochondrial envelope; P:aerobic respiration; P:response to heat; C:plasma membrane; F:glyceraldehyde-3-phosphate dehydrogenase (NADP+) (non-phosphorylating) activity; F:copper ion binding; C:nucleus; P:seed development</t>
  </si>
  <si>
    <t>EC:1.2.1.12; EC:1.2.1.9</t>
  </si>
  <si>
    <t>isotig00207</t>
  </si>
  <si>
    <t>glyceraldehyde-3-phosphate dehydrogenase c subunit</t>
  </si>
  <si>
    <t>isotig00208</t>
  </si>
  <si>
    <t>chloroplast carbonic anhydrase</t>
  </si>
  <si>
    <t>C:cytosol; F:carbonate dehydratase activity; F:zinc ion binding; P:defense response to bacterium; P:response to cold; C:chloroplast envelope; P:regulation of stomatal movement; P:response to carbon dioxide; C:chloroplast thylakoid membrane; C:chloroplast stroma; P:defense response to fungus, incompatible interaction; P:carbon utilization; C:stromule; C:apoplast</t>
  </si>
  <si>
    <t>EC:4.2.1.1</t>
  </si>
  <si>
    <t>isotig00209</t>
  </si>
  <si>
    <t>85.8%</t>
  </si>
  <si>
    <t>isotig00210</t>
  </si>
  <si>
    <t>curved dna-binding</t>
  </si>
  <si>
    <t>70.4%</t>
  </si>
  <si>
    <t>P:protein folding; F:protein binding</t>
  </si>
  <si>
    <t>isotig00211</t>
  </si>
  <si>
    <t>76.9%</t>
  </si>
  <si>
    <t>P:protein folding; F:unfolded protein binding; F:DNA binding; F:heat shock protein binding</t>
  </si>
  <si>
    <t>isotig00212</t>
  </si>
  <si>
    <t>atp-citrate synthase</t>
  </si>
  <si>
    <t>P:carotenoid biosynthetic process; P:starch biosynthetic process; F:ATP citrate synthase activity; P:positive regulation of flower development; P:aging; P:anthocyanin accumulation in tissues in response to UV light; P:chlorophyll biosynthetic process; C:cytosol; P:positive regulation of cell size; P:regulation of embryonic development; C:citrate lyase complex; F:lyase activity; P:leaf development; P:wax biosynthetic process; F:ATP binding; F:succinate-CoA ligase (ADP-forming) activity</t>
  </si>
  <si>
    <t>EC:2.3.3.8; EC:6.2.1.5</t>
  </si>
  <si>
    <t>isotig00213</t>
  </si>
  <si>
    <t>isotig00214</t>
  </si>
  <si>
    <t>mitochondrial-processing peptidase subunit alpha-like</t>
  </si>
  <si>
    <t>58.8%</t>
  </si>
  <si>
    <t>C:mitochondrial envelope; C:membrane</t>
  </si>
  <si>
    <t>isotig00215</t>
  </si>
  <si>
    <t>74.8%</t>
  </si>
  <si>
    <t>C:mitochondrial inner membrane; F:metal ion binding; C:plastid; C:membrane-enclosed lumen; F:hydrolase activity</t>
  </si>
  <si>
    <t>isotig00216</t>
  </si>
  <si>
    <t>plasma membrane intrinsic protein 2-2</t>
  </si>
  <si>
    <t>93.1%</t>
  </si>
  <si>
    <t>P:transmembrane transport; C:integral to membrane; P:water transport; F:transporter activity</t>
  </si>
  <si>
    <t>isotig00217</t>
  </si>
  <si>
    <t>92.9%</t>
  </si>
  <si>
    <t>isotig00218</t>
  </si>
  <si>
    <t>mip pip subfamily</t>
  </si>
  <si>
    <t>P:response to water deprivation; C:chloroplast envelope; C:vacuole; C:anchored to plasma membrane; P:water transport; P:transmembrane transport; C:integral to membrane; C:mitochondrion; P:response to salt stress; F:transporter activity</t>
  </si>
  <si>
    <t>isotig00219</t>
  </si>
  <si>
    <t>isotig00220</t>
  </si>
  <si>
    <t>transcriptional activator demeter-like</t>
  </si>
  <si>
    <t>60.0%</t>
  </si>
  <si>
    <t>F:catalytic activity</t>
  </si>
  <si>
    <t>isotig00221</t>
  </si>
  <si>
    <t>dna glycosylase</t>
  </si>
  <si>
    <t>60.75%</t>
  </si>
  <si>
    <t>isotig00222</t>
  </si>
  <si>
    <t>disease resistance protein</t>
  </si>
  <si>
    <t>F:nucleotide binding</t>
  </si>
  <si>
    <t>isotig00223</t>
  </si>
  <si>
    <t>56.2%</t>
  </si>
  <si>
    <t>P:defense response; F:ATP binding; F:ADP binding; F:nucleotide binding; F:nucleoside-triphosphatase activity</t>
  </si>
  <si>
    <t>isotig00224</t>
  </si>
  <si>
    <t>pectinesterase family protein</t>
  </si>
  <si>
    <t>P:regulation of plant-type hypersensitive response; F:aspartyl esterase activity; P:hydrogen peroxide catabolic process; P:response to fructose stimulus; P:response to salt stress; C:intracellular; F:pectinesterase activity; P:positive regulation of flavonoid biosynthetic process; P:cell wall modification; C:plant-type cell wall; F:enzyme inhibitor activity; P:protein targeting to membrane; P:negative regulation of catalytic activity; P:water transport</t>
  </si>
  <si>
    <t>EC:3.1.1.11</t>
  </si>
  <si>
    <t>isotig00225</t>
  </si>
  <si>
    <t>P:regulation of plant-type hypersensitive response; F:aspartyl esterase activity; C:cell wall; P:response to fructose stimulus; P:response to salt stress; C:intracellular; F:pectinesterase activity; P:positive regulation of flavonoid biosynthetic process; P:cell wall modification; F:enzyme inhibitor activity; P:protein targeting to membrane; P:negative regulation of catalytic activity; P:water transport</t>
  </si>
  <si>
    <t>isotig00226</t>
  </si>
  <si>
    <t>probable e3 ubiquitin-protein ligase herc1-like</t>
  </si>
  <si>
    <t>F:kinase activity; P:phosphorylation</t>
  </si>
  <si>
    <t>isotig00227</t>
  </si>
  <si>
    <t>isotig00228</t>
  </si>
  <si>
    <t>chloroplast sedoheptulose- -bisphosphatase</t>
  </si>
  <si>
    <t>F:sedoheptulose-bisphosphatase activity; P:sucrose biosynthetic process; P:defense response to bacterium; C:chloroplast envelope; C:thylakoid; P:starch biosynthetic process; C:chloroplast stroma; C:apoplast</t>
  </si>
  <si>
    <t>EC:3.1.3.37</t>
  </si>
  <si>
    <t>isotig00229</t>
  </si>
  <si>
    <t>amino acid dehydrogenase family protein</t>
  </si>
  <si>
    <t>C:cytosol; P:oxidation-reduction process; P:cellulose biosynthetic process; F:methylenetetrahydrofolate dehydrogenase (NADP+) activity; P:folic acid-containing compound biosynthetic process; F:methenyltetrahydrofolate cyclohydrolase activity; F:nucleotide binding; P:Golgi vesicle transport; C:chloroplast; P:cysteine biosynthetic process</t>
  </si>
  <si>
    <t>EC:1.5.1.5; EC:3.5.4.9</t>
  </si>
  <si>
    <t>isotig00230</t>
  </si>
  <si>
    <t>ubiquitin-protein ligase 1</t>
  </si>
  <si>
    <t>56.5%</t>
  </si>
  <si>
    <t>F:acid-amino acid ligase activity; C:intracellular membrane-bounded organelle; C:cytoplasmic part; P:cellular protein metabolic process</t>
  </si>
  <si>
    <t>EC:6.3.2.0</t>
  </si>
  <si>
    <t>isotig00231</t>
  </si>
  <si>
    <t>e3 ubiquitin-protein ligase upl1-like</t>
  </si>
  <si>
    <t>P:protein ubiquitination; P:ubiquitin-dependent protein catabolic process; F:ubiquitin-protein ligase activity; C:nucleus; C:cytosol; C:mitochondrion; C:ubiquitin ligase complex</t>
  </si>
  <si>
    <t>EC:6.3.2.19</t>
  </si>
  <si>
    <t>isotig00232</t>
  </si>
  <si>
    <t>senescence-associated protein</t>
  </si>
  <si>
    <t>84.6%</t>
  </si>
  <si>
    <t>P:ethylene biosynthetic process; P:response to wounding; P:response to mechanical stimulus; C:Golgi apparatus; P:response to chitin; C:plasmodesma; C:plasma membrane; P:defense response to fungus; P:aging; C:integral to membrane</t>
  </si>
  <si>
    <t>isotig00233</t>
  </si>
  <si>
    <t>84.8%</t>
  </si>
  <si>
    <t>isotig00234</t>
  </si>
  <si>
    <t>light-harvesting complex i protein lhca2</t>
  </si>
  <si>
    <t>F:metal ion binding; P:photosynthesis, light harvesting; C:photosystem II; P:protein-chromophore linkage; F:chlorophyll binding; C:integral to membrane; C:photosystem I; C:chloroplast thylakoid membrane</t>
  </si>
  <si>
    <t>isotig00235</t>
  </si>
  <si>
    <t>isotig00236</t>
  </si>
  <si>
    <t>eukaryotic translation initiation factor 4g-like</t>
  </si>
  <si>
    <t>74.6%</t>
  </si>
  <si>
    <t>P:translational initiation; P:response to stimulus; F:DNA binding; F:translation initiation factor activity; P:RNA metabolic process</t>
  </si>
  <si>
    <t>isotig00237</t>
  </si>
  <si>
    <t>67.1%</t>
  </si>
  <si>
    <t>P:cellular macromolecule metabolic process; F:RNA binding; P:primary metabolic process</t>
  </si>
  <si>
    <t>isotig00238</t>
  </si>
  <si>
    <t>79.3%</t>
  </si>
  <si>
    <t>isotig00239</t>
  </si>
  <si>
    <t>76.6%</t>
  </si>
  <si>
    <t>isotig00240</t>
  </si>
  <si>
    <t>v-type proton atpase catalytic subunit a</t>
  </si>
  <si>
    <t>98.5%</t>
  </si>
  <si>
    <t>C:plant-type vacuole; C:vacuolar membrane; P:cytoskeleton organization; F:proton-transporting ATPase activity, rotational mechanism; P:pentose-phosphate shunt; P:gluconeogenesis; C:chloroplast envelope; P:water transport; P:ATP metabolic process; C:proton-transporting V-type ATPase, V1 domain; F:proton-transporting ATP synthase activity, rotational mechanism; P:calcium ion transport; P:response to salt stress; P:proteasomal protein catabolic process; P:ATP hydrolysis coupled proton transport; P:cell morphogenesis; P:vacuole organization; C:cell wall; C:Golgi apparatus; P:hyperosmotic response; C:cytosol; P:Golgi organization; P:glycolysis; P:Golgi vesicle transport; P:pollen development; F:protease binding; P:response to cadmium ion; C:plasmodesma; P:response to temperature stimulus; P:cell growth; C:plasma membrane; F:ATP binding</t>
  </si>
  <si>
    <t>isotig00241</t>
  </si>
  <si>
    <t>98.3%</t>
  </si>
  <si>
    <t>C:plant-type vacuole; C:vacuolar membrane; P:cytoskeleton organization; F:proton-transporting ATPase activity, rotational mechanism; P:pentose-phosphate shunt; P:gluconeogenesis; C:chloroplast envelope; P:water transport; C:proton-transporting V-type ATPase, V1 domain; F:proton-transporting ATP synthase activity, rotational mechanism; P:calcium ion transport; P:response to salt stress; P:proteasomal protein catabolic process; P:ATP hydrolysis coupled proton transport; P:cell morphogenesis; P:vacuole organization; C:cell wall; C:Golgi apparatus; P:hyperosmotic response; C:cytosol; P:Golgi organization; P:ATP biosynthetic process; P:glycolysis; P:Golgi vesicle transport; P:pollen development; F:protease binding; P:response to cadmium ion; C:plasmodesma; P:response to temperature stimulus; P:cell growth; C:plasma membrane; F:ATP binding</t>
  </si>
  <si>
    <t>isotig00242</t>
  </si>
  <si>
    <t>aldo keto</t>
  </si>
  <si>
    <t>89.2%</t>
  </si>
  <si>
    <t>C:chloroplast envelope; F:pyridoxine:NADP 4-dehydrogenase activity; P:response to cadmium ion; C:plasma membrane; P:oxidation-reduction process</t>
  </si>
  <si>
    <t>EC:1.1.1.65</t>
  </si>
  <si>
    <t>isotig00243</t>
  </si>
  <si>
    <t>auxin-induced protein pcnt115 isoform 1</t>
  </si>
  <si>
    <t>C:chloroplast envelope; F:oxidoreductase activity; P:response to cadmium ion; C:plasma membrane; P:oxidation-reduction process</t>
  </si>
  <si>
    <t>isotig00244</t>
  </si>
  <si>
    <t>nuclear transport factor 2 and rna recognition motif domain-containing protein</t>
  </si>
  <si>
    <t>78.5%</t>
  </si>
  <si>
    <t>P:cell wall modification; C:intracellular; F:RNA binding; P:plant-type cell wall organization; P:photoperiodism, flowering; P:nucleocytoplasmic transport; F:nucleotide binding</t>
  </si>
  <si>
    <t>isotig00245</t>
  </si>
  <si>
    <t>77.5%</t>
  </si>
  <si>
    <t>isotig00246</t>
  </si>
  <si>
    <t>alanine-2-oxoglutarate aminotransferase 1</t>
  </si>
  <si>
    <t>C:vacuole; F:alanine-glyoxylate transaminase activity; F:pyridoxal phosphate binding; C:peroxisome; F:L-alanine:2-oxoglutarate aminotransferase activity; P:photorespiration; F:glycine:2-oxoglutarate aminotransferase activity; C:chloroplast stroma; C:membrane; C:apoplast</t>
  </si>
  <si>
    <t>EC:2.6.1.44; EC:2.6.1.2; EC:2.6.1.4</t>
  </si>
  <si>
    <t>isotig00247</t>
  </si>
  <si>
    <t>alanine aminotransferase</t>
  </si>
  <si>
    <t>isotig00248</t>
  </si>
  <si>
    <t>myb transcription factor myb93</t>
  </si>
  <si>
    <t>86.5%</t>
  </si>
  <si>
    <t>P:response to cadmium ion; P:response to gibberellin stimulus; P:response to abscisic acid stimulus; P:response to salt stress; P:response to salicylic acid stimulus; P:response to jasmonic acid stimulus; F:DNA binding; F:zinc ion binding; P:response to ethylene stimulus</t>
  </si>
  <si>
    <t>isotig00249</t>
  </si>
  <si>
    <t>myb-related transcription activator-like</t>
  </si>
  <si>
    <t>79.8%</t>
  </si>
  <si>
    <t>P:response to jasmonic acid stimulus; F:sequence-specific DNA binding transcription factor activity; P:response to gibberellin stimulus; F:DNA binding; P:response to cadmium ion; P:response to salicylic acid stimulus; P:response to abscisic acid stimulus; P:response to ethylene stimulus; F:zinc ion binding; P:response to salt stress; P:regulation of transcription, DNA-dependent</t>
  </si>
  <si>
    <t>isotig00250</t>
  </si>
  <si>
    <t>rna-binding protein</t>
  </si>
  <si>
    <t>F:poly(U) RNA binding; P:photosynthesis, light reaction; P:defense response to bacterium; P:response to cold; C:chloroplast envelope; P:response to abscisic acid stimulus; C:chloroplast thylakoid membrane; F:nucleotide binding; C:chloroplast stroma; C:ribonucleoprotein complex; P:mRNA processing; P:defense response, incompatible interaction; P:salicylic acid biosynthetic process; C:stromule</t>
  </si>
  <si>
    <t>isotig00251</t>
  </si>
  <si>
    <t>isotig00252</t>
  </si>
  <si>
    <t>probable xyloglucan endotransglucosylase hydrolase protein 23-like</t>
  </si>
  <si>
    <t>P:cellular glucan metabolic process; F:hydrolase activity, hydrolyzing O-glycosyl compounds; C:apoplast; C:cell wall; F:xyloglucan:xyloglucosyl transferase activity</t>
  </si>
  <si>
    <t>isotig00253</t>
  </si>
  <si>
    <t>probable xyloglucan endotransglucosylase hydrolase protein 23</t>
  </si>
  <si>
    <t>isotig00254</t>
  </si>
  <si>
    <t>uncharacterized protein loc100263874</t>
  </si>
  <si>
    <t>74.0%</t>
  </si>
  <si>
    <t>F:nucleic acid binding; P:mRNA processing; F:nucleotide binding; C:plastid</t>
  </si>
  <si>
    <t>isotig00255</t>
  </si>
  <si>
    <t>74.2%</t>
  </si>
  <si>
    <t>isotig00256</t>
  </si>
  <si>
    <t>probable calcium-binding protein cml27-like</t>
  </si>
  <si>
    <t>P:response to absence of light; P:response to metal ion; F:calcium ion binding; P:response to cold; P:regulation of flower development; P:innate immune response; P:response to heat; P:response to auxin stimulus; P:long-day photoperiodism, flowering; P:response to abscisic acid stimulus; P:regulation of nitric oxide metabolic process; P:calcium-mediated signaling; P:response to hydrogen peroxide; C:plasma membrane</t>
  </si>
  <si>
    <t>isotig00257</t>
  </si>
  <si>
    <t>isotig00258</t>
  </si>
  <si>
    <t>uncharacterized protein loc100257948</t>
  </si>
  <si>
    <t>62.5%</t>
  </si>
  <si>
    <t>isotig00259</t>
  </si>
  <si>
    <t>isotig00260</t>
  </si>
  <si>
    <t>light-harvesting complex i protein lhca1</t>
  </si>
  <si>
    <t>C:plastoglobule; C:chloroplast envelope; P:photosynthesis, light harvesting in photosystem I; P:response to blue light; P:response to far red light; P:response to red light; C:chloroplast thylakoid membrane</t>
  </si>
  <si>
    <t>isotig00261</t>
  </si>
  <si>
    <t>isotig00262</t>
  </si>
  <si>
    <t>quinone-oxidoreductase-like protein</t>
  </si>
  <si>
    <t>87.1%</t>
  </si>
  <si>
    <t>F:NADPH:quinone reductase activity; C:chloroplast envelope; C:vacuole; C:Golgi apparatus; C:plasma membrane; C:cytosol; F:zinc ion binding; C:chloroplast thylakoid membrane; P:oxidation-reduction process; F:nucleotide binding</t>
  </si>
  <si>
    <t>EC:1.6.5.5</t>
  </si>
  <si>
    <t>isotig00263</t>
  </si>
  <si>
    <t>87.7%</t>
  </si>
  <si>
    <t>C:chloroplast envelope; C:vacuole; F:oxidoreductase activity; C:Golgi apparatus; C:plasma membrane; C:cytosol; F:zinc ion binding; C:chloroplast thylakoid membrane; P:oxidation-reduction process; F:nucleotide binding</t>
  </si>
  <si>
    <t>isotig00264</t>
  </si>
  <si>
    <t>at1g31330 t19e23_1</t>
  </si>
  <si>
    <t>89.1%</t>
  </si>
  <si>
    <t>C:plastoglobule; C:chloroplast envelope; C:photosystem I reaction center; P:cysteine biosynthetic process; P:photosynthesis; C:chloroplast thylakoid membrane</t>
  </si>
  <si>
    <t>isotig00265</t>
  </si>
  <si>
    <t>isotig00266</t>
  </si>
  <si>
    <t>ribulose- -bisphosphate carboxylase oxygenase small subunit</t>
  </si>
  <si>
    <t>88.9%</t>
  </si>
  <si>
    <t>P:reductive pentose-phosphate cycle; F:ribulose-bisphosphate carboxylase activity; F:monooxygenase activity; P:photorespiration; C:chloroplast; P:oxidation-reduction process</t>
  </si>
  <si>
    <t>EC:4.1.1.39</t>
  </si>
  <si>
    <t>isotig00267</t>
  </si>
  <si>
    <t>ribulose bisphosphate carboxylase small chloroplast</t>
  </si>
  <si>
    <t>89.6%</t>
  </si>
  <si>
    <t>isotig00268</t>
  </si>
  <si>
    <t>40s ribosomal protein s3-3-like</t>
  </si>
  <si>
    <t>96.5%</t>
  </si>
  <si>
    <t>C:nucleolus; C:cytosolic ribosome; C:vacuole; F:structural constituent of ribosome; C:plasma membrane; F:RNA binding; C:small ribosomal subunit; C:chloroplast; P:translation; P:response to salt stress</t>
  </si>
  <si>
    <t>isotig00269</t>
  </si>
  <si>
    <t>isotig00270</t>
  </si>
  <si>
    <t>t-complex protein 1 subunit epsilon-like</t>
  </si>
  <si>
    <t>97.3%</t>
  </si>
  <si>
    <t>P:protein folding; C:cytoplasm; F:unfolded protein binding; F:ATP binding; C:plasma membrane</t>
  </si>
  <si>
    <t>isotig00271</t>
  </si>
  <si>
    <t>isotig00272</t>
  </si>
  <si>
    <t>60s ribosomal protein</t>
  </si>
  <si>
    <t>92.6%</t>
  </si>
  <si>
    <t>P:translation; P:adaxial/abaxial pattern specification; C:nucleolus; F:rRNA binding; F:structural constituent of ribosome; C:chloroplast envelope; C:vacuolar membrane; C:cytosolic large ribosomal subunit; C:plasma membrane</t>
  </si>
  <si>
    <t>isotig00273</t>
  </si>
  <si>
    <t>isotig00274</t>
  </si>
  <si>
    <t>glutamine amidotransferase subunit</t>
  </si>
  <si>
    <t>87.5%</t>
  </si>
  <si>
    <t>P:glutamine metabolic process; F:glutaminase activity; P:embryo development ending in seed dormancy; F:transferase activity; C:cytosol; F:protein heterodimerization activity; P:pyridoxine biosynthetic process</t>
  </si>
  <si>
    <t>EC:3.5.1.2</t>
  </si>
  <si>
    <t>isotig00275</t>
  </si>
  <si>
    <t>isotig00276</t>
  </si>
  <si>
    <t>chloroplast ferredoxin i</t>
  </si>
  <si>
    <t>86.8%</t>
  </si>
  <si>
    <t>F:metal ion binding; F:electron carrier activity; P:photosynthetic electron transport chain; C:chloroplast stroma; F:2 iron, 2 sulfur cluster binding; P:response to light stimulus; P:response to karrikin</t>
  </si>
  <si>
    <t>isotig00277</t>
  </si>
  <si>
    <t>isotig00278</t>
  </si>
  <si>
    <t>photosystem ii core complex proteins chloroplastic-like</t>
  </si>
  <si>
    <t>C:chloroplast stromal thylakoid; F:manganese ion binding; C:photosystem II; C:integral to membrane; P:photosynthesis; C:chloroplast thylakoid membrane</t>
  </si>
  <si>
    <t>isotig00279</t>
  </si>
  <si>
    <t>85.1%</t>
  </si>
  <si>
    <t>isotig00280</t>
  </si>
  <si>
    <t>late embryogenesis abundant hydroxyproline-rich glycoprotein</t>
  </si>
  <si>
    <t>75.0%</t>
  </si>
  <si>
    <t>C:plasmodesma</t>
  </si>
  <si>
    <t>isotig00281</t>
  </si>
  <si>
    <t>isotig00282</t>
  </si>
  <si>
    <t>eukaryotic translation initiation factor 5a2</t>
  </si>
  <si>
    <t>F:translation initiation factor activity; P:translational initiation; F:translation elongation factor activity; P:translational frameshifting; P:host programmed cell death induced by symbiont; P:defense response to bacterium; P:response to wounding; P:peptidyl-lysine modification to hypusine; P:positive regulation of translational termination; F:ribosome binding; P:xylem development; P:positive regulation of translational elongation; P:response to cadmium ion; C:nucleus</t>
  </si>
  <si>
    <t>isotig00283</t>
  </si>
  <si>
    <t>eukaryotic translation initiation factor 5a1</t>
  </si>
  <si>
    <t>76.8%</t>
  </si>
  <si>
    <t>P:programmed cell death; P:translational elongation; P:response to bacterium; F:translation factor activity, nucleic acid binding; P:positive regulation of translation; P:response to stress</t>
  </si>
  <si>
    <t>isotig00284</t>
  </si>
  <si>
    <t>pgr5-like protein chloroplastic-like</t>
  </si>
  <si>
    <t>93.8%</t>
  </si>
  <si>
    <t>P:photosynthetic electron transport in photosystem I; C:chloroplast thylakoid membrane</t>
  </si>
  <si>
    <t>isotig00285</t>
  </si>
  <si>
    <t>pgr5-like protein 1a</t>
  </si>
  <si>
    <t>96.1%</t>
  </si>
  <si>
    <t>P:pentose-phosphate shunt; P:response to far red light; P:regulation of protein dephosphorylation; P:positive regulation of catalytic activity; P:starch biosynthetic process; P:response to red light; P:photosystem II assembly; P:chloroplast relocation; P:maltose metabolic process; P:defense response to bacterium; P:photosynthetic electron transport in photosystem I; P:PSII associated light-harvesting complex II catabolic process; P:response to blue light; C:chloroplast thylakoid membrane; P:rRNA processing; P:thylakoid membrane organization</t>
  </si>
  <si>
    <t>isotig00286</t>
  </si>
  <si>
    <t>apoptotic chromatin condensation inducer in the nucleus</t>
  </si>
  <si>
    <t>60.2%</t>
  </si>
  <si>
    <t>F:nucleic acid binding; C:chloroplast; C:cytosol</t>
  </si>
  <si>
    <t>isotig00287</t>
  </si>
  <si>
    <t>57.2%</t>
  </si>
  <si>
    <t>isotig00288</t>
  </si>
  <si>
    <t>fasciclin-like arabinogalactan protein</t>
  </si>
  <si>
    <t>P:shoot system development; C:anchored to plasma membrane; C:cell wall; P:root development</t>
  </si>
  <si>
    <t>isotig00289</t>
  </si>
  <si>
    <t>fasciclin-like arabinogalactan protein 11</t>
  </si>
  <si>
    <t>80.0%</t>
  </si>
  <si>
    <t>isotig00290</t>
  </si>
  <si>
    <t>calcium-binding protein cml27</t>
  </si>
  <si>
    <t>78.1%</t>
  </si>
  <si>
    <t>C:vacuole; F:calcium ion binding; C:plasma membrane</t>
  </si>
  <si>
    <t>isotig00291</t>
  </si>
  <si>
    <t>77.7%</t>
  </si>
  <si>
    <t>isotig00292</t>
  </si>
  <si>
    <t>isotig00293</t>
  </si>
  <si>
    <t>73.4%</t>
  </si>
  <si>
    <t>F:binding</t>
  </si>
  <si>
    <t>isotig00294</t>
  </si>
  <si>
    <t>40s ribosomal protein s8-like</t>
  </si>
  <si>
    <t>C:ribosome; F:structural constituent of ribosome; F:zinc ion binding; P:translation</t>
  </si>
  <si>
    <t>isotig00295</t>
  </si>
  <si>
    <t>40s ribosomal protein s8</t>
  </si>
  <si>
    <t>C:ribosome; F:structural constituent of ribosome; P:translation; C:mitochondrion</t>
  </si>
  <si>
    <t>isotig00296</t>
  </si>
  <si>
    <t>oxygen-evolving enhancer protein chloroplast</t>
  </si>
  <si>
    <t>87.2%</t>
  </si>
  <si>
    <t>C:chloroplast photosystem II; C:extrinsic to membrane; F:calcium ion binding; P:cellular cation homeostasis; C:chloroplast stroma; P:photosynthesis; P:divalent metal ion transport; P:photorespiration; C:oxygen evolving complex; C:chloroplast thylakoid lumen; C:apoplast</t>
  </si>
  <si>
    <t>isotig00297</t>
  </si>
  <si>
    <t>C:chloroplast thylakoid lumen; C:extrinsic to membrane; F:calcium ion binding; C:chloroplast stroma; C:apoplast; P:photosynthesis; C:chloroplast thylakoid membrane; C:oxygen evolving complex</t>
  </si>
  <si>
    <t>isotig00298</t>
  </si>
  <si>
    <t>26s proteasome regulatory subunit</t>
  </si>
  <si>
    <t>90.4%</t>
  </si>
  <si>
    <t>P:regulation of protein catabolic process; C:plasma membrane; F:enzyme regulator activity; C:proteasome complex; P:regulation of catalytic activity; C:nucleus</t>
  </si>
  <si>
    <t>isotig00299</t>
  </si>
  <si>
    <t>86.9%</t>
  </si>
  <si>
    <t>isotig00300</t>
  </si>
  <si>
    <t>40s ribosomal protein s23</t>
  </si>
  <si>
    <t>C:nucleolus; F:structural constituent of ribosome; C:cytosolic small ribosomal subunit; P:translation</t>
  </si>
  <si>
    <t>isotig00301</t>
  </si>
  <si>
    <t>isotig00302</t>
  </si>
  <si>
    <t>trihelix dna-binding protein</t>
  </si>
  <si>
    <t>80.7%</t>
  </si>
  <si>
    <t>F:sequence-specific DNA binding transcription factor activity; F:DNA binding; P:regulation of transcription, DNA-dependent</t>
  </si>
  <si>
    <t>isotig00303</t>
  </si>
  <si>
    <t>83.9%</t>
  </si>
  <si>
    <t>P:negative regulation of cell growth; P:trichome morphogenesis; F:DNA binding; P:negative regulation of DNA endoreduplication; P:regulation of cell size; C:nucleus</t>
  </si>
  <si>
    <t>isotig00304</t>
  </si>
  <si>
    <t>ribonuclease uk114-like</t>
  </si>
  <si>
    <t>C:mitochondrion; P:response to salt stress; C:chloroplast envelope; F:endoribonuclease activity; C:thylakoid; P:glycolysis; C:chloroplast stroma; P:gluconeogenesis; C:vacuole; P:response to cadmium ion; P:glucosinolate biosynthetic process</t>
  </si>
  <si>
    <t>isotig00305</t>
  </si>
  <si>
    <t>88.4%</t>
  </si>
  <si>
    <t>P:response to cadmium ion; C:vacuole; C:thylakoid; C:mitochondrion; C:chloroplast</t>
  </si>
  <si>
    <t>isotig00306</t>
  </si>
  <si>
    <t>translationally controlled tumor protein</t>
  </si>
  <si>
    <t>C:cytoplasm</t>
  </si>
  <si>
    <t>isotig00307</t>
  </si>
  <si>
    <t>isotig00308</t>
  </si>
  <si>
    <t>91.9%</t>
  </si>
  <si>
    <t>F:structural constituent of ribosome; C:plasma membrane; C:cell wall; C:cytosolic large ribosomal subunit; C:chloroplast; P:translation</t>
  </si>
  <si>
    <t>isotig00309</t>
  </si>
  <si>
    <t>isotig00310</t>
  </si>
  <si>
    <t>oligopeptidase a</t>
  </si>
  <si>
    <t>88.8%</t>
  </si>
  <si>
    <t>F:metal ion binding; P:methylglyoxal catabolic process to D-lactate; F:metalloendopeptidase activity; P:response to cadmium ion; C:chloroplast stroma; P:proteolysis; C:cytosol; C:apoplast</t>
  </si>
  <si>
    <t>EC:3.4.24.0</t>
  </si>
  <si>
    <t>isotig00311</t>
  </si>
  <si>
    <t>isotig00312</t>
  </si>
  <si>
    <t>tir-nbs-lrr resistance protein</t>
  </si>
  <si>
    <t>70.1%</t>
  </si>
  <si>
    <t>P:response to stimulus</t>
  </si>
  <si>
    <t>isotig00313</t>
  </si>
  <si>
    <t>69.2%</t>
  </si>
  <si>
    <t>isotig00314</t>
  </si>
  <si>
    <t>histone ubiquitination proteins group</t>
  </si>
  <si>
    <t>99.5%</t>
  </si>
  <si>
    <t>P:ubiquitin-dependent protein catabolic process; P:negative regulation of flower development; P:histone H2B ubiquitination; P:UV protection; P:leaf morphogenesis; P:vegetative to reproductive phase transition of meristem; F:ubiquitin-protein ligase activity; F:ATP binding</t>
  </si>
  <si>
    <t>isotig00315</t>
  </si>
  <si>
    <t>isotig00316</t>
  </si>
  <si>
    <t>transcription factor ilr3</t>
  </si>
  <si>
    <t>86.7%</t>
  </si>
  <si>
    <t>isotig00317</t>
  </si>
  <si>
    <t>69.1%</t>
  </si>
  <si>
    <t>isotig00318</t>
  </si>
  <si>
    <t>histone h2</t>
  </si>
  <si>
    <t>C:cell wall; C:nucleosome; C:nucleolus; P:DNA mediated transformation; P:response to wounding; P:response to bacterium; F:DNA binding; P:nucleosome assembly</t>
  </si>
  <si>
    <t>isotig00319</t>
  </si>
  <si>
    <t>isotig00320</t>
  </si>
  <si>
    <t>isotig00321</t>
  </si>
  <si>
    <t>multidrug resistance protein abc transporter family</t>
  </si>
  <si>
    <t>100.0%</t>
  </si>
  <si>
    <t>isotig00322</t>
  </si>
  <si>
    <t>npr1-1 protein</t>
  </si>
  <si>
    <t>P:regulation of jasmonic acid mediated signaling pathway; P:regulation of salicylic acid mediated signaling pathway; P:defense response to fungus, incompatible interaction; C:nucleus; P:defense response to bacterium, incompatible interaction</t>
  </si>
  <si>
    <t>isotig00323</t>
  </si>
  <si>
    <t>81.1%</t>
  </si>
  <si>
    <t>isotig00324</t>
  </si>
  <si>
    <t>dormancy-associated 1</t>
  </si>
  <si>
    <t>81.7%</t>
  </si>
  <si>
    <t>P:response to glucose stimulus; P:response to fructose stimulus; P:response to sucrose stimulus</t>
  </si>
  <si>
    <t>isotig00325</t>
  </si>
  <si>
    <t>auxin-repressed protein</t>
  </si>
  <si>
    <t>isotig00326</t>
  </si>
  <si>
    <t>nbs-lrr resistance-like protein 4g</t>
  </si>
  <si>
    <t>isotig00327</t>
  </si>
  <si>
    <t>tmv resistance protein n-like</t>
  </si>
  <si>
    <t>P:defense response; F:ADP binding; P:signal transduction; C:intracellular</t>
  </si>
  <si>
    <t>isotig00328</t>
  </si>
  <si>
    <t>transcription factor</t>
  </si>
  <si>
    <t>F:sequence-specific DNA binding transcription factor activity; F:sequence-specific DNA binding; P:regulation of transcription, DNA-dependent</t>
  </si>
  <si>
    <t>isotig00329</t>
  </si>
  <si>
    <t>wrky transcription factor 11</t>
  </si>
  <si>
    <t>92.4%</t>
  </si>
  <si>
    <t>P:intracellular signal transduction; F:calmodulin binding; P:defense response to bacterium; P:regulation of transcription, DNA-dependent; P:respiratory burst involved in defense response; F:sequence-specific DNA binding; P:response to chitin; F:sequence-specific DNA binding transcription factor activity; C:nucleus; P:amino acid transport</t>
  </si>
  <si>
    <t>isotig00330</t>
  </si>
  <si>
    <t>isotig00331</t>
  </si>
  <si>
    <t>isotig00332</t>
  </si>
  <si>
    <t>54.4%</t>
  </si>
  <si>
    <t>F:kinase activity</t>
  </si>
  <si>
    <t>isotig00333</t>
  </si>
  <si>
    <t>F:receptor activity; F:non-membrane spanning protein tyrosine kinase activity; P:protein phosphorylation; F:ATP binding; F:2-alkenal reductase [NAD(P)] activity; C:integral to membrane; F:protein serine/threonine kinase activity; P:oxidation-reduction process</t>
  </si>
  <si>
    <t>EC:2.7.10.2; EC:1.3.1.74; EC:2.7.11.0</t>
  </si>
  <si>
    <t>isotig00334</t>
  </si>
  <si>
    <t>ultraviolet-b-repressible protein</t>
  </si>
  <si>
    <t>92.3%</t>
  </si>
  <si>
    <t>C:photosystem II; P:photosynthesis; C:chloroplast thylakoid membrane</t>
  </si>
  <si>
    <t>isotig00335</t>
  </si>
  <si>
    <t>84.5%</t>
  </si>
  <si>
    <t>isotig00336</t>
  </si>
  <si>
    <t>amidase family protein</t>
  </si>
  <si>
    <t>81.8%</t>
  </si>
  <si>
    <t>C:integral to chloroplast outer membrane; P:nucleotide biosynthetic process; F:carbon-nitrogen ligase activity, with glutamine as amido-N-donor; F:amidase activity; F:transferase activity; F:protein binding; P:protein transport</t>
  </si>
  <si>
    <t>EC:6.3.5.0; EC:3.5.1.4</t>
  </si>
  <si>
    <t>isotig00337</t>
  </si>
  <si>
    <t>isotig00338</t>
  </si>
  <si>
    <t>abc transporter b family member 1-like</t>
  </si>
  <si>
    <t>P:vernalization response; P:acropetal auxin transport; F:ferric-transporting ATPase activity; P:cell adhesion; P:embryo development ending in seed dormancy; P:actin nucleation; P:positive gravitropism; P:response to nematode; C:integral to membrane; P:anthocyanin accumulation in tissues in response to UV light; F:auxin efflux transmembrane transporter activity; P:photomorphogenesis; P:basipetal auxin transport; P:trichome morphogenesis; P:regulation of cell size; P:auxin efflux; P:response to blue light; P:root hair cell differentiation; F:xenobiotic-transporting ATPase activity; P:vegetative to reproductive phase transition of meristem; C:plasmodesma; P:transmembrane transport; P:ATP catabolic process; C:plasma membrane; F:calmodulin binding; F:ATP binding; P:stamen development; P:carpel development; P:cell wall organization</t>
  </si>
  <si>
    <t>EC:3.6.3.30; EC:3.6.3.44</t>
  </si>
  <si>
    <t>isotig00339</t>
  </si>
  <si>
    <t>74.1%</t>
  </si>
  <si>
    <t>P:vernalization response; P:acropetal auxin transport; P:cell adhesion; P:embryo development ending in seed dormancy; F:nucleotide binding; P:actin nucleation; P:positive gravitropism; P:response to nematode; C:integral to membrane; P:anthocyanin accumulation in tissues in response to UV light; F:auxin efflux transmembrane transporter activity; P:photomorphogenesis; P:basipetal auxin transport; P:trichome morphogenesis; P:regulation of cell size; P:response to blue light; P:root hair cell differentiation; P:vegetative to reproductive phase transition of meristem; F:ATPase activity, coupled to transmembrane movement of substances; C:plasmodesma; P:transmembrane transport; P:ATP catabolic process; C:plasma membrane; F:calmodulin binding; P:response to auxin stimulus; P:stamen development; P:carpel development; P:cell wall organization</t>
  </si>
  <si>
    <t>isotig00340</t>
  </si>
  <si>
    <t>beta-amylase</t>
  </si>
  <si>
    <t>83.3%</t>
  </si>
  <si>
    <t>F:cation binding; F:sequence-specific DNA binding transcription factor activity; F:beta-amylase activity; P:polysaccharide catabolic process; C:nucleus; P:regulation of shoot system development</t>
  </si>
  <si>
    <t>EC:3.2.1.2</t>
  </si>
  <si>
    <t>isotig00341</t>
  </si>
  <si>
    <t>beta-amylase 8-like</t>
  </si>
  <si>
    <t>80.1%</t>
  </si>
  <si>
    <t>P:carbohydrate metabolic process; F:sequence-specific DNA binding transcription factor activity; F:beta-amylase activity; C:nucleus; P:regulation of shoot system development</t>
  </si>
  <si>
    <t>isotig00342</t>
  </si>
  <si>
    <t>nucleosome assembly</t>
  </si>
  <si>
    <t>P:DNA mediated transformation; F:DNA binding; P:response to cadmium ion; P:nucleosome assembly; C:plasma membrane; C:nucleus; C:cytosol; P:DNA repair</t>
  </si>
  <si>
    <t>isotig00343</t>
  </si>
  <si>
    <t>nucleosome chromatin assembly factor group</t>
  </si>
  <si>
    <t>C:cytoplasm; P:DNA mediated transformation; P:response to cadmium ion; P:nucleosome assembly; F:chromatin binding; C:plasma membrane; P:nucleotide-excision repair; C:nucleus</t>
  </si>
  <si>
    <t>isotig00344</t>
  </si>
  <si>
    <t>bzip transcription factor bzip68</t>
  </si>
  <si>
    <t>68.7%</t>
  </si>
  <si>
    <t>P:regulation of transcription, DNA-dependent; F:sequence-specific DNA binding; P:response to chitin; F:protein dimerization activity; P:endoplasmic reticulum unfolded protein response; F:sequence-specific DNA binding transcription factor activity; C:endoplasmic reticulum membrane</t>
  </si>
  <si>
    <t>isotig00345</t>
  </si>
  <si>
    <t>bzip transcription factor protein</t>
  </si>
  <si>
    <t>69.3%</t>
  </si>
  <si>
    <t>isotig00346</t>
  </si>
  <si>
    <t>ethylene-responsive transcription</t>
  </si>
  <si>
    <t>F:sequence-specific DNA binding transcription factor activity; F:DNA binding; C:nucleus; P:regulation of transcription, DNA-dependent</t>
  </si>
  <si>
    <t>isotig00347</t>
  </si>
  <si>
    <t>82.1%</t>
  </si>
  <si>
    <t>isotig00348</t>
  </si>
  <si>
    <t>constans 1</t>
  </si>
  <si>
    <t>74.3%</t>
  </si>
  <si>
    <t>P:photoperiodism; F:binding; C:intracellular</t>
  </si>
  <si>
    <t>isotig00349</t>
  </si>
  <si>
    <t>P:photoperiodism; F:binding; C:intracellular; P:post-embryonic development; P:regulation of cellular process; P:reproductive structure development; P:response to far red light</t>
  </si>
  <si>
    <t>isotig00350</t>
  </si>
  <si>
    <t>40s ribosomal protein s13</t>
  </si>
  <si>
    <t>F:structural constituent of ribosome; C:cytosolic small ribosomal subunit; P:translation</t>
  </si>
  <si>
    <t>isotig00351</t>
  </si>
  <si>
    <t>isotig00352</t>
  </si>
  <si>
    <t>gata transcription factor 9-like</t>
  </si>
  <si>
    <t>83.8%</t>
  </si>
  <si>
    <t>F:zinc ion binding; F:sequence-specific DNA binding; F:sequence-specific DNA binding transcription factor activity; P:positive regulation of transcription, DNA-dependent; C:nucleus</t>
  </si>
  <si>
    <t>isotig00353</t>
  </si>
  <si>
    <t>isotig00354</t>
  </si>
  <si>
    <t>arf gtpase-activating</t>
  </si>
  <si>
    <t>C:cytosol; F:ARF GTPase activator activity; P:regulation of ARF GTPase activity; F:zinc ion binding</t>
  </si>
  <si>
    <t>isotig00355</t>
  </si>
  <si>
    <t>adp-ribosylation factor gtpase-activating protein agd6</t>
  </si>
  <si>
    <t>C:cytosol; F:ARF GTPase activator activity; P:regulation of ARF GTPase activity; F:zinc ion binding; P:cellulose biosynthetic process; F:DNA binding; P:Golgi vesicle transport; C:nucleus</t>
  </si>
  <si>
    <t>isotig00356</t>
  </si>
  <si>
    <t>uncharacterized protein loc100812174</t>
  </si>
  <si>
    <t>62.1%</t>
  </si>
  <si>
    <t>isotig00357</t>
  </si>
  <si>
    <t>65.4%</t>
  </si>
  <si>
    <t>isotig00358</t>
  </si>
  <si>
    <t>16kda membrane protein</t>
  </si>
  <si>
    <t>C:photosystem I; C:chloroplast</t>
  </si>
  <si>
    <t>isotig00359</t>
  </si>
  <si>
    <t>photosystem i subunit o</t>
  </si>
  <si>
    <t>C:photosystem I; P:pentose-phosphate shunt; P:regulation of protein dephosphorylation; P:cellular cation homeostasis; P:photosystem II assembly; C:chloroplast; P:divalent metal ion transport; P:cysteine biosynthetic process; P:plastid organization; P:photosynthesis, light harvesting in photosystem I; P:rRNA processing</t>
  </si>
  <si>
    <t>isotig00360</t>
  </si>
  <si>
    <t>leucine-rich repeat family protein</t>
  </si>
  <si>
    <t>69.8%</t>
  </si>
  <si>
    <t>C:chloroplast; P:cellular response to nitrogen starvation</t>
  </si>
  <si>
    <t>isotig00361</t>
  </si>
  <si>
    <t>serine-threonine protein plant-</t>
  </si>
  <si>
    <t>70.9%</t>
  </si>
  <si>
    <t>F:kinase activity; P:phosphorylation; C:chloroplast</t>
  </si>
  <si>
    <t>isotig00362</t>
  </si>
  <si>
    <t>beta-tubulin 2</t>
  </si>
  <si>
    <t>C:microtubule; P:protein polymerization; P:GTP catabolic process; P:microtubule-based movement; F:GTPase activity; F:structural molecule activity; C:cytoplasm; F:GTP binding</t>
  </si>
  <si>
    <t>isotig00363</t>
  </si>
  <si>
    <t>isotig00364</t>
  </si>
  <si>
    <t>transcriptional corepressor leunig-like isoform 2</t>
  </si>
  <si>
    <t>isotig00365</t>
  </si>
  <si>
    <t>P:flower development; F:protein heterodimerization activity</t>
  </si>
  <si>
    <t>isotig00366</t>
  </si>
  <si>
    <t>probable methionyl-trna synthetase</t>
  </si>
  <si>
    <t>C:cytoplasm; P:response to cadmium ion; F:electron carrier activity; P:methionyl-tRNA aminoacylation; F:ATP binding; F:methionine-tRNA ligase activity; F:tRNA binding; P:electron transport chain</t>
  </si>
  <si>
    <t>EC:6.1.1.10</t>
  </si>
  <si>
    <t>isotig00367</t>
  </si>
  <si>
    <t>88.6%</t>
  </si>
  <si>
    <t>isotig00368</t>
  </si>
  <si>
    <t>72.8%</t>
  </si>
  <si>
    <t>F:lyase activity</t>
  </si>
  <si>
    <t>isotig00369</t>
  </si>
  <si>
    <t>glutathione s-</t>
  </si>
  <si>
    <t>70.0%</t>
  </si>
  <si>
    <t>isotig00370</t>
  </si>
  <si>
    <t>uncharacterized protein loc100784390</t>
  </si>
  <si>
    <t>P:translational initiation; F:translation initiation factor activity</t>
  </si>
  <si>
    <t>isotig00371</t>
  </si>
  <si>
    <t>translation factor</t>
  </si>
  <si>
    <t>isotig00372</t>
  </si>
  <si>
    <t>sumo-conjugating enzyme sce1-like</t>
  </si>
  <si>
    <t>P:embryo development ending in seed dormancy; P:protein sumoylation; F:SUMO ligase activity; F:ATP binding; P:response to abscisic acid stimulus; C:nucleus</t>
  </si>
  <si>
    <t>isotig00373</t>
  </si>
  <si>
    <t>isotig00374</t>
  </si>
  <si>
    <t>cbs domain-containing protein cbsx5-like</t>
  </si>
  <si>
    <t>P:response to wounding; P:metabolic process; F:catalytic activity</t>
  </si>
  <si>
    <t>isotig00375</t>
  </si>
  <si>
    <t>isotig00376</t>
  </si>
  <si>
    <t>bes1 bzr1-like protein</t>
  </si>
  <si>
    <t>73.9%</t>
  </si>
  <si>
    <t>C:vacuole</t>
  </si>
  <si>
    <t>isotig00377</t>
  </si>
  <si>
    <t>predicted protein [Populus trichocarpa]</t>
  </si>
  <si>
    <t>87.0%</t>
  </si>
  <si>
    <t>isotig00378</t>
  </si>
  <si>
    <t>83.7%</t>
  </si>
  <si>
    <t>P:sugar mediated signaling pathway; P:histone methylation; F:protein homodimerization activity; P:cotyledon development; P:mRNA export from nucleus; P:leaf morphogenesis; P:glucuronoxylan metabolic process; P:cell division; P:protein deubiquitination; P:response to freezing; P:regulation of timing of cell differentiation; P:G2 phase of mitotic cell cycle; P:RNA processing; P:maintenance of meristem identity; P:cell growth; P:primary shoot apical meristem specification; P:embryonic pattern specification; P:xylan biosynthetic process; P:cullin deneddylation; P:floral organ formation; P:seed germination; P:trichome morphogenesis; P:regulation of G2/M transition of mitotic cell cycle; P:hydrogen peroxide biosynthetic process; P:seed dormancy process; F:ubiquitin-protein ligase activity; P:lipid storage; P:sister chromatid cohesion; P:histone monoubiquitination; F:zinc ion binding; C:mitochondrion; P:defense response to fungus, incompatible interaction; P:actin nucleation; P:vegetative to reproductive phase transition of meristem; P:nuclear-transcribed mRNA catabolic process; P:photomorphogenesis; P:protein desumoylation; P:regulation of flower development; P:cell adhesion; P:positive regulation of transcription, DNA-dependent; P:developmental growth; P:regionalization; C:nucleus; P:histone H2B ubiquitination</t>
  </si>
  <si>
    <t>isotig00379</t>
  </si>
  <si>
    <t>isotig00380</t>
  </si>
  <si>
    <t>photosystem i reaction center subunit chloroplast</t>
  </si>
  <si>
    <t>C:plastoglobule; C:photosystem I reaction center; P:photosynthesis; C:chloroplast thylakoid membrane</t>
  </si>
  <si>
    <t>isotig00381</t>
  </si>
  <si>
    <t>90.8%</t>
  </si>
  <si>
    <t>C:integral to membrane; C:photosystem I reaction center; P:photosynthetic electron transport in photosystem I; P:rRNA processing; P:plastid organization; C:chloroplast thylakoid membrane; C:plastoglobule; P:photosystem II assembly; P:cysteine biosynthetic process; P:regulation of protein dephosphorylation</t>
  </si>
  <si>
    <t>isotig00382</t>
  </si>
  <si>
    <t>91.0%</t>
  </si>
  <si>
    <t>P:hydrogen peroxide catabolic process</t>
  </si>
  <si>
    <t>isotig00383</t>
  </si>
  <si>
    <t>isotig00384</t>
  </si>
  <si>
    <t>60s ribosomal protein l17-2-like</t>
  </si>
  <si>
    <t>C:nucleolus; F:structural constituent of ribosome; C:plasma membrane; C:vacuolar membrane; C:cytosolic large ribosomal subunit; C:chloroplast; P:translation</t>
  </si>
  <si>
    <t>isotig00385</t>
  </si>
  <si>
    <t>C:nucleolus; C:vacuole; F:structural constituent of ribosome; C:plasma membrane; C:cytosolic large ribosomal subunit; C:chloroplast; P:translation</t>
  </si>
  <si>
    <t>isotig00386</t>
  </si>
  <si>
    <t>casein kinase i isoform delta-like isoform 1</t>
  </si>
  <si>
    <t>P:unidimensional cell growth; P:root development; P:protein phosphorylation; F:ATP binding; P:response to brassinosteroid stimulus; F:protein serine/threonine kinase activity; P:auxin metabolic process</t>
  </si>
  <si>
    <t>isotig00387</t>
  </si>
  <si>
    <t>casein kinase i isoform delta-like</t>
  </si>
  <si>
    <t>isotig00388</t>
  </si>
  <si>
    <t>iap-like protein 1</t>
  </si>
  <si>
    <t>76.1%</t>
  </si>
  <si>
    <t>F:translation repressor activity; C:cytosol; F:zinc ion binding; P:protein import into peroxisome matrix; P:fatty acid beta-oxidation; P:DNA endoreduplication; P:positive regulation of cell proliferation; P:negative regulation of transcription, DNA-dependent; C:phragmoplast; C:nucleus</t>
  </si>
  <si>
    <t>isotig00389</t>
  </si>
  <si>
    <t>isotig00390</t>
  </si>
  <si>
    <t>isotig00391</t>
  </si>
  <si>
    <t>isotig00392</t>
  </si>
  <si>
    <t>calcium-binding allergen ole</t>
  </si>
  <si>
    <t>67.7%</t>
  </si>
  <si>
    <t>F:calcium ion binding; C:plasma membrane</t>
  </si>
  <si>
    <t>isotig00393</t>
  </si>
  <si>
    <t>66.6%</t>
  </si>
  <si>
    <t>isotig00394</t>
  </si>
  <si>
    <t>phenazine biosynthesis</t>
  </si>
  <si>
    <t>F:isomerase activity; P:biosynthetic process</t>
  </si>
  <si>
    <t>isotig00395</t>
  </si>
  <si>
    <t>P:biosynthetic process; F:catalytic activity</t>
  </si>
  <si>
    <t>isotig00396</t>
  </si>
  <si>
    <t>succinate dehydrogenase</t>
  </si>
  <si>
    <t>F:flavin adenine dinucleotide binding; P:tricarboxylic acid cycle; F:succinate dehydrogenase (ubiquinone) activity; C:mitochondrion; P:electron transport chain</t>
  </si>
  <si>
    <t>EC:1.3.5.1</t>
  </si>
  <si>
    <t>isotig00397</t>
  </si>
  <si>
    <t>F:flavin adenine dinucleotide binding; F:oxidoreductase activity, acting on the CH-CH group of donors; P:tricarboxylic acid cycle; C:mitochondrion; P:electron transport chain</t>
  </si>
  <si>
    <t>isotig00398</t>
  </si>
  <si>
    <t>ankyrin repeat-containing</t>
  </si>
  <si>
    <t>C:plasma membrane; C:endoplasmic reticulum</t>
  </si>
  <si>
    <t>isotig00399</t>
  </si>
  <si>
    <t>isotig00400</t>
  </si>
  <si>
    <t>nitrite transporter</t>
  </si>
  <si>
    <t>C:integral to membrane; P:oligopeptide transport; F:transporter activity</t>
  </si>
  <si>
    <t>isotig00401</t>
  </si>
  <si>
    <t>leucine-rich repeat</t>
  </si>
  <si>
    <t>F:oxidoreductase activity; F:kinase activity; P:phosphorylation</t>
  </si>
  <si>
    <t>isotig00402</t>
  </si>
  <si>
    <t>lipoxygenase</t>
  </si>
  <si>
    <t>P:defense response by callose deposition; P:response to jasmonic acid stimulus; P:response to ozone; P:oxidation-reduction process; P:response to fungus; P:response to wounding; P:growth; P:stamen filament development; P:jasmonic acid biosynthetic process; P:response to bacterium; P:response to chitin; P:pollen development; C:chloroplast thylakoid; C:chloroplast stroma; F:linoleate 13S-lipoxygenase activity; P:anther dehiscence; F:iron ion binding; P:ethylene mediated signaling pathway</t>
  </si>
  <si>
    <t>EC:1.13.11.12</t>
  </si>
  <si>
    <t>isotig00403</t>
  </si>
  <si>
    <t>lipoxygenase 4</t>
  </si>
  <si>
    <t>isotig00404</t>
  </si>
  <si>
    <t>glycerophosphoryl diester phosphodiesterase family protein</t>
  </si>
  <si>
    <t>P:glycerol metabolic process; P:cell adhesion; C:anchored to plasma membrane; P:actin nucleation; F:glycerophosphodiester phosphodiesterase activity; P:regulation of meristem growth; P:cell wall pectin metabolic process; P:trichome morphogenesis; P:starch metabolic process; P:lipid metabolic process; P:root hair cell differentiation; P:guard cell morphogenesis; P:plant-type cell wall biogenesis; P:polysaccharide catabolic process; C:plasmodesma; P:plant-type cell wall cellulose metabolic process; P:cell wall modification</t>
  </si>
  <si>
    <t>EC:3.1.4.46</t>
  </si>
  <si>
    <t>isotig00405</t>
  </si>
  <si>
    <t>isotig00406</t>
  </si>
  <si>
    <t>uncharacterized protein loc100266950</t>
  </si>
  <si>
    <t>86.2%</t>
  </si>
  <si>
    <t>F:chaperone binding; C:mitochondrion</t>
  </si>
  <si>
    <t>isotig00407</t>
  </si>
  <si>
    <t>F:chaperone binding; P:apoptotic process</t>
  </si>
  <si>
    <t>isotig00408</t>
  </si>
  <si>
    <t>two-component response regulator arr2-like</t>
  </si>
  <si>
    <t>53.7%</t>
  </si>
  <si>
    <t>P:regulation of cellular metabolic process; P:signal transduction</t>
  </si>
  <si>
    <t>isotig00409</t>
  </si>
  <si>
    <t>type-b response regulator</t>
  </si>
  <si>
    <t>54.8%</t>
  </si>
  <si>
    <t>P:response to stimulus; P:regulation of cellular process; P:cellular metabolic process</t>
  </si>
  <si>
    <t>isotig00410</t>
  </si>
  <si>
    <t>beta-expansin allergen protein</t>
  </si>
  <si>
    <t>92.7%</t>
  </si>
  <si>
    <t>P:plant-type cell wall loosening; C:plasmodesma; P:unidimensional cell growth; C:extracellular region; P:sexual reproduction; P:syncytium formation</t>
  </si>
  <si>
    <t>isotig00411</t>
  </si>
  <si>
    <t>expansin b3</t>
  </si>
  <si>
    <t>91.4%</t>
  </si>
  <si>
    <t>isotig00412</t>
  </si>
  <si>
    <t>chromosome-associated kinesin kif4a-like</t>
  </si>
  <si>
    <t>C:cytoplasm; P:microtubule-based movement; P:cellulose microfibril organization; F:ATP binding; F:microtubule motor activity; C:microtubule</t>
  </si>
  <si>
    <t>isotig00413</t>
  </si>
  <si>
    <t>kinesin-like protein</t>
  </si>
  <si>
    <t>isotig00414</t>
  </si>
  <si>
    <t>regulator of chromosome condensation domain-containing protein</t>
  </si>
  <si>
    <t>F:chromatin binding; F:Ran GTPase binding</t>
  </si>
  <si>
    <t>isotig00415</t>
  </si>
  <si>
    <t>regulator of chromosome condensation family protein</t>
  </si>
  <si>
    <t>isotig00416</t>
  </si>
  <si>
    <t>isotig00417</t>
  </si>
  <si>
    <t>isotig00418</t>
  </si>
  <si>
    <t>calmodulin binding</t>
  </si>
  <si>
    <t>82.75%</t>
  </si>
  <si>
    <t>C:cytosol; C:plasma membrane; C:vacuole</t>
  </si>
  <si>
    <t>isotig00419</t>
  </si>
  <si>
    <t>iq domain-containing protein</t>
  </si>
  <si>
    <t>C:cytoplasmic part</t>
  </si>
  <si>
    <t>isotig00420</t>
  </si>
  <si>
    <t>protein binding</t>
  </si>
  <si>
    <t>C:chloroplast envelope; P:response to wounding; P:carotenoid biosynthetic process; P:myo-inositol hexakisphosphate biosynthetic process; F:RNA binding; C:chloroplast stroma; P:photosynthesis; C:chloroplast thylakoid membrane</t>
  </si>
  <si>
    <t>isotig00421</t>
  </si>
  <si>
    <t>binding protein</t>
  </si>
  <si>
    <t>isotig00422</t>
  </si>
  <si>
    <t>cullin 1</t>
  </si>
  <si>
    <t>P:N-terminal protein myristoylation; P:embryonic pattern specification; C:chloroplast envelope; P:jasmonic acid mediated signaling pathway; P:cotyledon development; C:phragmoplast; P:cell division; C:cytosol; P:regulation of cell cycle process; P:ubiquitin-dependent protein catabolic process; P:amino acid import; C:spindle; P:RNA processing; C:cullin-RING ubiquitin ligase complex; P:SCF complex assembly; F:ubiquitin protein ligase binding; P:protein glycosylation; P:regulation of cell differentiation; P:ER to Golgi vesicle-mediated transport; C:condensed nuclear chromosome; P:leaf development; P:sister chromatid cohesion; P:regulation of circadian rhythm; P:response to auxin stimulus; P:primary shoot apical meristem specification; P:seed dormancy process</t>
  </si>
  <si>
    <t>isotig00423</t>
  </si>
  <si>
    <t>cullin-1-like isoform 1</t>
  </si>
  <si>
    <t>P:response to jasmonic acid stimulus; P:ubiquitin-dependent protein catabolic process; P:regulation of circadian rhythm; C:condensed nuclear chromosome; P:SCF complex assembly; C:cullin-RING ubiquitin ligase complex; C:chloroplast envelope; F:ubiquitin protein ligase binding; P:response to auxin stimulus; C:spindle; C:phragmoplast; P:embryo development ending in seed dormancy</t>
  </si>
  <si>
    <t>isotig00424</t>
  </si>
  <si>
    <t>protein xap5 circadian timekeeper</t>
  </si>
  <si>
    <t>P:regulation of circadian rhythm; P:response to blue light; P:regulation of photomorphogenesis; P:ethylene mediated signaling pathway; C:nucleus; P:response to red light</t>
  </si>
  <si>
    <t>isotig00425</t>
  </si>
  <si>
    <t>importin subunit alpha-1</t>
  </si>
  <si>
    <t>83.6%</t>
  </si>
  <si>
    <t>C:cytosol; F:protein transporter activity; C:cell wall; P:root hair elongation; P:proteasomal protein catabolic process; C:nucleolus; P:protein import into nucleus; P:cytoskeleton organization; F:protein binding; P:gluconeogenesis; C:nuclear envelope</t>
  </si>
  <si>
    <t>isotig00426</t>
  </si>
  <si>
    <t>ubiquitin carboxyl-terminal hydrolase family protein</t>
  </si>
  <si>
    <t>P:ubiquitin-dependent protein catabolic process; F:ubiquitin thiolesterase activity</t>
  </si>
  <si>
    <t>EC:3.1.2.15</t>
  </si>
  <si>
    <t>isotig00427</t>
  </si>
  <si>
    <t>cellulose synthase-like protein d3-like</t>
  </si>
  <si>
    <t>P:root hair elongation; P:cellulose biosynthetic process; C:integral to Golgi membrane; P:response to cold; P:cell wall organization; F:cellulose synthase (UDP-forming) activity; C:endoplasmic reticulum; C:plasma membrane</t>
  </si>
  <si>
    <t>isotig00428</t>
  </si>
  <si>
    <t>isotig00429</t>
  </si>
  <si>
    <t>isotig00430</t>
  </si>
  <si>
    <t>u1 small nuclear ribonucleoprotein 70 kda</t>
  </si>
  <si>
    <t>F:RNA binding; P:production of miRNAs involved in gene silencing by miRNA; P:post-translational protein modification; F:protein binding; F:nucleotide binding; P:mRNA splicing, via spliceosome; P:production of siRNA involved in RNA interference; C:ribonucleoprotein complex; P:positive regulation of transcription, DNA-dependent; C:nucleus</t>
  </si>
  <si>
    <t>isotig00431</t>
  </si>
  <si>
    <t>u1 small nuclear ribonucleoprotein 70 kda-like</t>
  </si>
  <si>
    <t>F:nucleic acid binding; C:ribonucleoprotein complex; F:nucleotide binding</t>
  </si>
  <si>
    <t>isotig00432</t>
  </si>
  <si>
    <t>rho gtpase activation protein</t>
  </si>
  <si>
    <t>F:Rho GTPase activator activity; F:phosphatidylinositol binding; P:maltose metabolic process; P:starch biosynthetic process; C:chloroplast thylakoid membrane; P:signal transduction; P:microtubule nucleation; P:positive regulation of catalytic activity; C:plasma membrane</t>
  </si>
  <si>
    <t>isotig00433</t>
  </si>
  <si>
    <t>rho gtpase-activating protein</t>
  </si>
  <si>
    <t>F:phospholipid binding; C:chloroplast thylakoid membrane; P:positive regulation of GTPase activity; P:signal transduction; F:GTPase activator activity</t>
  </si>
  <si>
    <t>isotig00434</t>
  </si>
  <si>
    <t>isotig00435</t>
  </si>
  <si>
    <t>uncharacterized protein loc100245196</t>
  </si>
  <si>
    <t>82.5%</t>
  </si>
  <si>
    <t>isotig00436</t>
  </si>
  <si>
    <t>isotig00437</t>
  </si>
  <si>
    <t>isotig00438</t>
  </si>
  <si>
    <t>poly -binding protein</t>
  </si>
  <si>
    <t>78.3%</t>
  </si>
  <si>
    <t>F:RNA binding</t>
  </si>
  <si>
    <t>isotig00439</t>
  </si>
  <si>
    <t>isotig00440</t>
  </si>
  <si>
    <t>isotig00441</t>
  </si>
  <si>
    <t>splicing cc1-like protein</t>
  </si>
  <si>
    <t>F:RNA binding; C:nucleus; C:cytosol; P:mRNA splicing, via spliceosome; F:nucleotide binding</t>
  </si>
  <si>
    <t>isotig00442</t>
  </si>
  <si>
    <t>at5g49980 k9p8_12</t>
  </si>
  <si>
    <t>85.2%</t>
  </si>
  <si>
    <t>P:response to molecule of bacterial origin; P:stamen development; P:stomatal complex morphogenesis; F:ubiquitin-protein ligase activity; P:auxin mediated signaling pathway; F:inositol hexakisphosphate binding</t>
  </si>
  <si>
    <t>isotig00443</t>
  </si>
  <si>
    <t>isotig00444</t>
  </si>
  <si>
    <t>50s ribosomal protein l12-a</t>
  </si>
  <si>
    <t>83.5%</t>
  </si>
  <si>
    <t>P:translation; C:nucleoid; P:defense response to bacterium; C:plasmodesma; C:plastid large ribosomal subunit; F:structural constituent of ribosome; C:chloroplast envelope; C:chloroplast thylakoid membrane; C:chloroplast stroma</t>
  </si>
  <si>
    <t>isotig00445</t>
  </si>
  <si>
    <t>sieve element occlusion b</t>
  </si>
  <si>
    <t>75.6%</t>
  </si>
  <si>
    <t>isotig00446</t>
  </si>
  <si>
    <t>uncharacterized protein loc100261382</t>
  </si>
  <si>
    <t>isotig00447</t>
  </si>
  <si>
    <t>31 kda ribonucleoprotein</t>
  </si>
  <si>
    <t>F:nucleic acid binding; P:intracellular protein transport; C:mitochondrial outer membrane; C:ribonucleoprotein complex; F:nucleotide binding</t>
  </si>
  <si>
    <t>isotig00448</t>
  </si>
  <si>
    <t>protein phosphatase</t>
  </si>
  <si>
    <t>F:phosphoprotein phosphatase activity; P:metabolic process; C:plastid</t>
  </si>
  <si>
    <t>EC:3.1.3.16</t>
  </si>
  <si>
    <t>isotig00449</t>
  </si>
  <si>
    <t>isotig00450</t>
  </si>
  <si>
    <t>cellulose synthase-like protein</t>
  </si>
  <si>
    <t>P:cellular process; C:intracellular membrane-bounded organelle; F:transferase activity; C:cytoplasmic part; C:membrane</t>
  </si>
  <si>
    <t>isotig00451</t>
  </si>
  <si>
    <t>cellulose synthase-like glycosyltransferase family 2 protein</t>
  </si>
  <si>
    <t>isotig00452</t>
  </si>
  <si>
    <t>leucine-rich repeat-containing protein</t>
  </si>
  <si>
    <t>87.8%</t>
  </si>
  <si>
    <t>C:cellular_component</t>
  </si>
  <si>
    <t>isotig00453</t>
  </si>
  <si>
    <t>88.0%</t>
  </si>
  <si>
    <t>isotig00454</t>
  </si>
  <si>
    <t>ycf2</t>
  </si>
  <si>
    <t>F:ATP binding; C:chloroplast stroma; F:nucleoside-triphosphatase activity</t>
  </si>
  <si>
    <t>EC:3.6.1.15</t>
  </si>
  <si>
    <t>isotig00455</t>
  </si>
  <si>
    <t>hypothetical chloroplast rf21</t>
  </si>
  <si>
    <t>isotig00456</t>
  </si>
  <si>
    <t>b3 domain-containing transcription repressor val2</t>
  </si>
  <si>
    <t>F:sequence-specific DNA binding transcription factor activity; F:DNA binding; C:nucleus; F:zinc ion binding; P:regulation of transcription, DNA-dependent</t>
  </si>
  <si>
    <t>isotig00457</t>
  </si>
  <si>
    <t>b3 domain-containing transcription factor val3</t>
  </si>
  <si>
    <t>isotig00458</t>
  </si>
  <si>
    <t>isotig00459</t>
  </si>
  <si>
    <t>isotig00460</t>
  </si>
  <si>
    <t>uncharacterized mitochondrial protein ymf11-like</t>
  </si>
  <si>
    <t>F:RNA-directed DNA polymerase activity; P:RNA-dependent DNA replication; F:RNA binding; P:mRNA processing; C:mitochondrion</t>
  </si>
  <si>
    <t>isotig00461</t>
  </si>
  <si>
    <t>F:RNA binding; F:RNA-directed DNA polymerase activity; P:mRNA processing; P:RNA-dependent DNA replication</t>
  </si>
  <si>
    <t>isotig00462</t>
  </si>
  <si>
    <t>group 4 late embryogenesis-abundant protein</t>
  </si>
  <si>
    <t>P:response to desiccation</t>
  </si>
  <si>
    <t>isotig00463</t>
  </si>
  <si>
    <t>C:membrane</t>
  </si>
  <si>
    <t>isotig00464</t>
  </si>
  <si>
    <t>ubiquitin-protein ligase</t>
  </si>
  <si>
    <t>79.6%</t>
  </si>
  <si>
    <t>P:iron ion homeostasis; P:response to iron ion; P:response to reactive oxygen species; F:ligase activity</t>
  </si>
  <si>
    <t>isotig00465</t>
  </si>
  <si>
    <t>ribulose -bisphosphate carboxylase oxygenase large subunit</t>
  </si>
  <si>
    <t>P:reductive pentose-phosphate cycle; F:ribulose-bisphosphate carboxylase activity; F:monooxygenase activity; P:photorespiration; F:magnesium ion binding; C:chloroplast; P:oxidation-reduction process</t>
  </si>
  <si>
    <t>isotig00466</t>
  </si>
  <si>
    <t>photosystem ii cp43 chlorophyll apoprotein</t>
  </si>
  <si>
    <t>F:metal ion binding; P:photosynthetic electron transport in photosystem II; C:light-harvesting complex; F:electron transporter, transferring electrons within the cyclic electron transport pathway of photosynthesis activity; C:photosystem II; P:protein-chromophore linkage; F:chlorophyll binding; C:integral to membrane; C:chloroplast thylakoid membrane</t>
  </si>
  <si>
    <t>isotig00467</t>
  </si>
  <si>
    <t>maturase k</t>
  </si>
  <si>
    <t>94.1%</t>
  </si>
  <si>
    <t>P:RNA splicing; F:RNA binding; P:mRNA processing; C:chloroplast; P:tRNA processing</t>
  </si>
  <si>
    <t>isotig00468</t>
  </si>
  <si>
    <t>rna polymerase beta subunit</t>
  </si>
  <si>
    <t>F:DNA-directed RNA polymerase activity; P:transcription, DNA-dependent; F:DNA binding; F:ribonucleoside binding; C:chloroplast</t>
  </si>
  <si>
    <t>isotig00469</t>
  </si>
  <si>
    <t>cytochrome c oxidase subunit 1</t>
  </si>
  <si>
    <t>99.1%</t>
  </si>
  <si>
    <t>F:copper ion binding; P:transport; F:cytochrome-c oxidase activity; C:mitochondrial respiratory chain complex IV; C:integral to membrane; F:electron carrier activity; P:respiratory electron transport chain; P:aerobic respiration; F:heme binding; P:oxidative phosphorylation; C:plasma membrane</t>
  </si>
  <si>
    <t>isotig00470</t>
  </si>
  <si>
    <t>cytochrome c oxidase subunit 3</t>
  </si>
  <si>
    <t>P:mitochondrial electron transport, cytochrome c to oxygen; P:aerobic electron transport chain; C:integral to membrane; C:mitochondrion; F:cytochrome-c oxidase activity</t>
  </si>
  <si>
    <t>isotig00471</t>
  </si>
  <si>
    <t>methionine synthase</t>
  </si>
  <si>
    <t>C:cytosol; F:copper ion binding; P:methionine biosynthetic process; F:methionine synthase activity; F:zinc ion binding; C:peroxisome; P:response to salt stress; C:chloroplast envelope; F:5-methyltetrahydropteroyltriglutamate-homocysteine S-methyltransferase activity; P:methylation; C:chloroplast stroma; P:response to zinc ion; P:response to cadmium ion; C:plasma membrane; C:apoplast</t>
  </si>
  <si>
    <t>EC:2.1.1.13; EC:2.1.1.14</t>
  </si>
  <si>
    <t>isotig00472</t>
  </si>
  <si>
    <t>atp synthase cf1 beta subunit</t>
  </si>
  <si>
    <t>C:proton-transporting ATP synthase complex, catalytic core F(1); P:plasma membrane ATP synthesis coupled proton transport; F:hydrogen-exporting ATPase activity, phosphorylative mechanism; F:proton-transporting ATP synthase activity, rotational mechanism; F:ATP binding; F:proton-transporting ATPase activity, rotational mechanism; C:chloroplast thylakoid membrane; P:ATP hydrolysis coupled proton transport</t>
  </si>
  <si>
    <t>EC:3.6.3.6</t>
  </si>
  <si>
    <t>isotig00473</t>
  </si>
  <si>
    <t>hypothetical chloroplast rf2</t>
  </si>
  <si>
    <t>isotig00474</t>
  </si>
  <si>
    <t>chloroplast transketolase</t>
  </si>
  <si>
    <t>F:transketolase activity; P:metabolic process</t>
  </si>
  <si>
    <t>EC:2.2.1.1</t>
  </si>
  <si>
    <t>isotig00475</t>
  </si>
  <si>
    <t>atpase subunit 6</t>
  </si>
  <si>
    <t>C:mitochondrial proton-transporting ATP synthase complex; F:proton-transporting ATP synthase activity, rotational mechanism; P:cellular respiration; C:proton-transporting ATP synthase complex, coupling factor F(o); P:mitochondrial ATP synthesis coupled proton transport</t>
  </si>
  <si>
    <t>isotig00476</t>
  </si>
  <si>
    <t>endoplasmin-like protein</t>
  </si>
  <si>
    <t>C:vacuolar membrane; P:N-terminal protein myristoylation; P:gluconeogenesis; P:regulation of meristem structural organization; P:protein folding; P:response to hydrogen peroxide; P:water transport; P:response to water deprivation; C:endoplasmic reticulum lumen; P:protein secretion; P:regulation of meristem growth; P:response to salt stress; C:chloroplast; C:Golgi apparatus; P:hyperosmotic response; C:cytosol; P:Golgi organization; P:glycolysis; P:response to endoplasmic reticulum stress; F:unfolded protein binding; P:response to high light intensity; P:response to cadmium ion; P:response to cold; P:response to heat; C:plasmodesma; C:plasma membrane; C:nucleus; F:ATP binding; C:mitochondrion</t>
  </si>
  <si>
    <t>isotig00477</t>
  </si>
  <si>
    <t>nadh-plastoquinone oxidoreductase subunit partial</t>
  </si>
  <si>
    <t>F:quinone binding; F:NADH dehydrogenase (ubiquinone) activity; P:transport; C:integral to membrane; P:ATP synthesis coupled electron transport; C:chloroplast thylakoid membrane</t>
  </si>
  <si>
    <t>isotig00478</t>
  </si>
  <si>
    <t>atp-dependent zinc metalloprotease ftsh chloroplastic-like</t>
  </si>
  <si>
    <t>C:thylakoid lumen; F:zinc ion binding; C:integral to membrane; C:chloroplast envelope; P:cell division; P:thylakoid membrane organization; F:metalloendopeptidase activity; P:proteolysis; F:ATP binding; F:microtubule-severing ATPase activity; C:chloroplast thylakoid membrane; P:photoinhibition; P:protein catabolic process</t>
  </si>
  <si>
    <t>EC:3.4.24.0; EC:3.6.4.3</t>
  </si>
  <si>
    <t>isotig00479</t>
  </si>
  <si>
    <t>isotig00480</t>
  </si>
  <si>
    <t>apocytochrome b</t>
  </si>
  <si>
    <t>F:metal ion binding; F:oxidoreductase activity; C:respiratory chain; F:electron carrier activity; C:integral to membrane; P:respiratory electron transport chain; C:mitochondrion</t>
  </si>
  <si>
    <t>isotig00481</t>
  </si>
  <si>
    <t>phenylalanine ammonia-lyase</t>
  </si>
  <si>
    <t>C:cytoplasm; P:salicylic acid catabolic process; F:phenylalanine ammonia-lyase activity; P:pollen development; P:response to oxidative stress; P:response to UV-B; P:biosynthetic process; P:drought recovery; P:L-phenylalanine catabolic process; P:lignin catabolic process; P:response to karrikin</t>
  </si>
  <si>
    <t>EC:4.3.1.5</t>
  </si>
  <si>
    <t>isotig00482</t>
  </si>
  <si>
    <t>F:cytochrome-c oxidase activity; F:proton-transporting ATPase activity, rotational mechanism; F:proton-transporting ATP synthase activity, rotational mechanism; F:heme binding; P:ATP hydrolysis coupled proton transport; F:electron carrier activity; C:integral to membrane; C:chloroplast; C:proton-transporting ATP synthase complex, catalytic core F(1); P:ATP synthesis coupled proton transport; F:copper ion binding; F:ATP binding; P:respiratory electron transport chain; C:mitochondrion</t>
  </si>
  <si>
    <t>isotig00483</t>
  </si>
  <si>
    <t>subtilisin-like protease</t>
  </si>
  <si>
    <t>F:identical protein binding; C:plant-type cell wall; F:serine-type endopeptidase activity; P:mucilage metabolic process involved in seed coat development; P:mucilage extrusion from seed coat; P:proteolysis; P:negative regulation of catalytic activity; C:apoplast</t>
  </si>
  <si>
    <t>isotig00484</t>
  </si>
  <si>
    <t>nadp-dependent malic enzyme</t>
  </si>
  <si>
    <t>90.9%</t>
  </si>
  <si>
    <t>C:vacuolar membrane; P:cytoskeleton organization; P:gluconeogenesis; C:apoplast; F:zinc ion binding; F:NAD binding; P:protein homotetramerization; P:regulation of plant-type hypersensitive response; P:proteasomal protein catabolic process; P:protein targeting to membrane; C:chloroplast; C:cell wall; P:root hair elongation; F:cobalt ion binding; C:cytosol; P:malate metabolic process; F:malate dehydrogenase (oxaloacetate-decarboxylating) activity; P:pentose-phosphate shunt, oxidative branch; P:response to osmotic stress; F:malate dehydrogenase (oxaloacetate-decarboxylating) (NADP+) activity; P:response to cadmium ion; C:plasmodesma; P:positive regulation of flavonoid biosynthetic process; F:protein homodimerization activity; C:plasma membrane; F:oxidoreductase activity, acting on NAD(P)H, NAD(P) as acceptor</t>
  </si>
  <si>
    <t>EC:1.1.1.38; EC:1.1.1.40; EC:1.6.1.0</t>
  </si>
  <si>
    <t>isotig00485</t>
  </si>
  <si>
    <t>autoinhibited h+ atpase</t>
  </si>
  <si>
    <t>C:integral to membrane; F:metal ion binding; P:ATP catabolic process; F:ATPase activity, coupled to transmembrane movement of ions, phosphorylative mechanism; P:ATP biosynthetic process; F:ATP binding; P:cation transport; C:plasma membrane</t>
  </si>
  <si>
    <t>isotig00486</t>
  </si>
  <si>
    <t>isotig00487</t>
  </si>
  <si>
    <t>photosystem ii cytochrome b559 alpha subunit</t>
  </si>
  <si>
    <t>P:photosynthetic electron transport chain; C:plasma membrane-derived thylakoid photosystem II; C:integral to membrane; P:DNA-dependent transcription, elongation; P:photosynthesis, light harvesting in photosystem II; F:electron carrier activity; C:photosystem II reaction center; C:chloroplast thylakoid membrane; F:heme binding; C:oxygen evolving complex</t>
  </si>
  <si>
    <t>isotig00488</t>
  </si>
  <si>
    <t>ferredoxin-dependent glutamate synthase 1</t>
  </si>
  <si>
    <t>P:response to fructose stimulus; P:regulation of proton transport; P:stomatal complex morphogenesis; P:photosynthesis, light reaction; P:photorespiration; P:response to far red light; C:chloroplast envelope; C:apoplast; P:response to sucrose stimulus; P:carotenoid biosynthetic process; F:protein binding; P:salicylic acid biosynthetic process; P:water transport; C:membrane; P:response to red light; P:chloroplast relocation; P:response to salt stress; P:nitrogen compound metabolic process; P:defense response to bacterium; P:glutamate biosynthetic process; P:positive regulation of glycine hydroxymethyltransferase activity; F:glutamate synthase (ferredoxin) activity; C:chloroplast stroma; P:response to blue light; P:response to high light intensity; P:defense response, incompatible interaction; P:response to cold; P:oxidation-reduction process; P:ovule development; C:mitochondrion</t>
  </si>
  <si>
    <t>EC:1.4.7.1</t>
  </si>
  <si>
    <t>isotig00489</t>
  </si>
  <si>
    <t>nadh-plastoquinone oxidoreductase subunit k</t>
  </si>
  <si>
    <t>F:quinone binding; F:NADH dehydrogenase (ubiquinone) activity; F:iron ion binding; P:transport; F:4 iron, 4 sulfur cluster binding; P:photosynthesis, light reaction; C:chloroplast thylakoid membrane; P:oxidation-reduction process</t>
  </si>
  <si>
    <t>isotig00490</t>
  </si>
  <si>
    <t>F:sesquiterpene synthase activity; F:magnesium ion binding; P:metabolic process</t>
  </si>
  <si>
    <t>isotig00491</t>
  </si>
  <si>
    <t>ketol-acid reductoisomerase</t>
  </si>
  <si>
    <t>96.0%</t>
  </si>
  <si>
    <t>C:cytosol; F:copper ion binding; C:cell wall; P:oxidation-reduction process; P:purine nucleotide biosynthetic process; C:mitochondrion; P:response to salt stress; C:chloroplast envelope; P:branched-chain amino acid biosynthetic process; F:ketol-acid reductoisomerase activity; F:nucleotide binding; P:glycolysis; C:chloroplast stroma; F:isomerase activity; P:gluconeogenesis; F:coenzyme binding; P:response to cadmium ion; C:apoplast</t>
  </si>
  <si>
    <t>EC:1.1.1.86</t>
  </si>
  <si>
    <t>isotig00492</t>
  </si>
  <si>
    <t>P:oxidation-reduction process; C:mitochondrion; P:protein folding; P:response to cold; C:chloroplast envelope; P:response to heat; C:thylakoid; F:ATP binding; C:chloroplast stroma; F:2-alkenal reductase [NAD(P)] activity; F:unfolded protein binding; P:protein targeting to chloroplast; P:response to cadmium ion; C:nucleus; C:apoplast</t>
  </si>
  <si>
    <t>isotig00493</t>
  </si>
  <si>
    <t>atp-citrate lyase b-1</t>
  </si>
  <si>
    <t>P:acetyl-CoA biosynthetic process; P:cellular carbohydrate metabolic process; C:citrate lyase complex; C:plasma membrane; F:ATP citrate synthase activity; F:succinate-CoA ligase (ADP-forming) activity; F:cofactor binding; F:lyase activity; C:cytosol; F:nucleotide binding</t>
  </si>
  <si>
    <t>isotig00494</t>
  </si>
  <si>
    <t>gamma-glutamyl transpeptidase 1</t>
  </si>
  <si>
    <t>P:response to fructose stimulus; P:negative regulation of defense response; P:photorespiration; P:response to wounding; P:hydrogen peroxide catabolic process; C:apoplast; F:L-alanine:2-oxoglutarate aminotransferase activity; P:water transport; P:systemic acquired resistance, salicylic acid mediated signaling pathway; P:myo-inositol hexakisphosphate biosynthetic process; C:plant-type cell wall; F:gamma-glutamyltransferase activity; C:vacuole; P:response to salt stress; P:response to insect; P:glutathione catabolic process; C:peroxisome; C:cytosol; P:glutathione transmembrane transport; F:alanine-glyoxylate transaminase activity; C:chloroplast stroma; P:response to hypoxia; P:cysteine biosynthetic process; C:plasmodesma; C:plasma membrane; F:glycine:2-oxoglutarate aminotransferase activity; P:cellular lipid catabolic process; F:glutathione gamma-glutamylcysteinyltransferase activity</t>
  </si>
  <si>
    <t>EC:2.6.1.2; EC:2.3.2.2; EC:2.6.1.44; EC:2.6.1.4; EC:2.3.2.15</t>
  </si>
  <si>
    <t>isotig00495</t>
  </si>
  <si>
    <t>atpase subunit 1</t>
  </si>
  <si>
    <t>C:proton-transporting ATP synthase complex, catalytic core F(1); F:proton-transporting ATP synthase activity, rotational mechanism; C:mitochondrial inner membrane; P:ATP synthesis coupled proton transport; F:ATP binding; F:proton-transporting ATPase activity, rotational mechanism; P:ATP hydrolysis coupled proton transport</t>
  </si>
  <si>
    <t>isotig00496</t>
  </si>
  <si>
    <t>P:response to virus; C:cell wall; C:nucleolus; P:response to cold; C:chloroplast envelope; P:response to heat; P:response to bacterium; F:ATP binding; C:vacuole; P:response to cadmium ion; C:cytosolic ribosome; P:response to karrikin; C:plasma membrane; C:apoplast</t>
  </si>
  <si>
    <t>isotig00497</t>
  </si>
  <si>
    <t>(-)-germacrene d synthase</t>
  </si>
  <si>
    <t>F:metal ion binding; P:metabolic process; F:terpene synthase activity</t>
  </si>
  <si>
    <t>isotig00498</t>
  </si>
  <si>
    <t>C:cell wall; P:oxidation-reduction process; P:response to endoplasmic reticulum stress; P:ER-associated protein catabolic process; C:nucleolus; P:polar nucleus fusion; P:response to heat; F:ATP binding; C:endoplasmic reticulum lumen; F:2-alkenal reductase [NAD(P)] activity; C:chloroplast; C:vacuole; P:response to cadmium ion; C:plasma membrane</t>
  </si>
  <si>
    <t>isotig00499</t>
  </si>
  <si>
    <t>ein3-binding f-box protein 3</t>
  </si>
  <si>
    <t>C:SCF ubiquitin ligase complex; C:nucleus; P:response to ethylene stimulus</t>
  </si>
  <si>
    <t>isotig00500</t>
  </si>
  <si>
    <t>sucrose synthase sus1</t>
  </si>
  <si>
    <t>F:sucrose synthase activity; P:biosynthetic process; P:sucrose metabolic process</t>
  </si>
  <si>
    <t>EC:2.4.1.13</t>
  </si>
  <si>
    <t>isotig00501</t>
  </si>
  <si>
    <t>arginine decarboxylase</t>
  </si>
  <si>
    <t>P:response to jasmonic acid stimulus; P:response to wounding; P:response to cold; P:response to oxidative stress; P:arginine catabolic process; F:arginine decarboxylase activity; P:spermidine biosynthetic process; P:response to abscisic acid stimulus; P:putrescine biosynthetic process; P:response to salt stress; P:seed development; P:response to karrikin</t>
  </si>
  <si>
    <t>EC:4.1.1.19</t>
  </si>
  <si>
    <t>isotig00502</t>
  </si>
  <si>
    <t>glycerophosphoryl diester phosphodiesterase 3</t>
  </si>
  <si>
    <t>P:trichome differentiation; P:root hair elongation; P:glycerol metabolic process; P:cell tip growth; P:guard cell morphogenesis; C:plant-type cell wall; F:glycerophosphodiester phosphodiesterase activity; P:cell wall pectin metabolic process; P:carbohydrate biosynthetic process; C:anchored to plasma membrane; F:kinase activity; C:chloroplast; P:plant-type cell wall biogenesis; P:cellular phosphate ion homeostasis; P:plant-type cell wall cellulose metabolic process; P:sterol biosynthetic process; C:apoplast</t>
  </si>
  <si>
    <t>isotig00503</t>
  </si>
  <si>
    <t>trans-cinnamate 4-hydroxylase</t>
  </si>
  <si>
    <t>P:pollen development; C:plant-type cell wall; F:trans-cinnamate 4-monooxygenase activity; P:response to wounding; C:plasma membrane; F:electron carrier activity; F:heme binding; P:lignin metabolic process; P:growth; C:endoplasmic reticulum; P:response to light stimulus; P:oxidation-reduction process; P:response to karrikin</t>
  </si>
  <si>
    <t>EC:1.14.13.11</t>
  </si>
  <si>
    <t>isotig00504</t>
  </si>
  <si>
    <t>clathrin heavy chain 1-like</t>
  </si>
  <si>
    <t>P:vesicle-mediated transport; C:clathrin coat of coated pit; C:clathrin coat of trans-Golgi network vesicle; P:intracellular protein transport; F:structural molecule activity; C:chloroplast; C:vacuole</t>
  </si>
  <si>
    <t>isotig00505</t>
  </si>
  <si>
    <t>ribosomal protein s12</t>
  </si>
  <si>
    <t>C:mitochondrial small ribosomal subunit; F:structural constituent of ribosome; F:NADH dehydrogenase (ubiquinone) activity; C:chloroplast; P:translation; F:rRNA binding; P:oxidation-reduction process</t>
  </si>
  <si>
    <t>isotig00506</t>
  </si>
  <si>
    <t>precursor of protein cell division protease ftsh-like protein</t>
  </si>
  <si>
    <t>P:pentose-phosphate shunt; F:ATP-dependent peptidase activity; C:thylakoid lumen; P:cell division; C:integral to membrane; P:photosynthetic electron transport in photosystem I; F:metal ion binding; F:metalloendopeptidase activity; P:PSII associated light-harvesting complex II catabolic process; P:glucosinolate biosynthetic process; C:chloroplast membrane; P:proteolysis; C:chloroplast thylakoid membrane; F:ATP binding; P:cell cycle; P:photoinhibition</t>
  </si>
  <si>
    <t>isotig00507</t>
  </si>
  <si>
    <t>catalase</t>
  </si>
  <si>
    <t>P:photoperiodism; C:cell wall; P:hydrogen peroxide catabolic process; P:oxidation-reduction process; C:peroxisome; C:mitochondrion; P:cell death; F:cobalt ion binding; P:response to cold; P:cell redox homeostasis; F:catalase activity; C:chloroplast envelope; P:response to abscisic acid stimulus; C:chloroplast stroma; F:heme binding; P:cellular response to sulfate starvation; C:vacuole; P:cellular response to nitrogen starvation; P:response to cadmium ion; C:cytosolic ribosome; P:cellular response to phosphate starvation; C:plasma membrane; C:stromule; C:apoplast</t>
  </si>
  <si>
    <t>EC:1.11.1.6</t>
  </si>
  <si>
    <t>isotig00508</t>
  </si>
  <si>
    <t>ca2+ antiporter cation exchanger</t>
  </si>
  <si>
    <t>P:sodium ion transport; P:cellular manganese ion homeostasis; P:calcium ion transmembrane transport; P:root development; P:cellular zinc ion homeostasis; P:response to salt stress; C:integral to membrane; P:cellular calcium ion homeostasis; C:plant-type vacuole membrane; P:phosphorus metabolic process; F:calcium:hydrogen antiporter activity; P:response to auxin stimulus; P:cold acclimation; P:lithium ion transport; P:response to nematode; P:response to calcium ion</t>
  </si>
  <si>
    <t>isotig00509</t>
  </si>
  <si>
    <t>nadp-dependent glyceraldehyde-3-phosphate dehydrogenase-like</t>
  </si>
  <si>
    <t>96.7%</t>
  </si>
  <si>
    <t>P:oxidation-reduction process; C:cytoplasm; F:glyceraldehyde-3-phosphate dehydrogenase (NADP+) (non-phosphorylating) activity</t>
  </si>
  <si>
    <t>EC:1.2.1.9</t>
  </si>
  <si>
    <t>isotig00510</t>
  </si>
  <si>
    <t>isotig00511</t>
  </si>
  <si>
    <t>2-phospho-d-glycerate hydrolase</t>
  </si>
  <si>
    <t>F:copper ion binding; F:acetyl-CoA C-acyltransferase activity; P:response to salt stress; P:response to light stimulus; P:response to cold; C:phosphopyruvate hydratase complex; P:response to abscisic acid stimulus; F:magnesium ion binding; P:glycolysis; C:mitochondrial envelope; C:chloroplast; P:response to cadmium ion; F:hydrolase activity; F:phosphopyruvate hydratase activity; C:nucleus; C:plasma membrane; C:apoplast</t>
  </si>
  <si>
    <t>EC:2.3.1.16; EC:4.2.1.11</t>
  </si>
  <si>
    <t>isotig00512</t>
  </si>
  <si>
    <t>mitochondrial serine hydroxymethyltransferase</t>
  </si>
  <si>
    <t>F:pyridoxal phosphate binding; P:L-serine metabolic process; P:tetrahydrofolate interconversion; P:methylation; F:methyltransferase activity; F:glycine hydroxymethyltransferase activity; P:glycine metabolic process; C:mitochondrion</t>
  </si>
  <si>
    <t>EC:2.1.1.0; EC:2.1.2.1</t>
  </si>
  <si>
    <t>isotig00513</t>
  </si>
  <si>
    <t>omega-3 fatty acid chloroplastic</t>
  </si>
  <si>
    <t>93.4%</t>
  </si>
  <si>
    <t>P:fatty acid biosynthetic process; C:chloroplast envelope; F:omega-3 fatty acid desaturase activity; F:oxidoreductase activity, acting on paired donors, with oxidation of a pair of donors resulting in the reduction of molecular oxygen to two molecules of water; P:response to cold; P:oxidation-reduction process</t>
  </si>
  <si>
    <t>EC:1.14.19.0</t>
  </si>
  <si>
    <t>isotig00514</t>
  </si>
  <si>
    <t>hydroxymethylglutaryl- reductase</t>
  </si>
  <si>
    <t>P:response to wounding; P:coenzyme A metabolic process; F:protein binding; P:sterol biosynthetic process; P:coumarin biosynthetic process; F:NADP binding; P:calcium ion transport; P:response to salt stress; P:vacuole organization; C:integral to membrane; C:endoplasmic reticulum membrane; F:hydroxymethylglutaryl-CoA reductase (NADPH) activity; C:mitochondrial membrane; C:peroxisome; P:Golgi organization; P:isopentenyl diphosphate biosynthetic process, mevalonate pathway; C:plastid membrane; F:hydroxymethylglutaryl-CoA reductase activity; P:regulation of gene silencing by miRNA; P:oxidation-reduction process</t>
  </si>
  <si>
    <t>EC:1.1.1.34; EC:1.1.1.88</t>
  </si>
  <si>
    <t>isotig00515</t>
  </si>
  <si>
    <t>hydroperoxide lyase</t>
  </si>
  <si>
    <t>84.3%</t>
  </si>
  <si>
    <t>C:chloroplast envelope; F:hydroperoxide dehydratase activity; P:response to wounding; F:electron carrier activity; F:monooxygenase activity; F:heme binding; F:oxidoreductase activity, acting on paired donors, with incorporation or reduction of molecular oxygen; P:oxidation-reduction process</t>
  </si>
  <si>
    <t>EC:4.2.1.92</t>
  </si>
  <si>
    <t>isotig00516</t>
  </si>
  <si>
    <t>low quality protein: s-adenosylmethionine decarboxylase proenzyme-like</t>
  </si>
  <si>
    <t>P:spermine biosynthetic process; F:adenosylmethionine decarboxylase activity; P:spermidine biosynthetic process; F:arginine decarboxylase activity</t>
  </si>
  <si>
    <t>EC:4.1.1.50; EC:4.1.1.19</t>
  </si>
  <si>
    <t>isotig00517</t>
  </si>
  <si>
    <t>serine hydroxymethyltransferase</t>
  </si>
  <si>
    <t>P:pollen development; F:pyridoxal phosphate binding; P:L-serine metabolic process; P:response to cadmium ion; C:plasmodesma; P:polar nucleus fusion; C:plasma membrane; P:one-carbon metabolic process; P:methylation; C:cytosol; F:methyltransferase activity; F:glycine hydroxymethyltransferase activity; P:glycine metabolic process</t>
  </si>
  <si>
    <t>isotig00518</t>
  </si>
  <si>
    <t>eukaryotic translation elongation</t>
  </si>
  <si>
    <t>97.9%</t>
  </si>
  <si>
    <t>C:cytosol; F:copper ion binding; F:translation elongation factor activity; C:nucleolus; P:response to cold; P:translational elongation; P:GTP catabolic process; F:GTPase activity; C:chloroplast; F:GTP binding; C:plasma membrane</t>
  </si>
  <si>
    <t>isotig00519</t>
  </si>
  <si>
    <t>atp binding</t>
  </si>
  <si>
    <t>73.1%</t>
  </si>
  <si>
    <t>F:transferase activity, transferring glycosyl groups; F:transferase activity, transferring phosphorus-containing groups</t>
  </si>
  <si>
    <t>isotig00520</t>
  </si>
  <si>
    <t>glutamate synthase</t>
  </si>
  <si>
    <t>P:oxidation-reduction process; C:amyloplast; P:glutamine metabolic process; F:3 iron, 4 sulfur cluster binding; F:flavin adenine dinucleotide binding; P:nitrogen compound metabolic process; C:chloroplast stroma; P:L-glutamate biosynthetic process; P:response to cadmium ion; F:FMN binding; F:iron ion binding; F:glutamate synthase (NADH) activity</t>
  </si>
  <si>
    <t>EC:1.4.1.14</t>
  </si>
  <si>
    <t>isotig00521</t>
  </si>
  <si>
    <t>alpha tubulin 1</t>
  </si>
  <si>
    <t>isotig00522</t>
  </si>
  <si>
    <t>P:vesicle-mediated transport; C:clathrin coat of coated pit; C:clathrin coat of trans-Golgi network vesicle; C:vacuolar membrane; P:intracellular protein transport; F:structural molecule activity; C:chloroplast</t>
  </si>
  <si>
    <t>isotig00523</t>
  </si>
  <si>
    <t>glutamate decarboxylase 5</t>
  </si>
  <si>
    <t>F:pyridoxal phosphate binding; F:calmodulin binding; C:plasmodesma; P:glutamate metabolic process; F:glutamate decarboxylase activity</t>
  </si>
  <si>
    <t>EC:4.1.1.15</t>
  </si>
  <si>
    <t>isotig00524</t>
  </si>
  <si>
    <t>99.8%</t>
  </si>
  <si>
    <t>isotig00525</t>
  </si>
  <si>
    <t>rna polymerase beta partial</t>
  </si>
  <si>
    <t>F:DNA-directed RNA polymerase activity; P:transcription, DNA-dependent; F:DNA binding; C:chloroplast</t>
  </si>
  <si>
    <t>isotig00526</t>
  </si>
  <si>
    <t>chaperone protein</t>
  </si>
  <si>
    <t>C:cell wall; F:heat shock protein binding; P:protein folding; C:nucleolus; P:response to salt stress; P:regulation of ATPase activity; F:metal ion binding; P:response to heat; F:ATP binding; F:unfolded protein binding; C:plasma membrane</t>
  </si>
  <si>
    <t>isotig00527</t>
  </si>
  <si>
    <t>glyceraldehyde-3-phosphate dehydrogenase b subunit</t>
  </si>
  <si>
    <t>F:NAD binding; P:reductive pentose-phosphate cycle; P:oxidation-reduction process; P:response to sucrose stimulus; F:glyceraldehyde-3-phosphate dehydrogenase (NADP+) (phosphorylating) activity; C:photosystem I; C:integral to membrane; P:response to light stimulus; P:response to cold; C:chloroplast envelope; C:chloroplast thylakoid membrane; C:chloroplast stroma; F:NADP binding; P:glucose metabolic process; P:response to cadmium ion; C:stromule; C:apoplast</t>
  </si>
  <si>
    <t>isotig00528</t>
  </si>
  <si>
    <t>phosphoglycerate chloroplastic-like</t>
  </si>
  <si>
    <t>C:chloroplast envelope; P:response to cold; F:phosphoglycerate kinase activity; P:response to cadmium ion; P:phosphorylation; C:cell wall; C:stromule; C:chloroplast stroma; P:glycolysis; C:thylakoid; C:membrane; C:nucleus; C:apoplast; C:mitochondrion</t>
  </si>
  <si>
    <t>EC:2.7.2.3</t>
  </si>
  <si>
    <t>isotig00529</t>
  </si>
  <si>
    <t>atpase subunit 4</t>
  </si>
  <si>
    <t>F:hydrogen ion transmembrane transporter activity; C:mitochondrial proton-transporting ATP synthase complex, coupling factor F(o); P:ATP synthesis coupled proton transport</t>
  </si>
  <si>
    <t>isotig00530</t>
  </si>
  <si>
    <t>4-hydroxy-3-methylbut-2-en-1-yl diphosphate synthase</t>
  </si>
  <si>
    <t>P:oxidation-reduction process; P:systemic acquired resistance, salicylic acid mediated signaling pathway; P:phosphoenolpyruvate-dependent sugar phosphotransferase system; C:chloroplast envelope; P:response to bacterium; F:4 iron, 4 sulfur cluster binding; P:terpenoid biosynthetic process; C:chloroplast stroma; F:4-hydroxy-3-methylbut-2-en-1-yl diphosphate synthase activity; F:sugar:hydrogen symporter activity; F:iron ion binding</t>
  </si>
  <si>
    <t>EC:1.17.7.1</t>
  </si>
  <si>
    <t>isotig00531</t>
  </si>
  <si>
    <t>heat shock protein 83-like</t>
  </si>
  <si>
    <t>P:protein folding; C:cytoplasm; F:unfolded protein binding; F:ATP binding; P:response to stress</t>
  </si>
  <si>
    <t>isotig00532</t>
  </si>
  <si>
    <t>branched-chain-amino-acid aminotransferase 3</t>
  </si>
  <si>
    <t>P:toxin catabolic process; F:L-leucine transaminase activity; P:branched-chain amino acid metabolic process; F:L-valine transaminase activity; P:second-messenger-mediated signaling; C:chloroplast stroma; F:L-isoleucine transaminase activity; C:cytosol</t>
  </si>
  <si>
    <t>EC:2.6.1.42</t>
  </si>
  <si>
    <t>isotig00533</t>
  </si>
  <si>
    <t>F:structural constituent of cell wall; C:plasmodesma; C:plant-type cell wall</t>
  </si>
  <si>
    <t>isotig00534</t>
  </si>
  <si>
    <t>elongation factor chloroplastic-like</t>
  </si>
  <si>
    <t>F:translation elongation factor activity; C:nucleoid; C:nucleolus; C:chloroplast envelope; P:translational elongation; P:GTP catabolic process; C:chloroplast thylakoid membrane; C:chloroplast stroma; F:GTPase activity; F:GTP binding; C:apoplast</t>
  </si>
  <si>
    <t>isotig00535</t>
  </si>
  <si>
    <t>ribosomal protein s3</t>
  </si>
  <si>
    <t>F:structural constituent of ribosome; C:small ribosomal subunit; C:chloroplast; P:translation; F:rRNA binding; C:mitochondrion</t>
  </si>
  <si>
    <t>isotig00536</t>
  </si>
  <si>
    <t>pre-mrna-processing-splicing factor</t>
  </si>
  <si>
    <t>99.9%</t>
  </si>
  <si>
    <t>C:spliceosomal complex; C:cytoplasmic membrane-bounded vesicle; C:chloroplast; C:membrane; P:mRNA splicing, via spliceosome</t>
  </si>
  <si>
    <t>isotig00537</t>
  </si>
  <si>
    <t>adenylyl-sulfate reductase</t>
  </si>
  <si>
    <t>F:adenylyl-sulfate reductase (glutathione) activity; P:cell redox homeostasis; P:cysteine biosynthetic process; C:chloroplast stroma; F:adenylyl-sulfate reductase activity; P:sulfate assimilation; P:sulfate reduction; F:phosphoadenylyl-sulfate reductase (thioredoxin) activity</t>
  </si>
  <si>
    <t>EC:1.8.4.9; EC:1.8.99.2; EC:1.8.4.8</t>
  </si>
  <si>
    <t>isotig00538</t>
  </si>
  <si>
    <t>beta-glucosidase d4</t>
  </si>
  <si>
    <t>66.1%</t>
  </si>
  <si>
    <t>F:hydrolase activity, hydrolyzing O-glycosyl compounds; P:carbohydrate catabolic process</t>
  </si>
  <si>
    <t>EC:3.2.1.0</t>
  </si>
  <si>
    <t>isotig00539</t>
  </si>
  <si>
    <t>linoleate 13s-lipoxygenase 3- chloroplastic-like</t>
  </si>
  <si>
    <t>93.9%</t>
  </si>
  <si>
    <t>P:oxylipin biosynthetic process; F:iron ion binding; C:chloroplast stroma; C:chloroplast thylakoid; F:linoleate 13S-lipoxygenase activity; P:oxidation-reduction process</t>
  </si>
  <si>
    <t>isotig00540</t>
  </si>
  <si>
    <t>udp-d-glucuronate 4-epimerase 1</t>
  </si>
  <si>
    <t>F:UDP-glucuronate 5'-epimerase activity; P:carbohydrate metabolic process; C:Golgi apparatus; P:nucleotide-sugar metabolic process; F:coenzyme binding; F:UDP-glucuronate 4-epimerase activity; F:nucleotide binding</t>
  </si>
  <si>
    <t>EC:5.1.3.12; EC:5.1.3.6</t>
  </si>
  <si>
    <t>isotig00541</t>
  </si>
  <si>
    <t>cellulose synthase catalytic subunit</t>
  </si>
  <si>
    <t>F:cellulose synthase (UDP-forming) activity; P:cellulose biosynthetic process; C:integral to membrane; P:cell wall organization; F:zinc ion binding</t>
  </si>
  <si>
    <t>isotig00542</t>
  </si>
  <si>
    <t>phospholipase d alpha</t>
  </si>
  <si>
    <t>P:positive regulation of abscisic acid mediated signaling pathway; P:seed germination; F:calcium ion binding; C:mitochondrion; P:lipid catabolic process; P:phosphatidylcholine metabolic process; C:chloroplast envelope; C:clathrin-coated vesicle; P:regulation of stomatal movement; F:phosphatidylinositol-4,5-bisphosphate binding; F:phospholipase D activity; F:NAPE-specific phospholipase D activity; P:response to cadmium ion; C:nucleus; C:plasma membrane</t>
  </si>
  <si>
    <t>EC:3.1.4.4</t>
  </si>
  <si>
    <t>isotig00543</t>
  </si>
  <si>
    <t>protein phosphatase 2c 16</t>
  </si>
  <si>
    <t>F:protein serine/threonine phosphatase activity; P:response to symbiotic fungus; F:protein binding; P:regulation of seed germination</t>
  </si>
  <si>
    <t>isotig00544</t>
  </si>
  <si>
    <t>endomembrane protein 70</t>
  </si>
  <si>
    <t>P:membrane fusion; C:plant-type cell wall; F:SNAP receptor activity; C:Golgi apparatus; C:plasmodesma; C:plasma membrane; P:transport; C:vacuolar membrane; C:integral to membrane</t>
  </si>
  <si>
    <t>isotig00545</t>
  </si>
  <si>
    <t>cysteine proteinase aalp</t>
  </si>
  <si>
    <t>89.5%</t>
  </si>
  <si>
    <t>C:cytosol; P:hydrogen peroxide catabolic process; F:cysteine-type peptidase activity; P:response to fructose stimulus; P:response to salt stress; P:response to temperature stimulus; P:proteolysis; P:hyperosmotic response; P:calcium ion transport; P:water transport; P:aging; P:Golgi organization; P:glycolysis; P:response to ethylene stimulus; C:vacuole; P:response to cadmium ion</t>
  </si>
  <si>
    <t>isotig00546</t>
  </si>
  <si>
    <t>vacuolar proton</t>
  </si>
  <si>
    <t>P:cellular response to salt stress; C:plant-type vacuole membrane; C:chloroplast envelope; P:calcium ion transport; P:ATP hydrolysis coupled proton transport; P:cell morphogenesis; P:vacuole organization; F:hydrogen ion transmembrane transporter activity; C:vacuolar proton-transporting V-type ATPase, V0 domain; C:Golgi apparatus; P:cellular response to nutrient levels; F:hydrogen-translocating pyrophosphatase activity; P:Golgi organization; P:Golgi vesicle transport; P:ATP synthesis coupled proton transport; P:cell growth; F:ATPase activity; C:plasma membrane; C:mitochondrion</t>
  </si>
  <si>
    <t>EC:3.6.1.3</t>
  </si>
  <si>
    <t>isotig00547</t>
  </si>
  <si>
    <t>ru large subunit-binding protein subunit chloroplastic-like</t>
  </si>
  <si>
    <t>P:embryo development; C:chloroplast envelope; C:cytosolic ribosome; P:chloroplast organization; F:ATP binding; C:chloroplast stroma; P:protein refolding; C:thylakoid; C:membrane; C:apoplast; C:mitochondrion</t>
  </si>
  <si>
    <t>isotig00548</t>
  </si>
  <si>
    <t>60s ribosomal protein l4 l1</t>
  </si>
  <si>
    <t>C:nucleolus; C:vacuole; F:structural constituent of ribosome; C:plasma membrane; C:cell wall; C:cytosolic large ribosomal subunit; C:chloroplast; P:translation</t>
  </si>
  <si>
    <t>isotig00549</t>
  </si>
  <si>
    <t>geranylgeranyl diphosphate chloroplastic-like</t>
  </si>
  <si>
    <t>C:chloroplast envelope; P:chlorophyll biosynthetic process; F:oxidoreductase activity, acting on the CH-CH group of donors, NAD or NADP as acceptor; F:geranylgeranyl reductase activity; P:photosynthesis; C:chloroplast thylakoid membrane; P:oxidation-reduction process; F:nucleotide binding</t>
  </si>
  <si>
    <t>EC:1.3.1.0</t>
  </si>
  <si>
    <t>isotig00550</t>
  </si>
  <si>
    <t>P:regulation of circadian rhythm; F:DNA binding</t>
  </si>
  <si>
    <t>isotig00551</t>
  </si>
  <si>
    <t>cbl-interacting protein kinase 12</t>
  </si>
  <si>
    <t>89.4%</t>
  </si>
  <si>
    <t>P:protein phosphorylation; P:response to mannitol stimulus; F:protein serine/threonine kinase activity; P:response to salt stress; P:response to cold; P:response to wounding; P:regulation of potassium ion transport; F:ATP binding; F:protein tyrosine kinase activity; P:cellular response to potassium ion starvation; P:signal transduction</t>
  </si>
  <si>
    <t>EC:2.7.11.0; EC:2.7.10.0</t>
  </si>
  <si>
    <t>isotig00552</t>
  </si>
  <si>
    <t>plasma membrane h+-atpase</t>
  </si>
  <si>
    <t>F:hydrogen-exporting ATPase activity, phosphorylative mechanism; C:integral to membrane; F:metal ion binding; P:ATP catabolic process; P:ATP biosynthetic process; F:ATP binding; P:proton transport; C:plasma membrane</t>
  </si>
  <si>
    <t>isotig00553</t>
  </si>
  <si>
    <t>serine threonine protein</t>
  </si>
  <si>
    <t>P:phosphorelay signal transduction system; P:protein phosphorylation; P:regulation of transcription, DNA-dependent; P:signal transduction by phosphorylation; F:ATP binding; F:protein kinase C activity; F:phosphorelay sensor kinase activity</t>
  </si>
  <si>
    <t>EC:2.7.11.13</t>
  </si>
  <si>
    <t>isotig00554</t>
  </si>
  <si>
    <t>glutamine synthetase</t>
  </si>
  <si>
    <t>C:mitochondrion; P:response to salt stress; C:chloroplast envelope; P:glutamine biosynthetic process; F:ATP binding; F:glutamate-ammonia ligase activity; C:chloroplast thylakoid membrane; P:nitrogen compound metabolic process; C:chloroplast stroma; P:response to cadmium ion; C:cytosolic ribosome; C:apoplast</t>
  </si>
  <si>
    <t>EC:6.3.1.2</t>
  </si>
  <si>
    <t>isotig00555</t>
  </si>
  <si>
    <t>beta-tubulin 3</t>
  </si>
  <si>
    <t>84.0%</t>
  </si>
  <si>
    <t>isotig00556</t>
  </si>
  <si>
    <t>P:primary cell wall biogenesis; F:zinc ion binding; C:integral to membrane; P:cellulose biosynthetic process; P:cell wall organization; P:hyperosmotic salinity response; F:cellulose synthase (UDP-forming) activity; F:cellulose synthase (GDP-forming) activity; C:Golgi apparatus; C:plasma membrane</t>
  </si>
  <si>
    <t>EC:2.4.1.12; EC:2.4.1.29</t>
  </si>
  <si>
    <t>isotig00557</t>
  </si>
  <si>
    <t>obtusifoliol 14alpha-demethylase</t>
  </si>
  <si>
    <t>F:sterol 14-demethylase activity; C:plasma membrane; F:electron carrier activity; F:heme binding; P:methylation; F:methyltransferase activity; C:endoplasmic reticulum; P:oxidation-reduction process</t>
  </si>
  <si>
    <t>EC:1.14.13.70; EC:2.1.1.0</t>
  </si>
  <si>
    <t>isotig00558</t>
  </si>
  <si>
    <t>signal peptide peptidase</t>
  </si>
  <si>
    <t>63.3%</t>
  </si>
  <si>
    <t>C:chloroplast envelope; F:serine-type endopeptidase activity; P:response to light intensity; P:proteolysis; C:chloroplast thylakoid membrane; C:mitochondrion</t>
  </si>
  <si>
    <t>isotig00559</t>
  </si>
  <si>
    <t>uv excision repair protein</t>
  </si>
  <si>
    <t>P:proteasomal ubiquitin-dependent protein catabolic process; F:damaged DNA binding; P:nucleotide-excision repair; C:nucleus</t>
  </si>
  <si>
    <t>isotig00560</t>
  </si>
  <si>
    <t>hypothetical protein MTR_1g005050 [Medicago truncatula]</t>
  </si>
  <si>
    <t>isotig00561</t>
  </si>
  <si>
    <t>nadh dehydrogenase subunit</t>
  </si>
  <si>
    <t>isotig00562</t>
  </si>
  <si>
    <t>histone deacetylase</t>
  </si>
  <si>
    <t>F:histone deacetylase activity; P:protein import into peroxisome matrix; P:histone deacetylation; P:fatty acid beta-oxidation; C:cytoplasm; C:nucleus; P:protein N-linked glycosylation</t>
  </si>
  <si>
    <t>isotig00563</t>
  </si>
  <si>
    <t>probable nucleoredoxin 1-like</t>
  </si>
  <si>
    <t>82.3%</t>
  </si>
  <si>
    <t>P:pollen tube guidance; P:response to cadmium ion; P:cell redox homeostasis; F:protein-disulfide reductase activity; P:pollen tube growth; P:oxidation-reduction process</t>
  </si>
  <si>
    <t>EC:1.8.1.8</t>
  </si>
  <si>
    <t>isotig00564</t>
  </si>
  <si>
    <t>cytochrome p450</t>
  </si>
  <si>
    <t>66.2%</t>
  </si>
  <si>
    <t>F:metal ion binding; F:oxidoreductase activity</t>
  </si>
  <si>
    <t>isotig00565</t>
  </si>
  <si>
    <t>C:cytoplasm; F:glutamate-ammonia ligase activity; P:nitrogen fixation; F:ATP binding; P:glutamine biosynthetic process</t>
  </si>
  <si>
    <t>isotig00566</t>
  </si>
  <si>
    <t>uncharacterized protein loc100259195</t>
  </si>
  <si>
    <t>F:metal ion binding</t>
  </si>
  <si>
    <t>isotig00567</t>
  </si>
  <si>
    <t>dead box atp-dependent rna</t>
  </si>
  <si>
    <t>C:nucleolus; C:plant-type cell wall; F:ATP-dependent helicase activity; F:nucleic acid binding; P:response to cadmium ion; C:plasma membrane; C:vacuolar membrane; F:ATP binding; C:cytosol</t>
  </si>
  <si>
    <t>isotig00568</t>
  </si>
  <si>
    <t>F:calmodulin-dependent protein kinase activity; C:plasma membrane; F:calcium ion binding; P:protein phosphorylation; F:ATP binding</t>
  </si>
  <si>
    <t>EC:2.7.11.17</t>
  </si>
  <si>
    <t>isotig00569</t>
  </si>
  <si>
    <t>transformation transcription domain-associated protein</t>
  </si>
  <si>
    <t>P:cytokinesis by cell plate formation; C:cytosol; P:production of miRNAs involved in gene silencing by miRNA; C:plasmodesma; P:virus induced gene silencing; P:vegetative phase change; F:phosphotransferase activity, alcohol group as acceptor; P:microtubule cytoskeleton organization; P:production of ta-siRNAs involved in RNA interference; P:methylation-dependent chromatin silencing; P:phosphorylation; F:kinase activity</t>
  </si>
  <si>
    <t>EC:2.7.1.0</t>
  </si>
  <si>
    <t>isotig00570</t>
  </si>
  <si>
    <t>70 kda peptidyl-prolyl isomerase-like</t>
  </si>
  <si>
    <t>P:protein folding; P:protein peptidyl-prolyl isomerization; C:vacuole; F:peptidyl-prolyl cis-trans isomerase activity</t>
  </si>
  <si>
    <t>EC:5.2.1.8</t>
  </si>
  <si>
    <t>isotig00571</t>
  </si>
  <si>
    <t>protein chloroplastic-like</t>
  </si>
  <si>
    <t>C:chloroplast outer membrane; P:chloroplast relocation</t>
  </si>
  <si>
    <t>isotig00572</t>
  </si>
  <si>
    <t>C:ribosome; F:structural constituent of ribosome; P:translation</t>
  </si>
  <si>
    <t>isotig00573</t>
  </si>
  <si>
    <t>P:organ development</t>
  </si>
  <si>
    <t>isotig00574</t>
  </si>
  <si>
    <t>feronia receptor-like kinase</t>
  </si>
  <si>
    <t>P:protein autophosphorylation; F:protein serine/threonine kinase activity; F:receptor activity; C:cytoplasmic membrane-bounded vesicle; C:filiform apparatus; F:ATP binding; P:pollen tube reception; P:post-embryonic development; F:non-membrane spanning protein tyrosine kinase activity; P:defense response to fungus; C:plasma membrane</t>
  </si>
  <si>
    <t>EC:2.7.11.0; EC:2.7.10.2</t>
  </si>
  <si>
    <t>isotig00575</t>
  </si>
  <si>
    <t>acs-like protein</t>
  </si>
  <si>
    <t>F:ligase activity; P:metabolic process; C:plasma membrane</t>
  </si>
  <si>
    <t>isotig00576</t>
  </si>
  <si>
    <t>dead-box atp-dependent rna helicase 14</t>
  </si>
  <si>
    <t>90.1%</t>
  </si>
  <si>
    <t>F:RNA binding; F:ATP-dependent RNA helicase activity; P:ATP catabolic process; P:cell wall modification; F:ATP binding; P:plant-type cell wall organization</t>
  </si>
  <si>
    <t>isotig00577</t>
  </si>
  <si>
    <t>at5g17920 mpi7_60</t>
  </si>
  <si>
    <t>C:cytosol; F:copper ion binding; P:methionine biosynthetic process; F:methionine synthase activity; F:zinc ion binding; C:peroxisome; P:response to salt stress; C:plasmodesma; F:5-methyltetrahydropteroyltriglutamate-homocysteine S-methyltransferase activity; P:methylation; C:vacuolar membrane; C:chloroplast stroma; P:response to zinc ion; P:response to cadmium ion; C:Golgi apparatus; C:plasma membrane; C:apoplast</t>
  </si>
  <si>
    <t>isotig00578</t>
  </si>
  <si>
    <t>rpp4 candidate</t>
  </si>
  <si>
    <t>58.5%</t>
  </si>
  <si>
    <t>F:hydrolase activity; F:nucleotide binding</t>
  </si>
  <si>
    <t>isotig00579</t>
  </si>
  <si>
    <t>plasminogen activator inhibitor 1 rna-binding</t>
  </si>
  <si>
    <t>70.7%</t>
  </si>
  <si>
    <t>C:intracellular part</t>
  </si>
  <si>
    <t>isotig00580</t>
  </si>
  <si>
    <t>thiamine biosynthesis protein</t>
  </si>
  <si>
    <t>F:ADP-ribose pyrophosphohydrolase activity; P:pentose-phosphate shunt; P:glucosinolate metabolic process; P:positive regulation of catalytic activity; P:starch biosynthetic process; P:detection of bacterium; P:isopentenyl diphosphate biosynthetic process, methylerythritol 4-phosphate pathway; P:maltose metabolic process; F:iron-sulfur cluster binding; P:response to vitamin B1; C:chloroplast stroma; P:thiamine biosynthetic process</t>
  </si>
  <si>
    <t>isotig00581</t>
  </si>
  <si>
    <t>ubiquitin carboxyl-terminal</t>
  </si>
  <si>
    <t>isotig00582</t>
  </si>
  <si>
    <t>importin beta-</t>
  </si>
  <si>
    <t>C:cytosol; F:protein transporter activity; C:cell wall; F:lyase activity; P:nucleotide biosynthetic process; P:cell wall pectin metabolic process; C:phycobilisome; P:intracellular protein transport; P:plant-type cell wall cellulose metabolic process; P:embryo development ending in seed dormancy</t>
  </si>
  <si>
    <t>isotig00583</t>
  </si>
  <si>
    <t>nodulation receptor kinase</t>
  </si>
  <si>
    <t>P:brassinosteroid biosynthetic process; P:protein phosphorylation; P:starch metabolic process; F:protein serine/threonine kinase activity; C:integral to membrane; P:regulation of meristem growth; P:auxin polar transport; P:acetyl-CoA metabolic process; F:receptor activity; P:transmembrane receptor protein tyrosine kinase signaling pathway; P:regulation of cell size; F:protein tyrosine kinase activity; F:ATP binding; P:root morphogenesis; F:tau-protein kinase activity; P:plant-type cell wall organization; P:microtubule nucleation; P:plant-type cell wall biogenesis; P:polysaccharide catabolic process; P:pattern specification process; C:plasma membrane; P:sterol biosynthetic process</t>
  </si>
  <si>
    <t>EC:2.7.11.0; EC:2.7.10.0; EC:2.7.11.26</t>
  </si>
  <si>
    <t>isotig00584</t>
  </si>
  <si>
    <t>serine threonine-protein phosphatase pp2a catalytic subunit-like</t>
  </si>
  <si>
    <t>C:nucleolus; C:cytosol; F:protein serine/threonine phosphatase activity; C:plasma membrane</t>
  </si>
  <si>
    <t>isotig00585</t>
  </si>
  <si>
    <t>fructose-bisphosphate aldolase</t>
  </si>
  <si>
    <t>C:cytosol; F:copper ion binding; C:cell wall; C:nucleolus; P:response to salt stress; P:glycolysis; C:mitochondrial envelope; F:fructose-bisphosphate aldolase activity; C:chloroplast; P:response to cadmium ion; P:response to karrikin; C:plasma membrane; C:apoplast</t>
  </si>
  <si>
    <t>isotig00586</t>
  </si>
  <si>
    <t>magnesium-protoporphyrin ix monomethyl ester</t>
  </si>
  <si>
    <t>F:magnesium-protoporphyrin IX monomethyl ester (oxidative) cyclase activity; P:oxidation-reduction process; F:transition metal ion binding; P:chlorophyll biosynthetic process; C:chloroplast inner membrane; C:chloroplast thylakoid membrane; P:photosynthesis</t>
  </si>
  <si>
    <t>EC:1.14.13.81</t>
  </si>
  <si>
    <t>isotig00587</t>
  </si>
  <si>
    <t>calcium-transporting atpase plasma membrane-type</t>
  </si>
  <si>
    <t>94.2%</t>
  </si>
  <si>
    <t>F:calcium-transporting ATPase activity; F:calmodulin binding; P:calcium ion transmembrane transport; C:integral to membrane; F:metal ion binding; P:ATP biosynthetic process; F:ATP binding; C:chloroplast inner membrane; C:endoplasmic reticulum membrane; C:plasma membrane</t>
  </si>
  <si>
    <t>EC:3.6.3.8</t>
  </si>
  <si>
    <t>isotig00588</t>
  </si>
  <si>
    <t>phytoene synthase</t>
  </si>
  <si>
    <t>P:carotenoid biosynthetic process; F:transferase activity, transferring alkyl or aryl (other than methyl) groups; C:chloroplast</t>
  </si>
  <si>
    <t>EC:2.5.1.0</t>
  </si>
  <si>
    <t>isotig00589</t>
  </si>
  <si>
    <t>phosphatidylcholine transfer</t>
  </si>
  <si>
    <t>isotig00590</t>
  </si>
  <si>
    <t>ribosomal protein s16</t>
  </si>
  <si>
    <t>C:ribosome; F:structural constituent of ribosome; C:chloroplast; P:translation</t>
  </si>
  <si>
    <t>isotig00591</t>
  </si>
  <si>
    <t>n-rich protein</t>
  </si>
  <si>
    <t>70.5%</t>
  </si>
  <si>
    <t>isotig00592</t>
  </si>
  <si>
    <t>F:oxidoreductase activity, acting on paired donors, with incorporation or reduction of molecular oxygen, NAD(P)H as one donor, and incorporation of one atom of oxygen; F:iron ion binding</t>
  </si>
  <si>
    <t>EC:1.14.13.0</t>
  </si>
  <si>
    <t>isotig00593</t>
  </si>
  <si>
    <t>protein phosphatase 2c 12</t>
  </si>
  <si>
    <t>C:cytosol; F:protein serine/threonine phosphatase activity; P:metabolic process</t>
  </si>
  <si>
    <t>isotig00594</t>
  </si>
  <si>
    <t>ubiquilin-1-like isoform 1</t>
  </si>
  <si>
    <t>isotig00595</t>
  </si>
  <si>
    <t>tubulin beta-8 chain</t>
  </si>
  <si>
    <t>P:proteasomal protein catabolic process; P:response to salt stress; C:microtubule; C:tubulin complex; P:cytoskeleton organization; P:protein polymerization; P:GTP catabolic process; P:microtubule-based movement; F:protein binding; F:GTPase activity; P:gluconeogenesis; F:structural constituent of cytoskeleton; C:membrane; C:Golgi apparatus; F:GTP binding</t>
  </si>
  <si>
    <t>isotig00596</t>
  </si>
  <si>
    <t>anthranilate n-benzoyltransferase</t>
  </si>
  <si>
    <t>58.9%</t>
  </si>
  <si>
    <t>F:transferase activity</t>
  </si>
  <si>
    <t>isotig00597</t>
  </si>
  <si>
    <t>thiazole biosynthetic chloroplastic</t>
  </si>
  <si>
    <t>P:oxazole or thiazole biosynthetic process; F:zinc ion binding; C:mitochondrion; P:response to cold; C:chloroplast envelope; C:thylakoid; P:thiamine biosynthetic process; C:chloroplast stroma; F:protein homodimerization activity; C:stromule; P:response to DNA damage stimulus</t>
  </si>
  <si>
    <t>isotig00598</t>
  </si>
  <si>
    <t>isotig00599</t>
  </si>
  <si>
    <t>probable -trehalose-phosphate synthase</t>
  </si>
  <si>
    <t>F:alpha,alpha-trehalose-phosphate synthase (UDP-forming) activity; F:trehalose-phosphatase activity; P:trehalose biosynthetic process</t>
  </si>
  <si>
    <t>EC:2.4.1.15; EC:3.1.3.12</t>
  </si>
  <si>
    <t>isotig00600</t>
  </si>
  <si>
    <t>protein phosphatase 2c</t>
  </si>
  <si>
    <t>P:negative regulation of abscisic acid mediated signaling pathway; P:protein dephosphorylation; P:response to water deprivation; F:metal ion binding; P:response to cold; C:protein serine/threonine phosphatase complex; P:regulation of stomatal movement; F:protein serine/threonine phosphatase activity</t>
  </si>
  <si>
    <t>isotig00601</t>
  </si>
  <si>
    <t>homeobox protein knotted-</t>
  </si>
  <si>
    <t>C:cytosol; P:detection of cytokinin stimulus; P:cellular response to cytokine stimulus; P:response to light stimulus; P:regulation of transcription, DNA-dependent; F:sequence-specific DNA binding; F:sequence-specific DNA binding transcription factor activity; C:nucleus</t>
  </si>
  <si>
    <t>isotig00602</t>
  </si>
  <si>
    <t>alanine glyoxylate aminotransferase</t>
  </si>
  <si>
    <t>87.9%</t>
  </si>
  <si>
    <t>F:alanine-glyoxylate transaminase activity; F:pyridoxal phosphate binding; F:serine-pyruvate transaminase activity; C:peroxisome; C:plasma membrane; F:serine-glyoxylate transaminase activity; C:chloroplast stroma; P:metabolic process; C:apoplast</t>
  </si>
  <si>
    <t>EC:2.6.1.44; EC:2.6.1.51; EC:2.6.1.45</t>
  </si>
  <si>
    <t>isotig00603</t>
  </si>
  <si>
    <t>cystathionine gamma-synthase</t>
  </si>
  <si>
    <t>F:pyridoxal phosphate binding; F:cystathionine gamma-synthase activity; P:selenium compound metabolic process; P:methionine biosynthetic process; P:one-carbon metabolic process; C:chloroplast stroma; F:lyase activity</t>
  </si>
  <si>
    <t>EC:2.5.1.48</t>
  </si>
  <si>
    <t>isotig00604</t>
  </si>
  <si>
    <t>set domain protein</t>
  </si>
  <si>
    <t>67.5%</t>
  </si>
  <si>
    <t>F:histone methyltransferase activity (H3-K4 specific); P:carpel development; P:histone lysine methylation; P:stamen development; P:vegetative to reproductive phase transition of meristem</t>
  </si>
  <si>
    <t>isotig00605</t>
  </si>
  <si>
    <t>isotig00606</t>
  </si>
  <si>
    <t>92.5%</t>
  </si>
  <si>
    <t>P:protein folding; P:protein peptidyl-prolyl isomerization; F:peptidyl-prolyl cis-trans isomerase activity</t>
  </si>
  <si>
    <t>isotig00607</t>
  </si>
  <si>
    <t>disease resistance protein rga4-like</t>
  </si>
  <si>
    <t>isotig00608</t>
  </si>
  <si>
    <t>calreticulin 2</t>
  </si>
  <si>
    <t>P:protein folding; C:vacuole; C:endoplasmic reticulum lumen; P:calcium ion homeostasis; P:response to oxidative stress; P:response to cadmium ion; F:carbohydrate binding; C:plasma membrane; F:calcium ion binding; F:unfolded protein binding; C:chloroplast; P:response to salt stress; C:mitochondrion</t>
  </si>
  <si>
    <t>isotig00609</t>
  </si>
  <si>
    <t>auxilin-related protein 2</t>
  </si>
  <si>
    <t>61.8%</t>
  </si>
  <si>
    <t>F:binding; C:plasma membrane; C:cytosol</t>
  </si>
  <si>
    <t>isotig00610</t>
  </si>
  <si>
    <t>rna binding</t>
  </si>
  <si>
    <t>isotig00611</t>
  </si>
  <si>
    <t>endomembrane protein emp70 precusor isolog</t>
  </si>
  <si>
    <t>C:integral to membrane; C:Golgi apparatus</t>
  </si>
  <si>
    <t>isotig00612</t>
  </si>
  <si>
    <t>glutamyl-trna reductase</t>
  </si>
  <si>
    <t>P:response to oxidative stress; F:NADP binding; P:protoporphyrinogen IX biosynthetic process; P:chlorophyll biosynthetic process; C:chloroplast; P:response to light stimulus; F:glutamyl-tRNA reductase activity; P:oxidation-reduction process</t>
  </si>
  <si>
    <t>EC:1.2.1.70</t>
  </si>
  <si>
    <t>isotig00613</t>
  </si>
  <si>
    <t>alcohol acyl transferase</t>
  </si>
  <si>
    <t>76.3%</t>
  </si>
  <si>
    <t>F:transferase activity, transferring acyl groups other than amino-acyl groups</t>
  </si>
  <si>
    <t>EC:2.3.1.0</t>
  </si>
  <si>
    <t>isotig00614</t>
  </si>
  <si>
    <t>nadh-ubiquinone oxidoreductase chain</t>
  </si>
  <si>
    <t>F:oxidoreductase activity; C:mitochondrion; P:oxidation-reduction process</t>
  </si>
  <si>
    <t>isotig00615</t>
  </si>
  <si>
    <t>uncharacterized protein sll0005-like</t>
  </si>
  <si>
    <t>P:flavonoid biosynthetic process; P:response to sucrose stimulus; P:response to UV-B; F:protein kinase activity; P:protein phosphorylation; F:ATP binding; C:chloroplast</t>
  </si>
  <si>
    <t>isotig00616</t>
  </si>
  <si>
    <t>abc transporter c family member 2</t>
  </si>
  <si>
    <t>P:arsenite transport; P:oxidation-reduction process; F:arsenite-transmembrane transporting ATPase activity; F:xenobiotic-transporting ATPase activity; C:integral to membrane; C:plant-type vacuole; P:ATP catabolic process; F:phytochelatin transmembrane transporter activity; P:phytochelatin transmembrane transport; C:vacuolar membrane; F:ATP binding; F:2-alkenal reductase [NAD(P)] activity; P:response to cyclopentenone; P:response to arsenic-containing substance; P:toxin catabolic process</t>
  </si>
  <si>
    <t>EC:3.6.3.16; EC:3.6.3.44; EC:1.3.1.74</t>
  </si>
  <si>
    <t>isotig00617</t>
  </si>
  <si>
    <t>serine-threonine kinase</t>
  </si>
  <si>
    <t>85.9%</t>
  </si>
  <si>
    <t>F:calmodulin-dependent protein kinase activity; P:negative regulation of abscisic acid mediated signaling pathway; P:protein phosphorylation; F:ATP binding</t>
  </si>
  <si>
    <t>isotig00618</t>
  </si>
  <si>
    <t>subtilisin-like protease-like</t>
  </si>
  <si>
    <t>C:plant extracellular matrix; C:cell wall; P:starch metabolic process; P:serine family amino acid metabolic process; P:regulation of meristem growth; F:identical protein binding; P:sulfur amino acid metabolic process; P:proteolysis; P:cellular amino acid biosynthetic process; F:protein serine/threonine phosphatase activity; P:negative regulation of catalytic activity; F:serine-type endopeptidase activity; P:microtubule nucleation; C:extracellular region; P:plant-type cell wall biogenesis; P:glucosinolate biosynthetic process; P:plant-type cell wall modification; P:polysaccharide catabolic process; C:membrane</t>
  </si>
  <si>
    <t>isotig00619</t>
  </si>
  <si>
    <t>glycolate oxidase</t>
  </si>
  <si>
    <t>C:cytosolic ribosome; F:medium-chain-(S)-2-hydroxy-acid oxidase activity; C:vacuole; F:very-long-chain-(S)-2-hydroxy-acid oxidase activity; F:glycolate oxidase activity; F:long-chain-(S)-2-hydroxy-long-chain-acid oxidase activity; C:peroxisome; F:FMN binding; C:chloroplast stroma; C:membrane; C:nucleus; C:apoplast; P:oxidation-reduction process</t>
  </si>
  <si>
    <t>isotig00620</t>
  </si>
  <si>
    <t>if4a3_orysj ame: full=eukaryotic initiation factor 4a-3 short=eif-4a-3 ame: full=atp-dependent rna helicase eif4a-3 ame: full=dead-box atp-dependent rna helicase 23 ame: full=eif4a-2</t>
  </si>
  <si>
    <t>C:nucleolus; C:plant-type cell wall; F:ATP-dependent helicase activity; F:nucleic acid binding; P:response to cadmium ion; C:plasma membrane; F:ATP binding; C:cytosol</t>
  </si>
  <si>
    <t>isotig00621</t>
  </si>
  <si>
    <t>secologanin synthase-like</t>
  </si>
  <si>
    <t>F:oxidoreductase activity; F:iron ion binding</t>
  </si>
  <si>
    <t>isotig00622</t>
  </si>
  <si>
    <t>gras family transcription factor</t>
  </si>
  <si>
    <t>C:cytoplasm; F:sequence-specific DNA binding transcription factor activity; C:nucleus; P:regulation of transcription, DNA-dependent</t>
  </si>
  <si>
    <t>isotig00623</t>
  </si>
  <si>
    <t>metk_litcn ame: full=s-adenosylmethionine synthase short= et synthase ame: full=methionine adenosyltransferase short=mat</t>
  </si>
  <si>
    <t>C:cell wall; P:methionine metabolic process; C:nucleolus; P:response to salt stress; F:methionine adenosyltransferase activity; F:metal ion binding; P:response to cold; P:S-adenosylmethionine biosynthetic process; P:one-carbon metabolic process; F:ATP binding; P:lignin biosynthetic process; C:cytoplasm; C:plasma membrane</t>
  </si>
  <si>
    <t>isotig00624</t>
  </si>
  <si>
    <t>68.8%</t>
  </si>
  <si>
    <t>P:cellular macromolecule metabolic process; P:nucleic acid metabolic process; P:response to abscisic acid stimulus; P:phospholipid biosynthetic process</t>
  </si>
  <si>
    <t>isotig00625</t>
  </si>
  <si>
    <t>elongation factor family protein</t>
  </si>
  <si>
    <t>F:translation elongation factor activity; P:response to reactive oxygen species; P:regulation of gene expression; P:chloroplast RNA processing; P:translational elongation; P:GTP catabolic process; C:chloroplast stroma; F:GTPase activity; F:GTP binding</t>
  </si>
  <si>
    <t>isotig00626</t>
  </si>
  <si>
    <t>dihydroflavonol-4-reductase isoform 1</t>
  </si>
  <si>
    <t>F:binding; F:oxidoreductase activity; P:brassinosteroid metabolic process; P:cellular biosynthetic process</t>
  </si>
  <si>
    <t>isotig00627</t>
  </si>
  <si>
    <t>PREDICTED: phosphoribulokinase, chloroplastic-like [Vitis vinifera]</t>
  </si>
  <si>
    <t>P:defense response to bacterium; P:response to cold; C:chloroplast envelope; P:carbohydrate metabolic process; F:ATP binding; F:phosphoribulokinase activity; C:chloroplast thylakoid membrane; P:phosphorylation; C:chloroplast stroma; C:stromule; C:apoplast</t>
  </si>
  <si>
    <t>EC:2.7.1.19</t>
  </si>
  <si>
    <t>isotig00628</t>
  </si>
  <si>
    <t>carbamoyl-phosphate synthase large chain-like</t>
  </si>
  <si>
    <t>F:metal ion binding; P:cellular response to phosphate starvation; F:ATP binding; C:chloroplast stroma; P:nitrogen compound metabolic process; C:membrane; F:carbamoyl-phosphate synthase (ammonia) activity</t>
  </si>
  <si>
    <t>EC:6.3.4.16</t>
  </si>
  <si>
    <t>isotig00629</t>
  </si>
  <si>
    <t>2-dehydro-3-deoxyphosphoheptonate aldolase 3-deoxy-d-arabino-heptulosonate 7-phosphate synthetase</t>
  </si>
  <si>
    <t>P:shikimate biosynthetic process; P:chorismate biosynthetic process; F:3-deoxy-7-phosphoheptulonate synthase activity; P:aromatic amino acid family biosynthetic process; F:lyase activity; C:membrane</t>
  </si>
  <si>
    <t>EC:2.5.1.54</t>
  </si>
  <si>
    <t>isotig00630</t>
  </si>
  <si>
    <t>cytochrome p450 ent-kaurenoic acid oxidase</t>
  </si>
  <si>
    <t>68.9%</t>
  </si>
  <si>
    <t>isotig00631</t>
  </si>
  <si>
    <t>disease resistance protein at3g14460-like</t>
  </si>
  <si>
    <t>63.8%</t>
  </si>
  <si>
    <t>isotig00632</t>
  </si>
  <si>
    <t>isotig00633</t>
  </si>
  <si>
    <t>chalcone synthase</t>
  </si>
  <si>
    <t>P:response to oxidative stress; F:naringenin-chalcone synthase activity; P:response to jasmonic acid stimulus; P:response to UV-B; P:auxin polar transport; P:response to wounding; C:plant-type vacuole membrane; P:chalcone biosynthetic process; P:regulation of anthocyanin biosynthetic process; P:response to gravity; C:endoplasmic reticulum; C:nucleus</t>
  </si>
  <si>
    <t>EC:2.3.1.74</t>
  </si>
  <si>
    <t>isotig00634</t>
  </si>
  <si>
    <t>udp-glucose pyrophosphorylase</t>
  </si>
  <si>
    <t>P:pollen development; P:response to cadmium ion; P:callose deposition in cell wall; C:plasma membrane; P:cellular response to phosphate starvation; F:UTP:glucose-1-phosphate uridylyltransferase activity; P:metabolic process; P:response to salt stress</t>
  </si>
  <si>
    <t>EC:2.7.7.9</t>
  </si>
  <si>
    <t>isotig00635</t>
  </si>
  <si>
    <t>dead-box atp-dependent rna helicase 7-like</t>
  </si>
  <si>
    <t>C:nucleolus; F:ATP-dependent helicase activity; F:RNA binding; F:ATP binding</t>
  </si>
  <si>
    <t>isotig00636</t>
  </si>
  <si>
    <t>nadph:protochlorophyllide oxidoreductase</t>
  </si>
  <si>
    <t>F:NADPH dehydrogenase activity; F:protochlorophyllide reductase activity; P:chlorophyll biosynthetic process; C:chloroplast; C:membrane; P:response to ethylene stimulus; P:photosynthesis; F:nucleotide binding; P:oxidation-reduction process</t>
  </si>
  <si>
    <t>EC:1.6.99.1; EC:1.3.1.33</t>
  </si>
  <si>
    <t>isotig00637</t>
  </si>
  <si>
    <t>polyprotein [Solanum lycopersicum]</t>
  </si>
  <si>
    <t>53.6%</t>
  </si>
  <si>
    <t>F:binding; P:macromolecule metabolic process; P:primary metabolic process</t>
  </si>
  <si>
    <t>isotig00638</t>
  </si>
  <si>
    <t>atp synthase subunit mitochondrial-like</t>
  </si>
  <si>
    <t>F:proton-transporting ATPase activity, rotational mechanism; C:chloroplast envelope; F:zinc ion binding; F:hydrogen-exporting ATPase activity, phosphorylative mechanism; F:proton-transporting ATP synthase activity, rotational mechanism; P:ATP hydrolysis coupled proton transport; C:nucleolus; F:cobalt ion binding; C:mitochondrial respiratory chain complex I; C:mitochondrial proton-transporting ATP synthase, catalytic core; P:ATP synthesis coupled proton transport; P:response to cadmium ion; P:ATP catabolic process; C:plasma membrane; F:poly(U) RNA binding; F:copper ion binding; F:ATP binding; P:response to oxidative stress</t>
  </si>
  <si>
    <t>isotig00639</t>
  </si>
  <si>
    <t>F:manganese ion binding; P:response to cold; P:response to cadmium ion; C:plasma membrane; C:mitochondrial envelope; F:phosphoglycerate mutase activity; P:glycolysis; C:chloroplast; C:cytosol; C:apoplast</t>
  </si>
  <si>
    <t>EC:5.4.2.1</t>
  </si>
  <si>
    <t>isotig00640</t>
  </si>
  <si>
    <t>nac domain protein nac2</t>
  </si>
  <si>
    <t>P:negative regulation of abscisic acid mediated signaling pathway; P:regulation of transcription, DNA-dependent; P:response to wounding; F:DNA binding</t>
  </si>
  <si>
    <t>isotig00641</t>
  </si>
  <si>
    <t>methyltransferase pmt2</t>
  </si>
  <si>
    <t>C:membrane; C:Golgi apparatus; P:methylation; F:methyltransferase activity</t>
  </si>
  <si>
    <t>EC:2.1.1.0</t>
  </si>
  <si>
    <t>isotig00642</t>
  </si>
  <si>
    <t>aldehyde dehydrogenase</t>
  </si>
  <si>
    <t>F:retinal dehydrogenase activity; P:oxidation-reduction process; F:aldehyde dehydrogenase (NAD) activity</t>
  </si>
  <si>
    <t>EC:1.2.1.36; EC:1.2.1.3</t>
  </si>
  <si>
    <t>isotig00643</t>
  </si>
  <si>
    <t>isoflavone 2 -hydroxylase-like</t>
  </si>
  <si>
    <t>80.2%</t>
  </si>
  <si>
    <t>F:heme binding; F:isoflavone 2'-hydroxylase activity; F:electron carrier activity; P:oxidation-reduction process</t>
  </si>
  <si>
    <t>EC:1.14.13.89</t>
  </si>
  <si>
    <t>isotig00644</t>
  </si>
  <si>
    <t>aminomethyltransferase [Cucumis melo subsp. melo]</t>
  </si>
  <si>
    <t>C:chloroplast envelope; C:cytosolic ribosome; P:glycine catabolic process; P:response to cadmium ion; F:aminomethyltransferase activity; P:methylation; F:transaminase activity; C:membrane; C:apoplast; C:mitochondrion</t>
  </si>
  <si>
    <t>EC:2.1.2.10; EC:2.6.1.0</t>
  </si>
  <si>
    <t>isotig00645</t>
  </si>
  <si>
    <t>microsomal delta-12 oleate desaturase</t>
  </si>
  <si>
    <t>F:omega-6 fatty acid desaturase activity; F:delta12-fatty acid dehydrogenase activity; P:oxidation-reduction process; P:lipid metabolic process; F:oxidoreductase activity, acting on paired donors, with oxidation of a pair of donors resulting in the reduction of molecular oxygen to two molecules of water</t>
  </si>
  <si>
    <t>EC:1.14.99.33; EC:1.14.19.0</t>
  </si>
  <si>
    <t>isotig00646</t>
  </si>
  <si>
    <t>amp dependent</t>
  </si>
  <si>
    <t>P:response to cadmium ion; P:metabolic process; C:apoplast; F:o-succinylbenzoate-CoA ligase activity; C:chloroplast</t>
  </si>
  <si>
    <t>EC:6.2.1.26</t>
  </si>
  <si>
    <t>isotig00647</t>
  </si>
  <si>
    <t>oxysterol-binding family protein</t>
  </si>
  <si>
    <t>F:oxysterol binding; F:protein binding; P:steroid metabolic process; P:double fertilization forming a zygote and endosperm; P:ER to Golgi vesicle-mediated transport; C:cytosol; C:endoplasmic reticulum</t>
  </si>
  <si>
    <t>isotig00648</t>
  </si>
  <si>
    <t>thaumatin-like protein 1-like</t>
  </si>
  <si>
    <t>86.6%</t>
  </si>
  <si>
    <t>isotig00649</t>
  </si>
  <si>
    <t>udp-glucose 6-dehydrogenase</t>
  </si>
  <si>
    <t>F:NAD binding; P:UDP-glucuronate biosynthetic process; F:UDP-glucose 6-dehydrogenase activity; P:oxidation-reduction process</t>
  </si>
  <si>
    <t>EC:1.1.1.22</t>
  </si>
  <si>
    <t>isotig00650</t>
  </si>
  <si>
    <t>60s acidic ribosomal protein p0</t>
  </si>
  <si>
    <t>F:copper ion binding; C:nucleolus; P:response to salt stress; P:response to cold; F:structural constituent of ribosome; F:DNA-(apurinic or apyrimidinic site) lyase activity; P:translational elongation; P:ribosome biogenesis; P:response to zinc ion; C:chloroplast; P:response to cadmium ion; C:cytosolic ribosome; C:plasma membrane</t>
  </si>
  <si>
    <t>EC:4.2.99.18</t>
  </si>
  <si>
    <t>isotig00651</t>
  </si>
  <si>
    <t>vacuolar h+-translocating inorganic pyrophosphatase</t>
  </si>
  <si>
    <t>P:oxidation-reduction process; P:response to water deprivation; C:mitochondrion; P:response to salt stress; P:auxin polar transport; C:chloroplast envelope; C:plant-type vacuole membrane; F:inorganic diphosphatase activity; P:leaf development; F:2-alkenal reductase [NAD(P)] activity; C:endosome membrane; P:proton transport; F:hydrogen-translocating pyrophosphatase activity; C:plasma membrane</t>
  </si>
  <si>
    <t>EC:3.6.1.1; EC:1.3.1.74</t>
  </si>
  <si>
    <t>isotig00652</t>
  </si>
  <si>
    <t>probable chlorophyll b reductase chloroplastic-like</t>
  </si>
  <si>
    <t>89.3%</t>
  </si>
  <si>
    <t>P:chlorophyll catabolic process; F:glucose 1-dehydrogenase [NAD(P)] activity; P:PSII associated light-harvesting complex II catabolic process; F:chlorophyll(ide) b reductase activity; C:plastid membrane; F:nucleotide binding; P:oxidation-reduction process</t>
  </si>
  <si>
    <t>EC:1.1.1.47; EC:1.1.1.294</t>
  </si>
  <si>
    <t>isotig00653</t>
  </si>
  <si>
    <t>1-aminocyclopropane-1-carboxylate oxidase</t>
  </si>
  <si>
    <t>P:detection of ethylene stimulus; P:ethylene biosynthetic process; F:copper ion binding; C:plasma membrane; C:cell wall; F:oxidoreductase activity, acting on paired donors, with incorporation or reduction of molecular oxygen, 2-oxoglutarate as one donor, and incorporation of one atom each of oxygen into both donors; P:response to salt stress; P:oxidation-reduction process; P:response to fungus</t>
  </si>
  <si>
    <t>EC:1.14.11.0</t>
  </si>
  <si>
    <t>isotig00654</t>
  </si>
  <si>
    <t>adagio protein 1</t>
  </si>
  <si>
    <t>P:flower development; F:blue light photoreceptor activity; P:fatty acid beta-oxidation; F:protein binding; P:response to red light; P:regulation of transcription, DNA-dependent; P:protein import into peroxisome matrix; C:cytosol; C:SCF ubiquitin ligase complex; F:ubiquitin-protein ligase activity; P:SCF-dependent proteasomal ubiquitin-dependent protein catabolic process; P:entrainment of circadian clock by photoperiod; C:nucleus; P:blue light signaling pathway</t>
  </si>
  <si>
    <t>isotig00655</t>
  </si>
  <si>
    <t>protochlorophyllide chloroplastic-like</t>
  </si>
  <si>
    <t>P:oxidation-reduction process; F:NADPH dehydrogenase activity; P:chlorophyll biosynthetic process; C:chloroplast envelope; F:protochlorophyllide reductase activity; C:chloroplast thylakoid membrane; F:nucleotide binding; P:photosynthesis; P:response to ethylene stimulus</t>
  </si>
  <si>
    <t>isotig00656</t>
  </si>
  <si>
    <t>pyridoxine biosynthesis protein</t>
  </si>
  <si>
    <t>C:cytosol; P:pyridoxal phosphate biosynthetic process; P:response to UV-B; P:chlorophyll metabolic process; P:response to non-ionic osmotic stress; P:pentose-phosphate shunt; P:pyridoxine biosynthetic process; P:hyperosmotic salinity response; P:cellular amino acid metabolic process; P:response to lipid hydroperoxide; P:maltose metabolic process; P:starch biosynthetic process; C:endomembrane system; F:protein heterodimerization activity; F:protein homodimerization activity; C:chloroplast; F:catalytic activity; P:positive regulation of catalytic activity; C:plasma membrane</t>
  </si>
  <si>
    <t>isotig00657</t>
  </si>
  <si>
    <t>pyrophosphate-energized vacuolar membrane proton pump-like</t>
  </si>
  <si>
    <t>isotig00658</t>
  </si>
  <si>
    <t>cytochrome c oxidase subunit 2</t>
  </si>
  <si>
    <t>C:mitochondrial inner membrane; F:copper ion binding; C:respiratory chain; F:electron carrier activity; F:heme binding; C:integral to membrane; P:respiratory electron transport chain; F:cytochrome-c oxidase activity</t>
  </si>
  <si>
    <t>isotig00659</t>
  </si>
  <si>
    <t>peroxisomal membrane</t>
  </si>
  <si>
    <t>C:cytoplasmic membrane-bounded vesicle; C:integral to membrane; C:plastid</t>
  </si>
  <si>
    <t>isotig00660</t>
  </si>
  <si>
    <t>ubiquitin ligase e3</t>
  </si>
  <si>
    <t>78.4%</t>
  </si>
  <si>
    <t>P:wax biosynthetic process; P:regulation of seed germination; P:ubiquitin-dependent protein catabolic process; F:zinc ion binding; P:regulation of lipid catabolic process; P:cuticle hydrocarbon biosynthetic process; F:ubiquitin-protein ligase activity; P:protein ubiquitination; P:response to abscisic acid stimulus</t>
  </si>
  <si>
    <t>isotig00661</t>
  </si>
  <si>
    <t>guanine nucleotide-binding protein subunit beta-like protein</t>
  </si>
  <si>
    <t>C:nucleolus; F:receptor activity; C:cytosolic ribosome; F:myosin heavy chain kinase activity; P:response to cadmium ion; P:phosphorylation; P:root development; P:shoot system development; C:chloroplast</t>
  </si>
  <si>
    <t>EC:2.7.11.7</t>
  </si>
  <si>
    <t>isotig00662</t>
  </si>
  <si>
    <t>F:naringenin-chalcone synthase activity; P:flavonoid biosynthetic process</t>
  </si>
  <si>
    <t>isotig00663</t>
  </si>
  <si>
    <t>69.5%</t>
  </si>
  <si>
    <t>isotig00664</t>
  </si>
  <si>
    <t>67.3%</t>
  </si>
  <si>
    <t>P:phosphorylation; F:protein kinase activity; F:nucleotide binding</t>
  </si>
  <si>
    <t>isotig00665</t>
  </si>
  <si>
    <t>cytosolic ascorbate peroxidase</t>
  </si>
  <si>
    <t>F:heme binding; P:oxidation-reduction process; F:L-ascorbate peroxidase activity; P:response to oxidative stress</t>
  </si>
  <si>
    <t>EC:1.11.1.11</t>
  </si>
  <si>
    <t>isotig00666</t>
  </si>
  <si>
    <t>protein vernalization insensitive 3-like</t>
  </si>
  <si>
    <t>67.6%</t>
  </si>
  <si>
    <t>P:vegetative to reproductive phase transition of meristem</t>
  </si>
  <si>
    <t>isotig00667</t>
  </si>
  <si>
    <t>receptor-like protein kinase theseus 1-like</t>
  </si>
  <si>
    <t>P:protein autophosphorylation; P:regulation of unidimensional cell growth; F:protein serine/threonine kinase activity; C:plasmodesma; F:ATP binding; P:post-embryonic development; P:brassinosteroid mediated signaling pathway; C:plasma membrane</t>
  </si>
  <si>
    <t>isotig00668</t>
  </si>
  <si>
    <t>p-loop containing nucleoside triphosphate hydrolase-like protein</t>
  </si>
  <si>
    <t>P:microtubule-based movement; C:plasma membrane; F:ATP binding; P:microtubule nucleation; F:microtubule motor activity; C:microtubule</t>
  </si>
  <si>
    <t>isotig00669</t>
  </si>
  <si>
    <t>nematode resistance hspro2 isoform 1</t>
  </si>
  <si>
    <t>75.5%</t>
  </si>
  <si>
    <t>P:defense response to bacterium, incompatible interaction; P:response to salicylic acid stimulus; P:response to oxidative stress</t>
  </si>
  <si>
    <t>isotig00670</t>
  </si>
  <si>
    <t>hsp associated protein like</t>
  </si>
  <si>
    <t>P:response to cadmium ion; F:heme binding; C:cytosol; F:oxidoreductase activity, acting on paired donors, with incorporation or reduction of molecular oxygen; F:monooxygenase activity; F:electron carrier activity; P:oxidation-reduction process</t>
  </si>
  <si>
    <t>isotig00671</t>
  </si>
  <si>
    <t>lipid binding</t>
  </si>
  <si>
    <t>P:lipid transport; C:apoplast; C:chloroplast thylakoid membrane</t>
  </si>
  <si>
    <t>isotig00672</t>
  </si>
  <si>
    <t>protein ethylene insensitive 3-like</t>
  </si>
  <si>
    <t>P:defense response to bacterium; F:sequence-specific DNA binding transcription factor activity; F:DNA binding; C:nucleus; P:response to ethylene stimulus; P:regulation of transcription, DNA-dependent</t>
  </si>
  <si>
    <t>isotig00673</t>
  </si>
  <si>
    <t>atp synthase</t>
  </si>
  <si>
    <t>P:coenzyme biosynthetic process; F:enzyme regulator activity; P:jasmonic acid biosynthetic process; P:leaf morphogenesis; P:positive regulation of catalytic activity; P:cysteine biosynthetic process; C:chloroplast ATP synthase complex; P:aromatic amino acid family metabolic process; C:proton-transporting ATP synthase complex, catalytic core F(1); P:photosynthetic electron transport in photosystem II; P:rRNA processing; C:chloroplast envelope; F:proton-transporting ATPase activity, rotational mechanism; P:starch biosynthetic process; P:maltose metabolic process; P:unsaturated fatty acid biosynthetic process; P:plastid organization; P:vitamin metabolic process; P:cell differentiation; P:photosynthetic electron transport in photosystem I; P:secondary metabolic process; P:oxidoreduction coenzyme metabolic process; P:positive regulation of transcription, DNA-dependent; P:lipoate metabolic process; P:regulation of protein dephosphorylation; P:chlorophyll biosynthetic process; F:proton-transporting ATP synthase activity, rotational mechanism; P:photosystem II assembly; P:ATP synthesis coupled proton transport; P:isopentenyl diphosphate biosynthetic process, methylerythritol 4-phosphate pathway; P:glycine catabolic process</t>
  </si>
  <si>
    <t>isotig00674</t>
  </si>
  <si>
    <t>ribosomal protein s18</t>
  </si>
  <si>
    <t>C:ribosome; F:structural constituent of ribosome; C:chloroplast; P:translation; F:rRNA binding</t>
  </si>
  <si>
    <t>isotig00675</t>
  </si>
  <si>
    <t>transcriptional corepressor seuss-like</t>
  </si>
  <si>
    <t>P:embryo development; P:hydrogen peroxide catabolic process; F:DNA binding; F:transcription cofactor activity; P:regulation of flower development; F:protein heterodimerization activity; F:binding, bridging; P:ovule development</t>
  </si>
  <si>
    <t>isotig00676</t>
  </si>
  <si>
    <t>P:regulation of unidimensional cell growth; F:receptor activity; F:ATP binding; P:activation of MAPKK activity; F:MAP kinase kinase kinase activity; C:plasma membrane; P:MAPK cascade</t>
  </si>
  <si>
    <t>EC:2.7.11.25</t>
  </si>
  <si>
    <t>isotig00677</t>
  </si>
  <si>
    <t>bax inhibitor 1</t>
  </si>
  <si>
    <t>P:very long-chain fatty acid metabolic process; P:ER overload response; P:response to water deprivation; C:integral to membrane; P:negative regulation of apoptotic process; C:nuclear envelope; C:endoplasmic reticulum</t>
  </si>
  <si>
    <t>isotig00678</t>
  </si>
  <si>
    <t>ferredoxin--nadp leaf chloroplastic-like isoform 1</t>
  </si>
  <si>
    <t>P:electron transport chain; F:poly(U) RNA binding; F:NADPH dehydrogenase activity; P:defense response to bacterium; F:ferredoxin-NADP+ reductase activity; F:protein binding; C:chloroplast thylakoid membrane; F:flavin adenine dinucleotide binding; C:chloroplast stroma; P:defense response to fungus, incompatible interaction; F:NADP binding; P:photosynthesis; C:apoplast</t>
  </si>
  <si>
    <t>EC:1.6.99.1; EC:1.18.1.2</t>
  </si>
  <si>
    <t>isotig00679</t>
  </si>
  <si>
    <t>plasma membrane intrinsic protein</t>
  </si>
  <si>
    <t>isotig00680</t>
  </si>
  <si>
    <t>squamosa promoter-binding-like protein 1-like</t>
  </si>
  <si>
    <t>71.6%</t>
  </si>
  <si>
    <t>C:nucleus; F:DNA binding</t>
  </si>
  <si>
    <t>isotig00681</t>
  </si>
  <si>
    <t>cysteine protease</t>
  </si>
  <si>
    <t>C:vacuole; F:2-alkenal reductase [NAD(P)] activity; C:chloroplast; P:proteolysis; C:apoplast; P:response to salt stress; F:cysteine-type peptidase activity; P:oxidation-reduction process</t>
  </si>
  <si>
    <t>isotig00682</t>
  </si>
  <si>
    <t>adp-ribosylation factor gtpase-activating protein agd10</t>
  </si>
  <si>
    <t>81.0%</t>
  </si>
  <si>
    <t>F:zinc ion binding; P:plant-type cell wall modification; P:embryo development ending in seed dormancy; P:regulation of ARF GTPase activity; P:pollen development; P:response to abscisic acid stimulus; P:pollen tube growth; F:ARF GTPase activator activity</t>
  </si>
  <si>
    <t>isotig00683</t>
  </si>
  <si>
    <t>protein regulator of</t>
  </si>
  <si>
    <t>F:microtubule binding; P:anaphase; P:microtubule bundle formation; P:cytokinesis; C:cortical microtubule, transverse to long axis; C:preprophase band; C:spindle; P:microtubule nucleation; C:phragmoplast; C:nucleus; P:positive regulation of microtubule polymerization</t>
  </si>
  <si>
    <t>isotig00684</t>
  </si>
  <si>
    <t>C:plasma membrane</t>
  </si>
  <si>
    <t>isotig00685</t>
  </si>
  <si>
    <t>peroxidase 2</t>
  </si>
  <si>
    <t>P:response to oxidative stress; P:negative regulation of growth; P:oxidation-reduction process; P:response to salt stress; P:defense response to bacterium; P:response to light stimulus; F:peroxidase activity; C:plant-type cell wall; F:heme binding; P:response to zinc ion; P:unidimensional cell growth; C:vacuole; P:defense response to fungus; C:plasma membrane; C:apoplast</t>
  </si>
  <si>
    <t>isotig00686</t>
  </si>
  <si>
    <t>glucan endo- -beta-glucosidase</t>
  </si>
  <si>
    <t>F:glucan endo-1,3-beta-D-glucosidase activity; P:carbohydrate metabolic process; F:cation binding</t>
  </si>
  <si>
    <t>EC:3.2.1.39</t>
  </si>
  <si>
    <t>isotig00687</t>
  </si>
  <si>
    <t>inactive poly</t>
  </si>
  <si>
    <t>F:NAD+ ADP-ribosyltransferase activity</t>
  </si>
  <si>
    <t>isotig00688</t>
  </si>
  <si>
    <t>heavy-metal-associated domain-containing protein</t>
  </si>
  <si>
    <t>80.8%</t>
  </si>
  <si>
    <t>F:metal ion binding; F:protein tyrosine/serine/threonine phosphatase activity; C:cell wall; P:protein dephosphorylation; P:metal ion transport</t>
  </si>
  <si>
    <t>isotig00689</t>
  </si>
  <si>
    <t>aspartic proteinase nepenthesin-1</t>
  </si>
  <si>
    <t>C:plant-type cell wall; P:cell wall modification; P:plant-type cell wall organization; F:aspartic-type endopeptidase activity; P:proteolysis; C:membrane; P:response to karrikin</t>
  </si>
  <si>
    <t>EC:3.4.23.0</t>
  </si>
  <si>
    <t>isotig00690</t>
  </si>
  <si>
    <t>cellulose synthase-like protein h1-like</t>
  </si>
  <si>
    <t>F:transferase activity, transferring glycosyl groups; P:cellular process; C:membrane</t>
  </si>
  <si>
    <t>isotig00691</t>
  </si>
  <si>
    <t>isotig00692</t>
  </si>
  <si>
    <t>1-deoxy-d-xylulose 5-phosphate synthase</t>
  </si>
  <si>
    <t>F:metal ion binding; P:chlorophyll biosynthetic process; P:terpenoid biosynthetic process; P:thiamine biosynthetic process; F:1-deoxy-D-xylulose-5-phosphate synthase activity; C:chloroplast; P:1-deoxy-D-xylulose 5-phosphate biosynthetic process</t>
  </si>
  <si>
    <t>EC:2.2.1.7</t>
  </si>
  <si>
    <t>isotig00693</t>
  </si>
  <si>
    <t>acc oxidase 1</t>
  </si>
  <si>
    <t>P:oxidation-reduction process; F:oxidoreductase activity, acting on paired donors, with incorporation or reduction of molecular oxygen, 2-oxoglutarate as one donor, and incorporation of one atom each of oxygen into both donors</t>
  </si>
  <si>
    <t>isotig00694</t>
  </si>
  <si>
    <t>probable protein phosphatase 2c 25-like</t>
  </si>
  <si>
    <t>C:protein serine/threonine phosphatase complex; F:metal ion binding; F:protein serine/threonine phosphatase activity; P:protein dephosphorylation; C:nucleus; P:abscisic acid mediated signaling pathway</t>
  </si>
  <si>
    <t>isotig00695</t>
  </si>
  <si>
    <t>carrier protein mitochondrial</t>
  </si>
  <si>
    <t>C:chloroplast envelope; P:purine nucleotide transport; C:mitochondrial inner membrane; C:integral to membrane; F:transporter activity</t>
  </si>
  <si>
    <t>isotig00696</t>
  </si>
  <si>
    <t>nadph oxidase</t>
  </si>
  <si>
    <t>F:ferric-chelate reductase activity; C:plasma membrane; P:photosynthetic electron transport chain; C:integral to membrane; C:chloroplast; P:response to light stimulus</t>
  </si>
  <si>
    <t>EC:1.16.1.7</t>
  </si>
  <si>
    <t>isotig00697</t>
  </si>
  <si>
    <t>endosomal p24a protein</t>
  </si>
  <si>
    <t>P:methionine biosynthetic process; P:cellular zinc ion homeostasis; C:integral to membrane; C:vacuolar membrane; P:RNA splicing, via endonucleolytic cleavage and ligation; P:cellular copper ion homeostasis; C:Golgi apparatus; C:nucleus; C:plasma membrane</t>
  </si>
  <si>
    <t>isotig00698</t>
  </si>
  <si>
    <t>P:carbohydrate metabolic process; F:glucan endo-1,3-beta-D-glucosidase activity; F:cation binding</t>
  </si>
  <si>
    <t>isotig00699</t>
  </si>
  <si>
    <t>phosphoethanolamine n-</t>
  </si>
  <si>
    <t>C:cytosol; F:phosphoethanolamine N-methyltransferase activity; P:phosphatidylcholine biosynthetic process; F:glycylpeptide N-tetradecanoyltransferase activity; P:choline biosynthetic process; P:methylation; P:N-terminal protein myristoylation; P:pollen tube growth; P:pollen development; P:pollen tube guidance; P:post-embryonic root development</t>
  </si>
  <si>
    <t>EC:2.1.1.103; EC:2.3.1.97</t>
  </si>
  <si>
    <t>isotig00700</t>
  </si>
  <si>
    <t>dehydrin 2</t>
  </si>
  <si>
    <t>73.0%</t>
  </si>
  <si>
    <t>P:response to water stimulus; P:response to stress; P:response to temperature stimulus</t>
  </si>
  <si>
    <t>isotig00701</t>
  </si>
  <si>
    <t>matr</t>
  </si>
  <si>
    <t>F:oxidoreductase activity; F:RNA-directed DNA polymerase activity; P:RNA-dependent DNA replication; F:RNA binding; P:mRNA processing; C:integral to membrane; C:chloroplast; C:mitochondrion; P:oxidation-reduction process</t>
  </si>
  <si>
    <t>isotig00702</t>
  </si>
  <si>
    <t>polyadenylate-binding protein 2-like</t>
  </si>
  <si>
    <t>P:response to cadmium ion; F:nucleotide binding; F:RNA binding</t>
  </si>
  <si>
    <t>isotig00703</t>
  </si>
  <si>
    <t>nac domain ipr003441</t>
  </si>
  <si>
    <t>69.9%</t>
  </si>
  <si>
    <t>F:binding; P:biological regulation; P:response to organic substance</t>
  </si>
  <si>
    <t>isotig00704</t>
  </si>
  <si>
    <t>F:hydrogen-exporting ATPase activity, phosphorylative mechanism; P:response to salt stress; C:integral to membrane; F:metal ion binding; P:ATP catabolic process; P:ATP biosynthetic process; F:ATP binding; P:cation transport; C:plasma membrane</t>
  </si>
  <si>
    <t>isotig00705</t>
  </si>
  <si>
    <t>squalene monooxygenase</t>
  </si>
  <si>
    <t>P:response to wounding; F:squalene monooxygenase activity; F:flavin adenine dinucleotide binding; C:integral to membrane; P:response to jasmonic acid stimulus; P:oxidation-reduction process</t>
  </si>
  <si>
    <t>EC:1.14.99.7</t>
  </si>
  <si>
    <t>isotig00706</t>
  </si>
  <si>
    <t>cutin deficient 2</t>
  </si>
  <si>
    <t>P:root development; P:regulation of transcription, DNA-dependent; F:sequence-specific DNA binding; P:anthocyanin accumulation in tissues in response to UV light; F:sequence-specific DNA binding transcription factor activity; F:DBD domain binding; C:nucleus</t>
  </si>
  <si>
    <t>isotig00707</t>
  </si>
  <si>
    <t>cohesin subunit</t>
  </si>
  <si>
    <t>57.0%</t>
  </si>
  <si>
    <t>C:nuclear chromosome</t>
  </si>
  <si>
    <t>isotig00708</t>
  </si>
  <si>
    <t>chly_hevbr ame: full=hevamine-a includes: ame: full=chitinase includes: ame: full=lysozyme flags: precursor</t>
  </si>
  <si>
    <t>P:response to light intensity; F:cation binding; F:lysozyme activity; P:chitin catabolic process; P:response to salt stress; P:response to cold; P:response to wounding; P:cellular response to water deprivation; F:chitinase activity; C:vacuole; P:defense response to fungus</t>
  </si>
  <si>
    <t>EC:3.2.1.17; EC:3.2.1.14</t>
  </si>
  <si>
    <t>isotig00709</t>
  </si>
  <si>
    <t>uncharacterized protein loc100254535</t>
  </si>
  <si>
    <t>C:nucleus; C:plasma membrane</t>
  </si>
  <si>
    <t>isotig00710</t>
  </si>
  <si>
    <t>F:structural constituent of ribosome; P:translation; C:ribosome; C:intracellular</t>
  </si>
  <si>
    <t>isotig00711</t>
  </si>
  <si>
    <t>chitinase-like protein 2</t>
  </si>
  <si>
    <t>P:response to fructose stimulus; P:regulation of carbohydrate biosynthetic process; P:response to wounding; C:apoplast; P:coumarin biosynthetic process; P:water transport; P:multidimensional cell growth; F:chitinase activity; F:polysaccharide binding; P:calcium ion transport; P:regulation of meristem growth; P:response to salt stress; P:chitin catabolic process; P:pattern specification process; P:lignin biosynthetic process; P:defense response to bacterium; P:anthocyanin accumulation in tissues in response to UV light; P:root hair elongation; C:Golgi apparatus; P:hyperosmotic response; P:Golgi organization; P:regulation of salicylic acid metabolic process; P:regulation of cell size; P:glycolysis; P:cellulose biosynthetic process; P:glucosinolate biosynthetic process; P:auxin polar transport; P:response to nitrate; P:response to cadmium ion; P:response to cold; P:cysteine biosynthetic process; P:response to heat; P:response to abscisic acid stimulus; P:cell tip growth; P:response to cytokinin stimulus; P:cell wall macromolecule catabolic process; P:cell wall organization; P:response to desiccation</t>
  </si>
  <si>
    <t>EC:3.2.1.14</t>
  </si>
  <si>
    <t>isotig00712</t>
  </si>
  <si>
    <t>protein time for coffee-like</t>
  </si>
  <si>
    <t>62.7%</t>
  </si>
  <si>
    <t>P:regulation of circadian rhythm; C:nucleus</t>
  </si>
  <si>
    <t>isotig00713</t>
  </si>
  <si>
    <t>C:plastoglobule; C:chloroplast envelope; P:photosynthesis, light harvesting; P:response to blue light; P:response to far red light; P:response to red light; C:chloroplast thylakoid membrane</t>
  </si>
  <si>
    <t>isotig00714</t>
  </si>
  <si>
    <t>transmembrane 9 superfamily member 4-like</t>
  </si>
  <si>
    <t>C:vacuolar membrane; C:integral to membrane; C:plasmodesma; C:Golgi apparatus; C:plasma membrane</t>
  </si>
  <si>
    <t>isotig00715</t>
  </si>
  <si>
    <t>auxin response factor 6-like</t>
  </si>
  <si>
    <t>P:regulation of transcription, DNA-dependent; P:flower development; F:DNA binding; F:protein dimerization activity; P:auxin mediated signaling pathway; C:nucleus</t>
  </si>
  <si>
    <t>isotig00716</t>
  </si>
  <si>
    <t>tom1-like protein 2-like</t>
  </si>
  <si>
    <t>P:intra-Golgi vesicle-mediated transport; C:Golgi stack; F:protein transporter activity; P:intracellular protein transport</t>
  </si>
  <si>
    <t>isotig00717</t>
  </si>
  <si>
    <t>allene oxide synthase</t>
  </si>
  <si>
    <t>F:allene oxide synthase activity; P:oxylipin metabolic process; P:response to jasmonic acid stimulus; P:oxidation-reduction process; P:response to fungus; C:mitochondrion; P:response to wounding; C:chloroplast envelope; F:oxidoreductase activity, acting on paired donors, with incorporation or reduction of molecular oxygen; F:electron carrier activity; F:monooxygenase activity; C:chloroplast thylakoid membrane; F:hydroperoxide dehydratase activity; C:plastoglobule; F:heme binding</t>
  </si>
  <si>
    <t>isotig00718</t>
  </si>
  <si>
    <t>C:cytoplasm; P:threonine biosynthetic process; P:lysine biosynthetic process via diaminopimelate; F:NAD binding; F:N-acetyl-gamma-glutamyl-phosphate reductase activity; F:aspartate-semialdehyde dehydrogenase activity; F:NADP binding; F:protein dimerization activity; P:methionine biosynthetic process; P:isoleucine biosynthetic process; P:transport; P:oxidation-reduction process; F:transporter activity</t>
  </si>
  <si>
    <t>EC:1.2.1.38; EC:1.2.1.11</t>
  </si>
  <si>
    <t>isotig00719</t>
  </si>
  <si>
    <t>pectin methylesterase</t>
  </si>
  <si>
    <t>87.6%</t>
  </si>
  <si>
    <t>P:indoleacetic acid biosynthetic process; F:aspartyl esterase activity; P:cell wall organization; F:pectinesterase activity; P:cell wall modification; C:plant-type cell wall; P:glycine catabolic process; F:enzyme inhibitor activity; P:negative regulation of catalytic activity; P:pectin catabolic process; P:tryptophan catabolic process; C:cytoplasm; P:response to nematode; C:plasma membrane; C:apoplast</t>
  </si>
  <si>
    <t>isotig00720</t>
  </si>
  <si>
    <t>3 chain improved model of plant photosystem i</t>
  </si>
  <si>
    <t>C:plastoglobule; P:photosynthesis, light harvesting; C:chloroplast thylakoid membrane</t>
  </si>
  <si>
    <t>isotig00721</t>
  </si>
  <si>
    <t>light-harvesting complex ii protein lhcb2</t>
  </si>
  <si>
    <t>C:photosystem I; P:response to red light; F:chlorophyll binding; C:integral to membrane; F:metal ion binding; P:protein-chromophore linkage; C:chloroplast envelope; P:response to blue light; C:chloroplast thylakoid membrane; C:photosystem II; C:plastoglobule; P:response to far red light; P:photosynthesis, light harvesting; C:plasma membrane</t>
  </si>
  <si>
    <t>isotig00722</t>
  </si>
  <si>
    <t>isotig00723</t>
  </si>
  <si>
    <t>serinc-domain containing protein</t>
  </si>
  <si>
    <t>P:protein targeting to vacuole; C:membrane; C:intracellular; P:vesicle-mediated transport</t>
  </si>
  <si>
    <t>isotig00724</t>
  </si>
  <si>
    <t>60s ribosomal protein l8</t>
  </si>
  <si>
    <t>P:translation; F:RNA binding; C:nucleolus; F:structural constituent of ribosome; C:vacuolar membrane; F:protein binding; C:chloroplast; C:cytosolic large ribosomal subunit; C:Golgi apparatus; C:plasma membrane; P:embryo development ending in seed dormancy</t>
  </si>
  <si>
    <t>isotig00725</t>
  </si>
  <si>
    <t>malate dehydrogenase</t>
  </si>
  <si>
    <t>P:oxidation-reduction process; C:mitochondrion; P:rRNA processing; C:chloroplast envelope; P:malate metabolic process; F:malate dehydrogenase (NADP+) activity; C:thylakoid; P:maltose metabolic process; P:starch biosynthetic process; P:plastid organization; F:nucleotide binding; C:chloroplast stroma; P:photosystem II assembly; P:glucosinolate biosynthetic process; P:positive regulation of catalytic activity; C:apoplast</t>
  </si>
  <si>
    <t>EC:1.1.1.82</t>
  </si>
  <si>
    <t>isotig00726</t>
  </si>
  <si>
    <t>non-specific serine threonine protein kinase</t>
  </si>
  <si>
    <t>P:regulation of proton transport; F:blue light photoreceptor activity; P:response to far red light; P:response to sucrose stimulus; P:regulation of stomatal movement; C:vacuole; P:response to red light; P:signal transduction by phosphorylation; P:regulation of transcription, DNA-dependent; P:phototropism; P:negative regulation of anion channel activity by blue light; P:protein autophosphorylation; C:cell surface; F:identical protein binding; P:response to high light intensity; P:chloroplast avoidance movement; F:phosphorelay sensor kinase activity; F:ATP binding; C:internal side of plasma membrane; P:phosphorelay signal transduction system; P:blue light signaling pathway; F:protein kinase C activity; F:FMN binding; P:chloroplast accumulation movement</t>
  </si>
  <si>
    <t>isotig00727</t>
  </si>
  <si>
    <t>shaggy-like protein kinase etha (ec -)</t>
  </si>
  <si>
    <t>F:protein binding; P:water transport; P:multidimensional cell growth; P:response to salt stress; F:protein tyrosine kinase activity; P:detection of brassinosteroid stimulus; P:root hair elongation; P:hyperosmotic response; P:positive regulation of protein export from nucleus; P:protein autophosphorylation; P:Golgi organization; P:leaf morphogenesis; P:glycolysis; F:protein serine/threonine kinase activity; P:brassinosteroid mediated signaling pathway; P:response to cadmium ion; P:response to temperature stimulus; C:plasma membrane; F:ATP binding; F:tau-protein kinase activity; P:response to auxin stimulus</t>
  </si>
  <si>
    <t>EC:2.7.10.0; EC:2.7.11.0; EC:2.7.11.26</t>
  </si>
  <si>
    <t>isotig00728</t>
  </si>
  <si>
    <t>77.9%</t>
  </si>
  <si>
    <t>F:cellulose synthase (UDP-forming) activity; P:cellulose biosynthetic process; C:integral to membrane; P:cell wall organization</t>
  </si>
  <si>
    <t>isotig00729</t>
  </si>
  <si>
    <t>ubiquinol-cytochrome c reductase cytochrome c1 subunit</t>
  </si>
  <si>
    <t>P:ubiquitin-dependent protein catabolic process; P:pentose-phosphate shunt; P:response to salt stress; P:response to misfolded protein; C:mitochondrial respiratory chain complex III; C:plastid; P:proteasome core complex assembly; C:vacuolar membrane; P:mitochondrial electron transport, ubiquinol to cytochrome c; P:aerobic respiration; F:protein binding; P:glycolysis; F:heme binding; P:photorespiration; P:response to cadmium ion; C:plasma membrane; F:electron transporter, transferring electrons within CoQH2-cytochrome c reductase complex activity</t>
  </si>
  <si>
    <t>isotig00730</t>
  </si>
  <si>
    <t>aconitate cytoplasmic-like</t>
  </si>
  <si>
    <t>F:citrate dehydratase activity; P:response to oxidative stress; P:glyoxylate cycle; F:copper ion binding; C:cell wall; C:mitochondrion; P:response to salt stress; F:isocitrate hydro-lyase (cis-aconitate-forming) activity; F:4 iron, 4 sulfur cluster binding; F:ATP binding; P:response to abscisic acid stimulus; P:isocitrate metabolic process; C:chloroplast; P:response to cadmium ion; P:citrate metabolic process; C:plasma membrane</t>
  </si>
  <si>
    <t>EC:4.2.1.3</t>
  </si>
  <si>
    <t>isotig00731</t>
  </si>
  <si>
    <t>gtp-binding protein sar1a</t>
  </si>
  <si>
    <t>F:GTP binding; C:Golgi apparatus; P:vesicle-mediated transport; P:intracellular protein transport; C:endoplasmic reticulum</t>
  </si>
  <si>
    <t>isotig00732</t>
  </si>
  <si>
    <t>dihydrolipoamide dehydrogenase precursor</t>
  </si>
  <si>
    <t>F:copper ion binding; P:oxidation-reduction process; F:zinc ion binding; C:mitochondrial respiratory chain complex I; F:cobalt ion binding; P:response to light stimulus; P:cell redox homeostasis; F:ATP binding; F:flavin adenine dinucleotide binding; F:dihydrolipoyl dehydrogenase activity; C:chloroplast; P:response to cadmium ion; C:apoplast</t>
  </si>
  <si>
    <t>EC:1.8.1.4</t>
  </si>
  <si>
    <t>isotig00733</t>
  </si>
  <si>
    <t>phi-1 protein</t>
  </si>
  <si>
    <t>C:plant-type cell wall; P:response to brassinosteroid stimulus</t>
  </si>
  <si>
    <t>isotig00734</t>
  </si>
  <si>
    <t>P:cytokinesis by cell plate formation; P:nuclear division; P:histone phosphorylation; P:histone H3-K9 methylation; P:chromatin silencing; P:nucleolus organization; P:cell proliferation; C:cytoplasm; C:nucleus</t>
  </si>
  <si>
    <t>isotig00735</t>
  </si>
  <si>
    <t>mitogen-activated protein kinase</t>
  </si>
  <si>
    <t>82.7%</t>
  </si>
  <si>
    <t>P:response to wounding; P:response to chitin; P:camalexin biosynthetic process; P:response to bacterium; P:activation of MAPK activity involved in osmosensory signaling pathway; P:regulation of stomatal complex development; P:response to osmotic stress; P:MAPK cascade; F:MAP kinase activity; P:response to cold; P:regulation of stomatal complex patterning; F:ATP binding; P:ovule development; P:response to oxidative stress; P:priming of cellular response to stress</t>
  </si>
  <si>
    <t>EC:2.7.11.24</t>
  </si>
  <si>
    <t>isotig00736</t>
  </si>
  <si>
    <t>isotig00737</t>
  </si>
  <si>
    <t>C:nucleus; F:protein binding; C:cytosol</t>
  </si>
  <si>
    <t>isotig00738</t>
  </si>
  <si>
    <t>isotig00739</t>
  </si>
  <si>
    <t>dna binding</t>
  </si>
  <si>
    <t>P:response to salt stress; P:response to light stimulus; P:response to chemical stimulus; P:signal transduction; P:cellular response to abiotic stimulus; P:transcription, DNA-dependent</t>
  </si>
  <si>
    <t>isotig00740</t>
  </si>
  <si>
    <t>mitochondrial carnitine acylcarnitine carrier-like isoform 1</t>
  </si>
  <si>
    <t>93.3%</t>
  </si>
  <si>
    <t>C:integral to membrane; P:ornithine transport; C:mitochondrion; C:chloroplast</t>
  </si>
  <si>
    <t>isotig00741</t>
  </si>
  <si>
    <t>cytochrome c biogenesis fn</t>
  </si>
  <si>
    <t>P:respiratory chain complex IV assembly; P:cytochrome complex assembly; P:heme transport; F:heme transporter activity; C:membrane; C:mitochondrion</t>
  </si>
  <si>
    <t>isotig00742</t>
  </si>
  <si>
    <t>ethylene-responsive element binding factor 4</t>
  </si>
  <si>
    <t>P:regulation of transcription, DNA-dependent; F:DNA binding; F:sequence-specific DNA binding transcription factor activity; C:nucleus</t>
  </si>
  <si>
    <t>isotig00743</t>
  </si>
  <si>
    <t>F:structural constituent of ribosome; C:small ribosomal subunit; C:chloroplast; P:translation; F:rRNA binding</t>
  </si>
  <si>
    <t>isotig00744</t>
  </si>
  <si>
    <t>pip protein</t>
  </si>
  <si>
    <t>C:vacuole; C:anchored to plasma membrane; P:water transport; P:transmembrane transport; P:response to abscisic acid stimulus; C:integral to membrane; C:nucleus; F:transporter activity</t>
  </si>
  <si>
    <t>isotig00745</t>
  </si>
  <si>
    <t>isotig00746</t>
  </si>
  <si>
    <t>transcription factor tcp7-like</t>
  </si>
  <si>
    <t>68.6%</t>
  </si>
  <si>
    <t>P:regulation of transcription, DNA-dependent</t>
  </si>
  <si>
    <t>isotig00747</t>
  </si>
  <si>
    <t>60s ribosomal protein l7a</t>
  </si>
  <si>
    <t>C:nucleolus; F:structural constituent of ribosome; C:plasma membrane; P:ribosome biogenesis; C:cytosolic large ribosomal subunit; C:chloroplast; F:zinc ion binding; P:translation</t>
  </si>
  <si>
    <t>isotig00748</t>
  </si>
  <si>
    <t>92.0%</t>
  </si>
  <si>
    <t>isotig00749</t>
  </si>
  <si>
    <t>40s ribosomal protein</t>
  </si>
  <si>
    <t>C:nucleolus; C:cytosolic ribosome; F:structural constituent of ribosome; C:plasma membrane; F:RNA binding; C:chloroplast; P:translation</t>
  </si>
  <si>
    <t>isotig00750</t>
  </si>
  <si>
    <t>calcineurin b-like protein-interacting protein kinase</t>
  </si>
  <si>
    <t>F:calmodulin-dependent protein kinase activity; P:defense response to fungus; P:protein phosphorylation; F:ATP binding; P:signal transduction</t>
  </si>
  <si>
    <t>isotig00751</t>
  </si>
  <si>
    <t>F:translation elongation factor activity; P:translational elongation; P:GTP catabolic process; F:GTPase activity; F:GTP binding</t>
  </si>
  <si>
    <t>isotig00752</t>
  </si>
  <si>
    <t>uncharacterized protein loc100250554</t>
  </si>
  <si>
    <t>isotig00753</t>
  </si>
  <si>
    <t>F:binding; P:gynoecium development</t>
  </si>
  <si>
    <t>isotig00754</t>
  </si>
  <si>
    <t>cyclic nucleotide-gated ion channel 2</t>
  </si>
  <si>
    <t>P:transmembrane transport; F:calmodulin binding; P:plant-type hypersensitive response; C:integral to membrane; F:calcium channel activity; F:cyclic nucleotide binding; P:nitric oxide mediated signal transduction; F:intracellular cAMP activated cation channel activity; P:ion transport; F:inward rectifier potassium channel activity</t>
  </si>
  <si>
    <t>isotig00755</t>
  </si>
  <si>
    <t>26s protease regulatory subunit 6b homolog</t>
  </si>
  <si>
    <t>C:cytoplasm; F:peptidase activity; C:proteasome regulatory particle, base subcomplex; P:protein catabolic process; C:cell wall; F:ATP binding; F:microtubule-severing ATPase activity; P:proteolysis; C:membrane; C:nucleus</t>
  </si>
  <si>
    <t>isotig00756</t>
  </si>
  <si>
    <t>transport inhibitor response 1</t>
  </si>
  <si>
    <t>P:methionine biosynthetic process; P:primary root development; P:stomatal complex morphogenesis; P:photoperiodism, flowering; F:inositol hexakisphosphate binding; F:auxin binding; C:vacuolar membrane; F:ubiquitin-protein ligase activity; P:cellular response to nitrate; P:stamen development; P:response to molecule of bacterial origin; P:pollen maturation; P:lateral root development; P:RNA splicing, via endonucleolytic cleavage and ligation; P:auxin mediated signaling pathway; C:plasma membrane</t>
  </si>
  <si>
    <t>isotig00757</t>
  </si>
  <si>
    <t>uncharacterized membrane</t>
  </si>
  <si>
    <t>C:chloroplast envelope; C:plasmodesma; C:cytoplasmic membrane-bounded vesicle; C:plasma membrane; C:vacuolar membrane</t>
  </si>
  <si>
    <t>isotig00758</t>
  </si>
  <si>
    <t>patellin 1</t>
  </si>
  <si>
    <t>84.2%</t>
  </si>
  <si>
    <t>C:intracellular; P:transport; C:integral to membrane; F:transporter activity</t>
  </si>
  <si>
    <t>isotig00759</t>
  </si>
  <si>
    <t>probable adp-ribosylation factor gtpase-activating protein agd14-like</t>
  </si>
  <si>
    <t>69.6%</t>
  </si>
  <si>
    <t>P:protein autophosphorylation; F:binding; F:protein serine/threonine kinase activity; C:plasma membrane</t>
  </si>
  <si>
    <t>isotig00760</t>
  </si>
  <si>
    <t>isotig00761</t>
  </si>
  <si>
    <t>regulatory particle triple-a 1a</t>
  </si>
  <si>
    <t>C:proteasome regulatory particle, base subcomplex; F:ATPase activity; C:plasma membrane; P:ubiquitin-dependent protein catabolic process; F:ATP binding; C:nucleus; C:cytosol</t>
  </si>
  <si>
    <t>isotig00762</t>
  </si>
  <si>
    <t>retrotransposon gag protein</t>
  </si>
  <si>
    <t>F:nucleic acid binding; F:zinc ion binding; P:DNA metabolic process</t>
  </si>
  <si>
    <t>isotig00763</t>
  </si>
  <si>
    <t>62.9%</t>
  </si>
  <si>
    <t>P:response to abiotic stimulus; P:response to stress; P:response to chemical stimulus</t>
  </si>
  <si>
    <t>isotig00764</t>
  </si>
  <si>
    <t>F:monooxygenase activity; F:iron ion binding; C:intracellular membrane-bounded organelle; C:cytoplasmic part; F:oxidoreductase activity, acting on paired donors, with incorporation or reduction of molecular oxygen; P:cellular process; P:oxidation-reduction process</t>
  </si>
  <si>
    <t>isotig00765</t>
  </si>
  <si>
    <t>F:translation elongation factor activity; F:sulfate adenylyltransferase (ATP) activity; P:translational elongation; P:GTP catabolic process; F:GTPase activity; C:cytoplasm; F:GTP binding</t>
  </si>
  <si>
    <t>EC:2.7.7.4</t>
  </si>
  <si>
    <t>isotig00766</t>
  </si>
  <si>
    <t>sy121_arath ame: full=syntaxin-121 short= 121 ame: full=syntaxin-related protein at-syr1</t>
  </si>
  <si>
    <t>P:detection of biotic stimulus; P:response to wounding; C:trans-Golgi network; P:response to external stimulus; P:regulation of stomatal movement; P:jasmonic acid mediated signaling pathway; P:salicylic acid biosynthetic process; P:regulation of protein dephosphorylation; P:nucleotide transport; P:systemic acquired resistance, salicylic acid mediated signaling pathway; P:response to water deprivation; P:negative regulation of cellular defense response; F:SNAP receptor activity; P:transpiration; P:protein targeting to plasma membrane; P:membrane fusion; P:regulation of plant-type hypersensitive response; P:regulation of hydrogen peroxide metabolic process; P:respiratory burst involved in defense response; P:maintenance of protein location in plasma membrane; P:response to chitin; P:basic amino acid transport; P:regulation of transcription, DNA-dependent; P:regulation of multi-organism process; P:defense response to fungus; P:defense response to bacterium; P:response to insect; P:negative regulation of programmed cell death; P:regulation of response to biotic stimulus; P:amino acid import; P:hyperosmotic salinity response; P:ammonium transport; P:MAPK cascade; P:anion transport; P:ER to Golgi vesicle-mediated transport; F:protein anchor; P:response to cold; P:abscisic acid mediated signaling pathway; C:plasmodesma; P:positive regulation of flavonoid biosynthetic process; C:cell plate; C:plasma membrane; P:endoplasmic reticulum unfolded protein response; P:response to ethylene stimulus; P:response to auxin stimulus; C:SNARE complex; P:regulation of ion transport</t>
  </si>
  <si>
    <t>isotig00767</t>
  </si>
  <si>
    <t>60.7%</t>
  </si>
  <si>
    <t>isotig00768</t>
  </si>
  <si>
    <t>ribulose bisphosphate carboxylase oxygenase activase chloroplast</t>
  </si>
  <si>
    <t>C:cell wall; F:ribulose-1,5-bisphosphate carboxylase/oxygenase activator activity; F:ADP binding; P:defense response to bacterium; P:response to light stimulus; P:response to cold; C:chloroplast envelope; F:ATP binding; C:chloroplast thylakoid membrane; C:plastoglobule; P:regulation of catalytic activity; C:nucleus; C:stromule; C:apoplast</t>
  </si>
  <si>
    <t>isotig00769</t>
  </si>
  <si>
    <t>isotig00770</t>
  </si>
  <si>
    <t>40s ribosomal protein s2-4-like</t>
  </si>
  <si>
    <t>C:nucleolus; F:structural constituent of ribosome; C:plasma membrane; F:RNA binding; C:cell wall; C:cytosolic small ribosomal subunit; C:chloroplast; P:translation</t>
  </si>
  <si>
    <t>isotig00771</t>
  </si>
  <si>
    <t>protein frigida-like</t>
  </si>
  <si>
    <t>isotig00772</t>
  </si>
  <si>
    <t>fructose- - chloroplastic-like</t>
  </si>
  <si>
    <t>P:reductive pentose-phosphate cycle; F:metal ion binding; P:photosynthetic electron transport in photosystem I; P:response to cold; F:fructose 1,6-bisphosphate 1-phosphatase activity; P:sucrose metabolic process; C:chloroplast stroma; F:2-alkenal reductase [NAD(P)] activity; P:fructose 1,6-bisphosphate metabolic process; C:stromule; C:apoplast</t>
  </si>
  <si>
    <t>EC:3.1.3.11; EC:1.3.1.74</t>
  </si>
  <si>
    <t>isotig00773</t>
  </si>
  <si>
    <t>40s ribosomal protein sa</t>
  </si>
  <si>
    <t>P:translation; C:small ribosomal subunit; P:response to salt stress; F:structural constituent of ribosome; C:chloroplast; P:mature ribosome assembly; C:cytosolic ribosome; C:nucleus; C:plasma membrane</t>
  </si>
  <si>
    <t>isotig00774</t>
  </si>
  <si>
    <t>elongation factor ts family protein</t>
  </si>
  <si>
    <t>F:translation elongation factor activity; P:hydrogen peroxide catabolic process; P:chloroplast relocation; P:isopentenyl diphosphate biosynthetic process, methylerythritol 4-phosphate pathway; C:chloroplast envelope; P:carotenoid biosynthetic process; P:translational elongation; P:thylakoid membrane organization; P:ncRNA metabolic process; C:chloroplast stroma; P:response to cadmium ion; P:embryo development ending in seed dormancy</t>
  </si>
  <si>
    <t>isotig00775</t>
  </si>
  <si>
    <t>ribosomal protein l10</t>
  </si>
  <si>
    <t>C:ribosome; C:mitochondrion</t>
  </si>
  <si>
    <t>isotig00776</t>
  </si>
  <si>
    <t>aspartyl protease family protein</t>
  </si>
  <si>
    <t>P:response to water deprivation; F:aspartic-type endopeptidase activity; P:response to abscisic acid stimulus; P:proteolysis; C:endoplasmic reticulum</t>
  </si>
  <si>
    <t>isotig00777</t>
  </si>
  <si>
    <t>protein disulfide</t>
  </si>
  <si>
    <t>P:pollen tube development; P:glycerol ether metabolic process; F:protein disulfide isomerase activity; P:response to endoplasmic reticulum stress; P:cell redox homeostasis; P:embryo sac development; F:electron carrier activity; C:plant-type cell wall; P:response to cadmium ion; P:double fertilization forming a zygote and endosperm; C:endoplasmic reticulum; F:protein disulfide oxidoreductase activity; C:plasma membrane; P:embryo development ending in seed dormancy</t>
  </si>
  <si>
    <t>EC:5.3.4.1</t>
  </si>
  <si>
    <t>isotig00778</t>
  </si>
  <si>
    <t>bel1-like homeodomain protein 1-like</t>
  </si>
  <si>
    <t>F:sequence-specific DNA binding transcription factor activity; F:sequence-specific DNA binding; C:nucleus; P:regulation of transcription, DNA-dependent</t>
  </si>
  <si>
    <t>isotig00779</t>
  </si>
  <si>
    <t>uncharacterized protein loc100242863</t>
  </si>
  <si>
    <t>63.7%</t>
  </si>
  <si>
    <t>isotig00780</t>
  </si>
  <si>
    <t>3 -n-debenzoyl-2 -deoxytaxol n-</t>
  </si>
  <si>
    <t>58.3%</t>
  </si>
  <si>
    <t>isotig00781</t>
  </si>
  <si>
    <t>cysteine proteinase rd19a-like</t>
  </si>
  <si>
    <t>P:defense response to bacterium; C:vacuole; P:response to desiccation; P:proteolysis; C:nucleus; P:response to salt stress; F:cysteine-type peptidase activity</t>
  </si>
  <si>
    <t>isotig00782</t>
  </si>
  <si>
    <t>abc transporter c family protein</t>
  </si>
  <si>
    <t>F:folic acid transporter activity; P:stomatal movement; P:oxidation-reduction process; P:response to endoplasmic reticulum stress; P:response to water deprivation; C:integral to membrane; F:ATPase activity, coupled to transmembrane movement of substances; P:drug transmembrane transport; C:plant-type vacuole; C:plasmodesma; P:response to wounding; P:ATP catabolic process; P:systemic acquired resistance; C:vacuolar membrane; F:ATP binding; P:folic acid transport; F:2-alkenal reductase [NAD(P)] activity; P:response to nematode; C:Golgi apparatus; C:plasma membrane</t>
  </si>
  <si>
    <t>isotig00783</t>
  </si>
  <si>
    <t>tetratricopeptide repeat domain-containing protein</t>
  </si>
  <si>
    <t>isotig00784</t>
  </si>
  <si>
    <t>hypothetical protein OsJ_02036 [Oryza sativa Japonica Group]</t>
  </si>
  <si>
    <t>isotig00785</t>
  </si>
  <si>
    <t>6-phosphogluconate dehydrogenase</t>
  </si>
  <si>
    <t>F:NADP binding; C:peroxisome; P:pentose-phosphate shunt; F:phosphogluconate dehydrogenase (decarboxylating) activity; P:response to salt stress</t>
  </si>
  <si>
    <t>EC:1.1.1.44</t>
  </si>
  <si>
    <t>isotig00786</t>
  </si>
  <si>
    <t>hyoscyamine 6-</t>
  </si>
  <si>
    <t>62.0%</t>
  </si>
  <si>
    <t>F:oxidoreductase activity</t>
  </si>
  <si>
    <t>isotig00787</t>
  </si>
  <si>
    <t>light-harvesting complex ii protein lhcb6</t>
  </si>
  <si>
    <t>C:plastoglobule; C:chloroplast envelope; P:photosynthesis, light harvesting; C:photosystem II; P:protein-chromophore linkage; F:chlorophyll binding; P:nonphotochemical quenching; C:integral to membrane; C:chloroplast thylakoid membrane</t>
  </si>
  <si>
    <t>isotig00788</t>
  </si>
  <si>
    <t>nadph-ferrihemoprotein reductase</t>
  </si>
  <si>
    <t>78.0%</t>
  </si>
  <si>
    <t>P:indole glucosinolate biosynthetic process; F:kinase activity; P:tryptophan biosynthetic process; P:cellular response to sulfur starvation; F:NADPH-hemoprotein reductase activity; P:response to jasmonic acid stimulus; C:endoplasmic reticulum membrane; P:phenylpropanoid metabolic process; P:response to reactive oxygen species; C:cytosol; F:iron ion binding; F:DNA binding; P:ER to Golgi vesicle-mediated transport; P:defense response to insect; F:sequence-specific DNA binding transcription factor activity; P:response to abscisic acid stimulus; P:oxidation-reduction process; P:response to molecule of fungal origin; P:positive regulation of transcription, DNA-dependent; C:nucleus; F:FMN binding</t>
  </si>
  <si>
    <t>EC:1.6.2.4</t>
  </si>
  <si>
    <t>isotig00789</t>
  </si>
  <si>
    <t>gtp-binding protein</t>
  </si>
  <si>
    <t>F:GTP binding; C:integral to membrane; P:ferrous iron transport; F:ferrous iron transmembrane transporter activity</t>
  </si>
  <si>
    <t>isotig00790</t>
  </si>
  <si>
    <t>elongation factor</t>
  </si>
  <si>
    <t>90.0%</t>
  </si>
  <si>
    <t>isotig00791</t>
  </si>
  <si>
    <t>atp adp translocator</t>
  </si>
  <si>
    <t>C:nucleolus; C:chloroplast envelope; C:vacuole; P:purine nucleotide transport; C:mitochondrial inner membrane; F:copper ion binding; C:plasma membrane; C:cell wall; C:integral to membrane; F:transporter activity</t>
  </si>
  <si>
    <t>isotig00792</t>
  </si>
  <si>
    <t>C:nucleolus; C:cytosolic ribosome; F:structural constituent of ribosome; C:plasma membrane; P:growth; C:chloroplast; P:translation</t>
  </si>
  <si>
    <t>isotig00793</t>
  </si>
  <si>
    <t>auxin-responsive protein iaa14-like isoform 1</t>
  </si>
  <si>
    <t>83.0%</t>
  </si>
  <si>
    <t>P:lateral root morphogenesis; P:response to jasmonic acid stimulus; P:regulation of translation; P:response to water deprivation; P:response to light stimulus; P:regulation of transcription, DNA-dependent; P:response to wounding; C:plastid; F:protein dimerization activity; P:gravitropism; P:auxin mediated signaling pathway; C:nucleus</t>
  </si>
  <si>
    <t>isotig00794</t>
  </si>
  <si>
    <t>P:response to chitin; P:regulation of transcription, DNA-dependent</t>
  </si>
  <si>
    <t>isotig00795</t>
  </si>
  <si>
    <t>C:extrinsic to membrane; C:thylakoid lumen; F:poly(U) RNA binding; P:oxidation-reduction process; F:calcium ion binding; P:defense response to bacterium; C:chloroplast envelope; C:chloroplast thylakoid membrane; C:chloroplast stroma; F:2-alkenal reductase [NAD(P)] activity; P:photosynthesis; C:oxygen evolving complex; C:apoplast</t>
  </si>
  <si>
    <t>isotig00796</t>
  </si>
  <si>
    <t>protein tify 10b</t>
  </si>
  <si>
    <t>55.1%</t>
  </si>
  <si>
    <t>isotig00797</t>
  </si>
  <si>
    <t>dehydration-responsive protein rd22</t>
  </si>
  <si>
    <t>P:response to desiccation; P:response to abscisic acid stimulus; P:response to salt stress</t>
  </si>
  <si>
    <t>isotig00798</t>
  </si>
  <si>
    <t>omega-6 fatty acid desaturase</t>
  </si>
  <si>
    <t>91.7%</t>
  </si>
  <si>
    <t>C:endoplasmic reticulum membrane; F:delta12-fatty acid dehydrogenase activity; F:oxidoreductase activity, acting on paired donors, with oxidation of a pair of donors resulting in the reduction of molecular oxygen to two molecules of water; F:omega-6 fatty acid desaturase activity; P:unsaturated fatty acid biosynthetic process; C:integral to membrane; P:oxidation-reduction process</t>
  </si>
  <si>
    <t>isotig00799</t>
  </si>
  <si>
    <t>P:protein ubiquitination involved in ubiquitin-dependent protein catabolic process; C:plasmodesma; F:ubiquitin-protein ligase activity; C:membrane; C:nucleus; C:cytosol; C:mitochondrion; C:ubiquitin ligase complex</t>
  </si>
  <si>
    <t>isotig00800</t>
  </si>
  <si>
    <t>at4g01050 f2n1_31</t>
  </si>
  <si>
    <t>81.5%</t>
  </si>
  <si>
    <t>P:coenzyme biosynthetic process; P:jasmonic acid biosynthetic process; P:salicylic acid biosynthetic process; P:response to red light; P:regulation of plant-type hypersensitive response; P:response to chitin; P:response to glucose stimulus; P:cysteine biosynthetic process; P:negative regulation of defense response; P:aromatic amino acid family metabolic process; P:defense response to fungus; F:hydrolase activity, hydrolyzing O-glycosyl compounds; P:jasmonic acid mediated signaling pathway; P:photosynthetic electron transport in photosystem II; P:rRNA processing; C:chloroplast envelope; P:detection of biotic stimulus; P:defense response to bacterium; P:protein targeting to membrane; P:thylakoid membrane organization; P:nucleotide metabolic process; P:response to sucrose stimulus; P:unsaturated fatty acid biosynthetic process; P:regulation of response to biotic stimulus; P:regulation of hydrogen peroxide metabolic process; P:response to far red light; P:response to blue light; F:protein binding; P:carbohydrate metabolic process; P:systemic acquired resistance, salicylic acid mediated signaling pathway; P:vitamin metabolic process; P:photosynthetic electron transport in photosystem I; P:secondary metabolic process; P:oxidoreduction coenzyme metabolic process; P:lipoate metabolic process; P:regulation of protein dephosphorylation; F:cation binding; P:response to cold; P:chloroplast relocation; P:regulation of lipid metabolic process; P:chlorophyll biosynthetic process; P:MAPK cascade; P:photosystem II assembly; C:chloroplast thylakoid membrane; P:regulation of multi-organism process; P:isopentenyl diphosphate biosynthetic process, methylerythritol 4-phosphate pathway; P:glycine catabolic process</t>
  </si>
  <si>
    <t>isotig00801</t>
  </si>
  <si>
    <t>esterase lipase thioesterase family protein</t>
  </si>
  <si>
    <t>C:membrane; C:plasmodesma; C:vacuole; C:plant-type cell wall; F:catalytic activity</t>
  </si>
  <si>
    <t>isotig00802</t>
  </si>
  <si>
    <t>protein notum homolog</t>
  </si>
  <si>
    <t>isotig00803</t>
  </si>
  <si>
    <t>heterogeneous nuclear ribonucleoprotein d0</t>
  </si>
  <si>
    <t>F:nucleic acid binding; P:cellular process; C:ribonucleoprotein complex; F:nucleotide binding</t>
  </si>
  <si>
    <t>isotig00804</t>
  </si>
  <si>
    <t>elongation factor 1-delta 1</t>
  </si>
  <si>
    <t>C:cytosol; F:translation elongation factor activity; C:eukaryotic translation elongation factor 1 complex; P:plant-type cell wall assembly; P:translational elongation; P:lignin metabolic process; P:regulation of cellulose biosynthetic process; P:response to cadmium ion; C:plasma membrane</t>
  </si>
  <si>
    <t>isotig00805</t>
  </si>
  <si>
    <t>nadp-dependent alkenal double bond reductase p2</t>
  </si>
  <si>
    <t>P:response to oxidative stress; C:cytosol; P:oxidation-reduction process; F:zinc ion binding; P:actin cytoskeleton organization; P:pollen tube growth; F:nucleotide binding; F:2-alkenal reductase [NAD(P)] activity; P:response to cadmium ion; P:actin filament-based movement; P:plant-type cell wall modification; C:nucleus; C:plasma membrane</t>
  </si>
  <si>
    <t>isotig00806</t>
  </si>
  <si>
    <t>uncharacterized protein loc100263765</t>
  </si>
  <si>
    <t>P:Golgi vesicle transport; P:membrane fusion; C:intracellular; P:methylation; F:methyltransferase activity</t>
  </si>
  <si>
    <t>isotig00807</t>
  </si>
  <si>
    <t>prolyl-trna synthetase</t>
  </si>
  <si>
    <t>F:proline-tRNA ligase activity; P:prolyl-tRNA aminoacylation; C:plasmodesma; F:ATP binding; C:membrane; C:cytosol</t>
  </si>
  <si>
    <t>EC:6.1.1.15</t>
  </si>
  <si>
    <t>isotig00808</t>
  </si>
  <si>
    <t>myosin-like protein</t>
  </si>
  <si>
    <t>isotig00809</t>
  </si>
  <si>
    <t>triosphosphate isomerase-like protein type ii</t>
  </si>
  <si>
    <t>F:copper ion binding; C:cell wall; C:mitochondrion; P:pentose-phosphate shunt; P:response to salt stress; P:cellular carbohydrate metabolic process; F:triose-phosphate isomerase activity; P:glycolysis; C:chloroplast stroma; P:gluconeogenesis; P:response to zinc ion; C:vacuole; P:response to cadmium ion; C:plasma membrane; C:apoplast</t>
  </si>
  <si>
    <t>EC:5.3.1.1</t>
  </si>
  <si>
    <t>isotig00810</t>
  </si>
  <si>
    <t>C:membrane; P:photosynthesis, light harvesting; C:chloroplast</t>
  </si>
  <si>
    <t>isotig00811</t>
  </si>
  <si>
    <t>alcohol dehydrogenase 1</t>
  </si>
  <si>
    <t>F:nucleotide binding; P:oxidation-reduction process; F:zinc ion binding; F:alcohol dehydrogenase (NAD) activity</t>
  </si>
  <si>
    <t>EC:1.1.1.1</t>
  </si>
  <si>
    <t>isotig00812</t>
  </si>
  <si>
    <t>at3g60900 t4c21_310</t>
  </si>
  <si>
    <t>75.3%</t>
  </si>
  <si>
    <t>C:anchored to plasma membrane</t>
  </si>
  <si>
    <t>isotig00813</t>
  </si>
  <si>
    <t>sec14 cytosolic factor</t>
  </si>
  <si>
    <t>C:intracellular; P:transport; C:plasma membrane; F:transporter activity</t>
  </si>
  <si>
    <t>isotig00814</t>
  </si>
  <si>
    <t>small nuclear ribonucleoprotein-associated</t>
  </si>
  <si>
    <t>85.0%</t>
  </si>
  <si>
    <t>C:nucleolus; F:RNA binding; C:ribonucleoprotein complex; C:Cajal body</t>
  </si>
  <si>
    <t>isotig00815</t>
  </si>
  <si>
    <t>14-3-3 protein</t>
  </si>
  <si>
    <t>C:vacuole; F:protein domain specific binding; P:response to cadmium ion; C:plasma membrane; C:chloroplast; C:nucleus; C:cytosol; C:apoplast; P:brassinosteroid mediated signaling pathway</t>
  </si>
  <si>
    <t>isotig00816</t>
  </si>
  <si>
    <t>pyruvate kinase</t>
  </si>
  <si>
    <t>C:cytoplasm; F:pyruvate kinase activity; P:response to cadmium ion; C:plasma membrane; P:phosphorylation; F:potassium ion binding; F:ATP binding; F:magnesium ion binding; P:glycolysis</t>
  </si>
  <si>
    <t>EC:2.7.1.40</t>
  </si>
  <si>
    <t>isotig00817</t>
  </si>
  <si>
    <t>mitochondrial translational initiation</t>
  </si>
  <si>
    <t>66.7%</t>
  </si>
  <si>
    <t>P:regulation of proton transport; P:translational initiation; C:chloroplast envelope; F:nucleotide binding; P:isopentenyl diphosphate biosynthetic process, methylerythritol 4-phosphate pathway; P:chloroplast relocation; F:translation initiation factor activity; P:protein autophosphorylation; C:chloroplast stroma; P:ncRNA metabolic process; P:transcription from plastid promoter; P:thylakoid membrane organization</t>
  </si>
  <si>
    <t>isotig00818</t>
  </si>
  <si>
    <t>blue-light photoreceptor phr2-like</t>
  </si>
  <si>
    <t>90.5%</t>
  </si>
  <si>
    <t>P:DNA repair; F:receptor activity; F:deoxyribodipyrimidine photo-lyase activity</t>
  </si>
  <si>
    <t>EC:4.1.99.3</t>
  </si>
  <si>
    <t>isotig00819</t>
  </si>
  <si>
    <t>F:molecular_function; P:biological_process</t>
  </si>
  <si>
    <t>isotig00820</t>
  </si>
  <si>
    <t>calnexin homolog</t>
  </si>
  <si>
    <t>C:microsome; P:protein folding; C:plant-type cell wall; P:response to high light intensity; P:response to endoplasmic reticulum stress; C:plasma membrane; C:vacuolar membrane; F:calcium ion binding; P:response to hydrogen peroxide; F:unfolded protein binding; C:chloroplast; C:endoplasmic reticulum; P:response to heat; C:mitochondrion</t>
  </si>
  <si>
    <t>isotig00821</t>
  </si>
  <si>
    <t>probable galactinol--sucrose galactosyltransferase 2-like</t>
  </si>
  <si>
    <t>81.2%</t>
  </si>
  <si>
    <t>P:metabolic process; F:galactinol-raffinose galactosyltransferase activity; F:binding</t>
  </si>
  <si>
    <t>EC:2.4.1.67</t>
  </si>
  <si>
    <t>isotig00822</t>
  </si>
  <si>
    <t>uncharacterized protein loc100794223 isoform 2</t>
  </si>
  <si>
    <t>87.4%</t>
  </si>
  <si>
    <t>isotig00823</t>
  </si>
  <si>
    <t>translation initiation</t>
  </si>
  <si>
    <t>C:membrane; P:RNA metabolic process; P:translational initiation; F:translation initiation factor activity</t>
  </si>
  <si>
    <t>isotig00824</t>
  </si>
  <si>
    <t>F:hydrolase activity, hydrolyzing O-glycosyl compounds; P:carbohydrate metabolic process; C:cytoplasmic membrane-bounded vesicle; F:cation binding</t>
  </si>
  <si>
    <t>isotig00825</t>
  </si>
  <si>
    <t>coatomer subunit delta</t>
  </si>
  <si>
    <t>C:clathrin adaptor complex; P:vesicle-mediated transport; P:intracellular protein transport</t>
  </si>
  <si>
    <t>isotig00826</t>
  </si>
  <si>
    <t>isotig00827</t>
  </si>
  <si>
    <t>neutral alpha-glucosidase ab</t>
  </si>
  <si>
    <t>P:cellulose biosynthetic process; P:defense response to bacterium; F:glucan 1,3-alpha-glucosidase activity; P:unidimensional cell growth; C:chloroplast; P:response to cadmium ion; F:carbohydrate binding; C:endoplasmic reticulum</t>
  </si>
  <si>
    <t>EC:3.2.1.84</t>
  </si>
  <si>
    <t>isotig00828</t>
  </si>
  <si>
    <t>atp-binding cassette</t>
  </si>
  <si>
    <t>P:response to ozone; F:heme-transporting ATPase activity; F:organic phosphonate transmembrane-transporting ATPase activity; P:ATP catabolic process; P:lead ion transport; F:ATP binding; P:abscisic acid transport; C:plasma membrane</t>
  </si>
  <si>
    <t>EC:3.6.3.41; EC:3.6.3.28</t>
  </si>
  <si>
    <t>isotig00829</t>
  </si>
  <si>
    <t>endonuclease or glycosyl hydrolase</t>
  </si>
  <si>
    <t>C:peroxisome; F:molecular_function; P:biological_process; C:cellular_component</t>
  </si>
  <si>
    <t>isotig00830</t>
  </si>
  <si>
    <t>vq motif-containing protein</t>
  </si>
  <si>
    <t>isotig00831</t>
  </si>
  <si>
    <t>digalactosyldiacylglycerol synthase 1</t>
  </si>
  <si>
    <t>F:digalactosyldiacylglycerol synthase activity; C:mitochondrion; P:galactolipid biosynthetic process; P:nodulation; C:peribacteroid membrane; F:galactolipid galactosyltransferase activity; C:chloroplast outer membrane</t>
  </si>
  <si>
    <t>EC:2.4.1.241; EC:2.4.1.184</t>
  </si>
  <si>
    <t>isotig00832</t>
  </si>
  <si>
    <t>20 kda chloroplastic</t>
  </si>
  <si>
    <t>F:copper ion binding; C:mitochondrion; P:protein folding; P:response to cold; C:chloroplast envelope; F:ATP binding; C:chloroplast thylakoid membrane; C:chloroplast stroma; P:response to cadmium ion; C:apoplast</t>
  </si>
  <si>
    <t>isotig00833</t>
  </si>
  <si>
    <t>isotig00834</t>
  </si>
  <si>
    <t>97 kda heat shock</t>
  </si>
  <si>
    <t>P:protein folding; P:response to cadmium ion; C:plasma membrane; C:cell wall; F:ATP binding; F:2-alkenal reductase [NAD(P)] activity; C:nucleus; C:cytosol; P:response to heat; P:oxidation-reduction process</t>
  </si>
  <si>
    <t>isotig00835</t>
  </si>
  <si>
    <t>phosphoglycerate kinase</t>
  </si>
  <si>
    <t>C:cytoplasm; F:phosphoglycerate kinase activity; C:plasma membrane; P:phosphorylation; F:ATP binding; P:glycolysis; C:nucleus; C:apoplast</t>
  </si>
  <si>
    <t>isotig00836</t>
  </si>
  <si>
    <t>endoglucanase 25</t>
  </si>
  <si>
    <t>F:transferase activity; P:carbohydrate metabolic process; F:cellulase activity</t>
  </si>
  <si>
    <t>EC:3.2.1.4</t>
  </si>
  <si>
    <t>isotig00837</t>
  </si>
  <si>
    <t>ethylene insensitive 3 class transcription factor</t>
  </si>
  <si>
    <t>88.2%</t>
  </si>
  <si>
    <t>F:sequence-specific DNA binding transcription factor activity; C:nucleus; P:regulation of transcription, DNA-dependent</t>
  </si>
  <si>
    <t>isotig00838</t>
  </si>
  <si>
    <t>F:translation initiation factor activity; P:translational initiation; P:mRNA modification; P:phosphatidylglycerol biosynthetic process; P:stomatal complex morphogenesis; P:isopentenyl diphosphate biosynthetic process, methylerythritol 4-phosphate pathway; P:response to abscisic acid stimulus</t>
  </si>
  <si>
    <t>isotig00839</t>
  </si>
  <si>
    <t>auxin-responsive protein</t>
  </si>
  <si>
    <t>84.1%</t>
  </si>
  <si>
    <t>P:regulation of translation; P:regulation of transcription, DNA-dependent; C:plastid; F:protein dimerization activity; P:auxin mediated signaling pathway; C:nucleus</t>
  </si>
  <si>
    <t>isotig00840</t>
  </si>
  <si>
    <t>C:cytoplasm; P:flavonoid biosynthetic process; F:oxidoreductase activity; P:regulation of brassinosteroid biosynthetic process; F:coenzyme binding; F:nucleotide binding</t>
  </si>
  <si>
    <t>isotig00841</t>
  </si>
  <si>
    <t>acetyl- carboxylase 1-like</t>
  </si>
  <si>
    <t>P:fatty acid biosynthetic process; F:metal ion binding; F:ATP binding; F:biotin carboxylase activity; F:acetyl-CoA carboxylase activity</t>
  </si>
  <si>
    <t>EC:6.3.4.14; EC:6.4.1.2</t>
  </si>
  <si>
    <t>isotig00842</t>
  </si>
  <si>
    <t>60.6%</t>
  </si>
  <si>
    <t>isotig00843</t>
  </si>
  <si>
    <t>F:protein domain specific binding</t>
  </si>
  <si>
    <t>isotig00844</t>
  </si>
  <si>
    <t>P:defense response to bacterium; F:translation elongation factor activity; C:eukaryotic translation elongation factor 1 complex; C:apoplast; P:translational elongation</t>
  </si>
  <si>
    <t>isotig00845</t>
  </si>
  <si>
    <t>ribulose-phosphate 3- chloroplastic-like</t>
  </si>
  <si>
    <t>P:reductive pentose-phosphate cycle; P:pentose-phosphate shunt; P:defense response to bacterium; F:metal ion binding; P:response to cold; C:chloroplast envelope; C:chloroplast thylakoid membrane; C:chloroplast stroma; F:ribulose-phosphate 3-epimerase activity; P:response to nematode; P:embryo development ending in seed dormancy; C:stromule; C:apoplast</t>
  </si>
  <si>
    <t>EC:5.1.3.1</t>
  </si>
  <si>
    <t>isotig00846</t>
  </si>
  <si>
    <t>t-complex protein 1 subunit beta</t>
  </si>
  <si>
    <t>C:cytosol; C:cell wall; P:proteasomal protein catabolic process; P:protein folding; P:rRNA processing; P:cytoskeleton organization; P:cell wall modification; F:ATP binding; C:anchored to plasma membrane; P:gluconeogenesis; F:unfolded protein binding; P:plant-type cell wall organization</t>
  </si>
  <si>
    <t>isotig00847</t>
  </si>
  <si>
    <t>light harvesting chlorophyll a b-binding protein</t>
  </si>
  <si>
    <t>isotig00848</t>
  </si>
  <si>
    <t>iaa-amino acid hydrolase ilr1-like 4</t>
  </si>
  <si>
    <t>F:IAA-Ala conjugate hydrolase activity; P:response to wounding; F:hippurate hydrolase activity; C:plasma membrane; P:proteolysis; P:regulation of systemic acquired resistance; C:endoplasmic reticulum; F:metallopeptidase activity</t>
  </si>
  <si>
    <t>EC:3.5.1.32</t>
  </si>
  <si>
    <t>isotig00849</t>
  </si>
  <si>
    <t>uncharacterized protein loc100817630</t>
  </si>
  <si>
    <t>isotig00850</t>
  </si>
  <si>
    <t>s-adenosylmethionine synthase-like isoform 1</t>
  </si>
  <si>
    <t>F:methionine adenosyltransferase activity; F:metal ion binding; P:S-adenosylmethionine biosynthetic process; P:one-carbon metabolic process; F:ATP binding; C:cytoplasm</t>
  </si>
  <si>
    <t>isotig00851</t>
  </si>
  <si>
    <t>60s ribosomal protein l10a</t>
  </si>
  <si>
    <t>P:RNA methylation; P:translation; P:adaxial/abaxial pattern specification; F:RNA binding; P:post-embryonic organ development; C:nucleolus; C:plasmodesma; P:rRNA processing; F:structural constituent of ribosome; C:cytosolic large ribosomal subunit; C:plasma membrane</t>
  </si>
  <si>
    <t>isotig00852</t>
  </si>
  <si>
    <t>cinnamyl alcohol dehydrogenase-related protein</t>
  </si>
  <si>
    <t>F:mannitol dehydrogenase activity; F:nucleotide binding; P:oxidation-reduction process; F:zinc ion binding</t>
  </si>
  <si>
    <t>EC:1.1.1.255</t>
  </si>
  <si>
    <t>isotig00853</t>
  </si>
  <si>
    <t>P:plant-type hypersensitive response; F:calcium ion binding; P:protein folding; P:defense response to bacterium; P:calcium ion homeostasis; P:defense response signaling pathway, resistance gene-independent; F:unfolded protein binding; C:endoplasmic reticulum membrane; P:anthocyanin-containing compound metabolic process</t>
  </si>
  <si>
    <t>isotig00854</t>
  </si>
  <si>
    <t>isotig00855</t>
  </si>
  <si>
    <t>pyruvate dehydrogenase e1 alpha subunit</t>
  </si>
  <si>
    <t>C:cytosol; P:response to glucose stimulus; F:pyruvate dehydrogenase (acetyl-transferring) activity; P:response to sucrose stimulus; F:zinc ion binding; P:response to fructose stimulus; P:pentose-phosphate shunt; P:response to salt stress; F:cobalt ion binding; P:glycolysis; C:mitochondrial matrix; P:response to cadmium ion; C:nucleus</t>
  </si>
  <si>
    <t>EC:1.2.4.1</t>
  </si>
  <si>
    <t>isotig00856</t>
  </si>
  <si>
    <t>wd repeat-containing</t>
  </si>
  <si>
    <t>isotig00857</t>
  </si>
  <si>
    <t>cbl-interacting serine threonine-protein</t>
  </si>
  <si>
    <t>P:hyperosmotic salinity response; F:calmodulin-dependent protein kinase activity; P:response to water deprivation; P:multicellular organismal development; P:protein phosphorylation; F:ATP binding; P:signal transduction; P:basipetal auxin transport</t>
  </si>
  <si>
    <t>isotig00858</t>
  </si>
  <si>
    <t>dolichyl-diphosphooligosaccharide--protein glycosyltransferase subunit 1-like</t>
  </si>
  <si>
    <t>P:protein glycosylation; C:integral to membrane; F:dolichyl-diphosphooligosaccharide-protein glycotransferase activity; C:endoplasmic reticulum</t>
  </si>
  <si>
    <t>EC:2.4.1.119</t>
  </si>
  <si>
    <t>isotig00859</t>
  </si>
  <si>
    <t>armadillo beta-catenin-like repeat-containing protein</t>
  </si>
  <si>
    <t>P:biological_process; C:cellular_component</t>
  </si>
  <si>
    <t>isotig00860</t>
  </si>
  <si>
    <t>cysteine proteinase</t>
  </si>
  <si>
    <t>isotig00861</t>
  </si>
  <si>
    <t>isotig00862</t>
  </si>
  <si>
    <t>alkaline neutral invertase</t>
  </si>
  <si>
    <t>F:glycopeptide alpha-N-acetylgalactosaminidase activity; P:metabolic process</t>
  </si>
  <si>
    <t>EC:3.2.1.97</t>
  </si>
  <si>
    <t>isotig00863</t>
  </si>
  <si>
    <t>magnesium-chelatase subunit chloroplastic-like</t>
  </si>
  <si>
    <t>C:cell wall; F:magnesium chelatase activity; P:chlorophyll biosynthetic process; P:ATP catabolic process; F:ATP binding; F:ATPase activity; C:chloroplast stroma; P:photosynthesis</t>
  </si>
  <si>
    <t>EC:6.6.1.1; EC:3.6.1.3</t>
  </si>
  <si>
    <t>isotig00864</t>
  </si>
  <si>
    <t>alcohol dehydrogenase</t>
  </si>
  <si>
    <t>P:response to oxidative stress; P:response to cadmium ion; C:plasma membrane; F:2-alkenal reductase [NAD(P)] activity; C:nucleus; F:zinc ion binding; C:cytosol; F:nucleotide binding; P:oxidation-reduction process</t>
  </si>
  <si>
    <t>isotig00865</t>
  </si>
  <si>
    <t>50.5%</t>
  </si>
  <si>
    <t>isotig00866</t>
  </si>
  <si>
    <t>60s ribosomal protein l10-like</t>
  </si>
  <si>
    <t>P:translation; C:nucleolus; F:structural constituent of ribosome; C:chloroplast envelope; P:cellular response to UV-B; C:vacuolar membrane; P:developmental process; C:cytosolic large ribosomal subunit; C:plasma membrane</t>
  </si>
  <si>
    <t>isotig00867</t>
  </si>
  <si>
    <t>importin subunit alpha-1-like</t>
  </si>
  <si>
    <t>C:nucleolus; P:protein import into nucleus; C:cell wall; C:nuclear envelope; F:protein transporter activity; C:cytosol</t>
  </si>
  <si>
    <t>isotig00868</t>
  </si>
  <si>
    <t>vacuolar h+-atpase b subunit</t>
  </si>
  <si>
    <t>P:ATP metabolic process; F:proton-transporting ATP synthase activity, rotational mechanism; C:chloroplast envelope; F:ATP binding; F:proton-transporting ATPase activity, rotational mechanism; P:ATP hydrolysis coupled proton transport; C:vacuole; C:proton-transporting V-type ATPase, V1 domain; C:plasma membrane</t>
  </si>
  <si>
    <t>isotig00869</t>
  </si>
  <si>
    <t>cyclin-dependent kinase f-4-like</t>
  </si>
  <si>
    <t>P:protein phosphorylation; F:RNA polymerase II carboxy-terminal domain kinase activity; F:ATP binding; F:protein tyrosine kinase activity; P:positive regulation of translation; P:protein N-linked glycosylation</t>
  </si>
  <si>
    <t>EC:2.7.11.23; EC:2.7.10.0</t>
  </si>
  <si>
    <t>isotig00870</t>
  </si>
  <si>
    <t>80.9%</t>
  </si>
  <si>
    <t>C:nucleus; F:DNA binding; P:transcription, DNA-dependent</t>
  </si>
  <si>
    <t>isotig00871</t>
  </si>
  <si>
    <t>80.4%</t>
  </si>
  <si>
    <t>isotig00872</t>
  </si>
  <si>
    <t>light-harvesting complex ii protein lhcb3</t>
  </si>
  <si>
    <t>P:photosynthesis, light harvesting; C:chloroplast thylakoid membrane; F:structural molecule activity</t>
  </si>
  <si>
    <t>isotig00873</t>
  </si>
  <si>
    <t>geranylgeranyl-diphosphate synthase</t>
  </si>
  <si>
    <t>P:diterpene phytoalexin metabolic process; F:metal ion binding; F:geranyltranstransferase activity; P:geranyl diphosphate biosynthetic process; C:etioplast; P:carotenoid biosynthetic process; F:farnesyltranstransferase activity; F:dimethylallyltranstransferase activity; P:geranylgeranyl diphosphate biosynthetic process; C:chloroplast; C:membrane; C:endoplasmic reticulum; C:mitochondrion; P:farnesyl diphosphate biosynthetic process</t>
  </si>
  <si>
    <t>EC:2.5.1.10; EC:2.5.1.29; EC:2.5.1.1</t>
  </si>
  <si>
    <t>isotig00874</t>
  </si>
  <si>
    <t>branched-chain amino acid</t>
  </si>
  <si>
    <t>F:L-leucine transaminase activity; P:glucosinolate biosynthetic process; F:methionine-oxo-acid transaminase activity; P:branched-chain amino acid metabolic process; F:L-valine transaminase activity; F:L-isoleucine transaminase activity; C:cytosol; C:mitochondrion</t>
  </si>
  <si>
    <t>isotig00875</t>
  </si>
  <si>
    <t>quinone oxidoreductase-like protein chloroplastic-like</t>
  </si>
  <si>
    <t>F:NADPH:quinone reductase activity; P:pteridine-containing compound metabolic process; C:chloroplast envelope; P:response to cold; C:stromule; C:chloroplast stroma; C:thylakoid; F:zinc ion binding; C:apoplast; F:nucleotide binding; P:oxidation-reduction process</t>
  </si>
  <si>
    <t>isotig00876</t>
  </si>
  <si>
    <t>tonoplast intrinsic</t>
  </si>
  <si>
    <t>C:chloroplast envelope; C:plant-type cell wall; P:water transport; C:plant-type vacuole membrane; C:central vacuole; P:urea transmembrane transport; C:plasma membrane; F:ammonia transmembrane transporter activity; F:methylammonium transmembrane transporter activity; P:methylammonium transmembrane transport; F:urea transmembrane transporter activity; C:integral to membrane; C:protein storage vacuole</t>
  </si>
  <si>
    <t>isotig00877</t>
  </si>
  <si>
    <t>protein transport protein sec23</t>
  </si>
  <si>
    <t>C:COPII vesicle coat; P:intracellular protein transport; P:ER to Golgi vesicle-mediated transport; F:zinc ion binding; C:cytosol; F:transporter activity</t>
  </si>
  <si>
    <t>isotig00878</t>
  </si>
  <si>
    <t>probable glutathione s-transferase parc-like isoform 1</t>
  </si>
  <si>
    <t>P:response to karrikin; P:glutathione metabolic process; F:transferase activity</t>
  </si>
  <si>
    <t>isotig00879</t>
  </si>
  <si>
    <t>C:intracellular; P:cellular protein modification process; F:acid-amino acid ligase activity</t>
  </si>
  <si>
    <t>isotig00880</t>
  </si>
  <si>
    <t>P:transport; C:integral to membrane; F:transporter activity</t>
  </si>
  <si>
    <t>isotig00881</t>
  </si>
  <si>
    <t>isotig00882</t>
  </si>
  <si>
    <t>glucomannan 4-beta-mannosyltransferase 2-like</t>
  </si>
  <si>
    <t>73.2%</t>
  </si>
  <si>
    <t>F:transferase activity, transferring hexosyl groups</t>
  </si>
  <si>
    <t>EC:2.4.1.0</t>
  </si>
  <si>
    <t>isotig00883</t>
  </si>
  <si>
    <t>cohesin loading factor subunit scc2</t>
  </si>
  <si>
    <t>64.0%</t>
  </si>
  <si>
    <t>P:meiotic sister chromatid cohesion; P:cellular macromolecule metabolic process; F:metal ion binding; P:nucleic acid metabolic process; P:centromere complex assembly; P:meiosis I; P:regulation of cellular process; P:embryo development ending in seed dormancy</t>
  </si>
  <si>
    <t>isotig00884</t>
  </si>
  <si>
    <t>60s ribosomal protein l6</t>
  </si>
  <si>
    <t>C:nucleolus; F:structural constituent of ribosome; C:plasma membrane; C:cytosolic large ribosomal subunit; C:chloroplast; P:translation; C:endoplasmic reticulum</t>
  </si>
  <si>
    <t>isotig00885</t>
  </si>
  <si>
    <t>inositol or phosphatidylinositol</t>
  </si>
  <si>
    <t>F:protein histidine kinase binding</t>
  </si>
  <si>
    <t>isotig00886</t>
  </si>
  <si>
    <t>chaperone binding</t>
  </si>
  <si>
    <t>isotig00887</t>
  </si>
  <si>
    <t>clip-associating protein</t>
  </si>
  <si>
    <t>86.1%</t>
  </si>
  <si>
    <t>P:multidimensional cell growth; C:cytosol; P:root hair elongation; P:cellulose metabolic process; P:polysaccharide biosynthetic process; P:cell tip growth; P:cell wall organization; C:spindle microtubule; C:plasmodesma; P:protein stabilization; P:anthocyanin accumulation in tissues in response to UV light; P:regulation of hormone levels; P:mitosis; P:plant-type cell wall biogenesis; C:plasma membrane</t>
  </si>
  <si>
    <t>isotig00888</t>
  </si>
  <si>
    <t>abscisic acid 8 -hydroxylase</t>
  </si>
  <si>
    <t>P:electron transport chain; F:(+)-abscisic acid 8'-hydroxylase activity; P:response to water deprivation; P:abscisic acid catabolic process; P:secretion by cell; F:electron carrier activity; P:response to deep water; P:response to abscisic acid stimulus; F:heme binding; P:release of seed from dormancy; P:defense response to fungus; P:response to red or far red light</t>
  </si>
  <si>
    <t>EC:1.14.13.93</t>
  </si>
  <si>
    <t>isotig00889</t>
  </si>
  <si>
    <t>nucleobase-ascorbate transporter 6</t>
  </si>
  <si>
    <t>C:membrane; C:plasmodesma; C:vacuole; C:cell wall; P:transmembrane transport; F:transmembrane transporter activity</t>
  </si>
  <si>
    <t>isotig00890</t>
  </si>
  <si>
    <t>galactinol--sucrose galactosyltransferase 6</t>
  </si>
  <si>
    <t>F:raffinose alpha-galactosidase activity; P:response to sucrose stimulus; P:response to oxidative stress; P:response to cold; C:plasmodesma; F:galactinol-raffinose galactosyltransferase activity; P:response to fructose stimulus; P:metabolic process; C:chloroplast; P:response to karrikin</t>
  </si>
  <si>
    <t>EC:3.2.1.22; EC:2.4.1.67</t>
  </si>
  <si>
    <t>isotig00891</t>
  </si>
  <si>
    <t>atp-dependent clp protease proteolytic</t>
  </si>
  <si>
    <t>P:response to reactive oxygen species; P:regulation of gene expression; P:regulation of protein localization; P:isopentenyl diphosphate biosynthetic process, methylerythritol 4-phosphate pathway; C:chloroplast envelope; P:systemic acquired resistance; P:proteolysis; C:chloroplast stroma; P:regulation of defense response; F:serine-type endopeptidase activity</t>
  </si>
  <si>
    <t>isotig00892</t>
  </si>
  <si>
    <t>ras-related protein rab7-like</t>
  </si>
  <si>
    <t>P:response to oxidative stress; F:GTP binding; C:plasma membrane; C:vacuolar membrane; F:hydrolase activity; C:nucleus; P:small GTPase mediated signal transduction; P:response to salt stress; P:protein transport</t>
  </si>
  <si>
    <t>isotig00893</t>
  </si>
  <si>
    <t>ref srpp-like protein at1g67360-like</t>
  </si>
  <si>
    <t>78.8%</t>
  </si>
  <si>
    <t>isotig00894</t>
  </si>
  <si>
    <t>vacuolar atp synthase subunit</t>
  </si>
  <si>
    <t>P:response to salt stress; P:defense response to bacterium; P:response to cold; C:plant-type vacuole membrane; F:proton-transporting ATPase activity, rotational mechanism; P:Golgi organization; P:ATP hydrolysis coupled proton transport; P:plant-type cell wall biogenesis; C:cytosolic ribosome; C:proton-transporting two-sector ATPase complex, catalytic domain; C:plasma membrane</t>
  </si>
  <si>
    <t>isotig00895</t>
  </si>
  <si>
    <t>callose synthase</t>
  </si>
  <si>
    <t>P:microtubule cytoskeleton organization; P:methylation-dependent chromatin silencing; P:chromatin silencing by small RNA; P:cell-cell signaling; P:cytokinesis by cell plate formation; P:histone H3-K9 methylation; P:membrane fusion; P:microsporogenesis; P:(1-&gt;3)-beta-D-glucan biosynthetic process; P:production of miRNAs involved in gene silencing by miRNA; P:production of ta-siRNAs involved in RNA interference; C:1,3-beta-D-glucan synthase complex; F:1,3-beta-D-glucan synthase activity; P:callose deposition in cell wall; P:virus induced gene silencing</t>
  </si>
  <si>
    <t>EC:2.4.1.34</t>
  </si>
  <si>
    <t>isotig00896</t>
  </si>
  <si>
    <t>u-box domain-containing protein 26</t>
  </si>
  <si>
    <t>P:response to chitin; P:protein ubiquitination; F:ubiquitin-protein ligase activity; C:ubiquitin ligase complex</t>
  </si>
  <si>
    <t>isotig00897</t>
  </si>
  <si>
    <t>probable nitrite transporter at1g68570-like</t>
  </si>
  <si>
    <t>isotig00898</t>
  </si>
  <si>
    <t>heat shock protein 70 -interacting</t>
  </si>
  <si>
    <t>P:response to high light intensity; P:nucleotide biosynthetic process; P:response to cadmium ion; C:plasma membrane; P:response to hydrogen peroxide; C:nucleus; C:cytosol</t>
  </si>
  <si>
    <t>isotig00899</t>
  </si>
  <si>
    <t>ycf1_lobma ame: full= membrane protein ycf1</t>
  </si>
  <si>
    <t>C:chloroplast membrane; C:integral to membrane</t>
  </si>
  <si>
    <t>isotig00900</t>
  </si>
  <si>
    <t>tetratricopeptide repeat-containing protein</t>
  </si>
  <si>
    <t>80.3%</t>
  </si>
  <si>
    <t>P:mRNA modification; P:translational initiation; F:translation initiation factor activity</t>
  </si>
  <si>
    <t>isotig00901</t>
  </si>
  <si>
    <t>xyloglucan endotransglucosylase hydrolase protein 2</t>
  </si>
  <si>
    <t>F:xyloglucan:xyloglucosyl transferase activity; F:hydrolase activity, hydrolyzing O-glycosyl compounds; P:fruit development; P:stamen filament development; C:cell wall; P:phloem or xylem histogenesis; P:cellular glucan metabolic process; C:apoplast</t>
  </si>
  <si>
    <t>EC:2.4.1.207; EC:3.2.1.0</t>
  </si>
  <si>
    <t>isotig00902</t>
  </si>
  <si>
    <t>C:cell wall; C:mitochondrial respiratory chain complex II; F:cobalt ion binding; P:tricarboxylic acid cycle; F:ATP binding; P:mitochondrial electron transport, succinate to ubiquinone; F:flavin adenine dinucleotide binding; F:succinate dehydrogenase (ubiquinone) activity; F:disulfide oxidoreductase activity</t>
  </si>
  <si>
    <t>isotig00903</t>
  </si>
  <si>
    <t>uncharacterized protein loc100243774</t>
  </si>
  <si>
    <t>isotig00904</t>
  </si>
  <si>
    <t>C:vacuole; C:chloroplast envelope; C:plasma membrane</t>
  </si>
  <si>
    <t>isotig00905</t>
  </si>
  <si>
    <t>major facilitator protein</t>
  </si>
  <si>
    <t>C:plasma membrane; C:Golgi apparatus</t>
  </si>
  <si>
    <t>isotig00906</t>
  </si>
  <si>
    <t>59.4%</t>
  </si>
  <si>
    <t>P:defense response; F:ADP binding; F:hydrolase activity; F:phosphoprotein phosphatase activity</t>
  </si>
  <si>
    <t>isotig00907</t>
  </si>
  <si>
    <t>at3g23920-like partial</t>
  </si>
  <si>
    <t>F:beta-amylase activity; P:regulation of meristem structural organization; P:response to water deprivation; P:microsporocyte differentiation; P:multidimensional cell growth; P:starch catabolic process; F:protein self-association; P:regulation of meristem growth; P:anthocyanin accumulation in tissues in response to UV light; P:root hair elongation; C:cytosol; P:transmembrane receptor protein tyrosine kinase signaling pathway; P:microtubule nucleation; P:regulation of hormone levels; P:protein phosphorylation; F:protein serine/threonine kinase activity; P:polysaccharide biosynthetic process; F:cation binding; P:cell tip growth; F:receptor serine/threonine kinase binding; P:gametophyte development; C:plasma membrane; C:nucleus; F:ATP binding; P:cell wall organization</t>
  </si>
  <si>
    <t>EC:3.2.1.2; EC:2.7.11.0</t>
  </si>
  <si>
    <t>isotig00908</t>
  </si>
  <si>
    <t>ring finger</t>
  </si>
  <si>
    <t>62.8%</t>
  </si>
  <si>
    <t>isotig00909</t>
  </si>
  <si>
    <t>cytochrome p450 71d11-like</t>
  </si>
  <si>
    <t>74.9%</t>
  </si>
  <si>
    <t>isotig00910</t>
  </si>
  <si>
    <t>C:vacuolar membrane; P:cytoskeleton organization; P:pentose-phosphate shunt; P:gluconeogenesis; C:apoplast; P:response to sucrose stimulus; F:zinc ion binding; F:NAD binding; P:response to hydrogen peroxide; P:water transport; P:regulation of transport; P:isopentenyl diphosphate biosynthetic process, methylerythritol 4-phosphate pathway; F:NADP binding; P:response to salt stress; P:proteasomal protein catabolic process; P:defense response to bacterium; C:chloroplast; C:cell wall; C:Golgi apparatus; P:hyperosmotic response; C:nucleolus; C:cytosol; P:Golgi organization; F:glyceraldehyde-3-phosphate dehydrogenase (NAD+) (phosphorylating) activity; P:glycolysis; P:response to endoplasmic reticulum stress; P:glucosinolate biosynthetic process; P:response to cadmium ion; C:mitochondrial envelope; P:aerobic respiration; P:response to heat; C:plasmodesma; F:glyceraldehyde-3-phosphate dehydrogenase (NADP+) (non-phosphorylating) activity; C:plasma membrane; F:copper ion binding; P:seed development</t>
  </si>
  <si>
    <t>isotig00911</t>
  </si>
  <si>
    <t>P:regulation of meristem growth; P:regulation of transcription, DNA-dependent; P:meristem initiation; P:phloem or xylem histogenesis; P:leaf morphogenesis; F:sequence-specific DNA binding; F:sequence-specific DNA binding transcription factor activity; P:integument development; P:determination of dorsal identity; C:nucleus</t>
  </si>
  <si>
    <t>isotig00912</t>
  </si>
  <si>
    <t>protein tify 3b</t>
  </si>
  <si>
    <t>64.9%</t>
  </si>
  <si>
    <t>P:regulation of plant-type hypersensitive response; P:jasmonic acid mediated signaling pathway; C:intracellular; P:response to wounding; P:positive regulation of flavonoid biosynthetic process; P:protein targeting to membrane; F:protein binding</t>
  </si>
  <si>
    <t>isotig00913</t>
  </si>
  <si>
    <t>e3 ubiquitin-protein ligase ubr4</t>
  </si>
  <si>
    <t>C:cytosol; P:response to fungus; C:plasmodesma; P:auxin polar transport; P:photomorphogenesis; P:lateral root formation; P:response to auxin stimulus; P:indeterminate inflorescence morphogenesis; P:unidimensional cell growth; F:catalytic activity; C:membrane</t>
  </si>
  <si>
    <t>isotig00914</t>
  </si>
  <si>
    <t>f-box family protein</t>
  </si>
  <si>
    <t>85.6%</t>
  </si>
  <si>
    <t>isotig00915</t>
  </si>
  <si>
    <t>ribosomal protein s1</t>
  </si>
  <si>
    <t>P:pentose-phosphate shunt; C:membrane; C:ribosome; P:translation; P:isopentenyl diphosphate biosynthetic process, methylerythritol 4-phosphate pathway; P:chloroplast relocation; P:chlorophyll biosynthetic process; P:photosynthetic electron transport in photosystem I; C:chloroplast stroma; C:thylakoid; F:structural constituent of ribosome; F:RNA binding; P:rRNA processing; P:thylakoid membrane organization</t>
  </si>
  <si>
    <t>isotig00916</t>
  </si>
  <si>
    <t>vascular protein</t>
  </si>
  <si>
    <t>C:cytosol; C:plasma membrane; F:nucleotide binding</t>
  </si>
  <si>
    <t>isotig00917</t>
  </si>
  <si>
    <t>global transcription factor group</t>
  </si>
  <si>
    <t>93.6%</t>
  </si>
  <si>
    <t>P:translation; C:ribosome; F:structural constituent of ribosome; P:positive regulation of transcription elongation from RNA polymerase II promoter</t>
  </si>
  <si>
    <t>isotig00918</t>
  </si>
  <si>
    <t>chromodomain helicase dna binding protein</t>
  </si>
  <si>
    <t>71.1%</t>
  </si>
  <si>
    <t>P:cell adhesion; P:actin nucleation; P:cell wall biogenesis; P:regulation of transcription, DNA-dependent; P:protein desumoylation; P:nuclear-transcribed mRNA catabolic process; F:metal ion binding; P:trichome morphogenesis; P:hydrogen peroxide biosynthetic process; F:DNA binding; P:root hair cell differentiation; P:vegetative to reproductive phase transition of meristem; P:cell wall macromolecule metabolic process; C:nucleus; P:cell wall organization</t>
  </si>
  <si>
    <t>isotig00919</t>
  </si>
  <si>
    <t>P:protein ubiquitination involved in ubiquitin-dependent protein catabolic process; C:plasmodesma; F:ubiquitin-protein ligase activity; C:membrane; C:cytosol; C:mitochondrion; C:ubiquitin ligase complex</t>
  </si>
  <si>
    <t>isotig00920</t>
  </si>
  <si>
    <t>eukaryotic translation initiation factor 4 gamma</t>
  </si>
  <si>
    <t>isotig00921</t>
  </si>
  <si>
    <t>nucleoprotein tpr</t>
  </si>
  <si>
    <t>83.2%</t>
  </si>
  <si>
    <t>P:microtubule cytoskeleton organization; P:poly(A)+ mRNA export from nucleus; F:protein binding; P:negative regulation of flower development; C:chloroplast; P:negative regulation of protein sumoylation; C:nucleolus; C:cytosol; F:nucleic acid binding; C:nuclear pore; P:anaphase; C:plasmodesma; P:protein import into nucleus; P:stamen development</t>
  </si>
  <si>
    <t>isotig00922</t>
  </si>
  <si>
    <t>peptide transporter protein</t>
  </si>
  <si>
    <t>P:chloroplast relocation; P:actin filament bundle assembly; C:actin filament</t>
  </si>
  <si>
    <t>isotig00923</t>
  </si>
  <si>
    <t>chlorophyllide a chloroplastic-like</t>
  </si>
  <si>
    <t>P:oxidation-reduction process; F:2 iron, 2 sulfur cluster binding; F:chlorophyllide a oxygenase [overall] activity; P:chlorophyll biosynthetic process; C:thylakoid membrane; F:oxidoreductase activity, acting on paired donors, with incorporation or reduction of molecular oxygen; C:chloroplast inner membrane; F:iron ion binding</t>
  </si>
  <si>
    <t>EC:1.13.12.14</t>
  </si>
  <si>
    <t>isotig00924</t>
  </si>
  <si>
    <t>isotig00925</t>
  </si>
  <si>
    <t>67.2%</t>
  </si>
  <si>
    <t>F:dioxygenase activity</t>
  </si>
  <si>
    <t>isotig00926</t>
  </si>
  <si>
    <t>isotig00927</t>
  </si>
  <si>
    <t>fasciclin-like arabinogalactan protein 17</t>
  </si>
  <si>
    <t>isotig00928</t>
  </si>
  <si>
    <t>hydroxycinnamoyl shikimate quinate hydroxycinnamoyltransferase-like protein</t>
  </si>
  <si>
    <t>F:tyramine N-feruloyltransferase activity; P:suberin biosynthetic process; F:hydroxycinnamoyltransferase activity; P:cell wall pectin biosynthetic process; F:anthranilate N-benzoyltransferase activity</t>
  </si>
  <si>
    <t>EC:2.3.1.110; EC:2.3.1.144</t>
  </si>
  <si>
    <t>isotig00929</t>
  </si>
  <si>
    <t>salicylate o-methyltransferase</t>
  </si>
  <si>
    <t>P:methylation; F:jasmonate O-methyltransferase activity</t>
  </si>
  <si>
    <t>EC:2.1.1.141</t>
  </si>
  <si>
    <t>isotig00930</t>
  </si>
  <si>
    <t>ring finger protein</t>
  </si>
  <si>
    <t>isotig00931</t>
  </si>
  <si>
    <t>signal recognition particle 54 kda chloroplastic-like</t>
  </si>
  <si>
    <t>F:protein binding; F:nucleoside-triphosphatase activity; C:signal recognition particle, endoplasmic reticulum targeting; P:isopentenyl diphosphate biosynthetic process, methylerythritol 4-phosphate pathway; F:7S RNA binding; P:defense response to virus; F:GTP binding; C:chloroplast stroma; C:signal recognition particle, chloroplast targeting; P:production of miRNAs involved in gene silencing by miRNA; P:production of ta-siRNAs involved in RNA interference; P:protein import into chloroplast thylakoid membrane; F:signal sequence binding; P:SRP-dependent cotranslational protein targeting to membrane, signal sequence recognition; F:mRNA binding</t>
  </si>
  <si>
    <t>isotig00932</t>
  </si>
  <si>
    <t>uncharacterized protein loc100252590</t>
  </si>
  <si>
    <t>67.75%</t>
  </si>
  <si>
    <t>isotig00933</t>
  </si>
  <si>
    <t>early light-inducible protein</t>
  </si>
  <si>
    <t>75.7%</t>
  </si>
  <si>
    <t>P:response to red or far red light</t>
  </si>
  <si>
    <t>isotig00934</t>
  </si>
  <si>
    <t>carotenoid cleavage dioxygenase 1</t>
  </si>
  <si>
    <t>F:oxidoreductase activity, acting on single donors with incorporation of molecular oxygen, incorporation of two atoms of oxygen</t>
  </si>
  <si>
    <t>EC:1.13.11.0</t>
  </si>
  <si>
    <t>isotig00935</t>
  </si>
  <si>
    <t>glyoxalase i</t>
  </si>
  <si>
    <t>P:response to cadmium ion; F:metal ion binding; F:lactoylglutathione lyase activity; C:chloroplast</t>
  </si>
  <si>
    <t>EC:4.4.1.5</t>
  </si>
  <si>
    <t>isotig00936</t>
  </si>
  <si>
    <t>o-acetyltransferase family protein</t>
  </si>
  <si>
    <t>C:Golgi apparatus; P:secondary cell wall biogenesis; P:defense response to fungus; P:response to abscisic acid stimulus; C:membrane; C:endoplasmic reticulum</t>
  </si>
  <si>
    <t>isotig00937</t>
  </si>
  <si>
    <t>2-oxoglutarate-dependent dioxygenase</t>
  </si>
  <si>
    <t>81.9%</t>
  </si>
  <si>
    <t>F:flavonol synthase activity; F:iron ion binding; F:oxidoreductase activity, acting on single donors with incorporation of molecular oxygen, incorporation of two atoms of oxygen; P:flavonol biosynthetic process; P:oxidation-reduction process</t>
  </si>
  <si>
    <t>EC:1.14.11.23; EC:1.13.11.0</t>
  </si>
  <si>
    <t>isotig00938</t>
  </si>
  <si>
    <t>mitochondrial dicarboxylate carrier</t>
  </si>
  <si>
    <t>F:dicarboxylic acid transmembrane transporter activity; P:dicarboxylic acid transport; P:transmembrane transport; P:mitochondrial transport; C:integral to membrane; C:mitochondrial membrane</t>
  </si>
  <si>
    <t>isotig00939</t>
  </si>
  <si>
    <t>hydroxymethylglutaryl- synthase</t>
  </si>
  <si>
    <t>P:isoprenoid biosynthetic process; F:hydroxymethylglutaryl-CoA synthase activity</t>
  </si>
  <si>
    <t>EC:2.3.3.10</t>
  </si>
  <si>
    <t>isotig00940</t>
  </si>
  <si>
    <t>pyridoxal phosphate-dependent ybl036c type</t>
  </si>
  <si>
    <t>F:pyridoxal phosphate binding; P:hydrogen peroxide catabolic process</t>
  </si>
  <si>
    <t>isotig00941</t>
  </si>
  <si>
    <t>nascent polypeptide-associated complex subunit alpha-like</t>
  </si>
  <si>
    <t>C:cytosolic ribosome; F:calcium-transporting ATPase activity; P:response to salt stress</t>
  </si>
  <si>
    <t>isotig00942</t>
  </si>
  <si>
    <t>histone h3</t>
  </si>
  <si>
    <t>P:glucose catabolic process; C:nucleosome; F:DNA binding; P:protein targeting; P:nucleosome assembly; C:nucleus</t>
  </si>
  <si>
    <t>isotig00943</t>
  </si>
  <si>
    <t>isotig00944</t>
  </si>
  <si>
    <t>nucleotide-sugar transporter family protein</t>
  </si>
  <si>
    <t>C:Golgi apparatus; P:pollen exine formation; P:purine nucleobase transport; F:organic anion transmembrane transporter activity; C:integral to membrane</t>
  </si>
  <si>
    <t>isotig00945</t>
  </si>
  <si>
    <t>dicarboxylate tricarboxylate carrier</t>
  </si>
  <si>
    <t>F:dicarboxylic acid transmembrane transporter activity; P:dicarboxylic acid transport; C:vacuolar membrane; C:integral to membrane; P:tricarboxylic acid transmembrane transport; C:mitochondrion; F:tricarboxylic acid transmembrane transporter activity</t>
  </si>
  <si>
    <t>isotig00946</t>
  </si>
  <si>
    <t>nadp-dependent malic enzyme-like</t>
  </si>
  <si>
    <t>F:cobalt ion binding; F:NAD binding; F:malate dehydrogenase (oxaloacetate-decarboxylating) activity; P:malate metabolic process; C:chloroplast; F:zinc ion binding; F:malate dehydrogenase (oxaloacetate-decarboxylating) (NADP+) activity; F:protein homodimerization activity; P:oxidation-reduction process; P:protein homotetramerization</t>
  </si>
  <si>
    <t>EC:1.1.1.38; EC:1.1.1.40</t>
  </si>
  <si>
    <t>isotig00947</t>
  </si>
  <si>
    <t>isotig00948</t>
  </si>
  <si>
    <t>bifunctional polymyxin resistance protein</t>
  </si>
  <si>
    <t>isotig00949</t>
  </si>
  <si>
    <t>P:glycolysis; P:response to hypoxia; F:fructose-bisphosphate aldolase activity; C:chloroplast</t>
  </si>
  <si>
    <t>isotig00950</t>
  </si>
  <si>
    <t>P:biological_process; C:anchored to membrane</t>
  </si>
  <si>
    <t>isotig00951</t>
  </si>
  <si>
    <t>fructokinase-like protein</t>
  </si>
  <si>
    <t>F:fructokinase activity; P:phosphorylation; P:D-ribose metabolic process; C:plasma membrane; F:ribokinase activity</t>
  </si>
  <si>
    <t>EC:2.7.1.4; EC:2.7.1.15</t>
  </si>
  <si>
    <t>isotig00952</t>
  </si>
  <si>
    <t>photosystem ii stability assembly factor chloroplastic-like</t>
  </si>
  <si>
    <t>C:chloroplast stromal thylakoid; P:protein complex assembly; C:chloroplast thylakoid lumen; P:response to cadmium ion; P:plastid organization; C:chloroplast thylakoid membrane</t>
  </si>
  <si>
    <t>isotig00953</t>
  </si>
  <si>
    <t>F:non-membrane spanning protein tyrosine kinase activity; P:pollen tube reception; C:plasma membrane; P:protein autophosphorylation; C:filiform apparatus; P:defense response to fungus; P:post-embryonic development; F:ATP binding; F:protein serine/threonine kinase activity</t>
  </si>
  <si>
    <t>EC:2.7.10.2; EC:2.7.11.0</t>
  </si>
  <si>
    <t>isotig00954</t>
  </si>
  <si>
    <t>71.2%</t>
  </si>
  <si>
    <t>F:oxidoreductase activity, acting on paired donors, with incorporation or reduction of molecular oxygen, 2-oxoglutarate as one donor, and incorporation of one atom each of oxygen into both donors; P:metabolic process</t>
  </si>
  <si>
    <t>isotig00955</t>
  </si>
  <si>
    <t>nuclear-pore anchor-like</t>
  </si>
  <si>
    <t>C:intracellular membrane-bounded organelle</t>
  </si>
  <si>
    <t>isotig00956</t>
  </si>
  <si>
    <t>adp-ribosylation factor 2-like</t>
  </si>
  <si>
    <t>C:vacuole; F:GTP binding; C:Golgi-associated vesicle; C:plastid; P:small GTPase mediated signal transduction</t>
  </si>
  <si>
    <t>isotig00957</t>
  </si>
  <si>
    <t>pyrroline-5-carboxylate synthetase</t>
  </si>
  <si>
    <t>C:cytoplasm; P:proline biosynthetic process; F:glutamate 5-kinase activity; F:glutamate-5-semialdehyde dehydrogenase activity; P:oxidation-reduction process</t>
  </si>
  <si>
    <t>EC:2.7.2.11; EC:1.2.1.41</t>
  </si>
  <si>
    <t>isotig00958</t>
  </si>
  <si>
    <t>2-oxoglutarate malate translocator</t>
  </si>
  <si>
    <t>F:oxoglutarate:malate antiporter activity; P:response to nematode; C:chloroplast envelope; P:transmembrane transport; P:malate transport; C:chloroplast thylakoid; C:membrane; P:sodium ion transport</t>
  </si>
  <si>
    <t>isotig00959</t>
  </si>
  <si>
    <t>mitogen-activated protein kinase kinase</t>
  </si>
  <si>
    <t>P:response to wounding; P:systemic acquired resistance, salicylic acid mediated signaling pathway; F:protein kinase activator activity; P:ethylene biosynthetic process; P:ethylene mediated signaling pathway; P:defense response to oomycetes; P:camalexin biosynthetic process; P:response to salt stress; P:defense response to bacterium; P:protein autophosphorylation; F:protein serine/threonine kinase activity; P:positive regulation of protein kinase activity; P:auxin polar transport; F:ATP binding</t>
  </si>
  <si>
    <t>isotig00960</t>
  </si>
  <si>
    <t>F:anthocyanidin 3-O-glucosyltransferase activity; F:flavonol 3-O-glucosyltransferase activity; P:metabolic process</t>
  </si>
  <si>
    <t>EC:2.4.1.115; EC:2.4.1.91</t>
  </si>
  <si>
    <t>isotig00961</t>
  </si>
  <si>
    <t>C:cytoplasm; P:cortical microtubule organization; F:MAP kinase activity; P:MAPK cascade; P:protein phosphorylation; F:ATP binding</t>
  </si>
  <si>
    <t>isotig00962</t>
  </si>
  <si>
    <t>neutral invertase</t>
  </si>
  <si>
    <t>F:glycopeptide alpha-N-acetylgalactosaminidase activity; F:sucrose alpha-glucosidase activity; P:metabolic process</t>
  </si>
  <si>
    <t>EC:3.2.1.97; EC:3.2.1.26; EC:3.2.1.48</t>
  </si>
  <si>
    <t>isotig00963</t>
  </si>
  <si>
    <t>guanine nucleotide-exchange factor</t>
  </si>
  <si>
    <t>66.4%</t>
  </si>
  <si>
    <t>P:vesicle-mediated transport; C:cytosol; P:anatomical structure development; P:defense response to bacterium; P:growth; P:regulation of organelle organization; C:early endosome; F:protein binding; C:trans-Golgi network</t>
  </si>
  <si>
    <t>isotig00964</t>
  </si>
  <si>
    <t>isotig00965</t>
  </si>
  <si>
    <t>ankyrin repeat domain</t>
  </si>
  <si>
    <t>P:regulation of proton transport; P:response to far red light; P:response to sucrose stimulus; F:chlorophyllide a oxygenase [overall] activity; P:response to red light; C:chloroplast inner membrane; P:chlorophyll biosynthetic process; P:protein autophosphorylation; F:oxidoreductase activity, acting on paired donors, with incorporation or reduction of molecular oxygen; F:2 iron, 2 sulfur cluster binding; P:leaf morphogenesis; C:signal recognition particle, chloroplast targeting; F:identical protein binding; F:iron ion binding; P:response to blue light; P:response to high light intensity; P:cell differentiation; P:cysteine biosynthetic process; P:oxidation-reduction process; P:protein import into chloroplast thylakoid membrane; P:positive regulation of transcription, DNA-dependent; P:aromatic amino acid family biosynthetic process; C:chloroplast thylakoid membrane; C:nucleus</t>
  </si>
  <si>
    <t>isotig00966</t>
  </si>
  <si>
    <t>methylenetetrahydrofolate reductase</t>
  </si>
  <si>
    <t>C:cytosol; P:methionine metabolic process; F:methylenetetrahydrofolate reductase (NADPH) activity; P:oxidation-reduction process</t>
  </si>
  <si>
    <t>EC:1.5.1.20</t>
  </si>
  <si>
    <t>isotig00967</t>
  </si>
  <si>
    <t>e3 ubiquitin-protein ligase upl3</t>
  </si>
  <si>
    <t>P:protein desumoylation; C:intracellular; P:vegetative to reproductive phase transition of meristem; F:ubiquitin-protein ligase activity; P:protein ubiquitination involved in ubiquitin-dependent protein catabolic process; P:trichome branching; P:DNA endoreduplication; P:hydrogen peroxide biosynthetic process; C:plasma membrane</t>
  </si>
  <si>
    <t>isotig00968</t>
  </si>
  <si>
    <t>protein chup1</t>
  </si>
  <si>
    <t>P:chloroplast relocation; P:rRNA processing; P:thylakoid membrane organization; P:transcription from plastid promoter; P:photosystem II assembly; P:positive regulation of transcription, DNA-dependent; C:chloroplast outer membrane; P:regulation of protein dephosphorylation</t>
  </si>
  <si>
    <t>isotig00969</t>
  </si>
  <si>
    <t>glutelin type-a</t>
  </si>
  <si>
    <t>F:zinc ion binding; F:copper ion binding; F:nutrient reservoir activity</t>
  </si>
  <si>
    <t>isotig00970</t>
  </si>
  <si>
    <t>translation elongation factor ef-g</t>
  </si>
  <si>
    <t>P:pentose-phosphate shunt; C:chloroplast envelope; C:apoplast; P:regulation of protein dephosphorylation; P:positive regulation of catalytic activity; P:embryo development ending in seed dormancy; P:starch biosynthetic process; P:photosystem II assembly; F:translation elongation factor activity; P:chloroplast relocation; P:maltose metabolic process; P:translational elongation; F:GTP binding; P:GTP catabolic process; P:iron-sulfur cluster assembly; C:chloroplast stroma; P:seed germination; P:vegetative to reproductive phase transition of meristem; P:DNA-dependent transcription, elongation; P:positive regulation of transcription, DNA-dependent; P:transcription from plastid promoter; F:GTPase activity; P:rRNA processing; F:ATP binding; P:ovule development; P:thylakoid membrane organization; C:mitochondrion</t>
  </si>
  <si>
    <t>isotig00971</t>
  </si>
  <si>
    <t>isotig00972</t>
  </si>
  <si>
    <t>poly polymerase-like</t>
  </si>
  <si>
    <t>P:RNA polyadenylation; P:transcription, DNA-dependent; F:RNA binding; F:polynucleotide adenylyltransferase activity; C:nucleus</t>
  </si>
  <si>
    <t>EC:2.7.7.19</t>
  </si>
  <si>
    <t>isotig00973</t>
  </si>
  <si>
    <t>isotig00974</t>
  </si>
  <si>
    <t>betaine-aldehyde dehydrogenase</t>
  </si>
  <si>
    <t>P:glycine betaine biosynthetic process; P:response to water deprivation; P:phenylpropanoid metabolic process; C:peroxisome; C:cell wall; P:response to abscisic acid stimulus; C:leucoplast; F:betaine-aldehyde dehydrogenase activity; P:response to salt stress; P:oxidation-reduction process</t>
  </si>
  <si>
    <t>EC:1.2.1.8</t>
  </si>
  <si>
    <t>isotig00975</t>
  </si>
  <si>
    <t>protein transport protein sec31-like isoform 2</t>
  </si>
  <si>
    <t>isotig00976</t>
  </si>
  <si>
    <t>dead-box atp-dependent rna helicase 3</t>
  </si>
  <si>
    <t>74.4%</t>
  </si>
  <si>
    <t>C:chloroplast envelope; F:ATP-dependent helicase activity; P:embryo development ending in seed dormancy; F:RNA binding; F:ATP binding; C:chloroplast stroma; C:membrane; C:nucleus; F:zinc ion binding</t>
  </si>
  <si>
    <t>isotig00977</t>
  </si>
  <si>
    <t>probable photosystem i chain xi precursor</t>
  </si>
  <si>
    <t>C:photosystem I reaction center; P:rRNA processing; C:chloroplast envelope; P:plastid organization; C:chloroplast thylakoid membrane; P:cellular cation homeostasis; C:plastoglobule; P:photosystem II assembly; P:divalent metal ion transport</t>
  </si>
  <si>
    <t>isotig00978</t>
  </si>
  <si>
    <t>calmodulin</t>
  </si>
  <si>
    <t>C:cytosol; P:oxidation-reduction process; F:calcium ion binding; F:O-methyltransferase activity; P:regulation of photomorphogenesis; P:acetyl-CoA metabolic process; P:detection of calcium ion; F:protein binding; F:2-alkenal reductase [NAD(P)] activity; P:pollen germination; C:vacuole; P:calcium-mediated signaling; C:plasma membrane; P:response to mechanical stimulus</t>
  </si>
  <si>
    <t>isotig00979</t>
  </si>
  <si>
    <t>bromodomain-containing protein</t>
  </si>
  <si>
    <t>61.3%</t>
  </si>
  <si>
    <t>F:transferase activity; P:histone acetylation; F:histone acetyltransferase activity; F:transferase activity, transferring acyl groups</t>
  </si>
  <si>
    <t>isotig00980</t>
  </si>
  <si>
    <t>isotig00981</t>
  </si>
  <si>
    <t>zinc finger a20 and an1 domain-containing stress-associated protein 5-like</t>
  </si>
  <si>
    <t>P:response to water deprivation; F:metal ion binding; P:protein autoubiquitination; F:ubiquitin-protein ligase activity; C:nucleus</t>
  </si>
  <si>
    <t>isotig00982</t>
  </si>
  <si>
    <t>protein plastid transcriptionally active 16</t>
  </si>
  <si>
    <t>P:stomatal complex morphogenesis; P:photosynthesis, light reaction; P:pentose-phosphate shunt; P:response to far red light; C:chloroplast envelope; P:carotenoid biosynthetic process; F:nucleotide binding; P:response to red light; P:chloroplast relocation; C:plastid chromosome; P:chlorophyll biosynthetic process; P:response to blue light; P:glucosinolate biosynthetic process; C:chloroplast thylakoid membrane; P:rRNA processing; P:thylakoid membrane organization; P:circadian rhythm</t>
  </si>
  <si>
    <t>isotig00983</t>
  </si>
  <si>
    <t>uncharacterized protein loc100245206</t>
  </si>
  <si>
    <t>76.2%</t>
  </si>
  <si>
    <t>isotig00984</t>
  </si>
  <si>
    <t>histone h1</t>
  </si>
  <si>
    <t>C:nucleolus; C:nucleosome; F:DNA binding; P:nucleosome assembly</t>
  </si>
  <si>
    <t>isotig00985</t>
  </si>
  <si>
    <t>C:plant-type cell wall; C:apoplast; P:proteolysis; F:aspartic-type endopeptidase activity; C:chloroplast</t>
  </si>
  <si>
    <t>isotig00986</t>
  </si>
  <si>
    <t>probable protein phosphatase 2c 13-like</t>
  </si>
  <si>
    <t>P:protein dephosphorylation; F:metal ion binding; F:protein serine/threonine phosphatase activity; C:protein serine/threonine phosphatase complex</t>
  </si>
  <si>
    <t>isotig00987</t>
  </si>
  <si>
    <t>isotig00988</t>
  </si>
  <si>
    <t>brefeldin a-inhibited guanine nucleotide-exchange protein 1-like</t>
  </si>
  <si>
    <t>F:ARF guanyl-nucleotide exchange factor activity; P:regulation of ARF protein signal transduction; P:megagametogenesis; C:nucleus; C:cytosol</t>
  </si>
  <si>
    <t>isotig00989</t>
  </si>
  <si>
    <t>apoptosis inhibitory protein 5</t>
  </si>
  <si>
    <t>C:plasmodesma; C:cytosol</t>
  </si>
  <si>
    <t>isotig00990</t>
  </si>
  <si>
    <t>protein set</t>
  </si>
  <si>
    <t>P:nucleosome assembly; C:nucleus</t>
  </si>
  <si>
    <t>isotig00991</t>
  </si>
  <si>
    <t>cyclophilin</t>
  </si>
  <si>
    <t>P:protein folding; C:plasma membrane; C:chloroplast; P:protein peptidyl-prolyl isomerization; F:peptidyl-prolyl cis-trans isomerase activity</t>
  </si>
  <si>
    <t>isotig00992</t>
  </si>
  <si>
    <t>dna-binding storekeeper transcriptional regulator</t>
  </si>
  <si>
    <t>62.2%</t>
  </si>
  <si>
    <t>C:nucleolus</t>
  </si>
  <si>
    <t>isotig00993</t>
  </si>
  <si>
    <t>zinc ion binding</t>
  </si>
  <si>
    <t>F:zinc ion binding; C:plasma membrane</t>
  </si>
  <si>
    <t>isotig00994</t>
  </si>
  <si>
    <t>isotig00995</t>
  </si>
  <si>
    <t>u-box domain-containing protein</t>
  </si>
  <si>
    <t>C:integral to membrane; C:photosystem I; P:photosynthesis; C:plasma membrane; F:ligase activity</t>
  </si>
  <si>
    <t>isotig00996</t>
  </si>
  <si>
    <t>al-induced protein</t>
  </si>
  <si>
    <t>isotig00997</t>
  </si>
  <si>
    <t>small gtpase</t>
  </si>
  <si>
    <t>C:vacuole; F:GTP binding; C:plasma membrane; F:hydrolase activity; P:small GTPase mediated signal transduction; P:protein transport</t>
  </si>
  <si>
    <t>isotig00998</t>
  </si>
  <si>
    <t>probable lrr receptor-like serine threonine-protein kinase mrh1-like</t>
  </si>
  <si>
    <t>C:plasma membrane; F:protein kinase activity; P:protein phosphorylation; F:ATP binding</t>
  </si>
  <si>
    <t>isotig00999</t>
  </si>
  <si>
    <t>nucleic acid binding</t>
  </si>
  <si>
    <t>C:cytoplasm; F:sequence-specific DNA binding transcription factor activity; F:nucleic acid binding; P:protein glycosylation; F:zinc ion binding; P:regulation of transcription, DNA-dependent</t>
  </si>
  <si>
    <t>isotig01000</t>
  </si>
  <si>
    <t>eukaryotic initiation factor iso-4f subunit p82-34</t>
  </si>
  <si>
    <t>C:cytoplasm; P:translational initiation; F:DNA binding; P:spread of virus in host, cell to cell; F:translation initiation factor activity; P:RNA metabolic process; C:nucleus; P:response to virus</t>
  </si>
  <si>
    <t>isotig01001</t>
  </si>
  <si>
    <t>actin depolymerizing</t>
  </si>
  <si>
    <t>P:response to oxidative stress; P:actin filament organization; C:mitochondrion; P:defense response to bacterium; P:defense response signaling pathway, resistance gene-dependent; F:actin binding; C:chloroplast; P:response to cadmium ion; C:nucleus; C:plasma membrane</t>
  </si>
  <si>
    <t>isotig01002</t>
  </si>
  <si>
    <t>isotig01003</t>
  </si>
  <si>
    <t>clathrin interactor epsin 1-like isoform 1</t>
  </si>
  <si>
    <t>P:protein targeting to vacuole; C:Golgi apparatus; C:actin filament; C:thylakoid</t>
  </si>
  <si>
    <t>isotig01004</t>
  </si>
  <si>
    <t>plastocyanin chloroplast</t>
  </si>
  <si>
    <t>F:copper ion binding; F:electron carrier activity; C:chloroplast thylakoid membrane; P:electron transport chain</t>
  </si>
  <si>
    <t>isotig01005</t>
  </si>
  <si>
    <t>l-ascorbate peroxidase chloroplastic-like isoform 2</t>
  </si>
  <si>
    <t>P:response to oxidative stress; F:heme binding; F:peroxidase activity; C:chloroplast; C:membrane; C:mitochondrion; P:oxidation-reduction process</t>
  </si>
  <si>
    <t>isotig01006</t>
  </si>
  <si>
    <t>tyrosine-rich hydroxyproline-rich partial</t>
  </si>
  <si>
    <t>C:cytoplasmic membrane-bounded vesicle</t>
  </si>
  <si>
    <t>isotig01007</t>
  </si>
  <si>
    <t>isotig01008</t>
  </si>
  <si>
    <t>P:transmembrane transport; P:sodium ion transport; P:malate transport; P:cell growth; P:response to fructose stimulus; C:mitochondrion; P:response to salt stress; P:cellulose metabolic process; C:integral to membrane; F:oxaloacetate transmembrane transporter activity; F:alpha-ketoglutarate transmembrane transporter activity; C:chloroplast inner membrane; P:water transport; C:chloroplast thylakoid; F:oxoglutarate:malate antiporter activity; P:plant-type cell wall biogenesis; P:response to nematode; P:sterol biosynthetic process</t>
  </si>
  <si>
    <t>isotig01009</t>
  </si>
  <si>
    <t>atfro7 fro7</t>
  </si>
  <si>
    <t>F:flavin adenine dinucleotide binding; F:NAD(P)H oxidase activity; F:ferric-chelate reductase activity; C:plasma membrane; F:electron carrier activity; F:iron ion binding; P:photosynthetic electron transport chain; C:integral to membrane; C:chloroplast; P:response to light stimulus</t>
  </si>
  <si>
    <t>EC:1.6.3.1; EC:1.16.1.7</t>
  </si>
  <si>
    <t>isotig01010</t>
  </si>
  <si>
    <t>F:ferric-transporting ATPase activity; P:positive gravitropism; P:response to nematode; C:integral to membrane; P:anthocyanin accumulation in tissues in response to UV light; F:auxin efflux transmembrane transporter activity; P:photomorphogenesis; P:regulation of cell size; P:response to blue light; P:auxin efflux; F:xenobiotic-transporting ATPase activity; P:auxin polar transport; P:transmembrane transport; P:ATP catabolic process; C:plasma membrane; F:ATP binding; P:stamen development</t>
  </si>
  <si>
    <t>isotig01011</t>
  </si>
  <si>
    <t>auxin-induced protein 5ng4-like</t>
  </si>
  <si>
    <t>P:secondary cell wall biogenesis; P:positive regulation of tryptophan metabolic process; C:plant-type vacuole membrane; P:unidimensional cell growth; P:positive regulation of auxin metabolic process; C:plasma membrane</t>
  </si>
  <si>
    <t>isotig01012</t>
  </si>
  <si>
    <t>cyclin-dependent protein kinase p34cdc2</t>
  </si>
  <si>
    <t>F:RNA polymerase II carboxy-terminal domain kinase activity; P:mitosis; P:protein phosphorylation; F:ATP binding; F:cyclin-dependent protein serine/threonine kinase activity; P:cell division</t>
  </si>
  <si>
    <t>EC:2.7.11.23; EC:2.7.11.22</t>
  </si>
  <si>
    <t>isotig01013</t>
  </si>
  <si>
    <t>achain mature and translocatable forms of glyoxysomal malate dehydrogenase have different activities and stabilities but similar crystal structures</t>
  </si>
  <si>
    <t>P:glyoxylate cycle; F:L-malate dehydrogenase activity; C:chloroplast envelope; P:malate metabolic process; P:regulation of fatty acid beta-oxidation; P:tricarboxylic acid cycle; P:regulation of photorespiration; F:nucleotide binding; C:vacuole; C:glyoxysome; C:apoplast</t>
  </si>
  <si>
    <t>EC:1.1.1.37</t>
  </si>
  <si>
    <t>isotig01014</t>
  </si>
  <si>
    <t>transducin wd40 domain-containing protein</t>
  </si>
  <si>
    <t>C:cytosol; P:response to starvation; P:protein import into peroxisome matrix; P:cellular macromolecule catabolic process; P:fatty acid beta-oxidation; C:organelle membrane; P:leaf senescence; P:autophagic cell death; F:phosphatidylinositol-3,5-bisphosphate binding; P:defense response to fungus; P:autophagy; C:nucleus</t>
  </si>
  <si>
    <t>isotig01015</t>
  </si>
  <si>
    <t>glycine-rich rna-binding protein</t>
  </si>
  <si>
    <t>P:gluconeogenesis; P:DNA duplex unwinding; P:carotenoid biosynthetic process; P:regulation of stomatal movement; P:water transport; P:etioplast organization; P:mRNA export from nucleus; P:response to chitin; P:response to salt stress; F:electron carrier activity; P:lignin biosynthetic process; P:defense response to fungus; C:chloroplast; F:single-stranded DNA binding; P:hyperosmotic response; C:peroxisome; C:cytosol; P:Golgi organization; P:response to zinc ion; F:cinnamoyl-CoA reductase activity; P:glycolysis; P:protein phosphorylation; F:protein serine/threonine kinase activity; F:coenzyme binding; P:vegetative to reproductive phase transition of meristem; F:carotenoid isomerase activity; P:response to cadmium ion; P:response to cold; F:RNA binding; C:plasmodesma; P:oxidation-reduction process; F:double-stranded DNA binding; F:protein homodimerization activity; P:innate immune response; C:nucleus; F:ATP binding; P:RNA secondary structure unwinding; P:brassinosteroid biosynthetic process; P:circadian rhythm</t>
  </si>
  <si>
    <t>EC:1.2.1.44; EC:2.7.11.0</t>
  </si>
  <si>
    <t>isotig01016</t>
  </si>
  <si>
    <t>water dikinase</t>
  </si>
  <si>
    <t>P:protein autophosphorylation; P:starch catabolic process; P:carbohydrate phosphorylation; F:carbohydrate kinase activity; F:ATP binding; P:starch biosynthetic process; C:chloroplast stroma; P:plant-type cell wall organization; F:phosphoglucan, water dikinase activity; F:starch binding</t>
  </si>
  <si>
    <t>EC:2.7.9.5</t>
  </si>
  <si>
    <t>isotig01017</t>
  </si>
  <si>
    <t>l-ascorbate oxidase homolog</t>
  </si>
  <si>
    <t>C:plant-type cell wall; F:copper ion binding; C:plasmodesma; P:plant-type cell wall cellulose metabolic process; F:L-ascorbate oxidase activity; P:cell wall pectin metabolic process; C:cytosol; C:apoplast; P:sterol biosynthetic process; P:oxidation-reduction process</t>
  </si>
  <si>
    <t>EC:1.10.3.3</t>
  </si>
  <si>
    <t>isotig01018</t>
  </si>
  <si>
    <t>methionine sulfoxide reductase type</t>
  </si>
  <si>
    <t>P:oxidation-reduction process; P:protein metabolic process; F:peptide-methionine (S)-S-oxide reductase activity</t>
  </si>
  <si>
    <t>EC:1.8.4.11</t>
  </si>
  <si>
    <t>isotig01019</t>
  </si>
  <si>
    <t>prolyl oligopeptidase-like protein</t>
  </si>
  <si>
    <t>P:proteolysis; F:serine-type endopeptidase activity; C:chloroplast stroma</t>
  </si>
  <si>
    <t>isotig01020</t>
  </si>
  <si>
    <t>steroid binding</t>
  </si>
  <si>
    <t>78.6%</t>
  </si>
  <si>
    <t>C:plasma membrane; P:negative regulation of cell growth; F:heme binding; F:2-alkenal reductase [NAD(P)] activity; F:steroid binding; C:nucleus; C:endoplasmic reticulum; C:chloroplast thylakoid membrane; P:oxidation-reduction process</t>
  </si>
  <si>
    <t>isotig01021</t>
  </si>
  <si>
    <t>C:ribosome; F:structural constituent of ribosome; C:vacuolar membrane; P:translation</t>
  </si>
  <si>
    <t>isotig01022</t>
  </si>
  <si>
    <t>60s ribosomal protein l21</t>
  </si>
  <si>
    <t>C:nucleolus; F:structural constituent of ribosome; C:cytosolic large ribosomal subunit; C:chloroplast; P:translation; C:mitochondrion</t>
  </si>
  <si>
    <t>isotig01023</t>
  </si>
  <si>
    <t>isotig01024</t>
  </si>
  <si>
    <t>cytochrome b6 f complex subunit v</t>
  </si>
  <si>
    <t>F:electron transporter, transferring electrons within cytochrome b6/f complex of photosystem II activity; P:electron transport chain; P:cytochrome complex assembly; C:photosystem I; C:mitochondrion; C:integral to membrane; F:metal ion binding; C:cytochrome b6f complex; C:cytoplasmic membrane-bounded vesicle; C:chloroplast thylakoid membrane; P:photosynthesis</t>
  </si>
  <si>
    <t>isotig01025</t>
  </si>
  <si>
    <t>kinase family protein</t>
  </si>
  <si>
    <t>65.9%</t>
  </si>
  <si>
    <t>P:phosphorylation; F:protein kinase activity; P:protein glycosylation</t>
  </si>
  <si>
    <t>isotig01026</t>
  </si>
  <si>
    <t>germin-like protein</t>
  </si>
  <si>
    <t>F:nutrient reservoir activity; F:receptor activity; C:plant-type cell wall; F:manganese ion binding; P:response to cold; C:extracellular matrix; P:auxin mediated signaling pathway; C:nucleus; C:apoplast</t>
  </si>
  <si>
    <t>isotig01027</t>
  </si>
  <si>
    <t>F:translation initiation factor activity; P:translational initiation; P:mRNA modification; P:phosphatidylglycerol biosynthetic process; P:RNA-dependent DNA replication; P:stomatal complex morphogenesis; P:isopentenyl diphosphate biosynthetic process, methylerythritol 4-phosphate pathway; F:RNA-directed DNA polymerase activity; P:response to abscisic acid stimulus</t>
  </si>
  <si>
    <t>isotig01028</t>
  </si>
  <si>
    <t>dnaj heat shock n-terminal domain-containing protein</t>
  </si>
  <si>
    <t>P:protein folding; C:cytosol; F:unfolded protein binding; P:response to stress; F:heat shock protein binding</t>
  </si>
  <si>
    <t>isotig01029</t>
  </si>
  <si>
    <t>cytochrome c biogenesis c</t>
  </si>
  <si>
    <t>isotig01030</t>
  </si>
  <si>
    <t>60.9%</t>
  </si>
  <si>
    <t>C:plastid; P:regulation of transcription, DNA-dependent; P:transcription, DNA-dependent; C:nucleus; F:sequence-specific DNA binding transcription factor activity; F:DNA binding</t>
  </si>
  <si>
    <t>isotig01031</t>
  </si>
  <si>
    <t>F:nucleic acid binding; C:mitochondrion</t>
  </si>
  <si>
    <t>isotig01032</t>
  </si>
  <si>
    <t>peptidase m1 family protein</t>
  </si>
  <si>
    <t>C:cytosol; F:zinc ion binding; P:methylglyoxal catabolic process to D-lactate; C:chloroplast envelope; F:aminopeptidase activity; P:proteolysis; F:metallopeptidase activity; C:chloroplast stroma; C:vacuole; P:response to cadmium ion; C:plasma membrane; C:apoplast</t>
  </si>
  <si>
    <t>EC:3.4.11.0</t>
  </si>
  <si>
    <t>isotig01033</t>
  </si>
  <si>
    <t>P:transcription, DNA-dependent; C:intracellular part</t>
  </si>
  <si>
    <t>isotig01034</t>
  </si>
  <si>
    <t>rna recognition motif-containing protein</t>
  </si>
  <si>
    <t>C:nucleolus; P:leaf senescence; P:ethylene biosynthetic process; P:defense response; F:RNA binding; P:cell death; C:cytosol; F:nucleotide binding</t>
  </si>
  <si>
    <t>isotig01035</t>
  </si>
  <si>
    <t>early-responsive to dehydration stress-related protein</t>
  </si>
  <si>
    <t>C:plasma membrane; P:plant-type cell wall organization; P:starch biosynthetic process; P:plant-type cell wall biogenesis; P:positive regulation of catalytic activity; P:maltose metabolic process</t>
  </si>
  <si>
    <t>isotig01036</t>
  </si>
  <si>
    <t>mannitol transporter</t>
  </si>
  <si>
    <t>P:myo-inositol transport; F:glucose transmembrane transporter activity; P:mannitol transport; F:D-xylose transmembrane transporter activity; C:plasma membrane; P:D-xylose transport; P:sorbitol transport; P:galactose transport; F:mannitol transmembrane transporter activity; F:galactose transmembrane transporter activity; P:transmembrane transport; F:glycerol transmembrane transporter activity; P:D-ribose transport; F:2-alkenal reductase [NAD(P)] activity; C:integral to membrane; P:glucose transport; P:glycerol transport; F:myo-inositol transmembrane transporter activity; F:sorbitol transmembrane transporter activity; F:D-ribose transmembrane transporter activity; P:oxidation-reduction process</t>
  </si>
  <si>
    <t>isotig01037</t>
  </si>
  <si>
    <t>root phototropism protein</t>
  </si>
  <si>
    <t>F:signal transducer activity; P:signal transduction; P:phototropism</t>
  </si>
  <si>
    <t>isotig01038</t>
  </si>
  <si>
    <t>actin depolymerizing factor 7</t>
  </si>
  <si>
    <t>isotig01039</t>
  </si>
  <si>
    <t>elongation factor 1-alpha</t>
  </si>
  <si>
    <t>isotig01040</t>
  </si>
  <si>
    <t>isotig01041</t>
  </si>
  <si>
    <t>cinnamyl alcohol dehydrogenase-like protein</t>
  </si>
  <si>
    <t>F:mannitol dehydrogenase activity; P:lignin biosynthetic process; C:apoplast; F:cinnamyl-alcohol dehydrogenase activity; P:oxidation-reduction process; F:nucleotide binding; F:zinc ion binding</t>
  </si>
  <si>
    <t>EC:1.1.1.255; EC:1.1.1.195</t>
  </si>
  <si>
    <t>isotig01042</t>
  </si>
  <si>
    <t>nadh dehydrogenase subunit 9</t>
  </si>
  <si>
    <t>C:mitochondrial inner membrane; C:respiratory chain; F:NADH dehydrogenase (ubiquinone) activity; C:thylakoid; P:electron transport chain</t>
  </si>
  <si>
    <t>isotig01043</t>
  </si>
  <si>
    <t>C:nucleolus; F:structural constituent of ribosome; C:plasma membrane; C:cytosolic large ribosomal subunit; P:translation</t>
  </si>
  <si>
    <t>isotig01044</t>
  </si>
  <si>
    <t>ca2+-transporting atpase</t>
  </si>
  <si>
    <t>F:calcium-transporting ATPase activity; P:cellular manganese ion homeostasis; C:integral to endoplasmic reticulum membrane; P:manganese ion transport; F:metal ion binding; C:vacuolar membrane; P:ATP biosynthetic process; F:ATP binding; P:calcium ion transport; P:response to cadmium ion; P:response to manganese ion; C:plasma membrane</t>
  </si>
  <si>
    <t>isotig01045</t>
  </si>
  <si>
    <t>fructose-6-phosphate 2-kinase fructose- -bisphosphatase</t>
  </si>
  <si>
    <t>P:fructose metabolic process; F:fructose-2,6-bisphosphate 2-phosphatase activity; F:6-phosphofructo-2-kinase activity; C:plasma membrane; P:phosphorylation; P:fructose 2,6-bisphosphate metabolic process; F:ATP binding; F:starch binding; C:cytosol</t>
  </si>
  <si>
    <t>EC:3.1.3.46; EC:2.7.1.105</t>
  </si>
  <si>
    <t>isotig01046</t>
  </si>
  <si>
    <t>probable ccr4-associated factor 1 homolog 9-like</t>
  </si>
  <si>
    <t>P:RNA modification; P:ethylene biosynthetic process; F:nucleic acid binding; P:nuclear-transcribed mRNA poly(A) tail shortening; P:defense response to bacterium; P:response to wounding; P:respiratory burst involved in defense response; P:vegetative to reproductive phase transition of meristem; F:poly(A)-specific ribonuclease activity; P:response to chitin; P:abscisic acid mediated signaling pathway; C:nucleus; P:defense response, incompatible interaction; P:MAPK cascade; P:ethylene mediated signaling pathway</t>
  </si>
  <si>
    <t>EC:3.1.13.4</t>
  </si>
  <si>
    <t>isotig01047</t>
  </si>
  <si>
    <t>beta-amyrin synthase</t>
  </si>
  <si>
    <t>F:arabidiol synthase activity; F:baruol synthase activity; P:tetracyclic triterpenoid biosynthetic process; F:marneral synthase activity; P:pentacyclic triterpenoid biosynthetic process; F:beta-amyrin synthase activity; P:tricyclic triterpenoid biosynthetic process; P:thalianol metabolic process; P:root development; F:lupeol synthase activity; F:thalianol synthase activity; F:cycloartenol synthase activity</t>
  </si>
  <si>
    <t>EC:5.4.99.8</t>
  </si>
  <si>
    <t>isotig01048</t>
  </si>
  <si>
    <t>C:Golgi apparatus; C:plasmodesma; C:plasma membrane; P:phosphorylation; F:protein kinase activity; C:cytosol; F:nucleotide binding</t>
  </si>
  <si>
    <t>isotig01049</t>
  </si>
  <si>
    <t>udp-galactose transporter 3</t>
  </si>
  <si>
    <t>P:UDP-glucose transport; C:integral to endoplasmic reticulum membrane; P:protein folding; F:UDP-glucose transmembrane transporter activity; F:UDP-galactose transmembrane transporter activity; C:integral to Golgi membrane; P:embryo sac development; P:response to heat; P:systemic acquired resistance; P:pollen development; P:endoplasmic reticulum unfolded protein response; P:UDP-galactose transmembrane transport; P:response to high light intensity; P:response to hydrogen peroxide</t>
  </si>
  <si>
    <t>isotig01050</t>
  </si>
  <si>
    <t>77.1%</t>
  </si>
  <si>
    <t>C:cytoplasm; P:protein ubiquitination; F:zinc ion binding; F:protein binding</t>
  </si>
  <si>
    <t>isotig01051</t>
  </si>
  <si>
    <t>anthocyanidin reductase</t>
  </si>
  <si>
    <t>F:anthocyanidin reductase activity; P:negative regulation of flavonoid biosynthetic process; F:coenzyme binding; F:nucleotide binding; P:oxidation-reduction process</t>
  </si>
  <si>
    <t>EC:1.3.1.77</t>
  </si>
  <si>
    <t>isotig01052</t>
  </si>
  <si>
    <t>ferredoxin-dependent glutamate synthase chloroplastic</t>
  </si>
  <si>
    <t>P:oxidation-reduction process; C:mitochondrion; F:glutamate synthase (ferredoxin) activity; P:response to light stimulus; C:chloroplast envelope; P:glutamate biosynthetic process; P:nitrogen compound metabolic process; C:chloroplast stroma; P:photorespiration; P:positive regulation of glycine hydroxymethyltransferase activity; C:membrane; C:apoplast</t>
  </si>
  <si>
    <t>isotig01053</t>
  </si>
  <si>
    <t>F:translation elongation factor activity; F:sulfate adenylyltransferase (ATP) activity; C:mitochondrion; C:nucleolus; P:translational elongation; P:GTP catabolic process; F:GTPase activity; C:chloroplast; C:vacuole; P:response to cadmium ion; F:GTP binding; C:plasma membrane</t>
  </si>
  <si>
    <t>isotig01054</t>
  </si>
  <si>
    <t>short-chain dehydrogenase tic chloroplastic-like</t>
  </si>
  <si>
    <t>F:protochlorophyllide reductase activity; C:chloroplast inner membrane; F:calmodulin binding; P:oxidation-reduction process; F:nucleotide binding; P:protein transport</t>
  </si>
  <si>
    <t>EC:1.3.1.33</t>
  </si>
  <si>
    <t>isotig01055</t>
  </si>
  <si>
    <t>isotig01056</t>
  </si>
  <si>
    <t>phi class glutathione s-transferase protein</t>
  </si>
  <si>
    <t>P:defense response; P:response to other organism; P:response to metal ion; P:response to abiotic stimulus; F:transition metal ion binding; F:glutathione transferase activity; C:cell periphery; C:chloroplast; C:membrane</t>
  </si>
  <si>
    <t>EC:2.5.1.18</t>
  </si>
  <si>
    <t>isotig01057</t>
  </si>
  <si>
    <t>ferredoxin-dependent glutamate synthase</t>
  </si>
  <si>
    <t>isotig01058</t>
  </si>
  <si>
    <t>crt dre binding factor</t>
  </si>
  <si>
    <t>isotig01059</t>
  </si>
  <si>
    <t>fructose- -bisphosphatase</t>
  </si>
  <si>
    <t>P:sucrose biosynthetic process; P:response to fructose stimulus; F:fructose 1,6-bisphosphate 1-phosphatase activity; P:starch catabolic process; P:response to abscisic acid stimulus; P:photosynthesis; C:nucleus; P:fructose 1,6-bisphosphate metabolic process</t>
  </si>
  <si>
    <t>EC:3.1.3.11</t>
  </si>
  <si>
    <t>isotig01060</t>
  </si>
  <si>
    <t>prenylated rab acceptor</t>
  </si>
  <si>
    <t>C:cytosol; C:endoplasmic reticulum; C:Golgi apparatus; P:vesicle-mediated transport</t>
  </si>
  <si>
    <t>isotig01061</t>
  </si>
  <si>
    <t>probable nucleoredoxin 2</t>
  </si>
  <si>
    <t>F:metal ion binding; C:intracellular; P:intracellular signal transduction</t>
  </si>
  <si>
    <t>isotig01062</t>
  </si>
  <si>
    <t>peroxisomal targeting signal 1 receptor</t>
  </si>
  <si>
    <t>F:receptor activity; P:response to auxin stimulus</t>
  </si>
  <si>
    <t>isotig01063</t>
  </si>
  <si>
    <t>yabby protein</t>
  </si>
  <si>
    <t>isotig01064</t>
  </si>
  <si>
    <t>F:heme binding; F:flavonoid 3',5'-hydroxylase activity; F:electron carrier activity; P:oxidation-reduction process</t>
  </si>
  <si>
    <t>EC:1.14.13.88</t>
  </si>
  <si>
    <t>isotig01065</t>
  </si>
  <si>
    <t>atp-dependent zinc metalloprotease ftsh chloroplastic mitochondrial-like</t>
  </si>
  <si>
    <t>C:mitochondrion; P:regulation of protein localization; C:chloroplast envelope; P:PSII associated light-harvesting complex II catabolic process; F:ATP-dependent peptidase activity; P:response to heat; F:metalloendopeptidase activity; P:proteolysis; F:ATP binding; F:microtubule-severing ATPase activity; P:glucosinolate biosynthetic process; P:response to high light intensity; C:membrane</t>
  </si>
  <si>
    <t>isotig01066</t>
  </si>
  <si>
    <t>hsp40 domain-containing protein</t>
  </si>
  <si>
    <t>P:protein folding; F:protein binding; C:plasma membrane</t>
  </si>
  <si>
    <t>isotig01067</t>
  </si>
  <si>
    <t>translocase of chloroplast chloroplastic-like</t>
  </si>
  <si>
    <t>C:cytosol; F:transmembrane signaling receptor activity; F:protein binding; F:GTPase activity; P:protein targeting to chloroplast; C:chloroplast outer membrane; F:GTP binding</t>
  </si>
  <si>
    <t>isotig01068</t>
  </si>
  <si>
    <t>chloroplast ribose-5-phosphate isomerase</t>
  </si>
  <si>
    <t>F:ribose-5-phosphate isomerase activity; P:defense response to bacterium; C:chloroplast envelope; P:pentose-phosphate shunt, non-oxidative branch; C:chloroplast thylakoid membrane; C:chloroplast stroma</t>
  </si>
  <si>
    <t>EC:5.3.1.6</t>
  </si>
  <si>
    <t>isotig01069</t>
  </si>
  <si>
    <t>nadh dehydrogenase subunit 6</t>
  </si>
  <si>
    <t>C:integral to membrane; C:mitochondrion; P:oxidation-reduction process; F:NADH dehydrogenase (ubiquinone) activity</t>
  </si>
  <si>
    <t>isotig01070</t>
  </si>
  <si>
    <t>porin voltage-dependent anion-selective channel protein</t>
  </si>
  <si>
    <t>P:transmembrane transport; P:regulation of anion transport; P:regulation of seed germination; C:cell wall; F:porin activity; C:nucleolus; P:defense response to bacterium; P:response to cold; C:chloroplast envelope; C:mitochondrial outer membrane; C:vacuolar membrane; P:aerobic respiration; F:voltage-gated anion channel activity; C:pore complex; C:plasma membrane</t>
  </si>
  <si>
    <t>isotig01071</t>
  </si>
  <si>
    <t>55.2%</t>
  </si>
  <si>
    <t>isotig01072</t>
  </si>
  <si>
    <t>isotig01073</t>
  </si>
  <si>
    <t>psi reaction center subunit ii</t>
  </si>
  <si>
    <t>C:plastoglobule; C:chloroplast envelope; C:photosystem I reaction center; P:photosynthesis; C:chloroplast thylakoid membrane</t>
  </si>
  <si>
    <t>isotig01074</t>
  </si>
  <si>
    <t>pyruvate cytosolic isozyme-like</t>
  </si>
  <si>
    <t>F:pyruvate kinase activity; P:response to cadmium ion; C:plasma membrane; P:phosphorylation; F:potassium ion binding; F:magnesium ion binding; P:glycolysis</t>
  </si>
  <si>
    <t>isotig01075</t>
  </si>
  <si>
    <t>rna polymerase ii transcription mediator</t>
  </si>
  <si>
    <t>P:regulation of transcription from RNA polymerase II promoter; C:plasmodesma; F:protein binding; F:RNA polymerase II transcription cofactor activity; P:protein glycosylation; P:gravitropism; P:positive regulation of cell proliferation; C:mediator complex; P:positive regulation of transcription, DNA-dependent</t>
  </si>
  <si>
    <t>isotig01076</t>
  </si>
  <si>
    <t>C:integral to membrane; C:plasmodesma; P:multicellular organismal development; F:monooxygenase activity; C:plasma membrane</t>
  </si>
  <si>
    <t>isotig01077</t>
  </si>
  <si>
    <t>isotig01078</t>
  </si>
  <si>
    <t>isotig01079</t>
  </si>
  <si>
    <t>isotig01080</t>
  </si>
  <si>
    <t>short chain alcohol</t>
  </si>
  <si>
    <t>P:oxidation-reduction process; F:androstan-3-alpha,17-beta-diol dehydrogenase activity; F:nucleotide binding</t>
  </si>
  <si>
    <t>EC:1.1.1.53</t>
  </si>
  <si>
    <t>isotig01081</t>
  </si>
  <si>
    <t>26s proteasome non-atpase regulatory subunit</t>
  </si>
  <si>
    <t>C:proteasome complex</t>
  </si>
  <si>
    <t>isotig01082</t>
  </si>
  <si>
    <t>isotig01083</t>
  </si>
  <si>
    <t>microtubule associated protein type 2</t>
  </si>
  <si>
    <t>F:microtubule binding; C:cortical microtubule, transverse to long axis; C:plasma membrane; P:xylem and phloem pattern formation; P:plant-type cell wall biogenesis</t>
  </si>
  <si>
    <t>isotig01084</t>
  </si>
  <si>
    <t>uncharacterized protein mitochondrial-like</t>
  </si>
  <si>
    <t>C:plasma membrane; C:vacuolar membrane; C:mitochondrial respiratory chain complex I; F:transferase activity; C:chloroplast; P:response to salt stress</t>
  </si>
  <si>
    <t>isotig01085</t>
  </si>
  <si>
    <t>pyrophosphate-dependent phosphofructokinase beta subunit</t>
  </si>
  <si>
    <t>C:cell wall; C:6-phosphofructokinase complex; F:6-phosphofructokinase activity; F:diphosphate-fructose-6-phosphate 1-phosphotransferase activity; F:ATP binding; P:glycolysis; P:phosphorylation; P:photosynthesis; P:response to cadmium ion; C:membrane; P:embryo development ending in seed dormancy</t>
  </si>
  <si>
    <t>EC:2.7.1.11; EC:2.7.1.90</t>
  </si>
  <si>
    <t>isotig01086</t>
  </si>
  <si>
    <t>protein dek</t>
  </si>
  <si>
    <t>F:DNA binding; C:intracellular</t>
  </si>
  <si>
    <t>isotig01087</t>
  </si>
  <si>
    <t>actin 1</t>
  </si>
  <si>
    <t>C:cytoskeleton; C:cytoplasm; F:ATP binding</t>
  </si>
  <si>
    <t>isotig01088</t>
  </si>
  <si>
    <t>isotig01089</t>
  </si>
  <si>
    <t>dna-binding protein</t>
  </si>
  <si>
    <t>isotig01090</t>
  </si>
  <si>
    <t>rna polymerase-associated protein ctr9 homolog</t>
  </si>
  <si>
    <t>P:G2 phase of mitotic cell cycle; P:gravitropism; P:methylation-dependent chromatin silencing; P:chromatin silencing by small RNA; P:reciprocal meiotic recombination; C:membrane; P:histone H3-K9 methylation; P:protein deubiquitination; P:negative regulation of flower development; P:positive regulation of organelle organization; P:regulation of chromosome organization; P:production of siRNA involved in RNA interference; P:cullin deneddylation; P:photomorphogenesis; P:trichome morphogenesis; P:positive regulation of cell proliferation; P:DNA methylation; P:mRNA splicing, via spliceosome; P:protein ubiquitination; P:production of miRNAs involved in gene silencing by miRNA; P:histone phosphorylation; P:positive regulation of transcription, DNA-dependent; P:post-translational protein modification</t>
  </si>
  <si>
    <t>isotig01091</t>
  </si>
  <si>
    <t>ring u-box domain-containing protein</t>
  </si>
  <si>
    <t>P:wax biosynthetic process; F:zinc ion binding</t>
  </si>
  <si>
    <t>isotig01092</t>
  </si>
  <si>
    <t>rna binding protein</t>
  </si>
  <si>
    <t>P:sugar mediated signaling pathway; P:embryo development ending in seed dormancy; P:gibberellin biosynthetic process; P:salicylic acid biosynthetic process; P:leaf morphogenesis; P:carotenoid biosynthetic process; C:peroxisome; P:photorespiration; P:response to red light; P:regulation of plant-type hypersensitive response; P:response to chitin; P:positive regulation of translation; P:response to freezing; C:stromule; P:positive regulation of catalytic activity; P:negative regulation of defense response; P:defense response to fungus; P:plastid translation; P:pentose-phosphate shunt; P:protein ubiquitination; P:cellular response to water deprivation; P:jasmonic acid mediated signaling pathway; P:rRNA processing; C:plasmodesma; P:seed germination; C:chloroplast envelope; P:detection of biotic stimulus; P:defense response to bacterium; P:protein targeting to membrane; P:thylakoid membrane organization; P:unsaturated fatty acid biosynthetic process; P:regulation of response to biotic stimulus; F:nutrient reservoir activity; P:regulation of hydrogen peroxide metabolic process; F:heteropolysaccharide binding; P:response to far red light; P:response to blue light; P:seed dormancy process; F:nucleotide binding; P:lipid storage; C:plastoglobule; P:transcription from plastid promoter; F:protein binding; P:systemic acquired resistance, salicylic acid mediated signaling pathway; P:vegetative to reproductive phase transition of meristem; P:cellular response to abscisic acid stimulus; C:vacuole; P:cell differentiation; P:photomorphogenesis; F:RNA binding; P:regulation of flower development; P:circadian rhythm; C:ribosome; P:positive regulation of transcription, DNA-dependent; P:meristem structural organization; P:regulation of protein dephosphorylation; P:chloroplast relocation; C:apoplast; P:chlorophyll biosynthetic process; P:MAPK cascade; P:photosystem II assembly; P:regulation of multi-organism process; P:response to wounding; C:membrane; P:isopentenyl diphosphate biosynthetic process, methylerythritol 4-phosphate pathway</t>
  </si>
  <si>
    <t>isotig01093</t>
  </si>
  <si>
    <t>zinc finger a20 and an1 domain-containing stress-associated protein 4</t>
  </si>
  <si>
    <t>70.8%</t>
  </si>
  <si>
    <t>P:regulation of plant-type hypersensitive response; P:intracellular signal transduction; C:intracellular; F:metal ion binding; P:respiratory burst involved in defense response; P:positive regulation of flavonoid biosynthetic process; P:response to chitin; P:protein targeting to membrane</t>
  </si>
  <si>
    <t>isotig01094</t>
  </si>
  <si>
    <t>isotig01095</t>
  </si>
  <si>
    <t>flavonol synthase</t>
  </si>
  <si>
    <t>C:cytoplasm; F:naringenin 3-dioxygenase activity; F:flavonol synthase activity; F:L-ascorbic acid binding; F:iron ion binding; F:oxidoreductase activity, acting on single donors with incorporation of molecular oxygen, incorporation of two atoms of oxygen; P:flavonol biosynthetic process; P:oxidation-reduction process</t>
  </si>
  <si>
    <t>EC:1.14.11.9; EC:1.14.11.23; EC:1.13.11.0</t>
  </si>
  <si>
    <t>isotig01096</t>
  </si>
  <si>
    <t>20s proteasome beta subunit 5</t>
  </si>
  <si>
    <t>C:cytoplasm; C:proteasome core complex; C:nucleus; F:threonine-type endopeptidase activity; P:proteolysis involved in cellular protein catabolic process</t>
  </si>
  <si>
    <t>EC:3.4.25.0</t>
  </si>
  <si>
    <t>isotig01097</t>
  </si>
  <si>
    <t>P:protein import into nucleus; F:RNA binding; F:ubiquitin thiolesterase activity; C:cytosol</t>
  </si>
  <si>
    <t>isotig01098</t>
  </si>
  <si>
    <t>C:nucleolus; F:ATP-dependent helicase activity; F:RNA binding; P:RNA methylation; F:ATP binding; P:protein maturation; F:DEAD/H-box RNA helicase binding</t>
  </si>
  <si>
    <t>isotig01099</t>
  </si>
  <si>
    <t>u4 u6 small nuclear ribonucleoprotein prp31-like</t>
  </si>
  <si>
    <t>F:nucleic acid binding; C:ribonucleoprotein complex</t>
  </si>
  <si>
    <t>isotig01100</t>
  </si>
  <si>
    <t>pectate lyase</t>
  </si>
  <si>
    <t>P:multidimensional cell growth; P:root hair elongation; P:polysaccharide biosynthetic process; P:cell tip growth; P:regulation of meristem growth; P:auxin polar transport; P:regulation of cell size; P:anthocyanin accumulation in tissues in response to UV light; F:pectate lyase activity; P:plant-type cell wall organization; P:plant-type cell wall biogenesis; C:membrane; P:pattern specification process</t>
  </si>
  <si>
    <t>EC:4.2.2.2</t>
  </si>
  <si>
    <t>isotig01101</t>
  </si>
  <si>
    <t>F:histone acetyltransferase activity; P:histone acetylation</t>
  </si>
  <si>
    <t>EC:2.3.1.48</t>
  </si>
  <si>
    <t>isotig01102</t>
  </si>
  <si>
    <t>hypothetical protein VITISV_031913 [Vitis vinifera]</t>
  </si>
  <si>
    <t>P:DNA metabolic process; F:nucleic acid binding</t>
  </si>
  <si>
    <t>isotig01103</t>
  </si>
  <si>
    <t>proteasome subunit alpha type-3</t>
  </si>
  <si>
    <t>86.4%</t>
  </si>
  <si>
    <t>C:vacuole; P:response to cold; C:proteasome core complex, alpha-subunit complex; P:response to cadmium ion; C:plasma membrane; P:ubiquitin-dependent protein catabolic process; C:nucleus; C:apoplast; F:threonine-type endopeptidase activity</t>
  </si>
  <si>
    <t>isotig01104</t>
  </si>
  <si>
    <t>phospholipid-transporting atpase 9-like</t>
  </si>
  <si>
    <t>C:integral to membrane; C:chloroplast envelope; F:ATPase activity, coupled to transmembrane movement of ions, phosphorylative mechanism; F:ATP binding; P:phospholipid transport; F:magnesium ion binding; F:phospholipid-translocating ATPase activity; P:cation transport; C:plasma membrane</t>
  </si>
  <si>
    <t>EC:3.6.3.1</t>
  </si>
  <si>
    <t>isotig01105</t>
  </si>
  <si>
    <t>F:structural constituent of ribosome; C:cytosolic large ribosomal subunit; P:translation; F:rRNA binding</t>
  </si>
  <si>
    <t>isotig01106</t>
  </si>
  <si>
    <t>C:nucleolus; F:structural constituent of ribosome; C:plasma membrane; C:cell wall; C:cytosolic large ribosomal subunit; P:translation</t>
  </si>
  <si>
    <t>isotig01107</t>
  </si>
  <si>
    <t>isotig01108</t>
  </si>
  <si>
    <t>aspartic proteinase</t>
  </si>
  <si>
    <t>P:lipid metabolic process; C:vacuole; P:response to cadmium ion; F:aspartic-type endopeptidase activity; P:proteolysis; P:response to salt stress</t>
  </si>
  <si>
    <t>isotig01109</t>
  </si>
  <si>
    <t>isotig01110</t>
  </si>
  <si>
    <t>54.3%</t>
  </si>
  <si>
    <t>isotig01111</t>
  </si>
  <si>
    <t>adenosine kinase 1</t>
  </si>
  <si>
    <t>P:response to fructose stimulus; C:vacuolar membrane; P:response to misfolded protein; P:photorespiration; P:gluconeogenesis; P:response to glucose stimulus; C:apoplast; P:response to sucrose stimulus; P:nucleotide phosphorylation; F:protein serine/threonine/tyrosine kinase activity; P:response to salt stress; P:proteasome core complex assembly; C:chloroplast; C:Golgi apparatus; C:cytosol; P:ubiquitin-dependent protein catabolic process; P:AMP biosynthetic process; P:glycolysis; P:protein phosphorylation; F:protein serine/threonine kinase activity; P:signal transduction; P:response to cadmium ion; F:adenosine kinase activity; P:cysteine biosynthetic process; C:plasmodesma; P:response to trehalose-6-phosphate stimulus; C:plasma membrane; F:copper ion binding; C:nucleus; F:ATP binding; P:adenosine salvage; F:adenylate kinase activity; C:mitochondrion</t>
  </si>
  <si>
    <t>EC:2.7.112.1; EC:2.7.11.0; EC:2.7.1.20; EC:2.7.4.3</t>
  </si>
  <si>
    <t>isotig01112</t>
  </si>
  <si>
    <t>arginine serine-rich-splicing</t>
  </si>
  <si>
    <t>F:nucleic acid binding; F:nucleotide binding; C:plastid</t>
  </si>
  <si>
    <t>isotig01113</t>
  </si>
  <si>
    <t>C:nucleolus; C:Golgi apparatus; F:structural constituent of ribosome; C:plasma membrane; C:cell wall; C:vacuolar membrane; C:cytosolic large ribosomal subunit; C:chloroplast; P:translation</t>
  </si>
  <si>
    <t>isotig01114</t>
  </si>
  <si>
    <t>jasmonate zim domain protein e</t>
  </si>
  <si>
    <t>isotig01115</t>
  </si>
  <si>
    <t>allene oxide cyclase chloroplast</t>
  </si>
  <si>
    <t>C:chloroplast envelope; P:response to desiccation; P:response to cold; F:allene-oxide cyclase activity; C:plasma membrane; C:stromule; C:chloroplast stroma; C:chloroplast thylakoid membrane; P:response to salt stress; P:response to fungus</t>
  </si>
  <si>
    <t>EC:5.3.99.6</t>
  </si>
  <si>
    <t>isotig01116</t>
  </si>
  <si>
    <t>par-1a protein</t>
  </si>
  <si>
    <t>isotig01117</t>
  </si>
  <si>
    <t>methionyl-trna synthetase</t>
  </si>
  <si>
    <t>P:response to cadmium ion; P:methionyl-tRNA aminoacylation; F:ATP binding; F:methionine-tRNA ligase activity; C:cytosol; F:tRNA binding</t>
  </si>
  <si>
    <t>isotig01118</t>
  </si>
  <si>
    <t>nascent polypeptide-associated complex subunit beta</t>
  </si>
  <si>
    <t>72.3%</t>
  </si>
  <si>
    <t>C:cytoplasmic membrane-bounded vesicle; P:defense response; F:ADP binding</t>
  </si>
  <si>
    <t>isotig01119</t>
  </si>
  <si>
    <t>isotig01120</t>
  </si>
  <si>
    <t>isotig01121</t>
  </si>
  <si>
    <t>rieske iron-sulphur protein precursor</t>
  </si>
  <si>
    <t>F:electron transporter, transferring electrons within cytochrome b6/f complex of photosystem II activity; P:electron transport chain; F:ubiquinol-cytochrome-c reductase activity; F:2 iron, 2 sulfur cluster binding; C:integral to membrane; P:defense response to bacterium; F:metal ion binding; P:nonphotochemical quenching; C:chloroplast envelope; C:thylakoid membrane; F:plastoquinol--plastocyanin reductase activity; P:photosynthesis; P:response to karrikin; C:plasma membrane</t>
  </si>
  <si>
    <t>EC:1.10.2.2; EC:1.10.99.1</t>
  </si>
  <si>
    <t>isotig01122</t>
  </si>
  <si>
    <t>isotig01123</t>
  </si>
  <si>
    <t>ubiquitin carrier protein</t>
  </si>
  <si>
    <t>F:ATP binding; F:ubiquitin-protein ligase activity; P:protein ubiquitination</t>
  </si>
  <si>
    <t>isotig01124</t>
  </si>
  <si>
    <t>miraculin-like protein 2</t>
  </si>
  <si>
    <t>F:endopeptidase inhibitor activity; P:negative regulation of endopeptidase activity</t>
  </si>
  <si>
    <t>isotig01125</t>
  </si>
  <si>
    <t>uncharacterized protein loc100248068</t>
  </si>
  <si>
    <t>57.6%</t>
  </si>
  <si>
    <t>isotig01126</t>
  </si>
  <si>
    <t>coatomer subunit beta -2-like</t>
  </si>
  <si>
    <t>F:myosin heavy chain kinase activity; C:membrane coat; P:vesicle-mediated transport; P:intracellular protein transport; F:structural molecule activity</t>
  </si>
  <si>
    <t>isotig01127</t>
  </si>
  <si>
    <t>thioredoxin chloroplastic-like</t>
  </si>
  <si>
    <t>P:response to oxidative stress; P:glycerol ether metabolic process; C:cell wall; F:enzyme activator activity; P:cell redox homeostasis; C:chloroplast envelope; F:electron carrier activity; F:enzyme inhibitor activity; P:negative regulation of catalytic activity; C:chloroplast thylakoid membrane; P:positive regulation of catalytic activity; F:protein disulfide oxidoreductase activity; P:regulation of carbohydrate metabolic process</t>
  </si>
  <si>
    <t>isotig01128</t>
  </si>
  <si>
    <t>thi4_citsi ame: full=thiamine thiazole chloroplastic ame: full=thiazole biosynthetic enzyme flags: precursor</t>
  </si>
  <si>
    <t>isotig01129</t>
  </si>
  <si>
    <t>e3 ubiquitin-protein ligase atl6-like</t>
  </si>
  <si>
    <t>isotig01130</t>
  </si>
  <si>
    <t>alternative oxidase</t>
  </si>
  <si>
    <t>F:metal ion binding; P:cellular respiration; P:response to cold; P:respiratory gaseous exchange; C:respiratory chain; C:mitochondrial envelope; F:alternative oxidase activity; C:integral to membrane; P:mitochondria-nucleus signaling pathway; P:electron transport chain</t>
  </si>
  <si>
    <t>isotig01131</t>
  </si>
  <si>
    <t>cwc15-like protein</t>
  </si>
  <si>
    <t>C:spliceosomal complex; P:mRNA splicing, via spliceosome</t>
  </si>
  <si>
    <t>isotig01132</t>
  </si>
  <si>
    <t>F:nucleic acid binding; F:zinc ion binding; C:intracellular</t>
  </si>
  <si>
    <t>isotig01133</t>
  </si>
  <si>
    <t>sensory transduction histidine</t>
  </si>
  <si>
    <t>62.3%</t>
  </si>
  <si>
    <t>P:regulation of cellular process</t>
  </si>
  <si>
    <t>isotig01134</t>
  </si>
  <si>
    <t>F:RNA polymerase II carboxy-terminal domain kinase activity; C:plasma membrane; P:protein phosphorylation; F:ATP binding</t>
  </si>
  <si>
    <t>EC:2.7.11.23</t>
  </si>
  <si>
    <t>isotig01135</t>
  </si>
  <si>
    <t>ap2 erf domain-containing transcription factor</t>
  </si>
  <si>
    <t>66.5%</t>
  </si>
  <si>
    <t>P:transcription, DNA-dependent</t>
  </si>
  <si>
    <t>isotig01136</t>
  </si>
  <si>
    <t>isotig01137</t>
  </si>
  <si>
    <t>beta-amylase chloroplastic-like</t>
  </si>
  <si>
    <t>P:response to water deprivation; F:cation binding; F:beta-amylase activity; P:starch catabolic process; C:nucleus; C:cytosol</t>
  </si>
  <si>
    <t>isotig01138</t>
  </si>
  <si>
    <t>F:kinase activity; P:ATP synthesis coupled electron transport; F:phosphotransferase activity, alcohol group as acceptor; F:NADH dehydrogenase (ubiquinone) activity</t>
  </si>
  <si>
    <t>EC:2.7.1.0; EC:1.6.5.3</t>
  </si>
  <si>
    <t>isotig01139</t>
  </si>
  <si>
    <t>65.2%</t>
  </si>
  <si>
    <t>isotig01140</t>
  </si>
  <si>
    <t>high chlorophyll fluorescence phenotype 173 protein</t>
  </si>
  <si>
    <t>70.6%</t>
  </si>
  <si>
    <t>C:chloroplast envelope; P:translational initiation; P:protein autophosphorylation; P:regulation of proton transport; C:chloroplast stroma</t>
  </si>
  <si>
    <t>isotig01141</t>
  </si>
  <si>
    <t>73.7%</t>
  </si>
  <si>
    <t>isotig01142</t>
  </si>
  <si>
    <t>uncharacterized protein loc100244902 isoform 1</t>
  </si>
  <si>
    <t>61.0%</t>
  </si>
  <si>
    <t>isotig01143</t>
  </si>
  <si>
    <t>salt tolerance-like protein</t>
  </si>
  <si>
    <t>P:response to karrikin; P:response to salt stress; C:nucleus; P:photomorphogenesis; F:zinc ion binding</t>
  </si>
  <si>
    <t>isotig01144</t>
  </si>
  <si>
    <t>isoflavone reductase homolog</t>
  </si>
  <si>
    <t>isotig01145</t>
  </si>
  <si>
    <t>isotig01146</t>
  </si>
  <si>
    <t>C:nucleolus; F:structural constituent of ribosome; C:plasma membrane; C:cell wall; C:cytosolic small ribosomal subunit; C:chloroplast; P:translation</t>
  </si>
  <si>
    <t>isotig01147</t>
  </si>
  <si>
    <t>t-complex protein 1 subunit theta</t>
  </si>
  <si>
    <t>P:protein folding; C:cytoplasm; F:unfolded protein binding; F:ATP binding</t>
  </si>
  <si>
    <t>isotig01148</t>
  </si>
  <si>
    <t>C:nucleolus; F:structural constituent of ribosome; C:cytosolic large ribosomal subunit; P:translation</t>
  </si>
  <si>
    <t>isotig01149</t>
  </si>
  <si>
    <t>tetratricopeptide-like helical domain-containing protein</t>
  </si>
  <si>
    <t>isotig01150</t>
  </si>
  <si>
    <t>24-sterol c-methyltransferase</t>
  </si>
  <si>
    <t>P:multidimensional cell growth; P:brassinosteroid biosynthetic process; P:glucose catabolic process; C:cytosol; P:isopentenyl diphosphate biosynthetic process, methylerythritol 4-phosphate pathway; P:acetyl-CoA metabolic process; P:methylation; P:xylem and phloem pattern formation; P:negative regulation of DNA endoreduplication; F:24-methylenesterol C-methyltransferase activity; C:endoplasmic reticulum; C:Golgi apparatus; P:sterol biosynthetic process</t>
  </si>
  <si>
    <t>EC:2.1.1.143</t>
  </si>
  <si>
    <t>isotig01151</t>
  </si>
  <si>
    <t>isotig01152</t>
  </si>
  <si>
    <t>e3 ubiquitin-protein ligase upl2-like</t>
  </si>
  <si>
    <t>isotig01153</t>
  </si>
  <si>
    <t>proliferation-associated protein 2g4-like</t>
  </si>
  <si>
    <t>C:nucleolus; F:metalloexopeptidase activity; C:plasma membrane; F:aminopeptidase activity; P:cellular process; P:proteolysis</t>
  </si>
  <si>
    <t>isotig01154</t>
  </si>
  <si>
    <t>atpase beta subunit</t>
  </si>
  <si>
    <t>F:proton-transporting ATPase activity, rotational mechanism; C:chloroplast envelope; F:zinc ion binding; F:hydrogen-exporting ATPase activity, phosphorylative mechanism; F:proton-transporting ATP synthase activity, rotational mechanism; P:ATP hydrolysis coupled proton transport; C:nucleolus; F:cobalt ion binding; C:mitochondrial respiratory chain complex I; C:mitochondrial proton-transporting ATP synthase, catalytic core; P:ATP synthesis coupled proton transport; P:response to cadmium ion; C:chloroplast thylakoid membrane; P:ATP catabolic process; C:plasma membrane; F:poly(U) RNA binding; F:copper ion binding; F:ATP binding; P:response to oxidative stress</t>
  </si>
  <si>
    <t>isotig01155</t>
  </si>
  <si>
    <t>dehydroascorbate reductase</t>
  </si>
  <si>
    <t>F:transferase activity; P:oxidation-reduction process; F:glutathione dehydrogenase (ascorbate) activity</t>
  </si>
  <si>
    <t>EC:1.8.5.1</t>
  </si>
  <si>
    <t>isotig01156</t>
  </si>
  <si>
    <t>73.6%</t>
  </si>
  <si>
    <t>P:zinc ion transport; P:cellular process</t>
  </si>
  <si>
    <t>isotig01157</t>
  </si>
  <si>
    <t>duf246 domain-containing protein at1g04910-like</t>
  </si>
  <si>
    <t>F:hydrogen ion transmembrane transporter activity; P:ATP synthesis coupled proton transport; C:proton-transporting ATP synthase complex, coupling factor F(o)</t>
  </si>
  <si>
    <t>isotig01158</t>
  </si>
  <si>
    <t>P:response to cadmium ion; F:nucleotide binding; F:RNA binding; P:response to salt stress</t>
  </si>
  <si>
    <t>isotig01159</t>
  </si>
  <si>
    <t>69.4%</t>
  </si>
  <si>
    <t>C:membrane; C:intracellular</t>
  </si>
  <si>
    <t>isotig01160</t>
  </si>
  <si>
    <t>ethylene-responsive element binding protein 1</t>
  </si>
  <si>
    <t>P:regulation of transcription, DNA-dependent; P:transcription, DNA-dependent; C:nucleus; F:sequence-specific DNA binding transcription factor activity; F:DNA binding</t>
  </si>
  <si>
    <t>isotig01161</t>
  </si>
  <si>
    <t>pre-mrna-splicing factor atp-dependent rna helicase prp16</t>
  </si>
  <si>
    <t>60.4%</t>
  </si>
  <si>
    <t>F:binding; F:helicase activity</t>
  </si>
  <si>
    <t>isotig01162</t>
  </si>
  <si>
    <t>isotig01163</t>
  </si>
  <si>
    <t>phosphoenolpyruvate carboxylase</t>
  </si>
  <si>
    <t>P:tricarboxylic acid cycle; F:phosphoenolpyruvate carboxylase activity; P:carbon fixation</t>
  </si>
  <si>
    <t>EC:4.1.1.31</t>
  </si>
  <si>
    <t>isotig01164</t>
  </si>
  <si>
    <t>F:nutrient reservoir activity; P:oxidation-reduction process; P:L-fucose biosynthetic process; P:stomatal complex morphogenesis; F:manganese ion binding; F:oxalate oxidase activity; P:response to cold; F:superoxide dismutase activity; F:receptor activity; F:GDP-L-fucose synthase activity; C:plant-type cell wall; P:cellular cation homeostasis; P:L-ascorbic acid biosynthetic process; C:extracellular matrix; P:divalent metal ion transport; P:auxin mediated signaling pathway; C:nucleus; C:apoplast</t>
  </si>
  <si>
    <t>EC:1.2.3.4; EC:1.15.1.1; EC:1.1.1.271</t>
  </si>
  <si>
    <t>isotig01165</t>
  </si>
  <si>
    <t>isotig01166</t>
  </si>
  <si>
    <t>glutathione s-transferase</t>
  </si>
  <si>
    <t>P:de-etiolation; P:lateral root development; P:response to cadmium ion; P:glutathione metabolic process; P:response to growth hormone stimulus; F:transferase activity; C:chloroplast; F:lactoylglutathione lyase activity; P:response to karrikin</t>
  </si>
  <si>
    <t>isotig01167</t>
  </si>
  <si>
    <t>F:copper ion binding</t>
  </si>
  <si>
    <t>isotig01168</t>
  </si>
  <si>
    <t>constans-like zinc finger protein</t>
  </si>
  <si>
    <t>C:intracellular; P:cellular response to water deprivation; F:zinc ion binding; P:regulation of transcription, DNA-dependent</t>
  </si>
  <si>
    <t>isotig01169</t>
  </si>
  <si>
    <t>protein thylakoid chloroplastic-like</t>
  </si>
  <si>
    <t>C:plastid outer membrane; C:chloroplast envelope; P:protein import into chloroplast thylakoid membrane; P:thylakoid membrane organization; C:chloroplast thylakoid membrane; C:photosystem II; C:chloroplast stroma; P:photosynthesis; P:G-protein coupled receptor signaling pathway; P:protein import into chloroplast stroma; P:sugar mediated signaling pathway; C:plastid inner membrane; C:stromule</t>
  </si>
  <si>
    <t>isotig01170</t>
  </si>
  <si>
    <t>P:cellular carbohydrate metabolic process; F:L-malate dehydrogenase activity; P:malate metabolic process; P:tricarboxylic acid cycle; F:nucleotide binding</t>
  </si>
  <si>
    <t>isotig01171</t>
  </si>
  <si>
    <t>isotig01172</t>
  </si>
  <si>
    <t>cyclin t1</t>
  </si>
  <si>
    <t>F:protein kinase binding; P:regulation of cyclin-dependent protein serine/threonine kinase activity; P:regulation of transcription, DNA-dependent</t>
  </si>
  <si>
    <t>isotig01173</t>
  </si>
  <si>
    <t>nad dependent epimerase</t>
  </si>
  <si>
    <t>C:plastoglobule; C:chloroplast envelope; F:poly(U) RNA binding; P:rRNA processing; F:coenzyme binding; C:thylakoid; C:apoplast; F:catalytic activity; F:nucleotide binding</t>
  </si>
  <si>
    <t>isotig01174</t>
  </si>
  <si>
    <t>regulatory particle triple-a atpase 6a</t>
  </si>
  <si>
    <t>isotig01175</t>
  </si>
  <si>
    <t>dolichyl-diphosphooligosaccharide-protein glycosyltransferase subunit stt3a</t>
  </si>
  <si>
    <t>C:plasma membrane; P:protein glycosylation; F:dolichyl-diphosphooligosaccharide-protein glycotransferase activity; C:endoplasmic reticulum</t>
  </si>
  <si>
    <t>isotig01176</t>
  </si>
  <si>
    <t>methyltransferase pmt8</t>
  </si>
  <si>
    <t>P:multidimensional cell growth; P:root hair elongation; F:zinc ion binding; P:polysaccharide biosynthetic process; P:cell tip growth; P:cell wall organization; P:methylation; C:vacuolar membrane; P:anthocyanin accumulation in tissues in response to UV light; P:regulation of hormone levels; F:methyltransferase activity; C:Golgi apparatus</t>
  </si>
  <si>
    <t>isotig01177</t>
  </si>
  <si>
    <t>beta-galactosidase like protein</t>
  </si>
  <si>
    <t>F:carbohydrate binding; F:beta-galactosidase activity; P:carbohydrate metabolic process; F:cation binding</t>
  </si>
  <si>
    <t>EC:3.2.1.23</t>
  </si>
  <si>
    <t>isotig01178</t>
  </si>
  <si>
    <t>alpha- -glucan-protein synthase</t>
  </si>
  <si>
    <t>C:cell junction; C:cell wall; P:cellulose biosynthetic process; F:glycogenin glucosyltransferase activity; P:cell wall organization</t>
  </si>
  <si>
    <t>EC:2.4.1.186</t>
  </si>
  <si>
    <t>isotig01179</t>
  </si>
  <si>
    <t>peptidyl-prolyl cis-trans isomerase</t>
  </si>
  <si>
    <t>C:cytosol; F:peptide binding; P:root development; P:protein peptidyl-prolyl isomerization; C:multivesicular body; P:protein folding; C:plasmodesma; C:Golgi stack; C:membrane fraction; F:peptidyl-prolyl cis-trans isomerase activity; P:signal transduction; C:chloroplast; F:hydrolase activity; C:endoplasmic reticulum; C:plasma membrane</t>
  </si>
  <si>
    <t>isotig01180</t>
  </si>
  <si>
    <t>60s ribosomal protein l24</t>
  </si>
  <si>
    <t>C:nucleolus; C:plasma membrane; C:cytosolic large ribosomal subunit; P:auxin mediated signaling pathway; C:chloroplast; P:gynoecium development</t>
  </si>
  <si>
    <t>isotig01181</t>
  </si>
  <si>
    <t>udp-glucuronic acid decarboxylase</t>
  </si>
  <si>
    <t>C:Golgi membrane; P:dTDP-rhamnose biosynthetic process; C:vacuole; F:UDP-glucuronate decarboxylase activity; P:D-xylose metabolic process; C:plasma membrane; F:coenzyme binding; C:cytosol; F:nucleotide binding; F:dTDP-glucose 4,6-dehydratase activity</t>
  </si>
  <si>
    <t>EC:4.1.1.35; EC:4.2.1.46</t>
  </si>
  <si>
    <t>isotig01182</t>
  </si>
  <si>
    <t>isotig01183</t>
  </si>
  <si>
    <t>82.0%</t>
  </si>
  <si>
    <t>isotig01184</t>
  </si>
  <si>
    <t>ribosomal protein s4</t>
  </si>
  <si>
    <t>C:mitochondrial small ribosomal subunit; F:structural constituent of ribosome; C:chloroplast; P:translation; F:rRNA binding</t>
  </si>
  <si>
    <t>isotig01185</t>
  </si>
  <si>
    <t>f-box protein skip19</t>
  </si>
  <si>
    <t>P:ubiquitin-dependent protein catabolic process; F:ligase activity</t>
  </si>
  <si>
    <t>isotig01186</t>
  </si>
  <si>
    <t>F:translation elongation factor activity; C:mitochondrion; C:nucleolus; P:translational elongation; P:GTP catabolic process; F:GTPase activity; C:chloroplast; C:vacuole; P:response to cadmium ion; F:GTP binding; C:plasma membrane</t>
  </si>
  <si>
    <t>isotig01187</t>
  </si>
  <si>
    <t>protein iq-domain 32-like</t>
  </si>
  <si>
    <t>isotig01188</t>
  </si>
  <si>
    <t>gyf domain-containing protein</t>
  </si>
  <si>
    <t>P:response to abscisic acid stimulus</t>
  </si>
  <si>
    <t>isotig01189</t>
  </si>
  <si>
    <t>homeobox-leucine zipper protein athb-6</t>
  </si>
  <si>
    <t>84.7%</t>
  </si>
  <si>
    <t>F:sequence-specific DNA binding transcription factor activity; F:transcription regulatory region sequence-specific DNA binding; C:nucleus; P:regulation of transcription, DNA-dependent</t>
  </si>
  <si>
    <t>isotig01190</t>
  </si>
  <si>
    <t>uncharacterized protein at5g39570-like</t>
  </si>
  <si>
    <t>57.4%</t>
  </si>
  <si>
    <t>C:nucleus; C:cytosol</t>
  </si>
  <si>
    <t>isotig01191</t>
  </si>
  <si>
    <t>P:protein folding; P:response to high light intensity; C:plasma membrane; C:cell wall; P:response to arsenic-containing substance; F:ATP binding; P:response to hydrogen peroxide; F:unfolded protein binding; C:cytosol; P:response to heat; P:defense response to bacterium, incompatible interaction</t>
  </si>
  <si>
    <t>isotig01192</t>
  </si>
  <si>
    <t>rieske domain containing expressed</t>
  </si>
  <si>
    <t>C:chloroplast envelope; F:oxidoreductase activity; F:2 iron, 2 sulfur cluster binding; C:chloroplast thylakoid membrane; P:oxidation-reduction process</t>
  </si>
  <si>
    <t>isotig01193</t>
  </si>
  <si>
    <t>isotig01194</t>
  </si>
  <si>
    <t>thioredoxin h-type 5</t>
  </si>
  <si>
    <t>P:response to water deprivation; C:chloroplast envelope; P:response to oxidative stress; F:electron carrier activity; P:cell redox homeostasis; F:protein binding; P:glycerol ether metabolic process; C:chloroplast stroma; C:chloroplast thylakoid; F:protein disulfide oxidoreductase activity</t>
  </si>
  <si>
    <t>isotig01195</t>
  </si>
  <si>
    <t>isotig01196</t>
  </si>
  <si>
    <t>isotig01197</t>
  </si>
  <si>
    <t>chromatin remodeling complex subunit</t>
  </si>
  <si>
    <t>F:helicase activity; P:chromatin assembly or disassembly; F:DNA binding; C:plasmodesma; F:chromatin binding; F:ATP binding; F:transferase activity; C:nucleus; F:zinc ion binding</t>
  </si>
  <si>
    <t>isotig01198</t>
  </si>
  <si>
    <t>malate cytoplasmic</t>
  </si>
  <si>
    <t>F:L-malate dehydrogenase activity; P:response to salt stress; P:malate metabolic process; P:tricarboxylic acid cycle; P:cellular carbohydrate metabolic process; F:nucleotide binding; C:chloroplast stroma; P:response to zinc ion; C:vacuole; P:response to cadmium ion; C:nucleus; C:plasma membrane; C:apoplast</t>
  </si>
  <si>
    <t>isotig01199</t>
  </si>
  <si>
    <t>hypothetical chloroplast rf19</t>
  </si>
  <si>
    <t>C:membrane; C:chloroplast</t>
  </si>
  <si>
    <t>isotig01200</t>
  </si>
  <si>
    <t>snf7 family protein</t>
  </si>
  <si>
    <t>P:protein targeting to vacuole; P:membrane fusion; P:endosome transport via multivesicular body sorting pathway; P:Golgi vesicle transport; P:embryonic axis specification; C:intracellular; P:embryo development ending in seed dormancy; P:heat acclimation; P:growth</t>
  </si>
  <si>
    <t>isotig01201</t>
  </si>
  <si>
    <t>nuclear receptor corepressor</t>
  </si>
  <si>
    <t>F:sequence-specific DNA binding transcription factor activity; C:nucleus; F:DNA binding; P:RNA splicing</t>
  </si>
  <si>
    <t>isotig01202</t>
  </si>
  <si>
    <t>isotig01203</t>
  </si>
  <si>
    <t>xyloglucan endotransglucosylase hydrolase</t>
  </si>
  <si>
    <t>P:response to water deprivation; F:xyloglucan:xyloglucosyl transferase activity; C:cell wall; P:cellular glucan metabolic process; F:xyloglucan-specific endo-beta-1,4-glucanase activity; C:apoplast</t>
  </si>
  <si>
    <t>EC:2.4.1.207; EC:3.2.1.151</t>
  </si>
  <si>
    <t>isotig01204</t>
  </si>
  <si>
    <t>F:protein histidine kinase binding; F:1-phosphatidylinositol 4-kinase activity; P:phosphatidylinositol phosphorylation</t>
  </si>
  <si>
    <t>EC:2.7.1.67</t>
  </si>
  <si>
    <t>isotig01205</t>
  </si>
  <si>
    <t>at4g15470 dl3775w</t>
  </si>
  <si>
    <t>P:protein targeting to vacuole; P:membrane fusion; P:Golgi vesicle transport; P:endosomal transport; C:intracellular; C:integral to membrane</t>
  </si>
  <si>
    <t>isotig01206</t>
  </si>
  <si>
    <t>phosphate triose-phosphate translocator precursor</t>
  </si>
  <si>
    <t>C:integral to membrane; C:chloroplast envelope; P:transport; F:transporter activity</t>
  </si>
  <si>
    <t>isotig01207</t>
  </si>
  <si>
    <t>polyadenylate-binding protein 2</t>
  </si>
  <si>
    <t>isotig01208</t>
  </si>
  <si>
    <t>P:pyrimidine ribonucleotide biosynthetic process; C:nucleus; C:cytosol; F:nucleotide binding; F:poly(A) RNA binding</t>
  </si>
  <si>
    <t>isotig01209</t>
  </si>
  <si>
    <t>actin 5</t>
  </si>
  <si>
    <t>C:cytoplasm; C:cytoskeleton; P:root hair elongation; C:plasma membrane; C:cell wall; F:ATP binding; C:nucleus</t>
  </si>
  <si>
    <t>isotig01210</t>
  </si>
  <si>
    <t>thylakoid membrane phosphoprotein</t>
  </si>
  <si>
    <t>P:pentose-phosphate shunt; C:chloroplast envelope; P:regulation of protein dephosphorylation; P:photosystem II assembly; C:chloroplast photosystem I; C:plastid chromosome; P:photosynthetic electron transport in photosystem I; F:DNA binding; P:response to abscisic acid stimulus; P:rRNA processing; P:thylakoid membrane organization</t>
  </si>
  <si>
    <t>isotig01211</t>
  </si>
  <si>
    <t>glycerate dehydrogenase</t>
  </si>
  <si>
    <t>F:NAD binding; C:peroxisome; F:poly(U) RNA binding; C:chloroplast; C:apoplast; F:glycerate dehydrogenase activity; P:oxidation-reduction process</t>
  </si>
  <si>
    <t>EC:1.1.1.29</t>
  </si>
  <si>
    <t>isotig01212</t>
  </si>
  <si>
    <t>21 kda protein</t>
  </si>
  <si>
    <t>F:pectinesterase activity; F:heme binding; P:negative regulation of catalytic activity; F:oxidoreductase activity, acting on paired donors, with incorporation or reduction of molecular oxygen; F:monooxygenase activity; F:electron carrier activity; P:oxidation-reduction process; F:enzyme inhibitor activity</t>
  </si>
  <si>
    <t>isotig01213</t>
  </si>
  <si>
    <t>uncharacterized hydrolase yugf-like</t>
  </si>
  <si>
    <t>C:chloroplast envelope; F:methyl indole-3-acetate esterase activity; F:carboxylesterase activity; P:starch biosynthetic process; P:positive regulation of catalytic activity; F:retinyl-palmitate esterase activity; P:maltose metabolic process; F:methyl salicylate esterase activity; F:methyl jasmonate esterase activity</t>
  </si>
  <si>
    <t>EC:3.1.1.1; EC:3.1.1.21</t>
  </si>
  <si>
    <t>isotig01214</t>
  </si>
  <si>
    <t>sec61 transport protein</t>
  </si>
  <si>
    <t>F:P-P-bond-hydrolysis-driven protein transmembrane transporter activity; C:plasma membrane; C:mitochondrion; P:protein transport</t>
  </si>
  <si>
    <t>isotig01215</t>
  </si>
  <si>
    <t>phosphatidylinositol:ceramide inositolphosphotransferase</t>
  </si>
  <si>
    <t>P:sphingolipid biosynthetic process; F:inositol phosphoceramide synthase activity</t>
  </si>
  <si>
    <t>isotig01216</t>
  </si>
  <si>
    <t>C:cytosol; F:zinc ion binding; P:response to fungus; C:plasmodesma; P:auxin polar transport; P:photomorphogenesis; P:lateral root formation; P:response to auxin stimulus; F:ubiquitin-protein ligase activity; P:protein ubiquitination; P:indeterminate inflorescence morphogenesis; P:unidimensional cell growth; C:membrane</t>
  </si>
  <si>
    <t>isotig01217</t>
  </si>
  <si>
    <t>lambda class glutathione transferase gstl2</t>
  </si>
  <si>
    <t>P:response to cadmium ion; C:cytoplasm; P:protein glutathionylation; F:glutathione transferase activity</t>
  </si>
  <si>
    <t>isotig01218</t>
  </si>
  <si>
    <t>C:nucleus; F:zinc ion binding</t>
  </si>
  <si>
    <t>isotig01219</t>
  </si>
  <si>
    <t>F:structural constituent of ribosome; C:small ribosomal subunit; P:translation; F:rRNA binding</t>
  </si>
  <si>
    <t>isotig01220</t>
  </si>
  <si>
    <t>elongation factor 1-gamma-like</t>
  </si>
  <si>
    <t>C:vacuole; F:translation elongation factor activity; C:eukaryotic translation elongation factor 1 complex; F:copper ion binding; P:response to cadmium ion; C:plasma membrane; P:response to zinc ion; C:cell wall; F:transferase activity; C:mitochondrion; P:translational elongation</t>
  </si>
  <si>
    <t>isotig01221</t>
  </si>
  <si>
    <t>mitochondrial-processing peptidase subunit alpha</t>
  </si>
  <si>
    <t>C:mitochondrial inner membrane; F:ubiquinol-cytochrome-c reductase activity; F:metalloendopeptidase activity; C:respiratory chain; P:proteolysis; F:zinc ion binding; P:electron transport chain</t>
  </si>
  <si>
    <t>EC:1.10.2.2; EC:3.4.24.0</t>
  </si>
  <si>
    <t>isotig01222</t>
  </si>
  <si>
    <t>elongation factor 1-alpha 1</t>
  </si>
  <si>
    <t>F:translation elongation factor activity; P:translational elongation; P:GTP catabolic process; F:GTPase activity; C:cytoplasm; F:GTP binding</t>
  </si>
  <si>
    <t>isotig01223</t>
  </si>
  <si>
    <t>glucose-6-phosphate dehydrogenase</t>
  </si>
  <si>
    <t>F:NADP binding; F:glucose-6-phosphate dehydrogenase activity; C:chloroplast; P:pentose-phosphate shunt, oxidative branch</t>
  </si>
  <si>
    <t>EC:1.1.1.49</t>
  </si>
  <si>
    <t>isotig01224</t>
  </si>
  <si>
    <t>tubby-like f-box protein 8-like</t>
  </si>
  <si>
    <t>F:hydrolase activity; C:plasma membrane</t>
  </si>
  <si>
    <t>isotig01225</t>
  </si>
  <si>
    <t>F:protein binding; P:chromoplast organization; P:carotene biosynthetic process; C:plastid</t>
  </si>
  <si>
    <t>isotig01226</t>
  </si>
  <si>
    <t>splicing factor 3a subunit 2-like</t>
  </si>
  <si>
    <t>F:nucleic acid binding; C:nucleus; F:zinc ion binding</t>
  </si>
  <si>
    <t>isotig01227</t>
  </si>
  <si>
    <t>monodehydroascorbate reductase</t>
  </si>
  <si>
    <t>P:cell redox homeostasis; F:flavin adenine dinucleotide binding; C:cytoplasm; P:oxidation-reduction process; F:monodehydroascorbate reductase (NADH) activity</t>
  </si>
  <si>
    <t>EC:1.6.5.4</t>
  </si>
  <si>
    <t>isotig01228</t>
  </si>
  <si>
    <t>C:cytosol; P:response to water deprivation; C:mitochondrion; P:protein folding; P:response to salt stress; P:response to chlorate; C:chloroplast envelope; P:response to heat; C:vacuolar membrane; P:chloroplast organization; P:ovule development; F:ATP binding; C:chloroplast stroma; F:unfolded protein binding; P:de-etiolation; C:plasma membrane; P:embryo development ending in seed dormancy</t>
  </si>
  <si>
    <t>isotig01229</t>
  </si>
  <si>
    <t>e3 ubiquitin-protein ligase upl3-like</t>
  </si>
  <si>
    <t>isotig01230</t>
  </si>
  <si>
    <t>photosystem ii 10 kda polypeptide</t>
  </si>
  <si>
    <t>P:photosynthesis; C:chloroplast thylakoid membrane; C:oxygen evolving complex</t>
  </si>
  <si>
    <t>isotig01231</t>
  </si>
  <si>
    <t>acidic leucine-rich nuclear phosphoprotein 32-related protein</t>
  </si>
  <si>
    <t>isotig01232</t>
  </si>
  <si>
    <t>gpi-anchored protein lorelei</t>
  </si>
  <si>
    <t>P:pollen tube reception; P:pollen tube guidance; C:plasma membrane; P:synergid death; C:pollen tube; P:double fertilization forming a zygote and endosperm</t>
  </si>
  <si>
    <t>isotig01233</t>
  </si>
  <si>
    <t>chloroplast cu zn superoxide dismutase</t>
  </si>
  <si>
    <t>F:metal ion binding; P:superoxide metabolic process; F:superoxide dismutase activity; P:oxidation-reduction process</t>
  </si>
  <si>
    <t>EC:1.15.1.1</t>
  </si>
  <si>
    <t>isotig01234</t>
  </si>
  <si>
    <t>uncharacterized protein loc100245914</t>
  </si>
  <si>
    <t>P:trichome morphogenesis; C:apoplast</t>
  </si>
  <si>
    <t>isotig01235</t>
  </si>
  <si>
    <t>uncharacterized protein chloroplastic-like</t>
  </si>
  <si>
    <t>C:plastoglobule; C:chloroplast envelope; C:chloroplast thylakoid membrane</t>
  </si>
  <si>
    <t>isotig01236</t>
  </si>
  <si>
    <t>isotig01237</t>
  </si>
  <si>
    <t>isotig01238</t>
  </si>
  <si>
    <t>uncharacterized protein loc100262861</t>
  </si>
  <si>
    <t>63.5%</t>
  </si>
  <si>
    <t>isotig01239</t>
  </si>
  <si>
    <t>udp-glycosyltransferase 83a1</t>
  </si>
  <si>
    <t>isotig01240</t>
  </si>
  <si>
    <t>rcd one 5-like protein</t>
  </si>
  <si>
    <t>P:response to salt stress; P:response to chitin; C:mitochondrion; F:NAD+ ADP-ribosyltransferase activity; P:reactive oxygen species metabolic process</t>
  </si>
  <si>
    <t>EC:2.4.2.30</t>
  </si>
  <si>
    <t>isotig01241</t>
  </si>
  <si>
    <t>aconitate hydratase 1-like</t>
  </si>
  <si>
    <t>P:citrate metabolic process; C:vacuole; F:copper ion binding; C:plasma membrane; F:4 iron, 4 sulfur cluster binding; F:mRNA 5'-UTR binding; P:isocitrate metabolic process; C:apoplast; C:mitochondrion; P:response to salt stress; F:citrate dehydratase activity; P:glyoxylate cycle; F:isocitrate hydro-lyase (cis-aconitate-forming) activity</t>
  </si>
  <si>
    <t>isotig01242</t>
  </si>
  <si>
    <t>pathogenesis-related thaumatin-like protein</t>
  </si>
  <si>
    <t>C:anchored to membrane; P:response to other organism</t>
  </si>
  <si>
    <t>isotig01243</t>
  </si>
  <si>
    <t>C:cytosol; P:response to jasmonic acid stimulus; P:oxidation-reduction process; P:response to water deprivation; P:response to salt stress; P:response to symbiotic fungus; F:monodehydroascorbate reductase (NADH) activity; F:flavin adenine dinucleotide binding; P:regulation of symbiosis, encompassing mutualism through parasitism; P:response to zinc ion; C:chloroplast; P:response to cadmium ion; C:peroxisomal matrix; C:plasma membrane; C:apoplast</t>
  </si>
  <si>
    <t>isotig01244</t>
  </si>
  <si>
    <t>agenet domain containing protein expressed</t>
  </si>
  <si>
    <t>isotig01245</t>
  </si>
  <si>
    <t>actin 2</t>
  </si>
  <si>
    <t>isotig01246</t>
  </si>
  <si>
    <t>thylakoid lumen kda protein</t>
  </si>
  <si>
    <t>P:photosystem II repair; C:chloroplast thylakoid lumen; C:chloroplast thylakoid membrane</t>
  </si>
  <si>
    <t>isotig01247</t>
  </si>
  <si>
    <t>C:vacuole; C:plasma membrane</t>
  </si>
  <si>
    <t>isotig01248</t>
  </si>
  <si>
    <t>uncharacterized protein loc100257164</t>
  </si>
  <si>
    <t>70.2%</t>
  </si>
  <si>
    <t>isotig01249</t>
  </si>
  <si>
    <t>aspartic proteinase nepenthesin-2</t>
  </si>
  <si>
    <t>C:apoplast; P:proteolysis; F:DNA binding; F:aspartic-type endopeptidase activity</t>
  </si>
  <si>
    <t>isotig01250</t>
  </si>
  <si>
    <t>99.3%</t>
  </si>
  <si>
    <t>isotig01251</t>
  </si>
  <si>
    <t>isotig01252</t>
  </si>
  <si>
    <t>map kinase</t>
  </si>
  <si>
    <t>F:MAP kinase activity; P:circadian rhythm; F:protein binding; P:MAPK cascade; F:protein tyrosine kinase activity; P:protein phosphorylation; F:ATP binding; P:response to hydrogen peroxide</t>
  </si>
  <si>
    <t>EC:2.7.11.24; EC:2.7.10.0</t>
  </si>
  <si>
    <t>isotig01253</t>
  </si>
  <si>
    <t>uncharacterized protein loc100256200</t>
  </si>
  <si>
    <t>isotig01254</t>
  </si>
  <si>
    <t>b3 domain-containing protein os07g0563300-like</t>
  </si>
  <si>
    <t>F:DNA binding; C:nucleus; F:zinc ion binding; C:plastid; P:regulation of transcription, DNA-dependent</t>
  </si>
  <si>
    <t>isotig01255</t>
  </si>
  <si>
    <t>uncharacterized protein loc100382290</t>
  </si>
  <si>
    <t>C:microtubule; C:plastid; P:protein polymerization; P:GTP catabolic process; P:microtubule-based movement; F:GTPase activity; F:structural molecule activity; F:GTP binding</t>
  </si>
  <si>
    <t>isotig01256</t>
  </si>
  <si>
    <t>osmotin-like protein</t>
  </si>
  <si>
    <t>C:extracellular region; C:plant-type cell wall</t>
  </si>
  <si>
    <t>isotig01257</t>
  </si>
  <si>
    <t>uncharacterized protein loc100776610</t>
  </si>
  <si>
    <t>isotig01258</t>
  </si>
  <si>
    <t>85.4%</t>
  </si>
  <si>
    <t>isotig01259</t>
  </si>
  <si>
    <t>P:regulation of translation; P:response to light stimulus; P:regulation of transcription, DNA-dependent; C:plastid; F:protein dimerization activity; P:auxin mediated signaling pathway; C:nucleus</t>
  </si>
  <si>
    <t>isotig01260</t>
  </si>
  <si>
    <t>P:proteasomal ubiquitin-dependent protein catabolic process; C:cytosol; P:proteasome assembly; C:proteasome regulatory particle, base subcomplex; P:regulation of cell cycle; P:response to misfolded protein; C:plasmodesma; P:cytoskeleton organization; F:ubiquitin binding; F:enzyme regulator activity; P:regulation of protein catabolic process; P:gluconeogenesis; P:gravitropism; P:regulation of catalytic activity; C:nucleus; C:plasma membrane</t>
  </si>
  <si>
    <t>isotig01261</t>
  </si>
  <si>
    <t>e-cadherin binding protein</t>
  </si>
  <si>
    <t>F:zinc ion binding; C:intracellular; P:biological_process</t>
  </si>
  <si>
    <t>isotig01262</t>
  </si>
  <si>
    <t>isotig01263</t>
  </si>
  <si>
    <t>14-3-3-like partial</t>
  </si>
  <si>
    <t>isotig01264</t>
  </si>
  <si>
    <t>protein argonaute 1-like</t>
  </si>
  <si>
    <t>F:translation initiation factor activity; P:translational initiation; C:cytosol; P:auxin metabolic process; P:adventitious root development; F:miRNA binding; P:virus induced gene silencing; P:leaf morphogenesis; F:endoribonuclease activity; P:response to auxin stimulus; F:siRNA binding; P:response to far red light; C:nucleus; P:embryo development ending in seed dormancy; P:gene silencing by miRNA; P:RNA interference</t>
  </si>
  <si>
    <t>isotig01265</t>
  </si>
  <si>
    <t>acetyl- c-acetyltransferase</t>
  </si>
  <si>
    <t>C:peroxisome; P:metabolic process; F:acetyl-CoA C-acetyltransferase activity; C:plasma membrane</t>
  </si>
  <si>
    <t>EC:2.3.1.9</t>
  </si>
  <si>
    <t>isotig01266</t>
  </si>
  <si>
    <t>geminivirus rep-interacting motor protein</t>
  </si>
  <si>
    <t>F:microtubule motor activity; C:cytosol; F:microtubule binding; F:RNA binding; P:DNA repair; C:cell plate; F:endonuclease activity; P:RNA-dependent DNA replication; C:microtubule; P:chloroplast accumulation movement; F:RNA-directed DNA polymerase activity; C:chloroplast envelope; F:DNA binding; F:ATP binding; P:microtubule-based movement; P:preprophase band assembly; P:chloroplast avoidance movement; C:phragmoplast; C:plasma membrane</t>
  </si>
  <si>
    <t>isotig01267</t>
  </si>
  <si>
    <t>protein jade-1</t>
  </si>
  <si>
    <t>F:zinc ion binding</t>
  </si>
  <si>
    <t>isotig01268</t>
  </si>
  <si>
    <t>asparagine synthetase</t>
  </si>
  <si>
    <t>F:asparagine synthase (glutamine-hydrolyzing) activity; P:asparagine biosynthetic process; F:ATP binding</t>
  </si>
  <si>
    <t>EC:6.3.5.4</t>
  </si>
  <si>
    <t>isotig01269</t>
  </si>
  <si>
    <t>isotig01270</t>
  </si>
  <si>
    <t>letm1-like protein</t>
  </si>
  <si>
    <t>P:regulation of meristem growth; C:chloroplast envelope</t>
  </si>
  <si>
    <t>isotig01271</t>
  </si>
  <si>
    <t>photosystem i reaction center subunit</t>
  </si>
  <si>
    <t>C:chloroplast thylakoid lumen; C:chloroplast photosystem I; P:photosynthesis; F:calmodulin binding</t>
  </si>
  <si>
    <t>isotig01272</t>
  </si>
  <si>
    <t>P:induced systemic resistance, jasmonic acid mediated signaling pathway; P:regulation of transcription, DNA-dependent; F:DNA binding; P:response to chitin; F:sequence-specific DNA binding transcription factor activity; C:nucleus</t>
  </si>
  <si>
    <t>isotig01273</t>
  </si>
  <si>
    <t>chaperone protein htpg family protein</t>
  </si>
  <si>
    <t>isotig01274</t>
  </si>
  <si>
    <t>ribosomal protein l13</t>
  </si>
  <si>
    <t>P:translation; C:ribosome; F:structural constituent of ribosome; C:chloroplast envelope; C:thylakoid; C:chloroplast stroma; P:protein targeting to chloroplast; P:embryo development ending in seed dormancy</t>
  </si>
  <si>
    <t>isotig01275</t>
  </si>
  <si>
    <t>50s ribosomal protein</t>
  </si>
  <si>
    <t>F:structural constituent of ribosome; F:RNA binding; C:large ribosomal subunit; C:chloroplast stroma; C:nucleus; P:translation; C:chloroplast thylakoid membrane</t>
  </si>
  <si>
    <t>isotig01276</t>
  </si>
  <si>
    <t>class ii small heat shock protein le-</t>
  </si>
  <si>
    <t>P:protein folding; P:response to high light intensity; F:unfolded protein binding; P:response to hydrogen peroxide; P:hyperosmotic response; P:response to heat</t>
  </si>
  <si>
    <t>isotig01277</t>
  </si>
  <si>
    <t>mitogen-activated protein kinase 16-like</t>
  </si>
  <si>
    <t>F:MAP kinase activity; C:vacuole; C:plasma membrane; P:MAPK cascade; P:protein phosphorylation; F:ATP binding</t>
  </si>
  <si>
    <t>isotig01278</t>
  </si>
  <si>
    <t>isotig01279</t>
  </si>
  <si>
    <t>uncharacterized protein loc100252199</t>
  </si>
  <si>
    <t>isotig01280</t>
  </si>
  <si>
    <t>F:organic phosphonate transmembrane-transporting ATPase activity; P:ATP catabolic process; F:ATP binding; C:plasma membrane</t>
  </si>
  <si>
    <t>EC:3.6.3.28</t>
  </si>
  <si>
    <t>isotig01281</t>
  </si>
  <si>
    <t>C:cytoplasm; F:phenylalanine ammonia-lyase activity; P:cinnamic acid biosynthetic process; P:L-phenylalanine catabolic process</t>
  </si>
  <si>
    <t>isotig01282</t>
  </si>
  <si>
    <t>probable mitochondrial 2-oxoglutarate malate carrier</t>
  </si>
  <si>
    <t>isotig01283</t>
  </si>
  <si>
    <t>pollen-specific protein c13</t>
  </si>
  <si>
    <t>P:Golgi organization; C:extracellular space; P:calcium ion transport; P:cell wall biogenesis; P:cysteine biosynthetic process; P:response to salt stress</t>
  </si>
  <si>
    <t>isotig01284</t>
  </si>
  <si>
    <t>uncharacterized protein loc100262828</t>
  </si>
  <si>
    <t>76.7%</t>
  </si>
  <si>
    <t>isotig01285</t>
  </si>
  <si>
    <t>ymf16_arath ame: full=uncharacterized tatc-like protein ymf16 ame: full=orfx</t>
  </si>
  <si>
    <t>isotig01286</t>
  </si>
  <si>
    <t>qltg3-1</t>
  </si>
  <si>
    <t>P:lipid transport; C:cytoplasmic membrane-bounded vesicle</t>
  </si>
  <si>
    <t>isotig01287</t>
  </si>
  <si>
    <t>nematode resistance-like protein</t>
  </si>
  <si>
    <t>57.8%</t>
  </si>
  <si>
    <t>P:defense response; F:ADP binding; P:signal transduction; C:intracellular; F:ATP binding; F:nucleotide binding; F:nucleoside-triphosphatase activity</t>
  </si>
  <si>
    <t>isotig01288</t>
  </si>
  <si>
    <t>cinnamoyl- reductase</t>
  </si>
  <si>
    <t>F:cinnamoyl-CoA reductase activity; P:response to cadmium ion; F:dihydrokaempferol 4-reductase activity; P:lignin biosynthetic process; F:coenzyme binding; F:nucleotide binding; P:oxidation-reduction process</t>
  </si>
  <si>
    <t>EC:1.2.1.44; EC:1.1.1.219</t>
  </si>
  <si>
    <t>isotig01289</t>
  </si>
  <si>
    <t>P:primary metabolic process; P:cellular macromolecule metabolic process</t>
  </si>
  <si>
    <t>isotig01290</t>
  </si>
  <si>
    <t>glyoxalase bleomycin resistance protein dioxygenase</t>
  </si>
  <si>
    <t>P:metabolic process; F:oxidoreductase activity, acting on single donors with incorporation of molecular oxygen, incorporation of two atoms of oxygen; F:lyase activity; C:chloroplast</t>
  </si>
  <si>
    <t>isotig01291</t>
  </si>
  <si>
    <t>acyl carrier protein</t>
  </si>
  <si>
    <t>P:fatty acid biosynthetic process; C:chloroplast; F:phosphopantetheine binding</t>
  </si>
  <si>
    <t>isotig01292</t>
  </si>
  <si>
    <t>ran binding</t>
  </si>
  <si>
    <t>P:intracellular transport; C:intracellular</t>
  </si>
  <si>
    <t>isotig01293</t>
  </si>
  <si>
    <t>transcription factor tcp2-like</t>
  </si>
  <si>
    <t>isotig01294</t>
  </si>
  <si>
    <t>adp-ribosylation factor a1e</t>
  </si>
  <si>
    <t>C:cytosol; P:small GTPase mediated signal transduction; C:plasmodesma; C:plastid; F:phospholipase activator activity; P:N-terminal protein myristoylation; P:intracellular protein transport; C:vacuole; C:Golgi-associated vesicle; F:GTP binding</t>
  </si>
  <si>
    <t>isotig01295</t>
  </si>
  <si>
    <t>F:germacrene-D synthase activity; C:cytoplasm; F:magnesium ion binding; P:terpenoid biosynthetic process; F:germacradienol synthase activity</t>
  </si>
  <si>
    <t>EC:4.2.3.22</t>
  </si>
  <si>
    <t>isotig01296</t>
  </si>
  <si>
    <t>uncharacterized protein loc100306223</t>
  </si>
  <si>
    <t>C:photosystem II; C:integral to membrane; P:photosynthesis; C:chloroplast thylakoid membrane</t>
  </si>
  <si>
    <t>isotig01297</t>
  </si>
  <si>
    <t>protein cbby</t>
  </si>
  <si>
    <t>F:hydrolase activity; C:chloroplast envelope; C:chloroplast stroma</t>
  </si>
  <si>
    <t>isotig01298</t>
  </si>
  <si>
    <t>hypothetical protein MTR_5g067940 [Medicago truncatula]</t>
  </si>
  <si>
    <t>isotig01299</t>
  </si>
  <si>
    <t>isotig01300</t>
  </si>
  <si>
    <t>type ii peroxiredoxin</t>
  </si>
  <si>
    <t>P:response to cadmium ion; F:peroxiredoxin activity; F:peroxidase activity; P:oxidation-reduction process; C:chloroplast; C:plasma membrane</t>
  </si>
  <si>
    <t>EC:1.11.1.15; EC:1.11.1.7</t>
  </si>
  <si>
    <t>isotig01301</t>
  </si>
  <si>
    <t>40s ribosomal protein s19</t>
  </si>
  <si>
    <t>C:nucleolus; C:vacuole; F:structural constituent of ribosome; C:cell wall; C:cytosolic small ribosomal subunit; C:membrane; P:translation</t>
  </si>
  <si>
    <t>isotig01302</t>
  </si>
  <si>
    <t>F:structural constituent of ribosome; C:vacuolar membrane; C:cytosolic small ribosomal subunit; P:translation; F:rRNA binding</t>
  </si>
  <si>
    <t>isotig01303</t>
  </si>
  <si>
    <t>serine threonine protein phosphatase 4 regulatory subunit</t>
  </si>
  <si>
    <t>isotig01304</t>
  </si>
  <si>
    <t>77.75%</t>
  </si>
  <si>
    <t>isotig01305</t>
  </si>
  <si>
    <t>saposin b domain-containing protein</t>
  </si>
  <si>
    <t>P:lipid metabolic process</t>
  </si>
  <si>
    <t>isotig01306</t>
  </si>
  <si>
    <t>sigma factor sigb regulation protein rsbq</t>
  </si>
  <si>
    <t>P:flavonoid biosynthetic process; P:response to sucrose stimulus; F:methyl indole-3-acetate esterase activity; P:de-etiolation; P:response to UV-B; F:carboxylesterase activity; F:retinyl-palmitate esterase activity; F:methyl salicylate esterase activity; F:methyl jasmonate esterase activity; P:response to karrikin</t>
  </si>
  <si>
    <t>isotig01307</t>
  </si>
  <si>
    <t>isotig01308</t>
  </si>
  <si>
    <t>isotig01309</t>
  </si>
  <si>
    <t>granule-bound starch synthase</t>
  </si>
  <si>
    <t>P:glucan biosynthetic process; F:starch synthase activity</t>
  </si>
  <si>
    <t>EC:2.4.1.21</t>
  </si>
  <si>
    <t>isotig01310</t>
  </si>
  <si>
    <t>glycerol-3-phosphate acyltransferase</t>
  </si>
  <si>
    <t>C:endoplasmic reticulum; P:metabolic process; F:glycerol-3-phosphate O-acyltransferase activity; C:plasma membrane</t>
  </si>
  <si>
    <t>EC:2.3.1.15</t>
  </si>
  <si>
    <t>isotig01311</t>
  </si>
  <si>
    <t>isotig01312</t>
  </si>
  <si>
    <t>P:transmembrane transport; F:folic acid transporter activity; P:stomatal movement; P:oxidation-reduction process; P:response to water deprivation; C:integral to membrane; F:ATPase activity, coupled to transmembrane movement of substances; C:plant-type vacuole; P:response to wounding; P:ATP catabolic process; C:vacuolar membrane; F:ATP binding; P:folic acid transport; F:2-alkenal reductase [NAD(P)] activity; P:response to nematode; C:Golgi apparatus; C:plasma membrane</t>
  </si>
  <si>
    <t>isotig01313</t>
  </si>
  <si>
    <t>60s ribosomal protein l27</t>
  </si>
  <si>
    <t>F:structural constituent of ribosome; C:cytosolic large ribosomal subunit; C:membrane; P:translation</t>
  </si>
  <si>
    <t>isotig01314</t>
  </si>
  <si>
    <t>high mobility group family</t>
  </si>
  <si>
    <t>C:intracellular organelle</t>
  </si>
  <si>
    <t>isotig01315</t>
  </si>
  <si>
    <t>C:cytosol; C:plasma membrane</t>
  </si>
  <si>
    <t>isotig01316</t>
  </si>
  <si>
    <t>wrky transcription factor 2-7</t>
  </si>
  <si>
    <t>P:defense response to bacterium; P:regulation of transcription, DNA-dependent; P:response to salicylic acid stimulus; P:regulation of defense response to virus by host; F:sequence-specific DNA binding; P:response to chitin; F:sequence-specific DNA binding transcription factor activity; P:defense response to fungus; C:nucleus</t>
  </si>
  <si>
    <t>isotig01317</t>
  </si>
  <si>
    <t>C:chloroplast thylakoid membrane</t>
  </si>
  <si>
    <t>isotig01318</t>
  </si>
  <si>
    <t>udp-glucose 6-</t>
  </si>
  <si>
    <t>F:NAD binding; P:D-xylose metabolic process; F:UDP-glucose 6-dehydrogenase activity; C:cell wall; P:cell wall pectin metabolic process; C:nucleus; C:cytosol; P:oxidation-reduction process</t>
  </si>
  <si>
    <t>isotig01319</t>
  </si>
  <si>
    <t>nitrate transporter</t>
  </si>
  <si>
    <t>P:seed development; P:oligopeptide transport; F:low affinity nitrate transmembrane transporter activity; P:low affinity nitrate transport; P:glucosinolate biosynthetic process; C:plasma membrane</t>
  </si>
  <si>
    <t>isotig01320</t>
  </si>
  <si>
    <t>wrky transcription</t>
  </si>
  <si>
    <t>F:sequence-specific DNA binding transcription factor activity; F:sequence-specific DNA binding; F:calmodulin binding; P:regulation of transcription, DNA-dependent</t>
  </si>
  <si>
    <t>isotig01321</t>
  </si>
  <si>
    <t>plastid protein</t>
  </si>
  <si>
    <t>P:tRNA metabolic process; F:zinc ion binding; P:regulation of protein dephosphorylation; P:endonucleolytic cleavage of tetracistronic rRNA transcript (SSU-rRNA, LSU-rRNA, 4.5S-rRNA, 5S-rRNA); P:photosystem II assembly; P:chloroplast relocation; C:chloroplast; P:leaf morphogenesis; F:acid-amino acid ligase activity; P:cell differentiation; P:positive regulation of transcription, DNA-dependent; P:transcription from plastid promoter; P:thylakoid membrane organization</t>
  </si>
  <si>
    <t>isotig01322</t>
  </si>
  <si>
    <t>atp-dependent protease</t>
  </si>
  <si>
    <t>F:serine-type endopeptidase activity; F:ATP-dependent peptidase activity; C:nucleoid; P:growth; P:protein import into peroxisome matrix, docking; P:misfolded or incompletely synthesized protein catabolic process; P:protein processing; P:lateral root development; F:sequence-specific DNA binding; P:ATP catabolic process; C:peroxisomal matrix; F:ATP binding; P:termination of G-protein coupled receptor signaling pathway</t>
  </si>
  <si>
    <t>isotig01323</t>
  </si>
  <si>
    <t>copper zinc superoxide partial</t>
  </si>
  <si>
    <t>isotig01324</t>
  </si>
  <si>
    <t>isotig01325</t>
  </si>
  <si>
    <t>uncharacterized protein kiaa0090 homolog</t>
  </si>
  <si>
    <t>C:Golgi apparatus; C:cytoplasmic membrane-bounded vesicle; C:plasma membrane; C:vacuolar membrane; P:ER to Golgi vesicle-mediated transport; C:endoplasmic reticulum; F:catalytic activity</t>
  </si>
  <si>
    <t>isotig01326</t>
  </si>
  <si>
    <t>chloroplast omega-6 fatty acid desaturase</t>
  </si>
  <si>
    <t>F:oxidoreductase activity; C:chloroplast membrane; P:unsaturated fatty acid biosynthetic process; P:oxidation-reduction process</t>
  </si>
  <si>
    <t>isotig01327</t>
  </si>
  <si>
    <t>isotig01328</t>
  </si>
  <si>
    <t>uncharacterized protein loc100305485 precursor</t>
  </si>
  <si>
    <t>P:protein folding; C:membrane fraction; C:multivesicular body; C:Golgi stack; P:root development; C:chloroplast; P:protein peptidyl-prolyl isomerization; C:cytosol; C:endoplasmic reticulum; F:peptidyl-prolyl cis-trans isomerase activity</t>
  </si>
  <si>
    <t>isotig01329</t>
  </si>
  <si>
    <t>P:defense response; F:ATP binding; F:ADP binding; F:nucleotide binding; F:nucleoside-triphosphatase activity; F:hydrolase activity; F:phosphoprotein phosphatase activity</t>
  </si>
  <si>
    <t>isotig01330</t>
  </si>
  <si>
    <t>isotig01331</t>
  </si>
  <si>
    <t>P:primary root development; P:stomatal complex morphogenesis; F:inositol hexakisphosphate binding; F:auxin binding; C:vacuolar membrane; F:ubiquitin-protein ligase activity; P:cellular response to nitrate; P:stamen development; P:response to molecule of bacterial origin; P:pollen maturation; P:lateral root development; P:auxin mediated signaling pathway; C:plasma membrane</t>
  </si>
  <si>
    <t>isotig01332</t>
  </si>
  <si>
    <t>67.9%</t>
  </si>
  <si>
    <t>isotig01333</t>
  </si>
  <si>
    <t>nucleic acid binding protein</t>
  </si>
  <si>
    <t>F:protein tyrosine phosphatase activity; P:multidimensional cell growth; C:fatty acid elongase complex; F:3R-hydroxyacyl-CoA dehydratase activity; C:integral to membrane; P:anthocyanin accumulation in tissues in response to UV light; P:root hair elongation; C:cytosol; P:negative regulation of developmental growth; P:negative regulation of peptidyl-tyrosine phosphorylation; P:regulation of hormone levels; P:very long-chain fatty acid biosynthetic process; P:polysaccharide biosynthetic process; P:gynoecium development; P:regulation of cell division; P:cysteine biosynthetic process; F:RNA binding; P:shoot system development; P:cell tip growth; C:nucleus; P:cell wall organization</t>
  </si>
  <si>
    <t>EC:3.1.3.48</t>
  </si>
  <si>
    <t>isotig01334</t>
  </si>
  <si>
    <t>lysophosphatidic acid acyltransferase</t>
  </si>
  <si>
    <t>C:endoplasmic reticulum membrane; P:CDP-diacylglycerol biosynthetic process; F:1-acylglycerol-3-phosphate O-acyltransferase activity; C:integral to membrane</t>
  </si>
  <si>
    <t>EC:2.3.1.51</t>
  </si>
  <si>
    <t>isotig01335</t>
  </si>
  <si>
    <t>proline-rich family protein</t>
  </si>
  <si>
    <t>P:chloroplast relocation; P:leaf morphogenesis; P:carotenoid biosynthetic process; P:thylakoid membrane organization; P:cell differentiation; P:ncRNA metabolic process; C:chloroplast thylakoid membrane; P:transcription from plastid promoter</t>
  </si>
  <si>
    <t>isotig01336</t>
  </si>
  <si>
    <t>F:structural constituent of ribosome; F:RNA binding; C:small ribosomal subunit; P:translation</t>
  </si>
  <si>
    <t>isotig01337</t>
  </si>
  <si>
    <t>isotig01338</t>
  </si>
  <si>
    <t>isotig01339</t>
  </si>
  <si>
    <t>tripeptidyl-peptidase 2-like</t>
  </si>
  <si>
    <t>C:cytosolic ribosome; F:tripeptidyl-peptidase activity; F:serine-type endopeptidase activity; C:plasma membrane; C:vacuolar membrane; C:chloroplast; P:proteolysis; P:gravitropism</t>
  </si>
  <si>
    <t>isotig01340</t>
  </si>
  <si>
    <t>protein transport protein sec61 subunit alpha</t>
  </si>
  <si>
    <t>F:P-P-bond-hydrolysis-driven protein transmembrane transporter activity; C:membrane; P:protein transport</t>
  </si>
  <si>
    <t>isotig01341</t>
  </si>
  <si>
    <t>dnaj protein homolog</t>
  </si>
  <si>
    <t>isotig01342</t>
  </si>
  <si>
    <t>52.0%</t>
  </si>
  <si>
    <t>isotig01343</t>
  </si>
  <si>
    <t>P:regulation of transcription, DNA-dependent; F:DNA binding</t>
  </si>
  <si>
    <t>isotig01344</t>
  </si>
  <si>
    <t>3-ketoacyl- synthase</t>
  </si>
  <si>
    <t>P:pollen tube development; P:wax biosynthetic process; P:very long-chain fatty acid metabolic process; P:cuticle development; P:response to light stimulus; P:response to cold; F:fatty acid elongase activity; P:unidimensional cell growth; C:membrane; C:endoplasmic reticulum</t>
  </si>
  <si>
    <t>isotig01345</t>
  </si>
  <si>
    <t>morn (membrane occupation and recognition nexus) repeat-containing protein</t>
  </si>
  <si>
    <t>P:iron-sulfur cluster assembly; C:chloroplast envelope; P:thylakoid membrane organization; P:vegetative to reproductive phase transition of meristem; P:chloroplast organization; P:ovule development; P:asymmetric cell division; C:chloroplast thylakoid membrane; P:embryo development ending in seed dormancy</t>
  </si>
  <si>
    <t>isotig01346</t>
  </si>
  <si>
    <t>F:structural constituent of ribosome; C:plasma membrane; F:RNA binding; C:vacuolar membrane; C:cytosolic large ribosomal subunit; C:chloroplast; P:translation</t>
  </si>
  <si>
    <t>isotig01347</t>
  </si>
  <si>
    <t>P:RNA methylation; P:translation; C:nucleolus; P:response to cold; F:structural constituent of ribosome; C:vacuolar membrane; C:chloroplast; C:cytosolic large ribosomal subunit; C:Golgi apparatus; C:plasma membrane</t>
  </si>
  <si>
    <t>isotig01348</t>
  </si>
  <si>
    <t>P:response to water deprivation; C:vacuole; P:xanthophyll catabolic process; C:plasma membrane; F:9-cis-epoxycarotenoid dioxygenase activity; P:carotene catabolic process</t>
  </si>
  <si>
    <t>EC:1.13.11.51</t>
  </si>
  <si>
    <t>isotig01349</t>
  </si>
  <si>
    <t>isotig01350</t>
  </si>
  <si>
    <t>light harvesting-like protein 3</t>
  </si>
  <si>
    <t>isotig01351</t>
  </si>
  <si>
    <t>isotig01352</t>
  </si>
  <si>
    <t>membrane bound o-acyl transferase family protein</t>
  </si>
  <si>
    <t>C:integral to membrane; C:intracellular; P:response to symbiotic fungus; P:intra-Golgi vesicle-mediated transport; P:galactolipid biosynthetic process; F:lysophospholipid acyltransferase activity; P:cellular response to water deprivation; P:organ senescence; P:autophagy; P:cellular response to phosphate starvation; C:plasma membrane</t>
  </si>
  <si>
    <t>isotig01353</t>
  </si>
  <si>
    <t>aconitate hydratase</t>
  </si>
  <si>
    <t>F:citrate dehydratase activity; P:response to oxidative stress; F:copper ion binding; C:cell wall; C:mitochondrion; P:response to salt stress; F:isocitrate hydro-lyase (cis-aconitate-forming) activity; F:4 iron, 4 sulfur cluster binding; F:ATP binding; P:response to abscisic acid stimulus; P:isocitrate metabolic process; C:chloroplast; P:response to cadmium ion; P:citrate metabolic process; C:plasma membrane</t>
  </si>
  <si>
    <t>isotig01354</t>
  </si>
  <si>
    <t>isotig01355</t>
  </si>
  <si>
    <t>isotig01356</t>
  </si>
  <si>
    <t>proteasome subunit alpha type-7</t>
  </si>
  <si>
    <t>C:cytoplasm; C:proteasome core complex, alpha-subunit complex; P:ubiquitin-dependent protein catabolic process; C:nucleus; F:threonine-type endopeptidase activity</t>
  </si>
  <si>
    <t>isotig01357</t>
  </si>
  <si>
    <t>F:calmodulin-dependent protein kinase activity; C:plant-type vacuole membrane; P:protein phosphorylation; F:ATP binding; P:signal transduction; P:response to salt stress</t>
  </si>
  <si>
    <t>isotig01358</t>
  </si>
  <si>
    <t>nucleoside diphosphate kinase 1</t>
  </si>
  <si>
    <t>P:nucleoside diphosphate phosphorylation; F:nucleoside diphosphate kinase activity; C:peroxisome; P:response to salt stress; P:UTP biosynthetic process; F:ATP binding; P:GTP biosynthetic process; C:chloroplast; C:vacuole; P:response to cadmium ion; P:CTP biosynthetic process; C:plasma membrane; C:apoplast</t>
  </si>
  <si>
    <t>EC:2.7.4.6</t>
  </si>
  <si>
    <t>isotig01359</t>
  </si>
  <si>
    <t>o-fucosyltransferase-like protein</t>
  </si>
  <si>
    <t>P:root hair cell differentiation; C:chloroplast</t>
  </si>
  <si>
    <t>isotig01360</t>
  </si>
  <si>
    <t>blue copper protein</t>
  </si>
  <si>
    <t>F:electron carrier activity; F:copper ion binding</t>
  </si>
  <si>
    <t>isotig01361</t>
  </si>
  <si>
    <t>thylakoid lumenal 19 kda chloroplast</t>
  </si>
  <si>
    <t>C:oxygen evolving complex; F:calcium ion binding; P:photosynthesis; C:extrinsic to membrane</t>
  </si>
  <si>
    <t>isotig01362</t>
  </si>
  <si>
    <t>P:response to oxidative stress</t>
  </si>
  <si>
    <t>isotig01363</t>
  </si>
  <si>
    <t>abscisic acid 8 -hydroxylase 1</t>
  </si>
  <si>
    <t>P:electron transport chain; F:(+)-abscisic acid 8'-hydroxylase activity; P:response to water deprivation; P:abscisic acid catabolic process; P:secretion by cell; F:electron carrier activity; F:oxygen binding; P:response to deep water; P:response to abscisic acid stimulus; F:heme binding; P:release of seed from dormancy; P:defense response to fungus; P:response to red or far red light</t>
  </si>
  <si>
    <t>isotig01364</t>
  </si>
  <si>
    <t>calmodulin-binding transcription activator</t>
  </si>
  <si>
    <t>isotig01365</t>
  </si>
  <si>
    <t>acylamino-acid-releasing enzyme</t>
  </si>
  <si>
    <t>C:vacuole; F:serine-type endopeptidase activity; P:response to cadmium ion; C:chloroplast; P:proteolysis; F:serine-type aminopeptidase activity; C:cytosol</t>
  </si>
  <si>
    <t>isotig01366</t>
  </si>
  <si>
    <t>isotig01367</t>
  </si>
  <si>
    <t>protein exordium like 5</t>
  </si>
  <si>
    <t>isotig01368</t>
  </si>
  <si>
    <t>thioredoxin f2</t>
  </si>
  <si>
    <t>C:cytosol; P:glycerol ether metabolic process; F:enzyme activator activity; P:pentose-phosphate shunt; P:cell redox homeostasis; P:isopentenyl diphosphate biosynthetic process, methylerythritol 4-phosphate pathway; P:glucosinolate metabolic process; F:electron carrier activity; F:enzyme inhibitor activity; P:negative regulation of catalytic activity; P:maltose metabolic process; P:starch biosynthetic process; C:chloroplast thylakoid; C:chloroplast stroma; P:positive regulation of catalytic activity; F:protein disulfide oxidoreductase activity; P:regulation of carbohydrate metabolic process</t>
  </si>
  <si>
    <t>isotig01369</t>
  </si>
  <si>
    <t>mlp-like protein 423</t>
  </si>
  <si>
    <t>C:membrane; P:defense response; P:mRNA modification; P:response to biotic stimulus</t>
  </si>
  <si>
    <t>isotig01370</t>
  </si>
  <si>
    <t>60s ribosomal protein l35-like</t>
  </si>
  <si>
    <t>isotig01371</t>
  </si>
  <si>
    <t>gdp-d-mannose-3 -epimerase</t>
  </si>
  <si>
    <t>F:GDP-mannose 3,5-epimerase activity; P:cellular metabolic process; F:nucleotide binding; F:coenzyme binding</t>
  </si>
  <si>
    <t>EC:5.1.3.18</t>
  </si>
  <si>
    <t>isotig01372</t>
  </si>
  <si>
    <t>P:innate immune response; F:ADP binding; F:ATP binding; F:nucleoside-triphosphatase activity</t>
  </si>
  <si>
    <t>isotig01373</t>
  </si>
  <si>
    <t>stem-specific protein</t>
  </si>
  <si>
    <t>P:response to abscisic acid stimulus; C:cytosol; C:nucleus; C:plasma membrane</t>
  </si>
  <si>
    <t>isotig01374</t>
  </si>
  <si>
    <t>abc transporter f family member 5</t>
  </si>
  <si>
    <t>P:G2 phase of mitotic cell cycle; P:flower development; F:H3 histone acetyltransferase activity; F:protein binding; F:nucleoside-triphosphatase activity; P:protein deubiquitination; C:histone acetyltransferase complex; P:response to xenobiotic stimulus; P:histone methylation; P:response to nematode; P:cullin deneddylation; P:photomorphogenesis; P:root morphogenesis; P:protein ubiquitination; F:DNA binding; F:transporter activity; P:positive regulation of transcription, DNA-dependent; P:post-translational protein modification; P:histone acetylation</t>
  </si>
  <si>
    <t>isotig01375</t>
  </si>
  <si>
    <t>F:chlorophyll binding; P:photosynthetic electron transport in photosystem I; C:chloroplast envelope; P:protein stabilization; P:photosystem I stabilization; P:cellular cation homeostasis; C:chloroplast photosystem I; P:divalent metal ion transport; P:cysteine biosynthetic process; P:photosynthetic NADP+ reduction</t>
  </si>
  <si>
    <t>isotig01376</t>
  </si>
  <si>
    <t>uncharacterized protein loc100785006</t>
  </si>
  <si>
    <t>isotig01377</t>
  </si>
  <si>
    <t>enhancer of polycomb-like protein</t>
  </si>
  <si>
    <t>F:sequence-specific DNA binding transcription factor activity; C:NuA4 histone acetyltransferase complex; P:regulation of transcription, DNA-dependent</t>
  </si>
  <si>
    <t>isotig01378</t>
  </si>
  <si>
    <t>beige-related and wd-40 repeat-containing protein</t>
  </si>
  <si>
    <t>isotig01379</t>
  </si>
  <si>
    <t>programmed cell death 6-interacting</t>
  </si>
  <si>
    <t>isotig01380</t>
  </si>
  <si>
    <t>isotig01381</t>
  </si>
  <si>
    <t>gtp-binding nuclear protein ran-3-like</t>
  </si>
  <si>
    <t>P:small GTPase mediated signal transduction; P:nucleocytoplasmic transport; P:GTP catabolic process; F:GTPase activity; P:intracellular protein transport; F:GTP binding; C:nucleus</t>
  </si>
  <si>
    <t>isotig01382</t>
  </si>
  <si>
    <t>isotig01383</t>
  </si>
  <si>
    <t>glutathione-dependent formaldehyde dehydrogenase</t>
  </si>
  <si>
    <t>P:indoleacetic acid biosynthetic process; C:cytosol; F:S-nitrosoglutathione reductase activity; P:seed development; P:regulation of transport; F:zinc ion binding; P:ethanol oxidation; C:peroxisome; P:cell death; F:S-(hydroxymethyl)glutathione dehydrogenase activity; P:heat acclimation; P:isopentenyl diphosphate biosynthetic process, methylerythritol 4-phosphate pathway; P:formaldehyde metabolic process; F:alcohol dehydrogenase (NAD) activity; P:tryptophan catabolic process; F:nucleotide binding</t>
  </si>
  <si>
    <t>EC:1.1.1.284; EC:1.1.1.1</t>
  </si>
  <si>
    <t>isotig01384</t>
  </si>
  <si>
    <t>probable serine threonine-protein kinase at1g54610-like</t>
  </si>
  <si>
    <t>F:RNA polymerase II carboxy-terminal domain kinase activity; F:DNA binding; C:plasma membrane; F:protein dimerization activity; P:protein phosphorylation; F:ATP binding; P:cell division</t>
  </si>
  <si>
    <t>isotig01385</t>
  </si>
  <si>
    <t>protein rer1a</t>
  </si>
  <si>
    <t>P:membrane fusion; P:intra-Golgi vesicle-mediated transport; C:Golgi apparatus; P:retrograde vesicle-mediated transport, Golgi to ER; C:integral to membrane; C:cis-Golgi network; C:endoplasmic reticulum</t>
  </si>
  <si>
    <t>isotig01386</t>
  </si>
  <si>
    <t>serine threonine-protein phosphatase bsl1-like</t>
  </si>
  <si>
    <t>F:manganese ion binding; F:phosphoprotein phosphatase activity; C:plasma membrane; F:iron ion binding; C:nucleus; P:regulation of protein localization; P:brassinosteroid mediated signaling pathway</t>
  </si>
  <si>
    <t>isotig01387</t>
  </si>
  <si>
    <t>isotig01388</t>
  </si>
  <si>
    <t>magnesium transporter nipa2</t>
  </si>
  <si>
    <t>isotig01389</t>
  </si>
  <si>
    <t>C:integral to membrane; C:vacuole; F:oxidoreductase activity, acting on the CH-CH group of donors; C:plasma membrane; P:lipid metabolic process</t>
  </si>
  <si>
    <t>isotig01390</t>
  </si>
  <si>
    <t>P:aerobic respiration; F:AMP transmembrane transporter activity; P:AMP transport; P:ADP transport; F:ATP transmembrane transporter activity; C:plasma membrane; C:integral to membrane; F:ADP transmembrane transporter activity; C:plastid; C:mitochondrion; P:ATP transport</t>
  </si>
  <si>
    <t>isotig01391</t>
  </si>
  <si>
    <t>translation elongation factor</t>
  </si>
  <si>
    <t>isotig01392</t>
  </si>
  <si>
    <t>nadph cytochrome p450 reductase</t>
  </si>
  <si>
    <t>C:endoplasmic reticulum membrane; P:phenylpropanoid metabolic process; F:NADPH-hemoprotein reductase activity; F:iron ion binding; F:FMN binding; P:oxidation-reduction process</t>
  </si>
  <si>
    <t>isotig01393</t>
  </si>
  <si>
    <t>triose phosphate phosphate chloroplast</t>
  </si>
  <si>
    <t>C:chloroplast membrane; C:integral to membrane; P:transport; F:transporter activity</t>
  </si>
  <si>
    <t>isotig01394</t>
  </si>
  <si>
    <t>phd finger family protein</t>
  </si>
  <si>
    <t>F:DNA binding; F:hydrolase activity; F:methylated histone residue binding; F:ATP binding; C:nucleus; F:zinc ion binding; P:regulation of transcription, DNA-dependent</t>
  </si>
  <si>
    <t>isotig01395</t>
  </si>
  <si>
    <t>protein-s-isoprenylcysteine o-methyltransferase</t>
  </si>
  <si>
    <t>P:C-terminal protein methylation; F:protein C-terminal S-isoprenylcysteine carboxyl O-methyltransferase activity; C:integral to membrane</t>
  </si>
  <si>
    <t>EC:2.1.1.100</t>
  </si>
  <si>
    <t>isotig01396</t>
  </si>
  <si>
    <t>66.0%</t>
  </si>
  <si>
    <t>P:cytokinesis by cell plate formation; P:anaphase; P:meristem initiation; P:leaf morphogenesis; P:meristem maintenance; P:microtubule cytoskeleton organization; P:cell wall macromolecule metabolic process; P:xylem development; P:regulation of cell proliferation; P:determination of bilateral symmetry; C:plasma membrane</t>
  </si>
  <si>
    <t>isotig01397</t>
  </si>
  <si>
    <t>C:SCF ubiquitin ligase complex; F:inositol hexakisphosphate binding; F:auxin binding; P:lateral root formation; P:stamen development; P:response to molecule of bacterial origin; P:pollen maturation; P:auxin mediated signaling pathway; P:cellular response to phosphate starvation</t>
  </si>
  <si>
    <t>isotig01398</t>
  </si>
  <si>
    <t>receptor-like protein kinase</t>
  </si>
  <si>
    <t>P:reciprocal meiotic recombination; F:non-membrane spanning protein tyrosine kinase activity; P:xylan biosynthetic process; P:pollen tube reception; P:meiotic chromosome segregation; P:regulation of chromosome organization; P:post-embryonic development; P:meiotic DNA double-strand break formation; P:defense response to fungus; C:chloroplast; P:regulation of unidimensional cell growth; P:protein autophosphorylation; C:filiform apparatus; F:protein serine/threonine kinase activity; P:brassinosteroid mediated signaling pathway; P:glucuronoxylan metabolic process; P:plant-type cell wall biogenesis; C:plasmodesma; F:receptor activity; P:sister chromatid cohesion; C:plasma membrane; F:ATP binding</t>
  </si>
  <si>
    <t>isotig01399</t>
  </si>
  <si>
    <t>isotig01400</t>
  </si>
  <si>
    <t>thioredoxin h</t>
  </si>
  <si>
    <t>F:enzyme activator activity; F:oxidoreductase activity, acting on a sulfur group of donors, disulfide as acceptor; F:electron carrier activity; P:cell redox homeostasis; P:glycerol ether metabolic process; P:positive regulation of catalytic activity; C:cytosol; F:protein disulfide oxidoreductase activity; P:electron transport chain</t>
  </si>
  <si>
    <t>EC:1.8.4.0</t>
  </si>
  <si>
    <t>isotig01401</t>
  </si>
  <si>
    <t>cyclin-t1-5-like isoform 1</t>
  </si>
  <si>
    <t>P:regulation of primary metabolic process; P:regulation of cellular metabolic process; P:cellular macromolecule metabolic process; P:regulation of macromolecule metabolic process</t>
  </si>
  <si>
    <t>isotig01402</t>
  </si>
  <si>
    <t>phospholipid:diacylglycerol acyltransferase 1</t>
  </si>
  <si>
    <t>C:vacuole; F:phospholipid:diacylglycerol acyltransferase activity; C:endoplasmic reticulum; F:phosphatidylcholine-sterol O-acyltransferase activity; P:lipid metabolic process</t>
  </si>
  <si>
    <t>EC:2.3.1.158; EC:2.3.1.43</t>
  </si>
  <si>
    <t>isotig01403</t>
  </si>
  <si>
    <t>udp-glycosyltransferase-like protein</t>
  </si>
  <si>
    <t>F:anthocyanidin 3-O-glucosyltransferase activity; P:metabolic process</t>
  </si>
  <si>
    <t>EC:2.4.1.115</t>
  </si>
  <si>
    <t>isotig01404</t>
  </si>
  <si>
    <t>early nodulin 55-2</t>
  </si>
  <si>
    <t>F:copper ion binding; F:electron carrier activity</t>
  </si>
  <si>
    <t>isotig01405</t>
  </si>
  <si>
    <t>26s protease regulatory</t>
  </si>
  <si>
    <t>P:proteasomal ubiquitin-dependent protein catabolic process; F:peptidase activity; P:proteasome assembly; C:proteasome regulatory particle, base subcomplex; P:response to misfolded protein; P:meristem structural organization; P:leaf morphogenesis; P:response to heat; F:ATP binding; F:microtubule-severing ATPase activity; P:root cap development; P:meristem growth; P:response to cadmium ion; C:cytoplasm; P:maintenance of root meristem identity; P:lateral root formation; C:plasma membrane</t>
  </si>
  <si>
    <t>isotig01406</t>
  </si>
  <si>
    <t>protein cobra</t>
  </si>
  <si>
    <t>P:response to fructose stimulus; P:water transport; P:cellulose microfibril organization; C:anchored to plasma membrane; P:cellulose metabolic process; C:plant-type cell wall; P:multidimensional cell growth; P:calcium ion transport; P:response to salt stress; P:pattern specification process; F:electron carrier activity; P:anthocyanin accumulation in tissues in response to UV light; P:root hair elongation; P:hyperosmotic response; P:Golgi organization; P:starch metabolic process; P:regulation of cell size; P:glycolysis; P:polysaccharide biosynthetic process; C:external side of plasma membrane; P:auxin polar transport; P:response to cadmium ion; P:aerobic respiration; P:polysaccharide catabolic process; P:response to temperature stimulus; F:ubiquinol-cytochrome-c reductase activity; P:cell tip growth; C:longitudinal side of cell surface; C:mitochondrial respiratory chain complex III; P:respiratory electron transport chain</t>
  </si>
  <si>
    <t>EC:1.10.2.2</t>
  </si>
  <si>
    <t>isotig01407</t>
  </si>
  <si>
    <t>isotig01408</t>
  </si>
  <si>
    <t>F:copper ion binding; P:small GTPase mediated signal transduction; C:plastid; C:vacuolar membrane; P:protein ADP-ribosylation; P:intracellular protein transport; P:response to cadmium ion; F:hydrolase activity; C:Golgi-associated vesicle; F:GTP binding; C:plasma membrane</t>
  </si>
  <si>
    <t>isotig01409</t>
  </si>
  <si>
    <t>ubiquinol-cytochrome c reductase subunit 7</t>
  </si>
  <si>
    <t>F:ubiquinol-cytochrome-c reductase activity; C:mitochondrial respiratory chain complex III; C:plastid; C:vacuolar membrane; P:mitochondrial electron transport, ubiquinol to cytochrome c; C:plasma membrane; F:electron transporter, transferring electrons within CoQH2-cytochrome c reductase complex activity</t>
  </si>
  <si>
    <t>isotig01410</t>
  </si>
  <si>
    <t>e3 ubiquitin-protein ligase ubr3-like</t>
  </si>
  <si>
    <t>isotig01411</t>
  </si>
  <si>
    <t>72.4%</t>
  </si>
  <si>
    <t>isotig01412</t>
  </si>
  <si>
    <t>survival motor neuron</t>
  </si>
  <si>
    <t>F:RNA binding; C:cytoplasm; P:mRNA processing; C:nucleus</t>
  </si>
  <si>
    <t>isotig01413</t>
  </si>
  <si>
    <t>isotig01414</t>
  </si>
  <si>
    <t>dihydrolipoamide acetyltransferase</t>
  </si>
  <si>
    <t>C:chloroplast envelope; C:pyruvate dehydrogenase complex; P:pyruvate metabolic process; F:copper ion binding; P:response to cadmium ion; F:dihydrolipoyllysine-residue acetyltransferase activity; C:mitochondrion</t>
  </si>
  <si>
    <t>EC:2.3.1.12</t>
  </si>
  <si>
    <t>isotig01415</t>
  </si>
  <si>
    <t>glutathione peroxidase</t>
  </si>
  <si>
    <t>C:chloroplast envelope; P:response to oxidative stress; C:chloroplast stroma; F:glutathione peroxidase activity; C:chloroplast thylakoid membrane; P:oxidation-reduction process; P:response to karrikin</t>
  </si>
  <si>
    <t>EC:1.11.1.9</t>
  </si>
  <si>
    <t>isotig01416</t>
  </si>
  <si>
    <t>skp1-like protein 1b isoform 2</t>
  </si>
  <si>
    <t>C:cytoplasm; C:nucleolus; P:ubiquitin-dependent protein catabolic process</t>
  </si>
  <si>
    <t>isotig01417</t>
  </si>
  <si>
    <t>biotin carboxyl carrier protein of acetyl- carboxylase</t>
  </si>
  <si>
    <t>isotig01418</t>
  </si>
  <si>
    <t>hypersensitive-induced response protein</t>
  </si>
  <si>
    <t>C:vacuole; C:chloroplast; C:plasma membrane</t>
  </si>
  <si>
    <t>isotig01419</t>
  </si>
  <si>
    <t>asr4 protein</t>
  </si>
  <si>
    <t>P:response to stress</t>
  </si>
  <si>
    <t>isotig01420</t>
  </si>
  <si>
    <t>isotig01421</t>
  </si>
  <si>
    <t>isotig01422</t>
  </si>
  <si>
    <t>yth domain-containing</t>
  </si>
  <si>
    <t>F:RNA binding; P:pseudouridine synthesis; F:pseudouridine synthase activity</t>
  </si>
  <si>
    <t>EC:5.4.99.12</t>
  </si>
  <si>
    <t>isotig01423</t>
  </si>
  <si>
    <t>F:structural constituent of ribosome; C:cytosolic small ribosomal subunit; C:chloroplast; C:membrane; P:translation</t>
  </si>
  <si>
    <t>isotig01424</t>
  </si>
  <si>
    <t>soul heme-binding protein</t>
  </si>
  <si>
    <t>C:chloroplast envelope; P:carotenoid biosynthetic process; C:chloroplast thylakoid membrane</t>
  </si>
  <si>
    <t>isotig01425</t>
  </si>
  <si>
    <t>rab gtpase-8c</t>
  </si>
  <si>
    <t>P:methionine biosynthetic process; P:small GTPase mediated signal transduction; F:protein binding; P:RNA splicing, via endonucleolytic cleavage and ligation; C:vacuole; P:protein transport; F:GTP binding; C:plasma membrane; P:ethylene mediated signaling pathway</t>
  </si>
  <si>
    <t>isotig01426</t>
  </si>
  <si>
    <t>receptor-like serine threonine-protein kinase ale2-like</t>
  </si>
  <si>
    <t>F:receptor activity; P:protein phosphorylation; F:ATP binding; F:protein serine/threonine kinase activity</t>
  </si>
  <si>
    <t>isotig01427</t>
  </si>
  <si>
    <t>mago nashi</t>
  </si>
  <si>
    <t>C:nucleolus; C:exon-exon junction complex; P:pollen tube guidance; P:embryo development ending in seed dormancy; C:nuclear speck; C:chloroplast</t>
  </si>
  <si>
    <t>isotig01428</t>
  </si>
  <si>
    <t>79.5%</t>
  </si>
  <si>
    <t>P:stomatal movement; P:phosphorelay signal transduction system; P:protein phosphorylation; P:blue light signaling pathway; P:phototropism; P:regulation of transcription, DNA-dependent; P:signal transduction by phosphorylation; F:ATP binding; F:protein kinase C activity; P:negative regulation of anion channel activity by blue light; F:blue light photoreceptor activity; F:phosphorelay sensor kinase activity; C:Golgi apparatus; C:plasma membrane</t>
  </si>
  <si>
    <t>isotig01429</t>
  </si>
  <si>
    <t>isotig01430</t>
  </si>
  <si>
    <t>galacturonosyltransferase 8-like</t>
  </si>
  <si>
    <t>F:polygalacturonate 4-alpha-galacturonosyltransferase activity; C:Golgi apparatus; P:homogalacturonan biosynthetic process; C:mitochondrion</t>
  </si>
  <si>
    <t>EC:2.4.1.43</t>
  </si>
  <si>
    <t>isotig01431</t>
  </si>
  <si>
    <t>isotig01432</t>
  </si>
  <si>
    <t>kinesin-like protein kif2a</t>
  </si>
  <si>
    <t>F:microtubule motor activity; C:microtubule; P:trichome morphogenesis; C:Golgi stack; F:ATP binding; P:microtubule-based movement; C:plasma membrane</t>
  </si>
  <si>
    <t>isotig01433</t>
  </si>
  <si>
    <t>structural maintenance of chromosomes protein 3-like</t>
  </si>
  <si>
    <t>P:sister chromatid cohesion; F:ATP binding; C:chromosome</t>
  </si>
  <si>
    <t>isotig01434</t>
  </si>
  <si>
    <t>protein disulfide isomerase family</t>
  </si>
  <si>
    <t>C:plant-type cell wall; C:vacuole; P:response to endoplasmic reticulum stress; C:cytoplasmic membrane-bounded vesicle; C:plasma membrane; F:electron carrier activity; P:cell redox homeostasis; P:glycerol ether metabolic process; F:protein disulfide isomerase activity; F:protein disulfide oxidoreductase activity; C:endoplasmic reticulum</t>
  </si>
  <si>
    <t>isotig01435</t>
  </si>
  <si>
    <t>P:defense response by callose deposition; P:heme biosynthetic process; F:glutamyl-tRNA reductase activity; P:oxidation-reduction process; P:response to reactive oxygen species; P:response to light stimulus; P:response to iron ion; P:response to wounding; P:chlorophyll biosynthetic process; P:response to chitin; P:iron ion homeostasis; F:protein binding; F:NADP binding; C:chloroplast</t>
  </si>
  <si>
    <t>isotig01436</t>
  </si>
  <si>
    <t>cyclic nucleotide gated channel 9</t>
  </si>
  <si>
    <t>P:DNA mediated transformation; F:cyclic nucleotide binding; F:voltage-gated potassium channel activity; P:transmembrane transport; P:potassium ion transport; C:integral to membrane; F:calmodulin binding</t>
  </si>
  <si>
    <t>isotig01437</t>
  </si>
  <si>
    <t>protein-l-isoaspartate o-</t>
  </si>
  <si>
    <t>C:cytoplasm; F:protein-L-isoaspartate (D-aspartate) O-methyltransferase activity; P:cellular protein modification process; P:aging; P:response to abscisic acid stimulus; P:methylation; C:nucleus; P:seed germination; P:response to salt stress</t>
  </si>
  <si>
    <t>EC:2.1.1.77</t>
  </si>
  <si>
    <t>isotig01438</t>
  </si>
  <si>
    <t>isotig01439</t>
  </si>
  <si>
    <t>40s ribosomal protein s20</t>
  </si>
  <si>
    <t>P:RNA methylation; P:translation; C:cell wall; F:RNA binding; C:nucleolus; C:plasmodesma; F:structural constituent of ribosome; C:cytosolic small ribosomal subunit; C:membrane; C:Golgi apparatus</t>
  </si>
  <si>
    <t>isotig01440</t>
  </si>
  <si>
    <t>transforming growth factor-beta receptor-associated protein 1-like</t>
  </si>
  <si>
    <t>C:cytosol; P:vesicle-mediated transport; F:small GTPase regulator activity; P:intracellular protein transport</t>
  </si>
  <si>
    <t>isotig01441</t>
  </si>
  <si>
    <t>isotig01442</t>
  </si>
  <si>
    <t>isotig01443</t>
  </si>
  <si>
    <t>iron ion binding oxidoreductase oxidoreductase protein</t>
  </si>
  <si>
    <t>P:oxidation-reduction process; F:oxidoreductase activity, acting on paired donors, with incorporation or reduction of molecular oxygen, 2-oxoglutarate as one donor, and incorporation of one atom each of oxygen into both donors; F:oxidoreductase activity; F:iron ion binding; P:secondary metabolic process; C:cellular_component</t>
  </si>
  <si>
    <t>isotig01444</t>
  </si>
  <si>
    <t>isotig01445</t>
  </si>
  <si>
    <t>lipid transfer protein</t>
  </si>
  <si>
    <t>F:lipid binding; P:lipid transport</t>
  </si>
  <si>
    <t>isotig01446</t>
  </si>
  <si>
    <t>P:plant-type hypersensitive response; F:cinnamyl-alcohol dehydrogenase activity; P:response to bacterium; F:aryl-alcohol dehydrogenase (NAD+) activity; P:lignin biosynthetic process; F:zinc ion binding; F:nucleotide binding; P:oxidation-reduction process; F:mannitol dehydrogenase activity</t>
  </si>
  <si>
    <t>EC:1.1.1.195; EC:1.1.1.90; EC:1.1.1.255</t>
  </si>
  <si>
    <t>isotig01447</t>
  </si>
  <si>
    <t>squamosa promoter-binding</t>
  </si>
  <si>
    <t>isotig01448</t>
  </si>
  <si>
    <t>zinc finger ccch domain-containing protein 53-like</t>
  </si>
  <si>
    <t>64.6%</t>
  </si>
  <si>
    <t>F:nucleic acid binding; F:metal ion binding</t>
  </si>
  <si>
    <t>isotig01449</t>
  </si>
  <si>
    <t>tho complex subunit 2</t>
  </si>
  <si>
    <t>C:membrane; P:signal transduction by phosphorylation; F:phosphorelay sensor kinase activity; P:phosphorelay signal transduction system</t>
  </si>
  <si>
    <t>isotig01450</t>
  </si>
  <si>
    <t>eukaryotic translation initiation factor 1a-like</t>
  </si>
  <si>
    <t>isotig01451</t>
  </si>
  <si>
    <t>probable xyloglucan glycosyltransferase 12-like</t>
  </si>
  <si>
    <t>F:cellulose synthase (UDP-forming) activity; C:membrane</t>
  </si>
  <si>
    <t>isotig01452</t>
  </si>
  <si>
    <t>40s ribosomal protein s15a</t>
  </si>
  <si>
    <t>P:RNA methylation; P:translation; C:cell wall; C:mitochondrion; C:plasmodesma; F:structural constituent of ribosome; C:cytosolic small ribosomal subunit; P:cell wall modification; C:vacuolar membrane; P:plant-type cell wall organization; C:Golgi apparatus; C:plasma membrane</t>
  </si>
  <si>
    <t>isotig01453</t>
  </si>
  <si>
    <t>isotig01454</t>
  </si>
  <si>
    <t>fkbp12-rapamycin complex-associated protein</t>
  </si>
  <si>
    <t>P:negative regulation of autophagy; P:positive regulation of cell growth; P:embryonic pattern specification; F:1-phosphatidylinositol-3-kinase activity; P:reciprocal meiotic recombination; P:seed maturation; P:cell adhesion; P:cytokinesis by cell plate formation; P:actin nucleation; P:meiotic chromosome segregation; P:regulation of chromosome organization; F:protein self-association; P:toxin catabolic process; P:meiotic DNA double-strand break formation; P:phosphorylation; C:cytoplasm; P:rRNA transcription; P:trichome morphogenesis; F:identical protein binding; P:positive regulation of embryonic development; P:root hair cell differentiation; P:vegetative to reproductive phase transition of meristem; P:regulation of cell differentiation; P:organ morphogenesis; F:regulatory region DNA binding; P:positive regulation of transcription, DNA-dependent; P:sister chromatid cohesion; P:positive regulation of rRNA processing; C:nucleus; F:ATP binding; P:primary shoot apical meristem specification; P:cell wall organization</t>
  </si>
  <si>
    <t>EC:2.7.1.137</t>
  </si>
  <si>
    <t>isotig01455</t>
  </si>
  <si>
    <t>C:ribosome; F:structural constituent of ribosome; P:translational elongation</t>
  </si>
  <si>
    <t>isotig01456</t>
  </si>
  <si>
    <t>isotig01457</t>
  </si>
  <si>
    <t>uncharacterized protein loc100244242</t>
  </si>
  <si>
    <t>C:membrane; C:chloroplast envelope</t>
  </si>
  <si>
    <t>isotig01458</t>
  </si>
  <si>
    <t>P:gravitropism; P:N-terminal protein myristoylation; P:microtubule cytoskeleton organization; P:methylation-dependent chromatin silencing; P:galactolipid biosynthetic process; P:cell-cell signaling; C:membrane; P:seed maturation; P:cytokinesis by cell plate formation; C:plant-type cell wall; P:sucrose biosynthetic process; P:vegetative phase change; C:chloroplast; P:determination of bilateral symmetry; C:cytosol; C:spliceosomal complex; F:sucrose synthase activity; P:starch metabolic process; P:mRNA splicing, via spliceosome; P:response to hypoxia; P:meristem initiation; P:production of miRNAs involved in gene silencing by miRNA; P:production of ta-siRNAs involved in RNA interference; P:meristem maintenance; P:virus induced gene silencing</t>
  </si>
  <si>
    <t>isotig01459</t>
  </si>
  <si>
    <t>P:regulation of meristem growth; C:vacuole</t>
  </si>
  <si>
    <t>isotig01460</t>
  </si>
  <si>
    <t>55.9%</t>
  </si>
  <si>
    <t>isotig01461</t>
  </si>
  <si>
    <t>vacuolar sorting receptor 1</t>
  </si>
  <si>
    <t>F:amino-terminal vacuolar sorting propeptide binding; F:receptor activity; P:Golgi to vacuole transport; C:plasma membrane; F:calcium ion binding; C:Golgi transport complex</t>
  </si>
  <si>
    <t>isotig01462</t>
  </si>
  <si>
    <t>C:cytosol; F:RNA binding</t>
  </si>
  <si>
    <t>isotig01463</t>
  </si>
  <si>
    <t>stromal cell-derived factor 2-like protein</t>
  </si>
  <si>
    <t>P:defense response to bacterium; F:dolichyl-phosphate-mannose-protein mannosyltransferase activity; P:defense response to fungus; P:pathogen-associated molecular pattern dependent induction by symbiont of host innate immune response; C:membrane; C:endoplasmic reticulum</t>
  </si>
  <si>
    <t>EC:2.4.1.109</t>
  </si>
  <si>
    <t>isotig01464</t>
  </si>
  <si>
    <t>beta-ketoacyl-coa synthase family protein</t>
  </si>
  <si>
    <t>F:transferase activity, transferring acyl groups other than amino-acyl groups; P:fatty acid biosynthetic process; P:response to cold; C:membrane; P:response to light stimulus</t>
  </si>
  <si>
    <t>isotig01465</t>
  </si>
  <si>
    <t>steroid binding protein</t>
  </si>
  <si>
    <t>F:heme binding; C:cytosol; F:2-alkenal reductase [NAD(P)] activity; P:oxidation-reduction process</t>
  </si>
  <si>
    <t>isotig01466</t>
  </si>
  <si>
    <t>serine threonine protein kinase ctr1</t>
  </si>
  <si>
    <t>F:non-membrane spanning protein tyrosine kinase activity; P:protein phosphorylation; F:ATP binding; F:protein serine/threonine kinase activity</t>
  </si>
  <si>
    <t>isotig01467</t>
  </si>
  <si>
    <t>ethylene response 3</t>
  </si>
  <si>
    <t>F:phosphorelay response regulator activity; P:intracellular signal transduction; F:ethylene binding; P:peptidyl-histidine phosphorylation; P:regulation of transcription, DNA-dependent; P:signal transduction by phosphorylation; F:ATP binding; F:phosphorelay sensor kinase activity; C:endoplasmic reticulum membrane; P:ethylene mediated signaling pathway</t>
  </si>
  <si>
    <t>isotig01468</t>
  </si>
  <si>
    <t>lysm domain-containing gpi-anchored protein 1</t>
  </si>
  <si>
    <t>C:anchored to plasma membrane; P:cell wall macromolecule catabolic process; C:plasma membrane</t>
  </si>
  <si>
    <t>isotig01469</t>
  </si>
  <si>
    <t>cytochrome c oxidase subunit via</t>
  </si>
  <si>
    <t>C:mitochondrial respiratory chain complex IV; F:cytochrome-c oxidase activity</t>
  </si>
  <si>
    <t>isotig01470</t>
  </si>
  <si>
    <t>66.9%</t>
  </si>
  <si>
    <t>F:binding; P:response to stimulus; C:plasmodesma; P:protein glycosylation</t>
  </si>
  <si>
    <t>isotig01471</t>
  </si>
  <si>
    <t>C:nucleus</t>
  </si>
  <si>
    <t>isotig01472</t>
  </si>
  <si>
    <t>isotig01473</t>
  </si>
  <si>
    <t>-diacylglycerol 3-beta-</t>
  </si>
  <si>
    <t>F:1,2-diacylglycerol 3-beta-galactosyltransferase activity; P:thylakoid membrane organization; P:galactolipid biosynthetic process; C:chloroplast inner membrane; F:carbohydrate binding; P:lipid glycosylation; P:embryo development</t>
  </si>
  <si>
    <t>EC:2.4.1.46</t>
  </si>
  <si>
    <t>isotig01474</t>
  </si>
  <si>
    <t>isotig01475</t>
  </si>
  <si>
    <t>alpha-l-fucosidase 2-like</t>
  </si>
  <si>
    <t>P:metabolic process; F:1,2-alpha-L-fucosidase activity</t>
  </si>
  <si>
    <t>EC:3.2.1.63</t>
  </si>
  <si>
    <t>isotig01476</t>
  </si>
  <si>
    <t>psi reaction center subunit iii</t>
  </si>
  <si>
    <t>isotig01477</t>
  </si>
  <si>
    <t>uncharacterized protein loc100250601</t>
  </si>
  <si>
    <t>F:sequence-specific DNA binding transcription factor activity; F:sequence-specific DNA binding; F:RNA-directed DNA polymerase activity; P:RNA-dependent DNA replication; F:RNA binding; C:nucleus; P:regulation of transcription, DNA-dependent</t>
  </si>
  <si>
    <t>isotig01478</t>
  </si>
  <si>
    <t>isotig01479</t>
  </si>
  <si>
    <t>protein tify 6b-like</t>
  </si>
  <si>
    <t>isotig01480</t>
  </si>
  <si>
    <t>transcription factor, putative [Ricinus communis]</t>
  </si>
  <si>
    <t>54.0%</t>
  </si>
  <si>
    <t>P:regulation of transcription, DNA-dependent; P:response to hormone stimulus; P:transcription, DNA-dependent; P:auxin mediated signaling pathway; F:protein dimerization activity; C:nucleus; F:DNA binding</t>
  </si>
  <si>
    <t>isotig01481</t>
  </si>
  <si>
    <t>isotig01482</t>
  </si>
  <si>
    <t>isotig01483</t>
  </si>
  <si>
    <t>isotig01484</t>
  </si>
  <si>
    <t>isotig01485</t>
  </si>
  <si>
    <t>uncharacterized protein loc100267439</t>
  </si>
  <si>
    <t>isotig01486</t>
  </si>
  <si>
    <t>C:nucleosome; F:DNA binding; P:nucleosome assembly; C:nucleus</t>
  </si>
  <si>
    <t>isotig01487</t>
  </si>
  <si>
    <t>C:nucleus; P:protein sumoylation; F:protein tag; P:response to heat</t>
  </si>
  <si>
    <t>isotig01488</t>
  </si>
  <si>
    <t>72.7%</t>
  </si>
  <si>
    <t>isotig01489</t>
  </si>
  <si>
    <t>tbc1 domain family member</t>
  </si>
  <si>
    <t>59.9%</t>
  </si>
  <si>
    <t>P:regulation of Rab GTPase activity; P:positive regulation of Rab GTPase activity; C:intracellular; F:Rab GTPase activator activity</t>
  </si>
  <si>
    <t>isotig01490</t>
  </si>
  <si>
    <t>isotig01491</t>
  </si>
  <si>
    <t>polyubiquitin 2</t>
  </si>
  <si>
    <t>P:embryo development; P:ethylene biosynthetic process; P:protein neddylation; C:plasma membrane; P:response to auxin stimulus; C:nucleus; C:cytosol</t>
  </si>
  <si>
    <t>isotig01492</t>
  </si>
  <si>
    <t>isotig01493</t>
  </si>
  <si>
    <t>gdp-mannose -epimerase 1</t>
  </si>
  <si>
    <t>isotig01494</t>
  </si>
  <si>
    <t>isotig01495</t>
  </si>
  <si>
    <t>isotig01496</t>
  </si>
  <si>
    <t>C:cytosol; F:protein binding; C:plasma membrane; P:chloroplast accumulation movement; P:chloroplast avoidance movement</t>
  </si>
  <si>
    <t>isotig01497</t>
  </si>
  <si>
    <t>root hair defective 3 gtp-binding protein rhd3</t>
  </si>
  <si>
    <t>C:vacuolar membrane; P:nucleotide transport; P:cellulose metabolic process; P:membrane fusion; P:regulation of plant-type hypersensitive response; P:basic amino acid transport; F:GTP binding; P:protein targeting to membrane; C:integral to membrane; P:negative regulation of programmed cell death; F:hydrolase activity, acting on acid anhydrides; P:amino acid import; P:actin cytoskeleton organization; P:ammonium transport; P:lateral root development; P:carbohydrate biosynthetic process; P:anion transport; P:root hair cell differentiation; P:ER to Golgi vesicle-mediated transport; P:plant-type cell wall biogenesis; P:cell tip growth; C:endoplasmic reticulum; C:plasma membrane; P:regulation of ion transport</t>
  </si>
  <si>
    <t>isotig01498</t>
  </si>
  <si>
    <t>ubiquitin carboxyl-terminal hydrolase 23-like</t>
  </si>
  <si>
    <t>F:peptidase activity; P:proteolysis</t>
  </si>
  <si>
    <t>isotig01499</t>
  </si>
  <si>
    <t>embryo defective 2016 protein</t>
  </si>
  <si>
    <t>P:embryo development ending in seed dormancy</t>
  </si>
  <si>
    <t>isotig01500</t>
  </si>
  <si>
    <t>photosystem ii 5 kda chloroplast</t>
  </si>
  <si>
    <t>P:response to wounding; P:response to UV-B; C:photosystem II; P:response to ozone; P:photosynthesis; C:chloroplast thylakoid membrane</t>
  </si>
  <si>
    <t>isotig01501</t>
  </si>
  <si>
    <t>P:defense response; P:signal transduction; C:intracellular; F:DNA binding</t>
  </si>
  <si>
    <t>isotig01502</t>
  </si>
  <si>
    <t>pentatricopeptide repeat-containing protein</t>
  </si>
  <si>
    <t>C:nucleus; C:chloroplast</t>
  </si>
  <si>
    <t>isotig01503</t>
  </si>
  <si>
    <t>isotig01504</t>
  </si>
  <si>
    <t>uncharacterized protein loc100783844</t>
  </si>
  <si>
    <t>72.75%</t>
  </si>
  <si>
    <t>isotig01505</t>
  </si>
  <si>
    <t>leucine-rich repeat receptor-like serine threonine-protein kinase at2g14440-like</t>
  </si>
  <si>
    <t>F:kinase activity; P:signal transduction; F:receptor activity; P:phosphorylation</t>
  </si>
  <si>
    <t>isotig01506</t>
  </si>
  <si>
    <t>F:metal ion binding; P:response to stimulus</t>
  </si>
  <si>
    <t>isotig01507</t>
  </si>
  <si>
    <t>isotig01508</t>
  </si>
  <si>
    <t>galactose kinase</t>
  </si>
  <si>
    <t>C:cytoplasm; P:carbohydrate phosphorylation; F:ATP binding; P:galactose metabolic process; F:galactokinase activity; F:N-acetylgalactosamine kinase activity</t>
  </si>
  <si>
    <t>EC:2.7.1.6; EC:2.7.1.157</t>
  </si>
  <si>
    <t>isotig01509</t>
  </si>
  <si>
    <t>isotig01510</t>
  </si>
  <si>
    <t>uncharacterized protein loc100818518</t>
  </si>
  <si>
    <t>isotig01511</t>
  </si>
  <si>
    <t>C:vacuole; C:plant-type cell wall; P:metabolic process; F:catalytic activity</t>
  </si>
  <si>
    <t>isotig01512</t>
  </si>
  <si>
    <t>calnexin precursor</t>
  </si>
  <si>
    <t>C:microsome; C:plant-type cell wall; P:protein folding; C:vacuole; C:plasma membrane; F:calcium ion binding; F:unfolded protein binding; C:chloroplast; C:endoplasmic reticulum; C:mitochondrion</t>
  </si>
  <si>
    <t>isotig01513</t>
  </si>
  <si>
    <t>probable disease resistance protein at5g66900-like</t>
  </si>
  <si>
    <t>F:nucleoside-triphosphatase activity; P:defense response; F:ADP binding; F:ATP binding</t>
  </si>
  <si>
    <t>isotig01514</t>
  </si>
  <si>
    <t>mate efflux domain-containing protein</t>
  </si>
  <si>
    <t>P:drug transmembrane transport; C:membrane; F:antiporter activity; P:fruit ripening; F:drug transmembrane transporter activity</t>
  </si>
  <si>
    <t>isotig01515</t>
  </si>
  <si>
    <t>cell wall-associated hydrolase</t>
  </si>
  <si>
    <t>F:ribulose-bisphosphate carboxylase activity; F:hydrolase activity; C:chloroplast; F:magnesium ion binding; P:carbon fixation</t>
  </si>
  <si>
    <t>isotig01516</t>
  </si>
  <si>
    <t>gtp pyrophosphokinase-like</t>
  </si>
  <si>
    <t>F:GTP diphosphokinase activity; P:response to wounding; F:hydrolase activity; C:chloroplast; P:guanosine tetraphosphate metabolic process</t>
  </si>
  <si>
    <t>EC:2.7.6.5</t>
  </si>
  <si>
    <t>isotig01517</t>
  </si>
  <si>
    <t>84.25%</t>
  </si>
  <si>
    <t>isotig01518</t>
  </si>
  <si>
    <t>93.75%</t>
  </si>
  <si>
    <t>F:hydrolase activity</t>
  </si>
  <si>
    <t>GR7D2IN01EER20</t>
  </si>
  <si>
    <t>GR7D2IN01AFSBT</t>
  </si>
  <si>
    <t>protein phosphatase 2c 32-like</t>
  </si>
  <si>
    <t>P:regulation of meristem structural organization; F:phosphoprotein phosphatase activity; F:phospholipid binding; C:plasma membrane; P:maintenance of meristem identity; P:metabolic process</t>
  </si>
  <si>
    <t>GR7D2IN01BW3MO</t>
  </si>
  <si>
    <t>P:RNA splicing; F:RNA polymerase binding</t>
  </si>
  <si>
    <t>GR7D2IN01ELL7P</t>
  </si>
  <si>
    <t>GR7D2IN01D0JD3</t>
  </si>
  <si>
    <t>aberrant root formation protein 4-like</t>
  </si>
  <si>
    <t>C:cytoplasm; C:nucleus</t>
  </si>
  <si>
    <t>GR7D2IN01AM2UN</t>
  </si>
  <si>
    <t>la rna-binding protein</t>
  </si>
  <si>
    <t>C:cytosol; C:nucleus</t>
  </si>
  <si>
    <t>GR7D2IN01CYT5A</t>
  </si>
  <si>
    <t>C:anchored to membrane; P:proteolysis; F:aspartic-type endopeptidase activity</t>
  </si>
  <si>
    <t>GR7D2IN01AOL65</t>
  </si>
  <si>
    <t>uncharacterized protein loc100807902</t>
  </si>
  <si>
    <t>GR7D2IN01B61IP</t>
  </si>
  <si>
    <t>GR7D2IN01B5FM7</t>
  </si>
  <si>
    <t>GR7D2IN01BMNF5</t>
  </si>
  <si>
    <t>wrky transcription factor</t>
  </si>
  <si>
    <t>GR7D2IN01EKH54</t>
  </si>
  <si>
    <t>eukaryotic translation initiation factor 5b</t>
  </si>
  <si>
    <t>F:translation initiation factor activity; P:translational initiation; C:cytosol; P:GTP catabolic process; F:GTPase activity; F:GTP binding; C:plasma membrane</t>
  </si>
  <si>
    <t>GR7D2IN01C36JA</t>
  </si>
  <si>
    <t>unknown [Populus trichocarpa]</t>
  </si>
  <si>
    <t>F:polysaccharide binding; C:chloroplast</t>
  </si>
  <si>
    <t>GR7D2IN01B3CYM</t>
  </si>
  <si>
    <t>non-specific lipid-transfer protein</t>
  </si>
  <si>
    <t>69.0%</t>
  </si>
  <si>
    <t>P:transport</t>
  </si>
  <si>
    <t>GR7D2IN01EG2HH</t>
  </si>
  <si>
    <t>GR7D2IN01CN9EP</t>
  </si>
  <si>
    <t>P:response to stress; P:protein phosphorylation; F:ATP binding; F:phosphorylase kinase activity</t>
  </si>
  <si>
    <t>EC:2.7.11.19</t>
  </si>
  <si>
    <t>GR7D2IN01ESERJ</t>
  </si>
  <si>
    <t>C:plant-type cell wall; P:proteolysis; F:aspartic-type endopeptidase activity</t>
  </si>
  <si>
    <t>GR7D2IN01C2SLR</t>
  </si>
  <si>
    <t>F:microtubule-severing ATPase activity; F:ATP binding</t>
  </si>
  <si>
    <t>GR7D2IN01AXO7U</t>
  </si>
  <si>
    <t>protease 2-like</t>
  </si>
  <si>
    <t>F:serine-type exopeptidase activity; C:mitochondrion; P:proteolysis; F:serine-type endopeptidase activity; C:chloroplast</t>
  </si>
  <si>
    <t>EC:3.4.21.0; EC:3.4.21.0</t>
  </si>
  <si>
    <t>GR7D2IN01ASJAH</t>
  </si>
  <si>
    <t>apyrase partial</t>
  </si>
  <si>
    <t>71.0%</t>
  </si>
  <si>
    <t>F:nucleoside-diphosphatase activity; F:ATPase activity; P:pollen germination; C:Golgi apparatus</t>
  </si>
  <si>
    <t>EC:3.6.1.6; EC:3.6.1.3</t>
  </si>
  <si>
    <t>GR7D2IN01ANVLM</t>
  </si>
  <si>
    <t>GR7D2IN01ARTUJ</t>
  </si>
  <si>
    <t>GR7D2IN01C0J63</t>
  </si>
  <si>
    <t>s-formylglutathione hydrolase</t>
  </si>
  <si>
    <t>F:methyl indole-3-acetate esterase activity; F:carboxylesterase activity; P:response to cadmium ion; C:cytoplasmic membrane-bounded vesicle; F:S-formylglutathione hydrolase activity; F:retinyl-palmitate esterase activity; C:apoplast; F:methyl salicylate esterase activity; F:methyl jasmonate esterase activity</t>
  </si>
  <si>
    <t>EC:3.1.1.1; EC:3.1.2.12; EC:3.1.1.21</t>
  </si>
  <si>
    <t>GR7D2IN01A866K</t>
  </si>
  <si>
    <t>cyclic nucleotide-gated ion channel 4-like</t>
  </si>
  <si>
    <t>P:plant-type hypersensitive response; F:cyclic nucleotide binding; P:divalent metal ion transport; P:cellular cation homeostasis; P:transmembrane transport; C:integral to membrane; F:cation channel activity; F:calmodulin binding</t>
  </si>
  <si>
    <t>GR7D2IN01DULVV</t>
  </si>
  <si>
    <t>GR7D2IN01DJOIL</t>
  </si>
  <si>
    <t>o-diphenol-o-methyl transferase</t>
  </si>
  <si>
    <t>F:catechol O-methyltransferase activity; F:protein dimerization activity; F:caffeate O-methyltransferase activity; P:methylation</t>
  </si>
  <si>
    <t>EC:2.1.1.6; EC:2.1.1.68</t>
  </si>
  <si>
    <t>GR7D2IN01AKA0E</t>
  </si>
  <si>
    <t>1-aminocyclopropane-1-carboxylate synthase</t>
  </si>
  <si>
    <t>F:pyridoxal phosphate binding; F:1-aminocyclopropane-1-carboxylate synthase activity; F:transferase activity; P:1-aminocyclopropane-1-carboxylate biosynthetic process</t>
  </si>
  <si>
    <t>EC:4.4.1.14</t>
  </si>
  <si>
    <t>GR7D2IN01EMMF8</t>
  </si>
  <si>
    <t>benzoquinone reductase</t>
  </si>
  <si>
    <t>F:2-hydroxy-1,4-benzoquinone reductase activity; P:oxidation-reduction process; P:response to auxin stimulus; P:negative regulation of transcription, DNA-dependent; C:vacuole; F:FMN binding; C:plasma membrane</t>
  </si>
  <si>
    <t>EC:1.6.5.7</t>
  </si>
  <si>
    <t>GR7D2IN01D5MTE</t>
  </si>
  <si>
    <t>uncharacterized protein loc100266835</t>
  </si>
  <si>
    <t>GR7D2IN01EZ4O4</t>
  </si>
  <si>
    <t>77.3%</t>
  </si>
  <si>
    <t>GR7D2IN01BIPDE</t>
  </si>
  <si>
    <t>magnesium transporter mrs2-4-like</t>
  </si>
  <si>
    <t>P:pollen development; P:magnesium ion transport; C:plasma membrane; P:transmembrane transport; F:magnesium ion transmembrane transporter activity; C:mitochondrion</t>
  </si>
  <si>
    <t>GR7D2IN01APCGX</t>
  </si>
  <si>
    <t>receptor-like protein</t>
  </si>
  <si>
    <t>F:receptor activity</t>
  </si>
  <si>
    <t>GR7D2IN01EIR74</t>
  </si>
  <si>
    <t>conserved hypothetical protein [Ricinus communis]</t>
  </si>
  <si>
    <t>GR7D2IN01C3LXM</t>
  </si>
  <si>
    <t>GR7D2IN01A0DII</t>
  </si>
  <si>
    <t>pectin acetylesterase</t>
  </si>
  <si>
    <t>GR7D2IN01D4GMW</t>
  </si>
  <si>
    <t>aconitate hydratase 1</t>
  </si>
  <si>
    <t>F:mRNA 5'-UTR binding; P:citrate metabolic process; C:apoplast; P:cellular response to nitric oxide; P:water transport; F:citrate dehydratase activity; C:vacuole; F:4 iron, 4 sulfur cluster binding; P:ethylene biosynthetic process; P:isocitrate metabolic process; P:response to salt stress; P:photosynthesis; F:isocitrate hydro-lyase (cis-aconitate-forming) activity; P:vacuole organization; F:oxidoreductase activity, acting on paired donors, with incorporation or reduction of molecular oxygen, 2-oxoglutarate as one donor, and incorporation of one atom each of oxygen into both donors; P:response to reactive oxygen species; P:hyperosmotic response; C:cytosol; P:Golgi organization; P:glycolysis; P:iron ion homeostasis; P:cellular response to fatty acid; P:response to cadmium ion; C:plasmodesma; P:oxidation-reduction process; P:response to temperature stimulus; P:cell wall macromolecule metabolic process; F:1-aminocyclopropane-1-carboxylate oxidase activity; C:plasma membrane; F:copper ion binding; P:cellular response to potassium ion starvation; P:cellular response to iron ion; P:xylem development; C:mitochondrion</t>
  </si>
  <si>
    <t>EC:4.2.1.3; EC:1.14.11.0; EC:1.14.17.4</t>
  </si>
  <si>
    <t>GR7D2IN01E06LG</t>
  </si>
  <si>
    <t>GR7D2IN01A3VFT</t>
  </si>
  <si>
    <t>GR7D2IN01BZ1DG</t>
  </si>
  <si>
    <t>at-rich interactive domain-containing protein 2</t>
  </si>
  <si>
    <t>GR7D2IN01C3A07</t>
  </si>
  <si>
    <t>equilibrative nucleoside transporter</t>
  </si>
  <si>
    <t>F:nucleoside transmembrane transporter activity, against a concentration gradient; P:nucleoside transport; C:plasma membrane; C:vacuolar membrane; C:integral to membrane</t>
  </si>
  <si>
    <t>GR7D2IN01EX6IC</t>
  </si>
  <si>
    <t>P:brassinosteroid metabolic process; F:electron carrier activity; F:monooxygenase activity; P:unidimensional cell growth; F:heme binding; F:oxidoreductase activity, acting on paired donors, with incorporation or reduction of molecular oxygen; C:endoplasmic reticulum; P:response to light stimulus; P:oxidation-reduction process</t>
  </si>
  <si>
    <t>GR7D2IN01CQIDE</t>
  </si>
  <si>
    <t>low quality protein: secologanin synthase-like</t>
  </si>
  <si>
    <t>GR7D2IN01BF3XF</t>
  </si>
  <si>
    <t>bes1 bzr1 homolog protein 4-like</t>
  </si>
  <si>
    <t>GR7D2IN01DGEHZ</t>
  </si>
  <si>
    <t>GR7D2IN01BONO0</t>
  </si>
  <si>
    <t>chloride channel protein clc-f-like</t>
  </si>
  <si>
    <t>P:transport; C:intracellular membrane-bounded organelle; C:cytoplasmic part; C:membrane; F:ion channel activity</t>
  </si>
  <si>
    <t>GR7D2IN01BE81B</t>
  </si>
  <si>
    <t>cation-transporting atpase</t>
  </si>
  <si>
    <t>F:binding; F:hydrolase activity, acting on acid anhydrides, catalyzing transmembrane movement of substances</t>
  </si>
  <si>
    <t>EC:3.6.3.0</t>
  </si>
  <si>
    <t>GR7D2IN01EW0NV</t>
  </si>
  <si>
    <t>P:meiosis I; P:gene expression; P:chromosome organization; P:DNA metabolic process; P:regulation of nucleobase-containing compound metabolic process; P:RNA metabolic process; P:cellular macromolecule biosynthetic process; P:regulation of macromolecule metabolic process</t>
  </si>
  <si>
    <t>GR7D2IN01DCYNT</t>
  </si>
  <si>
    <t>GR7D2IN01ES97Q</t>
  </si>
  <si>
    <t>C:cytoplasm; C:nucleolus; F:peptidase activity; C:proteasome regulatory particle, base subcomplex; C:plasma membrane; P:protein catabolic process; C:cell wall; F:ATP binding; F:microtubule-severing ATPase activity; P:proteolysis</t>
  </si>
  <si>
    <t>GR7D2IN01B7PVY</t>
  </si>
  <si>
    <t>C:cytosol; P:methionine biosynthetic process; P:regulation of meristem growth; C:plasmodesma; F:identical protein binding; C:plant-type cell wall; P:proteolysis; P:negative regulation of catalytic activity; F:serine-type endopeptidase activity; P:RNA splicing, via endonucleolytic cleavage and ligation; P:anther development; P:plant-type cell wall organization; C:extracellular region; P:plant-type cell wall biogenesis; C:Golgi apparatus</t>
  </si>
  <si>
    <t>GR7D2IN01DB78P</t>
  </si>
  <si>
    <t>dna replication licensing factor mcm6</t>
  </si>
  <si>
    <t>P:DNA unwinding involved in DNA replication; F:DNA-dependent ATPase activity; P:DNA replication initiation; F:DNA binding; F:protein binding; F:ATP binding; C:nucleus</t>
  </si>
  <si>
    <t>GR7D2IN01DJELD</t>
  </si>
  <si>
    <t>disease resistance protein at4g27190-like</t>
  </si>
  <si>
    <t>GR7D2IN01AYXW8</t>
  </si>
  <si>
    <t>gtp cyclohydrolase i</t>
  </si>
  <si>
    <t>C:cytoplasm; F:GTP cyclohydrolase I activity; P:tetrahydrofolate biosynthetic process</t>
  </si>
  <si>
    <t>EC:3.5.4.16</t>
  </si>
  <si>
    <t>GR7D2IN01E1KX9</t>
  </si>
  <si>
    <t>af120335_1 transposase</t>
  </si>
  <si>
    <t>GR7D2IN01A3CT3</t>
  </si>
  <si>
    <t>glycerophosphoryl diester</t>
  </si>
  <si>
    <t>P:root epidermal cell differentiation; P:cell morphogenesis; P:carbohydrate metabolic process; F:phosphoric diester hydrolase activity; P:cell development; C:plasma membrane</t>
  </si>
  <si>
    <t>EC:3.1.4.0</t>
  </si>
  <si>
    <t>GR7D2IN01A568I</t>
  </si>
  <si>
    <t>plastid atp adp transport protein 2</t>
  </si>
  <si>
    <t>C:chloroplast envelope; P:transport; F:ATP:ADP antiporter activity; F:ATP binding; C:integral to membrane</t>
  </si>
  <si>
    <t>GR7D2IN01C2OBN</t>
  </si>
  <si>
    <t>mixed-lineage leukemia</t>
  </si>
  <si>
    <t>P:histone lysine methylation; F:histone-lysine N-methyltransferase activity; C:nucleus; F:zinc ion binding; C:mitochondrion</t>
  </si>
  <si>
    <t>EC:2.1.1.43</t>
  </si>
  <si>
    <t>GR7D2IN01BYA9D</t>
  </si>
  <si>
    <t>GR7D2IN01A243E</t>
  </si>
  <si>
    <t>histone h2a</t>
  </si>
  <si>
    <t>GR7D2IN01EIQS0</t>
  </si>
  <si>
    <t>uncharacterized protein loc100260307 isoform 2</t>
  </si>
  <si>
    <t>GR7D2IN01CH2E2</t>
  </si>
  <si>
    <t>GR7D2IN01CM1RK</t>
  </si>
  <si>
    <t>GR7D2IN01CXAO6</t>
  </si>
  <si>
    <t>delta-9 desaturase</t>
  </si>
  <si>
    <t>P:negative regulation of defense response; P:fatty acid biosynthetic process; P:defense response to insect; F:oxidoreductase activity, acting on paired donors, with oxidation of a pair of donors resulting in the reduction of molecular oxygen to two molecules of water; F:drug transmembrane transporter activity; P:drug transmembrane transport; P:long-chain fatty acid metabolic process; P:response to arsenic-containing substance; C:integral to membrane; F:antiporter activity; P:oxidation-reduction process</t>
  </si>
  <si>
    <t>GR7D2IN01DLHZZ</t>
  </si>
  <si>
    <t>GR7D2IN01B8Y15</t>
  </si>
  <si>
    <t>uncharacterized protein loc100253849 isoform 1</t>
  </si>
  <si>
    <t>77.8%</t>
  </si>
  <si>
    <t>F:RNA binding; P:RNA processing</t>
  </si>
  <si>
    <t>GR7D2IN01CL8ZA</t>
  </si>
  <si>
    <t>P:RNA splicing; P:embryo sac egg cell differentiation; C:mitochondrion</t>
  </si>
  <si>
    <t>GR7D2IN01BG5YJ</t>
  </si>
  <si>
    <t>P:translational initiation; F:DNA binding; P:response to abscisic acid stimulus; F:translation initiation factor activity; P:RNA metabolic process; P:response to virus</t>
  </si>
  <si>
    <t>GR7D2IN01AV45A</t>
  </si>
  <si>
    <t>GR7D2IN01E0J4G</t>
  </si>
  <si>
    <t>GR7D2IN01BQGTB</t>
  </si>
  <si>
    <t>phospholipase d-gamma</t>
  </si>
  <si>
    <t>P:response to oxidative stress; F:calcium ion binding; P:lipid catabolic process; P:membrane lipid metabolic process; P:phosphatidylcholine metabolic process; P:response to aluminum ion; F:phosphatidylinositol-4,5-bisphosphate binding; F:phospholipase D activity; F:protein binding; C:chloroplast; F:NAPE-specific phospholipase D activity; C:cytosolic ribosome; P:defense response to bacterium, incompatible interaction; C:plasma membrane; P:embryo development ending in seed dormancy</t>
  </si>
  <si>
    <t>GR7D2IN01B8Y9Q</t>
  </si>
  <si>
    <t>F:NAD binding; P:oxidation-reduction process; F:zinc ion binding; F:oxidoreductase activity, acting on NAD(P)H, NAD(P) as acceptor; C:mitochondrion; P:response to salt stress; F:cobalt ion binding; F:malate dehydrogenase (decarboxylating) activity; P:response to temperature stimulus; P:malate metabolic process; F:ATP binding; P:hyperosmotic response; P:water transport; P:Golgi organization; P:glycolysis; F:protein homodimerization activity; F:oxaloacetate decarboxylase activity; C:chloroplast; P:response to cadmium ion; F:malate dehydrogenase (oxaloacetate-decarboxylating) activity</t>
  </si>
  <si>
    <t>EC:1.6.1.0; EC:1.1.1.39; EC:4.1.1.3; EC:1.1.1.38</t>
  </si>
  <si>
    <t>GR7D2IN01CNFSH</t>
  </si>
  <si>
    <t>heat shock protein binding</t>
  </si>
  <si>
    <t>P:response to stress; F:heat shock protein binding; C:plastid</t>
  </si>
  <si>
    <t>GR7D2IN01ASR9M</t>
  </si>
  <si>
    <t>eukaryotic initiation factor 4b2</t>
  </si>
  <si>
    <t>69.7%</t>
  </si>
  <si>
    <t>F:translation initiation factor activity</t>
  </si>
  <si>
    <t>GR7D2IN01CA8U0</t>
  </si>
  <si>
    <t>GR7D2IN01E1DV0</t>
  </si>
  <si>
    <t>dna polymerase</t>
  </si>
  <si>
    <t>F:DNA-directed DNA polymerase activity; P:DNA replication; F:DNA binding; F:3'-5' exonuclease activity; C:nucleoid; C:chloroplast; C:mitochondrion</t>
  </si>
  <si>
    <t>EC:2.7.7.7</t>
  </si>
  <si>
    <t>GR7D2IN01AY5NZ</t>
  </si>
  <si>
    <t>GR7D2IN01ARZLP</t>
  </si>
  <si>
    <t>GR7D2IN01EBBUY</t>
  </si>
  <si>
    <t>microtubule-associated protein 70-2-like</t>
  </si>
  <si>
    <t>GR7D2IN01DLU3U</t>
  </si>
  <si>
    <t>GR7D2IN01BUWXE</t>
  </si>
  <si>
    <t>tubulin gamma-2 chain</t>
  </si>
  <si>
    <t>P:stomatal complex morphogenesis; F:structural molecule activity; P:phragmoplast assembly; P:microtubule-based process; P:cellular localization; C:microtubule organizing center; F:GTP binding; C:cell wall; P:GTP catabolic process; C:cytosol; C:microtubule; P:protein polymerization; C:nuclear envelope; P:embryo sac development; P:root hair cell tip growth; P:leaf development; F:GTPase activity; C:plasma membrane; C:mitochondrion</t>
  </si>
  <si>
    <t>GR7D2IN01CQ1O1</t>
  </si>
  <si>
    <t>sensitive to freezing 6 protein</t>
  </si>
  <si>
    <t>P:cold acclimation; P:cell adhesion; P:circadian regulation of gene expression; P:actin nucleation; P:regulation of long-day photoperiodism, flowering; P:protein desumoylation; P:response to osmotic stress; P:trichome morphogenesis; P:hydrogen peroxide biosynthetic process; P:root hair cell differentiation; C:nucleus; P:cell wall organization</t>
  </si>
  <si>
    <t>GR7D2IN01AHEXG</t>
  </si>
  <si>
    <t>ftsh protease 10</t>
  </si>
  <si>
    <t>F:ATPase activity; F:metalloendopeptidase activity; P:protein catabolic process; F:ATP binding; C:integral to membrane; P:proteolysis; F:zinc ion binding; C:chloroplast thylakoid membrane; C:mitochondrion</t>
  </si>
  <si>
    <t>EC:3.6.1.3; EC:3.4.24.0</t>
  </si>
  <si>
    <t>GR7D2IN01CPCPY</t>
  </si>
  <si>
    <t>gag-pol polyprotein</t>
  </si>
  <si>
    <t>F:nucleic acid binding; F:zinc ion binding; P:DNA integration</t>
  </si>
  <si>
    <t>GR7D2IN01EY2XN</t>
  </si>
  <si>
    <t>xylulose kinase</t>
  </si>
  <si>
    <t>F:xylulokinase activity; C:cytosol; P:xylulose metabolic process; P:phosphorylation</t>
  </si>
  <si>
    <t>EC:2.7.1.17</t>
  </si>
  <si>
    <t>GR7D2IN01AVGF3</t>
  </si>
  <si>
    <t>GR7D2IN01D7BQ0</t>
  </si>
  <si>
    <t>GR7D2IN01DCEHP</t>
  </si>
  <si>
    <t>F:zinc ion binding; F:nucleotide binding; F:RNA binding</t>
  </si>
  <si>
    <t>GR7D2IN01CAX5B</t>
  </si>
  <si>
    <t>wd40 and beach domain-containing protein</t>
  </si>
  <si>
    <t>C:cytoplasmic membrane-bounded vesicle; P:signal transduction; C:mitochondrion</t>
  </si>
  <si>
    <t>GR7D2IN01EZ39P</t>
  </si>
  <si>
    <t>GR7D2IN01C9JF8</t>
  </si>
  <si>
    <t>splicing factor u2af large</t>
  </si>
  <si>
    <t>P:defense response to bacterium; F:RNA binding; C:nucleus; P:mRNA splicing, via spliceosome; F:nucleotide binding</t>
  </si>
  <si>
    <t>GR7D2IN01DTLKG</t>
  </si>
  <si>
    <t>GR7D2IN01BJFR7</t>
  </si>
  <si>
    <t>beta-hexosaminidase 2</t>
  </si>
  <si>
    <t>P:carbohydrate metabolic process; F:beta-N-acetylhexosaminidase activity; F:UDP-glucosyltransferase activity; C:plasma membrane; F:cation binding</t>
  </si>
  <si>
    <t>EC:3.2.1.52</t>
  </si>
  <si>
    <t>GR7D2IN01A54HD</t>
  </si>
  <si>
    <t>GR7D2IN01D1ZE5</t>
  </si>
  <si>
    <t>wrky2 transcription partial</t>
  </si>
  <si>
    <t>77.0%</t>
  </si>
  <si>
    <t>GR7D2IN01EKZP3</t>
  </si>
  <si>
    <t>GR7D2IN01A9VLN</t>
  </si>
  <si>
    <t>helicase swr1</t>
  </si>
  <si>
    <t>60.8%</t>
  </si>
  <si>
    <t>P:flower development; P:response to wounding; P:production of small RNA involved in gene silencing by RNA; P:posttranscriptional gene silencing by RNA; P:macromolecule modification; C:cytosol; P:signaling; P:cell communication; P:organelle organization; P:organ boundary specification between lateral organs and the meristem; P:response to abiotic stimulus; P:regulation of cellular process; F:chromatin binding; C:nucleus; P:seed development</t>
  </si>
  <si>
    <t>GR7D2IN01C9QSI</t>
  </si>
  <si>
    <t>GR7D2IN01C5P4Q</t>
  </si>
  <si>
    <t>GR7D2IN01E2AR3</t>
  </si>
  <si>
    <t>abscisic insensitive 1b</t>
  </si>
  <si>
    <t>GR7D2IN01DZPIN</t>
  </si>
  <si>
    <t>F:2-alkenal reductase [NAD(P)] activity; P:oxidation-reduction process; F:zinc ion binding; C:plasma membrane; F:transferase activity</t>
  </si>
  <si>
    <t>GR7D2IN01BD9FF</t>
  </si>
  <si>
    <t>pleckstrin homology domain-containing protein</t>
  </si>
  <si>
    <t>P:nucleoside diphosphate phosphorylation; F:nucleoside diphosphate kinase activity; F:phospholipid binding; P:UTP biosynthetic process; F:ATP binding; P:GTP biosynthetic process; P:CTP biosynthetic process</t>
  </si>
  <si>
    <t>GR7D2IN01BH2HR</t>
  </si>
  <si>
    <t>erd7 protein</t>
  </si>
  <si>
    <t>76.0%</t>
  </si>
  <si>
    <t>P:response to high light intensity; P:response to water deprivation; P:response to salt stress; P:response to cold; C:plasma membrane</t>
  </si>
  <si>
    <t>GR7D2IN01BZJOX</t>
  </si>
  <si>
    <t>polyribonucleotide nucleotidyltransferase, putative [Ricinus communis]</t>
  </si>
  <si>
    <t>P:mRNA catabolic process; F:RNA binding; F:nucleotidyltransferase activity; F:transferase activity; F:polyribonucleotide nucleotidyltransferase activity; P:RNA processing; F:3'-5'-exoribonuclease activity</t>
  </si>
  <si>
    <t>GR7D2IN01BRYKL</t>
  </si>
  <si>
    <t>GR7D2IN01CJ6Z4</t>
  </si>
  <si>
    <t>ubiquitin ligase protein</t>
  </si>
  <si>
    <t>P:red, far-red light phototransduction; P:protein phosphorylation; P:oxidation-reduction process; P:negative regulation of photomorphogenesis; P:regulation of photoperiodism, flowering; F:protein kinase activity; P:response to red light; F:ligase activity; F:ATP binding; F:2-alkenal reductase [NAD(P)] activity; P:response to far red light; P:short-day photoperiodism, flowering; C:nucleus</t>
  </si>
  <si>
    <t>GR7D2IN01BF4VI</t>
  </si>
  <si>
    <t>GR7D2IN01CI3FO</t>
  </si>
  <si>
    <t>iaa-amino acid hydrolase 11</t>
  </si>
  <si>
    <t>F:IAA-Ala conjugate hydrolase activity; P:response to wounding; F:hippurate hydrolase activity; C:plasma membrane; P:metabolic process; P:regulation of systemic acquired resistance; C:endoplasmic reticulum</t>
  </si>
  <si>
    <t>GR7D2IN01CFSOW</t>
  </si>
  <si>
    <t>P:microtubule cytoskeleton organization; F:kinase activity; P:methylation-dependent chromatin silencing; P:cytokinesis by cell plate formation; F:phosphotransferase activity, alcohol group as acceptor; P:vegetative phase change; P:phosphorylation; C:cytosol; P:production of miRNAs involved in gene silencing by miRNA; C:plasmodesma; P:production of ta-siRNAs involved in RNA interference; P:virus induced gene silencing</t>
  </si>
  <si>
    <t>GR7D2IN01D2IYM</t>
  </si>
  <si>
    <t>arginine-trna-protein transferase 1 homolog</t>
  </si>
  <si>
    <t>P:arginyl-tRNA aminoacylation; P:regulation of seed germination; F:nucleic acid binding; P:regulation of lipid catabolic process; P:protein arginylation; F:arginyltransferase activity; P:methylglyoxal catabolic process to D-lactate; F:ATP binding; P:xylem development; P:response to abscisic acid stimulus; P:calcium ion transport; F:arginine-tRNA ligase activity; P:leaf senescence; C:cytoplasm</t>
  </si>
  <si>
    <t>EC:2.3.2.8; EC:6.1.1.19</t>
  </si>
  <si>
    <t>GR7D2IN01AVR7A</t>
  </si>
  <si>
    <t>62.4%</t>
  </si>
  <si>
    <t>F:oxidoreductase activity, acting on CH-OH group of donors</t>
  </si>
  <si>
    <t>GR7D2IN01BS1UK</t>
  </si>
  <si>
    <t>GR7D2IN01ETVYH</t>
  </si>
  <si>
    <t>run and tbc1 domain containing</t>
  </si>
  <si>
    <t>F:Rab GTPase activator activity; C:cytosol; P:positive regulation of Rab GTPase activity</t>
  </si>
  <si>
    <t>GR7D2IN01CXOIJ</t>
  </si>
  <si>
    <t>adp-ribosylation factor gtpase-activating protein agd7-like</t>
  </si>
  <si>
    <t>GR7D2IN01A8JR4</t>
  </si>
  <si>
    <t>uncharacterized protein loc100781324</t>
  </si>
  <si>
    <t>GR7D2IN01E4AYO</t>
  </si>
  <si>
    <t>aldose 1-</t>
  </si>
  <si>
    <t>F:carbohydrate binding; P:carbohydrate metabolic process; F:isomerase activity</t>
  </si>
  <si>
    <t>GR7D2IN01ET6ZW</t>
  </si>
  <si>
    <t>mitogen-activated protein kinase kinase kinase a</t>
  </si>
  <si>
    <t>F:kinase activity; P:phosphorylation; F:nucleotide binding</t>
  </si>
  <si>
    <t>GR7D2IN01DHHEZ</t>
  </si>
  <si>
    <t>dna repair protein rad23-4</t>
  </si>
  <si>
    <t>P:proteasomal ubiquitin-dependent protein catabolic process; C:cytosol; P:nucleotide-excision repair; F:damaged DNA binding; P:response to cold; F:ubiquitin binding; F:proteasome binding; P:mitosis; C:nucleus</t>
  </si>
  <si>
    <t>GR7D2IN01EAHPX</t>
  </si>
  <si>
    <t>snare associated golgi protein</t>
  </si>
  <si>
    <t>C:endoplasmic reticulum</t>
  </si>
  <si>
    <t>GR7D2IN01BSI46</t>
  </si>
  <si>
    <t>transcription factor glabra 3-like</t>
  </si>
  <si>
    <t>P:epidermal cell differentiation; P:cell fate specification</t>
  </si>
  <si>
    <t>GR7D2IN01CEFGH</t>
  </si>
  <si>
    <t>putative protein [Arabidopsis thaliana]</t>
  </si>
  <si>
    <t>GR7D2IN01AN6W8</t>
  </si>
  <si>
    <t>GR7D2IN01CJC2A</t>
  </si>
  <si>
    <t>F:binding; P:cellular response to chemical stimulus; P:response to organic substance; P:organ development</t>
  </si>
  <si>
    <t>GR7D2IN01E3GS0</t>
  </si>
  <si>
    <t>protein transport protein sec31</t>
  </si>
  <si>
    <t>C:plasmodesma; P:N-terminal protein myristoylation; C:membrane; C:cytosol; P:glucose catabolic process; C:Cul4-RING ubiquitin ligase complex</t>
  </si>
  <si>
    <t>GR7D2IN01EMDVJ</t>
  </si>
  <si>
    <t>yt521-b-like protein</t>
  </si>
  <si>
    <t>GR7D2IN01ES9VB</t>
  </si>
  <si>
    <t>af203882_1dynamin homolog</t>
  </si>
  <si>
    <t>F:GTP binding; F:GTPase activity; P:GTP catabolic process; F:nucleotide binding; F:phospholipid binding</t>
  </si>
  <si>
    <t>GR7D2IN01BUH9M</t>
  </si>
  <si>
    <t>peroxisomal biogenesis</t>
  </si>
  <si>
    <t>F:identical protein binding; P:systemic acquired resistance; C:integral to peroxisomal membrane; P:regulation of defense response; C:plasmodesma; P:peroxisome fission; C:chloroplast; C:mitochondrion</t>
  </si>
  <si>
    <t>GR7D2IN01ATI1X</t>
  </si>
  <si>
    <t>fyve finger-containing phosphoinositide</t>
  </si>
  <si>
    <t>P:phosphatidylinositol phosphorylation; P:pollen development; F:metal ion binding; F:ATP binding; P:cellular protein metabolic process; F:1-phosphatidylinositol-3-phosphate 5-kinase activity; P:vacuole organization; C:mitochondrion</t>
  </si>
  <si>
    <t>EC:2.7.1.150</t>
  </si>
  <si>
    <t>GR7D2IN01BISZR</t>
  </si>
  <si>
    <t>lysine-specific demethylase ref6-like</t>
  </si>
  <si>
    <t>62.6%</t>
  </si>
  <si>
    <t>P:negative regulation of histone acetylation; P:response to brassinosteroid stimulus; P:vegetative to reproductive phase transition of meristem; P:histone H3-K9 demethylation; P:leaf development; P:unidimensional cell growth; C:nucleus</t>
  </si>
  <si>
    <t>GR7D2IN01AQC90</t>
  </si>
  <si>
    <t>F:IAA-Ala conjugate hydrolase activity; P:response to wounding; C:plasma membrane; P:metabolic process; P:regulation of systemic acquired resistance; C:endoplasmic reticulum</t>
  </si>
  <si>
    <t>GR7D2IN01CXCNA</t>
  </si>
  <si>
    <t>GR7D2IN01A7ZC0</t>
  </si>
  <si>
    <t>structural maintenance of chromosomes protein 6-like</t>
  </si>
  <si>
    <t>P:chromatin silencing by small RNA; P:methylation-dependent chromatin silencing; P:response to X-ray; P:cell-cell signaling; P:regulation of DNA replication; P:DNA-dependent DNA replication; P:histone H3-K9 methylation; P:meiotic chromosome segregation; P:regulation of chromosome organization; P:double-strand break repair via homologous recombination; P:sepal formation; P:DNA methylation; P:somatic cell DNA recombination; C:chromosome; P:regulation of cell cycle; P:petal formation; P:pollen development; P:production of miRNAs involved in gene silencing by miRNA; P:production of ta-siRNAs involved in RNA interference; P:positive regulation of transcription, DNA-dependent; P:post-translational protein modification; P:sister chromatid cohesion; C:nucleus; F:ATP binding; P:virus induced gene silencing</t>
  </si>
  <si>
    <t>GR7D2IN01DFDCG</t>
  </si>
  <si>
    <t>amidase -like</t>
  </si>
  <si>
    <t>F:carbon-nitrogen ligase activity, with glutamine as amido-N-donor; F:amidase activity</t>
  </si>
  <si>
    <t>GR7D2IN01A3SWI</t>
  </si>
  <si>
    <t>serine carboxypeptidase-like 18-like</t>
  </si>
  <si>
    <t>F:carboxypeptidase activity</t>
  </si>
  <si>
    <t>GR7D2IN01CVQQU</t>
  </si>
  <si>
    <t>chromosome region maintenance protein 1</t>
  </si>
  <si>
    <t>P:pollen germination; P:embryo sac development; P:pollen development; C:intracellular; F:protein transporter activity; P:intracellular protein transport; P:pollen tube growth</t>
  </si>
  <si>
    <t>GR7D2IN01BH6O8</t>
  </si>
  <si>
    <t>F:helicase activity; F:DNA binding; F:ATP binding; C:nucleus; F:zinc ion binding</t>
  </si>
  <si>
    <t>GR7D2IN01EQDTK</t>
  </si>
  <si>
    <t>GR7D2IN01CB4FQ</t>
  </si>
  <si>
    <t>GR7D2IN01D0TEV</t>
  </si>
  <si>
    <t>probable galacturonosyltransferase 15-like</t>
  </si>
  <si>
    <t>P:carbohydrate biosynthetic process; F:polygalacturonate 4-alpha-galacturonosyltransferase activity</t>
  </si>
  <si>
    <t>GR7D2IN01AERS3</t>
  </si>
  <si>
    <t>GR7D2IN01CVAE9</t>
  </si>
  <si>
    <t>cleavage and polyadenylation specificity factor a subunit protein</t>
  </si>
  <si>
    <t>F:nucleic acid binding; P:negative regulation of response to stimulus; P:nuclear-transcribed mRNA catabolic process; P:hormone-mediated signaling pathway; P:protein glycosylation; P:cotyledon development; P:sugar mediated signaling pathway; C:nucleus</t>
  </si>
  <si>
    <t>GR7D2IN01BI07Q</t>
  </si>
  <si>
    <t>GR7D2IN01BRA3F</t>
  </si>
  <si>
    <t>GR7D2IN01CH9DJ</t>
  </si>
  <si>
    <t>GR7D2IN01BTVL7</t>
  </si>
  <si>
    <t>uncharacterized protein loc100781159</t>
  </si>
  <si>
    <t>C:cytoplasmic membrane-bounded vesicle; C:membrane</t>
  </si>
  <si>
    <t>GR7D2IN01BFQLF</t>
  </si>
  <si>
    <t>GR7D2IN01DYKVW</t>
  </si>
  <si>
    <t>serine threonine-protein kinase smg1</t>
  </si>
  <si>
    <t>71.8%</t>
  </si>
  <si>
    <t>P:phosphorylation; F:protein kinase activity; P:signal transduction; F:nucleotide binding</t>
  </si>
  <si>
    <t>GR7D2IN01E15ZS</t>
  </si>
  <si>
    <t>replication factor c dna polymerase iii gamma-tau</t>
  </si>
  <si>
    <t>C:cell part; F:nucleotidyltransferase activity; F:nucleotide binding</t>
  </si>
  <si>
    <t>GR7D2IN01CLAJT</t>
  </si>
  <si>
    <t>P:chromatin assembly or disassembly; P:mRNA splicing, via spliceosome; P:RNA methylation</t>
  </si>
  <si>
    <t>GR7D2IN01DQHUS</t>
  </si>
  <si>
    <t>GR7D2IN01B9UFM</t>
  </si>
  <si>
    <t>microtubule organization protein</t>
  </si>
  <si>
    <t>F:microtubule binding; C:microtubule; P:microtubule cytoskeleton organization; C:preprophase band; C:spindle; P:intracellular protein transport; C:cortical microtubule cytoskeleton; P:cell plate formation involved in plant-type cell wall biogenesis; C:phragmoplast</t>
  </si>
  <si>
    <t>GR7D2IN01CMXOQ</t>
  </si>
  <si>
    <t>GR7D2IN01BPPX8</t>
  </si>
  <si>
    <t>kinase-related protein</t>
  </si>
  <si>
    <t>GR7D2IN01DFULP</t>
  </si>
  <si>
    <t>isoleucyl-trna cytoplasmic-like</t>
  </si>
  <si>
    <t>F:isoleucine-tRNA ligase activity; F:aminoacyl-tRNA editing activity; P:isoleucyl-tRNA aminoacylation; P:regulation of translational fidelity; F:ATP binding; P:response to cadmium ion; C:cytoplasm</t>
  </si>
  <si>
    <t>EC:6.1.1.5</t>
  </si>
  <si>
    <t>GR7D2IN01AO1QY</t>
  </si>
  <si>
    <t>GR7D2IN01D8GRL</t>
  </si>
  <si>
    <t>actin-related protein 3-like</t>
  </si>
  <si>
    <t>59.75%</t>
  </si>
  <si>
    <t>P:multidimensional cell growth; P:regulation of actin filament polymerization; C:cytosol; C:cytoskeleton; P:trichome morphogenesis</t>
  </si>
  <si>
    <t>GR7D2IN01CNSB0</t>
  </si>
  <si>
    <t>r3h domain containing</t>
  </si>
  <si>
    <t>F:nucleic acid binding</t>
  </si>
  <si>
    <t>GR7D2IN01DWM4W</t>
  </si>
  <si>
    <t>beta-glucosidase 44-like</t>
  </si>
  <si>
    <t>F:cellobiose glucosidase activity; P:carbohydrate metabolic process; C:cytosolic ribosome; C:plant-type cell wall; F:cation binding; F:amygdalin beta-glucosidase activity; F:beta-mannosidase activity; F:esculin beta-glucosidase activity; F:4-methylumbelliferyl-beta-D-glucopyranoside beta-glucosidase activity; F:beta-gentiobiose beta-glucosidase activity</t>
  </si>
  <si>
    <t>EC:3.2.1.117; EC:3.2.1.25</t>
  </si>
  <si>
    <t>GR7D2IN01AGUVK</t>
  </si>
  <si>
    <t>GR7D2IN01BM7MG</t>
  </si>
  <si>
    <t>GR7D2IN01CSDJH</t>
  </si>
  <si>
    <t>GR7D2IN01CQ2GI</t>
  </si>
  <si>
    <t>GR7D2IN01EC7PL</t>
  </si>
  <si>
    <t>hypothetical chloroplast rf1</t>
  </si>
  <si>
    <t>GR7D2IN01BDT1C</t>
  </si>
  <si>
    <t>autophagy-related protein 13</t>
  </si>
  <si>
    <t>GR7D2IN01BNPK8</t>
  </si>
  <si>
    <t>GR7D2IN01EW0AM</t>
  </si>
  <si>
    <t>potassium efflux antiporter</t>
  </si>
  <si>
    <t>C:chloroplast envelope; P:potassium ion transmembrane transport; P:proton transport; F:potassium:hydrogen antiporter activity; C:integral to membrane; F:nucleotide binding</t>
  </si>
  <si>
    <t>GR7D2IN01AP0E0</t>
  </si>
  <si>
    <t>uncharacterized protein loc100807863</t>
  </si>
  <si>
    <t>GR7D2IN01DWU9L</t>
  </si>
  <si>
    <t>GR7D2IN01DYQQ7</t>
  </si>
  <si>
    <t>GR7D2IN01CQF5J</t>
  </si>
  <si>
    <t>GR7D2IN01B42LA</t>
  </si>
  <si>
    <t>GR7D2IN01ADSUL</t>
  </si>
  <si>
    <t>F:nucleotide binding; F:RNA binding</t>
  </si>
  <si>
    <t>GR7D2IN01AU4MQ</t>
  </si>
  <si>
    <t>ubiquitin-specific protease 7</t>
  </si>
  <si>
    <t>P:ubiquitin-dependent protein catabolic process; F:ubiquitin-specific protease activity; F:ubiquitin thiolesterase activity</t>
  </si>
  <si>
    <t>GR7D2IN01ADKG2</t>
  </si>
  <si>
    <t>64.5%</t>
  </si>
  <si>
    <t>GR7D2IN01AHJ3Z</t>
  </si>
  <si>
    <t>50.4%</t>
  </si>
  <si>
    <t>P:regulation of transcription, DNA-dependent; F:DNA binding; P:negative regulation of abscisic acid mediated signaling pathway; P:response to wounding; P:leaf senescence; P:flower development; P:multidimensional cell growth; C:nucleus</t>
  </si>
  <si>
    <t>GR7D2IN01AFEVK</t>
  </si>
  <si>
    <t>GR7D2IN01A59Q9</t>
  </si>
  <si>
    <t>GR7D2IN01DOA61</t>
  </si>
  <si>
    <t>GR7D2IN01B4LF5</t>
  </si>
  <si>
    <t>lcr bet1-like partial</t>
  </si>
  <si>
    <t>81.6%</t>
  </si>
  <si>
    <t>P:posttranscriptional gene silencing by RNA; C:mRNA cleavage and polyadenylation specificity factor complex; P:RNA processing</t>
  </si>
  <si>
    <t>GR7D2IN01CQBYS</t>
  </si>
  <si>
    <t>transducin wd-40 repeat-containing protein</t>
  </si>
  <si>
    <t>GR7D2IN01ADUVT</t>
  </si>
  <si>
    <t>transmembrane protein 120</t>
  </si>
  <si>
    <t>C:integral to membrane</t>
  </si>
  <si>
    <t>GR7D2IN01DQPE2</t>
  </si>
  <si>
    <t>F:serine-type endopeptidase activity; C:Golgi apparatus; C:plasmodesma; C:integral to membrane; P:proteolysis</t>
  </si>
  <si>
    <t>GR7D2IN01B2R43</t>
  </si>
  <si>
    <t>cyclic nucleotide-gated ion channel 1-like</t>
  </si>
  <si>
    <t>F:cyclic nucleotide binding; P:calcium ion transport; C:plasma membrane; P:transmembrane transport; F:inward rectifier potassium channel activity; P:potassium ion transport; C:integral to membrane; F:intracellular cyclic nucleotide activated cation channel activity; F:calmodulin binding</t>
  </si>
  <si>
    <t>GR7D2IN01CH495</t>
  </si>
  <si>
    <t>62.25%</t>
  </si>
  <si>
    <t>GR7D2IN01D4J0M</t>
  </si>
  <si>
    <t>clathrin interactor epsin 2-like</t>
  </si>
  <si>
    <t>GR7D2IN01AID3W</t>
  </si>
  <si>
    <t>ubiquitin-like protein</t>
  </si>
  <si>
    <t>F:molecular_function</t>
  </si>
  <si>
    <t>GR7D2IN01E09NZ</t>
  </si>
  <si>
    <t>rna polymerase sigma factor</t>
  </si>
  <si>
    <t>F:DNA-directed RNA polymerase activity; P:response to red light; C:mitochondrion; P:regulation of transcription, DNA-dependent; F:DNA binding; P:response to blue light; F:sequence-specific DNA binding transcription factor activity; F:sigma factor activity; P:DNA-dependent transcription, initiation; C:chloroplast</t>
  </si>
  <si>
    <t>GR7D2IN01EKGBX</t>
  </si>
  <si>
    <t>regulator of nonsense transcripts 1 homolog</t>
  </si>
  <si>
    <t>P:response to sucrose stimulus; F:zinc ion binding; F:DNA binding; F:ATP binding; F:helicase activity; C:cytoplasm; P:sugar mediated signaling pathway; P:nuclear-transcribed mRNA catabolic process, nonsense-mediated decay; C:plasma membrane; P:RNA interference</t>
  </si>
  <si>
    <t>GR7D2IN01BLAVI</t>
  </si>
  <si>
    <t>nadh dehydrogenase</t>
  </si>
  <si>
    <t>P:ubiquitin-dependent protein catabolic process; C:mitochondrial membrane; P:response to misfolded protein; P:carbohydrate metabolic process; P:proteasome core complex assembly; C:vacuolar membrane; P:photorespiration; F:catalytic activity; C:respiratory chain complex I</t>
  </si>
  <si>
    <t>GR7D2IN01ADISU</t>
  </si>
  <si>
    <t>GR7D2IN01BKTKV</t>
  </si>
  <si>
    <t>67.0%</t>
  </si>
  <si>
    <t>GR7D2IN01BW0T5</t>
  </si>
  <si>
    <t>hypothetical protein VITISV_036158 [Vitis vinifera]</t>
  </si>
  <si>
    <t>F:3-oxoacyl-[acyl-carrier-protein] reductase (NADPH) activity; P:response to cadmium ion; C:peroxisome; C:membrane; P:oxidation-reduction process; F:nucleotide binding</t>
  </si>
  <si>
    <t>EC:1.1.1.100</t>
  </si>
  <si>
    <t>GR7D2IN01A33GB</t>
  </si>
  <si>
    <t>GR7D2IN01CK7OV</t>
  </si>
  <si>
    <t>lob domain-containing protein 41-like</t>
  </si>
  <si>
    <t>P:response to gibberellin stimulus</t>
  </si>
  <si>
    <t>GR7D2IN01DJNBQ</t>
  </si>
  <si>
    <t>xaa-pro dipeptidase</t>
  </si>
  <si>
    <t>P:cellular process; F:dipeptidase activity; F:manganese ion binding; C:plastid; F:aminopeptidase activity</t>
  </si>
  <si>
    <t>EC:3.4.13.0; EC:3.4.11.0</t>
  </si>
  <si>
    <t>GR7D2IN01CUL5M</t>
  </si>
  <si>
    <t>GR7D2IN01BRGK2</t>
  </si>
  <si>
    <t>GR7D2IN01CHZYU</t>
  </si>
  <si>
    <t>cbl-interacting protein kinase 1</t>
  </si>
  <si>
    <t>F:calmodulin-dependent protein kinase activity; P:calcium-mediated signaling; C:intracellular; P:stomatal movement; C:plasma membrane; F:protein binding; F:protein tyrosine kinase activity; P:protein phosphorylation; F:ATP binding; P:response to abscisic acid stimulus; P:response to salt stress</t>
  </si>
  <si>
    <t>EC:2.7.11.17; EC:2.7.10.0</t>
  </si>
  <si>
    <t>GR7D2IN01DP1ZK</t>
  </si>
  <si>
    <t>GR7D2IN01DVQ3L</t>
  </si>
  <si>
    <t>GR7D2IN01EH7AF</t>
  </si>
  <si>
    <t>della protein</t>
  </si>
  <si>
    <t>P:negative regulation of gibberellic acid mediated signaling pathway; P:jasmonic acid mediated signaling pathway; P:regulation of transcription, DNA-dependent; P:negative regulation of seed germination; P:hyperosmotic salinity response; P:regulation of gene expression, epigenetic; P:response to abscisic acid stimulus; P:regulation of seed dormancy process; P:salicylic acid mediated signaling pathway; P:response to ethylene stimulus; C:nucleus</t>
  </si>
  <si>
    <t>GR7D2IN01DO9GT</t>
  </si>
  <si>
    <t>protein fam63a</t>
  </si>
  <si>
    <t>GR7D2IN01CLN0P</t>
  </si>
  <si>
    <t>constans interacting protein 5-like protein</t>
  </si>
  <si>
    <t>C:cytosol; F:RNA binding; C:plastid chromosome; C:chloroplast stroma; P:transcription from plastid promoter; P:positive regulation of transcription, DNA-dependent</t>
  </si>
  <si>
    <t>GR7D2IN01A6ZY3</t>
  </si>
  <si>
    <t>receptor-like protein 12-like</t>
  </si>
  <si>
    <t>58.4%</t>
  </si>
  <si>
    <t>F:transferase activity, transferring phosphorus-containing groups</t>
  </si>
  <si>
    <t>GR7D2IN01CZBBF</t>
  </si>
  <si>
    <t>arogenate prephenate dehydratase</t>
  </si>
  <si>
    <t>F:arogenate dehydratase activity; F:amino acid binding; P:L-phenylalanine biosynthetic process; C:chloroplast; F:prephenate dehydratase activity</t>
  </si>
  <si>
    <t>EC:4.2.1.91; EC:4.2.1.51</t>
  </si>
  <si>
    <t>GR7D2IN01AXV8M</t>
  </si>
  <si>
    <t>uncharacterized protein loc100790847</t>
  </si>
  <si>
    <t>GR7D2IN01AZYY4</t>
  </si>
  <si>
    <t>GR7D2IN01C34JD</t>
  </si>
  <si>
    <t>uncharacterized protein loc100256726</t>
  </si>
  <si>
    <t>GR7D2IN01CVKG4</t>
  </si>
  <si>
    <t>guanine nucleotide-binding protein alpha-2 subunit</t>
  </si>
  <si>
    <t>GR7D2IN01A7YB5</t>
  </si>
  <si>
    <t>GR7D2IN01EJU1K</t>
  </si>
  <si>
    <t>GR7D2IN01A1R4X</t>
  </si>
  <si>
    <t>kh domain-containing protein</t>
  </si>
  <si>
    <t>F:RNA binding; P:nuclear-transcribed mRNA catabolic process; F:ubiquitin thiolesterase activity; P:abscisic acid biosynthetic process</t>
  </si>
  <si>
    <t>GR7D2IN01ARETI</t>
  </si>
  <si>
    <t>GR7D2IN01BWSKN</t>
  </si>
  <si>
    <t>protein tic chloroplastic</t>
  </si>
  <si>
    <t>F:copper uptake transmembrane transporter activity; F:iron ion transmembrane transporter activity; P:iron ion transmembrane transport; P:cellular metal ion homeostasis; C:chloroplast inner membrane; F:protein homodimerization activity; P:protein import into chloroplast stroma</t>
  </si>
  <si>
    <t>GR7D2IN01B06LE</t>
  </si>
  <si>
    <t>vacuolar-processing enzyme</t>
  </si>
  <si>
    <t>P:proteolysis; C:lytic vacuole; F:cysteine-type endopeptidase activity</t>
  </si>
  <si>
    <t>EC:3.4.22.0</t>
  </si>
  <si>
    <t>GR7D2IN01BKKUJ</t>
  </si>
  <si>
    <t>GR7D2IN01CJN47</t>
  </si>
  <si>
    <t>protein hothead-like</t>
  </si>
  <si>
    <t>P:alcohol metabolic process; P:embryo sac development; F:flavin adenine dinucleotide binding; P:cell-cell signaling; P:fatty acid omega-oxidation; F:choline dehydrogenase activity</t>
  </si>
  <si>
    <t>EC:1.1.99.1</t>
  </si>
  <si>
    <t>GR7D2IN01A5J8X</t>
  </si>
  <si>
    <t>syntaxin t-snare family protein</t>
  </si>
  <si>
    <t>P:Golgi vesicle transport; C:membrane</t>
  </si>
  <si>
    <t>GR7D2IN01BZWIO</t>
  </si>
  <si>
    <t>C:chloroplast envelope; P:protein targeting to chloroplast; C:chloroplast thylakoid membrane</t>
  </si>
  <si>
    <t>GR7D2IN01BE41D</t>
  </si>
  <si>
    <t>GR7D2IN01B1FD1</t>
  </si>
  <si>
    <t>eps15 homology domain 1 protein</t>
  </si>
  <si>
    <t>F:calcium ion binding; P:protein targeting to vacuole; C:plasmodesma; C:endosome; P:GTP catabolic process; C:microsome; P:membrane fusion; P:endocytosis; F:GTPase activity; P:Golgi vesicle transport; C:membrane; F:GTP binding</t>
  </si>
  <si>
    <t>GR7D2IN01BNWIF</t>
  </si>
  <si>
    <t>76.4%</t>
  </si>
  <si>
    <t>GR7D2IN01A6Y1H</t>
  </si>
  <si>
    <t>probable protein phosphatase 2c 12-like</t>
  </si>
  <si>
    <t>P:metabolic process; F:phosphoprotein phosphatase activity</t>
  </si>
  <si>
    <t>GR7D2IN01B70S8</t>
  </si>
  <si>
    <t>C:membrane; F:zinc ion binding; C:intracellular; F:molecular_function; P:biological_process</t>
  </si>
  <si>
    <t>GR7D2IN01AJGDK</t>
  </si>
  <si>
    <t>GR7D2IN01BHK9O</t>
  </si>
  <si>
    <t>nuclear transcription x-box</t>
  </si>
  <si>
    <t>F:zinc ion binding; P:response to salt stress; P:flower development; P:circadian rhythm; F:sequence-specific DNA binding transcription factor activity; P:positive regulation of transcription, DNA-dependent; P:regulation of hydrogen peroxide metabolic process; C:nucleus</t>
  </si>
  <si>
    <t>GR7D2IN01EXNOW</t>
  </si>
  <si>
    <t>uncharacterized protein loc100800114</t>
  </si>
  <si>
    <t>GR7D2IN01A1U04</t>
  </si>
  <si>
    <t>carbon catabolite repressor protein</t>
  </si>
  <si>
    <t>F:exonuclease activity</t>
  </si>
  <si>
    <t>GR7D2IN01EVIO1</t>
  </si>
  <si>
    <t>GR7D2IN01C0A8V</t>
  </si>
  <si>
    <t>vacuolar h+-atpase catalytic subunit</t>
  </si>
  <si>
    <t>C:plant-type vacuole; C:vacuolar membrane; F:proton-transporting ATPase activity, rotational mechanism; C:chloroplast envelope; C:proton-transporting V-type ATPase, V1 domain; F:proton-transporting ATP synthase activity, rotational mechanism; P:response to salt stress; P:ATP hydrolysis coupled proton transport; C:cell wall; P:Golgi organization; P:pollen development; P:ATP catabolic process; C:plasma membrane; F:ATP binding</t>
  </si>
  <si>
    <t>GR7D2IN01BH7QD</t>
  </si>
  <si>
    <t>GR7D2IN01BX9MH</t>
  </si>
  <si>
    <t>coatomer alpha</t>
  </si>
  <si>
    <t>F:myosin heavy chain kinase activity; C:plasma membrane; P:vesicle-mediated transport; P:intracellular protein transport; C:COPI vesicle coat; F:structural molecule activity</t>
  </si>
  <si>
    <t>GR7D2IN01DNHPD</t>
  </si>
  <si>
    <t>GR7D2IN01CC81I</t>
  </si>
  <si>
    <t>abc transporter g family member</t>
  </si>
  <si>
    <t>F:organic phosphonate transmembrane-transporting ATPase activity; P:ATP catabolic process; F:ATP binding; C:membrane</t>
  </si>
  <si>
    <t>GR7D2IN01D2TXA</t>
  </si>
  <si>
    <t>GR7D2IN01A4AHQ</t>
  </si>
  <si>
    <t>sodium-and lithium-tolerant 1</t>
  </si>
  <si>
    <t>P:hyperosmotic salinity response; C:chloroplast envelope; P:response to high light intensity; P:response to hydrogen peroxide; P:response to heat</t>
  </si>
  <si>
    <t>GR7D2IN01DNB1Q</t>
  </si>
  <si>
    <t>delta-8 sphingolipid desaturase</t>
  </si>
  <si>
    <t>P:fatty acid biosynthetic process; F:oxidoreductase activity, acting on paired donors, with oxidation of a pair of donors resulting in the reduction of molecular oxygen to two molecules of water; F:heme binding; P:oxidation-reduction process</t>
  </si>
  <si>
    <t>GR7D2IN01AUHID</t>
  </si>
  <si>
    <t>GR7D2IN01DDBL6</t>
  </si>
  <si>
    <t>uncharacterized protein loc100242682</t>
  </si>
  <si>
    <t>81.4%</t>
  </si>
  <si>
    <t>F:RNA binding; F:RNA-directed DNA polymerase activity; P:RNA-dependent DNA replication</t>
  </si>
  <si>
    <t>GR7D2IN01DAWZF</t>
  </si>
  <si>
    <t>abc transporter family protein</t>
  </si>
  <si>
    <t>P:transmembrane transport; F:xenobiotic-transporting ATPase activity; C:integral to membrane; C:plant-type vacuole; P:ATP catabolic process; P:response to aluminum ion; C:vacuolar membrane; F:ATP binding; C:plasma membrane</t>
  </si>
  <si>
    <t>EC:3.6.3.44</t>
  </si>
  <si>
    <t>GR7D2IN01AFIFD</t>
  </si>
  <si>
    <t>GR7D2IN01EK0ZU</t>
  </si>
  <si>
    <t>o-fucosyltransferase family protein</t>
  </si>
  <si>
    <t>GR7D2IN01DVU3V</t>
  </si>
  <si>
    <t>uncharacterized protein loc100245686</t>
  </si>
  <si>
    <t>C:plastid</t>
  </si>
  <si>
    <t>GR7D2IN01BKR6U</t>
  </si>
  <si>
    <t>wd repeat-containing protein 44-like</t>
  </si>
  <si>
    <t>C:heterotrimeric G-protein complex; F:signal transducer activity; P:signal transduction</t>
  </si>
  <si>
    <t>GR7D2IN01C21BD</t>
  </si>
  <si>
    <t>GR7D2IN01ET7WT</t>
  </si>
  <si>
    <t>F:cinnamoyl-CoA reductase activity; C:plasma membrane; F:dihydrokaempferol 4-reductase activity; P:lignin biosynthetic process; F:coenzyme binding; C:cytosol; F:nucleotide binding; P:oxidation-reduction process</t>
  </si>
  <si>
    <t>GR7D2IN01DG6RS</t>
  </si>
  <si>
    <t>P:reductive pentose-phosphate cycle; F:NAD binding; F:NADP binding; P:glucose metabolic process; C:chloroplast; C:thylakoid; C:membrane part; P:oxidation-reduction process; F:glyceraldehyde-3-phosphate dehydrogenase (NADP+) (phosphorylating) activity</t>
  </si>
  <si>
    <t>GR7D2IN01D2O1J</t>
  </si>
  <si>
    <t>transcription initiation factor tfiid subunit 2-like isoform 2</t>
  </si>
  <si>
    <t>C:plasmodesma; F:metallopeptidase activity; F:zinc ion binding; F:aminopeptidase activity; P:gravitropism</t>
  </si>
  <si>
    <t>GR7D2IN01BIWDB</t>
  </si>
  <si>
    <t>acetyl-coenzyme a carboxylase carboxyl transferase subunit chloroplastic</t>
  </si>
  <si>
    <t>C:acetyl-CoA carboxylase complex; P:fatty acid biosynthetic process; C:chloroplast envelope; C:chloroplast stroma; F:transferase activity; C:membrane; F:acetyl-CoA carboxylase activity</t>
  </si>
  <si>
    <t>EC:6.4.1.2</t>
  </si>
  <si>
    <t>GR7D2IN01AKW1D</t>
  </si>
  <si>
    <t>hypothetical protein VITISV_001313 [Vitis vinifera]</t>
  </si>
  <si>
    <t>F:RNA binding; F:nucleic acid binding; P:proteolysis; P:RNA-dependent DNA replication; F:aspartic-type endopeptidase activity; F:zinc ion binding; C:nucleus; F:RNA-directed DNA polymerase activity; F:protein methyltransferase activity; C:cytoplasm; P:DNA integration; P:protein methylation</t>
  </si>
  <si>
    <t>GR7D2IN01B5OBF</t>
  </si>
  <si>
    <t>amp-binding protein</t>
  </si>
  <si>
    <t>P:fatty acid biosynthetic process; C:chloroplast envelope; C:Golgi apparatus; F:long-chain fatty acid-CoA ligase activity; C:endoplasmic reticulum</t>
  </si>
  <si>
    <t>EC:6.2.1.3</t>
  </si>
  <si>
    <t>GR7D2IN01CK4PT</t>
  </si>
  <si>
    <t>splicing factor 3b subunit 1-like</t>
  </si>
  <si>
    <t>C:cytosol; P:mRNA processing; C:chloroplast</t>
  </si>
  <si>
    <t>GR7D2IN01DU9D9</t>
  </si>
  <si>
    <t>GR7D2IN01AZJ08</t>
  </si>
  <si>
    <t>F:metal ion binding; P:protein folding; C:chloroplast envelope; F:heat shock protein binding; F:ATP binding; F:unfolded protein binding; P:response to heat; C:chloroplast thylakoid membrane</t>
  </si>
  <si>
    <t>GR7D2IN01E10E6</t>
  </si>
  <si>
    <t>uncharacterized protein loc100250516</t>
  </si>
  <si>
    <t>GR7D2IN01B4LND</t>
  </si>
  <si>
    <t>tuftelin-interacting protein 11-like</t>
  </si>
  <si>
    <t>GR7D2IN01DVBRR</t>
  </si>
  <si>
    <t>GR7D2IN01EJ4VO</t>
  </si>
  <si>
    <t>kinesin heavy</t>
  </si>
  <si>
    <t>P:aerobic respiration; P:microtubule-based movement; F:ATP binding; C:mitochondrion; F:microtubule motor activity; C:microtubule</t>
  </si>
  <si>
    <t>GR7D2IN01EAQL6</t>
  </si>
  <si>
    <t>uncharacterized protein loc100814143</t>
  </si>
  <si>
    <t>64.8%</t>
  </si>
  <si>
    <t>GR7D2IN01BGQUU</t>
  </si>
  <si>
    <t>tom1-like protein 2</t>
  </si>
  <si>
    <t>F:kinase activity; P:phosphorylation; C:intracellular; P:intracellular protein transport; C:plasma membrane</t>
  </si>
  <si>
    <t>GR7D2IN01EHK6D</t>
  </si>
  <si>
    <t>tyrosine-specific transport</t>
  </si>
  <si>
    <t>GR7D2IN01EGWXK</t>
  </si>
  <si>
    <t>sync1 protein</t>
  </si>
  <si>
    <t>GR7D2IN01AGRGM</t>
  </si>
  <si>
    <t>serine threonine protein kinase atr</t>
  </si>
  <si>
    <t>71.9%</t>
  </si>
  <si>
    <t>F:phosphotransferase activity, alcohol group as acceptor; F:kinase activity; P:phosphorylation; P:signal transduction</t>
  </si>
  <si>
    <t>GR7D2IN01CD5K8</t>
  </si>
  <si>
    <t>splicing factor u2af large subunit b</t>
  </si>
  <si>
    <t>P:defense response to bacterium; F:RNA binding; P:mRNA processing; C:nucleus; F:nucleotide binding</t>
  </si>
  <si>
    <t>GR7D2IN01CADPD</t>
  </si>
  <si>
    <t>GR7D2IN01CS0X0</t>
  </si>
  <si>
    <t>P:translational initiation; F:RNA-directed DNA polymerase activity; P:RNA-dependent DNA replication; F:translation initiation factor activity</t>
  </si>
  <si>
    <t>GR7D2IN01A2BFI</t>
  </si>
  <si>
    <t>GR7D2IN01D88CJ</t>
  </si>
  <si>
    <t>GR7D2IN01EL0M9</t>
  </si>
  <si>
    <t>GR7D2IN01CXTRX</t>
  </si>
  <si>
    <t>protein kinase</t>
  </si>
  <si>
    <t>F:ATP binding; P:activation of MAPKK activity; F:MAP kinase kinase kinase activity; P:MAPK cascade</t>
  </si>
  <si>
    <t>GR7D2IN01E11FN</t>
  </si>
  <si>
    <t>uncharacterized protein loc100811524</t>
  </si>
  <si>
    <t>C:SAGA-type complex</t>
  </si>
  <si>
    <t>GR7D2IN01CEZ86</t>
  </si>
  <si>
    <t>GR7D2IN01AB5GU</t>
  </si>
  <si>
    <t>aaa-type atpase-like protein</t>
  </si>
  <si>
    <t>F:nucleoside-triphosphatase activity; C:intracellular; P:protein import into peroxisome matrix; F:ATP binding; P:fatty acid beta-oxidation</t>
  </si>
  <si>
    <t>GR7D2IN01A4KL1</t>
  </si>
  <si>
    <t>66 kda stress protein</t>
  </si>
  <si>
    <t>C:cytosol; P:root hair elongation; P:response to fructose stimulus; P:response to salt stress; P:cellulose metabolic process; C:Cul4-RING ubiquitin ligase complex; P:calcium ion transport; P:water transport; P:Golgi organization; F:nucleotide binding; P:vacuole organization; P:plant-type cell wall biogenesis</t>
  </si>
  <si>
    <t>GR7D2IN01AFU5S</t>
  </si>
  <si>
    <t>GR7D2IN01A682F</t>
  </si>
  <si>
    <t>GR7D2IN01DIQNI</t>
  </si>
  <si>
    <t>aarf domain-containing protein</t>
  </si>
  <si>
    <t>F:protein kinase activity; P:protein phosphorylation; F:ATP binding; C:chloroplast</t>
  </si>
  <si>
    <t>GR7D2IN01BB4AH</t>
  </si>
  <si>
    <t>GR7D2IN01DD6C1</t>
  </si>
  <si>
    <t>transcriptional adapter ada2b</t>
  </si>
  <si>
    <t>P:RNA processing; P:cell cycle process; P:response to cytokinin stimulus; F:DNA binding; P:nuclear-transcribed mRNA catabolic process; P:response to auxin stimulus; P:cold acclimation; F:protein binding; F:sequence-specific DNA binding transcription factor activity; P:methylation-dependent chromatin silencing; P:positive regulation of cell proliferation; F:transcription coactivator activity; P:response to high light intensity; P:response to hydrogen peroxide; C:nucleus; P:RNA interference</t>
  </si>
  <si>
    <t>GR7D2IN01BMNA0</t>
  </si>
  <si>
    <t>peroxisome biogenesis protein 12-like</t>
  </si>
  <si>
    <t>P:proteasomal ubiquitin-dependent protein catabolic process; C:integral to peroxisomal membrane; F:zinc ion binding; P:embryonic morphogenesis; P:protein import into peroxisome matrix; P:response to misfolded protein; F:protein C-terminus binding; P:proteasome core complex assembly; P:fatty acid beta-oxidation; P:toxin catabolic process</t>
  </si>
  <si>
    <t>GR7D2IN01B9KHV</t>
  </si>
  <si>
    <t>proteasome subunit alpha</t>
  </si>
  <si>
    <t>C:proteasome core complex, alpha-subunit complex; P:ubiquitin-dependent protein catabolic process; C:vacuolar membrane; C:nucleus; F:threonine-type endopeptidase activity</t>
  </si>
  <si>
    <t>GR7D2IN01EYDAV</t>
  </si>
  <si>
    <t>50s ribosomal protein chloroplastic-like</t>
  </si>
  <si>
    <t>C:ribosome; F:structural constituent of ribosome; P:translation; F:rRNA binding; C:plastid</t>
  </si>
  <si>
    <t>GR7D2IN01DVSAQ</t>
  </si>
  <si>
    <t>GR7D2IN01B239S</t>
  </si>
  <si>
    <t>protein phosphatase 2c 51</t>
  </si>
  <si>
    <t>GR7D2IN01D6L91</t>
  </si>
  <si>
    <t>GR7D2IN01CPE8E</t>
  </si>
  <si>
    <t>GR7D2IN01ENPE6</t>
  </si>
  <si>
    <t>GR7D2IN01CF9N7</t>
  </si>
  <si>
    <t>telomerase activating protein est1</t>
  </si>
  <si>
    <t>P:nuclear-transcribed mRNA catabolic process, nonsense-mediated decay; P:spindle assembly involved in meiosis</t>
  </si>
  <si>
    <t>GR7D2IN01ECTLB</t>
  </si>
  <si>
    <t>GR7D2IN01D75UC</t>
  </si>
  <si>
    <t>P:methionine biosynthetic process; F:protein disulfide isomerase activity; P:cellulose biosynthetic process; C:plasmodesma; C:plant-type cell wall; C:vacuolar membrane; P:Golgi vesicle transport; P:RNA splicing, via endonucleolytic cleavage and ligation; C:endoplasmic reticulum</t>
  </si>
  <si>
    <t>GR7D2IN01APKTH</t>
  </si>
  <si>
    <t>GR7D2IN01B8I5H</t>
  </si>
  <si>
    <t>btb poz domain-containing protein</t>
  </si>
  <si>
    <t>GR7D2IN01CVQRD</t>
  </si>
  <si>
    <t>GR7D2IN01AR771</t>
  </si>
  <si>
    <t>autoinhibited calcium atpase</t>
  </si>
  <si>
    <t>86.0%</t>
  </si>
  <si>
    <t>F:calcium-transporting ATPase activity; F:calmodulin binding; P:calcium ion transmembrane transport; C:integral to membrane; F:metal ion binding; F:protein self-association; P:ATP biosynthetic process; F:ATP binding; P:pollen development; P:response to nematode; P:single fertilization; C:plasma membrane</t>
  </si>
  <si>
    <t>GR7D2IN01AN6QV</t>
  </si>
  <si>
    <t>uncharacterized protein loc100795867</t>
  </si>
  <si>
    <t>GR7D2IN01DMT04</t>
  </si>
  <si>
    <t>protein kinase family protein</t>
  </si>
  <si>
    <t>F:receptor activity; C:plasma membrane; P:protein autophosphorylation; F:protein tyrosine kinase activity; F:ATP binding</t>
  </si>
  <si>
    <t>EC:2.7.10.0</t>
  </si>
  <si>
    <t>GR7D2IN01EWHWY</t>
  </si>
  <si>
    <t>GR7D2IN01EMR2A</t>
  </si>
  <si>
    <t>mrna decapping complex subunit 2</t>
  </si>
  <si>
    <t>F:m7G(5')pppN diphosphatase activity; F:manganese ion binding; F:mRNA binding; P:deadenylation-independent decapping of nuclear-transcribed mRNA; C:cytoplasmic mRNA processing body; F:protein homodimerization activity</t>
  </si>
  <si>
    <t>EC:3.6.1.30</t>
  </si>
  <si>
    <t>GR7D2IN01D2N8A</t>
  </si>
  <si>
    <t>major facilitator superfamily domain-containing protein</t>
  </si>
  <si>
    <t>GR7D2IN01A1FQU</t>
  </si>
  <si>
    <t>GR7D2IN01EYHIO</t>
  </si>
  <si>
    <t>zinc finger family protein</t>
  </si>
  <si>
    <t>GR7D2IN01AVYOB</t>
  </si>
  <si>
    <t>P:lipid transport</t>
  </si>
  <si>
    <t>GR7D2IN01AW5GN</t>
  </si>
  <si>
    <t>GR7D2IN01BKRLB</t>
  </si>
  <si>
    <t>uncharacterized protein loc100821522</t>
  </si>
  <si>
    <t>GR7D2IN01D2G1H</t>
  </si>
  <si>
    <t>pentatricopeptide repeat-containing protein at5g21222-like</t>
  </si>
  <si>
    <t>GR7D2IN01B0STD</t>
  </si>
  <si>
    <t>P:protein phosphorylation; P:oxidation-reduction process; F:protein serine/threonine kinase activity; C:integral to membrane; P:regulation of meristem growth; F:receptor activity; P:transmembrane receptor protein tyrosine kinase signaling pathway; F:ATP binding; F:2-alkenal reductase [NAD(P)] activity</t>
  </si>
  <si>
    <t>EC:2.7.11.0; EC:1.3.1.74</t>
  </si>
  <si>
    <t>GR7D2IN01A4RI1</t>
  </si>
  <si>
    <t>gtp-binding protein ras-like protein</t>
  </si>
  <si>
    <t>F:GTP binding; P:response to cadmium ion; C:plasma membrane; P:small GTPase mediated signal transduction; P:protein transport</t>
  </si>
  <si>
    <t>GR7D2IN01CIF3Z</t>
  </si>
  <si>
    <t>iron-sulfur assembly protein chloroplastic-like</t>
  </si>
  <si>
    <t>P:hydrogen peroxide catabolic process; P:iron-sulfur cluster assembly; F:iron-sulfur cluster binding; C:chloroplast stroma; F:structural molecule activity</t>
  </si>
  <si>
    <t>GR7D2IN01E1IHX</t>
  </si>
  <si>
    <t>protein-tyrosine sulfotransferase</t>
  </si>
  <si>
    <t>C:cytoplasmic membrane-bounded vesicle; C:integral to membrane; C:Golgi apparatus; F:protein-tyrosine sulfotransferase activity</t>
  </si>
  <si>
    <t>EC:2.8.2.20</t>
  </si>
  <si>
    <t>GR7D2IN01BJ8S0</t>
  </si>
  <si>
    <t>ring-h2 finger protein atl38</t>
  </si>
  <si>
    <t>GR7D2IN01E104D</t>
  </si>
  <si>
    <t>GR7D2IN01DQVRQ</t>
  </si>
  <si>
    <t>GR7D2IN01A8C26</t>
  </si>
  <si>
    <t>ubiquitin-conjugating enzyme e2 34</t>
  </si>
  <si>
    <t>F:ubiquitin-protein ligase activity; P:ubiquitin-dependent protein catabolic process</t>
  </si>
  <si>
    <t>GR7D2IN01ARQII</t>
  </si>
  <si>
    <t>GR7D2IN01CULXF</t>
  </si>
  <si>
    <t>plastid-lipid-associated chloroplast</t>
  </si>
  <si>
    <t>P:response to stimulus; P:oxidation-reduction process; C:thylakoid; F:2-alkenal reductase [NAD(P)] activity; F:structural molecule activity; C:chloroplast part</t>
  </si>
  <si>
    <t>GR7D2IN01DUKKE</t>
  </si>
  <si>
    <t>glucosidase 1</t>
  </si>
  <si>
    <t>F:mannosyl-oligosaccharide glucosidase activity; C:plasma membrane; P:root epidermal cell differentiation; F:alpha-glucosidase activity; C:endoplasmic reticulum; P:pollen sperm cell differentiation; P:oligosaccharide metabolic process</t>
  </si>
  <si>
    <t>EC:3.2.1.106; EC:3.2.1.20</t>
  </si>
  <si>
    <t>GR7D2IN01AXAFI</t>
  </si>
  <si>
    <t>inositol transporter 1</t>
  </si>
  <si>
    <t>P:myo-inositol transport; C:plant-type vacuole membrane; P:transmembrane transport; F:sugar:hydrogen symporter activity; P:carbohydrate transport; C:integral to membrane; F:myo-inositol:hydrogen symporter activity</t>
  </si>
  <si>
    <t>GR7D2IN01CG6VN</t>
  </si>
  <si>
    <t>GR7D2IN01BY3LJ</t>
  </si>
  <si>
    <t>GR7D2IN01B43S5</t>
  </si>
  <si>
    <t>probable atp-dependent rna helicase dhx36-like</t>
  </si>
  <si>
    <t>F:nucleic acid binding; F:ATP binding; F:ATP-dependent helicase activity</t>
  </si>
  <si>
    <t>GR7D2IN01EIDW7</t>
  </si>
  <si>
    <t>GR7D2IN01E3WSJ</t>
  </si>
  <si>
    <t>GR7D2IN01C2RB9</t>
  </si>
  <si>
    <t>translation initiation factor eif-5b</t>
  </si>
  <si>
    <t>F:translation initiation factor activity; P:translational initiation; P:GTP catabolic process; F:GTPase activity; F:GTP binding</t>
  </si>
  <si>
    <t>GR7D2IN01BCD3M</t>
  </si>
  <si>
    <t>GR7D2IN01CY1TT</t>
  </si>
  <si>
    <t>dead-box atp-dependent rna helicase 37-like</t>
  </si>
  <si>
    <t>C:nucleolus; F:ATP-dependent helicase activity; F:nucleic acid binding; C:peroxisome; C:plasma membrane; F:ATP binding</t>
  </si>
  <si>
    <t>GR7D2IN01CLNZE</t>
  </si>
  <si>
    <t>P:biological_process</t>
  </si>
  <si>
    <t>GR7D2IN01CHKSN</t>
  </si>
  <si>
    <t>low quality protein: probable nucleoredoxin 1-like</t>
  </si>
  <si>
    <t>P:pollen tube guidance; P:response to cadmium ion; P:cell redox homeostasis; F:protein-disulfide reductase activity; F:isomerase activity; P:pollen tube growth; P:oxidation-reduction process</t>
  </si>
  <si>
    <t>GR7D2IN01AU0R3</t>
  </si>
  <si>
    <t>GR7D2IN01ERIE4</t>
  </si>
  <si>
    <t>nadph-dependent diflavin oxidoreductase</t>
  </si>
  <si>
    <t>P:G2 phase of mitotic cell cycle; F:protein binding; P:embryo development ending in seed dormancy; P:protein deubiquitination; P:histone methylation; P:double-strand break repair via homologous recombination; P:cullin deneddylation; P:photomorphogenesis; C:cytoplasm; P:protein ubiquitination; F:iron ion binding; F:oxidoreductase activity, acting on NAD(P)H; P:response to ionizing radiation; P:oxidation-reduction process; P:positive regulation of transcription, DNA-dependent; P:post-translational protein modification; C:nucleus; F:FMN binding</t>
  </si>
  <si>
    <t>GR7D2IN01E2REM</t>
  </si>
  <si>
    <t>GR7D2IN01CXSX6</t>
  </si>
  <si>
    <t>GR7D2IN01BWWS2</t>
  </si>
  <si>
    <t>chromosome-associated kinesin</t>
  </si>
  <si>
    <t>64.4%</t>
  </si>
  <si>
    <t>GR7D2IN01DLHU7</t>
  </si>
  <si>
    <t>GR7D2IN01DGPU5</t>
  </si>
  <si>
    <t>pyrophosphate-energized membrane proton pump 3-like</t>
  </si>
  <si>
    <t>F:inorganic diphosphatase activity; C:membrane; F:hydrogen-translocating pyrophosphatase activity; F:2-alkenal reductase [NAD(P)] activity; P:oxidation-reduction process; P:proton transport</t>
  </si>
  <si>
    <t>GR7D2IN01EYCJS</t>
  </si>
  <si>
    <t>GR7D2IN01DGH61</t>
  </si>
  <si>
    <t>speckle-type poz</t>
  </si>
  <si>
    <t>P:cellular response to water deprivation; C:nucleus; P:cellular response to salt stress</t>
  </si>
  <si>
    <t>GR7D2IN01DSPOA</t>
  </si>
  <si>
    <t>GR7D2IN01DZWR6</t>
  </si>
  <si>
    <t>GR7D2IN01A64IE</t>
  </si>
  <si>
    <t>nucleoside polyphosphate</t>
  </si>
  <si>
    <t>P:methylglyoxal catabolic process to D-lactate; F:bis(5'-adenosyl)-pentaphosphatase activity; F:ATP binding; C:chloroplast; F:bis(5'-nucleosyl)-tetraphosphatase (asymmetrical) activity</t>
  </si>
  <si>
    <t>EC:3.6.1.17</t>
  </si>
  <si>
    <t>GR7D2IN01A3TD8</t>
  </si>
  <si>
    <t>F:ATP binding; C:membrane</t>
  </si>
  <si>
    <t>GR7D2IN01D4RP5</t>
  </si>
  <si>
    <t>P:histone lysine methylation; F:histone-lysine N-methyltransferase activity; C:nucleus; F:zinc ion binding</t>
  </si>
  <si>
    <t>GR7D2IN01D7JLN</t>
  </si>
  <si>
    <t>uncharacterized protein loc100242078</t>
  </si>
  <si>
    <t>GR7D2IN01CT3EJ</t>
  </si>
  <si>
    <t>GR7D2IN01BUOW4</t>
  </si>
  <si>
    <t>vascular plant one zinc finger protein 2</t>
  </si>
  <si>
    <t>P:positive regulation of transcription, DNA-dependent</t>
  </si>
  <si>
    <t>GR7D2IN01BZVKR</t>
  </si>
  <si>
    <t>P:xylan biosynthetic process; P:glucuronoxylan metabolic process; P:protein N-linked glycosylation</t>
  </si>
  <si>
    <t>GR7D2IN01ARZLF</t>
  </si>
  <si>
    <t>GR7D2IN01EKLF9</t>
  </si>
  <si>
    <t>GR7D2IN01D6YN0</t>
  </si>
  <si>
    <t>GR7D2IN01BTJW4</t>
  </si>
  <si>
    <t>GR7D2IN01AO8BL</t>
  </si>
  <si>
    <t>GR7D2IN01CQLRT</t>
  </si>
  <si>
    <t>P:transcription, DNA-dependent; C:nucleus; F:DNA binding</t>
  </si>
  <si>
    <t>GR7D2IN01A1126</t>
  </si>
  <si>
    <t>C:cytoplasm; P:plant-type cell wall modification; C:pollen tube tip; C:nucleus; P:pollen tube growth; P:actin cytoskeleton organization; P:actin filament-based movement</t>
  </si>
  <si>
    <t>GR7D2IN01B0LEZ</t>
  </si>
  <si>
    <t>fact complex subunit spt16-like</t>
  </si>
  <si>
    <t>C:nucleolus; C:FACT complex; C:nuclear euchromatin; P:cellular process; P:vegetative to reproductive phase transition of meristem</t>
  </si>
  <si>
    <t>GR7D2IN01B2QCY</t>
  </si>
  <si>
    <t>GR7D2IN01BVCPH</t>
  </si>
  <si>
    <t>tubulin gamma complex-associated protein</t>
  </si>
  <si>
    <t>C:microtubule organizing center; P:embryo development ending in seed dormancy; F:tubulin binding; P:microtubule cytoskeleton organization; F:transferase activity; C:spindle pole</t>
  </si>
  <si>
    <t>GR7D2IN01DNCUO</t>
  </si>
  <si>
    <t>pre-mrna-splicing factor cwc25</t>
  </si>
  <si>
    <t>GR7D2IN01B57KN</t>
  </si>
  <si>
    <t>65.8%</t>
  </si>
  <si>
    <t>GR7D2IN01CF5UR</t>
  </si>
  <si>
    <t>GR7D2IN01AFU3J</t>
  </si>
  <si>
    <t>GR7D2IN01CZOE7</t>
  </si>
  <si>
    <t>sap30-binding protein</t>
  </si>
  <si>
    <t>81.3%</t>
  </si>
  <si>
    <t>GR7D2IN01CSLVE</t>
  </si>
  <si>
    <t>adipocyte plasma membrane-associated</t>
  </si>
  <si>
    <t>P:biosynthetic process; F:strictosidine synthase activity</t>
  </si>
  <si>
    <t>GR7D2IN01ANCU0</t>
  </si>
  <si>
    <t>protein nedd1-like</t>
  </si>
  <si>
    <t>P:embryo sac development; P:pollen development; P:positive regulation of cytokinesis; C:kinetochore microtubule; P:cell plate assembly; P:regulation of mitotic spindle organization</t>
  </si>
  <si>
    <t>GR7D2IN01BE4VP</t>
  </si>
  <si>
    <t>GR7D2IN01A4EVR</t>
  </si>
  <si>
    <t>peter pan-like protein</t>
  </si>
  <si>
    <t>GR7D2IN01DC6YA</t>
  </si>
  <si>
    <t>GR7D2IN01A5Y5F</t>
  </si>
  <si>
    <t>poly -binding</t>
  </si>
  <si>
    <t>GR7D2IN01BB0U4</t>
  </si>
  <si>
    <t>GR7D2IN01DG08P</t>
  </si>
  <si>
    <t>receptor-like kinase rhg4</t>
  </si>
  <si>
    <t>F:receptor activity; C:Golgi apparatus; C:plasmodesma; C:plasma membrane; P:protein phosphorylation; F:ATP binding; C:integral to membrane; C:cytosol; F:protein serine/threonine kinase activity</t>
  </si>
  <si>
    <t>GR7D2IN01CTLTC</t>
  </si>
  <si>
    <t>GR7D2IN01B72SJ</t>
  </si>
  <si>
    <t>hypothetical protein RCOM_0690150 [Ricinus communis]</t>
  </si>
  <si>
    <t>GR7D2IN01BJ9OA</t>
  </si>
  <si>
    <t>GR7D2IN01A1EPO</t>
  </si>
  <si>
    <t>F:NAD(P)H oxidase activity; P:root epidermal cell differentiation; F:calcium ion binding; F:peroxidase activity; P:aerobic respiration; C:vacuole; P:response to ATP; C:cytosolic ribosome; C:integral to plasma membrane</t>
  </si>
  <si>
    <t>EC:1.6.3.1; EC:1.11.1.7</t>
  </si>
  <si>
    <t>GR7D2IN01BQCKR</t>
  </si>
  <si>
    <t>GR7D2IN01A003O</t>
  </si>
  <si>
    <t>P:oligopeptide transport</t>
  </si>
  <si>
    <t>GR7D2IN01EOIAP</t>
  </si>
  <si>
    <t>P:oxidation-reduction process; F:pyridoxine:NADP 4-dehydrogenase activity</t>
  </si>
  <si>
    <t>GR7D2IN01DNBW8</t>
  </si>
  <si>
    <t>vacuolar protein-sorting-associated protein</t>
  </si>
  <si>
    <t>C:ESCRT I complex; F:protein binding</t>
  </si>
  <si>
    <t>GR7D2IN01C7JBF</t>
  </si>
  <si>
    <t>dedicator of cytokinesis</t>
  </si>
  <si>
    <t>P:sterol biosynthetic process; P:cytokinesis by cell plate formation; F:GTPase binding; P:actin nucleation; P:regulation of meristem growth; F:GTP binding; P:determination of bilateral symmetry; C:cytosol; C:endoplasmic reticulum exit site; P:microtubule nucleation; P:acetyl-CoA metabolic process; P:vesicle-mediated transport; P:trichome morphogenesis; P:anaphase; P:meristem initiation; C:extrinsic to membrane; C:plasma membrane; C:nucleus; P:brassinosteroid biosynthetic process; F:guanyl-nucleotide exchange factor activity</t>
  </si>
  <si>
    <t>GR7D2IN01CNBAS</t>
  </si>
  <si>
    <t>root hair defective 3 gtp-binding protein</t>
  </si>
  <si>
    <t>P:cellular catabolic process; P:primary metabolic process; C:endoplasmic reticulum</t>
  </si>
  <si>
    <t>GR7D2IN01DFQ7T</t>
  </si>
  <si>
    <t>uncharacterized protein loc100242848</t>
  </si>
  <si>
    <t>C:plastid; C:membrane</t>
  </si>
  <si>
    <t>GR7D2IN01ER8SU</t>
  </si>
  <si>
    <t>GR7D2IN01ARY4S</t>
  </si>
  <si>
    <t>GR7D2IN01CHHDC</t>
  </si>
  <si>
    <t>syntaxin, putative [Ricinus communis]</t>
  </si>
  <si>
    <t>C:membrane; F:SNAP receptor activity; C:intracellular; P:vesicle-mediated transport; P:intracellular protein transport</t>
  </si>
  <si>
    <t>GR7D2IN01EFAPJ</t>
  </si>
  <si>
    <t>F:metal ion binding; F:zinc ion binding</t>
  </si>
  <si>
    <t>GR7D2IN01AT67S</t>
  </si>
  <si>
    <t>probable inactive leucine-rich repeat receptor-like protein kinase at1g66830-like</t>
  </si>
  <si>
    <t>P:protein phosphorylation; F:ATP binding; F:2-alkenal reductase [NAD(P)] activity; C:integral to membrane; F:protein serine/threonine kinase activity; P:transmembrane receptor protein tyrosine kinase signaling pathway; P:oxidation-reduction process</t>
  </si>
  <si>
    <t>EC:1.3.1.74; EC:2.7.11.0</t>
  </si>
  <si>
    <t>GR7D2IN01BTXK9</t>
  </si>
  <si>
    <t>ganglioside induced differentiation associated</t>
  </si>
  <si>
    <t>GR7D2IN01BI1AN</t>
  </si>
  <si>
    <t>nucleotidyltransferase family protein</t>
  </si>
  <si>
    <t>P:embryo development ending in seed dormancy; F:DNA-directed DNA polymerase activity; C:mitochondrion</t>
  </si>
  <si>
    <t>GR7D2IN01B5UB7</t>
  </si>
  <si>
    <t>GR7D2IN01C9WCQ</t>
  </si>
  <si>
    <t>GR7D2IN01BMAUG</t>
  </si>
  <si>
    <t>GR7D2IN01APBED</t>
  </si>
  <si>
    <t>GR7D2IN01DW1C5</t>
  </si>
  <si>
    <t>cofactor required for sp1 transcriptional activation</t>
  </si>
  <si>
    <t>F:RNA polymerase II transcription cofactor activity; C:mediator complex; P:regulation of transcription from RNA polymerase II promoter</t>
  </si>
  <si>
    <t>GR7D2IN01AZXMH</t>
  </si>
  <si>
    <t>F:phospholipid binding</t>
  </si>
  <si>
    <t>GR7D2IN01EMOVP</t>
  </si>
  <si>
    <t>P:gravitropism; P:microtubule cytoskeleton organization; P:reciprocal meiotic recombination; P:histone H3-K9 methylation; C:phragmoplast; P:chromatin silencing; P:intracellular protein transport; P:regulation of cell cycle process; C:microtubule; F:microtubule binding; C:spindle; P:anaphase; P:histone phosphorylation; C:plasmodesma; P:synapsis; C:preprophase band; C:cortical microtubule cytoskeleton; P:cell plate formation involved in plant-type cell wall biogenesis</t>
  </si>
  <si>
    <t>GR7D2IN01A6Y7F</t>
  </si>
  <si>
    <t>hydroxyproline-rich glycoprotein family protein</t>
  </si>
  <si>
    <t>GR7D2IN01EGYX6</t>
  </si>
  <si>
    <t>growth regulator like protein</t>
  </si>
  <si>
    <t>C:cytosol; P:oxidation-reduction process; P:response to endoplasmic reticulum stress; P:protein folding; P:cellulose biosynthetic process; P:oligopeptide transport; P:response to heat; P:systemic acquired resistance; C:vacuolar membrane; F:ATP binding; P:Golgi vesicle transport; F:2-alkenal reductase [NAD(P)] activity; C:chloroplast; P:response to high light intensity; P:response to hydrogen peroxide; C:Golgi apparatus; C:plasma membrane</t>
  </si>
  <si>
    <t>GR7D2IN01C8VVK</t>
  </si>
  <si>
    <t>GR7D2IN01B24TI</t>
  </si>
  <si>
    <t>GR7D2IN01EQS9Y</t>
  </si>
  <si>
    <t>sf16 protein</t>
  </si>
  <si>
    <t>GR7D2IN01AWHDM</t>
  </si>
  <si>
    <t>GR7D2IN01B2VKF</t>
  </si>
  <si>
    <t>C:Golgi apparatus</t>
  </si>
  <si>
    <t>GR7D2IN01C6WVD</t>
  </si>
  <si>
    <t>low quality protein: linoleate 9s-lipoxygenase 6-like</t>
  </si>
  <si>
    <t>P:oxylipin biosynthetic process; F:iron ion binding; F:linoleate 13S-lipoxygenase activity; P:oxidation-reduction process</t>
  </si>
  <si>
    <t>GR7D2IN01EIZM6</t>
  </si>
  <si>
    <t>basic helix-loop-helix protein bhlh16</t>
  </si>
  <si>
    <t>77.2%</t>
  </si>
  <si>
    <t>GR7D2IN01CXXJD</t>
  </si>
  <si>
    <t>spa1-like protein</t>
  </si>
  <si>
    <t>F:identical protein binding; F:ligase activity; C:heterotrimeric G-protein complex; F:signal transducer activity; F:protein kinase activity; P:protein phosphorylation; F:ATP binding; F:2-alkenal reductase [NAD(P)] activity; C:Cul4-RING ubiquitin ligase complex; P:oxidation-reduction process</t>
  </si>
  <si>
    <t>GR7D2IN01B12I6</t>
  </si>
  <si>
    <t>asparaginyl-trna cytoplasmic 1-like</t>
  </si>
  <si>
    <t>P:translation; F:binding; F:ligase activity; C:cytoplasm</t>
  </si>
  <si>
    <t>GR7D2IN01DJ99Q</t>
  </si>
  <si>
    <t>transport protein particle component</t>
  </si>
  <si>
    <t>C:intracellular; P:cellulose biosynthetic process; P:ER to Golgi vesicle-mediated transport</t>
  </si>
  <si>
    <t>GR7D2IN01BKQIL</t>
  </si>
  <si>
    <t>arm protein</t>
  </si>
  <si>
    <t>P:protein ubiquitination; F:ubiquitin-protein ligase activity; C:ubiquitin ligase complex</t>
  </si>
  <si>
    <t>GR7D2IN01AFO7B</t>
  </si>
  <si>
    <t>mrna-capping enzyme</t>
  </si>
  <si>
    <t>P:peptidyl-tyrosine dephosphorylation; P:DNA recombination; P:DNA repair; F:polynucleotide 5'-phosphatase activity; F:DNA ligase (ATP) activity; P:7-methylguanosine mRNA capping; F:ATP binding; F:protein tyrosine phosphatase activity; F:protein tyrosine/serine/threonine phosphatase activity; F:mRNA guanylyltransferase activity; C:nucleus</t>
  </si>
  <si>
    <t>EC:3.1.3.33; EC:6.5.1.1; EC:3.1.3.48; EC:2.7.7.50</t>
  </si>
  <si>
    <t>GR7D2IN01A7I6D</t>
  </si>
  <si>
    <t>GR7D2IN01BLTA9</t>
  </si>
  <si>
    <t>GR7D2IN01DUWWV</t>
  </si>
  <si>
    <t>GR7D2IN01BO9MX</t>
  </si>
  <si>
    <t>ctr1-like protein kinase</t>
  </si>
  <si>
    <t>GR7D2IN01DF744</t>
  </si>
  <si>
    <t>two-component sensor histidine kinase</t>
  </si>
  <si>
    <t>P:cellular process</t>
  </si>
  <si>
    <t>GR7D2IN01D4154</t>
  </si>
  <si>
    <t>F:non-membrane spanning protein tyrosine kinase activity; C:plasmodesma; C:plasma membrane; P:regulation of unidimensional cell growth; P:protein phosphorylation; F:ATP binding; F:protein serine/threonine kinase activity</t>
  </si>
  <si>
    <t>GR7D2IN01DL8G6</t>
  </si>
  <si>
    <t>udp-glycosyltransferase family protein</t>
  </si>
  <si>
    <t>C:Golgi apparatus; P:biosynthetic process</t>
  </si>
  <si>
    <t>GR7D2IN01C6WZP</t>
  </si>
  <si>
    <t>ccch-type zinc finger protein c3h69</t>
  </si>
  <si>
    <t>F:zinc ion binding; F:ligase activity; F:nucleic acid binding</t>
  </si>
  <si>
    <t>GR7D2IN01CPZEY</t>
  </si>
  <si>
    <t>GR7D2IN01BASCQ</t>
  </si>
  <si>
    <t>GR7D2IN01BAZYC</t>
  </si>
  <si>
    <t>P:RNA splicing; F:RNA polymerase binding; C:plastid</t>
  </si>
  <si>
    <t>GR7D2IN01BS1K9</t>
  </si>
  <si>
    <t>GR7D2IN01B9KSB</t>
  </si>
  <si>
    <t>F:phosphatidylinositol binding; C:plasma membrane; P:signal transduction; P:cysteine biosynthetic process; C:cytosol</t>
  </si>
  <si>
    <t>GR7D2IN01BG657</t>
  </si>
  <si>
    <t>auxin response factor 5</t>
  </si>
  <si>
    <t>F:DNA binding; F:protein dimerization activity; P:auxin mediated signaling pathway; C:nucleus; P:regulation of transcription, DNA-dependent</t>
  </si>
  <si>
    <t>GR7D2IN01CEXAG</t>
  </si>
  <si>
    <t>beta-adaptin-like protein a</t>
  </si>
  <si>
    <t>F:protein transporter activity; P:cellulose biosynthetic process; C:clathrin adaptor complex; F:protein histidine kinase binding; P:Golgi vesicle transport; P:intracellular protein transport; P:protein N-linked glycosylation</t>
  </si>
  <si>
    <t>GR7D2IN01C3Q7U</t>
  </si>
  <si>
    <t>uncharacterized protein rsn1-like</t>
  </si>
  <si>
    <t>C:plasmodesma; C:Golgi apparatus; C:plasma membrane</t>
  </si>
  <si>
    <t>GR7D2IN01AIME4</t>
  </si>
  <si>
    <t>GR7D2IN01ET5XQ</t>
  </si>
  <si>
    <t>adenine phosphoribosyltransferase</t>
  </si>
  <si>
    <t>C:cytoplasm; F:adenine phosphoribosyltransferase activity; C:plasma membrane; P:nucleoside metabolic process; P:adenine salvage</t>
  </si>
  <si>
    <t>EC:2.4.2.7</t>
  </si>
  <si>
    <t>GR7D2IN01D9SQN</t>
  </si>
  <si>
    <t>abc transporter, putative [Ricinus communis]</t>
  </si>
  <si>
    <t>F:ATPase activity; F:nucleotide binding</t>
  </si>
  <si>
    <t>GR7D2IN01DYBA7</t>
  </si>
  <si>
    <t>9-cis-epoxycarotenoid dioxygenase</t>
  </si>
  <si>
    <t>P:hyperosmotic salinity response; P:response to water deprivation; F:9-cis-epoxycarotenoid dioxygenase activity; C:chloroplast stroma; C:chloroplast thylakoid membrane</t>
  </si>
  <si>
    <t>GR7D2IN01DSFQH</t>
  </si>
  <si>
    <t>C:extracellular region; P:negative regulation of catalytic activity; P:proteolysis; F:identical protein binding; F:serine-type endopeptidase activity</t>
  </si>
  <si>
    <t>GR7D2IN01AYGYC</t>
  </si>
  <si>
    <t>ubiquitin-like-specific protease 2b</t>
  </si>
  <si>
    <t>P:nuclear-transcribed mRNA catabolic process; P:protein desumoylation; F:SUMO-specific protease activity; P:proteolysis</t>
  </si>
  <si>
    <t>GR7D2IN01BTRYV</t>
  </si>
  <si>
    <t>cyclin-dependent kinase c-2</t>
  </si>
  <si>
    <t>P:response to virus; C:cytosol; P:protein phosphorylation; P:carpel development; F:protein serine/threonine kinase activity; C:nuclear body; P:vegetative to reproductive phase transition of meristem; F:protein tyrosine kinase activity; F:ATP binding; F:protein binding; P:regulation of viral process; P:leaf development; P:mRNA processing</t>
  </si>
  <si>
    <t>GR7D2IN01ALATF</t>
  </si>
  <si>
    <t>cyclic nucleotide gated channel</t>
  </si>
  <si>
    <t>F:cyclic nucleotide binding; F:voltage-gated potassium channel activity; P:transmembrane transport; P:potassium ion transport; C:integral to membrane; F:calmodulin binding</t>
  </si>
  <si>
    <t>GR7D2IN01C045V</t>
  </si>
  <si>
    <t>GR7D2IN01EWVR4</t>
  </si>
  <si>
    <t>GR7D2IN01DGK2O</t>
  </si>
  <si>
    <t>uncharacterized protein loc100250825</t>
  </si>
  <si>
    <t>P:metabolic process; F:catalytic activity</t>
  </si>
  <si>
    <t>GR7D2IN01EI52J</t>
  </si>
  <si>
    <t>pre-mrna cleavage complex ii protein family</t>
  </si>
  <si>
    <t>F:GTP binding; P:Mo-molybdopterin cofactor biosynthetic process</t>
  </si>
  <si>
    <t>GR7D2IN01DLADX</t>
  </si>
  <si>
    <t>P:defense response to fungus; P:killing of cells of other organism</t>
  </si>
  <si>
    <t>GR7D2IN01BFSEH</t>
  </si>
  <si>
    <t>GR7D2IN01EE469</t>
  </si>
  <si>
    <t>GR7D2IN01AS6NH</t>
  </si>
  <si>
    <t>mitochondrial transcription termination factor family protein</t>
  </si>
  <si>
    <t>P:embryo development; P:RNA splicing; P:rRNA transcription from plastid promoter; C:plastid</t>
  </si>
  <si>
    <t>GR7D2IN01BVEYS</t>
  </si>
  <si>
    <t>peptidase m50 family</t>
  </si>
  <si>
    <t>P:protein folding; P:response to high light intensity; P:response to hydrogen peroxide; P:proteolysis; P:response to heat; F:peptidase activity</t>
  </si>
  <si>
    <t>GR7D2IN01BDSFQ</t>
  </si>
  <si>
    <t>multidrug resistance</t>
  </si>
  <si>
    <t>F:drug transmembrane transporter activity; P:drug transmembrane transport; F:ribonuclease P activity; C:chloroplast; C:membrane; P:tRNA processing; F:antiporter activity; C:mitochondrion</t>
  </si>
  <si>
    <t>EC:3.1.26.5</t>
  </si>
  <si>
    <t>GR7D2IN01CSLB8</t>
  </si>
  <si>
    <t>GR7D2IN01CXIBR</t>
  </si>
  <si>
    <t>71.25%</t>
  </si>
  <si>
    <t>P:cellular macromolecule metabolic process; F:nucleotide binding; F:signaling receptor activity; P:chloroplast relocation; P:phosphorylation; C:cytoplasm; F:protein serine/threonine kinase activity; P:response to blue light; P:signal transduction; P:primary metabolic process; P:regulation of ion transport</t>
  </si>
  <si>
    <t>GR7D2IN01ESB9W</t>
  </si>
  <si>
    <t>eukaryotic peptide chain release factor gtp-binding subunit erf3b-like</t>
  </si>
  <si>
    <t>F:translation release factor activity; P:GTP catabolic process; F:GTPase activity; P:translational termination; C:vacuole; F:GTP binding</t>
  </si>
  <si>
    <t>GR7D2IN01CTQ2A</t>
  </si>
  <si>
    <t>GR7D2IN01B7TN4</t>
  </si>
  <si>
    <t>GR7D2IN01C2D7S</t>
  </si>
  <si>
    <t>probable lrr receptor-like serine threonine-protein kinase at4g08850-like</t>
  </si>
  <si>
    <t>GR7D2IN01A6GYZ</t>
  </si>
  <si>
    <t>uncharacterized protein loc100245204</t>
  </si>
  <si>
    <t>63.2%</t>
  </si>
  <si>
    <t>GR7D2IN01AGFUN</t>
  </si>
  <si>
    <t>flavonol sulfotransferase-like</t>
  </si>
  <si>
    <t>P:jasmonic acid biosynthetic process; P:response to wounding; P:jasmonic acid mediated signaling pathway; F:alcohol sulfotransferase activity; F:hydroxyjasmonate sulfotransferase activity</t>
  </si>
  <si>
    <t>EC:2.8.2.2</t>
  </si>
  <si>
    <t>GR7D2IN01DB2TK</t>
  </si>
  <si>
    <t>rab family gtpase</t>
  </si>
  <si>
    <t>C:vacuole; F:GTP binding; C:plasma membrane; P:ethylene mediated signaling pathway; P:small GTPase mediated signal transduction; P:protein transport</t>
  </si>
  <si>
    <t>GR7D2IN01C5KU2</t>
  </si>
  <si>
    <t>79.7%</t>
  </si>
  <si>
    <t>F:heme binding; F:electron carrier activity; F:aromatase activity; P:oxidation-reduction process</t>
  </si>
  <si>
    <t>EC:1.14.14.1</t>
  </si>
  <si>
    <t>GR7D2IN01AG39T</t>
  </si>
  <si>
    <t>C:vacuolar membrane; P:protein folding; F:protein binding; P:response to hydrogen peroxide; P:defense response to bacterium, incompatible interaction; P:response to salt stress; P:regulation of chromatin silencing; F:calcium ion binding; C:chloroplast; C:Golgi apparatus; C:cytosol; P:calcium ion homeostasis; P:response to endoplasmic reticulum stress; P:response to high light intensity; C:endosome; P:response to cadmium ion; P:response to heat; P:plant-type hypersensitive response; C:plasmodesma; C:endoplasmic reticulum; F:ATP binding; C:mitochondrion; P:systemic acquired resistance</t>
  </si>
  <si>
    <t>GR7D2IN01E33KC</t>
  </si>
  <si>
    <t>GR7D2IN01AI435</t>
  </si>
  <si>
    <t>GR7D2IN01DPG4O</t>
  </si>
  <si>
    <t>kelch repeat-containing protein</t>
  </si>
  <si>
    <t>GR7D2IN01A0RC1</t>
  </si>
  <si>
    <t>GR7D2IN01AE3FJ</t>
  </si>
  <si>
    <t>P:regulation of transcription, DNA-dependent; F:sequence-specific DNA binding; F:sequence-specific DNA binding transcription factor activity</t>
  </si>
  <si>
    <t>GR7D2IN01BVQZH</t>
  </si>
  <si>
    <t>F:hydrolase activity, acting on ester bonds</t>
  </si>
  <si>
    <t>GR7D2IN01EL6QH</t>
  </si>
  <si>
    <t>myotubularin-related protein 2-like</t>
  </si>
  <si>
    <t>F:phosphatidylinositol-3-phosphatase activity; P:dephosphorylation; F:phosphatidylinositol-3,5-bisphosphate 3-phosphatase activity; P:cellular protein modification process; P:signal transduction</t>
  </si>
  <si>
    <t>EC:3.1.3.64</t>
  </si>
  <si>
    <t>GR7D2IN01DYU46</t>
  </si>
  <si>
    <t>lipoic acid</t>
  </si>
  <si>
    <t>F:metal ion binding; F:lipoate synthase activity; F:4 iron, 4 sulfur cluster binding; C:mitochondrion; P:lipoate biosynthetic process</t>
  </si>
  <si>
    <t>EC:2.8.1.8</t>
  </si>
  <si>
    <t>GR7D2IN01CVOM3</t>
  </si>
  <si>
    <t>phosphoglycerate mutase-like protein</t>
  </si>
  <si>
    <t>GR7D2IN01DAAKN</t>
  </si>
  <si>
    <t>GR7D2IN01DZXL3</t>
  </si>
  <si>
    <t>GR7D2IN01AUC02</t>
  </si>
  <si>
    <t>uncharacterized protein loc100254466</t>
  </si>
  <si>
    <t>GR7D2IN01CSS6D</t>
  </si>
  <si>
    <t>anion exchanger family protein</t>
  </si>
  <si>
    <t>P:borate transport; F:inorganic anion exchanger activity; C:plasma membrane; F:borate transmembrane transporter activity; P:response to boron-containing substance; C:integral to membrane</t>
  </si>
  <si>
    <t>GR7D2IN01ACMVF</t>
  </si>
  <si>
    <t>chaperone protein dnaj 15</t>
  </si>
  <si>
    <t>P:protein folding; F:unfolded protein binding; P:phototropism; F:cytoskeletal protein binding; F:heat shock protein binding; P:positive gravitropism</t>
  </si>
  <si>
    <t>GR7D2IN01C51LL</t>
  </si>
  <si>
    <t>callose synthase 3-like</t>
  </si>
  <si>
    <t>P:pollen wall assembly; P:(1-&gt;3)-beta-D-glucan biosynthetic process; C:1,3-beta-D-glucan synthase complex; P:microsporogenesis; P:regulation of pollen tube growth; F:1,3-beta-D-glucan synthase activity; P:pollen germination</t>
  </si>
  <si>
    <t>GR7D2IN01DTETS</t>
  </si>
  <si>
    <t>anthocyanidin reductase-like</t>
  </si>
  <si>
    <t>P:steroid biosynthetic process; F:cinnamoyl-CoA reductase activity; F:3-beta-hydroxy-delta5-steroid dehydrogenase activity; P:lignin biosynthetic process; F:coenzyme binding; F:nucleotide binding; P:oxidation-reduction process</t>
  </si>
  <si>
    <t>EC:1.2.1.44; EC:1.1.1.145</t>
  </si>
  <si>
    <t>GR7D2IN01BZYCI</t>
  </si>
  <si>
    <t>GR7D2IN01A139Z</t>
  </si>
  <si>
    <t>transmembrane protein 87a</t>
  </si>
  <si>
    <t>C:membrane; C:cytoplasmic membrane-bounded vesicle; F:binding</t>
  </si>
  <si>
    <t>GR7D2IN01DHS8Q</t>
  </si>
  <si>
    <t>GR7D2IN01DU154</t>
  </si>
  <si>
    <t>GR7D2IN01CTKM0</t>
  </si>
  <si>
    <t>C:Golgi apparatus; P:pollen exine formation</t>
  </si>
  <si>
    <t>GR7D2IN01EDP36</t>
  </si>
  <si>
    <t>P:intracellular protein transport; F:protein transporter activity; C:chloroplast</t>
  </si>
  <si>
    <t>GR7D2IN01EOCMA</t>
  </si>
  <si>
    <t>GR7D2IN01ATENP</t>
  </si>
  <si>
    <t>F:protein transporter activity; C:nuclear pore; P:protein glycosylation; P:gravitropism; C:cytoplasm; P:protein import into nucleus, docking</t>
  </si>
  <si>
    <t>GR7D2IN01DDYNE</t>
  </si>
  <si>
    <t>GR7D2IN01BX6CS</t>
  </si>
  <si>
    <t>GR7D2IN01CW5SN</t>
  </si>
  <si>
    <t>uncharacterized protein loc100262769</t>
  </si>
  <si>
    <t>GR7D2IN01EHKIV</t>
  </si>
  <si>
    <t>P:positive regulation of cell proliferation; F:RNA binding; F:protein binding; P:mRNA processing; P:gravitropism</t>
  </si>
  <si>
    <t>GR7D2IN01EWCDZ</t>
  </si>
  <si>
    <t>succinyl- ligase beta-chain</t>
  </si>
  <si>
    <t>F:succinate-CoA ligase (GDP-forming) activity; F:copper ion binding; P:response to cadmium ion; F:ATP binding; P:metabolic process; C:mitochondrion</t>
  </si>
  <si>
    <t>EC:6.2.1.4</t>
  </si>
  <si>
    <t>GR7D2IN01BNGBH</t>
  </si>
  <si>
    <t>GR7D2IN01B6CCI</t>
  </si>
  <si>
    <t>geranylgeranyl pyrophosphate synthase-related protein</t>
  </si>
  <si>
    <t>P:isoprenoid biosynthetic process; F:farnesyltranstransferase activity; F:2-alkenal reductase [NAD(P)] activity; C:chloroplast; P:oxidation-reduction process</t>
  </si>
  <si>
    <t>EC:2.5.1.29; EC:1.3.1.74</t>
  </si>
  <si>
    <t>GR7D2IN01EHSF4</t>
  </si>
  <si>
    <t>formyltetrahydrofolate deformylase</t>
  </si>
  <si>
    <t>P:tetrahydrofolate metabolic process; C:mitochondrion; F:formyltetrahydrofolate deformylase activity; F:hydroxymethyl-, formyl- and related transferase activity; P:methylation; P:maltose metabolic process; P:starch biosynthetic process; P:photorespiration; F:methyltransferase activity; P:positive regulation of catalytic activity; P:'de novo' IMP biosynthetic process</t>
  </si>
  <si>
    <t>EC:3.5.1.10; EC:2.1.2.0; EC:2.1.1.0</t>
  </si>
  <si>
    <t>GR7D2IN01CD3JY</t>
  </si>
  <si>
    <t>adenylate kinase</t>
  </si>
  <si>
    <t>P:nucleotide phosphorylation; F:adenylate kinase activity; P:root development; C:mitochondrion; P:DNA-dependent transcription, elongation; P:cellular amino acid biosynthetic process; F:ATP binding; C:chloroplast stroma; P:shoot system development; C:nucleus</t>
  </si>
  <si>
    <t>EC:2.7.4.3</t>
  </si>
  <si>
    <t>GR7D2IN01D8WEL</t>
  </si>
  <si>
    <t>GR7D2IN01B5WZ3</t>
  </si>
  <si>
    <t>C:cytosol; P:response to stress</t>
  </si>
  <si>
    <t>GR7D2IN01A1CR9</t>
  </si>
  <si>
    <t>GR7D2IN01EOW7S</t>
  </si>
  <si>
    <t>GR7D2IN01A0KVO</t>
  </si>
  <si>
    <t>GR7D2IN01D8NTX</t>
  </si>
  <si>
    <t>dna repair protein xp-</t>
  </si>
  <si>
    <t>F:DNA binding; P:embryo development ending in seed dormancy; P:negative regulation of photomorphogenesis; C:nucleus; C:Cul4-RING ubiquitin ligase complex</t>
  </si>
  <si>
    <t>GR7D2IN01D2TMB</t>
  </si>
  <si>
    <t>inorganic phosphate transporter 2-1</t>
  </si>
  <si>
    <t>P:callose deposition in cell wall; C:chloroplast envelope; P:carotenoid biosynthetic process; P:microsporogenesis; P:membrane fusion; F:low affinity phosphate transmembrane transporter activity; P:phosphate ion transport</t>
  </si>
  <si>
    <t>GR7D2IN01BT4VG</t>
  </si>
  <si>
    <t>GR7D2IN01ENPS0</t>
  </si>
  <si>
    <t>GR7D2IN01BKNWK</t>
  </si>
  <si>
    <t>dna topoisomerase 6 subunit b</t>
  </si>
  <si>
    <t>P:cell adhesion; P:actin nucleation; P:DNA topological change; P:floral organ formation; F:DNA topoisomerase type II (ATP-hydrolyzing) activity; P:regionalization; P:trichome morphogenesis; P:RNA processing; C:DNA topoisomerase complex (ATP-hydrolyzing); C:chromosome; P:DNA endoreduplication; F:identical protein binding; P:positive regulation of transcription, DNA-dependent; P:response to brassinosteroid stimulus; P:post-translational protein modification; F:ATP binding</t>
  </si>
  <si>
    <t>EC:5.99.1.3</t>
  </si>
  <si>
    <t>GR7D2IN01AXANX</t>
  </si>
  <si>
    <t>C:cytosol; F:protein transporter activity; C:nuclear pore; P:cell wall pectin metabolic process; C:chloroplast; P:protein import into nucleus, docking; P:plant-type cell wall cellulose metabolic process</t>
  </si>
  <si>
    <t>GR7D2IN01CGBSO</t>
  </si>
  <si>
    <t>uncharacterized protein loc100251196</t>
  </si>
  <si>
    <t>GR7D2IN01CYKUF</t>
  </si>
  <si>
    <t>phenylalanine amonnia lyase</t>
  </si>
  <si>
    <t>P:phenylpropanoid metabolic process; P:biosynthetic process; F:ammonia-lyase activity; P:carboxylic acid metabolic process</t>
  </si>
  <si>
    <t>EC:4.3.1.0</t>
  </si>
  <si>
    <t>GR7D2IN01D4Z4D</t>
  </si>
  <si>
    <t>GR7D2IN01DN0AZ</t>
  </si>
  <si>
    <t>tfiih basal transcription factor complex</t>
  </si>
  <si>
    <t>GR7D2IN01CZA1K</t>
  </si>
  <si>
    <t>GR7D2IN01EBTKX</t>
  </si>
  <si>
    <t>P:myo-inositol hexakisphosphate biosynthetic process</t>
  </si>
  <si>
    <t>GR7D2IN01D0L25</t>
  </si>
  <si>
    <t>GR7D2IN01DPASF</t>
  </si>
  <si>
    <t>serine threonine protein phosphatase 2a regulatory subunit</t>
  </si>
  <si>
    <t>F:protein phosphatase type 2A regulator activity; P:response to cadmium ion; C:plasma membrane; P:auxin polar transport; C:cell wall; P:regulation of stomatal movement; P:response to ethylene stimulus; P:positive regulation of abscisic acid mediated signaling pathway</t>
  </si>
  <si>
    <t>GR7D2IN01DLGY4</t>
  </si>
  <si>
    <t>GR7D2IN01AVJIS</t>
  </si>
  <si>
    <t>P:brassinosteroid biosynthetic process; C:Golgi apparatus; P:purine nucleobase transport; F:organic anion transmembrane transporter activity; C:endoplasmic reticulum</t>
  </si>
  <si>
    <t>GR7D2IN01DAF6R</t>
  </si>
  <si>
    <t>GR7D2IN01AMMSE</t>
  </si>
  <si>
    <t>3-phosphoinositide-dependent protein kinase-</t>
  </si>
  <si>
    <t>C:nucleolus; C:peroxisome; F:protein binding; P:peroxisomal transport; F:catalytic activity</t>
  </si>
  <si>
    <t>GR7D2IN01CK1KG</t>
  </si>
  <si>
    <t>vacuolar sorting protein 4b</t>
  </si>
  <si>
    <t>C:multivesicular body; P:endosome organization; P:vesicle-mediated transport; F:ATP binding; F:nucleoside-triphosphatase activity</t>
  </si>
  <si>
    <t>GR7D2IN01C1TBP</t>
  </si>
  <si>
    <t>GR7D2IN01DFI39</t>
  </si>
  <si>
    <t>protein fam91a1-like</t>
  </si>
  <si>
    <t>GR7D2IN01AK9NI</t>
  </si>
  <si>
    <t>F:geraniol kinase activity; P:carpel development; C:integral to membrane; P:farnesol metabolic process; P:vitamin E biosynthetic process; F:CTP:2-trans,-6-trans-farnesol kinase activity; P:response to abscisic acid stimulus; P:phosphorylation; F:kinase activity; C:chloroplast membrane; F:geranylgeraniol kinase activity</t>
  </si>
  <si>
    <t>GR7D2IN01C2P5R</t>
  </si>
  <si>
    <t>nac domain protein nac4</t>
  </si>
  <si>
    <t>GR7D2IN01AWGZF</t>
  </si>
  <si>
    <t>GR7D2IN01DE1XD</t>
  </si>
  <si>
    <t>GR7D2IN01A45LR</t>
  </si>
  <si>
    <t>tetratricopeptide repeat protein 7a-like</t>
  </si>
  <si>
    <t>GR7D2IN01ET0S8</t>
  </si>
  <si>
    <t>phospholipase a22</t>
  </si>
  <si>
    <t>GR7D2IN01CMJTB</t>
  </si>
  <si>
    <t>GR7D2IN01C979E</t>
  </si>
  <si>
    <t>clavaminate synthase-like protein</t>
  </si>
  <si>
    <t>C:nucleus; F:oxidoreductase activity; P:oxidation-reduction process</t>
  </si>
  <si>
    <t>GR7D2IN01CNP1Q</t>
  </si>
  <si>
    <t>multiple c2 and transmembrane domain-containing protein 1-like</t>
  </si>
  <si>
    <t>GR7D2IN01EVQMU</t>
  </si>
  <si>
    <t>uncharacterized protein loc100246721</t>
  </si>
  <si>
    <t>GR7D2IN01AGK0V</t>
  </si>
  <si>
    <t>rhamnose synthase</t>
  </si>
  <si>
    <t>C:cytosol; F:dTDP-4-dehydrorhamnose reductase activity; P:response to sucrose stimulus; P:extracellular polysaccharide biosynthetic process; P:response to UV-B; C:soluble fraction; C:plasmodesma; F:UDP-glucose 4,6-dehydratase activity; P:UDP-rhamnose biosynthetic process; F:UDP-L-rhamnose synthase activity; P:seed coat development; F:nucleotide binding; F:coenzyme binding; P:flavonol biosynthetic process; P:mucilage biosynthetic process; P:auxin efflux; F:dTDP-glucose 4,6-dehydratase activity</t>
  </si>
  <si>
    <t>EC:1.1.1.133; EC:4.2.1.76; EC:4.2.1.46</t>
  </si>
  <si>
    <t>GR7D2IN01D14WA</t>
  </si>
  <si>
    <t>GR7D2IN01D9Y0B</t>
  </si>
  <si>
    <t>u-box domain-containing protein 8-like</t>
  </si>
  <si>
    <t>P:protein ubiquitination; F:ubiquitin-protein ligase activity; F:zinc ion binding; C:ubiquitin ligase complex</t>
  </si>
  <si>
    <t>GR7D2IN01BMLTL</t>
  </si>
  <si>
    <t>nup133 nup155-like protein</t>
  </si>
  <si>
    <t>F:electron carrier activity; F:protein binding; F:heme binding; P:embryo sac egg cell differentiation; F:oxidoreductase activity, acting on paired donors, with incorporation or reduction of molecular oxygen; C:chloroplast; P:oxidation-reduction process</t>
  </si>
  <si>
    <t>GR7D2IN01BH4CQ</t>
  </si>
  <si>
    <t>ankyrin repeat domain-containing protein</t>
  </si>
  <si>
    <t>P:embryo development ending in seed dormancy; F:protein binding; C:chloroplast</t>
  </si>
  <si>
    <t>GR7D2IN01BOIU6</t>
  </si>
  <si>
    <t>GR7D2IN01CSWZH</t>
  </si>
  <si>
    <t>endoplasmic reticulum-golgi intermediate compartment</t>
  </si>
  <si>
    <t>GR7D2IN01CDT2D</t>
  </si>
  <si>
    <t>F:sequence-specific DNA binding transcription factor activity; C:Piccolo NuA4 histone acetyltransferase complex; P:regulation of transcription, DNA-dependent</t>
  </si>
  <si>
    <t>GR7D2IN01CZXSA</t>
  </si>
  <si>
    <t>P:red, far-red light phototransduction; P:negative regulation of photomorphogenesis; F:nucleic acid binding; C:Cul4-RING ubiquitin ligase complex; P:protein ubiquitination; C:nucleus; P:embryo development ending in seed dormancy</t>
  </si>
  <si>
    <t>GR7D2IN01BYBGP</t>
  </si>
  <si>
    <t>GR7D2IN01C847S</t>
  </si>
  <si>
    <t>P:ubiquitin-dependent protein catabolic process; C:mitochondrial membrane; P:response to misfolded protein; P:carbohydrate metabolic process; P:proteasome core complex assembly; C:vacuolar membrane; P:photorespiration; F:catalytic activity; C:plasma membrane; C:respiratory chain complex I</t>
  </si>
  <si>
    <t>GR7D2IN01DNGDG</t>
  </si>
  <si>
    <t>morc family cw-type zinc finger protein</t>
  </si>
  <si>
    <t>GR7D2IN01DYHJY</t>
  </si>
  <si>
    <t>F:heme binding; F:oxidoreductase activity, acting on paired donors, with incorporation or reduction of molecular oxygen; F:monooxygenase activity; F:electron carrier activity; P:oxidation-reduction process</t>
  </si>
  <si>
    <t>GR7D2IN01CFQF4</t>
  </si>
  <si>
    <t>f-box lrr-repeat protein</t>
  </si>
  <si>
    <t>F:ligase activity</t>
  </si>
  <si>
    <t>GR7D2IN01A6B4Z</t>
  </si>
  <si>
    <t>ferredoxin-nadp reductase</t>
  </si>
  <si>
    <t>F:flavin adenine dinucleotide binding; F:copper ion binding; F:NADP binding; C:thylakoid membrane; F:ferredoxin-NADP+ reductase activity; C:chloroplast; P:photosynthesis; P:electron transport chain</t>
  </si>
  <si>
    <t>EC:1.18.1.2</t>
  </si>
  <si>
    <t>GR7D2IN01CBBG4</t>
  </si>
  <si>
    <t>uncharacterized protein loc100799626</t>
  </si>
  <si>
    <t>GR7D2IN01BOTCY</t>
  </si>
  <si>
    <t>GR7D2IN01DO20F</t>
  </si>
  <si>
    <t>C:plant-type cell wall; P:carbohydrate metabolic process; F:cation binding; C:anchored to plasma membrane; C:plasmodesma; F:glucan endo-1,3-beta-D-glucosidase activity; C:endoplasmic reticulum; P:cell communication</t>
  </si>
  <si>
    <t>GR7D2IN01DOFBT</t>
  </si>
  <si>
    <t>alpha-expansin 1</t>
  </si>
  <si>
    <t>C:extracellular region; P:plant-type cell wall organization; C:membrane</t>
  </si>
  <si>
    <t>GR7D2IN01A80AY</t>
  </si>
  <si>
    <t>kinesin light</t>
  </si>
  <si>
    <t>GR7D2IN01DB7VI</t>
  </si>
  <si>
    <t>68.3%</t>
  </si>
  <si>
    <t>F:binding; P:response to sucrose stimulus; C:plasmodesma; F:helicase activity; C:cytoplasm; P:sugar mediated signaling pathway; C:plasma membrane; P:RNA interference</t>
  </si>
  <si>
    <t>GR7D2IN01EUA3S</t>
  </si>
  <si>
    <t>oligosaccharyl transferase stt3</t>
  </si>
  <si>
    <t>P:response to endoplasmic reticulum stress; P:response to salt stress; P:rRNA processing; P:systemic acquired resistance; P:protein glycosylation; F:dolichyl-diphosphooligosaccharide-protein glycotransferase activity; C:endoplasmic reticulum; C:plasma membrane</t>
  </si>
  <si>
    <t>GR7D2IN01DUW0X</t>
  </si>
  <si>
    <t>f-box protein at1g67340-like</t>
  </si>
  <si>
    <t>GR7D2IN01BXGAK</t>
  </si>
  <si>
    <t>pap-specific phosphatase</t>
  </si>
  <si>
    <t>F:inositol-1,4-bisphosphate 1-phosphatase activity; P:phosphatidylinositol phosphorylation; F:3'(2'),5'-bisphosphate nucleotidase activity; P:sulfur compound metabolic process</t>
  </si>
  <si>
    <t>EC:3.1.3.57; EC:3.1.3.7</t>
  </si>
  <si>
    <t>GR7D2IN01CSE6Z</t>
  </si>
  <si>
    <t>arginine serine-rich splicing</t>
  </si>
  <si>
    <t>C:nucleolus; F:nucleic acid binding; C:nuclear speck; F:nucleotide binding; F:zinc ion binding</t>
  </si>
  <si>
    <t>GR7D2IN01ADP7W</t>
  </si>
  <si>
    <t>s1 rna-binding domain-containing protein</t>
  </si>
  <si>
    <t>P:pentose-phosphate shunt; P:carotenoid biosynthetic process; P:phosphatidylglycerol biosynthetic process; P:starch biosynthetic process; P:isopentenyl diphosphate biosynthetic process, methylerythritol 4-phosphate pathway; P:chloroplast relocation; C:chloroplast; P:chlorophyll biosynthetic process; P:ncRNA metabolic process; P:cysteine biosynthetic process; F:RNA binding; P:aromatic amino acid family biosynthetic process; P:transcription from plastid promoter; P:thylakoid membrane organization</t>
  </si>
  <si>
    <t>GR7D2IN01DJ550</t>
  </si>
  <si>
    <t>GR7D2IN01EBMOD</t>
  </si>
  <si>
    <t>dof zinc finger protein</t>
  </si>
  <si>
    <t>F:DNA binding; F:zinc ion binding; P:regulation of transcription, DNA-dependent</t>
  </si>
  <si>
    <t>GR7D2IN01B3EAN</t>
  </si>
  <si>
    <t>membrane associated ring finger</t>
  </si>
  <si>
    <t>69.75%</t>
  </si>
  <si>
    <t>GR7D2IN01EWIA5</t>
  </si>
  <si>
    <t>fatty acid elongase</t>
  </si>
  <si>
    <t>GR7D2IN01CHU0Z</t>
  </si>
  <si>
    <t>GR7D2IN01AD4M6</t>
  </si>
  <si>
    <t>protoporphyrinogen chloroplastic-like</t>
  </si>
  <si>
    <t>C:chloroplast envelope; P:porphyrin-containing compound biosynthetic process; F:oxygen-dependent protoporphyrinogen oxidase activity; P:oxidation-reduction process; F:nucleotide binding</t>
  </si>
  <si>
    <t>EC:1.3.3.4</t>
  </si>
  <si>
    <t>GR7D2IN01ENU64</t>
  </si>
  <si>
    <t>GR7D2IN01A868H</t>
  </si>
  <si>
    <t>adenine nucleotide alpha hydrolases-like protein</t>
  </si>
  <si>
    <t>C:plasma membrane; P:protein sumoylation; P:response to stress; P:response to molecule of fungal origin; C:cytosol</t>
  </si>
  <si>
    <t>GR7D2IN01DNI64</t>
  </si>
  <si>
    <t>phosphatidate phosphatase lpin3-like</t>
  </si>
  <si>
    <t>F:RNA binding; P:RNA-dependent DNA replication; F:RNA-directed DNA polymerase activity; P:lipid metabolic process; P:cellular response to phosphate starvation; F:phosphatidate phosphatase activity</t>
  </si>
  <si>
    <t>GR7D2IN01CSP8O</t>
  </si>
  <si>
    <t>GR7D2IN01E09HU</t>
  </si>
  <si>
    <t>hypothetical protein VITISV_024814 [Vitis vinifera]</t>
  </si>
  <si>
    <t>64.7%</t>
  </si>
  <si>
    <t>GR7D2IN01E10D6</t>
  </si>
  <si>
    <t>GR7D2IN01A9R0Z</t>
  </si>
  <si>
    <t>probable membrane-associated 30 kda chloroplastic</t>
  </si>
  <si>
    <t>C:plastid stroma; C:nucleoid; C:chloroplast thylakoid; P:organelle organization</t>
  </si>
  <si>
    <t>GR7D2IN01DV73W</t>
  </si>
  <si>
    <t>potassium transporter 2</t>
  </si>
  <si>
    <t>P:methionine biosynthetic process; P:regulation of meristem growth; F:potassium ion transmembrane transporter activity; P:potassium ion transmembrane transport; P:RNA splicing, via endonucleolytic cleavage and ligation; C:plasma membrane</t>
  </si>
  <si>
    <t>GR7D2IN01CGNBO</t>
  </si>
  <si>
    <t>GR7D2IN01BHV1P</t>
  </si>
  <si>
    <t>protein embryo defective 140</t>
  </si>
  <si>
    <t>C:intracellular; P:embryo development ending in seed dormancy; F:RNA binding; P:embryo sac egg cell differentiation; F:nucleotide binding; P:RNA processing</t>
  </si>
  <si>
    <t>GR7D2IN01B6C1B</t>
  </si>
  <si>
    <t>GR7D2IN01AOXLD</t>
  </si>
  <si>
    <t>GR7D2IN01D1FFV</t>
  </si>
  <si>
    <t>P:glucuronoxylan metabolic process; C:intracellular; P:protein import into peroxisome matrix; P:fatty acid beta-oxidation; P:xylan biosynthetic process; P:protein N-linked glycosylation</t>
  </si>
  <si>
    <t>GR7D2IN01BS8V5</t>
  </si>
  <si>
    <t>diacylglycerol kinase</t>
  </si>
  <si>
    <t>GR7D2IN01EIBKX</t>
  </si>
  <si>
    <t>GR7D2IN01DDAAX</t>
  </si>
  <si>
    <t>hypothetical protein VITISV_024166 [Vitis vinifera]</t>
  </si>
  <si>
    <t>61.9%</t>
  </si>
  <si>
    <t>F:nucleic acid binding; P:DNA integration; F:zinc ion binding</t>
  </si>
  <si>
    <t>GR7D2IN01C2NDB</t>
  </si>
  <si>
    <t>P:intracellular signal transduction; P:response to sucrose stimulus; P:ethylene biosynthetic process; C:intracellular; P:response to fructose stimulus; P:response to ethylene stimulus; P:abscisic acid mediated signaling pathway</t>
  </si>
  <si>
    <t>GR7D2IN01BYGJ1</t>
  </si>
  <si>
    <t>heterogeneous nuclear ribonucleoprotein</t>
  </si>
  <si>
    <t>GR7D2IN01ASIHV</t>
  </si>
  <si>
    <t>GR7D2IN01A4W6M</t>
  </si>
  <si>
    <t>60s ribosomal protein l44-like</t>
  </si>
  <si>
    <t>F:structural constituent of ribosome; C:cytosolic large ribosomal subunit; P:translation</t>
  </si>
  <si>
    <t>GR7D2IN01AWI6C</t>
  </si>
  <si>
    <t>P:alcohol metabolic process; P:embryo sac development; F:flavin adenine dinucleotide binding; P:cell-cell signaling; P:fatty acid omega-oxidation; F:choline dehydrogenase activity; F:mandelonitrile lyase activity</t>
  </si>
  <si>
    <t>EC:1.1.99.1; EC:4.1.2.10</t>
  </si>
  <si>
    <t>GR7D2IN01C96BH</t>
  </si>
  <si>
    <t>cas1 domain-containing protein 1-like</t>
  </si>
  <si>
    <t>C:Golgi apparatus; P:xylan biosynthetic process; P:secondary cell wall biogenesis; P:glucuronoxylan metabolic process</t>
  </si>
  <si>
    <t>GR7D2IN01C8W4X</t>
  </si>
  <si>
    <t>GR7D2IN01A25WX</t>
  </si>
  <si>
    <t>GR7D2IN01CFV1V</t>
  </si>
  <si>
    <t>pre-mrna-splicing factor 38a</t>
  </si>
  <si>
    <t>P:RNA processing</t>
  </si>
  <si>
    <t>GR7D2IN01E5CHA</t>
  </si>
  <si>
    <t>clathrin assembly</t>
  </si>
  <si>
    <t>F:1-phosphatidylinositol binding; C:plasma membrane; C:clathrin coat; F:clathrin binding; P:clathrin coat assembly; F:2-alkenal reductase [NAD(P)] activity; C:nucleus; C:cytosol; P:oxidation-reduction process</t>
  </si>
  <si>
    <t>GR7D2IN01AU930</t>
  </si>
  <si>
    <t>GR7D2IN01EJEFM</t>
  </si>
  <si>
    <t>pentatricopeptide repeat-containing protein mitochondrial-like</t>
  </si>
  <si>
    <t>P:RNA splicing; F:acid phosphatase activity; P:response to abscisic acid stimulus; C:mitochondrion</t>
  </si>
  <si>
    <t>EC:3.1.3.2</t>
  </si>
  <si>
    <t>GR7D2IN01CDFVD</t>
  </si>
  <si>
    <t>vacuolar amino acid transporter</t>
  </si>
  <si>
    <t>C:plasma membrane; C:integral to membrane</t>
  </si>
  <si>
    <t>GR7D2IN01ALXPT</t>
  </si>
  <si>
    <t>P:gluconeogenesis; F:nucleic acid binding; C:plasma membrane; P:proteasomal protein catabolic process; P:cytoskeleton organization; C:chloroplast; C:cytosol</t>
  </si>
  <si>
    <t>GR7D2IN01EW05B</t>
  </si>
  <si>
    <t>GR7D2IN01EF7H0</t>
  </si>
  <si>
    <t>GR7D2IN01AME7K</t>
  </si>
  <si>
    <t>GR7D2IN01BLVKO</t>
  </si>
  <si>
    <t>atp-dependent clp protease atp-binding subunit -like</t>
  </si>
  <si>
    <t>F:peptidase activity; P:protein folding; F:ATP binding; F:unfolded protein binding; F:nucleoside-triphosphatase activity; P:proteolysis; C:mitochondrion</t>
  </si>
  <si>
    <t>GR7D2IN01E2ED4</t>
  </si>
  <si>
    <t>C:Golgi apparatus; C:plasma membrane; C:vacuolar membrane; P:ER to Golgi vesicle-mediated transport; C:endoplasmic reticulum; F:catalytic activity</t>
  </si>
  <si>
    <t>GR7D2IN01B7RQ1</t>
  </si>
  <si>
    <t>GR7D2IN01BI88Z</t>
  </si>
  <si>
    <t>dnaj protein</t>
  </si>
  <si>
    <t>F:metal ion binding; P:protein folding; F:heat shock protein binding; P:positive regulation of flower development; F:ATP binding; F:unfolded protein binding; P:response to heat</t>
  </si>
  <si>
    <t>GR7D2IN01CO8VG</t>
  </si>
  <si>
    <t>rf1 protein</t>
  </si>
  <si>
    <t>GR7D2IN01AH59W</t>
  </si>
  <si>
    <t>serine threonine-protein phosphatase 6 regulatory subunit 3</t>
  </si>
  <si>
    <t>71.75%</t>
  </si>
  <si>
    <t>F:nucleic acid binding; P:DNA integration</t>
  </si>
  <si>
    <t>GR7D2IN01D3UMZ</t>
  </si>
  <si>
    <t>GR7D2IN01DUYZ7</t>
  </si>
  <si>
    <t>protein strubbelig-receptor family 8-like</t>
  </si>
  <si>
    <t>P:protein phosphorylation; C:integral to membrane; P:regulation of meristem growth; F:protein tyrosine kinase activity; F:ATP binding; P:anther development; P:response to nematode; C:plasma membrane</t>
  </si>
  <si>
    <t>GR7D2IN01A0KL6</t>
  </si>
  <si>
    <t>u2-associated protein sr140</t>
  </si>
  <si>
    <t>P:glucuronoxylan metabolic process; P:tissue development; F:RNA binding; P:protein desumoylation; P:cell cycle process; P:regulation of chromosome organization; P:organ morphogenesis; P:vegetative to reproductive phase transition of meristem; P:nuclear-transcribed mRNA catabolic process; P:xylan biosynthetic process; F:nucleotide binding; P:RNA splicing, via endonucleolytic cleavage and ligation; P:hydrogen peroxide biosynthetic process; P:positive regulation of organelle organization; P:transcription from RNA polymerase II promoter; P:regulation of mitotic cell cycle</t>
  </si>
  <si>
    <t>GR7D2IN01DCRXZ</t>
  </si>
  <si>
    <t>subtilisin-like protease precursor</t>
  </si>
  <si>
    <t>F:identical protein binding; F:serine-type endopeptidase activity; C:cytoplasmic membrane-bounded vesicle; F:2-alkenal reductase [NAD(P)] activity; P:proteolysis; P:negative regulation of catalytic activity; P:oxidation-reduction process</t>
  </si>
  <si>
    <t>EC:3.4.21.0; EC:1.3.1.74</t>
  </si>
  <si>
    <t>GR7D2IN01AIJ9Y</t>
  </si>
  <si>
    <t>lrr receptor-like serine threonine-protein kinase erecta-like</t>
  </si>
  <si>
    <t>P:inflorescence morphogenesis; P:stomatal complex morphogenesis; F:transmembrane receptor protein kinase activity; P:transpiration; P:polarity specification of adaxial/abaxial axis; P:regulation of cell growth; P:plant-type cell wall organization; P:regulation of meristem growth; F:2-alkenal reductase [NAD(P)] activity; P:regulation of cell adhesion; P:defense response to fungus; P:defense response to bacterium; C:integral to membrane; P:asymmetric cell division; P:regulation of anthocyanin biosynthetic process; P:leaf morphogenesis; P:protein phosphorylation; F:protein serine/threonine kinase activity; P:regulation of cell division; P:regulation of organ morphogenesis; P:oxidation-reduction process; F:ATP binding; P:cell cycle; C:mitochondrion</t>
  </si>
  <si>
    <t>GR7D2IN01AIE8P</t>
  </si>
  <si>
    <t>GR7D2IN01CJLTH</t>
  </si>
  <si>
    <t>alpha beta-hydrolase family protein</t>
  </si>
  <si>
    <t>P:cellular process; P:metabolic process; F:catalytic activity</t>
  </si>
  <si>
    <t>GR7D2IN01AYG6I</t>
  </si>
  <si>
    <t>GR7D2IN01DXC0X</t>
  </si>
  <si>
    <t>GR7D2IN01A4FUR</t>
  </si>
  <si>
    <t>GR7D2IN01DCNFA</t>
  </si>
  <si>
    <t>GR7D2IN01DA3H5</t>
  </si>
  <si>
    <t>GR7D2IN01AKPHJ</t>
  </si>
  <si>
    <t>aim1 protein</t>
  </si>
  <si>
    <t>C:cell wall; F:microtubule binding; F:mRNA binding; P:seed germination; C:peroxisome; C:plasmodesma; F:3-hydroxybutyryl-CoA epimerase activity; P:jasmonic acid biosynthetic process; P:flower development; F:3-hydroxyacyl-CoA dehydrogenase activity; P:fatty acid beta-oxidation; F:nucleotide binding; F:coenzyme binding; C:chloroplast; F:enoyl-CoA hydratase activity; F:3-hydroxyacyl-CoA dehydratase activity</t>
  </si>
  <si>
    <t>EC:5.1.2.3; EC:1.1.1.35; EC:4.2.1.17</t>
  </si>
  <si>
    <t>GR7D2IN01BPZ3L</t>
  </si>
  <si>
    <t>P:nucleolus organization; P:chromatin silencing by small RNA; P:methylation-dependent chromatin silencing; P:regulation of cell proliferation; P:regulation of DNA replication; F:calmodulin-dependent protein kinase activity; F:protein binding involved in protein folding; P:cytokinesis by cell plate formation; P:histone H3-K9 methylation; P:DNA replication initiation; P:regulation of G2/M transition of mitotic cell cycle; C:phragmoplast; P:spindle assembly; P:DNA methylation; P:DNA endoreduplication; P:anaphase; P:histone phosphorylation; P:M phase of mitotic cell cycle; P:regulation of flower development; P:nuclear division; F:ATP binding; P:embryo sac cellularization</t>
  </si>
  <si>
    <t>GR7D2IN01AJJBE</t>
  </si>
  <si>
    <t>polyadenylate-binding protein-interacting protein</t>
  </si>
  <si>
    <t>GR7D2IN01DYCV1</t>
  </si>
  <si>
    <t>GR7D2IN01E1CMR</t>
  </si>
  <si>
    <t>F:heme binding; F:electron carrier activity; F:flavonoid 3'-monooxygenase activity; P:oxidation-reduction process; P:fruit development</t>
  </si>
  <si>
    <t>EC:1.14.13.21</t>
  </si>
  <si>
    <t>GR7D2IN01D58CA</t>
  </si>
  <si>
    <t>histidine kinase- dna gyrase b- and hsp90-like atpase family protein</t>
  </si>
  <si>
    <t>P:embryo development; P:cell fate specification; P:stem cell maintenance; P:auxin polar transport; P:leaf vascular tissue pattern formation; P:root development; C:nucleus</t>
  </si>
  <si>
    <t>GR7D2IN01AUMDH</t>
  </si>
  <si>
    <t>pre-rrna-processing protein tsr1 homolog</t>
  </si>
  <si>
    <t>P:ribosome biogenesis; C:nucleus</t>
  </si>
  <si>
    <t>GR7D2IN01DR6TC</t>
  </si>
  <si>
    <t>asymmetric partial</t>
  </si>
  <si>
    <t>P:defense response; C:intracellular organelle; P:response to other organism; F:binding; P:response to hormone stimulus; P:multicellular organismal development</t>
  </si>
  <si>
    <t>GR7D2IN01AFHTP</t>
  </si>
  <si>
    <t>poly (adp-ribose) polymerase</t>
  </si>
  <si>
    <t>77.6%</t>
  </si>
  <si>
    <t>P:microtubule cytoskeleton organization; P:methylation-dependent chromatin silencing; P:cell-cell signaling; P:regulation of DNA replication; P:reciprocal meiotic recombination; F:zinc ion binding; P:DNA-dependent DNA replication; F:NAD binding; P:cytokinesis by cell plate formation; P:histone H3-K9 methylation; P:double-strand break repair via homologous recombination; F:oxidoreductase activity; P:determination of bilateral symmetry; P:floral organ formation; P:regulation of cell cycle process; F:NAD+ ADP-ribosyltransferase activity; P:DNA methylation; P:somatic cell DNA recombination; P:mitosis; F:DNA binding; P:pollen development; P:anaphase; P:meristem initiation; P:response to ionizing radiation; P:production of miRNAs involved in gene silencing by miRNA; P:response to abscisic acid stimulus; P:synapsis; P:production of ta-siRNAs involved in RNA interference; P:positive regulation of transcription, DNA-dependent; P:regulation of flower development; P:post-translational protein modification; P:meristem maintenance; C:nucleus; P:response to oxidative stress; P:virus induced gene silencing; P:protein ADP-ribosylation</t>
  </si>
  <si>
    <t>GR7D2IN01A31DG</t>
  </si>
  <si>
    <t>camta domain class transcription factor</t>
  </si>
  <si>
    <t>F:xyloglucan 6-xylosyltransferase activity; C:integral to membrane; C:Golgi apparatus; F:transferase activity, transferring hexosyl groups</t>
  </si>
  <si>
    <t>EC:2.4.2.39; EC:2.4.1.0</t>
  </si>
  <si>
    <t>GR7D2IN01AHILY</t>
  </si>
  <si>
    <t>alfa-carboxyltransferase precursor</t>
  </si>
  <si>
    <t>GR7D2IN01C6YPR</t>
  </si>
  <si>
    <t>clip-associated protein</t>
  </si>
  <si>
    <t>GR7D2IN01BS7JA</t>
  </si>
  <si>
    <t>l-lactate dehydrogenase</t>
  </si>
  <si>
    <t>P:glycolysis; C:cytoplasm; F:L-lactate dehydrogenase activity; P:cellular carbohydrate metabolic process; P:oxidation-reduction process; F:nucleotide binding</t>
  </si>
  <si>
    <t>EC:1.1.1.27</t>
  </si>
  <si>
    <t>GR7D2IN01EN22R</t>
  </si>
  <si>
    <t>GR7D2IN01DJODY</t>
  </si>
  <si>
    <t>uncharacterized protein loc100256501 isoform 2</t>
  </si>
  <si>
    <t>C:chloroplast envelope; P:translational initiation; F:nucleotide binding</t>
  </si>
  <si>
    <t>GR7D2IN01BRF3H</t>
  </si>
  <si>
    <t>GR7D2IN01AJZU9</t>
  </si>
  <si>
    <t>carboxyl-terminal-processing protease</t>
  </si>
  <si>
    <t>P:intracellular signal transduction; C:chloroplast thylakoid lumen; F:serine-type peptidase activity; P:proteolysis; P:phosphatidylglycerol biosynthetic process; C:mitochondrion</t>
  </si>
  <si>
    <t>GR7D2IN01BUMIH</t>
  </si>
  <si>
    <t>uncharacterized protein loc100247267</t>
  </si>
  <si>
    <t>GR7D2IN01BNP01</t>
  </si>
  <si>
    <t>GR7D2IN01EUNDZ</t>
  </si>
  <si>
    <t>dna mismatch repair protein</t>
  </si>
  <si>
    <t>F:ATP binding; P:mitochondrial DNA metabolic process; C:chloroplast; P:mismatch repair; C:mitochondrion; F:mismatched DNA binding</t>
  </si>
  <si>
    <t>GR7D2IN01AG2H2</t>
  </si>
  <si>
    <t>signal peptide peptidase-like 2b</t>
  </si>
  <si>
    <t>C:cytoplasmic membrane-bounded vesicle; C:integral to membrane; C:endosome; F:aspartic-type endopeptidase activity; C:plasma membrane</t>
  </si>
  <si>
    <t>GR7D2IN01CNJ20</t>
  </si>
  <si>
    <t>C:plant-type cell wall; C:cytoplasmic membrane-bounded vesicle; C:plasma membrane; P:protein glycosylation; C:integral to membrane; F:dolichyl-diphosphooligosaccharide-protein glycotransferase activity; C:endoplasmic reticulum</t>
  </si>
  <si>
    <t>GR7D2IN01C6D9D</t>
  </si>
  <si>
    <t>3-isopropylmalate dehydrogenase 3</t>
  </si>
  <si>
    <t>F:NAD binding; P:oxidation-reduction process; P:response to salt stress; F:3-isopropylmalate dehydrogenase activity; C:chloroplast envelope; C:thylakoid; F:magnesium ion binding; C:chloroplast stroma; P:glucosinolate biosynthetic process; P:leucine biosynthetic process</t>
  </si>
  <si>
    <t>EC:1.1.1.85</t>
  </si>
  <si>
    <t>GR7D2IN01E3WU7</t>
  </si>
  <si>
    <t>ferritin 1</t>
  </si>
  <si>
    <t>F:ferric iron binding; P:oxidation-reduction process; P:response to cold; P:response to iron ion; P:flower development; P:cellular iron ion homeostasis; P:response to bacterium; F:oxidoreductase activity; P:iron ion transport; C:chloroplast thylakoid membrane; P:leaf development; C:chloroplast stroma; P:response to zinc ion; P:photosynthesis; P:response to hydrogen peroxide</t>
  </si>
  <si>
    <t>GR7D2IN01DFR6Q</t>
  </si>
  <si>
    <t>GR7D2IN01AZJGW</t>
  </si>
  <si>
    <t>magnesium transporter</t>
  </si>
  <si>
    <t>P:response to high light intensity; C:plasma membrane; P:response to hydrogen peroxide; F:magnesium ion transmembrane transporter activity; P:metal ion transport</t>
  </si>
  <si>
    <t>GR7D2IN01DC0D6</t>
  </si>
  <si>
    <t>dna-binding protein smubp-</t>
  </si>
  <si>
    <t>P:chlorophyll catabolic process; C:chloroplast envelope; F:DNA binding; F:ATP binding; C:chloroplast stroma; F:nucleoside-triphosphatase activity</t>
  </si>
  <si>
    <t>GR7D2IN01C3KL9</t>
  </si>
  <si>
    <t>GR7D2IN01CXZKM</t>
  </si>
  <si>
    <t>GR7D2IN01BGOD1</t>
  </si>
  <si>
    <t>GR7D2IN01C1794</t>
  </si>
  <si>
    <t>GR7D2IN01A7X69</t>
  </si>
  <si>
    <t>C:cytosol; P:intracellular protein transport; F:protein transporter activity</t>
  </si>
  <si>
    <t>GR7D2IN01ELJAH</t>
  </si>
  <si>
    <t>GR7D2IN01AQBM5</t>
  </si>
  <si>
    <t>GR7D2IN01BJNBE</t>
  </si>
  <si>
    <t>F:phosphoprotein phosphatase activity; P:metabolic process; C:nucleus</t>
  </si>
  <si>
    <t>GR7D2IN01EM5CG</t>
  </si>
  <si>
    <t>serine carboxypeptidase precursor</t>
  </si>
  <si>
    <t>F:serine-type carboxypeptidase activity; C:endoplasmic reticulum membrane; C:vacuole; C:peroxisome; C:extracellular region; P:proteolysis</t>
  </si>
  <si>
    <t>EC:3.4.16.0</t>
  </si>
  <si>
    <t>GR7D2IN01ANCUE</t>
  </si>
  <si>
    <t>GR7D2IN01CR5WF</t>
  </si>
  <si>
    <t>heavy chain</t>
  </si>
  <si>
    <t>C:cytosol; C:clathrin coat of coated pit; C:clathrin coat of trans-Golgi network vesicle; C:plasmodesma; C:vacuolar membrane; F:protein binding; P:endocytosis; P:intracellular protein transport; F:structural molecule activity; C:chloroplast</t>
  </si>
  <si>
    <t>GR7D2IN01AMBKN</t>
  </si>
  <si>
    <t>P:stomatal complex morphogenesis; F:ATP binding; P:activation of MAPKK activity; F:MAP kinase kinase kinase activity; P:embryo development ending in seed dormancy; P:MAPK cascade</t>
  </si>
  <si>
    <t>GR7D2IN01CUL79</t>
  </si>
  <si>
    <t>udp-n-acetylglucosamine udp-glucose gdp-mannose transporter</t>
  </si>
  <si>
    <t>GR7D2IN01DIJKW</t>
  </si>
  <si>
    <t>GR7D2IN01EANV2</t>
  </si>
  <si>
    <t>sec-independent protein translocase protein</t>
  </si>
  <si>
    <t>P:protein secretion; C:receptor complex; F:P-P-bond-hydrolysis-driven protein transmembrane transporter activity; C:integral to thylakoid membrane; P:thylakoid membrane organization; C:chloroplast thylakoid membrane; P:abscisic acid biosynthetic process; P:double fertilization forming a zygote and endosperm</t>
  </si>
  <si>
    <t>GR7D2IN01A4DX8</t>
  </si>
  <si>
    <t>nucleotide binding</t>
  </si>
  <si>
    <t>GR7D2IN01DFWWP</t>
  </si>
  <si>
    <t>btb poz domain-containing protein at1g67900-like</t>
  </si>
  <si>
    <t>P:response to light stimulus; F:signal transducer activity; P:signal transduction; C:plasma membrane</t>
  </si>
  <si>
    <t>GR7D2IN01A1GXQ</t>
  </si>
  <si>
    <t>GR7D2IN01EDAWN</t>
  </si>
  <si>
    <t>peptidyl-prolyl cis-trans isomerase cyclophilin-type family protein</t>
  </si>
  <si>
    <t>GR7D2IN01EILXD</t>
  </si>
  <si>
    <t>F:zinc ion binding; C:intracellular; F:ubiquitin thiolesterase activity; P:ubiquitin-dependent protein catabolic process</t>
  </si>
  <si>
    <t>GR7D2IN01AOQFW</t>
  </si>
  <si>
    <t>serine threonine-protein kinase wnk8-like</t>
  </si>
  <si>
    <t>P:protein autophosphorylation; P:photoperiodism, flowering; P:positive regulation of flower development; F:ATP binding; P:activation of MAPKK activity; F:MAP kinase kinase kinase activity; C:nucleus; P:MAPK cascade</t>
  </si>
  <si>
    <t>GR7D2IN01C8SU8</t>
  </si>
  <si>
    <t>phosphatidylinositol 4-kinase alpha</t>
  </si>
  <si>
    <t>P:protein phosphorylation; F:phosphatidylinositol-4-phosphate binding; C:plasmodesma; F:actin filament binding; P:phosphatidylinositol-mediated signaling; F:1-phosphatidylinositol 4-kinase activity; F:phosphatidylinositol-3-phosphate binding; F:phosphatidylinositol-4,5-bisphosphate binding; F:phosphatidylinositol 3-kinase activity; P:phosphatidylinositol phosphorylation; C:perinuclear region of cytoplasm; F:phosphatidic acid binding; C:plasma membrane; F:phosphatidylinositol-3,4-bisphosphate binding</t>
  </si>
  <si>
    <t>GR7D2IN01EEND1</t>
  </si>
  <si>
    <t>GR7D2IN01BC5YV</t>
  </si>
  <si>
    <t>GR7D2IN01E3EVZ</t>
  </si>
  <si>
    <t>uncharacterized protein loc100257965</t>
  </si>
  <si>
    <t>60.5%</t>
  </si>
  <si>
    <t>GR7D2IN01D63OC</t>
  </si>
  <si>
    <t>soluble inorganic pyrophosphatase chloroplastic-like</t>
  </si>
  <si>
    <t>P:defense response to bacterium; C:chloroplast envelope; P:phosphate-containing compound metabolic process; P:response to cadmium ion; F:magnesium ion binding; C:chloroplast stroma; F:inorganic diphosphatase activity; C:thylakoid; P:response to salt stress</t>
  </si>
  <si>
    <t>EC:3.6.1.1</t>
  </si>
  <si>
    <t>GR7D2IN01AVA17</t>
  </si>
  <si>
    <t>GR7D2IN01DVC5I</t>
  </si>
  <si>
    <t>cysteine proteinase inhibitor</t>
  </si>
  <si>
    <t>F:cysteine-type endopeptidase inhibitor activity; P:negative regulation of peptidase activity; F:peptidase activity; F:cobalt ion binding; P:response to abiotic stimulus; P:proteolysis</t>
  </si>
  <si>
    <t>GR7D2IN01BCJ8P</t>
  </si>
  <si>
    <t>u-box domain-containing protein 33-like</t>
  </si>
  <si>
    <t>F:receptor activity; P:protein ubiquitination; P:protein phosphorylation; F:ATP binding; F:ubiquitin-protein ligase activity; F:protein serine/threonine kinase activity; C:ubiquitin ligase complex</t>
  </si>
  <si>
    <t>EC:6.3.2.19; EC:2.7.11.0</t>
  </si>
  <si>
    <t>GR7D2IN01AXQDV</t>
  </si>
  <si>
    <t>white-brown-complex abc transporter family</t>
  </si>
  <si>
    <t>P:wax biosynthetic process; F:organic phosphonate transmembrane-transporting ATPase activity; P:response to salt stress; P:ATP catabolic process; P:fatty acid catabolic process; F:ATP binding; P:response to abscisic acid stimulus; P:response to karrikin; C:membrane</t>
  </si>
  <si>
    <t>GR7D2IN01B2I8M</t>
  </si>
  <si>
    <t>alkaloid o-methyltransferase related</t>
  </si>
  <si>
    <t>F:catechol O-methyltransferase activity; F:protein dimerization activity; F:(iso)eugenol O-methyltransferase activity; P:methylation</t>
  </si>
  <si>
    <t>EC:2.1.1.6; EC:2.1.1.146</t>
  </si>
  <si>
    <t>GR7D2IN01BSA49</t>
  </si>
  <si>
    <t>73.3%</t>
  </si>
  <si>
    <t>F:DNA binding; F:RNA binding</t>
  </si>
  <si>
    <t>GR7D2IN01CGHIT</t>
  </si>
  <si>
    <t>GR7D2IN01CPZNH</t>
  </si>
  <si>
    <t>P:iron-sulfur cluster assembly; P:embryo development ending in seed dormancy; P:thylakoid membrane organization; C:chloroplast; P:ovule development; P:vegetative to reproductive phase transition of meristem</t>
  </si>
  <si>
    <t>GR7D2IN01BB7AK</t>
  </si>
  <si>
    <t>GR7D2IN01D3HO0</t>
  </si>
  <si>
    <t>GR7D2IN01BI2WP</t>
  </si>
  <si>
    <t>GR7D2IN01EMUE7</t>
  </si>
  <si>
    <t>probable protein phosphatase 2c 52-like</t>
  </si>
  <si>
    <t>P:metabolic process; C:plasma membrane; F:phosphoprotein phosphatase activity</t>
  </si>
  <si>
    <t>GR7D2IN01B80PB</t>
  </si>
  <si>
    <t>GR7D2IN01D867A</t>
  </si>
  <si>
    <t>GR7D2IN01D3H67</t>
  </si>
  <si>
    <t>mps one binder kinase activator-like 1a</t>
  </si>
  <si>
    <t>P:Golgi organization; P:Golgi vesicle transport; P:calcium ion transport; P:cell morphogenesis; F:kinase activity; P:phosphorylation; P:microsporogenesis; P:cell growth; P:megasporogenesis; C:nucleus; P:response to salt stress</t>
  </si>
  <si>
    <t>GR7D2IN01E1EVQ</t>
  </si>
  <si>
    <t>ubiquitin carboxyl-terminal hydrolase-related protein</t>
  </si>
  <si>
    <t>GR7D2IN01BAEAY</t>
  </si>
  <si>
    <t>ndh-dependent cyclic electron flow 1</t>
  </si>
  <si>
    <t>C:NAD(P)H dehydrogenase complex (plastoquinone); P:pentose-phosphate shunt; P:photosynthetic electron transport in photosystem I; P:carotenoid biosynthetic process; C:chloroplast thylakoid membrane; P:photosystem II assembly; F:transferase activity, transferring glycosyl groups</t>
  </si>
  <si>
    <t>GR7D2IN01CO9CO</t>
  </si>
  <si>
    <t>F:metal ion binding; C:plasmodesma</t>
  </si>
  <si>
    <t>GR7D2IN01A9U8E</t>
  </si>
  <si>
    <t>arginine n-methyltransferase</t>
  </si>
  <si>
    <t>P:peptidyl-arginine N-methylation; P:nucleotide biosynthetic process; F:protein-arginine N-methyltransferase activity</t>
  </si>
  <si>
    <t>GR7D2IN01A27IN</t>
  </si>
  <si>
    <t>ozone-responsive stress related protein</t>
  </si>
  <si>
    <t>GR7D2IN01EZ35C</t>
  </si>
  <si>
    <t>P:basipetal auxin transport; P:apical protein localization; F:signal transducer activity; P:response to light stimulus; P:positive regulation of flower development; P:inflorescence development; C:late endosome; P:signal transduction; P:cotyledon development; C:plasma membrane</t>
  </si>
  <si>
    <t>GR7D2IN01AE7P4</t>
  </si>
  <si>
    <t>GR7D2IN01AG6TU</t>
  </si>
  <si>
    <t>GR7D2IN01DMG40</t>
  </si>
  <si>
    <t>P:microtubule cytoskeleton organization; P:anaphase; P:cytokinesis by cell plate formation</t>
  </si>
  <si>
    <t>GR7D2IN01A8L8B</t>
  </si>
  <si>
    <t>protein bonzai 1-like</t>
  </si>
  <si>
    <t>P:response to humidity; P:response to temperature stimulus; P:negative regulation of cell death; C:plasma membrane; P:positive regulation of cell size</t>
  </si>
  <si>
    <t>GR7D2IN01EN5SH</t>
  </si>
  <si>
    <t>GR7D2IN01A7UL3</t>
  </si>
  <si>
    <t>exocyst complex component</t>
  </si>
  <si>
    <t>C:exocyst; P:vesicle docking; C:plasma membrane; P:exocytosis</t>
  </si>
  <si>
    <t>GR7D2IN01A6U1Z</t>
  </si>
  <si>
    <t>lipoxygenase lox1</t>
  </si>
  <si>
    <t>P:response to jasmonic acid stimulus; P:oxidation-reduction process; P:response to fungus; P:response to wounding; C:chloroplast envelope; P:jasmonic acid biosynthetic process; C:chloroplast thylakoid membrane; C:chloroplast stroma; F:linoleate 13S-lipoxygenase activity; F:iron ion binding</t>
  </si>
  <si>
    <t>GR7D2IN01ES0PN</t>
  </si>
  <si>
    <t>plastid transcriptionally active 12</t>
  </si>
  <si>
    <t>C:plastid chromosome; P:transcription from plastid promoter; C:chloroplast; P:positive regulation of transcription, DNA-dependent; P:cell proliferation</t>
  </si>
  <si>
    <t>GR7D2IN01C1SF7</t>
  </si>
  <si>
    <t>P:embryo development ending in seed dormancy; C:Cul4-RING ubiquitin ligase complex; F:nucleotide binding; P:acquisition of desiccation tolerance in seed</t>
  </si>
  <si>
    <t>GR7D2IN01AWJAF</t>
  </si>
  <si>
    <t>P:glucose catabolic process; C:mitochondrion</t>
  </si>
  <si>
    <t>GR7D2IN01COGBV</t>
  </si>
  <si>
    <t>68.1%</t>
  </si>
  <si>
    <t>GR7D2IN01DGE66</t>
  </si>
  <si>
    <t>dynamin- partial</t>
  </si>
  <si>
    <t>F:phospholipid binding; F:clathrin binding; P:Golgi to vacuole transport; P:GTP catabolic process; P:response to abscisic acid stimulus; F:GTPase activity; C:vacuole; P:synaptic vesicle endocytosis; C:clathrin-coated endocytic vesicle; C:Golgi apparatus; F:GTP binding; C:plasma membrane</t>
  </si>
  <si>
    <t>GR7D2IN01C7SVD</t>
  </si>
  <si>
    <t>zinc finger ccch domain-containing protein 42-like</t>
  </si>
  <si>
    <t>51.0%</t>
  </si>
  <si>
    <t>GR7D2IN01D7RI3</t>
  </si>
  <si>
    <t>autophagy-related protein</t>
  </si>
  <si>
    <t>P:leaf senescence</t>
  </si>
  <si>
    <t>GR7D2IN01A4GVP</t>
  </si>
  <si>
    <t>GR7D2IN01E00T6</t>
  </si>
  <si>
    <t>heat shock protein</t>
  </si>
  <si>
    <t>P:response to high light intensity; F:ATP binding; P:response to hydrogen peroxide; P:protein unfolding; F:nucleoside-triphosphatase activity; P:response to heat</t>
  </si>
  <si>
    <t>GR7D2IN01D43K8</t>
  </si>
  <si>
    <t>GR7D2IN01DUKMN</t>
  </si>
  <si>
    <t>bromodomain and extraterminal domain protein 9</t>
  </si>
  <si>
    <t>F:DNA binding; F:protein binding; F:transferase activity, transferring acyl groups; C:chloroplast</t>
  </si>
  <si>
    <t>GR7D2IN01A0WJA</t>
  </si>
  <si>
    <t>cytomatrix protein</t>
  </si>
  <si>
    <t>GR7D2IN01EHLOE</t>
  </si>
  <si>
    <t>uncharacterized protein loc100248009</t>
  </si>
  <si>
    <t>GR7D2IN01DND2Q</t>
  </si>
  <si>
    <t>udp-glucose:glycoprotein glucosyltransferase</t>
  </si>
  <si>
    <t>P:UDP-glucosylation; P:response to endoplasmic reticulum stress; P:plant-type hypersensitive response; F:UDP-glucose:glycoprotein glucosyltransferase activity; P:response to salicylic acid stimulus; P:systemic acquired resistance; P:protein glycosylation; P:defense response signaling pathway, resistance gene-independent; P:carbohydrate biosynthetic process; P:anthocyanin-containing compound metabolic process; C:endoplasmic reticulum</t>
  </si>
  <si>
    <t>GR7D2IN01EETPA</t>
  </si>
  <si>
    <t>anaphase-promoting complex subunit 8-like</t>
  </si>
  <si>
    <t>P:regulation of mitotic metaphase/anaphase transition; C:anaphase-promoting complex; P:cell division</t>
  </si>
  <si>
    <t>GR7D2IN01BKH7S</t>
  </si>
  <si>
    <t>F:ubiquitin-protein ligase activity; C:ubiquitin ligase complex; P:protein ubiquitination</t>
  </si>
  <si>
    <t>GR7D2IN01B5ZY2</t>
  </si>
  <si>
    <t>microtubule-associated protein</t>
  </si>
  <si>
    <t>GR7D2IN01B06S3</t>
  </si>
  <si>
    <t>P:protein metabolic process</t>
  </si>
  <si>
    <t>GR7D2IN01A0OBV</t>
  </si>
  <si>
    <t>P:root hair elongation; P:cellulose biosynthetic process; C:integral to Golgi membrane; P:response to cold; P:cell wall organization; F:cellulose synthase (UDP-forming) activity; P:plant-type cell wall biogenesis; C:endoplasmic reticulum; C:plasma membrane</t>
  </si>
  <si>
    <t>GR7D2IN01ERMZN</t>
  </si>
  <si>
    <t>72.2%</t>
  </si>
  <si>
    <t>P:negative regulation of catalytic activity; P:proteolysis; F:identical protein binding; F:serine-type endopeptidase activity</t>
  </si>
  <si>
    <t>GR7D2IN01BRX4Y</t>
  </si>
  <si>
    <t>F:hydrolase activity; P:response to stimulus; P:cation transport; P:cellular process; F:binding; P:metabolic process</t>
  </si>
  <si>
    <t>GR7D2IN01A4Q9Q</t>
  </si>
  <si>
    <t>uncharacterized protein loc100248207</t>
  </si>
  <si>
    <t>GR7D2IN01BZTHM</t>
  </si>
  <si>
    <t>atp-dependent helicase brm</t>
  </si>
  <si>
    <t>F:nucleic acid binding; P:regulation of gene expression; F:hydrolase activity, acting on acid anhydrides, in phosphorus-containing anhydrides; C:nucleus</t>
  </si>
  <si>
    <t>EC:3.6.1.0</t>
  </si>
  <si>
    <t>GR7D2IN01BTF07</t>
  </si>
  <si>
    <t>GR7D2IN01CBKJO</t>
  </si>
  <si>
    <t>phagocyte signaling-impaired</t>
  </si>
  <si>
    <t>F:transferase activity; C:plasmodesma; C:cytosol</t>
  </si>
  <si>
    <t>GR7D2IN01DKAFK</t>
  </si>
  <si>
    <t>c2 domain-containing protein</t>
  </si>
  <si>
    <t>C:plasmodesma; C:endoplasmic reticulum; C:cell wall</t>
  </si>
  <si>
    <t>GR7D2IN01C0KHS</t>
  </si>
  <si>
    <t>F:nucleic acid binding; F:zinc ion binding</t>
  </si>
  <si>
    <t>GR7D2IN01B8SL2</t>
  </si>
  <si>
    <t>uncharacterized protein loc100820272</t>
  </si>
  <si>
    <t>GR7D2IN01CJ0IY</t>
  </si>
  <si>
    <t>cellulose synthase-like protein g3</t>
  </si>
  <si>
    <t>GR7D2IN01ACXY1</t>
  </si>
  <si>
    <t>cold stable orthophosphate dikinase</t>
  </si>
  <si>
    <t>C:cytosol; F:pyruvate, phosphate dikinase activity; P:lipid biosynthetic process; P:response to light stimulus; F:metal ion binding; F:ATP binding; P:starch biosynthetic process; P:phosphorylation; F:kinase activity; C:chloroplast stroma; P:photosynthesis; C:nucleus</t>
  </si>
  <si>
    <t>EC:2.7.9.1</t>
  </si>
  <si>
    <t>GR7D2IN01BUZTE</t>
  </si>
  <si>
    <t>set domain-containing protein</t>
  </si>
  <si>
    <t>P:methylation; P:embryo sac egg cell differentiation; F:methyltransferase activity</t>
  </si>
  <si>
    <t>GR7D2IN01EVV4X</t>
  </si>
  <si>
    <t>nadph-dependent thioredoxin reductase 3</t>
  </si>
  <si>
    <t>F:flavin adenine dinucleotide binding; P:hydrogen peroxide catabolic process; P:pigment biosynthetic process; P:removal of superoxide radicals; P:cell redox homeostasis; C:chloroplast stroma; P:primary metabolic process; F:thioredoxin-disulfide reductase activity; P:oxidation-reduction process; P:regulation of cellular biosynthetic process</t>
  </si>
  <si>
    <t>EC:1.8.1.9</t>
  </si>
  <si>
    <t>GR7D2IN01AYKPB</t>
  </si>
  <si>
    <t>ras-gtpase-activating protein-binding</t>
  </si>
  <si>
    <t>F:nucleic acid binding; C:intracellular; P:transport; F:nucleotide binding</t>
  </si>
  <si>
    <t>GR7D2IN01C6B5I</t>
  </si>
  <si>
    <t>lysine-sensitive aspartate kinase</t>
  </si>
  <si>
    <t>F:aspartate kinase activity; C:chloroplast stroma; P:aspartate family amino acid biosynthetic process</t>
  </si>
  <si>
    <t>EC:2.7.2.4</t>
  </si>
  <si>
    <t>GR7D2IN01BXJFU</t>
  </si>
  <si>
    <t>GR7D2IN01CJB9S</t>
  </si>
  <si>
    <t>anion transporter 5</t>
  </si>
  <si>
    <t>P:response to nematode; C:Golgi apparatus; P:nitrate transport; P:transmembrane transport; F:inorganic phosphate transmembrane transporter activity; F:sugar:hydrogen symporter activity; F:organic anion transmembrane transporter activity; C:integral to membrane</t>
  </si>
  <si>
    <t>GR7D2IN01ASI74</t>
  </si>
  <si>
    <t>F:protein kinase activity; F:nucleotide binding</t>
  </si>
  <si>
    <t>GR7D2IN01AZS0J</t>
  </si>
  <si>
    <t>acyl- n-acyltransferases-like protein</t>
  </si>
  <si>
    <t>F:N-acetyltransferase activity; P:metabolic process</t>
  </si>
  <si>
    <t>GR7D2IN01ENQDZ</t>
  </si>
  <si>
    <t>C:mitochondrion; C:chloroplast inner membrane</t>
  </si>
  <si>
    <t>GR7D2IN01EBYA8</t>
  </si>
  <si>
    <t>nadph2:quinone reductase</t>
  </si>
  <si>
    <t>P:response to high light intensity; C:cytosol; F:oxidoreductase activity; P:cell differentiation; F:nucleotide binding; P:oxidation-reduction process; F:zinc ion binding</t>
  </si>
  <si>
    <t>GR7D2IN01AYY3R</t>
  </si>
  <si>
    <t>exocyst complex component 2-like</t>
  </si>
  <si>
    <t>P:pollen germination; C:plasma membrane; C:cytosol; P:pollen tube growth</t>
  </si>
  <si>
    <t>GR7D2IN01E0M45</t>
  </si>
  <si>
    <t>ccr4-not transcription complex subunit</t>
  </si>
  <si>
    <t>GR7D2IN01DUGVH</t>
  </si>
  <si>
    <t>aaa-type atpase family protein</t>
  </si>
  <si>
    <t>P:positive regulation of organelle organization; P:organ morphogenesis; P:cytokinesis by cell plate formation; F:ATPase activity; C:plasmodesma; P:tissue development; P:microtubule cytoskeleton organization; F:ATP binding; P:regulation of chromosome organization</t>
  </si>
  <si>
    <t>GR7D2IN01C507C</t>
  </si>
  <si>
    <t>F:pectinesterase activity; P:cell wall modification; C:plant-type cell wall; P:negative regulation of catalytic activity; F:aspartyl esterase activity; F:enzyme inhibitor activity</t>
  </si>
  <si>
    <t>GR7D2IN01CGBMO</t>
  </si>
  <si>
    <t>dsrna-binding protein 5</t>
  </si>
  <si>
    <t>F:double-stranded RNA binding; P:defense response to virus; P:production of ta-siRNAs involved in RNA interference; C:intracellular; F:protein binding; P:production of miRNAs involved in gene silencing by miRNA</t>
  </si>
  <si>
    <t>GR7D2IN01ANWJE</t>
  </si>
  <si>
    <t>GR7D2IN01D18XU</t>
  </si>
  <si>
    <t>GR7D2IN01BD5H4</t>
  </si>
  <si>
    <t>GR7D2IN01AG00D</t>
  </si>
  <si>
    <t>uncharacterized protein loc100252352</t>
  </si>
  <si>
    <t>GR7D2IN01B7FUO</t>
  </si>
  <si>
    <t>nitrate reductase</t>
  </si>
  <si>
    <t>F:flavin adenine dinucleotide binding; C:vacuole; C:plasma membrane; F:electron carrier activity; P:response to symbiotic fungus; P:nitric oxide biosynthetic process; P:nitrate assimilation; F:nitrate reductase (NADH) activity; F:molybdenum ion binding; F:heme binding; F:molybdopterin cofactor binding; P:response to light stimulus; P:oxidation-reduction process</t>
  </si>
  <si>
    <t>EC:1.7.1.1</t>
  </si>
  <si>
    <t>GR7D2IN01CORIG</t>
  </si>
  <si>
    <t>GR7D2IN01AO4T3</t>
  </si>
  <si>
    <t>GR7D2IN01AVDAM</t>
  </si>
  <si>
    <t>GR7D2IN01AD65T</t>
  </si>
  <si>
    <t>GR7D2IN01CSYGE</t>
  </si>
  <si>
    <t>F:DNA binding; C:apoplast</t>
  </si>
  <si>
    <t>GR7D2IN01AP082</t>
  </si>
  <si>
    <t>GR7D2IN01AWPCR</t>
  </si>
  <si>
    <t>polyneuridine-aldehyde esterase</t>
  </si>
  <si>
    <t>F:polyneuridine-aldehyde esterase activity; C:plasma membrane</t>
  </si>
  <si>
    <t>EC:3.1.1.78</t>
  </si>
  <si>
    <t>GR7D2IN01A9DSH</t>
  </si>
  <si>
    <t>GR7D2IN01ERMNE</t>
  </si>
  <si>
    <t>GR7D2IN01B50K1</t>
  </si>
  <si>
    <t>uncharacterized protein at3g49055-like</t>
  </si>
  <si>
    <t>GR7D2IN01EC02C</t>
  </si>
  <si>
    <t>e3 ubiquitin-protein ligase rglg1-like</t>
  </si>
  <si>
    <t>F:zinc ion binding; F:ligase activity</t>
  </si>
  <si>
    <t>GR7D2IN01AIB5Z</t>
  </si>
  <si>
    <t>enoyl- hydratase isomerase family protein</t>
  </si>
  <si>
    <t>F:carnitine racemase activity; C:peroxisome; F:dodecenoyl-CoA delta-isomerase activity; P:fatty acid beta-oxidation; P:proline transport</t>
  </si>
  <si>
    <t>EC:5.3.3.8</t>
  </si>
  <si>
    <t>GR7D2IN01CMAUM</t>
  </si>
  <si>
    <t>probable galacturonosyltransferase 11-like</t>
  </si>
  <si>
    <t>F:polygalacturonate 4-alpha-galacturonosyltransferase activity; C:Golgi apparatus</t>
  </si>
  <si>
    <t>GR7D2IN01DMCU9</t>
  </si>
  <si>
    <t>GR7D2IN01EA9T0</t>
  </si>
  <si>
    <t>dna repair helicase xpb1-like</t>
  </si>
  <si>
    <t>C:cytoplasm; P:response to toxic substance; P:response to UV-B; F:DNA binding; F:ATP-dependent DNA helicase activity; F:ATP binding; P:nucleotide-excision repair; C:nucleus</t>
  </si>
  <si>
    <t>GR7D2IN01AV2F4</t>
  </si>
  <si>
    <t>lactoylglutathione lyase</t>
  </si>
  <si>
    <t>C:chloroplast envelope; F:metal ion binding; C:vacuole; P:response to cadmium ion; C:peroxisome; C:plasma membrane; F:lactoylglutathione lyase activity</t>
  </si>
  <si>
    <t>GR7D2IN01BPJUA</t>
  </si>
  <si>
    <t>GR7D2IN01EGQHG</t>
  </si>
  <si>
    <t>P:release of seed from dormancy; F:electron carrier activity; F:heme binding; P:response to red light; F:(+)-abscisic acid 8'-hydroxylase activity; P:abscisic acid metabolic process; P:oxidation-reduction process</t>
  </si>
  <si>
    <t>GR7D2IN01BJMXK</t>
  </si>
  <si>
    <t>transcription factor bim1-like</t>
  </si>
  <si>
    <t>P:brassinosteroid mediated signaling pathway</t>
  </si>
  <si>
    <t>GR7D2IN01CTY1P</t>
  </si>
  <si>
    <t>protein phosphatase 2a structural subunit</t>
  </si>
  <si>
    <t>GR7D2IN01ELVQ7</t>
  </si>
  <si>
    <t>probable s-adenosylmethionine-dependent methyltransferase at5g37990</t>
  </si>
  <si>
    <t>F:methyltransferase activity; P:methylation</t>
  </si>
  <si>
    <t>GR7D2IN01B5FFV</t>
  </si>
  <si>
    <t>GR7D2IN01AKEFU</t>
  </si>
  <si>
    <t>GR7D2IN01DV1YL</t>
  </si>
  <si>
    <t>phd finger</t>
  </si>
  <si>
    <t>C:plasmodesma; F:zinc ion binding; P:gravitropism</t>
  </si>
  <si>
    <t>GR7D2IN01DX6HC</t>
  </si>
  <si>
    <t>neutral alpha-glucosidase ab-like</t>
  </si>
  <si>
    <t>P:cellulose biosynthetic process; P:defense response to bacterium; F:maltose alpha-glucosidase activity; P:Golgi vesicle transport; F:glucan 1,3-alpha-glucosidase activity; P:unidimensional cell growth; C:chloroplast; P:response to cadmium ion; F:carbohydrate binding; C:endoplasmic reticulum</t>
  </si>
  <si>
    <t>EC:3.2.1.20; EC:3.2.1.84</t>
  </si>
  <si>
    <t>GR7D2IN01CG315</t>
  </si>
  <si>
    <t>methyl- -binding domain protein 4</t>
  </si>
  <si>
    <t>P:DNA methylation; P:base-excision repair; F:catalytic activity</t>
  </si>
  <si>
    <t>GR7D2IN01B010S</t>
  </si>
  <si>
    <t>uncharacterized protein loc100257655</t>
  </si>
  <si>
    <t>80.6%</t>
  </si>
  <si>
    <t>P:DNA metabolic process</t>
  </si>
  <si>
    <t>GR7D2IN01AW1FY</t>
  </si>
  <si>
    <t>GR7D2IN01AKI32</t>
  </si>
  <si>
    <t>GR7D2IN01ESDFZ</t>
  </si>
  <si>
    <t>GR7D2IN01BWZ3I</t>
  </si>
  <si>
    <t>protein furry-like</t>
  </si>
  <si>
    <t>C:plasma membrane; P:protein N-linked glycosylation</t>
  </si>
  <si>
    <t>GR7D2IN01AGXL1</t>
  </si>
  <si>
    <t>nucleotide pyrophosphatase</t>
  </si>
  <si>
    <t>F:metal ion binding; F:protein serine/threonine phosphatase activity; F:acid phosphatase activity; C:chloroplast</t>
  </si>
  <si>
    <t>GR7D2IN01AV7CP</t>
  </si>
  <si>
    <t>receptor-like kinase</t>
  </si>
  <si>
    <t>C:Golgi apparatus; C:plasmodesma; C:plasma membrane; P:protein phosphorylation; F:ATP binding; C:cytosol; F:protein serine/threonine kinase activity</t>
  </si>
  <si>
    <t>GR7D2IN01DQOTV</t>
  </si>
  <si>
    <t>GR7D2IN01AL3JL</t>
  </si>
  <si>
    <t>75.8%</t>
  </si>
  <si>
    <t>GR7D2IN01EEN37</t>
  </si>
  <si>
    <t>GR7D2IN01CC7G5</t>
  </si>
  <si>
    <t>aspartyl protease</t>
  </si>
  <si>
    <t>C:plant-type cell wall; C:apoplast; P:proteolysis; F:aspartic-type endopeptidase activity</t>
  </si>
  <si>
    <t>GR7D2IN01BGJRB</t>
  </si>
  <si>
    <t>C:chloroplast envelope; C:chloroplast thylakoid; P:mRNA modification</t>
  </si>
  <si>
    <t>GR7D2IN01DG5XS</t>
  </si>
  <si>
    <t>uncharacterized protein loc100264485</t>
  </si>
  <si>
    <t>GR7D2IN01D9EG2</t>
  </si>
  <si>
    <t>C:cytoplasm; P:cellular carbohydrate metabolic process; C:plasma membrane; F:L-lactate dehydrogenase activity; P:response to abscisic acid stimulus; P:glycolysis; P:response to salt stress; F:nucleotide binding; P:oxidation-reduction process</t>
  </si>
  <si>
    <t>GR7D2IN01BL55Q</t>
  </si>
  <si>
    <t>uncharacterized protein loc100266186 isoform 1</t>
  </si>
  <si>
    <t>65.5%</t>
  </si>
  <si>
    <t>GR7D2IN01DY490</t>
  </si>
  <si>
    <t>fk506-binding protein</t>
  </si>
  <si>
    <t>P:protein phosphorylation; F:protein serine/threonine kinase activity; P:protein peptidyl-prolyl isomerization; P:protein folding; F:polysaccharide binding; F:peptidyl-prolyl cis-trans isomerase activity; F:FK506 binding; F:ATP binding; P:cellular response to water deprivation; C:chloroplast thylakoid membrane; C:chloroplast thylakoid lumen</t>
  </si>
  <si>
    <t>EC:2.7.11.0; EC:5.2.1.8</t>
  </si>
  <si>
    <t>GR7D2IN01CTRYA</t>
  </si>
  <si>
    <t>methyl binding domain protein</t>
  </si>
  <si>
    <t>GR7D2IN01CY0NV</t>
  </si>
  <si>
    <t>C:integral to membrane; P:vesicle-mediated transport; F:binding; C:plasma membrane</t>
  </si>
  <si>
    <t>GR7D2IN01B8HHH</t>
  </si>
  <si>
    <t>GR7D2IN01C27X1</t>
  </si>
  <si>
    <t>isp4-like protein</t>
  </si>
  <si>
    <t>P:response to karrikin; F:oligopeptide transporter activity; C:membrane; P:oligopeptide transport; P:transmembrane transport</t>
  </si>
  <si>
    <t>GR7D2IN01BR802</t>
  </si>
  <si>
    <t>microtubule-associated protein tortifolia1-like</t>
  </si>
  <si>
    <t>GR7D2IN01DEBUD</t>
  </si>
  <si>
    <t>vacuolar protein sorting 29</t>
  </si>
  <si>
    <t>P:protein targeting to vacuole; C:microsome; C:retromer complex; F:hydrolase activity, acting on ester bonds; C:multivesicular body</t>
  </si>
  <si>
    <t>GR7D2IN01AONAE</t>
  </si>
  <si>
    <t>GR7D2IN01CQ2GT</t>
  </si>
  <si>
    <t>polycomb protein embryonic</t>
  </si>
  <si>
    <t>76.25%</t>
  </si>
  <si>
    <t>F:zinc ion binding; C:intracellular</t>
  </si>
  <si>
    <t>GR7D2IN01BXHFA</t>
  </si>
  <si>
    <t>GR7D2IN01BIC02</t>
  </si>
  <si>
    <t>GR7D2IN01BS2OW</t>
  </si>
  <si>
    <t>GR7D2IN01BVBWH</t>
  </si>
  <si>
    <t>homomeric acetyl- carboxylase (hom-accase)</t>
  </si>
  <si>
    <t>F:acetyl-CoA carboxylase activity; P:root development; P:response to cytokinin stimulus; F:metal ion binding; P:primary shoot apical meristem specification; F:ATP binding; P:fatty acid elongation; F:biotin carboxylase activity; C:plasma membrane</t>
  </si>
  <si>
    <t>EC:6.4.1.2; EC:6.3.4.14</t>
  </si>
  <si>
    <t>GR7D2IN01EWC21</t>
  </si>
  <si>
    <t>GR7D2IN01BZOU4</t>
  </si>
  <si>
    <t>GR7D2IN01BVKRH</t>
  </si>
  <si>
    <t>GR7D2IN01A8ZCD</t>
  </si>
  <si>
    <t>C:cell junction; C:cell wall; P:cellulose biosynthetic process; F:glycogenin glucosyltransferase activity; P:cell wall organization; P:response to salt stress</t>
  </si>
  <si>
    <t>GR7D2IN01BVQNA</t>
  </si>
  <si>
    <t>leucine-rich receptor-like protein kinase</t>
  </si>
  <si>
    <t>P:stomatal complex morphogenesis; P:N-terminal protein myristoylation; P:membrane fusion; P:regulation of plant-type hypersensitive response; F:2-alkenal reductase [NAD(P)] activity; P:protein targeting to membrane; C:integral to membrane; P:negative regulation of programmed cell death; P:protein autophosphorylation; P:transmembrane receptor protein tyrosine kinase signaling pathway; F:protein serine/threonine kinase activity; C:intracellular; C:micropyle; P:seed germination; F:transmembrane receptor protein tyrosine kinase activity; P:oxidation-reduction process; P:response to molecule of bacterial origin; C:plasma membrane; F:ATP binding; P:response to oxidative stress; P:stamen development; P:systemic acquired resistance</t>
  </si>
  <si>
    <t>EC:1.3.1.74; EC:2.7.11.0; EC:2.7.10.1</t>
  </si>
  <si>
    <t>GR7D2IN01D4B6F</t>
  </si>
  <si>
    <t>lysosomal alpha-</t>
  </si>
  <si>
    <t>F:alpha-mannosidase activity; F:carbohydrate binding; P:mannose metabolic process; C:cell wall; F:zinc ion binding</t>
  </si>
  <si>
    <t>EC:3.2.1.24</t>
  </si>
  <si>
    <t>GR7D2IN01D1PZ5</t>
  </si>
  <si>
    <t>peptide methionine sulfoxide reductase msrb</t>
  </si>
  <si>
    <t>F:peptide-methionine (S)-S-oxide reductase activity; P:oxidation-reduction process; C:chloroplast stroma; P:response to oxidative stress</t>
  </si>
  <si>
    <t>GR7D2IN01BCRJ1</t>
  </si>
  <si>
    <t>pci domain-containing</t>
  </si>
  <si>
    <t>P:root development; P:cell death; P:response to salt stress; P:response to carbohydrate stimulus; P:response to auxin stimulus; P:response to abscisic acid stimulus; F:protein binding; P:response to superoxide; P:salicylic acid mediated signaling pathway; P:poly(A)+ mRNA export from nucleus; C:nucleus; P:ethylene mediated signaling pathway</t>
  </si>
  <si>
    <t>GR7D2IN01AWLG0</t>
  </si>
  <si>
    <t>golgin candidate 6-like</t>
  </si>
  <si>
    <t>C:cytosol; F:protein transporter activity; C:Golgi membrane; P:vesicle fusion with Golgi apparatus; C:Golgi stack; P:nuclear-transcribed mRNA catabolic process; P:protein glycosylation; P:post-embryonic development; P:vacuole organization; P:protein exit from endoplasmic reticulum; P:response to red or far red light</t>
  </si>
  <si>
    <t>GR7D2IN01BBMVX</t>
  </si>
  <si>
    <t>vacuolar import vid27-related protein</t>
  </si>
  <si>
    <t>GR7D2IN01B2M9U</t>
  </si>
  <si>
    <t>GR7D2IN01D4HD6</t>
  </si>
  <si>
    <t>cyclin-dependent kinase g-2-like</t>
  </si>
  <si>
    <t>GR7D2IN01AULLU</t>
  </si>
  <si>
    <t>GR7D2IN01BO6BT</t>
  </si>
  <si>
    <t>pre-mrna-splicing factor</t>
  </si>
  <si>
    <t>GR7D2IN01CD136</t>
  </si>
  <si>
    <t>P:metabolic process; F:oxidoreductase activity</t>
  </si>
  <si>
    <t>GR7D2IN01CSZCB</t>
  </si>
  <si>
    <t>early tobacco anther</t>
  </si>
  <si>
    <t>GR7D2IN01DZS44</t>
  </si>
  <si>
    <t>GR7D2IN01ACOF5</t>
  </si>
  <si>
    <t>GR7D2IN01CKLUC</t>
  </si>
  <si>
    <t>GR7D2IN01DTWXB</t>
  </si>
  <si>
    <t>C:nuclear pore; F:protein binding; P:transport</t>
  </si>
  <si>
    <t>GR7D2IN01AFN7B</t>
  </si>
  <si>
    <t>sodium bile acid cotransporter 7-like</t>
  </si>
  <si>
    <t>C:chloroplast envelope</t>
  </si>
  <si>
    <t>GR7D2IN01CJJMZ</t>
  </si>
  <si>
    <t>core-2 i-branching beta- -n-acetylglucosaminyltransferase family protein</t>
  </si>
  <si>
    <t>C:membrane; F:acetylglucosaminyltransferase activity</t>
  </si>
  <si>
    <t>GR7D2IN01DE92L</t>
  </si>
  <si>
    <t>GR7D2IN01BZ5PE</t>
  </si>
  <si>
    <t>P:phosphatidylinositol phosphorylation; F:metal ion binding; F:ATP binding; P:cellular protein metabolic process; F:1-phosphatidylinositol-3-phosphate 5-kinase activity</t>
  </si>
  <si>
    <t>GR7D2IN01EN30B</t>
  </si>
  <si>
    <t>long-chain acyl- synthetase</t>
  </si>
  <si>
    <t>F:AMP binding; F:malonyl-CoA synthetase activity; C:membrane; C:nucleus; C:cytosol; P:malonate catabolic process; F:o-succinylbenzoate-CoA ligase activity</t>
  </si>
  <si>
    <t>GR7D2IN01EDT4G</t>
  </si>
  <si>
    <t>plastid transcriptionally active 2</t>
  </si>
  <si>
    <t>P:stomatal complex morphogenesis; P:tRNA metabolic process; P:regulation of protein dephosphorylation; P:protein targeting to chloroplast; P:photosystem II assembly; P:chloroplast relocation; C:chloroplast; C:plastid chromosome; P:leaf morphogenesis; P:cell differentiation; P:positive regulation of transcription, DNA-dependent; P:transcription from plastid promoter; P:rRNA processing; P:thylakoid membrane organization</t>
  </si>
  <si>
    <t>GR7D2IN01E0QT2</t>
  </si>
  <si>
    <t>transcription initiation factor iif subunit alpha-like</t>
  </si>
  <si>
    <t>C:photosystem I; P:transcription initiation from RNA polymerase II promoter; C:integral to membrane; F:DNA binding; P:photosynthesis; C:chloroplast; P:positive regulation of transcription, DNA-dependent; F:catalytic activity; C:nucleus</t>
  </si>
  <si>
    <t>GR7D2IN01A0E3W</t>
  </si>
  <si>
    <t>GR7D2IN01DKUPM</t>
  </si>
  <si>
    <t>GR7D2IN01D902V</t>
  </si>
  <si>
    <t>GR7D2IN01B2GPM</t>
  </si>
  <si>
    <t>GR7D2IN01CLLZU</t>
  </si>
  <si>
    <t>homogentisate -dioxygenase</t>
  </si>
  <si>
    <t>C:cytosol; P:response to sucrose stimulus; P:response to fructose stimulus; P:protein import into peroxisome matrix; P:L-phenylalanine catabolic process; P:chlorophyll catabolic process; F:homogentisate 1,2-dioxygenase activity; P:tyrosine catabolic process; P:fatty acid beta-oxidation</t>
  </si>
  <si>
    <t>EC:1.13.11.5</t>
  </si>
  <si>
    <t>GR7D2IN01AOKW6</t>
  </si>
  <si>
    <t>stress enhanced protein 2</t>
  </si>
  <si>
    <t>P:vernalization response; F:protein binding; P:plant-type cell wall modification; P:anthocyanin accumulation in tissues in response to UV light; P:post-embryonic morphogenesis; F:chlorophyll binding; P:meristem development; P:photosynthesis, light harvesting; F:DNA binding; F:sequence-specific DNA binding transcription factor activity; P:regulation of flower development; C:chloroplast thylakoid membrane; P:ovule development; P:pollen tube growth; P:petal development; P:stamen development</t>
  </si>
  <si>
    <t>GR7D2IN01CR3K1</t>
  </si>
  <si>
    <t>GR7D2IN01ATTCR</t>
  </si>
  <si>
    <t>P:metabolic process; F:catalytic activity; F:molecular_function; P:biological_process</t>
  </si>
  <si>
    <t>GR7D2IN01DVM8Z</t>
  </si>
  <si>
    <t>GR7D2IN01A9VRA</t>
  </si>
  <si>
    <t>GR7D2IN01D9YKR</t>
  </si>
  <si>
    <t>pleiotropic drug resistance protein 2-like</t>
  </si>
  <si>
    <t>GR7D2IN01CFY7S</t>
  </si>
  <si>
    <t>ap-4 complex subunit epsilon-like</t>
  </si>
  <si>
    <t>P:vesicle-mediated transport; P:intracellular protein transport; C:membrane coat</t>
  </si>
  <si>
    <t>GR7D2IN01A05BQ</t>
  </si>
  <si>
    <t>serine palmitoyltransferase</t>
  </si>
  <si>
    <t>F:protein binding; P:biosynthetic process; P:cell growth; F:serine C-palmitoyltransferase activity; P:regulation of programmed cell death; C:endoplasmic reticulum</t>
  </si>
  <si>
    <t>EC:2.3.1.50</t>
  </si>
  <si>
    <t>GR7D2IN01CBCZ5</t>
  </si>
  <si>
    <t>inositol polyphosphate multikinase alpha</t>
  </si>
  <si>
    <t>C:cytosol; F:inositol-1,4,5-trisphosphate 6-kinase activity; P:myo-inositol hexakisphosphate biosynthetic process; P:D-xylose metabolic process; F:inositol-1,4,5-trisphosphate 3-kinase activity; P:pollen tube growth; P:phosphorylation; P:pollen germination; C:nucleus; C:plasma membrane</t>
  </si>
  <si>
    <t>EC:2.7.1.151; EC:2.7.1.127</t>
  </si>
  <si>
    <t>GR7D2IN01EEURJ</t>
  </si>
  <si>
    <t>mediator subunit 8</t>
  </si>
  <si>
    <t>P:telomere maintenance in response to DNA damage; P:tissue development; P:chromatin silencing by small RNA; P:response to gamma radiation; P:reciprocal meiotic recombination; C:mediator complex; P:positive regulation of organelle organization; P:meiotic chromosome segregation; P:meiotic DNA double-strand break formation; P:defense response to fungus; P:RNA processing; P:regulation of telomere maintenance; P:organ morphogenesis; P:regulation of flower development; P:sister chromatid cohesion</t>
  </si>
  <si>
    <t>GR7D2IN01D3V8K</t>
  </si>
  <si>
    <t>GR7D2IN01E1U9U</t>
  </si>
  <si>
    <t>GR7D2IN01EYAX8</t>
  </si>
  <si>
    <t>cytochrome b reductase</t>
  </si>
  <si>
    <t>C:integral to membrane; C:vacuole; C:chloroplast</t>
  </si>
  <si>
    <t>GR7D2IN01AN2TK</t>
  </si>
  <si>
    <t>GR7D2IN01DOKZO</t>
  </si>
  <si>
    <t>GR7D2IN01CFEPQ</t>
  </si>
  <si>
    <t>GR7D2IN01AKN9G</t>
  </si>
  <si>
    <t>hydrolase domain-containing protein</t>
  </si>
  <si>
    <t>F:poly(U) RNA binding</t>
  </si>
  <si>
    <t>GR7D2IN01A0GYR</t>
  </si>
  <si>
    <t>GR7D2IN01BPS03</t>
  </si>
  <si>
    <t>GR7D2IN01BKEUN</t>
  </si>
  <si>
    <t>F:alpha,alpha-trehalose-phosphate synthase (UDP-forming) activity; F:trehalose-phosphatase activity; P:cell division; P:trehalose biosynthetic process; P:plant-type cell wall biogenesis; C:cytoplasm; P:sugar mediated signaling pathway; P:embryo development ending in seed dormancy</t>
  </si>
  <si>
    <t>GR7D2IN01DN0PH</t>
  </si>
  <si>
    <t>auxin response factor 2</t>
  </si>
  <si>
    <t>P:hydrogen peroxide catabolic process; P:floral organ abscission; P:auxin mediated signaling pathway; P:positive regulation of flower development; P:negative regulation of transcription, DNA-dependent; F:protein dimerization activity; P:negative regulation of cell proliferation; F:sequence-specific DNA binding; P:leaf senescence; F:sequence-specific DNA binding transcription factor activity; P:response to abscisic acid stimulus; P:fruit dehiscence; C:nucleus; P:ovule development</t>
  </si>
  <si>
    <t>GR7D2IN01A68UC</t>
  </si>
  <si>
    <t>probable leucine-rich repeat receptor-like protein kinase at5g49770-like</t>
  </si>
  <si>
    <t>P:protein phosphorylation; F:protein serine/threonine kinase activity; F:nucleotide binding</t>
  </si>
  <si>
    <t>GR7D2IN01EVEJH</t>
  </si>
  <si>
    <t>50s ribosomal protein l4</t>
  </si>
  <si>
    <t>P:translation; F:poly(U) RNA binding; F:rRNA binding; C:plastid large ribosomal subunit; P:isopentenyl diphosphate biosynthetic process, methylerythritol 4-phosphate pathway; F:structural constituent of ribosome; C:chloroplast thylakoid membrane; C:chloroplast stroma; P:cysteine biosynthetic process; C:cytosolic ribosome; C:nucleus</t>
  </si>
  <si>
    <t>GR7D2IN01B85MT</t>
  </si>
  <si>
    <t>cytochrome c-type biogenesis</t>
  </si>
  <si>
    <t>P:protein-heme linkage; P:cytochrome complex assembly; C:plasma membrane; C:mitochondrion</t>
  </si>
  <si>
    <t>GR7D2IN01CX2SG</t>
  </si>
  <si>
    <t>GR7D2IN01CKAQG</t>
  </si>
  <si>
    <t>haloacid dehalogenase-like hydrolase domain-containing protein</t>
  </si>
  <si>
    <t>F:metal ion binding; P:dephosphorylation; F:phosphatase activity; F:metalloendopeptidase activity; C:chloroplast</t>
  </si>
  <si>
    <t>EC:3.1.3.0; EC:3.4.24.0</t>
  </si>
  <si>
    <t>GR7D2IN01A3BO6</t>
  </si>
  <si>
    <t>C:cytosol; P:ubiquitin-dependent protein catabolic process; P:cell growth; P:protein targeting to vacuole; P:response to salt stress; P:response to misfolded protein; P:cell morphogenesis; P:proteasome core complex assembly; P:response to temperature stimulus; P:hyperosmotic response; P:water transport; P:Golgi organization; P:glycolysis; P:vacuole organization; P:Golgi vesicle transport; P:photorespiration; P:response to cadmium ion; C:Golgi apparatus; C:endoplasmic reticulum; F:GTP binding; C:plasma membrane</t>
  </si>
  <si>
    <t>GR7D2IN01DWR4S</t>
  </si>
  <si>
    <t>ubiquinone biosynthesis methyltransferase coq5</t>
  </si>
  <si>
    <t>P:methylation; C:mitochondrion; F:methyltransferase activity</t>
  </si>
  <si>
    <t>GR7D2IN01DFSBO</t>
  </si>
  <si>
    <t>proline transporter</t>
  </si>
  <si>
    <t>C:plasma membrane; P:proline transmembrane transport; F:L-proline transmembrane transporter activity; C:integral to membrane</t>
  </si>
  <si>
    <t>GR7D2IN01EX6JC</t>
  </si>
  <si>
    <t>epsin n-terminal homology domain-containing protein</t>
  </si>
  <si>
    <t>C:cytosol; F:1-phosphatidylinositol binding; P:regulation of transcription, DNA-dependent; P:clathrin coat assembly; F:clathrin binding; C:clathrin coat; F:protein dimerization activity; P:auxin mediated signaling pathway; C:nucleus; C:plasma membrane</t>
  </si>
  <si>
    <t>GR7D2IN01BF8IZ</t>
  </si>
  <si>
    <t>GR7D2IN01BE1EX</t>
  </si>
  <si>
    <t>GR7D2IN01B2BSF</t>
  </si>
  <si>
    <t>GR7D2IN01BUY8Q</t>
  </si>
  <si>
    <t>P:organ senescence; F:zinc ion binding</t>
  </si>
  <si>
    <t>GR7D2IN01CJDAY</t>
  </si>
  <si>
    <t>uncharacterized protein loc100785181</t>
  </si>
  <si>
    <t>GR7D2IN01ADWJB</t>
  </si>
  <si>
    <t>elongator complex protein 1</t>
  </si>
  <si>
    <t>P:regulation of abscisic acid mediated signaling pathway; P:mitotic recombination; P:tRNA modification; P:organ growth; P:regulation of DNA-dependent transcription, elongation; C:cytosol; P:embryo sac egg cell differentiation; P:5-carbamoylmethyluridine metabolic process; P:negative regulation of anthocyanin metabolic process; P:leaf morphogenesis; P:positive regulation of cell proliferation; C:Elongator holoenzyme complex; P:regulation of leaf development; P:regulation of auxin mediated signaling pathway; P:response to oxidative stress; P:fruit morphogenesis</t>
  </si>
  <si>
    <t>GR7D2IN01ECKF5</t>
  </si>
  <si>
    <t>GR7D2IN01C6Z4O</t>
  </si>
  <si>
    <t>GR7D2IN01DGSZY</t>
  </si>
  <si>
    <t>P:cell wall modification; C:cell wall; F:pectinesterase activity; P:cell wall organization; C:extracellular region; F:aspartyl esterase activity; F:enzyme inhibitor activity; P:negative regulation of catalytic activity; P:pectin catabolic process</t>
  </si>
  <si>
    <t>GR7D2IN01C166O</t>
  </si>
  <si>
    <t>ubiquitin-like protein 5</t>
  </si>
  <si>
    <t>GR7D2IN01ECKOJ</t>
  </si>
  <si>
    <t>GR7D2IN01DDRD7</t>
  </si>
  <si>
    <t>F:receptor activity; F:non-membrane spanning protein tyrosine kinase activity; P:protein phosphorylation; F:ATP binding; P:cell wall macromolecule catabolic process; F:protein serine/threonine kinase activity</t>
  </si>
  <si>
    <t>GR7D2IN01DRDGF</t>
  </si>
  <si>
    <t>F:zinc ion binding; P:response to salt stress; C:mitochondrial respiratory chain complex III; C:mitochondrial outer membrane; F:metalloendopeptidase activity; P:proteolysis; C:mitochondrial intermembrane space; F:ATP binding; C:mitochondrial matrix; C:chloroplast; C:plasma membrane</t>
  </si>
  <si>
    <t>GR7D2IN01D7OHK</t>
  </si>
  <si>
    <t>anthocyanin 5-aromatic</t>
  </si>
  <si>
    <t>F:anthranilate N-benzoyltransferase activity</t>
  </si>
  <si>
    <t>EC:2.3.1.144</t>
  </si>
  <si>
    <t>GR7D2IN01CERDL</t>
  </si>
  <si>
    <t>nucleoredoxin 1</t>
  </si>
  <si>
    <t>C:cytosol; P:oxidation-reduction process; F:protein-disulfide reductase activity; P:cell redox homeostasis; P:regulation of pollen tube growth; F:antioxidant activity; P:pollen tube guidance; P:response to cadmium ion</t>
  </si>
  <si>
    <t>GR7D2IN01B2XRU</t>
  </si>
  <si>
    <t>GR7D2IN01CDNLX</t>
  </si>
  <si>
    <t>GR7D2IN01DKA8Q</t>
  </si>
  <si>
    <t>rcc1 and btb domain-containing protein</t>
  </si>
  <si>
    <t>GR7D2IN01BKJEW</t>
  </si>
  <si>
    <t>F:receptor activity; C:plasma membrane; F:protein kinase activity; P:protein phosphorylation; F:ATP binding; C:integral to membrane</t>
  </si>
  <si>
    <t>GR7D2IN01CIPT2</t>
  </si>
  <si>
    <t>P:protein import into peroxisome matrix; F:sequence-specific DNA binding transcription factor activity; F:DNA binding; C:intracellular; P:fatty acid beta-oxidation</t>
  </si>
  <si>
    <t>GR7D2IN01EI3ET</t>
  </si>
  <si>
    <t>F:protein tyrosine kinase activity; P:cell cycle; P:protein phosphorylation; F:ATP binding; F:cyclin-dependent protein serine/threonine kinase activity</t>
  </si>
  <si>
    <t>EC:2.7.10.0; EC:2.7.11.22</t>
  </si>
  <si>
    <t>GR7D2IN01BEU10</t>
  </si>
  <si>
    <t>GR7D2IN01EB9CU</t>
  </si>
  <si>
    <t>uncharacterized protein loc100258677</t>
  </si>
  <si>
    <t>GR7D2IN01CZ1QC</t>
  </si>
  <si>
    <t>uncharacterized protein loc100263239</t>
  </si>
  <si>
    <t>GR7D2IN01BXF67</t>
  </si>
  <si>
    <t>rnase l inhibitor-like protein</t>
  </si>
  <si>
    <t>F:iron-sulfur cluster binding; P:ATP catabolic process; F:electron carrier activity; P:protein maturation; F:ATP binding; F:ferric-transporting ATPase activity</t>
  </si>
  <si>
    <t>EC:3.6.3.30</t>
  </si>
  <si>
    <t>GR7D2IN01BCTAE</t>
  </si>
  <si>
    <t>GR7D2IN01DCZ01</t>
  </si>
  <si>
    <t>GR7D2IN01DA4HU</t>
  </si>
  <si>
    <t>GR7D2IN01DHMCD</t>
  </si>
  <si>
    <t>vps51 vps67 family (components of vesicular transport) protein</t>
  </si>
  <si>
    <t>P:protein desumoylation; P:hydrogen peroxide biosynthetic process; C:cytosol; P:vegetative to reproductive phase transition of meristem</t>
  </si>
  <si>
    <t>GR7D2IN01ES6SA</t>
  </si>
  <si>
    <t>udp-glycosyltransferase 74b1-like</t>
  </si>
  <si>
    <t>P:defense response to bacterium; P:glucosinolate biosynthetic process; F:thiohydroximate beta-D-glucosyltransferase activity; P:defense response by callose deposition in cell wall; F:indole-3-acetate beta-glucosyltransferase activity</t>
  </si>
  <si>
    <t>EC:2.4.1.195; EC:2.4.1.121</t>
  </si>
  <si>
    <t>GR7D2IN01CI2FN</t>
  </si>
  <si>
    <t>protein kinase-like protein</t>
  </si>
  <si>
    <t>C:cytosol; P:tissue development; F:protein kinase activity; P:regulation of chromosome organization; P:organ morphogenesis; P:nuclear-transcribed mRNA catabolic process; F:protein binding; P:positive regulation of organelle organization</t>
  </si>
  <si>
    <t>GR7D2IN01B6Q5H</t>
  </si>
  <si>
    <t>hypothetical protein ARALYDRAFT_472555 [Arabidopsis lyrata subsp. lyrata]</t>
  </si>
  <si>
    <t>GR7D2IN01B86E4</t>
  </si>
  <si>
    <t>lactoylglutathione lyase-like protein</t>
  </si>
  <si>
    <t>C:cytosol; C:peroxisome; P:response to salt stress; F:metal ion binding; P:methylglyoxal catabolic process to D-lactate; C:chloroplast envelope; P:glycolysis; P:gluconeogenesis; F:lactoylglutathione lyase activity; C:vacuole; P:response to cadmium ion; P:cysteine biosynthetic process; C:plasma membrane</t>
  </si>
  <si>
    <t>GR7D2IN01AF7RB</t>
  </si>
  <si>
    <t>F:GTP binding; C:plasma membrane; P:endocytic recycling; P:small GTPase mediated signal transduction; F:kinase binding; P:protein transport</t>
  </si>
  <si>
    <t>GR7D2IN01AEGIT</t>
  </si>
  <si>
    <t>nadh-ubiquinone oxidoreductase 13 kda-b subunit</t>
  </si>
  <si>
    <t>P:ubiquitin-dependent protein catabolic process; F:NADH dehydrogenase (ubiquinone) activity; C:mitochondrial respiratory chain complex I; P:pentose-phosphate shunt; P:response to salt stress; P:response to misfolded protein; P:proteasome core complex assembly; P:respiratory electron transport chain; P:photorespiration; C:chloroplast</t>
  </si>
  <si>
    <t>GR7D2IN01CYY09</t>
  </si>
  <si>
    <t>GR7D2IN01EIW87</t>
  </si>
  <si>
    <t>C:cytoplasm; F:pyruvate kinase activity; P:phosphorylation; F:potassium ion binding; F:ATP binding; F:magnesium ion binding; P:glycolysis</t>
  </si>
  <si>
    <t>GR7D2IN01EMIPK</t>
  </si>
  <si>
    <t>GR7D2IN01C02BU</t>
  </si>
  <si>
    <t>atp:pyruvate phosphotransferase</t>
  </si>
  <si>
    <t>P:lipid metabolic process; F:pyruvate kinase activity; P:response to cadmium ion; P:phosphorylation; F:potassium ion binding; F:ATP binding; F:magnesium ion binding; C:chloroplast stroma; P:glycolysis</t>
  </si>
  <si>
    <t>GR7D2IN01CICZH</t>
  </si>
  <si>
    <t>GR7D2IN01ETQQP</t>
  </si>
  <si>
    <t>homeobox protein 31</t>
  </si>
  <si>
    <t>F:sequence-specific DNA binding transcription factor activity; F:DNA binding</t>
  </si>
  <si>
    <t>GR7D2IN01AJ942</t>
  </si>
  <si>
    <t>C:anchored to plasma membrane; C:plasmodesma</t>
  </si>
  <si>
    <t>GR7D2IN01ELQ4A</t>
  </si>
  <si>
    <t>f-box protein skip14</t>
  </si>
  <si>
    <t>GR7D2IN01BNJZ4</t>
  </si>
  <si>
    <t>pseudo response regulator</t>
  </si>
  <si>
    <t>P:intracellular signal transduction; P:phosphorelay signal transduction system; F:DNA binding; C:intracellular; F:phosphorelay response regulator activity; P:regulation of transcription, DNA-dependent</t>
  </si>
  <si>
    <t>GR7D2IN01BLYR0</t>
  </si>
  <si>
    <t>chaperone protein chloroplastic-like</t>
  </si>
  <si>
    <t>P:protein processing; P:chloroplast organization; F:ATP binding; C:chloroplast stroma; F:nucleoside-triphosphatase activity; P:response to heat</t>
  </si>
  <si>
    <t>GR7D2IN01BSK7P</t>
  </si>
  <si>
    <t>P:fruit dehiscence; P:regulation of transcription, DNA-dependent; P:positive regulation of flower development; P:negative regulation of cell proliferation; F:DNA binding; P:ovule development; P:floral organ abscission; F:protein dimerization activity; P:leaf senescence; P:auxin mediated signaling pathway; C:nucleus</t>
  </si>
  <si>
    <t>GR7D2IN01AGW98</t>
  </si>
  <si>
    <t>C:cytoplasm; F:glutamate-ammonia ligase activity; F:ATP binding; P:nitrogen compound metabolic process; P:glutamine biosynthetic process</t>
  </si>
  <si>
    <t>GR7D2IN01EU6GQ</t>
  </si>
  <si>
    <t>pollen specific protein</t>
  </si>
  <si>
    <t>P:auxin transport</t>
  </si>
  <si>
    <t>GR7D2IN01DUSNB</t>
  </si>
  <si>
    <t>eukaryotic peptide chain release factor gtp-binding subunit</t>
  </si>
  <si>
    <t>F:translation release factor activity; P:GTP catabolic process; F:GTPase activity; P:translational termination; F:GTP binding</t>
  </si>
  <si>
    <t>GR7D2IN01DOIYM</t>
  </si>
  <si>
    <t>GR7D2IN01EANBW</t>
  </si>
  <si>
    <t>GR7D2IN01E12V9</t>
  </si>
  <si>
    <t>beta-hexosaminidase 1</t>
  </si>
  <si>
    <t>GR7D2IN01AYIW5</t>
  </si>
  <si>
    <t>GR7D2IN01AN26W</t>
  </si>
  <si>
    <t>vesicle-associated membrane</t>
  </si>
  <si>
    <t>C:protein storage vacuole; C:cytosol; C:integral to membrane; C:endoplasmic reticulum membrane; F:structural molecule activity; C:nucleus; C:plasma membrane</t>
  </si>
  <si>
    <t>GR7D2IN01AEAO9</t>
  </si>
  <si>
    <t>P:nuclear-transcribed mRNA catabolic process</t>
  </si>
  <si>
    <t>GR7D2IN01AUVRZ</t>
  </si>
  <si>
    <t>P:carbohydrate transport; C:integral to membrane</t>
  </si>
  <si>
    <t>GR7D2IN01C10CJ</t>
  </si>
  <si>
    <t>GR7D2IN01DUB2E</t>
  </si>
  <si>
    <t>F:structural constituent of ribosome; F:RNA binding; C:vacuolar membrane; C:large ribosomal subunit; P:translation</t>
  </si>
  <si>
    <t>GR7D2IN01A3YEF</t>
  </si>
  <si>
    <t>GR7D2IN01BXQK1</t>
  </si>
  <si>
    <t>cu zn-superoxide dismutase copper chaperone</t>
  </si>
  <si>
    <t>F:metal ion binding; F:superoxide dismutase activity; P:superoxide metabolic process; P:oxidation-reduction process</t>
  </si>
  <si>
    <t>GR7D2IN01BW44Z</t>
  </si>
  <si>
    <t>GR7D2IN01ARM7K</t>
  </si>
  <si>
    <t>epoxide hydrolase</t>
  </si>
  <si>
    <t>P:metabolic process; F:hydrolase activity</t>
  </si>
  <si>
    <t>GR7D2IN01D2S5H</t>
  </si>
  <si>
    <t>lariat debranching enzyme</t>
  </si>
  <si>
    <t>P:embryo development; P:response to oxidative stress; F:protein serine/threonine phosphatase activity; F:heme binding; F:RNA lariat debranching enzyme activity; P:mRNA processing; F:peroxidase activity; P:oxidation-reduction process</t>
  </si>
  <si>
    <t>GR7D2IN01EAIRI</t>
  </si>
  <si>
    <t>GR7D2IN01CLOL0</t>
  </si>
  <si>
    <t>glutamate-gated kainate-type ion channel receptor subunit 5</t>
  </si>
  <si>
    <t>C:plasma membrane; F:extracellular-glutamate-gated ion channel activity; P:ion transport; F:ionotropic glutamate receptor activity; P:G-protein coupled receptor signaling pathway; C:integral to membrane; P:ionotropic glutamate receptor signaling pathway; C:outer membrane-bounded periplasmic space; F:G-protein coupled GABA receptor activity; C:plastid</t>
  </si>
  <si>
    <t>GR7D2IN01A7EF1</t>
  </si>
  <si>
    <t>GR7D2IN01CFIKR</t>
  </si>
  <si>
    <t>F:nucleotide binding; P:biological_process; C:cellular_component</t>
  </si>
  <si>
    <t>GR7D2IN01DOG8M</t>
  </si>
  <si>
    <t>clathrin light chain 1-like</t>
  </si>
  <si>
    <t>C:clathrin coat of trans-Golgi network vesicle; P:vesicle-mediated transport; P:intracellular protein transport; F:structural molecule activity; C:clathrin coat of coated pit</t>
  </si>
  <si>
    <t>GR7D2IN01EQPFX</t>
  </si>
  <si>
    <t>uncharacterized protein loc100800468</t>
  </si>
  <si>
    <t>GR7D2IN01A0DOB</t>
  </si>
  <si>
    <t>dead-box atp-dependent rna helicase 21-like</t>
  </si>
  <si>
    <t>C:cytoplasm; F:ATP-dependent helicase activity; F:nucleic acid binding; P:protein glycosylation; F:ATP binding; C:nucleus</t>
  </si>
  <si>
    <t>GR7D2IN01DYFV2</t>
  </si>
  <si>
    <t>chlorophyll b reductase chloroplastic-like</t>
  </si>
  <si>
    <t>P:chlorophyll catabolic process; P:PSII associated light-harvesting complex II catabolic process; F:carbonyl reductase (NADPH) activity; F:chlorophyll(ide) b reductase activity; F:protein binding; C:chloroplast; P:oxidation-reduction process; F:nucleotide binding</t>
  </si>
  <si>
    <t>EC:1.1.1.184; EC:1.1.1.294</t>
  </si>
  <si>
    <t>GR7D2IN01CRTBD</t>
  </si>
  <si>
    <t>GR7D2IN01CM2VB</t>
  </si>
  <si>
    <t>helicase-like transcription factor</t>
  </si>
  <si>
    <t>F:metal ion binding; F:nucleic acid binding; F:ATP binding; F:helicase activity; F:transferase activity</t>
  </si>
  <si>
    <t>GR7D2IN01DTZZT</t>
  </si>
  <si>
    <t>transcription factor tcp15-like</t>
  </si>
  <si>
    <t>GR7D2IN01AS3F7</t>
  </si>
  <si>
    <t>GR7D2IN01AOF4I</t>
  </si>
  <si>
    <t>ccr4-not transcription complex subunit 1-like</t>
  </si>
  <si>
    <t>P:cytokinesis by cell plate formation; C:cytosol; P:trichome morphogenesis; P:microtubule cytoskeleton organization; P:cell adhesion; P:actin nucleation; C:membrane</t>
  </si>
  <si>
    <t>GR7D2IN01EWUOA</t>
  </si>
  <si>
    <t>GR7D2IN01DCS4L</t>
  </si>
  <si>
    <t>phosphatidylinositol 3-and 4-kinase family protein</t>
  </si>
  <si>
    <t>63.4%</t>
  </si>
  <si>
    <t>C:cytosol; C:peroxisome; F:transferase activity, transferring phosphorus-containing groups</t>
  </si>
  <si>
    <t>GR7D2IN01EARW6</t>
  </si>
  <si>
    <t>sucrose transporter 4</t>
  </si>
  <si>
    <t>C:integral to plasma membrane; C:vacuole; P:transmembrane transport; F:sucrose transmembrane transporter activity; P:sucrose transport</t>
  </si>
  <si>
    <t>GR7D2IN01CMHRJ</t>
  </si>
  <si>
    <t>nitrate transporter -like</t>
  </si>
  <si>
    <t>P:oligopeptide transport; F:low affinity nitrate transmembrane transporter activity; P:low affinity nitrate transport; P:suspensor development; P:cellular response to nitrogen levels; P:glucosinolate biosynthetic process; C:plasma membrane; P:embryo development ending in seed dormancy</t>
  </si>
  <si>
    <t>GR7D2IN01AJ0AN</t>
  </si>
  <si>
    <t>GR7D2IN01DF6XZ</t>
  </si>
  <si>
    <t>choline ethanolamine kinase</t>
  </si>
  <si>
    <t>F:sequence-specific DNA binding transcription factor activity; P:response to wounding; F:DNA binding; P:phosphorylation; F:ethanolamine kinase activity; P:regulation of transcription, DNA-dependent</t>
  </si>
  <si>
    <t>EC:2.7.1.82</t>
  </si>
  <si>
    <t>GR7D2IN01A6PU7</t>
  </si>
  <si>
    <t>GR7D2IN01EBILH</t>
  </si>
  <si>
    <t>GR7D2IN01BEX1P</t>
  </si>
  <si>
    <t>uncharacterized protein loc100265521</t>
  </si>
  <si>
    <t>P:protein folding</t>
  </si>
  <si>
    <t>GR7D2IN01A9X91</t>
  </si>
  <si>
    <t>e3 ubiquitin-protein ligase chip-like</t>
  </si>
  <si>
    <t>F:chaperone binding; P:protein ubiquitination; P:response to abscisic acid stimulus; F:ubiquitin-protein ligase activity; P:response to salt stress; C:ubiquitin ligase complex; P:response to temperature stimulus</t>
  </si>
  <si>
    <t>GR7D2IN01D5M6B</t>
  </si>
  <si>
    <t>protein transport protein sft1</t>
  </si>
  <si>
    <t>GR7D2IN01BGWVO</t>
  </si>
  <si>
    <t>74.5%</t>
  </si>
  <si>
    <t>F:G-protein coupled receptor activity; F:extracellular-glutamate-gated ion channel activity; P:ion transport; F:ionotropic glutamate receptor activity; P:G-protein coupled receptor signaling pathway; C:integral to membrane; P:ionotropic glutamate receptor signaling pathway; C:outer membrane-bounded periplasmic space</t>
  </si>
  <si>
    <t>GR7D2IN01AJSZ2</t>
  </si>
  <si>
    <t>ferric reduction oxidase 8</t>
  </si>
  <si>
    <t>F:ferric-chelate reductase activity; F:NAD(P)H oxidase activity; P:oxidation-reduction process; C:mitochondrion; C:integral to membrane; F:oxidoreductase activity, acting on paired donors, with incorporation or reduction of molecular oxygen; F:electron carrier activity; P:maltose metabolic process; P:starch biosynthetic process; F:flavin adenine dinucleotide binding; F:heme binding; P:glucosinolate biosynthetic process; P:pentacyclic triterpenoid biosynthetic process; C:plasma membrane; P:sterol biosynthetic process</t>
  </si>
  <si>
    <t>EC:1.16.1.7; EC:1.6.3.1</t>
  </si>
  <si>
    <t>GR7D2IN01A0B61</t>
  </si>
  <si>
    <t>F:GTP binding; F:hydrolase activity, acting on acid anhydrides; P:protein targeting to chloroplast; C:membrane</t>
  </si>
  <si>
    <t>GR7D2IN01AI6A2</t>
  </si>
  <si>
    <t>F:oxidoreductase activity; F:iron ion binding; C:cell part; C:membrane</t>
  </si>
  <si>
    <t>GR7D2IN01DPISE</t>
  </si>
  <si>
    <t>kinesin-related protein</t>
  </si>
  <si>
    <t>P:microtubule-based movement; C:plasma membrane; F:ATP binding; F:microtubule motor activity; C:microtubule</t>
  </si>
  <si>
    <t>GR7D2IN01D2WMR</t>
  </si>
  <si>
    <t>cysteine desulfurase mitochondrial-like</t>
  </si>
  <si>
    <t>P:cysteine metabolic process; F:pyridoxal phosphate binding; P:iron-sulfur cluster assembly; F:cysteine desulfurase activity; F:ATP binding; F:zinc ion binding; C:mitochondrion</t>
  </si>
  <si>
    <t>EC:2.8.1.7</t>
  </si>
  <si>
    <t>GR7D2IN01DR86P</t>
  </si>
  <si>
    <t>GR7D2IN01BZ2Y2</t>
  </si>
  <si>
    <t>histone acetyltransferase</t>
  </si>
  <si>
    <t>F:histone acetyltransferase activity; P:organ growth; P:regulation of leaf formation; P:protein maturation; C:nuclear euchromatin; P:cell proliferation; F:iron-sulfur cluster binding; C:cytosol; P:DNA mediated transformation; C:Elongator holoenzyme complex; P:regulation of auxin mediated signaling pathway; P:tRNA wobble uridine modification; P:specification of organ axis polarity; P:histone acetylation</t>
  </si>
  <si>
    <t>GR7D2IN01CMHNX</t>
  </si>
  <si>
    <t>GR7D2IN01E2VE7</t>
  </si>
  <si>
    <t>mitochondrial pyruvate dehydrogenase kinase isoform 1</t>
  </si>
  <si>
    <t>P:signal transduction by phosphorylation; P:phosphorelay signal transduction system; F:histidine phosphotransfer kinase activity; F:phosphorelay sensor kinase activity; P:peptidyl-histidine phosphorylation; F:ATP binding; F:pyruvate dehydrogenase (acetyl-transferring) kinase activity</t>
  </si>
  <si>
    <t>EC:2.7.11.2</t>
  </si>
  <si>
    <t>GR7D2IN01CP4IH</t>
  </si>
  <si>
    <t>uncharacterized protein loc100789887</t>
  </si>
  <si>
    <t>GR7D2IN01A7Q7C</t>
  </si>
  <si>
    <t>polyphosphoinositide phosphatase</t>
  </si>
  <si>
    <t>F:phosphoric ester hydrolase activity</t>
  </si>
  <si>
    <t>GR7D2IN01BFE6M</t>
  </si>
  <si>
    <t>wrky transcription factor 19</t>
  </si>
  <si>
    <t>P:response to stimulus; P:callose deposition in cell wall; F:protein kinase activity; C:chloroplast envelope; P:microsporogenesis; F:DNA binding; P:membrane fusion; F:protein binding; F:sequence-specific DNA binding transcription factor activity; P:regulation of cellular process; P:transcription, DNA-dependent; F:adenyl ribonucleotide binding</t>
  </si>
  <si>
    <t>GR7D2IN01BK7VC</t>
  </si>
  <si>
    <t>GR7D2IN01ADATG</t>
  </si>
  <si>
    <t>histone h2b</t>
  </si>
  <si>
    <t>GR7D2IN01DD6XC</t>
  </si>
  <si>
    <t>probable ubiquitin conjugation factor e4-like</t>
  </si>
  <si>
    <t>P:glucuronoxylan metabolic process; C:cytosol; P:cellular protein metabolic process; F:ubiquitin-protein ligase activity; P:xylan biosynthetic process</t>
  </si>
  <si>
    <t>GR7D2IN01CH743</t>
  </si>
  <si>
    <t>otu domain-containing protein 6b</t>
  </si>
  <si>
    <t>GR7D2IN01B58FH</t>
  </si>
  <si>
    <t>6-phosphofructokinase 3-like</t>
  </si>
  <si>
    <t>C:plasma membrane; P:phosphorylation; F:6-phosphofructokinase activity; C:6-phosphofructokinase complex; F:ATP binding; P:glycolysis</t>
  </si>
  <si>
    <t>EC:2.7.1.11</t>
  </si>
  <si>
    <t>GR7D2IN01DZ0YO</t>
  </si>
  <si>
    <t>C:chloroplast envelope; P:regulation of protein dephosphorylation; P:embryo development ending in seed dormancy; C:ribosome; P:translation; P:photosystem II assembly; P:chloroplast relocation; P:defense response to bacterium; C:chloroplast stroma; P:response to cold; F:structural constituent of ribosome; P:positive regulation of transcription, DNA-dependent; P:transcription from plastid promoter; C:nucleus; P:rRNA processing; P:thylakoid membrane organization; F:rRNA binding</t>
  </si>
  <si>
    <t>GR7D2IN01B7NBQ</t>
  </si>
  <si>
    <t>uncharacterized protein loc100791911</t>
  </si>
  <si>
    <t>C:integral to membrane; C:vacuole; P:viral replication complex formation and maintenance</t>
  </si>
  <si>
    <t>GR7D2IN01ENFYH</t>
  </si>
  <si>
    <t>GR7D2IN01A95RX</t>
  </si>
  <si>
    <t>GR7D2IN01B4RRG</t>
  </si>
  <si>
    <t>GR7D2IN01AI21S</t>
  </si>
  <si>
    <t>GR7D2IN01AD5Q1</t>
  </si>
  <si>
    <t>uncharacterized protein loc100266912</t>
  </si>
  <si>
    <t>GR7D2IN01A8RBL</t>
  </si>
  <si>
    <t>GR7D2IN01ATOVB</t>
  </si>
  <si>
    <t>GR7D2IN01EOQ1T</t>
  </si>
  <si>
    <t>GR7D2IN01CVPM9</t>
  </si>
  <si>
    <t>low quality protein: f-box protein at5g07670-like</t>
  </si>
  <si>
    <t>GR7D2IN01DG4IY</t>
  </si>
  <si>
    <t>ubiquitin carboxyl-terminal hydrolase 8-like</t>
  </si>
  <si>
    <t>GR7D2IN01D6LRY</t>
  </si>
  <si>
    <t>snap25 homologous protein snap33</t>
  </si>
  <si>
    <t>P:negative regulation of defense response; P:N-terminal protein myristoylation; C:integral to membrane of membrane fraction; P:detection of biotic stimulus; P:response to wounding; P:jasmonic acid mediated signaling pathway; P:salicylic acid biosynthetic process; P:nucleotide transport; P:systemic acquired resistance, salicylic acid mediated signaling pathway; F:SNAP receptor activity; P:cytokinesis by cell plate formation; P:membrane fusion; P:regulation of plant-type hypersensitive response; P:regulation of hydrogen peroxide metabolic process; P:response to mechanical stimulus; P:respiratory burst involved in defense response; P:response to chitin; P:basic amino acid transport; P:regulation of multi-organism process; P:protein targeting to membrane; P:defense response to fungus; P:defense response to bacterium; C:chloroplast; P:response to insect; P:negative regulation of programmed cell death; P:regulation of response to biotic stimulus; P:amino acid import; P:ammonium transport; P:MAPK cascade; P:anion transport; P:ER to Golgi vesicle-mediated transport; P:jasmonic acid biosynthetic process; P:response to abscisic acid stimulus; C:cell plate; C:plasma membrane; P:endoplasmic reticulum unfolded protein response; P:regulation of ion transport</t>
  </si>
  <si>
    <t>GR7D2IN01DWSXO</t>
  </si>
  <si>
    <t>uncharacterized protein loc100255381</t>
  </si>
  <si>
    <t>GR7D2IN01C90TB</t>
  </si>
  <si>
    <t>GR7D2IN01AEGEC</t>
  </si>
  <si>
    <t>GR7D2IN01DS6CQ</t>
  </si>
  <si>
    <t>GR7D2IN01BUS5D</t>
  </si>
  <si>
    <t>GR7D2IN01BP46J</t>
  </si>
  <si>
    <t>GR7D2IN01CDV7E</t>
  </si>
  <si>
    <t>GR7D2IN01DFEX6</t>
  </si>
  <si>
    <t>nbs-lrr resistance protein</t>
  </si>
  <si>
    <t>GR7D2IN01ETPEH</t>
  </si>
  <si>
    <t>aspartyl transcarbamylase</t>
  </si>
  <si>
    <t>C:cytoplasm; F:nucleic acid binding; P:aspartyl-tRNA aminoacylation; F:ATP binding; F:aspartate-tRNA ligase activity</t>
  </si>
  <si>
    <t>EC:6.1.1.12</t>
  </si>
  <si>
    <t>GR7D2IN01CP1DZ</t>
  </si>
  <si>
    <t>uncharacterized protein loc100251038 isoform 1</t>
  </si>
  <si>
    <t>GR7D2IN01C5WVB</t>
  </si>
  <si>
    <t>GR7D2IN01CUTS6</t>
  </si>
  <si>
    <t>fructose-6- -kinase fructose- 6-</t>
  </si>
  <si>
    <t>GR7D2IN01BHTNP</t>
  </si>
  <si>
    <t>calmodulin-binding protein</t>
  </si>
  <si>
    <t>P:response to chitin; P:polar nucleus fusion; P:zinc ion transmembrane transport; F:zinc ion transmembrane transporter activity</t>
  </si>
  <si>
    <t>GR7D2IN01CYXBY</t>
  </si>
  <si>
    <t>GR7D2IN01DONQ0</t>
  </si>
  <si>
    <t>dna damage-binding partial</t>
  </si>
  <si>
    <t>F:nucleic acid binding; C:nucleus</t>
  </si>
  <si>
    <t>GR7D2IN01AHDTZ</t>
  </si>
  <si>
    <t>GR7D2IN01DZLXR</t>
  </si>
  <si>
    <t>GR7D2IN01DNM4B</t>
  </si>
  <si>
    <t>GR7D2IN01EG100</t>
  </si>
  <si>
    <t>hippocampus abundant transcript 1 protein</t>
  </si>
  <si>
    <t>P:embryo development ending in seed dormancy; C:integral to membrane; C:plasma membrane; P:transmembrane transport; F:transporter activity</t>
  </si>
  <si>
    <t>GR7D2IN01ES3P1</t>
  </si>
  <si>
    <t>F:phosphoprotein phosphatase activity; P:defense response; F:ADP binding</t>
  </si>
  <si>
    <t>GR7D2IN01CIGWW</t>
  </si>
  <si>
    <t>GR7D2IN01B5ZLW</t>
  </si>
  <si>
    <t>heavy metal transport detoxification domain-containing protein</t>
  </si>
  <si>
    <t>GR7D2IN01CWE4B</t>
  </si>
  <si>
    <t>morphogenesis of root hair 2</t>
  </si>
  <si>
    <t>F:microtubule motor activity; P:root hair cell tip growth; P:regulation of microtubule polymerization or depolymerization; F:microtubule binding; C:microtubule; F:ATP binding; P:microtubule-based movement; F:actin binding</t>
  </si>
  <si>
    <t>GR7D2IN01ANR1D</t>
  </si>
  <si>
    <t>71.5%</t>
  </si>
  <si>
    <t>GR7D2IN01CBCKE</t>
  </si>
  <si>
    <t>mitochondrial carrier</t>
  </si>
  <si>
    <t>C:mitochondrial inner membrane; F:NAD transporter activity; F:DNA binding; P:transmembrane transport; P:NAD transport; P:mitochondrial transport; C:chloroplast membrane; C:integral to membrane</t>
  </si>
  <si>
    <t>GR7D2IN01CMQXV</t>
  </si>
  <si>
    <t>GR7D2IN01E10TL</t>
  </si>
  <si>
    <t>GR7D2IN01A5VV6</t>
  </si>
  <si>
    <t>nadp-specific isocitrate</t>
  </si>
  <si>
    <t>F:NAD binding; F:isocitrate dehydrogenase (NADP+) activity; F:magnesium ion binding; P:tricarboxylic acid cycle; P:isocitrate metabolic process</t>
  </si>
  <si>
    <t>EC:1.1.1.42</t>
  </si>
  <si>
    <t>GR7D2IN01EO6PQ</t>
  </si>
  <si>
    <t>transcription factor tt8-like</t>
  </si>
  <si>
    <t>GR7D2IN01BSLP7</t>
  </si>
  <si>
    <t>GR7D2IN01AMI4L</t>
  </si>
  <si>
    <t>P:nucleotide biosynthetic process; C:nucleus; P:ribosome biogenesis</t>
  </si>
  <si>
    <t>GR7D2IN01DSRZ6</t>
  </si>
  <si>
    <t>calcium-dependent protein kinase 13</t>
  </si>
  <si>
    <t>F:calmodulin-dependent protein kinase activity; C:plasma membrane; P:protein autophosphorylation; F:calcium ion binding; F:ATP binding; P:signal transduction; F:receptor binding</t>
  </si>
  <si>
    <t>GR7D2IN01CT3AY</t>
  </si>
  <si>
    <t>guanine nucleotide-binding 3 homolog</t>
  </si>
  <si>
    <t>P:RNA methylation; C:cytosol; C:nucleolus; C:plasmodesma; P:maintenance of inflorescence meristem identity; P:floral organ morphogenesis; P:negative regulation of transcription, DNA-dependent; F:GTP binding</t>
  </si>
  <si>
    <t>GR7D2IN01ADEKB</t>
  </si>
  <si>
    <t>GR7D2IN01C5R08</t>
  </si>
  <si>
    <t>myb transcription factor myb75</t>
  </si>
  <si>
    <t>P:response to gibberellin stimulus; P:response to salicylic acid stimulus; C:nucleus; F:DNA binding</t>
  </si>
  <si>
    <t>GR7D2IN01C31PW</t>
  </si>
  <si>
    <t>callose synthase 5</t>
  </si>
  <si>
    <t>P:(1-&gt;3)-beta-D-glucan biosynthetic process; C:1,3-beta-D-glucan synthase complex; P:pollen exine formation; P:microsporogenesis; P:regulation of pollen tube growth; F:1,3-beta-D-glucan synthase activity; P:pollen germination; P:plant-type cell wall modification</t>
  </si>
  <si>
    <t>GR7D2IN01DWGL9</t>
  </si>
  <si>
    <t>GR7D2IN01B8ZKA</t>
  </si>
  <si>
    <t>GR7D2IN01CSLOP</t>
  </si>
  <si>
    <t>66.8%</t>
  </si>
  <si>
    <t>GR7D2IN01EG16X</t>
  </si>
  <si>
    <t>P:vernalization response; P:methionine biosynthetic process; P:photoperiodism, flowering; P:protein maturation; C:heterotrimeric G-protein complex; F:nucleotide binding; P:RNA splicing, via endonucleolytic cleavage and ligation; P:histone acetylation; F:histone acetyltransferase activity; P:embryo development ending in seed dormancy</t>
  </si>
  <si>
    <t>GR7D2IN01B4BEB</t>
  </si>
  <si>
    <t>f-actin-capping protein subunit alpha</t>
  </si>
  <si>
    <t>F:actin binding; C:F-actin capping protein complex; C:nucleus; P:actin cytoskeleton organization</t>
  </si>
  <si>
    <t>GR7D2IN01D9FNW</t>
  </si>
  <si>
    <t>phospholipase d</t>
  </si>
  <si>
    <t>P:lipid catabolic process; F:NAPE-specific phospholipase D activity; F:calcium ion binding; F:phospholipase D activity; C:membrane; P:phosphatidylcholine metabolic process</t>
  </si>
  <si>
    <t>GR7D2IN01BP3Z8</t>
  </si>
  <si>
    <t>GR7D2IN01CJ2ES</t>
  </si>
  <si>
    <t>F:zinc ion binding; C:mitochondrion; P:regulation of transcription, DNA-dependent; P:histone acetylation; F:histone acetyltransferase activity; C:nucleus</t>
  </si>
  <si>
    <t>GR7D2IN01D0RJY</t>
  </si>
  <si>
    <t>40s ribosomal protein s17-3</t>
  </si>
  <si>
    <t>P:RNA methylation; P:purine nucleotide biosynthetic process; C:nucleolus; F:structural constituent of ribosome; P:translational elongation; C:cytosolic small ribosomal subunit; P:ribosomal small subunit assembly; C:Golgi apparatus; C:plasma membrane</t>
  </si>
  <si>
    <t>GR7D2IN01DNH04</t>
  </si>
  <si>
    <t>acetolactate synthase</t>
  </si>
  <si>
    <t>F:flavin adenine dinucleotide binding; F:thiamine pyrophosphate binding; F:magnesium ion binding; F:acetolactate synthase activity; P:branched-chain amino acid biosynthetic process; C:chloroplast</t>
  </si>
  <si>
    <t>EC:2.2.1.6</t>
  </si>
  <si>
    <t>GR7D2IN01CATSW</t>
  </si>
  <si>
    <t>GR7D2IN01EENHF</t>
  </si>
  <si>
    <t>GR7D2IN01B83OF</t>
  </si>
  <si>
    <t>GR7D2IN01CJPVZ</t>
  </si>
  <si>
    <t>nadp-specific glutamate dehydrogenase-like</t>
  </si>
  <si>
    <t>P:spermidine biosynthetic process; P:xylan biosynthetic process; F:glutamate dehydrogenase (NADP+) activity; P:cellular amino acid metabolic process; P:glucuronoxylan metabolic process; F:nucleotide binding; P:oxidation-reduction process</t>
  </si>
  <si>
    <t>EC:1.4.1.4</t>
  </si>
  <si>
    <t>GR7D2IN01B7Q1J</t>
  </si>
  <si>
    <t>receptor-like protein kinase haiku2-like</t>
  </si>
  <si>
    <t>F:peptidase activity; P:protein phosphorylation; P:oxidation-reduction process; F:protein serine/threonine kinase activity; C:integral to membrane; F:ATP binding; F:2-alkenal reductase [NAD(P)] activity; F:transmembrane receptor protein tyrosine kinase activity</t>
  </si>
  <si>
    <t>EC:2.7.11.0; EC:1.3.1.74; EC:2.7.10.1</t>
  </si>
  <si>
    <t>GR7D2IN01BEKXP</t>
  </si>
  <si>
    <t>GR7D2IN01BUDD2</t>
  </si>
  <si>
    <t>serine hydroxymethyltransferase 4</t>
  </si>
  <si>
    <t>P:response to cadmium ion; F:pyridoxal phosphate binding; P:L-serine metabolic process; P:one-carbon metabolic process; F:glycine hydroxymethyltransferase activity; P:methylation; P:glycine metabolic process; F:methyltransferase activity</t>
  </si>
  <si>
    <t>EC:2.1.2.1; EC:2.1.1.0</t>
  </si>
  <si>
    <t>GR7D2IN01EKJNI</t>
  </si>
  <si>
    <t>e3 ubiquitin-protein ligase rhf2a-like</t>
  </si>
  <si>
    <t>GR7D2IN01CFFZD</t>
  </si>
  <si>
    <t>ribosome-binding factor</t>
  </si>
  <si>
    <t>F:RNA binding; P:purine nucleobase biosynthetic process; P:iron-sulfur cluster assembly; P:rRNA processing; P:nucleoside metabolic process; P:thylakoid membrane organization; P:vegetative to reproductive phase transition of meristem; P:ovule development; C:chloroplast; P:positive regulation of transcription, DNA-dependent; F:amidophosphoribosyltransferase activity; P:embryo development ending in seed dormancy</t>
  </si>
  <si>
    <t>EC:2.4.2.14</t>
  </si>
  <si>
    <t>GR7D2IN01C311D</t>
  </si>
  <si>
    <t>GR7D2IN01CDAAE</t>
  </si>
  <si>
    <t>74.25%</t>
  </si>
  <si>
    <t>P:intracellular signal transduction; P:phosphorelay signal transduction system; F:DNA binding; C:intracellular; F:kinase activity; P:phosphorylation; F:phosphorelay response regulator activity; P:regulation of transcription, DNA-dependent</t>
  </si>
  <si>
    <t>GR7D2IN01D5PEM</t>
  </si>
  <si>
    <t>GR7D2IN01BET25</t>
  </si>
  <si>
    <t>hypothetical protein VITISV_015170 [Vitis vinifera]</t>
  </si>
  <si>
    <t>GR7D2IN01DAHBD</t>
  </si>
  <si>
    <t>uroporphyrinogen decarboxylase</t>
  </si>
  <si>
    <t>F:uroporphyrinogen decarboxylase activity; C:chloroplast envelope; P:protoporphyrinogen IX biosynthetic process; P:chlorophyll biosynthetic process; C:chloroplast stroma</t>
  </si>
  <si>
    <t>EC:4.1.1.37</t>
  </si>
  <si>
    <t>GR7D2IN01DV7WG</t>
  </si>
  <si>
    <t>GR7D2IN01CHD1S</t>
  </si>
  <si>
    <t>golgin candidate 5</t>
  </si>
  <si>
    <t>P:membrane fusion; P:cytokinesis by cell plate formation; P:Golgi vesicle transport; C:Golgi apparatus; F:protein binding; C:nucleus</t>
  </si>
  <si>
    <t>GR7D2IN01B1GIL</t>
  </si>
  <si>
    <t>GR7D2IN01DGYGO</t>
  </si>
  <si>
    <t>gata transcription</t>
  </si>
  <si>
    <t>P:toxin catabolic process; F:sequence-specific DNA binding transcription factor activity; F:sequence-specific DNA binding; F:zinc ion binding; P:regulation of transcription, DNA-dependent</t>
  </si>
  <si>
    <t>GR7D2IN01DM8CB</t>
  </si>
  <si>
    <t>GR7D2IN01C94C5</t>
  </si>
  <si>
    <t>60s ribosomal export protein nmd3-like</t>
  </si>
  <si>
    <t>GR7D2IN01EQRWI</t>
  </si>
  <si>
    <t>abscisic acid 8 -hydroxylase 2</t>
  </si>
  <si>
    <t>P:release of seed from dormancy; F:electron carrier activity; F:heme binding; F:oxygen binding; P:response to red light; F:(+)-abscisic acid 8'-hydroxylase activity; P:abscisic acid metabolic process; P:oxidation-reduction process</t>
  </si>
  <si>
    <t>GR7D2IN01ALA0C</t>
  </si>
  <si>
    <t>3-phosphoinositide-dependent protein kinase-1</t>
  </si>
  <si>
    <t>61.1%</t>
  </si>
  <si>
    <t>C:nucleolus; C:peroxisome; F:protein binding; P:peroxisomal transport</t>
  </si>
  <si>
    <t>GR7D2IN01DZFMP</t>
  </si>
  <si>
    <t>GR7D2IN01B85XP</t>
  </si>
  <si>
    <t>cytochrome p450 704c1-like</t>
  </si>
  <si>
    <t>GR7D2IN01B00JK</t>
  </si>
  <si>
    <t>rna polymerase ii ctd</t>
  </si>
  <si>
    <t>61.5%</t>
  </si>
  <si>
    <t>F:hydrolase activity; C:nucleus; F:phosphoprotein phosphatase activity</t>
  </si>
  <si>
    <t>GR7D2IN01CT5XS</t>
  </si>
  <si>
    <t>GR7D2IN01DS69X</t>
  </si>
  <si>
    <t>wrky transcription factor 17</t>
  </si>
  <si>
    <t>P:regulation of transcription, DNA-dependent; F:sequence-specific DNA binding; F:sequence-specific DNA binding transcription factor activity; F:DNA binding</t>
  </si>
  <si>
    <t>GR7D2IN01C8SB5</t>
  </si>
  <si>
    <t>probable ribosome biogenesis protein rlp24-like</t>
  </si>
  <si>
    <t>C:intracellular non-membrane-bounded organelle; C:intracellular organelle part</t>
  </si>
  <si>
    <t>GR7D2IN01CI1HP</t>
  </si>
  <si>
    <t>GR7D2IN01CDGRC</t>
  </si>
  <si>
    <t>u4 u6 small nuclear ribonucleoprotein prp3-like</t>
  </si>
  <si>
    <t>GR7D2IN01DG72N</t>
  </si>
  <si>
    <t>adagio protein 3-like</t>
  </si>
  <si>
    <t>F:signal transducer activity; P:regulation of transcription, DNA-dependent; P:positive regulation of flower development; P:circadian rhythm; P:response to blue light; P:signal transduction</t>
  </si>
  <si>
    <t>GR7D2IN01DBQMP</t>
  </si>
  <si>
    <t>GR7D2IN01D8SA9</t>
  </si>
  <si>
    <t>C:vacuole; F:sequence-specific DNA binding transcription factor activity; P:regulation of transcription, DNA-dependent</t>
  </si>
  <si>
    <t>GR7D2IN01DPDCW</t>
  </si>
  <si>
    <t>ribophorin ii family protein</t>
  </si>
  <si>
    <t>C:oligosaccharyltransferase complex; P:protein N-linked glycosylation via asparagine; C:mitochondrion; P:cellulose biosynthetic process; C:plasmodesma; P:response to cold; P:rRNA processing; C:plant-type cell wall; C:vacuolar membrane; F:dolichyl-diphosphooligosaccharide-protein glycotransferase activity; C:Golgi apparatus; C:plasma membrane</t>
  </si>
  <si>
    <t>GR7D2IN01A4N6M</t>
  </si>
  <si>
    <t>glutamyl-trna reductase binding protein</t>
  </si>
  <si>
    <t>F:oxidoreductase activity; F:FMN binding; P:post-embryonic development; P:photosynthetic electron transport chain; C:chloroplast</t>
  </si>
  <si>
    <t>GR7D2IN01E0PFH</t>
  </si>
  <si>
    <t>like cov 2 protein</t>
  </si>
  <si>
    <t>C:Golgi apparatus; P:stem vascular tissue pattern formation</t>
  </si>
  <si>
    <t>GR7D2IN01EX4MK</t>
  </si>
  <si>
    <t>GR7D2IN01CNT60</t>
  </si>
  <si>
    <t>exosome component 10-like</t>
  </si>
  <si>
    <t>C:nuclear exosome (RNase complex); P:embryo sac egg cell differentiation; C:cytosol; P:RNA processing; F:nucleic acid binding; P:photomorphogenesis; P:cullin deneddylation; F:3'-5' exonuclease activity; F:nucleotide binding; P:G2 phase of mitotic cell cycle</t>
  </si>
  <si>
    <t>GR7D2IN01DZCRK</t>
  </si>
  <si>
    <t>65.25%</t>
  </si>
  <si>
    <t>F:zinc ion binding; P:protein ubiquitination; F:ubiquitin-protein ligase activity; F:ligase activity</t>
  </si>
  <si>
    <t>GR7D2IN01A2KZ6</t>
  </si>
  <si>
    <t>act domain repeat 1</t>
  </si>
  <si>
    <t>C:nucleus; P:metabolic process; F:amino acid binding</t>
  </si>
  <si>
    <t>GR7D2IN01DGBV5</t>
  </si>
  <si>
    <t>f-box protein fbw2</t>
  </si>
  <si>
    <t>F:ligase activity; P:posttranscriptional regulation of gene expression; F:protein binding; P:ubiquitin-dependent protein catabolic process; P:negative regulation of gene expression; P:response to abscisic acid stimulus</t>
  </si>
  <si>
    <t>GR7D2IN01DDPAW</t>
  </si>
  <si>
    <t>fad nad -binding oxidoreductase family protein</t>
  </si>
  <si>
    <t>P:embryo development ending in seed dormancy; P:metabolic process; F:monooxygenase activity</t>
  </si>
  <si>
    <t>GR7D2IN01D03OX</t>
  </si>
  <si>
    <t>GR7D2IN01E251R</t>
  </si>
  <si>
    <t>elm2 domain-containing protein</t>
  </si>
  <si>
    <t>GR7D2IN01DFX0Q</t>
  </si>
  <si>
    <t>zinc finger (c3hc4-type ring finger) family protein</t>
  </si>
  <si>
    <t>P:protein phosphorylation; F:zinc ion binding; F:protein serine/threonine kinase activity; P:isopentenyl diphosphate biosynthetic process, methylerythritol 4-phosphate pathway; F:ATP-dependent peptidase activity; P:proteolysis; F:ATP binding; F:non-membrane spanning protein tyrosine kinase activity</t>
  </si>
  <si>
    <t>GR7D2IN01BIHMO</t>
  </si>
  <si>
    <t>alpha glucosidase-like protein</t>
  </si>
  <si>
    <t>P:carbohydrate metabolic process; F:maltose alpha-glucosidase activity; F:carbohydrate binding</t>
  </si>
  <si>
    <t>EC:3.2.1.20</t>
  </si>
  <si>
    <t>GR7D2IN01B8UDJ</t>
  </si>
  <si>
    <t>amino acid permease</t>
  </si>
  <si>
    <t>GR7D2IN01BUHQP</t>
  </si>
  <si>
    <t>GR7D2IN01EF7QK</t>
  </si>
  <si>
    <t>probable monodehydroascorbate cytoplasmic isoform 2</t>
  </si>
  <si>
    <t>F:flavin adenine dinucleotide binding; C:chloroplast envelope; F:disulfide oxidoreductase activity; C:peroxisomal membrane; P:cell redox homeostasis; F:monodehydroascorbate reductase (NADH) activity; P:electron transport chain</t>
  </si>
  <si>
    <t>GR7D2IN01CUJAO</t>
  </si>
  <si>
    <t>C:chloroplast; C:plasma membrane</t>
  </si>
  <si>
    <t>GR7D2IN01CU2M6</t>
  </si>
  <si>
    <t>transcription factor myb39-like</t>
  </si>
  <si>
    <t>GR7D2IN01DHJUK</t>
  </si>
  <si>
    <t>clathrin light chain protein</t>
  </si>
  <si>
    <t>C:cytosol; C:clathrin coat of coated pit; C:clathrin coat of trans-Golgi network vesicle; P:amino acid import; P:N-terminal protein myristoylation; P:Golgi organization; P:ER to Golgi vesicle-mediated transport; P:vacuole organization; P:intracellular protein transport; F:structural molecule activity</t>
  </si>
  <si>
    <t>GR7D2IN01DX6TQ</t>
  </si>
  <si>
    <t>uncharacterized protein loc100251901</t>
  </si>
  <si>
    <t>61.7%</t>
  </si>
  <si>
    <t>GR7D2IN01DF8N5</t>
  </si>
  <si>
    <t>GR7D2IN01AH141</t>
  </si>
  <si>
    <t>protein mrp homolog</t>
  </si>
  <si>
    <t>F:ATP binding; C:chloroplast</t>
  </si>
  <si>
    <t>GR7D2IN01ATK0R</t>
  </si>
  <si>
    <t>pentatricopeptide repeat-containing</t>
  </si>
  <si>
    <t>C:cytoplasm; C:chromatin; P:pyrimidine ribonucleotide biosynthetic process; F:sequence-specific DNA binding transcription factor activity; P:chromatin assembly or disassembly; F:DNA binding; F:chromatin binding; F:structural constituent of chromatin; C:nucleus</t>
  </si>
  <si>
    <t>GR7D2IN01B3OYN</t>
  </si>
  <si>
    <t>rna ligase isoform</t>
  </si>
  <si>
    <t>F:2',3'-cyclic-nucleotide 3'-phosphodiesterase activity; F:RNA ligase (ATP) activity; P:tRNA splicing, via endonucleolytic cleavage and ligation; F:polynucleotide 5'-hydroxyl-kinase activity</t>
  </si>
  <si>
    <t>EC:3.1.4.37; EC:6.5.1.3</t>
  </si>
  <si>
    <t>GR7D2IN01EN284</t>
  </si>
  <si>
    <t>calcium-transporting endoplasmic reticulum-type-like</t>
  </si>
  <si>
    <t>F:calcium-transporting ATPase activity; C:integral to endoplasmic reticulum membrane; F:metal ion binding; P:ATP biosynthetic process; F:ATP binding; P:calcium ion transport</t>
  </si>
  <si>
    <t>GR7D2IN01AK66M</t>
  </si>
  <si>
    <t>GR7D2IN01CGJ25</t>
  </si>
  <si>
    <t>glutamate synthase 1</t>
  </si>
  <si>
    <t>P:transmembrane transport; C:cytosol; P:ammonia assimilation cycle; P:oxidation-reduction process; F:iron-sulfur cluster binding; P:response to salt stress; C:integral to membrane; C:chloroplast envelope; P:glutamate biosynthetic process; P:developmental growth; P:nitrate assimilation; F:flavin adenine dinucleotide binding; P:glycolysis; C:chloroplast stroma; P:gluconeogenesis; P:response to cadmium ion; F:sugar:hydrogen symporter activity; F:FMN binding; F:glutamate synthase (NADH) activity; F:iron ion binding</t>
  </si>
  <si>
    <t>GR7D2IN01DQN58</t>
  </si>
  <si>
    <t>P:response to water deprivation; C:nucleosome; F:DNA binding; P:nucleosome assembly; C:nucleus</t>
  </si>
  <si>
    <t>GR7D2IN01EMGZ5</t>
  </si>
  <si>
    <t>GR7D2IN01ELZDQ</t>
  </si>
  <si>
    <t>hypothetical protein MTR_1g006790 [Medicago truncatula]</t>
  </si>
  <si>
    <t>GR7D2IN01EATFS</t>
  </si>
  <si>
    <t>e3 ubiquitin-protein ligase at4g11680-like isoform 2</t>
  </si>
  <si>
    <t>GR7D2IN01C3JRW</t>
  </si>
  <si>
    <t>GR7D2IN01A85ZP</t>
  </si>
  <si>
    <t>regulation of nuclear pre-mrna domain-containing protein 1b</t>
  </si>
  <si>
    <t>GR7D2IN01EZ3V8</t>
  </si>
  <si>
    <t>protein wax2-like</t>
  </si>
  <si>
    <t>F:aldehyde decarbonylase activity; P:aldehyde catabolic process; F:oxidoreductase activity; P:wax biosynthetic process; F:iron ion binding; C:exine; P:cutin biosynthetic process; P:cuticle development; P:anther development; C:integral to membrane; P:oxidation-reduction process</t>
  </si>
  <si>
    <t>GR7D2IN01BNZFE</t>
  </si>
  <si>
    <t>hypothetical protein RCOM_0919290 [Ricinus communis]</t>
  </si>
  <si>
    <t>GR7D2IN01EKHDR</t>
  </si>
  <si>
    <t>P:regulation of flower development; P:histone H3-K4 methylation; F:histone-lysine N-methyltransferase activity; P:vegetative to reproductive phase transition of meristem; P:histone H3-K36 methylation; C:cytoplasm; C:nucleus</t>
  </si>
  <si>
    <t>GR7D2IN01D8J7L</t>
  </si>
  <si>
    <t>cytochrome p450 90b1-like</t>
  </si>
  <si>
    <t>GR7D2IN01CK2B7</t>
  </si>
  <si>
    <t>GR7D2IN01DHV5C</t>
  </si>
  <si>
    <t>GR7D2IN01CK5FS</t>
  </si>
  <si>
    <t>P:vesicle-mediated transport; C:cell plate; C:clathrin coat of coated pit; C:clathrin coat of trans-Golgi network vesicle; C:chloroplast envelope; P:intracellular protein transport; F:structural molecule activity</t>
  </si>
  <si>
    <t>GR7D2IN01ESMO7</t>
  </si>
  <si>
    <t>aspartate aminotransferase</t>
  </si>
  <si>
    <t>F:L-aspartate:2-oxoglutarate aminotransferase activity; F:zinc ion binding; P:pyrimidine ribonucleotide biosynthetic process; P:glucose catabolic process; C:cytosol; F:L-phenylalanine:2-oxoglutarate aminotransferase activity; P:regulation of ARF GTPase activity; F:pyridoxal phosphate binding; F:DNA binding; P:cellular amino acid metabolic process; P:response to cadmium ion; F:copper ion binding; C:nucleus; F:ARF GTPase activator activity; C:mitochondrion</t>
  </si>
  <si>
    <t>EC:2.6.1.1</t>
  </si>
  <si>
    <t>GR7D2IN01A8XDZ</t>
  </si>
  <si>
    <t>signal recognition particle receptor subunit beta</t>
  </si>
  <si>
    <t>59.2%</t>
  </si>
  <si>
    <t>P:anatomical structure morphogenesis; P:flower development; P:cellular response to stimulus; P:meiosis I; P:lipid biosynthetic process; P:DNA recombination; P:pattern specification process; P:regulation of multicellular organismal development; P:meristem development; P:chromosome segregation; P:regulation of cellular process; C:endoplasmic reticulum; C:plasma membrane; P:chromatin modification</t>
  </si>
  <si>
    <t>GR7D2IN01BVT65</t>
  </si>
  <si>
    <t>gai-like protein</t>
  </si>
  <si>
    <t>P:primary metabolic process; P:response to hormone stimulus; P:macromolecule metabolic process; P:multicellular organismal process; P:regulation of cellular process</t>
  </si>
  <si>
    <t>GR7D2IN01B44EO</t>
  </si>
  <si>
    <t>F:heat shock protein binding</t>
  </si>
  <si>
    <t>GR7D2IN01CEP9T</t>
  </si>
  <si>
    <t>GR7D2IN01DH1UV</t>
  </si>
  <si>
    <t>GR7D2IN01AYZUB</t>
  </si>
  <si>
    <t>P:membrane fusion; P:generative cell mitosis; C:Golgi apparatus; P:pollen germination; P:microsporogenesis; P:(1-&gt;3)-beta-D-glucan biosynthetic process; P:regulation of pollen tube growth; C:1,3-beta-D-glucan synthase complex; F:1,3-beta-D-glucan synthase activity; P:protein import into nucleus; P:callose deposition in cell wall</t>
  </si>
  <si>
    <t>GR7D2IN01C9VF7</t>
  </si>
  <si>
    <t>GR7D2IN01BDEWZ</t>
  </si>
  <si>
    <t>chaperone -domain containing protein</t>
  </si>
  <si>
    <t>P:protein folding; P:chromatin assembly or disassembly; F:heat shock protein binding</t>
  </si>
  <si>
    <t>GR7D2IN01DD71L</t>
  </si>
  <si>
    <t>F:O-methyltransferase activity</t>
  </si>
  <si>
    <t>GR7D2IN01C7GC1</t>
  </si>
  <si>
    <t>rapid alkalinization factor</t>
  </si>
  <si>
    <t>C:plasmodesma; C:plant-type cell wall; F:signal transducer activity; C:apoplast; P:cell-cell signaling</t>
  </si>
  <si>
    <t>GR7D2IN01CA1P0</t>
  </si>
  <si>
    <t>GR7D2IN01AW84Z</t>
  </si>
  <si>
    <t>GR7D2IN01A3VPQ</t>
  </si>
  <si>
    <t>GR7D2IN01CJB1O</t>
  </si>
  <si>
    <t>proton pump interactor</t>
  </si>
  <si>
    <t>P:amino acid transport; P:protein targeting; P:regulation of programmed cell death; F:GTP binding; C:chloroplast outer membrane; P:cation transport; C:plasmodesma; F:protein homodimerization activity; C:endoplasmic reticulum; F:GTPase activity; C:plasma membrane; P:regulation of ion transport</t>
  </si>
  <si>
    <t>GR7D2IN01AJVIW</t>
  </si>
  <si>
    <t>F:protein tyrosine kinase activity; P:protein phosphorylation; F:ATP binding; F:protein serine/threonine kinase activity</t>
  </si>
  <si>
    <t>EC:2.7.10.0; EC:2.7.11.0</t>
  </si>
  <si>
    <t>GR7D2IN01B5ASA</t>
  </si>
  <si>
    <t>GR7D2IN01AOTJ2</t>
  </si>
  <si>
    <t>GR7D2IN01DH47U</t>
  </si>
  <si>
    <t>uncharacterized protein loc100776990</t>
  </si>
  <si>
    <t>P:endosperm development; C:polar nucleus; P:regulation of seed growth</t>
  </si>
  <si>
    <t>GR7D2IN01CNLIY</t>
  </si>
  <si>
    <t>GR7D2IN01CELY4</t>
  </si>
  <si>
    <t>F:protein tyrosine kinase activity; P:protein phosphorylation; F:ATP binding; C:membrane; C:cytosol</t>
  </si>
  <si>
    <t>GR7D2IN01C7LJW</t>
  </si>
  <si>
    <t>c-type lectin receptor-like tyrosine-protein kinase at1g52310-like</t>
  </si>
  <si>
    <t>F:binding; C:cytoplasmic membrane-bounded vesicle; P:phosphorylation; F:protein kinase activity</t>
  </si>
  <si>
    <t>GR7D2IN01CC5WO</t>
  </si>
  <si>
    <t>GR7D2IN01BNBR4</t>
  </si>
  <si>
    <t>bcl-2-associated athanogene 7</t>
  </si>
  <si>
    <t>P:protein folding; F:chaperone binding; C:plasmodesma; C:plasma membrane; P:cellular response to heat; P:response to arsenic-containing substance; C:cytosol; P:cellular response to unfolded protein; C:endoplasmic reticulum; F:calmodulin binding; P:cellular response to cold</t>
  </si>
  <si>
    <t>GR7D2IN01ENQIC</t>
  </si>
  <si>
    <t>regulator of nonsense transcripts 2-like</t>
  </si>
  <si>
    <t>P:translational initiation; F:DNA binding; F:protein kinase activity; P:protein phosphorylation; F:ATP binding; F:translation initiation factor activity; P:RNA metabolic process</t>
  </si>
  <si>
    <t>GR7D2IN01DFURE</t>
  </si>
  <si>
    <t>protein always early 3-like</t>
  </si>
  <si>
    <t>GR7D2IN01EL58W</t>
  </si>
  <si>
    <t>GR7D2IN01BCFP1</t>
  </si>
  <si>
    <t>hypothetical protein VITISV_032357 [Vitis vinifera]</t>
  </si>
  <si>
    <t>F:transferase activity, transferring phosphorus-containing groups; F:nucleic acid binding; P:DNA metabolic process; P:protein metabolic process</t>
  </si>
  <si>
    <t>GR7D2IN01A6WDX</t>
  </si>
  <si>
    <t>carbamoyl-phosphate synthase small chain</t>
  </si>
  <si>
    <t>P:carbamoyl phosphate biosynthetic process; P:cellular response to phosphate starvation; P:glutamine catabolic process; C:chloroplast stroma; F:carbamoyl-phosphate synthase (glutamine-hydrolyzing) activity</t>
  </si>
  <si>
    <t>EC:6.3.5.5</t>
  </si>
  <si>
    <t>GR7D2IN01EL0OU</t>
  </si>
  <si>
    <t>cell division control protein 48 homolog c-like</t>
  </si>
  <si>
    <t>F:RNA-directed DNA polymerase activity; P:RNA-dependent DNA replication; F:RNA binding; F:ATP binding; F:microtubule-severing ATPase activity; P:DNA integration; P:cell division</t>
  </si>
  <si>
    <t>EC:2.7.7.49; EC:3.6.4.3</t>
  </si>
  <si>
    <t>GR7D2IN01D2A1T</t>
  </si>
  <si>
    <t>GR7D2IN01AGTZ7</t>
  </si>
  <si>
    <t>GR7D2IN01AQDUL</t>
  </si>
  <si>
    <t>GR7D2IN01CY6J1</t>
  </si>
  <si>
    <t>GR7D2IN01DOVI0</t>
  </si>
  <si>
    <t>cyclic nucleotide-gated ion channel 1</t>
  </si>
  <si>
    <t>P:transport; C:membrane; F:ion channel activity</t>
  </si>
  <si>
    <t>GR7D2IN01D6EB4</t>
  </si>
  <si>
    <t>lectin-domain containing receptor kinase</t>
  </si>
  <si>
    <t>P:cytokinesis by cell plate formation; F:copper ion binding; F:electron carrier activity; P:microtubule cytoskeleton organization; F:ATP binding; P:activation of MAPKK activity; F:MAP kinase kinase kinase activity; F:carbohydrate binding; P:MAPK cascade</t>
  </si>
  <si>
    <t>GR7D2IN01AFPEB</t>
  </si>
  <si>
    <t>transcription initiation factor tfiih subunit h2</t>
  </si>
  <si>
    <t>P:nucleotide-excision repair; P:regulation of transcription from RNA polymerase II promoter; F:zinc ion binding; C:holo TFIIH complex; P:RNA splicing, via endonucleolytic cleavage and ligation</t>
  </si>
  <si>
    <t>GR7D2IN01DI5C5</t>
  </si>
  <si>
    <t>amino acid binding</t>
  </si>
  <si>
    <t>F:amino acid binding; P:metabolic process</t>
  </si>
  <si>
    <t>GR7D2IN01BRP8D</t>
  </si>
  <si>
    <t>GR7D2IN01AYS8U</t>
  </si>
  <si>
    <t>uncharacterized protein loc100246702</t>
  </si>
  <si>
    <t>GR7D2IN01EJ4W4</t>
  </si>
  <si>
    <t>GR7D2IN01AEDPR</t>
  </si>
  <si>
    <t>P:response to water deprivation; C:protein serine/threonine phosphatase complex; F:metal ion binding; F:protein serine/threonine phosphatase activity; P:response to abscisic acid stimulus; P:protein dephosphorylation</t>
  </si>
  <si>
    <t>GR7D2IN01D9QEF</t>
  </si>
  <si>
    <t>GR7D2IN01EOJ5A</t>
  </si>
  <si>
    <t>GR7D2IN01APGC4</t>
  </si>
  <si>
    <t>ent-kaurenoic acid oxidase 2</t>
  </si>
  <si>
    <t>F:ent-kaurenoate oxidase activity; F:iron ion binding; P:gibberellin biosynthetic process; C:endoplasmic reticulum</t>
  </si>
  <si>
    <t>GR7D2IN01BKP22</t>
  </si>
  <si>
    <t>formin-like protein 6-like</t>
  </si>
  <si>
    <t>C:nucleolus; C:phragmoplast; C:plasma membrane; C:cell wall; C:spindle</t>
  </si>
  <si>
    <t>GR7D2IN01AU0FV</t>
  </si>
  <si>
    <t>P:xyloglucan metabolic process; P:primary root development; P:response to gibberellin stimulus; F:hydrolase activity, hydrolyzing O-glycosyl compounds; F:xyloglucan:xyloglucosyl transferase activity; P:response to cold; P:response to brassinosteroid stimulus; P:response to heat; P:cell wall modification; C:plant-type cell wall; C:cytoplasmic membrane-bounded vesicle; P:response to auxin stimulus; F:xyloglucan endotransglucosylase activity; P:aging; C:plasma membrane; P:response to mechanical stimulus; C:apoplast</t>
  </si>
  <si>
    <t>GR7D2IN01A6ZAA</t>
  </si>
  <si>
    <t>beta-galactosidase 3</t>
  </si>
  <si>
    <t>GR7D2IN01DNXN2</t>
  </si>
  <si>
    <t>chloroplast ferritin 2 precursor</t>
  </si>
  <si>
    <t>P:response to oxidative stress; P:cellular iron ion homeostasis; F:ferric iron binding; P:response to abscisic acid stimulus; F:ferroxidase activity; C:chloroplast; P:iron ion transport; P:oxidation-reduction process</t>
  </si>
  <si>
    <t>EC:1.16.3.1</t>
  </si>
  <si>
    <t>GR7D2IN01CPNHR</t>
  </si>
  <si>
    <t>GR7D2IN01D3KQ3</t>
  </si>
  <si>
    <t>GR7D2IN01C5Q6N</t>
  </si>
  <si>
    <t>folylpolyglutamate synthase</t>
  </si>
  <si>
    <t>F:tetrahydrofolylpolyglutamate synthase activity; P:one-carbon metabolic process; F:ATP binding; P:tetrahydrofolylpolyglutamate biosynthetic process</t>
  </si>
  <si>
    <t>EC:6.3.2.17</t>
  </si>
  <si>
    <t>GR7D2IN01EX0TQ</t>
  </si>
  <si>
    <t>28s ribosomal protein s29</t>
  </si>
  <si>
    <t>P:pyrimidine ribonucleotide biosynthetic process; P:purine nucleotide biosynthetic process; C:mitochondrion</t>
  </si>
  <si>
    <t>GR7D2IN01EMX1O</t>
  </si>
  <si>
    <t>kinesin motor domain-containing protein</t>
  </si>
  <si>
    <t>C:cytoskeleton; P:microtubule-based movement; F:oxidoreductase activity; F:ATP binding; P:oxidation-reduction process; F:microtubule motor activity</t>
  </si>
  <si>
    <t>GR7D2IN01CZ4TI</t>
  </si>
  <si>
    <t>GR7D2IN01CBQR4</t>
  </si>
  <si>
    <t>GR7D2IN01B5AAG</t>
  </si>
  <si>
    <t>adenylate kinase 1</t>
  </si>
  <si>
    <t>P:cellular metabolic process; F:nucleobase-containing compound kinase activity</t>
  </si>
  <si>
    <t>GR7D2IN01EISSA</t>
  </si>
  <si>
    <t>acyl:coa ligase acetate-coa synthetase-like protein</t>
  </si>
  <si>
    <t>C:peroxisome; P:metabolic process; F:o-succinylbenzoate-CoA ligase activity</t>
  </si>
  <si>
    <t>GR7D2IN01CDP7S</t>
  </si>
  <si>
    <t>C:plasma membrane; F:catalytic activity</t>
  </si>
  <si>
    <t>GR7D2IN01A90PG</t>
  </si>
  <si>
    <t>udp-arabinose 4-epimerase</t>
  </si>
  <si>
    <t>P:defense response by callose deposition; P:galactose metabolic process; P:intracellular signal transduction; F:UDP-arabinose 4-epimerase activity; F:nucleotide binding; F:UDP-glucose 4-epimerase activity; F:coenzyme binding; P:abscisic acid mediated signaling pathway; P:response to ethylene stimulus; P:nucleotide-sugar metabolic process; P:plant-type cell wall biogenesis; P:arabinose biosynthetic process; C:Golgi apparatus</t>
  </si>
  <si>
    <t>EC:5.1.3.5; EC:5.1.3.2</t>
  </si>
  <si>
    <t>GR7D2IN01CCSNQ</t>
  </si>
  <si>
    <t>dna-directed rna polymerase subunit beta</t>
  </si>
  <si>
    <t>F:DNA-directed RNA polymerase activity; P:transcription, DNA-dependent; P:COPII vesicle coating</t>
  </si>
  <si>
    <t>GR7D2IN01D46IE</t>
  </si>
  <si>
    <t>GR7D2IN01CSLZF</t>
  </si>
  <si>
    <t>PREDICTED: shugoshin-1-like [Vitis vinifera]</t>
  </si>
  <si>
    <t>47.0%</t>
  </si>
  <si>
    <t>P:meiotic chromosome segregation; C:chromosome, centromeric region; C:nucleus</t>
  </si>
  <si>
    <t>GR7D2IN01B08IX</t>
  </si>
  <si>
    <t>flavin-containing monooxygenase fmo gs-ox-like 9-like</t>
  </si>
  <si>
    <t>F:flavin adenine dinucleotide binding; F:N,N-dimethylaniline monooxygenase activity; P:oxidation-reduction process; F:NADP binding</t>
  </si>
  <si>
    <t>EC:1.14.13.8</t>
  </si>
  <si>
    <t>GR7D2IN01ATBBB</t>
  </si>
  <si>
    <t>P:protein ubiquitination involved in ubiquitin-dependent protein catabolic process; F:ubiquitin-protein ligase activity; C:nucleus; C:cytosol; C:mitochondrion; C:ubiquitin ligase complex</t>
  </si>
  <si>
    <t>GR7D2IN01CL5HD</t>
  </si>
  <si>
    <t>uncharacterized protein loc100815202</t>
  </si>
  <si>
    <t>GR7D2IN01D6B18</t>
  </si>
  <si>
    <t>GR7D2IN01D1KGI</t>
  </si>
  <si>
    <t>P:pentose-phosphate shunt; F:metal ion binding; P:isopentenyl diphosphate biosynthetic process, methylerythritol 4-phosphate pathway; C:chloroplast envelope; C:chloroplast thylakoid membrane; C:chloroplast stroma; P:protein targeting to chloroplast</t>
  </si>
  <si>
    <t>GR7D2IN01DBR24</t>
  </si>
  <si>
    <t>vam6 vps39-like protein</t>
  </si>
  <si>
    <t>F:small GTPase regulator activity; P:vesicle-mediated transport; P:intracellular protein transport; C:intracellular</t>
  </si>
  <si>
    <t>GR7D2IN01CID9Z</t>
  </si>
  <si>
    <t>GR7D2IN01ANKJJ</t>
  </si>
  <si>
    <t>GR7D2IN01BR8W9</t>
  </si>
  <si>
    <t>GR7D2IN01AJDR2</t>
  </si>
  <si>
    <t>cullin 3</t>
  </si>
  <si>
    <t>P:ubiquitin-dependent protein catabolic process; C:cullin-RING ubiquitin ligase complex; F:ubiquitin protein ligase binding; P:endosperm development; P:positive regulation of flower development; P:response to red or far red light; P:embryo development ending in seed dormancy</t>
  </si>
  <si>
    <t>GR7D2IN01ER7W0</t>
  </si>
  <si>
    <t>mitochondrial elongation factor tu</t>
  </si>
  <si>
    <t>F:nucleotidyltransferase activity; C:cytosol; C:cell wall; F:translation elongation factor activity; F:zinc ion binding; C:mitochondrion; F:cobalt ion binding; P:pyrimidine ribonucleotide biosynthetic process; P:translational elongation; F:ATP binding; P:GTP catabolic process; F:GTPase activity; P:response to cadmium ion; F:GTP binding</t>
  </si>
  <si>
    <t>GR7D2IN01DJHPS</t>
  </si>
  <si>
    <t>GR7D2IN01C010B</t>
  </si>
  <si>
    <t>lrr receptor-like serine threonine-protein kinase rpk2-like</t>
  </si>
  <si>
    <t>P:protein phosphorylation; P:radial axis specification; P:longitudinal axis specification; F:protein serine/threonine kinase activity; P:response to water deprivation; P:response to cold; P:protein homooligomerization; P:transmembrane receptor protein tyrosine kinase signaling pathway; P:embryonic meristem development; P:meristem maintenance; F:ATP binding; P:lignin metabolic process; P:pollen maturation; P:anther development; P:pollen germination; C:plasma membrane</t>
  </si>
  <si>
    <t>GR7D2IN01BFS6K</t>
  </si>
  <si>
    <t>GR7D2IN01CTRKS</t>
  </si>
  <si>
    <t>GR7D2IN01AT8SP</t>
  </si>
  <si>
    <t>P:methionine biosynthetic process; P:cellular zinc ion homeostasis; C:integral to membrane; C:vacuolar membrane; P:RNA splicing, via endonucleolytic cleavage and ligation; P:microtubule nucleation; P:cellular copper ion homeostasis; C:Golgi apparatus; C:nucleus</t>
  </si>
  <si>
    <t>GR7D2IN01ETOM7</t>
  </si>
  <si>
    <t>uncharacterized protein loc100788861</t>
  </si>
  <si>
    <t>GR7D2IN01ACYAR</t>
  </si>
  <si>
    <t>uncharacterized protein loc100248963 isoform 2</t>
  </si>
  <si>
    <t>57.5%</t>
  </si>
  <si>
    <t>P:transport; C:intracellular; F:transporter activity; C:plasma membrane</t>
  </si>
  <si>
    <t>GR7D2IN01DS72L</t>
  </si>
  <si>
    <t>F:ATP binding; F:protein tyrosine kinase activity; P:activation of MAPKK activity; F:MAP kinase kinase kinase activity; C:plasma membrane; P:MAPK cascade</t>
  </si>
  <si>
    <t>EC:2.7.10.0; EC:2.7.11.25</t>
  </si>
  <si>
    <t>GR7D2IN01AFODW</t>
  </si>
  <si>
    <t>P:response to oxidative stress; F:protein kinase activity</t>
  </si>
  <si>
    <t>GR7D2IN01AU2FO</t>
  </si>
  <si>
    <t>adenylosuccinate synthetase</t>
  </si>
  <si>
    <t>C:cytosol; F:adenylosuccinate synthase activity; P:'de novo' AMP biosynthetic process; P:pyrimidine ribonucleotide biosynthetic process; F:magnesium ion binding; C:chloroplast stroma; P:response to cadmium ion; C:membrane; F:GTP binding; C:apoplast</t>
  </si>
  <si>
    <t>EC:6.3.4.4</t>
  </si>
  <si>
    <t>GR7D2IN01ES5SU</t>
  </si>
  <si>
    <t>GR7D2IN01D0J20</t>
  </si>
  <si>
    <t>GR7D2IN01BXJDJ</t>
  </si>
  <si>
    <t>P:fatty acid beta-oxidation; F:isomerase activity; C:membrane; F:3-hydroxyisobutyryl-CoA hydrolase activity; F:enoyl-CoA hydratase activity</t>
  </si>
  <si>
    <t>EC:3.1.2.4; EC:4.2.1.17</t>
  </si>
  <si>
    <t>GR7D2IN01CA89J</t>
  </si>
  <si>
    <t>GR7D2IN01B9CK8</t>
  </si>
  <si>
    <t>GR7D2IN01ADHZS</t>
  </si>
  <si>
    <t>reticulon-like protein b1 isoform 1</t>
  </si>
  <si>
    <t>GR7D2IN01EUFWQ</t>
  </si>
  <si>
    <t>GR7D2IN01DCK72</t>
  </si>
  <si>
    <t>pinus taeda anonymous locus umn_967_01 genomic sequence</t>
  </si>
  <si>
    <t>F:calmodulin-dependent protein kinase activity; P:protein phosphorylation; F:ATP binding</t>
  </si>
  <si>
    <t>GR7D2IN01C3BQ5</t>
  </si>
  <si>
    <t>GR7D2IN01BIZB3</t>
  </si>
  <si>
    <t>GR7D2IN01CBS8D</t>
  </si>
  <si>
    <t>F:flavin adenine dinucleotide binding; P:oxidation-reduction process; F:oxidoreductase activity, acting on CH-OH group of donors; F:iron-sulfur cluster binding</t>
  </si>
  <si>
    <t>GR7D2IN01CG4F4</t>
  </si>
  <si>
    <t>class vii chitinase precursor</t>
  </si>
  <si>
    <t>F:chitinase activity; P:cell wall macromolecule catabolic process; P:chitin catabolic process</t>
  </si>
  <si>
    <t>GR7D2IN01B9T0U</t>
  </si>
  <si>
    <t>GR7D2IN01EKLWG</t>
  </si>
  <si>
    <t>GR7D2IN01C6FD7</t>
  </si>
  <si>
    <t>GR7D2IN01EMR96</t>
  </si>
  <si>
    <t>low quality protein: probable inactive serine threonine-protein kinase scy1-like</t>
  </si>
  <si>
    <t>F:protein binding; P:cytokinesis; F:protein kinase activity; P:protein phosphorylation; P:microtubule-based process; F:ATP binding; F:tRNA binding; P:tRNA export from nucleus</t>
  </si>
  <si>
    <t>GR7D2IN01B296A</t>
  </si>
  <si>
    <t>sarcosine oxidase</t>
  </si>
  <si>
    <t>F:sarcosine oxidase activity; P:tetrahydrofolate metabolic process; P:oxidation-reduction process</t>
  </si>
  <si>
    <t>EC:1.5.3.1</t>
  </si>
  <si>
    <t>GR7D2IN01EQ71H</t>
  </si>
  <si>
    <t>GR7D2IN01DVZ8P</t>
  </si>
  <si>
    <t>GR7D2IN01DSSDN</t>
  </si>
  <si>
    <t>GR7D2IN01CCFV8</t>
  </si>
  <si>
    <t>GR7D2IN01A2X5O</t>
  </si>
  <si>
    <t>GR7D2IN01DE8G5</t>
  </si>
  <si>
    <t>GR7D2IN01AYS00</t>
  </si>
  <si>
    <t>ring-h2 finger protein</t>
  </si>
  <si>
    <t>GR7D2IN01DDUFP</t>
  </si>
  <si>
    <t>uncharacterized protein loc100262899</t>
  </si>
  <si>
    <t>P:response to UV-B</t>
  </si>
  <si>
    <t>GR7D2IN01BY0D7</t>
  </si>
  <si>
    <t>GR7D2IN01DDDB6</t>
  </si>
  <si>
    <t>GR7D2IN01A8VOS</t>
  </si>
  <si>
    <t>starch synthase vi precursor</t>
  </si>
  <si>
    <t>GR7D2IN01BT7WV</t>
  </si>
  <si>
    <t>GR7D2IN01BHH60</t>
  </si>
  <si>
    <t>P:defense response to fungus; F:calcium ion binding; P:positive regulation of flower development; P:signal transduction; C:nucleus; F:zinc ion binding; P:vegetative to reproductive phase transition of meristem</t>
  </si>
  <si>
    <t>GR7D2IN01ESSMB</t>
  </si>
  <si>
    <t>F:zinc ion binding; F:nucleic acid binding; F:glutathione transferase activity</t>
  </si>
  <si>
    <t>GR7D2IN01CINZT</t>
  </si>
  <si>
    <t>argonaute protein group</t>
  </si>
  <si>
    <t>P:translational initiation; P:stem cell maintenance; P:miRNA metabolic process; P:leaf development; F:translation initiation factor activity</t>
  </si>
  <si>
    <t>GR7D2IN01BSSII</t>
  </si>
  <si>
    <t>GR7D2IN01DTNGO</t>
  </si>
  <si>
    <t>lrr receptor protein</t>
  </si>
  <si>
    <t>F:oxidoreductase activity; F:kinase activity; P:phosphorylation; C:membrane; F:nucleotide binding; C:cell periphery</t>
  </si>
  <si>
    <t>GR7D2IN01DC8ML</t>
  </si>
  <si>
    <t>GR7D2IN01DYYYC</t>
  </si>
  <si>
    <t>GR7D2IN01AKND8</t>
  </si>
  <si>
    <t>arf gtpase</t>
  </si>
  <si>
    <t>GR7D2IN01EXIHH</t>
  </si>
  <si>
    <t>pectinesterase</t>
  </si>
  <si>
    <t>F:pectinesterase activity; P:cell wall modification; C:plant-type cell wall; F:aspartyl esterase activity; P:pectin metabolic process</t>
  </si>
  <si>
    <t>GR7D2IN01E00CU</t>
  </si>
  <si>
    <t>reticuline oxidase-like</t>
  </si>
  <si>
    <t>F:flavin adenine dinucleotide binding; C:plant-type cell wall; C:vacuole; P:response to oxidative stress; F:UDP-N-acetylmuramate dehydrogenase activity; C:plasma membrane; C:apoplast; C:mitochondrion; F:reticuline oxidase activity; P:oxidation-reduction process</t>
  </si>
  <si>
    <t>EC:1.1.1.158; EC:1.21.3.3</t>
  </si>
  <si>
    <t>GR7D2IN01CPDNQ</t>
  </si>
  <si>
    <t>GR7D2IN01B4V9R</t>
  </si>
  <si>
    <t>anaphase-promoting complex subunit</t>
  </si>
  <si>
    <t>P:Golgi localization; P:cell-cell signaling; P:peroxisome localization; P:actin filament-based movement; P:mitochondrion localization; F:calcium ion binding; C:mitochondrial inner membrane; P:regulation of unidimensional cell growth; P:ubiquitin-dependent protein catabolic process; C:spindle; P:ATP transport; C:cullin-RING ubiquitin ligase complex; F:ubiquitin-protein ligase activity; F:ubiquitin protein ligase binding; P:regulation of cell division; P:regulation of DNA endoreduplication; P:gamete generation; P:production of miRNAs involved in gene silencing by miRNA; P:production of ta-siRNAs involved in RNA interference; P:megagametogenesis; C:nucleus; P:virus induced gene silencing</t>
  </si>
  <si>
    <t>GR7D2IN01AWH1T</t>
  </si>
  <si>
    <t>calcium-dependent protein</t>
  </si>
  <si>
    <t>F:calmodulin-dependent protein kinase activity; P:response to cadmium ion; C:plasma membrane; P:response to salicylic acid stimulus; F:calcium ion binding; P:protein phosphorylation; F:ATP binding; C:cytosol</t>
  </si>
  <si>
    <t>GR7D2IN01C34YD</t>
  </si>
  <si>
    <t>u-box domain-containing protein 43-like</t>
  </si>
  <si>
    <t>GR7D2IN01CVD60</t>
  </si>
  <si>
    <t>GR7D2IN01AMJRT</t>
  </si>
  <si>
    <t>transcription factor myc2-like</t>
  </si>
  <si>
    <t>P:regulation of defense response to insect; P:oxidation-reduction process; P:jasmonic acid mediated signaling pathway; P:response to desiccation; P:response to wounding; P:positive regulation of flavonoid biosynthetic process; P:response to chitin; P:response to abscisic acid stimulus; P:regulation of transcription from RNA polymerase II promoter in response to oxidative stress; F:2-alkenal reductase [NAD(P)] activity; P:regulation of sequence-specific DNA binding transcription factor activity</t>
  </si>
  <si>
    <t>GR7D2IN01BI7KV</t>
  </si>
  <si>
    <t>F:zinc ion binding; P:salicylic acid biosynthetic process; P:nucleotide transport; P:membrane fusion; P:regulation of plant-type hypersensitive response; P:response to chitin; P:basic amino acid transport; P:response to nematode; P:protein targeting to membrane; P:defense response to fungus; C:integral to membrane; C:endoplasmic reticulum membrane; C:chloroplast inner membrane; P:negative regulation of programmed cell death; P:one-carbon metabolic process; F:carbonate dehydratase activity; P:amino acid import; P:ATP biosynthetic process; P:ammonium transport; P:cellular zinc ion homeostasis; P:anion transport; P:pollen development; P:ER to Golgi vesicle-mediated transport; P:response to carbon dioxide; F:calcium-transporting ATPase activity; P:calcium ion transmembrane transport; C:plasma membrane; F:calmodulin binding; P:endoplasmic reticulum unfolded protein response; F:ATP binding; P:response to ethylene stimulus; P:regulation of ion transport; P:systemic acquired resistance</t>
  </si>
  <si>
    <t>EC:4.2.1.1; EC:3.6.3.8</t>
  </si>
  <si>
    <t>GR7D2IN01A5RJ7</t>
  </si>
  <si>
    <t>P:regulation of proton transport; P:protein targeting to chloroplast; P:nucleotide transport; P:membrane fusion; P:regulation of plant-type hypersensitive response; P:basic amino acid transport; F:GTP binding; P:protein targeting to membrane; P:negative regulation of programmed cell death; C:cytosol; C:chloroplast outer membrane; P:amino acid import; P:ammonium transport; P:anion transport; P:ER to Golgi vesicle-mediated transport; C:plasmodesma; F:protein homodimerization activity; C:endoplasmic reticulum; F:GTPase activity; C:plasma membrane</t>
  </si>
  <si>
    <t>GR7D2IN01C610W</t>
  </si>
  <si>
    <t>delta-aminolevulinic acid dehydratase</t>
  </si>
  <si>
    <t>F:porphobilinogen synthase activity; P:pentose-phosphate shunt; F:metal ion binding; P:rRNA processing; P:chlorophyll biosynthetic process; P:protoporphyrinogen IX biosynthetic process; C:chloroplast stroma</t>
  </si>
  <si>
    <t>EC:4.2.1.24</t>
  </si>
  <si>
    <t>GR7D2IN01AHKC3</t>
  </si>
  <si>
    <t>GR7D2IN01CX71Z</t>
  </si>
  <si>
    <t>uncharacterized protein loc100812240</t>
  </si>
  <si>
    <t>GR7D2IN01EG7XZ</t>
  </si>
  <si>
    <t>GR7D2IN01D09IB</t>
  </si>
  <si>
    <t>GR7D2IN01B3L93</t>
  </si>
  <si>
    <t>GR7D2IN01ECTY2</t>
  </si>
  <si>
    <t>P:regulation of primary metabolic process; P:chloroplast relocation; P:photosynthesis, light reaction; P:regulation of cellular metabolic process; P:regulation of macromolecule metabolic process; P:ncRNA metabolic process; P:transcription, DNA-dependent; C:chloroplast outer membrane; P:cellular component biogenesis</t>
  </si>
  <si>
    <t>GR7D2IN01C5MGV</t>
  </si>
  <si>
    <t>pfkb-like carbohydrate kinase family protein</t>
  </si>
  <si>
    <t>F:kinase activity; P:phosphorylation; P:photoperiodism, flowering; F:ATP binding; F:ATP-dependent NAD(P)H-hydrate dehydratase activity</t>
  </si>
  <si>
    <t>EC:4.2.1.93</t>
  </si>
  <si>
    <t>GR7D2IN01BL5YJ</t>
  </si>
  <si>
    <t>P:cotyledon development; P:starch metabolic process; C:chloroplast; F:glycopeptide alpha-N-acetylgalactosaminidase activity</t>
  </si>
  <si>
    <t>GR7D2IN01EPX1U</t>
  </si>
  <si>
    <t>GR7D2IN01BNS5B</t>
  </si>
  <si>
    <t>GR7D2IN01DV2QK</t>
  </si>
  <si>
    <t>uncharacterized protein loc100266068</t>
  </si>
  <si>
    <t>GR7D2IN01EFB0M</t>
  </si>
  <si>
    <t>upf0392 protein rcom_0530710-like</t>
  </si>
  <si>
    <t>GR7D2IN01ANEMQ</t>
  </si>
  <si>
    <t>tubby-like f-box protein</t>
  </si>
  <si>
    <t>GR7D2IN01EONBX</t>
  </si>
  <si>
    <t>GR7D2IN01EW4GD</t>
  </si>
  <si>
    <t>GR7D2IN01C0OP7</t>
  </si>
  <si>
    <t>GR7D2IN01CXGOH</t>
  </si>
  <si>
    <t>GR7D2IN01BRYES</t>
  </si>
  <si>
    <t>ubiquitin-activating enzyme e1</t>
  </si>
  <si>
    <t>F:small protein activating enzyme activity; P:response to cadmium ion; C:plasma membrane; P:protein ubiquitination; F:ATP binding; F:ubiquitin-protein ligase activity; P:response to other organism</t>
  </si>
  <si>
    <t>GR7D2IN01DOSTK</t>
  </si>
  <si>
    <t>pumilio homolog 2-like</t>
  </si>
  <si>
    <t>F:mRNA binding; C:plasma membrane</t>
  </si>
  <si>
    <t>GR7D2IN01B8205</t>
  </si>
  <si>
    <t>GR7D2IN01EL305</t>
  </si>
  <si>
    <t>GR7D2IN01CS8LN</t>
  </si>
  <si>
    <t>prolyl endopeptidase-like</t>
  </si>
  <si>
    <t>F:serine-type exopeptidase activity; P:proteolysis; F:serine-type endopeptidase activity; C:chloroplast</t>
  </si>
  <si>
    <t>GR7D2IN01BGVWJ</t>
  </si>
  <si>
    <t>translation initiation factor delta</t>
  </si>
  <si>
    <t>GR7D2IN01DDITE</t>
  </si>
  <si>
    <t>GR7D2IN01D2AY2</t>
  </si>
  <si>
    <t>mate efflux family protein</t>
  </si>
  <si>
    <t>F:drug transmembrane transporter activity; P:drug transmembrane transport; P:response to symbiotic fungus; P:cysteine biosynthetic process; C:membrane; F:antiporter activity</t>
  </si>
  <si>
    <t>GR7D2IN01EZHTF</t>
  </si>
  <si>
    <t>P:pollen development; F:drug transmembrane transporter activity; C:plasma membrane; P:drug transmembrane transport; P:flavonoid metabolic process; F:antiporter activity; P:anther dehiscence</t>
  </si>
  <si>
    <t>GR7D2IN01EB7L8</t>
  </si>
  <si>
    <t>uncharacterized protein loc100260890</t>
  </si>
  <si>
    <t>F:hydrolase activity, acting on acid anhydrides, in phosphorus-containing anhydrides; F:ATP binding; C:nucleus; P:regulation of transcription, DNA-dependent</t>
  </si>
  <si>
    <t>GR7D2IN01AIM5B</t>
  </si>
  <si>
    <t>GR7D2IN01CLMS8</t>
  </si>
  <si>
    <t>uncharacterized protein loc100244706</t>
  </si>
  <si>
    <t>GR7D2IN01ETB4U</t>
  </si>
  <si>
    <t>GR7D2IN01DYLVG</t>
  </si>
  <si>
    <t>P:mRNA modification; P:chloroplast relocation; P:stomatal complex morphogenesis; P:pentose-phosphate shunt; C:cell; F:phosphatidylinositol binding; P:maltose metabolic process; P:starch biosynthetic process; P:cell communication; P:positive regulation of catalytic activity; C:membrane</t>
  </si>
  <si>
    <t>GR7D2IN01A2NRW</t>
  </si>
  <si>
    <t>cop9 signalosome complex subunit 5a-like</t>
  </si>
  <si>
    <t>P:negative regulation of photomorphogenesis; P:COP9 signalosome assembly; P:cullin deneddylation; P:response to auxin stimulus; P:phosphorylation; F:kinase activity; P:specification of floral organ identity; P:G2 phase of mitotic cell cycle</t>
  </si>
  <si>
    <t>GR7D2IN01CLKUP</t>
  </si>
  <si>
    <t>low quality protein: udp-rhamnose:rhamnosyltransferase 1-like</t>
  </si>
  <si>
    <t>F:transferase activity, transferring glycosyl groups</t>
  </si>
  <si>
    <t>GR7D2IN01C0AWZ</t>
  </si>
  <si>
    <t>sterol 3beta-glucosyltransferase</t>
  </si>
  <si>
    <t>P:seed germination; P:flavonoid biosynthetic process; P:cellulose biosynthetic process; F:sterol 3-beta-glucosyltransferase activity; C:vacuolar membrane; P:sterol metabolic process; P:seed coat development; P:cold acclimation; P:lipid glycosylation; C:plasma membrane</t>
  </si>
  <si>
    <t>EC:2.4.1.173</t>
  </si>
  <si>
    <t>GR7D2IN01D3D0L</t>
  </si>
  <si>
    <t>P:defense response to bacterium; P:regulation of salicylic acid metabolic process; P:regulation of hydrogen peroxide metabolic process; F:aspartic-type endopeptidase activity; C:apoplast</t>
  </si>
  <si>
    <t>GR7D2IN01D3LZR</t>
  </si>
  <si>
    <t>GR7D2IN01D009F</t>
  </si>
  <si>
    <t>uncharacterized protein loc100817088</t>
  </si>
  <si>
    <t>GR7D2IN01EP4SJ</t>
  </si>
  <si>
    <t>GR7D2IN01AH46V</t>
  </si>
  <si>
    <t>far upstream element-binding protein</t>
  </si>
  <si>
    <t>GR7D2IN01DUCMQ</t>
  </si>
  <si>
    <t>ring finger containing</t>
  </si>
  <si>
    <t>GR7D2IN01EWFBZ</t>
  </si>
  <si>
    <t>GR7D2IN01EPSRW</t>
  </si>
  <si>
    <t>GR7D2IN01BHOCV</t>
  </si>
  <si>
    <t>P:DNA replication; P:DNA duplex unwinding; F:DNA helicase activity; F:ATP binding</t>
  </si>
  <si>
    <t>GR7D2IN01EH9WI</t>
  </si>
  <si>
    <t>GR7D2IN01DI7QJ</t>
  </si>
  <si>
    <t>GR7D2IN01A1RDZ</t>
  </si>
  <si>
    <t>gins complex protein</t>
  </si>
  <si>
    <t>P:DNA-dependent DNA replication; C:GINS complex; P:embryo development ending in seed dormancy</t>
  </si>
  <si>
    <t>GR7D2IN01BFK3Z</t>
  </si>
  <si>
    <t>patellin-4 isoform 2</t>
  </si>
  <si>
    <t>C:cytosol; C:integral to membrane; C:nucleus; P:transport; C:plasma membrane; F:transporter activity</t>
  </si>
  <si>
    <t>GR7D2IN01BKK5U</t>
  </si>
  <si>
    <t>GR7D2IN01B6LXG</t>
  </si>
  <si>
    <t>tho complex subunit 3</t>
  </si>
  <si>
    <t>P:production of ta-siRNAs involved in RNA interference; C:Cul4-RING ubiquitin ligase complex; F:nucleotide binding</t>
  </si>
  <si>
    <t>GR7D2IN01CX6KB</t>
  </si>
  <si>
    <t>GR7D2IN01BAY9T</t>
  </si>
  <si>
    <t>GR7D2IN01BUQNO</t>
  </si>
  <si>
    <t>e3 ubiquitin-protein ligase keg</t>
  </si>
  <si>
    <t>P:negative regulation of abscisic acid mediated signaling pathway; P:defense response; P:protein phosphorylation; F:zinc ion binding; F:NADH dehydrogenase (ubiquinone) activity; F:protein self-association; P:ATP synthesis coupled electron transport; P:nuclear-transcribed mRNA catabolic process; C:early endosome; F:protein tyrosine kinase activity; F:ubiquitin-protein ligase activity; F:ATP binding; P:protein ubiquitination; P:developmental growth; C:trans-Golgi network; F:phospholipase A2 activity</t>
  </si>
  <si>
    <t>EC:1.6.5.3; EC:2.7.10.0; EC:6.3.2.19; EC:3.1.1.4</t>
  </si>
  <si>
    <t>GR7D2IN01C7L7C</t>
  </si>
  <si>
    <t>GR7D2IN01CYLP6</t>
  </si>
  <si>
    <t>GR7D2IN01C15NT</t>
  </si>
  <si>
    <t>u2 snrnp-associated surp motif-containing</t>
  </si>
  <si>
    <t>F:RNA binding; P:RNA processing; F:nucleotide binding</t>
  </si>
  <si>
    <t>GR7D2IN01EPC8S</t>
  </si>
  <si>
    <t>protein toc75</t>
  </si>
  <si>
    <t>C:integral to chloroplast outer membrane; P:embryonic morphogenesis; P:chloroplast organization; C:vacuolar membrane; P:ovule development; C:Toc complex; P:protein import into chloroplast stroma</t>
  </si>
  <si>
    <t>GR7D2IN01A69YO</t>
  </si>
  <si>
    <t>dolichyl-diphosphooligosaccharide--protein glycosyltransferase subunit stt3-like</t>
  </si>
  <si>
    <t>C:plasma membrane; P:protein glycosylation; F:dolichyl-diphosphooligosaccharide-protein glycotransferase activity; C:endoplasmic reticulum; P:response to salt stress</t>
  </si>
  <si>
    <t>GR7D2IN01BGJD4</t>
  </si>
  <si>
    <t>GR7D2IN01DPLON</t>
  </si>
  <si>
    <t>GR7D2IN01DDMU7</t>
  </si>
  <si>
    <t>mechanosensitive ion channel domain-containing protein ms ion channel domain-containing protein</t>
  </si>
  <si>
    <t>C:membrane; C:chloroplast envelope; P:transmembrane transport</t>
  </si>
  <si>
    <t>GR7D2IN01ES5Z8</t>
  </si>
  <si>
    <t>tubulin -like protein</t>
  </si>
  <si>
    <t>F:structural molecule activity; P:chloroplast fission; F:protein self-association; P:regulation of transcription, DNA-dependent; F:GTP binding; P:cell division; P:GTP catabolic process; F:protein dimerization activity; P:protein polymerization; C:chloroplast stroma; F:sequence-specific DNA binding; C:protein complex; F:sequence-specific DNA binding transcription factor activity; C:chloroplast thylakoid; F:GTPase activity</t>
  </si>
  <si>
    <t>GR7D2IN01B3WAY</t>
  </si>
  <si>
    <t>GR7D2IN01AVW84</t>
  </si>
  <si>
    <t>vacuolar protein sorting-associated protein 11 homolog</t>
  </si>
  <si>
    <t>P:Golgi organization; P:calcium ion transport; C:plant-type vacuole membrane; P:vesicle-mediated transport; P:intracellular protein transport; F:zinc ion binding; P:vacuole organization; P:response to salt stress; F:transporter activity</t>
  </si>
  <si>
    <t>GR7D2IN01DUZ2G</t>
  </si>
  <si>
    <t>sec14 cytosolic factor family protein</t>
  </si>
  <si>
    <t>C:intracellular; P:transport; C:plasma membrane; C:integral to membrane; F:transporter activity</t>
  </si>
  <si>
    <t>GR7D2IN01E4THC</t>
  </si>
  <si>
    <t>GR7D2IN01AMQLX</t>
  </si>
  <si>
    <t>vacuolar protein sorting-associated</t>
  </si>
  <si>
    <t>P:protein localization; F:phosphatidylinositol binding; F:RNA-directed DNA polymerase activity; C:plasmodesma; P:RNA-dependent DNA replication; F:RNA binding; P:signal transduction; C:chloroplast</t>
  </si>
  <si>
    <t>GR7D2IN01DMZ0J</t>
  </si>
  <si>
    <t>GR7D2IN01ECI2O</t>
  </si>
  <si>
    <t>protein kinase chloroplast</t>
  </si>
  <si>
    <t>P:protein autophosphorylation; F:protein serine/threonine kinase activity; C:nucleolus; F:ATP binding; P:defense response to insect; F:non-membrane spanning protein tyrosine kinase activity; C:cytoplasm; P:defense response to fungus; C:plasma membrane</t>
  </si>
  <si>
    <t>GR7D2IN01CQXQL</t>
  </si>
  <si>
    <t>pre-mrna-splicing factor atp-dependent rna helicase dhx16</t>
  </si>
  <si>
    <t>P:cell-cell signaling; P:embryo development ending in seed dormancy; F:nucleotide binding; P:chromatin silencing; P:DNA methylation; P:RNA splicing; P:production of miRNAs involved in gene silencing by miRNA; P:production of ta-siRNAs involved in RNA interference; F:ATP-dependent RNA helicase activity; P:virus induced gene silencing</t>
  </si>
  <si>
    <t>GR7D2IN01A2FSX</t>
  </si>
  <si>
    <t>P:response to nematode; C:chloroplast envelope; C:cytoplasmic membrane-bounded vesicle; P:transmembrane transport; C:membrane; C:mitochondrion; P:sodium ion transport; F:transporter activity</t>
  </si>
  <si>
    <t>GR7D2IN01A8OEQ</t>
  </si>
  <si>
    <t>dead-box atp-dependent rna helicase 42-like</t>
  </si>
  <si>
    <t>69.25%</t>
  </si>
  <si>
    <t>F:helicase activity; F:nucleotide binding</t>
  </si>
  <si>
    <t>GR7D2IN01EAULT</t>
  </si>
  <si>
    <t>C:plant-type vacuole membrane; P:response to salt stress; P:response to nematode; P:defense response to bacterium; C:integral to membrane; C:chloroplast; P:negative regulation of programmed cell death; F:metal ion binding; P:ATP biosynthetic process; P:anion homeostasis; F:calcium-transporting ATPase activity; P:calcium ion transmembrane transport; C:plasma membrane; F:calmodulin binding; F:ATP binding</t>
  </si>
  <si>
    <t>GR7D2IN01CVQ5I</t>
  </si>
  <si>
    <t>orf49 gene product</t>
  </si>
  <si>
    <t>GR7D2IN01D0F19</t>
  </si>
  <si>
    <t>bcl-2-associated athanogene 6</t>
  </si>
  <si>
    <t>P:protein folding; P:response to high light intensity; P:response to cold; F:chaperone binding; P:response to endoplasmic reticulum stress; C:plasmodesma; P:induction of programmed cell death; P:defense response to fungus; P:heat acclimation; P:response to hydrogen peroxide; P:vegetative to reproductive phase transition of meristem; F:calmodulin binding</t>
  </si>
  <si>
    <t>GR7D2IN01DMZ5D</t>
  </si>
  <si>
    <t>GR7D2IN01EKAYI</t>
  </si>
  <si>
    <t>GR7D2IN01DXB4X</t>
  </si>
  <si>
    <t>P:salicylic acid biosynthetic process; P:photorespiration; P:regulation of plant-type hypersensitive response; P:glucosinolate biosynthetic process; P:response to chitin; P:positive regulation of catalytic activity; P:negative regulation of defense response; P:defense response to fungus; P:pentose-phosphate shunt; P:jasmonic acid mediated signaling pathway; P:rRNA processing; C:chloroplast envelope; P:detection of biotic stimulus; P:defense response to bacterium; P:protein targeting to membrane; C:proton-transporting ATP synthase complex, coupling factor F(o); P:regulation of response to biotic stimulus; F:hydrogen ion transmembrane transporter activity; P:regulation of hydrogen peroxide metabolic process; P:plastid organization; C:integral to membrane; P:systemic acquired resistance, salicylic acid mediated signaling pathway; P:regulation of protein dephosphorylation; P:response to cold; P:MAPK cascade; P:photosystem II assembly; C:chloroplast thylakoid membrane; P:regulation of multi-organism process; P:ATP synthesis coupled proton transport</t>
  </si>
  <si>
    <t>GR7D2IN01DD2C3</t>
  </si>
  <si>
    <t>dof zinc finger</t>
  </si>
  <si>
    <t>GR7D2IN01AIFS8</t>
  </si>
  <si>
    <t>GR7D2IN01BGD7O</t>
  </si>
  <si>
    <t>beta- -glucanase</t>
  </si>
  <si>
    <t>P:metabolic process; F:hydrolase activity, hydrolyzing O-glycosyl compounds</t>
  </si>
  <si>
    <t>GR7D2IN01B3TU3</t>
  </si>
  <si>
    <t>low psii accumulation 19 protein</t>
  </si>
  <si>
    <t>P:pentose-phosphate shunt; P:photosystem II assembly; C:chloroplast thylakoid lumen</t>
  </si>
  <si>
    <t>GR7D2IN01CBL3N</t>
  </si>
  <si>
    <t>oligouridylate binding protein</t>
  </si>
  <si>
    <t>F:nucleic acid binding; C:plasma membrane; F:nucleotide binding</t>
  </si>
  <si>
    <t>GR7D2IN01C3L0W</t>
  </si>
  <si>
    <t>GR7D2IN01DVRX0</t>
  </si>
  <si>
    <t>GR7D2IN01A4RR3</t>
  </si>
  <si>
    <t>GR7D2IN01D0EC1</t>
  </si>
  <si>
    <t>F:methyl jasmonate esterase activity</t>
  </si>
  <si>
    <t>EC:3.1.1.1</t>
  </si>
  <si>
    <t>GR7D2IN01AY6IZ</t>
  </si>
  <si>
    <t>GR7D2IN01DWJ2Q</t>
  </si>
  <si>
    <t>GR7D2IN01EVF9O</t>
  </si>
  <si>
    <t>GR7D2IN01AKBT6</t>
  </si>
  <si>
    <t>F:nucleic acid binding; C:nucleus; F:zinc ion binding; P:mRNA splicing, via spliceosome; F:nucleotide binding</t>
  </si>
  <si>
    <t>GR7D2IN01A2BNX</t>
  </si>
  <si>
    <t>GR7D2IN01CC9OU</t>
  </si>
  <si>
    <t>beta-glucosidase g4</t>
  </si>
  <si>
    <t>F:cation binding; P:cellular response to ethylene stimulus; P:cellulose catabolic process; P:cellular response to iron ion; P:cellular response to nitric oxide; C:cytosol; F:beta-glucosidase activity</t>
  </si>
  <si>
    <t>EC:3.2.1.21</t>
  </si>
  <si>
    <t>GR7D2IN01AFILT</t>
  </si>
  <si>
    <t>inosine monophosphate dehydrogenase</t>
  </si>
  <si>
    <t>C:cytosol; P:methionine biosynthetic process; P:oxidation-reduction process; F:metal ion binding; P:RNA splicing, via endonucleolytic cleavage and ligation; P:GMP biosynthetic process; F:IMP dehydrogenase activity</t>
  </si>
  <si>
    <t>EC:1.1.1.205</t>
  </si>
  <si>
    <t>GR7D2IN01B6T6C</t>
  </si>
  <si>
    <t>GR7D2IN01CWFEU</t>
  </si>
  <si>
    <t>P:cytoskeleton organization; P:gluconeogenesis; P:mRNA export from nucleus; P:response to salt stress; P:proteasomal protein catabolic process; P:defense response to bacterium; C:cytosol; P:glycolysis; F:transporter activity; P:response to cadmium ion; F:ATPase activity; P:ATP catabolic process; P:protein import into nucleus; F:ATP binding</t>
  </si>
  <si>
    <t>GR7D2IN01EOMNC</t>
  </si>
  <si>
    <t>GR7D2IN01BIS52</t>
  </si>
  <si>
    <t>P:negative regulation of defense response; P:detection of biotic stimulus; P:regulation of stomatal movement; P:jasmonic acid mediated signaling pathway; P:salicylic acid biosynthetic process; P:systemic acquired resistance, salicylic acid mediated signaling pathway; P:membrane fusion; P:regulation of plant-type hypersensitive response; P:regulation of hydrogen peroxide metabolic process; P:respiratory burst involved in defense response; P:response to chitin; P:regulation of multi-organism process; P:protein targeting to membrane; P:defense response to fungus; P:defense response to bacterium; P:response to insect; P:negative regulation of programmed cell death; C:cytoplasm; P:regulation of response to biotic stimulus; P:polar nucleus fusion; P:MAPK cascade; P:tryptophan catabolic process; P:indoleacetic acid biosynthetic process; P:zinc ion transport; P:response to absence of light; P:response to molecule of bacterial origin; F:calmodulin binding; P:endoplasmic reticulum unfolded protein response; C:nucleus; P:detection of external stimulus</t>
  </si>
  <si>
    <t>GR7D2IN01AVEXW</t>
  </si>
  <si>
    <t>GR7D2IN01EH2T3</t>
  </si>
  <si>
    <t>glycine-rich protein</t>
  </si>
  <si>
    <t>GR7D2IN01DS6WG</t>
  </si>
  <si>
    <t>serine threonine-protein kinase tor-like isoform 2</t>
  </si>
  <si>
    <t>F:phosphotransferase activity, alcohol group as acceptor; F:kinase activity; P:embryo development ending in seed dormancy; P:phosphorylation; F:ATP binding</t>
  </si>
  <si>
    <t>GR7D2IN01ECFU6</t>
  </si>
  <si>
    <t>arginine biosynthesis bifunctional protein chloroplastic-like</t>
  </si>
  <si>
    <t>P:arginine biosynthetic process; F:glutamate N-acetyltransferase activity; F:acetyl-CoA:L-glutamate N-acetyltransferase activity; C:plastid</t>
  </si>
  <si>
    <t>EC:2.3.1.35; EC:2.3.1.1</t>
  </si>
  <si>
    <t>GR7D2IN01EKU16</t>
  </si>
  <si>
    <t>ubiquitin conjugating</t>
  </si>
  <si>
    <t>F:ubiquitin-protein ligase activity; P:protein ubiquitination</t>
  </si>
  <si>
    <t>GR7D2IN01D7A0O</t>
  </si>
  <si>
    <t>GR7D2IN01ATVFX</t>
  </si>
  <si>
    <t>P:cellular macromolecule metabolic process; P:nucleobase-containing compound metabolic process; F:nucleotide binding; P:gene expression; C:chloroplast</t>
  </si>
  <si>
    <t>GR7D2IN01CHUDP</t>
  </si>
  <si>
    <t>GR7D2IN01DFPG0</t>
  </si>
  <si>
    <t>ctf2a like oxidoreductase</t>
  </si>
  <si>
    <t>F:zeaxanthin epoxidase activity; F:antheraxanthin epoxidase activity; P:oxidation-reduction process; F:zeaxanthin epoxidase [overall] activity</t>
  </si>
  <si>
    <t>GR7D2IN01BRJYM</t>
  </si>
  <si>
    <t>udp-glycosyltransferase 89b1-like</t>
  </si>
  <si>
    <t>GR7D2IN01BAL95</t>
  </si>
  <si>
    <t>GR7D2IN01EDGKZ</t>
  </si>
  <si>
    <t>GR7D2IN01BU377</t>
  </si>
  <si>
    <t>GR7D2IN01E0Y72</t>
  </si>
  <si>
    <t>splicing factor 3b</t>
  </si>
  <si>
    <t>GR7D2IN01B88VR</t>
  </si>
  <si>
    <t>protein nap1</t>
  </si>
  <si>
    <t>P:developmental growth; F:protein binding; P:cell adhesion; P:multidimensional cell growth; P:actin nucleation; C:SCAR complex; P:floral organ formation; P:regionalization; P:trichome morphogenesis; P:cell cycle process; P:root hair cell differentiation; P:regulation of cell differentiation; P:meristem initiation; P:positive regulation of transcription, DNA-dependent; P:cell wall organization</t>
  </si>
  <si>
    <t>GR7D2IN01DXO8Z</t>
  </si>
  <si>
    <t>GR7D2IN01A5D9F</t>
  </si>
  <si>
    <t>GR7D2IN01AC365</t>
  </si>
  <si>
    <t>29 kda ribonucleoprotein chloroplastic-like</t>
  </si>
  <si>
    <t>GR7D2IN01A9JDR</t>
  </si>
  <si>
    <t>GR7D2IN01ELWW8</t>
  </si>
  <si>
    <t>GR7D2IN01BBD2F</t>
  </si>
  <si>
    <t>GR7D2IN01DXX8S</t>
  </si>
  <si>
    <t>GR7D2IN01DSH2F</t>
  </si>
  <si>
    <t>GR7D2IN01AYCQL</t>
  </si>
  <si>
    <t>sporulation protein rmd1</t>
  </si>
  <si>
    <t>P:embryo sac egg cell differentiation; P:regulation of cell division; C:mitochondrion; P:regulation of DNA endoreduplication; P:regulation of root meristem growth</t>
  </si>
  <si>
    <t>GR7D2IN01B7I62</t>
  </si>
  <si>
    <t>uncharacterized protein loc100243995</t>
  </si>
  <si>
    <t>74.75%</t>
  </si>
  <si>
    <t>GR7D2IN01DM3SJ</t>
  </si>
  <si>
    <t>gdp-mannose pyrophosphorylase</t>
  </si>
  <si>
    <t>P:defense response to bacterium; P:response to jasmonic acid stimulus; F:mannose-1-phosphate guanylyltransferase (GDP) activity; P:response to ammonium ion; P:response to ozone; P:cellulose biosynthetic process; F:mannose-1-phosphate guanylyltransferase activity; P:L-ascorbic acid biosynthetic process; P:response to heat; P:response to salt stress</t>
  </si>
  <si>
    <t>EC:2.7.7.22; EC:2.7.7.13</t>
  </si>
  <si>
    <t>GR7D2IN01BZZ7F</t>
  </si>
  <si>
    <t>GR7D2IN01D4NXP</t>
  </si>
  <si>
    <t>P:gene expression; P:cellular process</t>
  </si>
  <si>
    <t>GR7D2IN01C8FWZ</t>
  </si>
  <si>
    <t>protein dehydration-induced 19-4</t>
  </si>
  <si>
    <t>P:red light signaling pathway; P:response to water deprivation; P:blue light signaling pathway; C:nucleus</t>
  </si>
  <si>
    <t>GR7D2IN01AQ7UH</t>
  </si>
  <si>
    <t>GR7D2IN01CDD4R</t>
  </si>
  <si>
    <t>C:cytosol; F:microtubule binding; C:cell plate; P:chloroplast accumulation movement; C:chloroplast envelope; P:preprophase band assembly; P:chloroplast avoidance movement; C:phragmoplast; C:plasma membrane</t>
  </si>
  <si>
    <t>GR7D2IN01BJXMN</t>
  </si>
  <si>
    <t>uncharacterized protein loc100244237</t>
  </si>
  <si>
    <t>GR7D2IN01DGSYK</t>
  </si>
  <si>
    <t>gtp cyclohydrolase</t>
  </si>
  <si>
    <t>GR7D2IN01EVEW6</t>
  </si>
  <si>
    <t>trehalose-6-phosphate synthase</t>
  </si>
  <si>
    <t>P:cellular process; F:transferase activity</t>
  </si>
  <si>
    <t>GR7D2IN01DBZ1E</t>
  </si>
  <si>
    <t>unc93-like protein</t>
  </si>
  <si>
    <t>GR7D2IN01BUVS3</t>
  </si>
  <si>
    <t>GR7D2IN01D3A6O</t>
  </si>
  <si>
    <t>mitochondrial import inner membrane translocase subunit tim50</t>
  </si>
  <si>
    <t>C:mitochondrial inner membrane; P:photomorphogenesis; P:pyrimidine ribonucleotide biosynthetic process; P:protein targeting to mitochondrion; P:cullin deneddylation; P:G2 phase of mitotic cell cycle; P:photorespiration; P:embryo development ending in seed dormancy</t>
  </si>
  <si>
    <t>GR7D2IN01DEJSW</t>
  </si>
  <si>
    <t>GR7D2IN01CBMYV</t>
  </si>
  <si>
    <t>GR7D2IN01EBQBS</t>
  </si>
  <si>
    <t>eukaryotic initiation factor iso-4f subunit p82-</t>
  </si>
  <si>
    <t>GR7D2IN01DB0ZA</t>
  </si>
  <si>
    <t>P:oxidation-reduction process; F:flavonol synthase activity; F:oxidoreductase activity, acting on paired donors, with incorporation or reduction of molecular oxygen, 2-oxoglutarate as one donor, and incorporation of one atom each of oxygen into both donors; F:oxidoreductase activity; P:flavonol biosynthetic process; F:oxidoreductase activity, acting on single donors with incorporation of molecular oxygen, incorporation of two atoms of oxygen; F:iron ion binding</t>
  </si>
  <si>
    <t>GR7D2IN01A2ZG9</t>
  </si>
  <si>
    <t>hydroxycinnamoyl shikimate quinate hydroxycinnamoyltransferase</t>
  </si>
  <si>
    <t>P:biological regulation; P:phenylpropanoid biosynthetic process; F:O-hydroxycinnamoyltransferase activity</t>
  </si>
  <si>
    <t>GR7D2IN01CT7GD</t>
  </si>
  <si>
    <t>GR7D2IN01EYSGH</t>
  </si>
  <si>
    <t>GR7D2IN01BI8VX</t>
  </si>
  <si>
    <t>alternative oxidase chloroplast</t>
  </si>
  <si>
    <t>P:cellular process; P:metabolic process; C:membrane</t>
  </si>
  <si>
    <t>GR7D2IN01C2K9K</t>
  </si>
  <si>
    <t>GR7D2IN01ER7CX</t>
  </si>
  <si>
    <t>GR7D2IN01C0AQX</t>
  </si>
  <si>
    <t>serine threonine-protein phosphatase 7 long form homolog</t>
  </si>
  <si>
    <t>72.1%</t>
  </si>
  <si>
    <t>GR7D2IN01AKHG4</t>
  </si>
  <si>
    <t>GR7D2IN01B7XM8</t>
  </si>
  <si>
    <t>helicase sant- dna binding protein</t>
  </si>
  <si>
    <t>C:apoplast</t>
  </si>
  <si>
    <t>GR7D2IN01BKRVU</t>
  </si>
  <si>
    <t>leucine zipper-ef-hand containing transmembrane</t>
  </si>
  <si>
    <t>C:integral to membrane; C:mitochondrion; F:calcium ion binding</t>
  </si>
  <si>
    <t>GR7D2IN01BPTJZ</t>
  </si>
  <si>
    <t>uncharacterized protein loc100253163</t>
  </si>
  <si>
    <t>GR7D2IN01AWURH</t>
  </si>
  <si>
    <t>ubiquitin-specific protease family c19-related protein</t>
  </si>
  <si>
    <t>GR7D2IN01DT8DI</t>
  </si>
  <si>
    <t>C:plastoglobule; C:chloroplast envelope; F:alditol:NADP+ 1-oxidoreductase activity; C:chloroplast thylakoid membrane; P:oxidation-reduction process</t>
  </si>
  <si>
    <t>EC:1.1.1.21</t>
  </si>
  <si>
    <t>GR7D2IN01BXZJC</t>
  </si>
  <si>
    <t>ubiquinol-cytochrome c reductase iron-sulfur subunit</t>
  </si>
  <si>
    <t>F:metal ion binding; C:mitochondrial respiratory chain complex III; F:ubiquinol-cytochrome-c reductase activity; F:2 iron, 2 sulfur cluster binding; C:integral to membrane; P:electron transport chain</t>
  </si>
  <si>
    <t>GR7D2IN01CVISR</t>
  </si>
  <si>
    <t>GR7D2IN01DGIBB</t>
  </si>
  <si>
    <t>paired amphipathic helix protein sin3-like 4-like</t>
  </si>
  <si>
    <t>P:response to abscisic acid stimulus; C:nucleus; P:regulation of transcription, DNA-dependent</t>
  </si>
  <si>
    <t>GR7D2IN01CR0RJ</t>
  </si>
  <si>
    <t>GR7D2IN01BZ733</t>
  </si>
  <si>
    <t>GR7D2IN01C983E</t>
  </si>
  <si>
    <t>P:metabolic process</t>
  </si>
  <si>
    <t>GR7D2IN01C8J4N</t>
  </si>
  <si>
    <t>C:multivesicular body; P:endosome organization; P:vesicle-mediated transport; F:ATP binding; F:microtubule-severing ATPase activity</t>
  </si>
  <si>
    <t>GR7D2IN01AV4ZV</t>
  </si>
  <si>
    <t>phospholipase a-2-activating protein</t>
  </si>
  <si>
    <t>C:cytosol; C:plasmodesma; F:nucleotide binding</t>
  </si>
  <si>
    <t>GR7D2IN01AJZPR</t>
  </si>
  <si>
    <t>universal stress protein family protein</t>
  </si>
  <si>
    <t>P:root hair elongation; P:Golgi vesicle transport; P:cell morphogenesis; C:plasma membrane; P:response to stress; P:response to molecule of fungal origin; C:nucleus; C:cytosol</t>
  </si>
  <si>
    <t>GR7D2IN01DCENR</t>
  </si>
  <si>
    <t>ribosome production factor</t>
  </si>
  <si>
    <t>P:seed dormancy process; C:cytosol; P:regulation of cell cycle process; P:seed germination; P:meristem structural organization; P:regulation of flower development; P:photomorphogenesis; P:protein targeting to mitochondrion; P:cell division; P:vegetative to reproductive phase transition of meristem; P:protein ubiquitination; P:lipid storage; P:response to freezing; P:leaf development; P:cotyledon development; P:sugar mediated signaling pathway</t>
  </si>
  <si>
    <t>GR7D2IN01CLBAQ</t>
  </si>
  <si>
    <t>synaptic vesicle 2-related protein</t>
  </si>
  <si>
    <t>P:amino acid transport; P:jasmonic acid mediated signaling pathway; P:plant-type cell wall modification; F:nicotinate transporter activity; P:regulation of plant-type hypersensitive response; F:N-methylnicotinate transporter activity; P:ethylene biosynthetic process; P:N-methylnicotinate transport; P:nitrate transport; P:protein targeting to membrane; C:integral to membrane; P:nicotinate transport; C:intracellular; F:sugar:hydrogen symporter activity; P:transmembrane transport; P:salicylic acid mediated signaling pathway; C:plasma membrane; P:endoplasmic reticulum unfolded protein response; P:pollen tube growth</t>
  </si>
  <si>
    <t>GR7D2IN01B2GWQ</t>
  </si>
  <si>
    <t>P:ubiquitin-dependent protein catabolic process; P:stomatal complex morphogenesis; P:regulation of circadian rhythm; C:SCF ubiquitin ligase complex; F:inositol hexakisphosphate binding; F:auxin binding; P:lateral root formation; F:ubiquitin-protein ligase activity; F:protein binding; P:stamen development; P:response to molecule of bacterial origin; P:pollen maturation; P:auxin mediated signaling pathway; P:cellular response to phosphate starvation</t>
  </si>
  <si>
    <t>GR7D2IN01BXDB3</t>
  </si>
  <si>
    <t>nucleobase ascorbate transporter</t>
  </si>
  <si>
    <t>GR7D2IN01BOUZ8</t>
  </si>
  <si>
    <t>GR7D2IN01APWK3</t>
  </si>
  <si>
    <t>GR7D2IN01AMPB4</t>
  </si>
  <si>
    <t>protein phosphatase 2a catalytic subunit</t>
  </si>
  <si>
    <t>F:phosphoprotein phosphatase activity; F:metal ion binding; C:cytoplasm</t>
  </si>
  <si>
    <t>GR7D2IN01CHUYV</t>
  </si>
  <si>
    <t>60s ribosomal protein l35a</t>
  </si>
  <si>
    <t>F:structural constituent of ribosome; P:ribosome biogenesis; C:cytosolic large ribosomal subunit; C:membrane; P:translation</t>
  </si>
  <si>
    <t>GR7D2IN01EURIH</t>
  </si>
  <si>
    <t>P:protein phosphorylation; P:oxidation-reduction process; F:protein serine/threonine kinase activity; C:integral to membrane; C:plant-type cell wall; C:cytoplasmic membrane-bounded vesicle; F:ATP binding; C:chloroplast stroma; F:2-alkenal reductase [NAD(P)] activity; C:plasma membrane</t>
  </si>
  <si>
    <t>GR7D2IN01D46C5</t>
  </si>
  <si>
    <t>F:binding; P:response to auxin stimulus; P:regulation of cellular process; P:transcription, DNA-dependent</t>
  </si>
  <si>
    <t>GR7D2IN01AB3SO</t>
  </si>
  <si>
    <t>afadin- and alpha-actinin-binding</t>
  </si>
  <si>
    <t>P:response to cadmium ion</t>
  </si>
  <si>
    <t>GR7D2IN01BUSLI</t>
  </si>
  <si>
    <t>uncharacterized protein loc100250510</t>
  </si>
  <si>
    <t>GR7D2IN01CWOG8</t>
  </si>
  <si>
    <t>GR7D2IN01AJ29B</t>
  </si>
  <si>
    <t>GR7D2IN01B5JK8</t>
  </si>
  <si>
    <t>GR7D2IN01ECX9J</t>
  </si>
  <si>
    <t>F:nucleic acid binding; F:zinc ion binding; P:regulation of transcription, DNA-dependent</t>
  </si>
  <si>
    <t>GR7D2IN01BS5XF</t>
  </si>
  <si>
    <t>peroxisomal -dienoyl- reductase</t>
  </si>
  <si>
    <t>F:2,4-dienoyl-CoA reductase (NADPH) activity; C:peroxisome; C:plasma membrane; C:vacuolar membrane; P:fatty acid beta-oxidation; C:cytosol; F:nucleotide binding</t>
  </si>
  <si>
    <t>EC:1.3.1.34</t>
  </si>
  <si>
    <t>GR7D2IN01ARMO6</t>
  </si>
  <si>
    <t>P:oxidation-reduction process; F:2 iron, 2 sulfur cluster binding; P:defense response to bacterium; F:DNA binding; F:oxidoreductase activity; F:sequence-specific DNA binding transcription factor activity; P:positive regulation of transcription, DNA-dependent; C:nucleus; C:plasma membrane</t>
  </si>
  <si>
    <t>GR7D2IN01D2R7D</t>
  </si>
  <si>
    <t>GR7D2IN01D4A6S</t>
  </si>
  <si>
    <t>GR7D2IN01AO1NI</t>
  </si>
  <si>
    <t>GR7D2IN01DW5S6</t>
  </si>
  <si>
    <t>cathepsin b-like</t>
  </si>
  <si>
    <t>C:cytosol; C:vacuole; P:proteolysis; P:regulation of catalytic activity; F:cysteine-type endopeptidase activity</t>
  </si>
  <si>
    <t>GR7D2IN01ES3LU</t>
  </si>
  <si>
    <t>C:cytoplasmic membrane-bounded vesicle; C:vacuole; C:plant-type cell wall; P:metabolic process; F:catalytic activity</t>
  </si>
  <si>
    <t>GR7D2IN01ED2W6</t>
  </si>
  <si>
    <t>ethylene-dependent gravitropism-deficient and yellow-green-like 2 protein</t>
  </si>
  <si>
    <t>P:organ development; P:post-embryonic development; C:chloroplast thylakoid membrane; P:reproductive structure development; P:phospholipid biosynthetic process; P:cellular component organization</t>
  </si>
  <si>
    <t>GR7D2IN01BYMO4</t>
  </si>
  <si>
    <t>bifunctional 3 -phosphoadenosine 5 -phosphosulfate synthase</t>
  </si>
  <si>
    <t>F:sulfate adenylyltransferase (ATP) activity; P:sulfate assimilation</t>
  </si>
  <si>
    <t>GR7D2IN01EZTHB</t>
  </si>
  <si>
    <t>GR7D2IN01DDDNJ</t>
  </si>
  <si>
    <t>GR7D2IN01ERD4Q</t>
  </si>
  <si>
    <t>protein phosphatase 2c and cyclic nucleotide-binding kinase domain-containing protein</t>
  </si>
  <si>
    <t>P:protein dephosphorylation; P:regulation of protein kinase activity; F:protein kinase activity; F:metal ion binding; C:protein serine/threonine phosphatase complex; F:ATP binding; F:protein serine/threonine phosphatase activity; F:cAMP-dependent protein kinase regulator activity; C:cAMP-dependent protein kinase complex; C:plasma membrane</t>
  </si>
  <si>
    <t>GR7D2IN01A7GD2</t>
  </si>
  <si>
    <t>GR7D2IN01EVDGI</t>
  </si>
  <si>
    <t>cytochrome p450 reductase</t>
  </si>
  <si>
    <t>C:endoplasmic reticulum membrane; F:NADPH-hemoprotein reductase activity; F:iron ion binding; F:FMN binding; P:oxidation-reduction process</t>
  </si>
  <si>
    <t>GR7D2IN01CJ6YR</t>
  </si>
  <si>
    <t>GR7D2IN01EZ0G8</t>
  </si>
  <si>
    <t>GR7D2IN01EHR84</t>
  </si>
  <si>
    <t>GR7D2IN01EBLSF</t>
  </si>
  <si>
    <t>GR7D2IN01ENDRV</t>
  </si>
  <si>
    <t>GR7D2IN01ASXXJ</t>
  </si>
  <si>
    <t>glutathione reductase</t>
  </si>
  <si>
    <t>P:fruit ripening, climacteric; F:copper ion binding; P:oxidation-reduction process; C:mitochondrion; P:cell redox homeostasis; F:receptor activity; P:glutathione metabolic process; F:ATP binding; F:glutathione-disulfide reductase activity; F:flavin adenine dinucleotide binding; C:chloroplast stroma; F:NADP binding</t>
  </si>
  <si>
    <t>EC:1.8.1.7</t>
  </si>
  <si>
    <t>GR7D2IN01DTPOR</t>
  </si>
  <si>
    <t>auxilin-related protein 2-like</t>
  </si>
  <si>
    <t>GR7D2IN01CYAPO</t>
  </si>
  <si>
    <t>GR7D2IN01BJB42</t>
  </si>
  <si>
    <t>F:nucleoside-triphosphatase activity; F:ATP binding</t>
  </si>
  <si>
    <t>GR7D2IN01ANDCW</t>
  </si>
  <si>
    <t>GR7D2IN01CIZGS</t>
  </si>
  <si>
    <t>daz-associated protein 1-like</t>
  </si>
  <si>
    <t>F:nucleic acid binding; F:protein kinase activity; F:nucleotide binding</t>
  </si>
  <si>
    <t>GR7D2IN01ERTXN</t>
  </si>
  <si>
    <t>GR7D2IN01E2Q4F</t>
  </si>
  <si>
    <t>P:response to chemical stimulus</t>
  </si>
  <si>
    <t>GR7D2IN01D9XM4</t>
  </si>
  <si>
    <t>GR7D2IN01CDZRE</t>
  </si>
  <si>
    <t>GR7D2IN01B0Z5R</t>
  </si>
  <si>
    <t>density regulated protein drp1</t>
  </si>
  <si>
    <t>P:translational initiation; C:plastid; F:translation initiation factor activity</t>
  </si>
  <si>
    <t>GR7D2IN01ALQKG</t>
  </si>
  <si>
    <t>GR7D2IN01AKL9P</t>
  </si>
  <si>
    <t>GR7D2IN01BDV29</t>
  </si>
  <si>
    <t>GR7D2IN01D9QT8</t>
  </si>
  <si>
    <t>GR7D2IN01EZNPB</t>
  </si>
  <si>
    <t>ankyrin-like protein</t>
  </si>
  <si>
    <t>C:Golgi apparatus; P:methylation; F:methyltransferase activity</t>
  </si>
  <si>
    <t>GR7D2IN01CE6OM</t>
  </si>
  <si>
    <t>GR7D2IN01ACTI3</t>
  </si>
  <si>
    <t>F:carbohydrate transmembrane transporter activity; C:cytosol; P:ammonia assimilation cycle; P:response to salt stress; C:chloroplast envelope; P:glutamate biosynthetic process; P:developmental growth; P:nitrate assimilation; F:nucleotide binding; P:glycolysis; C:chloroplast stroma; P:gluconeogenesis; F:coenzyme binding; P:response to cadmium ion; F:glutamate synthase (NADH) activity; C:membrane</t>
  </si>
  <si>
    <t>GR7D2IN01DFL4A</t>
  </si>
  <si>
    <t>GR7D2IN01D9U3S</t>
  </si>
  <si>
    <t>GR7D2IN01AE1S6</t>
  </si>
  <si>
    <t>GR7D2IN01D0IF0</t>
  </si>
  <si>
    <t>dihydrodipicolinate reductase chloroplastic-like</t>
  </si>
  <si>
    <t>P:lysine biosynthetic process via diaminopimelate; F:NADPH binding; F:4-hydroxy-tetrahydrodipicolinate reductase; C:chloroplast; P:oxidation-reduction process</t>
  </si>
  <si>
    <t>EC:1.3.1.26</t>
  </si>
  <si>
    <t>GR7D2IN01D6VM5</t>
  </si>
  <si>
    <t>GR7D2IN01DDQJD</t>
  </si>
  <si>
    <t>GR7D2IN01E38SF</t>
  </si>
  <si>
    <t>pre-mrna-processing factor 39-like</t>
  </si>
  <si>
    <t>GR7D2IN01AB3DT</t>
  </si>
  <si>
    <t>prenylated rab acceptor family protein</t>
  </si>
  <si>
    <t>C:membrane; C:endoplasmic reticulum; P:vesicle-mediated transport</t>
  </si>
  <si>
    <t>GR7D2IN01A2RPY</t>
  </si>
  <si>
    <t>ankyrin repeat-containing protein</t>
  </si>
  <si>
    <t>56.0%</t>
  </si>
  <si>
    <t>GR7D2IN01D2ZWZ</t>
  </si>
  <si>
    <t>GR7D2IN01EID9Q</t>
  </si>
  <si>
    <t>tocopherol cyclase</t>
  </si>
  <si>
    <t>F:tocopherol cyclase activity</t>
  </si>
  <si>
    <t>GR7D2IN01E1XHF</t>
  </si>
  <si>
    <t>GR7D2IN01ACMN8</t>
  </si>
  <si>
    <t>GR7D2IN01ESVTH</t>
  </si>
  <si>
    <t>F:flavin adenine dinucleotide binding; C:cytoplasmic membrane-bounded vesicle; F:choline dehydrogenase activity; P:oxidation-reduction process; P:alcohol metabolic process</t>
  </si>
  <si>
    <t>GR7D2IN01EL5HY</t>
  </si>
  <si>
    <t>uncharacterized protein loc100305581 precursor</t>
  </si>
  <si>
    <t>GR7D2IN01EM12B</t>
  </si>
  <si>
    <t>63.9%</t>
  </si>
  <si>
    <t>P:regulation of transcription, DNA-dependent; C:nucleus</t>
  </si>
  <si>
    <t>GR7D2IN01BFW6W</t>
  </si>
  <si>
    <t>ethylene signaling protein</t>
  </si>
  <si>
    <t>P:negative regulation of defense response; F:protein binding; P:regulation of stomatal movement; P:intra-Golgi vesicle-mediated transport; P:lipid transport; P:lithium ion transport; P:protein import into peroxisome matrix; P:response to salt stress; P:defense response by callose deposition in cell wall; P:cotyledon development; P:response to jasmonic acid stimulus; P:defense response to fungus; P:defense response to bacterium; P:establishment of planar polarity; P:sugar mediated signaling pathway; C:intracellular; P:root hair cell differentiation; P:leaf senescence; P:auxin polar transport; P:cell death; P:response to heat; P:response to molecule of bacterial origin; P:jasmonic acid and ethylene-dependent systemic resistance, ethylene mediated signaling pathway; P:positive regulation of abscisic acid mediated signaling pathway; P:response to oxidative stress; P:cellular response to iron ion</t>
  </si>
  <si>
    <t>GR7D2IN01C3C43</t>
  </si>
  <si>
    <t>GR7D2IN01CIVQT</t>
  </si>
  <si>
    <t>C:cytoplasmic membrane-bounded vesicle; F:electron carrier activity; P:cell redox homeostasis; P:glycerol ether metabolic process; F:isomerase activity; F:protein disulfide oxidoreductase activity; C:cell periphery</t>
  </si>
  <si>
    <t>GR7D2IN01AMGZS</t>
  </si>
  <si>
    <t>sulfite exporter family protein</t>
  </si>
  <si>
    <t>GR7D2IN01AS4Z9</t>
  </si>
  <si>
    <t>uncharacterized protein isoform 1</t>
  </si>
  <si>
    <t>GR7D2IN01ALCDX</t>
  </si>
  <si>
    <t>nucleotide-diphospho-sugar transferase domain-containing protein</t>
  </si>
  <si>
    <t>F:ceramide glucosyltransferase activity</t>
  </si>
  <si>
    <t>EC:2.4.1.80</t>
  </si>
  <si>
    <t>GR7D2IN01AY6Y4</t>
  </si>
  <si>
    <t>GR7D2IN01CFODX</t>
  </si>
  <si>
    <t>P:cellular protein metabolic process; F:zinc ion binding; C:mitochondrion; F:1-phosphatidylinositol-3-phosphate 5-kinase activity; F:phosphatidylinositol binding; P:endomembrane system organization; C:endosome; F:1-phosphatidylinositol-4-phosphate 5-kinase activity; F:ATP binding; P:pollen development; P:phosphatidylinositol phosphorylation; P:vacuole organization; P:signal transduction</t>
  </si>
  <si>
    <t>EC:2.7.1.150; EC:2.7.1.68</t>
  </si>
  <si>
    <t>GR7D2IN01EWWC0</t>
  </si>
  <si>
    <t>probable 1-deoxy-d-xylulose-5-phosphate chloroplastic-like</t>
  </si>
  <si>
    <t>F:1-deoxy-D-xylulose-5-phosphate synthase activity; P:terpenoid biosynthetic process</t>
  </si>
  <si>
    <t>GR7D2IN01D3MJO</t>
  </si>
  <si>
    <t>GR7D2IN01EYMRJ</t>
  </si>
  <si>
    <t>GR7D2IN01C95M3</t>
  </si>
  <si>
    <t>GR7D2IN01ACBYQ</t>
  </si>
  <si>
    <t>uncharacterized protein loc100785473</t>
  </si>
  <si>
    <t>GR7D2IN01C8L2Y</t>
  </si>
  <si>
    <t>cell division cycle protein</t>
  </si>
  <si>
    <t>P:polar nucleus fusion; P:cell division</t>
  </si>
  <si>
    <t>GR7D2IN01COUV0</t>
  </si>
  <si>
    <t>GR7D2IN01EE482</t>
  </si>
  <si>
    <t>GR7D2IN01CDICJ</t>
  </si>
  <si>
    <t>ubiquitin-conjugating enzyme e2</t>
  </si>
  <si>
    <t>C:cytoplasm; P:protein ubiquitination; F:ATP binding; F:ubiquitin-protein ligase activity; C:nucleus</t>
  </si>
  <si>
    <t>GR7D2IN01DKYYC</t>
  </si>
  <si>
    <t>secretory carrier membrane protein</t>
  </si>
  <si>
    <t>C:integral to membrane; P:protein transport</t>
  </si>
  <si>
    <t>GR7D2IN01EF5OR</t>
  </si>
  <si>
    <t>probable mitochondrial-processing peptidase subunit beta-like</t>
  </si>
  <si>
    <t>C:vacuolar membrane; P:response to misfolded protein; P:pentose-phosphate shunt; P:photorespiration; F:zinc ion binding; C:mitochondrial intermembrane space; C:mitochondrial matrix; P:response to salt stress; P:proteasome core complex assembly; C:chloroplast; C:cell wall; C:nucleolus; P:ubiquitin-dependent protein catabolic process; C:mitochondrial outer membrane; F:metalloendopeptidase activity; P:response to cadmium ion; C:mitochondrial respiratory chain complex III</t>
  </si>
  <si>
    <t>GR7D2IN01EO1WK</t>
  </si>
  <si>
    <t>GR7D2IN01B9IUX</t>
  </si>
  <si>
    <t>GR7D2IN01COWGN</t>
  </si>
  <si>
    <t>acetyl- cytosolic 1-like</t>
  </si>
  <si>
    <t>F:acetyl-CoA C-acetyltransferase activity; P:metabolic process</t>
  </si>
  <si>
    <t>GR7D2IN01CGI7V</t>
  </si>
  <si>
    <t>exostosin family protein</t>
  </si>
  <si>
    <t>C:cytoplasm; F:adenylosuccinate synthase activity; P:purine nucleotide biosynthetic process; F:GTP binding; F:magnesium ion binding; C:membrane</t>
  </si>
  <si>
    <t>GR7D2IN01ENXQ3</t>
  </si>
  <si>
    <t>ferrochelatase- chloroplastic-like</t>
  </si>
  <si>
    <t>F:ferrochelatase activity; P:heme biosynthetic process; P:response to oxidative stress; C:chloroplast; C:mitochondrion</t>
  </si>
  <si>
    <t>EC:4.99.1.1</t>
  </si>
  <si>
    <t>GR7D2IN01DA4GG</t>
  </si>
  <si>
    <t>GR7D2IN01C85YY</t>
  </si>
  <si>
    <t>GR7D2IN01C5LF1</t>
  </si>
  <si>
    <t>GR7D2IN01BGU0N</t>
  </si>
  <si>
    <t>iaa-amino acid hydrolase ilr1-like 4-like</t>
  </si>
  <si>
    <t>P:metabolic process; F:hippurate hydrolase activity</t>
  </si>
  <si>
    <t>GR7D2IN01EB50U</t>
  </si>
  <si>
    <t>GR7D2IN01D63UB</t>
  </si>
  <si>
    <t>probable methyltransferase pmt28-like</t>
  </si>
  <si>
    <t>F:oxidoreductase activity; C:Golgi apparatus; F:iron-sulfur cluster binding; F:iron ion binding; F:FMN binding; P:methylation; F:methyltransferase activity; P:oxidation-reduction process</t>
  </si>
  <si>
    <t>GR7D2IN01AX7EK</t>
  </si>
  <si>
    <t>GR7D2IN01E31JX</t>
  </si>
  <si>
    <t>uncharacterized protein loc100500228</t>
  </si>
  <si>
    <t>C:chloroplast thylakoid membrane; C:chloroplast stroma</t>
  </si>
  <si>
    <t>GR7D2IN01ERHUW</t>
  </si>
  <si>
    <t>GR7D2IN01A7NP9</t>
  </si>
  <si>
    <t>60s ribosomal protein l38-like</t>
  </si>
  <si>
    <t>GR7D2IN01CA8T8</t>
  </si>
  <si>
    <t>GR7D2IN01DYKP5</t>
  </si>
  <si>
    <t>minichromosome maintenance protein 5 (cell division control protein 46)</t>
  </si>
  <si>
    <t>P:cytokinesis by cell plate formation; P:DNA unwinding involved in DNA replication; P:oxidation-reduction process; P:anaphase; P:regulation of G2/M transition of mitotic cell cycle; P:regulation of flower development; P:histone H3-K9 methylation; F:DNA binding; F:oxidoreductase activity; F:ATP binding; P:DNA replication initiation; F:DNA-dependent ATPase activity; P:cell proliferation; P:regulation of DNA replication; C:cytoplasm; P:DNA methylation; C:nucleus</t>
  </si>
  <si>
    <t>GR7D2IN01A2YG2</t>
  </si>
  <si>
    <t>rhamnogalacturonate lyase</t>
  </si>
  <si>
    <t>F:carbohydrate binding; C:plasma membrane; P:carbohydrate metabolic process; F:lyase activity</t>
  </si>
  <si>
    <t>GR7D2IN01EO9S2</t>
  </si>
  <si>
    <t>small heat-shock</t>
  </si>
  <si>
    <t>C:peroxisome</t>
  </si>
  <si>
    <t>GR7D2IN01ENCVY</t>
  </si>
  <si>
    <t>P:RNA metabolic process; F:DNA binding; P:translational initiation; F:translation initiation factor activity</t>
  </si>
  <si>
    <t>GR7D2IN01APEIR</t>
  </si>
  <si>
    <t>GR7D2IN01DRGN6</t>
  </si>
  <si>
    <t>F:RNA-directed DNA polymerase activity; P:RNA-dependent DNA replication; F:RNA binding; P:protein ubiquitination; F:ubiquitin-protein ligase activity; F:zinc ion binding</t>
  </si>
  <si>
    <t>EC:2.7.7.49; EC:6.3.2.19</t>
  </si>
  <si>
    <t>GR7D2IN01D6TDL</t>
  </si>
  <si>
    <t>GR7D2IN01CTQX1</t>
  </si>
  <si>
    <t>phytoene desaturase</t>
  </si>
  <si>
    <t>C:chloroplast envelope; P:carotene biosynthetic process; F:carotene 7,8-desaturase activity; P:oxidation-reduction process; F:phytoene dehydrogenase activity</t>
  </si>
  <si>
    <t>EC:1.14.99.30</t>
  </si>
  <si>
    <t>GR7D2IN01AXRK0</t>
  </si>
  <si>
    <t>myb family transcription factor</t>
  </si>
  <si>
    <t>65.1%</t>
  </si>
  <si>
    <t>GR7D2IN01AMC7D</t>
  </si>
  <si>
    <t>annotation was added to scaffolds in november 2011~long-chain-fatty-acid- ligase</t>
  </si>
  <si>
    <t>GR7D2IN01DCPHL</t>
  </si>
  <si>
    <t>GR7D2IN01CBH1F</t>
  </si>
  <si>
    <t>tropine dehydrogenase</t>
  </si>
  <si>
    <t>P:aging; P:defense response to insect; F:nucleotide binding; P:oxidation-reduction process; F:alcohol dehydrogenase (NAD) activity</t>
  </si>
  <si>
    <t>GR7D2IN01ARYVD</t>
  </si>
  <si>
    <t>nad -binding rossmann-fold-containing protein</t>
  </si>
  <si>
    <t>P:photosynthesis, light reaction; C:apoplast; P:salicylic acid biosynthetic process; F:nucleotide binding; P:plant-type cell wall organization; F:3-beta-hydroxy-delta5-steroid dehydrogenase activity; P:isopentenyl diphosphate biosynthetic process, methylerythritol 4-phosphate pathway; P:steroid biosynthetic process; P:defense response to bacterium; P:chlorophyll biosynthetic process; P:starch metabolic process; C:chloroplast stroma; P:defense response, incompatible interaction; C:thylakoid; P:response to cold; P:polysaccharide catabolic process; P:oxidation-reduction process; F:copper ion binding; P:rRNA processing</t>
  </si>
  <si>
    <t>EC:1.1.1.145</t>
  </si>
  <si>
    <t>GR7D2IN01BWMB1</t>
  </si>
  <si>
    <t>casein kinase ii subunit alpha-2-like</t>
  </si>
  <si>
    <t>P:photoperiodism; P:protein phosphorylation; F:protein serine/threonine kinase activity; P:regulation of transcription, DNA-dependent; P:inflorescence development; F:ATP binding; F:sequence-specific DNA binding transcription factor activity; C:plasma membrane</t>
  </si>
  <si>
    <t>GR7D2IN01AKSFL</t>
  </si>
  <si>
    <t>P:metabolic process; P:response to abscisic acid stimulus; F:amino acid binding</t>
  </si>
  <si>
    <t>GR7D2IN01D2RJ0</t>
  </si>
  <si>
    <t>enhancer of</t>
  </si>
  <si>
    <t>P:endosperm development; P:vernalization response; P:cell-cell signaling; F:protein binding; F:histone-lysine N-methyltransferase activity; P:vegetative phase change; P:nuclear-transcribed mRNA catabolic process; P:chromatin silencing; F:single-stranded RNA binding; P:DNA methylation; F:DNA binding; P:production of miRNAs involved in gene silencing by miRNA; C:plasmodesma; P:production of ta-siRNAs involved in RNA interference; P:positive regulation of transcription, DNA-dependent; P:post-translational protein modification; C:PcG protein complex; P:regulation of gene expression by genetic imprinting; P:histone lysine methylation; P:virus induced gene silencing</t>
  </si>
  <si>
    <t>GR7D2IN01AQDRW</t>
  </si>
  <si>
    <t>nli interacting factor family protein</t>
  </si>
  <si>
    <t>P:circadian rhythm; P:dephosphorylation; F:phosphatase activity</t>
  </si>
  <si>
    <t>EC:3.1.3.0</t>
  </si>
  <si>
    <t>GR7D2IN01EDZM7</t>
  </si>
  <si>
    <t>P:arginyl-tRNA aminoacylation; P:protein arginylation; F:arginyltransferase activity; F:ATP binding; F:arginine-tRNA ligase activity; C:cytoplasm</t>
  </si>
  <si>
    <t>GR7D2IN01A51ID</t>
  </si>
  <si>
    <t>cytochrome c biogenesis b</t>
  </si>
  <si>
    <t>P:cytochrome complex assembly; P:heme transport; F:heme transporter activity; C:membrane; C:mitochondrion</t>
  </si>
  <si>
    <t>GR7D2IN01APW7Y</t>
  </si>
  <si>
    <t>protein gigantea</t>
  </si>
  <si>
    <t>P:response to cold; P:regulation of transcription, DNA-dependent; P:inflorescence development; P:response to blue light; P:temperature compensation of the circadian clock; P:response to far red light; C:nucleoplasm; P:response to hydrogen peroxide; P:response to karrikin; P:positive regulation of long-day photoperiodism, flowering</t>
  </si>
  <si>
    <t>GR7D2IN01ERWWU</t>
  </si>
  <si>
    <t>F:DNA binding; C:nucleus; P:regulation of transcription, DNA-dependent</t>
  </si>
  <si>
    <t>GR7D2IN01AC6RS</t>
  </si>
  <si>
    <t>GR7D2IN01EYMWS</t>
  </si>
  <si>
    <t>vacuolar protein sorting-associated protein 8 homolog</t>
  </si>
  <si>
    <t>F:metal ion binding; P:transport</t>
  </si>
  <si>
    <t>GR7D2IN01CZPIB</t>
  </si>
  <si>
    <t>GR7D2IN01ES3XO</t>
  </si>
  <si>
    <t>GR7D2IN01ASHXS</t>
  </si>
  <si>
    <t>probable mitochondrial saccharopine dehydrogenase at5g39410-like</t>
  </si>
  <si>
    <t>C:chloroplast envelope; P:circadian rhythm; F:oxidoreductase activity; P:chromatin assembly or disassembly; C:plasma membrane; C:vacuolar membrane; C:mitochondrion; P:oxidation-reduction process; F:nucleotide binding</t>
  </si>
  <si>
    <t>GR7D2IN01B1UST</t>
  </si>
  <si>
    <t>aminophospholipid atpase</t>
  </si>
  <si>
    <t>C:integral to membrane; F:ATPase activity, coupled to transmembrane movement of ions, phosphorylative mechanism; P:ATP biosynthetic process; F:ATP binding; P:phospholipid transport; F:magnesium ion binding; F:phospholipid-translocating ATPase activity; P:cation transport; C:plasma membrane</t>
  </si>
  <si>
    <t>GR7D2IN01C5UQX</t>
  </si>
  <si>
    <t>isoleucyl-trna synthetase</t>
  </si>
  <si>
    <t>C:cytosol; F:isoleucine-tRNA ligase activity; F:aminoacyl-tRNA editing activity; P:proteasomal protein catabolic process; F:zinc ion binding; F:nucleic acid binding; P:isoleucyl-tRNA aminoacylation; P:response to salt stress; P:cytoskeleton organization; P:regulation of translational fidelity; F:ATP binding; P:glycolysis; P:gluconeogenesis; P:response to cadmium ion</t>
  </si>
  <si>
    <t>GR7D2IN01CPZ4I</t>
  </si>
  <si>
    <t>actin-related protein 2 3 complex subunit 4-like</t>
  </si>
  <si>
    <t>C:cytoskeleton; P:cell morphogenesis; P:actin nucleation</t>
  </si>
  <si>
    <t>GR7D2IN01C87A7</t>
  </si>
  <si>
    <t>zinc finger ccch domain-containing protein 40-like</t>
  </si>
  <si>
    <t>F:RNA binding; P:defense response to bacterium; C:nucleus; F:nucleotide binding; F:zinc ion binding</t>
  </si>
  <si>
    <t>GR7D2IN01E4FDP</t>
  </si>
  <si>
    <t>GR7D2IN01ADUEI</t>
  </si>
  <si>
    <t>C:cytosol; C:integral to membrane; C:Golgi apparatus</t>
  </si>
  <si>
    <t>GR7D2IN01C6CCP</t>
  </si>
  <si>
    <t>P:protein folding; P:response to high light intensity; F:unfolded protein binding; P:response to hydrogen peroxide; F:heat shock protein binding; P:response to endoplasmic reticulum stress; P:response to heat</t>
  </si>
  <si>
    <t>GR7D2IN01DMBZL</t>
  </si>
  <si>
    <t>photosystem i p700 chlorophyll a apoprotein</t>
  </si>
  <si>
    <t>C:plasmodesma; C:plasma membrane; P:anisotropic cell growth; P:cellulose biosynthetic process; P:plant-type cell wall biogenesis; C:cytosol</t>
  </si>
  <si>
    <t>GR7D2IN01D14U5</t>
  </si>
  <si>
    <t>uncharacterized protein loc100246622 isoform 2</t>
  </si>
  <si>
    <t>P:lipid metabolic process; F:carboxylic ester hydrolase activity</t>
  </si>
  <si>
    <t>EC:3.1.1.0</t>
  </si>
  <si>
    <t>GR7D2IN01DLSM3</t>
  </si>
  <si>
    <t>mitotic cyclin a2-type</t>
  </si>
  <si>
    <t>P:stomatal complex morphogenesis; P:regulation of cell proliferation; P:regulation of DNA replication; P:gene silencing; P:cytokinesis by cell plate formation; P:histone H3-K9 methylation; F:protein kinase binding; P:DNA replication initiation; P:regulation of G2/M transition of mitotic cell cycle; C:cytoplasm; P:regulation of cyclin-dependent protein serine/threonine kinase activity; P:DNA methylation; P:response to cyclopentenone; P:meiosis; P:anaphase; F:cyclin-dependent protein serine/threonine kinase regulator activity; P:histone phosphorylation; P:regulation of flower development; C:nucleus</t>
  </si>
  <si>
    <t>GR7D2IN01E34Z8</t>
  </si>
  <si>
    <t>GR7D2IN01DD70W</t>
  </si>
  <si>
    <t>GR7D2IN01B90ZP</t>
  </si>
  <si>
    <t>GR7D2IN01EENFA</t>
  </si>
  <si>
    <t>galacturonosyltransferase-like 9</t>
  </si>
  <si>
    <t>P:carbohydrate biosynthetic process; F:polygalacturonate 4-alpha-galacturonosyltransferase activity; C:Golgi apparatus</t>
  </si>
  <si>
    <t>GR7D2IN01EEN3V</t>
  </si>
  <si>
    <t>1-deoxy-d-xylulose 5-phosphate reductoisomerase</t>
  </si>
  <si>
    <t>F:1-deoxy-D-xylulose-5-phosphate reductoisomerase activity; F:metal ion binding; F:NADPH binding; P:terpenoid biosynthetic process; F:isomerase activity; C:plastid; P:oxidation-reduction process</t>
  </si>
  <si>
    <t>EC:1.1.1.267</t>
  </si>
  <si>
    <t>GR7D2IN01CVACJ</t>
  </si>
  <si>
    <t>unnamed protein product [Vitis vinifera]</t>
  </si>
  <si>
    <t>54.5%</t>
  </si>
  <si>
    <t>P:posttranscriptional gene silencing by RNA; P:RNA processing</t>
  </si>
  <si>
    <t>GR7D2IN01ARJMG</t>
  </si>
  <si>
    <t>GR7D2IN01DG48W</t>
  </si>
  <si>
    <t>protein transporter</t>
  </si>
  <si>
    <t>P:intracellular protein transport; F:protein transporter activity; C:intracellular</t>
  </si>
  <si>
    <t>GR7D2IN01CRVL6</t>
  </si>
  <si>
    <t>GR7D2IN01E0HNQ</t>
  </si>
  <si>
    <t>GR7D2IN01ETQKN</t>
  </si>
  <si>
    <t>GR7D2IN01CZTZZ</t>
  </si>
  <si>
    <t>GR7D2IN01ENE0T</t>
  </si>
  <si>
    <t>F:non-membrane spanning protein tyrosine kinase activity; F:RNA-directed DNA polymerase activity; P:RNA-dependent DNA replication; F:RNA binding; P:protein phosphorylation; F:protein serine/threonine/tyrosine kinase activity; F:ATP binding; F:protein serine/threonine kinase activity; C:plastid</t>
  </si>
  <si>
    <t>EC:2.7.10.2; EC:2.7.7.49; EC:2.7.112.1; EC:2.7.11.0</t>
  </si>
  <si>
    <t>GR7D2IN01AF8FJ</t>
  </si>
  <si>
    <t>GR7D2IN01BS56W</t>
  </si>
  <si>
    <t>uncharacterized protein loc100262874</t>
  </si>
  <si>
    <t>GR7D2IN01BWR9C</t>
  </si>
  <si>
    <t>pyruvate kinase family expressed</t>
  </si>
  <si>
    <t>F:potassium ion binding; P:glycolysis; P:phosphorylation; F:pyruvate kinase activity; F:magnesium ion binding</t>
  </si>
  <si>
    <t>GR7D2IN01CDROF</t>
  </si>
  <si>
    <t>GR7D2IN01CG2XP</t>
  </si>
  <si>
    <t>F:molecular_function; C:chloroplast; P:polar nucleus fusion; C:Golgi apparatus; P:pollen tube development</t>
  </si>
  <si>
    <t>GR7D2IN01BHAAZ</t>
  </si>
  <si>
    <t>GR7D2IN01AS0HX</t>
  </si>
  <si>
    <t>GR7D2IN01AZ4J3</t>
  </si>
  <si>
    <t>P:protein targeting to vacuole; P:response to cold; C:intracellular; C:plasma membrane; P:response to molecule of fungal origin</t>
  </si>
  <si>
    <t>GR7D2IN01C5UVH</t>
  </si>
  <si>
    <t>calcium dependent protein kinase 1</t>
  </si>
  <si>
    <t>C:endoplasmic reticulum membrane; F:calmodulin-dependent protein kinase activity; C:peroxisome; P:protein autophosphorylation; F:calcium ion binding; F:ATP binding</t>
  </si>
  <si>
    <t>GR7D2IN01C1ILS</t>
  </si>
  <si>
    <t>C:cytoplasmic membrane-bounded vesicle; C:plasma membrane</t>
  </si>
  <si>
    <t>GR7D2IN01DHEGF</t>
  </si>
  <si>
    <t>abc transporter g family member 32</t>
  </si>
  <si>
    <t>P:cuticle development; F:organic phosphonate transmembrane-transporting ATPase activity; P:drug transmembrane transport; P:ATP catabolic process; F:ATP binding; C:plasma membrane</t>
  </si>
  <si>
    <t>GR7D2IN01A0SJ2</t>
  </si>
  <si>
    <t>protein kinase domain-containing protein</t>
  </si>
  <si>
    <t>F:ATP binding; F:protein tyrosine kinase activity; P:activation of MAPKK activity; F:MAP kinase kinase kinase activity; F:protein kinase binding; C:plasma membrane; P:MAPK cascade</t>
  </si>
  <si>
    <t>GR7D2IN01BW092</t>
  </si>
  <si>
    <t>GR7D2IN01B0QO4</t>
  </si>
  <si>
    <t>GR7D2IN01EGQWT</t>
  </si>
  <si>
    <t>ubiquitin-activating enzyme e1 1-like</t>
  </si>
  <si>
    <t>GR7D2IN01CRC9A</t>
  </si>
  <si>
    <t>GR7D2IN01CDTIG</t>
  </si>
  <si>
    <t>P:multidimensional cell growth; F:copper ion binding; P:oxidation-reduction process; P:root hair elongation; P:polysaccharide biosynthetic process; P:cell tip growth; P:regulation of meristem growth; P:cell wall organization; C:plasmodesma; F:L-ascorbate oxidase activity; C:plant-type cell wall; P:anthocyanin accumulation in tissues in response to UV light; P:regulation of hormone levels; P:anther development; C:membrane; P:sterol biosynthetic process</t>
  </si>
  <si>
    <t>GR7D2IN01B0QZX</t>
  </si>
  <si>
    <t>C:spindle</t>
  </si>
  <si>
    <t>GR7D2IN01BMFEM</t>
  </si>
  <si>
    <t>GR7D2IN01EDUC2</t>
  </si>
  <si>
    <t>GR7D2IN01C7U86</t>
  </si>
  <si>
    <t>interactor of constitutive active rops chloroplastic-like</t>
  </si>
  <si>
    <t>GR7D2IN01C7DVC</t>
  </si>
  <si>
    <t>gram domain-containing protein</t>
  </si>
  <si>
    <t>P:negative regulation of defense response; P:systemic acquired resistance; P:response to bacterium; P:salicylic acid biosynthetic process</t>
  </si>
  <si>
    <t>GR7D2IN01A59CB</t>
  </si>
  <si>
    <t>GR7D2IN01D0U0M</t>
  </si>
  <si>
    <t>serine threonine-protein kinase at5g01020-like</t>
  </si>
  <si>
    <t>P:methionine biosynthetic process; P:protein phosphorylation; F:protein serine/threonine kinase activity; P:regulation of protein localization; F:ATP binding; P:RNA splicing, via endonucleolytic cleavage and ligation; F:non-membrane spanning protein tyrosine kinase activity; C:plasma membrane</t>
  </si>
  <si>
    <t>GR7D2IN01BPNDW</t>
  </si>
  <si>
    <t>P:protein dephosphorylation; P:regulation of protein kinase activity; F:cGMP-dependent protein kinase activity; F:metal ion binding; C:protein serine/threonine phosphatase complex; F:ATP binding; F:protein serine/threonine phosphatase activity; F:cAMP-dependent protein kinase regulator activity; C:cAMP-dependent protein kinase complex; C:plasma membrane</t>
  </si>
  <si>
    <t>EC:2.7.11.12</t>
  </si>
  <si>
    <t>GR7D2IN01A0FWG</t>
  </si>
  <si>
    <t>epoxide hydrolase 2-like</t>
  </si>
  <si>
    <t>C:peroxisome; P:metabolic process; F:hydrolase activity; F:non-membrane spanning protein tyrosine kinase activity</t>
  </si>
  <si>
    <t>EC:2.7.10.2</t>
  </si>
  <si>
    <t>GR7D2IN01CKKO3</t>
  </si>
  <si>
    <t>GR7D2IN01ALCXJ</t>
  </si>
  <si>
    <t>GR7D2IN01AC5IY</t>
  </si>
  <si>
    <t>ascorbate peroxidase</t>
  </si>
  <si>
    <t>P:oxidation-reduction process; F:heme binding; P:response to oxidative stress; F:peroxidase activity</t>
  </si>
  <si>
    <t>GR7D2IN01B0SCK</t>
  </si>
  <si>
    <t>autophagy-related protein 9-like</t>
  </si>
  <si>
    <t>P:autophagy</t>
  </si>
  <si>
    <t>GR7D2IN01AP5I4</t>
  </si>
  <si>
    <t>reticulon-like protein b21-like</t>
  </si>
  <si>
    <t>C:mitochondrion; C:membrane; C:endoplasmic reticulum</t>
  </si>
  <si>
    <t>GR7D2IN01AXUVC</t>
  </si>
  <si>
    <t>GR7D2IN01D21KA</t>
  </si>
  <si>
    <t>protein srg1</t>
  </si>
  <si>
    <t>P:organ senescence; F:flavonol synthase activity; F:oxidoreductase activity, acting on single donors with incorporation of molecular oxygen, incorporation of two atoms of oxygen; P:flavonol biosynthetic process; P:oxidation-reduction process</t>
  </si>
  <si>
    <t>GR7D2IN01AGUQZ</t>
  </si>
  <si>
    <t>C:mitochondrion; C:integral to membrane; C:plasmodesma; C:vacuolar membrane; C:cytoplasmic membrane-bounded vesicle; P:N-terminal protein myristoylation; P:regulation of signal transduction; P:protein processing; P:photorespiration; C:endoplasmic reticulum; C:Golgi apparatus; C:plasma membrane</t>
  </si>
  <si>
    <t>GR7D2IN01CFSWF</t>
  </si>
  <si>
    <t>enhanced disease susceptibility 1</t>
  </si>
  <si>
    <t>P:lipid metabolic process; P:plant-type hypersensitive response; P:systemic acquired resistance, salicylic acid mediated signaling pathway; P:regulation of hydrogen peroxide metabolic process; P:response to singlet oxygen; P:response to hypoxia; F:triglyceride lipase activity; P:aerenchyma formation</t>
  </si>
  <si>
    <t>EC:3.1.1.3</t>
  </si>
  <si>
    <t>GR7D2IN01A4ZSQ</t>
  </si>
  <si>
    <t>P:transcription initiation from RNA polymerase II promoter; P:response to wounding; P:coumarin biosynthetic process; P:response to water deprivation; P:membrane fusion; P:regulation of plant-type hypersensitive response; C:transcription factor TFIIF complex; P:response to jasmonic acid stimulus; P:protein targeting to membrane; P:negative regulation of programmed cell death; P:hyperosmotic salinity response; P:abscisic acid mediated signaling pathway; F:catalytic activity; P:endoplasmic reticulum unfolded protein response; F:ATP binding; P:response to ethylene stimulus; P:response to auxin stimulus; P:intracellular signal transduction</t>
  </si>
  <si>
    <t>GR7D2IN01CBB21</t>
  </si>
  <si>
    <t>F:hydrogen ion transmembrane transporter activity; C:mitochondrion; P:cellular response to nutrient levels; P:ATP synthesis coupled proton transport; C:plant-type vacuole membrane; C:vacuolar proton-transporting V-type ATPase, V0 domain; P:ATP hydrolysis coupled proton transport; C:chloroplast; F:hydrogen-translocating pyrophosphatase activity; C:plasma membrane</t>
  </si>
  <si>
    <t>GR7D2IN01D2SSE</t>
  </si>
  <si>
    <t>GR7D2IN01CN8DJ</t>
  </si>
  <si>
    <t>GR7D2IN01E4QIG</t>
  </si>
  <si>
    <t>P:translation; P:protein phosphorylation; F:protein serine/threonine kinase activity; P:response to fungus; C:integral to membrane; P:regulation of meristem growth; C:plasmodesma; F:structural constituent of ribosome; P:transmembrane receptor protein tyrosine kinase signaling pathway; P:cell wall modification; C:vacuolar membrane; F:ATP binding; P:plant-type cell wall organization; C:cytosolic large ribosomal subunit; C:plasma membrane</t>
  </si>
  <si>
    <t>GR7D2IN01CEOBZ</t>
  </si>
  <si>
    <t>wpp domain-interacting protein 2-like</t>
  </si>
  <si>
    <t>C:cell plate; P:regulation of transcription, DNA-dependent; P:pollen tube growth; P:transmitting tissue development; P:nucleus organization; F:protein heterodimerization activity; F:protein homodimerization activity; C:nuclear envelope; P:plant-type cell wall modification</t>
  </si>
  <si>
    <t>GR7D2IN01AOHNX</t>
  </si>
  <si>
    <t>serine threonine-protein kinase cbk1-like</t>
  </si>
  <si>
    <t>C:phragmoplast; C:plasma membrane; P:protein phosphorylation; F:ATP binding; C:nucleus; C:cytosol; F:protein serine/threonine kinase activity</t>
  </si>
  <si>
    <t>GR7D2IN01BDO0B</t>
  </si>
  <si>
    <t>GR7D2IN01B7XZS</t>
  </si>
  <si>
    <t>GR7D2IN01DWM9K</t>
  </si>
  <si>
    <t>GR7D2IN01EIGUX</t>
  </si>
  <si>
    <t>serine threonine-protein kinase tor-like isoform 1</t>
  </si>
  <si>
    <t>GR7D2IN01DRP2Q</t>
  </si>
  <si>
    <t>GR7D2IN01CZ7Y5</t>
  </si>
  <si>
    <t>regulator of chromosome condensation repeat-containing protein</t>
  </si>
  <si>
    <t>F:Ran GTPase binding; C:mitochondrion; F:chromatin binding</t>
  </si>
  <si>
    <t>GR7D2IN01BV24N</t>
  </si>
  <si>
    <t>solute carrier family 35 member f1</t>
  </si>
  <si>
    <t>GR7D2IN01CO6U0</t>
  </si>
  <si>
    <t>alpha-expansin 5</t>
  </si>
  <si>
    <t>GR7D2IN01A122V</t>
  </si>
  <si>
    <t>GR7D2IN01A6EH1</t>
  </si>
  <si>
    <t>GR7D2IN01DRK7H</t>
  </si>
  <si>
    <t>GR7D2IN01D34RS</t>
  </si>
  <si>
    <t>GR7D2IN01C2VTD</t>
  </si>
  <si>
    <t>GR7D2IN01B023A</t>
  </si>
  <si>
    <t>F:binding; P:gravitropism</t>
  </si>
  <si>
    <t>GR7D2IN01CEEDT</t>
  </si>
  <si>
    <t>P:defense response to bacterium; P:regulation of transcription, DNA-dependent; P:response to wounding; P:response to salicylic acid stimulus; P:regulation of defense response to virus by host; F:sequence-specific DNA binding; P:response to chitin; F:sequence-specific DNA binding transcription factor activity; P:defense response to fungus; C:nucleus</t>
  </si>
  <si>
    <t>GR7D2IN01B9OLT</t>
  </si>
  <si>
    <t>small gtp-binding protein ac3</t>
  </si>
  <si>
    <t>C:intracellular; F:nucleotide binding</t>
  </si>
  <si>
    <t>GR7D2IN01EBPIE</t>
  </si>
  <si>
    <t>glycosyltransferase-like protein</t>
  </si>
  <si>
    <t>C:integral to membrane; P:pollen exine formation; F:galactosyltransferase activity; P:protein glycosylation; C:Golgi apparatus</t>
  </si>
  <si>
    <t>GR7D2IN01AZ9C2</t>
  </si>
  <si>
    <t>unknow protein</t>
  </si>
  <si>
    <t>GR7D2IN01BGG84</t>
  </si>
  <si>
    <t>P:protein phosphorylation; F:ATP binding; F:protein serine/threonine kinase activity</t>
  </si>
  <si>
    <t>GR7D2IN01BWRAQ</t>
  </si>
  <si>
    <t>phd-finger and dna binding domain-containing protein</t>
  </si>
  <si>
    <t>P:cell adhesion; P:actin nucleation; P:cell wall biogenesis; P:protein desumoylation; P:nuclear-transcribed mRNA catabolic process; F:metal ion binding; P:trichome morphogenesis; P:hydrogen peroxide biosynthetic process; P:root hair cell differentiation; P:vegetative to reproductive phase transition of meristem; P:cell wall macromolecule metabolic process; P:cell wall organization</t>
  </si>
  <si>
    <t>GR7D2IN01EXDG3</t>
  </si>
  <si>
    <t>GR7D2IN01COFV1</t>
  </si>
  <si>
    <t>translocation protein sec63 homolog</t>
  </si>
  <si>
    <t>C:integral to endoplasmic reticulum membrane; P:protein folding; C:cytoplasmic membrane-bounded vesicle; C:plasma membrane; P:response to stress; F:heat shock protein binding; F:unfolded protein binding; C:mitochondrion</t>
  </si>
  <si>
    <t>GR7D2IN01BE6QK</t>
  </si>
  <si>
    <t>lsm12-like protein</t>
  </si>
  <si>
    <t>GR7D2IN01BYN50</t>
  </si>
  <si>
    <t>GR7D2IN01A58KE</t>
  </si>
  <si>
    <t>amino acid transporter family protein</t>
  </si>
  <si>
    <t>P:amine transport; F:amino acid transmembrane transporter activity; C:vacuolar membrane; P:amino acid transport; C:integral to membrane</t>
  </si>
  <si>
    <t>GR7D2IN01BVAMC</t>
  </si>
  <si>
    <t>GR7D2IN01C8KWP</t>
  </si>
  <si>
    <t>af180732_1dynamin-like protein 6</t>
  </si>
  <si>
    <t>C:plasmodesma; F:phospholipid binding; P:Golgi to vacuole transport; C:vacuolar membrane; P:GTP catabolic process; F:GTPase activity; C:Golgi apparatus; F:GTP binding; C:plasma membrane</t>
  </si>
  <si>
    <t>GR7D2IN01CP1F1</t>
  </si>
  <si>
    <t>Dynamin-2A, putative [Ricinus communis]</t>
  </si>
  <si>
    <t>F:GTP binding; F:phospholipid binding; P:GTP catabolic process; F:GTPase activity</t>
  </si>
  <si>
    <t>GR7D2IN01DB60N</t>
  </si>
  <si>
    <t>tetratricopeptide repeat -containing protein</t>
  </si>
  <si>
    <t>P:regulation of post-embryonic root development; P:cellular response to phosphate starvation; P:stem cell division; P:proteasomal ubiquitin-dependent protein catabolic process; P:regulation of ethylene biosynthetic process; P:hormone-mediated signaling pathway; P:cotyledon development; F:protein binding, bridging; P:sugar mediated signaling pathway; P:protein N-linked glycosylation; P:negative regulation of response to stimulus</t>
  </si>
  <si>
    <t>GR7D2IN01E1MH1</t>
  </si>
  <si>
    <t>F:branched-chain-amino-acid transaminase activity; P:metabolic process</t>
  </si>
  <si>
    <t>GR7D2IN01C6K19</t>
  </si>
  <si>
    <t>GR7D2IN01AXZHF</t>
  </si>
  <si>
    <t>GR7D2IN01DRT4D</t>
  </si>
  <si>
    <t>superkiller viralicidic activity 2-like 2-like</t>
  </si>
  <si>
    <t>F:ATP-dependent helicase activity; F:nucleic acid binding; F:ATP binding; C:mitochondrion</t>
  </si>
  <si>
    <t>GR7D2IN01ETXJ7</t>
  </si>
  <si>
    <t>63.1%</t>
  </si>
  <si>
    <t>F:kinase activity; P:phosphorylation; F:receptor activity</t>
  </si>
  <si>
    <t>GR7D2IN01E3YNZ</t>
  </si>
  <si>
    <t>F:non-membrane spanning protein tyrosine kinase activity; C:vacuole; C:plasma membrane; P:protein phosphorylation; F:ATP binding; P:response to abscisic acid stimulus; F:protein serine/threonine kinase activity</t>
  </si>
  <si>
    <t>GR7D2IN01CPR9Z</t>
  </si>
  <si>
    <t>P:transmembrane transport; C:integral to membrane</t>
  </si>
  <si>
    <t>GR7D2IN01CNUDG</t>
  </si>
  <si>
    <t>serine threonine-protein kinase nek2-like</t>
  </si>
  <si>
    <t>GR7D2IN01CKX4S</t>
  </si>
  <si>
    <t>GR7D2IN01CU11V</t>
  </si>
  <si>
    <t>P:defense response to bacterium; P:regulation of transcription, DNA-dependent; P:regulation of flower development; F:DNA binding; P:positive regulation of cell proliferation; P:chromatin remodeling; C:nucleus</t>
  </si>
  <si>
    <t>GR7D2IN01DOPGO</t>
  </si>
  <si>
    <t>GR7D2IN01EVY20</t>
  </si>
  <si>
    <t>transferase family protein</t>
  </si>
  <si>
    <t>GR7D2IN01BXKHQ</t>
  </si>
  <si>
    <t>uncharacterized protein loc100796083</t>
  </si>
  <si>
    <t>P:metal ion transport; F:metal ion binding</t>
  </si>
  <si>
    <t>GR7D2IN01CN3WJ</t>
  </si>
  <si>
    <t>staphylococcal nuclease domain-containing protein 1-like</t>
  </si>
  <si>
    <t>C:cytosol; C:cell wall; P:protein secretion; F:hydrolase activity, acting on ester bonds; F:nucleic acid binding; P:seed germination; C:RISC complex; P:gene silencing by RNA; P:gibberellin biosynthetic process; C:nuclear envelope; C:chloroplast; P:response to cadmium ion; P:response to stress; C:endoplasmic reticulum; C:plasma membrane</t>
  </si>
  <si>
    <t>GR7D2IN01CI5LD</t>
  </si>
  <si>
    <t>GR7D2IN01DBOWI</t>
  </si>
  <si>
    <t>GR7D2IN01AHFI7</t>
  </si>
  <si>
    <t>GR7D2IN01DG2R4</t>
  </si>
  <si>
    <t>GR7D2IN01DAX1Q</t>
  </si>
  <si>
    <t>homeobox-leucine zipper protein roc3</t>
  </si>
  <si>
    <t>GR7D2IN01D945E</t>
  </si>
  <si>
    <t>63.0%</t>
  </si>
  <si>
    <t>GR7D2IN01BM3EW</t>
  </si>
  <si>
    <t>GR7D2IN01CBLGV</t>
  </si>
  <si>
    <t>68.5%</t>
  </si>
  <si>
    <t>P:DNA mediated transformation; F:DNA binding; P:RNA splicing, via endonucleolytic cleavage and ligation; F:histone acetyltransferase activity; P:transcription from RNA polymerase II promoter</t>
  </si>
  <si>
    <t>GR7D2IN01B28Q4</t>
  </si>
  <si>
    <t>GR7D2IN01AUFYI</t>
  </si>
  <si>
    <t>arf-gap domain 1 protein</t>
  </si>
  <si>
    <t>P:cytoskeleton organization; C:trans-Golgi network transport vesicle; F:zinc ion binding; F:phosphatidylinositol binding; F:protein kinase activity; P:pollen tube development; C:cytosol; P:xylem and phloem pattern formation; P:leaf morphogenesis; C:endocytic vesicle; P:regulation of ARF GTPase activity; P:protein phosphorylation; P:phloem or xylem histogenesis; C:plasma membrane; F:ATP binding; P:response to auxin stimulus; P:cellular process involved in reproduction; F:ARF GTPase activator activity</t>
  </si>
  <si>
    <t>GR7D2IN01EBYOA</t>
  </si>
  <si>
    <t>adenine phosphoribosyltransferase-like</t>
  </si>
  <si>
    <t>F:adenine phosphoribosyltransferase activity; C:plant-type cell wall; P:response to cadmium ion; C:plasma membrane; P:nucleoside metabolic process; C:chloroplast; C:cytosol; P:adenine salvage</t>
  </si>
  <si>
    <t>GR7D2IN01EH20R</t>
  </si>
  <si>
    <t>eukaryotic initiation factor iso-4f subunit p82-34-like</t>
  </si>
  <si>
    <t>P:cellular macromolecule metabolic process; P:multi-organism process; F:RNA binding; P:primary metabolic process; C:intracellular part</t>
  </si>
  <si>
    <t>GR7D2IN01EWQ4V</t>
  </si>
  <si>
    <t>duf21 domain-containing protein at1g47330-like</t>
  </si>
  <si>
    <t>F:oxidoreductase activity; F:iron ion binding; P:methylation; F:iron-sulfur cluster binding; P:oxidation-reduction process; C:plasma membrane; F:FMN binding; F:methyltransferase activity</t>
  </si>
  <si>
    <t>GR7D2IN01BOVLK</t>
  </si>
  <si>
    <t>protein kinase g11a-like</t>
  </si>
  <si>
    <t>C:plasma membrane; P:negative regulation of programmed cell death; F:protein binding; P:protein phosphorylation; F:ATP binding; C:nucleus; F:protein serine/threonine kinase activity</t>
  </si>
  <si>
    <t>GR7D2IN01BSO9T</t>
  </si>
  <si>
    <t>peroxidase 31</t>
  </si>
  <si>
    <t>P:response to oxidative stress; C:cytosol; P:oxidation-reduction process; P:transcription factor import into nucleus; P:pyrimidine ribonucleotide biosynthetic process; F:peroxidase activity; F:heme binding</t>
  </si>
  <si>
    <t>GR7D2IN01E2HPV</t>
  </si>
  <si>
    <t>GR7D2IN01DA97X</t>
  </si>
  <si>
    <t>GR7D2IN01BEFOO</t>
  </si>
  <si>
    <t>GR7D2IN01BJ2RX</t>
  </si>
  <si>
    <t>GR7D2IN01A2INA</t>
  </si>
  <si>
    <t>GR7D2IN01BJXKP</t>
  </si>
  <si>
    <t>P:regulation of proton transport; P:translational initiation; C:chloroplast envelope; P:isopentenyl diphosphate biosynthetic process, methylerythritol 4-phosphate pathway; P:chloroplast relocation; F:GTP binding; P:GTP catabolic process; F:translation initiation factor activity; P:protein autophosphorylation; C:chloroplast stroma; P:ncRNA metabolic process; P:transcription from plastid promoter; F:GTPase activity; P:thylakoid membrane organization</t>
  </si>
  <si>
    <t>GR7D2IN01APMV2</t>
  </si>
  <si>
    <t>GR7D2IN01EDLPT</t>
  </si>
  <si>
    <t>P:peptidyl-tyrosine dephosphorylation; P:DNA metabolic process; F:polynucleotide 5'-phosphatase activity; P:7-methylguanosine mRNA capping; F:protein tyrosine phosphatase activity; F:protein tyrosine/serine/threonine phosphatase activity; F:mRNA guanylyltransferase activity; C:nucleus</t>
  </si>
  <si>
    <t>EC:3.1.3.33; EC:3.1.3.48; EC:2.7.7.50</t>
  </si>
  <si>
    <t>GR7D2IN01ARO7Y</t>
  </si>
  <si>
    <t>GR7D2IN01DC6H7</t>
  </si>
  <si>
    <t>hexokinase 6</t>
  </si>
  <si>
    <t>P:response to cold; P:phosphorylation; F:ATP binding; P:glycolysis; F:hexokinase activity; C:plastid; P:response to salt stress; C:mitochondrion</t>
  </si>
  <si>
    <t>EC:2.7.1.1</t>
  </si>
  <si>
    <t>GR7D2IN01DV5HO</t>
  </si>
  <si>
    <t>GR7D2IN01AKPS8</t>
  </si>
  <si>
    <t>bel1-like homeodomain protein 4-like</t>
  </si>
  <si>
    <t>GR7D2IN01ERQ2W</t>
  </si>
  <si>
    <t>10-formyltetrahydrofolate synthetase</t>
  </si>
  <si>
    <t>F:copper ion binding; P:folic acid-containing compound biosynthetic process; P:response to cadmium ion; C:plasma membrane; F:formate-tetrahydrofolate ligase activity; P:tetrahydrofolate interconversion; F:ATP binding; C:chloroplast; C:apoplast</t>
  </si>
  <si>
    <t>EC:6.3.4.3</t>
  </si>
  <si>
    <t>GR7D2IN01BET21</t>
  </si>
  <si>
    <t>P:transmembrane transport; P:oxidation-reduction process; C:integral to membrane; F:ATPase activity, coupled to transmembrane movement of substances; P:ATP catabolic process; F:ATP binding; F:2-alkenal reductase [NAD(P)] activity; C:plasma membrane</t>
  </si>
  <si>
    <t>GR7D2IN01EH5SF</t>
  </si>
  <si>
    <t>transparent testa glabra 1</t>
  </si>
  <si>
    <t>GR7D2IN01BXTVL</t>
  </si>
  <si>
    <t>protein transparent testa 12-like</t>
  </si>
  <si>
    <t>P:drug transmembrane transport; C:membrane; F:antiporter activity; F:drug transmembrane transporter activity</t>
  </si>
  <si>
    <t>GR7D2IN01AG2DX</t>
  </si>
  <si>
    <t>GR7D2IN01BNXCR</t>
  </si>
  <si>
    <t>trna-specific adenosine chloroplastic-like</t>
  </si>
  <si>
    <t>C:plasma membrane; F:tRNA-specific adenosine deaminase activity; C:chloroplast; P:tRNA wobble adenosine to inosine editing</t>
  </si>
  <si>
    <t>GR7D2IN01C502H</t>
  </si>
  <si>
    <t>GR7D2IN01BUWE6</t>
  </si>
  <si>
    <t>F:transferase activity, transferring phosphorus-containing groups; C:chloroplast</t>
  </si>
  <si>
    <t>GR7D2IN01D5JVU</t>
  </si>
  <si>
    <t>calcium-transporting atpase plasma membrane-type-like</t>
  </si>
  <si>
    <t>F:calcium-transporting ATPase activity; F:calmodulin binding; P:calcium ion transmembrane transport; C:integral to membrane; F:metal ion binding; P:ATP biosynthetic process; F:ATP binding; C:endoplasmic reticulum membrane; C:plasma membrane</t>
  </si>
  <si>
    <t>GR7D2IN01B5ULG</t>
  </si>
  <si>
    <t>F:phospholipase A2 activity; F:galactolipase activity; P:lipid metabolic process</t>
  </si>
  <si>
    <t>EC:3.1.1.4; EC:3.1.1.26</t>
  </si>
  <si>
    <t>GR7D2IN01ATUUA</t>
  </si>
  <si>
    <t>GR7D2IN01DOYP8</t>
  </si>
  <si>
    <t>GR7D2IN01C6YWI</t>
  </si>
  <si>
    <t>GR7D2IN01DHDCJ</t>
  </si>
  <si>
    <t>GR7D2IN01DV44S</t>
  </si>
  <si>
    <t>tRNA ligase, putative [Ricinus communis]</t>
  </si>
  <si>
    <t>GR7D2IN01AUEPW</t>
  </si>
  <si>
    <t>GR7D2IN01EUP8T</t>
  </si>
  <si>
    <t>GR7D2IN01EPYPL</t>
  </si>
  <si>
    <t>GR7D2IN01CYUEZ</t>
  </si>
  <si>
    <t>P:regulation of transcription, DNA-dependent; F:sequence-specific DNA binding; F:zinc ion binding; F:sequence-specific DNA binding transcription factor activity</t>
  </si>
  <si>
    <t>GR7D2IN01BN69G</t>
  </si>
  <si>
    <t>GR7D2IN01AVRBZ</t>
  </si>
  <si>
    <t>73.5%</t>
  </si>
  <si>
    <t>P:response to fructose stimulus; P:response to sucrose stimulus</t>
  </si>
  <si>
    <t>GR7D2IN01BIOVO</t>
  </si>
  <si>
    <t>C:nucleolus; F:structural constituent of ribosome; C:plasma membrane; F:RNA binding; C:cytosolic small ribosomal subunit; P:translation</t>
  </si>
  <si>
    <t>GR7D2IN01BPB3A</t>
  </si>
  <si>
    <t>dicer-like protein 4</t>
  </si>
  <si>
    <t>F:ribonuclease III activity; P:response to freezing; P:cell-cell signaling; F:protein binding; P:DNA-dependent transcription, termination; P:embryo development ending in seed dormancy; F:ATP-dependent helicase activity; P:covalent chromatin modification; P:vegetative phase change; P:chromatin silencing; P:maintenance of DNA methylation; P:photomorphogenesis; P:lipid storage; P:sugar mediated signaling pathway; P:meristem structural organization; P:mRNA splicing, via spliceosome; P:production of lsiRNA involved in RNA interference; P:protein ubiquitination; P:cell cycle process; P:seed germination; P:vegetative to reproductive phase transition of meristem; P:production of miRNAs involved in gene silencing by miRNA; P:production of ta-siRNAs involved in RNA interference; F:double-stranded RNA binding; P:positive regulation of transcription, DNA-dependent; P:regulation of flower development; P:post-translational protein modification; C:nucleus; F:ATP binding; P:virus induced gene silencing; P:seed dormancy process</t>
  </si>
  <si>
    <t>EC:3.1.26.3</t>
  </si>
  <si>
    <t>GR7D2IN01BOBN7</t>
  </si>
  <si>
    <t>GR7D2IN01DVY9F</t>
  </si>
  <si>
    <t>GR7D2IN01A683D</t>
  </si>
  <si>
    <t>GR7D2IN01ETZMU</t>
  </si>
  <si>
    <t>eukaryotic translation initiation factor 2 subunit alpha</t>
  </si>
  <si>
    <t>P:translational initiation; C:eukaryotic translation initiation factor 2 complex; F:translation initiation factor activity; C:nucleus</t>
  </si>
  <si>
    <t>GR7D2IN01C4UR4</t>
  </si>
  <si>
    <t>F:RNA binding; P:cellular macromolecule biosynthetic process; P:nucleic acid metabolic process; P:response to abscisic acid stimulus; P:phospholipid biosynthetic process</t>
  </si>
  <si>
    <t>GR7D2IN01EG1AS</t>
  </si>
  <si>
    <t>GR7D2IN01DBW3X</t>
  </si>
  <si>
    <t>spp2_tobac ame: full=sucrose-phosphatase 2 short= 2</t>
  </si>
  <si>
    <t>GR7D2IN01AW9VX</t>
  </si>
  <si>
    <t>palmitoyl-protein thioesterase 1-like</t>
  </si>
  <si>
    <t>F:palmitoyl-(protein) hydrolase activity; P:cellular protein modification process</t>
  </si>
  <si>
    <t>EC:3.1.2.22</t>
  </si>
  <si>
    <t>GR7D2IN01AG76P</t>
  </si>
  <si>
    <t>clec16a-like protein</t>
  </si>
  <si>
    <t>GR7D2IN01AX35V</t>
  </si>
  <si>
    <t>nucleolar protein 6-like</t>
  </si>
  <si>
    <t>P:pyrimidine ribonucleotide biosynthetic process; C:cytosol</t>
  </si>
  <si>
    <t>GR7D2IN01E3YSE</t>
  </si>
  <si>
    <t>GR7D2IN01DW1IC</t>
  </si>
  <si>
    <t>GR7D2IN01B3GNC</t>
  </si>
  <si>
    <t>P:response to stress; F:protein tyrosine kinase activity; P:protein phosphorylation; F:ATP binding; P:response to molecule of fungal origin; F:phosphorylase kinase activity</t>
  </si>
  <si>
    <t>EC:2.7.10.0; EC:2.7.11.19</t>
  </si>
  <si>
    <t>GR7D2IN01DX7KL</t>
  </si>
  <si>
    <t>26s proteasome regulatory particle chain rpt6-like protein</t>
  </si>
  <si>
    <t>GR7D2IN01DAH3D</t>
  </si>
  <si>
    <t>GR7D2IN01CMWHH</t>
  </si>
  <si>
    <t>C:cytoplasm; P:plant-type hypersensitive response; P:positive regulation of salicylic acid mediated signaling pathway; F:RNA binding; F:nucleotide binding</t>
  </si>
  <si>
    <t>GR7D2IN01BCB0N</t>
  </si>
  <si>
    <t>tudor pwwp mbt superfamily protein</t>
  </si>
  <si>
    <t>C:cytosol; P:cell-cell signaling; P:production of miRNAs involved in gene silencing by miRNA; C:plasmodesma; P:virus induced gene silencing; P:vegetative phase change; F:DNA binding; P:production of ta-siRNAs involved in RNA interference; P:methylation-dependent chromatin silencing; C:chloroplast; P:DNA methylation</t>
  </si>
  <si>
    <t>GR7D2IN01DSRJA</t>
  </si>
  <si>
    <t>GR7D2IN01BOPSX</t>
  </si>
  <si>
    <t>GR7D2IN01B3QEJ</t>
  </si>
  <si>
    <t>GR7D2IN01CZ9RJ</t>
  </si>
  <si>
    <t>kinase-like protein</t>
  </si>
  <si>
    <t>P:protein autophosphorylation; P:regulation of unidimensional cell growth; F:protein serine/threonine kinase activity; F:ATP binding; P:post-embryonic development; P:brassinosteroid mediated signaling pathway; C:plasma membrane</t>
  </si>
  <si>
    <t>GR7D2IN01C6DB6</t>
  </si>
  <si>
    <t>GR7D2IN01DX2IC</t>
  </si>
  <si>
    <t>uncharacterized protein loc100266403</t>
  </si>
  <si>
    <t>C:nucleus; C:mitochondrion; C:chloroplast</t>
  </si>
  <si>
    <t>GR7D2IN01ADHXQ</t>
  </si>
  <si>
    <t>GR7D2IN01B21JW</t>
  </si>
  <si>
    <t>GR7D2IN01A5C44</t>
  </si>
  <si>
    <t>C:COPII vesicle coat; P:intracellular protein transport; P:ER to Golgi vesicle-mediated transport; F:zinc ion binding; C:cytosol</t>
  </si>
  <si>
    <t>GR7D2IN01DEOAZ</t>
  </si>
  <si>
    <t>GR7D2IN01DXX8O</t>
  </si>
  <si>
    <t>GR7D2IN01EPHR2</t>
  </si>
  <si>
    <t>serine threonine-protein kinase pepkr2</t>
  </si>
  <si>
    <t>GR7D2IN01BQYPL</t>
  </si>
  <si>
    <t>myosin-j heavy chain-like</t>
  </si>
  <si>
    <t>C:myosin complex; F:ATP binding; F:motor activity</t>
  </si>
  <si>
    <t>GR7D2IN01EEATP</t>
  </si>
  <si>
    <t>GR7D2IN01BFL8L</t>
  </si>
  <si>
    <t>GR7D2IN01ANTDR</t>
  </si>
  <si>
    <t>GR7D2IN01EQ4FZ</t>
  </si>
  <si>
    <t>uncharacterized protein loc100257148</t>
  </si>
  <si>
    <t>F:transferase activity, transferring glycosyl groups; P:cellular macromolecule biosynthetic process; C:membrane; P:primary metabolic process</t>
  </si>
  <si>
    <t>GR7D2IN01B6TOQ</t>
  </si>
  <si>
    <t>GR7D2IN01COM2Z</t>
  </si>
  <si>
    <t>GR7D2IN01CWK1D</t>
  </si>
  <si>
    <t>GR7D2IN01EW8WC</t>
  </si>
  <si>
    <t>serine threonine protein phosphatase 2a 57 kda regulatory subunit b iota isoform</t>
  </si>
  <si>
    <t>C:protein phosphatase type 2A complex; P:signal transduction; F:protein phosphatase type 2A regulator activity</t>
  </si>
  <si>
    <t>GR7D2IN01CGJS5</t>
  </si>
  <si>
    <t>cryptochrome 1 protein 1</t>
  </si>
  <si>
    <t>P:detection of light stimulus; F:blue light photoreceptor activity; P:anthocyanin-containing compound metabolic process; P:response to water deprivation; P:regulation of meristem growth; F:protein kinase activity; P:circadian regulation of calcium ion oscillation; P:stomatal movement; F:DNA photolyase activity; P:regulation of unidimensional cell growth; P:photomorphogenesis; C:cytoplasm; P:protein autophosphorylation; P:oxidation-reduction process; F:protein homodimerization activity; P:singlet oxygen-mediated programmed cell death; C:nucleus; F:ATP binding; P:blue light signaling pathway; P:DNA repair</t>
  </si>
  <si>
    <t>GR7D2IN01AKJJ0</t>
  </si>
  <si>
    <t>GR7D2IN01B45GO</t>
  </si>
  <si>
    <t>transmembrane protein 111-like</t>
  </si>
  <si>
    <t>P:cellular process; C:endoplasmic reticulum; C:mitochondrion</t>
  </si>
  <si>
    <t>GR7D2IN01B4LAF</t>
  </si>
  <si>
    <t>div1b protein</t>
  </si>
  <si>
    <t>GR7D2IN01CX4ER</t>
  </si>
  <si>
    <t>P:pentose-phosphate shunt; P:iron-sulfur cluster assembly; C:chloroplast stroma; P:positive regulation of transcription, DNA-dependent; P:aromatic amino acid family biosynthetic process</t>
  </si>
  <si>
    <t>GR7D2IN01EYYHL</t>
  </si>
  <si>
    <t>GR7D2IN01AOVP2</t>
  </si>
  <si>
    <t>cellulose synthase-like protein e6-like</t>
  </si>
  <si>
    <t>F:zinc ion binding; C:integral to membrane; F:hydrolase activity, hydrolyzing O-glycosyl compounds; P:cellulose biosynthetic process; P:cell wall organization; F:ubiquitin-protein ligase activity; F:cellulose synthase (UDP-forming) activity; P:protein ubiquitination; C:endoplasmic reticulum; C:plasma membrane</t>
  </si>
  <si>
    <t>EC:3.2.1.0; EC:6.3.2.19; EC:2.4.1.12</t>
  </si>
  <si>
    <t>GR7D2IN01AJTCC</t>
  </si>
  <si>
    <t>GR7D2IN01EBBJ4</t>
  </si>
  <si>
    <t>gibberellin receptor</t>
  </si>
  <si>
    <t>F:carboxylesterase activity</t>
  </si>
  <si>
    <t>GR7D2IN01D3VLB</t>
  </si>
  <si>
    <t>GR7D2IN01BCWZR</t>
  </si>
  <si>
    <t>cazy family gt8</t>
  </si>
  <si>
    <t>P:carbohydrate biosynthetic process; F:polygalacturonate 4-alpha-galacturonosyltransferase activity; C:Golgi apparatus; P:sterol biosynthetic process</t>
  </si>
  <si>
    <t>GR7D2IN01C7FO1</t>
  </si>
  <si>
    <t>heparan-alpha-glucosaminide n-acetyltransferase-like</t>
  </si>
  <si>
    <t>GR7D2IN01EOK2T</t>
  </si>
  <si>
    <t>glycine cleavage system h protein</t>
  </si>
  <si>
    <t>F:aminomethyltransferase activity; C:glycine cleavage complex; C:mitochondrion; P:glycine decarboxylation via glycine cleavage system</t>
  </si>
  <si>
    <t>EC:2.1.2.10</t>
  </si>
  <si>
    <t>GR7D2IN01A5UFG</t>
  </si>
  <si>
    <t>GR7D2IN01AT452</t>
  </si>
  <si>
    <t>gdp-l-galactose phosphorylase 1-like</t>
  </si>
  <si>
    <t>GR7D2IN01CHA6A</t>
  </si>
  <si>
    <t>GR7D2IN01DSLD3</t>
  </si>
  <si>
    <t>GR7D2IN01BJI28</t>
  </si>
  <si>
    <t>C:mitochondrion; C:plasma membrane</t>
  </si>
  <si>
    <t>GR7D2IN01CWMOH</t>
  </si>
  <si>
    <t>GR7D2IN01C362J</t>
  </si>
  <si>
    <t>GR7D2IN01BLBML</t>
  </si>
  <si>
    <t>GR7D2IN01EV98D</t>
  </si>
  <si>
    <t>GR7D2IN01E1LX1</t>
  </si>
  <si>
    <t>f-box protein</t>
  </si>
  <si>
    <t>P:seed dormancy process; P:positive regulation of gibberellic acid mediated signaling pathway; P:seed germination; P:jasmonic acid mediated signaling pathway; C:SCF ubiquitin ligase complex; P:floral organ morphogenesis; P:hyperosmotic salinity response; P:response to abscisic acid stimulus; F:protein binding; P:salicylic acid mediated signaling pathway; P:response to ethylene stimulus; C:nucleus; P:raffinose family oligosaccharide biosynthetic process</t>
  </si>
  <si>
    <t>GR7D2IN01D27TO</t>
  </si>
  <si>
    <t>P:photosystem II assembly; C:chloroplast stroma</t>
  </si>
  <si>
    <t>GR7D2IN01DC8HK</t>
  </si>
  <si>
    <t>protein far1-related sequence 5-like</t>
  </si>
  <si>
    <t>GR7D2IN01BEQ3Y</t>
  </si>
  <si>
    <t>GR7D2IN01AQHNF</t>
  </si>
  <si>
    <t>GR7D2IN01CBVKZ</t>
  </si>
  <si>
    <t>GR7D2IN01EZNFI</t>
  </si>
  <si>
    <t>puromycin-sensitive aminopeptidase</t>
  </si>
  <si>
    <t>C:cytosol; P:proteasomal protein catabolic process; F:zinc ion binding; P:auxin polar transport; P:regulation of anion channel activity; P:cytoskeleton organization; F:aminopeptidase activity; F:metallopeptidase activity; P:gluconeogenesis; C:plasma membrane</t>
  </si>
  <si>
    <t>GR7D2IN01ADTUU</t>
  </si>
  <si>
    <t>60s acidic ribosomal protein</t>
  </si>
  <si>
    <t>C:nucleolus; C:cytosolic ribosome; P:response to cold; F:structural constituent of ribosome; C:plasma membrane; C:chloroplast; P:translational elongation</t>
  </si>
  <si>
    <t>GR7D2IN01EVNFJ</t>
  </si>
  <si>
    <t>GR7D2IN01BDX0H</t>
  </si>
  <si>
    <t>GR7D2IN01A2QC9</t>
  </si>
  <si>
    <t>GR7D2IN01CTLA5</t>
  </si>
  <si>
    <t>protein mei2-like 2-like</t>
  </si>
  <si>
    <t>GR7D2IN01E5SDK</t>
  </si>
  <si>
    <t>C:cytosol; F:RNA binding; P:RNA-dependent DNA replication; P:response to water deprivation; C:mitochondrion; P:protein folding; P:response to salt stress; P:response to chlorate; F:RNA-directed DNA polymerase activity; C:chloroplast envelope; P:response to heat; C:vacuolar membrane; P:chloroplast organization; P:ovule development; F:ATP binding; C:chloroplast stroma; F:unfolded protein binding; P:de-etiolation; C:plasma membrane; P:embryo development ending in seed dormancy</t>
  </si>
  <si>
    <t>GR7D2IN01BJWZ4</t>
  </si>
  <si>
    <t>GR7D2IN01CKK7E</t>
  </si>
  <si>
    <t>ubiquitin-associated ts-n domain-containing protein</t>
  </si>
  <si>
    <t>P:protein targeting to vacuole; P:protein glycosylation; C:cytosol</t>
  </si>
  <si>
    <t>GR7D2IN01C0M5X</t>
  </si>
  <si>
    <t>GR7D2IN01AE8BE</t>
  </si>
  <si>
    <t>GR7D2IN01DT1H1</t>
  </si>
  <si>
    <t>GR7D2IN01CVSKD</t>
  </si>
  <si>
    <t>GR7D2IN01CFK80</t>
  </si>
  <si>
    <t>e3 ubiquitin-protein ligase ubr2-like</t>
  </si>
  <si>
    <t>GR7D2IN01AK8TS</t>
  </si>
  <si>
    <t>GR7D2IN01ADQ1N</t>
  </si>
  <si>
    <t>h+-transporting atp synthase-like protein</t>
  </si>
  <si>
    <t>P:salicylic acid biosynthetic process; P:glucosinolate metabolic process; P:regulation of plant-type hypersensitive response; P:response to chitin; C:stromule; P:negative regulation of defense response; P:defense response to fungus; P:pentose-phosphate shunt; C:proton-transporting ATP synthase complex, catalytic core F(1); P:jasmonic acid mediated signaling pathway; P:photosynthetic electron transport in photosystem II; P:rRNA processing; C:chloroplast envelope; P:detection of biotic stimulus; P:defense response to bacterium; P:protein targeting to membrane; P:thylakoid membrane organization; P:starch biosynthetic process; P:regulation of response to biotic stimulus; P:regulation of hydrogen peroxide metabolic process; C:plastoglobule; P:systemic acquired resistance, salicylic acid mediated signaling pathway; P:photosynthetic electron transport in photosystem I; P:response to cold; P:chlorophyll biosynthetic process; F:proton-transporting ATP synthase activity, rotational mechanism; P:MAPK cascade; P:photosystem II assembly; C:chloroplast thylakoid membrane; P:regulation of multi-organism process; P:ATP synthesis coupled proton transport; P:isopentenyl diphosphate biosynthetic process, methylerythritol 4-phosphate pathway</t>
  </si>
  <si>
    <t>GR7D2IN01AYBAY</t>
  </si>
  <si>
    <t>GR7D2IN01AEVKL</t>
  </si>
  <si>
    <t>GR7D2IN01A7FRN</t>
  </si>
  <si>
    <t>GR7D2IN01C2CTV</t>
  </si>
  <si>
    <t>GR7D2IN01D27NN</t>
  </si>
  <si>
    <t>P:cellular process; P:response to stimulus; F:protein kinase activity</t>
  </si>
  <si>
    <t>GR7D2IN01AIRYG</t>
  </si>
  <si>
    <t>C:peroxisome; P:chloroplast organization</t>
  </si>
  <si>
    <t>GR7D2IN01EOPZP</t>
  </si>
  <si>
    <t>GR7D2IN01CQTWF</t>
  </si>
  <si>
    <t>GR7D2IN01EWMJ0</t>
  </si>
  <si>
    <t>GR7D2IN01ET1F7</t>
  </si>
  <si>
    <t>kinesin-like protein kif2a-like</t>
  </si>
  <si>
    <t>P:microtubule-based movement; C:plasma membrane; F:ATP binding; C:nucleus; F:microtubule motor activity; C:microtubule</t>
  </si>
  <si>
    <t>GR7D2IN01BM1GW</t>
  </si>
  <si>
    <t>GR7D2IN01EF6FF</t>
  </si>
  <si>
    <t>callose synthase 10-like</t>
  </si>
  <si>
    <t>P:telomere maintenance in response to DNA damage; P:developmental growth; P:response to gamma radiation; P:reciprocal meiotic recombination; P:cell adhesion; P:membrane fusion; P:actin nucleation; P:multicellular organism reproduction; P:meiotic chromosome segregation; P:meiotic DNA double-strand break formation; C:Golgi apparatus; P:trichome morphogenesis; P:microsporogenesis; P:(1-&gt;3)-beta-D-glucan biosynthetic process; P:root hair cell differentiation; P:regulation of telomere maintenance; P:regulation of cell differentiation; P:organ morphogenesis; P:meristem initiation; C:plasmodesma; P:synapsis; P:cell growth; C:1,3-beta-D-glucan synthase complex; F:1,3-beta-D-glucan synthase activity; P:sister chromatid cohesion; P:callose deposition in cell wall</t>
  </si>
  <si>
    <t>GR7D2IN01B2FCN</t>
  </si>
  <si>
    <t>GR7D2IN01ELG7H</t>
  </si>
  <si>
    <t>72.25%</t>
  </si>
  <si>
    <t>GR7D2IN01AOW0H</t>
  </si>
  <si>
    <t>fad nad -binding oxidoreductase-like protein</t>
  </si>
  <si>
    <t>C:chloroplast; P:photosynthesis</t>
  </si>
  <si>
    <t>GR7D2IN01EX2Q1</t>
  </si>
  <si>
    <t>at3g63500-like partial</t>
  </si>
  <si>
    <t>F:zinc ion binding; F:protein dimerization activity</t>
  </si>
  <si>
    <t>GR7D2IN01DZP9S</t>
  </si>
  <si>
    <t>GR7D2IN01BK6UJ</t>
  </si>
  <si>
    <t>wd40 yvtn repeat-like-containing domain</t>
  </si>
  <si>
    <t>C:Cul4-RING ubiquitin ligase complex; F:nucleotide binding; P:gravitropism</t>
  </si>
  <si>
    <t>GR7D2IN01AXDP0</t>
  </si>
  <si>
    <t>GR7D2IN01ACS1K</t>
  </si>
  <si>
    <t>GR7D2IN01B3M4R</t>
  </si>
  <si>
    <t>GR7D2IN01BC8ZJ</t>
  </si>
  <si>
    <t>F:zinc ion binding; F:N-acetyltransferase activity</t>
  </si>
  <si>
    <t>GR7D2IN01E4E67</t>
  </si>
  <si>
    <t>phosphate carrier mitochondrial-like</t>
  </si>
  <si>
    <t>C:integral to membrane; C:cell wall; C:mitochondrion; C:chloroplast; P:transport; C:plasma membrane</t>
  </si>
  <si>
    <t>GR7D2IN01A41RK</t>
  </si>
  <si>
    <t>probable inactive serine threonine-protein kinase lvsg-like</t>
  </si>
  <si>
    <t>F:protein tyrosine kinase activity; P:protein phosphorylation; F:ATP binding; C:Cul4-RING ubiquitin ligase complex; P:protein N-linked glycosylation</t>
  </si>
  <si>
    <t>GR7D2IN01E2ZJT</t>
  </si>
  <si>
    <t>uncharacterized protein loc100266367</t>
  </si>
  <si>
    <t>GR7D2IN01AUTLY</t>
  </si>
  <si>
    <t>GR7D2IN01AEG8G</t>
  </si>
  <si>
    <t>nuclear transport factor 2 family protein</t>
  </si>
  <si>
    <t>GR7D2IN01BTYYK</t>
  </si>
  <si>
    <t>GR7D2IN01CYO8U</t>
  </si>
  <si>
    <t>GR7D2IN01AEP8Z</t>
  </si>
  <si>
    <t>protein tapt1 homolog</t>
  </si>
  <si>
    <t>P:embryo development; C:endoplasmic reticulum lumen; P:maintenance of protein localization in endoplasmic reticulum; P:pollen tube guidance; C:integral to membrane</t>
  </si>
  <si>
    <t>GR7D2IN01EHRBL</t>
  </si>
  <si>
    <t>GR7D2IN01CSZCP</t>
  </si>
  <si>
    <t>GR7D2IN01DHFL7</t>
  </si>
  <si>
    <t>GR7D2IN01B0XDQ</t>
  </si>
  <si>
    <t>reticulon-like protein b17-like</t>
  </si>
  <si>
    <t>GR7D2IN01ADL5X</t>
  </si>
  <si>
    <t>uncharacterized protein loc100257134</t>
  </si>
  <si>
    <t>P:DNA methylation; P:gene silencing by RNA</t>
  </si>
  <si>
    <t>GR7D2IN01ELBJ4</t>
  </si>
  <si>
    <t>nuclear control of atpase protein</t>
  </si>
  <si>
    <t>P:galactolipid biosynthetic process; P:cell adhesion; P:actin nucleation; P:regulation of chromosome organization; P:protein desumoylation; C:mitochondrial outer membrane; P:trichome morphogenesis; P:hydrogen peroxide biosynthetic process; C:protein complex; P:root hair cell differentiation; P:vegetative to reproductive phase transition of meristem; P:organ morphogenesis; P:cell wall organization</t>
  </si>
  <si>
    <t>GR7D2IN01AVEMY</t>
  </si>
  <si>
    <t>GR7D2IN01AMNTH</t>
  </si>
  <si>
    <t>P:arginine biosynthetic process; F:glutamate N-acetyltransferase activity; C:chloroplast; F:acetyl-CoA:L-glutamate N-acetyltransferase activity</t>
  </si>
  <si>
    <t>GR7D2IN01AX01X</t>
  </si>
  <si>
    <t>GR7D2IN01E3B94</t>
  </si>
  <si>
    <t>F:protein binding; P:proteasomal ubiquitin-dependent protein catabolic process; F:damaged DNA binding; P:nucleotide-excision repair; C:nucleus</t>
  </si>
  <si>
    <t>GR7D2IN01DSTV7</t>
  </si>
  <si>
    <t>beta-hexosaminidase subunit b2</t>
  </si>
  <si>
    <t>C:cytosol; C:vacuole; C:plant-type cell wall; F:beta-N-acetylhexosaminidase activity</t>
  </si>
  <si>
    <t>GR7D2IN01CV658</t>
  </si>
  <si>
    <t>GR7D2IN01EUDY4</t>
  </si>
  <si>
    <t>uncharacterized protein loc100264088</t>
  </si>
  <si>
    <t>GR7D2IN01CQDBD</t>
  </si>
  <si>
    <t>transmembrane protein</t>
  </si>
  <si>
    <t>GR7D2IN01D1BOI</t>
  </si>
  <si>
    <t>70.3%</t>
  </si>
  <si>
    <t>GR7D2IN01C628X</t>
  </si>
  <si>
    <t>ubiquitin interaction motif-containing protein</t>
  </si>
  <si>
    <t>F:calcium ion binding; P:protein desumoylation; P:hydrogen peroxide biosynthetic process; C:cytosol; P:vegetative to reproductive phase transition of meristem</t>
  </si>
  <si>
    <t>GR7D2IN01ANXFB</t>
  </si>
  <si>
    <t>probable protein phosphatase 2c 35-like</t>
  </si>
  <si>
    <t>C:protein serine/threonine phosphatase complex; F:metal ion binding; F:protein serine/threonine phosphatase activity; C:plasma membrane; P:protein dephosphorylation</t>
  </si>
  <si>
    <t>GR7D2IN01C7Q5G</t>
  </si>
  <si>
    <t>phosphatidylinositol 4-kinase</t>
  </si>
  <si>
    <t>P:protein phosphorylation; F:phosphatidylinositol-4-phosphate binding; C:plasmodesma; F:actin filament binding; P:phosphatidylinositol-mediated signaling; F:1-phosphatidylinositol 4-kinase activity; F:phosphatidylinositol-3-phosphate binding; F:DNA binding; F:phosphatidylinositol-4,5-bisphosphate binding; F:phosphatidylinositol 3-kinase activity; P:phosphatidylinositol phosphorylation; C:perinuclear region of cytoplasm; F:phosphatidic acid binding; C:plasma membrane; F:phosphatidylinositol-3,4-bisphosphate binding</t>
  </si>
  <si>
    <t>GR7D2IN01ELYXM</t>
  </si>
  <si>
    <t>g2484-1 protein</t>
  </si>
  <si>
    <t>C:plasmodesma; P:cellular process</t>
  </si>
  <si>
    <t>GR7D2IN01BNKIZ</t>
  </si>
  <si>
    <t>calcium-binding protein cml42</t>
  </si>
  <si>
    <t>F:calcium ion binding</t>
  </si>
  <si>
    <t>GR7D2IN01A93XM</t>
  </si>
  <si>
    <t>uncharacterized protein loc100258531</t>
  </si>
  <si>
    <t>GR7D2IN01DEHZS</t>
  </si>
  <si>
    <t>tic22-like protein</t>
  </si>
  <si>
    <t>P:transport; C:chloroplast inner membrane</t>
  </si>
  <si>
    <t>GR7D2IN01CLVE3</t>
  </si>
  <si>
    <t>dna excision repair protein ercc-1</t>
  </si>
  <si>
    <t>P:response to gamma radiation; P:non-photoreactive DNA repair; F:damaged DNA binding; P:response to UV-B; P:base-excision repair; P:double-strand break repair via homologous recombination; F:5'-flap endonuclease activity; P:nuclear-transcribed mRNA catabolic process; P:nucleotide-excision repair, preincision complex assembly; C:nucleus</t>
  </si>
  <si>
    <t>GR7D2IN01BCRCD</t>
  </si>
  <si>
    <t>katanin p80 wd40 repeat-containing subunit b1 homolog 1-like</t>
  </si>
  <si>
    <t>F:myosin heavy chain kinase activity; C:heterotrimeric G-protein complex; P:response to abscisic acid stimulus; P:response to salt stress; C:Cul4-RING ubiquitin ligase complex; F:nucleotide binding</t>
  </si>
  <si>
    <t>GR7D2IN01AZG5Z</t>
  </si>
  <si>
    <t>vacuolar protein sorting-associated protein 2 homolog 2-like</t>
  </si>
  <si>
    <t>P:protein transport</t>
  </si>
  <si>
    <t>GR7D2IN01BJ5HF</t>
  </si>
  <si>
    <t>GR7D2IN01CD2PB</t>
  </si>
  <si>
    <t>protein cpr-5-like</t>
  </si>
  <si>
    <t>GR7D2IN01EVS78</t>
  </si>
  <si>
    <t>P:signal transduction by phosphorylation; P:regulation of transcription, DNA-dependent; P:chloroplast relocation; C:cytoplasm; P:protein phosphorylation; F:protein serine/threonine kinase activity; P:response to blue light; F:phosphorelay sensor kinase activity; F:ATP binding; P:regulation of ion transport; P:phosphorelay signal transduction system</t>
  </si>
  <si>
    <t>GR7D2IN01BE9RH</t>
  </si>
  <si>
    <t>fzo-like protein</t>
  </si>
  <si>
    <t>P:regulation of protein dephosphorylation; P:embryo development ending in seed dormancy; P:photosystem II assembly; P:chloroplast relocation; F:GTP binding; P:iron-sulfur cluster assembly; F:thiamine-phosphate diphosphorylase activity; P:vegetative to reproductive phase transition of meristem; C:chloroplast membrane; P:positive regulation of transcription, DNA-dependent; P:transcription from plastid promoter; F:GTPase activity; P:rRNA processing; P:ovule development; P:thiamine biosynthetic process; P:thylakoid membrane organization</t>
  </si>
  <si>
    <t>EC:2.5.1.3</t>
  </si>
  <si>
    <t>GR7D2IN01AVLE4</t>
  </si>
  <si>
    <t>rieske iron-sulfur protein tic55</t>
  </si>
  <si>
    <t>P:oxidation-reduction process; F:2 iron, 2 sulfur cluster binding; C:integral to membrane; F:metal ion binding; F:chlorophyllide a oxygenase [overall] activity; F:vanillate monooxygenase activity; C:chloroplast inner membrane; P:protein targeting to chloroplast</t>
  </si>
  <si>
    <t>EC:1.13.12.14; EC:1.14.13.82</t>
  </si>
  <si>
    <t>GR7D2IN01A7M3C</t>
  </si>
  <si>
    <t>P:aerobic respiration; P:response to cadmium ion; C:plasma membrane; C:vacuolar membrane; P:glycolysis; P:postreplication repair; C:mitochondrion</t>
  </si>
  <si>
    <t>GR7D2IN01B87R5</t>
  </si>
  <si>
    <t>homeobox protein, putative [Ricinus communis]</t>
  </si>
  <si>
    <t>P:regulation of transcription, DNA-dependent; F:sequence-specific DNA binding; C:nucleus; F:sequence-specific DNA binding transcription factor activity; F:DNA binding</t>
  </si>
  <si>
    <t>GR7D2IN01AXSHZ</t>
  </si>
  <si>
    <t>GR7D2IN01BIH0G</t>
  </si>
  <si>
    <t>GR7D2IN01DD9B0</t>
  </si>
  <si>
    <t>targeting protein for xklp2</t>
  </si>
  <si>
    <t>P:gene silencing by RNA; C:chloroplast envelope; P:regulation of cell proliferation; P:regulation of DNA replication; P:cytokinesis by cell plate formation; P:histone H3-K9 methylation; P:actin nucleation; P:DNA replication initiation; P:regulation of G2/M transition of mitotic cell cycle; F:oxidoreductase activity; P:spindle assembly; P:chromatin silencing; C:microtubule; F:microtubule binding; P:DNA methylation; P:DNA endoreduplication; F:antioxidant activity; P:anaphase; P:histone phosphorylation; P:M phase of mitotic cell cycle; P:regulation of flower development; P:nuclear division; C:nucleus</t>
  </si>
  <si>
    <t>GR7D2IN01CEC9Z</t>
  </si>
  <si>
    <t>type i inositol- -trisphosphate 5-phosphatase 2-like</t>
  </si>
  <si>
    <t>P:phosphatidylinositol phosphorylation; P:response to abscisic acid stimulus; P:inositol phosphate dephosphorylation; F:2-alkenal reductase [NAD(P)] activity; P:inositol trisphosphate metabolic process; P:seed germination; C:mitochondrion; P:oxidation-reduction process</t>
  </si>
  <si>
    <t>GR7D2IN01BMNFJ</t>
  </si>
  <si>
    <t>P:pyrimidine ribonucleotide biosynthetic process; P:biological_process</t>
  </si>
  <si>
    <t>GR7D2IN01DAOXL</t>
  </si>
  <si>
    <t>dna double-strand break repair rad50</t>
  </si>
  <si>
    <t>GR7D2IN01C9DVR</t>
  </si>
  <si>
    <t>GR7D2IN01A6AEX</t>
  </si>
  <si>
    <t>cationic amino acid transporter</t>
  </si>
  <si>
    <t>C:plant-type vacuole membrane; P:cellular response to phosphate starvation; P:photorespiration; C:chloroplast envelope; P:hydrogen peroxide catabolic process; P:fatty acid beta-oxidation; C:apoplast; P:cellular response to nitrogen starvation; F:protein binding; C:stromule; F:basic amino acid transmembrane transporter activity; P:amine transport; F:cationic amino acid transmembrane transporter activity; C:cytosolic ribosome; P:cellular cation homeostasis; P:protein import into peroxisome matrix; F:heme binding; P:photoperiodism, flowering; C:integral to membrane; C:cell wall; C:peroxisome; F:cobalt ion binding; F:catalase activity; P:cell redox homeostasis; P:starch metabolic process; C:chloroplast stroma; P:amino acid transmembrane transport; P:divalent metal ion transport; P:tryptophan catabolic process; P:cell death; P:response to cadmium ion; P:response to cold; P:indoleacetic acid biosynthetic process; C:plasmodesma; P:regulation of defense response; P:cellular response to sulfate starvation; C:plasma membrane; P:systemic acquired resistance; C:mitochondrion</t>
  </si>
  <si>
    <t>GR7D2IN01AZ9L5</t>
  </si>
  <si>
    <t>P:negative regulation of abscisic acid mediated signaling pathway; P:defense response; P:protein phosphorylation; P:oxidation-reduction process; F:zinc ion binding; F:protein kinase activity; F:protein self-association; P:nuclear-transcribed mRNA catabolic process; C:early endosome; F:ubiquitin-protein ligase activity; F:ATP binding; P:protein ubiquitination; P:developmental growth; C:trans-Golgi network; F:phospholipase A2 activity</t>
  </si>
  <si>
    <t>EC:6.3.2.19; EC:3.1.1.4</t>
  </si>
  <si>
    <t>GR7D2IN01A6NEG</t>
  </si>
  <si>
    <t>GR7D2IN01EV86O</t>
  </si>
  <si>
    <t>e3 ubiquitin-protein ligase ring1-like</t>
  </si>
  <si>
    <t>F:metal ion binding; P:response to chitin; C:membrane; P:transmembrane transport; F:zinc ion binding; P:metal ion transport; F:metal ion transmembrane transporter activity; C:intracellular</t>
  </si>
  <si>
    <t>GR7D2IN01DGLEU</t>
  </si>
  <si>
    <t>GR7D2IN01CB7KX</t>
  </si>
  <si>
    <t>GR7D2IN01DT2A0</t>
  </si>
  <si>
    <t>GR7D2IN01BSG7A</t>
  </si>
  <si>
    <t>transporter arsb-like</t>
  </si>
  <si>
    <t>P:citrate transport; P:arsenite transport; C:integral to membrane; F:citrate transmembrane transporter activity; F:arsenite transmembrane transporter activity; P:transmembrane transport</t>
  </si>
  <si>
    <t>GR7D2IN01B0F2I</t>
  </si>
  <si>
    <t>protein topless</t>
  </si>
  <si>
    <t>P:response to hormone stimulus; P:multicellular organismal development; C:intracellular part</t>
  </si>
  <si>
    <t>GR7D2IN01DG878</t>
  </si>
  <si>
    <t>hydroxycinnamoyl- shikimate quinate hydroxycinnamoyltransferase</t>
  </si>
  <si>
    <t>GR7D2IN01AL3DK</t>
  </si>
  <si>
    <t>GR7D2IN01CEHTT</t>
  </si>
  <si>
    <t>udp-glucuronic acid decarboxylase 1</t>
  </si>
  <si>
    <t>F:UDP-glucuronate decarboxylase activity; P:D-xylose metabolic process; C:Golgi apparatus; P:nucleotide-sugar metabolic process; F:coenzyme binding; C:membrane; F:nucleotide binding</t>
  </si>
  <si>
    <t>GR7D2IN01AX2VB</t>
  </si>
  <si>
    <t>GR7D2IN01C15LO</t>
  </si>
  <si>
    <t>protein transport protein</t>
  </si>
  <si>
    <t>C:COPII vesicle coat; P:intracellular protein transport; P:ER to Golgi vesicle-mediated transport; F:zinc ion binding</t>
  </si>
  <si>
    <t>GR7D2IN01BK1A6</t>
  </si>
  <si>
    <t>inositol transporter 2</t>
  </si>
  <si>
    <t>P:myo-inositol transport; C:plasma membrane; P:purine nucleobase transport; F:sugar:hydrogen symporter activity; P:carbohydrate transport; C:pollen tube; F:2-alkenal reductase [NAD(P)] activity; C:integral to membrane; P:signaling; F:myo-inositol:hydrogen symporter activity; P:oxidation-reduction process</t>
  </si>
  <si>
    <t>GR7D2IN01BFPRR</t>
  </si>
  <si>
    <t>heat repeat-containing protein 5b-like</t>
  </si>
  <si>
    <t>GR7D2IN01BHU5N</t>
  </si>
  <si>
    <t>hydrolase-like protein</t>
  </si>
  <si>
    <t>F:hydrolase activity; P:mRNA modification; C:chloroplast</t>
  </si>
  <si>
    <t>GR7D2IN01CEX0L</t>
  </si>
  <si>
    <t>acid phosphatase</t>
  </si>
  <si>
    <t>P:phosphate ion homeostasis; F:metal ion binding; C:plant-type cell wall; C:vacuole; F:acid phosphatase activity; P:response to cadmium ion; F:protein serine/threonine phosphatase activity; P:response to osmotic stress; C:cytosol</t>
  </si>
  <si>
    <t>GR7D2IN01ADCCH</t>
  </si>
  <si>
    <t>GR7D2IN01CTWS1</t>
  </si>
  <si>
    <t>monosaccharide-sensing protein 2</t>
  </si>
  <si>
    <t>C:Golgi apparatus; C:plasma membrane; P:transmembrane transport; C:vacuolar membrane; F:sugar:hydrogen symporter activity; P:carbohydrate transport; F:2-alkenal reductase [NAD(P)] activity; C:integral to membrane; F:nucleoside transmembrane transporter activity; P:oxidation-reduction process</t>
  </si>
  <si>
    <t>GR7D2IN01EP9U7</t>
  </si>
  <si>
    <t>GR7D2IN01EVYGP</t>
  </si>
  <si>
    <t>uncharacterized protein ddb_g0273453 ddb_g0273565-like</t>
  </si>
  <si>
    <t>GR7D2IN01A0KDC</t>
  </si>
  <si>
    <t>GR7D2IN01B4762</t>
  </si>
  <si>
    <t>GR7D2IN01EOS0Q</t>
  </si>
  <si>
    <t>gpi mannosyltransferase</t>
  </si>
  <si>
    <t>F:transferase activity, transferring glycosyl groups; P:GPI anchor biosynthetic process; C:intrinsic to endoplasmic reticulum membrane</t>
  </si>
  <si>
    <t>GR7D2IN01AKYA4</t>
  </si>
  <si>
    <t>probable leucine-rich repeat receptor-like serine threonine-protein kinase at3g14840-like</t>
  </si>
  <si>
    <t>GR7D2IN01DA1IF</t>
  </si>
  <si>
    <t>C:ribosome; F:structural constituent of ribosome; P:ribosome biogenesis; P:translation</t>
  </si>
  <si>
    <t>GR7D2IN01AWAA9</t>
  </si>
  <si>
    <t>GR7D2IN01BXNBS</t>
  </si>
  <si>
    <t>dr1-associated corepressor</t>
  </si>
  <si>
    <t>C:nucleus; F:sequence-specific DNA binding</t>
  </si>
  <si>
    <t>GR7D2IN01A2PX3</t>
  </si>
  <si>
    <t>uncharacterized protein loc100781733</t>
  </si>
  <si>
    <t>GR7D2IN01C9NYA</t>
  </si>
  <si>
    <t>uncharacterized protein loc100263968 isoform 3</t>
  </si>
  <si>
    <t>GR7D2IN01BXK7B</t>
  </si>
  <si>
    <t>GR7D2IN01DAIYQ</t>
  </si>
  <si>
    <t>u5 small nuclear ribonucleoprotein 200 kda helicase</t>
  </si>
  <si>
    <t>C:nucleolus; F:ATP-dependent helicase activity; F:nucleic acid binding; F:ATP binding; C:membrane; C:mitochondrion</t>
  </si>
  <si>
    <t>GR7D2IN01AL3AP</t>
  </si>
  <si>
    <t>GR7D2IN01ENKM4</t>
  </si>
  <si>
    <t>GR7D2IN01CMZJI</t>
  </si>
  <si>
    <t>rhodanese cell cycle control phosphatase-like protein</t>
  </si>
  <si>
    <t>P:pentose-phosphate shunt; P:isopentenyl diphosphate biosynthetic process, methylerythritol 4-phosphate pathway; P:carotenoid biosynthetic process; P:maltose metabolic process; P:starch biosynthetic process; C:chloroplast thylakoid; P:positive regulation of catalytic activity; C:nucleus</t>
  </si>
  <si>
    <t>GR7D2IN01C7N2N</t>
  </si>
  <si>
    <t>ndx1 homeobox protein</t>
  </si>
  <si>
    <t>GR7D2IN01BKG0C</t>
  </si>
  <si>
    <t>GR7D2IN01EYTFL</t>
  </si>
  <si>
    <t>GR7D2IN01EC2IW</t>
  </si>
  <si>
    <t>GR7D2IN01ATWR8</t>
  </si>
  <si>
    <t>GR7D2IN01DHIQ9</t>
  </si>
  <si>
    <t>s-adenosylmethionine-dependent methyltransferase domain-containing protein</t>
  </si>
  <si>
    <t>GR7D2IN01DTOHG</t>
  </si>
  <si>
    <t>guanylate kinase</t>
  </si>
  <si>
    <t>F:guanylate kinase activity; P:endoplasmic reticulum unfolded protein response; P:purine nucleotide metabolic process; P:response to chitin; P:defense response to fungus</t>
  </si>
  <si>
    <t>EC:2.7.4.8</t>
  </si>
  <si>
    <t>GR7D2IN01CKZ2M</t>
  </si>
  <si>
    <t>GR7D2IN01EF1WP</t>
  </si>
  <si>
    <t>tellurite resistance protein</t>
  </si>
  <si>
    <t>P:response to humidity; P:anion transport; F:voltage-gated anion channel activity; P:stomatal movement; P:response to carbon dioxide; C:plasma membrane; P:purine nucleobase transport; P:response to ozone; P:response to abscisic acid stimulus; C:integral to membrane; P:cellular ion homeostasis; F:protein kinase binding; P:multicellular organismal water homeostasis</t>
  </si>
  <si>
    <t>GR7D2IN01B4R2W</t>
  </si>
  <si>
    <t>GR7D2IN01ARGXV</t>
  </si>
  <si>
    <t>potassium transporter 4-like</t>
  </si>
  <si>
    <t>F:potassium ion transmembrane transporter activity; P:galactolipid biosynthetic process; P:glucosinolate biosynthetic process; P:potassium ion transmembrane transport; P:cellular response to phosphate starvation; C:membrane</t>
  </si>
  <si>
    <t>GR7D2IN01CWTW2</t>
  </si>
  <si>
    <t>F:ubiquitin-protein ligase activity; P:protein ubiquitination; P:regulation of abscisic acid biosynthetic process; P:leaf senescence; C:ubiquitin ligase complex; P:regulation of chlorophyll biosynthetic process; P:regulation of chlorophyll catabolic process; C:plasma membrane</t>
  </si>
  <si>
    <t>GR7D2IN01CMH8E</t>
  </si>
  <si>
    <t>2-hydroxyacyl- lyase-like</t>
  </si>
  <si>
    <t>P:metabolic process; F:oxalyl-CoA decarboxylase activity; F:magnesium ion binding; F:thiamine pyrophosphate binding</t>
  </si>
  <si>
    <t>EC:4.1.1.8</t>
  </si>
  <si>
    <t>GR7D2IN01D5USP</t>
  </si>
  <si>
    <t>GR7D2IN01EEYLK</t>
  </si>
  <si>
    <t>F:RNA helicase activity; F:ATP-dependent helicase activity; F:nucleic acid binding; P:embryo development ending in seed dormancy; F:ATP binding</t>
  </si>
  <si>
    <t>GR7D2IN01AR36A</t>
  </si>
  <si>
    <t>GR7D2IN01EEZQK</t>
  </si>
  <si>
    <t>splicing factor 3b subunit 3-like</t>
  </si>
  <si>
    <t>P:pollen germination; P:pollen development; F:nucleic acid binding; C:plasmodesma; C:chloroplast; C:nucleus; C:cytosol; P:ovule development</t>
  </si>
  <si>
    <t>GR7D2IN01AQ2V0</t>
  </si>
  <si>
    <t>uncharacterized protein loc100267577</t>
  </si>
  <si>
    <t>P:lipid metabolic process; F:hydrolase activity; F:triglyceride lipase activity</t>
  </si>
  <si>
    <t>GR7D2IN01BQJWY</t>
  </si>
  <si>
    <t>isoamyl acetate-hydrolyzing</t>
  </si>
  <si>
    <t>C:cytosol; F:carboxylesterase activity; P:lipid metabolic process</t>
  </si>
  <si>
    <t>GR7D2IN01DR1SC</t>
  </si>
  <si>
    <t>map kinase phosphatase</t>
  </si>
  <si>
    <t>C:cytosol; P:peptidyl-tyrosine dephosphorylation; P:intracellular signal transduction; P:response to UV-C; P:response to UV-B; P:response to salt stress; P:response to cold; P:amino acid import; F:MAP kinase tyrosine/serine/threonine phosphatase activity; P:stomatal complex development; P:ovule development; F:protein tyrosine phosphatase activity; P:N-terminal protein myristoylation; P:phosphorylation; P:ER to Golgi vesicle-mediated transport; F:kinase activity; P:protein N-linked glycosylation</t>
  </si>
  <si>
    <t>GR7D2IN01EPI1J</t>
  </si>
  <si>
    <t>GR7D2IN01BLEJ1</t>
  </si>
  <si>
    <t>calcium-transporting atpase endoplasmic reticulum-type-like</t>
  </si>
  <si>
    <t>F:calcium-transporting ATPase activity; P:cellular manganese ion homeostasis; C:integral to membrane; P:manganese ion transport; F:metal ion binding; F:ATP binding; P:calcium ion transport; P:metabolic process; P:response to cadmium ion; C:endoplasmic reticulum membrane; P:response to manganese ion; C:plasma membrane</t>
  </si>
  <si>
    <t>GR7D2IN01CPJ3L</t>
  </si>
  <si>
    <t>GR7D2IN01ASA5U</t>
  </si>
  <si>
    <t>GR7D2IN01DJFSA</t>
  </si>
  <si>
    <t>dna gyrase subunit chloroplast mitochondrial</t>
  </si>
  <si>
    <t>F:DNA topoisomerase type II (ATP-hydrolyzing) activity; F:ATP binding; C:chromosome; C:nucleoid; P:DNA topological change; C:chloroplast; C:mitochondrion</t>
  </si>
  <si>
    <t>GR7D2IN01C7KN7</t>
  </si>
  <si>
    <t>F:Rho GTPase activator activity; F:phosphatidylinositol binding; C:chloroplast thylakoid membrane; P:positive regulation of GTPase activity; P:signal transduction</t>
  </si>
  <si>
    <t>GR7D2IN01DXGGD</t>
  </si>
  <si>
    <t>GR7D2IN01CZZJ1</t>
  </si>
  <si>
    <t>nudix hydrolase chloroplastic-like</t>
  </si>
  <si>
    <t>F:NAD+ diphosphatase activity; C:cytosol; F:metal ion binding; C:chloroplast</t>
  </si>
  <si>
    <t>EC:3.6.1.22</t>
  </si>
  <si>
    <t>GR7D2IN01EIY3U</t>
  </si>
  <si>
    <t>GR7D2IN01CU67G</t>
  </si>
  <si>
    <t>F:zinc ion binding; F:nucleic acid binding; F:nucleotide binding</t>
  </si>
  <si>
    <t>GR7D2IN01A8OQR</t>
  </si>
  <si>
    <t>basic 7s globulin 2 precursor small</t>
  </si>
  <si>
    <t>C:plant-type cell wall; P:response to salt stress; P:proteolysis; F:aspartic-type endopeptidase activity; C:plasma membrane</t>
  </si>
  <si>
    <t>GR7D2IN01EPBSQ</t>
  </si>
  <si>
    <t>uncharacterized protein loc100800901</t>
  </si>
  <si>
    <t>GR7D2IN01CGML6</t>
  </si>
  <si>
    <t>GR7D2IN01B30BB</t>
  </si>
  <si>
    <t>uncharacterized protein loc100251328</t>
  </si>
  <si>
    <t>GR7D2IN01CSXPV</t>
  </si>
  <si>
    <t>GR7D2IN01CYIWR</t>
  </si>
  <si>
    <t>GR7D2IN01EBV18</t>
  </si>
  <si>
    <t>GR7D2IN01CHQN2</t>
  </si>
  <si>
    <t>protein with unknown function [Ricinus communis]</t>
  </si>
  <si>
    <t>P:regulation of transcription from RNA polymerase II promoter; F:RNA polymerase II transcription cofactor activity; P:positive regulation of cell proliferation; C:mediator complex</t>
  </si>
  <si>
    <t>GR7D2IN01B4JIR</t>
  </si>
  <si>
    <t>GR7D2IN01DAVAX</t>
  </si>
  <si>
    <t>GR7D2IN01EGGA5</t>
  </si>
  <si>
    <t>calmodulin-binding transcription activator 4-like</t>
  </si>
  <si>
    <t>C:cytosol; C:nucleus; F:DNA binding</t>
  </si>
  <si>
    <t>GR7D2IN01B61N1</t>
  </si>
  <si>
    <t>GR7D2IN01DCZ1U</t>
  </si>
  <si>
    <t>bel1-like homeodomain 1</t>
  </si>
  <si>
    <t>P:systemic acquired resistance, salicylic acid mediated signaling pathway; P:regulation of plant-type hypersensitive response; P:ethylene mediated signaling pathway; P:response to salt stress; P:protein targeting to membrane; P:response to symbiotic fungus; C:cytoplasm; P:organ development; F:protein heterodimerization activity; P:polar nucleus fusion; P:response to superoxide; F:DNA binding; P:response to continuous far red light stimulus by the high-irradiance response system; P:cysteine biosynthetic process; F:sequence-specific DNA binding transcription factor activity; P:response to abscisic acid stimulus; P:positive regulation of flavonoid biosynthetic process; F:protein homodimerization activity; P:response to carbohydrate stimulus; C:nucleus; P:response to auxin stimulus</t>
  </si>
  <si>
    <t>GR7D2IN01CN0ZB</t>
  </si>
  <si>
    <t>GR7D2IN01CPNG4</t>
  </si>
  <si>
    <t>nuclear transcription factor y subunit c-9</t>
  </si>
  <si>
    <t>C:nucleus; C:cytoplasm; F:sequence-specific DNA binding</t>
  </si>
  <si>
    <t>GR7D2IN01ATJUY</t>
  </si>
  <si>
    <t>bzip transcription factor bzip28</t>
  </si>
  <si>
    <t>F:sequence-specific DNA binding transcription factor activity; F:sequence-specific DNA binding; F:protein dimerization activity; P:regulation of transcription, DNA-dependent</t>
  </si>
  <si>
    <t>GR7D2IN01D5C48</t>
  </si>
  <si>
    <t>glutamyl-trna synthetase</t>
  </si>
  <si>
    <t>GR7D2IN01B1RGZ</t>
  </si>
  <si>
    <t>GR7D2IN01BHUUH</t>
  </si>
  <si>
    <t>GR7D2IN01EBZ11</t>
  </si>
  <si>
    <t>transcription elongation factor s-</t>
  </si>
  <si>
    <t>P:translational elongation; F:translation elongation factor activity; P:transcription, DNA-dependent; F:zinc ion binding; C:nucleus</t>
  </si>
  <si>
    <t>GR7D2IN01BHAB1</t>
  </si>
  <si>
    <t>hexokinase 1</t>
  </si>
  <si>
    <t>P:programmed cell death; F:zinc ion binding; C:mitochondrion; C:plastid; F:ATP binding; P:glucose mediated signaling pathway; P:glycolysis; P:phosphorylation; P:glucose 6-phosphate metabolic process; P:hexokinase-dependent signaling; C:vacuole; F:glucokinase activity; C:nucleus; C:plasma membrane; F:fructokinase activity</t>
  </si>
  <si>
    <t>EC:2.7.1.2; EC:2.7.1.4</t>
  </si>
  <si>
    <t>GR7D2IN01C1PYL</t>
  </si>
  <si>
    <t>GR7D2IN01CU1IY</t>
  </si>
  <si>
    <t>GR7D2IN01EU1KJ</t>
  </si>
  <si>
    <t>aspartic proteinase nepenthesin-2-like</t>
  </si>
  <si>
    <t>C:plant-type cell wall; P:glycine catabolic process; F:aspartic-type endopeptidase activity; P:polysaccharide biosynthetic process; P:proteolysis; C:membrane; C:cytosol</t>
  </si>
  <si>
    <t>GR7D2IN01CB1W4</t>
  </si>
  <si>
    <t>F:aspartic-type endopeptidase activity; P:proteolysis</t>
  </si>
  <si>
    <t>GR7D2IN01AQEFM</t>
  </si>
  <si>
    <t>uracil transporter-like protein</t>
  </si>
  <si>
    <t>C:membrane; P:nucleobase transport; F:nucleobase transmembrane transporter activity</t>
  </si>
  <si>
    <t>GR7D2IN01DMEZL</t>
  </si>
  <si>
    <t>uncharacterized protein c18orf8-like</t>
  </si>
  <si>
    <t>GR7D2IN01AHIXP</t>
  </si>
  <si>
    <t>methyltransferase-like protein</t>
  </si>
  <si>
    <t>F:nucleic acid binding; F:methyltransferase activity; P:methylation</t>
  </si>
  <si>
    <t>GR7D2IN01BMHHR</t>
  </si>
  <si>
    <t>GR7D2IN01AJA0A</t>
  </si>
  <si>
    <t>pre-rrna-processing protein esf1</t>
  </si>
  <si>
    <t>GR7D2IN01AY1NJ</t>
  </si>
  <si>
    <t>GR7D2IN01CW69O</t>
  </si>
  <si>
    <t>sec14 cytosolic factor-like</t>
  </si>
  <si>
    <t>GR7D2IN01ACEYN</t>
  </si>
  <si>
    <t>hydroxymethylglutaryl- mitochondrial-like</t>
  </si>
  <si>
    <t>GR7D2IN01ACCHB</t>
  </si>
  <si>
    <t>GR7D2IN01B5T01</t>
  </si>
  <si>
    <t>F:hydrogen-translocating pyrophosphatase activity; C:cytoplasmic membrane-bounded vesicle; P:proton transport; F:inorganic diphosphatase activity; F:2-alkenal reductase [NAD(P)] activity; C:membrane; P:oxidation-reduction process</t>
  </si>
  <si>
    <t>GR7D2IN01EHKK3</t>
  </si>
  <si>
    <t>GR7D2IN01B62VI</t>
  </si>
  <si>
    <t>P:ATP-dependent chromatin remodeling; P:microtubule cytoskeleton organization; P:response to wounding; P:response to freezing; P:cell-cell signaling; P:embryo development ending in seed dormancy; P:cytokinesis by cell plate formation; C:chromatin remodeling complex; P:chromatin silencing; P:photomorphogenesis; C:cytosol; P:lipid storage; F:helicase activity; P:sugar mediated signaling pathway; P:meristem structural organization; P:DNA methylation; P:protein ubiquitination; F:DNA binding; P:seed germination; P:organ boundary specification between lateral organs and the meristem; P:vegetative to reproductive phase transition of meristem; P:production of miRNAs involved in gene silencing by miRNA; P:production of ta-siRNAs involved in RNA interference; F:ATPase activity; F:chromatin binding; P:regulation of flower development; F:ATP binding; P:virus induced gene silencing; P:seed dormancy process</t>
  </si>
  <si>
    <t>GR7D2IN01CLAPG</t>
  </si>
  <si>
    <t>GR7D2IN01BWZ07</t>
  </si>
  <si>
    <t>neurochondrin family protein</t>
  </si>
  <si>
    <t>61.2%</t>
  </si>
  <si>
    <t>P:regulation of mitotic cell cycle; P:biological_process; C:cellular_component</t>
  </si>
  <si>
    <t>GR7D2IN01DBT1F</t>
  </si>
  <si>
    <t>platz transcription factor domain-containing protein</t>
  </si>
  <si>
    <t>GR7D2IN01BEUI0</t>
  </si>
  <si>
    <t>F:protein binding</t>
  </si>
  <si>
    <t>GR7D2IN01AJZYV</t>
  </si>
  <si>
    <t>transcription elongation</t>
  </si>
  <si>
    <t>F:translation elongation factor activity; P:translational elongation</t>
  </si>
  <si>
    <t>GR7D2IN01CGZMM</t>
  </si>
  <si>
    <t>tho complex subunit 2-like</t>
  </si>
  <si>
    <t>GR7D2IN01CM1QD</t>
  </si>
  <si>
    <t>mfp1 attachment factor 1-like</t>
  </si>
  <si>
    <t>C:nuclear part; C:cytoplasm; F:protein binding</t>
  </si>
  <si>
    <t>GR7D2IN01DOSNR</t>
  </si>
  <si>
    <t>integral membrane protein</t>
  </si>
  <si>
    <t>C:mitochondrion; C:membrane</t>
  </si>
  <si>
    <t>GR7D2IN01DJO6A</t>
  </si>
  <si>
    <t>circadian clock-associated fkf1</t>
  </si>
  <si>
    <t>F:core promoter binding; P:ubiquitin-dependent protein catabolic process; F:signal transducer activity; P:regulation of transcription, DNA-dependent; P:positive regulation of flower development; P:circadian rhythm; P:response to blue light; F:ubiquitin-protein ligase activity; F:protein binding; P:signal transduction</t>
  </si>
  <si>
    <t>GR7D2IN01BEU0C</t>
  </si>
  <si>
    <t>C:cytosol; F:NAD binding; C:cell wall; P:oxidation-reduction process; F:zinc ion binding; F:cobalt ion binding; P:malate metabolic process; F:malate dehydrogenase (oxaloacetate-decarboxylating) (NADP+) activity; P:protein homotetramerization; F:protein homodimerization activity; C:chloroplast; P:response to cadmium ion; F:malate dehydrogenase (oxaloacetate-decarboxylating) activity; C:plasma membrane; C:apoplast</t>
  </si>
  <si>
    <t>EC:1.1.1.40; EC:1.1.1.38</t>
  </si>
  <si>
    <t>GR7D2IN01ET2TC</t>
  </si>
  <si>
    <t>GR7D2IN01CD706</t>
  </si>
  <si>
    <t>GR7D2IN01CA04U</t>
  </si>
  <si>
    <t>microtubule bundling polypeptide tmbp200</t>
  </si>
  <si>
    <t>P:gravitropism; P:microtubule cytoskeleton organization; P:reciprocal meiotic recombination; P:histone H3-K9 methylation; C:phragmoplast; P:chromatin silencing; P:regulation of cell cycle process; C:microtubule; F:microtubule binding; C:spindle; P:anaphase; P:histone phosphorylation; C:plasmodesma; P:synapsis; C:preprophase band; C:cortical microtubule cytoskeleton; P:cell plate formation involved in plant-type cell wall biogenesis</t>
  </si>
  <si>
    <t>GR7D2IN01B1M99</t>
  </si>
  <si>
    <t>ethanolamine-phosphate cytidylyltransferase-like</t>
  </si>
  <si>
    <t>P:biosynthetic process; F:nucleotidyltransferase activity</t>
  </si>
  <si>
    <t>GR7D2IN01DB8M3</t>
  </si>
  <si>
    <t>GR7D2IN01EB7NS</t>
  </si>
  <si>
    <t>nuclear movement family protein</t>
  </si>
  <si>
    <t>GR7D2IN01BRYJS</t>
  </si>
  <si>
    <t>multidrug pheromone mdr abc transporter family</t>
  </si>
  <si>
    <t>P:vernalization response; P:acropetal auxin transport; C:integral to membrane; P:anthocyanin accumulation in tissues in response to UV light; F:auxin efflux transmembrane transporter activity; P:basipetal auxin transport; P:auxin efflux; F:xenobiotic-transporting ATPase activity; P:transmembrane transport; P:ATP catabolic process; C:plasma membrane; F:ATP binding; P:carpel development</t>
  </si>
  <si>
    <t>GR7D2IN01DP78T</t>
  </si>
  <si>
    <t>GR7D2IN01C87TJ</t>
  </si>
  <si>
    <t>GR7D2IN01AOJHR</t>
  </si>
  <si>
    <t>GR7D2IN01B7RZO</t>
  </si>
  <si>
    <t>peroxiredoxin- chloroplastic</t>
  </si>
  <si>
    <t>P:defense response to bacterium; C:plant-type cell wall; F:peroxidase activity; F:peroxiredoxin activity; C:chloroplast stroma; C:thylakoid; P:oxidation-reduction process</t>
  </si>
  <si>
    <t>GR7D2IN01A4I7M</t>
  </si>
  <si>
    <t>P:ATP catabolic process; C:chloroplast envelope; P:protein complex assembly; F:ATP binding; F:ATPase activity; C:nucleus</t>
  </si>
  <si>
    <t>GR7D2IN01ATMMR</t>
  </si>
  <si>
    <t>GR7D2IN01C1VTT</t>
  </si>
  <si>
    <t>GR7D2IN01BX9ML</t>
  </si>
  <si>
    <t>GR7D2IN01EDCNT</t>
  </si>
  <si>
    <t>peroxisomal acyl- oxidase 1a</t>
  </si>
  <si>
    <t>F:acyl-CoA dehydrogenase activity; C:peroxisome; P:response to fungus; F:acyl-CoA oxidase activity; P:response to wounding; P:jasmonic acid biosynthetic process; P:fatty acid beta-oxidation; P:pollen development; F:flavin adenine dinucleotide binding; P:defense response to insect; P:long-chain fatty acid metabolic process; P:response to cadmium ion</t>
  </si>
  <si>
    <t>EC:1.3.99.3; EC:1.3.3.6</t>
  </si>
  <si>
    <t>GR7D2IN01D97X2</t>
  </si>
  <si>
    <t>thylakoid lumenal kda chloroplastic-like isoform 1</t>
  </si>
  <si>
    <t>C:chloroplast thylakoid membrane; C:chloroplast thylakoid lumen; C:chloroplast stroma</t>
  </si>
  <si>
    <t>GR7D2IN01D5M6F</t>
  </si>
  <si>
    <t>receptor like kinase</t>
  </si>
  <si>
    <t>F:receptor activity; P:recognition of pollen; P:protein phosphorylation; F:ATP binding; F:protein serine/threonine kinase activity</t>
  </si>
  <si>
    <t>GR7D2IN01CJSH9</t>
  </si>
  <si>
    <t>GR7D2IN01AE9TK</t>
  </si>
  <si>
    <t>GR7D2IN01B40W2</t>
  </si>
  <si>
    <t>GR7D2IN01DX3ND</t>
  </si>
  <si>
    <t>pattern formation protein emb30-like</t>
  </si>
  <si>
    <t>P:cytokinesis by cell plate formation; P:basipetal auxin transport; P:longitudinal axis specification; C:intracellular; F:ARF guanyl-nucleotide exchange factor activity; P:cell wall organization; P:phloem or xylem histogenesis; P:regulation of ARF protein signal transduction; F:GTP:GDP antiporter activity; P:cell adhesion; P:root hair cell differentiation; P:unidimensional cell growth; F:protein homodimerization activity; P:establishment of planar polarity; P:lateral root formation</t>
  </si>
  <si>
    <t>GR7D2IN01A3Y8L</t>
  </si>
  <si>
    <t>ubiquitin-conjugating enzyme</t>
  </si>
  <si>
    <t>P:embryo development; P:protein ubiquitination; P:response to auxin stimulus; F:ATP binding; F:ubiquitin-protein ligase activity</t>
  </si>
  <si>
    <t>GR7D2IN01A36M8</t>
  </si>
  <si>
    <t>arginine n-methyltransferase family protein</t>
  </si>
  <si>
    <t>C:cytosol; P:histone lysine methylation; P:regulation of flower development; F:protein-arginine omega-N monomethyltransferase activity; P:peptidyl-arginine methylation, to asymmetrical-dimethyl arginine; P:vegetative to reproductive phase transition of meristem; P:histone arginine methylation; F:histone-arginine N-methyltransferase activity; F:[myelin basic protein]-arginine N-methyltransferase activity; F:protein-arginine omega-N asymmetric methyltransferase activity</t>
  </si>
  <si>
    <t>EC:2.1.1.125; EC:2.1.1.126</t>
  </si>
  <si>
    <t>GR7D2IN01B1W45</t>
  </si>
  <si>
    <t>GR7D2IN01AW1EN</t>
  </si>
  <si>
    <t>transportin-1-like isoform 2</t>
  </si>
  <si>
    <t>C:intracellular; P:nuclear import; P:intracellular protein transport; F:protein transporter activity</t>
  </si>
  <si>
    <t>GR7D2IN01CVO9O</t>
  </si>
  <si>
    <t>receptor-like protein kinase hsl1-like</t>
  </si>
  <si>
    <t>F:receptor activity; F:oxidoreductase activity; P:protein autophosphorylation; F:ATP binding; C:integral to membrane; F:protein serine/threonine kinase activity; P:oxidation-reduction process</t>
  </si>
  <si>
    <t>GR7D2IN01EJZ06</t>
  </si>
  <si>
    <t>GR7D2IN01C4AY4</t>
  </si>
  <si>
    <t>mitotic checkpoint protein</t>
  </si>
  <si>
    <t>P:proteasomal ubiquitin-dependent protein catabolic process; P:regulation of unidimensional cell growth; P:proteasome assembly; P:response to misfolded protein; C:Cul4-RING ubiquitin ligase complex; P:mitotic spindle assembly checkpoint; C:kinetochore; F:nucleotide binding; P:DNA endoreduplication; C:phragmoplast</t>
  </si>
  <si>
    <t>GR7D2IN01DE28W</t>
  </si>
  <si>
    <t>beta-amylase 1</t>
  </si>
  <si>
    <t>F:beta-amylase activity; P:regulation of meristem structural organization; P:response to water deprivation; P:microsporocyte differentiation; P:multidimensional cell growth; P:starch catabolic process; F:protein self-association; P:regulation of meristem growth; P:anthocyanin accumulation in tissues in response to UV light; P:root hair elongation; C:cytosol; P:transmembrane receptor protein tyrosine kinase signaling pathway; P:microtubule nucleation; P:regulation of hormone levels; P:protein phosphorylation; F:protein serine/threonine kinase activity; P:polysaccharide biosynthetic process; P:cell tip growth; F:receptor serine/threonine kinase binding; P:gametophyte development; C:plasma membrane; C:nucleus; F:ATP binding; P:cell wall organization</t>
  </si>
  <si>
    <t>GR7D2IN01BRXH7</t>
  </si>
  <si>
    <t>ring-finger domain-containing protein</t>
  </si>
  <si>
    <t>P:ubiquitin-dependent protein catabolic process; F:zinc ion binding; F:ubiquitin thiolesterase activity</t>
  </si>
  <si>
    <t>GR7D2IN01EU3Z6</t>
  </si>
  <si>
    <t>fk506 binding</t>
  </si>
  <si>
    <t>P:protein folding; P:protein peptidyl-prolyl isomerization; F:peptidyl-prolyl cis-trans isomerase activity; C:chloroplast thylakoid membrane</t>
  </si>
  <si>
    <t>GR7D2IN01B91TA</t>
  </si>
  <si>
    <t>P:proteasomal ubiquitin-dependent protein catabolic process; P:proteasome assembly; P:response to cytokinin stimulus; P:response to misfolded protein; C:proteasome regulatory particle; P:flower development; C:chloroplast envelope; P:skotomorphogenesis; P:response to heat; P:response to auxin stimulus; P:regulation of anthocyanin biosynthetic process; P:leaf development; P:cotyledon development; P:post-embryonic root development</t>
  </si>
  <si>
    <t>GR7D2IN01E1SZU</t>
  </si>
  <si>
    <t>topless-related protein 4-like</t>
  </si>
  <si>
    <t>P:primary shoot apical meristem specification; F:protein binding; P:gravitropism</t>
  </si>
  <si>
    <t>GR7D2IN01A448R</t>
  </si>
  <si>
    <t>uncharacterized protein loc100248470</t>
  </si>
  <si>
    <t>GR7D2IN01EWQFD</t>
  </si>
  <si>
    <t>ein2 -like nramp transporter</t>
  </si>
  <si>
    <t>P:positive regulation of abscisic acid mediated signaling pathway; P:response to jasmonic acid stimulus; P:negative regulation of defense response; P:response to salt stress; P:defense response to bacterium; P:auxin polar transport; P:regulation of stomatal movement; P:response to heat; P:defense response by callose deposition in cell wall; P:response to molecule of bacterial origin; P:leaf senescence; P:root hair cell differentiation; F:transporter activity; P:response to ethylene stimulus; P:establishment of planar polarity; P:defense response to fungus; C:membrane</t>
  </si>
  <si>
    <t>GR7D2IN01EQPEF</t>
  </si>
  <si>
    <t>GR7D2IN01D9H9P</t>
  </si>
  <si>
    <t>GR7D2IN01C4N8Z</t>
  </si>
  <si>
    <t>F:carbohydrate binding; P:carbohydrate metabolic process; F:lyase activity</t>
  </si>
  <si>
    <t>GR7D2IN01APTBU</t>
  </si>
  <si>
    <t>GR7D2IN01A2A1C</t>
  </si>
  <si>
    <t>GR7D2IN01B8MWX</t>
  </si>
  <si>
    <t>uncharacterized protein at4g15970-like</t>
  </si>
  <si>
    <t>GR7D2IN01EXDJA</t>
  </si>
  <si>
    <t>rna-binding kh domain-containing protein</t>
  </si>
  <si>
    <t>GR7D2IN01BBGDV</t>
  </si>
  <si>
    <t>cysteine-rich receptor-like protein kinase</t>
  </si>
  <si>
    <t>GR7D2IN01CDXUD</t>
  </si>
  <si>
    <t>GR7D2IN01CACL7</t>
  </si>
  <si>
    <t>GR7D2IN01DFO6L</t>
  </si>
  <si>
    <t>60s ribosomal protein l18a</t>
  </si>
  <si>
    <t>P:cell wall modification; F:structural constituent of ribosome; C:plasma membrane; P:plant-type cell wall organization; P:ribosome biogenesis; C:vacuolar membrane; C:cytosolic large ribosomal subunit; P:translation</t>
  </si>
  <si>
    <t>GR7D2IN01EN46G</t>
  </si>
  <si>
    <t>formin-like protein 20-like</t>
  </si>
  <si>
    <t>GR7D2IN01AMX8W</t>
  </si>
  <si>
    <t>rin4c protein</t>
  </si>
  <si>
    <t>P:plant-type hypersensitive response; P:response to bacterium; P:regulation of cellular process; P:regulation of innate immune response; C:membrane</t>
  </si>
  <si>
    <t>GR7D2IN01APVAL</t>
  </si>
  <si>
    <t>F:pyruvate kinase activity; P:response to cadmium ion; C:plasma membrane; P:phosphorylation; F:potassium ion binding; F:magnesium ion binding; P:glycolysis; C:cytosol</t>
  </si>
  <si>
    <t>GR7D2IN01CD8HQ</t>
  </si>
  <si>
    <t>GR7D2IN01EZB9Z</t>
  </si>
  <si>
    <t>resistance partial</t>
  </si>
  <si>
    <t>P:plant-type hypersensitive response; F:ADP binding; F:ATP binding; F:nucleoside-triphosphatase activity; P:defense response to bacterium, incompatible interaction</t>
  </si>
  <si>
    <t>GR7D2IN01ESG4U</t>
  </si>
  <si>
    <t>villin 1-</t>
  </si>
  <si>
    <t>P:actin filament severing; F:actin filament binding; P:actin filament bundle assembly</t>
  </si>
  <si>
    <t>GR7D2IN01BU2ML</t>
  </si>
  <si>
    <t>nadh-ubiquinone oxireductase</t>
  </si>
  <si>
    <t>P:ubiquitin-dependent protein catabolic process; C:mitochondrial respiratory chain complex I; P:response to salt stress; P:response to misfolded protein; P:proteasome core complex assembly; F:nucleotide binding; F:coenzyme binding; P:photorespiration; F:catalytic activity</t>
  </si>
  <si>
    <t>GR7D2IN01BTJLZ</t>
  </si>
  <si>
    <t>fatty acid hydroxylase-like protein</t>
  </si>
  <si>
    <t>P:very long-chain fatty acid metabolic process; P:fatty acid biosynthetic process; P:oxidation-reduction process; P:response to UV-B; F:fatty acid alpha-hydroxylase activity; C:integral to membrane; F:oxidoreductase activity, acting on paired donors, with incorporation or reduction of molecular oxygen; F:electron carrier activity; P:intra-Golgi vesicle-mediated transport; P:membrane fusion; P:negative regulation of programmed cell death; F:protein binding; F:heme binding; P:lignin biosynthetic process; F:ferulate 5-hydroxylase activity; C:endoplasmic reticulum</t>
  </si>
  <si>
    <t>GR7D2IN01AO9H7</t>
  </si>
  <si>
    <t>GR7D2IN01AI8GD</t>
  </si>
  <si>
    <t>GR7D2IN01CNFC4</t>
  </si>
  <si>
    <t>GR7D2IN01EB37C</t>
  </si>
  <si>
    <t>GR7D2IN01CM95B</t>
  </si>
  <si>
    <t>GR7D2IN01D8OIR</t>
  </si>
  <si>
    <t>GR7D2IN01CI9RC</t>
  </si>
  <si>
    <t>senescence-inducible chloroplast stay-green protein</t>
  </si>
  <si>
    <t>P:chlorophyll catabolic process; P:PSII associated light-harvesting complex II catabolic process; C:plastid</t>
  </si>
  <si>
    <t>GR7D2IN01CDH9A</t>
  </si>
  <si>
    <t>u4 tri-snrnp-associated protein 1</t>
  </si>
  <si>
    <t>P:methylation-dependent chromatin silencing; P:RNA interference; P:response to freezing; P:embryo development ending in seed dormancy; P:determination of bilateral symmetry; P:photomorphogenesis; C:nucleolus; P:lipid storage; P:sugar mediated signaling pathway; P:protein ubiquitination; P:seed germination; P:vegetative to reproductive phase transition of meristem; P:meristem initiation; P:leaf vascular tissue pattern formation; P:leaf development; P:phloem or xylem histogenesis; P:regulation of flower development; P:post-embryonic root development; P:cotyledon vascular tissue pattern formation; P:meristem maintenance; P:seed dormancy process</t>
  </si>
  <si>
    <t>GR7D2IN01AVY2S</t>
  </si>
  <si>
    <t>GR7D2IN01C5U5S</t>
  </si>
  <si>
    <t>GR7D2IN01A4FO8</t>
  </si>
  <si>
    <t>C:vacuolar membrane; P:methylation; C:plasma membrane; F:methyltransferase activity</t>
  </si>
  <si>
    <t>GR7D2IN01EN9D8</t>
  </si>
  <si>
    <t>plac8 domain-containing protein</t>
  </si>
  <si>
    <t>P:phosphatidylglycerol biosynthetic process; P:mechanosensory behavior; P:calcium ion import; P:microtubule nucleation; P:cysteine biosynthetic process; P:post-embryonic root development; P:osmosensory signaling pathway; C:integral to plasma membrane; P:carbohydrate homeostasis</t>
  </si>
  <si>
    <t>GR7D2IN01AODWH</t>
  </si>
  <si>
    <t>peroxisomal membrane protein</t>
  </si>
  <si>
    <t>F:ADP transmembrane transporter activity; C:peroxisome; C:integral to membrane; P:seedling development; P:ATP transport; P:fatty acid beta-oxidation; P:ADP transport; F:ATP transmembrane transporter activity; P:indolebutyric acid metabolic process</t>
  </si>
  <si>
    <t>GR7D2IN01DVGM4</t>
  </si>
  <si>
    <t>C:cytosol; C:chloroplast stroma</t>
  </si>
  <si>
    <t>GR7D2IN01DQ3Y8</t>
  </si>
  <si>
    <t>GR7D2IN01ASC54</t>
  </si>
  <si>
    <t>uridine 5 -monophosphate synthase</t>
  </si>
  <si>
    <t>P:'de novo' UMP biosynthetic process; F:orotidine-5'-phosphate decarboxylase activity; P:'de novo' pyrimidine nucleobase biosynthetic process; F:orotate phosphoribosyltransferase activity</t>
  </si>
  <si>
    <t>EC:4.1.1.23; EC:2.4.2.10</t>
  </si>
  <si>
    <t>GR7D2IN01BDHO3</t>
  </si>
  <si>
    <t>ddb1- and cul4-associated factor homolog 1-like</t>
  </si>
  <si>
    <t>GR7D2IN01A0ZIV</t>
  </si>
  <si>
    <t>GR7D2IN01AC6V7</t>
  </si>
  <si>
    <t>GR7D2IN01ADH3V</t>
  </si>
  <si>
    <t>heat u-box domain-containing protein</t>
  </si>
  <si>
    <t>P:seed dormancy process; P:cytokinesis by cell plate formation; C:cytosol; P:seed germination; F:metal ion binding; P:meristem structural organization; P:regulation of flower development; P:photomorphogenesis; P:microtubule cytoskeleton organization; P:vegetative to reproductive phase transition of meristem; P:protein ubiquitination; P:lipid storage; P:protein glycosylation; P:response to freezing; P:gravitropism; P:sugar mediated signaling pathway; P:embryo development ending in seed dormancy</t>
  </si>
  <si>
    <t>GR7D2IN01B80MS</t>
  </si>
  <si>
    <t>GR7D2IN01DLE60</t>
  </si>
  <si>
    <t>cell division protein</t>
  </si>
  <si>
    <t>C:chloroplast envelope; F:metalloendopeptidase activity; F:ATP binding; F:microtubule-severing ATPase activity; P:proteolysis; P:cell division</t>
  </si>
  <si>
    <t>GR7D2IN01DDNIZ</t>
  </si>
  <si>
    <t>sodium-dependent phosphate transport protein 1</t>
  </si>
  <si>
    <t>P:negative regulation of defense response; P:detection of biotic stimulus; P:jasmonic acid mediated signaling pathway; P:salicylic acid biosynthetic process; P:systemic acquired resistance, salicylic acid mediated signaling pathway; F:inorganic phosphate transmembrane transporter activity; P:regulation of plant-type hypersensitive response; P:regulation of hydrogen peroxide metabolic process; P:response to chitin; P:cellular response to water deprivation; P:nitrate transport; P:response to nematode; P:protein targeting to membrane; P:regulation of multi-organism process; P:defense response to fungus; P:defense response to bacterium; C:integral to membrane; P:regulation of response to biotic stimulus; P:MAPK cascade; F:sugar:hydrogen symporter activity; P:response to light stimulus; F:inorganic diphosphate transmembrane transporter activity; P:transmembrane transport; C:chloroplast thylakoid membrane; F:organic anion transmembrane transporter activity</t>
  </si>
  <si>
    <t>GR7D2IN01B2GJ4</t>
  </si>
  <si>
    <t>peroxiredoxin q</t>
  </si>
  <si>
    <t>C:chloroplast stromal thylakoid; C:plastoglobule; C:chloroplast envelope; F:peroxidase activity; F:peroxiredoxin activity; C:chloroplast thylakoid membrane; P:oxidation-reduction process</t>
  </si>
  <si>
    <t>GR7D2IN01DFOGV</t>
  </si>
  <si>
    <t>aspartic proteinase-like protein 2-like</t>
  </si>
  <si>
    <t>P:N-terminal protein myristoylation; P:fatty acid beta-oxidation; P:intra-Golgi vesicle-mediated transport; P:lipid transport; P:lithium ion transport; P:ethylene mediated signaling pathway; P:protein import into peroxisome matrix; P:photoperiodism, flowering; C:anchored to membrane; P:ubiquitin-dependent protein catabolic process; P:response to superoxide; C:intracellular; F:aspartic-type endopeptidase activity; P:cell death; P:postreplication repair; P:salicylic acid mediated signaling pathway</t>
  </si>
  <si>
    <t>GR7D2IN01B1DJE</t>
  </si>
  <si>
    <t>GR7D2IN01C1BEW</t>
  </si>
  <si>
    <t>C:plasmodesma; P:protein phosphorylation; F:ATP binding; P:response to abscisic acid stimulus; C:cytosol; F:protein serine/threonine kinase activity</t>
  </si>
  <si>
    <t>GR7D2IN01ENBSN</t>
  </si>
  <si>
    <t>carboxyl- subunit of het-accase</t>
  </si>
  <si>
    <t>GR7D2IN01AJYCV</t>
  </si>
  <si>
    <t>swi snf complex subunit swi3b</t>
  </si>
  <si>
    <t>F:protein binding; C:nucleus</t>
  </si>
  <si>
    <t>GR7D2IN01A4VBU</t>
  </si>
  <si>
    <t>gtp binding</t>
  </si>
  <si>
    <t>P:peroxisome fission; C:peroxisome; P:GTP catabolic process; F:GTPase activity; P:chloroplast fission; C:chloroplast outer membrane; F:GTP binding</t>
  </si>
  <si>
    <t>GR7D2IN01A5XNO</t>
  </si>
  <si>
    <t>F:beta-mannosidase activity; P:carbohydrate metabolic process; F:cation binding; F:beta-glucosidase activity</t>
  </si>
  <si>
    <t>EC:3.2.1.25; EC:3.2.1.21</t>
  </si>
  <si>
    <t>GR7D2IN01C9E86</t>
  </si>
  <si>
    <t>protein hasty 1-like</t>
  </si>
  <si>
    <t>P:root development; F:dimethylallyltranstransferase activity; C:chloroplast envelope; P:carotenoid biosynthetic process; F:protein binding; P:polarity specification of adaxial/abaxial axis; P:negative regulation of flower development; F:homogentisate solanesyltransferase activity; C:integral to membrane; F:homogentisate geranylgeranyltransferase activity; F:nucleocytoplasmic transporter activity; P:leaf morphogenesis; C:nuclear envelope; P:pre-miRNA export from nucleus; F:homogentisate farnesyltransferase activity; P:plastoquinone biosynthetic process</t>
  </si>
  <si>
    <t>EC:2.5.1.1</t>
  </si>
  <si>
    <t>GR7D2IN01E1FRD</t>
  </si>
  <si>
    <t>GR7D2IN01DGBTM</t>
  </si>
  <si>
    <t>GR7D2IN01B8P4H</t>
  </si>
  <si>
    <t>GR7D2IN01BJDAG</t>
  </si>
  <si>
    <t>GR7D2IN01DFY5U</t>
  </si>
  <si>
    <t>af209909_1lecithin-cholesterol acyl transferase</t>
  </si>
  <si>
    <t>F:O-acyltransferase activity; P:lipid metabolic process</t>
  </si>
  <si>
    <t>GR7D2IN01AG1IE</t>
  </si>
  <si>
    <t>udp-glucose -dehydratase</t>
  </si>
  <si>
    <t>C:cytosol; F:dTDP-4-dehydrorhamnose reductase activity; P:response to sucrose stimulus; P:extracellular polysaccharide biosynthetic process; P:response to UV-B; C:soluble fraction; C:plasmodesma; F:UDP-glucose 4,6-dehydratase activity; P:UDP-rhamnose biosynthetic process; F:UDP-L-rhamnose synthase activity; F:nucleotide binding; F:coenzyme binding; P:flavonol biosynthetic process; P:auxin efflux; F:dTDP-glucose 4,6-dehydratase activity</t>
  </si>
  <si>
    <t>GR7D2IN01AGCSB</t>
  </si>
  <si>
    <t>duf26 domain-containing protein 2</t>
  </si>
  <si>
    <t>C:plasmodesma; P:plasmodesmata-mediated intercellular transport</t>
  </si>
  <si>
    <t>GR7D2IN01ENYU3</t>
  </si>
  <si>
    <t>C:membrane; C:plasmodesma; F:ATP binding; F:zinc ion binding</t>
  </si>
  <si>
    <t>GR7D2IN01EXOCV</t>
  </si>
  <si>
    <t>GR7D2IN01C2AA1</t>
  </si>
  <si>
    <t>pra1 family protein b4-like</t>
  </si>
  <si>
    <t>C:endoplasmic reticulum; F:receptor activity; P:vesicle-mediated transport</t>
  </si>
  <si>
    <t>GR7D2IN01DVKB2</t>
  </si>
  <si>
    <t>GR7D2IN01EA1BV</t>
  </si>
  <si>
    <t>GR7D2IN01CITNG</t>
  </si>
  <si>
    <t>GR7D2IN01CWNEN</t>
  </si>
  <si>
    <t>xylem cysteine proteinase 2-like</t>
  </si>
  <si>
    <t>F:2-alkenal reductase [NAD(P)] activity; C:cell wall; P:proteolysis; P:oxidation-reduction process; P:developmental programmed cell death; F:cysteine-type peptidase activity</t>
  </si>
  <si>
    <t>GR7D2IN01AZJQ3</t>
  </si>
  <si>
    <t>lrr receptor-like serine threonine-protein kinase erecta</t>
  </si>
  <si>
    <t>GR7D2IN01C0W4N</t>
  </si>
  <si>
    <t>abc transporter g family member 11</t>
  </si>
  <si>
    <t>GR7D2IN01DA5HR</t>
  </si>
  <si>
    <t>uncharacterized protein loc100780128</t>
  </si>
  <si>
    <t>GR7D2IN01EWCIT</t>
  </si>
  <si>
    <t>GR7D2IN01ASD2B</t>
  </si>
  <si>
    <t>GR7D2IN01BGKW9</t>
  </si>
  <si>
    <t>F:protein dimerization activity; F:DNA binding</t>
  </si>
  <si>
    <t>GR7D2IN01A1JE3</t>
  </si>
  <si>
    <t>GR7D2IN01AKS2Y</t>
  </si>
  <si>
    <t>GR7D2IN01A5A0S</t>
  </si>
  <si>
    <t>F:receptor activity; C:plant-type cell wall; P:cell proliferation; C:plasmodesma; C:plasma membrane; P:protein phosphorylation; F:ATP binding; F:2-alkenal reductase [NAD(P)] activity; C:integral to membrane; F:protein serine/threonine kinase activity; P:transmembrane receptor protein tyrosine kinase signaling pathway; P:oxidation-reduction process</t>
  </si>
  <si>
    <t>GR7D2IN01C6YV0</t>
  </si>
  <si>
    <t>GR7D2IN01BY9VH</t>
  </si>
  <si>
    <t>26s proteasome non-atpase regulatory subunit 12-like</t>
  </si>
  <si>
    <t>C:cytoplasm; P:translational initiation; P:multicellular organismal development; F:translation initiation factor activity; C:proteasome complex; C:nucleus; F:zinc ion binding</t>
  </si>
  <si>
    <t>GR7D2IN01AUSYA</t>
  </si>
  <si>
    <t>glycosyltransferase 7</t>
  </si>
  <si>
    <t>GR7D2IN01BXUV6</t>
  </si>
  <si>
    <t>GR7D2IN01BX3B8</t>
  </si>
  <si>
    <t>GR7D2IN01CKVBH</t>
  </si>
  <si>
    <t>GR7D2IN01BYZTI</t>
  </si>
  <si>
    <t>79.75%</t>
  </si>
  <si>
    <t>GR7D2IN01C71HN</t>
  </si>
  <si>
    <t>cell division</t>
  </si>
  <si>
    <t>GR7D2IN01ANB4T</t>
  </si>
  <si>
    <t>upf0496 protein 4-like</t>
  </si>
  <si>
    <t>GR7D2IN01BA2SI</t>
  </si>
  <si>
    <t>GR7D2IN01DHD7C</t>
  </si>
  <si>
    <t>GR7D2IN01ANG3U</t>
  </si>
  <si>
    <t>GR7D2IN01B3X4Z</t>
  </si>
  <si>
    <t>P:primary shoot apical meristem specification</t>
  </si>
  <si>
    <t>GR7D2IN01ERLAT</t>
  </si>
  <si>
    <t>GR7D2IN01DQS5O</t>
  </si>
  <si>
    <t>GR7D2IN01CI3SN</t>
  </si>
  <si>
    <t>F:ARF GTPase activator activity; P:regulation of ARF GTPase activity; F:zinc ion binding; F:phospholipid binding; C:vacuole; C:Golgi apparatus; C:plasma membrane</t>
  </si>
  <si>
    <t>GR7D2IN01DHJLX</t>
  </si>
  <si>
    <t>GR7D2IN01ADU71</t>
  </si>
  <si>
    <t>GR7D2IN01C6A3U</t>
  </si>
  <si>
    <t>tobamovirus multiplication 1 homolog</t>
  </si>
  <si>
    <t>P:viral replication complex formation and maintenance</t>
  </si>
  <si>
    <t>GR7D2IN01ALRAC</t>
  </si>
  <si>
    <t>t-complex protein 11</t>
  </si>
  <si>
    <t>GR7D2IN01B0LYV</t>
  </si>
  <si>
    <t>histidinol-phosphate aminotransferase</t>
  </si>
  <si>
    <t>F:histidinol-phosphate transaminase activity; P:embryo development ending in seed dormancy; P:histidine biosynthetic process; C:chloroplast stroma</t>
  </si>
  <si>
    <t>EC:2.6.1.9</t>
  </si>
  <si>
    <t>GR7D2IN01BLNEH</t>
  </si>
  <si>
    <t>uncharacterized protein loc100267879</t>
  </si>
  <si>
    <t>P:cell communication; F:phosphatidylinositol binding</t>
  </si>
  <si>
    <t>GR7D2IN01CW0WV</t>
  </si>
  <si>
    <t>GR7D2IN01EN9FM</t>
  </si>
  <si>
    <t>oligopeptide transporter</t>
  </si>
  <si>
    <t>P:transmembrane transport; C:membrane; P:oligopeptide transport; F:oligopeptide transporter activity</t>
  </si>
  <si>
    <t>GR7D2IN01AB691</t>
  </si>
  <si>
    <t>GR7D2IN01CT92I</t>
  </si>
  <si>
    <t>GR7D2IN01C1JX9</t>
  </si>
  <si>
    <t>ethylene receptor</t>
  </si>
  <si>
    <t>GR7D2IN01ETUIX</t>
  </si>
  <si>
    <t>GR7D2IN01ES81X</t>
  </si>
  <si>
    <t>GR7D2IN01ECC10</t>
  </si>
  <si>
    <t>peroxisomal targeting signal type 1</t>
  </si>
  <si>
    <t>C:cytosol; P:protein import into peroxisome matrix; F:receptor activity; P:intra-Golgi vesicle-mediated transport; C:peroxisomal membrane; P:lipid transport; P:response to auxin stimulus; F:peroxisome matrix targeting signal-1 binding; P:fatty acid beta-oxidation; F:protein binding; P:lithium ion transport</t>
  </si>
  <si>
    <t>GR7D2IN01AV4UU</t>
  </si>
  <si>
    <t>GR7D2IN01D2AZD</t>
  </si>
  <si>
    <t>GR7D2IN01ETU9V</t>
  </si>
  <si>
    <t>GR7D2IN01ERLEX</t>
  </si>
  <si>
    <t>GR7D2IN01BAJ2R</t>
  </si>
  <si>
    <t>GR7D2IN01CWM9I</t>
  </si>
  <si>
    <t>af243519_1catalase 4</t>
  </si>
  <si>
    <t>F:metal ion binding; P:response to oxidative stress; F:peroxidase activity; P:metabolic process</t>
  </si>
  <si>
    <t>GR7D2IN01ELFFK</t>
  </si>
  <si>
    <t>GR7D2IN01EUYFA</t>
  </si>
  <si>
    <t>F:RNA binding; P:UDP-glucosylation; P:response to endoplasmic reticulum stress; P:RNA-dependent DNA replication; P:plant-type hypersensitive response; F:UDP-glucose:glycoprotein glucosyltransferase activity; F:RNA-directed DNA polymerase activity; P:response to salicylic acid stimulus; P:systemic acquired resistance; P:protein glycosylation; P:defense response signaling pathway, resistance gene-independent; P:carbohydrate biosynthetic process; P:anthocyanin-containing compound metabolic process; C:endoplasmic reticulum</t>
  </si>
  <si>
    <t>GR7D2IN01DLNWY</t>
  </si>
  <si>
    <t>GR7D2IN01BNVSA</t>
  </si>
  <si>
    <t>GR7D2IN01E2QV0</t>
  </si>
  <si>
    <t>mitogen-activated protein kinase kinase 1</t>
  </si>
  <si>
    <t>F:protein tyrosine kinase activity; F:protein serine/threonine kinase activity; P:response to water deprivation; P:salicylic acid biosynthetic process; P:regulation of plant-type hypersensitive response; P:glucosinolate biosynthetic process; P:response to chitin; P:response to hydrogen peroxide; P:positive regulation of translation; F:MAP kinase kinase activity; P:negative regulation of defense response; P:defense response to fungus; P:negative regulation of programmed cell death; P:jasmonic acid mediated signaling pathway; P:photosynthesis, light reaction; P:detection of biotic stimulus; P:defense response to bacterium; P:protein targeting to membrane; P:starch biosynthetic process; P:maltose metabolic process; P:regulation of response to biotic stimulus; P:response to insect; P:regulation of hydrogen peroxide metabolic process; P:membrane fusion; F:protein binding; P:response to molecule of bacterial origin; P:systemic acquired resistance, salicylic acid mediated signaling pathway; F:ATP binding; P:cellular response to nitrogen starvation; P:regulation of protein dephosphorylation; P:response to cold; C:intracellular; P:MAPK cascade; P:regulation of multi-organism process; P:protein phosphorylation; P:response to wounding; P:respiratory burst involved in defense response; P:regulation of transcription, DNA-dependent</t>
  </si>
  <si>
    <t>GR7D2IN01AGJMV</t>
  </si>
  <si>
    <t>GR7D2IN01AQLEI</t>
  </si>
  <si>
    <t>GR7D2IN01C7OGO</t>
  </si>
  <si>
    <t>protein pigment defective 320</t>
  </si>
  <si>
    <t>P:protein import into peroxisome matrix; P:lithium ion transport; C:chloroplast envelope; P:intra-Golgi vesicle-mediated transport; P:acylglycerol transport; C:endoplasmic reticulum</t>
  </si>
  <si>
    <t>GR7D2IN01ADYIX</t>
  </si>
  <si>
    <t>uncharacterized protein loc100259737</t>
  </si>
  <si>
    <t>GR7D2IN01AM0O2</t>
  </si>
  <si>
    <t>C:phragmoplast; C:cell plate; C:plasma membrane; C:myosin complex; F:ATP binding; F:motor activity</t>
  </si>
  <si>
    <t>GR7D2IN01EEKTE</t>
  </si>
  <si>
    <t>1-deoxy-d-xylulose-5-phosphate reductoisomerase</t>
  </si>
  <si>
    <t>P:oxidation-reduction process; F:metal ion binding; P:isopentenyl diphosphate biosynthetic process, methylerythritol 4-phosphate pathway; F:1-deoxy-D-xylulose-5-phosphate reductoisomerase activity; F:NADPH binding; C:chloroplast stroma; F:isomerase activity; P:response to cadmium ion</t>
  </si>
  <si>
    <t>GR7D2IN01BII8T</t>
  </si>
  <si>
    <t>GR7D2IN01E3B3R</t>
  </si>
  <si>
    <t>GR7D2IN01E121Z</t>
  </si>
  <si>
    <t>GR7D2IN01AIQZR</t>
  </si>
  <si>
    <t>homeobox protein hox-c4</t>
  </si>
  <si>
    <t>GR7D2IN01AHKSQ</t>
  </si>
  <si>
    <t>e3 ubiquitin-protein ligase upl4-like</t>
  </si>
  <si>
    <t>GR7D2IN01CRS8N</t>
  </si>
  <si>
    <t>translational activator gcn1</t>
  </si>
  <si>
    <t>P:defense response to bacterium; P:gluconeogenesis; P:proteasomal protein catabolic process; P:cytoskeleton organization; C:membrane; C:nucleus; C:cytosol</t>
  </si>
  <si>
    <t>GR7D2IN01BDUM9</t>
  </si>
  <si>
    <t>sh3 domain-containing protein</t>
  </si>
  <si>
    <t>C:nucleus; C:cytosol; C:plasma membrane</t>
  </si>
  <si>
    <t>GR7D2IN01AF1GX</t>
  </si>
  <si>
    <t>GR7D2IN01AKLQG</t>
  </si>
  <si>
    <t>P:protein autophosphorylation; F:protein serine/threonine kinase activity; C:nucleolus; F:ATP binding; P:defense response to insect; C:cytoplasm; P:defense response to fungus; C:plasma membrane</t>
  </si>
  <si>
    <t>GR7D2IN01AF23Q</t>
  </si>
  <si>
    <t>GR7D2IN01BX7HU</t>
  </si>
  <si>
    <t>lysosomal alpha-mannosidase</t>
  </si>
  <si>
    <t>C:plant-type cell wall; C:vacuole; F:alpha-mannosidase activity; F:carbohydrate binding; C:plasma membrane; P:mannose metabolic process; F:zinc ion binding; C:apoplast</t>
  </si>
  <si>
    <t>GR7D2IN01CP1PJ</t>
  </si>
  <si>
    <t>atp binding microtubule motor family protein</t>
  </si>
  <si>
    <t>GR7D2IN01DLGL7</t>
  </si>
  <si>
    <t>auxin response</t>
  </si>
  <si>
    <t>GR7D2IN01DOA06</t>
  </si>
  <si>
    <t>GR7D2IN01ATZUW</t>
  </si>
  <si>
    <t>thioredoxin m</t>
  </si>
  <si>
    <t>P:regulation of meristem development; F:enzyme activator activity; F:electron carrier activity; P:cell redox homeostasis; P:glycerol ether metabolic process; P:plasmodesmata-mediated intercellular transport; C:chloroplast stroma; P:positive regulation of catalytic activity; F:protein disulfide oxidoreductase activity; P:positive regulation of cell communication</t>
  </si>
  <si>
    <t>GR7D2IN01D9LID</t>
  </si>
  <si>
    <t>e3 ubiquitin-protein ligase march6</t>
  </si>
  <si>
    <t>P:wax biosynthetic process; F:zinc ion binding; F:ligase activity</t>
  </si>
  <si>
    <t>GR7D2IN01D1TSS</t>
  </si>
  <si>
    <t>GR7D2IN01A0HLH</t>
  </si>
  <si>
    <t>eukaryotic translation initiation factor 6-2-like isoform 1</t>
  </si>
  <si>
    <t>C:nucleolus; P:translational initiation; P:mature ribosome assembly; F:translation initiation factor activity; F:ribosome binding</t>
  </si>
  <si>
    <t>GR7D2IN01D8HA9</t>
  </si>
  <si>
    <t>C:cytoplasm; C:proteasome core complex, alpha-subunit complex; C:plasma membrane; P:ubiquitin-dependent protein catabolic process; P:response to arsenic-containing substance; C:nucleus; F:threonine-type endopeptidase activity</t>
  </si>
  <si>
    <t>GR7D2IN01DSALY</t>
  </si>
  <si>
    <t>GR7D2IN01CXC7A</t>
  </si>
  <si>
    <t>granule bound starch synthase</t>
  </si>
  <si>
    <t>C:amyloplast; F:starch synthase activity; P:starch biosynthetic process; C:chloroplast</t>
  </si>
  <si>
    <t>GR7D2IN01AYI9Z</t>
  </si>
  <si>
    <t>def protein</t>
  </si>
  <si>
    <t>P:regulation of proton transport; P:carotenoid biosynthetic process; P:phosphatidylglycerol biosynthetic process; P:unsaturated fatty acid biosynthetic process; P:isopentenyl diphosphate biosynthetic process, methylerythritol 4-phosphate pathway; P:vitamin metabolic process; F:1-deoxy-D-xylulose-5-phosphate synthase activity; P:glycine catabolic process; P:secondary metabolic process; C:chloroplast; P:lipoate metabolic process; P:chlorophyll biosynthetic process; P:coenzyme biosynthetic process; F:oxidoreductase activity, acting on the aldehyde or oxo group of donors, disulfide as acceptor; P:protein autophosphorylation; P:regulation of lipid metabolic process; P:leaf morphogenesis; P:regulation of protein localization; P:jasmonic acid biosynthetic process; P:cell differentiation; P:response to light stimulus; P:cysteine biosynthetic process; P:positive regulation of transcription, DNA-dependent; P:aromatic amino acid family biosynthetic process; P:oxidoreduction coenzyme metabolic process; P:nucleotide metabolic process</t>
  </si>
  <si>
    <t>EC:2.2.1.7; EC:1.2.4.0</t>
  </si>
  <si>
    <t>GR7D2IN01DO2BP</t>
  </si>
  <si>
    <t>uncharacterized protein loc100796402</t>
  </si>
  <si>
    <t>GR7D2IN01ET2SB</t>
  </si>
  <si>
    <t>amino acid</t>
  </si>
  <si>
    <t>GR7D2IN01DEI4S</t>
  </si>
  <si>
    <t>GR7D2IN01C22AA</t>
  </si>
  <si>
    <t>GR7D2IN01B3YV1</t>
  </si>
  <si>
    <t>translation initiation factor if-</t>
  </si>
  <si>
    <t>GR7D2IN01DH246</t>
  </si>
  <si>
    <t>vacuolar protein sorting-associated protein 45 homolog</t>
  </si>
  <si>
    <t>P:regulation of plant-type hypersensitive response; F:protein transporter activity; P:protein secretion; P:basic amino acid transport; P:cellular zinc ion homeostasis; P:protein targeting to vacuole; P:ammonium transport; P:amino acid import; P:anion transport; C:plant-type vacuole membrane; P:nucleotide transport; P:protein targeting to membrane; P:membrane fusion; P:negative regulation of programmed cell death; F:protein binding; P:calcium ion transport; C:trans-Golgi network; P:ER to Golgi vesicle-mediated transport; P:regulation of ion transport; P:vesicle docking involved in exocytosis; P:response to nematode</t>
  </si>
  <si>
    <t>GR7D2IN01D7JTS</t>
  </si>
  <si>
    <t>dis3-like exonuclease</t>
  </si>
  <si>
    <t>F:ribonuclease activity</t>
  </si>
  <si>
    <t>GR7D2IN01ESNQQ</t>
  </si>
  <si>
    <t>prenylcysteine methylesterase</t>
  </si>
  <si>
    <t>P:fatty acid catabolic process; C:Golgi membrane; C:endoplasmic reticulum membrane; F:prenylcysteine methylesterase activity</t>
  </si>
  <si>
    <t>GR7D2IN01B0N5P</t>
  </si>
  <si>
    <t>P:response to high light intensity; F:sequence-specific DNA binding transcription factor activity; F:sequence-specific DNA binding; P:regulation of cellular protein metabolic process; C:nucleus; P:response to heat; P:regulation of transcription, DNA-dependent</t>
  </si>
  <si>
    <t>GR7D2IN01ER0DK</t>
  </si>
  <si>
    <t>GR7D2IN01APV2Z</t>
  </si>
  <si>
    <t>P:regulation of ARF protein signal transduction; F:ARF guanyl-nucleotide exchange factor activity; P:vesicle-mediated transport; P:regulation of catalytic activity; P:megagametogenesis; C:nucleus; C:cytosol</t>
  </si>
  <si>
    <t>GR7D2IN01EDYVN</t>
  </si>
  <si>
    <t>valyl trna synthetase</t>
  </si>
  <si>
    <t>C:cytosol; F:valine-tRNA ligase activity; F:aminoacyl-tRNA editing activity; P:valyl-tRNA aminoacylation; C:mitochondrion; P:regulation of translational fidelity; F:ATP binding; C:chloroplast; P:embryo development ending in seed dormancy</t>
  </si>
  <si>
    <t>EC:6.1.1.9</t>
  </si>
  <si>
    <t>GR7D2IN01CD8FD</t>
  </si>
  <si>
    <t>P:translation; F:RNA binding; P:protein phosphorylation; P:RNA processing; P:cell cycle process; F:protein kinase activity; F:DNA binding; P:nuclear-transcribed mRNA catabolic process; F:ATP binding; P:gravitropism; P:cysteine biosynthetic process</t>
  </si>
  <si>
    <t>GR7D2IN01BJTYO</t>
  </si>
  <si>
    <t>pinus taeda anonymous locus cl572contig1_02 genomic sequence</t>
  </si>
  <si>
    <t>F:S-(hydroxymethyl)glutathione dehydrogenase activity; P:ethanol oxidation; C:peroxisome; P:formaldehyde metabolic process; P:heat acclimation; P:cell death; F:zinc ion binding; P:seed development; F:nucleotide binding; F:S-nitrosoglutathione reductase activity</t>
  </si>
  <si>
    <t>EC:1.1.1.284</t>
  </si>
  <si>
    <t>GR7D2IN01CEJNT</t>
  </si>
  <si>
    <t>GR7D2IN01DSLSJ</t>
  </si>
  <si>
    <t>rna polymerase ii second largest subunit</t>
  </si>
  <si>
    <t>F:metal ion binding; F:DNA-directed RNA polymerase activity; P:transcription, DNA-dependent; F:DNA binding; F:ribonucleoside binding; C:nucleus</t>
  </si>
  <si>
    <t>GR7D2IN01EUSFJ</t>
  </si>
  <si>
    <t>GR7D2IN01CRTR0</t>
  </si>
  <si>
    <t>GR7D2IN01D82QG</t>
  </si>
  <si>
    <t>GR7D2IN01CJU92</t>
  </si>
  <si>
    <t>GR7D2IN01BXVUH</t>
  </si>
  <si>
    <t>GR7D2IN01B5YNO</t>
  </si>
  <si>
    <t>GR7D2IN01EZ02K</t>
  </si>
  <si>
    <t>F:transferase activity, transferring hexosyl groups; P:carbohydrate biosynthetic process</t>
  </si>
  <si>
    <t>GR7D2IN01EI3XA</t>
  </si>
  <si>
    <t>19 protein</t>
  </si>
  <si>
    <t>GR7D2IN01CIWW2</t>
  </si>
  <si>
    <t>GR7D2IN01DUB7W</t>
  </si>
  <si>
    <t>GR7D2IN01COHMW</t>
  </si>
  <si>
    <t>uncharacterized protein loc100258456</t>
  </si>
  <si>
    <t>GR7D2IN01B982X</t>
  </si>
  <si>
    <t>zinc finger ccch domain-containing protein 63</t>
  </si>
  <si>
    <t>F:myosin heavy chain kinase activity; F:nucleic acid binding; F:hydrolase activity; F:zinc ion binding</t>
  </si>
  <si>
    <t>GR7D2IN01B1TDD</t>
  </si>
  <si>
    <t>zinc finger a20 and an1 domain-containing stress-associated protein</t>
  </si>
  <si>
    <t>F:zinc ion binding; F:DNA binding</t>
  </si>
  <si>
    <t>GR7D2IN01DNSSC</t>
  </si>
  <si>
    <t>GR7D2IN01C7F2K</t>
  </si>
  <si>
    <t>GR7D2IN01DYQ73</t>
  </si>
  <si>
    <t>P:nuclear-transcribed mRNA catabolic process; P:biological_process; F:DNA binding</t>
  </si>
  <si>
    <t>GR7D2IN01DY792</t>
  </si>
  <si>
    <t>uncharacterized protein loc100804499</t>
  </si>
  <si>
    <t>GR7D2IN01BPSTQ</t>
  </si>
  <si>
    <t>sorting nexin-1</t>
  </si>
  <si>
    <t>P:cell communication; F:phosphatidylinositol binding; C:membrane; P:vesicle-mediated transport</t>
  </si>
  <si>
    <t>GR7D2IN01CSILT</t>
  </si>
  <si>
    <t>tetratricopeptide repeat protein</t>
  </si>
  <si>
    <t>GR7D2IN01DC0ZC</t>
  </si>
  <si>
    <t>55.0%</t>
  </si>
  <si>
    <t>C:microtubule; P:protein polymerization; P:microtubule-based movement; F:structural molecule activity; F:GTP binding</t>
  </si>
  <si>
    <t>GR7D2IN01C40KI</t>
  </si>
  <si>
    <t>C:cytoplasm; C:nucleolus; P:cytokinesis by cell plate formation; F:protein binding; P:microtubule cytoskeleton organization; P:protein phosphorylation; F:ATP binding; F:protein serine/threonine kinase activity</t>
  </si>
  <si>
    <t>GR7D2IN01DSL0G</t>
  </si>
  <si>
    <t>GR7D2IN01AD9VK</t>
  </si>
  <si>
    <t>GR7D2IN01CYU1C</t>
  </si>
  <si>
    <t>enhancer of mrna-decapping protein 4-like</t>
  </si>
  <si>
    <t>P:leaf morphogenesis; P:deadenylation-independent decapping of nuclear-transcribed mRNA; C:cytoplasmic mRNA processing body; C:nucleus; C:cytosol; F:protein homodimerization activity</t>
  </si>
  <si>
    <t>GR7D2IN01DIWYD</t>
  </si>
  <si>
    <t>GR7D2IN01AM1SG</t>
  </si>
  <si>
    <t>selenium binding protein</t>
  </si>
  <si>
    <t>P:cell redox homeostasis; F:selenium binding</t>
  </si>
  <si>
    <t>GR7D2IN01CARQM</t>
  </si>
  <si>
    <t>receptor protein</t>
  </si>
  <si>
    <t>F:receptor activity; P:response to stress; P:protein ubiquitination; F:protein kinase activity; P:protein phosphorylation; F:ATP binding; F:ubiquitin-protein ligase activity; C:ubiquitin ligase complex</t>
  </si>
  <si>
    <t>GR7D2IN01EHQFU</t>
  </si>
  <si>
    <t>GR7D2IN01DV8ZX</t>
  </si>
  <si>
    <t>dna repair endonuclease uvh1</t>
  </si>
  <si>
    <t>P:response to radiation; P:response to oxidative stress; P:resolution of meiotic recombination intermediates; P:protein peptidyl-prolyl isomerization; P:protein folding; F:single-stranded DNA endodeoxyribonuclease activity; P:double-strand break repair via homologous recombination; F:peptidyl-prolyl cis-trans isomerase activity; F:single-stranded DNA binding; P:nucleotide-excision repair, DNA incision, 5'-to lesion; C:nucleotide-excision repair factor 1 complex; P:meiotic mismatch repair</t>
  </si>
  <si>
    <t>GR7D2IN01DUIQ6</t>
  </si>
  <si>
    <t>zinc finger (ran-binding) family protein</t>
  </si>
  <si>
    <t>C:intracellular; F:oxidoreductase activity, acting on paired donors, with incorporation or reduction of molecular oxygen, 2-oxoglutarate as one donor, and incorporation of one atom each of oxygen into both donors; P:oxidation-reduction process; F:zinc ion binding</t>
  </si>
  <si>
    <t>GR7D2IN01BIJMK</t>
  </si>
  <si>
    <t>chlorophyllase 2</t>
  </si>
  <si>
    <t>P:chlorophyll catabolic process; C:chloroplast; F:chlorophyllase activity</t>
  </si>
  <si>
    <t>EC:3.1.1.14</t>
  </si>
  <si>
    <t>GR7D2IN01BMZQG</t>
  </si>
  <si>
    <t>GR7D2IN01ARSTG</t>
  </si>
  <si>
    <t>GR7D2IN01EV5O6</t>
  </si>
  <si>
    <t>altered response to gravity</t>
  </si>
  <si>
    <t>GR7D2IN01DR4PL</t>
  </si>
  <si>
    <t>53.0%</t>
  </si>
  <si>
    <t>F:ubiquitin thiolesterase activity; P:ubiquitin-dependent protein catabolic process</t>
  </si>
  <si>
    <t>GR7D2IN01ECVXB</t>
  </si>
  <si>
    <t>probable ufm1-specific protease-like</t>
  </si>
  <si>
    <t>GR7D2IN01EFWWW</t>
  </si>
  <si>
    <t>GR7D2IN01CXH6A</t>
  </si>
  <si>
    <t>electron transfer flavoprotein subunit alpha</t>
  </si>
  <si>
    <t>F:copper ion binding; F:flavin adenine dinucleotide binding; F:electron carrier activity; C:mitochondrion</t>
  </si>
  <si>
    <t>GR7D2IN01CU91T</t>
  </si>
  <si>
    <t>coiled-coil domain-containing protein 25-like</t>
  </si>
  <si>
    <t>P:protein targeting to vacuole; C:intracellular; P:vesicle-mediated transport</t>
  </si>
  <si>
    <t>GR7D2IN01B1J5W</t>
  </si>
  <si>
    <t>GR7D2IN01EGL9I</t>
  </si>
  <si>
    <t>pentatricopeptide repeat-containing protein chloroplastic-like</t>
  </si>
  <si>
    <t>GR7D2IN01B59AC</t>
  </si>
  <si>
    <t>P:toxin catabolic process; P:protein targeting to vacuole; P:response to oxidative stress; P:embryo development ending in seed dormancy; C:plasma membrane; P:vesicle-mediated transport; F:glutathione peroxidase activity; C:endoplasmic reticulum; P:oxidation-reduction process</t>
  </si>
  <si>
    <t>GR7D2IN01CNYSJ</t>
  </si>
  <si>
    <t>nodulin 21 -like transporter protein</t>
  </si>
  <si>
    <t>P:brassinosteroid biosynthetic process; P:methionine biosynthetic process; C:integral to membrane; P:acetyl-CoA metabolic process; F:organic anion transmembrane transporter activity; C:cytoplasmic membrane-bounded vesicle; P:purine nucleobase transport; P:RNA splicing, via endonucleolytic cleavage and ligation; C:Golgi apparatus; P:sterol biosynthetic process</t>
  </si>
  <si>
    <t>GR7D2IN01CYQYG</t>
  </si>
  <si>
    <t>GR7D2IN01E2GDT</t>
  </si>
  <si>
    <t>GR7D2IN01ATL9G</t>
  </si>
  <si>
    <t>GR7D2IN01CDXHV</t>
  </si>
  <si>
    <t>GR7D2IN01DRSTJ</t>
  </si>
  <si>
    <t>myb transcription factor</t>
  </si>
  <si>
    <t>GR7D2IN01EZ0AY</t>
  </si>
  <si>
    <t>F:metal ion binding; F:4 iron, 4 sulfur cluster binding; C:plastid; C:mitochondrion; F:citrate dehydratase activity; P:glyoxylate cycle; F:isocitrate hydro-lyase (cis-aconitate-forming) activity</t>
  </si>
  <si>
    <t>GR7D2IN01CXQCD</t>
  </si>
  <si>
    <t>cysteine-type peptidase</t>
  </si>
  <si>
    <t>GR7D2IN01DYGH1</t>
  </si>
  <si>
    <t>P:root hair elongation; P:protein autophosphorylation; F:protein serine/threonine kinase activity; C:cellular_component</t>
  </si>
  <si>
    <t>GR7D2IN01CHX6P</t>
  </si>
  <si>
    <t>GR7D2IN01EBFBZ</t>
  </si>
  <si>
    <t>s-adenosyl-methionine-sterol-c- methyltransferase</t>
  </si>
  <si>
    <t>P:steroid biosynthetic process; P:methylation; F:sterol 24-C-methyltransferase activity</t>
  </si>
  <si>
    <t>EC:2.1.1.41</t>
  </si>
  <si>
    <t>GR7D2IN01CYICM</t>
  </si>
  <si>
    <t>auxin response factor 3-like</t>
  </si>
  <si>
    <t>P:response to hormone stimulus; F:DNA binding; C:nucleus; P:regulation of transcription, DNA-dependent</t>
  </si>
  <si>
    <t>GR7D2IN01A8M0H</t>
  </si>
  <si>
    <t>sit4 phosphatase-associated family protein</t>
  </si>
  <si>
    <t>P:nuclear-transcribed mRNA catabolic process; P:protein N-linked glycosylation</t>
  </si>
  <si>
    <t>GR7D2IN01CF3HT</t>
  </si>
  <si>
    <t>auxin response factor-like protein</t>
  </si>
  <si>
    <t>P:floral organ development; P:regulation of transcription, DNA-dependent; F:DNA binding; F:protein dimerization activity; P:auxin mediated signaling pathway; C:nucleus</t>
  </si>
  <si>
    <t>GR7D2IN01AEQEE</t>
  </si>
  <si>
    <t>GR7D2IN01ENGU5</t>
  </si>
  <si>
    <t>GR7D2IN01CR9YS</t>
  </si>
  <si>
    <t>uncharacterized protein at3g17950-like</t>
  </si>
  <si>
    <t>GR7D2IN01ASOBH</t>
  </si>
  <si>
    <t>GR7D2IN01DR52L</t>
  </si>
  <si>
    <t>ubiquitin carboxyl-terminal hydrolase 10-like isoform 2</t>
  </si>
  <si>
    <t>P:ubiquitin-dependent protein catabolic process; F:ubiquitin thiolesterase activity; F:cysteine-type endopeptidase activity</t>
  </si>
  <si>
    <t>EC:3.1.2.15; EC:3.4.22.0</t>
  </si>
  <si>
    <t>GR7D2IN01ANRIC</t>
  </si>
  <si>
    <t>GR7D2IN01ENANW</t>
  </si>
  <si>
    <t>type ii nad h dehydrogenase</t>
  </si>
  <si>
    <t>F:flavin adenine dinucleotide binding; P:oxidation-reduction process; F:NADH dehydrogenase (ubiquinone) activity</t>
  </si>
  <si>
    <t>GR7D2IN01DE6EK</t>
  </si>
  <si>
    <t>P:intra-Golgi vesicle-mediated transport; C:Golgi stack; C:plasma membrane; F:protein transporter activity; P:intracellular protein transport</t>
  </si>
  <si>
    <t>GR7D2IN01B46QM</t>
  </si>
  <si>
    <t>uncharacterized protein loc100250662</t>
  </si>
  <si>
    <t>GR7D2IN01DE0W6</t>
  </si>
  <si>
    <t>50s ribosomal protein l29</t>
  </si>
  <si>
    <t>P:translation; C:ribosome; C:nucleoid; P:DNA-dependent transcription, elongation; F:structural constituent of ribosome; C:chloroplast envelope; P:ribosome biogenesis; C:chloroplast stroma; P:transcription from plastid promoter; P:positive regulation of transcription, DNA-dependent</t>
  </si>
  <si>
    <t>GR7D2IN01B0QM9</t>
  </si>
  <si>
    <t>GR7D2IN01A25WM</t>
  </si>
  <si>
    <t>GR7D2IN01DMPD7</t>
  </si>
  <si>
    <t>GR7D2IN01EJN1D</t>
  </si>
  <si>
    <t>GR7D2IN01AO1WS</t>
  </si>
  <si>
    <t>small subunit processome component-like protein</t>
  </si>
  <si>
    <t>GR7D2IN01DY518</t>
  </si>
  <si>
    <t>transcription factor asg4-like</t>
  </si>
  <si>
    <t>P:response to jasmonic acid stimulus; P:response to gibberellin stimulus; P:response to salt stress; P:regulation of transcription, DNA-dependent; P:response to salicylic acid stimulus; P:circadian regulation of gene expression; F:DNA binding; P:response to auxin stimulus; P:histone H3 acetylation; P:long-day photoperiodism, flowering; P:response to abscisic acid stimulus; F:sequence-specific DNA binding transcription factor activity; P:response to ethylene stimulus; P:response to cadmium ion</t>
  </si>
  <si>
    <t>GR7D2IN01EKC3J</t>
  </si>
  <si>
    <t>ribosomal pseudouridine</t>
  </si>
  <si>
    <t>F:pseudouridine synthase activity; P:methylglyoxal catabolic process to D-lactate; F:hydrolase activity, acting on glycosyl bonds; F:RNA binding; P:pseudouridine synthesis; C:mitochondrion</t>
  </si>
  <si>
    <t>GR7D2IN01A6FK3</t>
  </si>
  <si>
    <t>P:reproductive structure development; P:histone lysine methylation; F:histone-lysine N-methyltransferase activity; P:post-embryonic development</t>
  </si>
  <si>
    <t>GR7D2IN01BUV69</t>
  </si>
  <si>
    <t>GR7D2IN01A741P</t>
  </si>
  <si>
    <t>GR7D2IN01BCKIW</t>
  </si>
  <si>
    <t>protein cereblon</t>
  </si>
  <si>
    <t>F:ATP-dependent peptidase activity; P:proteolysis</t>
  </si>
  <si>
    <t>GR7D2IN01B199A</t>
  </si>
  <si>
    <t>uncharacterized protein loc100258583</t>
  </si>
  <si>
    <t>GR7D2IN01DT497</t>
  </si>
  <si>
    <t>importin-alpha re-</t>
  </si>
  <si>
    <t>C:cytosol; F:protein transporter activity; P:response to jasmonic acid stimulus; P:proteasomal protein catabolic process; P:response to fungus; C:plasmodesma; P:response to wounding; P:cytoskeleton organization; P:jasmonic acid biosynthetic process; C:nuclear pore; P:gluconeogenesis; P:protein import into nucleus, docking</t>
  </si>
  <si>
    <t>GR7D2IN01CIQEX</t>
  </si>
  <si>
    <t>GR7D2IN01CHGNO</t>
  </si>
  <si>
    <t>P:cellular process; F:transferase activity, transferring phosphorus-containing groups</t>
  </si>
  <si>
    <t>GR7D2IN01EIWEW</t>
  </si>
  <si>
    <t>wpp domain-associated</t>
  </si>
  <si>
    <t>GR7D2IN01EJ7K0</t>
  </si>
  <si>
    <t>bhlh domain class transcription factor</t>
  </si>
  <si>
    <t>GR7D2IN01DX59A</t>
  </si>
  <si>
    <t>chromomethylase 2</t>
  </si>
  <si>
    <t>F:DNA (cytosine-5-)-methyltransferase activity; F:DNA binding; F:transferase activity, transferring acyl groups; C:nucleus; P:C-5 methylation of cytosine</t>
  </si>
  <si>
    <t>EC:2.1.1.37</t>
  </si>
  <si>
    <t>GR7D2IN01E352V</t>
  </si>
  <si>
    <t>GR7D2IN01AVEPV</t>
  </si>
  <si>
    <t>GR7D2IN01BNBFA</t>
  </si>
  <si>
    <t>GR7D2IN01CUTLE</t>
  </si>
  <si>
    <t>uncharacterized protein loc100246698</t>
  </si>
  <si>
    <t>F:RNA binding; F:nucleic acid binding; F:zinc ion binding; P:RNA processing</t>
  </si>
  <si>
    <t>GR7D2IN01A9XCK</t>
  </si>
  <si>
    <t>2-isopropylmalate synthase</t>
  </si>
  <si>
    <t>C:chloroplast envelope; F:2-isopropylmalate synthase activity; C:chloroplast stroma; P:leucine biosynthetic process</t>
  </si>
  <si>
    <t>EC:2.3.3.13</t>
  </si>
  <si>
    <t>GR7D2IN01C6AES</t>
  </si>
  <si>
    <t>GR7D2IN01BLHDT</t>
  </si>
  <si>
    <t>GR7D2IN01BUWRM</t>
  </si>
  <si>
    <t>galactose oxidase</t>
  </si>
  <si>
    <t>F:galactose oxidase activity; P:xylan biosynthetic process; P:glucuronoxylan metabolic process; P:oxidation-reduction process</t>
  </si>
  <si>
    <t>EC:1.1.3.9</t>
  </si>
  <si>
    <t>GR7D2IN01A45T1</t>
  </si>
  <si>
    <t>GR7D2IN01BGY2V</t>
  </si>
  <si>
    <t>GR7D2IN01D94O3</t>
  </si>
  <si>
    <t>GR7D2IN01C5V3N</t>
  </si>
  <si>
    <t>60s ribosomal protein l13a-4</t>
  </si>
  <si>
    <t>P:cell wall modification; F:structural constituent of ribosome; C:plasmodesma; P:plant-type cell wall organization; P:RNA methylation; C:cytosolic large ribosomal subunit; C:membrane; P:translation</t>
  </si>
  <si>
    <t>GR7D2IN01DEN3A</t>
  </si>
  <si>
    <t>pyruvate decarboxylase family protein</t>
  </si>
  <si>
    <t>GR7D2IN01B8LC9</t>
  </si>
  <si>
    <t>2 -hydroxydihydrodaidzein reductase</t>
  </si>
  <si>
    <t>C:cytoplasm; P:flavonoid biosynthetic process; P:regulation of brassinosteroid biosynthetic process; F:coenzyme binding; F:catalytic activity; F:nucleotide binding</t>
  </si>
  <si>
    <t>GR7D2IN01EGLCO</t>
  </si>
  <si>
    <t>exportin 1-like protein domain-containing protein</t>
  </si>
  <si>
    <t>GR7D2IN01D30XU</t>
  </si>
  <si>
    <t>GR7D2IN01C8MVM</t>
  </si>
  <si>
    <t>GR7D2IN01DSLC7</t>
  </si>
  <si>
    <t>GR7D2IN01DWRKG</t>
  </si>
  <si>
    <t>GR7D2IN01ADP5F</t>
  </si>
  <si>
    <t>GR7D2IN01E0QTO</t>
  </si>
  <si>
    <t>GR7D2IN01EOR16</t>
  </si>
  <si>
    <t>protoporphyrinogen chloroplast</t>
  </si>
  <si>
    <t>GR7D2IN01D0HXR</t>
  </si>
  <si>
    <t>GR7D2IN01D0TJ8</t>
  </si>
  <si>
    <t>nhl repeat-containing protein 2-like</t>
  </si>
  <si>
    <t>P:metabolic process; F:hydrolase activity; C:chloroplast stroma; F:beta-phosphoglucomutase activity</t>
  </si>
  <si>
    <t>EC:5.4.2.6</t>
  </si>
  <si>
    <t>GR7D2IN01CLU0I</t>
  </si>
  <si>
    <t>GR7D2IN01AKG7S</t>
  </si>
  <si>
    <t>cyclopropane-fatty-acyl-phospholipid partial</t>
  </si>
  <si>
    <t>F:oxidoreductase activity; P:oxidation-reduction process; P:lipid biosynthetic process</t>
  </si>
  <si>
    <t>GR7D2IN01CGQ04</t>
  </si>
  <si>
    <t>GR7D2IN01DV8M6</t>
  </si>
  <si>
    <t>wall-associated receptor kinase-like 14</t>
  </si>
  <si>
    <t>P:protein phosphorylation; F:ATP binding; F:2-alkenal reductase [NAD(P)] activity; F:protein serine/threonine kinase activity; P:oxidation-reduction process</t>
  </si>
  <si>
    <t>GR7D2IN01DPW2H</t>
  </si>
  <si>
    <t>P:cellular manganese ion homeostasis; C:integral to membrane; P:manganese ion transport; F:metal ion binding; F:ATPase activity, coupled to transmembrane movement of ions, phosphorylative mechanism; F:ATP binding; P:calcium ion transport; P:metabolic process; P:response to cadmium ion; C:endoplasmic reticulum membrane; P:response to manganese ion; C:plasma membrane</t>
  </si>
  <si>
    <t>GR7D2IN01D2JV5</t>
  </si>
  <si>
    <t>GR7D2IN01CXERG</t>
  </si>
  <si>
    <t>GR7D2IN01E0MCZ</t>
  </si>
  <si>
    <t>GR7D2IN01DOP6X</t>
  </si>
  <si>
    <t>GR7D2IN01B481G</t>
  </si>
  <si>
    <t>P:gravitropism; P:tissue development; P:chromatin silencing by small RNA; P:reciprocal meiotic recombination; P:xylan biosynthetic process; F:nucleotide binding; P:positive regulation of organelle organization; P:meiotic chromosome segregation; P:regulation of chromosome organization; P:protein desumoylation; P:meiotic DNA double-strand break formation; P:regulation of anion channel activity; P:hydrogen peroxide biosynthetic process; P:vegetative to reproductive phase transition of meristem; P:glucuronoxylan metabolic process; P:organ morphogenesis; P:sister chromatid cohesion</t>
  </si>
  <si>
    <t>GR7D2IN01B3PAN</t>
  </si>
  <si>
    <t>C:integral to membrane; C:photosystem I; P:photosynthesis; F:ligase activity</t>
  </si>
  <si>
    <t>GR7D2IN01CY1VS</t>
  </si>
  <si>
    <t>GR7D2IN01AEE53</t>
  </si>
  <si>
    <t>GR7D2IN01CNQ1P</t>
  </si>
  <si>
    <t>GR7D2IN01DMYL7</t>
  </si>
  <si>
    <t>hs1pro-1 protein</t>
  </si>
  <si>
    <t>P:intracellular signal transduction; P:ethylene biosynthetic process; P:response to oxidative stress; C:intracellular; P:response to chitin; P:respiratory burst involved in defense response; F:protein binding; P:response to salicylic acid stimulus; P:defense response to bacterium, incompatible interaction</t>
  </si>
  <si>
    <t>GR7D2IN01C8TAR</t>
  </si>
  <si>
    <t>P:protein dephosphorylation; P:response to water deprivation; F:metal ion binding; P:response to cold; C:protein serine/threonine phosphatase complex; F:protein serine/threonine phosphatase activity; P:response to chitin; P:response to abscisic acid stimulus; P:regulation of transcription from RNA polymerase II promoter in response to salt stress; C:cytoplasm; C:nucleus</t>
  </si>
  <si>
    <t>GR7D2IN01DGDYT</t>
  </si>
  <si>
    <t>GR7D2IN01BIW27</t>
  </si>
  <si>
    <t>transcription factor hap5a</t>
  </si>
  <si>
    <t>F:sequence-specific DNA binding; C:CCAAT-binding factor complex; F:protein binding; F:sequence-specific DNA binding transcription factor activity; P:abscisic acid mediated signaling pathway; P:positive regulation of transcription, DNA-dependent</t>
  </si>
  <si>
    <t>GR7D2IN01DOFIS</t>
  </si>
  <si>
    <t>uncharacterized protein loc100248563</t>
  </si>
  <si>
    <t>GR7D2IN01AQ1GF</t>
  </si>
  <si>
    <t>GR7D2IN01AEMM8</t>
  </si>
  <si>
    <t>C:cytoplasm; P:protein import into nucleus; P:defense response; F:protein transporter activity; C:nucleus</t>
  </si>
  <si>
    <t>GR7D2IN01A2Q2F</t>
  </si>
  <si>
    <t>h(\+)-transporting atpase plant fungi plasma membrane</t>
  </si>
  <si>
    <t>F:hydrogen-exporting ATPase activity, phosphorylative mechanism; P:response to water deprivation; C:integral to membrane; F:metal ion binding; P:ATP catabolic process; P:regulation of stomatal movement; P:ATP biosynthetic process; F:ATP binding; P:response to abscisic acid stimulus; C:vacuole; P:cation transport; C:nucleus; C:plasma membrane</t>
  </si>
  <si>
    <t>GR7D2IN01EPBFF</t>
  </si>
  <si>
    <t>uncharacterized protein loc100266746</t>
  </si>
  <si>
    <t>F:metalloendopeptidase activity; C:chloroplast stroma; P:proteolysis; F:zinc ion binding; C:mitochondrion</t>
  </si>
  <si>
    <t>GR7D2IN01ESVWJ</t>
  </si>
  <si>
    <t>GR7D2IN01BJ1TZ</t>
  </si>
  <si>
    <t>GR7D2IN01BL84Q</t>
  </si>
  <si>
    <t>uncharacterized protein loc100833674</t>
  </si>
  <si>
    <t>F:RNA binding; F:RNA-directed DNA polymerase activity; F:zinc ion binding; P:DNA integration; P:RNA-dependent DNA replication</t>
  </si>
  <si>
    <t>GR7D2IN01BRSRT</t>
  </si>
  <si>
    <t>GR7D2IN01AKP6Q</t>
  </si>
  <si>
    <t>C:cytosol; P:response to sucrose stimulus; F:zinc ion binding; C:plasmodesma; P:negative regulation of response to stimulus; F:DNA binding; F:ATP binding; P:hormone-mediated signaling pathway; P:cotyledon development; P:sugar mediated signaling pathway; P:nuclear-transcribed mRNA catabolic process, nonsense-mediated decay; F:RNA helicase activity; C:plasma membrane; P:RNA interference</t>
  </si>
  <si>
    <t>GR7D2IN01E2K7P</t>
  </si>
  <si>
    <t>GR7D2IN01CW8B7</t>
  </si>
  <si>
    <t>GR7D2IN01DSQF9</t>
  </si>
  <si>
    <t>GR7D2IN01EX23K</t>
  </si>
  <si>
    <t>GR7D2IN01BREFA</t>
  </si>
  <si>
    <t>GR7D2IN01AGR0K</t>
  </si>
  <si>
    <t>GR7D2IN01B8QDI</t>
  </si>
  <si>
    <t>probable leucine-rich repeat receptor-like protein kinase at1g68400-like</t>
  </si>
  <si>
    <t>C:cytoplasmic membrane-bounded vesicle; F:protein tyrosine kinase activity; P:protein phosphorylation; F:ATP binding; C:integral to membrane; F:protein serine/threonine kinase activity</t>
  </si>
  <si>
    <t>GR7D2IN01BGAD6</t>
  </si>
  <si>
    <t>GR7D2IN01BAEDI</t>
  </si>
  <si>
    <t>GR7D2IN01CW4X3</t>
  </si>
  <si>
    <t>GR7D2IN01CIIB0</t>
  </si>
  <si>
    <t>C:plasma membrane; F:calcium ion binding; P:protein phosphorylation; F:ATP binding; F:protein serine/threonine kinase activity</t>
  </si>
  <si>
    <t>GR7D2IN01CV5E4</t>
  </si>
  <si>
    <t>GR7D2IN01BPHU3</t>
  </si>
  <si>
    <t>potassium transporter 12-like</t>
  </si>
  <si>
    <t>F:potassium ion transmembrane transporter activity; P:potassium ion transmembrane transport; C:chloroplast; C:membrane</t>
  </si>
  <si>
    <t>GR7D2IN01DNPR6</t>
  </si>
  <si>
    <t>GR7D2IN01DN4KZ</t>
  </si>
  <si>
    <t>adenosylmethionine-8-amino-7-oxononanoate aminotransferase-like protein</t>
  </si>
  <si>
    <t>F:adenosylmethionine-8-amino-7-oxononanoate transaminase activity; C:mitochondrion; P:regulation of cell cycle; F:dethiobiotin synthase activity; P:histone H3-K9 methylation; F:ATP binding; F:magnesium ion binding; P:DNA replication initiation; P:biotin biosynthetic process; P:cell proliferation; P:regulation of DNA replication; P:DNA methylation; F:pyridoxal phosphate binding</t>
  </si>
  <si>
    <t>EC:2.6.1.62; EC:6.3.3.3</t>
  </si>
  <si>
    <t>GR7D2IN01BTANG</t>
  </si>
  <si>
    <t>C:cytosol; P:response to glucose stimulus; P:response to sucrose stimulus; P:response to fructose stimulus; C:mitochondrion; P:pentose-phosphate shunt; P:response to salt stress; C:plasmodesma; P:cell wall pectin metabolic process; C:chloroplast stroma; F:phosphogluconate dehydrogenase (decarboxylating) activity; F:NADP binding; P:response to cadmium ion; C:membrane; P:plant-type cell wall cellulose metabolic process</t>
  </si>
  <si>
    <t>GR7D2IN01BPYTA</t>
  </si>
  <si>
    <t>beta-galactosidase 10-like</t>
  </si>
  <si>
    <t>GR7D2IN01EMX3D</t>
  </si>
  <si>
    <t>GR7D2IN01BPY8M</t>
  </si>
  <si>
    <t>GR7D2IN01AN6O0</t>
  </si>
  <si>
    <t>GR7D2IN01BOSN0</t>
  </si>
  <si>
    <t>peptidase s41 family protein</t>
  </si>
  <si>
    <t>P:chlorophyll catabolic process; F:peptidase activity; P:intracellular signal transduction; C:chloroplast thylakoid lumen; C:membrane</t>
  </si>
  <si>
    <t>GR7D2IN01B4MGJ</t>
  </si>
  <si>
    <t>F:transmembrane transporter activity; P:transmembrane transport; F:ribonuclease P activity; C:chloroplast; P:tRNA processing; C:mitochondrion</t>
  </si>
  <si>
    <t>GR7D2IN01DVGXY</t>
  </si>
  <si>
    <t>F:calcium ion binding; P:protein phosphorylation; F:ATP binding; F:protein serine/threonine kinase activity</t>
  </si>
  <si>
    <t>GR7D2IN01C33YI</t>
  </si>
  <si>
    <t>GR7D2IN01AZQ6M</t>
  </si>
  <si>
    <t>GR7D2IN01DDFOS</t>
  </si>
  <si>
    <t>GR7D2IN01EI10G</t>
  </si>
  <si>
    <t>P:pyrimidine ribonucleotide biosynthetic process; C:mitochondrion</t>
  </si>
  <si>
    <t>GR7D2IN01B18ZQ</t>
  </si>
  <si>
    <t>GR7D2IN01C5Z1K</t>
  </si>
  <si>
    <t>GR7D2IN01AHCS5</t>
  </si>
  <si>
    <t>dead-box atp-dependent rna helicase 30</t>
  </si>
  <si>
    <t>GR7D2IN01AS9ZZ</t>
  </si>
  <si>
    <t>peptidyl-prolyl cis-trans isomerase-like 1</t>
  </si>
  <si>
    <t>P:protein folding; P:protein peptidyl-prolyl isomerization; C:cytosol; F:peptidyl-prolyl cis-trans isomerase activity</t>
  </si>
  <si>
    <t>GR7D2IN01B2JGP</t>
  </si>
  <si>
    <t>GR7D2IN01BKZBW</t>
  </si>
  <si>
    <t>GR7D2IN01EK6R4</t>
  </si>
  <si>
    <t>GR7D2IN01AMWRV</t>
  </si>
  <si>
    <t>GR7D2IN01AURSU</t>
  </si>
  <si>
    <t>e3 ubiquitin-protein ligase mgrn1-like</t>
  </si>
  <si>
    <t>GR7D2IN01DG5AG</t>
  </si>
  <si>
    <t>GR7D2IN01D4HTZ</t>
  </si>
  <si>
    <t>GR7D2IN01COIMW</t>
  </si>
  <si>
    <t>ktel motif-containing protein</t>
  </si>
  <si>
    <t>GR7D2IN01B8QP5</t>
  </si>
  <si>
    <t>uncharacterized protein loc100801863</t>
  </si>
  <si>
    <t>54.75%</t>
  </si>
  <si>
    <t>GR7D2IN01EGMOA</t>
  </si>
  <si>
    <t>GR7D2IN01ATVKY</t>
  </si>
  <si>
    <t>rxt3-like protein</t>
  </si>
  <si>
    <t>GR7D2IN01CO0Y7</t>
  </si>
  <si>
    <t>F:protein kinase C activity; C:plasma membrane; P:protein autophosphorylation; F:protein tyrosine kinase activity; F:ATP binding; C:cytosol</t>
  </si>
  <si>
    <t>EC:2.7.11.13; EC:2.7.10.0</t>
  </si>
  <si>
    <t>GR7D2IN01BZ9OK</t>
  </si>
  <si>
    <t>GR7D2IN01EL7QY</t>
  </si>
  <si>
    <t>GR7D2IN01E5723</t>
  </si>
  <si>
    <t>translation initiation factor if-2</t>
  </si>
  <si>
    <t>F:translation initiation factor activity; P:translational initiation; C:chloroplast envelope; P:GTP catabolic process; F:GTPase activity; F:GTP binding</t>
  </si>
  <si>
    <t>GR7D2IN01DRRNR</t>
  </si>
  <si>
    <t>GR7D2IN01B1LDV</t>
  </si>
  <si>
    <t>exp6</t>
  </si>
  <si>
    <t>C:extracellular region; C:membrane; P:plant-type cell wall organization; C:plant-type cell wall; P:syncytium formation</t>
  </si>
  <si>
    <t>GR7D2IN01EVOWQ</t>
  </si>
  <si>
    <t>GR7D2IN01B3ED3</t>
  </si>
  <si>
    <t>eukaryotic translation initiation factor eif2a-like protein</t>
  </si>
  <si>
    <t>C:cytosol; P:translational initiation; F:translation initiation factor activity; C:plasma membrane</t>
  </si>
  <si>
    <t>GR7D2IN01CIE6M</t>
  </si>
  <si>
    <t>GR7D2IN01CC7GQ</t>
  </si>
  <si>
    <t>GR7D2IN01CGT1P</t>
  </si>
  <si>
    <t>GR7D2IN01AICRT</t>
  </si>
  <si>
    <t>GR7D2IN01CF6Y2</t>
  </si>
  <si>
    <t>zinc iron</t>
  </si>
  <si>
    <t>P:gravitropism; P:zinc ion transmembrane transport; F:protein binding; P:protein targeting to vacuole; P:iron ion transmembrane transport; F:2-alkenal reductase [NAD(P)] activity; P:response to nematode; C:integral to membrane; C:chloroplast; P:copper ion transmembrane transport; F:iron ion transmembrane transporter activity; P:response to zinc ion; F:copper ion transmembrane transporter activity; P:cellulose biosynthetic process; P:Golgi vesicle transport; F:zinc ion transmembrane transporter activity; C:clathrin vesicle coat; P:oxidation-reduction process; C:plasma membrane</t>
  </si>
  <si>
    <t>GR7D2IN01A4FSR</t>
  </si>
  <si>
    <t>C:cytosol; F:DNA binding</t>
  </si>
  <si>
    <t>GR7D2IN01B2NQO</t>
  </si>
  <si>
    <t>farnesylated protein 3</t>
  </si>
  <si>
    <t>F:transition metal ion binding; C:plasma membrane; P:cellular transition metal ion homeostasis; P:virus induced gene silencing; P:metal ion transport; P:vegetative phase change</t>
  </si>
  <si>
    <t>GR7D2IN01APCID</t>
  </si>
  <si>
    <t>GR7D2IN01AFJ43</t>
  </si>
  <si>
    <t>GR7D2IN01CA016</t>
  </si>
  <si>
    <t>uncharacterized protein loc100247068</t>
  </si>
  <si>
    <t>GR7D2IN01DQYPZ</t>
  </si>
  <si>
    <t>f-box kelch-repeat protein at1g55270-like</t>
  </si>
  <si>
    <t>GR7D2IN01CF32J</t>
  </si>
  <si>
    <t>neutral alkaline invertase</t>
  </si>
  <si>
    <t>P:carbohydrate metabolic process; F:sucrose alpha-glucosidase activity; C:plasma membrane; P:root development; P:cellular amino acid metabolic process; C:nucleus; C:cytosol; F:glycopeptide alpha-N-acetylgalactosaminidase activity</t>
  </si>
  <si>
    <t>EC:3.2.1.26; EC:3.2.1.48; EC:3.2.1.97</t>
  </si>
  <si>
    <t>GR7D2IN01D6WRF</t>
  </si>
  <si>
    <t>uncharacterized protein loc100244315</t>
  </si>
  <si>
    <t>GR7D2IN01CB3IL</t>
  </si>
  <si>
    <t>gtp-binding protein alpha</t>
  </si>
  <si>
    <t>F:guanyl nucleotide binding; P:response to hexose stimulus; P:signal transduction</t>
  </si>
  <si>
    <t>GR7D2IN01CFH9U</t>
  </si>
  <si>
    <t>GR7D2IN01D4ATQ</t>
  </si>
  <si>
    <t>uncharacterized protein loc100265879</t>
  </si>
  <si>
    <t>P:ovule development; P:embryo development</t>
  </si>
  <si>
    <t>GR7D2IN01AJ1T4</t>
  </si>
  <si>
    <t>55.3%</t>
  </si>
  <si>
    <t>GR7D2IN01CXMXC</t>
  </si>
  <si>
    <t>GR7D2IN01CWUQY</t>
  </si>
  <si>
    <t>probable pre-mrna-splicing factor atp-dependent rna helicase-like</t>
  </si>
  <si>
    <t>F:ATP-dependent helicase activity; F:RNA binding; F:ATP binding; C:cytosol; C:mitochondrion</t>
  </si>
  <si>
    <t>GR7D2IN01A604A</t>
  </si>
  <si>
    <t>P:membrane fusion; P:generative cell mitosis; C:Golgi apparatus; P:pollen germination; P:microsporogenesis; P:(1-&gt;3)-beta-D-glucan biosynthetic process; P:regulation of pollen tube growth; C:1,3-beta-D-glucan synthase complex; F:1,3-beta-D-glucan synthase activity; P:protein import into nucleus; P:callose deposition in cell wall; C:mitochondrion</t>
  </si>
  <si>
    <t>GR7D2IN01CA9DJ</t>
  </si>
  <si>
    <t>3-ketoacyl-acp synthase</t>
  </si>
  <si>
    <t>P:fatty acid biosynthetic process; F:3-oxoacyl-[acyl-carrier-protein] synthase activity; C:chloroplast</t>
  </si>
  <si>
    <t>EC:2.3.1.41</t>
  </si>
  <si>
    <t>GR7D2IN01A58OG</t>
  </si>
  <si>
    <t>GR7D2IN01EPU37</t>
  </si>
  <si>
    <t>callose synthase 10</t>
  </si>
  <si>
    <t>GR7D2IN01A32GL</t>
  </si>
  <si>
    <t>dopamine beta-</t>
  </si>
  <si>
    <t>P:respiratory chain complex IV assembly; C:cytoplasmic membrane-bounded vesicle; C:integral to membrane</t>
  </si>
  <si>
    <t>GR7D2IN01EK39J</t>
  </si>
  <si>
    <t>hydrolyzing o-glycosyl</t>
  </si>
  <si>
    <t>GR7D2IN01EXLSE</t>
  </si>
  <si>
    <t>selenium-binding protein</t>
  </si>
  <si>
    <t>C:cytosol; P:sulfate assimilation; F:zinc ion binding; C:plasmodesma; P:photoperiodism, flowering; P:polar nucleus fusion; P:hormone-mediated signaling pathway; P:cellular response to selenium ion; F:selenium binding; P:response to cadmium ion; P:response to hydrogen peroxide</t>
  </si>
  <si>
    <t>GR7D2IN01A05U9</t>
  </si>
  <si>
    <t>GR7D2IN01DY2BE</t>
  </si>
  <si>
    <t>phosphoglycolate phosphatase</t>
  </si>
  <si>
    <t>P:metabolic process; P:syncytium formation; F:phosphoglycolate phosphatase activity; C:chloroplast</t>
  </si>
  <si>
    <t>EC:3.1.3.18</t>
  </si>
  <si>
    <t>GR7D2IN01ET177</t>
  </si>
  <si>
    <t>P:microtubule-based movement; F:ATP binding; F:microtubule motor activity; C:microtubule</t>
  </si>
  <si>
    <t>GR7D2IN01BVS5G</t>
  </si>
  <si>
    <t>armadillo repeat-containing kinesin-like protein 3</t>
  </si>
  <si>
    <t>F:microtubule motor activity; P:negative regulation of biological process; P:protein autophosphorylation; C:microtubule; C:plasmodesma; F:ubiquitin protein ligase binding; P:organ morphogenesis; P:xylem and phloem pattern formation; F:ATP binding; P:microtubule-based movement; C:preprophase band; P:flower morphogenesis; P:determination of bilateral symmetry; C:vacuole; F:transmembrane receptor protein serine/threonine kinase activity; C:plasma membrane</t>
  </si>
  <si>
    <t>GR7D2IN01AONGX</t>
  </si>
  <si>
    <t>GR7D2IN01E0ZO0</t>
  </si>
  <si>
    <t>GR7D2IN01CE61Q</t>
  </si>
  <si>
    <t>F:histone binding; P:histone H3-K23 acetylation; P:production of small RNA involved in gene silencing by RNA; F:histone acetyltransferase activity; P:RNA-directed DNA methylation; P:histone H3-K18 acetylation; P:posttranscriptional gene silencing by RNA; F:double-stranded methylated DNA binding; C:plasmodesma; P:regulation of DNA methylation; C:nucleus; P:histone H3-K14 acetylation</t>
  </si>
  <si>
    <t>GR7D2IN01BTRD0</t>
  </si>
  <si>
    <t>s-adenosylmethionine decarboxylase</t>
  </si>
  <si>
    <t>GR7D2IN01BMMPB</t>
  </si>
  <si>
    <t>endoplasmic oxidoreductin-1</t>
  </si>
  <si>
    <t>C:endoplasmic reticulum membrane; F:protein disulfide isomerase activity; F:flavin adenine dinucleotide binding; P:ER-nucleus signaling pathway; P:response to endoplasmic reticulum stress; F:oxidoreductase activity, acting on a sulfur group of donors, disulfide as acceptor; P:cellular response to biotic stimulus; P:oxidation-reduction process</t>
  </si>
  <si>
    <t>GR7D2IN01C48PR</t>
  </si>
  <si>
    <t>GR7D2IN01B3O1L</t>
  </si>
  <si>
    <t>GR7D2IN01CH5IC</t>
  </si>
  <si>
    <t>P:ubiquitin-dependent protein catabolic process; P:stomatal complex morphogenesis; F:inositol hexakisphosphate binding; F:ubiquitin-protein ligase activity; P:stamen development; P:response to molecule of bacterial origin; P:auxin mediated signaling pathway</t>
  </si>
  <si>
    <t>GR7D2IN01BD7ZB</t>
  </si>
  <si>
    <t>GR7D2IN01BQS4B</t>
  </si>
  <si>
    <t>F:metal ion binding; F:1-deoxy-D-xylulose-5-phosphate reductoisomerase activity; F:NADPH binding; F:isomerase activity; P:oxidation-reduction process; P:terpenoid biosynthetic process</t>
  </si>
  <si>
    <t>GR7D2IN01DZFVN</t>
  </si>
  <si>
    <t>2-methylbutanal oxime monooxygenase-like</t>
  </si>
  <si>
    <t>F:metal ion binding; F:monooxygenase activity; F:oxidoreductase activity, acting on paired donors, with incorporation or reduction of molecular oxygen</t>
  </si>
  <si>
    <t>GR7D2IN01C4IAY</t>
  </si>
  <si>
    <t>GR7D2IN01B4BK7</t>
  </si>
  <si>
    <t>F:2-alkenal reductase [NAD(P)] activity; F:nucleotide binding; P:oxidation-reduction process; F:zinc ion binding</t>
  </si>
  <si>
    <t>GR7D2IN01BSCV1</t>
  </si>
  <si>
    <t>F:receptor activity; P:response to stress; P:protein ubiquitination; P:protein phosphorylation; F:ATP binding; F:ubiquitin-protein ligase activity; F:protein serine/threonine kinase activity; C:ubiquitin ligase complex</t>
  </si>
  <si>
    <t>GR7D2IN01ANL8O</t>
  </si>
  <si>
    <t>beta galactosidase 9</t>
  </si>
  <si>
    <t>P:carbohydrate metabolic process; C:plant-type cell wall; F:cation binding; F:nucleic acid binding; F:carbohydrate binding; C:vacuolar membrane; C:cytosol; F:beta-galactosidase activity</t>
  </si>
  <si>
    <t>GR7D2IN01CYWL4</t>
  </si>
  <si>
    <t>long chain acyl- synthetase 1-like</t>
  </si>
  <si>
    <t>F:long-chain fatty acid-CoA ligase activity; P:metabolic process</t>
  </si>
  <si>
    <t>GR7D2IN01A1I20</t>
  </si>
  <si>
    <t>F:hydrolase activity; P:metabolic process</t>
  </si>
  <si>
    <t>GR7D2IN01CBM7V</t>
  </si>
  <si>
    <t>uvb-resistance protein</t>
  </si>
  <si>
    <t>P:response to UV-B; C:cytosol; C:nucleus; F:chromatin binding</t>
  </si>
  <si>
    <t>GR7D2IN01C66U5</t>
  </si>
  <si>
    <t>1-phosphatidylinositol-3-phosphate 5-kinase</t>
  </si>
  <si>
    <t>GR7D2IN01BJBNQ</t>
  </si>
  <si>
    <t>GR7D2IN01BPVMG</t>
  </si>
  <si>
    <t>F:calcium-transporting ATPase activity; C:integral to membrane; F:metal ion binding; P:ATP biosynthetic process; F:ATP binding; P:calcium ion transport</t>
  </si>
  <si>
    <t>GR7D2IN01ATGC0</t>
  </si>
  <si>
    <t>uncharacterized protein loc100260241</t>
  </si>
  <si>
    <t>P:apoptotic process</t>
  </si>
  <si>
    <t>GR7D2IN01A5183</t>
  </si>
  <si>
    <t>uncharacterized protein loc100800527</t>
  </si>
  <si>
    <t>P:microtubule cytoskeleton organization; F:nucleotidyltransferase activity; P:cytokinesis by cell plate formation</t>
  </si>
  <si>
    <t>GR7D2IN01DZREN</t>
  </si>
  <si>
    <t>GR7D2IN01DJ0W5</t>
  </si>
  <si>
    <t>GR7D2IN01BHXFE</t>
  </si>
  <si>
    <t>transferring glycosyl</t>
  </si>
  <si>
    <t>F:transferase activity; C:vacuole</t>
  </si>
  <si>
    <t>GR7D2IN01DT5LU</t>
  </si>
  <si>
    <t>GR7D2IN01CKF1E</t>
  </si>
  <si>
    <t>GR7D2IN01DGWCE</t>
  </si>
  <si>
    <t>sucrose transport</t>
  </si>
  <si>
    <t>GR7D2IN01E099X</t>
  </si>
  <si>
    <t>GR7D2IN01DZT9T</t>
  </si>
  <si>
    <t>GR7D2IN01D0G0Z</t>
  </si>
  <si>
    <t>GR7D2IN01CJZL8</t>
  </si>
  <si>
    <t>gata transcription factor expressed</t>
  </si>
  <si>
    <t>F:sequence-specific DNA binding transcription factor activity; F:sequence-specific DNA binding; F:zinc ion binding; C:plastid; P:regulation of transcription, DNA-dependent</t>
  </si>
  <si>
    <t>GR7D2IN01DSD8R</t>
  </si>
  <si>
    <t>GR7D2IN01AVJ4N</t>
  </si>
  <si>
    <t>GR7D2IN01CEUHY</t>
  </si>
  <si>
    <t>transcription factor bhlh3-like</t>
  </si>
  <si>
    <t>F:sequence-specific DNA binding transcription factor activity; F:oxidoreductase activity; F:DNA binding; P:regulation of transcription, DNA-dependent</t>
  </si>
  <si>
    <t>GR7D2IN01DCOGK</t>
  </si>
  <si>
    <t>GR7D2IN01E1LY2</t>
  </si>
  <si>
    <t>3-ketoacyl- synthase 1</t>
  </si>
  <si>
    <t>P:wax biosynthetic process; P:very long-chain fatty acid metabolic process; P:coumarin biosynthetic process; P:cuticle development; P:response to light stimulus; P:response to cold; P:response to wounding; F:fatty acid elongase activity; P:fatty acid elongation; C:cytosolic ribosome; C:membrane; C:endoplasmic reticulum</t>
  </si>
  <si>
    <t>GR7D2IN01C2WFD</t>
  </si>
  <si>
    <t>GR7D2IN01BV4D9</t>
  </si>
  <si>
    <t>transcription initiation</t>
  </si>
  <si>
    <t>P:translational initiation; F:DNA binding; P:DNA-dependent transcription, initiation; C:transcription factor TFIID complex; F:translation initiation factor activity</t>
  </si>
  <si>
    <t>GR7D2IN01ANYTS</t>
  </si>
  <si>
    <t>peptide transporter ptr1</t>
  </si>
  <si>
    <t>GR7D2IN01B13UF</t>
  </si>
  <si>
    <t>GR7D2IN01DINV3</t>
  </si>
  <si>
    <t>carbamoyl phosphate synthetase b</t>
  </si>
  <si>
    <t>P:cytoskeleton organization; P:cellular response to phosphate starvation; P:gluconeogenesis; C:membrane; P:histone H3-K9 methylation; P:proteasomal protein catabolic process; C:carbamoyl-phosphate synthase complex; P:chromatin silencing; P:arginine biosynthetic process; C:cytosol; F:metal ion binding; C:chloroplast stroma; F:carbamoyl-phosphate synthase (glutamine-hydrolyzing) activity; F:ATP binding; F:carbamoyl-phosphate synthase (ammonia) activity</t>
  </si>
  <si>
    <t>EC:6.3.5.5; EC:6.3.4.16</t>
  </si>
  <si>
    <t>GR7D2IN01DW9H2</t>
  </si>
  <si>
    <t>ll-diaminopimelate aminotransferase</t>
  </si>
  <si>
    <t>P:production of ta-siRNAs involved in RNA interference; P:methylation-dependent chromatin silencing; F:L,L-diaminopimelate aminotransferase activity; P:leaf morphogenesis; P:flower morphogenesis; P:xylem and phloem pattern formation; F:L-phenylalanine:2-oxoglutarate aminotransferase activity; P:lysine biosynthetic process via diaminopimelate; F:L-aspartate:2-oxoglutarate aminotransferase activity; F:copper ion binding; P:ethylene biosynthetic process; C:chloroplast stroma; F:ARF GTPase activator activity; F:phospholipid binding; C:cytosol; P:vegetative phase change; P:virus induced gene silencing; P:meristem initiation; P:production of miRNAs involved in gene silencing by miRNA; P:regulation of ARF GTPase activity; F:zinc ion binding; P:chromatin silencing by small RNA; P:systemic acquired resistance, salicylic acid mediated signaling pathway; F:pyridoxal phosphate binding; P:cell-cell signaling; P:histone H3-K9 methylation; P:determination of bilateral symmetry; P:meristem maintenance</t>
  </si>
  <si>
    <t>EC:2.6.1.83; EC:2.6.1.1</t>
  </si>
  <si>
    <t>GR7D2IN01A506J</t>
  </si>
  <si>
    <t>leucine-rich receptor-like protein kinase bam1</t>
  </si>
  <si>
    <t>F:beta-amylase activity; P:regulation of meristem structural organization; P:response to water deprivation; P:microsporocyte differentiation; F:nucleotide binding; P:multidimensional cell growth; P:starch catabolic process; F:protein self-association; P:regulation of meristem growth; P:anthocyanin accumulation in tissues in response to UV light; P:root hair elongation; C:cytosol; P:microtubule nucleation; P:regulation of hormone levels; P:protein phosphorylation; F:protein serine/threonine kinase activity; P:polysaccharide biosynthetic process; P:signal transduction; P:cell tip growth; F:receptor serine/threonine kinase binding; P:gametophyte development; C:plasma membrane; C:nucleus; P:cell wall organization</t>
  </si>
  <si>
    <t>GR7D2IN01D2AKK</t>
  </si>
  <si>
    <t>uncharacterized protein loc100243914</t>
  </si>
  <si>
    <t>GR7D2IN01EYXWY</t>
  </si>
  <si>
    <t>GR7D2IN01BU961</t>
  </si>
  <si>
    <t>P:DNA mediated transformation; F:metal ion binding; C:plasmodesma; P:regulation of transcription, DNA-dependent; P:methylation; F:DNA binding; F:methyltransferase activity</t>
  </si>
  <si>
    <t>GR7D2IN01CMDDK</t>
  </si>
  <si>
    <t>P:ubiquitin-dependent protein catabolic process; C:mitochondrial respiratory chain complex I; P:response to misfolded protein; P:proteasome core complex assembly; P:photorespiration</t>
  </si>
  <si>
    <t>GR7D2IN01CIZ9A</t>
  </si>
  <si>
    <t>C:plastid; F:RNA binding</t>
  </si>
  <si>
    <t>GR7D2IN01EYP5N</t>
  </si>
  <si>
    <t>serine threonine-protein kinase chloroplastic-like</t>
  </si>
  <si>
    <t>P:circadian rhythm; P:regulation of photosynthesis, light reaction; P:protein phosphorylation; F:ATP binding; C:chloroplast; F:protein serine/threonine kinase activity</t>
  </si>
  <si>
    <t>GR7D2IN01AO77J</t>
  </si>
  <si>
    <t>protein nlp6-like</t>
  </si>
  <si>
    <t>P:nitrate assimilation; P:response to water deprivation; P:response to nitrate; P:stomatal movement; C:nucleus</t>
  </si>
  <si>
    <t>GR7D2IN01DHLZJ</t>
  </si>
  <si>
    <t>GR7D2IN01BRKAV</t>
  </si>
  <si>
    <t>GR7D2IN01EAGK4</t>
  </si>
  <si>
    <t>GR7D2IN01AIAEF</t>
  </si>
  <si>
    <t>GR7D2IN01AZ97H</t>
  </si>
  <si>
    <t>solute carrier family 40 member 1-like</t>
  </si>
  <si>
    <t>P:cobalt ion transport; C:plasma membrane; F:iron ion transmembrane transporter activity; P:iron ion transmembrane transport; C:integral to membrane</t>
  </si>
  <si>
    <t>GR7D2IN01D6TNN</t>
  </si>
  <si>
    <t>GR7D2IN01AIQG3</t>
  </si>
  <si>
    <t>uncharacterized protein loc100242486</t>
  </si>
  <si>
    <t>F:DNA binding; P:DNA-dependent transcription, initiation; C:transcription factor TFIID complex</t>
  </si>
  <si>
    <t>GR7D2IN01BUZEK</t>
  </si>
  <si>
    <t>GR7D2IN01ELH4N</t>
  </si>
  <si>
    <t>GR7D2IN01B979I</t>
  </si>
  <si>
    <t>zinc finger protein 830-like</t>
  </si>
  <si>
    <t>GR7D2IN01EQFUO</t>
  </si>
  <si>
    <t>nuclear protein</t>
  </si>
  <si>
    <t>C:spliceosomal complex; P:response to organic substance; P:mRNA splicing, via spliceosome</t>
  </si>
  <si>
    <t>GR7D2IN01B2MCK</t>
  </si>
  <si>
    <t>esterase lipase superfamily protein</t>
  </si>
  <si>
    <t>GR7D2IN01DF9ZM</t>
  </si>
  <si>
    <t>GR7D2IN01D0SI0</t>
  </si>
  <si>
    <t>uncharacterized protein loc100253105</t>
  </si>
  <si>
    <t>F:metal ion binding; F:zinc ion binding; F:ligase activity</t>
  </si>
  <si>
    <t>GR7D2IN01AWMVF</t>
  </si>
  <si>
    <t>GR7D2IN01D9YGY</t>
  </si>
  <si>
    <t>GR7D2IN01A9XNV</t>
  </si>
  <si>
    <t>GR7D2IN01A65A2</t>
  </si>
  <si>
    <t>GR7D2IN01BD75O</t>
  </si>
  <si>
    <t>GR7D2IN01C42SX</t>
  </si>
  <si>
    <t>GR7D2IN01DV3EJ</t>
  </si>
  <si>
    <t>GR7D2IN01BH73V</t>
  </si>
  <si>
    <t>F:oxidoreductase activity, acting on paired donors, with incorporation or reduction of molecular oxygen; P:metabolic process; F:monooxygenase activity; F:iron ion binding</t>
  </si>
  <si>
    <t>GR7D2IN01EXU22</t>
  </si>
  <si>
    <t>GR7D2IN01A9HGW</t>
  </si>
  <si>
    <t>dead-like helicase domain-containing protein</t>
  </si>
  <si>
    <t>P:cytokinesis by cell plate formation; F:helicase activity; F:DNA binding; P:microtubule cytoskeleton organization; F:ATP binding; P:gravitropism; P:vernalization response</t>
  </si>
  <si>
    <t>GR7D2IN01AKMH1</t>
  </si>
  <si>
    <t>P:leaf morphogenesis; P:cell differentiation; P:positive regulation of transcription, DNA-dependent</t>
  </si>
  <si>
    <t>GR7D2IN01D12B4</t>
  </si>
  <si>
    <t>GR7D2IN01DVPIH</t>
  </si>
  <si>
    <t>GR7D2IN01CDGYW</t>
  </si>
  <si>
    <t>probable galacturonosyltransferase-like 2-like</t>
  </si>
  <si>
    <t>P:multicellular organism reproduction; P:glucuronoxylan biosynthetic process; P:cell wall thickening; P:xylem and phloem pattern formation; P:leaf development; F:transferase activity, transferring glycosyl groups; C:endoplasmic reticulum</t>
  </si>
  <si>
    <t>GR7D2IN01BDEBP</t>
  </si>
  <si>
    <t>copia-like polyprotein</t>
  </si>
  <si>
    <t>P:cellular process; F:binding; F:ion channel activity</t>
  </si>
  <si>
    <t>GR7D2IN01BN9XT</t>
  </si>
  <si>
    <t>GR7D2IN01DATIH</t>
  </si>
  <si>
    <t>dna-repair protein</t>
  </si>
  <si>
    <t>P:response to stress; P:nucleic acid metabolic process; F:catalytic activity</t>
  </si>
  <si>
    <t>GR7D2IN01B3VJN</t>
  </si>
  <si>
    <t>af096263_1er33 protein</t>
  </si>
  <si>
    <t>GR7D2IN01D9LHD</t>
  </si>
  <si>
    <t>GR7D2IN01AM8BV</t>
  </si>
  <si>
    <t>uncharacterized protein loc100245533 isoform 1</t>
  </si>
  <si>
    <t>GR7D2IN01AKA6B</t>
  </si>
  <si>
    <t>GR7D2IN01DIBG3</t>
  </si>
  <si>
    <t>F:acid-amino acid ligase activity</t>
  </si>
  <si>
    <t>GR7D2IN01E0JGD</t>
  </si>
  <si>
    <t>GR7D2IN01D9A22</t>
  </si>
  <si>
    <t>GR7D2IN01CAREH</t>
  </si>
  <si>
    <t>zeta-carotene desaturase</t>
  </si>
  <si>
    <t>P:9,9'-di-cis-zeta-carotene desaturation to 7,9,7',9'-tetra-cis-lycopene; F:hydrolase activity, acting on ester bonds; C:chromoplast; P:carotenoid biosynthetic process; F:9,9'-dicis-carotene:quinone oxidoreductase activity; F:7,9,9'-tricis-neurosporene:quinone oxidoreductase activity; C:chloroplast; F:carotene 7,8-desaturase activity; P:oxidation-reduction process; F:nucleotide binding</t>
  </si>
  <si>
    <t>GR7D2IN01C5Y3V</t>
  </si>
  <si>
    <t>GR7D2IN01AGGQ3</t>
  </si>
  <si>
    <t>GR7D2IN01CQ6UN</t>
  </si>
  <si>
    <t>dual specificity tyrosine-phosphorylation-regulated kinase</t>
  </si>
  <si>
    <t>F:ATP binding; P:protein phosphorylation; F:protein serine/threonine kinase activity</t>
  </si>
  <si>
    <t>GR7D2IN01EPR8D</t>
  </si>
  <si>
    <t>P:hyperosmotic salinity response; P:response to water deprivation; F:beta-carotene 15,15'-monooxygenase activity; F:9-cis-epoxycarotenoid dioxygenase activity; C:chloroplast stroma; C:chloroplast thylakoid membrane; P:oxidation-reduction process</t>
  </si>
  <si>
    <t>EC:1.14.99.36; EC:1.13.11.51</t>
  </si>
  <si>
    <t>GR7D2IN01BHU0L</t>
  </si>
  <si>
    <t>telomere repeat-binding protein 4-like</t>
  </si>
  <si>
    <t>P:response to hormone stimulus; F:telomeric DNA binding</t>
  </si>
  <si>
    <t>GR7D2IN01A3AZ1</t>
  </si>
  <si>
    <t>GR7D2IN01CP990</t>
  </si>
  <si>
    <t>GR7D2IN01EQXG1</t>
  </si>
  <si>
    <t>alpha-glucan water chloroplast</t>
  </si>
  <si>
    <t>F:protein histidine kinase activity; C:mitochondrion; F:metal ion binding; P:response to symbiotic fungus; C:chloroplast envelope; P:starch catabolic process; F:ATP binding; F:alpha-glucan, water dikinase activity; P:cold acclimation; P:phosphorylation; C:chloroplast stroma</t>
  </si>
  <si>
    <t>EC:2.7.13.3; EC:2.7.9.4</t>
  </si>
  <si>
    <t>GR7D2IN01C7PCG</t>
  </si>
  <si>
    <t>GR7D2IN01E1M4F</t>
  </si>
  <si>
    <t>p30 dbc</t>
  </si>
  <si>
    <t>P:apoptotic process; C:cytosol; F:calcium ion binding</t>
  </si>
  <si>
    <t>GR7D2IN01AC1CJ</t>
  </si>
  <si>
    <t>der1-like family protein</t>
  </si>
  <si>
    <t>GR7D2IN01BN9A6</t>
  </si>
  <si>
    <t>GR7D2IN01A7JX3</t>
  </si>
  <si>
    <t>GR7D2IN01C7BJY</t>
  </si>
  <si>
    <t>GR7D2IN01CG5D8</t>
  </si>
  <si>
    <t>nucleoporin autopeptidase</t>
  </si>
  <si>
    <t>C:nuclear pore; F:protein binding; P:transport; F:transporter activity</t>
  </si>
  <si>
    <t>GR7D2IN01EID82</t>
  </si>
  <si>
    <t>receptor-like serine threonine kinase</t>
  </si>
  <si>
    <t>F:receptor activity; F:nucleic acid binding; C:plasma membrane; P:protein phosphorylation; F:ATP binding; F:zinc ion binding; F:protein serine/threonine kinase activity</t>
  </si>
  <si>
    <t>GR7D2IN01DM2BV</t>
  </si>
  <si>
    <t>GR7D2IN01AZCH5</t>
  </si>
  <si>
    <t>low quality protein: polyribonucleotide nucleotidyltransferase-like</t>
  </si>
  <si>
    <t>P:cellular response to phosphate starvation; P:carotene biosynthetic process; P:xanthophyll biosynthetic process; P:negative regulation of isopentenyl diphosphate biosynthetic process, methylerythritol 4-phosphate pathway; P:chlorophyll biosynthetic process; P:mRNA catabolic process; F:polyribonucleotide nucleotidyltransferase activity; P:RNA processing; C:chloroplast stroma; F:RNA binding; F:3'-5'-exoribonuclease activity</t>
  </si>
  <si>
    <t>EC:2.7.7.8</t>
  </si>
  <si>
    <t>GR7D2IN01AKRNW</t>
  </si>
  <si>
    <t>dolichyl-diphosphooligosaccharide-protein glycosyltransferase subunit</t>
  </si>
  <si>
    <t>GR7D2IN01CGTLA</t>
  </si>
  <si>
    <t>histidine kinase</t>
  </si>
  <si>
    <t>P:phosphorelay signal transduction system; F:phosphorelay response regulator activity; P:intracellular signal transduction; C:intracellular; P:peptidyl-histidine phosphorylation; P:regulation of transcription, DNA-dependent; P:signal transduction by phosphorylation; F:ATP binding; F:phosphorelay sensor kinase activity; C:membrane</t>
  </si>
  <si>
    <t>GR7D2IN01B4SEH</t>
  </si>
  <si>
    <t>GR7D2IN01CI3UU</t>
  </si>
  <si>
    <t>reticulon-like protein b1 isoform 2</t>
  </si>
  <si>
    <t>GR7D2IN01CRZ94</t>
  </si>
  <si>
    <t>GR7D2IN01DND72</t>
  </si>
  <si>
    <t>GR7D2IN01CFW48</t>
  </si>
  <si>
    <t>eukaryotic translation initiation factor 3 subunit e-like</t>
  </si>
  <si>
    <t>C:eukaryotic translation initiation factor 3 complex; P:translational initiation; C:plasma membrane; F:translation initiation factor activity; P:flower development; P:photomorphogenesis; C:COP9 signalosome; P:response to salt stress</t>
  </si>
  <si>
    <t>GR7D2IN01B4JQY</t>
  </si>
  <si>
    <t>GR7D2IN01E2CIR</t>
  </si>
  <si>
    <t>GR7D2IN01AO3ML</t>
  </si>
  <si>
    <t>F:heat shock protein binding; P:positive gravitropism; P:response to starvation; P:protein targeting to vacuole; P:protein folding; P:amyloplast organization; C:plastid; P:cell division; C:vacuolar membrane; C:late endosome; C:microsome; P:negative gravitropism; C:trans-Golgi network; P:vacuole organization; P:endocytosis; P:endosome organization; C:endoplasmic reticulum; C:Golgi apparatus; C:plasma membrane; P:embryo development ending in seed dormancy</t>
  </si>
  <si>
    <t>GR7D2IN01ADQUX</t>
  </si>
  <si>
    <t>dead-box atp-dependent rna helicase 24-like</t>
  </si>
  <si>
    <t>GR7D2IN01ACEJX</t>
  </si>
  <si>
    <t>GR7D2IN01DDK9Y</t>
  </si>
  <si>
    <t>F:phosphopantetheine binding; P:fatty acid biosynthetic process; P:production of miRNAs involved in gene silencing by miRNA; F:ACP phosphopantetheine attachment site binding involved in fatty acid biosynthetic process; P:production of ta-siRNAs involved in RNA interference; C:mitochondrial matrix; P:defense response to virus</t>
  </si>
  <si>
    <t>GR7D2IN01BCZCE</t>
  </si>
  <si>
    <t>GR7D2IN01BHRG3</t>
  </si>
  <si>
    <t>GR7D2IN01DXNFH</t>
  </si>
  <si>
    <t>GR7D2IN01EVLKG</t>
  </si>
  <si>
    <t>gras family partial</t>
  </si>
  <si>
    <t>GR7D2IN01BI8V1</t>
  </si>
  <si>
    <t>u5 small nuclear ribonucleoprotein component</t>
  </si>
  <si>
    <t>C:cytosol; P:regulation of embryo sac egg cell differentiation; C:cell wall; F:translation elongation factor activity; C:nucleolus; C:nuclear speck; P:GTP catabolic process; F:GTPase activity; C:ribonucleoprotein complex; F:GTP binding; C:plasma membrane; P:embryo development ending in seed dormancy</t>
  </si>
  <si>
    <t>GR7D2IN01ADXCW</t>
  </si>
  <si>
    <t>fidgetin-like protein 1-like</t>
  </si>
  <si>
    <t>GR7D2IN01C7YQU</t>
  </si>
  <si>
    <t>avr susceptible 1</t>
  </si>
  <si>
    <t>P:protein autophosphorylation; F:protein kinase activity; F:protein binding; P:defense response to bacterium, incompatible interaction</t>
  </si>
  <si>
    <t>GR7D2IN01ANO65</t>
  </si>
  <si>
    <t>GR7D2IN01C116Z</t>
  </si>
  <si>
    <t>probable glucuronoxylan glucuronosyltransferase irx7-like</t>
  </si>
  <si>
    <t>C:Golgi apparatus; P:glucuronoxylan biosynthetic process; P:secondary cell wall biogenesis; F:transferase activity; C:membrane</t>
  </si>
  <si>
    <t>GR7D2IN01A3KKG</t>
  </si>
  <si>
    <t>GR7D2IN01D86Y9</t>
  </si>
  <si>
    <t>GR7D2IN01CKL9G</t>
  </si>
  <si>
    <t>GR7D2IN01CJGSW</t>
  </si>
  <si>
    <t>GR7D2IN01DBIKV</t>
  </si>
  <si>
    <t>heme-binding-like protein</t>
  </si>
  <si>
    <t>GR7D2IN01CONVT</t>
  </si>
  <si>
    <t>uncharacterized protein loc100854802</t>
  </si>
  <si>
    <t>GR7D2IN01D0W9K</t>
  </si>
  <si>
    <t>GR7D2IN01C4W7V</t>
  </si>
  <si>
    <t>GR7D2IN01AG28M</t>
  </si>
  <si>
    <t>xyloglucan galactosyltransferase</t>
  </si>
  <si>
    <t>C:integral to Golgi membrane; P:endomembrane system organization; P:salicylic acid mediated signaling pathway; P:unidimensional cell growth; P:xyloglucan biosynthetic process; F:transferase activity, transferring glycosyl groups; P:fucose biosynthetic process</t>
  </si>
  <si>
    <t>GR7D2IN01DZ6HK</t>
  </si>
  <si>
    <t>peptide-n4-(n-acetyl-beta-glucosaminyl)asparagine amidase a-like</t>
  </si>
  <si>
    <t>GR7D2IN01EAYO9</t>
  </si>
  <si>
    <t>uncharacterized protein loc100527828</t>
  </si>
  <si>
    <t>P:intracellular signal transduction; P:phosphorelay signal transduction system; C:intracellular; P:protein autophosphorylation; F:phosphorelay response regulator activity; F:protein serine/threonine kinase activity; P:regulation of transcription, DNA-dependent</t>
  </si>
  <si>
    <t>GR7D2IN01D7SOH</t>
  </si>
  <si>
    <t>GR7D2IN01AENXW</t>
  </si>
  <si>
    <t>mo25 family protein</t>
  </si>
  <si>
    <t>GR7D2IN01C8CO7</t>
  </si>
  <si>
    <t>u3 small nucleolar rna-associated</t>
  </si>
  <si>
    <t>C:intracellular; P:nucleocytoplasmic transport; P:macromolecule localization</t>
  </si>
  <si>
    <t>GR7D2IN01D55FU</t>
  </si>
  <si>
    <t>auxin response factor 8</t>
  </si>
  <si>
    <t>P:negative regulation of biological process; P:meristem development; P:regulation of transcription, DNA-dependent; P:regulation of flower development; P:organ morphogenesis; P:xylem and phloem pattern formation; F:DNA binding; P:ovule development; F:protein dimerization activity; F:sequence-specific DNA binding transcription factor activity; P:flower morphogenesis; P:determination of bilateral symmetry; P:auxin mediated signaling pathway; C:nucleus</t>
  </si>
  <si>
    <t>GR7D2IN01D93O1</t>
  </si>
  <si>
    <t>P:vesicle-mediated transport; P:cellular macromolecule biosynthetic process; C:intracellular; P:cellular carbohydrate metabolic process; F:protein histidine kinase binding; P:intracellular transport</t>
  </si>
  <si>
    <t>GR7D2IN01CM4ON</t>
  </si>
  <si>
    <t>malate glyoxysomal</t>
  </si>
  <si>
    <t>F:L-malate dehydrogenase activity; P:regulation of cellular metabolic process; P:malate metabolic process; P:tricarboxylic acid cycle; P:cellular carbohydrate metabolic process; F:nucleotide binding; C:chloroplast</t>
  </si>
  <si>
    <t>GR7D2IN01BRKUD</t>
  </si>
  <si>
    <t>GR7D2IN01DAKGD</t>
  </si>
  <si>
    <t>uncharacterized protein loc100807988</t>
  </si>
  <si>
    <t>GR7D2IN01E16ZW</t>
  </si>
  <si>
    <t>uncharacterized protein loc100258764</t>
  </si>
  <si>
    <t>GR7D2IN01DJQDY</t>
  </si>
  <si>
    <t>ribosomal protein</t>
  </si>
  <si>
    <t>P:translation; P:adaxial/abaxial pattern specification; C:nucleolus; F:structural constituent of ribosome; P:leaf morphogenesis; P:root morphogenesis; C:chloroplast; P:cell proliferation; C:vacuole; C:cytosolic large ribosomal subunit; C:plasma membrane; F:5S rRNA binding</t>
  </si>
  <si>
    <t>GR7D2IN01DH7YK</t>
  </si>
  <si>
    <t>F:translation initiation factor activity; P:translational initiation; C:cytosol; P:auxin metabolic process; P:adventitious root development; F:miRNA binding; P:virus induced gene silencing; P:leaf morphogenesis; F:endoribonuclease activity; P:miRNA metabolic process; P:response to auxin stimulus; P:stem cell maintenance; F:siRNA binding; P:response to far red light; C:nucleus; P:embryo development ending in seed dormancy; P:gene silencing by miRNA; P:RNA interference</t>
  </si>
  <si>
    <t>GR7D2IN01C7NHY</t>
  </si>
  <si>
    <t>GR7D2IN01EJH6X</t>
  </si>
  <si>
    <t>GR7D2IN01DD2QN</t>
  </si>
  <si>
    <t>GR7D2IN01EUDOW</t>
  </si>
  <si>
    <t>GR7D2IN01AF3BQ</t>
  </si>
  <si>
    <t>GR7D2IN01CO1VW</t>
  </si>
  <si>
    <t>myosin-h heavy chain-like</t>
  </si>
  <si>
    <t>P:root hair cell tip growth; P:peroxisome localization; C:myosin complex; P:fruit development; F:identical protein binding; P:cell division; F:ATP binding; F:motor activity; F:actin binding; P:post-embryonic development; P:mitochondrion localization; P:trichome branching; P:Golgi localization</t>
  </si>
  <si>
    <t>GR7D2IN01BGEOL</t>
  </si>
  <si>
    <t>GR7D2IN01E0FUZ</t>
  </si>
  <si>
    <t>GR7D2IN01CDE1W</t>
  </si>
  <si>
    <t>GR7D2IN01CZGCD</t>
  </si>
  <si>
    <t>GR7D2IN01ACF7U</t>
  </si>
  <si>
    <t>auxin response factor 1</t>
  </si>
  <si>
    <t>P:N-terminal protein myristoylation; P:methylation-dependent chromatin silencing; P:cell-cell signaling; P:auxin mediated signaling pathway; P:glucose catabolic process; F:GTP binding; F:protein dimerization activity; C:Golgi apparatus; F:phospholipase activator activity; C:cytosol; P:DNA methylation; P:small GTPase mediated signal transduction; F:DNA binding; P:leaf senescence; P:response to cadmium ion; F:sequence-specific DNA binding transcription factor activity; P:production of miRNAs involved in gene silencing by miRNA; P:production of ta-siRNAs involved in RNA interference; C:nucleus; P:virus induced gene silencing</t>
  </si>
  <si>
    <t>GR7D2IN01EZET8</t>
  </si>
  <si>
    <t>GR7D2IN01A60S6</t>
  </si>
  <si>
    <t>GR7D2IN01COC7T</t>
  </si>
  <si>
    <t>uncharacterized protein loc100252571</t>
  </si>
  <si>
    <t>GR7D2IN01CIYUQ</t>
  </si>
  <si>
    <t>at5g21040-like partial</t>
  </si>
  <si>
    <t>P:cellular response to phosphate starvation</t>
  </si>
  <si>
    <t>GR7D2IN01DV2LA</t>
  </si>
  <si>
    <t>t-complex protein 1 subunit zeta-like</t>
  </si>
  <si>
    <t>C:cytoplasm; P:protein folding; P:response to cadmium ion; P:response to zinc ion; F:ATP binding; F:unfolded protein binding; C:membrane</t>
  </si>
  <si>
    <t>GR7D2IN01ACIVM</t>
  </si>
  <si>
    <t>abc transporter g family member 24-like</t>
  </si>
  <si>
    <t>F:xenobiotic-transporting ATPase activity; C:integral to membrane; P:ATP catabolic process; F:ATP binding; C:plasma membrane</t>
  </si>
  <si>
    <t>GR7D2IN01ETOS3</t>
  </si>
  <si>
    <t>P:pollen development; C:vacuole; F:pyridoxal phosphate binding; P:sphingosine biosynthetic process; F:serine C-palmitoyltransferase activity; P:photomorphogenesis; C:membrane; C:endoplasmic reticulum</t>
  </si>
  <si>
    <t>GR7D2IN01CC8P0</t>
  </si>
  <si>
    <t>P:protein targeting to vacuole; P:protein glycosylation; F:zinc ion binding; C:cytosol</t>
  </si>
  <si>
    <t>GR7D2IN01AK0I6</t>
  </si>
  <si>
    <t>GR7D2IN01AO1CQ</t>
  </si>
  <si>
    <t>GR7D2IN01BMWVP</t>
  </si>
  <si>
    <t>glutamate decarboxylase</t>
  </si>
  <si>
    <t>F:pyridoxal phosphate binding; F:calmodulin binding; P:glutamate metabolic process; F:glutamate decarboxylase activity; F:oxidoreductase activity, acting on single donors with incorporation of molecular oxygen, incorporation of two atoms of oxygen; F:oxidoreductase activity, acting on paired donors, with incorporation or reduction of molecular oxygen, 2-oxoglutarate as one donor, and incorporation of one atom each of oxygen into both donors; P:oxidation-reduction process</t>
  </si>
  <si>
    <t>EC:4.1.1.15; EC:1.13.11.0; EC:1.14.11.0</t>
  </si>
  <si>
    <t>GR7D2IN01CE9CM</t>
  </si>
  <si>
    <t>GR7D2IN01CN75N</t>
  </si>
  <si>
    <t>P:negative regulation of defense response; P:response to wounding; P:response to external stimulus; F:protein binding; P:jasmonic acid mediated signaling pathway; P:systemic acquired resistance, salicylic acid mediated signaling pathway; F:calmodulin-dependent protein kinase activity; P:response to water deprivation; F:nucleotide binding; P:regulation of plant-type hypersensitive response; P:response to chitin; P:protein targeting to membrane; P:defense response to fungus; P:negative regulation of programmed cell death; C:cytoplasm; P:hyperosmotic salinity response; P:protein phosphorylation; P:MAPK cascade; P:response to cold; P:abscisic acid mediated signaling pathway; C:plasmodesma; P:positive regulation of flavonoid biosynthetic process; C:plasma membrane; P:endoplasmic reticulum unfolded protein response; C:nucleus; P:response to ethylene stimulus; P:response to auxin stimulus; F:calcium-dependent protein kinase C activity</t>
  </si>
  <si>
    <t>GR7D2IN01BCUY2</t>
  </si>
  <si>
    <t>GR7D2IN01BQUB9</t>
  </si>
  <si>
    <t>GR7D2IN01D54VW</t>
  </si>
  <si>
    <t>GR7D2IN01CTVYW</t>
  </si>
  <si>
    <t>coenzyme q-binding protein coq10 mitochondrial</t>
  </si>
  <si>
    <t>GR7D2IN01E1TDV</t>
  </si>
  <si>
    <t>hypothetical protein SORBIDRAFT_02g042350 [Sorghum bicolor]</t>
  </si>
  <si>
    <t>F:binding; C:chloroplast</t>
  </si>
  <si>
    <t>GR7D2IN01ED3HG</t>
  </si>
  <si>
    <t>GR7D2IN01DOBQY</t>
  </si>
  <si>
    <t>elf4-like protein</t>
  </si>
  <si>
    <t>GR7D2IN01DOF4G</t>
  </si>
  <si>
    <t>protein shoot gravitropism 2</t>
  </si>
  <si>
    <t>C:plant-type vacuole membrane; C:plasmodesma; P:negative gravitropism; P:amyloplast organization; P:detection of gravity</t>
  </si>
  <si>
    <t>GR7D2IN01E4LCS</t>
  </si>
  <si>
    <t>phosphoglycerate dehydrogenase</t>
  </si>
  <si>
    <t>F:NAD binding; F:phosphoglycerate dehydrogenase activity; F:amino acid binding; C:chloroplast; C:nucleus; C:cytosol; P:L-serine biosynthetic process; P:oxidation-reduction process</t>
  </si>
  <si>
    <t>EC:1.1.1.95</t>
  </si>
  <si>
    <t>GR7D2IN01EU59U</t>
  </si>
  <si>
    <t>GR7D2IN01B0NF7</t>
  </si>
  <si>
    <t>cucumisin-like serine protease subtilisin-like protease</t>
  </si>
  <si>
    <t>F:identical protein binding; C:plant-type cell wall; C:vacuole; F:serine-type endopeptidase activity; C:plasma membrane; P:proteolysis; P:negative regulation of catalytic activity; C:apoplast</t>
  </si>
  <si>
    <t>GR7D2IN01AP2FR</t>
  </si>
  <si>
    <t>GR7D2IN01C5R2B</t>
  </si>
  <si>
    <t>inner membrane protein albino3</t>
  </si>
  <si>
    <t>P:regulation of cell aging; P:hydrogen peroxide catabolic process; F:protein binding; P:regulation of protein dephosphorylation; P:photosystem II assembly; P:chloroplast relocation; C:integral to membrane; P:protein insertion into membrane; F:P-P-bond-hydrolysis-driven protein transmembrane transporter activity; P:protein import into chloroplast thylakoid membrane; P:positive regulation of transcription, DNA-dependent; P:transcription from plastid promoter; C:chloroplast thylakoid membrane; P:rRNA processing; P:thylakoid membrane organization</t>
  </si>
  <si>
    <t>GR7D2IN01BZV9A</t>
  </si>
  <si>
    <t>GR7D2IN01D0WTE</t>
  </si>
  <si>
    <t>GR7D2IN01DTU0O</t>
  </si>
  <si>
    <t>65-kda microtubule-associated protein 3-like</t>
  </si>
  <si>
    <t>P:cytokinesis by cell plate formation; P:nuclear division; F:microtubule binding; C:cortical microtubule; P:microtubule polymerization; F:DNA binding; C:preprophase band; P:formation by symbiont of syncytium involving giant cell for nutrient acquisition from host; P:response to nematode; C:phragmoplast</t>
  </si>
  <si>
    <t>GR7D2IN01BPOEC</t>
  </si>
  <si>
    <t>uncharacterized protein sll1770-like</t>
  </si>
  <si>
    <t>GR7D2IN01EM6ZO</t>
  </si>
  <si>
    <t>squamosa promoter-binding-like protein 6-like</t>
  </si>
  <si>
    <t>GR7D2IN01DSRSG</t>
  </si>
  <si>
    <t>P:glycine betaine biosynthetic process; P:phenylpropanoid metabolic process; C:peroxisome; P:response to stress; C:cell wall; F:betaine-aldehyde dehydrogenase activity; P:oxidation-reduction process</t>
  </si>
  <si>
    <t>GR7D2IN01A7ZJ3</t>
  </si>
  <si>
    <t>P:response to water deprivation; P:response to cold; P:hyperosmotic salinity response; F:sequence-specific DNA binding; P:membrane fusion; F:sequence-specific DNA binding transcription factor activity; P:abscisic acid mediated signaling pathway; P:positive regulation of transcription, DNA-dependent; C:nucleus</t>
  </si>
  <si>
    <t>GR7D2IN01C0HTB</t>
  </si>
  <si>
    <t>ornithine chloroplastic-like</t>
  </si>
  <si>
    <t>P:ornithine metabolic process; F:ornithine carbamoyltransferase activity; F:amino acid binding; C:chloroplast stroma</t>
  </si>
  <si>
    <t>EC:2.1.3.3</t>
  </si>
  <si>
    <t>GR7D2IN01ACUIG</t>
  </si>
  <si>
    <t>GR7D2IN01C61V8</t>
  </si>
  <si>
    <t>sequence-specific dna binding transcription factor</t>
  </si>
  <si>
    <t>GR7D2IN01AR4W5</t>
  </si>
  <si>
    <t>uncharacterized protein loc100798637</t>
  </si>
  <si>
    <t>GR7D2IN01CY6TX</t>
  </si>
  <si>
    <t>serine hydroxymethyltransferase 1-like</t>
  </si>
  <si>
    <t>P:response to cadmium ion; P:L-serine metabolic process; F:glycine hydroxymethyltransferase activity; P:glycine metabolic process</t>
  </si>
  <si>
    <t>EC:2.1.2.1</t>
  </si>
  <si>
    <t>GR7D2IN01CW6HQ</t>
  </si>
  <si>
    <t>chloroplastic group iia intron splicing facilitator chloroplastic-like</t>
  </si>
  <si>
    <t>P:RNA splicing; F:RNA binding; P:mRNA processing; C:chloroplast stroma; P:regulation of translation; C:ribonucleoprotein complex</t>
  </si>
  <si>
    <t>GR7D2IN01E4J8F</t>
  </si>
  <si>
    <t>GR7D2IN01B2D7X</t>
  </si>
  <si>
    <t>GR7D2IN01C9CR1</t>
  </si>
  <si>
    <t>ubiquitin carboxyl-terminal hydrolase isozyme l3</t>
  </si>
  <si>
    <t>C:intracellular; P:ubiquitin-dependent protein catabolic process; F:ubiquitin thiolesterase activity</t>
  </si>
  <si>
    <t>GR7D2IN01A6VVB</t>
  </si>
  <si>
    <t>GR7D2IN01C2NDM</t>
  </si>
  <si>
    <t>C:vacuole; F:aminoacylase activity; P:response to zinc ion; P:cellular amino acid metabolic process; P:proteolysis; F:metallopeptidase activity</t>
  </si>
  <si>
    <t>EC:3.5.1.14</t>
  </si>
  <si>
    <t>GR7D2IN01CPXWX</t>
  </si>
  <si>
    <t>GR7D2IN01DTRSZ</t>
  </si>
  <si>
    <t>beta-ketoacyl-acp synthase ii</t>
  </si>
  <si>
    <t>GR7D2IN01CY1LT</t>
  </si>
  <si>
    <t>GR7D2IN01AI3LL</t>
  </si>
  <si>
    <t>ctd small phosphatase-like protein 2 isoform 1</t>
  </si>
  <si>
    <t>P:dephosphorylation; F:phosphatase activity; F:phospholipase C activity; C:intracellular; P:circadian rhythm; P:intracellular signal transduction; P:lipid metabolic process</t>
  </si>
  <si>
    <t>GR7D2IN01AJT3C</t>
  </si>
  <si>
    <t>retinoblastoma-related protein</t>
  </si>
  <si>
    <t>P:regulation of cell cycle; C:nucleus; P:regulation of transcription, DNA-dependent</t>
  </si>
  <si>
    <t>GR7D2IN01DEUMU</t>
  </si>
  <si>
    <t>GR7D2IN01DHBD9</t>
  </si>
  <si>
    <t>GR7D2IN01B6P0K</t>
  </si>
  <si>
    <t>68.2%</t>
  </si>
  <si>
    <t>P:response to sucrose stimulus; F:alpha,alpha-trehalose-phosphate synthase (UDP-forming) activity; P:metabolic process; P:response to fructose stimulus; F:trehalose-phosphatase activity</t>
  </si>
  <si>
    <t>GR7D2IN01CUJGX</t>
  </si>
  <si>
    <t>GR7D2IN01BLEPI</t>
  </si>
  <si>
    <t>GR7D2IN01BFJHI</t>
  </si>
  <si>
    <t>GR7D2IN01DL49G</t>
  </si>
  <si>
    <t>GR7D2IN01BZ6WK</t>
  </si>
  <si>
    <t>P:positive regulation of cell proliferation; P:embryo sac egg cell differentiation</t>
  </si>
  <si>
    <t>GR7D2IN01AYQJ2</t>
  </si>
  <si>
    <t>reverse transcriptase family protein</t>
  </si>
  <si>
    <t>P:DNA metabolic process; F:nucleic acid binding; F:hydrolase activity</t>
  </si>
  <si>
    <t>GR7D2IN01AXQSY</t>
  </si>
  <si>
    <t>GR7D2IN01BENLJ</t>
  </si>
  <si>
    <t>pyruvate decarboxylase</t>
  </si>
  <si>
    <t>P:metabolic process; F:magnesium ion binding; F:thiamine pyrophosphate binding; F:pyruvate decarboxylase activity</t>
  </si>
  <si>
    <t>EC:4.1.1.1</t>
  </si>
  <si>
    <t>GR7D2IN01EI62B</t>
  </si>
  <si>
    <t>P:response to absence of light</t>
  </si>
  <si>
    <t>GR7D2IN01BAJ6A</t>
  </si>
  <si>
    <t>dna-directed rna polymerase d subunit 2a-like</t>
  </si>
  <si>
    <t>F:DNA-directed RNA polymerase activity; F:ribonucleoside binding; F:DNA binding; P:transcription, DNA-dependent</t>
  </si>
  <si>
    <t>GR7D2IN01CSCL2</t>
  </si>
  <si>
    <t>ubiquitin carboxyl-terminal hydrolase 15</t>
  </si>
  <si>
    <t>P:ubiquitin-dependent protein catabolic process; F:ubiquitin thiolesterase activity; F:zinc ion binding; P:root development; P:fruit development; P:flower development; F:ubiquitin-specific protease activity; P:leaf development; P:protein deubiquitination; P:cell proliferation; C:cytoplasm; C:nucleus</t>
  </si>
  <si>
    <t>GR7D2IN01B1FRK</t>
  </si>
  <si>
    <t>fkbp-like peptidyl-prolyl cis-trans isomerase-like protein</t>
  </si>
  <si>
    <t>P:protein folding; C:chloroplast thylakoid lumen; F:FK506 binding; P:cellular response to water deprivation; P:protein peptidyl-prolyl isomerization; F:peptidyl-prolyl cis-trans isomerase activity; C:chloroplast thylakoid membrane</t>
  </si>
  <si>
    <t>GR7D2IN01BDU4L</t>
  </si>
  <si>
    <t>GR7D2IN01DFQK1</t>
  </si>
  <si>
    <t>wrky protein</t>
  </si>
  <si>
    <t>GR7D2IN01EEYFT</t>
  </si>
  <si>
    <t>F:phosphoprotein phosphatase activity</t>
  </si>
  <si>
    <t>GR7D2IN01A8KZA</t>
  </si>
  <si>
    <t>GR7D2IN01A8ML3</t>
  </si>
  <si>
    <t>regulatory-associated protein of tor 1-like</t>
  </si>
  <si>
    <t>P:cell growth; P:embryo development ending in seed dormancy</t>
  </si>
  <si>
    <t>GR7D2IN01A1238</t>
  </si>
  <si>
    <t>GR7D2IN01CABPC</t>
  </si>
  <si>
    <t>GR7D2IN01ANNOP</t>
  </si>
  <si>
    <t>GR7D2IN01EQZRY</t>
  </si>
  <si>
    <t>GR7D2IN01BORC3</t>
  </si>
  <si>
    <t>far1-related protein</t>
  </si>
  <si>
    <t>F:zinc ion binding; P:lipid metabolic process; F:hydrolase activity, acting on ester bonds</t>
  </si>
  <si>
    <t>GR7D2IN01E10WN</t>
  </si>
  <si>
    <t>C:cytosol; F:RNA binding; P:regulation of transcription from RNA polymerase II promoter; F:hydrolase activity, acting on ester bonds; C:plasmodesma; P:chromatin assembly or disassembly; P:regulation of DNA-dependent transcription, elongation; P:gravitropism; P:DNA-dependent transcription, initiation</t>
  </si>
  <si>
    <t>GR7D2IN01AMB71</t>
  </si>
  <si>
    <t>GR7D2IN01B2GKD</t>
  </si>
  <si>
    <t>GR7D2IN01B0PC9</t>
  </si>
  <si>
    <t>GR7D2IN01CM2F5</t>
  </si>
  <si>
    <t>GR7D2IN01B47FB</t>
  </si>
  <si>
    <t>GR7D2IN01ENOXV</t>
  </si>
  <si>
    <t>signal recognition particle 54 kda protein 2-like</t>
  </si>
  <si>
    <t>F:GTP binding; P:SRP-dependent cotranslational protein targeting to membrane; C:signal recognition particle, endoplasmic reticulum targeting; F:nucleoside-triphosphatase activity; F:7S RNA binding</t>
  </si>
  <si>
    <t>GR7D2IN01CVKQ7</t>
  </si>
  <si>
    <t>GR7D2IN01B0KEC</t>
  </si>
  <si>
    <t>GR7D2IN01AZSRT</t>
  </si>
  <si>
    <t>GR7D2IN01EE5VX</t>
  </si>
  <si>
    <t>dihydrodipicolinate synthase</t>
  </si>
  <si>
    <t>P:diaminopimelate biosynthetic process; C:chloroplast; F:4-hydroxy-tetrahydrodipicolinate synthase</t>
  </si>
  <si>
    <t>EC:4.2.1.52</t>
  </si>
  <si>
    <t>GR7D2IN01ADCA4</t>
  </si>
  <si>
    <t>F:Rab GTPase binding; P:root hair elongation; C:peroxisome; P:peroxisome localization; C:myosin complex; F:ATP binding; F:GTP-dependent protein binding; F:motor activity; F:actin binding; P:mitochondrion localization; P:Golgi localization</t>
  </si>
  <si>
    <t>GR7D2IN01BJEBD</t>
  </si>
  <si>
    <t>GR7D2IN01DEYGE</t>
  </si>
  <si>
    <t>GR7D2IN01EN3TZ</t>
  </si>
  <si>
    <t>heat shock factor protein</t>
  </si>
  <si>
    <t>F:DNA binding; P:response to chemical stimulus; P:transcription, DNA-dependent; P:response to stress</t>
  </si>
  <si>
    <t>GR7D2IN01AO27G</t>
  </si>
  <si>
    <t>pentatricopeptide repeat-containing protein at2g15690-like</t>
  </si>
  <si>
    <t>GR7D2IN01CZ5CV</t>
  </si>
  <si>
    <t>GR7D2IN01E296X</t>
  </si>
  <si>
    <t>GR7D2IN01CY4ZW</t>
  </si>
  <si>
    <t>atp-dependent rna helicase dhx8</t>
  </si>
  <si>
    <t>F:nucleic acid binding; F:ATP binding; F:ATP-dependent helicase activity; F:RNA helicase activity</t>
  </si>
  <si>
    <t>GR7D2IN01EIGAI</t>
  </si>
  <si>
    <t>pleckstrin homology domain-containing family m member</t>
  </si>
  <si>
    <t>57.7%</t>
  </si>
  <si>
    <t>F:phosphatidylinositol binding; P:cell communication</t>
  </si>
  <si>
    <t>GR7D2IN01ET9Q5</t>
  </si>
  <si>
    <t>GR7D2IN01C67JU</t>
  </si>
  <si>
    <t>GR7D2IN01EG2MQ</t>
  </si>
  <si>
    <t>GR7D2IN01DXALU</t>
  </si>
  <si>
    <t>uncharacterized protein loc100775183</t>
  </si>
  <si>
    <t>GR7D2IN01EYIPS</t>
  </si>
  <si>
    <t>GR7D2IN01EGC4G</t>
  </si>
  <si>
    <t>ankyrin repeat-containing protein at5g02620-like</t>
  </si>
  <si>
    <t>GR7D2IN01E49TY</t>
  </si>
  <si>
    <t>F:protein kinase activity; P:protein phosphorylation; F:ATP binding; C:chloroplast; F:structural molecule activity</t>
  </si>
  <si>
    <t>GR7D2IN01B3HMB</t>
  </si>
  <si>
    <t>GR7D2IN01AW44C</t>
  </si>
  <si>
    <t>vacuolar protein sorting-associated protein 16 homolog</t>
  </si>
  <si>
    <t>P:glucuronoxylan metabolic process; P:protein desumoylation; P:protein targeting to vacuole; C:plant-type vacuole membrane; P:vegetative to reproductive phase transition of meristem; P:xylan biosynthetic process; P:Golgi organization; P:vacuole organization; P:hydrogen peroxide biosynthetic process; P:protein N-linked glycosylation</t>
  </si>
  <si>
    <t>GR7D2IN01EXRUY</t>
  </si>
  <si>
    <t>GR7D2IN01EDQJW</t>
  </si>
  <si>
    <t>GR7D2IN01A9XBV</t>
  </si>
  <si>
    <t>F:kinase activity; P:phosphorylation; C:plasma membrane; C:nucleus</t>
  </si>
  <si>
    <t>GR7D2IN01CIUIK</t>
  </si>
  <si>
    <t>vacuolar sorting</t>
  </si>
  <si>
    <t>C:retromer complex; C:multivesicular body; C:microsome</t>
  </si>
  <si>
    <t>GR7D2IN01BHLFK</t>
  </si>
  <si>
    <t>GR7D2IN01AC84V</t>
  </si>
  <si>
    <t>calcium ion binding</t>
  </si>
  <si>
    <t>GR7D2IN01EZXDB</t>
  </si>
  <si>
    <t>nodulin-like protein</t>
  </si>
  <si>
    <t>GR7D2IN01C0KWV</t>
  </si>
  <si>
    <t>GR7D2IN01AGVXM</t>
  </si>
  <si>
    <t>urate oxidase</t>
  </si>
  <si>
    <t>P:purine nucleobase metabolic process; P:urate catabolic process; C:peroxisome; P:nodulation; F:urate oxidase activity; P:oxidation-reduction process</t>
  </si>
  <si>
    <t>EC:1.7.3.3</t>
  </si>
  <si>
    <t>GR7D2IN01DSEPW</t>
  </si>
  <si>
    <t>KASIII [Gossypium hirsutum]</t>
  </si>
  <si>
    <t>F:transferase activity, transferring acyl groups other than amino-acyl groups; P:lipid biosynthetic process</t>
  </si>
  <si>
    <t>GR7D2IN01AF4VD</t>
  </si>
  <si>
    <t>GR7D2IN01D56A1</t>
  </si>
  <si>
    <t>GR7D2IN01E39N7</t>
  </si>
  <si>
    <t>GR7D2IN01A9JLW</t>
  </si>
  <si>
    <t>54.7%</t>
  </si>
  <si>
    <t>GR7D2IN01CTZKO</t>
  </si>
  <si>
    <t>GR7D2IN01BT6J1</t>
  </si>
  <si>
    <t>GR7D2IN01ETDZ4</t>
  </si>
  <si>
    <t>GR7D2IN01E4ATA</t>
  </si>
  <si>
    <t>GR7D2IN01AEJ7J</t>
  </si>
  <si>
    <t>uncharacterized protein at2g33490-like</t>
  </si>
  <si>
    <t>C:cytoplasm; C:plasma membrane</t>
  </si>
  <si>
    <t>GR7D2IN01CUG1X</t>
  </si>
  <si>
    <t>d-xylose-proton symporter-like 2</t>
  </si>
  <si>
    <t>P:transmembrane transport; P:seed germination; P:stomatal complex morphogenesis; C:integral to membrane; F:fructose transmembrane transporter activity; F:glucose transmembrane transporter activity; P:positive regulation of flower development; P:glucose transport; C:plant-type vacuole membrane; P:fructose transport; F:sugar:hydrogen symporter activity; P:response to nematode</t>
  </si>
  <si>
    <t>GR7D2IN01DYEE5</t>
  </si>
  <si>
    <t>GR7D2IN01DQN9F</t>
  </si>
  <si>
    <t>GR7D2IN01DFKX4</t>
  </si>
  <si>
    <t>integrase [Populus trichocarpa]</t>
  </si>
  <si>
    <t>68.25%</t>
  </si>
  <si>
    <t>P:cellular macromolecule metabolic process; F:binding; P:nucleic acid metabolic process</t>
  </si>
  <si>
    <t>GR7D2IN01D3K7J</t>
  </si>
  <si>
    <t>P:Golgi vesicle transport; P:embryo development ending in seed dormancy; F:calcium ion binding; P:cellulose biosynthetic process; P:gravitropism; C:cytosol; P:apoptotic process; P:cell division</t>
  </si>
  <si>
    <t>GR7D2IN01DJUJ9</t>
  </si>
  <si>
    <t>GR7D2IN01DM2JI</t>
  </si>
  <si>
    <t>GR7D2IN01AZ3Y1</t>
  </si>
  <si>
    <t>GR7D2IN01CNVST</t>
  </si>
  <si>
    <t>GR7D2IN01DMSOI</t>
  </si>
  <si>
    <t>GR7D2IN01AXU8Q</t>
  </si>
  <si>
    <t>GR7D2IN01DCVFB</t>
  </si>
  <si>
    <t>GR7D2IN01AD91H</t>
  </si>
  <si>
    <t>GR7D2IN01B25SU</t>
  </si>
  <si>
    <t>GR7D2IN01ED9YH</t>
  </si>
  <si>
    <t>GR7D2IN01EK44N</t>
  </si>
  <si>
    <t>GR7D2IN01C7H3T</t>
  </si>
  <si>
    <t>F:NAD binding; P:oxidation-reduction process; P:response to sucrose stimulus; F:glyceraldehyde-3-phosphate dehydrogenase (NADP+) (phosphorylating) activity; C:photosystem I; C:integral to membrane; P:response to light stimulus; P:response to cold; C:chloroplast envelope; C:chloroplast thylakoid membrane; C:chloroplast stroma; F:NADP binding; P:glucose metabolic process; P:photosynthesis; P:response to cadmium ion; C:stromule; C:apoplast</t>
  </si>
  <si>
    <t>GR7D2IN01ENTDJ</t>
  </si>
  <si>
    <t>GR7D2IN01CEVEH</t>
  </si>
  <si>
    <t>GR7D2IN01A7LH8</t>
  </si>
  <si>
    <t>rna polymerase sigma factor rpod</t>
  </si>
  <si>
    <t>F:DNA-directed RNA polymerase activity; P:response to red light; P:regulation of transcription, DNA-dependent; C:plastid; F:DNA binding; P:response to blue light; F:sequence-specific DNA binding transcription factor activity; F:sigma factor activity; P:DNA-dependent transcription, initiation; P:response to far red light</t>
  </si>
  <si>
    <t>GR7D2IN01CNY1T</t>
  </si>
  <si>
    <t>GR7D2IN01ARZPM</t>
  </si>
  <si>
    <t>GR7D2IN01AZO4M</t>
  </si>
  <si>
    <t>GR7D2IN01EZZPT</t>
  </si>
  <si>
    <t>GR7D2IN01BQ5PW</t>
  </si>
  <si>
    <t>rossmann-fold nad -binding domain-containing protein</t>
  </si>
  <si>
    <t>P:response to cold; P:very long-chain fatty acid metabolic process; F:3-oxoacyl-[acyl-carrier-protein] reductase (NADPH) activity; P:folic acid-containing compound metabolic process; P:cuticle development; C:cytosol; F:nucleotide binding; P:oxidation-reduction process</t>
  </si>
  <si>
    <t>GR7D2IN01DDEBB</t>
  </si>
  <si>
    <t>root phototropism</t>
  </si>
  <si>
    <t>GR7D2IN01AKLLJ</t>
  </si>
  <si>
    <t>ethylene-responsive transcription factor tiny</t>
  </si>
  <si>
    <t>F:sequence-specific DNA binding transcription factor activity; F:DNA binding; P:multidimensional cell growth; C:nucleus; P:regulation of transcription, DNA-dependent</t>
  </si>
  <si>
    <t>GR7D2IN01EULSI</t>
  </si>
  <si>
    <t>glycosyl hydrolase</t>
  </si>
  <si>
    <t>F:alpha-mannosidase activity; C:Golgi apparatus; F:carbohydrate binding; P:mannose metabolic process; F:zinc ion binding; C:plastid; P:protein N-linked glycosylation</t>
  </si>
  <si>
    <t>GR7D2IN01AVTGE</t>
  </si>
  <si>
    <t>GR7D2IN01BEOA2</t>
  </si>
  <si>
    <t>GR7D2IN01DGXU2</t>
  </si>
  <si>
    <t>casein kinase i isoform alpha</t>
  </si>
  <si>
    <t>GR7D2IN01AN4ZM</t>
  </si>
  <si>
    <t>uncharacterized protein loc100812718</t>
  </si>
  <si>
    <t>F:microtubule-severing ATPase activity; F:ATP binding; C:mitochondrion</t>
  </si>
  <si>
    <t>GR7D2IN01DZH45</t>
  </si>
  <si>
    <t>GR7D2IN01AK15U</t>
  </si>
  <si>
    <t>serine threonine protein kinase-like protein ccr4</t>
  </si>
  <si>
    <t>P:ethylene biosynthetic process; P:response to chitin; P:phosphorylation; F:protein kinase activity; F:protein homodimerization activity; F:nucleotide binding</t>
  </si>
  <si>
    <t>GR7D2IN01B1OLV</t>
  </si>
  <si>
    <t>P:neutral amino acid transport; P:regulation of plant-type hypersensitive response; F:acidic amino acid transmembrane transporter activity; C:integral to membrane; C:intracellular; F:basic amino acid transmembrane transporter activity; P:ammonium transport; P:amino acid import; P:anion transport; F:neutral amino acid transmembrane transporter activity; P:nucleotide transport; P:arginine transport; P:protein targeting to membrane; P:membrane fusion; P:negative regulation of programmed cell death; P:ER to Golgi vesicle-mediated transport; P:amine transport; P:regulation of ion transport; P:acidic amino acid transport; F:primary active transmembrane transporter activity</t>
  </si>
  <si>
    <t>GR7D2IN01EGLYH</t>
  </si>
  <si>
    <t>P:carbon fixation; P:tricarboxylic acid cycle; F:2-alkenal reductase [NAD(P)] activity; C:cytosol; C:apoplast; F:phosphoenolpyruvate carboxylase activity</t>
  </si>
  <si>
    <t>EC:1.3.1.74; EC:4.1.1.31</t>
  </si>
  <si>
    <t>GR7D2IN01EPNV9</t>
  </si>
  <si>
    <t>F:ATP binding; F:nucleotide binding; F:microtubule motor activity; P:microtubule-based movement; C:microtubule</t>
  </si>
  <si>
    <t>GR7D2IN01CAC9O</t>
  </si>
  <si>
    <t>GR7D2IN01EM1PG</t>
  </si>
  <si>
    <t>cellular nucleic acid-binding protein</t>
  </si>
  <si>
    <t>GR7D2IN01BBVTJ</t>
  </si>
  <si>
    <t>GR7D2IN01CRI6C</t>
  </si>
  <si>
    <t>GR7D2IN01EX3Q6</t>
  </si>
  <si>
    <t>secologanin synthase</t>
  </si>
  <si>
    <t>GR7D2IN01ANA3R</t>
  </si>
  <si>
    <t>GR7D2IN01AWIPS</t>
  </si>
  <si>
    <t>F:pectinesterase activity; F:copper ion binding; C:membrane; C:plant-type cell wall; F:L-ascorbate oxidase activity; C:apoplast; P:oxidation-reduction process</t>
  </si>
  <si>
    <t>EC:3.1.1.11; EC:1.10.3.3</t>
  </si>
  <si>
    <t>GR7D2IN01AGQBD</t>
  </si>
  <si>
    <t>fatty acid desaturase 2-like</t>
  </si>
  <si>
    <t>GR7D2IN01AVRS9</t>
  </si>
  <si>
    <t>f-box kelch-repeat protein at5g15710-like</t>
  </si>
  <si>
    <t>GR7D2IN01BC12J</t>
  </si>
  <si>
    <t>regulatory-associated protein of mtor</t>
  </si>
  <si>
    <t>P:cytokinesis by cell plate formation; P:regulation of cell differentiation; P:cell growth; P:seed maturation; P:embryonic pattern specification; C:Cul4-RING ubiquitin ligase complex; P:primary shoot apical meristem specification; P:vegetative to reproductive phase transition of meristem; P:sister chromatid cohesion; F:protein binding; F:nucleotide binding; P:protein N-linked glycosylation</t>
  </si>
  <si>
    <t>GR7D2IN01AN0JP</t>
  </si>
  <si>
    <t>GR7D2IN01B9J1C</t>
  </si>
  <si>
    <t>GR7D2IN01DYPAH</t>
  </si>
  <si>
    <t>GR7D2IN01A7484</t>
  </si>
  <si>
    <t>inositol-pentakisphosphate 2-</t>
  </si>
  <si>
    <t>F:kinase activity; F:binding</t>
  </si>
  <si>
    <t>GR7D2IN01AZHK3</t>
  </si>
  <si>
    <t>GR7D2IN01D9BA3</t>
  </si>
  <si>
    <t>rho gtpase</t>
  </si>
  <si>
    <t>P:starch biosynthetic process; F:phosphatidylinositol binding; P:maltose metabolic process; F:Rho GTPase activator activity; P:microtubule nucleation; P:signal transduction; P:positive regulation of GTPase activity; C:chloroplast thylakoid membrane; C:plasma membrane</t>
  </si>
  <si>
    <t>GR7D2IN01A45PI</t>
  </si>
  <si>
    <t>GR7D2IN01AQUXN</t>
  </si>
  <si>
    <t>protein phosphatase 2 (formerly 2a) regulatory subunit b</t>
  </si>
  <si>
    <t>C:cytosol; C:nucleus; F:calcium ion binding</t>
  </si>
  <si>
    <t>GR7D2IN01EMTR8</t>
  </si>
  <si>
    <t>btb poz domain-containing protein at1g63850-like</t>
  </si>
  <si>
    <t>GR7D2IN01BGS5K</t>
  </si>
  <si>
    <t>GR7D2IN01AZXZ8</t>
  </si>
  <si>
    <t>uncharacterized protein loc100786352</t>
  </si>
  <si>
    <t>P:cell wall macromolecule catabolic process</t>
  </si>
  <si>
    <t>GR7D2IN01A114X</t>
  </si>
  <si>
    <t>retrotransposon protein</t>
  </si>
  <si>
    <t>F:binding; P:macromolecule metabolic process; P:primary metabolic process; F:catalytic activity</t>
  </si>
  <si>
    <t>GR7D2IN01AMDEG</t>
  </si>
  <si>
    <t>aldehyde dehydrogenase family 7 member a1</t>
  </si>
  <si>
    <t>P:response to abscisic acid stimulus; F:aldehyde dehydrogenase (NAD) activity; P:response to desiccation; P:response to salt stress; P:oxidation-reduction process</t>
  </si>
  <si>
    <t>EC:1.2.1.3</t>
  </si>
  <si>
    <t>GR7D2IN01D0EQK</t>
  </si>
  <si>
    <t>GR7D2IN01BATTY</t>
  </si>
  <si>
    <t>uncharacterized protein loc100244530</t>
  </si>
  <si>
    <t>GR7D2IN01A18PG</t>
  </si>
  <si>
    <t>guanyl-nucleotide exchange factor gtpase binding gtp binding protein</t>
  </si>
  <si>
    <t>GR7D2IN01A32CB</t>
  </si>
  <si>
    <t>GR7D2IN01A5K0K</t>
  </si>
  <si>
    <t>GR7D2IN01ALXEZ</t>
  </si>
  <si>
    <t>GR7D2IN01EJZ6V</t>
  </si>
  <si>
    <t>GR7D2IN01DZLZZ</t>
  </si>
  <si>
    <t>adp-ribosylation factor-like protein</t>
  </si>
  <si>
    <t>C:cytosol; P:small GTPase mediated signal transduction; C:plasmodesma; P:response to brassinosteroid stimulus; P:phosphatidylinositol biosynthetic process; C:vacuolar membrane; P:defense response to virus; C:Golgi apparatus; C:nucleus; F:GTP binding; C:plasma membrane</t>
  </si>
  <si>
    <t>GR7D2IN01A6Y1R</t>
  </si>
  <si>
    <t>GR7D2IN01BYI11</t>
  </si>
  <si>
    <t>GR7D2IN01CK7ID</t>
  </si>
  <si>
    <t>plastid-lipid-associated protein 13</t>
  </si>
  <si>
    <t>C:thylakoid lumen; P:isopentenyl diphosphate biosynthetic process, methylerythritol 4-phosphate pathway; P:thylakoid membrane organization; C:chloroplast thylakoid membrane; C:plastoglobule; F:structural molecule activity</t>
  </si>
  <si>
    <t>GR7D2IN01CZYGC</t>
  </si>
  <si>
    <t>btb poz and math domain-containing protein 3-like</t>
  </si>
  <si>
    <t>C:cytosol; F:identical protein binding; C:nucleus; P:cellular response to salt stress</t>
  </si>
  <si>
    <t>GR7D2IN01BA6VP</t>
  </si>
  <si>
    <t>C:cytosol; P:ubiquitin-dependent protein catabolic process; P:cell cycle; C:SCF ubiquitin ligase complex; F:ubiquitin protein ligase binding; P:endosperm development; P:positive regulation of flower development; F:ubiquitin-protein ligase activity; P:gravitropism; P:positive regulation of cell proliferation; P:response to red or far red light; P:embryo development ending in seed dormancy</t>
  </si>
  <si>
    <t>GR7D2IN01B6EL6</t>
  </si>
  <si>
    <t>F:zinc ion binding; F:ubiquitin-protein ligase activity</t>
  </si>
  <si>
    <t>GR7D2IN01C6LHW</t>
  </si>
  <si>
    <t>GR7D2IN01BWZN7</t>
  </si>
  <si>
    <t>fruit weight -like protein</t>
  </si>
  <si>
    <t>GR7D2IN01AGLN5</t>
  </si>
  <si>
    <t>GR7D2IN01D39V0</t>
  </si>
  <si>
    <t>dead-box atp-dependent rna helicase 40-like</t>
  </si>
  <si>
    <t>P:protein import into peroxisome matrix; F:ATP-dependent helicase activity; F:ATP binding; P:fatty acid beta-oxidation; C:vacuole</t>
  </si>
  <si>
    <t>GR7D2IN01AOX96</t>
  </si>
  <si>
    <t>f-box lrr-repeat protein 15-like</t>
  </si>
  <si>
    <t>P:auxin homeostasis; P:organ formation</t>
  </si>
  <si>
    <t>GR7D2IN01DFGI6</t>
  </si>
  <si>
    <t>GR7D2IN01DQKCC</t>
  </si>
  <si>
    <t>nucleolar gtp-binding</t>
  </si>
  <si>
    <t>C:plastid; F:GTP binding</t>
  </si>
  <si>
    <t>GR7D2IN01AKC0T</t>
  </si>
  <si>
    <t>proteasome activator complex subunit 4-like isoform 2</t>
  </si>
  <si>
    <t>GR7D2IN01E1E2I</t>
  </si>
  <si>
    <t>F:calmodulin binding</t>
  </si>
  <si>
    <t>GR7D2IN01DFE41</t>
  </si>
  <si>
    <t>GR7D2IN01EY84P</t>
  </si>
  <si>
    <t>F:hydrolase activity, hydrolyzing O-glycosyl compounds; F:carbohydrate binding; P:carbohydrate metabolic process; F:catalytic activity</t>
  </si>
  <si>
    <t>GR7D2IN01C8J6P</t>
  </si>
  <si>
    <t>GR7D2IN01ERTYG</t>
  </si>
  <si>
    <t>GR7D2IN01EXC9M</t>
  </si>
  <si>
    <t>F:oxidoreductase activity, acting on paired donors, with incorporation or reduction of molecular oxygen; F:iron ion binding; F:monooxygenase activity</t>
  </si>
  <si>
    <t>GR7D2IN01D1IC2</t>
  </si>
  <si>
    <t>vacuolar protein sorting-associated protein 41 homolog</t>
  </si>
  <si>
    <t>C:intracellular; P:vesicle-mediated transport; P:intracellular protein transport; F:zinc ion binding; P:gravitropism</t>
  </si>
  <si>
    <t>GR7D2IN01DB5JC</t>
  </si>
  <si>
    <t>GR7D2IN01CPTUV</t>
  </si>
  <si>
    <t>GR7D2IN01EZTID</t>
  </si>
  <si>
    <t>uncharacterized protein loc100499733</t>
  </si>
  <si>
    <t>GR7D2IN01BNVVD</t>
  </si>
  <si>
    <t>poly rna polymerase gld2-like</t>
  </si>
  <si>
    <t>P:RNA 3' uridylation; F:nucleotidyltransferase activity; C:cytoplasm; C:nucleus</t>
  </si>
  <si>
    <t>GR7D2IN01EYFAP</t>
  </si>
  <si>
    <t>GR7D2IN01AS0CA</t>
  </si>
  <si>
    <t>P:response to stress; P:response to abiotic stimulus</t>
  </si>
  <si>
    <t>GR7D2IN01CDMJE</t>
  </si>
  <si>
    <t>armadillo beta-catenin-like repeat and c2 domain-containing protein</t>
  </si>
  <si>
    <t>GR7D2IN01DAPYD</t>
  </si>
  <si>
    <t>syntaxin 33</t>
  </si>
  <si>
    <t>P:Golgi organization; P:membrane fusion; P:intra-Golgi vesicle-mediated transport; F:SNAP receptor activity; P:amino acid import; P:regulation of defense response to fungus; P:intracellular protein transport; P:ER to Golgi vesicle-mediated transport; P:vacuolar transport; P:protein secretion; C:membrane; C:trans-Golgi network</t>
  </si>
  <si>
    <t>GR7D2IN01B8FEH</t>
  </si>
  <si>
    <t>GR7D2IN01D4DUS</t>
  </si>
  <si>
    <t>GR7D2IN01ESK6N</t>
  </si>
  <si>
    <t>GR7D2IN01DBU6I</t>
  </si>
  <si>
    <t>dolichyl-diphosphooligosaccharide--protein glycosyltransferase</t>
  </si>
  <si>
    <t>GR7D2IN01D22KM</t>
  </si>
  <si>
    <t>P:innate immune response; F:hydrolase activity; F:adenyl ribonucleotide binding</t>
  </si>
  <si>
    <t>GR7D2IN01CDPTJ</t>
  </si>
  <si>
    <t>GR7D2IN01DFGOU</t>
  </si>
  <si>
    <t>uncharacterized protein loc100251363</t>
  </si>
  <si>
    <t>GR7D2IN01AOEHY</t>
  </si>
  <si>
    <t>cbl-interacting serine threonine-protein kinase 11-like</t>
  </si>
  <si>
    <t>P:protein phosphorylation; F:ATP binding; P:signal transduction; F:protein serine/threonine kinase activity</t>
  </si>
  <si>
    <t>GR7D2IN01BW4OE</t>
  </si>
  <si>
    <t>GR7D2IN01AL2MI</t>
  </si>
  <si>
    <t>GR7D2IN01B522R</t>
  </si>
  <si>
    <t>o-linked c transferase like protein</t>
  </si>
  <si>
    <t>P:protein O-linked glycosylation; F:transferase activity, transferring glycosyl groups</t>
  </si>
  <si>
    <t>GR7D2IN01DMBD8</t>
  </si>
  <si>
    <t>GR7D2IN01D0A1P</t>
  </si>
  <si>
    <t>minor histocompatibility antigen h13</t>
  </si>
  <si>
    <t>P:pollen germination; C:endoplasmic reticulum membrane; P:pollen development; F:aspartic-type endopeptidase activity; C:integral to membrane</t>
  </si>
  <si>
    <t>GR7D2IN01D9GR0</t>
  </si>
  <si>
    <t>GR7D2IN01DOTVS</t>
  </si>
  <si>
    <t>pumilio homolog 4-like</t>
  </si>
  <si>
    <t>C:ribosome; F:structural constituent of ribosome; F:RNA binding; P:translation</t>
  </si>
  <si>
    <t>GR7D2IN01AS3XO</t>
  </si>
  <si>
    <t>pinus taeda anonymous locus 0_16903_01 genomic sequence</t>
  </si>
  <si>
    <t>P:oxidation-reduction process; P:stomatal complex morphogenesis; C:integral to membrane; F:receptor activity; P:transmembrane receptor protein tyrosine kinase signaling pathway; F:ATP binding; P:activation of MAPKK activity; P:stamen development; F:MAP kinase kinase kinase activity; P:response to molecule of bacterial origin; F:2-alkenal reductase [NAD(P)] activity; P:MAPK cascade</t>
  </si>
  <si>
    <t>EC:2.7.11.25; EC:1.3.1.74</t>
  </si>
  <si>
    <t>GR7D2IN01C76UN</t>
  </si>
  <si>
    <t>GR7D2IN01C6MBF</t>
  </si>
  <si>
    <t>GR7D2IN01CCTTA</t>
  </si>
  <si>
    <t>acetyl-coenzyme a carboxylase carboxyl transferase</t>
  </si>
  <si>
    <t>P:fatty acid biosynthetic process; C:acetyl-CoA carboxylase complex; F:transferase activity; F:acetyl-CoA carboxylase activity</t>
  </si>
  <si>
    <t>GR7D2IN01CBQLT</t>
  </si>
  <si>
    <t>GR7D2IN01CEB8E</t>
  </si>
  <si>
    <t>GR7D2IN01DL948</t>
  </si>
  <si>
    <t>signal recognition particle 68 kda</t>
  </si>
  <si>
    <t>C:cytosol</t>
  </si>
  <si>
    <t>GR7D2IN01DPTWD</t>
  </si>
  <si>
    <t>C:chloroplast envelope; P:response to cold; C:stromule; C:chloroplast stroma; C:chloroplast thylakoid membrane</t>
  </si>
  <si>
    <t>GR7D2IN01B4S10</t>
  </si>
  <si>
    <t>P:protein autophosphorylation; P:regulation of unidimensional cell growth; F:protein serine/threonine kinase activity; C:plasmodesma; F:receptor activity; F:ATP binding; P:post-embryonic development; P:brassinosteroid mediated signaling pathway; C:plasma membrane</t>
  </si>
  <si>
    <t>GR7D2IN01EL8XZ</t>
  </si>
  <si>
    <t>GR7D2IN01CE8ZN</t>
  </si>
  <si>
    <t>GR7D2IN01AQ831</t>
  </si>
  <si>
    <t>dermal papilla-derived protein</t>
  </si>
  <si>
    <t>GR7D2IN01EZLMP</t>
  </si>
  <si>
    <t>GR7D2IN01AGSW4</t>
  </si>
  <si>
    <t>cinnamoyl reductase</t>
  </si>
  <si>
    <t>P:cellular metabolic process; P:steroid biosynthetic process; F:coenzyme binding; F:nucleotide binding; P:oxidation-reduction process; F:3-beta-hydroxy-delta5-steroid dehydrogenase activity</t>
  </si>
  <si>
    <t>GR7D2IN01E327N</t>
  </si>
  <si>
    <t>pollen-specific leucine-rich repeat extensin-like protein 1-like</t>
  </si>
  <si>
    <t>GR7D2IN01BZ5AX</t>
  </si>
  <si>
    <t>GR7D2IN01D3E0U</t>
  </si>
  <si>
    <t>potassium channel</t>
  </si>
  <si>
    <t>F:potassium channel activity; C:plasmodesma; C:plasma membrane; P:transmembrane transport; P:potassium ion transport; C:cytosol; F:aryl-alcohol dehydrogenase (NADP+) activity; P:oxidation-reduction process</t>
  </si>
  <si>
    <t>EC:1.1.1.91</t>
  </si>
  <si>
    <t>GR7D2IN01CKFLD</t>
  </si>
  <si>
    <t>GR7D2IN01EWB3T</t>
  </si>
  <si>
    <t>chloride channel protein clc-a</t>
  </si>
  <si>
    <t>F:voltage-gated chloride channel activity; P:nitrate transport; P:cell growth; P:cellulose metabolic process; C:intracellular; P:cellular response to iron ion starvation; P:iron ion transport; P:chloride transport; P:response to nitrate; P:cellular cation homeostasis; F:nitrate transmembrane transporter activity; P:divalent metal ion transport; P:plant-type cell wall biogenesis; C:membrane</t>
  </si>
  <si>
    <t>GR7D2IN01A2QS6</t>
  </si>
  <si>
    <t>F:nucleic acid binding; C:intracellular; F:nucleotide binding; P:transport</t>
  </si>
  <si>
    <t>GR7D2IN01C9QAB</t>
  </si>
  <si>
    <t>GR7D2IN01BG10J</t>
  </si>
  <si>
    <t>P:microtubule cytoskeleton organization; C:plasmodesma; F:RNA binding; P:cytokinesis by cell plate formation; P:gravitropism</t>
  </si>
  <si>
    <t>GR7D2IN01BZISV</t>
  </si>
  <si>
    <t>GR7D2IN01AQJQA</t>
  </si>
  <si>
    <t>GR7D2IN01BO44L</t>
  </si>
  <si>
    <t>GR7D2IN01E1JWP</t>
  </si>
  <si>
    <t>uncharacterized protein loc100781719</t>
  </si>
  <si>
    <t>GR7D2IN01EBCVV</t>
  </si>
  <si>
    <t>guanosine-3 -bis 3 -</t>
  </si>
  <si>
    <t>F:guanosine-3',5'-bis(diphosphate) 3'-diphosphatase activity; P:response to stimulus; P:guanosine tetraphosphate metabolic process</t>
  </si>
  <si>
    <t>EC:3.1.7.2</t>
  </si>
  <si>
    <t>GR7D2IN01A3GY9</t>
  </si>
  <si>
    <t>60.1%</t>
  </si>
  <si>
    <t>F:histone acetyltransferase activity; P:cell division; P:response to UV-B; P:root hair cell tip growth; P:maintenance of shoot apical meristem identity; C:nucleus; P:DNA repair</t>
  </si>
  <si>
    <t>GR7D2IN01EWU8C</t>
  </si>
  <si>
    <t>GR7D2IN01CIRN3</t>
  </si>
  <si>
    <t>adenylyltransferase and sulfurtransferase mocs3</t>
  </si>
  <si>
    <t>F:nucleotidyltransferase activity; P:metabolic process; F:ATP binding</t>
  </si>
  <si>
    <t>GR7D2IN01BWYMT</t>
  </si>
  <si>
    <t>C:plastid; P:oxidation-reduction process; F:oxidoreductase activity, acting on paired donors, with incorporation or reduction of molecular oxygen; F:oxidoreductase activity; P:carotenoid biosynthetic process</t>
  </si>
  <si>
    <t>GR7D2IN01EUQ9S</t>
  </si>
  <si>
    <t>GR7D2IN01C4QS3</t>
  </si>
  <si>
    <t>fkbp-rapamycin associated</t>
  </si>
  <si>
    <t>GR7D2IN01EC0PR</t>
  </si>
  <si>
    <t>C:peroxisome; F:acetate-CoA ligase activity; P:acetate metabolic process; P:glyoxylate cycle; F:o-succinylbenzoate-CoA ligase activity</t>
  </si>
  <si>
    <t>EC:6.2.1.1; EC:6.2.1.26</t>
  </si>
  <si>
    <t>GR7D2IN01AOB14</t>
  </si>
  <si>
    <t>diacylglycerol kinase-like</t>
  </si>
  <si>
    <t>P:protein kinase C-activating G-protein coupled receptor signaling pathway; P:phosphorylation; F:NAD+ kinase activity; F:D-erythro-sphingosine kinase activity; F:diacylglycerol kinase activity; C:mitochondrion</t>
  </si>
  <si>
    <t>EC:2.7.1.23; EC:2.7.1.107</t>
  </si>
  <si>
    <t>GR7D2IN01DJENS</t>
  </si>
  <si>
    <t>C:cytosol; P:trichome morphogenesis; P:regulation of transcription, DNA-dependent; P:regulation of stem cell maintenance; P:regulation of cell growth; P:embryo sac development; P:regulation of gene expression by genetic imprinting; P:regulation of DNA endoreduplication; P:generative cell differentiation; P:leaf development; P:regulation of nuclear division; P:G1/S transition of mitotic cell cycle; P:cell fate specification; P:double fertilization forming a zygote and endosperm; C:nucleus</t>
  </si>
  <si>
    <t>GR7D2IN01BJW77</t>
  </si>
  <si>
    <t>multiple c2 and transmembrane domain-containing protein 2-like</t>
  </si>
  <si>
    <t>C:cell wall; C:endoplasmic reticulum</t>
  </si>
  <si>
    <t>GR7D2IN01DAKCL</t>
  </si>
  <si>
    <t>P:regulation of protein catabolic process; C:plasma membrane; P:regulation of cell cycle; F:enzyme regulator activity; C:proteasome complex; P:regulation of catalytic activity</t>
  </si>
  <si>
    <t>GR7D2IN01EPVHT</t>
  </si>
  <si>
    <t>GR7D2IN01EESCI</t>
  </si>
  <si>
    <t>GR7D2IN01EOEYR</t>
  </si>
  <si>
    <t>GR7D2IN01BS3G7</t>
  </si>
  <si>
    <t>n-arginine dibasic convertase</t>
  </si>
  <si>
    <t>C:cytosol; F:metal ion binding; F:metalloendopeptidase activity; P:proteolysis</t>
  </si>
  <si>
    <t>GR7D2IN01EBIWD</t>
  </si>
  <si>
    <t>glutamate dehydrogenase</t>
  </si>
  <si>
    <t>P:response to absence of light; F:copper ion binding; P:oxidation-reduction process; F:zinc ion binding; P:response to salt stress; F:cobalt ion binding; F:glutamate dehydrogenase [NAD(P)+] activity; F:ATP binding; P:gamma-aminobutyric acid metabolic process; C:mitochondrial matrix; P:regulation of nitrogen compound metabolic process; P:response to cadmium ion</t>
  </si>
  <si>
    <t>EC:1.4.1.3</t>
  </si>
  <si>
    <t>GR7D2IN01AT577</t>
  </si>
  <si>
    <t>60s ribosomal protein l13a</t>
  </si>
  <si>
    <t>P:RNA methylation; P:translation; C:nucleolus; C:plasmodesma; F:structural constituent of ribosome; P:cell wall modification; P:plant-type cell wall organization; C:chloroplast; C:membrane; C:cytosolic large ribosomal subunit</t>
  </si>
  <si>
    <t>GR7D2IN01B8S5G</t>
  </si>
  <si>
    <t>lsd one like 1 protein</t>
  </si>
  <si>
    <t>P:regulation of removal of superoxide radicals; F:DNA binding; P:defense response, incompatible interaction; P:positive regulation of plant-type hypersensitive response</t>
  </si>
  <si>
    <t>GR7D2IN01AURR7</t>
  </si>
  <si>
    <t>multidrug resistance protein</t>
  </si>
  <si>
    <t>F:phosphate ion transmembrane-transporting ATPase activity; C:integral to membrane; F:xenobiotic-transporting ATPase activity; P:transmembrane transport; P:ATP catabolic process; P:auxin transport; F:ATP binding; P:response to auxin stimulus; P:multicellular organismal process</t>
  </si>
  <si>
    <t>EC:3.6.3.27; EC:3.6.3.44</t>
  </si>
  <si>
    <t>GR7D2IN01A2DCL</t>
  </si>
  <si>
    <t>GR7D2IN01BXCIN</t>
  </si>
  <si>
    <t>GR7D2IN01A9HEG</t>
  </si>
  <si>
    <t>P:response to wounding; P:vernalization response; P:coumarin biosynthetic process; F:arogenate dehydratase activity; P:regulation of plant-type hypersensitive response; P:response to karrikin; P:protein targeting to membrane; C:chloroplast; P:anthocyanin accumulation in tissues in response to UV light; P:tyrosine biosynthetic process; C:cytosol; P:L-phenylalanine biosynthetic process; P:response to low fluence blue light stimulus by blue low-fluence system; P:positive regulation of flavonoid biosynthetic process; F:prephenate dehydratase activity; P:carpel development</t>
  </si>
  <si>
    <t>GR7D2IN01B5L2S</t>
  </si>
  <si>
    <t>uncharacterized protein loc100809549</t>
  </si>
  <si>
    <t>GR7D2IN01BZYZP</t>
  </si>
  <si>
    <t>GR7D2IN01BMIR6</t>
  </si>
  <si>
    <t>GR7D2IN01B2JTY</t>
  </si>
  <si>
    <t>P:lipid transport; F:molecular_function; P:biological_process; C:cellular_component</t>
  </si>
  <si>
    <t>GR7D2IN01DFY9I</t>
  </si>
  <si>
    <t>poly polymerase</t>
  </si>
  <si>
    <t>C:cytoplasm; P:RNA polyadenylation; P:transcription, DNA-dependent; F:RNA binding; F:protein binding; F:polynucleotide adenylyltransferase activity; P:mRNA processing; C:nucleus</t>
  </si>
  <si>
    <t>GR7D2IN01C3D94</t>
  </si>
  <si>
    <t>GR7D2IN01COKYY</t>
  </si>
  <si>
    <t>GR7D2IN01C93QG</t>
  </si>
  <si>
    <t>ref4-related 1 protein</t>
  </si>
  <si>
    <t>P:trichome morphogenesis; P:cell wall organization; P:cell adhesion; P:root hair cell differentiation; P:actin nucleation; C:mediator complex; P:regulation of phenylpropanoid metabolic process</t>
  </si>
  <si>
    <t>GR7D2IN01B3CER</t>
  </si>
  <si>
    <t>pheophorbidase isoform 1</t>
  </si>
  <si>
    <t>P:indoleacetic acid conjugate metabolic process; F:methyl indole-3-acetate esterase activity; P:shoot system development</t>
  </si>
  <si>
    <t>GR7D2IN01ER838</t>
  </si>
  <si>
    <t>uncharacterized protein loc100267227 isoform 1</t>
  </si>
  <si>
    <t>GR7D2IN01EMY83</t>
  </si>
  <si>
    <t>GR7D2IN01AM3BF</t>
  </si>
  <si>
    <t>P:transmembrane transport; P:oxidation-reduction process; C:integral to membrane; F:ATPase activity, coupled to transmembrane movement of substances; P:ATP catabolic process; C:vacuolar membrane; F:ATP binding; F:2-alkenal reductase [NAD(P)] activity</t>
  </si>
  <si>
    <t>GR7D2IN01C0Y1K</t>
  </si>
  <si>
    <t>GR7D2IN01ES1ZJ</t>
  </si>
  <si>
    <t>cbs domain-containing protein</t>
  </si>
  <si>
    <t>F:nucleic acid binding; P:DNA integration; C:mitochondrion; F:molecular_function; P:biological_process</t>
  </si>
  <si>
    <t>GR7D2IN01B0XHO</t>
  </si>
  <si>
    <t>ubiquitin family protein</t>
  </si>
  <si>
    <t>P:nuclear-transcribed mRNA catabolic process; P:photoperiodism, flowering; P:gravitropism; C:cytosol</t>
  </si>
  <si>
    <t>GR7D2IN01DJGAV</t>
  </si>
  <si>
    <t>GR7D2IN01BKPF2</t>
  </si>
  <si>
    <t>probable inactive receptor kinase at5g58300-like</t>
  </si>
  <si>
    <t>F:tau-protein kinase activity; F:receptor activity; C:plasma membrane; P:protein phosphorylation; F:ATP binding; F:2-alkenal reductase [NAD(P)] activity; C:integral to membrane; P:oxidation-reduction process</t>
  </si>
  <si>
    <t>EC:2.7.11.26; EC:1.3.1.74</t>
  </si>
  <si>
    <t>GR7D2IN01E5FXZ</t>
  </si>
  <si>
    <t>GR7D2IN01CTPF0</t>
  </si>
  <si>
    <t>atp-binding protein serine threonine kinase</t>
  </si>
  <si>
    <t>F:receptor activity; F:oxidoreductase activity; P:protein phosphorylation; F:ATP binding; F:protein serine/threonine kinase activity</t>
  </si>
  <si>
    <t>GR7D2IN01DE8IP</t>
  </si>
  <si>
    <t>GR7D2IN01ETSY6</t>
  </si>
  <si>
    <t>acd1-like protein</t>
  </si>
  <si>
    <t>F:metal ion binding; C:chloroplast envelope; F:electron carrier activity; F:chlorophyllide a oxygenase [overall] activity; F:2 iron, 2 sulfur cluster binding; P:oxidation-reduction process</t>
  </si>
  <si>
    <t>GR7D2IN01DV1YH</t>
  </si>
  <si>
    <t>GR7D2IN01B90JS</t>
  </si>
  <si>
    <t>GR7D2IN01DIGWM</t>
  </si>
  <si>
    <t>uncharacterized protein loc100249524</t>
  </si>
  <si>
    <t>GR7D2IN01E3VVL</t>
  </si>
  <si>
    <t>P:cellulose biosynthetic process; P:GDP-L-fucose salvage; F:fucokinase activity; F:ATP binding; P:phosphorylation; P:Golgi vesicle transport; F:galactokinase activity; F:fucose-1-phosphate guanylyltransferase activity; C:cytoplasm</t>
  </si>
  <si>
    <t>EC:2.7.1.52; EC:2.7.1.6; EC:2.7.7.30</t>
  </si>
  <si>
    <t>GR7D2IN01AQ4P9</t>
  </si>
  <si>
    <t>P:phosphatidylinositol phosphorylation; C:plasma membrane; F:1-phosphatidylinositol 4-kinase activity; P:protein phosphorylation; P:phosphatidylinositol-mediated signaling</t>
  </si>
  <si>
    <t>GR7D2IN01DGPXE</t>
  </si>
  <si>
    <t>gtp pyrophosphokinase</t>
  </si>
  <si>
    <t>P:response to stimulus; P:cellular metabolic process; F:transferase activity, transferring phosphorus-containing groups</t>
  </si>
  <si>
    <t>GR7D2IN01AOAJ5</t>
  </si>
  <si>
    <t>GR7D2IN01A6VMZ</t>
  </si>
  <si>
    <t>GR7D2IN01CX6VP</t>
  </si>
  <si>
    <t>reticuline oxidase</t>
  </si>
  <si>
    <t>F:flavin adenine dinucleotide binding; F:reticuline oxidase activity; P:oxidation-reduction process; F:UDP-N-acetylmuramate dehydrogenase activity</t>
  </si>
  <si>
    <t>EC:1.21.3.3; EC:1.1.1.158</t>
  </si>
  <si>
    <t>GR7D2IN01B09M8</t>
  </si>
  <si>
    <t>11s globulin seed storage protein 2</t>
  </si>
  <si>
    <t>F:nutrient reservoir activity</t>
  </si>
  <si>
    <t>GR7D2IN01BR7II</t>
  </si>
  <si>
    <t>branched-chain-amino-acid aminotransferase-like protein 2</t>
  </si>
  <si>
    <t>P:metabolic process; C:cytosol; F:catalytic activity</t>
  </si>
  <si>
    <t>GR7D2IN01D1F14</t>
  </si>
  <si>
    <t>at1g06230-like partial</t>
  </si>
  <si>
    <t>GR7D2IN01DKPFC</t>
  </si>
  <si>
    <t>GR7D2IN01D4PWX</t>
  </si>
  <si>
    <t>C:cytoplasm; C:nucleolus; F:non-membrane spanning protein tyrosine kinase activity; C:plasma membrane; P:protein autophosphorylation; P:defense response to fungus; F:ATP binding; F:protein serine/threonine kinase activity</t>
  </si>
  <si>
    <t>GR7D2IN01CVZ2K</t>
  </si>
  <si>
    <t>GR7D2IN01CDYN2</t>
  </si>
  <si>
    <t>GR7D2IN01AEG5I</t>
  </si>
  <si>
    <t>btb poz domain-containing protein npy2-like</t>
  </si>
  <si>
    <t>P:response to light stimulus; F:signal transducer activity; P:signal transduction; P:flower development</t>
  </si>
  <si>
    <t>GR7D2IN01A35C2</t>
  </si>
  <si>
    <t>cyclin-g-associated kinase</t>
  </si>
  <si>
    <t>F:kinase activity; P:phosphorylation; F:heat shock protein binding</t>
  </si>
  <si>
    <t>GR7D2IN01CUQ3I</t>
  </si>
  <si>
    <t>uncharacterized protein loc100254414</t>
  </si>
  <si>
    <t>GR7D2IN01CQPK2</t>
  </si>
  <si>
    <t>P:metabolic process; F:lyase activity</t>
  </si>
  <si>
    <t>GR7D2IN01BOBPS</t>
  </si>
  <si>
    <t>late embryogenesis abundant protein lea14-</t>
  </si>
  <si>
    <t>P:response to cadmium ion; P:response to desiccation; C:plasma membrane</t>
  </si>
  <si>
    <t>GR7D2IN01ANBPZ</t>
  </si>
  <si>
    <t>C:chloroplast thylakoid membrane; P:response to stress; F:heat shock protein binding</t>
  </si>
  <si>
    <t>GR7D2IN01CW0T5</t>
  </si>
  <si>
    <t>GR7D2IN01BUC23</t>
  </si>
  <si>
    <t>GR7D2IN01C9ZXI</t>
  </si>
  <si>
    <t>dihydroflavonol 4-reductase</t>
  </si>
  <si>
    <t>P:anthocyanin-containing compound biosynthetic process; P:oxidation-reduction process; F:nucleotide binding; F:coenzyme binding; F:dihydrokaempferol 4-reductase activity</t>
  </si>
  <si>
    <t>EC:1.1.1.219</t>
  </si>
  <si>
    <t>GR7D2IN01EFWDX</t>
  </si>
  <si>
    <t>F:extracellular-glutamate-gated ion channel activity; P:ion transport; F:ionotropic glutamate receptor activity; C:integral to membrane; P:ionotropic glutamate receptor signaling pathway; C:outer membrane-bounded periplasmic space</t>
  </si>
  <si>
    <t>GR7D2IN01DXRJV</t>
  </si>
  <si>
    <t>GR7D2IN01AFKK3</t>
  </si>
  <si>
    <t>GR7D2IN01AYLTU</t>
  </si>
  <si>
    <t>hypothetical protein VITISV_013624 [Vitis vinifera]</t>
  </si>
  <si>
    <t>P:response to stimulus; F:nucleic acid binding; F:ATP binding; F:nucleoside-triphosphatase activity; C:membrane; F:zinc ion binding; P:DNA integration</t>
  </si>
  <si>
    <t>GR7D2IN01C4IEW</t>
  </si>
  <si>
    <t>phytochrome b</t>
  </si>
  <si>
    <t>P:gravitropism; P:abscisic acid metabolic process; P:stomatal complex development; P:jasmonic acid mediated signaling pathway; C:membrane; P:transpiration; P:protein-tetrapyrrole linkage; P:peptidyl-histidine phosphorylation; P:signal transduction by phosphorylation; P:red, far-red light phototransduction; P:regulation of transcription, DNA-dependent; P:photosynthesis; P:circadian regulation of calcium ion oscillation; P:phototropism; P:protein-chromophore linkage; P:detection of visible light; F:G-protein coupled photoreceptor activity; P:entrainment of circadian clock; P:red light signaling pathway; F:red or far-red light photoreceptor activity; P:response to low fluence red light stimulus; P:regulation of seed germination; F:phosphorelay sensor kinase activity; P:response to cold; P:regulation of defense response; F:protein homodimerization activity; C:nucleus; F:ATP binding; P:chromatin organization; P:phosphorelay signal transduction system</t>
  </si>
  <si>
    <t>GR7D2IN01B9RT4</t>
  </si>
  <si>
    <t>protein tolb</t>
  </si>
  <si>
    <t>P:toxin catabolic process; P:intracellular signal transduction; P:response to cyclopentenone; P:methylglyoxal catabolic process to D-lactate; C:intracellular; P:proteolysis; C:membrane; P:response to ethylene stimulus; P:abscisic acid mediated signaling pathway</t>
  </si>
  <si>
    <t>GR7D2IN01DJZ4O</t>
  </si>
  <si>
    <t>20s proteasome beta subunit pbc2</t>
  </si>
  <si>
    <t>P:proteasomal ubiquitin-dependent protein catabolic process; C:cytosol; P:response to salt stress; P:response to misfolded protein; P:proteasome core complex assembly; F:threonine-type endopeptidase activity; C:vacuolar membrane; P:fatty acid beta-oxidation; P:glycolysis; P:gluconeogenesis; P:response to cadmium ion; P:toxin catabolic process; C:proteasome core complex; C:nucleus</t>
  </si>
  <si>
    <t>GR7D2IN01B79NO</t>
  </si>
  <si>
    <t>GR7D2IN01EH1FX</t>
  </si>
  <si>
    <t>GR7D2IN01ESFUD</t>
  </si>
  <si>
    <t>GR7D2IN01ELB3Y</t>
  </si>
  <si>
    <t>P:methylation-dependent chromatin silencing; P:RNA interference; P:chromatin silencing by small RNA; P:histone H3-K9 methylation; C:plant-type cell wall; F:2-alkenal reductase [NAD(P)] activity; P:sepal formation; C:integral to membrane; P:transmembrane receptor protein tyrosine kinase signaling pathway; P:protein phosphorylation; F:protein serine/threonine kinase activity; C:chloroplast stroma; P:petal formation; P:oxidation-reduction process; C:plasma membrane; F:ATP binding</t>
  </si>
  <si>
    <t>GR7D2IN01BSYNZ</t>
  </si>
  <si>
    <t>GR7D2IN01BXTNR</t>
  </si>
  <si>
    <t>F:ATPase activity; F:ATP binding</t>
  </si>
  <si>
    <t>GR7D2IN01CN5TL</t>
  </si>
  <si>
    <t>GR7D2IN01EJQOV</t>
  </si>
  <si>
    <t>g2 mitotic-specific cyclin-1-like</t>
  </si>
  <si>
    <t>F:protein kinase binding; C:nucleus; P:regulation of cyclin-dependent protein serine/threonine kinase activity; P:cell division</t>
  </si>
  <si>
    <t>GR7D2IN01ARKM0</t>
  </si>
  <si>
    <t>endomembrane family protein 70</t>
  </si>
  <si>
    <t>C:Golgi apparatus; C:plasmodesma; C:cytoplasmic membrane-bounded vesicle; C:plasma membrane; P:N-terminal protein myristoylation; C:integral to membrane</t>
  </si>
  <si>
    <t>GR7D2IN01AK1X9</t>
  </si>
  <si>
    <t>GR7D2IN01BXVCV</t>
  </si>
  <si>
    <t>F:receptor activity; C:plasma membrane; P:protein phosphorylation; P:response to auxin stimulus; F:ATP binding; F:2-alkenal reductase [NAD(P)] activity; C:integral to membrane; P:response to brassinosteroid stimulus; F:protein serine/threonine kinase activity; P:transmembrane receptor protein tyrosine kinase signaling pathway; P:oxidation-reduction process</t>
  </si>
  <si>
    <t>GR7D2IN01A6F55</t>
  </si>
  <si>
    <t>GR7D2IN01DSOK1</t>
  </si>
  <si>
    <t>GR7D2IN01DZXXU</t>
  </si>
  <si>
    <t>GR7D2IN01C4W5J</t>
  </si>
  <si>
    <t>defects in morphology protein</t>
  </si>
  <si>
    <t>GR7D2IN01A70YZ</t>
  </si>
  <si>
    <t>GR7D2IN01CXUCQ</t>
  </si>
  <si>
    <t>GR7D2IN01A72F8</t>
  </si>
  <si>
    <t>GR7D2IN01D5T35</t>
  </si>
  <si>
    <t>GR7D2IN01EDQCZ</t>
  </si>
  <si>
    <t>P:transmembrane transport; P:oxidation-reduction process; C:integral to membrane; F:ATPase activity, coupled to transmembrane movement of substances; P:ATP catabolic process; C:cytoplasmic membrane-bounded vesicle; F:ATP binding; F:2-alkenal reductase [NAD(P)] activity</t>
  </si>
  <si>
    <t>GR7D2IN01C7X92</t>
  </si>
  <si>
    <t>GR7D2IN01CLFO6</t>
  </si>
  <si>
    <t>GR7D2IN01AD4YR</t>
  </si>
  <si>
    <t>GR7D2IN01BOCNR</t>
  </si>
  <si>
    <t>GR7D2IN01B5UYB</t>
  </si>
  <si>
    <t>P:regulation of protein dephosphorylation; C:chloroplast; P:photosynthesis, light reaction</t>
  </si>
  <si>
    <t>GR7D2IN01AGWMT</t>
  </si>
  <si>
    <t>phenylalanyl-trna synthetase alpha chain</t>
  </si>
  <si>
    <t>F:phenylalanine-tRNA ligase activity; P:nucleotide biosynthetic process; F:ATP binding; P:phenylalanyl-tRNA aminoacylation; C:cytosol; F:tRNA binding</t>
  </si>
  <si>
    <t>EC:6.1.1.20</t>
  </si>
  <si>
    <t>GR7D2IN01C24IL</t>
  </si>
  <si>
    <t>sec1 family transport protein sly1</t>
  </si>
  <si>
    <t>P:vesicle docking involved in exocytosis</t>
  </si>
  <si>
    <t>GR7D2IN01CDG8P</t>
  </si>
  <si>
    <t>GR7D2IN01BBBFF</t>
  </si>
  <si>
    <t>3-hydroxy-3-methylglutaryl coenzyme a reductase</t>
  </si>
  <si>
    <t>P:coenzyme A metabolic process; P:oxidation-reduction process; C:mitochondrial membrane; C:integral to membrane; F:hydroxymethylglutaryl-CoA reductase (NADPH) activity; F:NADP binding; C:endoplasmic reticulum membrane; C:plastid membrane; P:isoprenoid biosynthetic process</t>
  </si>
  <si>
    <t>EC:1.1.1.34</t>
  </si>
  <si>
    <t>GR7D2IN01A463L</t>
  </si>
  <si>
    <t>prenyl-dependent caax</t>
  </si>
  <si>
    <t>C:membrane; P:proteolysis; F:peptidase activity</t>
  </si>
  <si>
    <t>GR7D2IN01AO1OU</t>
  </si>
  <si>
    <t>P:microtubule-based movement; F:ATP binding; F:zinc ion binding; F:microtubule motor activity; C:microtubule</t>
  </si>
  <si>
    <t>GR7D2IN01CB3RP</t>
  </si>
  <si>
    <t>GR7D2IN01BIAO2</t>
  </si>
  <si>
    <t>homeodomain protein 1</t>
  </si>
  <si>
    <t>P:epidermal cell fate specification; P:regulation of transcription, DNA-dependent; F:sequence-specific DNA binding; F:sequence-specific DNA binding transcription factor activity; C:nucleus; P:negative regulation of trichoblast fate specification</t>
  </si>
  <si>
    <t>GR7D2IN01BZY83</t>
  </si>
  <si>
    <t>glycosyl hydrolase family 20 protein</t>
  </si>
  <si>
    <t>F:beta-N-acetylhexosaminidase activity; C:plant-type cell wall; P:carbohydrate metabolic process; C:cytoplasmic membrane-bounded vesicle; C:plasma membrane</t>
  </si>
  <si>
    <t>GR7D2IN01CLFLF</t>
  </si>
  <si>
    <t>cyclin-l1-1</t>
  </si>
  <si>
    <t>P:RNA processing; P:response to salt stress; P:regulation of transcription, DNA-dependent; F:protein kinase binding; P:regulation of cyclin-dependent protein serine/threonine kinase activity</t>
  </si>
  <si>
    <t>GR7D2IN01C5NMG</t>
  </si>
  <si>
    <t>GR7D2IN01CM9KC</t>
  </si>
  <si>
    <t>GR7D2IN01A82DQ</t>
  </si>
  <si>
    <t>GR7D2IN01AFVVR</t>
  </si>
  <si>
    <t>GR7D2IN01D1CBM</t>
  </si>
  <si>
    <t>GR7D2IN01BUCUT</t>
  </si>
  <si>
    <t>nucleoporin nup188-like protein</t>
  </si>
  <si>
    <t>GR7D2IN01AUEEC</t>
  </si>
  <si>
    <t>transcription factor une12</t>
  </si>
  <si>
    <t>P:double fertilization forming a zygote and endosperm</t>
  </si>
  <si>
    <t>GR7D2IN01DO8DA</t>
  </si>
  <si>
    <t>GR7D2IN01AZY94</t>
  </si>
  <si>
    <t>GR7D2IN01C6ENY</t>
  </si>
  <si>
    <t>GR7D2IN01DT6XT</t>
  </si>
  <si>
    <t>GR7D2IN01EOSBQ</t>
  </si>
  <si>
    <t>P:regulation of meristem growth; P:carbohydrate metabolic process; P:pattern specification process; F:cation binding; P:regulation of cell size; F:glucan endo-1,3-beta-D-glucosidase activity; P:auxin polar transport; P:root morphogenesis; P:asymmetric cell division</t>
  </si>
  <si>
    <t>GR7D2IN01BXYUW</t>
  </si>
  <si>
    <t>GR7D2IN01AMN5S</t>
  </si>
  <si>
    <t>sulfate transporter</t>
  </si>
  <si>
    <t>P:transport; F:transporter activity</t>
  </si>
  <si>
    <t>GR7D2IN01CX54J</t>
  </si>
  <si>
    <t>GR7D2IN01EAPH6</t>
  </si>
  <si>
    <t>GR7D2IN01EGOQC</t>
  </si>
  <si>
    <t>GR7D2IN01AI4UA</t>
  </si>
  <si>
    <t>C:nucleolus; F:structural constituent of ribosome; C:cytosolic large ribosomal subunit; C:chloroplast; C:membrane; P:translation</t>
  </si>
  <si>
    <t>GR7D2IN01EE1ZB</t>
  </si>
  <si>
    <t>GR7D2IN01A46OW</t>
  </si>
  <si>
    <t>GR7D2IN01B86TH</t>
  </si>
  <si>
    <t>GR7D2IN01DOOO6</t>
  </si>
  <si>
    <t>uncharacterized protein loc100247984 isoform 1</t>
  </si>
  <si>
    <t>GR7D2IN01A4RNX</t>
  </si>
  <si>
    <t>GR7D2IN01CWTLG</t>
  </si>
  <si>
    <t>GR7D2IN01ENX01</t>
  </si>
  <si>
    <t>serine threonine protein kinase</t>
  </si>
  <si>
    <t>P:protein phosphorylation; F:protein serine/threonine kinase activity; P:negative regulation of defense response; P:innate immune response; P:galactolipid biosynthetic process; F:ATP binding; P:N-terminal protein myristoylation; P:cellular response to water deprivation; P:endoplasmic reticulum unfolded protein response; P:salicylic acid mediated signaling pathway; P:cellular response to phosphate starvation; C:plasma membrane; P:salicylic acid biosynthetic process</t>
  </si>
  <si>
    <t>GR7D2IN01EZET0</t>
  </si>
  <si>
    <t>nadph--cytochrome p450 reductase-like</t>
  </si>
  <si>
    <t>GR7D2IN01EGD1T</t>
  </si>
  <si>
    <t>GR7D2IN01C2L8H</t>
  </si>
  <si>
    <t>GR7D2IN01AY0DY</t>
  </si>
  <si>
    <t>P:protein import into nucleus; F:GTP binding; F:hydrolase activity, acting on acid anhydrides; C:chloroplast outer membrane; P:protein targeting to chloroplast</t>
  </si>
  <si>
    <t>GR7D2IN01AL0W1</t>
  </si>
  <si>
    <t>C:nucleus; F:DNA binding; F:receptor activity</t>
  </si>
  <si>
    <t>GR7D2IN01BGMGZ</t>
  </si>
  <si>
    <t>aarf domain-containing protein kinase</t>
  </si>
  <si>
    <t>P:chlorophyll catabolic process; P:maltose metabolic process; P:starch biosynthetic process; P:phosphorylation; F:kinase activity; C:plastoglobule; P:positive regulation of catalytic activity</t>
  </si>
  <si>
    <t>GR7D2IN01ENDP5</t>
  </si>
  <si>
    <t>stem 28 kda glycoprotein</t>
  </si>
  <si>
    <t>C:cytoplasmic membrane-bounded vesicle; F:hydrolase activity</t>
  </si>
  <si>
    <t>GR7D2IN01DGMHE</t>
  </si>
  <si>
    <t>tho complex subunit 1-like</t>
  </si>
  <si>
    <t>P:production of ta-siRNAs involved in RNA interference</t>
  </si>
  <si>
    <t>GR7D2IN01BRX3G</t>
  </si>
  <si>
    <t>glucomannan 4-beta-mannosyltransferase 9-like</t>
  </si>
  <si>
    <t>F:mannan synthase activity</t>
  </si>
  <si>
    <t>GR7D2IN01AZHP6</t>
  </si>
  <si>
    <t>GR7D2IN01C46UF</t>
  </si>
  <si>
    <t>uncharacterized protein loc100258847</t>
  </si>
  <si>
    <t>F:CTD phosphatase activity; P:protein dephosphorylation; C:nucleus</t>
  </si>
  <si>
    <t>GR7D2IN01CHL96</t>
  </si>
  <si>
    <t>transcription factor bzip48</t>
  </si>
  <si>
    <t>P:regulation of transcription, DNA-dependent; F:sequence-specific DNA binding; F:protein dimerization activity; F:sequence-specific DNA binding transcription factor activity</t>
  </si>
  <si>
    <t>GR7D2IN01B5WUC</t>
  </si>
  <si>
    <t>GR7D2IN01BF2IY</t>
  </si>
  <si>
    <t>heat stress transcription factor a-1</t>
  </si>
  <si>
    <t>P:seed dormancy process; P:regulation of transcription, DNA-dependent; P:response to heat; F:sequence-specific DNA binding; F:sequence-specific DNA binding transcription factor activity; C:nucleus</t>
  </si>
  <si>
    <t>GR7D2IN01CYNCH</t>
  </si>
  <si>
    <t>GR7D2IN01AL7A3</t>
  </si>
  <si>
    <t>hypothetical protein RCOM_1485780 [Ricinus communis]</t>
  </si>
  <si>
    <t>GR7D2IN01C29PG</t>
  </si>
  <si>
    <t>GR7D2IN01BF4YY</t>
  </si>
  <si>
    <t>glucose transporter</t>
  </si>
  <si>
    <t>F:substrate-specific transmembrane transporter activity; C:integral to membrane; F:2-alkenal reductase [NAD(P)] activity; P:oxidation-reduction process; C:plasma membrane; P:transmembrane transport; F:symporter activity; P:carbohydrate transport</t>
  </si>
  <si>
    <t>GR7D2IN01DWGHQ</t>
  </si>
  <si>
    <t>proton-dependent oligopeptide transport family protein</t>
  </si>
  <si>
    <t>C:integral to membrane; P:oligopeptide transport; C:plasma membrane; F:transporter activity</t>
  </si>
  <si>
    <t>GR7D2IN01EY6MN</t>
  </si>
  <si>
    <t>GR7D2IN01BIFDJ</t>
  </si>
  <si>
    <t>trna uridine 5-carboxymethylaminomethyl modification enzyme</t>
  </si>
  <si>
    <t>P:tRNA wobble uridine modification; F:flavin adenine dinucleotide binding</t>
  </si>
  <si>
    <t>GR7D2IN01C5V34</t>
  </si>
  <si>
    <t>GR7D2IN01BCRM9</t>
  </si>
  <si>
    <t>GR7D2IN01AOEVV</t>
  </si>
  <si>
    <t>P:photorespiration; P:ubiquitin-dependent protein catabolic process; P:proteasome core complex assembly; P:response to misfolded protein</t>
  </si>
  <si>
    <t>GR7D2IN01CQU8W</t>
  </si>
  <si>
    <t>GR7D2IN01ES8NF</t>
  </si>
  <si>
    <t>GR7D2IN01BDNOU</t>
  </si>
  <si>
    <t>P:translational initiation; P:mature ribosome assembly; F:translation initiation factor activity; F:ribosome binding</t>
  </si>
  <si>
    <t>GR7D2IN01C9MOU</t>
  </si>
  <si>
    <t>F:DNA-directed DNA polymerase activity; P:DNA replication; F:DNA binding; C:DNA polymerase III complex; F:ATP binding; F:nucleoside-triphosphatase activity</t>
  </si>
  <si>
    <t>EC:2.7.7.7; EC:3.6.1.15</t>
  </si>
  <si>
    <t>GR7D2IN01BRXYC</t>
  </si>
  <si>
    <t>GR7D2IN01DIT7T</t>
  </si>
  <si>
    <t>GR7D2IN01BVL4I</t>
  </si>
  <si>
    <t>uncharacterized protein loc100785854 isoform 1</t>
  </si>
  <si>
    <t>GR7D2IN01EGAP4</t>
  </si>
  <si>
    <t>inositol 2-dehydrogenase</t>
  </si>
  <si>
    <t>P:oxidation-reduction process; F:oxidoreductase activity; P:metabolic process; F:nucleotide binding; F:inositol 2-dehydrogenase activity</t>
  </si>
  <si>
    <t>GR7D2IN01C6R0E</t>
  </si>
  <si>
    <t>protein disulfide isomerase-like 1-4-like isoform 1</t>
  </si>
  <si>
    <t>P:response to oxidative stress; F:transferase activity, transferring glycosyl groups; C:plasma membrane; F:electron carrier activity; P:cell redox homeostasis; P:glycerol ether metabolic process; F:isomerase activity; C:chloroplast; F:protein disulfide oxidoreductase activity; C:endoplasmic reticulum; C:mitochondrion</t>
  </si>
  <si>
    <t>GR7D2IN01EI7A5</t>
  </si>
  <si>
    <t>GR7D2IN01C5IHS</t>
  </si>
  <si>
    <t>GR7D2IN01ALF9G</t>
  </si>
  <si>
    <t>3-dehydroquinate synthase</t>
  </si>
  <si>
    <t>P:ubiquinone biosynthetic process; C:chloroplast stroma</t>
  </si>
  <si>
    <t>GR7D2IN01EQZJL</t>
  </si>
  <si>
    <t>pre-mrna splicing factor sf2</t>
  </si>
  <si>
    <t>C:nucleolus; P:RNA splicing; F:RNA binding; C:cytosol; F:nucleotide binding</t>
  </si>
  <si>
    <t>GR7D2IN01DC7E2</t>
  </si>
  <si>
    <t>plastidic glucose transporter 4</t>
  </si>
  <si>
    <t>C:chloroplast envelope; P:transmembrane transport; F:sugar:hydrogen symporter activity; C:integral to membrane</t>
  </si>
  <si>
    <t>GR7D2IN01ALJ4W</t>
  </si>
  <si>
    <t>GR7D2IN01BPPJG</t>
  </si>
  <si>
    <t>GR7D2IN01COZKI</t>
  </si>
  <si>
    <t>GR7D2IN01D9BE2</t>
  </si>
  <si>
    <t>GR7D2IN01DMYX5</t>
  </si>
  <si>
    <t>GR7D2IN01D0R3W</t>
  </si>
  <si>
    <t>GR7D2IN01BEL6D</t>
  </si>
  <si>
    <t>GR7D2IN01B93QN</t>
  </si>
  <si>
    <t>GR7D2IN01DF8UX</t>
  </si>
  <si>
    <t>GR7D2IN01DW75D</t>
  </si>
  <si>
    <t>conserved peptide upstream open reading frame 14</t>
  </si>
  <si>
    <t>GR7D2IN01EAYVV</t>
  </si>
  <si>
    <t>GR7D2IN01ATBO4</t>
  </si>
  <si>
    <t>menaquinone biosynthesis methyltransferase ubie</t>
  </si>
  <si>
    <t>GR7D2IN01ERLWN</t>
  </si>
  <si>
    <t>serine acetyltransferase</t>
  </si>
  <si>
    <t>C:cytosol; P:regulation of plant-type hypersensitive response; P:response to fungus; P:jasmonic acid mediated signaling pathway; P:response to wounding; P:jasmonic acid biosynthetic process; F:serine O-acetyltransferase activity; P:protein targeting to membrane; P:salicylic acid mediated signaling pathway; P:cysteine biosynthetic process from serine</t>
  </si>
  <si>
    <t>EC:2.3.1.30</t>
  </si>
  <si>
    <t>GR7D2IN01AXSHO</t>
  </si>
  <si>
    <t>GR7D2IN01DG57A</t>
  </si>
  <si>
    <t>P:negative regulation of defense response; P:response to wounding; P:response to external stimulus; F:protein binding; P:regulation of stomatal movement; P:jasmonic acid mediated signaling pathway; P:nucleotide transport; P:systemic acquired resistance, salicylic acid mediated signaling pathway; F:calmodulin-dependent protein kinase activity; P:response to water deprivation; P:membrane fusion; P:regulation of plant-type hypersensitive response; P:basic amino acid transport; P:protein targeting to membrane; F:calcium ion binding; P:defense response to fungus; P:negative regulation of programmed cell death; C:cytosol; P:protein autophosphorylation; P:amino acid import; P:hyperosmotic salinity response; P:ammonium transport; P:regulation of anion channel activity; P:MAPK cascade; P:ER to Golgi vesicle-mediated transport; P:response to cold; P:abscisic acid mediated signaling pathway; C:plasma membrane; P:endoplasmic reticulum unfolded protein response; F:ATP binding; P:response to ethylene stimulus; P:response to auxin stimulus</t>
  </si>
  <si>
    <t>GR7D2IN01CV2US</t>
  </si>
  <si>
    <t>cold-regulated 413-plasma membrane 2</t>
  </si>
  <si>
    <t>C:vacuolar membrane; P:response to stress; C:plasma membrane</t>
  </si>
  <si>
    <t>GR7D2IN01C6R6A</t>
  </si>
  <si>
    <t>GR7D2IN01A87JA</t>
  </si>
  <si>
    <t>polypyrimidine tract binding</t>
  </si>
  <si>
    <t>F:RNA binding; P:mRNA processing; F:2-alkenal reductase [NAD(P)] activity; C:nucleus; P:oxidation-reduction process; F:nucleotide binding</t>
  </si>
  <si>
    <t>GR7D2IN01BSBEW</t>
  </si>
  <si>
    <t>GR7D2IN01AKD90</t>
  </si>
  <si>
    <t>GR7D2IN01CMUPN</t>
  </si>
  <si>
    <t>hypothetical protein VITISV_012000 [Vitis vinifera]</t>
  </si>
  <si>
    <t>F:metal ion binding; P:proteolysis; F:catalytic activity; F:zinc ion binding; F:metalloendopeptidase activity</t>
  </si>
  <si>
    <t>GR7D2IN01EWYCO</t>
  </si>
  <si>
    <t>GR7D2IN01EEYBI</t>
  </si>
  <si>
    <t>GR7D2IN01B5WWO</t>
  </si>
  <si>
    <t>uncharacterized protein at4g10930-like</t>
  </si>
  <si>
    <t>P:nuclear-transcribed mRNA catabolic process; P:xylan biosynthetic process; P:glucuronoxylan metabolic process; F:zinc ion binding</t>
  </si>
  <si>
    <t>GR7D2IN01ALBBE</t>
  </si>
  <si>
    <t>F:epoxide hydrolase activity; C:cytosol; C:peroxisome; P:metabolic process; F:non-membrane spanning protein tyrosine kinase activity</t>
  </si>
  <si>
    <t>EC:3.3.2.10; EC:2.7.10.2</t>
  </si>
  <si>
    <t>GR7D2IN01ACYGO</t>
  </si>
  <si>
    <t>C:nucleolus; F:ATP-dependent helicase activity; F:nucleic acid binding; F:ATP binding; C:ribonucleoprotein complex; C:membrane</t>
  </si>
  <si>
    <t>GR7D2IN01BEFLQ</t>
  </si>
  <si>
    <t>sdl-1 protein</t>
  </si>
  <si>
    <t>P:brassinosteroid biosynthetic process; P:response to glucose stimulus; P:response to sucrose stimulus; P:response to fructose stimulus; P:cellulose biosynthetic process; P:plant-type cell wall modification involved in multidimensional cell growth; P:acetyl-CoA metabolic process; F:transferase activity; P:response to abscisic acid stimulus; P:Golgi vesicle transport; P:unidimensional cell growth; C:Golgi apparatus; C:plasma membrane; P:plasmodesma organization; P:sterol biosynthetic process; C:chloroplast thylakoid lumen</t>
  </si>
  <si>
    <t>GR7D2IN01BYU4O</t>
  </si>
  <si>
    <t>protein iq-domain 1-like</t>
  </si>
  <si>
    <t>P:defense response; P:glucosinolate biosynthetic process; C:plasma membrane; C:nucleus</t>
  </si>
  <si>
    <t>GR7D2IN01AFPD7</t>
  </si>
  <si>
    <t>GR7D2IN01CZUFA</t>
  </si>
  <si>
    <t>GR7D2IN01AWVGT</t>
  </si>
  <si>
    <t>GR7D2IN01C5PRJ</t>
  </si>
  <si>
    <t>wall-associated receptor kinase 3-like</t>
  </si>
  <si>
    <t>F:protein kinase activity; P:phosphorylation; P:response to stimulus; P:primary metabolic process; P:biological regulation; F:binding</t>
  </si>
  <si>
    <t>GR7D2IN01CWTV8</t>
  </si>
  <si>
    <t>GR7D2IN01CMRIZ</t>
  </si>
  <si>
    <t>GR7D2IN01E14AM</t>
  </si>
  <si>
    <t>C:extracellular region; C:membrane; P:negative regulation of catalytic activity; C:cell wall; P:proteolysis; F:identical protein binding; F:serine-type endopeptidase activity</t>
  </si>
  <si>
    <t>GR7D2IN01D8M0T</t>
  </si>
  <si>
    <t>GR7D2IN01AO42M</t>
  </si>
  <si>
    <t>protodermal factor</t>
  </si>
  <si>
    <t>F:protein phosphatase type 2A regulator activity; C:cytosol; P:cell growth; P:regulation of meristem growth; P:regulation of phosphorylation; P:cell morphogenesis; P:Golgi vesicle transport; C:extracellular region; P:response to cadmium ion; C:plasma membrane</t>
  </si>
  <si>
    <t>GR7D2IN01BCXC6</t>
  </si>
  <si>
    <t>GR7D2IN01AF3H6</t>
  </si>
  <si>
    <t>5 -3 exoribonuclease 3-like</t>
  </si>
  <si>
    <t>P:regulation of organelle organization; P:chromosome organization; P:DNA metabolic process; F:exonuclease activity; P:RNA metabolic process; C:intracellular; P:meiosis; F:binding; P:cellular catabolic process</t>
  </si>
  <si>
    <t>GR7D2IN01EYZMK</t>
  </si>
  <si>
    <t>udp-glucosyltransferase family 1 protein</t>
  </si>
  <si>
    <t>F:anthocyanidin 3-O-glucosyltransferase activity; P:response to stimulus; P:metabolic process</t>
  </si>
  <si>
    <t>GR7D2IN01ARD6W</t>
  </si>
  <si>
    <t>GR7D2IN01C9ZYA</t>
  </si>
  <si>
    <t>P:blue light signaling pathway; P:phototropism; P:regulation of transcription, DNA-dependent; F:DNA binding; F:protein dimerization activity; P:leaf development; P:response to ethylene stimulus; P:auxin mediated signaling pathway; P:lateral root formation; C:nucleus</t>
  </si>
  <si>
    <t>GR7D2IN01AM1MK</t>
  </si>
  <si>
    <t>rhomboid-related intramembrane serine protease-like protein</t>
  </si>
  <si>
    <t>C:integral to membrane; P:proteolysis; F:serine-type endopeptidase activity</t>
  </si>
  <si>
    <t>GR7D2IN01B3OZY</t>
  </si>
  <si>
    <t>alpha-d- partial</t>
  </si>
  <si>
    <t>C:plant-type cell wall; F:xylan 1,4-beta-xylosidase activity; P:xyloglucan metabolic process; F:alpha-N-arabinofuranosidase activity; P:response to cadmium ion; F:maltose alpha-glucosidase activity; F:carbohydrate binding; C:chloroplast; C:apoplast; P:xylan catabolic process</t>
  </si>
  <si>
    <t>EC:3.2.1.37; EC:3.2.1.55; EC:3.2.1.20</t>
  </si>
  <si>
    <t>GR7D2IN01BK5SH</t>
  </si>
  <si>
    <t>alkaline ceramidase</t>
  </si>
  <si>
    <t>P:ceramide metabolic process; C:integral to membrane; C:endoplasmic reticulum; C:Golgi apparatus; F:hydrolase activity, acting on carbon-nitrogen (but not peptide) bonds, in linear amides</t>
  </si>
  <si>
    <t>EC:3.5.1.0</t>
  </si>
  <si>
    <t>GR7D2IN01CWENS</t>
  </si>
  <si>
    <t>GR7D2IN01BMDIG</t>
  </si>
  <si>
    <t>F:microtubule motor activity; P:methionine biosynthetic process; P:cellulose microfibril organization; C:microtubule; P:regulation of meristem growth; F:ATP binding; P:microtubule-based movement; P:RNA splicing, via endonucleolytic cleavage and ligation; C:cytoplasm</t>
  </si>
  <si>
    <t>GR7D2IN01DR0QH</t>
  </si>
  <si>
    <t>activating signal cointegrator 1 complex subunit</t>
  </si>
  <si>
    <t>F:ferric iron binding; F:RNA binding; P:DNA repair; P:RNA-dependent DNA replication; F:endonuclease activity; C:intracellular; F:ATP-dependent helicase activity; F:RNA-directed DNA polymerase activity; P:cellular iron ion homeostasis; F:DNA binding; F:ATP binding; P:iron ion transport; P:gravitropism</t>
  </si>
  <si>
    <t>GR7D2IN01EAXEY</t>
  </si>
  <si>
    <t>GR7D2IN01EU0UR</t>
  </si>
  <si>
    <t>P:regulation of proton transport; P:cytoskeleton organization; F:signal transducer activity; P:response to misfolded protein; P:photorespiration; P:gluconeogenesis; P:fatty acid beta-oxidation; F:protein binding; P:proteasomal ubiquitin-dependent protein catabolic process; P:multidimensional cell growth; F:microtubule-severing ATPase activity; P:plant-type cell wall organization; P:toxin catabolic process; P:phototropism; P:proteasome core complex assembly; C:cell wall; P:anthocyanin accumulation in tissues in response to UV light; P:root hair elongation; C:cytosol; P:protein autophosphorylation; P:amino acid import; P:regulation of hormone levels; P:polysaccharide biosynthetic process; P:ER to Golgi vesicle-mediated transport; C:proteasome regulatory particle, base subcomplex; P:plant-type cell wall biogenesis; C:plasmodesma; P:cell tip growth; F:peptidase activity; P:response to cytokinin stimulus; C:plasma membrane; C:nucleus; F:ATP binding; P:blue light signaling pathway</t>
  </si>
  <si>
    <t>GR7D2IN01AF6AM</t>
  </si>
  <si>
    <t>plectin-related protein</t>
  </si>
  <si>
    <t>P:actin filament organization; F:actin binding; P:regulation of stomatal movement; P:regulation of protein localization</t>
  </si>
  <si>
    <t>GR7D2IN01A74KJ</t>
  </si>
  <si>
    <t>P:carbohydrate metabolic process; C:anchored to plasma membrane; F:glucan endo-1,3-beta-D-glucosidase activity; F:cation binding</t>
  </si>
  <si>
    <t>GR7D2IN01AG979</t>
  </si>
  <si>
    <t>uncharacterized protein loc100786119</t>
  </si>
  <si>
    <t>GR7D2IN01AV72A</t>
  </si>
  <si>
    <t>early-responsive to dehydration 2</t>
  </si>
  <si>
    <t>F:2-alkenal reductase [NAD(P)] activity; F:ATP binding; P:response to stress; P:oxidation-reduction process</t>
  </si>
  <si>
    <t>GR7D2IN01CBNTZ</t>
  </si>
  <si>
    <t>chalcone isomerase</t>
  </si>
  <si>
    <t>P:response to karrikin; P:flavonoid biosynthetic process; F:chalcone isomerase activity</t>
  </si>
  <si>
    <t>EC:5.5.1.6</t>
  </si>
  <si>
    <t>GR7D2IN01A5JIV</t>
  </si>
  <si>
    <t>GR7D2IN01CO4NC</t>
  </si>
  <si>
    <t>GR7D2IN01D4SS7</t>
  </si>
  <si>
    <t>uncharacterized protein loc100250829</t>
  </si>
  <si>
    <t>GR7D2IN01BSOZ8</t>
  </si>
  <si>
    <t>C:vacuole; F:ubiquitin binding; P:protein polymerization; F:zinc ion binding</t>
  </si>
  <si>
    <t>GR7D2IN01CXJ29</t>
  </si>
  <si>
    <t>GR7D2IN01CH4SA</t>
  </si>
  <si>
    <t>bah and tfiis domain-containing protein</t>
  </si>
  <si>
    <t>C:integral to membrane; P:regulation of transcription, DNA-dependent; C:cytoplasmic mRNA processing body; F:DNA binding; P:negative regulation of translation involved in gene silencing by miRNA; P:primary miRNA processing; C:nucleus</t>
  </si>
  <si>
    <t>GR7D2IN01C6G35</t>
  </si>
  <si>
    <t>apoplastic invertase</t>
  </si>
  <si>
    <t>F:hydrolase activity, hydrolyzing O-glycosyl compounds; P:carbohydrate metabolic process</t>
  </si>
  <si>
    <t>GR7D2IN01B3867</t>
  </si>
  <si>
    <t>vacuolar iron transporter 1-like</t>
  </si>
  <si>
    <t>P:intracellular sequestering of iron ion; F:iron ion transmembrane transporter activity; P:iron ion transmembrane transport; C:vacuolar membrane</t>
  </si>
  <si>
    <t>GR7D2IN01CLH5P</t>
  </si>
  <si>
    <t>uncharacterized protein loc100250746</t>
  </si>
  <si>
    <t>GR7D2IN01AFLZQ</t>
  </si>
  <si>
    <t>C:nucleus; P:RNA splicing; F:RNA polymerase binding; C:plastid</t>
  </si>
  <si>
    <t>GR7D2IN01EXOVC</t>
  </si>
  <si>
    <t>GR7D2IN01EU386</t>
  </si>
  <si>
    <t>GR7D2IN01DEOFL</t>
  </si>
  <si>
    <t>GR7D2IN01A58J7</t>
  </si>
  <si>
    <t>vhs and gat domain-containing protein</t>
  </si>
  <si>
    <t>GR7D2IN01AW7XK</t>
  </si>
  <si>
    <t>GR7D2IN01C3FAB</t>
  </si>
  <si>
    <t>GR7D2IN01DK9RQ</t>
  </si>
  <si>
    <t>map3k delta-1 protein</t>
  </si>
  <si>
    <t>C:plasma membrane; P:protein phosphorylation; F:ATP binding; F:protein serine/threonine kinase activity; P:response to salt stress</t>
  </si>
  <si>
    <t>GR7D2IN01C995S</t>
  </si>
  <si>
    <t>GR7D2IN01ECAL4</t>
  </si>
  <si>
    <t>u5 snrnp-specific factor</t>
  </si>
  <si>
    <t>C:heterotrimeric G-protein complex; F:histone acetyltransferase activity; P:histone acetylation; C:Cul4-RING ubiquitin ligase complex; F:nucleotide binding</t>
  </si>
  <si>
    <t>GR7D2IN01B2V0B</t>
  </si>
  <si>
    <t>GR7D2IN01DLPEF</t>
  </si>
  <si>
    <t>GR7D2IN01B9NBA</t>
  </si>
  <si>
    <t>P:lipid metabolic process; P:water transport; F:carboxylesterase activity; P:response to fructose stimulus; C:nucleus; C:apoplast; P:response to salt stress</t>
  </si>
  <si>
    <t>GR7D2IN01DXSVG</t>
  </si>
  <si>
    <t>GR7D2IN01BS9F5</t>
  </si>
  <si>
    <t>P:regulation of flower development; P:floral organ formation; P:histone H3-K9 methylation; P:asymmetric cell division; P:methylation-dependent chromatin silencing; P:chromatin silencing by small RNA; P:DNA methylation</t>
  </si>
  <si>
    <t>GR7D2IN01AJOM7</t>
  </si>
  <si>
    <t>dcd (development and cell death) domain protein</t>
  </si>
  <si>
    <t>GR7D2IN01D3NH9</t>
  </si>
  <si>
    <t>GR7D2IN01AOO1S</t>
  </si>
  <si>
    <t>GR7D2IN01C8KC0</t>
  </si>
  <si>
    <t>GR7D2IN01C3J49</t>
  </si>
  <si>
    <t>low quality protein: serine carboxypeptidase-like 18-like</t>
  </si>
  <si>
    <t>GR7D2IN01ANZ32</t>
  </si>
  <si>
    <t>GR7D2IN01D5GFW</t>
  </si>
  <si>
    <t>mediator of rna polymerase ii transcription subunit</t>
  </si>
  <si>
    <t>C:plasmodesma; P:regulation of transcription, DNA-dependent; F:protein binding; P:protein glycosylation; P:gravitropism; P:positive regulation of cell proliferation; C:mediator complex</t>
  </si>
  <si>
    <t>GR7D2IN01BO7EO</t>
  </si>
  <si>
    <t>formin 2a</t>
  </si>
  <si>
    <t>F:DNA topoisomerase type I activity; F:actin binding; C:myosin complex; F:ATP binding; C:chromosome; F:motor activity; P:DNA topological change; P:actin cytoskeleton organization</t>
  </si>
  <si>
    <t>EC:5.99.1.2</t>
  </si>
  <si>
    <t>GR7D2IN01BTBGW</t>
  </si>
  <si>
    <t>GR7D2IN01DGBX1</t>
  </si>
  <si>
    <t>F:metalloendopeptidase activity; P:proteolysis; C:extracellular matrix; F:zinc ion binding</t>
  </si>
  <si>
    <t>GR7D2IN01AP45K</t>
  </si>
  <si>
    <t>67.4%</t>
  </si>
  <si>
    <t>GR7D2IN01B1NIY</t>
  </si>
  <si>
    <t>esterase lipase hi_0193-like</t>
  </si>
  <si>
    <t>GR7D2IN01C7QE9</t>
  </si>
  <si>
    <t>GR7D2IN01DS8VI</t>
  </si>
  <si>
    <t>P:glucuronoxylan metabolic process; P:tissue development; P:RNA processing; P:cell cycle process; P:regulation of chromosome organization; P:organ morphogenesis; P:xylan biosynthetic process; P:protein localization; P:positive regulation of organelle organization</t>
  </si>
  <si>
    <t>GR7D2IN01AH4CL</t>
  </si>
  <si>
    <t>GR7D2IN01AGGL5</t>
  </si>
  <si>
    <t>GR7D2IN01DBGSC</t>
  </si>
  <si>
    <t>tudor pwwp mbt domain-containing protein</t>
  </si>
  <si>
    <t>P:negative regulation of flower development; P:regulation of timing of transition from vegetative to reproductive phase; C:mitochondrion; P:maintenance of floral organ identity; F:sequence-specific DNA binding transcription factor activity; P:mRNA processing</t>
  </si>
  <si>
    <t>GR7D2IN01DM8RR</t>
  </si>
  <si>
    <t>GR7D2IN01BGTN2</t>
  </si>
  <si>
    <t>P:protein folding; P:protein peptidyl-prolyl isomerization; F:peptidyl-prolyl cis-trans isomerase activity; P:response to oxidative stress</t>
  </si>
  <si>
    <t>GR7D2IN01EFLSE</t>
  </si>
  <si>
    <t>GR7D2IN01ERCDT</t>
  </si>
  <si>
    <t>protein damaged dna-binding 2</t>
  </si>
  <si>
    <t>P:response to UV-B; F:DNA binding; C:nucleus; F:zinc ion binding; C:Cul4-RING ubiquitin ligase complex; F:nucleotide binding; P:DNA repair</t>
  </si>
  <si>
    <t>GR7D2IN01ADXGQ</t>
  </si>
  <si>
    <t>GR7D2IN01D14GL</t>
  </si>
  <si>
    <t>C:ribosome; F:DNA binding; F:structural constituent of ribosome; P:response to chitin; F:aspartic-type endopeptidase activity; P:defense response to fungus; P:proteolysis; P:translation</t>
  </si>
  <si>
    <t>GR7D2IN01DVOZ5</t>
  </si>
  <si>
    <t>GR7D2IN01ALE4A</t>
  </si>
  <si>
    <t>GR7D2IN01AYH4B</t>
  </si>
  <si>
    <t>F:calmodulin binding; P:regulation of transcription, DNA-dependent</t>
  </si>
  <si>
    <t>GR7D2IN01A1KRT</t>
  </si>
  <si>
    <t>GR7D2IN01CHOKA</t>
  </si>
  <si>
    <t>GR7D2IN01BMMKL</t>
  </si>
  <si>
    <t>GR7D2IN01E1U4G</t>
  </si>
  <si>
    <t>potassium transporter 7-like</t>
  </si>
  <si>
    <t>C:plant-type vacuole; F:potassium ion transmembrane transporter activity; C:plasma membrane; P:potassium ion transmembrane transport; C:vacuolar membrane</t>
  </si>
  <si>
    <t>GR7D2IN01D0Y4H</t>
  </si>
  <si>
    <t>GR7D2IN01DWOLS</t>
  </si>
  <si>
    <t>swi snf complex subunit swi3c-like</t>
  </si>
  <si>
    <t>C:nucleus; F:DNA binding; F:zinc ion binding</t>
  </si>
  <si>
    <t>GR7D2IN01DQWS1</t>
  </si>
  <si>
    <t>GR7D2IN01E2W9M</t>
  </si>
  <si>
    <t>GR7D2IN01ARD0D</t>
  </si>
  <si>
    <t>GR7D2IN01BR12W</t>
  </si>
  <si>
    <t>GR7D2IN01EA7T9</t>
  </si>
  <si>
    <t>GR7D2IN01BN3NN</t>
  </si>
  <si>
    <t>GR7D2IN01A5QOZ</t>
  </si>
  <si>
    <t>F:molecular_function; C:cellular_component</t>
  </si>
  <si>
    <t>GR7D2IN01DDSXP</t>
  </si>
  <si>
    <t>GR7D2IN01B1UN9</t>
  </si>
  <si>
    <t>brassinosteroid insensitive 1-associated receptor kinase 1</t>
  </si>
  <si>
    <t>F:receptor activity; C:cytoplasmic membrane-bounded vesicle; P:protein phosphorylation; F:ATP binding; F:protein serine/threonine kinase activity</t>
  </si>
  <si>
    <t>GR7D2IN01AFR8F</t>
  </si>
  <si>
    <t>GR7D2IN01A6FYD</t>
  </si>
  <si>
    <t>subtilisin-like protease sdd1-like</t>
  </si>
  <si>
    <t>C:cell wall; P:oxidation-reduction process; C:external side of plasma membrane; P:stomatal complex morphogenesis; F:identical protein binding; P:proteolysis; C:cytoplasmic membrane-bounded vesicle; P:negative regulation of catalytic activity; P:regulation of cell proliferation; F:2-alkenal reductase [NAD(P)] activity; F:serine-type endopeptidase activity; C:extracellular region</t>
  </si>
  <si>
    <t>EC:1.3.1.74; EC:3.4.21.0</t>
  </si>
  <si>
    <t>GR7D2IN01AEMIS</t>
  </si>
  <si>
    <t>GR7D2IN01EQGAL</t>
  </si>
  <si>
    <t>nt domain of poly polymerase and terminal uridylyl transferase-containing protein</t>
  </si>
  <si>
    <t>F:nucleotidyltransferase activity</t>
  </si>
  <si>
    <t>GR7D2IN01DI2NO</t>
  </si>
  <si>
    <t>zip transporter</t>
  </si>
  <si>
    <t>P:metal ion transport; C:membrane; F:metal ion transmembrane transporter activity; P:transmembrane transport</t>
  </si>
  <si>
    <t>GR7D2IN01AMQW9</t>
  </si>
  <si>
    <t>alpha beta</t>
  </si>
  <si>
    <t>F:pheophytinase activity; P:chlorophyll catabolic process</t>
  </si>
  <si>
    <t>GR7D2IN01D4LMV</t>
  </si>
  <si>
    <t>GR7D2IN01BMTKE</t>
  </si>
  <si>
    <t>P:response to stimulus; P:RNA metabolic process; P:posttranscriptional gene silencing by RNA</t>
  </si>
  <si>
    <t>GR7D2IN01DKQXT</t>
  </si>
  <si>
    <t>kow domain-containing transcription factor 1</t>
  </si>
  <si>
    <t>P:DNA methylation; P:production of siRNA involved in RNA interference; F:nucleotide binding</t>
  </si>
  <si>
    <t>GR7D2IN01DSI6C</t>
  </si>
  <si>
    <t>arabinanase levansucrase invertase</t>
  </si>
  <si>
    <t>GR7D2IN01D3D0Y</t>
  </si>
  <si>
    <t>GR7D2IN01EOOW6</t>
  </si>
  <si>
    <t>insulinase (peptidase family m16) family protein</t>
  </si>
  <si>
    <t>F:metalloendopeptidase activity; P:embryo development ending in seed dormancy; C:chloroplast stroma; P:proteolysis; F:zinc ion binding; C:mitochondrion</t>
  </si>
  <si>
    <t>GR7D2IN01CWQ9S</t>
  </si>
  <si>
    <t>phytochrome a</t>
  </si>
  <si>
    <t>P:gravitropism; C:membrane; P:response to very low fluence red light stimulus; P:protein-tetrapyrrole linkage; P:peptidyl-histidine phosphorylation; P:signal transduction by phosphorylation; P:red, far-red light phototransduction; P:regulation of transcription, DNA-dependent; P:phototropism; P:protein-chromophore linkage; P:response to arsenic-containing substance; P:detection of visible light; F:G-protein coupled photoreceptor activity; P:red light signaling pathway; C:nuclear body; F:phosphorelay sensor kinase activity; P:response to continuous far red light stimulus by the high-irradiance response system; F:protein homodimerization activity; F:ATP binding; P:phosphorelay signal transduction system; C:mitochondrion</t>
  </si>
  <si>
    <t>GR7D2IN01AHBKZ</t>
  </si>
  <si>
    <t>loricrin-related protein</t>
  </si>
  <si>
    <t>GR7D2IN01DMCOX</t>
  </si>
  <si>
    <t>GR7D2IN01CWZL9</t>
  </si>
  <si>
    <t>GR7D2IN01ET7I4</t>
  </si>
  <si>
    <t>uncharacterized protein loc100258075</t>
  </si>
  <si>
    <t>GR7D2IN01ALS7M</t>
  </si>
  <si>
    <t>GR7D2IN01E1EXC</t>
  </si>
  <si>
    <t>C:cytosol; F:RNA binding; F:zinc ion binding; P:RNA-dependent DNA replication; P:response to fungus; C:plasmodesma; P:auxin polar transport; F:RNA-directed DNA polymerase activity; P:photomorphogenesis; P:lateral root formation; P:response to auxin stimulus; F:ubiquitin-protein ligase activity; P:protein ubiquitination; P:indeterminate inflorescence morphogenesis; P:unidimensional cell growth; C:membrane</t>
  </si>
  <si>
    <t>GR7D2IN01BM358</t>
  </si>
  <si>
    <t>GR7D2IN01AWWKB</t>
  </si>
  <si>
    <t>GR7D2IN01ARO6I</t>
  </si>
  <si>
    <t>GR7D2IN01CC6BF</t>
  </si>
  <si>
    <t>uncharacterized protein loc100216959 precursor</t>
  </si>
  <si>
    <t>F:metal ion binding; F:acid phosphatase activity</t>
  </si>
  <si>
    <t>GR7D2IN01AJTQJ</t>
  </si>
  <si>
    <t>myosin heavy chain-related protein</t>
  </si>
  <si>
    <t>GR7D2IN01CT628</t>
  </si>
  <si>
    <t>F:metalloendopeptidase activity; P:proteolysis; F:zinc ion binding</t>
  </si>
  <si>
    <t>GR7D2IN01DB8RW</t>
  </si>
  <si>
    <t>GR7D2IN01CVZKE</t>
  </si>
  <si>
    <t>P:cytokinesis by cell plate formation; C:cytosol; P:protein import into peroxisome matrix; P:microtubule cytoskeleton organization; P:fatty acid beta-oxidation; P:gravitropism</t>
  </si>
  <si>
    <t>GR7D2IN01AMF2C</t>
  </si>
  <si>
    <t>uncharacterized protein loc100247589</t>
  </si>
  <si>
    <t>64.2%</t>
  </si>
  <si>
    <t>GR7D2IN01ETIYV</t>
  </si>
  <si>
    <t>GR7D2IN01EPYRD</t>
  </si>
  <si>
    <t>GR7D2IN01EDE35</t>
  </si>
  <si>
    <t>GR7D2IN01BV5FU</t>
  </si>
  <si>
    <t>GR7D2IN01AONU5</t>
  </si>
  <si>
    <t>profilin-like protein</t>
  </si>
  <si>
    <t>P:actin cytoskeleton organization; C:cytoplasm; F:actin binding; C:actin cytoskeleton</t>
  </si>
  <si>
    <t>GR7D2IN01BS2YF</t>
  </si>
  <si>
    <t>2-oxoglutarate and fe -dependent oxygenase-like protein</t>
  </si>
  <si>
    <t>GR7D2IN01BP87U</t>
  </si>
  <si>
    <t>ap2 domain-containing transcription factor</t>
  </si>
  <si>
    <t>P:negative regulation of flower development; P:regulation of transcription, DNA-dependent; P:photoperiodism, flowering; P:response to brassinosteroid stimulus; F:DNA binding; F:sequence-specific DNA binding transcription factor activity; P:leaf development; P:lateral root development; C:nucleus</t>
  </si>
  <si>
    <t>GR7D2IN01BX8X5</t>
  </si>
  <si>
    <t>atp binding protein</t>
  </si>
  <si>
    <t>F:non-membrane spanning protein tyrosine kinase activity; P:protein phosphorylation; F:amino acid binding; F:ATP binding; F:protein serine/threonine kinase activity</t>
  </si>
  <si>
    <t>GR7D2IN01ACODV</t>
  </si>
  <si>
    <t>GR7D2IN01D2BCL</t>
  </si>
  <si>
    <t>leucine-rich repeat receptor-like protein kinase tdr-like</t>
  </si>
  <si>
    <t>P:polarity specification of adaxial/abaxial axis; P:negative regulation of biological process; P:protein phosphorylation; P:secondary shoot formation; P:oxidation-reduction process; F:protein serine/threonine kinase activity; C:integral to membrane; P:regulation of meristem growth; P:meristem initiation; F:receptor activity; P:organ morphogenesis; P:xylem and phloem pattern formation; F:ATP binding; P:xylem development; F:protein binding; P:flower morphogenesis; F:2-alkenal reductase [NAD(P)] activity; P:determination of bilateral symmetry; P:procambium histogenesis; C:plasma membrane</t>
  </si>
  <si>
    <t>GR7D2IN01E3KM4</t>
  </si>
  <si>
    <t>GR7D2IN01CV8FK</t>
  </si>
  <si>
    <t>dna repair helicase uvh6</t>
  </si>
  <si>
    <t>P:response to UV; P:nucleotide-excision repair; P:response to ionizing radiation; F:ATP-dependent DNA helicase activity; P:protein folding; P:heat acclimation; P:double-strand break repair via homologous recombination; F:DNA binding; P:post-translational protein modification; F:ATP binding; F:protein binding; P:RNA splicing, via endonucleolytic cleavage and ligation; P:positive regulation of transcription, DNA-dependent; P:response to high light intensity; P:response to hydrogen peroxide; C:nucleus; P:transcription from RNA polymerase II promoter</t>
  </si>
  <si>
    <t>GR7D2IN01BBMTY</t>
  </si>
  <si>
    <t>GR7D2IN01ADBVM</t>
  </si>
  <si>
    <t>signal recognition particle 54kd protein</t>
  </si>
  <si>
    <t>F:GTP binding; P:SRP-dependent cotranslational protein targeting to membrane; F:nucleoside-triphosphatase activity; C:signal recognition particle; F:7S RNA binding</t>
  </si>
  <si>
    <t>GR7D2IN01DBOFW</t>
  </si>
  <si>
    <t>yellow stripe-like protein</t>
  </si>
  <si>
    <t>P:transmembrane transport; C:plasma membrane</t>
  </si>
  <si>
    <t>GR7D2IN01CF4MS</t>
  </si>
  <si>
    <t>alanyl-trna synthetase</t>
  </si>
  <si>
    <t>P:N-terminal protein myristoylation; P:gluconeogenesis; F:alanine-tRNA ligase activity; P:mRNA export from nucleus; P:protein maturation; P:response to salt stress; C:chloroplast; C:cytosol; F:nucleic acid binding; P:glycolysis; P:maintenance of meristem identity; P:response to cadmium ion; P:alanyl-tRNA aminoacylation; P:regulation of flower development; F:ATP binding; C:mitochondrion</t>
  </si>
  <si>
    <t>EC:6.1.1.7</t>
  </si>
  <si>
    <t>GR7D2IN01B9Q8A</t>
  </si>
  <si>
    <t>GR7D2IN01BAGC4</t>
  </si>
  <si>
    <t>GR7D2IN01DEJ65</t>
  </si>
  <si>
    <t>GR7D2IN01B9GMT</t>
  </si>
  <si>
    <t>GR7D2IN01EVWIS</t>
  </si>
  <si>
    <t>mannosyl-oligosaccharide -alpha-mannosidase mns1-like</t>
  </si>
  <si>
    <t>P:proteasomal ubiquitin-dependent protein catabolic process; P:proteasome assembly; P:N-glycan processing; P:root hair elongation; F:calcium ion binding; P:response to cytokinin stimulus; P:response to misfolded protein; F:mannosyl-oligosaccharide 1,2-alpha-mannosidase activity; C:membrane; C:Golgi apparatus</t>
  </si>
  <si>
    <t>EC:3.2.1.113</t>
  </si>
  <si>
    <t>GR7D2IN01BCXNT</t>
  </si>
  <si>
    <t>abc transporter i family member 20</t>
  </si>
  <si>
    <t>P:glucose catabolic process; P:response to sucrose stimulus; P:response to UV-B; P:flavonoid biosynthetic process; P:ATP catabolic process; F:ATP binding; F:ATPase activity; F:transporter activity; P:response to karrikin</t>
  </si>
  <si>
    <t>GR7D2IN01BDBY1</t>
  </si>
  <si>
    <t>membrane protein</t>
  </si>
  <si>
    <t>P:divalent metal ion transport; P:thylakoid membrane organization; P:cellular cation homeostasis; P:chloroplast organization; C:chloroplast inner membrane</t>
  </si>
  <si>
    <t>GR7D2IN01CFNO7</t>
  </si>
  <si>
    <t>GR7D2IN01BM6HE</t>
  </si>
  <si>
    <t>agenet domain-containing protein</t>
  </si>
  <si>
    <t>GR7D2IN01DSPXU</t>
  </si>
  <si>
    <t>probable serine threonine-protein kinase wnk2</t>
  </si>
  <si>
    <t>P:cellular process; F:kinase activity; P:metabolic process</t>
  </si>
  <si>
    <t>GR7D2IN01EHRF1</t>
  </si>
  <si>
    <t>thioesterase domain-containing protein</t>
  </si>
  <si>
    <t>F:acyl-CoA hydrolase activity</t>
  </si>
  <si>
    <t>EC:3.1.2.20</t>
  </si>
  <si>
    <t>GR7D2IN01AIAGJ</t>
  </si>
  <si>
    <t>GR7D2IN01BEEAG</t>
  </si>
  <si>
    <t>GR7D2IN01B9UXL</t>
  </si>
  <si>
    <t>GR7D2IN01DDRFB</t>
  </si>
  <si>
    <t>P:protein phosphorylation; F:protein serine/threonine kinase activity; C:integral to membrane; P:regulation of transcription, DNA-dependent; F:receptor activity; F:DNA binding; F:ATP binding; C:nucleus; C:plasma membrane</t>
  </si>
  <si>
    <t>GR7D2IN02GI7PF</t>
  </si>
  <si>
    <t>GR7D2IN02HLQ9K</t>
  </si>
  <si>
    <t>GR7D2IN02IE9VZ</t>
  </si>
  <si>
    <t>ribonucleotide reductase beta subunit</t>
  </si>
  <si>
    <t>C:cytoplasm; P:DNA replication; F:transition metal ion binding; P:multicellular organismal development; P:regulation of cell cycle; P:deoxyribonucleoside diphosphate metabolic process; P:programmed cell death; F:ribonucleoside-diphosphate reductase activity, thioredoxin disulfide as acceptor; P:oxidation-reduction process</t>
  </si>
  <si>
    <t>EC:1.17.4.1</t>
  </si>
  <si>
    <t>GR7D2IN02JLEUO</t>
  </si>
  <si>
    <t>GR7D2IN02G7SRN</t>
  </si>
  <si>
    <t>GR7D2IN02FRJ1G</t>
  </si>
  <si>
    <t>GR7D2IN02GOA22</t>
  </si>
  <si>
    <t>GR7D2IN02G1TXO</t>
  </si>
  <si>
    <t>GR7D2IN02FPNSN</t>
  </si>
  <si>
    <t>P:cell redox homeostasis; F:selenium binding; C:endoplasmic reticulum; C:plasma membrane</t>
  </si>
  <si>
    <t>GR7D2IN02HN4PL</t>
  </si>
  <si>
    <t>protein set domain</t>
  </si>
  <si>
    <t>GR7D2IN02G3OXR</t>
  </si>
  <si>
    <t>GR7D2IN02HW2UV</t>
  </si>
  <si>
    <t>GR7D2IN02H13ON</t>
  </si>
  <si>
    <t>GR7D2IN02JEWUE</t>
  </si>
  <si>
    <t>GR7D2IN02IACSB</t>
  </si>
  <si>
    <t>GR7D2IN02IA6FI</t>
  </si>
  <si>
    <t>uncharacterized protein loc100256959</t>
  </si>
  <si>
    <t>GR7D2IN02G68QQ</t>
  </si>
  <si>
    <t>GR7D2IN02JCN01</t>
  </si>
  <si>
    <t>GR7D2IN02GEXY5</t>
  </si>
  <si>
    <t>potassium channel akt1-like</t>
  </si>
  <si>
    <t>P:regulation of stomatal closure; P:response to water deprivation; P:cell adhesion; P:actin nucleation; P:cellular response to iron ion starvation; P:response to salt stress; P:nitrate transport; P:iron ion transport; C:integral to membrane; P:root hair elongation; P:trichome morphogenesis; P:potassium ion transmembrane transport; F:cyclic nucleotide binding; F:identical protein binding; P:regulation of cell differentiation; P:meristem initiation; P:response to nitrate; F:inward rectifier potassium channel activity; C:plasma membrane; P:pollen tube growth; P:cell wall organization</t>
  </si>
  <si>
    <t>GR7D2IN02F8AF1</t>
  </si>
  <si>
    <t>GR7D2IN02GDZDD</t>
  </si>
  <si>
    <t>atvps11 protein</t>
  </si>
  <si>
    <t>C:plant-type vacuole membrane; P:vesicle-mediated transport; P:intracellular protein transport; F:zinc ion binding</t>
  </si>
  <si>
    <t>GR7D2IN02HXGQU</t>
  </si>
  <si>
    <t>GR7D2IN02HW6PO</t>
  </si>
  <si>
    <t>GR7D2IN02G5OKY</t>
  </si>
  <si>
    <t>ubiquitin carboxyl-terminal hydrolase 12</t>
  </si>
  <si>
    <t>F:ubiquitin-specific protease activity; P:ubiquitin-dependent protein catabolic process; F:ubiquitin thiolesterase activity; C:cytosol; P:glucose catabolic process</t>
  </si>
  <si>
    <t>GR7D2IN02F31FC</t>
  </si>
  <si>
    <t>GR7D2IN02FWYBD</t>
  </si>
  <si>
    <t>stage iii sporulation protein</t>
  </si>
  <si>
    <t>F:nucleoside-triphosphatase activity; F:ATP binding; C:mitochondrion; C:chloroplast</t>
  </si>
  <si>
    <t>GR7D2IN02G0ZZX</t>
  </si>
  <si>
    <t>protein iq-domain 31-like</t>
  </si>
  <si>
    <t>GR7D2IN02JZS3N</t>
  </si>
  <si>
    <t>GR7D2IN02II5KH</t>
  </si>
  <si>
    <t>GR7D2IN02HVFRQ</t>
  </si>
  <si>
    <t>F:DNA binding; F:RNA binding; P:cellular protein metabolic process; P:RNA metabolic process; F:transferase activity, transferring phosphorus-containing groups</t>
  </si>
  <si>
    <t>GR7D2IN02GYMZD</t>
  </si>
  <si>
    <t>P:protein folding; F:unfolded protein binding; P:response to stress; F:heat shock protein binding</t>
  </si>
  <si>
    <t>GR7D2IN02F8R97</t>
  </si>
  <si>
    <t>30s ribosomal protein</t>
  </si>
  <si>
    <t>C:plastid small ribosomal subunit; P:plastid translation; F:RNA binding; F:structural constituent of ribosome; C:chloroplast envelope; C:cytosolic small ribosomal subunit; C:chloroplast thylakoid; C:chloroplast stroma</t>
  </si>
  <si>
    <t>GR7D2IN02I1Q8C</t>
  </si>
  <si>
    <t>transmembrane 9 superfamily protein member</t>
  </si>
  <si>
    <t>C:Golgi apparatus; P:N-terminal protein myristoylation; C:integral to membrane</t>
  </si>
  <si>
    <t>GR7D2IN02G1FM1</t>
  </si>
  <si>
    <t>GR7D2IN02H7I3H</t>
  </si>
  <si>
    <t>GR7D2IN02F8AU1</t>
  </si>
  <si>
    <t>GR7D2IN02F8LS0</t>
  </si>
  <si>
    <t>uncharacterized protein loc100802234</t>
  </si>
  <si>
    <t>GR7D2IN02G5KOQ</t>
  </si>
  <si>
    <t>GR7D2IN02HHZXP</t>
  </si>
  <si>
    <t>mitogen-activated protein kinase kinase kinase 3</t>
  </si>
  <si>
    <t>F:protein tyrosine kinase activity; P:protein phosphorylation; F:ATP binding; F:2-alkenal reductase [NAD(P)] activity; P:oxidation-reduction process; P:protein N-linked glycosylation</t>
  </si>
  <si>
    <t>EC:2.7.10.0; EC:1.3.1.74</t>
  </si>
  <si>
    <t>GR7D2IN02GDBZL</t>
  </si>
  <si>
    <t>C:intracellular part; F:RNA binding</t>
  </si>
  <si>
    <t>GR7D2IN02JFLL4</t>
  </si>
  <si>
    <t>erd6-like transporter</t>
  </si>
  <si>
    <t>F:substrate-specific transmembrane transporter activity; P:response to organic substance; P:response to abiotic stimulus; P:response to stress; P:transmembrane transport; C:intracellular membrane-bounded organelle; C:cytoplasmic part; C:integral to membrane</t>
  </si>
  <si>
    <t>GR7D2IN02IQ2JR</t>
  </si>
  <si>
    <t>protein ndr1-like</t>
  </si>
  <si>
    <t>P:intracellular signal transduction; P:phosphorelay signal transduction system; C:intracellular; C:plasma membrane; F:phosphorelay response regulator activity; P:regulation of transcription, DNA-dependent</t>
  </si>
  <si>
    <t>GR7D2IN02IYJE2</t>
  </si>
  <si>
    <t>GR7D2IN02I5WI3</t>
  </si>
  <si>
    <t>GR7D2IN02H99E9</t>
  </si>
  <si>
    <t>GR7D2IN02JDR22</t>
  </si>
  <si>
    <t>GR7D2IN02GLTPK</t>
  </si>
  <si>
    <t>soluble inorganic pyrophosphatase</t>
  </si>
  <si>
    <t>P:response to cadmium ion; F:inorganic diphosphatase activity; C:cytoplasm; P:phosphate-containing compound metabolic process; C:nucleus; F:magnesium ion binding</t>
  </si>
  <si>
    <t>GR7D2IN02GJLE1</t>
  </si>
  <si>
    <t>GR7D2IN02FR1GS</t>
  </si>
  <si>
    <t>GR7D2IN02GY4ZC</t>
  </si>
  <si>
    <t>GR7D2IN02HEYT1</t>
  </si>
  <si>
    <t>er lumen protein retaining</t>
  </si>
  <si>
    <t>F:receptor activity; F:ER retention sequence binding; P:protein retention in ER lumen; C:integral to membrane; P:glucose catabolic process; P:protein transport</t>
  </si>
  <si>
    <t>GR7D2IN02ID33C</t>
  </si>
  <si>
    <t>GR7D2IN02I1HEI</t>
  </si>
  <si>
    <t>F:glutathione transferase activity</t>
  </si>
  <si>
    <t>GR7D2IN02JDXZP</t>
  </si>
  <si>
    <t>60s ribosomal protein l12</t>
  </si>
  <si>
    <t>C:nucleolus; C:vacuole; P:response to cold; F:structural constituent of ribosome; C:cytosolic large ribosomal subunit; C:chloroplast; C:membrane; F:zinc ion binding; P:translation</t>
  </si>
  <si>
    <t>GR7D2IN02GVWXV</t>
  </si>
  <si>
    <t>GR7D2IN02H3YE7</t>
  </si>
  <si>
    <t>GR7D2IN02G4QN0</t>
  </si>
  <si>
    <t>magnesium-protoporphyrin o-methyltransferase</t>
  </si>
  <si>
    <t>F:transferase activity; C:chloroplast</t>
  </si>
  <si>
    <t>GR7D2IN02FT4TN</t>
  </si>
  <si>
    <t>GR7D2IN02I3IKO</t>
  </si>
  <si>
    <t>GR7D2IN02JJDTZ</t>
  </si>
  <si>
    <t>GR7D2IN02F252I</t>
  </si>
  <si>
    <t>F:microtubule motor activity; P:negative regulation of biological process; P:protein autophosphorylation; C:microtubule; C:plasmodesma; F:ubiquitin protein ligase binding; P:organ morphogenesis; P:xylem and phloem pattern formation; F:ATP binding; P:microtubule-based movement; C:preprophase band; P:flower morphogenesis; P:determination of bilateral symmetry; P:recognition of pollen; C:vacuole; F:transmembrane receptor protein serine/threonine kinase activity; F:carbohydrate binding; C:plasma membrane</t>
  </si>
  <si>
    <t>GR7D2IN02GRA3I</t>
  </si>
  <si>
    <t>GR7D2IN02IC4B7</t>
  </si>
  <si>
    <t>GR7D2IN02GJQOU</t>
  </si>
  <si>
    <t>single myb histone</t>
  </si>
  <si>
    <t>P:response to jasmonic acid stimulus; C:nucleosome; P:response to salt stress; P:response to salicylic acid stimulus; F:DNA binding; P:response to auxin stimulus; P:nucleosome assembly; P:response to ethylene stimulus; P:response to cadmium ion; C:nucleus</t>
  </si>
  <si>
    <t>GR7D2IN02GAZMP</t>
  </si>
  <si>
    <t>GR7D2IN02IXGX7</t>
  </si>
  <si>
    <t>GR7D2IN02FSJQ8</t>
  </si>
  <si>
    <t>t-complex protein 1 subunit gamma-like</t>
  </si>
  <si>
    <t>GR7D2IN02HG9B9</t>
  </si>
  <si>
    <t>carbohydrate kinase domain-containing protein</t>
  </si>
  <si>
    <t>F:lyase activity; F:nucleotide binding</t>
  </si>
  <si>
    <t>GR7D2IN02HZXBQ</t>
  </si>
  <si>
    <t>P:negative regulation of gibberellic acid mediated signaling pathway; P:jasmonic acid mediated signaling pathway; P:regulation of transcription, DNA-dependent; P:negative regulation of seed germination; P:hyperosmotic salinity response; P:phloem transport; P:response to abscisic acid stimulus; P:regulation of seed dormancy process; P:salicylic acid mediated signaling pathway; P:regulation of protein catabolic process; P:regulation of nitrogen utilization; P:response to ethylene stimulus; P:response to far red light</t>
  </si>
  <si>
    <t>GR7D2IN02JXFBB</t>
  </si>
  <si>
    <t>inosine-5 -monophosphate dehydrogenase</t>
  </si>
  <si>
    <t>P:RNA methylation; C:cytosol; P:methionine biosynthetic process; P:oxidation-reduction process; F:metal ion binding; P:protein targeting to mitochondrion; P:RNA splicing, via endonucleolytic cleavage and ligation; P:GMP biosynthetic process; F:IMP dehydrogenase activity</t>
  </si>
  <si>
    <t>GR7D2IN02FHKBL</t>
  </si>
  <si>
    <t>C:plant-type cell wall; P:negative regulation of catalytic activity; P:proteolysis; F:identical protein binding; F:serine-type endopeptidase activity</t>
  </si>
  <si>
    <t>GR7D2IN02JCWC2</t>
  </si>
  <si>
    <t>di-glucose binding protein with kinesin motor domain</t>
  </si>
  <si>
    <t>P:microtubule cytoskeleton organization; P:methylation-dependent chromatin silencing; P:chromatin silencing by small RNA; P:cytokinesis by cell plate formation; P:histone H3-K9 methylation; P:DNA integration; P:sepal formation; C:microtubule; F:microtubule motor activity; F:nucleic acid binding; P:DNA methylation; P:petal formation; P:anaphase; P:regulation of flower development; P:microtubule-based movement; F:ATP binding</t>
  </si>
  <si>
    <t>GR7D2IN02GBQD2</t>
  </si>
  <si>
    <t>GR7D2IN02HP8IJ</t>
  </si>
  <si>
    <t>vacuolar protein sorting-associated protein 33-like protein</t>
  </si>
  <si>
    <t>P:protein targeting to vacuole; P:Golgi organization; P:membrane fusion; P:Golgi vesicle transport; C:plant-type vacuole membrane; F:protein transporter activity; P:vesicle docking involved in exocytosis; P:protein secretion; C:cytosol; P:vacuole organization</t>
  </si>
  <si>
    <t>GR7D2IN02G8K5M</t>
  </si>
  <si>
    <t>gdp-mannose transporter gonst4</t>
  </si>
  <si>
    <t>GR7D2IN02IXVI1</t>
  </si>
  <si>
    <t>rna polymerase ii c-terminal domain phosphatase-like 3-like</t>
  </si>
  <si>
    <t>C:nucleus; F:phosphoprotein phosphatase activity; F:hydrolase activity</t>
  </si>
  <si>
    <t>GR7D2IN02HRW1E</t>
  </si>
  <si>
    <t>protein rrp5 homolog</t>
  </si>
  <si>
    <t>P:RNA methylation; C:cytosol; F:RNA binding; C:nucleolus; P:protein import into nucleus; P:mRNA processing; C:plasma membrane</t>
  </si>
  <si>
    <t>GR7D2IN02GPBSI</t>
  </si>
  <si>
    <t>GR7D2IN02F4YGG</t>
  </si>
  <si>
    <t>GR7D2IN02H138F</t>
  </si>
  <si>
    <t>cell division control protein 50</t>
  </si>
  <si>
    <t>C:Golgi apparatus; C:plasma membrane; P:cell division; P:phospholipid transport</t>
  </si>
  <si>
    <t>GR7D2IN02GBUPG</t>
  </si>
  <si>
    <t>threonyl-trna synthetase</t>
  </si>
  <si>
    <t>C:mitochondrion; P:threonyl-tRNA aminoacylation; F:threonine-tRNA ligase activity; F:ATP binding; C:chloroplast stroma; P:embryo development ending in seed dormancy</t>
  </si>
  <si>
    <t>EC:6.1.1.3</t>
  </si>
  <si>
    <t>GR7D2IN01DLSI8</t>
  </si>
  <si>
    <t>triosephosphate isomerase</t>
  </si>
  <si>
    <t>C:cytoplasm; P:gluconeogenesis; F:triose-phosphate isomerase activity; F:transferase activity, transferring acyl groups; P:pentose-phosphate shunt; P:glycolysis</t>
  </si>
  <si>
    <t>GR7D2IN01CIGYA</t>
  </si>
  <si>
    <t>GR7D2IN01DHQKO</t>
  </si>
  <si>
    <t>GR7D2IN01DHA1R</t>
  </si>
  <si>
    <t>at5g51550 k17n15_10</t>
  </si>
  <si>
    <t>P:response to karrikin; C:plasmodesma; C:plant-type cell wall; P:microtubule nucleation</t>
  </si>
  <si>
    <t>GR7D2IN01DJIF5</t>
  </si>
  <si>
    <t>wd repeat and fyve domain-containing protein</t>
  </si>
  <si>
    <t>P:response to abscisic acid stimulus; P:signal transduction; P:multidimensional cell growth; P:trichome morphogenesis; P:vacuole organization</t>
  </si>
  <si>
    <t>GR7D2IN01EH6FN</t>
  </si>
  <si>
    <t>P:regulation of meristem growth; P:Golgi organization; P:calcium ion transport; P:glucosinolate biosynthetic process; P:response to salt stress</t>
  </si>
  <si>
    <t>GR7D2IN01C42CF</t>
  </si>
  <si>
    <t>GR7D2IN01AOFVT</t>
  </si>
  <si>
    <t>protein ilityhia</t>
  </si>
  <si>
    <t>GR7D2IN01ESUHW</t>
  </si>
  <si>
    <t>GR7D2IN01DRC5E</t>
  </si>
  <si>
    <t>P:cadmium ion transport; P:manganese ion transport; P:calcium ion transport; C:plant-type vacuole membrane; P:transmembrane transport; F:calcium:hydrogen antiporter activity; C:integral to membrane</t>
  </si>
  <si>
    <t>GR7D2IN01AJJ7N</t>
  </si>
  <si>
    <t>GR7D2IN01AZMUI</t>
  </si>
  <si>
    <t>uncharacterized protein at1g22800-like</t>
  </si>
  <si>
    <t>GR7D2IN01CHMSY</t>
  </si>
  <si>
    <t>atp adp transporter</t>
  </si>
  <si>
    <t>C:chloroplast; C:membrane</t>
  </si>
  <si>
    <t>GR7D2IN01BN7RX</t>
  </si>
  <si>
    <t>uncharacterized protein loc100806037</t>
  </si>
  <si>
    <t>GR7D2IN01DZX0F</t>
  </si>
  <si>
    <t>GR7D2IN01DI75K</t>
  </si>
  <si>
    <t>swi snf complex component snf12 homolog</t>
  </si>
  <si>
    <t>P:root development</t>
  </si>
  <si>
    <t>GR7D2IN01AJTAG</t>
  </si>
  <si>
    <t>signal recognition particle receptor subunit alpha</t>
  </si>
  <si>
    <t>C:signal recognition particle, endoplasmic reticulum targeting; C:signal recognition particle receptor complex; P:protein targeting to vacuole; F:receptor activity; P:GTP catabolic process; P:membrane fusion; P:Golgi vesicle transport; F:GTPase activity; P:SRP-dependent cotranslational protein targeting to membrane; F:GTP binding; F:signal recognition particle binding</t>
  </si>
  <si>
    <t>GR7D2IN01A1NJO</t>
  </si>
  <si>
    <t>uncharacterized protein loc100243405</t>
  </si>
  <si>
    <t>F:aminoacyl-tRNA ligase activity</t>
  </si>
  <si>
    <t>GR7D2IN01E1ANN</t>
  </si>
  <si>
    <t>GR7D2IN01EX4Y4</t>
  </si>
  <si>
    <t>GR7D2IN01BIZOG</t>
  </si>
  <si>
    <t>42 kda peptidyl-prolyl isomerase</t>
  </si>
  <si>
    <t>P:protein folding; C:plasma membrane; P:leaf development; P:protein peptidyl-prolyl isomerization; F:peptidyl-prolyl cis-trans isomerase activity; F:calmodulin binding</t>
  </si>
  <si>
    <t>GR7D2IN01A9REU</t>
  </si>
  <si>
    <t>soluble acid invertase</t>
  </si>
  <si>
    <t>C:plant-type vacuole; C:plant-type cell wall; P:carbohydrate metabolic process; F:sucrose 1F-fructosyltransferase activity; F:sucrose alpha-glucosidase activity; F:fructan beta-fructosidase activity</t>
  </si>
  <si>
    <t>EC:2.4.1.99; EC:3.2.1.26; EC:3.2.1.48; EC:3.2.1.80</t>
  </si>
  <si>
    <t>GR7D2IN01BH6WO</t>
  </si>
  <si>
    <t>transmembrane protein 184c-like</t>
  </si>
  <si>
    <t>58.6%</t>
  </si>
  <si>
    <t>C:integral to membrane; C:membrane</t>
  </si>
  <si>
    <t>GR7D2IN01CJKG5</t>
  </si>
  <si>
    <t>GR7D2IN01E1JGO</t>
  </si>
  <si>
    <t>heat stress transcription factor a-2</t>
  </si>
  <si>
    <t>P:cellular response to hypoxia; P:response to endoplasmic reticulum stress; P:protein folding; P:cellular response to unfolded protein; P:heat acclimation; F:sequence-specific DNA binding; P:response to chitin; F:protein binding; F:sequence-specific DNA binding transcription factor activity; P:cellular response to heat; P:positive regulation of transcription, DNA-dependent; P:toxin catabolic process; P:response to high light intensity; P:response to hydrogen peroxide; C:nucleus</t>
  </si>
  <si>
    <t>GR7D2IN01EI6WK</t>
  </si>
  <si>
    <t>copper-transporting atpase p-</t>
  </si>
  <si>
    <t>F:copper ion binding; F:copper-exporting ATPase activity; C:integral to membrane; P:ATP biosynthetic process; F:ATP binding; P:copper ion export</t>
  </si>
  <si>
    <t>EC:3.6.3.4</t>
  </si>
  <si>
    <t>GR7D2IN01B3YLF</t>
  </si>
  <si>
    <t>P:protein localization; C:mitochondrion</t>
  </si>
  <si>
    <t>GR7D2IN01EVFOC</t>
  </si>
  <si>
    <t>40s ribosomal protein s25-2</t>
  </si>
  <si>
    <t>C:Golgi apparatus; F:structural constituent of ribosome; C:plasmodesma; P:RNA methylation; C:vacuolar membrane; C:cytosolic small ribosomal subunit; P:translation</t>
  </si>
  <si>
    <t>GR7D2IN01BS7M6</t>
  </si>
  <si>
    <t>GR7D2IN01AOELX</t>
  </si>
  <si>
    <t>GR7D2IN01DUTL2</t>
  </si>
  <si>
    <t>GR7D2IN01BPC4U</t>
  </si>
  <si>
    <t>F:kinase activity; F:ATP binding; F:protein kinase activity; P:phosphorylation; C:integral to membrane; C:membrane; P:protein phosphorylation; F:transferase activity, transferring phosphorus-containing groups; F:nucleotide binding</t>
  </si>
  <si>
    <t>GR7D2IN01DUOQ8</t>
  </si>
  <si>
    <t>GR7D2IN01B0XD3</t>
  </si>
  <si>
    <t>GR7D2IN01CCG3O</t>
  </si>
  <si>
    <t>cullin-associated nedd8-dissociated protein 1-like</t>
  </si>
  <si>
    <t>P:response to auxin stimulus; C:cell wall; P:vegetative to reproductive phase transition of meristem; C:plasma membrane; P:xylem and phloem pattern formation</t>
  </si>
  <si>
    <t>GR7D2IN01BWK0O</t>
  </si>
  <si>
    <t>C:intracellular; P:protein glycosylation; P:vesicle-mediated transport; P:intracellular protein transport; F:zinc ion binding</t>
  </si>
  <si>
    <t>GR7D2IN01BW15R</t>
  </si>
  <si>
    <t>GR7D2IN01EBZ4S</t>
  </si>
  <si>
    <t>P:intracellular signal transduction; P:phosphorelay signal transduction system; C:intracellular; F:kinase activity; P:phosphorylation; F:phosphorelay response regulator activity; P:regulation of transcription, DNA-dependent</t>
  </si>
  <si>
    <t>GR7D2IN01D38TT</t>
  </si>
  <si>
    <t>GR7D2IN01BYCC1</t>
  </si>
  <si>
    <t>receptor like protein 9</t>
  </si>
  <si>
    <t>P:signal transduction</t>
  </si>
  <si>
    <t>GR7D2IN01C1NDD</t>
  </si>
  <si>
    <t>GR7D2IN01DSX4M</t>
  </si>
  <si>
    <t>uncharacterized protein loc100812436</t>
  </si>
  <si>
    <t>GR7D2IN01DCOTI</t>
  </si>
  <si>
    <t>uncharacterized protein loc100782433</t>
  </si>
  <si>
    <t>56.8%</t>
  </si>
  <si>
    <t>GR7D2IN01AORVX</t>
  </si>
  <si>
    <t>violaxanthin de-epoxidase</t>
  </si>
  <si>
    <t>C:chloroplast thylakoid lumen; P:xanthophyll cycle; F:violaxanthin de-epoxidase activity; P:fatty acid metabolic process; P:chlorophyll metabolic process; P:response to heat; P:oxidation-reduction process</t>
  </si>
  <si>
    <t>EC:1.10.99.3</t>
  </si>
  <si>
    <t>GR7D2IN01A6FDL</t>
  </si>
  <si>
    <t>phd-finger family protein expressed</t>
  </si>
  <si>
    <t>52.2%</t>
  </si>
  <si>
    <t>GR7D2IN01ATHMO</t>
  </si>
  <si>
    <t>retroelement pol polyprotein</t>
  </si>
  <si>
    <t>P:DNA metabolic process; F:nucleic acid binding; F:catalytic activity</t>
  </si>
  <si>
    <t>GR7D2IN01CX8VY</t>
  </si>
  <si>
    <t>GR7D2IN01DG10A</t>
  </si>
  <si>
    <t>C:proteasome complex; P:G2 phase of mitotic cell cycle; P:cullin deneddylation</t>
  </si>
  <si>
    <t>GR7D2IN01B2U9J</t>
  </si>
  <si>
    <t>GR7D2IN01ESTF0</t>
  </si>
  <si>
    <t>GR7D2IN01EGM2C</t>
  </si>
  <si>
    <t>transcription elongation regulator 1-like</t>
  </si>
  <si>
    <t>GR7D2IN01CQ1C6</t>
  </si>
  <si>
    <t>GR7D2IN01A6J4K</t>
  </si>
  <si>
    <t>P:abscisic acid mediated signaling pathway; F:receptor activity</t>
  </si>
  <si>
    <t>GR7D2IN01CSGTD</t>
  </si>
  <si>
    <t>serine threonine-protein phosphatase 2a regulatory subunit b subunit alpha-like</t>
  </si>
  <si>
    <t>C:cytoplasm; C:nucleus; F:calcium ion binding</t>
  </si>
  <si>
    <t>GR7D2IN01DDKD7</t>
  </si>
  <si>
    <t>GR7D2IN01D2WYS</t>
  </si>
  <si>
    <t>GR7D2IN01AUBWM</t>
  </si>
  <si>
    <t>nf-x1-type zinc finger protein nfxl1-like</t>
  </si>
  <si>
    <t>P:response to light intensity; F:zinc ion binding; P:response to salt stress; P:defense response to bacterium; P:regulation of transcription, DNA-dependent; P:response to microbial phytotoxin; F:sequence-specific DNA binding transcription factor activity; C:nucleus; P:salicylic acid biosynthetic process</t>
  </si>
  <si>
    <t>GR7D2IN01CJOCI</t>
  </si>
  <si>
    <t>conserved oligomeric golgi complex subunit</t>
  </si>
  <si>
    <t>C:membrane; C:cytosol; P:intracellular protein transport; C:cis-Golgi network</t>
  </si>
  <si>
    <t>GR7D2IN01EEBR6</t>
  </si>
  <si>
    <t>auxin transport protein big-like</t>
  </si>
  <si>
    <t>F:zinc ion binding; P:root development; P:auxin polar transport; P:photomorphogenesis; C:cytoplasmic membrane-bounded vesicle; P:response to auxin stimulus; F:ubiquitin-protein ligase activity; P:protein ubiquitination; P:indeterminate inflorescence morphogenesis; C:membrane</t>
  </si>
  <si>
    <t>GR7D2IN01C0L4M</t>
  </si>
  <si>
    <t>ob-fold nucleic acid binding domain-containing protein</t>
  </si>
  <si>
    <t>P:protein targeting to mitochondrion; C:intracellular</t>
  </si>
  <si>
    <t>GR7D2IN01EKN8N</t>
  </si>
  <si>
    <t>F:nucleotide binding; P:oxidation-reduction process; F:cobalt ion binding; F:zinc ion binding; F:alcohol dehydrogenase (NAD) activity</t>
  </si>
  <si>
    <t>GR7D2IN01DIXD2</t>
  </si>
  <si>
    <t>GR7D2IN01EML0E</t>
  </si>
  <si>
    <t>P:ATP catabolic process; F:ATP binding; F:ATPase activity; C:membrane</t>
  </si>
  <si>
    <t>GR7D2IN01A1HLL</t>
  </si>
  <si>
    <t>transmembrane 9 superfamily member 3-like</t>
  </si>
  <si>
    <t>GR7D2IN01CJEY3</t>
  </si>
  <si>
    <t>P:defense response; F:ADP binding; F:ATP binding; F:nucleotide binding; F:nucleoside-triphosphatase activity</t>
  </si>
  <si>
    <t>GR7D2IN01EMNRK</t>
  </si>
  <si>
    <t>GR7D2IN01EUO69</t>
  </si>
  <si>
    <t>GR7D2IN01AIA66</t>
  </si>
  <si>
    <t>hypothetical protein VITISV_032285 [Vitis vinifera]</t>
  </si>
  <si>
    <t>GR7D2IN01EOE34</t>
  </si>
  <si>
    <t>GR7D2IN01DR2XU</t>
  </si>
  <si>
    <t>fasciclin-like arabinogalactan protein 4-like</t>
  </si>
  <si>
    <t>C:plasma membrane part</t>
  </si>
  <si>
    <t>GR7D2IN01ACSPA</t>
  </si>
  <si>
    <t>GR7D2IN01C18R9</t>
  </si>
  <si>
    <t>P:leaf senescence; P:ethylene biosynthetic process; P:defense response; P:cell death; C:ribonucleoprotein complex; C:nucleus; F:nucleotide binding; F:AU-rich element binding</t>
  </si>
  <si>
    <t>GR7D2IN01BQQZU</t>
  </si>
  <si>
    <t>GR7D2IN01B6I6C</t>
  </si>
  <si>
    <t>50.7%</t>
  </si>
  <si>
    <t>GR7D2IN01BGAF4</t>
  </si>
  <si>
    <t>GR7D2IN01CSYB8</t>
  </si>
  <si>
    <t>GR7D2IN01AT28F</t>
  </si>
  <si>
    <t>F:C-20 gibberellin 2-beta-dioxygenase activity; F:oxidoreductase activity, acting on single donors with incorporation of molecular oxygen, incorporation of two atoms of oxygen; P:oxidation-reduction process; P:gibberellin metabolic process; F:gibberellin 3-beta-dioxygenase activity</t>
  </si>
  <si>
    <t>EC:1.13.11.0; EC:1.14.11.15</t>
  </si>
  <si>
    <t>GR7D2IN01DGISL</t>
  </si>
  <si>
    <t>GR7D2IN01DJ8AW</t>
  </si>
  <si>
    <t>GR7D2IN01CI84Q</t>
  </si>
  <si>
    <t>GR7D2IN01AFQGN</t>
  </si>
  <si>
    <t>GR7D2IN01BTDDW</t>
  </si>
  <si>
    <t>GR7D2IN01CR627</t>
  </si>
  <si>
    <t>GR7D2IN01EHEWB</t>
  </si>
  <si>
    <t>GR7D2IN01CCZ7D</t>
  </si>
  <si>
    <t>oligopeptidase b</t>
  </si>
  <si>
    <t>F:serine-type endopeptidase activity; P:proteolysis; C:cytosol; P:vernalization response; C:mitochondrion; F:serine-type exopeptidase activity</t>
  </si>
  <si>
    <t>GR7D2IN01A9MEA</t>
  </si>
  <si>
    <t>GR7D2IN01DYVHP</t>
  </si>
  <si>
    <t>leucine-rich repeat containing</t>
  </si>
  <si>
    <t>GR7D2IN01EMW4K</t>
  </si>
  <si>
    <t>F:RNA binding; C:chloroplast stroma; C:ribonucleoprotein complex; P:mRNA splicing, via spliceosome; F:nucleotide binding</t>
  </si>
  <si>
    <t>GR7D2IN01E2YPG</t>
  </si>
  <si>
    <t>GR7D2IN01C7RMB</t>
  </si>
  <si>
    <t>GR7D2IN01EB1GB</t>
  </si>
  <si>
    <t>mo25-like protein</t>
  </si>
  <si>
    <t>GR7D2IN01AZY0F</t>
  </si>
  <si>
    <t>protease inhibitor seed storage lipid transfer protein family protein</t>
  </si>
  <si>
    <t>P:brassinosteroid biosynthetic process; F:peptidase activity; C:anchored to plasma membrane; F:lipid binding; P:acetyl-CoA metabolic process; P:lipid transport; P:proteolysis; P:sterol biosynthetic process</t>
  </si>
  <si>
    <t>GR7D2IN01C8N6K</t>
  </si>
  <si>
    <t>F:nucleic acid binding; C:nuclear speck; F:nucleotide binding; F:zinc ion binding</t>
  </si>
  <si>
    <t>GR7D2IN01CHVAS</t>
  </si>
  <si>
    <t>GR7D2IN01EEM9P</t>
  </si>
  <si>
    <t>cullin-1-like isoform 2</t>
  </si>
  <si>
    <t>GR7D2IN01B20MT</t>
  </si>
  <si>
    <t>cysteine-rich receptor-like protein partial</t>
  </si>
  <si>
    <t>GR7D2IN01EF70D</t>
  </si>
  <si>
    <t>telomerase-binding protein est1a</t>
  </si>
  <si>
    <t>GR7D2IN01CWYPT</t>
  </si>
  <si>
    <t>GR7D2IN01BISQY</t>
  </si>
  <si>
    <t>aspartyl aminopeptidase</t>
  </si>
  <si>
    <t>P:response to cadmium ion; C:cytoplasm; F:metallopeptidase activity; P:proteolysis; F:zinc ion binding; F:aminopeptidase activity; C:plasma membrane</t>
  </si>
  <si>
    <t>GR7D2IN01BMEME</t>
  </si>
  <si>
    <t>cbs domain protein</t>
  </si>
  <si>
    <t>P:metabolic process; P:response to salt stress; F:catalytic activity; C:mitochondrion; F:cobalt ion binding</t>
  </si>
  <si>
    <t>GR7D2IN02GG67I</t>
  </si>
  <si>
    <t>P:mitochondria-nucleus signaling pathway; P:chloroplast-nucleus signaling pathway; F:DNA binding; C:chloroplast</t>
  </si>
  <si>
    <t>GR7D2IN02IY27F</t>
  </si>
  <si>
    <t>pinus taeda anonymous locus 0_15050_01 genomic sequence</t>
  </si>
  <si>
    <t>P:ammonium transmembrane transport; F:hydrolase activity, acting on ester bonds; F:actin binding; P:cytoskeleton organization; C:integral to membrane; F:ammonium transmembrane transporter activity</t>
  </si>
  <si>
    <t>GR7D2IN02HBTTI</t>
  </si>
  <si>
    <t>GR7D2IN02GD9JD</t>
  </si>
  <si>
    <t>chloroplast inner envelope partial</t>
  </si>
  <si>
    <t>C:chloroplast envelope; P:protein import into chloroplast stroma; P:chloroplast organization; C:membrane</t>
  </si>
  <si>
    <t>GR7D2IN02GF2G8</t>
  </si>
  <si>
    <t>F:phosphoprotein phosphatase activity; P:metabolic process; P:leaf development; C:plasma membrane</t>
  </si>
  <si>
    <t>GR7D2IN02FQHJK</t>
  </si>
  <si>
    <t>uncharacterized protein loc100243388</t>
  </si>
  <si>
    <t>GR7D2IN02FL1BW</t>
  </si>
  <si>
    <t>ubiquitin carboxyl-terminal hydrolase 2</t>
  </si>
  <si>
    <t>F:ubiquitin-specific protease activity; P:ubiquitin-dependent protein catabolic process; F:ubiquitin thiolesterase activity; C:proteasome complex; C:chloroplast; F:zinc ion binding</t>
  </si>
  <si>
    <t>GR7D2IN02FU9EQ</t>
  </si>
  <si>
    <t>F:adenyl ribonucleotide binding</t>
  </si>
  <si>
    <t>GR7D2IN02HAO84</t>
  </si>
  <si>
    <t>ubiquitin-conjugating enzyme e2-18</t>
  </si>
  <si>
    <t>P:response to gibberellin stimulus; P:negative regulation of flower development; P:leaf morphogenesis; F:ubiquitin-protein ligase activity; F:ATP binding; P:protein ubiquitination</t>
  </si>
  <si>
    <t>GR7D2IN02GC789</t>
  </si>
  <si>
    <t>GR7D2IN02HHM96</t>
  </si>
  <si>
    <t>GR7D2IN02F2AM2</t>
  </si>
  <si>
    <t>GR7D2IN02IXKXE</t>
  </si>
  <si>
    <t>trna pseudouridine synthase</t>
  </si>
  <si>
    <t>F:pseudouridine synthase activity; F:RNA binding; P:pseudouridine synthesis; P:embryo sac egg cell differentiation; P:karyogamy</t>
  </si>
  <si>
    <t>GR7D2IN02GFF82</t>
  </si>
  <si>
    <t>GR7D2IN02I6WXH</t>
  </si>
  <si>
    <t>GR7D2IN02IN714</t>
  </si>
  <si>
    <t>GR7D2IN02INEXR</t>
  </si>
  <si>
    <t>xylem serine proteinase 1</t>
  </si>
  <si>
    <t>P:lateral root morphogenesis; C:cell wall; P:oxidation-reduction process; F:identical protein binding; P:proteolysis; P:response to auxin stimulus; P:negative regulation of catalytic activity; F:2-alkenal reductase [NAD(P)] activity; F:serine-type endopeptidase activity; C:extracellular region; P:glucosinolate biosynthetic process</t>
  </si>
  <si>
    <t>GR7D2IN02HNG9A</t>
  </si>
  <si>
    <t>serine threonine-protein kinase nek6-like</t>
  </si>
  <si>
    <t>P:protein folding; F:heat shock protein binding; P:protein phosphorylation; F:ATP binding; F:unfolded protein binding; F:protein serine/threonine kinase activity</t>
  </si>
  <si>
    <t>GR7D2IN02FNFI4</t>
  </si>
  <si>
    <t>niemann-pick c1</t>
  </si>
  <si>
    <t>GR7D2IN02FTBAQ</t>
  </si>
  <si>
    <t>dedicator of cytokinesis protein 11-like</t>
  </si>
  <si>
    <t>GR7D2IN02GCAQP</t>
  </si>
  <si>
    <t>eukaryotic translation initiation factor 3 subunit b</t>
  </si>
  <si>
    <t>P:translational initiation; F:translation initiation factor activity; C:nucleus; C:cytosol; F:nucleotide binding</t>
  </si>
  <si>
    <t>GR7D2IN02GSTIR</t>
  </si>
  <si>
    <t>dna repair helicase</t>
  </si>
  <si>
    <t>73.75%</t>
  </si>
  <si>
    <t>GR7D2IN02GM282</t>
  </si>
  <si>
    <t>GR7D2IN02JYQWR</t>
  </si>
  <si>
    <t>leucine-rich repeat receptor-like protein kinase</t>
  </si>
  <si>
    <t>F:receptor activity; P:protein autophosphorylation; F:ATP binding; C:integral to membrane; F:protein serine/threonine kinase activity</t>
  </si>
  <si>
    <t>GR7D2IN02F22Y1</t>
  </si>
  <si>
    <t>GR7D2IN02J2OSA</t>
  </si>
  <si>
    <t>P:oxidation-reduction process; C:integral to membrane; F:receptor activity; F:protein tyrosine kinase activity; F:ATP binding; P:activation of MAPKK activity; F:MAP kinase kinase kinase activity; F:2-alkenal reductase [NAD(P)] activity; C:plasma membrane; P:MAPK cascade</t>
  </si>
  <si>
    <t>EC:2.7.10.0; EC:2.7.11.25; EC:1.3.1.74</t>
  </si>
  <si>
    <t>GR7D2IN02H68EO</t>
  </si>
  <si>
    <t>GR7D2IN02IXKDE</t>
  </si>
  <si>
    <t>wrky transcription factor 6</t>
  </si>
  <si>
    <t>GR7D2IN02HQJYM</t>
  </si>
  <si>
    <t>GR7D2IN02GKO9H</t>
  </si>
  <si>
    <t>GR7D2IN02JMQJQ</t>
  </si>
  <si>
    <t>glycoside hydrolase family 1 protein</t>
  </si>
  <si>
    <t>P:carbohydrate metabolic process; F:cation binding; F:beta-glucosidase activity</t>
  </si>
  <si>
    <t>GR7D2IN02GUPXK</t>
  </si>
  <si>
    <t>GR7D2IN02G6HOU</t>
  </si>
  <si>
    <t>GR7D2IN02IJCYL</t>
  </si>
  <si>
    <t>GR7D2IN02G54B5</t>
  </si>
  <si>
    <t>phosphate transporter pho1 homolog 9-like</t>
  </si>
  <si>
    <t>C:cytosol; C:integral to membrane; P:regulation of gene expression; P:positive regulation of cell size; F:receptor activity; P:endosperm development; P:regulation of seed growth; P:red or far-red light signaling pathway; C:nucleus; C:plasma membrane</t>
  </si>
  <si>
    <t>GR7D2IN02GL2VI</t>
  </si>
  <si>
    <t>GR7D2IN02F0YF7</t>
  </si>
  <si>
    <t>GR7D2IN02GXRN5</t>
  </si>
  <si>
    <t>GR7D2IN02GAKPP</t>
  </si>
  <si>
    <t>GR7D2IN02GA5TL</t>
  </si>
  <si>
    <t>soluble starch synthase chloroplastic amyloplastic-like</t>
  </si>
  <si>
    <t>F:transferase activity, transferring glycosyl groups; P:glucan biosynthetic process; C:plastid</t>
  </si>
  <si>
    <t>GR7D2IN02GHHTA</t>
  </si>
  <si>
    <t>P:translation; P:GTP catabolic process; F:GTPase activity; C:chloroplast; F:GTP binding</t>
  </si>
  <si>
    <t>GR7D2IN02H92HA</t>
  </si>
  <si>
    <t>udp-glycosyltransferase 87a2-like</t>
  </si>
  <si>
    <t>F:UDP-glucosyltransferase activity; P:metabolic process</t>
  </si>
  <si>
    <t>GR7D2IN02GFBQ9</t>
  </si>
  <si>
    <t>class ii chitinase</t>
  </si>
  <si>
    <t>F:chitinase activity; P:chitin catabolic process; F:chitin binding; P:cell wall macromolecule catabolic process</t>
  </si>
  <si>
    <t>GR7D2IN02IJHJG</t>
  </si>
  <si>
    <t>GR7D2IN02FHJ3A</t>
  </si>
  <si>
    <t>suppressor of auxin resistance1 protein</t>
  </si>
  <si>
    <t>C:vacuolar membrane; P:cytoskeleton organization; P:gluconeogenesis; F:protein binding; P:mRNA export from nucleus; P:protein targeting to plasma membrane; P:histone modification; C:nuclear membrane; P:proteasomal protein catabolic process; F:GTP binding; P:floral organ formation; C:cytosol; P:maintenance of meristem identity; P:ER to Golgi vesicle-mediated transport; C:endosome; C:plasmodesma; C:peripheral to membrane of membrane fraction; C:endoplasmic reticulum; P:regulation of flower development; C:cell plate; C:plasma membrane; P:protein import into nucleus; P:response to auxin stimulus; P:cell plate formation involved in plant-type cell wall biogenesis</t>
  </si>
  <si>
    <t>GR7D2IN02I6XUE</t>
  </si>
  <si>
    <t>gdp-dissociation inhibitor</t>
  </si>
  <si>
    <t>F:Rab GDP-dissociation inhibitor activity; P:plasma membrane to endosome transport; P:protein transport</t>
  </si>
  <si>
    <t>GR7D2IN02G1FQC</t>
  </si>
  <si>
    <t>uncharacterized protein loc100244184</t>
  </si>
  <si>
    <t>GR7D2IN02FLU45</t>
  </si>
  <si>
    <t>ferric-chelate reductase, putative [Ricinus communis]</t>
  </si>
  <si>
    <t>F:oxidoreductase activity; C:membrane; C:plastid; P:electron transport chain</t>
  </si>
  <si>
    <t>GR7D2IN02FXKJ4</t>
  </si>
  <si>
    <t>P:polarity specification of adaxial/abaxial axis; P:response to sucrose stimulus; P:response to UV-B; P:flavonoid biosynthetic process; P:regulation of meristem growth; P:meristem initiation; P:organ morphogenesis; P:xylem and phloem pattern formation; P:flower morphogenesis; P:methylation-dependent chromatin silencing; P:determination of bilateral symmetry; P:RNA interference</t>
  </si>
  <si>
    <t>GR7D2IN02HSPZW</t>
  </si>
  <si>
    <t>b-block binding subunit of tfiiic</t>
  </si>
  <si>
    <t>GR7D2IN02HYT5O</t>
  </si>
  <si>
    <t>GR7D2IN02GDIPS</t>
  </si>
  <si>
    <t>uncharacterized protein at2g24330-like</t>
  </si>
  <si>
    <t>F:RNA binding; P:RNA-dependent DNA replication; F:RNA-directed DNA polymerase activity</t>
  </si>
  <si>
    <t>GR7D2IN02HWO7Y</t>
  </si>
  <si>
    <t>GR7D2IN02I38L9</t>
  </si>
  <si>
    <t>GR7D2IN02JIAGQ</t>
  </si>
  <si>
    <t>GR7D2IN02JYW5Z</t>
  </si>
  <si>
    <t>GR7D2IN02IMDVW</t>
  </si>
  <si>
    <t>GR7D2IN02I3A6D</t>
  </si>
  <si>
    <t>GR7D2IN02IBYCF</t>
  </si>
  <si>
    <t>F:transcription coactivator activity; F:DNA binding</t>
  </si>
  <si>
    <t>GR7D2IN02FTQ0I</t>
  </si>
  <si>
    <t>transcriptional corepressor</t>
  </si>
  <si>
    <t>GR7D2IN02GGM9T</t>
  </si>
  <si>
    <t>P:pentose-phosphate shunt; P:isopentenyl diphosphate biosynthetic process, methylerythritol 4-phosphate pathway; C:chloroplast envelope; P:carotenoid biosynthetic process; P:thylakoid membrane organization; F:nucleotide binding; P:chloroplast fission; F:coenzyme binding; F:catalytic activity</t>
  </si>
  <si>
    <t>GR7D2IN02GCWZI</t>
  </si>
  <si>
    <t>GR7D2IN02JAHGQ</t>
  </si>
  <si>
    <t>rwp-rk domain-containing protein</t>
  </si>
  <si>
    <t>F:sequence-specific DNA binding transcription factor activity; P:nodulation</t>
  </si>
  <si>
    <t>GR7D2IN02I07A3</t>
  </si>
  <si>
    <t>F:histone methyltransferase activity (H3-K4 specific); P:carpel development; P:stamen development; P:histone H3-K4 methylation; P:vegetative to reproductive phase transition of meristem</t>
  </si>
  <si>
    <t>GR7D2IN02HETZV</t>
  </si>
  <si>
    <t>GR7D2IN02ISC9Y</t>
  </si>
  <si>
    <t>GR7D2IN02IVCQP</t>
  </si>
  <si>
    <t>GR7D2IN02H9AC6</t>
  </si>
  <si>
    <t>GR7D2IN02GTCLJ</t>
  </si>
  <si>
    <t>GR7D2IN02JQJCQ</t>
  </si>
  <si>
    <t>osbp(oxysterol binding protein)-related protein 1c</t>
  </si>
  <si>
    <t>P:regulation of plant-type hypersensitive response; P:systemic acquired resistance, salicylic acid mediated signaling pathway; P:negative regulation of defense response; P:jasmonic acid mediated signaling pathway; P:response to cold; C:plastid; F:phosphatidylinositol binding; P:response to chitin; P:protein targeting to membrane; F:oxysterol binding; P:negative regulation of programmed cell death; P:endoplasmic reticulum unfolded protein response; P:abscisic acid mediated signaling pathway; P:steroid metabolic process; P:response to ethylene stimulus; P:defense response to fungus; P:response to external stimulus; P:MAPK cascade</t>
  </si>
  <si>
    <t>GR7D2IN02GAG23</t>
  </si>
  <si>
    <t>iron-sulfur assembly protein</t>
  </si>
  <si>
    <t>P:hydrogen peroxide catabolic process; P:iron-sulfur cluster assembly; C:chloroplast stroma; F:structural molecule activity</t>
  </si>
  <si>
    <t>GR7D2IN02HWXKX</t>
  </si>
  <si>
    <t>GR7D2IN02HVJYP</t>
  </si>
  <si>
    <t>GR7D2IN02HG92Y</t>
  </si>
  <si>
    <t>GR7D2IN02HJKOO</t>
  </si>
  <si>
    <t>GR7D2IN02GE64K</t>
  </si>
  <si>
    <t>at1g52190-like partial</t>
  </si>
  <si>
    <t>GR7D2IN02IDMU9</t>
  </si>
  <si>
    <t>GR7D2IN02JRJ8X</t>
  </si>
  <si>
    <t>GR7D2IN02FU6L5</t>
  </si>
  <si>
    <t>GR7D2IN02IXQT4</t>
  </si>
  <si>
    <t>P:response to cadmium ion; P:polar nucleus fusion; F:selenium binding; P:cellular response to selenium ion; P:response to hydrogen peroxide; P:sulfate assimilation</t>
  </si>
  <si>
    <t>GR7D2IN02HE9G9</t>
  </si>
  <si>
    <t>P:photosynthesis, light reaction; P:response to red light; P:rRNA processing; P:isopentenyl diphosphate biosynthetic process, methylerythritol 4-phosphate pathway; P:carotenoid biosynthetic process; P:response to blue light; F:nucleotide binding; C:chloroplast thylakoid; P:response to far red light</t>
  </si>
  <si>
    <t>GR7D2IN02IFC0K</t>
  </si>
  <si>
    <t>phragmoplast-associated kinesin-related protein 1</t>
  </si>
  <si>
    <t>P:methylation-dependent chromatin silencing; P:chromatin silencing by small RNA; F:plus-end-directed microtubule motor activity; P:phragmoplast assembly; P:regulation of DNA replication; P:histone H3-K9 methylation; P:DNA replication initiation; P:regulation of G2/M transition of mitotic cell cycle; P:cell proliferation; P:sepal formation; C:phragmoplast; P:spindle assembly; C:microtubule; P:DNA methylation; P:DNA endoreduplication; P:petal formation; P:microgametogenesis; P:anaphase; P:M phase of mitotic cell cycle; P:microtubule-based movement; P:nuclear division; F:ATP binding</t>
  </si>
  <si>
    <t>EC:3.6.4.4</t>
  </si>
  <si>
    <t>GR7D2IN02JD9QB</t>
  </si>
  <si>
    <t>gibberellin receptor gid1</t>
  </si>
  <si>
    <t>GR7D2IN02GDY7O</t>
  </si>
  <si>
    <t>14-3-3-like protein d-like</t>
  </si>
  <si>
    <t>GR7D2IN02IJUGJ</t>
  </si>
  <si>
    <t>GR7D2IN02HJHZX</t>
  </si>
  <si>
    <t>chromatin protein family</t>
  </si>
  <si>
    <t>P:response to mannitol stimulus; C:spliceosomal complex; C:nucleolus; P:response to salt stress; P:nuclear-transcribed mRNA catabolic process; P:N-terminal protein myristoylation; P:response to abscisic acid stimulus; P:mRNA splicing, via spliceosome; P:positive regulation of transcription, DNA-dependent</t>
  </si>
  <si>
    <t>GR7D2IN02I5PIY</t>
  </si>
  <si>
    <t>executer1 chloroplast</t>
  </si>
  <si>
    <t>P:response to singlet oxygen; C:thylakoid membrane</t>
  </si>
  <si>
    <t>GR7D2IN02I95O9</t>
  </si>
  <si>
    <t>argonaute 4</t>
  </si>
  <si>
    <t>P:translational initiation; P:chromatin silencing by small RNA; P:methylation-dependent chromatin silencing; C:Cajal body; P:cell-cell signaling; F:protein binding; P:regulation of DNA replication; P:DNA-dependent DNA replication; P:positive regulation of catalytic activity; P:cytokinesis by cell plate formation; P:histone H3-K9 methylation; P:starch biosynthetic process; P:defense response to bacterium, incompatible interaction; C:nuclear euchromatin; P:double-strand break repair via homologous recombination; P:cell proliferation; P:maltose metabolic process; F:siRNA binding; F:translation initiation factor activity; P:determination of bilateral symmetry; P:spindle assembly; P:floral organ formation; C:nucleolus; C:cytosol; P:leaf morphogenesis; P:long-distance posttranscriptional gene silencing; P:DNA methylation; P:somatic cell DNA recombination; P:regulation of cell cycle; P:pollen development; P:anaphase; P:meristem initiation; P:production of miRNAs involved in gene silencing by miRNA; P:histone phosphorylation; P:production of ta-siRNAs involved in RNA interference; P:regulation of flower development; P:meristem maintenance; P:virus induced gene silencing</t>
  </si>
  <si>
    <t>GR7D2IN02JEN87</t>
  </si>
  <si>
    <t>GR7D2IN02HGMSK</t>
  </si>
  <si>
    <t>ran gtpase binding</t>
  </si>
  <si>
    <t>F:metal ion binding; F:phospholipid binding</t>
  </si>
  <si>
    <t>GR7D2IN02HT97V</t>
  </si>
  <si>
    <t>C:cytosol; F:protein transporter activity; C:mitochondrion; C:Golgi membrane; P:vesicle fusion with Golgi apparatus; C:Golgi stack; P:nuclear-transcribed mRNA catabolic process; P:protein glycosylation; P:post-embryonic development; P:vacuole organization; P:protein exit from endoplasmic reticulum; P:response to red or far red light</t>
  </si>
  <si>
    <t>GR7D2IN02HHQQV</t>
  </si>
  <si>
    <t>metallothionein-like protein</t>
  </si>
  <si>
    <t>GR7D2IN02HND3R</t>
  </si>
  <si>
    <t>C:cytosol; P:jasmonic acid mediated signaling pathway; P:primary shoot apical meristem specification; P:xylem and phloem pattern formation; P:response to auxin stimulus; F:protein homodimerization activity; C:nucleus</t>
  </si>
  <si>
    <t>GR7D2IN02GOEP6</t>
  </si>
  <si>
    <t>repressor of gene silencing 1</t>
  </si>
  <si>
    <t>P:base-excision repair; P:DNA repair; F:catalytic activity; F:4 iron, 4 sulfur cluster binding; F:endonuclease activity</t>
  </si>
  <si>
    <t>GR7D2IN02HWOIZ</t>
  </si>
  <si>
    <t>GR7D2IN02GL4ZS</t>
  </si>
  <si>
    <t>nuclear pore complex protein nup155-like</t>
  </si>
  <si>
    <t>F:structural constituent of nuclear pore; P:RNA methylation; C:nucleolus; F:nucleocytoplasmic transporter activity; C:plasmodesma; C:nuclear pore; P:nucleocytoplasmic transport; F:protein binding; C:chloroplast; C:plasma membrane</t>
  </si>
  <si>
    <t>GR7D2IN02FX9WT</t>
  </si>
  <si>
    <t>GR7D2IN02JG8W9</t>
  </si>
  <si>
    <t>GR7D2IN02J3A9V</t>
  </si>
  <si>
    <t>GR7D2IN02FYCYI</t>
  </si>
  <si>
    <t>uncharacterized protein loc100854333</t>
  </si>
  <si>
    <t>GR7D2IN02G4VG6</t>
  </si>
  <si>
    <t>enoyl-acp reductase 1</t>
  </si>
  <si>
    <t>F:enoyl-[acyl-carrier-protein] reductase activity; P:fatty acid biosynthetic process; C:chloroplast envelope; F:copper ion binding; F:enoyl-[acyl-carrier-protein] reductase (NADH) activity; C:chloroplast stroma; C:thylakoid; P:oxidation-reduction process; F:nucleotide binding</t>
  </si>
  <si>
    <t>EC:1.3.1.9</t>
  </si>
  <si>
    <t>GR7D2IN02HGUHR</t>
  </si>
  <si>
    <t>P:protein folding; F:heat shock protein binding; F:unfolded protein binding</t>
  </si>
  <si>
    <t>GR7D2IN02FUJ68</t>
  </si>
  <si>
    <t>nbs-lrr-like protein</t>
  </si>
  <si>
    <t>GR7D2IN02I7ZVJ</t>
  </si>
  <si>
    <t>P:hyperosmotic salinity response; P:response to heat; P:positive regulation of transcription from RNA polymerase II promoter involved in unfolded protein response; F:sequence-specific DNA binding; F:protein dimerization activity; F:sequence-specific DNA binding transcription factor activity; C:perinuclear region of cytoplasm; C:nuclear envelope; C:nucleoplasm; C:membrane; C:endoplasmic reticulum</t>
  </si>
  <si>
    <t>GR7D2IN02GQV6D</t>
  </si>
  <si>
    <t>pwwp domain-containing protein</t>
  </si>
  <si>
    <t>GR7D2IN02I07NS</t>
  </si>
  <si>
    <t>copper ion binding</t>
  </si>
  <si>
    <t>P:mRNA processing</t>
  </si>
  <si>
    <t>GR7D2IN02HWQ7B</t>
  </si>
  <si>
    <t>starch synthase 2</t>
  </si>
  <si>
    <t>P:response to hypoxia; P:response to jasmonic acid stimulus; F:starch synthase activity; P:nitrate transport; P:myo-inositol hexakisphosphate biosynthetic process; C:plasmodesma; P:response to wounding; F:strictosidine synthase activity; P:glucan biosynthetic process; C:vacuolar membrane; P:galactolipid biosynthetic process; F:nucleotide binding; P:response to nitrate; P:organ senescence; C:chloroplast; C:Golgi apparatus; C:plasma membrane</t>
  </si>
  <si>
    <t>EC:2.4.1.21; EC:4.3.3.2</t>
  </si>
  <si>
    <t>GR7D2IN02GEVRH</t>
  </si>
  <si>
    <t>GR7D2IN02I4STU</t>
  </si>
  <si>
    <t>GR7D2IN02G1JPK</t>
  </si>
  <si>
    <t>GR7D2IN02IP1NK</t>
  </si>
  <si>
    <t>chaperone protein dnaj 10-like</t>
  </si>
  <si>
    <t>GR7D2IN02F0PHJ</t>
  </si>
  <si>
    <t>C:chloroplast thylakoid membrane; C:cytochrome b6f complex</t>
  </si>
  <si>
    <t>GR7D2IN02IBT8X</t>
  </si>
  <si>
    <t>GR7D2IN02GZIZF</t>
  </si>
  <si>
    <t>hypothetical protein VITISV_002159 [Vitis vinifera]</t>
  </si>
  <si>
    <t>GR7D2IN02HELDS</t>
  </si>
  <si>
    <t>uncharacterized protein loc100265298 isoform 2</t>
  </si>
  <si>
    <t>GR7D2IN02F2TW5</t>
  </si>
  <si>
    <t>F:RNA binding; P:RNA modification; P:pseudouridine synthesis; F:pseudouridine synthase activity</t>
  </si>
  <si>
    <t>GR7D2IN02I5LWH</t>
  </si>
  <si>
    <t>uncharacterized protein loc100257683</t>
  </si>
  <si>
    <t>GR7D2IN02JODYV</t>
  </si>
  <si>
    <t>P:chloroplast-nucleus signaling pathway; P:intracellular signal transduction; F:zinc ion binding; F:RNA polymerase II core promoter sequence-specific DNA binding; F:helicase activity; P:positive regulation of transcription, DNA-dependent; C:chloroplast outer membrane; C:nucleus</t>
  </si>
  <si>
    <t>GR7D2IN02H20AA</t>
  </si>
  <si>
    <t>leucoanthocyanidin dioxygenase</t>
  </si>
  <si>
    <t>P:response to karrikin; F:iron ion binding; F:oxidoreductase activity, acting on single donors with incorporation of molecular oxygen, incorporation of two atoms of oxygen; F:oxidoreductase activity, acting on paired donors, with incorporation or reduction of molecular oxygen, 2-oxoglutarate as one donor, and incorporation of one atom each of oxygen into both donors; P:oxidation-reduction process</t>
  </si>
  <si>
    <t>EC:1.13.11.0; EC:1.14.11.0</t>
  </si>
  <si>
    <t>GR7D2IN02I4NLX</t>
  </si>
  <si>
    <t>spx domain-containing protein</t>
  </si>
  <si>
    <t>C:vacuolar membrane; C:integral to membrane; C:plant-type vacuole; P:transmembrane transport</t>
  </si>
  <si>
    <t>GR7D2IN02JRJU8</t>
  </si>
  <si>
    <t>proteasome activator subunit 4</t>
  </si>
  <si>
    <t>GR7D2IN02JE9NN</t>
  </si>
  <si>
    <t>P:protein import into peroxisome matrix; F:ubiquitin-protein ligase activity; F:ATP binding; P:protein ubiquitination; P:fatty acid beta-oxidation</t>
  </si>
  <si>
    <t>GR7D2IN02I3KGW</t>
  </si>
  <si>
    <t>F:transferase activity, transferring acyl groups other than amino-acyl groups; P:fatty acid biosynthetic process; P:response to abiotic stimulus; C:membrane</t>
  </si>
  <si>
    <t>GR7D2IN02GRL1T</t>
  </si>
  <si>
    <t>mlo9 protein</t>
  </si>
  <si>
    <t>C:integral to membrane; P:cell death</t>
  </si>
  <si>
    <t>GR7D2IN02I4EAY</t>
  </si>
  <si>
    <t>GR7D2IN02IRREY</t>
  </si>
  <si>
    <t>soluble starch synthase iv-1</t>
  </si>
  <si>
    <t>F:starch synthase activity; P:glucan biosynthetic process; C:plastid</t>
  </si>
  <si>
    <t>GR7D2IN02HM03Q</t>
  </si>
  <si>
    <t>F:calmodulin-dependent protein kinase activity; P:protein phosphorylation; F:ATP binding; P:signal transduction</t>
  </si>
  <si>
    <t>GR7D2IN02IZH4E</t>
  </si>
  <si>
    <t>GR7D2IN02GFKTC</t>
  </si>
  <si>
    <t>zinc ion binding protein</t>
  </si>
  <si>
    <t>GR7D2IN02JVRIZ</t>
  </si>
  <si>
    <t>phosphatidic acid phosphatase family protein</t>
  </si>
  <si>
    <t>F:phosphatidate phosphatase activity; P:diacylglycerol biosynthetic process; F:palmitoyl-(protein) hydrolase activity; P:cellular protein modification process; C:chloroplast; C:membrane</t>
  </si>
  <si>
    <t>EC:3.1.3.4; EC:3.1.2.22</t>
  </si>
  <si>
    <t>GR7D2IN02JXF6U</t>
  </si>
  <si>
    <t>GR7D2IN02I630G</t>
  </si>
  <si>
    <t>GR7D2IN02GRAAL</t>
  </si>
  <si>
    <t>e3 ubiquitin-protein ligase rglg2</t>
  </si>
  <si>
    <t>P:cytokinin metabolic process; C:plasma membrane; P:negative regulation of response to water deprivation; F:ubiquitin-protein ligase activity; C:nucleus; F:zinc ion binding; P:auxin metabolic process</t>
  </si>
  <si>
    <t>GR7D2IN02J17FM</t>
  </si>
  <si>
    <t>coatomer complex 33791-27676</t>
  </si>
  <si>
    <t>P:vesicle-mediated transport; C:COPI vesicle coat; C:cytosol; P:proteasomal protein catabolic process; P:cytoskeleton organization; F:myosin heavy chain kinase activity; P:gluconeogenesis; P:intracellular protein transport; F:structural molecule activity</t>
  </si>
  <si>
    <t>GR7D2IN02FZHC1</t>
  </si>
  <si>
    <t>GR7D2IN02J1P3I</t>
  </si>
  <si>
    <t>F:structural constituent of ribosome; C:plasma membrane; F:aspartic-type endopeptidase activity; C:vacuolar membrane; C:cytosolic large ribosomal subunit; P:proteolysis; P:translation</t>
  </si>
  <si>
    <t>GR7D2IN02GNCFF</t>
  </si>
  <si>
    <t>GR7D2IN02F16GV</t>
  </si>
  <si>
    <t>GR7D2IN02HPQ1K</t>
  </si>
  <si>
    <t>protein n-terminal asparagine amidohydrolase</t>
  </si>
  <si>
    <t>P:N-terminal protein myristoylation; P:hormone-mediated signaling pathway; F:protein-N-terminal asparagine amidohydrolase activity</t>
  </si>
  <si>
    <t>GR7D2IN02GO8FD</t>
  </si>
  <si>
    <t>acetyl-coenzyme a synthetase</t>
  </si>
  <si>
    <t>C:peroxisome; F:acetate-CoA ligase activity; P:auxin metabolic process</t>
  </si>
  <si>
    <t>EC:6.2.1.1</t>
  </si>
  <si>
    <t>GR7D2IN02FJSM4</t>
  </si>
  <si>
    <t>GR7D2IN02JGDZ4</t>
  </si>
  <si>
    <t>phospholipid-transporting atpase 1-like</t>
  </si>
  <si>
    <t>F:ATP binding; F:phospholipid-translocating ATPase activity; F:magnesium ion binding; P:cation transport; C:integral to membrane; P:phospholipid transport; F:ATPase activity, coupled to transmembrane movement of ions, phosphorylative mechanism</t>
  </si>
  <si>
    <t>GR7D2IN02FTGNO</t>
  </si>
  <si>
    <t>ubiquitin-conjugating enzyme e2 36</t>
  </si>
  <si>
    <t>C:cytosol; P:ubiquitin-dependent protein catabolic process; P:root epidermal cell differentiation; P:response to iron ion; F:ubiquitin-protein ligase activity; F:ATP binding; P:protein ubiquitination; F:protein binding; C:UBC13-MMS2 complex; C:plasma membrane</t>
  </si>
  <si>
    <t>GR7D2IN02HKZSO</t>
  </si>
  <si>
    <t>GR7D2IN02GGYB5</t>
  </si>
  <si>
    <t>uncharacterized protein loc100854850</t>
  </si>
  <si>
    <t>GR7D2IN02FTDUP</t>
  </si>
  <si>
    <t>c2-h2 zinc finger protein</t>
  </si>
  <si>
    <t>F:nucleic acid binding; C:nucleus; F:zinc ion binding; P:response to acidity; P:response to aluminum ion</t>
  </si>
  <si>
    <t>GR7D2IN02HTX79</t>
  </si>
  <si>
    <t>uncharacterized protein loc100259028</t>
  </si>
  <si>
    <t>P:transmembrane transport; C:membrane</t>
  </si>
  <si>
    <t>GR7D2IN02GDYZE</t>
  </si>
  <si>
    <t>protein ric1 homolog isoform 2</t>
  </si>
  <si>
    <t>GR7D2IN02H9GBP</t>
  </si>
  <si>
    <t>ankyrin repeat-rich protein</t>
  </si>
  <si>
    <t>GR7D2IN02JBM9N</t>
  </si>
  <si>
    <t>udp-glucose 4-epimerase</t>
  </si>
  <si>
    <t>C:cytosol; P:galactose metabolic process; P:root epidermal cell differentiation; C:Golgi stack; F:protein dimerization activity; F:nucleotide binding; F:UDP-glucose 4-epimerase activity; F:coenzyme binding; P:cell wall biogenesis; P:xyloglucan biosynthetic process; P:response to stress</t>
  </si>
  <si>
    <t>EC:5.1.3.2</t>
  </si>
  <si>
    <t>GR7D2IN02JO8AF</t>
  </si>
  <si>
    <t>GR7D2IN02JAZX8</t>
  </si>
  <si>
    <t>uncharacterized protein loc100262753 isoform 1</t>
  </si>
  <si>
    <t>GR7D2IN02IP8PQ</t>
  </si>
  <si>
    <t>GR7D2IN02HMK7R</t>
  </si>
  <si>
    <t>4-coumarate: ligase isoenzyme 3</t>
  </si>
  <si>
    <t>F:Photinus-luciferin 4-monooxygenase (ATP-hydrolyzing) activity; P:oxidation-reduction process; F:4-coumarate-CoA ligase activity</t>
  </si>
  <si>
    <t>EC:1.13.12.7; EC:6.2.1.12</t>
  </si>
  <si>
    <t>GR7D2IN02I9K3U</t>
  </si>
  <si>
    <t>GR7D2IN02G3CTP</t>
  </si>
  <si>
    <t>GR7D2IN02ICVP6</t>
  </si>
  <si>
    <t>C:cytosol; F:acetyl-CoA C-acetyltransferase activity; P:cellular biosynthetic process; C:peroxisome; P:acetyl-CoA metabolic process; P:sterol metabolic process; P:pollen tube growth; P:steroid biosynthetic process; P:pollen germination; C:plasma membrane</t>
  </si>
  <si>
    <t>GR7D2IN02JEJRP</t>
  </si>
  <si>
    <t>GR7D2IN02JT1GI</t>
  </si>
  <si>
    <t>flowering time control protein fy</t>
  </si>
  <si>
    <t>P:regulation of flower development; C:Cul4-RING ubiquitin ligase complex; P:mRNA 3'-end processing; P:embryonic development via the syncytial blastoderm; P:histone acetylation; F:histone acetyltransferase activity; P:embryo development ending in seed dormancy</t>
  </si>
  <si>
    <t>GR7D2IN02JQ026</t>
  </si>
  <si>
    <t>vesicle transport protein</t>
  </si>
  <si>
    <t>GR7D2IN02IGCEC</t>
  </si>
  <si>
    <t>GR7D2IN02HEZ8I</t>
  </si>
  <si>
    <t>P:negative gravitropism; F:nucleic acid binding; C:nucleus; F:zinc ion binding</t>
  </si>
  <si>
    <t>GR7D2IN02FN2US</t>
  </si>
  <si>
    <t>GR7D2IN02GG8IY</t>
  </si>
  <si>
    <t>GR7D2IN02GNX9V</t>
  </si>
  <si>
    <t>phosphatidylinositide phosphatase sac1</t>
  </si>
  <si>
    <t>P:inositol phosphate dephosphorylation; P:root hair cell tip growth; F:phosphatidylinositol-4-phosphate phosphatase activity; C:pollen tube tip; F:phosphatidylinositol-4,5-bisphosphate 5-phosphatase activity; C:plasmodesma; P:D-xylose metabolic process; P:inositol trisphosphate metabolic process; C:plasma membrane of cell tip</t>
  </si>
  <si>
    <t>EC:3.1.3.36</t>
  </si>
  <si>
    <t>GR7D2IN02H03JJ</t>
  </si>
  <si>
    <t>40s ribosomal protein s16</t>
  </si>
  <si>
    <t>GR7D2IN02GFZST</t>
  </si>
  <si>
    <t>GR7D2IN02FTXHW</t>
  </si>
  <si>
    <t>P:cell-cell signaling; F:ATP-dependent helicase activity; P:chromatin silencing; P:DNA methylation; P:production of miRNAs involved in gene silencing by miRNA; P:production of ta-siRNAs involved in RNA interference; P:virus induced gene silencing</t>
  </si>
  <si>
    <t>GR7D2IN02GV56D</t>
  </si>
  <si>
    <t>mac perforin domain-containing protein</t>
  </si>
  <si>
    <t>GR7D2IN02HP8JL</t>
  </si>
  <si>
    <t>GR7D2IN02FQ4MC</t>
  </si>
  <si>
    <t>GR7D2IN02FZRO6</t>
  </si>
  <si>
    <t>F:oxidoreductase activity; F:protein kinase activity; P:metabolic process</t>
  </si>
  <si>
    <t>GR7D2IN02JYCTV</t>
  </si>
  <si>
    <t>GR7D2IN02GIO26</t>
  </si>
  <si>
    <t>GR7D2IN02H6ZVN</t>
  </si>
  <si>
    <t>GR7D2IN02G54HN</t>
  </si>
  <si>
    <t>homeodomain-like transcriptional regulator</t>
  </si>
  <si>
    <t>GR7D2IN02GH7WS</t>
  </si>
  <si>
    <t>exocyst complex component 7</t>
  </si>
  <si>
    <t>P:response to high light intensity; C:plasma membrane; P:vesicle docking involved in exocytosis; P:response to hydrogen peroxide; C:exocyst; C:cytosol</t>
  </si>
  <si>
    <t>GR7D2IN02IOD7M</t>
  </si>
  <si>
    <t>hypersensitive reaction associated ca2+-binding protein</t>
  </si>
  <si>
    <t>C:cytosol; F:calcium ion binding; P:hyperosmotic salinity response</t>
  </si>
  <si>
    <t>GR7D2IN02H2JY8</t>
  </si>
  <si>
    <t>14-3-3-like protein gf14 mu</t>
  </si>
  <si>
    <t>P:response to fructose stimulus; P:hydrogen peroxide catabolic process; P:water transport; F:hydrolase activity, acting on acid anhydrides, in phosphorus-containing anhydrides; P:isopentenyl diphosphate biosynthetic process, methylerythritol 4-phosphate pathway; P:regulation of transcription, DNA-dependent; P:response to salt stress; F:calcium ion binding; P:hyperosmotic response; C:cytosol; P:Golgi organization; F:protein domain specific binding; P:glycolysis; P:regulation of protein localization; C:chloroplast stroma; P:response to cadmium ion; P:cysteine biosynthetic process; P:leaf development; P:response to temperature stimulus; P:post-embryonic root development; C:plasma membrane; C:nucleus; F:ATP binding; F:protein phosphorylated amino acid binding</t>
  </si>
  <si>
    <t>GR7D2IN02J3J98</t>
  </si>
  <si>
    <t>spliceosomal-like protein</t>
  </si>
  <si>
    <t>GR7D2IN02H02PD</t>
  </si>
  <si>
    <t>GR7D2IN02JHCL8</t>
  </si>
  <si>
    <t>GR7D2IN02GU3Y0</t>
  </si>
  <si>
    <t>sphingolipid delta -desaturase des1</t>
  </si>
  <si>
    <t>P:fatty acid biosynthetic process; F:sphingolipid delta-4 desaturase activity; P:sphingolipid biosynthetic process; C:integral to membrane; P:oxidation-reduction process</t>
  </si>
  <si>
    <t>GR7D2IN02G88HM</t>
  </si>
  <si>
    <t>pinus taeda anonymous locus 2_6428_01 genomic sequence</t>
  </si>
  <si>
    <t>C:membrane; P:fatty acid biosynthetic process; F:transferase activity, transferring acyl groups other than amino-acyl groups</t>
  </si>
  <si>
    <t>GR7D2IN02G4DGH</t>
  </si>
  <si>
    <t>aminoacyl-trna synthetase</t>
  </si>
  <si>
    <t>GR7D2IN02JWPV3</t>
  </si>
  <si>
    <t>GR7D2IN02J01LG</t>
  </si>
  <si>
    <t>u-box domain-containing protein 4-like</t>
  </si>
  <si>
    <t>P:Golgi organization; P:response to salt stress; P:calcium ion transport; F:ligase activity</t>
  </si>
  <si>
    <t>GR7D2IN02IAIFA</t>
  </si>
  <si>
    <t>mitochondrial import receptor subunit tom6-like protein</t>
  </si>
  <si>
    <t>GR7D2IN02F2D91</t>
  </si>
  <si>
    <t>peroxisome biogenesis protein 16-like</t>
  </si>
  <si>
    <t>P:fatty acid biosynthetic process; P:peroxisome organization; C:peroxisome; F:serine-type peptidase activity; P:fatty acid beta-oxidation; C:endoplasmic reticulum membrane</t>
  </si>
  <si>
    <t>GR7D2IN02JKTO0</t>
  </si>
  <si>
    <t>splicing arginine serine-rich interacting</t>
  </si>
  <si>
    <t>GR7D2IN02FYYGN</t>
  </si>
  <si>
    <t>GR7D2IN02HCW1M</t>
  </si>
  <si>
    <t>abhydrolase domain-containing protein fam108c1-like</t>
  </si>
  <si>
    <t>GR7D2IN02I57AR</t>
  </si>
  <si>
    <t>uncharacterized protein loc100262848</t>
  </si>
  <si>
    <t>GR7D2IN02GEGU5</t>
  </si>
  <si>
    <t>01P13-2 [Brassica rapa subsp. pekinensis]</t>
  </si>
  <si>
    <t>GR7D2IN02GT5E8</t>
  </si>
  <si>
    <t>GR7D2IN02HFMTX</t>
  </si>
  <si>
    <t>GR7D2IN02JCGXS</t>
  </si>
  <si>
    <t>leucine-rich repeat extensin</t>
  </si>
  <si>
    <t>F:receptor activity; C:plant-type cell wall; F:kinase activity; P:phosphorylation; P:cell morphogenesis involved in differentiation; F:2-alkenal reductase [NAD(P)] activity; P:oxidation-reduction process; F:structural constituent of cell wall</t>
  </si>
  <si>
    <t>GR7D2IN02HC8WI</t>
  </si>
  <si>
    <t>GR7D2IN02IPMYL</t>
  </si>
  <si>
    <t>GR7D2IN02GGCQC</t>
  </si>
  <si>
    <t>cytosolic invertase 2</t>
  </si>
  <si>
    <t>C:cytosol; P:root development; P:regulation of meristem growth; F:glycopeptide alpha-N-acetylgalactosaminidase activity; P:cellular amino acid metabolic process; P:sucrose catabolic process; F:sucrose alpha-glucosidase activity; C:nucleus; C:plasma membrane</t>
  </si>
  <si>
    <t>GR7D2IN02GHESV</t>
  </si>
  <si>
    <t>GR7D2IN02F9FN5</t>
  </si>
  <si>
    <t>GR7D2IN02H1BC3</t>
  </si>
  <si>
    <t>ferritin fer11 1</t>
  </si>
  <si>
    <t>GR7D2IN02JKYBU</t>
  </si>
  <si>
    <t>hypersensitive-induced response protein 4-like</t>
  </si>
  <si>
    <t>C:vacuolar membrane; C:plasma membrane</t>
  </si>
  <si>
    <t>GR7D2IN02GG5FR</t>
  </si>
  <si>
    <t>GR7D2IN02GM9GL</t>
  </si>
  <si>
    <t>C:plant-type cell wall; F:RNA binding; F:nucleotide binding; F:zinc ion binding</t>
  </si>
  <si>
    <t>GR7D2IN02IM5OU</t>
  </si>
  <si>
    <t>GR7D2IN02GAFUU</t>
  </si>
  <si>
    <t>iq-domain-containing protein</t>
  </si>
  <si>
    <t>GR7D2IN02IGE76</t>
  </si>
  <si>
    <t>f-box lrr-repeat protein at3g48880-like</t>
  </si>
  <si>
    <t>GR7D2IN02GPGUD</t>
  </si>
  <si>
    <t>GR7D2IN02HV4AF</t>
  </si>
  <si>
    <t>GR7D2IN02ILZ9S</t>
  </si>
  <si>
    <t>GR7D2IN02H5JFH</t>
  </si>
  <si>
    <t>GR7D2IN02JIU28</t>
  </si>
  <si>
    <t>mak10-like protein</t>
  </si>
  <si>
    <t>P:fatty acid biosynthetic process; P:defense response to insect; P:long-chain fatty acid metabolic process; P:protein glycosylation; F:acetyltransferase activity</t>
  </si>
  <si>
    <t>GR7D2IN02IIUVG</t>
  </si>
  <si>
    <t>C:chloroplast envelope; F:serine-type endopeptidase activity; C:chloroplastic endopeptidase Clp complex; P:starch biosynthetic process; C:chloroplast thylakoid; P:proteolysis; P:maltose metabolic process</t>
  </si>
  <si>
    <t>GR7D2IN02GWGM7</t>
  </si>
  <si>
    <t>GR7D2IN02ID8DX</t>
  </si>
  <si>
    <t>GR7D2IN02I8FQF</t>
  </si>
  <si>
    <t>enhancer of mrna-decapping protein 4</t>
  </si>
  <si>
    <t>C:cytosol; P:deadenylation-independent decapping of nuclear-transcribed mRNA; P:cellular response to auxin stimulus; C:cytoplasmic mRNA processing body; P:leaf morphogenesis; P:primary shoot apical meristem specification; F:nucleotide binding; F:protein homodimerization activity; P:root meristem specification; C:nucleus</t>
  </si>
  <si>
    <t>GR7D2IN02G86O1</t>
  </si>
  <si>
    <t>F:hydrolase activity, acting on ester bonds; C:RISC complex; F:nucleic acid binding; P:gene silencing by RNA</t>
  </si>
  <si>
    <t>GR7D2IN02HKZ4Y</t>
  </si>
  <si>
    <t>GR7D2IN02HQ27X</t>
  </si>
  <si>
    <t>P:glucuronoxylan metabolic process; C:cytosol; F:zinc ion binding; P:protein import into peroxisome matrix; F:aminopeptidase activity; P:proteolysis; C:vacuolar membrane; F:metallopeptidase activity; P:fatty acid beta-oxidation; P:xylan biosynthetic process; P:response to cadmium ion; C:plasma membrane</t>
  </si>
  <si>
    <t>GR7D2IN02G1CEA</t>
  </si>
  <si>
    <t>myosin-h heavy chain</t>
  </si>
  <si>
    <t>GR7D2IN02HLR19</t>
  </si>
  <si>
    <t>GR7D2IN02JIQGE</t>
  </si>
  <si>
    <t>GR7D2IN02IMBAG</t>
  </si>
  <si>
    <t>choline ethanolamine</t>
  </si>
  <si>
    <t>F:choline kinase activity; P:phosphorylation; F:ethanolamine kinase activity; P:CDP-choline pathway</t>
  </si>
  <si>
    <t>EC:2.7.1.32; EC:2.7.1.82</t>
  </si>
  <si>
    <t>GR7D2IN02G1JFW</t>
  </si>
  <si>
    <t>GR7D2IN02HCA8V</t>
  </si>
  <si>
    <t>beta- -galactosyltransferase 15-like</t>
  </si>
  <si>
    <t>F:UDP-galactose:N-glycan beta-1,3-galactosyltransferase activity; F:galactosylxylosylprotein 3-beta-galactosyltransferase activity; P:Lewis a epitope biosynthetic process; C:Golgi apparatus; C:cytoplasmic membrane-bounded vesicle; F:carbohydrate binding; P:protein glycosylation; C:integral to membrane</t>
  </si>
  <si>
    <t>EC:2.4.1.134</t>
  </si>
  <si>
    <t>GR7D2IN02GH7F4</t>
  </si>
  <si>
    <t>zinc finger ccch domain-containing protein 20-like</t>
  </si>
  <si>
    <t>GR7D2IN02GS3WE</t>
  </si>
  <si>
    <t>syntaxin family protein</t>
  </si>
  <si>
    <t>GR7D2IN02GV8EY</t>
  </si>
  <si>
    <t>GR7D2IN02FLCLE</t>
  </si>
  <si>
    <t>at4g24800-like partial</t>
  </si>
  <si>
    <t>C:cytosol; P:response to salt stress; C:Golgi apparatus; P:response to ethylene stimulus</t>
  </si>
  <si>
    <t>GR7D2IN02FWERM</t>
  </si>
  <si>
    <t>endoglucanase 17-like</t>
  </si>
  <si>
    <t>P:carbohydrate metabolic process; P:response to nematode; F:cellulase activity</t>
  </si>
  <si>
    <t>GR7D2IN02GIFUC</t>
  </si>
  <si>
    <t>F:receptor activity; F:non-membrane spanning protein tyrosine kinase activity; P:protein phosphorylation; F:ATP binding; F:protein serine/threonine kinase activity</t>
  </si>
  <si>
    <t>GR7D2IN02GGBEE</t>
  </si>
  <si>
    <t>P:response to gibberellin stimulus; P:response to sucrose stimulus; P:regulation of transcription, DNA-dependent; P:leaf morphogenesis; F:sequence-specific DNA binding transcription factor activity; P:cotyledon morphogenesis; C:nucleus; F:transcription regulatory region sequence-specific DNA binding</t>
  </si>
  <si>
    <t>GR7D2IN02JAZ3C</t>
  </si>
  <si>
    <t>GR7D2IN02G5TIV</t>
  </si>
  <si>
    <t>GR7D2IN02GFKMW</t>
  </si>
  <si>
    <t>purine permease 11</t>
  </si>
  <si>
    <t>P:purine nucleobase transport; C:integral to membrane; F:purine nucleobase transmembrane transporter activity</t>
  </si>
  <si>
    <t>GR7D2IN02JGJ8D</t>
  </si>
  <si>
    <t>low quality protein: midasin-like</t>
  </si>
  <si>
    <t>GR7D2IN02HJT3F</t>
  </si>
  <si>
    <t>uncharacterized protein loc100264575</t>
  </si>
  <si>
    <t>62.75%</t>
  </si>
  <si>
    <t>GR7D2IN02G5KM8</t>
  </si>
  <si>
    <t>P:signal transduction by phosphorylation; P:phosphorelay signal transduction system; F:phosphorelay sensor kinase activity; P:peptidyl-histidine phosphorylation; F:ATP binding; C:membrane</t>
  </si>
  <si>
    <t>GR7D2IN02JC8N3</t>
  </si>
  <si>
    <t>GR7D2IN02H1L8H</t>
  </si>
  <si>
    <t>GR7D2IN02ITZMK</t>
  </si>
  <si>
    <t>GR7D2IN02H4Y8K</t>
  </si>
  <si>
    <t>GR7D2IN02F6PXM</t>
  </si>
  <si>
    <t>GR7D2IN02F6YWQ</t>
  </si>
  <si>
    <t>mitochondrial 28s ribosomal protein s29-like protein</t>
  </si>
  <si>
    <t>P:pyrimidine ribonucleotide biosynthetic process; C:ribosome; P:purine nucleotide biosynthetic process; C:mitochondrion</t>
  </si>
  <si>
    <t>GR7D2IN02GWS92</t>
  </si>
  <si>
    <t>GR7D2IN02GJ8JB</t>
  </si>
  <si>
    <t>calcium-transporting atpase endoplasmic reticulum-</t>
  </si>
  <si>
    <t>F:calcium-transporting ATPase activity; P:cellular manganese ion homeostasis; C:integral to membrane; P:manganese ion transport; F:metal ion binding; P:ATP biosynthetic process; F:ATP binding; P:calcium ion transport; P:response to cadmium ion; C:endoplasmic reticulum membrane; P:response to manganese ion; C:plasma membrane</t>
  </si>
  <si>
    <t>GR7D2IN02HBH8I</t>
  </si>
  <si>
    <t>GR7D2IN02HHP09</t>
  </si>
  <si>
    <t>F:peptidase activity; P:ubiquitin-dependent protein catabolic process; F:ubiquitin thiolesterase activity; P:DNA topological change; F:double-stranded DNA binding</t>
  </si>
  <si>
    <t>GR7D2IN02HWHYU</t>
  </si>
  <si>
    <t>P:ceramide metabolic process; C:integral to membrane; F:hydrolase activity, acting on carbon-nitrogen (but not peptide) bonds, in linear amides</t>
  </si>
  <si>
    <t>GR7D2IN02GWPQX</t>
  </si>
  <si>
    <t>GR7D2IN02F47LZ</t>
  </si>
  <si>
    <t>molecular chaperone hsp40 -like protein</t>
  </si>
  <si>
    <t>F:heat shock protein binding; P:protein folding; F:metal ion binding; C:chloroplast envelope; P:carotenoid biosynthetic process; P:response to heat; P:thylakoid membrane organization; F:ATP binding; C:chloroplast thylakoid membrane; F:unfolded protein binding</t>
  </si>
  <si>
    <t>GR7D2IN02GDINV</t>
  </si>
  <si>
    <t>phosphoenolpyruvate carboxykinase</t>
  </si>
  <si>
    <t>P:gluconeogenesis; F:kinase activity; P:phosphorylation; F:phosphoenolpyruvate carboxykinase (ATP) activity; F:ATP binding</t>
  </si>
  <si>
    <t>EC:4.1.1.49</t>
  </si>
  <si>
    <t>GR7D2IN02GLZUL</t>
  </si>
  <si>
    <t>cytoplasmic trna 2-thiolation protein 1</t>
  </si>
  <si>
    <t>P:G2 phase of mitotic cell cycle; P:protein deubiquitination; P:response to xenobiotic stimulus; P:histone methylation; P:response to reactive oxygen species; P:cullin deneddylation; P:photomorphogenesis; C:cytoplasm; P:embryo sac egg cell differentiation; P:tRNA thio-modification; P:protein ubiquitination; P:regulation of plant-type cell wall organization or biogenesis; F:tRNA binding; P:positive regulation of transcription, DNA-dependent; P:post-translational protein modification; F:ATP binding</t>
  </si>
  <si>
    <t>GR7D2IN02H2PGI</t>
  </si>
  <si>
    <t>P:protein folding; P:response to high light intensity; C:Golgi apparatus; P:response to endoplasmic reticulum stress; C:plasma membrane; P:vesicle-mediated transport; P:response to hydrogen peroxide; C:integral to membrane; C:endoplasmic reticulum; P:response to heat; F:transporter activity</t>
  </si>
  <si>
    <t>GR7D2IN02HIFBU</t>
  </si>
  <si>
    <t>GR7D2IN02G8A3U</t>
  </si>
  <si>
    <t>uv-damaged dna binding protein 1</t>
  </si>
  <si>
    <t>GR7D2IN02JTYOA</t>
  </si>
  <si>
    <t>GR7D2IN02HDZL2</t>
  </si>
  <si>
    <t>patatin group a-3</t>
  </si>
  <si>
    <t>GR7D2IN02HHQJ0</t>
  </si>
  <si>
    <t>zinc finger protein constans-like 14-like</t>
  </si>
  <si>
    <t>66.75%</t>
  </si>
  <si>
    <t>GR7D2IN02G611J</t>
  </si>
  <si>
    <t>P:vesicle-mediated transport; C:cytosol; P:tissue development; P:regulation of chromosome organization; P:defense response to bacterium; F:ARF guanyl-nucleotide exchange factor activity; P:growth; P:regulation of ARF protein signal transduction; P:organ morphogenesis; C:early endosome; F:protein binding; C:trans-Golgi network; P:regulation of catalytic activity; P:positive regulation of organelle organization</t>
  </si>
  <si>
    <t>GR7D2IN02H2RL7</t>
  </si>
  <si>
    <t>GR7D2IN02H7FQ2</t>
  </si>
  <si>
    <t>dihydrolipoamide acetyltransferase component of pyruvate</t>
  </si>
  <si>
    <t>C:chloroplast envelope; C:pyruvate dehydrogenase complex; P:pyruvate metabolic process; F:copper ion binding; F:dihydrolipoyllysine-residue acetyltransferase activity; F:dihydrolipoyllysine-residue (2-methylpropanoyl)transferase activity; C:mitochondrion</t>
  </si>
  <si>
    <t>EC:2.3.1.12; EC:2.3.1.168</t>
  </si>
  <si>
    <t>GR7D2IN02IT1SR</t>
  </si>
  <si>
    <t>GR7D2IN02HX943</t>
  </si>
  <si>
    <t>GR7D2IN02INTLC</t>
  </si>
  <si>
    <t>GR7D2IN02GGF6P</t>
  </si>
  <si>
    <t>P:embryo development ending in seed dormancy; C:nuclear speck; F:translation elongation factor activity; P:regulation of embryo sac egg cell differentiation; F:GTP binding; C:cell wall; P:GTP catabolic process; C:nucleolus; C:cytosol; C:plasmodesma; F:GTPase activity; C:plasma membrane; C:ribonucleoprotein complex</t>
  </si>
  <si>
    <t>GR7D2IN02F22U2</t>
  </si>
  <si>
    <t>GR7D2IN02H2YIT</t>
  </si>
  <si>
    <t>eukaryotic translation initiation factor 2 subunit beta-like</t>
  </si>
  <si>
    <t>F:metal ion binding; P:translational initiation; F:translation initiation factor activity; C:plasma membrane</t>
  </si>
  <si>
    <t>GR7D2IN02HXF5K</t>
  </si>
  <si>
    <t>F:zinc ion binding; P:salicylic acid biosynthetic process; P:nucleotide transport; P:membrane fusion; P:regulation of plant-type hypersensitive response; P:response to chitin; P:basic amino acid transport; P:protein targeting to membrane; P:defense response to fungus; C:integral to membrane; C:endoplasmic reticulum membrane; P:negative regulation of programmed cell death; P:one-carbon metabolic process; F:carbonate dehydratase activity; P:amino acid import; P:ATP biosynthetic process; P:ammonium transport; P:anion transport; P:ER to Golgi vesicle-mediated transport; P:response to carbon dioxide; F:calcium-transporting ATPase activity; P:calcium ion transmembrane transport; C:plasma membrane; F:calmodulin binding; P:endoplasmic reticulum unfolded protein response; F:ATP binding; P:response to ethylene stimulus; P:regulation of ion transport; P:systemic acquired resistance</t>
  </si>
  <si>
    <t>GR7D2IN02FHQJ6</t>
  </si>
  <si>
    <t>probably inactive leucine-rich repeat receptor-like protein kinase at3g28040-like</t>
  </si>
  <si>
    <t>C:plasma membrane; P:protein phosphorylation; F:ATP binding; F:G-protein coupled receptor kinase activity; F:2-alkenal reductase [NAD(P)] activity; C:integral to membrane; P:oxidation-reduction process</t>
  </si>
  <si>
    <t>EC:2.7.11.16; EC:1.3.1.74</t>
  </si>
  <si>
    <t>GR7D2IN02I7NZI</t>
  </si>
  <si>
    <t>sucrose transporter</t>
  </si>
  <si>
    <t>C:integral to plasma membrane; C:vacuole; P:transmembrane transport; F:sucrose:hydrogen symporter activity; P:sucrose transport</t>
  </si>
  <si>
    <t>GR7D2IN02GRP7G</t>
  </si>
  <si>
    <t>GR7D2IN02F8S2X</t>
  </si>
  <si>
    <t>GR7D2IN02GENSU</t>
  </si>
  <si>
    <t>GR7D2IN02HS56N</t>
  </si>
  <si>
    <t>GR7D2IN02F7A0M</t>
  </si>
  <si>
    <t>GR7D2IN02HG7OC</t>
  </si>
  <si>
    <t>GR7D2IN02F93HR</t>
  </si>
  <si>
    <t>F:protein serine/threonine kinase activity; P:response to abscisic acid stimulus; F:nucleotide binding; P:phosphorylation; P:regulation of cellular process; C:cell part</t>
  </si>
  <si>
    <t>GR7D2IN02F324U</t>
  </si>
  <si>
    <t>GR7D2IN02JVECG</t>
  </si>
  <si>
    <t>membrane-anchored ubiquitin-fold protein 3</t>
  </si>
  <si>
    <t>GR7D2IN02GQB06</t>
  </si>
  <si>
    <t>probable importin-7 homolog</t>
  </si>
  <si>
    <t>C:intracellular; F:protein transporter activity; P:protein import into nucleus</t>
  </si>
  <si>
    <t>GR7D2IN02GOBC5</t>
  </si>
  <si>
    <t>GR7D2IN02JDF4A</t>
  </si>
  <si>
    <t>2og-fe oxygenase family protein</t>
  </si>
  <si>
    <t>P:oxidation-reduction process; F:oxidoreductase activity, acting on paired donors, with incorporation or reduction of molecular oxygen, 2-oxoglutarate as one donor, and incorporation of one atom each of oxygen into both donors; F:oxidoreductase activity; F:iron ion binding; C:cellular_component</t>
  </si>
  <si>
    <t>GR7D2IN02JAS33</t>
  </si>
  <si>
    <t>rrna 2 -o-methyltransferase fibrillarin 2-like</t>
  </si>
  <si>
    <t>P:G2 phase of mitotic cell cycle; C:membrane; P:protein deubiquitination; F:methyltransferase activity; P:RNA methylation; P:histone methylation; P:cullin deneddylation; P:photomorphogenesis; C:nucleolus; C:cytosol; P:protein ubiquitination; P:tRNA processing; F:snoRNA binding; P:endonucleolytic cleavage involved in rRNA processing; P:positive regulation of transcription, DNA-dependent</t>
  </si>
  <si>
    <t>GR7D2IN02JDJVB</t>
  </si>
  <si>
    <t>GR7D2IN02JGJZK</t>
  </si>
  <si>
    <t>GR7D2IN02G10SL</t>
  </si>
  <si>
    <t>photosystem ii reaction center w chloroplastic</t>
  </si>
  <si>
    <t>GR7D2IN02G5HSN</t>
  </si>
  <si>
    <t>F:non-membrane spanning protein tyrosine kinase activity; P:protein phosphorylation; F:protein serine/threonine/tyrosine kinase activity; F:ATP binding; F:protein serine/threonine kinase activity; C:plastid</t>
  </si>
  <si>
    <t>EC:2.7.10.2; EC:2.7.112.1; EC:2.7.11.0</t>
  </si>
  <si>
    <t>GR7D2IN02G5AGN</t>
  </si>
  <si>
    <t>GR7D2IN02HJ0Y0</t>
  </si>
  <si>
    <t>GR7D2IN02IP0DM</t>
  </si>
  <si>
    <t>C:cytosol; C:mitochondrion; F:nucleotide binding; C:plasma membrane</t>
  </si>
  <si>
    <t>GR7D2IN02GE5C0</t>
  </si>
  <si>
    <t>uncharacterized protein loc100254151</t>
  </si>
  <si>
    <t>C:cytoplasmic membrane-bounded vesicle; C:endoplasmic reticulum; C:plasma membrane</t>
  </si>
  <si>
    <t>GR7D2IN02GS6M7</t>
  </si>
  <si>
    <t>e3 ubiquitin-protein ligase makorin</t>
  </si>
  <si>
    <t>GR7D2IN02IFA4T</t>
  </si>
  <si>
    <t>air9 protein</t>
  </si>
  <si>
    <t>P:lateral root morphogenesis; P:regulation of cell differentiation; P:cell growth; P:trichome morphogenesis; P:cell wall organization; C:plasmodesma; P:meristem initiation; P:response to auxin stimulus; P:developmental growth; P:cell adhesion; P:root hair cell differentiation; P:actin nucleation; C:plasma membrane</t>
  </si>
  <si>
    <t>GR7D2IN02H3E3H</t>
  </si>
  <si>
    <t>GR7D2IN02JJUWZ</t>
  </si>
  <si>
    <t>F:RNA binding; C:ribonucleoprotein complex; P:RNA processing; C:nucleus; F:nucleotide binding</t>
  </si>
  <si>
    <t>GR7D2IN02JV3M2</t>
  </si>
  <si>
    <t>GR7D2IN02H1LRA</t>
  </si>
  <si>
    <t>GR7D2IN02ILT9G</t>
  </si>
  <si>
    <t>peptide transporter-like protein</t>
  </si>
  <si>
    <t>GR7D2IN02G20I6</t>
  </si>
  <si>
    <t>GR7D2IN02JVULD</t>
  </si>
  <si>
    <t>alpha beta-hydrolase domain-containing protein</t>
  </si>
  <si>
    <t>GR7D2IN02GG8MV</t>
  </si>
  <si>
    <t>GR7D2IN02HGUXE</t>
  </si>
  <si>
    <t>GR7D2IN02IP0S3</t>
  </si>
  <si>
    <t>GR7D2IN02JB79H</t>
  </si>
  <si>
    <t>P:anaphase; P:cytokinesis by cell plate formation; P:cell proliferation; P:microtubule cytoskeleton organization; P:petal formation; P:sepal formation</t>
  </si>
  <si>
    <t>GR7D2IN02FZZ1I</t>
  </si>
  <si>
    <t>gdp-mannose -dehydratase</t>
  </si>
  <si>
    <t>P:GDP-mannose metabolic process; P:'de novo' GDP-L-fucose biosynthetic process; P:unidimensional cell growth; F:protein binding; F:GDP-mannose 4,6-dehydratase activity; F:coenzyme binding; C:cytosol; F:nucleotide binding</t>
  </si>
  <si>
    <t>EC:4.2.1.47</t>
  </si>
  <si>
    <t>GR7D2IN02HG4KY</t>
  </si>
  <si>
    <t>GR7D2IN02F2WFS</t>
  </si>
  <si>
    <t>GR7D2IN02HXE0U</t>
  </si>
  <si>
    <t>GR7D2IN02GZX1O</t>
  </si>
  <si>
    <t>GR7D2IN02JSIQ0</t>
  </si>
  <si>
    <t>nucleoporin nup53</t>
  </si>
  <si>
    <t>C:nuclear membrane; P:transmembrane transport</t>
  </si>
  <si>
    <t>GR7D2IN02JJYU4</t>
  </si>
  <si>
    <t>GR7D2IN02INFK0</t>
  </si>
  <si>
    <t>phosphoribosylanthranilate transferase</t>
  </si>
  <si>
    <t>P:regulation of meristem growth; C:plasmodesma; C:cell wall; C:endoplasmic reticulum</t>
  </si>
  <si>
    <t>GR7D2IN02I0B7J</t>
  </si>
  <si>
    <t>GR7D2IN02HOX0C</t>
  </si>
  <si>
    <t>protein kinase like protein</t>
  </si>
  <si>
    <t>75.75%</t>
  </si>
  <si>
    <t>F:oxidoreductase activity; F:protein kinase activity; P:protein phosphorylation; F:ATP binding; C:integral to membrane</t>
  </si>
  <si>
    <t>GR7D2IN02HXXCE</t>
  </si>
  <si>
    <t>rnase h domain-containing protein</t>
  </si>
  <si>
    <t>P:telomere maintenance in response to DNA damage; P:chromatin silencing by small RNA; P:response to gamma radiation; P:reciprocal meiotic recombination; P:multicellular organism reproduction; P:meiotic chromosome segregation; P:sepal formation; P:meiotic DNA double-strand break formation; P:petal formation; P:regulation of telomere maintenance; F:nuclease activity; P:synapsis; P:sister chromatid cohesion</t>
  </si>
  <si>
    <t>GR7D2IN02JTXCJ</t>
  </si>
  <si>
    <t>uncharacterized protein loc100250872</t>
  </si>
  <si>
    <t>GR7D2IN02IQDD6</t>
  </si>
  <si>
    <t>f-box kelch-repeat protein skip11-like</t>
  </si>
  <si>
    <t>P:protein targeting to vacuole; C:peroxisome; P:ER to Golgi vesicle-mediated transport; C:cytosol; C:extrinsic to endoplasmic reticulum membrane</t>
  </si>
  <si>
    <t>GR7D2IN02IJ3MO</t>
  </si>
  <si>
    <t>threonine dehydratase chloroplastic-like</t>
  </si>
  <si>
    <t>P:regulation of transcription, DNA-dependent; C:plastid; F:L-threonine ammonia-lyase activity; P:isoleucine biosynthetic process; F:sequence-specific DNA binding transcription factor activity; F:pyridoxal phosphate binding</t>
  </si>
  <si>
    <t>EC:4.3.1.19</t>
  </si>
  <si>
    <t>GR7D2IN02HW009</t>
  </si>
  <si>
    <t>transmembrane clptm1 family protein</t>
  </si>
  <si>
    <t>P:telomere maintenance in response to DNA damage; P:response to gamma radiation; P:multicellular organism reproduction; P:meiotic chromosome segregation; C:integral to membrane; P:meiotic DNA double-strand break formation; P:sister chromatid cohesion; P:synapsis; P:reciprocal meiotic recombination; P:regulation of telomere maintenance; C:endoplasmic reticulum</t>
  </si>
  <si>
    <t>GR7D2IN02JGJP9</t>
  </si>
  <si>
    <t>GR7D2IN02HQ7CE</t>
  </si>
  <si>
    <t>GR7D2IN02F5WOE</t>
  </si>
  <si>
    <t>GR7D2IN02I260D</t>
  </si>
  <si>
    <t>btb poz domain-containing protein npy1-like</t>
  </si>
  <si>
    <t>GR7D2IN02JEQDD</t>
  </si>
  <si>
    <t>phospholipase c</t>
  </si>
  <si>
    <t>P:lipid metabolic process; P:intracellular signal transduction; F:signal transducer activity; C:intracellular; F:phosphatidylinositol phospholipase C activity; C:plasma membrane; F:calcium ion binding</t>
  </si>
  <si>
    <t>EC:3.1.4.11</t>
  </si>
  <si>
    <t>GR7D2IN02HRTTO</t>
  </si>
  <si>
    <t>far-red elongated hypocotyls 3 protein</t>
  </si>
  <si>
    <t>P:positive regulation of circadian rhythm; P:red, far-red light phototransduction; F:zinc ion binding; F:hydrolase activity, hydrolyzing O-glycosyl compounds; P:proteolysis; P:nuclear-transcribed mRNA catabolic process; F:sequence-specific DNA binding transcription factor activity; P:gravitropism; P:positive regulation of cell proliferation; P:response to far red light; P:positive regulation of transcription, DNA-dependent; F:dipeptidase activity; C:nucleus; P:protein N-linked glycosylation</t>
  </si>
  <si>
    <t>EC:3.2.1.0; EC:3.4.13.0</t>
  </si>
  <si>
    <t>GR7D2IN02HQF2X</t>
  </si>
  <si>
    <t>F:metal ion binding; F:zinc ion binding; P:protein ubiquitination; F:ubiquitin-protein ligase activity</t>
  </si>
  <si>
    <t>GR7D2IN02GPIRY</t>
  </si>
  <si>
    <t>GR7D2IN02HFBMG</t>
  </si>
  <si>
    <t>cytochrome p450 liketbp</t>
  </si>
  <si>
    <t>70.75%</t>
  </si>
  <si>
    <t>GR7D2IN02G0NIH</t>
  </si>
  <si>
    <t>pentatricopeptide repeat-containing protein at1g09900-like</t>
  </si>
  <si>
    <t>GR7D2IN02F2RI8</t>
  </si>
  <si>
    <t>uncharacterized protein loc100801420</t>
  </si>
  <si>
    <t>GR7D2IN02IMFGY</t>
  </si>
  <si>
    <t>GR7D2IN02G40IO</t>
  </si>
  <si>
    <t>F:protein transporter activity; P:protein import into nucleus; P:chlorophyll catabolic process; C:chloroplast thylakoid membrane; C:nucleus</t>
  </si>
  <si>
    <t>GR7D2IN02FV5PH</t>
  </si>
  <si>
    <t>GR7D2IN02I9ZOE</t>
  </si>
  <si>
    <t>GR7D2IN02FII4Y</t>
  </si>
  <si>
    <t>GR7D2IN02H8OID</t>
  </si>
  <si>
    <t>GR7D2IN02GTAKK</t>
  </si>
  <si>
    <t>t-complex protein 1 subunit alpha-like</t>
  </si>
  <si>
    <t>GR7D2IN02G22WI</t>
  </si>
  <si>
    <t>GR7D2IN02GP3I2</t>
  </si>
  <si>
    <t>P:translation; F:poly(U) RNA binding; C:plastid large ribosomal subunit; P:isopentenyl diphosphate biosynthetic process, methylerythritol 4-phosphate pathway; C:chloroplast thylakoid membrane; C:chloroplast stroma; P:cysteine biosynthetic process; C:cytosolic ribosome; C:nucleus</t>
  </si>
  <si>
    <t>GR7D2IN02F4J4K</t>
  </si>
  <si>
    <t>molybdopterin cofactor</t>
  </si>
  <si>
    <t>P:metabolic process; C:plasma membrane; F:pyridoxal phosphate binding; F:catalytic activity</t>
  </si>
  <si>
    <t>GR7D2IN02GZ9VC</t>
  </si>
  <si>
    <t>ubx domain-containing protein</t>
  </si>
  <si>
    <t>P:photoperiodism, flowering</t>
  </si>
  <si>
    <t>GR7D2IN02JGE1U</t>
  </si>
  <si>
    <t>GR7D2IN02GD1UV</t>
  </si>
  <si>
    <t>GR7D2IN02GS9ZF</t>
  </si>
  <si>
    <t>heat shock factor-binding protein 1</t>
  </si>
  <si>
    <t>P:cellular heat acclimation; F:heat shock protein binding; C:nucleus; C:cytosol; P:seed development</t>
  </si>
  <si>
    <t>GR7D2IN02F1JZA</t>
  </si>
  <si>
    <t>GR7D2IN02GU08P</t>
  </si>
  <si>
    <t>GR7D2IN02HQLMX</t>
  </si>
  <si>
    <t>retrotransposon ty1-copia subclass</t>
  </si>
  <si>
    <t>GR7D2IN02H4XR7</t>
  </si>
  <si>
    <t>small rna 2 -o-methyltransferase-like</t>
  </si>
  <si>
    <t>P:response to stimulus; F:RNA binding; P:RNA processing; P:flower development; P:posttranscriptional gene silencing by RNA; C:intracellular part</t>
  </si>
  <si>
    <t>GR7D2IN02HNC56</t>
  </si>
  <si>
    <t>GR7D2IN02HPPRK</t>
  </si>
  <si>
    <t>uncharacterized protein loc100244513</t>
  </si>
  <si>
    <t>GR7D2IN02H7J0P</t>
  </si>
  <si>
    <t>uncharacterized protein loc100266598</t>
  </si>
  <si>
    <t>GR7D2IN02I9MGU</t>
  </si>
  <si>
    <t>GR7D2IN02FS818</t>
  </si>
  <si>
    <t>rna helicase</t>
  </si>
  <si>
    <t>GR7D2IN02JIV8H</t>
  </si>
  <si>
    <t>zinc finger protein</t>
  </si>
  <si>
    <t>F:zinc ion binding; F:nucleic acid binding; C:intracellular</t>
  </si>
  <si>
    <t>GR7D2IN02ITP3A</t>
  </si>
  <si>
    <t>GR7D2IN02I07S0</t>
  </si>
  <si>
    <t>transmembrane protein 87b</t>
  </si>
  <si>
    <t>P:brassinosteroid biosynthetic process; F:receptor activity; C:Golgi apparatus; P:acetyl-CoA metabolic process; C:integral to membrane; P:sterol biosynthetic process</t>
  </si>
  <si>
    <t>GR7D2IN02FSUPS</t>
  </si>
  <si>
    <t>GR7D2IN02I7GD1</t>
  </si>
  <si>
    <t>GR7D2IN02HU560</t>
  </si>
  <si>
    <t>P:protein import into nucleus; F:ATP-dependent helicase activity; F:nucleic acid binding; C:intracellular; F:ATP binding</t>
  </si>
  <si>
    <t>GR7D2IN02GZH6B</t>
  </si>
  <si>
    <t>GR7D2IN02FXGZQ</t>
  </si>
  <si>
    <t>GR7D2IN02H9HTW</t>
  </si>
  <si>
    <t>F:ubiquitin-protein ligase activity; P:protein ubiquitination; F:zinc ion binding</t>
  </si>
  <si>
    <t>GR7D2IN02HW621</t>
  </si>
  <si>
    <t>AF506028_23CTV.22 [Citrus trifoliata]</t>
  </si>
  <si>
    <t>P:regulation of transcription, DNA-dependent; F:transcription cofactor activity</t>
  </si>
  <si>
    <t>GR7D2IN02H51B5</t>
  </si>
  <si>
    <t>55.7%</t>
  </si>
  <si>
    <t>GR7D2IN02FXQ7Y</t>
  </si>
  <si>
    <t>GR7D2IN02GPKXW</t>
  </si>
  <si>
    <t>GR7D2IN02G4QFZ</t>
  </si>
  <si>
    <t>P:protein ubiquitination; P:ubiquitin-dependent protein catabolic process; F:ATP binding; F:ubiquitin-protein ligase activity</t>
  </si>
  <si>
    <t>GR7D2IN02F31XN</t>
  </si>
  <si>
    <t>bes1 bzr1 homolog protein 2-like</t>
  </si>
  <si>
    <t>GR7D2IN02GWQM3</t>
  </si>
  <si>
    <t>nitrite reductase</t>
  </si>
  <si>
    <t>F:ferredoxin-nitrite reductase activity; P:nitrate assimilation; F:heme binding; P:response to nitrate; C:chloroplast stroma; F:4 iron, 4 sulfur cluster binding; C:membrane; C:apoplast; C:mitochondrion; P:electron transport chain</t>
  </si>
  <si>
    <t>EC:1.7.7.1</t>
  </si>
  <si>
    <t>GR7D2IN02GFC0A</t>
  </si>
  <si>
    <t>chaperone protein dnaj mitochondrial-like</t>
  </si>
  <si>
    <t>F:heat shock protein binding; C:mitochondrion; P:chaperone mediated protein folding requiring cofactor; F:metal ion binding; P:polar nucleus fusion; P:response to heat; P:nuclear membrane fusion; F:ATP binding; F:unfolded protein binding; P:embryo sac cellularization; P:synergid death</t>
  </si>
  <si>
    <t>GR7D2IN02H1TCI</t>
  </si>
  <si>
    <t>F:signal transducer activity; P:phototropism; P:blue light signaling pathway</t>
  </si>
  <si>
    <t>GR7D2IN02FV6OP</t>
  </si>
  <si>
    <t>GR7D2IN02JEZMV</t>
  </si>
  <si>
    <t>GR7D2IN02I4NBT</t>
  </si>
  <si>
    <t>P:negative regulation of defense response; P:response to external stimulus; P:jasmonic acid mediated signaling pathway; F:non-membrane spanning protein tyrosine kinase activity; P:systemic acquired resistance, salicylic acid mediated signaling pathway; P:response to water deprivation; P:regulation of plant-type hypersensitive response; P:auxin mediated signaling pathway; F:protein serine/threonine/tyrosine kinase activity; P:protein targeting to membrane; P:defense response to fungus; P:negative regulation of programmed cell death; C:cytosol; P:hyperosmotic salinity response; P:protein phosphorylation; F:protein serine/threonine kinase activity; P:MAPK cascade; P:brassinosteroid mediated signaling pathway; P:regulation of signal transduction; P:response to cold; P:abscisic acid mediated signaling pathway; P:leaf vascular tissue pattern formation; P:endoplasmic reticulum unfolded protein response; F:ATP binding; P:response to ethylene stimulus</t>
  </si>
  <si>
    <t>GR7D2IN02HY29Q</t>
  </si>
  <si>
    <t>ribosome biogenesis protein bms1-like protein</t>
  </si>
  <si>
    <t>P:protein import into nucleus; P:GTP catabolic process; P:ribosome biogenesis; F:GTPase activity; P:mRNA export from nucleus; F:GTP binding; C:nucleus</t>
  </si>
  <si>
    <t>GR7D2IN02ITIE1</t>
  </si>
  <si>
    <t>gtpase obg</t>
  </si>
  <si>
    <t>P:embryo development ending in seed dormancy; F:GTP binding; P:GTP catabolic process; C:chloroplast inner membrane; P:mRNA modification; C:chloroplast stroma; F:magnesium ion binding; P:chloroplast organization; P:response to light stimulus; F:GTPase activity; P:rRNA processing; P:thylakoid membrane organization</t>
  </si>
  <si>
    <t>GR7D2IN02GWEPN</t>
  </si>
  <si>
    <t>GR7D2IN02FR9X9</t>
  </si>
  <si>
    <t>peroxisomal membrane protein pmp22</t>
  </si>
  <si>
    <t>GR7D2IN02H2K3U</t>
  </si>
  <si>
    <t>GR7D2IN02G5UEU</t>
  </si>
  <si>
    <t>GR7D2IN02JKL2Y</t>
  </si>
  <si>
    <t>kh domain-containing protein at4g18375-like</t>
  </si>
  <si>
    <t>P:response to abscisic acid stimulus; F:RNA binding</t>
  </si>
  <si>
    <t>GR7D2IN02I7IVH</t>
  </si>
  <si>
    <t>GR7D2IN02G4KNV</t>
  </si>
  <si>
    <t>wrky transcription factor 33</t>
  </si>
  <si>
    <t>P:negative regulation of defense response; P:positive regulation of autophagy; P:detection of biotic stimulus; F:protein binding; P:cellular heat acclimation; P:jasmonic acid mediated signaling pathway; P:salicylic acid biosynthetic process; P:systemic acquired resistance, salicylic acid mediated signaling pathway; P:response to water deprivation; P:membrane fusion; P:regulation of plant-type hypersensitive response; P:regulation of hydrogen peroxide metabolic process; P:respiratory burst involved in defense response; P:response to chitin; P:regulation of transcription, DNA-dependent; P:camalexin biosynthetic process; P:response to salt stress; P:protein targeting to membrane; P:regulation of multi-organism process; P:defense response to fungus; P:defense response to bacterium; P:negative regulation of programmed cell death; P:regulation of response to biotic stimulus; P:MAPK cascade; F:sequence-specific DNA binding; P:response to cold; F:sequence-specific DNA binding transcription factor activity; C:nucleus</t>
  </si>
  <si>
    <t>GR7D2IN02FOF2I</t>
  </si>
  <si>
    <t>probable exocyst complex component 6-like</t>
  </si>
  <si>
    <t>P:pollen germination; P:plant-type cell wall modification; P:vesicle docking involved in exocytosis; C:exocyst; C:cytosol; P:pollen tube growth</t>
  </si>
  <si>
    <t>GR7D2IN02HSD79</t>
  </si>
  <si>
    <t>nucleoside diphosphate</t>
  </si>
  <si>
    <t>C:chloroplast envelope; P:response to hydrogen peroxide; F:nucleoside diphosphate kinase activity; P:CTP biosynthetic process; P:red, far-red light phototransduction; P:auxin mediated signaling pathway; F:metal ion binding; P:nucleoside diphosphate phosphorylation; C:chloroplast stroma; F:identical protein binding; P:GTP biosynthetic process; P:UTP biosynthetic process; C:thylakoid; C:nucleus; F:ATP binding</t>
  </si>
  <si>
    <t>GR7D2IN02H4R5I</t>
  </si>
  <si>
    <t>GR7D2IN02HYH0I</t>
  </si>
  <si>
    <t>rna splicing protein</t>
  </si>
  <si>
    <t>C:membrane; F:magnesium ion transmembrane transporter activity; P:transmembrane transport; P:magnesium ion transport</t>
  </si>
  <si>
    <t>GR7D2IN02GEYBO</t>
  </si>
  <si>
    <t>GR7D2IN02HSVQP</t>
  </si>
  <si>
    <t>irx10_arath ame: full=probable beta- -xylosyltransferase irx10 ame: full=glucuronoxylan glucuronosyltransferase 1 short= 1 ame: full=glucuronoxylan glucuronosyltransferase 2 ame: full=protein irregular xylem 10 ame: full=xylan xylosyltransferase irx10</t>
  </si>
  <si>
    <t>P:secondary cell wall biogenesis; P:glucuronoxylan biosynthetic process; F:glucuronoxylan glucuronosyltransferase activity; C:membrane</t>
  </si>
  <si>
    <t>GR7D2IN02JJOZJ</t>
  </si>
  <si>
    <t>60s ribosomal protein l31</t>
  </si>
  <si>
    <t>GR7D2IN02HJEYU</t>
  </si>
  <si>
    <t>GR7D2IN02FUKDY</t>
  </si>
  <si>
    <t>GR7D2IN02IODOV</t>
  </si>
  <si>
    <t>GR7D2IN02HRHOD</t>
  </si>
  <si>
    <t>beta-hexosaminidase subunit beta</t>
  </si>
  <si>
    <t>GR7D2IN02G6UFN</t>
  </si>
  <si>
    <t>sal1 phosphatase</t>
  </si>
  <si>
    <t>P:response to water deprivation; P:positive regulation of unidimensional cell growth; P:regulation of jasmonic acid biosynthetic process; P:negative regulation of signal transduction; P:miRNA catabolic process; P:photoperiodism, flowering; C:chloroplast stroma; P:sulfur compound metabolic process; P:response to cold; F:3'(2'),5'-bisphosphate nucleotidase activity; P:abscisic acid mediated signaling pathway; F:nucleotide phosphatase activity; C:nucleus; P:phosphatidylinositol phosphorylation; P:response to cation stress</t>
  </si>
  <si>
    <t>EC:3.1.3.7</t>
  </si>
  <si>
    <t>GR7D2IN02JWHHP</t>
  </si>
  <si>
    <t>GR7D2IN02ILP6W</t>
  </si>
  <si>
    <t>GR7D2IN02INYYX</t>
  </si>
  <si>
    <t>uncharacterized protein loc100249509</t>
  </si>
  <si>
    <t>59.0%</t>
  </si>
  <si>
    <t>GR7D2IN02GF5RF</t>
  </si>
  <si>
    <t>P:response to ozone; F:heme-transporting ATPase activity; F:organic phosphonate transmembrane-transporting ATPase activity; P:ATP catabolic process; P:lead ion transport; F:ATP binding; F:polyamine-transporting ATPase activity; P:abscisic acid transport; C:plasma membrane</t>
  </si>
  <si>
    <t>EC:3.6.3.41; EC:3.6.3.28; EC:3.6.3.31</t>
  </si>
  <si>
    <t>GR7D2IN02GQWZ9</t>
  </si>
  <si>
    <t>metallo-beta-lactamase family protein</t>
  </si>
  <si>
    <t>GR7D2IN02G5T50</t>
  </si>
  <si>
    <t>kinase interacting (kip1-like) family protein</t>
  </si>
  <si>
    <t>GR7D2IN02I0QMB</t>
  </si>
  <si>
    <t>probable methyltransferase pmt2-like</t>
  </si>
  <si>
    <t>GR7D2IN02FKFBU</t>
  </si>
  <si>
    <t>probable adp-ribosylation factor gtpase-activating protein agd11-like</t>
  </si>
  <si>
    <t>F:ARF GTPase activator activity; P:regulation of ARF GTPase activity; F:zinc ion binding</t>
  </si>
  <si>
    <t>GR7D2IN02IX0IC</t>
  </si>
  <si>
    <t>phospholipid:diacylglycerol acyltransferase 2</t>
  </si>
  <si>
    <t>P:lipid metabolic process; F:phosphatidylcholine-sterol O-acyltransferase activity; F:phospholipid:diacylglycerol acyltransferase activity; P:ethylene mediated signaling pathway</t>
  </si>
  <si>
    <t>EC:2.3.1.43; EC:2.3.1.158</t>
  </si>
  <si>
    <t>GR7D2IN02HML1Q</t>
  </si>
  <si>
    <t>GR7D2IN02H6E8B</t>
  </si>
  <si>
    <t>plac8-like protein</t>
  </si>
  <si>
    <t>P:root hair elongation; P:nitrate transport; P:negative regulation of defense response; P:innate immune response; P:response to osmotic stress; P:salicylic acid mediated signaling pathway; P:response to nitrate; P:response to cadmium ion; C:plasma membrane; P:salicylic acid biosynthetic process</t>
  </si>
  <si>
    <t>GR7D2IN02HSWH2</t>
  </si>
  <si>
    <t>nodulin 21 -like transporter family protein</t>
  </si>
  <si>
    <t>GR7D2IN02IE7PG</t>
  </si>
  <si>
    <t>probable disease resistance protein at5g63020-like</t>
  </si>
  <si>
    <t>GR7D2IN02I33CT</t>
  </si>
  <si>
    <t>atp synthase subunit epsilon</t>
  </si>
  <si>
    <t>F:proton-transporting ATP synthase activity, rotational mechanism; C:mitochondrial proton-transporting ATP synthase complex, catalytic core F(1); P:ATP synthesis coupled proton transport; F:proton-transporting ATPase activity, rotational mechanism; P:photorespiration</t>
  </si>
  <si>
    <t>GR7D2IN02I8U43</t>
  </si>
  <si>
    <t>mitogen-activated protein kinase 16</t>
  </si>
  <si>
    <t>F:MAP kinase activity; P:protein phosphorylation; P:regulation of meristem growth; F:ATP binding; C:vacuole; C:plasma membrane; P:MAPK cascade</t>
  </si>
  <si>
    <t>GR7D2IN02I0VLM</t>
  </si>
  <si>
    <t>casein kinase ii beta</t>
  </si>
  <si>
    <t>P:protein phosphorylation</t>
  </si>
  <si>
    <t>GR7D2IN02HL6SZ</t>
  </si>
  <si>
    <t>at5g37830 k22f20_70</t>
  </si>
  <si>
    <t>F:5-oxoprolinase (ATP-hydrolyzing) activity; C:plasmodesma; P:glutathione catabolic process; C:cytosol</t>
  </si>
  <si>
    <t>EC:3.5.2.9</t>
  </si>
  <si>
    <t>GR7D2IN02GT9QN</t>
  </si>
  <si>
    <t>P:cellular process; P:cuticle development; F:ATPase activity; C:plasma membrane</t>
  </si>
  <si>
    <t>GR7D2IN02I0I8U</t>
  </si>
  <si>
    <t>GR7D2IN02H5ZD8</t>
  </si>
  <si>
    <t>GR7D2IN02JK9O7</t>
  </si>
  <si>
    <t>GR7D2IN02HZV2H</t>
  </si>
  <si>
    <t>protein silencing defective 5</t>
  </si>
  <si>
    <t>F:molecular_function; P:production of ta-siRNAs involved in RNA interference; C:cellular_component</t>
  </si>
  <si>
    <t>GR7D2IN02JVORY</t>
  </si>
  <si>
    <t>GR7D2IN02G47RE</t>
  </si>
  <si>
    <t>C:mitochondrial respiratory chain complex I; F:transferase activity</t>
  </si>
  <si>
    <t>GR7D2IN02HE33Y</t>
  </si>
  <si>
    <t>2-oxoglutarate-dependent dioxygenase family protein</t>
  </si>
  <si>
    <t>GR7D2IN02JOC9I</t>
  </si>
  <si>
    <t>P:photomorphogenesis; P:cullin deneddylation; P:protein ubiquitination; P:N-terminal protein myristoylation; P:G2 phase of mitotic cell cycle; P:protein deubiquitination; P:positive regulation of transcription, DNA-dependent; C:plasma membrane; P:protein N-linked glycosylation; P:histone methylation</t>
  </si>
  <si>
    <t>GR7D2IN02GHIXN</t>
  </si>
  <si>
    <t>protease do-like 7-like</t>
  </si>
  <si>
    <t>P:photoinhibition; F:serine-type endopeptidase activity; C:chloroplast; P:proteolysis</t>
  </si>
  <si>
    <t>GR7D2IN02IRV9P</t>
  </si>
  <si>
    <t>homeobox protein knotted-1-like protein</t>
  </si>
  <si>
    <t>GR7D2IN02HVZOT</t>
  </si>
  <si>
    <t>GR7D2IN02GMF7T</t>
  </si>
  <si>
    <t>GR7D2IN02HRQSC</t>
  </si>
  <si>
    <t>protein argonaute</t>
  </si>
  <si>
    <t>P:production of ta-siRNAs involved in RNA interference; P:methylation-dependent chromatin silencing; F:endoribonuclease activity; P:leaf morphogenesis; P:flower morphogenesis; P:xylem and phloem pattern formation; P:root hair cell differentiation; P:cell division; P:DNA methylation; F:translation initiation factor activity; F:siRNA binding; P:auxin polar transport; C:cytosol; C:peripheral to membrane of membrane fraction; P:primary shoot apical meristem specification; P:vegetative phase change; P:embryonic pattern specification; P:virus induced gene silencing; P:trichome morphogenesis; P:translational initiation; P:stem cell development; P:response to auxin stimulus; P:production of miRNAs involved in gene silencing by miRNA; P:response to far red light; P:seed maturation; P:sister chromatid cohesion; P:regulation of cell differentiation; F:protein binding; P:actin nucleation; P:vegetative to reproductive phase transition of meristem; F:miRNA binding; P:auxin metabolic process; P:cell-cell signaling; P:cell adhesion; P:adventitious root development; P:determination of bilateral symmetry; C:nucleus; P:meristem maintenance; P:cell wall organization</t>
  </si>
  <si>
    <t>GR7D2IN02GEPDH</t>
  </si>
  <si>
    <t>succinate-semialdehyde mitochondrial-like</t>
  </si>
  <si>
    <t>F:NAD binding; F:copper ion binding; P:gamma-aminobutyric acid catabolic process; P:oxidation-reduction process; P:glutamate decarboxylation to succinate; P:response to light stimulus; F:succinate-semialdehyde dehydrogenase [NAD(P)+] activity; P:chromatin assembly or disassembly; F:3-chloroallyl aldehyde dehydrogenase activity; P:response to heat; P:reactive oxygen species metabolic process; F:succinate-semialdehyde dehydrogenase (NAD+) activity; C:chloroplast stroma; C:mitochondrial matrix</t>
  </si>
  <si>
    <t>EC:1.2.1.16; EC:1.2.1.24</t>
  </si>
  <si>
    <t>GR7D2IN02HTQ6T</t>
  </si>
  <si>
    <t>P:protein import into peroxisome matrix; C:intracellular; P:fatty acid beta-oxidation</t>
  </si>
  <si>
    <t>GR7D2IN02IOGG0</t>
  </si>
  <si>
    <t>GR7D2IN02GJQVI</t>
  </si>
  <si>
    <t>f-box protein at3g54460-like</t>
  </si>
  <si>
    <t>F:ATP binding; F:helicase activity; F:DNA binding; F:zinc ion binding</t>
  </si>
  <si>
    <t>GR7D2IN02GSIY8</t>
  </si>
  <si>
    <t>P:oxidation-reduction process; F:oxidoreductase activity, acting on paired donors, with incorporation or reduction of molecular oxygen; F:heme binding; F:electron carrier activity; F:iron ion binding; F:flavonoid 3',5'-hydroxylase activity; F:oxidoreductase activity; F:metal ion binding; F:monooxygenase activity</t>
  </si>
  <si>
    <t>GR7D2IN02F4JCK</t>
  </si>
  <si>
    <t>GR7D2IN02FUTPF</t>
  </si>
  <si>
    <t>GR7D2IN02I3LG2</t>
  </si>
  <si>
    <t>GR7D2IN02I18IM</t>
  </si>
  <si>
    <t>serine threonine-protein kinase ctr1-like</t>
  </si>
  <si>
    <t>F:protein serine/threonine/tyrosine kinase activity; F:ATP binding; P:activation of MAPKK activity; F:MAP kinase kinase kinase activity; C:plasma membrane; P:MAPK cascade</t>
  </si>
  <si>
    <t>EC:2.7.112.1; EC:2.7.11.25</t>
  </si>
  <si>
    <t>GR7D2IN02JFV5L</t>
  </si>
  <si>
    <t>GR7D2IN02GA8MP</t>
  </si>
  <si>
    <t>GR7D2IN02F7IJ0</t>
  </si>
  <si>
    <t>gdsl esterase lipase apg-like</t>
  </si>
  <si>
    <t>P:lipid metabolic process; C:apoplast; F:hydrolase activity, acting on ester bonds</t>
  </si>
  <si>
    <t>GR7D2IN02IT2B6</t>
  </si>
  <si>
    <t>GR7D2IN02H06U6</t>
  </si>
  <si>
    <t>nucleolar component of c d snornps</t>
  </si>
  <si>
    <t>C:nucleolus; C:cell wall</t>
  </si>
  <si>
    <t>GR7D2IN02F0SIA</t>
  </si>
  <si>
    <t>P:defense response to fungus; C:vacuole; P:killing of cells of other organism</t>
  </si>
  <si>
    <t>GR7D2IN02HT8YF</t>
  </si>
  <si>
    <t>GR7D2IN02JDY4G</t>
  </si>
  <si>
    <t>GR7D2IN02JPD5E</t>
  </si>
  <si>
    <t>GR7D2IN02ISX45</t>
  </si>
  <si>
    <t>GR7D2IN02HZI06</t>
  </si>
  <si>
    <t>P:response to abiotic stimulus; P:response to stress</t>
  </si>
  <si>
    <t>GR7D2IN02GXXW2</t>
  </si>
  <si>
    <t>u-box domain-containing protein 72</t>
  </si>
  <si>
    <t>C:nucleolus; P:defense response to bacterium; P:response to cadmium ion; P:protein ubiquitination; C:cell wall; F:ubiquitin-protein ligase activity; C:chloroplast; C:ubiquitin ligase complex</t>
  </si>
  <si>
    <t>GR7D2IN02HGIFC</t>
  </si>
  <si>
    <t>GR7D2IN02I8QMA</t>
  </si>
  <si>
    <t>GR7D2IN02I1R2B</t>
  </si>
  <si>
    <t>C:vacuole; F:actin binding; F:calcium ion binding</t>
  </si>
  <si>
    <t>GR7D2IN02F7AZU</t>
  </si>
  <si>
    <t>GR7D2IN02INWKU</t>
  </si>
  <si>
    <t>GR7D2IN02H4AUY</t>
  </si>
  <si>
    <t>sister chromatid cohesion 1</t>
  </si>
  <si>
    <t>GR7D2IN02G1UBG</t>
  </si>
  <si>
    <t>uncharacterized protein loc100258100</t>
  </si>
  <si>
    <t>GR7D2IN02JD0HX</t>
  </si>
  <si>
    <t>methionine sulfoxide</t>
  </si>
  <si>
    <t>F:methionine-R-sulfoxide reductase activity; P:cold acclimation; F:peptide-methionine (S)-S-oxide reductase activity; P:oxidation-reduction process; P:cellular response to oxidative stress</t>
  </si>
  <si>
    <t>GR7D2IN02IPO42</t>
  </si>
  <si>
    <t>GR7D2IN02FQ51R</t>
  </si>
  <si>
    <t>GR7D2IN02GJ71X</t>
  </si>
  <si>
    <t>prolyl 4-hydroxylase alpha-2 subunit</t>
  </si>
  <si>
    <t>F:L-ascorbic acid binding; F:iron ion binding; F:oxidoreductase activity, acting on paired donors, with incorporation or reduction of molecular oxygen, 2-oxoglutarate as one donor, and incorporation of one atom each of oxygen into both donors; P:oxidation-reduction process</t>
  </si>
  <si>
    <t>GR7D2IN02ILRNO</t>
  </si>
  <si>
    <t>leucine-rich repeat receptor-like protein</t>
  </si>
  <si>
    <t>F:receptor activity; P:defense response; F:kinase activity; C:plasmodesma; P:phosphorylation; C:cell wall; P:signal transduction; F:2-alkenal reductase [NAD(P)] activity; C:chloroplast; C:membrane; C:apoplast; P:oxidation-reduction process</t>
  </si>
  <si>
    <t>GR7D2IN02IH66L</t>
  </si>
  <si>
    <t>tubby-like f-box protein 7-like</t>
  </si>
  <si>
    <t>GR7D2IN02H6LIX</t>
  </si>
  <si>
    <t>GR7D2IN02H37HH</t>
  </si>
  <si>
    <t>uncharacterized protein loc100247924</t>
  </si>
  <si>
    <t>87.25%</t>
  </si>
  <si>
    <t>P:rRNA processing; C:preribosome, small subunit precursor</t>
  </si>
  <si>
    <t>GR7D2IN02FZBCR</t>
  </si>
  <si>
    <t>omega-6 endoplasmic reticulum</t>
  </si>
  <si>
    <t>F:delta12-fatty acid dehydrogenase activity; P:oxidation-reduction process; P:lipid metabolic process; F:oxidoreductase activity, acting on paired donors, with oxidation of a pair of donors resulting in the reduction of molecular oxygen to two molecules of water</t>
  </si>
  <si>
    <t>GR7D2IN02GQOJN</t>
  </si>
  <si>
    <t>GR7D2IN02FONDX</t>
  </si>
  <si>
    <t>pre-mrna splicing factor</t>
  </si>
  <si>
    <t>P:cellular macromolecule metabolic process; C:intracellular membrane-bounded organelle; P:primary metabolic process</t>
  </si>
  <si>
    <t>GR7D2IN02HXA1R</t>
  </si>
  <si>
    <t>latex-abundant protein</t>
  </si>
  <si>
    <t>C:cytosol; P:coumarin biosynthetic process; P:root hair elongation; P:response to UV-C; P:nitrate transport; P:apoptotic process; P:response to salt stress; C:plasmodesma; P:response to wounding; F:identical protein binding; P:protein autoprocessing; P:hydrogen peroxide-mediated programmed cell death; P:proteolysis; F:cysteine-type endopeptidase activity; P:calcium ion transport; P:Golgi organization; P:response to nitrate; P:vacuole organization; C:chloroplast; P:response to cadmium ion; P:response to hydrogen peroxide; C:plasma membrane</t>
  </si>
  <si>
    <t>GR7D2IN02H756S</t>
  </si>
  <si>
    <t>GR7D2IN02I01YX</t>
  </si>
  <si>
    <t>GR7D2IN02JJ0NJ</t>
  </si>
  <si>
    <t>GR7D2IN02IXY11</t>
  </si>
  <si>
    <t>trna (guanine-n -)-methyltransferase-like</t>
  </si>
  <si>
    <t>F:tRNA (guanine(37)-N(1))-methyltransferase activity; C:mitochondrial matrix; P:methylation; C:nucleus; P:tRNA processing; C:plastid</t>
  </si>
  <si>
    <t>GR7D2IN02GQ3B4</t>
  </si>
  <si>
    <t>F:phospholipid binding; P:cortical protein anchoring; F:chromatin binding; C:plasma membrane; F:Ran GTPase binding; C:cell cortex; F:zinc ion binding</t>
  </si>
  <si>
    <t>GR7D2IN02F7LOQ</t>
  </si>
  <si>
    <t>n-acetylglutamate synthase</t>
  </si>
  <si>
    <t>C:cytoplasm; P:arginine biosynthetic process; F:acetylglutamate kinase activity; F:acetyl-CoA:L-glutamate N-acetyltransferase activity</t>
  </si>
  <si>
    <t>EC:2.7.2.8; EC:2.3.1.1</t>
  </si>
  <si>
    <t>GR7D2IN02GQNHW</t>
  </si>
  <si>
    <t>GR7D2IN02H3V3M</t>
  </si>
  <si>
    <t>pp2a regulatory subunit</t>
  </si>
  <si>
    <t>P:toxin catabolic process; F:protein phosphatase type 2A regulator activity; P:response to cold; P:regulation of signal transduction; C:cytosol; P:response to heat</t>
  </si>
  <si>
    <t>GR7D2IN02HCFQE</t>
  </si>
  <si>
    <t>GR7D2IN02IWLXW</t>
  </si>
  <si>
    <t>C:plasma membrane; P:mitosis; P:cell growth; P:protein stabilization; C:spindle microtubule</t>
  </si>
  <si>
    <t>GR7D2IN02HIB9N</t>
  </si>
  <si>
    <t>GR7D2IN02G8GOX</t>
  </si>
  <si>
    <t>ubiquitin-activating enzyme</t>
  </si>
  <si>
    <t>GR7D2IN02IFPYC</t>
  </si>
  <si>
    <t>metal ion binding protein</t>
  </si>
  <si>
    <t>GR7D2IN02FS5RQ</t>
  </si>
  <si>
    <t>s-adenosyl-l-methionine salicylic acid carboxyl methyltransferase-like protein</t>
  </si>
  <si>
    <t>P:auxin homeostasis; F:indole acetic acid carboxyl methyltransferase activity; P:methylation; F:identical protein binding; F:S-adenosylmethionine-dependent methyltransferase activity; F:magnesium ion binding; P:polarity specification of adaxial/abaxial axis</t>
  </si>
  <si>
    <t>GR7D2IN02JVRZF</t>
  </si>
  <si>
    <t>GR7D2IN02IRM0X</t>
  </si>
  <si>
    <t>ac018460_6 retroelement polyprotein</t>
  </si>
  <si>
    <t>P:metabolic process; F:binding</t>
  </si>
  <si>
    <t>GR7D2IN02JHQ4F</t>
  </si>
  <si>
    <t>F:beta-N-acetylhexosaminidase activity; C:plant-type cell wall; P:carbohydrate metabolic process; F:cation binding; C:cytoplasmic membrane-bounded vesicle; C:plasma membrane</t>
  </si>
  <si>
    <t>GR7D2IN02JJD4L</t>
  </si>
  <si>
    <t>subtilisin-like serine protease</t>
  </si>
  <si>
    <t>GR7D2IN02HKYOV</t>
  </si>
  <si>
    <t>GR7D2IN02H8LTN</t>
  </si>
  <si>
    <t>GR7D2IN02IQIWR</t>
  </si>
  <si>
    <t>sumo-activating enzyme subunit 2</t>
  </si>
  <si>
    <t>P:embryo development ending in seed dormancy; C:plasmodesma; P:protein sumoylation; F:ATP binding; C:cytosol; F:SUMO activating enzyme activity</t>
  </si>
  <si>
    <t>GR7D2IN02F43AV</t>
  </si>
  <si>
    <t>gtp-binding rab2a like protein</t>
  </si>
  <si>
    <t>P:cell growth; P:protein targeting to vacuole; P:small GTPase mediated signal transduction; P:cell morphogenesis; P:membrane fusion; P:ER to Golgi vesicle-mediated transport; F:GTPase activity; C:vacuole; F:GTP binding; C:plasma membrane</t>
  </si>
  <si>
    <t>GR7D2IN02H0H65</t>
  </si>
  <si>
    <t>P:microtubule nucleation; C:Golgi apparatus</t>
  </si>
  <si>
    <t>GR7D2IN02GZFJZ</t>
  </si>
  <si>
    <t>GR7D2IN02G6O5D</t>
  </si>
  <si>
    <t>GR7D2IN02IJF7R</t>
  </si>
  <si>
    <t>P:cytokinesis by cell plate formation; P:DNA unwinding involved in DNA replication; P:anaphase; P:regulation of G2/M transition of mitotic cell cycle; P:regulation of flower development; P:histone H3-K9 methylation; F:DNA binding; F:ATP binding; P:DNA replication initiation; F:DNA-dependent ATPase activity; P:cell proliferation; P:regulation of DNA replication; C:cytoplasm; P:DNA methylation; C:nucleus</t>
  </si>
  <si>
    <t>GR7D2IN02GF5KT</t>
  </si>
  <si>
    <t>GR7D2IN02I1WQG</t>
  </si>
  <si>
    <t>glycine-rich rna-binding</t>
  </si>
  <si>
    <t>F:metal ion binding; P:response to abiotic stimulus; P:response to stress; C:nucleus</t>
  </si>
  <si>
    <t>GR7D2IN02F6KKW</t>
  </si>
  <si>
    <t>GR7D2IN02I1EB0</t>
  </si>
  <si>
    <t>apo protein 2</t>
  </si>
  <si>
    <t>P:protein autophosphorylation; F:copper ion binding; P:mRNA modification; F:RNA binding; P:iron-sulfur cluster assembly; F:electron carrier activity; P:response to blue light; P:regulation of proton transport; P:maltose metabolic process; P:starch biosynthetic process; P:glucosinolate biosynthetic process; P:embryo development ending in seed dormancy; P:aromatic amino acid family biosynthetic process</t>
  </si>
  <si>
    <t>GR7D2IN02H8NRC</t>
  </si>
  <si>
    <t>GR7D2IN02FJY5T</t>
  </si>
  <si>
    <t>GR7D2IN02I9F6T</t>
  </si>
  <si>
    <t>GR7D2IN02GVCI0</t>
  </si>
  <si>
    <t>ran2 small ras gtp-binding nuclear protein</t>
  </si>
  <si>
    <t>GR7D2IN02GCSTZ</t>
  </si>
  <si>
    <t>GR7D2IN02F57DI</t>
  </si>
  <si>
    <t>GR7D2IN02H90D3</t>
  </si>
  <si>
    <t>GR7D2IN02HXE6A</t>
  </si>
  <si>
    <t>kinesin-like protein kif15</t>
  </si>
  <si>
    <t>F:microtubule motor activity; P:cellular process; F:nucleotide binding; C:intracellular part</t>
  </si>
  <si>
    <t>GR7D2IN02FZJNG</t>
  </si>
  <si>
    <t>ser-thr protein kinase</t>
  </si>
  <si>
    <t>F:receptor activity; F:protein kinase activity; P:protein phosphorylation; F:ATP binding; C:integral to membrane</t>
  </si>
  <si>
    <t>GR7D2IN02H342U</t>
  </si>
  <si>
    <t>rna polymerase sigma factor rpod-like</t>
  </si>
  <si>
    <t>F:DNA-directed RNA polymerase activity; F:sequence-specific DNA binding transcription factor activity; F:DNA binding; P:DNA-dependent transcription, initiation; C:plastid; F:sigma factor activity; P:regulation of transcription, DNA-dependent</t>
  </si>
  <si>
    <t>GR7D2IN02JRJ35</t>
  </si>
  <si>
    <t>GR7D2IN02HKMBL</t>
  </si>
  <si>
    <t>GR7D2IN02G4JI6</t>
  </si>
  <si>
    <t>cullin 4</t>
  </si>
  <si>
    <t>F:ubiquitin protein ligase binding; C:cullin-RING ubiquitin ligase complex; P:ubiquitin-dependent protein catabolic process</t>
  </si>
  <si>
    <t>GR7D2IN02IAVUD</t>
  </si>
  <si>
    <t>GR7D2IN02HTUPO</t>
  </si>
  <si>
    <t>C:cytosol; P:oxidation-reduction process; F:1-phosphatidylinositol binding; P:regulation of transcription, DNA-dependent; P:clathrin coat assembly; F:clathrin binding; C:clathrin coat; F:protein dimerization activity; F:2-alkenal reductase [NAD(P)] activity; P:auxin mediated signaling pathway; C:nucleus; C:plasma membrane</t>
  </si>
  <si>
    <t>GR7D2IN02GB4K0</t>
  </si>
  <si>
    <t>carbohydrate kinase-like protein</t>
  </si>
  <si>
    <t>F:ribokinase activity; P:D-ribose metabolic process; P:phosphorylation; P:AMP biosynthetic process; C:chloroplast; F:adenosine kinase activity; P:photosynthesis</t>
  </si>
  <si>
    <t>EC:2.7.1.15; EC:2.7.1.20</t>
  </si>
  <si>
    <t>GR7D2IN02H4JF9</t>
  </si>
  <si>
    <t>clathrin coat assembly protein ap-</t>
  </si>
  <si>
    <t>C:clathrin vesicle coat; P:vesicle-mediated transport; P:intracellular protein transport; C:cytosol; C:clathrin adaptor complex</t>
  </si>
  <si>
    <t>GR7D2IN02IVDX0</t>
  </si>
  <si>
    <t>P:nitrate transport; C:integral to membrane; P:cellular response to iron ion starvation; P:cell wall pectin metabolic process; P:iron ion transport; P:response to nitrate; F:inorganic anion exchanger activity; P:plant-type cell wall cellulose metabolic process; C:plasma membrane</t>
  </si>
  <si>
    <t>GR7D2IN02F1O13</t>
  </si>
  <si>
    <t>splicing factor 1</t>
  </si>
  <si>
    <t>F:RNA binding; P:mRNA splicing, via spliceosome; F:nucleotide binding; F:zinc ion binding</t>
  </si>
  <si>
    <t>GR7D2IN02HTIWI</t>
  </si>
  <si>
    <t>serine threonine-protein kinase afc1</t>
  </si>
  <si>
    <t>P:response to wounding; F:protein binding; F:ferrochelatase activity; P:membrane fusion; P:regulation of plant-type hypersensitive response; P:heme biosynthetic process; P:regulation of transcription, DNA-dependent; P:protein targeting to membrane; C:chloroplast; P:negative regulation of programmed cell death; P:positive regulation of translation; P:protein phosphorylation; F:protein serine/threonine kinase activity; P:defense response by callose deposition; P:methylglyoxal catabolic process to D-lactate; P:endoplasmic reticulum unfolded protein response; F:ATP binding; P:response to oxidative stress; C:mitochondrion</t>
  </si>
  <si>
    <t>EC:4.99.1.1; EC:2.7.11.0</t>
  </si>
  <si>
    <t>GR7D2IN02FLGOP</t>
  </si>
  <si>
    <t>GR7D2IN02FV7RV</t>
  </si>
  <si>
    <t>endoplasmic reticulum</t>
  </si>
  <si>
    <t>F:calcium-transporting ATPase activity; P:root development; C:integral to membrane; P:manganese ion transport; F:manganese-transporting ATPase activity; F:metal ion binding; P:manganese ion homeostasis; P:ATP biosynthetic process; F:ATP binding; P:calcium ion transport; C:endomembrane system; C:Golgi apparatus</t>
  </si>
  <si>
    <t>EC:3.6.3.8; EC:3.6.3.35</t>
  </si>
  <si>
    <t>GR7D2IN02GOOE9</t>
  </si>
  <si>
    <t>GR7D2IN02IG997</t>
  </si>
  <si>
    <t>GR7D2IN02JVYG7</t>
  </si>
  <si>
    <t>3-hydroxy-3-methylglutaryl-coenzyme a reductase</t>
  </si>
  <si>
    <t>GR7D2IN02HT6WV</t>
  </si>
  <si>
    <t>isocitrate dehydrogenase</t>
  </si>
  <si>
    <t>F:NAD binding; F:zinc ion binding; C:mitochondrion; P:response to salt stress; P:pentose-phosphate shunt; F:isocitrate dehydrogenase (NAD+) activity; P:tricarboxylic acid cycle; F:magnesium ion binding; P:glycolysis; P:isocitrate metabolic process; P:photorespiration; P:response to cadmium ion</t>
  </si>
  <si>
    <t>EC:1.1.1.41</t>
  </si>
  <si>
    <t>GR7D2IN02H01WL</t>
  </si>
  <si>
    <t>P:regulation of biological process</t>
  </si>
  <si>
    <t>GR7D2IN02F5GK7</t>
  </si>
  <si>
    <t>uncharacterized protein loc100788257</t>
  </si>
  <si>
    <t>GR7D2IN02JHW1E</t>
  </si>
  <si>
    <t>GR7D2IN02HTXC6</t>
  </si>
  <si>
    <t>alpha beta fold family protein</t>
  </si>
  <si>
    <t>GR7D2IN02G6JGC</t>
  </si>
  <si>
    <t>uncharacterized protein loc100266515</t>
  </si>
  <si>
    <t>GR7D2IN02I2VKH</t>
  </si>
  <si>
    <t>patatin-like phospholipase domain-containing protein</t>
  </si>
  <si>
    <t>C:monolayer-surrounded lipid storage body; P:protein import into peroxisome matrix; P:cellular macromolecule catabolic process; P:triglyceride catabolic process; P:fatty acid beta-oxidation; F:triglyceride lipase activity; F:GTP binding</t>
  </si>
  <si>
    <t>GR7D2IN02IPQC9</t>
  </si>
  <si>
    <t>altered inheritance rate of mitochondria protein 25-like</t>
  </si>
  <si>
    <t>58.1%</t>
  </si>
  <si>
    <t>C:intracellular membrane-bounded organelle; C:cytoplasmic part</t>
  </si>
  <si>
    <t>GR7D2IN02HI8HE</t>
  </si>
  <si>
    <t>GR7D2IN02GU8NO</t>
  </si>
  <si>
    <t>GR7D2IN02HGKSZ</t>
  </si>
  <si>
    <t>GR7D2IN02JAJRM</t>
  </si>
  <si>
    <t>chorismate synthase</t>
  </si>
  <si>
    <t>P:coumarin biosynthetic process; C:nucleolus; P:chorismate biosynthetic process; P:response to wounding; P:N-terminal protein myristoylation; F:chorismate synthase activity; C:chloroplast stroma; P:shikimate biosynthetic process; P:embryo development ending in seed dormancy; P:aromatic amino acid family biosynthetic process; P:amino acid transport</t>
  </si>
  <si>
    <t>EC:4.2.3.5</t>
  </si>
  <si>
    <t>GR7D2IN02HIP8I</t>
  </si>
  <si>
    <t>GR7D2IN02IBLYA</t>
  </si>
  <si>
    <t>acetyl- synthetase</t>
  </si>
  <si>
    <t>F:acetate-CoA ligase activity; P:metabolic process; F:catalytic activity; F:AMP binding; C:chloroplast stroma; C:chloroplast; C:cytosol; P:acetate metabolic process; F:ligase activity</t>
  </si>
  <si>
    <t>GR7D2IN02FGPAO</t>
  </si>
  <si>
    <t>GR7D2IN02FHKGG</t>
  </si>
  <si>
    <t>plasma membrane h+ atpase</t>
  </si>
  <si>
    <t>F:hydrogen-exporting ATPase activity, phosphorylative mechanism; P:response to water deprivation; C:integral to membrane; F:metal ion binding; P:ATP catabolic process; P:regulation of stomatal movement; P:ATP biosynthetic process; F:ATP binding; P:response to abscisic acid stimulus; C:vacuole; P:proton transport; C:nucleus; C:plasma membrane</t>
  </si>
  <si>
    <t>GR7D2IN02FY841</t>
  </si>
  <si>
    <t>GR7D2IN02IJRDY</t>
  </si>
  <si>
    <t>GR7D2IN02HIZGA</t>
  </si>
  <si>
    <t>P:auxin mediated signaling pathway; F:inositol hexakisphosphate binding</t>
  </si>
  <si>
    <t>GR7D2IN02INOV4</t>
  </si>
  <si>
    <t>2-c-methyl-d-erythritol -cyclodiphosphate synthase</t>
  </si>
  <si>
    <t>P:regulation of proton transport; P:pentose-phosphate shunt; P:response to far red light; P:response to sucrose stimulus; P:carotenoid biosynthetic process; P:phosphatidylglycerol biosynthetic process; P:unsaturated fatty acid biosynthetic process; P:ubiquinone biosynthetic process; P:response to red light; P:isopentenyl diphosphate biosynthetic process, methylerythritol 4-phosphate pathway; P:chlorophyll biosynthetic process; P:leaf morphogenesis; C:chloroplast stroma; F:2-C-methyl-D-erythritol 2,4-cyclodiphosphate synthase activity; P:response to blue light; P:response to high light intensity; P:cell differentiation; P:cysteine biosynthetic process; P:positive regulation of transcription, DNA-dependent; P:aromatic amino acid family biosynthetic process; P:rRNA processing; P:thylakoid membrane organization; C:mitochondrion</t>
  </si>
  <si>
    <t>EC:4.6.1.12</t>
  </si>
  <si>
    <t>GR7D2IN02FIKHT</t>
  </si>
  <si>
    <t>conserved peptide upstream open reading frame 47</t>
  </si>
  <si>
    <t>F:methyltransferase activity; P:metabolic process; P:methylation; F:molecular_function; P:biological_process</t>
  </si>
  <si>
    <t>GR7D2IN02FSFUF</t>
  </si>
  <si>
    <t>GR7D2IN02I1QIF</t>
  </si>
  <si>
    <t>P:cytokinesis by cell plate formation; C:cytosol; P:production of miRNAs involved in gene silencing by miRNA; C:plasmodesma; P:virus induced gene silencing; P:vegetative phase change; F:phosphotransferase activity, alcohol group as acceptor; P:microtubule cytoskeleton organization; P:production of ta-siRNAs involved in RNA interference; P:methylation-dependent chromatin silencing</t>
  </si>
  <si>
    <t>GR7D2IN02F15K9</t>
  </si>
  <si>
    <t>C:mitochondrial proton-transporting ATP synthase complex; P:ubiquitin-dependent protein catabolic process; P:response to misfolded protein; C:plastid; P:proteasome core complex assembly; P:aerobic respiration; P:glycolysis; P:photorespiration; P:response to cadmium ion</t>
  </si>
  <si>
    <t>GR7D2IN02GEUCL</t>
  </si>
  <si>
    <t>GR7D2IN02G8VBS</t>
  </si>
  <si>
    <t>uncharacterized protein loc100248711</t>
  </si>
  <si>
    <t>GR7D2IN02J5U9K</t>
  </si>
  <si>
    <t>GR7D2IN02F2XB1</t>
  </si>
  <si>
    <t>GR7D2IN02HQE7H</t>
  </si>
  <si>
    <t>GR7D2IN02G48EZ</t>
  </si>
  <si>
    <t>wd repeat-containing protein 76-like</t>
  </si>
  <si>
    <t>P:response to abscisic acid stimulus; P:response to water deprivation; C:Cul4-RING ubiquitin ligase complex; F:nucleotide binding</t>
  </si>
  <si>
    <t>GR7D2IN02FHWGW</t>
  </si>
  <si>
    <t>GR7D2IN02FOLVC</t>
  </si>
  <si>
    <t>GR7D2IN02H1DTU</t>
  </si>
  <si>
    <t>serine threonine-protein phosphatase 5</t>
  </si>
  <si>
    <t>F:phospholipase C activity; P:lipid metabolic process; P:protein dephosphorylation; P:intracellular signal transduction; C:integral to endoplasmic reticulum membrane; C:nuclear membrane; F:metal ion binding; C:nuclear speck; P:nucleocytoplasmic transport; F:protein serine/threonine phosphatase activity; F:protein binding; P:response to cadmium ion; P:red or far-red light signaling pathway</t>
  </si>
  <si>
    <t>GR7D2IN02JT53Z</t>
  </si>
  <si>
    <t>vesicle-associated membrane protein</t>
  </si>
  <si>
    <t>C:integral to membrane; P:vesicle-mediated transport</t>
  </si>
  <si>
    <t>GR7D2IN02GIWAT</t>
  </si>
  <si>
    <t>GR7D2IN02FNVT6</t>
  </si>
  <si>
    <t>P:protein phosphorylation; P:oxidation-reduction process; F:protein serine/threonine kinase activity; C:integral to membrane; F:oxidoreductase activity; F:ATP binding; P:multicellular organismal development</t>
  </si>
  <si>
    <t>GR7D2IN02GXAGY</t>
  </si>
  <si>
    <t>F:phosphoprotein binding; C:chloroplast</t>
  </si>
  <si>
    <t>GR7D2IN02IJ91M</t>
  </si>
  <si>
    <t>ap-3 complex subunit sigma</t>
  </si>
  <si>
    <t>C:clathrin vesicle coat; F:protein transporter activity; P:vesicle-mediated transport; P:intracellular protein transport</t>
  </si>
  <si>
    <t>GR7D2IN02JF1EZ</t>
  </si>
  <si>
    <t>omega-3 fatty acid desaturase</t>
  </si>
  <si>
    <t>C:endoplasmic reticulum membrane; F:delta12-fatty acid dehydrogenase activity; C:chloroplast envelope; F:omega-3 fatty acid desaturase activity; F:oxidoreductase activity, acting on paired donors, with oxidation of a pair of donors resulting in the reduction of molecular oxygen to two molecules of water; P:response to cold; C:integral to membrane; P:unsaturated fatty acid biosynthetic process; P:oxidation-reduction process; P:response to karrikin</t>
  </si>
  <si>
    <t>GR7D2IN02GIJMS</t>
  </si>
  <si>
    <t>P:DNA repair; P:response to UV-B; C:Cul4-RING ubiquitin ligase complex; C:heterotrimeric G-protein complex; F:nucleotide binding; P:histone acetylation; F:histone acetyltransferase activity; C:nucleus</t>
  </si>
  <si>
    <t>GR7D2IN02ISLQ0</t>
  </si>
  <si>
    <t>F:calcium-transporting ATPase activity; F:calmodulin binding; P:calcium ion transmembrane transport; P:anatomical structure development; C:integral to membrane; F:metal ion binding; F:protein self-association; P:ATP biosynthetic process; F:ATP binding; P:multicellular organismal development; P:response to nematode</t>
  </si>
  <si>
    <t>GR7D2IN02G8HJL</t>
  </si>
  <si>
    <t>C:integral to mitochondrial inner membrane</t>
  </si>
  <si>
    <t>GR7D2IN02IB5K4</t>
  </si>
  <si>
    <t>camp-regulated phosphoprotein 19-related protein</t>
  </si>
  <si>
    <t>GR7D2IN02HO627</t>
  </si>
  <si>
    <t>GR7D2IN02HTHJZ</t>
  </si>
  <si>
    <t>pyridoxin 5 -phosphate oxidase</t>
  </si>
  <si>
    <t>C:cytosol; P:oxidation-reduction process; P:pyridoxal phosphate biosynthetic process; P:porphyrin-containing compound biosynthetic process; P:pyridoxine biosynthetic process; F:oxygen-dependent protoporphyrinogen oxidase activity; C:chloroplast envelope; F:pyridoxamine-phosphate oxidase activity; C:chloroplast thylakoid; P:glucosinolate biosynthetic process; P:pyridoxal metabolic process; F:FMN binding</t>
  </si>
  <si>
    <t>EC:1.3.3.4; EC:1.4.3.5</t>
  </si>
  <si>
    <t>GR7D2IN02FTXZB</t>
  </si>
  <si>
    <t>6-phosphofructokinase chloroplastic-like</t>
  </si>
  <si>
    <t>F:6-phosphofructokinase activity; C:6-phosphofructokinase complex; F:ATP binding; P:glycolysis</t>
  </si>
  <si>
    <t>GR7D2IN02II1B1</t>
  </si>
  <si>
    <t>chromodomain-helicase-dna-binding protein 2-like</t>
  </si>
  <si>
    <t>F:nucleic acid binding; C:plasmodesma; F:catalytic activity</t>
  </si>
  <si>
    <t>GR7D2IN02HMQPU</t>
  </si>
  <si>
    <t>valyl-trna synthetase</t>
  </si>
  <si>
    <t>GR7D2IN02GGY0Z</t>
  </si>
  <si>
    <t>two-component response regulator arr12-like</t>
  </si>
  <si>
    <t>GR7D2IN02IPSAP</t>
  </si>
  <si>
    <t>GR7D2IN02INSRN</t>
  </si>
  <si>
    <t>F:helicase activity; C:Golgi apparatus; F:RNA binding; F:galactosyltransferase activity; P:xyloglucan biosynthetic process; F:ATP binding; C:membrane; C:nucleus; C:plastid; P:glucose catabolic process</t>
  </si>
  <si>
    <t>GR7D2IN02H2GNY</t>
  </si>
  <si>
    <t>F:calmodulin-dependent protein kinase activity; C:vacuole; P:response to pH; P:protein phosphorylation; F:ATP binding; P:signal transduction</t>
  </si>
  <si>
    <t>GR7D2IN02G0HE8</t>
  </si>
  <si>
    <t>dna polymerase alpha subunit b</t>
  </si>
  <si>
    <t>C:cytosol; P:regulation of G2/M transition of mitotic cell cycle; P:gene silencing; C:mitochondrion; F:DNA-directed DNA polymerase activity; P:regulation of flower development; P:double-strand break repair via homologous recombination; P:histone H3-K9 methylation; F:DNA binding; P:DNA replication initiation; P:cell proliferation; P:regulation of DNA replication; P:DNA methylation</t>
  </si>
  <si>
    <t>GR7D2IN02HT3YJ</t>
  </si>
  <si>
    <t>protein phosphatase 2c 57</t>
  </si>
  <si>
    <t>P:photosystem stoichiometry adjustment; P:protein dephosphorylation; P:photosynthetic electron transport chain; C:nucleolus; F:metal ion binding; C:protein serine/threonine phosphatase complex; C:thylakoid; F:protein serine/threonine phosphatase activity; C:chloroplast stroma</t>
  </si>
  <si>
    <t>GR7D2IN02GB7GJ</t>
  </si>
  <si>
    <t>small rubber particle</t>
  </si>
  <si>
    <t>GR7D2IN02HO1P0</t>
  </si>
  <si>
    <t>GR7D2IN02GUZJF</t>
  </si>
  <si>
    <t>pyruvate dehydrogenase e1 component subunit alpha-like</t>
  </si>
  <si>
    <t>C:chloroplast envelope; F:pyruvate dehydrogenase (acetyl-transferring) activity; P:glycolysis; P:oxidation-reduction process</t>
  </si>
  <si>
    <t>GR7D2IN02G32ON</t>
  </si>
  <si>
    <t>starch branching enzyme ii</t>
  </si>
  <si>
    <t>F:hydrolase activity, hydrolyzing O-glycosyl compounds; P:glycogen biosynthetic process; F:cation binding; F:1,4-alpha-glucan branching enzyme activity</t>
  </si>
  <si>
    <t>EC:3.2.1.0; EC:2.4.1.18</t>
  </si>
  <si>
    <t>GR7D2IN02IKNGM</t>
  </si>
  <si>
    <t>nucleotide-diphospho-sugar transferase-like protein</t>
  </si>
  <si>
    <t>P:innate immune response; P:cell-cell adhesion; C:Golgi apparatus; P:response to bacterium; F:UDP-glucosyltransferase activity; F:glucuronyl-galactosyl-proteoglycan 4-alpha-N-acetylglucosaminyltransferase activity; P:phloem or xylem histogenesis; C:intrinsic to endoplasmic reticulum membrane</t>
  </si>
  <si>
    <t>EC:2.4.1.223</t>
  </si>
  <si>
    <t>GR7D2IN02H283E</t>
  </si>
  <si>
    <t>P:floral organ abscission; P:flower morphogenesis; P:proximal/distal pattern formation; P:cell adhesion</t>
  </si>
  <si>
    <t>GR7D2IN02FHKBA</t>
  </si>
  <si>
    <t>GR7D2IN02IFDJ6</t>
  </si>
  <si>
    <t>uncharacterized protein loc100798810</t>
  </si>
  <si>
    <t>GR7D2IN02GPMNT</t>
  </si>
  <si>
    <t>P:metabolic process; C:plasma membrane; F:phosphoglycolate phosphatase activity</t>
  </si>
  <si>
    <t>GR7D2IN02IL2F7</t>
  </si>
  <si>
    <t>GR7D2IN02FYJFA</t>
  </si>
  <si>
    <t>GR7D2IN02F7VUP</t>
  </si>
  <si>
    <t>GR7D2IN02GJ140</t>
  </si>
  <si>
    <t>GR7D2IN02G37RO</t>
  </si>
  <si>
    <t>GR7D2IN02JQBJC</t>
  </si>
  <si>
    <t>rb11c_lotja ame: full=ras-related protein rab11c</t>
  </si>
  <si>
    <t>C:endosome; F:GTP binding; C:cell plate; C:plasma membrane; F:hydrolase activity; P:small GTPase mediated signal transduction; P:protein transport</t>
  </si>
  <si>
    <t>GR7D2IN02IEGJH</t>
  </si>
  <si>
    <t>receptor-like protein kinase herk 1-like</t>
  </si>
  <si>
    <t>P:regulation of unidimensional cell growth; P:protein phosphorylation; F:protein serine/threonine kinase activity; F:ATP binding; P:post-embryonic development; P:brassinosteroid mediated signaling pathway; C:plasma membrane</t>
  </si>
  <si>
    <t>GR7D2IN02IP531</t>
  </si>
  <si>
    <t>GR7D2IN02H9457</t>
  </si>
  <si>
    <t>at2g40980-like partial</t>
  </si>
  <si>
    <t>C:plasma membrane; F:transferase activity, transferring phosphorus-containing groups</t>
  </si>
  <si>
    <t>GR7D2IN02GILQM</t>
  </si>
  <si>
    <t>uncharacterized protein loc100243132</t>
  </si>
  <si>
    <t>GR7D2IN02I7MKM</t>
  </si>
  <si>
    <t>acyl- oxidase</t>
  </si>
  <si>
    <t>P:proteasomal ubiquitin-dependent protein catabolic process; F:acyl-CoA dehydrogenase activity; P:proteasome assembly; P:root hair elongation; C:peroxisome; P:response to cytokinin stimulus; F:acyl-CoA oxidase activity; P:response to misfolded protein; P:fatty acid beta-oxidation; F:flavin adenine dinucleotide binding; P:long-chain fatty acid metabolic process</t>
  </si>
  <si>
    <t>GR7D2IN02IKMP9</t>
  </si>
  <si>
    <t>GR7D2IN02FZ1U1</t>
  </si>
  <si>
    <t>GR7D2IN02FJQ0S</t>
  </si>
  <si>
    <t>GR7D2IN02IVK1B</t>
  </si>
  <si>
    <t>GR7D2IN02FJ7JH</t>
  </si>
  <si>
    <t>GR7D2IN02G1RAU</t>
  </si>
  <si>
    <t>ribosomal protein l17-like protein</t>
  </si>
  <si>
    <t>P:translation; C:ribosome; F:rRNA binding; P:isopentenyl diphosphate biosynthetic process, methylerythritol 4-phosphate pathway; F:structural constituent of ribosome; C:chloroplast envelope; C:chloroplast stroma</t>
  </si>
  <si>
    <t>GR7D2IN02IQRXX</t>
  </si>
  <si>
    <t>charged multivesicular body protein</t>
  </si>
  <si>
    <t>P:membrane fusion; P:response to high light intensity; P:Golgi vesicle transport; C:multivesicular body; P:response to chitin; F:protein binding; C:ESCRT III complex; P:response to hydrogen peroxide; P:protein transport</t>
  </si>
  <si>
    <t>GR7D2IN02GAPX6</t>
  </si>
  <si>
    <t>f-box kelch-repeat protein at1g22040-like</t>
  </si>
  <si>
    <t>GR7D2IN02FGLUX</t>
  </si>
  <si>
    <t>photosystem ii protein d1</t>
  </si>
  <si>
    <t>C:plastoglobule; C:membrane fraction; P:photosynthetic electron transport in photosystem II; F:oxidoreductase activity; P:response to herbicide; C:light-harvesting complex; F:electron transporter, transferring electrons within the cyclic electron transport pathway of photosynthesis activity; F:iron ion binding; C:photosystem II; C:integral to membrane; C:chloroplast thylakoid membrane; C:mitochondrion</t>
  </si>
  <si>
    <t>GR7D2IN02FRPJV</t>
  </si>
  <si>
    <t>eukaryotic translation initiation factor 3 subunit g-b</t>
  </si>
  <si>
    <t>C:eukaryotic translation initiation factor 3 complex; P:translational initiation; C:plasma membrane; F:translation initiation factor activity; F:zinc ion binding; F:nucleotide binding</t>
  </si>
  <si>
    <t>GR7D2IN02H3H8H</t>
  </si>
  <si>
    <t>dynamin-related protein 5a isoform 1</t>
  </si>
  <si>
    <t>C:vacuolar membrane; F:protein histidine kinase binding; P:embryo development ending in seed dormancy; F:GTP binding; P:GTP catabolic process; C:cytosol; C:microtubule; P:xylem and phloem pattern formation; F:clathrin binding; P:regulation of protein localization; C:plasmodesma; C:cell plate; F:GTPase activity; C:chloroplast thylakoid membrane; P:clathrin-mediated endocytosis; C:plasma membrane; P:cell plate formation involved in plant-type cell wall biogenesis; P:synaptic vesicle endocytosis; P:trichome branching</t>
  </si>
  <si>
    <t>GR7D2IN02HYGPJ</t>
  </si>
  <si>
    <t>GR7D2IN02GE94H</t>
  </si>
  <si>
    <t>GR7D2IN02F6UJB</t>
  </si>
  <si>
    <t>fiber annexin</t>
  </si>
  <si>
    <t>P:response to oxidative stress; C:cytosol; F:copper ion binding; C:cell wall; F:zinc ion binding; P:response to water deprivation; F:calcium ion binding; C:mitochondrion; P:response to salt stress; P:response to cold; F:calcium-dependent phospholipid binding; F:peroxidase activity; P:response to heat; C:thylakoid; F:ATP binding; P:response to abscisic acid stimulus; C:chloroplast stroma; F:protein homodimerization activity; C:vacuole; P:response to cadmium ion; C:plasma membrane; C:apoplast</t>
  </si>
  <si>
    <t>GR7D2IN02GF6TT</t>
  </si>
  <si>
    <t>GR7D2IN02FUQRG</t>
  </si>
  <si>
    <t>GR7D2IN02GKTY0</t>
  </si>
  <si>
    <t>transporter arsb isoform 1</t>
  </si>
  <si>
    <t>P:citrate transport; C:integral to membrane; F:citrate transmembrane transporter activity; P:transmembrane transport</t>
  </si>
  <si>
    <t>GR7D2IN02F9UAN</t>
  </si>
  <si>
    <t>C:cytoplasm; P:membrane fusion; P:intra-Golgi vesicle-mediated transport; F:ARF guanyl-nucleotide exchange factor activity; P:regulation of catalytic activity</t>
  </si>
  <si>
    <t>GR7D2IN02JRNIL</t>
  </si>
  <si>
    <t>GR7D2IN02I8GHU</t>
  </si>
  <si>
    <t>phosphoinositide-specific phospholipase c</t>
  </si>
  <si>
    <t>GR7D2IN02HUXHT</t>
  </si>
  <si>
    <t>GR7D2IN02IP2WF</t>
  </si>
  <si>
    <t>math domain-containing protein at5g43560-like</t>
  </si>
  <si>
    <t>GR7D2IN02IHDKH</t>
  </si>
  <si>
    <t>-dihydroxy-3-keto-5-methylthiopentene dioxygenase 3</t>
  </si>
  <si>
    <t>C:cytosol; F:metal ion binding; F:acireductone dioxygenase [iron(II)-requiring] activity; C:nucleus; P:oxidation-reduction process</t>
  </si>
  <si>
    <t>EC:1.13.11.54</t>
  </si>
  <si>
    <t>GR7D2IN02IAFWB</t>
  </si>
  <si>
    <t>GR7D2IN02FLLIE</t>
  </si>
  <si>
    <t>sit4 phosphatase-associated-like protein</t>
  </si>
  <si>
    <t>F:nucleic acid binding; C:vacuolar membrane; C:cytosol; P:DNA integration</t>
  </si>
  <si>
    <t>GR7D2IN02F8BA2</t>
  </si>
  <si>
    <t>tata-binding protein-associated factor</t>
  </si>
  <si>
    <t>F:ATP binding; F:helicase activity; F:DNA binding; F:transferase activity; P:gravitropism</t>
  </si>
  <si>
    <t>GR7D2IN02HDVL8</t>
  </si>
  <si>
    <t>GR7D2IN02G9DHO</t>
  </si>
  <si>
    <t>zinc finger ccch domain-containing protein 31</t>
  </si>
  <si>
    <t>P:methylglyoxal catabolic process to D-lactate; F:ATP-dependent helicase activity; F:nucleic acid binding; P:nucleobase-containing compound metabolic process; F:ATP binding; C:chloroplast; F:zinc ion binding</t>
  </si>
  <si>
    <t>GR7D2IN02FWQ8Z</t>
  </si>
  <si>
    <t>katanin p80 wd40 repeat-containing subunit b1-1</t>
  </si>
  <si>
    <t>F:protein binding; F:histone acetyltransferase activity; P:histone acetylation; C:Cul4-RING ubiquitin ligase complex; F:nucleotide binding</t>
  </si>
  <si>
    <t>GR7D2IN02I0YPB</t>
  </si>
  <si>
    <t>GR7D2IN02IKLTH</t>
  </si>
  <si>
    <t>C:integral to membrane; C:chloroplast envelope; F:ATPase activity, coupled to transmembrane movement of ions, phosphorylative mechanism; F:ATP binding; P:phospholipid transport; F:magnesium ion binding; P:metabolic process; F:phospholipid-translocating ATPase activity; P:cation transport; C:plasma membrane</t>
  </si>
  <si>
    <t>GR7D2IN02GWV8G</t>
  </si>
  <si>
    <t>GR7D2IN02H5KZV</t>
  </si>
  <si>
    <t>GR7D2IN02G587Z</t>
  </si>
  <si>
    <t>adenylyl cyclase-associated protein</t>
  </si>
  <si>
    <t>F:actin binding; P:cytoskeleton organization; P:cell morphogenesis</t>
  </si>
  <si>
    <t>GR7D2IN02G9B81</t>
  </si>
  <si>
    <t>uncharacterized protein loc100779100</t>
  </si>
  <si>
    <t>C:plasma membrane; P:plant-type cell wall cellulose metabolic process; P:transport; P:cell wall pectin metabolic process; C:integral to membrane; C:nucleus; C:cytosol; P:sterol biosynthetic process; F:transporter activity</t>
  </si>
  <si>
    <t>GR7D2IN02H0V06</t>
  </si>
  <si>
    <t>GR7D2IN02HO410</t>
  </si>
  <si>
    <t>F:phospholipid binding; P:protein localization</t>
  </si>
  <si>
    <t>GR7D2IN02F7P4Z</t>
  </si>
  <si>
    <t>40s ribosomal protein s17</t>
  </si>
  <si>
    <t>GR7D2IN02IQTFW</t>
  </si>
  <si>
    <t>GR7D2IN02G3ZIX</t>
  </si>
  <si>
    <t>d-3-phosphoglycerate chloroplastic-like</t>
  </si>
  <si>
    <t>C:cytosol; F:NAD binding; P:megagametogenesis; P:oxidation-reduction process; C:mitochondrion; F:phosphoglycerate dehydrogenase activity; F:ATP binding; C:chloroplast stroma; F:amino acid binding; C:membrane; C:nucleus; P:L-serine biosynthetic process</t>
  </si>
  <si>
    <t>GR7D2IN02G5PG7</t>
  </si>
  <si>
    <t>GR7D2IN02I33ZX</t>
  </si>
  <si>
    <t>-dihydroxy-3-keto-5-methylthiopentene dioxygenase 1</t>
  </si>
  <si>
    <t>P:L-methionine salvage from methylthioadenosine; P:response to hypoxia; F:acireductone dioxygenase [iron(II)-requiring] activity; P:oxidation-reduction process; P:systemic acquired resistance, salicylic acid mediated signaling pathway; F:metal ion binding; F:heteropolysaccharide binding; C:cytoplasm; P:regulation of hydrogen peroxide metabolic process; C:nucleus</t>
  </si>
  <si>
    <t>GR7D2IN02GGS4G</t>
  </si>
  <si>
    <t>clp protease-related protein chloroplastic-like</t>
  </si>
  <si>
    <t>C:chloroplast envelope; P:protein metabolic process; C:chloroplast stroma; C:thylakoid</t>
  </si>
  <si>
    <t>GR7D2IN02GMNUN</t>
  </si>
  <si>
    <t>histone-lysine n-methyltransferase eza1-like</t>
  </si>
  <si>
    <t>59.7%</t>
  </si>
  <si>
    <t>C:PcG protein complex; F:single-stranded RNA binding; P:endosperm development; P:regulation of gene expression by genetic imprinting; F:DNA binding</t>
  </si>
  <si>
    <t>GR7D2IN02INZLK</t>
  </si>
  <si>
    <t>GR7D2IN02F1EC5</t>
  </si>
  <si>
    <t>GR7D2IN02GJDDT</t>
  </si>
  <si>
    <t>GR7D2IN02HLNDU</t>
  </si>
  <si>
    <t>GR7D2IN02F0P58</t>
  </si>
  <si>
    <t>GR7D2IN02GZRHD</t>
  </si>
  <si>
    <t>P:callose deposition in cell wall; F:inorganic phosphate transmembrane transporter activity; C:chloroplast envelope; P:carotenoid biosynthetic process; P:microsporogenesis; P:membrane fusion; F:low affinity phosphate transmembrane transporter activity; C:membrane; P:phosphate ion transport</t>
  </si>
  <si>
    <t>GR7D2IN02HOB7Z</t>
  </si>
  <si>
    <t>trihelix transcription factor gt-2-like</t>
  </si>
  <si>
    <t>GR7D2IN02FQAOM</t>
  </si>
  <si>
    <t>proteasome-associated protein ecm29-like protein</t>
  </si>
  <si>
    <t>GR7D2IN02H14QS</t>
  </si>
  <si>
    <t>phosphoribosylaminoimidazole carboxylase</t>
  </si>
  <si>
    <t>F:metal ion binding; F:ligase activity; F:phosphoribosylaminoimidazole carboxylase activity; F:ATP binding; P:pollen development; C:chloroplast stroma; F:5-(carboxyamino)imidazole ribonucleotide mutase activity; P:'de novo' IMP biosynthetic process</t>
  </si>
  <si>
    <t>EC:4.1.1.21; EC:5.4.99.18</t>
  </si>
  <si>
    <t>GR7D2IN02HM2DP</t>
  </si>
  <si>
    <t>GR7D2IN02HO5MD</t>
  </si>
  <si>
    <t>GR7D2IN02HVB6L</t>
  </si>
  <si>
    <t>P:transmembrane transport; C:cytosol; P:ammonia assimilation cycle; P:oxidation-reduction process; P:response to salt stress; C:integral to membrane; C:amyloplast; C:chloroplast envelope; F:3 iron, 4 sulfur cluster binding; P:developmental growth; P:nitrate assimilation; F:flavin adenine dinucleotide binding; P:glycolysis; C:chloroplast stroma; P:gluconeogenesis; P:L-glutamate biosynthetic process; P:response to cadmium ion; F:sugar:hydrogen symporter activity; F:FMN binding; F:glutamate synthase (NADH) activity; F:iron ion binding</t>
  </si>
  <si>
    <t>GR7D2IN02GE7YV</t>
  </si>
  <si>
    <t>GR7D2IN02F9XNJ</t>
  </si>
  <si>
    <t>GR7D2IN02GHI3M</t>
  </si>
  <si>
    <t>downstream target of agl15 2</t>
  </si>
  <si>
    <t>GR7D2IN02GIIWC</t>
  </si>
  <si>
    <t>at1g31070 f17f8_1</t>
  </si>
  <si>
    <t>P:UDP-N-acetylglucosamine metabolic process; C:plasma membrane; P:UDP-N-acetylgalactosamine metabolic process; P:UDP-glucose metabolic process; F:UTP:glucose-1-phosphate uridylyltransferase activity; F:2-alkenal reductase [NAD(P)] activity; F:UDP-N-acetylglucosamine diphosphorylase activity; P:oxidation-reduction process</t>
  </si>
  <si>
    <t>EC:2.7.7.9; EC:1.3.1.74; EC:2.7.7.23</t>
  </si>
  <si>
    <t>GR7D2IN02H6Z1H</t>
  </si>
  <si>
    <t>aspartic proteinase nepenthesin-1-like</t>
  </si>
  <si>
    <t>GR7D2IN02GNARG</t>
  </si>
  <si>
    <t>phytochrome partial</t>
  </si>
  <si>
    <t>P:red, far-red light phototransduction; P:phosphorelay signal transduction system; P:protein-tetrapyrrole linkage; P:peptidyl-histidine phosphorylation; P:regulation of transcription, DNA-dependent; P:protein-chromophore linkage; P:detection of visible light; P:signal transduction by phosphorylation; F:ATP binding; F:G-protein coupled photoreceptor activity; F:protein homodimerization activity; F:phosphorelay sensor kinase activity; C:membrane</t>
  </si>
  <si>
    <t>GR7D2IN02GYGJU</t>
  </si>
  <si>
    <t>wd repeat-containing protein 55-like</t>
  </si>
  <si>
    <t>GR7D2IN02G5HV9</t>
  </si>
  <si>
    <t>GR7D2IN02HFPES</t>
  </si>
  <si>
    <t>P:microtubule cytoskeleton organization; P:methylation-dependent chromatin silencing; P:chromatin silencing by small RNA; F:nucleotide binding; P:cytokinesis by cell plate formation; P:histone H3-K9 methylation; P:sepal formation; P:DNA methylation; P:petal formation; P:anaphase; P:regulation of flower development</t>
  </si>
  <si>
    <t>GR7D2IN02HQZQQ</t>
  </si>
  <si>
    <t>GR7D2IN02IXJ3B</t>
  </si>
  <si>
    <t>programmed cell death protein 5-like</t>
  </si>
  <si>
    <t>F:double-stranded DNA binding; C:cytosol</t>
  </si>
  <si>
    <t>GR7D2IN02HWKH2</t>
  </si>
  <si>
    <t>GR7D2IN02G8P7D</t>
  </si>
  <si>
    <t>GR7D2IN02F2T69</t>
  </si>
  <si>
    <t>ethylene-responsive transcription factor erf114-like</t>
  </si>
  <si>
    <t>F:sequence-specific DNA binding transcription factor activity; F:DNA binding; P:defense response to fungus; P:amino acid transport; C:nucleus; P:regulation of transcription, DNA-dependent</t>
  </si>
  <si>
    <t>GR7D2IN02GBEKA</t>
  </si>
  <si>
    <t>v-type proton atpase subunit c</t>
  </si>
  <si>
    <t>F:hydrolase activity, acting on acid anhydrides, catalyzing transmembrane movement of substances; P:ATP hydrolysis coupled proton transport; C:proton-transporting V-type ATPase, V1 domain</t>
  </si>
  <si>
    <t>GR7D2IN02GSWVG</t>
  </si>
  <si>
    <t>C:endoplasmic reticulum; C:plasma membrane</t>
  </si>
  <si>
    <t>GR7D2IN02F5LY0</t>
  </si>
  <si>
    <t>P:response to wounding; F:MAP kinase kinase activity; F:protein binding; P:systemic acquired resistance, salicylic acid mediated signaling pathway; F:protein kinase activator activity; P:ethylene biosynthetic process; P:ethylene mediated signaling pathway; P:response to chitin; P:defense response to oomycetes; P:camalexin biosynthetic process; P:response to salt stress; P:defense response to bacterium; P:protein autophosphorylation; F:protein serine/threonine kinase activity; P:positive regulation of protein kinase activity; P:tryptophan catabolic process; P:auxin polar transport; P:indoleacetic acid biosynthetic process; P:cysteine biosynthetic process; P:positive regulation of transcription, DNA-dependent; F:ATP binding</t>
  </si>
  <si>
    <t>GR7D2IN02FPZ7N</t>
  </si>
  <si>
    <t>vacuolar protein sorting-associated protein 52 homolog</t>
  </si>
  <si>
    <t>C:Golgi membrane; P:sexual reproduction; P:pollen tube growth</t>
  </si>
  <si>
    <t>GR7D2IN02GV9KO</t>
  </si>
  <si>
    <t>GR7D2IN02G99L9</t>
  </si>
  <si>
    <t>GR7D2IN02HYHRB</t>
  </si>
  <si>
    <t>GR7D2IN02I2QKJ</t>
  </si>
  <si>
    <t>GR7D2IN02IBWPH</t>
  </si>
  <si>
    <t>probable potassium transporter 17-like</t>
  </si>
  <si>
    <t>F:potassium ion transmembrane transporter activity; P:potassium ion transmembrane transport; C:membrane</t>
  </si>
  <si>
    <t>GR7D2IN02FVYPJ</t>
  </si>
  <si>
    <t>GR7D2IN02GZCP4</t>
  </si>
  <si>
    <t>GR7D2IN02INZ3B</t>
  </si>
  <si>
    <t>protein serine threonine kinase-like protein</t>
  </si>
  <si>
    <t>F:receptor activity; C:plasma membrane; P:protein phosphorylation; F:ATP binding; C:integral to membrane; F:protein serine/threonine kinase activity</t>
  </si>
  <si>
    <t>GR7D2IN02HNGP5</t>
  </si>
  <si>
    <t>rrna-processing protein fcf2-like</t>
  </si>
  <si>
    <t>GR7D2IN02GGVEN</t>
  </si>
  <si>
    <t>P:cellular amino acid biosynthetic process; P:chorismate metabolic process; F:transferase activity</t>
  </si>
  <si>
    <t>GR7D2IN02JLSF0</t>
  </si>
  <si>
    <t>light-inducible protein</t>
  </si>
  <si>
    <t>F:phenylpyruvate tautomerase activity</t>
  </si>
  <si>
    <t>EC:5.3.2.1</t>
  </si>
  <si>
    <t>GR7D2IN02G4IZV</t>
  </si>
  <si>
    <t>P:defense response; F:ADP binding; F:hydrolase activity; F:phosphoprotein phosphatase activity; F:ATP binding; F:nucleotide binding; F:nucleoside-triphosphatase activity</t>
  </si>
  <si>
    <t>GR7D2IN02HSOUM</t>
  </si>
  <si>
    <t>GR7D2IN02JNGNR</t>
  </si>
  <si>
    <t>GR7D2IN02IBHTV</t>
  </si>
  <si>
    <t>GR7D2IN02HZHV4</t>
  </si>
  <si>
    <t>GR7D2IN02G0H0Y</t>
  </si>
  <si>
    <t>F:RNA binding; P:protein desumoylation; P:hydrogen peroxide biosynthetic process; F:zinc ion binding; P:vegetative to reproductive phase transition of meristem; F:nucleotide binding</t>
  </si>
  <si>
    <t>GR7D2IN02GS2RG</t>
  </si>
  <si>
    <t>GR7D2IN02JKVVB</t>
  </si>
  <si>
    <t>F:transferase activity, transferring acyl groups</t>
  </si>
  <si>
    <t>GR7D2IN02IKHW8</t>
  </si>
  <si>
    <t>universal stress protein a-like protein</t>
  </si>
  <si>
    <t>P:cellular response to iron ion starvation; P:nitrate transport; P:response to nitrate; P:response to molecule of fungal origin; P:iron ion transport</t>
  </si>
  <si>
    <t>GR7D2IN02FXNW5</t>
  </si>
  <si>
    <t>GR7D2IN02I8Y3H</t>
  </si>
  <si>
    <t>autophagy protein 5</t>
  </si>
  <si>
    <t>C:cytoplasm; P:leaf senescence; P:response to starvation; P:defense response to fungus; P:autophagy; F:transporter activity</t>
  </si>
  <si>
    <t>GR7D2IN02HXOR6</t>
  </si>
  <si>
    <t>uncharacterized protein yghx-like</t>
  </si>
  <si>
    <t>GR7D2IN02I9RHB</t>
  </si>
  <si>
    <t>GR7D2IN02FNS1L</t>
  </si>
  <si>
    <t>uncharacterized protein loc100792599</t>
  </si>
  <si>
    <t>GR7D2IN02H8383</t>
  </si>
  <si>
    <t>GR7D2IN02H43S1</t>
  </si>
  <si>
    <t>P:metal ion transport; C:membrane; F:metal ion transmembrane transporter activity; P:response to chitin; F:zinc ion binding; P:transmembrane transport</t>
  </si>
  <si>
    <t>GR7D2IN02JDLQD</t>
  </si>
  <si>
    <t>centromeric protein</t>
  </si>
  <si>
    <t>C:cytoskeleton; P:regulation of protein import into nucleus; F:protein binding; C:vacuolar membrane; C:chloroplast</t>
  </si>
  <si>
    <t>GR7D2IN02GD5XQ</t>
  </si>
  <si>
    <t>54.9%</t>
  </si>
  <si>
    <t>GR7D2IN02HIYJV</t>
  </si>
  <si>
    <t>GR7D2IN02G688X</t>
  </si>
  <si>
    <t>GR7D2IN02GB4M5</t>
  </si>
  <si>
    <t>GR7D2IN02GSW9D</t>
  </si>
  <si>
    <t>cxe carboxylesterase</t>
  </si>
  <si>
    <t>GR7D2IN02GBSRS</t>
  </si>
  <si>
    <t>GR7D2IN02GSFYV</t>
  </si>
  <si>
    <t>pre-mrna-splicing factor 38b</t>
  </si>
  <si>
    <t>P:response to salt stress</t>
  </si>
  <si>
    <t>GR7D2IN02GAY8Y</t>
  </si>
  <si>
    <t>GR7D2IN02GNQ9J</t>
  </si>
  <si>
    <t>universal stress protein a-like</t>
  </si>
  <si>
    <t>P:response to cold; C:plasma membrane</t>
  </si>
  <si>
    <t>GR7D2IN02INOHF</t>
  </si>
  <si>
    <t>denn (aex-3) domain-containing protein</t>
  </si>
  <si>
    <t>GR7D2IN02IJ8WO</t>
  </si>
  <si>
    <t>P:toxin catabolic process; C:chloroplast envelope; P:response to cyclopentenone; P:thylakoid membrane organization; C:chloroplast stroma; P:protein glutathionylation; F:glutathione dehydrogenase (ascorbate) activity; P:oxidation-reduction process</t>
  </si>
  <si>
    <t>GR7D2IN02G977Z</t>
  </si>
  <si>
    <t>bis(5 -adenosyl)-triphosphatase-like</t>
  </si>
  <si>
    <t>GR7D2IN02HU2M3</t>
  </si>
  <si>
    <t>P:regulation of primary metabolic process; F:binding; P:response to auxin stimulus; P:regulation of cellular biosynthetic process; P:hormone-mediated signaling pathway; P:organ development; P:reproductive structure development; P:transcription, DNA-dependent</t>
  </si>
  <si>
    <t>GR7D2IN02F0LCA</t>
  </si>
  <si>
    <t>GR7D2IN02JHPZS</t>
  </si>
  <si>
    <t>uncharacterized protein loc100241929</t>
  </si>
  <si>
    <t>C:membrane; C:cytoplasmic membrane-bounded vesicle; F:acetylglucosaminyltransferase activity</t>
  </si>
  <si>
    <t>GR7D2IN02HN8J1</t>
  </si>
  <si>
    <t>uncharacterized protein loc100248599</t>
  </si>
  <si>
    <t>GR7D2IN02FT1GB</t>
  </si>
  <si>
    <t>GR7D2IN02JFEQF</t>
  </si>
  <si>
    <t>GR7D2IN02G31SY</t>
  </si>
  <si>
    <t>GR7D2IN02IRNRF</t>
  </si>
  <si>
    <t>4-alpha-glucanotransferase dpe2-like</t>
  </si>
  <si>
    <t>C:cytosol; F:cation binding; P:starch catabolic process; P:circadian rhythm; F:4-alpha-glucanotransferase activity; F:heteropolysaccharide binding; P:starch biosynthetic process; P:plant-type cell wall organization; P:maltose catabolic process; P:positive regulation of catalytic activity; F:starch binding</t>
  </si>
  <si>
    <t>EC:2.4.1.25</t>
  </si>
  <si>
    <t>GR7D2IN02GL8N1</t>
  </si>
  <si>
    <t>GR7D2IN02GOFNI</t>
  </si>
  <si>
    <t>GR7D2IN02H5ELK</t>
  </si>
  <si>
    <t>GR7D2IN02GQSG4</t>
  </si>
  <si>
    <t>GR7D2IN02HN164</t>
  </si>
  <si>
    <t>P:pyrimidine ribonucleotide biosynthetic process; P:DNA-dependent transcription, elongation; F:structural constituent of ribosome; P:ribosome biogenesis; C:large ribosomal subunit; P:translation</t>
  </si>
  <si>
    <t>GR7D2IN02GO18O</t>
  </si>
  <si>
    <t>breast carcinoma amplified</t>
  </si>
  <si>
    <t>P:defense response</t>
  </si>
  <si>
    <t>GR7D2IN02FYTML</t>
  </si>
  <si>
    <t>tropinone reductase homolog</t>
  </si>
  <si>
    <t>F:tropine dehydrogenase activity; P:oxidation-reduction process; F:nucleotide binding</t>
  </si>
  <si>
    <t>EC:1.1.1.206</t>
  </si>
  <si>
    <t>GR7D2IN02H8WFH</t>
  </si>
  <si>
    <t>jumonji domain protein</t>
  </si>
  <si>
    <t>GR7D2IN02HYQAO</t>
  </si>
  <si>
    <t>GR7D2IN02GP2YM</t>
  </si>
  <si>
    <t>GR7D2IN02GHT5C</t>
  </si>
  <si>
    <t>GR7D2IN02HS3JT</t>
  </si>
  <si>
    <t>GR7D2IN02FVPO7</t>
  </si>
  <si>
    <t>F:Photinus-luciferin 4-monooxygenase (ATP-hydrolyzing) activity; F:ATP binding; P:phenylpropanoid metabolic process; F:4-coumarate-CoA ligase activity; P:oxidation-reduction process</t>
  </si>
  <si>
    <t>GR7D2IN02GKGVE</t>
  </si>
  <si>
    <t>uncharacterized protein loc100251258</t>
  </si>
  <si>
    <t>P:COPII vesicle coating</t>
  </si>
  <si>
    <t>GR7D2IN02GQ834</t>
  </si>
  <si>
    <t>cellulose synthase-interactive protein 1</t>
  </si>
  <si>
    <t>GR7D2IN02JBMGM</t>
  </si>
  <si>
    <t>GR7D2IN02JXFFH</t>
  </si>
  <si>
    <t>GR7D2IN02GCCR7</t>
  </si>
  <si>
    <t>GR7D2IN02I86M3</t>
  </si>
  <si>
    <t>uncharacterized protein loc100795588</t>
  </si>
  <si>
    <t>GR7D2IN02HOGBS</t>
  </si>
  <si>
    <t>P:photosynthetic electron transport in photosystem II; P:plastoquinone biosynthetic process; F:prenyltransferase activity; C:integral to membrane; C:chloroplast; P:phylloquinone biosynthetic process</t>
  </si>
  <si>
    <t>GR7D2IN02GBWLD</t>
  </si>
  <si>
    <t>GR7D2IN02HP12V</t>
  </si>
  <si>
    <t>GR7D2IN02G8RIC</t>
  </si>
  <si>
    <t>GR7D2IN02ICU7P</t>
  </si>
  <si>
    <t>succinyl- synthetase beta</t>
  </si>
  <si>
    <t>F:succinate-CoA ligase (GDP-forming) activity; F:copper ion binding; P:response to cadmium ion; P:succinyl-CoA metabolic process; P:succinate metabolic process; F:ATP binding; P:tricarboxylic acid cycle; F:succinate-CoA ligase (ADP-forming) activity; C:mitochondrion</t>
  </si>
  <si>
    <t>EC:6.2.1.4; EC:6.2.1.5</t>
  </si>
  <si>
    <t>GR7D2IN02HV8M7</t>
  </si>
  <si>
    <t>isopenicillin n epimerase-like isoform 1</t>
  </si>
  <si>
    <t>P:indoleacetic acid biosynthetic process; P:response to symbiotic fungus; F:isopenicillin-N epimerase activity; P:tryptophan catabolic process; P:para-aminobenzoic acid metabolic process; F:pyridoxal phosphate binding; P:cysteine biosynthetic process</t>
  </si>
  <si>
    <t>EC:5.1.1.17</t>
  </si>
  <si>
    <t>GR7D2IN02J4P54</t>
  </si>
  <si>
    <t>GR7D2IN02FWGEV</t>
  </si>
  <si>
    <t>mannosyl-oligosaccharide alpha- -</t>
  </si>
  <si>
    <t>C:Golgi apparatus; F:mannosyl-oligosaccharide 1,2-alpha-mannosidase activity; P:root development; F:calcium ion binding; P:N-glycan processing; C:membrane</t>
  </si>
  <si>
    <t>GR7D2IN02HAP85</t>
  </si>
  <si>
    <t>uncharacterized protein loc100266910</t>
  </si>
  <si>
    <t>GR7D2IN02HLFKG</t>
  </si>
  <si>
    <t>GR7D2IN02F4G1Z</t>
  </si>
  <si>
    <t>GR7D2IN02I3UDE</t>
  </si>
  <si>
    <t>carboxylic ester</t>
  </si>
  <si>
    <t>F:lipase activity</t>
  </si>
  <si>
    <t>GR7D2IN02JUQG2</t>
  </si>
  <si>
    <t>GR7D2IN02GXXU0</t>
  </si>
  <si>
    <t>GR7D2IN02HTNKL</t>
  </si>
  <si>
    <t>dna topoisomerase 1</t>
  </si>
  <si>
    <t>F:DNA topoisomerase type I activity; P:response to freezing; P:organ formation; F:protein binding; C:membrane; P:embryo development ending in seed dormancy; P:long-chain fatty acid metabolic process; P:regulation of meristem growth; F:2-alkenal reductase [NAD(P)] activity; P:DNA topological change; P:photomorphogenesis; P:fatty acid biosynthetic process; P:lipid storage; F:DNA topoisomerase type II (ATP-hydrolyzing) activity; P:stem cell maintenance; P:sugar mediated signaling pathway; P:leaf morphogenesis; P:meristem structural organization; C:chromosome; P:protein ubiquitination; P:seed germination; P:chromatin remodeling; P:vegetative to reproductive phase transition of meristem; P:defense response to insect; P:oxidation-reduction process; P:regulation of flower development; P:flower morphogenesis; F:chromatin DNA binding; P:seed dormancy process</t>
  </si>
  <si>
    <t>EC:5.99.1.2; EC:1.3.1.74; EC:5.99.1.3</t>
  </si>
  <si>
    <t>GR7D2IN02G756Q</t>
  </si>
  <si>
    <t>multiple chloroplast division site 1</t>
  </si>
  <si>
    <t>P:chloroplast fission; C:chloroplast inner membrane</t>
  </si>
  <si>
    <t>GR7D2IN02HOGIT</t>
  </si>
  <si>
    <t>GR7D2IN02HL5SJ</t>
  </si>
  <si>
    <t>GR7D2IN02HHFE4</t>
  </si>
  <si>
    <t>uncharacterized protein loc100254102</t>
  </si>
  <si>
    <t>GR7D2IN02GOS21</t>
  </si>
  <si>
    <t>uncharacterized protein loc100527476</t>
  </si>
  <si>
    <t>GR7D2IN02IC27B</t>
  </si>
  <si>
    <t>GR7D2IN02FN6GW</t>
  </si>
  <si>
    <t>GR7D2IN02GM8I6</t>
  </si>
  <si>
    <t>GR7D2IN02HRY17</t>
  </si>
  <si>
    <t>P:polar nucleus fusion; F:selenium binding; P:transport; P:response to metal ion</t>
  </si>
  <si>
    <t>GR7D2IN02JHO9L</t>
  </si>
  <si>
    <t>F:nucleic acid binding; P:regulation of multicellular organismal development; P:DNA mediated transformation; P:regulation of transcription, DNA-dependent; P:histone deacetylation; F:NAD-dependent histone deacetylase activity (H3-K14 specific); P:jasmonic acid and ethylene-dependent systemic resistance; F:NAD-dependent histone deacetylase activity (H4-K16 specific); F:NAD-dependent histone deacetylase activity (H3-K9 specific); P:histone acetylation; P:DNA integration; C:nucleus</t>
  </si>
  <si>
    <t>EC:3.5.1.98</t>
  </si>
  <si>
    <t>GR7D2IN02J4815</t>
  </si>
  <si>
    <t>GR7D2IN02JXL09</t>
  </si>
  <si>
    <t>GR7D2IN02IJX47</t>
  </si>
  <si>
    <t>GR7D2IN02I0O86</t>
  </si>
  <si>
    <t>GR7D2IN02J2ZU0</t>
  </si>
  <si>
    <t>pyruvate kinase isozyme chloroplastic-like</t>
  </si>
  <si>
    <t>C:cytosol; P:fatty acid biosynthetic process; F:potassium ion binding; P:seed maturation; C:mitochondrion; F:pyruvate kinase activity; F:magnesium ion binding; P:glycolysis; P:phosphorylation; C:chloroplast stroma; P:response to cadmium ion</t>
  </si>
  <si>
    <t>GR7D2IN02JDXC5</t>
  </si>
  <si>
    <t>P:glucose catabolic process; C:cytosol; P:response to jasmonic acid stimulus; F:mannose-1-phosphate guanylyltransferase activity; P:response to ozone; P:proteasomal protein catabolic process; P:response to salt stress; P:cellulose biosynthetic process; P:defense response to bacterium; P:cytoskeleton organization; P:response to heat; F:mannose-1-phosphate guanylyltransferase (GDP) activity; P:gluconeogenesis; P:L-ascorbic acid biosynthetic process; P:response to ammonium ion</t>
  </si>
  <si>
    <t>EC:2.7.7.13; EC:2.7.7.22</t>
  </si>
  <si>
    <t>GR7D2IN02GFGZY</t>
  </si>
  <si>
    <t>GR7D2IN02IRNGM</t>
  </si>
  <si>
    <t>cbl-interacting protein kinase</t>
  </si>
  <si>
    <t>C:cytosol; P:stomatal movement; P:protein phosphorylation; F:protein serine/threonine kinase activity; P:response to water deprivation; P:potassium ion import; P:response to nutrient; F:ATP binding; P:signal transduction; C:nucleus; C:plasma membrane</t>
  </si>
  <si>
    <t>GR7D2IN02HQFPD</t>
  </si>
  <si>
    <t>GR7D2IN02FPXBA</t>
  </si>
  <si>
    <t>GR7D2IN02IDFVZ</t>
  </si>
  <si>
    <t>GR7D2IN02HULV8</t>
  </si>
  <si>
    <t>GR7D2IN02HMH9D</t>
  </si>
  <si>
    <t>GR7D2IN02GHYF3</t>
  </si>
  <si>
    <t>GR7D2IN02GEFSR</t>
  </si>
  <si>
    <t>anthranilate phosphoribosyltransferase</t>
  </si>
  <si>
    <t>P:protein glycosylation; C:chloroplast stroma; P:tryptophan biosynthetic process; F:anthranilate phosphoribosyltransferase activity</t>
  </si>
  <si>
    <t>EC:2.4.2.18</t>
  </si>
  <si>
    <t>GR7D2IN02IN7C0</t>
  </si>
  <si>
    <t>GR7D2IN02HXL78</t>
  </si>
  <si>
    <t>26s proteasome regulatory subunit n5</t>
  </si>
  <si>
    <t>P:G2 phase of mitotic cell cycle; P:response to misfolded protein; P:photorespiration; P:gluconeogenesis; P:fatty acid beta-oxidation; P:proteasomal ubiquitin-dependent protein catabolic process; P:embryo development ending in seed dormancy; P:response to salt stress; P:toxin catabolic process; P:proteasome core complex assembly; P:regulation of unidimensional cell growth; P:cullin deneddylation; P:photomorphogenesis; C:cytosol; C:proteasome regulatory particle, lid subcomplex; P:glycolysis; P:DNA endoreduplication; P:response to cadmium ion; C:plasmodesma; C:nucleus</t>
  </si>
  <si>
    <t>GR7D2IN02GE4UM</t>
  </si>
  <si>
    <t>GR7D2IN02GVZ9Z</t>
  </si>
  <si>
    <t>GR7D2IN02HJ906</t>
  </si>
  <si>
    <t>diphosphoinositol polyphosphate</t>
  </si>
  <si>
    <t>F:inositol-1,5-bisdiphosphate-2,3,4,6-tetrakisphosphate 5-diphosphatase activity; F:diphosphoinositol-polyphosphate diphosphatase activity; F:inositol diphosphate tetrakisphosphate diphosphatase activity; F:inositol-5-diphosphate-1,2,3,4,6-pentakisphosphate diphosphatase activity; F:inositol-3,5-bisdiphosphate-2,3,4,6-tetrakisphosphate 5-diphosphatase activity; F:inositol-3-diphosphate-1,2,4,5,6-pentakisphosphate diphosphatase activity; F:inositol-1-diphosphate-2,3,4,5,6-pentakisphosphate diphosphatase activity; F:inositol-1,5-bisdiphosphate-2,3,4,6-tetrakisphosphate 1-diphosphatase activity</t>
  </si>
  <si>
    <t>EC:3.6.1.52</t>
  </si>
  <si>
    <t>GR7D2IN02FVFHC</t>
  </si>
  <si>
    <t>transcription factor e2f</t>
  </si>
  <si>
    <t>F:sequence-specific DNA binding transcription factor activity; F:DNA binding; C:transcription factor complex; P:regulation of transcription, DNA-dependent</t>
  </si>
  <si>
    <t>GR7D2IN02FF633</t>
  </si>
  <si>
    <t>mads box agl protein</t>
  </si>
  <si>
    <t>P:vernalization response; P:carpel development; P:regulation of timing of transition from vegetative to reproductive phase; P:regulation of transcription, DNA-dependent; F:DNA binding; P:anthocyanin accumulation in tissues in response to UV light; F:protein dimerization activity; F:sequence-specific DNA binding transcription factor activity; C:nucleus</t>
  </si>
  <si>
    <t>GR7D2IN02H1XYM</t>
  </si>
  <si>
    <t>P:intracellular protein transport; C:integral to membrane; C:endoplasmic reticulum; P:glucose catabolic process</t>
  </si>
  <si>
    <t>GR7D2IN02F4FAR</t>
  </si>
  <si>
    <t>GR7D2IN02HQY1R</t>
  </si>
  <si>
    <t>GR7D2IN02JI58F</t>
  </si>
  <si>
    <t>GR7D2IN02F9BS1</t>
  </si>
  <si>
    <t>GR7D2IN02FSW7O</t>
  </si>
  <si>
    <t>P:epidermal cell differentiation; P:cell development; P:anatomical structure morphogenesis; P:cellular component organization</t>
  </si>
  <si>
    <t>GR7D2IN02HASWZ</t>
  </si>
  <si>
    <t>dihydrolipoamide succinyltransferase component of 2-oxoglutarate</t>
  </si>
  <si>
    <t>C:oxoglutarate dehydrogenase complex; C:cytosolic ribosome; P:response to oxidative stress; F:dihydrolipoyllysine-residue succinyltransferase activity; P:tricarboxylic acid cycle; C:membrane; F:zinc ion binding; C:mitochondrion</t>
  </si>
  <si>
    <t>EC:2.3.1.61</t>
  </si>
  <si>
    <t>GR7D2IN02GJ095</t>
  </si>
  <si>
    <t>outer arm dynein light chain 1 protein</t>
  </si>
  <si>
    <t>P:protein autophosphorylation; F:protein serine/threonine kinase activity</t>
  </si>
  <si>
    <t>GR7D2IN02FNBC4</t>
  </si>
  <si>
    <t>GR7D2IN02I4N59</t>
  </si>
  <si>
    <t>rad3-like dna-binding helicase protein</t>
  </si>
  <si>
    <t>P:DNA-dependent DNA replication; F:DNA binding; F:ATP-dependent DNA helicase activity; F:ATP binding; C:chloroplast; C:mitochondrion</t>
  </si>
  <si>
    <t>GR7D2IN02GTSQO</t>
  </si>
  <si>
    <t>C:cytoplasm; F:nucleic acid binding; P:ubiquitin-dependent protein catabolic process; F:ubiquitin-protein ligase activity</t>
  </si>
  <si>
    <t>GR7D2IN02IRPA3</t>
  </si>
  <si>
    <t>GR7D2IN02JPLTE</t>
  </si>
  <si>
    <t>P:protein ubiquitination involved in ubiquitin-dependent protein catabolic process; F:ubiquitin-protein ligase activity; C:ubiquitin ligase complex</t>
  </si>
  <si>
    <t>GR7D2IN02I7JN5</t>
  </si>
  <si>
    <t>katanin p60 atpase-containing</t>
  </si>
  <si>
    <t>P:cortical microtubule organization; P:trichome branching; F:ATP binding; F:microtubule-severing ATPase activity; P:multidimensional cell growth; P:plant-type cell wall biogenesis</t>
  </si>
  <si>
    <t>GR7D2IN02HWHOR</t>
  </si>
  <si>
    <t>GR7D2IN02I4BVY</t>
  </si>
  <si>
    <t>GR7D2IN02G3G73</t>
  </si>
  <si>
    <t>GR7D2IN02IT1BW</t>
  </si>
  <si>
    <t>GR7D2IN02FY7XZ</t>
  </si>
  <si>
    <t>F:RNA binding; P:RNA-dependent DNA replication; P:response to water deprivation; C:mitochondrion; P:protein folding; P:response to salt stress; P:response to chlorate; F:RNA-directed DNA polymerase activity; C:chloroplast envelope; P:response to heat; F:ATP binding; C:chloroplast stroma; F:unfolded protein binding; P:de-etiolation; C:plasma membrane</t>
  </si>
  <si>
    <t>GR7D2IN02G7RH3</t>
  </si>
  <si>
    <t>ternary complex factor mip1-like</t>
  </si>
  <si>
    <t>GR7D2IN02INVG4</t>
  </si>
  <si>
    <t>gdp-mannose transporter gonst3-like</t>
  </si>
  <si>
    <t>P:nucleotide-sugar transport; C:integral to membrane</t>
  </si>
  <si>
    <t>GR7D2IN02GOG5R</t>
  </si>
  <si>
    <t>GR7D2IN02H5O9Q</t>
  </si>
  <si>
    <t>GR7D2IN02G4GE7</t>
  </si>
  <si>
    <t>gtp cyclohydrolase ii</t>
  </si>
  <si>
    <t>F:GTP cyclohydrolase II activity; P:riboflavin biosynthetic process; F:3,4-dihydroxy-2-butanone-4-phosphate synthase activity; C:chloroplast; P:mRNA modification</t>
  </si>
  <si>
    <t>EC:3.5.4.25; EC:4.1.99.12</t>
  </si>
  <si>
    <t>GR7D2IN02HNTRV</t>
  </si>
  <si>
    <t>F:guanyl-nucleotide exchange factor activity; F:GTPase binding; F:GTP binding</t>
  </si>
  <si>
    <t>GR7D2IN02FVP1F</t>
  </si>
  <si>
    <t>auxin-regulated protein</t>
  </si>
  <si>
    <t>F:molecular_function; P:biological_process; P:proteolysis; F:peptidase activity</t>
  </si>
  <si>
    <t>GR7D2IN02IV3WU</t>
  </si>
  <si>
    <t>uncharacterized protein loc100256408</t>
  </si>
  <si>
    <t>GR7D2IN02JTHMD</t>
  </si>
  <si>
    <t>metallo-beta-lactamase domain-containing protein</t>
  </si>
  <si>
    <t>P:myo-inositol hexakisphosphate biosynthetic process; P:photosystem II assembly; F:hydrolase activity; C:chloroplast</t>
  </si>
  <si>
    <t>GR7D2IN02JADGW</t>
  </si>
  <si>
    <t>GR7D2IN02H6K6Q</t>
  </si>
  <si>
    <t>probable lrr receptor-like serine threonine-protein kinase at2g16250-like</t>
  </si>
  <si>
    <t>F:oxidoreductase activity; F:kinase activity; P:phosphorylation; C:membrane</t>
  </si>
  <si>
    <t>GR7D2IN02G11Z2</t>
  </si>
  <si>
    <t>GR7D2IN02IXILI</t>
  </si>
  <si>
    <t>scp1-like small phosphatase 4b</t>
  </si>
  <si>
    <t>GR7D2IN02G8IKR</t>
  </si>
  <si>
    <t>GR7D2IN02GJAZS</t>
  </si>
  <si>
    <t>chaperonin containing t-complex protein gamma</t>
  </si>
  <si>
    <t>GR7D2IN02GR1B3</t>
  </si>
  <si>
    <t>two-component response regulator arr11-like</t>
  </si>
  <si>
    <t>GR7D2IN02JZN3Q</t>
  </si>
  <si>
    <t>uncharacterized protein loc100811678</t>
  </si>
  <si>
    <t>GR7D2IN02FTIN5</t>
  </si>
  <si>
    <t>GR7D2IN02FJUEA</t>
  </si>
  <si>
    <t>negative regulator of the pho</t>
  </si>
  <si>
    <t>F:ATP binding; P:activation of MAPKK activity; F:MAP kinase kinase kinase activity; P:recognition of pollen; F:non-membrane spanning protein tyrosine kinase activity; P:MAPK cascade</t>
  </si>
  <si>
    <t>EC:2.7.11.25; EC:2.7.10.2</t>
  </si>
  <si>
    <t>GR7D2IN02IO1DZ</t>
  </si>
  <si>
    <t>GR7D2IN02FXRJ8</t>
  </si>
  <si>
    <t>gata transcription factor 22</t>
  </si>
  <si>
    <t>F:sequence-specific DNA binding transcription factor activity; F:sequence-specific DNA binding; F:zinc ion binding; P:regulation of transcription, DNA-dependent</t>
  </si>
  <si>
    <t>GR7D2IN02G6VZE</t>
  </si>
  <si>
    <t>P:activation of MAPKK activity; C:vacuole; P:cellular cation homeostasis; F:2-alkenal reductase [NAD(P)] activity; C:integral to membrane; P:MAPK cascade; P:divalent metal ion transport; P:tryptophan catabolic process; F:MAP kinase kinase kinase activity; P:indoleacetic acid biosynthetic process; P:oxidation-reduction process; F:receptor activity; C:plasma membrane; F:ATP binding; P:cellular lipid catabolic process</t>
  </si>
  <si>
    <t>EC:1.3.1.74; EC:2.7.11.25</t>
  </si>
  <si>
    <t>GR7D2IN02INGQY</t>
  </si>
  <si>
    <t>bhlh transcription factor</t>
  </si>
  <si>
    <t>GR7D2IN02IUD9Q</t>
  </si>
  <si>
    <t>uncharacterized protein loc100244340</t>
  </si>
  <si>
    <t>GR7D2IN02F9ZSY</t>
  </si>
  <si>
    <t>GR7D2IN02IFSN8</t>
  </si>
  <si>
    <t>P:regulation of transcription, DNA-dependent; P:photomorphogenesis; P:cullin deneddylation; P:gravitropism; P:G2 phase of mitotic cell cycle; C:histone acetyltransferase complex; P:histone acetylation; F:histone acetyltransferase activity; F:transcription coactivator activity; P:response to high light intensity; P:response to hydrogen peroxide</t>
  </si>
  <si>
    <t>GR7D2IN02HMATB</t>
  </si>
  <si>
    <t>P:negative regulation of defense response; P:cellular response to phosphate starvation; P:N-terminal protein myristoylation; P:response to wounding; P:galactolipid biosynthetic process; P:jasmonic acid mediated signaling pathway; F:non-membrane spanning protein tyrosine kinase activity; P:salicylic acid biosynthetic process; P:systemic acquired resistance, salicylic acid mediated signaling pathway; P:regulation of plant-type hypersensitive response; P:cellular response to water deprivation; P:protein targeting to membrane; P:defense response to fungus; P:defense response to bacterium; P:response to insect; P:negative regulation of programmed cell death; P:hyperosmotic salinity response; P:protein phosphorylation; F:protein serine/threonine kinase activity; P:MAPK cascade; C:intracellular; P:response to cold; P:abscisic acid mediated signaling pathway; P:positive regulation of flavonoid biosynthetic process; P:endoplasmic reticulum unfolded protein response; F:ATP binding</t>
  </si>
  <si>
    <t>GR7D2IN02JFTF6</t>
  </si>
  <si>
    <t>GR7D2IN02G3XDJ</t>
  </si>
  <si>
    <t>probable receptor protein kinase tmk1-like</t>
  </si>
  <si>
    <t>F:receptor activity; P:protein phosphorylation; F:ATP binding; C:integral to membrane; F:protein serine/threonine kinase activity</t>
  </si>
  <si>
    <t>GR7D2IN02F31OP</t>
  </si>
  <si>
    <t>C:cytoplasmic part; C:intracellular membrane-bounded organelle</t>
  </si>
  <si>
    <t>GR7D2IN02HYO61</t>
  </si>
  <si>
    <t>P:salicylic acid biosynthetic process; P:photorespiration; P:regulation of plant-type hypersensitive response; P:glucosinolate biosynthetic process; P:response to chitin; P:positive regulation of catalytic activity; P:negative regulation of defense response; P:defense response to fungus; P:pentose-phosphate shunt; P:jasmonic acid mediated signaling pathway; P:rRNA processing; C:chloroplast envelope; P:detection of biotic stimulus; P:defense response to bacterium; P:protein targeting to membrane; C:proton-transporting ATP synthase complex, coupling factor F(o); P:regulation of response to biotic stimulus; F:hydrogen ion transmembrane transporter activity; P:regulation of hydrogen peroxide metabolic process; P:plastid organization; C:integral to membrane; P:systemic acquired resistance, salicylic acid mediated signaling pathway; F:ATP binding; P:regulation of protein dephosphorylation; P:response to cold; P:MAPK cascade; P:photosystem II assembly; C:chloroplast thylakoid membrane; P:regulation of multi-organism process; P:ATP synthesis coupled proton transport</t>
  </si>
  <si>
    <t>GR7D2IN02ICC91</t>
  </si>
  <si>
    <t>GR7D2IN02JSFXC</t>
  </si>
  <si>
    <t>P:mRNA modification; P:chloroplast relocation; P:stomatal complex morphogenesis; P:pentose-phosphate shunt; C:cell; F:phosphatidylinositol binding; P:maltose metabolic process; P:starch biosynthetic process; P:cell communication; P:positive regulation of catalytic activity</t>
  </si>
  <si>
    <t>GR7D2IN02JDOWY</t>
  </si>
  <si>
    <t>P:myo-inositol transport; C:plasma membrane; P:purine nucleobase transport; F:sugar:hydrogen symporter activity; C:pollen tube; C:integral to membrane; P:signaling; F:myo-inositol:hydrogen symporter activity</t>
  </si>
  <si>
    <t>GR7D2IN02III5S</t>
  </si>
  <si>
    <t>origin recognition complex</t>
  </si>
  <si>
    <t>P:DNA replication; F:ATP binding; F:nucleoside-triphosphatase activity; P:double fertilization forming a zygote and endosperm; C:origin recognition complex; C:nucleus; F:zinc ion binding; F:double-stranded methylated DNA binding</t>
  </si>
  <si>
    <t>GR7D2IN02IA40D</t>
  </si>
  <si>
    <t>transcription initiation factor tfiid subunit</t>
  </si>
  <si>
    <t>F:translation initiation factor activity; P:translational initiation; P:meiotic chromosome segregation; P:regulation of chromosome organization; P:regulation of transcription, DNA-dependent; P:meiotic DNA double-strand break formation; F:transferase activity; P:sister chromatid cohesion; F:nucleotide binding; P:reciprocal meiotic recombination; P:RNA splicing, via endonucleolytic cleavage and ligation; C:nucleus; P:transcription from RNA polymerase II promoter</t>
  </si>
  <si>
    <t>GR7D2IN02H9YO8</t>
  </si>
  <si>
    <t>ferredoxin-like protein</t>
  </si>
  <si>
    <t>GR7D2IN02G0HP3</t>
  </si>
  <si>
    <t>GR7D2IN02H39H4</t>
  </si>
  <si>
    <t>translational activator</t>
  </si>
  <si>
    <t>GR7D2IN02JB5BL</t>
  </si>
  <si>
    <t>GR7D2IN02F62H4</t>
  </si>
  <si>
    <t>dead-box atp-dependent rna helicase 42</t>
  </si>
  <si>
    <t>GR7D2IN02I22VW</t>
  </si>
  <si>
    <t>GR7D2IN02H1BWM</t>
  </si>
  <si>
    <t>pyruvate orthophosphate dikinase regulatory protein</t>
  </si>
  <si>
    <t>GR7D2IN02HFPCF</t>
  </si>
  <si>
    <t>GR7D2IN02GBP0U</t>
  </si>
  <si>
    <t>early-responsive to dehydration 4</t>
  </si>
  <si>
    <t>C:vacuolar membrane; C:plasmodesma; C:chloroplast envelope; C:plasma membrane</t>
  </si>
  <si>
    <t>GR7D2IN02JYQSU</t>
  </si>
  <si>
    <t>GR7D2IN02FPPWH</t>
  </si>
  <si>
    <t>GR7D2IN02JU2CP</t>
  </si>
  <si>
    <t>GR7D2IN02G1A9N</t>
  </si>
  <si>
    <t>GR7D2IN02G1T47</t>
  </si>
  <si>
    <t>f-box protein at2g16365-like</t>
  </si>
  <si>
    <t>GR7D2IN02FONYN</t>
  </si>
  <si>
    <t>P:protein phosphorylation; P:oxidation-reduction process; F:protein serine/threonine kinase activity; P:stomatal complex morphogenesis; C:integral to membrane; C:plasmodesma; F:receptor activity; P:transmembrane receptor protein tyrosine kinase signaling pathway; C:plant-type cell wall; F:ATP binding; P:stamen development; P:response to molecule of bacterial origin; F:2-alkenal reductase [NAD(P)] activity; C:plasma membrane</t>
  </si>
  <si>
    <t>GR7D2IN02ILFAJ</t>
  </si>
  <si>
    <t>GR7D2IN02IUDLN</t>
  </si>
  <si>
    <t>beta-ketoacyl-acyl carrier protein synthase iii</t>
  </si>
  <si>
    <t>P:fatty acid biosynthetic process; F:beta-ketoacyl-acyl-carrier-protein synthase III activity; F:3-oxoacyl-[acyl-carrier-protein] synthase activity; C:chloroplast</t>
  </si>
  <si>
    <t>EC:2.3.1.180; EC:2.3.1.41</t>
  </si>
  <si>
    <t>GR7D2IN02JPMA6</t>
  </si>
  <si>
    <t>guanine nucleotide-binding protein subunit beta-1</t>
  </si>
  <si>
    <t>C:heterotrimeric G-protein complex; F:signal transducer activity; F:protein binding; F:histone acetyltransferase activity; P:signal transduction; P:reactive oxygen species metabolic process; P:histone acetylation</t>
  </si>
  <si>
    <t>GR7D2IN02H72ZB</t>
  </si>
  <si>
    <t>F:metal ion binding; C:endomembrane system; C:plasma membrane; P:protein phosphorylation; F:ATP binding; F:GTPase binding; C:endosome membrane; P:xylem development; F:protein serine/threonine kinase activity</t>
  </si>
  <si>
    <t>GR7D2IN02JC8SP</t>
  </si>
  <si>
    <t>soluble starch synthase</t>
  </si>
  <si>
    <t>P:starch biosynthetic process; C:chloroplast; F:transferase activity, transferring glycosyl groups; P:defense response, incompatible interaction</t>
  </si>
  <si>
    <t>GR7D2IN02G0X7P</t>
  </si>
  <si>
    <t>chloroplast inner envelope protein</t>
  </si>
  <si>
    <t>C:Tic complex; P:protein import into chloroplast stroma; F:protein binding; P:chloroplast organization</t>
  </si>
  <si>
    <t>GR7D2IN02HBF23</t>
  </si>
  <si>
    <t>49.5%</t>
  </si>
  <si>
    <t>GR7D2IN02GYVGW</t>
  </si>
  <si>
    <t>transcriptional activator demeter</t>
  </si>
  <si>
    <t>C:polar nucleus; F:endonuclease activity; P:base-excision repair; F:DNA-(apurinic or apyrimidinic site) lyase activity; P:regulation of gene expression by genetic imprinting; F:4 iron, 4 sulfur cluster binding; F:DNA N-glycosylase activity; P:DNA methylation; P:embryo development ending in seed dormancy</t>
  </si>
  <si>
    <t>GR7D2IN02HMRPJ</t>
  </si>
  <si>
    <t>P:carbohydrate metabolic process; F:hydrolase activity, hydrolyzing O-glycosyl compounds; F:cation binding</t>
  </si>
  <si>
    <t>GR7D2IN02IGI7G</t>
  </si>
  <si>
    <t>serine threonine-protein kinase wnk1-like</t>
  </si>
  <si>
    <t>F:ATP binding; F:protein kinase activity; P:protein phosphorylation; F:transferase activity, transferring phosphorus-containing groups; F:protein serine/threonine kinase activity</t>
  </si>
  <si>
    <t>GR7D2IN02FSKPE</t>
  </si>
  <si>
    <t>GR7D2IN02JYDUN</t>
  </si>
  <si>
    <t>F:hydrolase activity; C:cell wall</t>
  </si>
  <si>
    <t>GR7D2IN02FXXTK</t>
  </si>
  <si>
    <t>GR7D2IN02GYBFQ</t>
  </si>
  <si>
    <t>GR7D2IN02H922I</t>
  </si>
  <si>
    <t>GR7D2IN02JPC4F</t>
  </si>
  <si>
    <t>P:defense response; F:hydrolase activity; F:adenyl ribonucleotide binding</t>
  </si>
  <si>
    <t>GR7D2IN02HXDL5</t>
  </si>
  <si>
    <t>nucleotide-binding site leucine-rich repeat partial</t>
  </si>
  <si>
    <t>F:ADP binding</t>
  </si>
  <si>
    <t>GR7D2IN02F0DXX</t>
  </si>
  <si>
    <t>GR7D2IN02J248Y</t>
  </si>
  <si>
    <t>GR7D2IN02I5TXN</t>
  </si>
  <si>
    <t>GR7D2IN02HCI57</t>
  </si>
  <si>
    <t>GR7D2IN02H8YLI</t>
  </si>
  <si>
    <t>GR7D2IN02G56EN</t>
  </si>
  <si>
    <t>probable pectate lyase 15-like</t>
  </si>
  <si>
    <t>C:membrane; F:lyase activity</t>
  </si>
  <si>
    <t>GR7D2IN02IFVW1</t>
  </si>
  <si>
    <t>atp phosphoribosyltransferase</t>
  </si>
  <si>
    <t>P:histidine biosynthetic process; F:ATP phosphoribosyltransferase activity; P:maltose metabolic process; F:magnesium ion binding; P:starch biosynthetic process; P:threonine catabolic process; C:chloroplast stroma</t>
  </si>
  <si>
    <t>EC:2.4.2.17</t>
  </si>
  <si>
    <t>GR7D2IN02GLYUL</t>
  </si>
  <si>
    <t>C:vacuole; P:embryo development ending in seed dormancy; P:methylation; F:sterol 24-C-methyltransferase activity; P:sterol biosynthetic process</t>
  </si>
  <si>
    <t>GR7D2IN02JK2AS</t>
  </si>
  <si>
    <t>GR7D2IN02H6M7D</t>
  </si>
  <si>
    <t>abc transporter g family member 22</t>
  </si>
  <si>
    <t>F:molybdate transmembrane-transporting ATPase activity; P:response to water deprivation; P:ATP catabolic process; F:ATP binding; P:transpiration; C:plasma membrane</t>
  </si>
  <si>
    <t>EC:3.6.3.29</t>
  </si>
  <si>
    <t>GR7D2IN02F5UKB</t>
  </si>
  <si>
    <t>GR7D2IN02GPE8C</t>
  </si>
  <si>
    <t>GR7D2IN02FRQM4</t>
  </si>
  <si>
    <t>wrky13</t>
  </si>
  <si>
    <t>GR7D2IN02HA72Y</t>
  </si>
  <si>
    <t>e3 ubiquitin-protein ligase march3</t>
  </si>
  <si>
    <t>F:zinc ion binding; F:ligase activity; C:membrane</t>
  </si>
  <si>
    <t>GR7D2IN02F8ZTX</t>
  </si>
  <si>
    <t>uncharacterized protein loc100855240</t>
  </si>
  <si>
    <t>GR7D2IN02JK9O0</t>
  </si>
  <si>
    <t>GR7D2IN02JMDR0</t>
  </si>
  <si>
    <t>uncharacterized protein loc100246804</t>
  </si>
  <si>
    <t>GR7D2IN02GH0OH</t>
  </si>
  <si>
    <t>30s ribosomal protein s1 homolog</t>
  </si>
  <si>
    <t>P:pentose-phosphate shunt; P:isopentenyl diphosphate biosynthetic process, methylerythritol 4-phosphate pathway; P:chloroplast relocation; F:transferase activity; P:defense response to bacterium; P:chlorophyll biosynthetic process; P:photosynthetic electron transport in photosystem I; C:chloroplast stroma; P:response to cold; F:RNA binding; P:transcription from plastid promoter; C:nucleus; P:rRNA processing; P:thylakoid membrane organization</t>
  </si>
  <si>
    <t>GR7D2IN02IDF71</t>
  </si>
  <si>
    <t>gdp-mannose transporter</t>
  </si>
  <si>
    <t>C:membrane; F:GDP-mannose transmembrane transporter activity; C:Golgi apparatus; P:GDP-mannose transport</t>
  </si>
  <si>
    <t>GR7D2IN02H3U59</t>
  </si>
  <si>
    <t>diphosphomevalonate decarboxylase</t>
  </si>
  <si>
    <t>F:diphosphomevalonate decarboxylase activity; P:pentacyclic triterpenoid biosynthetic process; F:ATP binding; P:sterol biosynthetic process; F:protein homodimerization activity</t>
  </si>
  <si>
    <t>EC:4.1.1.33</t>
  </si>
  <si>
    <t>GR7D2IN02JX2TW</t>
  </si>
  <si>
    <t>GR7D2IN02GYJAT</t>
  </si>
  <si>
    <t>GR7D2IN02H1BL4</t>
  </si>
  <si>
    <t>F:copper ion binding; C:membrane; C:plant-type cell wall; F:L-ascorbate oxidase activity; C:apoplast; P:oxidation-reduction process</t>
  </si>
  <si>
    <t>GR7D2IN02HUNG1</t>
  </si>
  <si>
    <t>GR7D2IN02FLL90</t>
  </si>
  <si>
    <t>uncharacterized protein loc100782491</t>
  </si>
  <si>
    <t>GR7D2IN02F7RFI</t>
  </si>
  <si>
    <t>GR7D2IN02F7O9S</t>
  </si>
  <si>
    <t>GR7D2IN02H70PZ</t>
  </si>
  <si>
    <t>GR7D2IN02HZFPR</t>
  </si>
  <si>
    <t>inositol-tetrakisphosphate 1-kinase 2</t>
  </si>
  <si>
    <t>P:response to jasmonic acid stimulus; F:inositol-1,3,4-trisphosphate 5-kinase activity; P:response to fungus; P:response to wounding; P:jasmonic acid biosynthetic process; F:ATP binding; F:magnesium ion binding; P:phosphorylation; C:cytoplasm; F:inositol tetrakisphosphate 1-kinase activity; F:inositol-1,3,4-trisphosphate 6-kinase activity; C:nucleus; P:inositol trisphosphate metabolic process</t>
  </si>
  <si>
    <t>EC:2.7.1.134</t>
  </si>
  <si>
    <t>GR7D2IN02ITSIR</t>
  </si>
  <si>
    <t>GR7D2IN02FTIDN</t>
  </si>
  <si>
    <t>GR7D2IN02JUSN9</t>
  </si>
  <si>
    <t>uncharacterized protein loc100266209</t>
  </si>
  <si>
    <t>85.75%</t>
  </si>
  <si>
    <t>GR7D2IN02I0QV5</t>
  </si>
  <si>
    <t>probable cinnamyl alcohol dehydrogenase 1-like</t>
  </si>
  <si>
    <t>P:photosynthesis, light reaction; P:arsenite transport; P:negative regulation of defense response; F:cofactor binding; P:detection of biotic stimulus; P:fatty acid beta-oxidation; F:zinc ion binding; P:jasmonic acid mediated signaling pathway; P:salicylic acid biosynthetic process; P:systemic acquired resistance, salicylic acid mediated signaling pathway; P:para-aminobenzoic acid metabolic process; F:nucleotide binding; P:membrane fusion; P:regulation of plant-type hypersensitive response; P:regulation of hydrogen peroxide metabolic process; P:respiratory burst involved in defense response; P:indole glucosinolate catabolic process; P:response to chitin; F:phytochelatin transmembrane transporter activity; P:phytochelatin biosynthetic process; P:defense response by callose deposition in cell wall; P:lignin biosynthetic process; P:regulation of multi-organism process; P:protein targeting to membrane; P:response to arsenic-containing substance; P:defense response to fungus; P:defense response to bacterium; P:negative regulation of programmed cell death; C:cytosol; F:oxidoreductase activity, acting on the CH-OH group of donors, NAD or NADP as acceptor; P:regulation of response to biotic stimulus; P:regulation of salicylic acid metabolic process; F:arsenite-transmembrane transporting ATPase activity; P:MAPK cascade; P:response to endoplasmic reticulum stress; F:cadmium ion binding; P:response to cadmium ion; P:response to cold; F:copper ion binding; F:glutathione gamma-glutamylcysteinyltransferase activity</t>
  </si>
  <si>
    <t>EC:1.1.1.0; EC:3.6.3.16; EC:2.3.2.15</t>
  </si>
  <si>
    <t>GR7D2IN02G2495</t>
  </si>
  <si>
    <t>GR7D2IN02IMLLG</t>
  </si>
  <si>
    <t>probable ccr4-associated factor 1 homolog 11-like</t>
  </si>
  <si>
    <t>F:poly(A)-specific ribonuclease activity; F:nucleic acid binding; C:nucleus</t>
  </si>
  <si>
    <t>GR7D2IN02HI3R4</t>
  </si>
  <si>
    <t>ankyrin repeat and regulator of chromosome condensation domain-containing protein</t>
  </si>
  <si>
    <t>P:galactolipid biosynthetic process; P:negative regulation of transcription, DNA-dependent; P:cellular response to phosphate starvation</t>
  </si>
  <si>
    <t>GR7D2IN02GZINI</t>
  </si>
  <si>
    <t>chlorophyllase- chloroplast</t>
  </si>
  <si>
    <t>P:chlorophyll catabolic process; C:cytoplasmic membrane-bounded vesicle; C:chloroplast; F:chlorophyllase activity</t>
  </si>
  <si>
    <t>GR7D2IN02GRAJL</t>
  </si>
  <si>
    <t>GR7D2IN02G5XRW</t>
  </si>
  <si>
    <t>bel1-like homeodomain protein 2-like</t>
  </si>
  <si>
    <t>GR7D2IN02JJRJ4</t>
  </si>
  <si>
    <t>GR7D2IN02GVT4X</t>
  </si>
  <si>
    <t>GR7D2IN02HLSM4</t>
  </si>
  <si>
    <t>GR7D2IN02GC5GB</t>
  </si>
  <si>
    <t>GR7D2IN02IEKQM</t>
  </si>
  <si>
    <t>sec-independent protein translocase protein tatb-like protein</t>
  </si>
  <si>
    <t>GR7D2IN02FKNG2</t>
  </si>
  <si>
    <t>histone h4</t>
  </si>
  <si>
    <t>C:nucleosome; P:response to water deprivation; C:nucleolus; F:intramolecular transferase activity, phosphotransferases; P:cytoskeleton organization; F:DNA binding; C:thylakoid; F:actin binding; C:actin cytoskeleton; P:glycolysis; P:nucleosome assembly; C:chloroplast; C:plasma membrane</t>
  </si>
  <si>
    <t>EC:5.4.2.0</t>
  </si>
  <si>
    <t>GR7D2IN02HS0VH</t>
  </si>
  <si>
    <t>GR7D2IN02FPBL5</t>
  </si>
  <si>
    <t>clp-like protein 3</t>
  </si>
  <si>
    <t>P:Mo-molybdopterin cofactor biosynthetic process; P:response to freezing; F:protein binding; P:embryo development ending in seed dormancy; P:phyllome development; C:mRNA cleavage factor complex; F:GTP binding; P:production of siRNA involved in RNA interference; P:photomorphogenesis; P:lipid storage; P:sugar mediated signaling pathway; P:meristem structural organization; P:mRNA splicing, via spliceosome; P:protein ubiquitination; P:seed germination; P:vegetative to reproductive phase transition of meristem; P:production of miRNAs involved in gene silencing by miRNA; P:positive regulation of transcription, DNA-dependent; P:regulation of flower development; P:post-translational protein modification; P:seed dormancy process</t>
  </si>
  <si>
    <t>GR7D2IN02IDWQJ</t>
  </si>
  <si>
    <t>P:telomere maintenance in response to DNA damage; P:response to gamma radiation; P:reciprocal meiotic recombination; P:multicellular organism reproduction; P:positive regulation of organelle organization; P:meiotic chromosome segregation; P:double-strand break repair via homologous recombination; P:meiotic DNA double-strand break formation; C:chloroplast; F:1-phosphatidylinositol-3-phosphate 5-kinase activity; P:trichome morphogenesis; P:regulation of telomere maintenance; P:organ morphogenesis; C:plasmodesma; P:synapsis; P:positive regulation of transcription, DNA-dependent; P:post-translational protein modification; P:sister chromatid cohesion; P:chromatin organization</t>
  </si>
  <si>
    <t>GR7D2IN02JQT4V</t>
  </si>
  <si>
    <t>GR7D2IN02FV1D1</t>
  </si>
  <si>
    <t>P:gene silencing by RNA; P:floral whorl development; P:floral organ formation; P:chromatin silencing; C:microtubule; F:microtubule motor activity; P:cell cycle process; P:histone lysine methylation; P:microtubule-based movement; F:ATP binding</t>
  </si>
  <si>
    <t>GR7D2IN02HC0SC</t>
  </si>
  <si>
    <t>dentin sialophospho protein</t>
  </si>
  <si>
    <t>GR7D2IN02INWHG</t>
  </si>
  <si>
    <t>serine threonine-protein kinase ht1-like</t>
  </si>
  <si>
    <t>GR7D2IN02GN1HU</t>
  </si>
  <si>
    <t>uncharacterized protein loc100264243</t>
  </si>
  <si>
    <t>F:transcription cofactor activity; P:regulation of transcription, DNA-dependent</t>
  </si>
  <si>
    <t>GR7D2IN02IXKZS</t>
  </si>
  <si>
    <t>pantothenate kinase 2-like</t>
  </si>
  <si>
    <t>C:cytosol; P:coenzyme A biosynthetic process; F:ATP binding; F:protein binding; P:phosphorylation; F:pantothenate kinase activity; P:protein N-linked glycosylation</t>
  </si>
  <si>
    <t>EC:2.7.1.33</t>
  </si>
  <si>
    <t>GR7D2IN02J27RV</t>
  </si>
  <si>
    <t>GR7D2IN02JWGXZ</t>
  </si>
  <si>
    <t>F:receptor activity; C:plasma membrane; F:protein kinase activity; P:protein phosphorylation; F:ATP binding</t>
  </si>
  <si>
    <t>GR7D2IN02HADB5</t>
  </si>
  <si>
    <t>d-glycerate 3-kinase</t>
  </si>
  <si>
    <t>F:ATP binding; P:phosphorylation; F:glycerate kinase activity</t>
  </si>
  <si>
    <t>EC:2.7.1.31</t>
  </si>
  <si>
    <t>GR7D2IN02HMPRI</t>
  </si>
  <si>
    <t>GR7D2IN02G3AXR</t>
  </si>
  <si>
    <t>GR7D2IN02GZDWZ</t>
  </si>
  <si>
    <t>GR7D2IN02G5RU1</t>
  </si>
  <si>
    <t>GR7D2IN02HFC3N</t>
  </si>
  <si>
    <t>P:protein localization; F:phosphatidylinositol binding; C:plasmodesma; P:signal transduction; C:chloroplast</t>
  </si>
  <si>
    <t>GR7D2IN02ILOJH</t>
  </si>
  <si>
    <t>protein like-cov 3</t>
  </si>
  <si>
    <t>GR7D2IN02IF8I8</t>
  </si>
  <si>
    <t>udp-</t>
  </si>
  <si>
    <t>F:anthocyanidin 3-O-glucosyltransferase activity; F:flavonol 3-O-glucosyltransferase activity; C:cytoplasmic membrane-bounded vesicle; F:abscisic acid glucosyltransferase activity; P:secretion by cell; F:quercetin 3-O-glucosyltransferase activity; F:quercetin 7-O-glucosyltransferase activity; P:response to other organism; P:flavonol biosynthetic process</t>
  </si>
  <si>
    <t>GR7D2IN02IYILK</t>
  </si>
  <si>
    <t>GR7D2IN02FGGSL</t>
  </si>
  <si>
    <t>GR7D2IN02ITPHQ</t>
  </si>
  <si>
    <t>GR7D2IN02G3AN9</t>
  </si>
  <si>
    <t>amino acid permease-like protein</t>
  </si>
  <si>
    <t>F:cationic amino acid transmembrane transporter activity; F:polyamine transmembrane transporter activity; P:amino acid transmembrane transport; P:sphingoid biosynthetic process; P:polyamine transport; C:integral to membrane; P:sterol biosynthetic process</t>
  </si>
  <si>
    <t>GR7D2IN02HZSS2</t>
  </si>
  <si>
    <t>ap2 domain class transcription factor</t>
  </si>
  <si>
    <t>GR7D2IN02JKCYB</t>
  </si>
  <si>
    <t>transcription factor tcp9-like</t>
  </si>
  <si>
    <t>GR7D2IN02GI5T5</t>
  </si>
  <si>
    <t>GR7D2IN02FRXS8</t>
  </si>
  <si>
    <t>GR7D2IN02FRM79</t>
  </si>
  <si>
    <t>GR7D2IN02IRDIU</t>
  </si>
  <si>
    <t>protein os-9-like</t>
  </si>
  <si>
    <t>GR7D2IN02JHF78</t>
  </si>
  <si>
    <t>4-methyl-5(b-hydroxyethyl)-thiazole monophosphate biosynthesis</t>
  </si>
  <si>
    <t>C:vacuole; P:response to cadmium ion; C:plasma membrane; P:protein glycosylation; P:response to arsenic-containing substance; C:chloroplast stroma</t>
  </si>
  <si>
    <t>GR7D2IN02H1DC4</t>
  </si>
  <si>
    <t>F:calcium ion binding; P:protein targeting to vacuole; F:receptor activity; P:Golgi to vacuole transport; C:Golgi transport complex; F:protein binding; C:trans-Golgi network; F:amino-terminal vacuolar sorting propeptide binding; C:integral to plasma membrane; P:protein N-linked glycosylation</t>
  </si>
  <si>
    <t>GR7D2IN02F1GEQ</t>
  </si>
  <si>
    <t>uncharacterized protein loc100261513</t>
  </si>
  <si>
    <t>GR7D2IN02IUDMT</t>
  </si>
  <si>
    <t>GR7D2IN02IVPEJ</t>
  </si>
  <si>
    <t>GR7D2IN02JOEIG</t>
  </si>
  <si>
    <t>pollen ole e 1 allergen and extensin family protein</t>
  </si>
  <si>
    <t>P:response to oxidative stress; F:molecular_function; P:biological_process</t>
  </si>
  <si>
    <t>GR7D2IN02G6K8N</t>
  </si>
  <si>
    <t>GR7D2IN02I2ZPF</t>
  </si>
  <si>
    <t>GR7D2IN02GRJC9</t>
  </si>
  <si>
    <t>something about silencing protein</t>
  </si>
  <si>
    <t>GR7D2IN02JHJM1</t>
  </si>
  <si>
    <t>C:anchored to membrane; C:plasma membrane</t>
  </si>
  <si>
    <t>GR7D2IN02HR991</t>
  </si>
  <si>
    <t>C:NAD(P)H dehydrogenase complex (plastoquinone); P:myo-inositol hexakisphosphate biosynthetic process; P:pentose-phosphate shunt; P:photosynthetic electron transport in photosystem I; C:chloroplast thylakoid membrane; F:catalytic activity; F:carbohydrate binding</t>
  </si>
  <si>
    <t>GR7D2IN02FPE0I</t>
  </si>
  <si>
    <t>bundle-sheath defective protein 2 family</t>
  </si>
  <si>
    <t>F:unfolded protein binding; F:heat shock protein binding</t>
  </si>
  <si>
    <t>GR7D2IN02J0G5C</t>
  </si>
  <si>
    <t>GR7D2IN02GVC17</t>
  </si>
  <si>
    <t>GR7D2IN02FWQHS</t>
  </si>
  <si>
    <t>spotted leaf</t>
  </si>
  <si>
    <t>P:response to water deprivation; P:protein autoubiquitination; P:response to chitin; P:respiratory burst involved in defense response; F:ubiquitin-protein ligase activity; C:cytosol; C:ubiquitin ligase complex</t>
  </si>
  <si>
    <t>GR7D2IN02JYUFM</t>
  </si>
  <si>
    <t>o-acetyltransferase-like protein</t>
  </si>
  <si>
    <t>C:Golgi apparatus; P:secondary cell wall biogenesis; F:O-acetyltransferase activity</t>
  </si>
  <si>
    <t>GR7D2IN02H7GFB</t>
  </si>
  <si>
    <t>cleavage and polyadenylation specificity factor subunit 1-like</t>
  </si>
  <si>
    <t>P:mRNA cleavage; C:cytosol; F:nucleic acid binding; P:mRNA polyadenylation; P:regulation of flower development; P:floral organ formation; P:histone modification; F:protein binding; C:nucleus</t>
  </si>
  <si>
    <t>GR7D2IN02H3UC0</t>
  </si>
  <si>
    <t>GR7D2IN02IEDAH</t>
  </si>
  <si>
    <t>GR7D2IN02IG9CR</t>
  </si>
  <si>
    <t>GR7D2IN02IXJEL</t>
  </si>
  <si>
    <t>64.1%</t>
  </si>
  <si>
    <t>GR7D2IN02IRB5B</t>
  </si>
  <si>
    <t>GR7D2IN02JYYFP</t>
  </si>
  <si>
    <t>GR7D2IN02GC26S</t>
  </si>
  <si>
    <t>P:cell growth; P:plant-type cell wall biogenesis; P:cellulose metabolic process</t>
  </si>
  <si>
    <t>GR7D2IN02GROM4</t>
  </si>
  <si>
    <t>GR7D2IN02HF4ZV</t>
  </si>
  <si>
    <t>P:meristem initiation; P:regulation of flower development; P:floral organ formation; P:histone H3-K9 methylation; P:meristem maintenance; P:methylation-dependent chromatin silencing; P:determination of bilateral symmetry; P:chromatin silencing by small RNA; P:DNA methylation; P:RNA interference</t>
  </si>
  <si>
    <t>GR7D2IN02HJV86</t>
  </si>
  <si>
    <t>presequence protease 2</t>
  </si>
  <si>
    <t>C:chloroplast envelope; F:metalloendopeptidase activity; P:response to cadmium ion; P:protein processing; C:chloroplast stroma; P:proteolysis; F:zinc ion binding; C:apoplast; C:mitochondrion</t>
  </si>
  <si>
    <t>GR7D2IN02HQ205</t>
  </si>
  <si>
    <t>GR7D2IN02FYXZG</t>
  </si>
  <si>
    <t>uncharacterized protein loc100260874</t>
  </si>
  <si>
    <t>C:plastid; C:plasma membrane; F:ligase activity</t>
  </si>
  <si>
    <t>GR7D2IN02GM274</t>
  </si>
  <si>
    <t>GR7D2IN02JEKPN</t>
  </si>
  <si>
    <t>GR7D2IN02F0T96</t>
  </si>
  <si>
    <t>GR7D2IN02F3D4A</t>
  </si>
  <si>
    <t>61.6%</t>
  </si>
  <si>
    <t>GR7D2IN02JOFWE</t>
  </si>
  <si>
    <t>P:response to oxidative stress; P:response to cadmium ion; C:plasma membrane; F:phospholipid-hydroperoxide glutathione peroxidase activity; F:glutathione peroxidase activity; C:chloroplast; P:response to salt stress; P:oxidation-reduction process</t>
  </si>
  <si>
    <t>EC:1.11.1.12; EC:1.11.1.9</t>
  </si>
  <si>
    <t>GR7D2IN02HFXJD</t>
  </si>
  <si>
    <t>flap endonuclease 1a</t>
  </si>
  <si>
    <t>P:DNA metabolic process; F:binding; F:nuclease activity; P:response to DNA damage stimulus; C:nuclear lumen</t>
  </si>
  <si>
    <t>GR7D2IN02JH7OY</t>
  </si>
  <si>
    <t>GR7D2IN02HRIRL</t>
  </si>
  <si>
    <t>cdk5rap3-like protein</t>
  </si>
  <si>
    <t>GR7D2IN02JHB2I</t>
  </si>
  <si>
    <t>GR7D2IN02H39PI</t>
  </si>
  <si>
    <t>uncharacterized protein loc100795977</t>
  </si>
  <si>
    <t>86.25%</t>
  </si>
  <si>
    <t>GR7D2IN02IU79D</t>
  </si>
  <si>
    <t>u5 small nuclear ribonucleoprotein helicase</t>
  </si>
  <si>
    <t>C:cytosol; P:meiosis; F:nucleic acid binding; P:DNA metabolic process; P:regulation of chromosome organization; C:nucleolus; C:plasmodesma; F:ATP-dependent helicase activity; P:nucleotide biosynthetic process; F:ATP binding; C:membrane; P:embryo development ending in seed dormancy</t>
  </si>
  <si>
    <t>GR7D2IN02HFEY9</t>
  </si>
  <si>
    <t>calcium-dependent lipid-binding domain-containing plant phosphoribosyltransferase-like protein</t>
  </si>
  <si>
    <t>GR7D2IN02H7CPV</t>
  </si>
  <si>
    <t>GR7D2IN02F30G4</t>
  </si>
  <si>
    <t>dol-p-man:man c -pp-dol alpha- -mannosyltransferase-like</t>
  </si>
  <si>
    <t>P:ER-associated protein catabolic process; P:GPI anchor biosynthetic process; C:intrinsic to endoplasmic reticulum membrane; P:oligosaccharide-lipid intermediate biosynthetic process; F:carbohydrate binding; F:GDP-Man:Man3GlcNAc2-PP-Dol alpha-1,2-mannosyltransferase activity</t>
  </si>
  <si>
    <t>EC:2.4.1.131</t>
  </si>
  <si>
    <t>GR7D2IN02GH3IE</t>
  </si>
  <si>
    <t>triose phosphate phosphate non-green chloroplast</t>
  </si>
  <si>
    <t>C:chloroplast envelope; F:phosphoglycerate transmembrane transporter activity; P:phosphoglycerate transport; P:phosphoenolpyruvate transport; F:phosphoenolpyruvate:phosphate antiporter activity; C:integral to membrane; C:mitochondrion</t>
  </si>
  <si>
    <t>GR7D2IN02IZWX1</t>
  </si>
  <si>
    <t>zinc finger ccch domain-containing protein 66-like isoform 1</t>
  </si>
  <si>
    <t>GR7D2IN02IXNYI</t>
  </si>
  <si>
    <t>GR7D2IN02IKH97</t>
  </si>
  <si>
    <t>GR7D2IN02GWB73</t>
  </si>
  <si>
    <t>GR7D2IN02JWMYF</t>
  </si>
  <si>
    <t>polypyrimidine tract-binding protein homolog 3-like</t>
  </si>
  <si>
    <t>P:regulation of RNA splicing; F:RNA binding; P:mRNA processing; P:regulation of translation; C:cytoplasmic mRNA processing body; C:nucleus; F:nucleotide binding</t>
  </si>
  <si>
    <t>GR7D2IN02F7S4M</t>
  </si>
  <si>
    <t>GR7D2IN02H623B</t>
  </si>
  <si>
    <t>GR7D2IN02IZ1G2</t>
  </si>
  <si>
    <t>tpr repeat-containing thioredoxin ttl1-like</t>
  </si>
  <si>
    <t>GR7D2IN02JXD0K</t>
  </si>
  <si>
    <t>P:microgametogenesis; C:plasma membrane; P:regulation of cell cycle; P:megagametogenesis; F:zinc ion binding; P:proteolysis involved in cellular protein catabolic process</t>
  </si>
  <si>
    <t>GR7D2IN01ARZ9V</t>
  </si>
  <si>
    <t>exocyst componenet</t>
  </si>
  <si>
    <t>C:cytosol; C:exocyst; P:pollen tube growth; P:pollen germination; P:mucilage biosynthetic process involved in seed coat development; P:vesicle docking involved in exocytosis; P:protein transport; C:plasma membrane</t>
  </si>
  <si>
    <t>GR7D2IN01CJRAY</t>
  </si>
  <si>
    <t>P:cholesterol transport; C:integral to membrane; C:plasmodesma; C:plasma membrane; F:hedgehog receptor activity</t>
  </si>
  <si>
    <t>GR7D2IN01CXA2P</t>
  </si>
  <si>
    <t>GR7D2IN01DAGMT</t>
  </si>
  <si>
    <t>spt2 chromatin protein</t>
  </si>
  <si>
    <t>GR7D2IN01A9IA7</t>
  </si>
  <si>
    <t>GR7D2IN01EINHF</t>
  </si>
  <si>
    <t>GR7D2IN01E0LUA</t>
  </si>
  <si>
    <t>dna damage-binding protein</t>
  </si>
  <si>
    <t>F:nucleic acid binding; P:embryo development ending in seed dormancy; P:negative regulation of photomorphogenesis; C:nucleus; C:Cul4-RING ubiquitin ligase complex</t>
  </si>
  <si>
    <t>GR7D2IN01COY75</t>
  </si>
  <si>
    <t>F:alpha,alpha-trehalose-phosphate synthase (UDP-forming) activity; C:cytosol; F:trehalose-phosphatase activity; P:trehalose biosynthetic process; C:mitochondrion</t>
  </si>
  <si>
    <t>GR7D2IN01EI5DC</t>
  </si>
  <si>
    <t>GR7D2IN01EG7NF</t>
  </si>
  <si>
    <t>P:regulation of immune response; P:transport; C:intracellular membrane-bounded organelle; F:protein kinase activity; P:innate immune response; P:cellular protein modification process; P:response to bacterium; C:cytoplasmic part; F:nucleotide binding; P:phosphorylation; P:signal transduction; C:membrane</t>
  </si>
  <si>
    <t>GR7D2IN01D1V8P</t>
  </si>
  <si>
    <t>ubiquitin-conjugating enzyme 1</t>
  </si>
  <si>
    <t>P:postreplication repair; P:ubiquitin-dependent protein catabolic process; P:root epidermal cell differentiation; P:response to iron ion; F:ubiquitin-protein ligase activity; F:ATP binding; P:protein ubiquitination; F:protein binding; C:UBC13-MMS2 complex; P:response to cadmium ion</t>
  </si>
  <si>
    <t>GR7D2IN01AVZ3J</t>
  </si>
  <si>
    <t>C:membrane; C:cell part</t>
  </si>
  <si>
    <t>GR7D2IN01C4YE2</t>
  </si>
  <si>
    <t>protein rap</t>
  </si>
  <si>
    <t>GR7D2IN01D5QIV</t>
  </si>
  <si>
    <t>GR7D2IN01C7GZV</t>
  </si>
  <si>
    <t>F:lactoylglutathione lyase activity; F:transferase activity</t>
  </si>
  <si>
    <t>GR7D2IN01DELPH</t>
  </si>
  <si>
    <t>C:vacuolar membrane</t>
  </si>
  <si>
    <t>GR7D2IN01C1DDC</t>
  </si>
  <si>
    <t>uncharacterized protein loc100248770</t>
  </si>
  <si>
    <t>GR7D2IN01BUO0X</t>
  </si>
  <si>
    <t>GR7D2IN01DV1QA</t>
  </si>
  <si>
    <t>GR7D2IN01D0TSP</t>
  </si>
  <si>
    <t>ysl transporter</t>
  </si>
  <si>
    <t>F:heme binding; F:nitrate reductase (NADH) activity; P:oxidation-reduction process; P:transmembrane transport</t>
  </si>
  <si>
    <t>GR7D2IN01DPC9G</t>
  </si>
  <si>
    <t>rna-binding s4 domain-containing protein</t>
  </si>
  <si>
    <t>F:RNA binding; C:mitochondrion; C:chloroplast</t>
  </si>
  <si>
    <t>GR7D2IN01DU927</t>
  </si>
  <si>
    <t>GR7D2IN01CAZCF</t>
  </si>
  <si>
    <t>C:intracellular; P:intracellular protein transport; F:protein transporter activity</t>
  </si>
  <si>
    <t>GR7D2IN01BWDAZ</t>
  </si>
  <si>
    <t>GR7D2IN01CNWSY</t>
  </si>
  <si>
    <t>protein neuralized</t>
  </si>
  <si>
    <t>GR7D2IN01DDI5J</t>
  </si>
  <si>
    <t>uncharacterized protein loc100261038</t>
  </si>
  <si>
    <t>GR7D2IN01BSXCK</t>
  </si>
  <si>
    <t>tapt1-like protein</t>
  </si>
  <si>
    <t>P:embryo development; C:endoplasmic reticulum lumen; P:maintenance of protein localization in endoplasmic reticulum; P:pollen tube guidance</t>
  </si>
  <si>
    <t>GR7D2IN01B7E2K</t>
  </si>
  <si>
    <t>F:copper ion binding; P:oxidation-reduction process; C:mitochondrion; P:cell redox homeostasis; P:glutathione metabolic process; F:ATP binding; F:glutathione-disulfide reductase activity; F:flavin adenine dinucleotide binding; C:chloroplast stroma; F:NADP binding</t>
  </si>
  <si>
    <t>GR7D2IN01EA6EF</t>
  </si>
  <si>
    <t>GR7D2IN01EE1KT</t>
  </si>
  <si>
    <t>bccip-like protein</t>
  </si>
  <si>
    <t>GR7D2IN01BPTIP</t>
  </si>
  <si>
    <t>GR7D2IN01DQ3BU</t>
  </si>
  <si>
    <t>GR7D2IN01DSJTP</t>
  </si>
  <si>
    <t>GR7D2IN01DU4G0</t>
  </si>
  <si>
    <t>GR7D2IN01C11LL</t>
  </si>
  <si>
    <t>GR7D2IN01A729L</t>
  </si>
  <si>
    <t>GR7D2IN01CLNX4</t>
  </si>
  <si>
    <t>GR7D2IN01DHN4Q</t>
  </si>
  <si>
    <t>uncharacterized protein loc100241322</t>
  </si>
  <si>
    <t>F:nucleotidyltransferase activity; F:transferase activity</t>
  </si>
  <si>
    <t>GR7D2IN01BH6OA</t>
  </si>
  <si>
    <t>GR7D2IN01DF4V6</t>
  </si>
  <si>
    <t>GR7D2IN01CCG7E</t>
  </si>
  <si>
    <t>P:fatty acid biosynthetic process; P:response to wounding; P:response to cold; P:suberin biosynthetic process; P:response to osmotic stress; C:membrane; F:fatty acid elongase activity; P:response to light stimulus</t>
  </si>
  <si>
    <t>GR7D2IN01AQTD8</t>
  </si>
  <si>
    <t>uncharacterized rho gtpase-activating protein</t>
  </si>
  <si>
    <t>P:protein targeting to vacuole; P:membrane fusion; F:Rho GTPase activator activity; P:Golgi vesicle transport; C:intracellular; P:signal transduction</t>
  </si>
  <si>
    <t>GR7D2IN01AMEX7</t>
  </si>
  <si>
    <t>GR7D2IN01CG1Y9</t>
  </si>
  <si>
    <t>guanine-nucleotide-exchange protein</t>
  </si>
  <si>
    <t>GR7D2IN01EZ11U</t>
  </si>
  <si>
    <t>GR7D2IN01CCDG3</t>
  </si>
  <si>
    <t>signal peptide peptidase-like 2b-like</t>
  </si>
  <si>
    <t>C:integral to membrane; C:endosome; F:aspartic-type endopeptidase activity; C:plasma membrane</t>
  </si>
  <si>
    <t>GR7D2IN01BPHD3</t>
  </si>
  <si>
    <t>leucine aminopeptidase</t>
  </si>
  <si>
    <t>C:vacuole; F:manganese ion binding; F:metalloexopeptidase activity; P:response to cadmium ion; C:cytoplasmic membrane-bounded vesicle; F:aminopeptidase activity; C:chloroplast; P:proteolysis</t>
  </si>
  <si>
    <t>GR7D2IN01ESYWV</t>
  </si>
  <si>
    <t>dna repair protein</t>
  </si>
  <si>
    <t>F:calcium-transporting ATPase activity; P:DNA recombination; P:DNA repair; P:SOS response; C:plastid; F:ATP binding; F:single-stranded DNA binding; F:DNA-dependent ATPase activity</t>
  </si>
  <si>
    <t>GR7D2IN01EVXDG</t>
  </si>
  <si>
    <t>nodulin family protein</t>
  </si>
  <si>
    <t>C:nucleus; P:response to karrikin</t>
  </si>
  <si>
    <t>GR7D2IN01CGZLU</t>
  </si>
  <si>
    <t>F:ligase activity; C:plasmodesma; C:plasma membrane; P:anisotropic cell growth; P:cellulose biosynthetic process; P:plant-type cell wall biogenesis; C:cytosol</t>
  </si>
  <si>
    <t>GR7D2IN01DEWK9</t>
  </si>
  <si>
    <t>GR7D2IN01ASH31</t>
  </si>
  <si>
    <t>C:nucleolus; C:nucleosome; F:DNA binding; P:nucleosome assembly; C:chloroplast</t>
  </si>
  <si>
    <t>GR7D2IN01BJNO5</t>
  </si>
  <si>
    <t>uncharacterized protein loc100244603</t>
  </si>
  <si>
    <t>GR7D2IN01EAUS2</t>
  </si>
  <si>
    <t>GR7D2IN01EHJRA</t>
  </si>
  <si>
    <t>GR7D2IN01EEMAC</t>
  </si>
  <si>
    <t>GR7D2IN01DVZIJ</t>
  </si>
  <si>
    <t>GR7D2IN01D8Y3L</t>
  </si>
  <si>
    <t>GR7D2IN01AJVB2</t>
  </si>
  <si>
    <t>GR7D2IN01DL0PE</t>
  </si>
  <si>
    <t>magnesium transporter mrs2-2</t>
  </si>
  <si>
    <t>GR7D2IN01DMDMP</t>
  </si>
  <si>
    <t>GR7D2IN01DBPTP</t>
  </si>
  <si>
    <t>C:cytoplasm; C:plasmodesma; C:plasma membrane; P:protein phosphorylation; F:ATP binding; C:nucleus; F:protein serine/threonine kinase activity</t>
  </si>
  <si>
    <t>GR7D2IN01BNA7F</t>
  </si>
  <si>
    <t>GR7D2IN01CVA9T</t>
  </si>
  <si>
    <t>GR7D2IN01CDD5Z</t>
  </si>
  <si>
    <t>GR7D2IN01AUNQI</t>
  </si>
  <si>
    <t>P:histone H4 acetylation; F:histone binding; F:histone acetyltransferase activity; P:regulation of transcription, DNA-dependent; P:photoperiodism, flowering; P:epidermal cell differentiation; P:cell development; F:metal ion binding; F:DNA binding; P:secondary shoot formation; P:histone H3 acetylation; C:plasmodesma; C:nucleus</t>
  </si>
  <si>
    <t>GR7D2IN01AZOXU</t>
  </si>
  <si>
    <t>F:translation initiation factor activity; P:translational initiation; P:megagametogenesis; C:mitochondrion; P:petal development; P:ovule development; P:female meiosis; P:histone H3-K9 demethylation; P:stamen development; F:siRNA binding; P:microgametogenesis; C:nucleolus organizer region; P:male meiosis</t>
  </si>
  <si>
    <t>GR7D2IN01C7WS9</t>
  </si>
  <si>
    <t>GR7D2IN01CW9DR</t>
  </si>
  <si>
    <t>GR7D2IN01C5KS2</t>
  </si>
  <si>
    <t>GR7D2IN01B3Q90</t>
  </si>
  <si>
    <t>trna-glutamine synthetase</t>
  </si>
  <si>
    <t>P:seed dormancy process; C:cytosol; F:glutamine-tRNA ligase activity; P:seed germination; P:glutamyl-tRNA aminoacylation; P:meristem structural organization; P:regulation of flower development; P:photomorphogenesis; P:vegetative to reproductive phase transition of meristem; P:ovule development; F:ATP binding; P:protein ubiquitination; P:lipid storage; P:response to freezing; P:sugar mediated signaling pathway; P:glutaminyl-tRNA aminoacylation; P:embryo development ending in seed dormancy</t>
  </si>
  <si>
    <t>EC:6.1.1.18</t>
  </si>
  <si>
    <t>GR7D2IN01D2CLL</t>
  </si>
  <si>
    <t>P:chlorophyll catabolic process; P:intracellular signal transduction; C:chloroplast thylakoid lumen; F:serine-type peptidase activity; P:proteolysis; C:membrane</t>
  </si>
  <si>
    <t>GR7D2IN01A68NL</t>
  </si>
  <si>
    <t>f-box protein at1g78280-like</t>
  </si>
  <si>
    <t>GR7D2IN01EIBJS</t>
  </si>
  <si>
    <t>GR7D2IN01BPFY7</t>
  </si>
  <si>
    <t>abc transporter f family member 4-like</t>
  </si>
  <si>
    <t>F:organic phosphonate transmembrane-transporting ATPase activity; P:methylglyoxal catabolic process to D-lactate; P:ATP catabolic process; F:ATP binding</t>
  </si>
  <si>
    <t>GR7D2IN01CDNYV</t>
  </si>
  <si>
    <t>probable xaa-pro aminopeptidase p-like</t>
  </si>
  <si>
    <t>F:metal ion binding; F:N-1-naphthylphthalamic acid binding; P:cellular process; F:aminopeptidase activity; C:plasma membrane</t>
  </si>
  <si>
    <t>GR7D2IN01BDB0C</t>
  </si>
  <si>
    <t>pyrophosphate-energized membrane proton pump 2</t>
  </si>
  <si>
    <t>C:vacuole; F:hydrogen-translocating pyrophosphatase activity; C:Golgi apparatus; P:proton transport; F:inorganic diphosphatase activity; F:2-alkenal reductase [NAD(P)] activity; C:membrane; P:oxidation-reduction process</t>
  </si>
  <si>
    <t>GR7D2IN01CX7HD</t>
  </si>
  <si>
    <t>GR7D2IN01ETVVG</t>
  </si>
  <si>
    <t>F:iron-sulfur cluster binding; P:ATP catabolic process; F:electron carrier activity; F:ATP binding; F:ferric-transporting ATPase activity</t>
  </si>
  <si>
    <t>GR7D2IN01AK9YP</t>
  </si>
  <si>
    <t>P:glucose catabolic process; P:ubiquitin-dependent protein catabolic process; F:NADH dehydrogenase (ubiquinone) activity; C:mitochondrial respiratory chain complex I; P:response to misfolded protein; P:proteasome core complex assembly; P:mitochondrial electron transport, NADH to ubiquinone; P:photorespiration</t>
  </si>
  <si>
    <t>GR7D2IN01EF22G</t>
  </si>
  <si>
    <t>at2g47330-like partial</t>
  </si>
  <si>
    <t>GR7D2IN01EXMHV</t>
  </si>
  <si>
    <t>probable receptor-like protein kinase at5g20050</t>
  </si>
  <si>
    <t>F:retinyl-palmitate esterase activity; F:methyl salicylate esterase activity; F:carboxylesterase activity; F:methyl jasmonate esterase activity; F:methyl indole-3-acetate esterase activity</t>
  </si>
  <si>
    <t>EC:3.1.1.21; EC:3.1.1.1</t>
  </si>
  <si>
    <t>GR7D2IN01C9OZU</t>
  </si>
  <si>
    <t>GR7D2IN01B1SDW</t>
  </si>
  <si>
    <t>nac domain-containing</t>
  </si>
  <si>
    <t>GR7D2IN01CW8ZV</t>
  </si>
  <si>
    <t>GR7D2IN01EOOKD</t>
  </si>
  <si>
    <t>g-type lectin s-receptor-like serine threonine-protein kinase ces101-like</t>
  </si>
  <si>
    <t>GR7D2IN01BB8K0</t>
  </si>
  <si>
    <t>60.25%</t>
  </si>
  <si>
    <t>GR7D2IN01AI05T</t>
  </si>
  <si>
    <t>GR7D2IN01D8O83</t>
  </si>
  <si>
    <t>rubber elongation factor</t>
  </si>
  <si>
    <t>C:vacuole; F:translation elongation factor activity; P:response to chitin; P:amino acid transport; P:translational elongation</t>
  </si>
  <si>
    <t>GR7D2IN01C61TY</t>
  </si>
  <si>
    <t>clathrin assembly protein</t>
  </si>
  <si>
    <t>GR7D2IN01BI3W7</t>
  </si>
  <si>
    <t>uncharacterized protein loc100258720</t>
  </si>
  <si>
    <t>GR7D2IN01CNEIM</t>
  </si>
  <si>
    <t>rop guanine nucleotide exchange factor 1-like</t>
  </si>
  <si>
    <t>F:Rho guanyl-nucleotide exchange factor activity</t>
  </si>
  <si>
    <t>GR7D2IN01D958V</t>
  </si>
  <si>
    <t>GR7D2IN01EDJ3M</t>
  </si>
  <si>
    <t>GR7D2IN01AV67U</t>
  </si>
  <si>
    <t>thioredoxin family protein</t>
  </si>
  <si>
    <t>P:photosynthesis, light reaction; P:cell redox homeostasis; C:chloroplast envelope; F:electron carrier activity; C:chloroplast thylakoid membrane; P:regulation of protein dephosphorylation; F:protein disulfide oxidoreductase activity</t>
  </si>
  <si>
    <t>GR7D2IN01CY1GY</t>
  </si>
  <si>
    <t>nac domain-containing protein 8-like</t>
  </si>
  <si>
    <t>F:DNA binding; P:regulation of transcription, DNA-dependent</t>
  </si>
  <si>
    <t>GR7D2IN01EQLSW</t>
  </si>
  <si>
    <t>GR7D2IN01D0H6L</t>
  </si>
  <si>
    <t>GR7D2IN01EK42I</t>
  </si>
  <si>
    <t>GR7D2IN01EVRO3</t>
  </si>
  <si>
    <t>GR7D2IN02JGF5V</t>
  </si>
  <si>
    <t>zinc finger ccch domain-containing protein 41-like</t>
  </si>
  <si>
    <t>GR7D2IN02GF1UO</t>
  </si>
  <si>
    <t>GR7D2IN02FU01A</t>
  </si>
  <si>
    <t>rab3 gtpase-activating protein catalytic subunit</t>
  </si>
  <si>
    <t>GR7D2IN02JD3V9</t>
  </si>
  <si>
    <t>two-component response regulator-like aprr1-like</t>
  </si>
  <si>
    <t>GR7D2IN02FQVUJ</t>
  </si>
  <si>
    <t>GR7D2IN02H10KC</t>
  </si>
  <si>
    <t>GR7D2IN02JWQBD</t>
  </si>
  <si>
    <t>coronitine insensitive 1</t>
  </si>
  <si>
    <t>P:stomatal movement; P:response to insect; P:stomatal complex morphogenesis; P:negative regulation of defense response; P:jasmonic acid mediated signaling pathway; P:regulation of circadian rhythm; P:defense response to bacterium; C:SCF ubiquitin ligase complex; P:regulation of flower development; F:ubiquitin-protein ligase activity; P:jasmonic acid and ethylene-dependent systemic resistance; F:protein binding; P:stamen development; P:response to molecule of bacterial origin; P:SCF-dependent proteasomal ubiquitin-dependent protein catabolic process; P:shade avoidance; P:response to far red light; P:defense response to fungus</t>
  </si>
  <si>
    <t>GR7D2IN02I33WP</t>
  </si>
  <si>
    <t>F:protein tyrosine kinase activity; P:protein phosphorylation; F:protein serine/threonine/tyrosine kinase activity; F:ATP binding; F:protein serine/threonine kinase activity</t>
  </si>
  <si>
    <t>EC:2.7.10.0; EC:2.7.112.1; EC:2.7.11.0</t>
  </si>
  <si>
    <t>GR7D2IN02IL654</t>
  </si>
  <si>
    <t>ap2 transcription factor 2d</t>
  </si>
  <si>
    <t>P:oxidation-reduction process; P:regulation of transcription, DNA-dependent; P:organ morphogenesis; P:vegetative to reproductive phase transition of meristem; F:DNA binding; F:sequence-specific DNA binding transcription factor activity; F:2-alkenal reductase [NAD(P)] activity; C:nucleus</t>
  </si>
  <si>
    <t>GR7D2IN02FS02K</t>
  </si>
  <si>
    <t>embryogenesis-associated protein emb8-like</t>
  </si>
  <si>
    <t>GR7D2IN02HARZD</t>
  </si>
  <si>
    <t>GR7D2IN02JLHXH</t>
  </si>
  <si>
    <t>uncharacterized protein loc100246295</t>
  </si>
  <si>
    <t>GR7D2IN02INGM8</t>
  </si>
  <si>
    <t>P:chlorophyll catabolic process; F:AMP binding; C:peroxisome; F:o-succinylbenzoate-CoA ligase activity</t>
  </si>
  <si>
    <t>GR7D2IN02H8KE3</t>
  </si>
  <si>
    <t>GR7D2IN02IWXMI</t>
  </si>
  <si>
    <t>GR7D2IN02JD868</t>
  </si>
  <si>
    <t>importin alpha isoform 4</t>
  </si>
  <si>
    <t>P:N-terminal protein myristoylation; F:protein binding; P:nucleotide transport; P:membrane fusion; P:regulation of plant-type hypersensitive response; F:protein transporter activity; P:symbiont intracellular protein transport in host; P:glucose catabolic process; P:basic amino acid transport; P:protein targeting to membrane; P:negative regulation of programmed cell death; C:cytosol; P:amino acid import; C:host cell; P:ammonium transport; P:host response to induction by symbiont of tumor, nodule or growth in host; P:anion transport; P:ER to Golgi vesicle-mediated transport; P:protein import into nucleus; C:nucleus; P:regulation of ion transport</t>
  </si>
  <si>
    <t>GR7D2IN02HN2EC</t>
  </si>
  <si>
    <t>GR7D2IN02GP4GX</t>
  </si>
  <si>
    <t>s-locus lectin protein kinase family protein</t>
  </si>
  <si>
    <t>F:binding; P:phosphorylation; F:protein kinase activity</t>
  </si>
  <si>
    <t>GR7D2IN02GQO7R</t>
  </si>
  <si>
    <t>GR7D2IN02FY8FK</t>
  </si>
  <si>
    <t>P:stomatal complex morphogenesis; P:regulation of cell proliferation; P:regulation of DNA replication; P:cytokinesis by cell plate formation; P:histone H3-K9 methylation; P:actin nucleation; P:regulation of G2/M transition of mitotic cell cycle; C:phragmoplast; P:chromatin silencing; P:acetyl-CoA metabolic process; F:minus-end-directed microtubule motor activity; P:DNA endoreduplication; P:response to cyclopentenone; P:anaphase; P:cell differentiation; P:histone phosphorylation; C:spindle microtubule; P:M phase of mitotic cell cycle; P:microtubule-based movement; P:nuclear division; C:nucleus; F:ATP binding; P:anastral spindle assembly involved in male meiosis</t>
  </si>
  <si>
    <t>EC:3.6.4.5</t>
  </si>
  <si>
    <t>GR7D2IN02II5M9</t>
  </si>
  <si>
    <t>F:hydrolase activity, hydrolyzing O-glycosyl compounds; P:carbohydrate metabolic process; F:cation binding</t>
  </si>
  <si>
    <t>GR7D2IN02GBHQV</t>
  </si>
  <si>
    <t>transcription regulator not2 not3 not5 family protein</t>
  </si>
  <si>
    <t>P:negative regulation of transcription, DNA-dependent; C:nucleus</t>
  </si>
  <si>
    <t>GR7D2IN02GHX02</t>
  </si>
  <si>
    <t>C:cytosol; P:proteasomal protein catabolic process; F:potassium ion binding; P:cytoskeleton organization; F:pyruvate kinase activity; F:magnesium ion binding; P:glycolysis; P:phosphorylation; P:gluconeogenesis; P:amino acid transport</t>
  </si>
  <si>
    <t>GR7D2IN02HMPD3</t>
  </si>
  <si>
    <t>caffeoyl- o-methyltransferase</t>
  </si>
  <si>
    <t>F:caffeoyl-CoA O-methyltransferase activity; F:metal ion binding; P:lignin biosynthetic process; P:methylation</t>
  </si>
  <si>
    <t>EC:2.1.1.104</t>
  </si>
  <si>
    <t>GR7D2IN02H65BT</t>
  </si>
  <si>
    <t>spx domain-containing membrane protein at4g22990-like</t>
  </si>
  <si>
    <t>GR7D2IN02FWIXD</t>
  </si>
  <si>
    <t>GR7D2IN02HHFKW</t>
  </si>
  <si>
    <t>rna polymerase ii c-terminal domain phosphatase-like 1-like</t>
  </si>
  <si>
    <t>F:double-stranded RNA binding; F:nucleotide phosphatase activity; P:dephosphorylation; C:intracellular; P:response to abiotic stimulus; P:abscisic acid mediated signaling pathway</t>
  </si>
  <si>
    <t>GR7D2IN02IOBUJ</t>
  </si>
  <si>
    <t>F:NAD binding; F:phosphoglycerate dehydrogenase activity; F:amino acid binding; C:chloroplast; C:mitochondrion; P:L-serine biosynthetic process; P:oxidation-reduction process</t>
  </si>
  <si>
    <t>GR7D2IN02FR14P</t>
  </si>
  <si>
    <t>GR7D2IN02GL3G7</t>
  </si>
  <si>
    <t>C:nucleolus; F:structural constituent of ribosome; C:plasma membrane; C:cytosolic large ribosomal subunit; C:chloroplast; P:translation</t>
  </si>
  <si>
    <t>GR7D2IN02F28WY</t>
  </si>
  <si>
    <t>GR7D2IN02GQNGP</t>
  </si>
  <si>
    <t>zf-hd homeobox protein at4g24660-like</t>
  </si>
  <si>
    <t>GR7D2IN02G1LVW</t>
  </si>
  <si>
    <t>GR7D2IN02IMWTZ</t>
  </si>
  <si>
    <t>cysteine-rich repeat secretory protein 3-like</t>
  </si>
  <si>
    <t>GR7D2IN02I6CCT</t>
  </si>
  <si>
    <t>GR7D2IN02G8E7L</t>
  </si>
  <si>
    <t>heavy metal atpase</t>
  </si>
  <si>
    <t>C:apoplast; F:protein binding; P:regulation of stomatal movement; P:ethylene mediated signaling pathway; P:response to salt stress; F:GTP binding; C:integral to membrane; C:cell wall; C:Golgi apparatus; P:copper ion transmembrane transport; C:cytosol; P:ATP biosynthetic process; P:protein N-linked glycosylation; P:response to superoxide; P:cell death; P:response to cadmium ion; F:copper-transporting ATPase activity; F:GTPase activity; P:salicylic acid mediated signaling pathway; C:plasma membrane; F:copper ion binding; P:protein import into nucleus; F:ATP binding</t>
  </si>
  <si>
    <t>GR7D2IN02IIJO5</t>
  </si>
  <si>
    <t>nc domain-containing protein</t>
  </si>
  <si>
    <t>P:xylem development; P:cell wall macromolecule metabolic process</t>
  </si>
  <si>
    <t>GR7D2IN02ISIDR</t>
  </si>
  <si>
    <t>GR7D2IN02JJAC4</t>
  </si>
  <si>
    <t>GR7D2IN02IAG9C</t>
  </si>
  <si>
    <t>thioredoxin y</t>
  </si>
  <si>
    <t>F:enzyme activator activity; F:oxidoreductase activity, acting on a sulfur group of donors, disulfide as acceptor; F:electron carrier activity; P:cell redox homeostasis; P:glycerol ether metabolic process; F:protein disulfide isomerase activity; C:chloroplast stroma; P:positive regulation of catalytic activity; F:protein disulfide oxidoreductase activity; P:response to light stimulus</t>
  </si>
  <si>
    <t>EC:1.8.4.0; EC:5.3.4.1</t>
  </si>
  <si>
    <t>GR7D2IN02GBS81</t>
  </si>
  <si>
    <t>GR7D2IN02F1YLV</t>
  </si>
  <si>
    <t>chloride channel protein clc-d</t>
  </si>
  <si>
    <t>P:transmembrane transport; F:voltage-gated chloride channel activity; P:response to metal ion; P:cellular anion homeostasis; C:integral to membrane; P:trichome morphogenesis; P:cell wall organization; P:cell adhesion; P:chloride transport; C:trans-Golgi network; P:root hair cell differentiation; P:actin nucleation; P:unidimensional cell growth</t>
  </si>
  <si>
    <t>GR7D2IN02GE0BU</t>
  </si>
  <si>
    <t>two pore calcium channel</t>
  </si>
  <si>
    <t>C:plant-type vacuole; C:vacuolar membrane; F:voltage-gated calcium channel activity; P:regulation of stomatal movement; P:regulation of jasmonic acid biosynthetic process; C:cytoplasmic membrane-bounded vesicle; F:calcium ion binding; C:integral to membrane; P:regulation of calcium ion transport via voltage-gated calcium channel activity; P:seed germination; P:calcium-mediated signaling; P:plant-type hypersensitive response; C:plasma membrane; P:secretion by cell; C:mitochondrion</t>
  </si>
  <si>
    <t>GR7D2IN02I8BBD</t>
  </si>
  <si>
    <t>GR7D2IN02IA2LV</t>
  </si>
  <si>
    <t>kinesin motor family protein</t>
  </si>
  <si>
    <t>P:microtubule-based movement; C:plasmodesma; F:ATP binding; F:microtubule motor activity; C:microtubule</t>
  </si>
  <si>
    <t>GR7D2IN02F1CWJ</t>
  </si>
  <si>
    <t>GR7D2IN02JNSC1</t>
  </si>
  <si>
    <t>P:floral whorl development; P:histone lysine methylation; F:histone-lysine N-methyltransferase activity; P:floral organ development</t>
  </si>
  <si>
    <t>GR7D2IN02GEKPZ</t>
  </si>
  <si>
    <t>translocase of chloroplast chloroplastic</t>
  </si>
  <si>
    <t>F:P-P-bond-hydrolysis-driven protein transmembrane transporter activity; F:GTP binding; C:chloroplast outer membrane; P:intracellular protein transport</t>
  </si>
  <si>
    <t>GR7D2IN02HBR2L</t>
  </si>
  <si>
    <t>condensin-2 complex subunit h2-like</t>
  </si>
  <si>
    <t>GR7D2IN02GNUAD</t>
  </si>
  <si>
    <t>GR7D2IN02F4XYP</t>
  </si>
  <si>
    <t>cbs domain-containing protein cbsx5</t>
  </si>
  <si>
    <t>P:jasmonic acid biosynthetic process; P:response to jasmonic acid stimulus; P:response to wounding; P:response to fungus</t>
  </si>
  <si>
    <t>GR7D2IN02GCGMP</t>
  </si>
  <si>
    <t>P:protein phosphorylation; F:protein serine/threonine kinase activity; F:nucleotide binding; P:regulation of cellular process; C:membrane</t>
  </si>
  <si>
    <t>GR7D2IN02H1KEL</t>
  </si>
  <si>
    <t>C:amyloplast; F:NDP-glucose-starch glucosyltransferase activity; F:starch synthase activity; P:starch biosynthetic process; C:chloroplast</t>
  </si>
  <si>
    <t>EC:2.4.1.242; EC:2.4.1.21</t>
  </si>
  <si>
    <t>GR7D2IN02J6W6Q</t>
  </si>
  <si>
    <t>GR7D2IN02HXA2W</t>
  </si>
  <si>
    <t>uncharacterized gpi-anchored protein at4g28100-like</t>
  </si>
  <si>
    <t>GR7D2IN02HHID2</t>
  </si>
  <si>
    <t>GR7D2IN02G3Q67</t>
  </si>
  <si>
    <t>phospholipase a2 family protein</t>
  </si>
  <si>
    <t>F:phospholipase A2 activity</t>
  </si>
  <si>
    <t>EC:3.1.1.4</t>
  </si>
  <si>
    <t>GR7D2IN02JSKFF</t>
  </si>
  <si>
    <t>GR7D2IN02JJ3SN</t>
  </si>
  <si>
    <t>sister chromatid cohesion</t>
  </si>
  <si>
    <t>P:protein desumoylation; P:regulation of cell differentiation; P:oxidation-reduction process; F:zinc ion binding; P:seed maturation; P:regulation of chromosome organization; P:meiotic sister chromatid cohesion; P:embryonic pattern specification; P:centromere complex assembly; F:peroxidase activity; P:primary shoot apical meristem specification; P:cell division; P:vegetative to reproductive phase transition of meristem; P:meiotic DNA double-strand break formation; P:reciprocal meiotic recombination; P:hydrogen peroxide biosynthetic process</t>
  </si>
  <si>
    <t>GR7D2IN02HKIRR</t>
  </si>
  <si>
    <t>protein trs120</t>
  </si>
  <si>
    <t>P:cell plate assembly</t>
  </si>
  <si>
    <t>GR7D2IN02HJCW1</t>
  </si>
  <si>
    <t>uncharacterized protein loc100263217</t>
  </si>
  <si>
    <t>GR7D2IN02JU0LT</t>
  </si>
  <si>
    <t>GR7D2IN02JTATB</t>
  </si>
  <si>
    <t>P:response to ozone; F:organic phosphonate transmembrane-transporting ATPase activity; P:ATP catabolic process; P:lead ion transport; F:ATP binding; P:abscisic acid transport; C:plasma membrane</t>
  </si>
  <si>
    <t>GR7D2IN02F6BPD</t>
  </si>
  <si>
    <t>GR7D2IN02HEDQ6</t>
  </si>
  <si>
    <t>ammonium transporter</t>
  </si>
  <si>
    <t>P:ammonium transmembrane transport; C:integral to membrane; C:chloroplast thylakoid membrane; F:ammonium transmembrane transporter activity</t>
  </si>
  <si>
    <t>GR7D2IN02IQSB1</t>
  </si>
  <si>
    <t>P:G2 phase of mitotic cell cycle; P:cullin deneddylation; C:proteasome complex</t>
  </si>
  <si>
    <t>GR7D2IN02HE56C</t>
  </si>
  <si>
    <t>GR7D2IN02F834K</t>
  </si>
  <si>
    <t>C:chloroplast envelope; P:protein targeting to mitochondrion; C:chloroplast thylakoid lumen; C:chloroplast thylakoid membrane</t>
  </si>
  <si>
    <t>GR7D2IN02GYD35</t>
  </si>
  <si>
    <t>atp-dependent dna helicase q-like 3-like</t>
  </si>
  <si>
    <t>GR7D2IN02I0CF2</t>
  </si>
  <si>
    <t>gdsl esterase lipase</t>
  </si>
  <si>
    <t>F:lipase activity; F:carboxylesterase activity</t>
  </si>
  <si>
    <t>GR7D2IN02JBYEQ</t>
  </si>
  <si>
    <t>hypothetical protein BevumaM_p010 [Beta vulgaris subsp. maritima]</t>
  </si>
  <si>
    <t>GR7D2IN02H1KMP</t>
  </si>
  <si>
    <t>GR7D2IN02IYLDF</t>
  </si>
  <si>
    <t>hsp70-binding protein 1-like</t>
  </si>
  <si>
    <t>P:response to salt stress; C:cytoplasm; F:Hsp70 protein binding; P:response to heat</t>
  </si>
  <si>
    <t>GR7D2IN02GPWT0</t>
  </si>
  <si>
    <t>GR7D2IN02G1JLR</t>
  </si>
  <si>
    <t>GR7D2IN02GUZ47</t>
  </si>
  <si>
    <t>replication factor c subunit</t>
  </si>
  <si>
    <t>P:RNA methylation; C:nucleolus; F:DNA-directed DNA polymerase activity; P:regulation of flower development; P:floral organ formation; P:DNA replication; P:pyrimidine ribonucleotide biosynthetic process; F:DNA binding; F:ATP binding; P:histone modification; F:ATPase activity; C:DNA replication factor C complex; P:embryo development ending in seed dormancy</t>
  </si>
  <si>
    <t>EC:2.7.7.7; EC:3.6.1.3</t>
  </si>
  <si>
    <t>GR7D2IN02I60YJ</t>
  </si>
  <si>
    <t>GR7D2IN02HL2FC</t>
  </si>
  <si>
    <t>serine threonine-protein kinase 38-like</t>
  </si>
  <si>
    <t>GR7D2IN02HGQ9Z</t>
  </si>
  <si>
    <t>beta-ig-h3 domain-containing protein</t>
  </si>
  <si>
    <t>C:vacuole; P:cell adhesion</t>
  </si>
  <si>
    <t>GR7D2IN02H0ROA</t>
  </si>
  <si>
    <t>dual specificity protein</t>
  </si>
  <si>
    <t>P:dephosphorylation; F:phosphoprotein phosphatase activity</t>
  </si>
  <si>
    <t>GR7D2IN02H1DLH</t>
  </si>
  <si>
    <t>trafficking protein particle complex subunit 8-like</t>
  </si>
  <si>
    <t>GR7D2IN02HQUIK</t>
  </si>
  <si>
    <t>GR7D2IN02GD24L</t>
  </si>
  <si>
    <t>GR7D2IN02GFC1E</t>
  </si>
  <si>
    <t>GR7D2IN02HBXL1</t>
  </si>
  <si>
    <t>peptide chain release factor</t>
  </si>
  <si>
    <t>F:mRNA 3'-UTR binding; P:mRNA modification; F:translation release factor activity, codon specific; P:photosynthetic electron transport in photosystem II; P:chloroplast organization; P:mRNA stabilization; P:cytochrome b6f complex assembly; F:sequence-specific DNA binding; C:chloroplast stroma; P:translational termination</t>
  </si>
  <si>
    <t>GR7D2IN02G3NAW</t>
  </si>
  <si>
    <t>GR7D2IN02GANU2</t>
  </si>
  <si>
    <t>e3 ubiquitin-protein ligase orthrus 2</t>
  </si>
  <si>
    <t>P:gene silencing by RNA; P:nucleolus organization; F:histone binding; P:regulation of DNA replication; F:zinc ion binding; F:methyl-CpNpN binding; P:cytokinesis by cell plate formation; P:histone H3-K9 methylation; P:DNA replication initiation; P:positive regulation of methylation-dependent chromatin silencing; P:double-strand break repair via homologous recombination; P:cell proliferation; P:DNA methylation on cytosine within a CG sequence; C:chromocenter; P:somatic cell DNA recombination; F:ubiquitin-protein ligase activity; P:protein ubiquitination; P:regulation of cell cycle; P:vegetative to reproductive phase transition of meristem; P:pollen development; F:double-stranded methylated DNA binding; P:centromeric heterochromatin assembly; P:histone phosphorylation; F:methyl-CpG binding; F:chromatin binding; P:nuclear division; C:nucleus; F:methyl-CpNpG binding</t>
  </si>
  <si>
    <t>GR7D2IN02G42S0</t>
  </si>
  <si>
    <t>GR7D2IN02HXVTY</t>
  </si>
  <si>
    <t>GR7D2IN02GECJV</t>
  </si>
  <si>
    <t>GR7D2IN02GJX8Z</t>
  </si>
  <si>
    <t>C:plastoglobule; P:response to oxidative stress; P:response to cadmium ion; P:glycolysis; F:fructose-bisphosphate aldolase activity; C:mitochondrion</t>
  </si>
  <si>
    <t>GR7D2IN02JO65R</t>
  </si>
  <si>
    <t>GR7D2IN02FL1GA</t>
  </si>
  <si>
    <t>GR7D2IN02I7B9Y</t>
  </si>
  <si>
    <t>uncharacterized protein loc100256555</t>
  </si>
  <si>
    <t>GR7D2IN02I372S</t>
  </si>
  <si>
    <t>GR7D2IN02JO3LF</t>
  </si>
  <si>
    <t>GR7D2IN02J5LA3</t>
  </si>
  <si>
    <t>mitotic control protein</t>
  </si>
  <si>
    <t>F:exoribonuclease II activity; F:RNA binding</t>
  </si>
  <si>
    <t>EC:3.1.13.1</t>
  </si>
  <si>
    <t>GR7D2IN02GUNQY</t>
  </si>
  <si>
    <t>F:ATP binding; F:microtubule-severing ATPase activity; C:chloroplast thylakoid membrane; F:calmodulin binding</t>
  </si>
  <si>
    <t>GR7D2IN02F2QEC</t>
  </si>
  <si>
    <t>ribonuclease caf1</t>
  </si>
  <si>
    <t>F:nucleic acid binding; C:nucleus; F:poly(A)-specific ribonuclease activity</t>
  </si>
  <si>
    <t>GR7D2IN02HBWED</t>
  </si>
  <si>
    <t>P:telomere maintenance in response to DNA damage; P:developmental growth; P:response to gamma radiation; P:reciprocal meiotic recombination; P:cell adhesion; P:membrane fusion; P:actin nucleation; P:multicellular organism reproduction; F:RNA-directed DNA polymerase activity; P:meiotic chromosome segregation; P:meiotic DNA double-strand break formation; C:Golgi apparatus; P:trichome morphogenesis; P:microsporogenesis; P:(1-&gt;3)-beta-D-glucan biosynthetic process; P:root hair cell differentiation; P:regulation of telomere maintenance; P:regulation of cell differentiation; P:organ morphogenesis; P:RNA-dependent DNA replication; P:meristem initiation; F:RNA binding; C:plasmodesma; P:synapsis; P:cell growth; C:1,3-beta-D-glucan synthase complex; F:1,3-beta-D-glucan synthase activity; P:sister chromatid cohesion; P:callose deposition in cell wall</t>
  </si>
  <si>
    <t>EC:2.7.7.49; EC:2.4.1.34</t>
  </si>
  <si>
    <t>GR7D2IN02G8MXY</t>
  </si>
  <si>
    <t>C:cytosol; P:meiosis; F:nucleic acid binding; P:DNA metabolic process; P:regulation of chromosome organization; C:nucleolus; F:ATP-dependent helicase activity; P:nucleotide biosynthetic process; F:ATP binding; C:ribonucleoprotein complex; C:membrane; P:embryo development ending in seed dormancy</t>
  </si>
  <si>
    <t>GR7D2IN02GFRT9</t>
  </si>
  <si>
    <t>transcription factor bzip37</t>
  </si>
  <si>
    <t>GR7D2IN02G9IE1</t>
  </si>
  <si>
    <t>GR7D2IN02H7X5Q</t>
  </si>
  <si>
    <t>nad h-dependent 6 -deoxychalcone synthase-like</t>
  </si>
  <si>
    <t>P:iron ion transport; F:oxidoreductase activity; F:6'-deoxychalcone synthase activity; P:oxidation-reduction process</t>
  </si>
  <si>
    <t>EC:2.3.1.170</t>
  </si>
  <si>
    <t>GR7D2IN02FT846</t>
  </si>
  <si>
    <t>GR7D2IN02FYRGN</t>
  </si>
  <si>
    <t>GR7D2IN02FUCGS</t>
  </si>
  <si>
    <t>GR7D2IN02I16G3</t>
  </si>
  <si>
    <t>GR7D2IN02I121Q</t>
  </si>
  <si>
    <t>GR7D2IN02GVP2D</t>
  </si>
  <si>
    <t>transcription initiation factor iib</t>
  </si>
  <si>
    <t>P:stomatal lineage progression; C:plastid outer membrane; P:regulation of transcription, DNA-dependent; F:rDNA binding</t>
  </si>
  <si>
    <t>GR7D2IN02HFYN1</t>
  </si>
  <si>
    <t>GR7D2IN02FVKHK</t>
  </si>
  <si>
    <t>GR7D2IN02HWY5Q</t>
  </si>
  <si>
    <t>probable methyltransferase pmt8-like</t>
  </si>
  <si>
    <t>C:Golgi apparatus; P:methylation; C:nucleus; F:zinc ion binding; C:plasma membrane; F:methyltransferase activity</t>
  </si>
  <si>
    <t>GR7D2IN02F0FA8</t>
  </si>
  <si>
    <t>uncharacterized protein loc100250645</t>
  </si>
  <si>
    <t>C:chloroplast inner membrane</t>
  </si>
  <si>
    <t>GR7D2IN02GK47K</t>
  </si>
  <si>
    <t>GR7D2IN02JX7JK</t>
  </si>
  <si>
    <t>C:cytosol; F:isoleucine-tRNA ligase activity; F:aminoacyl-tRNA editing activity; P:proteasomal protein catabolic process; P:isoleucyl-tRNA aminoacylation; P:response to salt stress; P:cytoskeleton organization; P:regulation of translational fidelity; F:ATP binding; P:glycolysis; P:gluconeogenesis; P:response to cadmium ion</t>
  </si>
  <si>
    <t>GR7D2IN02H6UV2</t>
  </si>
  <si>
    <t>C:cytosol; P:response to fungus; C:plasmodesma; P:auxin polar transport; P:photomorphogenesis; P:lateral root formation; C:cytoplasmic membrane-bounded vesicle; P:response to auxin stimulus; P:indeterminate inflorescence morphogenesis; P:unidimensional cell growth; C:membrane</t>
  </si>
  <si>
    <t>GR7D2IN02IDFOR</t>
  </si>
  <si>
    <t>GR7D2IN02HUDU4</t>
  </si>
  <si>
    <t>GR7D2IN02FUODB</t>
  </si>
  <si>
    <t>GR7D2IN02JWIMZ</t>
  </si>
  <si>
    <t>GR7D2IN02GTAK6</t>
  </si>
  <si>
    <t>P:Golgi vesicle transport; C:intracellular; P:cellulose biosynthetic process</t>
  </si>
  <si>
    <t>GR7D2IN02IGQ2P</t>
  </si>
  <si>
    <t>GR7D2IN02I4ITD</t>
  </si>
  <si>
    <t>GR7D2IN02GD3HI</t>
  </si>
  <si>
    <t>GR7D2IN02F65DP</t>
  </si>
  <si>
    <t>g patch domain-containing protein 1</t>
  </si>
  <si>
    <t>F:RNA binding; P:RNA processing; P:cell cycle process; P:auxin polar transport; P:phloem or xylem histogenesis; P:nuclear-transcribed mRNA catabolic process; F:protein binding; P:auxin mediated signaling pathway; C:nucleus</t>
  </si>
  <si>
    <t>GR7D2IN02HDOKB</t>
  </si>
  <si>
    <t>uncharacterized protein loc100260617</t>
  </si>
  <si>
    <t>GR7D2IN02JIFBR</t>
  </si>
  <si>
    <t>GR7D2IN02GVSLU</t>
  </si>
  <si>
    <t>GR7D2IN02GU4I3</t>
  </si>
  <si>
    <t>GR7D2IN02H84ZC</t>
  </si>
  <si>
    <t>rsm22-like protein</t>
  </si>
  <si>
    <t>F:copper ion binding; P:translation; P:methylation; F:methyltransferase activity</t>
  </si>
  <si>
    <t>GR7D2IN02GWUPB</t>
  </si>
  <si>
    <t>F:transferase activity, transferring phosphorus-containing groups; F:binding; P:primary metabolic process; P:cellular macromolecule metabolic process</t>
  </si>
  <si>
    <t>GR7D2IN02GHGDC</t>
  </si>
  <si>
    <t>C:chloroplast thylakoid membrane; P:response to stress</t>
  </si>
  <si>
    <t>GR7D2IN02HOW8R</t>
  </si>
  <si>
    <t>GR7D2IN02I4C5Z</t>
  </si>
  <si>
    <t>GR7D2IN02JCTH8</t>
  </si>
  <si>
    <t>GR7D2IN02I5GHK</t>
  </si>
  <si>
    <t>protein set domain group 40-like</t>
  </si>
  <si>
    <t>GR7D2IN02IAG94</t>
  </si>
  <si>
    <t>GR7D2IN02JE1A4</t>
  </si>
  <si>
    <t>l-ascorbate oxidase</t>
  </si>
  <si>
    <t>C:extracellular region; F:oxidoreductase activity; P:oxidation-reduction process; F:copper ion binding</t>
  </si>
  <si>
    <t>GR7D2IN02G23ZI</t>
  </si>
  <si>
    <t>prl1 associated protein</t>
  </si>
  <si>
    <t>F:phosphotransferase activity, alcohol group as acceptor; P:nuclear-transcribed mRNA catabolic process; F:ATP binding; F:damaged DNA binding; P:mismatch repair</t>
  </si>
  <si>
    <t>GR7D2IN02J4EQ0</t>
  </si>
  <si>
    <t>GR7D2IN02HTLNF</t>
  </si>
  <si>
    <t>phosphatidylinositol- -trisphosphate 3-phosphatase</t>
  </si>
  <si>
    <t>P:indole glucosinolate catabolic process; P:salicylic acid biosynthetic process; P:tetracyclic triterpenoid biosynthetic process; C:peroxisome; P:regulation of plant-type hypersensitive response; P:glucosinolate biosynthetic process; P:response to chitin; P:indoleacetic acid biosynthetic process; P:cellular cation homeostasis; P:negative regulation of defense response; P:phosphatidylinositol dephosphorylation; P:divalent metal ion transport; F:phosphatidic acid binding; C:cytosol; F:protein tyrosine/serine/threonine phosphatase activity; P:jasmonic acid mediated signaling pathway; P:photosynthesis, light reaction; F:thioglucosidase activity; C:chloroplast envelope; P:detection of biotic stimulus; P:defense response to bacterium; P:protein targeting to membrane; P:tryptophan catabolic process; F:baruol synthase activity; P:response to nitrate; P:regulation of response to biotic stimulus; P:regulation of hydrogen peroxide metabolic process; P:pentacyclic triterpenoid biosynthetic process; P:membrane fusion; P:defense response by callose deposition in cell wall; F:phosphatidylinositol-3,4,5-trisphosphate 3-phosphatase activity; P:defense response to fungus, incompatible interaction; P:negative regulation of MAP kinase activity; P:carbohydrate metabolic process; P:systemic acquired resistance, salicylic acid mediated signaling pathway; P:Golgi vesicle transport; F:cation binding; P:response to cold; F:protein tyrosine phosphatase activity; P:MAPK cascade; P:nitrate transport; P:peptidyl-tyrosine dephosphorylation; P:regulation of multi-organism process; C:membrane</t>
  </si>
  <si>
    <t>EC:3.2.1.147; EC:3.1.3.67; EC:3.1.3.48</t>
  </si>
  <si>
    <t>GR7D2IN02J04AH</t>
  </si>
  <si>
    <t>GR7D2IN02HMD16</t>
  </si>
  <si>
    <t>spermidine synthase</t>
  </si>
  <si>
    <t>F:putrescine N-methyltransferase activity; P:serine family amino acid metabolic process; P:spermidine biosynthetic process; P:virus induced gene silencing; P:vegetative phase change; P:methylation; P:cell wall modification; P:sulfur amino acid metabolic process; P:cellular amino acid biosynthetic process; F:protein binding; F:spermidine synthase activity; C:plasma membrane</t>
  </si>
  <si>
    <t>EC:2.1.1.53; EC:2.5.1.16</t>
  </si>
  <si>
    <t>GR7D2IN02GLM2M</t>
  </si>
  <si>
    <t>P:iron-sulfur cluster assembly; F:structural molecule activity; C:mitochondrion; F:iron-sulfur cluster binding</t>
  </si>
  <si>
    <t>GR7D2IN02HGFQP</t>
  </si>
  <si>
    <t>57.9%</t>
  </si>
  <si>
    <t>GR7D2IN02H9NNV</t>
  </si>
  <si>
    <t>uncharacterized protein loc100257992</t>
  </si>
  <si>
    <t>GR7D2IN02F8Q7W</t>
  </si>
  <si>
    <t>GR7D2IN02IAY1R</t>
  </si>
  <si>
    <t>xaa-pro aminopeptidase</t>
  </si>
  <si>
    <t>GR7D2IN02GOWZA</t>
  </si>
  <si>
    <t>C:cytosol; P:response to salt stress; P:pentose-phosphate shunt; C:plasmodesma; C:vacuolar membrane; P:endoplasmic reticulum unfolded protein response; C:endoplasmic reticulum; C:Golgi apparatus; C:nucleus; C:plasma membrane</t>
  </si>
  <si>
    <t>GR7D2IN02GXE2E</t>
  </si>
  <si>
    <t>P:sulfide oxidation, using siroheme sulfite reductase; C:chloroplast envelope; C:apoplast; P:sterol biosynthetic process; P:regulation of DNA replication; C:stromule; P:water transport; C:membrane; F:sulfite reductase (ferredoxin) activity; F:4 iron, 4 sulfur cluster binding; F:heme binding; P:response to salt stress; P:negative regulation of transcription, DNA-dependent; F:sulfite reductase activity; P:hyperosmotic response; C:cytosol; P:Golgi organization; P:glycolysis; F:DNA binding; P:glucosinolate biosynthetic process; P:response to cadmium ion; P:response to cold; P:indoleacetic acid biosynthetic process; P:cysteine biosynthetic process; C:chloroplast nucleoid; P:sulfate reduction; P:plastid DNA packaging; F:copper ion binding</t>
  </si>
  <si>
    <t>GR7D2IN02G9FC3</t>
  </si>
  <si>
    <t>GR7D2IN02I23K8</t>
  </si>
  <si>
    <t>low quality protein: transcription repressor myb4</t>
  </si>
  <si>
    <t>GR7D2IN02GV6KU</t>
  </si>
  <si>
    <t>atp synthase gamma</t>
  </si>
  <si>
    <t>C:cell wall; F:proton-transporting ATP synthase activity, rotational mechanism; F:zinc ion binding; C:nucleolus; P:ATP synthesis coupled proton transport; F:proton-transporting ATPase activity, rotational mechanism; C:mitochondrial proton-transporting ATP synthase, catalytic core; C:chloroplast</t>
  </si>
  <si>
    <t>GR7D2IN02HAJOG</t>
  </si>
  <si>
    <t>GR7D2IN02GSDT0</t>
  </si>
  <si>
    <t>65-kda microtubule-associated protein 8-like</t>
  </si>
  <si>
    <t>C:spindle; C:phragmoplast; C:microtubule</t>
  </si>
  <si>
    <t>GR7D2IN02IPZDH</t>
  </si>
  <si>
    <t>GR7D2IN02H8OHE</t>
  </si>
  <si>
    <t>GR7D2IN02HO6M8</t>
  </si>
  <si>
    <t>transcription factor pif5-like</t>
  </si>
  <si>
    <t>F:protein binding; P:regulation of auxin biosynthetic process; P:response to other organism; P:regulation of transcription, DNA-dependent; P:red light signaling pathway; F:DNA binding; P:de-etiolation; P:regulation of auxin mediated signaling pathway; P:regulation of defense response; P:innate immune response; C:nucleus</t>
  </si>
  <si>
    <t>GR7D2IN02JIOUJ</t>
  </si>
  <si>
    <t>GR7D2IN02GT6WN</t>
  </si>
  <si>
    <t>duf21 domain-containing protein at5g52790</t>
  </si>
  <si>
    <t>C:membrane; C:cytoplasmic membrane-bounded vesicle</t>
  </si>
  <si>
    <t>GR7D2IN02HWLVJ</t>
  </si>
  <si>
    <t>ketoacyl-acp reductase 1</t>
  </si>
  <si>
    <t>P:fatty acid biosynthetic process; F:3-oxoacyl-[acyl-carrier-protein] reductase (NADPH) activity; F:NAD binding; P:oxidation-reduction process</t>
  </si>
  <si>
    <t>GR7D2IN02GCULG</t>
  </si>
  <si>
    <t>rnase e g-like protein</t>
  </si>
  <si>
    <t>P:mRNA modification; F:RNA binding; P:RNA processing; P:chloroplast relocation; F:endoribonuclease activity; P:thylakoid membrane organization; P:ncRNA metabolic process; P:transcription from plastid promoter; C:chloroplast; F:starch binding</t>
  </si>
  <si>
    <t>GR7D2IN02F0CYF</t>
  </si>
  <si>
    <t>P:cellular response to phosphate starvation; P:stem cell fate determination; P:intra-Golgi vesicle-mediated transport; P:xylan biosynthetic process; F:cation-transporting ATPase activity; P:membrane fusion; C:integral to membrane; P:drug transmembrane transport; P:pollen germination; P:pollen maturation; F:metal ion binding; P:cation transport; P:glucuronoxylan metabolic process; P:ER to Golgi vesicle-mediated transport; C:endoplasmic reticulum; P:ATP catabolic process; C:plasma membrane; P:meristem maintenance; F:ATP binding; F:ATPase activity, coupled to transmembrane movement of ions, phosphorylative mechanism; P:cellular metal ion homeostasis</t>
  </si>
  <si>
    <t>GR7D2IN02FIAUP</t>
  </si>
  <si>
    <t>helicase ski2w</t>
  </si>
  <si>
    <t>F:nucleic acid binding; P:metabolic process; F:ATP binding; F:ATP-dependent helicase activity</t>
  </si>
  <si>
    <t>GR7D2IN02JVXOG</t>
  </si>
  <si>
    <t>ubiquitin carboxyl-terminal hydrolase</t>
  </si>
  <si>
    <t>C:cytosol; P:ubiquitin-dependent protein catabolic process; F:ubiquitin thiolesterase activity; P:root hair elongation; F:omega peptidase activity; F:zinc ion binding; F:ubiquitin-specific protease activity; P:protein deubiquitination; P:embryo development ending in seed dormancy</t>
  </si>
  <si>
    <t>EC:3.1.2.15; EC:3.4.19.0</t>
  </si>
  <si>
    <t>GR7D2IN02G49P1</t>
  </si>
  <si>
    <t>GR7D2IN02IYNVK</t>
  </si>
  <si>
    <t>cop9 complex subunit</t>
  </si>
  <si>
    <t>GR7D2IN02F01EO</t>
  </si>
  <si>
    <t>GR7D2IN02FIT0C</t>
  </si>
  <si>
    <t>GR7D2IN02FJ191</t>
  </si>
  <si>
    <t>GR7D2IN02HRNCP</t>
  </si>
  <si>
    <t>s-acyltransferase tip1</t>
  </si>
  <si>
    <t>F:S-acyltransferase activity; F:zinc ion binding; P:protein targeting to vacuole; P:cell tip growth; P:protein import into peroxisome matrix; P:membrane fusion; P:fatty acid beta-oxidation; P:Golgi vesicle transport; F:2-alkenal reductase [NAD(P)] activity; C:membrane; C:Golgi apparatus; F:acyl binding</t>
  </si>
  <si>
    <t>GR7D2IN02H8XXJ</t>
  </si>
  <si>
    <t>snf7-like protein</t>
  </si>
  <si>
    <t>GR7D2IN02GHWYY</t>
  </si>
  <si>
    <t>rna-dependent rna polymerase 1</t>
  </si>
  <si>
    <t>F:nucleic acid binding; F:RNA-directed RNA polymerase activity; P:response to salicylic acid stimulus; P:positive regulation of posttranscriptional gene silencing; P:response to virus; F:nucleotide binding</t>
  </si>
  <si>
    <t>EC:2.7.7.48</t>
  </si>
  <si>
    <t>GR7D2IN02GBX5O</t>
  </si>
  <si>
    <t>F:Ran GTPase binding; F:phosphatidylinositol binding; P:signal transduction; F:zinc ion binding; F:chromatin binding</t>
  </si>
  <si>
    <t>GR7D2IN02GQXU3</t>
  </si>
  <si>
    <t>P:pathogenesis; P:regulation of multicellular organismal development; P:DNA mediated transformation; P:histone deacetylation; F:NAD-dependent histone deacetylase activity (H3-K14 specific); P:jasmonic acid and ethylene-dependent systemic resistance; F:protein binding; F:NAD-dependent histone deacetylase activity (H4-K16 specific); F:NAD-dependent histone deacetylase activity (H3-K9 specific); P:histone acetylation; P:negative regulation of transcription, DNA-dependent; C:nucleus</t>
  </si>
  <si>
    <t>GR7D2IN02H6XTA</t>
  </si>
  <si>
    <t>GR7D2IN02JMYHS</t>
  </si>
  <si>
    <t>chloroplast inner envelope</t>
  </si>
  <si>
    <t>P:vitamin E biosynthetic process; F:2-methyl-6-phytyl-1,4-benzoquinone methyltransferase activity; P:plastoquinone biosynthetic process; P:methylation; C:chloroplast inner membrane</t>
  </si>
  <si>
    <t>GR7D2IN02GJ3PN</t>
  </si>
  <si>
    <t>F:RNA binding; F:nucleotide binding; C:plastid</t>
  </si>
  <si>
    <t>GR7D2IN02F37GR</t>
  </si>
  <si>
    <t>P:response to jasmonic acid stimulus; F:sequence-specific DNA binding transcription factor activity; P:response to gibberellin stimulus; F:DNA binding; P:response to cadmium ion; P:response to auxin stimulus; P:response to ethylene stimulus; F:zinc ion binding; P:response to salt stress; P:regulation of transcription, DNA-dependent</t>
  </si>
  <si>
    <t>GR7D2IN02JLC50</t>
  </si>
  <si>
    <t>thiamine-phosphate pyrophosphorylase</t>
  </si>
  <si>
    <t>P:thiamine biosynthetic process; P:phosphorylation; F:hydroxymethylpyrimidine kinase activity; F:thiamine-phosphate diphosphorylase activity; F:phosphomethylpyrimidine kinase activity; C:chloroplast</t>
  </si>
  <si>
    <t>EC:2.7.1.49; EC:2.5.1.3; EC:2.7.4.7</t>
  </si>
  <si>
    <t>GR7D2IN02GY82I</t>
  </si>
  <si>
    <t>mitochondrial atp synthase subunit</t>
  </si>
  <si>
    <t>C:mitochondrial respiratory chain complex III</t>
  </si>
  <si>
    <t>GR7D2IN02F8YM4</t>
  </si>
  <si>
    <t>GR7D2IN02JJ57X</t>
  </si>
  <si>
    <t>p-type atpase</t>
  </si>
  <si>
    <t>C:cytosolic ribosome; C:proteasome core complex; C:integral to membrane; P:ubiquitin-dependent protein catabolic process; F:metal ion binding; P:ATP biosynthetic process; F:peptidase activity; F:copper-transporting ATPase activity; C:chloroplast thylakoid membrane; P:copper ion transport; F:ATP binding</t>
  </si>
  <si>
    <t>GR7D2IN02HXZRH</t>
  </si>
  <si>
    <t>GR7D2IN02IXWNE</t>
  </si>
  <si>
    <t>rubredoxin family protein</t>
  </si>
  <si>
    <t>P:response to red light; P:pentose-phosphate shunt; P:rRNA processing; C:chloroplast envelope; P:response to blue light; C:chloroplast thylakoid membrane; P:plastid organization; P:photosystem II assembly; P:response to far red light; F:iron ion binding</t>
  </si>
  <si>
    <t>GR7D2IN02JCZAI</t>
  </si>
  <si>
    <t>abc transporter g family member 3-like</t>
  </si>
  <si>
    <t>F:maltose-transporting ATPase activity; P:ATP catabolic process; F:ATP binding; C:plasma membrane</t>
  </si>
  <si>
    <t>EC:3.6.3.19</t>
  </si>
  <si>
    <t>GR7D2IN02FK5YK</t>
  </si>
  <si>
    <t>GR7D2IN02INSVT</t>
  </si>
  <si>
    <t>GR7D2IN02H16PH</t>
  </si>
  <si>
    <t>GR7D2IN02IH6XH</t>
  </si>
  <si>
    <t>F:binding; C:cell periphery</t>
  </si>
  <si>
    <t>GR7D2IN02FQ8QI</t>
  </si>
  <si>
    <t>GR7D2IN02HG8L6</t>
  </si>
  <si>
    <t>GR7D2IN02HLHUY</t>
  </si>
  <si>
    <t>GR7D2IN02I1SJ5</t>
  </si>
  <si>
    <t>GR7D2IN02FZ66K</t>
  </si>
  <si>
    <t>P:response to karrikin; P:circadian rhythm; P:glucosinolate biosynthetic process</t>
  </si>
  <si>
    <t>GR7D2IN02I6N9N</t>
  </si>
  <si>
    <t>uncharacterized protein loc100779229</t>
  </si>
  <si>
    <t>GR7D2IN02GY54Z</t>
  </si>
  <si>
    <t>mitochondrial nad-dependent malate dehydrogenase</t>
  </si>
  <si>
    <t>P:cellular carbohydrate metabolic process; C:mitochondrial matrix; F:L-malate dehydrogenase activity; P:malate metabolic process; P:tricarboxylic acid cycle; F:nucleotide binding</t>
  </si>
  <si>
    <t>GR7D2IN02GKXWN</t>
  </si>
  <si>
    <t>58.7%</t>
  </si>
  <si>
    <t>P:primary metabolic process; C:mitochondrion; F:1-phosphatidylinositol-3-phosphate 5-kinase activity; F:metal ion binding; P:endomembrane system organization; C:endosome; P:pollen development; P:vacuole organization; P:cellular metabolic process</t>
  </si>
  <si>
    <t>GR7D2IN02H6HHG</t>
  </si>
  <si>
    <t>sucrose phosphate synthase</t>
  </si>
  <si>
    <t>P:sucrose biosynthetic process; C:plasma membrane; F:sucrose-phosphate synthase activity</t>
  </si>
  <si>
    <t>EC:2.4.1.14</t>
  </si>
  <si>
    <t>GR7D2IN02HIOGH</t>
  </si>
  <si>
    <t>C:integral to membrane; F:protein dimerization activity; C:photosystem I; F:DNA binding; P:photosynthesis</t>
  </si>
  <si>
    <t>GR7D2IN02I61MG</t>
  </si>
  <si>
    <t>fructose- -bisphosphatase partial</t>
  </si>
  <si>
    <t>GR7D2IN02IMHPW</t>
  </si>
  <si>
    <t>upf0051 protein chloroplastic-like</t>
  </si>
  <si>
    <t>P:regulation of response to red or far red light; P:cellular iron ion homeostasis; P:iron-sulfur cluster assembly; F:ATP binding; C:chloroplast</t>
  </si>
  <si>
    <t>GR7D2IN02G815Z</t>
  </si>
  <si>
    <t>dna-binding protein phosphatase 2c</t>
  </si>
  <si>
    <t>C:protein serine/threonine phosphatase complex; F:metal ion binding; F:DNA binding; F:protein serine/threonine phosphatase activity; P:protein dephosphorylation</t>
  </si>
  <si>
    <t>GR7D2IN02JQH8V</t>
  </si>
  <si>
    <t>expansin 10</t>
  </si>
  <si>
    <t>GR7D2IN02HYNZK</t>
  </si>
  <si>
    <t>GR7D2IN02HO9VM</t>
  </si>
  <si>
    <t>GR7D2IN02H2VHX</t>
  </si>
  <si>
    <t>uncharacterized protein loc100261374</t>
  </si>
  <si>
    <t>GR7D2IN02IKBBQ</t>
  </si>
  <si>
    <t>uncharacterized protein loc100783035</t>
  </si>
  <si>
    <t>F:catalytic activity; P:metabolic process</t>
  </si>
  <si>
    <t>GR7D2IN02HZMIT</t>
  </si>
  <si>
    <t>GR7D2IN02JE92O</t>
  </si>
  <si>
    <t>GR7D2IN02FLPMX</t>
  </si>
  <si>
    <t>histidine kinase cytokinin receptor</t>
  </si>
  <si>
    <t>F:protein histidine kinase activity; P:protein phosphorylation; F:binding; P:regulation of multicellular organismal development; P:organ development; P:signal transduction; F:signaling receptor activity; P:response to stress</t>
  </si>
  <si>
    <t>EC:2.7.13.3</t>
  </si>
  <si>
    <t>GR7D2IN02H7JS5</t>
  </si>
  <si>
    <t>lipase class 3 family protein calmodulin-binding heat-shock protein</t>
  </si>
  <si>
    <t>F:calmodulin binding; P:response to stress; F:triglyceride lipase activity; F:carboxylesterase activity; C:plasma membrane; P:lipid catabolic process</t>
  </si>
  <si>
    <t>EC:3.1.1.3; EC:3.1.1.1</t>
  </si>
  <si>
    <t>GR7D2IN02HLKBJ</t>
  </si>
  <si>
    <t>GR7D2IN02F0LSU</t>
  </si>
  <si>
    <t>salutaridinol 7-o-</t>
  </si>
  <si>
    <t>55.6%</t>
  </si>
  <si>
    <t>GR7D2IN02GOPIS</t>
  </si>
  <si>
    <t>GR7D2IN02GIB7T</t>
  </si>
  <si>
    <t>adp-ribosylation factor gtpase-activating protein agd2-like</t>
  </si>
  <si>
    <t>P:production of ta-siRNAs involved in RNA interference; P:methylation-dependent chromatin silencing; F:L,L-diaminopimelate aminotransferase activity; P:leaf morphogenesis; P:flower morphogenesis; P:xylem and phloem pattern formation; P:lysine biosynthetic process via diaminopimelate; F:copper ion binding; P:ethylene biosynthetic process; C:chloroplast stroma; F:ARF GTPase activator activity; F:phospholipid binding; C:cytosol; P:vegetative phase change; P:virus induced gene silencing; P:meristem initiation; P:production of miRNAs involved in gene silencing by miRNA; P:regulation of ARF GTPase activity; F:zinc ion binding; P:chromatin silencing by small RNA; P:systemic acquired resistance, salicylic acid mediated signaling pathway; P:cell-cell signaling; P:histone H3-K9 methylation; P:determination of bilateral symmetry; P:meristem maintenance</t>
  </si>
  <si>
    <t>EC:2.6.1.83</t>
  </si>
  <si>
    <t>GR7D2IN02FKQAF</t>
  </si>
  <si>
    <t>GR7D2IN02HLT8L</t>
  </si>
  <si>
    <t>GR7D2IN02F4623</t>
  </si>
  <si>
    <t>GR7D2IN02HK5P1</t>
  </si>
  <si>
    <t>GR7D2IN02H00H9</t>
  </si>
  <si>
    <t>F:transferase activity, transferring glycosyl groups; C:Golgi apparatus; P:protein phosphorylation; F:ATP binding; F:protein serine/threonine kinase activity</t>
  </si>
  <si>
    <t>GR7D2IN02G05UU</t>
  </si>
  <si>
    <t>GR7D2IN02IDFES</t>
  </si>
  <si>
    <t>C:phragmoplast; F:microtubule binding; P:actin filament organization; C:preprophase band; P:microsporogenesis; C:spindle; F:actin filament binding</t>
  </si>
  <si>
    <t>GR7D2IN02JJIIM</t>
  </si>
  <si>
    <t>P:systemic acquired resistance; P:transport; P:salicylic acid biosynthetic process; C:membrane; F:transporter activity</t>
  </si>
  <si>
    <t>GR7D2IN02F0HY7</t>
  </si>
  <si>
    <t>uncharacterized protein loc100267048</t>
  </si>
  <si>
    <t>P:circadian rhythm; C:plasma membrane</t>
  </si>
  <si>
    <t>GR7D2IN02HCAE7</t>
  </si>
  <si>
    <t>F:tau-protein kinase activity; F:receptor activity; C:plant-type cell wall; C:plasma membrane; P:protein phosphorylation; F:ATP binding; F:2-alkenal reductase [NAD(P)] activity; C:integral to membrane; P:oxidation-reduction process</t>
  </si>
  <si>
    <t>GR7D2IN02I7WI6</t>
  </si>
  <si>
    <t>GR7D2IN02FFPT7</t>
  </si>
  <si>
    <t>GR7D2IN02I1L6H</t>
  </si>
  <si>
    <t>probable xyloglucan glycosyltransferase 5</t>
  </si>
  <si>
    <t>C:nucleus; F:transferase activity</t>
  </si>
  <si>
    <t>GR7D2IN02HJB5G</t>
  </si>
  <si>
    <t>GR7D2IN02JISY5</t>
  </si>
  <si>
    <t>P:regulation of proton transport; P:aromatic amino acid family metabolic process; P:response to far red light; P:sulfur amino acid metabolic process; P:response to sucrose stimulus; P:carotenoid biosynthetic process; P:very long-chain fatty acid metabolic process; C:membrane; P:unsaturated fatty acid biosynthetic process; P:embryo development ending in seed dormancy; P:multidimensional cell growth; P:sulfur compound biosynthetic process; P:response to red light; P:isopentenyl diphosphate biosynthetic process, methylerythritol 4-phosphate pathway; P:vitamin metabolic process; P:glycine catabolic process; P:secondary metabolic process; P:defense response to bacterium; P:anthocyanin accumulation in tissues in response to UV light; P:lipoate metabolic process; P:pollen tube development; P:root hair elongation; P:chlorophyll biosynthetic process; P:coenzyme biosynthetic process; P:iron-sulfur cluster assembly; P:regulation of lipid metabolic process; P:regulation of hormone levels; P:cellular amino acid biosynthetic process; P:polysaccharide biosynthetic process; P:response to blue light; P:response to high light intensity; P:vegetative to reproductive phase transition of meristem; P:jasmonic acid biosynthetic process; P:cuticle development; P:response to cold; F:fatty acid elongase activity; P:cell tip growth; P:wax biosynthetic process; C:endoplasmic reticulum; P:ovule development; P:thylakoid membrane organization; P:oxidoreduction coenzyme metabolic process; P:cell wall organization; P:nucleotide metabolic process</t>
  </si>
  <si>
    <t>GR7D2IN02J0VG5</t>
  </si>
  <si>
    <t>C:cytoplasm; P:cutin biosynthetic process; P:epidermis morphogenesis; P:localization; P:trichome morphogenesis; F:anthranilate N-benzoyltransferase activity</t>
  </si>
  <si>
    <t>GR7D2IN02GQFB0</t>
  </si>
  <si>
    <t>protein abil1</t>
  </si>
  <si>
    <t>P:trichome morphogenesis; C:SCAR complex; F:protein binding; P:actin nucleation</t>
  </si>
  <si>
    <t>GR7D2IN02H8BC6</t>
  </si>
  <si>
    <t>apo protein mitochondrial-like</t>
  </si>
  <si>
    <t>GR7D2IN02GODZL</t>
  </si>
  <si>
    <t>GR7D2IN02JBGEV</t>
  </si>
  <si>
    <t>GR7D2IN02GVF91</t>
  </si>
  <si>
    <t>P:(1-&gt;3)-beta-D-glucan biosynthetic process; C:cell plate; F:1,3-beta-D-glucan synthase activity; C:1,3-beta-D-glucan synthase complex</t>
  </si>
  <si>
    <t>GR7D2IN02F561I</t>
  </si>
  <si>
    <t>GR7D2IN02HZI9T</t>
  </si>
  <si>
    <t>GR7D2IN02J48SS</t>
  </si>
  <si>
    <t>F:metal ion binding; P:response to oxidative stress; F:electron carrier activity; F:NADH dehydrogenase (ubiquinone) activity; C:mitochondrial respiratory chain complex I; F:2 iron, 2 sulfur cluster binding; F:4 iron, 4 sulfur cluster binding; P:ATP synthesis coupled electron transport; C:chloroplast</t>
  </si>
  <si>
    <t>GR7D2IN02IQSIJ</t>
  </si>
  <si>
    <t>protein cypro4-like</t>
  </si>
  <si>
    <t>GR7D2IN02HGWVO</t>
  </si>
  <si>
    <t>more axillary branches 2</t>
  </si>
  <si>
    <t>P:ubiquitin-dependent protein catabolic process; P:response to water deprivation; P:response to light stimulus; C:SCF ubiquitin ligase complex; P:virus induced gene silencing; P:auxin polar transport; P:vegetative phase change; P:shoot system morphogenesis; F:ubiquitin-protein ligase activity; P:protein ubiquitination; P:regulation of meristem structural organization; P:aging; C:nucleus</t>
  </si>
  <si>
    <t>GR7D2IN02G0TEI</t>
  </si>
  <si>
    <t>GR7D2IN02HRL0O</t>
  </si>
  <si>
    <t>calcium lipid binding</t>
  </si>
  <si>
    <t>P:pentacyclic triterpenoid biosynthetic process; P:sterol biosynthetic process</t>
  </si>
  <si>
    <t>GR7D2IN02GWS0H</t>
  </si>
  <si>
    <t>GR7D2IN02HS8EQ</t>
  </si>
  <si>
    <t>GR7D2IN02I0BYM</t>
  </si>
  <si>
    <t>F:DNA-directed RNA polymerase activity; P:transcription, DNA-dependent; F:helicase activity; P:chromatin assembly or disassembly; F:DNA binding; C:plasmodesma; F:chromatin binding; F:ATP binding; C:nucleus</t>
  </si>
  <si>
    <t>GR7D2IN02FUVUX</t>
  </si>
  <si>
    <t>ethylene-responsive transcription factor erf034-like</t>
  </si>
  <si>
    <t>GR7D2IN02GN37P</t>
  </si>
  <si>
    <t>metalloprotease m41</t>
  </si>
  <si>
    <t>C:plasmodesma; C:chloroplast envelope; P:cell division; F:metalloendopeptidase activity; P:proteolysis; F:ATP binding; F:microtubule-severing ATPase activity; P:regulation of apoptotic process; P:embryo development ending in seed dormancy</t>
  </si>
  <si>
    <t>GR7D2IN02FZ6P5</t>
  </si>
  <si>
    <t>GR7D2IN02GDYH7</t>
  </si>
  <si>
    <t>GR7D2IN02GXDD6</t>
  </si>
  <si>
    <t>P:regulation of plant-type hypersensitive response; F:calmodulin binding; P:ethylene biosynthetic process; P:negative regulation of defense response; C:intracellular; P:response to chitin; P:protein targeting to membrane; F:ion channel activity; P:negative regulation of programmed cell death; P:salicylic acid mediated signaling pathway; P:defense response to fungus; C:membrane; P:salicylic acid biosynthetic process</t>
  </si>
  <si>
    <t>GR7D2IN02INSLL</t>
  </si>
  <si>
    <t>C:cytosol; P:cell growth; F:potassium ion binding; P:seed maturation; P:cellulose metabolic process; F:ATP binding; F:pyruvate kinase activity; F:magnesium ion binding; P:glycolysis; P:phosphorylation; C:chloroplast stroma; P:plant-type cell wall biogenesis; P:response to cadmium ion; P:sterol biosynthetic process</t>
  </si>
  <si>
    <t>GR7D2IN02IVCB1</t>
  </si>
  <si>
    <t>GR7D2IN02G50B2</t>
  </si>
  <si>
    <t>transcription factor jumonji domain-containing protein</t>
  </si>
  <si>
    <t>GR7D2IN02JRM9Z</t>
  </si>
  <si>
    <t>nuclear matrix constituent protein 1-like</t>
  </si>
  <si>
    <t>C:mitochondrion; F:branched-chain-amino-acid transaminase activity; C:chloroplast</t>
  </si>
  <si>
    <t>GR7D2IN02FU6BO</t>
  </si>
  <si>
    <t>P:positive regulation of gibberellic acid mediated signaling pathway; P:floral organ morphogenesis; F:receptor activity; C:cytoplasm; F:hydrolase activity; C:nucleus; P:raffinose family oligosaccharide biosynthetic process</t>
  </si>
  <si>
    <t>GR7D2IN02GWY4W</t>
  </si>
  <si>
    <t>GR7D2IN02H9C4Q</t>
  </si>
  <si>
    <t>GR7D2IN02GNQPA</t>
  </si>
  <si>
    <t>3beta-hydroxysteroid-dehydrogenase decarboxylase isoform 2-like</t>
  </si>
  <si>
    <t>F:3-beta-hydroxy-delta5-steroid dehydrogenase activity; P:pentacyclic triterpenoid biosynthetic process; F:sterol-4-alpha-carboxylate 3-dehydrogenase (decarboxylating) activity; C:membrane; C:endoplasmic reticulum; P:sterol biosynthetic process; F:nucleotide binding; P:oxidation-reduction process</t>
  </si>
  <si>
    <t>EC:1.1.1.145; EC:1.1.1.170</t>
  </si>
  <si>
    <t>GR7D2IN02GCE9F</t>
  </si>
  <si>
    <t>GR7D2IN02GIWDY</t>
  </si>
  <si>
    <t>GR7D2IN02G17W5</t>
  </si>
  <si>
    <t>GR7D2IN02HN1D4</t>
  </si>
  <si>
    <t>e3 ubiquitin-protein ligase at4g11680-like</t>
  </si>
  <si>
    <t>GR7D2IN02HYOTK</t>
  </si>
  <si>
    <t>ocs element-binding</t>
  </si>
  <si>
    <t>GR7D2IN02JFCK0</t>
  </si>
  <si>
    <t>pyridoxamine 5-phosphate</t>
  </si>
  <si>
    <t>GR7D2IN02ITQI3</t>
  </si>
  <si>
    <t>GR7D2IN02IKW3H</t>
  </si>
  <si>
    <t>GR7D2IN02HBY2J</t>
  </si>
  <si>
    <t>GR7D2IN02JDEM1</t>
  </si>
  <si>
    <t>GR7D2IN02FN3UQ</t>
  </si>
  <si>
    <t>GR7D2IN02JQMYR</t>
  </si>
  <si>
    <t>beta- -n-acetylglucosaminyltransferase ii</t>
  </si>
  <si>
    <t>F:alpha-1,6-mannosylglycoprotein 2-beta-N-acetylglucosaminyltransferase activity; P:D-xylose metabolic process; C:Golgi stack; P:oligosaccharide biosynthetic process; C:integral to membrane</t>
  </si>
  <si>
    <t>EC:2.4.1.143</t>
  </si>
  <si>
    <t>GR7D2IN02H1THC</t>
  </si>
  <si>
    <t>F:transferase activity, transferring acyl groups other than amino-acyl groups; P:response to karrikin</t>
  </si>
  <si>
    <t>GR7D2IN02FIKQL</t>
  </si>
  <si>
    <t>C:cytosol; C:vacuole; C:plasma membrane</t>
  </si>
  <si>
    <t>GR7D2IN02IBERA</t>
  </si>
  <si>
    <t>GR7D2IN02JFCY8</t>
  </si>
  <si>
    <t>proteasome subunit alpha type-5</t>
  </si>
  <si>
    <t>C:proteasome core complex, alpha-subunit complex; P:ubiquitin-dependent protein catabolic process; C:vacuolar membrane; F:ribonuclease activity; C:nucleus; F:threonine-type endopeptidase activity</t>
  </si>
  <si>
    <t>GR7D2IN02GQRHI</t>
  </si>
  <si>
    <t>GR7D2IN02GBBJF</t>
  </si>
  <si>
    <t>F:chitinase activity; P:chitin catabolic process; C:plasma membrane; P:lignin biosynthetic process; P:cell wall macromolecule catabolic process</t>
  </si>
  <si>
    <t>GR7D2IN02GZPU4</t>
  </si>
  <si>
    <t>GR7D2IN02FWFP5</t>
  </si>
  <si>
    <t>GR7D2IN02G17RR</t>
  </si>
  <si>
    <t>sugar transport protein 5-like</t>
  </si>
  <si>
    <t>F:substrate-specific transmembrane transporter activity; C:integral to membrane; F:2-alkenal reductase [NAD(P)] activity; P:oxidation-reduction process; P:transmembrane transport; P:carbohydrate transport</t>
  </si>
  <si>
    <t>GR7D2IN02GFOJO</t>
  </si>
  <si>
    <t>GR7D2IN02JIOW7</t>
  </si>
  <si>
    <t>udp-glucuronic acid decarboxylase 1-like</t>
  </si>
  <si>
    <t>C:Golgi membrane; C:vacuole; F:UDP-glucuronate decarboxylase activity; P:D-xylose metabolic process; C:plasma membrane; P:cellular metabolic process; F:coenzyme binding; F:nucleotide binding</t>
  </si>
  <si>
    <t>GR7D2IN02I7MZ1</t>
  </si>
  <si>
    <t>beta-adaptin-like protein a-like</t>
  </si>
  <si>
    <t>F:protein transporter activity; P:vesicle-mediated transport; P:intracellular protein transport; C:clathrin adaptor complex</t>
  </si>
  <si>
    <t>GR7D2IN02JGS5C</t>
  </si>
  <si>
    <t>3-isopropylmalate dehydratase-like</t>
  </si>
  <si>
    <t>F:3-isopropylmalate dehydratase activity; P:cellular amino acid biosynthetic process; P:glucosinolate biosynthetic process; P:response to cadmium ion; C:chloroplast stroma; F:4 iron, 4 sulfur cluster binding; F:intramolecular transferase activity, transferring hydroxy groups</t>
  </si>
  <si>
    <t>EC:4.2.1.33; EC:5.4.4.0</t>
  </si>
  <si>
    <t>GR7D2IN02JU3E6</t>
  </si>
  <si>
    <t>GR7D2IN02GRQFI</t>
  </si>
  <si>
    <t>uncharacterized protein loc100809777</t>
  </si>
  <si>
    <t>GR7D2IN02H0P0E</t>
  </si>
  <si>
    <t>F:zinc ion binding; P:cell adhesion; P:actin nucleation; P:cell wall biogenesis; P:regulation of transcription, DNA-dependent; P:protein desumoylation; P:nuclear-transcribed mRNA catabolic process; P:trichome morphogenesis; P:hydrogen peroxide biosynthetic process; F:DNA binding; P:root hair cell differentiation; P:vegetative to reproductive phase transition of meristem; P:cell wall macromolecule metabolic process; C:nucleus; P:cell wall organization</t>
  </si>
  <si>
    <t>GR7D2IN02G8SC2</t>
  </si>
  <si>
    <t>F:metal ion binding; P:vesicle-mediated transport; F:zinc ion binding; P:intracellular protein transport; C:intracellular</t>
  </si>
  <si>
    <t>GR7D2IN02GSHWM</t>
  </si>
  <si>
    <t>P:fatty acid biosynthetic process; F:oxidoreductase activity; F:iron ion binding; C:integral to membrane; P:oxidation-reduction process</t>
  </si>
  <si>
    <t>GR7D2IN02HPMXL</t>
  </si>
  <si>
    <t>GR7D2IN02IDVLY</t>
  </si>
  <si>
    <t>auxin-responsive protein iaa12</t>
  </si>
  <si>
    <t>P:root development; P:embryonic pattern specification; P:xylem and phloem pattern formation; F:protein dimerization activity; F:sequence-specific DNA binding transcription factor activity; P:negative regulation of transcription, DNA-dependent; P:auxin mediated signaling pathway; C:nucleus</t>
  </si>
  <si>
    <t>GR7D2IN02J4J0X</t>
  </si>
  <si>
    <t>orf105c gene product</t>
  </si>
  <si>
    <t>88.75%</t>
  </si>
  <si>
    <t>P:mRNA processing; C:mitochondrion</t>
  </si>
  <si>
    <t>GR7D2IN02GTH2P</t>
  </si>
  <si>
    <t>P:response to wounding</t>
  </si>
  <si>
    <t>GR7D2IN02GPX7O</t>
  </si>
  <si>
    <t>P:apoptotic process; C:cytosol; F:calcium ion binding; P:cell division</t>
  </si>
  <si>
    <t>GR7D2IN02GJK17</t>
  </si>
  <si>
    <t>glutathione s-transferase zeta class-like isoform 2</t>
  </si>
  <si>
    <t>F:maleylacetoacetate isomerase activity; C:cytoplasm; F:glutathione transferase activity; P:aromatic amino acid family metabolic process</t>
  </si>
  <si>
    <t>EC:5.2.1.2; EC:2.5.1.18</t>
  </si>
  <si>
    <t>GR7D2IN02HJEGR</t>
  </si>
  <si>
    <t>GR7D2IN02G8SBP</t>
  </si>
  <si>
    <t>GR7D2IN02HTYNF</t>
  </si>
  <si>
    <t>GR7D2IN02HX52I</t>
  </si>
  <si>
    <t>F:protein serine/threonine phosphatase activity; P:response to ozone; P:cellulose biosynthetic process; C:nucleus; P:glucose catabolic process</t>
  </si>
  <si>
    <t>GR7D2IN02G6531</t>
  </si>
  <si>
    <t>F:nucleic acid binding; F:DNA binding</t>
  </si>
  <si>
    <t>GR7D2IN02HZZZQ</t>
  </si>
  <si>
    <t>GR7D2IN02I1PM6</t>
  </si>
  <si>
    <t>nucleotidyltransferase, putative [Ricinus communis]</t>
  </si>
  <si>
    <t>49.0%</t>
  </si>
  <si>
    <t>F:nucleotidyltransferase activity; F:transferase activity; F:DNA-directed DNA polymerase activity</t>
  </si>
  <si>
    <t>GR7D2IN02IPQBM</t>
  </si>
  <si>
    <t>dna-binding protein smubp-2-like</t>
  </si>
  <si>
    <t>F:nucleoside-triphosphatase activity; F:ATP binding; F:DNA binding</t>
  </si>
  <si>
    <t>GR7D2IN02GYJE6</t>
  </si>
  <si>
    <t>GR7D2IN02JZ5Q7</t>
  </si>
  <si>
    <t>coiled-coil domain-containing protein 109a</t>
  </si>
  <si>
    <t>GR7D2IN02HV0ZE</t>
  </si>
  <si>
    <t>mitochondrial inner membrane protease subunit 1-like</t>
  </si>
  <si>
    <t>GR7D2IN02HDU26</t>
  </si>
  <si>
    <t>GR7D2IN02JJ3J0</t>
  </si>
  <si>
    <t>GR7D2IN02HQIWK</t>
  </si>
  <si>
    <t>chaperonin containing t-complex protein delta</t>
  </si>
  <si>
    <t>P:gluconeogenesis; P:protein folding; P:response to cadmium ion; P:proteasomal protein catabolic process; P:cytoskeleton organization; F:ATP binding; P:glycolysis; F:unfolded protein binding; C:cytosol; P:response to salt stress</t>
  </si>
  <si>
    <t>GR7D2IN02GFK9W</t>
  </si>
  <si>
    <t>GR7D2IN02G6W6K</t>
  </si>
  <si>
    <t>uncharacterized protein loc100818117</t>
  </si>
  <si>
    <t>C:endomembrane system; C:plasma membrane; C:clathrin coat; P:transport</t>
  </si>
  <si>
    <t>GR7D2IN02HLDXQ</t>
  </si>
  <si>
    <t>GR7D2IN02GYUW4</t>
  </si>
  <si>
    <t>P:transport; F:organic phosphonate transmembrane-transporting ATPase activity; C:integral to membrane; P:ATP catabolic process; F:ATP binding; F:polyamine-transporting ATPase activity</t>
  </si>
  <si>
    <t>EC:3.6.3.28; EC:3.6.3.31</t>
  </si>
  <si>
    <t>GR7D2IN02F62KF</t>
  </si>
  <si>
    <t>abc1 family protein</t>
  </si>
  <si>
    <t>P:endoplasmic reticulum unfolded protein response; C:Golgi apparatus; C:plasma membrane; C:endoplasmic reticulum</t>
  </si>
  <si>
    <t>GR7D2IN02G5H25</t>
  </si>
  <si>
    <t>GR7D2IN02G0YWY</t>
  </si>
  <si>
    <t>probable indole-3-acetic acid-amido synthetase -like</t>
  </si>
  <si>
    <t>P:response to light stimulus; C:chloroplast</t>
  </si>
  <si>
    <t>GR7D2IN02JWZ36</t>
  </si>
  <si>
    <t>protein ric1 homolog isoform 1</t>
  </si>
  <si>
    <t>GR7D2IN02JH63I</t>
  </si>
  <si>
    <t>GR7D2IN02F7RT5</t>
  </si>
  <si>
    <t>uncharacterized protein at4g19900-like</t>
  </si>
  <si>
    <t>C:Golgi stack; C:mitochondrion; F:galactosyltransferase activity</t>
  </si>
  <si>
    <t>GR7D2IN02G3PTY</t>
  </si>
  <si>
    <t>vacuolar protein sorting-associated protein vta1-like protein</t>
  </si>
  <si>
    <t>F:protein binding; P:vesicle-mediated transport; P:membrane fusion</t>
  </si>
  <si>
    <t>GR7D2IN02FL4BT</t>
  </si>
  <si>
    <t>GR7D2IN02IQYFJ</t>
  </si>
  <si>
    <t>GR7D2IN02JBMYR</t>
  </si>
  <si>
    <t>GR7D2IN02I6BLR</t>
  </si>
  <si>
    <t>F:kinase activity; P:cellular response to glucose starvation; P:phosphorylation</t>
  </si>
  <si>
    <t>GR7D2IN02HNYJJ</t>
  </si>
  <si>
    <t>F:transmembrane receptor protein tyrosine kinase activity; C:plasma membrane; P:protein phosphorylation; F:ATP binding; F:2-alkenal reductase [NAD(P)] activity; C:integral to membrane; P:oxidation-reduction process</t>
  </si>
  <si>
    <t>EC:2.7.10.1; EC:1.3.1.74</t>
  </si>
  <si>
    <t>GR7D2IN02JJ7RY</t>
  </si>
  <si>
    <t>P:cellular process; C:chloroplast; P:macromolecule metabolic process; P:primary metabolic process</t>
  </si>
  <si>
    <t>GR7D2IN02F2P00</t>
  </si>
  <si>
    <t>monosaccharide-sensing protein</t>
  </si>
  <si>
    <t>F:substrate-specific transmembrane transporter activity; C:vacuole; C:plasma membrane; P:transmembrane transport; P:carbohydrate transport; F:2-alkenal reductase [NAD(P)] activity; C:integral to membrane; P:oxidation-reduction process</t>
  </si>
  <si>
    <t>GR7D2IN02IYDK0</t>
  </si>
  <si>
    <t>P:petal formation; P:sepal formation; F:zinc ion binding</t>
  </si>
  <si>
    <t>GR7D2IN02JN8ZX</t>
  </si>
  <si>
    <t>GR7D2IN02I6UHO</t>
  </si>
  <si>
    <t>signal peptide peptidase-like 2</t>
  </si>
  <si>
    <t>C:integral to membrane; C:endosome; P:proteolysis; F:aspartic-type endopeptidase activity; C:plasma membrane</t>
  </si>
  <si>
    <t>GR7D2IN02G681T</t>
  </si>
  <si>
    <t>GR7D2IN02ITU5D</t>
  </si>
  <si>
    <t>GR7D2IN02IYJ7X</t>
  </si>
  <si>
    <t>P:phosphorylation; F:protein kinase activity</t>
  </si>
  <si>
    <t>GR7D2IN02I9LTL</t>
  </si>
  <si>
    <t>GR7D2IN02G1UEJ</t>
  </si>
  <si>
    <t>methyltransferase pmt20</t>
  </si>
  <si>
    <t>GR7D2IN02IKW5Z</t>
  </si>
  <si>
    <t>GR7D2IN02HN4K7</t>
  </si>
  <si>
    <t>P:glycerol ether metabolic process; F:protein disulfide isomerase activity; P:seed development; P:response to endoplasmic reticulum stress; P:response to salt stress; C:lytic vacuole within protein storage vacuole; P:cell redox homeostasis; F:electron carrier activity; C:plant-type cell wall; C:thylakoid; C:endoplasmic reticulum lumen; P:regulation of programmed cell death; P:response to zinc ion; C:chloroplast; F:dolichyl-diphosphooligosaccharide-protein glycotransferase activity; P:response to cadmium ion; F:protein disulfide oxidoreductase activity; C:plasma membrane; P:embryo development</t>
  </si>
  <si>
    <t>EC:5.3.4.1; EC:2.4.1.119</t>
  </si>
  <si>
    <t>GR7D2IN02IFK3F</t>
  </si>
  <si>
    <t>GR7D2IN02FSX0C</t>
  </si>
  <si>
    <t>GR7D2IN02FUQPW</t>
  </si>
  <si>
    <t>benzoyl coenzyme a: benzyl alcohol benzoyl transferase</t>
  </si>
  <si>
    <t>F:acetyl CoA:(Z)-3-hexen-1-ol acetyltransferase activity</t>
  </si>
  <si>
    <t>GR7D2IN02IIQQM</t>
  </si>
  <si>
    <t>F:non-membrane spanning protein tyrosine kinase activity; F:transmembrane receptor protein serine/threonine kinase activity; C:plasma membrane; P:transmembrane receptor protein serine/threonine kinase signaling pathway; P:protein phosphorylation; F:ATP binding; C:integral to membrane</t>
  </si>
  <si>
    <t>GR7D2IN02HHPRT</t>
  </si>
  <si>
    <t>leucyl-trna cytoplasmic-like</t>
  </si>
  <si>
    <t>F:aminoacyl-tRNA editing activity; F:leucine-tRNA ligase activity; P:regulation of translational fidelity; F:ATP binding; P:leucyl-tRNA aminoacylation; C:chloroplast</t>
  </si>
  <si>
    <t>EC:6.1.1.4</t>
  </si>
  <si>
    <t>GR7D2IN02GSPHX</t>
  </si>
  <si>
    <t>GR7D2IN02HWGQ5</t>
  </si>
  <si>
    <t>replication factor c subunit 1-like</t>
  </si>
  <si>
    <t>F:DNA-directed DNA polymerase activity; P:response to DNA damage stimulus; C:DNA polymerase III complex; P:regulation of chromatin silencing; P:regulation of histone H3-K9 methylation; F:DNA clamp loader activity; C:DNA replication factor C complex; P:response to abscisic acid stimulus; F:ATP binding; P:DNA replication</t>
  </si>
  <si>
    <t>GR7D2IN02GC4F6</t>
  </si>
  <si>
    <t>GR7D2IN02GSYRA</t>
  </si>
  <si>
    <t>transcriptional coactivator-like protein</t>
  </si>
  <si>
    <t>C:nucleolus; F:sequence-specific DNA binding; F:transcription coactivator activity; P:response to ethylene stimulus; P:positive regulation of transcription, DNA-dependent; C:cytoplasm</t>
  </si>
  <si>
    <t>GR7D2IN02JA1NE</t>
  </si>
  <si>
    <t>GR7D2IN02FUD2B</t>
  </si>
  <si>
    <t>P:primary cell wall biogenesis; F:zinc ion binding; C:integral to membrane; P:cellulose biosynthetic process; P:cell wall organization; P:hyperosmotic salinity response; F:cellulose synthase (UDP-forming) activity; C:Golgi apparatus; C:plasma membrane</t>
  </si>
  <si>
    <t>GR7D2IN02HYU6K</t>
  </si>
  <si>
    <t>P:methylation; F:methyltransferase activity</t>
  </si>
  <si>
    <t>GR7D2IN02J0WF2</t>
  </si>
  <si>
    <t>GR7D2IN02GYMO9</t>
  </si>
  <si>
    <t>F:haloalkane dehalogenase activity; C:chloroplast; P:mRNA modification; C:mitochondrion</t>
  </si>
  <si>
    <t>EC:3.8.1.5</t>
  </si>
  <si>
    <t>GR7D2IN02JACB9</t>
  </si>
  <si>
    <t>cell number regulator 8-like</t>
  </si>
  <si>
    <t>GR7D2IN02HJQGE</t>
  </si>
  <si>
    <t>kda class i heat shock protein</t>
  </si>
  <si>
    <t>GR7D2IN02F7A1F</t>
  </si>
  <si>
    <t>GR7D2IN02HYVY9</t>
  </si>
  <si>
    <t>atp synthase subunit alpha</t>
  </si>
  <si>
    <t>F:hydrogen ion transmembrane transporter activity; P:ATP metabolic process; F:binding; C:chloroplast; F:catalytic activity; P:proton transport; C:proton-transporting two-sector ATPase complex</t>
  </si>
  <si>
    <t>GR7D2IN02J07H9</t>
  </si>
  <si>
    <t>proteasome subunit beta type</t>
  </si>
  <si>
    <t>GR7D2IN02G7TS7</t>
  </si>
  <si>
    <t>eukaryotic translation initiation factor 3 subunit l-like</t>
  </si>
  <si>
    <t>P:translational initiation; F:translation initiation factor activity; C:plasma membrane</t>
  </si>
  <si>
    <t>GR7D2IN02HZSB7</t>
  </si>
  <si>
    <t>GR7D2IN02IUJIP</t>
  </si>
  <si>
    <t>F:1-deoxy-D-xylulose-5-phosphate synthase activity; P:terpenoid biosynthetic process; P:chlorophyll biosynthetic process; C:chloroplast</t>
  </si>
  <si>
    <t>GR7D2IN02GYCFF</t>
  </si>
  <si>
    <t>P:post-embryonic development; F:protein dimerization activity; F:DNA binding</t>
  </si>
  <si>
    <t>GR7D2IN02GXAJU</t>
  </si>
  <si>
    <t>GR7D2IN02HPHR0</t>
  </si>
  <si>
    <t>P:leaf morphogenesis; P:cell differentiation; C:chloroplast; P:positive regulation of transcription, DNA-dependent</t>
  </si>
  <si>
    <t>GR7D2IN02II1QT</t>
  </si>
  <si>
    <t>GR7D2IN02G6WCW</t>
  </si>
  <si>
    <t>P:response to abscisic acid stimulus; C:extracellular region; F:calcium ion binding; P:drought recovery</t>
  </si>
  <si>
    <t>GR7D2IN02GVQLN</t>
  </si>
  <si>
    <t>GR7D2IN02JB6F3</t>
  </si>
  <si>
    <t>GR7D2IN02IUYA8</t>
  </si>
  <si>
    <t>uncharacterized protein loc100255639</t>
  </si>
  <si>
    <t>P:pectin biosynthetic process; P:plant-type cell wall modification; P:secondary cell wall biogenesis; P:cellulose biosynthetic process</t>
  </si>
  <si>
    <t>GR7D2IN02JD11A</t>
  </si>
  <si>
    <t>F:sequence-specific DNA binding transcription factor activity</t>
  </si>
  <si>
    <t>GR7D2IN02HC4IS</t>
  </si>
  <si>
    <t>cycloartenol synthase</t>
  </si>
  <si>
    <t>P:tetracyclic triterpenoid biosynthetic process; C:integral to membrane; F:cycloartenol synthase activity; P:pentacyclic triterpenoid biosynthetic process</t>
  </si>
  <si>
    <t>GR7D2IN02GBMU8</t>
  </si>
  <si>
    <t>d1-type cyclin</t>
  </si>
  <si>
    <t>P:negative regulation of cyclin-dependent protein serine/threonine kinase activity; P:stomatal lineage progression; F:cyclin-dependent protein serine/threonine kinase regulator activity; P:G1 phase of mitotic cell cycle; F:protein binding; P:DNA endoreduplication</t>
  </si>
  <si>
    <t>GR7D2IN02IDGQ9</t>
  </si>
  <si>
    <t>beta-carotene hydroxylase</t>
  </si>
  <si>
    <t>P:fatty acid biosynthetic process; P:xanthophyll biosynthetic process; P:carotene metabolic process; F:oxidoreductase activity; F:iron ion binding; C:integral to membrane; P:oxidation-reduction process</t>
  </si>
  <si>
    <t>GR7D2IN02IFXVN</t>
  </si>
  <si>
    <t>l-galactose dehydrogenase</t>
  </si>
  <si>
    <t>F:glutamate dehydrogenase [NAD(P)+] activity; F:galactose 1-dehydrogenase activity; P:cellular amino acid metabolic process; F:nucleotide binding; P:oxidation-reduction process</t>
  </si>
  <si>
    <t>EC:1.4.1.3; EC:1.1.1.48</t>
  </si>
  <si>
    <t>GR7D2IN02IDSLT</t>
  </si>
  <si>
    <t>F:receptor activity; C:plasmodesma; C:plasma membrane; F:protein kinase activity; P:protein phosphorylation; F:ATP binding</t>
  </si>
  <si>
    <t>GR7D2IN02JUGL6</t>
  </si>
  <si>
    <t>oxysterol-binding protein</t>
  </si>
  <si>
    <t>GR7D2IN02FXT5F</t>
  </si>
  <si>
    <t>mal d 1-associated protein</t>
  </si>
  <si>
    <t>GR7D2IN02IYV2Q</t>
  </si>
  <si>
    <t>GR7D2IN02GIGO4</t>
  </si>
  <si>
    <t>GR7D2IN02JE9NC</t>
  </si>
  <si>
    <t>adp-ribosylation factor</t>
  </si>
  <si>
    <t>F:GTP binding; C:intracellular; P:N-terminal protein myristoylation; P:small GTPase mediated signal transduction</t>
  </si>
  <si>
    <t>GR7D2IN02HND4O</t>
  </si>
  <si>
    <t>GR7D2IN02JAVHH</t>
  </si>
  <si>
    <t>calcium-binding protein cml37</t>
  </si>
  <si>
    <t>C:cytoplasm; P:endoplasmic reticulum unfolded protein response; P:ethylene biosynthetic process; P:defense response by callose deposition; P:response to ozone; F:calcium ion binding; P:heat acclimation; C:nucleus</t>
  </si>
  <si>
    <t>GR7D2IN02HSZ56</t>
  </si>
  <si>
    <t>probably inactive leucine-rich repeat receptor-like protein kinase at5g48380-like</t>
  </si>
  <si>
    <t>F:protein kinase activity; P:protein phosphorylation; F:ATP binding; C:integral to membrane</t>
  </si>
  <si>
    <t>GR7D2IN02HCTUP</t>
  </si>
  <si>
    <t>P:protein glycosylation</t>
  </si>
  <si>
    <t>GR7D2IN02GTMZW</t>
  </si>
  <si>
    <t>GR7D2IN02I9N0M</t>
  </si>
  <si>
    <t>GR7D2IN02JIE44</t>
  </si>
  <si>
    <t>two-component system sensor histidine kinase response</t>
  </si>
  <si>
    <t>GR7D2IN02GXIIV</t>
  </si>
  <si>
    <t>protein maternal effect embryo arrest 60</t>
  </si>
  <si>
    <t>P:embryo development ending in seed dormancy; P:phosphatidylinositol biosynthetic process</t>
  </si>
  <si>
    <t>GR7D2IN02I75TK</t>
  </si>
  <si>
    <t>P:RNA splicing; P:mitochondrial respiratory chain complex I assembly; C:mitochondrion</t>
  </si>
  <si>
    <t>GR7D2IN02JNU6S</t>
  </si>
  <si>
    <t>casein kinase i isoform delta-like protein</t>
  </si>
  <si>
    <t>GR7D2IN02J1J96</t>
  </si>
  <si>
    <t>GR7D2IN02JUMJA</t>
  </si>
  <si>
    <t>C:intracellular; P:ubiquitin-dependent protein catabolic process; F:ubiquitin thiolesterase activity; F:zinc ion binding</t>
  </si>
  <si>
    <t>GR7D2IN02H8DKA</t>
  </si>
  <si>
    <t>GR7D2IN02GEQNX</t>
  </si>
  <si>
    <t>C:microtubule organizing center; C:nuclear envelope; F:tubulin binding; C:internal side of plasma membrane; C:spindle pole; P:microtubule nucleation</t>
  </si>
  <si>
    <t>GR7D2IN02JMRRA</t>
  </si>
  <si>
    <t>dihydrodipicolinate reductase 2</t>
  </si>
  <si>
    <t>P:lysine biosynthetic process via diaminopimelate; F:NADPH binding; F:4-hydroxy-tetrahydrodipicolinate reductase; C:chloroplast stroma; P:oxidation-reduction process</t>
  </si>
  <si>
    <t>GR7D2IN02J0BWA</t>
  </si>
  <si>
    <t>GR7D2IN02JOG6N</t>
  </si>
  <si>
    <t>GR7D2IN02GQ850</t>
  </si>
  <si>
    <t>pathogenesis-related protein sth-2</t>
  </si>
  <si>
    <t>P:response to biotic stimulus; P:defense response</t>
  </si>
  <si>
    <t>GR7D2IN02IUTB8</t>
  </si>
  <si>
    <t>GR7D2IN02HSESW</t>
  </si>
  <si>
    <t>GR7D2IN02JB376</t>
  </si>
  <si>
    <t>GR7D2IN02GSJBZ</t>
  </si>
  <si>
    <t>26s protease regulatory subunit</t>
  </si>
  <si>
    <t>GR7D2IN02INAUG</t>
  </si>
  <si>
    <t>uncharacterized protein loc100794073</t>
  </si>
  <si>
    <t>GR7D2IN02GRHIE</t>
  </si>
  <si>
    <t>transcription factor bhlh70-like</t>
  </si>
  <si>
    <t>GR7D2IN02IPROW</t>
  </si>
  <si>
    <t>gdp-d-mannose pyrophosphorylase</t>
  </si>
  <si>
    <t>F:mannose-1-phosphate guanylyltransferase (GDP) activity; P:biosynthetic process</t>
  </si>
  <si>
    <t>GR7D2IN02ITPV8</t>
  </si>
  <si>
    <t>hypothetical protein VITISV_035857 [Vitis vinifera]</t>
  </si>
  <si>
    <t>GR7D2IN02IMDNO</t>
  </si>
  <si>
    <t>F:RNA binding; P:positive regulation of flower development; C:nucleus</t>
  </si>
  <si>
    <t>GR7D2IN02HQFR2</t>
  </si>
  <si>
    <t>51.1%</t>
  </si>
  <si>
    <t>GR7D2IN02IYPSG</t>
  </si>
  <si>
    <t>C:chromosome; C:nucleus; C:intracellular organelle part</t>
  </si>
  <si>
    <t>GR7D2IN02JR9HN</t>
  </si>
  <si>
    <t>GR7D2IN02IYLTI</t>
  </si>
  <si>
    <t>P:photosystem II oxygen evolving complex assembly; P:thylakoid membrane organization; C:chloroplast</t>
  </si>
  <si>
    <t>GR7D2IN02IP19L</t>
  </si>
  <si>
    <t>GR7D2IN02HOPOH</t>
  </si>
  <si>
    <t>maox_poptr ame: full=nadp-dependent malic enzyme short=nadp-me</t>
  </si>
  <si>
    <t>C:cytoplasm; F:metal ion binding; F:NAD binding; P:protein homooligomerization; F:malate dehydrogenase (oxaloacetate-decarboxylating) activity; P:malate metabolic process; F:malate dehydrogenase (oxaloacetate-decarboxylating) (NADP+) activity; P:oxidation-reduction process</t>
  </si>
  <si>
    <t>GR7D2IN02JCBTE</t>
  </si>
  <si>
    <t>F:zinc ion binding; P:regulation of transcription, DNA-dependent; P:short-day photoperiodism; P:regulation of flower development; P:circadian rhythm; F:DNA binding; P:inflorescence development; P:far-red light signaling pathway; F:sequence-specific DNA binding transcription factor activity; P:long-day photoperiodism; C:nucleus</t>
  </si>
  <si>
    <t>GR7D2IN02JXVBS</t>
  </si>
  <si>
    <t>GR7D2IN02H9JLU</t>
  </si>
  <si>
    <t>F:voltage-gated potassium channel activity; P:transmembrane transport; P:potassium ion transport; C:integral to membrane; F:lysophospholipase activity</t>
  </si>
  <si>
    <t>EC:3.1.1.5</t>
  </si>
  <si>
    <t>GR7D2IN02IBOBV</t>
  </si>
  <si>
    <t>uncharacterized membrane protein ymr155w-like</t>
  </si>
  <si>
    <t>P:response to karrikin; C:integral to membrane; C:nucleus; P:transmembrane transport</t>
  </si>
  <si>
    <t>GR7D2IN02IUMXY</t>
  </si>
  <si>
    <t>GR7D2IN02IFOT8</t>
  </si>
  <si>
    <t>F:phosphoprotein phosphatase activity; P:phosphorylation; F:ATP binding; F:phosphotransferase activity, phosphate group as acceptor; C:chloroplast; F:protein serine/threonine kinase activity</t>
  </si>
  <si>
    <t>EC:3.1.3.16; EC:2.7.4.0; EC:2.7.11.0</t>
  </si>
  <si>
    <t>GR7D2IN02HVPNY</t>
  </si>
  <si>
    <t>sorting nexin 1</t>
  </si>
  <si>
    <t>C:cytosol; P:intracellular signal transduction; P:ubiquitin-dependent protein catabolic process; P:positive gravitropism; P:root development; C:retromer complex; C:multivesicular body; P:protein targeting to vacuole; P:response to misfolded protein; P:endosome to lysosome transport; F:phosphatidylinositol binding; P:proteasome core complex assembly; P:Golgi to vacuole transport; C:microsome; P:membrane fusion; F:protein binding; P:auxin homeostasis; P:photorespiration</t>
  </si>
  <si>
    <t>GR7D2IN02IS5Q1</t>
  </si>
  <si>
    <t>GR7D2IN02FHEOT</t>
  </si>
  <si>
    <t>probable pectinesterase pectinesterase inhibitor 51-like</t>
  </si>
  <si>
    <t>F:pectinesterase activity; P:cell wall modification; C:plant-type cell wall; P:negative regulation of catalytic activity; F:aspartyl esterase activity; F:enzyme inhibitor activity; C:plasma membrane</t>
  </si>
  <si>
    <t>GR7D2IN02GEQ66</t>
  </si>
  <si>
    <t>peptidyl-prolyl cis-trans</t>
  </si>
  <si>
    <t>P:protein targeting to vacuole; P:protein folding; P:response to high light intensity; P:response to endoplasmic reticulum stress; C:intracellular; C:plasmodesma; P:response to hydrogen peroxide; P:protein peptidyl-prolyl isomerization; P:response to heat; F:peptidyl-prolyl cis-trans isomerase activity</t>
  </si>
  <si>
    <t>GR7D2IN02IGMGN</t>
  </si>
  <si>
    <t>GR7D2IN02IPDGC</t>
  </si>
  <si>
    <t>glycerol-3-phosphate dehydrogenase</t>
  </si>
  <si>
    <t>P:carbohydrate metabolic process; F:NAD binding; F:glycerol-3-phosphate dehydrogenase [NAD(P)+] activity; F:nucleic acid binding; F:glycerol-3-phosphate dehydrogenase [NAD+] activity; P:glycerol-3-phosphate catabolic process; C:glycerol-3-phosphate dehydrogenase complex; P:oxidation-reduction process</t>
  </si>
  <si>
    <t>EC:1.1.1.94; EC:1.1.1.8</t>
  </si>
  <si>
    <t>GR7D2IN02I9ZN6</t>
  </si>
  <si>
    <t>eukaryotic translation initiation factor 3 subunit a</t>
  </si>
  <si>
    <t>GR7D2IN02IEON5</t>
  </si>
  <si>
    <t>uncharacterized protein loc100245766</t>
  </si>
  <si>
    <t>GR7D2IN02GWW2F</t>
  </si>
  <si>
    <t>pinus taeda anonymous locus 2_3065_01 genomic sequence</t>
  </si>
  <si>
    <t>F:strictosidine synthase activity; P:biosynthetic process</t>
  </si>
  <si>
    <t>EC:4.3.3.2</t>
  </si>
  <si>
    <t>GR7D2IN02IL5BQ</t>
  </si>
  <si>
    <t>F:RNA-directed DNA polymerase activity; P:RNA-dependent DNA replication; F:RNA binding; F:aspartic-type endopeptidase activity; P:proteolysis; F:zinc ion binding; C:plastid; P:DNA integration</t>
  </si>
  <si>
    <t>EC:2.7.7.49; EC:3.4.23.0</t>
  </si>
  <si>
    <t>GR7D2IN02IQ7P5</t>
  </si>
  <si>
    <t>c2 and gram domain-containing protein at1g03370-like</t>
  </si>
  <si>
    <t>P:calcium-mediated signaling; F:kinase activity; P:phosphorylation; P:pollen maturation; P:phosphatidylinositol-mediated signaling; F:zinc ion binding; C:mitochondrion</t>
  </si>
  <si>
    <t>GR7D2IN02IOF56</t>
  </si>
  <si>
    <t>P:mRNA modification; P:protein phosphorylation; C:plastid chromosome; F:protein serine/threonine kinase activity; C:integral to membrane; F:DNA binding; F:ATP binding; P:transcription from plastid promoter; C:chloroplast; P:positive regulation of transcription, DNA-dependent; P:protein targeting to chloroplast; C:nucleus</t>
  </si>
  <si>
    <t>GR7D2IN02HU2RC</t>
  </si>
  <si>
    <t>fk506-binding protein 15 kd-2</t>
  </si>
  <si>
    <t>P:protein folding; C:vacuole; C:cytoplasmic membrane-bounded vesicle; P:protein peptidyl-prolyl isomerization; F:peptidyl-prolyl cis-trans isomerase activity</t>
  </si>
  <si>
    <t>GR7D2IN02IOJ65</t>
  </si>
  <si>
    <t>dead-box atp-dependent rna helicase 36-like</t>
  </si>
  <si>
    <t>F:ATP-dependent helicase activity; F:nucleic acid binding; P:post-embryonic development; F:ATP binding; P:rRNA processing; P:megagametogenesis; C:nucleus</t>
  </si>
  <si>
    <t>GR7D2IN02HE38J</t>
  </si>
  <si>
    <t>arginine serine-rich splicing factor 31</t>
  </si>
  <si>
    <t>F:RNA binding; C:spliceosomal complex; P:production of miRNAs involved in gene silencing by miRNA; C:nuclear speck; P:post-translational protein modification; F:nucleotide binding; P:mRNA splicing, via spliceosome; P:production of siRNA involved in RNA interference; P:positive regulation of transcription, DNA-dependent</t>
  </si>
  <si>
    <t>GR7D2IN02GHZBT</t>
  </si>
  <si>
    <t>GR7D2IN02J1B3N</t>
  </si>
  <si>
    <t>gtp-binding protein rab11</t>
  </si>
  <si>
    <t>P:protein folding; P:response to hydrogen peroxide; P:nucleocytoplasmic transport; P:regulation of transcription, DNA-dependent; F:GTP binding; P:GTP catabolic process; P:intracellular protein transport; C:cytosol; P:vesicle-mediated transport; P:small GTPase mediated signal transduction; F:DNA binding; P:response to high light intensity; C:endosome; P:response to heat; C:plasmodesma; C:cell plate; F:GTPase activity; C:plasma membrane; P:phosphorelay signal transduction system</t>
  </si>
  <si>
    <t>GR7D2IN02GOZNS</t>
  </si>
  <si>
    <t>protein strawberry notch-like</t>
  </si>
  <si>
    <t>F:DNA binding; P:embryo development ending in seed dormancy; F:zinc ion binding; C:cytosol; P:regulation of transcription, DNA-dependent</t>
  </si>
  <si>
    <t>GR7D2IN02I2QSX</t>
  </si>
  <si>
    <t>GR7D2IN02H4AL1</t>
  </si>
  <si>
    <t>GR7D2IN02F8KOR</t>
  </si>
  <si>
    <t>uncharacterized membrane protein at1g75140-like</t>
  </si>
  <si>
    <t>GR7D2IN02HUGWQ</t>
  </si>
  <si>
    <t>GR7D2IN02GL1JZ</t>
  </si>
  <si>
    <t>GR7D2IN02GTDE4</t>
  </si>
  <si>
    <t>GR7D2IN02G50N1</t>
  </si>
  <si>
    <t>P:cellular response to phosphate starvation; P:stem cell fate determination; P:intra-Golgi vesicle-mediated transport; P:xylan biosynthetic process; P:membrane fusion; C:integral to membrane; P:drug transmembrane transport; P:pollen germination; P:pollen maturation; F:metal ion binding; P:cation transport; P:glucuronoxylan metabolic process; P:ER to Golgi vesicle-mediated transport; F:calcium-transporting ATPase activity; C:endoplasmic reticulum; P:ATP catabolic process; C:plasma membrane; P:meristem maintenance; F:ATP binding; P:cellular metal ion homeostasis</t>
  </si>
  <si>
    <t>GR7D2IN02H3HD1</t>
  </si>
  <si>
    <t>GR7D2IN02H66B8</t>
  </si>
  <si>
    <t>GR7D2IN02GRXYW</t>
  </si>
  <si>
    <t>GR7D2IN02JJNYQ</t>
  </si>
  <si>
    <t>interferon-induced guanylate-binding</t>
  </si>
  <si>
    <t>P:cytokinesis by cell plate formation; C:nucleolus; P:immune response; P:microtubule cytoskeleton organization; P:GTP catabolic process; F:GTPase activity; C:chloroplast; F:GTP binding</t>
  </si>
  <si>
    <t>GR7D2IN02JB7DE</t>
  </si>
  <si>
    <t>peroxisome biogenesis protein 22-like</t>
  </si>
  <si>
    <t>P:peroxisome organization</t>
  </si>
  <si>
    <t>GR7D2IN02HNWK2</t>
  </si>
  <si>
    <t>GR7D2IN02FSMF0</t>
  </si>
  <si>
    <t>P:response to stimulus; P:protein phosphorylation; F:protein serine/threonine kinase activity; P:regulation of cellular process</t>
  </si>
  <si>
    <t>GR7D2IN02G49CW</t>
  </si>
  <si>
    <t>beta-ketoacyl-acp synthase i</t>
  </si>
  <si>
    <t>P:embryo development; P:fatty acid biosynthetic process; C:chloroplast envelope; F:3-oxoacyl-[acyl-carrier-protein] synthase activity; P:chloroplast fission; C:chloroplast stroma; C:membrane</t>
  </si>
  <si>
    <t>GR7D2IN02FQFRX</t>
  </si>
  <si>
    <t>sister chromatid cohesion protein pds5 homolog b-like</t>
  </si>
  <si>
    <t>GR7D2IN02IGYI7</t>
  </si>
  <si>
    <t>GR7D2IN02JENNG</t>
  </si>
  <si>
    <t>P:protein phosphorylation; F:ATP binding; C:chloroplast; F:protein serine/threonine kinase activity</t>
  </si>
  <si>
    <t>GR7D2IN02ISNWP</t>
  </si>
  <si>
    <t>GR7D2IN02GXC5T</t>
  </si>
  <si>
    <t>GR7D2IN02IMV5U</t>
  </si>
  <si>
    <t>ribosomal protein s14</t>
  </si>
  <si>
    <t>C:nucleolus; C:cytosolic ribosome; F:structural constituent of ribosome; C:plasma membrane; C:chloroplast; P:translation</t>
  </si>
  <si>
    <t>GR7D2IN02GSGQV</t>
  </si>
  <si>
    <t>riboflavin biosynthesis protein chloroplastic-like</t>
  </si>
  <si>
    <t>F:GTP cyclohydrolase II activity; P:riboflavin biosynthetic process; F:3,4-dihydroxy-2-butanone-4-phosphate synthase activity; C:chloroplast; C:membrane</t>
  </si>
  <si>
    <t>GR7D2IN02GALTW</t>
  </si>
  <si>
    <t>P:regulation of unidimensional cell growth; F:structural constituent of cell wall; F:ATP binding; P:activation of MAPKK activity; F:MAP kinase kinase kinase activity; C:plasma membrane; P:MAPK cascade</t>
  </si>
  <si>
    <t>GR7D2IN02G5WOE</t>
  </si>
  <si>
    <t>pheophorbide a</t>
  </si>
  <si>
    <t>C:chloroplast envelope; F:metal ion binding; F:chlorophyllide a oxygenase [overall] activity; F:2 iron, 2 sulfur cluster binding; P:oxidation-reduction process</t>
  </si>
  <si>
    <t>GR7D2IN02HXJ0Z</t>
  </si>
  <si>
    <t>abc transporter b family member 20-like</t>
  </si>
  <si>
    <t>P:transmembrane transport; F:xenobiotic-transporting ATPase activity; C:integral to membrane; P:ATP catabolic process; F:ATP binding; C:nucleus; C:plasma membrane</t>
  </si>
  <si>
    <t>GR7D2IN02GMYJN</t>
  </si>
  <si>
    <t>GR7D2IN02FXT2G</t>
  </si>
  <si>
    <t>GR7D2IN02JJELS</t>
  </si>
  <si>
    <t>f-box protein skip22</t>
  </si>
  <si>
    <t>GR7D2IN02JHJZL</t>
  </si>
  <si>
    <t>F:identical protein binding; F:sequence-specific DNA binding transcription factor activity; F:sequence-specific DNA binding; C:nucleus; P:regulation of transcription, DNA-dependent</t>
  </si>
  <si>
    <t>GR7D2IN02H8P5T</t>
  </si>
  <si>
    <t>GR7D2IN02GX4O4</t>
  </si>
  <si>
    <t>F:ATPase activity, coupled to transmembrane movement of ions, phosphorylative mechanism; F:nucleotide binding</t>
  </si>
  <si>
    <t>GR7D2IN02G9S7T</t>
  </si>
  <si>
    <t>uncharacterized protein loc100266406</t>
  </si>
  <si>
    <t>GR7D2IN02I6A29</t>
  </si>
  <si>
    <t>GR7D2IN02GZX1R</t>
  </si>
  <si>
    <t>mutator-like transposase-like protein</t>
  </si>
  <si>
    <t>GR7D2IN02I4I8O</t>
  </si>
  <si>
    <t>P:phosphorylation; C:intracellular membrane-bounded organelle; C:cytoplasmic part; F:protein serine/threonine kinase activity; F:nucleotide binding</t>
  </si>
  <si>
    <t>GR7D2IN02FR385</t>
  </si>
  <si>
    <t>F:hydroquinone glucosyltransferase activity; P:metabolic process; F:quercetin 4'-O-glucosyltransferase activity; F:quercetin 7-O-glucosyltransferase activity; F:quercetin 3'-O-glucosyltransferase activity; F:quercetin 3-O-glucosyltransferase activity</t>
  </si>
  <si>
    <t>EC:2.4.1.218</t>
  </si>
  <si>
    <t>GR7D2IN02IBU8I</t>
  </si>
  <si>
    <t>P:response to stimulus; P:negative regulation of translation; P:regulation of transcription, DNA-dependent; F:sequence-specific DNA binding; F:protein dimerization activity; F:sequence-specific DNA binding transcription factor activity</t>
  </si>
  <si>
    <t>GR7D2IN02JJB1S</t>
  </si>
  <si>
    <t>GR7D2IN02JSHRD</t>
  </si>
  <si>
    <t>GR7D2IN02JHICU</t>
  </si>
  <si>
    <t>GR7D2IN02HIGFH</t>
  </si>
  <si>
    <t>GR7D2IN02G42H3</t>
  </si>
  <si>
    <t>F:UTP:glucose-1-phosphate uridylyltransferase activity; P:translation; C:ribosome; P:callose deposition in cell wall; P:response to salt stress; F:structural constituent of ribosome; P:pollen development; P:response to cadmium ion; P:cellular response to phosphate starvation; C:plasma membrane</t>
  </si>
  <si>
    <t>GR7D2IN02G046A</t>
  </si>
  <si>
    <t>mitochondrial import receptor subunit</t>
  </si>
  <si>
    <t>C:integral to membrane; C:mitochondrial inner membrane; C:mitochondrial outer membrane translocase complex; F:metal ion binding; F:receptor activity; P:protein import into mitochondrial outer membrane; C:cytosolic ribosome</t>
  </si>
  <si>
    <t>GR7D2IN02JGHUL</t>
  </si>
  <si>
    <t>F:phosphatase activity</t>
  </si>
  <si>
    <t>GR7D2IN02GXZPB</t>
  </si>
  <si>
    <t>nucleoporin gle1</t>
  </si>
  <si>
    <t>C:nuclear pore; P:poly(A)+ mRNA export from nucleus</t>
  </si>
  <si>
    <t>GR7D2IN02H0BSB</t>
  </si>
  <si>
    <t>GR7D2IN02G3D5S</t>
  </si>
  <si>
    <t>bud31-like protein</t>
  </si>
  <si>
    <t>GR7D2IN02JFLFY</t>
  </si>
  <si>
    <t>uncharacterized protein loc100803697</t>
  </si>
  <si>
    <t>GR7D2IN02HWA33</t>
  </si>
  <si>
    <t>f-box protein pp2-a13-like</t>
  </si>
  <si>
    <t>P:response to wounding; F:carbohydrate binding; F:protein binding; P:response to fructose stimulus; P:response to sucrose stimulus</t>
  </si>
  <si>
    <t>GR7D2IN02GAVXN</t>
  </si>
  <si>
    <t>GR7D2IN02HAKIP</t>
  </si>
  <si>
    <t>GR7D2IN02G9ZC4</t>
  </si>
  <si>
    <t>uncharacterized protein loc100260052</t>
  </si>
  <si>
    <t>GR7D2IN02F7QMJ</t>
  </si>
  <si>
    <t>pointed first leaf</t>
  </si>
  <si>
    <t>P:RNA methylation; P:translational initiation; C:cell wall; F:RNA binding; C:nucleolus; C:plasmodesma; F:structural constituent of ribosome; C:cytosolic small ribosomal subunit; C:vacuolar membrane; P:ribosome biogenesis; F:protein binding; C:Golgi apparatus; C:plasma membrane</t>
  </si>
  <si>
    <t>GR7D2IN02JCF4L</t>
  </si>
  <si>
    <t>short-chain alcohol dehydrogenase</t>
  </si>
  <si>
    <t>F:androstan-3-alpha,17-beta-diol dehydrogenase activity; P:diterpene phytoalexin precursor biosynthetic process pathway; C:plastid; P:oxidation-reduction process; F:nucleotide binding</t>
  </si>
  <si>
    <t>GR7D2IN02HMCIY</t>
  </si>
  <si>
    <t>GR7D2IN02JQGI9</t>
  </si>
  <si>
    <t>GR7D2IN02HWUXR</t>
  </si>
  <si>
    <t>o-acyltransferase (membrane bound) domain containing</t>
  </si>
  <si>
    <t>GR7D2IN02IZE3N</t>
  </si>
  <si>
    <t>GR7D2IN02HODZ9</t>
  </si>
  <si>
    <t>uncharacterized protein loc100245848</t>
  </si>
  <si>
    <t>GR7D2IN02I3UAH</t>
  </si>
  <si>
    <t>GR7D2IN02F83PF</t>
  </si>
  <si>
    <t>GR7D2IN02JQGSP</t>
  </si>
  <si>
    <t>GR7D2IN02IM666</t>
  </si>
  <si>
    <t>uncharacterized protein loc100779084</t>
  </si>
  <si>
    <t>GR7D2IN02HY0FF</t>
  </si>
  <si>
    <t>uncharacterized protein loc100262507</t>
  </si>
  <si>
    <t>59.8%</t>
  </si>
  <si>
    <t>GR7D2IN02H23SM</t>
  </si>
  <si>
    <t>probable sucrose-phosphate synthase 2-like</t>
  </si>
  <si>
    <t>F:sucrose-phosphate synthase activity; P:biosynthetic process; P:sucrose metabolic process</t>
  </si>
  <si>
    <t>GR7D2IN02H7V6Z</t>
  </si>
  <si>
    <t>ras superfamily gtp-binding protein</t>
  </si>
  <si>
    <t>C:cytosol; P:small GTPase mediated signal transduction; C:Golgi stack; P:nucleocytoplasmic transport; P:response to heat; P:GTP catabolic process; C:trans-Golgi network; F:GTPase activity; P:intracellular protein transport; P:inter-Golgi cisterna vesicle-mediated transport; C:Golgi-associated vesicle; F:GTP binding; C:plasma membrane</t>
  </si>
  <si>
    <t>GR7D2IN02HY8NI</t>
  </si>
  <si>
    <t>P:fatty acid metabolic process; F:heme binding; F:electron carrier activity; F:aromatase activity; P:oxidation-reduction process; F:alkane 1-monooxygenase activity</t>
  </si>
  <si>
    <t>EC:1.14.14.1; EC:1.14.15.3</t>
  </si>
  <si>
    <t>GR7D2IN02JK3HD</t>
  </si>
  <si>
    <t>uncharacterized protein loc100801201</t>
  </si>
  <si>
    <t>GR7D2IN02IVBHM</t>
  </si>
  <si>
    <t>P:recognition of pollen; P:protein phosphorylation; F:ATP binding; F:protein serine/threonine kinase activity</t>
  </si>
  <si>
    <t>GR7D2IN02H5WD7</t>
  </si>
  <si>
    <t>GR7D2IN02HKGII</t>
  </si>
  <si>
    <t>protein suppressor of gene silencing 3-like</t>
  </si>
  <si>
    <t>GR7D2IN02IJI76</t>
  </si>
  <si>
    <t>tubulin beta</t>
  </si>
  <si>
    <t>GR7D2IN02JI68C</t>
  </si>
  <si>
    <t>GR7D2IN02JVQ7O</t>
  </si>
  <si>
    <t>P:myo-inositol hexakisphosphate biosynthetic process; P:photosystem II assembly; C:chloroplast</t>
  </si>
  <si>
    <t>GR7D2IN02H56X4</t>
  </si>
  <si>
    <t>GR7D2IN02G7CI2</t>
  </si>
  <si>
    <t>GR7D2IN02IKQO7</t>
  </si>
  <si>
    <t>F:molecular_function; P:biological_process; P:oxidation-reduction process; F:galactose oxidase activity; F:oxidoreductase activity</t>
  </si>
  <si>
    <t>GR7D2IN02HPF4S</t>
  </si>
  <si>
    <t>myosin heavy striated</t>
  </si>
  <si>
    <t>GR7D2IN02HPGKL</t>
  </si>
  <si>
    <t>reductase 2</t>
  </si>
  <si>
    <t>F:6'-deoxychalcone synthase activity; F:oxidoreductase activity; P:oxidation-reduction process; P:response to salt stress</t>
  </si>
  <si>
    <t>GR7D2IN02IKCP0</t>
  </si>
  <si>
    <t>GR7D2IN02FXBA4</t>
  </si>
  <si>
    <t>GR7D2IN02I1KWB</t>
  </si>
  <si>
    <t>F:inorganic diphosphatase activity; C:cytoplasm; P:phosphate-containing compound metabolic process; C:nucleus; F:magnesium ion binding</t>
  </si>
  <si>
    <t>GR7D2IN02I2AMN</t>
  </si>
  <si>
    <t>prolyl 4-hydroxylase alpha subunit-like protein</t>
  </si>
  <si>
    <t>C:cytoplasm; P:peptidyl-proline hydroxylation to 4-hydroxy-L-proline; F:L-ascorbic acid binding; F:iron ion binding; F:procollagen-proline 4-dioxygenase activity; C:nucleus; P:oxidation-reduction process</t>
  </si>
  <si>
    <t>EC:1.14.11.2</t>
  </si>
  <si>
    <t>GR7D2IN02F5SNM</t>
  </si>
  <si>
    <t>GR7D2IN02FM4JG</t>
  </si>
  <si>
    <t>prefoldin subunit</t>
  </si>
  <si>
    <t>P:protein folding; C:prefoldin complex; F:unfolded protein binding</t>
  </si>
  <si>
    <t>GR7D2IN02IBUVF</t>
  </si>
  <si>
    <t>uncharacterized protein loc100784044</t>
  </si>
  <si>
    <t>GR7D2IN02GI47Q</t>
  </si>
  <si>
    <t>uncharacterized protein loc100853647</t>
  </si>
  <si>
    <t>GR7D2IN02GFLKA</t>
  </si>
  <si>
    <t>b3 domain-containing transcription factor vrn1-like</t>
  </si>
  <si>
    <t>P:vernalization response; P:regulation of transcription, DNA-dependent; P:regulation of flower development; F:DNA binding; C:nucleoplasm</t>
  </si>
  <si>
    <t>GR7D2IN02GG0KW</t>
  </si>
  <si>
    <t>eukaryotic peptide chain release factor subunit 1-1</t>
  </si>
  <si>
    <t>C:cytoplasm; P:translational termination; F:translation release factor activity, codon specific; C:plasma membrane</t>
  </si>
  <si>
    <t>GR7D2IN02H26GX</t>
  </si>
  <si>
    <t>GR7D2IN02H6ERU</t>
  </si>
  <si>
    <t>GR7D2IN02IDZTM</t>
  </si>
  <si>
    <t>F:DNA binding; F:protein dimerization activity</t>
  </si>
  <si>
    <t>GR7D2IN02IEXWQ</t>
  </si>
  <si>
    <t>GR7D2IN02GZHLC</t>
  </si>
  <si>
    <t>glycerol-3-phosphate dehydrogenase mitochondrial-like</t>
  </si>
  <si>
    <t>F:glycerol-3-phosphate oxidase activity; P:glycerol-3-phosphate metabolic process; C:glycerol-3-phosphate dehydrogenase complex; F:glycerol-3-phosphate dehydrogenase activity; C:mitochondrion; P:oxidation-reduction process</t>
  </si>
  <si>
    <t>EC:1.1.3.21; EC:1.1.5.3</t>
  </si>
  <si>
    <t>GR7D2IN02HEAJA</t>
  </si>
  <si>
    <t>GR7D2IN02ICCXA</t>
  </si>
  <si>
    <t>GR7D2IN02FSSFC</t>
  </si>
  <si>
    <t>patellin-4 isoform 1</t>
  </si>
  <si>
    <t>GR7D2IN02J2XI1</t>
  </si>
  <si>
    <t>GR7D2IN02GZCW2</t>
  </si>
  <si>
    <t>F:molecular_function; P:biological_process; C:cellular_component; F:helicase activity</t>
  </si>
  <si>
    <t>GR7D2IN02JNO6E</t>
  </si>
  <si>
    <t>P:methylation; C:nucleus; F:zinc ion binding; F:methyltransferase activity</t>
  </si>
  <si>
    <t>GR7D2IN02FIPKS</t>
  </si>
  <si>
    <t>u-box domain-containing protein 30-like</t>
  </si>
  <si>
    <t>GR7D2IN02IEDGG</t>
  </si>
  <si>
    <t>GR7D2IN02G55AB</t>
  </si>
  <si>
    <t>nucleolar gtpase</t>
  </si>
  <si>
    <t>GR7D2IN02GR64G</t>
  </si>
  <si>
    <t>GR7D2IN02IBYJD</t>
  </si>
  <si>
    <t>GR7D2IN02IPOLN</t>
  </si>
  <si>
    <t>GR7D2IN02IFNNV</t>
  </si>
  <si>
    <t>GR7D2IN02F9AC9</t>
  </si>
  <si>
    <t>GR7D2IN02G4CDG</t>
  </si>
  <si>
    <t>GR7D2IN02IRAD3</t>
  </si>
  <si>
    <t>GR7D2IN02HHM8P</t>
  </si>
  <si>
    <t>GR7D2IN02HJNKC</t>
  </si>
  <si>
    <t>GR7D2IN02GF8RX</t>
  </si>
  <si>
    <t>GR7D2IN02G2L77</t>
  </si>
  <si>
    <t>probable anion transporter chloroplastic-like</t>
  </si>
  <si>
    <t>P:transmembrane transport; P:pentose-phosphate shunt; C:integral to membrane; F:inorganic phosphate transmembrane transporter activity; F:organic anion transmembrane transporter activity; C:chloroplast inner membrane</t>
  </si>
  <si>
    <t>GR7D2IN02GBUB4</t>
  </si>
  <si>
    <t>protein phytoclock 1</t>
  </si>
  <si>
    <t>P:circadian rhythm; P:regulation of transcription, DNA-dependent</t>
  </si>
  <si>
    <t>GR7D2IN02J6KFN</t>
  </si>
  <si>
    <t>GR7D2IN02G99R9</t>
  </si>
  <si>
    <t>GR7D2IN02IU2U6</t>
  </si>
  <si>
    <t>C:integral to membrane; C:photosystem I; P:aging; P:photosynthesis</t>
  </si>
  <si>
    <t>GR7D2IN02HSG8Q</t>
  </si>
  <si>
    <t>C:cytoplasm; F:metal ion binding; F:phosphoprotein phosphatase activity; C:plasma membrane; P:regulation of auxin polar transport; C:nucleus</t>
  </si>
  <si>
    <t>GR7D2IN02JC2WP</t>
  </si>
  <si>
    <t>GR7D2IN02JNVAM</t>
  </si>
  <si>
    <t>F:RNA-directed DNA polymerase activity; P:RNA-dependent DNA replication; F:RNA binding; F:aspartic-type endopeptidase activity; P:proteolysis; C:nucleus; F:zinc ion binding; P:DNA integration</t>
  </si>
  <si>
    <t>GR7D2IN02I2VWU</t>
  </si>
  <si>
    <t>GR7D2IN02II6NR</t>
  </si>
  <si>
    <t>GR7D2IN02IE5MQ</t>
  </si>
  <si>
    <t>GR7D2IN02HW16U</t>
  </si>
  <si>
    <t>P:RNA methylation; C:nucleolus; P:protein import into nucleus; F:myosin heavy chain kinase activity; C:heterotrimeric G-protein complex; F:nucleotide binding; P:mRNA export from nucleus</t>
  </si>
  <si>
    <t>GR7D2IN02H2H4T</t>
  </si>
  <si>
    <t>GR7D2IN02H0EK3</t>
  </si>
  <si>
    <t>GR7D2IN02HN70V</t>
  </si>
  <si>
    <t>v-type proton atpase subunit h</t>
  </si>
  <si>
    <t>C:plant-type vacuole; F:proton-transporting ATPase activity, rotational mechanism; P:protein targeting to vacuole; P:calcium ion transport; F:heme binding; P:response to salt stress; P:ATP hydrolysis coupled proton transport; P:cell morphogenesis; P:vacuole organization; C:chloroplast; C:Golgi apparatus; P:Golgi organization; P:Golgi vesicle transport; P:protein glycosylation; C:vacuolar proton-transporting V-type ATPase, V1 domain; P:cell growth; C:plasma membrane</t>
  </si>
  <si>
    <t>GR7D2IN02JQXX4</t>
  </si>
  <si>
    <t>ubiquitin fusion protein</t>
  </si>
  <si>
    <t>GR7D2IN02FL3BM</t>
  </si>
  <si>
    <t>retrotransposon identical</t>
  </si>
  <si>
    <t>F:metal ion binding; F:RNA-directed DNA polymerase activity; P:RNA-dependent DNA replication; F:RNA binding; C:nucleus; P:DNA integration</t>
  </si>
  <si>
    <t>GR7D2IN02GENZ9</t>
  </si>
  <si>
    <t>C:cytosol; P:tissue development; P:protein phosphorylation; P:regulation of chromosome organization; F:RNA polymerase II carboxy-terminal domain kinase activity; P:organ morphogenesis; P:nuclear-transcribed mRNA catabolic process; F:ATP binding; F:protein binding; P:positive regulation of organelle organization</t>
  </si>
  <si>
    <t>GR7D2IN02ILX26</t>
  </si>
  <si>
    <t>P:gravitropism</t>
  </si>
  <si>
    <t>GR7D2IN02JEN7B</t>
  </si>
  <si>
    <t>P:response to nematode; C:vacuole; F:drug transmembrane transporter activity; C:plasma membrane; P:drug transmembrane transport; F:antiporter activity</t>
  </si>
  <si>
    <t>GR7D2IN02GKCX4</t>
  </si>
  <si>
    <t>F:nucleic acid binding; F:zinc ion binding; C:cytoplasm</t>
  </si>
  <si>
    <t>GR7D2IN02JQQKG</t>
  </si>
  <si>
    <t>cellulose synthase-like protein d5-like</t>
  </si>
  <si>
    <t>P:microtubule cytoskeleton organization; P:regulation of cell proliferation; P:response to water deprivation; P:cytokinesis by cell plate formation; P:cell wall organization; P:interphase of mitotic cell cycle; P:double-strand break repair via homologous recombination; P:response to salt stress; C:integral to membrane; C:Golgi apparatus; P:leaf morphogenesis; P:cellulose biosynthetic process; P:response to cyclopentenone; F:cellulose synthase (UDP-forming) activity; P:plant-type cell wall biogenesis</t>
  </si>
  <si>
    <t>GR7D2IN02G5SDF</t>
  </si>
  <si>
    <t>kelch-like protein diablo</t>
  </si>
  <si>
    <t>GR7D2IN02JDYNI</t>
  </si>
  <si>
    <t>GR7D2IN02I0H4O</t>
  </si>
  <si>
    <t>GR7D2IN02G5YG5</t>
  </si>
  <si>
    <t>GR7D2IN02IYN8C</t>
  </si>
  <si>
    <t>GR7D2IN02HBXCA</t>
  </si>
  <si>
    <t>GR7D2IN02IRAZN</t>
  </si>
  <si>
    <t>sand family protein</t>
  </si>
  <si>
    <t>P:response to nematode; P:calcium ion transport; P:cellular zinc ion homeostasis</t>
  </si>
  <si>
    <t>GR7D2IN02G5LLA</t>
  </si>
  <si>
    <t>GR7D2IN02HK9EZ</t>
  </si>
  <si>
    <t>53.5%</t>
  </si>
  <si>
    <t>GR7D2IN02HJBZC</t>
  </si>
  <si>
    <t>GR7D2IN02JAOMO</t>
  </si>
  <si>
    <t>GR7D2IN02F9FDB</t>
  </si>
  <si>
    <t>probable allantoin permease-like</t>
  </si>
  <si>
    <t>GR7D2IN02IBMP4</t>
  </si>
  <si>
    <t>wd-40 repeat msi4</t>
  </si>
  <si>
    <t>C:cytosol; P:DNA repair; P:response to UV-B; C:nucleolus; F:metal ion binding; P:trichome morphogenesis; C:Cul4-RING ubiquitin ligase complex; P:flower development; P:leaf morphogenesis; P:unidimensional cell growth; P:histone acetylation; F:histone acetyltransferase activity</t>
  </si>
  <si>
    <t>GR7D2IN02GBYG7</t>
  </si>
  <si>
    <t>uncharacterized protein loc100240796</t>
  </si>
  <si>
    <t>GR7D2IN02I0LY6</t>
  </si>
  <si>
    <t>GR7D2IN02HLL57</t>
  </si>
  <si>
    <t>GR7D2IN02IK1A1</t>
  </si>
  <si>
    <t>GR7D2IN02IR2HY</t>
  </si>
  <si>
    <t>GR7D2IN02JY0FD</t>
  </si>
  <si>
    <t>GR7D2IN02I32DW</t>
  </si>
  <si>
    <t>like protein</t>
  </si>
  <si>
    <t>P:hyperosmotic salinity response; P:ER-associated protein catabolic process; P:ER to Golgi vesicle-mediated transport; C:membrane; C:endoplasmic reticulum</t>
  </si>
  <si>
    <t>GR7D2IN02F8BZ7</t>
  </si>
  <si>
    <t>GR7D2IN02IFWRV</t>
  </si>
  <si>
    <t>methionine aminopeptidase</t>
  </si>
  <si>
    <t>C:cytosol; P:vernalization response; F:zinc ion binding; P:N-terminal protein amino acid modification; P:carpel development; F:aminopeptidase activity; P:proteolysis; P:anthocyanin accumulation in tissues in response to UV light; F:metalloexopeptidase activity; P:protein processing</t>
  </si>
  <si>
    <t>GR7D2IN02G5T29</t>
  </si>
  <si>
    <t>GR7D2IN02GON7D</t>
  </si>
  <si>
    <t>abc transporter b family member 19-like</t>
  </si>
  <si>
    <t>P:response to far red light; P:acropetal auxin transport; P:positive gravitropism; C:integral to membrane; P:anthocyanin accumulation in tissues in response to UV light; F:auxin efflux transmembrane transporter activity; P:photomorphogenesis; P:basipetal auxin transport; P:regulation of cell size; P:lateral root development; P:response to blue light; P:auxin efflux; F:xenobiotic-transporting ATPase activity; P:transmembrane transport; P:ATP catabolic process; C:plasma membrane; F:ATP binding; P:stamen development</t>
  </si>
  <si>
    <t>GR7D2IN02IRR69</t>
  </si>
  <si>
    <t>GR7D2IN02GEM5E</t>
  </si>
  <si>
    <t>GR7D2IN02IVPG6</t>
  </si>
  <si>
    <t>sister chromatid cohesion protein pds5</t>
  </si>
  <si>
    <t>C:cytosol; P:mitosis; C:mitochondrion; C:nucleus; C:chloroplast</t>
  </si>
  <si>
    <t>GR7D2IN02GE0J0</t>
  </si>
  <si>
    <t>GR7D2IN02HWY07</t>
  </si>
  <si>
    <t>GR7D2IN02JSQKW</t>
  </si>
  <si>
    <t>F:heme binding; P:terpene biosynthetic process; F:electron carrier activity; F:flavonoid 3'-monooxygenase activity; P:oxidation-reduction process</t>
  </si>
  <si>
    <t>GR7D2IN02HG4M8</t>
  </si>
  <si>
    <t>P:vernalization response; P:acropetal auxin transport; C:integral to membrane; P:anthocyanin accumulation in tissues in response to UV light; F:auxin efflux transmembrane transporter activity; P:basipetal auxin transport; P:auxin efflux; F:ATPase activity, coupled to transmembrane movement of substances; P:transmembrane transport; P:ATP catabolic process; C:plasma membrane; C:nucleus; F:ATP binding; P:carpel development</t>
  </si>
  <si>
    <t>GR7D2IN02I7ZZC</t>
  </si>
  <si>
    <t>crs2-associated factor 2</t>
  </si>
  <si>
    <t>F:RNA binding; P:Group II intron splicing; C:chloroplast</t>
  </si>
  <si>
    <t>GR7D2IN02FJ1HG</t>
  </si>
  <si>
    <t>hydroxymethylglutaryl- lyase</t>
  </si>
  <si>
    <t>P:leucine metabolic process; F:hydroxymethylglutaryl-CoA lyase activity; C:mitochondrion</t>
  </si>
  <si>
    <t>EC:4.1.3.4</t>
  </si>
  <si>
    <t>GR7D2IN02IKZXH</t>
  </si>
  <si>
    <t>P:response to cadmium ion; C:plasma membrane; F:alcohol dehydrogenase (NAD) activity; P:response to hypoxia; F:zinc ion binding; C:cytosol; P:response to salt stress; F:nucleotide binding; P:oxidation-reduction process</t>
  </si>
  <si>
    <t>GR7D2IN02JJ2SF</t>
  </si>
  <si>
    <t>GR7D2IN02I53I9</t>
  </si>
  <si>
    <t>P:systemic acquired resistance; P:detection of biotic stimulus; P:response to molecule of bacterial origin; P:detection of external stimulus; P:salicylic acid biosynthetic process</t>
  </si>
  <si>
    <t>GR7D2IN02HIL1J</t>
  </si>
  <si>
    <t>GR7D2IN02JAXVT</t>
  </si>
  <si>
    <t>GR7D2IN02G3UZ5</t>
  </si>
  <si>
    <t>GR7D2IN02JMIAD</t>
  </si>
  <si>
    <t>GR7D2IN02IWIJ9</t>
  </si>
  <si>
    <t>zinc-finger protein</t>
  </si>
  <si>
    <t>GR7D2IN02IEYIN</t>
  </si>
  <si>
    <t>P:negative regulation of biological process; P:regulation of seed germination; P:response to gibberellin stimulus; P:response to salt stress; P:regulation of transcription, DNA-dependent; P:hormone-mediated signaling pathway</t>
  </si>
  <si>
    <t>GR7D2IN02JWV7C</t>
  </si>
  <si>
    <t>leucine-rich repeat receptor-like protein kinase at2g19210-like</t>
  </si>
  <si>
    <t>GR7D2IN02H4CH6</t>
  </si>
  <si>
    <t>C:cytosol; F:catalytic activity</t>
  </si>
  <si>
    <t>GR7D2IN02H3G7K</t>
  </si>
  <si>
    <t>pleckstrin homology domain-containing protein 1</t>
  </si>
  <si>
    <t>F:phosphatidylinositol binding; P:signal transduction</t>
  </si>
  <si>
    <t>GR7D2IN02H0BTM</t>
  </si>
  <si>
    <t>P:response to salt stress; P:regulation of transcription, DNA-dependent; C:chloroplast envelope; P:histone deacetylation; F:NAD-dependent histone deacetylase activity (H3-K14 specific); P:posttranscriptional gene silencing; P:response to abscisic acid stimulus; F:NAD-dependent histone deacetylase activity (H4-K16 specific); F:NAD-dependent histone deacetylase activity (H3-K9 specific); C:nucleus</t>
  </si>
  <si>
    <t>GR7D2IN02HZ84F</t>
  </si>
  <si>
    <t>protein lutein deficient chloroplastic-like</t>
  </si>
  <si>
    <t>F:heme binding; F:electron carrier activity; F:aromatase activity; P:oxidation-reduction process; C:plastid</t>
  </si>
  <si>
    <t>GR7D2IN02GJP3E</t>
  </si>
  <si>
    <t>cdk cyclin inhibitor</t>
  </si>
  <si>
    <t>P:cell cycle arrest; F:cyclin-dependent protein serine/threonine kinase inhibitor activity; C:nucleus</t>
  </si>
  <si>
    <t>GR7D2IN02GKZHR</t>
  </si>
  <si>
    <t>cryptochrome 1 protein 2</t>
  </si>
  <si>
    <t>GR7D2IN02GOK91</t>
  </si>
  <si>
    <t>P:posttranscriptional regulation of gene expression; F:protein binding; P:ubiquitin-dependent protein catabolic process; P:negative regulation of gene expression; P:response to abscisic acid stimulus; F:ubiquitin-protein ligase activity</t>
  </si>
  <si>
    <t>GR7D2IN02HGT7I</t>
  </si>
  <si>
    <t>uncharacterized aarf domain-containing protein kinase 2-like</t>
  </si>
  <si>
    <t>GR7D2IN02FIDE1</t>
  </si>
  <si>
    <t>GR7D2IN02IPJKK</t>
  </si>
  <si>
    <t>GR7D2IN02JVC5M</t>
  </si>
  <si>
    <t>C:chloroplast stroma; C:chloroplast inner membrane; C:chloroplast thylakoid membrane; F:nucleotide binding; P:protein transport</t>
  </si>
  <si>
    <t>GR7D2IN02HSD3F</t>
  </si>
  <si>
    <t>GR7D2IN02GNGCA</t>
  </si>
  <si>
    <t>GR7D2IN02JP0Q1</t>
  </si>
  <si>
    <t>GR7D2IN02JJ9ZC</t>
  </si>
  <si>
    <t>probable galacturonosyltransferase 13-like</t>
  </si>
  <si>
    <t>GR7D2IN02GMX9T</t>
  </si>
  <si>
    <t>long chain acyl- synthetase 2-like</t>
  </si>
  <si>
    <t>P:wax biosynthetic process; C:plasmodesma; P:cutin biosynthetic process; P:lateral root formation; F:long-chain fatty acid-CoA ligase activity; P:defense response to insect; P:long-chain fatty acid metabolic process; P:defense response to fungus; C:endoplasmic reticulum; F:very long-chain fatty acid-CoA ligase activity</t>
  </si>
  <si>
    <t>GR7D2IN02H078N</t>
  </si>
  <si>
    <t>GR7D2IN02FMKR9</t>
  </si>
  <si>
    <t>ubiquitin-like modifier-activating enzyme atg7-like</t>
  </si>
  <si>
    <t>C:cytosol; P:cellular biosynthetic process; P:primary metabolic process; P:cellular response to extracellular stimulus; P:cellular response to stress; P:leaf senescence; F:catalytic activity; P:defense response to fungus</t>
  </si>
  <si>
    <t>GR7D2IN02GBNP1</t>
  </si>
  <si>
    <t>GR7D2IN02H5CRR</t>
  </si>
  <si>
    <t>59.5%</t>
  </si>
  <si>
    <t>GR7D2IN02JK4MI</t>
  </si>
  <si>
    <t>P:ER-associated protein catabolic process; P:GPI anchor biosynthetic process; C:intrinsic to endoplasmic reticulum membrane; F:alpha-1,6-mannosyltransferase activity; P:protein N-linked glycosylation</t>
  </si>
  <si>
    <t>GR7D2IN02JCREI</t>
  </si>
  <si>
    <t>C:membrane; C:plasmodesma; F:zinc ion binding</t>
  </si>
  <si>
    <t>GR7D2IN02I6FK0</t>
  </si>
  <si>
    <t>ubiquitin-conjugating enzyme cop10</t>
  </si>
  <si>
    <t>P:proteasomal ubiquitin-dependent protein catabolic process; P:regulation of unidimensional cell growth; P:proteasome assembly; P:response to misfolded protein; P:regulation of photomorphogenesis; C:plastid; P:cullin deneddylation; C:cytoplasmic membrane-bounded vesicle; F:ubiquitin-protein ligase activity; P:protein ubiquitination; F:protein binding; P:G2 phase of mitotic cell cycle; P:DNA endoreduplication; C:nucleus</t>
  </si>
  <si>
    <t>GR7D2IN02G70XM</t>
  </si>
  <si>
    <t>zinc finger protein nutcracker-like</t>
  </si>
  <si>
    <t>GR7D2IN02IADT3</t>
  </si>
  <si>
    <t>uncharacterized basic helix-loop-helix protein at1g06150-like</t>
  </si>
  <si>
    <t>GR7D2IN02JI842</t>
  </si>
  <si>
    <t>isoflavone 2 -hydroxylase</t>
  </si>
  <si>
    <t>P:oxidation-reduction process; P:defense response to bacterium; F:isoflavone 2'-hydroxylase activity; F:electron carrier activity; P:defense response by callose deposition in cell wall; P:indole glucosinolate biosynthetic process; F:heme binding; P:defense response to insect; P:defense response to fungus; P:response to karrikin; C:endoplasmic reticulum; C:plasma membrane</t>
  </si>
  <si>
    <t>GR7D2IN02IZWM4</t>
  </si>
  <si>
    <t>GR7D2IN02JVLC0</t>
  </si>
  <si>
    <t>GR7D2IN02GHA73</t>
  </si>
  <si>
    <t>methyltransferase-like protein 1-like</t>
  </si>
  <si>
    <t>F:nucleic acid binding; P:nucleobase-containing compound metabolic process; F:methyltransferase activity; P:methylation</t>
  </si>
  <si>
    <t>GR7D2IN02JH61M</t>
  </si>
  <si>
    <t>P:protein phosphorylation; F:calcium ion binding; P:response to salt stress; F:ATP binding; P:abscisic acid mediated signaling pathway; C:cytoplasm; F:calmodulin-dependent protein kinase activity; C:nucleus; F:calcium-dependent protein kinase C activity; C:plasma membrane</t>
  </si>
  <si>
    <t>GR7D2IN02HCQBP</t>
  </si>
  <si>
    <t>f-box kelch-repeat protein at5g60570-like</t>
  </si>
  <si>
    <t>F:ligase activity; C:nucleus</t>
  </si>
  <si>
    <t>GR7D2IN02GM7RI</t>
  </si>
  <si>
    <t>vacuolar atp synthase 16 kda proteolipid subunit</t>
  </si>
  <si>
    <t>P:ATP hydrolysis coupled proton transport; C:vacuole; C:cytoplasmic membrane-bounded vesicle; C:plasma membrane; C:proton-transporting V-type ATPase, V0 domain; F:hydrogen ion transmembrane transporter activity; C:integral to membrane</t>
  </si>
  <si>
    <t>GR7D2IN02FOWHJ</t>
  </si>
  <si>
    <t>calcium binding protein</t>
  </si>
  <si>
    <t>GR7D2IN02FRUN7</t>
  </si>
  <si>
    <t>GR7D2IN02F4988</t>
  </si>
  <si>
    <t>cyclin delta-3</t>
  </si>
  <si>
    <t>GR7D2IN02GUL7I</t>
  </si>
  <si>
    <t>uncharacterized protein loc100815981</t>
  </si>
  <si>
    <t>P:lipid metabolic process; F:triglyceride lipase activity</t>
  </si>
  <si>
    <t>GR7D2IN02I4PCI</t>
  </si>
  <si>
    <t>GR7D2IN02JQDUZ</t>
  </si>
  <si>
    <t>GR7D2IN02IRFJ8</t>
  </si>
  <si>
    <t>GR7D2IN02F5RCB</t>
  </si>
  <si>
    <t>GR7D2IN02IJVCE</t>
  </si>
  <si>
    <t>GR7D2IN02IUXDY</t>
  </si>
  <si>
    <t>C:vacuole; P:protein glycosylation</t>
  </si>
  <si>
    <t>GR7D2IN02JHMPF</t>
  </si>
  <si>
    <t>P:defense response; F:adenyl ribonucleotide binding</t>
  </si>
  <si>
    <t>GR7D2IN02JOWH5</t>
  </si>
  <si>
    <t>GR7D2IN02H1XHJ</t>
  </si>
  <si>
    <t>GR7D2IN02GL5PZ</t>
  </si>
  <si>
    <t>P:response to far red light; P:vernalization response; F:protein binding; P:acropetal auxin transport; P:multidimensional cell growth; P:positive gravitropism; P:pattern specification process; C:integral to membrane; P:anthocyanin accumulation in tissues in response to UV light; P:root hair elongation; F:auxin efflux transmembrane transporter activity; P:photomorphogenesis; P:basipetal auxin transport; P:regulation of cell size; P:lateral root development; P:polysaccharide biosynthetic process; P:auxin efflux; P:response to blue light; F:xenobiotic-transporting ATPase activity; P:transmembrane transport; P:cell tip growth; P:ATP catabolic process; C:plasma membrane; F:ATP binding; P:stamen development; P:carpel development; P:cell wall organization</t>
  </si>
  <si>
    <t>GR7D2IN02HIO0C</t>
  </si>
  <si>
    <t>GR7D2IN02IIV2E</t>
  </si>
  <si>
    <t>GR7D2IN02IGLMG</t>
  </si>
  <si>
    <t>GR7D2IN02IJJ35</t>
  </si>
  <si>
    <t>uncharacterized protein loc100785143</t>
  </si>
  <si>
    <t>F:lyase activity; F:hydrolase activity</t>
  </si>
  <si>
    <t>GR7D2IN02H2OB6</t>
  </si>
  <si>
    <t>GR7D2IN02JPH5N</t>
  </si>
  <si>
    <t>GR7D2IN02G7NT7</t>
  </si>
  <si>
    <t>alpha-mannosidase-like protein</t>
  </si>
  <si>
    <t>C:Golgi apparatus; F:carbohydrate binding; P:mannose metabolic process; F:mannosyl-oligosaccharide 1,3-1,6-alpha-mannosidase activity; F:zinc ion binding; P:protein N-linked glycosylation</t>
  </si>
  <si>
    <t>EC:3.2.1.114</t>
  </si>
  <si>
    <t>GR7D2IN02IVIF9</t>
  </si>
  <si>
    <t>GR7D2IN02JF13U</t>
  </si>
  <si>
    <t>P:phosphatidylinositol phosphorylation; F:metal ion binding; F:1-phosphatidylinositol-4-phosphate 5-kinase activity; F:ATP binding; P:cellular protein metabolic process; F:1-phosphatidylinositol-3-phosphate 5-kinase activity</t>
  </si>
  <si>
    <t>EC:2.7.1.68; EC:2.7.1.150</t>
  </si>
  <si>
    <t>GR7D2IN02GLIS5</t>
  </si>
  <si>
    <t>GR7D2IN02ILDFF</t>
  </si>
  <si>
    <t>probable histone h2a variant 3</t>
  </si>
  <si>
    <t>GR7D2IN02JNEU6</t>
  </si>
  <si>
    <t>ribosomal protein l19 family protein</t>
  </si>
  <si>
    <t>C:ribosome; C:chloroplast envelope; F:structural constituent of ribosome; C:chloroplast stroma; C:membrane; P:translation</t>
  </si>
  <si>
    <t>GR7D2IN02JAQHH</t>
  </si>
  <si>
    <t>F:copper ion binding; C:membrane; C:plant-type cell wall; F:L-ascorbate oxidase activity; P:oxidation-reduction process</t>
  </si>
  <si>
    <t>GR7D2IN02G0JD6</t>
  </si>
  <si>
    <t>protein phosphatase pp2a regulatory subunit</t>
  </si>
  <si>
    <t>F:protein phosphatase type 2A regulator activity; C:protein phosphatase type 2A complex; F:protein tyrosine kinase activity; P:protein phosphorylation; F:ATP binding; P:signal transduction</t>
  </si>
  <si>
    <t>GR7D2IN02JKTYN</t>
  </si>
  <si>
    <t>hypothetical protein RCOM_1346600 [Ricinus communis]</t>
  </si>
  <si>
    <t>GR7D2IN02HSK1Z</t>
  </si>
  <si>
    <t>rop guanine nucleotide exchange</t>
  </si>
  <si>
    <t>GR7D2IN02H335T</t>
  </si>
  <si>
    <t>GR7D2IN02I1371</t>
  </si>
  <si>
    <t>GR7D2IN02G3096</t>
  </si>
  <si>
    <t>GR7D2IN02HA2Q8</t>
  </si>
  <si>
    <t>auxin response factor</t>
  </si>
  <si>
    <t>GR7D2IN02GXW0A</t>
  </si>
  <si>
    <t>P:transport; P:cytochrome complex assembly; C:outer membrane-bounded periplasmic space; F:heme-transporting ATPase activity; P:ATP catabolic process; F:ATP binding</t>
  </si>
  <si>
    <t>EC:3.6.3.41</t>
  </si>
  <si>
    <t>GR7D2IN02GXSS0</t>
  </si>
  <si>
    <t>P:microtubule-based movement; P:cytokinesis; F:ATP binding; F:microtubule motor activity; C:microtubule</t>
  </si>
  <si>
    <t>GR7D2IN02JO0EB</t>
  </si>
  <si>
    <t>F:binding; F:protein kinase activity; P:cellular process</t>
  </si>
  <si>
    <t>GR7D2IN02GC4UT</t>
  </si>
  <si>
    <t>sterol 3-beta-glucosyltransferase</t>
  </si>
  <si>
    <t>P:lipid glycosylation; F:sterol 3-beta-glucosyltransferase activity</t>
  </si>
  <si>
    <t>GR7D2IN02G7JPQ</t>
  </si>
  <si>
    <t>GR7D2IN02GC6UJ</t>
  </si>
  <si>
    <t>GR7D2IN02IFO4J</t>
  </si>
  <si>
    <t>microsomal omega-3 fatty acid desaturase</t>
  </si>
  <si>
    <t>GR7D2IN02GV7I9</t>
  </si>
  <si>
    <t>hydroxyacyl-acp dehydrase</t>
  </si>
  <si>
    <t>P:fatty acid biosynthetic process; C:cell wall; C:chloroplast; C:membrane; F:3-hydroxydecanoyl-[acyl-carrier-protein] dehydratase activity</t>
  </si>
  <si>
    <t>EC:4.2.1.60</t>
  </si>
  <si>
    <t>GR7D2IN02IN8RL</t>
  </si>
  <si>
    <t>laccase 1a</t>
  </si>
  <si>
    <t>F:copper ion binding; F:hydroquinone:oxygen oxidoreductase activity; P:secondary cell wall biogenesis; F:L-ascorbate oxidase activity; C:apoplast; P:lignin catabolic process; P:oxidation-reduction process</t>
  </si>
  <si>
    <t>GR7D2IN02IWL2D</t>
  </si>
  <si>
    <t>GR7D2IN02FHQHZ</t>
  </si>
  <si>
    <t>GR7D2IN02JG6I8</t>
  </si>
  <si>
    <t>uncharacterized protein loc100811033</t>
  </si>
  <si>
    <t>GR7D2IN02HFGJD</t>
  </si>
  <si>
    <t>GR7D2IN02GGG70</t>
  </si>
  <si>
    <t>GR7D2IN02JC35D</t>
  </si>
  <si>
    <t>GR7D2IN02G4VJ4</t>
  </si>
  <si>
    <t>uncharacterized protein loc100245140</t>
  </si>
  <si>
    <t>GR7D2IN02FX7V2</t>
  </si>
  <si>
    <t>uncharacterized protein loc100852618</t>
  </si>
  <si>
    <t>GR7D2IN02I53BJ</t>
  </si>
  <si>
    <t>GR7D2IN02I1S9V</t>
  </si>
  <si>
    <t>GR7D2IN02HEVMR</t>
  </si>
  <si>
    <t>GR7D2IN02JSAH1</t>
  </si>
  <si>
    <t>methionyl-trna formyltransferase</t>
  </si>
  <si>
    <t>P:purine ribonucleotide biosynthetic process; F:formyltetrahydrofolate deformylase activity; F:hydroxymethyl-, formyl- and related transferase activity; P:gene expression; P:cellular protein metabolic process</t>
  </si>
  <si>
    <t>EC:3.5.1.10; EC:2.1.2.0</t>
  </si>
  <si>
    <t>GR7D2IN02JRPWM</t>
  </si>
  <si>
    <t>GR7D2IN02JX894</t>
  </si>
  <si>
    <t>GR7D2IN02GCW2D</t>
  </si>
  <si>
    <t>GR7D2IN02H08A2</t>
  </si>
  <si>
    <t>P:seed dormancy process; P:regulation of cell differentiation; P:regulation of cell cycle process; P:seed germination; P:embryonic pattern specification; P:regulation of flower development; P:photomorphogenesis; C:Cul4-RING ubiquitin ligase complex; P:primary shoot apical meristem specification; P:cell division; P:vegetative to reproductive phase transition of meristem; P:protein ubiquitination; P:lipid storage; P:sister chromatid cohesion; F:protein binding; P:response to freezing; F:nucleotide binding; P:leaf development; P:cotyledon development; P:sugar mediated signaling pathway; C:nucleus</t>
  </si>
  <si>
    <t>GR7D2IN02G0MXE</t>
  </si>
  <si>
    <t>GR7D2IN02HOFKH</t>
  </si>
  <si>
    <t>GR7D2IN02J1AWD</t>
  </si>
  <si>
    <t>mads-box protein svp-like</t>
  </si>
  <si>
    <t>P:DNA recombination; P:regulation of transcription, DNA-dependent; P:double-strand break repair; F:DNA binding; F:protein dimerization activity; F:sequence-specific DNA binding transcription factor activity; C:nucleus</t>
  </si>
  <si>
    <t>GR7D2IN02GO0OQ</t>
  </si>
  <si>
    <t>P:response to virus; P:polarity specification of adaxial/abaxial axis; P:response to jasmonic acid stimulus; P:leaf formation; P:response to gibberellin stimulus; C:nucleolus; P:response to salt stress; P:defense response to bacterium; P:response to salicylic acid stimulus; F:DNA binding; P:response to auxin stimulus; P:asymmetric cell division; C:condensed chromosome; F:protein homodimerization activity; P:response to cadmium ion; P:regulation of innate immune response; P:defense response to fungus</t>
  </si>
  <si>
    <t>GR7D2IN02H1U9U</t>
  </si>
  <si>
    <t>GR7D2IN02IR6BO</t>
  </si>
  <si>
    <t>GR7D2IN02F6MU0</t>
  </si>
  <si>
    <t>GR7D2IN02G0WYC</t>
  </si>
  <si>
    <t>cellular nucleic acid binding</t>
  </si>
  <si>
    <t>GR7D2IN02GY24H</t>
  </si>
  <si>
    <t>transcription activator glk1-like</t>
  </si>
  <si>
    <t>P:regulation of chlorophyll biosynthetic process; F:DNA binding; P:chloroplast organization; P:signal transduction; P:negative regulation of flower development</t>
  </si>
  <si>
    <t>GR7D2IN02IDQGY</t>
  </si>
  <si>
    <t>GR7D2IN02GAHJS</t>
  </si>
  <si>
    <t>proline iminopeptidase</t>
  </si>
  <si>
    <t>P:proteolysis; C:chloroplast; F:aminopeptidase activity</t>
  </si>
  <si>
    <t>GR7D2IN02GGFQ7</t>
  </si>
  <si>
    <t>GR7D2IN02II5WK</t>
  </si>
  <si>
    <t>P:cytokinesis by cell plate formation; F:protein transporter activity; C:nuclear pore; P:microtubule cytoskeleton organization; C:cytoplasm; P:protein import into nucleus, docking</t>
  </si>
  <si>
    <t>GR7D2IN02H1OOA</t>
  </si>
  <si>
    <t>P:mRNA stabilization; C:chloroplast</t>
  </si>
  <si>
    <t>GR7D2IN02I1CTO</t>
  </si>
  <si>
    <t>GR7D2IN02GDV6T</t>
  </si>
  <si>
    <t>GR7D2IN02IZ5TF</t>
  </si>
  <si>
    <t>GR7D2IN02IFFCC</t>
  </si>
  <si>
    <t>GR7D2IN02II3ZN</t>
  </si>
  <si>
    <t>F:nucleic acid binding; F:nucleotide binding; F:zinc ion binding; C:chloroplast</t>
  </si>
  <si>
    <t>GR7D2IN02F6OK9</t>
  </si>
  <si>
    <t>P:nuclear import; F:RNA-directed DNA polymerase activity; C:intracellular; P:RNA-dependent DNA replication; F:RNA binding; F:protein transporter activity; P:intracellular protein transport</t>
  </si>
  <si>
    <t>GR7D2IN02I0NIS</t>
  </si>
  <si>
    <t>short-chain dehydrogenase reductase</t>
  </si>
  <si>
    <t>P:embryo development; F:acetoacetyl-CoA reductase activity; F:estradiol 17-beta-dehydrogenase activity; P:very long-chain fatty acid biosynthetic process; F:ketoreductase activity; C:membrane; C:endoplasmic reticulum; P:oxidation-reduction process; F:nucleotide binding</t>
  </si>
  <si>
    <t>EC:1.1.1.36; EC:1.1.1.62</t>
  </si>
  <si>
    <t>GR7D2IN02F57J2</t>
  </si>
  <si>
    <t>galactinol synthase 1</t>
  </si>
  <si>
    <t>GR7D2IN02G9MNW</t>
  </si>
  <si>
    <t>nucleolar complex protein 2 homolog</t>
  </si>
  <si>
    <t>P:RNA methylation; C:Set1C/COMPASS complex; P:pyrimidine ribonucleotide biosynthetic process; P:floral meristem determinacy; P:vegetative to reproductive phase transition of meristem; C:heterotrimeric G-protein complex; F:nucleotide binding</t>
  </si>
  <si>
    <t>GR7D2IN02HV3XZ</t>
  </si>
  <si>
    <t>GR7D2IN02G45VB</t>
  </si>
  <si>
    <t>uncharacterized protein loc100854874</t>
  </si>
  <si>
    <t>GR7D2IN02GZCWB</t>
  </si>
  <si>
    <t>F:non-membrane spanning protein tyrosine kinase activity; P:protein phosphorylation; F:ATP binding; F:protein serine/threonine kinase activity; C:mitochondrion</t>
  </si>
  <si>
    <t>GR7D2IN02GGLGH</t>
  </si>
  <si>
    <t>GR7D2IN02I107S</t>
  </si>
  <si>
    <t>uridylate kinase</t>
  </si>
  <si>
    <t>P:tRNA metabolic process; P:protein targeting to chloroplast; P:embryo development ending in seed dormancy; P:phosphorylation; C:chloroplast; F:UMP kinase activity; P:iron-sulfur cluster assembly; P:vegetative to reproductive phase transition of meristem; P:chloroplast organization; P:positive regulation of transcription, DNA-dependent; P:aromatic amino acid family biosynthetic process; P:rRNA processing; P:pyrimidine nucleotide biosynthetic process; P:ovule development; P:thylakoid membrane organization</t>
  </si>
  <si>
    <t>EC:2.7.4.22</t>
  </si>
  <si>
    <t>GR7D2IN02IUNDW</t>
  </si>
  <si>
    <t>GR7D2IN02HTHD0</t>
  </si>
  <si>
    <t>uncharacterized protein loc100813990</t>
  </si>
  <si>
    <t>C:membrane; F:nucleic acid binding; F:3'-5' exonuclease activity; C:intracellular; F:glycogenin glucosyltransferase activity; P:nucleobase-containing compound metabolic process</t>
  </si>
  <si>
    <t>GR7D2IN02HCEYM</t>
  </si>
  <si>
    <t>monoglyceride lipase</t>
  </si>
  <si>
    <t>F:acylglycerol lipase activity</t>
  </si>
  <si>
    <t>EC:3.1.1.23</t>
  </si>
  <si>
    <t>GR7D2IN02HQMGU</t>
  </si>
  <si>
    <t>GR7D2IN02HDARW</t>
  </si>
  <si>
    <t>calcium-dependent protein kinase 21-like</t>
  </si>
  <si>
    <t>F:calcium ion binding; P:protein phosphorylation; F:ATP binding; C:membrane; F:protein serine/threonine kinase activity</t>
  </si>
  <si>
    <t>GR7D2IN02J3NN7</t>
  </si>
  <si>
    <t>GR7D2IN02GSCD1</t>
  </si>
  <si>
    <t>clathrin binding</t>
  </si>
  <si>
    <t>C:endomembrane system; F:clathrin binding; P:transport; C:plasma membrane; F:transporter activity; C:outer membrane-bounded periplasmic space</t>
  </si>
  <si>
    <t>GR7D2IN02HZ6XG</t>
  </si>
  <si>
    <t>GR7D2IN02F7KE1</t>
  </si>
  <si>
    <t>gpi ethanolamine phosphate transferase 3-like</t>
  </si>
  <si>
    <t>P:GPI anchor biosynthetic process; F:transferase activity; C:membrane; C:mitochondrion</t>
  </si>
  <si>
    <t>GR7D2IN02GCJ5Y</t>
  </si>
  <si>
    <t>aspartic proteinase asp1-like</t>
  </si>
  <si>
    <t>P:protein metabolic process; F:peptidase activity</t>
  </si>
  <si>
    <t>GR7D2IN02GD6Q7</t>
  </si>
  <si>
    <t>GR7D2IN02IRU4P</t>
  </si>
  <si>
    <t>kynurenine-oxoglutarate transaminase</t>
  </si>
  <si>
    <t>F:pyridoxal phosphate binding; P:biosynthetic process; F:L-aspartate:2-oxoglutarate aminotransferase activity; F:L-phenylalanine:2-oxoglutarate aminotransferase activity</t>
  </si>
  <si>
    <t>GR7D2IN02IA2S1</t>
  </si>
  <si>
    <t>GR7D2IN02JISZK</t>
  </si>
  <si>
    <t>GR7D2IN02IW4ZW</t>
  </si>
  <si>
    <t>alpha-l-fucosidase 1-like</t>
  </si>
  <si>
    <t>P:fucose metabolic process; F:alpha-L-fucosidase activity; P:cell adhesion; F:cation binding</t>
  </si>
  <si>
    <t>EC:3.2.1.51</t>
  </si>
  <si>
    <t>GR7D2IN02JVU84</t>
  </si>
  <si>
    <t>GR7D2IN02GH816</t>
  </si>
  <si>
    <t>GR7D2IN02FVNQ4</t>
  </si>
  <si>
    <t>GR7D2IN02HTHUY</t>
  </si>
  <si>
    <t>desacetoxyvindoline 4-</t>
  </si>
  <si>
    <t>F:oxidoreductase activity, acting on paired donors, with incorporation or reduction of molecular oxygen, 2-oxoglutarate as one donor, and incorporation of one atom each of oxygen into both donors</t>
  </si>
  <si>
    <t>GR7D2IN02JNSIF</t>
  </si>
  <si>
    <t>microsomal signal peptidase 25 kd</t>
  </si>
  <si>
    <t>F:peptidase activity; P:signal peptide processing; C:integral to membrane; C:signal peptidase complex</t>
  </si>
  <si>
    <t>GR7D2IN02G2HBW</t>
  </si>
  <si>
    <t>camphor resistance -like protein</t>
  </si>
  <si>
    <t>P:para-aminobenzoic acid metabolic process; C:plasma membrane</t>
  </si>
  <si>
    <t>GR7D2IN02JJIJL</t>
  </si>
  <si>
    <t>ein3-binding f-box protein 1-like</t>
  </si>
  <si>
    <t>GR7D2IN02HXKI0</t>
  </si>
  <si>
    <t>GR7D2IN02GX6G9</t>
  </si>
  <si>
    <t>GR7D2IN02GXTCT</t>
  </si>
  <si>
    <t>structural maintenance of chromosomes 1</t>
  </si>
  <si>
    <t>P:gravitropism; P:methylation-dependent chromatin silencing; P:RNA interference; P:xylan biosynthetic process; P:positive regulation of organelle organization; P:DNA recombination; P:regulation of chromosome organization; C:chloroplast; P:determination of bilateral symmetry; P:chromosome condensation; P:RNA processing; P:glucuronoxylan metabolic process; P:organ morphogenesis; F:transporter activity; P:meristem initiation; P:positive regulation of transcription, DNA-dependent; P:sister chromatid cohesion; P:meristem maintenance; C:nucleus; F:ATP binding; C:cohesin complex; P:DNA repair</t>
  </si>
  <si>
    <t>GR7D2IN02GRSIB</t>
  </si>
  <si>
    <t>GR7D2IN02JJNF4</t>
  </si>
  <si>
    <t>P:response to starvation; C:mitochondrion</t>
  </si>
  <si>
    <t>GR7D2IN02GDGZ5</t>
  </si>
  <si>
    <t>squamosa promoter-binding-like protein 14-like</t>
  </si>
  <si>
    <t>P:defense response to bacterium; C:nucleus; F:DNA binding; C:plasma membrane</t>
  </si>
  <si>
    <t>GR7D2IN02FMN1H</t>
  </si>
  <si>
    <t>5 -amp-activated protein kinase-like protein</t>
  </si>
  <si>
    <t>GR7D2IN02IMDKC</t>
  </si>
  <si>
    <t>GR7D2IN02FT1MR</t>
  </si>
  <si>
    <t>GR7D2IN02H8774</t>
  </si>
  <si>
    <t>dynamin-related protein 3a-like</t>
  </si>
  <si>
    <t>F:GTP binding; P:GTP catabolic process; F:GTPase activity</t>
  </si>
  <si>
    <t>GR7D2IN02IH91R</t>
  </si>
  <si>
    <t>P:protein folding; C:integral to chloroplast outer membrane; P:vegetative to reproductive phase transition of meristem; P:protein targeting to chloroplast; P:response to cadmium ion; P:defense response to bacterium, incompatible interaction; C:nucleus; C:plasma membrane</t>
  </si>
  <si>
    <t>GR7D2IN02JA3VQ</t>
  </si>
  <si>
    <t>F:hydrogen ion transmembrane transporter activity; C:integral to membrane; P:defense response to bacterium; P:ATP synthesis coupled proton transport; C:chloroplast envelope; C:proton-transporting ATP synthase complex, coupling factor F(o); F:ATP binding; C:chloroplast thylakoid membrane</t>
  </si>
  <si>
    <t>GR7D2IN02I6278</t>
  </si>
  <si>
    <t>formin-like protein 5</t>
  </si>
  <si>
    <t>C:cell wall; P:endosperm development; F:actin binding; P:actin nucleation; P:seed morphogenesis; C:phragmoplast</t>
  </si>
  <si>
    <t>GR7D2IN02FS4JR</t>
  </si>
  <si>
    <t>GR7D2IN02JK1H1</t>
  </si>
  <si>
    <t>GR7D2IN02GK39H</t>
  </si>
  <si>
    <t>P:protein folding; C:membrane; C:cytoplasm; F:unfolded protein binding; F:ATP binding</t>
  </si>
  <si>
    <t>GR7D2IN02JZLDC</t>
  </si>
  <si>
    <t>ap-2 complex subunit alpha-2</t>
  </si>
  <si>
    <t>C:plasma membrane; F:protein binding; F:protein transporter activity; P:vesicle-mediated transport; P:intracellular protein transport; C:clathrin adaptor complex</t>
  </si>
  <si>
    <t>GR7D2IN02H5FPL</t>
  </si>
  <si>
    <t>udp-glycosyltransferase 1</t>
  </si>
  <si>
    <t>F:UDP-glucosyltransferase activity</t>
  </si>
  <si>
    <t>GR7D2IN02FUZ5P</t>
  </si>
  <si>
    <t>crs2-associated factor 1</t>
  </si>
  <si>
    <t>F:RNA binding; P:nuclear-transcribed mRNA catabolic process; P:photoperiodism, flowering; P:vernalization response; C:mitochondrion</t>
  </si>
  <si>
    <t>GR7D2IN02F7CDA</t>
  </si>
  <si>
    <t>F:Rab GTPase activator activity; C:intracellular; P:positive regulation of Rab GTPase activity</t>
  </si>
  <si>
    <t>GR7D2IN02JNUJM</t>
  </si>
  <si>
    <t>GR7D2IN02FW6TR</t>
  </si>
  <si>
    <t>GR7D2IN02HQEJ9</t>
  </si>
  <si>
    <t>GR7D2IN02ITAW6</t>
  </si>
  <si>
    <t>GR7D2IN02FQSIB</t>
  </si>
  <si>
    <t>GR7D2IN02JYUNI</t>
  </si>
  <si>
    <t>GR7D2IN02IGPR1</t>
  </si>
  <si>
    <t>tbcc domain-containing protein 1-like</t>
  </si>
  <si>
    <t>GR7D2IN02F00D8</t>
  </si>
  <si>
    <t>C:cytoplasm; P:protein import into nucleus; F:protein transporter activity; C:nucleus</t>
  </si>
  <si>
    <t>GR7D2IN02IDIK4</t>
  </si>
  <si>
    <t>family 8 glycosyl transferase</t>
  </si>
  <si>
    <t>GR7D2IN02HSZ0P</t>
  </si>
  <si>
    <t>ccaat-binding transcription factor subunit</t>
  </si>
  <si>
    <t>P:response to water deprivation; F:sequence-specific DNA binding; C:nucleus; P:regulation of transcription, DNA-dependent</t>
  </si>
  <si>
    <t>GR7D2IN02IB6UA</t>
  </si>
  <si>
    <t>GR7D2IN02HKXFD</t>
  </si>
  <si>
    <t>C:cytoplasm; P:defense response to bacterium</t>
  </si>
  <si>
    <t>GR7D2IN02GZGX0</t>
  </si>
  <si>
    <t>GR7D2IN02G65GH</t>
  </si>
  <si>
    <t>GR7D2IN02GQGAT</t>
  </si>
  <si>
    <t>GR7D2IN02JOA0I</t>
  </si>
  <si>
    <t>e3 ubiquitin ligase</t>
  </si>
  <si>
    <t>GR7D2IN02HMANB</t>
  </si>
  <si>
    <t>GR7D2IN02HTKHM</t>
  </si>
  <si>
    <t>lsd1-like protein</t>
  </si>
  <si>
    <t>P:response to hypoxia; P:regulation of ethylene mediated signaling pathway; P:systemic acquired resistance, salicylic acid mediated signaling pathway; P:regulation of 1-aminocyclopropane-1-carboxylate metabolic process; P:plant-type hypersensitive response; P:response to molecule of oomycetes origin; P:response to superoxide; P:regulation of programmed cell death; P:regulation of hydrogen peroxide metabolic process; P:aerenchyma formation; P:protein transport</t>
  </si>
  <si>
    <t>GR7D2IN02FTYZ5</t>
  </si>
  <si>
    <t>GR7D2IN02GCGYP</t>
  </si>
  <si>
    <t>homeobox-leucine zipper protein hdg2</t>
  </si>
  <si>
    <t>P:stomatal complex morphogenesis; P:trichome morphogenesis; P:regulation of transcription, DNA-dependent; F:sequence-specific DNA binding; F:sequence-specific DNA binding transcription factor activity; C:nucleus</t>
  </si>
  <si>
    <t>GR7D2IN02I5N8F</t>
  </si>
  <si>
    <t>P:response to karrikin; P:drug transmembrane transport; F:antiporter activity; F:drug transmembrane transporter activity; C:plasma membrane</t>
  </si>
  <si>
    <t>GR7D2IN02IHJWJ</t>
  </si>
  <si>
    <t>GR7D2IN02G2KY7</t>
  </si>
  <si>
    <t>tubulin alpha-2 chain</t>
  </si>
  <si>
    <t>C:cytosol; C:cell wall; C:microtubule; P:protein polymerization; P:GTP catabolic process; P:microtubule-based movement; P:cellular response to gravity; F:GTPase activity; F:structural molecule activity; P:response to cadmium ion; F:GTP binding; C:plasma membrane</t>
  </si>
  <si>
    <t>GR7D2IN02G0F9L</t>
  </si>
  <si>
    <t>P:cellular process; C:cytosol; F:binding; C:nucleus; C:plasma membrane</t>
  </si>
  <si>
    <t>GR7D2IN02H170O</t>
  </si>
  <si>
    <t>P:mRNA modification</t>
  </si>
  <si>
    <t>GR7D2IN02JSP48</t>
  </si>
  <si>
    <t>F:kinase activity; F:receptor activity; P:phosphorylation; C:plasma membrane</t>
  </si>
  <si>
    <t>GR7D2IN02F585I</t>
  </si>
  <si>
    <t>GR7D2IN02IJI99</t>
  </si>
  <si>
    <t>F:Ran GTPase binding</t>
  </si>
  <si>
    <t>GR7D2IN02FKQA4</t>
  </si>
  <si>
    <t>GR7D2IN02G8IKN</t>
  </si>
  <si>
    <t>beta-mannosidase</t>
  </si>
  <si>
    <t>GR7D2IN02JA3N3</t>
  </si>
  <si>
    <t>GR7D2IN02GLRIG</t>
  </si>
  <si>
    <t>GR7D2IN02J4A9W</t>
  </si>
  <si>
    <t>GR7D2IN02J622D</t>
  </si>
  <si>
    <t>vacuolar sorting protein 35</t>
  </si>
  <si>
    <t>P:intracellular protein transport; P:retrograde transport, endosome to Golgi</t>
  </si>
  <si>
    <t>GR7D2IN02GH0NY</t>
  </si>
  <si>
    <t>phenylcoumaran benzylic ether reductase 3</t>
  </si>
  <si>
    <t>P:response to cadmium ion; F:nucleotide binding</t>
  </si>
  <si>
    <t>GR7D2IN02I6PHO</t>
  </si>
  <si>
    <t>GR7D2IN02FQ53I</t>
  </si>
  <si>
    <t>C:proteasome core complex; P:response to cadmium ion; C:plasma membrane; C:vacuolar membrane; C:nucleus; C:apoplast; F:threonine-type endopeptidase activity; P:proteolysis involved in cellular protein catabolic process</t>
  </si>
  <si>
    <t>GR7D2IN02G1HE3</t>
  </si>
  <si>
    <t>F:nucleic acid binding; P:mitotic recombination; P:abscisic acid biosynthetic process; P:embryo sac egg cell differentiation; F:nucleotidyltransferase activity</t>
  </si>
  <si>
    <t>GR7D2IN02H8IHR</t>
  </si>
  <si>
    <t>GR7D2IN02JBJKW</t>
  </si>
  <si>
    <t>cop9 signalosome complex</t>
  </si>
  <si>
    <t>P:cullin deneddylation</t>
  </si>
  <si>
    <t>GR7D2IN02H49G1</t>
  </si>
  <si>
    <t>spx and exs domain-containing protein 1-like</t>
  </si>
  <si>
    <t>C:integral to membrane; F:receptor activity; C:Golgi apparatus</t>
  </si>
  <si>
    <t>GR7D2IN02JB2CI</t>
  </si>
  <si>
    <t>GR7D2IN02GC71C</t>
  </si>
  <si>
    <t>cell division cycle protein 27 homolog b-like</t>
  </si>
  <si>
    <t>P:gamete generation; P:regulation of unidimensional cell growth; P:regulation of cell division; C:cell plate; P:response to auxin stimulus; P:root cap development; P:cell differentiation; C:spindle; P:root meristem specification; C:nucleus</t>
  </si>
  <si>
    <t>GR7D2IN02GE5RN</t>
  </si>
  <si>
    <t>uncharacterized protein loc100262487</t>
  </si>
  <si>
    <t>GR7D2IN02G5JR4</t>
  </si>
  <si>
    <t>F:RNA binding; F:hydrolase activity; F:ubiquitin thiolesterase activity; F:nucleic acid binding; C:cytosol; P:biological_process</t>
  </si>
  <si>
    <t>GR7D2IN02GIX3S</t>
  </si>
  <si>
    <t>GR7D2IN02HHWJF</t>
  </si>
  <si>
    <t>vacuolar invertase</t>
  </si>
  <si>
    <t>F:sucrose alpha-glucosidase activity; P:carbohydrate metabolic process</t>
  </si>
  <si>
    <t>EC:3.2.1.26; EC:3.2.1.48</t>
  </si>
  <si>
    <t>GR7D2IN02F957Y</t>
  </si>
  <si>
    <t>nuclear cap-binding protein</t>
  </si>
  <si>
    <t>F:RNA cap binding; F:DNA binding; P:primary miRNA processing; P:long-day photoperiodism, flowering; P:response to abscisic acid stimulus; P:RNA splicing, via endonucleolytic cleavage and ligation; C:nucleus</t>
  </si>
  <si>
    <t>GR7D2IN02H0CG4</t>
  </si>
  <si>
    <t>GR7D2IN02IQQFF</t>
  </si>
  <si>
    <t>unknown [Lotus japonicus]</t>
  </si>
  <si>
    <t>GR7D2IN02GOIAV</t>
  </si>
  <si>
    <t>P:sepal formation; P:polarity specification of adaxial/abaxial axis; P:petal formation; F:nucleic acid binding; P:cell-cell signaling; P:production of miRNAs involved in gene silencing by miRNA; P:meristem initiation; P:virus induced gene silencing; P:vegetative phase change; P:xylem and phloem pattern formation; P:meristem maintenance; P:production of ta-siRNAs involved in RNA interference; P:flower morphogenesis; P:determination of bilateral symmetry; C:nucleus</t>
  </si>
  <si>
    <t>GR7D2IN02HSB2O</t>
  </si>
  <si>
    <t>transcription initiation factor</t>
  </si>
  <si>
    <t>F:DNA binding; P:DNA-dependent transcription, initiation; P:regulation of sequence-specific DNA binding transcription factor activity; C:nucleus</t>
  </si>
  <si>
    <t>GR7D2IN02JWWKU</t>
  </si>
  <si>
    <t>beta-glucosidase 44</t>
  </si>
  <si>
    <t>GR7D2IN02HIEGV</t>
  </si>
  <si>
    <t>P:cell division</t>
  </si>
  <si>
    <t>GR7D2IN02HCDVK</t>
  </si>
  <si>
    <t>GR7D2IN02I296E</t>
  </si>
  <si>
    <t>uncharacterized protein loc100263080</t>
  </si>
  <si>
    <t>C:plasma membrane; C:vacuole</t>
  </si>
  <si>
    <t>GR7D2IN02IY895</t>
  </si>
  <si>
    <t>ras-like protein</t>
  </si>
  <si>
    <t>P:protein transport; F:GTP binding; P:small GTPase mediated signal transduction</t>
  </si>
  <si>
    <t>GR7D2IN02IXX45</t>
  </si>
  <si>
    <t>phosphoribosylanthranilate isomerase</t>
  </si>
  <si>
    <t>F:phosphoribosylanthranilate isomerase activity; P:multicellular organismal development; P:growth; C:chloroplast; P:tryptophan biosynthetic process; P:response to UV</t>
  </si>
  <si>
    <t>EC:5.3.1.24</t>
  </si>
  <si>
    <t>GR7D2IN02HWH9G</t>
  </si>
  <si>
    <t>rcc1 domain-containing protein</t>
  </si>
  <si>
    <t>GR7D2IN02FRG7O</t>
  </si>
  <si>
    <t>GR7D2IN02JW4GZ</t>
  </si>
  <si>
    <t>e3 ubiquitin-protein ligase synoviolin</t>
  </si>
  <si>
    <t>F:ligase activity; C:plasma membrane; P:ER-associated protein catabolic process; F:zinc ion binding</t>
  </si>
  <si>
    <t>GR7D2IN02FL5GZ</t>
  </si>
  <si>
    <t>heterogeneous nuclear ribonucleoprotein q</t>
  </si>
  <si>
    <t>GR7D2IN02FLSK9</t>
  </si>
  <si>
    <t>protein tic chloroplastic-like isoform 1</t>
  </si>
  <si>
    <t>GR7D2IN02I5GI1</t>
  </si>
  <si>
    <t>GR7D2IN02JVKRR</t>
  </si>
  <si>
    <t>limr family protein at5g01460-like</t>
  </si>
  <si>
    <t>GR7D2IN02FQUT0</t>
  </si>
  <si>
    <t>uncharacterized protein loc100258410</t>
  </si>
  <si>
    <t>GR7D2IN02FUZWH</t>
  </si>
  <si>
    <t>GR7D2IN02JN2GS</t>
  </si>
  <si>
    <t>P:response to metal ion; F:ATPase activity, coupled to transmembrane movement of ions, phosphorylative mechanism; C:membrane part; F:nucleotide binding; P:metal ion transport; C:endoplasmic reticulum</t>
  </si>
  <si>
    <t>GR7D2IN02H5SUQ</t>
  </si>
  <si>
    <t>GR7D2IN02IE935</t>
  </si>
  <si>
    <t>GR7D2IN02IU6G2</t>
  </si>
  <si>
    <t>GR7D2IN02FN0RX</t>
  </si>
  <si>
    <t>histone-lysine n-</t>
  </si>
  <si>
    <t>P:histone lysine methylation; P:maintenance of DNA methylation; F:histone binding; F:zinc ion binding; F:methyl-CpNpG binding; F:methyl-CpNpN binding; F:histone-lysine N-methyltransferase activity; P:response to chitin; F:methyl-CpG binding; P:chromatin silencing by small RNA; C:chromosome; C:nucleus</t>
  </si>
  <si>
    <t>GR7D2IN02JHN3W</t>
  </si>
  <si>
    <t>GR7D2IN02HTHYI</t>
  </si>
  <si>
    <t>GR7D2IN02IP2CA</t>
  </si>
  <si>
    <t>btb poz and math domain-containing protein 2-like</t>
  </si>
  <si>
    <t>GR7D2IN02IWE9Q</t>
  </si>
  <si>
    <t>GR7D2IN02IK3B7</t>
  </si>
  <si>
    <t>homeobox protein</t>
  </si>
  <si>
    <t>P:regulation of transcription, DNA-dependent; P:transcription, DNA-dependent; F:sequence-specific DNA binding; P:positive regulation of flower development; P:vegetative to reproductive phase transition of meristem; C:nucleus; F:sequence-specific DNA binding transcription factor activity; F:DNA binding</t>
  </si>
  <si>
    <t>GR7D2IN02I46BT</t>
  </si>
  <si>
    <t>GR7D2IN02JWSG6</t>
  </si>
  <si>
    <t>GR7D2IN02GXAGC</t>
  </si>
  <si>
    <t>GR7D2IN02G46LQ</t>
  </si>
  <si>
    <t>GR7D2IN02IWBTN</t>
  </si>
  <si>
    <t>GR7D2IN02JN2L6</t>
  </si>
  <si>
    <t>C:thylakoid lumen; P:response to cold; P:response to abscisic acid stimulus; C:chloroplast thylakoid membrane; P:photoinhibition; C:plastoglobule; F:2-alkenal reductase [NAD(P)] activity; F:structural molecule activity; C:nucleus; C:stromule</t>
  </si>
  <si>
    <t>GR7D2IN02JIND7</t>
  </si>
  <si>
    <t>GR7D2IN02JQWFT</t>
  </si>
  <si>
    <t>GR7D2IN02G4QJQ</t>
  </si>
  <si>
    <t>3-hydroxy-3-methylglutaryl coenzyme a reductase 2</t>
  </si>
  <si>
    <t>GR7D2IN02G9ZJ3</t>
  </si>
  <si>
    <t>P:oligopeptide transport; P:response to nematode; C:plasma membrane; F:transporter activity</t>
  </si>
  <si>
    <t>GR7D2IN02GK20I</t>
  </si>
  <si>
    <t>P:fatty acid biosynthetic process; F:oxidoreductase activity; F:iron ion binding; C:membrane; P:oxidation-reduction process</t>
  </si>
  <si>
    <t>GR7D2IN02FZBR9</t>
  </si>
  <si>
    <t>P:gravitropism; P:methylation-dependent chromatin silencing; P:vernalization response; P:cell-cell signaling; P:nuclear-transcribed mRNA catabolic process; F:helicase activity; P:DNA methylation; P:somatic cell DNA recombination; F:DNA binding; P:production of miRNAs involved in gene silencing by miRNA; P:production of ta-siRNAs involved in RNA interference; F:ATP binding; P:virus induced gene silencing; P:positive regulation of DNA repair</t>
  </si>
  <si>
    <t>GR7D2IN02I57QY</t>
  </si>
  <si>
    <t>uncharacterized protein loc100252420</t>
  </si>
  <si>
    <t>GR7D2IN02I5DFR</t>
  </si>
  <si>
    <t>serine threonine-protein kinase sepa-like</t>
  </si>
  <si>
    <t>C:cytosol; P:plasma membrane organization; P:cell division; F:ATP binding; P:activation of MAPKK activity; P:pollen development; F:MAP kinase kinase kinase activity; C:plasma membrane; P:MAPK cascade</t>
  </si>
  <si>
    <t>GR7D2IN02HRZLJ</t>
  </si>
  <si>
    <t>C:cytoplasm; F:non-membrane spanning protein tyrosine kinase activity; C:plasma membrane; P:protein phosphorylation; F:ATP binding; C:nucleus; F:protein serine/threonine kinase activity</t>
  </si>
  <si>
    <t>GR7D2IN02IJF5P</t>
  </si>
  <si>
    <t>yak1-like protein 1</t>
  </si>
  <si>
    <t>C:plasmodesma; P:protein phosphorylation; F:protein serine/threonine/tyrosine kinase activity; F:ATP binding; P:response to abscisic acid stimulus; C:cytosol; F:protein serine/threonine kinase activity</t>
  </si>
  <si>
    <t>EC:2.7.112.1; EC:2.7.11.0</t>
  </si>
  <si>
    <t>GR7D2IN02HZ2JH</t>
  </si>
  <si>
    <t>GR7D2IN02JHDCT</t>
  </si>
  <si>
    <t>mct-1 like pua rna binding-domain containing protein</t>
  </si>
  <si>
    <t>GR7D2IN02J45X1</t>
  </si>
  <si>
    <t>GR7D2IN02GT1M9</t>
  </si>
  <si>
    <t>heat shock 70 kda</t>
  </si>
  <si>
    <t>C:plasma membrane; P:response to stress; F:ATP binding; F:2-alkenal reductase [NAD(P)] activity; C:chloroplast; P:oxidation-reduction process</t>
  </si>
  <si>
    <t>GR7D2IN02FZS7X</t>
  </si>
  <si>
    <t>P:systemic acquired resistance; P:regulation of defense response; C:plasma membrane; F:calcium-dependent protein serine/threonine phosphatase activity; P:phosphorylation; F:protein binding; F:calcium ion binding; F:protein serine/threonine kinase activity; F:nucleotide binding</t>
  </si>
  <si>
    <t>GR7D2IN02GULG8</t>
  </si>
  <si>
    <t>uncharacterized protein at2g34160</t>
  </si>
  <si>
    <t>C:cytosol; F:nucleic acid binding; C:nucleus; C:plasma membrane</t>
  </si>
  <si>
    <t>GR7D2IN02ILEQR</t>
  </si>
  <si>
    <t>coatomer gamma</t>
  </si>
  <si>
    <t>P:vesicle-mediated transport; P:intracellular protein transport; C:chloroplast; C:COPI vesicle coat; F:structural molecule activity</t>
  </si>
  <si>
    <t>GR7D2IN02JMFXK</t>
  </si>
  <si>
    <t>F:molecular_function; P:biological_process; C:plant-type cell wall</t>
  </si>
  <si>
    <t>GR7D2IN02HXBBB</t>
  </si>
  <si>
    <t>uncharacterized protein loc100255721</t>
  </si>
  <si>
    <t>GR7D2IN02F2ICU</t>
  </si>
  <si>
    <t>probable helicase ddb_g0274399-like</t>
  </si>
  <si>
    <t>P:embryo sac development; P:pollen-pistil interaction; F:helicase activity; P:pollen tube guidance; F:ATP binding</t>
  </si>
  <si>
    <t>GR7D2IN02HQC1H</t>
  </si>
  <si>
    <t>type i inositol polyphosphate 5-</t>
  </si>
  <si>
    <t>P:phosphatidylinositol phosphorylation; F:2-alkenal reductase [NAD(P)] activity; P:oxidation-reduction process</t>
  </si>
  <si>
    <t>GR7D2IN02ILZG7</t>
  </si>
  <si>
    <t>GR7D2IN02H21EJ</t>
  </si>
  <si>
    <t>GR7D2IN02IUV5K</t>
  </si>
  <si>
    <t>gaga-binding transcriptional activator</t>
  </si>
  <si>
    <t>C:nucleolus; P:regulation of transcription, DNA-dependent; F:DNA binding; F:sequence-specific DNA binding transcription factor activity; F:protein homodimerization activity; P:response to ethylene stimulus</t>
  </si>
  <si>
    <t>GR7D2IN02FUVA6</t>
  </si>
  <si>
    <t>GR7D2IN02HC7VM</t>
  </si>
  <si>
    <t>dna rna-binding protein kin17-like isoform 1</t>
  </si>
  <si>
    <t>P:microtubule cytoskeleton organization; C:intracellular; F:zinc ion binding; P:anaphase</t>
  </si>
  <si>
    <t>GR7D2IN02GXDO6</t>
  </si>
  <si>
    <t>GR7D2IN02I0P0Q</t>
  </si>
  <si>
    <t>GR7D2IN02JC05K</t>
  </si>
  <si>
    <t>GR7D2IN02IRSY9</t>
  </si>
  <si>
    <t>geminivirus rep-interacting motor</t>
  </si>
  <si>
    <t>GR7D2IN02JO6PO</t>
  </si>
  <si>
    <t>iaa-amino acid hydrolase ilr1-like 6-like</t>
  </si>
  <si>
    <t>P:metabolic process; P:regulation of systemic acquired resistance; F:hippurate hydrolase activity</t>
  </si>
  <si>
    <t>GR7D2IN02I19UD</t>
  </si>
  <si>
    <t>probable pectin methyltransferase qua2-like isoform 2</t>
  </si>
  <si>
    <t>P:root development; P:response to cytokinin stimulus; P:methylation; P:homogalacturonan biosynthetic process; P:shoot system development; F:methyltransferase activity; C:Golgi apparatus</t>
  </si>
  <si>
    <t>GR7D2IN02IAUP1</t>
  </si>
  <si>
    <t>GR7D2IN02HAM74</t>
  </si>
  <si>
    <t>u4 tri-snrnp-associated protein 2-like</t>
  </si>
  <si>
    <t>F:peptidase activity; C:intracellular; P:ubiquitin-dependent protein catabolic process; F:ubiquitin thiolesterase activity; F:zinc ion binding</t>
  </si>
  <si>
    <t>GR7D2IN02IBLDX</t>
  </si>
  <si>
    <t>F:AMP binding; C:chloroplast stroma; F:acetate-CoA ligase activity; P:acetate metabolic process; C:cytosol</t>
  </si>
  <si>
    <t>GR7D2IN02GV1KS</t>
  </si>
  <si>
    <t>zinc finger protein constans-like protein</t>
  </si>
  <si>
    <t>GR7D2IN02HRW42</t>
  </si>
  <si>
    <t>GR7D2IN02G636Y</t>
  </si>
  <si>
    <t>phosphoinositide 5-</t>
  </si>
  <si>
    <t>GR7D2IN02IRJOF</t>
  </si>
  <si>
    <t>guanine nucleotide-binding protein subunit beta-2-like</t>
  </si>
  <si>
    <t>P:seed germination; P:jasmonic acid mediated signaling pathway; P:fruit development; C:Cul4-RING ubiquitin ligase complex; P:reactive oxygen species metabolic process; P:organ morphogenesis; C:heterotrimeric G-protein complex; P:endoplasmic reticulum unfolded protein response; P:defense response to fungus, incompatible interaction; P:lateral root development; P:G-protein coupled receptor signaling pathway; P:response to ethylene stimulus; C:endoplasmic reticulum</t>
  </si>
  <si>
    <t>GR7D2IN02JXKA0</t>
  </si>
  <si>
    <t>GR7D2IN02GI3YY</t>
  </si>
  <si>
    <t>transcription factor glabra 3 isoform 2</t>
  </si>
  <si>
    <t>GR7D2IN02G5IZ3</t>
  </si>
  <si>
    <t>GR7D2IN02FKR03</t>
  </si>
  <si>
    <t>GR7D2IN02HITJU</t>
  </si>
  <si>
    <t>GR7D2IN02GGQLQ</t>
  </si>
  <si>
    <t>GR7D2IN02H6J9B</t>
  </si>
  <si>
    <t>GR7D2IN02GAC65</t>
  </si>
  <si>
    <t>protein vps54</t>
  </si>
  <si>
    <t>C:cytosol; C:chloroplast; P:retrograde transport, endosome to Golgi</t>
  </si>
  <si>
    <t>GR7D2IN02GN02U</t>
  </si>
  <si>
    <t>adenylosuccinate lyase</t>
  </si>
  <si>
    <t>P:IMP biosynthetic process; F:N6-(1,2-dicarboxyethyl)AMP AMP-lyase (fumarate-forming) activity; C:chloroplast stroma; F:(S)-2-(5-amino-1-(5-phospho-D-ribosyl)imidazole-4-carboxamido)succinate AMP-lyase (fumarate-forming) activity</t>
  </si>
  <si>
    <t>EC:4.3.2.2</t>
  </si>
  <si>
    <t>GR7D2IN02FW03A</t>
  </si>
  <si>
    <t>GR7D2IN02GRQX5</t>
  </si>
  <si>
    <t>GR7D2IN02I1EG0</t>
  </si>
  <si>
    <t>GR7D2IN02GX19Z</t>
  </si>
  <si>
    <t>coronatine-insensitive 1</t>
  </si>
  <si>
    <t>P:cellular process; P:defense response; P:response to other organism; P:response to jasmonic acid stimulus; P:regulation of biological process; P:response to red or far red light</t>
  </si>
  <si>
    <t>GR7D2IN02ITZ1S</t>
  </si>
  <si>
    <t>probable atp synthase 24 kda mitochondrial-like</t>
  </si>
  <si>
    <t>GR7D2IN02H3YB7</t>
  </si>
  <si>
    <t>GR7D2IN02HIN1R</t>
  </si>
  <si>
    <t>dna topoisomerase ii</t>
  </si>
  <si>
    <t>F:DNA topoisomerase type II (ATP-hydrolyzing) activity; F:ATP binding; C:chromosome; P:DNA topological change; C:nucleus</t>
  </si>
  <si>
    <t>GR7D2IN02GP9U7</t>
  </si>
  <si>
    <t>GR7D2IN02II0M3</t>
  </si>
  <si>
    <t>C:plasma membrane; P:amino acid transport</t>
  </si>
  <si>
    <t>GR7D2IN02J4JEU</t>
  </si>
  <si>
    <t>gpn-loop gtpase</t>
  </si>
  <si>
    <t>C:microtubule; F:nucleotide binding; P:cell division; P:embryo development</t>
  </si>
  <si>
    <t>GR7D2IN02IEYF1</t>
  </si>
  <si>
    <t>C:apoplast; P:proteolysis; F:aspartic-type endopeptidase activity</t>
  </si>
  <si>
    <t>GR7D2IN02IWPYX</t>
  </si>
  <si>
    <t>59.6%</t>
  </si>
  <si>
    <t>GR7D2IN02JDR1L</t>
  </si>
  <si>
    <t>GR7D2IN02HYFCG</t>
  </si>
  <si>
    <t>GR7D2IN02HUE7D</t>
  </si>
  <si>
    <t>GR7D2IN02FWMLZ</t>
  </si>
  <si>
    <t>curved dna-binding protein</t>
  </si>
  <si>
    <t>P:protein folding; F:unfolded protein binding; P:response to stress; F:DNA binding; F:heat shock protein binding</t>
  </si>
  <si>
    <t>GR7D2IN02FZC2C</t>
  </si>
  <si>
    <t>methyl- -binding domain-containing protein 9-like</t>
  </si>
  <si>
    <t>GR7D2IN02JGQ6W</t>
  </si>
  <si>
    <t>potassium channel tetramerisation and pentapeptide repeat-containing protein</t>
  </si>
  <si>
    <t>F:voltage-gated potassium channel activity; P:potassium ion transport; P:protein homooligomerization; C:voltage-gated potassium channel complex; F:protein binding; C:vacuole; C:nucleus</t>
  </si>
  <si>
    <t>GR7D2IN02HR3DD</t>
  </si>
  <si>
    <t>GR7D2IN02JD6M4</t>
  </si>
  <si>
    <t>P:cellular metabolic process; F:oxidoreductase activity, acting on CH-OH group of donors</t>
  </si>
  <si>
    <t>GR7D2IN02IMJ2E</t>
  </si>
  <si>
    <t>F:translation elongation factor activity; C:mitochondrion; P:translational elongation; F:ATP binding; P:GTP catabolic process; F:GTPase activity; P:response to cadmium ion; F:GTP binding</t>
  </si>
  <si>
    <t>GR7D2IN02HUXSV</t>
  </si>
  <si>
    <t>helicase and polymerase containing protein tebichi</t>
  </si>
  <si>
    <t>P:DNA recombination; F:DNA-directed DNA polymerase activity; P:regulation of gene expression; F:ATP-dependent helicase activity; P:DNA replication; C:plastid; P:photomorphogenesis; F:DNA binding; F:ATP binding</t>
  </si>
  <si>
    <t>GR7D2IN02F4COO</t>
  </si>
  <si>
    <t>GR7D2IN02H8WF0</t>
  </si>
  <si>
    <t>F:kinase activity; F:2-alkenal reductase [NAD(P)] activity; F:receptor activity; P:phosphorylation; P:oxidation-reduction process</t>
  </si>
  <si>
    <t>GR7D2IN02GTEVD</t>
  </si>
  <si>
    <t>GR7D2IN02HEKMP</t>
  </si>
  <si>
    <t>protein xri1-like</t>
  </si>
  <si>
    <t>GR7D2IN02I9XPB</t>
  </si>
  <si>
    <t>type-a response regulator</t>
  </si>
  <si>
    <t>GR7D2IN02H75BY</t>
  </si>
  <si>
    <t>C:vacuole; P:citrate metabolic process; F:copper ion binding; C:plasma membrane; F:4 iron, 4 sulfur cluster binding; F:mRNA 5'-UTR binding; P:isocitrate metabolic process; C:apoplast; P:response to salt stress; C:mitochondrion; F:citrate dehydratase activity; F:isocitrate hydro-lyase (cis-aconitate-forming) activity</t>
  </si>
  <si>
    <t>GR7D2IN02F11RW</t>
  </si>
  <si>
    <t>transcription factor tcp20-like</t>
  </si>
  <si>
    <t>P:regulation of transcription, DNA-dependent; F:sequence-specific DNA binding transcription factor activity</t>
  </si>
  <si>
    <t>GR7D2IN02I0LOR</t>
  </si>
  <si>
    <t>cullin 3b</t>
  </si>
  <si>
    <t>P:gravitropism; P:endosperm development; P:embryonic pattern specification; P:response to red or far red light; P:seed maturation; P:xylan biosynthetic process; P:cell adhesion; P:cytokinesis by cell plate formation; P:actin nucleation; P:positive regulation of flower development; C:cytosol; C:SCF ubiquitin ligase complex; P:ubiquitin-dependent protein catabolic process; P:trichome morphogenesis; P:positive regulation of cell proliferation; F:ubiquitin-protein ligase activity; F:ubiquitin protein ligase binding; P:root hair cell differentiation; P:vegetative to reproductive phase transition of meristem; P:regulation of cell differentiation; P:glucuronoxylan metabolic process; P:sister chromatid cohesion; P:primary shoot apical meristem specification; P:cell wall organization</t>
  </si>
  <si>
    <t>GR7D2IN02FOL50</t>
  </si>
  <si>
    <t>uncharacterized isoform 2</t>
  </si>
  <si>
    <t>GR7D2IN02HDUNY</t>
  </si>
  <si>
    <t>GR7D2IN02GTSOP</t>
  </si>
  <si>
    <t>serine threonine-protein kinase srk2e-like</t>
  </si>
  <si>
    <t>GR7D2IN02FQNYV</t>
  </si>
  <si>
    <t>nadh dehydrogenase fe-s protein 5</t>
  </si>
  <si>
    <t>P:photorespiration; C:mitochondrial respiratory chain complex I</t>
  </si>
  <si>
    <t>GR7D2IN02GWDIK</t>
  </si>
  <si>
    <t>GR7D2IN02FL6L6</t>
  </si>
  <si>
    <t>maturase r</t>
  </si>
  <si>
    <t>GR7D2IN02HE6A1</t>
  </si>
  <si>
    <t>GR7D2IN02IZIYF</t>
  </si>
  <si>
    <t>auxin response factor 18-like</t>
  </si>
  <si>
    <t>P:floral organ development; P:regulation of transcription, DNA-dependent; F:DNA binding; F:protein dimerization activity; P:floral whorl development; P:auxin mediated signaling pathway; C:nucleus</t>
  </si>
  <si>
    <t>GR7D2IN02FO4UI</t>
  </si>
  <si>
    <t>GR7D2IN02F04A3</t>
  </si>
  <si>
    <t>GR7D2IN02JENKN</t>
  </si>
  <si>
    <t>rna-dependent rna polymerase</t>
  </si>
  <si>
    <t>F:RNA-directed RNA polymerase activity; F:nucleic acid binding; P:cell-cell signaling; C:nucleolus; F:nucleotide binding; P:long-distance posttranscriptional gene silencing; P:production of siRNA involved in RNA interference</t>
  </si>
  <si>
    <t>GR7D2IN02IB3P4</t>
  </si>
  <si>
    <t>P:sphingoid biosynthetic process; C:membrane; P:sterol biosynthetic process</t>
  </si>
  <si>
    <t>GR7D2IN02H2H9L</t>
  </si>
  <si>
    <t>GR7D2IN02IW2ZW</t>
  </si>
  <si>
    <t>GR7D2IN02JM26B</t>
  </si>
  <si>
    <t>GR7D2IN02HVYEX</t>
  </si>
  <si>
    <t>GR7D2IN02I65XW</t>
  </si>
  <si>
    <t>GR7D2IN02FG4PZ</t>
  </si>
  <si>
    <t>stachyose synthase</t>
  </si>
  <si>
    <t>F:RNA binding; F:RNA-directed DNA polymerase activity; F:galactinol-raffinose galactosyltransferase activity; P:RNA-dependent DNA replication</t>
  </si>
  <si>
    <t>EC:2.7.7.49; EC:2.4.1.67</t>
  </si>
  <si>
    <t>GR7D2IN02JSSBQ</t>
  </si>
  <si>
    <t>GR7D2IN02H3PD3</t>
  </si>
  <si>
    <t>GR7D2IN02IF5I8</t>
  </si>
  <si>
    <t>GR7D2IN02IFYPO</t>
  </si>
  <si>
    <t>GR7D2IN02IRYLC</t>
  </si>
  <si>
    <t>GR7D2IN02H20J8</t>
  </si>
  <si>
    <t>GR7D2IN02JTEBA</t>
  </si>
  <si>
    <t>F:DNA binding; P:regulation of transcription, DNA-dependent; F:sequence-specific DNA binding transcription factor activity</t>
  </si>
  <si>
    <t>GR7D2IN02I73WG</t>
  </si>
  <si>
    <t>four lips transcription factor r2r3-myb</t>
  </si>
  <si>
    <t>F:sequence-specific DNA binding transcription factor activity; F:DNA binding; P:guard cell differentiation; P:regulation of transcription, DNA-dependent</t>
  </si>
  <si>
    <t>GR7D2IN02JCANJ</t>
  </si>
  <si>
    <t>GR7D2IN02GXA9B</t>
  </si>
  <si>
    <t>GR7D2IN02FUN55</t>
  </si>
  <si>
    <t>P:fatty acid catabolic process; C:Golgi membrane; C:endoplasmic reticulum membrane; F:prenylcysteine methylesterase activity; F:serine-type peptidase activity; P:proteolysis</t>
  </si>
  <si>
    <t>GR7D2IN02ISQ37</t>
  </si>
  <si>
    <t>GR7D2IN02HPPJ8</t>
  </si>
  <si>
    <t>e3 ubiquitin-protein ligase bre1-like 2</t>
  </si>
  <si>
    <t>P:seed dormancy process; P:histone H2B ubiquitination; P:histone monoubiquitination; P:leaf morphogenesis; P:vegetative to reproductive phase transition of meristem; P:post-translational protein modification; F:protein homodimerization activity; P:positive regulation of transcription, DNA-dependent; C:nucleus; P:regulation of mitotic cell cycle</t>
  </si>
  <si>
    <t>GR7D2IN02HMH5C</t>
  </si>
  <si>
    <t>GR7D2IN02G47ZJ</t>
  </si>
  <si>
    <t>P:protein phosphorylation; P:oxidation-reduction process; P:cell cycle; C:integral to membrane; F:ATP binding; F:2-alkenal reductase [NAD(P)] activity; P:multicellular organismal development; F:cyclin-dependent protein serine/threonine kinase activity</t>
  </si>
  <si>
    <t>EC:1.3.1.74; EC:2.7.11.22</t>
  </si>
  <si>
    <t>GR7D2IN02GKQ4T</t>
  </si>
  <si>
    <t>GR7D2IN02HS9IY</t>
  </si>
  <si>
    <t>GR7D2IN02GNJ42</t>
  </si>
  <si>
    <t>C:chloroplast envelope; F:metalloendopeptidase activity; P:protein catabolic process; F:ATP binding; F:microtubule-severing ATPase activity; C:integral to membrane; P:proteolysis; F:zinc ion binding; P:cell division</t>
  </si>
  <si>
    <t>GR7D2IN02GZNIO</t>
  </si>
  <si>
    <t>caffeic acid o-methyltransferase</t>
  </si>
  <si>
    <t>F:caffeate O-methyltransferase activity; P:lignin biosynthetic process; F:protein dimerization activity; P:methylation</t>
  </si>
  <si>
    <t>EC:2.1.1.68</t>
  </si>
  <si>
    <t>GR7D2IN02FFJNU</t>
  </si>
  <si>
    <t>GR7D2IN02F556P</t>
  </si>
  <si>
    <t>P:protein phosphorylation; F:protein serine/threonine kinase activity; C:integral to membrane; P:regulation of transcription, DNA-dependent; F:receptor activity; P:transmembrane receptor protein tyrosine kinase signaling pathway; F:DNA binding; F:ATP binding; C:nucleus; C:plasma membrane</t>
  </si>
  <si>
    <t>GR7D2IN02FRKCA</t>
  </si>
  <si>
    <t>P:photosystem II oxygen evolving complex assembly; C:chloroplast</t>
  </si>
  <si>
    <t>GR7D2IN02HG4T5</t>
  </si>
  <si>
    <t>F:metal ion binding; C:intracellular membrane-bounded organelle; C:cytoplasmic part; F:lactoylglutathione lyase activity</t>
  </si>
  <si>
    <t>GR7D2IN02INKC4</t>
  </si>
  <si>
    <t>P:endosperm development; P:embryonic pattern specification; P:response to red or far red light; P:seed maturation; P:xylan biosynthetic process; P:cell adhesion; P:cytokinesis by cell plate formation; P:actin nucleation; P:positive regulation of flower development; C:SCF ubiquitin ligase complex; P:ubiquitin-dependent protein catabolic process; P:trichome morphogenesis; F:ubiquitin-protein ligase activity; F:ubiquitin protein ligase binding; P:root hair cell differentiation; P:vegetative to reproductive phase transition of meristem; P:regulation of cell differentiation; P:glucuronoxylan metabolic process; P:sister chromatid cohesion; P:primary shoot apical meristem specification; P:cell wall organization</t>
  </si>
  <si>
    <t>GR7D2IN02H2SBZ</t>
  </si>
  <si>
    <t>GR7D2IN02GI2AM</t>
  </si>
  <si>
    <t>P:defense response to bacterium; P:regulation of salicylic acid metabolic process; P:regulation of hydrogen peroxide metabolic process; F:aspartic-type endopeptidase activity; P:proteolysis; C:apoplast</t>
  </si>
  <si>
    <t>GR7D2IN02ILIR8</t>
  </si>
  <si>
    <t>uncharacterized protein loc100803414</t>
  </si>
  <si>
    <t>GR7D2IN02HD1C5</t>
  </si>
  <si>
    <t>GR7D2IN02GEWDU</t>
  </si>
  <si>
    <t>GR7D2IN02G1F7C</t>
  </si>
  <si>
    <t>myosin heavy</t>
  </si>
  <si>
    <t>GR7D2IN02J5LGC</t>
  </si>
  <si>
    <t>GR7D2IN02FWNWD</t>
  </si>
  <si>
    <t>GR7D2IN02IYBT6</t>
  </si>
  <si>
    <t>uncoupling protein 2</t>
  </si>
  <si>
    <t>F:oxidative phosphorylation uncoupler activity; C:Golgi apparatus; P:photorespiration; P:mitochondrial transport; C:integral to membrane; P:glucose catabolic process; C:mitochondrial membrane</t>
  </si>
  <si>
    <t>GR7D2IN02IK7VS</t>
  </si>
  <si>
    <t>GR7D2IN02FWE5V</t>
  </si>
  <si>
    <t>tyrosine decarboxylase</t>
  </si>
  <si>
    <t>F:pyridoxal phosphate binding; P:response to wounding; F:tyrosine decarboxylase activity; C:cytoplasm; P:cellular amino acid metabolic process; F:aromatic-L-amino-acid decarboxylase activity</t>
  </si>
  <si>
    <t>EC:4.1.1.25; EC:4.1.1.28</t>
  </si>
  <si>
    <t>GR7D2IN02IBF11</t>
  </si>
  <si>
    <t>GR7D2IN02HTNSU</t>
  </si>
  <si>
    <t>GR7D2IN02JO3PO</t>
  </si>
  <si>
    <t>succinyl- ligase beta subunit</t>
  </si>
  <si>
    <t>F:copper ion binding; P:ubiquitin-dependent protein catabolic process; C:mitochondrion; P:response to salt stress; P:response to misfolded protein; P:methylglyoxal catabolic process to D-lactate; P:proteasome core complex assembly; F:ATP binding; P:glycolysis; P:gluconeogenesis; P:photorespiration; F:succinate-CoA ligase (GDP-forming) activity; P:response to cadmium ion; C:Golgi apparatus</t>
  </si>
  <si>
    <t>GR7D2IN02IYO1Z</t>
  </si>
  <si>
    <t>beta- -</t>
  </si>
  <si>
    <t>C:membrane; F:galactosylgalactosylxylosylprotein 3-beta-glucuronosyltransferase activity</t>
  </si>
  <si>
    <t>EC:2.4.1.135</t>
  </si>
  <si>
    <t>GR7D2IN02HWYWQ</t>
  </si>
  <si>
    <t>GR7D2IN02J5N6E</t>
  </si>
  <si>
    <t>GR7D2IN02HAWO0</t>
  </si>
  <si>
    <t>GR7D2IN02ICJV2</t>
  </si>
  <si>
    <t>eukaryotic peptide chain release factor subunit 1-3-like</t>
  </si>
  <si>
    <t>GR7D2IN02GG3SQ</t>
  </si>
  <si>
    <t>P:defense response; P:response to other organism; F:oxidoreductase activity, acting on paired donors, with incorporation or reduction of molecular oxygen; P:indole glucosinolate metabolic process; F:monooxygenase activity; C:cell part; F:iron ion binding</t>
  </si>
  <si>
    <t>GR7D2IN02H90PQ</t>
  </si>
  <si>
    <t>P:gravitropism; P:methylation-dependent chromatin silencing; P:RNA interference; P:xylan biosynthetic process; P:positive regulation of organelle organization; P:regulation of chromosome organization; C:chloroplast; P:determination of bilateral symmetry; P:DNA metabolic process; P:RNA processing; P:glucuronoxylan metabolic process; P:organ morphogenesis; F:transporter activity; P:meristem initiation; P:positive regulation of transcription, DNA-dependent; P:sister chromatid cohesion; P:meristem maintenance; C:nucleus; F:ATP binding; C:cohesin complex</t>
  </si>
  <si>
    <t>GR7D2IN01DYBU7</t>
  </si>
  <si>
    <t>P:gamete generation; P:organ morphogenesis; F:sequence-specific DNA binding transcription factor activity; P:regulation of cell proliferation; F:DNA binding; C:nucleus; P:regulation of transcription, DNA-dependent</t>
  </si>
  <si>
    <t>GR7D2IN01D216U</t>
  </si>
  <si>
    <t>P:response to stimulus; P:regulation of cellular process; P:transcription, DNA-dependent</t>
  </si>
  <si>
    <t>GR7D2IN01CBNFW</t>
  </si>
  <si>
    <t>glutamate dehydrogenase 1</t>
  </si>
  <si>
    <t>F:glutamate dehydrogenase [NAD(P)+] activity; P:regulation of nitrogen compound metabolic process; F:cobalt ion binding; F:copper ion binding; P:response to cadmium ion; P:response to absence of light; F:ATP binding; P:cellular amino acid metabolic process; F:zinc ion binding; P:response to salt stress; C:mitochondrion; P:oxidation-reduction process</t>
  </si>
  <si>
    <t>GR7D2IN01B0XTI</t>
  </si>
  <si>
    <t>protein early flowering 3-like</t>
  </si>
  <si>
    <t>GR7D2IN01BPOIP</t>
  </si>
  <si>
    <t>hydroxyproline-rich glycoprotein family</t>
  </si>
  <si>
    <t>GR7D2IN01DMYYC</t>
  </si>
  <si>
    <t>glycoside hydrolase family 28 protein polygalacturonase family protein</t>
  </si>
  <si>
    <t>P:carbohydrate metabolic process; F:polygalacturonase activity; C:cytoplasmic membrane-bounded vesicle; C:plasma membrane; C:vacuolar membrane; C:extracellular region; P:cell wall organization</t>
  </si>
  <si>
    <t>EC:3.2.1.15</t>
  </si>
  <si>
    <t>GR7D2IN01CKZ8Z</t>
  </si>
  <si>
    <t>GR7D2IN01DXT1T</t>
  </si>
  <si>
    <t>GR7D2IN01C25YT</t>
  </si>
  <si>
    <t>arogenate dehydrogenase</t>
  </si>
  <si>
    <t>P:tyrosine biosynthetic process; F:prephenate dehydrogenase activity; F:prephenate dehydrogenase (NADP+) activity; P:oxidation-reduction process; F:nucleotide binding</t>
  </si>
  <si>
    <t>EC:1.3.1.12; EC:1.3.1.13</t>
  </si>
  <si>
    <t>GR7D2IN01BXZ0T</t>
  </si>
  <si>
    <t>abc transporter c family member 5-like</t>
  </si>
  <si>
    <t>P:transmembrane transport; F:sulfonylurea receptor activity; P:response to salt stress; C:integral to membrane; F:ATPase activity, coupled to transmembrane movement of substances; C:plant-type vacuole; P:ATP catabolic process; C:vacuolar membrane; F:ATP binding; P:cellular potassium ion homeostasis; C:plasma membrane</t>
  </si>
  <si>
    <t>GR7D2IN01B07NX</t>
  </si>
  <si>
    <t>uncharacterized protein loc100245241</t>
  </si>
  <si>
    <t>C:membrane; C:cytoplasmic part; C:intracellular membrane-bounded organelle</t>
  </si>
  <si>
    <t>GR7D2IN01D62MH</t>
  </si>
  <si>
    <t>beta galactosidase 1</t>
  </si>
  <si>
    <t>C:cytosol; P:hydrogen peroxide catabolic process; F:cation binding; P:root hair elongation; C:plasmodesma; F:beta-galactosidase activity; P:regulation of protein localization; P:carbohydrate metabolic process; C:plant-type cell wall; F:carbohydrate binding</t>
  </si>
  <si>
    <t>GR7D2IN01E20A4</t>
  </si>
  <si>
    <t>cationic amino acid</t>
  </si>
  <si>
    <t>P:L-arginine import; P:amino acid transmembrane transport; F:L-lysine transmembrane transporter activity; C:plasma membrane; F:arginine transmembrane transporter activity; C:integral to membrane; P:lysine transport; P:L-glutamate import; F:L-glutamate transmembrane transporter activity</t>
  </si>
  <si>
    <t>GR7D2IN01BRQPZ</t>
  </si>
  <si>
    <t>probable receptor-like protein kinase at5g15080-like</t>
  </si>
  <si>
    <t>F:ATP binding; P:activation of MAPKK activity; F:MAP kinase kinase kinase activity; C:plasma membrane; P:MAPK cascade</t>
  </si>
  <si>
    <t>GR7D2IN01BSJWR</t>
  </si>
  <si>
    <t>P:RNA methylation; P:translation; C:nucleolus; F:structural constituent of ribosome; P:protein ubiquitination; C:cytosolic large ribosomal subunit; P:embryo development ending in seed dormancy</t>
  </si>
  <si>
    <t>GR7D2IN01C7NU8</t>
  </si>
  <si>
    <t>P:seed dormancy process; P:cytokinesis by cell plate formation; C:cytosol; F:zinc ion binding; P:seed germination; P:meristem structural organization; P:regulation of flower development; P:photomorphogenesis; P:microtubule cytoskeleton organization; P:vegetative to reproductive phase transition of meristem; P:protein ubiquitination; P:lipid storage; P:protein glycosylation; P:response to freezing; P:gravitropism; P:sugar mediated signaling pathway; P:embryo development ending in seed dormancy</t>
  </si>
  <si>
    <t>GR7D2IN01ARQJU</t>
  </si>
  <si>
    <t>GR7D2IN01DG39M</t>
  </si>
  <si>
    <t>GR7D2IN01ANHT7</t>
  </si>
  <si>
    <t>GR7D2IN01CG61T</t>
  </si>
  <si>
    <t>envelope carrier protein</t>
  </si>
  <si>
    <t>P:photoprotection; C:integral to membrane; C:mitochondrial inner membrane; C:chloroplast envelope; C:thylakoid membrane; P:ATP transport; P:photosystem II repair; F:ATP transmembrane transporter activity; P:response to nematode</t>
  </si>
  <si>
    <t>GR7D2IN01BJ5ZG</t>
  </si>
  <si>
    <t>GR7D2IN01B3YWN</t>
  </si>
  <si>
    <t>trigalactosyldiacylglycerol 1</t>
  </si>
  <si>
    <t>F:lipid transporter activity; P:methylglyoxal catabolic process to D-lactate; C:chloroplast outer membrane; P:lipid transport; C:chloroplast inner membrane</t>
  </si>
  <si>
    <t>GR7D2IN01EYR46</t>
  </si>
  <si>
    <t>g protein alpha subunit</t>
  </si>
  <si>
    <t>P:protein ADP-ribosylation; F:metal ion binding; F:GTP binding; F:signal transducer activity; P:G-protein coupled receptor signaling pathway; P:reactive oxygen species metabolic process</t>
  </si>
  <si>
    <t>GR7D2IN01D2BH7</t>
  </si>
  <si>
    <t>GR7D2IN01BXB6D</t>
  </si>
  <si>
    <t>probable histone-lysine n-methyltransferase atxr3-like</t>
  </si>
  <si>
    <t>GR7D2IN01D82EP</t>
  </si>
  <si>
    <t>udp-sugar-dependent glycosyltransferase 52-like</t>
  </si>
  <si>
    <t>P:flavonoid biosynthetic process; C:vacuole; F:sterol 3-beta-glucosyltransferase activity; C:plasma membrane; P:lipid glycosylation; P:seed germination</t>
  </si>
  <si>
    <t>GR7D2IN01DY0JN</t>
  </si>
  <si>
    <t>GR7D2IN01DL2HS</t>
  </si>
  <si>
    <t>GR7D2IN01CG04J</t>
  </si>
  <si>
    <t>bifunctional aspartokinase homoserine dehydrogenase</t>
  </si>
  <si>
    <t>F:aspartate kinase activity; F:NADP binding; P:phosphorylation; F:amino acid binding; C:chloroplast stroma; P:aspartate family amino acid biosynthetic process; P:oxidation-reduction process; F:homoserine dehydrogenase activity</t>
  </si>
  <si>
    <t>EC:2.7.2.4; EC:1.1.1.3</t>
  </si>
  <si>
    <t>GR7D2IN01A7V35</t>
  </si>
  <si>
    <t>dpp6 n-terminal domain-like protein</t>
  </si>
  <si>
    <t>C:plant-type cell wall; P:methylglyoxal catabolic process to D-lactate; C:plasma membrane; C:vacuolar membrane</t>
  </si>
  <si>
    <t>GR7D2IN01CP6TY</t>
  </si>
  <si>
    <t>GR7D2IN01BZMND</t>
  </si>
  <si>
    <t>leucine-rich repeat protein kinase-like protein</t>
  </si>
  <si>
    <t>P:protein phosphorylation; P:oxidation-reduction process; P:response to sucrose stimulus; P:response to UV-B; F:protein serine/threonine kinase activity; P:anthocyanin-containing compound biosynthetic process; P:transmembrane receptor protein tyrosine kinase signaling pathway; F:ATP binding; F:2-alkenal reductase [NAD(P)] activity</t>
  </si>
  <si>
    <t>GR7D2IN01A8UJH</t>
  </si>
  <si>
    <t>protein far1-related sequence 4-like</t>
  </si>
  <si>
    <t>GR7D2IN01EBW9C</t>
  </si>
  <si>
    <t>GR7D2IN01CHL2V</t>
  </si>
  <si>
    <t>GR7D2IN01BGHLA</t>
  </si>
  <si>
    <t>GR7D2IN01D8AYB</t>
  </si>
  <si>
    <t>npl4-like protein 2</t>
  </si>
  <si>
    <t>GR7D2IN01CKH54</t>
  </si>
  <si>
    <t>v-type atp synthase beta chain</t>
  </si>
  <si>
    <t>P:ATP metabolic process; F:proton-transporting ATP synthase activity, rotational mechanism; F:ATP binding; F:proton-transporting ATPase activity, rotational mechanism; P:ATP hydrolysis coupled proton transport; C:proton-transporting V-type ATPase, V1 domain</t>
  </si>
  <si>
    <t>GR7D2IN01B5E7U</t>
  </si>
  <si>
    <t>pectinacetylesterase family protein</t>
  </si>
  <si>
    <t>GR7D2IN01ESV5N</t>
  </si>
  <si>
    <t>ac025296_11 transcription factor</t>
  </si>
  <si>
    <t>P:negative regulation of cellular process; F:DNA binding; P:cellular component organization</t>
  </si>
  <si>
    <t>GR7D2IN01DOVKU</t>
  </si>
  <si>
    <t>GR7D2IN01B66E9</t>
  </si>
  <si>
    <t>GR7D2IN01E35VW</t>
  </si>
  <si>
    <t>P:gravitropism; P:methylation-dependent chromatin silencing; P:vernalization response; P:cell-cell signaling; F:transferase activity; P:nuclear-transcribed mRNA catabolic process; F:helicase activity; P:DNA methylation; P:somatic cell DNA recombination; F:DNA binding; P:production of miRNAs involved in gene silencing by miRNA; P:production of ta-siRNAs involved in RNA interference; F:ATP binding; P:virus induced gene silencing; P:positive regulation of DNA repair</t>
  </si>
  <si>
    <t>GR7D2IN01EUM9P</t>
  </si>
  <si>
    <t>GR7D2IN01B43NA</t>
  </si>
  <si>
    <t>GR7D2IN01ASGA4</t>
  </si>
  <si>
    <t>F:salutaridinol 7-O-acetyltransferase activity</t>
  </si>
  <si>
    <t>EC:2.3.1.150</t>
  </si>
  <si>
    <t>GR7D2IN01A9V20</t>
  </si>
  <si>
    <t>tolb-related protein</t>
  </si>
  <si>
    <t>GR7D2IN01EUR4D</t>
  </si>
  <si>
    <t>GR7D2IN01ANNBI</t>
  </si>
  <si>
    <t>GR7D2IN01DU1ZB</t>
  </si>
  <si>
    <t>GR7D2IN01BW5CY</t>
  </si>
  <si>
    <t>solute carrier family 35 member f5</t>
  </si>
  <si>
    <t>P:glucose catabolic process; C:membrane</t>
  </si>
  <si>
    <t>GR7D2IN01D0BNR</t>
  </si>
  <si>
    <t>F:calcium-transporting ATPase activity; F:calmodulin binding; P:calcium ion transmembrane transport; C:integral to membrane; F:metal ion binding; P:ATP biosynthetic process; F:ATP binding</t>
  </si>
  <si>
    <t>GR7D2IN01C7WE8</t>
  </si>
  <si>
    <t>GR7D2IN01A15OI</t>
  </si>
  <si>
    <t>GR7D2IN01CBCUM</t>
  </si>
  <si>
    <t>thylakoid lumenal 29 kda chloroplastic-like</t>
  </si>
  <si>
    <t>P:response to oxidative stress; C:chloroplast thylakoid lumen; F:heme binding; F:peroxidase activity; C:nucleus; C:chloroplast thylakoid membrane; P:oxidation-reduction process</t>
  </si>
  <si>
    <t>GR7D2IN01A98U7</t>
  </si>
  <si>
    <t>e3 ubiquitin protein ligase</t>
  </si>
  <si>
    <t>GR7D2IN01DBED6</t>
  </si>
  <si>
    <t>GR7D2IN01ECWU4</t>
  </si>
  <si>
    <t>C:vacuolar membrane; C:Golgi apparatus; C:plasma membrane</t>
  </si>
  <si>
    <t>GR7D2IN01A15UP</t>
  </si>
  <si>
    <t>structural constituent of cell</t>
  </si>
  <si>
    <t>F:structural constituent of cell wall</t>
  </si>
  <si>
    <t>GR7D2IN01CVDOC</t>
  </si>
  <si>
    <t>probable nad h-dependent oxidoreductase 1</t>
  </si>
  <si>
    <t>P:iron ion transport; F:uronate dehydrogenase activity; P:response to salt stress; P:oxidation-reduction process</t>
  </si>
  <si>
    <t>EC:1.1.1.203</t>
  </si>
  <si>
    <t>GR7D2IN01BT5EK</t>
  </si>
  <si>
    <t>endoplasmic reticulum vesicle transporter protein</t>
  </si>
  <si>
    <t>C:vacuolar membrane; C:endoplasmic reticulum; C:Golgi apparatus; C:plasma membrane</t>
  </si>
  <si>
    <t>GR7D2IN01DLPAX</t>
  </si>
  <si>
    <t>C:chloroplast envelope; C:apoplast; F:triose-phosphate isomerase activity; P:multicellular organism reproduction; P:isopentenyl diphosphate biosynthetic process, methylerythritol 4-phosphate pathway; P:calcium ion transport; P:response to salt stress; P:glycine catabolic process; C:cytosol; P:Golgi organization; P:regulation of protein localization; C:chloroplast stroma; P:primary root development; P:glycerol catabolic process; P:tryptophan catabolic process; P:chloroplast organization; C:thylakoid; P:indoleacetic acid biosynthetic process; P:cysteine biosynthetic process; P:glyceraldehyde-3-phosphate biosynthetic process; P:triglyceride mobilization; C:mitochondrion</t>
  </si>
  <si>
    <t>GR7D2IN01EE346</t>
  </si>
  <si>
    <t>P:cytokinesis by cell plate formation; P:anaphase; P:meristem initiation; P:leaf morphogenesis; P:meristem maintenance; P:microtubule cytoskeleton organization; P:cell wall macromolecule metabolic process; P:xylem development; P:regulation of cell proliferation; P:determination of bilateral symmetry; C:nucleus; C:plasma membrane</t>
  </si>
  <si>
    <t>GR7D2IN01EWSNP</t>
  </si>
  <si>
    <t>uncharacterized protein loc100775724</t>
  </si>
  <si>
    <t>GR7D2IN01CWPBV</t>
  </si>
  <si>
    <t>oligopeptide transporter 6-like</t>
  </si>
  <si>
    <t>F:oligopeptide transporter activity; P:oligopeptide transport; C:plasma membrane; P:transmembrane transport</t>
  </si>
  <si>
    <t>GR7D2IN01DKDBD</t>
  </si>
  <si>
    <t>GR7D2IN01EK03Y</t>
  </si>
  <si>
    <t>GR7D2IN01BGTMD</t>
  </si>
  <si>
    <t>GR7D2IN01C7D2N</t>
  </si>
  <si>
    <t>GR7D2IN01C9US6</t>
  </si>
  <si>
    <t>tubby-like f-box protein 3</t>
  </si>
  <si>
    <t>P:positive regulation of transcription, DNA-dependent; F:sequence-specific DNA binding transcription factor activity; F:phosphoric diester hydrolase activity; P:post-translational protein modification</t>
  </si>
  <si>
    <t>GR7D2IN01DE4K1</t>
  </si>
  <si>
    <t>atp-dependent clp protease atp-binding subunit clpx</t>
  </si>
  <si>
    <t>P:protein folding; F:nucleoside-triphosphatase activity; F:unfolded protein binding; F:ATP binding; P:proteolysis; F:peptidase activity</t>
  </si>
  <si>
    <t>GR7D2IN01EYVMN</t>
  </si>
  <si>
    <t>GR7D2IN01CBQ3W</t>
  </si>
  <si>
    <t>GR7D2IN01EY36Z</t>
  </si>
  <si>
    <t>P:methylation-dependent chromatin silencing; P:chromatin silencing by small RNA; P:RNA interference; F:protein binding; P:negative regulation of histone H4 acetylation; P:maintenance of chromatin silencing; P:cell proliferation; F:transferase activity; C:nucleosome; P:DNA mediated transformation; F:DNA binding; P:histone phosphorylation; P:regulation of DNA methylation; F:ATP-dependent DNA helicase activity; P:regulation of gene expression by genetic imprinting; P:transposition, RNA-mediated; F:ATP binding; P:positive regulation of histone H3-K9 methylation</t>
  </si>
  <si>
    <t>GR7D2IN01CVNDM</t>
  </si>
  <si>
    <t>GR7D2IN01EAEZB</t>
  </si>
  <si>
    <t>fat-free-like protein</t>
  </si>
  <si>
    <t>C:intracellular</t>
  </si>
  <si>
    <t>GR7D2IN01DGGPW</t>
  </si>
  <si>
    <t>GR7D2IN01DRCTY</t>
  </si>
  <si>
    <t>GR7D2IN01A2PI8</t>
  </si>
  <si>
    <t>quinone oxidoreductase</t>
  </si>
  <si>
    <t>GR7D2IN01ERVEE</t>
  </si>
  <si>
    <t>serine carboxypeptidase-like protein</t>
  </si>
  <si>
    <t>C:vacuole; F:serine-type carboxypeptidase activity; P:proteolysis</t>
  </si>
  <si>
    <t>GR7D2IN01AZA8B</t>
  </si>
  <si>
    <t>C:membrane; P:proteolysis; C:plastid; F:peptidase activity</t>
  </si>
  <si>
    <t>GR7D2IN01ATFBN</t>
  </si>
  <si>
    <t>GR7D2IN01DYKP8</t>
  </si>
  <si>
    <t>uncharacterized protein loc100795606</t>
  </si>
  <si>
    <t>GR7D2IN01EZY6L</t>
  </si>
  <si>
    <t>GR7D2IN01DVERB</t>
  </si>
  <si>
    <t>GR7D2IN01CVRYW</t>
  </si>
  <si>
    <t>GR7D2IN01BWQTE</t>
  </si>
  <si>
    <t>GR7D2IN01A3K8D</t>
  </si>
  <si>
    <t>uncharacterized protein loc100777398 isoform 2</t>
  </si>
  <si>
    <t>GR7D2IN01EXHW9</t>
  </si>
  <si>
    <t>P:drug transmembrane transport; C:membrane; F:antiporter activity; C:mitochondrion; F:drug transmembrane transporter activity</t>
  </si>
  <si>
    <t>GR7D2IN01E06WO</t>
  </si>
  <si>
    <t>F:nucleic acid binding; P:recognition of pollen; P:protein phosphorylation; F:ATP binding; F:zinc ion binding; F:protein serine/threonine kinase activity</t>
  </si>
  <si>
    <t>GR7D2IN01ENI7H</t>
  </si>
  <si>
    <t>C:extracellular region</t>
  </si>
  <si>
    <t>GR7D2IN01D15GR</t>
  </si>
  <si>
    <t>s-adenosyl-l-methionine-dependent methyltransferase-like protein</t>
  </si>
  <si>
    <t>GR7D2IN01B7Z4I</t>
  </si>
  <si>
    <t>F:nucleic acid binding; P:mRNA processing; F:nucleotide binding</t>
  </si>
  <si>
    <t>GR7D2IN01B7LQB</t>
  </si>
  <si>
    <t>C:cytoplasmic membrane-bounded vesicle; C:anchored to plasma membrane; C:plastid</t>
  </si>
  <si>
    <t>GR7D2IN01DPTST</t>
  </si>
  <si>
    <t>GR7D2IN01E077K</t>
  </si>
  <si>
    <t>P:cytokinesis; F:nucleic acid binding; P:mitosis; P:microtubule nucleation; F:nucleotide binding; F:protein binding</t>
  </si>
  <si>
    <t>GR7D2IN01B511Q</t>
  </si>
  <si>
    <t>GR7D2IN01EDVR3</t>
  </si>
  <si>
    <t>GR7D2IN01DVE4W</t>
  </si>
  <si>
    <t>acyl-peptide hydrolase-like protein</t>
  </si>
  <si>
    <t>P:N-terminal protein myristoylation; F:aminopeptidase activity; F:serine-type peptidase activity; C:chloroplast; P:proteolysis; C:cytosol</t>
  </si>
  <si>
    <t>GR7D2IN01ATTXU</t>
  </si>
  <si>
    <t>act domain-containing protein 3</t>
  </si>
  <si>
    <t>P:methylglyoxal catabolic process to D-lactate; F:[protein-PII] uridylyltransferase activity; F:amino acid binding; P:cysteine biosynthetic process; P:nitrogen compound metabolic process; C:cytosol</t>
  </si>
  <si>
    <t>EC:2.7.7.59</t>
  </si>
  <si>
    <t>GR7D2IN02GDE4K</t>
  </si>
  <si>
    <t>F:phosphotransferase activity, alcohol group as acceptor; F:kinase activity; P:phosphorylation; P:xylan biosynthetic process; F:ATP binding; F:nucleoside-triphosphatase activity; P:glucuronoxylan metabolic process</t>
  </si>
  <si>
    <t>EC:2.7.1.0; EC:3.6.1.15</t>
  </si>
  <si>
    <t>GR7D2IN02JQAPC</t>
  </si>
  <si>
    <t>GR7D2IN02JHODT</t>
  </si>
  <si>
    <t>u6 snrna-associated sm-like protein lsm7</t>
  </si>
  <si>
    <t>C:nucleus; C:small nucleolar ribonucleoprotein complex</t>
  </si>
  <si>
    <t>GR7D2IN02JCVEH</t>
  </si>
  <si>
    <t>transcription factor bhlh74-like</t>
  </si>
  <si>
    <t>GR7D2IN02GLS8B</t>
  </si>
  <si>
    <t>GR7D2IN02FMPGA</t>
  </si>
  <si>
    <t>cytidine deaminase</t>
  </si>
  <si>
    <t>F:zinc ion binding; P:metabolic process; F:guanine deaminase activity</t>
  </si>
  <si>
    <t>EC:3.5.4.3</t>
  </si>
  <si>
    <t>GR7D2IN02GSH44</t>
  </si>
  <si>
    <t>GR7D2IN02G2BLG</t>
  </si>
  <si>
    <t>GR7D2IN02JC8VV</t>
  </si>
  <si>
    <t>P:polyamine biosynthetic process; F:putrescine N-methyltransferase activity; F:spermine synthase activity; P:methylation</t>
  </si>
  <si>
    <t>EC:2.1.1.53; EC:2.5.1.22</t>
  </si>
  <si>
    <t>GR7D2IN02HGAIG</t>
  </si>
  <si>
    <t>histone acetyltransferase complex component</t>
  </si>
  <si>
    <t>GR7D2IN02GJK0J</t>
  </si>
  <si>
    <t>nudix hydrolase</t>
  </si>
  <si>
    <t>F:pyrophosphatase activity</t>
  </si>
  <si>
    <t>GR7D2IN02GQTN9</t>
  </si>
  <si>
    <t>C:plasmodesma; F:ATP binding; F:zinc ion binding</t>
  </si>
  <si>
    <t>GR7D2IN02IFMNN</t>
  </si>
  <si>
    <t>1-phosphatidylinositol-3-phosphate 5-kinase-like protein</t>
  </si>
  <si>
    <t>P:phosphatidylinositol phosphorylation; P:pollen development; F:metal ion binding; F:ATP binding; P:cellular protein metabolic process; F:phosphatidylinositol phosphate kinase activity; P:vacuole organization; C:mitochondrion</t>
  </si>
  <si>
    <t>GR7D2IN02GM2NT</t>
  </si>
  <si>
    <t>GR7D2IN02I73PX</t>
  </si>
  <si>
    <t>calmodulin-binding heat shock protein</t>
  </si>
  <si>
    <t>P:lipid catabolic process; F:carboxylesterase activity; P:response to stress; F:triglyceride lipase activity</t>
  </si>
  <si>
    <t>EC:3.1.1.1; EC:3.1.1.3</t>
  </si>
  <si>
    <t>GR7D2IN02FZSQY</t>
  </si>
  <si>
    <t>serine threonine-protein kinase-like protein ccr3-like</t>
  </si>
  <si>
    <t>P:regulation of plant-type hypersensitive response; P:protein phosphorylation; P:intracellular signal transduction; F:protein serine/threonine kinase activity; C:intracellular; F:ATP binding; P:protein targeting to membrane; P:membrane fusion; P:negative regulation of programmed cell death; P:abscisic acid mediated signaling pathway; F:protein homodimerization activity; P:response to ethylene stimulus</t>
  </si>
  <si>
    <t>GR7D2IN02HC4HI</t>
  </si>
  <si>
    <t>GR7D2IN02GGHKH</t>
  </si>
  <si>
    <t>uncharacterized protein loc100267175</t>
  </si>
  <si>
    <t>GR7D2IN02HZNUY</t>
  </si>
  <si>
    <t>GR7D2IN02GI2JT</t>
  </si>
  <si>
    <t>GR7D2IN02GXTXQ</t>
  </si>
  <si>
    <t>argininosuccinate chloroplastic-like</t>
  </si>
  <si>
    <t>P:arginine biosynthetic process; F:ATP binding; F:argininosuccinate synthase activity; C:chloroplast</t>
  </si>
  <si>
    <t>EC:6.3.4.5</t>
  </si>
  <si>
    <t>GR7D2IN02I0Z7N</t>
  </si>
  <si>
    <t>GR7D2IN02F9O41</t>
  </si>
  <si>
    <t>ferric reduction oxidase 6</t>
  </si>
  <si>
    <t>GR7D2IN02JG6M2</t>
  </si>
  <si>
    <t>gamma-tocopherol methyltransferase</t>
  </si>
  <si>
    <t>P:methylation; P:vitamin E biosynthetic process; F:methyltransferase activity</t>
  </si>
  <si>
    <t>GR7D2IN02HG5UT</t>
  </si>
  <si>
    <t>3-ketodihydrosphingosine reductase-like</t>
  </si>
  <si>
    <t>F:oxidoreductase activity; P:oxidation-reduction process; F:nucleotide binding</t>
  </si>
  <si>
    <t>GR7D2IN02IHKZ1</t>
  </si>
  <si>
    <t>granule bound starch synthase ib precursor</t>
  </si>
  <si>
    <t>F:NDP-glucose-starch glucosyltransferase activity; P:glucan biosynthetic process; F:starch synthase activity</t>
  </si>
  <si>
    <t>GR7D2IN02GQT46</t>
  </si>
  <si>
    <t>GR7D2IN02G0YXL</t>
  </si>
  <si>
    <t>hypothetical protein VITISV_029501 [Vitis vinifera]</t>
  </si>
  <si>
    <t>50.0%</t>
  </si>
  <si>
    <t>GR7D2IN02FY5W2</t>
  </si>
  <si>
    <t>prefoldin subunit family protein</t>
  </si>
  <si>
    <t>P:protein folding; P:photoperiodism, flowering; P:embryo sac egg cell differentiation; F:unfolded protein binding; C:prefoldin complex</t>
  </si>
  <si>
    <t>GR7D2IN02F8VCP</t>
  </si>
  <si>
    <t>C:plasma membrane; P:nuclear-transcribed mRNA catabolic process; F:protein binding; P:response to abscisic acid stimulus; P:negative regulation of seed germination; C:nucleus; P:response to salt stress</t>
  </si>
  <si>
    <t>GR7D2IN02IKQZE</t>
  </si>
  <si>
    <t>uncharacterized protein loc100241125</t>
  </si>
  <si>
    <t>GR7D2IN02IVBHQ</t>
  </si>
  <si>
    <t>GR7D2IN02HIXGF</t>
  </si>
  <si>
    <t>GR7D2IN02F3OYW</t>
  </si>
  <si>
    <t>uncharacterized protein loc100527326</t>
  </si>
  <si>
    <t>GR7D2IN02FP6A7</t>
  </si>
  <si>
    <t>GR7D2IN02HTVVH</t>
  </si>
  <si>
    <t>thioredoxin-like protein</t>
  </si>
  <si>
    <t>F:oxidoreductase activity, acting on a sulfur group of donors, disulfide as acceptor; F:electron carrier activity; P:cell redox homeostasis; P:glycerol ether metabolic process; C:chloroplast membrane; C:chloroplast stroma; F:protein disulfide oxidoreductase activity</t>
  </si>
  <si>
    <t>GR7D2IN02GWI2B</t>
  </si>
  <si>
    <t>57.25%</t>
  </si>
  <si>
    <t>GR7D2IN02JB4H9</t>
  </si>
  <si>
    <t>F:pectinesterase activity; P:negative regulation of catalytic activity; F:enzyme inhibitor activity</t>
  </si>
  <si>
    <t>GR7D2IN02FWC23</t>
  </si>
  <si>
    <t>GR7D2IN02I9EGY</t>
  </si>
  <si>
    <t>GR7D2IN02GHGI8</t>
  </si>
  <si>
    <t>ribosome-recycling factor</t>
  </si>
  <si>
    <t>P:pentose-phosphate shunt; P:isopentenyl diphosphate biosynthetic process, methylerythritol 4-phosphate pathway; P:defense response to bacterium; P:iron-sulfur cluster assembly; C:chloroplast stroma; P:embryo development; P:chloroplast organization; P:defense response to fungus, incompatible interaction; C:thylakoid; P:plastid translation; P:aromatic amino acid family biosynthetic process; F:copper ion binding; P:dolichol biosynthetic process; P:thylakoid membrane organization</t>
  </si>
  <si>
    <t>GR7D2IN02H4R93</t>
  </si>
  <si>
    <t>F:calcium ion binding; F:calcium-dependent phospholipid binding</t>
  </si>
  <si>
    <t>GR7D2IN02IU4UC</t>
  </si>
  <si>
    <t>membrane related protein</t>
  </si>
  <si>
    <t>GR7D2IN02FRBYO</t>
  </si>
  <si>
    <t>ribulose- bisphosphate carboxylase oxygenase large subunit n- chloroplastic-like</t>
  </si>
  <si>
    <t>P:phosphatidylglycerol biosynthetic process; C:plastid chromosome; P:stomatal complex morphogenesis; P:rRNA processing; P:chloroplast organization; P:tRNA metabolic process; P:transcription from plastid promoter; C:chloroplast; P:positive regulation of transcription, DNA-dependent; P:protein targeting to chloroplast</t>
  </si>
  <si>
    <t>GR7D2IN02HKGHH</t>
  </si>
  <si>
    <t>cleft lip and palate transmembrane</t>
  </si>
  <si>
    <t>C:membrane; C:mitochondrion</t>
  </si>
  <si>
    <t>GR7D2IN02HWLMV</t>
  </si>
  <si>
    <t>GR7D2IN02ICN2O</t>
  </si>
  <si>
    <t>GR7D2IN02G6HDG</t>
  </si>
  <si>
    <t>uncharacterized protein loc100855091</t>
  </si>
  <si>
    <t>GR7D2IN02IFKRW</t>
  </si>
  <si>
    <t>C:integral to membrane; F:aspartic-type endopeptidase activity</t>
  </si>
  <si>
    <t>GR7D2IN02I186U</t>
  </si>
  <si>
    <t>senescence-associated protein 5</t>
  </si>
  <si>
    <t>P:organ development; C:integral to membrane; P:regionalization; P:aging; P:anatomical structure morphogenesis</t>
  </si>
  <si>
    <t>GR7D2IN02GPLP3</t>
  </si>
  <si>
    <t>mutator transposase</t>
  </si>
  <si>
    <t>GR7D2IN02GV3N1</t>
  </si>
  <si>
    <t>GR7D2IN02HXZQY</t>
  </si>
  <si>
    <t>dna repair and recombination protein</t>
  </si>
  <si>
    <t>F:helicase activity; F:DNA binding; C:cytoplasmic membrane-bounded vesicle; F:ATP binding; F:transferase activity; P:response to gamma radiation; P:DNA repair</t>
  </si>
  <si>
    <t>GR7D2IN02IIGO7</t>
  </si>
  <si>
    <t>GR7D2IN02HWM7N</t>
  </si>
  <si>
    <t>bidirectional sugar transporter sweet16-like</t>
  </si>
  <si>
    <t>P:carbohydrate transport; C:plasma membrane; C:integral to membrane</t>
  </si>
  <si>
    <t>GR7D2IN02JNP7F</t>
  </si>
  <si>
    <t>P:transmembrane transport; C:plasma membrane; F:transporter activity</t>
  </si>
  <si>
    <t>GR7D2IN02INZK3</t>
  </si>
  <si>
    <t>GR7D2IN02IIN1B</t>
  </si>
  <si>
    <t>GR7D2IN02JT2BK</t>
  </si>
  <si>
    <t>GR7D2IN02F1UXA</t>
  </si>
  <si>
    <t>endo- - -beta-d-</t>
  </si>
  <si>
    <t>GR7D2IN02GK0E1</t>
  </si>
  <si>
    <t>GR7D2IN02GCEOI</t>
  </si>
  <si>
    <t>protein disulfide isomerase-like 1-4-like isoform 2</t>
  </si>
  <si>
    <t>F:transferase activity, transferring glycosyl groups; F:electron carrier activity; P:cell redox homeostasis; P:glycerol ether metabolic process; F:isomerase activity; F:protein disulfide oxidoreductase activity; C:endoplasmic reticulum</t>
  </si>
  <si>
    <t>GR7D2IN02GUOJ3</t>
  </si>
  <si>
    <t>guanylate-binding protein</t>
  </si>
  <si>
    <t>P:immune response; P:GTP catabolic process; F:GTPase activity; C:Golgi apparatus; F:GTP binding</t>
  </si>
  <si>
    <t>GR7D2IN02JBTHB</t>
  </si>
  <si>
    <t>GR7D2IN02GKLIZ</t>
  </si>
  <si>
    <t>GR7D2IN02G7FFD</t>
  </si>
  <si>
    <t>GR7D2IN02FW1UX</t>
  </si>
  <si>
    <t>GR7D2IN02JWEWO</t>
  </si>
  <si>
    <t>pre-mrna-processing-splicing factor 8-like isoform 2</t>
  </si>
  <si>
    <t>C:spliceosomal complex; C:chloroplast; C:membrane; P:mRNA splicing, via spliceosome</t>
  </si>
  <si>
    <t>GR7D2IN02IWAXT</t>
  </si>
  <si>
    <t>rna polymerase i-associated factor paf67</t>
  </si>
  <si>
    <t>P:translational initiation; C:plasmodesma; C:plasma membrane; F:translation initiation factor activity; C:cytosol</t>
  </si>
  <si>
    <t>GR7D2IN02GCSZ0</t>
  </si>
  <si>
    <t>prolyl 4-hydroxylase alpha</t>
  </si>
  <si>
    <t>C:Golgi apparatus; F:L-ascorbic acid binding; C:plasma membrane; F:iron ion binding; F:procollagen-proline 4-dioxygenase activity; P:oxidation-reduction process</t>
  </si>
  <si>
    <t>GR7D2IN02GZ50Q</t>
  </si>
  <si>
    <t>glucose-methanol-choline oxidoreductase-like protein</t>
  </si>
  <si>
    <t>F:flavin adenine dinucleotide binding; F:mandelonitrile lyase activity; F:choline dehydrogenase activity; P:oxidation-reduction process; P:alcohol metabolic process</t>
  </si>
  <si>
    <t>EC:4.1.2.10; EC:1.1.99.1</t>
  </si>
  <si>
    <t>GR7D2IN02GJYD6</t>
  </si>
  <si>
    <t>somatic embryogenesis receptor kinase</t>
  </si>
  <si>
    <t>F:receptor activity; C:plasma membrane; F:protein tyrosine kinase activity; P:protein phosphorylation; F:ATP binding</t>
  </si>
  <si>
    <t>GR7D2IN02G4VOP</t>
  </si>
  <si>
    <t>importin subunit beta-1-like</t>
  </si>
  <si>
    <t>GR7D2IN02FPZ60</t>
  </si>
  <si>
    <t>protein lst8 homolog</t>
  </si>
  <si>
    <t>F:transferase activity; F:myosin heavy chain kinase activity</t>
  </si>
  <si>
    <t>GR7D2IN02GSPHP</t>
  </si>
  <si>
    <t>GR7D2IN02IDBV0</t>
  </si>
  <si>
    <t>GR7D2IN02I6J90</t>
  </si>
  <si>
    <t>GR7D2IN02I1VEA</t>
  </si>
  <si>
    <t>importin 9</t>
  </si>
  <si>
    <t>GR7D2IN02H4JJL</t>
  </si>
  <si>
    <t>bidirectional sugar transporter sweet3-like</t>
  </si>
  <si>
    <t>GR7D2IN02FSA2P</t>
  </si>
  <si>
    <t>uncharacterized protein loc100266884</t>
  </si>
  <si>
    <t>GR7D2IN02J30UG</t>
  </si>
  <si>
    <t>lem3 (ligand-effect modulator 3) family protein</t>
  </si>
  <si>
    <t>P:intracellular signal transduction; P:systemic acquired resistance; P:phospholipid transport; P:membrane fusion; F:protein binding; P:Golgi vesicle transport; P:abscisic acid mediated signaling pathway; P:response to ethylene stimulus; C:membrane; C:Golgi apparatus; P:salicylic acid biosynthetic process</t>
  </si>
  <si>
    <t>GR7D2IN02HIH8O</t>
  </si>
  <si>
    <t>glycerol kinase</t>
  </si>
  <si>
    <t>C:cytosol; F:glycerol kinase activity; P:glycerol catabolic process; P:response to microbial phytotoxin; P:glycerol-3-phosphate metabolic process; F:carbohydrate kinase activity; P:fatty acid beta-oxidation; P:response to molecule of bacterial origin; P:phosphorylation; P:response to karrikin</t>
  </si>
  <si>
    <t>EC:2.7.1.30</t>
  </si>
  <si>
    <t>GR7D2IN02FSCYH</t>
  </si>
  <si>
    <t>GR7D2IN02G4H4U</t>
  </si>
  <si>
    <t>GR7D2IN02IIM2E</t>
  </si>
  <si>
    <t>riboflavin synthase alpha chain</t>
  </si>
  <si>
    <t>F:riboflavin synthase activity; P:riboflavin biosynthetic process; F:oxidoreductase activity; C:chloroplast; P:oxidation-reduction process</t>
  </si>
  <si>
    <t>EC:2.5.1.9</t>
  </si>
  <si>
    <t>GR7D2IN02IIO1G</t>
  </si>
  <si>
    <t>GR7D2IN02HJCKF</t>
  </si>
  <si>
    <t>methyltransferase-like protein 1</t>
  </si>
  <si>
    <t>F:nucleic acid binding; P:nucleobase-containing compound metabolic process; P:methylation; C:cytosol; F:methyltransferase activity</t>
  </si>
  <si>
    <t>GR7D2IN02JZ2JZ</t>
  </si>
  <si>
    <t>glutaredoxin-like protein</t>
  </si>
  <si>
    <t>C:vacuole; C:Golgi apparatus; C:plasma membrane; F:electron carrier activity; P:cell redox homeostasis; F:arsenate reductase (glutaredoxin) activity; C:cytosol; F:protein disulfide oxidoreductase activity; P:electron transport chain</t>
  </si>
  <si>
    <t>EC:1.20.4.1</t>
  </si>
  <si>
    <t>GR7D2IN02HMS1Y</t>
  </si>
  <si>
    <t>jasmonate zim-domain protein</t>
  </si>
  <si>
    <t>GR7D2IN02J1GNN</t>
  </si>
  <si>
    <t>GR7D2IN02I521Z</t>
  </si>
  <si>
    <t>fruit protein pkiwi502</t>
  </si>
  <si>
    <t>C:chloroplast envelope; F:oxidoreductase activity; F:copper ion binding; C:chloroplast stroma; C:thylakoid; P:oxidation-reduction process</t>
  </si>
  <si>
    <t>GR7D2IN02IQV0L</t>
  </si>
  <si>
    <t>GR7D2IN02H057F</t>
  </si>
  <si>
    <t>uncharacterized protein loc100267160</t>
  </si>
  <si>
    <t>GR7D2IN02HB8CF</t>
  </si>
  <si>
    <t>uncharacterized protein loc100244427</t>
  </si>
  <si>
    <t>P:chloroplast relocation; C:plasma membrane</t>
  </si>
  <si>
    <t>GR7D2IN02IR8TZ</t>
  </si>
  <si>
    <t>GR7D2IN02FYW6Z</t>
  </si>
  <si>
    <t>GR7D2IN02GWYBI</t>
  </si>
  <si>
    <t>bel1 homeotic</t>
  </si>
  <si>
    <t>GR7D2IN02IWUDU</t>
  </si>
  <si>
    <t>GR7D2IN02JJW0M</t>
  </si>
  <si>
    <t>tripeptidyl peptidase</t>
  </si>
  <si>
    <t>C:cytosolic ribosome; C:vacuole; F:tripeptidyl-peptidase activity; F:serine-type endopeptidase activity; C:plasma membrane; C:chloroplast; P:proteolysis</t>
  </si>
  <si>
    <t>GR7D2IN02H9LBQ</t>
  </si>
  <si>
    <t>F:nucleic acid binding; P:response to cadmium ion; F:asparagine-tRNA ligase activity; F:ATP binding; P:asparaginyl-tRNA aminoacylation; C:chloroplast; C:mitochondrion</t>
  </si>
  <si>
    <t>EC:6.1.1.22</t>
  </si>
  <si>
    <t>GR7D2IN02IS4HB</t>
  </si>
  <si>
    <t>transcriptional corepressor leunig-like</t>
  </si>
  <si>
    <t>F:protein heterodimerization activity; F:single-stranded DNA binding; C:nucleus; P:flower development</t>
  </si>
  <si>
    <t>GR7D2IN02JY7FU</t>
  </si>
  <si>
    <t>F:actin binding; P:actin cytoskeleton organization</t>
  </si>
  <si>
    <t>GR7D2IN02JLKDB</t>
  </si>
  <si>
    <t>GR7D2IN02F6LK0</t>
  </si>
  <si>
    <t>GR7D2IN02F2QZN</t>
  </si>
  <si>
    <t>GR7D2IN02GJ85A</t>
  </si>
  <si>
    <t>F:endonuclease activity; P:base-excision repair; F:4 iron, 4 sulfur cluster binding; F:lyase activity</t>
  </si>
  <si>
    <t>GR7D2IN02HS76P</t>
  </si>
  <si>
    <t>cid5 ipd1</t>
  </si>
  <si>
    <t>GR7D2IN02GIDW8</t>
  </si>
  <si>
    <t>presequence protease</t>
  </si>
  <si>
    <t>C:chloroplast envelope; F:metalloendopeptidase activity; P:response to cadmium ion; C:chloroplast stroma; P:proteolysis; F:zinc ion binding; C:apoplast; C:mitochondrion</t>
  </si>
  <si>
    <t>GR7D2IN02G96E1</t>
  </si>
  <si>
    <t>GR7D2IN02GOA39</t>
  </si>
  <si>
    <t>P:histone H4 acetylation; F:histone binding; F:histone acetyltransferase activity; P:regulation of transcription, DNA-dependent; P:photoperiodism, flowering; P:epidermal cell differentiation; P:cell development; P:secondary shoot formation; P:histone H3 acetylation; C:plasmodesma; C:nucleus</t>
  </si>
  <si>
    <t>GR7D2IN02GF4HE</t>
  </si>
  <si>
    <t>flavin-containing monooxygenase fmo gs-ox-like 3</t>
  </si>
  <si>
    <t>P:glucosinolate biosynthetic process from homomethionine; F:flavin adenine dinucleotide binding; C:vacuole; F:7-methylthiopropyl glucosinolate S-oxygenase activity; F:4-methylthiopropyl glucosinolate S-oxygenase activity; F:NADP binding; F:6-methylthiopropyl glucosinolate S-oxygenase activity; F:3-methylthiopropyl glucosinolate S-oxygenase activity; F:N,N-dimethylaniline monooxygenase activity; F:8-methylthiopropyl glucosinolate S-oxygenase activity; F:5-methylthiopropyl glucosinolate S-oxygenase activity; P:oxidation-reduction process</t>
  </si>
  <si>
    <t>GR7D2IN02IIRY5</t>
  </si>
  <si>
    <t>uncharacterized protein loc100264846</t>
  </si>
  <si>
    <t>GR7D2IN02HCESZ</t>
  </si>
  <si>
    <t>GR7D2IN02H3GFO</t>
  </si>
  <si>
    <t>GR7D2IN02IKPDX</t>
  </si>
  <si>
    <t>GR7D2IN02GCYQ3</t>
  </si>
  <si>
    <t>GR7D2IN02F8CJY</t>
  </si>
  <si>
    <t>GR7D2IN02F6O7O</t>
  </si>
  <si>
    <t>pleiotropic drug resistance protein 3-like</t>
  </si>
  <si>
    <t>P:root development; P:auxin polar transport; P:ATP catabolic process; F:ATP binding; F:ATPase activity; F:transporter activity; P:cellular response to indolebutyric acid stimulus; C:plasma membrane</t>
  </si>
  <si>
    <t>GR7D2IN02IHU0D</t>
  </si>
  <si>
    <t>P:fructose metabolic process; F:fructose-2,6-bisphosphate 2-phosphatase activity; F:6-phosphofructo-2-kinase activity; P:fructose 2,6-bisphosphate metabolic process; C:cell part; F:ATP binding; F:starch binding</t>
  </si>
  <si>
    <t>GR7D2IN02H4JRB</t>
  </si>
  <si>
    <t>GR7D2IN02GB19U</t>
  </si>
  <si>
    <t>GR7D2IN02HSEHP</t>
  </si>
  <si>
    <t>GR7D2IN02JKKAL</t>
  </si>
  <si>
    <t>GR7D2IN02GJQQ0</t>
  </si>
  <si>
    <t>cyclopropane fatty acid synthase</t>
  </si>
  <si>
    <t>F:oxidoreductase activity; P:oxidation-reduction process; P:lipid biosynthetic process; F:cyclopropane-fatty-acyl-phospholipid synthase activity; P:methylation</t>
  </si>
  <si>
    <t>EC:2.1.1.79</t>
  </si>
  <si>
    <t>GR7D2IN02HME1U</t>
  </si>
  <si>
    <t>GR7D2IN02G0J4X</t>
  </si>
  <si>
    <t>GR7D2IN02HE59V</t>
  </si>
  <si>
    <t>GR7D2IN02I9W6C</t>
  </si>
  <si>
    <t>uncharacterized protein loc100797813</t>
  </si>
  <si>
    <t>GR7D2IN02J16BX</t>
  </si>
  <si>
    <t>GR7D2IN02FXIBH</t>
  </si>
  <si>
    <t>uncharacterized protein loc100245217 isoform 3</t>
  </si>
  <si>
    <t>GR7D2IN02I40AW</t>
  </si>
  <si>
    <t>nadh-ubiquinone oxidoreductase 20 kda subunit</t>
  </si>
  <si>
    <t>F:metal ion binding; C:respiratory chain; F:quinone binding; F:NADH dehydrogenase (ubiquinone) activity; F:4 iron, 4 sulfur cluster binding; C:mitochondrion; P:electron transport chain</t>
  </si>
  <si>
    <t>GR7D2IN02FJE1P</t>
  </si>
  <si>
    <t>trypsin domain-containing</t>
  </si>
  <si>
    <t>C:peroxisome; P:metabolic process; F:endopeptidase activity</t>
  </si>
  <si>
    <t>GR7D2IN02JOF20</t>
  </si>
  <si>
    <t>gns1 sur4 membrane family protein</t>
  </si>
  <si>
    <t>P:sphingoid biosynthetic process; C:integral to membrane; P:sterol biosynthetic process</t>
  </si>
  <si>
    <t>GR7D2IN02HD6C5</t>
  </si>
  <si>
    <t>GR7D2IN02IC3CS</t>
  </si>
  <si>
    <t>P:trichome morphogenesis; P:cell wall organization; C:plasmodesma; F:phospholipid binding; P:cell adhesion; P:root hair cell differentiation; P:actin nucleation; C:vacuole; P:protein localization; C:Golgi apparatus</t>
  </si>
  <si>
    <t>GR7D2IN02HN6MP</t>
  </si>
  <si>
    <t>GR7D2IN02GSPWT</t>
  </si>
  <si>
    <t>g-type lectin s-receptor-like serine threonine-protein kinase at1g34300-like</t>
  </si>
  <si>
    <t>F:receptor activity; P:I-kappaB phosphorylation; F:ATP binding; F:IkappaB kinase activity</t>
  </si>
  <si>
    <t>EC:2.7.11.10</t>
  </si>
  <si>
    <t>GR7D2IN02HYKZQ</t>
  </si>
  <si>
    <t>coatomer subunit</t>
  </si>
  <si>
    <t>P:vesicle-mediated transport; P:intracellular protein transport; C:COPI vesicle coat; F:structural molecule activity</t>
  </si>
  <si>
    <t>GR7D2IN02H7MTM</t>
  </si>
  <si>
    <t>P:proteolysis; F:peptidase activity</t>
  </si>
  <si>
    <t>GR7D2IN02HA6QT</t>
  </si>
  <si>
    <t>GR7D2IN02GW7OY</t>
  </si>
  <si>
    <t>transcription termination factor domain-containing protein</t>
  </si>
  <si>
    <t>GR7D2IN02GBX8I</t>
  </si>
  <si>
    <t>transcription factor e2 dimerization partner protein</t>
  </si>
  <si>
    <t>P:regulation of transcription, DNA-dependent; C:transcription factor complex; F:DNA binding; F:sequence-specific DNA binding transcription factor activity; F:protein heterodimerization activity; P:DNA endoreduplication; C:cytoplasm</t>
  </si>
  <si>
    <t>GR7D2IN02JIVB2</t>
  </si>
  <si>
    <t>GR7D2IN02J0R6K</t>
  </si>
  <si>
    <t>serine threonine-protein</t>
  </si>
  <si>
    <t>GR7D2IN02HA7YZ</t>
  </si>
  <si>
    <t>GR7D2IN02F98HG</t>
  </si>
  <si>
    <t>P:iron ion homeostasis; P:response to iron ion; P:response to reactive oxygen species; C:plastid; F:ligase activity</t>
  </si>
  <si>
    <t>GR7D2IN02I8OG4</t>
  </si>
  <si>
    <t>GR7D2IN02JX4S2</t>
  </si>
  <si>
    <t>methionine aminopeptidase chloroplastic-like</t>
  </si>
  <si>
    <t>F:metal ion binding; P:methylglyoxal catabolic process to D-lactate; P:N-terminal protein amino acid modification; F:metalloexopeptidase activity; F:aminopeptidase activity; C:chloroplast; P:proteolysis; C:mitochondrion</t>
  </si>
  <si>
    <t>GR7D2IN02H9HOJ</t>
  </si>
  <si>
    <t>GR7D2IN02GJNL7</t>
  </si>
  <si>
    <t>drm-type cytosine dna-methyltransferase</t>
  </si>
  <si>
    <t>P:DNA methylation; F:DNA binding; F:methyltransferase activity</t>
  </si>
  <si>
    <t>GR7D2IN02GGPSY</t>
  </si>
  <si>
    <t>beta-glucan-binding protein</t>
  </si>
  <si>
    <t>P:cell wall macromolecule catabolic process; F:glucan endo-1,4-beta-glucanase activity, C-3 substituted reducing group; F:glucan endo-1,3-beta-glucanase activity, C-3 substituted reducing group</t>
  </si>
  <si>
    <t>GR7D2IN02IAGG7</t>
  </si>
  <si>
    <t>ctr2 protein kinase</t>
  </si>
  <si>
    <t>GR7D2IN02IYQJT</t>
  </si>
  <si>
    <t>sulfotransferase 17-like</t>
  </si>
  <si>
    <t>F:alcohol sulfotransferase activity</t>
  </si>
  <si>
    <t>GR7D2IN02H5Q7E</t>
  </si>
  <si>
    <t>u-box domain-containing protein 7-like</t>
  </si>
  <si>
    <t>GR7D2IN02IN977</t>
  </si>
  <si>
    <t>GR7D2IN02HVZVJ</t>
  </si>
  <si>
    <t>protein odr-4 homolog</t>
  </si>
  <si>
    <t>F:oxidoreductase activity; P:oxidation-reduction process; F:zinc ion binding; C:plasma membrane</t>
  </si>
  <si>
    <t>GR7D2IN02HMPVH</t>
  </si>
  <si>
    <t>GR7D2IN02IND62</t>
  </si>
  <si>
    <t>Mitochondrial protein, putative [Medicago truncatula]</t>
  </si>
  <si>
    <t>GR7D2IN02FUE3N</t>
  </si>
  <si>
    <t>dihydroflavonol 4-reductase-like protein</t>
  </si>
  <si>
    <t>P:cellular metabolic process; F:cinnamoyl-CoA reductase activity; F:coenzyme binding; F:nucleotide binding; P:oxidation-reduction process; F:dihydrokaempferol 4-reductase activity</t>
  </si>
  <si>
    <t>GR7D2IN02G418J</t>
  </si>
  <si>
    <t>pi-plc x domain-containing protein at5g67130-like</t>
  </si>
  <si>
    <t>F:phospholipase C activity; C:intracellular; P:intracellular signal transduction; P:lipid metabolic process</t>
  </si>
  <si>
    <t>GR7D2IN02HGWNV</t>
  </si>
  <si>
    <t>GR7D2IN02HXB5F</t>
  </si>
  <si>
    <t>uncharacterized protein loc100244334</t>
  </si>
  <si>
    <t>P:response to stimulus; F:protein binding; P:cellular process; P:primary metabolic process</t>
  </si>
  <si>
    <t>GR7D2IN02FY8WO</t>
  </si>
  <si>
    <t>GR7D2IN02HXNI0</t>
  </si>
  <si>
    <t>GR7D2IN02F8U4C</t>
  </si>
  <si>
    <t>GR7D2IN02F6NOV</t>
  </si>
  <si>
    <t>C:integral to membrane; F:receptor activity; F:ATP binding; P:activation of MAPKK activity; F:MAP kinase kinase kinase activity; P:MAPK cascade</t>
  </si>
  <si>
    <t>GR7D2IN02IGMBF</t>
  </si>
  <si>
    <t>binding to tomv rna 1l (long form) protein</t>
  </si>
  <si>
    <t>F:RNA binding; P:RNA splicing</t>
  </si>
  <si>
    <t>GR7D2IN02GVNWE</t>
  </si>
  <si>
    <t>disease resistance protein rga3-like</t>
  </si>
  <si>
    <t>GR7D2IN02IF4N6</t>
  </si>
  <si>
    <t>calmodulin-binding transcription activator 3</t>
  </si>
  <si>
    <t>P:stomatal movement; P:protein phosphorylation; F:RNA binding; F:calmodulin binding; F:protein serine/threonine kinase activity; P:defense response to bacterium; C:plasmodesma; P:regulation of transcription, DNA-dependent; C:nuclear speck; F:DNA binding; P:nuclear-transcribed mRNA catabolic process; F:ATP binding; P:leaf senescence; P:mRNA splicing, via spliceosome; C:vacuole; P:defense response to fungus; P:calcium-mediated signaling; C:interchromatin granule</t>
  </si>
  <si>
    <t>GR7D2IN02IU1XW</t>
  </si>
  <si>
    <t>GR7D2IN02GJT77</t>
  </si>
  <si>
    <t>1-acyl-sn-glycerol-3-phosphate acyltransferase-like</t>
  </si>
  <si>
    <t>F:1-acylglycerol-3-phosphate O-acyltransferase activity; C:integral to membrane; P:phospholipid biosynthetic process</t>
  </si>
  <si>
    <t>GR7D2IN02I5ASN</t>
  </si>
  <si>
    <t>GR7D2IN02FZ6CY</t>
  </si>
  <si>
    <t>GR7D2IN02GSJH5</t>
  </si>
  <si>
    <t>GR7D2IN02HUMPC</t>
  </si>
  <si>
    <t>P:phosphatidylinositol phosphorylation; F:1-phosphatidylinositol 4-kinase activity; P:phosphatidylinositol-mediated signaling</t>
  </si>
  <si>
    <t>GR7D2IN02JSNBP</t>
  </si>
  <si>
    <t>F:helicase activity; F:nucleic acid binding; F:ATP binding; F:DNA binding; P:regulation of transcription, DNA-dependent</t>
  </si>
  <si>
    <t>GR7D2IN02FVV89</t>
  </si>
  <si>
    <t>uncharacterized protein loc100813824</t>
  </si>
  <si>
    <t>GR7D2IN02HVMBV</t>
  </si>
  <si>
    <t>vesicle-associated membrane protein 727-like</t>
  </si>
  <si>
    <t>P:protein targeting to vacuole; C:SNARE complex; P:vesicle-mediated transport; C:integral to membrane; P:vacuole organization</t>
  </si>
  <si>
    <t>GR7D2IN02GXTTQ</t>
  </si>
  <si>
    <t>probable lactoylglutathione chloroplast-like isoform 2</t>
  </si>
  <si>
    <t>F:metal ion binding; C:plastid part; C:chloroplast; C:thylakoid; F:lactoylglutathione lyase activity</t>
  </si>
  <si>
    <t>GR7D2IN02JCXB5</t>
  </si>
  <si>
    <t>tetraspanin family protein</t>
  </si>
  <si>
    <t>GR7D2IN02G0BE8</t>
  </si>
  <si>
    <t>GR7D2IN02IS5L6</t>
  </si>
  <si>
    <t>GR7D2IN02GRL3N</t>
  </si>
  <si>
    <t>GR7D2IN02IDN4N</t>
  </si>
  <si>
    <t>GR7D2IN02G4CFP</t>
  </si>
  <si>
    <t>GR7D2IN02JW4JA</t>
  </si>
  <si>
    <t>GR7D2IN02J4PHT</t>
  </si>
  <si>
    <t>F:hydrolase activity; F:adenyl ribonucleotide binding</t>
  </si>
  <si>
    <t>GR7D2IN02FMUFJ</t>
  </si>
  <si>
    <t>progesterone 5beta-reductase</t>
  </si>
  <si>
    <t>P:cellular metabolic process; F:delta4-3-oxosteroid 5beta-reductase activity; F:coenzyme binding; F:nucleotide binding; P:oxidation-reduction process; F:3-beta-hydroxy-delta5-steroid dehydrogenase activity</t>
  </si>
  <si>
    <t>EC:1.3.1.3; EC:1.1.1.145</t>
  </si>
  <si>
    <t>GR7D2IN02GBY2F</t>
  </si>
  <si>
    <t>protein tify 9</t>
  </si>
  <si>
    <t>P:regulation of systemic acquired resistance; P:response to fungus; P:response to water deprivation; P:regulation of jasmonic acid mediated signaling pathway; P:response to wounding; P:response to salicylic acid stimulus; P:jasmonic acid biosynthetic process; P:hyperosmotic salinity response; P:response to auxin stimulus; P:abscisic acid mediated signaling pathway; F:protein homodimerization activity; P:response to ethylene stimulus; C:nucleus</t>
  </si>
  <si>
    <t>GR7D2IN02IRWNG</t>
  </si>
  <si>
    <t>P:protein autophosphorylation; F:receptor activity; F:ATP binding; F:protein tyrosine kinase activity; P:activation of MAPKK activity; F:MAP kinase kinase kinase activity; C:plasma membrane; P:MAPK cascade</t>
  </si>
  <si>
    <t>GR7D2IN02F7LJ9</t>
  </si>
  <si>
    <t>low quality protein: alcohol dehydrogenase-like 1-like</t>
  </si>
  <si>
    <t>F:zinc ion binding; F:oxidoreductase activity; P:oxidation-reduction process; F:nucleotide binding</t>
  </si>
  <si>
    <t>GR7D2IN02IFCZ8</t>
  </si>
  <si>
    <t>GR7D2IN02FOP7Y</t>
  </si>
  <si>
    <t>GR7D2IN02IH09B</t>
  </si>
  <si>
    <t>uncharacterized protein loc100258588</t>
  </si>
  <si>
    <t>GR7D2IN02HO6TR</t>
  </si>
  <si>
    <t>cellulose synthase-like protein g3-like</t>
  </si>
  <si>
    <t>GR7D2IN02JI73M</t>
  </si>
  <si>
    <t>transducin family protein</t>
  </si>
  <si>
    <t>P:metabolic process; F:pyridoxal phosphate binding; F:alliin lyase activity</t>
  </si>
  <si>
    <t>EC:4.4.1.4</t>
  </si>
  <si>
    <t>GR7D2IN02FWHW5</t>
  </si>
  <si>
    <t>GR7D2IN02IDSDE</t>
  </si>
  <si>
    <t>GR7D2IN02HUUTN</t>
  </si>
  <si>
    <t>pattern formation protein emb30</t>
  </si>
  <si>
    <t>P:gluconeogenesis; P:seed maturation; P:cell adhesion; P:cytokinesis by cell plate formation; P:actin nucleation; P:cell wall organization; P:regulation of chromosome organization; P:proteasomal protein catabolic process; P:regulation of vesicle targeting, to, from or within Golgi; P:floral organ formation; C:cytoplasm; P:basipetal auxin transport; P:unidimensional cell growth; P:establishment of planar polarity; P:regionalization; P:trichome morphogenesis; P:cellulose biosynthetic process; F:GTP:GDP antiporter activity; P:regulation of ARF protein signal transduction; P:root hair cell differentiation; P:endocytosis; P:regulation of catalytic activity; P:vegetative to reproductive phase transition of meristem; F:ARF guanyl-nucleotide exchange factor activity; P:regulation of cell differentiation; P:phloem or xylem histogenesis; F:protein homodimerization activity; P:sister chromatid cohesion; C:plasma membrane; P:longitudinal axis specification; P:primary shoot apical meristem specification; P:lateral root formation</t>
  </si>
  <si>
    <t>GR7D2IN02JOVAZ</t>
  </si>
  <si>
    <t>fanconi anemia group i protein</t>
  </si>
  <si>
    <t>C:plasmodesma; P:sister chromatid cohesion; P:reciprocal meiotic recombination; P:meiotic DNA double-strand break formation; P:meiotic chromosome segregation; P:regulation of chromosome organization</t>
  </si>
  <si>
    <t>GR7D2IN02HRGK3</t>
  </si>
  <si>
    <t>uncharacterized protein loc100258021</t>
  </si>
  <si>
    <t>GR7D2IN02FGING</t>
  </si>
  <si>
    <t>amino acid selective channel protein</t>
  </si>
  <si>
    <t>P:response to glucose stimulus; P:response to jasmonic acid stimulus; P:response to sucrose stimulus; F:porin activity; C:etioplast membrane; P:response to cold; P:response to wounding; P:ion transport; C:pore complex; F:protein homodimerization activity; P:protein import into chloroplast stroma; C:vacuole; C:chloroplast outer membrane</t>
  </si>
  <si>
    <t>GR7D2IN02GXBK7</t>
  </si>
  <si>
    <t>uncharacterized protein loc100247252</t>
  </si>
  <si>
    <t>GR7D2IN02IO9RG</t>
  </si>
  <si>
    <t>GR7D2IN02IK8MO</t>
  </si>
  <si>
    <t>F:DNA-directed DNA polymerase activity; P:plastid DNA replication; F:DNA binding; F:3'-5' exonuclease activity; P:double-strand break repair; C:nucleoid; P:mitochondrial DNA replication; C:chloroplast; C:mitochondrion</t>
  </si>
  <si>
    <t>GR7D2IN02HOWEA</t>
  </si>
  <si>
    <t>GR7D2IN02ISBKR</t>
  </si>
  <si>
    <t>ethylene-insensitive 3d</t>
  </si>
  <si>
    <t>GR7D2IN02GO9TT</t>
  </si>
  <si>
    <t>translocation protein</t>
  </si>
  <si>
    <t>P:protein transport; C:integral to membrane; F:protein transporter activity; C:plasma membrane</t>
  </si>
  <si>
    <t>GR7D2IN02IT6VW</t>
  </si>
  <si>
    <t>fructose-bisphosphatase-like protein</t>
  </si>
  <si>
    <t>P:carbohydrate metabolic process; F:fructose 1,6-bisphosphate 1-phosphatase activity; C:chloroplast stroma; P:mRNA modification</t>
  </si>
  <si>
    <t>GR7D2IN02GFT7U</t>
  </si>
  <si>
    <t>GR7D2IN02FM77L</t>
  </si>
  <si>
    <t>GR7D2IN02HX1HU</t>
  </si>
  <si>
    <t>GR7D2IN02FOM18</t>
  </si>
  <si>
    <t>GR7D2IN02GK639</t>
  </si>
  <si>
    <t>F:kinase activity; P:signal transduction; P:phosphorylation</t>
  </si>
  <si>
    <t>GR7D2IN02HUQC5</t>
  </si>
  <si>
    <t>C:microtubule</t>
  </si>
  <si>
    <t>GR7D2IN02I35B4</t>
  </si>
  <si>
    <t>P:transmembrane transport; F:substrate-specific transporter activity; F:ATPase activity, coupled to transmembrane movement of substances; F:oxidoreductase activity; F:nucleotide binding; P:metabolic process</t>
  </si>
  <si>
    <t>GR7D2IN02GPQ1G</t>
  </si>
  <si>
    <t>y232_ricco ame: full=upf0392 protein rcom_0530710</t>
  </si>
  <si>
    <t>GR7D2IN02FJI2G</t>
  </si>
  <si>
    <t>F:binding; P:lipid transport</t>
  </si>
  <si>
    <t>GR7D2IN02GOF2K</t>
  </si>
  <si>
    <t>trna pseudouridine synthase 3-like</t>
  </si>
  <si>
    <t>F:RNA binding; P:pseudouridine synthesis; P:one-carbon metabolic process; F:pseudouridine synthase activity; P:tRNA processing</t>
  </si>
  <si>
    <t>GR7D2IN02H2XYN</t>
  </si>
  <si>
    <t>low quality protein: probable pectinesterase 53-like</t>
  </si>
  <si>
    <t>F:pectinesterase activity; P:cell wall modification; F:aspartyl esterase activity; C:cell wall</t>
  </si>
  <si>
    <t>GR7D2IN02HIJNA</t>
  </si>
  <si>
    <t>far-red impaired response protein</t>
  </si>
  <si>
    <t>54.6%</t>
  </si>
  <si>
    <t>GR7D2IN02G4UMK</t>
  </si>
  <si>
    <t>GR7D2IN02GIX0K</t>
  </si>
  <si>
    <t>GR7D2IN02FV3XZ</t>
  </si>
  <si>
    <t>GR7D2IN02I6VDJ</t>
  </si>
  <si>
    <t>P:oxidation-reduction process; C:integral to membrane; F:receptor activity; F:ATP binding; P:activation of MAPKK activity; P:protein glycosylation; F:MAP kinase kinase kinase activity; F:2-alkenal reductase [NAD(P)] activity; C:plasma membrane; P:MAPK cascade</t>
  </si>
  <si>
    <t>GR7D2IN02H1DZQ</t>
  </si>
  <si>
    <t>low quality protein: probable xaa-pro aminopeptidase p-like</t>
  </si>
  <si>
    <t>P:cellular process; P:proteolysis; F:aminopeptidase activity; C:chloroplast stroma</t>
  </si>
  <si>
    <t>GR7D2IN02HSINV</t>
  </si>
  <si>
    <t>GR7D2IN02H2TBN</t>
  </si>
  <si>
    <t>GR7D2IN02HYI80</t>
  </si>
  <si>
    <t>glutamate 1-semialdehyde aminotransferase</t>
  </si>
  <si>
    <t>C:chloroplast envelope; P:porphyrin-containing compound biosynthetic process; F:pyridoxal phosphate binding; F:glutamate-1-semialdehyde 2,1-aminomutase activity; C:chloroplast stroma; F:transaminase activity; C:apoplast; P:response to light stimulus</t>
  </si>
  <si>
    <t>EC:5.4.3.8; EC:2.6.1.0</t>
  </si>
  <si>
    <t>GR7D2IN02ITMEJ</t>
  </si>
  <si>
    <t>ku70-binding-like protein</t>
  </si>
  <si>
    <t>F:metalloendopeptidase activity</t>
  </si>
  <si>
    <t>GR7D2IN02IZYG5</t>
  </si>
  <si>
    <t>abc transporter b family member</t>
  </si>
  <si>
    <t>P:gravitropism; C:vacuolar membrane; C:integral to membrane; P:root hair elongation; P:basipetal auxin transport; P:auxin efflux; F:xenobiotic-transporting ATPase activity; P:transmembrane transport; P:ATP catabolic process; P:response to cytokinin stimulus; C:plasma membrane; F:ATP binding</t>
  </si>
  <si>
    <t>GR7D2IN02HNZ0N</t>
  </si>
  <si>
    <t>zeaxanthin chloroplastic-like</t>
  </si>
  <si>
    <t>GR7D2IN02JGZ52</t>
  </si>
  <si>
    <t>uncharacterized protein loc100804879</t>
  </si>
  <si>
    <t>GR7D2IN02GA8TK</t>
  </si>
  <si>
    <t>chloroplast-targeted copper</t>
  </si>
  <si>
    <t>F:metal ion binding; P:metal ion transport</t>
  </si>
  <si>
    <t>GR7D2IN02HTUYT</t>
  </si>
  <si>
    <t>f-box lrr-repeat</t>
  </si>
  <si>
    <t>P:negative regulation of defense response; C:GPI-anchor transamidase complex</t>
  </si>
  <si>
    <t>GR7D2IN02IVKLZ</t>
  </si>
  <si>
    <t>P:signal transduction by phosphorylation; P:phosphorelay signal transduction system; F:phosphorelay sensor kinase activity; F:ATP binding; C:membrane; F:protein serine/threonine kinase activity</t>
  </si>
  <si>
    <t>GR7D2IN02ID99V</t>
  </si>
  <si>
    <t>GR7D2IN02IPJIS</t>
  </si>
  <si>
    <t>uncharacterized protein loc100252594</t>
  </si>
  <si>
    <t>GR7D2IN02GG4QP</t>
  </si>
  <si>
    <t>probable inactive receptor kinase at4g23740-like</t>
  </si>
  <si>
    <t>P:protein phosphorylation; P:oxidation-reduction process; F:protein serine/threonine kinase activity; C:integral to membrane; P:regulation of meristem growth; P:transmembrane receptor protein tyrosine kinase signaling pathway; F:ATP binding; F:protein tyrosine kinase activity; F:2-alkenal reductase [NAD(P)] activity; C:plasma membrane</t>
  </si>
  <si>
    <t>EC:2.7.11.0; EC:2.7.10.0; EC:1.3.1.74</t>
  </si>
  <si>
    <t>GR7D2IN02G1S77</t>
  </si>
  <si>
    <t>GR7D2IN02IFI7E</t>
  </si>
  <si>
    <t>GR7D2IN02G3STJ</t>
  </si>
  <si>
    <t>citrate synthase</t>
  </si>
  <si>
    <t>C:cell wall; F:zinc ion binding; F:lyase activity; F:citrate (Si)-synthase activity; P:tricarboxylic acid cycle; P:cellular carbohydrate metabolic process; F:ATP binding; C:mitochondrial matrix; C:chloroplast; P:response to cadmium ion</t>
  </si>
  <si>
    <t>EC:2.3.3.1</t>
  </si>
  <si>
    <t>GR7D2IN02JAG8H</t>
  </si>
  <si>
    <t>GR7D2IN02JP7HV</t>
  </si>
  <si>
    <t>GR7D2IN02GTM0A</t>
  </si>
  <si>
    <t>6-phosphogluconate decarboxylating-like isoform 2</t>
  </si>
  <si>
    <t>GR7D2IN02IRV84</t>
  </si>
  <si>
    <t>GR7D2IN02HV8D8</t>
  </si>
  <si>
    <t>uncharacterized protein loc100241586</t>
  </si>
  <si>
    <t>GR7D2IN02ICPW8</t>
  </si>
  <si>
    <t>radical sam domain-containing protein</t>
  </si>
  <si>
    <t>P:tRNA metabolic process; C:intracellular; P:chloroplast organization; P:protein targeting to chloroplast; P:rRNA processing; P:methylation; F:methyltransferase activity</t>
  </si>
  <si>
    <t>GR7D2IN02IZR08</t>
  </si>
  <si>
    <t>citrate synthase 2</t>
  </si>
  <si>
    <t>P:proteasomal ubiquitin-dependent protein catabolic process; P:glyoxylate cycle; P:response to misfolded protein; F:citrate (Si)-synthase activity; C:plasmodesma; P:methylglyoxal catabolic process to D-lactate; P:proteasome core complex assembly; P:tricarboxylic acid cycle; P:fatty acid beta-oxidation; P:toxin catabolic process; C:glyoxysome</t>
  </si>
  <si>
    <t>GR7D2IN02F1VI3</t>
  </si>
  <si>
    <t>cytochrome c oxidase polypeptide</t>
  </si>
  <si>
    <t>F:copper ion binding; F:cytochrome-c oxidase activity; C:mitochondrial respiratory chain complex IV; P:response to salt stress; P:aerobic respiration; C:chloroplast thylakoid membrane; P:mitochondrial electron transport, cytochrome c to oxygen</t>
  </si>
  <si>
    <t>GR7D2IN02INYO3</t>
  </si>
  <si>
    <t>GR7D2IN02HETFG</t>
  </si>
  <si>
    <t>GR7D2IN02I8C4X</t>
  </si>
  <si>
    <t>F:nucleic acid binding; C:cytoplasm</t>
  </si>
  <si>
    <t>GR7D2IN02IGLE3</t>
  </si>
  <si>
    <t>GR7D2IN02IZLN9</t>
  </si>
  <si>
    <t>GR7D2IN02HLK4O</t>
  </si>
  <si>
    <t>P:vernalization response; P:plant-type cell wall modification; P:regulation of transcription, DNA-dependent; P:anthocyanin accumulation in tissues in response to UV light; P:post-embryonic morphogenesis; F:protein dimerization activity; F:chlorophyll binding; P:meristem development; P:photosynthesis, light harvesting; F:DNA binding; F:sequence-specific DNA binding transcription factor activity; P:regulation of flower development; C:chloroplast thylakoid membrane; C:nucleus; P:ovule development; P:pollen tube growth; P:petal development; P:stamen development</t>
  </si>
  <si>
    <t>GR7D2IN02HK40B</t>
  </si>
  <si>
    <t>ubiquitin carboxyl-terminal hydrolase 26-like</t>
  </si>
  <si>
    <t>C:nucleolus; P:ubiquitin-dependent protein catabolic process; F:ubiquitin thiolesterase activity; P:seed development; F:cysteine-type peptidase activity</t>
  </si>
  <si>
    <t>GR7D2IN02GCW1U</t>
  </si>
  <si>
    <t>uncharacterized protein ycf36-like</t>
  </si>
  <si>
    <t>GR7D2IN02GW7UL</t>
  </si>
  <si>
    <t>cell wall invertase</t>
  </si>
  <si>
    <t>GR7D2IN02ITQ9I</t>
  </si>
  <si>
    <t>F:nucleic acid binding; F:ATP binding; F:ATP-dependent helicase activity; P:gravitropism</t>
  </si>
  <si>
    <t>GR7D2IN02G9688</t>
  </si>
  <si>
    <t>probable plastidic glucose transporter 1-like</t>
  </si>
  <si>
    <t>F:substrate-specific transmembrane transporter activity; P:transport; C:membrane; C:plastid</t>
  </si>
  <si>
    <t>GR7D2IN02JQVUM</t>
  </si>
  <si>
    <t>GR7D2IN02IJ45V</t>
  </si>
  <si>
    <t>GR7D2IN02H5NFN</t>
  </si>
  <si>
    <t>GR7D2IN02HXYD9</t>
  </si>
  <si>
    <t>GR7D2IN02HCSIY</t>
  </si>
  <si>
    <t>GR7D2IN02GKHD9</t>
  </si>
  <si>
    <t>nep1-interacting 2</t>
  </si>
  <si>
    <t>P:response to chitin; F:zinc ion binding</t>
  </si>
  <si>
    <t>GR7D2IN02IG40Z</t>
  </si>
  <si>
    <t>uncharacterized protein loc100263414</t>
  </si>
  <si>
    <t>GR7D2IN02H8DWJ</t>
  </si>
  <si>
    <t>GR7D2IN02IH0KL</t>
  </si>
  <si>
    <t>protein iq-domain 14-like</t>
  </si>
  <si>
    <t>GR7D2IN02I92M0</t>
  </si>
  <si>
    <t>at3g03310 t21p5_27</t>
  </si>
  <si>
    <t>F:phosphatidylcholine-sterol O-acyltransferase activity; P:lipid metabolic process</t>
  </si>
  <si>
    <t>EC:2.3.1.43</t>
  </si>
  <si>
    <t>GR7D2IN02FN9A3</t>
  </si>
  <si>
    <t>uvb-resistance 8</t>
  </si>
  <si>
    <t>C:chromatin; F:guanyl-nucleotide exchange factor activity; P:response to UV-B; F:chromatin binding; P:entrainment of circadian clock; C:nucleus; C:cytosol; P:glucose catabolic process</t>
  </si>
  <si>
    <t>GR7D2IN02GU1GW</t>
  </si>
  <si>
    <t>GR7D2IN02GUKFA</t>
  </si>
  <si>
    <t>GR7D2IN02HLE50</t>
  </si>
  <si>
    <t>heme oxygenase 1 protein 1</t>
  </si>
  <si>
    <t>P:flavonoid biosynthetic process; P:carotenoid biosynthetic process; P:red, far-red light phototransduction; P:regulation of transcription, DNA-dependent; P:regulation of meristem growth; F:heme binding; C:chloroplast; P:chloroplast-nucleus signaling pathway; P:heme oxidation; P:photoperiodism; P:phytochromobilin biosynthetic process; P:cellular response to UV-C; P:inflorescence development; F:sequence-specific DNA binding transcription factor activity; F:heme oxygenase (decyclizing) activity</t>
  </si>
  <si>
    <t>EC:1.14.99.3</t>
  </si>
  <si>
    <t>GR7D2IN02FO7Z4</t>
  </si>
  <si>
    <t>GR7D2IN02HTVTF</t>
  </si>
  <si>
    <t>F:benzoate-CoA ligase activity; P:glucosinolate biosynthetic process</t>
  </si>
  <si>
    <t>EC:6.2.1.25</t>
  </si>
  <si>
    <t>GR7D2IN02IMGOD</t>
  </si>
  <si>
    <t>GR7D2IN02G9CB1</t>
  </si>
  <si>
    <t>GR7D2IN02GJ3G0</t>
  </si>
  <si>
    <t>52.3%</t>
  </si>
  <si>
    <t>F:nucleotide binding; P:cellular metabolic process; F:catalytic activity; F:coenzyme binding; F:UDP-glucuronate decarboxylase activity; P:D-xylose metabolic process; C:plasma membrane; F:lyase activity; C:cytoplasmic membrane-bounded vesicle</t>
  </si>
  <si>
    <t>GR7D2IN02HE1UN</t>
  </si>
  <si>
    <t>serine hydroxymethyltransferase 3</t>
  </si>
  <si>
    <t>P:purine nucleotide biosynthetic process; F:pyridoxal phosphate binding; P:L-serine metabolic process; P:one-carbon metabolic process; P:methylation; C:chloroplast stroma; C:cytosol; F:methyltransferase activity; P:glycine metabolic process; F:glycine hydroxymethyltransferase activity</t>
  </si>
  <si>
    <t>GR7D2IN02H8HZZ</t>
  </si>
  <si>
    <t>las1-like protein</t>
  </si>
  <si>
    <t>GR7D2IN02HPA72</t>
  </si>
  <si>
    <t>mechanosensitive channel of small conductance-like 5</t>
  </si>
  <si>
    <t>C:vacuolar membrane; C:plasmodesma; C:plasma membrane; P:transmembrane transport</t>
  </si>
  <si>
    <t>GR7D2IN02IW739</t>
  </si>
  <si>
    <t>GR7D2IN02INYMB</t>
  </si>
  <si>
    <t>GR7D2IN02GPBQJ</t>
  </si>
  <si>
    <t>GR7D2IN02J2GLI</t>
  </si>
  <si>
    <t>GR7D2IN02IBK94</t>
  </si>
  <si>
    <t>GR7D2IN02GJIK4</t>
  </si>
  <si>
    <t>mitochondrial import inner membrane translocase subunit tim17 tim22 tim23 family protein</t>
  </si>
  <si>
    <t>F:P-P-bond-hydrolysis-driven protein transmembrane transporter activity; C:chloroplast envelope; P:circadian rhythm; C:mitochondrial inner membrane presequence translocase complex; C:integral to membrane; P:protein transport</t>
  </si>
  <si>
    <t>GR7D2IN02HJX43</t>
  </si>
  <si>
    <t>GR7D2IN02HDIPS</t>
  </si>
  <si>
    <t>cysteine protease atg4a</t>
  </si>
  <si>
    <t>F:cysteine-type carboxypeptidase activity; C:autophagic vacuole; F:APG8-specific protease activity; C:vacuolar lumen; P:proteolysis; P:autophagy; P:protein transport</t>
  </si>
  <si>
    <t>EC:3.4.18.0</t>
  </si>
  <si>
    <t>GR7D2IN02F1O4Y</t>
  </si>
  <si>
    <t>GR7D2IN02GLJJ1</t>
  </si>
  <si>
    <t>F:sequence-specific DNA binding transcription factor activity; P:negative regulation of transcription, DNA-dependent; F:sequence-specific DNA binding</t>
  </si>
  <si>
    <t>GR7D2IN02G0YKT</t>
  </si>
  <si>
    <t>GR7D2IN02H83M8</t>
  </si>
  <si>
    <t>GR7D2IN02GXV0N</t>
  </si>
  <si>
    <t>GR7D2IN02HBUZR</t>
  </si>
  <si>
    <t>GR7D2IN02HGN2Y</t>
  </si>
  <si>
    <t>GR7D2IN02GS0XN</t>
  </si>
  <si>
    <t>GR7D2IN02HS7LI</t>
  </si>
  <si>
    <t>C:Golgi apparatus; C:plasmodesma; C:cell wall; P:cellulose biosynthetic process; F:glycogenin glucosyltransferase activity; C:extracellular region; P:cell wall organization</t>
  </si>
  <si>
    <t>GR7D2IN02GQCUC</t>
  </si>
  <si>
    <t>cbs domain-containing protein cbscbspb3-like</t>
  </si>
  <si>
    <t>GR7D2IN02IS8KC</t>
  </si>
  <si>
    <t>GR7D2IN02IAL4B</t>
  </si>
  <si>
    <t>GR7D2IN02GKISD</t>
  </si>
  <si>
    <t>GR7D2IN02JXL7J</t>
  </si>
  <si>
    <t>patatin-like protein 9</t>
  </si>
  <si>
    <t>P:regulation of meristem growth; F:hydrolase activity; F:nutrient reservoir activity; P:lipid metabolic process</t>
  </si>
  <si>
    <t>GR7D2IN02IGUWQ</t>
  </si>
  <si>
    <t>GR7D2IN02IUKVG</t>
  </si>
  <si>
    <t>P:defense response to bacterium; C:plant-type cell wall; F:protein domain specific binding; P:response to cadmium ion; C:plasma membrane; C:chloroplast; C:nucleus; C:cytosol; P:brassinosteroid mediated signaling pathway</t>
  </si>
  <si>
    <t>GR7D2IN02H6SJB</t>
  </si>
  <si>
    <t>F:RNA binding; F:zinc ion binding; P:RNA-dependent DNA replication; P:root development; P:auxin polar transport; F:RNA-directed DNA polymerase activity; P:photomorphogenesis; P:response to auxin stimulus; F:ubiquitin-protein ligase activity; P:protein ubiquitination; P:indeterminate inflorescence morphogenesis; C:membrane</t>
  </si>
  <si>
    <t>GR7D2IN02F47CN</t>
  </si>
  <si>
    <t>GR7D2IN02I2SU3</t>
  </si>
  <si>
    <t>GR7D2IN02HB8BS</t>
  </si>
  <si>
    <t>reverse partial</t>
  </si>
  <si>
    <t>F:RNA binding; F:nucleic acid binding; P:DNA integration; P:RNA-dependent DNA replication; F:zinc ion binding; C:nucleus; F:RNA-directed DNA polymerase activity; P:proteolysis; F:aspartic-type endopeptidase activity</t>
  </si>
  <si>
    <t>GR7D2IN02HBNX0</t>
  </si>
  <si>
    <t>P:regulation of proton transport; P:regulation of protein dephosphorylation; P:translation; P:photosystem II assembly; P:chloroplast relocation; F:ADP binding; C:chloroplast; P:mRNA modification; P:iron-sulfur cluster assembly; P:protein autophosphorylation; P:glucosinolate biosynthetic process; F:RNA binding; P:de-etiolation; P:positive regulation of transcription, DNA-dependent; P:aromatic amino acid family biosynthetic process; P:transcription from plastid promoter; P:defense response; P:rRNA processing; P:thylakoid membrane organization</t>
  </si>
  <si>
    <t>GR7D2IN02HR2WM</t>
  </si>
  <si>
    <t>GR7D2IN02JYL8J</t>
  </si>
  <si>
    <t>mitochondrial folate transporter carrier-like</t>
  </si>
  <si>
    <t>P:folic acid transport; C:chloroplast envelope; C:mitochondrial inner membrane; F:folic acid transporter activity; P:transmembrane transport; C:integral to membrane</t>
  </si>
  <si>
    <t>GR7D2IN02IH2FR</t>
  </si>
  <si>
    <t>uncharacterized protein loc100246831</t>
  </si>
  <si>
    <t>F:structural constituent of ribosome; F:RNA binding; C:large ribosomal subunit; C:integral to membrane; P:translation</t>
  </si>
  <si>
    <t>GR7D2IN02JI7NS</t>
  </si>
  <si>
    <t>nefa-interacting nuclear protein</t>
  </si>
  <si>
    <t>GR7D2IN02GSSXX</t>
  </si>
  <si>
    <t>uncharacterized protein loc100798889</t>
  </si>
  <si>
    <t>GR7D2IN02IAYI7</t>
  </si>
  <si>
    <t>GR7D2IN02GMFY3</t>
  </si>
  <si>
    <t>short-chain dehydrogenase reductase family protein</t>
  </si>
  <si>
    <t>GR7D2IN02IJQA2</t>
  </si>
  <si>
    <t>probable peptide transporter at1g52190-like</t>
  </si>
  <si>
    <t>C:integral to membrane; P:oligopeptide transport; F:receptor activity; C:plasma membrane; F:transporter activity</t>
  </si>
  <si>
    <t>GR7D2IN02HBQZQ</t>
  </si>
  <si>
    <t>P:xylan biosynthetic process; P:glucuronoxylan metabolic process</t>
  </si>
  <si>
    <t>GR7D2IN02IEUTO</t>
  </si>
  <si>
    <t>GR7D2IN02G0KSS</t>
  </si>
  <si>
    <t>GR7D2IN02GP7EI</t>
  </si>
  <si>
    <t>GR7D2IN02IX165</t>
  </si>
  <si>
    <t>enth vhs-like protein</t>
  </si>
  <si>
    <t>P:regulation of nucleobase-containing compound metabolic process; P:response to stimulus; P:meiosis; P:telomere maintenance; P:regulation of macromolecule metabolic process; P:chromosome segregation</t>
  </si>
  <si>
    <t>GR7D2IN02HH4EC</t>
  </si>
  <si>
    <t>GR7D2IN02IJPKS</t>
  </si>
  <si>
    <t>C:nucleolus; C:phragmoplast; F:actin binding; C:plasma membrane; C:cell wall; C:spindle; P:actin cytoskeleton organization</t>
  </si>
  <si>
    <t>GR7D2IN02GABF6</t>
  </si>
  <si>
    <t>GR7D2IN02G3JN9</t>
  </si>
  <si>
    <t>GR7D2IN02I2DOQ</t>
  </si>
  <si>
    <t>aminoacylase-1 isoform 1</t>
  </si>
  <si>
    <t>C:cytoplasm; P:cellular amino acid metabolic process; F:metallopeptidase activity; P:proteolysis; F:aminoacylase activity</t>
  </si>
  <si>
    <t>GR7D2IN02HBR8R</t>
  </si>
  <si>
    <t>GR7D2IN02JURP8</t>
  </si>
  <si>
    <t>GR7D2IN02HBQ7X</t>
  </si>
  <si>
    <t>glycoside hydrolase family 28 protein</t>
  </si>
  <si>
    <t>F:galacturan 1,4-alpha-galacturonidase activity; P:carbohydrate metabolic process; C:extracellular region; F:polygalacturonase activity; P:cell wall organization</t>
  </si>
  <si>
    <t>EC:3.2.1.67; EC:3.2.1.15</t>
  </si>
  <si>
    <t>GR7D2IN02G568X</t>
  </si>
  <si>
    <t>GR7D2IN02GTAX9</t>
  </si>
  <si>
    <t>GR7D2IN02JN75U</t>
  </si>
  <si>
    <t>c-4 methyl sterol</t>
  </si>
  <si>
    <t>P:fatty acid biosynthetic process; F:iron ion binding; C:integral to membrane; F:C-4 methylsterol oxidase activity; P:oxidation-reduction process</t>
  </si>
  <si>
    <t>EC:1.14.13.72</t>
  </si>
  <si>
    <t>GR7D2IN02IYZEL</t>
  </si>
  <si>
    <t>emsy n terminus and plant tudor-like domain-containing protein</t>
  </si>
  <si>
    <t>P:positive regulation of cell proliferation; P:xylan biosynthetic process; P:glucuronoxylan metabolic process</t>
  </si>
  <si>
    <t>GR7D2IN02JAIDC</t>
  </si>
  <si>
    <t>uncharacterized protein ycf45-like</t>
  </si>
  <si>
    <t>F:nucleic acid binding; F:ATP binding; F:nucleoside-triphosphatase activity; C:chloroplast</t>
  </si>
  <si>
    <t>GR7D2IN02GFI4P</t>
  </si>
  <si>
    <t>P:chromatin silencing by small RNA; P:response to X-ray; P:regulation of DNA replication; P:DNA-dependent DNA replication; P:meiotic chromosome segregation; P:regulation of chromosome organization; P:double-strand break repair via homologous recombination; P:DNA methylation; P:somatic cell DNA recombination; C:chromosome; P:regulation of cell cycle; P:pollen development; P:positive regulation of transcription, DNA-dependent; P:post-translational protein modification; P:sister chromatid cohesion; C:nucleus; F:ATP binding; P:chromatin modification</t>
  </si>
  <si>
    <t>GR7D2IN02HD7CL</t>
  </si>
  <si>
    <t>uncharacterized protein loc100796396</t>
  </si>
  <si>
    <t>GR7D2IN02H1MF8</t>
  </si>
  <si>
    <t>probable calcium-binding protein cml10-like</t>
  </si>
  <si>
    <t>GR7D2IN02IYTCE</t>
  </si>
  <si>
    <t>F:glutamate dehydrogenase [NAD(P)+] activity; F:cobalt ion binding; F:copper ion binding; P:response to cadmium ion; P:response to absence of light; F:ATP binding; P:nitrogen compound metabolic process; F:zinc ion binding; P:response to salt stress; C:mitochondrion</t>
  </si>
  <si>
    <t>GR7D2IN02HSGB1</t>
  </si>
  <si>
    <t>pectinesterase 1</t>
  </si>
  <si>
    <t>F:aspartyl esterase activity; P:nitrate transport; C:plasmodesma; P:cell wall organization; F:pectinesterase inhibitor activity; F:pectinesterase activity; P:cell wall modification; C:plant-type cell wall; C:vacuolar membrane; P:negative regulation of catalytic activity; P:pectin catabolic process; P:response to nitrate; C:extracellular region; C:plasma membrane</t>
  </si>
  <si>
    <t>GR7D2IN02ID8EE</t>
  </si>
  <si>
    <t>vacuolar protein sorting-associated protein</t>
  </si>
  <si>
    <t>GR7D2IN02I3Q42</t>
  </si>
  <si>
    <t>nadh dehydrogenase 1 alpha subcomplex 5</t>
  </si>
  <si>
    <t>GR7D2IN02GQC1I</t>
  </si>
  <si>
    <t>P:protein phosphorylation; F:protein serine/threonine kinase activity; F:protein serine/threonine/tyrosine kinase activity; F:ATP binding; P:regulation of cellular process; C:plasma membrane</t>
  </si>
  <si>
    <t>EC:2.7.11.0; EC:2.7.112.1</t>
  </si>
  <si>
    <t>GR7D2IN02GTXJD</t>
  </si>
  <si>
    <t>GR7D2IN02FN4TR</t>
  </si>
  <si>
    <t>GR7D2IN02JV967</t>
  </si>
  <si>
    <t>g-type lectin s-receptor-like serine threonine-protein kinase at4g03230-like</t>
  </si>
  <si>
    <t>GR7D2IN02IUU4Z</t>
  </si>
  <si>
    <t>sugar transporter</t>
  </si>
  <si>
    <t>GR7D2IN02HJFRT</t>
  </si>
  <si>
    <t>GR7D2IN02JX1EV</t>
  </si>
  <si>
    <t>GR7D2IN02GUE1Y</t>
  </si>
  <si>
    <t>GR7D2IN02H3P9A</t>
  </si>
  <si>
    <t>GR7D2IN02I6NA8</t>
  </si>
  <si>
    <t>GR7D2IN02I5PAQ</t>
  </si>
  <si>
    <t>GR7D2IN02GO934</t>
  </si>
  <si>
    <t>GR7D2IN02IYH2E</t>
  </si>
  <si>
    <t>GR7D2IN02II1YD</t>
  </si>
  <si>
    <t>gamma tubulin</t>
  </si>
  <si>
    <t>C:microtubule organizing center; C:microtubule; P:protein polymerization; P:GTP catabolic process; P:microtubule-based process; F:GTPase activity; F:GTP binding</t>
  </si>
  <si>
    <t>GR7D2IN02HYK59</t>
  </si>
  <si>
    <t>replication protein a 30 kda</t>
  </si>
  <si>
    <t>P:DNA replication; F:nucleic acid binding; C:nucleus; P:gene silencing; P:DNA repair</t>
  </si>
  <si>
    <t>GR7D2IN02HD4U9</t>
  </si>
  <si>
    <t>C:intracellular; F:DNA binding; C:plasma membrane</t>
  </si>
  <si>
    <t>GR7D2IN02IIN63</t>
  </si>
  <si>
    <t>GR7D2IN02IPDMU</t>
  </si>
  <si>
    <t>GR7D2IN02HC6H2</t>
  </si>
  <si>
    <t>uncharacterized protein loc100808608</t>
  </si>
  <si>
    <t>P:cell cycle; P:DNA repair; C:nucleus</t>
  </si>
  <si>
    <t>GR7D2IN02F1PDQ</t>
  </si>
  <si>
    <t>asparagine synthetase 3</t>
  </si>
  <si>
    <t>F:asparagine synthase (glutamine-hydrolyzing) activity; P:asparagine biosynthetic process; F:ATP binding; C:cytosol; F:aspartate-ammonia ligase activity</t>
  </si>
  <si>
    <t>EC:6.3.5.4; EC:6.3.1.1</t>
  </si>
  <si>
    <t>GR7D2IN02IRGQU</t>
  </si>
  <si>
    <t>GR7D2IN02FGGLL</t>
  </si>
  <si>
    <t>GR7D2IN02GEEXT</t>
  </si>
  <si>
    <t>C:plant extracellular matrix; C:cell wall; F:identical protein binding; P:proteolysis; P:negative regulation of catalytic activity; P:maltose metabolic process; P:starch biosynthetic process; F:serine-type endopeptidase activity; P:microtubule nucleation; C:extracellular region; P:glucosinolate biosynthetic process; P:positive regulation of catalytic activity; P:cytokinin mediated signaling pathway; C:membrane</t>
  </si>
  <si>
    <t>GR7D2IN02IJR6K</t>
  </si>
  <si>
    <t>monocopper oxidase-like protein sku5</t>
  </si>
  <si>
    <t>P:multidimensional cell growth; C:cytosol; F:copper ion binding; P:oxidation-reduction process; P:root hair elongation; P:cellulose metabolic process; P:polysaccharide biosynthetic process; P:cell tip growth; P:cell wall organization; C:plasmodesma; F:L-ascorbate oxidase activity; C:plant-type cell wall; C:vacuolar membrane; P:anthocyanin accumulation in tissues in response to UV light; P:regulation of hormone levels; C:anchored to plasma membrane; C:apoplast</t>
  </si>
  <si>
    <t>GR7D2IN02FI0S7</t>
  </si>
  <si>
    <t>GR7D2IN02ILA2C</t>
  </si>
  <si>
    <t>P:glycerol metabolic process; P:response to symbiotic fungus; P:galactolipid biosynthetic process; F:ATP binding; P:cellular response to water deprivation; F:glycerone kinase activity; P:phosphorylation; P:cellular response to phosphate starvation</t>
  </si>
  <si>
    <t>EC:2.7.1.29</t>
  </si>
  <si>
    <t>GR7D2IN02HXQV0</t>
  </si>
  <si>
    <t>GR7D2IN02JCG2Z</t>
  </si>
  <si>
    <t>small nuclear ribonucleoprotein sm d2</t>
  </si>
  <si>
    <t>GR7D2IN02I913U</t>
  </si>
  <si>
    <t>C:Golgi apparatus; P:biosynthetic process; F:transferase activity</t>
  </si>
  <si>
    <t>GR7D2IN02I63N5</t>
  </si>
  <si>
    <t>cytochrome p450 71d10-like</t>
  </si>
  <si>
    <t>GR7D2IN02HHM6A</t>
  </si>
  <si>
    <t>GR7D2IN02F40VZ</t>
  </si>
  <si>
    <t>short chain alcohol dehydrogenase-like</t>
  </si>
  <si>
    <t>C:cytosol; F:oxidoreductase activity; F:nucleotide binding; P:oxidation-reduction process</t>
  </si>
  <si>
    <t>GR7D2IN02GW9KA</t>
  </si>
  <si>
    <t>GR7D2IN02GRN59</t>
  </si>
  <si>
    <t>P:carbohydrate storage; P:cellular response to cold; F:inositol 3-alpha-galactosyltransferase activity; P:raffinose family oligosaccharide biosynthetic process</t>
  </si>
  <si>
    <t>EC:2.4.1.123</t>
  </si>
  <si>
    <t>GR7D2IN02IPPJF</t>
  </si>
  <si>
    <t>GR7D2IN02FYFJU</t>
  </si>
  <si>
    <t>spore coat protein a-like</t>
  </si>
  <si>
    <t>F:oxidoreductase activity, acting on diphenols and related substances as donors, oxygen as acceptor; C:cytosol; F:copper ion binding; C:cell wall; P:oxidation-reduction process; F:zinc ion binding; P:response to fungus; C:plasmodesma; P:auxin polar transport; P:photomorphogenesis; P:meristem maintenance; P:lateral root formation; P:response to auxin stimulus; F:ubiquitin-protein ligase activity; P:indeterminate inflorescence morphogenesis; P:unidimensional cell growth; F:bilirubin oxidase activity; P:cellular response to phosphate starvation; P:response to karrikin; C:membrane; C:endoplasmic reticulum</t>
  </si>
  <si>
    <t>EC:1.10.3.0; EC:6.3.2.19; EC:1.3.3.5</t>
  </si>
  <si>
    <t>GR7D2IN02FZM4F</t>
  </si>
  <si>
    <t>GR7D2IN02IANK9</t>
  </si>
  <si>
    <t>GR7D2IN02JTVQV</t>
  </si>
  <si>
    <t>GR7D2IN02JIX35</t>
  </si>
  <si>
    <t>GR7D2IN02HKDLI</t>
  </si>
  <si>
    <t>superoxide dismutase copper</t>
  </si>
  <si>
    <t>F:superoxide dismutase activity; F:superoxide dismutase copper chaperone activity; P:superoxide metabolic process; C:chloroplast; P:metal ion transport; P:oxidation-reduction process</t>
  </si>
  <si>
    <t>GR7D2IN02IUOQT</t>
  </si>
  <si>
    <t>GR7D2IN02F5AJW</t>
  </si>
  <si>
    <t>inorganic pyrophosphatase 2-like</t>
  </si>
  <si>
    <t>F:phosphatase activity; P:dephosphorylation; P:metabolic process; P:cellular response to phosphate starvation; P:protein tetramerization; F:hydrolase activity</t>
  </si>
  <si>
    <t>GR7D2IN02JLCHR</t>
  </si>
  <si>
    <t>C:integral to endoplasmic reticulum membrane; P:protein folding; C:plasma membrane; P:response to stress; F:heat shock protein binding; F:unfolded protein binding; C:mitochondrion</t>
  </si>
  <si>
    <t>GR7D2IN02G2SL6</t>
  </si>
  <si>
    <t>kinase-associated protein phosphatase 1</t>
  </si>
  <si>
    <t>C:protein serine/threonine phosphatase complex; F:metal ion binding; P:regulation of meristem structural organization; F:kinase activity; F:protein serine/threonine phosphatase activity; C:plasma membrane; P:phosphorylation; P:signal transduction; P:protein dephosphorylation; F:protein kinase binding</t>
  </si>
  <si>
    <t>GR7D2IN02IUAUP</t>
  </si>
  <si>
    <t>tuftelin interacting</t>
  </si>
  <si>
    <t>P:RNA splicing; F:DNA binding; C:spliceosomal complex; P:mRNA processing; P:regulation of transcription, DNA-dependent</t>
  </si>
  <si>
    <t>GR7D2IN02JJVJN</t>
  </si>
  <si>
    <t>clathrin coat associated protein ap-</t>
  </si>
  <si>
    <t>P:vesicle-mediated transport; P:intracellular protein transport; C:clathrin adaptor complex; C:clathrin coat of coated pit</t>
  </si>
  <si>
    <t>GR7D2IN02FXY40</t>
  </si>
  <si>
    <t>GR7D2IN02JKNDG</t>
  </si>
  <si>
    <t>F:zinc ion binding; C:mitochondrial inner membrane; C:plastid; C:membrane-enclosed lumen; F:metalloendopeptidase activity; P:proteolysis</t>
  </si>
  <si>
    <t>GR7D2IN02JRX4I</t>
  </si>
  <si>
    <t>adaptin n terminal</t>
  </si>
  <si>
    <t>GR7D2IN02GNAJX</t>
  </si>
  <si>
    <t>cohesin loading complex subunit scc4-like protein</t>
  </si>
  <si>
    <t>GR7D2IN02JM0JB</t>
  </si>
  <si>
    <t>GR7D2IN02FYQKL</t>
  </si>
  <si>
    <t>xyloglucan endotransglycosylase precursor</t>
  </si>
  <si>
    <t>F:xyloglucan:xyloglucosyl transferase activity; F:hydrolase activity, hydrolyzing O-glycosyl compounds; C:plant-type cell wall; P:response to mechanical stimulus; P:response to low light intensity stimulus; P:unidimensional cell growth; P:cellular glucan metabolic process; P:response to auxin stimulus; C:chloroplast; C:membrane; C:apoplast</t>
  </si>
  <si>
    <t>GR7D2IN02ILM2X</t>
  </si>
  <si>
    <t>GR7D2IN02GFK9L</t>
  </si>
  <si>
    <t>GR7D2IN02HZH45</t>
  </si>
  <si>
    <t>F:copper ion binding; P:folic acid-containing compound biosynthetic process; P:response to cadmium ion; C:plasma membrane; F:formate-tetrahydrofolate ligase activity; P:tetrahydrofolate interconversion; F:ATP binding; C:chloroplast; C:cytosol; C:apoplast</t>
  </si>
  <si>
    <t>GR7D2IN02I8RDT</t>
  </si>
  <si>
    <t>GR7D2IN02GTOQP</t>
  </si>
  <si>
    <t>GR7D2IN02GTCPI</t>
  </si>
  <si>
    <t>uncharacterized protein loc100247452</t>
  </si>
  <si>
    <t>GR7D2IN02HFFKN</t>
  </si>
  <si>
    <t>GR7D2IN02J2EGB</t>
  </si>
  <si>
    <t>F:receptor activity; P:cell cycle; P:protein phosphorylation; F:ATP binding; C:integral to membrane; F:cyclin-dependent protein serine/threonine kinase activity</t>
  </si>
  <si>
    <t>EC:2.7.11.22</t>
  </si>
  <si>
    <t>GR7D2IN02ITCZA</t>
  </si>
  <si>
    <t>GR7D2IN02FJ05S</t>
  </si>
  <si>
    <t>F:nucleic acid binding; P:response to ozone; F:nucleotide binding</t>
  </si>
  <si>
    <t>GR7D2IN02HUT73</t>
  </si>
  <si>
    <t>GR7D2IN02H59ER</t>
  </si>
  <si>
    <t>auxin-response factor</t>
  </si>
  <si>
    <t>GR7D2IN02HMRYS</t>
  </si>
  <si>
    <t>GR7D2IN02GVL6H</t>
  </si>
  <si>
    <t>F:DNA-dependent ATPase activity; P:somatic cell DNA recombination; F:DNA binding; P:regulation of response to biotic stimulus; F:ATP binding; P:DNA repair</t>
  </si>
  <si>
    <t>GR7D2IN02FJ8B8</t>
  </si>
  <si>
    <t>GR7D2IN02JT8VM</t>
  </si>
  <si>
    <t>GR7D2IN02JBLRL</t>
  </si>
  <si>
    <t>GR7D2IN02IQZMP</t>
  </si>
  <si>
    <t>aconitate hydratase 2</t>
  </si>
  <si>
    <t>C:vacuolar membrane; P:response to misfolded protein; P:photorespiration; P:gluconeogenesis; P:citrate metabolic process; P:water transport; F:citrate dehydratase activity; F:4 iron, 4 sulfur cluster binding; P:ethylene mediated signaling pathway; P:isocitrate metabolic process; P:glyoxylate cycle; P:response to salt stress; P:photosynthesis; F:isocitrate hydro-lyase (cis-aconitate-forming) activity; P:proteasome core complex assembly; P:response to iron ion; C:cell wall; C:Golgi apparatus; P:hyperosmotic response; C:cytosol; P:ubiquitin-dependent protein catabolic process; P:Golgi organization; P:protein N-linked glycosylation; P:glycolysis; P:response to superoxide; P:iron ion homeostasis; C:chloroplast stroma; P:response to cadmium ion; P:response to abscisic acid stimulus; P:response to temperature stimulus; P:response to carbohydrate stimulus; F:copper ion binding; F:ATP binding; P:response to auxin stimulus; C:mitochondrion</t>
  </si>
  <si>
    <t>GR7D2IN02IISQB</t>
  </si>
  <si>
    <t>C:proteasome complex; P:response to salt stress</t>
  </si>
  <si>
    <t>GR7D2IN02GA9QZ</t>
  </si>
  <si>
    <t>udp-glycosyltransferase 85a1-like</t>
  </si>
  <si>
    <t>F:transferase activity, transferring hexosyl groups; P:metabolic process</t>
  </si>
  <si>
    <t>GR7D2IN02JRXZ6</t>
  </si>
  <si>
    <t>GR7D2IN02H362E</t>
  </si>
  <si>
    <t>low quality protein: pirin-like</t>
  </si>
  <si>
    <t>P:blue light signaling pathway; P:cellular response to iron ion starvation; C:plasma membrane; P:nitrate transport; P:response to nitrate; P:iron ion transport; F:calmodulin binding; P:abscisic acid mediated signaling pathway; P:response to low fluence blue light stimulus by blue low-fluence system</t>
  </si>
  <si>
    <t>GR7D2IN02JBN7A</t>
  </si>
  <si>
    <t>P:lipid metabolic process; F:aspartic-type endopeptidase activity; P:proteolysis</t>
  </si>
  <si>
    <t>GR7D2IN02J33LY</t>
  </si>
  <si>
    <t>GR7D2IN02JCCJ0</t>
  </si>
  <si>
    <t>P:megagametogenesis; P:anatomical structure development; P:protein folding; P:cell differentiation; F:protein binding; P:cellular component organization</t>
  </si>
  <si>
    <t>GR7D2IN02IIJI3</t>
  </si>
  <si>
    <t>GR7D2IN02HPWF4</t>
  </si>
  <si>
    <t>GR7D2IN02JAMXX</t>
  </si>
  <si>
    <t>P:metabolic process; C:plasma membrane; F:protein serine/threonine phosphatase activity</t>
  </si>
  <si>
    <t>GR7D2IN02F8S0S</t>
  </si>
  <si>
    <t>GR7D2IN02G4YD8</t>
  </si>
  <si>
    <t>GR7D2IN02I47CV</t>
  </si>
  <si>
    <t>hypothetical protein NitaMp101 [Nicotiana tabacum]</t>
  </si>
  <si>
    <t>GR7D2IN02HQ2ED</t>
  </si>
  <si>
    <t>GR7D2IN02FUYNC</t>
  </si>
  <si>
    <t>gda1 cd39 nucleoside phosphatase-like protein</t>
  </si>
  <si>
    <t>F:hydrolase activity; C:vacuole</t>
  </si>
  <si>
    <t>GR7D2IN02F1BW3</t>
  </si>
  <si>
    <t>C:cytosolic ribosome; C:nucleus; C:intracellular organelle part</t>
  </si>
  <si>
    <t>GR7D2IN02HCU9S</t>
  </si>
  <si>
    <t>GR7D2IN02JBAPV</t>
  </si>
  <si>
    <t>P:response to oxidative stress; C:cytosol; F:zinc ion binding; P:response to salt stress; P:calcium ion transport; C:COPII vesicle coat; P:Golgi organization; P:ER to Golgi vesicle-mediated transport; P:intracellular protein transport</t>
  </si>
  <si>
    <t>GR7D2IN02HY4D2</t>
  </si>
  <si>
    <t>GR7D2IN02H8L5N</t>
  </si>
  <si>
    <t>GR7D2IN02H59UU</t>
  </si>
  <si>
    <t>GR7D2IN02GJMRJ</t>
  </si>
  <si>
    <t>GR7D2IN02JC0ZF</t>
  </si>
  <si>
    <t>GR7D2IN02JQK56</t>
  </si>
  <si>
    <t>uncharacterized protein loc100244343</t>
  </si>
  <si>
    <t>GR7D2IN02I8M12</t>
  </si>
  <si>
    <t>abc1 protein</t>
  </si>
  <si>
    <t>F:transferase activity, transferring phosphorus-containing groups; C:chloroplast envelope</t>
  </si>
  <si>
    <t>GR7D2IN02H3KCQ</t>
  </si>
  <si>
    <t>filament-like plant</t>
  </si>
  <si>
    <t>GR7D2IN02IL6YS</t>
  </si>
  <si>
    <t>GR7D2IN02JR0I6</t>
  </si>
  <si>
    <t>GR7D2IN02I8PKV</t>
  </si>
  <si>
    <t>GR7D2IN02HPEQG</t>
  </si>
  <si>
    <t>phosphatidic acid phosphatase-related protein</t>
  </si>
  <si>
    <t>F:diacylglycerol cholinephosphotransferase activity; P:CDP-choline pathway</t>
  </si>
  <si>
    <t>EC:2.7.8.2</t>
  </si>
  <si>
    <t>GR7D2IN02IAY7I</t>
  </si>
  <si>
    <t>molybdopterin adenylyltransferase</t>
  </si>
  <si>
    <t>C:cytosol; P:regulation of plant-type hypersensitive response; P:systemic acquired resistance, salicylic acid mediated signaling pathway; P:Mo-molybdopterin cofactor biosynthetic process; P:negative regulation of defense response; P:jasmonic acid mediated signaling pathway; P:response to cold; P:protein targeting to membrane; P:negative regulation of programmed cell death; P:endoplasmic reticulum unfolded protein response; P:abscisic acid mediated signaling pathway; P:defense response to fungus; P:auxin mediated signaling pathway; P:response to external stimulus; F:molybdenum ion binding; P:MAPK cascade</t>
  </si>
  <si>
    <t>GR7D2IN02IF94G</t>
  </si>
  <si>
    <t>ferredoxin-nitrite reductase</t>
  </si>
  <si>
    <t>C:cytosol; P:oxidation-reduction process; P:nitrate transport; F:iron-sulfur cluster binding; C:mitochondrion; F:nitrite reductase (NO-forming) activity; P:response to nitrate; C:chloroplast stroma; F:heme binding; F:ferredoxin-nitrate reductase activity; P:cysteine biosynthetic process; C:membrane; F:ferredoxin-nitrite reductase activity; C:apoplast</t>
  </si>
  <si>
    <t>EC:1.7.2.1; EC:1.7.7.2; EC:1.7.7.1</t>
  </si>
  <si>
    <t>GR7D2IN02HVBU9</t>
  </si>
  <si>
    <t>transcription factor apetala2</t>
  </si>
  <si>
    <t>P:organ development; P:post-embryonic development; P:reproductive structure development; P:transcription, DNA-dependent</t>
  </si>
  <si>
    <t>GR7D2IN02JVO2C</t>
  </si>
  <si>
    <t>F:hydrolase activity; P:protein glycosylation</t>
  </si>
  <si>
    <t>GR7D2IN02GF3NS</t>
  </si>
  <si>
    <t>GR7D2IN02JQ1LA</t>
  </si>
  <si>
    <t>GR7D2IN02H6HYL</t>
  </si>
  <si>
    <t>C:nuclear chromosome; P:sister chromatid cohesion; P:mitosis; P:methylation-dependent chromatin silencing; P:RNA interference</t>
  </si>
  <si>
    <t>GR7D2IN02H64QY</t>
  </si>
  <si>
    <t>organic anion</t>
  </si>
  <si>
    <t>P:response to nematode; F:UDP-glucose transmembrane transporter activity; F:GDP-fucose transmembrane transporter activity; P:GDP-fucose transport; C:integral to membrane; P:UDP-galactose transmembrane transport; P:UDP-glucose transport; F:UDP-galactose transmembrane transporter activity</t>
  </si>
  <si>
    <t>GR7D2IN02G9451</t>
  </si>
  <si>
    <t>GR7D2IN02H8OO8</t>
  </si>
  <si>
    <t>GR7D2IN02G59HA</t>
  </si>
  <si>
    <t>coproporphyrinogen iii oxidase</t>
  </si>
  <si>
    <t>C:apoplast; P:protoporphyrinogen IX biosynthetic process; F:coproporphyrinogen oxidase activity; P:chlorophyll biosynthetic process; P:leaf morphogenesis; C:chloroplast stroma; P:cell differentiation; P:cysteine biosynthetic process; P:methylglyoxal catabolic process to D-lactate; P:oxidation-reduction process; P:positive regulation of transcription, DNA-dependent; F:protein homodimerization activity; P:aromatic amino acid family biosynthetic process; P:rRNA processing</t>
  </si>
  <si>
    <t>EC:1.3.3.3</t>
  </si>
  <si>
    <t>GR7D2IN02GNSKW</t>
  </si>
  <si>
    <t>GR7D2IN02HOJ5A</t>
  </si>
  <si>
    <t>GR7D2IN02F63HI</t>
  </si>
  <si>
    <t>GR7D2IN02HS9LF</t>
  </si>
  <si>
    <t>C:cytosol; P:meiosis; F:nucleic acid binding; P:DNA metabolic process; P:regulation of chromosome organization; C:nucleolus; F:ATP-dependent helicase activity; P:nucleotide biosynthetic process; F:ATP binding; C:membrane; P:embryo development ending in seed dormancy</t>
  </si>
  <si>
    <t>GR7D2IN02GSX62</t>
  </si>
  <si>
    <t>GR7D2IN02H8W7U</t>
  </si>
  <si>
    <t>metal ion binding</t>
  </si>
  <si>
    <t>P:metal ion transport; F:metal ion binding; C:plasmodesma; F:protein binding; P:heat acclimation; C:plasma membrane</t>
  </si>
  <si>
    <t>GR7D2IN02G3HV5</t>
  </si>
  <si>
    <t>GR7D2IN02IWT93</t>
  </si>
  <si>
    <t>P:response to chitin; P:response to superoxide; P:response to auxin stimulus; P:response to abscisic acid stimulus; P:ethylene mediated signaling pathway; F:zinc ion binding; P:response to salt stress</t>
  </si>
  <si>
    <t>GR7D2IN02IQDAF</t>
  </si>
  <si>
    <t>hypothetical protein NitaCp078 [Nicotiana tabacum]</t>
  </si>
  <si>
    <t>GR7D2IN02H34GC</t>
  </si>
  <si>
    <t>P:organ development; P:lipid transport; F:ubiquitin-protein ligase activity</t>
  </si>
  <si>
    <t>GR7D2IN02GCR30</t>
  </si>
  <si>
    <t>GR7D2IN02GBTPK</t>
  </si>
  <si>
    <t>F:protochlorophyllide reductase activity; P:oxidation-reduction process; F:nucleotide binding</t>
  </si>
  <si>
    <t>GR7D2IN02IXUC8</t>
  </si>
  <si>
    <t>endoplasmic oxidoreductin-2-like</t>
  </si>
  <si>
    <t>C:endoplasmic reticulum membrane; F:protein disulfide isomerase activity; F:flavin adenine dinucleotide binding; P:ER-nucleus signaling pathway; P:response to endoplasmic reticulum stress; F:oxidoreductase activity, acting on a sulfur group of donors, disulfide as acceptor; P:cellular response to biotic stimulus; C:plastid; P:oxidation-reduction process</t>
  </si>
  <si>
    <t>GR7D2IN02GSVDV</t>
  </si>
  <si>
    <t>GR7D2IN02JEBKQ</t>
  </si>
  <si>
    <t>C:peroxisome; F:acyl-CoA hydrolase activity</t>
  </si>
  <si>
    <t>GR7D2IN02I2M84</t>
  </si>
  <si>
    <t>callose synthase 9-like isoform 2</t>
  </si>
  <si>
    <t>GR7D2IN02IQ81R</t>
  </si>
  <si>
    <t>mortality factor 4-like protein 1</t>
  </si>
  <si>
    <t>GR7D2IN02IRANL</t>
  </si>
  <si>
    <t>afp-like protein 2</t>
  </si>
  <si>
    <t>P:jasmonic acid mediated signaling pathway; F:protein binding; P:negative regulation of transcription, DNA-dependent; C:nucleus</t>
  </si>
  <si>
    <t>GR7D2IN02H86W8</t>
  </si>
  <si>
    <t>GR7D2IN02HK4ZH</t>
  </si>
  <si>
    <t>pyridoxine pyridoxamine 5 -phosphate oxidase</t>
  </si>
  <si>
    <t>F:pyridoxamine-phosphate oxidase activity; F:FMN binding; P:pyridoxal phosphate biosynthetic process; P:oxidation-reduction process; P:pyridoxine biosynthetic process</t>
  </si>
  <si>
    <t>EC:1.4.3.5</t>
  </si>
  <si>
    <t>GR7D2IN02GWGNZ</t>
  </si>
  <si>
    <t>GR7D2IN02H8OXU</t>
  </si>
  <si>
    <t>nonclathrin coat protein zeta2-cop</t>
  </si>
  <si>
    <t>GR7D2IN02IT46Y</t>
  </si>
  <si>
    <t>xylosyltransferase 1-like</t>
  </si>
  <si>
    <t>GR7D2IN02JLBRR</t>
  </si>
  <si>
    <t>P:protein dephosphorylation; F:metal ion binding; P:response to symbiotic fungus; C:protein serine/threonine phosphatase complex; P:galactolipid biosynthetic process; F:protein serine/threonine phosphatase activity; P:cellular response to water deprivation; P:response to abscisic acid stimulus; P:cellular response to phosphate starvation; C:plasma membrane</t>
  </si>
  <si>
    <t>GR7D2IN02ICXX0</t>
  </si>
  <si>
    <t>GR7D2IN02IYGGA</t>
  </si>
  <si>
    <t>serine threonine-protein kinase afc2</t>
  </si>
  <si>
    <t>P:protein autophosphorylation; P:mRNA processing; F:protein serine/threonine/tyrosine kinase activity; F:ATP binding; F:protein serine/threonine kinase activity</t>
  </si>
  <si>
    <t>GR7D2IN02HC5OS</t>
  </si>
  <si>
    <t>abc transporter a family member 1</t>
  </si>
  <si>
    <t>F:ATPase activity, coupled to transmembrane movement of substances; F:amino acid transmembrane transporter activity; C:vacuolar membrane; F:ATP binding; P:amine transport; P:protein N-linked glycosylation</t>
  </si>
  <si>
    <t>GR7D2IN02GX637</t>
  </si>
  <si>
    <t>gigantea 2</t>
  </si>
  <si>
    <t>P:positive regulation of long-day photoperiodism, flowering; P:response to cold; C:nucleoplasm; P:inflorescence development; P:response to blue light; P:temperature compensation of the circadian clock; P:response to hydrogen peroxide; P:response to far red light; P:response to karrikin</t>
  </si>
  <si>
    <t>GR7D2IN02GFWAK</t>
  </si>
  <si>
    <t>F:NADPH:quinone reductase activity; P:cell differentiation; P:response to high light intensity; F:zinc ion binding; C:cytosol; P:oxidation-reduction process; F:nucleotide binding</t>
  </si>
  <si>
    <t>GR7D2IN02IK9WQ</t>
  </si>
  <si>
    <t>GR7D2IN02FXMRY</t>
  </si>
  <si>
    <t>metal tolerance protein c1</t>
  </si>
  <si>
    <t>C:integral to membrane; F:efflux transmembrane transporter activity; F:cation transmembrane transporter activity; P:cation transport; P:transmembrane transport</t>
  </si>
  <si>
    <t>GR7D2IN02FSF4L</t>
  </si>
  <si>
    <t>P:phenylpropanoid biosynthetic process; P:response to wounding; F:ATP binding; F:Photinus-luciferin 4-monooxygenase (ATP-hydrolyzing) activity; F:4-coumarate-CoA ligase activity; P:oxidation-reduction process; P:response to UV; P:response to fungus</t>
  </si>
  <si>
    <t>GR7D2IN02FMFMQ</t>
  </si>
  <si>
    <t>topless-related protein 3-like</t>
  </si>
  <si>
    <t>P:primary shoot apical meristem specification; P:cytokinesis by cell plate formation; P:nuclear-transcribed mRNA catabolic process; F:Hsp90 protein binding; P:microtubule cytoskeleton organization</t>
  </si>
  <si>
    <t>GR7D2IN02HQBP7</t>
  </si>
  <si>
    <t>P:flavonoid biosynthetic process; F:chalcone isomerase activity</t>
  </si>
  <si>
    <t>GR7D2IN02J4MLT</t>
  </si>
  <si>
    <t>GR7D2IN02I9UO3</t>
  </si>
  <si>
    <t>P:response to endoplasmic reticulum stress; P:ER-associated protein catabolic process; P:protein folding; P:response to salt stress; P:cellulose biosynthetic process; P:response to heat; P:Golgi vesicle transport; P:response to high light intensity; P:response to hydrogen peroxide; C:endoplasmic reticulum</t>
  </si>
  <si>
    <t>GR7D2IN02INFJM</t>
  </si>
  <si>
    <t>lysine-specific demethylase 5d</t>
  </si>
  <si>
    <t>GR7D2IN02JJD2T</t>
  </si>
  <si>
    <t>GR7D2IN02JLK8L</t>
  </si>
  <si>
    <t>trx fold-containing protein</t>
  </si>
  <si>
    <t>P:chloroplast organization; C:chloroplast stroma; P:regulation of transcription, DNA-dependent</t>
  </si>
  <si>
    <t>GR7D2IN02ITHFR</t>
  </si>
  <si>
    <t>GR7D2IN02HCUZZ</t>
  </si>
  <si>
    <t>GR7D2IN02IAWK4</t>
  </si>
  <si>
    <t>GR7D2IN02HQ5NJ</t>
  </si>
  <si>
    <t>GR7D2IN02HUD3U</t>
  </si>
  <si>
    <t>GR7D2IN02F8Q82</t>
  </si>
  <si>
    <t>arp2 3 complex 41kd subunit</t>
  </si>
  <si>
    <t>C:cytoplasm; C:cytoskeleton; P:regulation of actin filament polymerization; F:actin binding; C:nucleus</t>
  </si>
  <si>
    <t>GR7D2IN02I6DUD</t>
  </si>
  <si>
    <t>GR7D2IN02JIHWU</t>
  </si>
  <si>
    <t>P:aromatic amino acid family biosynthetic process; F:3-dehydroquinate synthase activity; C:chloroplast</t>
  </si>
  <si>
    <t>EC:4.2.3.4</t>
  </si>
  <si>
    <t>GR7D2IN02JSCMH</t>
  </si>
  <si>
    <t>cell cycle checkpoint protein rad17</t>
  </si>
  <si>
    <t>P:meiosis; P:regulation of DNA repair; P:regulation of chromosome organization; P:post-translational protein modification; F:nucleotide binding; P:positive regulation of transcription, DNA-dependent; C:nucleus</t>
  </si>
  <si>
    <t>GR7D2IN02GOT3Q</t>
  </si>
  <si>
    <t>GR7D2IN02FLFMN</t>
  </si>
  <si>
    <t>GR7D2IN02FR72B</t>
  </si>
  <si>
    <t>GR7D2IN02IPJEL</t>
  </si>
  <si>
    <t>F:zinc ion binding; F:nucleic acid binding; P:negative regulation of histone acetylation; P:response to brassinosteroid stimulus; P:vegetative to reproductive phase transition of meristem; P:histone H3-K9 demethylation; F:sequence-specific DNA binding transcription factor activity; P:leaf development; P:unidimensional cell growth; C:nucleus</t>
  </si>
  <si>
    <t>GR7D2IN02I7Y2M</t>
  </si>
  <si>
    <t>F:DNA-directed RNA polymerase activity; P:response to red light; C:mitochondrion; P:myo-inositol hexakisphosphate biosynthetic process; F:DNA binding; P:chloroplast organization; P:cellular response to blue light; F:plastid sigma factor activity; F:sequence-specific DNA binding transcription factor activity; P:photosystem II assembly; P:DNA-dependent transcription, initiation; P:response to far red light; C:chloroplast; P:positive regulation of transcription, DNA-dependent</t>
  </si>
  <si>
    <t>GR7D2IN02FP1PM</t>
  </si>
  <si>
    <t>GR7D2IN02H7HXG</t>
  </si>
  <si>
    <t>GR7D2IN02F73MM</t>
  </si>
  <si>
    <t>hydroxyacylglutathione hydrolase chloroplast</t>
  </si>
  <si>
    <t>P:methylglyoxal catabolic process to D-lactate; F:iron ion binding; F:hydroxyacylglutathione hydrolase activity; F:beta-lactamase activity; P:cysteine biosynthetic process; C:chloroplast; F:zinc ion binding</t>
  </si>
  <si>
    <t>EC:3.1.2.6; EC:3.5.2.6</t>
  </si>
  <si>
    <t>GR7D2IN02GEXG6</t>
  </si>
  <si>
    <t>auxin-induced protein pcnt115-like</t>
  </si>
  <si>
    <t>GR7D2IN02IDWJD</t>
  </si>
  <si>
    <t>GR7D2IN02H0TVL</t>
  </si>
  <si>
    <t>GR7D2IN02JDBDK</t>
  </si>
  <si>
    <t>GR7D2IN02H603U</t>
  </si>
  <si>
    <t>calcium-dependent lipid-binding-like protein</t>
  </si>
  <si>
    <t>GR7D2IN02GAA8Q</t>
  </si>
  <si>
    <t>upstream activation factor subunit</t>
  </si>
  <si>
    <t>GR7D2IN02IGK5Z</t>
  </si>
  <si>
    <t>chloroplast outer envelope 86-like protein</t>
  </si>
  <si>
    <t>GR7D2IN02JEV9M</t>
  </si>
  <si>
    <t>F:carboxylesterase activity; C:plant-type cell wall</t>
  </si>
  <si>
    <t>GR7D2IN02H2OJB</t>
  </si>
  <si>
    <t>GR7D2IN02FMT4E</t>
  </si>
  <si>
    <t>beach domain-containing protein lvsa-like</t>
  </si>
  <si>
    <t>GR7D2IN02IMSQR</t>
  </si>
  <si>
    <t>GR7D2IN02IOHMM</t>
  </si>
  <si>
    <t>dna polymerase lambda</t>
  </si>
  <si>
    <t>P:meiosis I; P:chromosome segregation; P:chromosome organization; P:response to UV-B; P:double-strand break repair; P:nucleotide-excision repair; F:catalytic activity</t>
  </si>
  <si>
    <t>GR7D2IN02IWDS1</t>
  </si>
  <si>
    <t>thimet oligopeptidase-like</t>
  </si>
  <si>
    <t>F:metal ion binding; F:metalloendopeptidase activity; P:proteolysis</t>
  </si>
  <si>
    <t>GR7D2IN02JKNX2</t>
  </si>
  <si>
    <t>cysteine synthase</t>
  </si>
  <si>
    <t>F:pyridoxal phosphate binding; F:cysteine synthase activity; P:response to cadmium ion; C:peroxisome; C:plasma membrane; P:response to zinc ion; P:cysteine biosynthetic process from serine; P:aging; F:transferase activity; C:chloroplast; C:nucleus; C:apoplast</t>
  </si>
  <si>
    <t>EC:2.5.1.47</t>
  </si>
  <si>
    <t>GR7D2IN02JFOZ8</t>
  </si>
  <si>
    <t>translation initiation factor if-3</t>
  </si>
  <si>
    <t>P:translational initiation; P:protein targeting to chloroplast; P:embryo development ending in seed dormancy; P:isopentenyl diphosphate biosynthetic process, methylerythritol 4-phosphate pathway; C:chloroplast; C:cell wall; F:translation initiation factor activity; P:iron-sulfur cluster assembly; P:positive regulation of transcription, DNA-dependent; P:aromatic amino acid family biosynthetic process</t>
  </si>
  <si>
    <t>GR7D2IN02F8FRM</t>
  </si>
  <si>
    <t>isopentenyl diphosphate isomerase ii</t>
  </si>
  <si>
    <t>C:cytosol; C:mitochondrion; F:metal ion binding; P:isopentenyl diphosphate biosynthetic process; P:chlorophyll biosynthetic process; P:flower development; P:dimethylallyl diphosphate biosynthetic process; P:terpenoid biosynthetic process; F:isopentenyl-diphosphate delta-isomerase activity; P:photosynthesis; C:chloroplast; F:hydrolase activity</t>
  </si>
  <si>
    <t>EC:5.3.3.2</t>
  </si>
  <si>
    <t>GR7D2IN02IWAWM</t>
  </si>
  <si>
    <t>dead-box atp-dependent rna helicase 5</t>
  </si>
  <si>
    <t>F:ATP-dependent helicase activity; F:nucleic acid binding; P:RNA methylation; F:ATP binding; C:cytosol</t>
  </si>
  <si>
    <t>GR7D2IN02FKYKF</t>
  </si>
  <si>
    <t>F:hydrolase activity; P:metabolic process; F:catalytic activity; F:phosphoprotein phosphatase activity</t>
  </si>
  <si>
    <t>GR7D2IN02JOGYN</t>
  </si>
  <si>
    <t>F:adenylate kinase activity; P:purine nucleotide metabolic process; F:copper ion binding; P:response to cadmium ion; C:plasma membrane; C:vacuolar membrane; F:ATP binding; F:nucleoside triphosphate adenylate kinase activity; C:mitochondrion; P:nucleotide phosphorylation</t>
  </si>
  <si>
    <t>EC:2.7.4.3; EC:2.7.4.10</t>
  </si>
  <si>
    <t>GR7D2IN02FREPE</t>
  </si>
  <si>
    <t>pre-rrna-processing protein esf1-like</t>
  </si>
  <si>
    <t>GR7D2IN02I6Z4Q</t>
  </si>
  <si>
    <t>GR7D2IN02I4F3J</t>
  </si>
  <si>
    <t>clh1_citun ame: full=chlorophyllase- chloroplastic ame: full=chlorophyll-chlorophyllido hydrolase 1 short=chlase 1 flags: precursor</t>
  </si>
  <si>
    <t>GR7D2IN02GPOVM</t>
  </si>
  <si>
    <t>GR7D2IN02GX9KO</t>
  </si>
  <si>
    <t>sugar transporter erd6-like 5-like</t>
  </si>
  <si>
    <t>GR7D2IN02GF3H1</t>
  </si>
  <si>
    <t>GR7D2IN02GG4S9</t>
  </si>
  <si>
    <t>glutamate receptor 3</t>
  </si>
  <si>
    <t>F:extracellular-glutamate-gated ion channel activity; P:ion transport; F:ionotropic glutamate receptor activity; P:G-protein coupled receptor signaling pathway; C:integral to membrane; P:ionotropic glutamate receptor signaling pathway; C:outer membrane-bounded periplasmic space; F:G-protein coupled GABA receptor activity</t>
  </si>
  <si>
    <t>GR7D2IN02FQIHV</t>
  </si>
  <si>
    <t>pinus taeda anonymous locus 2_3128_01 genomic sequence</t>
  </si>
  <si>
    <t>GR7D2IN02HZ36C</t>
  </si>
  <si>
    <t>P:gravitropism; F:phosphate ion transmembrane-transporting ATPase activity; C:integral to membrane; P:root hair elongation; P:basipetal auxin transport; P:auxin efflux; F:xenobiotic-transporting ATPase activity; P:transmembrane transport; P:ATP catabolic process; P:response to cytokinin stimulus; C:plasma membrane; F:ATP binding</t>
  </si>
  <si>
    <t>GR7D2IN02I1VOS</t>
  </si>
  <si>
    <t>GR7D2IN02JXDUD</t>
  </si>
  <si>
    <t>GR7D2IN02GGDDC</t>
  </si>
  <si>
    <t>GR7D2IN02JTYWW</t>
  </si>
  <si>
    <t>coiled-coil domain-containing protein 12</t>
  </si>
  <si>
    <t>GR7D2IN02GKNPF</t>
  </si>
  <si>
    <t>GR7D2IN02JW2M5</t>
  </si>
  <si>
    <t>F:receptor activity; C:plasma membrane; P:protein phosphorylation; F:ATP binding; F:protein serine/threonine kinase activity</t>
  </si>
  <si>
    <t>GR7D2IN02IUENI</t>
  </si>
  <si>
    <t>GR7D2IN02JDIFX</t>
  </si>
  <si>
    <t>ubiquitin ligase</t>
  </si>
  <si>
    <t>P:multicellular organismal development; P:protein ubiquitination; P:ubiquitin-dependent protein catabolic process; F:ubiquitin-protein ligase activity; C:nucleus; F:zinc ion binding; C:mitochondrion</t>
  </si>
  <si>
    <t>GR7D2IN02H9M7T</t>
  </si>
  <si>
    <t>78.75%</t>
  </si>
  <si>
    <t>GR7D2IN02GDT8F</t>
  </si>
  <si>
    <t>P:defense response to bacterium; C:protein serine/threonine phosphatase complex; F:metal ion binding; F:protein serine/threonine phosphatase activity; C:plasma membrane; P:protein dephosphorylation; P:interspecies interaction between organisms</t>
  </si>
  <si>
    <t>GR7D2IN02JVKOV</t>
  </si>
  <si>
    <t>GR7D2IN02IXMV8</t>
  </si>
  <si>
    <t>GR7D2IN02ITLHC</t>
  </si>
  <si>
    <t>F:peptidase activity; C:cytosol; P:glucose catabolic process</t>
  </si>
  <si>
    <t>GR7D2IN02IFU3E</t>
  </si>
  <si>
    <t>GR7D2IN02JOXAQ</t>
  </si>
  <si>
    <t>GR7D2IN02GPD1F</t>
  </si>
  <si>
    <t>GR7D2IN02HNLT8</t>
  </si>
  <si>
    <t>ribosomal rna small subunit</t>
  </si>
  <si>
    <t>P:photoperiodism, flowering; P:methylation; F:methyltransferase activity; P:protein N-linked glycosylation</t>
  </si>
  <si>
    <t>GR7D2IN02F1WEW</t>
  </si>
  <si>
    <t>blight-associated protein p12 precursor</t>
  </si>
  <si>
    <t>C:extracellular region; C:cell wall; P:systemic acquired resistance; P:response to endoplasmic reticulum stress</t>
  </si>
  <si>
    <t>GR7D2IN02HHN9P</t>
  </si>
  <si>
    <t>GR7D2IN02HELWZ</t>
  </si>
  <si>
    <t>C:extracellular region; P:negative regulation of catalytic activity; C:cell wall; P:proteolysis; F:identical protein binding; F:serine-type endopeptidase activity</t>
  </si>
  <si>
    <t>GR7D2IN02GOIWK</t>
  </si>
  <si>
    <t>GR7D2IN02H0I2P</t>
  </si>
  <si>
    <t>GR7D2IN02IP2QA</t>
  </si>
  <si>
    <t>GR7D2IN02IXHK0</t>
  </si>
  <si>
    <t>uncharacterized protein loc100251089</t>
  </si>
  <si>
    <t>F:zinc ion binding; C:intracellular; F:hydrolase activity</t>
  </si>
  <si>
    <t>GR7D2IN02H86HU</t>
  </si>
  <si>
    <t>GR7D2IN02I175R</t>
  </si>
  <si>
    <t>GR7D2IN02GAH4E</t>
  </si>
  <si>
    <t>wd40-repeat protein</t>
  </si>
  <si>
    <t>P:embryonic pattern specification; P:response to freezing; P:mRNA export from nucleus; P:RNA methylation; P:cotyledon development; P:cell division; P:photomorphogenesis; C:nucleolus; P:regulation of cell cycle process; P:lipid storage; P:sugar mediated signaling pathway; P:protein ubiquitination; P:seed germination; P:vegetative to reproductive phase transition of meristem; P:regulation of cell differentiation; P:leaf development; C:small-subunit processome; F:phosphoenolpyruvate carboxykinase activity; P:regulation of flower development; P:sister chromatid cohesion; P:protein import into nucleus; F:myosin heavy chain kinase activity; P:rRNA processing; F:purine nucleotide binding; P:primary shoot apical meristem specification; P:seed dormancy process</t>
  </si>
  <si>
    <t>GR7D2IN02HFPZL</t>
  </si>
  <si>
    <t>protein farnesyltransferase beta</t>
  </si>
  <si>
    <t>GR7D2IN02HC6A6</t>
  </si>
  <si>
    <t>reticulon-like protein b22</t>
  </si>
  <si>
    <t>GR7D2IN02JJ4ZV</t>
  </si>
  <si>
    <t>63.6%</t>
  </si>
  <si>
    <t>GR7D2IN02JXFEJ</t>
  </si>
  <si>
    <t>GR7D2IN02GCI11</t>
  </si>
  <si>
    <t>beta- -mannosyl-glycoprotein 4-beta-n-acetylglucosaminyltransferase-like</t>
  </si>
  <si>
    <t>GR7D2IN02JVWH5</t>
  </si>
  <si>
    <t>GR7D2IN02GT7BI</t>
  </si>
  <si>
    <t>GR7D2IN02GDBGK</t>
  </si>
  <si>
    <t>uncharacterized protein loc100245845</t>
  </si>
  <si>
    <t>GR7D2IN02GU8HY</t>
  </si>
  <si>
    <t>ribose-phosphate pyrophosphokinase</t>
  </si>
  <si>
    <t>P:nucleotide biosynthetic process; F:kinase activity; P:phosphorylation; F:ribose phosphate diphosphokinase activity; F:magnesium ion binding; P:nucleoside metabolic process</t>
  </si>
  <si>
    <t>EC:2.7.6.1</t>
  </si>
  <si>
    <t>GR7D2IN02JYXUK</t>
  </si>
  <si>
    <t>31 kda chloroplastic-like</t>
  </si>
  <si>
    <t>C:chloroplast envelope; P:innate immune response; F:poly(U) RNA binding; C:chloroplast stroma; P:RNA modification; C:chloroplast thylakoid membrane; F:nucleotide binding</t>
  </si>
  <si>
    <t>GR7D2IN02IYNLG</t>
  </si>
  <si>
    <t>uncharacterized protein loc100777000 isoform 2</t>
  </si>
  <si>
    <t>GR7D2IN02HUMHW</t>
  </si>
  <si>
    <t>serine acetyltransferase 4</t>
  </si>
  <si>
    <t>P:sulfur compound metabolic process; F:serine O-acetyltransferase activity; C:cytosol</t>
  </si>
  <si>
    <t>GR7D2IN02IPA0Q</t>
  </si>
  <si>
    <t>F:ATP-dependent helicase activity; F:nucleic acid binding; F:ATP binding; P:specification of floral organ identity</t>
  </si>
  <si>
    <t>GR7D2IN02I2VYL</t>
  </si>
  <si>
    <t>GR7D2IN02JDX7T</t>
  </si>
  <si>
    <t>chaperone protein dnaj chloroplastic-like</t>
  </si>
  <si>
    <t>GR7D2IN02FQ4D6</t>
  </si>
  <si>
    <t>GR7D2IN02ILZFJ</t>
  </si>
  <si>
    <t>probable calcium-binding protein cml20-like</t>
  </si>
  <si>
    <t>C:microtubule organizing center; P:oxidation-reduction process; P:DNA repair; P:root epidermal cell differentiation; F:calcium ion binding; P:peroxisome localization; P:cell tip growth; P:cell division; P:mitosis; P:mitochondrion localization; F:2-alkenal reductase [NAD(P)] activity; P:Golgi localization; P:actin filament-based movement; C:plasma membrane</t>
  </si>
  <si>
    <t>GR7D2IN02HEW2F</t>
  </si>
  <si>
    <t>30s ribosomal protein chloroplastic-like</t>
  </si>
  <si>
    <t>GR7D2IN02ICSPT</t>
  </si>
  <si>
    <t>solute carrier family 25 member 44-like</t>
  </si>
  <si>
    <t>GR7D2IN02FXID1</t>
  </si>
  <si>
    <t>GR7D2IN02JFQVW</t>
  </si>
  <si>
    <t>GR7D2IN02HHC7U</t>
  </si>
  <si>
    <t>myb-like hth transcriptional regulator family protein</t>
  </si>
  <si>
    <t>P:chlorophyll catabolic process; F:sequence-specific DNA binding transcription factor activity; F:DNA binding; P:regulation of transcription, DNA-dependent</t>
  </si>
  <si>
    <t>GR7D2IN02FU3WR</t>
  </si>
  <si>
    <t>GR7D2IN02IPU1B</t>
  </si>
  <si>
    <t>GR7D2IN02I93AY</t>
  </si>
  <si>
    <t>golgin candidate 2-like</t>
  </si>
  <si>
    <t>C:Golgi apparatus; P:gravitropism</t>
  </si>
  <si>
    <t>GR7D2IN02GM0J0</t>
  </si>
  <si>
    <t>GR7D2IN02H3WC3</t>
  </si>
  <si>
    <t>GR7D2IN02IYC7Y</t>
  </si>
  <si>
    <t>polyubiquitin 11-like</t>
  </si>
  <si>
    <t>F:nickel cation binding; F:superoxide dismutase activity</t>
  </si>
  <si>
    <t>GR7D2IN02H4X40</t>
  </si>
  <si>
    <t>protein spa1-related 2-like</t>
  </si>
  <si>
    <t>P:protein phosphorylation; P:oxidation-reduction process; P:DNA repair; P:negative regulation of photomorphogenesis; F:protein kinase activity; F:signal transducer activity; C:Cul4-RING ubiquitin ligase complex; F:ligase activity; C:heterotrimeric G-protein complex; F:ATP binding; F:protein binding; F:2-alkenal reductase [NAD(P)] activity; P:reproductive structure development</t>
  </si>
  <si>
    <t>GR7D2IN02G58O8</t>
  </si>
  <si>
    <t>P:transcription, DNA-dependent; F:binding; C:intracellular membrane-bounded organelle</t>
  </si>
  <si>
    <t>GR7D2IN02JOTZ7</t>
  </si>
  <si>
    <t>GR7D2IN02IVMWH</t>
  </si>
  <si>
    <t>GR7D2IN02IFJZF</t>
  </si>
  <si>
    <t>GR7D2IN02G22TB</t>
  </si>
  <si>
    <t>GR7D2IN02HO4L1</t>
  </si>
  <si>
    <t>GR7D2IN02ID3DZ</t>
  </si>
  <si>
    <t>calmodulin-like protein 11 isoform 1</t>
  </si>
  <si>
    <t>F:2-alkenal reductase [NAD(P)] activity; P:calcium-mediated signaling; F:calcium ion binding; P:oxidation-reduction process</t>
  </si>
  <si>
    <t>GR7D2IN02IVJTR</t>
  </si>
  <si>
    <t>GR7D2IN02IJSSE</t>
  </si>
  <si>
    <t>GR7D2IN02IEGG0</t>
  </si>
  <si>
    <t>C:cytoplasmic membrane-bounded vesicle; C:plasma membrane; P:protein phosphorylation; F:ATP binding; F:protein serine/threonine kinase activity</t>
  </si>
  <si>
    <t>GR7D2IN02G0KD5</t>
  </si>
  <si>
    <t>GR7D2IN02HQ8IB</t>
  </si>
  <si>
    <t>GR7D2IN02F5RAX</t>
  </si>
  <si>
    <t>C:endoplasmic reticulum membrane; C:plasma membrane; P:protein targeting; C:integral to membrane; C:protein storage vacuole; C:nucleus; C:cytosol; F:structural molecule activity</t>
  </si>
  <si>
    <t>GR7D2IN02IL4IB</t>
  </si>
  <si>
    <t>uncharacterized protein loc100249532 isoform 1</t>
  </si>
  <si>
    <t>C:photosystem II; C:chloroplast</t>
  </si>
  <si>
    <t>GR7D2IN02JGXQJ</t>
  </si>
  <si>
    <t>P:glucose catabolic process; C:cytosol; C:plasmodesma; F:clathrin binding; P:protein N-linked glycosylation</t>
  </si>
  <si>
    <t>GR7D2IN02HMD0A</t>
  </si>
  <si>
    <t>uncharacterized protein loc100266699</t>
  </si>
  <si>
    <t>GR7D2IN02IW339</t>
  </si>
  <si>
    <t>histone-lysine n-methyltransferase ashh2-like</t>
  </si>
  <si>
    <t>GR7D2IN02HBY92</t>
  </si>
  <si>
    <t>uncharacterized protein loc100250526 isoform 2</t>
  </si>
  <si>
    <t>GR7D2IN02HKLED</t>
  </si>
  <si>
    <t>transcription factor gte8-like</t>
  </si>
  <si>
    <t>F:histone acetyltransferase activity; C:chloroplast; P:histone acetylation</t>
  </si>
  <si>
    <t>GR7D2IN02JFPR2</t>
  </si>
  <si>
    <t>uncharacterized ribonuclease sll1290-like</t>
  </si>
  <si>
    <t>GR7D2IN02JDKZE</t>
  </si>
  <si>
    <t>C:vacuole; F:heat shock protein binding; P:response to stress; P:protein folding; C:cellular_component</t>
  </si>
  <si>
    <t>GR7D2IN02FLZXQ</t>
  </si>
  <si>
    <t>exocyst complex subunit sec6</t>
  </si>
  <si>
    <t>P:pollen germination; C:plasmodesma; C:plasma membrane; F:protein binding; C:exocyst; C:cytosol; P:pollen tube growth</t>
  </si>
  <si>
    <t>GR7D2IN02JADXX</t>
  </si>
  <si>
    <t>e3 ubiquitin protein ligase rie1-like</t>
  </si>
  <si>
    <t>F:hydrolase activity; F:zinc ion binding; F:ligase activity; C:plasma membrane</t>
  </si>
  <si>
    <t>GR7D2IN02I7D6C</t>
  </si>
  <si>
    <t>GR7D2IN02FP3IA</t>
  </si>
  <si>
    <t>C:proteasome complex; C:membrane</t>
  </si>
  <si>
    <t>GR7D2IN02INZ73</t>
  </si>
  <si>
    <t>beta-adaptin-like protein c-like</t>
  </si>
  <si>
    <t>C:plasmodesma; C:plasma membrane; F:clathrin binding; F:protein transporter activity; P:vesicle-mediated transport; P:intracellular protein transport; C:clathrin adaptor complex</t>
  </si>
  <si>
    <t>GR7D2IN02IUWE4</t>
  </si>
  <si>
    <t>homeobox-leucine zipper protein athb-6-like</t>
  </si>
  <si>
    <t>P:response to chemical stimulus; F:sequence-specific DNA binding transcription factor activity; P:positive regulation of transcription, DNA-dependent; F:transcription regulatory region sequence-specific DNA binding; C:nucleus</t>
  </si>
  <si>
    <t>GR7D2IN02FGPCJ</t>
  </si>
  <si>
    <t>GR7D2IN02IGQ6N</t>
  </si>
  <si>
    <t>GR7D2IN02II70H</t>
  </si>
  <si>
    <t>peroxisomal biogenesis factor</t>
  </si>
  <si>
    <t>P:protein import into peroxisome matrix; F:ATP binding; P:fatty acid beta-oxidation; F:ATPase activity; F:protein binding</t>
  </si>
  <si>
    <t>GR7D2IN02FZURY</t>
  </si>
  <si>
    <t>GR7D2IN02IUVM8</t>
  </si>
  <si>
    <t>GR7D2IN02IBRCT</t>
  </si>
  <si>
    <t>P:polysaccharide catabolic process; C:plastid; F:beta-amylase activity; F:cation binding</t>
  </si>
  <si>
    <t>GR7D2IN02GPW9F</t>
  </si>
  <si>
    <t>uncharacterized protein loc100266999</t>
  </si>
  <si>
    <t>GR7D2IN02GOX1D</t>
  </si>
  <si>
    <t>GR7D2IN02GHZTK</t>
  </si>
  <si>
    <t>GR7D2IN02H8P51</t>
  </si>
  <si>
    <t>GR7D2IN02GN0KX</t>
  </si>
  <si>
    <t>synaptonemal complex protein 1-like</t>
  </si>
  <si>
    <t>P:reciprocal meiotic recombination; P:synapsis; C:synaptonemal complex</t>
  </si>
  <si>
    <t>GR7D2IN02FQCXA</t>
  </si>
  <si>
    <t>65-kda microtubule-associated protein 6-like</t>
  </si>
  <si>
    <t>GR7D2IN02IT3MF</t>
  </si>
  <si>
    <t>GR7D2IN02I3KZB</t>
  </si>
  <si>
    <t>F:kinase activity; F:2-alkenal reductase [NAD(P)] activity; P:phosphorylation; P:oxidation-reduction process</t>
  </si>
  <si>
    <t>GR7D2IN02JU5IV</t>
  </si>
  <si>
    <t>homeobox-leucine zipper protein hdg2-like</t>
  </si>
  <si>
    <t>P:trichome morphogenesis; P:regulation of transcription, DNA-dependent; F:sequence-specific DNA binding; F:sequence-specific DNA binding transcription factor activity; C:nucleus</t>
  </si>
  <si>
    <t>GR7D2IN02FROGH</t>
  </si>
  <si>
    <t>GR7D2IN02JAQFR</t>
  </si>
  <si>
    <t>GR7D2IN02HTWBE</t>
  </si>
  <si>
    <t>repetitive proline-rich cell wall protein 2</t>
  </si>
  <si>
    <t>GR7D2IN02HQD32</t>
  </si>
  <si>
    <t>GR7D2IN02GTW46</t>
  </si>
  <si>
    <t>GR7D2IN02H5385</t>
  </si>
  <si>
    <t>GR7D2IN02JZAA9</t>
  </si>
  <si>
    <t>cytosolic purine 5 -nucleotidase-like</t>
  </si>
  <si>
    <t>F:metal ion binding; C:mitochondrion; F:5'-nucleotidase activity</t>
  </si>
  <si>
    <t>EC:3.1.3.5</t>
  </si>
  <si>
    <t>GR7D2IN02HUYQM</t>
  </si>
  <si>
    <t>GR7D2IN02F3KR8</t>
  </si>
  <si>
    <t>GR7D2IN02IQJW1</t>
  </si>
  <si>
    <t>uncharacterized protein loc778089</t>
  </si>
  <si>
    <t>GR7D2IN02JYIWB</t>
  </si>
  <si>
    <t>tyrosine phosphatase</t>
  </si>
  <si>
    <t>P:triterpenoid biosynthetic process; P:glucosinolate metabolic process; P:protein dephosphorylation; P:carboxylic acid metabolic process; P:defense response, incompatible interaction; P:defense response to fungus; F:hydrolase activity, hydrolyzing O-glycosyl compounds; P:cellular component organization; F:intramolecular transferase activity; C:intracellular membrane-bounded organelle; P:signal transduction; P:response to organic substance; P:indole-containing compound catabolic process; P:regulation of response to stimulus; P:transport; P:cellular response to stress; F:phosphatidylinositol phosphate phosphatase activity; C:cytoplasmic part; F:binding; P:cellular macromolecule localization</t>
  </si>
  <si>
    <t>GR7D2IN02GDZEN</t>
  </si>
  <si>
    <t>potyviral vpg interacting protein 1</t>
  </si>
  <si>
    <t>P:primary root development; F:zinc ion binding; P:regulation of gene expression; P:maintenance of shoot apical meristem identity; P:root meristem specification; P:maintenance of root meristem identity; C:nucleus</t>
  </si>
  <si>
    <t>GR7D2IN02F22IM</t>
  </si>
  <si>
    <t>GR7D2IN02GYX98</t>
  </si>
  <si>
    <t>GR7D2IN02H1CWH</t>
  </si>
  <si>
    <t>lung seven transmembrane receptor family protein</t>
  </si>
  <si>
    <t>GR7D2IN02GKU6I</t>
  </si>
  <si>
    <t>P:gene silencing by RNA; P:microtubule cytoskeleton organization; P:cytokinesis by cell plate formation; P:histone H3-K9 methylation; P:sepal formation; P:chromatin silencing; C:microtubule; F:microtubule motor activity; P:DNA methylation; P:petal formation; P:anaphase; P:histone phosphorylation; P:regulation of flower development; P:microtubule-based movement; F:ATP binding</t>
  </si>
  <si>
    <t>GR7D2IN02GQM67</t>
  </si>
  <si>
    <t>cullin 3-like protein</t>
  </si>
  <si>
    <t>GR7D2IN02GBGKE</t>
  </si>
  <si>
    <t>GR7D2IN02HA3ZQ</t>
  </si>
  <si>
    <t>GR7D2IN02HGYQB</t>
  </si>
  <si>
    <t>protein sda1 homolog</t>
  </si>
  <si>
    <t>GR7D2IN02GCG6M</t>
  </si>
  <si>
    <t>GR7D2IN02GETE3</t>
  </si>
  <si>
    <t>GR7D2IN02FGO20</t>
  </si>
  <si>
    <t>GR7D2IN02GZ1HO</t>
  </si>
  <si>
    <t>GR7D2IN02G6KL4</t>
  </si>
  <si>
    <t>GR7D2IN02JS500</t>
  </si>
  <si>
    <t>P:protein phosphorylation; F:ATP binding; C:nucleus; C:cytosol; F:protein serine/threonine kinase activity; P:response to salt stress</t>
  </si>
  <si>
    <t>GR7D2IN02GLD3X</t>
  </si>
  <si>
    <t>GR7D2IN02F63XS</t>
  </si>
  <si>
    <t>GR7D2IN02IIDED</t>
  </si>
  <si>
    <t>trx domain-containing protein</t>
  </si>
  <si>
    <t>C:cytosol; C:vacuole; F:nucleic acid binding; C:cell wall</t>
  </si>
  <si>
    <t>GR7D2IN02HBK81</t>
  </si>
  <si>
    <t>GR7D2IN02FOEUZ</t>
  </si>
  <si>
    <t>GR7D2IN02GQ9JD</t>
  </si>
  <si>
    <t>GR7D2IN02FNAHY</t>
  </si>
  <si>
    <t>GR7D2IN02FRQKU</t>
  </si>
  <si>
    <t>nuclear receptor binding factor-like protein</t>
  </si>
  <si>
    <t>F:transferase activity, transferring acyl groups other than amino-acyl groups; F:trans-2-enoyl-CoA reductase (NADPH) activity; F:copper ion binding; F:ATP binding; C:chloroplast; C:nucleus; F:zinc ion binding; C:mitochondrion; P:oxidation-reduction process</t>
  </si>
  <si>
    <t>EC:2.3.1.0; EC:1.3.1.38</t>
  </si>
  <si>
    <t>GR7D2IN02G7PR5</t>
  </si>
  <si>
    <t>rieske iron-sulfur protein</t>
  </si>
  <si>
    <t>F:metal ion binding; C:mitochondrial inner membrane; F:ubiquinol-cytochrome-c reductase activity; C:respiratory chain; F:2 iron, 2 sulfur cluster binding; C:integral to membrane; P:electron transport chain</t>
  </si>
  <si>
    <t>GR7D2IN02FZ5SM</t>
  </si>
  <si>
    <t>F:oxidoreductase activity, acting on paired donors, with incorporation or reduction of molecular oxygen, 2-oxoglutarate as one donor, and incorporation of one atom each of oxygen into both donors; P:methylation; C:nucleus; F:DNA binding; P:oxidation-reduction process; F:zinc ion binding; F:methyltransferase activity</t>
  </si>
  <si>
    <t>EC:1.14.11.0; EC:2.1.1.0</t>
  </si>
  <si>
    <t>GR7D2IN02HE4YK</t>
  </si>
  <si>
    <t>pleiotropic drug resistance protein 2-like isoform 1</t>
  </si>
  <si>
    <t>F:nucleoside-triphosphatase activity; F:nucleotide binding</t>
  </si>
  <si>
    <t>GR7D2IN02JDN4S</t>
  </si>
  <si>
    <t>GR7D2IN02H47SV</t>
  </si>
  <si>
    <t>C:ribosome; F:lipid binding; F:structural constituent of ribosome; P:lipid transport; F:hydrolase activity; P:translation</t>
  </si>
  <si>
    <t>GR7D2IN02GV51H</t>
  </si>
  <si>
    <t>C:Golgi apparatus; P:secondary cell wall biogenesis; P:defense response to fungus; P:response to abscisic acid stimulus; C:endoplasmic reticulum</t>
  </si>
  <si>
    <t>GR7D2IN02GC9IO</t>
  </si>
  <si>
    <t>GR7D2IN02GIBCV</t>
  </si>
  <si>
    <t>GR7D2IN02FR4E7</t>
  </si>
  <si>
    <t>expansin 2</t>
  </si>
  <si>
    <t>C:extracellular region; C:membrane; P:plant-type cell wall organization; P:syncytium formation</t>
  </si>
  <si>
    <t>GR7D2IN02HL9X8</t>
  </si>
  <si>
    <t>GR7D2IN02IA1SV</t>
  </si>
  <si>
    <t>uncharacterized protein loc100776940</t>
  </si>
  <si>
    <t>GR7D2IN02JD1KX</t>
  </si>
  <si>
    <t>beta- -mannosyl-glycoprotein</t>
  </si>
  <si>
    <t>F:beta-1,4-mannosylglycoprotein 4-beta-N-acetylglucosaminyltransferase activity; C:membrane; P:protein N-linked glycosylation</t>
  </si>
  <si>
    <t>EC:2.4.1.144</t>
  </si>
  <si>
    <t>GR7D2IN02IQWN1</t>
  </si>
  <si>
    <t>GR7D2IN02HG93B</t>
  </si>
  <si>
    <t>60s acidic ribosomal protein p3</t>
  </si>
  <si>
    <t>C:cytosolic ribosome; F:structural constituent of ribosome; C:nucleus; P:translational elongation</t>
  </si>
  <si>
    <t>GR7D2IN02F5I4H</t>
  </si>
  <si>
    <t>calpain-type cysteine protease</t>
  </si>
  <si>
    <t>P:regulation of cell differentiation; P:seed maturation; P:embryonic pattern specification; C:intracellular; P:trichome morphogenesis; P:cell wall organization; P:endosperm development; P:primary shoot apical meristem specification; P:cell division; P:vegetative to reproductive phase transition of meristem; P:proteolysis; P:cell adhesion; P:sister chromatid cohesion; F:calcium-dependent cysteine-type endopeptidase activity; P:root hair cell differentiation; P:cell fate specification; P:actin nucleation; C:plasma membrane</t>
  </si>
  <si>
    <t>GR7D2IN02F2GV5</t>
  </si>
  <si>
    <t>endoplasmic reticulum-golgi intermediate compartment protein 3-like</t>
  </si>
  <si>
    <t>GR7D2IN02H3Q1B</t>
  </si>
  <si>
    <t>GR7D2IN02GPZ9P</t>
  </si>
  <si>
    <t>GR7D2IN02FQ6D1</t>
  </si>
  <si>
    <t>GR7D2IN02HZ4D1</t>
  </si>
  <si>
    <t>C:chloroplast; C:Golgi apparatus</t>
  </si>
  <si>
    <t>GR7D2IN02HFWW3</t>
  </si>
  <si>
    <t>probable lysine-specific demethylase jmj14-like</t>
  </si>
  <si>
    <t>GR7D2IN02FFY0I</t>
  </si>
  <si>
    <t>GR7D2IN02IOJHT</t>
  </si>
  <si>
    <t>chaperonin containing t-complex protein zeta</t>
  </si>
  <si>
    <t>P:gluconeogenesis; P:protein folding; P:cell wall modification; P:response to cadmium ion; P:plant-type cell wall organization; P:response to zinc ion; P:proteasomal protein catabolic process; P:cytoskeleton organization; F:ATP binding; F:unfolded protein binding; C:membrane; C:cytosol</t>
  </si>
  <si>
    <t>GR7D2IN02I6I73</t>
  </si>
  <si>
    <t>uncharacterized protein loc100259916</t>
  </si>
  <si>
    <t>GR7D2IN02IO2O9</t>
  </si>
  <si>
    <t>F:transcription cofactor activity; P:regulation of transcription from RNA polymerase II promoter; F:zinc ion binding; P:DNA mediated transformation; P:photoperiodism, flowering; P:flower development; P:histone acetylation; F:histone acetyltransferase activity; C:nucleus</t>
  </si>
  <si>
    <t>GR7D2IN02GM7K3</t>
  </si>
  <si>
    <t>GR7D2IN02GSJIS</t>
  </si>
  <si>
    <t>GR7D2IN02FYR4Z</t>
  </si>
  <si>
    <t>GR7D2IN02IZS0G</t>
  </si>
  <si>
    <t>P:response to endoplasmic reticulum stress; P:plant-type hypersensitive response; P:biosynthetic process; F:transferase activity, transferring hexosyl groups; P:response to salicylic acid stimulus; P:carbohydrate metabolic process; P:systemic acquired resistance; P:defense response signaling pathway, resistance gene-independent; P:carbohydrate derivative metabolic process; P:anthocyanin-containing compound metabolic process; C:endoplasmic reticulum</t>
  </si>
  <si>
    <t>GR7D2IN02HPGS8</t>
  </si>
  <si>
    <t>aha1 domain-containing protein</t>
  </si>
  <si>
    <t>C:cytosol; P:response to endoplasmic reticulum stress; P:protein folding; F:chaperone binding; P:response to heat; P:positive regulation of ATPase activity; F:ATPase activator activity; P:response to high light intensity; P:response to hydrogen peroxide</t>
  </si>
  <si>
    <t>GR7D2IN02GKTS7</t>
  </si>
  <si>
    <t>GR7D2IN02JPKEX</t>
  </si>
  <si>
    <t>P:regulation of transcription, DNA-dependent; P:ATP catabolic process; F:sequence-specific DNA binding; F:ATP binding; F:ATPase activity; F:sequence-specific DNA binding transcription factor activity</t>
  </si>
  <si>
    <t>GR7D2IN02J2YBB</t>
  </si>
  <si>
    <t>GR7D2IN02JN1OO</t>
  </si>
  <si>
    <t>GR7D2IN02IZ0T4</t>
  </si>
  <si>
    <t>ubiquitin carboxyl-terminal hydrolase 15-like</t>
  </si>
  <si>
    <t>P:ubiquitin-dependent protein catabolic process; F:ubiquitin thiolesterase activity; F:zinc ion binding; P:root development; P:fruit development; P:flower development; C:cytoplasmic membrane-bounded vesicle; P:leaf development; P:protein deubiquitination; P:cell proliferation; C:nucleus</t>
  </si>
  <si>
    <t>GR7D2IN02G5BM1</t>
  </si>
  <si>
    <t>vacuolar protein 8-like</t>
  </si>
  <si>
    <t>F:ligase activity; P:ATP hydrolysis coupled proton transport; C:vacuolar proton-transporting V-type ATPase, V1 domain; F:proton-transporting ATPase activity, rotational mechanism</t>
  </si>
  <si>
    <t>GR7D2IN02H079X</t>
  </si>
  <si>
    <t>GR7D2IN02HYFSI</t>
  </si>
  <si>
    <t>uncharacterized protein loc100819936</t>
  </si>
  <si>
    <t>GR7D2IN02IQNZG</t>
  </si>
  <si>
    <t>neurobeachin-like protein</t>
  </si>
  <si>
    <t>GR7D2IN02JH7IX</t>
  </si>
  <si>
    <t>pathogen-related protein</t>
  </si>
  <si>
    <t>GR7D2IN02FLE88</t>
  </si>
  <si>
    <t>GR7D2IN02H24AG</t>
  </si>
  <si>
    <t>GR7D2IN02I0UJV</t>
  </si>
  <si>
    <t>uncharacterized protein loc100784818</t>
  </si>
  <si>
    <t>F:DNA binding; F:heat shock protein binding; F:protein dimerization activity</t>
  </si>
  <si>
    <t>GR7D2IN02IK26T</t>
  </si>
  <si>
    <t>tmv resistance protein</t>
  </si>
  <si>
    <t>P:response to stimulus; F:adenyl ribonucleotide binding</t>
  </si>
  <si>
    <t>GR7D2IN02GSM0V</t>
  </si>
  <si>
    <t>GR7D2IN02IPID5</t>
  </si>
  <si>
    <t>complete clone: rafl24-09-</t>
  </si>
  <si>
    <t>GR7D2IN02JERWN</t>
  </si>
  <si>
    <t>GR7D2IN02FJ8PP</t>
  </si>
  <si>
    <t>C:chloroplast envelope; P:chromatin silencing by small RNA; P:RNA-directed DNA methylation; P:meiotic chromosome segregation; P:regulation of chromatin silencing; P:determination of bilateral symmetry; P:xylem and phloem pattern formation; P:organ morphogenesis; C:plasmodesma; F:ATPase activity; P:flower morphogenesis; P:ATP catabolic process; P:sister chromatid cohesion</t>
  </si>
  <si>
    <t>GR7D2IN02IUT51</t>
  </si>
  <si>
    <t>P:carbohydrate metabolic process; C:plant-type cell wall; F:cation binding; F:carbohydrate binding; C:vacuolar membrane; C:cytosol; F:beta-galactosidase activity</t>
  </si>
  <si>
    <t>GR7D2IN02GW89S</t>
  </si>
  <si>
    <t>xh xs domain-containing protein</t>
  </si>
  <si>
    <t>GR7D2IN02HSLQU</t>
  </si>
  <si>
    <t>trna wybutosine-synthesizing protein 1 homolog</t>
  </si>
  <si>
    <t>F:iron ion binding; P:methylation; F:NADPH-hemoprotein reductase activity; F:iron-sulfur cluster binding; P:oxidation-reduction process; F:FMN binding; F:methyltransferase activity</t>
  </si>
  <si>
    <t>EC:1.6.2.4; EC:2.1.1.0</t>
  </si>
  <si>
    <t>GR7D2IN02HVEXA</t>
  </si>
  <si>
    <t>dna-binding transcription factor</t>
  </si>
  <si>
    <t>P:regulation of transcription, DNA-dependent; C:nucleus; F:DNA binding</t>
  </si>
  <si>
    <t>GR7D2IN02IRURV</t>
  </si>
  <si>
    <t>GR7D2IN02IH7F3</t>
  </si>
  <si>
    <t>GR7D2IN02H6YUZ</t>
  </si>
  <si>
    <t>P:protein phosphorylation; F:protein serine/threonine kinase activity; P:stomatal complex morphogenesis; F:oxidoreductase activity; P:stamen development; P:response to molecule of bacterial origin; F:nucleotide binding; P:signal transduction; C:membrane</t>
  </si>
  <si>
    <t>GR7D2IN02FM617</t>
  </si>
  <si>
    <t>hypothetical protein RCOM_1341690 [Ricinus communis]</t>
  </si>
  <si>
    <t>C:Ino80 complex</t>
  </si>
  <si>
    <t>GR7D2IN02F4OEC</t>
  </si>
  <si>
    <t>GR7D2IN02GDV2V</t>
  </si>
  <si>
    <t>C:spindle; F:microtubule minus-end binding; C:phragmoplast</t>
  </si>
  <si>
    <t>GR7D2IN02HYCLD</t>
  </si>
  <si>
    <t>GR7D2IN02H75LL</t>
  </si>
  <si>
    <t>P:response to wounding; C:chloroplast; F:catalytic activity</t>
  </si>
  <si>
    <t>GR7D2IN02H54RR</t>
  </si>
  <si>
    <t>serine threonine-protein phosphatase pp2a-3 catalytic subunit</t>
  </si>
  <si>
    <t>C:nucleolus; F:metal ion binding; F:protein serine/threonine phosphatase activity; C:plasma membrane; C:protein phosphatase type 2A complex; P:cell cycle; P:protein dephosphorylation; C:cytosol</t>
  </si>
  <si>
    <t>GR7D2IN02GNDDM</t>
  </si>
  <si>
    <t>F:very long-chain fatty acid-CoA ligase activity; F:long-chain fatty acid-CoA ligase activity; P:wax biosynthetic process; P:cutin biosynthetic process; P:defense response to fungus; P:lateral root formation</t>
  </si>
  <si>
    <t>GR7D2IN02GQMT2</t>
  </si>
  <si>
    <t>polyribonucleotide nucleotidyltransferase</t>
  </si>
  <si>
    <t>F:nucleotidyltransferase activity; P:RNA metabolic process</t>
  </si>
  <si>
    <t>GR7D2IN02HLYU2</t>
  </si>
  <si>
    <t>F:hydrolase activity, acting on ester bonds; C:apoplast; C:cell wall; C:nucleus; C:chloroplast; P:lipid metabolic process</t>
  </si>
  <si>
    <t>GR7D2IN02JDXBC</t>
  </si>
  <si>
    <t>GR7D2IN02HSL4S</t>
  </si>
  <si>
    <t>GR7D2IN02IB2OG</t>
  </si>
  <si>
    <t>ac104428_19 sugar kinase</t>
  </si>
  <si>
    <t>F:RNA-directed DNA polymerase activity; P:phosphorylation; P:RNA-dependent DNA replication; F:RNA binding; F:fructokinase activity; C:nucleus; C:plastid</t>
  </si>
  <si>
    <t>EC:2.7.7.49; EC:2.7.1.4</t>
  </si>
  <si>
    <t>GR7D2IN02FXLFZ</t>
  </si>
  <si>
    <t>GR7D2IN02FM34U</t>
  </si>
  <si>
    <t>extracellular calcium sensing receptor</t>
  </si>
  <si>
    <t>GR7D2IN02ID3CJ</t>
  </si>
  <si>
    <t>GR7D2IN02H5DLU</t>
  </si>
  <si>
    <t>GR7D2IN02F7UVF</t>
  </si>
  <si>
    <t>GR7D2IN02GXAKY</t>
  </si>
  <si>
    <t>F:N-acetyltransferase activity</t>
  </si>
  <si>
    <t>GR7D2IN02GV8LL</t>
  </si>
  <si>
    <t>f-box protein at5g49610</t>
  </si>
  <si>
    <t>GR7D2IN02ITVZA</t>
  </si>
  <si>
    <t>uncharacterized protein loc100263609</t>
  </si>
  <si>
    <t>GR7D2IN02GG62T</t>
  </si>
  <si>
    <t>GR7D2IN02H3FKI</t>
  </si>
  <si>
    <t>GR7D2IN02GE534</t>
  </si>
  <si>
    <t>protoporphyrinogen oxidase</t>
  </si>
  <si>
    <t>C:cytosol; P:oxidation-reduction process; P:porphyrin-containing compound biosynthetic process; P:pyridoxine biosynthetic process; F:oxygen-dependent protoporphyrinogen oxidase activity; C:chloroplast envelope; F:pyridoxamine-phosphate oxidase activity; C:chloroplast thylakoid; P:glucosinolate biosynthetic process; P:pyridoxal metabolic process; F:FMN binding</t>
  </si>
  <si>
    <t>GR7D2IN02JAW3A</t>
  </si>
  <si>
    <t>GR7D2IN02HKEIC</t>
  </si>
  <si>
    <t>P:phosphorylation; F:6-phosphofructokinase activity; C:6-phosphofructokinase complex; F:diphosphate-fructose-6-phosphate 1-phosphotransferase activity; F:ATP binding; P:glycolysis</t>
  </si>
  <si>
    <t>GR7D2IN02HMQS0</t>
  </si>
  <si>
    <t>GR7D2IN02IJY78</t>
  </si>
  <si>
    <t>GR7D2IN02GM2P2</t>
  </si>
  <si>
    <t>GR7D2IN02JPM0R</t>
  </si>
  <si>
    <t>GR7D2IN02IG2H5</t>
  </si>
  <si>
    <t>protein blister</t>
  </si>
  <si>
    <t>C:cytosol; P:regulation of transcription, DNA-dependent; P:flower development; P:leaf morphogenesis; P:positive regulation of cell division; P:trichome branching; P:cotyledon morphogenesis; C:nucleus</t>
  </si>
  <si>
    <t>GR7D2IN02GXNS3</t>
  </si>
  <si>
    <t>GR7D2IN02GW70M</t>
  </si>
  <si>
    <t>F:porphobilinogen synthase activity; P:pentose-phosphate shunt; F:metal ion binding; P:rRNA processing; P:chlorophyll biosynthetic process; C:chloroplast stroma</t>
  </si>
  <si>
    <t>GR7D2IN02I4E05</t>
  </si>
  <si>
    <t>bzip transcription factor family protein</t>
  </si>
  <si>
    <t>F:sequence-specific DNA binding; P:response to xenobiotic stimulus; F:protein dimerization activity; P:endoplasmic reticulum unfolded protein response; F:sequence-specific DNA binding transcription factor activity; P:positive regulation of transcription, DNA-dependent; C:nucleus</t>
  </si>
  <si>
    <t>GR7D2IN02F4OAD</t>
  </si>
  <si>
    <t>GR7D2IN02I5KA8</t>
  </si>
  <si>
    <t>GR7D2IN02JUOMS</t>
  </si>
  <si>
    <t>GR7D2IN02ID7EH</t>
  </si>
  <si>
    <t>outer membrane omp85 family protein</t>
  </si>
  <si>
    <t>C:outer membrane</t>
  </si>
  <si>
    <t>GR7D2IN02H1Y9D</t>
  </si>
  <si>
    <t>F:metalloendopeptidase activity; P:protein catabolic process; F:ATP binding; F:microtubule-severing ATPase activity; C:chloroplast; P:proteolysis; C:membrane; P:response to heat; C:mitochondrion</t>
  </si>
  <si>
    <t>GR7D2IN02IU5BP</t>
  </si>
  <si>
    <t>GR7D2IN02FXVTC</t>
  </si>
  <si>
    <t>ell-associated factor eaf</t>
  </si>
  <si>
    <t>GR7D2IN02GE814</t>
  </si>
  <si>
    <t>F:heme binding; F:flavin adenine dinucleotide binding; F:molybdopterin cofactor binding; F:nitrate reductase (NADH) activity; F:molybdenum ion binding; P:nitrate assimilation; F:electron carrier activity; F:nitrate reductase [NAD(P)H] activity; P:oxidation-reduction process</t>
  </si>
  <si>
    <t>EC:1.7.1.1; EC:1.7.1.2</t>
  </si>
  <si>
    <t>GR7D2IN02IJZU2</t>
  </si>
  <si>
    <t>probable inactive receptor kinase at5g67200-like</t>
  </si>
  <si>
    <t>P:anaphase; P:cytokinesis by cell plate formation; F:protein kinase activity; P:protein phosphorylation; F:ATP binding</t>
  </si>
  <si>
    <t>GR7D2IN02JX7K8</t>
  </si>
  <si>
    <t>P:reciprocal meiotic recombination; F:hydrogen-exporting ATPase activity, phosphorylative mechanism; P:meiotic chromosome segregation; P:regulation of chromosome organization; P:response to salt stress; P:meiotic DNA double-strand break formation; C:integral to membrane; F:metal ion binding; P:ATP biosynthetic process; P:cation transport; P:synapsis; P:cell wall macromolecule metabolic process; P:ATP catabolic process; P:sister chromatid cohesion; C:plasma membrane; F:ATP binding; P:xylem development</t>
  </si>
  <si>
    <t>GR7D2IN02JPHIF</t>
  </si>
  <si>
    <t>GR7D2IN02H9ZBN</t>
  </si>
  <si>
    <t>small nuclear ribonucleoprotein sm</t>
  </si>
  <si>
    <t>F:nucleic acid binding; C:ribonucleoprotein complex; C:membrane; C:plasma membrane; C:nucleolus</t>
  </si>
  <si>
    <t>GR7D2IN02ISHOE</t>
  </si>
  <si>
    <t>GR7D2IN02HAA19</t>
  </si>
  <si>
    <t>af429383_1acetyl co-a acetyltransferase</t>
  </si>
  <si>
    <t>GR7D2IN02IGWRN</t>
  </si>
  <si>
    <t>C:plasma membrane; P:protein phosphorylation; F:ATP binding; F:protein serine/threonine kinase activity</t>
  </si>
  <si>
    <t>GR7D2IN02I8B7A</t>
  </si>
  <si>
    <t>protein trichome birefringence-like 16</t>
  </si>
  <si>
    <t>GR7D2IN02IV628</t>
  </si>
  <si>
    <t>GR7D2IN02I470B</t>
  </si>
  <si>
    <t>GR7D2IN02JUK2K</t>
  </si>
  <si>
    <t>GR7D2IN02IP87D</t>
  </si>
  <si>
    <t>GR7D2IN02JCN4O</t>
  </si>
  <si>
    <t>F:Rho guanyl-nucleotide exchange factor activity; F:nucleic acid binding; F:oxidoreductase activity, acting on paired donors, with incorporation or reduction of molecular oxygen, 2-oxoglutarate as one donor, and incorporation of one atom each of oxygen into both donors; P:cysteine biosynthetic process; P:oxidation-reduction process; F:nucleotide binding</t>
  </si>
  <si>
    <t>GR7D2IN02GYJNB</t>
  </si>
  <si>
    <t>GR7D2IN02HU689</t>
  </si>
  <si>
    <t>F:zinc ion binding; C:membrane</t>
  </si>
  <si>
    <t>GR7D2IN02GXD95</t>
  </si>
  <si>
    <t>GR7D2IN02F9J9Z</t>
  </si>
  <si>
    <t>protein ros1-like</t>
  </si>
  <si>
    <t>GR7D2IN02FXVO4</t>
  </si>
  <si>
    <t>protein sec13 homolog</t>
  </si>
  <si>
    <t>C:nucleolus; C:nuclear pore</t>
  </si>
  <si>
    <t>GR7D2IN02IBBB6</t>
  </si>
  <si>
    <t>avr9 cf-9 rapidly elicited protein partial</t>
  </si>
  <si>
    <t>P:response to auxin stimulus; F:calcium ion binding; P:response to karrikin</t>
  </si>
  <si>
    <t>GR7D2IN02IDCHY</t>
  </si>
  <si>
    <t>eukaryotic translation initiation factor 3 subunit g</t>
  </si>
  <si>
    <t>GR7D2IN02FMYQ2</t>
  </si>
  <si>
    <t>proteasome assembly chaperone</t>
  </si>
  <si>
    <t>GR7D2IN02JHNUK</t>
  </si>
  <si>
    <t>btb poz domain-containing protein at5g48130-like</t>
  </si>
  <si>
    <t>P:signal transduction; F:signal transducer activity; P:response to light stimulus</t>
  </si>
  <si>
    <t>GR7D2IN02G8WID</t>
  </si>
  <si>
    <t>GR7D2IN02HI6YN</t>
  </si>
  <si>
    <t>dnaj homolog subfamily b member 11-like</t>
  </si>
  <si>
    <t>F:heat shock protein binding; P:protein folding; C:endoplasmic reticulum lumen; F:unfolded protein binding; P:pathogen-associated molecular pattern dependent induction by symbiont of host innate immune response; C:plasma membrane</t>
  </si>
  <si>
    <t>GR7D2IN02JCHGL</t>
  </si>
  <si>
    <t>GR7D2IN02J0JCP</t>
  </si>
  <si>
    <t>P:flavonoid biosynthetic process; P:steroid biosynthetic process; P:response to sucrose stimulus; F:cinnamoyl-CoA reductase activity; F:3-beta-hydroxy-delta5-steroid dehydrogenase activity; P:response to UV-B; F:dihydrokaempferol 4-reductase activity; P:lignin biosynthetic process; F:coenzyme binding; P:oxidation-reduction process; F:nucleotide binding; P:response to karrikin</t>
  </si>
  <si>
    <t>EC:1.2.1.44; EC:1.1.1.145; EC:1.1.1.219</t>
  </si>
  <si>
    <t>GR7D2IN02G4TK5</t>
  </si>
  <si>
    <t>nascent polypeptide-associated complex subunit alpha-like protein 5</t>
  </si>
  <si>
    <t>GR7D2IN02J45QE</t>
  </si>
  <si>
    <t>GR7D2IN02HEOXF</t>
  </si>
  <si>
    <t>GR7D2IN02HPEAB</t>
  </si>
  <si>
    <t>F:phosphoprotein phosphatase activity; F:zinc ion binding</t>
  </si>
  <si>
    <t>GR7D2IN02IN2EG</t>
  </si>
  <si>
    <t>omega-hydroxypalmitate o-feruloyl transferase</t>
  </si>
  <si>
    <t>P:nitrate transport; F:hydroxycinnamoyltransferase activity; P:suberin biosynthetic process; F:anthranilate N-benzoyltransferase activity; F:tyramine N-feruloyltransferase activity; P:response to nitrate; P:cell wall pectin biosynthetic process</t>
  </si>
  <si>
    <t>EC:2.3.1.144; EC:2.3.1.110</t>
  </si>
  <si>
    <t>GR7D2IN02I479D</t>
  </si>
  <si>
    <t>ankyrin repeat-containing protein at3g12360-like</t>
  </si>
  <si>
    <t>GR7D2IN02HKYYR</t>
  </si>
  <si>
    <t>GR7D2IN02JP913</t>
  </si>
  <si>
    <t>GR7D2IN02IJI1J</t>
  </si>
  <si>
    <t>GR7D2IN02FYK1S</t>
  </si>
  <si>
    <t>P:response to jasmonic acid stimulus; P:response to wounding; P:divalent metal ion transport; P:oligopeptide transport; P:cellular cation homeostasis; C:membrane; F:transporter activity</t>
  </si>
  <si>
    <t>GR7D2IN02GQQK2</t>
  </si>
  <si>
    <t>GR7D2IN02ISE4F</t>
  </si>
  <si>
    <t>C:cytoplasm; P:response to cadmium ion; P:methionyl-tRNA aminoacylation; F:ATP binding; F:methionine-tRNA ligase activity; F:tRNA binding</t>
  </si>
  <si>
    <t>GR7D2IN02GSJU7</t>
  </si>
  <si>
    <t>multicopy suppressor of ira1</t>
  </si>
  <si>
    <t>GR7D2IN02FOR7S</t>
  </si>
  <si>
    <t>phosphoadenosine phosphosulfate reductase family protein</t>
  </si>
  <si>
    <t>P:glucosinolate biosynthetic process; P:Mo-molybdopterin cofactor biosynthetic process; F:transferase activity</t>
  </si>
  <si>
    <t>GR7D2IN02G63QV</t>
  </si>
  <si>
    <t>nucleobase-ascorbate transporter 6-like</t>
  </si>
  <si>
    <t>P:transmembrane transport; C:membrane; F:transmembrane transporter activity</t>
  </si>
  <si>
    <t>GR7D2IN02JAZZR</t>
  </si>
  <si>
    <t>GR7D2IN02HP832</t>
  </si>
  <si>
    <t>uncharacterized protein loc100253264</t>
  </si>
  <si>
    <t>F:structural constituent of ribosome; F:RNA binding; P:translation; C:ribosome; C:intracellular</t>
  </si>
  <si>
    <t>GR7D2IN02G5BSO</t>
  </si>
  <si>
    <t>GR7D2IN02GZM4N</t>
  </si>
  <si>
    <t>GR7D2IN02JQRZ7</t>
  </si>
  <si>
    <t>abc transporter</t>
  </si>
  <si>
    <t>F:transferase activity, transferring phosphorus-containing groups; C:chloroplast envelope; P:transport; F:transporter activity</t>
  </si>
  <si>
    <t>GR7D2IN02IBPT6</t>
  </si>
  <si>
    <t>GR7D2IN02I3POC</t>
  </si>
  <si>
    <t>GR7D2IN02G7WL3</t>
  </si>
  <si>
    <t>myo-inositol oxygenase</t>
  </si>
  <si>
    <t>C:cytoplasm; F:iron ion binding; P:inositol catabolic process; P:syncytium formation; F:inositol oxygenase activity; P:oxidation-reduction process</t>
  </si>
  <si>
    <t>EC:1.13.99.1</t>
  </si>
  <si>
    <t>GR7D2IN02GIMZK</t>
  </si>
  <si>
    <t>paf1 complex component</t>
  </si>
  <si>
    <t>P:negative regulation of flower development; F:DNA binding; P:histone modification; P:DNA-dependent transcription, initiation; P:positive regulation of transcription, DNA-dependent; C:nucleus</t>
  </si>
  <si>
    <t>GR7D2IN02J0N7U</t>
  </si>
  <si>
    <t>protein arabidillo 1-like</t>
  </si>
  <si>
    <t>F:ubiquitin-protein ligase activity; C:nucleus; P:lateral root development; F:protein binding</t>
  </si>
  <si>
    <t>GR7D2IN02HRETC</t>
  </si>
  <si>
    <t>thylakoid carrier protein</t>
  </si>
  <si>
    <t>GR7D2IN02JK32W</t>
  </si>
  <si>
    <t>GR7D2IN02G6LI1</t>
  </si>
  <si>
    <t>GR7D2IN02FUJGU</t>
  </si>
  <si>
    <t>P:vesicle fusion with Golgi apparatus; P:Golgi vesicle transport; C:cytoplasm; C:membrane; P:intracellular protein transport; C:Golgi membrane; F:protein transporter activity</t>
  </si>
  <si>
    <t>GR7D2IN02HIC08</t>
  </si>
  <si>
    <t>F:helicase activity; C:Golgi apparatus; F:RNA binding; F:galactosyltransferase activity; P:xyloglucan biosynthetic process; F:ATP binding; C:membrane; C:nucleus; P:glucose catabolic process</t>
  </si>
  <si>
    <t>GR7D2IN02I8VZQ</t>
  </si>
  <si>
    <t>GR7D2IN02IUVWM</t>
  </si>
  <si>
    <t>GR7D2IN02IXYHT</t>
  </si>
  <si>
    <t>uncharacterized protein loc100841039</t>
  </si>
  <si>
    <t>GR7D2IN02IW98K</t>
  </si>
  <si>
    <t>C:mitochondrion; C:integral to membrane</t>
  </si>
  <si>
    <t>GR7D2IN02IJOA4</t>
  </si>
  <si>
    <t>h aca ribonucleoprotein complex non-core subunit naf1</t>
  </si>
  <si>
    <t>P:protein import into nucleus; F:snoRNA binding; C:plasmodesma; P:snRNA pseudouridine synthesis; P:ribosome biogenesis; C:ribonucleoprotein complex; C:plastid</t>
  </si>
  <si>
    <t>GR7D2IN02GVYEB</t>
  </si>
  <si>
    <t>GR7D2IN02G664F</t>
  </si>
  <si>
    <t>GR7D2IN02IN7AS</t>
  </si>
  <si>
    <t>GR7D2IN02HY5CO</t>
  </si>
  <si>
    <t>GR7D2IN02IQPLF</t>
  </si>
  <si>
    <t>GR7D2IN02JKE05</t>
  </si>
  <si>
    <t>laccase 90d</t>
  </si>
  <si>
    <t>P:response to copper ion; F:copper ion binding; F:hydroquinone:oxygen oxidoreductase activity; F:L-ascorbate oxidase activity; C:apoplast; P:lignin catabolic process; P:oxidation-reduction process</t>
  </si>
  <si>
    <t>GR7D2IN02FMUQI</t>
  </si>
  <si>
    <t>iron-sulfur cluster assembly protein</t>
  </si>
  <si>
    <t>F:copper ion binding; P:iron-sulfur cluster assembly; F:iron-sulfur cluster binding; F:iron ion binding; F:ATP binding; C:mitochondrion</t>
  </si>
  <si>
    <t>GR7D2IN02HHM20</t>
  </si>
  <si>
    <t>dna-directed rna polymerase ii subunit rpb3-a</t>
  </si>
  <si>
    <t>C:cytoplasm; C:nucleolus; F:DNA-directed RNA polymerase activity; P:transcription, DNA-dependent; C:DNA-directed RNA polymerase II, core complex; F:DNA binding; F:protein dimerization activity; C:DNA-directed RNA polymerase IV complex</t>
  </si>
  <si>
    <t>GR7D2IN02JEPZY</t>
  </si>
  <si>
    <t>uncharacterized protein loc100246460</t>
  </si>
  <si>
    <t>GR7D2IN02IG6PT</t>
  </si>
  <si>
    <t>GR7D2IN02IRPH8</t>
  </si>
  <si>
    <t>GR7D2IN02ITO6H</t>
  </si>
  <si>
    <t>GR7D2IN02IRSLE</t>
  </si>
  <si>
    <t>structure-specific endonuclease subunit slx1 homolog 2-like</t>
  </si>
  <si>
    <t>GR7D2IN02GF1DJ</t>
  </si>
  <si>
    <t>GR7D2IN02IGO73</t>
  </si>
  <si>
    <t>GR7D2IN02IUFBD</t>
  </si>
  <si>
    <t>C:integral to membrane; P:proteolysis; F:aspartic-type endopeptidase activity</t>
  </si>
  <si>
    <t>GR7D2IN02F84PR</t>
  </si>
  <si>
    <t>GR7D2IN02HUPC6</t>
  </si>
  <si>
    <t>GR7D2IN02GRRT6</t>
  </si>
  <si>
    <t>P:root hair elongation; F:GTP cyclohydrolase II activity; P:riboflavin biosynthetic process; C:chloroplast stroma; F:3,4-dihydroxy-2-butanone-4-phosphate synthase activity; C:membrane</t>
  </si>
  <si>
    <t>GR7D2IN02JWLQL</t>
  </si>
  <si>
    <t>GR7D2IN02HHOUU</t>
  </si>
  <si>
    <t>GR7D2IN02F0S60</t>
  </si>
  <si>
    <t>cytochrome p450 87a3-like</t>
  </si>
  <si>
    <t>F:heme binding; F:electron carrier activity; P:oxidation-reduction process; F:taxane 13-alpha-hydroxylase activity</t>
  </si>
  <si>
    <t>EC:1.14.13.77</t>
  </si>
  <si>
    <t>GR7D2IN02HP3SU</t>
  </si>
  <si>
    <t>GR7D2IN02JDRL0</t>
  </si>
  <si>
    <t>P:anatomical structure development; P:cellular macromolecule metabolic process; P:regulation of organelle organization; P:xylan metabolic process</t>
  </si>
  <si>
    <t>GR7D2IN02IC8LP</t>
  </si>
  <si>
    <t>uncharacterized protein loc100253034</t>
  </si>
  <si>
    <t>GR7D2IN02HQ0LD</t>
  </si>
  <si>
    <t>GR7D2IN02G82I1</t>
  </si>
  <si>
    <t>GR7D2IN02GZNW7</t>
  </si>
  <si>
    <t>P:glucan biosynthetic process; P:biosynthetic process; F:transferase activity; F:starch binding; F:transferase activity, transferring glycosyl groups; F:starch synthase activity; P:starch biosynthetic process; C:chloroplast; C:amyloplast; C:plastid</t>
  </si>
  <si>
    <t>GR7D2IN02GT1RY</t>
  </si>
  <si>
    <t>GR7D2IN02GDZRG</t>
  </si>
  <si>
    <t>protein disulfide isomerase</t>
  </si>
  <si>
    <t>C:endoplasmic reticulum lumen; F:electron carrier activity; P:cell redox homeostasis; P:glycerol ether metabolic process; C:vacuolar membrane; F:protein disulfide isomerase activity; F:dolichyl-diphosphooligosaccharide-protein glycotransferase activity; F:protein disulfide oxidoreductase activity</t>
  </si>
  <si>
    <t>GR7D2IN02IRA3Y</t>
  </si>
  <si>
    <t>udp-d-glucuronic acid 4-epimerase</t>
  </si>
  <si>
    <t>P:carbohydrate metabolic process; P:cellular metabolic process; F:UDP-glucuronate 5'-epimerase activity; F:coenzyme binding; F:nucleotide binding</t>
  </si>
  <si>
    <t>EC:5.1.3.12</t>
  </si>
  <si>
    <t>GR7D2IN02HU993</t>
  </si>
  <si>
    <t>GR7D2IN02G6VOP</t>
  </si>
  <si>
    <t>protein roh1</t>
  </si>
  <si>
    <t>F:flavin adenine dinucleotide binding; F:oxidoreductase activity; P:plant-type cell wall modification; P:mucilage biosynthetic process involved in seed coat development; P:pollen tube growth; P:oxidation-reduction process</t>
  </si>
  <si>
    <t>GR7D2IN02F4WVA</t>
  </si>
  <si>
    <t>glutamate receptor -like</t>
  </si>
  <si>
    <t>GR7D2IN02GAVME</t>
  </si>
  <si>
    <t>GR7D2IN02G0KIH</t>
  </si>
  <si>
    <t>ribosomal rna small subunit methyltransferase e</t>
  </si>
  <si>
    <t>P:ubiquinone biosynthetic process; P:rRNA processing; P:methylation; F:methyltransferase activity</t>
  </si>
  <si>
    <t>GR7D2IN02HSRAZ</t>
  </si>
  <si>
    <t>GR7D2IN02F1ESG</t>
  </si>
  <si>
    <t>GR7D2IN02GK4MN</t>
  </si>
  <si>
    <t>GR7D2IN02FP4VS</t>
  </si>
  <si>
    <t>GR7D2IN02IOJEQ</t>
  </si>
  <si>
    <t>P:negative regulation of abscisic acid mediated signaling pathway; P:response to water deprivation; P:regulation of transcription, DNA-dependent; F:sequence-specific DNA binding transcription factor activity; F:transcription regulatory region sequence-specific DNA binding; C:nucleus</t>
  </si>
  <si>
    <t>GR7D2IN02IDOH4</t>
  </si>
  <si>
    <t>GR7D2IN02GMJH5</t>
  </si>
  <si>
    <t>uncharacterized protein loc100266517</t>
  </si>
  <si>
    <t>GR7D2IN02F5M4T</t>
  </si>
  <si>
    <t>plac8 family protein</t>
  </si>
  <si>
    <t>F:molecular_function; P:biological_process; C:plasma membrane</t>
  </si>
  <si>
    <t>GR7D2IN02H5GBS</t>
  </si>
  <si>
    <t>GR7D2IN02F7NWS</t>
  </si>
  <si>
    <t>GR7D2IN02JZ360</t>
  </si>
  <si>
    <t>GR7D2IN02JA2GA</t>
  </si>
  <si>
    <t>F:histone methyltransferase activity (H3-K36 specific); P:carotenoid metabolic process; P:anther development; F:zinc ion binding; P:regulation of plant-type hypersensitive response; P:negative regulation of flower development; P:positive regulation of histone methylation; P:pollen development; P:secondary shoot formation; P:embryo sac development; F:histone methyltransferase activity (H3-K4 specific); P:histone H3-K36 methylation; C:nucleus; P:ovule development; P:regulation of gene expression, epigenetic</t>
  </si>
  <si>
    <t>GR7D2IN02HNQW2</t>
  </si>
  <si>
    <t>beta-galactosidase 8-like</t>
  </si>
  <si>
    <t>GR7D2IN02HQKGO</t>
  </si>
  <si>
    <t>temperature-induced lipocalin</t>
  </si>
  <si>
    <t>F:transporter activity; P:transport</t>
  </si>
  <si>
    <t>GR7D2IN02JF6C6</t>
  </si>
  <si>
    <t>GR7D2IN02FTSZV</t>
  </si>
  <si>
    <t>F:2-alkenal reductase [NAD(P)] activity; P:oxidation-reduction process</t>
  </si>
  <si>
    <t>GR7D2IN02HI11W</t>
  </si>
  <si>
    <t>GR7D2IN02H1OOZ</t>
  </si>
  <si>
    <t>GR7D2IN02JNIWU</t>
  </si>
  <si>
    <t>GR7D2IN02IKUP4</t>
  </si>
  <si>
    <t>GR7D2IN02I5ZIF</t>
  </si>
  <si>
    <t>uncharacterized membrane protein ylr241w-like</t>
  </si>
  <si>
    <t>GR7D2IN02JRMFD</t>
  </si>
  <si>
    <t>C:mitochondrion; P:RNA processing</t>
  </si>
  <si>
    <t>GR7D2IN02ILYNK</t>
  </si>
  <si>
    <t>F:peptidase activity; P:primary metabolic process</t>
  </si>
  <si>
    <t>GR7D2IN02GRFGN</t>
  </si>
  <si>
    <t>GR7D2IN02H99HR</t>
  </si>
  <si>
    <t>agc (camp- cgmp-dependent and protein kinase c) kinase family protein</t>
  </si>
  <si>
    <t>F:protein kinase C activity; P:protein phosphorylation; F:ATP binding</t>
  </si>
  <si>
    <t>GR7D2IN02G5NX8</t>
  </si>
  <si>
    <t>serine threonine protein phosphatase 2a 55 kda regulatory subunit b beta isoform-like</t>
  </si>
  <si>
    <t>F:protein phosphatase type 2A regulator activity; F:hydrogen ion transmembrane transporter activity; C:mitochondrial proton-transporting ATP synthase complex, coupling factor F(o); P:ATP synthesis coupled proton transport; P:signal transduction; C:protein phosphatase type 2A complex</t>
  </si>
  <si>
    <t>GR7D2IN02I05SP</t>
  </si>
  <si>
    <t>C:nuclear envelope; C:Golgi apparatus; F:protein binding; C:nuclear matrix</t>
  </si>
  <si>
    <t>GR7D2IN02G21V5</t>
  </si>
  <si>
    <t>probable inactive leucine-rich repeat receptor-like protein kinase at3g03770-like</t>
  </si>
  <si>
    <t>P:protein phosphorylation; F:ATP binding; F:protein serine/threonine kinase activity; P:transmembrane receptor protein tyrosine kinase signaling pathway</t>
  </si>
  <si>
    <t>GR7D2IN02F5VV2</t>
  </si>
  <si>
    <t>hypothetical protein VITISV_011639 [Vitis vinifera]</t>
  </si>
  <si>
    <t>46.0%</t>
  </si>
  <si>
    <t>GR7D2IN02G71BD</t>
  </si>
  <si>
    <t>GR7D2IN02G93AA</t>
  </si>
  <si>
    <t>gibberellin induced protein</t>
  </si>
  <si>
    <t>GR7D2IN02F91QW</t>
  </si>
  <si>
    <t>GR7D2IN02JFC1A</t>
  </si>
  <si>
    <t>GR7D2IN02H7MS3</t>
  </si>
  <si>
    <t>mitochondrial import inner membrane translocase subunit tim13</t>
  </si>
  <si>
    <t>F:copper ion binding; F:P-P-bond-hydrolysis-driven protein transmembrane transporter activity; C:mitochondrial inner membrane; P:protein import into mitochondrial inner membrane; C:mitochondrial intermembrane space protein transporter complex</t>
  </si>
  <si>
    <t>GR7D2IN02H13JV</t>
  </si>
  <si>
    <t>fata acyl-acp thioesterase</t>
  </si>
  <si>
    <t>F:palmitoyl-[acyl-carrier-protein] hydrolase activity; P:fatty acid biosynthetic process; F:ACP phosphopantetheine attachment site binding involved in fatty acid biosynthetic process; F:oleoyl-[acyl-carrier-protein] hydrolase activity; F:myristoyl-[acyl-carrier-protein] hydrolase activity</t>
  </si>
  <si>
    <t>EC:3.1.2.14</t>
  </si>
  <si>
    <t>GR7D2IN02GOLUO</t>
  </si>
  <si>
    <t>GR7D2IN02HF6BO</t>
  </si>
  <si>
    <t>ap-2 complex subunit beta</t>
  </si>
  <si>
    <t>C:plasma membrane; F:protein transporter activity; P:vesicle-mediated transport; P:intracellular protein transport; C:clathrin adaptor complex</t>
  </si>
  <si>
    <t>GR7D2IN02F30H9</t>
  </si>
  <si>
    <t>transcription factor bzip</t>
  </si>
  <si>
    <t>GR7D2IN02HAXUL</t>
  </si>
  <si>
    <t>vacuolar protein sorting-associated protein 18 homolog</t>
  </si>
  <si>
    <t>P:vesicle-mediated transport; F:phospholipase C activity; P:lipid metabolic process; P:protein phosphorylation; P:intracellular signal transduction; F:zinc ion binding; F:protein serine/threonine kinase activity; C:intracellular; F:ATP binding; P:gravitropism; P:positive regulation of cell proliferation; P:intracellular protein transport</t>
  </si>
  <si>
    <t>GR7D2IN02FQKO6</t>
  </si>
  <si>
    <t>GR7D2IN02G4WXD</t>
  </si>
  <si>
    <t>P:positive regulation of cellular process; P:response to organic substance</t>
  </si>
  <si>
    <t>GR7D2IN02F7M93</t>
  </si>
  <si>
    <t>P:borate transmembrane transport; F:inorganic anion exchanger activity; C:plasma membrane; F:borate efflux transmembrane transporter activity; C:integral to membrane; P:cellular response to boron-containing substance levels; C:mitochondrion</t>
  </si>
  <si>
    <t>GR7D2IN02IFCNU</t>
  </si>
  <si>
    <t>starch synthase v precursor</t>
  </si>
  <si>
    <t>F:starch synthase activity; C:plastid</t>
  </si>
  <si>
    <t>GR7D2IN02IAPJ2</t>
  </si>
  <si>
    <t>major surface like expressed</t>
  </si>
  <si>
    <t>C:membrane; F:metalloendopeptidase activity; P:cell adhesion; P:proteolysis; F:zinc ion binding</t>
  </si>
  <si>
    <t>GR7D2IN02FW2KJ</t>
  </si>
  <si>
    <t>e3 ubiquitin-protein ligase rkp-like</t>
  </si>
  <si>
    <t>F:DNA binding; P:protein ubiquitination; P:ubiquitin-dependent protein catabolic process; P:regulation of cell cycle; F:ubiquitin-ubiquitin ligase activity; F:zinc ion binding; P:response to virus; C:ubiquitin ligase complex</t>
  </si>
  <si>
    <t>GR7D2IN02HKMMH</t>
  </si>
  <si>
    <t>homeobox-leucine zipper protein anthocyaninless 2-like</t>
  </si>
  <si>
    <t>GR7D2IN02FM1MO</t>
  </si>
  <si>
    <t>GR7D2IN02I9AXP</t>
  </si>
  <si>
    <t>GR7D2IN02INBZO</t>
  </si>
  <si>
    <t>GR7D2IN02IPFA2</t>
  </si>
  <si>
    <t>GR7D2IN02HAH45</t>
  </si>
  <si>
    <t>GR7D2IN02IBPZS</t>
  </si>
  <si>
    <t>C:nucleus; F:carbohydrate binding; C:cellular_component</t>
  </si>
  <si>
    <t>GR7D2IN02HVX9A</t>
  </si>
  <si>
    <t>GR7D2IN02GM980</t>
  </si>
  <si>
    <t>f-box protein at2g32560-like</t>
  </si>
  <si>
    <t>GR7D2IN02GGYVN</t>
  </si>
  <si>
    <t>GR7D2IN02G1GRR</t>
  </si>
  <si>
    <t>C:cytosol; C:cell wall; P:proteasomal protein catabolic process; C:mitochondrion; P:cytoskeleton organization; P:threonyl-tRNA aminoacylation; F:threonine-tRNA ligase activity; F:ATP binding; P:gluconeogenesis; C:chloroplast; C:Golgi apparatus; C:plasma membrane</t>
  </si>
  <si>
    <t>GR7D2IN02IC500</t>
  </si>
  <si>
    <t>probable xyloglucan glycosyltransferase 5-like</t>
  </si>
  <si>
    <t>GR7D2IN02HC7P7</t>
  </si>
  <si>
    <t>GR7D2IN02GJMME</t>
  </si>
  <si>
    <t>F:glutamate dehydrogenase [NAD(P)+] activity; F:L-galactose dehydrogenase activity; F:pyridoxal 4-dehydrogenase activity; P:L-ascorbic acid biosynthetic process; P:cellular amino acid metabolic process; F:nucleotide binding; P:oxidation-reduction process</t>
  </si>
  <si>
    <t>EC:1.4.1.3; EC:1.1.1.107</t>
  </si>
  <si>
    <t>GR7D2IN02GLN7P</t>
  </si>
  <si>
    <t>GR7D2IN02HPH03</t>
  </si>
  <si>
    <t>protein time for coffee</t>
  </si>
  <si>
    <t>P:regulation of circadian rhythm; P:long-day photoperiodism, flowering; P:response to red or far red light; C:nucleus</t>
  </si>
  <si>
    <t>GR7D2IN02HOV0C</t>
  </si>
  <si>
    <t>uncharacterized protein loc100262404</t>
  </si>
  <si>
    <t>GR7D2IN02FRIT5</t>
  </si>
  <si>
    <t>uncharacterized protein loc100255037</t>
  </si>
  <si>
    <t>GR7D2IN02JWC6H</t>
  </si>
  <si>
    <t>clathrin assembly protein at2g25430-like</t>
  </si>
  <si>
    <t>GR7D2IN02FQM11</t>
  </si>
  <si>
    <t>GR7D2IN02FWCZY</t>
  </si>
  <si>
    <t>proline-rich protein</t>
  </si>
  <si>
    <t>GR7D2IN02JAFXG</t>
  </si>
  <si>
    <t>GR7D2IN02JPXOF</t>
  </si>
  <si>
    <t>ubiquitin-conjugating enzyme e2-17 kda</t>
  </si>
  <si>
    <t>C:cytoplasm; C:plasma membrane; P:protein ubiquitination; P:ubiquitin-dependent protein catabolic process; F:ATP binding; F:ubiquitin-protein ligase activity; C:nucleus</t>
  </si>
  <si>
    <t>GR7D2IN02GE6NI</t>
  </si>
  <si>
    <t>gamma-glutamyl hydrolase</t>
  </si>
  <si>
    <t>P:tetrahydrofolylpolyglutamate metabolic process; C:vacuole; P:glutamine metabolic process; F:gamma-glutamyl-peptidase activity</t>
  </si>
  <si>
    <t>EC:3.4.19.9</t>
  </si>
  <si>
    <t>GR7D2IN02IRBZL</t>
  </si>
  <si>
    <t>GR7D2IN02F1CU2</t>
  </si>
  <si>
    <t>P:DNA repair; F:DNA photolyase activity</t>
  </si>
  <si>
    <t>GR7D2IN02GK541</t>
  </si>
  <si>
    <t>GR7D2IN02H50B1</t>
  </si>
  <si>
    <t>P:embryo development ending in seed dormancy; P:phosphorylation; F:ethanolamine kinase activity</t>
  </si>
  <si>
    <t>GR7D2IN02HEPHS</t>
  </si>
  <si>
    <t>GR7D2IN02IM10X</t>
  </si>
  <si>
    <t>cyclin d3</t>
  </si>
  <si>
    <t>P:G1/S transition of mitotic cell cycle; P:response to cytokinin stimulus; P:regulation of cell proliferation; C:nucleus; P:response to sucrose stimulus; P:response to brassinosteroid stimulus</t>
  </si>
  <si>
    <t>GR7D2IN02GKSFJ</t>
  </si>
  <si>
    <t>GR7D2IN02GR6RK</t>
  </si>
  <si>
    <t>P:regulation of plant-type hypersensitive response; P:lysine transport; C:integral to membrane; C:intracellular; F:L-lysine transmembrane transporter activity; P:ammonium transport; P:L-glutamate import; P:amino acid transmembrane transport; P:nucleotide transport; F:cationic amino acid transmembrane transporter activity; P:protein targeting to membrane; P:membrane fusion; P:negative regulation of programmed cell death; P:proline transport; P:ER to Golgi vesicle-mediated transport; P:L-arginine import; P:response to cyclopentenone; F:arginine transmembrane transporter activity; F:L-glutamate transmembrane transporter activity; P:amine transport; P:toxin catabolic process; P:regulation of ion transport; C:plasma membrane</t>
  </si>
  <si>
    <t>GR7D2IN02G8TR9</t>
  </si>
  <si>
    <t>F:calcium-transporting ATPase activity; F:calmodulin binding; P:calcium ion transmembrane transport; C:integral to membrane; F:metal ion binding; F:protein self-association; P:ATP biosynthetic process; F:ATP binding; P:response to nematode</t>
  </si>
  <si>
    <t>GR7D2IN02IW9CU</t>
  </si>
  <si>
    <t>4-coumarate-coa ligase</t>
  </si>
  <si>
    <t>F:fatty-acyl-CoA synthase activity; F:ligase activity; P:jasmonic acid biosynthetic process; C:peroxisome; F:Photinus-luciferin 4-monooxygenase (ATP-hydrolyzing) activity; P:oxidation-reduction process</t>
  </si>
  <si>
    <t>EC:2.3.1.86; EC:1.13.12.7</t>
  </si>
  <si>
    <t>GR7D2IN02FPAKL</t>
  </si>
  <si>
    <t>extra-large gtp-binding protein 3</t>
  </si>
  <si>
    <t>P:response to fructose stimulus; P:gravitropism; F:signal transducer activity; P:response to glucose stimulus; P:response to sucrose stimulus; C:heterotrimeric G-protein complex; P:regulation of root morphogenesis; F:GTP binding; P:GTP catabolic process; P:thigmotropism; F:G-protein beta/gamma-subunit complex binding; F:G-protein coupled receptor binding; P:response to abscisic acid stimulus; P:adenylate cyclase-modulating G-protein coupled receptor signaling pathway; F:GTPase activity; C:nucleus; P:response to mannitol stimulus; P:response to ethylene stimulus</t>
  </si>
  <si>
    <t>GR7D2IN02IS029</t>
  </si>
  <si>
    <t>GR7D2IN02G4SB5</t>
  </si>
  <si>
    <t>uncharacterized protein loc100794144</t>
  </si>
  <si>
    <t>GR7D2IN02IDK68</t>
  </si>
  <si>
    <t>harpin binding protein</t>
  </si>
  <si>
    <t>C:plastoglobule; C:thylakoid lumen; C:plasma membrane; C:nucleus; C:chloroplast thylakoid membrane; F:structural molecule activity</t>
  </si>
  <si>
    <t>GR7D2IN02JO6EZ</t>
  </si>
  <si>
    <t>P:(1-&gt;3)-beta-D-glucan biosynthetic process; F:1,3-beta-D-glucan synthase activity; C:1,3-beta-D-glucan synthase complex</t>
  </si>
  <si>
    <t>GR7D2IN02H4O5U</t>
  </si>
  <si>
    <t>GR7D2IN02HSD95</t>
  </si>
  <si>
    <t>63.75%</t>
  </si>
  <si>
    <t>GR7D2IN02G9I6P</t>
  </si>
  <si>
    <t>delta -sterol reductase-like</t>
  </si>
  <si>
    <t>P:brassinosteroid biosynthetic process; F:flavin adenine dinucleotide binding; C:vacuole; F:UDP-N-acetylmuramate dehydrogenase activity; C:plasma membrane; P:unidimensional cell growth; C:integral to membrane; P:response to light stimulus; F:calmodulin binding; P:oxidation-reduction process</t>
  </si>
  <si>
    <t>EC:1.1.1.158</t>
  </si>
  <si>
    <t>GR7D2IN02G2X4T</t>
  </si>
  <si>
    <t>ssdna-binding transcriptional regulator</t>
  </si>
  <si>
    <t>F:telomeric DNA binding; P:defense response; P:negative regulation of telomere maintenance via telomerase; C:plastid chromosome; P:regulation of transcription, DNA-dependent; C:chloroplast stroma; C:nucleus</t>
  </si>
  <si>
    <t>GR7D2IN02JV91E</t>
  </si>
  <si>
    <t>53.1%</t>
  </si>
  <si>
    <t>GR7D2IN02JE4PQ</t>
  </si>
  <si>
    <t>GR7D2IN02GQRQ0</t>
  </si>
  <si>
    <t>GR7D2IN02ID8GI</t>
  </si>
  <si>
    <t>GR7D2IN02ITTXP</t>
  </si>
  <si>
    <t>GR7D2IN02IARFA</t>
  </si>
  <si>
    <t>GR7D2IN02IF1NL</t>
  </si>
  <si>
    <t>Filamin-A-interacting protein, putative [Ricinus communis]</t>
  </si>
  <si>
    <t>GR7D2IN02JFEA0</t>
  </si>
  <si>
    <t>GR7D2IN02JCREE</t>
  </si>
  <si>
    <t>GR7D2IN02H0IPW</t>
  </si>
  <si>
    <t>GR7D2IN02FQRNJ</t>
  </si>
  <si>
    <t>GR7D2IN02JBPZY</t>
  </si>
  <si>
    <t>metal-transporting p-type atpase</t>
  </si>
  <si>
    <t>C:vacuolar membrane; F:endopeptidase activity; P:copper ion export; C:chloroplast envelope; F:copper-exporting ATPase activity; P:photosynthetic electron transport chain; C:proteasome core complex; C:integral to membrane; C:cytosol; P:ubiquitin-dependent protein catabolic process; F:metal ion binding; P:ATP biosynthetic process; P:response to zinc ion; C:chloroplast stroma; F:ATP binding</t>
  </si>
  <si>
    <t>GR7D2IN02FI8OT</t>
  </si>
  <si>
    <t>GR7D2IN02JSI52</t>
  </si>
  <si>
    <t>tryptophan biosynthesis</t>
  </si>
  <si>
    <t>P:tryptophan metabolic process; F:copper ion binding; C:chloroplast stroma; F:indole-3-glycerol-phosphate synthase activity</t>
  </si>
  <si>
    <t>EC:4.1.1.48</t>
  </si>
  <si>
    <t>GR7D2IN02IRBPN</t>
  </si>
  <si>
    <t>F:GTP cyclohydrolase II activity; P:riboflavin biosynthetic process; F:3,4-dihydroxy-2-butanone-4-phosphate synthase activity</t>
  </si>
  <si>
    <t>GR7D2IN02GPWHZ</t>
  </si>
  <si>
    <t>coclaurine n-methyltransferase</t>
  </si>
  <si>
    <t>P:lipid biosynthetic process; P:methylation; C:mitochondrion; C:plasma membrane; F:methyltransferase activity</t>
  </si>
  <si>
    <t>GR7D2IN02FVC90</t>
  </si>
  <si>
    <t>uncharacterized protein loc100248201</t>
  </si>
  <si>
    <t>GR7D2IN02HIDNC</t>
  </si>
  <si>
    <t>GR7D2IN02HWXEY</t>
  </si>
  <si>
    <t>GR7D2IN02FTJ6N</t>
  </si>
  <si>
    <t>GR7D2IN02HHLDD</t>
  </si>
  <si>
    <t>tbp-associated factor 2</t>
  </si>
  <si>
    <t>GR7D2IN02G0A5R</t>
  </si>
  <si>
    <t>ribonuclease iii family protein</t>
  </si>
  <si>
    <t>P:rRNA catabolic process; F:ribonuclease III activity; F:RNA binding; P:production of miRNAs involved in gene silencing by miRNA; P:isopentenyl diphosphate biosynthetic process, methylerythritol 4-phosphate pathway; P:thylakoid membrane organization; P:production of ta-siRNAs involved in RNA interference; P:defense response to virus</t>
  </si>
  <si>
    <t>GR7D2IN02FF89I</t>
  </si>
  <si>
    <t>56.4%</t>
  </si>
  <si>
    <t>P:cellular catabolic process; F:binding; P:primary metabolic process; F:ATPase activity; F:helicase activity; P:small molecule metabolic process; C:vacuole</t>
  </si>
  <si>
    <t>GR7D2IN02H5XY1</t>
  </si>
  <si>
    <t>GR7D2IN02J2UEJ</t>
  </si>
  <si>
    <t>protein abil2</t>
  </si>
  <si>
    <t>GR7D2IN02GXFYT</t>
  </si>
  <si>
    <t>GR7D2IN02H0TBI</t>
  </si>
  <si>
    <t>GR7D2IN02F7XZQ</t>
  </si>
  <si>
    <t>F:oxidoreductase activity; C:cytoplasmic membrane-bounded vesicle; P:transport; F:cysteine-type endopeptidase activity; P:proteolysis; F:transporter activity</t>
  </si>
  <si>
    <t>GR7D2IN02JWGTY</t>
  </si>
  <si>
    <t>uncharacterized protein loc100257088</t>
  </si>
  <si>
    <t>GR7D2IN02HJ2Z4</t>
  </si>
  <si>
    <t>GR7D2IN02IG1NB</t>
  </si>
  <si>
    <t>GR7D2IN02H33LA</t>
  </si>
  <si>
    <t>F:binding; C:plastid; P:glutamine family amino acid metabolic process; P:cellular amino acid biosynthetic process; F:glutamate synthase activity; F:oxidoreductase activity, acting on the CH-NH2 group of donors, NAD or NADP as acceptor</t>
  </si>
  <si>
    <t>EC:1.4.1.0</t>
  </si>
  <si>
    <t>GR7D2IN02I7QSL</t>
  </si>
  <si>
    <t>GR7D2IN02JOE82</t>
  </si>
  <si>
    <t>P:transmembrane transport; P:response to reactive oxygen species; F:xenobiotic-transporting ATPase activity; C:integral to membrane; P:response to iron ion; P:ATP catabolic process; C:chloroplast envelope; P:chlorophyll catabolic process; F:ATP binding; P:iron ion homeostasis</t>
  </si>
  <si>
    <t>GR7D2IN02HS1U7</t>
  </si>
  <si>
    <t>GR7D2IN02IK5XH</t>
  </si>
  <si>
    <t>GR7D2IN02JT60B</t>
  </si>
  <si>
    <t>chloroplast thylakoidal processing peptidase</t>
  </si>
  <si>
    <t>F:endopeptidase activity; P:signal peptide processing; C:chloroplast thylakoid; C:integral to membrane; F:serine-type peptidase activity; P:proteolysis</t>
  </si>
  <si>
    <t>GR7D2IN02ISKNI</t>
  </si>
  <si>
    <t>GR7D2IN02JIQTY</t>
  </si>
  <si>
    <t>GR7D2IN02HST3N</t>
  </si>
  <si>
    <t>ribosome production factor 2 homolog</t>
  </si>
  <si>
    <t>C:nucleolus; P:RNA methylation; C:cytosol</t>
  </si>
  <si>
    <t>GR7D2IN02FTJM8</t>
  </si>
  <si>
    <t>major allergen pru ar 1</t>
  </si>
  <si>
    <t>GR7D2IN02HE7G2</t>
  </si>
  <si>
    <t>GR7D2IN02FXZCX</t>
  </si>
  <si>
    <t>GR7D2IN02GAIOL</t>
  </si>
  <si>
    <t>polyketide cyclase dehydrase domain protein</t>
  </si>
  <si>
    <t>GR7D2IN02H1KA6</t>
  </si>
  <si>
    <t>P:transport; P:iron-sulfur cluster assembly; P:ATP catabolic process; P:thylakoid membrane organization; F:ATP binding; C:chloroplast stroma; F:polyamine-transporting ATPase activity; P:embryo development ending in seed dormancy</t>
  </si>
  <si>
    <t>EC:3.6.3.31</t>
  </si>
  <si>
    <t>GR7D2IN02GHLOW</t>
  </si>
  <si>
    <t>GR7D2IN01BPJP9</t>
  </si>
  <si>
    <t>GR7D2IN01EM39Y</t>
  </si>
  <si>
    <t>P:regulation of transcription, DNA-dependent; F:helicase activity; F:nucleic acid binding; F:ATP binding; F:DNA binding</t>
  </si>
  <si>
    <t>GR7D2IN01D46EV</t>
  </si>
  <si>
    <t>GR7D2IN01B3AY3</t>
  </si>
  <si>
    <t>30s ribosomal protein s13</t>
  </si>
  <si>
    <t>P:translation; F:RNA binding; C:mitochondrion; C:small ribosomal subunit; P:photosynthetic electron transport in photosystem I; P:DNA-dependent transcription, elongation; P:isopentenyl diphosphate biosynthetic process, methylerythritol 4-phosphate pathway; F:structural constituent of ribosome; C:chloroplast envelope; P:ribosome biogenesis; C:chloroplast stroma; P:regulation of protein dephosphorylation</t>
  </si>
  <si>
    <t>GR7D2IN01C1UV5</t>
  </si>
  <si>
    <t>thiol:disulfide interchange protein dsbd</t>
  </si>
  <si>
    <t>C:plastid thylakoid membrane; P:cytochrome b6f complex assembly; P:cell redox homeostasis; C:chloroplast thylakoid; P:oxidation-reduction process</t>
  </si>
  <si>
    <t>GR7D2IN01EZ4RA</t>
  </si>
  <si>
    <t>GR7D2IN01CY1MB</t>
  </si>
  <si>
    <t>C:MutSalpha complex; F:mismatched DNA binding; C:MutSbeta complex; F:ATP binding; P:mismatch repair; P:negative regulation of reciprocal meiotic recombination; C:plasma membrane</t>
  </si>
  <si>
    <t>GR7D2IN01ACMJ8</t>
  </si>
  <si>
    <t>P:regulation of ARF protein signal transduction; F:ARF guanyl-nucleotide exchange factor activity; C:intracellular</t>
  </si>
  <si>
    <t>GR7D2IN01A3CFV</t>
  </si>
  <si>
    <t>sucrose synthase</t>
  </si>
  <si>
    <t>GR7D2IN01DJSQ4</t>
  </si>
  <si>
    <t>GR7D2IN01C2MY9</t>
  </si>
  <si>
    <t>uncharacterized protein loc100259639</t>
  </si>
  <si>
    <t>GR7D2IN01AUIZY</t>
  </si>
  <si>
    <t>P:ubiquitin-dependent protein catabolic process; F:ubiquitin thiolesterase activity; C:nucleus; F:cysteine-type peptidase activity</t>
  </si>
  <si>
    <t>GR7D2IN01A3QJC</t>
  </si>
  <si>
    <t>GR7D2IN01EG47S</t>
  </si>
  <si>
    <t>cellulose synthase-like protein d3</t>
  </si>
  <si>
    <t>GR7D2IN01BTQCV</t>
  </si>
  <si>
    <t>glucan endo- -beta-glucosidase 5-like</t>
  </si>
  <si>
    <t>P:carbohydrate metabolic process; C:plant-type cell wall; C:vacuole; F:cation binding; C:anchored to plasma membrane; C:plasmodesma; F:glucan endo-1,3-beta-D-glucosidase activity</t>
  </si>
  <si>
    <t>GR7D2IN01AIONO</t>
  </si>
  <si>
    <t>pentatricopeptide repeat-containing protein at5g66520-like</t>
  </si>
  <si>
    <t>GR7D2IN01BTCE1</t>
  </si>
  <si>
    <t>GR7D2IN01D900E</t>
  </si>
  <si>
    <t>P:glucuronoxylan metabolic process; C:cytosol; P:ubiquitin-dependent protein catabolic process; P:protein ubiquitination; P:xylan biosynthetic process; C:ubiquitin ligase complex; F:ubiquitin-ubiquitin ligase activity</t>
  </si>
  <si>
    <t>GR7D2IN01D3CV7</t>
  </si>
  <si>
    <t>GR7D2IN01CVGNJ</t>
  </si>
  <si>
    <t>GR7D2IN01A83NK</t>
  </si>
  <si>
    <t>GR7D2IN01D0QCI</t>
  </si>
  <si>
    <t>30s ribosomal protein s20</t>
  </si>
  <si>
    <t>P:translation; F:RNA binding; C:ribosome; P:rRNA processing; F:structural constituent of ribosome; P:chlorophyll biosynthetic process; C:chloroplast envelope; C:chloroplast stroma; C:membrane</t>
  </si>
  <si>
    <t>GR7D2IN01D9VG4</t>
  </si>
  <si>
    <t>1-aminocyclopropane-1-carboxylate oxidase 1-like</t>
  </si>
  <si>
    <t>P:cellular response to stimulus; F:oxidoreductase activity</t>
  </si>
  <si>
    <t>GR7D2IN01C8GTW</t>
  </si>
  <si>
    <t>GR7D2IN01A2M9H</t>
  </si>
  <si>
    <t>er glycerol-phosphate acyltransferase</t>
  </si>
  <si>
    <t>F:glycerol-3-phosphate O-acyltransferase activity; P:cutin biosynthetic process; P:flower development; F:1-acylglycerol-3-phosphate O-acyltransferase activity</t>
  </si>
  <si>
    <t>EC:2.3.1.15; EC:2.3.1.51</t>
  </si>
  <si>
    <t>GR7D2IN01CX9AV</t>
  </si>
  <si>
    <t>glycyl-trna synthetase mitochondrial-like</t>
  </si>
  <si>
    <t>C:cytosol; P:proteasomal protein catabolic process; C:mitochondrion; P:glycyl-tRNA aminoacylation; P:cytoskeleton organization; F:nucleotide binding; P:gluconeogenesis; P:response to cadmium ion; F:glycine-tRNA ligase activity</t>
  </si>
  <si>
    <t>EC:6.1.1.14</t>
  </si>
  <si>
    <t>GR7D2IN01ADZZM</t>
  </si>
  <si>
    <t>P:histone phosphorylation; P:cytokinesis by cell plate formation; P:regulation of cell proliferation; P:microtubule cytoskeleton organization</t>
  </si>
  <si>
    <t>GR7D2IN01DPI1C</t>
  </si>
  <si>
    <t>GR7D2IN01DMBRS</t>
  </si>
  <si>
    <t>P:wax biosynthetic process; F:organic phosphonate transmembrane-transporting ATPase activity; P:ATP catabolic process; F:ATP binding; P:response to karrikin; C:membrane</t>
  </si>
  <si>
    <t>GR7D2IN01BHYSE</t>
  </si>
  <si>
    <t>probable lrr receptor-like serine threonine-protein kinase at5g63710-like</t>
  </si>
  <si>
    <t>P:regulation of plant-type hypersensitive response; P:protein phosphorylation; F:protein serine/threonine kinase activity; C:integral to membrane; C:intracellular; F:receptor activity; P:transmembrane receptor protein tyrosine kinase signaling pathway; P:positive regulation of flavonoid biosynthetic process; F:ATP binding; P:protein targeting to membrane</t>
  </si>
  <si>
    <t>GR7D2IN01BUDGX</t>
  </si>
  <si>
    <t>GR7D2IN01AYDC1</t>
  </si>
  <si>
    <t>P:protein localization; F:phospholipid binding</t>
  </si>
  <si>
    <t>GR7D2IN01COK0J</t>
  </si>
  <si>
    <t>seed maturation-like protein</t>
  </si>
  <si>
    <t>P:chlorophyll catabolic process; P:starch biosynthetic process; P:maltose metabolic process</t>
  </si>
  <si>
    <t>GR7D2IN01A0C2Y</t>
  </si>
  <si>
    <t>GR7D2IN01ATUCB</t>
  </si>
  <si>
    <t>uncharacterized protein loc100251898</t>
  </si>
  <si>
    <t>GR7D2IN01EG8FG</t>
  </si>
  <si>
    <t>GR7D2IN01D1PDR</t>
  </si>
  <si>
    <t>GR7D2IN01AEC03</t>
  </si>
  <si>
    <t>dual specificity protein phosphatase</t>
  </si>
  <si>
    <t>F:hydrolase activity; P:phosphate-containing compound metabolic process</t>
  </si>
  <si>
    <t>GR7D2IN01EI2U2</t>
  </si>
  <si>
    <t>GR7D2IN01EVF51</t>
  </si>
  <si>
    <t>C:cytoplasm; C:nucleolus; P:protein phosphorylation; F:ATP binding; F:protein serine/threonine kinase activity</t>
  </si>
  <si>
    <t>GR7D2IN01BJSWV</t>
  </si>
  <si>
    <t>uncharacterized protein loc100244739</t>
  </si>
  <si>
    <t>GR7D2IN01CTW7K</t>
  </si>
  <si>
    <t>dead-box atp-dependent rna helicase 50-like</t>
  </si>
  <si>
    <t>P:phosphatidylglycerol biosynthetic process; F:nucleic acid binding; P:stomatal complex morphogenesis; P:iron-sulfur cluster assembly; P:rRNA processing; F:ATP-dependent helicase activity; P:isopentenyl diphosphate biosynthetic process, methylerythritol 4-phosphate pathway; P:chloroplast organization; F:ATP binding; P:tRNA metabolic process; C:chloroplast; P:embryo development ending in seed dormancy</t>
  </si>
  <si>
    <t>GR7D2IN01ATWTB</t>
  </si>
  <si>
    <t>GR7D2IN01BYNYD</t>
  </si>
  <si>
    <t>GR7D2IN01B3D5K</t>
  </si>
  <si>
    <t>serine threonine-protein kinase nek5-like</t>
  </si>
  <si>
    <t>GR7D2IN01D61SA</t>
  </si>
  <si>
    <t>F:dipeptidase activity; P:cellular process; F:aminopeptidase activity; F:manganese ion binding</t>
  </si>
  <si>
    <t>GR7D2IN01AXGL6</t>
  </si>
  <si>
    <t>receptor mediated endocytosis rme-1</t>
  </si>
  <si>
    <t>F:GTP binding; F:GTPase activity; F:calcium ion binding; P:GTP catabolic process</t>
  </si>
  <si>
    <t>GR7D2IN01D5PN0</t>
  </si>
  <si>
    <t>GR7D2IN01AORYZ</t>
  </si>
  <si>
    <t>GR7D2IN01CDX1B</t>
  </si>
  <si>
    <t>sucrase ferredoxin-like protein</t>
  </si>
  <si>
    <t>GR7D2IN01DMHNR</t>
  </si>
  <si>
    <t>P:transmembrane transport; C:plasma membrane; C:integral to membrane</t>
  </si>
  <si>
    <t>GR7D2IN01DUS2E</t>
  </si>
  <si>
    <t>F:translation initiation factor activity; P:translational initiation; P:meiosis; P:gametophyte development</t>
  </si>
  <si>
    <t>GR7D2IN01EY3L3</t>
  </si>
  <si>
    <t>amino acid transporter</t>
  </si>
  <si>
    <t>P:amino acid transmembrane transport; F:L-lysine transmembrane transporter activity; P:L-alanine transport; F:arginine transmembrane transporter activity; F:L-alanine transmembrane transporter activity; C:integral to membrane; P:lysine transport; P:L-glutamate transport; F:L-glutamate transmembrane transporter activity; P:arginine transport</t>
  </si>
  <si>
    <t>GR7D2IN01BJBYY</t>
  </si>
  <si>
    <t>GR7D2IN01B4DRY</t>
  </si>
  <si>
    <t>erythronate-4-phosphate dehydrogenase family protein</t>
  </si>
  <si>
    <t>GR7D2IN01A5HZ7</t>
  </si>
  <si>
    <t>GR7D2IN01DT42Q</t>
  </si>
  <si>
    <t>serinc-domain containing serine and sphingolipid biosynthesis protein</t>
  </si>
  <si>
    <t>GR7D2IN01AGI1K</t>
  </si>
  <si>
    <t>plastid ribosomal protein</t>
  </si>
  <si>
    <t>C:ribosome; F:structural constituent of ribosome; P:thylakoid membrane organization; P:ribosome biogenesis; P:translation; F:rRNA binding; C:chloroplast thylakoid membrane</t>
  </si>
  <si>
    <t>GR7D2IN01BYGDR</t>
  </si>
  <si>
    <t>GR7D2IN01B2VI5</t>
  </si>
  <si>
    <t>uncharacterized protein loc100802419</t>
  </si>
  <si>
    <t>F:hydrolase activity; F:ATP binding</t>
  </si>
  <si>
    <t>GR7D2IN01DMVQY</t>
  </si>
  <si>
    <t>protein kinase 2a</t>
  </si>
  <si>
    <t>GR7D2IN01DBCXQ</t>
  </si>
  <si>
    <t>GR7D2IN01DFRNX</t>
  </si>
  <si>
    <t>GR7D2IN01AYFHA</t>
  </si>
  <si>
    <t>GR7D2IN01D1EP6</t>
  </si>
  <si>
    <t>GR7D2IN01DJ9B5</t>
  </si>
  <si>
    <t>F:isoleucine-tRNA ligase activity; P:carotenoid biosynthetic process; P:embryo development ending in seed dormancy; P:regulation of translational fidelity; P:iron-sulfur cluster assembly; C:chloroplast stroma; P:isoleucyl-tRNA aminoacylation; P:vegetative to reproductive phase transition of meristem; F:aminoacyl-tRNA editing activity; F:ATP binding; P:ovule development; P:thylakoid membrane organization</t>
  </si>
  <si>
    <t>GR7D2IN01CLXCH</t>
  </si>
  <si>
    <t>GR7D2IN01B71MW</t>
  </si>
  <si>
    <t>GR7D2IN01ARL55</t>
  </si>
  <si>
    <t>GR7D2IN01ESGOS</t>
  </si>
  <si>
    <t>GR7D2IN01BEBNU</t>
  </si>
  <si>
    <t>GR7D2IN01EAGYO</t>
  </si>
  <si>
    <t>squamosa promoter-binding-like protein 7</t>
  </si>
  <si>
    <t>P:anatomical structure morphogenesis; P:tissue development; P:copper ion homeostasis; P:regulation of organelle organization; P:regulation of transcription, DNA-dependent; P:organ development; P:cellular component biogenesis; F:DNA binding; P:cell wall organization or biogenesis; P:cellular developmental process</t>
  </si>
  <si>
    <t>GR7D2IN01CVQD0</t>
  </si>
  <si>
    <t>GR7D2IN01BJQV4</t>
  </si>
  <si>
    <t>C:plasmodesma; C:plasma membrane; P:protein phosphorylation; F:ATP binding; F:protein serine/threonine kinase activity</t>
  </si>
  <si>
    <t>GR7D2IN01EU3Z9</t>
  </si>
  <si>
    <t>udp-glycosyltransferase 75d1-like</t>
  </si>
  <si>
    <t>F:UDP-glucosyltransferase activity; P:cellular metabolic process; P:primary metabolic process</t>
  </si>
  <si>
    <t>GR7D2IN01BXPDX</t>
  </si>
  <si>
    <t>pto kinase interactor</t>
  </si>
  <si>
    <t>P:plant-type hypersensitive response; F:ATP binding; P:activation of MAPKK activity; F:MAP kinase kinase kinase activity; P:MAPK cascade</t>
  </si>
  <si>
    <t>GR7D2IN01BJXBS</t>
  </si>
  <si>
    <t>3-ketoacyl- thiolase</t>
  </si>
  <si>
    <t>C:peroxisome; P:metabolic process; F:acetyl-CoA C-acyltransferase activity</t>
  </si>
  <si>
    <t>EC:2.3.1.16</t>
  </si>
  <si>
    <t>GR7D2IN01C99RE</t>
  </si>
  <si>
    <t>GR7D2IN01EKBNB</t>
  </si>
  <si>
    <t>dag protein</t>
  </si>
  <si>
    <t>P:tRNA metabolic process; C:chloroplast envelope; P:protein targeting to chloroplast; P:embryo development ending in seed dormancy; P:iron-sulfur cluster assembly; C:chloroplast stroma; P:chloroplast organization; P:positive regulation of transcription, DNA-dependent; P:aromatic amino acid family biosynthetic process; P:chloroplast RNA modification; P:rRNA processing; P:thylakoid membrane organization</t>
  </si>
  <si>
    <t>GR7D2IN01CKGJZ</t>
  </si>
  <si>
    <t>GR7D2IN01DY5I3</t>
  </si>
  <si>
    <t>beclin 1 protein</t>
  </si>
  <si>
    <t>P:pollen germination; P:autophagy</t>
  </si>
  <si>
    <t>GR7D2IN01EEEA0</t>
  </si>
  <si>
    <t>GR7D2IN01CUH8Q</t>
  </si>
  <si>
    <t>GR7D2IN01A8MSK</t>
  </si>
  <si>
    <t>GR7D2IN01AQVA9</t>
  </si>
  <si>
    <t>condensin-2 complex subunit g2</t>
  </si>
  <si>
    <t>GR7D2IN01EL1YS</t>
  </si>
  <si>
    <t>GR7D2IN01A9V5R</t>
  </si>
  <si>
    <t>amp deaminase</t>
  </si>
  <si>
    <t>P:embryonic pattern specification; P:response to freezing; F:protein histidine kinase binding; C:microsome; F:AMP deaminase activity; P:cotyledon development; P:IMP biosynthetic process; P:cell division; P:photomorphogenesis; C:cytosol; P:regulation of cell cycle process; P:lipid storage; P:sugar mediated signaling pathway; P:protein ubiquitination; P:seed germination; P:vegetative to reproductive phase transition of meristem; P:regulation of cell differentiation; P:leaf development; P:response to abscisic acid stimulus; P:regulation of flower development; P:sister chromatid cohesion; C:nucleus; P:primary shoot apical meristem specification; P:seed dormancy process</t>
  </si>
  <si>
    <t>EC:3.5.4.6</t>
  </si>
  <si>
    <t>GR7D2IN01B7T1L</t>
  </si>
  <si>
    <t>C:cytoplasm; F:metal ion binding; F:4 iron, 4 sulfur cluster binding; F:citrate dehydratase activity; P:glyoxylate cycle; F:isocitrate hydro-lyase (cis-aconitate-forming) activity</t>
  </si>
  <si>
    <t>GR7D2IN01B93EH</t>
  </si>
  <si>
    <t>GR7D2IN01DB8NI</t>
  </si>
  <si>
    <t>GR7D2IN01C8MG1</t>
  </si>
  <si>
    <t>GR7D2IN01ENT0G</t>
  </si>
  <si>
    <t>GR7D2IN01B1UBX</t>
  </si>
  <si>
    <t>hypothetical protein VITISV_016761 [Vitis vinifera]</t>
  </si>
  <si>
    <t>GR7D2IN01APD9S</t>
  </si>
  <si>
    <t>GR7D2IN01DD96Y</t>
  </si>
  <si>
    <t>GR7D2IN01CPG8F</t>
  </si>
  <si>
    <t>uncharacterized protein loc100260667</t>
  </si>
  <si>
    <t>C:mitochondrion; F:chaperone binding</t>
  </si>
  <si>
    <t>GR7D2IN01DE1HY</t>
  </si>
  <si>
    <t>GR7D2IN01CPEOU</t>
  </si>
  <si>
    <t>GR7D2IN01AMZBP</t>
  </si>
  <si>
    <t>GR7D2IN01COFCL</t>
  </si>
  <si>
    <t>ethylene-responsive transcription factor erf017-like</t>
  </si>
  <si>
    <t>GR7D2IN02FLGNH</t>
  </si>
  <si>
    <t>uncharacterized protein loc100305904</t>
  </si>
  <si>
    <t>GR7D2IN02H990S</t>
  </si>
  <si>
    <t>uncharacterized protein loc100800250</t>
  </si>
  <si>
    <t>GR7D2IN02I3XZ1</t>
  </si>
  <si>
    <t>GR7D2IN02G53XE</t>
  </si>
  <si>
    <t>calmodulin-binding transcription activator 3-like</t>
  </si>
  <si>
    <t>GR7D2IN02FUYMO</t>
  </si>
  <si>
    <t>GR7D2IN02FYNJR</t>
  </si>
  <si>
    <t>P:defense response to bacterium; F:DNA binding; F:sequence-specific DNA binding transcription factor activity; P:positive regulation of transcription, DNA-dependent; C:nucleus; C:plasma membrane</t>
  </si>
  <si>
    <t>GR7D2IN02GJYV9</t>
  </si>
  <si>
    <t>GR7D2IN02J2SQH</t>
  </si>
  <si>
    <t>williams-beuren syndrome chromosome region 16</t>
  </si>
  <si>
    <t>GR7D2IN02HYX9R</t>
  </si>
  <si>
    <t>C:nucleosome; P:regulation of transcription, DNA-dependent; F:DNA binding; P:nucleosome assembly; P:cell fate specification; P:cell proliferation; C:nucleus</t>
  </si>
  <si>
    <t>GR7D2IN02GPI22</t>
  </si>
  <si>
    <t>GR7D2IN02GHUSS</t>
  </si>
  <si>
    <t>GR7D2IN02I6LFG</t>
  </si>
  <si>
    <t>GR7D2IN02F92GX</t>
  </si>
  <si>
    <t>af361893_1bacterial-induced lipoxygenase</t>
  </si>
  <si>
    <t>P:oxylipin biosynthetic process; P:response to wounding; F:iron ion binding; P:root development; P:response to other organism; C:chloroplast; F:linoleate 13S-lipoxygenase activity; P:oxidation-reduction process</t>
  </si>
  <si>
    <t>GR7D2IN02F44L7</t>
  </si>
  <si>
    <t>GR7D2IN02I6QOH</t>
  </si>
  <si>
    <t>P:protein phosphorylation; F:protein kinase activity; F:receptor activity; P:systemic acquired resistance; F:ATP binding; P:regulation of defense response; P:brassinosteroid mediated signaling pathway; C:plasma membrane</t>
  </si>
  <si>
    <t>GR7D2IN02IMIXL</t>
  </si>
  <si>
    <t>F:RNA binding; F:adenosine deaminase activity; P:RNA processing</t>
  </si>
  <si>
    <t>GR7D2IN02GP7H0</t>
  </si>
  <si>
    <t>GR7D2IN02HDBXP</t>
  </si>
  <si>
    <t>serine threonine protein phosphatase 2a 57 kda regulatory subunit b beta isoform-like</t>
  </si>
  <si>
    <t>GR7D2IN02GIY6D</t>
  </si>
  <si>
    <t>translation initiation factor if- chloroplastic-like</t>
  </si>
  <si>
    <t>GR7D2IN02G64JX</t>
  </si>
  <si>
    <t>C:mitochondrion; C:nucleus; F:calcium ion binding</t>
  </si>
  <si>
    <t>GR7D2IN02FJNT0</t>
  </si>
  <si>
    <t>GR7D2IN02IUR25</t>
  </si>
  <si>
    <t>flowering time control protein fca-like</t>
  </si>
  <si>
    <t>GR7D2IN02FT2I5</t>
  </si>
  <si>
    <t>lysine-specific histone demethylase-like protein</t>
  </si>
  <si>
    <t>F:primary amine oxidase activity; P:oxidation-reduction process; P:auxin biosynthetic process; F:L-amino-acid oxidase activity; P:methylation; F:DNA binding; P:inflorescence development; P:cotyledon development; P:transcription, DNA-dependent; F:methyltransferase activity; C:nucleus</t>
  </si>
  <si>
    <t>EC:1.4.3.21; EC:1.4.3.2; EC:2.1.1.0</t>
  </si>
  <si>
    <t>GR7D2IN02IS2FZ</t>
  </si>
  <si>
    <t>GR7D2IN02G4TZN</t>
  </si>
  <si>
    <t>GR7D2IN02JAJG7</t>
  </si>
  <si>
    <t>GR7D2IN02H1274</t>
  </si>
  <si>
    <t>26s proteasome regulatory subunit n2</t>
  </si>
  <si>
    <t>P:proteasomal ubiquitin-dependent protein catabolic process; C:cytosol; P:proteasome assembly; C:proteasome regulatory particle, base subcomplex; P:response to misfolded protein; P:cytoskeleton organization; F:enzyme regulator activity; P:regulation of protein catabolic process; P:gluconeogenesis; P:gravitropism; P:regulation of catalytic activity</t>
  </si>
  <si>
    <t>GR7D2IN02H5BSQ</t>
  </si>
  <si>
    <t>GR7D2IN02IRD0T</t>
  </si>
  <si>
    <t>GR7D2IN02H2VP6</t>
  </si>
  <si>
    <t>atp-dependent helicase rhp16-like</t>
  </si>
  <si>
    <t>F:ATP binding; F:helicase activity; F:DNA binding; F:zinc ion binding; F:transferase activity</t>
  </si>
  <si>
    <t>GR7D2IN02ISCKW</t>
  </si>
  <si>
    <t>GR7D2IN02HK30E</t>
  </si>
  <si>
    <t>GR7D2IN02FJHJC</t>
  </si>
  <si>
    <t>GR7D2IN02F1O82</t>
  </si>
  <si>
    <t>GR7D2IN02F0A0J</t>
  </si>
  <si>
    <t>tryptophan synthase beta chain</t>
  </si>
  <si>
    <t>P:response to oxidative stress; P:oxidation-reduction process; P:response to salt stress; C:chloroplast envelope; F:tryptophan synthase activity; C:chloroplast stroma; F:2-alkenal reductase [NAD(P)] activity; P:tryptophan biosynthetic process; F:pyridoxal phosphate binding</t>
  </si>
  <si>
    <t>EC:4.2.1.20; EC:1.3.1.74</t>
  </si>
  <si>
    <t>GR7D2IN02HUGX3</t>
  </si>
  <si>
    <t>GR7D2IN02GRRE7</t>
  </si>
  <si>
    <t>GR7D2IN02H7SF5</t>
  </si>
  <si>
    <t>transcription factor bhlh68</t>
  </si>
  <si>
    <t>GR7D2IN02GUR79</t>
  </si>
  <si>
    <t>probable serine threonine-protein kinase at1g18390-like</t>
  </si>
  <si>
    <t>F:ATP binding; F:protein kinase activity; F:nucleotide binding; P:protein phosphorylation; F:transferase activity, transferring phosphorus-containing groups; F:protein serine/threonine kinase activity</t>
  </si>
  <si>
    <t>GR7D2IN02GDUXC</t>
  </si>
  <si>
    <t>oligopeptide transporter opt family</t>
  </si>
  <si>
    <t>F:oligopeptide transporter activity; C:vacuolar membrane; P:oligopeptide transport; C:plasma membrane; P:transmembrane transport</t>
  </si>
  <si>
    <t>GR7D2IN02JLQ9Y</t>
  </si>
  <si>
    <t>momilactone a synthase-like</t>
  </si>
  <si>
    <t>P:oxidation-reduction process; F:oxidoreductase activity; P:metabolic process; F:nucleotide binding; F:androstan-3-alpha,17-beta-diol dehydrogenase activity</t>
  </si>
  <si>
    <t>GR7D2IN02HKSYA</t>
  </si>
  <si>
    <t>thioredoxin-like protein partial</t>
  </si>
  <si>
    <t>GR7D2IN02ID9QA</t>
  </si>
  <si>
    <t>GR7D2IN02G5VY3</t>
  </si>
  <si>
    <t>GR7D2IN02GSUIP</t>
  </si>
  <si>
    <t>u-box domain-containing protein 9-like</t>
  </si>
  <si>
    <t>P:protein ubiquitination; F:ubiquitin-protein ligase activity; C:nucleus; C:ubiquitin ligase complex</t>
  </si>
  <si>
    <t>GR7D2IN02JLKQW</t>
  </si>
  <si>
    <t>GR7D2IN02HINTE</t>
  </si>
  <si>
    <t>dna-directed rna polymerase ii</t>
  </si>
  <si>
    <t>F:DNA-directed RNA polymerase activity; P:transcription, DNA-dependent; C:DNA-directed RNA polymerase II, core complex; F:DNA binding; F:ribonucleoside binding</t>
  </si>
  <si>
    <t>GR7D2IN02G96XO</t>
  </si>
  <si>
    <t>GR7D2IN02H2TWV</t>
  </si>
  <si>
    <t>myb-like transcription factor 1</t>
  </si>
  <si>
    <t>P:cellular biosynthetic process; P:response to salt stress; P:regulation of metabolic process; P:response to wounding; P:response to salicylic acid stimulus; P:response to abscisic acid stimulus</t>
  </si>
  <si>
    <t>GR7D2IN02HB1QT</t>
  </si>
  <si>
    <t>GR7D2IN02FTUCY</t>
  </si>
  <si>
    <t>sister chromatid cohesion protein pds5-like protein</t>
  </si>
  <si>
    <t>F:DNA binding; C:chloroplast; C:cytosol</t>
  </si>
  <si>
    <t>GR7D2IN02IUOC3</t>
  </si>
  <si>
    <t>f-box protein at5g39450-like</t>
  </si>
  <si>
    <t>P:oxidation-reduction process; F:oxidoreductase activity, acting on a sulfur group of donors, oxygen as acceptor; P:prenylcysteine catabolic process</t>
  </si>
  <si>
    <t>GR7D2IN02JYV2K</t>
  </si>
  <si>
    <t>probable beta- -galactosyltransferase 2-like</t>
  </si>
  <si>
    <t>F:galactosylxylosylprotein 3-beta-galactosyltransferase activity; C:Golgi apparatus; P:protein glycosylation; C:integral to membrane</t>
  </si>
  <si>
    <t>GR7D2IN02HMRI4</t>
  </si>
  <si>
    <t>GR7D2IN02HGAIA</t>
  </si>
  <si>
    <t>upf0760 protein c2orf29-like</t>
  </si>
  <si>
    <t>GR7D2IN02GYB0Z</t>
  </si>
  <si>
    <t>GR7D2IN02IOZQH</t>
  </si>
  <si>
    <t>GR7D2IN02GHO5Y</t>
  </si>
  <si>
    <t>GR7D2IN02IWR4K</t>
  </si>
  <si>
    <t>GR7D2IN02IVNF3</t>
  </si>
  <si>
    <t>uncharacterized protein loc100804659</t>
  </si>
  <si>
    <t>GR7D2IN02IEK0C</t>
  </si>
  <si>
    <t>aba 8 -hydroxylase</t>
  </si>
  <si>
    <t>GR7D2IN02HDZU6</t>
  </si>
  <si>
    <t>GR7D2IN02HVZ72</t>
  </si>
  <si>
    <t>GR7D2IN02G9ULR</t>
  </si>
  <si>
    <t>GR7D2IN02GK25Y</t>
  </si>
  <si>
    <t>receptor protein kinase-like protein</t>
  </si>
  <si>
    <t>P:histone H3-K9 methylation; P:polarity specification of adaxial/abaxial axis; P:determination of bilateral symmetry; P:chromatin silencing; P:xylem and phloem pattern formation; P:transmembrane receptor protein tyrosine kinase signaling pathway; P:protein phosphorylation; F:protein serine/threonine kinase activity; P:organ morphogenesis; P:meristem initiation; F:receptor activity; P:flower morphogenesis; C:plasma membrane; P:meristem maintenance; F:ATP binding</t>
  </si>
  <si>
    <t>GR7D2IN02INLSX</t>
  </si>
  <si>
    <t>GR7D2IN02I2O2A</t>
  </si>
  <si>
    <t>uncharacterized n-acetyltransferase ycf52-like</t>
  </si>
  <si>
    <t>P:photosynthesis, light reaction; F:N-acetyltransferase activity; C:chloroplast</t>
  </si>
  <si>
    <t>GR7D2IN02HCWU0</t>
  </si>
  <si>
    <t>P:detection of light stimulus; F:blue light photoreceptor activity; P:anthocyanin-containing compound metabolic process; P:response to water deprivation; P:regulation of meristem growth; F:protein kinase activity; P:circadian regulation of calcium ion oscillation; P:stomatal movement; P:regulation of unidimensional cell growth; P:photomorphogenesis; C:cytoplasm; P:protein autophosphorylation; F:deoxyribodipyrimidine photo-lyase activity; P:oxidation-reduction process; F:protein homodimerization activity; P:singlet oxygen-mediated programmed cell death; C:nucleus; F:ATP binding; P:blue light signaling pathway; P:DNA repair</t>
  </si>
  <si>
    <t>GR7D2IN02IFWNV</t>
  </si>
  <si>
    <t>sister-chromatide cohesion protein</t>
  </si>
  <si>
    <t>P:gravitropism; P:fatty acid beta-oxidation; P:reciprocal meiotic recombination; P:cytokinesis by cell plate formation; P:positive regulation of organelle organization; P:regulation of chromosome organization; P:protein import into peroxisome matrix; P:attachment of spindle microtubules to kinetochore involved in homologous chromosome segregation; P:regulation of cell cycle process; P:trichome morphogenesis; P:RNA processing; C:chromosome; P:mitosis; F:DNA binding; P:organ morphogenesis; P:anaphase; P:meiotic sister chromatid cohesion, centromeric; P:synapsis; C:nucleus; P:chromatin organization</t>
  </si>
  <si>
    <t>GR7D2IN02I7UJR</t>
  </si>
  <si>
    <t>GR7D2IN02GKA6G</t>
  </si>
  <si>
    <t>GR7D2IN02IBSCZ</t>
  </si>
  <si>
    <t>P:cytoskeleton organization; F:actin binding; P:unidimensional cell growth</t>
  </si>
  <si>
    <t>GR7D2IN02IXFHP</t>
  </si>
  <si>
    <t>protein grpe-like</t>
  </si>
  <si>
    <t>P:protein folding; F:chaperone binding; F:copper ion binding; C:mitochondrial matrix; F:adenyl-nucleotide exchange factor activity; C:chloroplast stroma; F:isomerase activity; C:thylakoid; F:protein homodimerization activity</t>
  </si>
  <si>
    <t>GR7D2IN02GSONV</t>
  </si>
  <si>
    <t>GR7D2IN02G8J00</t>
  </si>
  <si>
    <t>GR7D2IN02FYE7F</t>
  </si>
  <si>
    <t>GR7D2IN02GEH8J</t>
  </si>
  <si>
    <t>GR7D2IN02H6JSM</t>
  </si>
  <si>
    <t>61.4%</t>
  </si>
  <si>
    <t>GR7D2IN02H3V7A</t>
  </si>
  <si>
    <t>GR7D2IN02IMBBJ</t>
  </si>
  <si>
    <t>F:asparagine synthase (glutamine-hydrolyzing) activity; P:glutamine metabolic process; P:asparagine biosynthetic process; F:ATP binding</t>
  </si>
  <si>
    <t>GR7D2IN02HBZXF</t>
  </si>
  <si>
    <t>GR7D2IN02I86II</t>
  </si>
  <si>
    <t>ap-4 complex subunit sigma</t>
  </si>
  <si>
    <t>P:postreplication repair; F:protein transporter activity; C:clathrin vesicle coat; C:mitochondrion; P:intracellular protein transport</t>
  </si>
  <si>
    <t>GR7D2IN02GAGAQ</t>
  </si>
  <si>
    <t>metal-nicotianamine transporter ysl3-like</t>
  </si>
  <si>
    <t>P:response to nematode; C:plasma membrane; P:iron ion transmembrane transport; P:response to zinc ion; F:iron-nicotianamine transmembrane transporter activity; F:heme binding; P:response to iron ion; P:seed development</t>
  </si>
  <si>
    <t>GR7D2IN02IQI13</t>
  </si>
  <si>
    <t>cell elongation protein</t>
  </si>
  <si>
    <t>GR7D2IN02IKIF8</t>
  </si>
  <si>
    <t>P:pyrimidine ribonucleoside monophosphate metabolic process; F:uridylate kinase activity; F:ATP binding; F:cytidylate kinase activity; C:nucleus; C:cytosol; P:nucleotide phosphorylation</t>
  </si>
  <si>
    <t>EC:2.7.4.14</t>
  </si>
  <si>
    <t>GR7D2IN02IMVKK</t>
  </si>
  <si>
    <t>C:nucleolus; F:structural constituent of ribosome; C:cell wall; C:cytosolic small ribosomal subunit; C:chloroplast; C:membrane; P:translation</t>
  </si>
  <si>
    <t>GR7D2IN02IUJAH</t>
  </si>
  <si>
    <t>GR7D2IN02F680E</t>
  </si>
  <si>
    <t>cell division protease ftsh-6</t>
  </si>
  <si>
    <t>F:zinc ion binding; P:protein folding; C:integral to membrane; P:PSII associated light-harvesting complex II catabolic process; F:ATP-dependent peptidase activity; P:response to heat; P:cell division; F:metalloendopeptidase activity; P:proteolysis; F:ATP binding; F:microtubule-severing ATPase activity; P:regulation of apoptotic process; C:chloroplast; P:response to high light intensity; P:response to hydrogen peroxide</t>
  </si>
  <si>
    <t>GR7D2IN02GBWAM</t>
  </si>
  <si>
    <t>GR7D2IN02JUKUC</t>
  </si>
  <si>
    <t>protease do-like 9-like</t>
  </si>
  <si>
    <t>P:oxidation-reduction process; C:nucleolus; P:regulation of transcription, DNA-dependent; P:protein import into nucleus; F:DNA binding; P:proteolysis; F:2-alkenal reductase [NAD(P)] activity; P:mRNA export from nucleus; F:serine-type endopeptidase activity; C:chloroplast</t>
  </si>
  <si>
    <t>GR7D2IN02FISJ6</t>
  </si>
  <si>
    <t>C:integral to membrane; F:receptor activity</t>
  </si>
  <si>
    <t>GR7D2IN02FT25A</t>
  </si>
  <si>
    <t>GR7D2IN02F3ZGG</t>
  </si>
  <si>
    <t>tetratricopeptide repeat protein 7b-like</t>
  </si>
  <si>
    <t>GR7D2IN02J4EJ5</t>
  </si>
  <si>
    <t>GR7D2IN02JISK6</t>
  </si>
  <si>
    <t>GR7D2IN02I0XKN</t>
  </si>
  <si>
    <t>nu1m_citla ame: full=nadh-ubiquinone oxidoreductase chain 1 ame: full=nadh dehydrogenase subunit 1</t>
  </si>
  <si>
    <t>C:mitochondrial inner membrane; C:respiratory chain; F:NADH dehydrogenase (ubiquinone) activity; C:integral to membrane; P:electron transport chain</t>
  </si>
  <si>
    <t>GR7D2IN02HETAA</t>
  </si>
  <si>
    <t>upf0061 protein azosea38000-like</t>
  </si>
  <si>
    <t>GR7D2IN02IBABV</t>
  </si>
  <si>
    <t>uncharacterized protein loc100261542</t>
  </si>
  <si>
    <t>GR7D2IN02JXXC4</t>
  </si>
  <si>
    <t>GR7D2IN02GIYWW</t>
  </si>
  <si>
    <t>GR7D2IN02HUXOP</t>
  </si>
  <si>
    <t>F:non-membrane spanning protein tyrosine kinase activity; P:organ formation; C:plasma membrane; P:protoderm histogenesis; P:protein phosphorylation; F:ATP binding; P:shoot system development; P:cuticle development; F:protein serine/threonine kinase activity</t>
  </si>
  <si>
    <t>GR7D2IN02GK251</t>
  </si>
  <si>
    <t>GR7D2IN02H6AV9</t>
  </si>
  <si>
    <t>amsh-like ubiquitin thiolesterase 1-like</t>
  </si>
  <si>
    <t>P:protein targeting to vacuole; F:peptidase activity; C:intracellular; P:ubiquitin-dependent protein catabolic process; P:vesicle-mediated transport</t>
  </si>
  <si>
    <t>GR7D2IN02H9E6O</t>
  </si>
  <si>
    <t>neutral invertase-like protein</t>
  </si>
  <si>
    <t>C:cytosol; P:metabolic process; F:sucrose alpha-glucosidase activity; F:glycopeptide alpha-N-acetylgalactosaminidase activity</t>
  </si>
  <si>
    <t>GR7D2IN02HUHCO</t>
  </si>
  <si>
    <t>ap-2 complex subunit mu-1</t>
  </si>
  <si>
    <t>C:clathrin vesicle coat; P:vesicle-mediated transport; P:intracellular protein transport; C:cytosol; C:clathrin adaptor complex; C:clathrin coat of coated pit</t>
  </si>
  <si>
    <t>GR7D2IN02JI8W1</t>
  </si>
  <si>
    <t>GR7D2IN02FZAIY</t>
  </si>
  <si>
    <t>bromodomain protein</t>
  </si>
  <si>
    <t>GR7D2IN02I3MTZ</t>
  </si>
  <si>
    <t>GR7D2IN02FRSM8</t>
  </si>
  <si>
    <t>F:metal ion binding; F:ATP binding; F:catalytic activity; F:DNA binding</t>
  </si>
  <si>
    <t>GR7D2IN02II8MK</t>
  </si>
  <si>
    <t>C:plastoglobule; C:chloroplast envelope; P:myo-inositol hexakisphosphate biosynthetic process; C:chloroplast thylakoid membrane; F:nucleotide binding</t>
  </si>
  <si>
    <t>GR7D2IN02IS55N</t>
  </si>
  <si>
    <t>cytosolic phosphoglucomutase</t>
  </si>
  <si>
    <t>P:glucose metabolic process; C:cytoplasm; F:magnesium ion binding; F:phosphoglucomutase activity</t>
  </si>
  <si>
    <t>EC:5.4.2.2</t>
  </si>
  <si>
    <t>GR7D2IN02GA8A5</t>
  </si>
  <si>
    <t>P:oxidation-reduction process; F:desacetoxyvindoline 4-hydroxylase activity</t>
  </si>
  <si>
    <t>EC:1.14.11.20</t>
  </si>
  <si>
    <t>GR7D2IN02F25Y3</t>
  </si>
  <si>
    <t>C:vacuole; C:plasmodesma; C:cell wall; C:plasma membrane; P:transmembrane transport; F:transmembrane transporter activity</t>
  </si>
  <si>
    <t>GR7D2IN02IDKK8</t>
  </si>
  <si>
    <t>GR7D2IN02IIRJO</t>
  </si>
  <si>
    <t>probable glycosyltransferase at5g03795-like</t>
  </si>
  <si>
    <t>GR7D2IN02FSCRZ</t>
  </si>
  <si>
    <t>GR7D2IN02G4CJM</t>
  </si>
  <si>
    <t>GR7D2IN02H83HF</t>
  </si>
  <si>
    <t>F:zinc ion binding; F:2 iron, 2 sulfur cluster binding; C:mitochondrial respiratory chain complex II; F:electron carrier activity; P:tricarboxylic acid cycle; P:mitochondrial electron transport, succinate to ubiquinone; F:succinate dehydrogenase (ubiquinone) activity</t>
  </si>
  <si>
    <t>GR7D2IN02GS6XR</t>
  </si>
  <si>
    <t>F:zinc ion binding; F:methyltransferase activity; P:methylation</t>
  </si>
  <si>
    <t>GR7D2IN02F60K1</t>
  </si>
  <si>
    <t>GR7D2IN02F75NS</t>
  </si>
  <si>
    <t>p2c35_orysj ame: full=protein phosphatase 2c 35 short= 2c35 ame: full=xa21-binding protein 15</t>
  </si>
  <si>
    <t>P:metabolic process; F:catalytic activity; P:leaf development; C:plasma membrane</t>
  </si>
  <si>
    <t>GR7D2IN02JDJ5G</t>
  </si>
  <si>
    <t>ras-related protein rabh1b</t>
  </si>
  <si>
    <t>C:cytosol; P:small GTPase mediated signal transduction; C:Golgi membrane; C:plasmodesma; P:secretion by cell; P:intra-Golgi vesicle-mediated transport; C:membrane fraction; C:vacuolar membrane; P:membrane fusion; F:protein binding; F:hydrolase activity; P:protein transport; F:GTP binding; C:plasma membrane</t>
  </si>
  <si>
    <t>GR7D2IN02HNIFT</t>
  </si>
  <si>
    <t>GR7D2IN02G7MU1</t>
  </si>
  <si>
    <t>uncharacterized protein loc100255450</t>
  </si>
  <si>
    <t>GR7D2IN02F1LJA</t>
  </si>
  <si>
    <t>uncharacterized protein loc100783018</t>
  </si>
  <si>
    <t>GR7D2IN02JABJ6</t>
  </si>
  <si>
    <t>GR7D2IN02FJRA9</t>
  </si>
  <si>
    <t>hypothetical protein VITISV_019554 [Vitis vinifera]</t>
  </si>
  <si>
    <t>GR7D2IN02FORW3</t>
  </si>
  <si>
    <t>GR7D2IN02JK7R8</t>
  </si>
  <si>
    <t>GR7D2IN02ICHCU</t>
  </si>
  <si>
    <t>F:transferase activity, transferring glycosyl groups; F:hydrolase activity</t>
  </si>
  <si>
    <t>GR7D2IN02FVCPD</t>
  </si>
  <si>
    <t>GR7D2IN02JIING</t>
  </si>
  <si>
    <t>GR7D2IN02G4NWV</t>
  </si>
  <si>
    <t>GR7D2IN02GIYIQ</t>
  </si>
  <si>
    <t>uncharacterized protein loc100264607 isoform 2</t>
  </si>
  <si>
    <t>C:intracellular membrane-bounded organelle; C:membrane</t>
  </si>
  <si>
    <t>GR7D2IN02HTM1V</t>
  </si>
  <si>
    <t>signal recognition particle subunit</t>
  </si>
  <si>
    <t>P:SRP-dependent cotranslational protein targeting to membrane; C:cytosol; P:DNA integration; C:signal recognition particle; F:7S RNA binding</t>
  </si>
  <si>
    <t>GR7D2IN02JVSYX</t>
  </si>
  <si>
    <t>GR7D2IN02JDVQ8</t>
  </si>
  <si>
    <t>GR7D2IN02HI4GI</t>
  </si>
  <si>
    <t>GR7D2IN02IGSD3</t>
  </si>
  <si>
    <t>transcription factor-related protein</t>
  </si>
  <si>
    <t>P:gene silencing by RNA; P:maintenance of root meristem identity; P:covalent chromatin modification; P:determination of bilateral symmetry; P:chromatin silencing; P:xylem and phloem pattern formation; P:leaf morphogenesis; P:meristem initiation; P:stele development; F:sequence-specific DNA binding transcription factor activity; P:positive regulation of transcription, DNA-dependent; F:protein homodimerization activity; P:flower morphogenesis; C:nucleus</t>
  </si>
  <si>
    <t>GR7D2IN02ISAE6</t>
  </si>
  <si>
    <t>F:DNA binding; F:zinc ion binding; P:DNA integration; P:DNA recombination</t>
  </si>
  <si>
    <t>GR7D2IN02JGGMN</t>
  </si>
  <si>
    <t>P:regulation of transcription from RNA polymerase II promoter; P:regulation of radial pattern formation; F:RNA polymerase II transcription cofactor activity; C:mediator complex; P:regulation of development, heterochronic</t>
  </si>
  <si>
    <t>GR7D2IN02HSGMO</t>
  </si>
  <si>
    <t>P:root hair elongation; P:microsporocyte differentiation; P:response to water deprivation; P:anthocyanin accumulation in tissues in response to UV light; P:multidimensional cell growth; P:activation of MAPKK activity; P:transmembrane receptor protein tyrosine kinase signaling pathway; P:auxin polar transport; C:chloroplast stroma; P:regulation of meristem growth; F:receptor activity; P:gametophyte development; C:cytosol; F:receptor serine/threonine kinase binding; P:starch biosynthetic process; P:maltose metabolic process; F:MAP kinase kinase kinase activity; P:gibberellic acid mediated signaling pathway; P:seed dormancy process; C:plasma membrane; C:integral to membrane; F:protein self-association; P:oxidation-reduction process; P:regulation of cell size; F:ATP binding; P:regulation of meristem structural organization; P:pattern specification process; F:cation binding; P:cell tip growth; P:microtubule nucleation; P:MAPK cascade; C:nucleus; P:starch catabolic process; P:plant-type cell wall organization; P:plant-type cell wall biogenesis; F:2-alkenal reductase [NAD(P)] activity; F:beta-amylase activity</t>
  </si>
  <si>
    <t>EC:2.7.11.25; EC:1.3.1.74; EC:3.2.1.2</t>
  </si>
  <si>
    <t>GR7D2IN02G7L9B</t>
  </si>
  <si>
    <t>conserved oligomeric golgi complex</t>
  </si>
  <si>
    <t>GR7D2IN02JIVA0</t>
  </si>
  <si>
    <t>uncharacterized protein loc100815144</t>
  </si>
  <si>
    <t>GR7D2IN02IUYB8</t>
  </si>
  <si>
    <t>GR7D2IN02H2O66</t>
  </si>
  <si>
    <t>GR7D2IN02FR2QK</t>
  </si>
  <si>
    <t>GR7D2IN02F5O2F</t>
  </si>
  <si>
    <t>GR7D2IN02H7GEA</t>
  </si>
  <si>
    <t>GR7D2IN02HNKCY</t>
  </si>
  <si>
    <t>GR7D2IN02G61V1</t>
  </si>
  <si>
    <t>GR7D2IN02FWL47</t>
  </si>
  <si>
    <t>GR7D2IN02JIKUN</t>
  </si>
  <si>
    <t>condensin complex components subunit</t>
  </si>
  <si>
    <t>P:microtubule cytoskeleton organization; P:chromatin silencing by small RNA; P:methylation-dependent chromatin silencing; P:regulation of DNA replication; P:cytokinesis by cell plate formation; P:histone H3-K9 methylation; P:DNA replication initiation; P:regulation of G2/M transition of mitotic cell cycle; P:cell proliferation; P:chromosome condensation; P:DNA methylation; P:mitosis; C:intracellular; P:anaphase; P:calcium-mediated signaling; P:regulation of flower development</t>
  </si>
  <si>
    <t>GR7D2IN02G017E</t>
  </si>
  <si>
    <t>GR7D2IN02JKIRM</t>
  </si>
  <si>
    <t>GR7D2IN02FOP4Q</t>
  </si>
  <si>
    <t>GR7D2IN02F02PV</t>
  </si>
  <si>
    <t>GR7D2IN02JCJX7</t>
  </si>
  <si>
    <t>GR7D2IN02JOTIE</t>
  </si>
  <si>
    <t>flavonoid 3 -hydroxylase</t>
  </si>
  <si>
    <t>GR7D2IN02HF08S</t>
  </si>
  <si>
    <t>P:cellular process; F:nucleotide binding; C:intracellular part</t>
  </si>
  <si>
    <t>GR7D2IN02IBY05</t>
  </si>
  <si>
    <t>GR7D2IN02JOR2X</t>
  </si>
  <si>
    <t>probable protein phosphatase 2c 73-like</t>
  </si>
  <si>
    <t>F:phosphoprotein phosphatase activity; P:response to water deprivation; C:cytoplasm; P:metabolic process; C:nucleus</t>
  </si>
  <si>
    <t>GR7D2IN02I5UV2</t>
  </si>
  <si>
    <t>GR7D2IN02HB3VY</t>
  </si>
  <si>
    <t>60s ribosomal protein l44</t>
  </si>
  <si>
    <t>GR7D2IN02IX1OB</t>
  </si>
  <si>
    <t>GR7D2IN02G1TYY</t>
  </si>
  <si>
    <t>GR7D2IN02HWBQ7</t>
  </si>
  <si>
    <t>ccr4-not transcription complex subunit 10-like</t>
  </si>
  <si>
    <t>GR7D2IN02JQ5H7</t>
  </si>
  <si>
    <t>uncharacterized protein loc100253221</t>
  </si>
  <si>
    <t>F:RNA-directed DNA polymerase activity; P:RNA-dependent DNA replication; F:RNA binding; P:protein phosphorylation; F:ATP binding; F:protein serine/threonine kinase activity</t>
  </si>
  <si>
    <t>EC:2.7.7.49; EC:2.7.11.0</t>
  </si>
  <si>
    <t>GR7D2IN02F0C6J</t>
  </si>
  <si>
    <t>GR7D2IN02HJFJN</t>
  </si>
  <si>
    <t>GR7D2IN02IRX9K</t>
  </si>
  <si>
    <t>GR7D2IN02GB3XE</t>
  </si>
  <si>
    <t>GR7D2IN02G1JU3</t>
  </si>
  <si>
    <t>mitogen-activated protein kinase kinase kinase 5</t>
  </si>
  <si>
    <t>C:plasma membrane; P:protein autophosphorylation; F:ATP binding; F:protein serine/threonine kinase activity</t>
  </si>
  <si>
    <t>GR7D2IN02FR3ZD</t>
  </si>
  <si>
    <t>interleukin-1 receptor-associated</t>
  </si>
  <si>
    <t>GR7D2IN02JN437</t>
  </si>
  <si>
    <t>P:cytokinesis by cell plate formation; P:interphase of mitotic cell cycle; P:response to water deprivation; P:response to salt stress; C:integral to membrane; P:cellulose biosynthetic process; P:cell wall organization; P:leaf morphogenesis; P:double-strand break repair via homologous recombination; P:microtubule cytoskeleton organization; F:cellulose synthase (UDP-forming) activity; P:regulation of cell proliferation; P:response to cyclopentenone; P:plant-type cell wall biogenesis; C:Golgi apparatus</t>
  </si>
  <si>
    <t>GR7D2IN02GHG8E</t>
  </si>
  <si>
    <t>F:ATPase activity; P:response to abscisic acid stimulus; F:ATP binding; C:endoplasmic reticulum; C:mitochondrion</t>
  </si>
  <si>
    <t>GR7D2IN02GFR1M</t>
  </si>
  <si>
    <t>GR7D2IN02FZLWP</t>
  </si>
  <si>
    <t>acetyl- carboxylase bc subunit</t>
  </si>
  <si>
    <t>F:acetyl-CoA carboxylase activity; F:metal ion binding; P:metabolic process; F:ATP binding; F:biotin carboxylase activity</t>
  </si>
  <si>
    <t>GR7D2IN02GPXAU</t>
  </si>
  <si>
    <t>GR7D2IN02GNNVY</t>
  </si>
  <si>
    <t>tho complex subunit 5 homolog</t>
  </si>
  <si>
    <t>GR7D2IN02GRVZD</t>
  </si>
  <si>
    <t>F:protein binding; C:cell part</t>
  </si>
  <si>
    <t>GR7D2IN02JAOYC</t>
  </si>
  <si>
    <t>eukaryotic translation initiation factor 3 subunit i-like</t>
  </si>
  <si>
    <t>F:receptor activity; P:translational initiation; P:response to cadmium ion; F:translation initiation factor activity; P:response to salt stress; C:Cul4-RING ubiquitin ligase complex</t>
  </si>
  <si>
    <t>GR7D2IN02GIQAX</t>
  </si>
  <si>
    <t>GR7D2IN02FGEQT</t>
  </si>
  <si>
    <t>uncharacterized protein loc100776967</t>
  </si>
  <si>
    <t>GR7D2IN02GVM2N</t>
  </si>
  <si>
    <t>hepatoma-derived growth factor-like protein</t>
  </si>
  <si>
    <t>F:sequence-specific DNA binding transcription factor activity; P:regulation of timing of transition from vegetative to reproductive phase; P:mRNA processing; P:negative regulation of flower development; P:maintenance of floral organ identity</t>
  </si>
  <si>
    <t>GR7D2IN02GTWEV</t>
  </si>
  <si>
    <t>GR7D2IN02FYMZ8</t>
  </si>
  <si>
    <t>GR7D2IN02G306J</t>
  </si>
  <si>
    <t>P:response to wounding; P:response to fungus; F:protein binding; P:jasmonic acid mediated signaling pathway; P:regulation of plant-type hypersensitive response; P:response to chitin; F:oxidoreductase activity; P:protein targeting to membrane; P:negative regulation of programmed cell death; P:regulation of transcription from RNA polymerase II promoter in response to oxidative stress; P:regulation of sequence-specific DNA binding transcription factor activity; P:regulation of defense response to insect; F:DNA binding; P:jasmonic acid biosynthetic process; P:abscisic acid mediated signaling pathway; P:positive regulation of flavonoid biosynthetic process; P:positive regulation of transcription, DNA-dependent; P:salicylic acid mediated signaling pathway; C:nucleus; P:response to desiccation</t>
  </si>
  <si>
    <t>GR7D2IN02HP3J2</t>
  </si>
  <si>
    <t>F:ubiquitin-specific protease activity; C:plasmodesma; P:ubiquitin-dependent protein catabolic process; F:ubiquitin thiolesterase activity; P:gravitropism; C:cytosol; P:glucose catabolic process</t>
  </si>
  <si>
    <t>GR7D2IN02H9STO</t>
  </si>
  <si>
    <t>P:ubiquitin-dependent protein catabolic process; F:ubiquitin thiolesterase activity; F:peptidase activity</t>
  </si>
  <si>
    <t>GR7D2IN02HLEKC</t>
  </si>
  <si>
    <t>GR7D2IN02IWAO9</t>
  </si>
  <si>
    <t>glycyl-trna synthetase</t>
  </si>
  <si>
    <t>C:cytosol; P:proteasomal protein catabolic process; C:mitochondrion; P:glycyl-tRNA aminoacylation; P:cytoskeleton organization; F:ATP binding; P:gluconeogenesis; P:response to cadmium ion; F:glycine-tRNA ligase activity</t>
  </si>
  <si>
    <t>GR7D2IN02IZV86</t>
  </si>
  <si>
    <t>GR7D2IN02G761M</t>
  </si>
  <si>
    <t>GR7D2IN02IAVOA</t>
  </si>
  <si>
    <t>GR7D2IN02GQXQL</t>
  </si>
  <si>
    <t>hit-type zinc finger family protein</t>
  </si>
  <si>
    <t>C:chloroplast inner membrane; P:protein import into chloroplast stroma; P:cellular component organization</t>
  </si>
  <si>
    <t>GR7D2IN02GYIDJ</t>
  </si>
  <si>
    <t>GR7D2IN02GQG00</t>
  </si>
  <si>
    <t>GR7D2IN02IB26W</t>
  </si>
  <si>
    <t>uncharacterized protein loc100787140</t>
  </si>
  <si>
    <t>GR7D2IN02IXSQH</t>
  </si>
  <si>
    <t>GR7D2IN02FLTYM</t>
  </si>
  <si>
    <t>GR7D2IN02FYB9R</t>
  </si>
  <si>
    <t>dynamin-related protein 1e</t>
  </si>
  <si>
    <t>C:vacuolar membrane; P:negative regulation of defense response; P:detection of biotic stimulus; P:jasmonic acid mediated signaling pathway; P:salicylic acid biosynthetic process; P:systemic acquired resistance, salicylic acid mediated signaling pathway; P:regulation of plant-type hypersensitive response; P:regulation of hydrogen peroxide metabolic process; P:response to chitin; F:GTP binding; P:protein targeting to membrane; P:regulation of multi-organism process; P:defense response to fungus; P:defense response to bacterium; P:GTP catabolic process; P:regulation of response to biotic stimulus; P:vesicle-mediated transport; P:MAPK cascade; P:response to cadmium ion; C:plasmodesma; F:GTPase activity; C:plasma membrane; C:mitochondrion</t>
  </si>
  <si>
    <t>GR7D2IN02IKUPT</t>
  </si>
  <si>
    <t>hpp integral membrane domain-containing protein</t>
  </si>
  <si>
    <t>P:circadian rhythm; C:integral to membrane; C:chloroplast inner membrane</t>
  </si>
  <si>
    <t>GR7D2IN02IURAI</t>
  </si>
  <si>
    <t>GR7D2IN02G1IRJ</t>
  </si>
  <si>
    <t>GR7D2IN02G2UUZ</t>
  </si>
  <si>
    <t>cop9 complex subunit 7a</t>
  </si>
  <si>
    <t>P:filopodium assembly; P:signal transduction; F:SH3 domain binding; P:COP9 signalosome assembly; F:cytoskeletal adaptor activity; P:cullin deneddylation</t>
  </si>
  <si>
    <t>GR7D2IN02FVN7T</t>
  </si>
  <si>
    <t>C:membrane; P:glucosinolate biosynthetic process</t>
  </si>
  <si>
    <t>GR7D2IN02HXRTM</t>
  </si>
  <si>
    <t>GR7D2IN02IXUDU</t>
  </si>
  <si>
    <t>protein phosphatase regulatory</t>
  </si>
  <si>
    <t>C:cytoplasm; F:protein phosphatase type 2A regulator activity; C:protein phosphatase type 2A complex; C:intracellular membrane-bounded organelle; P:signal transduction</t>
  </si>
  <si>
    <t>GR7D2IN02GLXIE</t>
  </si>
  <si>
    <t>GR7D2IN02FS595</t>
  </si>
  <si>
    <t>glucosyl transferase</t>
  </si>
  <si>
    <t>F:anthocyanidin 3-O-glucosyltransferase activity; F:trans-zeatin O-beta-D-glucosyltransferase activity; P:brassinosteroid metabolic process; F:quercetin 4'-O-glucosyltransferase activity; F:cis-zeatin O-beta-D-glucosyltransferase activity; F:quercetin 7-O-glucosyltransferase activity</t>
  </si>
  <si>
    <t>EC:2.4.1.115; EC:2.4.1.203; EC:2.4.1.215</t>
  </si>
  <si>
    <t>GR7D2IN02ITYJN</t>
  </si>
  <si>
    <t>40s ribosomal protein s10-like</t>
  </si>
  <si>
    <t>C:ribosome; F:DNA binding</t>
  </si>
  <si>
    <t>GR7D2IN02F6Y7P</t>
  </si>
  <si>
    <t>protein cw7</t>
  </si>
  <si>
    <t>GR7D2IN02GZPEH</t>
  </si>
  <si>
    <t>GR7D2IN02IKU7K</t>
  </si>
  <si>
    <t>GR7D2IN02JQQDQ</t>
  </si>
  <si>
    <t>ww domain-containing protein</t>
  </si>
  <si>
    <t>GR7D2IN02JYRK4</t>
  </si>
  <si>
    <t>eukaryotic protein</t>
  </si>
  <si>
    <t>F:RNA binding; F:catalytic activity; C:mitochondrion; P:regulation of transcription, DNA-dependent</t>
  </si>
  <si>
    <t>GR7D2IN02G8CLF</t>
  </si>
  <si>
    <t>60s ribosomal protein l7-4</t>
  </si>
  <si>
    <t>GR7D2IN02FSSJ1</t>
  </si>
  <si>
    <t>GR7D2IN02GMKIP</t>
  </si>
  <si>
    <t>uncharacterized aarf domain-containing protein kinase chloroplastic-like</t>
  </si>
  <si>
    <t>C:plastoglobule; F:protein kinase activity; P:protein phosphorylation; F:ATP binding</t>
  </si>
  <si>
    <t>GR7D2IN02FS9A8</t>
  </si>
  <si>
    <t>GR7D2IN02II6P8</t>
  </si>
  <si>
    <t>GR7D2IN02IK0E8</t>
  </si>
  <si>
    <t>cinnamyl alcohol dehydrogenase</t>
  </si>
  <si>
    <t>F:cinnamyl-alcohol dehydrogenase activity; F:nucleotide binding; P:oxidation-reduction process; F:zinc ion binding; F:sinapyl alcohol dehydrogenase activity</t>
  </si>
  <si>
    <t>EC:1.1.1.195</t>
  </si>
  <si>
    <t>GR7D2IN02IAH8J</t>
  </si>
  <si>
    <t>GR7D2IN02JLAW3</t>
  </si>
  <si>
    <t>GR7D2IN02I7CUF</t>
  </si>
  <si>
    <t>type i inositol- -trisphosphate 5-phosphatase cvp2-like</t>
  </si>
  <si>
    <t>P:inositol phosphate metabolic process; F:inositol-1,3,4,5-tetrakisphosphate 5-phosphatase activity; P:xylem and phloem pattern formation; F:inositol-1,4,5-trisphosphate 5-phosphatase activity; P:phosphatidylinositol phosphorylation; F:inositol-polyphosphate 5-phosphatase activity</t>
  </si>
  <si>
    <t>EC:3.1.3.56</t>
  </si>
  <si>
    <t>GR7D2IN02HEBFZ</t>
  </si>
  <si>
    <t>wapl (wings apart-like protein regulation of heterochromatin) protein</t>
  </si>
  <si>
    <t>P:mitosis</t>
  </si>
  <si>
    <t>GR7D2IN02I5NR3</t>
  </si>
  <si>
    <t>hypothetical protein VITISV_043620 [Vitis vinifera]</t>
  </si>
  <si>
    <t>F:binding; P:cellular metabolic process; P:primary metabolic process</t>
  </si>
  <si>
    <t>GR7D2IN02HMSB8</t>
  </si>
  <si>
    <t>cathepsin b-like cysteine protease</t>
  </si>
  <si>
    <t>P:seed dormancy process; C:cytosol; P:cell growth; P:cell morphogenesis; P:proteolysis; F:cysteine-type endopeptidase activity; P:fatty acid beta-oxidation; P:Golgi vesicle transport; P:regulation of catalytic activity; C:vacuole</t>
  </si>
  <si>
    <t>GR7D2IN02F8ZL0</t>
  </si>
  <si>
    <t>probable not transcription complex subunit vip2-like</t>
  </si>
  <si>
    <t>F:protein binding; C:nucleus; P:DNA integration; P:regulation of transcription, DNA-dependent</t>
  </si>
  <si>
    <t>GR7D2IN02GN18H</t>
  </si>
  <si>
    <t>F:protein tyrosine phosphatase activity; F:protein tyrosine/serine/threonine phosphatase activity; P:peptidyl-tyrosine dephosphorylation</t>
  </si>
  <si>
    <t>GR7D2IN02FKT19</t>
  </si>
  <si>
    <t>GR7D2IN02JF6WZ</t>
  </si>
  <si>
    <t>uncharacterized protein loc100251093</t>
  </si>
  <si>
    <t>P:cellular protein metabolic process; F:isomerase activity</t>
  </si>
  <si>
    <t>GR7D2IN02H8DG6</t>
  </si>
  <si>
    <t>GR7D2IN02IL8BR</t>
  </si>
  <si>
    <t>GR7D2IN02FZN96</t>
  </si>
  <si>
    <t>envelope ca2+-atpase</t>
  </si>
  <si>
    <t>F:zinc ion binding; F:calcium channel activity; P:response to nematode; C:integral to membrane; C:chloroplast inner membrane; P:one-carbon metabolic process; F:carbonate dehydratase activity; P:ATP biosynthetic process; C:chloroplast stroma; P:cellular zinc ion homeostasis; F:calcium-transporting ATPase activity; P:calcium ion transmembrane transport; C:endoplasmic reticulum; C:plasma membrane; F:calmodulin binding; F:ATP binding</t>
  </si>
  <si>
    <t>GR7D2IN02H47H8</t>
  </si>
  <si>
    <t>GR7D2IN02G10PR</t>
  </si>
  <si>
    <t>GR7D2IN02G11A8</t>
  </si>
  <si>
    <t>GR7D2IN02GTZHU</t>
  </si>
  <si>
    <t>GR7D2IN02IMDKA</t>
  </si>
  <si>
    <t>GR7D2IN02GS09K</t>
  </si>
  <si>
    <t>GR7D2IN02G4170</t>
  </si>
  <si>
    <t>C:plasma membrane; P:protein phosphorylation; F:ATP binding; F:zinc ion binding; F:protein serine/threonine kinase activity</t>
  </si>
  <si>
    <t>GR7D2IN02F5GDY</t>
  </si>
  <si>
    <t>GR7D2IN02HTVDW</t>
  </si>
  <si>
    <t>trna-dihydrouridine synthase</t>
  </si>
  <si>
    <t>C:phragmoplast; F:flavin adenine dinucleotide binding; C:nucleus; F:tRNA dihydrouridine synthase activity; P:tRNA processing; P:oxidation-reduction process</t>
  </si>
  <si>
    <t>GR7D2IN02J186M</t>
  </si>
  <si>
    <t>ac transposase-like protein</t>
  </si>
  <si>
    <t>GR7D2IN02I043O</t>
  </si>
  <si>
    <t>C:integral to membrane; C:mitochondrial inner membrane; C:mitochondrial outer membrane translocase complex; F:metal ion binding; F:receptor activity; P:protein import into mitochondrial outer membrane; C:cytosolic ribosome; C:plasma membrane</t>
  </si>
  <si>
    <t>GR7D2IN02FT902</t>
  </si>
  <si>
    <t>GR7D2IN02G9GXL</t>
  </si>
  <si>
    <t>F:heme binding; F:electron carrier activity; F:hydroxyphenylacetonitrile 2-monooxygenase activity; P:oxidation-reduction process; F:4-hydroxyphenylacetaldehyde oxime monooxygenase activity</t>
  </si>
  <si>
    <t>EC:1.14.13.42; EC:1.14.13.68</t>
  </si>
  <si>
    <t>GR7D2IN02HIR26</t>
  </si>
  <si>
    <t>P:response to cadmium ion; P:lipid catabolic process; C:plasmodesma; F:protein binding; F:NAPE-specific phospholipase D activity; F:calcium ion binding; F:phospholipase D activity; C:membrane; P:phosphatidylcholine metabolic process; P:defense response to bacterium, incompatible interaction; F:phosphatidylinositol-4,5-bisphosphate binding</t>
  </si>
  <si>
    <t>GR7D2IN02IE9RN</t>
  </si>
  <si>
    <t>GR7D2IN02F01N4</t>
  </si>
  <si>
    <t>C:intracellular; P:protein import into peroxisome matrix; C:plasmodesma; P:fatty acid beta-oxidation; P:protein glycosylation; C:plasma membrane</t>
  </si>
  <si>
    <t>GR7D2IN02FJSYR</t>
  </si>
  <si>
    <t>bile acid:sodium</t>
  </si>
  <si>
    <t>GR7D2IN02HILZI</t>
  </si>
  <si>
    <t>P:cellular process; P:defense response; P:response to hormone stimulus; P:biological regulation</t>
  </si>
  <si>
    <t>GR7D2IN02JNP19</t>
  </si>
  <si>
    <t>GR7D2IN02F0ZO6</t>
  </si>
  <si>
    <t>strictosidine synthase family protein</t>
  </si>
  <si>
    <t>C:plasma membrane; C:vacuolar membrane; P:alkaloid biosynthetic process; C:endoplasmic reticulum; F:strictosidine synthase activity</t>
  </si>
  <si>
    <t>GR7D2IN02HMKDR</t>
  </si>
  <si>
    <t>GR7D2IN02GHO2A</t>
  </si>
  <si>
    <t>GR7D2IN02GVNU5</t>
  </si>
  <si>
    <t>uncharacterized protein loc100262658</t>
  </si>
  <si>
    <t>GR7D2IN02JNO60</t>
  </si>
  <si>
    <t>P:stomatal complex morphogenesis; P:iron-sulfur cluster assembly; C:chloroplast; P:protein targeting to chloroplast; P:embryo development ending in seed dormancy; P:aromatic amino acid family biosynthetic process</t>
  </si>
  <si>
    <t>GR7D2IN02ICC46</t>
  </si>
  <si>
    <t>vacuolar protein sorting-associated protein 35-like</t>
  </si>
  <si>
    <t>GR7D2IN02GMIDK</t>
  </si>
  <si>
    <t>neutral ceramidase-like</t>
  </si>
  <si>
    <t>GR7D2IN02HF876</t>
  </si>
  <si>
    <t>eukaryotic initiation factor iso4g</t>
  </si>
  <si>
    <t>GR7D2IN02H2XUQ</t>
  </si>
  <si>
    <t>low quality protein: glutelin type-b 5-like</t>
  </si>
  <si>
    <t>GR7D2IN02H2INQ</t>
  </si>
  <si>
    <t>peroxidase c3</t>
  </si>
  <si>
    <t>GR7D2IN02JBDMU</t>
  </si>
  <si>
    <t>GR7D2IN02F0E7H</t>
  </si>
  <si>
    <t>GR7D2IN02GFY5Y</t>
  </si>
  <si>
    <t>GR7D2IN02GCLN6</t>
  </si>
  <si>
    <t>GR7D2IN02GXRZ7</t>
  </si>
  <si>
    <t>actin related protein</t>
  </si>
  <si>
    <t>P:RNA splicing, via endonucleolytic cleavage and ligation; P:response to freezing; P:floral organ abscission; P:vegetative phase change; P:cotyledon development; P:cell division; P:methionine biosynthetic process; P:photomorphogenesis; P:regulation of cell cycle process; P:lipid storage; P:sugar mediated signaling pathway; P:meristem structural organization; P:protein ubiquitination; P:seed germination; P:vegetative to reproductive phase transition of meristem; P:leaf development; P:response to abscisic acid stimulus; P:regulation of flower development; C:nucleus; P:virus induced gene silencing; P:chromatin organization; P:seed dormancy process</t>
  </si>
  <si>
    <t>GR7D2IN02F035J</t>
  </si>
  <si>
    <t>GR7D2IN02GGLU4</t>
  </si>
  <si>
    <t>low quality protein: acyl-</t>
  </si>
  <si>
    <t>P:fatty acid biosynthetic process; F:transition metal ion binding; F:acyl-[acyl-carrier-protein] desaturase activity; C:chloroplast; P:oxidation-reduction process</t>
  </si>
  <si>
    <t>EC:1.14.19.2</t>
  </si>
  <si>
    <t>GR7D2IN02HLHZA</t>
  </si>
  <si>
    <t>GR7D2IN02FKS9Y</t>
  </si>
  <si>
    <t>protein xri1</t>
  </si>
  <si>
    <t>P:response to gamma radiation; P:response to X-ray; P:double-strand break repair; P:nucleotide biosynthetic process; P:post-translational protein modification; P:female meiosis; P:pollen development; F:protein binding; P:positive regulation of transcription, DNA-dependent; P:male meiosis; C:nucleus</t>
  </si>
  <si>
    <t>GR7D2IN02IBRER</t>
  </si>
  <si>
    <t>thymidine kinase-like</t>
  </si>
  <si>
    <t>P:DNA replication; F:thymidine kinase activity; P:phosphorylation; F:ATP binding</t>
  </si>
  <si>
    <t>EC:2.7.1.21</t>
  </si>
  <si>
    <t>GR7D2IN02IYKSJ</t>
  </si>
  <si>
    <t>rna-binding protein rsd1-like</t>
  </si>
  <si>
    <t>F:RNA binding; F:nucleic acid binding; F:nucleotide binding; P:mRNA processing; C:nucleus</t>
  </si>
  <si>
    <t>GR7D2IN02HJZDC</t>
  </si>
  <si>
    <t>GR7D2IN02IF3LR</t>
  </si>
  <si>
    <t>uncharacterized protein loc100267308</t>
  </si>
  <si>
    <t>F:ATP binding</t>
  </si>
  <si>
    <t>GR7D2IN02JW24H</t>
  </si>
  <si>
    <t>heme binding protein</t>
  </si>
  <si>
    <t>F:heme binding; C:Golgi apparatus</t>
  </si>
  <si>
    <t>GR7D2IN02HTULY</t>
  </si>
  <si>
    <t>GR7D2IN02GJ70J</t>
  </si>
  <si>
    <t>GR7D2IN02I4KMM</t>
  </si>
  <si>
    <t>GR7D2IN02IFVTU</t>
  </si>
  <si>
    <t>GR7D2IN02J16SN</t>
  </si>
  <si>
    <t>GR7D2IN02JOB6D</t>
  </si>
  <si>
    <t>GR7D2IN02J57XH</t>
  </si>
  <si>
    <t>GR7D2IN02F0D83</t>
  </si>
  <si>
    <t>GR7D2IN02HY4LF</t>
  </si>
  <si>
    <t>P:response to UV-B; C:mitochondrion; C:chloroplast envelope; P:developmental process</t>
  </si>
  <si>
    <t>GR7D2IN02HLBRW</t>
  </si>
  <si>
    <t>F:calcium-transporting ATPase activity; P:calcium ion transmembrane transport; C:integral to membrane; F:metal ion binding; P:ATP biosynthetic process; F:ATP binding</t>
  </si>
  <si>
    <t>GR7D2IN02I507C</t>
  </si>
  <si>
    <t>GR7D2IN02F8FD8</t>
  </si>
  <si>
    <t>GR7D2IN02IHJWF</t>
  </si>
  <si>
    <t>tubulin alpha-3 alpha-5 chain</t>
  </si>
  <si>
    <t>C:cytosol; C:cell wall; C:microtubule; C:tubulin complex; C:plasmodesma; P:protein polymerization; P:GTP catabolic process; P:microtubule-based movement; P:cellular response to gravity; F:GTPase activity; F:structural constituent of cytoskeleton; P:response to cadmium ion; F:GTP binding; C:plasma membrane</t>
  </si>
  <si>
    <t>GR7D2IN02I7CQQ</t>
  </si>
  <si>
    <t>GR7D2IN02IJ32L</t>
  </si>
  <si>
    <t>GR7D2IN02I92OA</t>
  </si>
  <si>
    <t>ap-1 complex subunit gamma-2-like isoform 2</t>
  </si>
  <si>
    <t>C:Golgi apparatus part; F:protein transporter activity; P:vesicle-mediated transport; P:intracellular protein transport; C:clathrin adaptor complex</t>
  </si>
  <si>
    <t>GR7D2IN02HQV3Q</t>
  </si>
  <si>
    <t>59.25%</t>
  </si>
  <si>
    <t>GR7D2IN02JARS6</t>
  </si>
  <si>
    <t>GR7D2IN02G6LGR</t>
  </si>
  <si>
    <t>gpi inositol-deacylase</t>
  </si>
  <si>
    <t>P:GPI anchor metabolic process; F:hydrolase activity, acting on ester bonds; C:vacuolar membrane; P:intracellular protein transport; C:intrinsic to endoplasmic reticulum membrane</t>
  </si>
  <si>
    <t>GR7D2IN02FTHKF</t>
  </si>
  <si>
    <t>GR7D2IN02GQ4SZ</t>
  </si>
  <si>
    <t>F:RNA polymerase II carboxy-terminal domain kinase activity; C:plasma membrane; F:protein tyrosine kinase activity; P:protein phosphorylation; F:ATP binding</t>
  </si>
  <si>
    <t>GR7D2IN02H18A0</t>
  </si>
  <si>
    <t>GR7D2IN02JR3EL</t>
  </si>
  <si>
    <t>prostaglandin e synthase</t>
  </si>
  <si>
    <t>P:cell redox homeostasis; F:electron carrier activity; C:mitochondrion; F:protein disulfide oxidoreductase activity</t>
  </si>
  <si>
    <t>GR7D2IN02H9O3Y</t>
  </si>
  <si>
    <t>C:plastoglobule; P:methylation; F:methyltransferase activity</t>
  </si>
  <si>
    <t>GR7D2IN02JFMHD</t>
  </si>
  <si>
    <t>GR7D2IN02FNP2W</t>
  </si>
  <si>
    <t>GR7D2IN02GULCB</t>
  </si>
  <si>
    <t>GR7D2IN02I57O1</t>
  </si>
  <si>
    <t>GR7D2IN02GDI6W</t>
  </si>
  <si>
    <t>GR7D2IN02G0NGE</t>
  </si>
  <si>
    <t>GR7D2IN02HXBQQ</t>
  </si>
  <si>
    <t>GR7D2IN02HJF01</t>
  </si>
  <si>
    <t>bzip transcription factor</t>
  </si>
  <si>
    <t>P:vesicle-mediated transport; P:positive regulation of seed maturation; P:protein targeting to vacuole; P:cellular response to starvation; C:intracellular; F:sequence-specific DNA binding; F:sequence-specific DNA binding transcription factor activity; F:protein heterodimerization activity; P:positive regulation of transcription, DNA-dependent</t>
  </si>
  <si>
    <t>GR7D2IN02GNO0Z</t>
  </si>
  <si>
    <t>F:shikimate O-hydroxycinnamoyltransferase activity; P:lignin biosynthetic process; F:quinate O-hydroxycinnamoyltransferase activity; P:positive regulation of flavonoid biosynthetic process; P:auxin homeostasis</t>
  </si>
  <si>
    <t>EC:2.3.1.133; EC:2.3.1.99</t>
  </si>
  <si>
    <t>GR7D2IN02GD61K</t>
  </si>
  <si>
    <t>GR7D2IN02I1LFW</t>
  </si>
  <si>
    <t>GR7D2IN02IB01E</t>
  </si>
  <si>
    <t>GR7D2IN02G4Y8U</t>
  </si>
  <si>
    <t>GR7D2IN02JVLDG</t>
  </si>
  <si>
    <t>C:vacuole; F:ubiquitin binding; P:protein polymerization</t>
  </si>
  <si>
    <t>GR7D2IN02G9IEE</t>
  </si>
  <si>
    <t>GR7D2IN02I1HQ6</t>
  </si>
  <si>
    <t>GR7D2IN02F8KSJ</t>
  </si>
  <si>
    <t>uncharacterized wd repeat-containing</t>
  </si>
  <si>
    <t>GR7D2IN02ILQN4</t>
  </si>
  <si>
    <t>GR7D2IN02GBBN1</t>
  </si>
  <si>
    <t>P:metabolic process; F:carboxylesterase activity</t>
  </si>
  <si>
    <t>GR7D2IN02I2KDJ</t>
  </si>
  <si>
    <t>GR7D2IN02HURM6</t>
  </si>
  <si>
    <t>GR7D2IN02GWEDM</t>
  </si>
  <si>
    <t>GR7D2IN02HF9WJ</t>
  </si>
  <si>
    <t>GR7D2IN02F6J46</t>
  </si>
  <si>
    <t>GR7D2IN02F9GW9</t>
  </si>
  <si>
    <t>GR7D2IN02G8FSS</t>
  </si>
  <si>
    <t>peptidyl-prolyl cis-trans isomerase nima-interacting 4</t>
  </si>
  <si>
    <t>GR7D2IN02GDNYQ</t>
  </si>
  <si>
    <t>GR7D2IN02ID5QE</t>
  </si>
  <si>
    <t>GR7D2IN02GTJWH</t>
  </si>
  <si>
    <t>GR7D2IN02JMRPP</t>
  </si>
  <si>
    <t>P:regulation of transcription, DNA-dependent; F:zinc ion binding; F:DNA binding</t>
  </si>
  <si>
    <t>GR7D2IN02HYUGP</t>
  </si>
  <si>
    <t>GR7D2IN02FWTXH</t>
  </si>
  <si>
    <t>GR7D2IN02I4NJ6</t>
  </si>
  <si>
    <t>probable serine threonine-protein kinase ddb_g0279405-like</t>
  </si>
  <si>
    <t>P:phosphorylation; F:protein serine/threonine kinase activity; F:nucleotide binding</t>
  </si>
  <si>
    <t>GR7D2IN02JCIRW</t>
  </si>
  <si>
    <t>C:mitochondrion; C:peroxisome</t>
  </si>
  <si>
    <t>GR7D2IN02F5EQO</t>
  </si>
  <si>
    <t>GR7D2IN02IT0PA</t>
  </si>
  <si>
    <t>F:transferase activity; C:cellular_component</t>
  </si>
  <si>
    <t>GR7D2IN02GFC2K</t>
  </si>
  <si>
    <t>e3 ubiquitin-protein ligase bah1-like protein</t>
  </si>
  <si>
    <t>P:fatty acid catabolic process; F:ligase activity; P:cellular response to phosphate starvation; P:phosphate ion transport; F:zinc ion binding</t>
  </si>
  <si>
    <t>GR7D2IN02IYT5D</t>
  </si>
  <si>
    <t>protein in2-1 homolog b-like</t>
  </si>
  <si>
    <t>F:glutathione transferase activity; C:chloroplast stroma; P:protein glutathionylation</t>
  </si>
  <si>
    <t>GR7D2IN02HTCAK</t>
  </si>
  <si>
    <t>P:regulation of seed germination; F:zinc ion binding; F:ubiquitin binding; F:ubiquitin-protein ligase activity; P:protein ubiquitination; F:nucleotide binding; C:ubiquitin ligase complex; F:protein heterodimerization activity; P:abscisic acid biosynthetic process; F:hydrolase activity</t>
  </si>
  <si>
    <t>GR7D2IN02IY1ML</t>
  </si>
  <si>
    <t>dihydroneopterin aldolase</t>
  </si>
  <si>
    <t>F:dihydroneopterin aldolase activity; P:folic acid-containing compound metabolic process</t>
  </si>
  <si>
    <t>EC:4.1.2.25</t>
  </si>
  <si>
    <t>GR7D2IN02IQ061</t>
  </si>
  <si>
    <t>GR7D2IN02GBQAQ</t>
  </si>
  <si>
    <t>GR7D2IN02H0NSI</t>
  </si>
  <si>
    <t>GR7D2IN02H6JFT</t>
  </si>
  <si>
    <t>phospholipase c 4</t>
  </si>
  <si>
    <t>F:phosphatidylcholine phospholipase C activity</t>
  </si>
  <si>
    <t>EC:3.1.4.3</t>
  </si>
  <si>
    <t>GR7D2IN02GIL0W</t>
  </si>
  <si>
    <t>60.3%</t>
  </si>
  <si>
    <t>GR7D2IN02HOAUB</t>
  </si>
  <si>
    <t>uncharacterized protein loc100241189</t>
  </si>
  <si>
    <t>C:vacuole; F:nucleotide binding; C:chloroplast</t>
  </si>
  <si>
    <t>GR7D2IN02JWE07</t>
  </si>
  <si>
    <t>anaphase-promoting complex subunit 1-like</t>
  </si>
  <si>
    <t>C:mitochondrion; C:anaphase-promoting complex</t>
  </si>
  <si>
    <t>GR7D2IN02JUS4C</t>
  </si>
  <si>
    <t>thump domain-containing protein</t>
  </si>
  <si>
    <t>P:G2 phase of mitotic cell cycle; P:RNA splicing, via endonucleolytic cleavage and ligation; P:telomere maintenance in response to DNA damage; P:vernalization response; P:response to freezing; P:response to gamma radiation; P:embryo development ending in seed dormancy; P:mRNA export from nucleus; P:DNA recombination; P:protein maturation; P:methionine biosynthetic process; P:cullin deneddylation; P:photomorphogenesis; C:cytosol; P:embryo sac egg cell differentiation; P:lipid storage; P:sugar mediated signaling pathway; P:meristem structural organization; P:protein ubiquitination; P:seed germination; P:maintenance of meristem identity; P:meiosis; P:regulation of telomere maintenance; P:vegetative to reproductive phase transition of meristem; P:regulation of flower development; P:seed dormancy process</t>
  </si>
  <si>
    <t>GR7D2IN02H4KH7</t>
  </si>
  <si>
    <t>P:G2 phase of mitotic cell cycle; P:flower development; F:H3 histone acetyltransferase activity; F:protein binding; F:ferric-transporting ATPase activity; P:protein deubiquitination; C:histone acetyltransferase complex; P:response to xenobiotic stimulus; P:histone methylation; P:response to nematode; P:cullin deneddylation; P:photomorphogenesis; P:root morphogenesis; P:protein ubiquitination; F:DNA binding; P:positive regulation of transcription, DNA-dependent; P:post-translational protein modification; P:ATP catabolic process; F:ATP binding; P:histone acetylation</t>
  </si>
  <si>
    <t>GR7D2IN02JPWW8</t>
  </si>
  <si>
    <t>P:response to jasmonic acid stimulus; P:response to gibberellin stimulus; P:response to salt stress; P:photoperiodism, flowering; P:response to salicylic acid stimulus; P:circadian regulation of gene expression; F:DNA binding; P:response to auxin stimulus; P:histone H3 acetylation; P:response to abscisic acid stimulus; P:response to ethylene stimulus; P:response to cadmium ion</t>
  </si>
  <si>
    <t>GR7D2IN02GVD34</t>
  </si>
  <si>
    <t>GR7D2IN02JZI9G</t>
  </si>
  <si>
    <t>phototropin 2</t>
  </si>
  <si>
    <t>P:regulation of proton transport; P:stomatal complex morphogenesis; F:blue light photoreceptor activity; P:response to far red light; P:response to sucrose stimulus; P:regulation of protein dephosphorylation; P:positive regulation of catalytic activity; P:starch biosynthetic process; P:response to red light; P:signal transduction by phosphorylation; P:photosystem II assembly; P:chloroplast relocation; F:protein tyrosine kinase activity; P:maltose metabolic process; P:stomatal movement; P:phototropism; P:mRNA modification; C:Golgi apparatus; P:negative regulation of anion channel activity by blue light; P:protein autophosphorylation; F:identical protein binding; P:response to high light intensity; F:phosphorelay sensor kinase activity; P:glucosinolate biosynthetic process; P:positive regulation of transcription, DNA-dependent; P:transcription from plastid promoter; C:plasma membrane; P:rRNA processing; F:ATP binding; P:phosphorelay signal transduction system; P:thylakoid membrane organization; F:protein kinase C activity; F:FMN binding</t>
  </si>
  <si>
    <t>EC:2.7.10.0; EC:2.7.11.13</t>
  </si>
  <si>
    <t>GR7D2IN02GUU91</t>
  </si>
  <si>
    <t>GR7D2IN02HKVFB</t>
  </si>
  <si>
    <t>GR7D2IN02FYOBQ</t>
  </si>
  <si>
    <t>GR7D2IN02HPMTE</t>
  </si>
  <si>
    <t>GR7D2IN02FSVMD</t>
  </si>
  <si>
    <t>disease resistance rpp13-like protein 1-like</t>
  </si>
  <si>
    <t>GR7D2IN02I9VFU</t>
  </si>
  <si>
    <t>GR7D2IN02HB4W5</t>
  </si>
  <si>
    <t>aquaporin pip2-8</t>
  </si>
  <si>
    <t>GR7D2IN02IK476</t>
  </si>
  <si>
    <t>GR7D2IN02GZXP3</t>
  </si>
  <si>
    <t>GR7D2IN02I8WJL</t>
  </si>
  <si>
    <t>hypothetical protein RCOM_0992860 [Ricinus communis]</t>
  </si>
  <si>
    <t>GR7D2IN02JTJ9F</t>
  </si>
  <si>
    <t>GR7D2IN02FM3C3</t>
  </si>
  <si>
    <t>GR7D2IN02H2EO0</t>
  </si>
  <si>
    <t>coatomer subunit gamma-like</t>
  </si>
  <si>
    <t>GR7D2IN02FSKDT</t>
  </si>
  <si>
    <t>e3 sumo-protein ligase siz1</t>
  </si>
  <si>
    <t>P:regulation of abscisic acid mediated signaling pathway; P:heat acclimation; P:cellular response to phosphate starvation; P:response to freezing; P:regulation of response to water deprivation; P:developmental growth; F:protein binding; F:zinc ion binding; P:induced systemic resistance, jasmonic acid mediated signaling pathway; P:negative regulation of flower development; F:SUMO ligase activity; P:regulation of nitrate assimilation; P:negative regulation of systemic acquired resistance; P:cell division; F:nucleic acid binding; P:regulation of salicylic acid metabolic process; P:regulation of growth; P:detection of phosphate ion; P:protein sumoylation; P:cell growth; C:nucleus</t>
  </si>
  <si>
    <t>GR7D2IN02JT2OG</t>
  </si>
  <si>
    <t>C:vacuolar membrane; P:response to misfolded protein; F:mRNA 5'-UTR binding; P:photorespiration; P:gluconeogenesis; P:citrate metabolic process; C:apoplast; P:cellular response to nitric oxide; P:water transport; F:citrate dehydratase activity; F:4 iron, 4 sulfur cluster binding; P:ethylene biosynthetic process; P:ethylene mediated signaling pathway; P:isocitrate metabolic process; P:glyoxylate cycle; P:response to salt stress; P:photosynthesis; F:isocitrate hydro-lyase (cis-aconitate-forming) activity; P:vacuole organization; F:oxidoreductase activity, acting on paired donors, with incorporation or reduction of molecular oxygen, 2-oxoglutarate as one donor, and incorporation of one atom each of oxygen into both donors; P:proteasome core complex assembly; C:cell wall; C:Golgi apparatus; P:hyperosmotic response; C:cytosol; P:ubiquitin-dependent protein catabolic process; P:Golgi organization; P:protein N-linked glycosylation; P:glycolysis; P:response to superoxide; P:iron ion homeostasis; C:chloroplast stroma; P:cellular response to fatty acid; P:response to cadmium ion; P:response to abscisic acid stimulus; C:plasmodesma; P:oxidation-reduction process; P:response to temperature stimulus; P:cell wall macromolecule metabolic process; F:1-aminocyclopropane-1-carboxylate oxidase activity; P:response to carbohydrate stimulus; C:plasma membrane; F:copper ion binding; F:ATP binding; P:response to auxin stimulus; P:cellular response to potassium ion starvation; P:cellular response to iron ion; P:xylem development; C:mitochondrion</t>
  </si>
  <si>
    <t>GR7D2IN02GWEKT</t>
  </si>
  <si>
    <t>P:telomere maintenance in response to DNA damage; P:glucuronoxylan metabolic process; P:response to gamma radiation; P:multicellular organism reproduction; P:tissue development; P:protein desumoylation; P:meiotic chromosome segregation; P:organ morphogenesis; P:meiotic DNA double-strand break formation; P:sister chromatid cohesion; P:synapsis; P:protein glycosylation; P:xylan biosynthetic process; P:reciprocal meiotic recombination; P:regulation of telomere maintenance; P:positive regulation of organelle organization</t>
  </si>
  <si>
    <t>GR7D2IN02JKHZZ</t>
  </si>
  <si>
    <t>cell division cycle 5-like</t>
  </si>
  <si>
    <t>P:defense response to bacterium; F:DNA binding; P:defense response signaling pathway, resistance gene-dependent; P:defense response to fungus; C:chloroplast; P:defense response signaling pathway, resistance gene-independent</t>
  </si>
  <si>
    <t>GR7D2IN02FQCXP</t>
  </si>
  <si>
    <t>periodic tryptophan protein</t>
  </si>
  <si>
    <t>GR7D2IN02IHLUE</t>
  </si>
  <si>
    <t>GR7D2IN02JZDI3</t>
  </si>
  <si>
    <t>GR7D2IN02H4F1J</t>
  </si>
  <si>
    <t>acyl-coenzyme a oxidase peroxisomal-like</t>
  </si>
  <si>
    <t>F:flavin adenine dinucleotide binding; P:embryo development ending in seed dormancy; C:peroxisome; P:fatty acid beta-oxidation; F:acyl-CoA dehydrogenase activity; F:acyl-CoA oxidase activity</t>
  </si>
  <si>
    <t>GR7D2IN02JKUSO</t>
  </si>
  <si>
    <t>long chain acyl- synthetase 4-like</t>
  </si>
  <si>
    <t>GR7D2IN02H08I1</t>
  </si>
  <si>
    <t>F:carbohydrate binding; P:response to stress; P:protein phosphorylation; F:ATP binding; F:protein serine/threonine kinase activity</t>
  </si>
  <si>
    <t>GR7D2IN02FMCZI</t>
  </si>
  <si>
    <t>protein spa1-related 3-like</t>
  </si>
  <si>
    <t>F:ligase activity; F:protein kinase activity; P:protein phosphorylation; F:ATP binding; F:2-alkenal reductase [NAD(P)] activity; P:oxidation-reduction process</t>
  </si>
  <si>
    <t>GR7D2IN02GKWQO</t>
  </si>
  <si>
    <t>F:transferase activity, transferring acyl groups other than amino-acyl groups; P:fatty acid biosynthetic process; P:response to cold; C:membrane; C:endoplasmic reticulum; P:response to light stimulus</t>
  </si>
  <si>
    <t>GR7D2IN02HTJGD</t>
  </si>
  <si>
    <t>glucan synthase component</t>
  </si>
  <si>
    <t>P:nucleotide transport; P:membrane fusion; P:regulation of plant-type hypersensitive response; P:basic amino acid transport; P:defense response by callose deposition in cell wall; P:protein targeting to membrane; P:defense response to fungus; P:defense response to bacterium; P:negative regulation of programmed cell death; C:Golgi apparatus; P:defense response signaling pathway, resistance gene-dependent; P:amino acid import; P:leaf morphogenesis; P:ammonium transport; P:microsporogenesis; P:(1-&gt;3)-beta-D-glucan biosynthetic process; P:anion transport; P:leaf senescence; P:ER to Golgi vesicle-mediated transport; C:plasmodesma; C:1,3-beta-D-glucan synthase complex; F:1,3-beta-D-glucan synthase activity; P:salicylic acid mediated signaling pathway; P:regulation of ion transport</t>
  </si>
  <si>
    <t>GR7D2IN02IWWPO</t>
  </si>
  <si>
    <t>abc transporter g family member 7</t>
  </si>
  <si>
    <t>F:organic phosphonate transmembrane-transporting ATPase activity; P:ATP catabolic process; C:chloroplast envelope; F:ATP binding; C:membrane</t>
  </si>
  <si>
    <t>GR7D2IN02INEUZ</t>
  </si>
  <si>
    <t>GR7D2IN02FF62M</t>
  </si>
  <si>
    <t>GR7D2IN02IWARU</t>
  </si>
  <si>
    <t>GR7D2IN02JH95G</t>
  </si>
  <si>
    <t>GR7D2IN02GH9TF</t>
  </si>
  <si>
    <t>2 protein</t>
  </si>
  <si>
    <t>P:DNA metabolic process; F:DNA binding</t>
  </si>
  <si>
    <t>GR7D2IN02I7A23</t>
  </si>
  <si>
    <t>GR7D2IN02GJ3PC</t>
  </si>
  <si>
    <t>GR7D2IN02FTM83</t>
  </si>
  <si>
    <t>P:protein phosphorylation; P:phosphorelay signal transduction system; F:protein serine/threonine kinase activity; P:regulation of transcription, DNA-dependent; P:signal transduction by phosphorylation; F:ATP binding; F:phosphorelay sensor kinase activity</t>
  </si>
  <si>
    <t>GR7D2IN02FJINH</t>
  </si>
  <si>
    <t>GR7D2IN02HTTVM</t>
  </si>
  <si>
    <t>GR7D2IN02JW203</t>
  </si>
  <si>
    <t>GR7D2IN02HVZMP</t>
  </si>
  <si>
    <t>GR7D2IN02GXXRI</t>
  </si>
  <si>
    <t>GR7D2IN02JQTHN</t>
  </si>
  <si>
    <t>F:serine-type carboxypeptidase activity; P:proteolysis</t>
  </si>
  <si>
    <t>GR7D2IN02IHNOG</t>
  </si>
  <si>
    <t>GR7D2IN02GWYWH</t>
  </si>
  <si>
    <t>P:regulation of timing of transition from vegetative to reproductive phase; C:mitochondrion; P:cell death; C:chloroplast envelope; F:DNA binding; P:chloroplast organization; F:protein binding; F:sequence-specific DNA binding transcription factor activity; P:negative regulation of transcription, DNA-dependent; C:nucleus</t>
  </si>
  <si>
    <t>GR7D2IN02ICAW0</t>
  </si>
  <si>
    <t>tryptophan synthase beta-subunit</t>
  </si>
  <si>
    <t>P:response to oxidative stress; P:response to salt stress; C:chloroplast envelope; F:tryptophan synthase activity; C:chloroplast stroma; P:tryptophan biosynthetic process; F:pyridoxal phosphate binding</t>
  </si>
  <si>
    <t>EC:4.2.1.20</t>
  </si>
  <si>
    <t>GR7D2IN02FZOKN</t>
  </si>
  <si>
    <t>GR7D2IN02FPJ83</t>
  </si>
  <si>
    <t>GR7D2IN02G1IIH</t>
  </si>
  <si>
    <t>GR7D2IN02H2T7H</t>
  </si>
  <si>
    <t>GR7D2IN02GF26L</t>
  </si>
  <si>
    <t>GR7D2IN02JXCD1</t>
  </si>
  <si>
    <t>GR7D2IN02IIPQE</t>
  </si>
  <si>
    <t>C:chloroplast envelope; P:chloroplast fission; F:nucleotide binding</t>
  </si>
  <si>
    <t>GR7D2IN02F91NR</t>
  </si>
  <si>
    <t>GR7D2IN02JDFMN</t>
  </si>
  <si>
    <t>acyl-protein thioesterase</t>
  </si>
  <si>
    <t>GR7D2IN02F8RHO</t>
  </si>
  <si>
    <t>GR7D2IN02I4RL4</t>
  </si>
  <si>
    <t>F:ATP binding; P:protein phosphorylation; F:protein kinase activity; F:receptor activity</t>
  </si>
  <si>
    <t>GR7D2IN02FRF7D</t>
  </si>
  <si>
    <t>GR7D2IN02JFKRM</t>
  </si>
  <si>
    <t>GR7D2IN02FQPYU</t>
  </si>
  <si>
    <t>hydroxyproline-rich glyco protein</t>
  </si>
  <si>
    <t>GR7D2IN02H7MNI</t>
  </si>
  <si>
    <t>epstein-barr nuclear</t>
  </si>
  <si>
    <t>GR7D2IN02I99OS</t>
  </si>
  <si>
    <t>chlorophyll a b binding protein</t>
  </si>
  <si>
    <t>P:photosynthesis, light harvesting; C:light-harvesting complex; P:response to blue light; P:rRNA processing; F:chlorophyll binding; P:response to far red light; P:response to red light; C:chloroplast thylakoid membrane</t>
  </si>
  <si>
    <t>GR7D2IN02JXYKF</t>
  </si>
  <si>
    <t>GR7D2IN02JVDYU</t>
  </si>
  <si>
    <t>ubiquitin system component cue protein</t>
  </si>
  <si>
    <t>GR7D2IN02GWO9F</t>
  </si>
  <si>
    <t>F:ATP binding; P:activation of MAPKK activity; P:positive regulation of translation; F:MAP kinase kinase kinase activity; C:spindle; C:cytoplasm; P:MAPK cascade</t>
  </si>
  <si>
    <t>GR7D2IN02ILOPJ</t>
  </si>
  <si>
    <t>GR7D2IN02F6SA9</t>
  </si>
  <si>
    <t>GR7D2IN02GA5EO</t>
  </si>
  <si>
    <t>GR7D2IN02FGVJ1</t>
  </si>
  <si>
    <t>GR7D2IN02FN66W</t>
  </si>
  <si>
    <t>trihelix transcription factor</t>
  </si>
  <si>
    <t>GR7D2IN02FPTYK</t>
  </si>
  <si>
    <t>GR7D2IN02FWDTW</t>
  </si>
  <si>
    <t>F:nucleic acid binding; F:ATP binding; C:intracellular; F:zinc ion binding; F:ATP-dependent helicase activity</t>
  </si>
  <si>
    <t>GR7D2IN02JYLVD</t>
  </si>
  <si>
    <t>P:intracellular signal transduction; C:extracellular vesicular exosome; C:plasma membrane; P:vesicle docking involved in exocytosis; C:exocyst; C:cytosol; P:abscisic acid mediated signaling pathway</t>
  </si>
  <si>
    <t>GR7D2IN02HH1HB</t>
  </si>
  <si>
    <t>GR7D2IN02JNOIN</t>
  </si>
  <si>
    <t>GR7D2IN02F00S4</t>
  </si>
  <si>
    <t>GR7D2IN02GLYZ1</t>
  </si>
  <si>
    <t>dna topoisomerase 2-like</t>
  </si>
  <si>
    <t>F:DNA binding; F:isomerase activity</t>
  </si>
  <si>
    <t>GR7D2IN02HB5R9</t>
  </si>
  <si>
    <t>anti-virus transcriptional factor</t>
  </si>
  <si>
    <t>GR7D2IN02JZJ60</t>
  </si>
  <si>
    <t>type ii inositol 5-</t>
  </si>
  <si>
    <t>F:phosphatidylinositol-4,5-bisphosphate 5-phosphatase activity; P:phosphatidylinositol phosphorylation</t>
  </si>
  <si>
    <t>GR7D2IN02IYRLF</t>
  </si>
  <si>
    <t>F:hydrolase activity; P:metabolic process; F:catalytic activity; F:zinc ion binding</t>
  </si>
  <si>
    <t>GR7D2IN02IQCLM</t>
  </si>
  <si>
    <t>GR7D2IN02IVOI6</t>
  </si>
  <si>
    <t>P:gluconeogenesis; P:translational initiation; F:DNA binding; C:plasma membrane; P:proteasomal protein catabolic process; P:cytoskeleton organization; F:translation initiation factor activity; C:chloroplast; C:cytosol</t>
  </si>
  <si>
    <t>GR7D2IN02IOC6Q</t>
  </si>
  <si>
    <t>50s ribosomal protein l3</t>
  </si>
  <si>
    <t>P:translation; C:ribosome; P:rRNA processing; F:rRNA binding; P:isopentenyl diphosphate biosynthetic process, methylerythritol 4-phosphate pathway; F:structural constituent of ribosome; P:chlorophyll biosynthetic process; C:chloroplast envelope; C:chloroplast stroma; P:photosystem II assembly; P:protein targeting to chloroplast; C:membrane</t>
  </si>
  <si>
    <t>GR7D2IN02HGCOX</t>
  </si>
  <si>
    <t>magnesium and cobalt efflux protein</t>
  </si>
  <si>
    <t>F:flavin adenine dinucleotide binding; P:transcription, DNA-dependent</t>
  </si>
  <si>
    <t>GR7D2IN02IT9B1</t>
  </si>
  <si>
    <t>GR7D2IN02F1Y73</t>
  </si>
  <si>
    <t>uncharacterized protein loc100798565</t>
  </si>
  <si>
    <t>GR7D2IN02IBXVW</t>
  </si>
  <si>
    <t>hypothetical protein VITISV_000825 [Vitis vinifera]</t>
  </si>
  <si>
    <t>58.0%</t>
  </si>
  <si>
    <t>GR7D2IN02FZII7</t>
  </si>
  <si>
    <t>chromatin remodeling factor17</t>
  </si>
  <si>
    <t>P:ATP-dependent chromatin remodeling; P:microtubule cytoskeleton organization; P:methylation-dependent chromatin silencing; P:RNA interference; F:DNA-dependent ATPase activity; P:DNA-dependent DNA replication; F:nucleosome binding; P:xylan biosynthetic process; P:cytokinesis by cell plate formation; P:histone H3-K9 methylation; C:chromatin remodeling complex; P:regulation of chromosome organization; P:cell proliferation; F:transferase activity; C:cytosol; F:helicase activity; P:DNA methylation; F:DNA binding; P:meiosis; P:glucuronoxylan metabolic process; P:anaphase; P:histone phosphorylation; F:ATP binding</t>
  </si>
  <si>
    <t>GR7D2IN02I7YEE</t>
  </si>
  <si>
    <t>GR7D2IN02JVNYD</t>
  </si>
  <si>
    <t>P:negative regulation of transcription, DNA-dependent</t>
  </si>
  <si>
    <t>GR7D2IN02G0MQI</t>
  </si>
  <si>
    <t>P:copper ion homeostasis; P:xylan biosynthetic process; P:cell adhesion; P:actin nucleation; P:regulation of chromosome organization; P:regulation of transcription, DNA-dependent; P:protein desumoylation; P:trichome morphogenesis; P:Golgi vesicle transport; P:hydrogen peroxide biosynthetic process; F:DNA binding; P:root hair cell differentiation; P:vegetative to reproductive phase transition of meristem; P:glucuronoxylan metabolic process; P:organ morphogenesis; F:sequence-specific DNA binding transcription factor activity; P:plant-type cell wall biogenesis; P:cell growth; C:nucleus; P:cell wall organization</t>
  </si>
  <si>
    <t>GR7D2IN02HOHF4</t>
  </si>
  <si>
    <t>GR7D2IN02GGSRP</t>
  </si>
  <si>
    <t>GR7D2IN02FXRFL</t>
  </si>
  <si>
    <t>dead-box atp-dependent rna helicase 57</t>
  </si>
  <si>
    <t>P:pyrimidine ribonucleotide biosynthetic process; F:ATP-dependent helicase activity; F:nucleic acid binding; F:ATP binding</t>
  </si>
  <si>
    <t>GR7D2IN02JBTUR</t>
  </si>
  <si>
    <t>GR7D2IN02HUKRR</t>
  </si>
  <si>
    <t>ist1-like protein</t>
  </si>
  <si>
    <t>GR7D2IN02HLI6N</t>
  </si>
  <si>
    <t>ribosome biogenesis protein</t>
  </si>
  <si>
    <t>GR7D2IN02HJVQV</t>
  </si>
  <si>
    <t>P:chlorophyll catabolic process; C:chloroplast thylakoid membrane</t>
  </si>
  <si>
    <t>GR7D2IN02IS4PR</t>
  </si>
  <si>
    <t>GR7D2IN02FRKBC</t>
  </si>
  <si>
    <t>GR7D2IN02G0VSP</t>
  </si>
  <si>
    <t>GR7D2IN02HWIX6</t>
  </si>
  <si>
    <t>F:hydrogen-exporting ATPase activity, phosphorylative mechanism; C:integral to membrane; F:metal ion binding; P:ATP catabolic process; P:ATP biosynthetic process; F:ATP binding; P:cation transport; C:plasma membrane</t>
  </si>
  <si>
    <t>GR7D2IN02GGAJ2</t>
  </si>
  <si>
    <t>GR7D2IN02IDUL0</t>
  </si>
  <si>
    <t>transcription factor bim2</t>
  </si>
  <si>
    <t>GR7D2IN02GO4DY</t>
  </si>
  <si>
    <t>wrky transcription factor 1</t>
  </si>
  <si>
    <t>F:sequence-specific DNA binding transcription factor activity; F:sequence-specific DNA binding; P:cellular heat acclimation; P:regulation of transcription, DNA-dependent</t>
  </si>
  <si>
    <t>GR7D2IN02HUALK</t>
  </si>
  <si>
    <t>malate oxidoreductase</t>
  </si>
  <si>
    <t>F:malate dehydrogenase (decarboxylating) activity; F:oxaloacetate decarboxylase activity; F:cobalt ion binding; F:NAD binding; F:malate dehydrogenase (oxaloacetate-decarboxylating) activity; P:malate metabolic process; F:ATP binding; F:oxidoreductase activity, acting on NAD(P)H, NAD(P) as acceptor; C:chloroplast; F:zinc ion binding; C:mitochondrion; F:protein homodimerization activity; P:oxidation-reduction process</t>
  </si>
  <si>
    <t>EC:1.1.1.39; EC:4.1.1.3; EC:1.1.1.38; EC:1.6.1.0</t>
  </si>
  <si>
    <t>GR7D2IN02GIIWR</t>
  </si>
  <si>
    <t>protein ralf-like 33</t>
  </si>
  <si>
    <t>GR7D2IN02F782Z</t>
  </si>
  <si>
    <t>auxin response factor 19</t>
  </si>
  <si>
    <t>GR7D2IN02HMYP8</t>
  </si>
  <si>
    <t>phosphoinositide phosphatase family protein</t>
  </si>
  <si>
    <t>GR7D2IN02GAAT3</t>
  </si>
  <si>
    <t>protein trichome birefringence-like 35</t>
  </si>
  <si>
    <t>GR7D2IN02JY8KE</t>
  </si>
  <si>
    <t>eukaryotic translation initiation factor 3 subunit c-like</t>
  </si>
  <si>
    <t>C:eukaryotic translation initiation factor 3 complex; P:translational initiation; F:translation initiation factor activity; C:proteasome complex; C:nucleus; C:cytosol</t>
  </si>
  <si>
    <t>GR7D2IN02I7G7C</t>
  </si>
  <si>
    <t>nuc-1 negative regulatory protein</t>
  </si>
  <si>
    <t>P:stomatal lineage progression; F:protein kinase binding; P:regulation of cyclin-dependent protein serine/threonine kinase activity; F:cyclin-dependent protein serine/threonine kinase activity</t>
  </si>
  <si>
    <t>GR7D2IN02GCAHQ</t>
  </si>
  <si>
    <t>GR7D2IN02I6HCK</t>
  </si>
  <si>
    <t>F:microtubule motor activity; P:regulation of plant-type hypersensitive response; C:microtubule; P:positive regulation of flavonoid biosynthetic process; F:ATP binding; P:microtubule-based movement; P:protein targeting to membrane</t>
  </si>
  <si>
    <t>GR7D2IN02JNASE</t>
  </si>
  <si>
    <t>P:proteasomal ubiquitin-dependent protein catabolic process; F:NAD binding; P:response to glucose stimulus; P:proteasome assembly; P:root hair elongation; P:response to sucrose stimulus; F:zinc ion binding; P:response to fructose stimulus; C:mitochondrion; P:response to cytokinin stimulus; P:response to misfolded protein; F:isocitrate dehydrogenase (NAD+) activity; P:tricarboxylic acid cycle; F:ATP binding; F:magnesium ion binding; P:isocitrate metabolic process; C:chloroplast</t>
  </si>
  <si>
    <t>GR7D2IN02IN9WW</t>
  </si>
  <si>
    <t>GR7D2IN02I3F16</t>
  </si>
  <si>
    <t>GR7D2IN02GPJQY</t>
  </si>
  <si>
    <t>P:glycerol metabolic process; F:glycerophosphodiester phosphodiesterase activity; P:lipid metabolic process</t>
  </si>
  <si>
    <t>GR7D2IN02I8E91</t>
  </si>
  <si>
    <t>GR7D2IN02JA205</t>
  </si>
  <si>
    <t>GR7D2IN02GZRZF</t>
  </si>
  <si>
    <t>GR7D2IN02FRHMD</t>
  </si>
  <si>
    <t>coiled-coil domain-containing</t>
  </si>
  <si>
    <t>GR7D2IN02JLLGL</t>
  </si>
  <si>
    <t>GR7D2IN02J0Z2T</t>
  </si>
  <si>
    <t>GR7D2IN02JZPA3</t>
  </si>
  <si>
    <t>l-type lectin-domain containing receptor kinase -like</t>
  </si>
  <si>
    <t>C:cytoplasmic membrane-bounded vesicle; F:carbohydrate binding; C:plasma membrane; P:cell cycle; P:protein phosphorylation; F:ATP binding; F:cyclin-dependent protein serine/threonine kinase activity</t>
  </si>
  <si>
    <t>GR7D2IN02GQYXA</t>
  </si>
  <si>
    <t>upf0414 transmembrane protein c20orf30 homolog</t>
  </si>
  <si>
    <t>GR7D2IN02JML9D</t>
  </si>
  <si>
    <t>GR7D2IN02GL797</t>
  </si>
  <si>
    <t>P:methylglyoxal catabolic process to D-lactate; F:helicase activity; F:nucleic acid binding; P:nucleobase-containing compound metabolic process; C:chloroplast</t>
  </si>
  <si>
    <t>GR7D2IN02IYGAI</t>
  </si>
  <si>
    <t>GR7D2IN02IMJIP</t>
  </si>
  <si>
    <t>GR7D2IN02J2QP4</t>
  </si>
  <si>
    <t>GR7D2IN02FKE4I</t>
  </si>
  <si>
    <t>GR7D2IN02IO9TO</t>
  </si>
  <si>
    <t>cysteine-rich receptor-like protein kinase 42-like</t>
  </si>
  <si>
    <t>GR7D2IN02ITAEX</t>
  </si>
  <si>
    <t>26s proteasome regulatory subunit 4 homolog a-like</t>
  </si>
  <si>
    <t>GR7D2IN02GJDFC</t>
  </si>
  <si>
    <t>GR7D2IN02JAV3J</t>
  </si>
  <si>
    <t>dienelactone hydrolase family protein</t>
  </si>
  <si>
    <t>P:Golgi organization; P:water transport; P:response to cadmium ion; C:plasma membrane; P:hyperosmotic response; F:hydrolase activity; P:glycolysis; C:nucleus; C:cytosol; C:apoplast; P:response to salt stress; P:response to temperature stimulus</t>
  </si>
  <si>
    <t>GR7D2IN02HF90U</t>
  </si>
  <si>
    <t>F:glutamate dehydrogenase [NAD(P)+] activity; F:cobalt ion binding; F:copper ion binding; P:response to cadmium ion; C:plasma membrane; F:ATP binding; P:cellular amino acid metabolic process; F:glutamate dehydrogenase (NAD+) activity; F:zinc ion binding; P:response to salt stress; C:mitochondrion; P:oxidation-reduction process</t>
  </si>
  <si>
    <t>EC:1.4.1.3; EC:1.4.1.2</t>
  </si>
  <si>
    <t>GR7D2IN02H46BF</t>
  </si>
  <si>
    <t>GR7D2IN02F4CMT</t>
  </si>
  <si>
    <t>GR7D2IN02HLP70</t>
  </si>
  <si>
    <t>GR7D2IN02IPBGR</t>
  </si>
  <si>
    <t>P:transport; C:membrane; F:transporter activity</t>
  </si>
  <si>
    <t>GR7D2IN02HUUMA</t>
  </si>
  <si>
    <t>GR7D2IN02JZT3F</t>
  </si>
  <si>
    <t>GR7D2IN02I7RJH</t>
  </si>
  <si>
    <t>shaggy-related protein kinase</t>
  </si>
  <si>
    <t>P:protein phosphorylation; F:ATP binding; P:regulation of protein localization; F:protein serine/threonine kinase activity; P:brassinosteroid mediated signaling pathway</t>
  </si>
  <si>
    <t>GR7D2IN02IHV41</t>
  </si>
  <si>
    <t>transmembrane protein 115-like</t>
  </si>
  <si>
    <t>GR7D2IN02I9P7D</t>
  </si>
  <si>
    <t>GR7D2IN02HAU66</t>
  </si>
  <si>
    <t>GR7D2IN02H5M2X</t>
  </si>
  <si>
    <t>lob domain-containing protein 15</t>
  </si>
  <si>
    <t>C:nucleus; F:protein binding</t>
  </si>
  <si>
    <t>GR7D2IN02I3VNL</t>
  </si>
  <si>
    <t>thylakoid membrane protein slr0575</t>
  </si>
  <si>
    <t>GR7D2IN02GI0IS</t>
  </si>
  <si>
    <t>peptidase family m48 family protein</t>
  </si>
  <si>
    <t>C:membrane; F:metalloendopeptidase activity; P:proteolysis; C:plastid</t>
  </si>
  <si>
    <t>GR7D2IN02JOFYW</t>
  </si>
  <si>
    <t>protein-protein interaction regulator family protein</t>
  </si>
  <si>
    <t>GR7D2IN02GXOZW</t>
  </si>
  <si>
    <t>serine threonine-protein kinase oxi1-like</t>
  </si>
  <si>
    <t>P:response to wounding; P:response to oxidative stress; P:response to chitin; P:protein autophosphorylation; F:protein kinase binding; F:protein serine/threonine kinase activity; F:nucleotide binding</t>
  </si>
  <si>
    <t>GR7D2IN02JE20D</t>
  </si>
  <si>
    <t>actin binding</t>
  </si>
  <si>
    <t>GR7D2IN02HI0MZ</t>
  </si>
  <si>
    <t>P:protein phosphorylation; C:mitochondrion; P:focal adhesion assembly; C:cytoplasmic membrane-bounded vesicle; F:ATP binding; P:transmembrane receptor protein serine/threonine kinase signaling pathway; F:transmembrane receptor protein serine/threonine kinase activity; F:carbohydrate binding; C:plasma membrane</t>
  </si>
  <si>
    <t>GR7D2IN02HCKBA</t>
  </si>
  <si>
    <t>P:wax biosynthetic process; P:response to salt stress; F:ATPase activity, coupled to transmembrane movement of substances; P:ATP catabolic process; P:fatty acid catabolic process; F:ATP binding; P:response to abscisic acid stimulus; P:response to karrikin; C:membrane</t>
  </si>
  <si>
    <t>GR7D2IN02FZCPM</t>
  </si>
  <si>
    <t>GR7D2IN02H4CIS</t>
  </si>
  <si>
    <t>ribose-phosphate pyrophosphokinase 5</t>
  </si>
  <si>
    <t>P:ribonucleoside monophosphate biosynthetic process; P:heme biosynthetic process; C:plastid; P:nucleoside metabolic process; F:magnesium ion binding; P:protein glycosylation; P:phosphorylation; F:kinase activity; F:ribose phosphate diphosphokinase activity</t>
  </si>
  <si>
    <t>GR7D2IN02HTU4D</t>
  </si>
  <si>
    <t>C:Golgi membrane; P:homogalacturonan metabolic process; C:plasma membrane; C:vacuolar membrane; P:pectin metabolic process; C:chloroplast thylakoid membrane</t>
  </si>
  <si>
    <t>GR7D2IN02HWC2T</t>
  </si>
  <si>
    <t>cobalt ion binding protein</t>
  </si>
  <si>
    <t>C:mitochondrion; P:cytidine to uridine editing; F:cobalt ion binding; P:mitochondrial mRNA modification; F:protein binding; C:chloroplast</t>
  </si>
  <si>
    <t>GR7D2IN02I3002</t>
  </si>
  <si>
    <t>GR7D2IN02FZJPN</t>
  </si>
  <si>
    <t>GR7D2IN02JOQFT</t>
  </si>
  <si>
    <t>GR7D2IN02HRMWR</t>
  </si>
  <si>
    <t>GR7D2IN02G6A4K</t>
  </si>
  <si>
    <t>transferring glycosyl groups</t>
  </si>
  <si>
    <t>P:methionine biosynthetic process; F:galactosylxylosylprotein 3-beta-galactosyltransferase activity; C:integral to membrane; P:protein glycosylation; P:RNA splicing, via endonucleolytic cleavage and ligation; C:Golgi apparatus</t>
  </si>
  <si>
    <t>GR7D2IN02I0B3W</t>
  </si>
  <si>
    <t>uncharacterized protein loc100258156</t>
  </si>
  <si>
    <t>GR7D2IN02IBLC7</t>
  </si>
  <si>
    <t>GR7D2IN02HQ7R7</t>
  </si>
  <si>
    <t>GR7D2IN02F5MDJ</t>
  </si>
  <si>
    <t>GR7D2IN02F3T15</t>
  </si>
  <si>
    <t>GR7D2IN02G2Y08</t>
  </si>
  <si>
    <t>GR7D2IN02J3JMW</t>
  </si>
  <si>
    <t>GR7D2IN02HWKQM</t>
  </si>
  <si>
    <t>F:binding; P:response to stimulus</t>
  </si>
  <si>
    <t>GR7D2IN02IWGPP</t>
  </si>
  <si>
    <t>GR7D2IN02H2V9D</t>
  </si>
  <si>
    <t>GR7D2IN02G8HQT</t>
  </si>
  <si>
    <t>GR7D2IN02G3HEG</t>
  </si>
  <si>
    <t>GR7D2IN02FLQQ4</t>
  </si>
  <si>
    <t>eukaryotic translation initiation factor 3 subunit</t>
  </si>
  <si>
    <t>GR7D2IN02IB7HY</t>
  </si>
  <si>
    <t>uncharacterized protein loc100806521</t>
  </si>
  <si>
    <t>GR7D2IN02FJ2CY</t>
  </si>
  <si>
    <t>GR7D2IN02GPAQZ</t>
  </si>
  <si>
    <t>auxin response factor 2-like</t>
  </si>
  <si>
    <t>GR7D2IN02JCD18</t>
  </si>
  <si>
    <t>F:heme binding; F:electron carrier activity; F:flavonoid 3'-monooxygenase activity; P:oxidation-reduction process</t>
  </si>
  <si>
    <t>GR7D2IN02H8LUU</t>
  </si>
  <si>
    <t>GR7D2IN02I0ILW</t>
  </si>
  <si>
    <t>GR7D2IN02I4X6O</t>
  </si>
  <si>
    <t>v-type proton atpase catalytic subunit a-like</t>
  </si>
  <si>
    <t>C:plant-type vacuole; C:vacuolar membrane; F:proton-transporting ATPase activity, rotational mechanism; C:chloroplast envelope; C:proton-transporting V-type ATPase, V1 domain; F:proton-transporting ATP synthase activity, rotational mechanism; P:response to salt stress; P:ATP hydrolysis coupled proton transport; C:cell wall; P:Golgi organization; P:ATP biosynthetic process; P:pollen development; F:protease binding; P:ATP catabolic process; C:plasma membrane; F:ATP binding</t>
  </si>
  <si>
    <t>GR7D2IN02JV9MQ</t>
  </si>
  <si>
    <t>methyl esterase 1</t>
  </si>
  <si>
    <t>P:systemic acquired resistance; F:methyl indole-3-acetate esterase activity; P:salicylic acid metabolic process; F:methyl salicylate esterase activity; F:methyl jasmonate esterase activity</t>
  </si>
  <si>
    <t>GR7D2IN02IXYE8</t>
  </si>
  <si>
    <t>GR7D2IN02JO0BF</t>
  </si>
  <si>
    <t>GR7D2IN02GJ9KY</t>
  </si>
  <si>
    <t>GR7D2IN02JLF4N</t>
  </si>
  <si>
    <t>C:cytosolic ribosome; C:proteasome core complex; P:response to cadmium ion; C:nucleus; F:threonine-type endopeptidase activity; P:response to salt stress; P:proteolysis involved in cellular protein catabolic process</t>
  </si>
  <si>
    <t>GR7D2IN02IMGEK</t>
  </si>
  <si>
    <t>GR7D2IN02GCPQ8</t>
  </si>
  <si>
    <t>peptide transporter ptr2-like</t>
  </si>
  <si>
    <t>C:plant-type vacuole; P:tripeptide transport; F:dipeptide transporter activity; C:plasma membrane; F:high affinity oligopeptide transporter activity; C:vacuolar membrane; F:tripeptide transporter activity; C:integral to membrane; P:dipeptide transport</t>
  </si>
  <si>
    <t>GR7D2IN02IDKJL</t>
  </si>
  <si>
    <t>GR7D2IN02HSXFG</t>
  </si>
  <si>
    <t>uncharacterized protein loc100261336</t>
  </si>
  <si>
    <t>GR7D2IN02G9TCD</t>
  </si>
  <si>
    <t>P:phosphorylation; F:protein kinase activity; C:membrane; F:nucleotide binding</t>
  </si>
  <si>
    <t>GR7D2IN02FVU9B</t>
  </si>
  <si>
    <t>GR7D2IN02JUPWG</t>
  </si>
  <si>
    <t>salt stress root protein rs1 isoform 3</t>
  </si>
  <si>
    <t>P:defense response to bacterium; C:vacuole; P:response to cold; F:copper ion binding; F:calcium ion binding; F:phosphatidylinositol-3,4,5-trisphosphate binding; F:phosphatidylinositol-3,5-bisphosphate binding; C:chloroplast; F:calmodulin binding</t>
  </si>
  <si>
    <t>GR7D2IN02H7FHR</t>
  </si>
  <si>
    <t>GR7D2IN02JKW10</t>
  </si>
  <si>
    <t>GR7D2IN02IKAAJ</t>
  </si>
  <si>
    <t>GR7D2IN02JCUNM</t>
  </si>
  <si>
    <t>GR7D2IN02IXKQJ</t>
  </si>
  <si>
    <t>GR7D2IN02ICUZ6</t>
  </si>
  <si>
    <t>P:transcription factor import into nucleus; F:protein binding; P:leaf development; P:transcription, DNA-dependent</t>
  </si>
  <si>
    <t>GR7D2IN02HT6H9</t>
  </si>
  <si>
    <t>GR7D2IN02H1CTO</t>
  </si>
  <si>
    <t>GR7D2IN02H0YU6</t>
  </si>
  <si>
    <t>serine carboxypeptidase-like 15</t>
  </si>
  <si>
    <t>F:serine-type carboxypeptidase activity; P:proteolysis; F:transferase activity, transferring acyl groups</t>
  </si>
  <si>
    <t>GR7D2IN02JBE60</t>
  </si>
  <si>
    <t>GR7D2IN02HUIDN</t>
  </si>
  <si>
    <t>C:protein serine/threonine phosphatase complex; F:metal ion binding; F:protein serine/threonine phosphatase activity; C:plasma membrane; P:response to abscisic acid stimulus; P:protein dephosphorylation</t>
  </si>
  <si>
    <t>GR7D2IN02HB4Y3</t>
  </si>
  <si>
    <t>GR7D2IN02JU89Z</t>
  </si>
  <si>
    <t>GR7D2IN02JSLWB</t>
  </si>
  <si>
    <t>GR7D2IN02GAUYV</t>
  </si>
  <si>
    <t>GR7D2IN02IJA6I</t>
  </si>
  <si>
    <t>GR7D2IN02IG0OE</t>
  </si>
  <si>
    <t>GR7D2IN02I9QAB</t>
  </si>
  <si>
    <t>F:hydrogen-exporting ATPase activity, phosphorylative mechanism; C:integral to membrane; F:metal ion binding; P:ATP catabolic process; P:ATP biosynthetic process; F:ATP binding; P:cation transport</t>
  </si>
  <si>
    <t>GR7D2IN02FUJLQ</t>
  </si>
  <si>
    <t>GR7D2IN02F3NNO</t>
  </si>
  <si>
    <t>F:flavin adenine dinucleotide binding; C:plant-type cell wall; C:vacuole; P:response to oxidative stress; F:UDP-N-acetylmuramate dehydrogenase activity; C:plasma membrane; F:electron carrier activity; C:apoplast; C:mitochondrion; F:reticuline oxidase activity; P:oxidation-reduction process</t>
  </si>
  <si>
    <t>GR7D2IN02GQBYB</t>
  </si>
  <si>
    <t>P:COPII vesicle coating; P:transcription, DNA-dependent; F:DNA-directed RNA polymerase activity</t>
  </si>
  <si>
    <t>GR7D2IN02I2JOO</t>
  </si>
  <si>
    <t>F:ATP binding; P:response to abscisic acid stimulus; F:nucleoside-triphosphatase activity; C:endoplasmic reticulum; C:mitochondrion</t>
  </si>
  <si>
    <t>GR7D2IN02IW06H</t>
  </si>
  <si>
    <t>ribonucleotide reductase</t>
  </si>
  <si>
    <t>C:ribonucleoside-diphosphate reductase complex; P:DNA replication; F:ATP binding; F:ribonucleoside-diphosphate reductase activity, thioredoxin disulfide as acceptor; P:oxidation-reduction process</t>
  </si>
  <si>
    <t>GR7D2IN02H3M54</t>
  </si>
  <si>
    <t>GR7D2IN02FOF2A</t>
  </si>
  <si>
    <t>wrky transcription factor-30</t>
  </si>
  <si>
    <t>58.2%</t>
  </si>
  <si>
    <t>GR7D2IN02HXISA</t>
  </si>
  <si>
    <t>thaumatin-like protein precursor</t>
  </si>
  <si>
    <t>GR7D2IN02HS5W4</t>
  </si>
  <si>
    <t>GR7D2IN02JPXK7</t>
  </si>
  <si>
    <t>GR7D2IN02I2AUD</t>
  </si>
  <si>
    <t>GR7D2IN02HGHE5</t>
  </si>
  <si>
    <t>atp-dependent protease la domain-containing protein</t>
  </si>
  <si>
    <t>P:nuclear-transcribed mRNA catabolic process; P:proteolysis; F:ATP-dependent peptidase activity</t>
  </si>
  <si>
    <t>GR7D2IN02F371W</t>
  </si>
  <si>
    <t>uncharacterized protein loc100254049</t>
  </si>
  <si>
    <t>GR7D2IN02HBFWZ</t>
  </si>
  <si>
    <t>pr-10 type pathogenesis-related protein</t>
  </si>
  <si>
    <t>GR7D2IN02FN2AR</t>
  </si>
  <si>
    <t>villin-2-like isoform 2</t>
  </si>
  <si>
    <t>GR7D2IN02JDPF3</t>
  </si>
  <si>
    <t>uncharacterized protein loc100253276 isoform 1</t>
  </si>
  <si>
    <t>GR7D2IN02HOBDF</t>
  </si>
  <si>
    <t>GR7D2IN02GJUSO</t>
  </si>
  <si>
    <t>plastid division regulator</t>
  </si>
  <si>
    <t>F:identical protein binding; P:regulation of barrier septum assembly; P:chloroplast fission; C:chloroplast</t>
  </si>
  <si>
    <t>GR7D2IN02ILKMK</t>
  </si>
  <si>
    <t>af506028_10nodulin-like protein</t>
  </si>
  <si>
    <t>P:response to karrikin; C:nucleus</t>
  </si>
  <si>
    <t>GR7D2IN02IBH5E</t>
  </si>
  <si>
    <t>calmodulin-binding transcription activator 5-like</t>
  </si>
  <si>
    <t>GR7D2IN02HPDFD</t>
  </si>
  <si>
    <t>root cap 1</t>
  </si>
  <si>
    <t>P:pentose-phosphate shunt; F:maltose transmembrane transporter activity; P:positive regulation of catalytic activity; P:multicellular organismal development; P:starch biosynthetic process; P:cellular cation homeostasis; P:starch catabolic process; P:isopentenyl diphosphate biosynthetic process, methylerythritol 4-phosphate pathway; P:response to gravity; P:maltose metabolic process; P:response to nematode; C:chloroplast inner membrane; P:cell communication; P:divalent metal ion transport; P:glucosinolate biosynthetic process; P:maltose transport</t>
  </si>
  <si>
    <t>GR7D2IN02H8PW9</t>
  </si>
  <si>
    <t>C:cytosol; P:protein phosphorylation; F:protein serine/threonine kinase activity; P:plasma membrane organization; P:pollen development; P:regulation of cellular process; C:plasma membrane</t>
  </si>
  <si>
    <t>GR7D2IN02IU34Z</t>
  </si>
  <si>
    <t>GR7D2IN02GRLNO</t>
  </si>
  <si>
    <t>GR7D2IN02FKOBF</t>
  </si>
  <si>
    <t>GR7D2IN02GYJCP</t>
  </si>
  <si>
    <t>P:intracellular signal transduction; P:response to wounding; P:response to mechanical stimulus; C:intracellular; P:response to chitin; P:respiratory burst involved in defense response; P:heat acclimation; P:ethylene mediated signaling pathway; P:response to karrikin</t>
  </si>
  <si>
    <t>GR7D2IN02IWD0A</t>
  </si>
  <si>
    <t>F:oxidoreductase activity; P:oxidation-reduction process; F:DNA binding</t>
  </si>
  <si>
    <t>GR7D2IN02F2ZV9</t>
  </si>
  <si>
    <t>GR7D2IN02HITA4</t>
  </si>
  <si>
    <t>GR7D2IN02HLY7Y</t>
  </si>
  <si>
    <t>GR7D2IN02IPDAL</t>
  </si>
  <si>
    <t>nuclear pore complex protein</t>
  </si>
  <si>
    <t>P:cytokinesis by cell plate formation; P:protein export from nucleus; C:nuclear pore; P:systemic acquired resistance; P:microtubule cytoskeleton organization; F:protein binding</t>
  </si>
  <si>
    <t>GR7D2IN02F8BQI</t>
  </si>
  <si>
    <t>P:methionine biosynthetic process; P:RNA splicing, via endonucleolytic cleavage and ligation</t>
  </si>
  <si>
    <t>GR7D2IN02H99KR</t>
  </si>
  <si>
    <t>u2 snrnp auxiliary small</t>
  </si>
  <si>
    <t>F:RNA binding; C:nucleus; F:nucleotide binding; F:zinc ion binding</t>
  </si>
  <si>
    <t>GR7D2IN02I8VC4</t>
  </si>
  <si>
    <t>P:negative regulation of defense response; P:response to virus; P:jasmonic acid mediated signaling pathway; P:regulation of protein dephosphorylation; P:systemic acquired resistance, salicylic acid mediated signaling pathway; F:nucleotide binding; P:positive regulation of posttranscriptional gene silencing; P:regulation of plant-type hypersensitive response; F:RNA-directed RNA polymerase activity; P:regulation of hydrogen peroxide metabolic process; P:regulation of transcription, DNA-dependent; P:response to bacterium; P:protein targeting to membrane; F:nucleic acid binding; P:MAPK cascade; C:intracellular</t>
  </si>
  <si>
    <t>GR7D2IN02G9AJY</t>
  </si>
  <si>
    <t>uncharacterized protein loc100786983</t>
  </si>
  <si>
    <t>F:3-deoxy-7-phosphoheptulonate synthase activity; P:aromatic amino acid family biosynthetic process</t>
  </si>
  <si>
    <t>GR7D2IN02ICUSS</t>
  </si>
  <si>
    <t>dna (cytosine-5)-methyltransferase cmt3-like</t>
  </si>
  <si>
    <t>C:plastid; P:zygote asymmetric cytokinesis in embryo sac; P:histone H3-K9 methylation; F:DNA binding; P:chromatin silencing; P:C-5 methylation of cytosine; F:DNA (cytosine-5-)-methyltransferase activity; C:nucleus; P:DNA methylation on cytosine within a CNG sequence</t>
  </si>
  <si>
    <t>GR7D2IN02IMHW0</t>
  </si>
  <si>
    <t>GR7D2IN02I11SU</t>
  </si>
  <si>
    <t>hypersensitive-induced response protein 4</t>
  </si>
  <si>
    <t>C:vacuolar membrane; C:plasmodesma; C:Golgi apparatus; C:plasma membrane</t>
  </si>
  <si>
    <t>GR7D2IN02HU1II</t>
  </si>
  <si>
    <t>mitochondrial phosphate carrier</t>
  </si>
  <si>
    <t>GR7D2IN02HWMZH</t>
  </si>
  <si>
    <t>armadillo repeat only 4 protein</t>
  </si>
  <si>
    <t>GR7D2IN02JEXMD</t>
  </si>
  <si>
    <t>P:microtubule cytoskeleton organization; C:Cul4-RING ubiquitin ligase complex; F:nucleotide binding; P:cytokinesis by cell plate formation</t>
  </si>
  <si>
    <t>GR7D2IN02IIP2E</t>
  </si>
  <si>
    <t>GR7D2IN02JW9KM</t>
  </si>
  <si>
    <t>uncharacterized protein loc100254089</t>
  </si>
  <si>
    <t>GR7D2IN02F9TOZ</t>
  </si>
  <si>
    <t>GR7D2IN02FKLXB</t>
  </si>
  <si>
    <t>uncharacterized protein loc100240981</t>
  </si>
  <si>
    <t>GR7D2IN02H4ZV7</t>
  </si>
  <si>
    <t>pectinesterase inhibitor</t>
  </si>
  <si>
    <t>F:enzyme inhibitor activity</t>
  </si>
  <si>
    <t>GR7D2IN02HOFJK</t>
  </si>
  <si>
    <t>P:negative regulation of defense response; F:protein binding; P:regulation of stomatal movement; C:membrane; P:intra-Golgi vesicle-mediated transport; P:lipid transport; P:lithium ion transport; P:protein import into peroxisome matrix; P:response to salt stress; P:defense response by callose deposition in cell wall; P:cotyledon development; P:response to jasmonic acid stimulus; P:defense response to fungus; P:defense response to bacterium; P:establishment of planar polarity; P:sugar mediated signaling pathway; C:intracellular; P:root hair cell differentiation; P:leaf senescence; P:auxin polar transport; F:transporter activity; P:cell death; P:response to heat; P:response to molecule of bacterial origin; P:jasmonic acid and ethylene-dependent systemic resistance, ethylene mediated signaling pathway; P:positive regulation of abscisic acid mediated signaling pathway; P:response to oxidative stress; P:cellular response to iron ion</t>
  </si>
  <si>
    <t>GR7D2IN02IJFU9</t>
  </si>
  <si>
    <t>dead-box atp-dependent rna helicase</t>
  </si>
  <si>
    <t>F:nucleic acid binding; C:cytoplasm; F:ATP binding; C:nucleus; F:ATP-dependent helicase activity</t>
  </si>
  <si>
    <t>GR7D2IN02JO0QQ</t>
  </si>
  <si>
    <t>GR7D2IN02ILBKL</t>
  </si>
  <si>
    <t>protein resurrection1</t>
  </si>
  <si>
    <t>P:embryonic pattern specification; P:response to freezing; P:xylan biosynthetic process; P:cotyledon development; P:cell division; P:photomorphogenesis; P:regulation of cell cycle process; P:cuticle hydrocarbon biosynthetic process; P:lipid storage; P:sugar mediated signaling pathway; P:protein ubiquitination; P:protein glycosylation; P:seed germination; P:vegetative to reproductive phase transition of meristem; P:regulation of cell differentiation; P:glucuronoxylan metabolic process; P:leaf development; P:regulation of flower development; P:sister chromatid cohesion; P:primary shoot apical meristem specification; P:seed dormancy process</t>
  </si>
  <si>
    <t>GR7D2IN02I444V</t>
  </si>
  <si>
    <t>tripeptidyl peptidase ii</t>
  </si>
  <si>
    <t>GR7D2IN02I8Z7F</t>
  </si>
  <si>
    <t>GR7D2IN02HE6JR</t>
  </si>
  <si>
    <t>F:ligase activity; C:plastid</t>
  </si>
  <si>
    <t>GR7D2IN02GTKJR</t>
  </si>
  <si>
    <t>F:translation initiation factor activity; P:translational initiation; F:zinc ion binding; P:DNA mediated transformation; P:response to light stimulus; F:DNA binding; P:RNA splicing, via endonucleolytic cleavage and ligation; P:histone acetylation; F:histone acetyltransferase activity; C:membrane; P:transcription from RNA polymerase II promoter</t>
  </si>
  <si>
    <t>GR7D2IN02F45DR</t>
  </si>
  <si>
    <t>2-oxoglutarate e1 component</t>
  </si>
  <si>
    <t>F:oxoglutarate dehydrogenase (succinyl-transferring) activity; P:methylglyoxal catabolic process to D-lactate; F:cobalt ion binding; P:response to cadmium ion; F:thiamine pyrophosphate binding; P:tricarboxylic acid cycle; F:zinc ion binding; C:mitochondrion</t>
  </si>
  <si>
    <t>EC:1.2.4.2</t>
  </si>
  <si>
    <t>GR7D2IN02GJCC3</t>
  </si>
  <si>
    <t>enhancer of polycomb-like transcription factor protein</t>
  </si>
  <si>
    <t>C:NuA4 histone acetyltransferase complex</t>
  </si>
  <si>
    <t>GR7D2IN02FJSK5</t>
  </si>
  <si>
    <t>notum-like protein</t>
  </si>
  <si>
    <t>GR7D2IN02FODOD</t>
  </si>
  <si>
    <t>GR7D2IN02JPKKX</t>
  </si>
  <si>
    <t>GR7D2IN02HJVVV</t>
  </si>
  <si>
    <t>metal-dependent phosphohydrolase</t>
  </si>
  <si>
    <t>C:cytosol; F:metal ion binding; P:metabolic process; C:plastid; F:phosphoric diester hydrolase activity</t>
  </si>
  <si>
    <t>GR7D2IN02JO5JK</t>
  </si>
  <si>
    <t>GR7D2IN02IFATY</t>
  </si>
  <si>
    <t>GR7D2IN02IORQI</t>
  </si>
  <si>
    <t>F:actin binding; C:intracellular</t>
  </si>
  <si>
    <t>GR7D2IN02GYE32</t>
  </si>
  <si>
    <t>GR7D2IN02HEG65</t>
  </si>
  <si>
    <t>delta-12 desaturase</t>
  </si>
  <si>
    <t>P:lipid metabolic process; P:oxidation-reduction process; F:oxidoreductase activity, acting on paired donors, with oxidation of a pair of donors resulting in the reduction of molecular oxygen to two molecules of water</t>
  </si>
  <si>
    <t>GR7D2IN02H39J2</t>
  </si>
  <si>
    <t>dna binding and zinc-finger domain-containing protein</t>
  </si>
  <si>
    <t>52.4%</t>
  </si>
  <si>
    <t>P:regulation of transcription, DNA-dependent; C:chloroplast envelope; F:DNA binding; P:signal transduction</t>
  </si>
  <si>
    <t>GR7D2IN02GJEE2</t>
  </si>
  <si>
    <t>transcription factor tcp4-like</t>
  </si>
  <si>
    <t>GR7D2IN02GS5I4</t>
  </si>
  <si>
    <t>adomet-dependent rrna methyltransferase spb1-like</t>
  </si>
  <si>
    <t>F:nucleic acid binding; P:RNA methylation; P:rRNA processing; C:nucleus; F:methyltransferase activity</t>
  </si>
  <si>
    <t>GR7D2IN02JA5WO</t>
  </si>
  <si>
    <t>26s proteasome non-atpase regulatory subunit 14-like</t>
  </si>
  <si>
    <t>GR7D2IN02FVC3Y</t>
  </si>
  <si>
    <t>homoserine kinase</t>
  </si>
  <si>
    <t>P:threonine biosynthetic process; P:methionine biosynthetic process; P:response to fungus; F:homoserine kinase activity; P:response to bacterium; F:ATP binding; P:phosphorylation; C:chloroplast stroma; P:RNA splicing, via endonucleolytic cleavage and ligation; P:cysteine biosynthetic process</t>
  </si>
  <si>
    <t>EC:2.7.1.39</t>
  </si>
  <si>
    <t>GR7D2IN02I84PK</t>
  </si>
  <si>
    <t>F:ATPase activity; P:ATP catabolic process; F:ATP binding; C:membrane</t>
  </si>
  <si>
    <t>GR7D2IN02ICKEE</t>
  </si>
  <si>
    <t>GR7D2IN02GGQPF</t>
  </si>
  <si>
    <t>GR7D2IN02IRGGA</t>
  </si>
  <si>
    <t>map kinase kinase 5</t>
  </si>
  <si>
    <t>F:MAP kinase kinase activity; P:floral organ abscission; P:regulation of stomatal complex development; C:cytoplasm; P:proline transport; F:protein serine/threonine kinase activity; P:MAPK cascade; P:defense response, incompatible interaction; P:regulation of stomatal complex patterning; C:nucleus; F:ATP binding; P:activation of MAPK activity</t>
  </si>
  <si>
    <t>GR7D2IN02HK8AG</t>
  </si>
  <si>
    <t>bipolar kinesin krp-</t>
  </si>
  <si>
    <t>GR7D2IN02HDCZ8</t>
  </si>
  <si>
    <t>glucomannan 4-beta-mannosyltransferase 9</t>
  </si>
  <si>
    <t>P:DNA mediated transformation; P:Golgi organization; P:calcium ion transport; P:response to bacterium; F:mannan synthase activity; P:cell wall biogenesis; P:cytokinin mediated signaling pathway; P:response to salt stress</t>
  </si>
  <si>
    <t>GR7D2IN02F0O2K</t>
  </si>
  <si>
    <t>C:chloroplast envelope; P:chromatin silencing by small RNA; P:preprophase band assembly; P:meiotic chromosome segregation; C:phragmoplast; C:cytosol; C:microtubule; F:microtubule motor activity; F:microtubule binding; P:chloroplast avoidance movement; C:cell plate; P:sister chromatid cohesion; P:microtubule-based movement; C:plasma membrane; F:ATP binding; P:chloroplast accumulation movement</t>
  </si>
  <si>
    <t>GR7D2IN02I10BW</t>
  </si>
  <si>
    <t>GR7D2IN02G7AY7</t>
  </si>
  <si>
    <t>P:response to sucrose stimulus; F:GTP binding; F:signal transducer activity; P:response to mannitol stimulus; P:regulation of root morphogenesis; P:response to abscisic acid stimulus; P:response to glucose stimulus; P:G-protein coupled receptor signaling pathway; P:response to fructose stimulus; C:nucleus</t>
  </si>
  <si>
    <t>GR7D2IN02FYB0G</t>
  </si>
  <si>
    <t>P:protein phosphorylation; F:protein kinase activity; C:integral to membrane; P:regulation of transcription, DNA-dependent; F:receptor activity; F:DNA binding; F:ATP binding; C:nucleus; C:plasma membrane</t>
  </si>
  <si>
    <t>GR7D2IN02IIK2I</t>
  </si>
  <si>
    <t>hydrolase protein serine threonine phosphatase</t>
  </si>
  <si>
    <t>P:galactolipid biosynthetic process; F:protein serine/threonine phosphatase activity; P:negative regulation of transcription, DNA-dependent; P:cellular response to phosphate starvation; C:endoplasmic reticulum</t>
  </si>
  <si>
    <t>GR7D2IN02HH4CJ</t>
  </si>
  <si>
    <t>GR7D2IN02HHGAQ</t>
  </si>
  <si>
    <t>P:protein phosphorylation; C:nucleosome; F:protein serine/threonine kinase activity; F:DNA binding; F:protein tyrosine kinase activity; F:ATP binding; P:nucleosome assembly; C:nucleus</t>
  </si>
  <si>
    <t>GR7D2IN02FNY5I</t>
  </si>
  <si>
    <t>chloroplast processing peptidase-like</t>
  </si>
  <si>
    <t>C:plastid envelope; P:thylakoid membrane organization; P:protein maturation; C:integral to membrane; F:serine-type peptidase activity; P:proteolysis; C:chloroplast thylakoid membrane</t>
  </si>
  <si>
    <t>GR7D2IN02GZ0I6</t>
  </si>
  <si>
    <t>peroxisomal fatty acid beta-oxidation multifunctional protein aim1-like</t>
  </si>
  <si>
    <t>C:cell wall; F:microtubule binding; F:mRNA binding; P:seed germination; C:peroxisome; F:3-hydroxybutyryl-CoA epimerase activity; P:flower development; F:3-hydroxyacyl-CoA dehydrogenase activity; P:fatty acid beta-oxidation; F:nucleotide binding; F:coenzyme binding; C:chloroplast; F:enoyl-CoA hydratase activity; F:3-hydroxyacyl-CoA dehydratase activity</t>
  </si>
  <si>
    <t>GR7D2IN02IHOH9</t>
  </si>
  <si>
    <t>probable carboxylesterase 6-like</t>
  </si>
  <si>
    <t>F:retinyl-palmitate esterase activity; P:metabolic process; F:methyl salicylate esterase activity; F:carboxylesterase activity; F:methyl jasmonate esterase activity; F:methyl indole-3-acetate esterase activity</t>
  </si>
  <si>
    <t>GR7D2IN02IZWD5</t>
  </si>
  <si>
    <t>GR7D2IN02JV5U3</t>
  </si>
  <si>
    <t>ribosomal rna small subunit methyltransferase g-like</t>
  </si>
  <si>
    <t>F:rRNA methyltransferase activity; P:rRNA methylation; C:plastid</t>
  </si>
  <si>
    <t>GR7D2IN02JQQ72</t>
  </si>
  <si>
    <t>threonine synthase</t>
  </si>
  <si>
    <t>P:threonine biosynthetic process; F:pyridoxal phosphate binding; F:threonine synthase activity; C:chloroplast</t>
  </si>
  <si>
    <t>EC:4.2.3.1</t>
  </si>
  <si>
    <t>GR7D2IN02G36HY</t>
  </si>
  <si>
    <t>zinc finger ccch domain-containing protein 18-like</t>
  </si>
  <si>
    <t>GR7D2IN02IT4WC</t>
  </si>
  <si>
    <t>GR7D2IN02GO3WL</t>
  </si>
  <si>
    <t>F:identical protein binding; C:heterotrimeric G-protein complex; F:signal transducer activity; F:oxidoreductase activity; P:metabolic process; F:transferase activity, transferring phosphorus-containing groups; C:Cul4-RING ubiquitin ligase complex</t>
  </si>
  <si>
    <t>GR7D2IN02G96P7</t>
  </si>
  <si>
    <t>pescadillo homolog</t>
  </si>
  <si>
    <t>C:nucleolus; P:rRNA processing; P:protein import into nucleus; P:protein maturation; F:transcription coactivator activity</t>
  </si>
  <si>
    <t>GR7D2IN02JRR08</t>
  </si>
  <si>
    <t>GR7D2IN02JT9V8</t>
  </si>
  <si>
    <t>GR7D2IN02HOAZF</t>
  </si>
  <si>
    <t>GR7D2IN02F8207</t>
  </si>
  <si>
    <t>P:nucleotide transport; P:membrane fusion; P:regulation of plant-type hypersensitive response; P:basic amino acid transport; P:defense response by callose deposition in cell wall; P:protein targeting to membrane; P:defense response to fungus; P:defense response to bacterium; P:negative regulation of programmed cell death; C:Golgi apparatus; P:defense response signaling pathway, resistance gene-dependent; P:amino acid import; P:leaf morphogenesis; P:ammonium transport; P:microsporogenesis; P:(1-&gt;3)-beta-D-glucan biosynthetic process; P:anion transport; P:leaf senescence; P:ER to Golgi vesicle-mediated transport; C:plasmodesma; C:1,3-beta-D-glucan synthase complex; F:1,3-beta-D-glucan synthase activity; P:salicylic acid mediated signaling pathway; P:regulation of ion transport; P:circadian rhythm</t>
  </si>
  <si>
    <t>GR7D2IN02F6L0O</t>
  </si>
  <si>
    <t>GR7D2IN02JF3I0</t>
  </si>
  <si>
    <t>pyrrolidone-carboxylate peptidase isoform 1</t>
  </si>
  <si>
    <t>F:hydrolase activity; P:proteolysis</t>
  </si>
  <si>
    <t>GR7D2IN02JLY7V</t>
  </si>
  <si>
    <t>GR7D2IN02JXIB6</t>
  </si>
  <si>
    <t>kh domain-containing protein at4g18375</t>
  </si>
  <si>
    <t>GR7D2IN02F1E36</t>
  </si>
  <si>
    <t>probable 6-phosphogluconolactonase 2-like</t>
  </si>
  <si>
    <t>P:pentose-phosphate shunt; F:isomerase activity; F:6-phosphogluconolactonase activity</t>
  </si>
  <si>
    <t>EC:3.1.1.31</t>
  </si>
  <si>
    <t>GR7D2IN02HDWZR</t>
  </si>
  <si>
    <t>P:lipid metabolic process; F:hydrolase activity; P:metabolic process</t>
  </si>
  <si>
    <t>GR7D2IN02IWXRV</t>
  </si>
  <si>
    <t>polynucleotidyl ribonuclease h-like protein</t>
  </si>
  <si>
    <t>F:nucleic acid binding; F:exonuclease activity; C:intracellular</t>
  </si>
  <si>
    <t>GR7D2IN02GCFP5</t>
  </si>
  <si>
    <t>phospholipid-transporting atpase 4-like</t>
  </si>
  <si>
    <t>F:ATP binding; F:phospholipid-translocating ATPase activity; F:magnesium ion binding; P:cation transport; C:integral to membrane; P:phospholipid transport; F:zinc ion binding; F:ATPase activity, coupled to transmembrane movement of ions, phosphorylative mechanism</t>
  </si>
  <si>
    <t>GR7D2IN02FMUHZ</t>
  </si>
  <si>
    <t>GR7D2IN02I3RW1</t>
  </si>
  <si>
    <t>GR7D2IN02G9G05</t>
  </si>
  <si>
    <t>C:plant-type vacuole membrane; P:cellular response to phosphate starvation; P:hydrogen peroxide catabolic process; P:fatty acid beta-oxidation; P:cellular response to nitrogen starvation; F:protein binding; C:stromule; P:amine transport; C:cytosolic ribosome; P:protein import into peroxisome matrix; F:heme binding; P:photoperiodism, flowering; C:integral to membrane; C:chloroplast; C:peroxisome; F:cobalt ion binding; F:catalase activity; P:cell redox homeostasis; P:starch metabolic process; P:amino acid transmembrane transport; P:cell death; F:amino acid transmembrane transporter activity; P:response to cold; P:cellular response to sulfate starvation; C:plasma membrane; C:mitochondrion</t>
  </si>
  <si>
    <t>GR7D2IN02G1FSE</t>
  </si>
  <si>
    <t>cysteine-rich receptor-like protein kinase 25-like</t>
  </si>
  <si>
    <t>GR7D2IN02FRNO6</t>
  </si>
  <si>
    <t>GR7D2IN02JE91C</t>
  </si>
  <si>
    <t>GR7D2IN02F2MWR</t>
  </si>
  <si>
    <t>histone-lysine n-methyltransferase atx3</t>
  </si>
  <si>
    <t>P:histone lysine methylation; F:zinc ion binding; P:regulation of transcription, DNA-dependent; F:histone-lysine N-methyltransferase activity; F:DNA binding; C:nucleus</t>
  </si>
  <si>
    <t>GR7D2IN02I5BXE</t>
  </si>
  <si>
    <t>GR7D2IN02GM50R</t>
  </si>
  <si>
    <t>GR7D2IN02I3WIT</t>
  </si>
  <si>
    <t>family inner membrane protein ynai</t>
  </si>
  <si>
    <t>GR7D2IN02JPS80</t>
  </si>
  <si>
    <t>GR7D2IN02HXNT5</t>
  </si>
  <si>
    <t>sam domain family protein</t>
  </si>
  <si>
    <t>48.4%</t>
  </si>
  <si>
    <t>GR7D2IN02GG7AQ</t>
  </si>
  <si>
    <t>precursor of carboxylase h-protein glycine decarboxylase complex</t>
  </si>
  <si>
    <t>C:chloroplast; C:thylakoid; C:nucleus; C:glycine cleavage complex; C:mitochondrion; P:glycine decarboxylation via glycine cleavage system</t>
  </si>
  <si>
    <t>GR7D2IN02H3ROL</t>
  </si>
  <si>
    <t>GR7D2IN02I03VS</t>
  </si>
  <si>
    <t>GR7D2IN02G30T5</t>
  </si>
  <si>
    <t>GR7D2IN02FLSLK</t>
  </si>
  <si>
    <t>GR7D2IN02HMV3V</t>
  </si>
  <si>
    <t>GR7D2IN02HORFP</t>
  </si>
  <si>
    <t>GR7D2IN02FOPQV</t>
  </si>
  <si>
    <t>GR7D2IN02GUDDL</t>
  </si>
  <si>
    <t>2-oxoisovalerate dehydrogenase subunit beta</t>
  </si>
  <si>
    <t>P:oxidation-reduction process; F:pyruvate dehydrogenase (acetyl-transferring) activity</t>
  </si>
  <si>
    <t>GR7D2IN02JAWCT</t>
  </si>
  <si>
    <t>auxin response factor 4-like</t>
  </si>
  <si>
    <t>P:regulation of transcription, DNA-dependent; P:vegetative phase change; F:DNA binding; P:abaxial cell fate specification; F:protein dimerization activity; P:auxin mediated signaling pathway; C:nucleus</t>
  </si>
  <si>
    <t>GR7D2IN02GNCKR</t>
  </si>
  <si>
    <t>GR7D2IN02GZXMS</t>
  </si>
  <si>
    <t>GR7D2IN02HRC5G</t>
  </si>
  <si>
    <t>brca1-a complex subunit bre</t>
  </si>
  <si>
    <t>56.25%</t>
  </si>
  <si>
    <t>GR7D2IN02HENDR</t>
  </si>
  <si>
    <t>P:response to stress; P:biological_process</t>
  </si>
  <si>
    <t>GR7D2IN02HL138</t>
  </si>
  <si>
    <t>uncharacterized protein loc100854988</t>
  </si>
  <si>
    <t>GR7D2IN02H9S5M</t>
  </si>
  <si>
    <t>n-acetyltransferase esco2-like</t>
  </si>
  <si>
    <t>P:sister chromatid cohesion; P:embryo sac development; P:embryo development</t>
  </si>
  <si>
    <t>GR7D2IN02GGFEQ</t>
  </si>
  <si>
    <t>fad nad -binding oxidoreductase domain-containing protein</t>
  </si>
  <si>
    <t>F:RNA-directed DNA polymerase activity; P:RNA-dependent DNA replication; F:RNA binding; C:chloroplast; C:nucleus</t>
  </si>
  <si>
    <t>GR7D2IN02I2291</t>
  </si>
  <si>
    <t>GR7D2IN02JAKIE</t>
  </si>
  <si>
    <t>GR7D2IN02FSPN4</t>
  </si>
  <si>
    <t>GR7D2IN02I8R3E</t>
  </si>
  <si>
    <t>ubiquitin-activating enzyme e1 1</t>
  </si>
  <si>
    <t>P:response to misfolded protein; P:fatty acid beta-oxidation; P:proteasomal ubiquitin-dependent protein catabolic process; P:response to other organism; P:toxin catabolic process; P:proteasome core complex assembly; F:ubiquitin activating enzyme activity; C:cytosol; P:amino acid import; P:protein N-linked glycosylation; F:ubiquitin-protein ligase activity; P:protein ubiquitination; P:ER to Golgi vesicle-mediated transport; P:response to cadmium ion; C:plasmodesma; C:plasma membrane; F:ATP binding</t>
  </si>
  <si>
    <t>GR7D2IN02JENZZ</t>
  </si>
  <si>
    <t>structural constituent of</t>
  </si>
  <si>
    <t>GR7D2IN02FRV02</t>
  </si>
  <si>
    <t>signal peptidase complex subunit 2</t>
  </si>
  <si>
    <t>F:peptidase activity; P:signal peptide processing; P:second-messenger-mediated signaling; C:integral to membrane; C:signal peptidase complex</t>
  </si>
  <si>
    <t>GR7D2IN02HQKSG</t>
  </si>
  <si>
    <t>uncharacterized protein at4g22758</t>
  </si>
  <si>
    <t>GR7D2IN02I7HS4</t>
  </si>
  <si>
    <t>GR7D2IN02H8U0K</t>
  </si>
  <si>
    <t>GR7D2IN02HURQS</t>
  </si>
  <si>
    <t>C:cytosol; P:vernalization response; F:RNA binding; P:protein import into peroxisome matrix; P:photoperiodism, flowering; P:fatty acid beta-oxidation; F:nucleotide binding</t>
  </si>
  <si>
    <t>GR7D2IN02G3AVZ</t>
  </si>
  <si>
    <t>GR7D2IN02JU7ZH</t>
  </si>
  <si>
    <t>GR7D2IN02G88A4</t>
  </si>
  <si>
    <t>rhomboid protein 2-like</t>
  </si>
  <si>
    <t>F:serine-type endopeptidase activity; C:integral to membrane</t>
  </si>
  <si>
    <t>GR7D2IN02F616T</t>
  </si>
  <si>
    <t>detoxifying efflux carrier 35</t>
  </si>
  <si>
    <t>P:pollen development; F:drug transmembrane transporter activity; P:drug transmembrane transport; P:flavonoid metabolic process; C:vacuolar membrane; F:antiporter activity; P:anther dehiscence</t>
  </si>
  <si>
    <t>GR7D2IN02IUJ91</t>
  </si>
  <si>
    <t>GR7D2IN02HNVLS</t>
  </si>
  <si>
    <t>F:acylglycerol lipase activity; C:Golgi apparatus</t>
  </si>
  <si>
    <t>GR7D2IN02JLURS</t>
  </si>
  <si>
    <t>GR7D2IN02ITPOR</t>
  </si>
  <si>
    <t>P:protein import into nucleus; P:pyrimidine ribonucleotide biosynthetic process; C:intracellular</t>
  </si>
  <si>
    <t>GR7D2IN02JXZTV</t>
  </si>
  <si>
    <t>F:ligase activity; F:zinc ion binding; P:protein ubiquitination; F:ubiquitin-protein ligase activity</t>
  </si>
  <si>
    <t>GR7D2IN02HJZQ5</t>
  </si>
  <si>
    <t>GR7D2IN02FLWEF</t>
  </si>
  <si>
    <t>GR7D2IN02I14VS</t>
  </si>
  <si>
    <t>P:plasma membrane repair; C:endosome; C:vacuole; P:response to cold; C:plasma membrane; P:spread of virus in host, cell to cell; P:endocytic recycling; P:response to virus; P:endocytosis</t>
  </si>
  <si>
    <t>GR7D2IN02GY6JX</t>
  </si>
  <si>
    <t>GR7D2IN02JN7T5</t>
  </si>
  <si>
    <t>GR7D2IN02F7G3Z</t>
  </si>
  <si>
    <t>GR7D2IN02INBOW</t>
  </si>
  <si>
    <t>uncharacterized protein loc100776979</t>
  </si>
  <si>
    <t>GR7D2IN02GBL67</t>
  </si>
  <si>
    <t>P:microtubule-based movement; P:defense response; P:response to biotic stimulus; F:ATP binding; F:microtubule motor activity; C:microtubule</t>
  </si>
  <si>
    <t>GR7D2IN02IFTHD</t>
  </si>
  <si>
    <t>nadph quinone oxidoreductase</t>
  </si>
  <si>
    <t>C:cytosol; P:response to symbiotic fungus; F:nucleotide binding; P:oxidation-reduction process; F:zinc ion binding; F:NADPH:quinone reductase activity</t>
  </si>
  <si>
    <t>GR7D2IN02FO68A</t>
  </si>
  <si>
    <t>GR7D2IN02I6V2C</t>
  </si>
  <si>
    <t>GR7D2IN02H4LQU</t>
  </si>
  <si>
    <t>GR7D2IN02GURCW</t>
  </si>
  <si>
    <t>GR7D2IN02FP8R7</t>
  </si>
  <si>
    <t>GR7D2IN02G3S02</t>
  </si>
  <si>
    <t>GR7D2IN02GQ2L8</t>
  </si>
  <si>
    <t>GR7D2IN02II185</t>
  </si>
  <si>
    <t>P:zinc ion transmembrane transport; C:integral to membrane; C:mitochondrion; F:zinc ion transmembrane transporter activity</t>
  </si>
  <si>
    <t>GR7D2IN02ITPOH</t>
  </si>
  <si>
    <t>GR7D2IN02IA5OO</t>
  </si>
  <si>
    <t>GR7D2IN02F9JX9</t>
  </si>
  <si>
    <t>uncharacterized protein loc100527056</t>
  </si>
  <si>
    <t>C:integral to membrane; C:photosystem I; P:photosynthesis; C:chloroplast thylakoid membrane</t>
  </si>
  <si>
    <t>GR7D2IN02FFF7E</t>
  </si>
  <si>
    <t>GR7D2IN02FSGB5</t>
  </si>
  <si>
    <t>respiratory burst oxidase</t>
  </si>
  <si>
    <t>P:negative regulation of defense response; F:NAD(P)H oxidase activity; F:flavin adenine dinucleotide binding; P:response to wounding; P:response to external stimulus; P:regulation of stomatal movement; P:jasmonic acid mediated signaling pathway; P:salicylic acid biosynthetic process; P:systemic acquired resistance, salicylic acid mediated signaling pathway; P:response to water deprivation; P:regulation of plant-type hypersensitive response; P:carbohydrate homeostasis; P:respiratory burst involved in defense response; P:ethylene mediated signaling pathway; P:protein desumoylation; F:electron carrier activity; P:protein targeting to membrane; F:calcium ion binding; P:defense response to fungus; P:negative regulation of programmed cell death; F:peroxidase activity; P:hyperosmotic salinity response; P:MAPK cascade; P:hydrogen peroxide biosynthetic process; C:intracellular; F:iron ion binding; P:vegetative to reproductive phase transition of meristem; P:osmosensory signaling pathway; P:defense response by callose deposition; P:response to cold; P:abscisic acid mediated signaling pathway; P:oxidation-reduction process; C:integral to plasma membrane; P:endoplasmic reticulum unfolded protein response; P:response to auxin stimulus</t>
  </si>
  <si>
    <t>GR7D2IN02GIO8Y</t>
  </si>
  <si>
    <t>GR7D2IN02HLWVZ</t>
  </si>
  <si>
    <t>GR7D2IN02FMO55</t>
  </si>
  <si>
    <t>GR7D2IN02H2Q12</t>
  </si>
  <si>
    <t>P:cytokinesis by cell plate formation; C:cytosol; P:transport; F:RNA binding; F:ATP-dependent RNA helicase activity; C:mitochondrion; C:plasmodesma; P:microtubule cytoskeleton organization; F:ATP binding; P:protein glycosylation</t>
  </si>
  <si>
    <t>GR7D2IN02HQGBQ</t>
  </si>
  <si>
    <t>P:G2 phase of mitotic cell cycle; F:NAD-dependent histone deacetylase activity (H3-K9 specific); C:chloroplast envelope; F:protein binding; P:seed maturation; P:embryo development ending in seed dormancy; F:NAD-dependent histone deacetylase activity (H3-K14 specific); P:regulation of transcription, DNA-dependent; P:histone deacetylation; P:response to salt stress; P:cullin deneddylation; P:photomorphogenesis; P:posttranscriptional gene silencing; P:vegetative to reproductive phase transition of meristem; P:response to abscisic acid stimulus; F:NAD-dependent histone deacetylase activity (H4-K16 specific); C:nucleus</t>
  </si>
  <si>
    <t>GR7D2IN02HCIP0</t>
  </si>
  <si>
    <t>GR7D2IN02HDEU7</t>
  </si>
  <si>
    <t>ubiquitin carboxyl-terminal hydrolase 22-like</t>
  </si>
  <si>
    <t>P:ubiquitin-dependent protein catabolic process; F:ubiquitin thiolesterase activity; F:zinc ion binding; F:cysteine-type peptidase activity</t>
  </si>
  <si>
    <t>GR7D2IN02GO9YE</t>
  </si>
  <si>
    <t>C:plasma membrane; P:response to salt stress</t>
  </si>
  <si>
    <t>GR7D2IN02H1UAP</t>
  </si>
  <si>
    <t>protein auxin response 4</t>
  </si>
  <si>
    <t>P:response to mechanical stimulus; P:auxin polar transport; C:vacuolar membrane; P:response to auxin stimulus; C:endoplasmic reticulum; C:mitochondrion</t>
  </si>
  <si>
    <t>GR7D2IN02G22Z3</t>
  </si>
  <si>
    <t>GR7D2IN02IZLLO</t>
  </si>
  <si>
    <t>spliceosomal protein</t>
  </si>
  <si>
    <t>GR7D2IN02H41WB</t>
  </si>
  <si>
    <t>pentatricopeptide repeat-containing protein at5g27270-like</t>
  </si>
  <si>
    <t>GR7D2IN02HZNBD</t>
  </si>
  <si>
    <t>GR7D2IN02IE1S2</t>
  </si>
  <si>
    <t>P:response to cold; P:very long-chain fatty acid metabolic process; P:cuticle development; C:membrane; P:fatty acid elongation; C:endoplasmic reticulum; F:fatty acid elongase activity; P:response to light stimulus</t>
  </si>
  <si>
    <t>GR7D2IN02G3YO1</t>
  </si>
  <si>
    <t>GR7D2IN02HHF7U</t>
  </si>
  <si>
    <t>C:intracellular; F:protein transporter activity; P:intracellular protein transport</t>
  </si>
  <si>
    <t>GR7D2IN02ILLJ0</t>
  </si>
  <si>
    <t>GR7D2IN02GH77C</t>
  </si>
  <si>
    <t>GR7D2IN02I2994</t>
  </si>
  <si>
    <t>glycosyl hydrolase family 9</t>
  </si>
  <si>
    <t>GR7D2IN02IR1Q3</t>
  </si>
  <si>
    <t>dna-directed rna polymerase i iii</t>
  </si>
  <si>
    <t>F:DNA-directed RNA polymerase activity; C:nucleolus; P:protein targeting to mitochondrion; F:DNA binding; F:protein dimerization activity; P:transcription, DNA-dependent</t>
  </si>
  <si>
    <t>GR7D2IN02GN2EC</t>
  </si>
  <si>
    <t>GR7D2IN02J2FSS</t>
  </si>
  <si>
    <t>gamma-glutamylcysteine synthetase</t>
  </si>
  <si>
    <t>F:glutamate-cysteine ligase activity; F:ATP binding; C:chloroplast; P:glutathione biosynthetic process</t>
  </si>
  <si>
    <t>EC:6.3.2.2</t>
  </si>
  <si>
    <t>GR7D2IN02JWIVI</t>
  </si>
  <si>
    <t>C:plasma membrane; F:protein tyrosine kinase activity; P:protein phosphorylation; F:ATP binding</t>
  </si>
  <si>
    <t>GR7D2IN02JNWOV</t>
  </si>
  <si>
    <t>GR7D2IN02HBAUW</t>
  </si>
  <si>
    <t>filament-like plant protein 7-like</t>
  </si>
  <si>
    <t>P:histone H3-K9 methylation; P:chromatin silencing</t>
  </si>
  <si>
    <t>GR7D2IN02H0S9Z</t>
  </si>
  <si>
    <t>kelch repeat</t>
  </si>
  <si>
    <t>GR7D2IN02F10M7</t>
  </si>
  <si>
    <t>GR7D2IN02IVIGO</t>
  </si>
  <si>
    <t>protein argonaute 10-like</t>
  </si>
  <si>
    <t>GR7D2IN02IU464</t>
  </si>
  <si>
    <t>uncharacterized protein loc100251937</t>
  </si>
  <si>
    <t>GR7D2IN02IWHK4</t>
  </si>
  <si>
    <t>glyoxalase 2-5</t>
  </si>
  <si>
    <t>F:iron ion binding; F:hydroxyacylglutathione hydrolase activity; F:zinc ion binding; C:chloroplast; F:beta-lactamase activity</t>
  </si>
  <si>
    <t>GR7D2IN02IPPLR</t>
  </si>
  <si>
    <t>30s ribosomal protein s5</t>
  </si>
  <si>
    <t>P:translation; P:response to antibiotic; C:small ribosomal subunit; P:defense response to bacterium; P:response to cold; F:rRNA binding; F:structural constituent of ribosome; C:chloroplast thylakoid membrane; C:chloroplast stroma; P:protein targeting to chloroplast; P:response to cadmium ion; C:nucleus</t>
  </si>
  <si>
    <t>GR7D2IN02F4YOO</t>
  </si>
  <si>
    <t>GR7D2IN02HEX9K</t>
  </si>
  <si>
    <t>P:embryo development ending in seed dormancy; P:phosphorylation; F:ATP binding; F:protein serine/threonine kinase activity</t>
  </si>
  <si>
    <t>GR7D2IN02I5R8G</t>
  </si>
  <si>
    <t>GR7D2IN02HSHLU</t>
  </si>
  <si>
    <t>n-acetyl-gamma-glutamyl-phosphate reductase</t>
  </si>
  <si>
    <t>F:NAD binding; F:copper ion binding; P:oxidation-reduction process; P:arginine biosynthetic process; C:nucleolus; P:ovule development; F:N-acetyl-gamma-glutamyl-phosphate reductase activity; F:protein dimerization activity; C:chloroplast stroma; P:response to cadmium ion; C:membrane</t>
  </si>
  <si>
    <t>EC:1.2.1.38</t>
  </si>
  <si>
    <t>GR7D2IN02HN2VO</t>
  </si>
  <si>
    <t>leaf dorsal-ventral developmental protein</t>
  </si>
  <si>
    <t>GR7D2IN02H8LCR</t>
  </si>
  <si>
    <t>GR7D2IN02GJVEP</t>
  </si>
  <si>
    <t>GR7D2IN02JMLG6</t>
  </si>
  <si>
    <t>aminoalcoholphosphotransferase</t>
  </si>
  <si>
    <t>C:Golgi apparatus; P:response to cadmium ion; P:phospholipid biosynthetic process; F:phosphatidyltransferase activity; C:membrane</t>
  </si>
  <si>
    <t>GR7D2IN02HGFN3</t>
  </si>
  <si>
    <t>chaperone protein dnaj</t>
  </si>
  <si>
    <t>GR7D2IN02HVBRK</t>
  </si>
  <si>
    <t>GR7D2IN02H442J</t>
  </si>
  <si>
    <t>zinc finger a20 and an1 domain-containing stress-associated protein 1</t>
  </si>
  <si>
    <t>GR7D2IN02HEA0I</t>
  </si>
  <si>
    <t>GR7D2IN02F2SZQ</t>
  </si>
  <si>
    <t>wd repeat-containing protein 5-like</t>
  </si>
  <si>
    <t>GR7D2IN02JZ2BV</t>
  </si>
  <si>
    <t>subtilisin-like serine endopeptidase-like protein</t>
  </si>
  <si>
    <t>P:negative regulation of catalytic activity; C:apoplast; C:cell wall; P:proteolysis; F:identical protein binding; F:serine-type endopeptidase activity</t>
  </si>
  <si>
    <t>GR7D2IN02FZQO9</t>
  </si>
  <si>
    <t>GR7D2IN02JB44D</t>
  </si>
  <si>
    <t>serine threonine protein kinase 2</t>
  </si>
  <si>
    <t>F:protein binding; P:jasmonic acid mediated signaling pathway; P:regulation of plant-type hypersensitive response; P:response to chitin; P:response to salt stress; F:protein tyrosine kinase activity; P:protein targeting to membrane; P:positive regulation of translation; C:cytoplasm; P:protein phosphorylation; F:protein serine/threonine kinase activity; P:response to cold; P:abscisic acid mediated signaling pathway; P:response to heat; P:salicylic acid mediated signaling pathway; P:endoplasmic reticulum unfolded protein response; C:nucleus; F:ATP binding; P:response to ethylene stimulus; P:intracellular signal transduction</t>
  </si>
  <si>
    <t>GR7D2IN02FKLAK</t>
  </si>
  <si>
    <t>GR7D2IN02HVSW6</t>
  </si>
  <si>
    <t>GR7D2IN02F7NNQ</t>
  </si>
  <si>
    <t>5 -3 exoribonuclease</t>
  </si>
  <si>
    <t>P:production of ta-siRNAs involved in RNA interference; P:glucuronoxylan metabolic process; P:chromatin organization; P:positive regulation of cell proliferation; P:miRNA catabolic process; P:post-translational protein modification; P:DNA methylation; F:metal ion binding; C:cytosol; P:regulation of chromosome organization; P:xylan biosynthetic process; P:virus induced gene silencing; P:trichome morphogenesis; P:chromatin silencing; P:meristem initiation; P:production of miRNAs involved in gene silencing by miRNA; P:gravitropism; P:response to 1-aminocyclopropane-1-carboxylic acid; P:regulation of cell differentiation; P:deadenylation-independent decapping of nuclear-transcribed mRNA; P:ethylene mediated signaling pathway; P:actin nucleation; P:unidimensional cell growth; P:cell-cell signaling; P:reciprocal meiotic recombination; P:cell adhesion; P:positive regulation of transcription, DNA-dependent; F:5'-3' exoribonuclease activity; C:nucleus; P:protein N-linked glycosylation; P:nuclear-transcribed mRNA catabolic process, exonucleolytic</t>
  </si>
  <si>
    <t>GR7D2IN02JXVT9</t>
  </si>
  <si>
    <t>GR7D2IN02JL0ZF</t>
  </si>
  <si>
    <t>choline dehydrogenase</t>
  </si>
  <si>
    <t>F:flavin adenine dinucleotide binding; P:oxidation-reduction process; P:alcohol metabolic process; F:choline dehydrogenase activity</t>
  </si>
  <si>
    <t>GR7D2IN02GN1YA</t>
  </si>
  <si>
    <t>GR7D2IN02I5S57</t>
  </si>
  <si>
    <t>uncharacterized protein loc100253761</t>
  </si>
  <si>
    <t>GR7D2IN02HZYT4</t>
  </si>
  <si>
    <t>uncharacterized protein loc100255131</t>
  </si>
  <si>
    <t>GR7D2IN02F68LN</t>
  </si>
  <si>
    <t>uncharacterized protein loc100253928</t>
  </si>
  <si>
    <t>GR7D2IN02IAN1U</t>
  </si>
  <si>
    <t>tho subunit 5</t>
  </si>
  <si>
    <t>GR7D2IN02F2H8L</t>
  </si>
  <si>
    <t>abc transporter c family member 3</t>
  </si>
  <si>
    <t>P:transmembrane transport; C:integral to membrane; C:plant-type vacuole; C:plasmodesma; F:chlorophyll catabolite transmembrane transporter activity; P:ATP catabolic process; C:vacuolar membrane; F:ATP binding; F:glutathione S-conjugate-exporting ATPase activity; C:apoplast</t>
  </si>
  <si>
    <t>GR7D2IN02IJ6U5</t>
  </si>
  <si>
    <t>cl-channel clc-7</t>
  </si>
  <si>
    <t>F:voltage-gated chloride channel activity; C:intracellular; F:protein binding; P:transmembrane transport; C:integral to membrane; P:chloride transport</t>
  </si>
  <si>
    <t>GR7D2IN02F8P41</t>
  </si>
  <si>
    <t>multidrug resistance-associated protein 6 ( 6) abc-</t>
  </si>
  <si>
    <t>P:transmembrane transport; P:oxidation-reduction process; C:integral to membrane; F:ATPase activity, coupled to transmembrane movement of substances; C:plasmodesma; P:ATP catabolic process; F:ATP binding; F:2-alkenal reductase [NAD(P)] activity; P:response to nematode</t>
  </si>
  <si>
    <t>GR7D2IN02HNVZY</t>
  </si>
  <si>
    <t>GR7D2IN02F5T38</t>
  </si>
  <si>
    <t>GR7D2IN02F3R4U</t>
  </si>
  <si>
    <t>GR7D2IN02I5CT9</t>
  </si>
  <si>
    <t>probable inactive receptor kinase at1g27190-like</t>
  </si>
  <si>
    <t>F:receptor activity; C:plasma membrane; F:protein tyrosine kinase activity; P:protein phosphorylation; F:ATP binding; C:integral to membrane; C:chloroplast; C:nucleus; F:protein serine/threonine kinase activity; P:transmembrane receptor protein tyrosine kinase signaling pathway</t>
  </si>
  <si>
    <t>GR7D2IN02H5DMS</t>
  </si>
  <si>
    <t>GR7D2IN02GRJ1I</t>
  </si>
  <si>
    <t>GR7D2IN02FQ53M</t>
  </si>
  <si>
    <t>3-ketoacyl- synthase 4</t>
  </si>
  <si>
    <t>GR7D2IN02I151J</t>
  </si>
  <si>
    <t>cytosolic class i small heat shock protein partial</t>
  </si>
  <si>
    <t>P:response to high light intensity; P:response to hydrogen peroxide</t>
  </si>
  <si>
    <t>GR7D2IN02FQ0BW</t>
  </si>
  <si>
    <t>GR7D2IN02G0MZR</t>
  </si>
  <si>
    <t>GR7D2IN02GZM81</t>
  </si>
  <si>
    <t>ripening regulated protein ddtfr18</t>
  </si>
  <si>
    <t>GR7D2IN02FRPI6</t>
  </si>
  <si>
    <t>C:cytosol; P:protein autophosphorylation; P:response to fungus; P:response to water deprivation; P:cell death; P:response to bacterium; C:early endosome; F:ATP binding; P:activation of MAPKK activity; F:MAP kinase kinase kinase activity; C:trans-Golgi network; P:response to ethylene stimulus; C:endoplasmic reticulum; P:MAPK cascade</t>
  </si>
  <si>
    <t>GR7D2IN02I04KU</t>
  </si>
  <si>
    <t>GR7D2IN02IB2MO</t>
  </si>
  <si>
    <t>ein3-binding f-box protein 4</t>
  </si>
  <si>
    <t>GR7D2IN02G8I7O</t>
  </si>
  <si>
    <t>GR7D2IN02GU7WZ</t>
  </si>
  <si>
    <t>fanconi anemia group m protein</t>
  </si>
  <si>
    <t>F:nucleic acid binding; F:ATP-dependent helicase activity; P:DNA-dependent DNA replication; P:negative regulation of reciprocal meiotic recombination</t>
  </si>
  <si>
    <t>GR7D2IN02GVGAZ</t>
  </si>
  <si>
    <t>GR7D2IN02GHFHO</t>
  </si>
  <si>
    <t>alpha-l-arabinofuranosidase 1-like</t>
  </si>
  <si>
    <t>C:plant-type cell wall; C:vacuole; F:xylan 1,4-beta-xylosidase activity; F:alpha-N-arabinofuranosidase activity; P:L-arabinose metabolic process; C:apoplast; P:xylan catabolic process</t>
  </si>
  <si>
    <t>EC:3.2.1.37; EC:3.2.1.55</t>
  </si>
  <si>
    <t>GR7D2IN02HGLIH</t>
  </si>
  <si>
    <t>uncharacterized protein loc100260206</t>
  </si>
  <si>
    <t>P:immune response; P:cell death</t>
  </si>
  <si>
    <t>GR7D2IN02F58LB</t>
  </si>
  <si>
    <t>GR7D2IN02JOR6Z</t>
  </si>
  <si>
    <t>GR7D2IN02F66TT</t>
  </si>
  <si>
    <t>GR7D2IN02JCPE8</t>
  </si>
  <si>
    <t>P:cell cycle</t>
  </si>
  <si>
    <t>GR7D2IN02HUEM9</t>
  </si>
  <si>
    <t>GR7D2IN02JAMGI</t>
  </si>
  <si>
    <t>GR7D2IN02GG2B9</t>
  </si>
  <si>
    <t>GR7D2IN02GXLUH</t>
  </si>
  <si>
    <t>protein proton gradient regulation</t>
  </si>
  <si>
    <t>P:response to water deprivation; P:response to high light intensity; F:electron carrier activity; P:photosynthetic electron transport in photosystem I; C:chloroplast thylakoid membrane</t>
  </si>
  <si>
    <t>GR7D2IN02JYFLZ</t>
  </si>
  <si>
    <t>histidyl-trna synthetase</t>
  </si>
  <si>
    <t>C:cytosol; P:histidyl-tRNA aminoacylation; F:ammonia-lyase activity; P:ovule development; F:ATP binding; F:histidine-tRNA ligase activity</t>
  </si>
  <si>
    <t>EC:4.3.1.0; EC:6.1.1.21</t>
  </si>
  <si>
    <t>GR7D2IN02H72CV</t>
  </si>
  <si>
    <t>GR7D2IN02IL2JB</t>
  </si>
  <si>
    <t>C:plasma membrane; P:methionine biosynthetic process; P:RNA splicing, via endonucleolytic cleavage and ligation; P:cytokinin mediated signaling pathway</t>
  </si>
  <si>
    <t>GR7D2IN02GJJND</t>
  </si>
  <si>
    <t>GR7D2IN02ITU3L</t>
  </si>
  <si>
    <t>F:phosphoprotein phosphatase activity; P:signal transduction</t>
  </si>
  <si>
    <t>GR7D2IN02GXB8K</t>
  </si>
  <si>
    <t>mitochondrial intermediate</t>
  </si>
  <si>
    <t>GR7D2IN02F2MQ4</t>
  </si>
  <si>
    <t>F:molecular_function; P:biological_process; C:cellular_component; C:cytoplasmic membrane-bounded vesicle</t>
  </si>
  <si>
    <t>GR7D2IN02F61QQ</t>
  </si>
  <si>
    <t>at3g27570 mmj24_12</t>
  </si>
  <si>
    <t>GR7D2IN02FWFW7</t>
  </si>
  <si>
    <t>udp-n-acetylglucosamine 1-carboxyvinyltransferase-like</t>
  </si>
  <si>
    <t>P:UDP-N-acetylgalactosamine biosynthetic process; F:transferase activity, transferring alkyl or aryl (other than methyl) groups</t>
  </si>
  <si>
    <t>GR7D2IN02GO1FM</t>
  </si>
  <si>
    <t>cbs domain-containing protein chloroplastic-like</t>
  </si>
  <si>
    <t>P:cell redox homeostasis; C:chloroplast</t>
  </si>
  <si>
    <t>GR7D2IN02IMTMG</t>
  </si>
  <si>
    <t>histone acetyltransferase hac1-like</t>
  </si>
  <si>
    <t>F:transcription cofactor activity; F:zinc ion binding; P:DNA mediated transformation; P:regulation of transcription, DNA-dependent; P:photoperiodism, flowering; P:flower development; P:histone acetylation; F:histone acetyltransferase activity; C:nucleus</t>
  </si>
  <si>
    <t>GR7D2IN02HR55W</t>
  </si>
  <si>
    <t>lish domain and heat repeat-containing protein kiaa1468 homolog</t>
  </si>
  <si>
    <t>GR7D2IN02JDVSK</t>
  </si>
  <si>
    <t>GR7D2IN02FRFZ9</t>
  </si>
  <si>
    <t>GR7D2IN02I5XJF</t>
  </si>
  <si>
    <t>probable inactive receptor kinase at5g10020-like</t>
  </si>
  <si>
    <t>C:plasma membrane; F:protein tyrosine kinase activity; P:protein phosphorylation; F:ATP binding; C:integral to membrane; F:protein serine/threonine kinase activity; P:transmembrane receptor protein tyrosine kinase signaling pathway</t>
  </si>
  <si>
    <t>GR7D2IN02IJBRP</t>
  </si>
  <si>
    <t>GR7D2IN02GIB18</t>
  </si>
  <si>
    <t>GR7D2IN02FK2NH</t>
  </si>
  <si>
    <t>GR7D2IN02HP619</t>
  </si>
  <si>
    <t>phospholipid-translocating atpase</t>
  </si>
  <si>
    <t>F:ATP binding; F:phospholipid-translocating ATPase activity; F:magnesium ion binding; P:cation transport; C:integral to membrane; P:metabolic process; P:phospholipid transport; F:ATPase activity, coupled to transmembrane movement of ions, phosphorylative mechanism</t>
  </si>
  <si>
    <t>GR7D2IN02FZYFF</t>
  </si>
  <si>
    <t>cdp-diacylglycerol--inositol 3-phosphatidyltransferase 1-like</t>
  </si>
  <si>
    <t>P:root development; F:ATPase activity, coupled to transmembrane movement of substances; P:drug transmembrane transport; C:plasmodesma; P:auxin polar transport; P:regulation of anion channel activity; P:transition metal ion transport; P:phosphatidylinositol biosynthetic process; F:ATP binding; P:cellular response to indolebutyric acid stimulus; F:CDP-diacylglycerol-inositol 3-phosphatidyltransferase activity; C:Golgi apparatus; C:endoplasmic reticulum; C:plasma membrane</t>
  </si>
  <si>
    <t>EC:2.7.8.11</t>
  </si>
  <si>
    <t>GR7D2IN02HAVXI</t>
  </si>
  <si>
    <t>GR7D2IN02HNG4X</t>
  </si>
  <si>
    <t>gcn5-related n-acetyltransferase family protein</t>
  </si>
  <si>
    <t>F:N-acetyltransferase activity; P:meiosis; P:histone H3 acetylation</t>
  </si>
  <si>
    <t>GR7D2IN02I2LGZ</t>
  </si>
  <si>
    <t>C:plasma membrane; C:cell wall; F:ATP binding; F:2-alkenal reductase [NAD(P)] activity; C:chloroplast; P:response to heat; P:oxidation-reduction process</t>
  </si>
  <si>
    <t>GR7D2IN02G7903</t>
  </si>
  <si>
    <t>GR7D2IN02H1QLD</t>
  </si>
  <si>
    <t>GR7D2IN02JPRP5</t>
  </si>
  <si>
    <t>uncharacterized protein loc100254752</t>
  </si>
  <si>
    <t>GR7D2IN02GKGUY</t>
  </si>
  <si>
    <t>GR7D2IN02FSKS4</t>
  </si>
  <si>
    <t>50s ribosomal protein chloroplast</t>
  </si>
  <si>
    <t>P:translation; C:ribosome; P:isopentenyl diphosphate biosynthetic process, methylerythritol 4-phosphate pathway; F:structural constituent of ribosome; P:methylglyoxal catabolic process to D-lactate; C:chloroplast envelope; C:chloroplast stroma; C:membrane</t>
  </si>
  <si>
    <t>GR7D2IN02HZY77</t>
  </si>
  <si>
    <t>cucumber peeling</t>
  </si>
  <si>
    <t>GR7D2IN02JWS4G</t>
  </si>
  <si>
    <t>P:carbohydrate biosynthetic process; P:pollen tube development; C:membrane; F:protein xylosyltransferase activity; F:acetylglucosaminyltransferase activity; P:double fertilization forming a zygote and endosperm</t>
  </si>
  <si>
    <t>EC:2.4.2.26</t>
  </si>
  <si>
    <t>GR7D2IN02GRTRR</t>
  </si>
  <si>
    <t>ubiquitin carboxyl-terminal hydrolase-like protein</t>
  </si>
  <si>
    <t>GR7D2IN02H5HL6</t>
  </si>
  <si>
    <t>glycogen synthase kinase-3</t>
  </si>
  <si>
    <t>F:tau-protein kinase activity; P:protein phosphorylation; F:ATP binding; F:protein serine/threonine kinase activity</t>
  </si>
  <si>
    <t>EC:2.7.11.26; EC:2.7.11.0</t>
  </si>
  <si>
    <t>GR7D2IN02JL8WX</t>
  </si>
  <si>
    <t>serine threonine protein kinase atm</t>
  </si>
  <si>
    <t>C:nucleolus; C:plasmodesma; P:metabolic process; F:catalytic activity</t>
  </si>
  <si>
    <t>GR7D2IN02HENR7</t>
  </si>
  <si>
    <t>F:glucuronosyl-N-acetylglucosaminyl-proteoglycan 4-alpha-N-acetylglucosaminyltransferase activity; C:membrane</t>
  </si>
  <si>
    <t>EC:2.4.1.224</t>
  </si>
  <si>
    <t>GR7D2IN02F2SJX</t>
  </si>
  <si>
    <t>GR7D2IN02HA2L3</t>
  </si>
  <si>
    <t>60s ribosomal protein l23</t>
  </si>
  <si>
    <t>P:RNA methylation; P:translation; C:mitochondrion; C:nucleolus; F:structural constituent of ribosome; C:cytosolic large ribosomal subunit; P:embryo development ending in seed dormancy</t>
  </si>
  <si>
    <t>GR7D2IN02I8GG5</t>
  </si>
  <si>
    <t>GR7D2IN02I3W6O</t>
  </si>
  <si>
    <t>uncharacterized protein loc100814875</t>
  </si>
  <si>
    <t>GR7D2IN02GXZ9Y</t>
  </si>
  <si>
    <t>meiotically up-regulated gene 71</t>
  </si>
  <si>
    <t>F:endoribonuclease activity</t>
  </si>
  <si>
    <t>GR7D2IN02F16Q4</t>
  </si>
  <si>
    <t>GR7D2IN02GDQ2W</t>
  </si>
  <si>
    <t>GR7D2IN02IW54H</t>
  </si>
  <si>
    <t>C:integral to membrane; P:aging</t>
  </si>
  <si>
    <t>GR7D2IN02JO3MX</t>
  </si>
  <si>
    <t>ubiquitin-conjugating enzyme e2 23</t>
  </si>
  <si>
    <t>F:acid-amino acid ligase activity; P:postreplication repair; C:cytosol; F:ubiquitin-protein ligase activity</t>
  </si>
  <si>
    <t>GR7D2IN02G37HR</t>
  </si>
  <si>
    <t>GR7D2IN02ICX3O</t>
  </si>
  <si>
    <t>duf26 domain-containing protein 1</t>
  </si>
  <si>
    <t>C:plasmodesma; P:response to other organism</t>
  </si>
  <si>
    <t>GR7D2IN02I77CD</t>
  </si>
  <si>
    <t>wd40 repeat-containing protein</t>
  </si>
  <si>
    <t>GR7D2IN02IL9GF</t>
  </si>
  <si>
    <t>glycosyltransferase family-37</t>
  </si>
  <si>
    <t>P:glucuronoxylan metabolic process; P:response to glucose stimulus; P:response to sucrose stimulus; P:response to fructose stimulus; P:xylan biosynthetic process; F:galactoside 2-alpha-L-fucosyltransferase activity; P:plant-type cell wall biogenesis; P:xyloglucan biosynthetic process; C:membrane; C:Golgi apparatus</t>
  </si>
  <si>
    <t>EC:2.4.1.69</t>
  </si>
  <si>
    <t>GR7D2IN02FTPAJ</t>
  </si>
  <si>
    <t>gdsl esterase lipase at3g48460-like</t>
  </si>
  <si>
    <t>GR7D2IN02HEQ4K</t>
  </si>
  <si>
    <t>P:histone lysine methylation; C:PcG protein complex; F:single-stranded RNA binding; C:plastid; P:endosperm development; P:regulation of gene expression by genetic imprinting; F:histone-lysine N-methyltransferase activity; F:DNA binding</t>
  </si>
  <si>
    <t>GR7D2IN02F4Y23</t>
  </si>
  <si>
    <t>GR7D2IN02IDZBR</t>
  </si>
  <si>
    <t>adp-glucose pyrophosphorylase large subunit</t>
  </si>
  <si>
    <t>C:amyloplast; C:chloroplast envelope; F:ATP binding; P:starch biosynthetic process; C:chloroplast stroma; F:glucose-1-phosphate adenylyltransferase activity; P:glycogen biosynthetic process</t>
  </si>
  <si>
    <t>EC:2.7.7.27</t>
  </si>
  <si>
    <t>GR7D2IN02FIDXU</t>
  </si>
  <si>
    <t>GR7D2IN02IQM74</t>
  </si>
  <si>
    <t>GR7D2IN02JNOHX</t>
  </si>
  <si>
    <t>GR7D2IN02FUTV9</t>
  </si>
  <si>
    <t>P:cell wall modification; P:fruit ripening; C:plasma membrane; C:cell wall; F:pectinesterase activity; P:cell wall organization; C:extracellular region; F:aspartyl esterase activity; F:enzyme inhibitor activity; P:negative regulation of catalytic activity; P:pectin catabolic process</t>
  </si>
  <si>
    <t>GR7D2IN02F60RJ</t>
  </si>
  <si>
    <t>F:kinase activity; C:plasma membrane; P:phosphorylation; F:nucleotide binding</t>
  </si>
  <si>
    <t>GR7D2IN02IBDQR</t>
  </si>
  <si>
    <t>GR7D2IN02J258Z</t>
  </si>
  <si>
    <t>fas-associated factor 2-b-like</t>
  </si>
  <si>
    <t>GR7D2IN02G2B1K</t>
  </si>
  <si>
    <t>galactosyl transferase gma12 mnn10 family protein</t>
  </si>
  <si>
    <t>GR7D2IN02ISLAD</t>
  </si>
  <si>
    <t>GR7D2IN02FJQ1D</t>
  </si>
  <si>
    <t>GR7D2IN02G1J5Q</t>
  </si>
  <si>
    <t>GR7D2IN02H9153</t>
  </si>
  <si>
    <t>GR7D2IN02IRW4I</t>
  </si>
  <si>
    <t>GR7D2IN02HEXAG</t>
  </si>
  <si>
    <t>GR7D2IN02GJ9DG</t>
  </si>
  <si>
    <t>GR7D2IN02JECRU</t>
  </si>
  <si>
    <t>C:plasmodesma; P:autophagy</t>
  </si>
  <si>
    <t>GR7D2IN02ITKJ6</t>
  </si>
  <si>
    <t>GR7D2IN02HOT3C</t>
  </si>
  <si>
    <t>GR7D2IN02GANKY</t>
  </si>
  <si>
    <t>small gtp-binding partial</t>
  </si>
  <si>
    <t>F:GTP binding; C:vacuolar membrane; P:small GTPase mediated signal transduction; P:protein transport</t>
  </si>
  <si>
    <t>GR7D2IN02FUXDS</t>
  </si>
  <si>
    <t>mitochondrial small ribosomal subunit protein</t>
  </si>
  <si>
    <t>F:transferase activity; C:ribonucleoprotein complex</t>
  </si>
  <si>
    <t>GR7D2IN02HXPBF</t>
  </si>
  <si>
    <t>GR7D2IN02F0UZY</t>
  </si>
  <si>
    <t>GR7D2IN02GQTW8</t>
  </si>
  <si>
    <t>GR7D2IN02GDBH3</t>
  </si>
  <si>
    <t>P:cellulose metabolic process; P:multidimensional cell growth; P:plant-type cell wall organization; C:integral to membrane; P:anthocyanin accumulation in tissues in response to UV light; P:root hair elongation; P:protein autophosphorylation; P:transmembrane receptor protein tyrosine kinase signaling pathway; P:starch metabolic process; P:regulation of hormone levels; F:protein serine/threonine kinase activity; P:polysaccharide biosynthetic process; P:glucosinolate biosynthetic process; F:transmembrane receptor protein tyrosine kinase activity; P:polysaccharide catabolic process; P:plant-type cell wall biogenesis; P:cell tip growth; F:ATP binding</t>
  </si>
  <si>
    <t>EC:2.7.11.0; EC:2.7.10.1</t>
  </si>
  <si>
    <t>GR7D2IN02HDIYF</t>
  </si>
  <si>
    <t>GR7D2IN02GONYL</t>
  </si>
  <si>
    <t>GR7D2IN02GKDKM</t>
  </si>
  <si>
    <t>GR7D2IN02FRIYE</t>
  </si>
  <si>
    <t>GR7D2IN02GEGDX</t>
  </si>
  <si>
    <t>F:organic phosphonate transmembrane-transporting ATPase activity; P:vacuolar transport; P:ATP catabolic process; F:ATP binding; C:vacuolar lumen; P:response to nematode; C:plasma membrane</t>
  </si>
  <si>
    <t>GR7D2IN02HII5V</t>
  </si>
  <si>
    <t>GR7D2IN02IU7GU</t>
  </si>
  <si>
    <t>GR7D2IN02HFPKD</t>
  </si>
  <si>
    <t>GR7D2IN02H2V4Z</t>
  </si>
  <si>
    <t>GR7D2IN02GFK9H</t>
  </si>
  <si>
    <t>GR7D2IN02HMUV6</t>
  </si>
  <si>
    <t>GR7D2IN02ISDRA</t>
  </si>
  <si>
    <t>dihydropyrimidine dehydrogenase</t>
  </si>
  <si>
    <t>P:oxidation-reduction process; F:dihydroorotate oxidase activity; P:uracil catabolic process; F:dihydropyrimidine dehydrogenase (NADP+) activity; P:UMP biosynthetic process; P:cellular response to nitrogen levels; C:chloroplast</t>
  </si>
  <si>
    <t>EC:1.3.3.1; EC:1.3.1.2</t>
  </si>
  <si>
    <t>GR7D2IN02IJBA0</t>
  </si>
  <si>
    <t>GR7D2IN02JFMHO</t>
  </si>
  <si>
    <t>GR7D2IN02JX4EG</t>
  </si>
  <si>
    <t>at5g08050 f13g24_250</t>
  </si>
  <si>
    <t>P:pentose-phosphate shunt; P:photosynthetic electron transport in photosystem I; P:chlorophyll biosynthetic process; P:chloroplast organization; C:chloroplast thylakoid membrane; P:positive regulation of transcription, DNA-dependent; P:response to karrikin</t>
  </si>
  <si>
    <t>GR7D2IN02I4F6K</t>
  </si>
  <si>
    <t>GR7D2IN02FR68U</t>
  </si>
  <si>
    <t>nadh-cytochrome b5 reductase</t>
  </si>
  <si>
    <t>F:cytochrome-b5 reductase activity, acting on NAD(P)H; C:plant-type cell wall; P:D-xylose metabolic process; C:plasma membrane; P:N-terminal protein myristoylation; C:endoplasmic reticulum; P:electron transport chain</t>
  </si>
  <si>
    <t>EC:1.6.2.2</t>
  </si>
  <si>
    <t>GR7D2IN02HA4HA</t>
  </si>
  <si>
    <t>GR7D2IN02H1AD6</t>
  </si>
  <si>
    <t>F:carbonate dehydratase activity; P:protein homotrimerization; C:mitochondrial respiratory chain complex I; P:response to salt stress; F:transferase activity; F:protein binding; P:starch biosynthetic process; P:regulation of reactive oxygen species metabolic process; P:photorespiration; C:chloroplast; P:anther dehiscence</t>
  </si>
  <si>
    <t>GR7D2IN02HRBVW</t>
  </si>
  <si>
    <t>prli-interacting factor</t>
  </si>
  <si>
    <t>GR7D2IN02JWL6W</t>
  </si>
  <si>
    <t>GR7D2IN02H1IOB</t>
  </si>
  <si>
    <t>GR7D2IN02J3013</t>
  </si>
  <si>
    <t>F:Rab GTPase activator activity; C:cytosol; C:chloroplast; P:positive regulation of Rab GTPase activity</t>
  </si>
  <si>
    <t>GR7D2IN02JFDQE</t>
  </si>
  <si>
    <t>peptide methionine sulfoxide reductase a5</t>
  </si>
  <si>
    <t>F:peptide-methionine (S)-S-oxide reductase activity; P:cellular protein modification process; P:oxidation-reduction process</t>
  </si>
  <si>
    <t>GR7D2IN02F96NL</t>
  </si>
  <si>
    <t>ataxia telangiectasia</t>
  </si>
  <si>
    <t>F:kinase activity; P:meiosis I; P:DNA recombination; P:regulation of chromosome organization; F:phosphotransferase activity, alcohol group as acceptor; P:regulation of nucleobase-containing compound metabolic process; P:anatomical structure development; P:chromosome segregation; P:telomere maintenance; P:response to ionizing radiation; P:regulation of macromolecule metabolic process; P:multicellular organismal process; P:DNA repair</t>
  </si>
  <si>
    <t>GR7D2IN02JJECE</t>
  </si>
  <si>
    <t>GR7D2IN02GXKXB</t>
  </si>
  <si>
    <t>GR7D2IN02GI7UY</t>
  </si>
  <si>
    <t>lysosomal beta glucosidase-like</t>
  </si>
  <si>
    <t>P:carbohydrate metabolic process; F:beta-glucosidase activity</t>
  </si>
  <si>
    <t>GR7D2IN02G5RDL</t>
  </si>
  <si>
    <t>acyl- dehydrogenase</t>
  </si>
  <si>
    <t>F:flavin adenine dinucleotide binding; P:root hair elongation; P:response to symbiotic fungus; F:acyl-CoA dehydrogenase activity; C:cytosol; F:transferase activity, transferring phosphorus-containing groups; P:oxidation-reduction process</t>
  </si>
  <si>
    <t>EC:1.3.99.3</t>
  </si>
  <si>
    <t>GR7D2IN02F655F</t>
  </si>
  <si>
    <t>orf42 gene product</t>
  </si>
  <si>
    <t>GR7D2IN02JK8LC</t>
  </si>
  <si>
    <t>GR7D2IN02IMZDI</t>
  </si>
  <si>
    <t>dna binding protein</t>
  </si>
  <si>
    <t>GR7D2IN02IPUL7</t>
  </si>
  <si>
    <t>GR7D2IN02GXM77</t>
  </si>
  <si>
    <t>transmembrane emp24 domain-containing protein</t>
  </si>
  <si>
    <t>F:cellulose synthase (UDP-forming) activity; P:transport; P:cellulose biosynthetic process; C:integral to membrane; P:cell wall organization</t>
  </si>
  <si>
    <t>GR7D2IN02HRRU8</t>
  </si>
  <si>
    <t>C:cytosol; F:nucleotide binding; C:heterotrimeric G-protein complex</t>
  </si>
  <si>
    <t>GR7D2IN02F1LFJ</t>
  </si>
  <si>
    <t>uncharacterized protein loc100819869</t>
  </si>
  <si>
    <t>GR7D2IN02JQA99</t>
  </si>
  <si>
    <t>F:flavin adenine dinucleotide binding; F:NADP binding; C:peroxisome; P:cell redox homeostasis; F:glutathione-disulfide reductase activity; P:glutathione metabolic process; C:chloroplast; P:oxidation-reduction process</t>
  </si>
  <si>
    <t>GR7D2IN02IO13Y</t>
  </si>
  <si>
    <t>GR7D2IN02IKWRR</t>
  </si>
  <si>
    <t>extended synaptotagmin-2 isoform 1</t>
  </si>
  <si>
    <t>GR7D2IN02HDSL5</t>
  </si>
  <si>
    <t>GR7D2IN02FIF36</t>
  </si>
  <si>
    <t>F:MAP kinase activity; P:systemic acquired resistance, salicylic acid mediated signaling pathway; P:MAPK cascade; P:protein phosphorylation; F:ATP binding</t>
  </si>
  <si>
    <t>GR7D2IN02I2H03</t>
  </si>
  <si>
    <t>P:protein sumoylation</t>
  </si>
  <si>
    <t>GR7D2IN02GFQ0G</t>
  </si>
  <si>
    <t>GR7D2IN02HEKGG</t>
  </si>
  <si>
    <t>vacuolar atp synthase subunit g</t>
  </si>
  <si>
    <t>C:plasma membrane; P:proton transport; C:vacuolar proton-transporting V-type ATPase complex; F:hydrolase activity, acting on acid anhydrides, catalyzing transmembrane movement of substances</t>
  </si>
  <si>
    <t>GR7D2IN02H7JQB</t>
  </si>
  <si>
    <t>GR7D2IN02IIVZI</t>
  </si>
  <si>
    <t>GR7D2IN02IA0T1</t>
  </si>
  <si>
    <t>transportin-3-like isoform 2</t>
  </si>
  <si>
    <t>GR7D2IN02I84VY</t>
  </si>
  <si>
    <t>GR7D2IN02FID8V</t>
  </si>
  <si>
    <t>C:cytoplasmic membrane-bounded vesicle; P:cellulose metabolic process; P:multidimensional cell growth; P:plant-type cell wall organization; C:integral to membrane; P:anthocyanin accumulation in tissues in response to UV light; P:root hair elongation; P:protein autophosphorylation; P:transmembrane receptor protein tyrosine kinase signaling pathway; P:starch metabolic process; P:regulation of hormone levels; F:protein serine/threonine kinase activity; P:polysaccharide biosynthetic process; P:glucosinolate biosynthetic process; F:transmembrane receptor protein tyrosine kinase activity; P:plant-type cell wall biogenesis; P:polysaccharide catabolic process; P:cell tip growth; C:plasma membrane; F:ATP binding</t>
  </si>
  <si>
    <t>GR7D2IN02IJ3WW</t>
  </si>
  <si>
    <t>GR7D2IN02FOJON</t>
  </si>
  <si>
    <t>indole-3-acetic acid-induced protein</t>
  </si>
  <si>
    <t>GR7D2IN02HJR2Q</t>
  </si>
  <si>
    <t>short-chain dehydrogenase reductase family 42e member 1-like</t>
  </si>
  <si>
    <t>P:steroid biosynthetic process; F:sterol-4-alpha-carboxylate 3-dehydrogenase (decarboxylating) activity; C:endoplasmic reticulum; F:nucleotide binding; P:oxidation-reduction process; F:3-beta-hydroxy-delta5-steroid dehydrogenase activity</t>
  </si>
  <si>
    <t>EC:1.1.1.170; EC:1.1.1.145</t>
  </si>
  <si>
    <t>GR7D2IN02H4UAI</t>
  </si>
  <si>
    <t>protein hira</t>
  </si>
  <si>
    <t>P:chromatin modification; F:protein binding; C:nucleus; P:regulation of transcription, DNA-dependent</t>
  </si>
  <si>
    <t>GR7D2IN02F4F0G</t>
  </si>
  <si>
    <t>GR7D2IN02GVTB4</t>
  </si>
  <si>
    <t>chlorophyll synthase</t>
  </si>
  <si>
    <t>F:chlorophyll synthetase activity; P:bacteriochlorophyll biosynthetic process; C:chloroplast membrane; C:integral to membrane</t>
  </si>
  <si>
    <t>EC:2.5.1.62</t>
  </si>
  <si>
    <t>GR7D2IN02JQQAS</t>
  </si>
  <si>
    <t>fkbp-type peptidyl-prolyl cis-trans isomerase 3</t>
  </si>
  <si>
    <t>P:stomatal complex morphogenesis; P:protein peptidyl-prolyl isomerization; P:protein folding; P:isopentenyl diphosphate biosynthetic process, methylerythritol 4-phosphate pathway; P:chlorophyll biosynthetic process; P:carotenoid biosynthetic process; F:peptidyl-prolyl cis-trans isomerase activity; F:FK506 binding; F:protein binding; P:unsaturated fatty acid biosynthetic process; C:membrane; C:chloroplast thylakoid lumen</t>
  </si>
  <si>
    <t>GR7D2IN02HMNRH</t>
  </si>
  <si>
    <t>GR7D2IN02IAU5Q</t>
  </si>
  <si>
    <t>zinc finger ccch domain-containing protein 17</t>
  </si>
  <si>
    <t>F:zinc ion binding; F:nucleic acid binding; P:photomorphogenesis; P:cullin deneddylation; P:post-translational protein modification; P:protein ubiquitination; P:G2 phase of mitotic cell cycle; P:protein deubiquitination; P:positive regulation of transcription, DNA-dependent; P:histone methylation</t>
  </si>
  <si>
    <t>GR7D2IN02JRIO9</t>
  </si>
  <si>
    <t>GR7D2IN02JB0V0</t>
  </si>
  <si>
    <t>cdp-diacylglycerol--glycerol-3-phosphate 3-</t>
  </si>
  <si>
    <t>C:chloroplast envelope; P:vernalization response; P:acropetal auxin transport; P:cell adhesion; P:embryo development ending in seed dormancy; P:actin nucleation; P:positive gravitropism; C:microsome; P:response to nematode; C:integral to membrane; P:anthocyanin accumulation in tissues in response to UV light; F:auxin efflux transmembrane transporter activity; P:photomorphogenesis; P:basipetal auxin transport; P:trichome morphogenesis; P:regulation of cell size; P:response to blue light; P:root hair cell differentiation; P:vegetative to reproductive phase transition of meristem; F:CDP-diacylglycerol-glycerol-3-phosphate 3-phosphatidyltransferase activity; F:ATPase activity, coupled to transmembrane movement of substances; P:methylglyoxal catabolic process to D-lactate; P:phosphatidylinositol biosynthetic process; C:plasmodesma; P:transmembrane transport; P:ATP catabolic process; C:plasma membrane; F:calmodulin binding; F:ATP binding; P:response to auxin stimulus; P:stamen development; P:carpel development; P:cell wall organization; C:mitochondrion</t>
  </si>
  <si>
    <t>EC:2.7.8.5</t>
  </si>
  <si>
    <t>GR7D2IN02FZ6V5</t>
  </si>
  <si>
    <t>myotubularin-like phosphatases ii-like protein</t>
  </si>
  <si>
    <t>P:inositol phosphate dephosphorylation; P:peptidyl-tyrosine dephosphorylation; F:phosphatidylinositol-3-phosphatase activity; P:intracellular protein kinase cascade; C:intracellular; P:negative regulation of MAP kinase activity; F:phosphatidylinositol-3,5-bisphosphate 3-phosphatase activity; P:systemic acquired resistance; F:protein tyrosine phosphatase activity; P:Golgi vesicle transport; P:lateral root development; P:inositol trisphosphate metabolic process; P:salicylic acid biosynthetic process</t>
  </si>
  <si>
    <t>EC:3.1.3.64; EC:3.1.3.48</t>
  </si>
  <si>
    <t>GR7D2IN02J5FWG</t>
  </si>
  <si>
    <t>uncharacterized protein loc100247423</t>
  </si>
  <si>
    <t>GR7D2IN02IYDYH</t>
  </si>
  <si>
    <t>GR7D2IN02I624N</t>
  </si>
  <si>
    <t>GR7D2IN02F8U9H</t>
  </si>
  <si>
    <t>GR7D2IN02IQJJG</t>
  </si>
  <si>
    <t>uncharacterized protein loc100259190</t>
  </si>
  <si>
    <t>GR7D2IN02FUDHZ</t>
  </si>
  <si>
    <t>rna exonuclease 4-like</t>
  </si>
  <si>
    <t>GR7D2IN02I1IR8</t>
  </si>
  <si>
    <t>GR7D2IN02HMXM8</t>
  </si>
  <si>
    <t>GR7D2IN02H6K2X</t>
  </si>
  <si>
    <t>mrna splicing</t>
  </si>
  <si>
    <t>GR7D2IN02F2FQN</t>
  </si>
  <si>
    <t>probable caffeoyl- o-methyltransferase at4g26220-like</t>
  </si>
  <si>
    <t>F:caffeoyl-CoA O-methyltransferase activity; F:nucleic acid binding; P:methylation; P:DNA integration</t>
  </si>
  <si>
    <t>GR7D2IN02HL0UY</t>
  </si>
  <si>
    <t>retrograde golgi transport protein rgp1-like protein</t>
  </si>
  <si>
    <t>P:cell wall biogenesis; P:cell wall macromolecule metabolic process</t>
  </si>
  <si>
    <t>GR7D2IN02IYJW2</t>
  </si>
  <si>
    <t>somatic embryogenesis receptor kinase 1</t>
  </si>
  <si>
    <t>P:protein phosphorylation; C:protein complex; C:integral to membrane; P:microsporogenesis; F:ATP binding; P:floral organ abscission; P:Golgi organization; P:pollen maturation; P:brassinosteroid mediated signaling pathway; P:transmembrane receptor protein serine/threonine kinase signaling pathway; F:transmembrane receptor protein serine/threonine kinase activity; C:plasma membrane; P:embryo development ending in seed dormancy</t>
  </si>
  <si>
    <t>GR7D2IN02FSPJH</t>
  </si>
  <si>
    <t>protein fam91a1</t>
  </si>
  <si>
    <t>GR7D2IN02HGH9V</t>
  </si>
  <si>
    <t>GR7D2IN02HJE80</t>
  </si>
  <si>
    <t>lectin receptor kinase-like protein</t>
  </si>
  <si>
    <t>F:receptor activity; F:carbohydrate binding; C:plasma membrane; P:protein phosphorylation; F:ATP binding; F:protein serine/threonine kinase activity</t>
  </si>
  <si>
    <t>GR7D2IN02IMNTJ</t>
  </si>
  <si>
    <t>P:regulation of transcription, DNA-dependent; F:ATP binding; F:hydrolase activity, acting on acid anhydrides, in phosphorus-containing anhydrides; C:nucleus</t>
  </si>
  <si>
    <t>GR7D2IN02I5VHV</t>
  </si>
  <si>
    <t>C:nucleolus; F:structural constituent of ribosome; C:cytosolic large ribosomal subunit; C:membrane; P:translation</t>
  </si>
  <si>
    <t>GR7D2IN02GW6NU</t>
  </si>
  <si>
    <t>GR7D2IN02FSTP8</t>
  </si>
  <si>
    <t>C:plant-type cell wall; C:anchored to plasma membrane; P:cellulose microfibril organization; C:longitudinal side of cell surface; P:multidimensional cell growth; P:response to salt stress</t>
  </si>
  <si>
    <t>GR7D2IN02HR1CC</t>
  </si>
  <si>
    <t>pollen-specific protein</t>
  </si>
  <si>
    <t>F:actin filament binding; P:actin filament bundle assembly; F:zinc ion binding</t>
  </si>
  <si>
    <t>GR7D2IN02HB71J</t>
  </si>
  <si>
    <t>GR7D2IN02F8RQV</t>
  </si>
  <si>
    <t>GR7D2IN02GMT33</t>
  </si>
  <si>
    <t>GR7D2IN02HIAFU</t>
  </si>
  <si>
    <t>GR7D2IN02HCCTL</t>
  </si>
  <si>
    <t>GR7D2IN02GSCZF</t>
  </si>
  <si>
    <t>GR7D2IN02GX97I</t>
  </si>
  <si>
    <t>GR7D2IN02I2TLK</t>
  </si>
  <si>
    <t>protein mei2-like 4-like</t>
  </si>
  <si>
    <t>GR7D2IN02G9L9I</t>
  </si>
  <si>
    <t>phd finger-containing protein</t>
  </si>
  <si>
    <t>GR7D2IN02I1MBW</t>
  </si>
  <si>
    <t>set1 ash2 histone methyltransferase complex subunit ash2</t>
  </si>
  <si>
    <t>C:Set1C/COMPASS complex; P:histone H3-K4 trimethylation; F:receptor activity; P:vegetative to reproductive phase transition of meristem; F:chromatin DNA binding; P:simple leaf morphogenesis; F:methyltransferase activity; P:embryo development ending in seed dormancy</t>
  </si>
  <si>
    <t>GR7D2IN02JOQQ8</t>
  </si>
  <si>
    <t>myosin heavy chain</t>
  </si>
  <si>
    <t>P:response to cadmium ion; P:response to abscisic acid stimulus; C:cytosol; C:plasma membrane</t>
  </si>
  <si>
    <t>GR7D2IN02G7BQ4</t>
  </si>
  <si>
    <t>GR7D2IN02G87LP</t>
  </si>
  <si>
    <t>dynamin-related protein 1e isoform 2</t>
  </si>
  <si>
    <t>C:mitochondrion; P:GTP catabolic process; F:GTPase activity; C:vacuole; P:response to cadmium ion; P:defense response to fungus; F:GTP binding; C:plasma membrane</t>
  </si>
  <si>
    <t>GR7D2IN02FZ9F0</t>
  </si>
  <si>
    <t>GR7D2IN02IDAUY</t>
  </si>
  <si>
    <t>uncharacterized protein loc100245921</t>
  </si>
  <si>
    <t>GR7D2IN01D54ZK</t>
  </si>
  <si>
    <t>uncharacterized protein loc100245417</t>
  </si>
  <si>
    <t>GR7D2IN01DSU2J</t>
  </si>
  <si>
    <t>zinc finger protein chloroplastic-like</t>
  </si>
  <si>
    <t>GR7D2IN01BXGD7</t>
  </si>
  <si>
    <t>GR7D2IN01DIEDY</t>
  </si>
  <si>
    <t>anthranilate synthase component</t>
  </si>
  <si>
    <t>P:tryptophan biosynthetic process; F:anthranilate synthase activity</t>
  </si>
  <si>
    <t>EC:4.1.3.27</t>
  </si>
  <si>
    <t>GR7D2IN01EGX4R</t>
  </si>
  <si>
    <t>GR7D2IN01B9H1B</t>
  </si>
  <si>
    <t>GR7D2IN01ESQW8</t>
  </si>
  <si>
    <t>P:lipid biosynthetic process; P:methylation; C:plasma membrane; F:methyltransferase activity</t>
  </si>
  <si>
    <t>GR7D2IN01D6G66</t>
  </si>
  <si>
    <t>C:chloroplast envelope; P:PSII associated light-harvesting complex II catabolic process; F:ATP-dependent peptidase activity; P:cell division; F:metalloendopeptidase activity; P:proteolysis; F:ATP binding; F:microtubule-severing ATPase activity; P:maltose metabolic process; P:starch biosynthetic process; F:serine-type endopeptidase activity; P:embryo development ending in seed dormancy</t>
  </si>
  <si>
    <t>EC:3.4.24.0; EC:3.6.4.3; EC:3.4.21.0</t>
  </si>
  <si>
    <t>GR7D2IN01EP5Q8</t>
  </si>
  <si>
    <t>pyrophosphate--fructose 6-phosphate 1-phosphotransferase subunit beta-like</t>
  </si>
  <si>
    <t>GR7D2IN01BFG0F</t>
  </si>
  <si>
    <t>aminoacyl-t-rna synthetase</t>
  </si>
  <si>
    <t>C:mitochondrion; F:metal ion binding; P:regulation of embryonic development; P:glycyl-tRNA aminoacylation; P:chloroplast organization; P:ovule development; F:ATP binding; F:phosphoric diester hydrolase activity; C:chloroplast stroma; P:embryo development ending in seed dormancy; F:glycine-tRNA ligase activity</t>
  </si>
  <si>
    <t>EC:3.1.4.0; EC:6.1.1.14</t>
  </si>
  <si>
    <t>GR7D2IN01DV871</t>
  </si>
  <si>
    <t>GR7D2IN01DYAQJ</t>
  </si>
  <si>
    <t>methyltransferase-like protein 7a</t>
  </si>
  <si>
    <t>GR7D2IN01B9VU3</t>
  </si>
  <si>
    <t>protein fra10ac1</t>
  </si>
  <si>
    <t>GR7D2IN01EXX3X</t>
  </si>
  <si>
    <t>F:cinnamoyl-CoA reductase activity; P:glucosinolate biosynthetic process; F:dihydrokaempferol 4-reductase activity; P:lignin biosynthetic process; F:coenzyme binding; C:cytosol; P:oxidation-reduction process; F:nucleotide binding</t>
  </si>
  <si>
    <t>GR7D2IN01D877M</t>
  </si>
  <si>
    <t>GR7D2IN01C5HZA</t>
  </si>
  <si>
    <t>GR7D2IN01CLRCN</t>
  </si>
  <si>
    <t>gtp-binding protein-</t>
  </si>
  <si>
    <t>GR7D2IN01DG4VM</t>
  </si>
  <si>
    <t>GR7D2IN01B877C</t>
  </si>
  <si>
    <t>GR7D2IN01D1M77</t>
  </si>
  <si>
    <t>GR7D2IN01D9Y56</t>
  </si>
  <si>
    <t>phosphatidylinositolglycan class o (pig-o) family protein</t>
  </si>
  <si>
    <t>P:metabolic process; F:catalytic activity; P:GPI anchor biosynthetic process; F:transferase activity</t>
  </si>
  <si>
    <t>GR7D2IN01BX5XJ</t>
  </si>
  <si>
    <t>P:carbohydrate biosynthetic process; C:cytoplasmic membrane-bounded vesicle; F:polygalacturonate 4-alpha-galacturonosyltransferase activity; C:Golgi apparatus</t>
  </si>
  <si>
    <t>GR7D2IN01CHIOD</t>
  </si>
  <si>
    <t>GR7D2IN01CBJ62</t>
  </si>
  <si>
    <t>GR7D2IN01EKG62</t>
  </si>
  <si>
    <t>GR7D2IN01CIBZJ</t>
  </si>
  <si>
    <t>P:aging</t>
  </si>
  <si>
    <t>GR7D2IN01B5H7K</t>
  </si>
  <si>
    <t>GR7D2IN01EJXND</t>
  </si>
  <si>
    <t>mercaptopyruvate sulfurtransferase-like protein</t>
  </si>
  <si>
    <t>C:cytoplasmic part; F:sulfurtransferase activity</t>
  </si>
  <si>
    <t>EC:2.8.1.0</t>
  </si>
  <si>
    <t>GR7D2IN01A8AXD</t>
  </si>
  <si>
    <t>GR7D2IN01A9QWX</t>
  </si>
  <si>
    <t>P:stomatal complex morphogenesis; P:trichome morphogenesis; P:regulation of transcription, DNA-dependent; F:DNA binding; F:sequence-specific DNA binding transcription factor activity; C:nucleus</t>
  </si>
  <si>
    <t>GR7D2IN01B4W40</t>
  </si>
  <si>
    <t>GR7D2IN01DPBHK</t>
  </si>
  <si>
    <t>ribosome associated membrane protein ramp4</t>
  </si>
  <si>
    <t>GR7D2IN01CDM4V</t>
  </si>
  <si>
    <t>P:nucleolus organization; C:cortical microtubule; P:regulation of DNA replication; P:reciprocal meiotic recombination; P:microtubule polymerization; P:cytokinesis by cell plate formation; P:histone H3-K9 methylation; P:actin nucleation; P:regulation of G2/M transition of mitotic cell cycle; P:cell proliferation; P:response to nematode; C:phragmoplast; P:spindle assembly; P:chromatin silencing; P:formation by symbiont of syncytium involving giant cell for nutrient acquisition from host; F:microtubule binding; P:mitosis; P:DNA endoreduplication; F:DNA binding; P:anaphase; P:histone phosphorylation; P:synapsis; C:preprophase band</t>
  </si>
  <si>
    <t>GR7D2IN01EOPJ4</t>
  </si>
  <si>
    <t>non-specific lipid-transfer protein 2-like</t>
  </si>
  <si>
    <t>GR7D2IN01D9CS1</t>
  </si>
  <si>
    <t>C:protein phosphatase type 2A complex; P:signal transduction; P:regulation of phosphorylation; F:protein phosphatase type 2A regulator activity</t>
  </si>
  <si>
    <t>GR7D2IN01CLAAO</t>
  </si>
  <si>
    <t>GR7D2IN01CJLGO</t>
  </si>
  <si>
    <t>GR7D2IN01DRVIU</t>
  </si>
  <si>
    <t>P:protein desumoylation; P:regulation of chromosome organization; P:trichome morphogenesis; P:organ morphogenesis; P:vegetative to reproductive phase transition of meristem; P:cell adhesion; P:protein glycosylation; P:actin nucleation; P:hydrogen peroxide biosynthetic process</t>
  </si>
  <si>
    <t>GR7D2IN01A2K9Q</t>
  </si>
  <si>
    <t>e3 ubiquitin-protein ligase rma1h1-like</t>
  </si>
  <si>
    <t>GR7D2IN01EFAHK</t>
  </si>
  <si>
    <t>inner membrane protein</t>
  </si>
  <si>
    <t>F:P-P-bond-hydrolysis-driven protein transmembrane transporter activity; C:integral to membrane; P:protein import into chloroplast thylakoid membrane; P:thylakoid membrane organization; P:regulation of cell aging; C:chloroplast thylakoid membrane; P:protein insertion into membrane</t>
  </si>
  <si>
    <t>GR7D2IN01DMW9R</t>
  </si>
  <si>
    <t>GR7D2IN01AIZCP</t>
  </si>
  <si>
    <t>2-oxoisovalerate dehydrogenase e1 alpha subunit</t>
  </si>
  <si>
    <t>P:metabolic process; C:mitochondrion; F:3-methyl-2-oxobutanoate dehydrogenase (2-methylpropanoyl-transferring) activity</t>
  </si>
  <si>
    <t>EC:1.2.4.4</t>
  </si>
  <si>
    <t>GR7D2IN01D4OWQ</t>
  </si>
  <si>
    <t>GR7D2IN01A7JA8</t>
  </si>
  <si>
    <t>GR7D2IN01DRH43</t>
  </si>
  <si>
    <t>tetratricopeptide repeat</t>
  </si>
  <si>
    <t>F:zinc ion binding; C:plasma membrane; F:calcium ion binding</t>
  </si>
  <si>
    <t>GR7D2IN01DVPT0</t>
  </si>
  <si>
    <t>P:response to stimulus; P:regulation of cellular process</t>
  </si>
  <si>
    <t>GR7D2IN01DZZUC</t>
  </si>
  <si>
    <t>C:endoplasmic reticulum membrane; P:flavonoid biosynthetic process; F:flavonoid 3'-monooxygenase activity; F:electron carrier activity; F:heme binding; C:integral to membrane; P:oxidation-reduction process; P:response to UV</t>
  </si>
  <si>
    <t>GR7D2IN01D2W35</t>
  </si>
  <si>
    <t>maturase-related protein</t>
  </si>
  <si>
    <t>GR7D2IN01BNT0Q</t>
  </si>
  <si>
    <t>anion-transporting atpase</t>
  </si>
  <si>
    <t>P:proteasomal ubiquitin-dependent protein catabolic process; P:proteasome assembly; F:arsenite-transmembrane transporting ATPase activity; C:intracellular; P:response to misfolded protein; P:ATP catabolic process; P:anion transport; P:intra-Golgi vesicle-mediated transport; F:ATP binding; P:membrane fusion; F:protein binding; P:detoxification of arsenic-containing substance; C:membrane</t>
  </si>
  <si>
    <t>EC:3.6.3.16</t>
  </si>
  <si>
    <t>GR7D2IN01E5SHJ</t>
  </si>
  <si>
    <t>GR7D2IN01CQZV0</t>
  </si>
  <si>
    <t>actin-binding protein</t>
  </si>
  <si>
    <t>GR7D2IN01D3SLY</t>
  </si>
  <si>
    <t>GR7D2IN01CFLLZ</t>
  </si>
  <si>
    <t>GR7D2IN01CGM5D</t>
  </si>
  <si>
    <t>homeobox protein knotted-1-like 7-like</t>
  </si>
  <si>
    <t>GR7D2IN01BWSGN</t>
  </si>
  <si>
    <t>GR7D2IN01DZKXH</t>
  </si>
  <si>
    <t>GR7D2IN01EWUQ3</t>
  </si>
  <si>
    <t>transcription factor hbp-</t>
  </si>
  <si>
    <t>GR7D2IN01CKHF2</t>
  </si>
  <si>
    <t>vacuolar protein sorting</t>
  </si>
  <si>
    <t>C:retromer complex; C:multivesicular body; C:microsome; P:vacuolar transport</t>
  </si>
  <si>
    <t>GR7D2IN01DMJWN</t>
  </si>
  <si>
    <t>GR7D2IN01CKXUO</t>
  </si>
  <si>
    <t>ras-related protein rab11a</t>
  </si>
  <si>
    <t>F:GTP binding; C:trans-Golgi network membrane; C:plasma membrane; P:endocytic recycling; P:small GTPase mediated signal transduction; F:kinase binding; P:protein transport</t>
  </si>
  <si>
    <t>GR7D2IN01DWR95</t>
  </si>
  <si>
    <t>ap-2 complex subunit sigma-1</t>
  </si>
  <si>
    <t>P:protein transport; C:mitochondrion; F:protein transporter activity</t>
  </si>
  <si>
    <t>GR7D2IN01BYC08</t>
  </si>
  <si>
    <t>GR7D2IN01D3G9M</t>
  </si>
  <si>
    <t>GR7D2IN01A1QOU</t>
  </si>
  <si>
    <t>GR7D2IN01E25Z3</t>
  </si>
  <si>
    <t>GR7D2IN01EW3XD</t>
  </si>
  <si>
    <t>GR7D2IN01EFTA5</t>
  </si>
  <si>
    <t>GR7D2IN01CNM97</t>
  </si>
  <si>
    <t>pumilio homolog 1-like</t>
  </si>
  <si>
    <t>GR7D2IN01B1W29</t>
  </si>
  <si>
    <t>GR7D2IN01C6LXS</t>
  </si>
  <si>
    <t>GR7D2IN01C49VT</t>
  </si>
  <si>
    <t>GR7D2IN01D1EWQ</t>
  </si>
  <si>
    <t>GR7D2IN01EKR6R</t>
  </si>
  <si>
    <t>GR7D2IN01C4IG2</t>
  </si>
  <si>
    <t>GR7D2IN01BIT8F</t>
  </si>
  <si>
    <t>probable iron ascorbate oxidoreductase ddb_g0283291-like</t>
  </si>
  <si>
    <t>GR7D2IN01BL5R2</t>
  </si>
  <si>
    <t>chaperone protein dnaj-related protein</t>
  </si>
  <si>
    <t>F:unfolded protein binding; F:heat shock protein binding; C:plastid</t>
  </si>
  <si>
    <t>GR7D2IN01D6IZE</t>
  </si>
  <si>
    <t>probable serine threonine-protein kinase ddb_g0291350-like</t>
  </si>
  <si>
    <t>GR7D2IN01A2WDT</t>
  </si>
  <si>
    <t>elicitor-responsive gene</t>
  </si>
  <si>
    <t>GR7D2IN01DZ2TX</t>
  </si>
  <si>
    <t>rna polymerase sigma-70 factor</t>
  </si>
  <si>
    <t>P:carotenoid biosynthetic process; F:DNA-directed RNA polymerase activity; F:protein binding; F:plastid sigma factor activity; P:isopentenyl diphosphate biosynthetic process, methylerythritol 4-phosphate pathway; P:DNA-dependent transcription, initiation; P:chloroplast relocation; P:seedling development; C:chloroplast; P:leaf morphogenesis; P:ncRNA metabolic process; F:DNA binding; P:cell differentiation; F:sequence-specific DNA binding transcription factor activity; P:positive regulation of transcription, DNA-dependent; P:cellular response to blue light; P:thylakoid membrane organization</t>
  </si>
  <si>
    <t>GR7D2IN01D1SNJ</t>
  </si>
  <si>
    <t>GR7D2IN01AIXS3</t>
  </si>
  <si>
    <t>phosphatidylinositol-4-phosphate 5-kinase 9-like</t>
  </si>
  <si>
    <t>P:phosphatidylinositol phosphorylation; P:carbohydrate metabolic process; F:1-phosphatidylinositol-4-phosphate 5-kinase activity; F:ATP binding; P:cellular amino acid metabolic process; C:membrane; C:nucleus; C:cytosol</t>
  </si>
  <si>
    <t>EC:2.7.1.68</t>
  </si>
  <si>
    <t>GR7D2IN01D1R7I</t>
  </si>
  <si>
    <t>GR7D2IN01A2CRK</t>
  </si>
  <si>
    <t>GR7D2IN01CNFUF</t>
  </si>
  <si>
    <t>GR7D2IN01DK3IQ</t>
  </si>
  <si>
    <t>GR7D2IN01BQEKO</t>
  </si>
  <si>
    <t>GR7D2IN01ANCR5</t>
  </si>
  <si>
    <t>GR7D2IN01BW14X</t>
  </si>
  <si>
    <t>methyl-cpg-binding domain 10</t>
  </si>
  <si>
    <t>F:methyl-CpG binding; C:cytosol; C:nucleus</t>
  </si>
  <si>
    <t>GR7D2IN01BJ0G9</t>
  </si>
  <si>
    <t>GR7D2IN01D4URE</t>
  </si>
  <si>
    <t>GR7D2IN01DB6EM</t>
  </si>
  <si>
    <t>GR7D2IN01BS1O8</t>
  </si>
  <si>
    <t>wd repeat protein</t>
  </si>
  <si>
    <t>P:photoperiodism, flowering; P:entrainment of circadian clock by photoperiod</t>
  </si>
  <si>
    <t>GR7D2IN01CVGIT</t>
  </si>
  <si>
    <t>histone-lysine n-methyltransferase suvr5-like</t>
  </si>
  <si>
    <t>P:histone lysine methylation; F:histone-lysine N-methyltransferase activity; C:chromosome; C:nucleus; F:zinc ion binding</t>
  </si>
  <si>
    <t>GR7D2IN01EC34B</t>
  </si>
  <si>
    <t>transcription factor bhlh140-like</t>
  </si>
  <si>
    <t>GR7D2IN01C3QRZ</t>
  </si>
  <si>
    <t>GR7D2IN01B9BJ9</t>
  </si>
  <si>
    <t>phytochrome a-associated f-box</t>
  </si>
  <si>
    <t>P:red, far-red light phototransduction; P:photoperiodism, flowering; P:regulation of photomorphogenesis; F:protein binding; P:leaf development; C:nucleus</t>
  </si>
  <si>
    <t>GR7D2IN01B9VQF</t>
  </si>
  <si>
    <t>GR7D2IN01D5UG2</t>
  </si>
  <si>
    <t>2-dehydro-3-deoxyphosphoheptonate aldolase</t>
  </si>
  <si>
    <t>P:shikimate biosynthetic process; F:protein binding; P:chorismate biosynthetic process; F:3-deoxy-7-phosphoheptulonate synthase activity; P:aromatic amino acid family biosynthetic process; C:chloroplast thylakoid; C:membrane</t>
  </si>
  <si>
    <t>GR7D2IN01EMMQD</t>
  </si>
  <si>
    <t>uncharacterized protein loc100248144</t>
  </si>
  <si>
    <t>GR7D2IN01A8HQJ</t>
  </si>
  <si>
    <t>P:DNA-dependent DNA replication; F:protein binding; C:nuclear envelope; C:chloroplast</t>
  </si>
  <si>
    <t>GR7D2IN02GP7J8</t>
  </si>
  <si>
    <t>GR7D2IN02JZ8NK</t>
  </si>
  <si>
    <t>GR7D2IN02IVU6P</t>
  </si>
  <si>
    <t>phenylalanyl-trna synthetase beta</t>
  </si>
  <si>
    <t>P:oxidation-reduction process; P:phenylalanyl-tRNA aminoacylation; F:oxidoreductase activity, acting on paired donors, with incorporation or reduction of molecular oxygen; F:electron carrier activity; F:monooxygenase activity; F:ATP binding; F:phenylalanine-tRNA ligase activity; F:magnesium ion binding; F:heme binding; F:tRNA binding; C:cytoplasm</t>
  </si>
  <si>
    <t>GR7D2IN02FWAFC</t>
  </si>
  <si>
    <t>GR7D2IN02FU9J5</t>
  </si>
  <si>
    <t>GR7D2IN02H2GJB</t>
  </si>
  <si>
    <t>C:anchored to membrane; P:seed dormancy process; P:gibberellic acid mediated signaling pathway</t>
  </si>
  <si>
    <t>GR7D2IN02JG336</t>
  </si>
  <si>
    <t>d-amino acid dehydrogenase</t>
  </si>
  <si>
    <t>P:oxidation-reduction process; F:oxidoreductase activity</t>
  </si>
  <si>
    <t>GR7D2IN02GDKP2</t>
  </si>
  <si>
    <t>group ii plp</t>
  </si>
  <si>
    <t>F:pyridoxal phosphate binding; P:carboxylic acid metabolic process; F:histidine decarboxylase activity</t>
  </si>
  <si>
    <t>EC:4.1.1.22</t>
  </si>
  <si>
    <t>GR7D2IN02GVE0A</t>
  </si>
  <si>
    <t>F:transferase activity, transferring glycosyl groups; C:membrane</t>
  </si>
  <si>
    <t>GR7D2IN02FZEUE</t>
  </si>
  <si>
    <t>insulin degrading enzyme</t>
  </si>
  <si>
    <t>GR7D2IN02HXHE8</t>
  </si>
  <si>
    <t>GR7D2IN02I0PAH</t>
  </si>
  <si>
    <t>GR7D2IN02I6C12</t>
  </si>
  <si>
    <t>GR7D2IN02HSTBU</t>
  </si>
  <si>
    <t>GR7D2IN02HEGCM</t>
  </si>
  <si>
    <t>F:nucleoside-triphosphatase activity; P:defense response; F:ADP binding; F:ATP binding; P:signal transduction; C:intracellular</t>
  </si>
  <si>
    <t>GR7D2IN02H0UZF</t>
  </si>
  <si>
    <t>u3 small nucleolar rna-associated protein 10 and nuc211 domain-containing protein</t>
  </si>
  <si>
    <t>P:pyrimidine ribonucleotide biosynthetic process; C:vacuole; F:protein binding; P:RNA methylation; C:chloroplast; C:cytosol</t>
  </si>
  <si>
    <t>GR7D2IN02HUBKH</t>
  </si>
  <si>
    <t>GR7D2IN02HK66C</t>
  </si>
  <si>
    <t>GR7D2IN02J6G0P</t>
  </si>
  <si>
    <t>GR7D2IN02G3IRJ</t>
  </si>
  <si>
    <t>P:embryo development ending in seed dormancy; C:membrane; C:cytosol; C:plasmodesma; F:receptor activity; P:vegetative to reproductive phase transition of meristem</t>
  </si>
  <si>
    <t>GR7D2IN02GE0N9</t>
  </si>
  <si>
    <t>C:cytoplasm; P:tricarboxylic acid cycle; F:phosphoenolpyruvate carboxylase activity; P:photosynthesis; P:carbon fixation</t>
  </si>
  <si>
    <t>GR7D2IN02FN8FQ</t>
  </si>
  <si>
    <t>4-hydroxyphenylpyruvate dioxygenase</t>
  </si>
  <si>
    <t>P:vitamin E biosynthetic process; F:metal ion binding; P:aromatic amino acid family metabolic process; P:carotenoid biosynthetic process; P:plastoquinone biosynthetic process; F:4-hydroxyphenylpyruvate dioxygenase activity; C:cytosol; C:mitochondrion; P:oxidation-reduction process</t>
  </si>
  <si>
    <t>EC:1.13.11.27</t>
  </si>
  <si>
    <t>GR7D2IN02GTY2P</t>
  </si>
  <si>
    <t>uncharacterized protein loc100267097</t>
  </si>
  <si>
    <t>F:transferase activity, transferring phosphorus-containing groups; C:plastid; C:plasma membrane</t>
  </si>
  <si>
    <t>GR7D2IN02I5AHR</t>
  </si>
  <si>
    <t>nfatc2-interacting protein</t>
  </si>
  <si>
    <t>GR7D2IN02IENSA</t>
  </si>
  <si>
    <t>GR7D2IN02J2562</t>
  </si>
  <si>
    <t>GR7D2IN02FJC3C</t>
  </si>
  <si>
    <t>P:defense response; P:transport; P:tissue development; P:response to hormone stimulus; P:regulation of response to stimulus; P:response to bacterium; P:response to osmotic stress; P:organ development; P:regulation of cellular process; P:anatomical structure morphogenesis; P:cellular response to stimulus</t>
  </si>
  <si>
    <t>GR7D2IN02GXN78</t>
  </si>
  <si>
    <t>ac119149_3 retroelement</t>
  </si>
  <si>
    <t>GR7D2IN02HWSQN</t>
  </si>
  <si>
    <t>P:metabolic process; F:alpha-L-fucosidase activity</t>
  </si>
  <si>
    <t>GR7D2IN02GKKIZ</t>
  </si>
  <si>
    <t>P:root hair elongation; P:cellulose biosynthetic process; C:integral to Golgi membrane; P:response to cold; P:cell wall organization; F:cellulose synthase (UDP-forming) activity; P:pollen germination; C:endoplasmic reticulum; C:plasma membrane</t>
  </si>
  <si>
    <t>GR7D2IN02H1DQU</t>
  </si>
  <si>
    <t>abc transporter c family member 3-like</t>
  </si>
  <si>
    <t>P:transmembrane transport; P:response to other organism; F:xenobiotic-transporting ATPase activity; C:integral to membrane; C:plant-type vacuole; F:chlorophyll catabolite transmembrane transporter activity; P:ATP catabolic process; C:vacuolar membrane; F:ATP binding; F:peptide-transporting ATPase activity; F:glutathione S-conjugate-exporting ATPase activity; C:plasma membrane; C:apoplast</t>
  </si>
  <si>
    <t>EC:3.6.3.44; EC:3.6.3.43</t>
  </si>
  <si>
    <t>GR7D2IN02FGLIP</t>
  </si>
  <si>
    <t>zip metal ion transporter-like protein</t>
  </si>
  <si>
    <t>GR7D2IN02HUKWZ</t>
  </si>
  <si>
    <t>polyadenylate-binding protein family protein</t>
  </si>
  <si>
    <t>F:poly(A) RNA binding; F:nucleotide binding</t>
  </si>
  <si>
    <t>GR7D2IN02IS46W</t>
  </si>
  <si>
    <t>k(+) efflux antiporter 4-like</t>
  </si>
  <si>
    <t>P:lithium ion transport; P:transmembrane transport; F:potassium:hydrogen antiporter activity; P:potassium ion transport; C:integral to membrane; P:sodium ion transport</t>
  </si>
  <si>
    <t>GR7D2IN02J4JGU</t>
  </si>
  <si>
    <t>P:phosphatidylinositol metabolic process; F:binding; P:phosphorylation; F:phosphatidylinositol phosphate kinase activity</t>
  </si>
  <si>
    <t>GR7D2IN02F3SOL</t>
  </si>
  <si>
    <t>GR7D2IN02J006P</t>
  </si>
  <si>
    <t>GR7D2IN02H9QJH</t>
  </si>
  <si>
    <t>F:nucleic acid binding; F:ATP binding; F:ATP-dependent helicase activity; P:modulation by virus of host morphology or physiology</t>
  </si>
  <si>
    <t>GR7D2IN02IIDFP</t>
  </si>
  <si>
    <t>GR7D2IN02GL169</t>
  </si>
  <si>
    <t>F:RNA binding; P:RNA-dependent DNA replication; F:RNA-directed DNA polymerase activity; F:molecular_function; P:biological_process; C:cellular_component</t>
  </si>
  <si>
    <t>GR7D2IN02IGFK6</t>
  </si>
  <si>
    <t>GR7D2IN02HLRZY</t>
  </si>
  <si>
    <t>GR7D2IN02FT4NB</t>
  </si>
  <si>
    <t>dna topoisomerase 2-binding protein</t>
  </si>
  <si>
    <t>F:isomerase activity</t>
  </si>
  <si>
    <t>GR7D2IN02F2U9A</t>
  </si>
  <si>
    <t>pentatricopeptide repeat-containing protein at5g39710</t>
  </si>
  <si>
    <t>F:acid phosphatase activity; F:nutrient reservoir activity</t>
  </si>
  <si>
    <t>GR7D2IN02JOTKZ</t>
  </si>
  <si>
    <t>P:red, far-red light phototransduction; P:primary metabolic process; P:negative regulation of photomorphogenesis; P:regulation of photoperiodism, flowering; P:response to red light; P:cellular macromolecule metabolic process; F:identical protein binding; P:chloroplast organization; P:response to far red light; F:catalytic activity; P:short-day photoperiodism, flowering; C:nucleus</t>
  </si>
  <si>
    <t>GR7D2IN02ICRIP</t>
  </si>
  <si>
    <t>core-2 i-branching beta- -n-acetylglucosaminyltransferase-like protein</t>
  </si>
  <si>
    <t>P:carbohydrate biosynthetic process; C:membrane; F:protein xylosyltransferase activity; F:acetylglucosaminyltransferase activity</t>
  </si>
  <si>
    <t>GR7D2IN02GK16V</t>
  </si>
  <si>
    <t>GR7D2IN02GU8D7</t>
  </si>
  <si>
    <t>GR7D2IN02F93XE</t>
  </si>
  <si>
    <t>nhl domain-containing protein</t>
  </si>
  <si>
    <t>P:methionine biosynthetic process; P:virus induced gene silencing; P:RNA splicing, via endonucleolytic cleavage and ligation; P:vegetative phase change</t>
  </si>
  <si>
    <t>GR7D2IN02GXZTE</t>
  </si>
  <si>
    <t>common plant regulatory factor 1-like</t>
  </si>
  <si>
    <t>F:sequence-specific DNA binding transcription factor activity; F:sequence-specific DNA binding; F:protein dimerization activity; P:response to blue light; P:response to abscisic acid stimulus; C:nucleus; C:cytosol; P:regulation of transcription, DNA-dependent</t>
  </si>
  <si>
    <t>GR7D2IN02H5R1G</t>
  </si>
  <si>
    <t>metal-dependent protein hydrolase</t>
  </si>
  <si>
    <t>P:protein targeting to mitochondrion; C:cytosol; C:mitochondrion</t>
  </si>
  <si>
    <t>GR7D2IN02GW9EH</t>
  </si>
  <si>
    <t>F:DNA binding; P:xylan biosynthetic process; F:protein binding; P:glucuronoxylan metabolic process; P:gravitropism; C:nucleus</t>
  </si>
  <si>
    <t>GR7D2IN02G93IT</t>
  </si>
  <si>
    <t>GR7D2IN02IXCW7</t>
  </si>
  <si>
    <t>pre-rrna-processing protein esf2</t>
  </si>
  <si>
    <t>GR7D2IN02GENLP</t>
  </si>
  <si>
    <t>F:ligase activity; F:formyltetrahydrofolate deformylase activity; P:'de novo' IMP biosynthetic process; P:photorespiration; F:hydroxymethyl-, formyl- and related transferase activity; P:methylation; P:tetrahydrofolate metabolic process; F:methyltransferase activity; C:mitochondrion</t>
  </si>
  <si>
    <t>GR7D2IN02IB10W</t>
  </si>
  <si>
    <t>probable splicing factor 3a subunit 1-like</t>
  </si>
  <si>
    <t>GR7D2IN02HZCHH</t>
  </si>
  <si>
    <t>GR7D2IN02HOT5I</t>
  </si>
  <si>
    <t>GR7D2IN02IJUT8</t>
  </si>
  <si>
    <t>GR7D2IN02GDZW7</t>
  </si>
  <si>
    <t>44.0%</t>
  </si>
  <si>
    <t>P:asymmetric cell division; P:radial pattern formation; F:sequence-specific DNA binding; C:nucleus; P:gravitropism; P:stomatal complex morphogenesis; P:maintenance of protein location in nucleus; P:regulation of transcription, DNA-dependent; P:transcription, DNA-dependent</t>
  </si>
  <si>
    <t>GR7D2IN02IUBZ9</t>
  </si>
  <si>
    <t>probable lrr receptor-like serine threonine-protein kinase at2g23950-like</t>
  </si>
  <si>
    <t>P:cell-cell signaling; P:floral whorl development; P:polarity specification of adaxial/abaxial axis; P:regulation of meristem growth; F:2-alkenal reductase [NAD(P)] activity; C:integral to membrane; P:determination of bilateral symmetry; P:xylem and phloem pattern formation; P:protein phosphorylation; F:protein serine/threonine kinase activity; P:leaf senescence; P:organ morphogenesis; P:meristem initiation; P:production of miRNAs involved in gene silencing by miRNA; P:oxidation-reduction process; P:production of ta-siRNAs involved in RNA interference; F:receptor activity; P:flower morphogenesis; F:ATP binding; P:virus induced gene silencing</t>
  </si>
  <si>
    <t>GR7D2IN02GIVBP</t>
  </si>
  <si>
    <t>GR7D2IN02IIC34</t>
  </si>
  <si>
    <t>GR7D2IN02IGG90</t>
  </si>
  <si>
    <t>bicaudal c-like protein</t>
  </si>
  <si>
    <t>GR7D2IN02F0D7E</t>
  </si>
  <si>
    <t>P:glutamate biosynthetic process; F:flavin adenine dinucleotide binding; F:glutamate synthase (NADH) activity; P:response to cadmium ion; F:iron-sulfur cluster binding; F:iron ion binding; F:FMN binding; C:chloroplast stroma; P:nitrogen compound metabolic process; P:oxidation-reduction process</t>
  </si>
  <si>
    <t>GR7D2IN02F034Y</t>
  </si>
  <si>
    <t>F:phosphatidylinositol binding; C:plasmodesma; P:signal transduction; C:chloroplast</t>
  </si>
  <si>
    <t>GR7D2IN02I8DT7</t>
  </si>
  <si>
    <t>GR7D2IN02I5GS7</t>
  </si>
  <si>
    <t>clathrin interactor epsin 1-like isoform 2</t>
  </si>
  <si>
    <t>P:protein targeting to vacuole; F:protease binding; C:Golgi apparatus; F:phospholipid binding; C:actin filament; F:clathrin binding; C:thylakoid</t>
  </si>
  <si>
    <t>GR7D2IN02FWSAP</t>
  </si>
  <si>
    <t>GR7D2IN02FUEW9</t>
  </si>
  <si>
    <t>P:L-asparagine biosynthetic process; P:response to sucrose stimulus; F:asparagine synthase (glutamine-hydrolyzing) activity; P:glutamine metabolic process; P:cellular response to sucrose starvation; F:ATP binding; P:response to glucose stimulus; P:response to fructose stimulus</t>
  </si>
  <si>
    <t>GR7D2IN02GMPQ3</t>
  </si>
  <si>
    <t>GR7D2IN02IWI95</t>
  </si>
  <si>
    <t>GR7D2IN02GLY9S</t>
  </si>
  <si>
    <t>GR7D2IN02I19DX</t>
  </si>
  <si>
    <t>GR7D2IN02GTU7A</t>
  </si>
  <si>
    <t>uncharacterized protein loc100784082</t>
  </si>
  <si>
    <t>GR7D2IN02JT9KK</t>
  </si>
  <si>
    <t>GR7D2IN02GG92C</t>
  </si>
  <si>
    <t>transcription factor iiia</t>
  </si>
  <si>
    <t>GR7D2IN02HH4U6</t>
  </si>
  <si>
    <t>udp-sulfoquinovose synthase</t>
  </si>
  <si>
    <t>F:zinc ion binding; F:UDPsulfoquinovose synthase activity; P:sulfolipid biosynthetic process; F:sulfotransferase activity; F:nucleotide binding; F:coenzyme binding; P:glycolipid biosynthetic process; C:chloroplast; P:cellular response to phosphate starvation</t>
  </si>
  <si>
    <t>EC:3.13.1.1; EC:2.8.2.0</t>
  </si>
  <si>
    <t>GR7D2IN02JRAWZ</t>
  </si>
  <si>
    <t>F:intramolecular transferase activity; P:metabolic process</t>
  </si>
  <si>
    <t>GR7D2IN02GKHVZ</t>
  </si>
  <si>
    <t>udp-glucose 4-</t>
  </si>
  <si>
    <t>F:isomerase activity; P:metabolic process</t>
  </si>
  <si>
    <t>GR7D2IN02JD3S1</t>
  </si>
  <si>
    <t>GR7D2IN02HKELE</t>
  </si>
  <si>
    <t>GR7D2IN02G1AB7</t>
  </si>
  <si>
    <t>GR7D2IN02F3L5G</t>
  </si>
  <si>
    <t>F:calcium ion binding; C:cytosol; P:hyperosmotic salinity response</t>
  </si>
  <si>
    <t>GR7D2IN02G3CV8</t>
  </si>
  <si>
    <t>uncharacterized protein loc100261287</t>
  </si>
  <si>
    <t>GR7D2IN02HTRVQ</t>
  </si>
  <si>
    <t>GR7D2IN02G64IA</t>
  </si>
  <si>
    <t>C:nucleus; P:poly(A)+ mRNA export from nucleus</t>
  </si>
  <si>
    <t>GR7D2IN02IX81W</t>
  </si>
  <si>
    <t>C:endomembrane system; P:defense response; F:calmodulin binding; C:integral to membrane; P:cell death; C:cytoplasm; P:pollen tube reception; C:plasma membrane</t>
  </si>
  <si>
    <t>GR7D2IN02HK8PV</t>
  </si>
  <si>
    <t>uncharacterized protein loc100252823</t>
  </si>
  <si>
    <t>GR7D2IN02IBMKM</t>
  </si>
  <si>
    <t>F:actin binding; P:cytoskeleton organization</t>
  </si>
  <si>
    <t>GR7D2IN02GOEVU</t>
  </si>
  <si>
    <t>GR7D2IN02JZDL8</t>
  </si>
  <si>
    <t>cytosolic purine 5 -nucleotidase</t>
  </si>
  <si>
    <t>F:5'-nucleotidase activity; F:metal ion binding</t>
  </si>
  <si>
    <t>GR7D2IN02FRAYF</t>
  </si>
  <si>
    <t>GR7D2IN02I3ND4</t>
  </si>
  <si>
    <t>casein kinase ii beta subunit</t>
  </si>
  <si>
    <t>F:protein kinase regulator activity; P:regulation of protein kinase activity; F:kinase activity; C:protein kinase CK2 complex</t>
  </si>
  <si>
    <t>GR7D2IN02FVV45</t>
  </si>
  <si>
    <t>GR7D2IN02J1THO</t>
  </si>
  <si>
    <t>C:Golgi stack; F:galactosyltransferase activity</t>
  </si>
  <si>
    <t>GR7D2IN02FOMNH</t>
  </si>
  <si>
    <t>GR7D2IN02JZZTH</t>
  </si>
  <si>
    <t>uncharacterized protein loc100853414</t>
  </si>
  <si>
    <t>GR7D2IN02IWK11</t>
  </si>
  <si>
    <t>GR7D2IN02HBFHI</t>
  </si>
  <si>
    <t>protein transport protein sec24-like at3g07100-like</t>
  </si>
  <si>
    <t>C:cytosol; P:ER body organization; F:zinc ion binding; C:COPII vesicle coat; P:ER to Golgi vesicle-mediated transport; F:transporter activity; P:positive regulation of cell proliferation; P:intracellular protein transport; P:protein N-linked glycosylation</t>
  </si>
  <si>
    <t>GR7D2IN02H0ECC</t>
  </si>
  <si>
    <t>GR7D2IN02IOHIR</t>
  </si>
  <si>
    <t>F:calmodulin-dependent protein kinase activity; P:response to pH; P:protein phosphorylation; F:ATP binding; P:signal transduction</t>
  </si>
  <si>
    <t>GR7D2IN02HXE8N</t>
  </si>
  <si>
    <t>probable galacturonosyltransferase 4-like</t>
  </si>
  <si>
    <t>GR7D2IN02J2U8B</t>
  </si>
  <si>
    <t>coatomer epsilon subunit</t>
  </si>
  <si>
    <t>C:plasma membrane; P:retrograde vesicle-mediated transport, Golgi to ER; C:vacuolar membrane; F:protein transporter activity; C:cytosol; C:COPI vesicle coat; F:structural molecule activity</t>
  </si>
  <si>
    <t>GR7D2IN02I3F3Z</t>
  </si>
  <si>
    <t>C:cytosol; F:aminoacyl-tRNA editing activity; P:spermidine biosynthetic process; C:plasmodesma; F:leucine-tRNA ligase activity; P:regulation of translational fidelity; F:ATP binding; P:leucyl-tRNA aminoacylation; C:chloroplast</t>
  </si>
  <si>
    <t>GR7D2IN02GWMLH</t>
  </si>
  <si>
    <t>GR7D2IN02GIQ2O</t>
  </si>
  <si>
    <t>GR7D2IN02HHZFX</t>
  </si>
  <si>
    <t>GR7D2IN02JWK4I</t>
  </si>
  <si>
    <t>GR7D2IN02GND80</t>
  </si>
  <si>
    <t>GR7D2IN02HPV2J</t>
  </si>
  <si>
    <t>serine carboxypeptidase-like enzyme</t>
  </si>
  <si>
    <t>GR7D2IN02IS3TD</t>
  </si>
  <si>
    <t>dead-box atp-dependent rna helicase 31-like</t>
  </si>
  <si>
    <t>F:ATP-dependent helicase activity; F:nucleic acid binding; P:response to abiotic stimulus; P:response to stress; F:nucleotide binding</t>
  </si>
  <si>
    <t>GR7D2IN02G9R8O</t>
  </si>
  <si>
    <t>uncharacterized protein loc100262683</t>
  </si>
  <si>
    <t>GR7D2IN02HESXI</t>
  </si>
  <si>
    <t>GR7D2IN02JG7L5</t>
  </si>
  <si>
    <t>speckle-type poz protein</t>
  </si>
  <si>
    <t>F:transcription cofactor activity; F:zinc ion binding; F:nucleic acid binding; P:regulation of transcription, DNA-dependent; P:response to carbohydrate stimulus; P:embryo sac development; P:circadian rhythm; P:response to auxin stimulus; P:positive regulation of telomerase activity; P:pollen development; P:response to nitrate; F:ribonuclease H activity; P:regulation of response to stress; P:histone acetylation; F:histone acetyltransferase activity; C:cytoplasm; C:nucleus</t>
  </si>
  <si>
    <t>EC:3.1.26.4; EC:2.3.1.48</t>
  </si>
  <si>
    <t>GR7D2IN02FXJUS</t>
  </si>
  <si>
    <t>GR7D2IN02IAPXB</t>
  </si>
  <si>
    <t>spla ryanodine receptor domain-containing protein</t>
  </si>
  <si>
    <t>GR7D2IN02GZODN</t>
  </si>
  <si>
    <t>purple acid phosphatase</t>
  </si>
  <si>
    <t>P:proline transport; F:metal ion binding; F:protein serine/threonine phosphatase activity; F:acid phosphatase activity</t>
  </si>
  <si>
    <t>GR7D2IN02FQ9GL</t>
  </si>
  <si>
    <t>triacylglycerol lipase 2</t>
  </si>
  <si>
    <t>GR7D2IN02IZWJD</t>
  </si>
  <si>
    <t>GR7D2IN02GIWKV</t>
  </si>
  <si>
    <t>GR7D2IN02IBR2J</t>
  </si>
  <si>
    <t>GR7D2IN02G1PRM</t>
  </si>
  <si>
    <t>F:nucleic acid binding; C:nucleus; C:chloroplast</t>
  </si>
  <si>
    <t>GR7D2IN02J2YJZ</t>
  </si>
  <si>
    <t>14 kda zinc-binding protein</t>
  </si>
  <si>
    <t>P:sulfur compound metabolic process; F:adenylylsulfatase activity; C:peroxisome; C:plasma membrane; P:purine ribonucleotide metabolic process; C:cytosol; F:zinc ion binding; F:protein kinase C binding</t>
  </si>
  <si>
    <t>EC:3.6.2.1</t>
  </si>
  <si>
    <t>GR7D2IN02FYFS3</t>
  </si>
  <si>
    <t>F:heme binding; C:microsome; F:electron carrier activity; F:aromatase activity; P:oxidation-reduction process; F:alkane 1-monooxygenase activity</t>
  </si>
  <si>
    <t>GR7D2IN02HYII0</t>
  </si>
  <si>
    <t>P:gravitropism; P:response to misfolded protein; P:proteasomal ubiquitin-dependent protein catabolic process; P:response to water deprivation; F:phosphate ion transmembrane-transporting ATPase activity; P:ethylene mediated signaling pathway; P:toxin catabolic process; P:response to jasmonic acid stimulus; C:integral to membrane; P:root hair elongation; P:basipetal auxin transport; P:amino acid import; P:hyperosmotic salinity response; P:response to superoxide; C:intracellular; P:auxin efflux; P:response to cyclopentenone; F:xenobiotic-transporting ATPase activity; P:ER to Golgi vesicle-mediated transport; P:abscisic acid mediated signaling pathway; C:plasmodesma; P:transmembrane transport; P:ATP catabolic process; P:response to carbohydrate stimulus; P:response to cytokinin stimulus; C:plasma membrane; F:ATP binding; P:proteasome assembly</t>
  </si>
  <si>
    <t>GR7D2IN02JUBY3</t>
  </si>
  <si>
    <t>u6 snrna-associated sm-like protein lsm4</t>
  </si>
  <si>
    <t>GR7D2IN02HGWKA</t>
  </si>
  <si>
    <t>GR7D2IN02G09YY</t>
  </si>
  <si>
    <t>probable inactive receptor kinase at1g48480-like</t>
  </si>
  <si>
    <t>F:tau-protein kinase activity; F:receptor activity; C:plasma membrane; P:protein phosphorylation; F:ATP binding; C:integral to membrane</t>
  </si>
  <si>
    <t>EC:2.7.11.26</t>
  </si>
  <si>
    <t>GR7D2IN02GFFYY</t>
  </si>
  <si>
    <t>GR7D2IN02FQNC8</t>
  </si>
  <si>
    <t>protein prd1-like</t>
  </si>
  <si>
    <t>P:chiasma assembly; P:mitotic recombination; P:sister chromatid cohesion; P:reciprocal meiotic recombination; P:double-strand break repair; P:meiotic DNA double-strand break formation; C:chloroplast; P:meiotic chromosome segregation; F:protein homodimerization activity</t>
  </si>
  <si>
    <t>GR7D2IN02IMGUX</t>
  </si>
  <si>
    <t>GR7D2IN02GQGYF</t>
  </si>
  <si>
    <t>eukaryotic translation initiation factor 5-like</t>
  </si>
  <si>
    <t>C:cytoplasm; P:translational initiation; F:GTP binding; F:translation initiation factor activity; P:RNA metabolic process; C:nucleus</t>
  </si>
  <si>
    <t>GR7D2IN02JL8T8</t>
  </si>
  <si>
    <t>patched family protein</t>
  </si>
  <si>
    <t>P:cholesterol transport; F:hedgehog receptor activity; C:vacuolar membrane; C:integral to membrane</t>
  </si>
  <si>
    <t>GR7D2IN02HW4DS</t>
  </si>
  <si>
    <t>GR7D2IN02FYSFA</t>
  </si>
  <si>
    <t>GR7D2IN02H1M5S</t>
  </si>
  <si>
    <t>vacuolar iron transporter</t>
  </si>
  <si>
    <t>GR7D2IN02I4ZEU</t>
  </si>
  <si>
    <t>potassium transporter 12</t>
  </si>
  <si>
    <t>GR7D2IN02GY9EZ</t>
  </si>
  <si>
    <t>P:multicellular organismal development; P:protein ubiquitination; P:ubiquitin-dependent protein catabolic process; F:ubiquitin-protein ligase activity; C:nucleus; F:zinc ion binding</t>
  </si>
  <si>
    <t>GR7D2IN02I7I6U</t>
  </si>
  <si>
    <t>lipase class 3 family protein</t>
  </si>
  <si>
    <t>GR7D2IN02JBYFD</t>
  </si>
  <si>
    <t>pre-mrna-processing factor 40 homolog b-like</t>
  </si>
  <si>
    <t>GR7D2IN02JXERI</t>
  </si>
  <si>
    <t>GR7D2IN02FZ6BM</t>
  </si>
  <si>
    <t>neutral amino acid transport protein</t>
  </si>
  <si>
    <t>C:integral to membrane; F:amino acid transmembrane transporter activity; P:amino acid transmembrane transport</t>
  </si>
  <si>
    <t>GR7D2IN02I889E</t>
  </si>
  <si>
    <t>GR7D2IN02GS3RB</t>
  </si>
  <si>
    <t>formin-like protein 6</t>
  </si>
  <si>
    <t>GR7D2IN02JUEZY</t>
  </si>
  <si>
    <t>GR7D2IN02GY28A</t>
  </si>
  <si>
    <t>P:response to salt stress; C:plastid; C:plasma membrane</t>
  </si>
  <si>
    <t>GR7D2IN02ITUJJ</t>
  </si>
  <si>
    <t>GR7D2IN02HN9DU</t>
  </si>
  <si>
    <t>GR7D2IN02GXMYV</t>
  </si>
  <si>
    <t>F:sequence-specific DNA binding transcription factor activity; P:regulation of transcription, DNA-dependent</t>
  </si>
  <si>
    <t>GR7D2IN02JT8JD</t>
  </si>
  <si>
    <t>sphingolipid fatty acid alpha hydroxylase</t>
  </si>
  <si>
    <t>P:very long-chain fatty acid metabolic process; P:fatty acid biosynthetic process; P:oxidation-reduction process; P:response to UV-B; F:fatty acid alpha-hydroxylase activity; C:integral to membrane; F:oxidoreductase activity, acting on paired donors, with incorporation or reduction of molecular oxygen; F:electron carrier activity; P:intra-Golgi vesicle-mediated transport; P:membrane fusion; P:negative regulation of programmed cell death; F:heme binding; P:lignin biosynthetic process; F:ferulate 5-hydroxylase activity; C:endoplasmic reticulum</t>
  </si>
  <si>
    <t>GR7D2IN02IQXUV</t>
  </si>
  <si>
    <t>F:flavonol synthase activity; F:iron ion binding; F:oxidoreductase activity, acting on single donors with incorporation of molecular oxygen, incorporation of two atoms of oxygen; P:flavonol biosynthetic process; P:oxidation-reduction process; P:response to karrikin</t>
  </si>
  <si>
    <t>GR7D2IN02I627M</t>
  </si>
  <si>
    <t>vacuolar cation proton exchanger</t>
  </si>
  <si>
    <t>GR7D2IN02GUH0J</t>
  </si>
  <si>
    <t>glucose-6-phosphate 1- chloroplastic-like</t>
  </si>
  <si>
    <t>GR7D2IN02IIVEL</t>
  </si>
  <si>
    <t>P:protein phosphorylation; P:positive regulation of cell death; F:receptor activity; P:transmembrane receptor protein tyrosine kinase signaling pathway; F:ATP binding; F:protein tyrosine kinase activity; P:positive regulation of defense response; P:negative regulation of floral organ abscission; F:calmodulin-dependent protein kinase activity; C:plasma membrane</t>
  </si>
  <si>
    <t>EC:2.7.10.0; EC:2.7.11.17</t>
  </si>
  <si>
    <t>GR7D2IN02GA80Z</t>
  </si>
  <si>
    <t>GR7D2IN02HPWL8</t>
  </si>
  <si>
    <t>F:metal ion binding; P:response to symbiotic fungus; F:protein binding; P:protein glycosylation; P:autophagy</t>
  </si>
  <si>
    <t>GR7D2IN02HX9O2</t>
  </si>
  <si>
    <t>P:plant-type cell wall modification; C:plasma membrane; P:pollen tube growth; P:response to salt stress</t>
  </si>
  <si>
    <t>GR7D2IN02G2FJ6</t>
  </si>
  <si>
    <t>GR7D2IN02IGI4M</t>
  </si>
  <si>
    <t>GR7D2IN02F9JYW</t>
  </si>
  <si>
    <t>GR7D2IN02HQGXW</t>
  </si>
  <si>
    <t>GR7D2IN02GVKUV</t>
  </si>
  <si>
    <t>GR7D2IN02GAXCC</t>
  </si>
  <si>
    <t>GR7D2IN02G4KZC</t>
  </si>
  <si>
    <t>GR7D2IN02HBZCR</t>
  </si>
  <si>
    <t>GR7D2IN02HMLZP</t>
  </si>
  <si>
    <t>GR7D2IN02F12QH</t>
  </si>
  <si>
    <t>GR7D2IN02F7GHV</t>
  </si>
  <si>
    <t>GR7D2IN02G3A3A</t>
  </si>
  <si>
    <t>P:cellular macromolecule metabolic process; C:intracellular part; P:primary metabolic process; P:regulation of biological process</t>
  </si>
  <si>
    <t>GR7D2IN02IPDTT</t>
  </si>
  <si>
    <t>GR7D2IN02GG1K6</t>
  </si>
  <si>
    <t>GR7D2IN02G5ZRC</t>
  </si>
  <si>
    <t>delta-1-pyrroline-5-carboxylate dehydrogenase 12a1</t>
  </si>
  <si>
    <t>F:3-chloroallyl aldehyde dehydrogenase activity; F:1-pyrroline-5-carboxylate dehydrogenase activity; F:cobalt ion binding; F:aldehyde dehydrogenase (NAD) activity; P:proline catabolic process to glutamate; C:chloroplast; F:zinc ion binding; P:reactive oxygen species metabolic process; P:response to salt stress; C:mitochondrion; P:oxidation-reduction process</t>
  </si>
  <si>
    <t>EC:1.5.1.12; EC:1.2.1.3</t>
  </si>
  <si>
    <t>GR7D2IN02FWXPC</t>
  </si>
  <si>
    <t>P:DNA endoreduplication; C:intracellular; F:acid-amino acid ligase activity; P:trichome branching; C:plasma membrane; P:cellular protein modification process</t>
  </si>
  <si>
    <t>GR7D2IN02H8O4A</t>
  </si>
  <si>
    <t>P:transport; P:protein desumoylation; P:hydrogen peroxide biosynthetic process; P:vegetative to reproductive phase transition of meristem; F:transporter activity</t>
  </si>
  <si>
    <t>GR7D2IN02FS4ZX</t>
  </si>
  <si>
    <t>nitrate excretion transporter 1</t>
  </si>
  <si>
    <t>F:nitrate efflux transmembrane transporter activity; P:oligopeptide transport; C:plasma membrane; P:nitrate transport; P:response to acidity</t>
  </si>
  <si>
    <t>GR7D2IN02FMBPV</t>
  </si>
  <si>
    <t>GR7D2IN02FIKD4</t>
  </si>
  <si>
    <t>acyl-acp thioesterase</t>
  </si>
  <si>
    <t>F:thiolester hydrolase activity; P:fatty acid biosynthetic process</t>
  </si>
  <si>
    <t>GR7D2IN02GZAYI</t>
  </si>
  <si>
    <t>uncharacterized protein loc100776565</t>
  </si>
  <si>
    <t>GR7D2IN02GFG68</t>
  </si>
  <si>
    <t>GR7D2IN02INPB1</t>
  </si>
  <si>
    <t>GR7D2IN02HID5I</t>
  </si>
  <si>
    <t>GR7D2IN02JOY95</t>
  </si>
  <si>
    <t>GR7D2IN02I6F4B</t>
  </si>
  <si>
    <t>GR7D2IN02HGL58</t>
  </si>
  <si>
    <t>F:metal ion binding; P:intracellular signal transduction; C:chloroplast envelope; F:zinc ion binding; P:regulation of transcription, DNA-dependent; P:gravitropism; F:DNA binding</t>
  </si>
  <si>
    <t>GR7D2IN02I2RS4</t>
  </si>
  <si>
    <t>GR7D2IN02IISHM</t>
  </si>
  <si>
    <t>heat stress transcription factor a-3-like</t>
  </si>
  <si>
    <t>GR7D2IN02IOFZX</t>
  </si>
  <si>
    <t>iaa-alanine resistance protein 1</t>
  </si>
  <si>
    <t>P:metal ion transport; C:membrane; F:metal ion transmembrane transporter activity</t>
  </si>
  <si>
    <t>GR7D2IN02IAKLH</t>
  </si>
  <si>
    <t>protein phosphatase 2c 29-like</t>
  </si>
  <si>
    <t>F:phosphoprotein phosphatase activity; F:phospholipid binding; C:plasma membrane; P:unidimensional cell growth; P:maintenance of meristem identity; P:meristem structural organization; P:metabolic process</t>
  </si>
  <si>
    <t>GR7D2IN02GTCXO</t>
  </si>
  <si>
    <t>GR7D2IN02IG2VU</t>
  </si>
  <si>
    <t>annexin 2</t>
  </si>
  <si>
    <t>GR7D2IN02FOBVH</t>
  </si>
  <si>
    <t>F:Ran GTPase binding; P:protein glycosylation</t>
  </si>
  <si>
    <t>GR7D2IN02FKKFJ</t>
  </si>
  <si>
    <t>neuroblastoma-amplified sequence</t>
  </si>
  <si>
    <t>GR7D2IN02HH2Y9</t>
  </si>
  <si>
    <t>C:plasma membrane; F:protein tyrosine kinase activity; P:protein phosphorylation; F:ATP binding; C:integral to membrane; F:protein serine/threonine kinase activity</t>
  </si>
  <si>
    <t>GR7D2IN02I54ZN</t>
  </si>
  <si>
    <t>uncharacterized protein loc100802286</t>
  </si>
  <si>
    <t>P:protein transport; C:membrane; C:chloroplast intermembrane space</t>
  </si>
  <si>
    <t>GR7D2IN02GSDK5</t>
  </si>
  <si>
    <t>GR7D2IN02H8N3Y</t>
  </si>
  <si>
    <t>probable lrr receptor-like serine threonine-protein kinase at1g56140-like</t>
  </si>
  <si>
    <t>GR7D2IN02IDYJL</t>
  </si>
  <si>
    <t>GR7D2IN02JHVB0</t>
  </si>
  <si>
    <t>nudc domain-containing protein</t>
  </si>
  <si>
    <t>GR7D2IN02GHX6G</t>
  </si>
  <si>
    <t>soul heme-binding family protein</t>
  </si>
  <si>
    <t>GR7D2IN02HXIY6</t>
  </si>
  <si>
    <t>F:organic phosphonate transmembrane-transporting ATPase activity; P:ATP catabolic process; F:ATP binding</t>
  </si>
  <si>
    <t>GR7D2IN02H9B9F</t>
  </si>
  <si>
    <t>GR7D2IN02JUH74</t>
  </si>
  <si>
    <t>GR7D2IN02GV0VG</t>
  </si>
  <si>
    <t>receptor-like serine threonine-protein kinase sd1-8-like</t>
  </si>
  <si>
    <t>GR7D2IN02I4BU8</t>
  </si>
  <si>
    <t>root phototropism protein 3-like</t>
  </si>
  <si>
    <t>GR7D2IN02HK6FO</t>
  </si>
  <si>
    <t>protein like sex4 1</t>
  </si>
  <si>
    <t>P:protein dephosphorylation; P:starch catabolic process; C:starch grain; F:protein tyrosine/serine/threonine phosphatase activity; P:maltose metabolic process; P:starch biosynthetic process; C:chloroplast stroma; P:positive regulation of catalytic activity</t>
  </si>
  <si>
    <t>GR7D2IN02HWL61</t>
  </si>
  <si>
    <t>P:defense response; F:brassinosteroid sulfotransferase activity; P:response to cytokinin stimulus; P:response to salt stress; P:response to salicylic acid stimulus; P:brassinosteroid metabolic process; F:estrone sulfotransferase activity</t>
  </si>
  <si>
    <t>EC:2.8.2.4</t>
  </si>
  <si>
    <t>GR7D2IN02I8EHV</t>
  </si>
  <si>
    <t>GR7D2IN02GYU47</t>
  </si>
  <si>
    <t>hd domain class transcription factor</t>
  </si>
  <si>
    <t>GR7D2IN02HRM17</t>
  </si>
  <si>
    <t>P:response to cold; F:transferase activity, transferring acyl groups; P:metabolic process; P:response to light stimulus</t>
  </si>
  <si>
    <t>GR7D2IN02GWFIP</t>
  </si>
  <si>
    <t>GR7D2IN02FY4MT</t>
  </si>
  <si>
    <t>indole-3-acetic acid inducible 9</t>
  </si>
  <si>
    <t>P:regulation of transcription, DNA-dependent; P:virus induced gene silencing; P:vegetative phase change; F:protein dimerization activity; F:sequence-specific DNA binding transcription factor activity; P:auxin mediated signaling pathway; C:nucleus</t>
  </si>
  <si>
    <t>GR7D2IN02ILTFU</t>
  </si>
  <si>
    <t>GR7D2IN02FHINI</t>
  </si>
  <si>
    <t>F:receptor activity; F:oxidoreductase activity; P:protein phosphorylation; F:ATP binding; C:integral to membrane; F:protein serine/threonine kinase activity; P:oxidation-reduction process</t>
  </si>
  <si>
    <t>GR7D2IN02I357D</t>
  </si>
  <si>
    <t>C:vacuole; F:aminopeptidase activity; C:chloroplast stroma; P:proteolysis; F:zinc ion binding; F:metallopeptidase activity</t>
  </si>
  <si>
    <t>GR7D2IN02FWCEY</t>
  </si>
  <si>
    <t>acid invertase</t>
  </si>
  <si>
    <t>GR7D2IN02FTQUC</t>
  </si>
  <si>
    <t>heparanase-like protein 1-like</t>
  </si>
  <si>
    <t>C:cell wall; F:hydrolase activity, acting on glycosyl bonds; C:membrane; C:plant-type cell wall; P:carbohydrate metabolic process; F:cation binding; F:catalytic activity</t>
  </si>
  <si>
    <t>GR7D2IN02H7FMP</t>
  </si>
  <si>
    <t>peptidase c13-like protein</t>
  </si>
  <si>
    <t>F:hydrolase activity; P:lipid biosynthetic process</t>
  </si>
  <si>
    <t>GR7D2IN02GGNV5</t>
  </si>
  <si>
    <t>GR7D2IN02IUAHZ</t>
  </si>
  <si>
    <t>GR7D2IN02J5N6T</t>
  </si>
  <si>
    <t>GR7D2IN02JA3NW</t>
  </si>
  <si>
    <t>GR7D2IN02HRH4G</t>
  </si>
  <si>
    <t>GR7D2IN02GC7RE</t>
  </si>
  <si>
    <t>GR7D2IN02IO436</t>
  </si>
  <si>
    <t>GR7D2IN02J1D9R</t>
  </si>
  <si>
    <t>pre-mrna-splicing factor sf2</t>
  </si>
  <si>
    <t>GR7D2IN02IGQIF</t>
  </si>
  <si>
    <t>C:ribosome; F:structural constituent of ribosome; C:vacuolar membrane; P:translation; F:nucleotide binding</t>
  </si>
  <si>
    <t>GR7D2IN02IQVEG</t>
  </si>
  <si>
    <t>GR7D2IN02J1R3Q</t>
  </si>
  <si>
    <t>GR7D2IN02F7QHG</t>
  </si>
  <si>
    <t>homeobox-leucine zipper protein hat22</t>
  </si>
  <si>
    <t>P:transcription, DNA-dependent; F:DNA binding</t>
  </si>
  <si>
    <t>GR7D2IN02JEMQV</t>
  </si>
  <si>
    <t>GR7D2IN02HMIHA</t>
  </si>
  <si>
    <t>phospholipase-like protein</t>
  </si>
  <si>
    <t>P:defense response; P:response to chemical stimulus; C:plasma membrane</t>
  </si>
  <si>
    <t>GR7D2IN02GTRX1</t>
  </si>
  <si>
    <t>GR7D2IN02G4QNW</t>
  </si>
  <si>
    <t>GR7D2IN02HCF3P</t>
  </si>
  <si>
    <t>F:phosphorelay response regulator activity; P:phosphorelay signal transduction system; P:intracellular signal transduction; C:mitochondrion; P:regulation of circadian rhythm; P:response to temperature stimulus; F:DNA binding; P:long-day photoperiodism, flowering; P:phosphorylation; F:kinase activity; P:negative regulation of transcription, DNA-dependent; P:red or far-red light signaling pathway; C:nucleus</t>
  </si>
  <si>
    <t>GR7D2IN02H05KY</t>
  </si>
  <si>
    <t>beta-glucosidase 12</t>
  </si>
  <si>
    <t>GR7D2IN02GC6DG</t>
  </si>
  <si>
    <t>GR7D2IN02JTQX3</t>
  </si>
  <si>
    <t>GR7D2IN02H55XU</t>
  </si>
  <si>
    <t>GR7D2IN02GSSH6</t>
  </si>
  <si>
    <t>e3 ubiquitin-protein ligase rhf2a</t>
  </si>
  <si>
    <t>P:megagametogenesis; F:zinc ion binding; P:regulation of cell cycle; C:intracellular; P:protein import into peroxisome matrix; P:proteolysis involved in cellular protein catabolic process; P:systemic acquired resistance; P:hormone-mediated signaling pathway; P:fatty acid beta-oxidation; P:microgametogenesis; P:autophagy; C:plasma membrane; P:salicylic acid biosynthetic process</t>
  </si>
  <si>
    <t>GR7D2IN02I51R5</t>
  </si>
  <si>
    <t>F:copper ion binding; F:hydroquinone:oxygen oxidoreductase activity; P:secondary cell wall biogenesis; C:apoplast; P:lignin catabolic process; P:oxidation-reduction process</t>
  </si>
  <si>
    <t>GR7D2IN02GXXON</t>
  </si>
  <si>
    <t>GR7D2IN02IERSP</t>
  </si>
  <si>
    <t>ribose-5-phosphate isomerase a</t>
  </si>
  <si>
    <t>P:pentose-phosphate shunt, non-oxidative branch; F:ribose-5-phosphate isomerase activity; C:chloroplast</t>
  </si>
  <si>
    <t>GR7D2IN02GOUMC</t>
  </si>
  <si>
    <t>GR7D2IN02I2LVW</t>
  </si>
  <si>
    <t>P:pollen germination; F:ATPase activity; C:Golgi apparatus; F:nucleoside-diphosphatase activity; P:ATP catabolic process; F:calmodulin binding</t>
  </si>
  <si>
    <t>EC:3.6.1.3; EC:3.6.1.6</t>
  </si>
  <si>
    <t>GR7D2IN02J1YL0</t>
  </si>
  <si>
    <t>C:plasma membrane; P:biosynthetic process; P:cellular protein metabolic process; C:chloroplast; C:cytosol</t>
  </si>
  <si>
    <t>GR7D2IN02JQTPV</t>
  </si>
  <si>
    <t>P:Golgi vesicle transport; P:membrane fusion; C:intracellular; P:response to chitin</t>
  </si>
  <si>
    <t>GR7D2IN02INUB6</t>
  </si>
  <si>
    <t>GR7D2IN02IV9AJ</t>
  </si>
  <si>
    <t>GR7D2IN02F9BGG</t>
  </si>
  <si>
    <t>atg8d protein</t>
  </si>
  <si>
    <t>GR7D2IN02GZ5PQ</t>
  </si>
  <si>
    <t>C:vacuole; F:translation elongation factor activity; C:eukaryotic translation elongation factor 1 complex; F:copper ion binding; P:response to cadmium ion; C:plasma membrane; P:response to zinc ion; C:cell wall; F:transferase activity; P:translational elongation</t>
  </si>
  <si>
    <t>GR7D2IN02JON0I</t>
  </si>
  <si>
    <t>GR7D2IN02FNCW1</t>
  </si>
  <si>
    <t>GR7D2IN02JFRY0</t>
  </si>
  <si>
    <t>non-lysosomal glucosylceramidase-like</t>
  </si>
  <si>
    <t>C:vacuole; P:glucosylceramide catabolic process; C:plasma membrane; F:glucosylceramidase activity; C:integral to membrane</t>
  </si>
  <si>
    <t>EC:3.2.1.45</t>
  </si>
  <si>
    <t>GR7D2IN02FSUIQ</t>
  </si>
  <si>
    <t>C:cytosol; P:metabolic process; F:transferase activity, transferring acyl groups other than amino-acyl groups; F:carboxymethylenebutenolidase activity; C:chloroplast; P:response to zinc ion</t>
  </si>
  <si>
    <t>EC:2.3.1.0; EC:3.1.1.45</t>
  </si>
  <si>
    <t>GR7D2IN02G7VRY</t>
  </si>
  <si>
    <t>GR7D2IN02JDTI7</t>
  </si>
  <si>
    <t>guanine nucleotide-exchange protein</t>
  </si>
  <si>
    <t>P:cytokinesis by cell plate formation; P:regulation of ARF protein signal transduction; F:ARF guanyl-nucleotide exchange factor activity; P:microtubule cytoskeleton organization; P:vesicle-mediated transport; C:chloroplast; P:regulation of catalytic activity; P:gravitropism</t>
  </si>
  <si>
    <t>GR7D2IN02FKJLU</t>
  </si>
  <si>
    <t>plant synaptotagmin</t>
  </si>
  <si>
    <t>C:endomembrane system; C:plasmodesma; P:pentacyclic triterpenoid biosynthetic process; C:plasma membrane; P:sterol biosynthetic process</t>
  </si>
  <si>
    <t>GR7D2IN02JSGJI</t>
  </si>
  <si>
    <t>GR7D2IN02IQEV9</t>
  </si>
  <si>
    <t>uncharacterized protein loc100791951</t>
  </si>
  <si>
    <t>GR7D2IN02H1NCE</t>
  </si>
  <si>
    <t>mads box</t>
  </si>
  <si>
    <t>P:regulation of transcription, DNA-dependent; P:flower development; F:DNA binding; P:maintenance of meristem identity; F:protein dimerization activity; F:sequence-specific DNA binding transcription factor activity; C:nucleus</t>
  </si>
  <si>
    <t>GR7D2IN02G19U0</t>
  </si>
  <si>
    <t>P:regulation of plant-type hypersensitive response; C:intracellular; P:response to wounding; P:positive regulation of flavonoid biosynthetic process; P:response to chitin; P:protein targeting to membrane; P:response to mechanical stimulus</t>
  </si>
  <si>
    <t>GR7D2IN02GBY0B</t>
  </si>
  <si>
    <t>GR7D2IN02H0T4D</t>
  </si>
  <si>
    <t>mitochondrial ubiquitin ligase activator of nfkb 1-like</t>
  </si>
  <si>
    <t>F:zinc ion binding; F:acid-amino acid ligase activity</t>
  </si>
  <si>
    <t>GR7D2IN02IOUQZ</t>
  </si>
  <si>
    <t>probable glycosyltransferase at5g03795</t>
  </si>
  <si>
    <t>GR7D2IN02HFWYB</t>
  </si>
  <si>
    <t>P:cytoskeleton organization; P:carotenoid biosynthetic process; P:phosphatidylglycerol biosynthetic process; P:unsaturated fatty acid biosynthetic process; P:isopentenyl diphosphate biosynthetic process, methylerythritol 4-phosphate pathway; C:cell wall; P:root hair elongation; P:chlorophyll biosynthetic process; C:cytosol; C:chloroplast stroma; C:cytoskeleton; C:plasmodesma; F:glycerol-3-phosphate O-acyltransferase activity; C:plasma membrane; C:nucleus; F:ATP binding; F:structural constituent of cytoskeleton</t>
  </si>
  <si>
    <t>GR7D2IN02G3YA0</t>
  </si>
  <si>
    <t>GR7D2IN02ILTPQ</t>
  </si>
  <si>
    <t>GR7D2IN02F89UZ</t>
  </si>
  <si>
    <t>GR7D2IN02F3C48</t>
  </si>
  <si>
    <t>GR7D2IN02IS8IE</t>
  </si>
  <si>
    <t>F:deoxycytidine kinase activity; F:phosphotransferase activity, alcohol group as acceptor; P:phosphorylation; P:nucleobase-containing compound metabolic process; F:ATP binding; C:nucleus</t>
  </si>
  <si>
    <t>EC:2.7.1.74; EC:2.7.1.0</t>
  </si>
  <si>
    <t>GR7D2IN02HBPLV</t>
  </si>
  <si>
    <t>GR7D2IN02H4KGL</t>
  </si>
  <si>
    <t>C:nucleus; P:regulation of transcription, DNA-dependent</t>
  </si>
  <si>
    <t>GR7D2IN02GKQBN</t>
  </si>
  <si>
    <t>C:nucleosome; P:response to water deprivation; C:nucleolus; F:intramolecular transferase activity, phosphotransferases; F:DNA binding; C:thylakoid; P:glycolysis; P:nucleosome assembly; C:chloroplast; C:plasma membrane</t>
  </si>
  <si>
    <t>GR7D2IN02HWN6M</t>
  </si>
  <si>
    <t>protein far-red impaired response 1-like</t>
  </si>
  <si>
    <t>P:primary metabolic process; P:macromolecule metabolic process; P:response to far red light; P:red or far-red light signaling pathway</t>
  </si>
  <si>
    <t>GR7D2IN02HSL11</t>
  </si>
  <si>
    <t>GR7D2IN02IF6VF</t>
  </si>
  <si>
    <t>GR7D2IN02HGJGP</t>
  </si>
  <si>
    <t>GR7D2IN02JCXRH</t>
  </si>
  <si>
    <t>GR7D2IN02FIELJ</t>
  </si>
  <si>
    <t>u-box domain-containing protein 38-like</t>
  </si>
  <si>
    <t>GR7D2IN02J4Q3P</t>
  </si>
  <si>
    <t>P:cytoskeleton organization; P:gluconeogenesis; F:structural molecule activity; P:multidimensional cell growth; C:vacuole; P:response to salt stress; P:proteasomal protein catabolic process; F:GTP binding; C:cell wall; P:anthocyanin accumulation in tissues in response to UV light; P:GTP catabolic process; P:root hair elongation; C:nucleolus; C:microtubule; P:regulation of hormone levels; P:protein polymerization; P:polysaccharide biosynthetic process; P:response to cadmium ion; P:cell tip growth; F:GTPase activity; P:microtubule-based movement; C:plasma membrane; P:cell wall organization</t>
  </si>
  <si>
    <t>GR7D2IN02G6WQR</t>
  </si>
  <si>
    <t>gamma-soluble nsf attachment protein</t>
  </si>
  <si>
    <t>C:intracellular; P:intracellular protein transport; C:plasma membrane</t>
  </si>
  <si>
    <t>GR7D2IN02GJAU9</t>
  </si>
  <si>
    <t>purple acid phosphatase 2</t>
  </si>
  <si>
    <t>F:metal ion binding; C:plant-type cell wall; F:acid phosphatase activity; P:cellular response to phosphate starvation</t>
  </si>
  <si>
    <t>GR7D2IN02HXOPT</t>
  </si>
  <si>
    <t>transcription factor hbp-1b</t>
  </si>
  <si>
    <t>GR7D2IN02GM3WM</t>
  </si>
  <si>
    <t>GR7D2IN02F06SD</t>
  </si>
  <si>
    <t>GR7D2IN02HO0OB</t>
  </si>
  <si>
    <t>GR7D2IN02FIQRP</t>
  </si>
  <si>
    <t>GR7D2IN02JUHW2</t>
  </si>
  <si>
    <t>GR7D2IN02F8CVA</t>
  </si>
  <si>
    <t>GR7D2IN02IBUVB</t>
  </si>
  <si>
    <t>apoptosis-inducing factor homolog a-like</t>
  </si>
  <si>
    <t>F:flavin adenine dinucleotide binding; F:oxidoreductase activity; P:oxidation-reduction process; C:plasma membrane</t>
  </si>
  <si>
    <t>GR7D2IN02FONSA</t>
  </si>
  <si>
    <t>F:DNA binding; P:negative regulation of flower development; C:nucleus; F:zinc ion binding; F:protein heterodimerization activity; F:protein homodimerization activity</t>
  </si>
  <si>
    <t>GR7D2IN02JA62S</t>
  </si>
  <si>
    <t>pumilio 23</t>
  </si>
  <si>
    <t>C:nucleolus; P:response to sucrose stimulus; F:RNA binding; P:response to glucose stimulus; F:catalytic activity; P:auxin homeostasis</t>
  </si>
  <si>
    <t>GR7D2IN02F7P5T</t>
  </si>
  <si>
    <t>P:positive regulation of growth; P:meristem development; F:RNA binding; P:positive regulation of meiosis; F:nucleotide binding</t>
  </si>
  <si>
    <t>GR7D2IN02HUAHG</t>
  </si>
  <si>
    <t>GR7D2IN02FUKB0</t>
  </si>
  <si>
    <t>GR7D2IN02F83LU</t>
  </si>
  <si>
    <t>GR7D2IN02FSOE0</t>
  </si>
  <si>
    <t>GR7D2IN02JUXVJ</t>
  </si>
  <si>
    <t>GR7D2IN02I81VI</t>
  </si>
  <si>
    <t>GR7D2IN02GDP36</t>
  </si>
  <si>
    <t>transcription factor bhlh122</t>
  </si>
  <si>
    <t>GR7D2IN02FVVTV</t>
  </si>
  <si>
    <t>90.25%</t>
  </si>
  <si>
    <t>GR7D2IN02JLYK0</t>
  </si>
  <si>
    <t>GR7D2IN02FSJD8</t>
  </si>
  <si>
    <t>GR7D2IN02G0U2Z</t>
  </si>
  <si>
    <t>P:aromatic amino acid family metabolic process; P:pentose-phosphate shunt; P:sulfur amino acid metabolic process; P:hydrogen peroxide catabolic process; P:carotenoid biosynthetic process; P:phosphatidylglycerol biosynthetic process; P:unsaturated fatty acid biosynthetic process; P:positive regulation of catalytic activity; P:starch biosynthetic process; P:isopentenyl diphosphate biosynthetic process, methylerythritol 4-phosphate pathway; F:1-deoxy-D-xylulose-5-phosphate reductoisomerase activity; P:vitamin metabolic process; P:maltose metabolic process; P:glycine catabolic process; P:lipoate metabolic process; F:isomerase activity; P:chlorophyll biosynthetic process; P:coenzyme biosynthetic process; F:metal ion binding; P:regulation of lipid metabolic process; P:cellular amino acid biosynthetic process; C:chloroplast stroma; F:NADPH binding; P:glucosinolate biosynthetic process; P:jasmonic acid biosynthetic process; P:response to cadmium ion; P:response to light stimulus</t>
  </si>
  <si>
    <t>GR7D2IN02IV6JV</t>
  </si>
  <si>
    <t>GR7D2IN02IMJTS</t>
  </si>
  <si>
    <t>growth-regulating factor</t>
  </si>
  <si>
    <t>GR7D2IN02HSLEV</t>
  </si>
  <si>
    <t>probable methyltransferase pmt14-like</t>
  </si>
  <si>
    <t>C:plant-type cell wall; C:Golgi apparatus; P:methylation; C:plasma membrane; F:methyltransferase activity</t>
  </si>
  <si>
    <t>GR7D2IN02GSMOI</t>
  </si>
  <si>
    <t>C:cytosol; F:oxidoreductase activity</t>
  </si>
  <si>
    <t>GR7D2IN02JBXXB</t>
  </si>
  <si>
    <t>h-protein</t>
  </si>
  <si>
    <t>GR7D2IN02GJBUQ</t>
  </si>
  <si>
    <t>C:vacuolar membrane; F:metal ion binding; C:mitochondrion; C:plasma membrane</t>
  </si>
  <si>
    <t>GR7D2IN02JI972</t>
  </si>
  <si>
    <t>ctc-interacting domain 7 protein</t>
  </si>
  <si>
    <t>P:mismatch repair; F:ATP binding; F:damaged DNA binding; F:protein binding</t>
  </si>
  <si>
    <t>GR7D2IN02FGIRJ</t>
  </si>
  <si>
    <t>mitochondrial import receptor subunit tom22 homolog 2-like</t>
  </si>
  <si>
    <t>F:P-P-bond-hydrolysis-driven protein transmembrane transporter activity; C:mitochondrial outer membrane translocase complex; C:plastid; P:protein targeting to mitochondrion; C:vacuolar membrane; C:plasma membrane</t>
  </si>
  <si>
    <t>GR7D2IN02IWW8J</t>
  </si>
  <si>
    <t>GR7D2IN02JOHZQ</t>
  </si>
  <si>
    <t>GR7D2IN02GEOGN</t>
  </si>
  <si>
    <t>uncharacterized protein loc100854031</t>
  </si>
  <si>
    <t>GR7D2IN02JR512</t>
  </si>
  <si>
    <t>GR7D2IN02G5T6O</t>
  </si>
  <si>
    <t>{ related</t>
  </si>
  <si>
    <t>GR7D2IN02GTZFC</t>
  </si>
  <si>
    <t>GR7D2IN02FZACC</t>
  </si>
  <si>
    <t>GR7D2IN02GUEK9</t>
  </si>
  <si>
    <t>F:1-phosphatidylinositol binding; C:plasma membrane; C:clathrin coat; F:clathrin binding; P:clathrin coat assembly; F:2-alkenal reductase [NAD(P)] activity; P:oxidation-reduction process</t>
  </si>
  <si>
    <t>GR7D2IN02GGF2B</t>
  </si>
  <si>
    <t>glycinamide ribonucleotide transformylase</t>
  </si>
  <si>
    <t>F:ligase activity; F:phosphoribosylglycinamide formyltransferase activity; P:'de novo' IMP biosynthetic process; P:methylation; C:chloroplast; F:methyltransferase activity</t>
  </si>
  <si>
    <t>EC:2.1.2.2; EC:2.1.1.0</t>
  </si>
  <si>
    <t>GR7D2IN02FLVOE</t>
  </si>
  <si>
    <t>GR7D2IN02GIKRX</t>
  </si>
  <si>
    <t>GR7D2IN02IZ8R8</t>
  </si>
  <si>
    <t>GR7D2IN02JZ7RQ</t>
  </si>
  <si>
    <t>small rna degrading nuclease 3-like</t>
  </si>
  <si>
    <t>F:nucleic acid binding; F:exonuclease activity; C:mediator complex</t>
  </si>
  <si>
    <t>GR7D2IN02FTSUX</t>
  </si>
  <si>
    <t>cytochrome p450 probable 6-deoxocathasterone to 6-deoxoteasterone or cathasterone to teasterone</t>
  </si>
  <si>
    <t>GR7D2IN02GE02W</t>
  </si>
  <si>
    <t>hypothetical protein VITISV_028082 [Vitis vinifera]</t>
  </si>
  <si>
    <t>F:RNA binding; P:RNA-dependent DNA replication; C:nucleus; F:RNA-directed DNA polymerase activity; F:nucleic acid binding; P:proteolysis; F:aspartic-type endopeptidase activity; F:zinc ion binding; P:DNA integration</t>
  </si>
  <si>
    <t>GR7D2IN02HX4ZL</t>
  </si>
  <si>
    <t>GR7D2IN02HRNRB</t>
  </si>
  <si>
    <t>GR7D2IN02HO5K1</t>
  </si>
  <si>
    <t>probable cyclic nucleotide-gated ion channel 17-like</t>
  </si>
  <si>
    <t>F:voltage-gated potassium channel activity; P:transmembrane transport; P:potassium ion transport; C:integral to membrane</t>
  </si>
  <si>
    <t>GR7D2IN02H7TDX</t>
  </si>
  <si>
    <t>u-box domain-containing protein 17-like</t>
  </si>
  <si>
    <t>GR7D2IN02HWIBV</t>
  </si>
  <si>
    <t>GR7D2IN02IOB4S</t>
  </si>
  <si>
    <t>GR7D2IN02FOWL8</t>
  </si>
  <si>
    <t>purple acid phosphatase-like protein</t>
  </si>
  <si>
    <t>P:phosphate ion homeostasis; C:plant-type cell wall; F:metal ion binding; C:vacuole; F:acid phosphatase activity</t>
  </si>
  <si>
    <t>GR7D2IN02H6W9C</t>
  </si>
  <si>
    <t>e3 ubiquitin-protein ligase upl7</t>
  </si>
  <si>
    <t>GR7D2IN02GWENA</t>
  </si>
  <si>
    <t>GR7D2IN02G9D0N</t>
  </si>
  <si>
    <t>GR7D2IN02HCM8H</t>
  </si>
  <si>
    <t>b-zip transcription factor</t>
  </si>
  <si>
    <t>GR7D2IN02HLYZU</t>
  </si>
  <si>
    <t>C:plasma membrane; C:integral to membrane; P:vesicle-mediated transport</t>
  </si>
  <si>
    <t>GR7D2IN02IAK5F</t>
  </si>
  <si>
    <t>GR7D2IN02H9Y0L</t>
  </si>
  <si>
    <t>GR7D2IN02JE4QH</t>
  </si>
  <si>
    <t>GR7D2IN02HNROK</t>
  </si>
  <si>
    <t>GR7D2IN02I3GLZ</t>
  </si>
  <si>
    <t>GR7D2IN02GZYRD</t>
  </si>
  <si>
    <t>F:methyltransferase activity</t>
  </si>
  <si>
    <t>GR7D2IN02GKMA3</t>
  </si>
  <si>
    <t>P:ubiquinone biosynthetic process; C:mitochondrion; F:DNA binding</t>
  </si>
  <si>
    <t>GR7D2IN02IEUAI</t>
  </si>
  <si>
    <t>P:vernalization response; C:PcG protein complex; F:single-stranded RNA binding; P:DNA mediated transformation; P:leaf morphogenesis; P:regulation of gene expression by genetic imprinting; P:histone H3-K9 methylation; P:vegetative to reproductive phase transition of meristem; F:DNA binding; P:gene silencing by RNA; F:protein binding; P:negative regulation of molecular function, epigenetic; P:DNA methylation</t>
  </si>
  <si>
    <t>GR7D2IN02HUZG9</t>
  </si>
  <si>
    <t>GR7D2IN02JZL0Q</t>
  </si>
  <si>
    <t>GR7D2IN02GTF2A</t>
  </si>
  <si>
    <t>GR7D2IN02HDC9Q</t>
  </si>
  <si>
    <t>C:mitochondrial intermembrane space; F:copper ion binding; C:respiratory chain; C:plasma membrane; F:electron carrier activity; F:heme binding; P:electron transport chain</t>
  </si>
  <si>
    <t>GR7D2IN02HE40O</t>
  </si>
  <si>
    <t>GR7D2IN02GPRNQ</t>
  </si>
  <si>
    <t>methyltransferase nucleic acid binding protein</t>
  </si>
  <si>
    <t>F:nucleic acid binding; C:intracellular; P:protein targeting to mitochondrion; P:methylation; F:methyltransferase activity; P:tRNA modification; P:2-methylguanosine metabolic process</t>
  </si>
  <si>
    <t>GR7D2IN02H7ERU</t>
  </si>
  <si>
    <t>F:protein binding; C:membrane; P:peptidyl-histidine phosphorylation; C:chloroplast stroma; P:chloroplast organization; F:phosphorelay sensor kinase activity; P:mitochondrion organization; F:ethylene binding; F:RNA binding; P:negative regulation of ethylene mediated signaling pathway; F:glutamate-tRNA ligase activity; C:endoplasmic reticulum; P:glutamyl-tRNA aminoacylation; F:ATP binding; P:ovule development; C:mitochondrion</t>
  </si>
  <si>
    <t>EC:6.1.1.17</t>
  </si>
  <si>
    <t>GR7D2IN02GWPJG</t>
  </si>
  <si>
    <t>allantoate amidohydrolase</t>
  </si>
  <si>
    <t>P:chlorophyll catabolic process; P:ureide catabolic process; F:allantoate deiminase activity; P:proteolysis; C:endoplasmic reticulum; F:metallopeptidase activity</t>
  </si>
  <si>
    <t>EC:3.5.3.9</t>
  </si>
  <si>
    <t>GR7D2IN02HXUF0</t>
  </si>
  <si>
    <t>GR7D2IN02JT7XN</t>
  </si>
  <si>
    <t>GR7D2IN02FMOUK</t>
  </si>
  <si>
    <t>P:protein phosphorylation; P:ATP catabolic process; F:protein tyrosine kinase activity; F:ATP binding; F:ATPase activity; P:response to nematode</t>
  </si>
  <si>
    <t>EC:2.7.10.0; EC:3.6.1.3</t>
  </si>
  <si>
    <t>GR7D2IN02J3UIT</t>
  </si>
  <si>
    <t>uncharacterized protein loc100266486</t>
  </si>
  <si>
    <t>GR7D2IN02JU89D</t>
  </si>
  <si>
    <t>GR7D2IN02JOW1Z</t>
  </si>
  <si>
    <t>type i inositol- -trisphosphate 5-phosphatase 13</t>
  </si>
  <si>
    <t>P:inositol phosphate dephosphorylation; P:root development; F:phosphatidylinositol-4,5-bisphosphate 5-phosphatase activity; P:response to wounding; P:response to nutrient; P:phloem or xylem histogenesis; P:response to blue light; P:pollen tube growth; P:response to abscisic acid stimulus; F:inositol-1,4,5-trisphosphate 5-phosphatase activity; P:auxin homeostasis; P:phosphatidylinositol phosphorylation; P:sugar mediated signaling pathway; P:plant-type cell wall modification; C:nucleus</t>
  </si>
  <si>
    <t>EC:3.1.3.36; EC:3.1.3.56</t>
  </si>
  <si>
    <t>GR7D2IN02GWDFT</t>
  </si>
  <si>
    <t>GR7D2IN02GH321</t>
  </si>
  <si>
    <t>auxin-like 1 protein</t>
  </si>
  <si>
    <t>F:heat shock protein binding; P:protein folding</t>
  </si>
  <si>
    <t>GR7D2IN02JS16W</t>
  </si>
  <si>
    <t>GR7D2IN02FXSNI</t>
  </si>
  <si>
    <t>GR7D2IN02JPULF</t>
  </si>
  <si>
    <t>leukocyte receptor cluster</t>
  </si>
  <si>
    <t>F:receptor activity; C:nucleus</t>
  </si>
  <si>
    <t>GR7D2IN02FYPRF</t>
  </si>
  <si>
    <t>vesicle-associated membrane protein 727</t>
  </si>
  <si>
    <t>P:protein targeting to vacuole; C:endosome; C:SNARE complex; P:vesicle-mediated transport; C:integral to membrane; P:vacuole organization</t>
  </si>
  <si>
    <t>GR7D2IN02JJVOH</t>
  </si>
  <si>
    <t>GR7D2IN02GBUYG</t>
  </si>
  <si>
    <t>GR7D2IN02HLSBZ</t>
  </si>
  <si>
    <t>GR7D2IN02GCD11</t>
  </si>
  <si>
    <t>GR7D2IN02JIFHI</t>
  </si>
  <si>
    <t>GR7D2IN02I6FKX</t>
  </si>
  <si>
    <t>GR7D2IN02J0IDQ</t>
  </si>
  <si>
    <t>GR7D2IN02JMBWH</t>
  </si>
  <si>
    <t>GR7D2IN02FGJPE</t>
  </si>
  <si>
    <t>protein vac14 homolog</t>
  </si>
  <si>
    <t>GR7D2IN02JF9JW</t>
  </si>
  <si>
    <t>GR7D2IN02I6IFM</t>
  </si>
  <si>
    <t>GR7D2IN02GIJVQ</t>
  </si>
  <si>
    <t>serine threonine-protein kinase mhk</t>
  </si>
  <si>
    <t>P:positive regulation of translation; P:cell cycle; P:protein phosphorylation; F:ATP binding; F:cyclin-dependent protein serine/threonine kinase activity</t>
  </si>
  <si>
    <t>GR7D2IN02FNUYJ</t>
  </si>
  <si>
    <t>dna topoisomerase 1-like</t>
  </si>
  <si>
    <t>P:pyrimidine ribonucleotide biosynthetic process; P:DNA unwinding involved in DNA replication; F:DNA topoisomerase type I activity; C:chromosome; P:DNA topological change</t>
  </si>
  <si>
    <t>GR7D2IN02JIR8V</t>
  </si>
  <si>
    <t>myosin ii heavy chain-like domain containing protein</t>
  </si>
  <si>
    <t>P:plant-type cell wall biogenesis; P:xylem and phloem pattern formation</t>
  </si>
  <si>
    <t>GR7D2IN02GDZ3L</t>
  </si>
  <si>
    <t>rice retrotransposon retrofit gag pol polyprotein</t>
  </si>
  <si>
    <t>F:DNA binding; C:plastid; P:DNA recombination</t>
  </si>
  <si>
    <t>GR7D2IN02GPAN5</t>
  </si>
  <si>
    <t>GR7D2IN02F14RD</t>
  </si>
  <si>
    <t>F:sequence-specific DNA binding transcription factor activity; F:sequence-specific DNA binding; P:response to stress; C:nucleus; P:regulation of transcription, DNA-dependent</t>
  </si>
  <si>
    <t>GR7D2IN02IRKP9</t>
  </si>
  <si>
    <t>GR7D2IN02HNSUC</t>
  </si>
  <si>
    <t>GR7D2IN02GIM2E</t>
  </si>
  <si>
    <t>GR7D2IN02G7RQW</t>
  </si>
  <si>
    <t>GR7D2IN02IJHIY</t>
  </si>
  <si>
    <t>F:oxidoreductase activity; C:peroxisome; C:vacuolar membrane; P:fatty acid beta-oxidation; C:cytosol</t>
  </si>
  <si>
    <t>GR7D2IN02IYUL9</t>
  </si>
  <si>
    <t>GR7D2IN02J2ZXC</t>
  </si>
  <si>
    <t>btb poz domain-containing protein pob1-like</t>
  </si>
  <si>
    <t>GR7D2IN02IDOEA</t>
  </si>
  <si>
    <t>carboxypeptidase b2</t>
  </si>
  <si>
    <t>C:membrane; P:proteolysis; F:metallocarboxypeptidase activity; F:zinc ion binding</t>
  </si>
  <si>
    <t>EC:3.4.17.0</t>
  </si>
  <si>
    <t>GR7D2IN02F0ZK2</t>
  </si>
  <si>
    <t>GR7D2IN02IKYIV</t>
  </si>
  <si>
    <t>F:sequence-specific DNA binding transcription factor activity; F:zinc ion binding; P:regulation of transcription, DNA-dependent</t>
  </si>
  <si>
    <t>GR7D2IN02G0X54</t>
  </si>
  <si>
    <t>splicing endonuclease positive effector</t>
  </si>
  <si>
    <t>F:endonuclease activity; C:plasmodesma</t>
  </si>
  <si>
    <t>GR7D2IN02I2OW7</t>
  </si>
  <si>
    <t>GR7D2IN02ICLTH</t>
  </si>
  <si>
    <t>phospholipase a21</t>
  </si>
  <si>
    <t>C:vacuole; F:phospholipase A2 activity; C:Golgi apparatus; P:lipid catabolic process; P:phospholipid metabolic process; F:calcium ion binding; C:extracellular region</t>
  </si>
  <si>
    <t>GR7D2IN02IMZ2I</t>
  </si>
  <si>
    <t>C:cell wall; F:identical protein binding; P:proteolysis; P:negative regulation of catalytic activity; P:maltose metabolic process; P:starch biosynthetic process; F:serine-type endopeptidase activity; P:microtubule nucleation; C:extracellular region; P:glucosinolate biosynthetic process; P:positive regulation of catalytic activity; P:cytokinin mediated signaling pathway; C:membrane</t>
  </si>
  <si>
    <t>GR7D2IN02HLFNC</t>
  </si>
  <si>
    <t>F:RNA binding; P:response to ozone; C:cytosol; P:mRNA splicing, via spliceosome; F:nucleotide binding</t>
  </si>
  <si>
    <t>GR7D2IN02HZJNI</t>
  </si>
  <si>
    <t>potassium transporter 6</t>
  </si>
  <si>
    <t>GR7D2IN02HZPKS</t>
  </si>
  <si>
    <t>P:oligopeptide transport; C:integral to membrane; C:membrane; P:transport; F:transporter activity</t>
  </si>
  <si>
    <t>GR7D2IN02JFC5H</t>
  </si>
  <si>
    <t>sorting nexin-</t>
  </si>
  <si>
    <t>F:phosphatidylinositol binding; P:intracellular signal transduction; C:multivesicular body membrane; C:retromer complex; F:protein self-association; P:vesicle-mediated transport; P:protein maturation; C:cytosol; P:seedling development</t>
  </si>
  <si>
    <t>GR7D2IN02GWDL6</t>
  </si>
  <si>
    <t>protein elc</t>
  </si>
  <si>
    <t>F:ubiquitin binding; P:cellular protein modification process; F:acid-amino acid ligase activity; P:cell division; C:late endosome; C:early endosome; P:response to chitin; C:ESCRT I complex; P:trichome branching; P:protein transport</t>
  </si>
  <si>
    <t>GR7D2IN02G1UQI</t>
  </si>
  <si>
    <t>af500439_1granule-bound starch synthase</t>
  </si>
  <si>
    <t>GR7D2IN02H3Y85</t>
  </si>
  <si>
    <t>zinc finger ccch domain-containing protein zfn-like isoform 2</t>
  </si>
  <si>
    <t>GR7D2IN02JNFN0</t>
  </si>
  <si>
    <t>GR7D2IN02H9MZE</t>
  </si>
  <si>
    <t>GR7D2IN02GOAJ4</t>
  </si>
  <si>
    <t>GR7D2IN02HXK5C</t>
  </si>
  <si>
    <t>GR7D2IN02G0Y74</t>
  </si>
  <si>
    <t>uncharacterized protein at3g58460-like</t>
  </si>
  <si>
    <t>GR7D2IN02FWI3Q</t>
  </si>
  <si>
    <t>nbs resistance protein</t>
  </si>
  <si>
    <t>GR7D2IN02JIXSO</t>
  </si>
  <si>
    <t>GR7D2IN02IOC6H</t>
  </si>
  <si>
    <t>uncharacterized protein loc100819038</t>
  </si>
  <si>
    <t>GR7D2IN02JHY3D</t>
  </si>
  <si>
    <t>GR7D2IN02GO2Z0</t>
  </si>
  <si>
    <t>GR7D2IN02IQZRG</t>
  </si>
  <si>
    <t>protein phosphatase 2c-like protein 44-like</t>
  </si>
  <si>
    <t>GR7D2IN02JOALL</t>
  </si>
  <si>
    <t>GR7D2IN02ILFF0</t>
  </si>
  <si>
    <t>GR7D2IN02JKENH</t>
  </si>
  <si>
    <t>uncharacterized aarf domain-containing protein kinase</t>
  </si>
  <si>
    <t>P:protein phosphorylation; F:protein kinase activity; C:mitochondrion; P:response to photooxidative stress; P:chlorophyll catabolic process; F:ATP binding; C:plastoglobule</t>
  </si>
  <si>
    <t>GR7D2IN02HQDON</t>
  </si>
  <si>
    <t>F:hydrolase activity, hydrolyzing O-glycosyl compounds; P:metabolic process</t>
  </si>
  <si>
    <t>GR7D2IN02FU3OY</t>
  </si>
  <si>
    <t>thioredoxin-related protein</t>
  </si>
  <si>
    <t>GR7D2IN02I5AYT</t>
  </si>
  <si>
    <t>C:acetyl-CoA carboxylase complex; P:fatty acid biosynthetic process; F:acetyl-CoA carboxylase activity</t>
  </si>
  <si>
    <t>GR7D2IN02HAB8S</t>
  </si>
  <si>
    <t>uncharacterized protein loc100267264</t>
  </si>
  <si>
    <t>GR7D2IN02F41PG</t>
  </si>
  <si>
    <t>phospholipase d delta</t>
  </si>
  <si>
    <t>P:positive regulation of abscisic acid mediated signaling pathway; P:programmed cell death; C:plasmodesma; P:response to cold; F:phospholipase D activity; P:regulation of stomatal closure; P:phosphatidic acid metabolic process; C:vacuole; C:plasma membrane</t>
  </si>
  <si>
    <t>GR7D2IN02FJUZK</t>
  </si>
  <si>
    <t>tata-associated factor ii 58</t>
  </si>
  <si>
    <t>F:DNA binding; P:DNA-dependent transcription, initiation; C:transcription factor TFIID complex; P:RNA splicing, via endonucleolytic cleavage and ligation; P:transcription from RNA polymerase II promoter</t>
  </si>
  <si>
    <t>GR7D2IN02GSGGJ</t>
  </si>
  <si>
    <t>reticulon-like protein b2-like isoform 2</t>
  </si>
  <si>
    <t>GR7D2IN02IULCV</t>
  </si>
  <si>
    <t>transcription factor bhlh130-like</t>
  </si>
  <si>
    <t>GR7D2IN02JLWIM</t>
  </si>
  <si>
    <t>GR7D2IN02JX58H</t>
  </si>
  <si>
    <t>GR7D2IN02GCXCS</t>
  </si>
  <si>
    <t>GR7D2IN02JF202</t>
  </si>
  <si>
    <t>glycosyltransferase family protein 47</t>
  </si>
  <si>
    <t>C:intrinsic to endoplasmic reticulum membrane; F:glucuronyl-galactosyl-proteoglycan 4-alpha-N-acetylglucosaminyltransferase activity</t>
  </si>
  <si>
    <t>GR7D2IN02IGQAX</t>
  </si>
  <si>
    <t>rhomboid protease glup</t>
  </si>
  <si>
    <t>C:integral to membrane; P:proteolysis; F:serine-type endopeptidase activity; C:plastid</t>
  </si>
  <si>
    <t>GR7D2IN02HWXBG</t>
  </si>
  <si>
    <t>C:vacuolar membrane; C:peroxisome; F:2,4-dienoyl-CoA reductase (NADPH) activity; F:nucleotide binding; P:oxidation-reduction process; C:plasma membrane</t>
  </si>
  <si>
    <t>GR7D2IN02IS1EY</t>
  </si>
  <si>
    <t>GR7D2IN02HTOIE</t>
  </si>
  <si>
    <t>uncharacterized protein loc100257934 isoform 2</t>
  </si>
  <si>
    <t>GR7D2IN02JAS87</t>
  </si>
  <si>
    <t>with no lysine kinase</t>
  </si>
  <si>
    <t>P:photoperiodism, flowering; P:protein phosphorylation; F:ATP binding; F:protein serine/threonine kinase activity</t>
  </si>
  <si>
    <t>GR7D2IN02H4C9R</t>
  </si>
  <si>
    <t>serine threonine protein kinase cdk9</t>
  </si>
  <si>
    <t>F:RNA polymerase II carboxy-terminal domain kinase activity; C:plasma membrane; P:protein phosphorylation; F:ATP binding; P:cell division</t>
  </si>
  <si>
    <t>GR7D2IN02FN5MX</t>
  </si>
  <si>
    <t>aspartyl-trna synthetase</t>
  </si>
  <si>
    <t>P:aspartyl-tRNA aminoacylation; P:methylation-dependent chromatin silencing; P:RNA interference; P:polarity specification of adaxial/abaxial axis; P:regulation of meristem growth; P:vegetative phase change; P:determination of bilateral symmetry; C:cytosol; F:nucleic acid binding; F:aspartate-tRNA ligase activity; P:meristem initiation; P:response to cadmium ion; C:plasmodesma; F:ATP binding; P:virus induced gene silencing</t>
  </si>
  <si>
    <t>GR7D2IN02G6FB8</t>
  </si>
  <si>
    <t>potassium channel tetramerization domain-containing protein</t>
  </si>
  <si>
    <t>C:voltage-gated potassium channel complex; F:voltage-gated potassium channel activity; P:protein homooligomerization; P:potassium ion transport</t>
  </si>
  <si>
    <t>GR7D2IN02G7IUP</t>
  </si>
  <si>
    <t>GR7D2IN02HAX4Q</t>
  </si>
  <si>
    <t>F:protein kinase activity; P:protein phosphorylation; F:ATP binding; F:2-alkenal reductase [NAD(P)] activity; P:oxidation-reduction process</t>
  </si>
  <si>
    <t>GR7D2IN02IJFBQ</t>
  </si>
  <si>
    <t>GR7D2IN02IAZH5</t>
  </si>
  <si>
    <t>GR7D2IN02IVWZK</t>
  </si>
  <si>
    <t>uncharacterized protein loc100258707</t>
  </si>
  <si>
    <t>GR7D2IN02FGV6P</t>
  </si>
  <si>
    <t>GR7D2IN02FJERS</t>
  </si>
  <si>
    <t>uncharacterized protein yqjg-like</t>
  </si>
  <si>
    <t>P:toxin catabolic process; F:glutathione transferase activity; P:response to cyclopentenone</t>
  </si>
  <si>
    <t>GR7D2IN02HIMTH</t>
  </si>
  <si>
    <t>GR7D2IN02G8N2U</t>
  </si>
  <si>
    <t>acyl- binding protein</t>
  </si>
  <si>
    <t>P:lipid metabolic process; F:fatty-acyl-CoA binding; F:lead ion binding; P:protein import into peroxisome matrix; P:response to cold; P:intra-Golgi vesicle-mediated transport; C:plant-type cell wall; P:lipid transport; F:protein binding; P:ER to Golgi vesicle-mediated transport; P:lithium ion transport; P:response to lead ion; F:phosphatidic acid binding; P:organ senescence; C:glyoxysome; C:endoplasmic reticulum; C:plasma membrane</t>
  </si>
  <si>
    <t>GR7D2IN02IIALP</t>
  </si>
  <si>
    <t>GR7D2IN02JWDN8</t>
  </si>
  <si>
    <t>GR7D2IN02GK4TB</t>
  </si>
  <si>
    <t>limonoid udp-glucosyltransferase</t>
  </si>
  <si>
    <t>P:response to toxic substance; P:metabolic process; F:limonoid glucosyltransferase activity; F:cinnamate beta-D-glucosyltransferase activity</t>
  </si>
  <si>
    <t>EC:2.4.1.210; EC:2.4.1.177</t>
  </si>
  <si>
    <t>GR7D2IN02HTZ30</t>
  </si>
  <si>
    <t>GR7D2IN02H3IAR</t>
  </si>
  <si>
    <t>casein kinase alpha</t>
  </si>
  <si>
    <t>F:RNA polymerase II carboxy-terminal domain kinase activity; P:protein phosphorylation; F:ATP binding</t>
  </si>
  <si>
    <t>GR7D2IN02I1KA9</t>
  </si>
  <si>
    <t>cobra-like protein 7</t>
  </si>
  <si>
    <t>P:root hair cell differentiation; C:anchored to plasma membrane; C:Golgi apparatus; C:plasmodesma; P:cell tip growth; C:endoplasmic reticulum</t>
  </si>
  <si>
    <t>GR7D2IN02IIJMN</t>
  </si>
  <si>
    <t>GR7D2IN02G7RA7</t>
  </si>
  <si>
    <t>target of myb protein 1-like</t>
  </si>
  <si>
    <t>GR7D2IN02IZ6U6</t>
  </si>
  <si>
    <t>GR7D2IN02F3M3E</t>
  </si>
  <si>
    <t>GR7D2IN02HUML0</t>
  </si>
  <si>
    <t>phospholipase c 3</t>
  </si>
  <si>
    <t>F:phosphatidylcholine phospholipase C activity; C:vacuole; P:phosphate-containing compound metabolic process; C:plasmodesma; P:response to abiotic stimulus; C:plasma membrane; P:cellular response to phosphate starvation; F:lysophosphatidic acid phosphatase activity; P:phospholipid catabolic process</t>
  </si>
  <si>
    <t>GR7D2IN02HM94Q</t>
  </si>
  <si>
    <t>transcriptional adapter ada2-like</t>
  </si>
  <si>
    <t>F:transcription coactivator activity; P:regulation of cell proliferation; F:DNA binding; P:response to auxin stimulus; P:response to cytokinin stimulus; F:transferase activity; P:cold acclimation; C:nucleus; F:zinc ion binding</t>
  </si>
  <si>
    <t>GR7D2IN02G2ECY</t>
  </si>
  <si>
    <t>GR7D2IN02HA3QF</t>
  </si>
  <si>
    <t>GR7D2IN02G4BLT</t>
  </si>
  <si>
    <t>3-beta hydroxysteroid dehydrogenase isomerase family protein</t>
  </si>
  <si>
    <t>P:steroid biosynthetic process; F:3-beta-hydroxy-delta5-steroid dehydrogenase activity; F:sterol-4-alpha-carboxylate 3-dehydrogenase (decarboxylating) activity; F:isomerase activity; C:membrane; C:endoplasmic reticulum; P:oxidation-reduction process; F:nucleotide binding</t>
  </si>
  <si>
    <t>GR7D2IN02GYIPS</t>
  </si>
  <si>
    <t>GR7D2IN02FS7E4</t>
  </si>
  <si>
    <t>GR7D2IN02JPK1F</t>
  </si>
  <si>
    <t>GR7D2IN02HX9YS</t>
  </si>
  <si>
    <t>GR7D2IN02JJ88J</t>
  </si>
  <si>
    <t>GR7D2IN02HXBKK</t>
  </si>
  <si>
    <t>F:squalene monooxygenase activity; F:flavin adenine dinucleotide binding; C:cytoplasmic membrane-bounded vesicle; C:integral to membrane; P:oxidation-reduction process</t>
  </si>
  <si>
    <t>GR7D2IN02FXARW</t>
  </si>
  <si>
    <t>uncharacterized protein loc100818051 precursor</t>
  </si>
  <si>
    <t>GR7D2IN02H8WK7</t>
  </si>
  <si>
    <t>GR7D2IN02JLAVD</t>
  </si>
  <si>
    <t>GR7D2IN02HZK25</t>
  </si>
  <si>
    <t>cystathionine beta- chloroplastic-like</t>
  </si>
  <si>
    <t>P:'de novo' L-methionine biosynthetic process; F:L-cysteine desulfhydrase activity; F:L-cystine L-cysteine-lyase (deaminating); F:cystathionine beta-lyase activity; F:pyridoxal phosphate binding; F:cystathionine gamma-lyase activity; C:chloroplast</t>
  </si>
  <si>
    <t>EC:4.4.1.1; EC:4.4.1.8</t>
  </si>
  <si>
    <t>GR7D2IN02F813N</t>
  </si>
  <si>
    <t>telomere length regulation protein tel2 homolog</t>
  </si>
  <si>
    <t>F:molecular_function; P:embryo development ending in seed dormancy; C:cellular_component</t>
  </si>
  <si>
    <t>GR7D2IN02IZ64B</t>
  </si>
  <si>
    <t>GR7D2IN02HLN80</t>
  </si>
  <si>
    <t>dead-box atp-dependent rna helicase chloroplastic-like</t>
  </si>
  <si>
    <t>F:ATP-dependent helicase activity; F:RNA binding; F:ATP binding; C:chloroplast stroma; C:membrane; C:nucleus; F:zinc ion binding</t>
  </si>
  <si>
    <t>GR7D2IN02JTE8F</t>
  </si>
  <si>
    <t>GR7D2IN02HG3GC</t>
  </si>
  <si>
    <t>uncharacterized protein loc100795391</t>
  </si>
  <si>
    <t>GR7D2IN02G5ACN</t>
  </si>
  <si>
    <t>GR7D2IN02IP0BD</t>
  </si>
  <si>
    <t>GR7D2IN02F9INK</t>
  </si>
  <si>
    <t>GR7D2IN02G8VUN</t>
  </si>
  <si>
    <t>GR7D2IN02H1K0H</t>
  </si>
  <si>
    <t>protein prenyltransferase</t>
  </si>
  <si>
    <t>GR7D2IN02JJKNJ</t>
  </si>
  <si>
    <t>GR7D2IN02H0HK1</t>
  </si>
  <si>
    <t>GR7D2IN02G0PTA</t>
  </si>
  <si>
    <t>GR7D2IN02FG4NA</t>
  </si>
  <si>
    <t>GR7D2IN02II0VD</t>
  </si>
  <si>
    <t>GR7D2IN02FO0GS</t>
  </si>
  <si>
    <t>GR7D2IN02H15GL</t>
  </si>
  <si>
    <t>P:carbohydrate metabolic process; C:plant-type cell wall; F:cation binding; P:embryo development ending in seed dormancy; C:plasmodesma; F:glucan endo-1,3-beta-D-glucosidase activity; P:pollen exine formation</t>
  </si>
  <si>
    <t>GR7D2IN02JYXOO</t>
  </si>
  <si>
    <t>GR7D2IN02ICLLM</t>
  </si>
  <si>
    <t>dna-binding protein bin4</t>
  </si>
  <si>
    <t>P:positive regulation of cell growth; P:reciprocal meiotic recombination; P:cell adhesion; P:actin nucleation; P:meiotic chromosome segregation; P:regulation of chromosome organization; P:response to xenobiotic stimulus; P:meiotic DNA double-strand break formation; P:floral organ formation; P:regionalization; P:trichome morphogenesis; P:positive regulation of cell proliferation; C:DNA topoisomerase complex (ATP-hydrolyzing); P:DNA endoreduplication; P:root hair cell differentiation; F:double-stranded DNA binding; P:shoot system development; P:positive regulation of transcription, DNA-dependent; P:post-translational protein modification; P:sister chromatid cohesion; C:nucleus; P:chromatin organization; P:cell wall organization</t>
  </si>
  <si>
    <t>GR7D2IN02JGFQY</t>
  </si>
  <si>
    <t>uncharacterized protein loc100245437</t>
  </si>
  <si>
    <t>GR7D2IN02HW177</t>
  </si>
  <si>
    <t>GR7D2IN02FVDPC</t>
  </si>
  <si>
    <t>ammecr1 protein</t>
  </si>
  <si>
    <t>C:cytosol; P:response to salt stress</t>
  </si>
  <si>
    <t>GR7D2IN02G1AHB</t>
  </si>
  <si>
    <t>hiv tat-specific factor 1 homolog</t>
  </si>
  <si>
    <t>P:nuclear-transcribed mRNA catabolic process, nonsense-mediated decay; F:mRNA binding; P:negative regulation of flower development; C:nucleus; F:nucleotide binding</t>
  </si>
  <si>
    <t>GR7D2IN02JRGSL</t>
  </si>
  <si>
    <t>cellulose synthase 2</t>
  </si>
  <si>
    <t>F:cellulose synthase (UDP-forming) activity; F:cellulose synthase (GDP-forming) activity; P:cellulose biosynthetic process; C:integral to membrane; P:cell wall organization; F:zinc ion binding</t>
  </si>
  <si>
    <t>GR7D2IN02H9D0Y</t>
  </si>
  <si>
    <t>uncharacterized protein at1g51745-like</t>
  </si>
  <si>
    <t>GR7D2IN02J5HUT</t>
  </si>
  <si>
    <t>GR7D2IN02HAI49</t>
  </si>
  <si>
    <t>GR7D2IN02HE4TL</t>
  </si>
  <si>
    <t>GR7D2IN02IREL1</t>
  </si>
  <si>
    <t>hypothetical protein RCOM_0437740 [Ricinus communis]</t>
  </si>
  <si>
    <t>GR7D2IN02FQ0B7</t>
  </si>
  <si>
    <t>poly-a binding</t>
  </si>
  <si>
    <t>C:vacuolar membrane; F:nucleic acid binding; F:nucleotide binding</t>
  </si>
  <si>
    <t>GR7D2IN02INCH3</t>
  </si>
  <si>
    <t>GR7D2IN02HUNZU</t>
  </si>
  <si>
    <t>GR7D2IN02JCCZU</t>
  </si>
  <si>
    <t>GR7D2IN02FGLV1</t>
  </si>
  <si>
    <t>C:cytoplasm; P:phosphorylation; P:L-proline biosynthetic process; F:ATP binding; F:glutamate 5-kinase activity; F:glutamate-5-semialdehyde dehydrogenase activity; P:oxidation-reduction process</t>
  </si>
  <si>
    <t>GR7D2IN02JH3WZ</t>
  </si>
  <si>
    <t>P:jasmonic acid biosynthetic process; F:phospholipase activity; F:galactolipase activity; P:response to fungus</t>
  </si>
  <si>
    <t>EC:3.1.1.26</t>
  </si>
  <si>
    <t>GR7D2IN02FL8ZW</t>
  </si>
  <si>
    <t>F:receptor activity; F:non-membrane spanning protein tyrosine kinase activity; C:plasma membrane; P:recognition of pollen; P:protein phosphorylation; F:ATP binding; F:protein serine/threonine kinase activity</t>
  </si>
  <si>
    <t>GR7D2IN02HJ0QC</t>
  </si>
  <si>
    <t>GR7D2IN02HJRWY</t>
  </si>
  <si>
    <t>GR7D2IN02HHMJX</t>
  </si>
  <si>
    <t>pathogenesis-related protein</t>
  </si>
  <si>
    <t>GR7D2IN02JYSLE</t>
  </si>
  <si>
    <t>P:methylation; P:translational initiation; F:translation initiation factor activity; F:methyltransferase activity</t>
  </si>
  <si>
    <t>GR7D2IN02IHJSK</t>
  </si>
  <si>
    <t>P:fatty acid biosynthetic process; P:defense response to insect; F:transcription cofactor activity; P:long-chain fatty acid metabolic process; P:regulation of transcription, DNA-dependent</t>
  </si>
  <si>
    <t>GR7D2IN02GHDDE</t>
  </si>
  <si>
    <t>GR7D2IN02IR4CP</t>
  </si>
  <si>
    <t>GR7D2IN02IR92R</t>
  </si>
  <si>
    <t>GR7D2IN02GGOJR</t>
  </si>
  <si>
    <t>c-terminal binding protein an-like</t>
  </si>
  <si>
    <t>F:identical protein binding; P:leaf morphogenesis; P:monopolar cell growth; P:microtubule cytoskeleton organization; F:cofactor binding; F:glycerate dehydrogenase activity; F:nucleotide binding; P:oxidation-reduction process</t>
  </si>
  <si>
    <t>GR7D2IN02IKRHT</t>
  </si>
  <si>
    <t>tex transcription accessory</t>
  </si>
  <si>
    <t>C:ribosome; F:structural constituent of ribosome; F:RNA binding; C:chloroplast stroma; C:thylakoid; C:membrane; P:translation</t>
  </si>
  <si>
    <t>GR7D2IN02IZZ2U</t>
  </si>
  <si>
    <t>probable potassium transporter 13-like</t>
  </si>
  <si>
    <t>GR7D2IN02H04K2</t>
  </si>
  <si>
    <t>acetyl-coenzyme a carboxylase carboxyl transferase subunit alpha</t>
  </si>
  <si>
    <t>C:acetyl-CoA carboxylase complex; P:fatty acid biosynthetic process; C:chloroplast envelope; P:ubiquinone biosynthetic process; C:chloroplast stroma; F:transferase activity; C:membrane; F:acetyl-CoA carboxylase activity</t>
  </si>
  <si>
    <t>GR7D2IN02FK6IJ</t>
  </si>
  <si>
    <t>GR7D2IN02HJAV6</t>
  </si>
  <si>
    <t>GR7D2IN02FMB6S</t>
  </si>
  <si>
    <t>C:membrane; C:mitochondrion; F:zinc ion binding; C:plastid</t>
  </si>
  <si>
    <t>GR7D2IN02G5ZJB</t>
  </si>
  <si>
    <t>GR7D2IN02HW5TO</t>
  </si>
  <si>
    <t>mps one binder kinase activator-like 1-like</t>
  </si>
  <si>
    <t>GR7D2IN02IU05A</t>
  </si>
  <si>
    <t>dna-damage-inducible protein</t>
  </si>
  <si>
    <t>P:drug transmembrane transport; C:membrane; F:antiporter activity; F:drug transmembrane transporter activity; C:chloroplast</t>
  </si>
  <si>
    <t>GR7D2IN02FZN21</t>
  </si>
  <si>
    <t>GR7D2IN02IYD4W</t>
  </si>
  <si>
    <t>spfh domain-containing protein 2</t>
  </si>
  <si>
    <t>C:nucleolus; C:Golgi apparatus; C:plasmodesma; C:plasma membrane; C:vacuolar membrane; P:ER to Golgi vesicle-mediated transport; C:endoplasmic reticulum</t>
  </si>
  <si>
    <t>GR7D2IN02IVO3P</t>
  </si>
  <si>
    <t>GR7D2IN02G1ERB</t>
  </si>
  <si>
    <t>GR7D2IN02FTIYH</t>
  </si>
  <si>
    <t>zinc finger ccch domain-containing protein 37</t>
  </si>
  <si>
    <t>P:transport; F:RNA binding; P:cell fate determination; F:zinc ion binding; P:regulation of transcription, DNA-dependent; F:ATPase activity; C:membrane; C:nucleus</t>
  </si>
  <si>
    <t>GR7D2IN02GMAOM</t>
  </si>
  <si>
    <t>GR7D2IN02GOQ9H</t>
  </si>
  <si>
    <t>lysyl-trna synthetase-like</t>
  </si>
  <si>
    <t>C:cytoplasm; F:nucleic acid binding; F:lysine-tRNA ligase activity; P:lysyl-tRNA aminoacylation; F:ATP binding</t>
  </si>
  <si>
    <t>EC:6.1.1.6</t>
  </si>
  <si>
    <t>GR7D2IN02FT817</t>
  </si>
  <si>
    <t>host response protein</t>
  </si>
  <si>
    <t>GR7D2IN02I2ZFY</t>
  </si>
  <si>
    <t>uncharacterized protein loc100801920</t>
  </si>
  <si>
    <t>GR7D2IN02GSYUU</t>
  </si>
  <si>
    <t>GR7D2IN02I768W</t>
  </si>
  <si>
    <t>GR7D2IN02ILB6A</t>
  </si>
  <si>
    <t>r3h domain-containing protein</t>
  </si>
  <si>
    <t>GR7D2IN02GUQ6I</t>
  </si>
  <si>
    <t>P:arsenite transport; P:oxidation-reduction process; F:arsenite-transmembrane transporting ATPase activity; F:xenobiotic-transporting ATPase activity; C:integral to membrane; P:ATP catabolic process; F:phytochelatin transmembrane transporter activity; P:phytochelatin transmembrane transport; F:ATP binding; F:2-alkenal reductase [NAD(P)] activity; P:response to arsenic-containing substance</t>
  </si>
  <si>
    <t>GR7D2IN02I2NH6</t>
  </si>
  <si>
    <t>GR7D2IN02HXEW9</t>
  </si>
  <si>
    <t>protein club</t>
  </si>
  <si>
    <t>GR7D2IN02IM4DV</t>
  </si>
  <si>
    <t>lon protease-like protein</t>
  </si>
  <si>
    <t>C:cytosol; F:RNA binding; P:RNA-dependent DNA replication; C:mitochondrion; F:RNA-directed DNA polymerase activity; F:ATP-dependent peptidase activity; P:proteolysis; F:ATP binding; F:inorganic diphosphatase activity; P:pseudouridine synthesis; F:pseudouridine synthase activity; F:serine-type endopeptidase activity; C:chloroplast; P:proton transport; F:hydrogen-translocating pyrophosphatase activity; C:membrane</t>
  </si>
  <si>
    <t>EC:2.7.7.49; EC:3.6.1.1; EC:5.4.99.12; EC:3.4.21.0</t>
  </si>
  <si>
    <t>GR7D2IN02GY5B7</t>
  </si>
  <si>
    <t>F:phosphorelay response regulator activity; P:protein phosphorylation; P:phosphorelay signal transduction system; P:intracellular signal transduction; F:protein serine/threonine kinase activity; C:intracellular; P:regulation of transcription, DNA-dependent; F:ATP binding; P:recognition of pollen; F:non-membrane spanning protein tyrosine kinase activity</t>
  </si>
  <si>
    <t>GR7D2IN02HL3AY</t>
  </si>
  <si>
    <t>endoglucanase 24-like</t>
  </si>
  <si>
    <t>P:carbohydrate metabolic process; C:cytoplasmic membrane-bounded vesicle; F:cellulase activity; C:plasma membrane</t>
  </si>
  <si>
    <t>GR7D2IN02G47E5</t>
  </si>
  <si>
    <t>GR7D2IN02IPH96</t>
  </si>
  <si>
    <t>GR7D2IN02H9CRK</t>
  </si>
  <si>
    <t>uncharacterized protein loc100261483</t>
  </si>
  <si>
    <t>GR7D2IN02FUDUT</t>
  </si>
  <si>
    <t>GR7D2IN02IIVBG</t>
  </si>
  <si>
    <t>GR7D2IN02I15MB</t>
  </si>
  <si>
    <t>GR7D2IN02HY7S2</t>
  </si>
  <si>
    <t>GR7D2IN02HE5BW</t>
  </si>
  <si>
    <t>tubulin beta chain</t>
  </si>
  <si>
    <t>GR7D2IN02FLVXO</t>
  </si>
  <si>
    <t>cbs octicosapeptide phox bemp1 domain-containing protein</t>
  </si>
  <si>
    <t>GR7D2IN02I0VAX</t>
  </si>
  <si>
    <t>GR7D2IN02F5SRA</t>
  </si>
  <si>
    <t>cytochrome p450 710a1-like</t>
  </si>
  <si>
    <t>F:C-22 sterol desaturase activity; C:cytoplasmic membrane-bounded vesicle; F:electron carrier activity; F:monooxygenase activity; F:heme binding; P:electron transport chain</t>
  </si>
  <si>
    <t>GR7D2IN02I98F7</t>
  </si>
  <si>
    <t>GR7D2IN02IUIQ5</t>
  </si>
  <si>
    <t>GR7D2IN02IOC6X</t>
  </si>
  <si>
    <t>GR7D2IN02H6XN8</t>
  </si>
  <si>
    <t>F:phosphatidylinositol binding; F:ATP binding; F:protein kinase C activity; P:pollen tube growth; F:protein binding; F:3-phosphoinositide-dependent protein kinase activity; P:positive regulation of protein kinase activity; P:plant-type cell wall modification; C:plasma membrane</t>
  </si>
  <si>
    <t>GR7D2IN02HNGAN</t>
  </si>
  <si>
    <t>GR7D2IN02IIO0Y</t>
  </si>
  <si>
    <t>calmodulin-binding cyclic nucleotide gated channel 15</t>
  </si>
  <si>
    <t>GR7D2IN02INLK4</t>
  </si>
  <si>
    <t>GR7D2IN02HYTCJ</t>
  </si>
  <si>
    <t>GR7D2IN02ID5VR</t>
  </si>
  <si>
    <t>ubiquitin-conjugating enzyme e2 19</t>
  </si>
  <si>
    <t>P:proteasomal ubiquitin-dependent protein catabolic process; P:regulation of unidimensional cell growth; P:proteasome assembly; P:response to misfolded protein; F:ubiquitin-protein ligase activity; F:ATP binding; P:DNA endoreduplication; P:cell proliferation; C:cytoplasm; C:nucleus</t>
  </si>
  <si>
    <t>GR7D2IN02G06G3</t>
  </si>
  <si>
    <t>GR7D2IN02JUS9R</t>
  </si>
  <si>
    <t>GR7D2IN02FHKN1</t>
  </si>
  <si>
    <t>uncharacterized protein at5g41620-like</t>
  </si>
  <si>
    <t>GR7D2IN02H5XZC</t>
  </si>
  <si>
    <t>phox domain-containing protein</t>
  </si>
  <si>
    <t>P:intracellular signal transduction; F:phosphatidylinositol binding</t>
  </si>
  <si>
    <t>GR7D2IN02F8GV1</t>
  </si>
  <si>
    <t>glutathione transferase gst 23-like isoform 1</t>
  </si>
  <si>
    <t>GR7D2IN02G2X5M</t>
  </si>
  <si>
    <t>GR7D2IN02JS9J8</t>
  </si>
  <si>
    <t>GR7D2IN02GM3IG</t>
  </si>
  <si>
    <t>sigma factor</t>
  </si>
  <si>
    <t>P:response to fructose stimulus; P:tRNA metabolic process; P:pentose-phosphate shunt; P:response to far red light; P:carotenoid biosynthetic process; F:DNA-directed RNA polymerase activity; F:protein binding; P:water transport; P:response to red light; F:plastid sigma factor activity; P:isopentenyl diphosphate biosynthetic process, methylerythritol 4-phosphate pathway; P:DNA-dependent transcription, initiation; P:regulation of transcription, DNA-dependent; P:chloroplast relocation; P:photosystem stoichiometry adjustment; P:response to salt stress; C:chloroplast; P:cellular response to light stimulus; P:cellular response to redox state; P:response to blue light; F:DNA binding; F:sequence-specific DNA binding transcription factor activity; P:rRNA processing; P:thylakoid membrane organization; C:mitochondrion</t>
  </si>
  <si>
    <t>GR7D2IN02JG2O9</t>
  </si>
  <si>
    <t>GR7D2IN02G94R0</t>
  </si>
  <si>
    <t>peptide-n -(n-acetyl-beta-glucosaminyl)asparagine amidase</t>
  </si>
  <si>
    <t>P:N-terminal protein myristoylation; P:response to salicylic acid stimulus; P:response to ozone; F:damaged DNA binding; P:response to microbial phytotoxin; F:peptide-N4-(N-acetyl-beta-glucosaminyl)asparagine amidase activity; P:nucleotide-excision repair; C:nucleus; C:cytosol</t>
  </si>
  <si>
    <t>EC:3.5.1.52</t>
  </si>
  <si>
    <t>GR7D2IN02ISD3M</t>
  </si>
  <si>
    <t>GR7D2IN02HOPX9</t>
  </si>
  <si>
    <t>C:cytoplasm; C:nucleolus; P:defense response to insect; C:plasma membrane; P:protein autophosphorylation; P:defense response to fungus; F:ATP binding; F:protein serine/threonine kinase activity</t>
  </si>
  <si>
    <t>GR7D2IN02HWQG0</t>
  </si>
  <si>
    <t>nucleotide-binding oligomerization domain-containing protein</t>
  </si>
  <si>
    <t>C:chloroplast envelope; P:embryo development ending in seed dormancy; C:mitochondrion</t>
  </si>
  <si>
    <t>GR7D2IN02FHQ9R</t>
  </si>
  <si>
    <t>GR7D2IN02IUPRH</t>
  </si>
  <si>
    <t>uncharacterized protein loc100249189</t>
  </si>
  <si>
    <t>GR7D2IN02I8XW9</t>
  </si>
  <si>
    <t>F:metal ion binding; F:protein kinase activity; F:nucleotide binding</t>
  </si>
  <si>
    <t>GR7D2IN02F6Z15</t>
  </si>
  <si>
    <t>u4 tri-snrnp-associated protein</t>
  </si>
  <si>
    <t>GR7D2IN02JE8ML</t>
  </si>
  <si>
    <t>GR7D2IN02JRJN8</t>
  </si>
  <si>
    <t>GR7D2IN02IFBWX</t>
  </si>
  <si>
    <t>GR7D2IN02HDCBT</t>
  </si>
  <si>
    <t>uncharacterized vacuolar membrane protein yml018c-like</t>
  </si>
  <si>
    <t>GR7D2IN02F46I0</t>
  </si>
  <si>
    <t>hypothetical protein VITISV_037409 [Vitis vinifera]</t>
  </si>
  <si>
    <t>GR7D2IN02G60S2</t>
  </si>
  <si>
    <t>C:chloroplast; C:cytosol; F:DNA binding</t>
  </si>
  <si>
    <t>GR7D2IN02IO0N3</t>
  </si>
  <si>
    <t>GR7D2IN02G0PIF</t>
  </si>
  <si>
    <t>P:trichome morphogenesis; P:cell wall organization; P:cell adhesion; P:root hair cell differentiation; P:actin nucleation</t>
  </si>
  <si>
    <t>GR7D2IN02JOBDT</t>
  </si>
  <si>
    <t>C:cytosol; F:asparagine-tRNA ligase activity; P:asparaginyl-tRNA aminoacylation; F:nucleic acid binding; C:mitochondrion; F:ATP binding; C:chloroplast; P:response to cadmium ion; P:embryo development ending in seed dormancy</t>
  </si>
  <si>
    <t>GR7D2IN02H7332</t>
  </si>
  <si>
    <t>atp binding microtubule motor</t>
  </si>
  <si>
    <t>GR7D2IN02GJKZ8</t>
  </si>
  <si>
    <t>GR7D2IN02IGXWH</t>
  </si>
  <si>
    <t>ubiquitin carboxyl-terminal hydrolase isozyme l5-like</t>
  </si>
  <si>
    <t>C:cytoplasm; F:ubiquitin-specific protease activity; P:protein deubiquitination; P:ubiquitin-dependent protein catabolic process; P:shoot system morphogenesis; F:ubiquitin thiolesterase activity; F:omega peptidase activity; P:leaf development; C:nucleus</t>
  </si>
  <si>
    <t>GR7D2IN02GGKI5</t>
  </si>
  <si>
    <t>GR7D2IN02IFIW5</t>
  </si>
  <si>
    <t>GR7D2IN02I39Z5</t>
  </si>
  <si>
    <t>GR7D2IN02IAHPX</t>
  </si>
  <si>
    <t>translation initiation factor if-2-like</t>
  </si>
  <si>
    <t>F:translation initiation factor activity; P:translational initiation; C:mitochondrion; P:GTP catabolic process; F:GTPase activity; F:GTP binding</t>
  </si>
  <si>
    <t>GR7D2IN02H4RVA</t>
  </si>
  <si>
    <t>nuclear transcription factor y subunit a-7</t>
  </si>
  <si>
    <t>F:zinc ion binding; P:regulation of timing of transition from vegetative to reproductive phase; P:regulation of transcription, DNA-dependent; F:DNA binding; C:CCAAT-binding factor complex; F:sequence-specific DNA binding transcription factor activity; P:DNA integration</t>
  </si>
  <si>
    <t>GR7D2IN02H0I67</t>
  </si>
  <si>
    <t>C:integral to membrane; C:endoplasmic reticulum; C:mitochondrion</t>
  </si>
  <si>
    <t>GR7D2IN02H07GR</t>
  </si>
  <si>
    <t>F:metal ion binding; F:polysaccharide binding; F:zinc ion binding</t>
  </si>
  <si>
    <t>GR7D2IN02FPNFR</t>
  </si>
  <si>
    <t>P:cell redox homeostasis; P:response to salt stress; P:positive regulation of abscisic acid mediated signaling pathway</t>
  </si>
  <si>
    <t>GR7D2IN02ICXCX</t>
  </si>
  <si>
    <t>P:transmembrane transport; F:RNA binding; P:cell fate determination; F:zinc ion binding; C:integral to membrane; F:ATPase activity, coupled to transmembrane movement of substances; P:regulation of transcription, DNA-dependent; P:ATP catabolic process; F:ATP binding; C:nucleus</t>
  </si>
  <si>
    <t>GR7D2IN02FPFTZ</t>
  </si>
  <si>
    <t>serine threonine protein kinase ctr3</t>
  </si>
  <si>
    <t>GR7D2IN02G55T8</t>
  </si>
  <si>
    <t>GR7D2IN02IS42U</t>
  </si>
  <si>
    <t>transcription initiation factor iib-2</t>
  </si>
  <si>
    <t>C:cytoplasm; P:translational initiation; P:DNA-dependent transcription, initiation; F:translation initiation factor activity; P:RNA splicing, via endonucleolytic cleavage and ligation; C:nucleus; F:zinc ion binding; P:transcription from RNA polymerase II promoter; P:regulation of transcription, DNA-dependent</t>
  </si>
  <si>
    <t>GR7D2IN02I19RP</t>
  </si>
  <si>
    <t>GR7D2IN02GGFZ7</t>
  </si>
  <si>
    <t>uncharacterized protein loc100260392</t>
  </si>
  <si>
    <t>GR7D2IN02F3R8F</t>
  </si>
  <si>
    <t>GR7D2IN02GI6N0</t>
  </si>
  <si>
    <t>2-hydroxyacyl- lyase</t>
  </si>
  <si>
    <t>P:toxin catabolic process; P:response to cyclopentenone; P:para-aminobenzoic acid metabolic process; F:thiamine pyrophosphate binding; F:pyruvate decarboxylase activity; F:magnesium ion binding; F:transferase activity; C:cytosol; F:oxalyl-CoA decarboxylase activity</t>
  </si>
  <si>
    <t>EC:4.1.1.1; EC:4.1.1.8</t>
  </si>
  <si>
    <t>GR7D2IN02IBI9P</t>
  </si>
  <si>
    <t>dna replication licensing factor</t>
  </si>
  <si>
    <t>C:cytoplasm; P:DNA replication initiation; F:DNA binding; F:ATP binding; F:nucleoside-triphosphatase activity; C:nucleus</t>
  </si>
  <si>
    <t>GR7D2IN02JNV3S</t>
  </si>
  <si>
    <t>F:voltage-gated chloride channel activity; C:plant-type vacuole membrane; C:plasma membrane; P:transmembrane transport; C:integral to membrane; P:chloride transport</t>
  </si>
  <si>
    <t>GR7D2IN02HBT4D</t>
  </si>
  <si>
    <t>P:histone H3-K4 methylation; P:positive regulation of flower development; C:nucleus; P:vegetative to reproductive phase transition of meristem</t>
  </si>
  <si>
    <t>GR7D2IN02FZJ2H</t>
  </si>
  <si>
    <t>P:phosphorylation; P:cellular protein modification process; F:protein kinase activity; F:nucleotide binding</t>
  </si>
  <si>
    <t>GR7D2IN02I2KEX</t>
  </si>
  <si>
    <t>P:response to L-ascorbic acid; C:Golgi apparatus; F:aspartic-type endopeptidase activity; P:plant-type cell wall cellulose metabolic process; P:cell wall pectin metabolic process; P:proteolysis; P:response to light stimulus; P:sterol biosynthetic process</t>
  </si>
  <si>
    <t>GR7D2IN02IUYQA</t>
  </si>
  <si>
    <t>GR7D2IN02H0PTB</t>
  </si>
  <si>
    <t>GR7D2IN02J3B44</t>
  </si>
  <si>
    <t>GR7D2IN02GLZOI</t>
  </si>
  <si>
    <t>glutamate receptor</t>
  </si>
  <si>
    <t>GR7D2IN02G7WCS</t>
  </si>
  <si>
    <t>GR7D2IN02H019I</t>
  </si>
  <si>
    <t>uncharacterized protein loc100527539</t>
  </si>
  <si>
    <t>GR7D2IN02I75K5</t>
  </si>
  <si>
    <t>probable lrr receptor-like serine threonine-protein kinase at2g24230-like</t>
  </si>
  <si>
    <t>F:transmembrane receptor protein tyrosine kinase activity; F:phosphoprotein phosphatase activity; P:protein phosphorylation; F:ATP binding; F:protein serine/threonine kinase activity; P:transmembrane receptor protein tyrosine kinase signaling pathway</t>
  </si>
  <si>
    <t>EC:2.7.10.1; EC:3.1.3.16; EC:2.7.11.0</t>
  </si>
  <si>
    <t>GR7D2IN02GESDD</t>
  </si>
  <si>
    <t>GR7D2IN02HIU61</t>
  </si>
  <si>
    <t>phosphatidylglycerol phosphatidylinositol transfer protein</t>
  </si>
  <si>
    <t>P:response to nitrate; C:vacuole; P:nitrate transport</t>
  </si>
  <si>
    <t>GR7D2IN02JZS76</t>
  </si>
  <si>
    <t>centromere microtubule binding protein</t>
  </si>
  <si>
    <t>F:pseudouridine synthase activity; C:nucleolus; F:RNA binding; P:pseudouridine synthesis; C:cytosol; P:RNA processing</t>
  </si>
  <si>
    <t>GR7D2IN02HVM5Q</t>
  </si>
  <si>
    <t>C:amyloplast; F:starch synthase activity; P:starch biosynthetic process; C:chloroplast; F:starch binding</t>
  </si>
  <si>
    <t>GR7D2IN02HZO2O</t>
  </si>
  <si>
    <t>GR7D2IN02G5MXY</t>
  </si>
  <si>
    <t>GR7D2IN02FXUAC</t>
  </si>
  <si>
    <t>nadph-dependent reductase</t>
  </si>
  <si>
    <t>GR7D2IN02JFBJN</t>
  </si>
  <si>
    <t>GR7D2IN02IOV2W</t>
  </si>
  <si>
    <t>GR7D2IN02JG2AE</t>
  </si>
  <si>
    <t>splicing factor 3b subunit</t>
  </si>
  <si>
    <t>GR7D2IN02I6DI0</t>
  </si>
  <si>
    <t>myb transcription factor myb52</t>
  </si>
  <si>
    <t>GR7D2IN02GGVF7</t>
  </si>
  <si>
    <t>enoyl- hydratase</t>
  </si>
  <si>
    <t>P:metabolic process; F:catalytic activity; F:isomerase activity; C:peroxisome</t>
  </si>
  <si>
    <t>GR7D2IN02GN4WT</t>
  </si>
  <si>
    <t>GR7D2IN02HQ58V</t>
  </si>
  <si>
    <t>GR7D2IN02FZDGS</t>
  </si>
  <si>
    <t>GR7D2IN02FYVWA</t>
  </si>
  <si>
    <t>uncharacterized protein loc100249836</t>
  </si>
  <si>
    <t>GR7D2IN02GTA80</t>
  </si>
  <si>
    <t>chaperone protein dnaj 13</t>
  </si>
  <si>
    <t>F:unfolded protein binding; P:protein folding; F:heat shock protein binding</t>
  </si>
  <si>
    <t>GR7D2IN02JQQIF</t>
  </si>
  <si>
    <t>disease resistance response</t>
  </si>
  <si>
    <t>GR7D2IN02F6B72</t>
  </si>
  <si>
    <t>GR7D2IN02IGG6L</t>
  </si>
  <si>
    <t>GR7D2IN02J3K5I</t>
  </si>
  <si>
    <t>GR7D2IN02IHP5O</t>
  </si>
  <si>
    <t>GR7D2IN02ILMU4</t>
  </si>
  <si>
    <t>GR7D2IN02HJG7Q</t>
  </si>
  <si>
    <t>GR7D2IN02I7M5D</t>
  </si>
  <si>
    <t>pre-mrna-processing-splicing factor 8-like</t>
  </si>
  <si>
    <t>GR7D2IN02JSZTI</t>
  </si>
  <si>
    <t>GR7D2IN02GRPKQ</t>
  </si>
  <si>
    <t>GR7D2IN02F2TGS</t>
  </si>
  <si>
    <t>presequence protease chloroplastic mitochondrial-like</t>
  </si>
  <si>
    <t>F:metalloendopeptidase activity; C:mitochondrion; P:proteolysis; F:zinc ion binding</t>
  </si>
  <si>
    <t>GR7D2IN02JG8UJ</t>
  </si>
  <si>
    <t>GR7D2IN02HYJE1</t>
  </si>
  <si>
    <t>aluminum-activated malate transporter 9-like</t>
  </si>
  <si>
    <t>C:plant-type vacuole membrane; P:malate transport; F:anion channel activity</t>
  </si>
  <si>
    <t>GR7D2IN02GAFNJ</t>
  </si>
  <si>
    <t>GR7D2IN02JM55G</t>
  </si>
  <si>
    <t>sirtuin 1</t>
  </si>
  <si>
    <t>P:protein deacetylation; F:zinc ion binding; C:chromatin silencing complex; F:NAD+ binding; F:DNA binding; P:chromatin silencing</t>
  </si>
  <si>
    <t>GR7D2IN02JOYR0</t>
  </si>
  <si>
    <t>GR7D2IN02HEB6C</t>
  </si>
  <si>
    <t>lob domain-containing</t>
  </si>
  <si>
    <t>GR7D2IN02HG0WL</t>
  </si>
  <si>
    <t>GR7D2IN02HBSMX</t>
  </si>
  <si>
    <t>GR7D2IN02F1AH7</t>
  </si>
  <si>
    <t>P:Golgi vesicle transport; C:cytosol; P:membrane fusion; P:vesicle docking; P:exocytosis</t>
  </si>
  <si>
    <t>GR7D2IN02HN0I7</t>
  </si>
  <si>
    <t>P:glucuronoxylan metabolic process; F:nucleoside-triphosphatase activity; F:zinc ion binding; F:uridine kinase activity; F:phosphotransferase activity, alcohol group as acceptor; F:ATP binding; P:UMP biosynthetic process; P:xylan biosynthetic process; P:phosphorylation</t>
  </si>
  <si>
    <t>EC:3.6.1.15; EC:2.7.1.48; EC:2.7.1.0</t>
  </si>
  <si>
    <t>GR7D2IN02FW5HC</t>
  </si>
  <si>
    <t>P:negative regulation of defense response; C:microsome; C:nucleus; P:defense response to bacterium, incompatible interaction; C:perinuclear region of cytoplasm</t>
  </si>
  <si>
    <t>GR7D2IN02IUDRG</t>
  </si>
  <si>
    <t>GR7D2IN02H8FU6</t>
  </si>
  <si>
    <t>protein gt-2-like 1</t>
  </si>
  <si>
    <t>P:negative regulation of cell growth; P:trichome morphogenesis; P:negative regulation of DNA endoreduplication; F:sequence-specific DNA binding; P:regulation of cell size; P:cellular response to water deprivation; P:regulation of stomatal complex patterning; F:sequence-specific DNA binding transcription factor activity; P:negative regulation of transcription, DNA-dependent; P:regulation of stomatal complex development; C:nucleus</t>
  </si>
  <si>
    <t>GR7D2IN02GPU1N</t>
  </si>
  <si>
    <t>exocyst complex component 7-like</t>
  </si>
  <si>
    <t>C:cytosol; P:lateral root morphogenesis; C:exocyst; C:extracellular vesicular exosome; P:exocytosis; P:mucilage biosynthetic process involved in seed coat development; C:nucleus; C:plasma membrane</t>
  </si>
  <si>
    <t>GR7D2IN02I8GRN</t>
  </si>
  <si>
    <t>GR7D2IN02IRMOJ</t>
  </si>
  <si>
    <t>ubx domain-containing</t>
  </si>
  <si>
    <t>GR7D2IN02HXI41</t>
  </si>
  <si>
    <t>GR7D2IN02JFWY8</t>
  </si>
  <si>
    <t>GR7D2IN02ILSZ3</t>
  </si>
  <si>
    <t>GR7D2IN02HC3NH</t>
  </si>
  <si>
    <t>P:signal transduction; C:mitochondrion</t>
  </si>
  <si>
    <t>GR7D2IN02GEXBO</t>
  </si>
  <si>
    <t>GR7D2IN02IFY2O</t>
  </si>
  <si>
    <t>GR7D2IN02ISX8N</t>
  </si>
  <si>
    <t>14 kda proline-rich protein</t>
  </si>
  <si>
    <t>GR7D2IN02F70Q3</t>
  </si>
  <si>
    <t>GR7D2IN02I8J7X</t>
  </si>
  <si>
    <t>F:protein kinase activity; F:adenyl ribonucleotide binding</t>
  </si>
  <si>
    <t>GR7D2IN02GJL8V</t>
  </si>
  <si>
    <t>GR7D2IN02J0NF1</t>
  </si>
  <si>
    <t>dol-p-man:man c -pp-dol alpha- -mannosyltransferase</t>
  </si>
  <si>
    <t>C:integral to membrane; C:endoplasmic reticulum; F:transferase activity, transferring hexosyl groups</t>
  </si>
  <si>
    <t>GR7D2IN02ID4BF</t>
  </si>
  <si>
    <t>C:chloroplast envelope; F:solute:hydrogen antiporter activity; P:transmembrane transport; P:potassium ion transport; C:integral to membrane; F:nucleotide binding</t>
  </si>
  <si>
    <t>GR7D2IN02FKUF2</t>
  </si>
  <si>
    <t>low psii accumulation 3 protein</t>
  </si>
  <si>
    <t>C:proplastid stroma; P:iron-sulfur cluster assembly; P:photosystem II assembly; P:aromatic amino acid family biosynthetic process; C:chloroplast stroma</t>
  </si>
  <si>
    <t>GR7D2IN02FP3R8</t>
  </si>
  <si>
    <t>GR7D2IN02HTKWX</t>
  </si>
  <si>
    <t>C:plasmodesma; P:N-terminal protein myristoylation; P:vesicle-mediated transport; P:intracellular protein transport; C:cytosol; C:clathrin adaptor complex</t>
  </si>
  <si>
    <t>GR7D2IN02JBO7V</t>
  </si>
  <si>
    <t>GR7D2IN02HIYK7</t>
  </si>
  <si>
    <t>serine hydroxymethyltransferase 7</t>
  </si>
  <si>
    <t>GR7D2IN02HG9UM</t>
  </si>
  <si>
    <t>GR7D2IN02H26MP</t>
  </si>
  <si>
    <t>GR7D2IN02JKY4L</t>
  </si>
  <si>
    <t>GR7D2IN02HUSMX</t>
  </si>
  <si>
    <t>GR7D2IN02HLO16</t>
  </si>
  <si>
    <t>protein strubbelig-receptor family 3-like</t>
  </si>
  <si>
    <t>F:transmembrane receptor protein tyrosine kinase activity; P:protein phosphorylation; F:ATP binding</t>
  </si>
  <si>
    <t>EC:2.7.10.1</t>
  </si>
  <si>
    <t>GR7D2IN02I05V0</t>
  </si>
  <si>
    <t>GR7D2IN02GSDJ6</t>
  </si>
  <si>
    <t>GR7D2IN02II6PF</t>
  </si>
  <si>
    <t>P:seed dormancy process; C:chloroplast envelope; F:receptor activity; F:ATP binding; P:activation of MAPKK activity; F:MAP kinase kinase kinase activity; P:gibberellic acid mediated signaling pathway; P:MAPK cascade</t>
  </si>
  <si>
    <t>GR7D2IN02FWO2C</t>
  </si>
  <si>
    <t>GR7D2IN02GIHW4</t>
  </si>
  <si>
    <t>GR7D2IN02II64I</t>
  </si>
  <si>
    <t>GR7D2IN02G791Q</t>
  </si>
  <si>
    <t>lactoylglutathione lyase-like</t>
  </si>
  <si>
    <t>GR7D2IN02F3IV5</t>
  </si>
  <si>
    <t>GR7D2IN02I698D</t>
  </si>
  <si>
    <t>GR7D2IN02HT7BK</t>
  </si>
  <si>
    <t>mitochondrial carrier protein mtm1-like</t>
  </si>
  <si>
    <t>P:mitochondrial transport; F:phosphatidylinositol-3-phosphatase activity; P:intracellular protein kinase cascade; C:integral to membrane; C:mitochondrial inner membrane; P:dephosphorylation; P:negative regulation of MAP kinase activity; F:phosphatidylinositol-3,5-bisphosphate 3-phosphatase activity; F:protein tyrosine phosphatase activity</t>
  </si>
  <si>
    <t>GR7D2IN02GECSO</t>
  </si>
  <si>
    <t>GR7D2IN02G2PEO</t>
  </si>
  <si>
    <t>dna-directed rna polymerase</t>
  </si>
  <si>
    <t>F:DNA-directed RNA polymerase activity; P:transcription, DNA-dependent; P:positive regulation of autophagy</t>
  </si>
  <si>
    <t>GR7D2IN02HC4I3</t>
  </si>
  <si>
    <t>GR7D2IN02IF3CT</t>
  </si>
  <si>
    <t>P:ammonium transmembrane transport; P:response to nematode; P:myo-inositol hexakisphosphate biosynthetic process; C:plasma membrane; P:methylammonium transport; C:integral to membrane; F:ammonium transmembrane transporter activity</t>
  </si>
  <si>
    <t>GR7D2IN02IR01I</t>
  </si>
  <si>
    <t>GR7D2IN02GFD54</t>
  </si>
  <si>
    <t>GR7D2IN02JS4QZ</t>
  </si>
  <si>
    <t>F:nucleic acid binding; C:intracellular; F:zinc ion binding; P:response to acidity; P:response to aluminum ion</t>
  </si>
  <si>
    <t>GR7D2IN02JGQBC</t>
  </si>
  <si>
    <t>P:cytokinesis; F:nucleotide binding</t>
  </si>
  <si>
    <t>GR7D2IN02JOAGX</t>
  </si>
  <si>
    <t>GR7D2IN02H9XV0</t>
  </si>
  <si>
    <t>GR7D2IN02IGPTU</t>
  </si>
  <si>
    <t>GR7D2IN02G88JL</t>
  </si>
  <si>
    <t>GR7D2IN02JZ53L</t>
  </si>
  <si>
    <t>iaa-amino acid hydrolase ilr1</t>
  </si>
  <si>
    <t>GR7D2IN02HAWQM</t>
  </si>
  <si>
    <t>GR7D2IN02IKXKI</t>
  </si>
  <si>
    <t>GR7D2IN02G4V7Z</t>
  </si>
  <si>
    <t>bsd domain containing protein</t>
  </si>
  <si>
    <t>GR7D2IN02GGKJX</t>
  </si>
  <si>
    <t>P:glucosinolate biosynthetic process; F:oxidoreductase activity, acting on paired donors, with incorporation or reduction of molecular oxygen, 2-oxoglutarate as one donor, and incorporation of one atom each of oxygen into both donors</t>
  </si>
  <si>
    <t>GR7D2IN02FO88Y</t>
  </si>
  <si>
    <t>GR7D2IN02I0T8V</t>
  </si>
  <si>
    <t>C:integral to membrane; C:mitochondrial inner membrane; C:peroxisomal membrane; C:vacuolar membrane; P:fatty acid beta-oxidation; P:NAD transport; P:regulation of peroxisome size; C:plasma membrane</t>
  </si>
  <si>
    <t>GR7D2IN02HO4CU</t>
  </si>
  <si>
    <t>P:regulation of transcription, DNA-dependent; F:DNA binding; F:protein dimerization activity; P:auxin mediated signaling pathway; C:nucleus</t>
  </si>
  <si>
    <t>GR7D2IN02IB2BX</t>
  </si>
  <si>
    <t>at3g24180-like partial</t>
  </si>
  <si>
    <t>P:glucosylceramide catabolic process; C:plasma membrane; F:glucosylceramidase activity; C:integral to membrane</t>
  </si>
  <si>
    <t>GR7D2IN02JUE01</t>
  </si>
  <si>
    <t>P:sphingoid biosynthetic process; P:brassinosteroid biosynthetic process; F:4,4-dimethyl-9beta,19-cyclopropylsterol-4alpha-methyl oxidase activity; P:methionine biosynthetic process; P:fatty acid biosynthetic process; P:oxidation-reduction process; F:zinc ion binding; C:integral to membrane; P:acetyl-CoA metabolic process; P:RNA splicing, via endonucleolytic cleavage and ligation; P:cysteine biosynthetic process; F:iron ion binding; P:sterol biosynthetic process</t>
  </si>
  <si>
    <t>GR7D2IN02FQXJC</t>
  </si>
  <si>
    <t>GR7D2IN02IS9DL</t>
  </si>
  <si>
    <t>GR7D2IN02FX91L</t>
  </si>
  <si>
    <t>asparaginyl-trna chloroplastic mitochondrial-like</t>
  </si>
  <si>
    <t>F:asparagine-tRNA ligase activity; P:asparaginyl-tRNA aminoacylation; F:nucleic acid binding; C:mitochondrion; P:ovule development; F:ATP binding; C:chloroplast</t>
  </si>
  <si>
    <t>GR7D2IN02IREDQ</t>
  </si>
  <si>
    <t>GR7D2IN02F14E0</t>
  </si>
  <si>
    <t>GR7D2IN02GBWPF</t>
  </si>
  <si>
    <t>uncharacterized protein loc100782680</t>
  </si>
  <si>
    <t>P:phenylpropanoid metabolic process</t>
  </si>
  <si>
    <t>GR7D2IN02J5Y3H</t>
  </si>
  <si>
    <t>low quality protein: cyclin-dependent kinase d-1-like</t>
  </si>
  <si>
    <t>GR7D2IN02JCP0J</t>
  </si>
  <si>
    <t>F:methyltransferase activity; C:PcG protein complex; F:transferase activity; F:histone-lysine N-methyltransferase activity; P:methylation; P:histone lysine methylation; F:DNA binding</t>
  </si>
  <si>
    <t>GR7D2IN02I9T6F</t>
  </si>
  <si>
    <t>C:chloroplast envelope; P:steroid biosynthetic process; F:3-beta-hydroxy-delta5-steroid dehydrogenase activity; C:chloroplast stroma; F:nucleotide binding; P:oxidation-reduction process</t>
  </si>
  <si>
    <t>GR7D2IN02HJHX0</t>
  </si>
  <si>
    <t>formin-like protein 1-like</t>
  </si>
  <si>
    <t>GR7D2IN02GIFSI</t>
  </si>
  <si>
    <t>C:mitochondrion; C:chloroplast envelope; P:PSII associated light-harvesting complex II catabolic process; F:ATP-dependent peptidase activity; P:cell division; F:metalloendopeptidase activity; P:proteolysis; P:chloroplast organization; P:ovule development; F:ATP binding; F:microtubule-severing ATPase activity; P:embryo development ending in seed dormancy</t>
  </si>
  <si>
    <t>GR7D2IN02H2885</t>
  </si>
  <si>
    <t>uncharacterized protein loc100266395</t>
  </si>
  <si>
    <t>GR7D2IN02G1GEN</t>
  </si>
  <si>
    <t>protein embryo defective 2737</t>
  </si>
  <si>
    <t>C:chloroplast envelope; P:embryo development ending in seed dormancy; P:protein targeting to chloroplast</t>
  </si>
  <si>
    <t>GR7D2IN02HCYEJ</t>
  </si>
  <si>
    <t>GR7D2IN02HN72C</t>
  </si>
  <si>
    <t>peptidyl-trna hydrolase ii family protein</t>
  </si>
  <si>
    <t>F:aminoacyl-tRNA hydrolase activity</t>
  </si>
  <si>
    <t>EC:3.1.1.29</t>
  </si>
  <si>
    <t>GR7D2IN02JMRZO</t>
  </si>
  <si>
    <t>GR7D2IN02IYZTR</t>
  </si>
  <si>
    <t>P:defense response; F:ADP binding; P:protein phosphorylation; F:hydrolase activity; F:ATP binding; F:protein serine/threonine kinase activity</t>
  </si>
  <si>
    <t>GR7D2IN02H1GHQ</t>
  </si>
  <si>
    <t>GR7D2IN02FTOAL</t>
  </si>
  <si>
    <t>F:hydrolase activity; C:plant extracellular matrix</t>
  </si>
  <si>
    <t>GR7D2IN02IQ03H</t>
  </si>
  <si>
    <t>GR7D2IN02I6LRB</t>
  </si>
  <si>
    <t>GR7D2IN02IV6M6</t>
  </si>
  <si>
    <t>GR7D2IN02IVWG0</t>
  </si>
  <si>
    <t>P:response to freezing; P:carotenoid biosynthetic process; P:phosphatidylglycerol biosynthetic process; P:unsaturated fatty acid biosynthetic process; P:isopentenyl diphosphate biosynthetic process, methylerythritol 4-phosphate pathway; P:cotyledon development; P:lipid particle organization; F:calcium ion binding; P:cell division; C:integral to membrane; F:linoleic acid epoxygenase activity; P:photomorphogenesis; P:chlorophyll biosynthetic process; P:lipid storage; P:sugar mediated signaling pathway; P:meristem structural organization; C:chloroplast stroma; P:protein ubiquitination; P:seed germination; P:vegetative to reproductive phase transition of meristem; P:response to abscisic acid stimulus; F:heme oxygenase (decyclizing) activity; P:regulation of flower development; F:glycerol-3-phosphate O-acyltransferase activity; P:defense response; P:oxylipin biosynthetic process; P:seed dormancy process</t>
  </si>
  <si>
    <t>EC:1.14.99.3; EC:2.3.1.15</t>
  </si>
  <si>
    <t>GR7D2IN02G3CWR</t>
  </si>
  <si>
    <t>f-box protein at3g23950</t>
  </si>
  <si>
    <t>GR7D2IN02FMLLT</t>
  </si>
  <si>
    <t>GR7D2IN02ISCE0</t>
  </si>
  <si>
    <t>P:transmembrane transport; F:sulfonylurea receptor activity; P:oxidation-reduction process; P:response to salt stress; C:integral to membrane; F:ATPase activity, coupled to transmembrane movement of substances; C:plant-type vacuole; P:ATP catabolic process; C:vacuolar membrane; F:ATP binding; F:2-alkenal reductase [NAD(P)] activity; P:cellular potassium ion homeostasis; C:plasma membrane</t>
  </si>
  <si>
    <t>GR7D2IN02HAZOP</t>
  </si>
  <si>
    <t>GR7D2IN02FMPG1</t>
  </si>
  <si>
    <t>GR7D2IN02JANR3</t>
  </si>
  <si>
    <t>GR7D2IN02JY3SX</t>
  </si>
  <si>
    <t>uncharacterized protein loc100191735</t>
  </si>
  <si>
    <t>F:binding; C:membrane</t>
  </si>
  <si>
    <t>GR7D2IN02HPSR7</t>
  </si>
  <si>
    <t>C:chloroplast thylakoid lumen; F:serine-type peptidase activity; P:proteolysis; C:mitochondrion</t>
  </si>
  <si>
    <t>GR7D2IN02JYAPE</t>
  </si>
  <si>
    <t>GR7D2IN02HLO20</t>
  </si>
  <si>
    <t>GR7D2IN02HTAE2</t>
  </si>
  <si>
    <t>GR7D2IN02H12GI</t>
  </si>
  <si>
    <t>C:Golgi apparatus; P:proteolysis; F:aspartic-type endopeptidase activity</t>
  </si>
  <si>
    <t>GR7D2IN02HBLZF</t>
  </si>
  <si>
    <t>vacuolar protein sorting-associated protein 36-like</t>
  </si>
  <si>
    <t>C:ESCRT II complex; P:vesicle-mediated transport; F:ubiquitin binding; F:phosphatidylinositol-3-phosphate binding; F:transporter activity</t>
  </si>
  <si>
    <t>GR7D2IN02HL7GB</t>
  </si>
  <si>
    <t>GR7D2IN02IAXH1</t>
  </si>
  <si>
    <t>GR7D2IN02HBXPE</t>
  </si>
  <si>
    <t>non-ltr retroelement reverse transcriptase-like protein</t>
  </si>
  <si>
    <t>GR7D2IN02F3SO6</t>
  </si>
  <si>
    <t>GR7D2IN02I3PFR</t>
  </si>
  <si>
    <t>GR7D2IN02HQDNK</t>
  </si>
  <si>
    <t>GR7D2IN02G0SGS</t>
  </si>
  <si>
    <t>GR7D2IN02HDE5B</t>
  </si>
  <si>
    <t>luminidependens</t>
  </si>
  <si>
    <t>P:regulation of transcription, DNA-dependent; P:positive regulation of flower development; P:vegetative to reproductive phase transition of meristem; F:sequence-specific DNA binding; F:protein binding; F:sequence-specific DNA binding transcription factor activity; C:nucleus</t>
  </si>
  <si>
    <t>GR7D2IN02JEAJH</t>
  </si>
  <si>
    <t>phospholipase a lcat3-like</t>
  </si>
  <si>
    <t>F:O-acyltransferase activity; C:mitochondrion; P:lipid metabolic process</t>
  </si>
  <si>
    <t>GR7D2IN02FTLRN</t>
  </si>
  <si>
    <t>GR7D2IN02J4THN</t>
  </si>
  <si>
    <t>gdp dissociation inhibitor</t>
  </si>
  <si>
    <t>C:cytosol; P:protein desumoylation; P:regulation of transport; P:protein targeting to vacuole; C:plasmodesma; P:D-xylose metabolic process; P:vegetative to reproductive phase transition of meristem; P:plasma membrane to endosome transport; P:hydrogen peroxide biosynthetic process; F:Rab GDP-dissociation inhibitor activity; P:protein N-linked glycosylation</t>
  </si>
  <si>
    <t>GR7D2IN02J0GQ6</t>
  </si>
  <si>
    <t>F:heme-transporting ATPase activity; P:ATP catabolic process; F:ATP binding; C:plasma membrane</t>
  </si>
  <si>
    <t>GR7D2IN02JL2F2</t>
  </si>
  <si>
    <t>GR7D2IN02F0A4V</t>
  </si>
  <si>
    <t>GR7D2IN02JSU43</t>
  </si>
  <si>
    <t>GR7D2IN02FZ7CQ</t>
  </si>
  <si>
    <t>GR7D2IN02GNYFZ</t>
  </si>
  <si>
    <t>GR7D2IN02HJG6T</t>
  </si>
  <si>
    <t>GR7D2IN02FV17Z</t>
  </si>
  <si>
    <t>f-box protein skip24</t>
  </si>
  <si>
    <t>GR7D2IN02IZA3L</t>
  </si>
  <si>
    <t>GR7D2IN02FNEMV</t>
  </si>
  <si>
    <t>GR7D2IN02IZVJP</t>
  </si>
  <si>
    <t>serine racemase</t>
  </si>
  <si>
    <t>F:pyridoxal phosphate binding; F:serine racemase activity; F:L-threonine ammonia-lyase activity; P:serine family amino acid metabolic process</t>
  </si>
  <si>
    <t>GR7D2IN02FWWAS</t>
  </si>
  <si>
    <t>P:lipid metabolic process; F:hydrolase activity, acting on ester bonds; P:virus induced gene silencing; P:vegetative phase change; P:production of ta-siRNAs involved in RNA interference</t>
  </si>
  <si>
    <t>GR7D2IN02F4TN3</t>
  </si>
  <si>
    <t>P:positive regulation of cell proliferation; P:response to UV-B; P:nuclear-transcribed mRNA catabolic process; P:root development; P:DNA repair</t>
  </si>
  <si>
    <t>GR7D2IN02HOCDU</t>
  </si>
  <si>
    <t>GR7D2IN02HF0G7</t>
  </si>
  <si>
    <t>cd2+ zn2+-exporting atpase</t>
  </si>
  <si>
    <t>F:zinc ion transmembrane transporter activity; F:cadmium-transporting ATPase activity; P:zinc ion transport; C:integral to membrane; F:metal ion binding; C:plasmodesma; P:cadmium ion transport; P:zinc ion homeostasis; P:response to cobalt ion; F:copper-transporting ATPase activity; P:ATP biosynthetic process; F:ATP binding; F:protein binding; P:response to zinc ion; P:response to cadmium ion; C:plasma membrane</t>
  </si>
  <si>
    <t>EC:3.6.3.46</t>
  </si>
  <si>
    <t>GR7D2IN02F9WX4</t>
  </si>
  <si>
    <t>GR7D2IN02HQU0U</t>
  </si>
  <si>
    <t>P:trichome morphogenesis; C:plasmodesma; P:cell adhesion; P:actin nucleation</t>
  </si>
  <si>
    <t>GR7D2IN02HW46O</t>
  </si>
  <si>
    <t>GR7D2IN02GDFXC</t>
  </si>
  <si>
    <t>P:protein targeting to vacuole; P:aerobic respiration; P:response to cadmium ion; P:glycolysis; C:mitochondrion</t>
  </si>
  <si>
    <t>GR7D2IN02ITT3K</t>
  </si>
  <si>
    <t>GR7D2IN02I0WVS</t>
  </si>
  <si>
    <t>C:mitochondrion; P:proteolysis; F:serine-type endopeptidase activity; C:chloroplast</t>
  </si>
  <si>
    <t>GR7D2IN02JA93V</t>
  </si>
  <si>
    <t>GR7D2IN02IX25M</t>
  </si>
  <si>
    <t>GR7D2IN02IVQ5T</t>
  </si>
  <si>
    <t>basic helix-loop-helix-containing</t>
  </si>
  <si>
    <t>GR7D2IN02GK3ES</t>
  </si>
  <si>
    <t>GR7D2IN02IVFFF</t>
  </si>
  <si>
    <t>GR7D2IN02GFG6X</t>
  </si>
  <si>
    <t>GR7D2IN02G9UDF</t>
  </si>
  <si>
    <t>C:plasmodesma; F:RNA binding; P:chromatin assembly or disassembly; F:DNA binding</t>
  </si>
  <si>
    <t>GR7D2IN02FJNXD</t>
  </si>
  <si>
    <t>GR7D2IN02JB8SK</t>
  </si>
  <si>
    <t>GR7D2IN02GG1ST</t>
  </si>
  <si>
    <t>GR7D2IN02G6UG9</t>
  </si>
  <si>
    <t>uncharacterized protein loc100815849</t>
  </si>
  <si>
    <t>GR7D2IN02FSBJ8</t>
  </si>
  <si>
    <t>P:chloroplast organization</t>
  </si>
  <si>
    <t>GR7D2IN02H8ORW</t>
  </si>
  <si>
    <t>cytochrome c biogenesis fc</t>
  </si>
  <si>
    <t>GR7D2IN02JO9NI</t>
  </si>
  <si>
    <t>uncharacterized protein loc100256565 isoform 1</t>
  </si>
  <si>
    <t>GR7D2IN02IT8ES</t>
  </si>
  <si>
    <t>GR7D2IN02JXQ17</t>
  </si>
  <si>
    <t>helicase swr1-like</t>
  </si>
  <si>
    <t>C:membrane; F:ATP binding; F:helicase activity; F:DNA binding; F:transferase activity</t>
  </si>
  <si>
    <t>GR7D2IN02GYQUI</t>
  </si>
  <si>
    <t>F:inositol 3-alpha-galactosyltransferase activity</t>
  </si>
  <si>
    <t>GR7D2IN02I1VLV</t>
  </si>
  <si>
    <t>GR7D2IN02FKG30</t>
  </si>
  <si>
    <t>GR7D2IN02JV50P</t>
  </si>
  <si>
    <t>GR7D2IN02F2S18</t>
  </si>
  <si>
    <t>GR7D2IN02FH3T2</t>
  </si>
  <si>
    <t>F:arogenate dehydratase activity; P:vernalization response; P:coumarin biosynthetic process; P:carpel development; P:response to wounding; P:anthocyanin accumulation in tissues in response to UV light; P:L-phenylalanine biosynthetic process; F:prephenate dehydratase activity; C:chloroplast</t>
  </si>
  <si>
    <t>GR7D2IN02F2ASA</t>
  </si>
  <si>
    <t>GR7D2IN02IV47T</t>
  </si>
  <si>
    <t>GR7D2IN02G1D6I</t>
  </si>
  <si>
    <t>C:chloroplast part; C:thylakoid</t>
  </si>
  <si>
    <t>GR7D2IN02F8CSQ</t>
  </si>
  <si>
    <t>medium-chain-fatty-acid-- ligase-like</t>
  </si>
  <si>
    <t>GR7D2IN02JIM3B</t>
  </si>
  <si>
    <t>GR7D2IN02IEY4C</t>
  </si>
  <si>
    <t>C:cytosol; P:oxidation-reduction process; P:response to fructose stimulus; P:response to water deprivation; F:3-oxoacyl-[acyl-carrier-protein] reductase (NADPH) activity; P:response to heat; P:regulation of abscisic acid biosynthetic process; F:nucleotide binding; F:xanthoxin dehydrogenase activity; P:proline biosynthetic process</t>
  </si>
  <si>
    <t>EC:1.1.1.100; EC:1.1.1.288</t>
  </si>
  <si>
    <t>GR7D2IN02IAEMD</t>
  </si>
  <si>
    <t>GR7D2IN02HX5VW</t>
  </si>
  <si>
    <t>F:helicase activity; F:nucleic acid binding; F:nucleotide binding</t>
  </si>
  <si>
    <t>GR7D2IN02JYEZ9</t>
  </si>
  <si>
    <t>GR7D2IN02I0YTU</t>
  </si>
  <si>
    <t>GR7D2IN02HWEIB</t>
  </si>
  <si>
    <t>F:translation initiation factor activity; P:translational initiation; P:tissue development; P:protein desumoylation; P:regulation of chromosome organization; C:mitochondrion; P:nucleotide biosynthetic process; P:organ morphogenesis; P:vegetative to reproductive phase transition of meristem; P:GTP catabolic process; F:GTPase activity; P:hydrogen peroxide biosynthetic process; P:positive regulation of organelle organization; F:GTP binding</t>
  </si>
  <si>
    <t>GR7D2IN02IF6KS</t>
  </si>
  <si>
    <t>GR7D2IN02JLUJ7</t>
  </si>
  <si>
    <t>GR7D2IN02I7E8T</t>
  </si>
  <si>
    <t>annexin-like protein</t>
  </si>
  <si>
    <t>GR7D2IN02H3X7B</t>
  </si>
  <si>
    <t>GR7D2IN02FEQ1C</t>
  </si>
  <si>
    <t>GR7D2IN02JKWZB</t>
  </si>
  <si>
    <t>uncharacterized protein loc100249037</t>
  </si>
  <si>
    <t>C:chloroplast; C:nucleus</t>
  </si>
  <si>
    <t>GR7D2IN02I2B1D</t>
  </si>
  <si>
    <t>uncharacterized protein at4g26450-like isoform 2</t>
  </si>
  <si>
    <t>GR7D2IN02JQKNW</t>
  </si>
  <si>
    <t>wd-40 repeat-containing protein msi1</t>
  </si>
  <si>
    <t>P:trichome differentiation; P:positive regulation of cell cycle; P:heterochromatin assembly; P:regulation of flower development; P:regulation of gene expression by genetic imprinting; C:chromatin remodeling complex; P:seed coat development; P:pollen development; P:leaf development; F:histone acetyltransferase activity; P:histone acetylation; C:chloroplast; P:cell proliferation; P:embryo development ending in seed dormancy</t>
  </si>
  <si>
    <t>GR7D2IN02HDW67</t>
  </si>
  <si>
    <t>P:pollen development; F:sequence-specific DNA binding transcription factor activity; F:phosphoric diester hydrolase activity; P:regulation of transcription, DNA-dependent</t>
  </si>
  <si>
    <t>GR7D2IN02JN9BV</t>
  </si>
  <si>
    <t>C:thylakoid; C:chloroplast</t>
  </si>
  <si>
    <t>GR7D2IN02JK0EK</t>
  </si>
  <si>
    <t>cytosolic alpha-amylase</t>
  </si>
  <si>
    <t>F:glucan 1,4-alpha-maltotetraohydrolase activity; P:carbohydrate metabolic process; F:alpha-amylase activity; F:calcium ion binding</t>
  </si>
  <si>
    <t>EC:3.2.1.60; EC:3.2.1.1</t>
  </si>
  <si>
    <t>GR7D2IN02G7RCA</t>
  </si>
  <si>
    <t>inactive beta-amylase 9-like</t>
  </si>
  <si>
    <t>P:polysaccharide catabolic process; F:beta-amylase activity; F:cation binding</t>
  </si>
  <si>
    <t>GR7D2IN02JAV3F</t>
  </si>
  <si>
    <t>F:helicase activity; P:N-terminal protein myristoylation; F:nucleotide binding</t>
  </si>
  <si>
    <t>GR7D2IN02JKE78</t>
  </si>
  <si>
    <t>GR7D2IN02IMVAH</t>
  </si>
  <si>
    <t>GR7D2IN02ITKN0</t>
  </si>
  <si>
    <t>pre-mrna-processing factor 6-like</t>
  </si>
  <si>
    <t>C:amyloplast starch grain; P:response to cold; P:starch biosynthetic process; C:nucleus; P:mRNA splicing, via spliceosome</t>
  </si>
  <si>
    <t>GR7D2IN02H3VDS</t>
  </si>
  <si>
    <t>GR7D2IN02H2V2C</t>
  </si>
  <si>
    <t>GR7D2IN02F2O0A</t>
  </si>
  <si>
    <t>GR7D2IN02GOLIX</t>
  </si>
  <si>
    <t>GR7D2IN02FYGX9</t>
  </si>
  <si>
    <t>GR7D2IN02GNUWP</t>
  </si>
  <si>
    <t>GR7D2IN02IBCUC</t>
  </si>
  <si>
    <t>GR7D2IN02JZCZM</t>
  </si>
  <si>
    <t>uncharacterized protein loc100789425</t>
  </si>
  <si>
    <t>F:oxidoreductase activity, acting on the CH-OH group of donors, oxygen as acceptor</t>
  </si>
  <si>
    <t>EC:1.1.3.0</t>
  </si>
  <si>
    <t>GR7D2IN02IUIYF</t>
  </si>
  <si>
    <t>GR7D2IN02HJ70O</t>
  </si>
  <si>
    <t>F:peroxidase activity</t>
  </si>
  <si>
    <t>GR7D2IN02I24G1</t>
  </si>
  <si>
    <t>rna-binding protein cp33</t>
  </si>
  <si>
    <t>F:RNA binding; P:iron-sulfur cluster assembly; P:isopentenyl diphosphate biosynthetic process, methylerythritol 4-phosphate pathway; P:thylakoid membrane organization; P:vegetative to reproductive phase transition of meristem; P:ovule development; C:thylakoid; F:nucleotide binding; C:chloroplast stroma; P:embryo development ending in seed dormancy</t>
  </si>
  <si>
    <t>GR7D2IN02IO0M8</t>
  </si>
  <si>
    <t>GR7D2IN02H3VYY</t>
  </si>
  <si>
    <t>cytochrome b561</t>
  </si>
  <si>
    <t>GR7D2IN02I1KOB</t>
  </si>
  <si>
    <t>GR7D2IN02H1GU9</t>
  </si>
  <si>
    <t>P:phosphorelay signal transduction system; F:phosphorelay response regulator activity; P:intracellular signal transduction; P:response to red light; P:regulation of transcription, DNA-dependent; P:circadian rhythm; P:phosphorylation; F:kinase activity; C:intracellular part; P:red or far-red light signaling pathway</t>
  </si>
  <si>
    <t>GR7D2IN02IBUTP</t>
  </si>
  <si>
    <t>GR7D2IN02IZ25T</t>
  </si>
  <si>
    <t>GR7D2IN02JB5H8</t>
  </si>
  <si>
    <t>F:pyridoxal phosphate binding; P:L-serine metabolic process; P:response to cadmium ion; F:electron carrier activity; F:heme binding; P:one-carbon metabolic process; P:methylation; F:methyltransferase activity; F:glycine hydroxymethyltransferase activity; P:glycine metabolic process</t>
  </si>
  <si>
    <t>GR7D2IN02JZPNP</t>
  </si>
  <si>
    <t>polyprotein [Musa acuminata subsp. malaccensis]</t>
  </si>
  <si>
    <t>GR7D2IN02IHXCJ</t>
  </si>
  <si>
    <t>mandelonitrile lyase</t>
  </si>
  <si>
    <t>F:zinc ion binding; F:ligase activity; C:plasma membrane</t>
  </si>
  <si>
    <t>GR7D2IN02IRW2H</t>
  </si>
  <si>
    <t>v-type proton atpase subunit d2</t>
  </si>
  <si>
    <t>C:plant-type vacuole; C:plasmodesma; C:proton-transporting V-type ATPase, V0 domain; C:vacuolar membrane; F:proton-transporting ATPase activity, rotational mechanism; P:ATP hydrolysis coupled proton transport; C:Golgi apparatus; C:plasma membrane</t>
  </si>
  <si>
    <t>GR7D2IN02F0DE9</t>
  </si>
  <si>
    <t>GR7D2IN02I76XX</t>
  </si>
  <si>
    <t>uncharacterized protein ymr315w-like</t>
  </si>
  <si>
    <t>GR7D2IN02JXNNX</t>
  </si>
  <si>
    <t>P:response to cadmium ion; P:embryo development ending in seed dormancy</t>
  </si>
  <si>
    <t>GR7D2IN02HKS1H</t>
  </si>
  <si>
    <t>GR7D2IN02GTTP0</t>
  </si>
  <si>
    <t>45.0%</t>
  </si>
  <si>
    <t>GR7D2IN02G2CRO</t>
  </si>
  <si>
    <t>GR7D2IN02JII9I</t>
  </si>
  <si>
    <t>post-gpi attachment to proteins factor 3-like</t>
  </si>
  <si>
    <t>GR7D2IN02ITIUO</t>
  </si>
  <si>
    <t>GR7D2IN02GE2C2</t>
  </si>
  <si>
    <t>auxin response factor 9-like</t>
  </si>
  <si>
    <t>GR7D2IN02FQLGJ</t>
  </si>
  <si>
    <t>GR7D2IN02HUT8V</t>
  </si>
  <si>
    <t>GR7D2IN02I2EYK</t>
  </si>
  <si>
    <t>GR7D2IN02JIWLO</t>
  </si>
  <si>
    <t>GR7D2IN02GD9B3</t>
  </si>
  <si>
    <t>GR7D2IN02IJJFY</t>
  </si>
  <si>
    <t>GR7D2IN02FFV72</t>
  </si>
  <si>
    <t>P:protein phosphorylation; P:oxidation-reduction process; F:protein serine/threonine kinase activity; P:stomatal complex morphogenesis; C:integral to membrane; P:transmembrane receptor protein tyrosine kinase signaling pathway; F:ATP binding; P:stamen development; P:response to molecule of bacterial origin; F:2-alkenal reductase [NAD(P)] activity; C:plasma membrane</t>
  </si>
  <si>
    <t>GR7D2IN02IZY9J</t>
  </si>
  <si>
    <t>F:endonuclease activity; P:base-excision repair; F:4 iron, 4 sulfur cluster binding</t>
  </si>
  <si>
    <t>GR7D2IN02IOLQ9</t>
  </si>
  <si>
    <t>anthranilate phosphoribosyltransferase-like protein</t>
  </si>
  <si>
    <t>C:plasmodesma; C:endoplasmic reticulum; C:cell wall; F:transferase activity, transferring glycosyl groups</t>
  </si>
  <si>
    <t>GR7D2IN02IDYY6</t>
  </si>
  <si>
    <t>GR7D2IN02J1GUF</t>
  </si>
  <si>
    <t>GR7D2IN02JPACC</t>
  </si>
  <si>
    <t>GR7D2IN02HPXE8</t>
  </si>
  <si>
    <t>GR7D2IN02F1L0A</t>
  </si>
  <si>
    <t>F:DNA binding; F:nuclease activity; P:nucleotide-excision repair; C:chloroplast</t>
  </si>
  <si>
    <t>GR7D2IN02HGB42</t>
  </si>
  <si>
    <t>adipocyte plasma membrane-associated protein</t>
  </si>
  <si>
    <t>GR7D2IN02IJ67C</t>
  </si>
  <si>
    <t>GR7D2IN02JHIKE</t>
  </si>
  <si>
    <t>F:phosphotransferase activity, alcohol group as acceptor</t>
  </si>
  <si>
    <t>GR7D2IN02H2PHV</t>
  </si>
  <si>
    <t>GR7D2IN02FO644</t>
  </si>
  <si>
    <t>GR7D2IN02H5TFZ</t>
  </si>
  <si>
    <t>GR7D2IN02I4SOO</t>
  </si>
  <si>
    <t>GR7D2IN02FX949</t>
  </si>
  <si>
    <t>GR7D2IN02JRRL9</t>
  </si>
  <si>
    <t>P:stomatal complex morphogenesis; P:regulation of cell proliferation; P:histone H3-K9 methylation; P:regulation of meristem growth; P:chromatin silencing; C:nucleolus; C:microtubule; C:spindle; P:cell cycle process; F:histone kinase activity (H3-S10 specific); P:histone phosphorylation; C:cell plate</t>
  </si>
  <si>
    <t>GR7D2IN02I3U26</t>
  </si>
  <si>
    <t>alpha beta hydrolase domain containing protein</t>
  </si>
  <si>
    <t>GR7D2IN02IG9T8</t>
  </si>
  <si>
    <t>GR7D2IN02HT96Z</t>
  </si>
  <si>
    <t>GR7D2IN02HT0LQ</t>
  </si>
  <si>
    <t>GR7D2IN02GXEQ5</t>
  </si>
  <si>
    <t>GR7D2IN02IL5K7</t>
  </si>
  <si>
    <t>GR7D2IN02JRWND</t>
  </si>
  <si>
    <t>2-oxoglutarate decarboxylase hydro-lyase magnesium ion binding protein</t>
  </si>
  <si>
    <t>F:binding; F:lyase activity; P:photosystem I stabilization; F:carboxylic ester hydrolase activity; P:phylloquinone biosynthetic process</t>
  </si>
  <si>
    <t>GR7D2IN02IE0FG</t>
  </si>
  <si>
    <t>glucan endo- -beta-glucosidase 4-like</t>
  </si>
  <si>
    <t>GR7D2IN02HC3JS</t>
  </si>
  <si>
    <t>GR7D2IN02FJ6UO</t>
  </si>
  <si>
    <t>F:proteasome binding; P:proteasomal ubiquitin-dependent protein catabolic process; F:damaged DNA binding; F:ubiquitin binding; P:nucleotide-excision repair; C:nucleus</t>
  </si>
  <si>
    <t>GR7D2IN02HITFB</t>
  </si>
  <si>
    <t>GR7D2IN02FQY32</t>
  </si>
  <si>
    <t>GR7D2IN02HWQS8</t>
  </si>
  <si>
    <t>P:regulation of meristem growth; P:negative gravitropism; P:anther development; P:response to red or far red light; P:microtubule nucleation</t>
  </si>
  <si>
    <t>GR7D2IN02GOJEA</t>
  </si>
  <si>
    <t>thioredoxin h9-like</t>
  </si>
  <si>
    <t>P:cell redox homeostasis; F:electron carrier activity; F:protein disulfide oxidoreductase activity; P:glycerol ether metabolic process</t>
  </si>
  <si>
    <t>GR7D2IN02FT5W0</t>
  </si>
  <si>
    <t>C:preprophase band; C:phragmoplast; C:mitochondrion; C:plastid; F:microtubule binding</t>
  </si>
  <si>
    <t>GR7D2IN02GPTUJ</t>
  </si>
  <si>
    <t>uncharacterized protein loc100243222</t>
  </si>
  <si>
    <t>GR7D2IN02G1QG8</t>
  </si>
  <si>
    <t>GR7D2IN02G6G31</t>
  </si>
  <si>
    <t>thyroid adenoma-associated protein homolog</t>
  </si>
  <si>
    <t>C:cytosol; P:nucleotide biosynthetic process; C:mitochondrion</t>
  </si>
  <si>
    <t>GR7D2IN02G5CTF</t>
  </si>
  <si>
    <t>P:response to desiccation; P:response to cold; C:Golgi apparatus; P:response to abscisic acid stimulus; P:methylation; F:methyltransferase activity; P:response to salt stress</t>
  </si>
  <si>
    <t>GR7D2IN02GGTJV</t>
  </si>
  <si>
    <t>aldose 1-epimerase family protein</t>
  </si>
  <si>
    <t>F:carbohydrate binding; C:chloroplast stroma; P:galactose metabolic process; F:aldose 1-epimerase activity; C:apoplast</t>
  </si>
  <si>
    <t>EC:5.1.3.3</t>
  </si>
  <si>
    <t>GR7D2IN02H624L</t>
  </si>
  <si>
    <t>GR7D2IN02HB5W2</t>
  </si>
  <si>
    <t>constans-1</t>
  </si>
  <si>
    <t>GR7D2IN02G7OUP</t>
  </si>
  <si>
    <t>P:transport; C:membrane</t>
  </si>
  <si>
    <t>GR7D2IN02HYS1R</t>
  </si>
  <si>
    <t>C:external side of plasma membrane; F:organic phosphonate transmembrane-transporting ATPase activity; P:ATP catabolic process; P:cutin transport; F:ATP binding</t>
  </si>
  <si>
    <t>GR7D2IN02HDYMT</t>
  </si>
  <si>
    <t>F:non-membrane spanning protein tyrosine kinase activity; F:carbohydrate binding; P:recognition of pollen; P:protein phosphorylation; F:ATP binding; F:protein serine/threonine kinase activity</t>
  </si>
  <si>
    <t>GR7D2IN02FZKZV</t>
  </si>
  <si>
    <t>GR7D2IN02JD4F5</t>
  </si>
  <si>
    <t>F:guanyl nucleotide binding; P:regulation of meristem growth; P:signal transduction; P:mRNA modification</t>
  </si>
  <si>
    <t>GR7D2IN02JXSIZ</t>
  </si>
  <si>
    <t>secretory carrier membrane protein family protein</t>
  </si>
  <si>
    <t>P:protein transport; C:integral to membrane</t>
  </si>
  <si>
    <t>GR7D2IN02GUZHE</t>
  </si>
  <si>
    <t>GR7D2IN02GIWD6</t>
  </si>
  <si>
    <t>uncharacterized protein cbei_0202-like</t>
  </si>
  <si>
    <t>F:flavin adenine dinucleotide binding; F:oxidoreductase activity; P:oxidation-reduction process; C:chloroplast; P:photosynthesis</t>
  </si>
  <si>
    <t>GR7D2IN02INUGD</t>
  </si>
  <si>
    <t>F:diacylglycerol O-acyltransferase activity; C:membrane; F:ATP binding; F:helicase activity; F:DNA binding</t>
  </si>
  <si>
    <t>EC:2.3.1.20</t>
  </si>
  <si>
    <t>GR7D2IN02H7EWA</t>
  </si>
  <si>
    <t>P:sucrose biosynthetic process; P:nectar secretion; F:sucrose alpha-glucosidase activity; P:starch metabolic process; C:cell wall</t>
  </si>
  <si>
    <t>GR7D2IN02F0DA4</t>
  </si>
  <si>
    <t>protein scar3-like</t>
  </si>
  <si>
    <t>C:intracellular organelle; F:actin monomer binding; P:trichome morphogenesis; P:positive regulation of actin nucleation; C:membrane fraction; C:cell periphery; C:SCAR complex</t>
  </si>
  <si>
    <t>GR7D2IN02JCQPQ</t>
  </si>
  <si>
    <t>GR7D2IN02HPREL</t>
  </si>
  <si>
    <t>GR7D2IN02JQHLV</t>
  </si>
  <si>
    <t>GR7D2IN02HNV40</t>
  </si>
  <si>
    <t>GR7D2IN02GKLK3</t>
  </si>
  <si>
    <t>GR7D2IN02GW55G</t>
  </si>
  <si>
    <t>GR7D2IN02HMCHX</t>
  </si>
  <si>
    <t>nucleolar protein</t>
  </si>
  <si>
    <t>GR7D2IN02FS8RJ</t>
  </si>
  <si>
    <t>gc-rich sequence dna-binding factor 1-like</t>
  </si>
  <si>
    <t>F:translation repressor activity; C:cytosol; P:protein import into peroxisome matrix; F:DNA binding; P:fatty acid beta-oxidation; F:sequence-specific DNA binding transcription factor activity; P:DNA endoreduplication; P:positive regulation of cell proliferation; P:negative regulation of transcription, DNA-dependent; C:phragmoplast; C:nucleus</t>
  </si>
  <si>
    <t>GR7D2IN02JC7E6</t>
  </si>
  <si>
    <t>GR7D2IN02GK4PW</t>
  </si>
  <si>
    <t>GR7D2IN02HCMMS</t>
  </si>
  <si>
    <t>GR7D2IN02HK71J</t>
  </si>
  <si>
    <t>tcp transcription factor 3</t>
  </si>
  <si>
    <t>GR7D2IN02IBX5M</t>
  </si>
  <si>
    <t>GR7D2IN02GSUBQ</t>
  </si>
  <si>
    <t>cholesterol transport protein</t>
  </si>
  <si>
    <t>C:membrane; F:receptor activity</t>
  </si>
  <si>
    <t>GR7D2IN02GNVOY</t>
  </si>
  <si>
    <t>hepatoma-derived growth factor-related protein</t>
  </si>
  <si>
    <t>P:oxidation-reduction process; F:oxidoreductase activity; P:response to oxidative stress; F:glutathione peroxidase activity; F:peroxidase activity</t>
  </si>
  <si>
    <t>GR7D2IN02IDWDM</t>
  </si>
  <si>
    <t>tm-1^gcr26 protein</t>
  </si>
  <si>
    <t>P:metal ion transport; F:metal ion binding; P:metabolic process; F:catalytic activity</t>
  </si>
  <si>
    <t>GR7D2IN02F174Q</t>
  </si>
  <si>
    <t>GR7D2IN02GWN7O</t>
  </si>
  <si>
    <t>cytokinin riboside 5 -monophosphate phosphoribohydrolase log1</t>
  </si>
  <si>
    <t>C:cytosol; C:nucleus; F:lyase activity</t>
  </si>
  <si>
    <t>GR7D2IN02JOCGC</t>
  </si>
  <si>
    <t>isocitrate lyase</t>
  </si>
  <si>
    <t>P:metabolic process; F:lyase activity; C:chloroplast</t>
  </si>
  <si>
    <t>GR7D2IN02I357X</t>
  </si>
  <si>
    <t>P:pollen wall assembly; F:zinc ion binding; C:mitochondrion; P:anther wall tapetum morphogenesis; P:microgametogenesis; P:pollen germination; C:nucleus</t>
  </si>
  <si>
    <t>GR7D2IN02GQG7L</t>
  </si>
  <si>
    <t>GR7D2IN02JRPPJ</t>
  </si>
  <si>
    <t>P:defense response; F:ADP binding; F:cysteine-type endopeptidase inhibitor activity</t>
  </si>
  <si>
    <t>GR7D2IN02JKX83</t>
  </si>
  <si>
    <t>P:embryo development ending in seed dormancy; P:nodule morphogenesis; F:metal ion binding; F:monooxygenase activity; P:oxidation-reduction process</t>
  </si>
  <si>
    <t>GR7D2IN02I60EB</t>
  </si>
  <si>
    <t>GR7D2IN02FT1UY</t>
  </si>
  <si>
    <t>emsy n terminus domain-containing protein</t>
  </si>
  <si>
    <t>P:positive regulation of cell proliferation; F:oxidoreductase activity; F:DNA binding; P:xylan biosynthetic process; P:glucuronoxylan metabolic process; P:oxidation-reduction process</t>
  </si>
  <si>
    <t>GR7D2IN02FK32M</t>
  </si>
  <si>
    <t>histidine kinase 1</t>
  </si>
  <si>
    <t>F:protein histidine kinase activity; F:histidine phosphotransfer kinase activity; P:primary metabolic process; P:seed maturation; P:response to water deprivation; P:cellular macromolecule metabolic process; F:osmosensor activity; P:response to osmotic stress; F:protein binding; P:phosphorylation; P:signal transduction</t>
  </si>
  <si>
    <t>GR7D2IN02F9IAF</t>
  </si>
  <si>
    <t>P:lipid glycosylation; F:sterol 3-beta-glucosyltransferase activity; C:plasma membrane</t>
  </si>
  <si>
    <t>GR7D2IN02IE1PC</t>
  </si>
  <si>
    <t>C:cytoplasm; F:signal transducer activity; P:signal transduction; P:photomorphogenesis; P:regulation of transcription, DNA-dependent</t>
  </si>
  <si>
    <t>GR7D2IN02IJQVC</t>
  </si>
  <si>
    <t>GR7D2IN02H96XJ</t>
  </si>
  <si>
    <t>F:organic phosphonate transmembrane-transporting ATPase activity; P:ATP catabolic process; F:ATP binding; F:polyamine-transporting ATPase activity; C:membrane</t>
  </si>
  <si>
    <t>GR7D2IN02H9PIH</t>
  </si>
  <si>
    <t>P:inflorescence morphogenesis; F:protein self-association; P:response to nematode; C:integral to membrane; F:metal ion binding; P:ATP biosynthetic process; P:cellular zinc ion homeostasis; F:calcium-transporting ATPase activity; C:plasmodesma; P:shoot system development; P:calcium ion transmembrane transport; C:plasma membrane; F:calmodulin binding; F:ATP binding</t>
  </si>
  <si>
    <t>GR7D2IN02H3E5C</t>
  </si>
  <si>
    <t>GR7D2IN02H1VXZ</t>
  </si>
  <si>
    <t>GR7D2IN02HGVHZ</t>
  </si>
  <si>
    <t>GR7D2IN02F5II3</t>
  </si>
  <si>
    <t>glycosyl transferase</t>
  </si>
  <si>
    <t>F:galactosylgalactosylxylosylprotein 3-beta-glucuronosyltransferase activity; F:xylosyltransferase activity; C:Golgi apparatus; P:glucuronoxylan biosynthetic process; P:secondary cell wall biogenesis; C:membrane</t>
  </si>
  <si>
    <t>GR7D2IN02F7NJE</t>
  </si>
  <si>
    <t>fasciclin-like domain-containing protein</t>
  </si>
  <si>
    <t>GR7D2IN02I7PI3</t>
  </si>
  <si>
    <t>uncharacterized protein loc100499985</t>
  </si>
  <si>
    <t>GR7D2IN02JM5I7</t>
  </si>
  <si>
    <t>GR7D2IN02I7HFV</t>
  </si>
  <si>
    <t>F:metal ion binding; F:acid phosphatase activity; P:dephosphorylation; F:protein serine/threonine phosphatase activity; C:chloroplast; P:regulation of carbohydrate metabolic process; C:mitochondrion</t>
  </si>
  <si>
    <t>GR7D2IN02JTXK9</t>
  </si>
  <si>
    <t>F:zinc ion binding; F:polysaccharide binding</t>
  </si>
  <si>
    <t>GR7D2IN02F71MF</t>
  </si>
  <si>
    <t>GR7D2IN02HDWN3</t>
  </si>
  <si>
    <t>minor histocompatibility antigen</t>
  </si>
  <si>
    <t>GR7D2IN02JJ8CE</t>
  </si>
  <si>
    <t>GR7D2IN02I9P7P</t>
  </si>
  <si>
    <t>GR7D2IN02G3AYD</t>
  </si>
  <si>
    <t>e3 ubiquitin-protein ligase rglg2-like</t>
  </si>
  <si>
    <t>GR7D2IN02JAGGV</t>
  </si>
  <si>
    <t>abc transporter c family member</t>
  </si>
  <si>
    <t>GR7D2IN02I426Q</t>
  </si>
  <si>
    <t>GR7D2IN02H77IN</t>
  </si>
  <si>
    <t>branched-chain-amino-acid aminotransferase 5</t>
  </si>
  <si>
    <t>P:toxin catabolic process; P:branched-chain amino acid metabolic process; F:branched-chain-amino-acid transaminase activity; C:chloroplast; C:mitochondrion</t>
  </si>
  <si>
    <t>GR7D2IN02HG432</t>
  </si>
  <si>
    <t>GR7D2IN02GPLYY</t>
  </si>
  <si>
    <t>GR7D2IN02FYPDD</t>
  </si>
  <si>
    <t>C:plastid; P:ATP catabolic process; F:ATP binding; F:ATPase activity; C:plasma membrane</t>
  </si>
  <si>
    <t>GR7D2IN02H1U3R</t>
  </si>
  <si>
    <t>probable lactoylglutathione chloroplast-like</t>
  </si>
  <si>
    <t>F:metal ion binding; P:response to cold; C:thylakoid lumen; C:stromule; C:chloroplast stroma; F:lactoylglutathione lyase activity</t>
  </si>
  <si>
    <t>GR7D2IN02IF9AD</t>
  </si>
  <si>
    <t>at1g10900-like protein</t>
  </si>
  <si>
    <t>P:phosphatidylinositol phosphorylation; C:plasma membrane; F:1-phosphatidylinositol-4-phosphate 5-kinase activity; F:ATP binding</t>
  </si>
  <si>
    <t>GR7D2IN02IFVP5</t>
  </si>
  <si>
    <t>GR7D2IN02G7LHU</t>
  </si>
  <si>
    <t>homeobox-leucine zipper protein athb-14-like</t>
  </si>
  <si>
    <t>P:polarity specification of adaxial/abaxial axis; P:embryonic pattern specification; P:regulation of transcription, DNA-dependent; P:primary shoot apical meristem specification; F:sequence-specific DNA binding; F:sequence-specific DNA binding transcription factor activity; P:determination of bilateral symmetry; P:integument development; C:nucleus</t>
  </si>
  <si>
    <t>GR7D2IN02J13I7</t>
  </si>
  <si>
    <t>GR7D2IN02H8QWG</t>
  </si>
  <si>
    <t>uncharacterized protein loc100279441</t>
  </si>
  <si>
    <t>GR7D2IN02GDQQ8</t>
  </si>
  <si>
    <t>crt (chloroquine-resistance transporter)-like transporter 2</t>
  </si>
  <si>
    <t>P:response to cadmium ion; P:defense response to oomycetes; P:glutathione transport; C:chloroplast; C:membrane</t>
  </si>
  <si>
    <t>GR7D2IN02JEUL6</t>
  </si>
  <si>
    <t>C:plasma membrane; P:carbon fixation; P:tricarboxylic acid cycle; C:chloroplast; C:cytosol; C:apoplast; F:phosphoenolpyruvate carboxylase activity</t>
  </si>
  <si>
    <t>GR7D2IN02H1RWX</t>
  </si>
  <si>
    <t>glycosyl transferase family 43 protein</t>
  </si>
  <si>
    <t>C:membrane; P:fruit development; P:cell adhesion; P:actin nucleation; F:galactosylgalactosylxylosylprotein 3-beta-glucuronosyltransferase activity; C:Golgi apparatus; P:xylem and phloem pattern formation; P:trichome morphogenesis; F:xylosyltransferase activity; P:root hair cell differentiation; P:glucuronoxylan biosynthetic process; P:shoot system development; P:cell wall organization</t>
  </si>
  <si>
    <t>GR7D2IN02H5TBG</t>
  </si>
  <si>
    <t>uncharacterized protein loc100260886 isoform 3</t>
  </si>
  <si>
    <t>GR7D2IN02IZTVR</t>
  </si>
  <si>
    <t>C:membrane; C:cytoplasmic part; F:oxidoreductase activity; F:iron ion binding; C:intracellular membrane-bounded organelle</t>
  </si>
  <si>
    <t>GR7D2IN02INC56</t>
  </si>
  <si>
    <t>GR7D2IN02FRX0H</t>
  </si>
  <si>
    <t>GR7D2IN02HAP47</t>
  </si>
  <si>
    <t>GR7D2IN02H7IL7</t>
  </si>
  <si>
    <t>GR7D2IN02I7WE7</t>
  </si>
  <si>
    <t>GR7D2IN02HXPW8</t>
  </si>
  <si>
    <t>GR7D2IN02IP0X2</t>
  </si>
  <si>
    <t>GR7D2IN02IO0KO</t>
  </si>
  <si>
    <t>tousled-like kinase</t>
  </si>
  <si>
    <t>P:protein phosphorylation; F:ATP binding; C:chloroplast; C:nucleus; F:protein serine/threonine kinase activity</t>
  </si>
  <si>
    <t>GR7D2IN02GHMCB</t>
  </si>
  <si>
    <t>GR7D2IN02FWH5R</t>
  </si>
  <si>
    <t>P:drug transmembrane transport; C:membrane; P:cytidine to uridine editing; F:antiporter activity; F:drug transmembrane transporter activity</t>
  </si>
  <si>
    <t>GR7D2IN02FVR31</t>
  </si>
  <si>
    <t>glucosamine--fructose-6-phosphate aminotransferase</t>
  </si>
  <si>
    <t>P:metabolic process; F:transferase activity</t>
  </si>
  <si>
    <t>GR7D2IN02GLYZX</t>
  </si>
  <si>
    <t>GR7D2IN02IL34P</t>
  </si>
  <si>
    <t>GR7D2IN02JNUT7</t>
  </si>
  <si>
    <t>random slug protein 5-like</t>
  </si>
  <si>
    <t>GR7D2IN01B4QHM</t>
  </si>
  <si>
    <t>abscisic acid receptor pyl4-like</t>
  </si>
  <si>
    <t>GR7D2IN01CDK86</t>
  </si>
  <si>
    <t>zap - like protein</t>
  </si>
  <si>
    <t>GR7D2IN01ENO7B</t>
  </si>
  <si>
    <t>u-box domain-containing protein 7</t>
  </si>
  <si>
    <t>F:kinesin binding; P:protein ubiquitination; F:ubiquitin-protein ligase activity; C:chloroplast; C:kinesin complex; C:ubiquitin ligase complex</t>
  </si>
  <si>
    <t>GR7D2IN01D2ZOE</t>
  </si>
  <si>
    <t>GR7D2IN01A67SA</t>
  </si>
  <si>
    <t>P:meiosis I; P:DNA recombination; P:regulation of chromosome organization; P:miRNA catabolic process; P:regulation of nucleobase-containing compound metabolic process; P:response to stimulus; F:metal ion binding; P:anatomical structure development; P:chromosome segregation; P:telomere maintenance; F:5'-3' exoribonuclease activity; C:nucleus; P:regulation of macromolecule metabolic process</t>
  </si>
  <si>
    <t>GR7D2IN01D2C5G</t>
  </si>
  <si>
    <t>GR7D2IN01DVAH7</t>
  </si>
  <si>
    <t>GR7D2IN01D8YLQ</t>
  </si>
  <si>
    <t>GR7D2IN01A39U1</t>
  </si>
  <si>
    <t>GR7D2IN01D9UKF</t>
  </si>
  <si>
    <t>plastid division protein</t>
  </si>
  <si>
    <t>P:pentose-phosphate shunt; C:thylakoid membrane; F:structural molecule activity; P:starch biosynthetic process; P:plant-type cell wall organization; P:chloroplast fission; F:protein self-association; P:regulation of meristem growth; P:maltose metabolic process; F:GTP binding; P:cell division; P:GTP catabolic process; P:protein polymerization; C:chloroplast stroma; F:identical protein binding; C:protein complex; P:cysteine biosynthetic process; P:polysaccharide catabolic process; C:chloroplast thylakoid; F:GTPase activity</t>
  </si>
  <si>
    <t>GR7D2IN01EPPFP</t>
  </si>
  <si>
    <t>P:galactolipid biosynthetic process; F:transferase activity, transferring glycosyl groups; C:Golgi apparatus; P:response to hypoxia</t>
  </si>
  <si>
    <t>GR7D2IN01AWCA9</t>
  </si>
  <si>
    <t>P:methionine biosynthetic process; F:methylenetetrahydrofolate reductase (NADPH) activity; C:cytosol; P:oxidation-reduction process</t>
  </si>
  <si>
    <t>GR7D2IN01DV5ZP</t>
  </si>
  <si>
    <t>P:positive regulation of abscisic acid mediated signaling pathway; P:negative regulation of growth; P:pollen sperm cell differentiation; P:positive regulation of programmed cell death; P:response to salicylic acid stimulus; F:DNA binding; P:response to ethylene stimulus; P:positive regulation of transcription, DNA-dependent</t>
  </si>
  <si>
    <t>GR7D2IN01DBD5M</t>
  </si>
  <si>
    <t>P:protein phosphorylation; F:ATP binding; F:protein serine/threonine kinase activity; C:mitochondrion</t>
  </si>
  <si>
    <t>GR7D2IN01C33UA</t>
  </si>
  <si>
    <t>GR7D2IN01EAWN8</t>
  </si>
  <si>
    <t>GR7D2IN01C4C5Z</t>
  </si>
  <si>
    <t>GR7D2IN01BSVKV</t>
  </si>
  <si>
    <t>F:metal ion binding; C:cell cortex; F:phospholipid binding; P:cortical protein anchoring; C:plasma membrane</t>
  </si>
  <si>
    <t>GR7D2IN01EFPJZ</t>
  </si>
  <si>
    <t>cryptochrome 1</t>
  </si>
  <si>
    <t>GR7D2IN01DONEW</t>
  </si>
  <si>
    <t>probable glycerol-3-phosphate acyltransferase 2-like</t>
  </si>
  <si>
    <t>F:transferase activity, transferring acyl groups; P:phosphatidylglycerol biosynthetic process</t>
  </si>
  <si>
    <t>GR7D2IN01BM604</t>
  </si>
  <si>
    <t>C:membrane; C:plastid</t>
  </si>
  <si>
    <t>GR7D2IN01EBV8E</t>
  </si>
  <si>
    <t>coatomer subunit beta-1</t>
  </si>
  <si>
    <t>C:plasmodesma; F:clathrin binding; P:vesicle-mediated transport; P:intracellular protein transport; C:cytosol; C:COPI vesicle coat; F:structural molecule activity</t>
  </si>
  <si>
    <t>GR7D2IN01CZ9JC</t>
  </si>
  <si>
    <t>bifunctional fucokinase fucose pyrophosphorylase-like</t>
  </si>
  <si>
    <t>GR7D2IN01EVB27</t>
  </si>
  <si>
    <t>GR7D2IN01BRAXH</t>
  </si>
  <si>
    <t>GR7D2IN01EAGK2</t>
  </si>
  <si>
    <t>protein modifier of snc1 1-like</t>
  </si>
  <si>
    <t>GR7D2IN01EMNDK</t>
  </si>
  <si>
    <t>GR7D2IN01C3WSC</t>
  </si>
  <si>
    <t>GR7D2IN01BEG4D</t>
  </si>
  <si>
    <t>GR7D2IN01EJL5H</t>
  </si>
  <si>
    <t>GR7D2IN01C594U</t>
  </si>
  <si>
    <t>GR7D2IN01AO5U2</t>
  </si>
  <si>
    <t>GR7D2IN01A1118</t>
  </si>
  <si>
    <t>ribosomal protein s6</t>
  </si>
  <si>
    <t>C:ribosome; F:protein kinase C activity; P:protein phosphorylation; F:ATP binding</t>
  </si>
  <si>
    <t>GR7D2IN01D8E0O</t>
  </si>
  <si>
    <t>GR7D2IN01BX777</t>
  </si>
  <si>
    <t>dolichyl-diphosphooligosaccharide--protein glycosyltransferase 48 kda subunit</t>
  </si>
  <si>
    <t>C:endoplasmic reticulum membrane; P:protein N-linked glycosylation via asparagine; C:cytoplasmic membrane-bounded vesicle; F:dolichyl-diphosphooligosaccharide-protein glycotransferase activity</t>
  </si>
  <si>
    <t>GR7D2IN01BBYX9</t>
  </si>
  <si>
    <t>GR7D2IN01EZ54Q</t>
  </si>
  <si>
    <t>GR7D2IN01CNOKS</t>
  </si>
  <si>
    <t>GR7D2IN01EN0YO</t>
  </si>
  <si>
    <t>hypothetical protein VITISV_044328 [Vitis vinifera]</t>
  </si>
  <si>
    <t>F:carbohydrate binding; P:metabolic process; F:catalytic activity; F:starch binding</t>
  </si>
  <si>
    <t>GR7D2IN01CVPNS</t>
  </si>
  <si>
    <t>GR7D2IN01EMN3Y</t>
  </si>
  <si>
    <t>targeting protein for xklp2-like protein</t>
  </si>
  <si>
    <t>P:cellular response to iron ion starvation; P:xylan biosynthetic process; P:nitrate transport; P:response to nitrate; P:glucuronoxylan metabolic process; P:iron ion transport</t>
  </si>
  <si>
    <t>GR7D2IN01ALALP</t>
  </si>
  <si>
    <t>myb-related protein 3r-1</t>
  </si>
  <si>
    <t>56.7%</t>
  </si>
  <si>
    <t>GR7D2IN01AER4H</t>
  </si>
  <si>
    <t>P:nonphotochemical quenching; C:chloroplast</t>
  </si>
  <si>
    <t>GR7D2IN01DYFQW</t>
  </si>
  <si>
    <t>GR7D2IN01EHUWZ</t>
  </si>
  <si>
    <t>small nuclear ribonucleoprotein u) )</t>
  </si>
  <si>
    <t>C:nucleolus; F:snRNA binding; C:ribonucleoprotein complex; P:mRNA splicing, via spliceosome; P:response to salt stress; F:nucleotide binding</t>
  </si>
  <si>
    <t>GR7D2IN01DYM9L</t>
  </si>
  <si>
    <t>abc transporter family of the mitochondria family</t>
  </si>
  <si>
    <t>F:protein disulfide oxidoreductase activity; P:gravitropism; P:root development; C:chloroplast envelope; P:Mo-molybdopterin cofactor biosynthetic process; P:positive regulation of catalytic activity; P:cellular iron ion homeostasis; F:electron carrier activity; P:plasmodesmata-mediated intercellular transport; F:enzyme activator activity; C:mitochondrial inner membrane; C:integral to membrane; P:regulation of meristem development; P:cell redox homeostasis; C:chloroplast stroma; F:xenobiotic-transporting ATPase activity; P:pollen development; P:chloroplast organization; P:response to cadmium ion; P:positive regulation of cell communication; P:glycerol ether metabolic process; P:response to lead ion; P:transmembrane transport; P:ATP catabolic process; P:regulation of multicellular organism growth; F:ATP binding; P:regulation of chlorophyll biosynthetic process</t>
  </si>
  <si>
    <t>GR7D2IN01CNCMG</t>
  </si>
  <si>
    <t>GR7D2IN01C11RC</t>
  </si>
  <si>
    <t>e3 ubiquitin-protein ligase xbat33-like</t>
  </si>
  <si>
    <t>GR7D2IN01DBGHS</t>
  </si>
  <si>
    <t>chloroplast initiation factor 3</t>
  </si>
  <si>
    <t>GR7D2IN01DMK6T</t>
  </si>
  <si>
    <t>F:receptor activity; F:protein kinase activity; P:protein phosphorylation; F:ATP binding; F:2-alkenal reductase [NAD(P)] activity; C:integral to membrane; P:oxidation-reduction process</t>
  </si>
  <si>
    <t>GR7D2IN01A03O3</t>
  </si>
  <si>
    <t>GR7D2IN01AVAEV</t>
  </si>
  <si>
    <t>P:protein import into chloroplast stroma; P:chloroplast organization; C:integral to membrane; C:chloroplast inner membrane</t>
  </si>
  <si>
    <t>GR7D2IN01C4H3W</t>
  </si>
  <si>
    <t>GR7D2IN01EDRUZ</t>
  </si>
  <si>
    <t>GR7D2IN01D4KXB</t>
  </si>
  <si>
    <t>probable phosphatidylinositol 4-kinase type 2-beta at1g26270 isoform 1</t>
  </si>
  <si>
    <t>F:kinase activity; P:phosphorylation; F:phosphotransferase activity, alcohol group as acceptor</t>
  </si>
  <si>
    <t>GR7D2IN01C3SX4</t>
  </si>
  <si>
    <t>GR7D2IN01DZCI5</t>
  </si>
  <si>
    <t>C:nucleolus; F:structural constituent of ribosome; P:embryo development ending in seed dormancy; C:cytosolic large ribosomal subunit; P:translation</t>
  </si>
  <si>
    <t>GR7D2IN01BTZJG</t>
  </si>
  <si>
    <t>probable protein phosphatase 2c 5</t>
  </si>
  <si>
    <t>GR7D2IN01EAEKU</t>
  </si>
  <si>
    <t>cyclin-dependent protein</t>
  </si>
  <si>
    <t>P:regulation of primary metabolic process; P:regulation of cell cycle; P:regulation of cellular metabolic process; P:regulation of macromolecule metabolic process; F:protein binding; P:phosphorylation; P:RNA splicing, via endonucleolytic cleavage and ligation; F:cyclin-dependent protein serine/threonine kinase activity; C:nucleus; P:transcription from RNA polymerase II promoter</t>
  </si>
  <si>
    <t>GR7D2IN01BK0LM</t>
  </si>
  <si>
    <t>GR7D2IN01C2IHU</t>
  </si>
  <si>
    <t>GR7D2IN01BIN2F</t>
  </si>
  <si>
    <t>GR7D2IN01CEVCK</t>
  </si>
  <si>
    <t>GR7D2IN01C3KPD</t>
  </si>
  <si>
    <t>hypoxia up-regulated protein 1</t>
  </si>
  <si>
    <t>GR7D2IN01DP6CD</t>
  </si>
  <si>
    <t>at2g31890-like partial</t>
  </si>
  <si>
    <t>GR7D2IN01EGFDR</t>
  </si>
  <si>
    <t>F:heat shock protein binding; F:kinase activity; P:phosphorylation; P:response to stress</t>
  </si>
  <si>
    <t>GR7D2IN01CD78A</t>
  </si>
  <si>
    <t>C:mitochondrial outer membrane translocase complex; P:protein import into mitochondrial outer membrane; C:cytosol</t>
  </si>
  <si>
    <t>GR7D2IN01DG6I9</t>
  </si>
  <si>
    <t>GR7D2IN01DYZCW</t>
  </si>
  <si>
    <t>pentatricopeptide repeat-containing protein at2g27610-like</t>
  </si>
  <si>
    <t>GR7D2IN01EUZVC</t>
  </si>
  <si>
    <t>P:Group II intron splicing</t>
  </si>
  <si>
    <t>GR7D2IN01CQZ6R</t>
  </si>
  <si>
    <t>uncharacterized protein loc100257476</t>
  </si>
  <si>
    <t>GR7D2IN01AG3KB</t>
  </si>
  <si>
    <t>GR7D2IN01CKVQ9</t>
  </si>
  <si>
    <t>P:meristem development; F:nucleic acid binding; P:positive regulation of meiosis; F:nucleotide binding</t>
  </si>
  <si>
    <t>GR7D2IN01CDBO5</t>
  </si>
  <si>
    <t>GR7D2IN01B1HVJ</t>
  </si>
  <si>
    <t>GR7D2IN01EUQZI</t>
  </si>
  <si>
    <t>F:monooxygenase activity; F:iron ion binding; F:oxidoreductase activity, acting on paired donors, with incorporation or reduction of molecular oxygen; C:membrane</t>
  </si>
  <si>
    <t>GR7D2IN01CRQY8</t>
  </si>
  <si>
    <t>F:metal ion binding; P:regulation of transcription, DNA-dependent; P:histone acetylation; F:histone acetyltransferase activity; F:zinc ion binding; C:nucleus; F:transcription cofactor activity; F:transferase activity</t>
  </si>
  <si>
    <t>GR7D2IN01ESORP</t>
  </si>
  <si>
    <t>GR7D2IN01D2949</t>
  </si>
  <si>
    <t>GR7D2IN01B9RRA</t>
  </si>
  <si>
    <t>GR7D2IN01BAZWA</t>
  </si>
  <si>
    <t>F:nucleic acid binding; F:zinc ion binding; P:biological_process; C:cellular_component</t>
  </si>
  <si>
    <t>GR7D2IN01CZY74</t>
  </si>
  <si>
    <t>GR7D2IN01DRDC0</t>
  </si>
  <si>
    <t>cysteine desulfurase</t>
  </si>
  <si>
    <t>GR7D2IN01DJDE0</t>
  </si>
  <si>
    <t>GR7D2IN01A5LNX</t>
  </si>
  <si>
    <t>GR7D2IN01DQGUU</t>
  </si>
  <si>
    <t>GR7D2IN01ENG2B</t>
  </si>
  <si>
    <t>GR7D2IN01CGWCQ</t>
  </si>
  <si>
    <t>eto1-like protein 1-like</t>
  </si>
  <si>
    <t>P:methionine biosynthetic process; P:serine family amino acid metabolic process; P:cell-cell signaling; P:production of miRNAs involved in gene silencing by miRNA; P:meristem initiation; P:virus induced gene silencing; P:vegetative phase change; P:cell wall modification; P:meristem maintenance; P:production of ta-siRNAs involved in RNA interference; F:protein binding; P:regulation of ethylene biosynthetic process; P:determination of bilateral symmetry; P:RNA splicing, via endonucleolytic cleavage and ligation</t>
  </si>
  <si>
    <t>GR7D2IN01CLZE8</t>
  </si>
  <si>
    <t>P:glucuronoxylan metabolic process; F:zinc ion binding; F:DNA binding; P:nuclear-transcribed mRNA catabolic process; F:ATP binding; P:calcium ion transport; P:xylan biosynthetic process; F:helicase activity; P:protein N-linked glycosylation</t>
  </si>
  <si>
    <t>GR7D2IN01ASTD8</t>
  </si>
  <si>
    <t>GR7D2IN01DEVFS</t>
  </si>
  <si>
    <t>GR7D2IN01A7G32</t>
  </si>
  <si>
    <t>thioesterase family protein</t>
  </si>
  <si>
    <t>C:peroxisome; F:acyl-CoA hydrolase activity; P:phylloquinone biosynthetic process</t>
  </si>
  <si>
    <t>GR7D2IN01EMWH3</t>
  </si>
  <si>
    <t>ubiquitin carboxyl-terminal hydrolase 24</t>
  </si>
  <si>
    <t>P:proteolysis; C:nucleus; F:cysteine-type peptidase activity</t>
  </si>
  <si>
    <t>GR7D2IN01DZXAB</t>
  </si>
  <si>
    <t>o-sialoglycoprotein endopeptidase</t>
  </si>
  <si>
    <t>P:embryo development; C:mitochondrial inner membrane; F:metalloendopeptidase activity; P:proteolysis; P:mRNA modification</t>
  </si>
  <si>
    <t>GR7D2IN01CAJM7</t>
  </si>
  <si>
    <t>GR7D2IN01C8CLU</t>
  </si>
  <si>
    <t>GR7D2IN01DAQVN</t>
  </si>
  <si>
    <t>GR7D2IN01ETSO2</t>
  </si>
  <si>
    <t>GR7D2IN01CY2VY</t>
  </si>
  <si>
    <t>hva22-like protein e</t>
  </si>
  <si>
    <t>P:hyperosmotic salinity response; P:pollen development; P:response to water deprivation; P:response to cold; P:negative regulation of autophagy; P:response to abscisic acid stimulus; P:flower development</t>
  </si>
  <si>
    <t>GR7D2IN01CP893</t>
  </si>
  <si>
    <t>GR7D2IN02HAMF6</t>
  </si>
  <si>
    <t>GR7D2IN02F73GI</t>
  </si>
  <si>
    <t>fiber protein fb15</t>
  </si>
  <si>
    <t>C:mitochondrial proton-transporting ATP synthase complex; C:plastid</t>
  </si>
  <si>
    <t>GR7D2IN02HYPLY</t>
  </si>
  <si>
    <t>imidazoleglycerol-phosphate dehydratase</t>
  </si>
  <si>
    <t>F:imidazoleglycerol-phosphate dehydratase activity; P:histidine biosynthetic process</t>
  </si>
  <si>
    <t>EC:4.2.1.19</t>
  </si>
  <si>
    <t>GR7D2IN02JYW10</t>
  </si>
  <si>
    <t>P:cell differentiation</t>
  </si>
  <si>
    <t>GR7D2IN02JCGD2</t>
  </si>
  <si>
    <t>GR7D2IN02GZMPI</t>
  </si>
  <si>
    <t>F:kinase activity; C:plasma membrane; P:phosphorylation; P:lipopolysaccharide core region biosynthetic process; C:endoplasmic reticulum</t>
  </si>
  <si>
    <t>GR7D2IN02GSLX7</t>
  </si>
  <si>
    <t>GR7D2IN02IPGXY</t>
  </si>
  <si>
    <t>P:root development; F:dimethylallyltranstransferase activity; C:chloroplast envelope; P:carotenoid biosynthetic process; F:protein binding; P:polarity specification of adaxial/abaxial axis; P:negative regulation of flower development; F:homogentisate solanesyltransferase activity; F:homogentisate geranylgeranyltransferase activity; F:nucleocytoplasmic transporter activity; P:leaf morphogenesis; C:nuclear envelope; P:pre-miRNA export from nucleus; F:homogentisate farnesyltransferase activity; P:plastoquinone biosynthetic process</t>
  </si>
  <si>
    <t>GR7D2IN02G6ETZ</t>
  </si>
  <si>
    <t>GR7D2IN02G2KOF</t>
  </si>
  <si>
    <t>50 kda ketoavyl-acp synthase</t>
  </si>
  <si>
    <t>GR7D2IN02HINLK</t>
  </si>
  <si>
    <t>P:protein folding; P:protein glycosylation; C:integral to membrane; P:protein peptidyl-prolyl isomerization; F:dolichyl-diphosphooligosaccharide-protein glycotransferase activity; C:endoplasmic reticulum; F:peptidyl-prolyl cis-trans isomerase activity</t>
  </si>
  <si>
    <t>EC:2.4.1.119; EC:5.2.1.8</t>
  </si>
  <si>
    <t>GR7D2IN02GBOBU</t>
  </si>
  <si>
    <t>GR7D2IN02GQ1AE</t>
  </si>
  <si>
    <t>GR7D2IN02JLVGD</t>
  </si>
  <si>
    <t>transcription factor tcp13</t>
  </si>
  <si>
    <t>GR7D2IN02IROMT</t>
  </si>
  <si>
    <t>GR7D2IN02JX7KV</t>
  </si>
  <si>
    <t>GR7D2IN02IN8V0</t>
  </si>
  <si>
    <t>GR7D2IN02JC67P</t>
  </si>
  <si>
    <t>C:membrane; F:nucleotide binding</t>
  </si>
  <si>
    <t>GR7D2IN02G6YLY</t>
  </si>
  <si>
    <t>cation transport protein</t>
  </si>
  <si>
    <t>P:response to cadmium ion; P:response to lead ion</t>
  </si>
  <si>
    <t>GR7D2IN02GKZWI</t>
  </si>
  <si>
    <t>GR7D2IN02FZ6BE</t>
  </si>
  <si>
    <t>GR7D2IN02FN05P</t>
  </si>
  <si>
    <t>P:response to oxidative stress; C:COPII vesicle coat; P:intracellular protein transport; P:ER to Golgi vesicle-mediated transport; F:zinc ion binding</t>
  </si>
  <si>
    <t>GR7D2IN02ISGTT</t>
  </si>
  <si>
    <t>GR7D2IN02F9E1A</t>
  </si>
  <si>
    <t>uncharacterized protein loc100248637</t>
  </si>
  <si>
    <t>GR7D2IN02G4QDF</t>
  </si>
  <si>
    <t>GR7D2IN02HHGJ1</t>
  </si>
  <si>
    <t>dna-directed rna polymerase ii subunit rpb1-like</t>
  </si>
  <si>
    <t>F:DNA-directed RNA polymerase activity; C:DNA-directed RNA polymerase II, core complex; F:DNA binding; P:transcription from RNA polymerase II promoter</t>
  </si>
  <si>
    <t>GR7D2IN02GKBQR</t>
  </si>
  <si>
    <t>probable 26s proteasome non-atpase regulatory subunit 7</t>
  </si>
  <si>
    <t>P:leaf morphogenesis; P:embryo development ending in seed dormancy; C:cytoplasmic membrane-bounded vesicle; C:proteasome complex</t>
  </si>
  <si>
    <t>GR7D2IN02H1CCR</t>
  </si>
  <si>
    <t>probable s-acyltransferase at1g69420-like</t>
  </si>
  <si>
    <t>GR7D2IN02FJEWL</t>
  </si>
  <si>
    <t>GR7D2IN02FSXKF</t>
  </si>
  <si>
    <t>GR7D2IN02GSVB5</t>
  </si>
  <si>
    <t>formin-like protein</t>
  </si>
  <si>
    <t>P:actin cytoskeleton organization; C:cell part</t>
  </si>
  <si>
    <t>GR7D2IN02G4BTD</t>
  </si>
  <si>
    <t>GR7D2IN02J1BHV</t>
  </si>
  <si>
    <t>ubiquitin extension protein</t>
  </si>
  <si>
    <t>GR7D2IN02FIIZV</t>
  </si>
  <si>
    <t>GR7D2IN02FX17A</t>
  </si>
  <si>
    <t>uncharacterized protein loc100258620</t>
  </si>
  <si>
    <t>GR7D2IN02IFS9J</t>
  </si>
  <si>
    <t>C:plant-type vacuole; F:proton-transporting ATPase activity, rotational mechanism; P:protein targeting to vacuole; P:calcium ion transport; P:response to salt stress; P:ATP hydrolysis coupled proton transport; P:cell morphogenesis; P:vacuole organization; C:chloroplast; C:Golgi apparatus; P:Golgi organization; P:Golgi vesicle transport; P:protein glycosylation; C:vacuolar proton-transporting V-type ATPase, V1 domain; P:cell growth; C:plasma membrane</t>
  </si>
  <si>
    <t>GR7D2IN02H5DMO</t>
  </si>
  <si>
    <t>GR7D2IN02FYI5A</t>
  </si>
  <si>
    <t>na+ h+ antiporter</t>
  </si>
  <si>
    <t>P:sodium ion homeostasis; F:solute:hydrogen antiporter activity; P:transmembrane transport; C:integral to membrane; P:metabolic process; F:catalytic activity; P:sodium ion transport</t>
  </si>
  <si>
    <t>GR7D2IN02F67EV</t>
  </si>
  <si>
    <t>P:defense response; F:ADP binding; F:kinase activity; P:phosphorylation</t>
  </si>
  <si>
    <t>GR7D2IN02F2134</t>
  </si>
  <si>
    <t>P:brassinosteroid biosynthetic process; F:dihydrolipoyllysine-residue acetyltransferase activity; P:acetyl-CoA metabolic process; C:chloroplast envelope; F:dihydrolipoyllysine-residue (2-methylpropanoyl)transferase activity; C:cytosolic ribosome; C:plasma membrane; P:embryo development ending in seed dormancy; P:sterol biosynthetic process</t>
  </si>
  <si>
    <t>GR7D2IN02HV7SU</t>
  </si>
  <si>
    <t>bel1-like homeodomain protein 3-like</t>
  </si>
  <si>
    <t>GR7D2IN02F9H4I</t>
  </si>
  <si>
    <t>heat repeat-containing protein</t>
  </si>
  <si>
    <t>P:cytokinesis by cell plate formation; C:cytosol; P:protein desumoylation; P:starch metabolic process; P:production of miRNAs involved in gene silencing by miRNA; P:virus induced gene silencing; P:vegetative phase change; P:vegetative to reproductive phase transition of meristem; P:microtubule cytoskeleton organization; P:production of ta-siRNAs involved in RNA interference; P:trehalose metabolic process; P:gravitropism; P:hydrogen peroxide biosynthetic process</t>
  </si>
  <si>
    <t>GR7D2IN02FZYT9</t>
  </si>
  <si>
    <t>phosphoribosylglycinamide formyltransferase</t>
  </si>
  <si>
    <t>P:purine ribonucleotide biosynthetic process; F:phosphoribosylglycinamide formyltransferase activity; F:formyltetrahydrofolate deformylase activity; C:chloroplast</t>
  </si>
  <si>
    <t>EC:2.1.2.2; EC:3.5.1.10</t>
  </si>
  <si>
    <t>GR7D2IN02IXU3C</t>
  </si>
  <si>
    <t>GR7D2IN02HHZ9J</t>
  </si>
  <si>
    <t>GR7D2IN02F42ZL</t>
  </si>
  <si>
    <t>at5g12970-like partial</t>
  </si>
  <si>
    <t>GR7D2IN02JXVMQ</t>
  </si>
  <si>
    <t>GR7D2IN02IOHSJ</t>
  </si>
  <si>
    <t>GR7D2IN02HW2P1</t>
  </si>
  <si>
    <t>GR7D2IN02JPCYW</t>
  </si>
  <si>
    <t>F:oxidoreductase activity; P:phosphorylation; F:protein kinase activity</t>
  </si>
  <si>
    <t>GR7D2IN02JBG49</t>
  </si>
  <si>
    <t>exosome complex component rrp46</t>
  </si>
  <si>
    <t>P:RNA methylation; F:RNA binding; C:intracellular; P:protein targeting to mitochondrion; P:protein maturation; P:mRNA splicing, via spliceosome; F:3'-5'-exoribonuclease activity</t>
  </si>
  <si>
    <t>GR7D2IN02I6RID</t>
  </si>
  <si>
    <t>ubiquitin and wlm domain-containing protein</t>
  </si>
  <si>
    <t>GR7D2IN02H3T2X</t>
  </si>
  <si>
    <t>GR7D2IN02JGA2X</t>
  </si>
  <si>
    <t>GR7D2IN02GQG1G</t>
  </si>
  <si>
    <t>P:protein autophosphorylation; P:response to blue light; P:regulation of proton transport; C:chloroplast thylakoid membrane; P:cellular cation homeostasis; P:divalent metal ion transport</t>
  </si>
  <si>
    <t>GR7D2IN02HE00I</t>
  </si>
  <si>
    <t>at5g42080 mjc20_19</t>
  </si>
  <si>
    <t>C:vacuolar membrane; F:protein histidine kinase binding; P:embryo development ending in seed dormancy; F:GTP binding; C:phragmoplast; P:GTP catabolic process; C:cytosol; C:microtubule; P:xylem and phloem pattern formation; F:clathrin binding; P:regulation of protein localization; C:plasmodesma; C:cell plate; F:GTPase activity; C:chloroplast thylakoid membrane; P:clathrin-mediated endocytosis; C:plasma membrane; P:cell plate formation involved in plant-type cell wall biogenesis; P:synaptic vesicle endocytosis; P:trichome branching</t>
  </si>
  <si>
    <t>GR7D2IN02GB62T</t>
  </si>
  <si>
    <t>uncharacterized protein c19orf29 homolog</t>
  </si>
  <si>
    <t>GR7D2IN02JXQAH</t>
  </si>
  <si>
    <t>C:chloroplast envelope; F:pyridoxal phosphate binding; P:response to cold; P:response to cadmium ion; F:L-aspartate:2-oxoglutarate aminotransferase activity; P:biosynthetic process; C:stromule; P:cellular amino acid metabolic process; C:chloroplast stroma; F:L-phenylalanine:2-oxoglutarate aminotransferase activity; C:apoplast</t>
  </si>
  <si>
    <t>GR7D2IN02GF0JR</t>
  </si>
  <si>
    <t>F:ribonuclease III activity; F:protein binding; P:DNA-dependent transcription, termination; F:ATP-dependent helicase activity; P:regulation of transcription, DNA-dependent; P:vegetative phase change; P:maintenance of DNA methylation; P:signaling; P:cell communication; P:production of lsiRNA involved in RNA interference; P:response to abiotic stimulus; P:cellular protein modification process; P:production of miRNAs involved in gene silencing by miRNA; P:production of ta-siRNAs involved in RNA interference; F:double-stranded RNA binding; C:nucleus; F:ATP binding; P:seed development; P:virus induced gene silencing</t>
  </si>
  <si>
    <t>GR7D2IN02I3Y12</t>
  </si>
  <si>
    <t>GR7D2IN02IBR5L</t>
  </si>
  <si>
    <t>GR7D2IN02J420I</t>
  </si>
  <si>
    <t>GR7D2IN02JGYHT</t>
  </si>
  <si>
    <t>C:endoplasmic reticulum membrane; P:protein N-linked glycosylation via asparagine; F:dolichyl-diphosphooligosaccharide-protein glycotransferase activity</t>
  </si>
  <si>
    <t>GR7D2IN02GRICJ</t>
  </si>
  <si>
    <t>GR7D2IN02JMFXB</t>
  </si>
  <si>
    <t>dna binding protein gt-1</t>
  </si>
  <si>
    <t>F:identical protein binding; P:membrane fusion; F:sequence-specific DNA binding transcription factor activity; F:sequence-specific DNA binding; P:Golgi vesicle transport; C:nucleus; P:regulation of transcription, DNA-dependent</t>
  </si>
  <si>
    <t>GR7D2IN02IX278</t>
  </si>
  <si>
    <t>adp-glucose pyrophosphorylase small subunit</t>
  </si>
  <si>
    <t>C:cytosol; C:heterotetrameric ADPG pyrophosphorylase complex; C:amyloplast; P:photoperiodism, flowering; P:starch biosynthetic process; C:chloroplast stroma; F:glucose-1-phosphate adenylyltransferase activity; P:glycogen biosynthetic process; C:apoplast</t>
  </si>
  <si>
    <t>GR7D2IN02H39MB</t>
  </si>
  <si>
    <t>potyvirus vpg interacting protein</t>
  </si>
  <si>
    <t>P:primary root development; F:zinc ion binding; P:regulation of gene expression; P:spread of virus in host, cell to cell; P:maintenance of shoot apical meristem identity; P:root meristem specification; P:maintenance of root meristem identity; C:nucleus</t>
  </si>
  <si>
    <t>GR7D2IN02F7U1R</t>
  </si>
  <si>
    <t>GR7D2IN02JI0F9</t>
  </si>
  <si>
    <t>P:response to gibberellin stimulus; F:calcium ion binding; F:glucan 1,4-alpha-maltotetraohydrolase activity; P:starch catabolic process; P:secretion by cell; C:cytoplasmic membrane-bounded vesicle; P:sucrose catabolic process; P:response to abscisic acid stimulus; F:alpha-amylase activity; C:apoplast</t>
  </si>
  <si>
    <t>GR7D2IN02IBG96</t>
  </si>
  <si>
    <t>GR7D2IN02G3MY5</t>
  </si>
  <si>
    <t>kinesin-like protein kif3a</t>
  </si>
  <si>
    <t>P:pollen development; P:microtubule-based movement; P:embryo sac cellularization; F:protein binding; P:cytokinesis; F:ATP binding; F:microtubule motor activity; C:microtubule</t>
  </si>
  <si>
    <t>GR7D2IN02JC448</t>
  </si>
  <si>
    <t>GR7D2IN02JOEH2</t>
  </si>
  <si>
    <t>GR7D2IN02GDRVQ</t>
  </si>
  <si>
    <t>serpin-like partial</t>
  </si>
  <si>
    <t>F:cysteine-type endopeptidase inhibitor activity; P:negative regulation of endopeptidase activity; F:serine-type endopeptidase inhibitor activity; P:regulation of proteolysis; F:transferase activity; C:apoplast</t>
  </si>
  <si>
    <t>GR7D2IN02G63YA</t>
  </si>
  <si>
    <t>P:carpel development; P:anthocyanin accumulation in tissues in response to UV light; P:vernalization response</t>
  </si>
  <si>
    <t>GR7D2IN02HKOIM</t>
  </si>
  <si>
    <t>GR7D2IN02IBYNV</t>
  </si>
  <si>
    <t>GR7D2IN02GQIW3</t>
  </si>
  <si>
    <t>protein echidna</t>
  </si>
  <si>
    <t>GR7D2IN02J37TQ</t>
  </si>
  <si>
    <t>GR7D2IN02HYZ76</t>
  </si>
  <si>
    <t>GR7D2IN02HFD33</t>
  </si>
  <si>
    <t>hypothetical protein MTR_5g051150 [Medicago truncatula]</t>
  </si>
  <si>
    <t>GR7D2IN02H0SHZ</t>
  </si>
  <si>
    <t>GR7D2IN02F8GFT</t>
  </si>
  <si>
    <t>GR7D2IN02I11Y2</t>
  </si>
  <si>
    <t>GR7D2IN02HBJ8H</t>
  </si>
  <si>
    <t>sulfate bicarbonate oxalate exchanger and transporter sat-1</t>
  </si>
  <si>
    <t>C:integral to membrane; F:secondary active sulfate transmembrane transporter activity; P:sulfate transport; P:transmembrane transport</t>
  </si>
  <si>
    <t>GR7D2IN02IK0DR</t>
  </si>
  <si>
    <t>GR7D2IN02GT5GW</t>
  </si>
  <si>
    <t>GR7D2IN02I7FY0</t>
  </si>
  <si>
    <t>GR7D2IN02GLYAG</t>
  </si>
  <si>
    <t>cation h(+) antiporter 18</t>
  </si>
  <si>
    <t>F:sodium:hydrogen antiporter activity; C:late endosome; P:transmembrane transport; P:cation transport; P:regulation of pH; C:integral to membrane</t>
  </si>
  <si>
    <t>GR7D2IN02IDZKI</t>
  </si>
  <si>
    <t>uncharacterized protein loc100258615</t>
  </si>
  <si>
    <t>68.75%</t>
  </si>
  <si>
    <t>GR7D2IN02INNSJ</t>
  </si>
  <si>
    <t>hiv-1 rev binding</t>
  </si>
  <si>
    <t>P:response to virus; C:cytosol; F:ARF GTPase activator activity; P:regulation of ARF GTPase activity; F:zinc ion binding; P:nucleocytoplasmic transport; F:GTPase activity; F:GTP binding</t>
  </si>
  <si>
    <t>GR7D2IN02HG9WX</t>
  </si>
  <si>
    <t>filament-like plant protein 3-like</t>
  </si>
  <si>
    <t>GR7D2IN02IY6SF</t>
  </si>
  <si>
    <t>GR7D2IN02HFPWN</t>
  </si>
  <si>
    <t>GR7D2IN02GRK0U</t>
  </si>
  <si>
    <t>F:metal ion binding; P:carbohydrate metabolic process; P:cellular macromolecule metabolic process; F:catalytic activity</t>
  </si>
  <si>
    <t>GR7D2IN02G58JZ</t>
  </si>
  <si>
    <t>wd-40 repeat protein</t>
  </si>
  <si>
    <t>GR7D2IN02HAWLV</t>
  </si>
  <si>
    <t>allergen pru p</t>
  </si>
  <si>
    <t>GR7D2IN02IO7BG</t>
  </si>
  <si>
    <t>GR7D2IN02FPF9R</t>
  </si>
  <si>
    <t>GR7D2IN02JPKXY</t>
  </si>
  <si>
    <t>GR7D2IN02G1ZIG</t>
  </si>
  <si>
    <t>P:callose deposition in cell wall; P:(1-&gt;3)-beta-D-glucan biosynthetic process; C:1,3-beta-D-glucan synthase complex; P:microsporogenesis; F:1,3-beta-D-glucan synthase activity; P:membrane fusion</t>
  </si>
  <si>
    <t>GR7D2IN02GXD31</t>
  </si>
  <si>
    <t>GR7D2IN02HI4RP</t>
  </si>
  <si>
    <t>GR7D2IN02GVF6G</t>
  </si>
  <si>
    <t>F:sequence-specific DNA binding transcription factor activity; P:histone lysine methylation; F:nucleic acid binding; F:histone-lysine N-methyltransferase activity; C:chromosome; C:nucleus; F:zinc ion binding</t>
  </si>
  <si>
    <t>GR7D2IN02I6TR6</t>
  </si>
  <si>
    <t>P:chloroplast relocation; P:rRNA processing; P:isopentenyl diphosphate biosynthetic process, methylerythritol 4-phosphate pathway; P:chlorophyll biosynthetic process; C:chloroplast envelope; P:carotenoid biosynthetic process; P:thylakoid membrane organization; C:chloroplast thylakoid; P:transcription from plastid promoter; P:photosystem II assembly</t>
  </si>
  <si>
    <t>GR7D2IN02HQ3QS</t>
  </si>
  <si>
    <t>protein phosphatase 2c 57-like</t>
  </si>
  <si>
    <t>GR7D2IN02HM6NR</t>
  </si>
  <si>
    <t>calnexin 1</t>
  </si>
  <si>
    <t>C:vacuolar membrane; P:negative regulation of defense response; P:Mo-molybdopterin cofactor biosynthetic process; P:response to external stimulus; P:protein folding; P:jasmonic acid mediated signaling pathway; P:response to hydrogen peroxide; P:systemic acquired resistance, salicylic acid mediated signaling pathway; C:cytoplasmic membrane-bounded vesicle; C:plant-type cell wall; P:regulation of plant-type hypersensitive response; P:auxin mediated signaling pathway; C:microsome; P:protein targeting to membrane; F:calcium ion binding; P:defense response to fungus; C:integral to membrane; C:chloroplast; P:negative regulation of programmed cell death; C:Golgi apparatus; C:cytosol; P:MAPK cascade; F:unfolded protein binding; P:response to high light intensity; P:response to cold; P:abscisic acid mediated signaling pathway; P:response to heat; C:plasmodesma; C:endoplasmic reticulum; F:molybdenum ion binding; C:plasma membrane; P:endoplasmic reticulum unfolded protein response; C:mitochondrion</t>
  </si>
  <si>
    <t>GR7D2IN02GP286</t>
  </si>
  <si>
    <t>GR7D2IN02JRUPQ</t>
  </si>
  <si>
    <t>GR7D2IN02FF8TR</t>
  </si>
  <si>
    <t>nadh dehydrogenase chloroplastic mitochondrial-like</t>
  </si>
  <si>
    <t>C:cell wall; P:hydrogen peroxide catabolic process; P:oxidation-reduction process; C:intrinsic to mitochondrial inner membrane; F:flavin adenine dinucleotide binding; F:NADH dehydrogenase activity; C:chloroplast thylakoid; C:plastoglobule</t>
  </si>
  <si>
    <t>GR7D2IN02I2VMA</t>
  </si>
  <si>
    <t>P:multidimensional cell growth; C:cytosol; P:protein phosphorylation; F:protein serine/threonine kinase activity; P:positive regulation of protein export from nucleus; P:meristem structural organization; P:hyperosmotic salinity response; P:leaf morphogenesis; P:response to auxin stimulus; F:ATP binding; F:tau-protein kinase activity; P:detection of brassinosteroid stimulus; P:brassinosteroid mediated signaling pathway; C:nucleus; C:plasma membrane</t>
  </si>
  <si>
    <t>EC:2.7.11.0; EC:2.7.11.26</t>
  </si>
  <si>
    <t>GR7D2IN02HYUU5</t>
  </si>
  <si>
    <t>GR7D2IN02H6V61</t>
  </si>
  <si>
    <t>GR7D2IN02GZ0U3</t>
  </si>
  <si>
    <t>GR7D2IN02F7Y3J</t>
  </si>
  <si>
    <t>uncharacterized protein loc100249142</t>
  </si>
  <si>
    <t>GR7D2IN02H48YA</t>
  </si>
  <si>
    <t>F:3-chloroallyl aldehyde dehydrogenase activity; P:response to water deprivation; C:chloroplast envelope; F:aldehyde dehydrogenase [NAD(P)+] activity; F:aldehyde dehydrogenase (NAD) activity; P:response to abscisic acid stimulus; P:cellular aldehyde metabolic process; P:oxidation-reduction process</t>
  </si>
  <si>
    <t>EC:1.2.1.5; EC:1.2.1.3</t>
  </si>
  <si>
    <t>GR7D2IN02GIUNM</t>
  </si>
  <si>
    <t>cleavage and polyadenylation specificity factor 73 kda</t>
  </si>
  <si>
    <t>F:hydrolase activity; C:nucleus</t>
  </si>
  <si>
    <t>GR7D2IN02GNBLL</t>
  </si>
  <si>
    <t>GR7D2IN02JKYPR</t>
  </si>
  <si>
    <t>C:cell wall; F:zinc ion binding; C:nucleolus; C:mitochondrial respiratory chain complex III; C:mitochondrial outer membrane; F:metalloendopeptidase activity; P:proteolysis; C:mitochondrial intermembrane space; C:mitochondrial matrix; C:chloroplast; C:plasma membrane</t>
  </si>
  <si>
    <t>GR7D2IN02IB5AT</t>
  </si>
  <si>
    <t>GR7D2IN02IE7ZQ</t>
  </si>
  <si>
    <t>transmembrane receptors atp binding protein</t>
  </si>
  <si>
    <t>C:plasmodesma; C:chloroplast; F:nucleotide binding</t>
  </si>
  <si>
    <t>GR7D2IN02IO6JQ</t>
  </si>
  <si>
    <t>cellulose synthase 6f</t>
  </si>
  <si>
    <t>GR7D2IN02IKROC</t>
  </si>
  <si>
    <t>P:cellular zinc ion homeostasis; P:response to nematode; P:calcium ion transport; F:hydrolase activity</t>
  </si>
  <si>
    <t>GR7D2IN02GVYWD</t>
  </si>
  <si>
    <t>GR7D2IN02GSLIG</t>
  </si>
  <si>
    <t>GR7D2IN02GYGAG</t>
  </si>
  <si>
    <t>GR7D2IN02GG6YV</t>
  </si>
  <si>
    <t>GR7D2IN02FKG0V</t>
  </si>
  <si>
    <t>sucrose-phosphate synthase - like protein</t>
  </si>
  <si>
    <t>F:sucrose-phosphate synthase activity; P:biosynthetic process; C:plasma membrane; P:sucrose metabolic process</t>
  </si>
  <si>
    <t>GR7D2IN02H6MEP</t>
  </si>
  <si>
    <t>GR7D2IN02FYVI3</t>
  </si>
  <si>
    <t>GR7D2IN02G4J15</t>
  </si>
  <si>
    <t>GR7D2IN02HRB4M</t>
  </si>
  <si>
    <t>GR7D2IN02GLJUA</t>
  </si>
  <si>
    <t>GR7D2IN02F5YMG</t>
  </si>
  <si>
    <t>fanconi-associated nuclease 1-like protein</t>
  </si>
  <si>
    <t>F:hydrolase activity; F:binding</t>
  </si>
  <si>
    <t>GR7D2IN02FULX0</t>
  </si>
  <si>
    <t>alpha- -glucosyltransferase</t>
  </si>
  <si>
    <t>C:endoplasmic reticulum membrane; F:transferase activity, transferring hexosyl groups</t>
  </si>
  <si>
    <t>GR7D2IN02GZ1ZC</t>
  </si>
  <si>
    <t>xanthine dehydrogenase</t>
  </si>
  <si>
    <t>F:flavin adenine dinucleotide binding; F:metal ion binding; P:oxidation-reduction process; F:UDP-N-acetylmuramate dehydrogenase activity</t>
  </si>
  <si>
    <t>GR7D2IN02FP7BL</t>
  </si>
  <si>
    <t>GR7D2IN02HJCR8</t>
  </si>
  <si>
    <t>GR7D2IN02FVIVY</t>
  </si>
  <si>
    <t>phytosulfokine receptor</t>
  </si>
  <si>
    <t>P:protein phosphorylation; F:guanylate cyclase activity; P:oxidation-reduction process; F:protein serine/threonine kinase activity; C:integral to membrane; P:response to wounding; P:innate immune response; P:transmembrane receptor protein tyrosine kinase signaling pathway; F:ATP binding; F:peptide receptor activity; F:2-alkenal reductase [NAD(P)] activity</t>
  </si>
  <si>
    <t>EC:4.6.1.2; EC:2.7.11.0; EC:1.3.1.74</t>
  </si>
  <si>
    <t>GR7D2IN02HK3JF</t>
  </si>
  <si>
    <t>GR7D2IN02GXNYL</t>
  </si>
  <si>
    <t>t-complex protein 1 subunit theta-like</t>
  </si>
  <si>
    <t>GR7D2IN02H1TET</t>
  </si>
  <si>
    <t>GR7D2IN02J0YEB</t>
  </si>
  <si>
    <t>uncharacterized protein loc100794330</t>
  </si>
  <si>
    <t>F:GTP binding; C:plasma membrane; F:hydrolase activity; P:small GTPase mediated signal transduction; P:protein transport</t>
  </si>
  <si>
    <t>GR7D2IN02JM5EH</t>
  </si>
  <si>
    <t>GR7D2IN02HBQKJ</t>
  </si>
  <si>
    <t>P:RNA methylation; C:nucleosome; P:histone lysine methylation; C:nucleolus; P:defense response to bacterium; P:regulation of flower development; P:floral organ formation; F:DNA binding; P:detection of temperature stimulus; F:protein binding; P:nucleosome assembly; P:cell proliferation; P:chromatin remodeling</t>
  </si>
  <si>
    <t>GR7D2IN02IE6NB</t>
  </si>
  <si>
    <t>cell cycle switch protein ccs52a</t>
  </si>
  <si>
    <t>P:positive regulation of DNA endoreduplication; P:cell growth; P:trichome branching; C:cytoplasm; C:nucleus</t>
  </si>
  <si>
    <t>GR7D2IN02FHKYX</t>
  </si>
  <si>
    <t>F:oxidoreductase activity, acting on a sulfur group of donors, NAD(P) as acceptor; P:oxidation-reduction process</t>
  </si>
  <si>
    <t>EC:1.8.1.0</t>
  </si>
  <si>
    <t>GR7D2IN02I5R4L</t>
  </si>
  <si>
    <t>GR7D2IN02FSW9H</t>
  </si>
  <si>
    <t>P:peptidyl-proline hydroxylation to 4-hydroxy-L-proline; F:L-ascorbic acid binding; F:iron ion binding; F:procollagen-proline 4-dioxygenase activity; P:oxidation-reduction process</t>
  </si>
  <si>
    <t>GR7D2IN02I4BYS</t>
  </si>
  <si>
    <t>F:binding; C:plastid</t>
  </si>
  <si>
    <t>GR7D2IN02HCP0M</t>
  </si>
  <si>
    <t>GR7D2IN02HZALG</t>
  </si>
  <si>
    <t>protein cobra-like</t>
  </si>
  <si>
    <t>GR7D2IN02GXDB8</t>
  </si>
  <si>
    <t>cleavage and polyadenylation specificity</t>
  </si>
  <si>
    <t>F:ubiquitin-protein ligase activity; P:protein ubiquitination; F:zinc ion binding; C:plasma membrane</t>
  </si>
  <si>
    <t>GR7D2IN02F8FNW</t>
  </si>
  <si>
    <t>two-component response regulator arr1</t>
  </si>
  <si>
    <t>GR7D2IN02F5MAB</t>
  </si>
  <si>
    <t>C:nucleus; F:nucleic acid binding</t>
  </si>
  <si>
    <t>GR7D2IN02GTBHC</t>
  </si>
  <si>
    <t>GR7D2IN02JHYY0</t>
  </si>
  <si>
    <t>GR7D2IN02G4NH2</t>
  </si>
  <si>
    <t>GR7D2IN02FOM3K</t>
  </si>
  <si>
    <t>GR7D2IN02GGB1X</t>
  </si>
  <si>
    <t>GR7D2IN02I5AIP</t>
  </si>
  <si>
    <t>chloroplast lipocalin</t>
  </si>
  <si>
    <t>C:chloroplast thylakoid membrane; C:thylakoid lumen; P:response to oxidative stress</t>
  </si>
  <si>
    <t>GR7D2IN02GLMRO</t>
  </si>
  <si>
    <t>C:plasmodesma; P:vacuole organization</t>
  </si>
  <si>
    <t>GR7D2IN02JMGO9</t>
  </si>
  <si>
    <t>uncharacterized protein loc100258617</t>
  </si>
  <si>
    <t>F:RNA ligase (ATP) activity; P:tRNA splicing, via endonucleolytic cleavage and ligation; F:ATP binding</t>
  </si>
  <si>
    <t>EC:6.5.1.3</t>
  </si>
  <si>
    <t>GR7D2IN02G82P1</t>
  </si>
  <si>
    <t>escrt-ii complex subunit vps22</t>
  </si>
  <si>
    <t>C:ESCRT II complex; P:vesicle-mediated transport</t>
  </si>
  <si>
    <t>GR7D2IN02GU90Z</t>
  </si>
  <si>
    <t>P:root hair cell tip growth; P:peroxisome localization; C:myosin complex; P:fruit development; P:cell division; F:ATP binding; F:motor activity; F:actin binding; P:post-embryonic development; P:mitochondrion localization; P:trichome branching; P:Golgi localization</t>
  </si>
  <si>
    <t>GR7D2IN02FK2QX</t>
  </si>
  <si>
    <t>P:Golgi organization; F:cobalt ion binding; P:water transport; P:response to cadmium ion; P:cell redox homeostasis; P:hyperosmotic response; P:glycolysis; F:catalytic activity; P:response to salt stress; C:mitochondrion; P:response to temperature stimulus</t>
  </si>
  <si>
    <t>GR7D2IN02HO6IC</t>
  </si>
  <si>
    <t>GR7D2IN02H0SIS</t>
  </si>
  <si>
    <t>GR7D2IN02G9DJO</t>
  </si>
  <si>
    <t>GR7D2IN02FQ1WO</t>
  </si>
  <si>
    <t>splicing factor 3a subunit 3-like</t>
  </si>
  <si>
    <t>P:regulation of embryo sac egg cell differentiation; F:nucleic acid binding; C:nucleus; F:zinc ion binding; C:cytosol</t>
  </si>
  <si>
    <t>GR7D2IN02IMHIP</t>
  </si>
  <si>
    <t>cyclic nucleotide-gated channel</t>
  </si>
  <si>
    <t>C:membrane; P:transport</t>
  </si>
  <si>
    <t>GR7D2IN02G3A6G</t>
  </si>
  <si>
    <t>GR7D2IN02HEZST</t>
  </si>
  <si>
    <t>GR7D2IN02H0V33</t>
  </si>
  <si>
    <t>serine threonine protein phosphatase 2a 59 kda regulatory subunit b gamma isoform-like</t>
  </si>
  <si>
    <t>C:nucleolus; F:protein phosphatase type 2A regulator activity; C:peroxisome; C:protein phosphatase type 2A complex; P:signal transduction; C:cytosol</t>
  </si>
  <si>
    <t>GR7D2IN02H1SAG</t>
  </si>
  <si>
    <t>P:response to karrikin; P:response to UV-B; F:sinapate 1-glucosyltransferase activity; P:metabolic process; C:cytoplasm; F:cinnamate beta-D-glucosyltransferase activity; P:response to toxic substance</t>
  </si>
  <si>
    <t>EC:2.4.1.120; EC:2.4.1.177</t>
  </si>
  <si>
    <t>GR7D2IN02F4BXT</t>
  </si>
  <si>
    <t>import inner membrane translocase subunit mitochondrial</t>
  </si>
  <si>
    <t>P:seedling development; C:mitochondrion</t>
  </si>
  <si>
    <t>GR7D2IN02H1U6H</t>
  </si>
  <si>
    <t>GR7D2IN02G0YMB</t>
  </si>
  <si>
    <t>GR7D2IN02FJHCK</t>
  </si>
  <si>
    <t>GR7D2IN02HBL59</t>
  </si>
  <si>
    <t>GR7D2IN02HSMC6</t>
  </si>
  <si>
    <t>F:nucleic acid binding; P:DNA integration; F:zinc ion binding; C:integral to membrane</t>
  </si>
  <si>
    <t>GR7D2IN02FIUCP</t>
  </si>
  <si>
    <t>GR7D2IN02H1SVA</t>
  </si>
  <si>
    <t>2-oxoisovalerate dehydrogenase alpha mitochondrial expressed</t>
  </si>
  <si>
    <t>GR7D2IN02GJMKX</t>
  </si>
  <si>
    <t>l-aminoadipate-semialdehyde dehydrogenase-phosphopantetheinyl transferase-like</t>
  </si>
  <si>
    <t>F:holo-[acyl-carrier-protein] synthase activity; F:magnesium ion binding; P:macromolecule biosynthetic process</t>
  </si>
  <si>
    <t>EC:2.7.8.7</t>
  </si>
  <si>
    <t>GR7D2IN02HGTDH</t>
  </si>
  <si>
    <t>brassinosteroid signaling positive regulator-related protein</t>
  </si>
  <si>
    <t>GR7D2IN02GG1VY</t>
  </si>
  <si>
    <t>mitogen-activated protein kinase 8</t>
  </si>
  <si>
    <t>F:MAP kinase activity; P:glucose catabolic process; C:cytosol; P:response to jasmonic acid stimulus; P:protein phosphorylation; F:calmodulin binding; C:mitochondrion; P:response to wounding; F:ATP binding; P:abscisic acid mediated signaling pathway; P:response to hydrogen peroxide; C:nucleus; C:plasma membrane; P:MAPK cascade</t>
  </si>
  <si>
    <t>GR7D2IN02IBSZH</t>
  </si>
  <si>
    <t>GR7D2IN02ITHCP</t>
  </si>
  <si>
    <t>GR7D2IN02I5T7C</t>
  </si>
  <si>
    <t>endosomal targeting bro1-like domain-containing protein</t>
  </si>
  <si>
    <t>GR7D2IN02HTK0W</t>
  </si>
  <si>
    <t>GR7D2IN02FTO6J</t>
  </si>
  <si>
    <t>GR7D2IN02FISDD</t>
  </si>
  <si>
    <t>GR7D2IN02F4BC4</t>
  </si>
  <si>
    <t>P:threonine biosynthetic process; P:methionine biosynthetic process; P:oxidation-reduction process; F:homoserine dehydrogenase activity; P:lysine biosynthetic process via diaminopimelate; F:aspartate kinase activity; F:ATP binding; P:phosphorylation; C:chloroplast stroma; F:amino acid binding; F:NADP binding</t>
  </si>
  <si>
    <t>EC:1.1.1.3; EC:2.7.2.4</t>
  </si>
  <si>
    <t>GR7D2IN02GNOAP</t>
  </si>
  <si>
    <t>F:DNA binding; P:response to cold</t>
  </si>
  <si>
    <t>GR7D2IN02FZEYL</t>
  </si>
  <si>
    <t>GR7D2IN02HSE6S</t>
  </si>
  <si>
    <t>P:embryo development ending in seed dormancy; F:ATP binding</t>
  </si>
  <si>
    <t>GR7D2IN02JNG2E</t>
  </si>
  <si>
    <t>GR7D2IN02IC7XT</t>
  </si>
  <si>
    <t>P:cellular process; F:zinc ion binding; C:intracellular</t>
  </si>
  <si>
    <t>GR7D2IN02IDZPE</t>
  </si>
  <si>
    <t>GR7D2IN02IFX23</t>
  </si>
  <si>
    <t>GR7D2IN02GDMUP</t>
  </si>
  <si>
    <t>GR7D2IN02F95JJ</t>
  </si>
  <si>
    <t>uncharacterized protein loc100854952</t>
  </si>
  <si>
    <t>GR7D2IN02JUH4N</t>
  </si>
  <si>
    <t>clathrin light chain 2-like</t>
  </si>
  <si>
    <t>P:vesicle-mediated transport; C:clathrin coat of coated pit; C:clathrin coat of trans-Golgi network vesicle; C:chloroplast envelope; P:intracellular protein transport; F:structural molecule activity</t>
  </si>
  <si>
    <t>GR7D2IN02HYPXE</t>
  </si>
  <si>
    <t>pleiotropic drug resistance abc transporter family protein</t>
  </si>
  <si>
    <t>GR7D2IN02IYB8A</t>
  </si>
  <si>
    <t>GR7D2IN02HOLZL</t>
  </si>
  <si>
    <t>GR7D2IN02GZGPJ</t>
  </si>
  <si>
    <t>GR7D2IN02JXNUC</t>
  </si>
  <si>
    <t>GR7D2IN02H7FZP</t>
  </si>
  <si>
    <t>ecotropic viral integration</t>
  </si>
  <si>
    <t>GR7D2IN02IC72A</t>
  </si>
  <si>
    <t>GR7D2IN02JB33S</t>
  </si>
  <si>
    <t>nuclear-interacting partner of alk</t>
  </si>
  <si>
    <t>GR7D2IN02GFMCG</t>
  </si>
  <si>
    <t>GR7D2IN02J2NQU</t>
  </si>
  <si>
    <t>pinus taeda anonymous locus cl940contig1_03 genomic sequence</t>
  </si>
  <si>
    <t>GR7D2IN02JFD6T</t>
  </si>
  <si>
    <t>uncharacterized protein loc100258526</t>
  </si>
  <si>
    <t>GR7D2IN02IVDAW</t>
  </si>
  <si>
    <t>GR7D2IN02G36RO</t>
  </si>
  <si>
    <t>GR7D2IN02HGX71</t>
  </si>
  <si>
    <t>GR7D2IN02FK6IF</t>
  </si>
  <si>
    <t>P:hormone-mediated signaling pathway; P:fatty acid beta-oxidation</t>
  </si>
  <si>
    <t>GR7D2IN02JXH6W</t>
  </si>
  <si>
    <t>GR7D2IN02G303F</t>
  </si>
  <si>
    <t>GR7D2IN02GJ8QK</t>
  </si>
  <si>
    <t>GR7D2IN02IWPF2</t>
  </si>
  <si>
    <t>btb poz domain with wd40 yvtn repeat-containing protein</t>
  </si>
  <si>
    <t>GR7D2IN02HEQJD</t>
  </si>
  <si>
    <t>endo-beta- -glucanase</t>
  </si>
  <si>
    <t>F:hydrolase activity, acting on glycosyl bonds</t>
  </si>
  <si>
    <t>GR7D2IN02JXFA7</t>
  </si>
  <si>
    <t>uncharacterized protein loc100249870 isoform 1</t>
  </si>
  <si>
    <t>GR7D2IN02GU5UH</t>
  </si>
  <si>
    <t>phosphoenolpyruvate carboxylase-like protein</t>
  </si>
  <si>
    <t>F:methylisocitrate lyase activity; P:metabolic process; C:chloroplast</t>
  </si>
  <si>
    <t>EC:4.1.3.30</t>
  </si>
  <si>
    <t>GR7D2IN02IAI7Z</t>
  </si>
  <si>
    <t>GR7D2IN02F2KXI</t>
  </si>
  <si>
    <t>lipid transfer</t>
  </si>
  <si>
    <t>P:lipid transport; C:anchored to plasma membrane; F:lipid binding</t>
  </si>
  <si>
    <t>GR7D2IN02G35G0</t>
  </si>
  <si>
    <t>GR7D2IN02JMQ0A</t>
  </si>
  <si>
    <t>gaga-binding transcriptional activator bbr bpc1-like</t>
  </si>
  <si>
    <t>GR7D2IN02IYYDO</t>
  </si>
  <si>
    <t>GR7D2IN02JR3GN</t>
  </si>
  <si>
    <t>GR7D2IN02I4SQR</t>
  </si>
  <si>
    <t>GR7D2IN02IL1MN</t>
  </si>
  <si>
    <t>uncharacterized protein loc100853144</t>
  </si>
  <si>
    <t>F:RNA-directed DNA polymerase activity; F:transcription cofactor activity; P:RNA-dependent DNA replication; F:RNA binding; F:aspartic-type endopeptidase activity; P:transport; P:proteolysis; F:zinc ion binding; P:regulation of transcription, DNA-dependent</t>
  </si>
  <si>
    <t>GR7D2IN02GWKKE</t>
  </si>
  <si>
    <t>k(+) efflux antiporter 5</t>
  </si>
  <si>
    <t>P:lithium ion transport; P:transmembrane transport; F:potassium:hydrogen antiporter activity; P:potassium ion transport; C:integral to membrane; C:mitochondrion; P:sodium ion transport</t>
  </si>
  <si>
    <t>GR7D2IN02FQ1EK</t>
  </si>
  <si>
    <t>GR7D2IN02HSDOT</t>
  </si>
  <si>
    <t>at3g06050 f24f17_3</t>
  </si>
  <si>
    <t>P:aerobic respiration; P:response to oxidative stress; P:response to cadmium ion; C:mitochondrial matrix; F:peroxidase activity; F:peroxiredoxin activity; P:glycolysis</t>
  </si>
  <si>
    <t>GR7D2IN02HNA3N</t>
  </si>
  <si>
    <t>dna repair protein rad50</t>
  </si>
  <si>
    <t>P:microtubule cytoskeleton organization; P:mitotic recombination; P:vernalization response; P:response to freezing; P:cell-cell signaling; F:zinc ion binding; P:embryo development ending in seed dormancy; P:cytokinesis by cell plate formation; C:Mre11 complex; P:photomorphogenesis; P:double-strand break repair; C:cytoplasm; P:embryo sac egg cell differentiation; P:lipid storage; P:sugar mediated signaling pathway; P:meristem structural organization; P:telomere capping; P:protein ubiquitination; P:seed germination; P:vegetative to reproductive phase transition of meristem; P:production of miRNAs involved in gene silencing by miRNA; F:nuclease activity; P:production of ta-siRNAs involved in RNA interference; P:regulation of mitotic cell cycle; P:regulation of flower development; P:nucleic acid phosphodiester bond hydrolysis; P:protein import into nucleus; F:ATP binding; P:virus induced gene silencing; P:seed dormancy process</t>
  </si>
  <si>
    <t>GR7D2IN02JBOS2</t>
  </si>
  <si>
    <t>C:cytosol; P:regulation of transcription, DNA-dependent; F:sequence-specific DNA binding; P:response to xenobiotic stimulus; F:protein dimerization activity; P:endoplasmic reticulum unfolded protein response; F:sequence-specific DNA binding transcription factor activity</t>
  </si>
  <si>
    <t>GR7D2IN02G1UJZ</t>
  </si>
  <si>
    <t>P:Golgi organization; P:response to salt stress; P:calcium ion transport</t>
  </si>
  <si>
    <t>GR7D2IN02I3NXW</t>
  </si>
  <si>
    <t>GR7D2IN02I1LPD</t>
  </si>
  <si>
    <t>beta-galactosidase pbg</t>
  </si>
  <si>
    <t>P:carbohydrate metabolic process; C:plant-type cell wall; F:carbohydrate binding; F:beta-galactosidase activity; F:cation binding</t>
  </si>
  <si>
    <t>GR7D2IN02GU0C0</t>
  </si>
  <si>
    <t>GR7D2IN02I21NI</t>
  </si>
  <si>
    <t>P:histone lysine methylation; C:PcG protein complex; F:single-stranded RNA binding; P:DNA mediated transformation; P:leaf morphogenesis; P:regulation of gene expression by genetic imprinting; F:histone-lysine N-methyltransferase activity; P:vegetative to reproductive phase transition of meristem; F:DNA binding; P:negative regulation of molecular function, epigenetic</t>
  </si>
  <si>
    <t>GR7D2IN02JEGK4</t>
  </si>
  <si>
    <t>Protein C20orf11, putative [Ricinus communis]</t>
  </si>
  <si>
    <t>GR7D2IN02ITJ9I</t>
  </si>
  <si>
    <t>f-box protein pp2-b10</t>
  </si>
  <si>
    <t>53.4%</t>
  </si>
  <si>
    <t>P:cellular process; P:response to stimulus; F:binding</t>
  </si>
  <si>
    <t>GR7D2IN02ISL73</t>
  </si>
  <si>
    <t>GR7D2IN02GNPS3</t>
  </si>
  <si>
    <t>GR7D2IN02GIUC8</t>
  </si>
  <si>
    <t>C:cytosol; P:protein autophosphorylation; P:regulation of transport; F:protein serine/threonine kinase activity; P:regulation of protein localization; P:hyperosmotic salinity response; F:ATP binding; P:brassinosteroid mediated signaling pathway; C:plasma membrane</t>
  </si>
  <si>
    <t>GR7D2IN02GP5JP</t>
  </si>
  <si>
    <t>GR7D2IN02ICDT8</t>
  </si>
  <si>
    <t>apyrase-like protein</t>
  </si>
  <si>
    <t>F:nucleoside-triphosphatase activity</t>
  </si>
  <si>
    <t>GR7D2IN02GTE3D</t>
  </si>
  <si>
    <t>C:mitochondrion; C:plastid</t>
  </si>
  <si>
    <t>GR7D2IN02IVV45</t>
  </si>
  <si>
    <t>GR7D2IN02J5SN8</t>
  </si>
  <si>
    <t>GR7D2IN02GRCZY</t>
  </si>
  <si>
    <t>GR7D2IN02GG0U6</t>
  </si>
  <si>
    <t>GR7D2IN02GB0J0</t>
  </si>
  <si>
    <t>u11 u12 small nuclear ribonucleoprotein 25 kda protein</t>
  </si>
  <si>
    <t>78.25%</t>
  </si>
  <si>
    <t>P:apoptotic process; C:cytoplasm; P:methylation; F:methyltransferase activity</t>
  </si>
  <si>
    <t>GR7D2IN02IHWLQ</t>
  </si>
  <si>
    <t>GR7D2IN02JZPJN</t>
  </si>
  <si>
    <t>GR7D2IN02F90VS</t>
  </si>
  <si>
    <t>F:nucleotide binding; C:cellular_component</t>
  </si>
  <si>
    <t>GR7D2IN02GYC7X</t>
  </si>
  <si>
    <t>GR7D2IN02IPPPQ</t>
  </si>
  <si>
    <t>della domain gras family transcription ga insensitive ga1-3 1 repressor protein</t>
  </si>
  <si>
    <t>P:negative regulation of biological process; P:regulation of seed germination; P:regulation of primary metabolic process; P:response to salt stress; P:regulation of gene expression; P:transcription, DNA-dependent; P:gibberellic acid mediated signaling pathway</t>
  </si>
  <si>
    <t>GR7D2IN02F1GPV</t>
  </si>
  <si>
    <t>GR7D2IN02IM6IH</t>
  </si>
  <si>
    <t>GR7D2IN02HGN5A</t>
  </si>
  <si>
    <t>GR7D2IN02II2JC</t>
  </si>
  <si>
    <t>P:zinc ion transmembrane transport; F:2-alkenal reductase [NAD(P)] activity; C:integral to membrane; C:mitochondrion; F:zinc ion transmembrane transporter activity; P:oxidation-reduction process</t>
  </si>
  <si>
    <t>GR7D2IN02G8FOH</t>
  </si>
  <si>
    <t>hypothetical protein VITISV_001808 [Vitis vinifera]</t>
  </si>
  <si>
    <t>GR7D2IN02GIMS0</t>
  </si>
  <si>
    <t>n-alpha-acetyltransferase auxiliary subunit-like</t>
  </si>
  <si>
    <t>GR7D2IN02IE1PJ</t>
  </si>
  <si>
    <t>GR7D2IN02J4GA6</t>
  </si>
  <si>
    <t>GR7D2IN02GIT64</t>
  </si>
  <si>
    <t>GR7D2IN02FU8C0</t>
  </si>
  <si>
    <t>tsl-kinase interacting protein 1-like</t>
  </si>
  <si>
    <t>GR7D2IN02HX27L</t>
  </si>
  <si>
    <t>GR7D2IN02I26JD</t>
  </si>
  <si>
    <t>GR7D2IN02F68U7</t>
  </si>
  <si>
    <t>GR7D2IN02F8BAG</t>
  </si>
  <si>
    <t>GR7D2IN02IM6XU</t>
  </si>
  <si>
    <t>adenylate kinase b</t>
  </si>
  <si>
    <t>GR7D2IN02I9J5W</t>
  </si>
  <si>
    <t>F:zinc ion binding; C:chloroplast</t>
  </si>
  <si>
    <t>GR7D2IN02J074J</t>
  </si>
  <si>
    <t>GR7D2IN02GD2MG</t>
  </si>
  <si>
    <t>30s ribosomal protein s11</t>
  </si>
  <si>
    <t>P:glucose catabolic process; F:structural constituent of chromatin; P:translation; P:DNA-dependent transcription, elongation; P:chromatin assembly or disassembly; F:structural constituent of ribosome; P:pyrimidine ribonucleotide biosynthetic process; C:cytosolic small ribosomal subunit; F:DNA binding; C:chromatin; F:sequence-specific DNA binding transcription factor activity; F:chromatin binding</t>
  </si>
  <si>
    <t>GR7D2IN02GH5PW</t>
  </si>
  <si>
    <t>uncharacterized protein loc100252015</t>
  </si>
  <si>
    <t>GR7D2IN02HHNY2</t>
  </si>
  <si>
    <t>26s proteasome non-atpase regulatory subunit 2 1a-like</t>
  </si>
  <si>
    <t>GR7D2IN02G2PVG</t>
  </si>
  <si>
    <t>GR7D2IN02INHO4</t>
  </si>
  <si>
    <t>GR7D2IN02HBBSQ</t>
  </si>
  <si>
    <t>GR7D2IN02JJV64</t>
  </si>
  <si>
    <t>P:RNA splicing; F:hydrolase activity; P:response to abscisic acid stimulus; C:mitochondrion</t>
  </si>
  <si>
    <t>GR7D2IN02H7BHX</t>
  </si>
  <si>
    <t>GR7D2IN02JHTAX</t>
  </si>
  <si>
    <t>GR7D2IN02FYMU4</t>
  </si>
  <si>
    <t>GR7D2IN02FZTNY</t>
  </si>
  <si>
    <t>GR7D2IN02GE4MQ</t>
  </si>
  <si>
    <t>GR7D2IN02H1EO6</t>
  </si>
  <si>
    <t>alpha- -galacturonosyltransferase 1-like</t>
  </si>
  <si>
    <t>F:polygalacturonate 4-alpha-galacturonosyltransferase activity; P:regulation of meristem growth; P:homogalacturonan biosynthetic process; C:Golgi apparatus</t>
  </si>
  <si>
    <t>GR7D2IN02GKU59</t>
  </si>
  <si>
    <t>ankyrin repeat and zinc finger domain-containing protein 1-like</t>
  </si>
  <si>
    <t>C:intracellular; F:zinc ion binding; P:gravitropism</t>
  </si>
  <si>
    <t>GR7D2IN02HLBJT</t>
  </si>
  <si>
    <t>GR7D2IN02GJ7HC</t>
  </si>
  <si>
    <t>GR7D2IN02HDM6G</t>
  </si>
  <si>
    <t>GR7D2IN02IVL6U</t>
  </si>
  <si>
    <t>GR7D2IN02HDJW5</t>
  </si>
  <si>
    <t>mitogen-activated protein kinase 9</t>
  </si>
  <si>
    <t>F:MAP kinase activity; P:MAPK cascade; P:protein phosphorylation; F:ATP binding; P:response to hydrogen peroxide</t>
  </si>
  <si>
    <t>GR7D2IN02HW6U0</t>
  </si>
  <si>
    <t>GR7D2IN02JX2K2</t>
  </si>
  <si>
    <t>GR7D2IN02GWCQV</t>
  </si>
  <si>
    <t>GR7D2IN02FFJNN</t>
  </si>
  <si>
    <t>C:chloroplast thylakoid membrane; C:chloroplast envelope</t>
  </si>
  <si>
    <t>GR7D2IN02JNOUP</t>
  </si>
  <si>
    <t>GR7D2IN02I4QNJ</t>
  </si>
  <si>
    <t>cytokinin oxidase</t>
  </si>
  <si>
    <t>P:cytokinin catabolic process; P:response to jasmonic acid stimulus; P:electron transport chain; P:jasmonic acid metabolic process; C:plastid; F:cytokinin dehydrogenase activity; P:secretion by cell; C:cytoplasmic membrane-bounded vesicle; F:flavin adenine dinucleotide binding; C:extracellular region; F:UDP-N-acetylmuramate dehydrogenase activity</t>
  </si>
  <si>
    <t>EC:1.5.99.12; EC:1.1.1.158</t>
  </si>
  <si>
    <t>GR7D2IN02ICX4N</t>
  </si>
  <si>
    <t>GR7D2IN02FIL6J</t>
  </si>
  <si>
    <t>GR7D2IN02GA35N</t>
  </si>
  <si>
    <t>GR7D2IN02G5AZJ</t>
  </si>
  <si>
    <t>GR7D2IN02HE639</t>
  </si>
  <si>
    <t>GR7D2IN02GYG7Q</t>
  </si>
  <si>
    <t>GR7D2IN02GRN0A</t>
  </si>
  <si>
    <t>uncharacterized protein loc100786098</t>
  </si>
  <si>
    <t>GR7D2IN02IRQBH</t>
  </si>
  <si>
    <t>tpx2 (targeting protein for xklp2) protein family</t>
  </si>
  <si>
    <t>GR7D2IN02GEWGU</t>
  </si>
  <si>
    <t>C:membrane; P:transmembrane transport</t>
  </si>
  <si>
    <t>GR7D2IN02IC7XF</t>
  </si>
  <si>
    <t>GR7D2IN02GQONA</t>
  </si>
  <si>
    <t>F:extracellular-glutamate-gated ion channel activity; C:outer membrane-bounded periplasmic space; F:ionotropic glutamate receptor activity; C:integral to membrane; P:response to light stimulus; F:calcium channel activity; F:intracellular ligand-gated ion channel activity; P:ionotropic glutamate receptor signaling pathway; P:cellular calcium ion homeostasis; F:G-protein coupled GABA receptor activity; P:calcium ion transport; P:cellular response to amino acid stimulus; P:gravitropism; P:G-protein coupled receptor signaling pathway</t>
  </si>
  <si>
    <t>GR7D2IN02GPM9E</t>
  </si>
  <si>
    <t>GR7D2IN02IOBDS</t>
  </si>
  <si>
    <t>ion channel dmi1- chloroplast expressed</t>
  </si>
  <si>
    <t>F:nucleotide binding; C:plastid</t>
  </si>
  <si>
    <t>GR7D2IN02G7ZF6</t>
  </si>
  <si>
    <t>C:nucleolus; C:mitochondrion; F:DNA binding</t>
  </si>
  <si>
    <t>GR7D2IN02IKJD5</t>
  </si>
  <si>
    <t>GR7D2IN02GOKDH</t>
  </si>
  <si>
    <t>GR7D2IN02HFW7X</t>
  </si>
  <si>
    <t>GR7D2IN02JC637</t>
  </si>
  <si>
    <t>GR7D2IN02F2D07</t>
  </si>
  <si>
    <t>GR7D2IN02ITB77</t>
  </si>
  <si>
    <t>GR7D2IN02IFW05</t>
  </si>
  <si>
    <t>nifu-like n-terminal domain-containing protein</t>
  </si>
  <si>
    <t>F:iron ion binding; P:iron-sulfur cluster assembly; C:mitochondrion; F:iron-sulfur cluster binding</t>
  </si>
  <si>
    <t>GR7D2IN02H0QC7</t>
  </si>
  <si>
    <t>uncharacterized protein partial</t>
  </si>
  <si>
    <t>GR7D2IN02I5S4X</t>
  </si>
  <si>
    <t>GR7D2IN02HW44G</t>
  </si>
  <si>
    <t>GR7D2IN02GCCA0</t>
  </si>
  <si>
    <t>GR7D2IN02G614B</t>
  </si>
  <si>
    <t>GR7D2IN02G7KO5</t>
  </si>
  <si>
    <t>GR7D2IN02GAFIV</t>
  </si>
  <si>
    <t>zinc finger ccch domain-containing protein 24-like</t>
  </si>
  <si>
    <t>F:RNA binding; P:RNA methylation; F:RNA methyltransferase activity; F:zinc ion binding; F:nucleotide binding; P:RNA processing</t>
  </si>
  <si>
    <t>GR7D2IN02HH4XL</t>
  </si>
  <si>
    <t>uncharacterized protein loc100806341</t>
  </si>
  <si>
    <t>GR7D2IN02GW459</t>
  </si>
  <si>
    <t>GR7D2IN02GRQSJ</t>
  </si>
  <si>
    <t>GR7D2IN02FQQPW</t>
  </si>
  <si>
    <t>eukaryotic initiation factor iso4e</t>
  </si>
  <si>
    <t>C:cytoplasm; P:translational initiation; P:negative regulation of defense response to virus; F:translation initiation factor activity; C:nucleus</t>
  </si>
  <si>
    <t>GR7D2IN02H7YBX</t>
  </si>
  <si>
    <t>F:protein binding; P:protein folding</t>
  </si>
  <si>
    <t>GR7D2IN02IB41T</t>
  </si>
  <si>
    <t>uncharacterized protein loc100251108</t>
  </si>
  <si>
    <t>F:nucleotide binding; C:chloroplast stroma</t>
  </si>
  <si>
    <t>GR7D2IN02I8YH9</t>
  </si>
  <si>
    <t>GR7D2IN02JB58Z</t>
  </si>
  <si>
    <t>GR7D2IN02HF6UV</t>
  </si>
  <si>
    <t>GR7D2IN02JKPRA</t>
  </si>
  <si>
    <t>e3 ubiquitin-protein ligase os04g0590900-like</t>
  </si>
  <si>
    <t>GR7D2IN02IYFUS</t>
  </si>
  <si>
    <t>C:cell wall; C:pyrophosphate-dependent phosphofructokinase complex, beta-subunit complex; C:6-phosphofructokinase complex; F:6-phosphofructokinase activity; F:diphosphate-fructose-6-phosphate 1-phosphotransferase activity; P:galactolipid biosynthetic process; F:ATP binding; P:glycolysis; P:phosphorylation; P:photosynthesis; P:response to cadmium ion; P:cellular response to phosphate starvation; C:membrane; P:embryo development ending in seed dormancy</t>
  </si>
  <si>
    <t>GR7D2IN02GR1Z5</t>
  </si>
  <si>
    <t>P:proteolysis; F:ATP-dependent peptidase activity; F:zinc ion binding; P:isopentenyl diphosphate biosynthetic process, methylerythritol 4-phosphate pathway</t>
  </si>
  <si>
    <t>GR7D2IN02GUXJ5</t>
  </si>
  <si>
    <t>C:plasmodesma; C:chloroplast</t>
  </si>
  <si>
    <t>GR7D2IN02JWMRB</t>
  </si>
  <si>
    <t>GR7D2IN02FUAZS</t>
  </si>
  <si>
    <t>GR7D2IN02GUK2M</t>
  </si>
  <si>
    <t>F:copper ion binding; C:membrane; C:plant-type cell wall; F:oxidoreductase activity; P:oxidation-reduction process</t>
  </si>
  <si>
    <t>GR7D2IN02H9OHO</t>
  </si>
  <si>
    <t>GR7D2IN02FWXE3</t>
  </si>
  <si>
    <t>GR7D2IN02F1QVK</t>
  </si>
  <si>
    <t>GR7D2IN02JROXP</t>
  </si>
  <si>
    <t>pollen-specific protein sf21-like</t>
  </si>
  <si>
    <t>P:auxin transport; P:cell differentiation</t>
  </si>
  <si>
    <t>GR7D2IN02HHNPJ</t>
  </si>
  <si>
    <t>GR7D2IN02GC8UR</t>
  </si>
  <si>
    <t>67.25%</t>
  </si>
  <si>
    <t>P:apoptotic process; F:calcium ion binding</t>
  </si>
  <si>
    <t>GR7D2IN02FSCMZ</t>
  </si>
  <si>
    <t>GR7D2IN02J24TJ</t>
  </si>
  <si>
    <t>sterol regulatory element-binding protein site 2</t>
  </si>
  <si>
    <t>P:protein folding; P:response to high light intensity; P:response to hydrogen peroxide; P:response to heat</t>
  </si>
  <si>
    <t>GR7D2IN02F6C9Y</t>
  </si>
  <si>
    <t>GR7D2IN02JIPKU</t>
  </si>
  <si>
    <t>cdpk-related kinase 3</t>
  </si>
  <si>
    <t>P:systemic acquired resistance; F:calmodulin-dependent protein kinase activity; P:regulation of defense response; C:plasma membrane; F:calcium-dependent protein serine/threonine phosphatase activity; F:protein binding; F:calcium ion binding; P:protein phosphorylation; F:ATP binding</t>
  </si>
  <si>
    <t>GR7D2IN02GI9WO</t>
  </si>
  <si>
    <t>P:chlorophyll catabolic process; C:plasma membrane; C:integral to membrane; P:response to brassinosteroid stimulus</t>
  </si>
  <si>
    <t>GR7D2IN02FO5PE</t>
  </si>
  <si>
    <t>GR7D2IN02G39IW</t>
  </si>
  <si>
    <t>cell division protein ftsz homolog chloroplastic-like</t>
  </si>
  <si>
    <t>C:microtubule; P:cell division; P:protein polymerization; P:GTP catabolic process; P:microtubule-based process; F:GTPase activity; C:cytoplasm; F:GTP binding</t>
  </si>
  <si>
    <t>GR7D2IN02FIEPS</t>
  </si>
  <si>
    <t>protein arginine n-methyltransferase 6</t>
  </si>
  <si>
    <t>GR7D2IN02G5CZR</t>
  </si>
  <si>
    <t>F:helicase activity; F:nucleic acid binding; F:ATP binding; F:hydrolase activity; F:nucleotide binding; F:ATP-dependent helicase activity; C:vacuole; P:protein import into peroxisome matrix; P:fatty acid beta-oxidation; C:intracellular</t>
  </si>
  <si>
    <t>GR7D2IN02J69EO</t>
  </si>
  <si>
    <t>F:GTP binding; F:GTPase activity; P:GTP catabolic process; C:chloroplast; C:nucleolus</t>
  </si>
  <si>
    <t>GR7D2IN02FROR4</t>
  </si>
  <si>
    <t>succinate dehydrogenase subunit 3</t>
  </si>
  <si>
    <t>C:succinate dehydrogenase complex; F:succinate dehydrogenase activity; F:electron carrier activity; P:tricarboxylic acid cycle; C:mitochondrion</t>
  </si>
  <si>
    <t>EC:1.3.99.1</t>
  </si>
  <si>
    <t>GR7D2IN02I3IVI</t>
  </si>
  <si>
    <t>GR7D2IN02IRQDY</t>
  </si>
  <si>
    <t>GR7D2IN02GCS94</t>
  </si>
  <si>
    <t>GR7D2IN02JA4QA</t>
  </si>
  <si>
    <t>tropomyosin-related protein</t>
  </si>
  <si>
    <t>55.8%</t>
  </si>
  <si>
    <t>P:mitochondrion organization; C:peroxisomal membrane; C:vacuolar membrane; P:peroxisome organization; C:plastid; C:mitochondrial membrane</t>
  </si>
  <si>
    <t>GR7D2IN02JZ8KE</t>
  </si>
  <si>
    <t>F:flavin adenine dinucleotide binding; C:vacuole; C:plasma membrane; F:electron carrier activity; P:response to symbiotic fungus; P:nitric oxide biosynthetic process; P:nitrate assimilation; F:nitrate reductase (NADH) activity; F:molybdenum ion binding; F:heme binding; F:nitrate reductase [NAD(P)H] activity; F:molybdopterin cofactor binding; P:response to light stimulus; P:oxidation-reduction process</t>
  </si>
  <si>
    <t>GR7D2IN02G7G20</t>
  </si>
  <si>
    <t>fg-gap repeat-containing protein</t>
  </si>
  <si>
    <t>F:aldehyde dehydrogenase [NAD(P)+] activity; P:oxidation-reduction process; C:integrin complex; P:cell-matrix adhesion; C:vacuolar membrane; P:protein glycosylation; P:cellular aldehyde metabolic process; F:aldehyde dehydrogenase (NAD) activity; C:Golgi apparatus</t>
  </si>
  <si>
    <t>GR7D2IN02G38LW</t>
  </si>
  <si>
    <t>ubiquitin-specific protease 14</t>
  </si>
  <si>
    <t>GR7D2IN02II1CX</t>
  </si>
  <si>
    <t>P:transmembrane transport; C:vacuolar membrane; F:sugar:hydrogen symporter activity; P:carbohydrate transport; F:2-alkenal reductase [NAD(P)] activity; C:integral to membrane; P:oxidation-reduction process</t>
  </si>
  <si>
    <t>GR7D2IN02GHFD9</t>
  </si>
  <si>
    <t>GR7D2IN02GS1Q7</t>
  </si>
  <si>
    <t>GR7D2IN02F8Q9G</t>
  </si>
  <si>
    <t>transmembrane protein 8b</t>
  </si>
  <si>
    <t>GR7D2IN02FTFOE</t>
  </si>
  <si>
    <t>holocarboxylase synthase 1</t>
  </si>
  <si>
    <t>F:biotin-[acetyl-CoA-carboxylase] ligase activity; F:biotin-[methylcrotonoyl-CoA-carboxylase] ligase activity; P:cellular respiration; P:cellular protein modification process; C:chloroplast; C:cytosol; P:photosynthesis; P:biotin carboxyl carrier protein biosynthetic process</t>
  </si>
  <si>
    <t>EC:6.3.4.15; EC:6.3.4.11</t>
  </si>
  <si>
    <t>GR7D2IN02IDF7Z</t>
  </si>
  <si>
    <t>GR7D2IN02H1O47</t>
  </si>
  <si>
    <t>C:vacuolar membrane; P:cytoskeleton organization; P:gluconeogenesis; F:protein binding; P:mRNA export from nucleus; P:protein targeting to plasma membrane; P:histone modification; C:nuclear membrane; P:proteasomal protein catabolic process; P:floral organ formation; C:cytosol; P:maintenance of meristem identity; P:ER to Golgi vesicle-mediated transport; C:endosome; C:plasmodesma; C:peripheral to membrane of membrane fraction; C:endoplasmic reticulum; P:regulation of flower development; C:cell plate; C:plasma membrane; P:protein import into nucleus; P:response to auxin stimulus; P:cell plate formation involved in plant-type cell wall biogenesis</t>
  </si>
  <si>
    <t>GR7D2IN02FIJVZ</t>
  </si>
  <si>
    <t>GR7D2IN02ITUO4</t>
  </si>
  <si>
    <t>GR7D2IN02JUA06</t>
  </si>
  <si>
    <t>GR7D2IN02F5C2B</t>
  </si>
  <si>
    <t>GR7D2IN02JTR0I</t>
  </si>
  <si>
    <t>GR7D2IN02GFF3G</t>
  </si>
  <si>
    <t>GR7D2IN02F99JA</t>
  </si>
  <si>
    <t>cra ring-u-box domain-containing protein</t>
  </si>
  <si>
    <t>GR7D2IN02FVPXV</t>
  </si>
  <si>
    <t>P:seed dormancy process; P:seed germination; C:mitochondrion; P:meristem structural organization; P:amino acid import; P:regulation of flower development; C:plastid; P:photomorphogenesis; P:protein maturation; P:vegetative to reproductive phase transition of meristem; C:outer membrane; P:protein ubiquitination; P:lipid storage; P:protein glycosylation; P:response to freezing; P:ER to Golgi vesicle-mediated transport; P:sugar mediated signaling pathway; P:embryo development ending in seed dormancy</t>
  </si>
  <si>
    <t>GR7D2IN02JUDB0</t>
  </si>
  <si>
    <t>ubiquitin activating enzyme e1</t>
  </si>
  <si>
    <t>GR7D2IN02I1BK3</t>
  </si>
  <si>
    <t>GR7D2IN02IV3PI</t>
  </si>
  <si>
    <t>GR7D2IN02F5C36</t>
  </si>
  <si>
    <t>F:copper ion binding; C:cell wall; F:L-malate dehydrogenase activity; P:response to salt stress; P:defense response to bacterium; P:response to cold; P:malate metabolic process; P:tricarboxylic acid cycle; P:cellular carbohydrate metabolic process; F:nucleotide binding; C:mitochondrial matrix; C:chloroplast; P:response to cadmium ion; C:membrane; C:apoplast</t>
  </si>
  <si>
    <t>GR7D2IN02GSZ0C</t>
  </si>
  <si>
    <t>GR7D2IN02FNUBQ</t>
  </si>
  <si>
    <t>GR7D2IN02F5JV2</t>
  </si>
  <si>
    <t>GR7D2IN02HOLVP</t>
  </si>
  <si>
    <t>P:lipid metabolic process; F:hydrolase activity, acting on ester bonds; F:hydrolase activity; C:cytoplasmic membrane-bounded vesicle</t>
  </si>
  <si>
    <t>GR7D2IN02GM33I</t>
  </si>
  <si>
    <t>GR7D2IN02G3L86</t>
  </si>
  <si>
    <t>GR7D2IN02FMQOD</t>
  </si>
  <si>
    <t>GR7D2IN02H55VN</t>
  </si>
  <si>
    <t>GR7D2IN02IEI4V</t>
  </si>
  <si>
    <t>C:cytosol; F:protein serine/threonine phosphatase activity</t>
  </si>
  <si>
    <t>GR7D2IN02FPJ78</t>
  </si>
  <si>
    <t>chloroplast protein import component toc159-like protein</t>
  </si>
  <si>
    <t>GR7D2IN02HM9RM</t>
  </si>
  <si>
    <t>mac perforin domain containing protein</t>
  </si>
  <si>
    <t>P:cell death; C:membrane; P:immune response; P:oligopeptide transport; F:transporter activity</t>
  </si>
  <si>
    <t>GR7D2IN02F0A32</t>
  </si>
  <si>
    <t>GR7D2IN02H4P4U</t>
  </si>
  <si>
    <t>GR7D2IN02JF16Q</t>
  </si>
  <si>
    <t>GR7D2IN02G3ZJ5</t>
  </si>
  <si>
    <t>ribonuclease p protein subunit p38-related protein</t>
  </si>
  <si>
    <t>GR7D2IN02JFU8I</t>
  </si>
  <si>
    <t>vhs domain-containing protein at3g16270-like</t>
  </si>
  <si>
    <t>C:intracellular; P:intracellular protein transport; P:tRNA 3'-end processing; C:membrane; F:3'-tRNA processing endoribonuclease activity</t>
  </si>
  <si>
    <t>GR7D2IN02H97SO</t>
  </si>
  <si>
    <t>GR7D2IN02F8EEG</t>
  </si>
  <si>
    <t>GR7D2IN02GXUA4</t>
  </si>
  <si>
    <t>ap-4 complex subunit sigma-1</t>
  </si>
  <si>
    <t>P:postreplication repair; F:protein transporter activity; C:clathrin vesicle coat; P:intracellular protein transport</t>
  </si>
  <si>
    <t>GR7D2IN02GUQE0</t>
  </si>
  <si>
    <t>GR7D2IN02GE3DE</t>
  </si>
  <si>
    <t>hypothetical protein RCOM_1278130 [Ricinus communis]</t>
  </si>
  <si>
    <t>GR7D2IN02HNTFJ</t>
  </si>
  <si>
    <t>GR7D2IN02F0JM1</t>
  </si>
  <si>
    <t>GR7D2IN02HFNDN</t>
  </si>
  <si>
    <t>GR7D2IN02HEJ1O</t>
  </si>
  <si>
    <t>GR7D2IN02GO6XW</t>
  </si>
  <si>
    <t>GR7D2IN02JRMJM</t>
  </si>
  <si>
    <t>GR7D2IN02H3QOZ</t>
  </si>
  <si>
    <t>GR7D2IN02I9NAE</t>
  </si>
  <si>
    <t>GR7D2IN02GGBD2</t>
  </si>
  <si>
    <t>farnesyl pyrophosphate synthase</t>
  </si>
  <si>
    <t>C:cytoplasm; F:metal ion binding; F:geranyltranstransferase activity; P:geranyl diphosphate biosynthetic process; P:cholesterol biosynthetic process; F:dimethylallyltranstransferase activity; P:farnesyl diphosphate biosynthetic process</t>
  </si>
  <si>
    <t>EC:2.5.1.10; EC:2.5.1.1</t>
  </si>
  <si>
    <t>GR7D2IN02HQVDM</t>
  </si>
  <si>
    <t>F:heme binding; F:2-alkenal reductase [NAD(P)] activity; P:oxidation-reduction process</t>
  </si>
  <si>
    <t>GR7D2IN02H8RLB</t>
  </si>
  <si>
    <t>GR7D2IN02G2U3O</t>
  </si>
  <si>
    <t>P:transmembrane transport; C:integral to membrane; F:ATPase activity, coupled to transmembrane movement of substances; P:ATP catabolic process; F:ATP binding</t>
  </si>
  <si>
    <t>GR7D2IN02H2HS2</t>
  </si>
  <si>
    <t>F:ATP binding; F:protein serine/threonine kinase activity</t>
  </si>
  <si>
    <t>GR7D2IN02G1ILT</t>
  </si>
  <si>
    <t>GR7D2IN02FPVP9</t>
  </si>
  <si>
    <t>P:signal transduction; F:catalytic activity</t>
  </si>
  <si>
    <t>GR7D2IN02JYHXA</t>
  </si>
  <si>
    <t>GR7D2IN02G4CTB</t>
  </si>
  <si>
    <t>GR7D2IN02IXSBN</t>
  </si>
  <si>
    <t>GR7D2IN02IXIN9</t>
  </si>
  <si>
    <t>GR7D2IN02G3OXC</t>
  </si>
  <si>
    <t>GR7D2IN02HA7PL</t>
  </si>
  <si>
    <t>hexose transporter</t>
  </si>
  <si>
    <t>F:substrate-specific transmembrane transporter activity; P:response to nematode; C:vacuole; C:plasma membrane; P:transmembrane transport; P:carbohydrate transport; F:2-alkenal reductase [NAD(P)] activity; C:integral to membrane; C:nucleus; F:symporter activity; P:oxidation-reduction process</t>
  </si>
  <si>
    <t>GR7D2IN02GXFTA</t>
  </si>
  <si>
    <t>P:defense response; P:lipid metabolic process; P:mRNA modification; P:protein phosphorylation; F:protein serine/threonine kinase activity; P:glycerol metabolic process; F:glycerophosphodiester phosphodiesterase activity; F:protein tyrosine kinase activity; F:ATP binding; P:maltose metabolic process; P:starch biosynthetic process; C:anchored to plasma membrane; C:chloroplast; P:cellular phosphate ion homeostasis; C:apoplast</t>
  </si>
  <si>
    <t>EC:2.7.11.0; EC:3.1.4.46; EC:2.7.10.0</t>
  </si>
  <si>
    <t>GR7D2IN02GXH0O</t>
  </si>
  <si>
    <t>C:plasma membrane; F:zinc ion binding</t>
  </si>
  <si>
    <t>GR7D2IN02HV02Z</t>
  </si>
  <si>
    <t>glycosyl transferase family 1 protein</t>
  </si>
  <si>
    <t>P:response to osmotic stress; P:response to abscisic acid stimulus; P:plant-type cell wall biogenesis; C:endoplasmic reticulum membrane; F:transferase activity, transferring glycosyl groups; P:protein N-linked glycosylation</t>
  </si>
  <si>
    <t>GR7D2IN02IXRZ9</t>
  </si>
  <si>
    <t>GR7D2IN02JXL9Z</t>
  </si>
  <si>
    <t>probable protein phosphatase 2c 60</t>
  </si>
  <si>
    <t>GR7D2IN02JEAWX</t>
  </si>
  <si>
    <t>vacuolar transporter chaperone</t>
  </si>
  <si>
    <t>C:nucleus; P:cellular response to phosphate starvation</t>
  </si>
  <si>
    <t>GR7D2IN02IDOTG</t>
  </si>
  <si>
    <t>GR7D2IN02G6IJ1</t>
  </si>
  <si>
    <t>P:vitamin K biosynthetic process; F:hydrolase activity</t>
  </si>
  <si>
    <t>GR7D2IN02HDT7K</t>
  </si>
  <si>
    <t>GR7D2IN02JTKJE</t>
  </si>
  <si>
    <t>GR7D2IN02FR79D</t>
  </si>
  <si>
    <t>GR7D2IN02FRTXO</t>
  </si>
  <si>
    <t>mevalonate diphosphate decarboxylase</t>
  </si>
  <si>
    <t>P:brassinosteroid biosynthetic process; P:acetyl-CoA biosynthetic process; C:cytosol; P:isopentenyl diphosphate biosynthetic process, mevalonate pathway; F:diphosphomevalonate decarboxylase activity; F:ATP binding; F:protein homodimerization activity; P:pentacyclic triterpenoid biosynthetic process; P:sterol biosynthetic process</t>
  </si>
  <si>
    <t>GR7D2IN02FXX03</t>
  </si>
  <si>
    <t>cytosolic delta subunit</t>
  </si>
  <si>
    <t>P:response to cadmium ion; P:protein folding; C:cytoplasm; F:unfolded protein binding; F:ATP binding</t>
  </si>
  <si>
    <t>GR7D2IN02FTELO</t>
  </si>
  <si>
    <t>C:peroxisome; F:endopeptidase activity</t>
  </si>
  <si>
    <t>GR7D2IN02JDB76</t>
  </si>
  <si>
    <t>P:protein folding; P:protein peptidyl-prolyl isomerization; F:peptidyl-prolyl cis-trans isomerase activity; C:Golgi apparatus</t>
  </si>
  <si>
    <t>GR7D2IN02I2KGR</t>
  </si>
  <si>
    <t>P:tyrosine biosynthetic process; F:hydrogen-translocating pyrophosphatase activity; F:prephenate dehydrogenase activity; P:proton transport; F:inorganic diphosphatase activity; F:2-alkenal reductase [NAD(P)] activity; C:membrane; F:prephenate dehydrogenase (NADP+) activity; F:nucleotide binding; P:oxidation-reduction process</t>
  </si>
  <si>
    <t>EC:1.3.1.12; EC:3.6.1.1; EC:1.3.1.74; EC:1.3.1.13</t>
  </si>
  <si>
    <t>GR7D2IN02I9P86</t>
  </si>
  <si>
    <t>phosphofructokinase family protein</t>
  </si>
  <si>
    <t>GR7D2IN02IVV2U</t>
  </si>
  <si>
    <t>GR7D2IN02JST3C</t>
  </si>
  <si>
    <t>GR7D2IN02GTHMM</t>
  </si>
  <si>
    <t>GR7D2IN02I9MXI</t>
  </si>
  <si>
    <t>glucose-6-phosphate isomerase</t>
  </si>
  <si>
    <t>P:glycolysis; C:cytoplasm; F:glucose-6-phosphate isomerase activity; P:gluconeogenesis</t>
  </si>
  <si>
    <t>EC:5.3.1.9</t>
  </si>
  <si>
    <t>GR7D2IN02JMG9Y</t>
  </si>
  <si>
    <t>GR7D2IN02ITXLU</t>
  </si>
  <si>
    <t>GR7D2IN02GVO0J</t>
  </si>
  <si>
    <t>GR7D2IN02G42CS</t>
  </si>
  <si>
    <t>f-box protein skip5</t>
  </si>
  <si>
    <t>GR7D2IN02HVCR8</t>
  </si>
  <si>
    <t>GR7D2IN02HJ9EL</t>
  </si>
  <si>
    <t>GR7D2IN02GW5SG</t>
  </si>
  <si>
    <t>dna damage-binding protein 1a</t>
  </si>
  <si>
    <t>P:gravitropism; F:protein binding; P:cell adhesion; P:embryo development ending in seed dormancy; P:cytokinesis by cell plate formation; P:actin nucleation; C:Cul4-RING ubiquitin ligase complex; P:floral organ formation; P:negative regulation of transcription, DNA-dependent; C:cytosol; P:regionalization; P:trichome morphogenesis; P:positive regulation of cell proliferation; P:protein glycosylation; F:DNA binding; P:negative regulation of photomorphogenesis; C:nucleus; P:DNA repair</t>
  </si>
  <si>
    <t>GR7D2IN02J2ZJ8</t>
  </si>
  <si>
    <t>GR7D2IN02GBZ3Q</t>
  </si>
  <si>
    <t>GR7D2IN02FX65K</t>
  </si>
  <si>
    <t>GR7D2IN02GN4Y5</t>
  </si>
  <si>
    <t>GR7D2IN02FSXKQ</t>
  </si>
  <si>
    <t>uncharacterized protein loc100260963</t>
  </si>
  <si>
    <t>GR7D2IN02G529Y</t>
  </si>
  <si>
    <t>GR7D2IN02G8LCA</t>
  </si>
  <si>
    <t>F:nucleotide binding; C:chloroplast</t>
  </si>
  <si>
    <t>GR7D2IN02HP7E2</t>
  </si>
  <si>
    <t>uncharacterized protein loc100266440</t>
  </si>
  <si>
    <t>GR7D2IN02GX9GG</t>
  </si>
  <si>
    <t>GR7D2IN02F1E8V</t>
  </si>
  <si>
    <t>GR7D2IN02J02F2</t>
  </si>
  <si>
    <t>GR7D2IN02JM8H4</t>
  </si>
  <si>
    <t>peroxisome biogenesis factor 10-like</t>
  </si>
  <si>
    <t>C:integral to peroxisomal membrane; P:protein import into peroxisome matrix; F:nucleic acid binding; F:zinc ion binding</t>
  </si>
  <si>
    <t>GR7D2IN02I2H5Z</t>
  </si>
  <si>
    <t>GR7D2IN02IDHZC</t>
  </si>
  <si>
    <t>transportin-like protein</t>
  </si>
  <si>
    <t>GR7D2IN02GD87T</t>
  </si>
  <si>
    <t>P:methylation; F:methyltransferase activity; P:methylglyoxal catabolic process to D-lactate</t>
  </si>
  <si>
    <t>GR7D2IN02HI2MI</t>
  </si>
  <si>
    <t>GR7D2IN02GCDTE</t>
  </si>
  <si>
    <t>GR7D2IN02JSOMV</t>
  </si>
  <si>
    <t>GR7D2IN02JVTQW</t>
  </si>
  <si>
    <t>GR7D2IN02HW77J</t>
  </si>
  <si>
    <t>GR7D2IN02FSKFE</t>
  </si>
  <si>
    <t>poly -binding protein 1</t>
  </si>
  <si>
    <t>GR7D2IN02I30HZ</t>
  </si>
  <si>
    <t>F:protein serine/threonine/tyrosine kinase activity; F:ATP binding; F:protein tyrosine kinase activity; P:activation of MAPKK activity; P:N-terminal protein myristoylation; F:MAP kinase kinase kinase activity; C:plasma membrane; P:MAPK cascade; P:protein N-linked glycosylation</t>
  </si>
  <si>
    <t>EC:2.7.112.1; EC:2.7.10.0; EC:2.7.11.25</t>
  </si>
  <si>
    <t>GR7D2IN02H88B5</t>
  </si>
  <si>
    <t>zinc finger ccch domain-containing protein 13</t>
  </si>
  <si>
    <t>GR7D2IN02IYXCY</t>
  </si>
  <si>
    <t>uncharacterized protein loc100854903</t>
  </si>
  <si>
    <t>GR7D2IN02FIAAG</t>
  </si>
  <si>
    <t>GR7D2IN02JA3JE</t>
  </si>
  <si>
    <t>P:embryo development ending in seed dormancy; C:plastid</t>
  </si>
  <si>
    <t>GR7D2IN02JGSWH</t>
  </si>
  <si>
    <t>glucose-1-phosphate adenylyltransferase large chloroplastic amyloplastic-like</t>
  </si>
  <si>
    <t>P:glycogen biosynthetic process; C:chloroplast; F:glucose-1-phosphate adenylyltransferase activity</t>
  </si>
  <si>
    <t>GR7D2IN02GVQ5O</t>
  </si>
  <si>
    <t>GR7D2IN02FG1TH</t>
  </si>
  <si>
    <t>GR7D2IN02FWNK7</t>
  </si>
  <si>
    <t>C:nucleolus; C:Golgi apparatus; C:plasmodesma; C:vacuolar membrane; P:ER to Golgi vesicle-mediated transport; C:endoplasmic reticulum</t>
  </si>
  <si>
    <t>GR7D2IN02HPFCH</t>
  </si>
  <si>
    <t>GR7D2IN02HSYVT</t>
  </si>
  <si>
    <t>GR7D2IN02JDW62</t>
  </si>
  <si>
    <t>60s ribosomal protein mitochondrial</t>
  </si>
  <si>
    <t>C:ribosome; P:protein folding; F:structural constituent of ribosome; P:response to stress; F:ATP binding; F:unfolded protein binding; P:translation</t>
  </si>
  <si>
    <t>GR7D2IN02GLYP7</t>
  </si>
  <si>
    <t>C:mitochondrion; F:ATP binding; P:activation of MAPKK activity; F:MAP kinase kinase kinase activity; P:MAPK cascade</t>
  </si>
  <si>
    <t>GR7D2IN02HB93M</t>
  </si>
  <si>
    <t>GR7D2IN02H4ZNZ</t>
  </si>
  <si>
    <t>GR7D2IN02GY8XE</t>
  </si>
  <si>
    <t>gtpase-activating protein gyp7-like</t>
  </si>
  <si>
    <t>GR7D2IN02IJTLK</t>
  </si>
  <si>
    <t>GR7D2IN02HPHWJ</t>
  </si>
  <si>
    <t>GR7D2IN02I12R7</t>
  </si>
  <si>
    <t>ribonuclease p mrp</t>
  </si>
  <si>
    <t>P:GPI anchor metabolic process; F:hydrolase activity, acting on ester bonds; P:intracellular protein transport; C:intrinsic to endoplasmic reticulum membrane</t>
  </si>
  <si>
    <t>GR7D2IN02IF5FR</t>
  </si>
  <si>
    <t>GR7D2IN02H771N</t>
  </si>
  <si>
    <t>GR7D2IN02HZT6V</t>
  </si>
  <si>
    <t>GR7D2IN02F1AFR</t>
  </si>
  <si>
    <t>GR7D2IN02I9MAU</t>
  </si>
  <si>
    <t>GR7D2IN02H288F</t>
  </si>
  <si>
    <t>GR7D2IN02FZ173</t>
  </si>
  <si>
    <t>P:root development; P:regulation of transcription, DNA-dependent; F:sequence-specific DNA binding; P:anthocyanin accumulation in tissues in response to UV light; F:sequence-specific DNA binding transcription factor activity; C:nucleus</t>
  </si>
  <si>
    <t>GR7D2IN02FR0OV</t>
  </si>
  <si>
    <t>GR7D2IN02F34FS</t>
  </si>
  <si>
    <t>P:response to oxidative stress; P:response to cadmium ion; C:plasma membrane; F:glutathione peroxidase activity; C:chloroplast; C:mitochondrion; P:response to salt stress; P:oxidation-reduction process</t>
  </si>
  <si>
    <t>GR7D2IN02IWLBE</t>
  </si>
  <si>
    <t>GR7D2IN02IZS0Z</t>
  </si>
  <si>
    <t>wrky transcription factor 6-1</t>
  </si>
  <si>
    <t>GR7D2IN02HG3JP</t>
  </si>
  <si>
    <t>GR7D2IN02J0RYJ</t>
  </si>
  <si>
    <t>mitochondrial substrate carrier family protein q</t>
  </si>
  <si>
    <t>C:integral to membrane; C:plastid; P:transport</t>
  </si>
  <si>
    <t>GR7D2IN02IDL3M</t>
  </si>
  <si>
    <t>ramosa 1 enhancer locus 2</t>
  </si>
  <si>
    <t>GR7D2IN02GCXQK</t>
  </si>
  <si>
    <t>GR7D2IN02GMGDI</t>
  </si>
  <si>
    <t>plastidic cysteine synthase 1</t>
  </si>
  <si>
    <t>P:pollen tube development; F:zinc ion binding; C:mitochondrion; C:chloroplast envelope; F:ATP binding; F:transferase activity; C:chloroplast stroma; P:cysteine biosynthetic process from serine; P:response to cadmium ion; F:pyridoxal phosphate binding; F:cysteine synthase activity; C:apoplast</t>
  </si>
  <si>
    <t>GR7D2IN02FJH9Z</t>
  </si>
  <si>
    <t>GR7D2IN02HNME6</t>
  </si>
  <si>
    <t>GR7D2IN02HS92F</t>
  </si>
  <si>
    <t>C:cytoplasm; F:RNA polymerase II carboxy-terminal domain kinase activity; P:protein phosphorylation; F:ATP binding; C:nucleus</t>
  </si>
  <si>
    <t>GR7D2IN02GU3MJ</t>
  </si>
  <si>
    <t>GR7D2IN02GB7LJ</t>
  </si>
  <si>
    <t>uncharacterized protein loc100267889</t>
  </si>
  <si>
    <t>GR7D2IN02F10XQ</t>
  </si>
  <si>
    <t>P:protein folding; F:unfolded protein binding; F:heat shock protein binding; C:chloroplast</t>
  </si>
  <si>
    <t>GR7D2IN02JCZM6</t>
  </si>
  <si>
    <t>ferrochelatase ii</t>
  </si>
  <si>
    <t>P:porphyrin-containing compound biosynthetic process; F:lyase activity</t>
  </si>
  <si>
    <t>GR7D2IN02I45H3</t>
  </si>
  <si>
    <t>GR7D2IN02IKMUF</t>
  </si>
  <si>
    <t>btb poz domain-containing protein at5g67385-like</t>
  </si>
  <si>
    <t>GR7D2IN02HMFI6</t>
  </si>
  <si>
    <t>GR7D2IN02G47Q7</t>
  </si>
  <si>
    <t>GR7D2IN02IXADI</t>
  </si>
  <si>
    <t>F:oxidoreductase activity; F:protein kinase activity; P:protein phosphorylation; F:ATP binding</t>
  </si>
  <si>
    <t>GR7D2IN02I1KCW</t>
  </si>
  <si>
    <t>GR7D2IN02HA601</t>
  </si>
  <si>
    <t>udp-glucose:glycoprotein glucosyltransferase-like</t>
  </si>
  <si>
    <t>F:UDP-glucose:glycoprotein glucosyltransferase activity; P:protein glycosylation</t>
  </si>
  <si>
    <t>GR7D2IN02JBA8C</t>
  </si>
  <si>
    <t>structural maintenance of chromosomes 5</t>
  </si>
  <si>
    <t>P:production of miRNAs involved in gene silencing by miRNA; C:plasmodesma; P:production of ta-siRNAs involved in RNA interference; F:ATP binding; P:sister chromatid cohesion; P:defense response to virus; C:nucleus</t>
  </si>
  <si>
    <t>GR7D2IN02JGREL</t>
  </si>
  <si>
    <t>GR7D2IN02F8YQJ</t>
  </si>
  <si>
    <t>lung seven transmembrane</t>
  </si>
  <si>
    <t>GR7D2IN02GLD1Y</t>
  </si>
  <si>
    <t>uncharacterized protein loc100249171</t>
  </si>
  <si>
    <t>GR7D2IN02JUTRP</t>
  </si>
  <si>
    <t>transcription factor bhlh66</t>
  </si>
  <si>
    <t>GR7D2IN02JQ219</t>
  </si>
  <si>
    <t>uncharacterized protein loc100832898</t>
  </si>
  <si>
    <t>GR7D2IN02G5KH1</t>
  </si>
  <si>
    <t>retinoblastoma-binding protein</t>
  </si>
  <si>
    <t>P:regulation of transcription from RNA polymerase II promoter; F:zinc ion binding; F:RNA polymerase II transcription cofactor activity; C:mediator complex; C:plasma membrane</t>
  </si>
  <si>
    <t>GR7D2IN02H2F8F</t>
  </si>
  <si>
    <t>GR7D2IN02GIS5L</t>
  </si>
  <si>
    <t>P:response to hormone stimulus</t>
  </si>
  <si>
    <t>GR7D2IN02GTK5A</t>
  </si>
  <si>
    <t>GR7D2IN02F6WID</t>
  </si>
  <si>
    <t>leucine-rich repeat receptor-like kinase</t>
  </si>
  <si>
    <t>P:protein phosphorylation; F:protein serine/threonine kinase activity; C:integral to membrane; P:regulation of meristem growth; F:receptor activity; F:ATP binding; P:anther development; P:microtubule nucleation; C:plasma membrane</t>
  </si>
  <si>
    <t>GR7D2IN02HNQ15</t>
  </si>
  <si>
    <t>GR7D2IN02IZU1A</t>
  </si>
  <si>
    <t>GR7D2IN02FMEDB</t>
  </si>
  <si>
    <t>probable methyltransferase pmt11-like</t>
  </si>
  <si>
    <t>GR7D2IN02H2YR1</t>
  </si>
  <si>
    <t>P:response to jasmonic acid stimulus; P:response to wounding; P:divalent metal ion transport; P:oligopeptide transport; P:cellular cation homeostasis; C:integral to membrane; F:transporter activity</t>
  </si>
  <si>
    <t>GR7D2IN02FVKWG</t>
  </si>
  <si>
    <t>desiccation-related protein pcc13-62-like</t>
  </si>
  <si>
    <t>GR7D2IN02HNNO4</t>
  </si>
  <si>
    <t>t7 bacteriophage-type single subunit rna polymerase</t>
  </si>
  <si>
    <t>F:DNA-directed RNA polymerase activity; C:mitochondrion; F:DNA binding; P:ovule development; P:pollen tube growth; P:transcription, DNA-dependent; C:chloroplast; P:embryo development ending in seed dormancy</t>
  </si>
  <si>
    <t>GR7D2IN02GFJTF</t>
  </si>
  <si>
    <t>GR7D2IN02HOON8</t>
  </si>
  <si>
    <t>uncharacterized protein loc100261000</t>
  </si>
  <si>
    <t>GR7D2IN02IZEAS</t>
  </si>
  <si>
    <t>GR7D2IN02G7TTS</t>
  </si>
  <si>
    <t>GR7D2IN02F5IRR</t>
  </si>
  <si>
    <t>GR7D2IN02GUVR1</t>
  </si>
  <si>
    <t>glyoxysomal fatty acid beta-oxidation multifunctional protein mfp-a</t>
  </si>
  <si>
    <t>C:nucleolus; F:3-hydroxyacyl-CoA dehydrogenase activity; C:cell wall; P:fatty acid beta-oxidation; F:coenzyme binding; F:nucleotide binding; F:enoyl-CoA hydratase activity; F:3-hydroxybutyryl-CoA epimerase activity</t>
  </si>
  <si>
    <t>EC:1.1.1.35; EC:4.2.1.17; EC:5.1.2.3</t>
  </si>
  <si>
    <t>GR7D2IN02FHWND</t>
  </si>
  <si>
    <t>GR7D2IN02FSJCO</t>
  </si>
  <si>
    <t>GR7D2IN02JCSU3</t>
  </si>
  <si>
    <t>glucan water dikinase</t>
  </si>
  <si>
    <t>F:protein histidine kinase activity; C:mitochondrion; F:metal ion binding; P:response to symbiotic fungus; C:chloroplast envelope; P:starch catabolic process; P:circadian rhythm; F:ATP binding; F:alpha-glucan, water dikinase activity; P:cold acclimation; F:protein binding; P:starch biosynthetic process; P:phosphorylation; C:chloroplast stroma</t>
  </si>
  <si>
    <t>GR7D2IN02FE0RP</t>
  </si>
  <si>
    <t>GR7D2IN02GFWL6</t>
  </si>
  <si>
    <t>GR7D2IN02JX1TM</t>
  </si>
  <si>
    <t>GR7D2IN02J4M6X</t>
  </si>
  <si>
    <t>GR7D2IN02FXCTW</t>
  </si>
  <si>
    <t>hypothetical protein [Prunus persica]</t>
  </si>
  <si>
    <t>GR7D2IN02J5VAW</t>
  </si>
  <si>
    <t>F:helicase activity; P:somatic cell DNA recombination; F:DNA binding; F:ATP binding; F:transferase activity; P:positive regulation of DNA repair</t>
  </si>
  <si>
    <t>GR7D2IN02JDG83</t>
  </si>
  <si>
    <t>gag-pol protein</t>
  </si>
  <si>
    <t>GR7D2IN02HWAJ8</t>
  </si>
  <si>
    <t>GR7D2IN02GD9CH</t>
  </si>
  <si>
    <t>GR7D2IN02F9R86</t>
  </si>
  <si>
    <t>GR7D2IN02JFAHJ</t>
  </si>
  <si>
    <t>GR7D2IN02FQN3N</t>
  </si>
  <si>
    <t>GR7D2IN02G5KLB</t>
  </si>
  <si>
    <t>C:cellular_component; F:molecular_function; P:biological_process</t>
  </si>
  <si>
    <t>GR7D2IN02H17W3</t>
  </si>
  <si>
    <t>GR7D2IN02GWZIB</t>
  </si>
  <si>
    <t>GR7D2IN02JPI2E</t>
  </si>
  <si>
    <t>F:kinase activity; C:cytosol; F:phosphotransferase activity, alcohol group as acceptor; P:phosphorylation</t>
  </si>
  <si>
    <t>GR7D2IN02FWBH7</t>
  </si>
  <si>
    <t>uncharacterized membrane protein stkorf319-like</t>
  </si>
  <si>
    <t>P:chloroplast relocation; C:integral to membrane; P:thylakoid membrane organization; P:ncRNA metabolic process; C:chloroplast thylakoid membrane; P:transcription from plastid promoter</t>
  </si>
  <si>
    <t>GR7D2IN02HZUNK</t>
  </si>
  <si>
    <t>GR7D2IN02FL6N9</t>
  </si>
  <si>
    <t>GR7D2IN02JTTY0</t>
  </si>
  <si>
    <t>GR7D2IN02HE4KF</t>
  </si>
  <si>
    <t>P:chloroplast relocation; P:pentose-phosphate shunt; P:isopentenyl diphosphate biosynthetic process, methylerythritol 4-phosphate pathway; P:thylakoid membrane organization; P:maltose metabolic process; P:starch biosynthetic process; P:ncRNA metabolic process; C:chloroplast stroma</t>
  </si>
  <si>
    <t>GR7D2IN02H9J1H</t>
  </si>
  <si>
    <t>GR7D2IN02HVSNF</t>
  </si>
  <si>
    <t>P:carotenoid biosynthetic process; F:oxidoreductase activity, acting on paired donors, with incorporation or reduction of molecular oxygen; C:plastid; P:oxidation-reduction process</t>
  </si>
  <si>
    <t>GR7D2IN02FV0U1</t>
  </si>
  <si>
    <t>protein accumulation and replication of chloroplasts chloroplastic-like</t>
  </si>
  <si>
    <t>C:integral to chloroplast inner membrane; F:heat shock protein binding; P:protein folding; F:protein self-association; P:chloroplast fission; P:photosystem II assembly; P:response to stress</t>
  </si>
  <si>
    <t>GR7D2IN02FE6M7</t>
  </si>
  <si>
    <t>16s rrna processing protein family</t>
  </si>
  <si>
    <t>P:production of miRNAs involved in gene silencing by miRNA; P:production of ta-siRNAs involved in RNA interference; P:ribosome biogenesis; P:maltose metabolic process; P:starch biosynthetic process; C:chloroplast; P:defense response to virus; P:positive regulation of catalytic activity</t>
  </si>
  <si>
    <t>GR7D2IN02GXZH4</t>
  </si>
  <si>
    <t>cryptochrome dash</t>
  </si>
  <si>
    <t>P:flavonoid biosynthetic process; P:response to sucrose stimulus; P:response to UV-B; F:DNA binding; F:deoxyribodipyrimidine photo-lyase activity; F:FMN binding; C:chloroplast; C:mitochondrion; P:DNA repair</t>
  </si>
  <si>
    <t>GR7D2IN02FVQ09</t>
  </si>
  <si>
    <t>dna damage-binding</t>
  </si>
  <si>
    <t>GR7D2IN02IT9H8</t>
  </si>
  <si>
    <t>GR7D2IN02JGJJM</t>
  </si>
  <si>
    <t>GR7D2IN02GLI5R</t>
  </si>
  <si>
    <t>P:regulation of meristem growth; F:nucleic acid binding; C:intracellular; P:root development; P:regulation of epidermal cell differentiation; P:regulation of cell division; F:zinc ion binding; F:protein homodimerization activity</t>
  </si>
  <si>
    <t>GR7D2IN02H3RP3</t>
  </si>
  <si>
    <t>synaptotagmin a</t>
  </si>
  <si>
    <t>P:response to virus; P:endocytic recycling; C:internal side of plasma membrane; C:plasmodesma; P:response to cold; P:plasma membrane repair; P:spread of virus in host, cell to cell; C:endosome; P:protein targeting to membrane; P:endocytosis; C:vacuole</t>
  </si>
  <si>
    <t>GR7D2IN02JRTXD</t>
  </si>
  <si>
    <t>uncharacterized protein loc100854548</t>
  </si>
  <si>
    <t>GR7D2IN02IKCXB</t>
  </si>
  <si>
    <t>GR7D2IN02J1HL7</t>
  </si>
  <si>
    <t>sucrose-phosphate synthase</t>
  </si>
  <si>
    <t>P:regulation of meristem growth; P:galactolipid biosynthetic process; P:sucrose metabolic process; C:plasma membrane; F:sucrose-phosphate synthase activity; P:response to hypoxia</t>
  </si>
  <si>
    <t>GR7D2IN02FMI8Z</t>
  </si>
  <si>
    <t>gdsl esterase lipase at5g33370-like</t>
  </si>
  <si>
    <t>F:hydrolase activity, acting on ester bonds; P:response to lithium ion; P:response to salicylic acid stimulus; P:hyperosmotic salinity response; P:lipid metabolic process</t>
  </si>
  <si>
    <t>GR7D2IN02FRMM8</t>
  </si>
  <si>
    <t>arf-gap domain and fg repeats-containing protein</t>
  </si>
  <si>
    <t>GR7D2IN02I4ESL</t>
  </si>
  <si>
    <t>GR7D2IN02G4BS6</t>
  </si>
  <si>
    <t>isoaspartyl peptidase l-asparaginase 4 subunit beta</t>
  </si>
  <si>
    <t>P:asparagine catabolic process via L-aspartate; F:asparaginase activity; P:protein maturation; F:threonine-type endopeptidase activity</t>
  </si>
  <si>
    <t>EC:3.5.1.1; EC:3.4.25.0</t>
  </si>
  <si>
    <t>GR7D2IN02HTHNB</t>
  </si>
  <si>
    <t>P:lipid catabolic process; F:carboxylesterase activity; F:triglyceride lipase activity</t>
  </si>
  <si>
    <t>GR7D2IN02IASRB</t>
  </si>
  <si>
    <t>P:cellular macromolecule metabolic process; P:multi-organism process; F:RNA binding; P:primary metabolic process</t>
  </si>
  <si>
    <t>GR7D2IN02I0T8M</t>
  </si>
  <si>
    <t>phytochrome and flowering time regulatory protein 1</t>
  </si>
  <si>
    <t>P:response to far red light; F:protein binding; P:jasmonic acid mediated signaling pathway; C:mediator complex; P:response to red light; P:red, far-red light phototransduction; P:positive regulation of flower development; P:defense response to fungus; F:transcription coactivator activity; F:DNA binding; P:positive regulation of defense response; P:positive regulation of transcription, DNA-dependent</t>
  </si>
  <si>
    <t>GR7D2IN02F3RU5</t>
  </si>
  <si>
    <t>GR7D2IN02H3C49</t>
  </si>
  <si>
    <t>C:cytosol; F:DNA binding; C:chloroplast</t>
  </si>
  <si>
    <t>GR7D2IN02HME6E</t>
  </si>
  <si>
    <t>auxin-induced protein</t>
  </si>
  <si>
    <t>P:regulation of primary metabolic process; C:intracellular membrane-bounded organelle; P:response to abiotic stimulus; P:regulation of gene expression; P:response to auxin stimulus; P:transcription, DNA-dependent; P:regulation of cellular macromolecule biosynthetic process</t>
  </si>
  <si>
    <t>GR7D2IN02IOO4M</t>
  </si>
  <si>
    <t>udp-galactose transporter 2-like</t>
  </si>
  <si>
    <t>C:Golgi membrane; P:nucleotide-sugar transport; F:nucleic acid binding; C:plasma membrane; F:protein dimerization activity; P:purine nucleobase transport; F:nucleotide-sugar transmembrane transporter activity; C:integral to membrane</t>
  </si>
  <si>
    <t>GR7D2IN02ICLU8</t>
  </si>
  <si>
    <t>P:embryo development ending in seed dormancy; C:membrane</t>
  </si>
  <si>
    <t>GR7D2IN02IJ7N2</t>
  </si>
  <si>
    <t>GR7D2IN02HCC4P</t>
  </si>
  <si>
    <t>GR7D2IN02F258R</t>
  </si>
  <si>
    <t>3-hydroxyisobutyryl- hydrolase-like protein mitochondrial-like isoform 2</t>
  </si>
  <si>
    <t>P:metabolic process; F:enoyl-CoA hydratase activity; F:isomerase activity</t>
  </si>
  <si>
    <t>EC:4.2.1.17</t>
  </si>
  <si>
    <t>GR7D2IN02FVXBP</t>
  </si>
  <si>
    <t>GR7D2IN02JVM0P</t>
  </si>
  <si>
    <t>GR7D2IN02F5EHX</t>
  </si>
  <si>
    <t>peptidyl-prolycis-trans isomerase protein</t>
  </si>
  <si>
    <t>P:mRNA modification; P:stomatal complex morphogenesis; P:protein peptidyl-prolyl isomerization; P:protein folding; P:isopentenyl diphosphate biosynthetic process, methylerythritol 4-phosphate pathway; F:peptidyl-prolyl cis-trans isomerase activity; C:chloroplast thylakoid membrane; C:chloroplast thylakoid lumen</t>
  </si>
  <si>
    <t>GR7D2IN02I5ZH2</t>
  </si>
  <si>
    <t>F:zinc ion binding; F:DNA binding; F:nucleotide binding</t>
  </si>
  <si>
    <t>GR7D2IN02H7IJ1</t>
  </si>
  <si>
    <t>GR7D2IN02F3H1C</t>
  </si>
  <si>
    <t>GR7D2IN02HLYT4</t>
  </si>
  <si>
    <t>nuclear transcription factor y subunit a-</t>
  </si>
  <si>
    <t>F:sequence-specific DNA binding transcription factor activity; F:DNA binding; C:CCAAT-binding factor complex; P:regulation of transcription, DNA-dependent</t>
  </si>
  <si>
    <t>GR7D2IN02GC7DQ</t>
  </si>
  <si>
    <t>GR7D2IN02FHUBP</t>
  </si>
  <si>
    <t>GR7D2IN02J0TS9</t>
  </si>
  <si>
    <t>nadph-dependent thioredoxin reductase 3-like</t>
  </si>
  <si>
    <t>P:regulation of starch biosynthetic process; F:flavin adenine dinucleotide binding; P:hydrogen peroxide catabolic process; P:carotenoid biosynthetic process; F:protein binding; P:positive regulation of catalytic activity; P:isopentenyl diphosphate biosynthetic process, methylerythritol 4-phosphate pathway; F:enzyme activator activity; P:removal of superoxide radicals; P:cell redox homeostasis; C:chloroplast stroma; F:oxidoreductase activity, acting on a sulfur group of donors, disulfide as acceptor; P:response to cadmium ion; F:thioredoxin-disulfide reductase activity; P:oxidation-reduction process; P:regulation of chlorophyll biosynthetic process; P:thylakoid membrane organization</t>
  </si>
  <si>
    <t>EC:1.8.4.0; EC:1.8.1.9</t>
  </si>
  <si>
    <t>GR7D2IN02IYGLM</t>
  </si>
  <si>
    <t>GR7D2IN02FO0IT</t>
  </si>
  <si>
    <t>GR7D2IN02JFFOO</t>
  </si>
  <si>
    <t>GR7D2IN02HWSGC</t>
  </si>
  <si>
    <t>GR7D2IN02H0AQS</t>
  </si>
  <si>
    <t>probable cyclic nucleotide-gated ion channel chloroplastic-like</t>
  </si>
  <si>
    <t>C:integral to membrane; F:ion channel activity; P:response to nematode; P:ion transport; P:transmembrane transport</t>
  </si>
  <si>
    <t>GR7D2IN02FOBKX</t>
  </si>
  <si>
    <t>probable xyloglucan glycosyltransferase 6-like</t>
  </si>
  <si>
    <t>P:cellulose metabolic process; P:root hair cell differentiation; F:cellulose synthase activity; C:Golgi apparatus; P:pollen tube development; P:cell tip growth; P:carbohydrate biosynthetic process</t>
  </si>
  <si>
    <t>GR7D2IN02F18W5</t>
  </si>
  <si>
    <t>GR7D2IN02FXUT7</t>
  </si>
  <si>
    <t>GR7D2IN02I9OC8</t>
  </si>
  <si>
    <t>atp-dependent clp protease proteolytic subunit 3</t>
  </si>
  <si>
    <t>C:chloroplast envelope; F:serine-type endopeptidase activity; C:chloroplastic endopeptidase Clp complex; C:chloroplast thylakoid; P:proteolysis</t>
  </si>
  <si>
    <t>GR7D2IN02HR4NU</t>
  </si>
  <si>
    <t>ninja-family protein mc410-like</t>
  </si>
  <si>
    <t>P:jasmonic acid mediated signaling pathway; C:nucleus</t>
  </si>
  <si>
    <t>GR7D2IN02JVG3W</t>
  </si>
  <si>
    <t>probable bifunctional methylthioribulose-1-phosphate dehydratase enolase-phosphatase e1-like</t>
  </si>
  <si>
    <t>F:methylthioribulose 1-phosphate dehydratase activity; P:L-methionine salvage from methylthioadenosine; F:phosphoglycolate phosphatase activity; F:acireductone synthase activity; F:2-hydroxy-3-keto-5-methylthiopentenyl-1-phosphate phosphatase activity; F:magnesium ion binding; C:chloroplast stroma; F:2,3-diketo-5-methylthiopentyl-1-phosphate enolase activity</t>
  </si>
  <si>
    <t>EC:4.2.1.109; EC:3.1.3.18; EC:3.1.3.77</t>
  </si>
  <si>
    <t>GR7D2IN02I1QB3</t>
  </si>
  <si>
    <t>uncharacterized transporter lpg1691-like</t>
  </si>
  <si>
    <t>GR7D2IN02HDKX6</t>
  </si>
  <si>
    <t>phosphatidylinositol 4-kinase type 2-beta</t>
  </si>
  <si>
    <t>GR7D2IN02IBFAU</t>
  </si>
  <si>
    <t>GR7D2IN02H6HI7</t>
  </si>
  <si>
    <t>uncharacterized protein loc100802853</t>
  </si>
  <si>
    <t>GR7D2IN02JYGYW</t>
  </si>
  <si>
    <t>GR7D2IN02GXQMN</t>
  </si>
  <si>
    <t>F:ATPase activity; F:ATP binding; P:ethylene biosynthetic process</t>
  </si>
  <si>
    <t>GR7D2IN02FVW41</t>
  </si>
  <si>
    <t>C:Golgi apparatus; C:plasmodesma; C:plasma membrane; P:photorespiration; P:protein processing; P:N-terminal protein myristoylation; C:vacuolar membrane; C:integral to membrane; C:endoplasmic reticulum; C:mitochondrion</t>
  </si>
  <si>
    <t>GR7D2IN02JOI5A</t>
  </si>
  <si>
    <t>GR7D2IN02I8RWZ</t>
  </si>
  <si>
    <t>GR7D2IN02I0H39</t>
  </si>
  <si>
    <t>GR7D2IN02IGVXT</t>
  </si>
  <si>
    <t>GR7D2IN02H7WFJ</t>
  </si>
  <si>
    <t>GR7D2IN02HASOT</t>
  </si>
  <si>
    <t>P:response to cadmium ion; C:plasma membrane; C:cytosolic part; P:glucose metabolic process; F:magnesium ion binding; F:phosphoglucomutase activity; C:chloroplast; C:nucleus; P:gametophyte development</t>
  </si>
  <si>
    <t>GR7D2IN02GNHX3</t>
  </si>
  <si>
    <t>zinc finger ccch domain-containing protein 14-like</t>
  </si>
  <si>
    <t>F:zinc ion binding; F:RNA binding</t>
  </si>
  <si>
    <t>GR7D2IN02HJEYN</t>
  </si>
  <si>
    <t>swi snf complex subunit smarcc2</t>
  </si>
  <si>
    <t>P:meiotic chromosome segregation; F:DNA binding; P:sister chromatid cohesion; F:protein binding; C:SWI/SNF complex; P:chromatin silencing by small RNA; P:positive regulation of transcription, DNA-dependent; P:chromatin remodeling</t>
  </si>
  <si>
    <t>GR7D2IN02GEOYC</t>
  </si>
  <si>
    <t>P:chloroplast organization; P:pentose-phosphate shunt; C:chloroplast</t>
  </si>
  <si>
    <t>GR7D2IN02FWXOZ</t>
  </si>
  <si>
    <t>GR7D2IN02JSVGY</t>
  </si>
  <si>
    <t>early endosome</t>
  </si>
  <si>
    <t>GR7D2IN02J05JK</t>
  </si>
  <si>
    <t>C:cell part; F:nucleotide binding</t>
  </si>
  <si>
    <t>GR7D2IN02FV92V</t>
  </si>
  <si>
    <t>udp-glycosyltransferase 85a1</t>
  </si>
  <si>
    <t>GR7D2IN02H02YE</t>
  </si>
  <si>
    <t>cytochrome oxidase biogenesis</t>
  </si>
  <si>
    <t>GR7D2IN02G6LXJ</t>
  </si>
  <si>
    <t>GR7D2IN02JRAG2</t>
  </si>
  <si>
    <t>P:regulation of transcription, DNA-dependent; P:transcription, DNA-dependent; P:auxin mediated signaling pathway; F:protein dimerization activity; C:nucleus</t>
  </si>
  <si>
    <t>GR7D2IN02FH632</t>
  </si>
  <si>
    <t>GR7D2IN02GBKJG</t>
  </si>
  <si>
    <t>GR7D2IN02FRTJK</t>
  </si>
  <si>
    <t>methionine gamma-lyase-like</t>
  </si>
  <si>
    <t>F:pyridoxal phosphate binding; F:cystathionine gamma-synthase activity; P:methionine catabolic process via 2-oxobutanoate; P:one-carbon metabolic process; F:methionine gamma-lyase activity; C:cytosol</t>
  </si>
  <si>
    <t>EC:2.5.1.48; EC:4.4.1.11</t>
  </si>
  <si>
    <t>GR7D2IN02JO555</t>
  </si>
  <si>
    <t>kinesin 3</t>
  </si>
  <si>
    <t>F:microtubule motor activity; P:cytokinesis by cell plate formation; F:microtubule binding; C:microtubule; P:ATP catabolic process; P:microtubule cytoskeleton organization; F:ATP binding; P:microtubule-based movement; F:ATPase activity; P:cell differentiation; C:cytoplasm; C:nucleus</t>
  </si>
  <si>
    <t>GR7D2IN02HULP6</t>
  </si>
  <si>
    <t>GR7D2IN02F0WQJ</t>
  </si>
  <si>
    <t>GR7D2IN02JL2F5</t>
  </si>
  <si>
    <t>GR7D2IN02HQS4T</t>
  </si>
  <si>
    <t>GR7D2IN02I5S6W</t>
  </si>
  <si>
    <t>GR7D2IN02IF4VB</t>
  </si>
  <si>
    <t>uncharacterized protein loc100854580</t>
  </si>
  <si>
    <t>F:metal ion binding; F:nucleic acid binding; F:zinc ion binding; C:nucleus</t>
  </si>
  <si>
    <t>GR7D2IN02G3EH4</t>
  </si>
  <si>
    <t>P:chlorophyll catabolic process; P:PSII associated light-harvesting complex II catabolic process; F:chlorophyll(ide) b reductase activity; F:protein binding; C:chloroplast; P:oxidation-reduction process; F:nucleotide binding</t>
  </si>
  <si>
    <t>EC:1.1.1.294</t>
  </si>
  <si>
    <t>GR7D2IN02H0WXU</t>
  </si>
  <si>
    <t>GR7D2IN02I3PJW</t>
  </si>
  <si>
    <t>probable importin subunit beta-4-like</t>
  </si>
  <si>
    <t>C:cytosol; F:protein transporter activity; P:proteasomal protein catabolic process; P:cytoskeleton organization; C:nuclear pore; P:gluconeogenesis; P:protein import into nucleus, docking</t>
  </si>
  <si>
    <t>GR7D2IN02IG32M</t>
  </si>
  <si>
    <t>5 -3 exonuclease-like protein</t>
  </si>
  <si>
    <t>F:endonuclease activity; P:nucleic acid phosphodiester bond hydrolysis; F:structure-specific DNA binding; P:DNA repair</t>
  </si>
  <si>
    <t>GR7D2IN02G3AEG</t>
  </si>
  <si>
    <t>hect ubiquitin-protein</t>
  </si>
  <si>
    <t>GR7D2IN02IMJJ3</t>
  </si>
  <si>
    <t>uncharacterized protein loc100815011</t>
  </si>
  <si>
    <t>GR7D2IN02H3PPM</t>
  </si>
  <si>
    <t>scy1-like protein 2-like</t>
  </si>
  <si>
    <t>F:kinase activity; C:membrane; C:cytosol</t>
  </si>
  <si>
    <t>GR7D2IN02G7GY8</t>
  </si>
  <si>
    <t>GR7D2IN02GRDI0</t>
  </si>
  <si>
    <t>GR7D2IN02JURRH</t>
  </si>
  <si>
    <t>P:methylglyoxal catabolic process to D-lactate; F:electron carrier activity; P:cell redox homeostasis; F:arsenate reductase (glutaredoxin) activity; F:protein disulfide oxidoreductase activity</t>
  </si>
  <si>
    <t>GR7D2IN02I5IWW</t>
  </si>
  <si>
    <t>GR7D2IN02FXJYM</t>
  </si>
  <si>
    <t>leucine-rich repeat transmembrane protein</t>
  </si>
  <si>
    <t>F:receptor activity; C:plasma membrane; P:protein phosphorylation; F:ATP binding; F:G-protein coupled receptor kinase activity; C:integral to membrane; C:nucleus; C:cytosol</t>
  </si>
  <si>
    <t>EC:2.7.11.16</t>
  </si>
  <si>
    <t>GR7D2IN02F9RHF</t>
  </si>
  <si>
    <t>GR7D2IN02GKN6X</t>
  </si>
  <si>
    <t>GR7D2IN02FGZH3</t>
  </si>
  <si>
    <t>GR7D2IN02IJB2N</t>
  </si>
  <si>
    <t>GR7D2IN02INZ11</t>
  </si>
  <si>
    <t>P:chloroplast relocation; P:photosynthetic electron transport in photosystem I; P:isopentenyl diphosphate biosynthetic process, methylerythritol 4-phosphate pathway; P:carotenoid biosynthetic process; P:thylakoid membrane organization; F:oxidoreductase activity; F:beta-phosphoglucomutase activity; P:maltose metabolic process; P:ncRNA metabolic process; P:starch biosynthetic process; C:chloroplast thylakoid; C:chloroplast stroma; F:hydrolase activity</t>
  </si>
  <si>
    <t>GR7D2IN02HSDEJ</t>
  </si>
  <si>
    <t>GR7D2IN02JZOCG</t>
  </si>
  <si>
    <t>F:non-membrane spanning protein tyrosine kinase activity; C:plasma membrane; P:protein phosphorylation; F:ATP binding; F:protein serine/threonine kinase activity</t>
  </si>
  <si>
    <t>GR7D2IN02HA7J5</t>
  </si>
  <si>
    <t>pyrroline-5-carboxylate reductase</t>
  </si>
  <si>
    <t>C:cytoplasm; F:pyrroline-5-carboxylate reductase activity; P:threonine catabolic process; P:L-proline biosynthetic process; C:cell wall; P:response to heat; P:response to salt stress; P:oxidation-reduction process; F:nucleotide binding</t>
  </si>
  <si>
    <t>EC:1.5.1.2</t>
  </si>
  <si>
    <t>GR7D2IN02I6GU6</t>
  </si>
  <si>
    <t>uncharacterized protein loc100792748</t>
  </si>
  <si>
    <t>GR7D2IN02HE9RX</t>
  </si>
  <si>
    <t>receptor protein kinase</t>
  </si>
  <si>
    <t>GR7D2IN02JS5S1</t>
  </si>
  <si>
    <t>P:cellular metabolic process; P:primary metabolic process</t>
  </si>
  <si>
    <t>GR7D2IN02IFWIY</t>
  </si>
  <si>
    <t>GR7D2IN02F4KQX</t>
  </si>
  <si>
    <t>GR7D2IN02GSYML</t>
  </si>
  <si>
    <t>GR7D2IN02IM5PI</t>
  </si>
  <si>
    <t>GR7D2IN02IGWZ7</t>
  </si>
  <si>
    <t>splicing factor u2af large subunit a</t>
  </si>
  <si>
    <t>GR7D2IN02FLE6X</t>
  </si>
  <si>
    <t>GR7D2IN02GZDWO</t>
  </si>
  <si>
    <t>GR7D2IN02HI807</t>
  </si>
  <si>
    <t>alg-2 interacting protein x-like</t>
  </si>
  <si>
    <t>GR7D2IN02JAZYC</t>
  </si>
  <si>
    <t>protein pleiotropic regulatory locus 1-like</t>
  </si>
  <si>
    <t>P:response to glucose stimulus; P:root development; P:defense response to bacterium; C:Cul4-RING ubiquitin ligase complex; P:defense response signaling pathway, resistance gene-dependent; P:proteolysis; P:hormone-mediated signaling pathway; P:defense response signaling pathway, resistance gene-independent; P:leaf development; P:cotyledon development; P:defense response to fungus; P:sugar mediated signaling pathway; C:nucleus</t>
  </si>
  <si>
    <t>GR7D2IN02IDGWX</t>
  </si>
  <si>
    <t>GR7D2IN02HSL8W</t>
  </si>
  <si>
    <t>GR7D2IN02JEYUT</t>
  </si>
  <si>
    <t>suppression of</t>
  </si>
  <si>
    <t>GR7D2IN02FKGFR</t>
  </si>
  <si>
    <t>GR7D2IN02IQ6PO</t>
  </si>
  <si>
    <t>uncharacterized protein loc100855402</t>
  </si>
  <si>
    <t>GR7D2IN02H841Y</t>
  </si>
  <si>
    <t>GR7D2IN02G92SD</t>
  </si>
  <si>
    <t>anthranilate chloroplast precursor</t>
  </si>
  <si>
    <t>C:chloroplast envelope; P:tryptophan biosynthetic process; P:response to gibberellin stimulus; F:protein binding; P:response to salt stress; P:response to jasmonic acid stimulus; P:defense response to bacterium; P:response to salicylic acid stimulus; P:protein phosphorylation; F:protein serine/threonine kinase activity; P:response to endoplasmic reticulum stress; C:chloroplast stroma; P:tryptophan catabolic process; F:anthranilate phosphoribosyltransferase activity; P:response to cadmium ion; P:indoleacetic acid biosynthetic process; F:double-stranded telomeric DNA binding; C:nucleus; F:ATP binding; P:response to ethylene stimulus; P:response to auxin stimulus; P:systemic acquired resistance</t>
  </si>
  <si>
    <t>EC:2.7.11.0; EC:2.4.2.18</t>
  </si>
  <si>
    <t>GR7D2IN02HSL8D</t>
  </si>
  <si>
    <t>GR7D2IN02F2EUX</t>
  </si>
  <si>
    <t>beta-galactosidase 16</t>
  </si>
  <si>
    <t>GR7D2IN02H3FCE</t>
  </si>
  <si>
    <t>thylakoidal processing peptidase</t>
  </si>
  <si>
    <t>F:endopeptidase activity; P:signal peptide processing; C:chloroplast thylakoid; P:proteolysis; C:membrane</t>
  </si>
  <si>
    <t>GR7D2IN02I8APS</t>
  </si>
  <si>
    <t>GR7D2IN02H2F5S</t>
  </si>
  <si>
    <t>GR7D2IN02IW9FF</t>
  </si>
  <si>
    <t>ras-like gtp-binding protein 3g-1</t>
  </si>
  <si>
    <t>P:small GTPase mediated signal transduction; C:intracellular; P:nucleocytoplasmic transport; P:GTP catabolic process; F:GTPase activity; P:intracellular protein transport; F:GTP binding</t>
  </si>
  <si>
    <t>GR7D2IN02H4ELA</t>
  </si>
  <si>
    <t>GR7D2IN02IPJR8</t>
  </si>
  <si>
    <t>GR7D2IN02IRWL0</t>
  </si>
  <si>
    <t>e3 ubiquitin-protein ligase xbat35</t>
  </si>
  <si>
    <t>C:cytoplasm; P:protein ubiquitination; F:ubiquitin-protein ligase activity; C:nucleus; F:zinc ion binding</t>
  </si>
  <si>
    <t>GR7D2IN02I8HM1</t>
  </si>
  <si>
    <t>C:exocyst; C:pollen tube; P:vesicle docking involved in exocytosis</t>
  </si>
  <si>
    <t>GR7D2IN02F3DEI</t>
  </si>
  <si>
    <t>GR7D2IN02H1CSY</t>
  </si>
  <si>
    <t>GR7D2IN02IV3XR</t>
  </si>
  <si>
    <t>retrotransposon ty3-gypsy subclass</t>
  </si>
  <si>
    <t>P:protein phosphorylation; F:RNA binding; F:zinc ion binding; F:protein serine/threonine kinase activity; P:RNA-dependent DNA replication; F:RNA-directed DNA polymerase activity; C:plastid; P:proteolysis; F:ATP binding; F:aspartic-type endopeptidase activity; P:DNA integration</t>
  </si>
  <si>
    <t>EC:2.7.11.0; EC:2.7.7.49; EC:3.4.23.0</t>
  </si>
  <si>
    <t>GR7D2IN02H0XMI</t>
  </si>
  <si>
    <t>rna-binding protein nova-1-like</t>
  </si>
  <si>
    <t>F:ubiquitin thiolesterase activity; F:RNA binding</t>
  </si>
  <si>
    <t>GR7D2IN02GZSDE</t>
  </si>
  <si>
    <t>gpi ethanolamine phosphate transferase 1-like</t>
  </si>
  <si>
    <t>C:endoplasmic reticulum membrane; F:sulfuric ester hydrolase activity; P:GPI anchor biosynthetic process; F:transferase activity</t>
  </si>
  <si>
    <t>EC:3.1.6.0</t>
  </si>
  <si>
    <t>GR7D2IN02GAMV8</t>
  </si>
  <si>
    <t>GR7D2IN02JGIU8</t>
  </si>
  <si>
    <t>GR7D2IN02JD3GF</t>
  </si>
  <si>
    <t>GR7D2IN02IU5KV</t>
  </si>
  <si>
    <t>GR7D2IN02G8I9I</t>
  </si>
  <si>
    <t>C:membrane; C:vacuole</t>
  </si>
  <si>
    <t>GR7D2IN02GBCPD</t>
  </si>
  <si>
    <t>uncharacterized protein loc100240828</t>
  </si>
  <si>
    <t>GR7D2IN02HWHSG</t>
  </si>
  <si>
    <t>P:chloroplast organization; C:chloroplast inner membrane; F:protein binding; C:membrane part; P:ncRNA metabolic process; C:chloroplast thylakoid membrane; P:protein import into chloroplast stroma</t>
  </si>
  <si>
    <t>GR7D2IN02IXM9U</t>
  </si>
  <si>
    <t>GR7D2IN02IHDAH</t>
  </si>
  <si>
    <t>uncharacterized protein loc100800683</t>
  </si>
  <si>
    <t>P:photosynthesis; C:chloroplast stroma</t>
  </si>
  <si>
    <t>GR7D2IN02JOCQ8</t>
  </si>
  <si>
    <t>uncharacterized protein loc100260339</t>
  </si>
  <si>
    <t>GR7D2IN02HVXSN</t>
  </si>
  <si>
    <t>guanylate-binding protein 4-like</t>
  </si>
  <si>
    <t>C:cytoplasmic membrane-bounded vesicle; P:GTP catabolic process; F:GTPase activity; C:membrane; F:GTP binding</t>
  </si>
  <si>
    <t>GR7D2IN02IWN58</t>
  </si>
  <si>
    <t>GR7D2IN02GTG6M</t>
  </si>
  <si>
    <t>GR7D2IN02FISYC</t>
  </si>
  <si>
    <t>sec34-like protein</t>
  </si>
  <si>
    <t>GR7D2IN02FYB5S</t>
  </si>
  <si>
    <t>leucine carboxyl methyltransferase</t>
  </si>
  <si>
    <t>GR7D2IN02FYNO1</t>
  </si>
  <si>
    <t>uncharacterized protein loc100247144</t>
  </si>
  <si>
    <t>GR7D2IN02JRRI7</t>
  </si>
  <si>
    <t>GR7D2IN02IFR0P</t>
  </si>
  <si>
    <t>kinesin motor protein</t>
  </si>
  <si>
    <t>GR7D2IN02H7MB9</t>
  </si>
  <si>
    <t>GR7D2IN02FKX9U</t>
  </si>
  <si>
    <t>GR7D2IN02IJVGF</t>
  </si>
  <si>
    <t>GR7D2IN02IZSJ5</t>
  </si>
  <si>
    <t>P:response to nematode; C:Golgi apparatus; C:plant-type vacuole membrane; C:plasma membrane; P:transmembrane transport; F:sugar:hydrogen symporter activity; P:carbohydrate transport; F:2-alkenal reductase [NAD(P)] activity; C:integral to membrane; F:nucleoside transmembrane transporter activity; P:oxidation-reduction process</t>
  </si>
  <si>
    <t>GR7D2IN02HDE9A</t>
  </si>
  <si>
    <t>phosphoglucosamine mutase</t>
  </si>
  <si>
    <t>F:phosphoacetylglucosamine mutase activity; C:cytosol; P:UDP-N-acetylglucosamine biosynthetic process; P:cellular response to water deprivation; P:maltose metabolic process; P:starch biosynthetic process; C:chloroplast stroma; F:phosphoglucomutase activity; F:phosphomannomutase activity</t>
  </si>
  <si>
    <t>EC:5.4.2.3; EC:5.4.2.2; EC:5.4.2.8</t>
  </si>
  <si>
    <t>GR7D2IN02FN0H4</t>
  </si>
  <si>
    <t>programmed cell death 2 c-terminal domain-containing protein</t>
  </si>
  <si>
    <t>GR7D2IN02JKKT0</t>
  </si>
  <si>
    <t>GR7D2IN02I4V5A</t>
  </si>
  <si>
    <t>GR7D2IN02GTGD6</t>
  </si>
  <si>
    <t>isochorismatase family protein</t>
  </si>
  <si>
    <t>F:nicotinamidase activity; P:pyridine nucleotide salvage; P:response to abscisic acid stimulus</t>
  </si>
  <si>
    <t>EC:3.5.1.19</t>
  </si>
  <si>
    <t>GR7D2IN02GSXB5</t>
  </si>
  <si>
    <t>GR7D2IN02F18E8</t>
  </si>
  <si>
    <t>GR7D2IN02G2PAM</t>
  </si>
  <si>
    <t>P:maintenance of protein location in nucleus; P:stomatal complex morphogenesis; P:regulation of transcription, DNA-dependent; F:sequence-specific DNA binding; P:asymmetric cell division; F:sequence-specific DNA binding transcription factor activity; P:radial pattern formation; P:gravitropism; F:protein homodimerization activity; C:nucleus</t>
  </si>
  <si>
    <t>GR7D2IN02HM7ZW</t>
  </si>
  <si>
    <t>GR7D2IN02GXRYU</t>
  </si>
  <si>
    <t>F:metal ion binding; F:zinc ion binding; F:DNA binding</t>
  </si>
  <si>
    <t>GR7D2IN02I2231</t>
  </si>
  <si>
    <t>microtubule-associated protein rp eb family member 1-like isoform 2</t>
  </si>
  <si>
    <t>C:phragmoplast; P:positive gravitropism; F:microtubule binding; C:cortical microtubule, transverse to long axis; C:microtubule organizing center; C:preprophase band; P:thigmotropism; C:nucleus; C:spindle microtubule</t>
  </si>
  <si>
    <t>GR7D2IN02JH06R</t>
  </si>
  <si>
    <t>atp-dependent zinc metalloprotease ftsh mitochondrial-like</t>
  </si>
  <si>
    <t>F:peptidase activity; F:binding; C:chloroplast thylakoid membrane; C:mitochondrion</t>
  </si>
  <si>
    <t>GR7D2IN02GHFSY</t>
  </si>
  <si>
    <t>GR7D2IN02GVHCX</t>
  </si>
  <si>
    <t>mlo-like protein 2</t>
  </si>
  <si>
    <t>P:negative regulation of defense response; P:detection of biotic stimulus; P:jasmonic acid mediated signaling pathway; P:salicylic acid biosynthetic process; P:systemic acquired resistance, salicylic acid mediated signaling pathway; P:regulation of plant-type hypersensitive response; P:regulation of hydrogen peroxide metabolic process; P:respiratory burst involved in defense response; P:response to chitin; P:toxin catabolic process; P:protein targeting to membrane; P:regulation of multi-organism process; P:defense response to bacterium; C:integral to membrane; C:Golgi apparatus; P:proline transport; P:regulation of response to biotic stimulus; P:MAPK cascade; P:response to cyclopentenone; P:leaf senescence; P:defense response to fungus, incompatible interaction; P:oligopeptide transport; C:plasmodesma; C:plasma membrane; F:calmodulin binding</t>
  </si>
  <si>
    <t>GR7D2IN02HO8EJ</t>
  </si>
  <si>
    <t>GR7D2IN02IJC4Q</t>
  </si>
  <si>
    <t>uncharacterized protein loc100816814</t>
  </si>
  <si>
    <t>GR7D2IN02H5XH1</t>
  </si>
  <si>
    <t>heterogeneous nuclear ribonucleoprotein q-like</t>
  </si>
  <si>
    <t>GR7D2IN02IF8EY</t>
  </si>
  <si>
    <t>GR7D2IN02H7FCF</t>
  </si>
  <si>
    <t>GR7D2IN02HHJN9</t>
  </si>
  <si>
    <t>GR7D2IN02IRQIO</t>
  </si>
  <si>
    <t>auxin influx carrier component</t>
  </si>
  <si>
    <t>C:integral to membrane; P:root cap development; P:response to nematode</t>
  </si>
  <si>
    <t>GR7D2IN02HTIQQ</t>
  </si>
  <si>
    <t>GR7D2IN02H5VSP</t>
  </si>
  <si>
    <t>dna-directed rna polymerase chloroplast mitochondrial</t>
  </si>
  <si>
    <t>F:DNA-directed RNA polymerase activity; P:transcription, DNA-dependent; F:DNA binding; C:mitochondrion</t>
  </si>
  <si>
    <t>GR7D2IN02I878J</t>
  </si>
  <si>
    <t>GR7D2IN02INHPJ</t>
  </si>
  <si>
    <t>uracil phosphoribosyltransferase</t>
  </si>
  <si>
    <t>F:uracil phosphoribosyltransferase activity; P:proteasomal protein catabolic process; F:uridine kinase activity; P:cytoskeleton organization; F:phosphotransferase activity, alcohol group as acceptor; F:ATP binding; P:UMP biosynthetic process; P:phosphorylation; P:gluconeogenesis</t>
  </si>
  <si>
    <t>EC:2.4.2.9; EC:2.7.1.48; EC:2.7.1.0</t>
  </si>
  <si>
    <t>GR7D2IN02I53TU</t>
  </si>
  <si>
    <t>GR7D2IN02II1JZ</t>
  </si>
  <si>
    <t>GR7D2IN02ISJB8</t>
  </si>
  <si>
    <t>GR7D2IN02HC458</t>
  </si>
  <si>
    <t>GR7D2IN02IUICY</t>
  </si>
  <si>
    <t>GR7D2IN02IWJ03</t>
  </si>
  <si>
    <t>GR7D2IN02FVKFW</t>
  </si>
  <si>
    <t>GR7D2IN02I7CHP</t>
  </si>
  <si>
    <t>rho gdp-dissociation inhibitor 1-like</t>
  </si>
  <si>
    <t>C:cytoplasm; F:Rho GDP-dissociation inhibitor activity</t>
  </si>
  <si>
    <t>GR7D2IN02H8Y4P</t>
  </si>
  <si>
    <t>GR7D2IN02FHCGD</t>
  </si>
  <si>
    <t>GR7D2IN02I54OK</t>
  </si>
  <si>
    <t>serine threonine-protein kinase 2 19-like</t>
  </si>
  <si>
    <t>C:cytoplasm; P:phosphorylation; P:response to osmotic stress; C:intracellular organelle; F:protein serine/threonine kinase activity; F:nucleotide binding; P:response to temperature stimulus</t>
  </si>
  <si>
    <t>GR7D2IN02JTSKO</t>
  </si>
  <si>
    <t>GR7D2IN02GN45Z</t>
  </si>
  <si>
    <t>preprotein translocase subunit secy-like</t>
  </si>
  <si>
    <t>55.5%</t>
  </si>
  <si>
    <t>C:membrane; F:P-P-bond-hydrolysis-driven protein transmembrane transporter activity; P:protein transport; C:plastid envelope</t>
  </si>
  <si>
    <t>GR7D2IN02ILFXP</t>
  </si>
  <si>
    <t>GR7D2IN02IYKLA</t>
  </si>
  <si>
    <t>GR7D2IN02GKBLO</t>
  </si>
  <si>
    <t>GR7D2IN02JSBZT</t>
  </si>
  <si>
    <t>P:lipid metabolic process; P:intracellular signal transduction; F:signal transducer activity; C:intracellular; F:phosphatidylinositol phospholipase C activity; F:calcium ion binding</t>
  </si>
  <si>
    <t>GR7D2IN02ITKE9</t>
  </si>
  <si>
    <t>at-rich interactive domain-containing protein</t>
  </si>
  <si>
    <t>C:intracellular; F:DNA binding</t>
  </si>
  <si>
    <t>GR7D2IN02HE5LX</t>
  </si>
  <si>
    <t>GR7D2IN02IUR7Z</t>
  </si>
  <si>
    <t>GR7D2IN02GL12Q</t>
  </si>
  <si>
    <t>P:defense response; F:ADP binding; F:ATP binding; P:signal transduction; F:nucleoside-triphosphatase activity; C:chloroplast</t>
  </si>
  <si>
    <t>GR7D2IN02I2U34</t>
  </si>
  <si>
    <t>GR7D2IN02GK4CR</t>
  </si>
  <si>
    <t>P:regulation of transcription, DNA-dependent; F:ATP binding; P:activation of MAPKK activity; F:MAP kinase kinase kinase activity; P:MAPK cascade</t>
  </si>
  <si>
    <t>GR7D2IN02HRE87</t>
  </si>
  <si>
    <t>GR7D2IN02GNUC8</t>
  </si>
  <si>
    <t>GR7D2IN02GVHWQ</t>
  </si>
  <si>
    <t>GR7D2IN02I6CBE</t>
  </si>
  <si>
    <t>GR7D2IN02FPEQG</t>
  </si>
  <si>
    <t>homeodomain-leucine zipper protein hd4</t>
  </si>
  <si>
    <t>F:sequence-specific DNA binding transcription factor activity; F:sequence-specific DNA binding; P:response to cytokinin stimulus; C:nucleus; P:regulation of transcription, DNA-dependent</t>
  </si>
  <si>
    <t>GR7D2IN02JD8K9</t>
  </si>
  <si>
    <t>GR7D2IN02GMV2K</t>
  </si>
  <si>
    <t>GR7D2IN02GQNR2</t>
  </si>
  <si>
    <t>GR7D2IN02JXR1H</t>
  </si>
  <si>
    <t>P:callose deposition in cell wall; P:(1-&gt;3)-beta-D-glucan biosynthetic process; C:1,3-beta-D-glucan synthase complex; P:microsporogenesis; P:circadian rhythm; F:1,3-beta-D-glucan synthase activity; P:membrane fusion</t>
  </si>
  <si>
    <t>GR7D2IN02IND6N</t>
  </si>
  <si>
    <t>probable polygalacturonase-like</t>
  </si>
  <si>
    <t>P:carbohydrate metabolic process; C:extracellular region; F:polygalacturonase activity; C:cell wall; P:cell wall organization</t>
  </si>
  <si>
    <t>GR7D2IN02IMHUI</t>
  </si>
  <si>
    <t>F:protein binding; P:oligopeptide transport</t>
  </si>
  <si>
    <t>GR7D2IN02HLBG1</t>
  </si>
  <si>
    <t>type 1 membrane protein</t>
  </si>
  <si>
    <t>P:cell growth; P:protein targeting to vacuole; P:response to salt stress; P:cell morphogenesis; C:vacuolar membrane; P:calcium ion transport; P:Golgi organization; P:vacuole organization; P:Golgi vesicle transport; C:endoplasmic reticulum; C:Golgi apparatus; C:plasma membrane</t>
  </si>
  <si>
    <t>GR7D2IN02FGRQT</t>
  </si>
  <si>
    <t>uncharacterized protein loc100799498</t>
  </si>
  <si>
    <t>GR7D2IN02HSACQ</t>
  </si>
  <si>
    <t>transmembrane protein 53-like</t>
  </si>
  <si>
    <t>C:integral to membrane; F:molecular_function; P:biological_process; C:cellular_component</t>
  </si>
  <si>
    <t>GR7D2IN02GO180</t>
  </si>
  <si>
    <t>major allergen pru</t>
  </si>
  <si>
    <t>GR7D2IN02HAKPX</t>
  </si>
  <si>
    <t>nac domain-containing protein 48</t>
  </si>
  <si>
    <t>P:negative regulation of abscisic acid mediated signaling pathway; P:regulation of transcription, DNA-dependent; P:response to wounding; F:DNA binding; F:protein histidine kinase binding</t>
  </si>
  <si>
    <t>GR7D2IN02JGN6L</t>
  </si>
  <si>
    <t>GR7D2IN02J04J0</t>
  </si>
  <si>
    <t>GR7D2IN02IAZA2</t>
  </si>
  <si>
    <t>GR7D2IN02G9C0W</t>
  </si>
  <si>
    <t>GR7D2IN02HH6Z8</t>
  </si>
  <si>
    <t>GR7D2IN02JFY62</t>
  </si>
  <si>
    <t>GR7D2IN02GL82S</t>
  </si>
  <si>
    <t>GR7D2IN02J16IA</t>
  </si>
  <si>
    <t>GR7D2IN02IDB3O</t>
  </si>
  <si>
    <t>GR7D2IN02J6QSY</t>
  </si>
  <si>
    <t>GR7D2IN02GEZO2</t>
  </si>
  <si>
    <t>F:endonuclease activity; F:ATP-dependent helicase activity; F:RNA-directed DNA polymerase activity; F:DNA binding; C:intracellular; P:RNA-dependent DNA replication; F:RNA binding; F:ATP binding; P:gravitropism; P:DNA repair</t>
  </si>
  <si>
    <t>GR7D2IN02H85U3</t>
  </si>
  <si>
    <t>i-box binding factor-like protein</t>
  </si>
  <si>
    <t>F:sequence-specific DNA binding transcription factor activity; F:DNA binding; P:heat acclimation; P:regulation of transcription, DNA-dependent</t>
  </si>
  <si>
    <t>GR7D2IN02IMEW2</t>
  </si>
  <si>
    <t>P:gluconeogenesis; P:threonine metabolic process; F:pyridoxal phosphate binding; P:isoleucine biosynthetic process; P:proteasomal protein catabolic process; P:cytoskeleton organization; F:L-threonine ammonia-lyase activity</t>
  </si>
  <si>
    <t>GR7D2IN02I2N7R</t>
  </si>
  <si>
    <t>60s ribosomal protein l22-like protein</t>
  </si>
  <si>
    <t>GR7D2IN02GKKEC</t>
  </si>
  <si>
    <t>GR7D2IN02FKKIK</t>
  </si>
  <si>
    <t>C:cell plate; C:mitochondrion; P:GTP catabolic process; C:cell cortex; P:pollen maturation; F:GTPase activity; C:vacuole; P:response to cadmium ion; P:defense response to fungus; P:mitochondrial fission; F:GTP binding; C:plasma membrane</t>
  </si>
  <si>
    <t>GR7D2IN02J4QUV</t>
  </si>
  <si>
    <t>GR7D2IN02IX0AW</t>
  </si>
  <si>
    <t>GR7D2IN02HD453</t>
  </si>
  <si>
    <t>uncharacterized protein loc100817471</t>
  </si>
  <si>
    <t>GR7D2IN02GF7MC</t>
  </si>
  <si>
    <t>GR7D2IN02JDPYN</t>
  </si>
  <si>
    <t>spx domain-containing protein 3-like</t>
  </si>
  <si>
    <t>F:receptor activity; P:galactolipid biosynthetic process; P:negative regulation of transcription, DNA-dependent; P:positive regulation of cellular response to phosphate starvation; P:phosphate ion transport</t>
  </si>
  <si>
    <t>GR7D2IN02HOCCK</t>
  </si>
  <si>
    <t>uncharacterized protein loc100852813</t>
  </si>
  <si>
    <t>GR7D2IN02H0S1H</t>
  </si>
  <si>
    <t>GR7D2IN02GM454</t>
  </si>
  <si>
    <t>phosphoglycolate phosphatase-like</t>
  </si>
  <si>
    <t>C:vacuole; P:dephosphorylation; C:chloroplast stroma; C:nucleus; C:apoplast; F:4-nitrophenylphosphatase activity</t>
  </si>
  <si>
    <t>EC:3.1.3.41</t>
  </si>
  <si>
    <t>GR7D2IN02HNS58</t>
  </si>
  <si>
    <t>GR7D2IN02G0PGC</t>
  </si>
  <si>
    <t>F:1-phosphatidylinositol 4-kinase activity; P:phosphatidylinositol phosphorylation</t>
  </si>
  <si>
    <t>GR7D2IN02JT992</t>
  </si>
  <si>
    <t>GR7D2IN02IGKCQ</t>
  </si>
  <si>
    <t>C:plastid; F:nucleotidyltransferase activity; F:transferase activity; C:chloroplast; P:transcription, DNA-dependent; F:DNA-directed RNA polymerase activity; F:ribonucleoside binding; F:DNA binding</t>
  </si>
  <si>
    <t>GR7D2IN02H4UR0</t>
  </si>
  <si>
    <t>GR7D2IN02HP7A9</t>
  </si>
  <si>
    <t>P:biological_process; F:calmodulin binding; C:cellular_component</t>
  </si>
  <si>
    <t>GR7D2IN02HXYO6</t>
  </si>
  <si>
    <t>GR7D2IN02HK456</t>
  </si>
  <si>
    <t>gdsl esterase lipase at3g26430-like</t>
  </si>
  <si>
    <t>F:hydrolase activity, acting on ester bonds; C:plant-type cell wall; F:alpha-L-fucosidase activity; P:lipid metabolic process</t>
  </si>
  <si>
    <t>GR7D2IN02GR4CB</t>
  </si>
  <si>
    <t>P:cellular process; P:localization; P:defense response; P:response to other organism; P:regulation of biological process; P:response to hormone stimulus; P:anatomical structure development; P:response to abiotic stimulus</t>
  </si>
  <si>
    <t>GR7D2IN02FO4JK</t>
  </si>
  <si>
    <t>P:terpenoid biosynthetic process</t>
  </si>
  <si>
    <t>GR7D2IN02I4TQI</t>
  </si>
  <si>
    <t>GR7D2IN02JP4FA</t>
  </si>
  <si>
    <t>GR7D2IN02I7RVB</t>
  </si>
  <si>
    <t>F:zinc ion binding; C:cytoplasm</t>
  </si>
  <si>
    <t>GR7D2IN02HKJ3I</t>
  </si>
  <si>
    <t>cyclin d3-1</t>
  </si>
  <si>
    <t>P:response to sucrose stimulus; P:response to cytokinin stimulus; P:response to brassinosteroid stimulus; P:cell division; P:regulation of cell proliferation; F:protein kinase binding; P:G1/S transition of mitotic cell cycle; P:regulation of cyclin-dependent protein serine/threonine kinase activity; C:nucleus</t>
  </si>
  <si>
    <t>GR7D2IN02ILCPN</t>
  </si>
  <si>
    <t>GR7D2IN02H0CM6</t>
  </si>
  <si>
    <t>GR7D2IN02FG7OD</t>
  </si>
  <si>
    <t>e3 ubiquitin ligase big brother</t>
  </si>
  <si>
    <t>P:protein autoubiquitination; F:ubiquitin conjugating enzyme binding; F:ubiquitin-protein ligase activity; P:floral organ development; P:negative regulation of organ growth; F:zinc ion binding</t>
  </si>
  <si>
    <t>GR7D2IN02FIAYT</t>
  </si>
  <si>
    <t>GR7D2IN02I16KK</t>
  </si>
  <si>
    <t>GR7D2IN02IE05P</t>
  </si>
  <si>
    <t>threonine dehydratase</t>
  </si>
  <si>
    <t>GR7D2IN02GMU9Z</t>
  </si>
  <si>
    <t>brain protein 44</t>
  </si>
  <si>
    <t>90.75%</t>
  </si>
  <si>
    <t>GR7D2IN02J1Q51</t>
  </si>
  <si>
    <t>xyloglucan 6-</t>
  </si>
  <si>
    <t>F:xyloglucan 6-xylosyltransferase activity; P:root hair elongation; P:xyloglucan biosynthetic process; C:integral to membrane; F:transferase activity, transferring hexosyl groups; F:UDP-xylosyltransferase activity</t>
  </si>
  <si>
    <t>GR7D2IN02HUZ8A</t>
  </si>
  <si>
    <t>F:calmodulin binding; C:plasma membrane</t>
  </si>
  <si>
    <t>GR7D2IN02FL1NJ</t>
  </si>
  <si>
    <t>GR7D2IN02I1NBL</t>
  </si>
  <si>
    <t>GR7D2IN02JLZLK</t>
  </si>
  <si>
    <t>GR7D2IN02IV065</t>
  </si>
  <si>
    <t>at4g15540 dl3810w</t>
  </si>
  <si>
    <t>P:protein autophosphorylation; P:hydrogen peroxide catabolic process; P:response to fructose stimulus; P:response to salt stress; P:regulation of meristem growth; P:response to blue light; P:regulation of proton transport; P:water transport</t>
  </si>
  <si>
    <t>GR7D2IN02G9Y7V</t>
  </si>
  <si>
    <t>GR7D2IN02IHUHI</t>
  </si>
  <si>
    <t>C:cytoplasmic membrane-bounded vesicle; P:cellular protein complex assembly; C:mitochondrion</t>
  </si>
  <si>
    <t>GR7D2IN02HSVBO</t>
  </si>
  <si>
    <t>srpbcc ligand-binding domain-containing protein</t>
  </si>
  <si>
    <t>GR7D2IN02JGBU4</t>
  </si>
  <si>
    <t>wd repeat-containing protein</t>
  </si>
  <si>
    <t>F:myosin heavy chain kinase activity; P:lateral root formation</t>
  </si>
  <si>
    <t>GR7D2IN02JJH56</t>
  </si>
  <si>
    <t>mechanosensitive ion channel domain-containing protein</t>
  </si>
  <si>
    <t>F:mechanically-gated ion channel activity; P:response to sucrose stimulus; P:detection of mechanical stimulus; C:plasma membrane; P:response to glucose stimulus; P:response to fructose stimulus; C:nucleus; P:transition metal ion transport; P:response to karrikin</t>
  </si>
  <si>
    <t>GR7D2IN02GY65P</t>
  </si>
  <si>
    <t>elmo domain-containing protein a</t>
  </si>
  <si>
    <t>C:cytoskeleton; P:phagocytosis</t>
  </si>
  <si>
    <t>GR7D2IN02HNFZM</t>
  </si>
  <si>
    <t>GR7D2IN02HXZ41</t>
  </si>
  <si>
    <t>GR7D2IN02GWS6N</t>
  </si>
  <si>
    <t>uncharacterized protein loc100267262</t>
  </si>
  <si>
    <t>C:vacuole; C:endoplasmic reticulum membrane; C:plasma membrane</t>
  </si>
  <si>
    <t>GR7D2IN02JRWSH</t>
  </si>
  <si>
    <t>C:intracellular organelle; P:cellular macromolecule metabolic process; P:nucleic acid metabolic process</t>
  </si>
  <si>
    <t>GR7D2IN02JZK33</t>
  </si>
  <si>
    <t>peroxidase atp2a</t>
  </si>
  <si>
    <t>P:response to oxidative stress; F:heme binding; P:defense response to fungus; F:peroxidase activity; C:cytosol; P:oxidation-reduction process</t>
  </si>
  <si>
    <t>GR7D2IN02FLF3Z</t>
  </si>
  <si>
    <t>GR7D2IN02GEBKE</t>
  </si>
  <si>
    <t>GR7D2IN02JI0OB</t>
  </si>
  <si>
    <t>lys-63-specific deubiquitinase brcc36</t>
  </si>
  <si>
    <t>57.1%</t>
  </si>
  <si>
    <t>P:DNA repair; P:DNA recombination; C:nucleus</t>
  </si>
  <si>
    <t>GR7D2IN02FKOQB</t>
  </si>
  <si>
    <t>GR7D2IN02FMLM5</t>
  </si>
  <si>
    <t>GR7D2IN02GT5CN</t>
  </si>
  <si>
    <t>plasma membrane-type calcium atpase</t>
  </si>
  <si>
    <t>F:zinc ion binding; P:salicylic acid biosynthetic process; P:nucleotide transport; P:membrane fusion; P:regulation of plant-type hypersensitive response; P:response to chitin; P:basic amino acid transport; P:protein targeting to membrane; P:defense response to fungus; C:integral to membrane; C:endoplasmic reticulum membrane; C:chloroplast inner membrane; P:negative regulation of programmed cell death; P:one-carbon metabolic process; F:carbonate dehydratase activity; P:amino acid import; P:ATP biosynthetic process; P:ammonium transport; P:anion transport; P:ER to Golgi vesicle-mediated transport; P:response to carbon dioxide; F:calcium-transporting ATPase activity; P:calcium ion transmembrane transport; C:plasma membrane; F:calmodulin binding; P:endoplasmic reticulum unfolded protein response; F:ATP binding; P:response to ethylene stimulus; P:regulation of ion transport; P:systemic acquired resistance</t>
  </si>
  <si>
    <t>GR7D2IN02JWBT3</t>
  </si>
  <si>
    <t>phytochrome c</t>
  </si>
  <si>
    <t>GR7D2IN02GMZ1Y</t>
  </si>
  <si>
    <t>P:xyloglucan metabolic process; P:root hair elongation; C:integral to membrane; C:Golgi membrane; F:transferase activity, transferring hexosyl groups; F:xyloglucan 6-xylosyltransferase activity</t>
  </si>
  <si>
    <t>EC:2.4.1.0; EC:2.4.2.39</t>
  </si>
  <si>
    <t>GR7D2IN02FP22N</t>
  </si>
  <si>
    <t>C:integral to membrane; C:plasmodesma; F:ATPase activity, coupled to transmembrane movement of ions, phosphorylative mechanism; F:ATP binding; P:phospholipid transport; F:magnesium ion binding; P:metabolic process; F:phospholipid-translocating ATPase activity; P:cation transport; C:Golgi apparatus</t>
  </si>
  <si>
    <t>GR7D2IN02HS1EK</t>
  </si>
  <si>
    <t>tyrosine-protein kinase abl2</t>
  </si>
  <si>
    <t>GR7D2IN02GUXX3</t>
  </si>
  <si>
    <t>zinc finger protein var3</t>
  </si>
  <si>
    <t>F:protein binding; P:chloroplast organization; C:chloroplast stroma</t>
  </si>
  <si>
    <t>GR7D2IN02JLCMH</t>
  </si>
  <si>
    <t>GR7D2IN02FSCTM</t>
  </si>
  <si>
    <t>GR7D2IN02HEFL1</t>
  </si>
  <si>
    <t>GR7D2IN02IYN52</t>
  </si>
  <si>
    <t>lecithine-cholesterol acyltransferase-like 4</t>
  </si>
  <si>
    <t>P:membrane fusion; P:Golgi vesicle transport; F:phosphatidylcholine-sterol O-acyltransferase activity; F:phospholipase activity; P:phospholipid catabolic process; C:cytosol</t>
  </si>
  <si>
    <t>GR7D2IN02HRG4T</t>
  </si>
  <si>
    <t>coatomer subunit epsilon-2</t>
  </si>
  <si>
    <t>GR7D2IN02I4LTY</t>
  </si>
  <si>
    <t>GR7D2IN02FXBJI</t>
  </si>
  <si>
    <t>C:cytoplasm; P:translational initiation; F:translation initiation factor activity; C:plasma membrane</t>
  </si>
  <si>
    <t>GR7D2IN02GVUTC</t>
  </si>
  <si>
    <t>GR7D2IN02ITC1H</t>
  </si>
  <si>
    <t>GR7D2IN02IWZXX</t>
  </si>
  <si>
    <t>uncharacterized protein loc100254265</t>
  </si>
  <si>
    <t>GR7D2IN02GBYL7</t>
  </si>
  <si>
    <t>P:protein desumoylation; P:hydrogen peroxide biosynthetic process; C:plastid; P:vegetative to reproductive phase transition of meristem</t>
  </si>
  <si>
    <t>GR7D2IN02H3H8L</t>
  </si>
  <si>
    <t>regulator of telomere elongation helicase 1</t>
  </si>
  <si>
    <t>P:methylation-dependent chromatin silencing; P:cell-cell signaling; P:determination of bilateral symmetry; F:DNA binding; P:meristem initiation; P:production of miRNAs involved in gene silencing by miRNA; P:production of ta-siRNAs involved in RNA interference; F:ATP-dependent DNA helicase activity; P:meristem maintenance; C:nucleus; F:ATP binding; P:virus induced gene silencing; C:mitochondrion</t>
  </si>
  <si>
    <t>GR7D2IN02IC33H</t>
  </si>
  <si>
    <t>aspartic proteinase asp1</t>
  </si>
  <si>
    <t>C:cytoplasmic membrane-bounded vesicle; P:proteolysis; F:aspartic-type endopeptidase activity</t>
  </si>
  <si>
    <t>GR7D2IN02F36C5</t>
  </si>
  <si>
    <t>P:vesicle-mediated transport; C:cytosol; P:tissue development; F:RNA binding; P:RNA-dependent DNA replication; P:regulation of chromosome organization; P:defense response to bacterium; F:ARF guanyl-nucleotide exchange factor activity; P:growth; F:RNA-directed DNA polymerase activity; P:regulation of ARF protein signal transduction; P:organ morphogenesis; C:early endosome; F:protein binding; C:trans-Golgi network; P:regulation of catalytic activity; P:positive regulation of organelle organization</t>
  </si>
  <si>
    <t>GR7D2IN02FQ3J5</t>
  </si>
  <si>
    <t>sar dna-binding protein-1</t>
  </si>
  <si>
    <t>GR7D2IN02G9SHN</t>
  </si>
  <si>
    <t>tubulin-specific chaperone</t>
  </si>
  <si>
    <t>P:embryo development ending in seed dormancy; P:cytokinesis; C:chloroplast; F:retinyl-palmitate esterase activity; F:triglyceride lipase activity; P:tubulin complex assembly</t>
  </si>
  <si>
    <t>EC:3.1.1.21; EC:3.1.1.3</t>
  </si>
  <si>
    <t>GR7D2IN02FRHUM</t>
  </si>
  <si>
    <t>GR7D2IN02I7L2S</t>
  </si>
  <si>
    <t>F:ligase activity; F:acid-amino acid ligase activity; P:cellular protein modification process; C:intracellular</t>
  </si>
  <si>
    <t>GR7D2IN02JBY3R</t>
  </si>
  <si>
    <t>GR7D2IN02J5EXM</t>
  </si>
  <si>
    <t>F:heme binding; F:electron carrier activity; F:aromatase activity; P:oxidation-reduction process; F:oxygen binding</t>
  </si>
  <si>
    <t>GR7D2IN02IJ16E</t>
  </si>
  <si>
    <t>catalytic coenzyme binding protein</t>
  </si>
  <si>
    <t>P:cellular metabolic process; F:catalytic activity; F:coenzyme binding; F:nucleotide binding; C:plasma membrane</t>
  </si>
  <si>
    <t>GR7D2IN02JJ9U8</t>
  </si>
  <si>
    <t>GR7D2IN02G6YC1</t>
  </si>
  <si>
    <t>seryl-trna synthetase</t>
  </si>
  <si>
    <t>C:cytosol; F:serine-tRNA ligase activity; P:selenocysteinyl-tRNA(Sec) biosynthetic process; P:response to salt stress; P:seryl-tRNA aminoacylation; P:nucleotide biosynthetic process; F:ATP binding; P:N-terminal protein myristoylation; P:glycolysis; P:gluconeogenesis; P:response to cadmium ion</t>
  </si>
  <si>
    <t>EC:6.1.1.11</t>
  </si>
  <si>
    <t>GR7D2IN02F8FZQ</t>
  </si>
  <si>
    <t>GR7D2IN02FTE4X</t>
  </si>
  <si>
    <t>beta- gba2 type family protein</t>
  </si>
  <si>
    <t>C:Golgi apparatus; P:glucosylceramide catabolic process; C:plasma membrane; F:glucosylceramidase activity; C:integral to membrane</t>
  </si>
  <si>
    <t>GR7D2IN02H358A</t>
  </si>
  <si>
    <t>GR7D2IN02FMVHT</t>
  </si>
  <si>
    <t>protein ralf-like 34</t>
  </si>
  <si>
    <t>C:apoplast; P:syncytium formation; P:cell-cell signaling; F:signal transducer activity</t>
  </si>
  <si>
    <t>GR7D2IN02JRJGJ</t>
  </si>
  <si>
    <t>GR7D2IN02FV8P6</t>
  </si>
  <si>
    <t>GR7D2IN02HIJK2</t>
  </si>
  <si>
    <t>GR7D2IN02G644N</t>
  </si>
  <si>
    <t>P:photosynthesis, light reaction; P:arsenite transport; P:negative regulation of defense response; F:cofactor binding; P:detection of biotic stimulus; P:fatty acid beta-oxidation; F:zinc ion binding; P:jasmonic acid mediated signaling pathway; P:salicylic acid biosynthetic process; C:membrane; P:systemic acquired resistance, salicylic acid mediated signaling pathway; P:para-aminobenzoic acid metabolic process; F:nucleotide binding; P:membrane fusion; P:regulation of plant-type hypersensitive response; P:regulation of hydrogen peroxide metabolic process; P:respiratory burst involved in defense response; P:indole glucosinolate catabolic process; P:response to chitin; F:phytochelatin transmembrane transporter activity; P:phytochelatin biosynthetic process; P:defense response by callose deposition in cell wall; P:lignin biosynthetic process; P:regulation of multi-organism process; P:protein targeting to membrane; P:response to arsenic-containing substance; P:defense response to fungus; P:defense response to bacterium; P:negative regulation of programmed cell death; C:cytosol; F:oxidoreductase activity, acting on the CH-OH group of donors, NAD or NADP as acceptor; P:regulation of response to biotic stimulus; P:regulation of salicylic acid metabolic process; F:arsenite-transmembrane transporting ATPase activity; P:MAPK cascade; P:response to endoplasmic reticulum stress; F:cadmium ion binding; P:response to cadmium ion; P:response to cold; P:oligopeptide transport; F:copper ion binding; F:glutathione gamma-glutamylcysteinyltransferase activity</t>
  </si>
  <si>
    <t>GR7D2IN02IOATY</t>
  </si>
  <si>
    <t>GR7D2IN02H1RJ7</t>
  </si>
  <si>
    <t>F:RNA binding; P:chloroplast relocation; C:mitochondrion; P:rRNA processing; P:thylakoid membrane organization; P:tRNA metabolic process; C:chloroplast; F:3'-5'-exoribonuclease activity; P:embryo development ending in seed dormancy</t>
  </si>
  <si>
    <t>GR7D2IN02HSNLW</t>
  </si>
  <si>
    <t>GR7D2IN02G00JM</t>
  </si>
  <si>
    <t>GR7D2IN02IHWDT</t>
  </si>
  <si>
    <t>octicosapeptide phox domain-containing protein</t>
  </si>
  <si>
    <t>GR7D2IN02HNH4G</t>
  </si>
  <si>
    <t>GR7D2IN02HZ6FD</t>
  </si>
  <si>
    <t>GR7D2IN02J05GX</t>
  </si>
  <si>
    <t>P:ribonucleoside monophosphate biosynthetic process; P:heme biosynthetic process; P:nucleoside metabolic process; F:magnesium ion binding; P:protein glycosylation; P:phosphorylation; F:kinase activity; F:ribose phosphate diphosphokinase activity</t>
  </si>
  <si>
    <t>GR7D2IN02FI5CZ</t>
  </si>
  <si>
    <t>GR7D2IN02GZFL7</t>
  </si>
  <si>
    <t>GR7D2IN02HK84H</t>
  </si>
  <si>
    <t>zinc phosphodiesterase elac protein 2-like</t>
  </si>
  <si>
    <t>P:tRNA 3'-trailer cleavage; C:intracellular; P:intracellular protein transport; F:3'-tRNA processing endoribonuclease activity</t>
  </si>
  <si>
    <t>GR7D2IN02IASDC</t>
  </si>
  <si>
    <t>GR7D2IN02HYTP1</t>
  </si>
  <si>
    <t>GR7D2IN02H7GWV</t>
  </si>
  <si>
    <t>GR7D2IN02JRPRK</t>
  </si>
  <si>
    <t>GR7D2IN02I2D55</t>
  </si>
  <si>
    <t>GR7D2IN02IK571</t>
  </si>
  <si>
    <t>GR7D2IN02FU0CQ</t>
  </si>
  <si>
    <t>GR7D2IN02F2H90</t>
  </si>
  <si>
    <t>GR7D2IN02IKWKP</t>
  </si>
  <si>
    <t>F:4-nitrophenylphosphatase activity; P:dephosphorylation</t>
  </si>
  <si>
    <t>GR7D2IN02GNZAH</t>
  </si>
  <si>
    <t>GR7D2IN02GXV12</t>
  </si>
  <si>
    <t>GR7D2IN02HWOAE</t>
  </si>
  <si>
    <t>alpha- -galacturonosyltransferase</t>
  </si>
  <si>
    <t>F:polygalacturonate 4-alpha-galacturonosyltransferase activity; C:Golgi apparatus; P:carbohydrate biosynthetic process; P:protein desumoylation; P:hydrogen peroxide biosynthetic process; P:vegetative to reproductive phase transition of meristem</t>
  </si>
  <si>
    <t>GR7D2IN02FQSFG</t>
  </si>
  <si>
    <t>GR7D2IN02GW2BU</t>
  </si>
  <si>
    <t>uncharacterized protein loc100855103</t>
  </si>
  <si>
    <t>P:nucleic acid phosphodiester bond hydrolysis; P:defense response to fungus; F:nuclease activity</t>
  </si>
  <si>
    <t>GR7D2IN02G0QU7</t>
  </si>
  <si>
    <t>GR7D2IN02IZB3R</t>
  </si>
  <si>
    <t>GR7D2IN02GNXCA</t>
  </si>
  <si>
    <t>P:response to abscisic acid stimulus; P:mitosis; F:zinc ion binding</t>
  </si>
  <si>
    <t>GR7D2IN02HQAD4</t>
  </si>
  <si>
    <t>GR7D2IN02J2TTI</t>
  </si>
  <si>
    <t>GR7D2IN02F91C8</t>
  </si>
  <si>
    <t>lipid transfer protein precursor</t>
  </si>
  <si>
    <t>GR7D2IN02J2BBZ</t>
  </si>
  <si>
    <t>GR7D2IN02JQABA</t>
  </si>
  <si>
    <t>translation initiation factor eif-3 subunit 7</t>
  </si>
  <si>
    <t>GR7D2IN02IIGHS</t>
  </si>
  <si>
    <t>rab proteins geranylgeranyltransferase component a</t>
  </si>
  <si>
    <t>C:cytosol; F:Rab GTPase binding; F:transferase activity; P:positive regulation of protein geranylgeranylation; P:protein transport</t>
  </si>
  <si>
    <t>GR7D2IN02HRID9</t>
  </si>
  <si>
    <t>uncharacterized protein at5g39865-like</t>
  </si>
  <si>
    <t>P:cell redox homeostasis; P:anther development; F:electron carrier activity; F:protein disulfide oxidoreductase activity</t>
  </si>
  <si>
    <t>GR7D2IN02J5092</t>
  </si>
  <si>
    <t>GR7D2IN02JKSQ1</t>
  </si>
  <si>
    <t>GR7D2IN02GKS5C</t>
  </si>
  <si>
    <t>P:oxidation-reduction process; P:response to karrikin; F:oxidoreductase activity, acting on paired donors, with incorporation or reduction of molecular oxygen, 2-oxoglutarate as one donor, and incorporation of one atom each of oxygen into both donors</t>
  </si>
  <si>
    <t>GR7D2IN02I4450</t>
  </si>
  <si>
    <t>GR7D2IN02GPUIW</t>
  </si>
  <si>
    <t>P:translational initiation; P:translation; F:translation initiation factor activity; C:plasma membrane</t>
  </si>
  <si>
    <t>GR7D2IN02H2731</t>
  </si>
  <si>
    <t>GR7D2IN02F8PD8</t>
  </si>
  <si>
    <t>GR7D2IN02G6X35</t>
  </si>
  <si>
    <t>GR7D2IN02IPHJ4</t>
  </si>
  <si>
    <t>GR7D2IN02J1O35</t>
  </si>
  <si>
    <t>GR7D2IN02JAZPO</t>
  </si>
  <si>
    <t>esterase lipase domain-containing protein</t>
  </si>
  <si>
    <t>GR7D2IN02FXI8G</t>
  </si>
  <si>
    <t>er lumen protein retaining receptor-like</t>
  </si>
  <si>
    <t>C:integral to membrane; F:ER retention sequence binding; F:receptor activity; P:protein retention in ER lumen</t>
  </si>
  <si>
    <t>GR7D2IN02IGI1Q</t>
  </si>
  <si>
    <t>protein oberon 3-like</t>
  </si>
  <si>
    <t>GR7D2IN02FS3N7</t>
  </si>
  <si>
    <t>extracellular protease family</t>
  </si>
  <si>
    <t>C:plasmodesma; C:chloroplast envelope; F:metalloendopeptidase activity; P:proteolysis; F:ATP binding; F:microtubule-severing ATPase activity; P:embryo development ending in seed dormancy</t>
  </si>
  <si>
    <t>GR7D2IN02HHH98</t>
  </si>
  <si>
    <t>GR7D2IN02H1LPF</t>
  </si>
  <si>
    <t>GR7D2IN02GKEFJ</t>
  </si>
  <si>
    <t>uncharacterized protein loc100266278</t>
  </si>
  <si>
    <t>GR7D2IN02FYLJM</t>
  </si>
  <si>
    <t>GR7D2IN02G6HXV</t>
  </si>
  <si>
    <t>GR7D2IN02HS9SX</t>
  </si>
  <si>
    <t>plasma membrane atpase 4 isoform 2</t>
  </si>
  <si>
    <t>F:hydrogen-exporting ATPase activity, phosphorylative mechanism; P:response to water deprivation; C:integral to membrane; F:metal ion binding; P:ATP catabolic process; P:regulation of stomatal movement; P:ATP biosynthetic process; F:ATP binding; P:response to abscisic acid stimulus; C:vacuole; P:cation transport; C:nucleus</t>
  </si>
  <si>
    <t>GR7D2IN02G7I1J</t>
  </si>
  <si>
    <t>P:regulation of proton transport; P:regulation of protein dephosphorylation; P:translation; P:photosystem II assembly; P:chloroplast relocation; C:chloroplast; P:mRNA modification; P:iron-sulfur cluster assembly; P:protein autophosphorylation; P:glucosinolate biosynthetic process; F:RNA binding; P:de-etiolation; P:positive regulation of transcription, DNA-dependent; P:aromatic amino acid family biosynthetic process; P:transcription from plastid promoter; P:rRNA processing; P:thylakoid membrane organization</t>
  </si>
  <si>
    <t>GR7D2IN02IXLW2</t>
  </si>
  <si>
    <t>GR7D2IN02IYPGJ</t>
  </si>
  <si>
    <t>GR7D2IN02FXJP3</t>
  </si>
  <si>
    <t>F:alpha,alpha-trehalose-phosphate synthase (UDP-forming) activity; F:trehalose-phosphatase activity; P:cell division; P:trehalose biosynthetic process; P:plant-type cell wall organization; P:plant-type cell wall biogenesis; C:cytoplasm; P:sugar mediated signaling pathway; P:embryo development ending in seed dormancy</t>
  </si>
  <si>
    <t>GR7D2IN02GAJGW</t>
  </si>
  <si>
    <t>GR7D2IN02FHVNV</t>
  </si>
  <si>
    <t>GR7D2IN02F65MI</t>
  </si>
  <si>
    <t>rhamnogalacturonate lyase b-like</t>
  </si>
  <si>
    <t>GR7D2IN02FZ7XU</t>
  </si>
  <si>
    <t>P:ubiquitin-dependent protein catabolic process; P:protein glycosylation; F:ubiquitin-protein ligase activity</t>
  </si>
  <si>
    <t>GR7D2IN02FJ51M</t>
  </si>
  <si>
    <t>protein always early 2-like</t>
  </si>
  <si>
    <t>F:binding; P:nucleobase-containing compound metabolic process</t>
  </si>
  <si>
    <t>GR7D2IN02HW4AO</t>
  </si>
  <si>
    <t>GR7D2IN02HPTUA</t>
  </si>
  <si>
    <t>adenylate kinase family protein</t>
  </si>
  <si>
    <t>P:nucleotide phosphorylation; F:adenylate kinase activity; P:DNA-dependent transcription, elongation; C:chloroplast envelope; F:ATP binding; C:chloroplast thylakoid membrane; P:photosynthesis</t>
  </si>
  <si>
    <t>GR7D2IN02IPXVQ</t>
  </si>
  <si>
    <t>GR7D2IN02FRLXW</t>
  </si>
  <si>
    <t>C:plastid; P:chlorophyll catabolic process</t>
  </si>
  <si>
    <t>GR7D2IN02GK19T</t>
  </si>
  <si>
    <t>GR7D2IN02ITP3U</t>
  </si>
  <si>
    <t>C:vacuole; F:transferase activity, transferring glycosyl groups</t>
  </si>
  <si>
    <t>GR7D2IN02FFSZB</t>
  </si>
  <si>
    <t>GR7D2IN02IYZOU</t>
  </si>
  <si>
    <t>C:cytosol; F:RNA binding; F:zinc ion binding; P:RNA-dependent DNA replication; P:response to fungus; C:plasmodesma; P:auxin polar transport; F:RNA-directed DNA polymerase activity; P:photomorphogenesis; P:lateral root formation; C:cytoplasmic membrane-bounded vesicle; P:response to auxin stimulus; F:ubiquitin-protein ligase activity; P:protein ubiquitination; P:indeterminate inflorescence morphogenesis; P:unidimensional cell growth; C:membrane</t>
  </si>
  <si>
    <t>GR7D2IN02J1J8R</t>
  </si>
  <si>
    <t>cyclin a</t>
  </si>
  <si>
    <t>P:pachytene; P:meiosis II; P:regulation of meiotic cell cycle; P:microsporogenesis; P:cell division; F:protein kinase binding; P:regulation of cyclin-dependent protein serine/threonine kinase activity; C:cytoplasm; P:male meiosis; C:nucleus</t>
  </si>
  <si>
    <t>GR7D2IN02FNA2K</t>
  </si>
  <si>
    <t>GR7D2IN02F59CV</t>
  </si>
  <si>
    <t>GR7D2IN02JWYYB</t>
  </si>
  <si>
    <t>P:photosystem II assembly; C:chloroplast stroma; P:proteolysis; F:ATP-dependent peptidase activity</t>
  </si>
  <si>
    <t>GR7D2IN02GDEY0</t>
  </si>
  <si>
    <t>patatin b2</t>
  </si>
  <si>
    <t>F:hydrolase activity; P:lipid metabolic process; F:nutrient reservoir activity</t>
  </si>
  <si>
    <t>GR7D2IN02ICH96</t>
  </si>
  <si>
    <t>ethylene-responsive element-binding protein</t>
  </si>
  <si>
    <t>GR7D2IN02GDHBB</t>
  </si>
  <si>
    <t>GR7D2IN02F9OTV</t>
  </si>
  <si>
    <t>GR7D2IN02HKSXC</t>
  </si>
  <si>
    <t>GR7D2IN02JWNRR</t>
  </si>
  <si>
    <t>electron transport</t>
  </si>
  <si>
    <t>GR7D2IN02HVUPC</t>
  </si>
  <si>
    <t>GR7D2IN02GQ8QG</t>
  </si>
  <si>
    <t>F:translation initiation factor activity; P:translational initiation; P:protein phosphorylation; P:RNA processing; P:cell cycle process; F:protein kinase activity; F:DNA binding; P:nuclear-transcribed mRNA catabolic process; F:ATP binding; P:gravitropism; P:cysteine biosynthetic process</t>
  </si>
  <si>
    <t>GR7D2IN02G7272</t>
  </si>
  <si>
    <t>GR7D2IN02HR9V2</t>
  </si>
  <si>
    <t>GR7D2IN02G0SWK</t>
  </si>
  <si>
    <t>big map kinase</t>
  </si>
  <si>
    <t>F:MAP kinase activity; C:cytosol; P:protein phosphorylation; C:mitochondrion; F:ATP binding; P:abscisic acid mediated signaling pathway; C:nucleus; C:plasma membrane; P:MAPK cascade</t>
  </si>
  <si>
    <t>GR7D2IN02JMUN5</t>
  </si>
  <si>
    <t>GR7D2IN02H2F6Q</t>
  </si>
  <si>
    <t>uncharacterized protein loc100263103</t>
  </si>
  <si>
    <t>GR7D2IN02GO8W2</t>
  </si>
  <si>
    <t>GR7D2IN02ITWAV</t>
  </si>
  <si>
    <t>GR7D2IN02HHRBI</t>
  </si>
  <si>
    <t>ataxin-3 homolog</t>
  </si>
  <si>
    <t>C:endoplasmic reticulum; P:response to chitin; F:omega peptidase activity; P:D-xylose metabolic process</t>
  </si>
  <si>
    <t>EC:3.4.19.0</t>
  </si>
  <si>
    <t>GR7D2IN02GJ3ZV</t>
  </si>
  <si>
    <t>GR7D2IN02H92QP</t>
  </si>
  <si>
    <t>GR7D2IN02FN9KM</t>
  </si>
  <si>
    <t>beta-glucosidase-like chloroplastic-like</t>
  </si>
  <si>
    <t>F:cation binding; F:cellobiose glucosidase activity; P:maltose metabolic process; P:response to freezing; P:starch biosynthetic process; C:chloroplast outer membrane; P:glucosinolate biosynthetic process</t>
  </si>
  <si>
    <t>GR7D2IN02I1ACB</t>
  </si>
  <si>
    <t>F:transmembrane signaling receptor activity; C:membrane; C:chloroplast outer membrane; F:GTP binding; P:protein targeting to chloroplast; C:chloroplast envelope; C:cytosol; F:hydrolase activity, acting on acid anhydrides; C:chloroplast</t>
  </si>
  <si>
    <t>GR7D2IN02H25UN</t>
  </si>
  <si>
    <t>C:integral to membrane; C:endoplasmic reticulum</t>
  </si>
  <si>
    <t>GR7D2IN01CM4VZ</t>
  </si>
  <si>
    <t>P:polarity specification of adaxial/abaxial axis; P:negative regulation of biological process; P:protein phosphorylation; P:secondary shoot formation; P:oxidation-reduction process; F:protein serine/threonine kinase activity; C:integral to membrane; P:regulation of meristem growth; P:meristem initiation; F:receptor activity; P:organ morphogenesis; P:xylem and phloem pattern formation; C:cytoplasmic membrane-bounded vesicle; F:ATP binding; P:xylem development; F:protein binding; P:flower morphogenesis; F:2-alkenal reductase [NAD(P)] activity; P:determination of bilateral symmetry; P:procambium histogenesis; C:plasma membrane</t>
  </si>
  <si>
    <t>GR7D2IN01BCM4X</t>
  </si>
  <si>
    <t>tetratricopetide-repeat thioredoxin-like 3</t>
  </si>
  <si>
    <t>P:cellulose metabolic process; P:cell redox homeostasis; F:protein binding; P:cell growth; P:leaf vascular tissue pattern formation; P:plant-type cell wall biogenesis; P:auxin mediated signaling pathway; P:sterol biosynthetic process; P:brassinosteroid mediated signaling pathway</t>
  </si>
  <si>
    <t>GR7D2IN01DTIHF</t>
  </si>
  <si>
    <t>GR7D2IN01DP6EO</t>
  </si>
  <si>
    <t>GR7D2IN01A9DCZ</t>
  </si>
  <si>
    <t>protein fam135b-like</t>
  </si>
  <si>
    <t>GR7D2IN01BM5XS</t>
  </si>
  <si>
    <t>uncharacterized protein loc100812818</t>
  </si>
  <si>
    <t>GR7D2IN01EHAJU</t>
  </si>
  <si>
    <t>GR7D2IN01C2VEQ</t>
  </si>
  <si>
    <t>C:cytoplasm; P:cortical microtubule organization; F:MAP kinase activity; F:protein binding; P:MAPK cascade; F:protein tyrosine kinase activity; P:protein phosphorylation; F:ATP binding</t>
  </si>
  <si>
    <t>GR7D2IN01D5WAW</t>
  </si>
  <si>
    <t>GR7D2IN01BBP4J</t>
  </si>
  <si>
    <t>5-hydroxyisourate hydrolase</t>
  </si>
  <si>
    <t>F:hydrolase activity; P:transport</t>
  </si>
  <si>
    <t>GR7D2IN01DITL8</t>
  </si>
  <si>
    <t>GR7D2IN01C2JA5</t>
  </si>
  <si>
    <t>C:cytosolic ribosome; C:proteasome core complex, alpha-subunit complex; C:plasma membrane; P:ubiquitin-dependent protein catabolic process; P:response to zinc ion; C:nucleus; F:threonine-type endopeptidase activity</t>
  </si>
  <si>
    <t>GR7D2IN01BRFPK</t>
  </si>
  <si>
    <t>P:negative regulation of abscisic acid biosynthetic process; F:ubiquitin-protein ligase activity; P:protein ubiquitination; P:leaf senescence; C:ubiquitin ligase complex; P:regulation of chlorophyll biosynthetic process; F:transmembrane receptor protein serine/threonine kinase binding; C:cytoplasm; P:regulation of chlorophyll catabolic process; C:nucleus; C:plasma membrane</t>
  </si>
  <si>
    <t>GR7D2IN01ETBK4</t>
  </si>
  <si>
    <t>GR7D2IN01CCFOU</t>
  </si>
  <si>
    <t>GR7D2IN01D0GP3</t>
  </si>
  <si>
    <t>P:defense response to bacterium; F:DNA binding; C:plasma membrane; C:nucleus; P:regulation of transcription, DNA-dependent</t>
  </si>
  <si>
    <t>GR7D2IN01CPWA0</t>
  </si>
  <si>
    <t>d-2-hydroxyglutarate dehydrogenase</t>
  </si>
  <si>
    <t>F:flavin adenine dinucleotide binding; F:UDP-N-acetylmuramate dehydrogenase activity; C:mitochondrion; F:electron carrier activity; P:oxidation-reduction process; F:(R)-2-hydroxyglutarate dehydrogenase activity; F:D-lactate dehydrogenase (cytochrome) activity</t>
  </si>
  <si>
    <t>EC:1.1.1.158; EC:1.1.2.4</t>
  </si>
  <si>
    <t>GR7D2IN01BKO1Z</t>
  </si>
  <si>
    <t>60s acidic ribosomal protein p1</t>
  </si>
  <si>
    <t>C:cytosolic ribosome; F:structural constituent of ribosome; C:plasma membrane; C:nucleus; P:translational elongation</t>
  </si>
  <si>
    <t>GR7D2IN01BRU8D</t>
  </si>
  <si>
    <t>GR7D2IN01D20KP</t>
  </si>
  <si>
    <t>GR7D2IN01A9Y8L</t>
  </si>
  <si>
    <t>GR7D2IN01DPCCY</t>
  </si>
  <si>
    <t>male meiotic mmd1 phd-finger protein</t>
  </si>
  <si>
    <t>F:binding; C:nucleus; C:mitochondrion</t>
  </si>
  <si>
    <t>GR7D2IN01BDP1N</t>
  </si>
  <si>
    <t>leucyl-trna synthetase</t>
  </si>
  <si>
    <t>P:stomatal complex morphogenesis; P:embryo development ending in seed dormancy; P:regulation of translational fidelity; P:mRNA modification; P:iron-sulfur cluster assembly; F:leucine-tRNA ligase activity; C:chloroplast stroma; P:vegetative to reproductive phase transition of meristem; P:chloroplast organization; F:aminoacyl-tRNA editing activity; P:leucyl-tRNA aminoacylation; F:ATP binding; P:rRNA processing; P:ovule development; P:thylakoid membrane organization; C:mitochondrion</t>
  </si>
  <si>
    <t>GR7D2IN01A6SKD</t>
  </si>
  <si>
    <t>F:tau-protein kinase activity; F:receptor activity; C:plant-type cell wall; C:anchored to plasma membrane; P:response to symbiotic fungus; P:protein phosphorylation; F:ATP binding; P:response to abscisic acid stimulus; F:2-alkenal reductase [NAD(P)] activity; C:integral to membrane; P:oxidation-reduction process</t>
  </si>
  <si>
    <t>GR7D2IN01DVHP0</t>
  </si>
  <si>
    <t>GR7D2IN01CT771</t>
  </si>
  <si>
    <t>GR7D2IN01CO4A0</t>
  </si>
  <si>
    <t>GR7D2IN01AVMFM</t>
  </si>
  <si>
    <t>eukaryotic translation initiation factor</t>
  </si>
  <si>
    <t>GR7D2IN01DDAQE</t>
  </si>
  <si>
    <t>lysine-specific histone demethylase 1 homolog 3-like</t>
  </si>
  <si>
    <t>F:primary amine oxidase activity; P:oxidation-reduction process; P:auxin biosynthetic process; P:histone deacetylation; P:positive regulation of flower development; P:vegetative to reproductive phase transition of meristem; F:DNA binding; P:inflorescence development; P:cotyledon development</t>
  </si>
  <si>
    <t>EC:1.4.3.21</t>
  </si>
  <si>
    <t>GR7D2IN01CVLGF</t>
  </si>
  <si>
    <t>GR7D2IN01CK3MP</t>
  </si>
  <si>
    <t>5 -nucleotidase sure</t>
  </si>
  <si>
    <t>F:5'-nucleotidase activity</t>
  </si>
  <si>
    <t>GR7D2IN01D1YNB</t>
  </si>
  <si>
    <t>GR7D2IN01CYL53</t>
  </si>
  <si>
    <t>deih-box rna dna helicase</t>
  </si>
  <si>
    <t>P:cytokinesis by cell plate formation; F:ATP-dependent helicase activity; F:nucleic acid binding; P:microtubule cytoskeleton organization; F:ATP binding; C:nucleus; C:plastid</t>
  </si>
  <si>
    <t>GR7D2IN01EZT8W</t>
  </si>
  <si>
    <t>GR7D2IN01EA7TW</t>
  </si>
  <si>
    <t>GR7D2IN01EM2O6</t>
  </si>
  <si>
    <t>C:integral to membrane; C:vacuole; C:mitochondrion; C:chloroplast envelope; C:plasma membrane</t>
  </si>
  <si>
    <t>GR7D2IN01DU5F4</t>
  </si>
  <si>
    <t>P:gluconeogenesis; P:translational initiation; C:plasma membrane; P:proteasomal protein catabolic process; P:cytoskeleton organization; F:translation initiation factor activity; C:chloroplast; C:cytosol</t>
  </si>
  <si>
    <t>GR7D2IN01BH2T9</t>
  </si>
  <si>
    <t>peptidase m20 m25 m40 family protein</t>
  </si>
  <si>
    <t>C:vacuole; C:Golgi apparatus; F:aminoacylase activity; P:methionine biosynthetic process; P:response to zinc ion; P:cysteine biosynthetic process; P:RNA splicing, via endonucleolytic cleavage and ligation; P:proteolysis; F:metallopeptidase activity</t>
  </si>
  <si>
    <t>GR7D2IN01AXZY4</t>
  </si>
  <si>
    <t>GR7D2IN01AGCH1</t>
  </si>
  <si>
    <t>respiratory burst</t>
  </si>
  <si>
    <t>C:integral to plasma membrane; F:NAD(P)H oxidase activity; P:negative regulation of programmed cell death; P:respiratory burst involved in defense response; P:defense response by callose deposition; F:calcium ion binding; F:peroxidase activity; P:regulation of stomatal movement; P:hydrogen peroxide biosynthetic process; P:response to ethylene stimulus; P:oxidation-reduction process</t>
  </si>
  <si>
    <t>GR7D2IN01DG6I6</t>
  </si>
  <si>
    <t>GR7D2IN01BXAVI</t>
  </si>
  <si>
    <t>GR7D2IN01BW0DP</t>
  </si>
  <si>
    <t>GR7D2IN01A2P03</t>
  </si>
  <si>
    <t>protein dehydration-induced 19-like</t>
  </si>
  <si>
    <t>GR7D2IN01DAO4N</t>
  </si>
  <si>
    <t>GR7D2IN01BEF3U</t>
  </si>
  <si>
    <t>P:response to glucose stimulus; P:response to sucrose stimulus; P:response to fructose stimulus; C:intracellular; F:metal ion binding; P:amino acid import; F:ATPase activity, coupled to transmembrane movement of ions, phosphorylative mechanism; F:nucleotide binding; P:ER to Golgi vesicle-mediated transport; C:membrane</t>
  </si>
  <si>
    <t>GR7D2IN01C8RLK</t>
  </si>
  <si>
    <t>GR7D2IN01AK8CV</t>
  </si>
  <si>
    <t>P:vitamin E biosynthetic process; F:2-methyl-6-phytyl-1,4-benzoquinone methyltransferase activity; C:chloroplast envelope; P:plastoquinone biosynthetic process; P:methylation</t>
  </si>
  <si>
    <t>GR7D2IN01CXS14</t>
  </si>
  <si>
    <t>GR7D2IN01D6PVR</t>
  </si>
  <si>
    <t>F:RNA binding; F:protein binding; P:gravitropism; P:positive regulation of cell proliferation; P:mRNA processing</t>
  </si>
  <si>
    <t>GR7D2IN01CSQXA</t>
  </si>
  <si>
    <t>P:ubiquitin-dependent protein catabolic process; F:ubiquitin thiolesterase activity; F:zinc ion binding; P:RNA processing</t>
  </si>
  <si>
    <t>GR7D2IN01C7OO5</t>
  </si>
  <si>
    <t>P:iron-sulfur cluster assembly; F:iron-sulfur cluster binding; F:iron ion binding; C:chloroplast; C:mitochondrion; F:structural molecule activity</t>
  </si>
  <si>
    <t>GR7D2IN01CGFDP</t>
  </si>
  <si>
    <t>GR7D2IN01DYPY6</t>
  </si>
  <si>
    <t>GR7D2IN01DGP98</t>
  </si>
  <si>
    <t>GR7D2IN01CPQQW</t>
  </si>
  <si>
    <t>GR7D2IN01B7ECP</t>
  </si>
  <si>
    <t>serine carboxypeptidase ii</t>
  </si>
  <si>
    <t>GR7D2IN01ANZRP</t>
  </si>
  <si>
    <t>cationic peroxidase 1-like</t>
  </si>
  <si>
    <t>GR7D2IN01DCOAC</t>
  </si>
  <si>
    <t>cation transport regulator-like protein</t>
  </si>
  <si>
    <t>P:response to metal ion</t>
  </si>
  <si>
    <t>GR7D2IN01BEWEV</t>
  </si>
  <si>
    <t>probable serine threonine-protein kinase wnk4-like</t>
  </si>
  <si>
    <t>GR7D2IN01DD33R</t>
  </si>
  <si>
    <t>uncharacterized protein loc100247555</t>
  </si>
  <si>
    <t>GR7D2IN01BFOPF</t>
  </si>
  <si>
    <t>GR7D2IN01C5BMK</t>
  </si>
  <si>
    <t>abc transporter atpase</t>
  </si>
  <si>
    <t>P:transport; F:protein binding; P:regulation of protein dephosphorylation; P:embryo development ending in seed dormancy; P:photosystem II assembly; F:polyamine-transporting ATPase activity; P:chloroplast relocation; P:iron-sulfur cluster assembly; C:chloroplast stroma; P:tryptophan catabolic process; P:vegetative to reproductive phase transition of meristem; P:glucosinolate biosynthetic process; P:indoleacetic acid biosynthetic process; P:cysteine biosynthetic process; P:positive regulation of transcription, DNA-dependent; P:aromatic amino acid family biosynthetic process; P:transcription from plastid promoter; P:ATP catabolic process; P:rRNA processing; F:ATP binding; P:ovule development; P:thylakoid membrane organization</t>
  </si>
  <si>
    <t>GR7D2IN01BJE93</t>
  </si>
  <si>
    <t>GR7D2IN01D17OR</t>
  </si>
  <si>
    <t>GR7D2IN01ECZJT</t>
  </si>
  <si>
    <t>uncharacterized protein loc100777625 isoform 2</t>
  </si>
  <si>
    <t>GR7D2IN01C0V5Z</t>
  </si>
  <si>
    <t>GR7D2IN01CAUEN</t>
  </si>
  <si>
    <t>shikimate kinase 2</t>
  </si>
  <si>
    <t>P:phosphorylation; F:shikimate kinase activity; P:aromatic amino acid family biosynthetic process; F:ATP binding; C:chloroplast; P:shikimate metabolic process</t>
  </si>
  <si>
    <t>EC:2.7.1.71</t>
  </si>
  <si>
    <t>GR7D2IN01DUZTS</t>
  </si>
  <si>
    <t>F:carotene 7,8-desaturase activity; F:nucleotide binding; P:oxidation-reduction process; P:carotenoid biosynthetic process</t>
  </si>
  <si>
    <t>GR7D2IN01AVL5H</t>
  </si>
  <si>
    <t>at1g79940-like partial</t>
  </si>
  <si>
    <t>C:integral to endoplasmic reticulum membrane; P:protein folding; P:endoplasmic reticulum unfolded protein response; C:Golgi apparatus; C:plasma membrane; F:heat shock protein binding; F:unfolded protein binding; C:cytosol; C:mitochondrion</t>
  </si>
  <si>
    <t>GR7D2IN01CMM47</t>
  </si>
  <si>
    <t>fibroblast growth factor receptor</t>
  </si>
  <si>
    <t>GR7D2IN01D8R8Y</t>
  </si>
  <si>
    <t>F:copper ion binding; C:extracellular region; F:L-ascorbate oxidase activity; P:oxidation-reduction process</t>
  </si>
  <si>
    <t>GR7D2IN01B2PWN</t>
  </si>
  <si>
    <t>ribosome biogenesis protein wdr12 homolog</t>
  </si>
  <si>
    <t>P:RNA methylation; C:cytosol; C:nucleolus; C:plasmodesma; P:protein import into nucleus; C:Cul4-RING ubiquitin ligase complex; P:protein targeting to mitochondrion; P:endonucleolytic cleavage involved in rRNA processing; P:protein maturation; C:heterotrimeric G-protein complex; F:nucleotide binding</t>
  </si>
  <si>
    <t>GR7D2IN01DDEZ5</t>
  </si>
  <si>
    <t>C:exocyst; C:cytosol; C:nucleus; P:exocytosis</t>
  </si>
  <si>
    <t>GR7D2IN01CA8ZH</t>
  </si>
  <si>
    <t>GR7D2IN01D5SFV</t>
  </si>
  <si>
    <t>cytochrome b-c1 complex subunit 8</t>
  </si>
  <si>
    <t>C:mitochondrial respiratory chain complex III; F:ubiquinol-cytochrome-c reductase activity; P:electron transport chain</t>
  </si>
  <si>
    <t>GR7D2IN01EGUF0</t>
  </si>
  <si>
    <t>GR7D2IN01ARLUF</t>
  </si>
  <si>
    <t>plasmalemma na+ h+ antiporter</t>
  </si>
  <si>
    <t>P:sodium ion transport; P:lithium ion export; P:high-affinity potassium ion import; P:sodium ion homeostasis; P:response to salt stress; C:integral to membrane; C:chloroplast envelope; P:response to hydrogen peroxide; C:plasma membrane; F:lithium:hydrogen antiporter activity</t>
  </si>
  <si>
    <t>GR7D2IN01DVE17</t>
  </si>
  <si>
    <t>GR7D2IN01BTGZA</t>
  </si>
  <si>
    <t>P:positive regulation of telomere maintenance via telomerase; F:single-stranded telomeric DNA binding; F:protein binding; C:nuclear chromosome, telomeric region</t>
  </si>
  <si>
    <t>GR7D2IN01BZDJL</t>
  </si>
  <si>
    <t>GR7D2IN01AZMB7</t>
  </si>
  <si>
    <t>protein fizzy-related 3</t>
  </si>
  <si>
    <t>P:gene silencing by RNA; F:signal transducer activity; P:response to misfolded protein; P:regulation of cell proliferation; F:protein binding; P:proteasomal ubiquitin-dependent protein catabolic process; P:cytokinesis by cell plate formation; P:histone H3-K9 methylation; C:heterotrimeric G-protein complex; P:regulation of unidimensional cell growth; P:spindle assembly; P:chromatin silencing; P:DNA methylation; P:signal transduction; P:anaphase; P:regulation of cell division; P:regulation of DNA endoreduplication; P:gamete generation; P:proteasome assembly</t>
  </si>
  <si>
    <t>GR7D2IN01CA1L7</t>
  </si>
  <si>
    <t>F:calmodulin-dependent protein kinase activity; C:plasma membrane; P:protein phosphorylation; F:ATP binding; P:response to abscisic acid stimulus; P:signal transduction; P:response to salt stress</t>
  </si>
  <si>
    <t>GR7D2IN01CHITM</t>
  </si>
  <si>
    <t>subtilase family protein</t>
  </si>
  <si>
    <t>P:chlorophyll catabolic process; C:plant-type cell wall; C:vacuolar membrane; F:serine-type peptidase activity; C:cytosol; C:apoplast</t>
  </si>
  <si>
    <t>GR7D2IN01DYIVI</t>
  </si>
  <si>
    <t>GR7D2IN01ERLY6</t>
  </si>
  <si>
    <t>GR7D2IN01BEK11</t>
  </si>
  <si>
    <t>GR7D2IN01CILBL</t>
  </si>
  <si>
    <t>GR7D2IN01CGZM5</t>
  </si>
  <si>
    <t>GR7D2IN01CFV44</t>
  </si>
  <si>
    <t>F:receptor activity; C:plant-type cell wall; C:plasma membrane; F:protein kinase activity; P:protein phosphorylation; F:ATP binding; F:2-alkenal reductase [NAD(P)] activity; C:integral to membrane; P:oxidation-reduction process</t>
  </si>
  <si>
    <t>GR7D2IN01D8XDS</t>
  </si>
  <si>
    <t>GR7D2IN01B9TK1</t>
  </si>
  <si>
    <t>GR7D2IN01C6GK0</t>
  </si>
  <si>
    <t>GR7D2IN01CFY5V</t>
  </si>
  <si>
    <t>F:mRNA binding; P:mRNA processing; P:starch biosynthetic process; C:chloroplast stroma; P:maltose metabolic process</t>
  </si>
  <si>
    <t>GR7D2IN01DCHAM</t>
  </si>
  <si>
    <t>GR7D2IN01DBOUS</t>
  </si>
  <si>
    <t>C:cytosol; P:stomatal movement; P:protein phosphorylation; P:response to mannitol stimulus; P:response to water deprivation; P:response to salt stress; P:response to cytokinin stimulus; P:potassium ion import; P:response to cold; P:response to wounding; P:response to nutrient; P:regulation of potassium ion transport; P:cellular response to potassium ion starvation; F:ATP binding; P:response to abscisic acid stimulus; P:signal transduction; F:calmodulin-dependent protein kinase activity; C:nucleus; C:plasma membrane</t>
  </si>
  <si>
    <t>GR7D2IN01E14FT</t>
  </si>
  <si>
    <t>GR7D2IN01EOXCS</t>
  </si>
  <si>
    <t>signal recognition particle 54 kd</t>
  </si>
  <si>
    <t>GR7D2IN01E1T9H</t>
  </si>
  <si>
    <t>soluble epoxide hydrolase</t>
  </si>
  <si>
    <t>F:epoxide hydrolase activity; C:cytosol; P:response to water deprivation; P:response to auxin stimulus</t>
  </si>
  <si>
    <t>EC:3.3.2.10</t>
  </si>
  <si>
    <t>GR7D2IN01AQF5M</t>
  </si>
  <si>
    <t>P:phosphatidylglycerol biosynthetic process; F:[ribulose-bisphosphate carboxylase]-lysine N-methyltransferase activity; P:embryo development ending in seed dormancy; P:starch biosynthetic process; P:isopentenyl diphosphate biosynthetic process, methylerythritol 4-phosphate pathway; P:chloroplast relocation; P:maltose metabolic process; P:peptidyl-lysine trimethylation; P:iron-sulfur cluster assembly; C:chloroplast stroma; P:ncRNA metabolic process; P:aromatic amino acid family biosynthetic process; F:protein-lysine N-methyltransferase activity; P:thylakoid membrane organization</t>
  </si>
  <si>
    <t>EC:2.1.1.127</t>
  </si>
  <si>
    <t>GR7D2IN02FXUCJ</t>
  </si>
  <si>
    <t>biotin caboxylase subunit of het-accase</t>
  </si>
  <si>
    <t>C:chloroplast envelope; P:response to wounding; P:sterol biosynthetic process; P:coumarin biosynthetic process; F:acetyl-CoA carboxylase activity; F:biotin carboxylase activity; P:multidimensional cell growth; P:anthocyanin accumulation in tissues in response to UV light; P:root hair elongation; C:cytosol; P:fatty acid biosynthetic process; F:metal ion binding; P:acetyl-CoA metabolic process; C:chloroplast stroma; P:polysaccharide biosynthetic process; P:cell tip growth; F:ATP binding; P:brassinosteroid biosynthetic process; P:cell wall organization</t>
  </si>
  <si>
    <t>GR7D2IN02FO0RH</t>
  </si>
  <si>
    <t>endoribonuclease dicer homolog 1-like</t>
  </si>
  <si>
    <t>F:double-stranded RNA binding; F:ATP-dependent helicase activity; C:intracellular; F:ATP binding; F:ribonuclease III activity; P:RNA processing</t>
  </si>
  <si>
    <t>GR7D2IN02F3HK2</t>
  </si>
  <si>
    <t>GR7D2IN02JSWZ8</t>
  </si>
  <si>
    <t>GR7D2IN02ION8B</t>
  </si>
  <si>
    <t>C:intracellular; P:cellular process</t>
  </si>
  <si>
    <t>GR7D2IN02HGLPV</t>
  </si>
  <si>
    <t>leucine-rich repeat receptor protein kinase exs</t>
  </si>
  <si>
    <t>GR7D2IN02IWOAO</t>
  </si>
  <si>
    <t>b3 domain-containing protein</t>
  </si>
  <si>
    <t>GR7D2IN02JAB4K</t>
  </si>
  <si>
    <t>GR7D2IN02G9URY</t>
  </si>
  <si>
    <t>P:response to red light; P:ATP catabolic process; F:ATP binding; F:ATPase activity; P:endocytosis; P:response to far red light; C:membrane</t>
  </si>
  <si>
    <t>GR7D2IN02J1Q3U</t>
  </si>
  <si>
    <t>F:RNA binding; F:RNA-directed DNA polymerase activity; F:zinc ion binding; P:RNA-dependent DNA replication</t>
  </si>
  <si>
    <t>GR7D2IN02F52ZM</t>
  </si>
  <si>
    <t>GR7D2IN02FTY60</t>
  </si>
  <si>
    <t>P:protein phosphorylation; F:RNA binding; P:RNA-dependent DNA replication; C:integral to membrane; P:regulation of meristem growth; F:RNA-directed DNA polymerase activity; F:G-protein coupled receptor kinase activity; F:protein tyrosine kinase activity; F:ATP binding; P:anther development; P:response to nematode; C:plasma membrane</t>
  </si>
  <si>
    <t>EC:2.7.7.49; EC:2.7.11.16; EC:2.7.10.0</t>
  </si>
  <si>
    <t>GR7D2IN02I4WKW</t>
  </si>
  <si>
    <t>nadh-ubiquinone oxidoreductase 51 kda subunit</t>
  </si>
  <si>
    <t>F:NAD binding; F:NADH dehydrogenase (ubiquinone) activity; F:FMN binding; C:mitochondrial respiratory chain complex I; F:4 iron, 4 sulfur cluster binding; P:oxidation-reduction process</t>
  </si>
  <si>
    <t>GR7D2IN02GFC4P</t>
  </si>
  <si>
    <t>uba and ubx domain-containing protein at4g15410-like</t>
  </si>
  <si>
    <t>GR7D2IN02F6UYK</t>
  </si>
  <si>
    <t>P:metabolic process; F:pyridoxal phosphate binding; F:catalytic activity</t>
  </si>
  <si>
    <t>GR7D2IN02HLONQ</t>
  </si>
  <si>
    <t>F:oligopeptide transporter activity; C:vacuolar membrane; P:oligopeptide transport; P:transmembrane transport</t>
  </si>
  <si>
    <t>GR7D2IN02GSCQ8</t>
  </si>
  <si>
    <t>calcium-dependent protein kinase 9-like</t>
  </si>
  <si>
    <t>GR7D2IN02H4JPT</t>
  </si>
  <si>
    <t>rna polymerase ii mediator complex</t>
  </si>
  <si>
    <t>GR7D2IN02HBZBS</t>
  </si>
  <si>
    <t>GR7D2IN02HFH3X</t>
  </si>
  <si>
    <t>P:response to cadmium ion; F:GTP binding</t>
  </si>
  <si>
    <t>GR7D2IN02GJFRN</t>
  </si>
  <si>
    <t>GR7D2IN02HSBJ1</t>
  </si>
  <si>
    <t>F:cation binding; P:fucose metabolic process; C:cytoplasmic membrane-bounded vesicle; P:cell adhesion; F:alpha-L-fucosidase activity</t>
  </si>
  <si>
    <t>GR7D2IN02G94PX</t>
  </si>
  <si>
    <t>C:plasma membrane; P:response to stress</t>
  </si>
  <si>
    <t>GR7D2IN02GDYK4</t>
  </si>
  <si>
    <t>squamosa promoter binding protein</t>
  </si>
  <si>
    <t>GR7D2IN02J48OW</t>
  </si>
  <si>
    <t>GR7D2IN02FFV8Z</t>
  </si>
  <si>
    <t>GR7D2IN02JP9EI</t>
  </si>
  <si>
    <t>GR7D2IN02FSPOY</t>
  </si>
  <si>
    <t>GR7D2IN02IRZAT</t>
  </si>
  <si>
    <t>GR7D2IN02JO9WC</t>
  </si>
  <si>
    <t>GR7D2IN02IBBLG</t>
  </si>
  <si>
    <t>59.3%</t>
  </si>
  <si>
    <t>P:lipid metabolic process; F:hydrolase activity, acting on ester bonds; F:hydrolase activity</t>
  </si>
  <si>
    <t>GR7D2IN02J0ZKK</t>
  </si>
  <si>
    <t>GR7D2IN02IGS26</t>
  </si>
  <si>
    <t>transcription factor bhlh145-like</t>
  </si>
  <si>
    <t>GR7D2IN02FOF0A</t>
  </si>
  <si>
    <t>GR7D2IN02F72OV</t>
  </si>
  <si>
    <t>GR7D2IN02GC8UV</t>
  </si>
  <si>
    <t>GR7D2IN02IMW8G</t>
  </si>
  <si>
    <t>stromal membrane-associated</t>
  </si>
  <si>
    <t>GR7D2IN02G4825</t>
  </si>
  <si>
    <t>GR7D2IN02JJH22</t>
  </si>
  <si>
    <t>P:regulation of post-embryonic development; P:primary metabolic process; P:response to gibberellin stimulus; P:response to abiotic stimulus; P:regulation of macromolecule metabolic process; P:hormone-mediated signaling pathway; P:gene expression</t>
  </si>
  <si>
    <t>GR7D2IN02GO5J4</t>
  </si>
  <si>
    <t>protein trph-like</t>
  </si>
  <si>
    <t>F:DNA-directed DNA polymerase activity; F:DNA binding; P:DNA replication</t>
  </si>
  <si>
    <t>GR7D2IN02H77KF</t>
  </si>
  <si>
    <t>F:flavin adenine dinucleotide binding; P:metabolic process</t>
  </si>
  <si>
    <t>GR7D2IN02JLW8I</t>
  </si>
  <si>
    <t>gtp-binding protein hflx</t>
  </si>
  <si>
    <t>P:endocytosis; C:chloroplast; F:GTP binding</t>
  </si>
  <si>
    <t>GR7D2IN02HUW5O</t>
  </si>
  <si>
    <t>GR7D2IN02FYUBR</t>
  </si>
  <si>
    <t>P:response to glucose stimulus; P:response to mannitol stimulus; P:response to sucrose stimulus; P:response to fructose stimulus; F:signal transducer activity; C:heterotrimeric G-protein complex; P:regulation of root morphogenesis; P:GTP catabolic process; P:response to abscisic acid stimulus; F:G-protein beta/gamma-subunit complex binding; F:GTPase activity; F:G-protein coupled receptor binding; P:adenylate cyclase-modulating G-protein coupled receptor signaling pathway; C:nucleus; F:GTP binding</t>
  </si>
  <si>
    <t>GR7D2IN02H1Z21</t>
  </si>
  <si>
    <t>GR7D2IN02FS3BN</t>
  </si>
  <si>
    <t>GR7D2IN02JZZU6</t>
  </si>
  <si>
    <t>atp-dependent rna helicase dob1</t>
  </si>
  <si>
    <t>P:plasmodesmata-mediated intercellular transport; C:cytoplasmic stress granule; P:mRNA modification; F:nucleic acid binding; F:ATP-dependent helicase activity; F:ATP binding; P:posttranscriptional gene silencing; C:chloroplast stroma; F:RNA helicase activity; P:embryo development ending in seed dormancy</t>
  </si>
  <si>
    <t>GR7D2IN02G5O8O</t>
  </si>
  <si>
    <t>adipor-like receptor cg5315-like</t>
  </si>
  <si>
    <t>C:membrane; P:response to stimulus</t>
  </si>
  <si>
    <t>GR7D2IN02JR2ZD</t>
  </si>
  <si>
    <t>GR7D2IN02F27FZ</t>
  </si>
  <si>
    <t>P:protein phosphorylation; P:cell cycle; C:mitochondrion; P:focal adhesion assembly; F:ATP binding; F:cyclin-dependent protein serine/threonine kinase activity; F:non-membrane spanning protein tyrosine kinase activity; P:transmembrane receptor protein serine/threonine kinase signaling pathway; F:transmembrane receptor protein serine/threonine kinase activity; F:carbohydrate binding; C:plasma membrane</t>
  </si>
  <si>
    <t>EC:2.7.11.22; EC:2.7.10.2</t>
  </si>
  <si>
    <t>GR7D2IN02JQO5O</t>
  </si>
  <si>
    <t>GR7D2IN02IWRVR</t>
  </si>
  <si>
    <t>3-hydroxy-3-methylglutaryl-coenzyme a reductase 1-like</t>
  </si>
  <si>
    <t>F:NADP binding; P:isoprenoid biosynthetic process; C:integral to membrane; P:coenzyme A metabolic process; F:hydroxymethylglutaryl-CoA reductase (NADPH) activity; P:oxidation-reduction process</t>
  </si>
  <si>
    <t>GR7D2IN02GKXN2</t>
  </si>
  <si>
    <t>P:longitudinal axis specification; P:root development; P:meristem development; P:regulation of transcription, DNA-dependent; P:flower development; P:leaf vascular tissue pattern formation; F:DNA binding; F:protein dimerization activity; P:auxin mediated signaling pathway; C:membrane; C:nucleus</t>
  </si>
  <si>
    <t>GR7D2IN02G2VH8</t>
  </si>
  <si>
    <t>uncharacterized protein loc100250389</t>
  </si>
  <si>
    <t>GR7D2IN02G2OE1</t>
  </si>
  <si>
    <t>P:translation; P:protein phosphorylation; F:protein serine/threonine kinase activity; P:response to fungus; C:integral to membrane; P:regulation of meristem growth; C:plasmodesma; F:structural constituent of ribosome; F:receptor activity; P:transmembrane receptor protein tyrosine kinase signaling pathway; P:cell wall modification; F:protein tyrosine kinase activity; F:ATP binding; F:tau-protein kinase activity; P:plant-type cell wall organization; C:cytosolic large ribosomal subunit; C:plasma membrane</t>
  </si>
  <si>
    <t>GR7D2IN02IZ9X1</t>
  </si>
  <si>
    <t>GR7D2IN02F6BM2</t>
  </si>
  <si>
    <t>GR7D2IN02F0PJZ</t>
  </si>
  <si>
    <t>P:carbohydrate metabolic process; C:extracellular region; C:integral to membrane; F:polygalacturonase activity; P:cell wall organization</t>
  </si>
  <si>
    <t>GR7D2IN02HAI47</t>
  </si>
  <si>
    <t>GR7D2IN02GKIBK</t>
  </si>
  <si>
    <t>C:cytosol; F:phosphatidylcholine phospholipase C activity; P:phospholipid catabolic process; P:response to abiotic stimulus; C:plasmodesma; F:lysophosphatidic acid phosphatase activity; P:phosphate-containing compound metabolic process; P:glycolipid biosynthetic process; C:vacuole; P:cellular response to phosphate starvation; C:plasma membrane</t>
  </si>
  <si>
    <t>GR7D2IN02G7UA7</t>
  </si>
  <si>
    <t>GR7D2IN02FS8XK</t>
  </si>
  <si>
    <t>uncharacterized protein loc100263302</t>
  </si>
  <si>
    <t>GR7D2IN02JKHML</t>
  </si>
  <si>
    <t>GR7D2IN02IM2T3</t>
  </si>
  <si>
    <t>C:plasmodesma; C:integral to membrane</t>
  </si>
  <si>
    <t>GR7D2IN02FNNME</t>
  </si>
  <si>
    <t>GR7D2IN02HK60X</t>
  </si>
  <si>
    <t>gtp binding protein</t>
  </si>
  <si>
    <t>F:GTP binding; P:small GTPase mediated signal transduction; F:nucleotide binding; C:intracellular</t>
  </si>
  <si>
    <t>GR7D2IN02GKJEW</t>
  </si>
  <si>
    <t>u-box domain-containing protein 13</t>
  </si>
  <si>
    <t>P:N-terminal protein myristoylation; F:transmembrane receptor protein serine/threonine kinase binding; C:ribosome; P:response to chitin; P:cell morphogenesis; F:kinesin binding; P:defense response to bacterium; P:root hair elongation; C:cytosol; P:protein autophosphorylation; C:ubiquitin ligase complex; P:protein N-linked glycosylation; P:Golgi vesicle transport; F:ubiquitin-protein ligase activity; P:regulation of protein localization; P:protein ubiquitination; P:DNA-dependent transcription, elongation; F:structural constituent of ribosome; C:kinesin complex; C:nucleus; F:rRNA binding</t>
  </si>
  <si>
    <t>GR7D2IN02GP635</t>
  </si>
  <si>
    <t>GR7D2IN02IVRRA</t>
  </si>
  <si>
    <t>C:plasma membrane; C:nucleus</t>
  </si>
  <si>
    <t>GR7D2IN02I6IBK</t>
  </si>
  <si>
    <t>C:mitochondrion; C:plasma membrane; C:vacuole</t>
  </si>
  <si>
    <t>GR7D2IN02FKXQV</t>
  </si>
  <si>
    <t>GR7D2IN02GKCF3</t>
  </si>
  <si>
    <t>F:mannosidase activity; F:carbohydrate binding; P:carbohydrate metabolic process; F:alpha-mannosidase activity; F:cation binding; P:mannose metabolic process; F:catalytic activity</t>
  </si>
  <si>
    <t>GR7D2IN02F0583</t>
  </si>
  <si>
    <t>phosphatidylserine synthase 2-like</t>
  </si>
  <si>
    <t>P:phosphatidylserine biosynthetic process</t>
  </si>
  <si>
    <t>GR7D2IN02IJ07U</t>
  </si>
  <si>
    <t>GR7D2IN02JZC6M</t>
  </si>
  <si>
    <t>protein suppressor of gene silencing-like protein</t>
  </si>
  <si>
    <t>P:lipid metabolic process; F:hydrolase activity, acting on ester bonds; P:virus induced gene silencing; P:vegetative phase change; P:production of ta-siRNAs involved in RNA interference; C:perinuclear region of cytoplasm; P:regulation of defense response to virus</t>
  </si>
  <si>
    <t>GR7D2IN02GY7QE</t>
  </si>
  <si>
    <t>GR7D2IN02HSW2Q</t>
  </si>
  <si>
    <t>glutamate-1-semialdehyde- -aminomutase</t>
  </si>
  <si>
    <t>F:glutamate-1-semialdehyde 2,1-aminomutase activity; C:chloroplast envelope; C:apoplast; P:protoporphyrinogen IX biosynthetic process; P:chlorophyll biosynthetic process; P:leaf morphogenesis; C:chloroplast stroma; F:pyridoxal phosphate binding; F:transaminase activity; P:cell differentiation; P:response to light stimulus; P:cysteine biosynthetic process; P:positive regulation of transcription, DNA-dependent; P:aromatic amino acid family biosynthetic process</t>
  </si>
  <si>
    <t>GR7D2IN02H3A62</t>
  </si>
  <si>
    <t>GR7D2IN02JFYSE</t>
  </si>
  <si>
    <t>GR7D2IN02FZJOV</t>
  </si>
  <si>
    <t>GR7D2IN02HMMTD</t>
  </si>
  <si>
    <t>GR7D2IN02G0X5U</t>
  </si>
  <si>
    <t>squamosa promoter-binding-like protein 12-like</t>
  </si>
  <si>
    <t>GR7D2IN02GY8S0</t>
  </si>
  <si>
    <t>chd3-type chromatin-remodeling factor pickle-like</t>
  </si>
  <si>
    <t>P:negative regulation of abscisic acid mediated signaling pathway; P:methylation-dependent chromatin silencing; P:RNA interference; P:response to gibberellin stimulus; F:zinc ion binding; P:regulation of lateral root development; P:cell proliferation; F:transferase activity; F:iron ion binding; F:DNA binding; P:cytokinin mediated signaling pathway; F:ATPase activity; C:nucleus; F:ATP binding; P:response to auxin stimulus; F:DNA helicase activity</t>
  </si>
  <si>
    <t>GR7D2IN02IMJPQ</t>
  </si>
  <si>
    <t>GR7D2IN02JLB4I</t>
  </si>
  <si>
    <t>GR7D2IN02GZ2RE</t>
  </si>
  <si>
    <t>GR7D2IN02GMFE7</t>
  </si>
  <si>
    <t>GR7D2IN02G06R1</t>
  </si>
  <si>
    <t>GR7D2IN02F24G1</t>
  </si>
  <si>
    <t>GR7D2IN02J4F3D</t>
  </si>
  <si>
    <t>GR7D2IN02GXGNR</t>
  </si>
  <si>
    <t>GR7D2IN02JWAC7</t>
  </si>
  <si>
    <t>GR7D2IN02I8F06</t>
  </si>
  <si>
    <t>GR7D2IN02HYBM7</t>
  </si>
  <si>
    <t>C:cytosol; F:zinc ion binding; P:response to salt stress; P:calcium ion transport; C:COPII vesicle coat; P:Golgi organization; P:ER to Golgi vesicle-mediated transport; P:intracellular protein transport</t>
  </si>
  <si>
    <t>GR7D2IN02FOLVG</t>
  </si>
  <si>
    <t>GR7D2IN02I76B4</t>
  </si>
  <si>
    <t>GR7D2IN02IX2I5</t>
  </si>
  <si>
    <t>GR7D2IN02ITF2V</t>
  </si>
  <si>
    <t>GR7D2IN02GMJFN</t>
  </si>
  <si>
    <t>GR7D2IN02GT7E8</t>
  </si>
  <si>
    <t>squalene synthase 1</t>
  </si>
  <si>
    <t>C:integral to membrane; F:squalene synthase activity; P:lipid biosynthetic process; F:farnesyl-diphosphate farnesyltransferase activity</t>
  </si>
  <si>
    <t>EC:2.5.1.21</t>
  </si>
  <si>
    <t>GR7D2IN02GALX2</t>
  </si>
  <si>
    <t>GR7D2IN02HLMWZ</t>
  </si>
  <si>
    <t>transcription factor pur-alpha 1</t>
  </si>
  <si>
    <t>P:root hair elongation; F:nucleic acid binding; P:response to fructose stimulus; P:response to salt stress; P:calcium ion transport; P:water transport; P:Golgi organization; P:vacuole organization; P:response to cadmium ion; C:cytoplasm</t>
  </si>
  <si>
    <t>GR7D2IN02FSA5U</t>
  </si>
  <si>
    <t>auxin response factor 4</t>
  </si>
  <si>
    <t>P:regulation of transcription, DNA-dependent; P:vegetative phase change; F:DNA binding; P:abaxial cell fate specification; F:protein dimerization activity; F:sequence-specific DNA binding transcription factor activity; P:auxin mediated signaling pathway; C:nucleus</t>
  </si>
  <si>
    <t>GR7D2IN02GQMCK</t>
  </si>
  <si>
    <t>hypothetical protein VITISV_040632 [Vitis vinifera]</t>
  </si>
  <si>
    <t>GR7D2IN02GLOKL</t>
  </si>
  <si>
    <t>GR7D2IN02HARES</t>
  </si>
  <si>
    <t>uncharacterized protein ykr070w-like</t>
  </si>
  <si>
    <t>F:hydrolase activity; F:zinc ion binding; P:metabolic process; F:copper ion binding</t>
  </si>
  <si>
    <t>GR7D2IN02HSQCG</t>
  </si>
  <si>
    <t>GR7D2IN02F84XU</t>
  </si>
  <si>
    <t>GR7D2IN02JYI4N</t>
  </si>
  <si>
    <t>GR7D2IN02GF0TC</t>
  </si>
  <si>
    <t>GR7D2IN02GM19B</t>
  </si>
  <si>
    <t>GR7D2IN02G4XOM</t>
  </si>
  <si>
    <t>P:response to salt stress; C:trans-Golgi network membrane; P:vacuolar transport</t>
  </si>
  <si>
    <t>GR7D2IN02FRHCE</t>
  </si>
  <si>
    <t>brca1-associated ring domain protein 1</t>
  </si>
  <si>
    <t>P:cell cycle process; P:regulation of cell cycle; C:intracellular; P:DNA-dependent DNA replication; P:leaf morphogenesis; P:double-strand break repair via homologous recombination; P:somatic cell DNA recombination; P:histone H3-K9 methylation; F:DNA binding; P:gene silencing by RNA; P:pollen development; P:regulation of meristem structural organization; F:transcription coactivator activity; P:cell proliferation; P:regulation of DNA replication; P:DNA methylation</t>
  </si>
  <si>
    <t>GR7D2IN02J36ML</t>
  </si>
  <si>
    <t>cyclin-related protein</t>
  </si>
  <si>
    <t>GR7D2IN02GLOF3</t>
  </si>
  <si>
    <t>cytochrome family subfamily polypeptide 4</t>
  </si>
  <si>
    <t>P:pollen tube development; P:vernalization response; C:mitochondrion; P:flower development; F:oxidoreductase activity, acting on paired donors, with incorporation or reduction of molecular oxygen; F:electron carrier activity; P:cutin biosynthetic process; F:oxygen binding; F:heme binding; P:fatty acid oxidation; P:double fertilization forming a zygote and endosperm; F:fatty acid in-chain hydroxylase activity</t>
  </si>
  <si>
    <t>GR7D2IN02I7LAR</t>
  </si>
  <si>
    <t>GR7D2IN02JGT22</t>
  </si>
  <si>
    <t>dna replication licensing factor mcm3-like protein</t>
  </si>
  <si>
    <t>P:DNA replication initiation; F:DNA binding; F:ATP binding; F:nucleoside-triphosphatase activity; C:nucleus</t>
  </si>
  <si>
    <t>GR7D2IN02HJXIY</t>
  </si>
  <si>
    <t>protein transparent testa</t>
  </si>
  <si>
    <t>GR7D2IN02JQUA4</t>
  </si>
  <si>
    <t>F:RNA binding; P:thiamine metabolic process; P:RNA-dependent DNA replication; F:mismatched DNA binding; F:RNA-directed DNA polymerase activity; F:ATP binding; P:mismatch repair; F:microtubule-severing ATPase activity; F:thiamine diphosphokinase activity; P:thiamine diphosphate biosynthetic process</t>
  </si>
  <si>
    <t>EC:2.7.7.49; EC:3.6.4.3; EC:2.7.6.2</t>
  </si>
  <si>
    <t>GR7D2IN02GCY3T</t>
  </si>
  <si>
    <t>GR7D2IN02F8IK0</t>
  </si>
  <si>
    <t>GR7D2IN02HJL30</t>
  </si>
  <si>
    <t>P:chloroplast RNA processing; C:chloroplast</t>
  </si>
  <si>
    <t>GR7D2IN02HZJJA</t>
  </si>
  <si>
    <t>gaga-binding transcriptional activator bbr bpc4-like</t>
  </si>
  <si>
    <t>GR7D2IN02HMZE3</t>
  </si>
  <si>
    <t>s-adenosyl-l-methionine-dependent methyltransferase domain-containing protein</t>
  </si>
  <si>
    <t>F:catalytic activity; C:chloroplast</t>
  </si>
  <si>
    <t>GR7D2IN02HJU9E</t>
  </si>
  <si>
    <t>GR7D2IN02IO5E2</t>
  </si>
  <si>
    <t>integral membrane transporter family protein</t>
  </si>
  <si>
    <t>P:response to abscisic acid stimulus; C:membrane; P:response to water deprivation; P:circadian rhythm; P:transport; P:response to cold; F:transporter activity</t>
  </si>
  <si>
    <t>GR7D2IN02IQSF3</t>
  </si>
  <si>
    <t>ring fyve phd zinc finger protein</t>
  </si>
  <si>
    <t>P:positive regulation of cellular process; P:xylan biosynthetic process; P:glucuronoxylan metabolic process; F:zinc ion binding; P:cell cycle process; P:RNA processing; P:response to xenobiotic stimulus</t>
  </si>
  <si>
    <t>GR7D2IN02HQ79B</t>
  </si>
  <si>
    <t>GR7D2IN02IE9ED</t>
  </si>
  <si>
    <t>GR7D2IN02HJ0GV</t>
  </si>
  <si>
    <t>GR7D2IN02GC68Y</t>
  </si>
  <si>
    <t>P:response to bacterium; F:voltage-gated anion channel activity; C:plasma membrane; P:transmembrane transport; P:regulation of anion transport; C:mitochondrial outer membrane</t>
  </si>
  <si>
    <t>GR7D2IN02FY4UO</t>
  </si>
  <si>
    <t>cytochrome p450-like protein</t>
  </si>
  <si>
    <t>F:oxidoreductase activity; C:plasma membrane; F:iron ion binding; P:heat acclimation; F:oxygen binding; P:response to ethylene stimulus; C:endoplasmic reticulum; P:response to karrikin</t>
  </si>
  <si>
    <t>GR7D2IN02I78K2</t>
  </si>
  <si>
    <t>uncharacterized protein loc100806535</t>
  </si>
  <si>
    <t>GR7D2IN02IPLT9</t>
  </si>
  <si>
    <t>F:zinc ion binding; F:N-acetyltransferase activity; P:methylation-dependent chromatin silencing; P:RNA interference</t>
  </si>
  <si>
    <t>GR7D2IN02H2O7J</t>
  </si>
  <si>
    <t>C:membrane; P:oligopeptide transport; F:transporter activity</t>
  </si>
  <si>
    <t>GR7D2IN02GLJ4Y</t>
  </si>
  <si>
    <t>GR7D2IN02HQPN6</t>
  </si>
  <si>
    <t>GR7D2IN02JFWHE</t>
  </si>
  <si>
    <t>GR7D2IN02GIGX9</t>
  </si>
  <si>
    <t>GR7D2IN02GVLP6</t>
  </si>
  <si>
    <t>boron transporter 1</t>
  </si>
  <si>
    <t>C:lateral plasma membrane; P:nitrate transport; C:integral to membrane; F:borate efflux transmembrane transporter activity; P:response to boron-containing substance; P:cellular response to iron ion starvation; C:endosome; P:cell wall pectin metabolic process; P:iron ion transport; P:response to nitrate; C:columella; F:inorganic anion exchanger activity; C:vacuole; P:borate transport; P:plant-type cell wall cellulose metabolic process</t>
  </si>
  <si>
    <t>GR7D2IN02IU98O</t>
  </si>
  <si>
    <t>GR7D2IN02IS5LA</t>
  </si>
  <si>
    <t>GR7D2IN02H5OVI</t>
  </si>
  <si>
    <t>F:ATP binding; P:activation of MAPKK activity; F:MAP kinase kinase kinase activity; P:recognition of pollen; F:carbohydrate binding; P:MAPK cascade</t>
  </si>
  <si>
    <t>GR7D2IN02IJPDG</t>
  </si>
  <si>
    <t>GR7D2IN02GM8TR</t>
  </si>
  <si>
    <t>GR7D2IN02IQ7S8</t>
  </si>
  <si>
    <t>F:hydrolase activity, acting on ester bonds; C:cell wall</t>
  </si>
  <si>
    <t>GR7D2IN02GOAA2</t>
  </si>
  <si>
    <t>P:protein O-linked glycosylation; F:protein N-acetylglucosaminyltransferase activity</t>
  </si>
  <si>
    <t>EC:2.4.1.94</t>
  </si>
  <si>
    <t>GR7D2IN02GXALR</t>
  </si>
  <si>
    <t>GR7D2IN02FS988</t>
  </si>
  <si>
    <t>C:plastid envelope; P:response to osmotic stress; P:transmembrane transport; P:plastid organization; C:chloroplast; C:membrane; F:ion channel activity</t>
  </si>
  <si>
    <t>GR7D2IN02F5V8V</t>
  </si>
  <si>
    <t>C:vacuolar membrane; C:cytosol; C:plasma membrane</t>
  </si>
  <si>
    <t>GR7D2IN02JO659</t>
  </si>
  <si>
    <t>heat shock -like protein</t>
  </si>
  <si>
    <t>P:regulation of meristem growth; P:organ morphogenesis; P:protein metabolic process; P:meristem initiation; P:xylem and phloem pattern formation; P:response to stress; P:polarity specification of adaxial/abaxial axis; P:flower morphogenesis; C:chloroplast; P:negative regulation of biological process; P:determination of bilateral symmetry</t>
  </si>
  <si>
    <t>GR7D2IN02HYXHR</t>
  </si>
  <si>
    <t>gtp-binding protein gb2</t>
  </si>
  <si>
    <t>P:protein targeting to vacuole; F:GTP binding; F:hydrolase activity; P:vesicle-mediated transport; C:chloroplast; P:small GTPase mediated signal transduction</t>
  </si>
  <si>
    <t>GR7D2IN02JUAZV</t>
  </si>
  <si>
    <t>GR7D2IN02HIXAX</t>
  </si>
  <si>
    <t>GR7D2IN02H4M6X</t>
  </si>
  <si>
    <t>1-phosphatidylinositol- -bisphosphate</t>
  </si>
  <si>
    <t>GR7D2IN02JR39M</t>
  </si>
  <si>
    <t>GR7D2IN02JBCMN</t>
  </si>
  <si>
    <t>GR7D2IN02HVIIG</t>
  </si>
  <si>
    <t>GR7D2IN02GTM5Q</t>
  </si>
  <si>
    <t>P:metabolic process; F:phosphoglycolate phosphatase activity</t>
  </si>
  <si>
    <t>GR7D2IN02FXPO1</t>
  </si>
  <si>
    <t>1-phosphatidylinositol phosphodiesterase-like</t>
  </si>
  <si>
    <t>GR7D2IN02HAI80</t>
  </si>
  <si>
    <t>GR7D2IN02J1X89</t>
  </si>
  <si>
    <t>C:eukaryotic translation initiation factor 3 complex; P:translational initiation; C:plasma membrane; F:translation initiation factor activity; C:cytosol</t>
  </si>
  <si>
    <t>GR7D2IN02GJ11B</t>
  </si>
  <si>
    <t>cyclase family protein</t>
  </si>
  <si>
    <t>GR7D2IN02F5GRB</t>
  </si>
  <si>
    <t>GR7D2IN02IX3B0</t>
  </si>
  <si>
    <t>C:membrane; F:ATP binding; F:zinc ion binding</t>
  </si>
  <si>
    <t>GR7D2IN02HEI6Y</t>
  </si>
  <si>
    <t>GR7D2IN02HXVTC</t>
  </si>
  <si>
    <t>pectinesterase 3-like</t>
  </si>
  <si>
    <t>P:cell wall modification; C:plasma membrane; C:cell wall; F:pectinesterase activity; F:aspartyl esterase activity; F:enzyme inhibitor activity; P:negative regulation of catalytic activity</t>
  </si>
  <si>
    <t>GR7D2IN02HIRL7</t>
  </si>
  <si>
    <t>beta-ketoacyl- synthase</t>
  </si>
  <si>
    <t>P:flavonoid biosynthetic process; P:fatty acid biosynthetic process; P:response to wounding; P:response to cold; P:very long-chain fatty acid metabolic process; P:suberin biosynthetic process; P:response to osmotic stress; P:cuticle development; C:membrane; F:fatty acid elongase activity; P:response to UV</t>
  </si>
  <si>
    <t>GR7D2IN02G4D6C</t>
  </si>
  <si>
    <t>GR7D2IN02GODOD</t>
  </si>
  <si>
    <t>protein far1-related sequence 11-like</t>
  </si>
  <si>
    <t>GR7D2IN02H1ECQ</t>
  </si>
  <si>
    <t>F:metal ion binding; F:NAD binding; F:malate dehydrogenase (oxaloacetate-decarboxylating) activity; P:malate metabolic process; C:plastid; P:oxidation-reduction process</t>
  </si>
  <si>
    <t>EC:1.1.1.38</t>
  </si>
  <si>
    <t>GR7D2IN02HZB6U</t>
  </si>
  <si>
    <t>anthocyanidin synthase</t>
  </si>
  <si>
    <t>P:response to jasmonic acid stimulus; P:response to wounding; P:proanthocyanidin biosynthetic process; F:oxidoreductase activity, acting on single donors with incorporation of molecular oxygen, incorporation of two atoms of oxygen; P:vacuole organization; F:leucocyanidin oxygenase activity; P:oxidation-reduction process</t>
  </si>
  <si>
    <t>EC:1.13.11.0; EC:1.14.11.19</t>
  </si>
  <si>
    <t>GR7D2IN02JVEMN</t>
  </si>
  <si>
    <t>GR7D2IN02IHWGT</t>
  </si>
  <si>
    <t>equilibrative nucleoside transporter 4-like</t>
  </si>
  <si>
    <t>C:integral to membrane; P:nucleoside transport; F:nucleoside transmembrane transporter activity, against a concentration gradient; C:plasma membrane</t>
  </si>
  <si>
    <t>GR7D2IN02H19BW</t>
  </si>
  <si>
    <t>GR7D2IN02IP7H7</t>
  </si>
  <si>
    <t>mitogen-activated protein kinase 21-2</t>
  </si>
  <si>
    <t>F:MAP kinase activity; P:MAPK cascade; P:protein phosphorylation; F:ATP binding</t>
  </si>
  <si>
    <t>GR7D2IN02GY2FA</t>
  </si>
  <si>
    <t>GR7D2IN02FTQN3</t>
  </si>
  <si>
    <t>F:hydrolase activity, acting on ester bonds; F:carotene 7,8-desaturase activity; F:nucleotide binding; P:oxidation-reduction process; P:carotenoid biosynthetic process</t>
  </si>
  <si>
    <t>GR7D2IN02FG7XZ</t>
  </si>
  <si>
    <t>GR7D2IN02JMFDM</t>
  </si>
  <si>
    <t>pleiotropic drug resistance protein 1-like</t>
  </si>
  <si>
    <t>P:defense response; P:transport; F:heme-transporting ATPase activity; C:integral to membrane; P:ATP catabolic process; F:ATP binding; C:plasma membrane</t>
  </si>
  <si>
    <t>GR7D2IN02GODS2</t>
  </si>
  <si>
    <t>GR7D2IN02GERT0</t>
  </si>
  <si>
    <t>F:oxidoreductase activity, acting on paired donors, with incorporation or reduction of molecular oxygen, 2-oxoglutarate as one donor, and incorporation of one atom each of oxygen into both donors; C:nucleus; F:DNA binding; P:oxidation-reduction process; F:zinc ion binding</t>
  </si>
  <si>
    <t>GR7D2IN02HKPW9</t>
  </si>
  <si>
    <t>probably inactive leucine-rich repeat receptor-like protein kinase</t>
  </si>
  <si>
    <t>P:protein phosphorylation; P:oxidation-reduction process; F:protein serine/threonine kinase activity; P:stomatal complex morphogenesis; C:integral to membrane; F:receptor activity; P:transmembrane receptor protein tyrosine kinase signaling pathway; F:ATP binding; P:stamen development; P:response to molecule of bacterial origin; F:tau-protein kinase activity; F:2-alkenal reductase [NAD(P)] activity</t>
  </si>
  <si>
    <t>EC:2.7.11.0; EC:2.7.11.26; EC:1.3.1.74</t>
  </si>
  <si>
    <t>GR7D2IN02JRUM9</t>
  </si>
  <si>
    <t>GR7D2IN02IKC0C</t>
  </si>
  <si>
    <t>GR7D2IN02F2VXO</t>
  </si>
  <si>
    <t>e3 ubiquitin-protein ligase cop1-like</t>
  </si>
  <si>
    <t>F:metal ion binding; F:oxidoreductase activity; P:cellular metabolic process; P:response to light stimulus</t>
  </si>
  <si>
    <t>GR7D2IN02GVE9I</t>
  </si>
  <si>
    <t>probable protein phosphatase 2c 22-like</t>
  </si>
  <si>
    <t>GR7D2IN02JOQBE</t>
  </si>
  <si>
    <t>c2 domain-containing</t>
  </si>
  <si>
    <t>C:plant-type vacuole membrane; F:phosphatidylserine decarboxylase activity; P:phospholipid biosynthetic process; F:calcium ion binding; C:endoplasmic reticulum; C:plastid; C:mitochondrion</t>
  </si>
  <si>
    <t>EC:4.1.1.65</t>
  </si>
  <si>
    <t>GR7D2IN02HMC91</t>
  </si>
  <si>
    <t>GR7D2IN02GG3VT</t>
  </si>
  <si>
    <t>GR7D2IN02JGWNM</t>
  </si>
  <si>
    <t>hypothetical protein VITISV_024717 [Vitis vinifera]</t>
  </si>
  <si>
    <t>F:nucleic acid binding; F:zinc ion binding; C:nucleus</t>
  </si>
  <si>
    <t>GR7D2IN02GRDAM</t>
  </si>
  <si>
    <t>GR7D2IN02HY8UB</t>
  </si>
  <si>
    <t>F:guanyl-nucleotide exchange factor activity; F:GTP binding; C:extrinsic to membrane; C:plasma membrane; P:vesicle-mediated transport; F:GTPase binding; C:endoplasmic reticulum exit site; C:nucleus; C:cytosol</t>
  </si>
  <si>
    <t>GR7D2IN02IS3DT</t>
  </si>
  <si>
    <t>myosin heavy chain kinase b-like</t>
  </si>
  <si>
    <t>C:Cul4-RING ubiquitin ligase complex; F:nucleotide binding; C:plastid</t>
  </si>
  <si>
    <t>GR7D2IN02HUBXS</t>
  </si>
  <si>
    <t>superkiller protein 3-like protein</t>
  </si>
  <si>
    <t>F:transferase activity; P:methylation-dependent chromatin silencing; P:RNA interference</t>
  </si>
  <si>
    <t>GR7D2IN02HW5V2</t>
  </si>
  <si>
    <t>ubiquitin carboxyl-terminal hydrolase 6</t>
  </si>
  <si>
    <t>C:cytoplasmic membrane-bounded vesicle; P:ubiquitin-dependent protein catabolic process; F:ubiquitin thiolesterase activity; F:cysteine-type peptidase activity; F:calmodulin binding</t>
  </si>
  <si>
    <t>GR7D2IN02GP9HG</t>
  </si>
  <si>
    <t>alpha-expansin family protein</t>
  </si>
  <si>
    <t>GR7D2IN02J4TDO</t>
  </si>
  <si>
    <t>P:response to auxin stimulus</t>
  </si>
  <si>
    <t>GR7D2IN02IH7NN</t>
  </si>
  <si>
    <t>trafficking protein particle complex subunit 9-like isoform 2</t>
  </si>
  <si>
    <t>GR7D2IN02FIY99</t>
  </si>
  <si>
    <t>GR7D2IN02F645M</t>
  </si>
  <si>
    <t>uncharacterized protein loc100256663</t>
  </si>
  <si>
    <t>GR7D2IN02JXGIZ</t>
  </si>
  <si>
    <t>GR7D2IN02GY4M2</t>
  </si>
  <si>
    <t>GR7D2IN02IQHL9</t>
  </si>
  <si>
    <t>GR7D2IN02JQL8W</t>
  </si>
  <si>
    <t>GR7D2IN02JH0E5</t>
  </si>
  <si>
    <t>GR7D2IN02IYIW4</t>
  </si>
  <si>
    <t>GR7D2IN02IR4DS</t>
  </si>
  <si>
    <t>WD-repeat protein, putative [Ricinus communis]</t>
  </si>
  <si>
    <t>GR7D2IN02IHB98</t>
  </si>
  <si>
    <t>GR7D2IN02IYYPS</t>
  </si>
  <si>
    <t>GR7D2IN02F4SL0</t>
  </si>
  <si>
    <t>myosin family protein with dil domain</t>
  </si>
  <si>
    <t>P:root hair cell tip growth; P:peroxisome localization; C:myosin complex; C:plasmodesma; P:fruit development; F:identical protein binding; P:cell division; F:ATP binding; F:motor activity; F:actin binding; P:post-embryonic development; P:mitochondrion localization; P:trichome branching; P:Golgi localization; P:actin filament-based movement</t>
  </si>
  <si>
    <t>GR7D2IN02JLEIR</t>
  </si>
  <si>
    <t>GR7D2IN02FZ25S</t>
  </si>
  <si>
    <t>sugar transporter erd6-like 6</t>
  </si>
  <si>
    <t>F:substrate-specific transmembrane transporter activity; P:transport; C:membrane</t>
  </si>
  <si>
    <t>GR7D2IN02IJEYY</t>
  </si>
  <si>
    <t>magnesium-chelatase subunit chloroplast</t>
  </si>
  <si>
    <t>F:magnesium chelatase activity; P:chlorophyll biosynthetic process; F:ATP binding; C:chloroplast stroma; F:nucleoside-triphosphatase activity; P:photosynthesis</t>
  </si>
  <si>
    <t>EC:6.6.1.1; EC:3.6.1.15</t>
  </si>
  <si>
    <t>GR7D2IN02JOD8A</t>
  </si>
  <si>
    <t>GR7D2IN02G8N7M</t>
  </si>
  <si>
    <t>disease resistance protein rps2-like</t>
  </si>
  <si>
    <t>56.1%</t>
  </si>
  <si>
    <t>GR7D2IN02IH497</t>
  </si>
  <si>
    <t>GR7D2IN02H09HE</t>
  </si>
  <si>
    <t>GR7D2IN02HPZL2</t>
  </si>
  <si>
    <t>dna topoisomerase iii beta</t>
  </si>
  <si>
    <t>P:DNA unwinding involved in DNA replication; F:DNA topoisomerase type I activity; P:photoperiodism, flowering; C:chromosome; P:DNA topological change</t>
  </si>
  <si>
    <t>GR7D2IN02FPZQK</t>
  </si>
  <si>
    <t>P:response to molecule of fungal origin; P:response to stress</t>
  </si>
  <si>
    <t>GR7D2IN02G0BME</t>
  </si>
  <si>
    <t>GR7D2IN02GKMWF</t>
  </si>
  <si>
    <t>P:regulation of biological quality; P:regulation of transcription, DNA-dependent; P:hormone-mediated signaling pathway; P:regulation of response to stimulus; C:intracellular; P:red or far-red light signaling pathway; P:defense response; F:binding; P:multicellular organismal process</t>
  </si>
  <si>
    <t>GR7D2IN02HLMGD</t>
  </si>
  <si>
    <t>rpm1 interacting protein 4 transcript 2</t>
  </si>
  <si>
    <t>P:protein phosphorylation; P:negative regulation of plant-type hypersensitive response; P:defense response signaling pathway, resistance gene-independent; P:response to molecule of bacterial origin; P:defense response to bacterium, incompatible interaction; C:plasma membrane</t>
  </si>
  <si>
    <t>GR7D2IN02H4L41</t>
  </si>
  <si>
    <t>F:RNA-directed DNA polymerase activity; P:RNA-dependent DNA replication; F:RNA binding; P:lipid transport; C:cytosol</t>
  </si>
  <si>
    <t>GR7D2IN02G9LUK</t>
  </si>
  <si>
    <t>GR7D2IN02IE2UT</t>
  </si>
  <si>
    <t>universal stress protein 1</t>
  </si>
  <si>
    <t>GR7D2IN02II6TV</t>
  </si>
  <si>
    <t>trna pseudouridine synthase pus10-like</t>
  </si>
  <si>
    <t>F:RNA binding; P:histone lysine methylation; P:regulation of flower development; P:floral organ formation; C:plastid; P:pseudouridine synthesis; F:pseudouridine synthase activity</t>
  </si>
  <si>
    <t>GR7D2IN02HIMWV</t>
  </si>
  <si>
    <t>GR7D2IN02IRFRD</t>
  </si>
  <si>
    <t>F:sulfate transmembrane-transporting ATPase activity; P:ATP catabolic process; F:amino acid transmembrane transporter activity; F:DNA binding; C:vacuolar membrane; F:ATP binding; F:ferric-transporting ATPase activity; P:amine transport; C:plasma membrane; P:protein N-linked glycosylation</t>
  </si>
  <si>
    <t>EC:3.6.3.25; EC:3.6.3.30</t>
  </si>
  <si>
    <t>GR7D2IN02FHTZ4</t>
  </si>
  <si>
    <t>P:regulation of meristem growth; C:plasmodesma</t>
  </si>
  <si>
    <t>GR7D2IN02JD396</t>
  </si>
  <si>
    <t>P:magnesium ion transport; P:response to high light intensity; C:plasma membrane; P:transmembrane transport; P:response to hydrogen peroxide; F:magnesium ion transmembrane transporter activity</t>
  </si>
  <si>
    <t>GR7D2IN02JHFS1</t>
  </si>
  <si>
    <t>P:leaf senescence; P:response to oxidative stress; P:jasmonic acid mediated signaling pathway; F:nucleic acid binding; C:plasma membrane; C:nucleus; F:zinc ion binding</t>
  </si>
  <si>
    <t>GR7D2IN02I0GVQ</t>
  </si>
  <si>
    <t>calcium-independent phospholipase a2-gamma</t>
  </si>
  <si>
    <t>P:jasmonic acid biosynthetic process; F:phospholipase activity; P:protein desumoylation; P:hydrogen peroxide biosynthetic process; F:galactolipase activity; P:vegetative to reproductive phase transition of meristem; P:response to fungus</t>
  </si>
  <si>
    <t>GR7D2IN02GO3TO</t>
  </si>
  <si>
    <t>gag-pol precursor</t>
  </si>
  <si>
    <t>F:RNA binding; F:nucleic acid binding; P:DNA integration; P:RNA-dependent DNA replication; F:ribonuclease H activity; F:RNA-directed DNA polymerase activity</t>
  </si>
  <si>
    <t>GR7D2IN02HX0X0</t>
  </si>
  <si>
    <t>C:plastid chromosome</t>
  </si>
  <si>
    <t>GR7D2IN02JCD08</t>
  </si>
  <si>
    <t>GR7D2IN02JMLIG</t>
  </si>
  <si>
    <t>GR7D2IN02JIOE0</t>
  </si>
  <si>
    <t>GR7D2IN02JMMCK</t>
  </si>
  <si>
    <t>GR7D2IN02I4702</t>
  </si>
  <si>
    <t>GR7D2IN02H6UXG</t>
  </si>
  <si>
    <t>GR7D2IN02JTHJ0</t>
  </si>
  <si>
    <t>peptide nitrate transporter at2g37900-like</t>
  </si>
  <si>
    <t>GR7D2IN02I7HZP</t>
  </si>
  <si>
    <t>aspartate-semialdehyde dehydrogenase-like</t>
  </si>
  <si>
    <t>P:threonine biosynthetic process; F:NAD binding; P:methionine biosynthetic process; P:oxidation-reduction process; C:mitochondrion; P:lysine biosynthetic process via diaminopimelate; F:aspartate-semialdehyde dehydrogenase activity; F:N-acetyl-gamma-glutamyl-phosphate reductase activity; P:isoleucine biosynthetic process; F:protein dimerization activity; C:chloroplast stroma; F:NADP binding</t>
  </si>
  <si>
    <t>EC:1.2.1.11; EC:1.2.1.38</t>
  </si>
  <si>
    <t>GR7D2IN02FLNR1</t>
  </si>
  <si>
    <t>uncharacterized protein loc100845820</t>
  </si>
  <si>
    <t>GR7D2IN02JAZCZ</t>
  </si>
  <si>
    <t>clip-associating protein 1-b-like</t>
  </si>
  <si>
    <t>GR7D2IN02FXGE1</t>
  </si>
  <si>
    <t>GR7D2IN02I3BB2</t>
  </si>
  <si>
    <t>GR7D2IN02GC7F6</t>
  </si>
  <si>
    <t>GR7D2IN02IYZ0M</t>
  </si>
  <si>
    <t>GR7D2IN02IJHP5</t>
  </si>
  <si>
    <t>C:plant-type cell wall; C:anchored to plasma membrane; P:cellulose microfibril organization; C:cytoplasmic membrane-bounded vesicle; C:longitudinal side of cell surface; P:multidimensional cell growth; C:plastid; P:response to salt stress</t>
  </si>
  <si>
    <t>GR7D2IN02JP4UT</t>
  </si>
  <si>
    <t>GR7D2IN02HK7A3</t>
  </si>
  <si>
    <t>GR7D2IN02JK7V8</t>
  </si>
  <si>
    <t>exocyst complex component 3-like</t>
  </si>
  <si>
    <t>P:pollen germination; C:plasma membrane; C:exocyst; C:cytosol; P:pollen tube growth</t>
  </si>
  <si>
    <t>GR7D2IN02I1ZOF</t>
  </si>
  <si>
    <t>GR7D2IN02JV2T7</t>
  </si>
  <si>
    <t>GR7D2IN02GCF59</t>
  </si>
  <si>
    <t>GR7D2IN02I8YB1</t>
  </si>
  <si>
    <t>GR7D2IN02HPM70</t>
  </si>
  <si>
    <t>GR7D2IN02I4UJM</t>
  </si>
  <si>
    <t>GR7D2IN02J0022</t>
  </si>
  <si>
    <t>GR7D2IN02GUY6G</t>
  </si>
  <si>
    <t>uncharacterized protein loc100263112</t>
  </si>
  <si>
    <t>GR7D2IN02J57OP</t>
  </si>
  <si>
    <t>GR7D2IN02JEJJ3</t>
  </si>
  <si>
    <t>GR7D2IN02IOSNZ</t>
  </si>
  <si>
    <t>pre-rrna-processing protein</t>
  </si>
  <si>
    <t>GR7D2IN02GC7FO</t>
  </si>
  <si>
    <t>GR7D2IN02HRTZ0</t>
  </si>
  <si>
    <t>GR7D2IN02I83AD</t>
  </si>
  <si>
    <t>P:gene silencing by RNA; P:negative regulation of DNA recombination; F:single base insertion or deletion binding; F:DNA-dependent ATPase activity; P:regulation of DNA replication; P:reciprocal meiotic recombination; P:DNA-dependent DNA replication; F:damaged DNA binding; P:histone H3-K9 methylation; F:four-way junction DNA binding; P:meiotic mismatch repair; P:double-strand break repair via homologous recombination; C:chloroplast; P:chromatin silencing; P:response to UV; P:DNA methylation; P:somatic cell DNA recombination; P:regulation of cell cycle; P:pollen development; C:nuclear chromosome; P:response to heat; P:histone phosphorylation; F:nuclease activity; P:positive regulation of transcription, DNA-dependent; P:mitochondrial DNA metabolic process; F:guanine/thymine mispair binding; P:post-translational protein modification; P:ATP catabolic process; F:ATP binding; C:MutSalpha complex; P:maintenance of DNA repeat elements; C:mitochondrion</t>
  </si>
  <si>
    <t>GR7D2IN02IB5EN</t>
  </si>
  <si>
    <t>GR7D2IN02JUXNQ</t>
  </si>
  <si>
    <t>5-phosphoribosyl-1-pyrophosphate amidotransferase</t>
  </si>
  <si>
    <t>C:cell wall; P:purine nucleobase biosynthetic process; F:metal ion binding; C:plastid stroma; P:glutamine metabolic process; P:leaf morphogenesis; P:nucleoside metabolic process; F:4 iron, 4 sulfur cluster binding; C:chloroplast; F:amidophosphoribosyltransferase activity; P:'de novo' IMP biosynthetic process</t>
  </si>
  <si>
    <t>GR7D2IN02I6JFQ</t>
  </si>
  <si>
    <t>mitochondrial substrate carrier family protein r</t>
  </si>
  <si>
    <t>C:integral to membrane; C:membrane; P:transmembrane transport; P:transport</t>
  </si>
  <si>
    <t>GR7D2IN02GOJIK</t>
  </si>
  <si>
    <t>GR7D2IN02JMB77</t>
  </si>
  <si>
    <t>GR7D2IN02H5LHC</t>
  </si>
  <si>
    <t>GR7D2IN02GZESZ</t>
  </si>
  <si>
    <t>GR7D2IN02JLSIP</t>
  </si>
  <si>
    <t>iron-sulfur assembly protein chloroplast</t>
  </si>
  <si>
    <t>P:iron-sulfur cluster assembly; F:iron-sulfur cluster binding; C:chloroplast stroma; F:structural molecule activity</t>
  </si>
  <si>
    <t>GR7D2IN02I90Y5</t>
  </si>
  <si>
    <t>P:phosphatidylglycerol biosynthetic process; P:oxidation-reduction process; P:xanthophyll biosynthetic process; F:aromatase activity; P:isopentenyl diphosphate biosynthetic process, methylerythritol 4-phosphate pathway; P:chlorophyll biosynthetic process; C:chloroplast envelope; F:electron carrier activity; F:oxygen binding; P:maltose metabolic process; P:unsaturated fatty acid biosynthetic process; P:starch biosynthetic process; F:heme binding; P:positive regulation of catalytic activity; F:carotene beta-ring hydroxylase activity</t>
  </si>
  <si>
    <t>GR7D2IN02HY3W7</t>
  </si>
  <si>
    <t>GR7D2IN02H7S8H</t>
  </si>
  <si>
    <t>GR7D2IN02HAPKX</t>
  </si>
  <si>
    <t>GR7D2IN02IY0F3</t>
  </si>
  <si>
    <t>cysteine string</t>
  </si>
  <si>
    <t>P:protein folding; P:endoplasmic reticulum unfolded protein response; F:protein binding; C:endoplasmic reticulum</t>
  </si>
  <si>
    <t>GR7D2IN02FJF1Z</t>
  </si>
  <si>
    <t>GR7D2IN02J1DTW</t>
  </si>
  <si>
    <t>14-3-3-like protein</t>
  </si>
  <si>
    <t>GR7D2IN02GH4PD</t>
  </si>
  <si>
    <t>GR7D2IN02F7NY6</t>
  </si>
  <si>
    <t>GR7D2IN02IYU41</t>
  </si>
  <si>
    <t>3-hydroxybenzoate 6-hydroxylase 1-like</t>
  </si>
  <si>
    <t>GR7D2IN02HI6LY</t>
  </si>
  <si>
    <t>F:peptidase activity; C:membrane; P:proteolysis</t>
  </si>
  <si>
    <t>GR7D2IN02HAGXX</t>
  </si>
  <si>
    <t>membrane-anchored ubiquitin-fold protein 4</t>
  </si>
  <si>
    <t>GR7D2IN02GGVIG</t>
  </si>
  <si>
    <t>F:nucleotide binding; P:response to cadmium ion</t>
  </si>
  <si>
    <t>GR7D2IN02JEWS3</t>
  </si>
  <si>
    <t>exosome complex component rrp41-like</t>
  </si>
  <si>
    <t>F:tRNA nucleotidyltransferase activity; F:exonuclease activity</t>
  </si>
  <si>
    <t>EC:2.7.7.56</t>
  </si>
  <si>
    <t>GR7D2IN02FW5X3</t>
  </si>
  <si>
    <t>GR7D2IN02FRT38</t>
  </si>
  <si>
    <t>GR7D2IN02GDB8C</t>
  </si>
  <si>
    <t>pyrophosphate-dependent phosphofructokinase alpha subunit</t>
  </si>
  <si>
    <t>P:response to fructose stimulus; C:6-phosphofructokinase complex; P:response to glucose stimulus; P:response to sucrose stimulus; P:sterol biosynthetic process; P:histone H3-K9 methylation; F:diphosphate-fructose-6-phosphate 1-phosphotransferase activity; P:photosynthesis; P:phosphorylation; P:chromatin silencing; P:acetyl-CoA metabolic process; P:glycolysis; F:6-phosphofructokinase activity; F:ATP binding; C:pyrophosphate-dependent phosphofructokinase complex, alpha-subunit complex; P:brassinosteroid biosynthetic process</t>
  </si>
  <si>
    <t>EC:2.7.1.90; EC:2.7.1.11</t>
  </si>
  <si>
    <t>GR7D2IN02HE0VT</t>
  </si>
  <si>
    <t>P:floral organ formation; P:floral whorl development; P:cell cycle process</t>
  </si>
  <si>
    <t>GR7D2IN02IUPBJ</t>
  </si>
  <si>
    <t>GR7D2IN02F3K6J</t>
  </si>
  <si>
    <t>GR7D2IN02JZJ3H</t>
  </si>
  <si>
    <t>P:cellular response to calcium ion; P:pentose-phosphate shunt; P:response to far red light; P:regulation of stomatal closure; P:unsaturated fatty acid biosynthetic process; P:positive regulation of catalytic activity; P:starch biosynthetic process; P:response to red light; P:photosystem II assembly; P:isopentenyl diphosphate biosynthetic process, methylerythritol 4-phosphate pathway; P:maltose metabolic process; P:photosynthetic electron transport in photosystem I; P:regulation of lipid metabolic process; P:response to blue light; P:cysteine biosynthetic process; P:de-etiolation; P:plastid organization; F:receptor activity; C:chloroplast thylakoid membrane; P:chlorophyll metabolic process; P:rRNA processing; P:oxylipin biosynthetic process; C:mitochondrion</t>
  </si>
  <si>
    <t>GR7D2IN02GUJ6M</t>
  </si>
  <si>
    <t>transcription initiation factor tfiid subunit 1-a-like</t>
  </si>
  <si>
    <t>P:DNA mediated transformation; P:translational initiation; F:translation initiation factor activity; F:transferase activity; C:membrane; F:zinc ion binding; P:histone acetylation; P:response to light stimulus</t>
  </si>
  <si>
    <t>GR7D2IN02HYBRP</t>
  </si>
  <si>
    <t>GR7D2IN02JLQEU</t>
  </si>
  <si>
    <t>P:single fertilization; P:pollen exine formation; P:plant-type cell wall modification; F:nucleotide binding; P:calcium ion transport; P:response to nematode; P:cellular zinc ion homeostasis; F:calcium-transporting ATPase activity; C:plasma membrane; F:calmodulin binding; P:metabolic process; P:pollen tube growth</t>
  </si>
  <si>
    <t>GR7D2IN02IJXWD</t>
  </si>
  <si>
    <t>serine threonine-protein phosphatase bsl2</t>
  </si>
  <si>
    <t>C:cytosol; F:protein serine/threonine phosphatase activity; F:iron ion binding; F:manganese ion binding; C:plasma membrane</t>
  </si>
  <si>
    <t>GR7D2IN02H4RSL</t>
  </si>
  <si>
    <t>GR7D2IN02G4KLH</t>
  </si>
  <si>
    <t>probable lrr receptor-like serine threonine-protein kinase at1g56130-like</t>
  </si>
  <si>
    <t>GR7D2IN02G8GWN</t>
  </si>
  <si>
    <t>uncharacterized atp-dependent helicase -like</t>
  </si>
  <si>
    <t>GR7D2IN02H7QVE</t>
  </si>
  <si>
    <t>uncharacterized protein loc100527020 precursor</t>
  </si>
  <si>
    <t>C:endoplasmic reticulum; F:carbohydrate binding; F:carboxypeptidase activity</t>
  </si>
  <si>
    <t>GR7D2IN02G9AI3</t>
  </si>
  <si>
    <t>C:intracellular; P:starch biosynthetic process; P:maltose metabolic process; P:RNA processing</t>
  </si>
  <si>
    <t>GR7D2IN02H3WJG</t>
  </si>
  <si>
    <t>uncharacterized protein loc100243215</t>
  </si>
  <si>
    <t>GR7D2IN02IJFG0</t>
  </si>
  <si>
    <t>F:receptor activity; F:non-membrane spanning protein tyrosine kinase activity; P:protein phosphorylation; F:ATP binding; F:2-alkenal reductase [NAD(P)] activity; F:protein serine/threonine kinase activity; P:oxidation-reduction process</t>
  </si>
  <si>
    <t>GR7D2IN02G8671</t>
  </si>
  <si>
    <t>GR7D2IN02GVB0E</t>
  </si>
  <si>
    <t>GR7D2IN02FGI20</t>
  </si>
  <si>
    <t>P:multicellular organismal development; P:gene expression; P:cellular protein metabolic process; C:chloroplast; F:ligase activity, forming aminoacyl-tRNA and related compounds; C:cytosol; P:anatomical structure development; P:cellular macromolecule biosynthetic process; P:glucose metabolic process; P:response to cadmium ion; F:binding; C:mitochondrion; P:regulation of developmental process</t>
  </si>
  <si>
    <t>EC:6.1.1.0</t>
  </si>
  <si>
    <t>GR7D2IN02GGSLK</t>
  </si>
  <si>
    <t>GR7D2IN02HM8C4</t>
  </si>
  <si>
    <t>ap-4 complex subunit epsilon-1</t>
  </si>
  <si>
    <t>P:glucose catabolic process; P:vesicle-mediated transport; C:cytosol; C:plasmodesma; F:clathrin binding; C:membrane coat; P:intracellular protein transport; P:protein N-linked glycosylation</t>
  </si>
  <si>
    <t>GR7D2IN02J2DIZ</t>
  </si>
  <si>
    <t>GR7D2IN02H10JI</t>
  </si>
  <si>
    <t>GR7D2IN02FUK96</t>
  </si>
  <si>
    <t>F:heme-transporting ATPase activity; F:organic phosphonate transmembrane-transporting ATPase activity; P:ATP catabolic process; F:ATP binding; F:polyamine-transporting ATPase activity; C:membrane</t>
  </si>
  <si>
    <t>GR7D2IN02HWWOR</t>
  </si>
  <si>
    <t>GR7D2IN02HEERY</t>
  </si>
  <si>
    <t>uncharacterized protein loc100245350</t>
  </si>
  <si>
    <t>GR7D2IN02H8RAK</t>
  </si>
  <si>
    <t>beta-galactosidase 9-like</t>
  </si>
  <si>
    <t>P:carbohydrate metabolic process; F:carbohydrate binding; F:beta-galactosidase activity; F:cation binding</t>
  </si>
  <si>
    <t>GR7D2IN02HJTMH</t>
  </si>
  <si>
    <t>GR7D2IN02FJC66</t>
  </si>
  <si>
    <t>GR7D2IN02GOJBU</t>
  </si>
  <si>
    <t>GR7D2IN02G6YFT</t>
  </si>
  <si>
    <t>dihydrolipoyl dehydrogenase</t>
  </si>
  <si>
    <t>C:cytosol; P:hydrogen peroxide catabolic process; P:oxidation-reduction process; C:nucleolus; P:cell redox homeostasis; C:chloroplast envelope; F:electron carrier activity; F:flavin adenine dinucleotide binding; C:chloroplast stroma; F:dihydrolipoyl dehydrogenase activity</t>
  </si>
  <si>
    <t>GR7D2IN02JC8SH</t>
  </si>
  <si>
    <t>GR7D2IN02GBFXZ</t>
  </si>
  <si>
    <t>GR7D2IN02J0S68</t>
  </si>
  <si>
    <t>transcription factor spatula</t>
  </si>
  <si>
    <t>P:cellular macromolecule metabolic process; F:kinase activity; P:primary metabolic process</t>
  </si>
  <si>
    <t>GR7D2IN02HP3HA</t>
  </si>
  <si>
    <t>transcriptional corepressor leunig</t>
  </si>
  <si>
    <t>P:flower development; P:mucilage pectin biosynthetic process; F:myosin heavy chain kinase activity; F:transcription coactivator activity; P:negative regulation of transcription, DNA-dependent; P:plant-type cell wall modification; C:nucleus; P:embryo development</t>
  </si>
  <si>
    <t>GR7D2IN02HU7HO</t>
  </si>
  <si>
    <t>GR7D2IN02FRNNF</t>
  </si>
  <si>
    <t>uncharacterized protein loc100257674</t>
  </si>
  <si>
    <t>GR7D2IN02IMCWW</t>
  </si>
  <si>
    <t>GR7D2IN02F43PP</t>
  </si>
  <si>
    <t>GR7D2IN02IVHHR</t>
  </si>
  <si>
    <t>P:embryo development; C:mitochondrial inner membrane; F:metalloendopeptidase activity; P:proteolysis; P:mRNA modification; C:plastid</t>
  </si>
  <si>
    <t>GR7D2IN02GTRUH</t>
  </si>
  <si>
    <t>C:vacuole; C:plasmodesma; P:protein glycosylation</t>
  </si>
  <si>
    <t>GR7D2IN02JC2RB</t>
  </si>
  <si>
    <t>phospho-2-dehydro-3-deoxyheptonate aldolase chloroplastic-like</t>
  </si>
  <si>
    <t>P:shikimate biosynthetic process; P:chorismate biosynthetic process; F:3-deoxy-7-phosphoheptulonate synthase activity; P:aromatic amino acid family biosynthetic process; C:membrane</t>
  </si>
  <si>
    <t>GR7D2IN02HT5F2</t>
  </si>
  <si>
    <t>GR7D2IN02H9O3R</t>
  </si>
  <si>
    <t>GR7D2IN02JQA5W</t>
  </si>
  <si>
    <t>C:plasmodesma; P:biological_process</t>
  </si>
  <si>
    <t>GR7D2IN02G36DE</t>
  </si>
  <si>
    <t>F:inorganic diphosphatase activity; C:cytoplasm; P:phosphate-containing compound metabolic process; F:magnesium ion binding</t>
  </si>
  <si>
    <t>GR7D2IN02J1VC6</t>
  </si>
  <si>
    <t>GR7D2IN02JSY6A</t>
  </si>
  <si>
    <t>cgs1 mrna stability</t>
  </si>
  <si>
    <t>F:pyridoxal phosphate binding; P:biosynthetic process; F:catalytic activity; F:amino acid binding</t>
  </si>
  <si>
    <t>GR7D2IN02FWV17</t>
  </si>
  <si>
    <t>GR7D2IN02IATOA</t>
  </si>
  <si>
    <t>prl1 protein</t>
  </si>
  <si>
    <t>P:root development; P:embryonic pattern specification; P:response to glucose stimulus; P:response to freezing; F:protein binding; F:nucleotide binding; C:Cul4-RING ubiquitin ligase complex; P:hormone-mediated signaling pathway; P:cotyledon development; P:defense response to fungus; P:cell division; P:defense response to bacterium; P:negative regulation of transcription, DNA-dependent; P:photomorphogenesis; P:regulation of cell cycle process; P:defense response signaling pathway, resistance gene-dependent; P:lipid storage; P:sugar mediated signaling pathway; P:RNA processing; P:protein ubiquitination; P:defense response signaling pathway, resistance gene-independent; P:seed germination; P:vegetative to reproductive phase transition of meristem; P:regulation of cell differentiation; P:leaf development; P:proteolysis; P:positive regulation of transcription, DNA-dependent; P:regulation of flower development; P:post-translational protein modification; P:sister chromatid cohesion; P:negative regulation of response to stimulus; C:nucleus; P:primary shoot apical meristem specification; P:seed dormancy process</t>
  </si>
  <si>
    <t>GR7D2IN02GXVYC</t>
  </si>
  <si>
    <t>arabinogalactan protein 41</t>
  </si>
  <si>
    <t>GR7D2IN02HRCIO</t>
  </si>
  <si>
    <t>GR7D2IN02HRK02</t>
  </si>
  <si>
    <t>dna-directed rna polymerase ii subunit rpb11</t>
  </si>
  <si>
    <t>F:DNA-directed RNA polymerase activity; P:transcription, DNA-dependent; C:DNA-directed RNA polymerase II, core complex; F:DNA binding; C:DNA-directed RNA polymerase IV complex</t>
  </si>
  <si>
    <t>GR7D2IN02FIVKU</t>
  </si>
  <si>
    <t>ring zinc finger</t>
  </si>
  <si>
    <t>P:regulation of plant-type hypersensitive response; P:regulation of response to biotic stimulus; P:systemic acquired resistance, salicylic acid mediated signaling pathway; P:negative regulation of defense response; P:jasmonic acid mediated signaling pathway; P:defense response to bacterium; C:intracellular; F:metal ion binding; P:response to wounding; P:respiratory burst involved in defense response; P:detection of biotic stimulus; P:regulation of multi-organism process; P:response to chitin; P:protein targeting to membrane; P:regulation of hydrogen peroxide metabolic process; P:defense response to fungus; P:salicylic acid biosynthetic process; P:MAPK cascade; P:response to mechanical stimulus</t>
  </si>
  <si>
    <t>GR7D2IN02JU5UH</t>
  </si>
  <si>
    <t>GR7D2IN02JOVS2</t>
  </si>
  <si>
    <t>P:embryo development ending in seed dormancy; P:suspensor development</t>
  </si>
  <si>
    <t>GR7D2IN02I9U1Z</t>
  </si>
  <si>
    <t>alpha-glucosidase 1</t>
  </si>
  <si>
    <t>P:carbohydrate metabolic process; C:plant-type cell wall; C:vacuole; F:maltose alpha-glucosidase activity; F:carbohydrate binding; P:methionine biosynthetic process; P:RNA splicing, via endonucleolytic cleavage and ligation; C:cytosol; C:apoplast</t>
  </si>
  <si>
    <t>GR7D2IN02HSL4G</t>
  </si>
  <si>
    <t>GR7D2IN02JN4HN</t>
  </si>
  <si>
    <t>F:tau-protein kinase activity; P:protein phosphorylation; F:ATP binding; P:meristem structural organization; C:cytosol; F:protein serine/threonine kinase activity</t>
  </si>
  <si>
    <t>GR7D2IN02G2FW6</t>
  </si>
  <si>
    <t>probable purine permease 9-like</t>
  </si>
  <si>
    <t>C:integral to membrane; P:response to nematode</t>
  </si>
  <si>
    <t>GR7D2IN02IFV0V</t>
  </si>
  <si>
    <t>GR7D2IN02GNTOS</t>
  </si>
  <si>
    <t>GR7D2IN02GHR99</t>
  </si>
  <si>
    <t>GR7D2IN02J0GO6</t>
  </si>
  <si>
    <t>GR7D2IN02I6M8Y</t>
  </si>
  <si>
    <t>P:regulation of meristem growth; F:transferase activity, transferring glycosyl groups; C:plasmodesma; C:cell wall; C:endoplasmic reticulum</t>
  </si>
  <si>
    <t>GR7D2IN02IKEVM</t>
  </si>
  <si>
    <t>GR7D2IN02H97P5</t>
  </si>
  <si>
    <t>acyl thioesterase</t>
  </si>
  <si>
    <t>P:acyl-CoA metabolic process; F:cyclic nucleotide binding; C:peroxisome; F:palmitoyl-CoA hydrolase activity</t>
  </si>
  <si>
    <t>EC:3.1.2.2</t>
  </si>
  <si>
    <t>GR7D2IN02H5F81</t>
  </si>
  <si>
    <t>GR7D2IN02HENCS</t>
  </si>
  <si>
    <t>n-(5 -phosphoribosyl)anthranilate isomerase-like</t>
  </si>
  <si>
    <t>P:tryptophan metabolic process; P:aromatic amino acid family biosynthetic process; F:isomerase activity</t>
  </si>
  <si>
    <t>GR7D2IN02HXASJ</t>
  </si>
  <si>
    <t>GR7D2IN02JLUH9</t>
  </si>
  <si>
    <t>e3 sumo-protein ligase siz1-like</t>
  </si>
  <si>
    <t>P:response to abiotic stimulus; F:metal ion binding; P:growth; F:ligase activity; P:regulation of response to stimulus; P:response to chemical stimulus; P:regulation of cellular process; P:response to stress</t>
  </si>
  <si>
    <t>GR7D2IN02I2D25</t>
  </si>
  <si>
    <t>GR7D2IN02HDXO6</t>
  </si>
  <si>
    <t>P:negative regulation of defense response; C:integral to membrane; C:endoplasmic reticulum</t>
  </si>
  <si>
    <t>GR7D2IN02HKSV5</t>
  </si>
  <si>
    <t>GR7D2IN02FZUBO</t>
  </si>
  <si>
    <t>F:copper ion binding; C:cell wall; F:L-malate dehydrogenase activity; C:mitochondrion; P:response to salt stress; P:defense response to bacterium; P:response to cold; P:malate metabolic process; P:tricarboxylic acid cycle; P:cellular carbohydrate metabolic process; F:nucleotide binding; C:chloroplast; P:response to cadmium ion; C:membrane; C:apoplast</t>
  </si>
  <si>
    <t>GR7D2IN02I0BYD</t>
  </si>
  <si>
    <t>uncharacterized protein loc100261110</t>
  </si>
  <si>
    <t>GR7D2IN02H62L5</t>
  </si>
  <si>
    <t>GR7D2IN02G93TC</t>
  </si>
  <si>
    <t>upf0496 protein at2g18630-like</t>
  </si>
  <si>
    <t>C:plasma membrane; C:peroxisome</t>
  </si>
  <si>
    <t>GR7D2IN02IMXU1</t>
  </si>
  <si>
    <t>immediate early response 3-interacting protein 1</t>
  </si>
  <si>
    <t>GR7D2IN02FN91H</t>
  </si>
  <si>
    <t>uncharacterized protein loc100243857</t>
  </si>
  <si>
    <t>GR7D2IN02H18QX</t>
  </si>
  <si>
    <t>GR7D2IN02GAO17</t>
  </si>
  <si>
    <t>lysine histidine transporter</t>
  </si>
  <si>
    <t>P:amine transport; P:regulation of meristem growth; C:plasma membrane; F:amino acid transmembrane transporter activity; P:amino acid transport; C:integral to membrane</t>
  </si>
  <si>
    <t>GR7D2IN02JMBXV</t>
  </si>
  <si>
    <t>GR7D2IN02GFQ40</t>
  </si>
  <si>
    <t>GR7D2IN02HA9WQ</t>
  </si>
  <si>
    <t>GR7D2IN02HJ9YU</t>
  </si>
  <si>
    <t>GR7D2IN02H9MYW</t>
  </si>
  <si>
    <t>nucleotide-diphospho-sugar transferase</t>
  </si>
  <si>
    <t>GR7D2IN02HUKA0</t>
  </si>
  <si>
    <t>cap-binding protein</t>
  </si>
  <si>
    <t>C:cytoplasm; P:translational initiation; F:translation initiation factor activity</t>
  </si>
  <si>
    <t>GR7D2IN02IFDR6</t>
  </si>
  <si>
    <t>GR7D2IN02GTBH2</t>
  </si>
  <si>
    <t>GR7D2IN02GEH8N</t>
  </si>
  <si>
    <t>GR7D2IN02JDN22</t>
  </si>
  <si>
    <t>P:cellulose metabolic process; F:protein binding; P:cell redox homeostasis; P:cell growth; P:leaf vascular tissue pattern formation; P:plant-type cell wall biogenesis; P:auxin mediated signaling pathway; P:brassinosteroid mediated signaling pathway</t>
  </si>
  <si>
    <t>GR7D2IN02J5E1E</t>
  </si>
  <si>
    <t>uridine diphosphate glucose epimerase</t>
  </si>
  <si>
    <t>P:pollen development; P:galactose biosynthetic process; F:UDP-arabinose 4-epimerase activity; C:plasma membrane; F:protein dimerization activity; P:response to stress; P:cellular metabolic process; F:UDP-glucose 4-epimerase activity; F:coenzyme binding; C:cytosol; F:nucleotide binding</t>
  </si>
  <si>
    <t>GR7D2IN02HW3WS</t>
  </si>
  <si>
    <t>GR7D2IN02HINUC</t>
  </si>
  <si>
    <t>caax amino terminal protease family protein</t>
  </si>
  <si>
    <t>GR7D2IN02G8G20</t>
  </si>
  <si>
    <t>GR7D2IN02JKSQO</t>
  </si>
  <si>
    <t>GR7D2IN02IKSH2</t>
  </si>
  <si>
    <t>P:transport; P:stomatal complex morphogenesis; F:organic phosphonate transmembrane-transporting ATPase activity; C:integral to membrane; P:ATP catabolic process; F:ATP binding</t>
  </si>
  <si>
    <t>GR7D2IN02IXQ7P</t>
  </si>
  <si>
    <t>GR7D2IN02IHO0X</t>
  </si>
  <si>
    <t>uncharacterized protein loc100255600</t>
  </si>
  <si>
    <t>P:mRNA polyadenylation; C:cytoplasm; P:positive regulation of flower development; C:nucleus; F:zinc ion binding; C:intracellular</t>
  </si>
  <si>
    <t>GR7D2IN02JSI20</t>
  </si>
  <si>
    <t>GR7D2IN02I64ZF</t>
  </si>
  <si>
    <t>GR7D2IN02GG7Q8</t>
  </si>
  <si>
    <t>uncharacterized protein loc100255898</t>
  </si>
  <si>
    <t>GR7D2IN02FZMDC</t>
  </si>
  <si>
    <t>F:metal ion binding; C:vacuole; F:phospholipid binding; C:plasma membrane</t>
  </si>
  <si>
    <t>GR7D2IN02IYU3N</t>
  </si>
  <si>
    <t>peptide transporter ptr3-a</t>
  </si>
  <si>
    <t>GR7D2IN02I7CIE</t>
  </si>
  <si>
    <t>nucleolar gtp-binding protein 1-like</t>
  </si>
  <si>
    <t>C:nucleolus; F:GTP binding; P:ribosome biogenesis; C:membrane</t>
  </si>
  <si>
    <t>GR7D2IN02IIGWY</t>
  </si>
  <si>
    <t>uncharacterized protein loc100265239</t>
  </si>
  <si>
    <t>GR7D2IN02FX6KX</t>
  </si>
  <si>
    <t>vacuolar atp synthase proteolipid subunit</t>
  </si>
  <si>
    <t>P:ATP hydrolysis coupled proton transport; F:ATPase activity; C:vacuolar proton-transporting V-type ATPase, V0 domain; C:plasma membrane; F:hydrogen ion transmembrane transporter activity; C:integral to membrane</t>
  </si>
  <si>
    <t>GR7D2IN02I5OAT</t>
  </si>
  <si>
    <t>membrane-anchored ubiquitin-fold protein</t>
  </si>
  <si>
    <t>GR7D2IN02IFPGF</t>
  </si>
  <si>
    <t>triacylglycerol lipase sdp1-like</t>
  </si>
  <si>
    <t>GR7D2IN02J3VZ6</t>
  </si>
  <si>
    <t>GR7D2IN02IMJ3K</t>
  </si>
  <si>
    <t>cpk related protein kinase 1</t>
  </si>
  <si>
    <t>F:calmodulin-dependent protein kinase activity; C:plasma membrane; F:calcium-dependent protein serine/threonine phosphatase activity; F:protein binding; F:receptor signaling protein serine/threonine kinase activity; F:protein tyrosine kinase activity; F:calcium ion binding; P:protein phosphorylation; F:ATP binding</t>
  </si>
  <si>
    <t>GR7D2IN02F1R9W</t>
  </si>
  <si>
    <t>P:chloroplast organization; P:growth; C:chloroplast; P:response to light stimulus; P:RNA modification</t>
  </si>
  <si>
    <t>GR7D2IN02G6VLU</t>
  </si>
  <si>
    <t>GR7D2IN02I0XVU</t>
  </si>
  <si>
    <t>GR7D2IN02GISF9</t>
  </si>
  <si>
    <t>GR7D2IN02HHO4R</t>
  </si>
  <si>
    <t>o-acyltransferase wsd1</t>
  </si>
  <si>
    <t>F:diacylglycerol O-acyltransferase activity</t>
  </si>
  <si>
    <t>GR7D2IN02IJFIU</t>
  </si>
  <si>
    <t>C:plastid; C:chloroplast; C:integral to membrane; F:inorganic phosphate transmembrane transporter activity; P:transmembrane transport</t>
  </si>
  <si>
    <t>GR7D2IN02I1JFI</t>
  </si>
  <si>
    <t>GR7D2IN02JVSJ8</t>
  </si>
  <si>
    <t>GR7D2IN02F0MSX</t>
  </si>
  <si>
    <t>C:plasma membrane; F:oligosaccharyl transferase activity; C:endoplasmic reticulum</t>
  </si>
  <si>
    <t>GR7D2IN02IQQBE</t>
  </si>
  <si>
    <t>P:copper ion export; C:cytosolic ribosome; F:copper-exporting ATPase activity; C:proteasome core complex; C:integral to membrane; P:ubiquitin-dependent protein catabolic process; F:metal ion binding; P:ATP biosynthetic process; F:peptidase activity; C:chloroplast thylakoid membrane; F:ATP binding</t>
  </si>
  <si>
    <t>GR7D2IN02HKZ7M</t>
  </si>
  <si>
    <t>GR7D2IN02HSYRU</t>
  </si>
  <si>
    <t>GR7D2IN02I8GXK</t>
  </si>
  <si>
    <t>serine threonine-protein kinase pepkr2-like</t>
  </si>
  <si>
    <t>GR7D2IN02J5RR9</t>
  </si>
  <si>
    <t>GR7D2IN02F63VS</t>
  </si>
  <si>
    <t>GR7D2IN02I2QB5</t>
  </si>
  <si>
    <t>GR7D2IN02I5MAK</t>
  </si>
  <si>
    <t>GR7D2IN02GW7N8</t>
  </si>
  <si>
    <t>GR7D2IN02HABFU</t>
  </si>
  <si>
    <t>GR7D2IN02G3A5U</t>
  </si>
  <si>
    <t>GR7D2IN02GCJQP</t>
  </si>
  <si>
    <t>GR7D2IN02JLEPA</t>
  </si>
  <si>
    <t>GR7D2IN02H6IWF</t>
  </si>
  <si>
    <t>uncharacterized protein loc100263388</t>
  </si>
  <si>
    <t>F:nucleic acid binding; F:exonuclease activity; F:zinc ion binding; C:intracellular</t>
  </si>
  <si>
    <t>GR7D2IN02JCGR5</t>
  </si>
  <si>
    <t>glycerol-3-phosphate acyltransferase 6</t>
  </si>
  <si>
    <t>P:cutin biosynthetic process; P:flower development; F:1-acylglycerol-3-phosphate O-acyltransferase activity; P:phosphatidylglycerol biosynthetic process</t>
  </si>
  <si>
    <t>GR7D2IN02IW8Z4</t>
  </si>
  <si>
    <t>GR7D2IN02IJKM6</t>
  </si>
  <si>
    <t>GR7D2IN02IUMGF</t>
  </si>
  <si>
    <t>niemann-pick c1 protein</t>
  </si>
  <si>
    <t>GR7D2IN02GJMHZ</t>
  </si>
  <si>
    <t>GR7D2IN02IRZ8R</t>
  </si>
  <si>
    <t>GR7D2IN02JCB40</t>
  </si>
  <si>
    <t>C:plasmodesma; F:oxidoreductase activity, acting on paired donors, with incorporation or reduction of molecular oxygen, 2-oxoglutarate as one donor, and incorporation of one atom each of oxygen into both donors; P:oxidation-reduction process</t>
  </si>
  <si>
    <t>GR7D2IN02J4JLE</t>
  </si>
  <si>
    <t>GR7D2IN02GI487</t>
  </si>
  <si>
    <t>F:pyridoxal phosphate binding; P:myo-inositol hexakisphosphate biosynthetic process; P:ubiquinone biosynthetic process</t>
  </si>
  <si>
    <t>GR7D2IN02G00FI</t>
  </si>
  <si>
    <t>P:root meristem growth; F:alliin lyase activity; P:leaf vascular tissue pattern formation; P:meristem maintenance; P:lateral root formation; F:nucleotide binding; P:leaf development; P:metabolic process; F:pyridoxal phosphate binding; P:regulation of auxin polar transport; C:nucleus; P:embryo development</t>
  </si>
  <si>
    <t>GR7D2IN02GCUZ8</t>
  </si>
  <si>
    <t>GR7D2IN02IHWZ9</t>
  </si>
  <si>
    <t>uncharacterized protein loc100258840</t>
  </si>
  <si>
    <t>GR7D2IN02GEB43</t>
  </si>
  <si>
    <t>uncharacterized protein loc100305745</t>
  </si>
  <si>
    <t>GR7D2IN02GR5S0</t>
  </si>
  <si>
    <t>calcium-activated outward-rectifying potassium channel 1-like</t>
  </si>
  <si>
    <t>P:regulation of seed germination; F:calcium-activated potassium channel activity; F:calcium ion binding; C:integral to membrane; P:protein homooligomerization; P:regulation of stomatal movement; C:vacuolar membrane; P:potassium ion transmembrane transport; P:cellular potassium ion homeostasis</t>
  </si>
  <si>
    <t>GR7D2IN02GWTDP</t>
  </si>
  <si>
    <t>rna polymerase iv second largest subunit</t>
  </si>
  <si>
    <t>GR7D2IN02G6S3N</t>
  </si>
  <si>
    <t>GR7D2IN02G8DM7</t>
  </si>
  <si>
    <t>GR7D2IN02JWAXX</t>
  </si>
  <si>
    <t>F:sequence-specific DNA binding transcription factor activity; F:DNA binding; F:zinc ion binding; P:regulation of transcription, DNA-dependent</t>
  </si>
  <si>
    <t>GR7D2IN02ISBGK</t>
  </si>
  <si>
    <t>btb poz domain-containing protein at3g50780-like</t>
  </si>
  <si>
    <t>GR7D2IN02H4ESP</t>
  </si>
  <si>
    <t>GR7D2IN02HFJK7</t>
  </si>
  <si>
    <t>GR7D2IN02HX9TD</t>
  </si>
  <si>
    <t>component of smc5 6 dna repair complex</t>
  </si>
  <si>
    <t>GR7D2IN02HYS08</t>
  </si>
  <si>
    <t>GR7D2IN02FR6OF</t>
  </si>
  <si>
    <t>carbonic anhydrase</t>
  </si>
  <si>
    <t>F:zinc ion binding; F:calcium channel activity; C:cytoplasmic membrane-bounded vesicle; P:calcium ion transport; P:response to nematode; C:chloroplast inner membrane; P:one-carbon metabolic process; F:carbonate dehydratase activity; C:chloroplast stroma; P:cellular zinc ion homeostasis; F:calcium-transporting ATPase activity; C:endoplasmic reticulum; C:plasma membrane; F:calmodulin binding</t>
  </si>
  <si>
    <t>GR7D2IN02IA9S7</t>
  </si>
  <si>
    <t>C:integral to chloroplast outer membrane; P:nucleotide biosynthetic process; F:carbon-nitrogen ligase activity, with glutamine as amido-N-donor; F:amidase activity; F:protein binding; P:protein transport</t>
  </si>
  <si>
    <t>GR7D2IN02GO4UH</t>
  </si>
  <si>
    <t>uncharacterized protein loc100243767</t>
  </si>
  <si>
    <t>F:RNA binding; F:double-stranded RNA binding; C:intracellular</t>
  </si>
  <si>
    <t>GR7D2IN02GMZND</t>
  </si>
  <si>
    <t>GR7D2IN02JCG32</t>
  </si>
  <si>
    <t>uncharacterized wd repeat-containing protein alr3466-like</t>
  </si>
  <si>
    <t>F:myosin heavy chain kinase activity</t>
  </si>
  <si>
    <t>GR7D2IN02HI8O4</t>
  </si>
  <si>
    <t>GR7D2IN02J05Y8</t>
  </si>
  <si>
    <t>GR7D2IN02IBNWP</t>
  </si>
  <si>
    <t>GR7D2IN02HB5L2</t>
  </si>
  <si>
    <t>GR7D2IN02ILAB7</t>
  </si>
  <si>
    <t>GR7D2IN02H1AM7</t>
  </si>
  <si>
    <t>eukaryotic translation initiation factor 4e</t>
  </si>
  <si>
    <t>C:cytoplasm; C:nucleolus; P:translational initiation; F:translation initiation factor activity; P:response to virus</t>
  </si>
  <si>
    <t>GR7D2IN02I6CWU</t>
  </si>
  <si>
    <t>P:carbohydrate metabolic process; F:polygalacturonase activity; C:apoplast; P:cell wall organization; F:nutrient reservoir activity; F:manganese ion binding</t>
  </si>
  <si>
    <t>GR7D2IN02JWTSV</t>
  </si>
  <si>
    <t>GR7D2IN02IYKYO</t>
  </si>
  <si>
    <t>GR7D2IN02GKUBX</t>
  </si>
  <si>
    <t>pq-loop repeat family protein transmembrane family protein</t>
  </si>
  <si>
    <t>GR7D2IN02JNZ36</t>
  </si>
  <si>
    <t>uncharacterized protein loc100259301</t>
  </si>
  <si>
    <t>GR7D2IN02J2WQE</t>
  </si>
  <si>
    <t>P:defense response; F:ADP binding; F:hydrolase activity; P:metabolic process; P:cell wall organization; P:carbohydrate metabolic process; F:hydrolase activity, acting on glycosyl bonds; C:extracellular region; F:polygalacturonase activity</t>
  </si>
  <si>
    <t>GR7D2IN02F426F</t>
  </si>
  <si>
    <t>GR7D2IN02HA78W</t>
  </si>
  <si>
    <t>GR7D2IN02GEFYE</t>
  </si>
  <si>
    <t>GR7D2IN02JIPEJ</t>
  </si>
  <si>
    <t>GR7D2IN02I09QN</t>
  </si>
  <si>
    <t>GR7D2IN02HX3FI</t>
  </si>
  <si>
    <t>P:methylation-dependent chromatin silencing; P:chromatin silencing by small RNA; F:plus-end-directed microtubule motor activity; P:phragmoplast assembly; P:regulation of DNA replication; P:histone H3-K9 methylation; P:DNA replication initiation; P:regulation of G2/M transition of mitotic cell cycle; P:cell proliferation; C:phragmoplast; P:spindle assembly; C:microtubule; P:DNA methylation; P:DNA endoreduplication; P:microgametogenesis; P:anaphase; P:M phase of mitotic cell cycle; P:microtubule-based movement; P:nuclear division; F:ATP binding</t>
  </si>
  <si>
    <t>GR7D2IN02H2XNL</t>
  </si>
  <si>
    <t>protein kiaa0415-like</t>
  </si>
  <si>
    <t>GR7D2IN02FV9WQ</t>
  </si>
  <si>
    <t>GR7D2IN02GBPEJ</t>
  </si>
  <si>
    <t>GR7D2IN02F1BG4</t>
  </si>
  <si>
    <t>GR7D2IN02IT5MG</t>
  </si>
  <si>
    <t>GR7D2IN02G3FKI</t>
  </si>
  <si>
    <t>P:mRNA modification; P:rRNA processing; C:chloroplast envelope; F:metalloendopeptidase activity; P:proteolysis; P:chloroplast organization; F:ATP binding; F:microtubule-severing ATPase activity; P:tRNA metabolic process; P:embryo development</t>
  </si>
  <si>
    <t>GR7D2IN02HZZOS</t>
  </si>
  <si>
    <t>GR7D2IN02H9QIL</t>
  </si>
  <si>
    <t>GR7D2IN02JZXQZ</t>
  </si>
  <si>
    <t>GR7D2IN02I08G3</t>
  </si>
  <si>
    <t>GR7D2IN02F7ZEG</t>
  </si>
  <si>
    <t>GR7D2IN02G1FAN</t>
  </si>
  <si>
    <t>C:integral to membrane; P:oligopeptide transport; P:response to nematode; C:plasma membrane; F:transporter activity</t>
  </si>
  <si>
    <t>GR7D2IN02I80CA</t>
  </si>
  <si>
    <t>P:phosphatidylinositol phosphorylation; F:metal ion binding; F:ATP binding; P:cellular protein metabolic process; F:phosphatidylinositol phosphate kinase activity</t>
  </si>
  <si>
    <t>GR7D2IN02HREJD</t>
  </si>
  <si>
    <t>GR7D2IN02FWBIJ</t>
  </si>
  <si>
    <t>GR7D2IN02JMEQG</t>
  </si>
  <si>
    <t>GR7D2IN02JL6TS</t>
  </si>
  <si>
    <t>C:intrinsic to endoplasmic reticulum membrane; C:mitochondrion; F:glucuronyl-galactosyl-proteoglycan 4-alpha-N-acetylglucosaminyltransferase activity</t>
  </si>
  <si>
    <t>GR7D2IN02GMWG8</t>
  </si>
  <si>
    <t>alpha-xylosidase precursor</t>
  </si>
  <si>
    <t>GR7D2IN02IV3K8</t>
  </si>
  <si>
    <t>eukaryotic translation initiation factor-like protein</t>
  </si>
  <si>
    <t>GR7D2IN02FRAKH</t>
  </si>
  <si>
    <t>GR7D2IN02F6YQA</t>
  </si>
  <si>
    <t>GR7D2IN02FK5IE</t>
  </si>
  <si>
    <t>GR7D2IN02G7IHJ</t>
  </si>
  <si>
    <t>P:protein folding; F:nucleoside-triphosphatase activity; F:ATP binding; F:unfolded protein binding; P:proteolysis; F:peptidase activity</t>
  </si>
  <si>
    <t>GR7D2IN02JW0D9</t>
  </si>
  <si>
    <t>GR7D2IN02JFCKL</t>
  </si>
  <si>
    <t>GR7D2IN02G8W4L</t>
  </si>
  <si>
    <t>F:blue light photoreceptor activity; F:structural molecule activity; P:signal transduction by phosphorylation; P:regulation of transcription, DNA-dependent; P:stomatal movement; P:phototropism; C:Golgi apparatus; P:negative regulation of anion channel activity by blue light; C:microtubule; P:protein phosphorylation; F:phosphorelay sensor kinase activity; P:microtubule-based movement; C:plasma membrane; F:ATP binding; P:phosphorelay signal transduction system; P:blue light signaling pathway; F:protein kinase C activity</t>
  </si>
  <si>
    <t>GR7D2IN02GK49Q</t>
  </si>
  <si>
    <t>hva22-like protein a</t>
  </si>
  <si>
    <t>P:response to abscisic acid stimulus; P:response to desiccation; P:defense response to bacterium; P:response to cold; P:hyperosmotic salinity response</t>
  </si>
  <si>
    <t>GR7D2IN02ISNLH</t>
  </si>
  <si>
    <t>e3 ubiquitin-protein ligase upl6</t>
  </si>
  <si>
    <t>GR7D2IN02HEKTC</t>
  </si>
  <si>
    <t>uncharacterized protein loc100779501</t>
  </si>
  <si>
    <t>GR7D2IN02JUG0X</t>
  </si>
  <si>
    <t>pheromone receptor-like protein</t>
  </si>
  <si>
    <t>GR7D2IN02I3DGV</t>
  </si>
  <si>
    <t>GR7D2IN02HEIO9</t>
  </si>
  <si>
    <t>dynamin homolog</t>
  </si>
  <si>
    <t>GR7D2IN02GXHRL</t>
  </si>
  <si>
    <t>GR7D2IN02HUFD9</t>
  </si>
  <si>
    <t>GR7D2IN02IGM2R</t>
  </si>
  <si>
    <t>GR7D2IN02GWV6U</t>
  </si>
  <si>
    <t>GR7D2IN02G1OQN</t>
  </si>
  <si>
    <t>probable gmp synthase</t>
  </si>
  <si>
    <t>F:DNA-3-methyladenine glycosylase activity; P:base-excision repair</t>
  </si>
  <si>
    <t>EC:3.2.2.20</t>
  </si>
  <si>
    <t>GR7D2IN02F62VF</t>
  </si>
  <si>
    <t>biotin carboxyl carrier protein subunit</t>
  </si>
  <si>
    <t>F:ligase activity; C:cytoplasmic part</t>
  </si>
  <si>
    <t>GR7D2IN02I7Q7L</t>
  </si>
  <si>
    <t>GR7D2IN02FZBV6</t>
  </si>
  <si>
    <t>P:termination of G-protein coupled receptor signaling pathway</t>
  </si>
  <si>
    <t>GR7D2IN02JANOC</t>
  </si>
  <si>
    <t>F:hydrolase activity, acting on acid anhydrides; F:GTP binding</t>
  </si>
  <si>
    <t>GR7D2IN02ISTVJ</t>
  </si>
  <si>
    <t>GR7D2IN02GGD7L</t>
  </si>
  <si>
    <t>GR7D2IN02GZIAO</t>
  </si>
  <si>
    <t>F:copper ion binding; F:methionine adenosyltransferase activity; F:electron carrier activity; P:S-adenosylmethionine biosynthetic process; P:one-carbon metabolic process; C:integral to thylakoid membrane; F:ATP binding; F:heme binding; P:photosynthesis; C:cytoplasm; C:plasma membrane</t>
  </si>
  <si>
    <t>GR7D2IN02HMFJM</t>
  </si>
  <si>
    <t>GR7D2IN02HPEV8</t>
  </si>
  <si>
    <t>GR7D2IN02FYW09</t>
  </si>
  <si>
    <t>heterogeneous nuclear ribonucleoprotein a1</t>
  </si>
  <si>
    <t>F:nucleic acid binding; F:nucleotide binding; C:ribonucleoprotein complex</t>
  </si>
  <si>
    <t>GR7D2IN02GP82Z</t>
  </si>
  <si>
    <t>GR7D2IN02J0CQC</t>
  </si>
  <si>
    <t>GR7D2IN02IM4J6</t>
  </si>
  <si>
    <t>GR7D2IN02JWNA7</t>
  </si>
  <si>
    <t>GR7D2IN02HUG46</t>
  </si>
  <si>
    <t>GR7D2IN02IUJI6</t>
  </si>
  <si>
    <t>atp-dependent rna</t>
  </si>
  <si>
    <t>P:telomere maintenance in response to DNA damage; P:glucuronoxylan metabolic process; P:response to gamma radiation; P:nucleotide phosphorylation; F:adenylate kinase activity; F:ATP-dependent RNA helicase activity; P:meiotic chromosome segregation; F:zinc ion binding; F:nucleic acid binding; P:meiotic DNA double-strand break formation; F:ATP binding; P:sister chromatid cohesion; P:xylan biosynthetic process; P:reciprocal meiotic recombination; P:regulation of telomere maintenance; P:DNA integration</t>
  </si>
  <si>
    <t>GR7D2IN02FVRTH</t>
  </si>
  <si>
    <t>P:embryo development ending in seed dormancy; F:DNA-directed DNA polymerase activity</t>
  </si>
  <si>
    <t>GR7D2IN02H4KRU</t>
  </si>
  <si>
    <t>cytochrome c biogenesis protein family</t>
  </si>
  <si>
    <t>P:mRNA modification; P:phosphatidylglycerol biosynthetic process; P:cytochrome complex assembly; P:isopentenyl diphosphate biosynthetic process, methylerythritol 4-phosphate pathway; C:plastid; P:leaf morphogenesis; P:carotenoid biosynthetic process; P:thylakoid membrane organization; P:maltose metabolic process; P:cell differentiation; P:starch biosynthetic process; P:positive regulation of catalytic activity; C:membrane</t>
  </si>
  <si>
    <t>GR7D2IN02GJ5ZC</t>
  </si>
  <si>
    <t>GR7D2IN02JVDNY</t>
  </si>
  <si>
    <t>C:proton-transporting ATP synthase complex, catalytic core F(1); F:proton-transporting ATP synthase activity, rotational mechanism; P:defense response to bacterium; P:ATP synthesis coupled proton transport; P:photosynthetic electron transport in photosystem I; P:response to cold; C:chloroplast envelope; P:photosynthetic electron transport in photosystem II; C:chloroplast thylakoid membrane; C:plastoglobule; C:stromule</t>
  </si>
  <si>
    <t>GR7D2IN02HTQXV</t>
  </si>
  <si>
    <t>abc transporter b family member 11-like</t>
  </si>
  <si>
    <t>P:gravitropism; P:response to misfolded protein; P:proteasomal ubiquitin-dependent protein catabolic process; P:response to water deprivation; P:ethylene mediated signaling pathway; P:toxin catabolic process; P:response to jasmonic acid stimulus; C:integral to membrane; P:root hair elongation; P:basipetal auxin transport; P:amino acid import; P:hyperosmotic salinity response; P:response to superoxide; C:intracellular; P:auxin efflux; P:response to cyclopentenone; F:xenobiotic-transporting ATPase activity; P:ER to Golgi vesicle-mediated transport; P:abscisic acid mediated signaling pathway; C:plasmodesma; P:transmembrane transport; P:ATP catabolic process; P:response to carbohydrate stimulus; P:response to cytokinin stimulus; C:plasma membrane; F:ATP binding; P:proteasome assembly</t>
  </si>
  <si>
    <t>GR7D2IN02H978N</t>
  </si>
  <si>
    <t>GR7D2IN02I7OHO</t>
  </si>
  <si>
    <t>C:cytosol; C:nucleolus; F:phosphoenolpyruvate carboxykinase (ATP) activity; P:leaf morphogenesis; F:DNA binding; F:ATP binding; P:phosphorylation; F:kinase activity; P:defense response to fungus, incompatible interaction; P:gluconeogenesis; P:response to cadmium ion; P:cellular response to phosphate starvation; C:membrane</t>
  </si>
  <si>
    <t>GR7D2IN02FULDG</t>
  </si>
  <si>
    <t>GR7D2IN02JI3UG</t>
  </si>
  <si>
    <t>integral membrane protein conserved region</t>
  </si>
  <si>
    <t>C:membrane; F:phosphatidylinositol binding; C:vacuole; P:signal transduction</t>
  </si>
  <si>
    <t>GR7D2IN02JR0T5</t>
  </si>
  <si>
    <t>F:RNA binding; P:phosphatidylglycerol biosynthetic process; P:oxidation-reduction process; P:chloroplast relocation; P:isopentenyl diphosphate biosynthetic process, methylerythritol 4-phosphate pathway; P:carotenoid biosynthetic process; F:oxidoreductase activity, acting on paired donors, with incorporation or reduction of molecular oxygen; F:electron carrier activity; P:thylakoid membrane organization; F:monooxygenase activity; P:response to abscisic acid stimulus; P:ncRNA metabolic process; F:heme binding; C:chloroplast; C:endoplasmic reticulum; P:embryo development ending in seed dormancy</t>
  </si>
  <si>
    <t>GR7D2IN02HIZWD</t>
  </si>
  <si>
    <t>GR7D2IN02H5W2Q</t>
  </si>
  <si>
    <t>GR7D2IN02GFDS5</t>
  </si>
  <si>
    <t>magnesium transporter mrs2- chloroplastic-like</t>
  </si>
  <si>
    <t>P:magnesium ion transport; C:chloroplast envelope; P:cellular cation homeostasis; F:magnesium ion transmembrane transporter activity; C:membrane</t>
  </si>
  <si>
    <t>GR7D2IN02HAMJO</t>
  </si>
  <si>
    <t>ubiquitin carboxyl-terminal hydrolase 12-like</t>
  </si>
  <si>
    <t>GR7D2IN02JIARC</t>
  </si>
  <si>
    <t>uncharacterized protein loc100852766</t>
  </si>
  <si>
    <t>GR7D2IN02H7Z6L</t>
  </si>
  <si>
    <t>GR7D2IN02IHHIP</t>
  </si>
  <si>
    <t>3-hydroxyisobutyryl- hydrolase-like protein mitochondrial</t>
  </si>
  <si>
    <t>GR7D2IN02GLXCI</t>
  </si>
  <si>
    <t>1-phosphatidylinositol-3-phosphate 5-kinase-like</t>
  </si>
  <si>
    <t>P:phosphatidylinositol phosphorylation; P:pollen development; F:1-phosphatidylinositol-4-phosphate 5-kinase activity; F:ATP binding; P:cellular protein metabolic process; F:zinc ion binding; P:vacuole organization; C:mitochondrion</t>
  </si>
  <si>
    <t>GR7D2IN02HZJFK</t>
  </si>
  <si>
    <t>zf-4cxxc-r1 transcription factor and jumonji domain-containing protein</t>
  </si>
  <si>
    <t>F:metal ion binding; P:regulation of transcription, DNA-dependent</t>
  </si>
  <si>
    <t>GR7D2IN02GN0QP</t>
  </si>
  <si>
    <t>P:response to hormone stimulus; C:integral to membrane; P:response to salt stress; F:receptor activity; P:response to sucrose stimulus</t>
  </si>
  <si>
    <t>GR7D2IN02HHN1C</t>
  </si>
  <si>
    <t>GR7D2IN02G3SQY</t>
  </si>
  <si>
    <t>GR7D2IN02JVUQ9</t>
  </si>
  <si>
    <t>F:receptor activity; P:response to molecule of bacterial origin; C:Golgi apparatus; F:kinase activity; P:stamen development; P:phosphorylation; P:stomatal complex morphogenesis; P:signal transduction</t>
  </si>
  <si>
    <t>GR7D2IN02HBA24</t>
  </si>
  <si>
    <t>ctc-interacting domain 8 protein</t>
  </si>
  <si>
    <t>P:cell cycle process; F:RNA binding; P:RNA processing; F:nucleotide binding; F:protein binding</t>
  </si>
  <si>
    <t>GR7D2IN02G8R3O</t>
  </si>
  <si>
    <t>P:mRNA modification; P:stomatal complex morphogenesis; P:maltose metabolic process; P:starch biosynthetic process; C:chloroplast stroma; P:positive regulation of catalytic activity</t>
  </si>
  <si>
    <t>GR7D2IN02I6E5I</t>
  </si>
  <si>
    <t>GR7D2IN02I7RH2</t>
  </si>
  <si>
    <t>GR7D2IN02JF5XT</t>
  </si>
  <si>
    <t>peptide chain release factor 2-like</t>
  </si>
  <si>
    <t>P:seed dormancy process; P:seed germination; F:translation release factor activity, codon specific; P:meristem structural organization; P:regulation of flower development; P:photomorphogenesis; P:cell division; P:vegetative to reproductive phase transition of meristem; P:protein ubiquitination; P:lipid storage; P:response to freezing; P:cotyledon development; P:translational termination; C:cytoplasm; P:sugar mediated signaling pathway</t>
  </si>
  <si>
    <t>GR7D2IN02IPV9F</t>
  </si>
  <si>
    <t>F:RNA binding; C:plastid</t>
  </si>
  <si>
    <t>GR7D2IN02JQITA</t>
  </si>
  <si>
    <t>GR7D2IN02ITYR7</t>
  </si>
  <si>
    <t>trehalose 6-phosphate synthase</t>
  </si>
  <si>
    <t>P:response to sucrose stimulus; F:alpha,alpha-trehalose-phosphate synthase (UDP-forming) activity; P:response to fructose stimulus; F:trehalose-phosphatase activity; P:trehalose biosynthetic process</t>
  </si>
  <si>
    <t>GR7D2IN02JGYJY</t>
  </si>
  <si>
    <t>GR7D2IN02FO6W0</t>
  </si>
  <si>
    <t>GR7D2IN02H9K8J</t>
  </si>
  <si>
    <t>GR7D2IN02IC0WM</t>
  </si>
  <si>
    <t>pppde peptidase domain-containing protein</t>
  </si>
  <si>
    <t>GR7D2IN02ITALZ</t>
  </si>
  <si>
    <t>GR7D2IN02J3PVX</t>
  </si>
  <si>
    <t>GR7D2IN02IG2T8</t>
  </si>
  <si>
    <t>crm domain-containing</t>
  </si>
  <si>
    <t>GR7D2IN02FVQUA</t>
  </si>
  <si>
    <t>GR7D2IN02HGPJ5</t>
  </si>
  <si>
    <t>lectin receptor kinase</t>
  </si>
  <si>
    <t>F:carbohydrate binding; F:kinase activity; P:phosphorylation; F:receptor activity</t>
  </si>
  <si>
    <t>GR7D2IN02HOBTJ</t>
  </si>
  <si>
    <t>GR7D2IN02H2DNW</t>
  </si>
  <si>
    <t>uncharacterized protein loc100256226</t>
  </si>
  <si>
    <t>P:nucleic acid phosphodiester bond hydrolysis; F:DNA binding; F:nuclease activity</t>
  </si>
  <si>
    <t>GR7D2IN02HNWDA</t>
  </si>
  <si>
    <t>GR7D2IN02HCRAI</t>
  </si>
  <si>
    <t>GR7D2IN02H7Y9X</t>
  </si>
  <si>
    <t>GR7D2IN02HFPFP</t>
  </si>
  <si>
    <t>GR7D2IN02FH1YH</t>
  </si>
  <si>
    <t>ethylene-overproduction protein 1-like</t>
  </si>
  <si>
    <t>C:plastid; P:cellular metabolic process</t>
  </si>
  <si>
    <t>GR7D2IN02IUVUM</t>
  </si>
  <si>
    <t>GR7D2IN02JWTYZ</t>
  </si>
  <si>
    <t>lrr receptor-linked protein</t>
  </si>
  <si>
    <t>P:circadian rhythm; F:transmembrane receptor protein tyrosine kinase activity; C:plasma membrane; P:protein phosphorylation; F:ATP binding; C:integral to membrane; F:protein serine/threonine kinase activity; P:transmembrane receptor protein tyrosine kinase signaling pathway</t>
  </si>
  <si>
    <t>EC:2.7.10.1; EC:2.7.11.0</t>
  </si>
  <si>
    <t>GR7D2IN02F8AHY</t>
  </si>
  <si>
    <t>GR7D2IN02FQE9P</t>
  </si>
  <si>
    <t>superoxide dismutase</t>
  </si>
  <si>
    <t>C:chloroplast envelope; P:circadian rhythm; P:response to copper ion; P:response to oxidative stress; F:copper ion binding; P:response to cadmium ion; C:plasma membrane; F:superoxide dismutase activity; C:nucleoid; C:chloroplast stroma; P:superoxide metabolic process; C:thylakoid; C:mitochondrion; P:oxidation-reduction process; P:response to UV</t>
  </si>
  <si>
    <t>GR7D2IN02F2HCL</t>
  </si>
  <si>
    <t>GR7D2IN02G0Q74</t>
  </si>
  <si>
    <t>GR7D2IN02F3DMF</t>
  </si>
  <si>
    <t>GR7D2IN02HGL4Y</t>
  </si>
  <si>
    <t>structural maintenance of chromosomes protein 2-1</t>
  </si>
  <si>
    <t>P:methylation-dependent chromatin silencing; P:chromatin silencing by small RNA; P:regulation of DNA replication; P:cytokinesis by cell plate formation; P:histone H3-K9 methylation; P:DNA replication initiation; P:DNA recombination; P:regulation of G2/M transition of mitotic cell cycle; P:cell proliferation; P:defense response to virus; P:floral organ formation; P:chromosome condensation; P:DNA methylation; P:anaphase; F:transporter activity; P:production of miRNAs involved in gene silencing by miRNA; P:production of ta-siRNAs involved in RNA interference; P:regulation of flower development; P:sister chromatid cohesion; F:ATP binding; C:nucleus; P:DNA repair; C:condensin complex</t>
  </si>
  <si>
    <t>GR7D2IN02JG70A</t>
  </si>
  <si>
    <t>uncharacterized protein loc100777725</t>
  </si>
  <si>
    <t>GR7D2IN02IN80Q</t>
  </si>
  <si>
    <t>GR7D2IN02JYYGP</t>
  </si>
  <si>
    <t>GR7D2IN02GDELQ</t>
  </si>
  <si>
    <t>GR7D2IN02G1OSI</t>
  </si>
  <si>
    <t>P:translational initiation; C:cell wall; F:translation initiation factor activity; C:chloroplast</t>
  </si>
  <si>
    <t>GR7D2IN02H1OAX</t>
  </si>
  <si>
    <t>GR7D2IN02FXSYQ</t>
  </si>
  <si>
    <t>nucleobase-ascorbate transporter 4</t>
  </si>
  <si>
    <t>GR7D2IN02FQKJI</t>
  </si>
  <si>
    <t>GR7D2IN02IQBOD</t>
  </si>
  <si>
    <t>GR7D2IN02IQWVU</t>
  </si>
  <si>
    <t>P:regulation of proton transport; P:aromatic amino acid family metabolic process; P:response to far red light; P:sulfur amino acid metabolic process; P:response to sucrose stimulus; P:carotenoid biosynthetic process; P:very long-chain fatty acid metabolic process; C:membrane; P:unsaturated fatty acid biosynthetic process; P:embryo development ending in seed dormancy; P:multidimensional cell growth; P:sulfur compound biosynthetic process; P:response to red light; P:isopentenyl diphosphate biosynthetic process, methylerythritol 4-phosphate pathway; P:vitamin metabolic process; P:glycine catabolic process; F:transferase activity, transferring acyl groups other than amino-acyl groups; P:secondary metabolic process; P:defense response to bacterium; P:anthocyanin accumulation in tissues in response to UV light; P:lipoate metabolic process; P:root hair elongation; P:chlorophyll biosynthetic process; P:coenzyme biosynthetic process; P:iron-sulfur cluster assembly; P:regulation of lipid metabolic process; P:regulation of hormone levels; P:cellular amino acid biosynthetic process; P:polysaccharide biosynthetic process; P:response to blue light; P:response to high light intensity; P:vegetative to reproductive phase transition of meristem; P:jasmonic acid biosynthetic process; P:cuticle development; P:response to cold; P:cell tip growth; P:wax biosynthetic process; C:endoplasmic reticulum; P:ovule development; P:thylakoid membrane organization; P:oxidoreduction coenzyme metabolic process; P:cell wall organization; P:nucleotide metabolic process</t>
  </si>
  <si>
    <t>GR7D2IN02HLBK7</t>
  </si>
  <si>
    <t>GR7D2IN02ICEYA</t>
  </si>
  <si>
    <t>cc-nbs resistance protein</t>
  </si>
  <si>
    <t>GR7D2IN02HOU9S</t>
  </si>
  <si>
    <t>GR7D2IN02G8B7L</t>
  </si>
  <si>
    <t>uncharacterized protein loc100264272</t>
  </si>
  <si>
    <t>GR7D2IN02J2SKV</t>
  </si>
  <si>
    <t>F:heat shock protein binding; P:response to stress</t>
  </si>
  <si>
    <t>GR7D2IN02I639V</t>
  </si>
  <si>
    <t>GR7D2IN02IS9B9</t>
  </si>
  <si>
    <t>P:RNA splicing; F:RNA polymerase binding; C:nucleus</t>
  </si>
  <si>
    <t>GR7D2IN02GDETB</t>
  </si>
  <si>
    <t>probable wrky transcription factor 2-like</t>
  </si>
  <si>
    <t>GR7D2IN02H3GU6</t>
  </si>
  <si>
    <t>uncharacterized protein loc100253141</t>
  </si>
  <si>
    <t>GR7D2IN02GCX7C</t>
  </si>
  <si>
    <t>P:transcription initiation from RNA polymerase II promoter; F:DNA binding; C:thylakoid; C:membrane part; C:chloroplast; P:positive regulation of transcription, DNA-dependent; F:catalytic activity; C:nucleus</t>
  </si>
  <si>
    <t>GR7D2IN02F1HUX</t>
  </si>
  <si>
    <t>phosphoinositide phospholipase c 2</t>
  </si>
  <si>
    <t>GR7D2IN02HSD5J</t>
  </si>
  <si>
    <t>GR7D2IN02GMLB1</t>
  </si>
  <si>
    <t>hyaluronan mediated motility receptor-like protein</t>
  </si>
  <si>
    <t>F:receptor activity; C:chloroplast</t>
  </si>
  <si>
    <t>GR7D2IN02IOS9T</t>
  </si>
  <si>
    <t>GR7D2IN02IOXVD</t>
  </si>
  <si>
    <t>GR7D2IN02FRP4P</t>
  </si>
  <si>
    <t>GR7D2IN02IC3EE</t>
  </si>
  <si>
    <t>P:fatty acid biosynthetic process; F:oxidoreductase activity, acting on paired donors, with oxidation of a pair of donors resulting in the reduction of molecular oxygen to two molecules of water; F:heme binding; F:sphingolipid delta-8 desaturase activity; P:oxidation-reduction process</t>
  </si>
  <si>
    <t>GR7D2IN02HDB4N</t>
  </si>
  <si>
    <t>GR7D2IN02I24LT</t>
  </si>
  <si>
    <t>P:response to brassinosteroid stimulus; F:receptor activity; F:ATP binding; F:protein tyrosine kinase activity; P:activation of MAPKK activity; F:MAP kinase kinase kinase activity; C:plasma membrane; P:MAPK cascade</t>
  </si>
  <si>
    <t>GR7D2IN02JCDDY</t>
  </si>
  <si>
    <t>lon peptidase n-terminal domain and ring finger protein 1-like</t>
  </si>
  <si>
    <t>GR7D2IN02HG7SR</t>
  </si>
  <si>
    <t>GR7D2IN02JSAZN</t>
  </si>
  <si>
    <t>GR7D2IN02H08U8</t>
  </si>
  <si>
    <t>GR7D2IN02F1SEG</t>
  </si>
  <si>
    <t>GR7D2IN02IGDMW</t>
  </si>
  <si>
    <t>GR7D2IN02JO8B2</t>
  </si>
  <si>
    <t>phantastica transcription factor b</t>
  </si>
  <si>
    <t>F:DNA binding; P:negative regulation of transcription, DNA-dependent</t>
  </si>
  <si>
    <t>GR7D2IN02JO9IB</t>
  </si>
  <si>
    <t>P:ubiquinone biosynthetic process; P:rRNA processing; F:methyltransferase activity</t>
  </si>
  <si>
    <t>GR7D2IN02IBT2A</t>
  </si>
  <si>
    <t>regulator of chromosome expressed</t>
  </si>
  <si>
    <t>GR7D2IN02JTXRV</t>
  </si>
  <si>
    <t>GR7D2IN02IXQF5</t>
  </si>
  <si>
    <t>GR7D2IN02F0K7Z</t>
  </si>
  <si>
    <t>GR7D2IN02FXHVH</t>
  </si>
  <si>
    <t>GR7D2IN02F44C9</t>
  </si>
  <si>
    <t>F:ATPase activity; F:ATP binding; P:gravitropism</t>
  </si>
  <si>
    <t>GR7D2IN02I1IAD</t>
  </si>
  <si>
    <t>mitochondrial processing peptidase beta</t>
  </si>
  <si>
    <t>C:vacuolar membrane; P:response to misfolded protein; P:pentose-phosphate shunt; P:photorespiration; F:zinc ion binding; C:mitochondrial intermembrane space; C:mitochondrial matrix; P:response to salt stress; P:proteasome core complex assembly; C:chloroplast; C:cell wall; C:nucleolus; P:ubiquitin-dependent protein catabolic process; C:mitochondrial outer membrane; F:metalloendopeptidase activity; P:response to cadmium ion; C:mitochondrial respiratory chain complex III; C:plasma membrane</t>
  </si>
  <si>
    <t>GR7D2IN02J3YYW</t>
  </si>
  <si>
    <t>GR7D2IN02IS8LD</t>
  </si>
  <si>
    <t>GR7D2IN02HPD1V</t>
  </si>
  <si>
    <t>GR7D2IN02F38KQ</t>
  </si>
  <si>
    <t>nuclear transcription factor y subunit c-1</t>
  </si>
  <si>
    <t>GR7D2IN02GWYAU</t>
  </si>
  <si>
    <t>P:coenzyme A metabolic process; P:oxidation-reduction process; C:mitochondrial membrane; C:integral to membrane; F:hydroxymethylglutaryl-CoA reductase (NADPH) activity; F:NADP binding; C:endoplasmic reticulum membrane; C:plastid membrane; P:isoprenoid biosynthetic process; P:sterol biosynthetic process; F:hydroxymethylglutaryl-CoA reductase activity</t>
  </si>
  <si>
    <t>GR7D2IN02HUQZ6</t>
  </si>
  <si>
    <t>GR7D2IN02I0FQ8</t>
  </si>
  <si>
    <t>GR7D2IN02JEHUR</t>
  </si>
  <si>
    <t>GR7D2IN02HHW3L</t>
  </si>
  <si>
    <t>GR7D2IN02HQOFT</t>
  </si>
  <si>
    <t>GR7D2IN02HY3MZ</t>
  </si>
  <si>
    <t>GR7D2IN02HTEHY</t>
  </si>
  <si>
    <t>GR7D2IN02J6GVH</t>
  </si>
  <si>
    <t>photomorphogenesis repressor protein</t>
  </si>
  <si>
    <t>P:red, far-red light phototransduction; P:protein phosphorylation; P:oxidation-reduction process; P:DNA repair; P:negative regulation of photomorphogenesis; P:regulation of photoperiodism, flowering; F:protein kinase activity; P:response to red light; F:signal transducer activity; C:Cul4-RING ubiquitin ligase complex; F:ligase activity; F:identical protein binding; P:chloroplast organization; C:heterotrimeric G-protein complex; F:ATP binding; F:2-alkenal reductase [NAD(P)] activity; P:response to far red light; P:short-day photoperiodism, flowering; C:nucleus</t>
  </si>
  <si>
    <t>GR7D2IN02GFRCJ</t>
  </si>
  <si>
    <t>GR7D2IN02I5JFI</t>
  </si>
  <si>
    <t>cyclin-dependent kinase c-1-like</t>
  </si>
  <si>
    <t>P:response to virus; C:cytosol; F:protein serine/threonine kinase activity; P:vegetative to reproductive phase transition of meristem; F:protein binding; F:nucleotide binding; P:phosphorylation; P:leaf development</t>
  </si>
  <si>
    <t>GR7D2IN02IY4T5</t>
  </si>
  <si>
    <t>methenyltetrahydrofolate synthase domain-containing</t>
  </si>
  <si>
    <t>F:5-formyltetrahydrofolate cyclo-ligase activity; P:folic acid-containing compound biosynthetic process; P:carotenoid biosynthetic process; F:ATP binding; P:maltose metabolic process; P:starch biosynthetic process; C:chloroplast</t>
  </si>
  <si>
    <t>EC:6.3.3.2</t>
  </si>
  <si>
    <t>GR7D2IN02F7KIX</t>
  </si>
  <si>
    <t>GR7D2IN02IN1QG</t>
  </si>
  <si>
    <t>GR7D2IN02F42XZ</t>
  </si>
  <si>
    <t>GR7D2IN02FZB4I</t>
  </si>
  <si>
    <t>GR7D2IN02JXP1I</t>
  </si>
  <si>
    <t>F:oxidoreductase activity; F:protein serine/threonine kinase activity; P:phosphorylation; P:oxidation-reduction process</t>
  </si>
  <si>
    <t>GR7D2IN02I3388</t>
  </si>
  <si>
    <t>transcriptional repressor</t>
  </si>
  <si>
    <t>GR7D2IN02JS0DO</t>
  </si>
  <si>
    <t>GR7D2IN02HQ6FJ</t>
  </si>
  <si>
    <t>P:proteolysis; F:hydrolase activity; F:cysteine-type peptidase activity; F:peptidase activity; F:ubiquitin thiolesterase activity; P:ubiquitin-dependent protein catabolic process</t>
  </si>
  <si>
    <t>GR7D2IN02GZ18Q</t>
  </si>
  <si>
    <t>atp-dependent clp protease atp-binding subunit -like isoform 2</t>
  </si>
  <si>
    <t>GR7D2IN02I4L13</t>
  </si>
  <si>
    <t>GR7D2IN02H69TG</t>
  </si>
  <si>
    <t>cleavage and polyadenylation specificity factor subunit 3-i</t>
  </si>
  <si>
    <t>P:positive regulation of cell cycle; P:cell cycle process; P:heterochromatin assembly; P:meristem initiation; P:mRNA polyadenylation; P:meristem maintenance; F:protein binding; P:methylation-dependent chromatin silencing; P:determination of bilateral symmetry; F:hydrolase activity; P:RNA interference; C:mRNA cleavage and polyadenylation specificity factor complex</t>
  </si>
  <si>
    <t>GR7D2IN02FYIXH</t>
  </si>
  <si>
    <t>GR7D2IN02HJXF7</t>
  </si>
  <si>
    <t>magnesium transporter nipa2-like</t>
  </si>
  <si>
    <t>GR7D2IN02FOAEL</t>
  </si>
  <si>
    <t>alcohol dehydrogenase 1a</t>
  </si>
  <si>
    <t>GR7D2IN02HVPPZ</t>
  </si>
  <si>
    <t>pcf11p-similar protein 4</t>
  </si>
  <si>
    <t>C:cytoplasm; P:mRNA polyadenylation; F:protein binding; P:positive regulation of flower development; C:nucleus; F:zinc ion binding</t>
  </si>
  <si>
    <t>GR7D2IN02FP233</t>
  </si>
  <si>
    <t>C:plasmodesma; P:protein ubiquitination; P:ubiquitin-dependent protein catabolic process; F:ubiquitin-protein ligase activity; C:membrane; C:cytosol; C:mitochondrion; C:ubiquitin ligase complex</t>
  </si>
  <si>
    <t>GR7D2IN02INSJ2</t>
  </si>
  <si>
    <t>GR7D2IN02IFRKC</t>
  </si>
  <si>
    <t>GR7D2IN02I8X6E</t>
  </si>
  <si>
    <t>GR7D2IN02IDA00</t>
  </si>
  <si>
    <t>GR7D2IN02F0G01</t>
  </si>
  <si>
    <t>protein gdap2 homolog</t>
  </si>
  <si>
    <t>GR7D2IN02HFAVN</t>
  </si>
  <si>
    <t>P:ATP catabolic process; F:ATP binding; P:terpenoid transport; F:ATPase activity; C:membrane</t>
  </si>
  <si>
    <t>GR7D2IN02HKCHL</t>
  </si>
  <si>
    <t>cyclic nucleotide-gated ion</t>
  </si>
  <si>
    <t>P:ion transport; C:membrane; F:cation channel activity</t>
  </si>
  <si>
    <t>GR7D2IN02HH2I4</t>
  </si>
  <si>
    <t>xenotropic and polytropic murine leukemia virus receptor ids-</t>
  </si>
  <si>
    <t>F:receptor activity; C:nucleus; P:positive regulation of cellular response to phosphate starvation</t>
  </si>
  <si>
    <t>GR7D2IN02GG5V3</t>
  </si>
  <si>
    <t>GR7D2IN02H90Z0</t>
  </si>
  <si>
    <t>GR7D2IN02IS15Q</t>
  </si>
  <si>
    <t>C:nucleolus; F:metal ion binding; P:trichome morphogenesis; P:flower development; P:leaf morphogenesis; P:unidimensional cell growth; P:histone acetylation; F:histone acetyltransferase activity; C:cytoplasm</t>
  </si>
  <si>
    <t>GR7D2IN02JHSJV</t>
  </si>
  <si>
    <t>C:Golgi apparatus; F:transferase activity, transferring glycosyl groups</t>
  </si>
  <si>
    <t>GR7D2IN02JNGS0</t>
  </si>
  <si>
    <t>GR7D2IN02GWP8C</t>
  </si>
  <si>
    <t>P:protein folding; F:unfolded protein binding; P:response to stress; F:heat shock protein binding; C:plastid</t>
  </si>
  <si>
    <t>GR7D2IN02JV2NS</t>
  </si>
  <si>
    <t>GR7D2IN02IFVEP</t>
  </si>
  <si>
    <t>F:calmodulin binding; P:protein N-linked glycosylation</t>
  </si>
  <si>
    <t>GR7D2IN02FTP03</t>
  </si>
  <si>
    <t>GR7D2IN02JD6WU</t>
  </si>
  <si>
    <t>GR7D2IN02GA8Y4</t>
  </si>
  <si>
    <t>abscisic acid responsive elements-binding protein 2</t>
  </si>
  <si>
    <t>P:regulation of transcription, DNA-dependent; F:sequence-specific DNA binding; F:protein dimerization activity; F:sequence-specific DNA binding transcription factor activity; P:response to organic substance</t>
  </si>
  <si>
    <t>GR7D2IN02G7OC7</t>
  </si>
  <si>
    <t>uncharacterized protein loc100799644</t>
  </si>
  <si>
    <t>GR7D2IN02ILTPF</t>
  </si>
  <si>
    <t>uncharacterized protein loc100243738</t>
  </si>
  <si>
    <t>GR7D2IN02HHKFI</t>
  </si>
  <si>
    <t>GR7D2IN02JVVQM</t>
  </si>
  <si>
    <t>uncharacterized protein loc100803383</t>
  </si>
  <si>
    <t>GR7D2IN02FH87K</t>
  </si>
  <si>
    <t>GR7D2IN02GKV70</t>
  </si>
  <si>
    <t>GR7D2IN02H07IE</t>
  </si>
  <si>
    <t>C:vacuole; C:cell wall; C:plasma membrane; P:transmembrane transport; F:transmembrane transporter activity</t>
  </si>
  <si>
    <t>GR7D2IN02I4LOA</t>
  </si>
  <si>
    <t>phosphatidic acid phosphatase</t>
  </si>
  <si>
    <t>F:phosphatidate phosphatase activity; C:integral to plasma membrane; F:acid phosphatase activity; P:metabolic process; P:abscisic acid mediated signaling pathway</t>
  </si>
  <si>
    <t>EC:3.1.3.4; EC:3.1.3.2</t>
  </si>
  <si>
    <t>GR7D2IN02GWLK1</t>
  </si>
  <si>
    <t>uncharacterized protein loc100788286</t>
  </si>
  <si>
    <t>GR7D2IN02ITKQL</t>
  </si>
  <si>
    <t>GR7D2IN02F8TIU</t>
  </si>
  <si>
    <t>GR7D2IN02GM187</t>
  </si>
  <si>
    <t>GR7D2IN02IHKJ8</t>
  </si>
  <si>
    <t>3-hydroxyisobutyryl-coenzyme a hydrolase-like protein</t>
  </si>
  <si>
    <t>F:enoyl-CoA hydratase activity; C:cytosol; P:metabolic process</t>
  </si>
  <si>
    <t>GR7D2IN02I3DCT</t>
  </si>
  <si>
    <t>GR7D2IN02FHYH7</t>
  </si>
  <si>
    <t>C:external side of plasma membrane; F:organic phosphonate transmembrane-transporting ATPase activity; P:response to salt stress; P:response to wounding; P:ATP catabolic process; P:cutin transport; F:ATP binding; F:fatty acid transporter activity; P:response to abscisic acid stimulus</t>
  </si>
  <si>
    <t>GR7D2IN02IO1MH</t>
  </si>
  <si>
    <t>GR7D2IN02HPRQI</t>
  </si>
  <si>
    <t>P:double-strand break repair via homologous recombination; C:chloroplast</t>
  </si>
  <si>
    <t>GR7D2IN02HK3A5</t>
  </si>
  <si>
    <t>GR7D2IN02FFV44</t>
  </si>
  <si>
    <t>F:high affinity secondary active ammonium transmembrane transporter activity; P:ammonium transmembrane transport; C:integral to membrane; C:plasma membrane</t>
  </si>
  <si>
    <t>GR7D2IN02JUYRP</t>
  </si>
  <si>
    <t>F:sequence-specific DNA binding transcription factor activity; F:nucleic acid binding; P:response to aluminum ion; P:response to acidity; C:nucleus; F:zinc ion binding; P:regulation of transcription, DNA-dependent</t>
  </si>
  <si>
    <t>GR7D2IN02IKG6H</t>
  </si>
  <si>
    <t>GR7D2IN02JZEK7</t>
  </si>
  <si>
    <t>F:oxidoreductase activity; C:peroxisome; P:metabolic process</t>
  </si>
  <si>
    <t>GR7D2IN02GF94D</t>
  </si>
  <si>
    <t>C:ribonucleoside-diphosphate reductase complex; P:DNA replication; P:deoxyribonucleoside triphosphate biosynthetic process; P:response to cadmium ion; F:ATP binding; F:ribonucleoside-diphosphate reductase activity, thioredoxin disulfide as acceptor; P:oxidation-reduction process</t>
  </si>
  <si>
    <t>GR7D2IN02GLBVN</t>
  </si>
  <si>
    <t>tpr repeat-containing protein</t>
  </si>
  <si>
    <t>GR7D2IN02FFZON</t>
  </si>
  <si>
    <t>GR7D2IN02H558O</t>
  </si>
  <si>
    <t>C:cytoplasm; P:transcription, DNA-dependent; P:response to stimulus; F:DNA binding</t>
  </si>
  <si>
    <t>GR7D2IN02J3HOG</t>
  </si>
  <si>
    <t>GR7D2IN02HT4TD</t>
  </si>
  <si>
    <t>GR7D2IN02HY8X5</t>
  </si>
  <si>
    <t>probable methionyl-trna synthetase-like</t>
  </si>
  <si>
    <t>C:cytosol; P:histone lysine methylation; C:plasmodesma; P:regulation of flower development; P:photomorphogenesis; P:pyrimidine ribonucleotide biosynthetic process; P:cullin deneddylation; F:aminoacyl-tRNA ligase activity; P:G2 phase of mitotic cell cycle; F:tRNA binding</t>
  </si>
  <si>
    <t>GR7D2IN02GGEF5</t>
  </si>
  <si>
    <t>GR7D2IN02JFEDC</t>
  </si>
  <si>
    <t>GR7D2IN02FTJ01</t>
  </si>
  <si>
    <t>GR7D2IN02H98EI</t>
  </si>
  <si>
    <t>GR7D2IN02JH950</t>
  </si>
  <si>
    <t>mlo-like protein 1</t>
  </si>
  <si>
    <t>P:defense response; F:calmodulin binding; C:integral to membrane; P:cell death; C:plasma membrane</t>
  </si>
  <si>
    <t>GR7D2IN02GYHLD</t>
  </si>
  <si>
    <t>thylakoid lumenal kda chloroplast</t>
  </si>
  <si>
    <t>P:cellular biosynthetic process; P:cellular carbohydrate metabolic process; C:membrane part; C:chloroplast stroma; P:carbohydrate derivative metabolic process; P:small molecule metabolic process; C:chloroplast thylakoid lumen</t>
  </si>
  <si>
    <t>GR7D2IN02FO399</t>
  </si>
  <si>
    <t>GR7D2IN02IGUQK</t>
  </si>
  <si>
    <t>wound-induced protein 1-like</t>
  </si>
  <si>
    <t>GR7D2IN02JIJYB</t>
  </si>
  <si>
    <t>GR7D2IN02JL4BY</t>
  </si>
  <si>
    <t>GR7D2IN02HP6NK</t>
  </si>
  <si>
    <t>phosphate transporter</t>
  </si>
  <si>
    <t>C:vacuole; P:oligopeptide transport; C:Golgi apparatus; C:plasmodesma; C:plasma membrane; P:transmembrane transport; F:inorganic phosphate transmembrane transporter activity; P:response to abscisic acid stimulus; F:sugar:hydrogen symporter activity; C:integral to membrane; P:phosphate ion transport; C:nucleus</t>
  </si>
  <si>
    <t>GR7D2IN02HMUON</t>
  </si>
  <si>
    <t>GR7D2IN02JAKKL</t>
  </si>
  <si>
    <t>small nuclear ribonucleoprotein e</t>
  </si>
  <si>
    <t>GR7D2IN02JTAPX</t>
  </si>
  <si>
    <t>P:embryo development; P:cell fate specification; P:stem cell maintenance; P:auxin polar transport; P:leaf vascular tissue pattern formation; P:root development; F:ATP binding; C:nucleus</t>
  </si>
  <si>
    <t>GR7D2IN02HUCK1</t>
  </si>
  <si>
    <t>GR7D2IN02JIV5Z</t>
  </si>
  <si>
    <t>hydrolyzing o-glycosyl compounds</t>
  </si>
  <si>
    <t>P:carbohydrate metabolic process; C:cytosol; C:beta-galactosidase complex; F:carbohydrate binding; C:chloroplast; F:beta-galactosidase activity; F:cation binding</t>
  </si>
  <si>
    <t>GR7D2IN02IWBZB</t>
  </si>
  <si>
    <t>probable 26s proteasome non-atpase regulatory subunit 3</t>
  </si>
  <si>
    <t>P:regulation of protein catabolic process; C:proteasome complex; P:regulation of catalytic activity; F:enzyme regulator activity; C:plasma membrane</t>
  </si>
  <si>
    <t>GR7D2IN02FIYPT</t>
  </si>
  <si>
    <t>hydroxycinnamoyl quinate transferase</t>
  </si>
  <si>
    <t>GR7D2IN02GLLT9</t>
  </si>
  <si>
    <t>GR7D2IN02GFAJY</t>
  </si>
  <si>
    <t>GR7D2IN02JAGV0</t>
  </si>
  <si>
    <t>GR7D2IN02FU5Z8</t>
  </si>
  <si>
    <t>GR7D2IN02IHYO3</t>
  </si>
  <si>
    <t>GR7D2IN02GCZDQ</t>
  </si>
  <si>
    <t>GR7D2IN02G7V9S</t>
  </si>
  <si>
    <t>GR7D2IN02GC5IH</t>
  </si>
  <si>
    <t>GR7D2IN02HBHP4</t>
  </si>
  <si>
    <t>P:cellular response to hypoxia; P:cellular response to unfolded protein; P:heat acclimation; F:sequence-specific DNA binding; P:response to chitin; F:sequence-specific DNA binding transcription factor activity; P:cellular response to heat; P:positive regulation of transcription, DNA-dependent; P:response to high light intensity; P:response to hydrogen peroxide; C:nucleus</t>
  </si>
  <si>
    <t>GR7D2IN02JMA0W</t>
  </si>
  <si>
    <t>nitric oxide synthase-interacting protein</t>
  </si>
  <si>
    <t>GR7D2IN02FPB9W</t>
  </si>
  <si>
    <t>GR7D2IN02JUEF3</t>
  </si>
  <si>
    <t>GR7D2IN02H7B8Z</t>
  </si>
  <si>
    <t>GR7D2IN02HW1QT</t>
  </si>
  <si>
    <t>GR7D2IN02F1JWM</t>
  </si>
  <si>
    <t>GR7D2IN02I3T5R</t>
  </si>
  <si>
    <t>protein phosphatase 2c 33</t>
  </si>
  <si>
    <t>GR7D2IN02I2ELD</t>
  </si>
  <si>
    <t>P:carotenoid biosynthetic process; P:phosphatidylglycerol biosynthetic process; P:sterol biosynthetic process; P:unsaturated fatty acid biosynthetic process; C:vacuole; P:isopentenyl diphosphate biosynthetic process, methylerythritol 4-phosphate pathway; C:integral to membrane; P:negative regulation of transcription, DNA-dependent; P:chlorophyll biosynthetic process; P:pollen development; F:cycloartenol synthase activity; P:pentacyclic triterpenoid biosynthetic process; P:thylakoid membrane organization</t>
  </si>
  <si>
    <t>GR7D2IN02HF1M1</t>
  </si>
  <si>
    <t>GR7D2IN02FWZGX</t>
  </si>
  <si>
    <t>GR7D2IN02F4YTF</t>
  </si>
  <si>
    <t>GR7D2IN02IRMJ1</t>
  </si>
  <si>
    <t>GR7D2IN02JRAH9</t>
  </si>
  <si>
    <t>GR7D2IN02FUTEZ</t>
  </si>
  <si>
    <t>hypothetical protein POPTRDRAFT_551416 [Populus trichocarpa]</t>
  </si>
  <si>
    <t>GR7D2IN02IX35Z</t>
  </si>
  <si>
    <t>eukaryotic translation initiation factor 3 subunit 3</t>
  </si>
  <si>
    <t>GR7D2IN02FR5JG</t>
  </si>
  <si>
    <t>GR7D2IN02IO0C4</t>
  </si>
  <si>
    <t>P:carbohydrate metabolic process; F:maltose alpha-glucosidase activity; F:carbohydrate binding; C:chloroplast</t>
  </si>
  <si>
    <t>GR7D2IN02I5TGJ</t>
  </si>
  <si>
    <t>uncharacterized protein loc100814081</t>
  </si>
  <si>
    <t>GR7D2IN02G72PM</t>
  </si>
  <si>
    <t>GR7D2IN02JDGDE</t>
  </si>
  <si>
    <t>fgfr1 oncogene</t>
  </si>
  <si>
    <t>C:microtubule organizing center; P:microtubule anchoring</t>
  </si>
  <si>
    <t>GR7D2IN02GJPL4</t>
  </si>
  <si>
    <t>GR7D2IN02I7QJ1</t>
  </si>
  <si>
    <t>serine protease-like protein</t>
  </si>
  <si>
    <t>GR7D2IN02JXK1C</t>
  </si>
  <si>
    <t>GR7D2IN02GY4ZV</t>
  </si>
  <si>
    <t>GR7D2IN02JLCOE</t>
  </si>
  <si>
    <t>GR7D2IN02IOIPF</t>
  </si>
  <si>
    <t>GR7D2IN02I7PUI</t>
  </si>
  <si>
    <t>GR7D2IN02G380S</t>
  </si>
  <si>
    <t>GR7D2IN02FT04B</t>
  </si>
  <si>
    <t>GR7D2IN02HJG0J</t>
  </si>
  <si>
    <t>GR7D2IN02GRU0F</t>
  </si>
  <si>
    <t>GR7D2IN02G08YC</t>
  </si>
  <si>
    <t>P:microtubule-based movement; C:plasma membrane; F:electron carrier activity; F:monooxygenase activity; F:heme binding; F:ATP binding; F:oxidoreductase activity, acting on paired donors, with incorporation or reduction of molecular oxygen; C:integral to membrane; C:endoplasmic reticulum; P:oxidation-reduction process; F:microtubule motor activity; C:microtubule</t>
  </si>
  <si>
    <t>GR7D2IN02F9ARN</t>
  </si>
  <si>
    <t>GR7D2IN02IIRNF</t>
  </si>
  <si>
    <t>GR7D2IN02H6URN</t>
  </si>
  <si>
    <t>GR7D2IN02IXZQB</t>
  </si>
  <si>
    <t>GR7D2IN02FJ9XR</t>
  </si>
  <si>
    <t>GR7D2IN02JQDV4</t>
  </si>
  <si>
    <t>wd repeat-containing protein 26-like</t>
  </si>
  <si>
    <t>GR7D2IN02GG2DD</t>
  </si>
  <si>
    <t>GR7D2IN02FNCM6</t>
  </si>
  <si>
    <t>GR7D2IN02HTUJJ</t>
  </si>
  <si>
    <t>P:regulation of timing of transition from vegetative to reproductive phase; P:mRNA processing; P:negative regulation of flower development; P:maintenance of floral organ identity</t>
  </si>
  <si>
    <t>GR7D2IN02ICBC1</t>
  </si>
  <si>
    <t>GR7D2IN02HTYJ1</t>
  </si>
  <si>
    <t>GR7D2IN02H45J7</t>
  </si>
  <si>
    <t>GR7D2IN02H7YG2</t>
  </si>
  <si>
    <t>GR7D2IN02HS3NU</t>
  </si>
  <si>
    <t>GR7D2IN02FME54</t>
  </si>
  <si>
    <t>GR7D2IN02J002V</t>
  </si>
  <si>
    <t>GR7D2IN02JECJJ</t>
  </si>
  <si>
    <t>ubiquitin carboxyl-terminal hydrolase 25-like</t>
  </si>
  <si>
    <t>GR7D2IN02JMBXZ</t>
  </si>
  <si>
    <t>GR7D2IN02GL0ZH</t>
  </si>
  <si>
    <t>probable u3 small nucleolar rna-associated protein 7-like</t>
  </si>
  <si>
    <t>P:pyrimidine ribonucleotide biosynthetic process; C:Cul4-RING ubiquitin ligase complex; F:nucleotide binding</t>
  </si>
  <si>
    <t>GR7D2IN02I1D4C</t>
  </si>
  <si>
    <t>GR7D2IN02FRTRE</t>
  </si>
  <si>
    <t>splicing factor u2af small subunit b</t>
  </si>
  <si>
    <t>P:seed dormancy process; F:RNA binding; F:zinc ion binding; P:seed germination; P:meristem structural organization; P:photoperiodism, flowering; P:regulation of flower development; P:photomorphogenesis; P:protein ubiquitination; P:lipid storage; P:response to freezing; P:mitosis; F:nucleotide binding; P:sugar mediated signaling pathway; C:nucleus; P:embryo development ending in seed dormancy</t>
  </si>
  <si>
    <t>GR7D2IN02IZM4U</t>
  </si>
  <si>
    <t>GR7D2IN02FN3RG</t>
  </si>
  <si>
    <t>F:microtubule binding; P:protein phosphorylation; C:plasmodesma; F:ATP binding; F:protein kinase C activity; P:phragmoplast assembly; P:embryo development ending in seed dormancy; P:endosperm cellularization</t>
  </si>
  <si>
    <t>GR7D2IN02IOSQJ</t>
  </si>
  <si>
    <t>GR7D2IN02GONZ4</t>
  </si>
  <si>
    <t>P:phosphatidylinositol biosynthetic process</t>
  </si>
  <si>
    <t>GR7D2IN02IRAJF</t>
  </si>
  <si>
    <t>scarecrow gene regulator</t>
  </si>
  <si>
    <t>GR7D2IN02GK0NW</t>
  </si>
  <si>
    <t>C:plant-type cell wall; C:anchored to plasma membrane; P:callose deposition in cell wall; C:plasmodesma; F:hydrolase activity; F:(1-&gt;3)-beta-D-glucan binding</t>
  </si>
  <si>
    <t>GR7D2IN02IYFGG</t>
  </si>
  <si>
    <t>glrx_sollc ame: full=glutaredoxin</t>
  </si>
  <si>
    <t>P:cell redox homeostasis; P:electron transport chain; C:cytoplasm; F:electron carrier activity; F:protein disulfide oxidoreductase activity</t>
  </si>
  <si>
    <t>GR7D2IN02GVG43</t>
  </si>
  <si>
    <t>GR7D2IN02GOSNK</t>
  </si>
  <si>
    <t>GR7D2IN02HBV0H</t>
  </si>
  <si>
    <t>GR7D2IN02IKDI5</t>
  </si>
  <si>
    <t>C:Ino80 complex; F:molecular_function; P:biological_process; C:cellular_component</t>
  </si>
  <si>
    <t>GR7D2IN02GJU4F</t>
  </si>
  <si>
    <t>leucine-rich repeat-containing</t>
  </si>
  <si>
    <t>P:ethylene biosynthetic process; F:phosphoprotein phosphatase activity; P:microgametogenesis; P:protein autophosphorylation; F:protein serine/threonine kinase activity</t>
  </si>
  <si>
    <t>EC:3.1.3.16; EC:2.7.11.0</t>
  </si>
  <si>
    <t>GR7D2IN02HY9MA</t>
  </si>
  <si>
    <t>GR7D2IN02GL7QN</t>
  </si>
  <si>
    <t>dihydroxyacetone kinase</t>
  </si>
  <si>
    <t>GR7D2IN02JDOZ5</t>
  </si>
  <si>
    <t>GR7D2IN02IBJNG</t>
  </si>
  <si>
    <t>GR7D2IN02I9IE7</t>
  </si>
  <si>
    <t>F:UDP-arabinose 4-epimerase activity; C:Golgi apparatus; P:arabinose biosynthetic process; P:cellular metabolic process; F:UDP-glucose 4-epimerase activity; P:plant-type cell wall biogenesis; P:galactose metabolic process; F:coenzyme binding; C:mitochondrion; F:nucleotide binding</t>
  </si>
  <si>
    <t>GR7D2IN02H8Q3X</t>
  </si>
  <si>
    <t>GR7D2IN02F11VH</t>
  </si>
  <si>
    <t>rna polymerase ii-associated protein 3-like</t>
  </si>
  <si>
    <t>GR7D2IN02GAMM1</t>
  </si>
  <si>
    <t>F:alpha,alpha-trehalose-phosphate synthase (UDP-forming) activity; P:cell division; P:trehalose biosynthetic process; P:plant-type cell wall organization; P:plant-type cell wall biogenesis; C:cytoplasm; P:sugar mediated signaling pathway; P:embryo development ending in seed dormancy</t>
  </si>
  <si>
    <t>EC:2.4.1.15</t>
  </si>
  <si>
    <t>GR7D2IN02GC897</t>
  </si>
  <si>
    <t>GR7D2IN02FN3U2</t>
  </si>
  <si>
    <t>GR7D2IN02H2GH3</t>
  </si>
  <si>
    <t>GR7D2IN02FOQAP</t>
  </si>
  <si>
    <t>C:cytoplasmic membrane-bounded vesicle; F:catalytic activity</t>
  </si>
  <si>
    <t>GR7D2IN02I5R03</t>
  </si>
  <si>
    <t>cca24_arath ame: full=cyclin-a2-4 ame: full=g2 mitotic-specific cyclin-a2-4 short= 2 4</t>
  </si>
  <si>
    <t>P:response to misfolded protein; P:stomatal complex development; P:regulation of DNA replication; P:proteasomal ubiquitin-dependent protein catabolic process; F:protein kinase binding; F:transferase activity, transferring hexosyl groups; P:regulation of G2/M transition of mitotic cell cycle; P:cell proliferation; P:cell division; C:integral to membrane; C:endoplasmic reticulum membrane; P:regulation of unidimensional cell growth; P:regulation of cyclin-dependent protein serine/threonine kinase activity; P:GPI anchor biosynthetic process; P:DNA endoreduplication; F:cyclin-dependent protein serine/threonine kinase regulator activity; C:nucleus; P:proteasome assembly</t>
  </si>
  <si>
    <t>GR7D2IN02JUIDM</t>
  </si>
  <si>
    <t>GR7D2IN02IEHDZ</t>
  </si>
  <si>
    <t>probable methyltransferase pmt26-like</t>
  </si>
  <si>
    <t>GR7D2IN02F9AZL</t>
  </si>
  <si>
    <t>GR7D2IN02IYBTG</t>
  </si>
  <si>
    <t>GR7D2IN02I55BG</t>
  </si>
  <si>
    <t>GR7D2IN02GBUVK</t>
  </si>
  <si>
    <t>GR7D2IN02HKYSH</t>
  </si>
  <si>
    <t>C:microsome; F:iron ion binding; F:(S)-limonene 6-monooxygenase activity; C:endoplasmic reticulum; C:membrane part; P:oxidation-reduction process</t>
  </si>
  <si>
    <t>EC:1.14.13.48</t>
  </si>
  <si>
    <t>GR7D2IN02I7M14</t>
  </si>
  <si>
    <t>GR7D2IN02ITA0P</t>
  </si>
  <si>
    <t>GR7D2IN02GXS4X</t>
  </si>
  <si>
    <t>GR7D2IN02J4F4N</t>
  </si>
  <si>
    <t>heterogeneous nuclear ribonucleoprotein k</t>
  </si>
  <si>
    <t>C:ribonucleoprotein complex; F:RNA binding</t>
  </si>
  <si>
    <t>GR7D2IN02JL32X</t>
  </si>
  <si>
    <t>P:regulation of carbohydrate biosynthetic process; C:plant-type vacuole; P:response to misfolded protein; F:proton-transporting ATPase activity, rotational mechanism; P:photorespiration; P:cellulose metabolic process; P:glucose catabolic process; P:calcium ion transport; P:response to salt stress; P:ATP hydrolysis coupled proton transport; P:vacuole organization; P:lignin biosynthetic process; P:proteasome core complex assembly; C:chloroplast; C:Golgi apparatus; C:cytosol; P:ubiquitin-dependent protein catabolic process; P:Golgi organization; P:Golgi vesicle transport; P:root hair cell differentiation; C:vacuolar proton-transporting V-type ATPase, V1 domain; P:cell tip growth; C:plasma membrane</t>
  </si>
  <si>
    <t>GR7D2IN02F2RQC</t>
  </si>
  <si>
    <t>pho1-like protein</t>
  </si>
  <si>
    <t>P:phosphate ion transport; C:integral to membrane; P:cellular response to phosphate starvation</t>
  </si>
  <si>
    <t>GR7D2IN02FL06E</t>
  </si>
  <si>
    <t>pp2a regulatory subunit tap46</t>
  </si>
  <si>
    <t>GR7D2IN02H30WA</t>
  </si>
  <si>
    <t>GR7D2IN02IWB9Q</t>
  </si>
  <si>
    <t>f-box protein skip31</t>
  </si>
  <si>
    <t>GR7D2IN02J2KL3</t>
  </si>
  <si>
    <t>GR7D2IN02G14YZ</t>
  </si>
  <si>
    <t>GR7D2IN02H8DMX</t>
  </si>
  <si>
    <t>GR7D2IN02ICQK1</t>
  </si>
  <si>
    <t>GR7D2IN02IO0YS</t>
  </si>
  <si>
    <t>scp1-like small phosphatase 5</t>
  </si>
  <si>
    <t>C:cytoplasm; F:CTD phosphatase activity; P:protein dephosphorylation; C:nucleus; C:chromosome, centromeric region; P:autophagy</t>
  </si>
  <si>
    <t>GR7D2IN02JOMMJ</t>
  </si>
  <si>
    <t>mrp-like protein</t>
  </si>
  <si>
    <t>P:pentose-phosphate shunt; P:carotenoid biosynthetic process; P:positive regulation of catalytic activity; P:starch biosynthetic process; P:isopentenyl diphosphate biosynthetic process, methylerythritol 4-phosphate pathway; P:chloroplast relocation; P:photosynthesis; P:maltose metabolic process; P:chlorophyll biosynthetic process; P:iron-sulfur cluster assembly; C:chloroplast stroma; F:ATP binding; P:rRNA processing; P:thylakoid membrane organization</t>
  </si>
  <si>
    <t>GR7D2IN02IGL3G</t>
  </si>
  <si>
    <t>uncharacterized protein loc100853355</t>
  </si>
  <si>
    <t>GR7D2IN02GY8FQ</t>
  </si>
  <si>
    <t>GR7D2IN02GE6J7</t>
  </si>
  <si>
    <t>GR7D2IN02IU3KZ</t>
  </si>
  <si>
    <t>viral a-type inclusion protein repeat containing protein expressed</t>
  </si>
  <si>
    <t>GR7D2IN02ITE9S</t>
  </si>
  <si>
    <t>GR7D2IN02HUHUU</t>
  </si>
  <si>
    <t>GR7D2IN02GPHHF</t>
  </si>
  <si>
    <t>P:regulation of unidimensional cell growth; P:protein phosphorylation; F:protein serine/threonine kinase activity; F:ATP binding; P:post-embryonic development; P:brassinosteroid mediated signaling pathway; F:non-membrane spanning protein tyrosine kinase activity; C:plasma membrane</t>
  </si>
  <si>
    <t>GR7D2IN02G6L46</t>
  </si>
  <si>
    <t>GR7D2IN02JWI0M</t>
  </si>
  <si>
    <t>GR7D2IN02F0974</t>
  </si>
  <si>
    <t>GR7D2IN02I0GT1</t>
  </si>
  <si>
    <t>P:red, far-red light phototransduction; F:zinc ion binding; P:regulation of transcription, DNA-dependent; P:circadian rhythm; P:far-red light signaling pathway; F:sequence-specific DNA binding transcription factor activity; C:nucleus</t>
  </si>
  <si>
    <t>GR7D2IN02HK517</t>
  </si>
  <si>
    <t>b-box 32 protein</t>
  </si>
  <si>
    <t>P:response to stimulus; F:binding; P:regulation of biological process; P:post-embryonic development; C:intracellular part</t>
  </si>
  <si>
    <t>GR7D2IN02HJHHH</t>
  </si>
  <si>
    <t>GR7D2IN02H1VCY</t>
  </si>
  <si>
    <t>P:lipid metabolic process; F:carboxylesterase activity</t>
  </si>
  <si>
    <t>GR7D2IN02GFLQD</t>
  </si>
  <si>
    <t>GR7D2IN02JSS5K</t>
  </si>
  <si>
    <t>GR7D2IN02ILQIW</t>
  </si>
  <si>
    <t>GR7D2IN02IJO2R</t>
  </si>
  <si>
    <t>GR7D2IN02I319U</t>
  </si>
  <si>
    <t>GR7D2IN02GAXIS</t>
  </si>
  <si>
    <t>GR7D2IN02JD189</t>
  </si>
  <si>
    <t>GR7D2IN02I7X2Z</t>
  </si>
  <si>
    <t>cation calcium exchanger 4</t>
  </si>
  <si>
    <t>C:cytoplasmic vesicle membrane; C:mitochondrion; C:integral to membrane; F:sodium ion transmembrane transporter activity; F:potassium ion transmembrane transporter activity; F:manganese ion transmembrane transporter activity; F:cation:cation antiporter activity; C:vacuolar membrane; P:potassium ion transmembrane transport; P:cellular cation homeostasis; P:sodium ion export; P:response to cation stress; P:manganese ion transmembrane transport</t>
  </si>
  <si>
    <t>GR7D2IN02GCMMQ</t>
  </si>
  <si>
    <t>GR7D2IN02HTN8H</t>
  </si>
  <si>
    <t>GR7D2IN02JVU8L</t>
  </si>
  <si>
    <t>P:response to stress; P:protein phosphorylation; F:ATP binding; F:protein serine/threonine kinase activity</t>
  </si>
  <si>
    <t>GR7D2IN02HATFY</t>
  </si>
  <si>
    <t>GR7D2IN02J2JF7</t>
  </si>
  <si>
    <t>GR7D2IN02JKYO8</t>
  </si>
  <si>
    <t>formin 2b</t>
  </si>
  <si>
    <t>GR7D2IN02H0FKR</t>
  </si>
  <si>
    <t>replication factor c subunit 5-like</t>
  </si>
  <si>
    <t>P:negative regulation of defense response; F:DNA-directed DNA polymerase activity; P:DNA replication; F:DNA binding; F:ATP binding; F:nucleoside-triphosphatase activity</t>
  </si>
  <si>
    <t>GR7D2IN02FJ1FO</t>
  </si>
  <si>
    <t>GR7D2IN02I70NM</t>
  </si>
  <si>
    <t>GR7D2IN02JU5W1</t>
  </si>
  <si>
    <t>bifunctional aspartokinase homoserine dehydrogenase 1</t>
  </si>
  <si>
    <t>P:aspartate family amino acid biosynthetic process; P:oxidation-reduction process; P:purine nucleotide biosynthetic process; F:homoserine dehydrogenase activity; F:aspartate kinase activity; P:maltose metabolic process; P:starch biosynthetic process; C:chloroplast stroma; F:amino acid binding; F:NADP binding; P:glucosinolate biosynthetic process; P:positive regulation of catalytic activity</t>
  </si>
  <si>
    <t>GR7D2IN02GBWGK</t>
  </si>
  <si>
    <t>GR7D2IN02JTEU9</t>
  </si>
  <si>
    <t>F:ligase activity; C:nuclear membrane; P:response to water deprivation; P:response to cold; C:plasma membrane; P:response to abscisic acid stimulus; F:zinc ion binding; P:response to salt stress</t>
  </si>
  <si>
    <t>GR7D2IN02G9I2Q</t>
  </si>
  <si>
    <t>GR7D2IN02JK92P</t>
  </si>
  <si>
    <t>ribose-phosphate pyrophosphokinase chloroplastic-like</t>
  </si>
  <si>
    <t>F:kinase activity; P:phosphorylation; P:ribonucleoside monophosphate biosynthetic process; F:ribose phosphate diphosphokinase activity; F:ATP binding; F:magnesium ion binding; P:nucleoside metabolic process</t>
  </si>
  <si>
    <t>GR7D2IN02FRUWA</t>
  </si>
  <si>
    <t>GR7D2IN02JBGNC</t>
  </si>
  <si>
    <t>P:nucleotide transport; P:membrane fusion; P:regulation of plant-type hypersensitive response; P:basic amino acid transport; P:Golgi vesicle budding; P:protein targeting to membrane; P:phospholipid transport; C:integral to membrane; P:negative regulation of programmed cell death; C:Golgi apparatus; P:amino acid import; P:ammonium transport; P:lateral root development; P:anion transport; F:magnesium ion binding; P:ER to Golgi vesicle-mediated transport; F:phospholipid-translocating ATPase activity; P:shoot system development; C:plasma membrane; F:ATPase activity, coupled to transmembrane movement of ions, phosphorylative mechanism; F:ATP binding; P:regulation of ion transport</t>
  </si>
  <si>
    <t>GR7D2IN02IZEII</t>
  </si>
  <si>
    <t>telomeric repeat binding</t>
  </si>
  <si>
    <t>GR7D2IN02IOL13</t>
  </si>
  <si>
    <t>GR7D2IN02HOJED</t>
  </si>
  <si>
    <t>F:hydrolase activity, hydrolyzing O-glycosyl compounds; P:response to sucrose stimulus; P:response to oxidative stress; P:response to cold; C:plasmodesma; P:response to fructose stimulus; P:metabolic process; C:chloroplast; P:response to karrikin</t>
  </si>
  <si>
    <t>GR7D2IN02FSAY1</t>
  </si>
  <si>
    <t>GR7D2IN02G7CKC</t>
  </si>
  <si>
    <t>GR7D2IN02JHUG6</t>
  </si>
  <si>
    <t>GR7D2IN02JEKS9</t>
  </si>
  <si>
    <t>e3 ubiquitin protein ligase rin2</t>
  </si>
  <si>
    <t>F:metal ion binding; P:positive regulation of plant-type hypersensitive response; F:ubiquitin-protein ligase activity; F:protein binding; C:plasma membrane</t>
  </si>
  <si>
    <t>GR7D2IN02HQ2P7</t>
  </si>
  <si>
    <t>GR7D2IN02GZOUT</t>
  </si>
  <si>
    <t>rna polymerase ii largest subunit</t>
  </si>
  <si>
    <t>GR7D2IN02IG0L1</t>
  </si>
  <si>
    <t>GR7D2IN02JUAEI</t>
  </si>
  <si>
    <t>GR7D2IN02H77PX</t>
  </si>
  <si>
    <t>suppressor of</t>
  </si>
  <si>
    <t>GR7D2IN02FL4TH</t>
  </si>
  <si>
    <t>GR7D2IN02GS1H6</t>
  </si>
  <si>
    <t>uncharacterized protein loc100247851</t>
  </si>
  <si>
    <t>GR7D2IN02FSS8O</t>
  </si>
  <si>
    <t>GR7D2IN02IEAPS</t>
  </si>
  <si>
    <t>cysteine proteinase-like protein</t>
  </si>
  <si>
    <t>F:cysteine-type peptidase activity</t>
  </si>
  <si>
    <t>GR7D2IN02FX519</t>
  </si>
  <si>
    <t>uncharacterized protein loc100249297</t>
  </si>
  <si>
    <t>GR7D2IN02JDE2A</t>
  </si>
  <si>
    <t>GR7D2IN02IFYXV</t>
  </si>
  <si>
    <t>C:plant-type cell wall; C:plasma membrane; P:protein glycosylation; C:integral to membrane; F:dolichyl-diphosphooligosaccharide-protein glycotransferase activity; C:endoplasmic reticulum</t>
  </si>
  <si>
    <t>GR7D2IN02H3PB7</t>
  </si>
  <si>
    <t>P:chlorophyll catabolic process; P:membrane fusion; P:Golgi vesicle transport; C:intracellular</t>
  </si>
  <si>
    <t>GR7D2IN02H9RFY</t>
  </si>
  <si>
    <t>uridine-cytidine kinase c</t>
  </si>
  <si>
    <t>C:cytosol; F:uridine kinase activity; F:phosphotransferase activity, alcohol group as acceptor; F:ATP binding; P:UMP biosynthetic process; P:response to abscisic acid stimulus; P:phosphorylation</t>
  </si>
  <si>
    <t>EC:2.7.1.48; EC:2.7.1.0</t>
  </si>
  <si>
    <t>GR7D2IN02JQROY</t>
  </si>
  <si>
    <t>P:response to inorganic substance; P:cellular process</t>
  </si>
  <si>
    <t>GR7D2IN02H77SS</t>
  </si>
  <si>
    <t>GR7D2IN02H698L</t>
  </si>
  <si>
    <t>C:integral to plasma membrane; F:sugar transmembrane transporter activity; P:carbohydrate transport</t>
  </si>
  <si>
    <t>GR7D2IN02HPQR7</t>
  </si>
  <si>
    <t>uncharacterized protein loc100830696</t>
  </si>
  <si>
    <t>97.25%</t>
  </si>
  <si>
    <t>GR7D2IN02GGJ4E</t>
  </si>
  <si>
    <t>GR7D2IN02IQPSZ</t>
  </si>
  <si>
    <t>interferon-related developmental regulator 1-like</t>
  </si>
  <si>
    <t>P:response to salt stress; C:cytoplasm; C:nucleus</t>
  </si>
  <si>
    <t>GR7D2IN02IBSIC</t>
  </si>
  <si>
    <t>P:protein folding; C:membrane; F:metal ion binding; F:unfolded protein binding; F:ATP binding; F:heat shock protein binding; P:response to heat</t>
  </si>
  <si>
    <t>GR7D2IN02JVZLY</t>
  </si>
  <si>
    <t>GR7D2IN02JY1KF</t>
  </si>
  <si>
    <t>P:proteolysis; C:chloroplast; F:aminopeptidase activity; F:serine-type peptidase activity</t>
  </si>
  <si>
    <t>GR7D2IN02F2DRX</t>
  </si>
  <si>
    <t>P:toxin catabolic process; F:branched-chain-amino-acid transaminase activity; C:chloroplast; C:mitochondrion</t>
  </si>
  <si>
    <t>GR7D2IN02JJXQJ</t>
  </si>
  <si>
    <t>pre-mrna cleavage factor 25kd</t>
  </si>
  <si>
    <t>P:mRNA polyadenylation; F:mRNA binding; C:mRNA cleavage factor complex; F:hydrolase activity</t>
  </si>
  <si>
    <t>GR7D2IN02FJBI7</t>
  </si>
  <si>
    <t>P:sulfur amino acid metabolic process; P:regulation of protein dephosphorylation; F:serine-tRNA ligase activity; P:embryo development ending in seed dormancy; P:photosystem II assembly; P:chloroplast relocation; C:chloroplast; P:seryl-tRNA aminoacylation; P:iron-sulfur cluster assembly; P:leaf morphogenesis; P:cellular amino acid biosynthetic process; P:vegetative to reproductive phase transition of meristem; P:serine family amino acid metabolic process; P:cell differentiation; P:mitochondrion organization; P:positive regulation of transcription, DNA-dependent; P:transcription from plastid promoter; P:rRNA processing; F:ATP binding; P:ovule development; P:cell wall modification; P:thylakoid membrane organization; C:mitochondrion</t>
  </si>
  <si>
    <t>GR7D2IN02FVKG7</t>
  </si>
  <si>
    <t>GR7D2IN02I2CD9</t>
  </si>
  <si>
    <t>GR7D2IN02H0IQL</t>
  </si>
  <si>
    <t>xylogalacturonan beta- -xylosyltransferase isoform 1</t>
  </si>
  <si>
    <t>GR7D2IN02FHYG9</t>
  </si>
  <si>
    <t>exosome complex exonuclease rrp4</t>
  </si>
  <si>
    <t>58.75%</t>
  </si>
  <si>
    <t>GR7D2IN02JUMQB</t>
  </si>
  <si>
    <t>GR7D2IN02HGBX4</t>
  </si>
  <si>
    <t>pinus taeda anonymous locus 0_10618_01 genomic sequence</t>
  </si>
  <si>
    <t>GR7D2IN02FFMNJ</t>
  </si>
  <si>
    <t>GR7D2IN02F1LG5</t>
  </si>
  <si>
    <t>GR7D2IN02GRWX4</t>
  </si>
  <si>
    <t>GR7D2IN02IFJN1</t>
  </si>
  <si>
    <t>GR7D2IN02F14HO</t>
  </si>
  <si>
    <t>C:plasma membrane; P:cellular response to phosphate starvation; F:inorganic phosphate transmembrane transporter activity; P:phosphate ion transmembrane transport; C:integral to membrane</t>
  </si>
  <si>
    <t>GR7D2IN02H4X0P</t>
  </si>
  <si>
    <t>histone-arginine methyltransferase carm1</t>
  </si>
  <si>
    <t>P:histone lysine methylation; P:histone H3-R17 methylation; P:gene silencing; P:histone H3-R2 methylation; P:regulation of flower development; P:pyrimidine ribonucleotide biosynthetic process; F:protein-arginine omega-N monomethyltransferase activity; P:peptidyl-arginine methylation, to asymmetrical-dimethyl arginine; P:vegetative to reproductive phase transition of meristem; P:histone H3-R26 methylation; F:histone-arginine N-methyltransferase activity; F:protein heterodimerization activity; F:[myelin basic protein]-arginine N-methyltransferase activity; F:protein homodimerization activity; C:cytoplasm; C:nucleus; F:protein-arginine omega-N asymmetric methyltransferase activity</t>
  </si>
  <si>
    <t>GR7D2IN02I925C</t>
  </si>
  <si>
    <t>GR7D2IN02JHQUP</t>
  </si>
  <si>
    <t>P:regulation of biological quality; P:protein phosphorylation; F:protein kinase activity; C:integral to membrane; P:cellular component organization or biogenesis; F:ATP binding; P:multicellular organismal development; P:cellular component organization</t>
  </si>
  <si>
    <t>GR7D2IN02HE4VH</t>
  </si>
  <si>
    <t>GR7D2IN02IOZSH</t>
  </si>
  <si>
    <t>F:AMP binding; F:malonyl-CoA synthetase activity; C:membrane; C:nucleus; C:cytosol; C:mitochondrion; P:malonate catabolic process</t>
  </si>
  <si>
    <t>GR7D2IN02IEGJT</t>
  </si>
  <si>
    <t>cryptochrome chloroplastic mitochondrial-like</t>
  </si>
  <si>
    <t>F:DNA binding; F:deoxyribodipyrimidine photo-lyase activity; F:FMN binding; C:chloroplast; C:mitochondrion; P:DNA repair</t>
  </si>
  <si>
    <t>GR7D2IN02G1UCB</t>
  </si>
  <si>
    <t>hypothetical protein VITISV_006839 [Vitis vinifera]</t>
  </si>
  <si>
    <t>F:nucleic acid binding; F:phospholipid binding; F:catechol oxidase activity; P:oxidation-reduction process; F:zinc ion binding; P:DNA integration</t>
  </si>
  <si>
    <t>EC:1.10.3.1</t>
  </si>
  <si>
    <t>GR7D2IN02JIZ0G</t>
  </si>
  <si>
    <t>fiddlehead-like protein</t>
  </si>
  <si>
    <t>F:transferase activity, transferring acyl groups other than amino-acyl groups; P:fatty acid biosynthetic process; P:response to cold; P:very long-chain fatty acid metabolic process; P:cuticle development; C:membrane; C:endoplasmic reticulum; P:response to light stimulus; P:response to karrikin; P:epidermal cell differentiation</t>
  </si>
  <si>
    <t>GR7D2IN02FJ18O</t>
  </si>
  <si>
    <t>bel1-like homeodomain protein 9-like</t>
  </si>
  <si>
    <t>C:cytosol; P:secondary shoot formation; P:maintenance of floral meristem identity; P:regulation of transcription, DNA-dependent; P:fruit development; P:maintenance of inflorescence meristem identity; P:xylem and phloem pattern formation; P:vegetative to reproductive phase transition of meristem; F:sequence-specific DNA binding; F:sequence-specific DNA binding transcription factor activity; P:floral whorl morphogenesis; P:organ formation; P:internode patterning; C:nucleus</t>
  </si>
  <si>
    <t>GR7D2IN02GSL5H</t>
  </si>
  <si>
    <t>protease do-like 2</t>
  </si>
  <si>
    <t>P:oxidation-reduction process; P:regulation of meristem growth; P:isopentenyl diphosphate biosynthetic process, methylerythritol 4-phosphate pathway; C:chloroplast envelope; P:proteolysis; P:chloroplast organization; C:chloroplast stromal thylakoid; C:chloroplast thylakoid membrane; F:2-alkenal reductase [NAD(P)] activity; P:photosystem II repair; F:serine-type endopeptidase activity; P:protein catabolic process</t>
  </si>
  <si>
    <t>GR7D2IN02G39RG</t>
  </si>
  <si>
    <t>GR7D2IN02IPPQC</t>
  </si>
  <si>
    <t>GR7D2IN02I11E7</t>
  </si>
  <si>
    <t>GR7D2IN02FP7BP</t>
  </si>
  <si>
    <t>GR7D2IN02GGB6P</t>
  </si>
  <si>
    <t>zinc finger-homeodomain protein</t>
  </si>
  <si>
    <t>F:DNA binding; P:embryo development ending in seed dormancy</t>
  </si>
  <si>
    <t>GR7D2IN02IJE46</t>
  </si>
  <si>
    <t>GR7D2IN02JRWOK</t>
  </si>
  <si>
    <t>GR7D2IN02I440D</t>
  </si>
  <si>
    <t>GR7D2IN02HW4LS</t>
  </si>
  <si>
    <t>P:response to wounding; P:phosphorylation; F:ethanolamine kinase activity</t>
  </si>
  <si>
    <t>GR7D2IN02IBKMT</t>
  </si>
  <si>
    <t>GR7D2IN02HVSVX</t>
  </si>
  <si>
    <t>acyl carrier protein 3</t>
  </si>
  <si>
    <t>P:fatty acid biosynthetic process; C:mitochondrial matrix; F:phosphopantetheine binding</t>
  </si>
  <si>
    <t>GR7D2IN02F6KYN</t>
  </si>
  <si>
    <t>GR7D2IN02G1U40</t>
  </si>
  <si>
    <t>P:DNA repair; F:catalytic activity; P:nucleic acid phosphodiester bond hydrolysis; F:nuclease activity; F:DNA binding</t>
  </si>
  <si>
    <t>GR7D2IN02HRLGS</t>
  </si>
  <si>
    <t>F:sequence-specific DNA binding transcription factor activity; F:zinc ion binding; F:nucleic acid binding; C:intracellular</t>
  </si>
  <si>
    <t>GR7D2IN02HBGPO</t>
  </si>
  <si>
    <t>uncharacterized protein loc100500192</t>
  </si>
  <si>
    <t>GR7D2IN02F9IQR</t>
  </si>
  <si>
    <t>GR7D2IN02GQ2Q2</t>
  </si>
  <si>
    <t>GR7D2IN02JS9AO</t>
  </si>
  <si>
    <t>F:histidinol-phosphate transaminase activity; F:pyridoxal phosphate binding; P:histidine biosynthetic process; F:L-phenylalanine:2-oxoglutarate aminotransferase activity; C:chloroplast</t>
  </si>
  <si>
    <t>GR7D2IN02JBZH8</t>
  </si>
  <si>
    <t>uncharacterized protein loc100797034</t>
  </si>
  <si>
    <t>GR7D2IN02JG4XT</t>
  </si>
  <si>
    <t>vacuolar cation proton exchanger 5</t>
  </si>
  <si>
    <t>C:plant-type vacuole membrane; P:cadmium ion transport; P:nucleotide transport; P:membrane fusion; P:regulation of plant-type hypersensitive response; P:basic amino acid transport; P:calcium ion transport; P:response to nematode; P:protein targeting to membrane; C:integral to membrane; P:negative regulation of programmed cell death; F:calcium:hydrogen antiporter activity; P:amino acid import; P:ammonium transport; P:cellular zinc ion homeostasis; P:anion transport; P:ER to Golgi vesicle-mediated transport; P:transmembrane transport; C:endomembrane system; P:manganese ion transport; P:regulation of ion transport</t>
  </si>
  <si>
    <t>GR7D2IN02H3N2C</t>
  </si>
  <si>
    <t>GR7D2IN02HWNYP</t>
  </si>
  <si>
    <t>GR7D2IN02I86B5</t>
  </si>
  <si>
    <t>uncharacterized protein loc100779257</t>
  </si>
  <si>
    <t>GR7D2IN02GGFVD</t>
  </si>
  <si>
    <t>GR7D2IN02FS2VK</t>
  </si>
  <si>
    <t>GR7D2IN02ISCSK</t>
  </si>
  <si>
    <t>GR7D2IN02JGUXR</t>
  </si>
  <si>
    <t>proteasome subunit alpha type</t>
  </si>
  <si>
    <t>C:cytosolic ribosome; C:vacuole; C:proteasome core complex, alpha-subunit complex; F:nucleic acid binding; P:response to cadmium ion; P:ubiquitin-dependent protein catabolic process; C:nucleus; F:threonine-type endopeptidase activity</t>
  </si>
  <si>
    <t>GR7D2IN02IQ6MU</t>
  </si>
  <si>
    <t>P:glucuronoxylan metabolic process; P:tissue development; P:RNA processing; P:cell cycle process; P:regulation of chromosome organization; P:organ morphogenesis; P:xylan biosynthetic process; P:positive regulation of organelle organization</t>
  </si>
  <si>
    <t>GR7D2IN02GKXP2</t>
  </si>
  <si>
    <t>F:kinase activity; P:phosphorylation; C:cell wall; F:2-alkenal reductase [NAD(P)] activity; C:chloroplast; C:membrane; C:apoplast; P:oxidation-reduction process</t>
  </si>
  <si>
    <t>GR7D2IN02GTYOS</t>
  </si>
  <si>
    <t>inorganic carbon transport protein</t>
  </si>
  <si>
    <t>C:NAD(P)H dehydrogenase complex (plastoquinone); F:oxidoreductase activity, acting on NAD(P)H, quinone or similar compound as acceptor; P:pentose-phosphate shunt; P:photosynthetic electron transport in photosystem I; C:thylakoid membrane; P:cellular cation homeostasis; P:divalent metal ion transport</t>
  </si>
  <si>
    <t>EC:1.6.5.0</t>
  </si>
  <si>
    <t>GR7D2IN02GSZOT</t>
  </si>
  <si>
    <t>F:sequence-specific DNA binding transcription factor activity; F:DNA binding; C:cytoplasmic membrane-bounded vesicle; C:nucleus; P:response to heat</t>
  </si>
  <si>
    <t>GR7D2IN02HZDCX</t>
  </si>
  <si>
    <t>uncharacterized membrane protein at1g16860-like</t>
  </si>
  <si>
    <t>GR7D2IN02FL056</t>
  </si>
  <si>
    <t>GR7D2IN02IC8IS</t>
  </si>
  <si>
    <t>P:phosphorelay signal transduction system; P:regulation of primary metabolic process; P:pigment metabolic process; P:cellular nitrogen compound metabolic process; P:regulation of cellular biosynthetic process; P:response to ethylene stimulus; P:regulation of nitrogen compound metabolic process; P:shoot system development</t>
  </si>
  <si>
    <t>GR7D2IN02IP6B6</t>
  </si>
  <si>
    <t>GR7D2IN02I0M2H</t>
  </si>
  <si>
    <t>GR7D2IN02H8HRM</t>
  </si>
  <si>
    <t>GR7D2IN02I5XWF</t>
  </si>
  <si>
    <t>GR7D2IN02INQL8</t>
  </si>
  <si>
    <t>GR7D2IN02I6XZ0</t>
  </si>
  <si>
    <t>GR7D2IN02HHBUQ</t>
  </si>
  <si>
    <t>GR7D2IN02FI2DV</t>
  </si>
  <si>
    <t>rna polymerase sigma subunit 1</t>
  </si>
  <si>
    <t>F:DNA-directed RNA polymerase activity; F:sequence-specific DNA binding transcription factor activity; F:DNA binding; P:DNA-dependent transcription, initiation; C:chloroplast; P:response to light stimulus; F:sigma factor activity; P:regulation of transcription, DNA-dependent</t>
  </si>
  <si>
    <t>GR7D2IN02GHUF1</t>
  </si>
  <si>
    <t>GR7D2IN02HB7P5</t>
  </si>
  <si>
    <t>protein ltv1 homolog</t>
  </si>
  <si>
    <t>GR7D2IN02JKKL5</t>
  </si>
  <si>
    <t>P:cellular process; P:response to stimulus; F:transferase activity; C:endoplasmic reticulum lumen; C:vacuole</t>
  </si>
  <si>
    <t>GR7D2IN02F3J3O</t>
  </si>
  <si>
    <t>GR7D2IN02FN3RL</t>
  </si>
  <si>
    <t>nbs-lrr type disease resistance protein</t>
  </si>
  <si>
    <t>GR7D2IN02IFQHJ</t>
  </si>
  <si>
    <t>C:cytosol; P:translational initiation; F:translation initiation factor activity</t>
  </si>
  <si>
    <t>GR7D2IN02FO5VD</t>
  </si>
  <si>
    <t>F:actin binding; P:actin filament organization</t>
  </si>
  <si>
    <t>GR7D2IN02JDHY3</t>
  </si>
  <si>
    <t>P:biological_process; C:cellular_component; F:RNA binding; P:RNA-dependent DNA replication; F:RNA-directed DNA polymerase activity</t>
  </si>
  <si>
    <t>GR7D2IN02JRV4U</t>
  </si>
  <si>
    <t>GR7D2IN02HQ2I2</t>
  </si>
  <si>
    <t>GR7D2IN02IDXOK</t>
  </si>
  <si>
    <t>wd-40 repeat family protein</t>
  </si>
  <si>
    <t>C:heterotrimeric G-protein complex; P:nuclear-transcribed mRNA catabolic process; C:Cul4-RING ubiquitin ligase complex</t>
  </si>
  <si>
    <t>GR7D2IN02H0DPH</t>
  </si>
  <si>
    <t>dmi1 protein</t>
  </si>
  <si>
    <t>F:RNA-directed DNA polymerase activity; P:RNA-dependent DNA replication; F:RNA binding; C:plastid; F:nucleotide binding</t>
  </si>
  <si>
    <t>GR7D2IN02G7BTP</t>
  </si>
  <si>
    <t>small nuclear ribonucleoprotein f</t>
  </si>
  <si>
    <t>C:nucleolus; F:nucleic acid binding; C:small nucleolar ribonucleoprotein complex; P:RNA methylation; C:cytosol; P:RNA processing</t>
  </si>
  <si>
    <t>GR7D2IN02FW376</t>
  </si>
  <si>
    <t>synaptic glycoprotein sc2</t>
  </si>
  <si>
    <t>C:endoplasmic reticulum membrane; F:3-oxo-5-alpha-steroid 4-dehydrogenase activity; F:trans-2-enoyl-CoA reductase (NADPH) activity; P:sphingolipid metabolic process; P:wax biosynthetic process; C:plasma membrane; C:integral to membrane; F:fatty acid elongase activity; P:oxidation-reduction process</t>
  </si>
  <si>
    <t>EC:1.3.99.5; EC:1.3.1.38</t>
  </si>
  <si>
    <t>GR7D2IN02HWPXD</t>
  </si>
  <si>
    <t>GR7D2IN02GVDC8</t>
  </si>
  <si>
    <t>GR7D2IN02H6649</t>
  </si>
  <si>
    <t>GR7D2IN02JJ0T1</t>
  </si>
  <si>
    <t>P:transcription, DNA-dependent; F:ATP-dependent helicase activity; F:3'-5' DNA helicase activity; P:DNA rewinding; F:ATP binding; F:DNA strand annealing activity; P:DNA recombination; F:four-way junction helicase activity</t>
  </si>
  <si>
    <t>GR7D2IN02IB6BK</t>
  </si>
  <si>
    <t>61.25%</t>
  </si>
  <si>
    <t>F:metal ion binding; F:zinc ion binding; F:ubiquitin thiolesterase activity; P:ubiquitin-dependent protein catabolic process</t>
  </si>
  <si>
    <t>GR7D2IN02GYUUM</t>
  </si>
  <si>
    <t>GR7D2IN02IYLCJ</t>
  </si>
  <si>
    <t>GR7D2IN02HFS90</t>
  </si>
  <si>
    <t>P:positive regulation of abscisic acid mediated signaling pathway; F:protein phosphatase type 2A regulator activity; C:cytosol; C:cell wall; P:cell growth; P:regulation of phosphorylation; P:auxin polar transport; P:cell morphogenesis; P:regulation of stomatal movement; P:Golgi vesicle transport; P:response to ethylene stimulus; P:response to cadmium ion; C:plasma membrane</t>
  </si>
  <si>
    <t>GR7D2IN02IUF43</t>
  </si>
  <si>
    <t>GR7D2IN02JN89R</t>
  </si>
  <si>
    <t>pentatricopeptide repeat-containing protein at5g25630-like</t>
  </si>
  <si>
    <t>GR7D2IN02IODL1</t>
  </si>
  <si>
    <t>C:cell wall; P:hydrogen peroxide catabolic process; P:oxidation-reduction process; F:electron carrier activity; C:intrinsic to mitochondrial inner membrane; F:flavin adenine dinucleotide binding; F:NADH dehydrogenase activity; C:chloroplast thylakoid; C:plastoglobule</t>
  </si>
  <si>
    <t>GR7D2IN02GNXNA</t>
  </si>
  <si>
    <t>125 kda kinesin-related</t>
  </si>
  <si>
    <t>GR7D2IN02HFNDZ</t>
  </si>
  <si>
    <t>GR7D2IN02IWLZP</t>
  </si>
  <si>
    <t>GR7D2IN02JTZGO</t>
  </si>
  <si>
    <t>GR7D2IN02IMA7D</t>
  </si>
  <si>
    <t>GR7D2IN02HKYYU</t>
  </si>
  <si>
    <t>transcription factor une12-like</t>
  </si>
  <si>
    <t>GR7D2IN02GJMPO</t>
  </si>
  <si>
    <t>GR7D2IN02IUZQN</t>
  </si>
  <si>
    <t>GR7D2IN02F134D</t>
  </si>
  <si>
    <t>GR7D2IN02H2ZQO</t>
  </si>
  <si>
    <t>GR7D2IN01EKESA</t>
  </si>
  <si>
    <t>fggy carbohydrate kinase domain-containing protein</t>
  </si>
  <si>
    <t>P:carbohydrate metabolic process; F:phosphotransferase activity, alcohol group as acceptor; P:phosphorylation; F:carbohydrate kinase activity; C:chloroplast</t>
  </si>
  <si>
    <t>GR7D2IN01EDJ9B</t>
  </si>
  <si>
    <t>C:integral to membrane; C:plant-type cell wall; C:Golgi apparatus; C:plasma membrane</t>
  </si>
  <si>
    <t>GR7D2IN01DQ7W5</t>
  </si>
  <si>
    <t>C:plant-type cell wall; C:Golgi apparatus; P:cell wall biogenesis; C:vacuolar membrane; P:isopentenyl diphosphate biosynthetic process, methylerythritol 4-phosphate pathway</t>
  </si>
  <si>
    <t>GR7D2IN01BYGSK</t>
  </si>
  <si>
    <t>GR7D2IN01D2FJ5</t>
  </si>
  <si>
    <t>GR7D2IN01DV7DG</t>
  </si>
  <si>
    <t>GR7D2IN01AMVMZ</t>
  </si>
  <si>
    <t>uncharacterized protein loc100777486</t>
  </si>
  <si>
    <t>F:nucleic acid binding; P:DNA metabolic process</t>
  </si>
  <si>
    <t>GR7D2IN01BLOJI</t>
  </si>
  <si>
    <t>dna mismatch repair protein msh6-1</t>
  </si>
  <si>
    <t>P:meiosis I; F:protein binding; P:regulation of DNA replication; F:damaged DNA binding; P:DNA replication initiation; F:mismatched DNA binding; P:DNA recombination; P:pyrimidine dimer repair; P:sepal formation; C:nuclear part; P:regulation of cell cycle; P:petal formation; P:mismatch repair; F:ATP binding</t>
  </si>
  <si>
    <t>GR7D2IN01ESXI9</t>
  </si>
  <si>
    <t>P:transport; C:intracellular; F:transporter activity</t>
  </si>
  <si>
    <t>GR7D2IN01EE4G0</t>
  </si>
  <si>
    <t>atpase splayed</t>
  </si>
  <si>
    <t>P:microtubule cytoskeleton organization; P:response to wounding; P:response to freezing; P:cell-cell signaling; F:nucleoside-triphosphatase activity; P:embryo development ending in seed dormancy; P:cytokinesis by cell plate formation; P:chromatin silencing; P:photomorphogenesis; C:cytosol; P:lipid storage; P:sugar mediated signaling pathway; P:meristem structural organization; P:DNA methylation; P:protein ubiquitination; P:seed germination; P:organ boundary specification between lateral organs and the meristem; P:vegetative to reproductive phase transition of meristem; P:production of miRNAs involved in gene silencing by miRNA; P:production of ta-siRNAs involved in RNA interference; F:chromatin binding; P:regulation of flower development; C:nucleus; P:virus induced gene silencing; P:seed dormancy process</t>
  </si>
  <si>
    <t>GR7D2IN01ETIRG</t>
  </si>
  <si>
    <t>GR7D2IN01EK16X</t>
  </si>
  <si>
    <t>P:protein phosphorylation; F:ATP binding; C:membrane; F:protein serine/threonine kinase activity; P:transmembrane receptor protein tyrosine kinase signaling pathway</t>
  </si>
  <si>
    <t>GR7D2IN01A5835</t>
  </si>
  <si>
    <t>GR7D2IN01BVNJM</t>
  </si>
  <si>
    <t>GR7D2IN01EEA1Y</t>
  </si>
  <si>
    <t>nodulin glutamate-ammonia ligase-like protein</t>
  </si>
  <si>
    <t>P:indoleacetic acid biosynthetic process; C:cytosol; F:microtubule binding; P:nitrogen fixation; P:respiratory burst involved in defense response; F:gamma-tubulin binding; P:glutamine biosynthetic process; F:protein self-association; P:response to bacterium; P:lateral root formation; F:ATP binding; P:response to chitin; P:root cap development; P:response to abscisic acid stimulus; F:glutamate-ammonia ligase activity; P:tryptophan catabolic process</t>
  </si>
  <si>
    <t>GR7D2IN01CTCK6</t>
  </si>
  <si>
    <t>GR7D2IN01A5NHR</t>
  </si>
  <si>
    <t>GR7D2IN01A05LE</t>
  </si>
  <si>
    <t>f-box lrr-repeat protein 17</t>
  </si>
  <si>
    <t>P:seed development; C:male germ cell nucleus; C:SCF ubiquitin ligase complex; P:DNA-dependent DNA replication; P:generative cell mitosis; F:ubiquitin-protein ligase activity; P:pollen development; F:protein binding; P:SCF-dependent proteasomal ubiquitin-dependent protein catabolic process; P:embryo development</t>
  </si>
  <si>
    <t>GR7D2IN01COGN6</t>
  </si>
  <si>
    <t>GR7D2IN01C433Q</t>
  </si>
  <si>
    <t>GR7D2IN01D0TLW</t>
  </si>
  <si>
    <t>GR7D2IN01ADOZA</t>
  </si>
  <si>
    <t>GR7D2IN01APC5L</t>
  </si>
  <si>
    <t>P:regulation of meristem growth; C:plasma membrane; P:plant-type cell wall organization; P:starch metabolic process; P:polysaccharide catabolic process</t>
  </si>
  <si>
    <t>GR7D2IN01ES574</t>
  </si>
  <si>
    <t>GR7D2IN01ELHFA</t>
  </si>
  <si>
    <t>GR7D2IN01CMU1B</t>
  </si>
  <si>
    <t>GR7D2IN01A2IZU</t>
  </si>
  <si>
    <t>GR7D2IN01EN971</t>
  </si>
  <si>
    <t>GR7D2IN01B74B7</t>
  </si>
  <si>
    <t>GR7D2IN01BU1WC</t>
  </si>
  <si>
    <t>GR7D2IN01EWUS8</t>
  </si>
  <si>
    <t>l-galactono- -lactone dehydrogenase</t>
  </si>
  <si>
    <t>F:flavin adenine dinucleotide binding; F:L-gulonolactone oxidase activity; C:membrane; F:L-gulono-1,4-lactone dehydrogenase activity; F:UDP-N-acetylmuramate dehydrogenase activity; C:mitochondrion; P:oxidation-reduction process; C:plastid; F:galactonolactone dehydrogenase activity; F:D-arabinono-1,4-lactone oxidase activity</t>
  </si>
  <si>
    <t>EC:1.1.3.8; EC:1.1.1.158; EC:1.3.2.3; EC:1.1.3.37</t>
  </si>
  <si>
    <t>GR7D2IN01DNI2D</t>
  </si>
  <si>
    <t>F:ubiquitin-protein ligase activity</t>
  </si>
  <si>
    <t>GR7D2IN01D7K2T</t>
  </si>
  <si>
    <t>GR7D2IN01CQ8TZ</t>
  </si>
  <si>
    <t>upf0483 protein agap003155</t>
  </si>
  <si>
    <t>GR7D2IN01E1KOV</t>
  </si>
  <si>
    <t>v-type proton atpase 21 kda proteolipid subunit</t>
  </si>
  <si>
    <t>P:ATP hydrolysis coupled proton transport; C:vacuole; C:proton-transporting V-type ATPase, V0 domain; F:hydrogen ion transmembrane transporter activity; C:integral to membrane</t>
  </si>
  <si>
    <t>GR7D2IN01DXSNC</t>
  </si>
  <si>
    <t>uncharacterized protein loc100250127</t>
  </si>
  <si>
    <t>GR7D2IN01B9O8E</t>
  </si>
  <si>
    <t>GR7D2IN01AYYM6</t>
  </si>
  <si>
    <t>P:regulation of plant-type hypersensitive response; P:defense response by callose deposition; P:protein dephosphorylation; F:zinc ion binding; C:intracellular; C:protein serine/threonine phosphatase complex; F:protein serine/threonine phosphatase activity; P:response to chitin; P:protein targeting to membrane; P:membrane fusion; P:negative regulation of programmed cell death; P:endoplasmic reticulum unfolded protein response</t>
  </si>
  <si>
    <t>GR7D2IN01BDZ2R</t>
  </si>
  <si>
    <t>GR7D2IN01C4OIM</t>
  </si>
  <si>
    <t>protein vip1</t>
  </si>
  <si>
    <t>GR7D2IN01BVU2M</t>
  </si>
  <si>
    <t>GR7D2IN01DWMFH</t>
  </si>
  <si>
    <t>GR7D2IN01AX7JL</t>
  </si>
  <si>
    <t>myb family transcription factor apl</t>
  </si>
  <si>
    <t>P:xylem development; P:phloem development; F:DNA binding</t>
  </si>
  <si>
    <t>GR7D2IN01EPE8A</t>
  </si>
  <si>
    <t>GR7D2IN01DXFF8</t>
  </si>
  <si>
    <t>GR7D2IN01CLTF9</t>
  </si>
  <si>
    <t>GR7D2IN01DLVM6</t>
  </si>
  <si>
    <t>GR7D2IN01DC1B6</t>
  </si>
  <si>
    <t>GR7D2IN01DLRTI</t>
  </si>
  <si>
    <t>GR7D2IN01C0D3F</t>
  </si>
  <si>
    <t>GR7D2IN01DYMR6</t>
  </si>
  <si>
    <t>GR7D2IN01AS6EV</t>
  </si>
  <si>
    <t>GR7D2IN01B4OXQ</t>
  </si>
  <si>
    <t>GR7D2IN01CWW12</t>
  </si>
  <si>
    <t>P:cell-cell signaling; P:production of miRNAs involved in gene silencing by miRNA; P:meristem initiation; P:virus induced gene silencing; P:vegetative phase change; P:meristem maintenance; P:production of ta-siRNAs involved in RNA interference; P:determination of bilateral symmetry</t>
  </si>
  <si>
    <t>GR7D2IN01C1ACS</t>
  </si>
  <si>
    <t>GR7D2IN01BY9V9</t>
  </si>
  <si>
    <t>dna (cytosine-5)-methyltransferase 3a</t>
  </si>
  <si>
    <t>GR7D2IN01B2AIN</t>
  </si>
  <si>
    <t>GR7D2IN01CPB2D</t>
  </si>
  <si>
    <t>hypothetical protein VITISV_023239 [Vitis vinifera]</t>
  </si>
  <si>
    <t>GR7D2IN01AFOV5</t>
  </si>
  <si>
    <t>GR7D2IN01BVZ0J</t>
  </si>
  <si>
    <t>GR7D2IN01A67F9</t>
  </si>
  <si>
    <t>GR7D2IN01C9H9Y</t>
  </si>
  <si>
    <t>GR7D2IN01EAJEU</t>
  </si>
  <si>
    <t>aspartokinase-homoserine dehydrogenase</t>
  </si>
  <si>
    <t>GR7D2IN01CMP56</t>
  </si>
  <si>
    <t>GR7D2IN01EZNJD</t>
  </si>
  <si>
    <t>GR7D2IN01AF156</t>
  </si>
  <si>
    <t>palmitoyl-acyl carrier protein thioesterase</t>
  </si>
  <si>
    <t>P:fatty acid biosynthetic process; F:palmitoyl-[acyl-carrier-protein] hydrolase activity; F:ACP phosphopantetheine attachment site binding involved in fatty acid biosynthetic process; F:oleoyl-[acyl-carrier-protein] hydrolase activity; F:myristoyl-[acyl-carrier-protein] hydrolase activity</t>
  </si>
  <si>
    <t>GR7D2IN01EUJ4X</t>
  </si>
  <si>
    <t>P:protein phosphorylation; F:protein serine/threonine/tyrosine kinase activity; F:ATP binding; F:protein serine/threonine kinase activity</t>
  </si>
  <si>
    <t>GR7D2IN01DND4H</t>
  </si>
  <si>
    <t>P:DNA metabolic process; F:nucleic acid binding; P:cellular macromolecule biosynthetic process</t>
  </si>
  <si>
    <t>GR7D2IN01EN95J</t>
  </si>
  <si>
    <t>probable nadh dehydrogenase-like</t>
  </si>
  <si>
    <t>F:flavin adenine dinucleotide binding; C:intrinsic to mitochondrial inner membrane; F:NADH dehydrogenase (ubiquinone) activity; P:oxidation-reduction process</t>
  </si>
  <si>
    <t>GR7D2IN01DPDX1</t>
  </si>
  <si>
    <t>GR7D2IN01CSOHV</t>
  </si>
  <si>
    <t>tplate protein</t>
  </si>
  <si>
    <t>C:phragmoplast; P:pollen development; P:Golgi vesicle transport; C:cell plate; C:plasmodesma; C:plasma membrane; P:cellulose biosynthetic process; C:nucleus; C:cytosol; P:endocytosis</t>
  </si>
  <si>
    <t>GR7D2IN01DYTJP</t>
  </si>
  <si>
    <t>GR7D2IN01BX7HG</t>
  </si>
  <si>
    <t>F:zinc ion binding; C:mitochondrion; C:integral to membrane; P:cell division; F:metalloendopeptidase activity; P:proteolysis; F:ATP binding; F:microtubule-severing ATPase activity; C:chloroplast thylakoid membrane; P:protein catabolic process</t>
  </si>
  <si>
    <t>GR7D2IN01CAH1J</t>
  </si>
  <si>
    <t>ring fyve phd zinc finger-containing protein</t>
  </si>
  <si>
    <t>P:gravitropism; P:methylation-dependent chromatin silencing; P:vegetative phase change; P:DNA methylation; P:protein glycosylation; P:production of miRNAs involved in gene silencing by miRNA; P:production of ta-siRNAs involved in RNA interference; F:binding; P:virus induced gene silencing</t>
  </si>
  <si>
    <t>GR7D2IN01DMSO8</t>
  </si>
  <si>
    <t>GR7D2IN01ET1R8</t>
  </si>
  <si>
    <t>P:protein autophosphorylation; F:adenylate kinase activity; P:DNA-dependent transcription, elongation; P:carotenoid biosynthetic process; P:regulation of proton transport; C:chloroplast stroma</t>
  </si>
  <si>
    <t>GR7D2IN01A0U0A</t>
  </si>
  <si>
    <t>GR7D2IN01EDVMY</t>
  </si>
  <si>
    <t>uncharacterized protein loc100263151</t>
  </si>
  <si>
    <t>GR7D2IN01A0AFR</t>
  </si>
  <si>
    <t>GR7D2IN01DBCDW</t>
  </si>
  <si>
    <t>GR7D2IN01BENHK</t>
  </si>
  <si>
    <t>GR7D2IN01AGSNU</t>
  </si>
  <si>
    <t>glutaredoxin family protein</t>
  </si>
  <si>
    <t>P:cell redox homeostasis; F:electron carrier activity; F:protein disulfide oxidoreductase activity</t>
  </si>
  <si>
    <t>GR7D2IN01CPI2C</t>
  </si>
  <si>
    <t>GR7D2IN01BASMJ</t>
  </si>
  <si>
    <t>ubp1 interacting protein 1a</t>
  </si>
  <si>
    <t>P:mRNA stabilization; C:nucleus; P:mRNA splicing, via spliceosome; F:nucleotide binding; F:AU-rich element binding</t>
  </si>
  <si>
    <t>GR7D2IN01CJ22Z</t>
  </si>
  <si>
    <t>phospholipid-transporting atpase</t>
  </si>
  <si>
    <t>F:protein binding; P:regulation of plant-type hypersensitive response; P:protein targeting to membrane; P:phospholipid transport; C:integral to membrane; P:ATP biosynthetic process; P:cation transport; C:intracellular; F:magnesium ion binding; F:phospholipid-translocating ATPase activity; P:positive regulation of flavonoid biosynthetic process; C:plasma membrane; F:ATPase activity, coupled to transmembrane movement of ions, phosphorylative mechanism; F:ATP binding</t>
  </si>
  <si>
    <t>GR7D2IN01EGSEK</t>
  </si>
  <si>
    <t>GR7D2IN01EGH2U</t>
  </si>
  <si>
    <t>GR7D2IN01BR6KC</t>
  </si>
  <si>
    <t>GR7D2IN01CBZNQ</t>
  </si>
  <si>
    <t>replication factor c subunit 3-like</t>
  </si>
  <si>
    <t>P:sodium ion transport; F:nucleoside-triphosphatase activity; P:DNA replication; F:bile acid:sodium symporter activity; F:DNA binding; F:ATP binding; C:membrane; P:embryo development ending in seed dormancy</t>
  </si>
  <si>
    <t>GR7D2IN01ALT7S</t>
  </si>
  <si>
    <t>GR7D2IN01BDJGA</t>
  </si>
  <si>
    <t>ubiquitin-like-specific protease esd4</t>
  </si>
  <si>
    <t>P:glucuronoxylan metabolic process; F:SUMO-specific protease activity; P:protein desumoylation; P:positive regulation of flower development; P:proteolysis; P:maintenance of meristem identity; P:xylan biosynthetic process; P:mRNA export from nucleus; C:nucleus</t>
  </si>
  <si>
    <t>GR7D2IN01DMV33</t>
  </si>
  <si>
    <t>GR7D2IN01D8HXY</t>
  </si>
  <si>
    <t>uncharacterized protein loc100795121</t>
  </si>
  <si>
    <t>GR7D2IN01DCCP7</t>
  </si>
  <si>
    <t>uncharacterized protein loc100254457</t>
  </si>
  <si>
    <t>GR7D2IN01CNM38</t>
  </si>
  <si>
    <t>translation initiation factor 3 subunit b</t>
  </si>
  <si>
    <t>C:eukaryotic translation initiation factor 3 complex; P:translational initiation; F:translation initiation factor activity; C:nucleus; C:cytosol; F:nucleotide binding</t>
  </si>
  <si>
    <t>GR7D2IN01CLASS</t>
  </si>
  <si>
    <t>GR7D2IN01BD6RM</t>
  </si>
  <si>
    <t>P:protein autophosphorylation; F:protein serine/threonine kinase activity; C:nucleolus; C:plastid; F:ATP binding; F:non-membrane spanning protein tyrosine kinase activity; P:defense response to fungus; C:plasma membrane</t>
  </si>
  <si>
    <t>GR7D2IN01EHLXL</t>
  </si>
  <si>
    <t>glycosyl hydrolase family protein 43</t>
  </si>
  <si>
    <t>P:carbohydrate metabolic process; F:hydrolase activity, hydrolyzing O-glycosyl compounds</t>
  </si>
  <si>
    <t>GR7D2IN01DGDEX</t>
  </si>
  <si>
    <t>GR7D2IN01BHAUF</t>
  </si>
  <si>
    <t>protein casp</t>
  </si>
  <si>
    <t>P:intra-Golgi vesicle-mediated transport; P:cellulose biosynthetic process; C:integral to Golgi membrane</t>
  </si>
  <si>
    <t>GR7D2IN01EGER6</t>
  </si>
  <si>
    <t>GR7D2IN01E4QXO</t>
  </si>
  <si>
    <t>GR7D2IN01EM9LE</t>
  </si>
  <si>
    <t>GR7D2IN01EZIQY</t>
  </si>
  <si>
    <t>GR7D2IN01EEAAU</t>
  </si>
  <si>
    <t>GR7D2IN01BPKKW</t>
  </si>
  <si>
    <t>GR7D2IN01EQIR3</t>
  </si>
  <si>
    <t>C:cytosol; P:oxidation-reduction process; P:porphyrin-containing compound biosynthetic process; P:pyridoxine biosynthetic process; F:oxygen-dependent protoporphyrinogen oxidase activity; C:chloroplast envelope; F:pyridoxamine-phosphate oxidase activity; F:nucleotide binding; C:chloroplast thylakoid; P:glucosinolate biosynthetic process; P:pyridoxal metabolic process</t>
  </si>
  <si>
    <t>GR7D2IN01A175D</t>
  </si>
  <si>
    <t>GR7D2IN01ELBBC</t>
  </si>
  <si>
    <t>hypothetical protein VITISV_003574 [Vitis vinifera]</t>
  </si>
  <si>
    <t>P:transcription, DNA-dependent; F:DNA-directed RNA polymerase activity; F:DNA binding; F:ARF GTPase activator activity; P:regulation of ARF GTPase activity; F:zinc ion binding</t>
  </si>
  <si>
    <t>GR7D2IN01DU40I</t>
  </si>
  <si>
    <t>C:cytoplasmic membrane-bounded vesicle; C:integral to membrane; C:Golgi apparatus</t>
  </si>
  <si>
    <t>GR7D2IN01D1AHP</t>
  </si>
  <si>
    <t>GR7D2IN01D7NY2</t>
  </si>
  <si>
    <t>GR7D2IN01C8SMB</t>
  </si>
  <si>
    <t>GR7D2IN01D7KSC</t>
  </si>
  <si>
    <t>P:multidimensional cell growth; P:root hair elongation; C:integral to membrane; P:polysaccharide biosynthetic process; P:cell tip growth; P:cell wall organization; P:anthocyanin accumulation in tissues in response to UV light; P:regulation of hormone levels; F:protein binding; C:chloroplast; C:vacuole; F:carbon-monoxide oxygenase activity; P:cysteine biosynthetic process</t>
  </si>
  <si>
    <t>EC:1.2.2.4</t>
  </si>
  <si>
    <t>GR7D2IN01BC7KS</t>
  </si>
  <si>
    <t>GR7D2IN01EKWX0</t>
  </si>
  <si>
    <t>F:nucleic acid binding; P:embryo development ending in seed dormancy; F:protein binding; C:nuclear envelope; F:nucleotide binding</t>
  </si>
  <si>
    <t>GR7D2IN01EESBO</t>
  </si>
  <si>
    <t>thylakoid lumenal protein</t>
  </si>
  <si>
    <t>GR7D2IN01DQ8PZ</t>
  </si>
  <si>
    <t>embryonic flower 1</t>
  </si>
  <si>
    <t>F:RNA binding; F:double-stranded DNA binding; P:negative regulation of flower development; P:meristem determinacy; P:histone H3-K27 methylation; F:protein binding; P:protein glycosylation; F:single-stranded DNA binding; P:negative regulation of transcription, DNA-dependent; P:shoot system development; C:nucleus</t>
  </si>
  <si>
    <t>GR7D2IN01AXR3E</t>
  </si>
  <si>
    <t>GR7D2IN01A6ZDG</t>
  </si>
  <si>
    <t>GR7D2IN01DTJOH</t>
  </si>
  <si>
    <t>GR7D2IN01CEPQ5</t>
  </si>
  <si>
    <t>GR7D2IN01CGC06</t>
  </si>
  <si>
    <t>C:phragmoplast; P:plant-type cell wall modification; C:plasma membrane; P:protein phosphorylation; F:ATP binding; C:nucleus; C:cytosol; F:protein serine/threonine kinase activity</t>
  </si>
  <si>
    <t>GR7D2IN01ETNJF</t>
  </si>
  <si>
    <t>GR7D2IN01CGHUJ</t>
  </si>
  <si>
    <t>GR7D2IN01CTTXW</t>
  </si>
  <si>
    <t>GR7D2IN01EH9UY</t>
  </si>
  <si>
    <t>GR7D2IN01BQ3IR</t>
  </si>
  <si>
    <t>GR7D2IN01CQC88</t>
  </si>
  <si>
    <t>GR7D2IN01BJPRO</t>
  </si>
  <si>
    <t>GR7D2IN01DNJUM</t>
  </si>
  <si>
    <t>1-acyl-sn-glycerol-3-phosphate acyltransferase</t>
  </si>
  <si>
    <t>F:transferase activity, transferring acyl groups; C:nucleus; C:endoplasmic reticulum; P:phosphatidylglycerol biosynthetic process</t>
  </si>
  <si>
    <t>GR7D2IN01CFEKQ</t>
  </si>
  <si>
    <t>coatomer subunit alpha-1-like</t>
  </si>
  <si>
    <t>P:gravitropism; P:response to misfolded protein; P:photorespiration; P:microtubule cytoskeleton organization; F:structural molecule activity; P:cytokinesis by cell plate formation; C:Cul4-RING ubiquitin ligase complex; P:proteasome core complex assembly; P:intracellular protein transport; C:cytosol; P:ubiquitin-dependent protein catabolic process; P:cellulose biosynthetic process; P:ER to Golgi vesicle-mediated transport; F:transporter activity; C:COPI vesicle coat; C:plasma membrane; F:myosin heavy chain kinase activity</t>
  </si>
  <si>
    <t>GR7D2IN01BIXDH</t>
  </si>
  <si>
    <t>ent-kaurenoic acid oxidase</t>
  </si>
  <si>
    <t>GR7D2IN01EGSWF</t>
  </si>
  <si>
    <t>GR7D2IN01CYFXA</t>
  </si>
  <si>
    <t>GR7D2IN01EIM9G</t>
  </si>
  <si>
    <t>GR7D2IN01E2J6O</t>
  </si>
  <si>
    <t>F:RNA binding; P:Group II intron splicing; C:chloroplast; P:seed development</t>
  </si>
  <si>
    <t>GR7D2IN01ERBH0</t>
  </si>
  <si>
    <t>GR7D2IN01CWPQJ</t>
  </si>
  <si>
    <t>GR7D2IN01D6HYB</t>
  </si>
  <si>
    <t>act domain-containing partial</t>
  </si>
  <si>
    <t>GR7D2IN01C67RO</t>
  </si>
  <si>
    <t>GR7D2IN01EF277</t>
  </si>
  <si>
    <t>GR7D2IN01ERGIV</t>
  </si>
  <si>
    <t>GR7D2IN01EQ8BV</t>
  </si>
  <si>
    <t>GR7D2IN01D5OBO</t>
  </si>
  <si>
    <t>GR7D2IN01EI0NJ</t>
  </si>
  <si>
    <t>GR7D2IN01E1I9V</t>
  </si>
  <si>
    <t>GR7D2IN01EA7CC</t>
  </si>
  <si>
    <t>GR7D2IN01E2JMP</t>
  </si>
  <si>
    <t>GR7D2IN01BSMBK</t>
  </si>
  <si>
    <t>GR7D2IN01DNYV7</t>
  </si>
  <si>
    <t>GR7D2IN01EF1M7</t>
  </si>
  <si>
    <t>GR7D2IN01BD944</t>
  </si>
  <si>
    <t>GR7D2IN01EG7EF</t>
  </si>
  <si>
    <t>GR7D2IN01EOY3E</t>
  </si>
  <si>
    <t>protein exordium like 2</t>
  </si>
  <si>
    <t>C:membrane; C:cytosol; C:plasmodesma; C:plant-type cell wall; C:Golgi apparatus; P:response to arsenic-containing substance</t>
  </si>
  <si>
    <t>GR7D2IN01DR3QX</t>
  </si>
  <si>
    <t>chloroplast outer envelope protein 37</t>
  </si>
  <si>
    <t>F:identical protein binding; F:porin activity; C:integral to chloroplast outer membrane; P:cation transport; C:chloroplast inner membrane; F:ion channel activity; C:mitochondrion; C:pore complex</t>
  </si>
  <si>
    <t>GR7D2IN01BSEO0</t>
  </si>
  <si>
    <t>GR7D2IN01BKPCP</t>
  </si>
  <si>
    <t>GR7D2IN01DJZYO</t>
  </si>
  <si>
    <t>GR7D2IN01ET5VQ</t>
  </si>
  <si>
    <t>GR7D2IN01BID7R</t>
  </si>
  <si>
    <t>GR7D2IN01D7IDS</t>
  </si>
  <si>
    <t>GR7D2IN01ELC9M</t>
  </si>
  <si>
    <t>GR7D2IN01A1WSD</t>
  </si>
  <si>
    <t>P:stomatal complex morphogenesis; P:endosperm development; P:N-terminal protein myristoylation; P:membrane fusion; P:regulation of plant-type hypersensitive response; F:2-alkenal reductase [NAD(P)] activity; P:protein targeting to membrane; C:integral to membrane; P:negative regulation of programmed cell death; P:protein autophosphorylation; P:transmembrane receptor protein tyrosine kinase signaling pathway; F:protein serine/threonine kinase activity; C:intracellular; C:micropyle; P:seed germination; F:transmembrane receptor protein tyrosine kinase activity; P:oxidation-reduction process; P:response to molecule of bacterial origin; C:plasma membrane; F:ATP binding; P:response to oxidative stress; P:stamen development; P:systemic acquired resistance</t>
  </si>
  <si>
    <t>GR7D2IN01DK0HU</t>
  </si>
  <si>
    <t>GR7D2IN01B1U9I</t>
  </si>
  <si>
    <t>GR7D2IN01EAYNQ</t>
  </si>
  <si>
    <t>C:intracellular; F:double-stranded RNA binding</t>
  </si>
  <si>
    <t>GR7D2IN01CVI7O</t>
  </si>
  <si>
    <t>F:codeinone reductase (NADPH) activity; C:cytosol; P:iron ion transport; F:6'-deoxychalcone synthase activity; P:oxidation-reduction process</t>
  </si>
  <si>
    <t>EC:1.1.1.247; EC:2.3.1.170</t>
  </si>
  <si>
    <t>GR7D2IN01CEBKS</t>
  </si>
  <si>
    <t>F:microtubule motor activity; P:cytokinesis by cell plate formation; C:microtubule; P:histone H3-K9 methylation; P:microtubule cytoskeleton organization; P:chromatin silencing; F:ATP binding; P:microtubule-based movement</t>
  </si>
  <si>
    <t>GR7D2IN01EOXHJ</t>
  </si>
  <si>
    <t>heat-shock protein</t>
  </si>
  <si>
    <t>P:protein folding; P:response to stress; C:cell wall; F:ATP binding; F:unfolded protein binding; C:mitochondrion</t>
  </si>
  <si>
    <t>GR7D2IN01ETNLS</t>
  </si>
  <si>
    <t>GR7D2IN01DKERC</t>
  </si>
  <si>
    <t>C:cell wall; C:intracellular; P:intracellular protein transport; F:protein transporter activity</t>
  </si>
  <si>
    <t>GR7D2IN01CF9PG</t>
  </si>
  <si>
    <t>GR7D2IN01AFG3R</t>
  </si>
  <si>
    <t>GR7D2IN01ED4ZU</t>
  </si>
  <si>
    <t>uncharacterized protein loc100784953</t>
  </si>
  <si>
    <t>GR7D2IN01EUQ5N</t>
  </si>
  <si>
    <t>F:identical protein binding; F:serine-type endopeptidase activity; P:regulation of cell proliferation; P:stomatal complex morphogenesis; C:external side of plasma membrane; C:cell wall; F:2-alkenal reductase [NAD(P)] activity; C:extracellular region; P:proteolysis; P:negative regulation of catalytic activity; P:oxidation-reduction process</t>
  </si>
  <si>
    <t>GR7D2IN01AVXFJ</t>
  </si>
  <si>
    <t>GR7D2IN01DYYPF</t>
  </si>
  <si>
    <t>C:mitochondrion; F:alanine-tRNA ligase activity; P:alanyl-tRNA aminoacylation; F:metal ion binding; F:ATP binding; C:chloroplast stroma; F:tRNA binding; C:membrane; P:embryo development ending in seed dormancy</t>
  </si>
  <si>
    <t>GR7D2IN01CWB5Y</t>
  </si>
  <si>
    <t>P:protein dephosphorylation; P:regulation of protein phosphorylation; F:cGMP-dependent protein kinase activity; F:metal ion binding; C:protein serine/threonine phosphatase complex; F:ATP binding; F:protein serine/threonine phosphatase activity; F:cAMP-dependent protein kinase regulator activity; C:cAMP-dependent protein kinase complex; C:plasma membrane</t>
  </si>
  <si>
    <t>GR7D2IN01BQRQ6</t>
  </si>
  <si>
    <t>GR7D2IN01D92Z8</t>
  </si>
  <si>
    <t>GR7D2IN01BW8HF</t>
  </si>
  <si>
    <t>GR7D2IN01DEVDO</t>
  </si>
  <si>
    <t>light-inducible protein cprf-</t>
  </si>
  <si>
    <t>GR7D2IN01B3J4Z</t>
  </si>
  <si>
    <t>GR7D2IN01B4MB4</t>
  </si>
  <si>
    <t>GR7D2IN01A1V4F</t>
  </si>
  <si>
    <t>serine-type peptidase</t>
  </si>
  <si>
    <t>P:photosystem II repair; F:serine-type endopeptidase activity; C:chloroplast thylakoid lumen; F:2-alkenal reductase [NAD(P)] activity; P:proteolysis; C:nucleus; C:chloroplast thylakoid membrane; P:oxidation-reduction process</t>
  </si>
  <si>
    <t>GR7D2IN01EVU3A</t>
  </si>
  <si>
    <t>kinesin-like protein kif2c-like isoform 1</t>
  </si>
  <si>
    <t>GR7D2IN01CAVIK</t>
  </si>
  <si>
    <t>GR7D2IN01B6X3W</t>
  </si>
  <si>
    <t>uncharacterized protein loc100779659</t>
  </si>
  <si>
    <t>GR7D2IN01E1D6O</t>
  </si>
  <si>
    <t>GR7D2IN01CHJ29</t>
  </si>
  <si>
    <t>GR7D2IN01DG9YU</t>
  </si>
  <si>
    <t>GR7D2IN01D6D6F</t>
  </si>
  <si>
    <t>GR7D2IN01EQFVN</t>
  </si>
  <si>
    <t>GR7D2IN01CQWO1</t>
  </si>
  <si>
    <t>GR7D2IN01DM741</t>
  </si>
  <si>
    <t>GR7D2IN01A3EN4</t>
  </si>
  <si>
    <t>photosystem i p700 apoprotein a1</t>
  </si>
  <si>
    <t>GR7D2IN01BE1WR</t>
  </si>
  <si>
    <t>GR7D2IN01BN34T</t>
  </si>
  <si>
    <t>GR7D2IN01DXEKL</t>
  </si>
  <si>
    <t>GR7D2IN02I8FWH</t>
  </si>
  <si>
    <t>GR7D2IN02JBO88</t>
  </si>
  <si>
    <t>protein toc75- chloroplastic-like</t>
  </si>
  <si>
    <t>F:P-P-bond-hydrolysis-driven protein transmembrane transporter activity; C:integral to chloroplast outer membrane; P:embryonic morphogenesis; P:chloroplast organization; C:vacuolar membrane; P:ovule development; C:Toc complex; P:protein import into chloroplast stroma</t>
  </si>
  <si>
    <t>GR7D2IN02IU97G</t>
  </si>
  <si>
    <t>hypothetical protein VITISV_028081 [Vitis vinifera]</t>
  </si>
  <si>
    <t>GR7D2IN02JZDEF</t>
  </si>
  <si>
    <t>GR7D2IN02I1YFN</t>
  </si>
  <si>
    <t>GR7D2IN02GR2SB</t>
  </si>
  <si>
    <t>GR7D2IN02H73II</t>
  </si>
  <si>
    <t>GR7D2IN02FPR5H</t>
  </si>
  <si>
    <t>GR7D2IN02GQKKT</t>
  </si>
  <si>
    <t>GR7D2IN02JYSJG</t>
  </si>
  <si>
    <t>GR7D2IN02FVO2D</t>
  </si>
  <si>
    <t>acyl:coa ligase</t>
  </si>
  <si>
    <t>P:jasmonic acid biosynthetic process; P:response to jasmonic acid stimulus; P:response to wounding; P:phenylpropanoid metabolic process; C:peroxisome; P:response to chitin; F:Photinus-luciferin 4-monooxygenase (ATP-hydrolyzing) activity; F:4-coumarate-CoA ligase activity; P:oxidation-reduction process; P:response to fungus</t>
  </si>
  <si>
    <t>GR7D2IN02JNRDL</t>
  </si>
  <si>
    <t>disease resistance protein rpp13</t>
  </si>
  <si>
    <t>GR7D2IN02JM21Y</t>
  </si>
  <si>
    <t>GR7D2IN02JW3KG</t>
  </si>
  <si>
    <t>GR7D2IN02IPWGC</t>
  </si>
  <si>
    <t>GR7D2IN02FHQLT</t>
  </si>
  <si>
    <t>GR7D2IN02IXJEH</t>
  </si>
  <si>
    <t>GR7D2IN02GG0FN</t>
  </si>
  <si>
    <t>GR7D2IN02FVHQT</t>
  </si>
  <si>
    <t>GR7D2IN02GE9LW</t>
  </si>
  <si>
    <t>GR7D2IN02GT9UD</t>
  </si>
  <si>
    <t>GR7D2IN02G6JAO</t>
  </si>
  <si>
    <t>P:inflorescence morphogenesis; F:calcium-transporting ATPase activity; F:calmodulin binding; P:calcium ion transmembrane transport; C:integral to membrane; F:metal ion binding; F:protein self-association; P:ATP biosynthetic process; F:ATP binding; P:shoot system development; P:response to nematode; C:plasma membrane</t>
  </si>
  <si>
    <t>GR7D2IN02G4GGU</t>
  </si>
  <si>
    <t>class ii knotted-like homeobox protein</t>
  </si>
  <si>
    <t>GR7D2IN02GXD1N</t>
  </si>
  <si>
    <t>GR7D2IN02FPJGD</t>
  </si>
  <si>
    <t>GR7D2IN02HM99T</t>
  </si>
  <si>
    <t>homeobox-leucine zipper protein athb-14</t>
  </si>
  <si>
    <t>GR7D2IN02J4WOA</t>
  </si>
  <si>
    <t>GR7D2IN02FOIKO</t>
  </si>
  <si>
    <t>GR7D2IN02FMAGO</t>
  </si>
  <si>
    <t>GR7D2IN02ID1R4</t>
  </si>
  <si>
    <t>C:mitochondrion; F:zinc ion binding</t>
  </si>
  <si>
    <t>GR7D2IN02JOZ7U</t>
  </si>
  <si>
    <t>F:translation initiation factor activity; P:translational initiation; P:megagametogenesis; P:petal development; P:female meiosis; P:ovule development; P:histone H3-K9 demethylation; P:stamen development; F:siRNA binding; P:microgametogenesis; C:nucleolus organizer region; P:male meiosis</t>
  </si>
  <si>
    <t>GR7D2IN02GYIZJ</t>
  </si>
  <si>
    <t>GR7D2IN02GSFH7</t>
  </si>
  <si>
    <t>GR7D2IN02JIUGA</t>
  </si>
  <si>
    <t>protein-tyrosine phosphatase mitochondrial 1-like</t>
  </si>
  <si>
    <t>GR7D2IN02JVWCF</t>
  </si>
  <si>
    <t>hypothetical protein VITISV_006313 [Vitis vinifera]</t>
  </si>
  <si>
    <t>GR7D2IN02IF0WS</t>
  </si>
  <si>
    <t>GR7D2IN02F90C2</t>
  </si>
  <si>
    <t>GR7D2IN02G23UX</t>
  </si>
  <si>
    <t>GR7D2IN02FI5RE</t>
  </si>
  <si>
    <t>GR7D2IN02GIN1R</t>
  </si>
  <si>
    <t>GR7D2IN02GG12M</t>
  </si>
  <si>
    <t>F:molecular_function; C:chloroplast; P:photosystem II assembly</t>
  </si>
  <si>
    <t>GR7D2IN02GTQ2C</t>
  </si>
  <si>
    <t>GR7D2IN02F8GAK</t>
  </si>
  <si>
    <t>beta- -mannosyltransferase</t>
  </si>
  <si>
    <t>P:Golgi vesicle transport; C:intracellular; P:sphingoid biosynthetic process; P:cellulose biosynthetic process; P:sterol biosynthetic process; F:chitobiosyldiphosphodolichol beta-mannosyltransferase activity</t>
  </si>
  <si>
    <t>EC:2.4.1.142</t>
  </si>
  <si>
    <t>GR7D2IN02FOT81</t>
  </si>
  <si>
    <t>glucose-1-phosphate adenylyltransferase</t>
  </si>
  <si>
    <t>C:cytosol; C:heterotetrameric ADPG pyrophosphorylase complex; C:amyloplast; P:photoperiodism, flowering; F:ATP binding; P:starch biosynthetic process; C:chloroplast stroma; F:glucose-1-phosphate adenylyltransferase activity; P:glycogen biosynthetic process; C:apoplast</t>
  </si>
  <si>
    <t>GR7D2IN02FX4UW</t>
  </si>
  <si>
    <t>GR7D2IN02J3111</t>
  </si>
  <si>
    <t>GR7D2IN02GM9W8</t>
  </si>
  <si>
    <t>uncharacterized protein loc100257847</t>
  </si>
  <si>
    <t>GR7D2IN02JP8KZ</t>
  </si>
  <si>
    <t>P:defense response; F:ADP binding; F:nucleic acid binding; C:intracellular; P:signal transduction; F:zinc ion binding; P:DNA integration</t>
  </si>
  <si>
    <t>GR7D2IN02G9BTA</t>
  </si>
  <si>
    <t>GR7D2IN02HZ1XB</t>
  </si>
  <si>
    <t>protein phsophatase-</t>
  </si>
  <si>
    <t>C:cytoplasm; P:lipid metabolic process; F:metal ion binding; F:phosphoprotein phosphatase activity; C:plasma membrane; P:regulation of auxin polar transport; C:nucleus</t>
  </si>
  <si>
    <t>GR7D2IN02HHBL8</t>
  </si>
  <si>
    <t>P:sepal formation; P:petal formation</t>
  </si>
  <si>
    <t>GR7D2IN02GN46I</t>
  </si>
  <si>
    <t>phosphoenolpyruvate carboxylase 4-like</t>
  </si>
  <si>
    <t>GR7D2IN02HK2VK</t>
  </si>
  <si>
    <t>endoplasmic reticulum metallopeptidase</t>
  </si>
  <si>
    <t>GR7D2IN02G8KXH</t>
  </si>
  <si>
    <t>GR7D2IN02F4IS5</t>
  </si>
  <si>
    <t>GR7D2IN02JSLF6</t>
  </si>
  <si>
    <t>GR7D2IN02JITBG</t>
  </si>
  <si>
    <t>P:developmental growth; P:cell adhesion; P:actin nucleation; P:protein desumoylation; C:integral to membrane; P:transmembrane receptor protein tyrosine kinase signaling pathway; P:trichome morphogenesis; P:protein phosphorylation; F:protein serine/threonine kinase activity; P:hydrogen peroxide biosynthetic process; P:lateral root development; P:root hair cell differentiation; P:vegetative to reproductive phase transition of meristem; F:receptor activity; F:ATP binding; P:cell wall organization</t>
  </si>
  <si>
    <t>GR7D2IN02JK85T</t>
  </si>
  <si>
    <t>GR7D2IN02GHP01</t>
  </si>
  <si>
    <t>GR7D2IN02FXYDQ</t>
  </si>
  <si>
    <t>GR7D2IN02HCVZ3</t>
  </si>
  <si>
    <t>P:phosphatidylinositol-mediated signaling; C:mitochondrion; P:calcium-mediated signaling; P:pollen maturation</t>
  </si>
  <si>
    <t>GR7D2IN02ILOKO</t>
  </si>
  <si>
    <t>P:protein targeting to vacuole; C:intracellular; P:vesicle-mediated transport; P:gravitropism; F:zinc ion binding; F:nucleotide binding</t>
  </si>
  <si>
    <t>GR7D2IN02GS9EA</t>
  </si>
  <si>
    <t>beta- chloroplastic precursor</t>
  </si>
  <si>
    <t>GR7D2IN02JDEXO</t>
  </si>
  <si>
    <t>GR7D2IN02FR0LH</t>
  </si>
  <si>
    <t>embyo flowering 1-like protein</t>
  </si>
  <si>
    <t>GR7D2IN02JKJZP</t>
  </si>
  <si>
    <t>P:transport; F:oxidoreductase activity, acting on single donors with incorporation of molecular oxygen, incorporation of two atoms of oxygen; F:ATP:ADP antiporter activity; C:chloroplast membrane; F:ATP binding; C:integral to membrane</t>
  </si>
  <si>
    <t>GR7D2IN02GVL2C</t>
  </si>
  <si>
    <t>GR7D2IN02HA7RA</t>
  </si>
  <si>
    <t>P:regulation of meristem structural organization; P:activation of MAPKK activity; P:microsporocyte differentiation; F:protein self-association; P:regulation of meristem growth; F:2-alkenal reductase [NAD(P)] activity; C:integral to membrane; P:MAPK cascade; F:MAP kinase kinase kinase activity; P:oxidation-reduction process; F:receptor activity; F:receptor serine/threonine kinase binding; P:gametophyte development; C:plasma membrane; F:ATP binding</t>
  </si>
  <si>
    <t>GR7D2IN02F6ER4</t>
  </si>
  <si>
    <t>P:carbohydrate metabolic process; F:hydrolase activity</t>
  </si>
  <si>
    <t>GR7D2IN02F9XW6</t>
  </si>
  <si>
    <t>GR7D2IN02FE0RW</t>
  </si>
  <si>
    <t>GR7D2IN02I2SL3</t>
  </si>
  <si>
    <t>peptidase m48 family protein</t>
  </si>
  <si>
    <t>C:membrane; F:metalloendopeptidase activity; P:proteolysis</t>
  </si>
  <si>
    <t>GR7D2IN02G8F5P</t>
  </si>
  <si>
    <t>GR7D2IN02HGUEB</t>
  </si>
  <si>
    <t>quinone oxidoreductase 1-like</t>
  </si>
  <si>
    <t>P:response to high light intensity; P:cell differentiation; F:nucleotide binding; P:oxidation-reduction process; F:zinc ion binding; F:NADPH:quinone reductase activity</t>
  </si>
  <si>
    <t>GR7D2IN02JEYNL</t>
  </si>
  <si>
    <t>villin 3</t>
  </si>
  <si>
    <t>P:root hair elongation; P:cellulose metabolic process; C:intracellular; P:actin filament bundle assembly; P:regulation of protein localization; P:cell morphogenesis; F:actin filament binding; P:actin filament severing; P:Golgi vesicle transport; P:plant-type cell wall biogenesis; P:protein N-linked glycosylation</t>
  </si>
  <si>
    <t>GR7D2IN02IE6T7</t>
  </si>
  <si>
    <t>grf domain class transcription factor</t>
  </si>
  <si>
    <t>GR7D2IN02HU5VX</t>
  </si>
  <si>
    <t>v-type proton atpase subunit b 1-like</t>
  </si>
  <si>
    <t>P:ATP metabolic process; F:proton-transporting ATP synthase activity, rotational mechanism; C:chloroplast envelope; F:ATP binding; P:glucose mediated signaling pathway; F:proton-transporting ATPase activity, rotational mechanism; P:ATP hydrolysis coupled proton transport; C:vacuole; P:response to cadmium ion; C:proton-transporting V-type ATPase, V1 domain; C:plasma membrane</t>
  </si>
  <si>
    <t>GR7D2IN02GYVF9</t>
  </si>
  <si>
    <t>clathrin adaptor complexes medium subunit family protein</t>
  </si>
  <si>
    <t>GR7D2IN02GQ5WH</t>
  </si>
  <si>
    <t>exocyst complex component sec3b</t>
  </si>
  <si>
    <t>C:cytosol; C:cell periphery</t>
  </si>
  <si>
    <t>GR7D2IN02HE73B</t>
  </si>
  <si>
    <t>GR7D2IN02I4EK8</t>
  </si>
  <si>
    <t>proteasome component ecm29</t>
  </si>
  <si>
    <t>GR7D2IN02HCERM</t>
  </si>
  <si>
    <t>cop9 signalosome complex subunit 6a</t>
  </si>
  <si>
    <t>P:proteasomal ubiquitin-dependent protein catabolic process; P:proteasome assembly; P:response to misfolded protein; P:nucleotide biosynthetic process; P:photomorphogenesis; C:COP9 signalosome; P:COP9 signalosome assembly; P:cullin deneddylation; F:protein binding; P:G2 phase of mitotic cell cycle</t>
  </si>
  <si>
    <t>GR7D2IN02JE4EK</t>
  </si>
  <si>
    <t>GR7D2IN02H3X3P</t>
  </si>
  <si>
    <t>GR7D2IN02IXMNC</t>
  </si>
  <si>
    <t>F:zinc ion binding; P:regulation of transcription, DNA-dependent; P:far-red light signaling pathway; F:sequence-specific DNA binding transcription factor activity; C:nucleus</t>
  </si>
  <si>
    <t>GR7D2IN02HL445</t>
  </si>
  <si>
    <t>GR7D2IN02FPKNI</t>
  </si>
  <si>
    <t>urease accessory protein</t>
  </si>
  <si>
    <t>P:metal ion transport; F:metal ion binding; C:integral to membrane; P:transmembrane transport</t>
  </si>
  <si>
    <t>GR7D2IN02FLWWC</t>
  </si>
  <si>
    <t>GR7D2IN02GH9XI</t>
  </si>
  <si>
    <t>GR7D2IN02JO08O</t>
  </si>
  <si>
    <t>GR7D2IN02GR1ST</t>
  </si>
  <si>
    <t>shikimate kinase</t>
  </si>
  <si>
    <t>F:ATP binding; P:phosphorylation; F:shikimate kinase activity</t>
  </si>
  <si>
    <t>GR7D2IN02I59FI</t>
  </si>
  <si>
    <t>GR7D2IN02FVFFC</t>
  </si>
  <si>
    <t>F:transferase activity, transferring phosphorus-containing groups; F:molecular_function; F:kinase activity; P:phosphorylation</t>
  </si>
  <si>
    <t>GR7D2IN02GH3MO</t>
  </si>
  <si>
    <t>GR7D2IN02JTFJW</t>
  </si>
  <si>
    <t>F:cellulose synthase (UDP-forming) activity; C:heterotrimeric G-protein complex; P:cellulose biosynthetic process; C:integral to membrane; P:cell wall organization; F:nucleotide binding</t>
  </si>
  <si>
    <t>GR7D2IN02FVLXO</t>
  </si>
  <si>
    <t>GR7D2IN02IE0FN</t>
  </si>
  <si>
    <t>f-box protein skip2</t>
  </si>
  <si>
    <t>C:cytoplasm; F:protein binding; P:ubiquitin-dependent protein catabolic process; F:ubiquitin-protein ligase activity</t>
  </si>
  <si>
    <t>GR7D2IN02FRL38</t>
  </si>
  <si>
    <t>GR7D2IN02I7WKE</t>
  </si>
  <si>
    <t>GR7D2IN02IE50R</t>
  </si>
  <si>
    <t>GR7D2IN02FGJS2</t>
  </si>
  <si>
    <t>hypothetical protein RCOM_0756330 [Ricinus communis]</t>
  </si>
  <si>
    <t>GR7D2IN02FZQ4Z</t>
  </si>
  <si>
    <t>GR7D2IN02FYMSK</t>
  </si>
  <si>
    <t>GR7D2IN02IEN61</t>
  </si>
  <si>
    <t>C:intracellular part; P:response to stress</t>
  </si>
  <si>
    <t>GR7D2IN02GZU4U</t>
  </si>
  <si>
    <t>GR7D2IN02HGR17</t>
  </si>
  <si>
    <t>leucine carboxyl methyltransferase domain-containing protein</t>
  </si>
  <si>
    <t>GR7D2IN02F1UFS</t>
  </si>
  <si>
    <t>F:nucleic acid binding; C:intracellular part</t>
  </si>
  <si>
    <t>GR7D2IN02I43M7</t>
  </si>
  <si>
    <t>clathrin-associated protein unc-101-like</t>
  </si>
  <si>
    <t>GR7D2IN02GNDIW</t>
  </si>
  <si>
    <t>F:translation elongation factor activity; P:transcription, DNA-dependent; C:nucleus; F:zinc ion binding; P:translational elongation</t>
  </si>
  <si>
    <t>GR7D2IN02II3JC</t>
  </si>
  <si>
    <t>GR7D2IN02HHOQM</t>
  </si>
  <si>
    <t>C:vacuole; C:membrane</t>
  </si>
  <si>
    <t>GR7D2IN02F9C4T</t>
  </si>
  <si>
    <t>GR7D2IN02FWAWS</t>
  </si>
  <si>
    <t>GR7D2IN02F8PFI</t>
  </si>
  <si>
    <t>GR7D2IN02JY7VK</t>
  </si>
  <si>
    <t>GR7D2IN02HCQE2</t>
  </si>
  <si>
    <t>hydrogen-transporting atp rotational</t>
  </si>
  <si>
    <t>GR7D2IN02I0A1I</t>
  </si>
  <si>
    <t>GR7D2IN02J537H</t>
  </si>
  <si>
    <t>GR7D2IN02HHTLR</t>
  </si>
  <si>
    <t>thymus-specific serine protease</t>
  </si>
  <si>
    <t>C:plant-type cell wall; C:vacuole; F:carboxypeptidase activity; C:plasma membrane; F:serine-type peptidase activity; P:proteolysis; P:megagametogenesis</t>
  </si>
  <si>
    <t>GR7D2IN02HZFOY</t>
  </si>
  <si>
    <t>GR7D2IN02I7YXD</t>
  </si>
  <si>
    <t>GR7D2IN02H9X55</t>
  </si>
  <si>
    <t>F:protein binding; C:nuclear envelope</t>
  </si>
  <si>
    <t>GR7D2IN02H0YY6</t>
  </si>
  <si>
    <t>phototropic-responsive nph3-like protein</t>
  </si>
  <si>
    <t>GR7D2IN02HZ3HS</t>
  </si>
  <si>
    <t>fkbp12-interacting protein of 37 kda-like</t>
  </si>
  <si>
    <t>P:cell cycle process; C:plasmodesma; P:RNA processing; F:protein binding</t>
  </si>
  <si>
    <t>GR7D2IN02F67GD</t>
  </si>
  <si>
    <t>rab geranylgeranyl transferase beta subunit 1</t>
  </si>
  <si>
    <t>F:transferase activity; P:metabolic process; C:cytosol</t>
  </si>
  <si>
    <t>GR7D2IN02HAJMG</t>
  </si>
  <si>
    <t>2-methyl-6-phytylbenzoquinone methyltranferase</t>
  </si>
  <si>
    <t>GR7D2IN02H5PEJ</t>
  </si>
  <si>
    <t>GR7D2IN02I6HTJ</t>
  </si>
  <si>
    <t>GR7D2IN02JNFBT</t>
  </si>
  <si>
    <t>GR7D2IN02J15Z4</t>
  </si>
  <si>
    <t>GR7D2IN02JKZRV</t>
  </si>
  <si>
    <t>GR7D2IN02GFH84</t>
  </si>
  <si>
    <t>GR7D2IN02F6CBY</t>
  </si>
  <si>
    <t>arid bright dna-binding domain-containing protein</t>
  </si>
  <si>
    <t>GR7D2IN02H8BIM</t>
  </si>
  <si>
    <t>F:flavin adenine dinucleotide binding; P:response to herbicide; P:isoleucine biosynthetic process; F:thiamine pyrophosphate binding; P:valine biosynthetic process; F:magnesium ion binding; F:acetolactate synthase activity; C:chloroplast</t>
  </si>
  <si>
    <t>GR7D2IN02J6QEC</t>
  </si>
  <si>
    <t>beta-d-xylosidase 7</t>
  </si>
  <si>
    <t>P:regulation of meristem growth; C:plant-type cell wall; P:carbohydrate metabolic process; C:plasmodesma; C:chloroplast; C:apoplast; F:beta-glucosidase activity</t>
  </si>
  <si>
    <t>GR7D2IN02GBF41</t>
  </si>
  <si>
    <t>GR7D2IN02JBFRF</t>
  </si>
  <si>
    <t>C:cytosol; P:jasmonic acid mediated signaling pathway; P:primary shoot apical meristem specification; P:xylem and phloem pattern formation; P:response to auxin stimulus; F:protein homodimerization activity; P:negative regulation of transcription, DNA-dependent; C:nucleus</t>
  </si>
  <si>
    <t>GR7D2IN02JXSL0</t>
  </si>
  <si>
    <t>GR7D2IN02IVYM6</t>
  </si>
  <si>
    <t>GR7D2IN02JL4UT</t>
  </si>
  <si>
    <t>GR7D2IN02JJ6OH</t>
  </si>
  <si>
    <t>P:response to wounding; F:zinc ion binding; P:response to hydrogen peroxide; F:histone acetyltransferase activity; F:transcription cofactor activity; P:auxin mediated signaling pathway; P:regulation of transcription, DNA-dependent; P:response to salt stress; P:response to jasmonic acid stimulus; C:cytoplasm; P:response to salicylic acid stimulus; P:positive regulation of telomerase activity; P:sugar mediated signaling pathway; P:regulation of response to stress; P:pollen development; P:response to nitrate; P:embryo sac development; P:response to cold; P:abscisic acid mediated signaling pathway; F:calmodulin binding; C:nucleus; P:histone acetylation; P:circadian rhythm</t>
  </si>
  <si>
    <t>GR7D2IN02HBYR8</t>
  </si>
  <si>
    <t>GR7D2IN02FZW65</t>
  </si>
  <si>
    <t>GR7D2IN02HNO5X</t>
  </si>
  <si>
    <t>GR7D2IN02F1V9Z</t>
  </si>
  <si>
    <t>P:multidimensional cell growth; P:very long-chain fatty acid metabolic process; P:cuticle development; P:root hair elongation; P:polysaccharide biosynthetic process; P:cell tip growth; P:auxin polar transport; P:regulation of cell size; P:anthocyanin accumulation in tissues in response to UV light; F:carboxylesterase activity; P:plant-type cell wall organization; P:plant-type cell wall biogenesis; P:pattern specification process; C:apoplast</t>
  </si>
  <si>
    <t>GR7D2IN02IDOHT</t>
  </si>
  <si>
    <t>GR7D2IN02G5O9I</t>
  </si>
  <si>
    <t>GR7D2IN02IMHFJ</t>
  </si>
  <si>
    <t>acyl- binding protein 2</t>
  </si>
  <si>
    <t>GR7D2IN02IDDMI</t>
  </si>
  <si>
    <t>GR7D2IN02JMIKH</t>
  </si>
  <si>
    <t>C:cell part</t>
  </si>
  <si>
    <t>GR7D2IN02FS0EZ</t>
  </si>
  <si>
    <t>GR7D2IN02GAL9U</t>
  </si>
  <si>
    <t>chloroplast rna binding protein precursor</t>
  </si>
  <si>
    <t>F:RNA binding; P:chloroplast relocation; P:rRNA processing; P:isopentenyl diphosphate biosynthetic process, methylerythritol 4-phosphate pathway; P:chlorophyll biosynthetic process; P:thylakoid membrane organization; C:thylakoid; F:nucleotide binding; C:chloroplast stroma; P:transcription from plastid promoter; C:ribonucleoprotein complex; P:photosynthesis</t>
  </si>
  <si>
    <t>GR7D2IN02ITL1X</t>
  </si>
  <si>
    <t>F:protein binding; P:regulation of organelle organization; C:chromatin remodeling complex; P:negative regulation of flower development; P:defense response to bacterium; C:cell wall; P:epidermal cell differentiation; P:cell development; P:petal formation; P:response to cadmium ion</t>
  </si>
  <si>
    <t>GR7D2IN02GRNPK</t>
  </si>
  <si>
    <t>anthocyanidin 3-o-glucosyltransferase 5-like</t>
  </si>
  <si>
    <t>P:metabolic process; F:transferase activity, transferring hexosyl groups</t>
  </si>
  <si>
    <t>GR7D2IN02IAR1R</t>
  </si>
  <si>
    <t>P:shikimate biosynthetic process; C:nucleolus; P:chorismate biosynthetic process; P:aromatic amino acid family biosynthetic process; F:chorismate synthase activity; C:chloroplast</t>
  </si>
  <si>
    <t>GR7D2IN02JDVD7</t>
  </si>
  <si>
    <t>GR7D2IN02HNWZM</t>
  </si>
  <si>
    <t>F:phosphatidylinositol binding; C:plant-type cell wall; P:signal transduction</t>
  </si>
  <si>
    <t>GR7D2IN02JTI2H</t>
  </si>
  <si>
    <t>atp-dependent helicase</t>
  </si>
  <si>
    <t>F:RNA helicase activity; F:DNA binding; F:ATP-dependent DNA helicase activity; F:ATP binding; P:virus induced gene silencing</t>
  </si>
  <si>
    <t>GR7D2IN02ICUV3</t>
  </si>
  <si>
    <t>GR7D2IN02H68WP</t>
  </si>
  <si>
    <t>GR7D2IN02JTE8U</t>
  </si>
  <si>
    <t>GR7D2IN02I34M3</t>
  </si>
  <si>
    <t>ubiquitin-protein upl1</t>
  </si>
  <si>
    <t>C:membrane; C:cytosol; C:mitochondrion; P:cellular protein modification process; F:acid-amino acid ligase activity; C:nucleus</t>
  </si>
  <si>
    <t>GR7D2IN02I8L9X</t>
  </si>
  <si>
    <t>GR7D2IN02F0CBC</t>
  </si>
  <si>
    <t>GR7D2IN02H32V7</t>
  </si>
  <si>
    <t>GR7D2IN02GOPQ5</t>
  </si>
  <si>
    <t>GR7D2IN02H43HY</t>
  </si>
  <si>
    <t>GR7D2IN02GNHW1</t>
  </si>
  <si>
    <t>GR7D2IN02HUNGB</t>
  </si>
  <si>
    <t>GR7D2IN02GU64M</t>
  </si>
  <si>
    <t>uncharacterized protein loc100252988</t>
  </si>
  <si>
    <t>GR7D2IN02JM4VG</t>
  </si>
  <si>
    <t>GR7D2IN02FW2L5</t>
  </si>
  <si>
    <t>GR7D2IN02HFT5F</t>
  </si>
  <si>
    <t>metalloendoproteinase 1-like</t>
  </si>
  <si>
    <t>C:anchored to membrane; F:metalloendopeptidase activity; P:proteolysis; C:extracellular matrix; F:zinc ion binding</t>
  </si>
  <si>
    <t>GR7D2IN02F6UWA</t>
  </si>
  <si>
    <t>GR7D2IN02HL8Y6</t>
  </si>
  <si>
    <t>GR7D2IN02IPKNA</t>
  </si>
  <si>
    <t>GR7D2IN02HK4UD</t>
  </si>
  <si>
    <t>GR7D2IN02HOG5O</t>
  </si>
  <si>
    <t>uncharacterized protein loc100809342</t>
  </si>
  <si>
    <t>GR7D2IN02FPO5E</t>
  </si>
  <si>
    <t>probable beta- -galactosyltransferase 2-like isoform 2</t>
  </si>
  <si>
    <t>GR7D2IN02GGOPQ</t>
  </si>
  <si>
    <t>carbon catabolite repressor</t>
  </si>
  <si>
    <t>F:endonuclease activity; C:cytosol; P:vegetative to reproductive phase transition of meristem; F:poly(A)-specific ribonuclease activity</t>
  </si>
  <si>
    <t>GR7D2IN02ILOL5</t>
  </si>
  <si>
    <t>P:oxidation-reduction process; F:oxidoreductase activity, acting on CH-OH group of donors; F:iron-sulfur cluster binding; F:flavin adenine dinucleotide binding</t>
  </si>
  <si>
    <t>GR7D2IN02I3GME</t>
  </si>
  <si>
    <t>GR7D2IN02GZSLU</t>
  </si>
  <si>
    <t>GR7D2IN02IG1BQ</t>
  </si>
  <si>
    <t>phenylalanyl-trna synthetase beta chain</t>
  </si>
  <si>
    <t>C:cytosol; F:RNA binding; P:oxidation-reduction process; C:phenylalanine-tRNA ligase complex; P:phenylalanyl-tRNA aminoacylation; F:oxidoreductase activity, acting on paired donors, with incorporation or reduction of molecular oxygen; F:electron carrier activity; F:monooxygenase activity; F:ATP binding; F:phenylalanine-tRNA ligase activity; F:magnesium ion binding; F:heme binding</t>
  </si>
  <si>
    <t>GR7D2IN02FR8OE</t>
  </si>
  <si>
    <t>transparent testa 12 protein</t>
  </si>
  <si>
    <t>GR7D2IN02JMOK8</t>
  </si>
  <si>
    <t>P:carbohydrate metabolic process; F:cation binding; P:embryo development ending in seed dormancy; F:glucan endo-1,3-beta-D-glucosidase activity; P:pollen exine formation</t>
  </si>
  <si>
    <t>GR7D2IN02H5NR1</t>
  </si>
  <si>
    <t>GR7D2IN02G3DE7</t>
  </si>
  <si>
    <t>GR7D2IN02H66Z3</t>
  </si>
  <si>
    <t>GR7D2IN02IMUU5</t>
  </si>
  <si>
    <t>programmed cell death protein 2-like protein</t>
  </si>
  <si>
    <t>GR7D2IN02F6L4K</t>
  </si>
  <si>
    <t>GR7D2IN02H918Y</t>
  </si>
  <si>
    <t>GR7D2IN02HI6FE</t>
  </si>
  <si>
    <t>GR7D2IN02JRA0A</t>
  </si>
  <si>
    <t>GR7D2IN02JB9LI</t>
  </si>
  <si>
    <t>GR7D2IN02JD1L8</t>
  </si>
  <si>
    <t>GR7D2IN02F019H</t>
  </si>
  <si>
    <t>GR7D2IN02HP0V6</t>
  </si>
  <si>
    <t>GR7D2IN02JTCME</t>
  </si>
  <si>
    <t>g-box-binding factor 1</t>
  </si>
  <si>
    <t>F:sequence-specific DNA binding transcription factor activity; F:sequence-specific DNA binding; F:protein dimerization activity; C:nucleus; P:regulation of transcription, DNA-dependent</t>
  </si>
  <si>
    <t>GR7D2IN02F2A8N</t>
  </si>
  <si>
    <t>P:transmembrane transport</t>
  </si>
  <si>
    <t>GR7D2IN02F2Q6I</t>
  </si>
  <si>
    <t>uncharacterized protein loc100784190</t>
  </si>
  <si>
    <t>81.25%</t>
  </si>
  <si>
    <t>GR7D2IN02FML9X</t>
  </si>
  <si>
    <t>GR7D2IN02FVX19</t>
  </si>
  <si>
    <t>GR7D2IN02JQ01J</t>
  </si>
  <si>
    <t>GR7D2IN02IXFVB</t>
  </si>
  <si>
    <t>GR7D2IN02G8EGZ</t>
  </si>
  <si>
    <t>brassinosteroid receptor</t>
  </si>
  <si>
    <t>P:anatomical structure morphogenesis; F:signal transducer activity; P:positive regulation of biological process; P:post-embryonic development; F:hydrolase activity; C:integral to membrane; P:protein phosphorylation; F:protein serine/threonine kinase activity; F:identical protein binding; P:signal transduction; P:cellular developmental process; P:cellular component organization; F:receptor activity; P:response to brassinosteroid stimulus; F:ATP binding</t>
  </si>
  <si>
    <t>GR7D2IN02IAM11</t>
  </si>
  <si>
    <t>GR7D2IN02IWECW</t>
  </si>
  <si>
    <t>P:response to high light intensity; P:response to hydrogen peroxide; P:hyperosmotic salinity response; P:response to heat</t>
  </si>
  <si>
    <t>GR7D2IN02IMMQ0</t>
  </si>
  <si>
    <t>P:response to water deprivation</t>
  </si>
  <si>
    <t>GR7D2IN02JGZBU</t>
  </si>
  <si>
    <t>GR7D2IN02FMHNY</t>
  </si>
  <si>
    <t>ring-box protein 1</t>
  </si>
  <si>
    <t>P:proteasomal ubiquitin-dependent protein catabolic process; P:regulation of unidimensional cell growth; F:zinc ion binding; P:regulation of circadian rhythm; P:protein sumoylation; P:response to misfolded protein; C:Cul3-RING ubiquitin ligase complex; C:SCF ubiquitin ligase complex; P:proteasome core complex assembly; P:response to auxin stimulus; P:protein ubiquitination; F:protein binding; P:DNA endoreduplication; P:photorespiration</t>
  </si>
  <si>
    <t>GR7D2IN02FP5GZ</t>
  </si>
  <si>
    <t>GR7D2IN02IFZN3</t>
  </si>
  <si>
    <t>bzip transcription factor bzip82</t>
  </si>
  <si>
    <t>GR7D2IN02FYPG6</t>
  </si>
  <si>
    <t>GR7D2IN02FRUGU</t>
  </si>
  <si>
    <t>coiled-coil domain-containing protein 132-like</t>
  </si>
  <si>
    <t>GR7D2IN02JG91M</t>
  </si>
  <si>
    <t>GR7D2IN02JEVU6</t>
  </si>
  <si>
    <t>GR7D2IN02ISQ3H</t>
  </si>
  <si>
    <t>GR7D2IN02G1286</t>
  </si>
  <si>
    <t>GR7D2IN02HMZ2K</t>
  </si>
  <si>
    <t>GR7D2IN02IFRRB</t>
  </si>
  <si>
    <t>GR7D2IN02ILWRT</t>
  </si>
  <si>
    <t>GR7D2IN02I9WIY</t>
  </si>
  <si>
    <t>F:alpha,alpha-trehalose-phosphate synthase (UDP-forming) activity; F:glucosylglycerol-phosphate synthase activity; F:trehalose-phosphatase activity; P:trehalose biosynthetic process; C:mitochondrion</t>
  </si>
  <si>
    <t>EC:2.4.1.15; EC:2.4.1.213; EC:3.1.3.12</t>
  </si>
  <si>
    <t>GR7D2IN02HGZZL</t>
  </si>
  <si>
    <t>GR7D2IN02IRQFQ</t>
  </si>
  <si>
    <t>GR7D2IN02GESHB</t>
  </si>
  <si>
    <t>GR7D2IN02FHDG6</t>
  </si>
  <si>
    <t>GR7D2IN02FR7FP</t>
  </si>
  <si>
    <t>serine carboxypeptidase-like 43</t>
  </si>
  <si>
    <t>F:serine-type carboxypeptidase activity; C:cell wall; P:proteolysis</t>
  </si>
  <si>
    <t>GR7D2IN02HL7TR</t>
  </si>
  <si>
    <t>mitochondrial substrate carrier family protein</t>
  </si>
  <si>
    <t>C:mitochondrial inner membrane; P:transmembrane transport; P:mitochondrial transport; C:integral to membrane; F:transporter activity</t>
  </si>
  <si>
    <t>GR7D2IN02JIJI6</t>
  </si>
  <si>
    <t>P:regulation of seed germination; P:phosphorelay signal transduction system; F:phosphorelay response regulator activity; P:intracellular signal transduction; P:response to water deprivation; F:cytokine binding; P:regulation of shoot system development; P:defense response to bacterium; C:intracellular; P:peptidyl-histidine phosphorylation; P:regulation of transcription, DNA-dependent; F:osmosensor activity; P:signal transduction by phosphorylation; F:ATP binding; P:embryonic root morphogenesis; F:phosphorelay sensor kinase activity; F:phosphoprotein phosphatase activity; C:membrane</t>
  </si>
  <si>
    <t>GR7D2IN02HTHGZ</t>
  </si>
  <si>
    <t>GR7D2IN02GOYGC</t>
  </si>
  <si>
    <t>GR7D2IN02F0P3B</t>
  </si>
  <si>
    <t>GR7D2IN02GPKKG</t>
  </si>
  <si>
    <t>GR7D2IN02G7XGR</t>
  </si>
  <si>
    <t>C:vacuole; P:regulation of transcription, DNA-dependent</t>
  </si>
  <si>
    <t>GR7D2IN02HMOOK</t>
  </si>
  <si>
    <t>GR7D2IN02HXW2W</t>
  </si>
  <si>
    <t>GR7D2IN02J2S0H</t>
  </si>
  <si>
    <t>GR7D2IN02HG2DB</t>
  </si>
  <si>
    <t>GR7D2IN02H3N29</t>
  </si>
  <si>
    <t>uncharacterized protein loc100797714</t>
  </si>
  <si>
    <t>GR7D2IN02IKZP5</t>
  </si>
  <si>
    <t>GR7D2IN02FMKV4</t>
  </si>
  <si>
    <t>pmm_soybn ame: full=phosphomannomutase ame: full=</t>
  </si>
  <si>
    <t>P:cellular biosynthetic process; P:small molecule metabolic process; F:isomerase activity; P:primary metabolic process</t>
  </si>
  <si>
    <t>GR7D2IN02IAE7H</t>
  </si>
  <si>
    <t>hypothetical protein VITISV_014071 [Vitis vinifera]</t>
  </si>
  <si>
    <t>GR7D2IN02JGP1P</t>
  </si>
  <si>
    <t>GR7D2IN02IME9O</t>
  </si>
  <si>
    <t>endo- -beta-glucanase</t>
  </si>
  <si>
    <t>C:cell plate; P:response to cytokinin stimulus; P:carbohydrate metabolic process; P:hyperosmotic salinity response; C:early endosome; P:cortical microtubule organization; F:cellulase activity; P:unidimensional cell growth; P:shoot system development; P:response to nematode; C:Golgi apparatus; C:plasma membrane</t>
  </si>
  <si>
    <t>GR7D2IN02HKM8X</t>
  </si>
  <si>
    <t>GR7D2IN02IF4ZW</t>
  </si>
  <si>
    <t>F:RNA binding; P:mRNA processing; C:nucleus; F:nucleotide binding; P:RNA splicing</t>
  </si>
  <si>
    <t>GR7D2IN02IHFKS</t>
  </si>
  <si>
    <t>GR7D2IN02G70VM</t>
  </si>
  <si>
    <t>zip4-like protein</t>
  </si>
  <si>
    <t>F:zinc ion transmembrane transporter activity; P:zinc ion transmembrane transport; P:resolution of meiotic recombination intermediates; C:integral to membrane; P:female meiosis; F:protein binding; C:chloroplast; F:copper ion transmembrane transporter activity; P:male meiosis</t>
  </si>
  <si>
    <t>GR7D2IN02G3CPM</t>
  </si>
  <si>
    <t>probable disease resistance protein at1g12280-like</t>
  </si>
  <si>
    <t>GR7D2IN02GOS6E</t>
  </si>
  <si>
    <t>ribonuclease e</t>
  </si>
  <si>
    <t>F:endoribonuclease activity; F:RNA binding; P:chloroplast organization; C:chloroplast; F:starch binding; P:RNA processing</t>
  </si>
  <si>
    <t>GR7D2IN02HAA5X</t>
  </si>
  <si>
    <t>GR7D2IN02GWX78</t>
  </si>
  <si>
    <t>GR7D2IN02JQX86</t>
  </si>
  <si>
    <t>GR7D2IN02GRKO9</t>
  </si>
  <si>
    <t>P:vernalization response; P:methionine biosynthetic process; P:regulation of transcription, DNA-dependent; P:photoperiodism, flowering; F:DNA binding; F:sequence-specific DNA binding transcription factor activity; P:RNA splicing, via endonucleolytic cleavage and ligation</t>
  </si>
  <si>
    <t>GR7D2IN02FZSHA</t>
  </si>
  <si>
    <t>C:cell wall</t>
  </si>
  <si>
    <t>GR7D2IN02G4EJQ</t>
  </si>
  <si>
    <t>GR7D2IN02JGR4V</t>
  </si>
  <si>
    <t>GR7D2IN02GJKOX</t>
  </si>
  <si>
    <t>nac domain-containing protein</t>
  </si>
  <si>
    <t>GR7D2IN02GUBBH</t>
  </si>
  <si>
    <t>protein smg7-like</t>
  </si>
  <si>
    <t>GR7D2IN02HZAYB</t>
  </si>
  <si>
    <t>low quality protein: heat repeat-containing protein 7a homolog</t>
  </si>
  <si>
    <t>GR7D2IN02JOE2M</t>
  </si>
  <si>
    <t>GR7D2IN02FZJZT</t>
  </si>
  <si>
    <t>dna-directed rna polymerase i subunit rpa1-like</t>
  </si>
  <si>
    <t>F:DNA-directed RNA polymerase activity; C:cytosol; F:zinc ion binding; C:plasmodesma; P:protein import into nucleus; P:DNA-dependent transcription, elongation; F:DNA binding; P:mRNA export from nucleus; C:nucleus</t>
  </si>
  <si>
    <t>GR7D2IN02GDGY8</t>
  </si>
  <si>
    <t>GR7D2IN02I3302</t>
  </si>
  <si>
    <t>GR7D2IN02G79W0</t>
  </si>
  <si>
    <t>GR7D2IN02IX5TG</t>
  </si>
  <si>
    <t>GR7D2IN02GHISX</t>
  </si>
  <si>
    <t>GR7D2IN02I431G</t>
  </si>
  <si>
    <t>GR7D2IN02FM0OI</t>
  </si>
  <si>
    <t>GR7D2IN02GWKPT</t>
  </si>
  <si>
    <t>GR7D2IN02FXE4S</t>
  </si>
  <si>
    <t>GR7D2IN02G610X</t>
  </si>
  <si>
    <t>GR7D2IN02FFWX3</t>
  </si>
  <si>
    <t>GR7D2IN02HJNMX</t>
  </si>
  <si>
    <t>P:vernalization response; P:nuclear-transcribed mRNA catabolic process</t>
  </si>
  <si>
    <t>GR7D2IN02JTY40</t>
  </si>
  <si>
    <t>1-acylglycerophosphocholine o-</t>
  </si>
  <si>
    <t>F:calcium ion binding; F:transferase activity, transferring acyl groups; P:phosphatidylglycerol biosynthetic process</t>
  </si>
  <si>
    <t>GR7D2IN02GVLJ9</t>
  </si>
  <si>
    <t>F:heme binding; F:oxidoreductase activity, acting on paired donors, with incorporation or reduction of molecular oxygen; C:endoplasmic reticulum; F:monooxygenase activity; F:electron carrier activity; P:oxidation-reduction process</t>
  </si>
  <si>
    <t>GR7D2IN02FZKV6</t>
  </si>
  <si>
    <t>GR7D2IN02HGQBM</t>
  </si>
  <si>
    <t>GR7D2IN02HOA2F</t>
  </si>
  <si>
    <t>peptide deformylase</t>
  </si>
  <si>
    <t>P:co-translational protein modification; C:plant-type cell wall; F:formylmethionine deformylase activity; F:iron ion binding; C:chloroplast stroma; F:peptide deformylase activity; P:translation; C:mitochondrion</t>
  </si>
  <si>
    <t>EC:3.5.1.31; EC:3.5.1.88</t>
  </si>
  <si>
    <t>GR7D2IN02IQLT7</t>
  </si>
  <si>
    <t>uncharacterized protein loc100264354</t>
  </si>
  <si>
    <t>GR7D2IN02IPHRH</t>
  </si>
  <si>
    <t>GR7D2IN02GOXK4</t>
  </si>
  <si>
    <t>GR7D2IN02HB1XN</t>
  </si>
  <si>
    <t>GR7D2IN02H7X9H</t>
  </si>
  <si>
    <t>GR7D2IN02FLDAI</t>
  </si>
  <si>
    <t>wall-associated receptor kinase-like 14-like</t>
  </si>
  <si>
    <t>GR7D2IN02IZEE3</t>
  </si>
  <si>
    <t>GR7D2IN02FLOSJ</t>
  </si>
  <si>
    <t>basic secretory protein family protein</t>
  </si>
  <si>
    <t>GR7D2IN02JLD60</t>
  </si>
  <si>
    <t>GR7D2IN02J57SY</t>
  </si>
  <si>
    <t>P:negative regulation of biological process; F:transmembrane signaling receptor activity; F:hydrolase activity, acting on acid anhydrides; P:organ morphogenesis; P:xylem and phloem pattern formation; P:flower morphogenesis; P:determination of bilateral symmetry; P:protein targeting to chloroplast; C:chloroplast outer membrane; F:GTP binding</t>
  </si>
  <si>
    <t>GR7D2IN02I1YGZ</t>
  </si>
  <si>
    <t>GR7D2IN02FIMFA</t>
  </si>
  <si>
    <t>yth domain family protein</t>
  </si>
  <si>
    <t>GR7D2IN02G3FNA</t>
  </si>
  <si>
    <t>GR7D2IN02FM9GT</t>
  </si>
  <si>
    <t>GR7D2IN02I166T</t>
  </si>
  <si>
    <t>GR7D2IN02GZLJS</t>
  </si>
  <si>
    <t>GR7D2IN02JRSQE</t>
  </si>
  <si>
    <t>protein trichome birefringence-like 39</t>
  </si>
  <si>
    <t>C:vacuole; C:plasmodesma</t>
  </si>
  <si>
    <t>GR7D2IN02FLACX</t>
  </si>
  <si>
    <t>GR7D2IN02FS7B9</t>
  </si>
  <si>
    <t>GR7D2IN02HJW95</t>
  </si>
  <si>
    <t>GR7D2IN02HKVRO</t>
  </si>
  <si>
    <t>ubiquitin-conjugating enzyme e2 16</t>
  </si>
  <si>
    <t>P:protein import into peroxisome matrix; F:acid-amino acid ligase activity; F:ATP binding; P:fatty acid beta-oxidation</t>
  </si>
  <si>
    <t>GR7D2IN02GONRN</t>
  </si>
  <si>
    <t>GR7D2IN02HKL3B</t>
  </si>
  <si>
    <t>P:aromatic amino acid family biosynthetic process; P:iron-sulfur cluster assembly</t>
  </si>
  <si>
    <t>GR7D2IN02FQVCR</t>
  </si>
  <si>
    <t>P:regulation of cell division; P:trichome morphogenesis; P:regulation of transcription, DNA-dependent; C:transcription factor complex; F:DNA binding; F:sequence-specific DNA binding transcription factor activity; F:protein heterodimerization activity; P:G1/S transition of mitotic cell cycle; P:DNA endoreduplication; C:cytoplasm</t>
  </si>
  <si>
    <t>GR7D2IN02JD379</t>
  </si>
  <si>
    <t>GR7D2IN02GJY8A</t>
  </si>
  <si>
    <t>bacterial sec-independent translocation protein mtta hcf106</t>
  </si>
  <si>
    <t>F:proton motive force dependent protein transmembrane transporter activity; P:protein secretion; P:stomatal complex morphogenesis; C:integral to membrane; C:chloroplast envelope; P:protein import into chloroplast thylakoid membrane; P:thylakoid membrane organization; C:chloroplast thylakoid membrane; C:plasma membrane</t>
  </si>
  <si>
    <t>GR7D2IN02GGKTA</t>
  </si>
  <si>
    <t>P:regulation of transcription, DNA-dependent; P:transcription, DNA-dependent; C:nucleus; F:sequence-specific DNA binding transcription factor activity; F:DNA binding; P:response to biotic stimulus; P:response to wounding</t>
  </si>
  <si>
    <t>GR7D2IN02GZBEI</t>
  </si>
  <si>
    <t>PREDICTED: paladin-like [Glycine max]</t>
  </si>
  <si>
    <t>GR7D2IN02IUYZH</t>
  </si>
  <si>
    <t>atp-dependent helicase brm-like</t>
  </si>
  <si>
    <t>C:cytosol; P:regulation of transcription, DNA-dependent; C:chromatin remodeling complex; P:regulation of gene expression, epigenetic; F:DNA binding; F:ATP binding; F:transferase activity; F:helicase activity; P:organ boundary specification between lateral organs and the meristem</t>
  </si>
  <si>
    <t>GR7D2IN02F0D0C</t>
  </si>
  <si>
    <t>GR7D2IN02GPUKE</t>
  </si>
  <si>
    <t>P:methylation-dependent chromatin silencing; P:chromatin silencing by small RNA; F:zinc ion binding; F:nucleotide binding; P:histone H3-K9 methylation; P:vegetative phase change; P:nuclear-transcribed mRNA catabolic process; F:nucleic acid binding; P:mRNA splicing, via spliceosome; P:production of miRNAs involved in gene silencing by miRNA; P:production of ta-siRNAs involved in RNA interference; C:nucleus; P:virus induced gene silencing</t>
  </si>
  <si>
    <t>GR7D2IN02IJM89</t>
  </si>
  <si>
    <t>P:response to oxidative stress; P:response to cadmium ion; C:plasma membrane; F:glutathione peroxidase activity; C:chloroplast; P:response to salt stress; P:oxidation-reduction process</t>
  </si>
  <si>
    <t>GR7D2IN02H0I8Z</t>
  </si>
  <si>
    <t>GR7D2IN02ILQ6U</t>
  </si>
  <si>
    <t>GR7D2IN02G0US2</t>
  </si>
  <si>
    <t>GR7D2IN02I3TP5</t>
  </si>
  <si>
    <t>uncharacterized protein loc100265790</t>
  </si>
  <si>
    <t>80.25%</t>
  </si>
  <si>
    <t>GR7D2IN02H66KC</t>
  </si>
  <si>
    <t>F:heme binding; C:vacuolar membrane; P:transmembrane transport</t>
  </si>
  <si>
    <t>GR7D2IN02HBD11</t>
  </si>
  <si>
    <t>GR7D2IN02H7Y3T</t>
  </si>
  <si>
    <t>GR7D2IN02HCU5A</t>
  </si>
  <si>
    <t>GR7D2IN02ISL8Z</t>
  </si>
  <si>
    <t>GR7D2IN02I4P0G</t>
  </si>
  <si>
    <t>GR7D2IN02FWBUU</t>
  </si>
  <si>
    <t>GR7D2IN02I9RB5</t>
  </si>
  <si>
    <t>F:metal ion binding; P:nuclear-transcribed mRNA catabolic process; P:xylan biosynthetic process; P:glucuronoxylan metabolic process</t>
  </si>
  <si>
    <t>GR7D2IN02JA7UQ</t>
  </si>
  <si>
    <t>P:response to jasmonic acid stimulus; P:carpel development; F:alpha,alpha-trehalose-phosphate synthase (UDP-forming) activity; P:meristem development; P:monoterpenoid biosynthetic process; F:trehalose-phosphatase activity; P:response to wounding; P:response to herbivore; F:magnesium ion binding; F:(E)-beta-ocimene synthase activity; P:specification of floral organ identity; P:trehalose biosynthetic process; F:myrcene synthase activity</t>
  </si>
  <si>
    <t>EC:2.4.1.15; EC:3.1.3.12; EC:4.2.3.15</t>
  </si>
  <si>
    <t>GR7D2IN02FE6MM</t>
  </si>
  <si>
    <t>GR7D2IN02F04L8</t>
  </si>
  <si>
    <t>nuclear factor related to kappa-b-binding protein</t>
  </si>
  <si>
    <t>GR7D2IN02FH9CI</t>
  </si>
  <si>
    <t>F:identical protein binding; C:plant-type cell wall; P:anaphase; F:serine-type endopeptidase activity; P:cytokinesis by cell plate formation; P:proteolysis; P:negative regulation of catalytic activity</t>
  </si>
  <si>
    <t>GR7D2IN02HDV9G</t>
  </si>
  <si>
    <t>gigantea</t>
  </si>
  <si>
    <t>P:starch metabolic process; P:regulation of transcription, DNA-dependent; P:response to cold; P:flower development; P:response to blue light; F:protein binding; P:temperature compensation of the circadian clock; P:response to far red light; C:nucleoplasm; P:response to hydrogen peroxide; P:response to karrikin; P:positive regulation of long-day photoperiodism, flowering</t>
  </si>
  <si>
    <t>GR7D2IN02GVC0J</t>
  </si>
  <si>
    <t>GR7D2IN02INTKV</t>
  </si>
  <si>
    <t>GR7D2IN02ILHH0</t>
  </si>
  <si>
    <t>GR7D2IN02GZYHJ</t>
  </si>
  <si>
    <t>GR7D2IN02GYX4L</t>
  </si>
  <si>
    <t>GR7D2IN02IOBOY</t>
  </si>
  <si>
    <t>F:extracellular-glutamate-gated ion channel activity; C:outer membrane-bounded periplasmic space; F:ionotropic glutamate receptor activity; C:integral to membrane; P:response to light stimulus; F:calcium channel activity; F:intracellular ligand-gated ion channel activity; F:G-protein coupled receptor activity; P:ionotropic glutamate receptor signaling pathway; P:cellular calcium ion homeostasis; P:calcium ion transport; P:cellular response to amino acid stimulus; P:gravitropism; P:G-protein coupled receptor signaling pathway</t>
  </si>
  <si>
    <t>GR7D2IN02G4GQ4</t>
  </si>
  <si>
    <t>probable e3 ubiquitin-protein ligase ari7-like</t>
  </si>
  <si>
    <t>GR7D2IN02HR9H8</t>
  </si>
  <si>
    <t>GR7D2IN02IXRX7</t>
  </si>
  <si>
    <t>GR7D2IN02HX46N</t>
  </si>
  <si>
    <t>GR7D2IN02JNY6L</t>
  </si>
  <si>
    <t>exosome complex exonuclease</t>
  </si>
  <si>
    <t>GR7D2IN02IJXMP</t>
  </si>
  <si>
    <t>GR7D2IN02JO0PK</t>
  </si>
  <si>
    <t>GR7D2IN02J4CPR</t>
  </si>
  <si>
    <t>C:plant-type cell wall; C:Golgi apparatus; C:plasma membrane; P:N-terminal protein myristoylation; C:integral to membrane</t>
  </si>
  <si>
    <t>GR7D2IN02J361E</t>
  </si>
  <si>
    <t>GR7D2IN02HK5HP</t>
  </si>
  <si>
    <t>3-isopropylmalate dehydratase small subunit-like</t>
  </si>
  <si>
    <t>F:3-isopropylmalate dehydratase activity; C:3-isopropylmalate dehydratase complex; P:response to salt stress; P:response to temperature stimulus; P:hyperosmotic response; P:water transport; P:Golgi organization; P:glycolysis; C:chloroplast stroma; P:response to cadmium ion; P:leucine biosynthetic process</t>
  </si>
  <si>
    <t>EC:4.2.1.33</t>
  </si>
  <si>
    <t>GR7D2IN02I2IQ9</t>
  </si>
  <si>
    <t>P:carbohydrate metabolic process; F:phosphoacetylglucosamine mutase activity; F:phosphomannomutase activity; P:UDP-N-acetylglucosamine biosynthetic process; C:chloroplast stroma; C:cytosol</t>
  </si>
  <si>
    <t>EC:5.4.2.3; EC:5.4.2.8</t>
  </si>
  <si>
    <t>GR7D2IN02HI564</t>
  </si>
  <si>
    <t>GR7D2IN02FXWP8</t>
  </si>
  <si>
    <t>cytosol aminopeptidase family protein</t>
  </si>
  <si>
    <t>P:leaf senescence; C:vacuole; F:manganese ion binding; F:metalloexopeptidase activity; P:response to cadmium ion; F:aminopeptidase activity; C:chloroplast stroma; P:proteolysis; C:cytosol</t>
  </si>
  <si>
    <t>GR7D2IN02HQ80Y</t>
  </si>
  <si>
    <t>P:protein folding; P:response to high light intensity; P:response to endoplasmic reticulum stress; P:response to cadmium ion; C:plasma membrane; P:heat acclimation; P:response to hydrogen peroxide; C:nucleus; C:cytosol</t>
  </si>
  <si>
    <t>GR7D2IN02I692H</t>
  </si>
  <si>
    <t>26s proteasome</t>
  </si>
  <si>
    <t>GR7D2IN02HQG1V</t>
  </si>
  <si>
    <t>GR7D2IN02JNC0Z</t>
  </si>
  <si>
    <t>P:response to water deprivation; P:response to salt stress; F:sequence-specific DNA binding; P:glucose mediated signaling pathway; F:protein dimerization activity; F:sequence-specific DNA binding transcription factor activity; P:abscisic acid mediated signaling pathway; P:positive regulation of transcription, DNA-dependent; C:nucleus</t>
  </si>
  <si>
    <t>GR7D2IN02IHRPO</t>
  </si>
  <si>
    <t>uncharacterized protein loc100251030</t>
  </si>
  <si>
    <t>GR7D2IN02HNZ61</t>
  </si>
  <si>
    <t>F:receptor activity; P:phosphorylation; F:protein kinase activity; C:membrane; C:mitochondrion</t>
  </si>
  <si>
    <t>GR7D2IN02GA10V</t>
  </si>
  <si>
    <t>tonoplast dicarboxylate</t>
  </si>
  <si>
    <t>C:vacuole; P:malate transmembrane transport; C:integral to membrane; F:malate transmembrane transporter activity; P:sodium ion transport</t>
  </si>
  <si>
    <t>GR7D2IN02H683Q</t>
  </si>
  <si>
    <t>GR7D2IN02H51DW</t>
  </si>
  <si>
    <t>actin-related protein 5</t>
  </si>
  <si>
    <t>C:cytoplasm; C:nucleoplasm; P:actin filament-based process; P:embryo sac egg cell differentiation; P:DNA repair</t>
  </si>
  <si>
    <t>GR7D2IN02GDTEM</t>
  </si>
  <si>
    <t>GR7D2IN02J0F66</t>
  </si>
  <si>
    <t>isoamylase chloroplastic-like</t>
  </si>
  <si>
    <t>F:cation binding; F:isoamylase activity; P:amylopectin biosynthetic process; C:chloroplast</t>
  </si>
  <si>
    <t>EC:3.2.1.68</t>
  </si>
  <si>
    <t>GR7D2IN02HW5N9</t>
  </si>
  <si>
    <t>F:identical protein binding; P:Golgi localization; P:fruit development; F:actin binding; P:mitochondrion localization; C:myosin complex; P:cell growth; P:post-embryonic development; F:ATP binding; F:motor activity; P:peroxisome localization; C:plastid; P:cell division</t>
  </si>
  <si>
    <t>GR7D2IN02G2HLD</t>
  </si>
  <si>
    <t>GR7D2IN02H074G</t>
  </si>
  <si>
    <t>GR7D2IN02F10TF</t>
  </si>
  <si>
    <t>P:protein phosphorylation; F:protein serine/threonine kinase activity; F:signal transducer activity; F:nucleotide binding; P:regulation of cellular process; P:cell communication</t>
  </si>
  <si>
    <t>GR7D2IN02FMHWD</t>
  </si>
  <si>
    <t>cop1 like protein</t>
  </si>
  <si>
    <t>GR7D2IN02ILI5Z</t>
  </si>
  <si>
    <t>GR7D2IN02IHAGN</t>
  </si>
  <si>
    <t>P:translation; C:chloroplast; C:cell wall; P:carboxylic acid metabolic process</t>
  </si>
  <si>
    <t>GR7D2IN02JMJ9G</t>
  </si>
  <si>
    <t>GR7D2IN02I33MQ</t>
  </si>
  <si>
    <t>GR7D2IN02GX68J</t>
  </si>
  <si>
    <t>F:molecular_function; P:biological_process; C:cellular_component; C:plastid</t>
  </si>
  <si>
    <t>GR7D2IN02H2UDH</t>
  </si>
  <si>
    <t>GR7D2IN02JJE1V</t>
  </si>
  <si>
    <t>GR7D2IN02GU3CB</t>
  </si>
  <si>
    <t>wd repeat-containing protein 61</t>
  </si>
  <si>
    <t>C:cytosol; P:negative regulation of flower development; C:Cul4-RING ubiquitin ligase complex; P:histone H3-K4 methylation; C:heterotrimeric G-protein complex; F:protein binding; F:nucleotide binding; P:histone H3-K36 methylation</t>
  </si>
  <si>
    <t>GR7D2IN02H21QR</t>
  </si>
  <si>
    <t>P:cytoskeleton organization; C:trans-Golgi network transport vesicle; F:zinc ion binding; F:phosphatidylinositol binding; F:protein kinase activity; C:cytosol; P:xylem and phloem pattern formation; P:leaf morphogenesis; C:endocytic vesicle; P:regulation of ARF GTPase activity; P:protein phosphorylation; P:phloem or xylem histogenesis; C:plasma membrane; F:ATP binding; P:response to auxin stimulus; F:ARF GTPase activator activity</t>
  </si>
  <si>
    <t>GR7D2IN02GB6VC</t>
  </si>
  <si>
    <t>GR7D2IN02JH5YA</t>
  </si>
  <si>
    <t>GR7D2IN02G6X0V</t>
  </si>
  <si>
    <t>GR7D2IN02IS0Y1</t>
  </si>
  <si>
    <t>uncharacterized protein loc100258034</t>
  </si>
  <si>
    <t>GR7D2IN02G5RRE</t>
  </si>
  <si>
    <t>GR7D2IN02FON01</t>
  </si>
  <si>
    <t>GR7D2IN02J3RY1</t>
  </si>
  <si>
    <t>GR7D2IN02IK3KC</t>
  </si>
  <si>
    <t>GR7D2IN02GJZ7T</t>
  </si>
  <si>
    <t>GR7D2IN02F7J9G</t>
  </si>
  <si>
    <t>GR7D2IN02F8MUB</t>
  </si>
  <si>
    <t>aspartokinase chloroplastic-like</t>
  </si>
  <si>
    <t>P:cellular amino acid biosynthetic process; F:kinase activity</t>
  </si>
  <si>
    <t>GR7D2IN02JQN1M</t>
  </si>
  <si>
    <t>GR7D2IN02GXG47</t>
  </si>
  <si>
    <t>GR7D2IN02JJJE3</t>
  </si>
  <si>
    <t>GR7D2IN02FIK1C</t>
  </si>
  <si>
    <t>succinate semialdehyde dehydrogenase</t>
  </si>
  <si>
    <t>F:binding; C:mitochondrion; P:response to abiotic stimulus; F:oxidoreductase activity, acting on the aldehyde or oxo group of donors, NAD or NADP as acceptor; P:cellular amino acid catabolic process; P:response to stress</t>
  </si>
  <si>
    <t>EC:1.2.1.0</t>
  </si>
  <si>
    <t>GR7D2IN02IUNWP</t>
  </si>
  <si>
    <t>binding calmodulin binding protein</t>
  </si>
  <si>
    <t>P:cytokinesis by cell plate formation; P:sepal formation; P:petal formation; P:regulation of cell cycle; P:histone H3-K9 methylation; P:microtubule cytoskeleton organization; P:DNA replication initiation; P:methylation-dependent chromatin silencing; P:chromatin silencing by small RNA; P:cell proliferation; P:regulation of DNA replication; P:DNA methylation; P:RNA interference</t>
  </si>
  <si>
    <t>GR7D2IN02IYEJ8</t>
  </si>
  <si>
    <t>GR7D2IN02JN39I</t>
  </si>
  <si>
    <t>GR7D2IN02GPW2L</t>
  </si>
  <si>
    <t>GR7D2IN02J0GCI</t>
  </si>
  <si>
    <t>P:photorespiration; C:vacuolar membrane; C:mitochondrial respiratory chain complex II; C:plastid</t>
  </si>
  <si>
    <t>GR7D2IN02HLNGE</t>
  </si>
  <si>
    <t>GR7D2IN02GJZSS</t>
  </si>
  <si>
    <t>P:sucrose biosynthetic process; P:response to water deprivation; F:galactinol-sucrose galactosyltransferase activity; P:raffinose family oligosaccharide biosynthetic process; P:response to abscisic acid stimulus; P:mannitol biosynthetic process; P:galactose metabolic process; F:galactinol-raffinose galactosyltransferase activity; C:chloroplast</t>
  </si>
  <si>
    <t>EC:2.4.1.82; EC:2.4.1.67</t>
  </si>
  <si>
    <t>GR7D2IN02HXLIU</t>
  </si>
  <si>
    <t>GR7D2IN02G13TL</t>
  </si>
  <si>
    <t>GR7D2IN02IWKGZ</t>
  </si>
  <si>
    <t>GR7D2IN02JOALC</t>
  </si>
  <si>
    <t>P:red, far-red light phototransduction; F:nucleic acid binding; P:photoperiodism, flowering; P:regulation of photomorphogenesis; C:nuclear speck; F:nucleotide binding; P:leaf development; C:interchromatin granule</t>
  </si>
  <si>
    <t>GR7D2IN02H5U52</t>
  </si>
  <si>
    <t>GR7D2IN02ITZV7</t>
  </si>
  <si>
    <t>caax prenyl protease-like protein</t>
  </si>
  <si>
    <t>GR7D2IN02H9M8Y</t>
  </si>
  <si>
    <t>GR7D2IN02FNIX7</t>
  </si>
  <si>
    <t>F:endonuclease activity; P:nucleic acid phosphodiester bond hydrolysis; P:DNA repair; F:DNA binding</t>
  </si>
  <si>
    <t>GR7D2IN02H1LGN</t>
  </si>
  <si>
    <t>GR7D2IN02G0TY2</t>
  </si>
  <si>
    <t>F:kinase activity; F:potassium ion binding; F:pyruvate kinase activity; P:phosphorylation; F:transferase activity; F:magnesium ion binding; F:catalytic activity; P:glycolysis</t>
  </si>
  <si>
    <t>GR7D2IN02I77Q0</t>
  </si>
  <si>
    <t>GR7D2IN02IT9UR</t>
  </si>
  <si>
    <t>GR7D2IN02H946B</t>
  </si>
  <si>
    <t>F:receptor activity; P:response to molecule of bacterial origin; C:Golgi apparatus; F:kinase activity; P:stamen development; P:phosphorylation; P:stomatal complex morphogenesis; P:signal transduction; F:2-alkenal reductase [NAD(P)] activity; P:oxidation-reduction process</t>
  </si>
  <si>
    <t>GR7D2IN02G5U0B</t>
  </si>
  <si>
    <t>trafficking protein particle complex</t>
  </si>
  <si>
    <t>GR7D2IN02JNJ69</t>
  </si>
  <si>
    <t>GR7D2IN02FRRTA</t>
  </si>
  <si>
    <t>56.75%</t>
  </si>
  <si>
    <t>GR7D2IN02GUNEX</t>
  </si>
  <si>
    <t>GR7D2IN02IXY7O</t>
  </si>
  <si>
    <t>GR7D2IN02J2MBL</t>
  </si>
  <si>
    <t>GR7D2IN02GE1I5</t>
  </si>
  <si>
    <t>uncharacterized protein loc100261790</t>
  </si>
  <si>
    <t>GR7D2IN02H4WNV</t>
  </si>
  <si>
    <t>p-loop containing nucleoside triphosphate hydrolase family protein</t>
  </si>
  <si>
    <t>F:GTP binding; P:Mo-molybdopterin cofactor biosynthetic process; F:ATP binding; F:nucleoside-triphosphatase activity; C:chloroplast</t>
  </si>
  <si>
    <t>GR7D2IN02HNWH5</t>
  </si>
  <si>
    <t>F:RNA-directed DNA polymerase activity; P:RNA-dependent DNA replication; P:sister chromatid cohesion; F:RNA binding; F:ATP binding; C:chromosome</t>
  </si>
  <si>
    <t>GR7D2IN02HFQ4P</t>
  </si>
  <si>
    <t>beta-lactamase-like protein</t>
  </si>
  <si>
    <t>GR7D2IN02G6FQ8</t>
  </si>
  <si>
    <t>GR7D2IN02HSB3B</t>
  </si>
  <si>
    <t>F:ent-kaurenoate oxidase activity; F:electron carrier activity; F:heme binding; F:oxygen binding; P:gibberellin biosynthetic process; C:endoplasmic reticulum; P:oxidation-reduction process</t>
  </si>
  <si>
    <t>GR7D2IN02HC49L</t>
  </si>
  <si>
    <t>af246715_1actin-like protein</t>
  </si>
  <si>
    <t>GR7D2IN02IOKLM</t>
  </si>
  <si>
    <t>GR7D2IN02GLT6Z</t>
  </si>
  <si>
    <t>C:endoplasmic reticulum lumen; F:electron carrier activity; P:cell redox homeostasis; P:glycerol ether metabolic process; F:protein disulfide isomerase activity; F:dolichyl-diphosphooligosaccharide-protein glycotransferase activity; F:protein disulfide oxidoreductase activity</t>
  </si>
  <si>
    <t>GR7D2IN02HBAFT</t>
  </si>
  <si>
    <t>GR7D2IN02GRSAK</t>
  </si>
  <si>
    <t>GR7D2IN02FWYDP</t>
  </si>
  <si>
    <t>GR7D2IN02JRNHH</t>
  </si>
  <si>
    <t>protein rcc2-like</t>
  </si>
  <si>
    <t>GR7D2IN02HKSZP</t>
  </si>
  <si>
    <t>GR7D2IN02JMUXM</t>
  </si>
  <si>
    <t>GR7D2IN02GIGP0</t>
  </si>
  <si>
    <t>F:non-membrane spanning protein tyrosine kinase activity; P:protein phosphorylation; F:protein serine/threonine/tyrosine kinase activity; F:ATP binding; F:protein serine/threonine kinase activity</t>
  </si>
  <si>
    <t>GR7D2IN02JG2G1</t>
  </si>
  <si>
    <t>uncharacterized protein loc100256630</t>
  </si>
  <si>
    <t>GR7D2IN02JMI32</t>
  </si>
  <si>
    <t>GR7D2IN02IT9P6</t>
  </si>
  <si>
    <t>GR7D2IN02JQR4S</t>
  </si>
  <si>
    <t>GR7D2IN02GD0RV</t>
  </si>
  <si>
    <t>GR7D2IN02JP2S9</t>
  </si>
  <si>
    <t>ap-1 complex subunit gamma-</t>
  </si>
  <si>
    <t>GR7D2IN02F7X0N</t>
  </si>
  <si>
    <t>GR7D2IN02FNPQ8</t>
  </si>
  <si>
    <t>zinc finger ccch domain-containing protein 66-like</t>
  </si>
  <si>
    <t>GR7D2IN02J252T</t>
  </si>
  <si>
    <t>GR7D2IN02IOM24</t>
  </si>
  <si>
    <t>P:metabolic process; P:signal transduction; F:catalytic activity</t>
  </si>
  <si>
    <t>GR7D2IN02ITQPZ</t>
  </si>
  <si>
    <t>GR7D2IN02JUTP0</t>
  </si>
  <si>
    <t>uncharacterized protein loc100253065</t>
  </si>
  <si>
    <t>GR7D2IN02H3YAE</t>
  </si>
  <si>
    <t>indole-3-glycerol phosphate lyase igl2</t>
  </si>
  <si>
    <t>P:defense response; F:tryptophan synthase activity; C:chloroplast; P:tryptophan biosynthetic process</t>
  </si>
  <si>
    <t>GR7D2IN02IKANY</t>
  </si>
  <si>
    <t>carboxyl-terminal-processing protease-like</t>
  </si>
  <si>
    <t>F:serine-type peptidase activity; C:membrane; P:proteolysis</t>
  </si>
  <si>
    <t>GR7D2IN02IY63V</t>
  </si>
  <si>
    <t>lsm14-like protein</t>
  </si>
  <si>
    <t>P:deadenylation-independent decapping of nuclear-transcribed mRNA; P:negative regulation of translation; P:cytoplasmic mRNA processing body assembly</t>
  </si>
  <si>
    <t>GR7D2IN02JGF6D</t>
  </si>
  <si>
    <t>g-type lectin s-receptor-like serine threonine-protein kinase at2g19130-like</t>
  </si>
  <si>
    <t>F:receptor activity; P:lipid metabolic process; P:intracellular signal transduction; C:intracellular; F:phospholipase C activity; P:recognition of pollen; P:protein phosphorylation; F:ATP binding; F:protein serine/threonine kinase activity</t>
  </si>
  <si>
    <t>GR7D2IN02IZINV</t>
  </si>
  <si>
    <t>phospho-glycerate kinase</t>
  </si>
  <si>
    <t>C:cytoplasm; F:phosphoglycerate kinase activity; P:phosphorylation; F:ATP binding; P:glycolysis</t>
  </si>
  <si>
    <t>GR7D2IN02I428B</t>
  </si>
  <si>
    <t>GR7D2IN02JDYHK</t>
  </si>
  <si>
    <t>ribosome biogenesis protein bop1 homolog</t>
  </si>
  <si>
    <t>P:regulation of cell cycle; P:rRNA processing; C:nucleus</t>
  </si>
  <si>
    <t>GR7D2IN02IRC1R</t>
  </si>
  <si>
    <t>GR7D2IN02HHS8G</t>
  </si>
  <si>
    <t>GR7D2IN02JW3HV</t>
  </si>
  <si>
    <t>GR7D2IN02I6Z6C</t>
  </si>
  <si>
    <t>dna repair protein homolog</t>
  </si>
  <si>
    <t>F:DNA helicase activity; F:damaged DNA binding; P:DNA repair; C:nucleoid; P:DNA replication; C:plastid; F:ATP-dependent peptidase activity; P:proteolysis; F:ATP binding; F:serine-type endopeptidase activity</t>
  </si>
  <si>
    <t>GR7D2IN02JR1BK</t>
  </si>
  <si>
    <t>C:cytosol; P:proteolysis; P:protein glycosylation; P:photoinhibition; F:serine-type endopeptidase activity; C:chloroplast</t>
  </si>
  <si>
    <t>GR7D2IN02IBC2G</t>
  </si>
  <si>
    <t>F:cellulose synthase activity; C:plasmodesma</t>
  </si>
  <si>
    <t>GR7D2IN02IEFEE</t>
  </si>
  <si>
    <t>GR7D2IN02JOO3C</t>
  </si>
  <si>
    <t>flavanone 3-dioxygenase-like</t>
  </si>
  <si>
    <t>P:response to fungus; P:oxidation-reduction process; F:naringenin 3-dioxygenase activity; P:response to bacterium</t>
  </si>
  <si>
    <t>EC:1.14.11.9</t>
  </si>
  <si>
    <t>GR7D2IN02G7MX2</t>
  </si>
  <si>
    <t>GR7D2IN02G2APE</t>
  </si>
  <si>
    <t>GR7D2IN02JWPWX</t>
  </si>
  <si>
    <t>GR7D2IN02GTARI</t>
  </si>
  <si>
    <t>GR7D2IN02GYEFG</t>
  </si>
  <si>
    <t>GR7D2IN02JT1P8</t>
  </si>
  <si>
    <t>protein nap1-like</t>
  </si>
  <si>
    <t>GR7D2IN02G0ZZQ</t>
  </si>
  <si>
    <t>lipoxygenase lox2</t>
  </si>
  <si>
    <t>P:response to stimulus; F:metal ion binding; F:oxidoreductase activity, acting on single donors with incorporation of molecular oxygen, incorporation of two atoms of oxygen; C:chloroplast part; P:oxylipin biosynthetic process</t>
  </si>
  <si>
    <t>GR7D2IN02I9O6R</t>
  </si>
  <si>
    <t>GR7D2IN02HQI9F</t>
  </si>
  <si>
    <t>GR7D2IN02H8KK7</t>
  </si>
  <si>
    <t>at5g33280-like protein</t>
  </si>
  <si>
    <t>F:voltage-gated chloride channel activity; P:transmembrane transport; C:integral to membrane; P:chloride transport</t>
  </si>
  <si>
    <t>GR7D2IN02II570</t>
  </si>
  <si>
    <t>GR7D2IN02IKU5I</t>
  </si>
  <si>
    <t>GR7D2IN02IWVGO</t>
  </si>
  <si>
    <t>GR7D2IN02H74N6</t>
  </si>
  <si>
    <t>alliin lyase</t>
  </si>
  <si>
    <t>P:cellular process; P:response to stimulus; P:tissue development; P:root development; P:shoot system development; P:flower development; F:alliin lyase activity; P:biological regulation; P:metabolic process; F:pyridoxal phosphate binding; P:embryo development ending in seed dormancy</t>
  </si>
  <si>
    <t>GR7D2IN02G4OM4</t>
  </si>
  <si>
    <t>hypothetical protein VITISV_007970 [Vitis vinifera]</t>
  </si>
  <si>
    <t>C:endoplasmic reticulum membrane</t>
  </si>
  <si>
    <t>GR7D2IN02GCMM7</t>
  </si>
  <si>
    <t>GR7D2IN02IO6V6</t>
  </si>
  <si>
    <t>GR7D2IN02H6ASG</t>
  </si>
  <si>
    <t>vacuolar protein sorting-associated protein 26-like</t>
  </si>
  <si>
    <t>GR7D2IN02JVASE</t>
  </si>
  <si>
    <t>GR7D2IN02GDD3D</t>
  </si>
  <si>
    <t>GR7D2IN02HCBSZ</t>
  </si>
  <si>
    <t>GR7D2IN02F18EY</t>
  </si>
  <si>
    <t>GR7D2IN02IQGOX</t>
  </si>
  <si>
    <t>GR7D2IN02HDOQX</t>
  </si>
  <si>
    <t>wd40 yvtn repeat and bromo-wdr9-i-like domain-containing protein</t>
  </si>
  <si>
    <t>C:Cul4-RING ubiquitin ligase complex; F:nucleotide binding</t>
  </si>
  <si>
    <t>GR7D2IN02HBOBV</t>
  </si>
  <si>
    <t>zinc finger a20 and an1 domain-containing stress-associated protein 8-like isoform 1</t>
  </si>
  <si>
    <t>GR7D2IN02HHOI9</t>
  </si>
  <si>
    <t>uncharacterized protein loc100267615 isoform 1</t>
  </si>
  <si>
    <t>GR7D2IN02GU8JY</t>
  </si>
  <si>
    <t>GR7D2IN02HXRGZ</t>
  </si>
  <si>
    <t>GR7D2IN02FNUO0</t>
  </si>
  <si>
    <t>GR7D2IN02GI8U4</t>
  </si>
  <si>
    <t>ax110p-like protein</t>
  </si>
  <si>
    <t>GR7D2IN02JD1BC</t>
  </si>
  <si>
    <t>GR7D2IN02HOS29</t>
  </si>
  <si>
    <t>F:non-membrane spanning protein tyrosine kinase activity; P:protein phosphorylation; F:ATP binding</t>
  </si>
  <si>
    <t>GR7D2IN02GUDXC</t>
  </si>
  <si>
    <t>sodium-dicarboxylate cotransporter</t>
  </si>
  <si>
    <t>GR7D2IN02GG1TU</t>
  </si>
  <si>
    <t>GR7D2IN02JNW13</t>
  </si>
  <si>
    <t>snf1-kinase beta</t>
  </si>
  <si>
    <t>F:kinase activity; P:phosphorylation; P:cellular response to nitrogen levels</t>
  </si>
  <si>
    <t>GR7D2IN02JIWSW</t>
  </si>
  <si>
    <t>P:cellular biosynthetic process; C:cell part; P:pigment biosynthetic process</t>
  </si>
  <si>
    <t>GR7D2IN02G3A9A</t>
  </si>
  <si>
    <t>GR7D2IN02IO5DK</t>
  </si>
  <si>
    <t>GR7D2IN02FT9EK</t>
  </si>
  <si>
    <t>GR7D2IN02JYYQ7</t>
  </si>
  <si>
    <t>tyrosine phosphatase 1</t>
  </si>
  <si>
    <t>C:cytosol; P:peptidyl-tyrosine dephosphorylation; P:intracellular protein kinase cascade; P:negative regulation of defense response; P:cell death; P:negative regulation of MAP kinase activity; F:MAP kinase tyrosine phosphatase activity; F:protein binding; P:response to superoxide; P:salicylic acid mediated signaling pathway; C:nucleus; C:plasma membrane; P:ethylene mediated signaling pathway</t>
  </si>
  <si>
    <t>GR7D2IN02IROU2</t>
  </si>
  <si>
    <t>GR7D2IN02H498W</t>
  </si>
  <si>
    <t>GR7D2IN02ICOD1</t>
  </si>
  <si>
    <t>GR7D2IN02I7SMQ</t>
  </si>
  <si>
    <t>atp-dependent clp protease subunit</t>
  </si>
  <si>
    <t>GR7D2IN02HPFSR</t>
  </si>
  <si>
    <t>F:double-stranded methylated DNA binding; F:nucleoside-triphosphatase activity; F:zinc ion binding; C:origin recognition complex; P:regulation of transcription, DNA-dependent; P:DNA replication; F:ATP binding; F:protein binding; P:double fertilization forming a zygote and endosperm; C:nucleus</t>
  </si>
  <si>
    <t>GR7D2IN02FIGJP</t>
  </si>
  <si>
    <t>GR7D2IN02I0F2T</t>
  </si>
  <si>
    <t>P:methylation-dependent chromatin silencing; P:cell-cell signaling; P:polarity specification of adaxial/abaxial axis; P:vegetative phase change; F:translation initiation factor activity; P:determination of bilateral symmetry; C:cytoplasm; P:somatic stem cell maintenance; P:xylem and phloem pattern formation; F:miRNA binding; P:organ morphogenesis; P:meristem initiation; P:miRNA metabolic process; P:production of miRNAs involved in gene silencing by miRNA; P:production of ta-siRNAs involved in RNA interference; P:flower morphogenesis; P:meristem maintenance; P:virus induced gene silencing</t>
  </si>
  <si>
    <t>GR7D2IN02JH9UP</t>
  </si>
  <si>
    <t>F:translation elongation factor activity; P:transcription, DNA-dependent; P:translational elongation</t>
  </si>
  <si>
    <t>GR7D2IN02JAJ0U</t>
  </si>
  <si>
    <t>GR7D2IN02HD7M7</t>
  </si>
  <si>
    <t>GR7D2IN02IQMS2</t>
  </si>
  <si>
    <t>alc-interacting protein 1</t>
  </si>
  <si>
    <t>F:protein binding; P:fruit dehiscence; C:nucleus</t>
  </si>
  <si>
    <t>GR7D2IN02JDGPH</t>
  </si>
  <si>
    <t>GR7D2IN02JTQ70</t>
  </si>
  <si>
    <t>GR7D2IN02HA5H2</t>
  </si>
  <si>
    <t>P:protein transport; C:membrane; C:vacuole; P:Golgi organization</t>
  </si>
  <si>
    <t>GR7D2IN02H6AUP</t>
  </si>
  <si>
    <t>GR7D2IN02FUA47</t>
  </si>
  <si>
    <t>succinate dehydrogenase 5</t>
  </si>
  <si>
    <t>P:ubiquitin-dependent protein catabolic process; C:mitochondrial respiratory chain complex II; P:response to misfolded protein; P:proteasome core complex assembly; P:photorespiration; C:nucleus</t>
  </si>
  <si>
    <t>GR7D2IN02GS960</t>
  </si>
  <si>
    <t>P:rRNA processing; P:isopentenyl diphosphate biosynthetic process, methylerythritol 4-phosphate pathway; P:chloroplast organization; F:ATP binding; P:tRNA metabolic process; F:helicase activity; C:chloroplast; P:protein targeting to chloroplast</t>
  </si>
  <si>
    <t>GR7D2IN02JUASR</t>
  </si>
  <si>
    <t>P:thylakoid membrane organization; P:myo-inositol hexakisphosphate biosynthetic process; P:pentose-phosphate shunt; C:chloroplast</t>
  </si>
  <si>
    <t>GR7D2IN02H6Y7A</t>
  </si>
  <si>
    <t>P:regulation of defense response; P:double fertilization forming a zygote and endosperm; P:regulation of transcription, DNA-dependent</t>
  </si>
  <si>
    <t>GR7D2IN02IV4CO</t>
  </si>
  <si>
    <t>F:metal ion binding; P:phenylpropanoid biosynthetic process; F:oxidoreductase activity, acting on the CH-OH group of donors, NAD or NADP as acceptor</t>
  </si>
  <si>
    <t>EC:1.1.1.0</t>
  </si>
  <si>
    <t>GR7D2IN02JD1MZ</t>
  </si>
  <si>
    <t>F:nucleic acid binding; P:protein import into peroxisome matrix; F:ATP-dependent helicase activity; F:ATP binding; P:fatty acid beta-oxidation; C:vacuole</t>
  </si>
  <si>
    <t>GR7D2IN02IWILA</t>
  </si>
  <si>
    <t>P:cytidine deamination; F:cytidine deaminase activity; F:zinc ion binding; C:cytosol</t>
  </si>
  <si>
    <t>EC:3.5.4.5</t>
  </si>
  <si>
    <t>GR7D2IN02IXGAS</t>
  </si>
  <si>
    <t>menaquinone biosynthesis</t>
  </si>
  <si>
    <t>F:methyl indole-3-acetate esterase activity; P:menaquinone biosynthetic process; F:carboxylesterase activity; F:2-succinyl-5-enolpyruvyl-6-hydroxy-3-cyclohexene-1-carboxylic-acid synthase activity; F:thiamine pyrophosphate binding; F:magnesium ion binding; F:retinyl-palmitate esterase activity; F:methyl salicylate esterase activity; F:methyl jasmonate esterase activity; F:hydro-lyase activity; P:cellular amino acid catabolic process</t>
  </si>
  <si>
    <t>EC:3.1.1.1; EC:2.2.1.9; EC:3.1.1.21; EC:4.2.1.0</t>
  </si>
  <si>
    <t>GR7D2IN02J29QU</t>
  </si>
  <si>
    <t>shikimate partial</t>
  </si>
  <si>
    <t>F:shikimate 3-dehydrogenase (NADP+) activity; F:3-dehydroquinate dehydratase activity; P:oxidation-reduction process; F:NADP binding</t>
  </si>
  <si>
    <t>EC:1.1.1.25; EC:4.2.1.10</t>
  </si>
  <si>
    <t>GR7D2IN02IH2F6</t>
  </si>
  <si>
    <t>P:cellular response to iron ion starvation; P:nitrate transport; P:vesicle docking involved in exocytosis; P:amino acid transport; P:response to nitrate; C:exocyst; C:pollen tube; P:iron ion transport; C:nucleus; C:cytosol</t>
  </si>
  <si>
    <t>GR7D2IN02HGEOV</t>
  </si>
  <si>
    <t>GR7D2IN02F47UN</t>
  </si>
  <si>
    <t>ubiquinone biosynthesis monooxygenase coq6</t>
  </si>
  <si>
    <t>F:oxidoreductase activity, acting on paired donors, with incorporation or reduction of molecular oxygen, NAD(P)H as one donor, and incorporation of one atom of oxygen; F:flavin adenine dinucleotide binding; P:methylglyoxal catabolic process to D-lactate; P:ubiquinone biosynthetic process; P:oxidation-reduction process</t>
  </si>
  <si>
    <t>GR7D2IN02JQVFX</t>
  </si>
  <si>
    <t>uncharacterized protein loc100254951</t>
  </si>
  <si>
    <t>GR7D2IN02IPBRW</t>
  </si>
  <si>
    <t>C:mediator complex; P:RNA splicing; F:RNA polymerase binding; C:cytosol</t>
  </si>
  <si>
    <t>GR7D2IN02JJPKX</t>
  </si>
  <si>
    <t>nucleolar protein gar2-like protein</t>
  </si>
  <si>
    <t>P:cysteine biosynthetic process</t>
  </si>
  <si>
    <t>GR7D2IN02G0Y26</t>
  </si>
  <si>
    <t>F:NAD binding; F:magnesium ion binding; P:tricarboxylic acid cycle; F:isocitrate dehydrogenase (NAD+) activity; F:zinc ion binding; P:isocitrate metabolic process; C:mitochondrion</t>
  </si>
  <si>
    <t>GR7D2IN02F43J3</t>
  </si>
  <si>
    <t>GR7D2IN02F2BAG</t>
  </si>
  <si>
    <t>uncharacterized protein loc100245894</t>
  </si>
  <si>
    <t>GR7D2IN02H0TJU</t>
  </si>
  <si>
    <t>receptor-like serine-threonine protein kinase</t>
  </si>
  <si>
    <t>F:rhodopsin kinase activity; F:receptor activity; F:ATP binding; P:activation of MAPKK activity; F:MAP kinase kinase kinase activity; P:MAPK cascade</t>
  </si>
  <si>
    <t>EC:2.7.11.14; EC:2.7.11.25</t>
  </si>
  <si>
    <t>GR7D2IN02HRF2U</t>
  </si>
  <si>
    <t>GR7D2IN02IFWKH</t>
  </si>
  <si>
    <t>GR7D2IN02G42Q9</t>
  </si>
  <si>
    <t>GR7D2IN02HKY14</t>
  </si>
  <si>
    <t>GR7D2IN02F7029</t>
  </si>
  <si>
    <t>5-methyltetrahydropteroyltriglutamate--homocysteine methyltransferase-like</t>
  </si>
  <si>
    <t>GR7D2IN02FIA2W</t>
  </si>
  <si>
    <t>bifunctional aminoacyl-trna synthetase</t>
  </si>
  <si>
    <t>C:cytoplasm; F:glutamate-tRNA ligase activity; P:glutamyl-tRNA aminoacylation; F:ATP binding</t>
  </si>
  <si>
    <t>GR7D2IN02I6FCA</t>
  </si>
  <si>
    <t>thiosulfate sulfurtransferase rhodanese-like domain-containing protein 2-like</t>
  </si>
  <si>
    <t>GR7D2IN02I5SZW</t>
  </si>
  <si>
    <t>P:N-terminal protein myristoylation; P:methylation-dependent chromatin silencing; P:cell-cell signaling; F:protein binding; P:glucose catabolic process; F:GTP binding; C:Golgi apparatus; F:phospholipase activator activity; C:cytosol; P:DNA methylation; F:DNA binding; P:signal transduction; P:leaf senescence; P:response to cadmium ion; F:sequence-specific DNA binding transcription factor activity; P:production of miRNAs involved in gene silencing by miRNA; P:production of ta-siRNAs involved in RNA interference; C:nucleus; P:response to auxin stimulus; P:virus induced gene silencing</t>
  </si>
  <si>
    <t>GR7D2IN02I5KOC</t>
  </si>
  <si>
    <t>GR7D2IN02HMLVV</t>
  </si>
  <si>
    <t>GR7D2IN02GQQN1</t>
  </si>
  <si>
    <t>GR7D2IN02HCACG</t>
  </si>
  <si>
    <t>GR7D2IN02FSFN0</t>
  </si>
  <si>
    <t>glycosyl hydrolase family protein</t>
  </si>
  <si>
    <t>C:anchored to membrane; F:hydrolase activity, hydrolyzing O-glycosyl compounds; P:carbohydrate metabolic process; C:plasma membrane</t>
  </si>
  <si>
    <t>GR7D2IN02JG2WB</t>
  </si>
  <si>
    <t>GR7D2IN02FIYDF</t>
  </si>
  <si>
    <t>C:nucleolus; C:membrane</t>
  </si>
  <si>
    <t>GR7D2IN02FNGA8</t>
  </si>
  <si>
    <t>protein zinc induced facilitator-like 1</t>
  </si>
  <si>
    <t>GR7D2IN02HINJK</t>
  </si>
  <si>
    <t>carbon catabolite repressor protein 4 homolog 2-like</t>
  </si>
  <si>
    <t>P:vegetative to reproductive phase transition of meristem; F:poly(A)-specific ribonuclease activity</t>
  </si>
  <si>
    <t>GR7D2IN02JDCEN</t>
  </si>
  <si>
    <t>GR7D2IN02F6JX9</t>
  </si>
  <si>
    <t>GR7D2IN02HLRF6</t>
  </si>
  <si>
    <t>GR7D2IN02HTFVZ</t>
  </si>
  <si>
    <t>GR7D2IN02IUJSF</t>
  </si>
  <si>
    <t>GR7D2IN02H6YNO</t>
  </si>
  <si>
    <t>GR7D2IN02GYNM3</t>
  </si>
  <si>
    <t>GR7D2IN02HZ7CF</t>
  </si>
  <si>
    <t>GR7D2IN02FKQ4Z</t>
  </si>
  <si>
    <t>F:identical protein binding; F:serine-type endopeptidase activity; C:cell wall; P:asymmetric cell division; P:proteolysis; P:negative regulation of catalytic activity; C:apoplast</t>
  </si>
  <si>
    <t>GR7D2IN02FKTOC</t>
  </si>
  <si>
    <t>GR7D2IN02IHFKZ</t>
  </si>
  <si>
    <t>F:electron carrier activity; F:monooxygenase activity; F:heme binding; C:chloroplast membrane; F:oxidoreductase activity, acting on paired donors, with incorporation or reduction of molecular oxygen; P:oxidation-reduction process</t>
  </si>
  <si>
    <t>GR7D2IN02ITU9W</t>
  </si>
  <si>
    <t>GR7D2IN02I3EYC</t>
  </si>
  <si>
    <t>GR7D2IN02HPHXX</t>
  </si>
  <si>
    <t>GR7D2IN02HGH2X</t>
  </si>
  <si>
    <t>aldo keto reductase</t>
  </si>
  <si>
    <t>C:chloroplast envelope; P:response to cadmium ion; C:plasma membrane</t>
  </si>
  <si>
    <t>GR7D2IN02F5GJU</t>
  </si>
  <si>
    <t>GR7D2IN02G3AUE</t>
  </si>
  <si>
    <t>uncharacterized protein loc100243479</t>
  </si>
  <si>
    <t>GR7D2IN02GWTPE</t>
  </si>
  <si>
    <t>GR7D2IN02GLOS4</t>
  </si>
  <si>
    <t>GR7D2IN02HQ8GW</t>
  </si>
  <si>
    <t>pleiotropic drug resistance protein 1-like isoform 2</t>
  </si>
  <si>
    <t>GR7D2IN02J6QUH</t>
  </si>
  <si>
    <t>u3 small nucleolar rna-associated protein</t>
  </si>
  <si>
    <t>GR7D2IN02HN8RD</t>
  </si>
  <si>
    <t>GR7D2IN02HFJ0B</t>
  </si>
  <si>
    <t>GR7D2IN02IWJAN</t>
  </si>
  <si>
    <t>hypothetical protein VITISV_008909 [Vitis vinifera]</t>
  </si>
  <si>
    <t>GR7D2IN02IQS9F</t>
  </si>
  <si>
    <t>wd and tetratricopeptide repeats protein 1</t>
  </si>
  <si>
    <t>P:glucuronoxylan metabolic process; P:meiotic chromosome segregation; C:plasmodesma; C:Cul4-RING ubiquitin ligase complex; P:nuclear-transcribed mRNA catabolic process; P:sister chromatid cohesion; P:xylan biosynthetic process; F:nucleotide binding; P:methylation-dependent chromatin silencing; P:gravitropism; P:chromatin silencing by small RNA; C:plasma membrane; P:RNA interference</t>
  </si>
  <si>
    <t>GR7D2IN02FK7TV</t>
  </si>
  <si>
    <t>GR7D2IN02GFB1Y</t>
  </si>
  <si>
    <t>GR7D2IN02ITX9B</t>
  </si>
  <si>
    <t>GR7D2IN02FGRX9</t>
  </si>
  <si>
    <t>P:regulation of proton transport; P:pentose-phosphate shunt; P:response to glucose stimulus; P:response to far red light; C:chloroplast envelope; P:hydrogen peroxide catabolic process; C:apoplast; P:response to sucrose stimulus; F:NAD binding; C:stromule; P:unsaturated fatty acid biosynthetic process; P:response to red light; P:photosystem II assembly; P:isopentenyl diphosphate biosynthetic process, methylerythritol 4-phosphate pathway; F:NADP binding; P:chloroplast relocation; P:defense response to bacterium; P:chlorophyll biosynthetic process; P:photosynthetic electron transport in photosystem I; C:cytosol; P:regulation of lipid metabolic process; F:glyceraldehyde-3-phosphate dehydrogenase (NAD+) (phosphorylating) activity; P:PSII associated light-harvesting complex II catabolic process; P:glycolysis; C:chloroplast stroma; P:response to blue light; P:reductive pentose-phosphate cycle; P:response to high light intensity; P:response to cadmium ion; P:response to cold; P:cysteine biosynthetic process; F:glyceraldehyde-3-phosphate dehydrogenase (NADP+) (phosphorylating) activity; C:chloroplast thylakoid membrane; P:rRNA processing; P:oxylipin biosynthetic process</t>
  </si>
  <si>
    <t>EC:1.2.1.12; EC:1.2.1.13</t>
  </si>
  <si>
    <t>GR7D2IN02GRGZC</t>
  </si>
  <si>
    <t>GR7D2IN02FRV64</t>
  </si>
  <si>
    <t>GR7D2IN02I1BHF</t>
  </si>
  <si>
    <t>btb poz domain-containing protein at2g13690-like</t>
  </si>
  <si>
    <t>GR7D2IN02JO2Y9</t>
  </si>
  <si>
    <t>GR7D2IN02FXFX9</t>
  </si>
  <si>
    <t>mudra protein</t>
  </si>
  <si>
    <t>54.2%</t>
  </si>
  <si>
    <t>GR7D2IN02G3YE9</t>
  </si>
  <si>
    <t>P:protein folding; F:iron-sulfur cluster binding; F:electron carrier activity; F:iron ion binding; F:heat shock protein binding; F:unfolded protein binding; C:chloroplast</t>
  </si>
  <si>
    <t>GR7D2IN02GPB16</t>
  </si>
  <si>
    <t>GR7D2IN02GJ763</t>
  </si>
  <si>
    <t>anaphase-promoting complex subunit 7</t>
  </si>
  <si>
    <t>P:G2 phase of mitotic cell cycle; P:response to misfolded protein; P:telomere maintenance in response to DNA damage; P:chromatin silencing by small RNA; F:protein binding; P:response to gamma radiation; P:reciprocal meiotic recombination; P:proteasomal ubiquitin-dependent protein catabolic process; P:xylan biosynthetic process; P:protein deubiquitination; P:meiotic chromosome segregation; P:response to xenobiotic stimulus; P:histone methylation; P:meiotic DNA double-strand break formation; P:regulation of unidimensional cell growth; P:cullin deneddylation; P:photomorphogenesis; P:positive regulation of cell proliferation; P:RNA processing; P:protein ubiquitination; P:regulation of telomere maintenance; P:glucuronoxylan metabolic process; P:regulation of cell division; P:regulation of DNA endoreduplication; P:gamete generation; P:positive regulation of transcription, DNA-dependent; P:post-translational protein modification; P:sister chromatid cohesion; P:proteasome assembly</t>
  </si>
  <si>
    <t>GR7D2IN02HO38G</t>
  </si>
  <si>
    <t>GR7D2IN02GG7RQ</t>
  </si>
  <si>
    <t>cysteine desulfurase 1</t>
  </si>
  <si>
    <t>P:cysteine metabolic process; F:pyridoxal phosphate binding; P:iron-sulfur cluster assembly; F:protein binding; F:cysteine desulfurase activity; F:ATP binding; F:transaminase activity; F:zinc ion binding; C:mitochondrion</t>
  </si>
  <si>
    <t>EC:2.8.1.7; EC:2.6.1.0</t>
  </si>
  <si>
    <t>GR7D2IN02JBS3X</t>
  </si>
  <si>
    <t>probable beta- -galactosyltransferase 20-like</t>
  </si>
  <si>
    <t>F:galactosylxylosylprotein 3-beta-galactosyltransferase activity; C:Golgi apparatus; F:carbohydrate binding; P:protein glycosylation; C:integral to membrane</t>
  </si>
  <si>
    <t>GR7D2IN02G957K</t>
  </si>
  <si>
    <t>F:flavin adenine dinucleotide binding; F:choline dehydrogenase activity; P:oxidation-reduction process; P:alcohol metabolic process; F:aldehyde-lyase activity</t>
  </si>
  <si>
    <t>EC:1.1.99.1; EC:4.1.2.0</t>
  </si>
  <si>
    <t>GR7D2IN02JO89A</t>
  </si>
  <si>
    <t>GR7D2IN02IR1K3</t>
  </si>
  <si>
    <t>biotin synthase</t>
  </si>
  <si>
    <t>F:biotin synthase activity; F:iron-sulfur cluster binding; F:zinc ion binding; P:biotin biosynthetic process; C:mitochondrion</t>
  </si>
  <si>
    <t>EC:2.8.1.6</t>
  </si>
  <si>
    <t>GR7D2IN02JE7OA</t>
  </si>
  <si>
    <t>probable lysine-specific demethylase elf6-like</t>
  </si>
  <si>
    <t>P:gravitropism; P:histone H3-K9 demethylation; F:protein binding; F:zinc ion binding; P:unidimensional cell growth; F:nucleic acid binding; P:negative regulation of long-day photoperiodism, flowering; P:cysteine biosynthetic process; P:negative regulation of short-day photoperiodism, flowering; F:sequence-specific DNA binding transcription factor activity; P:positive regulation of transcription, DNA-dependent; P:response to brassinosteroid stimulus; P:post-translational protein modification; C:nucleus</t>
  </si>
  <si>
    <t>GR7D2IN02FKM54</t>
  </si>
  <si>
    <t>GR7D2IN02H0LKN</t>
  </si>
  <si>
    <t>GR7D2IN02IKEY0</t>
  </si>
  <si>
    <t>F:(S)-2-hydroxy-acid oxidase activity; C:peroxisome; C:cytosol; P:transition metal ion transport</t>
  </si>
  <si>
    <t>EC:1.1.3.15</t>
  </si>
  <si>
    <t>GR7D2IN02I19YL</t>
  </si>
  <si>
    <t>uncharacterized protein loc100806232</t>
  </si>
  <si>
    <t>GR7D2IN02FUYPB</t>
  </si>
  <si>
    <t>GR7D2IN02ILNI3</t>
  </si>
  <si>
    <t>P:nucleolus organization; F:DNA-dependent ATPase activity; P:regulation of DNA replication; P:cytokinesis by cell plate formation; P:histone H3-K9 methylation; P:DNA replication initiation; P:DNA unwinding involved in DNA replication; P:cell proliferation; P:chromatin silencing; C:cytosol; P:DNA methylation; P:regulation of cell cycle; F:DNA binding; P:anaphase; P:nucleotide biosynthetic process; P:regulation of flower development; P:nuclear division; F:ATP binding</t>
  </si>
  <si>
    <t>GR7D2IN02IQICH</t>
  </si>
  <si>
    <t>GR7D2IN02GYC3O</t>
  </si>
  <si>
    <t>GR7D2IN02H3I37</t>
  </si>
  <si>
    <t>GR7D2IN02HE38Y</t>
  </si>
  <si>
    <t>GR7D2IN02IP8Y7</t>
  </si>
  <si>
    <t>uncharacterized protein loc100791243</t>
  </si>
  <si>
    <t>GR7D2IN02ITYD4</t>
  </si>
  <si>
    <t>GR7D2IN02H07CL</t>
  </si>
  <si>
    <t>GR7D2IN02I3V2A</t>
  </si>
  <si>
    <t>probable thiol methyltransferase 2</t>
  </si>
  <si>
    <t>C:chloroplast envelope; F:thiopurine S-methyltransferase activity; F:thiol S-methyltransferase activity; C:plasma membrane; P:methylation; C:cytosol</t>
  </si>
  <si>
    <t>EC:2.1.1.67; EC:2.1.1.9</t>
  </si>
  <si>
    <t>GR7D2IN02F3KKY</t>
  </si>
  <si>
    <t>GR7D2IN02H23DZ</t>
  </si>
  <si>
    <t>GR7D2IN02JTWNN</t>
  </si>
  <si>
    <t>GR7D2IN02F67RX</t>
  </si>
  <si>
    <t>GR7D2IN02F0X82</t>
  </si>
  <si>
    <t>vacuolar protein sorting-associated protein 54-like</t>
  </si>
  <si>
    <t>C:chloroplast; P:retrograde transport, endosome to Golgi</t>
  </si>
  <si>
    <t>GR7D2IN02IY6GQ</t>
  </si>
  <si>
    <t>GR7D2IN02H8RGM</t>
  </si>
  <si>
    <t>F:pyridoxal phosphate binding; P:response to wounding; C:cytoplasm; P:cellular amino acid metabolic process; F:aromatic-L-amino-acid decarboxylase activity</t>
  </si>
  <si>
    <t>EC:4.1.1.28</t>
  </si>
  <si>
    <t>GR7D2IN02GUY0T</t>
  </si>
  <si>
    <t>btb poz domain-containing protein at5g66560-like</t>
  </si>
  <si>
    <t>GR7D2IN02GZYKX</t>
  </si>
  <si>
    <t>GR7D2IN02H0U58</t>
  </si>
  <si>
    <t>GR7D2IN02IR4GS</t>
  </si>
  <si>
    <t>GR7D2IN02H0AW6</t>
  </si>
  <si>
    <t>GR7D2IN02HSH9M</t>
  </si>
  <si>
    <t>myosin family expressed</t>
  </si>
  <si>
    <t>C:myosin complex; F:ATP binding</t>
  </si>
  <si>
    <t>GR7D2IN02I9XO3</t>
  </si>
  <si>
    <t>F:non-membrane spanning protein tyrosine kinase activity; P:protein phosphorylation; F:ATP binding; F:2-alkenal reductase [NAD(P)] activity; F:protein serine/threonine kinase activity; P:oxidation-reduction process</t>
  </si>
  <si>
    <t>GR7D2IN02IWG1Y</t>
  </si>
  <si>
    <t>mitogen-activated protein kinase 2</t>
  </si>
  <si>
    <t>P:root development; C:trans-Golgi network; P:response to hydrogen peroxide; P:induced systemic resistance, jasmonic acid mediated signaling pathway; P:camalexin biosynthetic process; P:response to salt stress; P:regulation of stomatal complex development; C:phragmoplast; P:cell division; P:protein phosphorylation; P:MAPK cascade; F:MAP kinase activity; P:response to cold; P:response to abscisic acid stimulus; C:preprophase band; P:regulation of stomatal complex patterning; F:ATP binding; P:response to ethylene stimulus; P:ovule development; P:priming of cellular response to stress</t>
  </si>
  <si>
    <t>GR7D2IN02J3SOA</t>
  </si>
  <si>
    <t>GR7D2IN02IEMSU</t>
  </si>
  <si>
    <t>GR7D2IN02H9QEX</t>
  </si>
  <si>
    <t>at2g20300-like partial</t>
  </si>
  <si>
    <t>GR7D2IN02GSWHA</t>
  </si>
  <si>
    <t>GR7D2IN02FP9D6</t>
  </si>
  <si>
    <t>F:hydrolase activity; P:chlorophyll catabolic process</t>
  </si>
  <si>
    <t>GR7D2IN02G3J4C</t>
  </si>
  <si>
    <t>atp-dependent zinc metalloprotease -like</t>
  </si>
  <si>
    <t>GR7D2IN02HUGBD</t>
  </si>
  <si>
    <t>splicing factor 3a</t>
  </si>
  <si>
    <t>P:G2 phase of mitotic cell cycle; P:mitotic recombination; P:response to freezing; F:zinc ion binding; P:karyogamy; P:embryo development ending in seed dormancy; P:mRNA export from nucleus; P:protein deubiquitination; P:histone methylation; P:regulation of embryo sac egg cell differentiation; P:cullin deneddylation; P:photomorphogenesis; C:cytosol; P:lipid storage; F:nucleic acid binding; P:sugar mediated signaling pathway; P:meristem structural organization; P:protein ubiquitination; P:seed germination; P:maintenance of meristem identity; P:vegetative to reproductive phase transition of meristem; P:positive regulation of transcription, DNA-dependent; P:regulation of flower development; C:nucleus; P:seed dormancy process</t>
  </si>
  <si>
    <t>GR7D2IN02F3FAZ</t>
  </si>
  <si>
    <t>GR7D2IN02JC0FE</t>
  </si>
  <si>
    <t>C:plasmodesma; C:plasma membrane; P:methionine biosynthetic process; F:calcium ion binding; P:RNA splicing, via endonucleolytic cleavage and ligation; F:zinc ion binding; P:microtubule nucleation</t>
  </si>
  <si>
    <t>GR7D2IN02H8A0F</t>
  </si>
  <si>
    <t>molybdenum cofactor sulfurase-like</t>
  </si>
  <si>
    <t>P:metabolic process; F:catalytic activity; F:pyridoxal phosphate binding</t>
  </si>
  <si>
    <t>GR7D2IN02GS8QU</t>
  </si>
  <si>
    <t>GR7D2IN02HSB44</t>
  </si>
  <si>
    <t>GR7D2IN02IK6L8</t>
  </si>
  <si>
    <t>GR7D2IN02IYTT8</t>
  </si>
  <si>
    <t>GR7D2IN02JEC27</t>
  </si>
  <si>
    <t>acetyl- carboxylase 1</t>
  </si>
  <si>
    <t>F:acetyl-CoA carboxylase activity; P:proteasomal protein catabolic process; P:root development; P:response to cytokinin stimulus; F:metal ion binding; P:cytoskeleton organization; P:primary shoot apical meristem specification; F:ATP binding; P:fatty acid elongation; P:gluconeogenesis; P:gravitropism; F:biotin carboxylase activity; C:plasma membrane</t>
  </si>
  <si>
    <t>GR7D2IN02IUQ3C</t>
  </si>
  <si>
    <t>GR7D2IN02HCR52</t>
  </si>
  <si>
    <t>F:kinase activity; C:cytosol; F:phosphotransferase activity, alcohol group as acceptor; P:xylulose metabolic process; P:phosphorylation</t>
  </si>
  <si>
    <t>GR7D2IN02FIV8I</t>
  </si>
  <si>
    <t>GR7D2IN02J2FFZ</t>
  </si>
  <si>
    <t>GR7D2IN02IDG6N</t>
  </si>
  <si>
    <t>GR7D2IN02JESXI</t>
  </si>
  <si>
    <t>uncharacterized protein loc100527300</t>
  </si>
  <si>
    <t>GR7D2IN02HKGWE</t>
  </si>
  <si>
    <t>pachytene checkpoint protein 2 homolog</t>
  </si>
  <si>
    <t>GR7D2IN02H8Z5T</t>
  </si>
  <si>
    <t>GR7D2IN02GSZUQ</t>
  </si>
  <si>
    <t>GR7D2IN02HO79Y</t>
  </si>
  <si>
    <t>GR7D2IN02FNXCN</t>
  </si>
  <si>
    <t>P:negative regulation of abscisic acid mediated signaling pathway; P:defense response; F:protein kinase activity; F:protein self-association; C:early endosome; F:ubiquitin-protein ligase activity; P:protein ubiquitination; P:developmental growth; C:trans-Golgi network</t>
  </si>
  <si>
    <t>GR7D2IN02JZE02</t>
  </si>
  <si>
    <t>P:protein dephosphorylation; F:sugar-phosphatase activity; P:starch catabolic process; F:protein tyrosine/serine/threonine phosphatase activity; P:maltose metabolic process; P:starch biosynthetic process; C:chloroplast; P:positive regulation of catalytic activity; F:starch binding</t>
  </si>
  <si>
    <t>EC:3.1.3.23</t>
  </si>
  <si>
    <t>GR7D2IN02HFJ84</t>
  </si>
  <si>
    <t>GR7D2IN02F1OJR</t>
  </si>
  <si>
    <t>GR7D2IN02FS8Y4</t>
  </si>
  <si>
    <t>sac domain-containing protein 9</t>
  </si>
  <si>
    <t>P:phosphatidylinositol metabolic process; P:response to high light intensity; F:phosphoric ester hydrolase activity; P:response to cold; P:response to osmotic stress; P:protein glycosylation; P:phosphatidylinositol-mediated signaling</t>
  </si>
  <si>
    <t>GR7D2IN02G1VQ9</t>
  </si>
  <si>
    <t>eukaryotic translation initiation factor 2 subunit 3</t>
  </si>
  <si>
    <t>GR7D2IN02FMGRX</t>
  </si>
  <si>
    <t>P:regulation of ARF protein signal transduction; C:intracellular; F:ARF guanyl-nucleotide exchange factor activity</t>
  </si>
  <si>
    <t>GR7D2IN02H7EHR</t>
  </si>
  <si>
    <t>GR7D2IN02IVSY7</t>
  </si>
  <si>
    <t>GR7D2IN02II6OO</t>
  </si>
  <si>
    <t>P:RNA metabolic process; C:mitochondrion</t>
  </si>
  <si>
    <t>GR7D2IN02F2Q8K</t>
  </si>
  <si>
    <t>F:nucleic acid binding; F:catalytic activity</t>
  </si>
  <si>
    <t>GR7D2IN02FPTXA</t>
  </si>
  <si>
    <t>pre-mrna-processing protein 40a</t>
  </si>
  <si>
    <t>GR7D2IN02H6NRR</t>
  </si>
  <si>
    <t>P:negative regulation of cell death; P:response to humidity; C:plasmodesma; P:cytokinin metabolic process; C:plasma membrane; F:protein binding; P:positive regulation of cell size; F:calcium-dependent phospholipid binding; P:response to temperature stimulus</t>
  </si>
  <si>
    <t>GR7D2IN02JGLPG</t>
  </si>
  <si>
    <t>GR7D2IN02F68RL</t>
  </si>
  <si>
    <t>GR7D2IN02GZOYJ</t>
  </si>
  <si>
    <t>P:sepal development; P:response to carbohydrate stimulus; P:regulation of transcription, DNA-dependent; P:fruit development; P:cell division; P:petal development; F:DNA binding; P:regulation of anthocyanin biosynthetic process; P:developmental growth; P:root cap development; F:protein dimerization activity; P:leaf development; P:abscisic acid mediated signaling pathway; P:auxin mediated signaling pathway; P:pattern specification process; C:nucleus</t>
  </si>
  <si>
    <t>GR7D2IN02JP4UC</t>
  </si>
  <si>
    <t>GR7D2IN02IIH57</t>
  </si>
  <si>
    <t>atp synthase d</t>
  </si>
  <si>
    <t>F:hydrogen ion transmembrane transporter activity; C:mitochondrial proton-transporting ATP synthase complex, coupling factor F(o); P:ATP synthesis coupled proton transport; C:vacuolar membrane; F:hydrolase activity</t>
  </si>
  <si>
    <t>GR7D2IN02HK9P3</t>
  </si>
  <si>
    <t>sh2 domain protein a</t>
  </si>
  <si>
    <t>GR7D2IN02GQZZX</t>
  </si>
  <si>
    <t>GR7D2IN02JXSRE</t>
  </si>
  <si>
    <t>GR7D2IN02FKQQZ</t>
  </si>
  <si>
    <t>F:kinase activity; F:receptor activity; P:phosphorylation; F:zinc ion binding</t>
  </si>
  <si>
    <t>GR7D2IN02GU4XD</t>
  </si>
  <si>
    <t>protein mon2 homolog</t>
  </si>
  <si>
    <t>GR7D2IN02IBLCZ</t>
  </si>
  <si>
    <t>rhm1 rol1</t>
  </si>
  <si>
    <t>C:cytosol; F:dTDP-4-dehydrorhamnose reductase activity; P:response to sucrose stimulus; P:extracellular polysaccharide biosynthetic process; P:response to UV-B; C:soluble fraction; C:plasmodesma; F:UDP-glucose 4,6-dehydratase activity; P:UDP-rhamnose biosynthetic process; F:UDP-L-rhamnose synthase activity; P:seed coat development; F:nucleotide binding; F:coenzyme binding; P:flavonol biosynthetic process; P:mucilage biosynthetic process; P:auxin efflux</t>
  </si>
  <si>
    <t>EC:1.1.1.133; EC:4.2.1.76</t>
  </si>
  <si>
    <t>GR7D2IN02HL86I</t>
  </si>
  <si>
    <t>GR7D2IN02GMH0W</t>
  </si>
  <si>
    <t>GR7D2IN02J5EZR</t>
  </si>
  <si>
    <t>protein phosphatases pp1 regulatory</t>
  </si>
  <si>
    <t>C:plasma membrane; P:response to auxin stimulus; C:plastid; P:lateral root morphogenesis</t>
  </si>
  <si>
    <t>GR7D2IN02H7407</t>
  </si>
  <si>
    <t>wound-responsive protein</t>
  </si>
  <si>
    <t>P:response to wounding; P:nucleic acid phosphodiester bond hydrolysis; F:DNA binding; F:nuclease activity; P:defense response to fungus; P:nucleotide-excision repair</t>
  </si>
  <si>
    <t>GR7D2IN02H5JDE</t>
  </si>
  <si>
    <t>P:Golgi vesicle transport; C:membrane; C:nucleus</t>
  </si>
  <si>
    <t>GR7D2IN02F60YM</t>
  </si>
  <si>
    <t>atpase-related dna repair protein</t>
  </si>
  <si>
    <t>C:vacuolar membrane; C:endoplasmic reticulum; C:plasma membrane</t>
  </si>
  <si>
    <t>GR7D2IN02HXZ2K</t>
  </si>
  <si>
    <t>GR7D2IN02H1RDW</t>
  </si>
  <si>
    <t>GR7D2IN02HWDKD</t>
  </si>
  <si>
    <t>GR7D2IN02H2MF0</t>
  </si>
  <si>
    <t>uncharacterized protein loc100247807</t>
  </si>
  <si>
    <t>GR7D2IN02HWHEH</t>
  </si>
  <si>
    <t>C:apoplast; F:cysteine-type endopeptidase inhibitor activity; F:serine-type endopeptidase inhibitor activity; F:transferase activity</t>
  </si>
  <si>
    <t>GR7D2IN02HHEOL</t>
  </si>
  <si>
    <t>GR7D2IN02H7QMI</t>
  </si>
  <si>
    <t>GR7D2IN02GRPTA</t>
  </si>
  <si>
    <t>P:transmembrane transport; C:integral to membrane; F:ATPase activity, coupled to transmembrane movement of substances; P:dephosphorylation; P:ATP catabolic process; F:phosphatase activity; F:ATP binding</t>
  </si>
  <si>
    <t>GR7D2IN02IXQYP</t>
  </si>
  <si>
    <t>F:receptor activity; P:protein phosphorylation; F:ATP binding; F:2-alkenal reductase [NAD(P)] activity; C:integral to membrane; F:protein serine/threonine kinase activity; P:oxidation-reduction process</t>
  </si>
  <si>
    <t>GR7D2IN02I5GUK</t>
  </si>
  <si>
    <t>branched-chain alpha-keto acid decarboxylase e1 beta subunit</t>
  </si>
  <si>
    <t>P:response to fructose stimulus; P:metabolic process; P:response to sucrose stimulus; F:3-methyl-2-oxobutanoate dehydrogenase (2-methylpropanoyl-transferring) activity</t>
  </si>
  <si>
    <t>GR7D2IN02JRPOP</t>
  </si>
  <si>
    <t>P:brassinosteroid biosynthetic process; P:brassinosteroid homeostasis; F:electron carrier activity; F:monooxygenase activity; P:skotomorphogenesis; F:heme binding; P:microtubule bundle formation; F:oxidoreductase activity, acting on paired donors, with incorporation or reduction of molecular oxygen; P:electron transport chain</t>
  </si>
  <si>
    <t>GR7D2IN02GHBLM</t>
  </si>
  <si>
    <t>GR7D2IN02HUD1G</t>
  </si>
  <si>
    <t>dna polymerase delta subunit</t>
  </si>
  <si>
    <t>C:nucleus; P:DNA replication</t>
  </si>
  <si>
    <t>GR7D2IN02FPYCO</t>
  </si>
  <si>
    <t>F:P-P-bond-hydrolysis-driven protein transmembrane transporter activity; C:integral to chloroplast outer membrane; P:embryonic morphogenesis; P:chloroplast organization; C:vacuolar membrane; P:ovule development; C:Toc complex; P:protein import into chloroplast stroma; C:plasma membrane</t>
  </si>
  <si>
    <t>GR7D2IN02F3Q17</t>
  </si>
  <si>
    <t>glyoxylate reductase</t>
  </si>
  <si>
    <t>F:cofactor binding; F:oxidoreductase activity, acting on the CH-OH group of donors, NAD or NADP as acceptor; P:metabolic process; F:nucleotide binding</t>
  </si>
  <si>
    <t>GR7D2IN02H2YNB</t>
  </si>
  <si>
    <t>uncharacterized protein loc100809285</t>
  </si>
  <si>
    <t>GR7D2IN02G1GSX</t>
  </si>
  <si>
    <t>GR7D2IN02HCPWQ</t>
  </si>
  <si>
    <t>wd-repeat protein</t>
  </si>
  <si>
    <t>GR7D2IN02IMEUZ</t>
  </si>
  <si>
    <t>GR7D2IN02HG5CH</t>
  </si>
  <si>
    <t>GR7D2IN02IB0ED</t>
  </si>
  <si>
    <t>GR7D2IN02ISWKS</t>
  </si>
  <si>
    <t>F:kinase activity; P:phosphorylation; F:hydrolase activity; F:phosphoprotein phosphatase activity</t>
  </si>
  <si>
    <t>GR7D2IN02JT0ER</t>
  </si>
  <si>
    <t>GR7D2IN02IMS9S</t>
  </si>
  <si>
    <t>coatomer subunit gamma</t>
  </si>
  <si>
    <t>GR7D2IN02HWFBU</t>
  </si>
  <si>
    <t>P:maintenance of seed dormancy; P:proanthocyanidin biosynthetic process; F:drug transmembrane transporter activity; P:drug transmembrane transport; C:plant-type vacuole membrane; F:solute:hydrogen antiporter activity</t>
  </si>
  <si>
    <t>GR7D2IN02IK09V</t>
  </si>
  <si>
    <t>P:histone phosphorylation; C:plant-type cell wall; P:cell wall modification; F:pectinesterase activity; F:aspartyl esterase activity</t>
  </si>
  <si>
    <t>GR7D2IN02GP1DO</t>
  </si>
  <si>
    <t>GR7D2IN02HQSSO</t>
  </si>
  <si>
    <t>GR7D2IN02FYUEO</t>
  </si>
  <si>
    <t>GR7D2IN02HQHXL</t>
  </si>
  <si>
    <t>novel plant snare 13</t>
  </si>
  <si>
    <t>P:membrane fusion; P:vesicle-mediated transport; C:plasma membrane</t>
  </si>
  <si>
    <t>GR7D2IN02H4GO9</t>
  </si>
  <si>
    <t>GR7D2IN02JOSID</t>
  </si>
  <si>
    <t>GR7D2IN02HA7B3</t>
  </si>
  <si>
    <t>GR7D2IN02GVOL2</t>
  </si>
  <si>
    <t>GR7D2IN02IEYRS</t>
  </si>
  <si>
    <t>uncharacterized rna-binding isoform 1</t>
  </si>
  <si>
    <t>F:nucleic acid binding; C:mitochondrion; F:nucleotide binding</t>
  </si>
  <si>
    <t>GR7D2IN02F18HP</t>
  </si>
  <si>
    <t>GR7D2IN02IPZQ8</t>
  </si>
  <si>
    <t>GR7D2IN02HA8KF</t>
  </si>
  <si>
    <t>GR7D2IN02HDPV7</t>
  </si>
  <si>
    <t>JHL23J11.4 [Jatropha curcas]</t>
  </si>
  <si>
    <t>GR7D2IN02GH14H</t>
  </si>
  <si>
    <t>GR7D2IN02IWMR3</t>
  </si>
  <si>
    <t>GR7D2IN02FQ2I7</t>
  </si>
  <si>
    <t>uncharacterized protein loc100275724</t>
  </si>
  <si>
    <t>GR7D2IN02JSYNZ</t>
  </si>
  <si>
    <t>GR7D2IN02GGU1P</t>
  </si>
  <si>
    <t>nuclear transcription factor y subunit b-3-like</t>
  </si>
  <si>
    <t>P:regulation of transcription, DNA-dependent; F:sequence-specific DNA binding; C:nucleus; C:intracellular; F:DNA binding</t>
  </si>
  <si>
    <t>GR7D2IN02FWL4H</t>
  </si>
  <si>
    <t>GR7D2IN02F688G</t>
  </si>
  <si>
    <t>GR7D2IN02G4F0D</t>
  </si>
  <si>
    <t>negative cofactor 2 transcriptional co-</t>
  </si>
  <si>
    <t>GR7D2IN02JFMFD</t>
  </si>
  <si>
    <t>F:nucleotidyltransferase activity; F:translation elongation factor activity; P:primary metabolic process; F:nucleotide binding; P:cellular metabolic process</t>
  </si>
  <si>
    <t>GR7D2IN02JOBNI</t>
  </si>
  <si>
    <t>starch synthase iib precursor</t>
  </si>
  <si>
    <t>P:glucan biosynthetic process; P:biosynthetic process; F:starch synthase activity; F:transferase activity; F:transferase activity, transferring glycosyl groups; F:nucleotide binding; C:amyloplast; P:starch biosynthetic process; C:chloroplast; C:plastid</t>
  </si>
  <si>
    <t>GR7D2IN02IQG38</t>
  </si>
  <si>
    <t>GR7D2IN02GVJ48</t>
  </si>
  <si>
    <t>GR7D2IN02FV65R</t>
  </si>
  <si>
    <t>dutp pyrophosphatase</t>
  </si>
  <si>
    <t>P:DNA-dependent DNA replication; F:identical protein binding; F:dUTP diphosphatase activity; F:magnesium ion binding; C:cytosol; P:dUTP metabolic process; P:DNA repair</t>
  </si>
  <si>
    <t>EC:3.6.1.23</t>
  </si>
  <si>
    <t>GR7D2IN02IGVMA</t>
  </si>
  <si>
    <t>GR7D2IN02GO3OM</t>
  </si>
  <si>
    <t>GR7D2IN02GISG3</t>
  </si>
  <si>
    <t>GR7D2IN02H73YW</t>
  </si>
  <si>
    <t>GR7D2IN02FS86T</t>
  </si>
  <si>
    <t>protein tify 6b isoform 1</t>
  </si>
  <si>
    <t>GR7D2IN02IEGP5</t>
  </si>
  <si>
    <t>GR7D2IN02GWPKV</t>
  </si>
  <si>
    <t>GR7D2IN02GI41M</t>
  </si>
  <si>
    <t>GR7D2IN02I98ZQ</t>
  </si>
  <si>
    <t>GR7D2IN02G25DU</t>
  </si>
  <si>
    <t>GR7D2IN02G6QN1</t>
  </si>
  <si>
    <t>GR7D2IN02JB9C1</t>
  </si>
  <si>
    <t>GR7D2IN02IGRFD</t>
  </si>
  <si>
    <t>GR7D2IN02I2QH2</t>
  </si>
  <si>
    <t>omega-6 desaturase</t>
  </si>
  <si>
    <t>P:fatty acid biosynthetic process; P:oxidation-reduction process; C:chloroplast envelope; F:oxidoreductase activity, acting on paired donors, with incorporation or reduction of molecular oxygen; C:membrane</t>
  </si>
  <si>
    <t>GR7D2IN02GYFE1</t>
  </si>
  <si>
    <t>GR7D2IN02GD7CI</t>
  </si>
  <si>
    <t>GR7D2IN02JC7VS</t>
  </si>
  <si>
    <t>GR7D2IN02GUXPR</t>
  </si>
  <si>
    <t>GR7D2IN02HPUD3</t>
  </si>
  <si>
    <t>GR7D2IN02G13TW</t>
  </si>
  <si>
    <t>phosphatidylinositol-4-phosphate 5-kinase 1-like</t>
  </si>
  <si>
    <t>P:phosphatidylinositol phosphorylation; F:actin monomer binding; C:plasma membrane; F:1-phosphatidylinositol-4-phosphate 5-kinase activity; P:developmental process involved in reproduction; F:ATP binding; F:actin filament binding; P:growth</t>
  </si>
  <si>
    <t>GR7D2IN02F67YM</t>
  </si>
  <si>
    <t>geranyl pyrophosphate synthase</t>
  </si>
  <si>
    <t>P:isoprenoid biosynthetic process; F:dimethylallyltranstransferase activity</t>
  </si>
  <si>
    <t>GR7D2IN02JVO48</t>
  </si>
  <si>
    <t>GR7D2IN02IX7TK</t>
  </si>
  <si>
    <t>GR7D2IN02GX18L</t>
  </si>
  <si>
    <t>P:RNA modification</t>
  </si>
  <si>
    <t>GR7D2IN02IW8VH</t>
  </si>
  <si>
    <t>GR7D2IN02HDFKJ</t>
  </si>
  <si>
    <t>F:binding; P:cellular process</t>
  </si>
  <si>
    <t>GR7D2IN02HVHTU</t>
  </si>
  <si>
    <t>GR7D2IN02J10E2</t>
  </si>
  <si>
    <t>uncharacterized protein loc100249621</t>
  </si>
  <si>
    <t>GR7D2IN02HAEEC</t>
  </si>
  <si>
    <t>GR7D2IN02FTN8N</t>
  </si>
  <si>
    <t>GR7D2IN02FHDQC</t>
  </si>
  <si>
    <t>GR7D2IN02G9B5T</t>
  </si>
  <si>
    <t>GR7D2IN02F62BH</t>
  </si>
  <si>
    <t>GR7D2IN02IO6Y1</t>
  </si>
  <si>
    <t>GR7D2IN02JJDE0</t>
  </si>
  <si>
    <t>GR7D2IN02I75NJ</t>
  </si>
  <si>
    <t>GR7D2IN02HER08</t>
  </si>
  <si>
    <t>P:regulation of plant-type hypersensitive response; C:intracellular; F:L-lysine transmembrane transporter activity; P:ammonium transport; P:L-glutamate import; P:nucleotide transport; F:cationic amino acid transmembrane transporter activity; P:protein targeting to membrane; P:membrane fusion; P:negative regulation of programmed cell death; P:proline transport; P:ER to Golgi vesicle-mediated transport; P:L-arginine import; P:response to cyclopentenone; F:arginine transmembrane transporter activity; F:L-glutamate transmembrane transporter activity; P:amine transport; P:toxin catabolic process; P:regulation of ion transport; C:plasma membrane</t>
  </si>
  <si>
    <t>GR7D2IN02HF0S1</t>
  </si>
  <si>
    <t>eukaryotic translation initiation factor 2 subunit</t>
  </si>
  <si>
    <t>GR7D2IN02GJG4G</t>
  </si>
  <si>
    <t>neutral ceramidase</t>
  </si>
  <si>
    <t>GR7D2IN02HZI1B</t>
  </si>
  <si>
    <t>GR7D2IN02FWOI4</t>
  </si>
  <si>
    <t>P:regulation of proton transport; P:protein targeting to chloroplast; P:nucleotide transport; P:membrane fusion; P:regulation of plant-type hypersensitive response; P:basic amino acid transport; F:GTP binding; P:protein targeting to membrane; P:negative regulation of programmed cell death; C:cytosol; C:chloroplast outer membrane; P:amino acid import; P:ammonium transport; P:anion transport; F:P-P-bond-hydrolysis-driven protein transmembrane transporter activity; P:ER to Golgi vesicle-mediated transport; C:plasmodesma; F:protein homodimerization activity; C:endoplasmic reticulum; F:GTPase activity; C:plasma membrane</t>
  </si>
  <si>
    <t>GR7D2IN02IE1MJ</t>
  </si>
  <si>
    <t>ptpla domain</t>
  </si>
  <si>
    <t>C:cytosol; P:regulation of cell division; C:integral to membrane; P:negative regulation of peptidyl-tyrosine phosphorylation; P:cell differentiation; C:fatty acid elongase complex; F:enoyl-CoA hydratase activity; C:nucleus; P:negative regulation of developmental growth</t>
  </si>
  <si>
    <t>GR7D2IN02FP50O</t>
  </si>
  <si>
    <t>acetylornithine mitochondrial</t>
  </si>
  <si>
    <t>P:defense response to bacterium; P:arginine biosynthetic process; F:pyridoxal phosphate binding; F:copper ion binding; C:chloroplast stroma; C:mitochondrion; F:N2-acetyl-L-ornithine:2-oxoglutarate 5-aminotransferase activity</t>
  </si>
  <si>
    <t>EC:2.6.1.11</t>
  </si>
  <si>
    <t>GR7D2IN02J0JSD</t>
  </si>
  <si>
    <t>mitotic checkpoint serine threonine-protein kinase bub1 beta</t>
  </si>
  <si>
    <t>F:kinase activity; P:phosphorylation; F:molecular_function; P:biological_process</t>
  </si>
  <si>
    <t>GR7D2IN02FFJZF</t>
  </si>
  <si>
    <t>GR7D2IN02J05AB</t>
  </si>
  <si>
    <t>GR7D2IN02G16M4</t>
  </si>
  <si>
    <t>calcineurin-like metallo-phosphoesterase-like protein</t>
  </si>
  <si>
    <t>P:cell wall modification; F:protein serine/threonine phosphatase activity; C:peroxisome; P:myo-inositol hexakisphosphate biosynthetic process; C:cell wall; F:pectinesterase activity; F:aspartyl esterase activity; F:enzyme inhibitor activity; P:negative regulation of catalytic activity</t>
  </si>
  <si>
    <t>GR7D2IN02J1BEP</t>
  </si>
  <si>
    <t>GR7D2IN02GKPD4</t>
  </si>
  <si>
    <t>elongation factor ef-2</t>
  </si>
  <si>
    <t>C:cytosol; F:translation elongation factor activity; P:translational elongation; P:GTP catabolic process; F:GTPase activity; F:GTP binding</t>
  </si>
  <si>
    <t>GR7D2IN02FGIHK</t>
  </si>
  <si>
    <t>GR7D2IN02IXET0</t>
  </si>
  <si>
    <t>P:vesicle-mediated transport; C:cytosol; F:acyl-CoA dehydrogenase activity; C:peroxisome; P:protein targeting to vacuole; P:protein import into peroxisome matrix; F:acyl-CoA oxidase activity; P:short-chain fatty acid metabolic process; C:pre-autophagosomal structure; P:autophagic vacuole assembly; P:cellular macromolecule catabolic process; P:fatty acid beta-oxidation; P:Golgi organization; F:flavin adenine dinucleotide binding; P:pollen germination; P:defense response to fungus; P:embryo development ending in seed dormancy</t>
  </si>
  <si>
    <t>GR7D2IN02HDDB1</t>
  </si>
  <si>
    <t>preprotein translocase seca family protein</t>
  </si>
  <si>
    <t>GR7D2IN02I7SPR</t>
  </si>
  <si>
    <t>set domain</t>
  </si>
  <si>
    <t>GR7D2IN02GYNBH</t>
  </si>
  <si>
    <t>uncharacterized protein loc100242886</t>
  </si>
  <si>
    <t>GR7D2IN02JTYUP</t>
  </si>
  <si>
    <t>P:methylglyoxal catabolic process to D-lactate; F:helicase activity; F:nucleic acid binding; P:nucleobase-containing compound metabolic process; C:chloroplast; F:nucleotide binding</t>
  </si>
  <si>
    <t>GR7D2IN02HFVPF</t>
  </si>
  <si>
    <t>chaperone protein clpb</t>
  </si>
  <si>
    <t>GR7D2IN02HER8C</t>
  </si>
  <si>
    <t>GR7D2IN02HZZJV</t>
  </si>
  <si>
    <t>F:binding; F:transferase activity</t>
  </si>
  <si>
    <t>GR7D2IN02F06GY</t>
  </si>
  <si>
    <t>F:protein serine/threonine phosphatase activity; P:metabolic process; P:systemic acquired resistance; P:negative regulation of defense response</t>
  </si>
  <si>
    <t>GR7D2IN02HH58U</t>
  </si>
  <si>
    <t>dynamin-related protein 1e isoform 1</t>
  </si>
  <si>
    <t>GR7D2IN02F89XB</t>
  </si>
  <si>
    <t>GR7D2IN02FPK9N</t>
  </si>
  <si>
    <t>GR7D2IN02GPDUZ</t>
  </si>
  <si>
    <t>F:ATPase activity, coupled to transmembrane movement of substances; P:terpenoid transport; F:nucleotide binding; C:membrane</t>
  </si>
  <si>
    <t>GR7D2IN02H6IKF</t>
  </si>
  <si>
    <t>GR7D2IN02F30AQ</t>
  </si>
  <si>
    <t>uncharacterized urease accessory protein ureg-like</t>
  </si>
  <si>
    <t>C:cytoplasm; P:positive regulation of metalloenzyme activity; F:nickel cation binding; F:ATP binding; P:nitrogen compound metabolic process; C:integral to membrane</t>
  </si>
  <si>
    <t>GR7D2IN02HW5AV</t>
  </si>
  <si>
    <t>GR7D2IN02JHXIJ</t>
  </si>
  <si>
    <t>GR7D2IN02FGLXA</t>
  </si>
  <si>
    <t>pre-mrna-splicing factor slu7-a</t>
  </si>
  <si>
    <t>F:zinc ion binding; F:single-stranded RNA binding; P:chromosome organization; P:production of miRNAs involved in gene silencing by miRNA; P:post-translational protein modification; P:response to xenobiotic stimulus; P:mRNA splicing, via spliceosome; P:production of siRNA involved in RNA interference; P:positive regulation of cell proliferation; P:positive regulation of transcription, DNA-dependent</t>
  </si>
  <si>
    <t>GR7D2IN02I1IU6</t>
  </si>
  <si>
    <t>GR7D2IN02HQZ4E</t>
  </si>
  <si>
    <t>GR7D2IN02IOA1K</t>
  </si>
  <si>
    <t>GR7D2IN02IF6YF</t>
  </si>
  <si>
    <t>transmembrane protein g5p</t>
  </si>
  <si>
    <t>F:phosphatidylinositol-4,5-bisphosphate 5-phosphatase activity; P:inositol phosphate dephosphorylation; P:inositol trisphosphate metabolic process</t>
  </si>
  <si>
    <t>GR7D2IN02HHUCT</t>
  </si>
  <si>
    <t>P:cellular metabolic process; F:transferase activity</t>
  </si>
  <si>
    <t>GR7D2IN02I3KGZ</t>
  </si>
  <si>
    <t>GR7D2IN02JX78I</t>
  </si>
  <si>
    <t>GR7D2IN02IHF3A</t>
  </si>
  <si>
    <t>autoinhibited ca2+-atpase 1</t>
  </si>
  <si>
    <t>GR7D2IN02FU9QH</t>
  </si>
  <si>
    <t>uncharacterized protein loc100810722 precursor</t>
  </si>
  <si>
    <t>GR7D2IN02FZTOM</t>
  </si>
  <si>
    <t>GR7D2IN02H6ISV</t>
  </si>
  <si>
    <t>GR7D2IN02JVWMR</t>
  </si>
  <si>
    <t>GR7D2IN02HEB7M</t>
  </si>
  <si>
    <t>F:metal ion binding; C:membrane; F:transferase activity, transferring phosphorus-containing groups; F:nucleotide binding</t>
  </si>
  <si>
    <t>GR7D2IN02H5NN9</t>
  </si>
  <si>
    <t>F:heat shock protein binding; P:protein folding; P:heat acclimation; C:plasmodesma; F:oxidoreductase activity; C:cytoplasmic membrane-bounded vesicle; C:endoplasmic reticulum lumen; P:pollen tube growth; F:unfolded protein binding; P:abscisic acid biosynthetic process; P:cellular response to heat; P:response to high light intensity; P:response to hydrogen peroxide</t>
  </si>
  <si>
    <t>GR7D2IN02JZG6L</t>
  </si>
  <si>
    <t>F:binding; F:hydrolase activity; C:mitochondrion</t>
  </si>
  <si>
    <t>GR7D2IN02IP4TR</t>
  </si>
  <si>
    <t>GR7D2IN02HIGE3</t>
  </si>
  <si>
    <t>uncharacterized protein loc100232876</t>
  </si>
  <si>
    <t>P:protein import into mitochondrial outer membrane; C:mitochondrial outer membrane translocase complex</t>
  </si>
  <si>
    <t>GR7D2IN02FKTXR</t>
  </si>
  <si>
    <t>GR7D2IN02FVSUT</t>
  </si>
  <si>
    <t>P:DNA-dependent transcription, elongation; F:structural constituent of ribosome; C:large ribosomal subunit; P:translation</t>
  </si>
  <si>
    <t>GR7D2IN02HKMP6</t>
  </si>
  <si>
    <t>protein arginine n-methyltransferase</t>
  </si>
  <si>
    <t>GR7D2IN02JS290</t>
  </si>
  <si>
    <t>uncharacterized protein loc100812281</t>
  </si>
  <si>
    <t>C:vacuole; C:membrane; C:cytoplasmic membrane-bounded vesicle</t>
  </si>
  <si>
    <t>GR7D2IN02IFYHJ</t>
  </si>
  <si>
    <t>P:response to organic substance; P:cellular metabolic process; P:cation transport; C:membrane part; P:small molecule metabolic process; P:regulation of cellular process; C:endoplasmic reticulum; P:defense response; F:binding; F:calcium ion transmembrane transporter activity; F:ATPase activity, coupled to transmembrane movement of ions, phosphorylative mechanism</t>
  </si>
  <si>
    <t>GR7D2IN02F1SUH</t>
  </si>
  <si>
    <t>P:cellular response to iron ion starvation; P:embryo development ending in seed dormancy; F:zinc ion binding</t>
  </si>
  <si>
    <t>GR7D2IN02HYWYD</t>
  </si>
  <si>
    <t>GR7D2IN02F42IY</t>
  </si>
  <si>
    <t>GR7D2IN02HBUU5</t>
  </si>
  <si>
    <t>chloroplast chaperonin 10</t>
  </si>
  <si>
    <t>P:indoleacetic acid biosynthetic process; P:protein folding; F:chaperone binding; C:chloroplast envelope; P:tryptophan catabolic process; C:chloroplast stroma</t>
  </si>
  <si>
    <t>GR7D2IN02HUWTJ</t>
  </si>
  <si>
    <t>GR7D2IN02HWFJE</t>
  </si>
  <si>
    <t>GR7D2IN02J0I2M</t>
  </si>
  <si>
    <t>ring finger and chy zinc finger domain-containing protein 1</t>
  </si>
  <si>
    <t>GR7D2IN02G8PAW</t>
  </si>
  <si>
    <t>GR7D2IN02I36ST</t>
  </si>
  <si>
    <t>GR7D2IN02IW84T</t>
  </si>
  <si>
    <t>GR7D2IN02GSLEO</t>
  </si>
  <si>
    <t>uncharacterized protein loc100257198 isoform 1</t>
  </si>
  <si>
    <t>GR7D2IN02GYNZL</t>
  </si>
  <si>
    <t>GR7D2IN02JV7P8</t>
  </si>
  <si>
    <t>GR7D2IN02HS580</t>
  </si>
  <si>
    <t>uncharacterized protein at3g27210-like</t>
  </si>
  <si>
    <t>GR7D2IN02GYBKJ</t>
  </si>
  <si>
    <t>GR7D2IN02H5ZS6</t>
  </si>
  <si>
    <t>C:integral to peroxisomal membrane; P:peroxisome fission</t>
  </si>
  <si>
    <t>GR7D2IN02FUZ2C</t>
  </si>
  <si>
    <t>btb poz domain-containing protein at5g47800-like</t>
  </si>
  <si>
    <t>GR7D2IN02F1DT5</t>
  </si>
  <si>
    <t>GR7D2IN02H6PLP</t>
  </si>
  <si>
    <t>hypothetical protein VITISV_001976 [Vitis vinifera]</t>
  </si>
  <si>
    <t>GR7D2IN02GZNZG</t>
  </si>
  <si>
    <t>GR7D2IN02HARMJ</t>
  </si>
  <si>
    <t>GR7D2IN02JGUQ4</t>
  </si>
  <si>
    <t>ethanolamine-phosphate cytidylyltransferase</t>
  </si>
  <si>
    <t>P:phosphatidylethanolamine biosynthetic process; C:mitochondrion; F:ethanolamine-phosphate cytidylyltransferase activity</t>
  </si>
  <si>
    <t>EC:2.7.7.14</t>
  </si>
  <si>
    <t>GR7D2IN02I5FOC</t>
  </si>
  <si>
    <t>leucoanthocyanidin reductase</t>
  </si>
  <si>
    <t>P:oxidation-reduction process; F:leucoanthocyanidin reductase activity; F:nucleotide binding</t>
  </si>
  <si>
    <t>EC:1.17.1.3</t>
  </si>
  <si>
    <t>GR7D2IN02GMZ8W</t>
  </si>
  <si>
    <t>P:oligopeptide transmembrane transport; F:oligopeptide-transporting ATPase activity; F:xenobiotic-transporting ATPase activity; C:integral to membrane; C:plant-type vacuole; P:ATP catabolic process; C:vacuolar membrane; P:response to aluminum ion; F:ATP binding; C:plasma membrane</t>
  </si>
  <si>
    <t>EC:3.6.3.23; EC:3.6.3.44</t>
  </si>
  <si>
    <t>GR7D2IN02IM6OP</t>
  </si>
  <si>
    <t>bzip protein</t>
  </si>
  <si>
    <t>GR7D2IN02IY6N8</t>
  </si>
  <si>
    <t>GR7D2IN02G096E</t>
  </si>
  <si>
    <t>GR7D2IN02JGUCA</t>
  </si>
  <si>
    <t>C:plastid chromosome; C:chloroplast stroma</t>
  </si>
  <si>
    <t>GR7D2IN02ISNZC</t>
  </si>
  <si>
    <t>GR7D2IN02GQSNA</t>
  </si>
  <si>
    <t>F:sodium:hydrogen antiporter activity; C:plasma membrane; P:transmembrane transport; C:vacuolar membrane; P:regulation of pH; C:integral to membrane; P:response to salt stress; P:sodium ion transport</t>
  </si>
  <si>
    <t>GR7D2IN02JYIV9</t>
  </si>
  <si>
    <t>GR7D2IN02I15CD</t>
  </si>
  <si>
    <t>GR7D2IN02H3VQW</t>
  </si>
  <si>
    <t>dna replication licensing factor mcm2</t>
  </si>
  <si>
    <t>F:DNA binding; F:ATP binding; P:DNA replication initiation; P:regulation of cell proliferation; P:regulation of root meristem growth; C:nucleus; P:embryo development</t>
  </si>
  <si>
    <t>GR7D2IN02HAMY4</t>
  </si>
  <si>
    <t>udp-galactose:flavonol 3-o-galactosyltransferase</t>
  </si>
  <si>
    <t>GR7D2IN02FWXBU</t>
  </si>
  <si>
    <t>GR7D2IN02GWW21</t>
  </si>
  <si>
    <t>P:histone H4 acetylation; F:histone binding; F:zinc ion binding; F:histone acetyltransferase activity; P:cell adhesion; P:embryo development ending in seed dormancy; P:actin nucleation; P:regulation of transcription, DNA-dependent; P:photoperiodism, flowering; P:trichome morphogenesis; P:root hair cell differentiation; P:secondary shoot formation; P:histone H3 acetylation; F:methyl-CpG binding; C:plasmodesma; C:nucleus; P:cell wall organization</t>
  </si>
  <si>
    <t>GR7D2IN02HEOWC</t>
  </si>
  <si>
    <t>GR7D2IN02G0HKS</t>
  </si>
  <si>
    <t>uncharacterized protein loc100277108</t>
  </si>
  <si>
    <t>GR7D2IN02JHWRN</t>
  </si>
  <si>
    <t>GR7D2IN02JPUQ7</t>
  </si>
  <si>
    <t>aldehyde dehydrogenase family 3 member h1</t>
  </si>
  <si>
    <t>C:vacuole; F:aldehyde dehydrogenase [NAD(P)+] activity; P:response to desiccation; P:response to abscisic acid stimulus; C:membrane; P:cellular aldehyde metabolic process; C:endoplasmic reticulum; P:response to salt stress; P:oxidation-reduction process</t>
  </si>
  <si>
    <t>EC:1.2.1.5</t>
  </si>
  <si>
    <t>GR7D2IN02IIGE4</t>
  </si>
  <si>
    <t>GR7D2IN02FKNGJ</t>
  </si>
  <si>
    <t>F:phospholipid binding; C:plasmodesma; C:chloroplast</t>
  </si>
  <si>
    <t>GR7D2IN02JFEL8</t>
  </si>
  <si>
    <t>GR7D2IN02I76LF</t>
  </si>
  <si>
    <t>eukaryotic peptide chain release factor subunit 1-3</t>
  </si>
  <si>
    <t>GR7D2IN02F2ECW</t>
  </si>
  <si>
    <t>nudix hydrolase mitochondrial-like</t>
  </si>
  <si>
    <t>GR7D2IN02HHIY4</t>
  </si>
  <si>
    <t>C:nucleolus; P:pollen development; F:cobalt ion binding; F:copper ion binding; C:chloroplast; C:mitochondrial proton-transporting ATP synthase complex; F:zinc ion binding</t>
  </si>
  <si>
    <t>GR7D2IN02F5OBS</t>
  </si>
  <si>
    <t>GR7D2IN02FLFS7</t>
  </si>
  <si>
    <t>GR7D2IN02FURV8</t>
  </si>
  <si>
    <t>GR7D2IN02GTQ4W</t>
  </si>
  <si>
    <t>GR7D2IN02JLGML</t>
  </si>
  <si>
    <t>GR7D2IN02GNK4Z</t>
  </si>
  <si>
    <t>GR7D2IN02HQXQ0</t>
  </si>
  <si>
    <t>GR7D2IN02IPFVM</t>
  </si>
  <si>
    <t>uncharacterized protein loc100265230</t>
  </si>
  <si>
    <t>GR7D2IN02IU97Z</t>
  </si>
  <si>
    <t>GR7D2IN02F2ZQ6</t>
  </si>
  <si>
    <t>C:protein serine/threonine phosphatase complex; F:metal ion binding; F:protein serine/threonine phosphatase activity; P:regulation of defense response to virus; P:protein dephosphorylation</t>
  </si>
  <si>
    <t>GR7D2IN02HRT70</t>
  </si>
  <si>
    <t>GR7D2IN02HPAXE</t>
  </si>
  <si>
    <t>51.7%</t>
  </si>
  <si>
    <t>GR7D2IN02GTIT9</t>
  </si>
  <si>
    <t>acetyl- cytosolic 2</t>
  </si>
  <si>
    <t>P:pentacyclic triterpenoid biosynthetic process; F:acetyl-CoA C-acetyltransferase activity; P:sterol biosynthetic process</t>
  </si>
  <si>
    <t>GR7D2IN02GNP8Q</t>
  </si>
  <si>
    <t>GR7D2IN02GF1IP</t>
  </si>
  <si>
    <t>GR7D2IN02H1UF5</t>
  </si>
  <si>
    <t>3-oxoacyl-</t>
  </si>
  <si>
    <t>P:fatty acid biosynthetic process; F:transferase activity, transferring acyl groups other than amino-acyl groups</t>
  </si>
  <si>
    <t>GR7D2IN02H3FK4</t>
  </si>
  <si>
    <t>beta-ketoacyl-acp synthetase i</t>
  </si>
  <si>
    <t>F:3-oxoacyl-[acyl-carrier-protein] synthase activity; P:fatty acid biosynthetic process</t>
  </si>
  <si>
    <t>GR7D2IN02GNAQ1</t>
  </si>
  <si>
    <t>C:plasma membrane; P:protein glycosylation; F:dolichyl-diphosphooligosaccharide-protein glycotransferase activity; C:endoplasmic reticulum; C:plastid</t>
  </si>
  <si>
    <t>GR7D2IN02G4NY3</t>
  </si>
  <si>
    <t>GR7D2IN02HJKM4</t>
  </si>
  <si>
    <t>GR7D2IN02JWNMN</t>
  </si>
  <si>
    <t>GR7D2IN02HVXG2</t>
  </si>
  <si>
    <t>GR7D2IN02GF69F</t>
  </si>
  <si>
    <t>GR7D2IN02JU51Q</t>
  </si>
  <si>
    <t>51.9%</t>
  </si>
  <si>
    <t>GR7D2IN02FWKBD</t>
  </si>
  <si>
    <t>C:nucleosome; C:nucleolus; P:fatty acid catabolic process; F:DNA binding; C:chloroplast thylakoid; C:chloroplast stroma; P:nucleosome assembly</t>
  </si>
  <si>
    <t>GR7D2IN02JP4CH</t>
  </si>
  <si>
    <t>C:small-subunit processome; P:rRNA processing; P:megagametogenesis</t>
  </si>
  <si>
    <t>GR7D2IN02IAGXP</t>
  </si>
  <si>
    <t>GR7D2IN02J69D0</t>
  </si>
  <si>
    <t>P:organelle organization; P:epidermal cell differentiation; P:endosperm development; P:cell development; P:regulation of cellular process; P:cell fate specification; P:anatomical structure morphogenesis; C:plasma membrane; P:embryo development ending in seed dormancy</t>
  </si>
  <si>
    <t>GR7D2IN02GAC48</t>
  </si>
  <si>
    <t>GR7D2IN02JUJQG</t>
  </si>
  <si>
    <t>GR7D2IN02GIYXN</t>
  </si>
  <si>
    <t>general transcription factor iih subunit 2-like</t>
  </si>
  <si>
    <t>GR7D2IN02I2TLO</t>
  </si>
  <si>
    <t>coproporphyrinogen oxidase</t>
  </si>
  <si>
    <t>F:coproporphyrinogen oxidase activity; P:protoporphyrinogen IX biosynthetic process; C:chloroplast stroma; C:apoplast; F:protein homodimerization activity; P:oxidation-reduction process</t>
  </si>
  <si>
    <t>GR7D2IN02FMWQ2</t>
  </si>
  <si>
    <t>GR7D2IN02G6DAU</t>
  </si>
  <si>
    <t>GR7D2IN02IRBK9</t>
  </si>
  <si>
    <t>GR7D2IN02IHIWY</t>
  </si>
  <si>
    <t>GR7D2IN02IR2F5</t>
  </si>
  <si>
    <t>GR7D2IN02JZZHI</t>
  </si>
  <si>
    <t>prli-interacting factor a</t>
  </si>
  <si>
    <t>GR7D2IN02GBCUQ</t>
  </si>
  <si>
    <t>uncharacterized protein loc100249640</t>
  </si>
  <si>
    <t>GR7D2IN02HO8MP</t>
  </si>
  <si>
    <t>GR7D2IN02GZA42</t>
  </si>
  <si>
    <t>brix domain-containing protein</t>
  </si>
  <si>
    <t>GR7D2IN02I5K9U</t>
  </si>
  <si>
    <t>P:response to oxidative stress; F:protein kinase activity; P:response to wounding; P:response to chitin; P:endoplasmic reticulum unfolded protein response; P:defense response to fungus; P:cellular metabolic process; P:defense response to bacterium, incompatible interaction</t>
  </si>
  <si>
    <t>GR7D2IN02JZMMB</t>
  </si>
  <si>
    <t>F:metal ion binding; F:sequence-specific DNA binding; P:positive regulation of transcription, DNA-dependent</t>
  </si>
  <si>
    <t>GR7D2IN02F6969</t>
  </si>
  <si>
    <t>translation initiation factor eif-2b beta subunit</t>
  </si>
  <si>
    <t>F:guanyl-nucleotide exchange factor activity; C:eukaryotic translation initiation factor 2B complex; F:GTP binding; P:regulation of translational initiation; F:translation initiation factor activity; P:regulation of catalytic activity</t>
  </si>
  <si>
    <t>GR7D2IN02HTBRK</t>
  </si>
  <si>
    <t>glucosamine-fructose-6-phosphate aminotransferase</t>
  </si>
  <si>
    <t>F:glutamine-fructose-6-phosphate transaminase (isomerizing) activity; P:carbohydrate biosynthetic process; C:cytoplasm; F:carbohydrate binding</t>
  </si>
  <si>
    <t>EC:2.6.1.16</t>
  </si>
  <si>
    <t>GR7D2IN02GT4EH</t>
  </si>
  <si>
    <t>GR7D2IN02HNTFF</t>
  </si>
  <si>
    <t>GR7D2IN02FMCDK</t>
  </si>
  <si>
    <t>GR7D2IN02H07UI</t>
  </si>
  <si>
    <t>GR7D2IN02HHVUQ</t>
  </si>
  <si>
    <t>GR7D2IN02I439S</t>
  </si>
  <si>
    <t>GR7D2IN02HD35W</t>
  </si>
  <si>
    <t>GR7D2IN02GRZ6M</t>
  </si>
  <si>
    <t>C:cytosol; C:nucleus; C:plasma membrane</t>
  </si>
  <si>
    <t>GR7D2IN02HBA36</t>
  </si>
  <si>
    <t>GR7D2IN02IAORV</t>
  </si>
  <si>
    <t>GR7D2IN02HUBCD</t>
  </si>
  <si>
    <t>GR7D2IN02HQKCP</t>
  </si>
  <si>
    <t>GR7D2IN02I2DD6</t>
  </si>
  <si>
    <t>GR7D2IN02GQ7HF</t>
  </si>
  <si>
    <t>GR7D2IN02F4K2V</t>
  </si>
  <si>
    <t>GR7D2IN02HDRKS</t>
  </si>
  <si>
    <t>GR7D2IN02JDRZD</t>
  </si>
  <si>
    <t>GR7D2IN02GB3RK</t>
  </si>
  <si>
    <t>uncharacterized protein loc100260315</t>
  </si>
  <si>
    <t>GR7D2IN02H2ONE</t>
  </si>
  <si>
    <t>GR7D2IN02IJR8Q</t>
  </si>
  <si>
    <t>GR7D2IN02HP7IR</t>
  </si>
  <si>
    <t>GR7D2IN02IP2VD</t>
  </si>
  <si>
    <t>P:translation; C:ribosome; P:rRNA processing; F:rRNA binding; F:structural constituent of ribosome; P:chlorophyll biosynthetic process; C:chloroplast envelope; C:chloroplast stroma; C:membrane</t>
  </si>
  <si>
    <t>GR7D2IN02IXH08</t>
  </si>
  <si>
    <t>GR7D2IN02ISJA4</t>
  </si>
  <si>
    <t>GR7D2IN02JLFLA</t>
  </si>
  <si>
    <t>probable glutathione s-transferase-like</t>
  </si>
  <si>
    <t>GR7D2IN02G57A2</t>
  </si>
  <si>
    <t>GR7D2IN02JHB4M</t>
  </si>
  <si>
    <t>F:flavanone 4-reductase activity; P:flavonoid biosynthetic process; P:oxidation-reduction process; F:coenzyme binding; F:nucleotide binding; F:dihydrokaempferol 4-reductase activity</t>
  </si>
  <si>
    <t>EC:1.1.1.234; EC:1.1.1.219</t>
  </si>
  <si>
    <t>GR7D2IN02F289E</t>
  </si>
  <si>
    <t>P:lateral root morphogenesis; P:regulation of cell differentiation; P:cell growth; P:trichome morphogenesis; P:cell wall organization; C:plasmodesma; P:meristem initiation; C:plastid; P:response to auxin stimulus; P:developmental growth; P:cell adhesion; P:root hair cell differentiation; P:actin nucleation; C:plasma membrane</t>
  </si>
  <si>
    <t>GR7D2IN02HVANJ</t>
  </si>
  <si>
    <t>GR7D2IN02JKDDY</t>
  </si>
  <si>
    <t>e3 ubiquitin-protein ligase prt1-like</t>
  </si>
  <si>
    <t>GR7D2IN02F1A34</t>
  </si>
  <si>
    <t>GR7D2IN02JLVAV</t>
  </si>
  <si>
    <t>GR7D2IN02JN9JV</t>
  </si>
  <si>
    <t>GR7D2IN02HLIBF</t>
  </si>
  <si>
    <t>aldo keto-reductase family protein</t>
  </si>
  <si>
    <t>GR7D2IN02HOYYT</t>
  </si>
  <si>
    <t>GR7D2IN02FMUP7</t>
  </si>
  <si>
    <t>abc transporter cholesterol phospholipid flippase</t>
  </si>
  <si>
    <t>C:mitochondrion; P:ATP catabolic process; F:ATP binding; F:polyamine-transporting ATPase activity; C:plasma membrane</t>
  </si>
  <si>
    <t>GR7D2IN02IZF82</t>
  </si>
  <si>
    <t>GR7D2IN02HFN3B</t>
  </si>
  <si>
    <t>GR7D2IN02GI45B</t>
  </si>
  <si>
    <t>GR7D2IN02IANZ8</t>
  </si>
  <si>
    <t>GR7D2IN02HM85Y</t>
  </si>
  <si>
    <t>GR7D2IN02JXC58</t>
  </si>
  <si>
    <t>s-locus lectin protein kinase-like protein</t>
  </si>
  <si>
    <t>P:response to oxidative stress; P:regulation of plant-type hypersensitive response; P:protein phosphorylation; F:protein serine/threonine kinase activity; C:intracellular; P:response to wounding; P:respiratory burst involved in defense response; F:ATP binding; P:response to chitin; P:protein targeting to membrane; P:membrane fusion; P:negative regulation of programmed cell death; P:salicylic acid mediated signaling pathway; P:recognition of pollen; P:defense response to fungus; F:carbohydrate binding; C:plasma membrane</t>
  </si>
  <si>
    <t>GR7D2IN02FKGTB</t>
  </si>
  <si>
    <t>P:seed dormancy process; F:zinc ion binding; P:histone H2B ubiquitination; P:histone monoubiquitination; P:leaf morphogenesis; F:ligase activity; P:vegetative to reproductive phase transition of meristem; P:post-translational protein modification; F:protein homodimerization activity; P:positive regulation of transcription, DNA-dependent; C:nucleus; P:regulation of mitotic cell cycle</t>
  </si>
  <si>
    <t>GR7D2IN02HFNAZ</t>
  </si>
  <si>
    <t>nuclear pore complex protein nup98-nup96</t>
  </si>
  <si>
    <t>P:RNA splicing, via endonucleolytic cleavage and ligation; F:protein binding; P:mRNA export from nucleus; P:negative regulation of flower development; C:nuclear membrane; F:porin activity; P:methionine biosynthetic process; P:defense response signaling pathway, resistance gene-dependent; C:nuclear pore; P:maintenance of meristem identity; P:protein import into nucleus; P:response to auxin stimulus</t>
  </si>
  <si>
    <t>GR7D2IN02G0X02</t>
  </si>
  <si>
    <t>GR7D2IN02IPX7G</t>
  </si>
  <si>
    <t>probable galacturonosyltransferase 6-like</t>
  </si>
  <si>
    <t>GR7D2IN02I8BM4</t>
  </si>
  <si>
    <t>GR7D2IN02IJQEM</t>
  </si>
  <si>
    <t>GR7D2IN02G8DQK</t>
  </si>
  <si>
    <t>af499716_1ethylene responsive element binding factor 4-like protein</t>
  </si>
  <si>
    <t>GR7D2IN02JWDFE</t>
  </si>
  <si>
    <t>chromatin assembly factor-1</t>
  </si>
  <si>
    <t>P:trichome differentiation; P:positive regulation of cell cycle; F:histone binding; P:cell cycle process; P:heterochromatin assembly; P:double-strand break repair via homologous recombination; P:somatic cell DNA recombination; P:gene silencing by RNA; P:pollen development; P:regulation of meristem structural organization; P:DNA replication initiation; P:leaf development; P:nucleosome assembly; P:cell proliferation; P:regulation of DNA replication; P:DNA methylation; C:chromatin assembly complex</t>
  </si>
  <si>
    <t>GR7D2IN02IFTAU</t>
  </si>
  <si>
    <t>GR7D2IN02HLPSE</t>
  </si>
  <si>
    <t>GR7D2IN02FUA7J</t>
  </si>
  <si>
    <t>GR7D2IN02HRWNQ</t>
  </si>
  <si>
    <t>GR7D2IN02JBYGR</t>
  </si>
  <si>
    <t>GR7D2IN02JQJI9</t>
  </si>
  <si>
    <t>peroxisomal fatty acid beta-oxidation multifunctional protein</t>
  </si>
  <si>
    <t>P:fatty acid metabolic process; F:binding; C:intracellular membrane-bounded organelle; P:oxidation-reduction process; F:oxidoreductase activity, acting on the CH-OH group of donors, NAD or NADP as acceptor; C:cytoplasmic part; P:post-embryonic development; F:isomerase activity; F:hydro-lyase activity</t>
  </si>
  <si>
    <t>EC:1.1.1.0; EC:4.2.1.0</t>
  </si>
  <si>
    <t>GR7D2IN02JD4HH</t>
  </si>
  <si>
    <t>domains rearranged methyltransferase</t>
  </si>
  <si>
    <t>GR7D2IN02HRZ1B</t>
  </si>
  <si>
    <t>GR7D2IN02HTGGQ</t>
  </si>
  <si>
    <t>minichromosome maintenance family protein</t>
  </si>
  <si>
    <t>GR7D2IN02J4BK6</t>
  </si>
  <si>
    <t>poly</t>
  </si>
  <si>
    <t>P:microtubule cytoskeleton organization; P:methylation-dependent chromatin silencing; P:cell-cell signaling; P:regulation of DNA replication; P:reciprocal meiotic recombination; F:zinc ion binding; P:DNA-dependent DNA replication; F:NAD binding; P:cytokinesis by cell plate formation; P:histone H3-K9 methylation; P:double-strand break repair via homologous recombination; F:2-alkenal reductase [NAD(P)] activity; P:determination of bilateral symmetry; P:floral organ formation; P:regulation of cell cycle process; F:NAD+ ADP-ribosyltransferase activity; P:DNA methylation; P:somatic cell DNA recombination; P:mitosis; F:DNA binding; P:pollen development; P:anaphase; P:meristem initiation; P:response to ionizing radiation; P:production of miRNAs involved in gene silencing by miRNA; P:response to abscisic acid stimulus; P:oxidation-reduction process; P:synapsis; P:production of ta-siRNAs involved in RNA interference; P:positive regulation of transcription, DNA-dependent; P:regulation of flower development; P:post-translational protein modification; P:meristem maintenance; C:nucleus; P:response to oxidative stress; P:virus induced gene silencing; P:protein ADP-ribosylation</t>
  </si>
  <si>
    <t>EC:1.3.1.74; EC:2.4.2.30</t>
  </si>
  <si>
    <t>GR7D2IN02I60Q0</t>
  </si>
  <si>
    <t>P:photosystem II assembly; C:chloroplast</t>
  </si>
  <si>
    <t>GR7D2IN02G4VUG</t>
  </si>
  <si>
    <t>GR7D2IN02JUVT3</t>
  </si>
  <si>
    <t>uncharacterized protein loc100814647</t>
  </si>
  <si>
    <t>GR7D2IN02F3HIP</t>
  </si>
  <si>
    <t>nuclear export mediator factor nemf-like</t>
  </si>
  <si>
    <t>F:copper ion binding; F:nucleic acid binding; P:embryo development ending in seed dormancy; F:quinone binding; P:amine metabolic process; P:nuclear-transcribed mRNA catabolic process; F:zinc ion binding</t>
  </si>
  <si>
    <t>GR7D2IN02GZ3A1</t>
  </si>
  <si>
    <t>GR7D2IN02HPF2T</t>
  </si>
  <si>
    <t>GR7D2IN02FZFV2</t>
  </si>
  <si>
    <t>GR7D2IN02GPTCS</t>
  </si>
  <si>
    <t>GR7D2IN02HU8PQ</t>
  </si>
  <si>
    <t>GR7D2IN02JH5AK</t>
  </si>
  <si>
    <t>GR7D2IN02IE8EM</t>
  </si>
  <si>
    <t>dna-3-methyladenine glycosylase</t>
  </si>
  <si>
    <t>GR7D2IN02GEOO5</t>
  </si>
  <si>
    <t>GR7D2IN02JQEF0</t>
  </si>
  <si>
    <t>GR7D2IN02G1Q03</t>
  </si>
  <si>
    <t>C:vacuole; P:response to stress; F:heat shock protein binding</t>
  </si>
  <si>
    <t>GR7D2IN02H6EFT</t>
  </si>
  <si>
    <t>e3 ubiquitin-protein ligase sinat5-like</t>
  </si>
  <si>
    <t>GR7D2IN02HY14S</t>
  </si>
  <si>
    <t>GR7D2IN02F2W4K</t>
  </si>
  <si>
    <t>rhodanese-like domain-containing protein</t>
  </si>
  <si>
    <t>P:pentose-phosphate shunt; C:chloroplast envelope; P:maltose metabolic process; P:starch biosynthetic process; C:chloroplast thylakoid membrane; P:aging; P:positive regulation of catalytic activity</t>
  </si>
  <si>
    <t>GR7D2IN02HUV1J</t>
  </si>
  <si>
    <t>histidine decarboxylase</t>
  </si>
  <si>
    <t>F:pyridoxal phosphate binding; P:embryo development ending in seed dormancy; C:plasma membrane; F:carboxy-lyase activity; P:ethanolamine metabolic process; P:cellular amino acid metabolic process; C:cytosol</t>
  </si>
  <si>
    <t>EC:4.1.1.0</t>
  </si>
  <si>
    <t>GR7D2IN02IE9QO</t>
  </si>
  <si>
    <t>high mobility group protein b1</t>
  </si>
  <si>
    <t>C:chromatin; F:sequence-specific DNA binding transcription factor activity; F:DNA binding; P:chromatin assembly or disassembly; F:chromatin binding; F:structural constituent of chromatin; C:nucleus; P:glucose catabolic process</t>
  </si>
  <si>
    <t>GR7D2IN02HXMB0</t>
  </si>
  <si>
    <t>xylose isomerase</t>
  </si>
  <si>
    <t>F:metal ion binding; P:D-xylose metabolic process; C:Golgi apparatus; C:plasma membrane; F:xylose isomerase activity; C:vacuolar membrane; P:pentose-phosphate shunt; C:endoplasmic reticulum</t>
  </si>
  <si>
    <t>EC:5.3.1.5</t>
  </si>
  <si>
    <t>GR7D2IN02HEA14</t>
  </si>
  <si>
    <t>GR7D2IN02IOHP8</t>
  </si>
  <si>
    <t>GR7D2IN02IZ409</t>
  </si>
  <si>
    <t>GR7D2IN02IZAUB</t>
  </si>
  <si>
    <t>uncharacterized protein loc100249350</t>
  </si>
  <si>
    <t>GR7D2IN02F8MZS</t>
  </si>
  <si>
    <t>probable adp-ribosylation factor gtpase-activating protein agd5-like</t>
  </si>
  <si>
    <t>GR7D2IN02G7VBA</t>
  </si>
  <si>
    <t>abc transporter g family member 22-like</t>
  </si>
  <si>
    <t>F:molybdate transmembrane-transporting ATPase activity; P:ATP catabolic process; F:ATP binding; C:plasma membrane</t>
  </si>
  <si>
    <t>GR7D2IN02G3CKX</t>
  </si>
  <si>
    <t>GR7D2IN02J1QMZ</t>
  </si>
  <si>
    <t>annotation was added to scaffolds in november 2011~long chain fatty acid- ligase</t>
  </si>
  <si>
    <t>GR7D2IN02F9JN8</t>
  </si>
  <si>
    <t>P:gene silencing by RNA; P:cellular response to stimulus; P:multicellular organismal development; P:response to organic substance; P:regulation of transcription, DNA-dependent; P:DNA metabolic process; P:M phase; P:anatomical structure development; P:cellular protein modification process; P:response to stress; F:catalytic activity; F:binding; P:reproductive process; P:chromatin modification; P:regulation of gene expression, epigenetic</t>
  </si>
  <si>
    <t>GR7D2IN02G8LIH</t>
  </si>
  <si>
    <t>GR7D2IN02GKFVT</t>
  </si>
  <si>
    <t>GR7D2IN01DFQFK</t>
  </si>
  <si>
    <t>C:chloroplast envelope; P:protein metabolic process; F:ATPase activity; P:response to absence of light; F:ATP binding; C:chloroplast stroma; P:protein hexamerization; F:protein homodimerization activity</t>
  </si>
  <si>
    <t>GR7D2IN01ARQJD</t>
  </si>
  <si>
    <t>GR7D2IN01EAKMG</t>
  </si>
  <si>
    <t>longevity assurance</t>
  </si>
  <si>
    <t>C:Golgi apparatus; C:plasma membrane; F:sphingosine N-acyltransferase activity; P:sphingoid biosynthetic process; P:long-chain fatty acid biosynthetic process; P:response to molecule of fungal origin; C:integral to membrane; C:endoplasmic reticulum; P:sterol biosynthetic process</t>
  </si>
  <si>
    <t>EC:2.3.1.24</t>
  </si>
  <si>
    <t>GR7D2IN01CHAJE</t>
  </si>
  <si>
    <t>pyridoxamine 5 -phosphate oxidase-like protein</t>
  </si>
  <si>
    <t>F:pyridoxamine-phosphate oxidase activity; F:FMN binding; P:pyridoxal phosphate biosynthetic process; C:plastid; P:oxidation-reduction process; P:pyridoxine biosynthetic process</t>
  </si>
  <si>
    <t>GR7D2IN01D0XV0</t>
  </si>
  <si>
    <t>GR7D2IN01CCWTX</t>
  </si>
  <si>
    <t>probable translation initiation factor eif-2b subunit epsilon-like isoform 1</t>
  </si>
  <si>
    <t>P:RNA metabolic process; F:nucleotidyltransferase activity; P:biosynthetic process</t>
  </si>
  <si>
    <t>GR7D2IN01CLTI2</t>
  </si>
  <si>
    <t>uncharacterized protein loc100258626</t>
  </si>
  <si>
    <t>GR7D2IN01DDIE0</t>
  </si>
  <si>
    <t>GR7D2IN01DRYO7</t>
  </si>
  <si>
    <t>uncharacterized protein loc100254008</t>
  </si>
  <si>
    <t>GR7D2IN01BU2L3</t>
  </si>
  <si>
    <t>uncharacterized protein loc100780626</t>
  </si>
  <si>
    <t>F:carbon-nitrogen ligase activity, with glutamine as amido-N-donor</t>
  </si>
  <si>
    <t>EC:6.3.5.0</t>
  </si>
  <si>
    <t>GR7D2IN01E23XW</t>
  </si>
  <si>
    <t>GR7D2IN01DIP16</t>
  </si>
  <si>
    <t>coniferaldehyde 5-hydroxylase</t>
  </si>
  <si>
    <t>F:ferulate 5-hydroxylase activity; P:response to UV-B; F:electron carrier activity; F:heme binding; F:oxidoreductase activity, acting on paired donors, with incorporation or reduction of molecular oxygen; P:lignin biosynthetic process; C:endoplasmic reticulum; P:oxidation-reduction process</t>
  </si>
  <si>
    <t>GR7D2IN01D6ALI</t>
  </si>
  <si>
    <t>F:DNA-directed RNA polymerase activity; P:transcription, DNA-dependent; F:DNA binding; F:ATP binding; F:ribonucleoside binding; P:tRNA processing</t>
  </si>
  <si>
    <t>GR7D2IN01C6Z3I</t>
  </si>
  <si>
    <t>GR7D2IN01BR8F3</t>
  </si>
  <si>
    <t>hypothetical protein VITISV_032626 [Vitis vinifera]</t>
  </si>
  <si>
    <t>GR7D2IN01E1BFE</t>
  </si>
  <si>
    <t>GR7D2IN01BXN2J</t>
  </si>
  <si>
    <t>GR7D2IN01DI4QO</t>
  </si>
  <si>
    <t>transcriptional factor</t>
  </si>
  <si>
    <t>GR7D2IN01A57IU</t>
  </si>
  <si>
    <t>P:copper ion transmembrane transport; F:zinc ion transmembrane transporter activity; P:zinc ion transmembrane transport; F:iron ion transmembrane transporter activity; P:oxidation-reduction process; C:clathrin vesicle coat; P:protein targeting to vacuole; C:integral to membrane; P:cellulose biosynthetic process; P:iron ion transmembrane transport; F:protein binding; P:Golgi vesicle transport; F:2-alkenal reductase [NAD(P)] activity; P:gravitropism; P:response to zinc ion; C:chloroplast; F:copper ion transmembrane transporter activity; P:response to nematode; C:plasma membrane</t>
  </si>
  <si>
    <t>GR7D2IN01AKUBW</t>
  </si>
  <si>
    <t>GR7D2IN01B3D0W</t>
  </si>
  <si>
    <t>P:arginine transport; C:integral to membrane; F:basic amino acid transmembrane transporter activity; F:acidic amino acid transmembrane transporter activity; F:neutral amino acid transmembrane transporter activity; P:neutral amino acid transport; P:acidic amino acid transport; F:primary active transmembrane transporter activity</t>
  </si>
  <si>
    <t>GR7D2IN01BLC2A</t>
  </si>
  <si>
    <t>GR7D2IN01BUH2N</t>
  </si>
  <si>
    <t>F:metal ion binding; P:floral organ formation; P:histone modification; P:regulation of flower development; P:metal ion transport</t>
  </si>
  <si>
    <t>GR7D2IN01A2QSZ</t>
  </si>
  <si>
    <t>nucleolar protein 14-like</t>
  </si>
  <si>
    <t>C:cytosol; P:nucleotide biosynthetic process</t>
  </si>
  <si>
    <t>GR7D2IN01D030R</t>
  </si>
  <si>
    <t>oligomycin sensitivity conferring protein</t>
  </si>
  <si>
    <t>C:mitochondrial inner membrane; P:ATP biosynthetic process; P:proton transport; C:proton-transporting two-sector ATPase complex</t>
  </si>
  <si>
    <t>GR7D2IN01ERP5K</t>
  </si>
  <si>
    <t>P:regulation of transcription from RNA polymerase II promoter; P:photoperiodism, flowering; P:regulation of radial pattern formation; F:RNA polymerase II transcription cofactor activity; C:mediator complex; P:regulation of development, heterochronic; P:protein N-linked glycosylation</t>
  </si>
  <si>
    <t>GR7D2IN01D4AQT</t>
  </si>
  <si>
    <t>GR7D2IN01C50HI</t>
  </si>
  <si>
    <t>cyclin-dependent kinase inhibitor 1 2</t>
  </si>
  <si>
    <t>P:cell cycle arrest; F:kinase activity; P:phosphorylation; F:cyclin-dependent protein serine/threonine kinase inhibitor activity; C:nucleus</t>
  </si>
  <si>
    <t>GR7D2IN01A0A23</t>
  </si>
  <si>
    <t>GR7D2IN01CD2EN</t>
  </si>
  <si>
    <t>GR7D2IN01EXPXA</t>
  </si>
  <si>
    <t>GR7D2IN01DMPEB</t>
  </si>
  <si>
    <t>F:kinase activity; P:cellular metabolic process</t>
  </si>
  <si>
    <t>GR7D2IN01DPZ9P</t>
  </si>
  <si>
    <t>P:response to gibberellin stimulus; P:regulation of stomatal movement; P:unsaturated fatty acid biosynthetic process; P:response to water deprivation; P:growth; P:response to salt stress; P:defense response to bacterium; C:cytosol; P:triglyceride biosynthetic process; P:protein phosphorylation; F:protein serine/threonine kinase activity; P:sucrose metabolic process; P:regulation of seed germination; P:leaf development; P:positive regulation of abscisic acid mediated signaling pathway; C:nucleus; F:ATP binding</t>
  </si>
  <si>
    <t>GR7D2IN01D7H4M</t>
  </si>
  <si>
    <t>F:RNA binding; F:mRNA binding; C:plasma membrane</t>
  </si>
  <si>
    <t>GR7D2IN01CP7C9</t>
  </si>
  <si>
    <t>GR7D2IN01BAFWS</t>
  </si>
  <si>
    <t>GR7D2IN01AZIYR</t>
  </si>
  <si>
    <t>P:copper ion export; C:cytosolic ribosome; F:threonine-type endopeptidase activity; F:copper-exporting ATPase activity; C:integral to membrane; P:ubiquitin-dependent protein catabolic process; F:metal ion binding; P:ATP biosynthetic process; C:proteasome core complex, alpha-subunit complex; C:chloroplast thylakoid membrane; F:ATP binding</t>
  </si>
  <si>
    <t>EC:3.4.25.0; EC:3.6.3.4</t>
  </si>
  <si>
    <t>GR7D2IN01EC3PF</t>
  </si>
  <si>
    <t>ras-related protein rabf1</t>
  </si>
  <si>
    <t>C:external side of endosome membrane; P:protein targeting to vacuole; P:small GTPase mediated signal transduction; C:early endosome; P:GTP catabolic process; P:membrane fusion; F:protein binding; P:early endosome to late endosome transport; F:GTPase activity; F:GTP binding</t>
  </si>
  <si>
    <t>GR7D2IN01C5ON5</t>
  </si>
  <si>
    <t>small molecule transporter</t>
  </si>
  <si>
    <t>GR7D2IN01EKD16</t>
  </si>
  <si>
    <t>GR7D2IN01D7BW5</t>
  </si>
  <si>
    <t>vesicle-associated membrane protein 725</t>
  </si>
  <si>
    <t>C:integral to membrane; C:endosome; P:vesicle-mediated transport; C:chloroplast; C:plasma membrane</t>
  </si>
  <si>
    <t>GR7D2IN01C6FV2</t>
  </si>
  <si>
    <t>P:cellular metabolic process; P:steroid biosynthetic process; F:3-beta-hydroxy-delta5-steroid dehydrogenase activity; F:coenzyme binding; F:nucleotide binding; P:oxidation-reduction process; F:dihydrokaempferol 4-reductase activity</t>
  </si>
  <si>
    <t>EC:1.1.1.145; EC:1.1.1.219</t>
  </si>
  <si>
    <t>GR7D2IN01C92XT</t>
  </si>
  <si>
    <t>probable e3 ubiquitin-protein ligase herc1</t>
  </si>
  <si>
    <t>GR7D2IN01BEANR</t>
  </si>
  <si>
    <t>P:protein folding; C:chloroplast stroma</t>
  </si>
  <si>
    <t>GR7D2IN01C8Z76</t>
  </si>
  <si>
    <t>GR7D2IN01A8H58</t>
  </si>
  <si>
    <t>GR7D2IN01E1K11</t>
  </si>
  <si>
    <t>GR7D2IN01CHMF6</t>
  </si>
  <si>
    <t>F:protein kinase activity; P:protein phosphorylation; F:ATP binding; F:2-alkenal reductase [NAD(P)] activity; C:integral to membrane; P:oxidation-reduction process</t>
  </si>
  <si>
    <t>GR7D2IN01EIPM3</t>
  </si>
  <si>
    <t>GR7D2IN01EM3KK</t>
  </si>
  <si>
    <t>GR7D2IN01DP423</t>
  </si>
  <si>
    <t>GR7D2IN01DZHHY</t>
  </si>
  <si>
    <t>attic110 tic110</t>
  </si>
  <si>
    <t>GR7D2IN01D4VCL</t>
  </si>
  <si>
    <t>GR7D2IN01DJ5TM</t>
  </si>
  <si>
    <t>C:cytosol; P:regulation of Rab GTPase activity</t>
  </si>
  <si>
    <t>GR7D2IN01C0O8K</t>
  </si>
  <si>
    <t>GR7D2IN01DCRL3</t>
  </si>
  <si>
    <t>GR7D2IN01BP6LY</t>
  </si>
  <si>
    <t>GR7D2IN01CI1Z0</t>
  </si>
  <si>
    <t>GR7D2IN01AWI8M</t>
  </si>
  <si>
    <t>C:ribosome; F:structural constituent of ribosome; F:RNA binding; C:chloroplast; P:translation</t>
  </si>
  <si>
    <t>GR7D2IN01AHVFZ</t>
  </si>
  <si>
    <t>GR7D2IN01CZJM7</t>
  </si>
  <si>
    <t>GR7D2IN01DZOUB</t>
  </si>
  <si>
    <t>F:hydrolase activity; P:metabolic process; F:non-membrane spanning protein tyrosine kinase activity</t>
  </si>
  <si>
    <t>GR7D2IN01A0QBE</t>
  </si>
  <si>
    <t>GR7D2IN01AJWV5</t>
  </si>
  <si>
    <t>GR7D2IN01BCPX4</t>
  </si>
  <si>
    <t>GR7D2IN01D4KQ0</t>
  </si>
  <si>
    <t>beta-</t>
  </si>
  <si>
    <t>GR7D2IN01ENTH0</t>
  </si>
  <si>
    <t>GR7D2IN01DIFC3</t>
  </si>
  <si>
    <t>GR7D2IN01ASN72</t>
  </si>
  <si>
    <t>GR7D2IN01DKO4I</t>
  </si>
  <si>
    <t>GR7D2IN01CR40F</t>
  </si>
  <si>
    <t>GR7D2IN01ECB66</t>
  </si>
  <si>
    <t>GR7D2IN01DALTZ</t>
  </si>
  <si>
    <t>GR7D2IN01BD1G0</t>
  </si>
  <si>
    <t>GR7D2IN01BRJ76</t>
  </si>
  <si>
    <t>F:serine O-acetyltransferase activity; P:cysteine biosynthetic process from serine; C:cytosol; P:sulfate assimilation</t>
  </si>
  <si>
    <t>GR7D2IN01DQ4UI</t>
  </si>
  <si>
    <t>GR7D2IN01D5EZU</t>
  </si>
  <si>
    <t>C:cytoskeleton; P:root hair elongation; C:plasma membrane; C:cell wall; F:ATP binding; C:nucleus; C:mitochondrion</t>
  </si>
  <si>
    <t>GR7D2IN01EFF7X</t>
  </si>
  <si>
    <t>uncharacterized protein loc100854192</t>
  </si>
  <si>
    <t>GR7D2IN01EP24M</t>
  </si>
  <si>
    <t>P:GTP catabolic process; F:GTPase activity; F:GTP binding; P:embryo development ending in seed dormancy</t>
  </si>
  <si>
    <t>GR7D2IN01ARJFW</t>
  </si>
  <si>
    <t>F:cellulose synthase (UDP-forming) activity; P:cellulose biosynthetic process; C:membrane</t>
  </si>
  <si>
    <t>GR7D2IN01AZWKR</t>
  </si>
  <si>
    <t>nuclear migration protein nudc</t>
  </si>
  <si>
    <t>P:protein folding; P:embryonic pattern specification; C:cytoplasm; P:response to heat</t>
  </si>
  <si>
    <t>GR7D2IN01BI5VD</t>
  </si>
  <si>
    <t>GR7D2IN01EWN0P</t>
  </si>
  <si>
    <t>GR7D2IN01DUG1N</t>
  </si>
  <si>
    <t>GR7D2IN01ANWVR</t>
  </si>
  <si>
    <t>translation initiation factor eif-2b epsilon subunit</t>
  </si>
  <si>
    <t>P:nucleotide biosynthetic process; P:regulation of translational initiation; F:nucleotidyltransferase activity; F:translation initiation factor activity; P:RNA metabolic process; C:cytosol</t>
  </si>
  <si>
    <t>GR7D2IN01E0V8F</t>
  </si>
  <si>
    <t>GR7D2IN01BTQBS</t>
  </si>
  <si>
    <t>syntaxin-like protein</t>
  </si>
  <si>
    <t>P:vesicle-mediated transport; P:stomatal movement; P:regulation of cell shape during vegetative growth phase; P:amyloplast organization; C:plant-type vacuole membrane; F:SNAP receptor activity; P:negative gravitropism; P:vacuole organization; P:intracellular protein transport; C:plasma membrane</t>
  </si>
  <si>
    <t>GR7D2IN01EQSD5</t>
  </si>
  <si>
    <t>GR7D2IN01CRGHC</t>
  </si>
  <si>
    <t>wd repeat-containing protein 3-like</t>
  </si>
  <si>
    <t>GR7D2IN01CKGEN</t>
  </si>
  <si>
    <t>F:RNA binding; F:nucleic acid binding; P:DNA integration; P:RNA-dependent DNA replication; F:RNA-directed DNA polymerase activity; C:mitochondrion</t>
  </si>
  <si>
    <t>GR7D2IN01A72MM</t>
  </si>
  <si>
    <t>gamma-aminobutyrate transaminase-like protein</t>
  </si>
  <si>
    <t>F:4-aminobutyrate:pyruvate transaminase activity; C:vacuolar membrane; P:response to misfolded protein; P:beta-alanine catabolic process; P:fatty acid beta-oxidation; P:gamma-aminobutyric acid catabolic process; F:zinc ion binding; P:proteasomal ubiquitin-dependent protein catabolic process; P:fruit development; P:calcium ion transport; P:response to salt stress; P:toxin catabolic process; P:proteasome core complex assembly; C:Golgi apparatus; F:cobalt ion binding; C:cytosol; P:pollen tube guidance; F:N2-acetyl-L-ornithine:2-oxoglutarate 5-aminotransferase activity; P:Golgi organization; P:shoot system development; F:pyridoxal phosphate binding; P:glutamate decarboxylation to succinate; P:response to cadmium ion; C:plasma membrane; P:response to oxidative stress; P:pollen tube growth; P:pollen tube adhesion; C:mitochondrion</t>
  </si>
  <si>
    <t>GR7D2IN01B31UT</t>
  </si>
  <si>
    <t>GR7D2IN01CEXSK</t>
  </si>
  <si>
    <t>C:cytosol; C:nucleosome; P:response to water deprivation; C:mitochondrion; C:nucleolus; F:intramolecular transferase activity, phosphotransferases; C:plasmodesma; F:DNA binding; C:vacuolar membrane; C:thylakoid; F:protein binding; P:glycolysis; P:nucleosome assembly; C:chloroplast; C:Golgi apparatus; C:plasma membrane</t>
  </si>
  <si>
    <t>GR7D2IN01CJ8BW</t>
  </si>
  <si>
    <t>iron inhibited abc transporter 2</t>
  </si>
  <si>
    <t>GR7D2IN01BV8BJ</t>
  </si>
  <si>
    <t>GR7D2IN01DQ65R</t>
  </si>
  <si>
    <t>e3 ubiquitin-protein ligase xbat31-like</t>
  </si>
  <si>
    <t>P:defense response to bacterium; P:protein autoubiquitination; F:ubiquitin-protein ligase activity; F:zinc ion binding</t>
  </si>
  <si>
    <t>GR7D2IN01D5PL7</t>
  </si>
  <si>
    <t>adp-glucose pyrophosphorylase-like protein</t>
  </si>
  <si>
    <t>P:response to cadmium ion; F:mannose-1-phosphate guanylyltransferase activity; C:cytosol; C:peroxisome; P:biosynthetic process</t>
  </si>
  <si>
    <t>EC:2.7.7.13</t>
  </si>
  <si>
    <t>GR7D2IN01DX8Q2</t>
  </si>
  <si>
    <t>translocon-associated protein subunit alpha</t>
  </si>
  <si>
    <t>C:vacuolar membrane; C:chloroplast thylakoid membrane; C:endoplasmic reticulum; C:plasma membrane</t>
  </si>
  <si>
    <t>GR7D2IN01EIZ4O</t>
  </si>
  <si>
    <t>GR7D2IN01BF6XN</t>
  </si>
  <si>
    <t>sodium-bile acid</t>
  </si>
  <si>
    <t>F:bile acid:sodium symporter activity; C:membrane; C:mitochondrion; P:sodium ion transport</t>
  </si>
  <si>
    <t>GR7D2IN02FZ2SC</t>
  </si>
  <si>
    <t>gamma carbonic partial</t>
  </si>
  <si>
    <t>GR7D2IN02JRPRO</t>
  </si>
  <si>
    <t>GR7D2IN02JVSI9</t>
  </si>
  <si>
    <t>P:postreplication repair; C:cytosol; P:ubiquitin-dependent protein catabolic process; P:root epidermal cell differentiation; P:response to iron ion; F:ubiquitin-protein ligase activity; F:ATP binding; F:protein binding; C:UBC13-MMS2 complex; P:response to cadmium ion; C:plasma membrane</t>
  </si>
  <si>
    <t>GR7D2IN02HCQWD</t>
  </si>
  <si>
    <t>GR7D2IN02F4YXR</t>
  </si>
  <si>
    <t>ubiquitin fusion degradation protein 1 homolog</t>
  </si>
  <si>
    <t>P:ubiquitin-dependent protein catabolic process</t>
  </si>
  <si>
    <t>GR7D2IN02FJA4D</t>
  </si>
  <si>
    <t>s-formylglutathione hydrolase isoform 2</t>
  </si>
  <si>
    <t>C:cytoplasmic membrane-bounded vesicle; F:methyl indole-3-acetate esterase activity; F:S-formylglutathione hydrolase activity; F:methyl jasmonate esterase activity; F:methyl salicylate esterase activity; F:carboxylesterase activity; F:retinyl-palmitate esterase activity</t>
  </si>
  <si>
    <t>GR7D2IN02GSKZW</t>
  </si>
  <si>
    <t>uncharacterized protein loc100247519</t>
  </si>
  <si>
    <t>GR7D2IN02I9GF2</t>
  </si>
  <si>
    <t>GR7D2IN02G550C</t>
  </si>
  <si>
    <t>uncharacterized protein loc100245981</t>
  </si>
  <si>
    <t>GR7D2IN02HA6W1</t>
  </si>
  <si>
    <t>esterase lipase thioesterase</t>
  </si>
  <si>
    <t>F:NAD binding; P:ubiquitin-dependent protein catabolic process; P:cell growth; F:NADH dehydrogenase (ubiquinone) activity; C:mitochondrial respiratory chain complex I; P:response to misfolded protein; P:cell morphogenesis; P:proteasome core complex assembly; F:4 iron, 4 sulfur cluster binding; P:mitochondrial electron transport, NADH to ubiquinone; P:N-terminal protein myristoylation; P:Golgi vesicle transport; P:photorespiration; F:FMN binding</t>
  </si>
  <si>
    <t>GR7D2IN02JOAZL</t>
  </si>
  <si>
    <t>GR7D2IN02ISZA9</t>
  </si>
  <si>
    <t>GR7D2IN02GR7YZ</t>
  </si>
  <si>
    <t>C:anchored to membrane; F:metalloendopeptidase activity; P:proteolysis; C:extracellular matrix; F:zinc ion binding; C:plasma membrane</t>
  </si>
  <si>
    <t>GR7D2IN02HC2LX</t>
  </si>
  <si>
    <t>GR7D2IN02J5SNB</t>
  </si>
  <si>
    <t>wall-associated receptor kinase 2-like</t>
  </si>
  <si>
    <t>F:calcium ion binding; F:polysaccharide binding; F:ATP binding; P:activation of MAPKK activity; F:MAP kinase kinase kinase activity; P:MAPK cascade</t>
  </si>
  <si>
    <t>GR7D2IN02JCA04</t>
  </si>
  <si>
    <t>exosome complex exonuclease dis3 rrp44</t>
  </si>
  <si>
    <t>F:RNA binding; P:protein glycosylation; F:exoribonuclease II activity</t>
  </si>
  <si>
    <t>GR7D2IN02HD7SO</t>
  </si>
  <si>
    <t>GR7D2IN02J5VHP</t>
  </si>
  <si>
    <t>P:cellular process; P:transport; F:ATPase activity, coupled to transmembrane movement of substances; F:nucleotide binding</t>
  </si>
  <si>
    <t>GR7D2IN02H9DHT</t>
  </si>
  <si>
    <t>P:embryo development; F:acetoacetyl-CoA reductase activity; P:very long-chain fatty acid biosynthetic process; F:ketoreductase activity; C:membrane; C:endoplasmic reticulum; P:oxidation-reduction process; F:nucleotide binding</t>
  </si>
  <si>
    <t>EC:1.1.1.36</t>
  </si>
  <si>
    <t>GR7D2IN02IG9HE</t>
  </si>
  <si>
    <t>P:oxidation-reduction process; C:nucleolus; P:regulation of transcription, DNA-dependent; F:DNA binding; P:proteolysis; F:2-alkenal reductase [NAD(P)] activity; F:serine-type endopeptidase activity; C:chloroplast</t>
  </si>
  <si>
    <t>GR7D2IN02GN7S8</t>
  </si>
  <si>
    <t>F:ATPase activity; P:ATP catabolic process; F:ATP binding; P:response to karrikin</t>
  </si>
  <si>
    <t>GR7D2IN02GCYVO</t>
  </si>
  <si>
    <t>GR7D2IN02H6T3F</t>
  </si>
  <si>
    <t>GR7D2IN02HEJF4</t>
  </si>
  <si>
    <t>GR7D2IN02JMDFJ</t>
  </si>
  <si>
    <t>GR7D2IN02I7ZYV</t>
  </si>
  <si>
    <t>F:identical protein binding; P:regulation of barrier septum assembly; F:ATPase binding; P:chloroplast fission; C:chloroplast inner membrane</t>
  </si>
  <si>
    <t>GR7D2IN02I4PX0</t>
  </si>
  <si>
    <t>GR7D2IN02HWZ2Y</t>
  </si>
  <si>
    <t>GR7D2IN02I6V5N</t>
  </si>
  <si>
    <t>GR7D2IN02IWW0P</t>
  </si>
  <si>
    <t>GR7D2IN02GCTXI</t>
  </si>
  <si>
    <t>lysosomal alpha-mannosidase-like</t>
  </si>
  <si>
    <t>C:cytosol; P:vernalization response; P:mannose metabolic process; F:zinc ion binding; P:trichome morphogenesis; P:cell wall organization; C:plant-type cell wall; C:vacuolar membrane; P:cell adhesion; P:root hair cell differentiation; P:actin nucleation; F:carbohydrate binding; F:alpha-mannosidase activity; C:plasma membrane</t>
  </si>
  <si>
    <t>GR7D2IN02HLPOS</t>
  </si>
  <si>
    <t>GR7D2IN02IKZW9</t>
  </si>
  <si>
    <t>atp synthase subunit h protein</t>
  </si>
  <si>
    <t>P:ATP hydrolysis coupled proton transport; C:vacuole; C:proton-transporting V-type ATPase, V0 domain; F:hydrogen ion transmembrane transporter activity</t>
  </si>
  <si>
    <t>GR7D2IN02IEYJL</t>
  </si>
  <si>
    <t>GR7D2IN02JBLO9</t>
  </si>
  <si>
    <t>GR7D2IN02HQH5C</t>
  </si>
  <si>
    <t>C:plasmodesma; F:zinc ion binding</t>
  </si>
  <si>
    <t>GR7D2IN02IH3I5</t>
  </si>
  <si>
    <t>rio kinase 2</t>
  </si>
  <si>
    <t>GR7D2IN02JJO5X</t>
  </si>
  <si>
    <t>C:mitochondrion; P:RNA methylation</t>
  </si>
  <si>
    <t>GR7D2IN02GDQBH</t>
  </si>
  <si>
    <t>GR7D2IN02J55C8</t>
  </si>
  <si>
    <t>F:ATP binding; P:protein phosphorylation; F:protein kinase activity</t>
  </si>
  <si>
    <t>GR7D2IN02H679Y</t>
  </si>
  <si>
    <t>GR7D2IN02FW3HI</t>
  </si>
  <si>
    <t>F:protein xylosyltransferase activity; C:membrane; F:acetylglucosaminyltransferase activity</t>
  </si>
  <si>
    <t>GR7D2IN02JXKCH</t>
  </si>
  <si>
    <t>GR7D2IN02JIXNG</t>
  </si>
  <si>
    <t>GR7D2IN02HUMGZ</t>
  </si>
  <si>
    <t>chromodomain helicase-dna-binding protein</t>
  </si>
  <si>
    <t>F:metal ion binding; F:nucleic acid binding; F:catalytic activity</t>
  </si>
  <si>
    <t>GR7D2IN02GSIM4</t>
  </si>
  <si>
    <t>GR7D2IN02I0D72</t>
  </si>
  <si>
    <t>GR7D2IN02IZWW4</t>
  </si>
  <si>
    <t>GR7D2IN02GO8HQ</t>
  </si>
  <si>
    <t>protein translocase subunit chloroplastic-like</t>
  </si>
  <si>
    <t>P:response to absence of light; P:protein import; P:trichome morphogenesis; P:regulation of photosynthesis; C:chloroplast envelope; P:chloroplast organization; P:protein targeting; F:ATP binding; C:chloroplast thylakoid membrane; C:chloroplast stroma</t>
  </si>
  <si>
    <t>GR7D2IN02FTTLJ</t>
  </si>
  <si>
    <t>C:peroxisome; F:helicase activity; F:nucleic acid binding; F:ATP binding; F:hydrolase activity; F:ATP-dependent helicase activity; C:plasma membrane; C:nucleolus</t>
  </si>
  <si>
    <t>GR7D2IN02GSS4P</t>
  </si>
  <si>
    <t>probable methyltransferase pmt13-like</t>
  </si>
  <si>
    <t>F:S-adenosylmethionine-dependent methyltransferase activity; C:Golgi apparatus; P:cell wall pectin metabolic process; P:methylation; C:integral to membrane</t>
  </si>
  <si>
    <t>GR7D2IN02G96H3</t>
  </si>
  <si>
    <t>GR7D2IN02H0O7U</t>
  </si>
  <si>
    <t>GR7D2IN02HSJJY</t>
  </si>
  <si>
    <t>leucine-rich repeat receptor-like tyrosine-protein kinase at2g41820-like</t>
  </si>
  <si>
    <t>F:protein kinase activity; P:negative regulation of defense response; P:systemic acquired resistance; P:N-terminal protein myristoylation; P:salicylic acid mediated signaling pathway; C:membrane; P:salicylic acid biosynthetic process</t>
  </si>
  <si>
    <t>GR7D2IN02IFL0Z</t>
  </si>
  <si>
    <t>GR7D2IN02IA47Y</t>
  </si>
  <si>
    <t>GR7D2IN02IT72U</t>
  </si>
  <si>
    <t>GR7D2IN02H42N2</t>
  </si>
  <si>
    <t>uncharacterized protein loc100240915</t>
  </si>
  <si>
    <t>GR7D2IN02HMW3R</t>
  </si>
  <si>
    <t>GR7D2IN02ILD9H</t>
  </si>
  <si>
    <t>P:UDP-N-acetylglucosamine metabolic process; C:plasma membrane; P:UDP-N-acetylgalactosamine metabolic process; P:UDP-glucose metabolic process; F:UTP:glucose-1-phosphate uridylyltransferase activity; F:UDP-N-acetylglucosamine diphosphorylase activity</t>
  </si>
  <si>
    <t>EC:2.7.7.9; EC:2.7.7.23</t>
  </si>
  <si>
    <t>GR7D2IN02G0BMZ</t>
  </si>
  <si>
    <t>GR7D2IN02GR9H7</t>
  </si>
  <si>
    <t>GR7D2IN02GUM1H</t>
  </si>
  <si>
    <t>GR7D2IN02JRIR9</t>
  </si>
  <si>
    <t>GR7D2IN02HDRY9</t>
  </si>
  <si>
    <t>mlo-like protein 11</t>
  </si>
  <si>
    <t>GR7D2IN02GS917</t>
  </si>
  <si>
    <t>GR7D2IN02I2XMZ</t>
  </si>
  <si>
    <t>uncharacterized protein loc100260735</t>
  </si>
  <si>
    <t>GR7D2IN02HF26U</t>
  </si>
  <si>
    <t>upf0202 protein at1g10490-like</t>
  </si>
  <si>
    <t>GR7D2IN02INV7W</t>
  </si>
  <si>
    <t>e3 ubiquitin-protein ligase upl5-like</t>
  </si>
  <si>
    <t>GR7D2IN02FUHMW</t>
  </si>
  <si>
    <t>GR7D2IN02H0LNR</t>
  </si>
  <si>
    <t>GR7D2IN02G8J9K</t>
  </si>
  <si>
    <t>GR7D2IN02GPPXA</t>
  </si>
  <si>
    <t>GR7D2IN02HS2AP</t>
  </si>
  <si>
    <t>F:helicase activity; F:DNA binding; F:ATP binding; P:regulation of transcription, DNA-dependent</t>
  </si>
  <si>
    <t>GR7D2IN02JV1LM</t>
  </si>
  <si>
    <t>GR7D2IN02HHIUX</t>
  </si>
  <si>
    <t>domain-containing protein</t>
  </si>
  <si>
    <t>P:protein folding; P:endoplasmic reticulum unfolded protein response; F:heat shock protein binding; F:unfolded protein binding; C:membrane; C:endoplasmic reticulum</t>
  </si>
  <si>
    <t>GR7D2IN02G65QL</t>
  </si>
  <si>
    <t>u-box domain-containing protein 3-like</t>
  </si>
  <si>
    <t>GR7D2IN02FPZFA</t>
  </si>
  <si>
    <t>sun domain-containing protein 3-like</t>
  </si>
  <si>
    <t>GR7D2IN02I4KQ8</t>
  </si>
  <si>
    <t>GR7D2IN02HSX7Z</t>
  </si>
  <si>
    <t>P:protein folding; C:chloroplast envelope; P:response to high light intensity; F:ATPase activity; P:protein processing; F:ATP binding; P:response to hydrogen peroxide; C:chloroplast stroma; P:response to heat; C:mitochondrion</t>
  </si>
  <si>
    <t>GR7D2IN02INAYX</t>
  </si>
  <si>
    <t>GR7D2IN02ITSVO</t>
  </si>
  <si>
    <t>GR7D2IN02JTTQ9</t>
  </si>
  <si>
    <t>C:plasma membrane; P:pollen tube growth</t>
  </si>
  <si>
    <t>GR7D2IN02FY0GT</t>
  </si>
  <si>
    <t>GR7D2IN02HSYCJ</t>
  </si>
  <si>
    <t>GR7D2IN02I795V</t>
  </si>
  <si>
    <t>ribosomal protein s28</t>
  </si>
  <si>
    <t>F:structural constituent of ribosome; C:plasma membrane; C:cell wall; C:cytosolic small ribosomal subunit; P:translation</t>
  </si>
  <si>
    <t>GR7D2IN02GYHP3</t>
  </si>
  <si>
    <t>GR7D2IN02GUYX8</t>
  </si>
  <si>
    <t>P:protein folding; C:endoplasmic reticulum lumen; C:cytoplasmic membrane-bounded vesicle; C:plasma membrane; P:response to stress; F:heat shock protein binding; F:unfolded protein binding</t>
  </si>
  <si>
    <t>GR7D2IN02IFYSA</t>
  </si>
  <si>
    <t>GR7D2IN02F7TLK</t>
  </si>
  <si>
    <t>GR7D2IN02JDG8K</t>
  </si>
  <si>
    <t>GR7D2IN02G1YJN</t>
  </si>
  <si>
    <t>GR7D2IN02GO02M</t>
  </si>
  <si>
    <t>nuc173 domain-containing protein</t>
  </si>
  <si>
    <t>P:protein import into nucleus; P:mRNA export from nucleus; C:intracellular</t>
  </si>
  <si>
    <t>GR7D2IN02F0F8B</t>
  </si>
  <si>
    <t>GR7D2IN02JUIQS</t>
  </si>
  <si>
    <t>homeobox-leucine zipper protein hdg11-like</t>
  </si>
  <si>
    <t>P:regulation of transcription, DNA-dependent; F:sequence-specific DNA binding transcription factor activity; P:trichome branching; C:nucleus; F:transcription regulatory region sequence-specific DNA binding</t>
  </si>
  <si>
    <t>GR7D2IN02IWP26</t>
  </si>
  <si>
    <t>udp-n-acetylglucosamine--n-acetylmuramyl- pyrophosphoryl-undecaprenol n-acetylglucosamine</t>
  </si>
  <si>
    <t>F:undecaprenyldiphospho-muramoylpentapeptide beta-N-acetylglucosaminyltransferase activity; P:ethylene biosynthetic process; F:UDP-N-acetyl-D-glucosamine:N-acetylmuramoyl-L-alanyl-D-glutamyl-meso-2,6-diaminopimelyl-D-alanyl-D-alanine-diphosphoundecaprenol 4-beta-N-acetylglucosaminlytransferase activity; F:carbohydrate binding; P:UDP-N-acetylgalactosamine biosynthetic process; P:lipid glycosylation</t>
  </si>
  <si>
    <t>EC:2.4.1.227</t>
  </si>
  <si>
    <t>GR7D2IN02HOCZT</t>
  </si>
  <si>
    <t>dna excision repair protein</t>
  </si>
  <si>
    <t>GR7D2IN02INZWO</t>
  </si>
  <si>
    <t>GR7D2IN02HV5G2</t>
  </si>
  <si>
    <t>GR7D2IN02GRJ9U</t>
  </si>
  <si>
    <t>75.25%</t>
  </si>
  <si>
    <t>GR7D2IN02JABFZ</t>
  </si>
  <si>
    <t>probable carboxylesterase 7-like</t>
  </si>
  <si>
    <t>GR7D2IN02HVJ65</t>
  </si>
  <si>
    <t>GR7D2IN02J3ELV</t>
  </si>
  <si>
    <t>nadp-dependent isocitrate dehydrogenase</t>
  </si>
  <si>
    <t>F:NAD binding; F:copper ion binding; C:peroxisome; P:NADP metabolic process; P:response to salt stress; P:defense response to bacterium; P:tricarboxylic acid cycle; F:isocitrate dehydrogenase (NADP+) activity; F:magnesium ion binding; P:isocitrate metabolic process; P:response to zinc ion; P:response to cadmium ion; C:plasma membrane; C:apoplast</t>
  </si>
  <si>
    <t>GR7D2IN02F6DSK</t>
  </si>
  <si>
    <t>GR7D2IN02G7HZM</t>
  </si>
  <si>
    <t>chlororespiratory reduction 21</t>
  </si>
  <si>
    <t>GR7D2IN02HI52Y</t>
  </si>
  <si>
    <t>GR7D2IN02HYXFD</t>
  </si>
  <si>
    <t>GR7D2IN02I19YT</t>
  </si>
  <si>
    <t>histidine kinase 3</t>
  </si>
  <si>
    <t>P:phosphorelay signal transduction system; F:phosphorelay response regulator activity; P:intracellular signal transduction; C:mitochondrion; P:peptidyl-histidine phosphorylation; P:regulation of transcription, DNA-dependent; P:signal transduction by phosphorylation; F:ATP binding; F:phosphorelay sensor kinase activity; C:membrane</t>
  </si>
  <si>
    <t>GR7D2IN02HREXJ</t>
  </si>
  <si>
    <t>GR7D2IN02IHWNB</t>
  </si>
  <si>
    <t>GR7D2IN02J31CC</t>
  </si>
  <si>
    <t>GR7D2IN02FQD17</t>
  </si>
  <si>
    <t>inosine triphosphate pyrophosphatase</t>
  </si>
  <si>
    <t>F:nucleoside-triphosphate diphosphatase activity; P:nucleotide metabolic process; F:metal ion binding; C:cytoplasm; F:nucleotide binding</t>
  </si>
  <si>
    <t>EC:3.6.1.19</t>
  </si>
  <si>
    <t>GR7D2IN02GJHZS</t>
  </si>
  <si>
    <t>GR7D2IN02H20HJ</t>
  </si>
  <si>
    <t>GR7D2IN02JMS8M</t>
  </si>
  <si>
    <t>GR7D2IN02H7MF8</t>
  </si>
  <si>
    <t>protein red isoform 3</t>
  </si>
  <si>
    <t>GR7D2IN02JU1UF</t>
  </si>
  <si>
    <t>iaa-amino acid hydrolase</t>
  </si>
  <si>
    <t>P:regulation of systemic acquired resistance; P:response to jasmonic acid stimulus; F:hydrolase activity, acting on carbon-nitrogen (but not peptide) bonds; P:response to fungus; P:response to wounding; P:jasmonic acid biosynthetic process</t>
  </si>
  <si>
    <t>GR7D2IN02JJRC3</t>
  </si>
  <si>
    <t>F:NAD binding; F:phosphoglycerate dehydrogenase activity; F:amino acid binding; F:ATP binding; C:chloroplast; P:megagametogenesis; C:membrane; C:mitochondrion; P:L-serine biosynthetic process; P:oxidation-reduction process</t>
  </si>
  <si>
    <t>GR7D2IN02IHUGS</t>
  </si>
  <si>
    <t>rna-binding protein 40-like</t>
  </si>
  <si>
    <t>GR7D2IN02HMM0S</t>
  </si>
  <si>
    <t>P:activation of MAPKK activity; C:vacuole; P:cellular cation homeostasis; F:2-alkenal reductase [NAD(P)] activity; C:integral to membrane; P:MAPK cascade; P:divalent metal ion transport; P:tryptophan catabolic process; F:MAP kinase kinase kinase activity; P:indoleacetic acid biosynthetic process; P:oxidation-reduction process; C:plasma membrane; F:ATP binding; P:cellular lipid catabolic process</t>
  </si>
  <si>
    <t>GR7D2IN02IIM48</t>
  </si>
  <si>
    <t>P:telomere maintenance in response to DNA damage; P:response to gamma radiation; P:multicellular organism reproduction; P:DNA repair; P:meiotic chromosome segregation; C:plasmodesma; F:phosphotransferase activity, alcohol group as acceptor; P:response to aluminum ion; P:meiotic DNA double-strand break formation; P:sister chromatid cohesion; P:synapsis; P:telomere maintenance via telomerase; F:nucleotide binding; F:kinase activity; P:reciprocal meiotic recombination; P:regulation of telomere maintenance</t>
  </si>
  <si>
    <t>GR7D2IN02JB62T</t>
  </si>
  <si>
    <t>GR7D2IN02GF1Y8</t>
  </si>
  <si>
    <t>GR7D2IN02G5S33</t>
  </si>
  <si>
    <t>GR7D2IN02F75VW</t>
  </si>
  <si>
    <t>riboflavin biosynthesis protein</t>
  </si>
  <si>
    <t>F:FMN adenylyltransferase activity; P:riboflavin biosynthetic process</t>
  </si>
  <si>
    <t>EC:2.7.7.2</t>
  </si>
  <si>
    <t>GR7D2IN02GIM3Q</t>
  </si>
  <si>
    <t>GR7D2IN02I7FHW</t>
  </si>
  <si>
    <t>P:trichome differentiation; P:root hair elongation; P:glycerol metabolic process; P:cell tip growth; P:guard cell morphogenesis; C:plant-type cell wall; F:glycerophosphodiester phosphodiesterase activity; P:cell wall pectin metabolic process; P:carbohydrate biosynthetic process; C:anchored to plasma membrane; F:kinase activity; P:plant-type cell wall biogenesis; P:plant-type cell wall cellulose metabolic process; P:sterol biosynthetic process</t>
  </si>
  <si>
    <t>GR7D2IN02JEV8M</t>
  </si>
  <si>
    <t>GR7D2IN02H9BZT</t>
  </si>
  <si>
    <t>GR7D2IN02I7AEX</t>
  </si>
  <si>
    <t>GR7D2IN02GITJD</t>
  </si>
  <si>
    <t>GR7D2IN02G26MH</t>
  </si>
  <si>
    <t>afadin alpha-actinin-binding protein</t>
  </si>
  <si>
    <t>GR7D2IN02G3KYL</t>
  </si>
  <si>
    <t>GR7D2IN02HFL4G</t>
  </si>
  <si>
    <t>GR7D2IN02JWE3N</t>
  </si>
  <si>
    <t>uncharacterized protein loc100264910</t>
  </si>
  <si>
    <t>P:leaf development; C:chloroplast inner membrane; C:mitochondrion</t>
  </si>
  <si>
    <t>GR7D2IN02GC5G3</t>
  </si>
  <si>
    <t>uncharacterized protein loc100258445</t>
  </si>
  <si>
    <t>GR7D2IN02F0DFO</t>
  </si>
  <si>
    <t>tbc domain-containing protein</t>
  </si>
  <si>
    <t>F:Rab GTPase activator activity; P:peroxisome localization; C:intracellular; P:mitochondrion localization; P:Golgi localization; P:actin filament-based movement; P:positive regulation of Rab GTPase activity</t>
  </si>
  <si>
    <t>GR7D2IN02G6NQ5</t>
  </si>
  <si>
    <t>GR7D2IN02FLTMH</t>
  </si>
  <si>
    <t>GR7D2IN02JFG2D</t>
  </si>
  <si>
    <t>GR7D2IN02JOU56</t>
  </si>
  <si>
    <t>hypothetical protein VITISV_008296 [Vitis vinifera]</t>
  </si>
  <si>
    <t>87.75%</t>
  </si>
  <si>
    <t>GR7D2IN02GWZQW</t>
  </si>
  <si>
    <t>e3 ubiquitin-protein ligase bre1-like 1-like</t>
  </si>
  <si>
    <t>GR7D2IN02I1U9K</t>
  </si>
  <si>
    <t>GR7D2IN02ILZ97</t>
  </si>
  <si>
    <t>F:4-hydroxyphenylacetaldehyde oxime monooxygenase activity; C:plasma membrane; F:electron carrier activity; F:heme binding; F:hydroxyphenylacetonitrile 2-monooxygenase activity; C:endoplasmic reticulum; C:mitochondrion; P:oxidation-reduction process</t>
  </si>
  <si>
    <t>EC:1.14.13.68; EC:1.14.13.42</t>
  </si>
  <si>
    <t>GR7D2IN02GO4XZ</t>
  </si>
  <si>
    <t>P:porphyrin-containing compound biosynthetic process; F:lyase activity; C:plastid</t>
  </si>
  <si>
    <t>GR7D2IN02GLRTU</t>
  </si>
  <si>
    <t>F:transferase activity; F:molecular_function; P:biological_process; C:cellular_component</t>
  </si>
  <si>
    <t>GR7D2IN02I8GTR</t>
  </si>
  <si>
    <t>interactor of constitutive active rops 1</t>
  </si>
  <si>
    <t>C:plasma membrane; P:regulation of auxin polar transport; C:pollen tube tip; C:nucleus; P:auxin metabolic process</t>
  </si>
  <si>
    <t>GR7D2IN02GJXY6</t>
  </si>
  <si>
    <t>GR7D2IN02IYF3Z</t>
  </si>
  <si>
    <t>GR7D2IN02J4QJ3</t>
  </si>
  <si>
    <t>GR7D2IN02G1E7X</t>
  </si>
  <si>
    <t>C:cytoplasmic membrane-bounded vesicle; F:nucleic acid binding; F:zinc ion binding</t>
  </si>
  <si>
    <t>GR7D2IN02HPVJX</t>
  </si>
  <si>
    <t>P:response to abscisic acid stimulus; F:nucleic acid binding; C:intracellular; F:nucleotide binding; P:transport</t>
  </si>
  <si>
    <t>GR7D2IN02GYU0H</t>
  </si>
  <si>
    <t>s-methyl-5-thioribose kinase</t>
  </si>
  <si>
    <t>P:L-methionine salvage from methylthioadenosine; C:cytosol; P:cellular response to iron ion; P:cellular response to ethylene stimulus; F:identical protein binding; F:S-methyl-5-thioribose kinase activity; P:phosphorylation; P:cellular response to nitric oxide</t>
  </si>
  <si>
    <t>EC:2.7.1.100</t>
  </si>
  <si>
    <t>GR7D2IN02F5W7R</t>
  </si>
  <si>
    <t>GR7D2IN02FHW1T</t>
  </si>
  <si>
    <t>hypothetical protein VITISV_001550 [Vitis vinifera]</t>
  </si>
  <si>
    <t>GR7D2IN02F0R2M</t>
  </si>
  <si>
    <t>GR7D2IN02HWGZG</t>
  </si>
  <si>
    <t>GR7D2IN02I3XSI</t>
  </si>
  <si>
    <t>vacuolar protein sorting-associated protein 32-2</t>
  </si>
  <si>
    <t>P:protein transport; P:vesicle-mediated transport; F:protein binding; C:ESCRT III complex</t>
  </si>
  <si>
    <t>GR7D2IN02IB1VV</t>
  </si>
  <si>
    <t>GR7D2IN02HUJPW</t>
  </si>
  <si>
    <t>GR7D2IN02I9Q30</t>
  </si>
  <si>
    <t>GR7D2IN02JUDW8</t>
  </si>
  <si>
    <t>GR7D2IN02JXV2C</t>
  </si>
  <si>
    <t>GR7D2IN02G045J</t>
  </si>
  <si>
    <t>C:chloroplast envelope; F:hydrolase activity; P:mRNA modification</t>
  </si>
  <si>
    <t>GR7D2IN02IDQQ3</t>
  </si>
  <si>
    <t>GR7D2IN02GN5N4</t>
  </si>
  <si>
    <t>pectin methyltransferase qua2</t>
  </si>
  <si>
    <t>GR7D2IN02I50LU</t>
  </si>
  <si>
    <t>cdpk-related kinase</t>
  </si>
  <si>
    <t>F:calmodulin-dependent protein kinase activity; F:calcium-dependent protein serine/threonine phosphatase activity; P:multidimensional cell growth; F:protein tyrosine kinase activity; P:protein desumoylation; F:calcium ion binding; P:regulation of actin filament polymerization; F:actin binding; P:trichome morphogenesis; P:protein phosphorylation; P:hydrogen peroxide biosynthetic process; C:Arp2/3 protein complex; P:vegetative to reproductive phase transition of meristem; C:plasma membrane; F:ATP binding</t>
  </si>
  <si>
    <t>GR7D2IN02HQHSY</t>
  </si>
  <si>
    <t>GR7D2IN02GYL5D</t>
  </si>
  <si>
    <t>P:intra-Golgi vesicle-mediated transport; C:Golgi transport complex</t>
  </si>
  <si>
    <t>GR7D2IN02IG97U</t>
  </si>
  <si>
    <t>F:2-alkenal reductase [NAD(P)] activity; P:oxidation-reduction process; F:calcium ion binding</t>
  </si>
  <si>
    <t>GR7D2IN02GF3Y9</t>
  </si>
  <si>
    <t>methyltransferase domain-containing protein</t>
  </si>
  <si>
    <t>C:Golgi apparatus; P:methylation; C:plasma membrane; F:methyltransferase activity</t>
  </si>
  <si>
    <t>GR7D2IN02H9UY2</t>
  </si>
  <si>
    <t>P:regulation of translation; P:regulation of transcription, DNA-dependent; C:plastid; F:identical protein binding; F:protein dimerization activity; P:auxin mediated signaling pathway; C:nucleus</t>
  </si>
  <si>
    <t>GR7D2IN02HCB5S</t>
  </si>
  <si>
    <t>GR7D2IN02H46QZ</t>
  </si>
  <si>
    <t>F:protein kinase activity; P:chloroplast organization; C:cytosol</t>
  </si>
  <si>
    <t>GR7D2IN02GS79A</t>
  </si>
  <si>
    <t>probable carboxylesterase 120-like</t>
  </si>
  <si>
    <t>F:carboxylic ester hydrolase activity</t>
  </si>
  <si>
    <t>GR7D2IN02G0SXB</t>
  </si>
  <si>
    <t>GR7D2IN02JYV1Q</t>
  </si>
  <si>
    <t>GR7D2IN02GT93A</t>
  </si>
  <si>
    <t>F:phosphatidylinositol binding; C:plasmodesma; P:protein glycosylation; P:signal transduction</t>
  </si>
  <si>
    <t>GR7D2IN02I4V1R</t>
  </si>
  <si>
    <t>GR7D2IN02JJ51T</t>
  </si>
  <si>
    <t>zinc finger ccch domain-containing protein 58-like</t>
  </si>
  <si>
    <t>GR7D2IN02HGSV8</t>
  </si>
  <si>
    <t>GR7D2IN02IN01Y</t>
  </si>
  <si>
    <t>lycopene beta epsilon cyclase protein</t>
  </si>
  <si>
    <t>P:carotenoid biosynthetic process; F:oxidoreductase activity, acting on paired donors, with incorporation or reduction of molecular oxygen; C:chloroplast</t>
  </si>
  <si>
    <t>GR7D2IN02IV8DW</t>
  </si>
  <si>
    <t>GR7D2IN02JM0EL</t>
  </si>
  <si>
    <t>GR7D2IN02GN0PK</t>
  </si>
  <si>
    <t>GR7D2IN02H57N5</t>
  </si>
  <si>
    <t>P:carbohydrate metabolic process; C:cytosol; C:vacuole; C:plant-type cell wall; F:beta-N-acetylhexosaminidase activity; F:cation binding</t>
  </si>
  <si>
    <t>GR7D2IN02IYL6C</t>
  </si>
  <si>
    <t>F:zinc ion binding; C:intracellular; P:gravitropism; P:biological_process</t>
  </si>
  <si>
    <t>GR7D2IN02JW0ON</t>
  </si>
  <si>
    <t>GR7D2IN02JN2LS</t>
  </si>
  <si>
    <t>l-ascorbate oxidase-like protein</t>
  </si>
  <si>
    <t>GR7D2IN02GRBO1</t>
  </si>
  <si>
    <t>GR7D2IN02I7ZIP</t>
  </si>
  <si>
    <t>predicted protein [Hordeum vulgare subsp. vulgare]</t>
  </si>
  <si>
    <t>P:response to water deprivation; F:copper ion binding; F:hydroquinone:oxygen oxidoreductase activity; C:apoplast; P:lignin catabolic process; P:oxidation-reduction process</t>
  </si>
  <si>
    <t>GR7D2IN02IQNT5</t>
  </si>
  <si>
    <t>GR7D2IN02GAWLV</t>
  </si>
  <si>
    <t>F:molecular_function; P:biological_process; C:cellular_component; C:mitochondrion; P:mitochondrial mRNA modification</t>
  </si>
  <si>
    <t>GR7D2IN02JG2ZH</t>
  </si>
  <si>
    <t>GR7D2IN02JBW00</t>
  </si>
  <si>
    <t>GR7D2IN02JO3OU</t>
  </si>
  <si>
    <t>GR7D2IN02I7BX0</t>
  </si>
  <si>
    <t>GR7D2IN02GRCE0</t>
  </si>
  <si>
    <t>linoleate 13s-lipoxygenase 2- chloroplastic-like</t>
  </si>
  <si>
    <t>GR7D2IN02HX78W</t>
  </si>
  <si>
    <t>GR7D2IN02JX226</t>
  </si>
  <si>
    <t>P:transmembrane transport; F:folic acid transporter activity; P:stomatal movement; P:oxidation-reduction process; P:response to water deprivation; C:integral to membrane; F:ATPase activity, coupled to transmembrane movement of substances; C:plant-type vacuole; P:response to wounding; P:ATP catabolic process; C:vacuolar membrane; F:ATP binding; P:folic acid transport; F:2-alkenal reductase [NAD(P)] activity; P:response to nematode; C:plasma membrane</t>
  </si>
  <si>
    <t>GR7D2IN02GQKD3</t>
  </si>
  <si>
    <t>lrr receptor-like serine threonine-protein kinase rpk2</t>
  </si>
  <si>
    <t>P:protein phosphorylation; P:radial axis specification; P:longitudinal axis specification; F:protein serine/threonine kinase activity; P:response to water deprivation; C:integral to membrane; P:response to cold; P:protein homooligomerization; F:receptor activity; P:transmembrane receptor protein tyrosine kinase signaling pathway; P:embryonic meristem development; P:meristem maintenance; F:ATP binding; P:lignin metabolic process; P:pollen maturation; P:anther development; P:pollen germination; C:plasma membrane</t>
  </si>
  <si>
    <t>GR7D2IN02G1OGF</t>
  </si>
  <si>
    <t>P:inositol phosphate dephosphorylation; P:leaf vascular tissue pattern formation; F:inositol-1,3,4,5-tetrakisphosphate 5-phosphatase activity; P:response to abscisic acid stimulus; F:inositol-1,4,5-trisphosphate 5-phosphatase activity; P:phosphatidylinositol phosphorylation; F:inositol-polyphosphate 5-phosphatase activity; F:nuclease activity; P:cotyledon vascular tissue pattern formation; P:procambium histogenesis; P:inositol trisphosphate metabolic process</t>
  </si>
  <si>
    <t>GR7D2IN02F8FJH</t>
  </si>
  <si>
    <t>uncharacterized protein loc100802771</t>
  </si>
  <si>
    <t>P:folic acid transport; C:chloroplast envelope; F:5-formyltetrahydrofolate transporter activity; P:5-formyltetrahydrofolate transport; C:membrane</t>
  </si>
  <si>
    <t>GR7D2IN02H1DG9</t>
  </si>
  <si>
    <t>non-specific lipid transfer-like protein</t>
  </si>
  <si>
    <t>GR7D2IN02FLORM</t>
  </si>
  <si>
    <t>GR7D2IN02HY413</t>
  </si>
  <si>
    <t>F:ATP binding; P:activation of MAPKK activity; F:MAP kinase kinase kinase activity; P:recognition of pollen; F:transmembrane receptor protein tyrosine kinase activity; F:non-membrane spanning protein tyrosine kinase activity; P:MAPK cascade</t>
  </si>
  <si>
    <t>EC:2.7.11.25; EC:2.7.10.1; EC:2.7.10.2</t>
  </si>
  <si>
    <t>GR7D2IN02FY33L</t>
  </si>
  <si>
    <t>GR7D2IN02FPCPU</t>
  </si>
  <si>
    <t>P:glycerol ether metabolic process; F:protein disulfide isomerase activity; P:seed development; P:response to endoplasmic reticulum stress; P:response to salt stress; C:lytic vacuole within protein storage vacuole; P:cell redox homeostasis; F:electron carrier activity; C:plant-type cell wall; C:vacuolar membrane; C:thylakoid; C:endoplasmic reticulum lumen; P:regulation of programmed cell death; P:response to zinc ion; C:chloroplast; F:dolichyl-diphosphooligosaccharide-protein glycotransferase activity; P:response to cadmium ion; F:protein disulfide oxidoreductase activity; C:plasma membrane; P:embryo development</t>
  </si>
  <si>
    <t>GR7D2IN02JAP5N</t>
  </si>
  <si>
    <t>GR7D2IN02IM3HY</t>
  </si>
  <si>
    <t>GR7D2IN02HV1GG</t>
  </si>
  <si>
    <t>GR7D2IN02IMUZD</t>
  </si>
  <si>
    <t>P:carbohydrate metabolic process; F:NAD binding; F:glycerol-3-phosphate dehydrogenase [NAD(P)+] activity; F:glycerol-3-phosphate dehydrogenase [NAD+] activity; P:glycerol-3-phosphate catabolic process; C:glycerol-3-phosphate dehydrogenase complex; F:protein homodimerization activity; P:oxidation-reduction process</t>
  </si>
  <si>
    <t>GR7D2IN02H1RTW</t>
  </si>
  <si>
    <t>GR7D2IN02JD5U8</t>
  </si>
  <si>
    <t>GR7D2IN02IYFWL</t>
  </si>
  <si>
    <t>F:hydrogen-translocating pyrophosphatase activity; C:intracellular membrane-bounded organelle; C:cytoplasmic part; P:proton transport; F:inorganic diphosphatase activity; F:2-alkenal reductase [NAD(P)] activity; C:membrane; P:oxidation-reduction process</t>
  </si>
  <si>
    <t>GR7D2IN02JEQPN</t>
  </si>
  <si>
    <t>uncharacterized protein loc100278407</t>
  </si>
  <si>
    <t>GR7D2IN02JAZ5G</t>
  </si>
  <si>
    <t>P:transmembrane transport; P:ubiquitin-dependent protein catabolic process; F:ubiquitin thiolesterase activity; F:calmodulin binding; F:cysteine-type peptidase activity; C:integral to membrane; F:ATPase activity, coupled to transmembrane movement of substances; P:ATP catabolic process; F:ATP binding</t>
  </si>
  <si>
    <t>GR7D2IN02G53E7</t>
  </si>
  <si>
    <t>GR7D2IN02JX1QH</t>
  </si>
  <si>
    <t>C:chloroplast thylakoid lumen</t>
  </si>
  <si>
    <t>GR7D2IN02IY1HX</t>
  </si>
  <si>
    <t>GR7D2IN02ILCXG</t>
  </si>
  <si>
    <t>GR7D2IN02FTM9W</t>
  </si>
  <si>
    <t>potassium transporter 5</t>
  </si>
  <si>
    <t>GR7D2IN02GSO00</t>
  </si>
  <si>
    <t>GR7D2IN02GXK9W</t>
  </si>
  <si>
    <t>probable peptide nitrate transporter at5g62680</t>
  </si>
  <si>
    <t>P:response to karrikin; P:oligopeptide transport; C:plasma membrane; F:transporter activity</t>
  </si>
  <si>
    <t>GR7D2IN02GXJZ7</t>
  </si>
  <si>
    <t>GR7D2IN02IHD5Q</t>
  </si>
  <si>
    <t>F:binding; C:intracellular membrane-bounded organelle; P:macromolecule metabolic process; P:primary metabolic process</t>
  </si>
  <si>
    <t>GR7D2IN02IJQW8</t>
  </si>
  <si>
    <t>F:protein binding; P:cellular process; P:response to heat</t>
  </si>
  <si>
    <t>GR7D2IN02H4GRN</t>
  </si>
  <si>
    <t>GR7D2IN02IU63Y</t>
  </si>
  <si>
    <t>GR7D2IN02H7DT5</t>
  </si>
  <si>
    <t>P:trichome morphogenesis; P:cell wall organization; P:cell adhesion; P:root hair cell differentiation; P:actin nucleation; C:plasma membrane</t>
  </si>
  <si>
    <t>GR7D2IN02JYC5A</t>
  </si>
  <si>
    <t>tim17 domain-containing protein</t>
  </si>
  <si>
    <t>P:ubiquitin-dependent protein catabolic process; F:P-P-bond-hydrolysis-driven protein transmembrane transporter activity; C:plastid outer membrane; C:mitochondrial respiratory chain complex I; C:integral to membrane; C:mitochondrial inner membrane presequence translocase complex; P:response to misfolded protein; P:proteasome core complex assembly; P:photorespiration; C:chloroplast; P:protein transport</t>
  </si>
  <si>
    <t>GR7D2IN02I9ZCK</t>
  </si>
  <si>
    <t>GR7D2IN02FOPTM</t>
  </si>
  <si>
    <t>protein plastid movement impaired 2-like</t>
  </si>
  <si>
    <t>GR7D2IN02F4IY0</t>
  </si>
  <si>
    <t>aspartic proteinase-like protein 1-like</t>
  </si>
  <si>
    <t>C:anchored to plasma membrane; P:proteolysis; F:aspartic-type endopeptidase activity</t>
  </si>
  <si>
    <t>GR7D2IN02JJCQ3</t>
  </si>
  <si>
    <t>GR7D2IN02G55F2</t>
  </si>
  <si>
    <t>GR7D2IN02HLHKD</t>
  </si>
  <si>
    <t>GR7D2IN02GD3IM</t>
  </si>
  <si>
    <t>GR7D2IN02FRHBC</t>
  </si>
  <si>
    <t>GR7D2IN02HVY02</t>
  </si>
  <si>
    <t>C:nucleus; P:lateral root development; F:ligase activity</t>
  </si>
  <si>
    <t>GR7D2IN02G025G</t>
  </si>
  <si>
    <t>uncharacterized protein loc100250053</t>
  </si>
  <si>
    <t>GR7D2IN02FJML6</t>
  </si>
  <si>
    <t>peroxisome assembly protein</t>
  </si>
  <si>
    <t>C:cytosol; F:zinc ion binding; C:peroxisome; P:protein import into peroxisome matrix; C:plasmodesma; P:photomorphogenesis; P:cellular macromolecule catabolic process; P:intra-Golgi vesicle-mediated transport; P:lipid transport; P:fatty acid beta-oxidation; P:ER to Golgi vesicle-mediated transport; P:lithium ion transport; C:endoplasmic reticulum</t>
  </si>
  <si>
    <t>GR7D2IN02IM2S4</t>
  </si>
  <si>
    <t>GR7D2IN02JNZ8H</t>
  </si>
  <si>
    <t>GR7D2IN02GNP3K</t>
  </si>
  <si>
    <t>GR7D2IN02JTWUL</t>
  </si>
  <si>
    <t>F:myosin heavy chain kinase activity; F:nucleic acid binding; F:zinc ion binding</t>
  </si>
  <si>
    <t>GR7D2IN02HYZL5</t>
  </si>
  <si>
    <t>GR7D2IN02I8SFJ</t>
  </si>
  <si>
    <t>F:structural constituent of ribosome; C:large ribosomal subunit; C:chloroplast stroma; P:translation</t>
  </si>
  <si>
    <t>GR7D2IN02HG6X0</t>
  </si>
  <si>
    <t>F:identical protein binding; P:Golgi localization; P:fruit development; F:actin binding; P:mitochondrion localization; C:myosin complex; P:cell growth; P:post-embryonic development; F:ATP binding; F:motor activity; P:peroxisome localization; P:cell division</t>
  </si>
  <si>
    <t>GR7D2IN02FRJZ9</t>
  </si>
  <si>
    <t>GR7D2IN02JAMKP</t>
  </si>
  <si>
    <t>GR7D2IN02JGS60</t>
  </si>
  <si>
    <t>lrr receptor-like serine threonine-protein kinase rch1-like</t>
  </si>
  <si>
    <t>GR7D2IN02IZ0CU</t>
  </si>
  <si>
    <t>GR7D2IN02JOYL7</t>
  </si>
  <si>
    <t>56.9%</t>
  </si>
  <si>
    <t>P:regulation of transcription, DNA-dependent; P:transcription, DNA-dependent</t>
  </si>
  <si>
    <t>GR7D2IN02JI3AZ</t>
  </si>
  <si>
    <t>GR7D2IN02HRNWA</t>
  </si>
  <si>
    <t>uncharacterized protein loc100812272</t>
  </si>
  <si>
    <t>GR7D2IN02IQVW3</t>
  </si>
  <si>
    <t>nuclear matrix constituent protein</t>
  </si>
  <si>
    <t>C:nucleoplasm; P:cell-cell signaling; P:histone H3-K9 methylation; P:vegetative phase change; P:chromatin silencing; P:nucleus organization; P:production of miRNAs involved in gene silencing by miRNA; P:histone phosphorylation; P:production of ta-siRNAs involved in RNA interference; P:virus induced gene silencing</t>
  </si>
  <si>
    <t>GR7D2IN02JW65I</t>
  </si>
  <si>
    <t>synovial sarcoma associated ss18</t>
  </si>
  <si>
    <t>P:cell proliferation; P:leaf development</t>
  </si>
  <si>
    <t>GR7D2IN02II6GD</t>
  </si>
  <si>
    <t>GR7D2IN02GMGCP</t>
  </si>
  <si>
    <t>GR7D2IN02HD9CL</t>
  </si>
  <si>
    <t>GR7D2IN02GYRY1</t>
  </si>
  <si>
    <t>P:regulation of anion channel activity; P:oligopeptide transport; F:protein serine/threonine phosphatase activity; C:plasma membrane; P:leaf development; P:metabolic process</t>
  </si>
  <si>
    <t>GR7D2IN02FVVMD</t>
  </si>
  <si>
    <t>GR7D2IN02HA0YL</t>
  </si>
  <si>
    <t>l-idonate 5-dehydrogenase</t>
  </si>
  <si>
    <t>F:metal ion binding; P:oxidation-reduction process; F:oxidoreductase activity; F:nucleotide binding; F:zinc ion binding</t>
  </si>
  <si>
    <t>GR7D2IN02HMZOE</t>
  </si>
  <si>
    <t>C:cytosol; P:proteasomal protein catabolic process; P:glutamyl-tRNA aminoacylation; P:nucleotide biosynthetic process; P:cytoskeleton organization; C:plastid; F:ATP binding; P:gluconeogenesis; F:glutamate-tRNA ligase activity</t>
  </si>
  <si>
    <t>GR7D2IN02I15NA</t>
  </si>
  <si>
    <t>kelch domain-containing</t>
  </si>
  <si>
    <t>C:cytosol; P:defense response to bacterium; F:enzyme regulator activity; P:systemic acquired resistance; P:glucosinolate catabolic process; P:nitrile biosynthetic process; P:leaf senescence; P:response to zinc ion; P:regulation of catalytic activity; C:nucleus; P:salicylic acid biosynthetic process</t>
  </si>
  <si>
    <t>GR7D2IN02HXDCW</t>
  </si>
  <si>
    <t>GR7D2IN02IP625</t>
  </si>
  <si>
    <t>GR7D2IN02GQW78</t>
  </si>
  <si>
    <t>GR7D2IN02IZ8T9</t>
  </si>
  <si>
    <t>GR7D2IN02FKJ6W</t>
  </si>
  <si>
    <t>GR7D2IN02HSD9C</t>
  </si>
  <si>
    <t>GR7D2IN02GM6GZ</t>
  </si>
  <si>
    <t>cchc-type integrase</t>
  </si>
  <si>
    <t>P:cellular macromolecule metabolic process; F:binding; P:primary metabolic process; F:transferase activity, transferring phosphorus-containing groups</t>
  </si>
  <si>
    <t>GR7D2IN02G7QGV</t>
  </si>
  <si>
    <t>GR7D2IN02HVUPG</t>
  </si>
  <si>
    <t>P:proteolysis; F:ATP-dependent peptidase activity</t>
  </si>
  <si>
    <t>GR7D2IN02GWBRM</t>
  </si>
  <si>
    <t>chaperonin cpn60- mitochondrial-like isoform 1</t>
  </si>
  <si>
    <t>P:response to stress; F:ATP binding; P:protein refolding; C:mitochondrion</t>
  </si>
  <si>
    <t>GR7D2IN02JTKA0</t>
  </si>
  <si>
    <t>GR7D2IN02FXV0A</t>
  </si>
  <si>
    <t>nicotiana hr lesion-inducing orf</t>
  </si>
  <si>
    <t>GR7D2IN02HD8V0</t>
  </si>
  <si>
    <t>P:actin filament organization; F:protein tyrosine kinase activity; P:chloroplast organization; P:protein phosphorylation; F:amino acid binding; F:protein serine/threonine/tyrosine kinase activity; F:ATP binding; C:cytosol; F:protein serine/threonine kinase activity</t>
  </si>
  <si>
    <t>GR7D2IN02ILGC3</t>
  </si>
  <si>
    <t>GR7D2IN02G4VRT</t>
  </si>
  <si>
    <t>GR7D2IN02G10J4</t>
  </si>
  <si>
    <t>GR7D2IN02GYSQR</t>
  </si>
  <si>
    <t>GR7D2IN02GKS31</t>
  </si>
  <si>
    <t>GR7D2IN02J4JP7</t>
  </si>
  <si>
    <t>GR7D2IN02ICS8D</t>
  </si>
  <si>
    <t>GR7D2IN02HEGQE</t>
  </si>
  <si>
    <t>triacylglycerol lipase</t>
  </si>
  <si>
    <t>GR7D2IN02HH5J2</t>
  </si>
  <si>
    <t>u3 small nucleolar ribonucleoprotein protein</t>
  </si>
  <si>
    <t>P:embryo development ending in seed dormancy; F:nucleic acid binding; C:ribonucleoprotein complex</t>
  </si>
  <si>
    <t>GR7D2IN02FYDJO</t>
  </si>
  <si>
    <t>probable ccr4-associated factor 1 homolog 7-like</t>
  </si>
  <si>
    <t>GR7D2IN02J4Q80</t>
  </si>
  <si>
    <t>GR7D2IN02FUFVQ</t>
  </si>
  <si>
    <t>P:mRNA modification; P:chloroplast relocation; F:endoribonuclease activity; P:thylakoid membrane organization; P:ncRNA metabolic process; P:transcription from plastid promoter; C:chloroplast; F:carbohydrate binding</t>
  </si>
  <si>
    <t>GR7D2IN02J2MWR</t>
  </si>
  <si>
    <t>GR7D2IN02IT4EZ</t>
  </si>
  <si>
    <t>P:starch biosynthetic process; P:positive regulation of catalytic activity; P:maltose metabolic process; C:chloroplast thylakoid membrane</t>
  </si>
  <si>
    <t>GR7D2IN02GN20U</t>
  </si>
  <si>
    <t>GR7D2IN02HM6TK</t>
  </si>
  <si>
    <t>C:integral to membrane; P:basic amino acid transport</t>
  </si>
  <si>
    <t>GR7D2IN02GWAJ1</t>
  </si>
  <si>
    <t>P:response to stimulus; F:sesquiterpene synthase activity; P:terpenoid biosynthetic process; P:geranyl diphosphate metabolic process; F:magnesium ion binding</t>
  </si>
  <si>
    <t>GR7D2IN02GO4YG</t>
  </si>
  <si>
    <t>GR7D2IN02F94LL</t>
  </si>
  <si>
    <t>GR7D2IN02JUAR2</t>
  </si>
  <si>
    <t>GR7D2IN02FK9FV</t>
  </si>
  <si>
    <t>GR7D2IN02HZA2F</t>
  </si>
  <si>
    <t>GR7D2IN02IVJRE</t>
  </si>
  <si>
    <t>P:regulation of cell division; P:trichome morphogenesis; P:regulation of transcription, DNA-dependent; C:transcription factor complex; P:positive regulation of meiotic cell cycle; F:DNA binding; P:response to auxin stimulus; F:sequence-specific DNA binding transcription factor activity; C:cytoplasm</t>
  </si>
  <si>
    <t>GR7D2IN02JBLUK</t>
  </si>
  <si>
    <t>probable alanyl-trna chloroplastic-like</t>
  </si>
  <si>
    <t>GR7D2IN02JEW4Z</t>
  </si>
  <si>
    <t>P:chloroplast organization; C:chloroplast stroma; F:zinc ion binding</t>
  </si>
  <si>
    <t>GR7D2IN02F91IU</t>
  </si>
  <si>
    <t>GR7D2IN02FIK1F</t>
  </si>
  <si>
    <t>GR7D2IN02FG1U9</t>
  </si>
  <si>
    <t>GR7D2IN02JTR0E</t>
  </si>
  <si>
    <t>GR7D2IN02GZC79</t>
  </si>
  <si>
    <t>GR7D2IN02JYZ3W</t>
  </si>
  <si>
    <t>F:protein binding; C:mitochondrion</t>
  </si>
  <si>
    <t>GR7D2IN02HAAD0</t>
  </si>
  <si>
    <t>tip41-like protein</t>
  </si>
  <si>
    <t>GR7D2IN02ILWRW</t>
  </si>
  <si>
    <t>F:protein kinase activity; P:response to brassinosteroid stimulus; P:phosphorylation; P:regulation of cellular process; P:unidimensional cell growth</t>
  </si>
  <si>
    <t>GR7D2IN02G2JE8</t>
  </si>
  <si>
    <t>GR7D2IN02JJLQK</t>
  </si>
  <si>
    <t>26s proteasome non-atpase regulatory</t>
  </si>
  <si>
    <t>GR7D2IN02H3JKJ</t>
  </si>
  <si>
    <t>ubiquitin-conjugating enzyme e2 7-like</t>
  </si>
  <si>
    <t>F:ATP binding; F:acid-amino acid ligase activity</t>
  </si>
  <si>
    <t>GR7D2IN02FSYO6</t>
  </si>
  <si>
    <t>P:fatty acid biosynthetic process; P:defense response to insect; F:long-chain fatty acid-CoA ligase activity; C:peroxisome; P:long-chain fatty acid metabolic process; P:response to ozone; P:fatty acid beta-oxidation; C:membrane</t>
  </si>
  <si>
    <t>GR7D2IN02IU5SL</t>
  </si>
  <si>
    <t>GR7D2IN02HKWE6</t>
  </si>
  <si>
    <t>GR7D2IN02JM5QK</t>
  </si>
  <si>
    <t>GR7D2IN02HK09E</t>
  </si>
  <si>
    <t>GR7D2IN02G95DO</t>
  </si>
  <si>
    <t>dicer-like protein</t>
  </si>
  <si>
    <t>F:ATP-dependent helicase activity; F:RNA binding; F:ATP binding; F:ribonuclease III activity; P:RNA processing</t>
  </si>
  <si>
    <t>GR7D2IN02G2IAK</t>
  </si>
  <si>
    <t>GR7D2IN02FJGFL</t>
  </si>
  <si>
    <t>actin 4</t>
  </si>
  <si>
    <t>P:proteasomal protein catabolic process; C:cytoskeleton; C:mitochondrion; C:chloroplast envelope; P:actin cytoskeleton organization; F:ATP binding; P:pollen tube growth; C:chloroplast stroma; P:gluconeogenesis; F:structural constituent of cytoskeleton; P:plant-type cell wall modification</t>
  </si>
  <si>
    <t>GR7D2IN02IAOWN</t>
  </si>
  <si>
    <t>small g protein signaling modulator 2-like isoform 2</t>
  </si>
  <si>
    <t>GR7D2IN02JGGA5</t>
  </si>
  <si>
    <t>dna-directed rna polymerase iii</t>
  </si>
  <si>
    <t>F:DNA-directed RNA polymerase activity; P:transcription, DNA-dependent; F:DNA binding; P:embryo sac egg cell differentiation; F:ribonucleoside binding</t>
  </si>
  <si>
    <t>GR7D2IN02HU81W</t>
  </si>
  <si>
    <t>GR7D2IN02F3XWJ</t>
  </si>
  <si>
    <t>GR7D2IN02HVXO0</t>
  </si>
  <si>
    <t>hypothetical protein VITISV_020318 [Vitis vinifera]</t>
  </si>
  <si>
    <t>GR7D2IN02GWMTM</t>
  </si>
  <si>
    <t>GR7D2IN02FUX3V</t>
  </si>
  <si>
    <t>F:MAP kinase activity; C:cytosol; P:protein phosphorylation; C:mitochondrion; F:ATP binding; P:abscisic acid mediated signaling pathway; C:nucleus; P:MAPK cascade</t>
  </si>
  <si>
    <t>GR7D2IN02H7TB8</t>
  </si>
  <si>
    <t>GR7D2IN02JUTRW</t>
  </si>
  <si>
    <t>GR7D2IN02IDFNG</t>
  </si>
  <si>
    <t>GR7D2IN02IZ1T0</t>
  </si>
  <si>
    <t>retinal degeneration b</t>
  </si>
  <si>
    <t>C:intracellular; P:transport</t>
  </si>
  <si>
    <t>GR7D2IN02I27C6</t>
  </si>
  <si>
    <t>uncharacterized protein loc100800669</t>
  </si>
  <si>
    <t>P:DNA repair; F:DNA binding</t>
  </si>
  <si>
    <t>GR7D2IN02F8ZFW</t>
  </si>
  <si>
    <t>embryo defective 2410 protein</t>
  </si>
  <si>
    <t>P:embryo development ending in seed dormancy; P:gravitropism</t>
  </si>
  <si>
    <t>GR7D2IN02FGCJB</t>
  </si>
  <si>
    <t>GR7D2IN02HAA5J</t>
  </si>
  <si>
    <t>GR7D2IN02JV5S0</t>
  </si>
  <si>
    <t>GR7D2IN02IUKR7</t>
  </si>
  <si>
    <t>GR7D2IN02IWK5S</t>
  </si>
  <si>
    <t>e3 ubiquitin-protein ligase cop1</t>
  </si>
  <si>
    <t>P:DNA repair; P:negative regulation of photomorphogenesis; P:photoperiodism, flowering; P:skotomorphogenesis; P:regulation of stomatal movement; P:entrainment of circadian clock; F:ubiquitin-protein ligase activity; F:protein binding; P:shade avoidance; P:anthocyanin-containing compound metabolic process; C:nuclear ubiquitin ligase complex</t>
  </si>
  <si>
    <t>GR7D2IN02GP6HY</t>
  </si>
  <si>
    <t>GR7D2IN02J180Q</t>
  </si>
  <si>
    <t>GR7D2IN02HXFQV</t>
  </si>
  <si>
    <t>GR7D2IN02FMK1M</t>
  </si>
  <si>
    <t>phospholipase d delta isoform</t>
  </si>
  <si>
    <t>C:vacuole; P:response to cold; P:lipid catabolic process; C:plasma membrane; F:NAPE-specific phospholipase D activity; F:calcium ion binding; F:phospholipase D activity; P:phosphatidic acid metabolic process; P:programmed cell death; P:phosphatidylcholine metabolic process</t>
  </si>
  <si>
    <t>GR7D2IN02F1N67</t>
  </si>
  <si>
    <t>GR7D2IN02GQ8LM</t>
  </si>
  <si>
    <t>GR7D2IN02JF6PF</t>
  </si>
  <si>
    <t>uncharacterized protein loc100781070</t>
  </si>
  <si>
    <t>GR7D2IN02GQOYZ</t>
  </si>
  <si>
    <t>GR7D2IN02GCM6R</t>
  </si>
  <si>
    <t>GR7D2IN02JCHMD</t>
  </si>
  <si>
    <t>GR7D2IN02G9FR6</t>
  </si>
  <si>
    <t>GR7D2IN02FX8LX</t>
  </si>
  <si>
    <t>GR7D2IN02G6DG5</t>
  </si>
  <si>
    <t>GR7D2IN02HLLZU</t>
  </si>
  <si>
    <t>upf0161 protein at3g09310-like</t>
  </si>
  <si>
    <t>GR7D2IN02HJF33</t>
  </si>
  <si>
    <t>F:phosphorelay response regulator activity; P:intracellular signal transduction; P:primary root development; P:response to cytokinin stimulus; C:intracellular; P:regulation of transcription, DNA-dependent; P:regulation of anthocyanin metabolic process; P:regulation of stomatal movement; F:DNA binding; P:leaf senescence; P:phosphorylation; F:kinase activity; P:regulation of chlorophyll biosynthetic process; P:ethylene mediated signaling pathway</t>
  </si>
  <si>
    <t>GR7D2IN02INES8</t>
  </si>
  <si>
    <t>F:hydrogen ion transmembrane transporter activity; C:integral to membrane; P:defense response to bacterium; P:ATP synthesis coupled proton transport; C:chloroplast envelope; C:proton-transporting ATP synthase complex, coupling factor F(o); C:chloroplast thylakoid membrane</t>
  </si>
  <si>
    <t>GR7D2IN02IUOQI</t>
  </si>
  <si>
    <t>GR7D2IN02G5Z38</t>
  </si>
  <si>
    <t>fact complex subunit ssrp1</t>
  </si>
  <si>
    <t>P:RNA splicing, via endonucleolytic cleavage and ligation; P:methylation-dependent chromatin silencing; P:cell-cell signaling; P:transcription from RNA polymerase II promoter; C:nuclear euchromatin; P:vegetative phase change; F:2-alkenal reductase [NAD(P)] activity; P:determination of bilateral symmetry; P:xylem and phloem pattern formation; P:DNA methylation; F:DNA binding; P:vegetative to reproductive phase transition of meristem; P:organ morphogenesis; P:meristem initiation; F:sequence-specific DNA binding transcription factor activity; P:production of miRNAs involved in gene silencing by miRNA; P:oxidation-reduction process; P:production of ta-siRNAs involved in RNA interference; P:flower morphogenesis; C:FACT complex; P:meristem maintenance; P:virus induced gene silencing; P:DNA replication; P:DNA repair</t>
  </si>
  <si>
    <t>GR7D2IN02JY32C</t>
  </si>
  <si>
    <t>GR7D2IN02HUFY1</t>
  </si>
  <si>
    <t>GR7D2IN02JJ9EP</t>
  </si>
  <si>
    <t>ubiquitin thiolesterase</t>
  </si>
  <si>
    <t>GR7D2IN02JZ0YL</t>
  </si>
  <si>
    <t>arm repeat protein interacting with abf2-like</t>
  </si>
  <si>
    <t>C:plasma membrane; P:response to abscisic acid stimulus; P:negative regulation of seed germination; C:nucleus; P:response to salt stress</t>
  </si>
  <si>
    <t>GR7D2IN02HQ27Q</t>
  </si>
  <si>
    <t>GR7D2IN02HLGB8</t>
  </si>
  <si>
    <t>uncharacterized protein at2g41620-like</t>
  </si>
  <si>
    <t>P:telomere maintenance in response to DNA damage; P:chromatin silencing by small RNA; P:response to freezing; F:protein binding; P:response to gamma radiation; P:embryo development ending in seed dormancy; P:mRNA export from nucleus; P:DNA recombination; P:meiotic chromosome segregation; F:transferase activity, transferring hexosyl groups; P:photomorphogenesis; C:nucleolus; P:lipid storage; C:nuclear pore; P:sugar mediated signaling pathway; P:meristem structural organization; P:protein ubiquitination; P:seed germination; P:maintenance of meristem identity; P:regulation of telomere maintenance; P:vegetative to reproductive phase transition of meristem; C:plasmodesma; P:regulation of flower development; P:sister chromatid cohesion; P:seed dormancy process</t>
  </si>
  <si>
    <t>GR7D2IN02I96NM</t>
  </si>
  <si>
    <t>GR7D2IN02JT5DQ</t>
  </si>
  <si>
    <t>GR7D2IN02JVBDU</t>
  </si>
  <si>
    <t>GR7D2IN02H6JTZ</t>
  </si>
  <si>
    <t>acyl- thioesterase family protein</t>
  </si>
  <si>
    <t>GR7D2IN02JBS74</t>
  </si>
  <si>
    <t>GR7D2IN02IAU1V</t>
  </si>
  <si>
    <t>GR7D2IN02G9N9Z</t>
  </si>
  <si>
    <t>regulatory-associated protein of</t>
  </si>
  <si>
    <t>GR7D2IN02JV3AS</t>
  </si>
  <si>
    <t>F:DNA binding; F:RNA binding; P:response to abscisic acid stimulus; P:RNA metabolic process; P:response to virus</t>
  </si>
  <si>
    <t>GR7D2IN02FNBX6</t>
  </si>
  <si>
    <t>ramosa1 enhancer locus 2 partial</t>
  </si>
  <si>
    <t>GR7D2IN02JRDAG</t>
  </si>
  <si>
    <t>e2f target protein 1</t>
  </si>
  <si>
    <t>P:gene silencing by RNA; C:chloroplast envelope; F:protein binding; P:regulation of DNA replication; P:histone H3-K9 methylation; P:DNA replication initiation; C:nuclear replisome; P:double-strand break repair via homologous recombination; P:cell proliferation; P:trichome morphogenesis; P:DNA methylation; P:somatic cell DNA recombination; P:DNA endoreduplication; P:regulation of cell cycle; P:pollen development; P:regulation of cell division; C:MCM complex; P:postreplication repair; P:sister chromatid cohesion</t>
  </si>
  <si>
    <t>GR7D2IN02F3NSU</t>
  </si>
  <si>
    <t>pleiotropic drug resistance protein 4-like</t>
  </si>
  <si>
    <t>GR7D2IN02G8NKR</t>
  </si>
  <si>
    <t>GR7D2IN02IZ4LX</t>
  </si>
  <si>
    <t>dual specificity protein kinase pyk2</t>
  </si>
  <si>
    <t>GR7D2IN02I454N</t>
  </si>
  <si>
    <t>P:maintenance of shoot apical meristem identity; P:regulation of transcription, DNA-dependent</t>
  </si>
  <si>
    <t>GR7D2IN02JPC9R</t>
  </si>
  <si>
    <t>protein ariadne-</t>
  </si>
  <si>
    <t>GR7D2IN02JHXBA</t>
  </si>
  <si>
    <t>GR7D2IN02HZ191</t>
  </si>
  <si>
    <t>GR7D2IN02H63QS</t>
  </si>
  <si>
    <t>uncharacterized protein loc100777798</t>
  </si>
  <si>
    <t>GR7D2IN02I130L</t>
  </si>
  <si>
    <t>GR7D2IN02HSMRY</t>
  </si>
  <si>
    <t>F:triglyceride lipase activity; P:lipid metabolic process</t>
  </si>
  <si>
    <t>GR7D2IN02H51Q5</t>
  </si>
  <si>
    <t>uncharacterized protein loc100246151</t>
  </si>
  <si>
    <t>GR7D2IN02IOOK5</t>
  </si>
  <si>
    <t>GR7D2IN02IT2KG</t>
  </si>
  <si>
    <t>GR7D2IN02HKOK9</t>
  </si>
  <si>
    <t>GR7D2IN02GWQJR</t>
  </si>
  <si>
    <t>GR7D2IN02HQD5B</t>
  </si>
  <si>
    <t>F:abscisic acid glucosyltransferase activity; P:response to other organism; P:regulation of transcription, DNA-dependent; P:secretion by cell; F:quercetin 7-O-glucosyltransferase activity; F:sequence-specific DNA binding; C:cytoplasmic membrane-bounded vesicle; F:anthocyanidin 3-O-glucosyltransferase activity; F:quercetin 3-O-glucosyltransferase activity; F:sequence-specific DNA binding transcription factor activity; F:flavonol 3-O-glucosyltransferase activity; P:flavonol biosynthetic process</t>
  </si>
  <si>
    <t>GR7D2IN02GIN3E</t>
  </si>
  <si>
    <t>GR7D2IN02G6BFD</t>
  </si>
  <si>
    <t>GR7D2IN02JE52B</t>
  </si>
  <si>
    <t>GR7D2IN02IIWWF</t>
  </si>
  <si>
    <t>GR7D2IN02G6O0E</t>
  </si>
  <si>
    <t>GR7D2IN02HVU13</t>
  </si>
  <si>
    <t>GR7D2IN02JL6WP</t>
  </si>
  <si>
    <t>GR7D2IN02HSOOV</t>
  </si>
  <si>
    <t>P:negative regulation of peptidase activity; F:cysteine-type endopeptidase inhibitor activity; P:response to abiotic stimulus; F:cobalt ion binding</t>
  </si>
  <si>
    <t>GR7D2IN02IA433</t>
  </si>
  <si>
    <t>gmp synthase</t>
  </si>
  <si>
    <t>F:GMP synthase (glutamine-hydrolyzing) activity; F:ATP binding; P:asparagine biosynthetic process; F:pyrophosphatase activity; F:asparagine synthase (glutamine-hydrolyzing) activity; P:GMP biosynthetic process</t>
  </si>
  <si>
    <t>EC:6.3.5.2; EC:6.3.5.4</t>
  </si>
  <si>
    <t>GR7D2IN02HQMGC</t>
  </si>
  <si>
    <t>GR7D2IN02GPTAB</t>
  </si>
  <si>
    <t>GR7D2IN02GSSV0</t>
  </si>
  <si>
    <t>exocyst complex</t>
  </si>
  <si>
    <t>P:response to high light intensity; C:plasma membrane; P:exocytosis; P:response to hydrogen peroxide; C:exocyst; C:cytosol</t>
  </si>
  <si>
    <t>GR7D2IN02J5R39</t>
  </si>
  <si>
    <t>GR7D2IN02G2HP6</t>
  </si>
  <si>
    <t>nucleobase-ascorbate transporter 12-like</t>
  </si>
  <si>
    <t>GR7D2IN02HOMI2</t>
  </si>
  <si>
    <t>GR7D2IN02FNJJZ</t>
  </si>
  <si>
    <t>GR7D2IN02IUUX7</t>
  </si>
  <si>
    <t>GR7D2IN02HJXJH</t>
  </si>
  <si>
    <t>GR7D2IN02GYGKK</t>
  </si>
  <si>
    <t>GR7D2IN02FMRQY</t>
  </si>
  <si>
    <t>GR7D2IN02H44L9</t>
  </si>
  <si>
    <t>dna replication atp-dependent helicase dna2</t>
  </si>
  <si>
    <t>P:DNA replication; F:DNA binding; P:embryo development ending in seed dormancy; F:ATP-dependent DNA helicase activity; F:ATP binding</t>
  </si>
  <si>
    <t>GR7D2IN02GQWFT</t>
  </si>
  <si>
    <t>uncharacterized protein loc100244128 isoform 2</t>
  </si>
  <si>
    <t>GR7D2IN02HF636</t>
  </si>
  <si>
    <t>callose synthase 7</t>
  </si>
  <si>
    <t>P:callose deposition in cell wall; P:(1-&gt;3)-beta-D-glucan biosynthetic process; C:1,3-beta-D-glucan synthase complex; P:phloem transport; P:microsporogenesis; F:1,3-beta-D-glucan synthase activity; P:membrane fusion; P:callose deposition in phloem sieve plate</t>
  </si>
  <si>
    <t>GR7D2IN02JTRW2</t>
  </si>
  <si>
    <t>GR7D2IN02GUQXU</t>
  </si>
  <si>
    <t>C:cell periphery; P:microtubule-based process; C:membrane; F:nucleotide binding; C:intracellular membrane-bounded organelle; C:protein complex; C:cytoskeleton; P:response to abiotic stimulus; P:cellular component organization; C:intracellular organelle part; C:cytoplasmic part</t>
  </si>
  <si>
    <t>GR7D2IN02H0JBU</t>
  </si>
  <si>
    <t>GR7D2IN02H0L7K</t>
  </si>
  <si>
    <t>GR7D2IN02ITCZL</t>
  </si>
  <si>
    <t>P:regulation of transcription, DNA-dependent; F:DNA binding; F:protein dimerization activity; P:leaf senescence; P:auxin mediated signaling pathway; C:nucleus</t>
  </si>
  <si>
    <t>GR7D2IN02FMPM4</t>
  </si>
  <si>
    <t>transcription elongation factor spt6</t>
  </si>
  <si>
    <t>GR7D2IN02H0PW6</t>
  </si>
  <si>
    <t>GR7D2IN02GWS9N</t>
  </si>
  <si>
    <t>GR7D2IN02HS6QT</t>
  </si>
  <si>
    <t>GR7D2IN02G4M7L</t>
  </si>
  <si>
    <t>uncharacterized protein loc100268019</t>
  </si>
  <si>
    <t>GR7D2IN02G9Q8B</t>
  </si>
  <si>
    <t>GR7D2IN02F04QA</t>
  </si>
  <si>
    <t>GR7D2IN02HRKMT</t>
  </si>
  <si>
    <t>GR7D2IN02IGGL6</t>
  </si>
  <si>
    <t>GR7D2IN02FS4ZM</t>
  </si>
  <si>
    <t>GR7D2IN02FF8N9</t>
  </si>
  <si>
    <t>F:binding; P:regulation of transcription, DNA-dependent; P:protein modification by small protein removal</t>
  </si>
  <si>
    <t>GR7D2IN02JZE4W</t>
  </si>
  <si>
    <t>erd1 protein</t>
  </si>
  <si>
    <t>C:chloroplast envelope; F:ATPase activity; P:response to absence of light; F:ATP binding; C:chloroplast stroma; P:protein hexamerization; F:protein homodimerization activity</t>
  </si>
  <si>
    <t>GR7D2IN02GR9ZS</t>
  </si>
  <si>
    <t>F:zinc ion binding; F:ligase activity; C:integral to membrane</t>
  </si>
  <si>
    <t>GR7D2IN02GH0KR</t>
  </si>
  <si>
    <t>GR7D2IN02GDLCV</t>
  </si>
  <si>
    <t>reticulon-like protein b12</t>
  </si>
  <si>
    <t>C:membrane; C:endoplasmic reticulum; F:omega peptidase activity</t>
  </si>
  <si>
    <t>GR7D2IN02G9EYO</t>
  </si>
  <si>
    <t>btb poz and math domain-containing protein 4</t>
  </si>
  <si>
    <t>P:cellular response to salt stress; P:cellular response to water deprivation; C:nucleus; C:cytosol</t>
  </si>
  <si>
    <t>GR7D2IN02JXYK7</t>
  </si>
  <si>
    <t>probable atp-dependent rna helicase dhx35</t>
  </si>
  <si>
    <t>GR7D2IN02GG410</t>
  </si>
  <si>
    <t>GR7D2IN02FQSI7</t>
  </si>
  <si>
    <t>P:histone H3-K9 methylation; P:chromatin silencing; F:catalytic activity</t>
  </si>
  <si>
    <t>GR7D2IN02HF95I</t>
  </si>
  <si>
    <t>GR7D2IN02GN5V1</t>
  </si>
  <si>
    <t>GR7D2IN02IJ919</t>
  </si>
  <si>
    <t>GR7D2IN02HZSB0</t>
  </si>
  <si>
    <t>uncharacterized protein loc100802139</t>
  </si>
  <si>
    <t>GR7D2IN02IG2HU</t>
  </si>
  <si>
    <t>GR7D2IN02GG6CM</t>
  </si>
  <si>
    <t>probable protein phosphatase 2c 40-like</t>
  </si>
  <si>
    <t>GR7D2IN02GVHO5</t>
  </si>
  <si>
    <t>P:nucleus organization; C:cytosol; C:nucleus</t>
  </si>
  <si>
    <t>GR7D2IN02H489H</t>
  </si>
  <si>
    <t>GR7D2IN02HUSTZ</t>
  </si>
  <si>
    <t>senescence-associated nodulin 1a</t>
  </si>
  <si>
    <t>P:oxidation-reduction process; F:oxidoreductase activity, acting on paired donors, with incorporation or reduction of molecular oxygen, 2-oxoglutarate as one donor, and incorporation of one atom each of oxygen into both donors; F:oxidoreductase activity; F:iron ion binding</t>
  </si>
  <si>
    <t>GR7D2IN02JGE39</t>
  </si>
  <si>
    <t>uncharacterized protein loc100250350</t>
  </si>
  <si>
    <t>GR7D2IN02FUAEE</t>
  </si>
  <si>
    <t>C:plasmodesma; C:plasma membrane; P:transmembrane transport; F:transmembrane transporter activity</t>
  </si>
  <si>
    <t>GR7D2IN02FGZO7</t>
  </si>
  <si>
    <t>omega-hydroxypalmitate o-feruloyl transferase-like</t>
  </si>
  <si>
    <t>F:transferase activity, transferring acyl groups other than amino-acyl groups; P:cellular biosynthetic process; P:primary metabolic process</t>
  </si>
  <si>
    <t>GR7D2IN02JJD0T</t>
  </si>
  <si>
    <t>phosphatidylcholine: diacylglycerol acyltransferase</t>
  </si>
  <si>
    <t>C:vacuole; F:O-acyltransferase activity; F:phospholipid:diacylglycerol acyltransferase activity; C:endoplasmic reticulum; P:lipid metabolic process</t>
  </si>
  <si>
    <t>EC:2.3.1.158</t>
  </si>
  <si>
    <t>GR7D2IN02FXE10</t>
  </si>
  <si>
    <t>GR7D2IN02IHYNQ</t>
  </si>
  <si>
    <t>GR7D2IN02JQ5ZB</t>
  </si>
  <si>
    <t>transcription factor lim1</t>
  </si>
  <si>
    <t>GR7D2IN02JUMHX</t>
  </si>
  <si>
    <t>GR7D2IN02GUFS0</t>
  </si>
  <si>
    <t>hypothetical protein VITISV_043230 [Vitis vinifera]</t>
  </si>
  <si>
    <t>GR7D2IN02GSF28</t>
  </si>
  <si>
    <t>receptor protein kinase clavata1</t>
  </si>
  <si>
    <t>GR7D2IN02F5K9K</t>
  </si>
  <si>
    <t>pre-mrna-splicing factor 18-like</t>
  </si>
  <si>
    <t>P:RNA splicing; C:spliceosomal complex; F:ion channel activity</t>
  </si>
  <si>
    <t>GR7D2IN02I2P8S</t>
  </si>
  <si>
    <t>GR7D2IN02JNGO7</t>
  </si>
  <si>
    <t>GR7D2IN02HHLUZ</t>
  </si>
  <si>
    <t>dolichyl-phosphate beta-glucosyltransferase</t>
  </si>
  <si>
    <t>P:sphingoid biosynthetic process; P:protein glycosylation; F:dolichyl-phosphate beta-glucosyltransferase activity; C:endoplasmic reticulum; P:sterol biosynthetic process</t>
  </si>
  <si>
    <t>EC:2.4.1.117</t>
  </si>
  <si>
    <t>GR7D2IN02GAKLR</t>
  </si>
  <si>
    <t>GR7D2IN02HSJGG</t>
  </si>
  <si>
    <t>uncharacterized protein loc100500601</t>
  </si>
  <si>
    <t>GR7D2IN02JMUVI</t>
  </si>
  <si>
    <t>p23 co-chaperone</t>
  </si>
  <si>
    <t>GR7D2IN02JAO9O</t>
  </si>
  <si>
    <t>P:protein targeting to vacuole; C:intracellular; P:regulation of transcription, DNA-dependent; F:DNA binding; P:response to chitin; P:endosomal transport; P:membrane fusion; F:sequence-specific DNA binding transcription factor activity; P:multicellular organismal development</t>
  </si>
  <si>
    <t>GR7D2IN02GAFKR</t>
  </si>
  <si>
    <t>GR7D2IN02JM5MX</t>
  </si>
  <si>
    <t>GR7D2IN02GBQNN</t>
  </si>
  <si>
    <t>GR7D2IN02IYLMF</t>
  </si>
  <si>
    <t>GR7D2IN02HLKWI</t>
  </si>
  <si>
    <t>C:mitochondrion; F:calcium ion binding</t>
  </si>
  <si>
    <t>GR7D2IN02HWUE7</t>
  </si>
  <si>
    <t>GR7D2IN02I5QN2</t>
  </si>
  <si>
    <t>kinesin-like calmodulin-binding protein homolog</t>
  </si>
  <si>
    <t>C:cytoskeleton; P:pollen germination; P:microtubule-based movement; F:oxidoreductase activity; P:trichome branching; C:plasma membrane; F:ATP binding; F:calmodulin binding; P:oxidation-reduction process; F:microtubule motor activity</t>
  </si>
  <si>
    <t>GR7D2IN02GJCS9</t>
  </si>
  <si>
    <t>GR7D2IN02G4OZF</t>
  </si>
  <si>
    <t>col domain class transcription factor</t>
  </si>
  <si>
    <t>GR7D2IN02JEG7L</t>
  </si>
  <si>
    <t>P:reproductive structure development; P:post-embryonic development; P:methylation; F:methyltransferase activity</t>
  </si>
  <si>
    <t>GR7D2IN02HKO17</t>
  </si>
  <si>
    <t>GR7D2IN02IGJ6L</t>
  </si>
  <si>
    <t>GR7D2IN02GT3AZ</t>
  </si>
  <si>
    <t>GR7D2IN02FQ992</t>
  </si>
  <si>
    <t>GR7D2IN02JHHTR</t>
  </si>
  <si>
    <t>ac011621_1 retroelement pol polyprotein</t>
  </si>
  <si>
    <t>GR7D2IN02JJ09B</t>
  </si>
  <si>
    <t>GR7D2IN02HLCZ1</t>
  </si>
  <si>
    <t>GR7D2IN02HXYZS</t>
  </si>
  <si>
    <t>GR7D2IN02F95GM</t>
  </si>
  <si>
    <t>uncharacterized protein loc100266798</t>
  </si>
  <si>
    <t>F:ligase activity; F:zinc ion binding</t>
  </si>
  <si>
    <t>GR7D2IN02HV5NW</t>
  </si>
  <si>
    <t>GR7D2IN02FHINT</t>
  </si>
  <si>
    <t>GR7D2IN02H800W</t>
  </si>
  <si>
    <t>F:binding; C:Golgi apparatus; P:metabolic process; F:catalytic activity</t>
  </si>
  <si>
    <t>GR7D2IN02I3ZLI</t>
  </si>
  <si>
    <t>uncharacterized protein loc100255146</t>
  </si>
  <si>
    <t>GR7D2IN02IPUXX</t>
  </si>
  <si>
    <t>GR7D2IN02I6R8E</t>
  </si>
  <si>
    <t>GR7D2IN02JF8QS</t>
  </si>
  <si>
    <t>GR7D2IN02FTYCM</t>
  </si>
  <si>
    <t>GR7D2IN02JN71E</t>
  </si>
  <si>
    <t>methylmalonate-semialdehyde dehydrogenase</t>
  </si>
  <si>
    <t>F:3-chloroallyl aldehyde dehydrogenase activity; P:chlorophyll catabolic process; F:methylmalonate-semialdehyde dehydrogenase (acylating) activity; P:response to oxidative stress; F:copper ion binding; C:mitochondrion; P:oxidation-reduction process</t>
  </si>
  <si>
    <t>EC:1.2.1.27</t>
  </si>
  <si>
    <t>GR7D2IN02H91OS</t>
  </si>
  <si>
    <t>PREDICTED: hexokinase-1-like [Glycine max]</t>
  </si>
  <si>
    <t>GR7D2IN02FRFGJ</t>
  </si>
  <si>
    <t>GR7D2IN02IEZCE</t>
  </si>
  <si>
    <t>P:developmental process; F:GTP binding; C:chloroplast; P:mRNA modification; P:brassinosteroid mediated signaling pathway</t>
  </si>
  <si>
    <t>GR7D2IN02GUZYQ</t>
  </si>
  <si>
    <t>F:phosphotransferase activity, alcohol group as acceptor; P:metabolic process</t>
  </si>
  <si>
    <t>GR7D2IN02JI660</t>
  </si>
  <si>
    <t>P:chloroplast organization; P:protein targeting to chloroplast; C:chloroplast stroma</t>
  </si>
  <si>
    <t>GR7D2IN02FXUWY</t>
  </si>
  <si>
    <t>GR7D2IN02GUS8W</t>
  </si>
  <si>
    <t>P:protein metabolic process; F:oxidoreductase activity, acting on a sulfur group of donors, disulfide as acceptor; P:cellular response to oxidative stress; C:chloroplast stroma; P:oxidation-reduction process; P:response to karrikin</t>
  </si>
  <si>
    <t>GR7D2IN02JTRD5</t>
  </si>
  <si>
    <t>P:G2 phase of mitotic cell cycle; P:gene silencing by RNA; P:regulation of DNA replication; P:histone H3-K9 methylation; P:protein deubiquitination; P:regulation of G2/M transition of mitotic cell cycle; P:cell proliferation; P:chromatin silencing; P:cullin deneddylation; P:photomorphogenesis; C:cytosol; P:DNA methylation; P:protein ubiquitination; P:histone phosphorylation; P:positive regulation of transcription, DNA-dependent; P:regulation of flower development; C:plasma membrane; C:nucleus</t>
  </si>
  <si>
    <t>GR7D2IN02ID6J0</t>
  </si>
  <si>
    <t>fructokinase 3</t>
  </si>
  <si>
    <t>F:ribokinase activity; P:D-ribose metabolic process; P:phosphorylation; C:chloroplast stroma</t>
  </si>
  <si>
    <t>EC:2.7.1.15</t>
  </si>
  <si>
    <t>GR7D2IN02ITQUT</t>
  </si>
  <si>
    <t>GR7D2IN02IK489</t>
  </si>
  <si>
    <t>uncharacterized protein loc100817279</t>
  </si>
  <si>
    <t>GR7D2IN02GWW2U</t>
  </si>
  <si>
    <t>uncharacterized protein loc100260311 isoform 2</t>
  </si>
  <si>
    <t>GR7D2IN02FPQW9</t>
  </si>
  <si>
    <t>GR7D2IN02FFZKB</t>
  </si>
  <si>
    <t>GR7D2IN02GG6LR</t>
  </si>
  <si>
    <t>low quality protein: pectinesterase 2-like</t>
  </si>
  <si>
    <t>GR7D2IN02I2L0R</t>
  </si>
  <si>
    <t>snare-interacting protein keule</t>
  </si>
  <si>
    <t>P:vesicle-mediated transport; C:cytosol; C:peripheral to membrane of membrane fraction; F:protein binding; P:intracellular transport; C:vacuole; P:protein transport; P:response to stress; P:response to organic substance; C:plasma membrane</t>
  </si>
  <si>
    <t>GR7D2IN02G9WAV</t>
  </si>
  <si>
    <t>GR7D2IN02FOI71</t>
  </si>
  <si>
    <t>GR7D2IN02GSGX8</t>
  </si>
  <si>
    <t>GR7D2IN02GQWZL</t>
  </si>
  <si>
    <t>GR7D2IN02JSPLQ</t>
  </si>
  <si>
    <t>uncharacterized protein loc100247741</t>
  </si>
  <si>
    <t>GR7D2IN02G58FQ</t>
  </si>
  <si>
    <t>heat stress transcription factor b-2b</t>
  </si>
  <si>
    <t>P:response to stimulus; P:regulation of cellular metabolic process; F:DNA binding</t>
  </si>
  <si>
    <t>GR7D2IN02F4T0R</t>
  </si>
  <si>
    <t>GR7D2IN02GQXMD</t>
  </si>
  <si>
    <t>GR7D2IN02GSSEO</t>
  </si>
  <si>
    <t>uncharacterized protein c3orf32-like</t>
  </si>
  <si>
    <t>GR7D2IN02G6O1C</t>
  </si>
  <si>
    <t>GR7D2IN02GTSZX</t>
  </si>
  <si>
    <t>GR7D2IN02IKWDO</t>
  </si>
  <si>
    <t>pyruvate decarboxylase isozyme</t>
  </si>
  <si>
    <t>C:membrane; P:metabolic process; P:response to hypoxia; F:magnesium ion binding; F:thiamine pyrophosphate binding; F:pyruvate decarboxylase activity</t>
  </si>
  <si>
    <t>GR7D2IN02JMEDI</t>
  </si>
  <si>
    <t>GR7D2IN02I47BO</t>
  </si>
  <si>
    <t>caax prenyl protease</t>
  </si>
  <si>
    <t>C:vacuole; F:metalloendopeptidase activity; P:ER to Golgi vesicle-mediated transport; P:proteolysis; C:membrane; C:endoplasmic reticulum; P:CAAX-box protein maturation</t>
  </si>
  <si>
    <t>GR7D2IN02HGT9Z</t>
  </si>
  <si>
    <t>GR7D2IN02IHO8K</t>
  </si>
  <si>
    <t>GR7D2IN02F5SPL</t>
  </si>
  <si>
    <t>GR7D2IN02IUDIR</t>
  </si>
  <si>
    <t>GR7D2IN02G9QYT</t>
  </si>
  <si>
    <t>prefoldin 1</t>
  </si>
  <si>
    <t>GR7D2IN02JHOLS</t>
  </si>
  <si>
    <t>GR7D2IN02G7G2G</t>
  </si>
  <si>
    <t>GR7D2IN02G85W7</t>
  </si>
  <si>
    <t>transcription factor ice1</t>
  </si>
  <si>
    <t>P:post-embryonic development; P:reproductive structure development; P:response to abiotic stimulus; P:cellular protein modification process; P:regulation of cellular process</t>
  </si>
  <si>
    <t>GR7D2IN02J4SRR</t>
  </si>
  <si>
    <t>GR7D2IN02IBB89</t>
  </si>
  <si>
    <t>GR7D2IN02IIYN8</t>
  </si>
  <si>
    <t>GR7D2IN02H3Q11</t>
  </si>
  <si>
    <t>f-box ankyrin repeat protein skip35</t>
  </si>
  <si>
    <t>GR7D2IN02H5A21</t>
  </si>
  <si>
    <t>glycosyl hydrolase family 38 protein</t>
  </si>
  <si>
    <t>P:mannose metabolic process; F:zinc ion binding; C:plant-type cell wall; C:vacuolar membrane; P:microtubule nucleation; P:cysteine biosynthetic process; F:carbohydrate binding; F:alpha-mannosidase activity; C:plasma membrane; C:apoplast</t>
  </si>
  <si>
    <t>GR7D2IN02HTX18</t>
  </si>
  <si>
    <t>xylem serine proteinase</t>
  </si>
  <si>
    <t>P:negative regulation of catalytic activity; P:proteolysis; F:identical protein binding; F:serine-type endopeptidase activity; C:plasma membrane</t>
  </si>
  <si>
    <t>GR7D2IN02IHNT9</t>
  </si>
  <si>
    <t>growth-regulating factor 5</t>
  </si>
  <si>
    <t>P:embryo development ending in seed dormancy; P:histone modification; F:hydrolase activity, acting on acid anhydrides, in phosphorus-containing anhydrides; P:regulation of transcription, DNA-dependent; P:toxin catabolic process; C:cell wall; P:floral organ formation; C:Golgi apparatus; C:cytosol; P:leaf morphogenesis; C:nuclear envelope; C:chloroplast stroma; P:seed germination; P:response to cadmium ion; P:response to abscisic acid stimulus; P:regulation of flower development; C:plasma membrane; F:ATP binding; F:protein phosphorylated amino acid binding; C:mitochondrion; P:seed dormancy process</t>
  </si>
  <si>
    <t>GR7D2IN02HIWDY</t>
  </si>
  <si>
    <t>GR7D2IN02JSPNL</t>
  </si>
  <si>
    <t>GR7D2IN02FS3G5</t>
  </si>
  <si>
    <t>GR7D2IN02HI5RQ</t>
  </si>
  <si>
    <t>prohibitin 1-like protein</t>
  </si>
  <si>
    <t>C:plasma membrane; P:response to stress; C:cell wall; C:vacuolar membrane; C:mitochondrial respiratory chain complex I; C:chloroplast</t>
  </si>
  <si>
    <t>GR7D2IN02GS3GQ</t>
  </si>
  <si>
    <t>GR7D2IN02IN1MP</t>
  </si>
  <si>
    <t>nsfl1 cofactor</t>
  </si>
  <si>
    <t>GR7D2IN02J2KTG</t>
  </si>
  <si>
    <t>ferredoxin-thioredoxin reductase</t>
  </si>
  <si>
    <t>P:oxidation-reduction process; F:metal ion binding; F:ferredoxin-NAD(P) reductase activity; C:chloroplast envelope; F:4 iron, 4 sulfur cluster binding; P:maltose metabolic process; P:starch biosynthetic process; F:ferredoxin:thioredoxin reductase activity; C:chloroplast stroma; P:positive regulation of catalytic activity</t>
  </si>
  <si>
    <t>GR7D2IN02HNORB</t>
  </si>
  <si>
    <t>GR7D2IN02GKQAT</t>
  </si>
  <si>
    <t>GR7D2IN02I7F0U</t>
  </si>
  <si>
    <t>f-box kelch-repeat protein</t>
  </si>
  <si>
    <t>GR7D2IN02I47OC</t>
  </si>
  <si>
    <t>GR7D2IN02G3DOW</t>
  </si>
  <si>
    <t>GR7D2IN02JGSA8</t>
  </si>
  <si>
    <t>GR7D2IN02J1J3D</t>
  </si>
  <si>
    <t>GR7D2IN02GESMH</t>
  </si>
  <si>
    <t>P:leaf morphogenesis; P:cell differentiation; P:positive regulation of transcription, DNA-dependent; P:mRNA modification</t>
  </si>
  <si>
    <t>GR7D2IN02H0PRU</t>
  </si>
  <si>
    <t>GR7D2IN02HJ0M9</t>
  </si>
  <si>
    <t>phosphatidylinositol class a</t>
  </si>
  <si>
    <t>P:GPI anchor biosynthetic process; F:phosphatidylinositol N-acetylglucosaminyltransferase activity</t>
  </si>
  <si>
    <t>EC:2.4.1.198</t>
  </si>
  <si>
    <t>GR7D2IN02HX7W9</t>
  </si>
  <si>
    <t>GR7D2IN02IAMLP</t>
  </si>
  <si>
    <t>GR7D2IN02IL97L</t>
  </si>
  <si>
    <t>P:histone lysine methylation; F:histone-lysine N-methyltransferase activity; F:zinc ion binding; C:mitochondrion</t>
  </si>
  <si>
    <t>GR7D2IN02IZ34O</t>
  </si>
  <si>
    <t>xyloglucan 6-xylosyltransferase</t>
  </si>
  <si>
    <t>GR7D2IN02H8KX8</t>
  </si>
  <si>
    <t>GR7D2IN02J05J4</t>
  </si>
  <si>
    <t>GR7D2IN02F472J</t>
  </si>
  <si>
    <t>GR7D2IN02IQ8WI</t>
  </si>
  <si>
    <t>5 -3 exoribonuclease 4-like</t>
  </si>
  <si>
    <t>P:production of ta-siRNAs involved in RNA interference; P:glucuronoxylan metabolic process; P:chromatin organization; P:positive regulation of cell proliferation; P:miRNA catabolic process; P:post-translational protein modification; P:DNA methylation; C:cytosol; P:regulation of chromosome organization; P:xylan biosynthetic process; P:virus induced gene silencing; P:trichome morphogenesis; P:chromatin silencing; P:meristem initiation; P:production of miRNAs involved in gene silencing by miRNA; P:gravitropism; P:response to 1-aminocyclopropane-1-carboxylic acid; P:regulation of cell differentiation; F:zinc ion binding; P:deadenylation-independent decapping of nuclear-transcribed mRNA; P:ethylene mediated signaling pathway; P:actin nucleation; F:nucleic acid binding; P:unidimensional cell growth; P:cell-cell signaling; P:reciprocal meiotic recombination; P:cell adhesion; P:positive regulation of transcription, DNA-dependent; F:5'-3' exoribonuclease activity; C:nucleus; P:protein N-linked glycosylation; P:nuclear-transcribed mRNA catabolic process, exonucleolytic</t>
  </si>
  <si>
    <t>GR7D2IN02IFDY0</t>
  </si>
  <si>
    <t>GR7D2IN02H3326</t>
  </si>
  <si>
    <t>trehalose-phosphate phosphatase-like</t>
  </si>
  <si>
    <t>F:trehalose-phosphatase activity; P:trehalose biosynthetic process</t>
  </si>
  <si>
    <t>EC:3.1.3.12</t>
  </si>
  <si>
    <t>GR7D2IN02JD2DO</t>
  </si>
  <si>
    <t>C:plant-type cell wall; C:Golgi apparatus; C:plasma membrane; P:N-terminal protein myristoylation; C:vacuolar membrane; C:integral to membrane</t>
  </si>
  <si>
    <t>GR7D2IN02IWEO3</t>
  </si>
  <si>
    <t>GR7D2IN02JDH3B</t>
  </si>
  <si>
    <t>C:cytosol; P:lipid transport</t>
  </si>
  <si>
    <t>GR7D2IN02G65RI</t>
  </si>
  <si>
    <t>5 -</t>
  </si>
  <si>
    <t>GR7D2IN02G8H8W</t>
  </si>
  <si>
    <t>GR7D2IN02GRXYS</t>
  </si>
  <si>
    <t>GR7D2IN02HLRTZ</t>
  </si>
  <si>
    <t>structural maintenance of</t>
  </si>
  <si>
    <t>P:sister chromatid cohesion; F:ATP binding; C:chromosome; P:chromosome condensation; C:nucleus; P:DNA recombination; P:DNA repair</t>
  </si>
  <si>
    <t>GR7D2IN02G4AEQ</t>
  </si>
  <si>
    <t>GR7D2IN02I3WB1</t>
  </si>
  <si>
    <t>histidine amino acid transporter</t>
  </si>
  <si>
    <t>P:amino acid transport; C:membrane; C:plastid</t>
  </si>
  <si>
    <t>GR7D2IN02ICYE8</t>
  </si>
  <si>
    <t>pathogenesis-related protein 5</t>
  </si>
  <si>
    <t>P:response to virus; C:cell wall; P:response to UV-B; P:systemic acquired resistance; P:regulation of anthocyanin biosynthetic process; C:vacuole; P:response to cadmium ion; C:apoplast</t>
  </si>
  <si>
    <t>GR7D2IN02J43H8</t>
  </si>
  <si>
    <t>GR7D2IN02H8I30</t>
  </si>
  <si>
    <t>calcium-binding protein cml21</t>
  </si>
  <si>
    <t>P:ethylene biosynthetic process; F:calcium ion binding; P:regulation of anion channel activity; P:transition metal ion transport; P:pollen tube growth; P:signal transduction; P:response to cyclopentenone; C:cytoplasm; P:toxin catabolic process; P:plant-type cell wall modification</t>
  </si>
  <si>
    <t>GR7D2IN02H1IMY</t>
  </si>
  <si>
    <t>galactosyltransferase family protein</t>
  </si>
  <si>
    <t>C:Golgi apparatus; F:carbohydrate binding; F:galactosyltransferase activity; P:protein glycosylation; C:integral to membrane</t>
  </si>
  <si>
    <t>GR7D2IN02HKN9V</t>
  </si>
  <si>
    <t>GR7D2IN02IP57W</t>
  </si>
  <si>
    <t>GR7D2IN02HXW4C</t>
  </si>
  <si>
    <t>dna-directed rna polymerase ii subunit rpb7</t>
  </si>
  <si>
    <t>F:RNA binding; P:transcription, DNA-dependent; F:DNA-directed RNA polymerase activity; C:DNA-directed RNA polymerase II, core complex; C:nucleus</t>
  </si>
  <si>
    <t>GR7D2IN02HK4UO</t>
  </si>
  <si>
    <t>GR7D2IN02IKM76</t>
  </si>
  <si>
    <t>gata transcription factor 1</t>
  </si>
  <si>
    <t>F:zinc ion binding; F:transcription regulatory region DNA binding; P:circadian rhythm; F:sequence-specific DNA binding; F:sequence-specific DNA binding transcription factor activity; P:positive regulation of transcription, DNA-dependent; C:nucleus</t>
  </si>
  <si>
    <t>GR7D2IN02JNP35</t>
  </si>
  <si>
    <t>GR7D2IN02J3ENX</t>
  </si>
  <si>
    <t>transcription factor bhlh122-like</t>
  </si>
  <si>
    <t>GR7D2IN02HAM5S</t>
  </si>
  <si>
    <t>GR7D2IN02JNY6G</t>
  </si>
  <si>
    <t>GR7D2IN02GF2PN</t>
  </si>
  <si>
    <t>GR7D2IN02I2IQS</t>
  </si>
  <si>
    <t>GR7D2IN02GG67Q</t>
  </si>
  <si>
    <t>low quality protein: udp-glycosyltransferase 85a1-like</t>
  </si>
  <si>
    <t>F:anthocyanidin 3-O-glucosyltransferase activity; F:cis-zeatin O-beta-D-glucosyltransferase activity; P:metabolic process; F:trans-zeatin O-beta-D-glucosyltransferase activity</t>
  </si>
  <si>
    <t>EC:2.4.1.115; EC:2.4.1.215; EC:2.4.1.203</t>
  </si>
  <si>
    <t>GR7D2IN02F4V3D</t>
  </si>
  <si>
    <t>GR7D2IN02JFML8</t>
  </si>
  <si>
    <t>phosphatidylinositol 3-kinase</t>
  </si>
  <si>
    <t>F:RNA binding; P:RNA-dependent DNA replication; F:RNA-directed DNA polymerase activity; P:phosphatidylinositol-mediated signaling; P:reactive oxygen species metabolic process; F:1-phosphatidylinositol-3-kinase activity; F:ATP binding; P:phosphatidylinositol phosphorylation; P:phosphatidylinositol-3-phosphate biosynthetic process; F:GTP binding</t>
  </si>
  <si>
    <t>EC:2.7.7.49; EC:2.7.1.137</t>
  </si>
  <si>
    <t>GR7D2IN02ILX1T</t>
  </si>
  <si>
    <t>GR7D2IN02FJ2FZ</t>
  </si>
  <si>
    <t>F:sequence-specific DNA binding transcription factor activity; F:DNA binding; F:2-alkenal reductase [NAD(P)] activity; C:nucleus; P:oxidation-reduction process; P:regulation of transcription, DNA-dependent</t>
  </si>
  <si>
    <t>GR7D2IN02ISKPZ</t>
  </si>
  <si>
    <t>GR7D2IN02JKEP0</t>
  </si>
  <si>
    <t>60s ribosomal protein l34</t>
  </si>
  <si>
    <t>C:cytosolic ribosome; C:membrane; C:intracellular organelle part; C:mitochondrion</t>
  </si>
  <si>
    <t>GR7D2IN02FMV13</t>
  </si>
  <si>
    <t>GR7D2IN02IHCYX</t>
  </si>
  <si>
    <t>charged multivesicular body protein 3</t>
  </si>
  <si>
    <t>P:protein transport; P:vesicle-mediated transport; C:ESCRT III complex</t>
  </si>
  <si>
    <t>GR7D2IN02JL5S5</t>
  </si>
  <si>
    <t>GR7D2IN02IWUND</t>
  </si>
  <si>
    <t>GR7D2IN02FT21K</t>
  </si>
  <si>
    <t>GR7D2IN02IE571</t>
  </si>
  <si>
    <t>beta- -galactosyltransferase sqv-</t>
  </si>
  <si>
    <t>GR7D2IN02HVL21</t>
  </si>
  <si>
    <t>chaperone protein dnaj chloroplast</t>
  </si>
  <si>
    <t>P:protein folding; F:unfolded protein binding; F:heat shock protein binding</t>
  </si>
  <si>
    <t>GR7D2IN02HZSU9</t>
  </si>
  <si>
    <t>GR7D2IN02HVQSS</t>
  </si>
  <si>
    <t>pre-mrna-splicing factor isy1</t>
  </si>
  <si>
    <t>C:cytosol; C:chloroplast</t>
  </si>
  <si>
    <t>GR7D2IN02JCHI2</t>
  </si>
  <si>
    <t>P:methylation; C:chloroplast; F:methyltransferase activity</t>
  </si>
  <si>
    <t>GR7D2IN02I1EWJ</t>
  </si>
  <si>
    <t>GR7D2IN02IK74S</t>
  </si>
  <si>
    <t>autophagy 8h</t>
  </si>
  <si>
    <t>GR7D2IN02IEHBJ</t>
  </si>
  <si>
    <t>thioredoxin domain-containing</t>
  </si>
  <si>
    <t>C:cytoplasm; P:cortical microtubule organization; P:nuclear division; P:cell redox homeostasis; F:beta-tubulin binding; P:cytokinesis; P:anisotropic cell growth; C:nucleus; P:nucleolus organization</t>
  </si>
  <si>
    <t>GR7D2IN02GNN3G</t>
  </si>
  <si>
    <t>GR7D2IN02JB14U</t>
  </si>
  <si>
    <t>GR7D2IN02IMYJT</t>
  </si>
  <si>
    <t>F:helicase activity; F:nucleic acid binding; F:ATP binding; F:DNA binding</t>
  </si>
  <si>
    <t>GR7D2IN02G5A1S</t>
  </si>
  <si>
    <t>GR7D2IN02JBZM4</t>
  </si>
  <si>
    <t>GR7D2IN02GCXE7</t>
  </si>
  <si>
    <t>63.25%</t>
  </si>
  <si>
    <t>GR7D2IN02J0POP</t>
  </si>
  <si>
    <t>P:negative regulation of abscisic acid mediated signaling pathway; P:response to glucose stimulus; P:response to sucrose stimulus; P:response to endoplasmic reticulum stress; P:response to fructose stimulus; P:farnesol metabolic process; P:systemic acquired resistance; C:vacuolar membrane; F:nucleotide binding; F:coenzyme binding; F:farnesol dehydrogenase activity; P:photorespiration; C:endoplasmic reticulum; C:plasma membrane</t>
  </si>
  <si>
    <t>EC:1.1.1.216</t>
  </si>
  <si>
    <t>GR7D2IN02FZNN9</t>
  </si>
  <si>
    <t>GR7D2IN02HZP3H</t>
  </si>
  <si>
    <t>GR7D2IN02JPJLE</t>
  </si>
  <si>
    <t>C:cytoplasm; P:plant-type cell wall modification; C:plasma membrane; C:pollen tube tip; C:nucleus; P:pollen tube growth; P:actin cytoskeleton organization; P:actin filament-based movement</t>
  </si>
  <si>
    <t>GR7D2IN02G645L</t>
  </si>
  <si>
    <t>gamma-irradiation and mitomycin c induced 1</t>
  </si>
  <si>
    <t>F:RNA-directed DNA polymerase activity; F:DNA binding; P:RNA-dependent DNA replication; P:double-strand break repair via homologous recombination; F:RNA binding; F:ATP binding; P:response to gamma radiation</t>
  </si>
  <si>
    <t>GR7D2IN02INJ2B</t>
  </si>
  <si>
    <t>GR7D2IN02GBDCM</t>
  </si>
  <si>
    <t>GR7D2IN02GGB25</t>
  </si>
  <si>
    <t>GR7D2IN02HNXGY</t>
  </si>
  <si>
    <t>GR7D2IN02GC9TW</t>
  </si>
  <si>
    <t>C:mitochondrial inner membrane; F:RNA-directed DNA polymerase activity; C:respiratory chain; P:RNA-dependent DNA replication; F:RNA binding; F:NADH dehydrogenase (ubiquinone) activity; P:mRNA processing; C:integral to membrane; P:electron transport chain</t>
  </si>
  <si>
    <t>EC:2.7.7.49; EC:1.6.5.3</t>
  </si>
  <si>
    <t>GR7D2IN02GL0VV</t>
  </si>
  <si>
    <t>GR7D2IN02GZX8U</t>
  </si>
  <si>
    <t>P:cellular catabolic process; P:proteolysis; F:ubiquitin-specific protease activity</t>
  </si>
  <si>
    <t>GR7D2IN02HF7JX</t>
  </si>
  <si>
    <t>GR7D2IN02ID25E</t>
  </si>
  <si>
    <t>F:ATPase activity, coupled to transmembrane movement of ions, phosphorylative mechanism; F:nucleotide binding; P:metabolic process; P:cation transport; C:membrane</t>
  </si>
  <si>
    <t>GR7D2IN02HKGQW</t>
  </si>
  <si>
    <t>GR7D2IN02HVID2</t>
  </si>
  <si>
    <t>GR7D2IN02JJFL1</t>
  </si>
  <si>
    <t>P:response to other organism</t>
  </si>
  <si>
    <t>GR7D2IN02J5II0</t>
  </si>
  <si>
    <t>vacuolar protein sorting protein</t>
  </si>
  <si>
    <t>GR7D2IN02H363Y</t>
  </si>
  <si>
    <t>F:cobalt ion binding; C:mitochondrial inner membrane; C:respiratory chain complex I; P:response to osmotic stress; P:cold acclimation; P:electron transport chain; F:NADH dehydrogenase activity</t>
  </si>
  <si>
    <t>GR7D2IN02HDPSD</t>
  </si>
  <si>
    <t>GR7D2IN02F7WZY</t>
  </si>
  <si>
    <t>morc family cw-type zinc finger protein 3-like</t>
  </si>
  <si>
    <t>C:chloroplast envelope; P:chromatin silencing by small RNA; P:RNA-directed DNA methylation; P:meiotic chromosome segregation; P:regulation of chromatin silencing; P:determination of bilateral symmetry; P:xylem and phloem pattern formation; P:organ morphogenesis; C:plasmodesma; F:ATPase activity; P:flower morphogenesis; P:ATP catabolic process; P:sister chromatid cohesion; F:ATP binding</t>
  </si>
  <si>
    <t>GR7D2IN02JOED8</t>
  </si>
  <si>
    <t>GR7D2IN02HWYCU</t>
  </si>
  <si>
    <t>P:histone lysine methylation; P:regulation of flower development; P:photomorphogenesis; P:pyrimidine ribonucleotide biosynthetic process; P:cullin deneddylation; P:G2 phase of mitotic cell cycle</t>
  </si>
  <si>
    <t>GR7D2IN02FL4BH</t>
  </si>
  <si>
    <t>GR7D2IN02HQ16O</t>
  </si>
  <si>
    <t>GR7D2IN02GY42J</t>
  </si>
  <si>
    <t>GR7D2IN02H496K</t>
  </si>
  <si>
    <t>GR7D2IN02GKD6F</t>
  </si>
  <si>
    <t>plastidic glucose transporter 2</t>
  </si>
  <si>
    <t>C:integral to membrane; F:sugar:hydrogen symporter activity; P:transmembrane transport; P:carbohydrate transport</t>
  </si>
  <si>
    <t>GR7D2IN02JNGS9</t>
  </si>
  <si>
    <t>GR7D2IN02G5HDJ</t>
  </si>
  <si>
    <t>cyclic nucleotide-gated ion channel 4</t>
  </si>
  <si>
    <t>GR7D2IN02H7VX7</t>
  </si>
  <si>
    <t>C:membrane; C:cell wall; C:cytosolic ribosome; C:chloroplast</t>
  </si>
  <si>
    <t>GR7D2IN02JOWY6</t>
  </si>
  <si>
    <t>phosphoenolpyruvate carboxylase kinase</t>
  </si>
  <si>
    <t>P:response to cycloheximide; P:cellular response to phosphate starvation; P:protein phosphorylation; F:ATP binding; F:protein serine/threonine kinase activity; P:response to light stimulus</t>
  </si>
  <si>
    <t>GR7D2IN02HADKW</t>
  </si>
  <si>
    <t>P:RNA methylation; C:cytosol; P:histone lysine methylation; P:proteasomal protein catabolic process; P:protein folding; P:regulation of flower development; P:cytoskeleton organization; P:photomorphogenesis; P:pyrimidine ribonucleotide biosynthetic process; P:cullin deneddylation; F:ATP binding; P:gluconeogenesis; P:G2 phase of mitotic cell cycle; F:unfolded protein binding</t>
  </si>
  <si>
    <t>GR7D2IN02G5OK1</t>
  </si>
  <si>
    <t>GR7D2IN02IF3ED</t>
  </si>
  <si>
    <t>translocase of chloroplast 33</t>
  </si>
  <si>
    <t>F:P-P-bond-hydrolysis-driven protein transmembrane transporter activity; F:GTPase activity; F:protein homodimerization activity; P:protein targeting to chloroplast; C:chloroplast outer membrane; F:GTP binding</t>
  </si>
  <si>
    <t>GR7D2IN02IK6IE</t>
  </si>
  <si>
    <t>F:1-acylglycerol-3-phosphate O-acyltransferase activity; C:endoplasmic reticulum; P:metabolic process</t>
  </si>
  <si>
    <t>GR7D2IN02H8RAE</t>
  </si>
  <si>
    <t>GR7D2IN02IDEOH</t>
  </si>
  <si>
    <t>GR7D2IN02JWZ0S</t>
  </si>
  <si>
    <t>GR7D2IN02FOOHN</t>
  </si>
  <si>
    <t>GR7D2IN02JVGP4</t>
  </si>
  <si>
    <t>GR7D2IN02I8P89</t>
  </si>
  <si>
    <t>GR7D2IN02GH3UB</t>
  </si>
  <si>
    <t>GR7D2IN02GBB7Y</t>
  </si>
  <si>
    <t>GR7D2IN02H31M2</t>
  </si>
  <si>
    <t>GR7D2IN02IL10U</t>
  </si>
  <si>
    <t>GR7D2IN02GN9PO</t>
  </si>
  <si>
    <t>GR7D2IN02J2FO8</t>
  </si>
  <si>
    <t>bromodomain-containing</t>
  </si>
  <si>
    <t>GR7D2IN02FWSOS</t>
  </si>
  <si>
    <t>GR7D2IN02HLK2D</t>
  </si>
  <si>
    <t>GR7D2IN02HN76H</t>
  </si>
  <si>
    <t>GR7D2IN02IDTN7</t>
  </si>
  <si>
    <t>12-oxophytodienoate reductase 2 isoform 1</t>
  </si>
  <si>
    <t>P:response to cadmium ion; P:response to wounding; F:oxidoreductase activity; P:response to salicylic acid stimulus; P:oxylipin metabolic process; P:oxidation-reduction process; F:FMN binding</t>
  </si>
  <si>
    <t>GR7D2IN02JHVK1</t>
  </si>
  <si>
    <t>GR7D2IN02I3JGH</t>
  </si>
  <si>
    <t>GR7D2IN02I05UH</t>
  </si>
  <si>
    <t>GR7D2IN02JCJAF</t>
  </si>
  <si>
    <t>GR7D2IN02JX8YC</t>
  </si>
  <si>
    <t>GR7D2IN02GMMW2</t>
  </si>
  <si>
    <t>GR7D2IN02GT5K7</t>
  </si>
  <si>
    <t>GR7D2IN02JMMFK</t>
  </si>
  <si>
    <t>GR7D2IN02HX30T</t>
  </si>
  <si>
    <t>GR7D2IN02HHHNR</t>
  </si>
  <si>
    <t>GR7D2IN02G7SZH</t>
  </si>
  <si>
    <t>GR7D2IN02JVIBO</t>
  </si>
  <si>
    <t>integral membrane single c2 domain protein</t>
  </si>
  <si>
    <t>GR7D2IN02G2CBP</t>
  </si>
  <si>
    <t>GR7D2IN02I40B3</t>
  </si>
  <si>
    <t>GR7D2IN02IIJED</t>
  </si>
  <si>
    <t>probable atp-dependent rna helicase ythdc2-like</t>
  </si>
  <si>
    <t>P:cytokinesis by cell plate formation; F:ATP-dependent helicase activity; F:DNA binding; P:microtubule cytoskeleton organization; F:ATP binding; C:nucleus; C:plastid</t>
  </si>
  <si>
    <t>GR7D2IN02GBNLR</t>
  </si>
  <si>
    <t>oxidoreductase transition metal ion binding protein</t>
  </si>
  <si>
    <t>GR7D2IN02F4AMI</t>
  </si>
  <si>
    <t>hypothetical protein VITISV_017108 [Vitis vinifera]</t>
  </si>
  <si>
    <t>GR7D2IN02IF25Q</t>
  </si>
  <si>
    <t>GR7D2IN02F6MTD</t>
  </si>
  <si>
    <t>GR7D2IN02FU3S3</t>
  </si>
  <si>
    <t>proline-rich receptor-like protein kinase perk8-like</t>
  </si>
  <si>
    <t>GR7D2IN02IFPNA</t>
  </si>
  <si>
    <t>GR7D2IN02F7M4K</t>
  </si>
  <si>
    <t>F:RNA binding; P:RNA-dependent DNA replication; F:RNA-directed DNA polymerase activity; P:biological_process; C:cellular_component</t>
  </si>
  <si>
    <t>GR7D2IN02JVHKN</t>
  </si>
  <si>
    <t>C:nucleolus; C:cytosolic ribosome; F:structural constituent of ribosome; C:plasma membrane; C:integral to membrane; C:chloroplast; P:translation; F:phospho-N-acetylmuramoyl-pentapeptide-transferase activity</t>
  </si>
  <si>
    <t>EC:2.7.8.13</t>
  </si>
  <si>
    <t>GR7D2IN02GQGG7</t>
  </si>
  <si>
    <t>GR7D2IN02I9X1D</t>
  </si>
  <si>
    <t>GR7D2IN02F6G8T</t>
  </si>
  <si>
    <t>protein-tyrosine phosphatase mitochondrial mitochondrial</t>
  </si>
  <si>
    <t>GR7D2IN02HPHK3</t>
  </si>
  <si>
    <t>F:glycerol-3-phosphate O-acyltransferase activity; P:cutin biosynthetic process; F:1-acylglycerol-3-phosphate O-acyltransferase activity; C:endoplasmic reticulum</t>
  </si>
  <si>
    <t>GR7D2IN02H2DK8</t>
  </si>
  <si>
    <t>GR7D2IN02HIWJY</t>
  </si>
  <si>
    <t>GR7D2IN02HVDEA</t>
  </si>
  <si>
    <t>GR7D2IN02GLC2B</t>
  </si>
  <si>
    <t>nucleotide-diphospho-sugar transferases superfamily protein</t>
  </si>
  <si>
    <t>P:pollen germination; C:cytosol; P:pollen tube growth</t>
  </si>
  <si>
    <t>GR7D2IN02INY60</t>
  </si>
  <si>
    <t>uncharacterized protein loc100242745</t>
  </si>
  <si>
    <t>GR7D2IN02H3ZK4</t>
  </si>
  <si>
    <t>F:receptor activity; F:ATP binding; P:activation of MAPKK activity; F:MAP kinase kinase kinase activity; P:MAPK cascade</t>
  </si>
  <si>
    <t>GR7D2IN02FS9OH</t>
  </si>
  <si>
    <t>GR7D2IN02F4HJD</t>
  </si>
  <si>
    <t>GR7D2IN02GUCK1</t>
  </si>
  <si>
    <t>F:metal ion binding; P:metabolic process; F:phosphoglycerate mutase activity</t>
  </si>
  <si>
    <t>GR7D2IN02FYDN7</t>
  </si>
  <si>
    <t>proline dehydrogenase</t>
  </si>
  <si>
    <t>P:glutamate biosynthetic process; P:defense response to bacterium; P:response to water deprivation; P:response to oxidative stress; P:proline catabolic process; P:response to osmotic stress; F:proline dehydrogenase activity; C:mitochondrion; P:oxidation-reduction process</t>
  </si>
  <si>
    <t>EC:1.5.99.8</t>
  </si>
  <si>
    <t>GR7D2IN02JLP8N</t>
  </si>
  <si>
    <t>GR7D2IN02G5VF3</t>
  </si>
  <si>
    <t>P:protein phosphorylation; F:protein serine/threonine kinase activity; C:integral to membrane; P:protein homooligomerization; F:receptor activity; P:meristem maintenance; F:ATP binding; P:lignin metabolic process; P:pollen maturation; C:plasma membrane</t>
  </si>
  <si>
    <t>GR7D2IN02F62BJ</t>
  </si>
  <si>
    <t>GR7D2IN02JTEVU</t>
  </si>
  <si>
    <t>GR7D2IN02GMVOU</t>
  </si>
  <si>
    <t>P:DNA mediated transformation; F:mannan synthase activity; P:response to bacterium</t>
  </si>
  <si>
    <t>GR7D2IN02H19JU</t>
  </si>
  <si>
    <t>GR7D2IN02JR4UD</t>
  </si>
  <si>
    <t>peroxisomal biogenesis factor 11 family protein</t>
  </si>
  <si>
    <t>GR7D2IN02JQ9VC</t>
  </si>
  <si>
    <t>GR7D2IN02I55V3</t>
  </si>
  <si>
    <t>F:microtubule motor activity; P:regulation of plant-type hypersensitive response; C:mitochondrion; C:microtubule; P:positive regulation of flavonoid biosynthetic process; F:ATP binding; P:microtubule-based movement; P:protein targeting to membrane</t>
  </si>
  <si>
    <t>GR7D2IN02J4XAI</t>
  </si>
  <si>
    <t>GR7D2IN02FTNEJ</t>
  </si>
  <si>
    <t>GR7D2IN02HHQAR</t>
  </si>
  <si>
    <t>P:membrane fusion; P:Golgi vesicle transport; F:RNA binding; C:ribonucleoprotein complex; C:nucleus; F:nucleotide binding; P:RNA processing</t>
  </si>
  <si>
    <t>GR7D2IN02F8QA7</t>
  </si>
  <si>
    <t>GR7D2IN02JGWD7</t>
  </si>
  <si>
    <t>GR7D2IN02JDX2A</t>
  </si>
  <si>
    <t>uridine-cytidine kinase c-like</t>
  </si>
  <si>
    <t>F:phosphotransferase activity, alcohol group as acceptor; P:UMP biosynthetic process; P:phosphorylation; F:uridine kinase activity; F:ATP binding</t>
  </si>
  <si>
    <t>EC:2.7.1.0; EC:2.7.1.48</t>
  </si>
  <si>
    <t>GR7D2IN02ILR76</t>
  </si>
  <si>
    <t>P:myo-inositol transport; C:plant-type vacuole membrane; P:transmembrane transport; F:sugar:hydrogen symporter activity; P:carbohydrate transport; F:2-alkenal reductase [NAD(P)] activity; C:integral to membrane; F:myo-inositol:hydrogen symporter activity; P:oxidation-reduction process</t>
  </si>
  <si>
    <t>GR7D2IN02IFJM5</t>
  </si>
  <si>
    <t>citrus canker resistance protein pt9r</t>
  </si>
  <si>
    <t>GR7D2IN02I7ZYN</t>
  </si>
  <si>
    <t>enolase chloroplastic-like</t>
  </si>
  <si>
    <t>P:trichome morphogenesis; C:phosphopyruvate hydratase complex; F:magnesium ion binding; P:glycolysis; C:chloroplast stroma; F:phosphopyruvate hydratase activity</t>
  </si>
  <si>
    <t>EC:4.2.1.11</t>
  </si>
  <si>
    <t>GR7D2IN02FM0CW</t>
  </si>
  <si>
    <t>cytochrome c biogenesis protein</t>
  </si>
  <si>
    <t>GR7D2IN02JZA41</t>
  </si>
  <si>
    <t>probable udp-n-acetylglucosamine pyrophosphorylase-like</t>
  </si>
  <si>
    <t>GR7D2IN02HVWAA</t>
  </si>
  <si>
    <t>GR7D2IN02I4BCL</t>
  </si>
  <si>
    <t>F:small molecule binding; P:cellular process; P:metabolic process; F:catalytic activity</t>
  </si>
  <si>
    <t>GR7D2IN02H719J</t>
  </si>
  <si>
    <t>C:nucleolus; P:long-day photoperiodism, flowering; P:pollen sperm cell differentiation</t>
  </si>
  <si>
    <t>GR7D2IN02G4CV3</t>
  </si>
  <si>
    <t>e3 ubiquitin-protein ligase rfwd3-like</t>
  </si>
  <si>
    <t>GR7D2IN02FJQSJ</t>
  </si>
  <si>
    <t>GR7D2IN02JWQV0</t>
  </si>
  <si>
    <t>GR7D2IN02F2I8X</t>
  </si>
  <si>
    <t>topoisomerase i</t>
  </si>
  <si>
    <t>P:fatty acid biosynthetic process; P:oxidation-reduction process; P:regulation of meristem growth; P:meristem structural organization; F:DNA topoisomerase type I activity; P:leaf morphogenesis; P:stem cell maintenance; F:chromatin DNA binding; F:DNA topoisomerase type II (ATP-hydrolyzing) activity; P:flower morphogenesis; F:2-alkenal reductase [NAD(P)] activity; P:defense response to insect; P:organ formation; P:long-chain fatty acid metabolic process; C:chromosome; P:DNA topological change; P:chromatin remodeling; C:membrane; P:embryo development ending in seed dormancy</t>
  </si>
  <si>
    <t>EC:5.99.1.2; EC:5.99.1.3; EC:1.3.1.74</t>
  </si>
  <si>
    <t>GR7D2IN02H9TXZ</t>
  </si>
  <si>
    <t>GR7D2IN02FNH33</t>
  </si>
  <si>
    <t>transcription initiation factor tfiid subunit d7</t>
  </si>
  <si>
    <t>P:embryo sac egg cell differentiation; F:DNA binding; P:DNA-dependent transcription, initiation; P:RNA splicing, via endonucleolytic cleavage and ligation; C:transcription factor TFIID complex; P:transcription from RNA polymerase II promoter</t>
  </si>
  <si>
    <t>GR7D2IN02GBSHU</t>
  </si>
  <si>
    <t>uncharacterized protein loc100791859</t>
  </si>
  <si>
    <t>GR7D2IN02FTEGK</t>
  </si>
  <si>
    <t>protein abci7</t>
  </si>
  <si>
    <t>P:transport; F:protein binding; P:regulation of protein dephosphorylation; P:embryo development ending in seed dormancy; P:photosystem II assembly; P:chloroplast relocation; P:iron-sulfur cluster assembly; C:chloroplast stroma; P:tryptophan catabolic process; P:vegetative to reproductive phase transition of meristem; F:transporter activity; P:indoleacetic acid biosynthetic process; P:positive regulation of transcription, DNA-dependent; P:transcription from plastid promoter; P:rRNA processing; P:ovule development; P:thylakoid membrane organization</t>
  </si>
  <si>
    <t>GR7D2IN02G87QV</t>
  </si>
  <si>
    <t>GR7D2IN02JUEMP</t>
  </si>
  <si>
    <t>GR7D2IN02I4RU4</t>
  </si>
  <si>
    <t>GR7D2IN02G8E13</t>
  </si>
  <si>
    <t>C:ribosome; P:response to cold; F:protein kinase C activity; P:protein phosphorylation; F:ATP binding; C:nucleus; P:response to heat; P:response to salt stress</t>
  </si>
  <si>
    <t>GR7D2IN02IL1B9</t>
  </si>
  <si>
    <t>GR7D2IN02H5782</t>
  </si>
  <si>
    <t>GR7D2IN02IRME6</t>
  </si>
  <si>
    <t>GR7D2IN02GH7EY</t>
  </si>
  <si>
    <t>F:zinc ion binding; P:response to red or far red light</t>
  </si>
  <si>
    <t>GR7D2IN02I08X2</t>
  </si>
  <si>
    <t>GR7D2IN02GK2GN</t>
  </si>
  <si>
    <t>GR7D2IN02HXN55</t>
  </si>
  <si>
    <t>P:stomatal complex morphogenesis; F:structural molecule activity; P:phragmoplast assembly; P:microtubule-based process; P:cellular localization; F:GTP binding; C:cell wall; P:GTP catabolic process; C:cytosol; C:microtubule; P:protein polymerization; C:nuclear envelope; P:embryo sac development; P:root hair cell tip growth; P:leaf development; F:GTPase activity; C:plasma membrane; C:mitochondrion</t>
  </si>
  <si>
    <t>GR7D2IN02G5UL2</t>
  </si>
  <si>
    <t>F:D-amino-acid dehydrogenase activity; P:oxidation-reduction process</t>
  </si>
  <si>
    <t>EC:1.4.99.1</t>
  </si>
  <si>
    <t>GR7D2IN02JHEN4</t>
  </si>
  <si>
    <t>mar-binding filament-like protein 1-1-like</t>
  </si>
  <si>
    <t>P:pentose-phosphate shunt; P:glucosinolate metabolic process; P:phosphatidylglycerol biosynthetic process; P:starch biosynthetic process; P:plant-type cell wall organization; P:isopentenyl diphosphate biosynthetic process, methylerythritol 4-phosphate pathway; P:regulation of meristem growth; P:chloroplast relocation; P:maltose metabolic process; C:plastid nucleoid; P:ncRNA metabolic process; F:DNA binding; P:polysaccharide catabolic process; C:chloroplast thylakoid membrane; P:thylakoid membrane organization</t>
  </si>
  <si>
    <t>GR7D2IN02F1QNR</t>
  </si>
  <si>
    <t>P:cytoskeleton organization; P:gluconeogenesis; P:mRNA export from nucleus; P:response to salt stress; P:proteasomal protein catabolic process; P:defense response to bacterium; C:cytosol; P:glycolysis; P:response to cadmium ion; F:organic phosphonate transmembrane-transporting ATPase activity; P:ATP catabolic process; P:protein import into nucleus; F:ATP binding</t>
  </si>
  <si>
    <t>GR7D2IN02HSYYF</t>
  </si>
  <si>
    <t>GR7D2IN02G3K13</t>
  </si>
  <si>
    <t>autophagy-related protein 8i</t>
  </si>
  <si>
    <t>F:microtubule binding; F:APG8-specific protease activity; F:APG8 activating enzyme activity; C:vacuolar lumen; F:Atg8 ligase activity; P:autophagy</t>
  </si>
  <si>
    <t>GR7D2IN02H0CT0</t>
  </si>
  <si>
    <t>transcription factor tau subunit sfc4</t>
  </si>
  <si>
    <t>GR7D2IN02JXUGY</t>
  </si>
  <si>
    <t>GR7D2IN02HQ8GA</t>
  </si>
  <si>
    <t>F:copper ion binding; F:nucleic acid binding; F:quinone binding; P:amine metabolic process; P:nuclear-transcribed mRNA catabolic process; F:zinc ion binding</t>
  </si>
  <si>
    <t>GR7D2IN02FHNTY</t>
  </si>
  <si>
    <t>catalytic hydrolase</t>
  </si>
  <si>
    <t>C:endoplasmic reticulum; F:hydrolase activity</t>
  </si>
  <si>
    <t>GR7D2IN02FSZY8</t>
  </si>
  <si>
    <t>P:cellular cation homeostasis; P:methionine biosynthetic process; P:RNA splicing, via endonucleolytic cleavage and ligation</t>
  </si>
  <si>
    <t>GR7D2IN02FHZ3M</t>
  </si>
  <si>
    <t>f-box lrr-repeat protein 17-like</t>
  </si>
  <si>
    <t>GR7D2IN02IOY1P</t>
  </si>
  <si>
    <t>GR7D2IN02IYAJ3</t>
  </si>
  <si>
    <t>GR7D2IN02I3S2C</t>
  </si>
  <si>
    <t>atp-dependent dna helicase q-like 4a-like</t>
  </si>
  <si>
    <t>F:nucleic acid binding; P:cellular response to abscisic acid stimulus; C:intracellular; C:plasmodesma; P:telomere maintenance; P:DNA replication; P:double-strand break repair via homologous recombination; P:vegetative to reproductive phase transition of meristem; F:ATP binding; P:cellular response to cold; F:ATP-dependent 3'-5' DNA helicase activity</t>
  </si>
  <si>
    <t>GR7D2IN02HHWAJ</t>
  </si>
  <si>
    <t>GR7D2IN02GFNO5</t>
  </si>
  <si>
    <t>2,4-dienoyl-CoA reductase, putative [Ricinus communis]</t>
  </si>
  <si>
    <t>GR7D2IN02H3XUI</t>
  </si>
  <si>
    <t>P:carboxylic acid metabolic process; P:cellular biosynthetic process; P:primary metabolic process; C:intracellular; P:indole-containing compound metabolic process</t>
  </si>
  <si>
    <t>GR7D2IN02GQHGM</t>
  </si>
  <si>
    <t>lrr receptor-like serine threonine-protein kinase fei 1-like</t>
  </si>
  <si>
    <t>P:negative regulation of biological process; C:integral to membrane; F:receptor activity; P:organ morphogenesis; P:xylem and phloem pattern formation; F:ATP binding; P:activation of MAPKK activity; F:MAP kinase kinase kinase activity; P:flower morphogenesis; P:determination of bilateral symmetry; P:MAPK cascade</t>
  </si>
  <si>
    <t>GR7D2IN02GKMUM</t>
  </si>
  <si>
    <t>GR7D2IN02G1D96</t>
  </si>
  <si>
    <t>enhanced disease resistance 2 protein</t>
  </si>
  <si>
    <t>P:regulation of biological process; P:cellular macromolecule biosynthetic process; P:nucleic acid metabolic process; P:covalent chromatin modification</t>
  </si>
  <si>
    <t>GR7D2IN02H8141</t>
  </si>
  <si>
    <t>F:histone acetyltransferase activity; C:nucleus; P:histone acetylation</t>
  </si>
  <si>
    <t>GR7D2IN02FWDG3</t>
  </si>
  <si>
    <t>GR7D2IN02HQ4HF</t>
  </si>
  <si>
    <t>GR7D2IN02HNCOS</t>
  </si>
  <si>
    <t>probable 26s proteasome non-atpase regulatory subunit 3-like</t>
  </si>
  <si>
    <t>P:regulation of catalytic activity; P:regulation of protein catabolic process; C:proteasome complex; F:enzyme regulator activity; C:nucleus; C:membrane; C:plasma membrane</t>
  </si>
  <si>
    <t>GR7D2IN02HDULJ</t>
  </si>
  <si>
    <t>GR7D2IN02J17YB</t>
  </si>
  <si>
    <t>P:transcription, DNA-dependent; F:DNA binding; C:nucleus; P:brassinosteroid mediated signaling pathway</t>
  </si>
  <si>
    <t>GR7D2IN02JUN5C</t>
  </si>
  <si>
    <t>GR7D2IN02GF1T5</t>
  </si>
  <si>
    <t>translocation protein sec63</t>
  </si>
  <si>
    <t>GR7D2IN02JTHND</t>
  </si>
  <si>
    <t>hypothetical protein RCOM_1593930 [Ricinus communis]</t>
  </si>
  <si>
    <t>GR7D2IN02INSSX</t>
  </si>
  <si>
    <t>GR7D2IN02GHUN8</t>
  </si>
  <si>
    <t>GR7D2IN02INQ95</t>
  </si>
  <si>
    <t>GR7D2IN02G576O</t>
  </si>
  <si>
    <t>GR7D2IN02F2MW4</t>
  </si>
  <si>
    <t>ctp synthase</t>
  </si>
  <si>
    <t>P:pyrimidine nucleotide biosynthetic process; F:CTP synthase activity</t>
  </si>
  <si>
    <t>EC:6.3.4.2</t>
  </si>
  <si>
    <t>GR7D2IN02HCNI5</t>
  </si>
  <si>
    <t>GR7D2IN02GFCQR</t>
  </si>
  <si>
    <t>GR7D2IN02GKEH8</t>
  </si>
  <si>
    <t>GR7D2IN02H552S</t>
  </si>
  <si>
    <t>GR7D2IN02JBALU</t>
  </si>
  <si>
    <t>uncharacterized protein loc100248030</t>
  </si>
  <si>
    <t>GR7D2IN02IQAWT</t>
  </si>
  <si>
    <t>GR7D2IN02G9BFD</t>
  </si>
  <si>
    <t>GR7D2IN02GMT57</t>
  </si>
  <si>
    <t>GR7D2IN02J28ZI</t>
  </si>
  <si>
    <t>P:protein phosphorylation; F:ATP binding; C:nucleus; C:chromosome, centromeric region; F:protein serine/threonine kinase activity; C:mitochondrion</t>
  </si>
  <si>
    <t>GR7D2IN02IJJVI</t>
  </si>
  <si>
    <t>serine threonine protein kinase family protein</t>
  </si>
  <si>
    <t>P:negative regulation of defense response; P:detection of biotic stimulus; P:jasmonic acid mediated signaling pathway; P:salicylic acid biosynthetic process; P:systemic acquired resistance, salicylic acid mediated signaling pathway; P:regulation of plant-type hypersensitive response; F:polysaccharide binding; P:regulation of hydrogen peroxide metabolic process; P:response to chitin; F:protein tyrosine kinase activity; P:protein targeting to membrane; P:regulation of multi-organism process; P:defense response to fungus; P:defense response to bacterium; P:response to insect; P:protein autophosphorylation; P:regulation of response to biotic stimulus; F:protein serine/threonine kinase activity; P:MAPK cascade; C:intracellular; P:positive regulation of flavonoid biosynthetic process; F:receptor activity; C:plasma membrane; F:ATP binding</t>
  </si>
  <si>
    <t>GR7D2IN02ISKYZ</t>
  </si>
  <si>
    <t>P:response to water deprivation; P:response to freezing; P:positive regulation of transcription, DNA-dependent; P:response to salt stress</t>
  </si>
  <si>
    <t>GR7D2IN02F5IZM</t>
  </si>
  <si>
    <t>GR7D2IN02GBLKM</t>
  </si>
  <si>
    <t>GR7D2IN02FJOWY</t>
  </si>
  <si>
    <t>GR7D2IN02IG090</t>
  </si>
  <si>
    <t>GR7D2IN02GN2WF</t>
  </si>
  <si>
    <t>probable beta-d-xylosidase 6-like</t>
  </si>
  <si>
    <t>P:carbohydrate metabolic process; C:vacuolar membrane; F:beta-glucosidase activity; F:xylan 1,4-beta-xylosidase activity</t>
  </si>
  <si>
    <t>EC:3.2.1.21; EC:3.2.1.37</t>
  </si>
  <si>
    <t>GR7D2IN02JNZL0</t>
  </si>
  <si>
    <t>GR7D2IN02HR7VY</t>
  </si>
  <si>
    <t>GR7D2IN02IAF0O</t>
  </si>
  <si>
    <t>P:indole glucosinolate catabolic process; P:salicylic acid biosynthetic process; P:tetracyclic triterpenoid biosynthetic process; C:peroxisome; P:regulation of plant-type hypersensitive response; P:glucosinolate biosynthetic process; P:response to chitin; P:indoleacetic acid biosynthetic process; P:cellular cation homeostasis; P:negative regulation of defense response; P:phosphatidylinositol dephosphorylation; P:divalent metal ion transport; F:phosphatidic acid binding; C:cytosol; P:jasmonic acid mediated signaling pathway; P:photosynthesis, light reaction; F:thioglucosidase activity; C:chloroplast envelope; P:detection of biotic stimulus; P:defense response to bacterium; P:protein targeting to membrane; P:tryptophan catabolic process; F:baruol synthase activity; P:response to nitrate; P:regulation of response to biotic stimulus; P:regulation of hydrogen peroxide metabolic process; P:pentacyclic triterpenoid biosynthetic process; P:membrane fusion; P:defense response by callose deposition in cell wall; F:phosphatidylinositol-3,4,5-trisphosphate 3-phosphatase activity; P:defense response to fungus, incompatible interaction; P:negative regulation of MAP kinase activity; P:systemic acquired resistance, salicylic acid mediated signaling pathway; P:Golgi vesicle transport; P:response to cold; F:protein tyrosine phosphatase activity; P:MAPK cascade; P:nitrate transport; P:peptidyl-tyrosine dephosphorylation; P:regulation of multi-organism process; C:membrane</t>
  </si>
  <si>
    <t>GR7D2IN02IJ3R2</t>
  </si>
  <si>
    <t>GR7D2IN02GKKQO</t>
  </si>
  <si>
    <t>73.25%</t>
  </si>
  <si>
    <t>F:zinc ion binding; C:intracellular; C:membrane</t>
  </si>
  <si>
    <t>GR7D2IN02HV5VP</t>
  </si>
  <si>
    <t>sap-like protein bp-73-like</t>
  </si>
  <si>
    <t>P:DNA-dependent transcription, termination</t>
  </si>
  <si>
    <t>GR7D2IN02IOA6H</t>
  </si>
  <si>
    <t>las1-like family protein</t>
  </si>
  <si>
    <t>GR7D2IN02H6PM3</t>
  </si>
  <si>
    <t>GR7D2IN02I5M0A</t>
  </si>
  <si>
    <t>F:carboxymethylenebutenolidase activity; C:chloroplast; P:response to zinc ion</t>
  </si>
  <si>
    <t>EC:3.1.1.45</t>
  </si>
  <si>
    <t>GR7D2IN02HCJ56</t>
  </si>
  <si>
    <t>GR7D2IN02HYM7I</t>
  </si>
  <si>
    <t>uncharacterized pkhd-type hydroxylase at1g22950-like</t>
  </si>
  <si>
    <t>GR7D2IN02JPA1U</t>
  </si>
  <si>
    <t>F:zinc ion binding; P:regulation of transcription, DNA-dependent; P:regulation of flower development; P:photomorphogenesis; P:response to chitin; F:protein binding; F:sequence-specific DNA binding transcription factor activity; C:cytoplasm; C:nucleus</t>
  </si>
  <si>
    <t>GR7D2IN02JCUTS</t>
  </si>
  <si>
    <t>GR7D2IN02HKW8S</t>
  </si>
  <si>
    <t>uncharacterized protein loc100795928</t>
  </si>
  <si>
    <t>GR7D2IN02G7L4A</t>
  </si>
  <si>
    <t>GR7D2IN02HG5U6</t>
  </si>
  <si>
    <t>GR7D2IN02G4SIM</t>
  </si>
  <si>
    <t>GR7D2IN02GKGEU</t>
  </si>
  <si>
    <t>GR7D2IN02F8AMH</t>
  </si>
  <si>
    <t>GR7D2IN02FXMGQ</t>
  </si>
  <si>
    <t>GR7D2IN02FXAZU</t>
  </si>
  <si>
    <t>GR7D2IN02I5TXQ</t>
  </si>
  <si>
    <t>ring-h2 finger protein atl80</t>
  </si>
  <si>
    <t>F:zinc ion binding; P:response to chitin</t>
  </si>
  <si>
    <t>GR7D2IN02IYDLT</t>
  </si>
  <si>
    <t>GR7D2IN02H6ZIA</t>
  </si>
  <si>
    <t>aryl-alcohol dehydrogenase -like</t>
  </si>
  <si>
    <t>P:aromatic amino acid family metabolic process; P:pentose-phosphate shunt; P:sulfur amino acid metabolic process; C:chloroplast envelope; P:carotenoid biosynthetic process; P:unsaturated fatty acid biosynthetic process; C:plant-type cell wall; P:isopentenyl diphosphate biosynthetic process, methylerythritol 4-phosphate pathway; P:vitamin metabolic process; P:chloroplast relocation; P:glycine catabolic process; P:lipoate metabolic process; P:coenzyme biosynthetic process; P:chlorophyll biosynthetic process; F:aldo-keto reductase (NADP) activity; P:cellular amino acid biosynthetic process; C:chloroplast stroma; P:ncRNA metabolic process; P:glucosinolate biosynthetic process; P:jasmonic acid biosynthetic process; P:transcription from plastid promoter; P:thylakoid membrane organization</t>
  </si>
  <si>
    <t>GR7D2IN02JVSFB</t>
  </si>
  <si>
    <t>pinus taeda anonymous locus cl1001contig1_01 genomic sequence</t>
  </si>
  <si>
    <t>F:identical protein binding; F:DNA topoisomerase type II (ATP-hydrolyzing) activity; F:ATP binding; C:chromosome; P:epidermal cell fate specification; P:DNA topological change; C:nucleus</t>
  </si>
  <si>
    <t>GR7D2IN02HX46Q</t>
  </si>
  <si>
    <t>P:transcription, DNA-dependent; P:response to chitin</t>
  </si>
  <si>
    <t>GR7D2IN02IT3T6</t>
  </si>
  <si>
    <t>pale cress protein</t>
  </si>
  <si>
    <t>C:amyloplast; C:etioplast; P:carotenoid biosynthetic process; P:leaf morphogenesis; P:chloroplast organization; C:chromoplast; P:chloroplast mRNA processing; C:proplastid; C:chloroplast</t>
  </si>
  <si>
    <t>GR7D2IN02FFSOJ</t>
  </si>
  <si>
    <t>GR7D2IN02I2BVL</t>
  </si>
  <si>
    <t>GR7D2IN02FIFER</t>
  </si>
  <si>
    <t>F:acylglycerol lipase activity; C:plasma membrane</t>
  </si>
  <si>
    <t>GR7D2IN02IZ2YS</t>
  </si>
  <si>
    <t>GR7D2IN02FXEPG</t>
  </si>
  <si>
    <t>protein gpr107</t>
  </si>
  <si>
    <t>GR7D2IN02IHBVG</t>
  </si>
  <si>
    <t>GR7D2IN02GW6Z9</t>
  </si>
  <si>
    <t>GR7D2IN02GBXAR</t>
  </si>
  <si>
    <t>C:cytoplasmic membrane-bounded vesicle; P:protein phosphorylation; F:ATP binding; F:protein serine/threonine kinase activity</t>
  </si>
  <si>
    <t>GR7D2IN02IJ4O3</t>
  </si>
  <si>
    <t>C:ribosome; C:chloroplast envelope; F:structural constituent of ribosome; C:chloroplast stroma; C:membrane; P:translation; F:rRNA binding</t>
  </si>
  <si>
    <t>GR7D2IN02GARAR</t>
  </si>
  <si>
    <t>4-alpha-glucanotransferase</t>
  </si>
  <si>
    <t>GR7D2IN02JBDVP</t>
  </si>
  <si>
    <t>GR7D2IN02F94ZT</t>
  </si>
  <si>
    <t>GR7D2IN02HAC0P</t>
  </si>
  <si>
    <t>P:gravitropism; P:negative regulation of flower development; P:photoperiodism, flowering; P:chromosome organization; P:production of siRNA involved in RNA interference; P:positive regulation of cell proliferation; P:mRNA splicing, via spliceosome; P:cellulose biosynthetic process; P:Golgi vesicle transport; C:intracellular; P:production of miRNAs involved in gene silencing by miRNA; P:positive regulation of transcription, DNA-dependent; P:post-translational protein modification</t>
  </si>
  <si>
    <t>GR7D2IN02JP6P9</t>
  </si>
  <si>
    <t>GR7D2IN02F050X</t>
  </si>
  <si>
    <t>secretory carrier membrane</t>
  </si>
  <si>
    <t>GR7D2IN02HS96V</t>
  </si>
  <si>
    <t>u-box domain-containing protein 9</t>
  </si>
  <si>
    <t>P:protein autophosphorylation; C:plasma membrane; P:protein ubiquitination; F:ubiquitin-protein ligase activity; C:nucleus; F:transmembrane receptor protein serine/threonine kinase binding; P:cellular response to abscisic acid stimulus; C:ubiquitin ligase complex</t>
  </si>
  <si>
    <t>GR7D2IN02J3T1K</t>
  </si>
  <si>
    <t>receptor-like cytosolic serine threonine-protein kinase rbk2-like</t>
  </si>
  <si>
    <t>F:receptor activity; F:protein tyrosine kinase activity; P:protein phosphorylation; F:ATP binding; F:protein serine/threonine kinase activity</t>
  </si>
  <si>
    <t>GR7D2IN02GVWC4</t>
  </si>
  <si>
    <t>GR7D2IN02HOZT9</t>
  </si>
  <si>
    <t>GR7D2IN02F1JS9</t>
  </si>
  <si>
    <t>P:anaphase; F:serine-type endopeptidase activity; P:cytokinesis by cell plate formation; C:cell wall; P:proteolysis</t>
  </si>
  <si>
    <t>GR7D2IN02GZKNP</t>
  </si>
  <si>
    <t>F:endonuclease activity; F:poly(U) RNA binding</t>
  </si>
  <si>
    <t>GR7D2IN02G3RTZ</t>
  </si>
  <si>
    <t>lea protein</t>
  </si>
  <si>
    <t>P:embryo development ending in seed dormancy; F:carboxylesterase activity</t>
  </si>
  <si>
    <t>GR7D2IN02INXTL</t>
  </si>
  <si>
    <t>GR7D2IN02HKEC0</t>
  </si>
  <si>
    <t>GR7D2IN02IY7D5</t>
  </si>
  <si>
    <t>GR7D2IN02HD9OC</t>
  </si>
  <si>
    <t>uncharacterized protein loc100855224</t>
  </si>
  <si>
    <t>GR7D2IN02HQR0T</t>
  </si>
  <si>
    <t>P:regulation of transcription, DNA-dependent; P:histone deacetylation; F:NAD-dependent histone deacetylase activity (H3-K14 specific); F:NAD-dependent histone deacetylase activity (H4-K16 specific); F:NAD-dependent histone deacetylase activity (H3-K9 specific); C:nucleus</t>
  </si>
  <si>
    <t>GR7D2IN02G6XQP</t>
  </si>
  <si>
    <t>nucleic acid-binding protein</t>
  </si>
  <si>
    <t>F:nucleic acid binding; P:metabolic process; C:chloroplast part; C:ribonucleoprotein complex; C:thylakoid; F:nucleotide binding</t>
  </si>
  <si>
    <t>GR7D2IN02FLDMO</t>
  </si>
  <si>
    <t>mitogen-activated protein kinase kinase kinase</t>
  </si>
  <si>
    <t>F:kinase binding; P:response to salt stress; P:response to cold; P:response to wounding; F:DNA binding; F:ATP binding; P:activation of MAPKK activity; F:MAP kinase kinase kinase activity; P:response to cadmium ion; C:nucleus; P:MAPK cascade</t>
  </si>
  <si>
    <t>GR7D2IN02IC8G9</t>
  </si>
  <si>
    <t>coatomer subunit zeta-1</t>
  </si>
  <si>
    <t>P:transport; C:plasma membrane</t>
  </si>
  <si>
    <t>GR7D2IN02IZWOO</t>
  </si>
  <si>
    <t>F:NAD transporter activity; F:DNA binding; P:transmembrane transport; P:NAD transport; C:chloroplast membrane; C:integral to membrane; C:mitochondrion</t>
  </si>
  <si>
    <t>GR7D2IN02F72GX</t>
  </si>
  <si>
    <t>GR7D2IN02GMITB</t>
  </si>
  <si>
    <t>mtn21-like protein</t>
  </si>
  <si>
    <t>P:plant-type cell wall modification; C:membrane; P:pollen tube growth; P:actin filament-based movement</t>
  </si>
  <si>
    <t>GR7D2IN02FO1PE</t>
  </si>
  <si>
    <t>GR7D2IN02IDVUY</t>
  </si>
  <si>
    <t>trna-dihydrouridine synthase 1-like</t>
  </si>
  <si>
    <t>F:flavin adenine dinucleotide binding; P:regulation of nitrogen utilization; F:tRNA dihydrouridine synthase activity; P:tRNA processing; C:mitochondrion; P:oxidation-reduction process</t>
  </si>
  <si>
    <t>GR7D2IN02H76Q1</t>
  </si>
  <si>
    <t>GR7D2IN02GOBNT</t>
  </si>
  <si>
    <t>calcium dependent protein kinase 3</t>
  </si>
  <si>
    <t>P:protein phosphorylation; F:calcium ion binding; P:response to salt stress; P:regulation of anion channel activity; P:regulation of stomatal movement; F:ATP binding; P:abscisic acid mediated signaling pathway; C:vacuole; F:calmodulin-dependent protein kinase activity; C:plasma membrane</t>
  </si>
  <si>
    <t>GR7D2IN02GN1TO</t>
  </si>
  <si>
    <t>GR7D2IN02H4B8P</t>
  </si>
  <si>
    <t>GR7D2IN02JE4S9</t>
  </si>
  <si>
    <t>P:organ formation; P:nuclear-transcribed mRNA catabolic process; P:ubiquitin-dependent protein catabolic process; F:ubiquitin-protein ligase activity; P:auxin homeostasis</t>
  </si>
  <si>
    <t>GR7D2IN02JTU4T</t>
  </si>
  <si>
    <t>GR7D2IN02FMUNX</t>
  </si>
  <si>
    <t>large proline-rich protein bat3</t>
  </si>
  <si>
    <t>GR7D2IN02FI48H</t>
  </si>
  <si>
    <t>ubiquitin fusion degradaton</t>
  </si>
  <si>
    <t>GR7D2IN02I8R5G</t>
  </si>
  <si>
    <t>GR7D2IN02HHNP6</t>
  </si>
  <si>
    <t>probable phenylalanyl-trna synthetase beta chain-like</t>
  </si>
  <si>
    <t>P:phenylalanyl-tRNA aminoacylation; F:oxidoreductase activity; F:ATP binding; F:phenylalanine-tRNA ligase activity; F:magnesium ion binding; F:tRNA binding; C:cytoplasm; F:iron ion binding</t>
  </si>
  <si>
    <t>GR7D2IN02FS1C9</t>
  </si>
  <si>
    <t>GR7D2IN02HJ4H1</t>
  </si>
  <si>
    <t>probable lrr receptor-like serine threonine-protein kinase at1g63430-like</t>
  </si>
  <si>
    <t>F:receptor activity; C:plasma membrane; F:protein kinase activity; P:protein phosphorylation; F:ATP binding; F:2-alkenal reductase [NAD(P)] activity; C:integral to membrane; P:oxidation-reduction process</t>
  </si>
  <si>
    <t>GR7D2IN02IUA0H</t>
  </si>
  <si>
    <t>uncharacterized protein loc100813529</t>
  </si>
  <si>
    <t>GR7D2IN02HY3ZX</t>
  </si>
  <si>
    <t>C:cytoplasmic membrane-bounded vesicle; P:protein glycosylation</t>
  </si>
  <si>
    <t>GR7D2IN02GVTF2</t>
  </si>
  <si>
    <t>GR7D2IN02HC4YT</t>
  </si>
  <si>
    <t>GR7D2IN02F1CBY</t>
  </si>
  <si>
    <t>P:transmembrane transport; C:integral to membrane; F:transmembrane transporter activity</t>
  </si>
  <si>
    <t>GR7D2IN02HRPCA</t>
  </si>
  <si>
    <t>GR7D2IN02G6XT9</t>
  </si>
  <si>
    <t>P:indoleacetic acid biosynthetic process; P:response to jasmonic acid stimulus; P:response to gibberellin stimulus; P:response to endoplasmic reticulum stress; P:response to salt stress; P:defense response to bacterium; F:double-stranded telomeric DNA binding; P:response to salicylic acid stimulus; C:chloroplast envelope; P:systemic acquired resistance; P:response to auxin stimulus; F:protein binding; P:tryptophan catabolic process; C:chloroplast stroma; P:response to ethylene stimulus; P:tryptophan biosynthetic process; P:response to cadmium ion; F:anthranilate phosphoribosyltransferase activity; C:nucleus</t>
  </si>
  <si>
    <t>GR7D2IN02JJXCZ</t>
  </si>
  <si>
    <t>GR7D2IN02GE7KX</t>
  </si>
  <si>
    <t>uncharacterized protein loc100257222</t>
  </si>
  <si>
    <t>GR7D2IN02H75EY</t>
  </si>
  <si>
    <t>lipin family protein</t>
  </si>
  <si>
    <t>C:membrane; C:apoplast; F:phosphatidate phosphatase activity; P:cellular response to phosphate starvation; P:lipid metabolic process</t>
  </si>
  <si>
    <t>EC:3.1.3.4</t>
  </si>
  <si>
    <t>GR7D2IN02GI25M</t>
  </si>
  <si>
    <t>C:cytosol; P:ethylene biosynthetic process; F:L-aspartate:2-oxoglutarate aminotransferase activity; P:response to cold; C:chloroplast envelope; F:L-phenylalanine:2-oxoglutarate aminotransferase activity; F:aspartate-prephenate aminotransferase activity; P:cellular amino acid metabolic process; F:glutamate-prephenate aminotransferase activity; C:chloroplast stroma; P:response to cadmium ion; F:pyridoxal phosphate binding; C:stromule; C:apoplast</t>
  </si>
  <si>
    <t>EC:2.6.1.1; EC:2.6.1.78; EC:2.6.1.79</t>
  </si>
  <si>
    <t>GR7D2IN02I5O2F</t>
  </si>
  <si>
    <t>GR7D2IN02IGBTJ</t>
  </si>
  <si>
    <t>uncharacterized protein loc100266767</t>
  </si>
  <si>
    <t>GR7D2IN02GU54Z</t>
  </si>
  <si>
    <t>two-component response regulator-like aprr5</t>
  </si>
  <si>
    <t>F:phosphorelay response regulator activity; P:starch metabolic process; P:response to red light; P:regulation of circadian rhythm; P:photomorphogenesis; F:DNA binding; P:long-day photoperiodism, flowering; P:nuclear import; P:signal transduction; P:response to far red light; P:negative regulation of transcription, DNA-dependent; C:nucleus</t>
  </si>
  <si>
    <t>GR7D2IN02FUJW9</t>
  </si>
  <si>
    <t>leucine rich repeat receptor protein kinase clavata1</t>
  </si>
  <si>
    <t>GR7D2IN02IO8GA</t>
  </si>
  <si>
    <t>GR7D2IN02G99DW</t>
  </si>
  <si>
    <t>acyl- binding</t>
  </si>
  <si>
    <t>F:fatty-acyl-CoA binding</t>
  </si>
  <si>
    <t>GR7D2IN02IH5WP</t>
  </si>
  <si>
    <t>condensin complex subunit 3</t>
  </si>
  <si>
    <t>P:embryo development ending in seed dormancy; C:plasmodesma; P:mitotic chromosome condensation; P:response to heat</t>
  </si>
  <si>
    <t>GR7D2IN02I7ZUQ</t>
  </si>
  <si>
    <t>GR7D2IN02HA16D</t>
  </si>
  <si>
    <t>GR7D2IN02F87CM</t>
  </si>
  <si>
    <t>GR7D2IN02HG7DL</t>
  </si>
  <si>
    <t>tlc atp adp transporter</t>
  </si>
  <si>
    <t>C:integral to membrane; F:ATP binding; F:ATP:ADP antiporter activity; P:transport</t>
  </si>
  <si>
    <t>GR7D2IN02G8J48</t>
  </si>
  <si>
    <t>u-box domain-containing protein 27-like</t>
  </si>
  <si>
    <t>GR7D2IN02IQAWW</t>
  </si>
  <si>
    <t>GR7D2IN02HYSUM</t>
  </si>
  <si>
    <t>uncharacterized protein loc100244469</t>
  </si>
  <si>
    <t>GR7D2IN02JWZNM</t>
  </si>
  <si>
    <t>fructokinase-like protein 1</t>
  </si>
  <si>
    <t>C:chloroplast nucleoid; P:iron-sulfur cluster assembly; P:rRNA processing; P:thylakoid membrane organization; P:vegetative to reproductive phase transition of meristem; F:DNA binding; P:chloroplast organization; P:ovule development; P:tRNA metabolic process; P:phosphorylation; P:transcription from plastid promoter; P:positive regulation of transcription, DNA-dependent; C:nucleus; P:embryo development ending in seed dormancy; F:fructokinase activity</t>
  </si>
  <si>
    <t>EC:2.7.1.4</t>
  </si>
  <si>
    <t>GR7D2IN02H3HFE</t>
  </si>
  <si>
    <t>GR7D2IN02JPZOU</t>
  </si>
  <si>
    <t>GR7D2IN02G4ILB</t>
  </si>
  <si>
    <t>P:protein phosphorylation; P:oxidation-reduction process; C:protein complex; C:integral to membrane; P:microsporogenesis; F:ATP binding; P:floral organ abscission; P:Golgi organization; P:pollen maturation; F:2-alkenal reductase [NAD(P)] activity; P:brassinosteroid mediated signaling pathway; F:non-membrane spanning protein tyrosine kinase activity; P:transmembrane receptor protein serine/threonine kinase signaling pathway; F:transmembrane receptor protein serine/threonine kinase activity; C:plasma membrane; P:embryo development ending in seed dormancy</t>
  </si>
  <si>
    <t>EC:1.3.1.74; EC:2.7.10.2</t>
  </si>
  <si>
    <t>GR7D2IN02J2SEL</t>
  </si>
  <si>
    <t>GR7D2IN02GUZBG</t>
  </si>
  <si>
    <t>P:cellular macromolecule metabolic process; P:regulation of gene expression, epigenetic; P:xylan metabolic process</t>
  </si>
  <si>
    <t>GR7D2IN02I7C62</t>
  </si>
  <si>
    <t>P:defense response by callose deposition</t>
  </si>
  <si>
    <t>GR7D2IN02GBUVE</t>
  </si>
  <si>
    <t>GR7D2IN02HLRN6</t>
  </si>
  <si>
    <t>GR7D2IN02J02MP</t>
  </si>
  <si>
    <t>GR7D2IN02JP69B</t>
  </si>
  <si>
    <t>cysteine inhibitor 1</t>
  </si>
  <si>
    <t>P:negative regulation of peptidase activity; F:cysteine-type endopeptidase inhibitor activity; P:proteolysis; F:peptidase activity</t>
  </si>
  <si>
    <t>GR7D2IN02H3C4M</t>
  </si>
  <si>
    <t>GR7D2IN02HEQSM</t>
  </si>
  <si>
    <t>GR7D2IN02G0E7Z</t>
  </si>
  <si>
    <t>arylacetamide deacetylase-like protein</t>
  </si>
  <si>
    <t>F:receptor activity; F:methyl indole-3-acetate esterase activity; F:carboxylesterase activity; P:metabolic process; F:retinyl-palmitate esterase activity; F:methyl salicylate esterase activity; F:methyl jasmonate esterase activity; P:pollen tube growth</t>
  </si>
  <si>
    <t>GR7D2IN02I6XC3</t>
  </si>
  <si>
    <t>P:response to wounding; F:hydrolase activity; P:coumarin biosynthetic process; P:transition metal ion transport; C:endoplasmic reticulum; P:positive regulation of flavonoid biosynthetic process</t>
  </si>
  <si>
    <t>GR7D2IN02GM8Q0</t>
  </si>
  <si>
    <t>P:regulation of transcription, DNA-dependent; P:transcription, DNA-dependent; C:nucleus; F:sequence-specific DNA binding transcription factor activity; F:DNA binding; C:plastid</t>
  </si>
  <si>
    <t>GR7D2IN02GQAXP</t>
  </si>
  <si>
    <t>GR7D2IN02G47EH</t>
  </si>
  <si>
    <t>GR7D2IN02JBXYV</t>
  </si>
  <si>
    <t>C:ribosome; C:Golgi apparatus; F:structural constituent of ribosome; F:RNA binding; P:translation; C:plastid; C:mitochondrion</t>
  </si>
  <si>
    <t>GR7D2IN02IDCXF</t>
  </si>
  <si>
    <t>methionyl aminopeptidase-like protein</t>
  </si>
  <si>
    <t>F:metal ion binding; P:N-terminal protein amino acid modification; F:metalloexopeptidase activity; P:dolichol biosynthetic process; F:aminopeptidase activity; P:response to abscisic acid stimulus; C:chloroplast; P:proteolysis</t>
  </si>
  <si>
    <t>GR7D2IN02H2JXO</t>
  </si>
  <si>
    <t>GR7D2IN02IU08C</t>
  </si>
  <si>
    <t>dihydrofolate reductase-thymidylate synthase</t>
  </si>
  <si>
    <t>C:cytosol; P:oxidation-reduction process; F:thymidylate synthase activity; P:10-formyltetrahydrofolate biosynthetic process; P:one-carbon metabolic process; P:methylation; P:glycine biosynthetic process; F:dihydrofolate reductase activity; P:dTMP biosynthetic process</t>
  </si>
  <si>
    <t>EC:2.1.1.45; EC:1.5.1.3</t>
  </si>
  <si>
    <t>GR7D2IN02HK6IR</t>
  </si>
  <si>
    <t>GR7D2IN02FOGGW</t>
  </si>
  <si>
    <t>GR7D2IN02GKZO2</t>
  </si>
  <si>
    <t>trna -lysidine synthase</t>
  </si>
  <si>
    <t>C:cytoplasm; F:ligase activity, forming carbon-nitrogen bonds; F:ATP binding; P:tRNA processing</t>
  </si>
  <si>
    <t>GR7D2IN02F6JV3</t>
  </si>
  <si>
    <t>GR7D2IN02HWTF5</t>
  </si>
  <si>
    <t>GR7D2IN02HXKWZ</t>
  </si>
  <si>
    <t>GR7D2IN02F1U1X</t>
  </si>
  <si>
    <t>GR7D2IN02H31CJ</t>
  </si>
  <si>
    <t>protein root hair defective 3 homolog 2-like</t>
  </si>
  <si>
    <t>P:anatomical structure morphogenesis; P:fatty acid beta-oxidation; P:vernalization response; P:protein import into peroxisome matrix; F:GTP binding; C:integral to membrane; P:nuclear-transcribed mRNA catabolic process; F:hydrolase activity, acting on acid anhydrides; P:cellular developmental process; C:endoplasmic reticulum</t>
  </si>
  <si>
    <t>GR7D2IN02FN0UU</t>
  </si>
  <si>
    <t>GR7D2IN02JERSM</t>
  </si>
  <si>
    <t>F:microtubule-severing ATPase activity; F:ATP binding; P:cell division</t>
  </si>
  <si>
    <t>GR7D2IN02J57KK</t>
  </si>
  <si>
    <t>GR7D2IN02F4UDE</t>
  </si>
  <si>
    <t>GR7D2IN02I8Q2W</t>
  </si>
  <si>
    <t>GR7D2IN02GGFL8</t>
  </si>
  <si>
    <t>P:determination of bilateral symmetry; P:meristem maintenance; P:organ morphogenesis; P:flower morphogenesis; P:meristem initiation; P:negative regulation of biological process; P:xylem and phloem pattern formation</t>
  </si>
  <si>
    <t>GR7D2IN02JRER9</t>
  </si>
  <si>
    <t>F:protein kinase activity; P:phosphorylation; F:nucleotide binding</t>
  </si>
  <si>
    <t>GR7D2IN02IUNEH</t>
  </si>
  <si>
    <t>P:transcription, DNA-dependent; P:regulation of cellular process</t>
  </si>
  <si>
    <t>GR7D2IN02FVG3I</t>
  </si>
  <si>
    <t>GR7D2IN02JOHQB</t>
  </si>
  <si>
    <t>50.8%</t>
  </si>
  <si>
    <t>GR7D2IN02GUHPQ</t>
  </si>
  <si>
    <t>GR7D2IN02I1XM9</t>
  </si>
  <si>
    <t>GR7D2IN02H3GIY</t>
  </si>
  <si>
    <t>GR7D2IN02HRQ1C</t>
  </si>
  <si>
    <t>P:root development; F:organic phosphonate transmembrane-transporting ATPase activity; P:auxin polar transport; P:ATP catabolic process; F:ATP binding; P:cellular response to indolebutyric acid stimulus; C:plasma membrane</t>
  </si>
  <si>
    <t>GR7D2IN02FXNMW</t>
  </si>
  <si>
    <t>GR7D2IN02IHVPP</t>
  </si>
  <si>
    <t>histidine-containing phosphotransfer</t>
  </si>
  <si>
    <t>P:phosphorelay signal transduction system; F:oxidoreductase activity; F:signal transducer activity; F:protein histidine kinase binding</t>
  </si>
  <si>
    <t>GR7D2IN02F3FIC</t>
  </si>
  <si>
    <t>GR7D2IN02F2O42</t>
  </si>
  <si>
    <t>GR7D2IN02I5X4G</t>
  </si>
  <si>
    <t>GR7D2IN02F8XB1</t>
  </si>
  <si>
    <t>GR7D2IN02JXCYF</t>
  </si>
  <si>
    <t>GR7D2IN02F00HP</t>
  </si>
  <si>
    <t>GR7D2IN02IFNBC</t>
  </si>
  <si>
    <t>GR7D2IN02IEKJA</t>
  </si>
  <si>
    <t>GR7D2IN02HE9MD</t>
  </si>
  <si>
    <t>protein little nuclei1</t>
  </si>
  <si>
    <t>GR7D2IN02JDJ0O</t>
  </si>
  <si>
    <t>GR7D2IN02JGILD</t>
  </si>
  <si>
    <t>GR7D2IN02F7X7W</t>
  </si>
  <si>
    <t>GR7D2IN02HJ7PQ</t>
  </si>
  <si>
    <t>GR7D2IN02HW7S1</t>
  </si>
  <si>
    <t>GR7D2IN02FS5DV</t>
  </si>
  <si>
    <t>pentatricopeptide repeat-containing protein chloroplastic</t>
  </si>
  <si>
    <t>GR7D2IN02FJ392</t>
  </si>
  <si>
    <t>GR7D2IN02JS2XW</t>
  </si>
  <si>
    <t>probable phosphatidylinositol 4-kinase type 2-beta at1g26270-like isoform 1</t>
  </si>
  <si>
    <t>GR7D2IN02IT8VW</t>
  </si>
  <si>
    <t>P:proteolysis; F:molecular_function; F:aminopeptidase activity; P:biological_process; C:cellular_component</t>
  </si>
  <si>
    <t>GR7D2IN02H4PFW</t>
  </si>
  <si>
    <t>GR7D2IN02GLL18</t>
  </si>
  <si>
    <t>GR7D2IN02FXZPV</t>
  </si>
  <si>
    <t>GR7D2IN02ITLMZ</t>
  </si>
  <si>
    <t>GR7D2IN02IZSTM</t>
  </si>
  <si>
    <t>GR7D2IN02JYD9P</t>
  </si>
  <si>
    <t>GR7D2IN02FISX3</t>
  </si>
  <si>
    <t>GR7D2IN02GCZQZ</t>
  </si>
  <si>
    <t>lysyl-trna synthetase</t>
  </si>
  <si>
    <t>F:nucleic acid binding; C:mitochondrion; P:iron-sulfur cluster assembly; F:lysine-tRNA ligase activity; P:rRNA processing; P:thylakoid membrane organization; P:vegetative to reproductive phase transition of meristem; P:chloroplast organization; P:ovule development; F:ATP binding; P:lysyl-tRNA aminoacylation; C:chloroplast; P:embryo development ending in seed dormancy</t>
  </si>
  <si>
    <t>GR7D2IN02JBTYJ</t>
  </si>
  <si>
    <t>GR7D2IN02HIAA4</t>
  </si>
  <si>
    <t>peptidyl-prolyl cis-trans isomerase c</t>
  </si>
  <si>
    <t>P:protein peptidyl-prolyl isomerization; F:peptidyl-prolyl cis-trans isomerase activity; C:mitochondrion; C:chloroplast</t>
  </si>
  <si>
    <t>GR7D2IN02JCQL6</t>
  </si>
  <si>
    <t>GR7D2IN02I1NXK</t>
  </si>
  <si>
    <t>GR7D2IN02HUS5H</t>
  </si>
  <si>
    <t>GR7D2IN02FXDSE</t>
  </si>
  <si>
    <t>F:solute:hydrogen antiporter activity; P:transmembrane transport; P:cation transport; C:integral to membrane; C:mitochondrion</t>
  </si>
  <si>
    <t>GR7D2IN02IGLIB</t>
  </si>
  <si>
    <t>GR7D2IN02I9LWZ</t>
  </si>
  <si>
    <t>serine threonine protein phosphatase pp1</t>
  </si>
  <si>
    <t>GR7D2IN02ILI47</t>
  </si>
  <si>
    <t>GR7D2IN02HA0AF</t>
  </si>
  <si>
    <t>GR7D2IN02GGPQS</t>
  </si>
  <si>
    <t>uncharacterized protein loc100249937</t>
  </si>
  <si>
    <t>GR7D2IN02J10H4</t>
  </si>
  <si>
    <t>GR7D2IN02HITX0</t>
  </si>
  <si>
    <t>P:iron ion homeostasis; P:response to iron ion; P:response to reactive oxygen species; C:plastid</t>
  </si>
  <si>
    <t>GR7D2IN02IVVS5</t>
  </si>
  <si>
    <t>GR7D2IN02I6TMO</t>
  </si>
  <si>
    <t>F:metal ion binding; P:protein metabolic process; F:protein kinase activity</t>
  </si>
  <si>
    <t>GR7D2IN02HVC43</t>
  </si>
  <si>
    <t>GR7D2IN02GA9KV</t>
  </si>
  <si>
    <t>cell division control protein 45</t>
  </si>
  <si>
    <t>P:DNA methylation; P:histone H3-K9 methylation; P:DNA replication initiation; P:cell proliferation; P:premeiotic DNA replication; P:gametophyte development</t>
  </si>
  <si>
    <t>GR7D2IN02GZNJE</t>
  </si>
  <si>
    <t>GR7D2IN02IVMW9</t>
  </si>
  <si>
    <t>GR7D2IN02FM563</t>
  </si>
  <si>
    <t>GR7D2IN02I9XCV</t>
  </si>
  <si>
    <t>at5g58410-like partial</t>
  </si>
  <si>
    <t>GR7D2IN02JI4F9</t>
  </si>
  <si>
    <t>GR7D2IN02HOGJF</t>
  </si>
  <si>
    <t>GR7D2IN02HGNLJ</t>
  </si>
  <si>
    <t>GR7D2IN02HJPYW</t>
  </si>
  <si>
    <t>uncharacterized protein loc100810855</t>
  </si>
  <si>
    <t>GR7D2IN02HQIX0</t>
  </si>
  <si>
    <t>GR7D2IN02JMLPD</t>
  </si>
  <si>
    <t>GR7D2IN02GELS3</t>
  </si>
  <si>
    <t>dna-directed rna polymerase alpha subunit</t>
  </si>
  <si>
    <t>F:DNA-directed RNA polymerase activity; F:protein binding; P:regulation of DNA replication; P:DNA-dependent DNA replication; P:histone H3-K9 methylation; C:DNA-directed RNA polymerase V complex; P:double-strand break repair via homologous recombination; P:sepal formation; P:production of siRNA involved in RNA interference; P:chromatin silencing; C:nucleolus; C:nuclear body; P:DNA methylation; P:somatic cell DNA recombination; C:DNA-directed RNA polymerase IV complex; P:regulation of cell cycle; P:petal formation; F:DNA binding; P:cell cycle process; P:pollen development; P:DNA-dependent transcription, elongation</t>
  </si>
  <si>
    <t>GR7D2IN02I8ZTP</t>
  </si>
  <si>
    <t>GR7D2IN02IN7M0</t>
  </si>
  <si>
    <t>signal peptidase</t>
  </si>
  <si>
    <t>C:plastid part; P:protein metabolic process; F:hydrolase activity; C:chloroplast; C:membrane</t>
  </si>
  <si>
    <t>GR7D2IN02HANGJ</t>
  </si>
  <si>
    <t>GR7D2IN02J1LX2</t>
  </si>
  <si>
    <t>GR7D2IN02FW4PY</t>
  </si>
  <si>
    <t>GR7D2IN01ECP5V</t>
  </si>
  <si>
    <t>GR7D2IN01C9YBC</t>
  </si>
  <si>
    <t>GR7D2IN01DRCE6</t>
  </si>
  <si>
    <t>GR7D2IN01CFLKL</t>
  </si>
  <si>
    <t>GR7D2IN01EXTSQ</t>
  </si>
  <si>
    <t>GR7D2IN01D9PEP</t>
  </si>
  <si>
    <t>GR7D2IN01ELVTL</t>
  </si>
  <si>
    <t>C:nucleus; F:DNA binding; F:zinc ion binding; F:enzyme binding</t>
  </si>
  <si>
    <t>GR7D2IN01A4OG5</t>
  </si>
  <si>
    <t>GR7D2IN01AKKSQ</t>
  </si>
  <si>
    <t>calmodulin-like protein 5-like</t>
  </si>
  <si>
    <t>GR7D2IN01B7S7Y</t>
  </si>
  <si>
    <t>C:plant-type vacuole membrane; P:regulation of plant-type hypersensitive response; P:response to salt stress; P:response to nematode; P:protein targeting to membrane; P:defense response to bacterium; C:integral to membrane; C:chloroplast; P:negative regulation of programmed cell death; C:Golgi apparatus; F:metal ion binding; P:ATP biosynthetic process; P:anion homeostasis; F:calcium-transporting ATPase activity; P:positive regulation of flavonoid biosynthetic process; P:calcium ion transmembrane transport; C:plasma membrane; F:calmodulin binding; F:ATP binding</t>
  </si>
  <si>
    <t>GR7D2IN01D5JW6</t>
  </si>
  <si>
    <t>vascular plant one zinc finger protein</t>
  </si>
  <si>
    <t>GR7D2IN01BPWU8</t>
  </si>
  <si>
    <t>P:embryo sac development; P:pollen development; P:pollen tube development; P:embryo development ending in seed dormancy; C:chloroplast; F:rRNA binding</t>
  </si>
  <si>
    <t>GR7D2IN01D1IAW</t>
  </si>
  <si>
    <t>P:transmembrane transport; P:myo-inositol hexakisphosphate biosynthetic process; C:integral to membrane; C:plasmodesma; P:potassium ion transport; F:cyclic nucleotide binding; F:identical protein binding; P:response to abscisic acid stimulus; F:inward rectifier potassium channel activity; P:regulation of membrane potential</t>
  </si>
  <si>
    <t>GR7D2IN01BD8AA</t>
  </si>
  <si>
    <t>GR7D2IN01BWYFQ</t>
  </si>
  <si>
    <t>GR7D2IN01BO99V</t>
  </si>
  <si>
    <t>GR7D2IN01BXUHI</t>
  </si>
  <si>
    <t>P:aspartate family amino acid biosynthetic process; P:oxidation-reduction process; F:homoserine dehydrogenase activity; F:aspartate kinase activity; P:maltose metabolic process; P:starch biosynthetic process; P:phosphorylation; C:chloroplast stroma; F:amino acid binding; F:NADP binding; P:glucosinolate biosynthetic process; P:positive regulation of catalytic activity</t>
  </si>
  <si>
    <t>GR7D2IN01B7LYL</t>
  </si>
  <si>
    <t>phosphatidylinositol-4-phosphate 5-</t>
  </si>
  <si>
    <t>P:stomatal movement; P:establishment of tissue polarity; P:phosphatidylinositol metabolic process; P:clathrin-mediated endocytosis; F:1-phosphatidylinositol-4-phosphate 5-kinase activity; P:N-terminal protein myristoylation; P:pollen tube growth; P:phosphorylation; C:apical plasma membrane; C:cytosolic part; P:pollen germination; P:actin filament-based movement; C:pollen tube; P:plant-type cell wall modification</t>
  </si>
  <si>
    <t>GR7D2IN01A8M9T</t>
  </si>
  <si>
    <t>GR7D2IN01EEX9Z</t>
  </si>
  <si>
    <t>GR7D2IN01DW4WK</t>
  </si>
  <si>
    <t>GR7D2IN01EA5JP</t>
  </si>
  <si>
    <t>GR7D2IN01EV0L4</t>
  </si>
  <si>
    <t>GR7D2IN01ERNQV</t>
  </si>
  <si>
    <t>GR7D2IN01B9U99</t>
  </si>
  <si>
    <t>GR7D2IN01C2IJL</t>
  </si>
  <si>
    <t>GR7D2IN01B5BYH</t>
  </si>
  <si>
    <t>hypothetical protein VITISV_002624 [Vitis vinifera]</t>
  </si>
  <si>
    <t>GR7D2IN01D8OGS</t>
  </si>
  <si>
    <t>GR7D2IN01EVNZY</t>
  </si>
  <si>
    <t>GR7D2IN01D455L</t>
  </si>
  <si>
    <t>squalene synthase</t>
  </si>
  <si>
    <t>GR7D2IN01C9GTU</t>
  </si>
  <si>
    <t>GR7D2IN01CKIT2</t>
  </si>
  <si>
    <t>GR7D2IN01D8ZRH</t>
  </si>
  <si>
    <t>GR7D2IN01D2JZL</t>
  </si>
  <si>
    <t>uncharacterized protein loc100253543</t>
  </si>
  <si>
    <t>GR7D2IN01APVKY</t>
  </si>
  <si>
    <t>GR7D2IN01BUWIK</t>
  </si>
  <si>
    <t>P:positive regulation of flower development; P:histone H3-K4 methylation; P:vegetative to reproductive phase transition of meristem; C:RNA polymerase I core factor complex; F:protein binding</t>
  </si>
  <si>
    <t>GR7D2IN01CFTKM</t>
  </si>
  <si>
    <t>leucine rich repeat receptor</t>
  </si>
  <si>
    <t>GR7D2IN01EKSNB</t>
  </si>
  <si>
    <t>mrna capping</t>
  </si>
  <si>
    <t>GR7D2IN01ALM46</t>
  </si>
  <si>
    <t>P:regulation of transcription, DNA-dependent; P:phosphorelay signal transduction system; P:intracellular signal transduction; F:phosphorelay response regulator activity; C:intracellular</t>
  </si>
  <si>
    <t>GR7D2IN01C3BON</t>
  </si>
  <si>
    <t>GR7D2IN01DNIBM</t>
  </si>
  <si>
    <t>uncharacterized protein loc100818476</t>
  </si>
  <si>
    <t>GR7D2IN01AIOD9</t>
  </si>
  <si>
    <t>GR7D2IN01D4BWF</t>
  </si>
  <si>
    <t>probable lrr receptor-like serine threonine-protein kinase at4g37250-like</t>
  </si>
  <si>
    <t>GR7D2IN01DYB7I</t>
  </si>
  <si>
    <t>F:zinc ion binding; F:nucleic acid binding; C:cytoplasm</t>
  </si>
  <si>
    <t>GR7D2IN01ECBIT</t>
  </si>
  <si>
    <t>sphingoid base hydroxylase 2</t>
  </si>
  <si>
    <t>P:sphingoid biosynthetic process; P:fatty acid biosynthetic process; P:oxidation-reduction process; C:integral to membrane; P:photomorphogenesis; F:C-4 methylsterol oxidase activity; F:sphingosine hydroxylase activity; F:hydrolase activity; F:iron ion binding; C:endoplasmic reticulum; C:Golgi apparatus; P:sterol biosynthetic process</t>
  </si>
  <si>
    <t>GR7D2IN01DJ33Y</t>
  </si>
  <si>
    <t>GR7D2IN01DOJRI</t>
  </si>
  <si>
    <t>GR7D2IN01B7Q09</t>
  </si>
  <si>
    <t>P:embryo development ending in seed dormancy; C:integral to membrane; P:copper ion transmembrane transport; F:copper ion transmembrane transporter activity</t>
  </si>
  <si>
    <t>GR7D2IN01CX1PM</t>
  </si>
  <si>
    <t>GR7D2IN01D1I0C</t>
  </si>
  <si>
    <t>P:glycerol ether metabolic process; P:methionine biosynthetic process; F:protein disulfide isomerase activity; P:cellulose biosynthetic process; C:plasmodesma; P:cell redox homeostasis; F:electron carrier activity; C:plant-type cell wall; C:vacuolar membrane; P:Golgi vesicle transport; P:RNA splicing, via endonucleolytic cleavage and ligation; C:endoplasmic reticulum; F:protein disulfide oxidoreductase activity</t>
  </si>
  <si>
    <t>GR7D2IN01A8J8O</t>
  </si>
  <si>
    <t>GR7D2IN01AQKWO</t>
  </si>
  <si>
    <t>GR7D2IN01DYNYB</t>
  </si>
  <si>
    <t>GR7D2IN01AS07O</t>
  </si>
  <si>
    <t>pseudouridine-5 -monophosphatase-like</t>
  </si>
  <si>
    <t>F:riboflavin kinase activity; P:riboflavin biosynthetic process; P:phosphorylation; F:phosphoglycolate phosphatase activity; F:FMN adenylyltransferase activity</t>
  </si>
  <si>
    <t>EC:2.7.1.26; EC:3.1.3.18; EC:2.7.7.2</t>
  </si>
  <si>
    <t>GR7D2IN01DFYNF</t>
  </si>
  <si>
    <t>ccaat-binding transcription</t>
  </si>
  <si>
    <t>GR7D2IN01CCAOT</t>
  </si>
  <si>
    <t>GR7D2IN01B62WX</t>
  </si>
  <si>
    <t>C:cytoplasm; F:nucleic acid binding</t>
  </si>
  <si>
    <t>GR7D2IN01CPPY1</t>
  </si>
  <si>
    <t>GR7D2IN01AWE9M</t>
  </si>
  <si>
    <t>GR7D2IN01DSDVU</t>
  </si>
  <si>
    <t>GR7D2IN01EK1UE</t>
  </si>
  <si>
    <t>GR7D2IN01DPSG1</t>
  </si>
  <si>
    <t>GR7D2IN01D1DKK</t>
  </si>
  <si>
    <t>GR7D2IN01C4O3V</t>
  </si>
  <si>
    <t>GR7D2IN01E1ADE</t>
  </si>
  <si>
    <t>GR7D2IN01DK5GZ</t>
  </si>
  <si>
    <t>P:gluconeogenesis; P:protein folding; P:cell wall modification; P:response to cadmium ion; P:plant-type cell wall organization; F:ATP binding; P:glycolysis; F:unfolded protein binding; C:cytosol; P:response to salt stress</t>
  </si>
  <si>
    <t>GR7D2IN01CVX0V</t>
  </si>
  <si>
    <t>GR7D2IN01BSAAI</t>
  </si>
  <si>
    <t>P:regulation of cell cycle; C:nucleus</t>
  </si>
  <si>
    <t>GR7D2IN01BHEE0</t>
  </si>
  <si>
    <t>GR7D2IN01ESHC3</t>
  </si>
  <si>
    <t>serine thronine protein</t>
  </si>
  <si>
    <t>GR7D2IN01CC3N3</t>
  </si>
  <si>
    <t>GR7D2IN01EX02S</t>
  </si>
  <si>
    <t>GR7D2IN01DB3LQ</t>
  </si>
  <si>
    <t>GR7D2IN01BIU0P</t>
  </si>
  <si>
    <t>GR7D2IN01CFRRY</t>
  </si>
  <si>
    <t>GR7D2IN01DEYJT</t>
  </si>
  <si>
    <t>GR7D2IN01CJAYB</t>
  </si>
  <si>
    <t>wd repeat-containing protein 11-like</t>
  </si>
  <si>
    <t>GR7D2IN01BONWP</t>
  </si>
  <si>
    <t>GR7D2IN01DRVYB</t>
  </si>
  <si>
    <t>GR7D2IN01D1225</t>
  </si>
  <si>
    <t>GR7D2IN01C1VS1</t>
  </si>
  <si>
    <t>uncharacterized protein loc100779968</t>
  </si>
  <si>
    <t>GR7D2IN01CDMGL</t>
  </si>
  <si>
    <t>GR7D2IN01EPDPS</t>
  </si>
  <si>
    <t>C:chromatin; F:DNA binding; C:nucleus; P:regulation of transcription, DNA-dependent</t>
  </si>
  <si>
    <t>GR7D2IN01EXHPF</t>
  </si>
  <si>
    <t>miraculin-like protein 1</t>
  </si>
  <si>
    <t>GR7D2IN01AEAG3</t>
  </si>
  <si>
    <t>GR7D2IN01A0U3E</t>
  </si>
  <si>
    <t>P:meristem structural organization; P:regulation of transcription, DNA-dependent; F:phospholipid binding; F:protein serine/threonine phosphatase activity; P:maintenance of meristem identity; P:unidimensional cell growth; C:plasma membrane</t>
  </si>
  <si>
    <t>GR7D2IN01DZCDS</t>
  </si>
  <si>
    <t>F:carbohydrate binding; P:carbohydrate metabolic process; F:cellulase activity</t>
  </si>
  <si>
    <t>GR7D2IN01D6CVZ</t>
  </si>
  <si>
    <t>GR7D2IN01BTLAK</t>
  </si>
  <si>
    <t>auxin-induced protein 5ng4</t>
  </si>
  <si>
    <t>GR7D2IN01EI568</t>
  </si>
  <si>
    <t>GR7D2IN01BIG5K</t>
  </si>
  <si>
    <t>GR7D2IN01EMZNJ</t>
  </si>
  <si>
    <t>GR7D2IN01DCLTN</t>
  </si>
  <si>
    <t>abhydrolase domain-containing protein 4-like</t>
  </si>
  <si>
    <t>GR7D2IN01EAU3F</t>
  </si>
  <si>
    <t>P:oxidation-reduction process; F:ATP binding; P:activation of MAPKK activity; F:MAP kinase kinase kinase activity; F:2-alkenal reductase [NAD(P)] activity; C:cell part; C:membrane; P:MAPK cascade</t>
  </si>
  <si>
    <t>GR7D2IN01AHVUO</t>
  </si>
  <si>
    <t>GR7D2IN01AOVIP</t>
  </si>
  <si>
    <t>GR7D2IN01EQYW7</t>
  </si>
  <si>
    <t>C:cytosol; C:nucleolus; F:phosphoenolpyruvate carboxykinase (ATP) activity; F:ATP binding; P:phosphorylation; F:kinase activity; P:defense response to fungus, incompatible interaction; P:gluconeogenesis; P:response to cadmium ion; P:cellular response to phosphate starvation; C:membrane</t>
  </si>
  <si>
    <t>GR7D2IN01A3423</t>
  </si>
  <si>
    <t>GR7D2IN01EJ6VJ</t>
  </si>
  <si>
    <t>GR7D2IN01BABI8</t>
  </si>
  <si>
    <t>F:kinase activity; P:mRNA modification; F:receptor activity; P:phosphorylation</t>
  </si>
  <si>
    <t>GR7D2IN02H4K9H</t>
  </si>
  <si>
    <t>GR7D2IN02F35YN</t>
  </si>
  <si>
    <t>P:response to light intensity; P:response to oxidative stress; C:thylakoid lumen; P:response to mannitol stimulus; P:protein peptidyl-prolyl isomerization; P:protein folding; P:response to salt stress; P:defense response to bacterium; C:chloroplast envelope; F:peptidyl-prolyl cis-trans isomerase activity; P:response to abscisic acid stimulus; C:chloroplast thylakoid membrane; C:chloroplast stroma; P:cysteine biosynthetic process; C:cytosolic ribosome; C:apoplast</t>
  </si>
  <si>
    <t>GR7D2IN02F31XI</t>
  </si>
  <si>
    <t>kinesin family member 4 7 21 27</t>
  </si>
  <si>
    <t>P:methionine biosynthetic process; P:cellulose microfibril organization; P:regulation of meristem growth; P:RNA splicing, via endonucleolytic cleavage and ligation; C:cytoplasm</t>
  </si>
  <si>
    <t>GR7D2IN02IFLU9</t>
  </si>
  <si>
    <t>P:response to wounding; P:response to chitin; P:response to mechanical stimulus</t>
  </si>
  <si>
    <t>GR7D2IN02J34VP</t>
  </si>
  <si>
    <t>C:nucleus; C:plastid</t>
  </si>
  <si>
    <t>GR7D2IN02I3EFY</t>
  </si>
  <si>
    <t>GR7D2IN02FMOGO</t>
  </si>
  <si>
    <t>F:zinc ion binding; F:carbonate dehydratase activity; P:carbon utilization</t>
  </si>
  <si>
    <t>GR7D2IN02I95RT</t>
  </si>
  <si>
    <t>GR7D2IN02J1AX0</t>
  </si>
  <si>
    <t>abc transporter g family member 28-like</t>
  </si>
  <si>
    <t>F:ATPase activity; P:ATP catabolic process; F:ATP binding</t>
  </si>
  <si>
    <t>GR7D2IN02HECIW</t>
  </si>
  <si>
    <t>GR7D2IN02HQ4FL</t>
  </si>
  <si>
    <t>probable esterase at1g33990-like</t>
  </si>
  <si>
    <t>F:polyneuridine-aldehyde esterase activity; P:metabolic process</t>
  </si>
  <si>
    <t>GR7D2IN02FJA7H</t>
  </si>
  <si>
    <t>GR7D2IN02FIC22</t>
  </si>
  <si>
    <t>GR7D2IN02I90X8</t>
  </si>
  <si>
    <t>GR7D2IN02JCPSR</t>
  </si>
  <si>
    <t>wd and tetratricopeptide repeat</t>
  </si>
  <si>
    <t>GR7D2IN02I2C23</t>
  </si>
  <si>
    <t>GR7D2IN02JQTDY</t>
  </si>
  <si>
    <t>GR7D2IN02GPF4P</t>
  </si>
  <si>
    <t>GR7D2IN02I2848</t>
  </si>
  <si>
    <t>transcription factor bhlh49-like</t>
  </si>
  <si>
    <t>GR7D2IN02GVQM8</t>
  </si>
  <si>
    <t>GR7D2IN02I3CG6</t>
  </si>
  <si>
    <t>GR7D2IN02I5R1V</t>
  </si>
  <si>
    <t>sodium proton exchanger</t>
  </si>
  <si>
    <t>P:transmembrane transport; P:sodium ion transport; F:sodium:hydrogen antiporter activity; P:response to salt stress; C:integral to membrane; P:leaf development; P:lithium ion transport; C:vacuole; P:regulation of pH; C:plasma membrane</t>
  </si>
  <si>
    <t>GR7D2IN02HV4D8</t>
  </si>
  <si>
    <t>protein trichome birefringence-like 9</t>
  </si>
  <si>
    <t>GR7D2IN02JECM5</t>
  </si>
  <si>
    <t>GR7D2IN02ITE4L</t>
  </si>
  <si>
    <t>GR7D2IN02GKROR</t>
  </si>
  <si>
    <t>GR7D2IN02G1HWB</t>
  </si>
  <si>
    <t>GR7D2IN02HBFDX</t>
  </si>
  <si>
    <t>GR7D2IN02GXPW7</t>
  </si>
  <si>
    <t>GR7D2IN02F8I23</t>
  </si>
  <si>
    <t>GR7D2IN02HDNGF</t>
  </si>
  <si>
    <t>GR7D2IN02HLOBV</t>
  </si>
  <si>
    <t>F:nucleic acid binding; P:cellular macromolecule biosynthetic process; P:gene expression; P:primary metabolic process</t>
  </si>
  <si>
    <t>GR7D2IN02I79WV</t>
  </si>
  <si>
    <t>GR7D2IN02F3G2W</t>
  </si>
  <si>
    <t>GR7D2IN02JABAW</t>
  </si>
  <si>
    <t>GR7D2IN02IBI8M</t>
  </si>
  <si>
    <t>GR7D2IN02GWP4R</t>
  </si>
  <si>
    <t>GR7D2IN02ISIMF</t>
  </si>
  <si>
    <t>GR7D2IN02FXE0E</t>
  </si>
  <si>
    <t>GR7D2IN02HRCW4</t>
  </si>
  <si>
    <t>GR7D2IN02FH1PA</t>
  </si>
  <si>
    <t>F:metal ion binding; F:lactoylglutathione lyase activity; F:lyase activity</t>
  </si>
  <si>
    <t>GR7D2IN02GCUQB</t>
  </si>
  <si>
    <t>GR7D2IN02FL6V7</t>
  </si>
  <si>
    <t>GR7D2IN02HWA22</t>
  </si>
  <si>
    <t>GR7D2IN02GDG4O</t>
  </si>
  <si>
    <t>GR7D2IN02IGR9Y</t>
  </si>
  <si>
    <t>F:shikimate O-hydroxycinnamoyltransferase activity</t>
  </si>
  <si>
    <t>EC:2.3.1.133</t>
  </si>
  <si>
    <t>GR7D2IN02JCT70</t>
  </si>
  <si>
    <t>GR7D2IN02F7E82</t>
  </si>
  <si>
    <t>8-amino-7-oxononanoate synthase</t>
  </si>
  <si>
    <t>F:pyridoxal phosphate binding; F:8-amino-7-oxononanoate synthase activity; F:transaminase activity; C:cytosol; P:biotin biosynthetic process</t>
  </si>
  <si>
    <t>EC:2.3.1.47; EC:2.6.1.0</t>
  </si>
  <si>
    <t>GR7D2IN02IEZQ9</t>
  </si>
  <si>
    <t>GR7D2IN02JFWBX</t>
  </si>
  <si>
    <t>GR7D2IN02FUP4R</t>
  </si>
  <si>
    <t>abc transporter b family member 13-like</t>
  </si>
  <si>
    <t>P:vernalization response; P:acropetal auxin transport; C:integral to membrane; P:anthocyanin accumulation in tissues in response to UV light; F:auxin efflux transmembrane transporter activity; P:basipetal auxin transport; P:auxin efflux; F:xenobiotic-transporting ATPase activity; P:transmembrane transport; P:ATP catabolic process; C:plasma membrane; F:peptide-transporting ATPase activity; F:ATP binding; P:carpel development</t>
  </si>
  <si>
    <t>GR7D2IN02I2Q49</t>
  </si>
  <si>
    <t>dihydroxypolyprenylbenzoate methyltransferase</t>
  </si>
  <si>
    <t>P:methionine biosynthetic process; F:hexaprenyldihydroxybenzoate methyltransferase activity; P:methylglyoxal catabolic process to D-lactate; P:ubiquinone biosynthetic process; P:methylation; P:RNA splicing, via endonucleolytic cleavage and ligation; C:mitochondrial envelope; F:2-polyprenyl-6-methoxy-1,4-benzoquinone methyltransferase activity; P:embryo development ending in seed dormancy</t>
  </si>
  <si>
    <t>EC:2.1.1.114</t>
  </si>
  <si>
    <t>GR7D2IN02GMZ4O</t>
  </si>
  <si>
    <t>GR7D2IN02HGF0X</t>
  </si>
  <si>
    <t>GR7D2IN02H3AL8</t>
  </si>
  <si>
    <t>GR7D2IN02H8EK6</t>
  </si>
  <si>
    <t>GR7D2IN02J4VYT</t>
  </si>
  <si>
    <t>GR7D2IN02F0YKH</t>
  </si>
  <si>
    <t>GR7D2IN02JLRIK</t>
  </si>
  <si>
    <t>GR7D2IN02IVIHD</t>
  </si>
  <si>
    <t>GR7D2IN02H00EU</t>
  </si>
  <si>
    <t>GR7D2IN02JUHCF</t>
  </si>
  <si>
    <t>GR7D2IN02GGICU</t>
  </si>
  <si>
    <t>GR7D2IN02G2OV6</t>
  </si>
  <si>
    <t>P:protein import into nucleus; P:Golgi localization; F:DNA binding; F:actin binding; P:mitochondrion localization; C:myosin complex; F:ATP binding; F:motor activity; P:peroxisome localization; P:actin filament-based movement</t>
  </si>
  <si>
    <t>GR7D2IN02FO7LM</t>
  </si>
  <si>
    <t>GR7D2IN02JBEVC</t>
  </si>
  <si>
    <t>pantothenate kinase 1</t>
  </si>
  <si>
    <t>P:regulation of actin filament polymerization; P:acetyl-CoA biosynthetic process; P:coenzyme A biosynthetic process; C:cytoskeleton; F:ATP binding; P:phosphorylation; F:pantothenate kinase activity</t>
  </si>
  <si>
    <t>GR7D2IN02ILHP2</t>
  </si>
  <si>
    <t>P:production of small RNA involved in gene silencing by RNA; C:plasma membrane; P:RNA interference</t>
  </si>
  <si>
    <t>GR7D2IN02IT964</t>
  </si>
  <si>
    <t>sex determination protein tasselseed-2</t>
  </si>
  <si>
    <t>GR7D2IN02JFVYP</t>
  </si>
  <si>
    <t>GR7D2IN02HQOH8</t>
  </si>
  <si>
    <t>folic acid synthesis protein fol1-like</t>
  </si>
  <si>
    <t>P:response to oxidative stress; C:cytosol; P:tetrahydrofolate biosynthetic process; C:mitochondrion; F:dihydropteroate synthase activity; P:folic acid biosynthetic process; F:2-amino-4-hydroxy-6-hydroxymethyldihydropteridine diphosphokinase activity; F:magnesium ion binding; P:phosphorylation; F:kinase activity</t>
  </si>
  <si>
    <t>EC:2.5.1.15; EC:2.7.6.3</t>
  </si>
  <si>
    <t>GR7D2IN02JWBWQ</t>
  </si>
  <si>
    <t>GR7D2IN02GFIJ0</t>
  </si>
  <si>
    <t>F:zinc ion binding; C:integral to membrane; C:chloroplast envelope; P:cell division; F:metalloendopeptidase activity; P:proteolysis; F:ATP binding; F:microtubule-severing ATPase activity; C:chloroplast thylakoid membrane; P:protein catabolic process</t>
  </si>
  <si>
    <t>GR7D2IN02IWFB6</t>
  </si>
  <si>
    <t>uncharacterized methyltransferase chloroplastic</t>
  </si>
  <si>
    <t>F:methyltransferase activity; P:metabolic process; P:methylation; F:transferase activity</t>
  </si>
  <si>
    <t>GR7D2IN02JLR3C</t>
  </si>
  <si>
    <t>F:nucleoside-triphosphatase activity; F:ATP binding; C:chloroplast</t>
  </si>
  <si>
    <t>GR7D2IN02HJI3P</t>
  </si>
  <si>
    <t>GR7D2IN02G0XU2</t>
  </si>
  <si>
    <t>GR7D2IN02ICKQY</t>
  </si>
  <si>
    <t>50.1%</t>
  </si>
  <si>
    <t>GR7D2IN02FVOWO</t>
  </si>
  <si>
    <t>GR7D2IN02JKE8V</t>
  </si>
  <si>
    <t>uncharacterized protein loc100256571</t>
  </si>
  <si>
    <t>GR7D2IN02HH3QA</t>
  </si>
  <si>
    <t>GR7D2IN02H4X35</t>
  </si>
  <si>
    <t>P:N-terminal protein myristoylation</t>
  </si>
  <si>
    <t>GR7D2IN02IMMA6</t>
  </si>
  <si>
    <t>F:L-aspartate:2-oxoglutarate aminotransferase activity; P:response to misfolded protein; P:fatty acid beta-oxidation; C:plastid; P:proteasomal ubiquitin-dependent protein catabolic process; P:ethylene biosynthetic process; P:toxin catabolic process; P:nitrogen compound metabolic process; P:proteasome core complex assembly; C:cell wall; P:root hair elongation; C:peroxisome; C:cytosol; F:L-phenylalanine:2-oxoglutarate aminotransferase activity; F:pyridoxal phosphate binding; P:cellular amino acid metabolic process; P:leaf senescence; P:response to cytokinin stimulus; C:plasma membrane; F:copper ion binding</t>
  </si>
  <si>
    <t>GR7D2IN02HOV55</t>
  </si>
  <si>
    <t>GR7D2IN02IEN47</t>
  </si>
  <si>
    <t>GR7D2IN02GGGZX</t>
  </si>
  <si>
    <t>GR7D2IN02JVSA6</t>
  </si>
  <si>
    <t>C:cytoplasmic membrane-bounded vesicle; P:protein phosphorylation; F:ATP binding; F:protein serine/threonine kinase activity; P:transmembrane receptor protein tyrosine kinase signaling pathway</t>
  </si>
  <si>
    <t>GR7D2IN02JAQPG</t>
  </si>
  <si>
    <t>GR7D2IN02HM6CJ</t>
  </si>
  <si>
    <t>GR7D2IN02GNWJE</t>
  </si>
  <si>
    <t>GR7D2IN02HMH13</t>
  </si>
  <si>
    <t>GR7D2IN02JQ0FR</t>
  </si>
  <si>
    <t>GR7D2IN02JF8H3</t>
  </si>
  <si>
    <t>GR7D2IN02FRIZ1</t>
  </si>
  <si>
    <t>GR7D2IN02GSIMA</t>
  </si>
  <si>
    <t>sodium-coupled neutral amino acid transporter</t>
  </si>
  <si>
    <t>GR7D2IN02H5IPY</t>
  </si>
  <si>
    <t>GR7D2IN02JW5SL</t>
  </si>
  <si>
    <t>GR7D2IN02FT8UK</t>
  </si>
  <si>
    <t>GR7D2IN02JO8OY</t>
  </si>
  <si>
    <t>uncharacterized protein loc100243025</t>
  </si>
  <si>
    <t>GR7D2IN02JWZ5N</t>
  </si>
  <si>
    <t>GR7D2IN02G22H0</t>
  </si>
  <si>
    <t>hypothetical protein NitaMp032 [Nicotiana tabacum]</t>
  </si>
  <si>
    <t>GR7D2IN02GVD05</t>
  </si>
  <si>
    <t>GR7D2IN02I37Y1</t>
  </si>
  <si>
    <t>P:carbohydrate metabolic process; F:cellulase activity</t>
  </si>
  <si>
    <t>GR7D2IN02JVX0D</t>
  </si>
  <si>
    <t>hypothetical protein VITISV_031958 [Vitis vinifera]</t>
  </si>
  <si>
    <t>GR7D2IN02GAUP2</t>
  </si>
  <si>
    <t>GR7D2IN02HFQMT</t>
  </si>
  <si>
    <t>GR7D2IN02FMT7Q</t>
  </si>
  <si>
    <t>f-box lrr-repeat protein 5</t>
  </si>
  <si>
    <t>P:cellular response to auxin stimulus; P:heat acclimation; C:SCF ubiquitin ligase complex; F:ubiquitin-protein ligase activity; P:protein ubiquitination; F:protein binding; P:positive regulation of cell division; P:SCF-dependent proteasomal ubiquitin-dependent protein catabolic process; P:negative regulation of transcription, DNA-dependent; P:lateral root formation; C:nucleus</t>
  </si>
  <si>
    <t>GR7D2IN02HIP4W</t>
  </si>
  <si>
    <t>F:RNA binding; P:rRNA processing; P:methylation; F:methyltransferase activity; P:tRNA processing</t>
  </si>
  <si>
    <t>GR7D2IN02IS3QY</t>
  </si>
  <si>
    <t>GR7D2IN02JQRKI</t>
  </si>
  <si>
    <t>GR7D2IN02GSJ5Q</t>
  </si>
  <si>
    <t>GR7D2IN02H1KNE</t>
  </si>
  <si>
    <t>GR7D2IN02H4A3Z</t>
  </si>
  <si>
    <t>GR7D2IN02GHRFU</t>
  </si>
  <si>
    <t>GR7D2IN02HA65U</t>
  </si>
  <si>
    <t>udp-glycosyltransferase 73d1</t>
  </si>
  <si>
    <t>GR7D2IN02G8GD4</t>
  </si>
  <si>
    <t>GR7D2IN02GLE36</t>
  </si>
  <si>
    <t>coatomer subunit epsilon-1</t>
  </si>
  <si>
    <t>GR7D2IN02IQ7N4</t>
  </si>
  <si>
    <t>GR7D2IN02JMDE9</t>
  </si>
  <si>
    <t>nitrilase 2</t>
  </si>
  <si>
    <t>P:indoleacetic acid biosynthetic process; C:cytosol; F:indole-3-acetonitrile nitrilase activity; P:response to bacterium; P:glucosinolate catabolic process; P:cellular response to sulfate starvation; P:response to cadmium ion; F:indole-3-acetonitrile nitrile hydratase activity</t>
  </si>
  <si>
    <t>GR7D2IN02FI9VQ</t>
  </si>
  <si>
    <t>uncharacterized protein loc100253823</t>
  </si>
  <si>
    <t>GR7D2IN02GV17F</t>
  </si>
  <si>
    <t>C:cell wall; F:transferase activity, transferring glycosyl groups; C:membrane</t>
  </si>
  <si>
    <t>GR7D2IN02JB7EI</t>
  </si>
  <si>
    <t>GR7D2IN02JPBO8</t>
  </si>
  <si>
    <t>P:Golgi localization; C:mitochondrial inner membrane; P:mitochondrion localization; F:calcium ion binding; P:peroxisome localization; P:ATP transport; P:actin filament-based movement</t>
  </si>
  <si>
    <t>GR7D2IN02IG6XF</t>
  </si>
  <si>
    <t>GR7D2IN02H4GZH</t>
  </si>
  <si>
    <t>GR7D2IN02I549A</t>
  </si>
  <si>
    <t>GR7D2IN02JMR6N</t>
  </si>
  <si>
    <t>GR7D2IN02IIK5J</t>
  </si>
  <si>
    <t>GR7D2IN02IE40K</t>
  </si>
  <si>
    <t>uncharacterized protein loc100801364</t>
  </si>
  <si>
    <t>P:cellular process; C:membrane; F:adenyl ribonucleotide binding</t>
  </si>
  <si>
    <t>GR7D2IN02IIK9F</t>
  </si>
  <si>
    <t>GR7D2IN02J4ERV</t>
  </si>
  <si>
    <t>uncharacterized protein loc100248606</t>
  </si>
  <si>
    <t>GR7D2IN02H6SBA</t>
  </si>
  <si>
    <t>GR7D2IN02IQZJL</t>
  </si>
  <si>
    <t>GR7D2IN02HG3TR</t>
  </si>
  <si>
    <t>GR7D2IN02GGYVV</t>
  </si>
  <si>
    <t>GR7D2IN02H7ZUY</t>
  </si>
  <si>
    <t>e3 ubiquitin-protein ligase rf298-like</t>
  </si>
  <si>
    <t>GR7D2IN02HFWZR</t>
  </si>
  <si>
    <t>GR7D2IN02FGRCU</t>
  </si>
  <si>
    <t>chromodomain helicase dna binding</t>
  </si>
  <si>
    <t>GR7D2IN02H04QR</t>
  </si>
  <si>
    <t>GR7D2IN02ISB33</t>
  </si>
  <si>
    <t>GR7D2IN02HF7VE</t>
  </si>
  <si>
    <t>GR7D2IN02JCIY2</t>
  </si>
  <si>
    <t>GR7D2IN02FSK31</t>
  </si>
  <si>
    <t>ribosomal protein l10 family protein</t>
  </si>
  <si>
    <t>C:cytosolic ribosome; F:structural constituent of ribosome; P:ribosome biogenesis; P:RNA methylation; P:translation</t>
  </si>
  <si>
    <t>GR7D2IN02JN6HX</t>
  </si>
  <si>
    <t>transcription factor gte1-like</t>
  </si>
  <si>
    <t>P:positive regulation of seed germination; F:transferase activity, transferring acyl groups; C:nucleus</t>
  </si>
  <si>
    <t>GR7D2IN02IAH8B</t>
  </si>
  <si>
    <t>GR7D2IN02GD8JY</t>
  </si>
  <si>
    <t>GR7D2IN02GGJ44</t>
  </si>
  <si>
    <t>GR7D2IN02IS6FM</t>
  </si>
  <si>
    <t>GR7D2IN02GY87P</t>
  </si>
  <si>
    <t>uncharacterized protein loc100266034</t>
  </si>
  <si>
    <t>GR7D2IN02IKI85</t>
  </si>
  <si>
    <t>GR7D2IN02IHMN6</t>
  </si>
  <si>
    <t>P:glucose catabolic process</t>
  </si>
  <si>
    <t>GR7D2IN02I3XKY</t>
  </si>
  <si>
    <t>GR7D2IN02IKYL6</t>
  </si>
  <si>
    <t>uncharacterized protein loc100242423</t>
  </si>
  <si>
    <t>GR7D2IN02ISHSR</t>
  </si>
  <si>
    <t>GR7D2IN02GXRA7</t>
  </si>
  <si>
    <t>P:response to oxidative stress; P:negative regulation of growth; P:oxidation-reduction process; P:response to salt stress; P:defense response to bacterium; P:response to light stimulus; F:peroxidase activity; C:plant-type cell wall; F:heme binding; P:unidimensional cell growth; P:response to zinc ion; C:vacuole; P:defense response to fungus; C:plasma membrane; C:apoplast</t>
  </si>
  <si>
    <t>GR7D2IN02JGMU4</t>
  </si>
  <si>
    <t>phytochrome-interacting factor</t>
  </si>
  <si>
    <t>GR7D2IN02H0UQC</t>
  </si>
  <si>
    <t>GR7D2IN02H7FP5</t>
  </si>
  <si>
    <t>GR7D2IN02JAM0B</t>
  </si>
  <si>
    <t>P:response to symbiotic fungus; P:N-terminal protein myristoylation; F:zinc ion binding; P:protein N-linked glycosylation</t>
  </si>
  <si>
    <t>GR7D2IN02GHPHM</t>
  </si>
  <si>
    <t>P:protein import into nucleus; P:mRNA export from nucleus; C:cytoplasmic membrane-bounded vesicle</t>
  </si>
  <si>
    <t>GR7D2IN02FYR1Y</t>
  </si>
  <si>
    <t>GR7D2IN02GBSS6</t>
  </si>
  <si>
    <t>GR7D2IN02JCQ8T</t>
  </si>
  <si>
    <t>GR7D2IN02GS3YB</t>
  </si>
  <si>
    <t>potassium transporter 2-like</t>
  </si>
  <si>
    <t>GR7D2IN02GE7BW</t>
  </si>
  <si>
    <t>af378049_1reverse transcriptase</t>
  </si>
  <si>
    <t>GR7D2IN02JYVVA</t>
  </si>
  <si>
    <t>GR7D2IN02GCN9A</t>
  </si>
  <si>
    <t>GR7D2IN02FVMPH</t>
  </si>
  <si>
    <t>division protein</t>
  </si>
  <si>
    <t>GR7D2IN02F6L7Y</t>
  </si>
  <si>
    <t>uncharacterized protein loc100844507</t>
  </si>
  <si>
    <t>GR7D2IN02IKQFI</t>
  </si>
  <si>
    <t>26s proteasome non-atpase regulatory subunit 1-like</t>
  </si>
  <si>
    <t>P:regulation of protein catabolic process; C:proteasome complex; P:regulation of catalytic activity; F:enzyme regulator activity</t>
  </si>
  <si>
    <t>GR7D2IN02FSV9M</t>
  </si>
  <si>
    <t>GR7D2IN02F967Z</t>
  </si>
  <si>
    <t>GR7D2IN02HIPUU</t>
  </si>
  <si>
    <t>C:nucleosome; P:defense response to bacterium; P:regulation of flower development; P:response to temperature stimulus; F:DNA binding; F:protein binding; P:nucleosome assembly; C:vacuole; P:chromatin remodeling; C:nucleus</t>
  </si>
  <si>
    <t>GR7D2IN02HYIPI</t>
  </si>
  <si>
    <t>GR7D2IN02HF68C</t>
  </si>
  <si>
    <t>s-locus-specific glycoprotein</t>
  </si>
  <si>
    <t>F:carbohydrate binding; C:plasma membrane; F:protein kinase activity; P:protein phosphorylation; F:nucleotide binding; P:cellular response to nitrogen starvation</t>
  </si>
  <si>
    <t>GR7D2IN02JMAX8</t>
  </si>
  <si>
    <t>GR7D2IN02HDLLG</t>
  </si>
  <si>
    <t>uncharacterized protein loc100250010</t>
  </si>
  <si>
    <t>GR7D2IN02HL75A</t>
  </si>
  <si>
    <t>GR7D2IN02ILAO7</t>
  </si>
  <si>
    <t>cytosolic purine 5-</t>
  </si>
  <si>
    <t>GR7D2IN02FLZU6</t>
  </si>
  <si>
    <t>GR7D2IN02HBVFF</t>
  </si>
  <si>
    <t>probable lrr receptor-like serine threonine-protein kinase rfk1-like</t>
  </si>
  <si>
    <t>F:oxidoreductase activity; P:protein phosphorylation; F:ATP binding; F:protein serine/threonine kinase activity</t>
  </si>
  <si>
    <t>GR7D2IN02IPS29</t>
  </si>
  <si>
    <t>GR7D2IN02GABSN</t>
  </si>
  <si>
    <t>actin 7</t>
  </si>
  <si>
    <t>GR7D2IN02FQDFM</t>
  </si>
  <si>
    <t>c3hl domain class transcription factor</t>
  </si>
  <si>
    <t>GR7D2IN02HG8SZ</t>
  </si>
  <si>
    <t>GR7D2IN02FTJWK</t>
  </si>
  <si>
    <t>lipase rog1-like</t>
  </si>
  <si>
    <t>GR7D2IN02HAJMC</t>
  </si>
  <si>
    <t>GR7D2IN02JUT2G</t>
  </si>
  <si>
    <t>40s ribosomal protein s24</t>
  </si>
  <si>
    <t>C:nucleolus; F:structural constituent of ribosome; C:plasma membrane; C:cell wall; C:vacuolar membrane; C:cytosolic small ribosomal subunit; C:chloroplast; P:translation; F:nucleotide binding</t>
  </si>
  <si>
    <t>GR7D2IN02GVHMP</t>
  </si>
  <si>
    <t>auxin-responsive family protein</t>
  </si>
  <si>
    <t>P:regulation of plant-type hypersensitive response; P:response to insect; P:systemic acquired resistance, salicylic acid mediated signaling pathway; P:negative regulation of defense response; C:intracellular; P:positive regulation of flavonoid biosynthetic process; P:protein targeting to membrane; C:plasma membrane</t>
  </si>
  <si>
    <t>GR7D2IN02INQMC</t>
  </si>
  <si>
    <t>P:RNA processing; C:intracellular</t>
  </si>
  <si>
    <t>GR7D2IN02H2RVI</t>
  </si>
  <si>
    <t>GR7D2IN02ILS9Y</t>
  </si>
  <si>
    <t>aldo-keto reductase family 4 member c9-like</t>
  </si>
  <si>
    <t>F:NADP+ binding; P:response to water deprivation; P:response to cold; P:response to cadmium ion; F:alditol:NADP+ 1-oxidoreductase activity; F:steroid dehydrogenase activity; C:chloroplast; P:response to salt stress; P:oxidation-reduction process</t>
  </si>
  <si>
    <t>GR7D2IN02IQIDG</t>
  </si>
  <si>
    <t>GR7D2IN02H2N2Y</t>
  </si>
  <si>
    <t>GR7D2IN02HGYKN</t>
  </si>
  <si>
    <t>GR7D2IN02F9U80</t>
  </si>
  <si>
    <t>GR7D2IN02H4CIA</t>
  </si>
  <si>
    <t>probable fkbp-type peptidyl-prolyl cis-trans isomerase chloroplastic-like</t>
  </si>
  <si>
    <t>P:protein folding; F:FK506 binding; P:protein peptidyl-prolyl isomerization; F:peptidyl-prolyl cis-trans isomerase activity; C:chloroplast thylakoid membrane</t>
  </si>
  <si>
    <t>GR7D2IN02JMQWY</t>
  </si>
  <si>
    <t>GR7D2IN02FK9VN</t>
  </si>
  <si>
    <t>GR7D2IN02IZ9AC</t>
  </si>
  <si>
    <t>GR7D2IN02F0F77</t>
  </si>
  <si>
    <t>GR7D2IN02IM9KT</t>
  </si>
  <si>
    <t>GR7D2IN02IHW5N</t>
  </si>
  <si>
    <t>GR7D2IN02IP99Y</t>
  </si>
  <si>
    <t>GR7D2IN02I5L74</t>
  </si>
  <si>
    <t>iron-stress related protein</t>
  </si>
  <si>
    <t>GR7D2IN02JES8K</t>
  </si>
  <si>
    <t>GR7D2IN02IVEK6</t>
  </si>
  <si>
    <t>GR7D2IN02IEELP</t>
  </si>
  <si>
    <t>GR7D2IN02G8DLS</t>
  </si>
  <si>
    <t>GR7D2IN02FPT7H</t>
  </si>
  <si>
    <t>GR7D2IN02HUN0F</t>
  </si>
  <si>
    <t>GR7D2IN02GE7CE</t>
  </si>
  <si>
    <t>GR7D2IN02H61F5</t>
  </si>
  <si>
    <t>GR7D2IN02GFT0E</t>
  </si>
  <si>
    <t>GR7D2IN02GV84D</t>
  </si>
  <si>
    <t>C:integral to membrane; F:ion channel activity; P:ion transport; P:transmembrane transport</t>
  </si>
  <si>
    <t>GR7D2IN02GB4BF</t>
  </si>
  <si>
    <t>GR7D2IN02HCKV5</t>
  </si>
  <si>
    <t>GR7D2IN02GJFC4</t>
  </si>
  <si>
    <t>GR7D2IN02IRLQX</t>
  </si>
  <si>
    <t>GR7D2IN02G66GG</t>
  </si>
  <si>
    <t>GR7D2IN02J0I6X</t>
  </si>
  <si>
    <t>GR7D2IN02JIUKS</t>
  </si>
  <si>
    <t>GR7D2IN02IS6RF</t>
  </si>
  <si>
    <t>GR7D2IN02F91C4</t>
  </si>
  <si>
    <t>GR7D2IN02JTGS3</t>
  </si>
  <si>
    <t>GR7D2IN02FTIN7</t>
  </si>
  <si>
    <t>transposon protein</t>
  </si>
  <si>
    <t>GR7D2IN02IDYPV</t>
  </si>
  <si>
    <t>GR7D2IN02F06ZP</t>
  </si>
  <si>
    <t>ethylene-responsive transcription factor rap2-7-like</t>
  </si>
  <si>
    <t>GR7D2IN02GAIQ4</t>
  </si>
  <si>
    <t>GR7D2IN02GW1R4</t>
  </si>
  <si>
    <t>GR7D2IN02IICC2</t>
  </si>
  <si>
    <t>GR7D2IN02IXMRT</t>
  </si>
  <si>
    <t>cryptic precocious</t>
  </si>
  <si>
    <t>P:regulation of transcription from RNA polymerase II promoter; P:regulation of developmental process; F:RNA polymerase II transcription cofactor activity; C:mediator complex</t>
  </si>
  <si>
    <t>GR7D2IN02JK9HR</t>
  </si>
  <si>
    <t>GR7D2IN02J5CYL</t>
  </si>
  <si>
    <t>GR7D2IN02GAF00</t>
  </si>
  <si>
    <t>GR7D2IN02GIHQB</t>
  </si>
  <si>
    <t>GR7D2IN02F9IL3</t>
  </si>
  <si>
    <t>developmentally regulated gtp-binding</t>
  </si>
  <si>
    <t>F:GTP binding; F:GDP binding; P:GTP catabolic process; F:GTPase activity</t>
  </si>
  <si>
    <t>GR7D2IN02FUNYE</t>
  </si>
  <si>
    <t>uncharacterized protein loc100263945</t>
  </si>
  <si>
    <t>P:regulation of developmental process</t>
  </si>
  <si>
    <t>GR7D2IN02IBIX1</t>
  </si>
  <si>
    <t>cysteinyl-trna synthetase-like</t>
  </si>
  <si>
    <t>P:cysteinyl-tRNA aminoacylation; P:response to cadmium ion; F:ATP binding; C:chloroplast; C:cytosol; C:mitochondrion; F:cysteine-tRNA ligase activity</t>
  </si>
  <si>
    <t>EC:6.1.1.16</t>
  </si>
  <si>
    <t>GR7D2IN02F5TAW</t>
  </si>
  <si>
    <t>GR7D2IN02H3QEJ</t>
  </si>
  <si>
    <t>GR7D2IN02GHGPZ</t>
  </si>
  <si>
    <t>alpha-aminoadipic semialdehyde synthase-like</t>
  </si>
  <si>
    <t>P:L-lysine catabolic process; F:saccharopine dehydrogenase (NADP+, L-lysine-forming) activity; F:saccharopine dehydrogenase (NADP+, L-glutamate-forming) activity; C:cytosol; P:oxidation-reduction process; F:nucleotide binding</t>
  </si>
  <si>
    <t>EC:1.5.1.8; EC:1.5.1.10</t>
  </si>
  <si>
    <t>GR7D2IN02HCCY8</t>
  </si>
  <si>
    <t>F:catalytic activity; C:mitochondrion</t>
  </si>
  <si>
    <t>GR7D2IN02HQI2C</t>
  </si>
  <si>
    <t>F:microtubule motor activity; P:cytokinesis by cell plate formation; P:interphase of mitotic cell cycle; P:anaphase; C:microtubule; P:histone phosphorylation; P:microtubule cytoskeleton organization; F:ATP binding; P:microtubule-based movement; P:pollen development; F:protein binding; P:response to cyclopentenone; P:embryo sac cellularization; P:cell proliferation</t>
  </si>
  <si>
    <t>GR7D2IN02HI9JU</t>
  </si>
  <si>
    <t>C:chromatin remodeling complex; F:helicase activity; F:DNA binding; P:ATP-dependent chromatin remodeling; F:ATP binding; F:transferase activity; F:nucleosome binding</t>
  </si>
  <si>
    <t>GR7D2IN02GWPG0</t>
  </si>
  <si>
    <t>uncharacterized protein loc100263359</t>
  </si>
  <si>
    <t>F:ureidoglycolate hydrolase activity</t>
  </si>
  <si>
    <t>EC:3.5.3.19</t>
  </si>
  <si>
    <t>GR7D2IN02J0CWL</t>
  </si>
  <si>
    <t>F:metal ion binding; P:xylan biosynthetic process; P:glucuronoxylan metabolic process; F:transferase activity, transferring phosphorus-containing groups; F:nucleotide binding</t>
  </si>
  <si>
    <t>GR7D2IN02I6R7P</t>
  </si>
  <si>
    <t>GR7D2IN02JMDM4</t>
  </si>
  <si>
    <t>wd repeat family protein</t>
  </si>
  <si>
    <t>C:cytoplasm; F:DNA binding; P:trichome differentiation; P:epidermal cell fate specification; C:nucleus; P:regulation of protein localization</t>
  </si>
  <si>
    <t>GR7D2IN02FWWDO</t>
  </si>
  <si>
    <t>epoxide hydrolase 2</t>
  </si>
  <si>
    <t>F:transferase activity; P:metabolic process</t>
  </si>
  <si>
    <t>GR7D2IN02IK6W3</t>
  </si>
  <si>
    <t>GR7D2IN02JK9GR</t>
  </si>
  <si>
    <t>GR7D2IN02FZQ97</t>
  </si>
  <si>
    <t>P:regulation of meristem structural organization; C:cytoplasmic membrane-bounded vesicle; P:microsporocyte differentiation; P:regulation of meristem growth; F:oxidoreductase activity; C:integral to membrane; P:protein phosphorylation; F:protein serine/threonine kinase activity; P:regulation of cellular process; P:gametophyte development; C:plasma membrane; F:ATP binding</t>
  </si>
  <si>
    <t>GR7D2IN02J58G8</t>
  </si>
  <si>
    <t>GR7D2IN02JJVG5</t>
  </si>
  <si>
    <t>GR7D2IN02IXF1A</t>
  </si>
  <si>
    <t>GR7D2IN02IYMG8</t>
  </si>
  <si>
    <t>GR7D2IN02JAZ5Z</t>
  </si>
  <si>
    <t>121f-specific p53 inducible rna</t>
  </si>
  <si>
    <t>GR7D2IN02GPJ9E</t>
  </si>
  <si>
    <t>GR7D2IN02IP8AF</t>
  </si>
  <si>
    <t>GR7D2IN02H93SV</t>
  </si>
  <si>
    <t>GR7D2IN02I2IC4</t>
  </si>
  <si>
    <t>GR7D2IN02HGDRY</t>
  </si>
  <si>
    <t>uncharacterized protein loc100241048</t>
  </si>
  <si>
    <t>GR7D2IN02HBSM0</t>
  </si>
  <si>
    <t>GR7D2IN02JHWZ6</t>
  </si>
  <si>
    <t>GR7D2IN02IGZQ1</t>
  </si>
  <si>
    <t>F:S-adenosylmethionine-dependent methyltransferase activity; F:nucleic acid binding; P:embryo development ending in seed dormancy; P:nucleobase-containing compound metabolic process; P:methylation; C:cytosol</t>
  </si>
  <si>
    <t>GR7D2IN02JLVBX</t>
  </si>
  <si>
    <t>GR7D2IN02FPAPP</t>
  </si>
  <si>
    <t>GR7D2IN02G8WU0</t>
  </si>
  <si>
    <t>nuclear cap-binding protein subunit 1</t>
  </si>
  <si>
    <t>P:RNA splicing, via endonucleolytic cleavage and ligation; P:microtubule cytoskeleton organization; P:translational initiation; P:response to freezing; F:protein binding; P:transcription from RNA polymerase II promoter; P:embryo development ending in seed dormancy; P:cytokinesis by cell plate formation; P:histone H3-K9 methylation; P:primary miRNA processing; F:translation initiation factor activity; P:methionine biosynthetic process; P:chromatin silencing; P:photomorphogenesis; C:cytosol; P:lipid storage; P:sugar mediated signaling pathway; P:meristem structural organization; P:DNA methylation; P:mRNA splicing, via spliceosome; P:protein ubiquitination; F:DNA binding; P:seed germination; P:organ morphogenesis; P:response to abscisic acid stimulus; P:regulation of flower development; F:RNA cap binding; P:long-day photoperiodism, flowering; C:nucleus; P:seed dormancy process</t>
  </si>
  <si>
    <t>GR7D2IN02F24PB</t>
  </si>
  <si>
    <t>wrky transcription factor 21</t>
  </si>
  <si>
    <t>GR7D2IN02GRE0P</t>
  </si>
  <si>
    <t>GR7D2IN02F6LJD</t>
  </si>
  <si>
    <t>prh26 protein</t>
  </si>
  <si>
    <t>P:cell redox homeostasis; P:cysteine biosynthetic process; C:chloroplast stroma; F:adenylyl-sulfate reductase activity; P:sulfate assimilation; P:sulfate reduction; F:phosphoadenylyl-sulfate reductase (thioredoxin) activity</t>
  </si>
  <si>
    <t>EC:1.8.99.2; EC:1.8.4.8</t>
  </si>
  <si>
    <t>GR7D2IN02ICKVD</t>
  </si>
  <si>
    <t>GR7D2IN02JEY04</t>
  </si>
  <si>
    <t>GR7D2IN02GTLPV</t>
  </si>
  <si>
    <t>GR7D2IN02IS0MP</t>
  </si>
  <si>
    <t>gtp-binding nuclear protein ran-a1</t>
  </si>
  <si>
    <t>C:cell wall; C:nucleolus; P:response to salt stress; P:small GTPase mediated signal transduction; P:nucleocytoplasmic transport; P:GTP catabolic process; F:GTPase activity; P:intracellular protein transport; P:response to cadmium ion; C:cytoplasm; F:GTP binding; C:plasma membrane; C:apoplast</t>
  </si>
  <si>
    <t>GR7D2IN02F6WR8</t>
  </si>
  <si>
    <t>GR7D2IN02GZUS9</t>
  </si>
  <si>
    <t>GR7D2IN02JDN70</t>
  </si>
  <si>
    <t>GR7D2IN02GWY9O</t>
  </si>
  <si>
    <t>uncharacterized protein loc100259528</t>
  </si>
  <si>
    <t>F:iron ion binding</t>
  </si>
  <si>
    <t>GR7D2IN02FYD0Z</t>
  </si>
  <si>
    <t>F:RNA binding; F:ribonuclease activity; F:exoribonuclease II activity; F:hydrolase activity</t>
  </si>
  <si>
    <t>GR7D2IN02F2I6D</t>
  </si>
  <si>
    <t>GR7D2IN02HQ2AL</t>
  </si>
  <si>
    <t>GR7D2IN02H54FA</t>
  </si>
  <si>
    <t>ctc-interacting domain 9 protein</t>
  </si>
  <si>
    <t>GR7D2IN02JIOI8</t>
  </si>
  <si>
    <t>P:root development; P:response to external stimulus; C:membrane; P:response to red or far red light; F:nucleotide binding; P:post-embryonic development; P:auxin polar transport; F:ATPase activity, coupled to transmembrane movement of substances; P:post-embryonic organ development; P:cellular process; P:response to auxin stimulus</t>
  </si>
  <si>
    <t>GR7D2IN02GRAF0</t>
  </si>
  <si>
    <t>uncharacterized protein loc100253796</t>
  </si>
  <si>
    <t>GR7D2IN02IB569</t>
  </si>
  <si>
    <t>GR7D2IN02ISLPS</t>
  </si>
  <si>
    <t>letm1 and ef-hand domain-containing protein mitochondrial-like</t>
  </si>
  <si>
    <t>GR7D2IN02ID7GB</t>
  </si>
  <si>
    <t>GR7D2IN02FOXEV</t>
  </si>
  <si>
    <t>GR7D2IN02JMA8K</t>
  </si>
  <si>
    <t>GR7D2IN02IPGTR</t>
  </si>
  <si>
    <t>2-hydroxy-6-oxo-6-phenylhexa- -dienoate hydrolase</t>
  </si>
  <si>
    <t>GR7D2IN02H1V5O</t>
  </si>
  <si>
    <t>GR7D2IN02IHXW2</t>
  </si>
  <si>
    <t>GR7D2IN02J0J5W</t>
  </si>
  <si>
    <t>GR7D2IN02GCZM4</t>
  </si>
  <si>
    <t>GR7D2IN02I06RS</t>
  </si>
  <si>
    <t>C:chloroplast envelope; C:mitochondrial inner membrane; P:transmembrane transport; F:calcium ion binding; C:integral to membrane</t>
  </si>
  <si>
    <t>GR7D2IN02G1QY6</t>
  </si>
  <si>
    <t>mitochondrial l-galactono- -lactone dehydrogenase</t>
  </si>
  <si>
    <t>GR7D2IN02F9XSV</t>
  </si>
  <si>
    <t>novel plant snare 12</t>
  </si>
  <si>
    <t>C:plasmodesma; P:membrane fusion; P:vesicle-mediated transport; F:protein transporter activity; C:plasma membrane</t>
  </si>
  <si>
    <t>GR7D2IN02HGV7G</t>
  </si>
  <si>
    <t>d-lactate dehydrogenase</t>
  </si>
  <si>
    <t>F:identical protein binding; F:flavin adenine dinucleotide binding; F:glycolate oxidase activity; P:methylglyoxal catabolic process; F:UDP-N-acetylmuramate dehydrogenase activity; F:D-lactate dehydrogenase (cytochrome) activity; F:ATP binding; F:glycolate dehydrogenase activity; C:mitochondrion; P:oxidation-reduction process</t>
  </si>
  <si>
    <t>EC:1.1.1.158; EC:1.1.2.4; EC:1.1.99.14</t>
  </si>
  <si>
    <t>GR7D2IN02GS5PG</t>
  </si>
  <si>
    <t>F:epoxide hydrolase activity; C:cytosol; P:response to water deprivation; P:metabolic process; P:response to auxin stimulus; F:non-membrane spanning protein tyrosine kinase activity</t>
  </si>
  <si>
    <t>GR7D2IN02IMT99</t>
  </si>
  <si>
    <t>GR7D2IN02ITFK5</t>
  </si>
  <si>
    <t>splicing factor u2af 38 kda subunit</t>
  </si>
  <si>
    <t>F:RNA binding; P:photoperiodism, flowering; C:nucleus; F:zinc ion binding; F:nucleotide binding</t>
  </si>
  <si>
    <t>GR7D2IN02INU1Z</t>
  </si>
  <si>
    <t>uncharacterized protein loc100267121</t>
  </si>
  <si>
    <t>C:pollen tube; C:exocyst; P:exocytosis</t>
  </si>
  <si>
    <t>GR7D2IN02IMNBO</t>
  </si>
  <si>
    <t>P:protein phosphorylation; P:oxidation-reduction process; F:protein serine/threonine kinase activity; C:integral to membrane; P:regulation of transcription, DNA-dependent; F:receptor activity; P:transmembrane receptor protein tyrosine kinase signaling pathway; F:DNA binding; F:oxidoreductase activity; F:ATP binding; C:nucleus; C:plasma membrane</t>
  </si>
  <si>
    <t>GR7D2IN02F5EMB</t>
  </si>
  <si>
    <t>dihydrolipoyllysine-residue acetyltransferase component 3 of pyruvate dehydrogenase mitochondrial-like</t>
  </si>
  <si>
    <t>GR7D2IN02G56DC</t>
  </si>
  <si>
    <t>GR7D2IN02J13TX</t>
  </si>
  <si>
    <t>GR7D2IN02JNET3</t>
  </si>
  <si>
    <t>GR7D2IN02GFWAE</t>
  </si>
  <si>
    <t>cobw domain-containing protein 1-like</t>
  </si>
  <si>
    <t>GR7D2IN02FTNWW</t>
  </si>
  <si>
    <t>GR7D2IN02I4E0P</t>
  </si>
  <si>
    <t>GR7D2IN02H82VC</t>
  </si>
  <si>
    <t>GR7D2IN02JJTNL</t>
  </si>
  <si>
    <t>GR7D2IN02IQZKW</t>
  </si>
  <si>
    <t>C:nucleolus; C:vacuole; F:structural constituent of ribosome; C:plasma membrane; C:cell wall; C:cytosolic large ribosomal subunit; P:translation</t>
  </si>
  <si>
    <t>GR7D2IN02JKASV</t>
  </si>
  <si>
    <t>uncharacterized protein loc100777766</t>
  </si>
  <si>
    <t>GR7D2IN02G9XXY</t>
  </si>
  <si>
    <t>phosphoric diester</t>
  </si>
  <si>
    <t>GR7D2IN02H1OGZ</t>
  </si>
  <si>
    <t>F:protein kinase C activity; F:protein tyrosine kinase activity; P:protein phosphorylation; F:ATP binding; C:cytosol</t>
  </si>
  <si>
    <t>GR7D2IN02IR9HA</t>
  </si>
  <si>
    <t>F:sequence-specific DNA binding transcription factor activity; P:nodulation; P:regulation of transcription, DNA-dependent</t>
  </si>
  <si>
    <t>GR7D2IN02IMMG7</t>
  </si>
  <si>
    <t>C:cytosol; F:nucleic acid binding; F:hydrolase activity</t>
  </si>
  <si>
    <t>GR7D2IN02HKGT3</t>
  </si>
  <si>
    <t>GR7D2IN02G7TBF</t>
  </si>
  <si>
    <t>GR7D2IN02G2MNQ</t>
  </si>
  <si>
    <t>luc7-like protein 3-like</t>
  </si>
  <si>
    <t>GR7D2IN02IA3J0</t>
  </si>
  <si>
    <t>GR7D2IN02JRMON</t>
  </si>
  <si>
    <t>GR7D2IN02FSE7C</t>
  </si>
  <si>
    <t>GR7D2IN02GM36Z</t>
  </si>
  <si>
    <t>uncharacterized protein loc100257505 isoform 2</t>
  </si>
  <si>
    <t>P:cell redox homeostasis; C:intracellular; F:electron carrier activity; F:protein disulfide oxidoreductase activity; P:intracellular signal transduction</t>
  </si>
  <si>
    <t>GR7D2IN02HOSKI</t>
  </si>
  <si>
    <t>GR7D2IN02HE85K</t>
  </si>
  <si>
    <t>GR7D2IN02FZ0AN</t>
  </si>
  <si>
    <t>GR7D2IN02HAONW</t>
  </si>
  <si>
    <t>GR7D2IN02I2K3D</t>
  </si>
  <si>
    <t>glutamate-1-semialdehyde - chloroplastic</t>
  </si>
  <si>
    <t>C:chloroplast envelope; F:pyridoxal phosphate binding; F:glutamate-1-semialdehyde 2,1-aminomutase activity; P:protoporphyrinogen IX biosynthetic process; P:chlorophyll biosynthetic process; C:chloroplast stroma; F:transaminase activity; C:apoplast; P:response to light stimulus</t>
  </si>
  <si>
    <t>GR7D2IN02GB50K</t>
  </si>
  <si>
    <t>P:protein phosphorylation; P:protein desumoylation; F:protein serine/threonine kinase activity; P:root development; P:protein targeting to vacuole; P:auxin metabolic process; F:protein serine/threonine/tyrosine kinase activity; P:response to brassinosteroid stimulus; P:vegetative to reproductive phase transition of meristem; F:ATP binding; P:endosomal transport; P:membrane fusion; P:Golgi vesicle transport; P:unidimensional cell growth; C:cytoplasm; P:hydrogen peroxide biosynthetic process; C:nucleus</t>
  </si>
  <si>
    <t>GR7D2IN02JY1RA</t>
  </si>
  <si>
    <t>P:stomatal complex morphogenesis; C:membrane; C:cytoplasmic membrane-bounded vesicle; F:oxidoreductase activity; P:transmembrane receptor protein tyrosine kinase signaling pathway; P:protein phosphorylation; F:protein serine/threonine kinase activity; P:response to molecule of bacterial origin; F:ATP binding; P:stamen development</t>
  </si>
  <si>
    <t>GR7D2IN02I3R3X</t>
  </si>
  <si>
    <t>GR7D2IN02GOIQL</t>
  </si>
  <si>
    <t>alpha-glucosidase yihq-like</t>
  </si>
  <si>
    <t>GR7D2IN02F4SNN</t>
  </si>
  <si>
    <t>GR7D2IN02J5RI5</t>
  </si>
  <si>
    <t>GR7D2IN02IBNPR</t>
  </si>
  <si>
    <t>protein far1-related sequence 7-like</t>
  </si>
  <si>
    <t>GR7D2IN02JGANC</t>
  </si>
  <si>
    <t>GR7D2IN02F3GJP</t>
  </si>
  <si>
    <t>GR7D2IN02GJ0B8</t>
  </si>
  <si>
    <t>F:heat shock protein binding; P:response to starvation; P:protein targeting to vacuole; P:amyloplast organization; C:plastid; P:cell division; C:vacuolar membrane; C:late endosome; C:microsome; P:negative gravitropism; C:trans-Golgi network; P:vacuole organization; P:endosome organization; C:endoplasmic reticulum; P:embryo development ending in seed dormancy</t>
  </si>
  <si>
    <t>GR7D2IN02ITVEX</t>
  </si>
  <si>
    <t>GR7D2IN02F4687</t>
  </si>
  <si>
    <t>hva22-like protein i</t>
  </si>
  <si>
    <t>P:hormone-mediated signaling pathway</t>
  </si>
  <si>
    <t>GR7D2IN02HOIWF</t>
  </si>
  <si>
    <t>alternative nad h dehydrogenase 1</t>
  </si>
  <si>
    <t>F:flavin adenine dinucleotide binding; C:intrinsic to mitochondrial inner membrane; P:myo-inositol hexakisphosphate biosynthetic process; P:oxidation-reduction process; F:NADH dehydrogenase activity</t>
  </si>
  <si>
    <t>GR7D2IN02G6YJK</t>
  </si>
  <si>
    <t>histone acetyltransferase type b catalytic subunit</t>
  </si>
  <si>
    <t>F:H4 histone acetyltransferase activity; C:cytosol; P:regulation of biological process; P:cellular macromolecule biosynthetic process; P:flower development; P:nucleic acid metabolic process; P:histone modification; C:nucleus</t>
  </si>
  <si>
    <t>GR7D2IN02JCUF8</t>
  </si>
  <si>
    <t>GR7D2IN02FPT47</t>
  </si>
  <si>
    <t>serine protease</t>
  </si>
  <si>
    <t>F:metalloendopeptidase activity; P:photosystem II assembly; P:chloroplast organization; C:integral to membrane; P:proteolysis; C:chloroplast inner membrane</t>
  </si>
  <si>
    <t>GR7D2IN02I1LGA</t>
  </si>
  <si>
    <t>P:positive regulation of cell proliferation</t>
  </si>
  <si>
    <t>GR7D2IN02GAHFA</t>
  </si>
  <si>
    <t>GR7D2IN02FIT82</t>
  </si>
  <si>
    <t>P:translational initiation; C:Cajal body; P:histone H3-K9 methylation; P:defense response to bacterium, incompatible interaction; P:negative regulation of transposition; C:nuclear euchromatin; F:siRNA binding; F:translation initiation factor activity; P:production of siRNA involved in RNA interference; P:chromatin silencing; C:cytoplasm; C:nucleolus; P:DNA methylation; F:DNA binding; P:ovule development; P:DNA repair</t>
  </si>
  <si>
    <t>GR7D2IN02JJZZY</t>
  </si>
  <si>
    <t>GR7D2IN02GQ8R3</t>
  </si>
  <si>
    <t>mgatp-energized glutathione s-conjugate</t>
  </si>
  <si>
    <t>P:transmembrane transport; P:oxidation-reduction process; C:integral to membrane; F:ATPase activity, coupled to transmembrane movement of substances; P:ATP catabolic process; F:ATP binding; F:2-alkenal reductase [NAD(P)] activity</t>
  </si>
  <si>
    <t>GR7D2IN02GLRNU</t>
  </si>
  <si>
    <t>starch branching enzyme i</t>
  </si>
  <si>
    <t>GR7D2IN02J0XLF</t>
  </si>
  <si>
    <t>androgen induced inhibitor of proliferation</t>
  </si>
  <si>
    <t>GR7D2IN02F9525</t>
  </si>
  <si>
    <t>GR7D2IN02IWNM0</t>
  </si>
  <si>
    <t>F:DNA binding; P:response to organic substance</t>
  </si>
  <si>
    <t>GR7D2IN02F1IOD</t>
  </si>
  <si>
    <t>GR7D2IN02GUBSR</t>
  </si>
  <si>
    <t>P:regulation of unidimensional cell growth; P:protein phosphorylation; F:protein serine/threonine kinase activity; F:nucleotide binding; C:plasma membrane</t>
  </si>
  <si>
    <t>GR7D2IN02JJP9T</t>
  </si>
  <si>
    <t>GR7D2IN02JGENJ</t>
  </si>
  <si>
    <t>GR7D2IN02F2GG2</t>
  </si>
  <si>
    <t>GR7D2IN02HRBQE</t>
  </si>
  <si>
    <t>GR7D2IN02IA7EW</t>
  </si>
  <si>
    <t>P:response to UV; F:heme binding; F:oxidoreductase activity, acting on paired donors, with incorporation or reduction of molecular oxygen; F:monooxygenase activity; F:electron carrier activity; P:oxidation-reduction process</t>
  </si>
  <si>
    <t>GR7D2IN02I4QZQ</t>
  </si>
  <si>
    <t>flavonol 4 -</t>
  </si>
  <si>
    <t>P:response to stimulus; F:sulfotransferase activity</t>
  </si>
  <si>
    <t>EC:2.8.2.0</t>
  </si>
  <si>
    <t>GR7D2IN02F7L3V</t>
  </si>
  <si>
    <t>GR7D2IN02GMU77</t>
  </si>
  <si>
    <t>dead-box atp-dependent rna helicase 56-like</t>
  </si>
  <si>
    <t>C:nucleolus; F:ATP-dependent helicase activity; F:nucleic acid binding; P:response to cadmium ion; C:cell wall; F:ATP binding</t>
  </si>
  <si>
    <t>GR7D2IN02I145X</t>
  </si>
  <si>
    <t>GR7D2IN02GZIXV</t>
  </si>
  <si>
    <t>calcium-binding protein cml13</t>
  </si>
  <si>
    <t>P:response to cold; C:plasma membrane; C:nucleus; C:cytosol; F:catalytic activity</t>
  </si>
  <si>
    <t>GR7D2IN02F95IT</t>
  </si>
  <si>
    <t>GR7D2IN02JPTCG</t>
  </si>
  <si>
    <t>GR7D2IN02JMJL0</t>
  </si>
  <si>
    <t>F:binding; F:transferase activity; P:metabolic process</t>
  </si>
  <si>
    <t>GR7D2IN02FXGPD</t>
  </si>
  <si>
    <t>C:exocyst; C:cytosol; P:vesicle docking involved in exocytosis</t>
  </si>
  <si>
    <t>GR7D2IN02GS9L0</t>
  </si>
  <si>
    <t>F:transferase activity; F:glutathione transferase activity</t>
  </si>
  <si>
    <t>GR7D2IN02HFYNI</t>
  </si>
  <si>
    <t>12-oxophytodienoate reductase</t>
  </si>
  <si>
    <t>P:response to wounding; P:response to cadmium ion; F:12-oxophytodienoate reductase activity; P:oxylipin metabolic process; F:FMN binding; P:response to salicylic acid stimulus; P:oxidation-reduction process</t>
  </si>
  <si>
    <t>EC:1.3.1.42</t>
  </si>
  <si>
    <t>GR7D2IN02GRKMP</t>
  </si>
  <si>
    <t>uncharacterized protein loc100244623</t>
  </si>
  <si>
    <t>GR7D2IN02JS7I7</t>
  </si>
  <si>
    <t>GR7D2IN02FW8RE</t>
  </si>
  <si>
    <t>P:response to cadmium ion; F:inorganic diphosphatase activity; C:cytoplasm; P:phosphate-containing compound metabolic process; F:magnesium ion binding</t>
  </si>
  <si>
    <t>GR7D2IN02JLWPK</t>
  </si>
  <si>
    <t>ribosomal rna processing protein</t>
  </si>
  <si>
    <t>GR7D2IN02HPD4O</t>
  </si>
  <si>
    <t>GR7D2IN02HU7R8</t>
  </si>
  <si>
    <t>GR7D2IN02F3ZMY</t>
  </si>
  <si>
    <t>GR7D2IN02HXERX</t>
  </si>
  <si>
    <t>GR7D2IN02I6LBB</t>
  </si>
  <si>
    <t>F:protein kinase activity; P:protein phosphorylation; F:ATP binding</t>
  </si>
  <si>
    <t>GR7D2IN02J2Q90</t>
  </si>
  <si>
    <t>pre-mrna splicing</t>
  </si>
  <si>
    <t>GR7D2IN02IBZCN</t>
  </si>
  <si>
    <t>GR7D2IN02GC8QB</t>
  </si>
  <si>
    <t>C:proton-transporting ATP synthase complex, catalytic core F(1); C:mitochondrial proton-transporting ATP synthase complex; F:proton-transporting ATP synthase activity, rotational mechanism; P:ATP synthesis coupled proton transport; F:proton-transporting ATPase activity, rotational mechanism</t>
  </si>
  <si>
    <t>GR7D2IN02GUH0F</t>
  </si>
  <si>
    <t>GR7D2IN02G942U</t>
  </si>
  <si>
    <t>GR7D2IN02JLVW1</t>
  </si>
  <si>
    <t>tyrosyl-trna synthetase-like</t>
  </si>
  <si>
    <t>F:RNA binding; P:phosphatidylglycerol biosynthetic process; P:RNA-dependent DNA replication; C:mitochondrion; P:iron-sulfur cluster assembly; F:RNA-directed DNA polymerase activity; P:thylakoid membrane organization; P:vegetative to reproductive phase transition of meristem; P:chloroplast organization; P:ovule development; F:ATP binding; P:tyrosyl-tRNA aminoacylation; C:chloroplast stroma; F:tyrosine-tRNA ligase activity; P:embryo development ending in seed dormancy</t>
  </si>
  <si>
    <t>EC:2.7.7.49; EC:6.1.1.1</t>
  </si>
  <si>
    <t>GR7D2IN02JTRU0</t>
  </si>
  <si>
    <t>enhancer of yellow 2 transcription factor homolog</t>
  </si>
  <si>
    <t>GR7D2IN02J5SGN</t>
  </si>
  <si>
    <t>probable lrr receptor-like serine threonine-protein kinase at5g10290-like</t>
  </si>
  <si>
    <t>C:plasma membrane; P:protein phosphorylation; F:ATP binding; C:integral to membrane; F:protein serine/threonine kinase activity</t>
  </si>
  <si>
    <t>GR7D2IN02ICYRI</t>
  </si>
  <si>
    <t>P:microtubule cytoskeleton organization; P:regulation of DNA replication; P:reciprocal meiotic recombination; P:cytokinesis by cell plate formation; P:histone H3-K9 methylation; P:DNA replication initiation; P:cell proliferation; P:chromatin silencing; C:cytoplasm; P:regulation of cell cycle process; C:microtubule; F:microtubule motor activity; P:DNA methylation; P:mitosis; P:vegetative to reproductive phase transition of meristem; P:anaphase; P:synapsis; P:regulation of flower development; P:microtubule-based movement; F:ATP binding</t>
  </si>
  <si>
    <t>GR7D2IN02H93OZ</t>
  </si>
  <si>
    <t>C:membrane; F:nucleotide binding; P:respiratory burst involved in defense response; P:response to chitin; P:calcium ion transport; P:response to nematode; P:cellular zinc ion homeostasis; F:calcium-transporting ATPase activity; F:calmodulin binding; P:endoplasmic reticulum unfolded protein response</t>
  </si>
  <si>
    <t>GR7D2IN02ILFVP</t>
  </si>
  <si>
    <t>probably inactive leucine-rich repeat receptor-like protein kinase imk2-like</t>
  </si>
  <si>
    <t>GR7D2IN02FWC2J</t>
  </si>
  <si>
    <t>GR7D2IN02FTRCP</t>
  </si>
  <si>
    <t>chloroplast phytoene desaturase</t>
  </si>
  <si>
    <t>P:protein autophosphorylation; F:phytoene dehydrogenase activity; P:oxidation-reduction process; C:chloroplast envelope; F:oxidoreductase activity, acting on paired donors, with incorporation or reduction of molecular oxygen; P:regulation of proton transport; C:chloroplast thylakoid; P:carotene biosynthetic process</t>
  </si>
  <si>
    <t>GR7D2IN02HISWR</t>
  </si>
  <si>
    <t>GR7D2IN02J6D9C</t>
  </si>
  <si>
    <t>GR7D2IN02H0K7L</t>
  </si>
  <si>
    <t>GR7D2IN02IYHLI</t>
  </si>
  <si>
    <t>GR7D2IN02GPE9Q</t>
  </si>
  <si>
    <t>P:ATP catabolic process; F:ATP binding; F:polyamine-transporting ATPase activity; C:plasma membrane</t>
  </si>
  <si>
    <t>GR7D2IN02HTYKM</t>
  </si>
  <si>
    <t>abc transporter d family member 1</t>
  </si>
  <si>
    <t>P:fatty-acyl-CoA transport; P:response to misfolded protein; P:fatty acid beta-oxidation; P:proteasomal ubiquitin-dependent protein catabolic process; P:toxin catabolic process; C:glyoxysomal membrane; P:proteasome core complex assembly; P:peroxisome organization; P:positive regulation of seed germination; F:ATPase activity, coupled to transmembrane movement of substances</t>
  </si>
  <si>
    <t>GR7D2IN02IL83W</t>
  </si>
  <si>
    <t>GR7D2IN02GVXGV</t>
  </si>
  <si>
    <t>GR7D2IN02G4VNC</t>
  </si>
  <si>
    <t>F:starch synthase activity; P:glucan biosynthetic process</t>
  </si>
  <si>
    <t>GR7D2IN02HU951</t>
  </si>
  <si>
    <t>c- sterol isomerase</t>
  </si>
  <si>
    <t>F:cholestenol delta-isomerase activity; P:sterol metabolic process; C:integral to membrane; C:endoplasmic reticulum; F:C-8 sterol isomerase activity; C:plasma membrane</t>
  </si>
  <si>
    <t>EC:5.3.3.5</t>
  </si>
  <si>
    <t>GR7D2IN02H6HAA</t>
  </si>
  <si>
    <t>GR7D2IN02HI27Y</t>
  </si>
  <si>
    <t>GR7D2IN02HDZ8N</t>
  </si>
  <si>
    <t>GR7D2IN02JKGFL</t>
  </si>
  <si>
    <t>GR7D2IN02H6UCG</t>
  </si>
  <si>
    <t>GR7D2IN02GFPXA</t>
  </si>
  <si>
    <t>rna-binding protein with multiple</t>
  </si>
  <si>
    <t>GR7D2IN02HG4Q8</t>
  </si>
  <si>
    <t>GR7D2IN02I4E59</t>
  </si>
  <si>
    <t>P:riboflavin biosynthetic process; C:chloroplast stroma; F:diaminohydroxyphosphoribosylaminopyrimidine deaminase activity; F:zinc ion binding; P:oxidation-reduction process</t>
  </si>
  <si>
    <t>EC:3.5.4.26</t>
  </si>
  <si>
    <t>GR7D2IN02FZQN9</t>
  </si>
  <si>
    <t>C:cytoplasmic membrane-bounded vesicle; F:acid phosphatase activity</t>
  </si>
  <si>
    <t>GR7D2IN02HC66S</t>
  </si>
  <si>
    <t>GR7D2IN02GH7LF</t>
  </si>
  <si>
    <t>scarecrow-like protein 6-like</t>
  </si>
  <si>
    <t>GR7D2IN02GIALH</t>
  </si>
  <si>
    <t>GR7D2IN02G83AI</t>
  </si>
  <si>
    <t>P:regulation of flower development; P:histone H3-K4 methylation; P:vegetative to reproductive phase transition of meristem; F:transferase activity; P:histone H3-K36 methylation; C:cytoplasm; C:nucleus</t>
  </si>
  <si>
    <t>GR7D2IN02FZSST</t>
  </si>
  <si>
    <t>GR7D2IN02J1FNN</t>
  </si>
  <si>
    <t>GR7D2IN02IKRAP</t>
  </si>
  <si>
    <t>GR7D2IN02G25GQ</t>
  </si>
  <si>
    <t>GR7D2IN02HQ77R</t>
  </si>
  <si>
    <t>P:response to glucose stimulus; P:response to mannitol stimulus; P:response to sucrose stimulus; P:response to fructose stimulus; F:signal transducer activity; P:thigmotropism; P:regulation of root morphogenesis; P:response to abscisic acid stimulus; P:gravitropism; P:response to ethylene stimulus; P:G-protein coupled receptor signaling pathway; C:nucleus; F:GTP binding</t>
  </si>
  <si>
    <t>GR7D2IN02I5Q6J</t>
  </si>
  <si>
    <t>GR7D2IN02JSA1F</t>
  </si>
  <si>
    <t>GR7D2IN02HP90D</t>
  </si>
  <si>
    <t>GR7D2IN02GVY7Y</t>
  </si>
  <si>
    <t>GR7D2IN02J0JVY</t>
  </si>
  <si>
    <t>copper amine oxidase</t>
  </si>
  <si>
    <t>P:amine metabolic process; P:oxidation-reduction process; F:quinone binding; F:primary amine oxidase activity; F:copper ion binding</t>
  </si>
  <si>
    <t>GR7D2IN02GIU0U</t>
  </si>
  <si>
    <t>GR7D2IN02HR33I</t>
  </si>
  <si>
    <t>uncharacterized protein loc100264914</t>
  </si>
  <si>
    <t>F:helicase activity; F:nucleic acid binding; F:ATP binding; F:hydrolase activity; P:DNA recombination; F:ATP-dependent helicase activity</t>
  </si>
  <si>
    <t>GR7D2IN02GWZ12</t>
  </si>
  <si>
    <t>GR7D2IN02H3QY9</t>
  </si>
  <si>
    <t>uncharacterized protein loc100789849</t>
  </si>
  <si>
    <t>GR7D2IN02FS9NR</t>
  </si>
  <si>
    <t>GR7D2IN02JOO7D</t>
  </si>
  <si>
    <t>chitin-inducible gibberellin-responsive</t>
  </si>
  <si>
    <t>C:cytosol; F:hydrolase activity, hydrolyzing O-glycosyl compounds; P:nuclear-transcribed mRNA catabolic process; P:response to xenobiotic stimulus; P:protein glycosylation; F:sequence-specific DNA binding transcription factor activity; P:positive regulation of transcription, DNA-dependent; C:nucleus</t>
  </si>
  <si>
    <t>GR7D2IN02GUTNP</t>
  </si>
  <si>
    <t>F:sequence-specific DNA binding transcription factor activity; P:gibberellin biosynthetic process; P:leaf morphogenesis; P:glucuronoxylan metabolic process; P:actin filament-based movement; F:enzyme inhibitor activity; C:stromule; C:endoplasmic reticulum; P:positive regulation of catalytic activity; C:chloroplast stroma; P:pentose-phosphate shunt; P:ATP catabolic process; P:xylan biosynthetic process; P:rRNA processing; C:plasmodesma; C:chloroplast envelope; P:defense response to bacterium; C:phragmoplast; P:thylakoid membrane organization; P:starch biosynthetic process; P:pollen development; P:maltose metabolic process; P:gibberellic acid mediated signaling pathway; P:response to oxidative stress; P:glycerol ether metabolic process; F:enzyme activator activity; C:plasma membrane; F:protein disulfide oxidoreductase activity; C:integral to membrane; P:intracellular protein transport; C:chloroplast thylakoid; P:positive regulation of abscisic acid mediated signaling pathway; F:DNA binding; F:ATP binding; P:cell differentiation; P:positive regulation of programmed cell death; P:regulation of carbohydrate metabolic process; F:electron carrier activity; C:myosin complex; F:motor activity; P:positive regulation of transcription, DNA-dependent; P:negative regulation of catalytic activity; P:response to cadmium ion; P:response to cold; P:cell redox homeostasis; C:apoplast; C:mitochondrial inner membrane; C:nucleus; F:ATPase activity, coupled to transmembrane movement of substances; P:photosystem II assembly; P:protein acetylation; C:cell plate; P:plant-type cell wall biogenesis; P:transmembrane transport; C:endosome; P:cellular iron ion homeostasis</t>
  </si>
  <si>
    <t>GR7D2IN02GXPBR</t>
  </si>
  <si>
    <t>uncharacterized protein loc100261981</t>
  </si>
  <si>
    <t>GR7D2IN02IB419</t>
  </si>
  <si>
    <t>F:ARF guanyl-nucleotide exchange factor activity; P:regulation of ARF protein signal transduction; P:vesicle-mediated transport; C:chloroplast; P:regulation of catalytic activity; P:transition metal ion transport</t>
  </si>
  <si>
    <t>GR7D2IN02G8W0Q</t>
  </si>
  <si>
    <t>thioredoxin reductase</t>
  </si>
  <si>
    <t>C:cytosol; P:seed development; P:oxidation-reduction process; P:cell growth; P:cell redox homeostasis; P:thioredoxin biosynthetic process; F:flavin adenine dinucleotide binding; C:mitochondrial matrix; P:pollen germination; P:response to cadmium ion; P:removal of superoxide radicals; F:thioredoxin-disulfide reductase activity</t>
  </si>
  <si>
    <t>GR7D2IN02G4RWI</t>
  </si>
  <si>
    <t>GR7D2IN02IKM1Q</t>
  </si>
  <si>
    <t>fasciclin-like arabinogalactan protein 12</t>
  </si>
  <si>
    <t>C:anchored to membrane; P:secondary cell wall biogenesis; C:plasma membrane</t>
  </si>
  <si>
    <t>GR7D2IN02I47A9</t>
  </si>
  <si>
    <t>GR7D2IN02JDI77</t>
  </si>
  <si>
    <t>scaffold attachment factor b1</t>
  </si>
  <si>
    <t>GR7D2IN02IZHZG</t>
  </si>
  <si>
    <t>GR7D2IN02FRYVX</t>
  </si>
  <si>
    <t>GR7D2IN02H41T4</t>
  </si>
  <si>
    <t>GR7D2IN02I1AEO</t>
  </si>
  <si>
    <t>P:phosphatidylinositol metabolic process; F:zinc ion binding; C:mitochondrion; F:1-phosphatidylinositol-3-phosphate 5-kinase activity; F:phosphatidylinositol binding; P:endomembrane system organization; C:endosome; F:1-phosphatidylinositol-4-phosphate 5-kinase activity; P:pollen development; P:phosphorylation; P:vacuole organization; P:signal transduction</t>
  </si>
  <si>
    <t>GR7D2IN02HNAJW</t>
  </si>
  <si>
    <t>cell division protein ftsz homolog 2- chloroplastic-like</t>
  </si>
  <si>
    <t>P:pentose-phosphate shunt; C:thylakoid membrane; F:structural molecule activity; P:starch biosynthetic process; P:plant-type cell wall organization; P:chloroplast fission; P:regulation of meristem growth; P:maltose metabolic process; F:GTP binding; P:cell division; P:GTP catabolic process; P:protein polymerization; C:chloroplast stroma; F:identical protein binding; C:protein complex; P:cysteine biosynthetic process; P:polysaccharide catabolic process; C:chloroplast thylakoid; F:GTPase activity</t>
  </si>
  <si>
    <t>GR7D2IN02G16B4</t>
  </si>
  <si>
    <t>GR7D2IN02HQTMA</t>
  </si>
  <si>
    <t>GR7D2IN02JVO99</t>
  </si>
  <si>
    <t>GR7D2IN02FVU33</t>
  </si>
  <si>
    <t>GR7D2IN02IQXXN</t>
  </si>
  <si>
    <t>C:cytosol; P:ATP-dependent chromatin remodeling; P:regulation of transcription, DNA-dependent; C:chromatin remodeling complex; P:regulation of gene expression, epigenetic; F:DNA binding; F:ATP binding; F:transferase activity; F:helicase activity; P:organ boundary specification between lateral organs and the meristem</t>
  </si>
  <si>
    <t>GR7D2IN02JEMO3</t>
  </si>
  <si>
    <t>GR7D2IN02IBS8D</t>
  </si>
  <si>
    <t>GR7D2IN02IB7I0</t>
  </si>
  <si>
    <t>GR7D2IN02F4Y18</t>
  </si>
  <si>
    <t>uncharacterized protein loc100261463</t>
  </si>
  <si>
    <t>GR7D2IN02IU48X</t>
  </si>
  <si>
    <t>g-type lectin s-receptor-like serine threonine-protein kinase sd2-5-like</t>
  </si>
  <si>
    <t>F:receptor activity; F:non-membrane spanning protein tyrosine kinase activity; C:plasma membrane; P:protein autophosphorylation; F:ATP binding; F:protein serine/threonine kinase activity</t>
  </si>
  <si>
    <t>GR7D2IN02J12WQ</t>
  </si>
  <si>
    <t>GR7D2IN02I0UFN</t>
  </si>
  <si>
    <t>GR7D2IN02JGNCV</t>
  </si>
  <si>
    <t>4-alpha- chloroplastic amyloplastic-like</t>
  </si>
  <si>
    <t>P:carbohydrate metabolic process; C:amyloplast; F:4-alpha-glucanotransferase activity; C:chloroplast; F:cation binding</t>
  </si>
  <si>
    <t>GR7D2IN02JB9RF</t>
  </si>
  <si>
    <t>GR7D2IN02HCTY4</t>
  </si>
  <si>
    <t>GR7D2IN02JCCS2</t>
  </si>
  <si>
    <t>GR7D2IN02IJLY3</t>
  </si>
  <si>
    <t>b3 domain-containing protein os01g0234100-like</t>
  </si>
  <si>
    <t>GR7D2IN02G2ORU</t>
  </si>
  <si>
    <t>GR7D2IN02IM2JM</t>
  </si>
  <si>
    <t>GR7D2IN02HQL3Y</t>
  </si>
  <si>
    <t>GR7D2IN02HE58R</t>
  </si>
  <si>
    <t>GR7D2IN02HYS5U</t>
  </si>
  <si>
    <t>P:nucleotide-excision repair; F:zinc ion binding; P:regulation of transcription, DNA-dependent; C:holo TFIIH complex</t>
  </si>
  <si>
    <t>GR7D2IN02FY390</t>
  </si>
  <si>
    <t>GR7D2IN02HIBBG</t>
  </si>
  <si>
    <t>GR7D2IN02GNG8V</t>
  </si>
  <si>
    <t>GR7D2IN02JLU2X</t>
  </si>
  <si>
    <t>GR7D2IN02IY97L</t>
  </si>
  <si>
    <t>GR7D2IN02FFM9I</t>
  </si>
  <si>
    <t>GR7D2IN02FJJXE</t>
  </si>
  <si>
    <t>GR7D2IN02GG8UG</t>
  </si>
  <si>
    <t>flowering time control protein fy-like</t>
  </si>
  <si>
    <t>GR7D2IN02ILXW9</t>
  </si>
  <si>
    <t>h1 histone-like protein</t>
  </si>
  <si>
    <t>C:nucleosome; F:DNA binding; P:nucleosome assembly; P:response to stress; C:nucleus</t>
  </si>
  <si>
    <t>GR7D2IN02HYI30</t>
  </si>
  <si>
    <t>C:exocyst; C:cytosol; C:plasma membrane; P:exocytosis</t>
  </si>
  <si>
    <t>GR7D2IN02G6617</t>
  </si>
  <si>
    <t>tetrapyrrole-binding chloroplast</t>
  </si>
  <si>
    <t>GR7D2IN02HMGCV</t>
  </si>
  <si>
    <t>GR7D2IN02H5O6S</t>
  </si>
  <si>
    <t>GR7D2IN02I8AN5</t>
  </si>
  <si>
    <t>GR7D2IN02HCL9E</t>
  </si>
  <si>
    <t>GR7D2IN02FRHDD</t>
  </si>
  <si>
    <t>GR7D2IN02GYL51</t>
  </si>
  <si>
    <t>GR7D2IN02H8MTO</t>
  </si>
  <si>
    <t>P:regulation of flower development; P:photomorphogenesis; P:response to chitin; F:protein binding; C:cytoplasm; C:nucleus</t>
  </si>
  <si>
    <t>GR7D2IN02G8RQ2</t>
  </si>
  <si>
    <t>mitochondrial malate dehydrogenase</t>
  </si>
  <si>
    <t>GR7D2IN02H5GEQ</t>
  </si>
  <si>
    <t>spore coat</t>
  </si>
  <si>
    <t>F:oxidoreductase activity, acting on diphenols and related substances as donors, oxygen as acceptor; C:cytosol; F:copper ion binding; P:oxidation-reduction process; F:zinc ion binding; P:response to fungus; C:plasmodesma; P:auxin polar transport; P:photomorphogenesis; P:meristem maintenance; P:lateral root formation; P:response to auxin stimulus; F:ubiquitin-protein ligase activity; P:indeterminate inflorescence morphogenesis; P:unidimensional cell growth; F:bilirubin oxidase activity; P:cellular response to phosphate starvation; P:response to karrikin; C:membrane; C:endoplasmic reticulum</t>
  </si>
  <si>
    <t>GR7D2IN02FPZYE</t>
  </si>
  <si>
    <t>GR7D2IN02H6WU6</t>
  </si>
  <si>
    <t>GR7D2IN02H3RJH</t>
  </si>
  <si>
    <t>GR7D2IN02IBWPM</t>
  </si>
  <si>
    <t>C:vacuolar membrane; C:integral to membrane; C:plasmodesma; C:plant-type cell wall; C:Golgi apparatus; P:transport</t>
  </si>
  <si>
    <t>GR7D2IN02GQFM2</t>
  </si>
  <si>
    <t>C:eukaryotic translation initiation factor 3 complex; P:translational initiation; F:translation initiation factor activity; C:nucleus; C:cytosol</t>
  </si>
  <si>
    <t>GR7D2IN02GERY1</t>
  </si>
  <si>
    <t>GR7D2IN02IIA3G</t>
  </si>
  <si>
    <t>GR7D2IN02GFFHE</t>
  </si>
  <si>
    <t>GR7D2IN02JQ79U</t>
  </si>
  <si>
    <t>C:plastid; F:oxidoreductase activity</t>
  </si>
  <si>
    <t>GR7D2IN02IAP51</t>
  </si>
  <si>
    <t>GR7D2IN02GKJWA</t>
  </si>
  <si>
    <t>atp-dependent clp protease proteolytic subunit chloroplastic-like</t>
  </si>
  <si>
    <t>C:chloroplast envelope; C:chloroplastic endopeptidase Clp complex; P:regulation of protein dephosphorylation; F:serine-type endopeptidase activity; P:photosystem II assembly; P:isopentenyl diphosphate biosynthetic process, methylerythritol 4-phosphate pathway; P:chloroplast relocation; C:cytosol; P:regulation of timing of transition from vegetative to reproductive phase; P:proteolysis; P:positive regulation of transcription, DNA-dependent; P:transcription from plastid promoter; C:chloroplast thylakoid membrane; P:rRNA processing; P:thylakoid membrane organization</t>
  </si>
  <si>
    <t>GR7D2IN02JOVJM</t>
  </si>
  <si>
    <t>GR7D2IN02IGJCY</t>
  </si>
  <si>
    <t>GR7D2IN02J13GB</t>
  </si>
  <si>
    <t>GR7D2IN02FPECS</t>
  </si>
  <si>
    <t>65-kda microtubule-associated protein 5-like</t>
  </si>
  <si>
    <t>C:phragmoplast; F:microtubule binding; P:microtubule polymerization; C:preprophase band; C:cortical microtubule; C:spindle</t>
  </si>
  <si>
    <t>GR7D2IN02I0F4Z</t>
  </si>
  <si>
    <t>ethylene-insensitive 3c</t>
  </si>
  <si>
    <t>GR7D2IN02I6TAX</t>
  </si>
  <si>
    <t>mscs-like 2 protein</t>
  </si>
  <si>
    <t>C:plastid envelope; P:chloroplast fission; C:chloroplast; F:ion channel activity</t>
  </si>
  <si>
    <t>GR7D2IN02IJGLM</t>
  </si>
  <si>
    <t>GR7D2IN02GX3EG</t>
  </si>
  <si>
    <t>GR7D2IN02GZZLX</t>
  </si>
  <si>
    <t>3-ketoacyl- synthase 11-like</t>
  </si>
  <si>
    <t>GR7D2IN02H3L9T</t>
  </si>
  <si>
    <t>P:positive regulation of abscisic acid mediated signaling pathway; P:seed germination; F:calcium ion binding; C:mitochondrion; P:lipid catabolic process; P:phosphatidylcholine metabolic process; C:chloroplast envelope; C:clathrin-coated vesicle; P:regulation of stomatal movement; F:phosphatidylinositol-4,5-bisphosphate binding; F:phospholipase D activity; F:NAPE-specific phospholipase D activity; C:vacuole; P:response to cadmium ion; C:endoplasmic reticulum; C:nucleus; C:plasma membrane</t>
  </si>
  <si>
    <t>GR7D2IN02J045U</t>
  </si>
  <si>
    <t>GR7D2IN02HW4G3</t>
  </si>
  <si>
    <t>GR7D2IN02GZ4ZP</t>
  </si>
  <si>
    <t>GR7D2IN02FR1YC</t>
  </si>
  <si>
    <t>GR7D2IN02JE004</t>
  </si>
  <si>
    <t>GR7D2IN02GXQUW</t>
  </si>
  <si>
    <t>F:RNA binding; P:Group II intron splicing</t>
  </si>
  <si>
    <t>GR7D2IN02FU7I9</t>
  </si>
  <si>
    <t>GR7D2IN02HZHK4</t>
  </si>
  <si>
    <t>GR7D2IN02GVH5H</t>
  </si>
  <si>
    <t>GR7D2IN02FGX04</t>
  </si>
  <si>
    <t>mrna cap guanine-n7 methyltransferase 1</t>
  </si>
  <si>
    <t>P:7-methylguanosine mRNA capping; F:mRNA (guanine-N7-)-methyltransferase activity; F:RNA binding; P:RNA (guanine-N7)-methylation; P:proline transport; C:nucleus</t>
  </si>
  <si>
    <t>EC:2.1.1.56</t>
  </si>
  <si>
    <t>GR7D2IN02HX6P6</t>
  </si>
  <si>
    <t>C:cytosol; P:plasma membrane organization; P:cell division; F:ATP binding; P:activation of MAPKK activity; P:pollen development; F:MAP kinase kinase kinase activity; C:vacuole; C:plasma membrane; P:MAPK cascade</t>
  </si>
  <si>
    <t>GR7D2IN02JQXM2</t>
  </si>
  <si>
    <t>GR7D2IN02HG142</t>
  </si>
  <si>
    <t>GR7D2IN02JSCSY</t>
  </si>
  <si>
    <t>gem-like protein 5</t>
  </si>
  <si>
    <t>P:heat acclimation</t>
  </si>
  <si>
    <t>GR7D2IN02G2Z0R</t>
  </si>
  <si>
    <t>GR7D2IN02JZNCF</t>
  </si>
  <si>
    <t>F:farnesoic acid O-methyltransferase activity; P:methylation</t>
  </si>
  <si>
    <t>GR7D2IN02GZJ4D</t>
  </si>
  <si>
    <t>phosphate phosphoenolpyruvate translocator-like protein</t>
  </si>
  <si>
    <t>F:organic anion transmembrane transporter activity; P:purine nucleobase transport; C:integral to membrane</t>
  </si>
  <si>
    <t>GR7D2IN02I22SL</t>
  </si>
  <si>
    <t>P:DNA recombination; F:DNA binding</t>
  </si>
  <si>
    <t>GR7D2IN02HM6AZ</t>
  </si>
  <si>
    <t>f-box lrr-repeat protein 12</t>
  </si>
  <si>
    <t>GR7D2IN02GY89E</t>
  </si>
  <si>
    <t>ectoapyrase 2</t>
  </si>
  <si>
    <t>P:pollen germination; P:D-xylose metabolic process; F:ATPase activity; C:Golgi apparatus; F:nucleoside-diphosphatase activity; F:calmodulin binding</t>
  </si>
  <si>
    <t>GR7D2IN02JXCXW</t>
  </si>
  <si>
    <t>GR7D2IN02HP2DT</t>
  </si>
  <si>
    <t>GR7D2IN02GSXG5</t>
  </si>
  <si>
    <t>uv-damaged dna-binding</t>
  </si>
  <si>
    <t>GR7D2IN02G76K0</t>
  </si>
  <si>
    <t>GR7D2IN02F9G5Z</t>
  </si>
  <si>
    <t>GR7D2IN02GGP0V</t>
  </si>
  <si>
    <t>P:meiotic chromosome segregation; P:sister chromatid cohesion; P:chromatin silencing by small RNA</t>
  </si>
  <si>
    <t>GR7D2IN02FNT4D</t>
  </si>
  <si>
    <t>GR7D2IN02HLE21</t>
  </si>
  <si>
    <t>uncharacterized protein loc100252224</t>
  </si>
  <si>
    <t>F:sulfotransferase activity</t>
  </si>
  <si>
    <t>GR7D2IN02FM6YY</t>
  </si>
  <si>
    <t>GR7D2IN02JHRUZ</t>
  </si>
  <si>
    <t>GR7D2IN02G7NJU</t>
  </si>
  <si>
    <t>GR7D2IN02GD3CV</t>
  </si>
  <si>
    <t>sorting nexin-16</t>
  </si>
  <si>
    <t>GR7D2IN02JSF9V</t>
  </si>
  <si>
    <t>GR7D2IN02F5R4T</t>
  </si>
  <si>
    <t>ethylene control element variant</t>
  </si>
  <si>
    <t>GR7D2IN02HV5DW</t>
  </si>
  <si>
    <t>smr (small related) domain-containing protein</t>
  </si>
  <si>
    <t>P:cellular macromolecule metabolic process; P:nucleic acid metabolic process</t>
  </si>
  <si>
    <t>GR7D2IN02GI9MU</t>
  </si>
  <si>
    <t>GR7D2IN02H7XAN</t>
  </si>
  <si>
    <t>GR7D2IN02GAB6G</t>
  </si>
  <si>
    <t>uncharacterized protein loc100527010</t>
  </si>
  <si>
    <t>GR7D2IN02G4IF9</t>
  </si>
  <si>
    <t>F:protein dimerization activity; F:(iso)eugenol O-methyltransferase activity; P:methylation</t>
  </si>
  <si>
    <t>EC:2.1.1.146</t>
  </si>
  <si>
    <t>GR7D2IN02IRRFH</t>
  </si>
  <si>
    <t>GR7D2IN02H3XTC</t>
  </si>
  <si>
    <t>GR7D2IN02FHFCZ</t>
  </si>
  <si>
    <t>GR7D2IN02IE0FR</t>
  </si>
  <si>
    <t>GR7D2IN02FX9KH</t>
  </si>
  <si>
    <t>cohesin subunit sa-1-like</t>
  </si>
  <si>
    <t>F:DNA binding; C:intracellular organelle; P:meiotic chromosome segregation; P:organelle organization</t>
  </si>
  <si>
    <t>GR7D2IN02HG3EI</t>
  </si>
  <si>
    <t>GR7D2IN02GDDCN</t>
  </si>
  <si>
    <t>GR7D2IN02I5QT3</t>
  </si>
  <si>
    <t>GR7D2IN02J1FT8</t>
  </si>
  <si>
    <t>GR7D2IN02IO6GX</t>
  </si>
  <si>
    <t>P:second-messenger-mediated signaling; C:intracellular</t>
  </si>
  <si>
    <t>GR7D2IN02JO6QB</t>
  </si>
  <si>
    <t>GR7D2IN02JP8ZP</t>
  </si>
  <si>
    <t>GR7D2IN02HH53C</t>
  </si>
  <si>
    <t>GR7D2IN02IJLKL</t>
  </si>
  <si>
    <t>GR7D2IN02IU2KT</t>
  </si>
  <si>
    <t>GR7D2IN02FHIDE</t>
  </si>
  <si>
    <t>uncharacterized protein loc100241687</t>
  </si>
  <si>
    <t>GR7D2IN02FXQRI</t>
  </si>
  <si>
    <t>GR7D2IN02IZPNK</t>
  </si>
  <si>
    <t>GR7D2IN02IGZAL</t>
  </si>
  <si>
    <t>GR7D2IN02IHPYZ</t>
  </si>
  <si>
    <t>GR7D2IN02F7X1V</t>
  </si>
  <si>
    <t>GR7D2IN02H4PEA</t>
  </si>
  <si>
    <t>P:cellular process; F:zinc ion binding; P:gametophyte development</t>
  </si>
  <si>
    <t>GR7D2IN02I53ED</t>
  </si>
  <si>
    <t>C:plasma membrane; P:nitrate transport; C:vacuolar membrane; P:response to nitrate; P:cysteine biosynthetic process; C:mitochondrion</t>
  </si>
  <si>
    <t>GR7D2IN02G6TP0</t>
  </si>
  <si>
    <t>nodulin-like and major facilitator domain-containing protein</t>
  </si>
  <si>
    <t>GR7D2IN02JJ36D</t>
  </si>
  <si>
    <t>filament-like plant protein 4-like</t>
  </si>
  <si>
    <t>GR7D2IN02G028V</t>
  </si>
  <si>
    <t>GR7D2IN02FPGPC</t>
  </si>
  <si>
    <t>GR7D2IN02HWQQ5</t>
  </si>
  <si>
    <t>GR7D2IN02GU0BG</t>
  </si>
  <si>
    <t>GR7D2IN02F6IG6</t>
  </si>
  <si>
    <t>GR7D2IN02G31QV</t>
  </si>
  <si>
    <t>P:photorespiration; C:mitochondrial respiratory chain complex I; C:chloroplast</t>
  </si>
  <si>
    <t>GR7D2IN02HYJ85</t>
  </si>
  <si>
    <t>GR7D2IN02FYNBQ</t>
  </si>
  <si>
    <t>GR7D2IN02JBNY8</t>
  </si>
  <si>
    <t>helicase ski2w-like</t>
  </si>
  <si>
    <t>GR7D2IN02F0OW3</t>
  </si>
  <si>
    <t>F:hydrolase activity, acting on carbon-nitrogen (but not peptide) bonds, in linear amides; P:response to cadmium ion; P:embryo development ending in seed dormancy; C:integral to membrane; P:ceramide metabolic process</t>
  </si>
  <si>
    <t>GR7D2IN02HH1FT</t>
  </si>
  <si>
    <t>P:transmembrane transport; F:xenobiotic-transporting ATPase activity; C:integral to membrane; P:ATP catabolic process; F:ATP binding</t>
  </si>
  <si>
    <t>GR7D2IN02JK8UA</t>
  </si>
  <si>
    <t>sec23 sec24-like transport protein</t>
  </si>
  <si>
    <t>C:COPII vesicle coat; P:intracellular protein transport; P:ER to Golgi vesicle-mediated transport; F:zinc ion binding; F:transporter activity</t>
  </si>
  <si>
    <t>GR7D2IN02JL2W1</t>
  </si>
  <si>
    <t>P:hydrogen peroxide catabolic process; F:zinc ion binding; C:mitochondrion; C:chloroplast envelope; F:metalloendopeptidase activity; P:proteolysis; P:chloroplast organization; P:ovule development; C:chloroplast stroma; P:protein processing; P:response to cadmium ion; C:apoplast</t>
  </si>
  <si>
    <t>GR7D2IN02IOCBF</t>
  </si>
  <si>
    <t>F:serine-type endopeptidase activity; P:proteolysis</t>
  </si>
  <si>
    <t>GR7D2IN02HLPWA</t>
  </si>
  <si>
    <t>GR7D2IN02I5PFK</t>
  </si>
  <si>
    <t>cytokinin riboside 5 -monophosphate phosphoribohydrolase log4</t>
  </si>
  <si>
    <t>GR7D2IN02GEHGB</t>
  </si>
  <si>
    <t>GR7D2IN02HJ877</t>
  </si>
  <si>
    <t>GR7D2IN02H7163</t>
  </si>
  <si>
    <t>uncharacterized protein loc100245212</t>
  </si>
  <si>
    <t>GR7D2IN02HCMZ7</t>
  </si>
  <si>
    <t>GR7D2IN02JWT9F</t>
  </si>
  <si>
    <t>GR7D2IN02HHINO</t>
  </si>
  <si>
    <t>GR7D2IN02HWJY6</t>
  </si>
  <si>
    <t>GR7D2IN02JXOXF</t>
  </si>
  <si>
    <t>GR7D2IN02G7UWN</t>
  </si>
  <si>
    <t>GR7D2IN02IDQR6</t>
  </si>
  <si>
    <t>oxygen-independent coproporphyrinogen iii oxidase</t>
  </si>
  <si>
    <t>P:porphyrin-containing compound biosynthetic process; F:coproporphyrinogen oxidase activity; F:iron-sulfur cluster binding; F:coproporphyrinogen dehydrogenase activity; C:plastid; P:oxidation-reduction process</t>
  </si>
  <si>
    <t>EC:1.3.3.3; EC:1.3.99.22</t>
  </si>
  <si>
    <t>GR7D2IN02GX80Y</t>
  </si>
  <si>
    <t>P:DNA metabolic process; F:nucleic acid binding; P:cellular biosynthetic process; C:membrane; F:catalytic activity</t>
  </si>
  <si>
    <t>GR7D2IN02JW3D3</t>
  </si>
  <si>
    <t>GR7D2IN02G4TM6</t>
  </si>
  <si>
    <t>GR7D2IN02JW4E8</t>
  </si>
  <si>
    <t>GR7D2IN02G5D9P</t>
  </si>
  <si>
    <t>GR7D2IN02HFNPQ</t>
  </si>
  <si>
    <t>methionine aminopeptidase 1a</t>
  </si>
  <si>
    <t>F:nucleic acid binding; C:cytoplasm; P:cellular process; P:proteolysis; F:metalloexopeptidase activity; F:zinc ion binding; F:aminopeptidase activity</t>
  </si>
  <si>
    <t>GR7D2IN02I2VZ1</t>
  </si>
  <si>
    <t>P:response to hormone stimulus; P:regulation of transcription, DNA-dependent; P:cellular response to organic substance; P:signal transduction</t>
  </si>
  <si>
    <t>GR7D2IN02J14E6</t>
  </si>
  <si>
    <t>F:binding; P:primary metabolic process; P:cellular macromolecule metabolic process; F:ligase activity</t>
  </si>
  <si>
    <t>GR7D2IN02IYVO2</t>
  </si>
  <si>
    <t>GR7D2IN02J2S5W</t>
  </si>
  <si>
    <t>GR7D2IN02HHK2H</t>
  </si>
  <si>
    <t>GR7D2IN02H2XQN</t>
  </si>
  <si>
    <t>GR7D2IN02JUN4N</t>
  </si>
  <si>
    <t>GR7D2IN02FYR88</t>
  </si>
  <si>
    <t>GR7D2IN02JPOF1</t>
  </si>
  <si>
    <t>coenzyme f420 hydrogenase subunit</t>
  </si>
  <si>
    <t>P:chlorophyll cycle; P:oxidation-reduction process; C:chloroplast; F:7-hydroxymethyl chlorophyll a reductase activity; F:coenzyme F420 hydrogenase activity</t>
  </si>
  <si>
    <t>EC:1.12.98.1</t>
  </si>
  <si>
    <t>GR7D2IN02JLEJA</t>
  </si>
  <si>
    <t>GR7D2IN02GKMN6</t>
  </si>
  <si>
    <t>probable linoleate 9s-lipoxygenase 5-like</t>
  </si>
  <si>
    <t>GR7D2IN02JKCR9</t>
  </si>
  <si>
    <t>GR7D2IN02H6QDM</t>
  </si>
  <si>
    <t>GR7D2IN02JP9O3</t>
  </si>
  <si>
    <t>GR7D2IN02GHN1F</t>
  </si>
  <si>
    <t>pentatricopeptide repeat-containing protein at1g10270-like</t>
  </si>
  <si>
    <t>P:cotyledon development; F:protein binding; P:response to salicylic acid stimulus; P:response to abscisic acid stimulus; C:nucleus; P:mRNA splicing, via spliceosome; C:mitochondrion; P:cell division</t>
  </si>
  <si>
    <t>GR7D2IN02F1SXD</t>
  </si>
  <si>
    <t>F:ferrochelatase activity; P:heme biosynthetic process; C:chloroplast</t>
  </si>
  <si>
    <t>GR7D2IN02J5VRO</t>
  </si>
  <si>
    <t>GR7D2IN02FUG4V</t>
  </si>
  <si>
    <t>GR7D2IN02IU5S0</t>
  </si>
  <si>
    <t>P:'de novo' UMP biosynthetic process; F:orotidine-5'-phosphate decarboxylase activity; P:'de novo' pyrimidine nucleobase biosynthetic process; P:response to cadmium ion; P:cellular response to phosphate starvation; F:orotate phosphoribosyltransferase activity</t>
  </si>
  <si>
    <t>GR7D2IN02H2VKV</t>
  </si>
  <si>
    <t>GR7D2IN02IC1KV</t>
  </si>
  <si>
    <t>glucomannan 4-beta-mannosyltransferase 2</t>
  </si>
  <si>
    <t>C:Golgi apparatus; F:cellulose synthase (UDP-forming) activity; F:mannan synthase activity</t>
  </si>
  <si>
    <t>GR7D2IN02HS8PM</t>
  </si>
  <si>
    <t>P:anatomical structure morphogenesis; P:flower development; P:gene silencing; P:cellular response to organic substance; P:organ development; P:RNA metabolic process; P:regulation of cellular process; P:response to stress; F:binding; C:nucleus; P:regulation of gene expression, epigenetic</t>
  </si>
  <si>
    <t>GR7D2IN02IH13R</t>
  </si>
  <si>
    <t>C:cytoplasm; F:iron ion binding; P:L-ascorbic acid biosynthetic process; P:inositol catabolic process; P:syncytium formation; F:inositol oxygenase activity; P:oxidation-reduction process</t>
  </si>
  <si>
    <t>GR7D2IN02FU2HQ</t>
  </si>
  <si>
    <t>77.25%</t>
  </si>
  <si>
    <t>GR7D2IN02INTBQ</t>
  </si>
  <si>
    <t>importin alpha-2</t>
  </si>
  <si>
    <t>P:positive regulation of cellular process; P:protein import into nucleus; F:protein transporter activity; C:nucleus; C:cytosol; P:cell cycle process; P:RNA processing; P:response to xenobiotic stimulus</t>
  </si>
  <si>
    <t>GR7D2IN02H7FO7</t>
  </si>
  <si>
    <t>GR7D2IN02IJKN1</t>
  </si>
  <si>
    <t>GR7D2IN02HQ7SF</t>
  </si>
  <si>
    <t>GR7D2IN02FKZUH</t>
  </si>
  <si>
    <t>GR7D2IN02GSNT3</t>
  </si>
  <si>
    <t>GR7D2IN02F37L1</t>
  </si>
  <si>
    <t>C:chloroplast isoamylase complex; F:cation binding; F:isoamylase activity; P:amylopectin biosynthetic process</t>
  </si>
  <si>
    <t>GR7D2IN02J37ZK</t>
  </si>
  <si>
    <t>retrotransposon unclassified</t>
  </si>
  <si>
    <t>P:macromolecule metabolic process; P:primary metabolic process; F:catalytic activity</t>
  </si>
  <si>
    <t>GR7D2IN02H0A83</t>
  </si>
  <si>
    <t>GR7D2IN02H7XCC</t>
  </si>
  <si>
    <t>P:D-xylose metabolic process; P:regulation of transport; C:plasmodesma; P:protein desumoylation; F:Rab GDP-dissociation inhibitor activity; P:hydrogen peroxide biosynthetic process; P:plasma membrane to endosome transport; C:cytosol; P:vegetative to reproductive phase transition of meristem; P:protein transport</t>
  </si>
  <si>
    <t>GR7D2IN02ICGZ6</t>
  </si>
  <si>
    <t>GR7D2IN02IVANI</t>
  </si>
  <si>
    <t>GR7D2IN02J1XSI</t>
  </si>
  <si>
    <t>GR7D2IN02JEAD8</t>
  </si>
  <si>
    <t>cyclin a-like protein</t>
  </si>
  <si>
    <t>P:meiosis; P:regulation of cell cycle; C:intracellular part</t>
  </si>
  <si>
    <t>GR7D2IN02H3427</t>
  </si>
  <si>
    <t>GR7D2IN02GPBX5</t>
  </si>
  <si>
    <t>GR7D2IN02JXNAA</t>
  </si>
  <si>
    <t>ras-related protein rab11a-like</t>
  </si>
  <si>
    <t>GR7D2IN02HFMWL</t>
  </si>
  <si>
    <t>ubiquitin-conjugating enzyme e2 28</t>
  </si>
  <si>
    <t>P:response to misfolded protein; P:fatty acid beta-oxidation; P:proteasomal ubiquitin-dependent protein catabolic process; P:membrane fusion; P:protein import into peroxisome matrix; P:regulation of unidimensional cell growth; C:cytoplasm; P:Golgi vesicle transport; P:DNA endoreduplication; F:ubiquitin-protein ligase activity; P:postreplication repair; C:plasma membrane; C:nucleus; F:ATP binding; P:proteasome assembly</t>
  </si>
  <si>
    <t>GR7D2IN02HQCB4</t>
  </si>
  <si>
    <t>P:DNA repair; P:photoperiodism, flowering; P:photomorphogenesis; P:regulation of stomatal movement; P:entrainment of circadian clock; F:ubiquitin-protein ligase activity; F:protein binding; C:ubiquitin ligase complex; P:shade avoidance; P:anthocyanin-containing compound metabolic process; C:nucleus</t>
  </si>
  <si>
    <t>GR7D2IN02H6MT9</t>
  </si>
  <si>
    <t>C:plasmodesma; F:metallopeptidase activity; F:zinc ion binding; P:gravitropism</t>
  </si>
  <si>
    <t>GR7D2IN02JKKCT</t>
  </si>
  <si>
    <t>GR7D2IN02G42ZI</t>
  </si>
  <si>
    <t>GR7D2IN02H5V61</t>
  </si>
  <si>
    <t>1-aminocyclopropane-1-carboxylate oxidase-like protein</t>
  </si>
  <si>
    <t>P:response to water deprivation; P:jasmonic acid mediated signaling pathway; P:response to wounding; P:hyperosmotic salinity response; F:oxidoreductase activity; P:metabolic process</t>
  </si>
  <si>
    <t>GR7D2IN02FNNS0</t>
  </si>
  <si>
    <t>uncharacterized protein loc100306005</t>
  </si>
  <si>
    <t>GR7D2IN02J0X1Z</t>
  </si>
  <si>
    <t>cytosolic endo-beta-n-acetylglucosaminidase-like</t>
  </si>
  <si>
    <t>C:cytoplasm; F:mannosyl-glycoprotein endo-beta-N-acetylglucosaminidase activity</t>
  </si>
  <si>
    <t>GR7D2IN02JOBRA</t>
  </si>
  <si>
    <t>GR7D2IN02F52T5</t>
  </si>
  <si>
    <t>GR7D2IN02IDYHW</t>
  </si>
  <si>
    <t>protein kinase domain containing protein</t>
  </si>
  <si>
    <t>GR7D2IN02ILE0E</t>
  </si>
  <si>
    <t>GR7D2IN02GAQXM</t>
  </si>
  <si>
    <t>GR7D2IN02JBI8P</t>
  </si>
  <si>
    <t>GR7D2IN02F23PX</t>
  </si>
  <si>
    <t>GR7D2IN02I4OQU</t>
  </si>
  <si>
    <t>GR7D2IN02F9N6D</t>
  </si>
  <si>
    <t>GR7D2IN02II9YP</t>
  </si>
  <si>
    <t>uncharacterized protein loc100252085</t>
  </si>
  <si>
    <t>GR7D2IN02HXAKX</t>
  </si>
  <si>
    <t>GR7D2IN02G4BPY</t>
  </si>
  <si>
    <t>GR7D2IN02I34Q6</t>
  </si>
  <si>
    <t>GR7D2IN02FZI4Z</t>
  </si>
  <si>
    <t>GR7D2IN02FW3HC</t>
  </si>
  <si>
    <t>60s ribosomal protein l7</t>
  </si>
  <si>
    <t>GR7D2IN02GKBDI</t>
  </si>
  <si>
    <t>GR7D2IN02JGDY9</t>
  </si>
  <si>
    <t>GR7D2IN02JBKAK</t>
  </si>
  <si>
    <t>GR7D2IN02GP70M</t>
  </si>
  <si>
    <t>GR7D2IN02IQBXD</t>
  </si>
  <si>
    <t>GR7D2IN02HJPI3</t>
  </si>
  <si>
    <t>GR7D2IN02JP0PJ</t>
  </si>
  <si>
    <t>uncharacterized protein loc100795500</t>
  </si>
  <si>
    <t>GR7D2IN02I5DOB</t>
  </si>
  <si>
    <t>P:microtubule-based movement; P:regulation of defense response; F:ATP binding; F:zinc ion binding; F:microtubule motor activity; C:microtubule</t>
  </si>
  <si>
    <t>GR7D2IN02HJ94H</t>
  </si>
  <si>
    <t>bag-domain protein 1 regulator of cell death</t>
  </si>
  <si>
    <t>GR7D2IN02I9A5J</t>
  </si>
  <si>
    <t>GR7D2IN02H3IWF</t>
  </si>
  <si>
    <t>bromodomain and wd repeat-containing protein</t>
  </si>
  <si>
    <t>GR7D2IN02GGVMA</t>
  </si>
  <si>
    <t>P:negative regulation of gene expression, epigenetic; F:protein binding; C:nucleus; F:nucleotide binding; P:regulation of transcription, DNA-dependent</t>
  </si>
  <si>
    <t>GR7D2IN02GVKVS</t>
  </si>
  <si>
    <t>GR7D2IN02FPADK</t>
  </si>
  <si>
    <t>GR7D2IN02JGJEY</t>
  </si>
  <si>
    <t>GR7D2IN02J54QJ</t>
  </si>
  <si>
    <t>GR7D2IN02GS1T5</t>
  </si>
  <si>
    <t>F:ent-kaurenoate oxidase activity; C:cytoplasmic membrane-bounded vesicle; F:electron carrier activity; P:secretion by cell; F:heme binding; F:oxygen binding; P:gibberellin biosynthetic process; C:endoplasmic reticulum; P:electron transport chain</t>
  </si>
  <si>
    <t>GR7D2IN02HT3JI</t>
  </si>
  <si>
    <t>GR7D2IN02J2P7B</t>
  </si>
  <si>
    <t>GR7D2IN02JLJN8</t>
  </si>
  <si>
    <t>GR7D2IN02F5A2Q</t>
  </si>
  <si>
    <t>F:NAD binding; P:oxidation-reduction process; F:zinc ion binding; F:oxidoreductase activity, acting on NAD(P)H, NAD(P) as acceptor; P:response to salt stress; F:cobalt ion binding; F:malate dehydrogenase (decarboxylating) activity; P:response to temperature stimulus; P:malate metabolic process; F:ATP binding; P:hyperosmotic response; P:water transport; P:Golgi organization; P:glycolysis; C:mitochondrial matrix; F:protein homodimerization activity; F:oxaloacetate decarboxylase activity; C:chloroplast; P:response to cadmium ion; F:malate dehydrogenase (oxaloacetate-decarboxylating) activity</t>
  </si>
  <si>
    <t>GR7D2IN02IWJ9N</t>
  </si>
  <si>
    <t>GR7D2IN02GHHQY</t>
  </si>
  <si>
    <t>dna replication licensing factor mcm4-b-like</t>
  </si>
  <si>
    <t>GR7D2IN02I1HBN</t>
  </si>
  <si>
    <t>GR7D2IN02G06UV</t>
  </si>
  <si>
    <t>P:defense response to fungus; P:response to abscisic acid stimulus; P:response to salt stress; C:mitochondrion; P:response to glucose stimulus</t>
  </si>
  <si>
    <t>GR7D2IN02IHHLS</t>
  </si>
  <si>
    <t>serine threonine-protein phosphatase 6 regulatory subunit 3-like</t>
  </si>
  <si>
    <t>GR7D2IN02G8J2S</t>
  </si>
  <si>
    <t>GR7D2IN02GAGDP</t>
  </si>
  <si>
    <t>GR7D2IN02F5SW6</t>
  </si>
  <si>
    <t>zinc finger ccch domain-containing protein 20</t>
  </si>
  <si>
    <t>C:cytoplasm; P:leaf senescence; P:response to oxidative stress; P:jasmonic acid mediated signaling pathway; F:DNA binding; C:plasma membrane; F:RNA binding; C:nucleus; F:zinc ion binding</t>
  </si>
  <si>
    <t>GR7D2IN02GHY36</t>
  </si>
  <si>
    <t>GR7D2IN02JZ92R</t>
  </si>
  <si>
    <t>GR7D2IN02INJX5</t>
  </si>
  <si>
    <t>GR7D2IN02HUNZY</t>
  </si>
  <si>
    <t>P:transcription, DNA-dependent; P:cytokinesis by cell plate formation; F:polynucleotide adenylyltransferase activity; P:microtubule cytoskeleton organization</t>
  </si>
  <si>
    <t>GR7D2IN02GAJJ2</t>
  </si>
  <si>
    <t>GR7D2IN02GXHA1</t>
  </si>
  <si>
    <t>GR7D2IN02GR9YX</t>
  </si>
  <si>
    <t>GR7D2IN02I8JDZ</t>
  </si>
  <si>
    <t>lectin receptor kinase ces101</t>
  </si>
  <si>
    <t>F:receptor activity; F:ubiquitin protein ligase binding; C:plasmodesma; F:carbohydrate binding; P:protein autophosphorylation; F:protein tyrosine kinase activity; P:recognition of pollen; F:ATP binding; F:protein serine/threonine kinase activity</t>
  </si>
  <si>
    <t>GR7D2IN02JZ92V</t>
  </si>
  <si>
    <t>kinesin-like protein kif11-like</t>
  </si>
  <si>
    <t>F:nucleotide binding; C:intracellular part</t>
  </si>
  <si>
    <t>GR7D2IN02HRWUT</t>
  </si>
  <si>
    <t>GR7D2IN02JHQ2O</t>
  </si>
  <si>
    <t>F:DNA binding; P:response to chitin; F:aspartic-type endopeptidase activity; P:defense response to fungus; P:proteolysis</t>
  </si>
  <si>
    <t>GR7D2IN02HU5AR</t>
  </si>
  <si>
    <t>GR7D2IN02H3HQO</t>
  </si>
  <si>
    <t>GR7D2IN02IHUDW</t>
  </si>
  <si>
    <t>F:sequence-specific DNA binding transcription factor activity; F:DNA binding; P:response to chitin; P:multicellular organismal development; P:regulation of transcription, DNA-dependent</t>
  </si>
  <si>
    <t>GR7D2IN02HOTZ2</t>
  </si>
  <si>
    <t>GR7D2IN02GKPT7</t>
  </si>
  <si>
    <t>GR7D2IN02IYX0C</t>
  </si>
  <si>
    <t>GR7D2IN02J22JB</t>
  </si>
  <si>
    <t>GR7D2IN02HJKY2</t>
  </si>
  <si>
    <t>F:GTP binding</t>
  </si>
  <si>
    <t>GR7D2IN02IET5F</t>
  </si>
  <si>
    <t>GR7D2IN02HJ34Z</t>
  </si>
  <si>
    <t>dihydrofolate reductase</t>
  </si>
  <si>
    <t>GR7D2IN02IS8JN</t>
  </si>
  <si>
    <t>GR7D2IN02HKMJK</t>
  </si>
  <si>
    <t>F:myosin heavy chain kinase activity; P:embryo development; P:flower development</t>
  </si>
  <si>
    <t>GR7D2IN02IKP9L</t>
  </si>
  <si>
    <t>GR7D2IN02F7CMB</t>
  </si>
  <si>
    <t>GR7D2IN02HTSKR</t>
  </si>
  <si>
    <t>GR7D2IN02I60XZ</t>
  </si>
  <si>
    <t>at3g62130-like protein</t>
  </si>
  <si>
    <t>F:pyridoxal phosphate binding; C:cytosol; P:metabolic process; F:isopenicillin-N epimerase activity</t>
  </si>
  <si>
    <t>GR7D2IN02G8LHD</t>
  </si>
  <si>
    <t>P:phosphorylation; F:pantothenate kinase activity</t>
  </si>
  <si>
    <t>GR7D2IN02GXHPS</t>
  </si>
  <si>
    <t>GR7D2IN02I7W4S</t>
  </si>
  <si>
    <t>F:ATP binding; F:DNA binding; F:zinc ion binding</t>
  </si>
  <si>
    <t>GR7D2IN02I74V1</t>
  </si>
  <si>
    <t>GR7D2IN02I9BC5</t>
  </si>
  <si>
    <t>GR7D2IN02ICVT1</t>
  </si>
  <si>
    <t>GR7D2IN02IND4Y</t>
  </si>
  <si>
    <t>chromatin-remodeling complex atpase chain-like isoform 1</t>
  </si>
  <si>
    <t>P:embryo sac development; C:chromatin remodeling complex; F:helicase activity; F:DNA binding; P:cell growth; P:ATP-dependent chromatin remodeling; F:ATP binding; F:nucleosome binding</t>
  </si>
  <si>
    <t>GR7D2IN02F4R9F</t>
  </si>
  <si>
    <t>uncharacterized protein loc100811870</t>
  </si>
  <si>
    <t>GR7D2IN02H4AHK</t>
  </si>
  <si>
    <t>GR7D2IN02JM97M</t>
  </si>
  <si>
    <t>ubiquitin thioesterase otu1-like isoform 1</t>
  </si>
  <si>
    <t>GR7D2IN02I8AP6</t>
  </si>
  <si>
    <t>5 -amp-activated protein kinase subunit beta-2</t>
  </si>
  <si>
    <t>F:hydrolase activity, hydrolyzing O-glycosyl compounds; F:kinase activity; P:carbohydrate metabolic process; P:phosphorylation</t>
  </si>
  <si>
    <t>GR7D2IN02F3L3K</t>
  </si>
  <si>
    <t>GR7D2IN02FX4DU</t>
  </si>
  <si>
    <t>GR7D2IN02JHIS2</t>
  </si>
  <si>
    <t>GR7D2IN02HQY81</t>
  </si>
  <si>
    <t>GR7D2IN02FTO4W</t>
  </si>
  <si>
    <t>ribonuclease p subunit rpp30</t>
  </si>
  <si>
    <t>P:embryo sac development; P:pollen tube development; P:spermidine biosynthetic process; C:nucleus; P:tRNA processing; C:mitochondrion; F:tRNA-intron endonuclease activity</t>
  </si>
  <si>
    <t>EC:3.1.27.9</t>
  </si>
  <si>
    <t>GR7D2IN02G4XWS</t>
  </si>
  <si>
    <t>GR7D2IN02H7HAE</t>
  </si>
  <si>
    <t>GR7D2IN02IBVR8</t>
  </si>
  <si>
    <t>golgi-body localisation and rna pol ii promoter fmp27 domain-containing protein</t>
  </si>
  <si>
    <t>P:multidimensional cell growth; C:plasma membrane; P:response to ethylene stimulus</t>
  </si>
  <si>
    <t>GR7D2IN02FWHQE</t>
  </si>
  <si>
    <t>eukaryotic initiation factor iso-4f subunit p82-34-like isoform 1</t>
  </si>
  <si>
    <t>C:cytoplasm; F:DNA binding; F:RNA binding; P:spread of virus in host, cell to cell; P:RNA metabolic process; C:nucleus; P:response to virus</t>
  </si>
  <si>
    <t>GR7D2IN02GPD3G</t>
  </si>
  <si>
    <t>chromosome-associated kinesin kif4-like</t>
  </si>
  <si>
    <t>P:anaphase; P:microtubule-based movement; P:cytokinesis by cell plate formation; P:cell proliferation; C:plasmodesma; F:ATP binding; F:microtubule motor activity; C:microtubule</t>
  </si>
  <si>
    <t>GR7D2IN02H56GG</t>
  </si>
  <si>
    <t>GR7D2IN02HBKKR</t>
  </si>
  <si>
    <t>mannose-binding lectin-like protein</t>
  </si>
  <si>
    <t>F:molecular_function; P:biological_process; C:cellular_component; F:carbohydrate binding</t>
  </si>
  <si>
    <t>GR7D2IN02FFJFT</t>
  </si>
  <si>
    <t>GR7D2IN02HV8YJ</t>
  </si>
  <si>
    <t>tld-domain containing nucleolar protein</t>
  </si>
  <si>
    <t>GR7D2IN02H3ISI</t>
  </si>
  <si>
    <t>GR7D2IN02JINTR</t>
  </si>
  <si>
    <t>GR7D2IN02HO13Z</t>
  </si>
  <si>
    <t>GR7D2IN02G86KA</t>
  </si>
  <si>
    <t>probable carboxylesterase 18-like</t>
  </si>
  <si>
    <t>GR7D2IN02F7M65</t>
  </si>
  <si>
    <t>uncharacterized protein loc100786789</t>
  </si>
  <si>
    <t>GR7D2IN02FMC09</t>
  </si>
  <si>
    <t>GR7D2IN02IPEHW</t>
  </si>
  <si>
    <t>GR7D2IN02G1UX9</t>
  </si>
  <si>
    <t>GR7D2IN02ICOR7</t>
  </si>
  <si>
    <t>GR7D2IN02IN7U8</t>
  </si>
  <si>
    <t>calcium-binding mitochondrial carrier protein s -1-like</t>
  </si>
  <si>
    <t>C:integral to membrane; F:calcium ion binding; P:transmembrane transport</t>
  </si>
  <si>
    <t>GR7D2IN02G9IF6</t>
  </si>
  <si>
    <t>GR7D2IN02GCHJ7</t>
  </si>
  <si>
    <t>GR7D2IN02GQDAB</t>
  </si>
  <si>
    <t>GR7D2IN02GM7TR</t>
  </si>
  <si>
    <t>uncharacterized protein loc100783072</t>
  </si>
  <si>
    <t>GR7D2IN02H4I4Z</t>
  </si>
  <si>
    <t>GR7D2IN02F3C24</t>
  </si>
  <si>
    <t>GR7D2IN02F2G28</t>
  </si>
  <si>
    <t>GR7D2IN02GWY3Z</t>
  </si>
  <si>
    <t>GR7D2IN02IPRDX</t>
  </si>
  <si>
    <t>F:nucleic acid binding; F:ubiquitin-protein ligase activity; C:intracellular; P:protein ubiquitination; F:zinc ion binding</t>
  </si>
  <si>
    <t>GR7D2IN02IZGFP</t>
  </si>
  <si>
    <t>glutamate-1-semialdehyde -aminomutase</t>
  </si>
  <si>
    <t>GR7D2IN02G5HTY</t>
  </si>
  <si>
    <t>GR7D2IN02JICVO</t>
  </si>
  <si>
    <t>probable peptide nitrate transporter at5g62680-like</t>
  </si>
  <si>
    <t>P:response to karrikin; C:plasmodesma; P:oligopeptide transport; C:plasma membrane; F:transporter activity</t>
  </si>
  <si>
    <t>GR7D2IN02I24AV</t>
  </si>
  <si>
    <t>P:phloem or xylem histogenesis; P:leaf senescence; P:response to water deprivation; P:salicylic acid mediated signaling pathway; P:signal transduction by phosphorylation; F:protein histidine kinase binding; P:regulation of shoot system development; P:regulation of seed germination; P:cellular response to phosphate starvation; P:cytokinin mediated signaling pathway; P:regulation of meristem development; P:response to salt stress; P:peptidyl-histidine phosphorylation; F:osmosensor activity; P:defense response to bacterium; P:protein import into peroxisome matrix; C:plasma membrane; P:regulation of chlorophyll catabolic process; P:ethylene mediated signaling pathway; P:cell death; P:negative regulation of iron ion transport; P:regulation of anthocyanin metabolic process; P:cellular response to abscisic acid stimulus; F:ATP binding; P:cellular response to cold; P:regulation of flower development; F:phosphorelay sensor kinase activity; F:cytokinin receptor activity; P:circadian rhythm; P:secondary growth; F:phosphoprotein phosphatase activity; P:intracellular signal transduction; F:phosphorelay response regulator activity; C:intracellular; P:cellular response to sucrose stimulus; P:fatty acid beta-oxidation; P:response to superoxide; P:regulation of transcription, DNA-dependent</t>
  </si>
  <si>
    <t>GR7D2IN02IZAIA</t>
  </si>
  <si>
    <t>GR7D2IN02FODIM</t>
  </si>
  <si>
    <t>GR7D2IN02I3HNS</t>
  </si>
  <si>
    <t>major surface like glycoprotein</t>
  </si>
  <si>
    <t>GR7D2IN02I99WI</t>
  </si>
  <si>
    <t>zinc- peroxisomal</t>
  </si>
  <si>
    <t>F:metalloendopeptidase activity; P:proteolysis; F:zinc ion binding; C:plastid</t>
  </si>
  <si>
    <t>GR7D2IN02I8PHM</t>
  </si>
  <si>
    <t>GR7D2IN02IZM3E</t>
  </si>
  <si>
    <t>GR7D2IN02GL94Q</t>
  </si>
  <si>
    <t>GR7D2IN02I0XBM</t>
  </si>
  <si>
    <t>GR7D2IN02F4574</t>
  </si>
  <si>
    <t>GR7D2IN02GKUA7</t>
  </si>
  <si>
    <t>GR7D2IN02I2ZNO</t>
  </si>
  <si>
    <t>uncharacterized protein at5g01610 isoform 1</t>
  </si>
  <si>
    <t>GR7D2IN02JUW5E</t>
  </si>
  <si>
    <t>GR7D2IN02HUZP1</t>
  </si>
  <si>
    <t>GR7D2IN02JUX0J</t>
  </si>
  <si>
    <t>P:protein folding; F:chaperone binding; C:mitochondrial matrix; F:adenyl-nucleotide exchange factor activity; C:plastid; F:protein homodimerization activity</t>
  </si>
  <si>
    <t>GR7D2IN02GEVLO</t>
  </si>
  <si>
    <t>GR7D2IN02GJ8NP</t>
  </si>
  <si>
    <t>F:very-long-chain-(S)-2-hydroxy-acid oxidase activity; F:medium-chain-(S)-2-hydroxy-acid oxidase activity; P:oxidation-reduction process; F:long-chain-(S)-2-hydroxy-long-chain-acid oxidase activity; F:glycolate oxidase activity; F:FMN binding</t>
  </si>
  <si>
    <t>GR7D2IN02JE2ZO</t>
  </si>
  <si>
    <t>GR7D2IN02GVJAF</t>
  </si>
  <si>
    <t>GR7D2IN02GRGGI</t>
  </si>
  <si>
    <t>GR7D2IN02GV8EU</t>
  </si>
  <si>
    <t>GR7D2IN02FUZO7</t>
  </si>
  <si>
    <t>P:regulation of transcription, DNA-dependent; F:protein kinase binding; P:regulation of cyclin-dependent protein serine/threonine kinase activity; C:nucleus</t>
  </si>
  <si>
    <t>GR7D2IN02FJYYV</t>
  </si>
  <si>
    <t>GR7D2IN02HFV7G</t>
  </si>
  <si>
    <t>uroporphyrinogen-iii synthase</t>
  </si>
  <si>
    <t>F:uroporphyrinogen-III synthase activity; P:methylation; P:uroporphyrinogen III biosynthetic process; C:chloroplast; F:methyltransferase activity</t>
  </si>
  <si>
    <t>EC:4.2.1.75; EC:2.1.1.0</t>
  </si>
  <si>
    <t>GR7D2IN02G8SK5</t>
  </si>
  <si>
    <t>GR7D2IN02HBC8J</t>
  </si>
  <si>
    <t>GR7D2IN02G1M5C</t>
  </si>
  <si>
    <t>F:transferase activity, transferring glycosyl groups; P:cell surface receptor signaling pathway; P:response to chitin; P:defense response by callose deposition; C:cytosol; P:regulation of transcription, DNA-dependent</t>
  </si>
  <si>
    <t>GR7D2IN02HCRCX</t>
  </si>
  <si>
    <t>dolichyldiphosphatase 1</t>
  </si>
  <si>
    <t>P:metabolic process; C:membrane; F:catalytic activity</t>
  </si>
  <si>
    <t>GR7D2IN02GALAN</t>
  </si>
  <si>
    <t>GR7D2IN02JF1IF</t>
  </si>
  <si>
    <t>GR7D2IN02HKGG2</t>
  </si>
  <si>
    <t>GR7D2IN02GAP3S</t>
  </si>
  <si>
    <t>GR7D2IN02HNZIS</t>
  </si>
  <si>
    <t>GR7D2IN02F1Q3G</t>
  </si>
  <si>
    <t>ac090882_3 reductase</t>
  </si>
  <si>
    <t>P:response to oxidative stress; F:iron-sulfur cluster binding; F:electron carrier activity; F:NADH dehydrogenase (ubiquinone) activity; C:mitochondrial respiratory chain complex I; P:ATP synthesis coupled electron transport; C:chloroplast</t>
  </si>
  <si>
    <t>GR7D2IN02GBTS2</t>
  </si>
  <si>
    <t>plastidic phosphoglucomutase</t>
  </si>
  <si>
    <t>P:response to cold; C:chloroplast envelope; F:magnesium ion binding; P:starch biosynthetic process; C:chloroplast stroma; P:glucose metabolic process; F:phosphoglucomutase activity; P:detection of gravity; C:stromule; C:apoplast</t>
  </si>
  <si>
    <t>GR7D2IN02HQ1JI</t>
  </si>
  <si>
    <t>GR7D2IN02IZPCW</t>
  </si>
  <si>
    <t>uncharacterized protein loc100782381</t>
  </si>
  <si>
    <t>GR7D2IN02I8ADP</t>
  </si>
  <si>
    <t>F:binding; F:protein kinase activity; P:phosphorylation</t>
  </si>
  <si>
    <t>GR7D2IN02GZP9J</t>
  </si>
  <si>
    <t>transcription factor bhlh96</t>
  </si>
  <si>
    <t>GR7D2IN02I4VYO</t>
  </si>
  <si>
    <t>gtp-binding protein homolog isoform 1</t>
  </si>
  <si>
    <t>P:chloroplast RNA processing; P:GTP catabolic process; C:chloroplast stroma; F:GTPase activity; F:GTP binding</t>
  </si>
  <si>
    <t>GR7D2IN02FQGVJ</t>
  </si>
  <si>
    <t>GR7D2IN02HC6M3</t>
  </si>
  <si>
    <t>GR7D2IN02HFBD6</t>
  </si>
  <si>
    <t>F:oxoglutarate dehydrogenase (succinyl-transferring) activity; F:cobalt ion binding; P:response to cadmium ion; F:thiamine pyrophosphate binding; P:tricarboxylic acid cycle; F:zinc ion binding; C:mitochondrion</t>
  </si>
  <si>
    <t>GR7D2IN02H2PM6</t>
  </si>
  <si>
    <t>map 4 kinase alpha1</t>
  </si>
  <si>
    <t>P:response to salt stress; P:response to wounding; F:protein tyrosine kinase activity; F:ATP binding; P:positive regulation of translation; P:activation of MAPKK activity; P:hyperosmotic response; P:protein glycosylation; F:MAP kinase kinase kinase activity; P:gravitropism; C:spindle; C:cytoplasm; P:MAPK cascade</t>
  </si>
  <si>
    <t>GR7D2IN02FWJNF</t>
  </si>
  <si>
    <t>P:protein secretion; F:P-P-bond-hydrolysis-driven protein transmembrane transporter activity; P:DNA-dependent transcription, elongation; P:pyrimidine ribonucleotide biosynthetic process; C:plastid envelope; C:membrane; P:embryo development ending in seed dormancy</t>
  </si>
  <si>
    <t>GR7D2IN02JLEV9</t>
  </si>
  <si>
    <t>P:glucosinolate biosynthetic process; F:drug transmembrane transporter activity; P:drug transmembrane transport; C:membrane; F:antiporter activity</t>
  </si>
  <si>
    <t>GR7D2IN02HDNKB</t>
  </si>
  <si>
    <t>GR7D2IN02FNZQD</t>
  </si>
  <si>
    <t>uncharacterized protein loc100807457</t>
  </si>
  <si>
    <t>GR7D2IN02H73V8</t>
  </si>
  <si>
    <t>GR7D2IN02I8AIS</t>
  </si>
  <si>
    <t>GR7D2IN02FREBE</t>
  </si>
  <si>
    <t>GR7D2IN02F3Q91</t>
  </si>
  <si>
    <t>GR7D2IN02IHIBW</t>
  </si>
  <si>
    <t>GR7D2IN02HOGG6</t>
  </si>
  <si>
    <t>GR7D2IN02J0WL6</t>
  </si>
  <si>
    <t>GR7D2IN02H8TFW</t>
  </si>
  <si>
    <t>n-alpha-acetyltransferase 60-like</t>
  </si>
  <si>
    <t>GR7D2IN02JNZNK</t>
  </si>
  <si>
    <t>GR7D2IN02FKZK3</t>
  </si>
  <si>
    <t>two-component response regulator arr</t>
  </si>
  <si>
    <t>GR7D2IN02FH2RZ</t>
  </si>
  <si>
    <t>GR7D2IN02GU25O</t>
  </si>
  <si>
    <t>GR7D2IN02JUX3C</t>
  </si>
  <si>
    <t>anthranilate alpha subunit 2</t>
  </si>
  <si>
    <t>GR7D2IN02JL3KA</t>
  </si>
  <si>
    <t>GR7D2IN02FL6CJ</t>
  </si>
  <si>
    <t>threonyl-trna mitochondrial-like</t>
  </si>
  <si>
    <t>F:threonine-tRNA ligase activity; C:plasma membrane; C:cell wall; F:ATP binding; P:threonyl-tRNA aminoacylation; C:chloroplast; C:mitochondrion</t>
  </si>
  <si>
    <t>GR7D2IN02HCI4E</t>
  </si>
  <si>
    <t>F:myosin XI tail binding; F:GTP binding; F:GTP-dependent protein binding; C:plasma membrane; F:hydrolase activity; P:small GTPase mediated signal transduction; P:protein transport</t>
  </si>
  <si>
    <t>GR7D2IN02JG7SY</t>
  </si>
  <si>
    <t>GR7D2IN02ISW6L</t>
  </si>
  <si>
    <t>C:chloroplast envelope; P:carotenoid biosynthetic process; P:photosystem II assembly; P:isopentenyl diphosphate biosynthetic process, methylerythritol 4-phosphate pathway; P:chloroplast relocation; P:chlorophyll biosynthetic process; F:metal ion binding; F:metalloendopeptidase activity; P:proteolysis; C:chloroplast thylakoid; P:transcription from plastid promoter; P:rRNA processing; P:thylakoid membrane organization</t>
  </si>
  <si>
    <t>GR7D2IN02HN6YA</t>
  </si>
  <si>
    <t>GR7D2IN02G210L</t>
  </si>
  <si>
    <t>tata box binding protein associated factor-like protein</t>
  </si>
  <si>
    <t>F:ATP binding; F:helicase activity; F:DNA binding; P:gravitropism</t>
  </si>
  <si>
    <t>GR7D2IN02JOLYX</t>
  </si>
  <si>
    <t>GR7D2IN02JLHAK</t>
  </si>
  <si>
    <t>GR7D2IN02IZ8ZR</t>
  </si>
  <si>
    <t>54.1%</t>
  </si>
  <si>
    <t>F:metal ion binding; F:nucleic acid binding; F:zinc ion binding; F:ligase activity</t>
  </si>
  <si>
    <t>GR7D2IN02ILAAQ</t>
  </si>
  <si>
    <t>GR7D2IN02HBTT1</t>
  </si>
  <si>
    <t>GR7D2IN02H6VJE</t>
  </si>
  <si>
    <t>maternal effect embryo arrest 18 protein</t>
  </si>
  <si>
    <t>P:embryo development ending in seed dormancy; P:pollen tube development</t>
  </si>
  <si>
    <t>GR7D2IN02JZFP1</t>
  </si>
  <si>
    <t>GR7D2IN02FFY5G</t>
  </si>
  <si>
    <t>GR7D2IN02F9JW1</t>
  </si>
  <si>
    <t>leucine-rich repeat receptor-like serine threonine-protein kinase bam3-like</t>
  </si>
  <si>
    <t>F:beta-amylase activity; P:anther development; P:activation of MAPKK activity; P:multidimensional cell growth; P:starch catabolic process; P:regulation of meristem growth; F:2-alkenal reductase [NAD(P)] activity; C:integral to membrane; P:anthocyanin accumulation in tissues in response to UV light; P:determination of bilateral symmetry; P:root hair elongation; P:transmembrane receptor protein tyrosine kinase signaling pathway; P:regulation of hormone levels; P:MAPK cascade; C:chloroplast stroma; P:polysaccharide biosynthetic process; F:cation binding; P:maltose biosynthetic process; P:meristem initiation; F:MAP kinase kinase kinase activity; P:response to cold; P:oxidation-reduction process; P:cell tip growth; F:receptor activity; F:ATP binding; P:cell wall organization</t>
  </si>
  <si>
    <t>EC:3.2.1.2; EC:1.3.1.74; EC:2.7.11.25</t>
  </si>
  <si>
    <t>GR7D2IN02F5O5S</t>
  </si>
  <si>
    <t>GR7D2IN02FPLPI</t>
  </si>
  <si>
    <t>GR7D2IN02IS1TE</t>
  </si>
  <si>
    <t>F:oxidoreductase activity; F:kinase activity; P:phosphorylation; C:membrane; F:nucleotide binding</t>
  </si>
  <si>
    <t>GR7D2IN02FGH1V</t>
  </si>
  <si>
    <t>nudix hydrolase 2-like</t>
  </si>
  <si>
    <t>F:NAD+ diphosphatase activity; C:plastid</t>
  </si>
  <si>
    <t>GR7D2IN02GG0LW</t>
  </si>
  <si>
    <t>GR7D2IN02ILFIT</t>
  </si>
  <si>
    <t>sh2 domain protein b</t>
  </si>
  <si>
    <t>F:sequence-specific DNA binding transcription factor activity; F:signal transducer activity; P:isoprenoid biosynthetic process; P:signal transduction; F:transferase activity, transferring alkyl or aryl (other than methyl) groups; C:nucleus; P:photosynthesis; P:regulation of transcription, DNA-dependent</t>
  </si>
  <si>
    <t>GR7D2IN02G24YU</t>
  </si>
  <si>
    <t>GR7D2IN02HAQ0U</t>
  </si>
  <si>
    <t>GR7D2IN02I1J1J</t>
  </si>
  <si>
    <t>GR7D2IN02G693E</t>
  </si>
  <si>
    <t>GR7D2IN02JJKPM</t>
  </si>
  <si>
    <t>GR7D2IN02GF9OH</t>
  </si>
  <si>
    <t>GR7D2IN02JF0J2</t>
  </si>
  <si>
    <t>GR7D2IN02F5MYU</t>
  </si>
  <si>
    <t>GR7D2IN02H3AFI</t>
  </si>
  <si>
    <t>cytochrome p450 77a3-like</t>
  </si>
  <si>
    <t>P:pollen tube development; P:vernalization response; C:mitochondrion; P:flower development; F:oxidoreductase activity, acting on paired donors, with incorporation or reduction of molecular oxygen; F:electron carrier activity; P:cutin biosynthetic process; F:monooxygenase activity; F:oxygen binding; F:heme binding; P:fatty acid oxidation; P:double fertilization forming a zygote and endosperm</t>
  </si>
  <si>
    <t>GR7D2IN02JIFTK</t>
  </si>
  <si>
    <t>omega-6 fatty acid chloroplast</t>
  </si>
  <si>
    <t>F:delta12-fatty acid dehydrogenase activity; P:lipid metabolic process; P:oxidation-reduction process; F:oxidoreductase activity</t>
  </si>
  <si>
    <t>GR7D2IN02FUKKL</t>
  </si>
  <si>
    <t>GR7D2IN02I0Y92</t>
  </si>
  <si>
    <t>GR7D2IN02GU2QT</t>
  </si>
  <si>
    <t>GR7D2IN02FQ3IU</t>
  </si>
  <si>
    <t>repressor of rna polymerase iii transcription maf1 homolog</t>
  </si>
  <si>
    <t>P:negative regulation of transcription from RNA polymerase III promoter; C:nucleus</t>
  </si>
  <si>
    <t>GR7D2IN02JH5ZV</t>
  </si>
  <si>
    <t>GR7D2IN02HO0RP</t>
  </si>
  <si>
    <t>GR7D2IN02JRDGM</t>
  </si>
  <si>
    <t>GR7D2IN02G1O35</t>
  </si>
  <si>
    <t>protein phloem protein 2-like a9</t>
  </si>
  <si>
    <t>F:carbohydrate binding; C:nucleus</t>
  </si>
  <si>
    <t>GR7D2IN02FTJKY</t>
  </si>
  <si>
    <t>F:binding; C:mitochondrion</t>
  </si>
  <si>
    <t>GR7D2IN02JQKS1</t>
  </si>
  <si>
    <t>GR7D2IN02FH6Q7</t>
  </si>
  <si>
    <t>wd repeat-containing protein 48-like</t>
  </si>
  <si>
    <t>GR7D2IN02GVJE4</t>
  </si>
  <si>
    <t>GR7D2IN02I0009</t>
  </si>
  <si>
    <t>GR7D2IN02I6I34</t>
  </si>
  <si>
    <t>C:nucleolus; C:chloroplast envelope; F:ATP-dependent helicase activity; F:nucleic acid binding; F:ATP binding; C:membrane</t>
  </si>
  <si>
    <t>GR7D2IN02IK7ZC</t>
  </si>
  <si>
    <t>GR7D2IN02I6KY3</t>
  </si>
  <si>
    <t>P:gravitropism; P:embryonic pattern specification; F:protein binding; F:damaged DNA binding; P:cell adhesion; P:cytokinesis by cell plate formation; P:actin nucleation; P:red, far-red light phototransduction; C:Cul4-RING ubiquitin ligase complex; P:cotyledon development; P:floral organ formation; P:negative regulation of transcription, DNA-dependent; C:cytosol; P:regulation of cell cycle process; P:regionalization; P:trichome morphogenesis; P:positive regulation of cell proliferation; P:protein ubiquitination; P:protein glycosylation; P:negative regulation of photomorphogenesis; P:regulation of cell differentiation; P:leaf development; P:sister chromatid cohesion; C:nucleus; P:primary shoot apical meristem specification; P:seed dormancy process; P:DNA repair</t>
  </si>
  <si>
    <t>GR7D2IN02JQVD3</t>
  </si>
  <si>
    <t>F:kinase activity; P:myo-inositol hexakisphosphate biosynthetic process; P:phosphorylation</t>
  </si>
  <si>
    <t>GR7D2IN02GPBQR</t>
  </si>
  <si>
    <t>GR7D2IN02I6Q3D</t>
  </si>
  <si>
    <t>t-complex protein 1 subunit gamma</t>
  </si>
  <si>
    <t>P:protein folding; F:ATP binding; P:rRNA processing; F:unfolded protein binding; C:cytosol</t>
  </si>
  <si>
    <t>GR7D2IN02HK55Y</t>
  </si>
  <si>
    <t>GR7D2IN02HPV1F</t>
  </si>
  <si>
    <t>F:receptor activity; C:plasmodesma; F:protein tyrosine kinase activity; P:protein phosphorylation; F:ATP binding; F:protein serine/threonine kinase activity; P:transmembrane receptor protein tyrosine kinase signaling pathway</t>
  </si>
  <si>
    <t>GR7D2IN02FXEFC</t>
  </si>
  <si>
    <t>dna replication licensing factor mcm3 homolog</t>
  </si>
  <si>
    <t>GR7D2IN02JQRB1</t>
  </si>
  <si>
    <t>u6 snrna-associated sm-like protein lsm1</t>
  </si>
  <si>
    <t>C:small nucleolar ribonucleoprotein complex; C:nucleus; P:vegetative to reproductive phase transition of meristem</t>
  </si>
  <si>
    <t>GR7D2IN02II7EQ</t>
  </si>
  <si>
    <t>GR7D2IN02IENGQ</t>
  </si>
  <si>
    <t>GR7D2IN02JVDNN</t>
  </si>
  <si>
    <t>P:cellular metabolic process; P:signal transduction</t>
  </si>
  <si>
    <t>GR7D2IN02GD3PP</t>
  </si>
  <si>
    <t>F:RNA polymerase II carboxy-terminal domain kinase activity; F:nucleic acid binding; P:protein phosphorylation; F:ATP binding; C:nucleus; P:cell division</t>
  </si>
  <si>
    <t>GR7D2IN02IY6TR</t>
  </si>
  <si>
    <t>GR7D2IN02IPTZT</t>
  </si>
  <si>
    <t>GR7D2IN02HG8VS</t>
  </si>
  <si>
    <t>probable s-acyltransferase at2g14255-like</t>
  </si>
  <si>
    <t>C:membrane; F:2-alkenal reductase [NAD(P)] activity; P:oxidation-reduction process; F:zinc ion binding; F:transferase activity</t>
  </si>
  <si>
    <t>GR7D2IN02IU68Q</t>
  </si>
  <si>
    <t>GR7D2IN02HSYC5</t>
  </si>
  <si>
    <t>C:cytosol; C:nuclear outer membrane; P:nucleocytoplasmic transport; F:protein binding; P:mitosis; P:lateral root development; C:plasma membrane</t>
  </si>
  <si>
    <t>GR7D2IN02GR7QM</t>
  </si>
  <si>
    <t>uncharacterized protein loc100795179 precursor</t>
  </si>
  <si>
    <t>GR7D2IN02IN8EH</t>
  </si>
  <si>
    <t>udp-glycosyltransferase 73c5-like</t>
  </si>
  <si>
    <t>GR7D2IN02FJJXU</t>
  </si>
  <si>
    <t>carboxyphosphonoenolpyruvate mutase</t>
  </si>
  <si>
    <t>P:glucosinolate biosynthetic process; C:chloroplast stroma; F:isocitrate lyase activity</t>
  </si>
  <si>
    <t>EC:4.1.3.1</t>
  </si>
  <si>
    <t>GR7D2IN02JQV9K</t>
  </si>
  <si>
    <t>GR7D2IN02GPYS0</t>
  </si>
  <si>
    <t>F:metal ion binding; P:oxidation-reduction process; F:oxidoreductase activity, acting on paired donors, with incorporation or reduction of molecular oxygen; F:heme binding; F:oxidoreductase activity; F:electron carrier activity; F:iron ion binding; F:monooxygenase activity; F:licodione synthase activity</t>
  </si>
  <si>
    <t>GR7D2IN02JFAXE</t>
  </si>
  <si>
    <t>GR7D2IN02JRH4A</t>
  </si>
  <si>
    <t>succinic semialdehyde dehydrogenase</t>
  </si>
  <si>
    <t>C:mitochondrion; F:oxidoreductase activity; P:metabolic process</t>
  </si>
  <si>
    <t>GR7D2IN02HMZTZ</t>
  </si>
  <si>
    <t>GR7D2IN02HM94J</t>
  </si>
  <si>
    <t>C:microtubule cytoskeleton; P:rRNA processing; P:protein import into nucleus; P:regulation of flower development; P:mRNA export from nucleus; C:cytoskeletal part</t>
  </si>
  <si>
    <t>GR7D2IN02HDKOI</t>
  </si>
  <si>
    <t>GR7D2IN02JPGKE</t>
  </si>
  <si>
    <t>af188639_1hmg- synthase</t>
  </si>
  <si>
    <t>GR7D2IN02GCBMU</t>
  </si>
  <si>
    <t>protein always early 2</t>
  </si>
  <si>
    <t>GR7D2IN02JOQ0T</t>
  </si>
  <si>
    <t>beta-galactosidase 12</t>
  </si>
  <si>
    <t>P:carbohydrate metabolic process; C:apoplast; C:cell wall; F:carbohydrate binding; F:beta-galactosidase activity; F:cation binding</t>
  </si>
  <si>
    <t>GR7D2IN02FY4O0</t>
  </si>
  <si>
    <t>GR7D2IN02IORI9</t>
  </si>
  <si>
    <t>-linalool -nerolidol ( )-geranyl linalool synthase</t>
  </si>
  <si>
    <t>F:metal ion binding; F:terpene synthase activity; F:magnesium ion binding; P:metabolic process; F:lyase activity; F:S-linalool synthase activity; P:monoterpene biosynthetic process</t>
  </si>
  <si>
    <t>GR7D2IN02JE589</t>
  </si>
  <si>
    <t>transmembrane protein kinase</t>
  </si>
  <si>
    <t>F:receptor activity; F:phosphoprotein phosphatase activity; C:cytoplasmic membrane-bounded vesicle; P:protein phosphorylation; F:ATP binding; C:integral to membrane; F:protein serine/threonine kinase activity</t>
  </si>
  <si>
    <t>GR7D2IN02FXMH9</t>
  </si>
  <si>
    <t>P:regulation of defense response to insect; P:oxidation-reduction process; P:jasmonic acid mediated signaling pathway; P:response to desiccation; P:response to wounding; P:positive regulation of flavonoid biosynthetic process; P:response to chitin; P:response to abscisic acid stimulus; P:regulation of transcription from RNA polymerase II promoter in response to oxidative stress; F:2-alkenal reductase [NAD(P)] activity; C:nucleus; P:regulation of sequence-specific DNA binding transcription factor activity</t>
  </si>
  <si>
    <t>GR7D2IN02GOAAO</t>
  </si>
  <si>
    <t>cytoplasmic dynein light</t>
  </si>
  <si>
    <t>F:Rho guanyl-nucleotide exchange factor activity; C:microtubule associated complex; P:microtubule cytoskeleton organization; P:root hair cell development; P:pollen tube growth; C:cytoplasm; C:nucleus</t>
  </si>
  <si>
    <t>GR7D2IN02JKZQN</t>
  </si>
  <si>
    <t>protein breast cancer susceptibility 1 homolog</t>
  </si>
  <si>
    <t>F:binding; F:ubiquitin-protein ligase activity; P:response to gamma radiation; P:DNA recombination; P:DNA repair</t>
  </si>
  <si>
    <t>GR7D2IN02GZJNN</t>
  </si>
  <si>
    <t>F:substrate-specific transmembrane transporter activity; P:response to nematode; C:vacuole; C:plasma membrane; P:transmembrane transport; C:integral to membrane; C:nucleus</t>
  </si>
  <si>
    <t>GR7D2IN02H0S0N</t>
  </si>
  <si>
    <t>GR7D2IN02JYFBN</t>
  </si>
  <si>
    <t>rhamnose biosynthetic enzyme expressed</t>
  </si>
  <si>
    <t>C:cytosol; F:binding; P:response to sucrose stimulus; P:response to UV-B; C:soluble fraction; C:plasmodesma; F:UDP-glucose 4,6-dehydratase activity; P:UDP-rhamnose biosynthetic process; F:UDP-L-rhamnose synthase activity; P:flavonol biosynthetic process; P:auxin efflux</t>
  </si>
  <si>
    <t>EC:4.2.1.76</t>
  </si>
  <si>
    <t>GR7D2IN02GCLWZ</t>
  </si>
  <si>
    <t>GR7D2IN02GS3VC</t>
  </si>
  <si>
    <t>GR7D2IN02JV2BZ</t>
  </si>
  <si>
    <t>GR7D2IN02H079B</t>
  </si>
  <si>
    <t>GR7D2IN02G1OYP</t>
  </si>
  <si>
    <t>GR7D2IN02I73JP</t>
  </si>
  <si>
    <t>GR7D2IN02H1HE1</t>
  </si>
  <si>
    <t>preprotein translocase subunit chloroplastic-like</t>
  </si>
  <si>
    <t>P:protein secretion; F:P-P-bond-hydrolysis-driven protein transmembrane transporter activity; C:integral to membrane; P:DNA-dependent transcription, elongation; P:thylakoid membrane organization; F:protein binding; C:chloroplast thylakoid membrane</t>
  </si>
  <si>
    <t>GR7D2IN02HLL88</t>
  </si>
  <si>
    <t>vacuolar atpase subunit b</t>
  </si>
  <si>
    <t>GR7D2IN02GVMQI</t>
  </si>
  <si>
    <t>GR7D2IN02J5L5W</t>
  </si>
  <si>
    <t>GR7D2IN02H7W8E</t>
  </si>
  <si>
    <t>thymidylate kinase</t>
  </si>
  <si>
    <t>66.25%</t>
  </si>
  <si>
    <t>P:dTDP biosynthetic process; C:mitochondrion; F:ATP binding; F:thymidylate kinase activity; C:nucleoplasm</t>
  </si>
  <si>
    <t>EC:2.7.4.9</t>
  </si>
  <si>
    <t>GR7D2IN02J03X7</t>
  </si>
  <si>
    <t>GR7D2IN02IOIFO</t>
  </si>
  <si>
    <t>GR7D2IN02I3N9H</t>
  </si>
  <si>
    <t>GR7D2IN02GJMFN</t>
  </si>
  <si>
    <t>amino acid permease 6</t>
  </si>
  <si>
    <t>C:integral to membrane; C:membrane; F:amino acid transmembrane transporter activity; P:amino acid transmembrane transport; P:amino acid transport</t>
  </si>
  <si>
    <t>GR7D2IN02I0TAB</t>
  </si>
  <si>
    <t>uncharacterized protein loc100786557</t>
  </si>
  <si>
    <t>GR7D2IN02JPR16</t>
  </si>
  <si>
    <t>acetolactate synthase 1</t>
  </si>
  <si>
    <t>GR7D2IN02GN8TH</t>
  </si>
  <si>
    <t>GR7D2IN02J1Z0T</t>
  </si>
  <si>
    <t>GR7D2IN02JQF37</t>
  </si>
  <si>
    <t>GR7D2IN02H3APB</t>
  </si>
  <si>
    <t>GR7D2IN02HEILX</t>
  </si>
  <si>
    <t>GR7D2IN02HNY6V</t>
  </si>
  <si>
    <t>GR7D2IN02IOGYG</t>
  </si>
  <si>
    <t>upf0553 protein</t>
  </si>
  <si>
    <t>GR7D2IN02JBKJH</t>
  </si>
  <si>
    <t>GR7D2IN02FHT43</t>
  </si>
  <si>
    <t>GR7D2IN02JQOG3</t>
  </si>
  <si>
    <t>transferase-like protein</t>
  </si>
  <si>
    <t>P:L-methionine salvage from methylthioadenosine; F:translation initiation factor activity; P:translational initiation; C:eukaryotic translation initiation factor 2B complex; P:cellular response to iron ion; P:cellular response to ethylene stimulus; C:plasmodesma; P:maltose metabolic process; P:starch biosynthetic process; P:RNA splicing, via endonucleolytic cleavage and ligation; P:cellular response to nitric oxide; P:positive regulation of catalytic activity; F:S-methyl-5-thioribose-1-phosphate isomerase activity; C:nucleus; F:GTP binding</t>
  </si>
  <si>
    <t>EC:5.3.1.23</t>
  </si>
  <si>
    <t>GR7D2IN02H8PW1</t>
  </si>
  <si>
    <t>GR7D2IN02HDES5</t>
  </si>
  <si>
    <t>GR7D2IN02JZSOA</t>
  </si>
  <si>
    <t>GR7D2IN02IO5KE</t>
  </si>
  <si>
    <t>GR7D2IN02FNQTH</t>
  </si>
  <si>
    <t>GR7D2IN02GZKF2</t>
  </si>
  <si>
    <t>F:copper-exporting ATPase activity; P:photosynthetic electron transport chain; C:integral to membrane; F:metal ion binding; C:chloroplast envelope; P:ATP biosynthetic process; F:ATP binding; P:copper ion export; C:chloroplast stroma</t>
  </si>
  <si>
    <t>GR7D2IN02GNQAF</t>
  </si>
  <si>
    <t>serine threonine-protein kinase-like protein ccr4</t>
  </si>
  <si>
    <t>F:protein kinase activity; P:cellular metabolic process; F:protein homodimerization activity</t>
  </si>
  <si>
    <t>GR7D2IN02FXGD0</t>
  </si>
  <si>
    <t>GR7D2IN02FN6RI</t>
  </si>
  <si>
    <t>GR7D2IN02F4I4R</t>
  </si>
  <si>
    <t>GR7D2IN02GN2FM</t>
  </si>
  <si>
    <t>GR7D2IN02I2Y80</t>
  </si>
  <si>
    <t>GR7D2IN02JWHJQ</t>
  </si>
  <si>
    <t>GR7D2IN02H6I39</t>
  </si>
  <si>
    <t>uncharacterized protein loc100818765</t>
  </si>
  <si>
    <t>GR7D2IN02GAHG6</t>
  </si>
  <si>
    <t>GR7D2IN02J2TYU</t>
  </si>
  <si>
    <t>GR7D2IN02IT16S</t>
  </si>
  <si>
    <t>GR7D2IN02JBLP8</t>
  </si>
  <si>
    <t>adenylate cyclase</t>
  </si>
  <si>
    <t>P:phosphate-containing compound metabolic process</t>
  </si>
  <si>
    <t>GR7D2IN02IZ6HG</t>
  </si>
  <si>
    <t>hypothetical protein SORBIDRAFT_03g031350 [Sorghum bicolor]</t>
  </si>
  <si>
    <t>GR7D2IN02F4ZS9</t>
  </si>
  <si>
    <t>GR7D2IN02GH76H</t>
  </si>
  <si>
    <t>abc transporter f family member 3-like</t>
  </si>
  <si>
    <t>F:ATPase activity; P:response to cadmium ion; P:ATP catabolic process; F:ATP binding</t>
  </si>
  <si>
    <t>GR7D2IN02JC875</t>
  </si>
  <si>
    <t>GR7D2IN02F18UW</t>
  </si>
  <si>
    <t>GR7D2IN02I6SKG</t>
  </si>
  <si>
    <t>GR7D2IN02HWTHY</t>
  </si>
  <si>
    <t>efr3-like protein</t>
  </si>
  <si>
    <t>F:kinase activity; C:plasma membrane</t>
  </si>
  <si>
    <t>GR7D2IN02IUN5K</t>
  </si>
  <si>
    <t>GR7D2IN02JDSIB</t>
  </si>
  <si>
    <t>GR7D2IN02H5SGL</t>
  </si>
  <si>
    <t>hypothetical protein VITISV_041073 [Vitis vinifera]</t>
  </si>
  <si>
    <t>GR7D2IN02GLDJV</t>
  </si>
  <si>
    <t>C:plant-type vacuole; C:plant-type cell wall; F:sucrose 1F-fructosyltransferase activity; F:sucrose alpha-glucosidase activity; P:sucrose metabolic process; F:bile-acid-CoA hydrolase activity; F:fructan beta-fructosidase activity</t>
  </si>
  <si>
    <t>EC:2.4.1.99; EC:3.2.1.26; EC:3.2.1.48; EC:3.1.2.26; EC:3.2.1.80</t>
  </si>
  <si>
    <t>GR7D2IN02GZMUC</t>
  </si>
  <si>
    <t>GR7D2IN02I70WH</t>
  </si>
  <si>
    <t>triosphosphate isomerase-like protein type i</t>
  </si>
  <si>
    <t>F:triose-phosphate isomerase activity; P:cellular carbohydrate metabolic process; C:vacuole; F:copper ion binding; P:response to cadmium ion; C:plasma membrane; P:response to zinc ion; C:cell wall; C:chloroplast stroma; C:apoplast; P:response to salt stress; C:mitochondrion</t>
  </si>
  <si>
    <t>GR7D2IN02FU6AX</t>
  </si>
  <si>
    <t>F:kinesin binding; F:ligase activity; C:kinesin complex</t>
  </si>
  <si>
    <t>GR7D2IN02IAHLA</t>
  </si>
  <si>
    <t>class iv chitinase</t>
  </si>
  <si>
    <t>C:cell wall; P:nitrate transport; P:chitin catabolic process; P:plant-type hypersensitive response; P:cell wall macromolecule catabolic process; P:respiratory burst involved in defense response; F:chitin binding; P:somatic embryogenesis; P:response to chitin; P:proline transport; P:response to nitrate; F:chitinase activity</t>
  </si>
  <si>
    <t>GR7D2IN02G0P8Z</t>
  </si>
  <si>
    <t>GR7D2IN02GS8LO</t>
  </si>
  <si>
    <t>GR7D2IN02JWNSY</t>
  </si>
  <si>
    <t>protein fam188a-like</t>
  </si>
  <si>
    <t>GR7D2IN02JMWNE</t>
  </si>
  <si>
    <t>GR7D2IN02GWASO</t>
  </si>
  <si>
    <t>GR7D2IN02J1ASQ</t>
  </si>
  <si>
    <t>GR7D2IN02GM2H3</t>
  </si>
  <si>
    <t>GR7D2IN02JT4OD</t>
  </si>
  <si>
    <t>GR7D2IN02I0G7H</t>
  </si>
  <si>
    <t>GR7D2IN02GU8BR</t>
  </si>
  <si>
    <t>GR7D2IN02IBT74</t>
  </si>
  <si>
    <t>GR7D2IN02FOP8S</t>
  </si>
  <si>
    <t>P:toxin catabolic process; P:response to cyclopentenone; F:phospholipase A2 activity; P:response to chitin; P:defense response by callose deposition; F:lysophosphatidic acid acyltransferase activity; P:triglyceride homeostasis; P:phospholipid homeostasis; P:fatty acid homeostasis</t>
  </si>
  <si>
    <t>GR7D2IN02HEASU</t>
  </si>
  <si>
    <t>GR7D2IN02FKXFP</t>
  </si>
  <si>
    <t>GR7D2IN02ISOG8</t>
  </si>
  <si>
    <t>C:intracellular membrane-bounded organelle; C:chromosome; F:transferase activity, transferring phosphorus-containing groups</t>
  </si>
  <si>
    <t>GR7D2IN02GXCK3</t>
  </si>
  <si>
    <t>oligopeptide transporter 5</t>
  </si>
  <si>
    <t>GR7D2IN02FLLHK</t>
  </si>
  <si>
    <t>GR7D2IN02HJC95</t>
  </si>
  <si>
    <t>GR7D2IN02I2QYU</t>
  </si>
  <si>
    <t>P:multidimensional cell growth; C:cytosol; P:protein phosphorylation; F:protein serine/threonine kinase activity; P:positive regulation of protein export from nucleus; P:hyperosmotic salinity response; P:leaf morphogenesis; P:response to auxin stimulus; F:ATP binding; P:detection of brassinosteroid stimulus; P:brassinosteroid mediated signaling pathway; C:plasma membrane</t>
  </si>
  <si>
    <t>GR7D2IN01EEFDV</t>
  </si>
  <si>
    <t>vam6 vps39-like</t>
  </si>
  <si>
    <t>P:vesicle-mediated transport; F:small GTPase regulator activity; P:protein targeting to vacuole; C:intracellular; C:plasmodesma; P:D-xylose metabolic process; P:vacuole organization; P:embryo development ending in seed dormancy; P:protein N-linked glycosylation</t>
  </si>
  <si>
    <t>GR7D2IN01EAHQ7</t>
  </si>
  <si>
    <t>GR7D2IN01BVTAQ</t>
  </si>
  <si>
    <t>GR7D2IN01AHEIR</t>
  </si>
  <si>
    <t>ketoacyl-acp synthase iii (kas iii)</t>
  </si>
  <si>
    <t>GR7D2IN01D2FGL</t>
  </si>
  <si>
    <t>GR7D2IN01EJ7TM</t>
  </si>
  <si>
    <t>GR7D2IN01CS9RW</t>
  </si>
  <si>
    <t>P:oxidation-reduction process; P:tyrosine biosynthetic process; F:prephenate dehydrogenase (NADP+) activity; F:prephenate dehydrogenase activity; C:cytoplasmic membrane-bounded vesicle; F:inorganic diphosphatase activity; F:nucleotide binding; F:2-alkenal reductase [NAD(P)] activity; P:proton transport; F:hydrogen-translocating pyrophosphatase activity; C:membrane</t>
  </si>
  <si>
    <t>GR7D2IN01D9N0T</t>
  </si>
  <si>
    <t>uncharacterized protein loc100243309</t>
  </si>
  <si>
    <t>P:response to karrikin; C:chloroplast thylakoid membrane</t>
  </si>
  <si>
    <t>GR7D2IN01DVKK5</t>
  </si>
  <si>
    <t>GR7D2IN01EXJBQ</t>
  </si>
  <si>
    <t>vacuolar sorting protein 39</t>
  </si>
  <si>
    <t>C:cytosol; P:transport</t>
  </si>
  <si>
    <t>GR7D2IN01BLXDQ</t>
  </si>
  <si>
    <t>GR7D2IN01CCC6F</t>
  </si>
  <si>
    <t>P:carbohydrate metabolic process; C:vacuolar membrane; F:carbohydrate binding; F:beta-galactosidase activity; F:cation binding</t>
  </si>
  <si>
    <t>GR7D2IN01DIOON</t>
  </si>
  <si>
    <t>GR7D2IN01CPCO3</t>
  </si>
  <si>
    <t>hypothetical protein VITISV_028723 [Vitis vinifera]</t>
  </si>
  <si>
    <t>P:response to hormone stimulus; F:binding</t>
  </si>
  <si>
    <t>GR7D2IN01D3EPM</t>
  </si>
  <si>
    <t>P:ribonucleoside monophosphate biosynthetic process; P:heme biosynthetic process; P:nucleoside metabolic process; F:ATP binding; F:magnesium ion binding; P:protein glycosylation; P:phosphorylation; F:kinase activity; F:ribose phosphate diphosphokinase activity</t>
  </si>
  <si>
    <t>GR7D2IN01BN3P3</t>
  </si>
  <si>
    <t>P:regulation of meristem growth; P:regulation of transcription, DNA-dependent; P:leaf morphogenesis; P:primary shoot apical meristem specification; P:positive regulation of cell differentiation; F:sequence-specific DNA binding; P:response to auxin stimulus; P:xylem development; F:sequence-specific DNA binding transcription factor activity; P:positive regulation of cell proliferation; P:integument development; P:determination of dorsal identity; P:procambium histogenesis; C:nucleus</t>
  </si>
  <si>
    <t>GR7D2IN01AEOY7</t>
  </si>
  <si>
    <t>P:metabolic process; F:oxidoreductase activity, acting on paired donors, with incorporation or reduction of molecular oxygen, NAD(P)H as one donor, and incorporation of one atom of oxygen</t>
  </si>
  <si>
    <t>GR7D2IN01C4KF6</t>
  </si>
  <si>
    <t>GR7D2IN01DOPFF</t>
  </si>
  <si>
    <t>splicing arginine serine-</t>
  </si>
  <si>
    <t>GR7D2IN01AKA3T</t>
  </si>
  <si>
    <t>GR7D2IN01AJ4XB</t>
  </si>
  <si>
    <t>ferredoxin- chloroplast</t>
  </si>
  <si>
    <t>F:2 iron, 2 sulfur cluster binding; F:metal ion binding; F:electron carrier activity; P:electron transport chain</t>
  </si>
  <si>
    <t>GR7D2IN01DFQSN</t>
  </si>
  <si>
    <t>o-linked n-acetylglucosamine</t>
  </si>
  <si>
    <t>P:methylation-dependent chromatin silencing; P:RNA interference; F:protein binding; P:negative regulation of gibberellic acid mediated signaling pathway; F:protein N-acetylglucosaminyltransferase activity; P:regulation of reactive oxygen species metabolic process; P:nuclear-transcribed mRNA catabolic process; C:cytosol; P:RNA processing; P:protein glycosylation; P:cell cycle process; P:cytokinin mediated signaling pathway; P:positive regulation of transcription, DNA-dependent; P:post-translational protein modification; C:nucleus</t>
  </si>
  <si>
    <t>GR7D2IN01DOMGQ</t>
  </si>
  <si>
    <t>GR7D2IN01DEQ5J</t>
  </si>
  <si>
    <t>GR7D2IN01CYMLL</t>
  </si>
  <si>
    <t>GR7D2IN01EACO9</t>
  </si>
  <si>
    <t>GR7D2IN01ABUI4</t>
  </si>
  <si>
    <t>GR7D2IN01CJ226</t>
  </si>
  <si>
    <t>P:regulation of plant-type hypersensitive response; P:positive regulation of flavonoid biosynthetic process; P:protein targeting to membrane; C:nucleus; C:plasma membrane</t>
  </si>
  <si>
    <t>GR7D2IN01AXXZT</t>
  </si>
  <si>
    <t>GR7D2IN01DF0EZ</t>
  </si>
  <si>
    <t>GR7D2IN01DHHTL</t>
  </si>
  <si>
    <t>GR7D2IN01EGWMT</t>
  </si>
  <si>
    <t>GR7D2IN01AWA9R</t>
  </si>
  <si>
    <t>GR7D2IN01B88TC</t>
  </si>
  <si>
    <t>GR7D2IN01AYJAB</t>
  </si>
  <si>
    <t>cop1-interacting protein</t>
  </si>
  <si>
    <t>F:molecular_function; P:biological_process; C:plasma membrane; C:cellular_component</t>
  </si>
  <si>
    <t>GR7D2IN01A9KLK</t>
  </si>
  <si>
    <t>GR7D2IN01ESLIU</t>
  </si>
  <si>
    <t>P:defense response to bacterium; F:DNA binding; P:positive regulation of transcription, DNA-dependent; C:nucleus; C:plasma membrane</t>
  </si>
  <si>
    <t>GR7D2IN01C06UG</t>
  </si>
  <si>
    <t>GR7D2IN01BYJZT</t>
  </si>
  <si>
    <t>GR7D2IN01CYV61</t>
  </si>
  <si>
    <t>GR7D2IN01BW0U9</t>
  </si>
  <si>
    <t>P:RNA metabolic process; C:nucleolus; C:plasma membrane</t>
  </si>
  <si>
    <t>GR7D2IN01A8WZY</t>
  </si>
  <si>
    <t>GR7D2IN01C938Z</t>
  </si>
  <si>
    <t>F:aminoacyl-tRNA editing activity; C:mitochondrion; F:leucine-tRNA ligase activity; P:regulation of translational fidelity; F:ATP binding; P:leucyl-tRNA aminoacylation; C:chloroplast</t>
  </si>
  <si>
    <t>GR7D2IN01BN5VA</t>
  </si>
  <si>
    <t>F:calcium ion binding; P:lipid catabolic process; P:phosphatidylcholine metabolic process; F:phosphatidylinositol-4,5-bisphosphate binding; F:phospholipase D activity; C:chloroplast; F:NAPE-specific phospholipase D activity; C:cytosolic ribosome; P:defense response to bacterium, incompatible interaction; C:plasma membrane; P:embryo development ending in seed dormancy</t>
  </si>
  <si>
    <t>GR7D2IN01EOUI1</t>
  </si>
  <si>
    <t>GR7D2IN01DDVMI</t>
  </si>
  <si>
    <t>alpha-glucosidase 2-like</t>
  </si>
  <si>
    <t>F:maltose alpha-glucosidase activity; F:carbohydrate binding; P:carbohydrate metabolic process</t>
  </si>
  <si>
    <t>GR7D2IN01CE3RI</t>
  </si>
  <si>
    <t>GR7D2IN01B4ORL</t>
  </si>
  <si>
    <t>GR7D2IN01EP0VO</t>
  </si>
  <si>
    <t>F:sodium:hydrogen antiporter activity; P:sodium ion export; P:regulation of pH; C:integral to membrane</t>
  </si>
  <si>
    <t>GR7D2IN01EBTV8</t>
  </si>
  <si>
    <t>P:glucosinolate biosynthetic process; F:monooxygenase activity; F:oxidoreductase activity, acting on paired donors, with incorporation or reduction of molecular oxygen; F:coenzyme binding</t>
  </si>
  <si>
    <t>GR7D2IN01A4M9F</t>
  </si>
  <si>
    <t>GR7D2IN01A4VVW</t>
  </si>
  <si>
    <t>GR7D2IN01EM6DK</t>
  </si>
  <si>
    <t>GR7D2IN01DUD53</t>
  </si>
  <si>
    <t>GR7D2IN01CN7H7</t>
  </si>
  <si>
    <t>transcription factor bhlh143</t>
  </si>
  <si>
    <t>GR7D2IN01BTC3E</t>
  </si>
  <si>
    <t>GR7D2IN01EJXKJ</t>
  </si>
  <si>
    <t>F:kinase activity; C:peroxisome; F:phosphotransferase activity, alcohol group as acceptor; P:phosphorylation</t>
  </si>
  <si>
    <t>GR7D2IN01CPMLG</t>
  </si>
  <si>
    <t>signal peptide peptidase-like protein</t>
  </si>
  <si>
    <t>C:integral to membrane; C:endosome; F:aspartic-type endopeptidase activity</t>
  </si>
  <si>
    <t>GR7D2IN01DLWYJ</t>
  </si>
  <si>
    <t>GR7D2IN01ELIMI</t>
  </si>
  <si>
    <t>extended synaptotagmin-2-like</t>
  </si>
  <si>
    <t>GR7D2IN01BFYC9</t>
  </si>
  <si>
    <t>GR7D2IN01AMWFO</t>
  </si>
  <si>
    <t>GR7D2IN01A88B7</t>
  </si>
  <si>
    <t>btb poz and math domain-containing protein</t>
  </si>
  <si>
    <t>F:identical protein binding; P:cellular response to salt stress; C:nucleus; C:cytosol; P:regulation of protein ubiquitination</t>
  </si>
  <si>
    <t>GR7D2IN01EPLO2</t>
  </si>
  <si>
    <t>ubiquitination-promoting complex protein 1</t>
  </si>
  <si>
    <t>P:ubiquitin-dependent protein catabolic process; P:cellular process regulating host cell cycle in response to virus; F:zinc ion binding; P:protein ubiquitination; C:ubiquitin ligase complex; F:ubiquitin-ubiquitin ligase activity</t>
  </si>
  <si>
    <t>GR7D2IN01C3NHE</t>
  </si>
  <si>
    <t>20 kda chloroplastic-like</t>
  </si>
  <si>
    <t>GR7D2IN01DQ21U</t>
  </si>
  <si>
    <t>GR7D2IN01D46LJ</t>
  </si>
  <si>
    <t>GR7D2IN01C2N39</t>
  </si>
  <si>
    <t>F:DNA-directed RNA polymerase activity; C:cytosol; C:plasmodesma; C:DNA-directed RNA polymerase II, core complex; F:DNA binding; P:nuclear-transcribed mRNA catabolic process; F:ribonucleoside binding; P:RNA splicing, via endonucleolytic cleavage and ligation; P:embryo development ending in seed dormancy; P:transcription from RNA polymerase II promoter</t>
  </si>
  <si>
    <t>GR7D2IN01EL075</t>
  </si>
  <si>
    <t>af411121_1cysteine proteinase precursor</t>
  </si>
  <si>
    <t>P:proteolysis; F:hydrolase activity; F:cysteine-type peptidase activity; F:peptidase activity; C:cytoplasmic membrane-bounded vesicle</t>
  </si>
  <si>
    <t>GR7D2IN01D7GG0</t>
  </si>
  <si>
    <t>F:shikimate O-hydroxycinnamoyltransferase activity; F:hydrolase activity; P:lignin biosynthetic process; F:quinate O-hydroxycinnamoyltransferase activity; F:anthranilate N-benzoyltransferase activity; P:positive regulation of flavonoid biosynthetic process; P:auxin homeostasis</t>
  </si>
  <si>
    <t>EC:2.3.1.133; EC:2.3.1.99; EC:2.3.1.144</t>
  </si>
  <si>
    <t>GR7D2IN01EGN41</t>
  </si>
  <si>
    <t>GR7D2IN01BXSDV</t>
  </si>
  <si>
    <t>GR7D2IN01BE8TC</t>
  </si>
  <si>
    <t>GR7D2IN01D735Y</t>
  </si>
  <si>
    <t>GR7D2IN01D1FIL</t>
  </si>
  <si>
    <t>GR7D2IN01CJ9N2</t>
  </si>
  <si>
    <t>GR7D2IN01AI0HO</t>
  </si>
  <si>
    <t>GR7D2IN01DL23Z</t>
  </si>
  <si>
    <t>transcription initiation factor tfiid subunit 7-like</t>
  </si>
  <si>
    <t>P:RNA splicing, via endonucleolytic cleavage and ligation; P:transcription from RNA polymerase II promoter</t>
  </si>
  <si>
    <t>GR7D2IN01A7YZ9</t>
  </si>
  <si>
    <t>GR7D2IN01BHF14</t>
  </si>
  <si>
    <t>lag1 longevity assurance homolog 3</t>
  </si>
  <si>
    <t>F:sphingosine N-acyltransferase activity; P:sphingoid biosynthetic process; P:very long-chain fatty acid biosynthetic process; C:integral to membrane; C:endoplasmic reticulum; P:sterol biosynthetic process</t>
  </si>
  <si>
    <t>GR7D2IN01CD6UL</t>
  </si>
  <si>
    <t>methionine s-methyltransferase</t>
  </si>
  <si>
    <t>P:S-adenosylmethionine metabolic process; F:pyridoxal phosphate binding; P:selenium compound metabolic process; F:methionine S-methyltransferase activity; P:biosynthetic process; P:methylation; C:cytosol</t>
  </si>
  <si>
    <t>EC:2.1.1.12</t>
  </si>
  <si>
    <t>GR7D2IN01C0TFA</t>
  </si>
  <si>
    <t>C:integral to membrane; P:nucleoside transport; F:nucleoside transmembrane transporter activity</t>
  </si>
  <si>
    <t>GR7D2IN01CTQIO</t>
  </si>
  <si>
    <t>GR7D2IN01CN7V7</t>
  </si>
  <si>
    <t>GR7D2IN01AZW95</t>
  </si>
  <si>
    <t>GR7D2IN01CSTTV</t>
  </si>
  <si>
    <t>GR7D2IN01DONK6</t>
  </si>
  <si>
    <t>GR7D2IN01DCC36</t>
  </si>
  <si>
    <t>GR7D2IN01D65DT</t>
  </si>
  <si>
    <t>GR7D2IN01EPABP</t>
  </si>
  <si>
    <t>GR7D2IN01E3DKR</t>
  </si>
  <si>
    <t>ethylene-insensitive protein 2-like</t>
  </si>
  <si>
    <t>GR7D2IN01D0O96</t>
  </si>
  <si>
    <t>cmp-sialic acid</t>
  </si>
  <si>
    <t>C:Golgi apparatus; F:nucleotide-sugar transmembrane transporter activity; P:carbohydrate transport; C:membrane; P:glucose catabolic process</t>
  </si>
  <si>
    <t>GR7D2IN01ERD9V</t>
  </si>
  <si>
    <t>protein acclimation of photosynthesis to environment</t>
  </si>
  <si>
    <t>C:chloroplast envelope; P:leaf morphogenesis; P:maltose metabolic process; P:cell differentiation; P:starch biosynthetic process; C:chloroplast thylakoid membrane; P:photosystem II assembly</t>
  </si>
  <si>
    <t>GR7D2IN01EMKBF</t>
  </si>
  <si>
    <t>uncharacterized protein loc100245789</t>
  </si>
  <si>
    <t>GR7D2IN01BHWWV</t>
  </si>
  <si>
    <t>GR7D2IN01C6IMP</t>
  </si>
  <si>
    <t>GR7D2IN01CFB59</t>
  </si>
  <si>
    <t>n6-adenosine-methyltransferase mt-a70-like protein</t>
  </si>
  <si>
    <t>P:mRNA methylation; F:RNA binding; C:nuclear speck; F:mRNA (2'-O-methyladenosine-N6-)-methyltransferase activity; C:chloroplast</t>
  </si>
  <si>
    <t>EC:2.1.1.62</t>
  </si>
  <si>
    <t>GR7D2IN01CFEWM</t>
  </si>
  <si>
    <t>otu domain-containing protein 3-like</t>
  </si>
  <si>
    <t>GR7D2IN01A4IXL</t>
  </si>
  <si>
    <t>F:phosphatidylinositol-3-phosphate binding; F:ubiquitin binding</t>
  </si>
  <si>
    <t>GR7D2IN01AH708</t>
  </si>
  <si>
    <t>F:protein tyrosine kinase activity; P:protein phosphorylation; F:ATP binding</t>
  </si>
  <si>
    <t>GR7D2IN02JR08A</t>
  </si>
  <si>
    <t>GR7D2IN02HYSQ7</t>
  </si>
  <si>
    <t>GR7D2IN02GJLDO</t>
  </si>
  <si>
    <t>GR7D2IN02G9T10</t>
  </si>
  <si>
    <t>GR7D2IN02IL2DE</t>
  </si>
  <si>
    <t>P:fatty acid biosynthetic process; P:seed development; F:potassium ion binding; C:mitochondrion; F:pyruvate kinase activity; F:magnesium ion binding; P:glycolysis; P:phosphorylation; C:chloroplast stroma; P:response to cadmium ion</t>
  </si>
  <si>
    <t>GR7D2IN02I8X9M</t>
  </si>
  <si>
    <t>GR7D2IN02GHJG3</t>
  </si>
  <si>
    <t>dual specificity protein kinase pyk1-like</t>
  </si>
  <si>
    <t>P:negative regulation of defense response; P:response to external stimulus; P:jasmonic acid mediated signaling pathway; P:systemic acquired resistance, salicylic acid mediated signaling pathway; P:response to water deprivation; P:regulation of plant-type hypersensitive response; P:auxin mediated signaling pathway; F:protein serine/threonine/tyrosine kinase activity; P:protein targeting to membrane; P:defense response to fungus; P:negative regulation of programmed cell death; C:cytosol; P:hyperosmotic salinity response; P:protein phosphorylation; P:MAPK cascade; P:brassinosteroid mediated signaling pathway; P:response to cold; P:abscisic acid mediated signaling pathway; P:leaf vascular tissue pattern formation; P:endoplasmic reticulum unfolded protein response; F:ATP binding; P:response to ethylene stimulus</t>
  </si>
  <si>
    <t>EC:2.7.112.1</t>
  </si>
  <si>
    <t>GR7D2IN02HF6TJ</t>
  </si>
  <si>
    <t>GR7D2IN02JDIVU</t>
  </si>
  <si>
    <t>histone-lysine n-methyltransferase atx3-like</t>
  </si>
  <si>
    <t>F:binding; P:metabolic process</t>
  </si>
  <si>
    <t>GR7D2IN02IQL1V</t>
  </si>
  <si>
    <t>GR7D2IN02HMILM</t>
  </si>
  <si>
    <t>GR7D2IN02F26TS</t>
  </si>
  <si>
    <t>GR7D2IN02FKC1G</t>
  </si>
  <si>
    <t>GR7D2IN02ICA3Q</t>
  </si>
  <si>
    <t>GR7D2IN02FSRLU</t>
  </si>
  <si>
    <t>GR7D2IN02IPLGG</t>
  </si>
  <si>
    <t>GR7D2IN02GEJ2L</t>
  </si>
  <si>
    <t>rac-like gtp-binding protein</t>
  </si>
  <si>
    <t>C:membrane; C:cytoplasm; F:GTP binding; P:small GTPase mediated signal transduction</t>
  </si>
  <si>
    <t>GR7D2IN02IOFPS</t>
  </si>
  <si>
    <t>uncharacterized protein loc100261107</t>
  </si>
  <si>
    <t>GR7D2IN02HTB48</t>
  </si>
  <si>
    <t>GR7D2IN02JT03I</t>
  </si>
  <si>
    <t>nucleobase-ascorbate transporter 11</t>
  </si>
  <si>
    <t>P:transmembrane transport; C:plasma membrane; F:transmembrane transporter activity</t>
  </si>
  <si>
    <t>GR7D2IN02I90TJ</t>
  </si>
  <si>
    <t>GR7D2IN02FN2GF</t>
  </si>
  <si>
    <t>GR7D2IN02HMW2M</t>
  </si>
  <si>
    <t>GR7D2IN02JGWU9</t>
  </si>
  <si>
    <t>protein farnesyltransferase geranylgeranyltransferase type-1 subunit alpha</t>
  </si>
  <si>
    <t>P:negative regulation of abscisic acid mediated signaling pathway; F:CAAX-protein geranylgeranyltransferase activity; P:regulation of cell shape; P:response to water deprivation; C:protein farnesyltransferase complex; C:CAAX-protein geranylgeranyltransferase complex; P:regulation of meristem development; F:protein heterodimerization activity; P:protein geranylgeranylation</t>
  </si>
  <si>
    <t>EC:2.5.1.59</t>
  </si>
  <si>
    <t>GR7D2IN02H72YZ</t>
  </si>
  <si>
    <t>GR7D2IN02HJD10</t>
  </si>
  <si>
    <t>F:pectate lyase activity; C:membrane</t>
  </si>
  <si>
    <t>GR7D2IN02GE3H3</t>
  </si>
  <si>
    <t>uncharacterized protein loc100803736</t>
  </si>
  <si>
    <t>C:cytoplasmic part; C:nucleus; F:zinc ion binding</t>
  </si>
  <si>
    <t>GR7D2IN02G5VHZ</t>
  </si>
  <si>
    <t>F:catalytic activity; P:guanosine tetraphosphate metabolic process</t>
  </si>
  <si>
    <t>GR7D2IN02G5KM6</t>
  </si>
  <si>
    <t>F:receptor activity; F:carbohydrate binding; C:plasma membrane; P:response to salicylic acid stimulus; P:protein phosphorylation; F:ATP binding; F:protein serine/threonine kinase activity</t>
  </si>
  <si>
    <t>GR7D2IN02G6X9E</t>
  </si>
  <si>
    <t>GR7D2IN02IQBST</t>
  </si>
  <si>
    <t>GR7D2IN02IJPAO</t>
  </si>
  <si>
    <t>f-box fbd lrr-repeat protein</t>
  </si>
  <si>
    <t>GR7D2IN02HLASM</t>
  </si>
  <si>
    <t>GR7D2IN02G7MFB</t>
  </si>
  <si>
    <t>GR7D2IN02H6HZR</t>
  </si>
  <si>
    <t>mitogen activated protein kinase kinase</t>
  </si>
  <si>
    <t>P:circadian rhythm; P:photoperiodism, flowering; P:protein phosphorylation; F:ATP binding; C:membrane; F:protein serine/threonine kinase activity</t>
  </si>
  <si>
    <t>GR7D2IN02IHJ8X</t>
  </si>
  <si>
    <t>P:RNA splicing, via endonucleolytic cleavage and ligation; P:response to freezing; P:floral organ abscission; P:vegetative phase change; P:cotyledon development; P:cell division; P:methionine biosynthetic process; P:photomorphogenesis; P:regulation of cell cycle process; P:lipid storage; P:sugar mediated signaling pathway; P:meristem structural organization; P:protein ubiquitination; P:seed germination; P:vegetative to reproductive phase transition of meristem; P:leaf development; P:response to abscisic acid stimulus; P:regulation of flower development; C:nucleus; F:structural constituent of cytoskeleton; P:virus induced gene silencing; P:chromatin organization; P:seed dormancy process</t>
  </si>
  <si>
    <t>GR7D2IN02IC82I</t>
  </si>
  <si>
    <t>GR7D2IN02IY663</t>
  </si>
  <si>
    <t>GR7D2IN02F31C9</t>
  </si>
  <si>
    <t>GR7D2IN02FY88O</t>
  </si>
  <si>
    <t>GR7D2IN02HRQQ8</t>
  </si>
  <si>
    <t>mlo-like protein 8-like</t>
  </si>
  <si>
    <t>C:endomembrane system; C:integral to membrane; P:cell death; C:cytoplasm; P:pollen tube reception</t>
  </si>
  <si>
    <t>GR7D2IN02HBRUT</t>
  </si>
  <si>
    <t>magnesium transporter mrs2-1</t>
  </si>
  <si>
    <t>C:vacuole; F:magnesium ion transmembrane transporter activity; P:metal ion transport</t>
  </si>
  <si>
    <t>GR7D2IN02GH0BM</t>
  </si>
  <si>
    <t>P:response to oxidative stress; P:ubiquitin-dependent protein catabolic process; F:2 iron, 2 sulfur cluster binding; F:NADH dehydrogenase (ubiquinone) activity; C:mitochondrial respiratory chain complex I; F:metal ion binding; P:response to misfolded protein; P:proteasome core complex assembly; F:electron carrier activity; P:ATP synthesis coupled electron transport; F:4 iron, 4 sulfur cluster binding; P:gravitropism; P:photorespiration; C:chloroplast; P:embryo development ending in seed dormancy</t>
  </si>
  <si>
    <t>GR7D2IN02F311D</t>
  </si>
  <si>
    <t>F:microtubule motor activity; P:spindle assembly; C:microtubule; F:ATP binding; P:microtubule-based movement; C:cytoplasm</t>
  </si>
  <si>
    <t>GR7D2IN02H8B81</t>
  </si>
  <si>
    <t>acetyl-coenzyme a synthetase-like</t>
  </si>
  <si>
    <t>P:metabolic process; F:acetate-CoA ligase activity</t>
  </si>
  <si>
    <t>GR7D2IN02JKQDY</t>
  </si>
  <si>
    <t>dead-box atp-dependent rna helicase 13</t>
  </si>
  <si>
    <t>GR7D2IN02JMAK2</t>
  </si>
  <si>
    <t>GR7D2IN02HYMDA</t>
  </si>
  <si>
    <t>F:zinc ion binding; F:cobalt ion binding; F:oxidoreductase activity; P:oxidation-reduction process; F:nucleotide binding</t>
  </si>
  <si>
    <t>GR7D2IN02HNF31</t>
  </si>
  <si>
    <t>C:chloroplast; F:zinc ion binding</t>
  </si>
  <si>
    <t>GR7D2IN02G5A06</t>
  </si>
  <si>
    <t>GR7D2IN02GEAMM</t>
  </si>
  <si>
    <t>GR7D2IN02GK304</t>
  </si>
  <si>
    <t>GR7D2IN02G5YAW</t>
  </si>
  <si>
    <t>GR7D2IN02IYN15</t>
  </si>
  <si>
    <t>wpp domain-associated protein</t>
  </si>
  <si>
    <t>GR7D2IN02G2PMD</t>
  </si>
  <si>
    <t>GR7D2IN02HH7P2</t>
  </si>
  <si>
    <t>GR7D2IN02GFVSA</t>
  </si>
  <si>
    <t>GR7D2IN02JVEJD</t>
  </si>
  <si>
    <t>GR7D2IN02HHD94</t>
  </si>
  <si>
    <t>beta- -galactosyltransferase 2</t>
  </si>
  <si>
    <t>GR7D2IN02GA0XC</t>
  </si>
  <si>
    <t>GR7D2IN02ISWRS</t>
  </si>
  <si>
    <t>GR7D2IN02FLLE1</t>
  </si>
  <si>
    <t>GR7D2IN02I4IDY</t>
  </si>
  <si>
    <t>C:chloroplast envelope; P:carbohydrate metabolic process; P:response to freezing; F:cation binding; C:cytoplasmic membrane-bounded vesicle; F:beta-glucosidase activity</t>
  </si>
  <si>
    <t>GR7D2IN02FLL8Z</t>
  </si>
  <si>
    <t>GR7D2IN02GX5TK</t>
  </si>
  <si>
    <t>GR7D2IN02HIVVD</t>
  </si>
  <si>
    <t>oxysterol binding protein 1d</t>
  </si>
  <si>
    <t>F:phospholipid binding; P:steroid metabolic process; F:oxysterol binding</t>
  </si>
  <si>
    <t>GR7D2IN02IWVW7</t>
  </si>
  <si>
    <t>GR7D2IN02FPDRA</t>
  </si>
  <si>
    <t>kinase interacting (kip1-like) protein</t>
  </si>
  <si>
    <t>P:regulation of plant-type hypersensitive response; C:intracellular; P:positive regulation of flavonoid biosynthetic process; P:protein targeting to membrane; C:plasma membrane</t>
  </si>
  <si>
    <t>GR7D2IN02GUW54</t>
  </si>
  <si>
    <t>P:cellular component organization or biogenesis; C:cell periphery; P:multicellular organismal development</t>
  </si>
  <si>
    <t>GR7D2IN02GAQUX</t>
  </si>
  <si>
    <t>unc51-like kinase</t>
  </si>
  <si>
    <t>F:calmodulin-dependent protein kinase activity; F:protein tyrosine kinase activity; P:protein phosphorylation; F:ATP binding</t>
  </si>
  <si>
    <t>GR7D2IN02IHNC9</t>
  </si>
  <si>
    <t>GR7D2IN02ILBF7</t>
  </si>
  <si>
    <t>GR7D2IN02GVCRO</t>
  </si>
  <si>
    <t>GR7D2IN02H36LW</t>
  </si>
  <si>
    <t>translation factor guf1 chloroplastic-like</t>
  </si>
  <si>
    <t>GR7D2IN02IGTL3</t>
  </si>
  <si>
    <t>P:inflorescence morphogenesis; P:polarity specification of adaxial/abaxial axis; P:regulation of cell adhesion; P:regulation of cell division; P:protein phosphorylation; P:oxidation-reduction process; F:protein serine/threonine kinase activity; P:stomatal complex morphogenesis; C:mitochondrion; C:integral to membrane; P:defense response to bacterium; P:regulation of cell growth; P:regulation of organ morphogenesis; F:receptor activity; P:leaf morphogenesis; F:ATP binding; F:2-alkenal reductase [NAD(P)] activity; P:transpiration; P:plant-type cell wall organization; P:defense response to fungus</t>
  </si>
  <si>
    <t>GR7D2IN02GTEJ8</t>
  </si>
  <si>
    <t>protein whirly 2</t>
  </si>
  <si>
    <t>P:defense response; P:methionine biosynthetic process; P:DNA repair; C:mitochondrion; P:regulation of transcription, DNA-dependent; F:DNA binding; P:RNA splicing, via endonucleolytic cleavage and ligation; C:nucleus</t>
  </si>
  <si>
    <t>GR7D2IN02G1E1Y</t>
  </si>
  <si>
    <t>uncharacterized protein loc100258808</t>
  </si>
  <si>
    <t>GR7D2IN02JGLX7</t>
  </si>
  <si>
    <t>GR7D2IN02H38JU</t>
  </si>
  <si>
    <t>o-glycosyl hydrolases family 17 protein</t>
  </si>
  <si>
    <t>GR7D2IN02HQ57H</t>
  </si>
  <si>
    <t>GR7D2IN02JDS42</t>
  </si>
  <si>
    <t>GR7D2IN02G5AVQ</t>
  </si>
  <si>
    <t>GR7D2IN02IWPES</t>
  </si>
  <si>
    <t>GR7D2IN02JM1QG</t>
  </si>
  <si>
    <t>P:regulation of ethylene biosynthetic process</t>
  </si>
  <si>
    <t>GR7D2IN02F5WFL</t>
  </si>
  <si>
    <t>GR7D2IN02JLV8Q</t>
  </si>
  <si>
    <t>laccase 90b</t>
  </si>
  <si>
    <t>GR7D2IN02GJ4JL</t>
  </si>
  <si>
    <t>GR7D2IN02J5YPW</t>
  </si>
  <si>
    <t>P:transport; F:organic phosphonate transmembrane-transporting ATPase activity; C:integral to membrane; P:ATP catabolic process; F:ATP binding</t>
  </si>
  <si>
    <t>GR7D2IN02JUUO1</t>
  </si>
  <si>
    <t>GR7D2IN02FHO0U</t>
  </si>
  <si>
    <t>F:2-alkenal reductase [NAD(P)] activity; P:tricarboxylic acid cycle; F:phosphoenolpyruvate carboxylase activity; P:carbon fixation</t>
  </si>
  <si>
    <t>GR7D2IN02HVQI2</t>
  </si>
  <si>
    <t>GR7D2IN02JXLN3</t>
  </si>
  <si>
    <t>P:histone methylation; P:negative regulation of flower development</t>
  </si>
  <si>
    <t>GR7D2IN02IAG1D</t>
  </si>
  <si>
    <t>GR7D2IN02G0M49</t>
  </si>
  <si>
    <t>GR7D2IN02FT927</t>
  </si>
  <si>
    <t>calmodulin 24-like protein</t>
  </si>
  <si>
    <t>P:polysaccharide catabolic process; F:calcium ion binding</t>
  </si>
  <si>
    <t>GR7D2IN02H8JY5</t>
  </si>
  <si>
    <t>F:nucleic acid binding; F:nucleotide binding; P:RNA processing</t>
  </si>
  <si>
    <t>GR7D2IN02JMWZG</t>
  </si>
  <si>
    <t>C:membrane; F:molecular_function; P:biological_process</t>
  </si>
  <si>
    <t>GR7D2IN02JWF7W</t>
  </si>
  <si>
    <t>GR7D2IN02G4J53</t>
  </si>
  <si>
    <t>GR7D2IN02JB8RK</t>
  </si>
  <si>
    <t>GR7D2IN02IE92T</t>
  </si>
  <si>
    <t>GR7D2IN02F9YVP</t>
  </si>
  <si>
    <t>GR7D2IN02FK4XR</t>
  </si>
  <si>
    <t>GR7D2IN02JQ5FP</t>
  </si>
  <si>
    <t>l-aspartate oxidase</t>
  </si>
  <si>
    <t>F:L-aspartate:fumarate oxidoreductase activity; F:electron carrier activity; F:L-aspartate oxidase activity; C:chloroplast; P:NAD biosynthetic process; P:oxidation-reduction process</t>
  </si>
  <si>
    <t>EC:1.4.3.16</t>
  </si>
  <si>
    <t>GR7D2IN02GQOIJ</t>
  </si>
  <si>
    <t>GR7D2IN02JX6HW</t>
  </si>
  <si>
    <t>P:response to gibberellin stimulus; P:regulation of stomatal movement; P:peptidyl-histidine phosphorylation; P:signal transduction by phosphorylation; P:ethylene mediated signaling pathway; P:cytokinin metabolic process; P:regulation of transcription, DNA-dependent; P:response to salt stress; P:defense response by callose deposition in cell wall; P:defense response to bacterium; C:endoplasmic reticulum membrane; P:response to insect; P:hydrogen peroxide biosynthetic process; F:phosphorelay sensor kinase activity; F:phosphorelay response regulator activity; F:ethylene binding; P:response to heat; P:response to abscisic acid stimulus; P:detection of ethylene stimulus; P:response to molecule of bacterial origin; F:ATP binding; P:response to auxin stimulus; P:intracellular signal transduction</t>
  </si>
  <si>
    <t>GR7D2IN02JVWBX</t>
  </si>
  <si>
    <t>P:carbohydrate metabolic process; F:NAD binding; F:glycerol-3-phosphate dehydrogenase [NAD(P)+] activity; F:glycerol-3-phosphate dehydrogenase [NAD+] activity; P:glycerol-3-phosphate catabolic process; C:cytosol; C:glycerol-3-phosphate dehydrogenase complex; P:oxidation-reduction process</t>
  </si>
  <si>
    <t>GR7D2IN02F8OX7</t>
  </si>
  <si>
    <t>exocyst complex component sec3a</t>
  </si>
  <si>
    <t>C:exocyst; C:cytosol; C:plasma membrane</t>
  </si>
  <si>
    <t>GR7D2IN02JCJZD</t>
  </si>
  <si>
    <t>GR7D2IN02HB1MC</t>
  </si>
  <si>
    <t>GR7D2IN02FKZST</t>
  </si>
  <si>
    <t>3 -5 exonuclease domain-containing protein</t>
  </si>
  <si>
    <t>F:nucleic acid binding; F:3'-5' exonuclease activity; C:intracellular; P:nucleobase-containing compound metabolic process</t>
  </si>
  <si>
    <t>GR7D2IN02JZ27M</t>
  </si>
  <si>
    <t>GR7D2IN02HX0TY</t>
  </si>
  <si>
    <t>GR7D2IN02HDTGM</t>
  </si>
  <si>
    <t>GR7D2IN02IP7ZW</t>
  </si>
  <si>
    <t>GR7D2IN02I1UZQ</t>
  </si>
  <si>
    <t>uncharacterized protein loc100192575</t>
  </si>
  <si>
    <t>GR7D2IN02ICLAM</t>
  </si>
  <si>
    <t>GR7D2IN02J3HX7</t>
  </si>
  <si>
    <t>GR7D2IN02IKU0P</t>
  </si>
  <si>
    <t>GR7D2IN02IVANZ</t>
  </si>
  <si>
    <t>GR7D2IN02ILREQ</t>
  </si>
  <si>
    <t>ethylene response protein</t>
  </si>
  <si>
    <t>GR7D2IN02G0FZT</t>
  </si>
  <si>
    <t>P:response to gibberellin stimulus; P:protein ubiquitination; F:ATP binding; F:ubiquitin-protein ligase activity</t>
  </si>
  <si>
    <t>GR7D2IN02IBLQV</t>
  </si>
  <si>
    <t>uncharacterized protein loc100853921</t>
  </si>
  <si>
    <t>GR7D2IN02HD5AU</t>
  </si>
  <si>
    <t>GR7D2IN02H0TVC</t>
  </si>
  <si>
    <t>GR7D2IN02HBJQL</t>
  </si>
  <si>
    <t>GR7D2IN02JSW4E</t>
  </si>
  <si>
    <t>uncharacterized protein loc100812754</t>
  </si>
  <si>
    <t>GR7D2IN02IL91R</t>
  </si>
  <si>
    <t>GR7D2IN02IFAT8</t>
  </si>
  <si>
    <t>GR7D2IN02IKUU9</t>
  </si>
  <si>
    <t>F:oxidoreductase activity, acting on paired donors, with incorporation or reduction of molecular oxygen; F:iron ion binding; F:monooxygenase activity; F:oxygen binding</t>
  </si>
  <si>
    <t>GR7D2IN02FOE7A</t>
  </si>
  <si>
    <t>GR7D2IN02HYHHB</t>
  </si>
  <si>
    <t>GR7D2IN02G1GGV</t>
  </si>
  <si>
    <t>multicopper oxidase</t>
  </si>
  <si>
    <t>C:plant-type cell wall; F:copper ion binding; C:plasmodesma; P:plant-type cell wall cellulose metabolic process; F:L-ascorbate oxidase activity; P:cell wall pectin metabolic process; C:membrane; C:cytosol; C:apoplast; P:sterol biosynthetic process; P:oxidation-reduction process</t>
  </si>
  <si>
    <t>GR7D2IN02JF4TM</t>
  </si>
  <si>
    <t>GR7D2IN02JY1TS</t>
  </si>
  <si>
    <t>GR7D2IN02FRQ8K</t>
  </si>
  <si>
    <t>GR7D2IN02GYKNN</t>
  </si>
  <si>
    <t>GR7D2IN02GS7G9</t>
  </si>
  <si>
    <t>glutathione-regulated potassium-efflux system protein</t>
  </si>
  <si>
    <t>C:chloroplast envelope; C:chloroplast; C:membrane; F:cation transmembrane transporter activity; C:integral to membrane; F:nucleotide binding; F:solute:hydrogen antiporter activity; P:transmembrane transport; P:potassium ion transport; P:cation transport; P:transport</t>
  </si>
  <si>
    <t>GR7D2IN02HXHT1</t>
  </si>
  <si>
    <t>GR7D2IN02GC0P9</t>
  </si>
  <si>
    <t>GR7D2IN02JXHVT</t>
  </si>
  <si>
    <t>GR7D2IN02J0YV4</t>
  </si>
  <si>
    <t>GR7D2IN02GXYW4</t>
  </si>
  <si>
    <t>ubiquitin-conjugating family protein</t>
  </si>
  <si>
    <t>F:acid-amino acid ligase activity; P:postreplication repair; C:UBC13-MMS2 complex</t>
  </si>
  <si>
    <t>GR7D2IN02IAWCZ</t>
  </si>
  <si>
    <t>copper transporter</t>
  </si>
  <si>
    <t>P:copper ion transmembrane transport; C:integral to membrane; F:copper ion transmembrane transporter activity</t>
  </si>
  <si>
    <t>GR7D2IN02I0P9P</t>
  </si>
  <si>
    <t>F:microtubule motor activity; C:cytosol; F:microtubule binding; P:meiotic chromosome segregation; C:microtubule; P:chloroplast accumulation movement; F:ATP binding; P:microtubule-based movement; P:sister chromatid cohesion; P:chloroplast avoidance movement; P:chromatin silencing by small RNA; C:plasma membrane</t>
  </si>
  <si>
    <t>GR7D2IN02FJX57</t>
  </si>
  <si>
    <t>GR7D2IN02INT1T</t>
  </si>
  <si>
    <t>GR7D2IN02ILBH9</t>
  </si>
  <si>
    <t>uncharacterized protein loc100779982</t>
  </si>
  <si>
    <t>P:nuclear-transcribed mRNA catabolic process, nonsense-mediated decay; P:spindle assembly involved in meiosis; P:meiosis</t>
  </si>
  <si>
    <t>GR7D2IN02G8L7G</t>
  </si>
  <si>
    <t>uncharacterized protein loc100814178</t>
  </si>
  <si>
    <t>GR7D2IN02IDFYZ</t>
  </si>
  <si>
    <t>tubulin beta-7 chain</t>
  </si>
  <si>
    <t>P:cytoskeleton organization; P:gluconeogenesis; C:vacuole; C:tubulin complex; P:regulation of meristem growth; P:response to salt stress; P:proteasomal protein catabolic process; F:GTP binding; C:cell wall; P:GTP catabolic process; C:Golgi apparatus; C:cytosol; C:microtubule; P:protein polymerization; P:response to cadmium ion; C:plasmodesma; F:GTPase activity; P:microtubule-based movement; C:plasma membrane; F:structural constituent of cytoskeleton</t>
  </si>
  <si>
    <t>GR7D2IN02JRPZS</t>
  </si>
  <si>
    <t>GR7D2IN02F69Y2</t>
  </si>
  <si>
    <t>GR7D2IN02HJMRN</t>
  </si>
  <si>
    <t>permeases of the major facilitator superfamily</t>
  </si>
  <si>
    <t>P:post-embryonic development; P:reproductive structure development; P:cellular component organization; P:cellular component biogenesis; P:small molecule metabolic process; P:nucleobase-containing compound metabolic process; P:cofactor metabolic process; P:heterocycle metabolic process; C:chloroplast thylakoid lumen; P:cellular biosynthetic process</t>
  </si>
  <si>
    <t>GR7D2IN02HPUXX</t>
  </si>
  <si>
    <t>callose synthase 1</t>
  </si>
  <si>
    <t>P:protein desumoylation; P:callose deposition in cell wall; C:cell plate; C:plasmodesma; P:(1-&gt;3)-beta-D-glucan biosynthetic process; C:1,3-beta-D-glucan synthase complex; P:microsporogenesis; P:vegetative to reproductive phase transition of meristem; F:1,3-beta-D-glucan synthase activity; P:membrane fusion; P:hydrogen peroxide biosynthetic process</t>
  </si>
  <si>
    <t>GR7D2IN02JY35W</t>
  </si>
  <si>
    <t>GR7D2IN02GO4HB</t>
  </si>
  <si>
    <t>GR7D2IN02JXRZB</t>
  </si>
  <si>
    <t>GR7D2IN02IJMKZ</t>
  </si>
  <si>
    <t>GR7D2IN02FJOE1</t>
  </si>
  <si>
    <t>GR7D2IN02HSUID</t>
  </si>
  <si>
    <t>GR7D2IN02G2RT7</t>
  </si>
  <si>
    <t>low quality protein: phospholipase a1- chloroplastic-like</t>
  </si>
  <si>
    <t>GR7D2IN02G8Y4J</t>
  </si>
  <si>
    <t>uncharacterized protein loc100793207</t>
  </si>
  <si>
    <t>GR7D2IN02HOPVE</t>
  </si>
  <si>
    <t>F:S-acyltransferase activity; F:zinc ion binding; P:protein targeting to vacuole; P:cell tip growth; P:protein import into peroxisome matrix; P:membrane fusion; P:fatty acid beta-oxidation; P:Golgi vesicle transport; F:2-alkenal reductase [NAD(P)] activity; C:Golgi apparatus; F:acyl binding</t>
  </si>
  <si>
    <t>GR7D2IN02GQ176</t>
  </si>
  <si>
    <t>secretory carrier-associated membrane protein 3</t>
  </si>
  <si>
    <t>GR7D2IN02FKYAN</t>
  </si>
  <si>
    <t>nucleotide-sensitive chloride conductance regulator</t>
  </si>
  <si>
    <t>P:cell volume homeostasis; P:chloride transport</t>
  </si>
  <si>
    <t>GR7D2IN02HZTEH</t>
  </si>
  <si>
    <t>GR7D2IN02G5VAQ</t>
  </si>
  <si>
    <t>GR7D2IN02I8VL2</t>
  </si>
  <si>
    <t>GR7D2IN02GFPDE</t>
  </si>
  <si>
    <t>uncharacterized protein at2g39920-like</t>
  </si>
  <si>
    <t>P:response to cadmium ion; F:acid phosphatase activity</t>
  </si>
  <si>
    <t>GR7D2IN02GZJLU</t>
  </si>
  <si>
    <t>GR7D2IN02JQ49L</t>
  </si>
  <si>
    <t>GR7D2IN02F0BAY</t>
  </si>
  <si>
    <t>uncharacterized protein loc100809964</t>
  </si>
  <si>
    <t>GR7D2IN02HX6I8</t>
  </si>
  <si>
    <t>phosphatase 2a regulatory a subunit</t>
  </si>
  <si>
    <t>GR7D2IN02H2A3F</t>
  </si>
  <si>
    <t>GR7D2IN02F9RWN</t>
  </si>
  <si>
    <t>GR7D2IN02FR3SK</t>
  </si>
  <si>
    <t>GR7D2IN02IBLC3</t>
  </si>
  <si>
    <t>GR7D2IN02H2H9W</t>
  </si>
  <si>
    <t>GR7D2IN02I2T70</t>
  </si>
  <si>
    <t>exportin-1-like isoform 1</t>
  </si>
  <si>
    <t>GR7D2IN02H5W52</t>
  </si>
  <si>
    <t>GR7D2IN02IG4K6</t>
  </si>
  <si>
    <t>GR7D2IN02I1TZ1</t>
  </si>
  <si>
    <t>GR7D2IN02JG81I</t>
  </si>
  <si>
    <t>GR7D2IN02HBS4I</t>
  </si>
  <si>
    <t>GR7D2IN02GKID0</t>
  </si>
  <si>
    <t>GR7D2IN02H86JD</t>
  </si>
  <si>
    <t>GR7D2IN02HY5SW</t>
  </si>
  <si>
    <t>probable salt tolerance-like protein at1g78600-like</t>
  </si>
  <si>
    <t>F:zinc ion binding; P:anthocyanin-containing compound biosynthetic process; P:regulation of photomorphogenesis; P:chlorophyll biosynthetic process; C:nuclear speck; P:chloroplast organization</t>
  </si>
  <si>
    <t>GR7D2IN02GVKHW</t>
  </si>
  <si>
    <t>P:floral organ morphogenesis; P:maintenance of inflorescence meristem identity; P:RNA methylation; F:GTP binding; P:negative regulation of transcription, DNA-dependent; C:nucleolus; C:cytosol; C:plasmodesma</t>
  </si>
  <si>
    <t>GR7D2IN02HPBRT</t>
  </si>
  <si>
    <t>GR7D2IN02GO9X9</t>
  </si>
  <si>
    <t>GR7D2IN02JJTH5</t>
  </si>
  <si>
    <t>GR7D2IN02G2K33</t>
  </si>
  <si>
    <t>GR7D2IN02JN2U4</t>
  </si>
  <si>
    <t>protein kinase domain containing expressed</t>
  </si>
  <si>
    <t>P:protein phosphorylation; F:protein serine/threonine/tyrosine kinase activity; F:ATP binding; F:protein serine/threonine kinase activity; C:plastid</t>
  </si>
  <si>
    <t>GR7D2IN02GL57X</t>
  </si>
  <si>
    <t>GR7D2IN02JMF85</t>
  </si>
  <si>
    <t>GR7D2IN02FZY80</t>
  </si>
  <si>
    <t>GR7D2IN02JFGQG</t>
  </si>
  <si>
    <t>GR7D2IN02HA9LN</t>
  </si>
  <si>
    <t>thioredoxin h9</t>
  </si>
  <si>
    <t>C:plasma membrane; F:electron carrier activity; P:cell redox homeostasis; P:glycerol ether metabolic process; C:nucleus; C:cytosol; F:protein disulfide oxidoreductase activity; C:plastid; P:cell communication</t>
  </si>
  <si>
    <t>GR7D2IN02I066X</t>
  </si>
  <si>
    <t>GR7D2IN02HSNIH</t>
  </si>
  <si>
    <t>eukaryotic translation initiation factor 5</t>
  </si>
  <si>
    <t>C:cytoplasm; P:regulation of translational initiation; P:amino acid transport; F:translation initiation factor activity; P:RNA metabolic process; C:nucleus</t>
  </si>
  <si>
    <t>GR7D2IN02IBA79</t>
  </si>
  <si>
    <t>GR7D2IN02G3NN5</t>
  </si>
  <si>
    <t>GR7D2IN02GZTLC</t>
  </si>
  <si>
    <t>GR7D2IN02IR06S</t>
  </si>
  <si>
    <t>GR7D2IN02IQYWM</t>
  </si>
  <si>
    <t>GR7D2IN02JRKA5</t>
  </si>
  <si>
    <t>uncharacterized protein loc100262165 isoform 1</t>
  </si>
  <si>
    <t>F:nucleic acid binding; F:endonuclease activity</t>
  </si>
  <si>
    <t>GR7D2IN02JER9Z</t>
  </si>
  <si>
    <t>GR7D2IN02GNKV2</t>
  </si>
  <si>
    <t>GR7D2IN02GGR8F</t>
  </si>
  <si>
    <t>GR7D2IN02JK2TB</t>
  </si>
  <si>
    <t>GR7D2IN02GYTR0</t>
  </si>
  <si>
    <t>uncharacterized protein loc100248075</t>
  </si>
  <si>
    <t>GR7D2IN02HGHT8</t>
  </si>
  <si>
    <t>GR7D2IN02HYW3K</t>
  </si>
  <si>
    <t>F:RNA binding; F:nucleic acid binding; P:proteolysis; P:RNA-dependent DNA replication; F:aspartic-type endopeptidase activity; F:zinc ion binding; C:nucleus; F:RNA-directed DNA polymerase activity; P:DNA integration</t>
  </si>
  <si>
    <t>GR7D2IN02HRKUT</t>
  </si>
  <si>
    <t>C:apoplast; C:chloroplast envelope; C:chloroplast stroma</t>
  </si>
  <si>
    <t>GR7D2IN02IWGU1</t>
  </si>
  <si>
    <t>GR7D2IN02GILHZ</t>
  </si>
  <si>
    <t>GR7D2IN02GLP4W</t>
  </si>
  <si>
    <t>GR7D2IN02JZ92A</t>
  </si>
  <si>
    <t>urea active transporter-like protein</t>
  </si>
  <si>
    <t>C:plasma membrane; P:transmembrane transport; F:solute:sodium symporter activity; F:urea transmembrane transporter activity; C:integral to membrane; P:cellular response to nitrogen starvation</t>
  </si>
  <si>
    <t>GR7D2IN02JD73D</t>
  </si>
  <si>
    <t>GR7D2IN02IKYP8</t>
  </si>
  <si>
    <t>P:transmembrane transport; P:oxidation-reduction process; C:integral to membrane; F:ATPase activity, coupled to transmembrane movement of substances; P:ATP catabolic process; F:ATP binding; F:2-alkenal reductase [NAD(P)] activity; C:vacuole</t>
  </si>
  <si>
    <t>GR7D2IN02IWKN6</t>
  </si>
  <si>
    <t>beige protein</t>
  </si>
  <si>
    <t>GR7D2IN02JPDQT</t>
  </si>
  <si>
    <t>F:ATPase activity, coupled to transmembrane movement of substances; P:Golgi vesicle transport; P:cell morphogenesis; C:intracellular; P:cell growth; C:membrane; P:extracellular transport; P:endocytosis</t>
  </si>
  <si>
    <t>GR7D2IN02GAQ2I</t>
  </si>
  <si>
    <t>GR7D2IN02F9IEI</t>
  </si>
  <si>
    <t>GR7D2IN02JL4KG</t>
  </si>
  <si>
    <t>glycosyltransferase cazy family gt8</t>
  </si>
  <si>
    <t>F:polygalacturonate 4-alpha-galacturonosyltransferase activity; P:intracellular signal transduction; P:endoplasmic reticulum unfolded protein response; P:response to oxidative stress; C:intracellular; P:carbohydrate biosynthetic process; P:abscisic acid mediated signaling pathway</t>
  </si>
  <si>
    <t>GR7D2IN02JWZCG</t>
  </si>
  <si>
    <t>GR7D2IN02I4TCO</t>
  </si>
  <si>
    <t>insulin-degrading enzyme-like</t>
  </si>
  <si>
    <t>C:cytosol; F:metalloendopeptidase activity; P:proteolysis; F:zinc ion binding</t>
  </si>
  <si>
    <t>GR7D2IN02J1LG3</t>
  </si>
  <si>
    <t>GR7D2IN02GUOH5</t>
  </si>
  <si>
    <t>GR7D2IN02G1ZJO</t>
  </si>
  <si>
    <t>heat shock protein hsp20</t>
  </si>
  <si>
    <t>GR7D2IN02HD7IB</t>
  </si>
  <si>
    <t>GR7D2IN02GKWOW</t>
  </si>
  <si>
    <t>P:response to chitin; C:nucleus</t>
  </si>
  <si>
    <t>GR7D2IN02IX8YF</t>
  </si>
  <si>
    <t>octicosapeptide phox domain-containing protein kinase</t>
  </si>
  <si>
    <t>F:non-membrane spanning protein tyrosine kinase activity; P:protein phosphorylation; F:protein serine/threonine/tyrosine kinase activity; F:ATP binding; C:nucleus; C:cytosol; F:protein serine/threonine kinase activity</t>
  </si>
  <si>
    <t>GR7D2IN02IAGK8</t>
  </si>
  <si>
    <t>F:metal ion binding; F:zinc ion binding; F:nucleic acid binding</t>
  </si>
  <si>
    <t>GR7D2IN02GHWAI</t>
  </si>
  <si>
    <t>P:plant-type hypersensitive response; F:cyclic nucleotide binding; P:divalent metal ion transport; P:cellular cation homeostasis; C:membrane; F:cation channel activity; F:calmodulin binding</t>
  </si>
  <si>
    <t>GR7D2IN02HYFY9</t>
  </si>
  <si>
    <t>P:protein phosphorylation; P:oxidation-reduction process; P:cell cycle; C:integral to membrane; P:protein homooligomerization; F:receptor activity; P:meristem maintenance; F:ATP binding; P:lignin metabolic process; P:pollen maturation; F:2-alkenal reductase [NAD(P)] activity; F:cyclin-dependent protein serine/threonine kinase activity; C:plasma membrane</t>
  </si>
  <si>
    <t>GR7D2IN02J33ZR</t>
  </si>
  <si>
    <t>F:zinc ion binding; C:plasmodesma</t>
  </si>
  <si>
    <t>GR7D2IN02I22K5</t>
  </si>
  <si>
    <t>GR7D2IN02JULC0</t>
  </si>
  <si>
    <t>GR7D2IN02GZI5D</t>
  </si>
  <si>
    <t>GR7D2IN02GV00K</t>
  </si>
  <si>
    <t>myosin subfamily xi heavy chain</t>
  </si>
  <si>
    <t>GR7D2IN02GTLQS</t>
  </si>
  <si>
    <t>GR7D2IN02JAF4W</t>
  </si>
  <si>
    <t>GR7D2IN02GE4WN</t>
  </si>
  <si>
    <t>GR7D2IN02GTZ4L</t>
  </si>
  <si>
    <t>GR7D2IN02IL28L</t>
  </si>
  <si>
    <t>pumilio homolog 5</t>
  </si>
  <si>
    <t>GR7D2IN02F1JQX</t>
  </si>
  <si>
    <t>xyloglucan glycosyltransferase 4</t>
  </si>
  <si>
    <t>C:Golgi apparatus; F:cellulose synthase (UDP-forming) activity; F:protein binding; C:plasma membrane</t>
  </si>
  <si>
    <t>GR7D2IN02IA1BW</t>
  </si>
  <si>
    <t>GR7D2IN02HHQMJ</t>
  </si>
  <si>
    <t>GR7D2IN02FY88B</t>
  </si>
  <si>
    <t>GR7D2IN02II7EY</t>
  </si>
  <si>
    <t>nuclear acid binding</t>
  </si>
  <si>
    <t>GR7D2IN02HR66W</t>
  </si>
  <si>
    <t>GR7D2IN02JFYCX</t>
  </si>
  <si>
    <t>ubiquinone biosynthesis protein coq-</t>
  </si>
  <si>
    <t>GR7D2IN02JD53I</t>
  </si>
  <si>
    <t>GR7D2IN02HJV00</t>
  </si>
  <si>
    <t>hypothetical protein MTR_1g005220 [Medicago truncatula]</t>
  </si>
  <si>
    <t>GR7D2IN02JKY8L</t>
  </si>
  <si>
    <t>GR7D2IN02JYPHJ</t>
  </si>
  <si>
    <t>GR7D2IN02IGAEJ</t>
  </si>
  <si>
    <t>C:cytoplasm; P:multicellular organismal development; C:proteasome complex; C:nucleus</t>
  </si>
  <si>
    <t>GR7D2IN02GGASR</t>
  </si>
  <si>
    <t>GR7D2IN02F1NPC</t>
  </si>
  <si>
    <t>inactive beta-amylase 9</t>
  </si>
  <si>
    <t>GR7D2IN02FIMBF</t>
  </si>
  <si>
    <t>GR7D2IN02I87LV</t>
  </si>
  <si>
    <t>GR7D2IN02JDUUR</t>
  </si>
  <si>
    <t>GR7D2IN02FLCV2</t>
  </si>
  <si>
    <t>GR7D2IN02G2D0H</t>
  </si>
  <si>
    <t>GR7D2IN02G44SF</t>
  </si>
  <si>
    <t>GR7D2IN02GR1QD</t>
  </si>
  <si>
    <t>sgt1-like protein</t>
  </si>
  <si>
    <t>GR7D2IN02IJNIC</t>
  </si>
  <si>
    <t>probable beta- -xylosyltransferase irx9h-like</t>
  </si>
  <si>
    <t>GR7D2IN02GW8RD</t>
  </si>
  <si>
    <t>GR7D2IN02JLEOC</t>
  </si>
  <si>
    <t>GR7D2IN02IQQZ7</t>
  </si>
  <si>
    <t>GR7D2IN02G3HM7</t>
  </si>
  <si>
    <t>P:cytokinesis</t>
  </si>
  <si>
    <t>GR7D2IN02ICABB</t>
  </si>
  <si>
    <t>F:receptor activity; P:galactolipid biosynthetic process; P:negative regulation of transcription, DNA-dependent; P:cellular response to phosphate starvation; C:nucleus; P:phosphate ion transport</t>
  </si>
  <si>
    <t>GR7D2IN02IU2OW</t>
  </si>
  <si>
    <t>oligopeptide transporter 3-like</t>
  </si>
  <si>
    <t>GR7D2IN02F2BB1</t>
  </si>
  <si>
    <t>GR7D2IN02FK0EN</t>
  </si>
  <si>
    <t>GR7D2IN02HJ7IY</t>
  </si>
  <si>
    <t>at5g54830-like partial</t>
  </si>
  <si>
    <t>C:membrane; P:metabolic process; F:monooxygenase activity; P:protein complex assembly</t>
  </si>
  <si>
    <t>GR7D2IN02IG2WR</t>
  </si>
  <si>
    <t>GR7D2IN02JSYWS</t>
  </si>
  <si>
    <t>GR7D2IN02GPBXQ</t>
  </si>
  <si>
    <t>flavanone 3-hydroxylase</t>
  </si>
  <si>
    <t>F:metal ion binding; F:L-ascorbic acid binding; F:naringenin 3-dioxygenase activity; P:flavonoid biosynthetic process; F:oxidoreductase activity, acting on single donors with incorporation of molecular oxygen, incorporation of two atoms of oxygen; P:oxidation-reduction process</t>
  </si>
  <si>
    <t>EC:1.14.11.9; EC:1.13.11.0</t>
  </si>
  <si>
    <t>GR7D2IN02FJCT1</t>
  </si>
  <si>
    <t>GR7D2IN02FINSK</t>
  </si>
  <si>
    <t>GR7D2IN02IT8PT</t>
  </si>
  <si>
    <t>plastid-specific 30s ribosomal protein chloroplast</t>
  </si>
  <si>
    <t>C:ribosome; F:structural constituent of ribosome; C:chloroplast stroma; C:chloroplast thylakoid; P:translation</t>
  </si>
  <si>
    <t>GR7D2IN02GA3XR</t>
  </si>
  <si>
    <t>GR7D2IN02IT91J</t>
  </si>
  <si>
    <t>GR7D2IN02G52I3</t>
  </si>
  <si>
    <t>GR7D2IN02F7647</t>
  </si>
  <si>
    <t>P:protein transport; C:integral to membrane; C:plastid</t>
  </si>
  <si>
    <t>GR7D2IN02HR997</t>
  </si>
  <si>
    <t>GR7D2IN02GYKTC</t>
  </si>
  <si>
    <t>GR7D2IN02HAWL5</t>
  </si>
  <si>
    <t>mitochondrial uncoupling protein 3-like</t>
  </si>
  <si>
    <t>F:oxidative phosphorylation uncoupler activity; C:mitochondrial inner membrane; C:plasma membrane; P:photorespiration; C:vacuolar membrane; P:mitochondrial transport; P:proton transport; C:integral to membrane; C:chloroplast</t>
  </si>
  <si>
    <t>GR7D2IN02JYGAC</t>
  </si>
  <si>
    <t>GR7D2IN02HSRDA</t>
  </si>
  <si>
    <t>P:defense response; F:ADP binding; F:hydrolase activity; P:signal transduction; C:intracellular; F:phosphoprotein phosphatase activity</t>
  </si>
  <si>
    <t>GR7D2IN02IP30E</t>
  </si>
  <si>
    <t>C:plant-type cell wall; C:Golgi apparatus; C:plasmodesma; C:plasma membrane; P:N-terminal protein myristoylation; C:integral to membrane</t>
  </si>
  <si>
    <t>GR7D2IN02HHBSH</t>
  </si>
  <si>
    <t>GR7D2IN02I6UAX</t>
  </si>
  <si>
    <t>P:protein ubiquitination; F:ubiquitin-protein ligase activity; F:transmembrane receptor protein serine/threonine kinase binding; C:ubiquitin ligase complex</t>
  </si>
  <si>
    <t>GR7D2IN02JVY40</t>
  </si>
  <si>
    <t>beta-glucosidase 12-like</t>
  </si>
  <si>
    <t>GR7D2IN02JJ51E</t>
  </si>
  <si>
    <t>GR7D2IN02IUIM6</t>
  </si>
  <si>
    <t>GR7D2IN02FG7V6</t>
  </si>
  <si>
    <t>GR7D2IN02JDOW8</t>
  </si>
  <si>
    <t>upf0667 protein c1orf55 homolog</t>
  </si>
  <si>
    <t>GR7D2IN02IHOMH</t>
  </si>
  <si>
    <t>GR7D2IN02F7J7E</t>
  </si>
  <si>
    <t>F:peptidase activity</t>
  </si>
  <si>
    <t>GR7D2IN02JPL5Z</t>
  </si>
  <si>
    <t>actin related protein 2</t>
  </si>
  <si>
    <t>P:multidimensional cell growth; P:translation; C:Arp2/3 protein complex; P:actin filament organization; P:trichome morphogenesis; F:structural constituent of ribosome; P:nucleotide biosynthetic process; P:cell wall pectin metabolic process; F:structural constituent of cytoskeleton; C:membrane; C:cytosolic large ribosomal subunit; P:plant-type cell wall cellulose metabolic process</t>
  </si>
  <si>
    <t>GR7D2IN02F90A2</t>
  </si>
  <si>
    <t>4-hydroxy-3-methylbut-2-enyl diphosphate</t>
  </si>
  <si>
    <t>F:4-hydroxy-3-methylbut-2-en-1-yl diphosphate reductase activity; F:4-hydroxy-3-methylbut-2-en-1-yl diphosphate synthase activity; C:chloroplast stroma; P:isopentenyl diphosphate biosynthetic process, methylerythritol 4-phosphate pathway; P:oxidation-reduction process</t>
  </si>
  <si>
    <t>EC:1.17.1.2; EC:1.17.7.1</t>
  </si>
  <si>
    <t>GR7D2IN02G0YQD</t>
  </si>
  <si>
    <t>GR7D2IN02JYEE1</t>
  </si>
  <si>
    <t>uncharacterized protein loc100255635</t>
  </si>
  <si>
    <t>GR7D2IN02J05PK</t>
  </si>
  <si>
    <t>GR7D2IN02HO4ZN</t>
  </si>
  <si>
    <t>probable serine threonine-protein kinase gcn2-like</t>
  </si>
  <si>
    <t>GR7D2IN02HTAAB</t>
  </si>
  <si>
    <t>elongation factor ef-g</t>
  </si>
  <si>
    <t>GR7D2IN02GB6U3</t>
  </si>
  <si>
    <t>P:pentose-phosphate shunt; P:response to far red light; P:response to red light; P:translation; P:isopentenyl diphosphate biosynthetic process, methylerythritol 4-phosphate pathway; F:translation elongation factor activity; P:chloroplast relocation; P:photosynthesis; F:GTP binding; C:chloroplast; P:GTP catabolic process; P:chlorophyll biosynthetic process; P:response to blue light; F:GTPase activity; P:rRNA processing; P:thylakoid membrane organization</t>
  </si>
  <si>
    <t>GR7D2IN02IRUVX</t>
  </si>
  <si>
    <t>GR7D2IN02HDSRY</t>
  </si>
  <si>
    <t>pgmp_pea ame: full= chloroplastic short=pgm ame: full=glucose phosphomutase flags: precursor</t>
  </si>
  <si>
    <t>P:trehalose biosynthetic process; P:pentose-phosphate shunt; C:chloroplast envelope; C:apoplast; C:stromule; P:positive regulation of catalytic activity; P:cellular calcium ion homeostasis; P:starch biosynthetic process; P:plant-type cell wall organization; P:isopentenyl diphosphate biosynthetic process, methylerythritol 4-phosphate pathway; P:maltose metabolic process; P:defense response to bacterium; F:phosphoglucomutase activity; C:cytosol; P:glucose 1-phosphate metabolic process; P:glycolysis; C:chloroplast stroma; P:galactose catabolic process; F:magnesium ion binding; P:glucosinolate biosynthetic process; P:response to nitrate; P:response to cold; P:polysaccharide catabolic process; P:detection of gravity</t>
  </si>
  <si>
    <t>GR7D2IN02ILTFG</t>
  </si>
  <si>
    <t>uncharacterized protein loc100247776</t>
  </si>
  <si>
    <t>GR7D2IN02G4M6K</t>
  </si>
  <si>
    <t>GR7D2IN02JSD1Z</t>
  </si>
  <si>
    <t>F:copper ion binding; F:quinone binding; P:amine metabolic process; P:cellular response to water deprivation; C:chloroplast; C:mitochondrion</t>
  </si>
  <si>
    <t>GR7D2IN02H6F09</t>
  </si>
  <si>
    <t>anion exchange family protein</t>
  </si>
  <si>
    <t>C:lateral plasma membrane; P:nitrate transport; C:integral to membrane; P:borate transmembrane transport; F:borate efflux transmembrane transporter activity; P:cellular response to iron ion starvation; C:endosome; P:cell wall pectin metabolic process; P:iron ion transport; P:response to nitrate; C:columella; F:inorganic anion exchanger activity; C:vacuole; P:plant-type cell wall cellulose metabolic process</t>
  </si>
  <si>
    <t>GR7D2IN02GJN2M</t>
  </si>
  <si>
    <t>GR7D2IN02HXE2A</t>
  </si>
  <si>
    <t>F:nucleic acid binding; F:zinc ion binding; P:DNA-dependent transcription, initiation; P:histone modification; C:nucleus; F:DNA binding</t>
  </si>
  <si>
    <t>GR7D2IN02F9WDC</t>
  </si>
  <si>
    <t>karyopherin-beta 3 variant</t>
  </si>
  <si>
    <t>GR7D2IN02JTB6K</t>
  </si>
  <si>
    <t>GR7D2IN02IGL72</t>
  </si>
  <si>
    <t>GR7D2IN02IBXNA</t>
  </si>
  <si>
    <t>C:nucleolus; C:vacuole; F:structural constituent of ribosome; C:plasma membrane; F:RNA binding; C:cell wall; C:cytosolic small ribosomal subunit; P:translation</t>
  </si>
  <si>
    <t>GR7D2IN02I0HTA</t>
  </si>
  <si>
    <t>60s ribosomal protein l29-1</t>
  </si>
  <si>
    <t>GR7D2IN02HJAVV</t>
  </si>
  <si>
    <t>phosphatidylserine decarboxylase</t>
  </si>
  <si>
    <t>C:plant-type vacuole membrane; F:phosphatidylserine decarboxylase activity; P:phospholipid biosynthetic process; F:calcium ion binding; C:endoplasmic reticulum</t>
  </si>
  <si>
    <t>GR7D2IN02F6CCO</t>
  </si>
  <si>
    <t>GR7D2IN02FP9DR</t>
  </si>
  <si>
    <t>GR7D2IN02GLM0N</t>
  </si>
  <si>
    <t>GR7D2IN02HCDO9</t>
  </si>
  <si>
    <t>GR7D2IN02HTZCD</t>
  </si>
  <si>
    <t>GR7D2IN02GHRK3</t>
  </si>
  <si>
    <t>GR7D2IN02FLGL3</t>
  </si>
  <si>
    <t>C:cytoplasm; F:glutamine-tRNA ligase activity; F:glutamate-tRNA ligase activity; P:glutamyl-tRNA aminoacylation; F:ATP binding</t>
  </si>
  <si>
    <t>EC:6.1.1.18; EC:6.1.1.17</t>
  </si>
  <si>
    <t>GR7D2IN02GFLG3</t>
  </si>
  <si>
    <t>GR7D2IN02J4PWF</t>
  </si>
  <si>
    <t>GR7D2IN02GLUH9</t>
  </si>
  <si>
    <t>C:cytosol; P:response to salt stress; F:3-isopropylmalate dehydrogenase activity; F:metal ion binding; C:thylakoid; C:chloroplast stroma; P:glucosinolate biosynthetic process; P:leucine biosynthetic process</t>
  </si>
  <si>
    <t>GR7D2IN02IXU1I</t>
  </si>
  <si>
    <t>uncharacterized protein loc100249779</t>
  </si>
  <si>
    <t>GR7D2IN02F6YA8</t>
  </si>
  <si>
    <t>P:protein folding; F:nucleic acid binding; F:unfolded protein binding; P:response to stress; F:nucleotide binding; F:heat shock protein binding</t>
  </si>
  <si>
    <t>GR7D2IN02F6Y14</t>
  </si>
  <si>
    <t>GR7D2IN02I8LMQ</t>
  </si>
  <si>
    <t>v-type proton atpase subunit c-like</t>
  </si>
  <si>
    <t>P:cellular process; C:vacuole; F:hydrolase activity; C:membrane</t>
  </si>
  <si>
    <t>GR7D2IN02I53E9</t>
  </si>
  <si>
    <t>GR7D2IN02GDO2H</t>
  </si>
  <si>
    <t>photosystem ii reaction center w protein</t>
  </si>
  <si>
    <t>C:chloroplast stroma; P:photosynthesis; C:chloroplast thylakoid membrane; C:oxygen evolving complex</t>
  </si>
  <si>
    <t>GR7D2IN02G1USR</t>
  </si>
  <si>
    <t>GR7D2IN02GW3UB</t>
  </si>
  <si>
    <t>GR7D2IN02FYFF9</t>
  </si>
  <si>
    <t>GR7D2IN02HBTKW</t>
  </si>
  <si>
    <t>GR7D2IN02JP13J</t>
  </si>
  <si>
    <t>homolog to defender against apoptotic death 1</t>
  </si>
  <si>
    <t>P:negative regulation of apoptotic process; C:integral to membrane; F:dolichyl-diphosphooligosaccharide-protein glycotransferase activity; C:endoplasmic reticulum</t>
  </si>
  <si>
    <t>GR7D2IN02FUYV4</t>
  </si>
  <si>
    <t>GR7D2IN02JI28R</t>
  </si>
  <si>
    <t>GR7D2IN02FW5K7</t>
  </si>
  <si>
    <t>lanc-like protein 2</t>
  </si>
  <si>
    <t>F:receptor activity; P:maintenance of seed dormancy; C:plasma membrane; P:metabolic process; P:regulation of abscisic acid mediated signaling pathway; F:catalytic activity; F:abscisic acid binding</t>
  </si>
  <si>
    <t>GR7D2IN02FIQO6</t>
  </si>
  <si>
    <t>C:cytosol; P:proteasomal protein catabolic process; F:potassium ion binding; P:cytoskeleton organization; F:ATP binding; F:pyruvate kinase activity; F:magnesium ion binding; P:glycolysis; P:phosphorylation; P:gluconeogenesis; P:amino acid transport</t>
  </si>
  <si>
    <t>GR7D2IN02FID1N</t>
  </si>
  <si>
    <t>GR7D2IN02GZENJ</t>
  </si>
  <si>
    <t>protein transport protein sec13</t>
  </si>
  <si>
    <t>C:cytosol; C:nucleolus; P:response to salt stress; P:pentose-phosphate shunt; C:nuclear pore; P:membrane budding; C:heterotrimeric G-protein complex; F:nucleotide binding</t>
  </si>
  <si>
    <t>GR7D2IN02HD0WI</t>
  </si>
  <si>
    <t>GR7D2IN02JZD7O</t>
  </si>
  <si>
    <t>C:chloroplast envelope; C:vacuole; F:oxidoreductase activity; C:plasma membrane; C:mitochondrion; P:oxidation-reduction process; F:nucleotide binding</t>
  </si>
  <si>
    <t>GR7D2IN02I1QBS</t>
  </si>
  <si>
    <t>F:protein kinase C activity; C:plasma membrane; P:protein autophosphorylation; F:ATP binding; C:cytosol</t>
  </si>
  <si>
    <t>GR7D2IN02FMMPE</t>
  </si>
  <si>
    <t>GR7D2IN02F37TJ</t>
  </si>
  <si>
    <t>GR7D2IN02F0XL2</t>
  </si>
  <si>
    <t>GR7D2IN02G3X7S</t>
  </si>
  <si>
    <t>profilin 2</t>
  </si>
  <si>
    <t>GR7D2IN02FWNLX</t>
  </si>
  <si>
    <t>GR7D2IN02HLR5C</t>
  </si>
  <si>
    <t>nuclear pore complex protein nup205-like</t>
  </si>
  <si>
    <t>C:nuclear envelope; F:protein binding; C:chloroplast</t>
  </si>
  <si>
    <t>GR7D2IN02GLX7O</t>
  </si>
  <si>
    <t>GR7D2IN02FTPH5</t>
  </si>
  <si>
    <t>GR7D2IN02F5FWE</t>
  </si>
  <si>
    <t>GR7D2IN02FYOYX</t>
  </si>
  <si>
    <t>GR7D2IN02HXBVK</t>
  </si>
  <si>
    <t>GR7D2IN02HRPDU</t>
  </si>
  <si>
    <t>GR7D2IN02HSHF8</t>
  </si>
  <si>
    <t>atp-dependent dna helicase q-like sim-like</t>
  </si>
  <si>
    <t>P:DNA replication initiation; F:ATP-dependent helicase activity; F:nucleic acid binding; F:3'-5' DNA helicase activity; P:regulation of cell cycle; P:regulation of DNA replication; F:ATP binding; P:DNA recombination; P:DNA repair</t>
  </si>
  <si>
    <t>GR7D2IN02JSAFX</t>
  </si>
  <si>
    <t>GR7D2IN02IRI7Q</t>
  </si>
  <si>
    <t>GR7D2IN02JNLZ5</t>
  </si>
  <si>
    <t>P:production of small RNA involved in gene silencing by RNA; P:regulation of transcription, DNA-dependent; P:chloroplast RNA processing; P:polycistronic mRNA processing; P:posttranscriptional gene silencing by RNA</t>
  </si>
  <si>
    <t>GR7D2IN02HF9W6</t>
  </si>
  <si>
    <t>structural constituent of ribosome</t>
  </si>
  <si>
    <t>GR7D2IN02G73OW</t>
  </si>
  <si>
    <t>GR7D2IN02IV81L</t>
  </si>
  <si>
    <t>GR7D2IN02GQZKQ</t>
  </si>
  <si>
    <t>GR7D2IN02IXZIE</t>
  </si>
  <si>
    <t>F:acyl-CoA dehydrogenase activity; C:peroxisome; P:response to fungus; F:acyl-CoA oxidase activity; P:response to wounding; P:jasmonic acid biosynthetic process; P:fatty acid beta-oxidation; P:pollen development; F:flavin adenine dinucleotide binding; F:nucleotide binding; P:defense response to insect; P:long-chain fatty acid metabolic process; P:response to cadmium ion</t>
  </si>
  <si>
    <t>GR7D2IN02F338Q</t>
  </si>
  <si>
    <t>embryo sac development arrest 7 protein</t>
  </si>
  <si>
    <t>P:embryo sac egg cell differentiation; C:nucleolus; P:karyogamy; P:protein import into nucleus; C:Cul4-RING ubiquitin ligase complex; P:mRNA export from nucleus</t>
  </si>
  <si>
    <t>GR7D2IN02I327R</t>
  </si>
  <si>
    <t>GR7D2IN02F8GRA</t>
  </si>
  <si>
    <t>chloroplast acetyl- carboxylase carboxyltransferase alpha subunit</t>
  </si>
  <si>
    <t>GR7D2IN02FJ2S6</t>
  </si>
  <si>
    <t>GR7D2IN02JMJFO</t>
  </si>
  <si>
    <t>GR7D2IN02JA2T5</t>
  </si>
  <si>
    <t>GR7D2IN02HZY5Y</t>
  </si>
  <si>
    <t>GR7D2IN02JOMOU</t>
  </si>
  <si>
    <t>GR7D2IN02JEF6A</t>
  </si>
  <si>
    <t>GR7D2IN02JXMMK</t>
  </si>
  <si>
    <t>lim domain-containing protein</t>
  </si>
  <si>
    <t>F:oxidoreductase activity, acting on paired donors, with incorporation or reduction of molecular oxygen; P:oxidation-reduction process; F:zinc ion binding; C:plasma membrane</t>
  </si>
  <si>
    <t>GR7D2IN02GX1HA</t>
  </si>
  <si>
    <t>GR7D2IN02IRDQ7</t>
  </si>
  <si>
    <t>3 -n-debenzoyl-2 -deoxytaxol n-benzoyltransferase</t>
  </si>
  <si>
    <t>P:systemic acquired resistance; P:response to wounding; P:response to endoplasmic reticulum stress; F:10-deacetylbaccatin III 10-O-acetyltransferase activity; P:coumarin biosynthetic process; P:positive regulation of flavonoid biosynthetic process</t>
  </si>
  <si>
    <t>EC:2.3.1.167</t>
  </si>
  <si>
    <t>GR7D2IN02HQYNC</t>
  </si>
  <si>
    <t>GR7D2IN02IUI8K</t>
  </si>
  <si>
    <t>GR7D2IN02FSQ6R</t>
  </si>
  <si>
    <t>GR7D2IN02I82QY</t>
  </si>
  <si>
    <t>GR7D2IN02I9FWP</t>
  </si>
  <si>
    <t>uncharacterized protein loc100253544</t>
  </si>
  <si>
    <t>GR7D2IN02F9CA7</t>
  </si>
  <si>
    <t>F:uracil phosphoribosyltransferase activity; C:cytosol; P:UMP salvage; C:chloroplast stroma; P:uracil salvage; P:developmental process; P:cellular response to phosphate starvation; F:GTP binding</t>
  </si>
  <si>
    <t>EC:2.4.2.9</t>
  </si>
  <si>
    <t>GR7D2IN02H1KU2</t>
  </si>
  <si>
    <t>iron -zinc purple acid phosphatase</t>
  </si>
  <si>
    <t>GR7D2IN02J3RXC</t>
  </si>
  <si>
    <t>GR7D2IN02I2GDX</t>
  </si>
  <si>
    <t>GR7D2IN02JVG3A</t>
  </si>
  <si>
    <t>GR7D2IN02JH1JJ</t>
  </si>
  <si>
    <t>GR7D2IN02IDWVO</t>
  </si>
  <si>
    <t>GR7D2IN02H23I0</t>
  </si>
  <si>
    <t>periplasmic beta-glucosidase</t>
  </si>
  <si>
    <t>GR7D2IN02HE4PU</t>
  </si>
  <si>
    <t>GR7D2IN02G501Y</t>
  </si>
  <si>
    <t>GR7D2IN02FLVGD</t>
  </si>
  <si>
    <t>GR7D2IN02FM37R</t>
  </si>
  <si>
    <t>probable polyamine oxidase 5-like</t>
  </si>
  <si>
    <t>GR7D2IN02FP67T</t>
  </si>
  <si>
    <t>GR7D2IN02G09UP</t>
  </si>
  <si>
    <t>GR7D2IN02HUNDZ</t>
  </si>
  <si>
    <t>GR7D2IN02JIF5F</t>
  </si>
  <si>
    <t>GR7D2IN02HUZ7F</t>
  </si>
  <si>
    <t>GR7D2IN02HF6YZ</t>
  </si>
  <si>
    <t>GR7D2IN02IVRM4</t>
  </si>
  <si>
    <t>dna-directed rna polymerase chloroplast</t>
  </si>
  <si>
    <t>F:DNA-directed RNA polymerase activity; P:transcription, DNA-dependent; F:DNA binding; F:protein binding; C:mitochondrion</t>
  </si>
  <si>
    <t>GR7D2IN02IFSXG</t>
  </si>
  <si>
    <t>GR7D2IN02F409X</t>
  </si>
  <si>
    <t>GR7D2IN02GVNJ8</t>
  </si>
  <si>
    <t>GR7D2IN02JH7CC</t>
  </si>
  <si>
    <t>GR7D2IN02FM5B9</t>
  </si>
  <si>
    <t>GR7D2IN02GHVD2</t>
  </si>
  <si>
    <t>forever young oxidoreductase</t>
  </si>
  <si>
    <t>F:protochlorophyllide reductase activity; P:meristem maintenance; F:nucleotide binding; P:oxidation-reduction process</t>
  </si>
  <si>
    <t>GR7D2IN02F1ATR</t>
  </si>
  <si>
    <t>GR7D2IN02IKZLC</t>
  </si>
  <si>
    <t>C:outer membrane; C:plastid</t>
  </si>
  <si>
    <t>GR7D2IN02GOU53</t>
  </si>
  <si>
    <t>GR7D2IN02JJPNM</t>
  </si>
  <si>
    <t>zinc finger protein constans-like 16</t>
  </si>
  <si>
    <t>GR7D2IN02G4SP6</t>
  </si>
  <si>
    <t>GR7D2IN02GEC5C</t>
  </si>
  <si>
    <t>P:photoperiodism, flowering; P:regulation of radial pattern formation; P:regulation of development, heterochronic; P:protein N-linked glycosylation</t>
  </si>
  <si>
    <t>GR7D2IN02FUQ0D</t>
  </si>
  <si>
    <t>GR7D2IN02JRXAC</t>
  </si>
  <si>
    <t>GR7D2IN02GE3Z0</t>
  </si>
  <si>
    <t>GR7D2IN02IPEVB</t>
  </si>
  <si>
    <t>GR7D2IN02FLL1S</t>
  </si>
  <si>
    <t>GR7D2IN02G2UCZ</t>
  </si>
  <si>
    <t>P:positive regulation of cell proliferation; P:embryo development ending in seed dormancy</t>
  </si>
  <si>
    <t>GR7D2IN02GVKF1</t>
  </si>
  <si>
    <t>GR7D2IN02GXQTJ</t>
  </si>
  <si>
    <t>P:regulation of protein catabolic process; C:plasma membrane; F:enzyme regulator activity; C:proteasome complex; P:regulation of catalytic activity; C:nucleus; C:plastid</t>
  </si>
  <si>
    <t>GR7D2IN02GC353</t>
  </si>
  <si>
    <t>calcium-dependent protein kinase 21</t>
  </si>
  <si>
    <t>GR7D2IN02IPKGU</t>
  </si>
  <si>
    <t>GR7D2IN02JMRCD</t>
  </si>
  <si>
    <t>GR7D2IN02H3MS5</t>
  </si>
  <si>
    <t>imbibition protein homolog</t>
  </si>
  <si>
    <t>P:response to karrikin; F:galactinol-sucrose galactosyltransferase activity; C:plasmodesma; F:raffinose alpha-galactosidase activity; P:raffinose catabolic process; P:response to oxidative stress</t>
  </si>
  <si>
    <t>EC:2.4.1.82; EC:3.2.1.22</t>
  </si>
  <si>
    <t>GR7D2IN02FOBP0</t>
  </si>
  <si>
    <t>GR7D2IN02H608G</t>
  </si>
  <si>
    <t>transcription factor bhlh123-like</t>
  </si>
  <si>
    <t>GR7D2IN02I2L69</t>
  </si>
  <si>
    <t>GR7D2IN02IGNOJ</t>
  </si>
  <si>
    <t>GR7D2IN02GKEPF</t>
  </si>
  <si>
    <t>GR7D2IN02HF9KA</t>
  </si>
  <si>
    <t>GR7D2IN02HT0QE</t>
  </si>
  <si>
    <t>GR7D2IN02GLHZ3</t>
  </si>
  <si>
    <t>P:protein autophosphorylation; P:cuticle development; F:protein serine/threonine kinase activity; P:leaf morphogenesis; P:cell wall modification; P:protoderm histogenesis; F:ATP binding; P:organ formation; P:plant-type cell wall organization; F:non-membrane spanning protein tyrosine kinase activity; C:plasma membrane</t>
  </si>
  <si>
    <t>GR7D2IN02JPF5N</t>
  </si>
  <si>
    <t>GR7D2IN02ICY4O</t>
  </si>
  <si>
    <t>GR7D2IN02H1VWE</t>
  </si>
  <si>
    <t>GR7D2IN02GARIH</t>
  </si>
  <si>
    <t>filament-like plant protein 4</t>
  </si>
  <si>
    <t>GR7D2IN02I6271</t>
  </si>
  <si>
    <t>GR7D2IN02FPM68</t>
  </si>
  <si>
    <t>GR7D2IN02IY0FZ</t>
  </si>
  <si>
    <t>GR7D2IN02JQUM2</t>
  </si>
  <si>
    <t>ran-binding protein</t>
  </si>
  <si>
    <t>GR7D2IN02GT45X</t>
  </si>
  <si>
    <t>GR7D2IN02GMOT7</t>
  </si>
  <si>
    <t>hypothetical protein VITISV_036244 [Vitis vinifera]</t>
  </si>
  <si>
    <t>F:nucleic acid binding; F:iron ion binding; F:zinc ion binding; P:DNA integration</t>
  </si>
  <si>
    <t>GR7D2IN02GRT4X</t>
  </si>
  <si>
    <t>GR7D2IN02JRNKL</t>
  </si>
  <si>
    <t>F:cation-transporting ATPase activity; C:vacuole; P:vacuole organization; P:proanthocyanidin biosynthetic process; C:integral to membrane; C:chloroplast; P:vacuolar acidification; F:metal ion binding; P:ATP biosynthetic process; P:cation transport; C:plasmodesma; P:ATP catabolic process; F:ATPase activity, coupled to transmembrane movement of ions, phosphorylative mechanism; F:ATP binding</t>
  </si>
  <si>
    <t>GR7D2IN02I315S</t>
  </si>
  <si>
    <t>GR7D2IN02FW7IP</t>
  </si>
  <si>
    <t>GR7D2IN02F0FRN</t>
  </si>
  <si>
    <t>GR7D2IN02JU47A</t>
  </si>
  <si>
    <t>GR7D2IN02HHZ03</t>
  </si>
  <si>
    <t>GR7D2IN02HY89A</t>
  </si>
  <si>
    <t>GR7D2IN02H4IDQ</t>
  </si>
  <si>
    <t>homeobox protein bel1 homolog</t>
  </si>
  <si>
    <t>GR7D2IN02I1XH7</t>
  </si>
  <si>
    <t>C:plant-type cell wall; F:carboxypeptidase activity; C:plasma membrane; C:vacuolar membrane; F:serine-type peptidase activity; P:proteolysis; P:megagametogenesis</t>
  </si>
  <si>
    <t>GR7D2IN02F8AK1</t>
  </si>
  <si>
    <t>GR7D2IN02IABYK</t>
  </si>
  <si>
    <t>GR7D2IN02HESI6</t>
  </si>
  <si>
    <t>GR7D2IN02GBYXM</t>
  </si>
  <si>
    <t>GR7D2IN02G5YTG</t>
  </si>
  <si>
    <t>GR7D2IN02F0KR2</t>
  </si>
  <si>
    <t>uncharacterized rna-binding protein</t>
  </si>
  <si>
    <t>GR7D2IN02GGS7B</t>
  </si>
  <si>
    <t>GR7D2IN02GEWNU</t>
  </si>
  <si>
    <t>GR7D2IN02GCQJF</t>
  </si>
  <si>
    <t>GR7D2IN02J0ZIT</t>
  </si>
  <si>
    <t>GR7D2IN02F4PEJ</t>
  </si>
  <si>
    <t>GR7D2IN02HAJ77</t>
  </si>
  <si>
    <t>GR7D2IN02ICQE7</t>
  </si>
  <si>
    <t>F:receptor activity; F:non-membrane spanning protein tyrosine kinase activity; C:vacuole; C:plasma membrane; P:protein phosphorylation; F:ATP binding; P:response to abscisic acid stimulus; F:protein serine/threonine kinase activity</t>
  </si>
  <si>
    <t>GR7D2IN02G02Y7</t>
  </si>
  <si>
    <t>GR7D2IN02IACZ9</t>
  </si>
  <si>
    <t>GR7D2IN02GZDSA</t>
  </si>
  <si>
    <t>GR7D2IN02FZ2J8</t>
  </si>
  <si>
    <t>GR7D2IN02GCON4</t>
  </si>
  <si>
    <t>pathogenesis-related protein pr10a</t>
  </si>
  <si>
    <t>GR7D2IN02HVFRJ</t>
  </si>
  <si>
    <t>metk1_soltu ame: full=s-adenosylmethionine synthase 1 short= et synthase 1 ame: full=methionine adenosyltransferase 1 short=mat 1</t>
  </si>
  <si>
    <t>GR7D2IN02INZIA</t>
  </si>
  <si>
    <t>C:vacuolar membrane; F:zinc ion binding; C:plasma membrane; F:transferase activity</t>
  </si>
  <si>
    <t>GR7D2IN02HJ9WE</t>
  </si>
  <si>
    <t>GR7D2IN02II8GZ</t>
  </si>
  <si>
    <t>C:vacuole; C:cytosol; C:plasma membrane</t>
  </si>
  <si>
    <t>GR7D2IN02GKPOJ</t>
  </si>
  <si>
    <t>GR7D2IN02HANRB</t>
  </si>
  <si>
    <t>GR7D2IN02IXM31</t>
  </si>
  <si>
    <t>sqd1_spiol ame: full=udp-sulfoquinovose chloroplastic ame: full= 1 ame: full=sulfite:udp-glucose sulfotransferase ame: full=sulfolipid biosynthesis protein flags: precursor</t>
  </si>
  <si>
    <t>P:cellular metabolic process; F:UDPsulfoquinovose synthase activity; F:coenzyme binding; F:nucleotide binding; C:chloroplast stroma</t>
  </si>
  <si>
    <t>EC:3.13.1.1</t>
  </si>
  <si>
    <t>GR7D2IN02HC3HK</t>
  </si>
  <si>
    <t>GR7D2IN02I4DKB</t>
  </si>
  <si>
    <t>GR7D2IN02IIN75</t>
  </si>
  <si>
    <t>GR7D2IN02JOP8Y</t>
  </si>
  <si>
    <t>GR7D2IN02HL29V</t>
  </si>
  <si>
    <t>eri1 exoribonuclease</t>
  </si>
  <si>
    <t>F:nucleic acid binding; C:intracellular; F:zinc ion binding; F:exonuclease activity</t>
  </si>
  <si>
    <t>GR7D2IN02GEXGT</t>
  </si>
  <si>
    <t>P:nucleolus organization; P:regulation of asymmetric cell division; F:transmembrane receptor protein kinase activity; P:response to freezing; P:regulation of cellular amino acid metabolic process; P:cytokinesis by cell plate formation; P:lateral root formation; F:amino acid binding; P:root cap development; P:cotyledon development; P:photomorphogenesis; C:cytosol; P:lipid storage; C:cell surface; P:sugar mediated signaling pathway; C:endocytic vesicle; P:meristem structural organization; P:protein phosphorylation; F:protein serine/threonine kinase activity; P:protein ubiquitination; P:seed germination; P:vegetative to reproductive phase transition of meristem; P:response to abscisic acid stimulus; F:protein homodimerization activity; P:regulation of flower development; P:response to cytokinin stimulus; C:plasma membrane; P:nuclear division; F:ATP binding; P:seed dormancy process</t>
  </si>
  <si>
    <t>GR7D2IN02IK91D</t>
  </si>
  <si>
    <t>inactive hydroxysteroid dehydrogenase-like protein 1</t>
  </si>
  <si>
    <t>GR7D2IN02H03ZV</t>
  </si>
  <si>
    <t>P:pyrimidine ribonucleotide biosynthetic process; P:DNA-dependent transcription, elongation; F:structural constituent of ribosome; P:ribosome biogenesis; C:large ribosomal subunit; P:translation; C:mitochondrion</t>
  </si>
  <si>
    <t>GR7D2IN02I1UY5</t>
  </si>
  <si>
    <t>GR7D2IN02J0AI8</t>
  </si>
  <si>
    <t>P:toxin catabolic process; P:fatty acid beta-oxidation; P:proteasomal ubiquitin-dependent protein catabolic process; P:proteasome core complex assembly; P:response to misfolded protein; P:autophagy</t>
  </si>
  <si>
    <t>GR7D2IN02IC8V4</t>
  </si>
  <si>
    <t>P:oxidation-reduction process; P:defense response to bacterium; F:oxidoreductase activity, acting on paired donors, with incorporation or reduction of molecular oxygen; F:electron carrier activity; F:monooxygenase activity; P:defense response by callose deposition in cell wall; P:indole glucosinolate biosynthetic process; F:heme binding; P:defense response to insect; P:defense response to fungus; P:response to karrikin; C:endoplasmic reticulum; C:plasma membrane</t>
  </si>
  <si>
    <t>GR7D2IN02GP7FV</t>
  </si>
  <si>
    <t>GR7D2IN02JQUHC</t>
  </si>
  <si>
    <t>GR7D2IN02G5J6P</t>
  </si>
  <si>
    <t>s-receptor kinase-like protein 2</t>
  </si>
  <si>
    <t>GR7D2IN02IVSPB</t>
  </si>
  <si>
    <t>P:folic acid transport; C:chloroplast envelope; C:cytoplasmic membrane-bounded vesicle; F:5-formyltetrahydrofolate transporter activity; P:5-formyltetrahydrofolate transport; C:membrane; C:mitochondrion</t>
  </si>
  <si>
    <t>GR7D2IN02JOU8D</t>
  </si>
  <si>
    <t>GR7D2IN02JA9RX</t>
  </si>
  <si>
    <t>GR7D2IN02ID4V5</t>
  </si>
  <si>
    <t>GR7D2IN02H5G7W</t>
  </si>
  <si>
    <t>GR7D2IN02FVHG8</t>
  </si>
  <si>
    <t>harpin-induced protein</t>
  </si>
  <si>
    <t>P:leaf senescence; C:chloroplast; P:defense response to virus</t>
  </si>
  <si>
    <t>GR7D2IN02ISKJL</t>
  </si>
  <si>
    <t>protein phytochrome kinase substrate 1-like</t>
  </si>
  <si>
    <t>GR7D2IN02G90ED</t>
  </si>
  <si>
    <t>uncharacterized protein all1601-like</t>
  </si>
  <si>
    <t>P:oxidation-reduction process; C:plastid; F:coenzyme F420 hydrogenase activity</t>
  </si>
  <si>
    <t>GR7D2IN02JS1IL</t>
  </si>
  <si>
    <t>GR7D2IN02G26LV</t>
  </si>
  <si>
    <t>calcium-binding ef hand family protein</t>
  </si>
  <si>
    <t>GR7D2IN02GAOYQ</t>
  </si>
  <si>
    <t>protein chloroplast import apparatus 2-like</t>
  </si>
  <si>
    <t>P:regulation of transcription, DNA-dependent; P:protein targeting to chloroplast; C:nucleus</t>
  </si>
  <si>
    <t>GR7D2IN02IUC2O</t>
  </si>
  <si>
    <t>F:mannose-1-phosphate guanylyltransferase activity; F:mannose-1-phosphate guanylyltransferase (GDP) activity; P:biosynthetic process</t>
  </si>
  <si>
    <t>GR7D2IN02F8HC9</t>
  </si>
  <si>
    <t>GR7D2IN02HG0JH</t>
  </si>
  <si>
    <t>P:dTDP biosynthetic process; C:cytosol; C:mitochondrion; F:ATP binding; F:thymidylate kinase activity; P:phosphorylation; C:nucleoplasm</t>
  </si>
  <si>
    <t>GR7D2IN02F71OI</t>
  </si>
  <si>
    <t>GR7D2IN02JGJSQ</t>
  </si>
  <si>
    <t>GR7D2IN02IOCVD</t>
  </si>
  <si>
    <t>ras-related small gtp-binding family protein</t>
  </si>
  <si>
    <t>GR7D2IN02FMDYP</t>
  </si>
  <si>
    <t>GR7D2IN02HA79M</t>
  </si>
  <si>
    <t>C:vacuolar membrane; C:cytosol</t>
  </si>
  <si>
    <t>GR7D2IN02HHAZU</t>
  </si>
  <si>
    <t>GR7D2IN02GVOSC</t>
  </si>
  <si>
    <t>GR7D2IN02H7UTA</t>
  </si>
  <si>
    <t>GR7D2IN02FPWLL</t>
  </si>
  <si>
    <t>GR7D2IN02HB9UK</t>
  </si>
  <si>
    <t>uncharacterized protein loc100805674</t>
  </si>
  <si>
    <t>GR7D2IN02HE8BQ</t>
  </si>
  <si>
    <t>P:positive regulation of transcription, DNA-dependent; P:protein targeting to chloroplast; C:nucleus</t>
  </si>
  <si>
    <t>GR7D2IN02GDFLN</t>
  </si>
  <si>
    <t>GR7D2IN02IMT03</t>
  </si>
  <si>
    <t>GR7D2IN02FX2VU</t>
  </si>
  <si>
    <t>protein embryo defective 1273</t>
  </si>
  <si>
    <t>GR7D2IN02IUQVL</t>
  </si>
  <si>
    <t>orf105b gene product</t>
  </si>
  <si>
    <t>GR7D2IN02GLFN0</t>
  </si>
  <si>
    <t>GR7D2IN02I8UQ0</t>
  </si>
  <si>
    <t>GR7D2IN02GXIHC</t>
  </si>
  <si>
    <t>F:zinc ion binding; C:intracellular; P:oxidation-reduction process; F:oxidoreductase activity, acting on paired donors, with incorporation or reduction of molecular oxygen, 2-oxoglutarate as one donor, and incorporation of one atom each of oxygen into both donors; F:oxidoreductase activity</t>
  </si>
  <si>
    <t>GR7D2IN02JTRMV</t>
  </si>
  <si>
    <t>GR7D2IN02GEA5W</t>
  </si>
  <si>
    <t>P:cytoskeleton organization; P:gluconeogenesis; C:vacuole; C:tubulin complex; P:regulation of meristem growth; P:response to salt stress; P:proteasomal protein catabolic process; F:GTP binding; C:cell wall; C:chloroplast; P:GTP catabolic process; C:Golgi apparatus; C:cytosol; C:microtubule; P:unidimensional cell growth; P:protein polymerization; P:response to light stimulus; P:response to cadmium ion; C:plasmodesma; F:GTPase activity; P:microtubule-based movement; C:plasma membrane; F:structural constituent of cytoskeleton</t>
  </si>
  <si>
    <t>GR7D2IN02HIMYH</t>
  </si>
  <si>
    <t>putatative protein</t>
  </si>
  <si>
    <t>GR7D2IN02I7GKT</t>
  </si>
  <si>
    <t>GR7D2IN02JERGZ</t>
  </si>
  <si>
    <t>plastid transcriptionally active 6</t>
  </si>
  <si>
    <t>P:regulation of protein dephosphorylation; P:photosystem II assembly; P:chloroplast relocation; C:chloroplast; C:plastid chromosome; P:leaf morphogenesis; P:regulation of translation; P:cell differentiation; P:positive regulation of transcription, DNA-dependent; P:transcription from plastid promoter; P:rRNA processing; P:thylakoid membrane organization</t>
  </si>
  <si>
    <t>GR7D2IN02G5DZZ</t>
  </si>
  <si>
    <t>P:transmembrane transport; P:oxidation-reduction process; C:integral to membrane; F:ATPase activity, coupled to transmembrane movement of substances; P:dephosphorylation; P:ATP catabolic process; F:phosphatase activity; F:ATP binding; F:2-alkenal reductase [NAD(P)] activity</t>
  </si>
  <si>
    <t>EC:3.1.3.0; EC:1.3.1.74</t>
  </si>
  <si>
    <t>GR7D2IN02IOBEC</t>
  </si>
  <si>
    <t>C:cytoplasm; F:protein methyltransferase activity; P:protein methylation</t>
  </si>
  <si>
    <t>GR7D2IN02IDCFT</t>
  </si>
  <si>
    <t>antitermination domain-containing protein</t>
  </si>
  <si>
    <t>F:RNA binding; P:stomatal complex morphogenesis; P:iron-sulfur cluster assembly; P:transcription from plastid promoter; C:chloroplast; P:positive regulation of transcription, DNA-dependent; P:aromatic amino acid family biosynthetic process</t>
  </si>
  <si>
    <t>GR7D2IN02FG2P4</t>
  </si>
  <si>
    <t>GR7D2IN02JSDNJ</t>
  </si>
  <si>
    <t>GR7D2IN02I8P0D</t>
  </si>
  <si>
    <t>GR7D2IN02ILL4X</t>
  </si>
  <si>
    <t>GR7D2IN02GOT0M</t>
  </si>
  <si>
    <t>GR7D2IN02JPMQV</t>
  </si>
  <si>
    <t>P:DNA metabolic process; F:nucleic acid binding; C:cell part; F:catalytic activity</t>
  </si>
  <si>
    <t>GR7D2IN02FUAMQ</t>
  </si>
  <si>
    <t>topless-related protein 4</t>
  </si>
  <si>
    <t>GR7D2IN02HKW7L</t>
  </si>
  <si>
    <t>C:vacuole; P:vacuole organization; P:proanthocyanidin biosynthetic process; C:integral to membrane; C:chloroplast; P:vacuolar acidification; F:metal ion binding; P:ATP biosynthetic process; P:cation transport; P:ATP catabolic process; F:ATPase activity, coupled to transmembrane movement of ions, phosphorylative mechanism; F:ATP binding</t>
  </si>
  <si>
    <t>GR7D2IN02GFMFK</t>
  </si>
  <si>
    <t>GR7D2IN02IIQCE</t>
  </si>
  <si>
    <t>P:protein autophosphorylation; P:oxidation-reduction process; C:integral to membrane; F:receptor activity; F:ATP binding; P:activation of MAPKK activity; F:MAP kinase kinase kinase activity; F:2-alkenal reductase [NAD(P)] activity; P:MAPK cascade</t>
  </si>
  <si>
    <t>GR7D2IN02HJ31T</t>
  </si>
  <si>
    <t>GR7D2IN02G2D7U</t>
  </si>
  <si>
    <t>GR7D2IN02IKV10</t>
  </si>
  <si>
    <t>GR7D2IN02HMWO7</t>
  </si>
  <si>
    <t>GR7D2IN02F4J3X</t>
  </si>
  <si>
    <t>GR7D2IN02GC6DX</t>
  </si>
  <si>
    <t>GR7D2IN02FS5U7</t>
  </si>
  <si>
    <t>GR7D2IN02I5D9H</t>
  </si>
  <si>
    <t>GR7D2IN02HHKN2</t>
  </si>
  <si>
    <t>GR7D2IN02I15BP</t>
  </si>
  <si>
    <t>C:Golgi apparatus; F:mannan synthase activity</t>
  </si>
  <si>
    <t>GR7D2IN02JKZ4E</t>
  </si>
  <si>
    <t>probable protein phosphatase 2c 49-like</t>
  </si>
  <si>
    <t>GR7D2IN02JIVCA</t>
  </si>
  <si>
    <t>GR7D2IN02H31ER</t>
  </si>
  <si>
    <t>GR7D2IN02F2VHC</t>
  </si>
  <si>
    <t>GR7D2IN02JBD33</t>
  </si>
  <si>
    <t>P:chloroplast accumulation movement; P:plant-type cell wall modification; C:plasma membrane; F:protein binding; P:chloroplast avoidance movement; C:cytosol; P:pollen tube growth</t>
  </si>
  <si>
    <t>GR7D2IN02FZQZZ</t>
  </si>
  <si>
    <t>F:ATP binding; F:small protein activating enzyme activity; P:protein ubiquitination; F:ligase activity</t>
  </si>
  <si>
    <t>GR7D2IN02G6HAG</t>
  </si>
  <si>
    <t>probable beta- -xylosyltransferase irx10l-like</t>
  </si>
  <si>
    <t>GR7D2IN02INYYT</t>
  </si>
  <si>
    <t>GR7D2IN02F09EP</t>
  </si>
  <si>
    <t>GR7D2IN02JUSVP</t>
  </si>
  <si>
    <t>GR7D2IN02GU31U</t>
  </si>
  <si>
    <t>GR7D2IN02JKDOC</t>
  </si>
  <si>
    <t>GR7D2IN02F2DE5</t>
  </si>
  <si>
    <t>GR7D2IN02JZ05L</t>
  </si>
  <si>
    <t>GR7D2IN02I1P99</t>
  </si>
  <si>
    <t>GR7D2IN02JZ1X3</t>
  </si>
  <si>
    <t>GR7D2IN02GOX8B</t>
  </si>
  <si>
    <t>GR7D2IN02HA7H0</t>
  </si>
  <si>
    <t>GR7D2IN02JQM70</t>
  </si>
  <si>
    <t>GR7D2IN02GJO5I</t>
  </si>
  <si>
    <t>GR7D2IN02FKU8L</t>
  </si>
  <si>
    <t>GR7D2IN02ICIRR</t>
  </si>
  <si>
    <t>GR7D2IN02F9LH8</t>
  </si>
  <si>
    <t>GR7D2IN02IWNOR</t>
  </si>
  <si>
    <t>GR7D2IN02HY8NB</t>
  </si>
  <si>
    <t>GR7D2IN02G8EZX</t>
  </si>
  <si>
    <t>GR7D2IN02HY0FN</t>
  </si>
  <si>
    <t>GR7D2IN02H6509</t>
  </si>
  <si>
    <t>GR7D2IN02IB543</t>
  </si>
  <si>
    <t>choline-phosphate cytidylyltransferase b-like</t>
  </si>
  <si>
    <t>F:choline-phosphate cytidylyltransferase activity; P:CDP-choline pathway</t>
  </si>
  <si>
    <t>EC:2.7.7.15</t>
  </si>
  <si>
    <t>GR7D2IN02JDO09</t>
  </si>
  <si>
    <t>uncharacterized protein loc100262517</t>
  </si>
  <si>
    <t>GR7D2IN02IE536</t>
  </si>
  <si>
    <t>F:metal ion binding; F:nucleic acid binding</t>
  </si>
  <si>
    <t>GR7D2IN02GDVP3</t>
  </si>
  <si>
    <t>embryo defective partial</t>
  </si>
  <si>
    <t>F:pre-mRNA intronic binding; C:spliceosomal complex; P:mRNA splicing, via spliceosome</t>
  </si>
  <si>
    <t>GR7D2IN02IV18D</t>
  </si>
  <si>
    <t>GR7D2IN02HIOUN</t>
  </si>
  <si>
    <t>GR7D2IN02IWNDV</t>
  </si>
  <si>
    <t>F:calcium-transporting ATPase activity; F:calmodulin binding; P:calcium ion transmembrane transport; C:integral to membrane; F:metal ion binding; P:ATP biosynthetic process; F:ATP binding; P:pollen development; P:single fertilization; C:plasma membrane</t>
  </si>
  <si>
    <t>GR7D2IN02H3LZA</t>
  </si>
  <si>
    <t>uncharacterized protein loc100244084</t>
  </si>
  <si>
    <t>GR7D2IN02HVUNY</t>
  </si>
  <si>
    <t>gibberellin 20-oxidase</t>
  </si>
  <si>
    <t>F:metallocarboxypeptidase activity; P:oxidation-reduction process; P:antibiotic biosynthetic process; P:response to abiotic stimulus; F:gibberellin 20-oxidase activity; F:isopenicillin-N synthase activity; P:proteolysis; F:gibberellin 3-beta-dioxygenase activity; P:gibberellin biosynthetic process; P:unidimensional cell growth; F:iron ion binding</t>
  </si>
  <si>
    <t>EC:3.4.17.0; EC:1.21.3.1; EC:1.14.11.15</t>
  </si>
  <si>
    <t>GR7D2IN02H909F</t>
  </si>
  <si>
    <t>GR7D2IN02FHBDG</t>
  </si>
  <si>
    <t>GR7D2IN02FZRKB</t>
  </si>
  <si>
    <t>mitochondrial substrate carrier family protein c-like</t>
  </si>
  <si>
    <t>GR7D2IN02IH6RX</t>
  </si>
  <si>
    <t>GR7D2IN02JOV58</t>
  </si>
  <si>
    <t>GR7D2IN02I3SYW</t>
  </si>
  <si>
    <t>GR7D2IN02IO6KX</t>
  </si>
  <si>
    <t>cysteine-type endopeptidase, putative [Ricinus communis]</t>
  </si>
  <si>
    <t>GR7D2IN02G335X</t>
  </si>
  <si>
    <t>GR7D2IN02JSD7N</t>
  </si>
  <si>
    <t>2-oxoisovalerate dehydrogenase subunit mitochondrial</t>
  </si>
  <si>
    <t>C:mitochondrion; P:oxidation-reduction process; F:3-methyl-2-oxobutanoate dehydrogenase (2-methylpropanoyl-transferring) activity</t>
  </si>
  <si>
    <t>GR7D2IN02F3GWS</t>
  </si>
  <si>
    <t>GR7D2IN02GF1VW</t>
  </si>
  <si>
    <t>uncharacterized protein loc100255856 isoform 2</t>
  </si>
  <si>
    <t>GR7D2IN02HD7Z2</t>
  </si>
  <si>
    <t>phenylalanyl-trna chloroplastic mitochondrial-like</t>
  </si>
  <si>
    <t>C:ribosome; C:mitochondrion; P:phenylalanyl-tRNA aminoacylation; P:tRNA processing; F:ATP binding; F:phenylalanine-tRNA ligase activity; F:magnesium ion binding; F:tRNA binding; C:chloroplast; C:membrane</t>
  </si>
  <si>
    <t>GR7D2IN02FSZ5J</t>
  </si>
  <si>
    <t>GR7D2IN02HA59Y</t>
  </si>
  <si>
    <t>GR7D2IN02GQW4Y</t>
  </si>
  <si>
    <t>F:alcohol dehydrogenase (NAD) activity; P:oxidation-reduction process; F:nucleotide binding</t>
  </si>
  <si>
    <t>GR7D2IN02JYC3S</t>
  </si>
  <si>
    <t>GR7D2IN02FOZM5</t>
  </si>
  <si>
    <t>P:fatty acid biosynthetic process; F:potassium ion binding; F:ATP binding; F:pyruvate kinase activity; F:magnesium ion binding; P:glycolysis; P:phosphorylation; C:chloroplast stroma</t>
  </si>
  <si>
    <t>GR7D2IN02JS8I9</t>
  </si>
  <si>
    <t>P:cellular protein metabolic process; P:anatomical structure development; F:ligase activity; P:multicellular organismal development</t>
  </si>
  <si>
    <t>GR7D2IN02GLCM3</t>
  </si>
  <si>
    <t>GR7D2IN02F7JFK</t>
  </si>
  <si>
    <t>P:cellular macromolecule metabolic process; P:primary metabolic process</t>
  </si>
  <si>
    <t>GR7D2IN02IA1QI</t>
  </si>
  <si>
    <t>GR7D2IN02F5U0D</t>
  </si>
  <si>
    <t>GR7D2IN02JZ4AA</t>
  </si>
  <si>
    <t>GR7D2IN02G7ORL</t>
  </si>
  <si>
    <t>probable galacturonosyltransferase-like 7-like</t>
  </si>
  <si>
    <t>GR7D2IN02HL8GM</t>
  </si>
  <si>
    <t>GR7D2IN02IOA6W</t>
  </si>
  <si>
    <t>GR7D2IN02I61O3</t>
  </si>
  <si>
    <t>P:ubiquitin-dependent protein catabolic process; F:ubiquitin thiolesterase activity; F:zinc ion binding; C:plastid; F:cysteine-type peptidase activity</t>
  </si>
  <si>
    <t>GR7D2IN02FYKIA</t>
  </si>
  <si>
    <t>F:metal ion binding; F:chlorophyllide a oxygenase [overall] activity; F:2 iron, 2 sulfur cluster binding; C:chloroplast; P:oxidation-reduction process</t>
  </si>
  <si>
    <t>GR7D2IN02F6B6D</t>
  </si>
  <si>
    <t>gtp-binding protein sar1b</t>
  </si>
  <si>
    <t>P:cytoskeleton organization; P:response to misfolded protein; P:photorespiration; P:gluconeogenesis; F:protein binding; P:water transport; C:cytoplasmic membrane-bounded vesicle; P:protein targeting to vacuole; P:response to salt stress; P:proteasomal protein catabolic process; P:cell morphogenesis; P:vacuole organization; F:GTP binding; P:proteasome core complex assembly; C:chloroplast; C:Golgi apparatus; P:hyperosmotic response; C:cytosol; P:ubiquitin-dependent protein catabolic process; P:Golgi organization; P:glycolysis; P:ER to Golgi vesicle-mediated transport; F:transporter activity; P:response to cadmium ion; C:peripheral to membrane of membrane fraction; P:response to temperature stimulus; P:cell growth; C:endoplasmic reticulum; C:plasma membrane</t>
  </si>
  <si>
    <t>GR7D2IN02F8CRL</t>
  </si>
  <si>
    <t>C:vacuole; P:response to stress; C:Golgi apparatus; P:response to molecule of fungal origin</t>
  </si>
  <si>
    <t>GR7D2IN02HDDDN</t>
  </si>
  <si>
    <t>P:carboxylic acid metabolic process; P:defense response; P:indole-containing compound metabolic process; P:endoplasmic reticulum unfolded protein response; P:regulation of programmed cell death; C:membrane; C:endoplasmic reticulum</t>
  </si>
  <si>
    <t>GR7D2IN02IOLG0</t>
  </si>
  <si>
    <t>uncharacterized protein loc100801424</t>
  </si>
  <si>
    <t>GR7D2IN02JFE2X</t>
  </si>
  <si>
    <t>GR7D2IN02IOCNS</t>
  </si>
  <si>
    <t>stress-induced hydrophobic peptide</t>
  </si>
  <si>
    <t>P:defense response to fungus; C:integral to membrane</t>
  </si>
  <si>
    <t>GR7D2IN02F46IY</t>
  </si>
  <si>
    <t>GR7D2IN02GZSA8</t>
  </si>
  <si>
    <t>GR7D2IN02H1T4M</t>
  </si>
  <si>
    <t>GR7D2IN02J2MJR</t>
  </si>
  <si>
    <t>farnesyl diphosphate synthase</t>
  </si>
  <si>
    <t>F:geranyltranstransferase activity; P:isoprenoid biosynthetic process; F:dimethylallyltranstransferase activity</t>
  </si>
  <si>
    <t>GR7D2IN02JT2D8</t>
  </si>
  <si>
    <t>GR7D2IN02G0RG0</t>
  </si>
  <si>
    <t>kinesin 1</t>
  </si>
  <si>
    <t>F:sequence-specific DNA binding transcription factor activity; P:methylation-dependent chromatin silencing; P:cytokinesis by cell plate formation; P:flower morphogenesis; P:xylem and phloem pattern formation; P:microtubule-based movement; P:specification of carpel identity; P:response to gamma radiation; P:DNA methylation; C:minus-end kinesin complex; F:minus-end-directed microtubule motor activity; P:cytokinin mediated signaling pathway; P:telomere maintenance in response to DNA damage; P:meiotic chromosome segregation; P:synapsis; C:phragmoplast; P:fatty acid catabolic process; P:regulation of telomere maintenance; P:regulation of G2/M transition of mitotic cell cycle; C:spindle microtubule; P:response to ethylene stimulus; P:sister chromatid cohesion; F:protein binding; P:chromatin silencing by small RNA; F:ATP binding; P:regulation of DNA replication; P:meiotic DNA double-strand break formation; P:anaphase; P:regulation of flower development; P:histone H3-K9 methylation; P:reciprocal meiotic recombination; P:multicellular organism reproduction; F:sequence-specific DNA binding; P:determination of bilateral symmetry; C:nucleus; P:anastral spindle assembly involved in male meiosis</t>
  </si>
  <si>
    <t>GR7D2IN02I0VHZ</t>
  </si>
  <si>
    <t>GR7D2IN02HVFAT</t>
  </si>
  <si>
    <t>P:carbohydrate metabolic process; C:apoplast; F:carbohydrate binding; F:isomerase activity; C:chloroplast stroma</t>
  </si>
  <si>
    <t>GR7D2IN02I72T7</t>
  </si>
  <si>
    <t>guanylyl cyclase 1</t>
  </si>
  <si>
    <t>F:binding; P:pentose-phosphate shunt; P:isopentenyl diphosphate biosynthetic process, methylerythritol 4-phosphate pathway; C:chloroplast envelope; P:carotenoid biosynthetic process; P:thylakoid membrane organization; P:nuclear-transcribed mRNA catabolic process; P:chloroplast fission; C:Golgi apparatus</t>
  </si>
  <si>
    <t>GR7D2IN02GDQLG</t>
  </si>
  <si>
    <t>trna-dihydrouridine synthase a</t>
  </si>
  <si>
    <t>C:cytoplasm; F:flavin adenine dinucleotide binding; F:tRNA dihydrouridine synthase activity; P:tRNA processing; P:oxidation-reduction process</t>
  </si>
  <si>
    <t>GR7D2IN02GSMQD</t>
  </si>
  <si>
    <t>hypothetical protein VITISV_005624 [Vitis vinifera]</t>
  </si>
  <si>
    <t>GR7D2IN02F1K1N</t>
  </si>
  <si>
    <t>gai-like protein 1</t>
  </si>
  <si>
    <t>P:regulation of post-embryonic development; P:primary metabolic process; P:response to hormone stimulus; P:response to abiotic stimulus; P:cellular response to organic substance; P:macromolecule metabolic process; P:signal transduction</t>
  </si>
  <si>
    <t>GR7D2IN02GUA3D</t>
  </si>
  <si>
    <t>GR7D2IN02GPK43</t>
  </si>
  <si>
    <t>GR7D2IN02G36V5</t>
  </si>
  <si>
    <t>GR7D2IN02GO8B0</t>
  </si>
  <si>
    <t>GR7D2IN02G3ARE</t>
  </si>
  <si>
    <t>GR7D2IN02IDYGW</t>
  </si>
  <si>
    <t>tubulin beta-2 beta-3 chain</t>
  </si>
  <si>
    <t>C:cell wall; C:nucleolus; P:response to salt stress; C:microtubule; C:tubulin complex; C:plasmodesma; P:protein polymerization; P:GTP catabolic process; P:microtubule-based movement; F:protein binding; F:GTPase activity; F:structural molecule activity; P:response to cadmium ion; C:Golgi apparatus; F:GTP binding; C:plasma membrane</t>
  </si>
  <si>
    <t>GR7D2IN02HRMT7</t>
  </si>
  <si>
    <t>GR7D2IN02HY5GH</t>
  </si>
  <si>
    <t>F:metal ion binding; P:protein maturation; F:5'-nucleotidase activity</t>
  </si>
  <si>
    <t>GR7D2IN02HYZEF</t>
  </si>
  <si>
    <t>GR7D2IN02HC8NG</t>
  </si>
  <si>
    <t>cyclin dependent kinase</t>
  </si>
  <si>
    <t>GR7D2IN02G8XRQ</t>
  </si>
  <si>
    <t>GR7D2IN02FV5LS</t>
  </si>
  <si>
    <t>atpase family aaa domain-containing protein</t>
  </si>
  <si>
    <t>GR7D2IN02H9UJM</t>
  </si>
  <si>
    <t>GR7D2IN02JYRA0</t>
  </si>
  <si>
    <t>GR7D2IN02H521W</t>
  </si>
  <si>
    <t>GR7D2IN02FF2LM</t>
  </si>
  <si>
    <t>semialdehyde dehydrogenase-like protein</t>
  </si>
  <si>
    <t>P:threonine biosynthetic process; F:NAD binding; P:methionine biosynthetic process; P:oxidation-reduction process; P:purine nucleotide biosynthetic process; C:mitochondrion; P:lysine biosynthetic process via diaminopimelate; F:aspartate-semialdehyde dehydrogenase activity; F:N-acetyl-gamma-glutamyl-phosphate reductase activity; P:isoleucine biosynthetic process; F:protein dimerization activity; C:chloroplast stroma; F:NADP binding</t>
  </si>
  <si>
    <t>GR7D2IN02GKYFW</t>
  </si>
  <si>
    <t>GR7D2IN02JUPX5</t>
  </si>
  <si>
    <t>GR7D2IN02FUCYT</t>
  </si>
  <si>
    <t>P:primary cell wall biogenesis; F:zinc ion binding; C:integral to membrane; P:cellulose biosynthetic process; P:cell wall organization; F:cellulose synthase (UDP-forming) activity; F:cellulose synthase (GDP-forming) activity; C:Golgi apparatus</t>
  </si>
  <si>
    <t>GR7D2IN02IMNE8</t>
  </si>
  <si>
    <t>GR7D2IN02F2B1U</t>
  </si>
  <si>
    <t>GR7D2IN02G4TTT</t>
  </si>
  <si>
    <t>F:binding; C:cytosol</t>
  </si>
  <si>
    <t>GR7D2IN02FS423</t>
  </si>
  <si>
    <t>F:receptor activity; P:root hair cell differentiation; F:protein kinase activity; P:protein phosphorylation; F:ATP binding; C:integral to membrane</t>
  </si>
  <si>
    <t>GR7D2IN02J1NRZ</t>
  </si>
  <si>
    <t>GR7D2IN02H46AL</t>
  </si>
  <si>
    <t>GR7D2IN02H4VY2</t>
  </si>
  <si>
    <t>P:fatty acid biosynthetic process; F:binding; P:multicellular organismal development; C:membrane</t>
  </si>
  <si>
    <t>GR7D2IN02HHERS</t>
  </si>
  <si>
    <t>GR7D2IN02IQGNK</t>
  </si>
  <si>
    <t>GR7D2IN02H7VTY</t>
  </si>
  <si>
    <t>GR7D2IN02J1BMF</t>
  </si>
  <si>
    <t>F:NAD binding; P:oxidation-reduction process; F:zinc ion binding; F:oxidoreductase activity, acting on NAD(P)H, NAD(P) as acceptor; F:cobalt ion binding; F:malate dehydrogenase (decarboxylating) activity; P:malate metabolic process; F:ATP binding; C:mitochondrial matrix; F:protein homodimerization activity; F:oxaloacetate decarboxylase activity; C:chloroplast; F:malate dehydrogenase (oxaloacetate-decarboxylating) activity</t>
  </si>
  <si>
    <t>GR7D2IN02G5WH3</t>
  </si>
  <si>
    <t>P:proteasomal ubiquitin-dependent protein catabolic process; P:gamete generation; P:regulation of unidimensional cell growth; P:regulation of cell division; P:proteasome assembly; P:response to misfolded protein; P:regulation of DNA endoreduplication</t>
  </si>
  <si>
    <t>GR7D2IN02JOROF</t>
  </si>
  <si>
    <t>P:pyrimidine ribonucleotide biosynthetic process; C:intracellular; F:RNA binding; P:nucleocytoplasmic transport; P:N-terminal protein myristoylation; F:nucleotide binding</t>
  </si>
  <si>
    <t>GR7D2IN02G49AT</t>
  </si>
  <si>
    <t>polyubiquitin-like protein</t>
  </si>
  <si>
    <t>GR7D2IN02G5G9R</t>
  </si>
  <si>
    <t>uncharacterized protein loc100810394</t>
  </si>
  <si>
    <t>GR7D2IN02GOMBA</t>
  </si>
  <si>
    <t>GR7D2IN02G3ULC</t>
  </si>
  <si>
    <t>rna polymerase ii transcriptional coactivator kelp</t>
  </si>
  <si>
    <t>F:transcription coactivator activity; F:DNA binding; F:protein binding; P:regulation of transcription, DNA-dependent</t>
  </si>
  <si>
    <t>GR7D2IN02FVR56</t>
  </si>
  <si>
    <t>GR7D2IN02JMR9A</t>
  </si>
  <si>
    <t>GR7D2IN02ILMEA</t>
  </si>
  <si>
    <t>GR7D2IN02I82V9</t>
  </si>
  <si>
    <t>uncharacterized protein loc100784106</t>
  </si>
  <si>
    <t>GR7D2IN02IVDVG</t>
  </si>
  <si>
    <t>copper-transporting atpase paa1</t>
  </si>
  <si>
    <t>C:vacuolar membrane; P:copper ion export; C:chloroplast envelope; F:threonine-type endopeptidase activity; F:copper-exporting ATPase activity; P:photosynthetic electron transport chain; C:integral to membrane; C:cytosol; P:ubiquitin-dependent protein catabolic process; F:metal ion binding; P:ATP biosynthetic process; C:proteasome core complex, alpha-subunit complex; P:response to zinc ion; C:chloroplast stroma; F:ATP binding</t>
  </si>
  <si>
    <t>GR7D2IN02IUQBT</t>
  </si>
  <si>
    <t>P:protein metabolic process; F:ATPase activity; F:ATP binding; C:chloroplast</t>
  </si>
  <si>
    <t>GR7D2IN02HSL25</t>
  </si>
  <si>
    <t>GR7D2IN02H87P3</t>
  </si>
  <si>
    <t>GR7D2IN02GAS7S</t>
  </si>
  <si>
    <t>nuclear pore complex protein nup85</t>
  </si>
  <si>
    <t>P:G2 phase of mitotic cell cycle; P:vernalization response; P:response to freezing; F:protein binding; P:embryo development ending in seed dormancy; P:mRNA export from nucleus; P:protein deubiquitination; P:histone methylation; P:cullin deneddylation; P:photomorphogenesis; P:lipid storage; P:sugar mediated signaling pathway; P:meristem structural organization; C:nuclear envelope; P:protein ubiquitination; P:seed germination; P:maintenance of meristem identity; P:vegetative to reproductive phase transition of meristem; P:positive regulation of transcription, DNA-dependent; P:regulation of flower development; P:seed dormancy process</t>
  </si>
  <si>
    <t>GR7D2IN02JEVI5</t>
  </si>
  <si>
    <t>GR7D2IN02G642P</t>
  </si>
  <si>
    <t>replication factor c 110 kda subunit</t>
  </si>
  <si>
    <t>GR7D2IN02GVP08</t>
  </si>
  <si>
    <t>glycosyltransferase 2</t>
  </si>
  <si>
    <t>P:multidimensional cell growth; P:xyloglucan metabolic process; P:root hair elongation; F:UDP-xylosyltransferase activity; C:integral to membrane; P:cell tip growth; P:cell wall organization; F:transferase activity, transferring hexosyl groups; P:anthocyanin accumulation in tissues in response to UV light; P:regulation of hormone levels; F:protein binding; F:xyloglucan 6-xylosyltransferase activity; P:glucosinolate biosynthetic process; P:xyloglucan biosynthetic process; C:Golgi apparatus</t>
  </si>
  <si>
    <t>GR7D2IN02HU62H</t>
  </si>
  <si>
    <t>GR7D2IN02HWA4Q</t>
  </si>
  <si>
    <t>unknown [Populus trichocarpa x Populus deltoides]</t>
  </si>
  <si>
    <t>GR7D2IN02JOFGP</t>
  </si>
  <si>
    <t>GR7D2IN02GGLHC</t>
  </si>
  <si>
    <t>GR7D2IN02GDPAI</t>
  </si>
  <si>
    <t>GR7D2IN02IX200</t>
  </si>
  <si>
    <t>GR7D2IN02HT08H</t>
  </si>
  <si>
    <t>P:primary metabolic process; F:hydrolase activity, acting on glycosyl bonds; F:cation binding</t>
  </si>
  <si>
    <t>GR7D2IN02F0MYX</t>
  </si>
  <si>
    <t>trna rrna methyltransferase family protein</t>
  </si>
  <si>
    <t>F:tRNA (guanosine-2'-O-)-methyltransferase activity; F:RNA binding; P:RNA processing; P:RNA methylation</t>
  </si>
  <si>
    <t>EC:2.1.1.34</t>
  </si>
  <si>
    <t>GR7D2IN02IUA49</t>
  </si>
  <si>
    <t>GR7D2IN02GVCB3</t>
  </si>
  <si>
    <t>GR7D2IN02I65JG</t>
  </si>
  <si>
    <t>t-complex protein 1 subunit zeta</t>
  </si>
  <si>
    <t>GR7D2IN02HHXH0</t>
  </si>
  <si>
    <t>GR7D2IN02GJBNI</t>
  </si>
  <si>
    <t>GR7D2IN02JTFPS</t>
  </si>
  <si>
    <t>GR7D2IN02ITM3J</t>
  </si>
  <si>
    <t>GR7D2IN02IQ9SR</t>
  </si>
  <si>
    <t>GR7D2IN02JF18Y</t>
  </si>
  <si>
    <t>udp-glucose:flavonoid 3-o-glucosyltransferase</t>
  </si>
  <si>
    <t>F:anthocyanidin 3-O-glucosyltransferase activity; P:quercetin O-glucoside biosynthetic process; P:kaempferol O-glucoside biosynthetic process; P:cyanidin 3-O-glucoside biosynthetic process</t>
  </si>
  <si>
    <t>GR7D2IN02IMIEQ</t>
  </si>
  <si>
    <t>maintenance of killer 16</t>
  </si>
  <si>
    <t>GR7D2IN02J1CBU</t>
  </si>
  <si>
    <t>GR7D2IN02GMTWE</t>
  </si>
  <si>
    <t>ribonuclease j-like</t>
  </si>
  <si>
    <t>F:hydrolase activity; F:DNA binding; C:chloroplast</t>
  </si>
  <si>
    <t>GR7D2IN02G93P3</t>
  </si>
  <si>
    <t>GR7D2IN02IB4JR</t>
  </si>
  <si>
    <t>GR7D2IN02F9Y76</t>
  </si>
  <si>
    <t>GR7D2IN02HMSIL</t>
  </si>
  <si>
    <t>GR7D2IN02G50XB</t>
  </si>
  <si>
    <t>GR7D2IN02I8R2S</t>
  </si>
  <si>
    <t>GR7D2IN02HT5FW</t>
  </si>
  <si>
    <t>GR7D2IN02HOVR9</t>
  </si>
  <si>
    <t>P:phosphatidylglycerol biosynthetic process; P:stomatal complex morphogenesis; P:iron-sulfur cluster assembly; P:isopentenyl diphosphate biosynthetic process, methylerythritol 4-phosphate pathway; P:thylakoid membrane organization; P:vegetative to reproductive phase transition of meristem; F:metalloendopeptidase activity; P:proteolysis; P:ovule development; C:chloroplast thylakoid membrane; P:embryo development ending in seed dormancy</t>
  </si>
  <si>
    <t>GR7D2IN02JHQ7T</t>
  </si>
  <si>
    <t>P:alcohol metabolic process; F:flavin adenine dinucleotide binding; P:cellular process; F:lyase activity; F:choline dehydrogenase activity; P:oxidation-reduction process</t>
  </si>
  <si>
    <t>GR7D2IN02GV2AI</t>
  </si>
  <si>
    <t>GR7D2IN02GFTVY</t>
  </si>
  <si>
    <t>GR7D2IN02FS0QD</t>
  </si>
  <si>
    <t>GR7D2IN02IYPIS</t>
  </si>
  <si>
    <t>GR7D2IN02GEO9Y</t>
  </si>
  <si>
    <t>uncharacterized protein loc100266780</t>
  </si>
  <si>
    <t>GR7D2IN02HTTYS</t>
  </si>
  <si>
    <t>P:pentose-phosphate shunt; P:regulation of protein dephosphorylation; P:photosystem II assembly; P:chloroplast relocation; C:chloroplast; P:iron-sulfur cluster assembly; F:4-alpha-hydroxytetrahydrobiopterin dehydratase activity; P:tetrahydrobiopterin biosynthetic process; P:aromatic amino acid family biosynthetic process; P:transcription from plastid promoter; P:rRNA processing; P:thylakoid membrane organization</t>
  </si>
  <si>
    <t>EC:4.2.1.96</t>
  </si>
  <si>
    <t>GR7D2IN02GP9BR</t>
  </si>
  <si>
    <t>GR7D2IN02JFNN8</t>
  </si>
  <si>
    <t>F:metal ion binding; F:oxidoreductase activity, acting on paired donors, with incorporation or reduction of molecular oxygen; F:monooxygenase activity</t>
  </si>
  <si>
    <t>GR7D2IN02IO4N9</t>
  </si>
  <si>
    <t>GR7D2IN02GZ0N9</t>
  </si>
  <si>
    <t>C:cytosol; P:galactolipid biosynthetic process; P:cellular response to water deprivation; P:leaf senescence; F:nucleotide binding; P:protein lipidation; P:defense response to fungus; P:autophagy; F:APG8 activating enzyme activity; P:cellular response to phosphate starvation</t>
  </si>
  <si>
    <t>GR7D2IN02G33ZJ</t>
  </si>
  <si>
    <t>beta- -galactosyltransferase 11</t>
  </si>
  <si>
    <t>P:Golgi vesicle transport; C:Golgi apparatus; F:galactosyltransferase activity; P:protein glycosylation; P:cellulose biosynthetic process; C:integral to membrane; C:mitochondrion</t>
  </si>
  <si>
    <t>GR7D2IN02GJ50N</t>
  </si>
  <si>
    <t>sugar transporter erd6-like protein</t>
  </si>
  <si>
    <t>F:transporter activity; C:integral to membrane; C:membrane; C:vacuole; P:transport; F:substrate-specific transmembrane transporter activity; F:transmembrane transporter activity; P:transmembrane transport; C:plasma membrane; F:2-alkenal reductase [NAD(P)] activity; P:carbohydrate transport; P:oxidation-reduction process; F:oxidoreductase activity</t>
  </si>
  <si>
    <t>GR7D2IN02GLIN7</t>
  </si>
  <si>
    <t>ring finger and chy zinc finger domain-containing protein 1-like</t>
  </si>
  <si>
    <t>GR7D2IN02GVJHA</t>
  </si>
  <si>
    <t>GR7D2IN02JVYZG</t>
  </si>
  <si>
    <t>GR7D2IN02JPGO6</t>
  </si>
  <si>
    <t>vacuolar membrane-associated protein iml1</t>
  </si>
  <si>
    <t>GR7D2IN02IVM3S</t>
  </si>
  <si>
    <t>P:oxidation-reduction process; C:mitochondrial inner membrane; F:oxygen-dependent protoporphyrinogen oxidase activity; P:chlorophyll biosynthetic process; P:protoporphyrinogen IX biosynthetic process; C:chloroplast inner membrane; P:embryo development ending in seed dormancy</t>
  </si>
  <si>
    <t>GR7D2IN02FTCTE</t>
  </si>
  <si>
    <t>eukaryotic peptide chain release factor</t>
  </si>
  <si>
    <t>GR7D2IN02GCHL5</t>
  </si>
  <si>
    <t>GR7D2IN02ITMYM</t>
  </si>
  <si>
    <t>GR7D2IN02JNQS9</t>
  </si>
  <si>
    <t>GR7D2IN02IVHOJ</t>
  </si>
  <si>
    <t>P:photosystem II assembly; P:starch biosynthetic process; P:positive regulation of catalytic activity; C:chloroplast; P:maltose metabolic process</t>
  </si>
  <si>
    <t>GR7D2IN02IKD9Z</t>
  </si>
  <si>
    <t>GR7D2IN02FFWDB</t>
  </si>
  <si>
    <t>GR7D2IN02G254Q</t>
  </si>
  <si>
    <t>probable receptor-like protein kinase at1g49730-like</t>
  </si>
  <si>
    <t>GR7D2IN02G3M8S</t>
  </si>
  <si>
    <t>GR7D2IN02GDBD8</t>
  </si>
  <si>
    <t>nucleolysin tia-</t>
  </si>
  <si>
    <t>GR7D2IN02F9BGV</t>
  </si>
  <si>
    <t>F:ATP binding; C:nucleus; F:zinc ion binding; P:mismatch repair; F:mismatched DNA binding</t>
  </si>
  <si>
    <t>GR7D2IN02H6RO3</t>
  </si>
  <si>
    <t>GR7D2IN02GQMPG</t>
  </si>
  <si>
    <t>GR7D2IN02GA4JL</t>
  </si>
  <si>
    <t>GR7D2IN02H2ERR</t>
  </si>
  <si>
    <t>GR7D2IN02ISSQW</t>
  </si>
  <si>
    <t>P:response to misfolded protein; P:mitotic recombination; P:vernalization response; F:protein binding; P:proteasomal ubiquitin-dependent protein catabolic process; C:anaphase-promoting complex; P:root cap development; P:root meristem specification; P:regulation of unidimensional cell growth; P:embryo sac egg cell differentiation; C:spindle; P:leaf morphogenesis; P:regulation of cell division; P:regulation of DNA endoreduplication; P:regulation of mitotic cell cycle; C:cell plate; P:response to auxin stimulus; P:proteasome assembly</t>
  </si>
  <si>
    <t>GR7D2IN02H5V08</t>
  </si>
  <si>
    <t>polyphosphoinositide phosphatase-like</t>
  </si>
  <si>
    <t>GR7D2IN02JK9WB</t>
  </si>
  <si>
    <t>starch branching enzyme</t>
  </si>
  <si>
    <t>GR7D2IN02IU5YG</t>
  </si>
  <si>
    <t>GR7D2IN02G035E</t>
  </si>
  <si>
    <t>GR7D2IN02H9B7R</t>
  </si>
  <si>
    <t>65.75%</t>
  </si>
  <si>
    <t>GR7D2IN02IH1I4</t>
  </si>
  <si>
    <t>GR7D2IN02FP198</t>
  </si>
  <si>
    <t>GR7D2IN02IYJF8</t>
  </si>
  <si>
    <t>GR7D2IN02JT7VG</t>
  </si>
  <si>
    <t>GR7D2IN02F0BV2</t>
  </si>
  <si>
    <t>GR7D2IN02IVPBZ</t>
  </si>
  <si>
    <t>dynamin-like protein</t>
  </si>
  <si>
    <t>C:cytosol; C:cell plate; C:plasmodesma; F:phospholipid binding; F:clathrin binding; P:clathrin-mediated endocytosis; P:GTP catabolic process; P:response to abscisic acid stimulus; F:GTPase activity; C:vacuole; C:clathrin-coated endocytic vesicle; F:GTP binding; C:plasma membrane</t>
  </si>
  <si>
    <t>GR7D2IN02JQ9VV</t>
  </si>
  <si>
    <t>dna primase small subunit</t>
  </si>
  <si>
    <t>P:histone H3-K9 methylation; F:DNA primase activity; P:DNA replication, synthesis of RNA primer; P:transcription, DNA-dependent; C:alpha DNA polymerase:primase complex; P:cell proliferation; P:DNA methylation</t>
  </si>
  <si>
    <t>GR7D2IN02JBX3E</t>
  </si>
  <si>
    <t>GR7D2IN02JGHPT</t>
  </si>
  <si>
    <t>ethylene receptor 2</t>
  </si>
  <si>
    <t>GR7D2IN02IILCZ</t>
  </si>
  <si>
    <t>GR7D2IN02HZW0U</t>
  </si>
  <si>
    <t>GR7D2IN02GPLNQ</t>
  </si>
  <si>
    <t>F:oxidoreductase activity; F:RNA binding; F:FMN binding; P:Group II intron splicing; C:chloroplast; P:Group I intron splicing; P:oxidation-reduction process</t>
  </si>
  <si>
    <t>GR7D2IN02I07YN</t>
  </si>
  <si>
    <t>GR7D2IN02JB4WO</t>
  </si>
  <si>
    <t>GR7D2IN02H1ELS</t>
  </si>
  <si>
    <t>rrna-processing protein utp23-like protein</t>
  </si>
  <si>
    <t>GR7D2IN02G2PGG</t>
  </si>
  <si>
    <t>integrator complex subunit 3 homolog</t>
  </si>
  <si>
    <t>GR7D2IN02GXAQT</t>
  </si>
  <si>
    <t>GR7D2IN02G1WCF</t>
  </si>
  <si>
    <t>GR7D2IN02HNGSY</t>
  </si>
  <si>
    <t>GR7D2IN02G9TRT</t>
  </si>
  <si>
    <t>GR7D2IN02FZ7RS</t>
  </si>
  <si>
    <t>low quality protein: cytochrome p450 82c2-like</t>
  </si>
  <si>
    <t>GR7D2IN02ICCUP</t>
  </si>
  <si>
    <t>conserved oligomeric golgi complex subunit 1-like</t>
  </si>
  <si>
    <t>GR7D2IN02I707H</t>
  </si>
  <si>
    <t>GR7D2IN02G54SL</t>
  </si>
  <si>
    <t>atp-dependent clp protease adaptor protein</t>
  </si>
  <si>
    <t>C:mitochondrion; P:proteolysis; P:protein catabolic process; F:peptidase activity</t>
  </si>
  <si>
    <t>GR7D2IN02IZC9I</t>
  </si>
  <si>
    <t>GR7D2IN02JCYPG</t>
  </si>
  <si>
    <t>GR7D2IN02JATJV</t>
  </si>
  <si>
    <t>GR7D2IN02HF1X3</t>
  </si>
  <si>
    <t>starch synthase iii</t>
  </si>
  <si>
    <t>GR7D2IN02GL40B</t>
  </si>
  <si>
    <t>GR7D2IN02IW2C7</t>
  </si>
  <si>
    <t>fructose- -bisphosphatase class</t>
  </si>
  <si>
    <t>P:carbohydrate metabolic process; F:fructose 1,6-bisphosphate 1-phosphatase activity; C:chloroplast</t>
  </si>
  <si>
    <t>GR7D2IN02HOIXO</t>
  </si>
  <si>
    <t>GR7D2IN02IAZT1</t>
  </si>
  <si>
    <t>GR7D2IN02JFNXC</t>
  </si>
  <si>
    <t>GR7D2IN02IDFRW</t>
  </si>
  <si>
    <t>GR7D2IN02F3WOA</t>
  </si>
  <si>
    <t>GR7D2IN02FVXA6</t>
  </si>
  <si>
    <t>GR7D2IN02HQX9D</t>
  </si>
  <si>
    <t>uncharacterized protein loc100801463</t>
  </si>
  <si>
    <t>C:integral to membrane; F:UDP-N-acetylglucosamine-dolichyl-phosphate N-acetylglucosaminephosphotransferase activity; P:polysaccharide biosynthetic process; C:plasma membrane; F:phospho-N-acetylmuramoyl-pentapeptide-transferase activity</t>
  </si>
  <si>
    <t>EC:2.7.8.15; EC:2.7.8.13</t>
  </si>
  <si>
    <t>GR7D2IN02HLRR5</t>
  </si>
  <si>
    <t>GR7D2IN02FPPFR</t>
  </si>
  <si>
    <t>GR7D2IN02GSR7E</t>
  </si>
  <si>
    <t>GR7D2IN02IVVNG</t>
  </si>
  <si>
    <t>GR7D2IN02F4U4O</t>
  </si>
  <si>
    <t>GR7D2IN02FLJ47</t>
  </si>
  <si>
    <t>GR7D2IN02FW663</t>
  </si>
  <si>
    <t>uncharacterized protein loc100808161</t>
  </si>
  <si>
    <t>GR7D2IN02F5F9D</t>
  </si>
  <si>
    <t>GR7D2IN02JN4Y8</t>
  </si>
  <si>
    <t>inducer of cbf expression</t>
  </si>
  <si>
    <t>GR7D2IN02HRT0S</t>
  </si>
  <si>
    <t>GR7D2IN02F7WDJ</t>
  </si>
  <si>
    <t>GR7D2IN02JEXGN</t>
  </si>
  <si>
    <t>GR7D2IN02H8BVN</t>
  </si>
  <si>
    <t>beta-xylosidase alpha-l-arabinofuranosidase 2-like</t>
  </si>
  <si>
    <t>F:xylan 1,4-beta-xylosidase activity; C:cell wall; C:apoplast; F:beta-glucosidase activity; P:xylan catabolic process</t>
  </si>
  <si>
    <t>EC:3.2.1.37; EC:3.2.1.21</t>
  </si>
  <si>
    <t>GR7D2IN02IV12K</t>
  </si>
  <si>
    <t>GR7D2IN02IE0DK</t>
  </si>
  <si>
    <t>GR7D2IN02F6V9L</t>
  </si>
  <si>
    <t>GR7D2IN02HSKRD</t>
  </si>
  <si>
    <t>GR7D2IN02IT9UO</t>
  </si>
  <si>
    <t>tripeptidyl-peptidase 2</t>
  </si>
  <si>
    <t>GR7D2IN02J0EYF</t>
  </si>
  <si>
    <t>GR7D2IN02FRMMX</t>
  </si>
  <si>
    <t>GR7D2IN02FLIZM</t>
  </si>
  <si>
    <t>GR7D2IN02GKN6M</t>
  </si>
  <si>
    <t>GR7D2IN02HAEL3</t>
  </si>
  <si>
    <t>P:cell adhesion; P:actin nucleation; P:cell wall biogenesis; P:protein desumoylation; P:nuclear-transcribed mRNA catabolic process; F:metal ion binding; P:trichome morphogenesis; P:hydrogen peroxide biosynthetic process; C:intracellular; P:root hair cell differentiation; P:vegetative to reproductive phase transition of meristem; P:cell wall macromolecule metabolic process; P:cell wall organization</t>
  </si>
  <si>
    <t>GR7D2IN02FRFH1</t>
  </si>
  <si>
    <t>GR7D2IN02G9MN0</t>
  </si>
  <si>
    <t>GR7D2IN02IYAL0</t>
  </si>
  <si>
    <t>pre-mrna-splicing factor slu7-a-like</t>
  </si>
  <si>
    <t>P:positive regulation of cell proliferation; F:nucleic acid binding; F:zinc ion binding</t>
  </si>
  <si>
    <t>GR7D2IN02IJYK8</t>
  </si>
  <si>
    <t>GR7D2IN02JB208</t>
  </si>
  <si>
    <t>GR7D2IN02I04IQ</t>
  </si>
  <si>
    <t>GR7D2IN02G1NA8</t>
  </si>
  <si>
    <t>GR7D2IN02IP73F</t>
  </si>
  <si>
    <t>at-rich interactive domain-containing protein 3-like</t>
  </si>
  <si>
    <t>GR7D2IN02JLSTM</t>
  </si>
  <si>
    <t>GR7D2IN02I2I0R</t>
  </si>
  <si>
    <t>GR7D2IN02GPOCK</t>
  </si>
  <si>
    <t>GR7D2IN02IAS43</t>
  </si>
  <si>
    <t>GR7D2IN02HHUMN</t>
  </si>
  <si>
    <t>GR7D2IN02HE7F9</t>
  </si>
  <si>
    <t>GR7D2IN02JHJAV</t>
  </si>
  <si>
    <t>GR7D2IN02HA34O</t>
  </si>
  <si>
    <t>GR7D2IN02GWKAK</t>
  </si>
  <si>
    <t>udp-glycosyltransferase 73c3-like</t>
  </si>
  <si>
    <t>F:anthocyanidin 3-O-glucosyltransferase activity; F:metal ion binding; P:metabolic process</t>
  </si>
  <si>
    <t>GR7D2IN02J0Y9I</t>
  </si>
  <si>
    <t>GR7D2IN02JZENQ</t>
  </si>
  <si>
    <t>GR7D2IN02IQPU0</t>
  </si>
  <si>
    <t>ef hand family expressed</t>
  </si>
  <si>
    <t>GR7D2IN02F1XNW</t>
  </si>
  <si>
    <t>snf2 histone linker phd ring</t>
  </si>
  <si>
    <t>GR7D2IN02I9N3F</t>
  </si>
  <si>
    <t>GR7D2IN02HP4HW</t>
  </si>
  <si>
    <t>GR7D2IN02IGJL5</t>
  </si>
  <si>
    <t>GR7D2IN02GRMR5</t>
  </si>
  <si>
    <t>protein trichome berefringence-like 7</t>
  </si>
  <si>
    <t>GR7D2IN02I59MF</t>
  </si>
  <si>
    <t>GR7D2IN02IHZ98</t>
  </si>
  <si>
    <t>GR7D2IN02F8U0I</t>
  </si>
  <si>
    <t>GR7D2IN02JAGX0</t>
  </si>
  <si>
    <t>P:DNA repair; P:negative regulation of photomorphogenesis; F:zinc ion binding; P:photoperiodism, flowering; C:Cul4-RING ubiquitin ligase complex; P:skotomorphogenesis; P:regulation of stomatal movement; P:entrainment of circadian clock; F:ubiquitin-protein ligase activity; F:protein binding; P:shade avoidance; P:anthocyanin-containing compound metabolic process; C:nuclear ubiquitin ligase complex</t>
  </si>
  <si>
    <t>GR7D2IN02F1K9B</t>
  </si>
  <si>
    <t>polyadenylation factor</t>
  </si>
  <si>
    <t>P:histone modification</t>
  </si>
  <si>
    <t>GR7D2IN02HHNLY</t>
  </si>
  <si>
    <t>P:tetracyclic triterpenoid biosynthetic process; F:cycloartenol synthase activity</t>
  </si>
  <si>
    <t>GR7D2IN02IXKZD</t>
  </si>
  <si>
    <t>GR7D2IN02JW76S</t>
  </si>
  <si>
    <t>GR7D2IN02I783O</t>
  </si>
  <si>
    <t>GR7D2IN02GLTYL</t>
  </si>
  <si>
    <t>glucan endo- -beta-glucosidase 4</t>
  </si>
  <si>
    <t>GR7D2IN02F2G5F</t>
  </si>
  <si>
    <t>GR7D2IN02J6HCQ</t>
  </si>
  <si>
    <t>GR7D2IN02FHAIJ</t>
  </si>
  <si>
    <t>GR7D2IN02JUALL</t>
  </si>
  <si>
    <t>F:pyridoxal phosphate binding; P:cell growth; C:endoplasmic reticulum; P:biosynthetic process; F:transferase activity</t>
  </si>
  <si>
    <t>GR7D2IN02IRKVD</t>
  </si>
  <si>
    <t>GR7D2IN02FT7VK</t>
  </si>
  <si>
    <t>GR7D2IN02FWT5X</t>
  </si>
  <si>
    <t>P:hydrogen peroxide catabolic process; P:electron transport chain; P:cell redox homeostasis; C:chloroplast envelope; F:electron carrier activity; C:peroxisomal membrane; F:monodehydroascorbate reductase (NADH) activity; F:flavin adenine dinucleotide binding; P:response to cadmium ion; P:glucosinolate biosynthetic process; F:disulfide oxidoreductase activity</t>
  </si>
  <si>
    <t>GR7D2IN02I7ZIJ</t>
  </si>
  <si>
    <t>sucrose nonfermenting 4-like isoform 2</t>
  </si>
  <si>
    <t>P:protein autophosphorylation; F:protein serine/threonine kinase activity; P:cellular response to glucose starvation; F:protein binding; F:protein kinase activator activity; P:positive regulation of protein kinase activity</t>
  </si>
  <si>
    <t>GR7D2IN02FROC3</t>
  </si>
  <si>
    <t>lethal leaf spot 1-like protein</t>
  </si>
  <si>
    <t>P:gluconeogenesis; P:hydrogen peroxide catabolic process; F:pheophorbide a oxygenase activity; F:chlorophyllide a oxygenase [overall] activity; P:embryo development ending in seed dormancy; F:protochlorophyllide reductase activity; P:defense response to bacterium, incompatible interaction; P:ethylene biosynthetic process; P:isopentenyl diphosphate biosynthetic process, methylerythritol 4-phosphate pathway; P:response to salt stress; C:chloroplast inner membrane; P:iron-sulfur cluster assembly; F:cobalt ion binding; C:cytosol; P:electron transport chain; F:2 iron, 2 sulfur cluster binding; P:leaf morphogenesis; P:glycolysis; F:1-aminocyclopropane-1-carboxylate deaminase activity; P:regulation of protein localization; F:pyridoxal phosphate binding; P:chlorophyll catabolic process; P:vegetative to reproductive phase transition of meristem; P:glucosinolate biosynthetic process; P:cell differentiation; P:cell death; P:response to cadmium ion; C:chloroplast thylakoid; P:positive regulation of transcription, DNA-dependent; P:ovule development; P:thylakoid membrane organization; F:D-cysteine desulfhydrase activity; C:mitochondrion</t>
  </si>
  <si>
    <t>EC:1.13.12.14; EC:1.3.1.33; EC:3.5.99.7; EC:4.4.1.15</t>
  </si>
  <si>
    <t>GR7D2IN02I97AB</t>
  </si>
  <si>
    <t>GR7D2IN02GV23P</t>
  </si>
  <si>
    <t>GR7D2IN02GG6BW</t>
  </si>
  <si>
    <t>GR7D2IN02I2NIU</t>
  </si>
  <si>
    <t>F:non-membrane spanning protein tyrosine kinase activity; F:polysaccharide binding; P:protein phosphorylation; F:ATP binding; F:protein serine/threonine kinase activity</t>
  </si>
  <si>
    <t>GR7D2IN02ICCLC</t>
  </si>
  <si>
    <t>P:RNA splicing; F:RNA-directed DNA polymerase activity; P:RNA-dependent DNA replication; F:RNA binding; P:mRNA processing; C:chloroplast; C:mitochondrion</t>
  </si>
  <si>
    <t>GR7D2IN02GJ7TG</t>
  </si>
  <si>
    <t>medium-chain-fatty-acid-- ligase</t>
  </si>
  <si>
    <t>GR7D2IN02GIVLA</t>
  </si>
  <si>
    <t>GR7D2IN02IC8VJ</t>
  </si>
  <si>
    <t>GR7D2IN02JJ32K</t>
  </si>
  <si>
    <t>GR7D2IN02GBMRI</t>
  </si>
  <si>
    <t>GR7D2IN02JE0WM</t>
  </si>
  <si>
    <t>high mobility group b protein 13-like</t>
  </si>
  <si>
    <t>GR7D2IN02GJC1X</t>
  </si>
  <si>
    <t>pre-mrna-splicing factor syf1</t>
  </si>
  <si>
    <t>P:mRNA processing; C:nucleus</t>
  </si>
  <si>
    <t>GR7D2IN02I584M</t>
  </si>
  <si>
    <t>GR7D2IN02FMTVV</t>
  </si>
  <si>
    <t>GR7D2IN02H99HD</t>
  </si>
  <si>
    <t>GR7D2IN02IY8PU</t>
  </si>
  <si>
    <t>GR7D2IN02GWUK4</t>
  </si>
  <si>
    <t>P:regulation of transcription, DNA-dependent; P:response to hormone stimulus; P:transcription, DNA-dependent; C:nucleus; F:DNA binding</t>
  </si>
  <si>
    <t>GR7D2IN02IO6J7</t>
  </si>
  <si>
    <t>P:translation; C:ribosome; C:integral to membrane; C:Golgi membrane; F:structural constituent of ribosome; P:pollen exine formation; F:nucleotide binding; F:sugar:hydrogen symporter activity; P:nucleotide-sugar transport; F:nucleotide-sugar transmembrane transporter activity</t>
  </si>
  <si>
    <t>GR7D2IN02H1XJM</t>
  </si>
  <si>
    <t>GR7D2IN02FSRTY</t>
  </si>
  <si>
    <t>GR7D2IN02FQ2QS</t>
  </si>
  <si>
    <t>GR7D2IN02FZ8JY</t>
  </si>
  <si>
    <t>GR7D2IN02F33DX</t>
  </si>
  <si>
    <t>GR7D2IN02I8U67</t>
  </si>
  <si>
    <t>dna polymerase iii polc-type</t>
  </si>
  <si>
    <t>GR7D2IN02JXC9Q</t>
  </si>
  <si>
    <t>uncharacterized protein loc100799950</t>
  </si>
  <si>
    <t>GR7D2IN02IQ185</t>
  </si>
  <si>
    <t>GR7D2IN02GOZXQ</t>
  </si>
  <si>
    <t>GR7D2IN02J4EH5</t>
  </si>
  <si>
    <t>F:MAP kinase activity; P:hypotonic salinity response; P:protein phosphorylation; P:response to fungus; P:response to cold; F:ATP binding; P:jasmonic acid and ethylene-dependent systemic resistance; P:cortical microtubule organization; P:response to abscisic acid stimulus; P:hyperosmotic response; P:response to indolebutyric acid stimulus; C:cytoplasm; C:nucleus; P:MAPK cascade</t>
  </si>
  <si>
    <t>GR7D2IN02JDYTD</t>
  </si>
  <si>
    <t>GR7D2IN02JCSL6</t>
  </si>
  <si>
    <t>P:nucleolus organization; C:cortical microtubule; P:regulation of DNA replication; P:reciprocal meiotic recombination; P:microtubule polymerization; P:cytokinesis by cell plate formation; P:histone H3-K9 methylation; P:actin nucleation; P:regulation of G2/M transition of mitotic cell cycle; P:cell proliferation; P:response to nematode; C:phragmoplast; P:spindle assembly; P:chromatin silencing; P:formation by symbiont of syncytium involving giant cell for nutrient acquisition from host; F:microtubule binding; P:mitosis; P:DNA endoreduplication; P:anaphase; P:histone phosphorylation; P:synapsis; C:preprophase band</t>
  </si>
  <si>
    <t>GR7D2IN02IU1XT</t>
  </si>
  <si>
    <t>F:GTP cyclohydrolase II activity; P:riboflavin biosynthetic process; F:3,4-dihydroxy-2-butanone-4-phosphate synthase activity; C:chloroplast; C:membrane; P:mRNA modification</t>
  </si>
  <si>
    <t>GR7D2IN02I9NXE</t>
  </si>
  <si>
    <t>P:multidimensional cell growth; P:transmembrane transport; P:root hair elongation; P:polysaccharide biosynthetic process; P:cell tip growth; P:cell wall organization; C:plasmodesma; P:oligopeptide transport; P:cellular metal ion homeostasis; F:oligopeptide transporter activity; P:anthocyanin accumulation in tissues in response to UV light; P:regulation of hormone levels; C:membrane</t>
  </si>
  <si>
    <t>GR7D2IN02I0293</t>
  </si>
  <si>
    <t>GR7D2IN02J5BYR</t>
  </si>
  <si>
    <t>F:oxidoreductase activity; P:metabolic process</t>
  </si>
  <si>
    <t>GR7D2IN02FQ297</t>
  </si>
  <si>
    <t>GR7D2IN02HFL1U</t>
  </si>
  <si>
    <t>GR7D2IN02JJTW3</t>
  </si>
  <si>
    <t>ferritin 1 precursor</t>
  </si>
  <si>
    <t>GR7D2IN02I3NIW</t>
  </si>
  <si>
    <t>chromomethylase 3</t>
  </si>
  <si>
    <t>P:methylation-dependent chromatin silencing; P:chromatin silencing by small RNA; P:regulation of DNA replication; P:DNA methylation on cytosine within a CNG sequence; P:C-5 methylation of cytosine; P:histone H3-K9 methylation; P:DNA replication initiation; F:DNA (cytosine-5-)-methyltransferase activity; P:cell proliferation; P:zygote asymmetric cytokinesis in embryo sac; P:regulation of cell cycle; F:DNA binding; P:histone phosphorylation; P:regulation of flower development; C:nucleus</t>
  </si>
  <si>
    <t>GR7D2IN02IUMBC</t>
  </si>
  <si>
    <t>GR7D2IN02FON7L</t>
  </si>
  <si>
    <t>e3 ubiquitin-protein ligase ring1a-like</t>
  </si>
  <si>
    <t>C:PRC1 complex; P:negative regulation of gene expression, epigenetic; F:zinc ion binding</t>
  </si>
  <si>
    <t>GR7D2IN02F46KU</t>
  </si>
  <si>
    <t>GR7D2IN02FHOH7</t>
  </si>
  <si>
    <t>GR7D2IN02G0BLI</t>
  </si>
  <si>
    <t>GR7D2IN02IHFH0</t>
  </si>
  <si>
    <t>granule-bound starch partial</t>
  </si>
  <si>
    <t>C:amyloplast; F:NDP-glucose-starch glucosyltransferase activity; F:glycogen (starch) synthase activity; F:starch synthase activity; P:starch biosynthetic process; C:chloroplast</t>
  </si>
  <si>
    <t>EC:2.4.1.242; EC:2.4.1.11; EC:2.4.1.21</t>
  </si>
  <si>
    <t>GR7D2IN02IKHJY</t>
  </si>
  <si>
    <t>GR7D2IN02F7SBS</t>
  </si>
  <si>
    <t>GR7D2IN02JLXD0</t>
  </si>
  <si>
    <t>P:translational initiation; C:plasma membrane; F:translation initiation factor activity; C:chloroplast</t>
  </si>
  <si>
    <t>GR7D2IN02IIFP7</t>
  </si>
  <si>
    <t>GR7D2IN02I6AOB</t>
  </si>
  <si>
    <t>GR7D2IN02JXFKD</t>
  </si>
  <si>
    <t>GR7D2IN02J1B5I</t>
  </si>
  <si>
    <t>GR7D2IN02GISNC</t>
  </si>
  <si>
    <t>GR7D2IN02GTW70</t>
  </si>
  <si>
    <t>dna-directed rna polymerase ii subunit rpb4</t>
  </si>
  <si>
    <t>P:RNA metabolic process; P:regulation of gene expression, epigenetic; F:catalytic activity</t>
  </si>
  <si>
    <t>GR7D2IN02H5YER</t>
  </si>
  <si>
    <t>GR7D2IN02F0QV3</t>
  </si>
  <si>
    <t>fumarylacetoacetate hydrolase</t>
  </si>
  <si>
    <t>F:fumarylacetoacetase activity; P:aromatic amino acid family metabolic process</t>
  </si>
  <si>
    <t>EC:3.7.1.2</t>
  </si>
  <si>
    <t>GR7D2IN02JK1U2</t>
  </si>
  <si>
    <t>P:metabolic process; F:hydrolase activity; F:oxidoreductase activity</t>
  </si>
  <si>
    <t>GR7D2IN02IVZ9D</t>
  </si>
  <si>
    <t>GR7D2IN02I885O</t>
  </si>
  <si>
    <t>GR7D2IN02FZXGF</t>
  </si>
  <si>
    <t>topless-related protein 1</t>
  </si>
  <si>
    <t>GR7D2IN02GCDUP</t>
  </si>
  <si>
    <t>P:chromatin silencing by small RNA; F:nucleotide binding; P:meiotic chromosome segregation; F:hydrolase activity; P:DNA metabolic process; C:cytosol; F:nucleic acid binding; F:microtubule binding; P:chloroplast avoidance movement; P:sister chromatid cohesion; C:plasma membrane; P:chloroplast accumulation movement</t>
  </si>
  <si>
    <t>GR7D2IN02HY2NQ</t>
  </si>
  <si>
    <t>GR7D2IN02GOQQI</t>
  </si>
  <si>
    <t>phosphatidylinositol n-</t>
  </si>
  <si>
    <t>P:GPI anchor biosynthetic process; F:phosphatidylinositol N-acetylglucosaminyltransferase activity; C:integral to membrane</t>
  </si>
  <si>
    <t>GR7D2IN02GWZTU</t>
  </si>
  <si>
    <t>GR7D2IN02JDMG3</t>
  </si>
  <si>
    <t>P:very long-chain fatty acid metabolic process; F:carboxylesterase activity; C:cell wall; P:cellular response to water deprivation; P:cuticle development; C:chloroplast thylakoid; C:nucleus; C:apoplast</t>
  </si>
  <si>
    <t>GR7D2IN02HFIN3</t>
  </si>
  <si>
    <t>cleavage and polyadenylation specificity factor subunit 2</t>
  </si>
  <si>
    <t>P:G2 phase of mitotic cell cycle; P:cell-cell signaling; F:protein binding; P:embryo development ending in seed dormancy; P:mRNA cleavage; P:pyrimidine ribonucleotide biosynthetic process; C:mRNA cleavage and polyadenylation specificity factor complex; P:covalent chromatin modification; F:hydrolase activity; P:chromatin silencing; P:cullin deneddylation; P:photomorphogenesis; P:DNA methylation; F:DNA binding; P:production of miRNAs involved in gene silencing by miRNA; C:plasmodesma; P:production of ta-siRNAs involved in RNA interference; P:virus induced gene silencing; P:mRNA polyadenylation</t>
  </si>
  <si>
    <t>GR7D2IN02GCGKA</t>
  </si>
  <si>
    <t>GR7D2IN02GMJT6</t>
  </si>
  <si>
    <t>GR7D2IN02H2YQE</t>
  </si>
  <si>
    <t>GR7D2IN02F11H3</t>
  </si>
  <si>
    <t>mitogen activated protein kinase kinase kinase</t>
  </si>
  <si>
    <t>GR7D2IN02FKH6K</t>
  </si>
  <si>
    <t>GR7D2IN02I7WGC</t>
  </si>
  <si>
    <t>GR7D2IN02IX1ZF</t>
  </si>
  <si>
    <t>GR7D2IN02F70GH</t>
  </si>
  <si>
    <t>GR7D2IN02H4DNX</t>
  </si>
  <si>
    <t>GR7D2IN02I71PW</t>
  </si>
  <si>
    <t>germin-like protein 21</t>
  </si>
  <si>
    <t>F:nutrient reservoir activity; F:receptor activity; F:manganese ion binding; P:response to cold; C:cell wall; F:superoxide dismutase activity; C:nucleus; C:apoplast; P:oxidation-reduction process</t>
  </si>
  <si>
    <t>GR7D2IN02IXYRN</t>
  </si>
  <si>
    <t>P:translation; F:poly(U) RNA binding; C:plastid ribosome; P:regulation of transcription, DNA-dependent; F:rRNA binding; F:structural constituent of ribosome; P:DNA-dependent transcription, termination; C:chloroplast thylakoid membrane; C:chloroplast stroma; C:cytosolic ribosome; C:nucleus</t>
  </si>
  <si>
    <t>GR7D2IN02GDQI9</t>
  </si>
  <si>
    <t>GR7D2IN02F5TJG</t>
  </si>
  <si>
    <t>GR7D2IN02JKXC4</t>
  </si>
  <si>
    <t>thioredoxin x</t>
  </si>
  <si>
    <t>F:enzyme activator activity; F:electron carrier activity; P:cell redox homeostasis; P:glycerol ether metabolic process; C:chloroplast stroma; P:positive regulation of catalytic activity; F:protein disulfide oxidoreductase activity</t>
  </si>
  <si>
    <t>GR7D2IN02IN6IG</t>
  </si>
  <si>
    <t>nuclear fusion defective 2 protein ribonuclease iii</t>
  </si>
  <si>
    <t>F:structural constituent of chromatin; P:rRNA catabolic process; F:ribonuclease III activity; F:RNA binding; P:response to salt stress; P:production of miRNAs involved in gene silencing by miRNA; P:chromatin assembly or disassembly; P:response to temperature stimulus; F:DNA binding; P:production of ta-siRNAs involved in RNA interference; C:chromatin; P:hyperosmotic response; P:water transport; F:sequence-specific DNA binding transcription factor activity; P:Golgi organization; P:glycolysis; C:vacuole; P:response to cadmium ion; P:defense response to virus; F:chromatin binding; C:nucleus</t>
  </si>
  <si>
    <t>GR7D2IN02JFVQW</t>
  </si>
  <si>
    <t>uncharacterized protein loc100803163</t>
  </si>
  <si>
    <t>GR7D2IN02HN17Q</t>
  </si>
  <si>
    <t>dehydrodolichyl diphosphate synthase 2-like</t>
  </si>
  <si>
    <t>P:dolichol biosynthetic process; F:dehydrodolichyl diphosphate synthase activity; C:chloroplast; F:zinc ion binding</t>
  </si>
  <si>
    <t>GR7D2IN02JCG0X</t>
  </si>
  <si>
    <t>GR7D2IN02J26WI</t>
  </si>
  <si>
    <t>dna repair protein xrcc4</t>
  </si>
  <si>
    <t>C:nucleus; F:DNA binding; P:double-strand break repair; P:DNA recombination</t>
  </si>
  <si>
    <t>GR7D2IN02GKWIF</t>
  </si>
  <si>
    <t>GR7D2IN02JH0WX</t>
  </si>
  <si>
    <t>C:plant-type cell wall; C:Golgi apparatus</t>
  </si>
  <si>
    <t>GR7D2IN02HDD4E</t>
  </si>
  <si>
    <t>F:signal transducer activity; C:chloroplast envelope; P:tryptophan biosynthetic process; P:regulation of transcription, DNA-dependent; P:defense response to bacterium; P:photomorphogenesis; P:response to endoplasmic reticulum stress; C:chloroplast stroma; P:signal transduction; P:tryptophan catabolic process; F:anthranilate phosphoribosyltransferase activity; P:indoleacetic acid biosynthetic process; F:sequence-specific DNA binding transcription factor activity; P:systemic acquired resistance</t>
  </si>
  <si>
    <t>GR7D2IN02IUQSF</t>
  </si>
  <si>
    <t>GR7D2IN02GNKVB</t>
  </si>
  <si>
    <t>F:lipase activity; P:lipid metabolic process; F:carboxylic ester hydrolase activity</t>
  </si>
  <si>
    <t>GR7D2IN02FJ5XH</t>
  </si>
  <si>
    <t>GR7D2IN02HP7DP</t>
  </si>
  <si>
    <t>GR7D2IN02H37KO</t>
  </si>
  <si>
    <t>GR7D2IN02JC02R</t>
  </si>
  <si>
    <t>GR7D2IN02G99UW</t>
  </si>
  <si>
    <t>C:cytosol; P:proteasomal protein catabolic process; C:mitochondrion; P:cytoskeleton organization; F:aminoacyl-tRNA ligase activity; P:gluconeogenesis; P:tRNA aminoacylation for protein translation; P:response to cadmium ion</t>
  </si>
  <si>
    <t>GR7D2IN02JRMS0</t>
  </si>
  <si>
    <t>GR7D2IN02IDHZV</t>
  </si>
  <si>
    <t>GR7D2IN02ILUK0</t>
  </si>
  <si>
    <t>GR7D2IN02IIZPE</t>
  </si>
  <si>
    <t>GR7D2IN02H3VQ8</t>
  </si>
  <si>
    <t>GR7D2IN02IFEON</t>
  </si>
  <si>
    <t>GR7D2IN02HGYZC</t>
  </si>
  <si>
    <t>GR7D2IN02JYPSA</t>
  </si>
  <si>
    <t>GR7D2IN02HAR2P</t>
  </si>
  <si>
    <t>GR7D2IN02G1PRD</t>
  </si>
  <si>
    <t>GR7D2IN02FW5UW</t>
  </si>
  <si>
    <t>GR7D2IN02IXO9A</t>
  </si>
  <si>
    <t>GR7D2IN02GHKI2</t>
  </si>
  <si>
    <t>P:metabolic process; F:sucrose alpha-glucosidase activity; C:mitochondrion; F:glycopeptide alpha-N-acetylgalactosaminidase activity</t>
  </si>
  <si>
    <t>GR7D2IN02H8N5O</t>
  </si>
  <si>
    <t>GR7D2IN02H8ZXP</t>
  </si>
  <si>
    <t>atkinesin-13a kinesin-13a</t>
  </si>
  <si>
    <t>GR7D2IN02J34K0</t>
  </si>
  <si>
    <t>GR7D2IN02F4N7M</t>
  </si>
  <si>
    <t>cytochrome p450 like_tbp</t>
  </si>
  <si>
    <t>F:aromatase activity; P:oxidation-reduction process</t>
  </si>
  <si>
    <t>GR7D2IN02IEYUE</t>
  </si>
  <si>
    <t>GR7D2IN02I4OQK</t>
  </si>
  <si>
    <t>GR7D2IN02I3LDV</t>
  </si>
  <si>
    <t>plant glycogenin-like starch initiation protein 6</t>
  </si>
  <si>
    <t>C:Golgi apparatus; P:carbohydrate biosynthetic process; C:membrane; F:transferase activity, transferring hexosyl groups</t>
  </si>
  <si>
    <t>GR7D2IN02J1IS4</t>
  </si>
  <si>
    <t>mip nip subfamily</t>
  </si>
  <si>
    <t>GR7D2IN02IF1CV</t>
  </si>
  <si>
    <t>aspartic proteinase-like protein</t>
  </si>
  <si>
    <t>F:peptidase activity; C:anchored to membrane; P:amino acid transport; P:proteolysis</t>
  </si>
  <si>
    <t>GR7D2IN02GJS0B</t>
  </si>
  <si>
    <t>GR7D2IN02IPY0X</t>
  </si>
  <si>
    <t>GR7D2IN02HTLQM</t>
  </si>
  <si>
    <t>GR7D2IN02G4CID</t>
  </si>
  <si>
    <t>GR7D2IN02ITOKF</t>
  </si>
  <si>
    <t>GR7D2IN02HDHVN</t>
  </si>
  <si>
    <t>GR7D2IN02IAH9V</t>
  </si>
  <si>
    <t>n-ethylmaleimide sensitive factor</t>
  </si>
  <si>
    <t>C:vacuole; C:Golgi apparatus; C:plasmodesma; F:protein binding; F:ATP binding; F:nucleoside-triphosphatase activity</t>
  </si>
  <si>
    <t>GR7D2IN02GYL2W</t>
  </si>
  <si>
    <t>spliceosome associated</t>
  </si>
  <si>
    <t>C:nucleolus; F:nucleic acid binding; F:nucleotide binding</t>
  </si>
  <si>
    <t>GR7D2IN02JQKNG</t>
  </si>
  <si>
    <t>protein phosphatase 2a regulatory subunit b eta</t>
  </si>
  <si>
    <t>F:protein phosphatase type 2A regulator activity; C:cytosol; F:poly(U) RNA binding; P:methionine metabolic process; P:negative regulation of defense response; P:trichome morphogenesis; P:regulation of cell aging; P:signal transduction; C:protein phosphatase type 2A complex; C:nucleus</t>
  </si>
  <si>
    <t>GR7D2IN02I6SPW</t>
  </si>
  <si>
    <t>GR7D2IN02HGV1J</t>
  </si>
  <si>
    <t>GR7D2IN02I3IW8</t>
  </si>
  <si>
    <t>GR7D2IN02HHGZM</t>
  </si>
  <si>
    <t>GR7D2IN02FLVBK</t>
  </si>
  <si>
    <t>uncharacterized protein loc100784699</t>
  </si>
  <si>
    <t>F:ribonuclease H activity; F:RNA-directed DNA polymerase activity; P:RNA-dependent DNA replication; F:RNA binding; F:aspartic-type endopeptidase activity; P:proteolysis; P:DNA integration</t>
  </si>
  <si>
    <t>EC:3.1.26.4; EC:2.7.7.49; EC:3.4.23.0</t>
  </si>
  <si>
    <t>GR7D2IN02GP3SV</t>
  </si>
  <si>
    <t>GR7D2IN02HHT07</t>
  </si>
  <si>
    <t>aspartyl protease-like protein</t>
  </si>
  <si>
    <t>C:intracellular; P:protein import into peroxisome matrix; P:proteolysis; P:N-terminal protein myristoylation; P:fatty acid beta-oxidation; F:aspartic-type endopeptidase activity</t>
  </si>
  <si>
    <t>GR7D2IN02IOONL</t>
  </si>
  <si>
    <t>GR7D2IN02J2N1A</t>
  </si>
  <si>
    <t>GR7D2IN02J57TX</t>
  </si>
  <si>
    <t>GR7D2IN02ILL4A</t>
  </si>
  <si>
    <t>GR7D2IN01A71B3</t>
  </si>
  <si>
    <t>GR7D2IN01EPY32</t>
  </si>
  <si>
    <t>GR7D2IN01EL1DT</t>
  </si>
  <si>
    <t>4-hydroxy-3-methylbut-2-enyl diphosphate reductase</t>
  </si>
  <si>
    <t>F:4-hydroxy-3-methylbut-2-en-1-yl diphosphate reductase activity; F:4-hydroxy-3-methylbut-2-en-1-yl diphosphate synthase activity; P:terpenoid biosynthetic process; C:chloroplast stroma; P:isopentenyl diphosphate biosynthetic process, methylerythritol 4-phosphate pathway; P:oxidation-reduction process</t>
  </si>
  <si>
    <t>GR7D2IN01CEMLM</t>
  </si>
  <si>
    <t>GR7D2IN01DZ5OU</t>
  </si>
  <si>
    <t>GR7D2IN01DW3JW</t>
  </si>
  <si>
    <t>ribulose-phosphate 3-epimerase</t>
  </si>
  <si>
    <t>F:ribulose-phosphate 3-epimerase activity; F:metal ion binding; C:plasma membrane; P:pentose-phosphate shunt; C:cytosol</t>
  </si>
  <si>
    <t>GR7D2IN01DC3HJ</t>
  </si>
  <si>
    <t>F:nucleic acid binding; P:nucleotide biosynthetic process; C:intracellular; F:exoribonuclease II activity</t>
  </si>
  <si>
    <t>GR7D2IN01A9RY9</t>
  </si>
  <si>
    <t>GR7D2IN01DAJ53</t>
  </si>
  <si>
    <t>GR7D2IN01AURYH</t>
  </si>
  <si>
    <t>GR7D2IN01ECIS5</t>
  </si>
  <si>
    <t>GR7D2IN01EXRAU</t>
  </si>
  <si>
    <t>GR7D2IN01CS169</t>
  </si>
  <si>
    <t>F:metal ion binding; P:oxidation-reduction process; F:oxidoreductase activity, acting on paired donors, with incorporation or reduction of molecular oxygen; F:heme binding; F:oxidoreductase activity; F:electron carrier activity; F:iron ion binding; F:monooxygenase activity</t>
  </si>
  <si>
    <t>GR7D2IN01DDKWQ</t>
  </si>
  <si>
    <t>GR7D2IN01EYP03</t>
  </si>
  <si>
    <t>actin depolymerizing factor</t>
  </si>
  <si>
    <t>GR7D2IN01CM7P9</t>
  </si>
  <si>
    <t>48.0%</t>
  </si>
  <si>
    <t>GR7D2IN01A641H</t>
  </si>
  <si>
    <t>GR7D2IN01EXC7L</t>
  </si>
  <si>
    <t>GR7D2IN01EDQO3</t>
  </si>
  <si>
    <t>GR7D2IN01BMSTK</t>
  </si>
  <si>
    <t>phytochrome b2</t>
  </si>
  <si>
    <t>GR7D2IN01D8XUS</t>
  </si>
  <si>
    <t>GR7D2IN01EICSP</t>
  </si>
  <si>
    <t>uncharacterized protein loc100787670 isoform 2</t>
  </si>
  <si>
    <t>GR7D2IN01CRDBN</t>
  </si>
  <si>
    <t>choline transporter-like protein 2-like</t>
  </si>
  <si>
    <t>C:plasmodesma; C:plasma membrane; C:integral to membrane</t>
  </si>
  <si>
    <t>GR7D2IN01AXZ84</t>
  </si>
  <si>
    <t>GR7D2IN01EC9XC</t>
  </si>
  <si>
    <t>GR7D2IN01D6MF8</t>
  </si>
  <si>
    <t>light-inducible protein cprf2-like</t>
  </si>
  <si>
    <t>GR7D2IN01BZFER</t>
  </si>
  <si>
    <t>GR7D2IN01APCG1</t>
  </si>
  <si>
    <t>GR7D2IN01ETGMF</t>
  </si>
  <si>
    <t>GR7D2IN01EEB3A</t>
  </si>
  <si>
    <t>chloroplast import apparatus 2 protein</t>
  </si>
  <si>
    <t>GR7D2IN01BHE77</t>
  </si>
  <si>
    <t>GR7D2IN01CPZV5</t>
  </si>
  <si>
    <t>GR7D2IN01EEGGB</t>
  </si>
  <si>
    <t>GR7D2IN01AUT2O</t>
  </si>
  <si>
    <t>GR7D2IN01DI6OU</t>
  </si>
  <si>
    <t>GR7D2IN01CE3BR</t>
  </si>
  <si>
    <t>regulatory protein</t>
  </si>
  <si>
    <t>C:cytoplasm; P:negative regulation of defense response; P:response to wounding; P:response to chitin; P:defense response to fungus; P:response to insect; P:cell death; C:nucleus; P:response to heat</t>
  </si>
  <si>
    <t>GR7D2IN01AGEIV</t>
  </si>
  <si>
    <t>P:response to stimulus; F:protein kinase activity</t>
  </si>
  <si>
    <t>GR7D2IN01AFT6X</t>
  </si>
  <si>
    <t>GR7D2IN01EZV0V</t>
  </si>
  <si>
    <t>GR7D2IN01CU0HR</t>
  </si>
  <si>
    <t>GR7D2IN01EJYQE</t>
  </si>
  <si>
    <t>myosin xi</t>
  </si>
  <si>
    <t>GR7D2IN01EOX8A</t>
  </si>
  <si>
    <t>GR7D2IN01DTS2Y</t>
  </si>
  <si>
    <t>rpm1-interacting protein 4-like</t>
  </si>
  <si>
    <t>GR7D2IN01AS0IL</t>
  </si>
  <si>
    <t>GR7D2IN01CVE59</t>
  </si>
  <si>
    <t>GR7D2IN01AG5NA</t>
  </si>
  <si>
    <t>F:DNA-directed RNA polymerase activity; P:cellular response to light stimulus; P:regulation of transcription, DNA-dependent; F:DNA binding; F:plastid sigma factor activity; P:photosynthesis, dark reaction; F:sequence-specific DNA binding transcription factor activity; P:DNA-dependent transcription, initiation; C:chloroplast</t>
  </si>
  <si>
    <t>GR7D2IN01CBDHU</t>
  </si>
  <si>
    <t>GR7D2IN01AWC7T</t>
  </si>
  <si>
    <t>P:telomere maintenance in response to DNA damage; P:chromatin silencing by small RNA; P:response to gamma radiation; P:reciprocal meiotic recombination; P:xylan biosynthetic process; P:multicellular organism reproduction; P:meiotic chromosome segregation; P:meiotic DNA double-strand break formation; P:positive regulation of cell proliferation; P:RNA processing; P:regulation of telomere maintenance; P:glucuronoxylan metabolic process; C:Ino80 complex; P:synapsis; P:positive regulation of transcription, DNA-dependent; P:sister chromatid cohesion</t>
  </si>
  <si>
    <t>GR7D2IN01DJ1JS</t>
  </si>
  <si>
    <t>GR7D2IN01BDWAL</t>
  </si>
  <si>
    <t>GR7D2IN01EW8SW</t>
  </si>
  <si>
    <t>atpase wrnip1</t>
  </si>
  <si>
    <t>GR7D2IN01AHOBF</t>
  </si>
  <si>
    <t>GR7D2IN01DLYWR</t>
  </si>
  <si>
    <t>uncharacterized protein loc100790030</t>
  </si>
  <si>
    <t>GR7D2IN01AMZIW</t>
  </si>
  <si>
    <t>GR7D2IN01DTYTG</t>
  </si>
  <si>
    <t>bri1-kd interacting protein</t>
  </si>
  <si>
    <t>GR7D2IN01EUP08</t>
  </si>
  <si>
    <t>GR7D2IN01CDTNU</t>
  </si>
  <si>
    <t>dna topoisomerase 3-beta-1-like</t>
  </si>
  <si>
    <t>P:DNA unwinding involved in DNA replication; F:DNA topoisomerase type I activity; P:photoperiodism, flowering; C:chromosome; P:DNA topological change; C:plastid</t>
  </si>
  <si>
    <t>GR7D2IN01C4NYL</t>
  </si>
  <si>
    <t>GR7D2IN01DRDEX</t>
  </si>
  <si>
    <t>e3 ufm1-protein ligase 1-like protein</t>
  </si>
  <si>
    <t>F:ligase activity; P:xylan biosynthetic process; P:glucuronoxylan metabolic process</t>
  </si>
  <si>
    <t>GR7D2IN01ASAYF</t>
  </si>
  <si>
    <t>60s ribosomal protein l27a</t>
  </si>
  <si>
    <t>C:nucleolus; F:structural constituent of ribosome; C:plasmodesma; P:inflorescence development; P:flower development; C:cytosolic large ribosomal subunit; C:membrane; P:translation</t>
  </si>
  <si>
    <t>GR7D2IN01CCTSL</t>
  </si>
  <si>
    <t>pyruvate dehydrogenase e1 component subunit beta</t>
  </si>
  <si>
    <t>C:nucleolus; P:defense response to bacterium; C:plasma membrane; F:pyruvate dehydrogenase (acetyl-transferring) activity; C:vacuolar membrane; C:mitochondrion; P:oxidation-reduction process</t>
  </si>
  <si>
    <t>GR7D2IN01BU5LH</t>
  </si>
  <si>
    <t>40s ribosomal protein s14</t>
  </si>
  <si>
    <t>GR7D2IN01C2VYB</t>
  </si>
  <si>
    <t>GR7D2IN01A30HK</t>
  </si>
  <si>
    <t>nudix hydrolase 4-like</t>
  </si>
  <si>
    <t>GR7D2IN01CZ2H8</t>
  </si>
  <si>
    <t>GR7D2IN01EHFXO</t>
  </si>
  <si>
    <t>saur family protein</t>
  </si>
  <si>
    <t>P:systemic acquired resistance, salicylic acid mediated signaling pathway; P:response to auxin stimulus</t>
  </si>
  <si>
    <t>GR7D2IN01B3P6R</t>
  </si>
  <si>
    <t>GR7D2IN01A6L0G</t>
  </si>
  <si>
    <t>GR7D2IN01CY49F</t>
  </si>
  <si>
    <t>probable polygalacturonase non-catalytic subunit jp650-like</t>
  </si>
  <si>
    <t>GR7D2IN01BVRT0</t>
  </si>
  <si>
    <t>GR7D2IN01B5IIF</t>
  </si>
  <si>
    <t>GR7D2IN01DTUYP</t>
  </si>
  <si>
    <t>GR7D2IN01ELCSD</t>
  </si>
  <si>
    <t>telomere repeat-binding protein 5-like</t>
  </si>
  <si>
    <t>GR7D2IN01EXRRB</t>
  </si>
  <si>
    <t>GR7D2IN01BUKVO</t>
  </si>
  <si>
    <t>d-aminoacyl-trna deacylase</t>
  </si>
  <si>
    <t>F:D-aminoacyl-tRNA deacylase activity; P:response to toxic substance; C:plastid</t>
  </si>
  <si>
    <t>GR7D2IN01A1G8M</t>
  </si>
  <si>
    <t>boron transporter expressed</t>
  </si>
  <si>
    <t>GR7D2IN01ECZZY</t>
  </si>
  <si>
    <t>uncharacterized protein loc100257409</t>
  </si>
  <si>
    <t>GR7D2IN01DEQJX</t>
  </si>
  <si>
    <t>GR7D2IN01AXJVQ</t>
  </si>
  <si>
    <t>GR7D2IN01E0W9Q</t>
  </si>
  <si>
    <t>GR7D2IN01C37SS</t>
  </si>
  <si>
    <t>GR7D2IN01A23J1</t>
  </si>
  <si>
    <t>GR7D2IN01AELNZ</t>
  </si>
  <si>
    <t>GR7D2IN01D40GR</t>
  </si>
  <si>
    <t>sodium hydrogen exchanger</t>
  </si>
  <si>
    <t>P:sodium ion transport; P:lithium ion export; P:high-affinity potassium ion import; P:response to salt stress; C:integral to membrane; C:chloroplast envelope; P:response to hydrogen peroxide; C:plasma membrane; F:lithium:hydrogen antiporter activity</t>
  </si>
  <si>
    <t>GR7D2IN01DAB6R</t>
  </si>
  <si>
    <t>GR7D2IN01BEPS3</t>
  </si>
  <si>
    <t>GR7D2IN01BWOJ8</t>
  </si>
  <si>
    <t>GR7D2IN01AHUST</t>
  </si>
  <si>
    <t>GR7D2IN01BKI7M</t>
  </si>
  <si>
    <t>GR7D2IN01BHIKT</t>
  </si>
  <si>
    <t>agenet domain-containing protein bromo-adjacent homology domain-containing protein</t>
  </si>
  <si>
    <t>F:DNA binding; P:nuclear-transcribed mRNA catabolic process; P:protein N-linked glycosylation</t>
  </si>
  <si>
    <t>GR7D2IN01AL54Q</t>
  </si>
  <si>
    <t>GR7D2IN01EZOXV</t>
  </si>
  <si>
    <t>GR7D2IN01C1MMP</t>
  </si>
  <si>
    <t>F:ATP binding; F:DNA helicase activity; P:DNA duplex unwinding</t>
  </si>
  <si>
    <t>GR7D2IN01DL0QN</t>
  </si>
  <si>
    <t>GR7D2IN01DVQ42</t>
  </si>
  <si>
    <t>probable serine threonine-protein kinase at1g01540-like</t>
  </si>
  <si>
    <t>P:protein autophosphorylation; F:protein serine/threonine kinase activity; F:receptor activity; P:circadian rhythm; F:ATP binding; P:regulation of cellular process; P:cell wall biogenesis; F:non-membrane spanning protein tyrosine kinase activity; C:plasma membrane</t>
  </si>
  <si>
    <t>GR7D2IN01CLZEG</t>
  </si>
  <si>
    <t>GR7D2IN01AZ2RO</t>
  </si>
  <si>
    <t>GR7D2IN01AS58K</t>
  </si>
  <si>
    <t>e3 sumo-protein ligase siz2-like</t>
  </si>
  <si>
    <t>GR7D2IN01DWIR1</t>
  </si>
  <si>
    <t>GR7D2IN01B2ZUJ</t>
  </si>
  <si>
    <t>GR7D2IN02IZ4FO</t>
  </si>
  <si>
    <t>GR7D2IN02IFIUT</t>
  </si>
  <si>
    <t>carbon catabolite repressor protein 4 homolog 5-like</t>
  </si>
  <si>
    <t>57.3%</t>
  </si>
  <si>
    <t>F:molecular_function; P:biological_process; C:cellular_component; F:exonuclease activity; F:endonuclease activity</t>
  </si>
  <si>
    <t>GR7D2IN02JMNDF</t>
  </si>
  <si>
    <t>GR7D2IN02IV7SA</t>
  </si>
  <si>
    <t>villin 3 fragment</t>
  </si>
  <si>
    <t>GR7D2IN02HI10N</t>
  </si>
  <si>
    <t>GR7D2IN02HF3PG</t>
  </si>
  <si>
    <t>GR7D2IN02HY5O0</t>
  </si>
  <si>
    <t>GR7D2IN02GX4JU</t>
  </si>
  <si>
    <t>GR7D2IN02G2F9C</t>
  </si>
  <si>
    <t>GR7D2IN02IWRWF</t>
  </si>
  <si>
    <t>GR7D2IN02J2DNK</t>
  </si>
  <si>
    <t>GR7D2IN02JQU19</t>
  </si>
  <si>
    <t>GR7D2IN02JF5SB</t>
  </si>
  <si>
    <t>GR7D2IN02I4OOP</t>
  </si>
  <si>
    <t>GR7D2IN02JW3FM</t>
  </si>
  <si>
    <t>uncharacterized protein loc100263481</t>
  </si>
  <si>
    <t>GR7D2IN02IFXX4</t>
  </si>
  <si>
    <t>uncharacterized protein loc100262157</t>
  </si>
  <si>
    <t>GR7D2IN02JVNBR</t>
  </si>
  <si>
    <t>GR7D2IN02H3Z2B</t>
  </si>
  <si>
    <t>GR7D2IN02JED82</t>
  </si>
  <si>
    <t>C:chloroplast thylakoid membrane; C:mitochondrion; C:chloroplast envelope</t>
  </si>
  <si>
    <t>GR7D2IN02FPBT2</t>
  </si>
  <si>
    <t>F:RNA binding; F:nucleotide binding; F:zinc ion binding</t>
  </si>
  <si>
    <t>GR7D2IN02FTXQG</t>
  </si>
  <si>
    <t>GR7D2IN02FNSQN</t>
  </si>
  <si>
    <t>P:multicellular organismal development</t>
  </si>
  <si>
    <t>GR7D2IN02IIYRT</t>
  </si>
  <si>
    <t>uncharacterized protein loc100782971</t>
  </si>
  <si>
    <t>F:RNA binding; F:nucleic acid binding; P:DNA integration; P:RNA-dependent DNA replication; F:RNA-directed DNA polymerase activity</t>
  </si>
  <si>
    <t>GR7D2IN02IERJU</t>
  </si>
  <si>
    <t>uncharacterized protein loc100817529</t>
  </si>
  <si>
    <t>GR7D2IN02JVTGF</t>
  </si>
  <si>
    <t>GR7D2IN02F6J2T</t>
  </si>
  <si>
    <t>uncharacterized protein loc100251510</t>
  </si>
  <si>
    <t>GR7D2IN02G3EU4</t>
  </si>
  <si>
    <t>ribonuclease ii r family protein</t>
  </si>
  <si>
    <t>F:RNA binding; P:chloroplast relocation; C:mitochondrion; P:rRNA processing; P:thylakoid membrane organization; P:tRNA metabolic process; F:exoribonuclease II activity; C:chloroplast; F:3'-5'-exoribonuclease activity; P:embryo development ending in seed dormancy</t>
  </si>
  <si>
    <t>GR7D2IN02GJ80D</t>
  </si>
  <si>
    <t>acyl-coenzyme a oxidase peroxisomal</t>
  </si>
  <si>
    <t>F:flavin adenine dinucleotide binding; C:peroxisome; P:fatty acid beta-oxidation; F:acyl-CoA dehydrogenase activity; F:acyl-CoA oxidase activity</t>
  </si>
  <si>
    <t>GR7D2IN02I0JXI</t>
  </si>
  <si>
    <t>GR7D2IN02H6XBU</t>
  </si>
  <si>
    <t>formin-like protein 1</t>
  </si>
  <si>
    <t>P:multidimensional cell growth; C:cell wall; P:root hair elongation; P:polysaccharide biosynthetic process; P:cell tip growth; P:cell wall organization; F:actin filament binding; P:actin cytoskeleton organization; P:anthocyanin accumulation in tissues in response to UV light; P:regulation of hormone levels; C:plasma membrane</t>
  </si>
  <si>
    <t>GR7D2IN02HTOFD</t>
  </si>
  <si>
    <t>GR7D2IN02F41TZ</t>
  </si>
  <si>
    <t>F:hydrolase activity, hydrolyzing O-glycosyl compounds; F:xyloglucan:xyloglucosyl transferase activity; C:Golgi apparatus; C:cell wall; P:cellular glucan metabolic process; C:apoplast</t>
  </si>
  <si>
    <t>GR7D2IN02IHH1B</t>
  </si>
  <si>
    <t>P:protein N-linked glycosylation; F:nucleotide binding</t>
  </si>
  <si>
    <t>GR7D2IN02H7EWS</t>
  </si>
  <si>
    <t>GR7D2IN02IZOIB</t>
  </si>
  <si>
    <t>F:receptor activity; F:non-membrane spanning protein tyrosine kinase activity; F:carbohydrate binding; C:plasma membrane; P:response to salicylic acid stimulus; P:protein phosphorylation; F:ATP binding; F:protein serine/threonine kinase activity</t>
  </si>
  <si>
    <t>GR7D2IN02GLH5Z</t>
  </si>
  <si>
    <t>GR7D2IN02JNBJN</t>
  </si>
  <si>
    <t>GR7D2IN02JEVUZ</t>
  </si>
  <si>
    <t>sucrase-like protein</t>
  </si>
  <si>
    <t>C:cytosol; P:vernalization response</t>
  </si>
  <si>
    <t>GR7D2IN02FTTMX</t>
  </si>
  <si>
    <t>P:cellular macromolecule metabolic process; F:binding; P:phosphorylation; F:protein kinase activity; P:primary metabolic process</t>
  </si>
  <si>
    <t>GR7D2IN02ITF35</t>
  </si>
  <si>
    <t>GR7D2IN02II6LA</t>
  </si>
  <si>
    <t>GR7D2IN02IULN6</t>
  </si>
  <si>
    <t>GR7D2IN02HQQH8</t>
  </si>
  <si>
    <t>GR7D2IN02JR2A5</t>
  </si>
  <si>
    <t>beta- partial</t>
  </si>
  <si>
    <t>GR7D2IN02HO6B3</t>
  </si>
  <si>
    <t>GR7D2IN02IM270</t>
  </si>
  <si>
    <t>P:protein localization; F:RNA binding; F:phospholipid binding; F:RNA-directed DNA polymerase activity; P:RNA-dependent DNA replication</t>
  </si>
  <si>
    <t>GR7D2IN02F720E</t>
  </si>
  <si>
    <t>GR7D2IN02H7BU6</t>
  </si>
  <si>
    <t>GR7D2IN02I9F9L</t>
  </si>
  <si>
    <t>GR7D2IN02IGY05</t>
  </si>
  <si>
    <t>GR7D2IN02JREPE</t>
  </si>
  <si>
    <t>GR7D2IN02G67K7</t>
  </si>
  <si>
    <t>GR7D2IN02G1Q1O</t>
  </si>
  <si>
    <t>GR7D2IN02J1IGR</t>
  </si>
  <si>
    <t>GR7D2IN02JBKFJ</t>
  </si>
  <si>
    <t>uncharacterized protein loc100247161</t>
  </si>
  <si>
    <t>GR7D2IN02F1XTQ</t>
  </si>
  <si>
    <t>tubby-like f-box protein 5-like</t>
  </si>
  <si>
    <t>GR7D2IN02J08ZK</t>
  </si>
  <si>
    <t>P:transport; F:ATPase activity, coupled to movement of substances; F:substrate-specific transporter activity; F:metal ion binding; F:hydrolase activity, acting on acid anhydrides, catalyzing transmembrane movement of substances; F:nucleotide binding; C:membrane</t>
  </si>
  <si>
    <t>GR7D2IN02J0KBT</t>
  </si>
  <si>
    <t>GR7D2IN02IREP6</t>
  </si>
  <si>
    <t>leishmanolysin-like peptidase</t>
  </si>
  <si>
    <t>GR7D2IN02F7RKH</t>
  </si>
  <si>
    <t>GR7D2IN02H1KU4</t>
  </si>
  <si>
    <t>transcription factor iiib 90 kda subunit-like</t>
  </si>
  <si>
    <t>F:binding; P:regulation of transcription, DNA-dependent</t>
  </si>
  <si>
    <t>GR7D2IN02GNXFG</t>
  </si>
  <si>
    <t>GR7D2IN02F26BX</t>
  </si>
  <si>
    <t>uncharacterized protein loc100252320</t>
  </si>
  <si>
    <t>GR7D2IN02GSYWV</t>
  </si>
  <si>
    <t>GR7D2IN02H8XX8</t>
  </si>
  <si>
    <t>F:nucleic acid binding; F:zinc ion binding; F:catalytic activity</t>
  </si>
  <si>
    <t>GR7D2IN02GYR6K</t>
  </si>
  <si>
    <t>vacuolar fusion protein mon1 homolog a-like</t>
  </si>
  <si>
    <t>GR7D2IN02HW9GR</t>
  </si>
  <si>
    <t>GR7D2IN02HS8QE</t>
  </si>
  <si>
    <t>hypothetical protein RCOM_1685990 [Ricinus communis]</t>
  </si>
  <si>
    <t>GR7D2IN02HFUCW</t>
  </si>
  <si>
    <t>F:RNA binding; C:mitochondrion; P:RNA processing; F:nucleotide binding</t>
  </si>
  <si>
    <t>GR7D2IN02J5L5Z</t>
  </si>
  <si>
    <t>uncharacterized protein loc100815884</t>
  </si>
  <si>
    <t>F:RNA binding; C:chloroplast envelope</t>
  </si>
  <si>
    <t>GR7D2IN02G3RGY</t>
  </si>
  <si>
    <t>sialyltransferase-like protein</t>
  </si>
  <si>
    <t>F:beta-galactoside (CMP) alpha-2,3-sialyltransferase activity; P:protein glycosylation; C:integral to Golgi membrane</t>
  </si>
  <si>
    <t>EC:2.4.99.4</t>
  </si>
  <si>
    <t>GR7D2IN02F7KXH</t>
  </si>
  <si>
    <t>GR7D2IN02GO0G0</t>
  </si>
  <si>
    <t>uncharacterized protein loc100798468</t>
  </si>
  <si>
    <t>GR7D2IN02HHGHW</t>
  </si>
  <si>
    <t>GR7D2IN02HS4Z4</t>
  </si>
  <si>
    <t>GR7D2IN02HJZTS</t>
  </si>
  <si>
    <t>GR7D2IN02HI47I</t>
  </si>
  <si>
    <t>dna ligase 4</t>
  </si>
  <si>
    <t>P:DNA recombination; C:DNA ligase IV complex; P:response to X-ray; C:plasmodesma; P:double-strand break repair; P:telomere maintenance; F:DNA ligase (ATP) activity; P:DNA replication; F:DNA binding; F:ATP binding; F:protein binding; P:DNA ligation involved in DNA repair; P:DNA integration</t>
  </si>
  <si>
    <t>EC:6.5.1.1</t>
  </si>
  <si>
    <t>GR7D2IN02ICF1G</t>
  </si>
  <si>
    <t>GR7D2IN02I66PY</t>
  </si>
  <si>
    <t>P:brassinosteroid biosynthetic process; P:protein phosphorylation; P:starch metabolic process; F:protein serine/threonine kinase activity; P:regulation of meristem growth; P:auxin polar transport; P:acetyl-CoA metabolic process; P:transmembrane receptor protein tyrosine kinase signaling pathway; P:regulation of cell size; F:ATP binding; P:root morphogenesis; P:plant-type cell wall organization; P:microtubule nucleation; P:plant-type cell wall biogenesis; P:polysaccharide catabolic process; P:pattern specification process; C:plasma membrane; P:sterol biosynthetic process</t>
  </si>
  <si>
    <t>GR7D2IN02JA9E7</t>
  </si>
  <si>
    <t>GR7D2IN02HE1X7</t>
  </si>
  <si>
    <t>pre-mrna cleavage complex 2 protein pcf11</t>
  </si>
  <si>
    <t>P:telomere maintenance in response to DNA damage; P:response to gamma radiation; P:DNA recombination; P:meiotic chromosome segregation; P:sister chromatid cohesion; P:regulation of telomere maintenance; P:chromatin silencing by small RNA</t>
  </si>
  <si>
    <t>GR7D2IN02HMDFS</t>
  </si>
  <si>
    <t>GR7D2IN02I1BUM</t>
  </si>
  <si>
    <t>probable receptor-like protein kinase at5g24010-like</t>
  </si>
  <si>
    <t>GR7D2IN02GRTFB</t>
  </si>
  <si>
    <t>GR7D2IN02GP4ZA</t>
  </si>
  <si>
    <t>GR7D2IN02GIKEK</t>
  </si>
  <si>
    <t>udp-glycosyltransferase 76g1</t>
  </si>
  <si>
    <t>GR7D2IN02HCIKJ</t>
  </si>
  <si>
    <t>homeobox-leucine zipper protein athb-15</t>
  </si>
  <si>
    <t>P:regulation of transcription, DNA-dependent; P:primary shoot apical meristem specification; P:positive regulation of cell differentiation; F:sequence-specific DNA binding; P:response to auxin stimulus; P:xylem development; F:sequence-specific DNA binding transcription factor activity; P:positive regulation of cell proliferation; P:procambium histogenesis; C:nucleus</t>
  </si>
  <si>
    <t>GR7D2IN02HV67K</t>
  </si>
  <si>
    <t>gtp-dependent nucleic acid-binding protein</t>
  </si>
  <si>
    <t>GR7D2IN02GQ1PA</t>
  </si>
  <si>
    <t>GR7D2IN02GG56R</t>
  </si>
  <si>
    <t>GR7D2IN02HQ0MG</t>
  </si>
  <si>
    <t>uncharacterized protein loc100247619</t>
  </si>
  <si>
    <t>GR7D2IN02IWABV</t>
  </si>
  <si>
    <t>aluminum-activated malate transporter 12-like</t>
  </si>
  <si>
    <t>C:endomembrane system; P:malate transport; P:stomatal movement; P:anion transport; F:anion transmembrane transporter activity</t>
  </si>
  <si>
    <t>GR7D2IN02HUXD4</t>
  </si>
  <si>
    <t>methyl-cpg-binding domain 9</t>
  </si>
  <si>
    <t>GR7D2IN02JPN68</t>
  </si>
  <si>
    <t>F:transferase activity, transferring acyl groups other than amino-acyl groups; F:transferase activity; F:salutaridinol 7-O-acetyltransferase activity; F:transferase activity, transferring acyl groups</t>
  </si>
  <si>
    <t>GR7D2IN02GUU8S</t>
  </si>
  <si>
    <t>GR7D2IN02JDNTY</t>
  </si>
  <si>
    <t>GR7D2IN02G3ARP</t>
  </si>
  <si>
    <t>probable glycerol-3-phosphate acyltransferase 3-like</t>
  </si>
  <si>
    <t>GR7D2IN02G7TCX</t>
  </si>
  <si>
    <t>rhomboid protein</t>
  </si>
  <si>
    <t>P:Golgi organization; P:calcium ion transport; C:Golgi apparatus; C:integral to membrane; P:response to salt stress</t>
  </si>
  <si>
    <t>GR7D2IN02F6QZV</t>
  </si>
  <si>
    <t>heavy metal cation transport</t>
  </si>
  <si>
    <t>P:zinc ion homeostasis; C:chloroplast envelope; F:zinc transporting ATPase activity; P:response to light intensity; P:calcium ion transport; F:copper-exporting ATPase activity; C:integral to membrane; P:cellular copper ion homeostasis; F:metal ion binding; P:ATP biosynthetic process; F:cadmium-transporting ATPase activity; F:calcium-transporting ATPase activity; P:response to toxic substance; F:zinc-exporting ATPase activity; F:ATP binding</t>
  </si>
  <si>
    <t>EC:3.6.3.4; EC:3.6.3.46; EC:3.6.3.8; EC:3.6.3.5</t>
  </si>
  <si>
    <t>GR7D2IN02HA8TE</t>
  </si>
  <si>
    <t>C:cytoplasmic membrane-bounded vesicle; P:protein phosphorylation; F:ATP binding; F:2-alkenal reductase [NAD(P)] activity; F:protein serine/threonine kinase activity; P:oxidation-reduction process</t>
  </si>
  <si>
    <t>GR7D2IN02JLIXI</t>
  </si>
  <si>
    <t>GR7D2IN02H5R12</t>
  </si>
  <si>
    <t>P:glycerol-3-phosphate biosynthetic process; F:glycerol-3-phosphate dehydrogenase [NAD+] activity; F:coenzyme binding; C:chloroplast; C:glycerol-3-phosphate dehydrogenase complex; F:nucleotide binding</t>
  </si>
  <si>
    <t>EC:1.1.1.8</t>
  </si>
  <si>
    <t>GR7D2IN02HUUZZ</t>
  </si>
  <si>
    <t>abc transporter d family member</t>
  </si>
  <si>
    <t>P:fatty-acyl-CoA transport; P:fatty acid beta-oxidation; C:glyoxysomal membrane; C:integral to membrane; P:positive regulation of seed germination; F:ATPase activity, coupled to transmembrane movement of substances; P:transmembrane transport; P:ATP catabolic process; F:ATP binding</t>
  </si>
  <si>
    <t>GR7D2IN02GXJGJ</t>
  </si>
  <si>
    <t>GR7D2IN02JVFX5</t>
  </si>
  <si>
    <t>P:histone lysine methylation; F:zinc ion binding; P:DNA mediated transformation; C:plasmodesma; P:regulation of transcription, DNA-dependent; F:histone-lysine N-methyltransferase activity; F:DNA binding; C:nucleus</t>
  </si>
  <si>
    <t>GR7D2IN02JVAK6</t>
  </si>
  <si>
    <t>lysine-specific histone</t>
  </si>
  <si>
    <t>P:oxidation-reduction process; F:oxidoreductase activity; P:transcription, DNA-dependent; C:nucleus; F:DNA binding; F:methyltransferase activity; F:L-amino-acid oxidase activity; P:methylation</t>
  </si>
  <si>
    <t>GR7D2IN02JD8CK</t>
  </si>
  <si>
    <t>GR7D2IN02HOH89</t>
  </si>
  <si>
    <t>F:metal ion binding; P:protein folding; F:heat shock protein binding; P:positive regulation of flower development; F:ATP binding; F:unfolded protein binding; C:membrane; P:response to heat</t>
  </si>
  <si>
    <t>GR7D2IN02IK8SM</t>
  </si>
  <si>
    <t>GR7D2IN02JVO5G</t>
  </si>
  <si>
    <t>udp-sugar pyrophosphorylase</t>
  </si>
  <si>
    <t>P:pollen development; F:UTP:arabinose-1-phosphate uridylyltransferase activity; P:UDP-glucuronate metabolic process; P:response to cadmium ion; F:UTP:xylose-1-phosphate uridylyltransferase activity; F:UTP:galactose-1-phosphate uridylyltransferase activity; F:glucuronate-1-phosphate uridylyltransferase activity; P:UDP-D-galactose metabolic process; P:UDP-L-arabinose metabolic process; P:UDP-glucose metabolic process; F:UTP:glucose-1-phosphate uridylyltransferase activity; C:pollen tube; C:cytosol</t>
  </si>
  <si>
    <t>EC:2.7.7.11; EC:2.7.7.10; EC:2.7.7.44; EC:2.7.7.9</t>
  </si>
  <si>
    <t>GR7D2IN02JZQA1</t>
  </si>
  <si>
    <t>GR7D2IN02GI66U</t>
  </si>
  <si>
    <t>GR7D2IN02JO5LY</t>
  </si>
  <si>
    <t>GR7D2IN02JNO39</t>
  </si>
  <si>
    <t>e3 ubiquitin-protein ligase hos1</t>
  </si>
  <si>
    <t>P:G2 phase of mitotic cell cycle; P:methylation-dependent chromatin silencing; P:response to freezing; P:cell-cell signaling; F:zinc ion binding; P:embryo development ending in seed dormancy; P:protein deubiquitination; P:histone methylation; P:cullin deneddylation; P:photomorphogenesis; C:cytoplasm; P:lipid storage; P:sugar mediated signaling pathway; P:meristem structural organization; P:DNA methylation; F:ubiquitin-protein ligase activity; P:protein ubiquitination; P:seed germination; P:vegetative to reproductive phase transition of meristem; P:production of miRNAs involved in gene silencing by miRNA; P:production of ta-siRNAs involved in RNA interference; P:positive regulation of transcription, DNA-dependent; P:regulation of flower development; P:post-translational protein modification; C:nucleus; P:virus induced gene silencing; P:seed dormancy process</t>
  </si>
  <si>
    <t>GR7D2IN02F9M2R</t>
  </si>
  <si>
    <t>GR7D2IN02JJXRR</t>
  </si>
  <si>
    <t>GR7D2IN02IE70K</t>
  </si>
  <si>
    <t>GR7D2IN02HNAKA</t>
  </si>
  <si>
    <t>P:cellular carbohydrate metabolic process; P:cellular macromolecule biosynthetic process; F:galactosyltransferase activity; C:membrane</t>
  </si>
  <si>
    <t>GR7D2IN02FS9BQ</t>
  </si>
  <si>
    <t>C:integral to membrane; C:mitochondrion; C:chloroplast envelope; P:transport; F:transporter activity</t>
  </si>
  <si>
    <t>GR7D2IN02GN24Q</t>
  </si>
  <si>
    <t>P:lysine biosynthetic process via diaminopimelate; F:aspartate kinase activity; P:phosphorylation; F:amino acid binding</t>
  </si>
  <si>
    <t>GR7D2IN02GU4OA</t>
  </si>
  <si>
    <t>GR7D2IN02HKO1O</t>
  </si>
  <si>
    <t>per1-like family protein</t>
  </si>
  <si>
    <t>GR7D2IN02JFQ11</t>
  </si>
  <si>
    <t>GR7D2IN02HZR7S</t>
  </si>
  <si>
    <t>GR7D2IN02JGHGO</t>
  </si>
  <si>
    <t>GR7D2IN02I8LS5</t>
  </si>
  <si>
    <t>enhancer of ag-4 2</t>
  </si>
  <si>
    <t>GR7D2IN02JWOOT</t>
  </si>
  <si>
    <t>GR7D2IN02HJ4TX</t>
  </si>
  <si>
    <t>4-coumarate: ligase</t>
  </si>
  <si>
    <t>P:phenylpropanoid metabolic process; P:pollen exine formation; F:ATP binding; F:Photinus-luciferin 4-monooxygenase (ATP-hydrolyzing) activity; F:4-coumarate-CoA ligase activity; P:oxidation-reduction process; P:response to UV</t>
  </si>
  <si>
    <t>GR7D2IN02FVPES</t>
  </si>
  <si>
    <t>GR7D2IN02JCZHO</t>
  </si>
  <si>
    <t>alpha-glucan water chloroplastic-like</t>
  </si>
  <si>
    <t>C:mitochondrion; P:response to symbiotic fungus; C:chloroplast envelope; P:starch catabolic process; P:circadian rhythm; F:alpha-glucan, water dikinase activity; P:cold acclimation; F:protein binding; P:starch biosynthetic process; F:nucleotide binding; C:chloroplast stroma</t>
  </si>
  <si>
    <t>EC:2.7.9.4</t>
  </si>
  <si>
    <t>GR7D2IN02GGVUK</t>
  </si>
  <si>
    <t>class iii hd-zip protein 8</t>
  </si>
  <si>
    <t>P:embryonic pattern specification; P:developmental growth; P:seed maturation; P:cell adhesion; P:polarity specification of adaxial/abaxial axis; P:positive regulation of cell differentiation; P:actin nucleation; P:cell wall biogenesis; P:regulation of chromosome organization; P:regulation of transcription, DNA-dependent; P:cell division; P:determination of bilateral symmetry; P:trichome morphogenesis; P:positive regulation of cell proliferation; P:root hair cell differentiation; P:vegetative to reproductive phase transition of meristem; P:organ morphogenesis; F:sequence-specific DNA binding transcription factor activity; F:transcription regulatory region sequence-specific DNA binding; P:cell growth; P:cell wall macromolecule metabolic process; P:sister chromatid cohesion; C:nucleus; P:response to auxin stimulus; P:procambium histogenesis; P:primary shoot apical meristem specification; P:cell wall organization; P:xylem development</t>
  </si>
  <si>
    <t>GR7D2IN02HXFLB</t>
  </si>
  <si>
    <t>P:N-terminal protein myristoylation; P:gluconeogenesis; F:nucleotide binding; P:mRNA export from nucleus; P:protein maturation; P:response to salt stress; C:chloroplast; C:cytosol; P:glycolysis; P:maintenance of meristem identity; P:response to cadmium ion; P:alanyl-tRNA aminoacylation; P:regulation of flower development; F:aminoacyl-tRNA ligase activity; C:mitochondrion</t>
  </si>
  <si>
    <t>GR7D2IN02JCAFC</t>
  </si>
  <si>
    <t>GR7D2IN02HX0DY</t>
  </si>
  <si>
    <t>lipid-a-disaccharide synthase-like</t>
  </si>
  <si>
    <t>P:lipid A biosynthetic process; C:mitochondrion; P:methylglyoxal catabolic process to D-lactate; F:lipid-A-disaccharide synthase activity; P:lipid X metabolic process</t>
  </si>
  <si>
    <t>EC:2.4.1.182</t>
  </si>
  <si>
    <t>GR7D2IN02HVJ01</t>
  </si>
  <si>
    <t>rav transcription factor</t>
  </si>
  <si>
    <t>GR7D2IN02GS21N</t>
  </si>
  <si>
    <t>F:prenyltransferase activity; P:isoprenoid biosynthetic process</t>
  </si>
  <si>
    <t>GR7D2IN02H9UJS</t>
  </si>
  <si>
    <t>uncharacterized membrane protein at1g16860</t>
  </si>
  <si>
    <t>GR7D2IN02HJ68P</t>
  </si>
  <si>
    <t>GR7D2IN02I2ZSI</t>
  </si>
  <si>
    <t>P:protein folding; C:endoplasmic reticulum lumen; C:plasma membrane; F:heat shock protein binding; F:unfolded protein binding</t>
  </si>
  <si>
    <t>GR7D2IN02JIBVS</t>
  </si>
  <si>
    <t>photolyase 1</t>
  </si>
  <si>
    <t>P:sulfate ion homeostasis; P:cellular response to high light intensity; P:regulation of transcription, DNA-dependent; P:UV protection; P:circadian rhythm; P:photoreactive repair; F:sequence-specific DNA binding transcription factor activity; F:deoxyribodipyrimidine photo-lyase activity; P:cellular response to phosphate starvation; C:nucleus</t>
  </si>
  <si>
    <t>GR7D2IN02J2F9U</t>
  </si>
  <si>
    <t>GR7D2IN02G6YB9</t>
  </si>
  <si>
    <t>GR7D2IN02JDJT8</t>
  </si>
  <si>
    <t>ap-4 complex subunit mu-1</t>
  </si>
  <si>
    <t>P:protein targeting to vacuole; C:clathrin vesicle coat; P:vesicle-mediated transport; C:cytosol; C:clathrin adaptor complex</t>
  </si>
  <si>
    <t>GR7D2IN02H3IFI</t>
  </si>
  <si>
    <t>GR7D2IN02JIIRY</t>
  </si>
  <si>
    <t>GR7D2IN02FL6HG</t>
  </si>
  <si>
    <t>GR7D2IN02IIC7Q</t>
  </si>
  <si>
    <t>GR7D2IN02HHCGD</t>
  </si>
  <si>
    <t>GR7D2IN02IG06U</t>
  </si>
  <si>
    <t>GR7D2IN02IW4KV</t>
  </si>
  <si>
    <t>GR7D2IN02JU55V</t>
  </si>
  <si>
    <t>phospholipid-transporting atpase 8-like</t>
  </si>
  <si>
    <t>GR7D2IN02HE7ZB</t>
  </si>
  <si>
    <t>GR7D2IN02I8E7Z</t>
  </si>
  <si>
    <t>GR7D2IN02HO9ZA</t>
  </si>
  <si>
    <t>GR7D2IN02JM8EO</t>
  </si>
  <si>
    <t>3beta-hydroxysteroid-dehydrogenase decarboxylase isoform 3-like</t>
  </si>
  <si>
    <t>F:binding; C:plasmodesma; C:plasma membrane; P:biosynthetic process; F:oxidoreductase activity, acting on the CH-OH group of donors, NAD or NADP as acceptor; P:primary metabolic process</t>
  </si>
  <si>
    <t>GR7D2IN02H343E</t>
  </si>
  <si>
    <t>uncharacterized protein loc100801320</t>
  </si>
  <si>
    <t>GR7D2IN02G7RQI</t>
  </si>
  <si>
    <t>zeitlupe 1</t>
  </si>
  <si>
    <t>C:cytosol; P:blue light signaling pathway; P:proteasomal protein catabolic process; P:response to red light; P:regulation of transcription, DNA-dependent; C:SCF ubiquitin ligase complex; P:flower development; P:entrainment of circadian clock by photoperiod; F:blue light photoreceptor activity; C:nucleus</t>
  </si>
  <si>
    <t>GR7D2IN02JEJAP</t>
  </si>
  <si>
    <t>GR7D2IN02H83NR</t>
  </si>
  <si>
    <t>GR7D2IN02HWND3</t>
  </si>
  <si>
    <t>GR7D2IN02FQEH3</t>
  </si>
  <si>
    <t>GR7D2IN02FNP8D</t>
  </si>
  <si>
    <t>GR7D2IN02JCCOJ</t>
  </si>
  <si>
    <t>GR7D2IN02H5EFI</t>
  </si>
  <si>
    <t>GR7D2IN02FUTYT</t>
  </si>
  <si>
    <t>GR7D2IN02I4HDS</t>
  </si>
  <si>
    <t>GR7D2IN02INGUS</t>
  </si>
  <si>
    <t>F:GTP diphosphokinase activity; F:hydrolase activity; P:guanosine tetraphosphate metabolic process</t>
  </si>
  <si>
    <t>GR7D2IN02HUI0D</t>
  </si>
  <si>
    <t>P:cortical microtubule organization; P:gluconeogenesis; P:protein folding; P:response to cadmium ion; P:glycolysis; F:unfolded protein binding; C:prefoldin complex; P:response to salt stress</t>
  </si>
  <si>
    <t>GR7D2IN02IFX5W</t>
  </si>
  <si>
    <t>GR7D2IN02GIZFR</t>
  </si>
  <si>
    <t>P:anatomical structure morphogenesis; P:gene silencing; P:regulation of organelle organization; P:DNA recombination; P:regulation of transcription, DNA-dependent; P:xylan metabolic process; C:chloroplast; P:chromosome condensation; P:meristem development; C:chromosome; P:positive regulation of cellular process; P:sister chromatid cohesion; C:nucleus; F:ATP binding; P:regulation of gene expression, epigenetic; P:DNA repair</t>
  </si>
  <si>
    <t>GR7D2IN02IOG8Y</t>
  </si>
  <si>
    <t>GR7D2IN02G3Q6B</t>
  </si>
  <si>
    <t>GR7D2IN02HJCXR</t>
  </si>
  <si>
    <t>GR7D2IN02G6Y69</t>
  </si>
  <si>
    <t>GR7D2IN02IFSLW</t>
  </si>
  <si>
    <t>auxin response factor 11</t>
  </si>
  <si>
    <t>P:cell adhesion; P:actin nucleation; F:protein dimerization activity; P:trichome morphogenesis; P:response to cyclopentenone; F:DNA binding; P:root hair cell differentiation; F:sequence-specific DNA binding transcription factor activity; P:leaf development; C:plasmodesma; P:response to brassinosteroid stimulus; C:nucleus; P:response to ethylene stimulus; P:response to auxin stimulus; P:lateral root formation; P:cell wall organization</t>
  </si>
  <si>
    <t>GR7D2IN02J5K37</t>
  </si>
  <si>
    <t>P:metabolic process; F:UDP-glucosyltransferase activity</t>
  </si>
  <si>
    <t>GR7D2IN02FS2DJ</t>
  </si>
  <si>
    <t>pear beta-galactosidase3</t>
  </si>
  <si>
    <t>GR7D2IN02JMOGA</t>
  </si>
  <si>
    <t>GR7D2IN02HPPAA</t>
  </si>
  <si>
    <t>zinc induced facilitator-like 1 protein</t>
  </si>
  <si>
    <t>P:response to karrikin; C:integral to membrane; P:transmembrane transport</t>
  </si>
  <si>
    <t>GR7D2IN02H7DAI</t>
  </si>
  <si>
    <t>GR7D2IN02ITD13</t>
  </si>
  <si>
    <t>GR7D2IN02GGCSA</t>
  </si>
  <si>
    <t>GR7D2IN02HR3UR</t>
  </si>
  <si>
    <t>formate-tetrahydrofolate ligase</t>
  </si>
  <si>
    <t>F:copper ion binding; P:folic acid-containing compound biosynthetic process; P:response to cadmium ion; C:plasma membrane; F:formate-tetrahydrofolate ligase activity; F:ATP binding; C:chloroplast; C:apoplast</t>
  </si>
  <si>
    <t>GR7D2IN02JJ5AO</t>
  </si>
  <si>
    <t>GR7D2IN02GR7NC</t>
  </si>
  <si>
    <t>p-type atpase transporter</t>
  </si>
  <si>
    <t>P:cellular response to phosphate starvation; P:stem cell fate determination; C:integral to membrane; P:pollen germination; P:pollen maturation; F:metal ion binding; P:cation transport; F:calcium-transporting ATPase activity; C:endoplasmic reticulum; P:ATP catabolic process; C:plasma membrane; P:meristem maintenance; F:ATP binding; P:cellular metal ion homeostasis</t>
  </si>
  <si>
    <t>GR7D2IN02I5O3B</t>
  </si>
  <si>
    <t>GR7D2IN02GRMK7</t>
  </si>
  <si>
    <t>GR7D2IN02F9PUD</t>
  </si>
  <si>
    <t>GR7D2IN02FYSYO</t>
  </si>
  <si>
    <t>histidine decarboxylase-like</t>
  </si>
  <si>
    <t>GR7D2IN02G9UME</t>
  </si>
  <si>
    <t>GR7D2IN02JQ61S</t>
  </si>
  <si>
    <t>delta 1-pyrroline-5-carboxylate synthetase</t>
  </si>
  <si>
    <t>P:response to oxidative stress; P:oxidation-reduction process; P:root development; P:response to desiccation; P:hyperosmotic salinity response; F:glutamate-5-semialdehyde dehydrogenase activity; P:response to abscisic acid stimulus; P:proline biosynthetic process; F:glutamate 5-kinase activity; C:chloroplast; C:membrane; P:embryo development ending in seed dormancy</t>
  </si>
  <si>
    <t>EC:1.2.1.41; EC:2.7.2.11</t>
  </si>
  <si>
    <t>GR7D2IN02IYL0M</t>
  </si>
  <si>
    <t>GR7D2IN02G8471</t>
  </si>
  <si>
    <t>GR7D2IN02FRKLD</t>
  </si>
  <si>
    <t>nucleobase-ascorbate transporter 2-like</t>
  </si>
  <si>
    <t>GR7D2IN02JOEF5</t>
  </si>
  <si>
    <t>squamous cell carcinoma antigen recognized by t-</t>
  </si>
  <si>
    <t>F:nucleic acid binding; C:intracellular; P:RNA processing; F:nucleotide binding</t>
  </si>
  <si>
    <t>GR7D2IN02HX4I7</t>
  </si>
  <si>
    <t>GR7D2IN02H3X9J</t>
  </si>
  <si>
    <t>GR7D2IN02JVKL3</t>
  </si>
  <si>
    <t>GR7D2IN02JY4TP</t>
  </si>
  <si>
    <t>heat shock-related protein</t>
  </si>
  <si>
    <t>GR7D2IN02F389O</t>
  </si>
  <si>
    <t>GR7D2IN02JAQER</t>
  </si>
  <si>
    <t>GR7D2IN02FNV99</t>
  </si>
  <si>
    <t>mcm10-like protein</t>
  </si>
  <si>
    <t>C:nucleus; P:DNA replication initiation</t>
  </si>
  <si>
    <t>GR7D2IN02G8RRP</t>
  </si>
  <si>
    <t>GR7D2IN02FWSZE</t>
  </si>
  <si>
    <t>pumilio-like protein</t>
  </si>
  <si>
    <t>GR7D2IN02GF56K</t>
  </si>
  <si>
    <t>GR7D2IN02I4USX</t>
  </si>
  <si>
    <t>uncharacterized protein loc100263470</t>
  </si>
  <si>
    <t>GR7D2IN02HKEXW</t>
  </si>
  <si>
    <t>GR7D2IN02F822M</t>
  </si>
  <si>
    <t>GR7D2IN02GMVLI</t>
  </si>
  <si>
    <t>F:adenosine kinase activity; P:chloroplast relocation; P:isopentenyl diphosphate biosynthetic process, methylerythritol 4-phosphate pathway; P:thylakoid membrane organization; F:ribokinase activity; P:AMP biosynthetic process; P:D-ribose metabolic process; P:ncRNA metabolic process; P:phosphorylation; P:transcription from plastid promoter; P:photosynthesis; C:chloroplast</t>
  </si>
  <si>
    <t>EC:2.7.1.20; EC:2.7.1.15</t>
  </si>
  <si>
    <t>GR7D2IN02GUUIT</t>
  </si>
  <si>
    <t>GR7D2IN02IZ7BF</t>
  </si>
  <si>
    <t>P:cellular response to indolebutyric acid stimulus; P:root development; C:integral to membrane; P:drug transmembrane transport; P:regulation of anion channel activity; P:auxin polar transport; F:organic phosphonate transmembrane-transporting ATPase activity; P:transition metal ion transport; C:plasmodesma; P:ATP catabolic process; C:plasma membrane; F:ATP binding</t>
  </si>
  <si>
    <t>GR7D2IN02JQLZ7</t>
  </si>
  <si>
    <t>remorin family protein</t>
  </si>
  <si>
    <t>P:cell wall biogenesis; F:galacturonate binding; P:cell-cell signaling; F:DNA binding; P:transport; C:plasma membrane</t>
  </si>
  <si>
    <t>GR7D2IN02HYK5Q</t>
  </si>
  <si>
    <t>P:protein phosphorylation; P:oxidation-reduction process; P:starch metabolic process; C:integral to membrane; P:regulation of meristem growth; P:auxin polar transport; F:G-protein coupled receptor kinase activity; P:transmembrane receptor protein tyrosine kinase signaling pathway; P:regulation of cell size; F:ATP binding; P:root morphogenesis; F:protein binding; P:asymmetric cell division; F:2-alkenal reductase [NAD(P)] activity; P:anther development; P:plant-type cell wall organization; P:plant-type cell wall biogenesis; P:polysaccharide catabolic process; P:pattern specification process</t>
  </si>
  <si>
    <t>GR7D2IN02JX85D</t>
  </si>
  <si>
    <t>GR7D2IN02G8R9H</t>
  </si>
  <si>
    <t>GR7D2IN02GFXV0</t>
  </si>
  <si>
    <t>GR7D2IN02G38B6</t>
  </si>
  <si>
    <t>GR7D2IN02F2KGM</t>
  </si>
  <si>
    <t>glycosyltransferase family gt8 protein</t>
  </si>
  <si>
    <t>GR7D2IN02JZ8LY</t>
  </si>
  <si>
    <t>GR7D2IN02F1MNO</t>
  </si>
  <si>
    <t>GR7D2IN02GD4CT</t>
  </si>
  <si>
    <t>GR7D2IN02GPC1I</t>
  </si>
  <si>
    <t>GR7D2IN02INYIJ</t>
  </si>
  <si>
    <t>uncharacterized protein loc100241552</t>
  </si>
  <si>
    <t>F:nucleotidyltransferase activity; P:metabolic process</t>
  </si>
  <si>
    <t>GR7D2IN02F3L6S</t>
  </si>
  <si>
    <t>GR7D2IN02INCTP</t>
  </si>
  <si>
    <t>GR7D2IN02ITMSZ</t>
  </si>
  <si>
    <t>GR7D2IN02H8PB6</t>
  </si>
  <si>
    <t>GR7D2IN02GH11D</t>
  </si>
  <si>
    <t>P:protein phosphorylation; F:ATP binding; F:protein serine/threonine kinase activity; P:protein N-linked glycosylation</t>
  </si>
  <si>
    <t>GR7D2IN02FX7IM</t>
  </si>
  <si>
    <t>GR7D2IN02HXKWP</t>
  </si>
  <si>
    <t>F:nucleic acid binding; C:intracellular; P:methylation; F:zinc ion binding; F:methyltransferase activity</t>
  </si>
  <si>
    <t>GR7D2IN02FUU5I</t>
  </si>
  <si>
    <t>ubiquitin-conjugating enzyme e2 variant 1b</t>
  </si>
  <si>
    <t>GR7D2IN02HHHZ8</t>
  </si>
  <si>
    <t>GR7D2IN02F10FO</t>
  </si>
  <si>
    <t>GR7D2IN02J1CNJ</t>
  </si>
  <si>
    <t>GR7D2IN02FP4WL</t>
  </si>
  <si>
    <t>f-box protein skip1</t>
  </si>
  <si>
    <t>C:SCF ubiquitin ligase complex; P:hormone-mediated signaling pathway; F:protein binding</t>
  </si>
  <si>
    <t>GR7D2IN02G25YX</t>
  </si>
  <si>
    <t>GR7D2IN02F39YE</t>
  </si>
  <si>
    <t>C:cell wall; P:seed germination; C:peroxisome; C:plasmodesma; P:jasmonic acid biosynthetic process; P:flower development; F:3-hydroxyacyl-CoA dehydrogenase activity; P:fatty acid beta-oxidation; F:nucleotide binding; F:isomerase activity; F:coenzyme binding; C:chloroplast; F:enoyl-CoA hydratase activity</t>
  </si>
  <si>
    <t>EC:1.1.1.35; EC:4.2.1.17</t>
  </si>
  <si>
    <t>GR7D2IN02G21YX</t>
  </si>
  <si>
    <t>GR7D2IN02IE1HQ</t>
  </si>
  <si>
    <t>nad kinase 1-like</t>
  </si>
  <si>
    <t>F:NAD+ kinase activity; P:phosphorylation; F:NADH kinase activity</t>
  </si>
  <si>
    <t>EC:2.7.1.23; EC:2.7.1.86</t>
  </si>
  <si>
    <t>GR7D2IN02IDUKB</t>
  </si>
  <si>
    <t>GR7D2IN02H5JN8</t>
  </si>
  <si>
    <t>GR7D2IN02G0N82</t>
  </si>
  <si>
    <t>flavin-binding kelch repeat f-box 1</t>
  </si>
  <si>
    <t>GR7D2IN02FP1GA</t>
  </si>
  <si>
    <t>pinus taeda anonymous locus 0_11781_01 genomic sequence</t>
  </si>
  <si>
    <t>P:carbohydrate metabolic process; F:coenzyme binding; F:nucleotide binding; P:nucleotide-sugar metabolic process; F:racemase and epimerase activity, acting on carbohydrates and derivatives</t>
  </si>
  <si>
    <t>EC:5.1.3.0</t>
  </si>
  <si>
    <t>GR7D2IN02G9QM4</t>
  </si>
  <si>
    <t>GR7D2IN02H78RA</t>
  </si>
  <si>
    <t>uncharacterized protein loc100245533 isoform 2</t>
  </si>
  <si>
    <t>GR7D2IN02HUM96</t>
  </si>
  <si>
    <t>GR7D2IN02ILABF</t>
  </si>
  <si>
    <t>GR7D2IN02H7TIO</t>
  </si>
  <si>
    <t>snare associated golgi protein family</t>
  </si>
  <si>
    <t>C:Golgi apparatus; C:endoplasmic reticulum</t>
  </si>
  <si>
    <t>GR7D2IN02H71FV</t>
  </si>
  <si>
    <t>GR7D2IN02GX0SU</t>
  </si>
  <si>
    <t>P:negative regulation of peptidase activity; F:cysteine-type endopeptidase inhibitor activity</t>
  </si>
  <si>
    <t>GR7D2IN02J4EJY</t>
  </si>
  <si>
    <t>GR7D2IN02GRLBZ</t>
  </si>
  <si>
    <t>trna (5-methylaminomethyl-2-thiouridylate)-methyltransferase</t>
  </si>
  <si>
    <t>C:cytoplasm; F:tRNA (5-methylaminomethyl-2-thiouridylate)-methyltransferase activity; P:methylation; F:sulfurtransferase activity; P:tRNA processing</t>
  </si>
  <si>
    <t>EC:2.1.1.61; EC:2.8.1.0</t>
  </si>
  <si>
    <t>GR7D2IN02J0KXK</t>
  </si>
  <si>
    <t>cation exchanger 11</t>
  </si>
  <si>
    <t>F:calcium:sodium antiporter activity; F:potassium ion transmembrane transporter activity; C:plasma membrane; P:high-affinity potassium ion import; C:integral to membrane; C:nuclear periphery; P:sodium ion transport</t>
  </si>
  <si>
    <t>GR7D2IN02F07C1</t>
  </si>
  <si>
    <t>GR7D2IN02JR6DP</t>
  </si>
  <si>
    <t>F:phosphoprotein phosphatase activity; P:metabolic process</t>
  </si>
  <si>
    <t>GR7D2IN02JXMZ7</t>
  </si>
  <si>
    <t>GR7D2IN02HL6WJ</t>
  </si>
  <si>
    <t>GR7D2IN02JXGF6</t>
  </si>
  <si>
    <t>GR7D2IN02IO633</t>
  </si>
  <si>
    <t>diaminopimelate epimerase</t>
  </si>
  <si>
    <t>P:lysine biosynthetic process via diaminopimelate; F:diaminopimelate epimerase activity; P:ubiquinone biosynthetic process; C:chloroplast stroma</t>
  </si>
  <si>
    <t>EC:5.1.1.7</t>
  </si>
  <si>
    <t>GR7D2IN02IDQHR</t>
  </si>
  <si>
    <t>P:transmembrane transport; C:integral to membrane; F:ATPase activity, coupled to transmembrane movement of substances; P:ATP catabolic process; F:ATP binding; C:nucleus; C:plasma membrane</t>
  </si>
  <si>
    <t>GR7D2IN02F6AGM</t>
  </si>
  <si>
    <t>GR7D2IN02JPH8N</t>
  </si>
  <si>
    <t>C:integral to membrane; C:chloroplast</t>
  </si>
  <si>
    <t>GR7D2IN02FINS6</t>
  </si>
  <si>
    <t>histone 2</t>
  </si>
  <si>
    <t>C:nucleosome; C:nucleolus; P:defense response to bacterium; P:regulation of flower development; F:DNA binding; P:detection of temperature stimulus; P:nucleosome assembly</t>
  </si>
  <si>
    <t>GR7D2IN02IN291</t>
  </si>
  <si>
    <t>GR7D2IN02GVX5G</t>
  </si>
  <si>
    <t>GR7D2IN02IWKLW</t>
  </si>
  <si>
    <t>GR7D2IN02HKAVK</t>
  </si>
  <si>
    <t>thump domain</t>
  </si>
  <si>
    <t>GR7D2IN02H7H3Q</t>
  </si>
  <si>
    <t>uncharacterized protein loc100248180</t>
  </si>
  <si>
    <t>GR7D2IN02J2NX0</t>
  </si>
  <si>
    <t>C:membrane; C:plasma membrane</t>
  </si>
  <si>
    <t>GR7D2IN02IVI3L</t>
  </si>
  <si>
    <t>GR7D2IN02IPCLZ</t>
  </si>
  <si>
    <t>GR7D2IN02GWUJ8</t>
  </si>
  <si>
    <t>GR7D2IN02HFCJV</t>
  </si>
  <si>
    <t>P:sodium ion transport; P:response to jasmonic acid stimulus; P:response to wounding; C:plastid; F:bile acid:sodium symporter activity; P:glucosinolate biosynthetic process; C:membrane</t>
  </si>
  <si>
    <t>GR7D2IN02JV5HI</t>
  </si>
  <si>
    <t>GR7D2IN02ITPKJ</t>
  </si>
  <si>
    <t>GR7D2IN02HJGW9</t>
  </si>
  <si>
    <t>F:microtubule minus-end binding; C:spindle microtubule</t>
  </si>
  <si>
    <t>GR7D2IN02IP9MJ</t>
  </si>
  <si>
    <t>GR7D2IN02HFWRG</t>
  </si>
  <si>
    <t>P:carbohydrate metabolic process; F:polygalacturonase activity; F:galacturan 1,4-alpha-galacturonidase activity; C:cytoplasmic membrane-bounded vesicle; C:extracellular region; P:cell wall organization; C:membrane</t>
  </si>
  <si>
    <t>EC:3.2.1.15; EC:3.2.1.67</t>
  </si>
  <si>
    <t>GR7D2IN02JAZUG</t>
  </si>
  <si>
    <t>GR7D2IN02HXC0T</t>
  </si>
  <si>
    <t>GR7D2IN02HIY75</t>
  </si>
  <si>
    <t>GR7D2IN02F7M5K</t>
  </si>
  <si>
    <t>cytochrome b5</t>
  </si>
  <si>
    <t>C:endoplasmic reticulum membrane; C:microsome; F:nitrate reductase (NADH) activity; F:heme binding; C:integral to membrane; P:electron transport chain</t>
  </si>
  <si>
    <t>GR7D2IN02IFDIE</t>
  </si>
  <si>
    <t>uncharacterized protein loc100254476</t>
  </si>
  <si>
    <t>GR7D2IN02H2A4I</t>
  </si>
  <si>
    <t>GR7D2IN02FNKAZ</t>
  </si>
  <si>
    <t>P:microtubule-based movement; F:ATP binding; C:integral to membrane; F:microtubule motor activity; C:microtubule</t>
  </si>
  <si>
    <t>GR7D2IN02IEBUI</t>
  </si>
  <si>
    <t>orf145 gene product</t>
  </si>
  <si>
    <t>GR7D2IN02IUEQC</t>
  </si>
  <si>
    <t>GR7D2IN02JOYF4</t>
  </si>
  <si>
    <t>GR7D2IN02GOG5B</t>
  </si>
  <si>
    <t>GR7D2IN02JTUUQ</t>
  </si>
  <si>
    <t>GR7D2IN02GMX4A</t>
  </si>
  <si>
    <t>probable protein phosphatase 2c 26-like</t>
  </si>
  <si>
    <t>F:phosphoprotein phosphatase activity; P:metabolic process; C:chloroplast</t>
  </si>
  <si>
    <t>GR7D2IN02ICG8D</t>
  </si>
  <si>
    <t>P:gravitropism; C:integral to membrane; P:root hair elongation; P:basipetal auxin transport; P:auxin efflux; F:xenobiotic-transporting ATPase activity; P:transmembrane transport; P:ATP catabolic process; P:response to cytokinin stimulus; C:plasma membrane; F:ATP binding</t>
  </si>
  <si>
    <t>GR7D2IN02GOQ45</t>
  </si>
  <si>
    <t>GR7D2IN02HL74P</t>
  </si>
  <si>
    <t>P:protein targeting to vacuole; P:Golgi vesicle transport; P:cell morphogenesis; C:intracellular; P:cell growth; P:tRNA 3'-end processing; C:membrane; F:3'-tRNA processing endoribonuclease activity</t>
  </si>
  <si>
    <t>GR7D2IN02G7B3M</t>
  </si>
  <si>
    <t>GR7D2IN02IKZX9</t>
  </si>
  <si>
    <t>GR7D2IN02H3SGC</t>
  </si>
  <si>
    <t>GR7D2IN02I311V</t>
  </si>
  <si>
    <t>GR7D2IN02HT8EF</t>
  </si>
  <si>
    <t>GR7D2IN02G1GV7</t>
  </si>
  <si>
    <t>syntaxin 1b 2 3</t>
  </si>
  <si>
    <t>P:membrane fusion; F:SNAP receptor activity; C:cell plate; C:plasmodesma; C:plasma membrane; P:vesicle-mediated transport; P:response to abscisic acid stimulus; P:intracellular protein transport; C:cytosol; C:trans-Golgi network</t>
  </si>
  <si>
    <t>GR7D2IN02H5JGS</t>
  </si>
  <si>
    <t>GR7D2IN02GXIRJ</t>
  </si>
  <si>
    <t>GR7D2IN02IC2ML</t>
  </si>
  <si>
    <t>GR7D2IN02GPFW5</t>
  </si>
  <si>
    <t>GR7D2IN02F6AXO</t>
  </si>
  <si>
    <t>C:peroxisome; C:cytosol; P:peroxisome organization</t>
  </si>
  <si>
    <t>GR7D2IN02FHQDK</t>
  </si>
  <si>
    <t>GR7D2IN02IU3SE</t>
  </si>
  <si>
    <t>GR7D2IN02JU8SA</t>
  </si>
  <si>
    <t>GR7D2IN02GDPSJ</t>
  </si>
  <si>
    <t>uncharacterized protein loc100818143</t>
  </si>
  <si>
    <t>GR7D2IN02HO7T9</t>
  </si>
  <si>
    <t>GR7D2IN02I3KU9</t>
  </si>
  <si>
    <t>GR7D2IN02J25SG</t>
  </si>
  <si>
    <t>trna-splicing endonuclease positive effector-related protein</t>
  </si>
  <si>
    <t>F:endonuclease activity; C:plasmodesma; F:helicase activity</t>
  </si>
  <si>
    <t>GR7D2IN02GJE54</t>
  </si>
  <si>
    <t>GR7D2IN02IR7DB</t>
  </si>
  <si>
    <t>F:kinase activity; C:intracellular part</t>
  </si>
  <si>
    <t>GR7D2IN02JGB4J</t>
  </si>
  <si>
    <t>GR7D2IN02IM5S7</t>
  </si>
  <si>
    <t>GR7D2IN02HYOQZ</t>
  </si>
  <si>
    <t>GR7D2IN02IBFUB</t>
  </si>
  <si>
    <t>GR7D2IN02G7641</t>
  </si>
  <si>
    <t>GR7D2IN02FPMN2</t>
  </si>
  <si>
    <t>trna pseudouridine synthase mitochondrial-like</t>
  </si>
  <si>
    <t>F:RNA binding; P:pseudouridine synthesis; F:pseudouridine synthase activity; P:tRNA processing</t>
  </si>
  <si>
    <t>GR7D2IN02IW2OJ</t>
  </si>
  <si>
    <t>GR7D2IN02JGPXS</t>
  </si>
  <si>
    <t>GR7D2IN02IQZZ1</t>
  </si>
  <si>
    <t>GR7D2IN02IF6O4</t>
  </si>
  <si>
    <t>GR7D2IN02GJXS7</t>
  </si>
  <si>
    <t>protein-synthesizing gtpase</t>
  </si>
  <si>
    <t>GR7D2IN02HO2Q9</t>
  </si>
  <si>
    <t>GR7D2IN02JODO7</t>
  </si>
  <si>
    <t>P:tRNA metabolic process; P:chloroplast organization; P:rRNA processing; P:pentose-phosphate shunt</t>
  </si>
  <si>
    <t>GR7D2IN02IXYAF</t>
  </si>
  <si>
    <t>GR7D2IN02H1DPP</t>
  </si>
  <si>
    <t>protein argonaute 2-like</t>
  </si>
  <si>
    <t>GR7D2IN02H3LA1</t>
  </si>
  <si>
    <t>GR7D2IN02JWN8I</t>
  </si>
  <si>
    <t>GR7D2IN02GPI74</t>
  </si>
  <si>
    <t>GR7D2IN02JM5QV</t>
  </si>
  <si>
    <t>GR7D2IN02I82NQ</t>
  </si>
  <si>
    <t>GR7D2IN02GJVZB</t>
  </si>
  <si>
    <t>GR7D2IN02FLH5A</t>
  </si>
  <si>
    <t>GR7D2IN02JFS8U</t>
  </si>
  <si>
    <t>GR7D2IN02G4CDP</t>
  </si>
  <si>
    <t>hypothetical protein VITISV_034574 [Vitis vinifera]</t>
  </si>
  <si>
    <t>GR7D2IN02I4A44</t>
  </si>
  <si>
    <t>GR7D2IN02HWLBL</t>
  </si>
  <si>
    <t>protein rik-like</t>
  </si>
  <si>
    <t>GR7D2IN02I9QPM</t>
  </si>
  <si>
    <t>serine threonine-protein kinase srpk-like</t>
  </si>
  <si>
    <t>P:response to oxidative stress; P:protein phosphorylation; F:protein serine/threonine/tyrosine kinase activity; F:ATP binding; F:protein serine/threonine kinase activity</t>
  </si>
  <si>
    <t>GR7D2IN02JNBXS</t>
  </si>
  <si>
    <t>C:chloroplast envelope; C:cytosolic ribosome; F:structural constituent of ribosome; C:chloroplast stroma; C:membrane; P:translation</t>
  </si>
  <si>
    <t>GR7D2IN02FQ93T</t>
  </si>
  <si>
    <t>alpha-galactosidase alpha-n-</t>
  </si>
  <si>
    <t>F:raffinose alpha-galactosidase activity; P:carbohydrate metabolic process; C:plant-type cell wall; F:cation binding; C:cytoplasmic membrane-bounded vesicle; C:apoplast; F:ion channel activity</t>
  </si>
  <si>
    <t>EC:3.2.1.22</t>
  </si>
  <si>
    <t>GR7D2IN02FIR3H</t>
  </si>
  <si>
    <t>GR7D2IN02JVVTR</t>
  </si>
  <si>
    <t>GR7D2IN02I36WZ</t>
  </si>
  <si>
    <t>F:transferase activity, transferring phosphorus-containing groups; P:red, far-red light phototransduction; P:negative regulation of photomorphogenesis; P:regulation of photoperiodism, flowering; P:response to red light; P:response to far red light; P:short-day photoperiodism, flowering; C:nucleus</t>
  </si>
  <si>
    <t>GR7D2IN02JOSF5</t>
  </si>
  <si>
    <t>GR7D2IN02JMWJO</t>
  </si>
  <si>
    <t>GR7D2IN02IHO0S</t>
  </si>
  <si>
    <t>GR7D2IN02IRUI3</t>
  </si>
  <si>
    <t>GR7D2IN02FWKZJ</t>
  </si>
  <si>
    <t>GR7D2IN02G5X9D</t>
  </si>
  <si>
    <t>structural maintenance of chromosome 1</t>
  </si>
  <si>
    <t>P:Golgi organization; C:Golgi apparatus; F:protein binding; P:cell cycle process; P:RNA processing</t>
  </si>
  <si>
    <t>GR7D2IN02JULIU</t>
  </si>
  <si>
    <t>GR7D2IN02H1KWR</t>
  </si>
  <si>
    <t>GR7D2IN02HTOB6</t>
  </si>
  <si>
    <t>P:response to oxidative stress; F:aspartic-type endopeptidase activity; F:heme binding; C:anchored to membrane; P:amino acid transport; F:peroxidase activity; P:proteolysis; P:oxidation-reduction process</t>
  </si>
  <si>
    <t>EC:3.4.23.0; EC:1.11.1.7</t>
  </si>
  <si>
    <t>GR7D2IN02HGY3J</t>
  </si>
  <si>
    <t>GR7D2IN02JRYGB</t>
  </si>
  <si>
    <t>GR7D2IN02JH9V3</t>
  </si>
  <si>
    <t>F:RNA binding; P:RNA processing; P:phloem or xylem histogenesis; C:nucleus</t>
  </si>
  <si>
    <t>GR7D2IN02FNEFK</t>
  </si>
  <si>
    <t>GR7D2IN02F2CWE</t>
  </si>
  <si>
    <t>GR7D2IN02IZM92</t>
  </si>
  <si>
    <t>P:response to chitin; P:polar nucleus fusion; P:zinc ion transmembrane transport; F:calmodulin binding; F:zinc ion transmembrane transporter activity</t>
  </si>
  <si>
    <t>GR7D2IN02GK2M5</t>
  </si>
  <si>
    <t>GR7D2IN02GO2EU</t>
  </si>
  <si>
    <t>GR7D2IN02JHD09</t>
  </si>
  <si>
    <t>GR7D2IN02F0KZ8</t>
  </si>
  <si>
    <t>P:pentose-phosphate shunt; F:metal ion binding; P:isopentenyl diphosphate biosynthetic process, methylerythritol 4-phosphate pathway; C:chloroplast envelope; C:chloroplast thylakoid membrane; C:chloroplast stroma; P:protein targeting to chloroplast; P:metal ion transport</t>
  </si>
  <si>
    <t>GR7D2IN02HKSN1</t>
  </si>
  <si>
    <t>GR7D2IN02F2PK9</t>
  </si>
  <si>
    <t>P:methionine biosynthetic process; P:production of miRNAs involved in gene silencing by miRNA; P:virus induced gene silencing; P:vegetative phase change; P:production of ta-siRNAs involved in RNA interference; P:RNA splicing, via endonucleolytic cleavage and ligation</t>
  </si>
  <si>
    <t>GR7D2IN02FIYKN</t>
  </si>
  <si>
    <t>P:protein metabolic process; C:plastid stroma; C:chloroplast; F:nucleotide binding</t>
  </si>
  <si>
    <t>GR7D2IN02IAJ50</t>
  </si>
  <si>
    <t>GR7D2IN02JZU1P</t>
  </si>
  <si>
    <t>mip18 family protein at1g68310-like</t>
  </si>
  <si>
    <t>GR7D2IN02FGE36</t>
  </si>
  <si>
    <t>GR7D2IN02H7HH8</t>
  </si>
  <si>
    <t>GR7D2IN02J019N</t>
  </si>
  <si>
    <t>GR7D2IN02F3UAM</t>
  </si>
  <si>
    <t>GR7D2IN02ISYEN</t>
  </si>
  <si>
    <t>GR7D2IN02JOBR9</t>
  </si>
  <si>
    <t>GR7D2IN02H800G</t>
  </si>
  <si>
    <t>uncharacterized protein loc100245276</t>
  </si>
  <si>
    <t>GR7D2IN02IZ9X7</t>
  </si>
  <si>
    <t>GR7D2IN02IMRXJ</t>
  </si>
  <si>
    <t>glucan endo- -beta-glucosidase 12-like</t>
  </si>
  <si>
    <t>GR7D2IN02HUZCP</t>
  </si>
  <si>
    <t>wd repeat domain phosphoinositide-interacting protein 3-like</t>
  </si>
  <si>
    <t>P:response to starvation; P:autophagy; C:organelle membrane; F:zinc ion binding; F:phosphatidylinositol-3,5-bisphosphate binding</t>
  </si>
  <si>
    <t>GR7D2IN02J0SAV</t>
  </si>
  <si>
    <t>atp-binding domain-containing protein</t>
  </si>
  <si>
    <t>F:ATP binding; F:endoribonuclease activity</t>
  </si>
  <si>
    <t>GR7D2IN02HAB1N</t>
  </si>
  <si>
    <t>GR7D2IN02IR504</t>
  </si>
  <si>
    <t>GR7D2IN02H8MJ6</t>
  </si>
  <si>
    <t>GR7D2IN02H23G7</t>
  </si>
  <si>
    <t>GR7D2IN02IO2OL</t>
  </si>
  <si>
    <t>uncharacterized protein loc100251867</t>
  </si>
  <si>
    <t>GR7D2IN02GGWGC</t>
  </si>
  <si>
    <t>P:cellular biosynthetic process</t>
  </si>
  <si>
    <t>GR7D2IN02JOCZQ</t>
  </si>
  <si>
    <t>GR7D2IN02IAU2N</t>
  </si>
  <si>
    <t>P:cytoskeleton organization; P:gluconeogenesis; C:chloroplast envelope; P:protein complex assembly; P:proteasomal protein catabolic process; C:plasmodesma; F:ATPase activity; P:ATP catabolic process; C:nucleus; F:ATP binding</t>
  </si>
  <si>
    <t>GR7D2IN02IFOAF</t>
  </si>
  <si>
    <t>GR7D2IN02GABGY</t>
  </si>
  <si>
    <t>GR7D2IN02HCZXA</t>
  </si>
  <si>
    <t>GR7D2IN02FQLRE</t>
  </si>
  <si>
    <t>GR7D2IN02JCI20</t>
  </si>
  <si>
    <t>GR7D2IN02HFXFU</t>
  </si>
  <si>
    <t>cyclin dependent kinase a</t>
  </si>
  <si>
    <t>C:cytosol; P:protein phosphorylation; P:cytokinesis; F:RNA polymerase II carboxy-terminal domain kinase activity; P:response to cold; C:cortical microtubule, transverse to long axis; F:ATP binding; P:pollen development; P:DNA endoreduplication; P:positive regulation of cell proliferation; P:regulation of meiosis; C:nucleus; C:plasma membrane; P:embryo development ending in seed dormancy</t>
  </si>
  <si>
    <t>GR7D2IN02H1NRT</t>
  </si>
  <si>
    <t>GR7D2IN02G9L1Q</t>
  </si>
  <si>
    <t>GR7D2IN02G3SM3</t>
  </si>
  <si>
    <t>P:positive regulation of abscisic acid mediated signaling pathway; P:transport; C:intracellular membrane-bounded organelle; F:zinc ion binding; P:response to water deprivation; P:response to salt stress; F:ubiquitin-protein ligase activity; P:protein ubiquitination; C:microsome</t>
  </si>
  <si>
    <t>GR7D2IN02GR5GS</t>
  </si>
  <si>
    <t>GR7D2IN02G0WO4</t>
  </si>
  <si>
    <t>F:receptor activity; C:plasma membrane</t>
  </si>
  <si>
    <t>GR7D2IN02I8ULU</t>
  </si>
  <si>
    <t>GR7D2IN02HZEHA</t>
  </si>
  <si>
    <t>GR7D2IN02HRCO0</t>
  </si>
  <si>
    <t>GR7D2IN02H94EQ</t>
  </si>
  <si>
    <t>GR7D2IN02FPWL7</t>
  </si>
  <si>
    <t>atp-dependent rna helicase-like protein</t>
  </si>
  <si>
    <t>P:embryo sac egg cell differentiation; C:cytosol; F:nucleic acid binding; C:nucleolus; F:ATP-dependent helicase activity; C:chloroplast envelope; F:ATP binding; C:membrane; F:RNA helicase activity</t>
  </si>
  <si>
    <t>GR7D2IN02JCNWX</t>
  </si>
  <si>
    <t>GR7D2IN02JGJIJ</t>
  </si>
  <si>
    <t>transcription factor gte4-like</t>
  </si>
  <si>
    <t>GR7D2IN02HYQ7O</t>
  </si>
  <si>
    <t>GR7D2IN02ILPXG</t>
  </si>
  <si>
    <t>GR7D2IN02HIY2J</t>
  </si>
  <si>
    <t>F:alpha,alpha-trehalose-phosphate synthase (UDP-forming) activity; F:glucosylglycerol-phosphate synthase activity; F:trehalose-phosphatase activity; P:trehalose biosynthetic process</t>
  </si>
  <si>
    <t>GR7D2IN02JHMYT</t>
  </si>
  <si>
    <t>na+-dependent inorganic phosphate cotransporter</t>
  </si>
  <si>
    <t>P:negative regulation of defense response; P:detection of biotic stimulus; P:jasmonic acid mediated signaling pathway; P:salicylic acid biosynthetic process; P:systemic acquired resistance, salicylic acid mediated signaling pathway; F:inorganic phosphate transmembrane transporter activity; P:inorganic diphosphate transport; P:regulation of plant-type hypersensitive response; P:regulation of hydrogen peroxide metabolic process; P:response to chitin; P:cellular response to water deprivation; P:nitrate transport; P:response to nematode; P:protein targeting to membrane; P:regulation of multi-organism process; P:defense response to fungus; P:defense response to bacterium; C:integral to membrane; P:regulation of response to biotic stimulus; P:MAPK cascade; F:sugar:hydrogen symporter activity; P:response to light stimulus; F:inorganic diphosphate transmembrane transporter activity; P:transmembrane transport; C:chloroplast thylakoid membrane; F:organic anion transmembrane transporter activity</t>
  </si>
  <si>
    <t>GR7D2IN02H7UC5</t>
  </si>
  <si>
    <t>uncharacterized protein loc100260311 isoform 1</t>
  </si>
  <si>
    <t>C:integral to membrane; C:plasmodesma; P:aging; C:plasma membrane</t>
  </si>
  <si>
    <t>GR7D2IN02I47N8</t>
  </si>
  <si>
    <t>GR7D2IN02JE4WJ</t>
  </si>
  <si>
    <t>orf764 gene product</t>
  </si>
  <si>
    <t>F:nucleic acid binding; C:mitochondrion; P:DNA integration; F:ribonuclease H activity; F:RNA binding; P:RNA-dependent DNA replication; F:RNA-directed DNA polymerase activity</t>
  </si>
  <si>
    <t>GR7D2IN02F10A7</t>
  </si>
  <si>
    <t>glucose inhibited division protein</t>
  </si>
  <si>
    <t>F:flavin adenine dinucleotide binding; P:tRNA processing</t>
  </si>
  <si>
    <t>GR7D2IN02J1Z8V</t>
  </si>
  <si>
    <t>calmodulin-binding transcription activator 2-like</t>
  </si>
  <si>
    <t>GR7D2IN02I76OY</t>
  </si>
  <si>
    <t>magnesium-protoporphyrin ix methyltransferase</t>
  </si>
  <si>
    <t>P:protein autophosphorylation; F:magnesium protoporphyrin IX methyltransferase activity; P:rRNA processing; P:isopentenyl diphosphate biosynthetic process, methylerythritol 4-phosphate pathway; P:chlorophyll biosynthetic process; C:chloroplast envelope; P:methylation; P:regulation of proton transport; C:chloroplast thylakoid membrane; P:photosynthesis</t>
  </si>
  <si>
    <t>EC:2.1.1.11</t>
  </si>
  <si>
    <t>GR7D2IN02JCVUY</t>
  </si>
  <si>
    <t>GR7D2IN02JX0Q1</t>
  </si>
  <si>
    <t>F:pyruvate dehydrogenase (acetyl-transferring) activity; C:peroxisome; C:mitochondrion; C:nucleolus; P:response to salt stress; P:pentose-phosphate shunt; P:defense response to bacterium; F:phosphogluconate dehydrogenase (decarboxylating) activity; F:NADP binding; C:plasma membrane</t>
  </si>
  <si>
    <t>EC:1.2.4.1; EC:1.1.1.44</t>
  </si>
  <si>
    <t>GR7D2IN02H7JXJ</t>
  </si>
  <si>
    <t>GR7D2IN02GWEE5</t>
  </si>
  <si>
    <t>GR7D2IN02FJV36</t>
  </si>
  <si>
    <t>GR7D2IN02GC2IC</t>
  </si>
  <si>
    <t>progesterone 5-beta-reductase</t>
  </si>
  <si>
    <t>F:enone reductase activity; P:response to wounding; F:3-beta-hydroxy-delta5-steroid dehydrogenase activity; P:xylem and phloem pattern formation; P:steroid metabolic process; C:cytosol; P:oxidation-reduction process; F:nucleotide binding</t>
  </si>
  <si>
    <t>GR7D2IN02GUD4X</t>
  </si>
  <si>
    <t>GR7D2IN02I5ZHC</t>
  </si>
  <si>
    <t>GR7D2IN02IO9GT</t>
  </si>
  <si>
    <t>GR7D2IN02H0Z06</t>
  </si>
  <si>
    <t>GR7D2IN02F87WU</t>
  </si>
  <si>
    <t>GR7D2IN02FSC9L</t>
  </si>
  <si>
    <t>GR7D2IN02HQRLQ</t>
  </si>
  <si>
    <t>F:oxidoreductase activity, acting on single donors with incorporation of molecular oxygen, incorporation of two atoms of oxygen; P:oxidation-reduction process; F:gibberellin 3-beta-dioxygenase activity</t>
  </si>
  <si>
    <t>GR7D2IN02H5JLR</t>
  </si>
  <si>
    <t>GR7D2IN02J0Y7W</t>
  </si>
  <si>
    <t>GR7D2IN02HFUB7</t>
  </si>
  <si>
    <t>GR7D2IN02JYKGW</t>
  </si>
  <si>
    <t>70 kda peptidyl-prolyl isomerase</t>
  </si>
  <si>
    <t>P:protein folding; F:isomerase activity</t>
  </si>
  <si>
    <t>GR7D2IN02IJKX2</t>
  </si>
  <si>
    <t>GR7D2IN02FJWAK</t>
  </si>
  <si>
    <t>GR7D2IN02I8P4O</t>
  </si>
  <si>
    <t>P:peroxisome fission; C:peroxisome; F:identical protein binding; P:circadian rhythm; P:GTP catabolic process; F:GTPase activity; P:chloroplast fission; C:chloroplast outer membrane; F:GTP binding</t>
  </si>
  <si>
    <t>GR7D2IN02HDVQE</t>
  </si>
  <si>
    <t>GR7D2IN02GFFWO</t>
  </si>
  <si>
    <t>GR7D2IN02GAR34</t>
  </si>
  <si>
    <t>dynamin-related protein 1a</t>
  </si>
  <si>
    <t>GR7D2IN02GH49B</t>
  </si>
  <si>
    <t>GR7D2IN02F5L0Q</t>
  </si>
  <si>
    <t>GR7D2IN02ITQZT</t>
  </si>
  <si>
    <t>GR7D2IN02I1OKH</t>
  </si>
  <si>
    <t>F:oxidoreductase activity; P:diterpene phytoalexin precursor biosynthetic process pathway; C:plastid; P:oxidation-reduction process; F:nucleotide binding</t>
  </si>
  <si>
    <t>GR7D2IN02JEMOP</t>
  </si>
  <si>
    <t>C:mitochondrion; F:methionine-tRNA ligase activity; P:ovule development; C:chloroplast stroma</t>
  </si>
  <si>
    <t>GR7D2IN02F06U7</t>
  </si>
  <si>
    <t>C:cytoplasm; F:metal ion binding; F:NAD binding; F:malate dehydrogenase (oxaloacetate-decarboxylating) activity; P:malate metabolic process; F:malate dehydrogenase (oxaloacetate-decarboxylating) (NADP+) activity; P:oxidation-reduction process</t>
  </si>
  <si>
    <t>GR7D2IN02I82AJ</t>
  </si>
  <si>
    <t>GR7D2IN02FV4DZ</t>
  </si>
  <si>
    <t>GR7D2IN02IX037</t>
  </si>
  <si>
    <t>alpha beta-hydrolases-like protein</t>
  </si>
  <si>
    <t>C:membrane; P:proteolysis; C:nucleus</t>
  </si>
  <si>
    <t>GR7D2IN02GA4GF</t>
  </si>
  <si>
    <t>serine carboxypeptidase ii-3</t>
  </si>
  <si>
    <t>GR7D2IN02JN2RI</t>
  </si>
  <si>
    <t>cysteine-rich receptor-like protein kinase 29-like</t>
  </si>
  <si>
    <t>GR7D2IN02IUEN1</t>
  </si>
  <si>
    <t>GR7D2IN02JVAFG</t>
  </si>
  <si>
    <t>P:cellular macromolecule metabolic process; P:nucleic acid metabolic process; C:membrane; F:catalytic activity</t>
  </si>
  <si>
    <t>GR7D2IN02FTIO5</t>
  </si>
  <si>
    <t>serine carboxypeptidase ii-2</t>
  </si>
  <si>
    <t>GR7D2IN02H3NGJ</t>
  </si>
  <si>
    <t>P:root hair cell tip growth; P:peroxisome localization; C:myosin complex; C:plasmodesma; P:fruit development; P:cell division; F:ATP binding; F:motor activity; F:actin binding; P:post-embryonic development; P:mitochondrion localization; P:trichome branching; P:Golgi localization; C:vacuole; P:actin filament-based movement</t>
  </si>
  <si>
    <t>GR7D2IN02GES8P</t>
  </si>
  <si>
    <t>dead deah box helicase</t>
  </si>
  <si>
    <t>F:helicase activity; F:nucleic acid binding; F:ATP binding; F:hydrolase activity; F:ATP-dependent helicase activity; P:DNA repair; F:damaged DNA binding; P:heme biosynthetic process</t>
  </si>
  <si>
    <t>GR7D2IN02G5B6G</t>
  </si>
  <si>
    <t>GR7D2IN02HGPZU</t>
  </si>
  <si>
    <t>GR7D2IN02FRS8A</t>
  </si>
  <si>
    <t>GR7D2IN02ISHVP</t>
  </si>
  <si>
    <t>GR7D2IN02GBFV7</t>
  </si>
  <si>
    <t>GR7D2IN02J0X2N</t>
  </si>
  <si>
    <t>ebna2 binding protein</t>
  </si>
  <si>
    <t>C:cytosol; C:cell wall; F:RNA binding; P:protein secretion; P:seed germination; P:pentose-phosphate shunt; P:response to salt stress; C:plasmodesma; C:RISC complex; P:gene silencing by RNA; P:gibberellin biosynthetic process; F:nuclease activity; C:nuclear envelope; C:chloroplast; P:response to cadmium ion; C:endoplasmic reticulum; C:plasma membrane</t>
  </si>
  <si>
    <t>GR7D2IN02HSVPN</t>
  </si>
  <si>
    <t>C:plasma membrane; C:nucleus; F:kinase activity; P:phosphorylation</t>
  </si>
  <si>
    <t>GR7D2IN02J0GEV</t>
  </si>
  <si>
    <t>GR7D2IN02G5HKN</t>
  </si>
  <si>
    <t>GR7D2IN02JHEB5</t>
  </si>
  <si>
    <t>GR7D2IN02GSJXQ</t>
  </si>
  <si>
    <t>GR7D2IN02FIXJO</t>
  </si>
  <si>
    <t>GR7D2IN02H6NN8</t>
  </si>
  <si>
    <t>P:protein desumoylation; P:vegetative to reproductive phase transition of meristem; P:hydrogen peroxide biosynthetic process</t>
  </si>
  <si>
    <t>GR7D2IN02FIW2M</t>
  </si>
  <si>
    <t>GR7D2IN02J190Q</t>
  </si>
  <si>
    <t>P:Golgi organization; P:membrane fusion; P:intra-Golgi vesicle-mediated transport; P:calcium ion transport; C:intracellular; P:response to salt stress</t>
  </si>
  <si>
    <t>GR7D2IN02JMCHB</t>
  </si>
  <si>
    <t>GR7D2IN02GGXOB</t>
  </si>
  <si>
    <t>GR7D2IN02FNA3W</t>
  </si>
  <si>
    <t>serine threonine-protein kinase atr-like</t>
  </si>
  <si>
    <t>P:response to gamma radiation; P:multicellular organism reproduction; P:meiosis; P:DNA repair; F:protein serine/threonine kinase activity; P:response to aluminum ion; F:ATP binding; P:telomere maintenance via telomerase; P:phosphorylation; P:regulation of telomere maintenance</t>
  </si>
  <si>
    <t>GR7D2IN02G7153</t>
  </si>
  <si>
    <t>GR7D2IN02IJDX6</t>
  </si>
  <si>
    <t>GR7D2IN02FLTSS</t>
  </si>
  <si>
    <t>GR7D2IN02GRZHO</t>
  </si>
  <si>
    <t>GR7D2IN02I8YQD</t>
  </si>
  <si>
    <t>GR7D2IN02FHZPW</t>
  </si>
  <si>
    <t>P:response to stimulus; F:protein serine/threonine kinase activity; F:nucleotide binding; P:phosphorylation; P:regulation of cellular process; C:cell part; C:membrane</t>
  </si>
  <si>
    <t>GR7D2IN02J4A15</t>
  </si>
  <si>
    <t>F:G-protein coupled photoreceptor activity; P:detection of visible light; P:protein-chromophore linkage; P:signal transduction; P:regulation of transcription, DNA-dependent</t>
  </si>
  <si>
    <t>GR7D2IN02FRY8D</t>
  </si>
  <si>
    <t>GR7D2IN02FQQ4Y</t>
  </si>
  <si>
    <t>GR7D2IN02HT884</t>
  </si>
  <si>
    <t>GR7D2IN02HL21V</t>
  </si>
  <si>
    <t>C:integral to membrane; P:response to nematode; C:plasma membrane; P:transmembrane transport; F:transporter activity</t>
  </si>
  <si>
    <t>GR7D2IN02HVUYR</t>
  </si>
  <si>
    <t>P:carbohydrate metabolic process; F:polygalacturonase activity; F:galacturan 1,4-alpha-galacturonidase activity; C:cytoplasmic membrane-bounded vesicle; C:extracellular region; P:cell wall organization</t>
  </si>
  <si>
    <t>GR7D2IN02ICAOM</t>
  </si>
  <si>
    <t>uncharacterized protein yqxc-like</t>
  </si>
  <si>
    <t>F:RNA binding; P:methylation; C:mitochondrion; F:methyltransferase activity</t>
  </si>
  <si>
    <t>GR7D2IN02IYKXH</t>
  </si>
  <si>
    <t>50s ribosomal protein l18</t>
  </si>
  <si>
    <t>P:translation; C:ribosome; P:regulation of meristem growth; F:rRNA binding; P:auxin polar transport; F:structural constituent of ribosome; C:chloroplast envelope; P:regulation of cell size; P:root morphogenesis; P:ribosome biogenesis; C:chloroplast stroma; P:anther development; P:plant-type cell wall organization; P:plant-type cell wall biogenesis; P:pattern specification process</t>
  </si>
  <si>
    <t>GR7D2IN02GA0H3</t>
  </si>
  <si>
    <t>GR7D2IN02G4OGY</t>
  </si>
  <si>
    <t>GR7D2IN02G7YYO</t>
  </si>
  <si>
    <t>protein far1-related sequence 4</t>
  </si>
  <si>
    <t>GR7D2IN02G6KTJ</t>
  </si>
  <si>
    <t>GR7D2IN02JJLRC</t>
  </si>
  <si>
    <t>GR7D2IN02G3Y0K</t>
  </si>
  <si>
    <t>F:heat shock protein binding; F:unfolded protein binding; P:megagametogenesis; C:chloroplast thylakoid membrane</t>
  </si>
  <si>
    <t>GR7D2IN02GYAAH</t>
  </si>
  <si>
    <t>P:protein folding; F:unfolded protein binding; F:heat shock protein binding; P:positive gravitropism</t>
  </si>
  <si>
    <t>GR7D2IN02FH932</t>
  </si>
  <si>
    <t>GR7D2IN02JREOZ</t>
  </si>
  <si>
    <t>s-locus lectin protein kinase</t>
  </si>
  <si>
    <t>F:binding; F:protein kinase activity</t>
  </si>
  <si>
    <t>GR7D2IN02HX5JX</t>
  </si>
  <si>
    <t>GR7D2IN02GA177</t>
  </si>
  <si>
    <t>GR7D2IN02JS705</t>
  </si>
  <si>
    <t>h aca ribonucleoprotein complex subunit 4</t>
  </si>
  <si>
    <t>F:pseudouridine synthase activity; C:nucleolus; P:purine nucleotide biosynthetic process; C:plasmodesma; F:RNA binding; P:RNA methylation; P:pseudouridine synthesis; C:cytosol; P:RNA processing</t>
  </si>
  <si>
    <t>GR7D2IN02JMJQB</t>
  </si>
  <si>
    <t>GR7D2IN02I637R</t>
  </si>
  <si>
    <t>f-box protein afr</t>
  </si>
  <si>
    <t>GR7D2IN02HEOLH</t>
  </si>
  <si>
    <t>GR7D2IN02JVLT5</t>
  </si>
  <si>
    <t>GR7D2IN02G2407</t>
  </si>
  <si>
    <t>GR7D2IN02FJQW3</t>
  </si>
  <si>
    <t>GR7D2IN02G5E6A</t>
  </si>
  <si>
    <t>GR7D2IN02GN6RL</t>
  </si>
  <si>
    <t>GR7D2IN02JHKT6</t>
  </si>
  <si>
    <t>GR7D2IN02IRZ80</t>
  </si>
  <si>
    <t>GR7D2IN02JUDII</t>
  </si>
  <si>
    <t>P:regulation of growth; P:cell growth; P:negative regulation of flower development; F:zinc ion binding; P:cell division; F:DNA binding; P:regulation of response to water deprivation; P:response to freezing; F:SUMO ligase activity; P:regulation of abscisic acid mediated signaling pathway; P:regulation of salicylic acid metabolic process; C:nucleus</t>
  </si>
  <si>
    <t>GR7D2IN02FTEPQ</t>
  </si>
  <si>
    <t>GR7D2IN02HPJK2</t>
  </si>
  <si>
    <t>GR7D2IN02IKZY3</t>
  </si>
  <si>
    <t>GR7D2IN02G333G</t>
  </si>
  <si>
    <t>GR7D2IN02GKXB2</t>
  </si>
  <si>
    <t>GR7D2IN02JL20P</t>
  </si>
  <si>
    <t>P:protein folding; C:membrane; F:unfolded protein binding; P:response to stress; F:heat shock protein binding</t>
  </si>
  <si>
    <t>GR7D2IN02FYLUG</t>
  </si>
  <si>
    <t>s-rnase binding protein</t>
  </si>
  <si>
    <t>GR7D2IN02FIITM</t>
  </si>
  <si>
    <t>P:phosphatidylglycerol biosynthetic process; P:regulation of meristem growth; P:cutin biosynthetic process; F:1-acylglycerol-3-phosphate O-acyltransferase activity; F:glycerol-3-phosphate O-acyltransferase activity; C:endoplasmic reticulum</t>
  </si>
  <si>
    <t>EC:2.3.1.51; EC:2.3.1.15</t>
  </si>
  <si>
    <t>GR7D2IN02G4XOE</t>
  </si>
  <si>
    <t>sumo-activating enzyme subunit 2-like</t>
  </si>
  <si>
    <t>F:ATP binding; F:nucleotide binding; F:small protein activating enzyme activity; C:cytosol; F:catalytic activity; P:embryo development ending in seed dormancy; P:cellular protein modification process</t>
  </si>
  <si>
    <t>GR7D2IN02IOMTO</t>
  </si>
  <si>
    <t>F:ATP binding; F:helicase activity; F:DNA binding; F:transferase activity</t>
  </si>
  <si>
    <t>GR7D2IN02G3FMB</t>
  </si>
  <si>
    <t>nhp2-like protein 1-like</t>
  </si>
  <si>
    <t>C:nucleolus; C:ribosome; F:RNA binding; P:ribosome biogenesis</t>
  </si>
  <si>
    <t>GR7D2IN02GP5O3</t>
  </si>
  <si>
    <t>GR7D2IN02G7SOU</t>
  </si>
  <si>
    <t>GR7D2IN02IEEPU</t>
  </si>
  <si>
    <t>GR7D2IN02FHD70</t>
  </si>
  <si>
    <t>uncharacterized n-acetyltransferase p20-like</t>
  </si>
  <si>
    <t>F:N-acetyltransferase activity; C:membrane</t>
  </si>
  <si>
    <t>GR7D2IN02FMQOW</t>
  </si>
  <si>
    <t>GR7D2IN02GTD8I</t>
  </si>
  <si>
    <t>GR7D2IN02INU38</t>
  </si>
  <si>
    <t>GR7D2IN02JOG3W</t>
  </si>
  <si>
    <t>F:zinc ion binding; C:nucleus</t>
  </si>
  <si>
    <t>GR7D2IN02J058K</t>
  </si>
  <si>
    <t>GR7D2IN02G4CYO</t>
  </si>
  <si>
    <t>GR7D2IN02GRXN9</t>
  </si>
  <si>
    <t>GR7D2IN02FX5LH</t>
  </si>
  <si>
    <t>GR7D2IN02JZNQ3</t>
  </si>
  <si>
    <t>endo- -beta-</t>
  </si>
  <si>
    <t>F:hydrolase activity, hydrolyzing O-glycosyl compounds; C:cytoplasmic membrane-bounded vesicle; P:metabolic process</t>
  </si>
  <si>
    <t>GR7D2IN02JXYFI</t>
  </si>
  <si>
    <t>F:antheraxanthin epoxidase activity; F:zeaxanthin epoxidase [overall] activity; F:zeaxanthin epoxidase activity; P:oxidation-reduction process; C:plastid</t>
  </si>
  <si>
    <t>GR7D2IN02HPIB3</t>
  </si>
  <si>
    <t>GR7D2IN02G8YE5</t>
  </si>
  <si>
    <t>GR7D2IN02JB378</t>
  </si>
  <si>
    <t>GR7D2IN02IBT37</t>
  </si>
  <si>
    <t>uncharacterized protein loc100257560</t>
  </si>
  <si>
    <t>GR7D2IN02F9YA3</t>
  </si>
  <si>
    <t>GR7D2IN02JBU5I</t>
  </si>
  <si>
    <t>GR7D2IN02I6G6F</t>
  </si>
  <si>
    <t>serine threonine protein phosphatase</t>
  </si>
  <si>
    <t>GR7D2IN02GIKXK</t>
  </si>
  <si>
    <t>GR7D2IN02G7JY8</t>
  </si>
  <si>
    <t>GR7D2IN02JM4AB</t>
  </si>
  <si>
    <t>isoflavone-7-o-methyltransferase 9</t>
  </si>
  <si>
    <t>F:methyltransferase activity; F:transferase activity; F:protein dimerization activity; P:methylation; F:O-methyltransferase activity</t>
  </si>
  <si>
    <t>GR7D2IN02GUPSY</t>
  </si>
  <si>
    <t>GR7D2IN02JIA3Z</t>
  </si>
  <si>
    <t>dehydrogenase reductase sdr family member 7-like</t>
  </si>
  <si>
    <t>F:estradiol 17-beta-dehydrogenase activity; P:oxidation-reduction process; F:nucleotide binding</t>
  </si>
  <si>
    <t>EC:1.1.1.62</t>
  </si>
  <si>
    <t>GR7D2IN02H4U5P</t>
  </si>
  <si>
    <t>GR7D2IN02FGP36</t>
  </si>
  <si>
    <t>GR7D2IN02JQ3KT</t>
  </si>
  <si>
    <t>nadph:ferrihemoprotein oxidoreductase</t>
  </si>
  <si>
    <t>GR7D2IN02GMKVV</t>
  </si>
  <si>
    <t>GR7D2IN02GVR81</t>
  </si>
  <si>
    <t>GR7D2IN02G814L</t>
  </si>
  <si>
    <t>GR7D2IN02I4QO9</t>
  </si>
  <si>
    <t>GR7D2IN02GF3T2</t>
  </si>
  <si>
    <t>GR7D2IN02HAI9U</t>
  </si>
  <si>
    <t>GR7D2IN02IFGBP</t>
  </si>
  <si>
    <t>GR7D2IN02HN795</t>
  </si>
  <si>
    <t>GR7D2IN02FHN59</t>
  </si>
  <si>
    <t>kelch motif family protein</t>
  </si>
  <si>
    <t>P:anaerobic respiration; C:Golgi apparatus</t>
  </si>
  <si>
    <t>GR7D2IN02JGA94</t>
  </si>
  <si>
    <t>GR7D2IN02HLZF0</t>
  </si>
  <si>
    <t>GR7D2IN02IILO1</t>
  </si>
  <si>
    <t>GR7D2IN02GSGZR</t>
  </si>
  <si>
    <t>GR7D2IN02H8K9K</t>
  </si>
  <si>
    <t>GR7D2IN02F2IMC</t>
  </si>
  <si>
    <t>P:response to chitin; P:N-terminal protein myristoylation; P:amino acid transport</t>
  </si>
  <si>
    <t>GR7D2IN02IDDRL</t>
  </si>
  <si>
    <t>protein chromosomal-like</t>
  </si>
  <si>
    <t>C:chloroplast envelope; P:glucosinolate biosynthetic process; F:hydrolase activity; C:chloroplast stroma</t>
  </si>
  <si>
    <t>GR7D2IN02HRVC0</t>
  </si>
  <si>
    <t>uncharacterized protein loc100783799</t>
  </si>
  <si>
    <t>GR7D2IN02H9P7U</t>
  </si>
  <si>
    <t>GR7D2IN02HOHTP</t>
  </si>
  <si>
    <t>GR7D2IN02J2UC2</t>
  </si>
  <si>
    <t>GR7D2IN02JZEHB</t>
  </si>
  <si>
    <t>GR7D2IN02FGWL3</t>
  </si>
  <si>
    <t>GR7D2IN02IYV34</t>
  </si>
  <si>
    <t>GR7D2IN02IA97I</t>
  </si>
  <si>
    <t>GR7D2IN02GQF5Z</t>
  </si>
  <si>
    <t>GR7D2IN02FNM0Q</t>
  </si>
  <si>
    <t>GR7D2IN02G25Y9</t>
  </si>
  <si>
    <t>P:glucuronoxylan metabolic process; P:RNA processing; P:protein desumoylation; P:oxidation-reduction process; F:zinc ion binding; P:cell cycle process; P:regulation of transcription, DNA-dependent; F:oxidoreductase activity, acting on paired donors, with incorporation or reduction of molecular oxygen, 2-oxoglutarate as one donor, and incorporation of one atom each of oxygen into both donors; P:vegetative to reproductive phase transition of meristem; F:DNA binding; P:xylan biosynthetic process; F:sequence-specific DNA binding transcription factor activity; P:hydrogen peroxide biosynthetic process; C:nucleus</t>
  </si>
  <si>
    <t>GR7D2IN02IKT9B</t>
  </si>
  <si>
    <t>GR7D2IN02FXZSV</t>
  </si>
  <si>
    <t>GR7D2IN02F468V</t>
  </si>
  <si>
    <t>GR7D2IN02HMJKO</t>
  </si>
  <si>
    <t>calmodulin binding protein</t>
  </si>
  <si>
    <t>F:calmodulin binding; C:plastid</t>
  </si>
  <si>
    <t>GR7D2IN02HTZB9</t>
  </si>
  <si>
    <t>GR7D2IN02FR9KT</t>
  </si>
  <si>
    <t>P:response to oxidative stress; C:plasma membrane; F:electron carrier activity; P:cell redox homeostasis; P:glycerol ether metabolic process; C:vacuolar membrane; F:isomerase activity; C:chloroplast; F:dolichyl-diphosphooligosaccharide-protein glycotransferase activity; F:protein disulfide oxidoreductase activity; C:endoplasmic reticulum; C:mitochondrion</t>
  </si>
  <si>
    <t>GR7D2IN02GZWZA</t>
  </si>
  <si>
    <t>pentatricopeptide repeat-containing protein at3g63370-like</t>
  </si>
  <si>
    <t>GR7D2IN02HOOAN</t>
  </si>
  <si>
    <t>GR7D2IN02FYGTX</t>
  </si>
  <si>
    <t>GR7D2IN02G1J66</t>
  </si>
  <si>
    <t>P:protein phosphorylation; F:phosphatidylinositol-4-phosphate binding; C:plasmodesma; F:actin filament binding; P:phosphatidylinositol-mediated signaling; F:1-phosphatidylinositol 4-kinase activity; P:phosphatidylinositol biosynthetic process; F:phosphatidylinositol-3-phosphate binding; F:phosphatidylinositol-4,5-bisphosphate binding; F:phosphatidylinositol 3-kinase activity; P:phosphatidylinositol phosphorylation; C:perinuclear region of cytoplasm; F:phosphatidic acid binding; C:chloroplast; C:plasma membrane; F:phosphatidylinositol-3,4-bisphosphate binding</t>
  </si>
  <si>
    <t>GR7D2IN02H451I</t>
  </si>
  <si>
    <t>GR7D2IN02GZMTQ</t>
  </si>
  <si>
    <t>F:glycerol-3-phosphate O-acyltransferase activity; P:cutin biosynthetic process; P:flower development; F:1-acylglycerol-3-phosphate O-acyltransferase activity; P:phosphatidylglycerol biosynthetic process</t>
  </si>
  <si>
    <t>GR7D2IN02GY2VJ</t>
  </si>
  <si>
    <t>GR7D2IN02JD9AF</t>
  </si>
  <si>
    <t>GR7D2IN02G204Y</t>
  </si>
  <si>
    <t>P:protein localization</t>
  </si>
  <si>
    <t>GR7D2IN02JJR3S</t>
  </si>
  <si>
    <t>GR7D2IN02GOKJR</t>
  </si>
  <si>
    <t>GR7D2IN02FQL0V</t>
  </si>
  <si>
    <t>GR7D2IN02I9PPH</t>
  </si>
  <si>
    <t>GR7D2IN02H0FNX</t>
  </si>
  <si>
    <t>GR7D2IN02GHE2W</t>
  </si>
  <si>
    <t>uncharacterized protein loc100241277</t>
  </si>
  <si>
    <t>GR7D2IN02IFXOR</t>
  </si>
  <si>
    <t>GR7D2IN02JL224</t>
  </si>
  <si>
    <t>uncharacterized protein loc100797913</t>
  </si>
  <si>
    <t>GR7D2IN02IUH59</t>
  </si>
  <si>
    <t>GR7D2IN02FM6AS</t>
  </si>
  <si>
    <t>F:triglyceride lipase activity; C:plastid; P:lipid metabolic process</t>
  </si>
  <si>
    <t>GR7D2IN02HDGH2</t>
  </si>
  <si>
    <t>GR7D2IN02GLG8I</t>
  </si>
  <si>
    <t>GR7D2IN02JN8UA</t>
  </si>
  <si>
    <t>gram domain-containing protein 1a</t>
  </si>
  <si>
    <t>GR7D2IN02G8WK6</t>
  </si>
  <si>
    <t>GR7D2IN02JVH2M</t>
  </si>
  <si>
    <t>glycogen synthase kinase-3-like protein</t>
  </si>
  <si>
    <t>GR7D2IN02JHK6X</t>
  </si>
  <si>
    <t>GR7D2IN02GHYP2</t>
  </si>
  <si>
    <t>clathrin coat adaptor ap3 medium</t>
  </si>
  <si>
    <t>F:zinc ion transmembrane transporter activity; P:zinc ion transmembrane transport; C:clathrin vesicle coat; P:protein targeting to vacuole; C:integral to membrane; P:cellulose biosynthetic process; C:clathrin adaptor complex; F:protein binding; P:Golgi vesicle transport; P:gravitropism; C:chloroplast; F:copper ion transmembrane transporter activity</t>
  </si>
  <si>
    <t>GR7D2IN02I88Q2</t>
  </si>
  <si>
    <t>P:cellular response to iron ion starvation; C:plasma membrane; F:electron carrier activity; F:monooxygenase activity; P:nitrate transport; F:heme binding; P:response to zinc ion; C:cell wall; P:response to nitrate; F:oxidoreductase activity, acting on paired donors, with incorporation or reduction of molecular oxygen; P:iron ion transport; F:oxygen binding; C:mitochondrion; P:oxidation-reduction process</t>
  </si>
  <si>
    <t>GR7D2IN02HTJJW</t>
  </si>
  <si>
    <t>GR7D2IN02H15J2</t>
  </si>
  <si>
    <t>nuclear rna polymerase d1b</t>
  </si>
  <si>
    <t>F:DNA-directed RNA polymerase activity; F:protein binding; P:regulation of DNA replication; P:DNA-dependent DNA replication; P:histone H3-K9 methylation; C:DNA-directed RNA polymerase V complex; P:double-strand break repair via homologous recombination; P:sepal formation; P:amine metabolic process; P:production of siRNA involved in RNA interference; P:chromatin silencing; C:nucleolus; C:nuclear body; P:DNA methylation; P:somatic cell DNA recombination; C:DNA-directed RNA polymerase IV complex; P:regulation of cell cycle; P:petal formation; F:DNA binding; P:cell cycle process; P:pollen development; P:DNA-dependent transcription, elongation; F:quinone binding; F:copper ion binding</t>
  </si>
  <si>
    <t>GR7D2IN02FF0UQ</t>
  </si>
  <si>
    <t>40s ribosomal protein s25-like</t>
  </si>
  <si>
    <t>C:nucleolus; C:plasma membrane; C:cytosolic small ribosomal subunit; C:chloroplast</t>
  </si>
  <si>
    <t>GR7D2IN02H70RA</t>
  </si>
  <si>
    <t>GR7D2IN02G1CQ7</t>
  </si>
  <si>
    <t>clathrin coat assembly protein</t>
  </si>
  <si>
    <t>GR7D2IN02HJIUK</t>
  </si>
  <si>
    <t>biotin carboxylase</t>
  </si>
  <si>
    <t>F:acetyl-CoA carboxylase activity; P:fatty acid biosynthetic process; F:metal ion binding; C:chloroplast envelope; P:malonyl-CoA biosynthetic process; F:ATP binding; C:chloroplast stroma; F:biotin carboxylase activity</t>
  </si>
  <si>
    <t>GR7D2IN02IB656</t>
  </si>
  <si>
    <t>GR7D2IN02IED8H</t>
  </si>
  <si>
    <t>GR7D2IN02IREBA</t>
  </si>
  <si>
    <t>GR7D2IN02GV651</t>
  </si>
  <si>
    <t>GR7D2IN02FUA8R</t>
  </si>
  <si>
    <t>GR7D2IN02F9IZ6</t>
  </si>
  <si>
    <t>P:cellular process; P:regulation of biological process; F:transferase activity; P:post-embryonic development; P:response to red or far red light</t>
  </si>
  <si>
    <t>GR7D2IN02FZR7U</t>
  </si>
  <si>
    <t>uncharacterized oxidoreductase at4g09670-like</t>
  </si>
  <si>
    <t>GR7D2IN02HIM9V</t>
  </si>
  <si>
    <t>eukaryotic peptide chain release factor gtp-binding</t>
  </si>
  <si>
    <t>F:translation release factor activity; F:sulfate adenylyltransferase (ATP) activity; P:GTP catabolic process; F:GTPase activity; P:translational termination; C:vacuole; F:GTP binding</t>
  </si>
  <si>
    <t>GR7D2IN02JCQLV</t>
  </si>
  <si>
    <t>GR7D2IN02INXDQ</t>
  </si>
  <si>
    <t>GR7D2IN02IOB9I</t>
  </si>
  <si>
    <t>GR7D2IN02GRA9B</t>
  </si>
  <si>
    <t>GR7D2IN02HR3XI</t>
  </si>
  <si>
    <t>ninja-family protein afp2-like</t>
  </si>
  <si>
    <t>F:RNA binding; F:nucleic acid binding; P:RNA-dependent DNA replication; F:nucleotide binding; P:transport; C:intracellular; F:RNA-directed DNA polymerase activity; P:response to abscisic acid stimulus; P:response to stress; C:nucleus</t>
  </si>
  <si>
    <t>GR7D2IN02J09AZ</t>
  </si>
  <si>
    <t>GR7D2IN02HTKUG</t>
  </si>
  <si>
    <t>metal tolerance protein</t>
  </si>
  <si>
    <t>GR7D2IN02ICJVU</t>
  </si>
  <si>
    <t>GR7D2IN02H8BPF</t>
  </si>
  <si>
    <t>P:lipid metabolic process; F:carboxylesterase activity; P:xylan biosynthetic process; P:plant-type cell wall biogenesis; P:glucuronoxylan metabolic process</t>
  </si>
  <si>
    <t>GR7D2IN02I2L8L</t>
  </si>
  <si>
    <t>GR7D2IN02GT4W1</t>
  </si>
  <si>
    <t>GR7D2IN02FMLMM</t>
  </si>
  <si>
    <t>apospory-associated protein</t>
  </si>
  <si>
    <t>C:chloroplast stroma; F:carbohydrate binding; C:chloroplast; C:apoplast; P:carbohydrate metabolic process; F:catalytic activity; F:isomerase activity</t>
  </si>
  <si>
    <t>GR7D2IN02HSI1Q</t>
  </si>
  <si>
    <t>GR7D2IN02HBU5W</t>
  </si>
  <si>
    <t>GR7D2IN02GL5II</t>
  </si>
  <si>
    <t>GR7D2IN02JS37K</t>
  </si>
  <si>
    <t>uncharacterized protein loc100801860</t>
  </si>
  <si>
    <t>GR7D2IN02GGH0K</t>
  </si>
  <si>
    <t>GR7D2IN02FM5GX</t>
  </si>
  <si>
    <t>P:oxidation-reduction process; C:cytoplasmic membrane-bounded vesicle; F:ATP binding; P:activation of MAPKK activity; F:MAP kinase kinase kinase activity; F:2-alkenal reductase [NAD(P)] activity; P:MAPK cascade</t>
  </si>
  <si>
    <t>GR7D2IN02J5YGJ</t>
  </si>
  <si>
    <t>P:response to osmotic stress; P:circadian regulation of gene expression; P:regulation of long-day photoperiodism, flowering; P:cold acclimation; C:nucleus; C:plastid</t>
  </si>
  <si>
    <t>GR7D2IN02H8OZ1</t>
  </si>
  <si>
    <t>P:response to misfolded protein; P:mitotic recombination; P:reciprocal meiotic recombination; P:proteasomal ubiquitin-dependent protein catabolic process; P:meiotic chromosome segregation; P:meiotic DNA double-strand break formation; P:regulation of unidimensional cell growth; P:double-strand break repair; C:ubiquitin ligase complex; P:regulation of cell division; P:regulation of DNA endoreduplication; P:gamete generation; P:synapsis; P:sister chromatid cohesion; P:proteasome assembly; C:mitochondrion</t>
  </si>
  <si>
    <t>GR7D2IN02G17DJ</t>
  </si>
  <si>
    <t>e3 ubiquitin-protein ligase bre1-like 2-like</t>
  </si>
  <si>
    <t>P:seed dormancy process; F:zinc ion binding; P:histone H2B ubiquitination; P:histone monoubiquitination; P:leaf morphogenesis; F:ligase activity; P:vegetative to reproductive phase transition of meristem; F:protein homodimerization activity; C:nucleus</t>
  </si>
  <si>
    <t>GR7D2IN02GZNPC</t>
  </si>
  <si>
    <t>GR7D2IN02FRXTG</t>
  </si>
  <si>
    <t>P:transport; F:metal ion binding; C:plasmodesma; F:ATPase activity, coupled to transmembrane movement of ions, phosphorylative mechanism; F:nucleotide binding; C:membrane; C:Golgi apparatus</t>
  </si>
  <si>
    <t>GR7D2IN02JX56E</t>
  </si>
  <si>
    <t>GR7D2IN02H6GPY</t>
  </si>
  <si>
    <t>GR7D2IN02I5366</t>
  </si>
  <si>
    <t>GR7D2IN02J4MBN</t>
  </si>
  <si>
    <t>GR7D2IN02G56SI</t>
  </si>
  <si>
    <t>probable glutamyl chloroplastic-like</t>
  </si>
  <si>
    <t>P:proteolysis; C:chloroplast stroma; F:serine-type peptidase activity</t>
  </si>
  <si>
    <t>GR7D2IN02F120E</t>
  </si>
  <si>
    <t>GR7D2IN02HGBXP</t>
  </si>
  <si>
    <t>P:defense response; F:ADP binding; C:plasmodesma; F:ATP binding; P:signal transduction; F:nucleoside-triphosphatase activity; C:chloroplast</t>
  </si>
  <si>
    <t>GR7D2IN02FV1FN</t>
  </si>
  <si>
    <t>GR7D2IN02HA37J</t>
  </si>
  <si>
    <t>F:voltage-gated potassium channel activity; C:plasmodesma; C:plasma membrane; P:transmembrane transport; P:potassium ion transport; C:cytosol; F:aryl-alcohol dehydrogenase (NADP+) activity; P:oxidation-reduction process</t>
  </si>
  <si>
    <t>GR7D2IN02JDQQH</t>
  </si>
  <si>
    <t>GR7D2IN02GFYEO</t>
  </si>
  <si>
    <t>F:binding; F:hydrolase activity</t>
  </si>
  <si>
    <t>GR7D2IN02HZEY2</t>
  </si>
  <si>
    <t>P:carbohydrate metabolic process; C:cell wall; F:glucan endo-1,3-beta-D-glucosidase activity; F:cation binding</t>
  </si>
  <si>
    <t>GR7D2IN02HTZRL</t>
  </si>
  <si>
    <t>P:response to arsenic-containing substance</t>
  </si>
  <si>
    <t>GR7D2IN02G58RY</t>
  </si>
  <si>
    <t>GR7D2IN02HUVSC</t>
  </si>
  <si>
    <t>GR7D2IN02GNCLE</t>
  </si>
  <si>
    <t>GR7D2IN02FXNXC</t>
  </si>
  <si>
    <t>F:protein serine/threonine phosphatase activity; P:protein phosphorylation; F:ATP binding; F:protein serine/threonine kinase activity</t>
  </si>
  <si>
    <t>GR7D2IN02IQC6C</t>
  </si>
  <si>
    <t>GR7D2IN02HG2Y7</t>
  </si>
  <si>
    <t>endo- -beta-xylanase a-like</t>
  </si>
  <si>
    <t>F:cation binding; P:xylan biosynthetic process; C:cell wall; P:glucuronoxylan metabolic process; F:endo-1,4-beta-xylanase activity; P:xylan catabolic process</t>
  </si>
  <si>
    <t>EC:3.2.1.8</t>
  </si>
  <si>
    <t>GR7D2IN02H4T3B</t>
  </si>
  <si>
    <t>GR7D2IN02IAF2X</t>
  </si>
  <si>
    <t>GR7D2IN02IJK1F</t>
  </si>
  <si>
    <t>GR7D2IN02GKNJZ</t>
  </si>
  <si>
    <t>P:inositol phosphate dephosphorylation; P:protein desumoylation; P:response to salt stress; C:phosphatidylinositol 3-kinase complex; P:phosphatidylinositol-mediated signaling; P:vegetative to reproductive phase transition of meristem; F:1-phosphatidylinositol-3-kinase activity; F:ATP binding; P:phosphatidylinositol phosphorylation; P:endocytosis; P:phosphatidylinositol-3-phosphate biosynthetic process; P:microgametogenesis; P:hydrogen peroxide biosynthetic process; P:inositol trisphosphate metabolic process; P:protein N-linked glycosylation</t>
  </si>
  <si>
    <t>GR7D2IN02G5Q1M</t>
  </si>
  <si>
    <t>GR7D2IN02JO98A</t>
  </si>
  <si>
    <t>GR7D2IN02IDZTD</t>
  </si>
  <si>
    <t>GR7D2IN02JXQS8</t>
  </si>
  <si>
    <t>GR7D2IN02G8DPN</t>
  </si>
  <si>
    <t>transport protein</t>
  </si>
  <si>
    <t>GR7D2IN02H7Q48</t>
  </si>
  <si>
    <t>probable linoleate 9s-lipoxygenase 5</t>
  </si>
  <si>
    <t>P:oxylipin biosynthetic process; P:response to jasmonic acid stimulus; P:response to wounding; F:iron ion binding; P:root development; P:response to abscisic acid stimulus; F:linoleate 13S-lipoxygenase activity; P:defense response to bacterium, incompatible interaction; P:oxidation-reduction process</t>
  </si>
  <si>
    <t>GR7D2IN02JHRPD</t>
  </si>
  <si>
    <t>GR7D2IN02HGR3Y</t>
  </si>
  <si>
    <t>GR7D2IN02F70T6</t>
  </si>
  <si>
    <t>GR7D2IN02FJ6WV</t>
  </si>
  <si>
    <t>acetyl- carboxylase</t>
  </si>
  <si>
    <t>F:acetyl-CoA carboxylase activity; P:fatty acid biosynthetic process; F:metal ion binding; P:meristem structural organization; F:ATP binding; F:biotin carboxylase activity; P:shoot system development; P:embryo development ending in seed dormancy</t>
  </si>
  <si>
    <t>GR7D2IN02IEBJ4</t>
  </si>
  <si>
    <t>sialyltransferase like protein</t>
  </si>
  <si>
    <t>F:sialyltransferase activity; P:protein glycosylation; C:integral to Golgi membrane</t>
  </si>
  <si>
    <t>GR7D2IN02HB8X5</t>
  </si>
  <si>
    <t>protein phosphatase 2a subunit a2</t>
  </si>
  <si>
    <t>GR7D2IN02I3DHO</t>
  </si>
  <si>
    <t>GR7D2IN02I81GM</t>
  </si>
  <si>
    <t>GR7D2IN02G9ZOL</t>
  </si>
  <si>
    <t>GR7D2IN02GMGSB</t>
  </si>
  <si>
    <t>GR7D2IN02IN3P0</t>
  </si>
  <si>
    <t>GR7D2IN02IFTR5</t>
  </si>
  <si>
    <t>GR7D2IN02I79RQ</t>
  </si>
  <si>
    <t>protein scar3</t>
  </si>
  <si>
    <t>F:protein binding; P:positive regulation of actin nucleation; C:SCAR complex</t>
  </si>
  <si>
    <t>GR7D2IN02H5ECG</t>
  </si>
  <si>
    <t>F:GTP binding; C:Golgi apparatus; C:plasma membrane; P:vesicle-mediated transport; P:intracellular protein transport; C:chloroplast; C:peripheral to membrane of membrane fraction; C:cytosol; C:endoplasmic reticulum</t>
  </si>
  <si>
    <t>GR7D2IN02JQU9V</t>
  </si>
  <si>
    <t>GR7D2IN02JQ9I9</t>
  </si>
  <si>
    <t>diacylglycerol kinase a-like</t>
  </si>
  <si>
    <t>F:diacylglycerol kinase activity; P:root development; P:negative regulation of defense response; P:pollen tube growth; P:membrane fusion; P:protein kinase C-activating G-protein coupled receptor signaling pathway; P:phosphorylation; P:leaf development; C:plasma membrane</t>
  </si>
  <si>
    <t>EC:2.7.1.107</t>
  </si>
  <si>
    <t>GR7D2IN02HJWSQ</t>
  </si>
  <si>
    <t>GR7D2IN02HSSUL</t>
  </si>
  <si>
    <t>P:wax biosynthetic process; P:regulation of seed germination; P:ubiquitin-dependent protein catabolic process; P:regulation of lipid catabolic process; P:cuticle hydrocarbon biosynthetic process; F:ubiquitin-protein ligase activity; P:response to abscisic acid stimulus</t>
  </si>
  <si>
    <t>GR7D2IN02IYY9J</t>
  </si>
  <si>
    <t>F:RNA binding; F:ATP binding; C:intracellular; F:zinc ion binding; F:ATP-dependent helicase activity</t>
  </si>
  <si>
    <t>GR7D2IN02IIA16</t>
  </si>
  <si>
    <t>GR7D2IN02GIK0E</t>
  </si>
  <si>
    <t>pinin sdk mema protein</t>
  </si>
  <si>
    <t>GR7D2IN02GUMJJ</t>
  </si>
  <si>
    <t>GR7D2IN02HUPI0</t>
  </si>
  <si>
    <t>GR7D2IN02FMY8Z</t>
  </si>
  <si>
    <t>F:NADH dehydrogenase (ubiquinone) activity; C:integral to membrane; P:ATP synthesis coupled electron transport; C:mitochondrion</t>
  </si>
  <si>
    <t>GR7D2IN02G9QX9</t>
  </si>
  <si>
    <t>P:seed germination; P:jasmonic acid mediated signaling pathway; P:fruit development; C:Cul4-RING ubiquitin ligase complex; P:reactive oxygen species metabolic process; P:organ morphogenesis; C:heterotrimeric G-protein complex; P:endoplasmic reticulum unfolded protein response; P:defense response to fungus, incompatible interaction; P:lateral root development; F:histone acetyltransferase activity; P:histone acetylation; P:response to ethylene stimulus; P:G-protein coupled receptor signaling pathway; C:endoplasmic reticulum</t>
  </si>
  <si>
    <t>GR7D2IN02HUTSU</t>
  </si>
  <si>
    <t>GR7D2IN02G3587</t>
  </si>
  <si>
    <t>GR7D2IN02FN99P</t>
  </si>
  <si>
    <t>GR7D2IN02HX1AC</t>
  </si>
  <si>
    <t>GR7D2IN02JB0K2</t>
  </si>
  <si>
    <t>uncharacterized protein loc100254306</t>
  </si>
  <si>
    <t>GR7D2IN02IU6M7</t>
  </si>
  <si>
    <t>GR7D2IN02ISFA8</t>
  </si>
  <si>
    <t>GR7D2IN02F0QWG</t>
  </si>
  <si>
    <t>GR7D2IN02HEDLY</t>
  </si>
  <si>
    <t>GR7D2IN02IWD85</t>
  </si>
  <si>
    <t>GR7D2IN02GCVS1</t>
  </si>
  <si>
    <t>F:metal ion binding; F:catalytic activity</t>
  </si>
  <si>
    <t>GR7D2IN02IPIOM</t>
  </si>
  <si>
    <t>aquaporin nip1-2</t>
  </si>
  <si>
    <t>C:membrane; P:transport; F:transporter activity</t>
  </si>
  <si>
    <t>GR7D2IN02HP8FS</t>
  </si>
  <si>
    <t>GR7D2IN02IB2Z3</t>
  </si>
  <si>
    <t>GR7D2IN02I6FCJ</t>
  </si>
  <si>
    <t>GR7D2IN02F1ZCD</t>
  </si>
  <si>
    <t>GR7D2IN02JDTTW</t>
  </si>
  <si>
    <t>GR7D2IN02GH5SU</t>
  </si>
  <si>
    <t>GR7D2IN02F3ZFA</t>
  </si>
  <si>
    <t>GR7D2IN02GWWSE</t>
  </si>
  <si>
    <t>GR7D2IN02F6MWL</t>
  </si>
  <si>
    <t>GR7D2IN02J1QHX</t>
  </si>
  <si>
    <t>P:trichome morphogenesis; P:cell wall organization; C:plasmodesma; F:phospholipid binding; P:cell adhesion; P:root hair cell differentiation; P:actin nucleation; C:vacuole; C:Golgi apparatus</t>
  </si>
  <si>
    <t>GR7D2IN02I1UHQ</t>
  </si>
  <si>
    <t>GR7D2IN02IIN42</t>
  </si>
  <si>
    <t>abc transporter a family member 9</t>
  </si>
  <si>
    <t>F:ATPase activity, coupled to transmembrane movement of substances; P:ATP catabolic process; F:ATP binding; P:response to cyclopentenone; P:toxin catabolic process; C:plasma membrane</t>
  </si>
  <si>
    <t>GR7D2IN02FH6MW</t>
  </si>
  <si>
    <t>GR7D2IN02FPGZJ</t>
  </si>
  <si>
    <t>GR7D2IN02JYDBA</t>
  </si>
  <si>
    <t>tho complex subunit 4</t>
  </si>
  <si>
    <t>GR7D2IN02HF5IL</t>
  </si>
  <si>
    <t>protein da1-related 2-like</t>
  </si>
  <si>
    <t>GR7D2IN02FF5RR</t>
  </si>
  <si>
    <t>bzip transcription factor bzip131</t>
  </si>
  <si>
    <t>GR7D2IN02GH2MS</t>
  </si>
  <si>
    <t>GR7D2IN02I7FRX</t>
  </si>
  <si>
    <t>GR7D2IN02JZPEW</t>
  </si>
  <si>
    <t>GR7D2IN02HWJ92</t>
  </si>
  <si>
    <t>P:protein targeting to chloroplast; P:embryo development ending in seed dormancy; P:isopentenyl diphosphate biosynthetic process, methylerythritol 4-phosphate pathway; F:GTP binding; C:chloroplast; P:iron-sulfur cluster assembly; P:small GTPase mediated signal transduction; F:RNA binding; P:positive regulation of transcription, DNA-dependent; P:transcription from plastid promoter</t>
  </si>
  <si>
    <t>GR7D2IN02HER1Q</t>
  </si>
  <si>
    <t>GR7D2IN02F40LS</t>
  </si>
  <si>
    <t>GR7D2IN02HN79X</t>
  </si>
  <si>
    <t>GR7D2IN02HR5VZ</t>
  </si>
  <si>
    <t>GR7D2IN02JNAO3</t>
  </si>
  <si>
    <t>GR7D2IN02HX5UJ</t>
  </si>
  <si>
    <t>GR7D2IN02F0VNT</t>
  </si>
  <si>
    <t>GR7D2IN02I36O0</t>
  </si>
  <si>
    <t>proteasome subunit beta type-7-b</t>
  </si>
  <si>
    <t>P:proteasomal ubiquitin-dependent protein catabolic process; P:response to misfolded protein; P:proteasome core complex assembly; F:threonine-type endopeptidase activity; P:fatty acid beta-oxidation; P:photorespiration; C:cytoplasm; P:toxin catabolic process; C:proteasome core complex; C:nucleus</t>
  </si>
  <si>
    <t>GR7D2IN02HXFLF</t>
  </si>
  <si>
    <t>at hook motif dna-binding family protein</t>
  </si>
  <si>
    <t>F:DNA binding; C:nucleus; C:cytosol; P:regulation of transcription, DNA-dependent</t>
  </si>
  <si>
    <t>GR7D2IN02GZBDV</t>
  </si>
  <si>
    <t>GR7D2IN02JFJM7</t>
  </si>
  <si>
    <t>GR7D2IN02GLEAL</t>
  </si>
  <si>
    <t>GR7D2IN02I7ESD</t>
  </si>
  <si>
    <t>GR7D2IN02F0OX5</t>
  </si>
  <si>
    <t>GR7D2IN02HQV9L</t>
  </si>
  <si>
    <t>GR7D2IN02HIJJG</t>
  </si>
  <si>
    <t>at3g03050-like partial</t>
  </si>
  <si>
    <t>GR7D2IN02GG6AL</t>
  </si>
  <si>
    <t>F:kinase activity; P:cellular metabolic process; P:primary metabolic process</t>
  </si>
  <si>
    <t>GR7D2IN02JMS1K</t>
  </si>
  <si>
    <t>probable ribose-5-phosphate isomerase-like</t>
  </si>
  <si>
    <t>F:ribose-5-phosphate isomerase activity; P:cell death; P:cellulose biosynthetic process; P:pentose-phosphate shunt, non-oxidative branch; P:uridine biosynthetic process; P:vegetative to reproductive phase transition of meristem; C:cytoplasm; P:response to karrikin</t>
  </si>
  <si>
    <t>GR7D2IN02FKWLS</t>
  </si>
  <si>
    <t>F:pectinesterase activity; P:cell wall modification; P:negative regulation of catalytic activity; F:aspartyl esterase activity; C:cell wall; F:enzyme inhibitor activity; C:plasma membrane</t>
  </si>
  <si>
    <t>GR7D2IN02G1JG7</t>
  </si>
  <si>
    <t>15-hydroxyprostaglandin dehydrogenase</t>
  </si>
  <si>
    <t>GR7D2IN02F8R6J</t>
  </si>
  <si>
    <t>burp domain-containing protein</t>
  </si>
  <si>
    <t>GR7D2IN02I6LEC</t>
  </si>
  <si>
    <t>GR7D2IN02JE40P</t>
  </si>
  <si>
    <t>GR7D2IN02JFPRR</t>
  </si>
  <si>
    <t>GR7D2IN02GBIJ5</t>
  </si>
  <si>
    <t>GR7D2IN02IKXS9</t>
  </si>
  <si>
    <t>P:response to stimulus; F:nucleotide binding; F:RNA binding</t>
  </si>
  <si>
    <t>GR7D2IN02GNA6V</t>
  </si>
  <si>
    <t>GR7D2IN02HWX3D</t>
  </si>
  <si>
    <t>GR7D2IN02HOI7A</t>
  </si>
  <si>
    <t>outward rectifying potassium channel</t>
  </si>
  <si>
    <t>F:potassium channel activity; P:potassium ion transmembrane transport; F:calcium ion binding; C:integral to membrane</t>
  </si>
  <si>
    <t>GR7D2IN02J4M05</t>
  </si>
  <si>
    <t>GR7D2IN02JVN4O</t>
  </si>
  <si>
    <t>GR7D2IN02GILQ5</t>
  </si>
  <si>
    <t>GR7D2IN02I9X0L</t>
  </si>
  <si>
    <t>GR7D2IN02GCKNC</t>
  </si>
  <si>
    <t>GR7D2IN02G3L1O</t>
  </si>
  <si>
    <t>GR7D2IN02ICLD3</t>
  </si>
  <si>
    <t>P:systemic acquired resistance; P:regulation of defense response; P:response to molecule of bacterial origin; F:protein serine/threonine phosphatase activity; C:plasma membrane; P:metabolic process</t>
  </si>
  <si>
    <t>GR7D2IN02J5VK5</t>
  </si>
  <si>
    <t>GR7D2IN02HNV7E</t>
  </si>
  <si>
    <t>GR7D2IN02HY6F4</t>
  </si>
  <si>
    <t>F:nucleic acid binding; F:hydrolase activity; F:zinc ion binding; F:transferase activity</t>
  </si>
  <si>
    <t>GR7D2IN02GOYEK</t>
  </si>
  <si>
    <t>GR7D2IN02JXYV0</t>
  </si>
  <si>
    <t>GR7D2IN02F1PNF</t>
  </si>
  <si>
    <t>GR7D2IN02JK2HX</t>
  </si>
  <si>
    <t>GR7D2IN02H9JNQ</t>
  </si>
  <si>
    <t>e3 ubiquitin-protein ligase rnf167-like</t>
  </si>
  <si>
    <t>GR7D2IN02FJS6Q</t>
  </si>
  <si>
    <t>GR7D2IN02H6WMU</t>
  </si>
  <si>
    <t>GR7D2IN02GVRMT</t>
  </si>
  <si>
    <t>GR7D2IN02GTU1A</t>
  </si>
  <si>
    <t>GR7D2IN02JFHX6</t>
  </si>
  <si>
    <t>uncharacterized protein loc100786758</t>
  </si>
  <si>
    <t>GR7D2IN02IM2CK</t>
  </si>
  <si>
    <t>wrky dna-binding protein 51</t>
  </si>
  <si>
    <t>P:defense response to bacterium; F:sequence-specific DNA binding transcription factor activity; F:sequence-specific DNA binding; P:jasmonic acid mediated signaling pathway; P:defense response to fungus; P:regulation of transcription, DNA-dependent</t>
  </si>
  <si>
    <t>GR7D2IN02GFGDN</t>
  </si>
  <si>
    <t>P:protein folding; F:nucleic acid binding; F:heat shock protein binding; F:ATP binding; F:unfolded protein binding; F:zinc ion binding; P:response to heat; C:chloroplast thylakoid membrane</t>
  </si>
  <si>
    <t>GR7D2IN02FLDJN</t>
  </si>
  <si>
    <t>GR7D2IN02IXB6N</t>
  </si>
  <si>
    <t>GR7D2IN02H9MI3</t>
  </si>
  <si>
    <t>GR7D2IN02GLEBG</t>
  </si>
  <si>
    <t>P:carboxylic acid metabolic process; C:intracellular membrane-bounded organelle; P:oxidation-reduction process; P:carbohydrate metabolic process; F:oxidoreductase activity, acting on CH-OH group of donors; C:cytoplasmic part</t>
  </si>
  <si>
    <t>GR7D2IN02J11OQ</t>
  </si>
  <si>
    <t>transcription factor transcription initiation factor</t>
  </si>
  <si>
    <t>P:translational initiation; C:transcription factor TFIIA complex; P:transcription initiation from RNA polymerase II promoter; F:translation initiation factor activity</t>
  </si>
  <si>
    <t>GR7D2IN02FUFXS</t>
  </si>
  <si>
    <t>maltose excess protein 1-like</t>
  </si>
  <si>
    <t>P:starch catabolic process; C:chloroplast inner membrane; F:maltose transmembrane transporter activity; P:maltose metabolic process; P:response to gravity; P:maltose transport; P:multicellular organismal development; P:cell communication; P:response to nematode</t>
  </si>
  <si>
    <t>GR7D2IN02INAL2</t>
  </si>
  <si>
    <t>GR7D2IN02GWFRY</t>
  </si>
  <si>
    <t>GR7D2IN02HKBOY</t>
  </si>
  <si>
    <t>GR7D2IN02FHSBR</t>
  </si>
  <si>
    <t>F:metal ion binding; F:protein serine/threonine phosphatase activity</t>
  </si>
  <si>
    <t>GR7D2IN02ILFKT</t>
  </si>
  <si>
    <t>GR7D2IN02HGDCS</t>
  </si>
  <si>
    <t>GR7D2IN02IBBQ3</t>
  </si>
  <si>
    <t>GR7D2IN02IIMGA</t>
  </si>
  <si>
    <t>GR7D2IN02GX1TJ</t>
  </si>
  <si>
    <t>GR7D2IN02JF5UF</t>
  </si>
  <si>
    <t>P:cell wall modification; F:pyridoxal phosphate binding; F:cysteine synthase activity; P:cysteine biosynthetic process from serine; F:beta-pyrazolylalanine synthase activity</t>
  </si>
  <si>
    <t>EC:2.5.1.47; EC:2.5.1.51</t>
  </si>
  <si>
    <t>GR7D2IN02IKDJK</t>
  </si>
  <si>
    <t>GR7D2IN02GR40X</t>
  </si>
  <si>
    <t>P:translational initiation; F:ATP-dependent helicase activity; F:ATP binding; F:translation initiation factor activity</t>
  </si>
  <si>
    <t>GR7D2IN02HZVWW</t>
  </si>
  <si>
    <t>GR7D2IN02GJ8MU</t>
  </si>
  <si>
    <t>leukocyte receptor cluster member-like protein</t>
  </si>
  <si>
    <t>GR7D2IN02HGIT1</t>
  </si>
  <si>
    <t>gpi mannosyltransferase 1</t>
  </si>
  <si>
    <t>F:phytochrome binding; C:cytosol; P:negative regulation of translation; P:GPI anchor biosynthetic process; C:integral to membrane; P:cellulose biosynthetic process; F:alpha-1,4-mannosyltransferase activity; P:cell division; F:DNA binding; F:mRNA 5'-UTR binding; F:nuclease activity; P:plant-type cell wall biogenesis; C:endoplasmic reticulum membrane; P:embryo development</t>
  </si>
  <si>
    <t>GR7D2IN02I8RAF</t>
  </si>
  <si>
    <t>GR7D2IN02HYUSE</t>
  </si>
  <si>
    <t>tobamovirus multiplication 3</t>
  </si>
  <si>
    <t>F:virion binding; P:viral replication complex formation and maintenance</t>
  </si>
  <si>
    <t>GR7D2IN02JEO22</t>
  </si>
  <si>
    <t>GR7D2IN02HCXBA</t>
  </si>
  <si>
    <t>serine threonine kinase-like protein</t>
  </si>
  <si>
    <t>P:systemic acquired resistance; P:response to molecule of bacterial origin; F:protein kinase activity; P:salicylic acid biosynthetic process</t>
  </si>
  <si>
    <t>GR7D2IN02HB2SK</t>
  </si>
  <si>
    <t>GR7D2IN02HHON1</t>
  </si>
  <si>
    <t>GR7D2IN02GSTNN</t>
  </si>
  <si>
    <t>uncharacterized protein loc100776128</t>
  </si>
  <si>
    <t>GR7D2IN02IUP1Y</t>
  </si>
  <si>
    <t>GR7D2IN02GC683</t>
  </si>
  <si>
    <t>C:chloroplast envelope; F:pyruvate dehydrogenase (acetyl-transferring) activity; C:chloroplast stroma; P:glycolysis; C:cytosol; P:oxidation-reduction process</t>
  </si>
  <si>
    <t>GR7D2IN02JPZKG</t>
  </si>
  <si>
    <t>GR7D2IN02JZPT3</t>
  </si>
  <si>
    <t>GR7D2IN02FVHQ4</t>
  </si>
  <si>
    <t>GR7D2IN02HFLSO</t>
  </si>
  <si>
    <t>GR7D2IN02HTHAU</t>
  </si>
  <si>
    <t>P:cell cycle process</t>
  </si>
  <si>
    <t>GR7D2IN02JZW08</t>
  </si>
  <si>
    <t>phosphosulfolactate synthase-related protein</t>
  </si>
  <si>
    <t>P:protein folding; P:coenzyme M biosynthetic process; P:response to high light intensity; F:serine-type endopeptidase activity; C:cell wall; P:heat acclimation; P:response to hydrogen peroxide</t>
  </si>
  <si>
    <t>GR7D2IN02JG4OT</t>
  </si>
  <si>
    <t>GR7D2IN02HFMZ5</t>
  </si>
  <si>
    <t>regulator of nonsense transcripts 3a</t>
  </si>
  <si>
    <t>GR7D2IN02H7HO3</t>
  </si>
  <si>
    <t>GR7D2IN02IWUSH</t>
  </si>
  <si>
    <t>F:identical protein binding; F:serine-type endopeptidase activity; C:cell wall; F:2-alkenal reductase [NAD(P)] activity; P:proteolysis; P:negative regulation of catalytic activity; P:oxidation-reduction process</t>
  </si>
  <si>
    <t>GR7D2IN02GL18U</t>
  </si>
  <si>
    <t>GR7D2IN02H69BE</t>
  </si>
  <si>
    <t>GR7D2IN02FRJ8H</t>
  </si>
  <si>
    <t>uncharacterized protein loc100500224</t>
  </si>
  <si>
    <t>GR7D2IN02JWRCJ</t>
  </si>
  <si>
    <t>GR7D2IN02IW0AY</t>
  </si>
  <si>
    <t>P:indoleacetic acid biosynthetic process; P:response to oxidative stress; P:response to salt stress; C:chloroplast envelope; F:tryptophan synthase activity; C:chloroplast stroma; P:tryptophan biosynthetic process; F:pyridoxal phosphate binding</t>
  </si>
  <si>
    <t>GR7D2IN02GGKHL</t>
  </si>
  <si>
    <t>pinus taeda anonymous locus 0_13680_01 genomic sequence</t>
  </si>
  <si>
    <t>GR7D2IN02HOH2B</t>
  </si>
  <si>
    <t>GR7D2IN02G95GV</t>
  </si>
  <si>
    <t>cbl-interacting serine threonine-protein kinase 11</t>
  </si>
  <si>
    <t>P:stomatal movement; P:response to jasmonic acid stimulus; P:protein phosphorylation; P:response to fungus; C:intracellular; P:response to wounding; P:jasmonic acid biosynthetic process; F:ATP binding; F:protein binding; P:response to pH; P:abscisic acid mediated signaling pathway; P:response to ethylene stimulus; P:calcium-mediated signaling; F:calmodulin-dependent protein kinase activity</t>
  </si>
  <si>
    <t>GR7D2IN02I2897</t>
  </si>
  <si>
    <t>GR7D2IN02IFTFE</t>
  </si>
  <si>
    <t>GR7D2IN02JA2RM</t>
  </si>
  <si>
    <t>GR7D2IN02GU50L</t>
  </si>
  <si>
    <t>GR7D2IN02HKSGQ</t>
  </si>
  <si>
    <t>GR7D2IN02IHR5L</t>
  </si>
  <si>
    <t>GR7D2IN02GLAQJ</t>
  </si>
  <si>
    <t>GR7D2IN02IKSQ6</t>
  </si>
  <si>
    <t>GR7D2IN02GU2JZ</t>
  </si>
  <si>
    <t>GR7D2IN02GTT3B</t>
  </si>
  <si>
    <t>GR7D2IN02ITFZA</t>
  </si>
  <si>
    <t>GR7D2IN02G6UJV</t>
  </si>
  <si>
    <t>GR7D2IN02G7ZMU</t>
  </si>
  <si>
    <t>protein h1flk</t>
  </si>
  <si>
    <t>F:kinase activity; C:membrane; F:ATP binding; P:phosphorylation</t>
  </si>
  <si>
    <t>GR7D2IN02H9U98</t>
  </si>
  <si>
    <t>cycling dof factor-like 1</t>
  </si>
  <si>
    <t>GR7D2IN02HFATV</t>
  </si>
  <si>
    <t>GR7D2IN02FT9OG</t>
  </si>
  <si>
    <t>GR7D2IN02I7A9V</t>
  </si>
  <si>
    <t>GR7D2IN02GWGY9</t>
  </si>
  <si>
    <t>GR7D2IN02FROJZ</t>
  </si>
  <si>
    <t>kinesin heavy chain</t>
  </si>
  <si>
    <t>GR7D2IN02IC1R1</t>
  </si>
  <si>
    <t>GR7D2IN02HGXLX</t>
  </si>
  <si>
    <t>GR7D2IN02GN07C</t>
  </si>
  <si>
    <t>cryptochrome 2a apoprotein</t>
  </si>
  <si>
    <t>P:stomatal movement; P:DNA repair; P:response to water deprivation; P:phototropism; P:regulation of meristem growth; P:positive regulation of flower development; F:DNA photolyase activity; F:protein homodimerization activity; P:circadian regulation of calcium ion oscillation; C:vacuole; P:chromatin remodeling; C:nucleus</t>
  </si>
  <si>
    <t>GR7D2IN02HSUBV</t>
  </si>
  <si>
    <t>GR7D2IN02HX6D4</t>
  </si>
  <si>
    <t>F:pyruvate kinase activity; P:phosphorylation; F:potassium ion binding; F:magnesium ion binding; P:glycolysis; C:plastid</t>
  </si>
  <si>
    <t>GR7D2IN02GRXTE</t>
  </si>
  <si>
    <t>spc97 spc98 family of spindle pole body component</t>
  </si>
  <si>
    <t>C:microtubule organizing center; P:microtubule cytoskeleton organization; C:spindle pole</t>
  </si>
  <si>
    <t>GR7D2IN02HDYXU</t>
  </si>
  <si>
    <t>GR7D2IN02GSHSH</t>
  </si>
  <si>
    <t>glyceraldehyde 3-phosphate</t>
  </si>
  <si>
    <t>P:pollen development; P:anther wall tapetum development; F:NAD binding; F:copper ion binding; P:amino acid homeostasis; F:NADP binding; P:primary root development; P:glucose metabolic process; F:glyceraldehyde-3-phosphate dehydrogenase (NAD+) (phosphorylating) activity; C:membrane; F:zinc ion binding; C:plastid; P:oxidation-reduction process</t>
  </si>
  <si>
    <t>EC:1.2.1.12</t>
  </si>
  <si>
    <t>GR7D2IN02FH58Y</t>
  </si>
  <si>
    <t>GR7D2IN02ISW4Q</t>
  </si>
  <si>
    <t>GR7D2IN02JG2SX</t>
  </si>
  <si>
    <t>GR7D2IN02F074B</t>
  </si>
  <si>
    <t>GR7D2IN02GWONL</t>
  </si>
  <si>
    <t>F:MAP kinase activity; C:cytosol; P:protein phosphorylation; C:mitochondrion; F:protein tyrosine kinase activity; F:ATP binding; P:abscisic acid mediated signaling pathway; C:nucleus; P:MAPK cascade</t>
  </si>
  <si>
    <t>GR7D2IN02J4TT7</t>
  </si>
  <si>
    <t>GR7D2IN02FNS0Y</t>
  </si>
  <si>
    <t>GR7D2IN02IWW09</t>
  </si>
  <si>
    <t>cadmium-induced protein</t>
  </si>
  <si>
    <t>GR7D2IN02FMVYQ</t>
  </si>
  <si>
    <t>GR7D2IN02ICRX4</t>
  </si>
  <si>
    <t>at1g03610 f21b7_13</t>
  </si>
  <si>
    <t>GR7D2IN02JLFHJ</t>
  </si>
  <si>
    <t>GR7D2IN02HMBFQ</t>
  </si>
  <si>
    <t>GR7D2IN02HQ8IX</t>
  </si>
  <si>
    <t>GR7D2IN02HZM2D</t>
  </si>
  <si>
    <t>cold regulated 314 thylakoid membrane 2</t>
  </si>
  <si>
    <t>C:integral to chloroplast inner membrane; P:response to desiccation; P:hyperosmotic salinity response; P:cellular response to water deprivation; P:response to abscisic acid stimulus; P:cold acclimation; P:cellular response to cold; C:chloroplast thylakoid membrane; P:cellular cation homeostasis; P:divalent metal ion transport</t>
  </si>
  <si>
    <t>GR7D2IN02F6J02</t>
  </si>
  <si>
    <t>GR7D2IN02F2MA8</t>
  </si>
  <si>
    <t>tvp38 tmem64 family membrane protein slr0305-like</t>
  </si>
  <si>
    <t>GR7D2IN02JD28B</t>
  </si>
  <si>
    <t>chaperone protein dnaj 10</t>
  </si>
  <si>
    <t>GR7D2IN02ILQX8</t>
  </si>
  <si>
    <t>C:chloroplast envelope; F:metalloendopeptidase activity; F:ATP binding; F:microtubule-severing ATPase activity; P:proteolysis; P:microtubule nucleation; P:cell division</t>
  </si>
  <si>
    <t>GR7D2IN02H3L7B</t>
  </si>
  <si>
    <t>GR7D2IN02HT27U</t>
  </si>
  <si>
    <t>P:lipid metabolic process; P:oxidation-reduction process; F:oxidoreductase activity, acting on paired donors, with oxidation of a pair of donors resulting in the reduction of molecular oxygen to two molecules of water; F:heme binding; F:iron ion binding; P:fatty acid biosynthetic process; F:sphingolipid delta-8 desaturase activity</t>
  </si>
  <si>
    <t>GR7D2IN02F094E</t>
  </si>
  <si>
    <t>GR7D2IN02IJMGM</t>
  </si>
  <si>
    <t>GR7D2IN02HALBY</t>
  </si>
  <si>
    <t>GR7D2IN02HZCWC</t>
  </si>
  <si>
    <t>GR7D2IN02G9BK8</t>
  </si>
  <si>
    <t>GR7D2IN02IB90F</t>
  </si>
  <si>
    <t>GR7D2IN02JBWC4</t>
  </si>
  <si>
    <t>nadh-ubiquinone oxidoreductase 24 kd</t>
  </si>
  <si>
    <t>P:response to oxidative stress; F:NAD binding; P:ubiquitin-dependent protein catabolic process; F:zinc ion binding; F:2 iron, 2 sulfur cluster binding; F:NADH dehydrogenase (ubiquinone) activity; C:mitochondrial respiratory chain complex I; P:response to misfolded protein; P:proteasome core complex assembly; P:mitochondrial electron transport, NADH to ubiquinone; P:photorespiration</t>
  </si>
  <si>
    <t>GR7D2IN02H15S4</t>
  </si>
  <si>
    <t>GR7D2IN02JMD9Y</t>
  </si>
  <si>
    <t>GR7D2IN02HAEEK</t>
  </si>
  <si>
    <t>P:cytokinin metabolic process; C:plasma membrane; P:protein ubiquitination; F:ubiquitin-protein ligase activity; F:zinc ion binding; P:auxin metabolic process</t>
  </si>
  <si>
    <t>GR7D2IN02JX414</t>
  </si>
  <si>
    <t>GR7D2IN02HTX4B</t>
  </si>
  <si>
    <t>GR7D2IN02GXL6Z</t>
  </si>
  <si>
    <t>GR7D2IN02I9AEZ</t>
  </si>
  <si>
    <t>GR7D2IN02JXEJU</t>
  </si>
  <si>
    <t>GR7D2IN02GKB06</t>
  </si>
  <si>
    <t>GR7D2IN02GZWJ5</t>
  </si>
  <si>
    <t>GR7D2IN02HW2DS</t>
  </si>
  <si>
    <t>GR7D2IN02JMAFI</t>
  </si>
  <si>
    <t>GR7D2IN02JZTQK</t>
  </si>
  <si>
    <t>GR7D2IN02JEKZW</t>
  </si>
  <si>
    <t>lmbr1 domain-containing protein 2 homolog a-like</t>
  </si>
  <si>
    <t>P:positive regulation of cell proliferation; C:integral to membrane</t>
  </si>
  <si>
    <t>GR7D2IN02JOD8K</t>
  </si>
  <si>
    <t>F:nucleic acid binding; C:RISC complex; F:hydrolase activity, acting on ester bonds; P:gene silencing by RNA</t>
  </si>
  <si>
    <t>GR7D2IN02G7N91</t>
  </si>
  <si>
    <t>C:cytoplasmic membrane-bounded vesicle; C:vacuole; C:endoplasmic reticulum; C:plasma membrane</t>
  </si>
  <si>
    <t>GR7D2IN02HUGV0</t>
  </si>
  <si>
    <t>C:cytosol; F:serine-tRNA ligase activity; P:response to salt stress; P:seryl-tRNA aminoacylation; P:nucleotide biosynthetic process; F:ATP binding; P:N-terminal protein myristoylation; P:glycolysis; P:gluconeogenesis; P:response to cadmium ion</t>
  </si>
  <si>
    <t>GR7D2IN02G3RS5</t>
  </si>
  <si>
    <t>GR7D2IN02GI4M2</t>
  </si>
  <si>
    <t>GR7D2IN02GSR8K</t>
  </si>
  <si>
    <t>GR7D2IN02IRBWT</t>
  </si>
  <si>
    <t>GR7D2IN02G7UE4</t>
  </si>
  <si>
    <t>proteasome activator complex subunit 4-like isoform 1</t>
  </si>
  <si>
    <t>GR7D2IN02JFOFW</t>
  </si>
  <si>
    <t>zinc finger (b-box type) family protein</t>
  </si>
  <si>
    <t>F:sequence-specific DNA binding transcription factor activity; C:intracellular; F:zinc ion binding; P:regulation of transcription, DNA-dependent</t>
  </si>
  <si>
    <t>GR7D2IN02F105Z</t>
  </si>
  <si>
    <t>P:cell wall organization or biogenesis; F:transferase activity; P:multicellular organismal development</t>
  </si>
  <si>
    <t>GR7D2IN02ICLA1</t>
  </si>
  <si>
    <t>P:cell wall modification; F:structural constituent of ribosome; C:plasmodesma; C:plasma membrane; P:plant-type cell wall organization; P:ribosome biogenesis; C:vacuolar membrane; C:cytosolic large ribosomal subunit; P:translation</t>
  </si>
  <si>
    <t>GR7D2IN02GL117</t>
  </si>
  <si>
    <t>GR7D2IN02II8JX</t>
  </si>
  <si>
    <t>GR7D2IN02JITKM</t>
  </si>
  <si>
    <t>GR7D2IN02G2Q7S</t>
  </si>
  <si>
    <t>GR7D2IN02HGBRW</t>
  </si>
  <si>
    <t>GR7D2IN02HMB51</t>
  </si>
  <si>
    <t>P:vernalization response; P:acropetal auxin transport; C:integral to membrane; P:anthocyanin accumulation in tissues in response to UV light; F:auxin efflux transmembrane transporter activity; P:basipetal auxin transport; P:auxin efflux; F:xenobiotic-transporting ATPase activity; P:transmembrane transport; P:ATP catabolic process; C:plasma membrane; F:ATP binding; P:carpel development; C:mitochondrion</t>
  </si>
  <si>
    <t>GR7D2IN02FWMLA</t>
  </si>
  <si>
    <t>GR7D2IN02FMSUL</t>
  </si>
  <si>
    <t>F:kinase activity; C:vacuole; C:Golgi apparatus; P:phosphorylation; C:plasma membrane</t>
  </si>
  <si>
    <t>GR7D2IN02HXU5B</t>
  </si>
  <si>
    <t>F:kinase activity; P:cellular process</t>
  </si>
  <si>
    <t>GR7D2IN02HTK8I</t>
  </si>
  <si>
    <t>GR7D2IN02G391S</t>
  </si>
  <si>
    <t>P:defense response; C:integral to membrane; F:receptor activity; F:identical protein binding; F:steroid binding; F:ATP binding; P:activation of MAPKK activity; F:MAP kinase kinase kinase activity; F:phosphoprotein phosphatase activity; C:plasma membrane; P:MAPK cascade</t>
  </si>
  <si>
    <t>EC:2.7.11.25; EC:3.1.3.16</t>
  </si>
  <si>
    <t>GR7D2IN02F31WW</t>
  </si>
  <si>
    <t>GR7D2IN02IL412</t>
  </si>
  <si>
    <t>glycylpeptide n-tetradecanoyltransferase 1-like</t>
  </si>
  <si>
    <t>F:glycylpeptide N-tetradecanoyltransferase activity; P:N-terminal protein myristoylation</t>
  </si>
  <si>
    <t>EC:2.3.1.97</t>
  </si>
  <si>
    <t>GR7D2IN02FF2GH</t>
  </si>
  <si>
    <t>GR7D2IN02JRBO1</t>
  </si>
  <si>
    <t>GR7D2IN02JCHW2</t>
  </si>
  <si>
    <t>GR7D2IN02IGXVE</t>
  </si>
  <si>
    <t>GR7D2IN02FSSBR</t>
  </si>
  <si>
    <t>probable lrr receptor-like serine threonine-protein kinase at1g06840-like</t>
  </si>
  <si>
    <t>GR7D2IN02G0ZDO</t>
  </si>
  <si>
    <t>GR7D2IN02ITVU8</t>
  </si>
  <si>
    <t>GR7D2IN02JZWBK</t>
  </si>
  <si>
    <t>GR7D2IN02IE12P</t>
  </si>
  <si>
    <t>ribonuclease p protein subunit p25</t>
  </si>
  <si>
    <t>F:nucleic acid binding; C:plant-type cell wall</t>
  </si>
  <si>
    <t>GR7D2IN02GCJDL</t>
  </si>
  <si>
    <t>GR7D2IN02FRO5P</t>
  </si>
  <si>
    <t>zinc transport protein zntb</t>
  </si>
  <si>
    <t>F:metal ion transmembrane transporter activity; F:structural constituent of ribosome; F:RNA binding; P:transmembrane transport; C:large ribosomal subunit; C:membrane; P:translation; P:metal ion transport</t>
  </si>
  <si>
    <t>GR7D2IN02GBN5B</t>
  </si>
  <si>
    <t>GR7D2IN02G34BM</t>
  </si>
  <si>
    <t>GR7D2IN02F4EZA</t>
  </si>
  <si>
    <t>GR7D2IN02INRTE</t>
  </si>
  <si>
    <t>phosphomevalonate kinase</t>
  </si>
  <si>
    <t>F:ATP binding; P:phosphorylation; F:phosphomevalonate kinase activity</t>
  </si>
  <si>
    <t>EC:2.7.4.2</t>
  </si>
  <si>
    <t>GR7D2IN02HYQSS</t>
  </si>
  <si>
    <t>zinc finger ccch domain-containing protein 30-like</t>
  </si>
  <si>
    <t>GR7D2IN02GSPDL</t>
  </si>
  <si>
    <t>GR7D2IN02HX18Z</t>
  </si>
  <si>
    <t>GR7D2IN02I99JG</t>
  </si>
  <si>
    <t>GR7D2IN02FOQ3B</t>
  </si>
  <si>
    <t>GR7D2IN02GLIIE</t>
  </si>
  <si>
    <t>sh3 domain containing expressed</t>
  </si>
  <si>
    <t>GR7D2IN02GQS0T</t>
  </si>
  <si>
    <t>GR7D2IN02JBGFQ</t>
  </si>
  <si>
    <t>GR7D2IN02INQ65</t>
  </si>
  <si>
    <t>GR7D2IN02HC7M8</t>
  </si>
  <si>
    <t>GR7D2IN02I35F8</t>
  </si>
  <si>
    <t>GR7D2IN02IMROJ</t>
  </si>
  <si>
    <t>F:protein kinase binding; P:regulation of transcription, DNA-dependent; P:response to virus; P:trichome morphogenesis; P:leaf development; P:regulation of cyclin-dependent protein serine/threonine kinase activity; P:flower development; P:regulation of viral process</t>
  </si>
  <si>
    <t>GR7D2IN02I60M7</t>
  </si>
  <si>
    <t>40s ribosomal protein s10-like protein</t>
  </si>
  <si>
    <t>GR7D2IN02JG7N8</t>
  </si>
  <si>
    <t>F:alpha-1,3-mannosylglycoprotein 2-beta-N-acetylglucosaminyltransferase activity; F:alpha-1,6-mannosylglycoprotein 2-beta-N-acetylglucosaminyltransferase activity; P:D-xylose metabolic process; C:Golgi stack; P:oligosaccharide biosynthetic process; C:integral to membrane</t>
  </si>
  <si>
    <t>EC:2.4.1.101; EC:2.4.1.143</t>
  </si>
  <si>
    <t>GR7D2IN02ITEF9</t>
  </si>
  <si>
    <t>P:auxin influx; P:positive gravitropism; F:auxin influx transmembrane transporter activity; C:integral to membrane; F:symporter activity; C:cell surface; C:endosome; F:auxin binding; P:lateral root formation; P:root cap development; P:root hair cell differentiation; P:establishment of planar polarity; P:auxin mediated signaling pathway; P:response to nematode; C:Golgi apparatus; C:plasma membrane; P:amino acid transport</t>
  </si>
  <si>
    <t>GR7D2IN02FNI8L</t>
  </si>
  <si>
    <t>GR7D2IN02G3HAP</t>
  </si>
  <si>
    <t>GR7D2IN02JBOLC</t>
  </si>
  <si>
    <t>sulfhydryl oxidase 1-like</t>
  </si>
  <si>
    <t>P:response to cation stress; C:Golgi apparatus; F:electron carrier activity; P:cell redox homeostasis; F:heme binding; P:positive regulation of potassium ion transport; F:thiol oxidase activity; F:isomerase activity; P:oxidation-reduction process</t>
  </si>
  <si>
    <t>EC:1.8.3.2</t>
  </si>
  <si>
    <t>GR7D2IN02I4K6B</t>
  </si>
  <si>
    <t>oxidoreductase nad-binding domain-containing protein</t>
  </si>
  <si>
    <t>GR7D2IN02GN175</t>
  </si>
  <si>
    <t>GR7D2IN02GSVEP</t>
  </si>
  <si>
    <t>GR7D2IN02J2NPX</t>
  </si>
  <si>
    <t>GR7D2IN02H9IF9</t>
  </si>
  <si>
    <t>GR7D2IN02F3IGP</t>
  </si>
  <si>
    <t>GR7D2IN02HSRHG</t>
  </si>
  <si>
    <t>GR7D2IN02GD8SQ</t>
  </si>
  <si>
    <t>GR7D2IN02ICP65</t>
  </si>
  <si>
    <t>GR7D2IN02J31W3</t>
  </si>
  <si>
    <t>microtubule-associated protein map65-1a</t>
  </si>
  <si>
    <t>GR7D2IN02F7ZZD</t>
  </si>
  <si>
    <t>hypothetical protein OsI_28664 [Oryza sativa Indica Group]</t>
  </si>
  <si>
    <t>GR7D2IN02HNIC6</t>
  </si>
  <si>
    <t>GR7D2IN02IN0B8</t>
  </si>
  <si>
    <t>GR7D2IN02HPKWJ</t>
  </si>
  <si>
    <t>GR7D2IN02JXUWR</t>
  </si>
  <si>
    <t>atp-dependent dna helicase q-like 2</t>
  </si>
  <si>
    <t>P:glucuronoxylan metabolic process; P:RNA processing; P:DNA recombination; P:DNA repair; F:nucleic acid binding; P:cell cycle process; P:DNA replication; F:ATP binding; F:protein binding; P:xylan biosynthetic process; C:mediator complex; F:four-way junction helicase activity; F:ATP-dependent 3'-5' DNA helicase activity</t>
  </si>
  <si>
    <t>GR7D2IN02JOO90</t>
  </si>
  <si>
    <t>GR7D2IN02IOLLY</t>
  </si>
  <si>
    <t>GR7D2IN02JR5N9</t>
  </si>
  <si>
    <t>P:growth; F:ATP-dependent peptidase activity; P:proteolysis; F:ATP binding; P:protein import into peroxisome matrix, docking; P:lateral root development; F:serine-type endopeptidase activity; C:peroxisomal matrix</t>
  </si>
  <si>
    <t>GR7D2IN02HI9Q5</t>
  </si>
  <si>
    <t>uncharacterized protein loc100803908</t>
  </si>
  <si>
    <t>GR7D2IN02GEGM7</t>
  </si>
  <si>
    <t>GR7D2IN02JQZVQ</t>
  </si>
  <si>
    <t>trypsin-like serine and cysteine proteases</t>
  </si>
  <si>
    <t>GR7D2IN02HUHGA</t>
  </si>
  <si>
    <t>gh3 family protein</t>
  </si>
  <si>
    <t>C:plastid; P:response to light stimulus; C:cytoplasmic membrane-bounded vesicle; P:response to auxin stimulus; P:secretion by cell; F:indole-3-acetic acid amido synthetase activity</t>
  </si>
  <si>
    <t>GR7D2IN02G8U87</t>
  </si>
  <si>
    <t>GR7D2IN02G69XW</t>
  </si>
  <si>
    <t>GR7D2IN02HLC5C</t>
  </si>
  <si>
    <t>GR7D2IN02GWIOX</t>
  </si>
  <si>
    <t>GR7D2IN02I2D4J</t>
  </si>
  <si>
    <t>C:vacuole; P:glucosylceramide catabolic process; C:plasma membrane; P:stomatal complex morphogenesis; F:glucosylceramidase activity; C:integral to membrane</t>
  </si>
  <si>
    <t>GR7D2IN02JFPF0</t>
  </si>
  <si>
    <t>GR7D2IN02GQ7GQ</t>
  </si>
  <si>
    <t>GR7D2IN02FINPU</t>
  </si>
  <si>
    <t>3-hydroxy-3-methylglutaryl coenzyme a reductase 1</t>
  </si>
  <si>
    <t>F:oxidoreductase activity; P:metabolic process; C:membrane</t>
  </si>
  <si>
    <t>GR7D2IN02J2IB4</t>
  </si>
  <si>
    <t>pre-mrna-processing factor 17-like</t>
  </si>
  <si>
    <t>C:nuclear pore; P:rRNA methylation; P:transport; F:rRNA (adenine-N6,N6-)-dimethyltransferase activity</t>
  </si>
  <si>
    <t>GR7D2IN02J40DC</t>
  </si>
  <si>
    <t>GR7D2IN02JXBXY</t>
  </si>
  <si>
    <t>GR7D2IN02H43NK</t>
  </si>
  <si>
    <t>GR7D2IN02I0EC0</t>
  </si>
  <si>
    <t>GR7D2IN02GNL8X</t>
  </si>
  <si>
    <t>GR7D2IN02I2RAX</t>
  </si>
  <si>
    <t>F:structural constituent of nuclear pore; C:nuclear pore; C:nucleolus; C:plasma membrane; P:nucleocytoplasmic transport; C:chloroplast</t>
  </si>
  <si>
    <t>GR7D2IN02GPQEZ</t>
  </si>
  <si>
    <t>GR7D2IN02HPX0N</t>
  </si>
  <si>
    <t>GR7D2IN02F5R5W</t>
  </si>
  <si>
    <t>GR7D2IN02HB2I0</t>
  </si>
  <si>
    <t>GR7D2IN01A1ES8</t>
  </si>
  <si>
    <t>GR7D2IN01BR8GU</t>
  </si>
  <si>
    <t>uncharacterized protein loc100261739</t>
  </si>
  <si>
    <t>C:plant-type cell wall</t>
  </si>
  <si>
    <t>GR7D2IN01C21DF</t>
  </si>
  <si>
    <t>f-box wd repeat-containing protein 1a</t>
  </si>
  <si>
    <t>GR7D2IN01A43TW</t>
  </si>
  <si>
    <t>P:lipid biosynthetic process</t>
  </si>
  <si>
    <t>GR7D2IN01D7RNL</t>
  </si>
  <si>
    <t>GR7D2IN01ERNVZ</t>
  </si>
  <si>
    <t>GR7D2IN01BOVMW</t>
  </si>
  <si>
    <t>GR7D2IN01AFTML</t>
  </si>
  <si>
    <t>polyadenylate-binding protein</t>
  </si>
  <si>
    <t>GR7D2IN01BG967</t>
  </si>
  <si>
    <t>uncharacterized protein loc100783702</t>
  </si>
  <si>
    <t>GR7D2IN01BA5KG</t>
  </si>
  <si>
    <t>GR7D2IN01CYJFR</t>
  </si>
  <si>
    <t>GR7D2IN01E2GHH</t>
  </si>
  <si>
    <t>F:sequence-specific DNA binding transcription factor activity; F:sequence-specific DNA binding; P:cellular response to zinc ion; F:protein dimerization activity; P:regulation of transcription, DNA-dependent</t>
  </si>
  <si>
    <t>GR7D2IN01BOH4E</t>
  </si>
  <si>
    <t>GR7D2IN01BK01S</t>
  </si>
  <si>
    <t>at4g00060-like partial</t>
  </si>
  <si>
    <t>P:embryo development ending in seed dormancy; F:nucleotidyltransferase activity</t>
  </si>
  <si>
    <t>GR7D2IN01DHQIZ</t>
  </si>
  <si>
    <t>P:endosperm development; P:vernalization response; P:cell-cell signaling; F:protein binding; P:histone methylation; P:vegetative phase change; P:nuclear-transcribed mRNA catabolic process; P:chromatin silencing; F:single-stranded RNA binding; P:DNA methylation; F:sequence-specific DNA binding transcription factor activity; P:production of miRNAs involved in gene silencing by miRNA; C:plasmodesma; P:production of ta-siRNAs involved in RNA interference; P:positive regulation of transcription, DNA-dependent; P:post-translational protein modification; P:regulation of gene expression by genetic imprinting; C:nucleus; P:virus induced gene silencing</t>
  </si>
  <si>
    <t>GR7D2IN01D8PMT</t>
  </si>
  <si>
    <t>C:nucleolus; C:cytosolic ribosome; P:response to high light intensity; P:response to cold; P:response to oxidative stress; F:structural constituent of ribosome; C:cell wall; C:membrane; P:translation; F:rRNA binding; F:nucleotide binding</t>
  </si>
  <si>
    <t>GR7D2IN01B1WW4</t>
  </si>
  <si>
    <t>GR7D2IN01B8WVO</t>
  </si>
  <si>
    <t>homeodomain protein hb1</t>
  </si>
  <si>
    <t>GR7D2IN01DPA7Q</t>
  </si>
  <si>
    <t>GR7D2IN01A5MYX</t>
  </si>
  <si>
    <t>GR7D2IN01AUI7E</t>
  </si>
  <si>
    <t>GR7D2IN01EJIC4</t>
  </si>
  <si>
    <t>GR7D2IN01E2P1N</t>
  </si>
  <si>
    <t>growth-on protein gro10</t>
  </si>
  <si>
    <t>GR7D2IN01BWLT2</t>
  </si>
  <si>
    <t>GR7D2IN01B9CJ7</t>
  </si>
  <si>
    <t>GR7D2IN01DXCNW</t>
  </si>
  <si>
    <t>beta-tubulin r2242</t>
  </si>
  <si>
    <t>GR7D2IN01CGK7Z</t>
  </si>
  <si>
    <t>GR7D2IN01CV9X9</t>
  </si>
  <si>
    <t>GR7D2IN01C0N55</t>
  </si>
  <si>
    <t>GR7D2IN01BHSKW</t>
  </si>
  <si>
    <t>GR7D2IN01AOZWM</t>
  </si>
  <si>
    <t>GR7D2IN01DOSY7</t>
  </si>
  <si>
    <t>GR7D2IN01D1KXF</t>
  </si>
  <si>
    <t>GR7D2IN01DR81K</t>
  </si>
  <si>
    <t>cytoplasmic trna 2-thiolation protein 2</t>
  </si>
  <si>
    <t>C:cytoplasm; F:protein kinase activity; P:protein phosphorylation; P:tRNA processing</t>
  </si>
  <si>
    <t>GR7D2IN01EJ3ZO</t>
  </si>
  <si>
    <t>GR7D2IN01BW4PS</t>
  </si>
  <si>
    <t>C:nucleolus; C:spliceosomal complex; P:response to mannitol stimulus; P:response to abscisic acid stimulus; P:mRNA splicing, via spliceosome; P:response to salt stress</t>
  </si>
  <si>
    <t>GR7D2IN01EX17V</t>
  </si>
  <si>
    <t>F:zinc ion binding; F:transferase activity</t>
  </si>
  <si>
    <t>GR7D2IN01DDGS4</t>
  </si>
  <si>
    <t>GR7D2IN01CZXZC</t>
  </si>
  <si>
    <t>F:oxidoreductase activity, acting on paired donors, with incorporation or reduction of molecular oxygen; F:monooxygenase activity; F:iron ion binding</t>
  </si>
  <si>
    <t>GR7D2IN01AYVPO</t>
  </si>
  <si>
    <t>u1 small nuclear ribonucleoprotein 70</t>
  </si>
  <si>
    <t>F:nucleic acid binding; F:nucleotide binding; C:ribonucleoprotein complex; P:mRNA splicing, via spliceosome; C:nucleus</t>
  </si>
  <si>
    <t>GR7D2IN01D6RNE</t>
  </si>
  <si>
    <t>dna methyltransferase</t>
  </si>
  <si>
    <t>P:histone H3-K9 methylation; F:DNA binding; P:methylation-dependent chromatin silencing; P:C-5 methylation of cytosine; F:DNA (cytosine-5-)-methyltransferase activity</t>
  </si>
  <si>
    <t>GR7D2IN01BS0AL</t>
  </si>
  <si>
    <t>GR7D2IN01DBD64</t>
  </si>
  <si>
    <t>GR7D2IN01A3IX2</t>
  </si>
  <si>
    <t>GR7D2IN01BM7JE</t>
  </si>
  <si>
    <t>C:cytosol; F:O-malonyltransferase activity</t>
  </si>
  <si>
    <t>GR7D2IN01CV00I</t>
  </si>
  <si>
    <t>P:DNA metabolic process; F:nucleic acid binding; C:plasma membrane; F:catalytic activity</t>
  </si>
  <si>
    <t>GR7D2IN01A3MCK</t>
  </si>
  <si>
    <t>GR7D2IN01BLUI3</t>
  </si>
  <si>
    <t>GR7D2IN01DWWVX</t>
  </si>
  <si>
    <t>synaptic glycoprotein</t>
  </si>
  <si>
    <t>GR7D2IN01EYTJG</t>
  </si>
  <si>
    <t>histone-lysine n- h3 lysine-9 specific suvh9</t>
  </si>
  <si>
    <t>P:G2 phase of mitotic cell cycle; F:histone binding; F:zinc ion binding; P:protein deubiquitination; F:histone-lysine N-methyltransferase activity; P:cullin deneddylation; P:photomorphogenesis; P:DNA mediated transformation; C:nuclear heterochromatin; P:protein ubiquitination; P:positive regulation of transcription, DNA-dependent; P:histone lysine methylation; P:regulation of gene expression, epigenetic</t>
  </si>
  <si>
    <t>GR7D2IN01C11BK</t>
  </si>
  <si>
    <t>GR7D2IN01CCGPW</t>
  </si>
  <si>
    <t>grave disease carrier</t>
  </si>
  <si>
    <t>C:mitochondrial inner membrane; C:integral to membrane; P:transmembrane transport</t>
  </si>
  <si>
    <t>GR7D2IN01CRA2L</t>
  </si>
  <si>
    <t>P:response to light stimulus; F:nucleic acid binding; F:signal transducer activity; P:signal transduction; F:zinc ion binding; C:plasma membrane</t>
  </si>
  <si>
    <t>GR7D2IN01BKHZV</t>
  </si>
  <si>
    <t>phosphoglycerate bisphosphoglycerate mutase family protein</t>
  </si>
  <si>
    <t>GR7D2IN01CT54E</t>
  </si>
  <si>
    <t>swi snf-related matrix-associated actin-dependent regulator of chromatin subfamily a member 3-like 2-like</t>
  </si>
  <si>
    <t>P:DNA mediated transformation; P:DNA-dependent DNA replication; F:helicase activity; F:DNA binding; P:double-strand break repair via homologous recombination; F:ATP binding; F:transferase activity; F:zinc ion binding</t>
  </si>
  <si>
    <t>GR7D2IN01EELGT</t>
  </si>
  <si>
    <t>delta -sterol-c5 -desaturase 1</t>
  </si>
  <si>
    <t>P:brassinosteroid biosynthetic process; P:fatty acid biosynthetic process; P:oxidation-reduction process; C:integral to membrane; P:acetyl-CoA metabolic process; F:C-5 sterol desaturase activity; C:endoplasmic reticulum membrane; F:lathosterol oxidase activity; F:iron ion binding; P:pentacyclic triterpenoid biosynthetic process; P:sterol biosynthetic process</t>
  </si>
  <si>
    <t>EC:1.14.21.6</t>
  </si>
  <si>
    <t>GR7D2IN01D84VP</t>
  </si>
  <si>
    <t>GR7D2IN01CGSS1</t>
  </si>
  <si>
    <t>GR7D2IN01E0Y2K</t>
  </si>
  <si>
    <t>GR7D2IN01D0JEZ</t>
  </si>
  <si>
    <t>staphylococcal nuclease domain-containing protein 1</t>
  </si>
  <si>
    <t>GR7D2IN01CM5L6</t>
  </si>
  <si>
    <t>GR7D2IN01C0RED</t>
  </si>
  <si>
    <t>uncharacterized protein loc100854649</t>
  </si>
  <si>
    <t>GR7D2IN01DQ8B2</t>
  </si>
  <si>
    <t>GR7D2IN01EFHBW</t>
  </si>
  <si>
    <t>uncharacterized protein loc100248515</t>
  </si>
  <si>
    <t>GR7D2IN01DU4MN</t>
  </si>
  <si>
    <t>elongation factor 1</t>
  </si>
  <si>
    <t>GR7D2IN01EP0PX</t>
  </si>
  <si>
    <t>GR7D2IN01BO5AA</t>
  </si>
  <si>
    <t>GR7D2IN01AQIML</t>
  </si>
  <si>
    <t>GR7D2IN01DIT5J</t>
  </si>
  <si>
    <t>GR7D2IN01DE57O</t>
  </si>
  <si>
    <t>porphobilinogen deaminase</t>
  </si>
  <si>
    <t>F:hydroxymethylbilane synthase activity; P:porphyrin-containing compound biosynthetic process; P:peptidyl-pyrromethane cofactor linkage; C:chloroplast part</t>
  </si>
  <si>
    <t>EC:2.5.1.61</t>
  </si>
  <si>
    <t>GR7D2IN01CJC4N</t>
  </si>
  <si>
    <t>GR7D2IN01CNEZX</t>
  </si>
  <si>
    <t>GR7D2IN01B75DB</t>
  </si>
  <si>
    <t>GR7D2IN01EO8XV</t>
  </si>
  <si>
    <t>GR7D2IN01EHDVN</t>
  </si>
  <si>
    <t>C:Golgi membrane; P:homogalacturonan metabolic process; P:pectin metabolic process</t>
  </si>
  <si>
    <t>GR7D2IN01BEDKF</t>
  </si>
  <si>
    <t>GR7D2IN01CQ9J2</t>
  </si>
  <si>
    <t>GR7D2IN01AL91Z</t>
  </si>
  <si>
    <t>GR7D2IN01DBT6Y</t>
  </si>
  <si>
    <t>GR7D2IN01BY91L</t>
  </si>
  <si>
    <t>geranylgeranylated protein atgp4</t>
  </si>
  <si>
    <t>C:plasma membrane; P:heat acclimation</t>
  </si>
  <si>
    <t>GR7D2IN01DVVTZ</t>
  </si>
  <si>
    <t>F:sulfotransferase activity; P:glycolipid biosynthetic process; P:sulfolipid biosynthetic process; P:cellular response to phosphate starvation; F:UDPsulfoquinovose synthase activity; F:coenzyme binding; C:chloroplast; F:zinc ion binding; F:nucleotide binding</t>
  </si>
  <si>
    <t>EC:2.8.2.0; EC:3.13.1.1</t>
  </si>
  <si>
    <t>GR7D2IN01B8PS9</t>
  </si>
  <si>
    <t>GR7D2IN01BFU20</t>
  </si>
  <si>
    <t>GR7D2IN01BYO8M</t>
  </si>
  <si>
    <t>chloroplast chlorophyll a b binding protein</t>
  </si>
  <si>
    <t>GR7D2IN01EL6VS</t>
  </si>
  <si>
    <t>GR7D2IN01DK3G3</t>
  </si>
  <si>
    <t>GR7D2IN01BTNKC</t>
  </si>
  <si>
    <t>GR7D2IN01C4VHO</t>
  </si>
  <si>
    <t>GR7D2IN01DZ8JC</t>
  </si>
  <si>
    <t>GR7D2IN01DLF29</t>
  </si>
  <si>
    <t>GR7D2IN01EKDV2</t>
  </si>
  <si>
    <t>GR7D2IN01D23KC</t>
  </si>
  <si>
    <t>GR7D2IN01DFAR1</t>
  </si>
  <si>
    <t>GR7D2IN01ELDBA</t>
  </si>
  <si>
    <t>GR7D2IN01AQH8V</t>
  </si>
  <si>
    <t>40s ribosomal protein s15-like protein</t>
  </si>
  <si>
    <t>GR7D2IN01ERBCS</t>
  </si>
  <si>
    <t>cop1 protein</t>
  </si>
  <si>
    <t>P:oxidation-reduction process; P:DNA repair; P:negative regulation of photomorphogenesis; F:zinc ion binding; P:photoperiodism, flowering; C:Cul4-RING ubiquitin ligase complex; P:skotomorphogenesis; P:regulation of stomatal movement; P:entrainment of circadian clock; F:ubiquitin-protein ligase activity; P:protein ubiquitination; F:protein binding; F:2-alkenal reductase [NAD(P)] activity; P:shade avoidance; P:anthocyanin-containing compound metabolic process; C:nuclear ubiquitin ligase complex</t>
  </si>
  <si>
    <t>EC:6.3.2.19; EC:1.3.1.74</t>
  </si>
  <si>
    <t>GR7D2IN01EQDQ9</t>
  </si>
  <si>
    <t>GR7D2IN01C6SHL</t>
  </si>
  <si>
    <t>GR7D2IN01CGRWH</t>
  </si>
  <si>
    <t>upf0326 protein at4g17486-like</t>
  </si>
  <si>
    <t>GR7D2IN01DNHUX</t>
  </si>
  <si>
    <t>somatic embryogenesis receptor-like kinase</t>
  </si>
  <si>
    <t>GR7D2IN02F1D2J</t>
  </si>
  <si>
    <t>GR7D2IN02HUN9G</t>
  </si>
  <si>
    <t>GR7D2IN02G1R7A</t>
  </si>
  <si>
    <t>GR7D2IN02H3QG6</t>
  </si>
  <si>
    <t>protein arginine n-methyltransferase -like</t>
  </si>
  <si>
    <t>P:protein methylation; F:methyltransferase activity</t>
  </si>
  <si>
    <t>GR7D2IN02J15UA</t>
  </si>
  <si>
    <t>P:embryo development ending in seed dormancy; C:endoplasmic reticulum</t>
  </si>
  <si>
    <t>GR7D2IN02ILSNW</t>
  </si>
  <si>
    <t>GR7D2IN02H8J00</t>
  </si>
  <si>
    <t>GR7D2IN02GTV8F</t>
  </si>
  <si>
    <t>GR7D2IN02G44UL</t>
  </si>
  <si>
    <t>P:protein phosphorylation; F:protein serine/threonine kinase activity; F:ATP binding; P:regulation of cellular process</t>
  </si>
  <si>
    <t>GR7D2IN02JHORK</t>
  </si>
  <si>
    <t>GR7D2IN02G5SL9</t>
  </si>
  <si>
    <t>F:magnesium ion transmembrane transporter activity; C:plasma membrane; P:magnesium ion transport; P:transmembrane transport</t>
  </si>
  <si>
    <t>GR7D2IN02I44DD</t>
  </si>
  <si>
    <t>GR7D2IN02GDT1J</t>
  </si>
  <si>
    <t>GR7D2IN02GBH65</t>
  </si>
  <si>
    <t>P:RNA metabolic process; F:RNA binding; F:DNA binding</t>
  </si>
  <si>
    <t>GR7D2IN02H9CQ8</t>
  </si>
  <si>
    <t>GR7D2IN02F6HJW</t>
  </si>
  <si>
    <t>GR7D2IN02IA6QT</t>
  </si>
  <si>
    <t>xanthine dehydrogenase 1</t>
  </si>
  <si>
    <t>P:response to water deprivation; F:flavin adenine dinucleotide binding; P:superoxide anion generation; F:xanthine oxidase activity; P:purine nucleobase catabolic process; F:UDP-N-acetylmuramate dehydrogenase activity; F:electron carrier activity; F:iron ion binding; F:xanthine dehydrogenase activity; F:2 iron, 2 sulfur cluster binding; P:xanthine metabolic process; C:cytosol; P:response to reactive oxygen species; P:oxidation-reduction process</t>
  </si>
  <si>
    <t>EC:1.17.3.2; EC:1.1.1.158; EC:1.17.1.4</t>
  </si>
  <si>
    <t>GR7D2IN02IBNLZ</t>
  </si>
  <si>
    <t>protein zinc induced facilitator-like 1-like</t>
  </si>
  <si>
    <t>P:response to nematode; P:zinc ion homeostasis; C:plant-type vacuole membrane; C:plasma membrane; P:response to zinc ion; P:transmembrane transport; C:integral to membrane; P:response to karrikin; F:transporter activity</t>
  </si>
  <si>
    <t>GR7D2IN02HH84C</t>
  </si>
  <si>
    <t>F:ATPase activity; C:membrane</t>
  </si>
  <si>
    <t>GR7D2IN02H7YZO</t>
  </si>
  <si>
    <t>GR7D2IN02GF5F6</t>
  </si>
  <si>
    <t>F:aminoacyl-tRNA ligase activity; C:chloroplast thylakoid membrane</t>
  </si>
  <si>
    <t>GR7D2IN02GUMX9</t>
  </si>
  <si>
    <t>GR7D2IN02G104N</t>
  </si>
  <si>
    <t>malonyl- decarboxylase</t>
  </si>
  <si>
    <t>P:protein phosphorylation; P:fatty acid biosynthetic process; P:intracellular signal transduction; F:protein serine/threonine kinase activity; C:peroxisome; P:cell wall macromolecule catabolic process; F:transmembrane receptor protein kinase activity; F:ATP binding; P:detection of molecule of fungal origin; P:response to chitin; P:defense response to fungus, incompatible interaction; F:phosphotransferase activity, for other substituted phosphate groups; P:phospholipid biosynthetic process; F:malonyl-CoA decarboxylase activity; C:plasma membrane</t>
  </si>
  <si>
    <t>EC:2.7.11.0; EC:2.7.8.0; EC:4.1.1.9</t>
  </si>
  <si>
    <t>GR7D2IN02J4D31</t>
  </si>
  <si>
    <t>GR7D2IN02GVK7U</t>
  </si>
  <si>
    <t>C:membrane; P:translational initiation; F:translation initiation factor activity</t>
  </si>
  <si>
    <t>GR7D2IN02FH1BT</t>
  </si>
  <si>
    <t>P:regulation of radial pattern formation; P:regulation of development, heterochronic</t>
  </si>
  <si>
    <t>GR7D2IN02JEPAM</t>
  </si>
  <si>
    <t>GR7D2IN02GZCTZ</t>
  </si>
  <si>
    <t>GR7D2IN02F9QNB</t>
  </si>
  <si>
    <t>GR7D2IN02HXENL</t>
  </si>
  <si>
    <t>GR7D2IN02G8NOS</t>
  </si>
  <si>
    <t>GR7D2IN02F9J6U</t>
  </si>
  <si>
    <t>GR7D2IN02HAXAF</t>
  </si>
  <si>
    <t>rna polymerase-associated protein</t>
  </si>
  <si>
    <t>GR7D2IN02H5Y2W</t>
  </si>
  <si>
    <t>GR7D2IN02GWWCA</t>
  </si>
  <si>
    <t>GR7D2IN02FV5XT</t>
  </si>
  <si>
    <t>GR7D2IN02GK2NO</t>
  </si>
  <si>
    <t>GR7D2IN02J3LG5</t>
  </si>
  <si>
    <t>GR7D2IN02JWVGF</t>
  </si>
  <si>
    <t>24 kda seed maturation protein</t>
  </si>
  <si>
    <t>GR7D2IN02JJQDD</t>
  </si>
  <si>
    <t>adenine phosphoribosyltransferase-like protein</t>
  </si>
  <si>
    <t>C:cytoplasm; F:adenine phosphoribosyltransferase activity; P:nucleoside metabolic process; P:adenine salvage</t>
  </si>
  <si>
    <t>GR7D2IN02GZ737</t>
  </si>
  <si>
    <t>GR7D2IN02I1ZHI</t>
  </si>
  <si>
    <t>GR7D2IN02IRN5Z</t>
  </si>
  <si>
    <t>GR7D2IN02I2F71</t>
  </si>
  <si>
    <t>GR7D2IN02FQHNM</t>
  </si>
  <si>
    <t>GR7D2IN02HBZEN</t>
  </si>
  <si>
    <t>F:DNA binding; F:RNA binding; P:nuclear-transcribed mRNA catabolic process; P:protein N-linked glycosylation</t>
  </si>
  <si>
    <t>GR7D2IN02FHU6N</t>
  </si>
  <si>
    <t>F:receptor activity; C:plasmodesma; C:plasma membrane; F:protein kinase activity; P:protein phosphorylation; F:ATP binding; P:brassinosteroid mediated signaling pathway</t>
  </si>
  <si>
    <t>GR7D2IN02GG7VE</t>
  </si>
  <si>
    <t>GR7D2IN02F54GR</t>
  </si>
  <si>
    <t>GR7D2IN02IIR5F</t>
  </si>
  <si>
    <t>dead-box atp-dependent rna helicase 16- partial</t>
  </si>
  <si>
    <t>GR7D2IN02G5T38</t>
  </si>
  <si>
    <t>carbohydrate kinase domain-containing</t>
  </si>
  <si>
    <t>F:kinase activity; F:ATP binding; P:phosphorylation; F:ATP-dependent NAD(P)H-hydrate dehydratase activity</t>
  </si>
  <si>
    <t>GR7D2IN02HL31J</t>
  </si>
  <si>
    <t>GR7D2IN02IPBX5</t>
  </si>
  <si>
    <t>P:cytokinesis by cell plate formation; P:embryo sac egg cell differentiation; C:cytosol; P:anaphase; P:regulation of cell cycle process; P:DNA replication; C:Cul4-RING ubiquitin ligase complex; P:histone H3-K9 methylation; P:synapsis; P:mitosis; P:reciprocal meiotic recombination; F:histone acetyltransferase activity; P:histone acetylation; P:cell proliferation; P:DNA methylation</t>
  </si>
  <si>
    <t>GR7D2IN02IS2TB</t>
  </si>
  <si>
    <t>GR7D2IN02FWMQU</t>
  </si>
  <si>
    <t>GR7D2IN02JWBGE</t>
  </si>
  <si>
    <t>GR7D2IN02JKADL</t>
  </si>
  <si>
    <t>GR7D2IN02HS4O5</t>
  </si>
  <si>
    <t>pin2-interacting protein</t>
  </si>
  <si>
    <t>GR7D2IN02HAHDC</t>
  </si>
  <si>
    <t>P:response to lead ion; P:response to cadmium ion</t>
  </si>
  <si>
    <t>GR7D2IN02HG7LA</t>
  </si>
  <si>
    <t>GR7D2IN02GUJOT</t>
  </si>
  <si>
    <t>P:glucuronoxylan metabolic process; P:tissue development; P:RNA processing; P:cell cycle process; P:regulation of chromosome organization; P:organ morphogenesis; P:methylation; P:xylan biosynthetic process; F:methyltransferase activity; P:protein localization; P:positive regulation of organelle organization</t>
  </si>
  <si>
    <t>GR7D2IN02GPZCP</t>
  </si>
  <si>
    <t>GR7D2IN02IHSU8</t>
  </si>
  <si>
    <t>53.9%</t>
  </si>
  <si>
    <t>GR7D2IN02J26DQ</t>
  </si>
  <si>
    <t>beta- -galactosyltransferase 16</t>
  </si>
  <si>
    <t>C:protein serine/threonine phosphatase complex; F:metal ion binding; C:Golgi apparatus; F:protein serine/threonine phosphatase activity; F:carbohydrate binding; F:galactosyltransferase activity; P:protein glycosylation; P:protein dephosphorylation; C:integral to membrane</t>
  </si>
  <si>
    <t>GR7D2IN02IH8G3</t>
  </si>
  <si>
    <t>C:mitochondrial respiratory chain complex I</t>
  </si>
  <si>
    <t>GR7D2IN02HQUE2</t>
  </si>
  <si>
    <t>GR7D2IN02FR9R1</t>
  </si>
  <si>
    <t>probable 3-beta-hydroxysteroid-delta -isomerase-like</t>
  </si>
  <si>
    <t>GR7D2IN02HQDZ4</t>
  </si>
  <si>
    <t>GR7D2IN02F1LH7</t>
  </si>
  <si>
    <t>late embryogenesis-abundant protein</t>
  </si>
  <si>
    <t>GR7D2IN02FHN1W</t>
  </si>
  <si>
    <t>GR7D2IN02IIPCB</t>
  </si>
  <si>
    <t>P:peptidyl-tyrosine dephosphorylation; F:phosphatidylinositol-3-phosphatase activity; F:phosphatidylinositol-3,5-bisphosphate 3-phosphatase activity; F:protein tyrosine phosphatase activity</t>
  </si>
  <si>
    <t>GR7D2IN02GJTO4</t>
  </si>
  <si>
    <t>GR7D2IN02JRKGP</t>
  </si>
  <si>
    <t>GR7D2IN02JL0QF</t>
  </si>
  <si>
    <t>26s protease regulatory subunit s10b homolog b-like isoform 2</t>
  </si>
  <si>
    <t>P:protein metabolic process; F:nucleoside-triphosphatase activity; F:nucleotide binding; C:intracellular part</t>
  </si>
  <si>
    <t>GR7D2IN02GGI9L</t>
  </si>
  <si>
    <t>GR7D2IN02FRF7V</t>
  </si>
  <si>
    <t>diphosphomevalonate decarboxylase-like</t>
  </si>
  <si>
    <t>F:diphosphomevalonate decarboxylase activity; F:ATP binding; P:isoprenoid biosynthetic process</t>
  </si>
  <si>
    <t>GR7D2IN02JLIFF</t>
  </si>
  <si>
    <t>GR7D2IN02FOVXD</t>
  </si>
  <si>
    <t>act domain-containing protein</t>
  </si>
  <si>
    <t>P:dolichol biosynthetic process; F:amino acid binding; C:chloroplast stroma; C:chloroplast thylakoid membrane</t>
  </si>
  <si>
    <t>GR7D2IN02JZOHI</t>
  </si>
  <si>
    <t>F:rhodopsin kinase activity; F:receptor activity; F:ATP binding; P:activation of MAPKK activity; P:response to abscisic acid stimulus; F:MAP kinase kinase kinase activity; F:non-membrane spanning protein tyrosine kinase activity; C:vacuole; C:plasma membrane; P:MAPK cascade</t>
  </si>
  <si>
    <t>EC:2.7.11.14; EC:2.7.11.25; EC:2.7.10.2</t>
  </si>
  <si>
    <t>GR7D2IN02G1UPV</t>
  </si>
  <si>
    <t>P:transport; C:integral to membrane</t>
  </si>
  <si>
    <t>GR7D2IN02IY3S2</t>
  </si>
  <si>
    <t>GR7D2IN02IEWTF</t>
  </si>
  <si>
    <t>P:transmembrane transport; C:intracellular membrane-bounded organelle; P:oxidation-reduction process; C:integral to membrane; P:response to abiotic stimulus; C:cytoplasmic part; F:2-alkenal reductase [NAD(P)] activity; P:carbohydrate transport; F:sugar:hydrogen symporter activity; P:response to stress; P:response to organic substance</t>
  </si>
  <si>
    <t>GR7D2IN02FNUXX</t>
  </si>
  <si>
    <t>GR7D2IN02G4YYC</t>
  </si>
  <si>
    <t>GR7D2IN02JMWL1</t>
  </si>
  <si>
    <t>GR7D2IN02JNV28</t>
  </si>
  <si>
    <t>GR7D2IN02H1Z0J</t>
  </si>
  <si>
    <t>udp-l-rhamnose synthase</t>
  </si>
  <si>
    <t>C:soluble fraction; P:dTDP-rhamnose biosynthetic process; C:plasma membrane; F:dTDP-4-dehydrorhamnose 3,5-epimerase activity; P:extracellular polysaccharide biosynthetic process; P:UDP-rhamnose biosynthetic process; F:nucleotide binding; F:dTDP-4-dehydrorhamnose reductase activity</t>
  </si>
  <si>
    <t>EC:5.1.3.13; EC:1.1.1.133</t>
  </si>
  <si>
    <t>GR7D2IN02JEBA3</t>
  </si>
  <si>
    <t>GR7D2IN02HZPOW</t>
  </si>
  <si>
    <t>helicase and zinc finger domain-containing protein</t>
  </si>
  <si>
    <t>P:embryo sac development; F:ATP binding; F:helicase activity; F:DNA binding; F:zinc ion binding</t>
  </si>
  <si>
    <t>GR7D2IN02H2UMB</t>
  </si>
  <si>
    <t>alpha-soluble nsf attachment protein</t>
  </si>
  <si>
    <t>C:vacuolar membrane; P:intracellular protein transport</t>
  </si>
  <si>
    <t>GR7D2IN02IFSC2</t>
  </si>
  <si>
    <t>P:carbohydrate metabolic process; C:extracellular region; F:polygalacturonase activity; P:cell wall organization</t>
  </si>
  <si>
    <t>GR7D2IN02FLX4M</t>
  </si>
  <si>
    <t>GR7D2IN02G6XPX</t>
  </si>
  <si>
    <t>homeobox-leucine zipper protein</t>
  </si>
  <si>
    <t>GR7D2IN02FXPF9</t>
  </si>
  <si>
    <t>udp-d-apiose udp-d-xylose synthase 1</t>
  </si>
  <si>
    <t>F:UDP-glucuronate decarboxylase activity; F:NAD binding; P:nucleotide-sugar biosynthetic process; C:cytosol; C:apoplast</t>
  </si>
  <si>
    <t>GR7D2IN02I5S2T</t>
  </si>
  <si>
    <t>wrky transcription factor 7</t>
  </si>
  <si>
    <t>GR7D2IN02F9CKC</t>
  </si>
  <si>
    <t>GR7D2IN02HB3QJ</t>
  </si>
  <si>
    <t>homogentisate solanesyltransferase</t>
  </si>
  <si>
    <t>GR7D2IN02FP92F</t>
  </si>
  <si>
    <t>GR7D2IN02I7US4</t>
  </si>
  <si>
    <t>P:regulation of proton transport; F:blue light photoreceptor activity; F:protein binding; P:regulation of stomatal movement; C:vacuole; P:signal transduction by phosphorylation; P:regulation of transcription, DNA-dependent; P:phototropism; P:negative regulation of anion channel activity by blue light; P:protein phosphorylation; F:protein serine/threonine kinase activity; P:chloroplast avoidance movement; F:phosphorelay sensor kinase activity; F:ATP binding; C:internal side of plasma membrane; P:phosphorelay signal transduction system; P:blue light signaling pathway; P:chloroplast accumulation movement</t>
  </si>
  <si>
    <t>GR7D2IN02GPV0C</t>
  </si>
  <si>
    <t>P:methylation-dependent chromatin silencing; P:cell-cell signaling; P:cell adhesion; P:actin nucleation; P:mucilage extrusion from seed coat; P:determination of bilateral symmetry; F:protein heterodimerization activity; P:xylem and phloem pattern formation; P:meristem development; P:trichome morphogenesis; P:DNA methylation; P:root hair cell differentiation; P:organ morphogenesis; P:production of miRNAs involved in gene silencing by miRNA; P:production of ta-siRNAs involved in RNA interference; P:regulation of flower development; P:flower morphogenesis; C:nucleus; P:ovule development; P:virus induced gene silencing; P:cell wall organization</t>
  </si>
  <si>
    <t>GR7D2IN02GCC7A</t>
  </si>
  <si>
    <t>GR7D2IN02IBJO4</t>
  </si>
  <si>
    <t>GR7D2IN02IDIR1</t>
  </si>
  <si>
    <t>C:cytoplasm; C:nucleolus; F:protein phosphatase type 2A regulator activity; C:protein phosphatase type 2A complex; P:signal transduction</t>
  </si>
  <si>
    <t>GR7D2IN02FK36O</t>
  </si>
  <si>
    <t>nucleobase-ascorbate transporter 12</t>
  </si>
  <si>
    <t>GR7D2IN02IRWQL</t>
  </si>
  <si>
    <t>GR7D2IN02GD6V7</t>
  </si>
  <si>
    <t>cytosolic enolase 3-like</t>
  </si>
  <si>
    <t>C:phosphopyruvate hydratase complex; F:phosphopyruvate hydratase activity; F:magnesium ion binding; P:glycolysis; C:nucleus</t>
  </si>
  <si>
    <t>GR7D2IN02FO5W1</t>
  </si>
  <si>
    <t>GR7D2IN02G0LM8</t>
  </si>
  <si>
    <t>GR7D2IN02IQQYA</t>
  </si>
  <si>
    <t>GR7D2IN02GHDQQ</t>
  </si>
  <si>
    <t>GR7D2IN02FU5BS</t>
  </si>
  <si>
    <t>GR7D2IN02HF0EE</t>
  </si>
  <si>
    <t>GR7D2IN02JHARI</t>
  </si>
  <si>
    <t>GR7D2IN02FN6NS</t>
  </si>
  <si>
    <t>GR7D2IN02HIAI8</t>
  </si>
  <si>
    <t>GR7D2IN02HDJL3</t>
  </si>
  <si>
    <t>GR7D2IN02H3DF2</t>
  </si>
  <si>
    <t>GR7D2IN02FXWDJ</t>
  </si>
  <si>
    <t>GR7D2IN02GVO7T</t>
  </si>
  <si>
    <t>GR7D2IN02JF5PT</t>
  </si>
  <si>
    <t>GR7D2IN02FK6YO</t>
  </si>
  <si>
    <t>chy and ctchy and ring-type zinc finger protein</t>
  </si>
  <si>
    <t>GR7D2IN02GMX7T</t>
  </si>
  <si>
    <t>GR7D2IN02IIW6T</t>
  </si>
  <si>
    <t>F:cyclic nucleotide binding; P:calcium ion transport; C:plasma membrane; F:inward rectifier potassium channel activity; P:potassium ion transport; F:intracellular cyclic nucleotide activated cation channel activity; F:calmodulin binding</t>
  </si>
  <si>
    <t>GR7D2IN02GOP9N</t>
  </si>
  <si>
    <t>dipeptidyl peptidase 8-like</t>
  </si>
  <si>
    <t>GR7D2IN02I5R6K</t>
  </si>
  <si>
    <t>GR7D2IN02FKYA6</t>
  </si>
  <si>
    <t>mitogen activated protein kinase 20-4</t>
  </si>
  <si>
    <t>F:MAP kinase activity; P:MAPK cascade; P:protein phosphorylation; F:ATP binding; C:mitochondrion</t>
  </si>
  <si>
    <t>GR7D2IN02J0OQM</t>
  </si>
  <si>
    <t>GR7D2IN02GDYTV</t>
  </si>
  <si>
    <t>P:response to water deprivation; F:helicase activity; F:DNA binding; P:nuclear-transcribed mRNA catabolic process; F:ATP binding; F:transferase activity; P:response to heat; P:cell cycle process; P:response to salt stress; P:RNA processing</t>
  </si>
  <si>
    <t>GR7D2IN02FHR43</t>
  </si>
  <si>
    <t>GR7D2IN02HGAEV</t>
  </si>
  <si>
    <t>GR7D2IN02F48JA</t>
  </si>
  <si>
    <t>pas domain-containing protein tyrosine kinase</t>
  </si>
  <si>
    <t>F:protein serine/threonine/tyrosine kinase activity; P:regulation of transcription, DNA-dependent; F:ATP binding; F:protein tyrosine kinase activity; P:activation of MAPKK activity; F:MAP kinase kinase kinase activity; P:MAPK cascade</t>
  </si>
  <si>
    <t>GR7D2IN02GQ8O4</t>
  </si>
  <si>
    <t>GR7D2IN02HLDFL</t>
  </si>
  <si>
    <t>P:brassinosteroid biosynthetic process; P:polyamine catabolic process; C:cytosol; P:coumarin biosynthetic process; C:plasmodesma; P:response to wounding; P:acetyl-CoA metabolic process; F:sterol 24-C-methyltransferase activity; P:methylation; P:cellular modified amino acid biosynthetic process; C:vacuole; P:pentacyclic triterpenoid biosynthetic process; P:embryo development ending in seed dormancy; P:sterol biosynthetic process</t>
  </si>
  <si>
    <t>GR7D2IN02I2BE9</t>
  </si>
  <si>
    <t>F:NADP binding; P:response to cadmium ion; F:glucose-6-phosphate dehydrogenase activity; C:chloroplast; P:pentose-phosphate shunt, oxidative branch</t>
  </si>
  <si>
    <t>GR7D2IN02GNI53</t>
  </si>
  <si>
    <t>embryo-specific protein</t>
  </si>
  <si>
    <t>P:jasmonic acid biosynthetic process; P:response to wounding; C:plasma membrane; C:anchored to membrane; C:vacuolar membrane</t>
  </si>
  <si>
    <t>GR7D2IN02IW7LP</t>
  </si>
  <si>
    <t>GR7D2IN02H3UA5</t>
  </si>
  <si>
    <t>GR7D2IN02F2BF8</t>
  </si>
  <si>
    <t>leucine-rich repeat resistance protein</t>
  </si>
  <si>
    <t>GR7D2IN02JM4QZ</t>
  </si>
  <si>
    <t>GR7D2IN02IDEOB</t>
  </si>
  <si>
    <t>GR7D2IN02J2HA2</t>
  </si>
  <si>
    <t>GR7D2IN02GDBLX</t>
  </si>
  <si>
    <t>GR7D2IN02IT5X1</t>
  </si>
  <si>
    <t>GR7D2IN02IT565</t>
  </si>
  <si>
    <t>GR7D2IN02JKRIN</t>
  </si>
  <si>
    <t>GR7D2IN02G3ZR1</t>
  </si>
  <si>
    <t>C:plasma membrane; F:phosphoprotein phosphatase activity</t>
  </si>
  <si>
    <t>GR7D2IN02HSKOS</t>
  </si>
  <si>
    <t>GR7D2IN02HLOUR</t>
  </si>
  <si>
    <t>GR7D2IN02IRVKS</t>
  </si>
  <si>
    <t>GR7D2IN02GMNE6</t>
  </si>
  <si>
    <t>GR7D2IN02H2LEA</t>
  </si>
  <si>
    <t>GR7D2IN02FXF8G</t>
  </si>
  <si>
    <t>lmbr1-like membrane protein</t>
  </si>
  <si>
    <t>C:plasmodesma; C:membrane; P:vacuole organization</t>
  </si>
  <si>
    <t>GR7D2IN02GVLRW</t>
  </si>
  <si>
    <t>GR7D2IN02I7SX5</t>
  </si>
  <si>
    <t>P:apoptotic process; P:response to UV-C; C:plasma membrane; P:hydrogen peroxide-mediated programmed cell death; P:response to hydrogen peroxide; F:cysteine-type endopeptidase activity; C:chloroplast; P:proteolysis</t>
  </si>
  <si>
    <t>GR7D2IN02F1YI6</t>
  </si>
  <si>
    <t>dna ligase</t>
  </si>
  <si>
    <t>P:histone lysine methylation; P:DNA recombination; P:gene silencing; C:mitochondrion; P:double-strand break repair; F:DNA ligase (ATP) activity; P:regulation of flower development; P:floral organ formation; P:DNA-dependent DNA replication; F:DNA binding; F:ATP binding; P:DNA ligation involved in DNA repair; C:nucleus; P:single strand break repair</t>
  </si>
  <si>
    <t>GR7D2IN02GSHYE</t>
  </si>
  <si>
    <t>GR7D2IN02HQLBD</t>
  </si>
  <si>
    <t>elongation factor p</t>
  </si>
  <si>
    <t>F:translation elongation factor activity; P:peptide biosynthetic process; P:iron-sulfur cluster assembly; P:translational elongation; C:chloroplast stroma; P:protein targeting to chloroplast; P:embryo development ending in seed dormancy</t>
  </si>
  <si>
    <t>GR7D2IN02HNB6M</t>
  </si>
  <si>
    <t>GR7D2IN02F9GRD</t>
  </si>
  <si>
    <t>GR7D2IN02FYIFQ</t>
  </si>
  <si>
    <t>GR7D2IN02FIFMA</t>
  </si>
  <si>
    <t>sphingosine kinase 1</t>
  </si>
  <si>
    <t>P:protein kinase C-activating G-protein coupled receptor signaling pathway; C:plant-type vacuole membrane; F:ceramide kinase activity; P:phosphorylation; F:sphinganine kinase activity; P:response to abscisic acid stimulus; F:D-erythro-sphingosine kinase activity; F:diacylglycerol kinase activity; P:seed germination</t>
  </si>
  <si>
    <t>EC:2.7.1.138; EC:2.7.1.91; EC:2.7.1.107</t>
  </si>
  <si>
    <t>GR7D2IN02I0Y3N</t>
  </si>
  <si>
    <t>GR7D2IN02HJNFC</t>
  </si>
  <si>
    <t>GR7D2IN02FGXSA</t>
  </si>
  <si>
    <t>large subunit gtpase 1 homolog</t>
  </si>
  <si>
    <t>GR7D2IN02IKX21</t>
  </si>
  <si>
    <t>anamorsin homolog</t>
  </si>
  <si>
    <t>GR7D2IN02J0SY7</t>
  </si>
  <si>
    <t>GR7D2IN02J3I1K</t>
  </si>
  <si>
    <t>serine threonine protein kinase-like protein</t>
  </si>
  <si>
    <t>F:transmembrane receptor protein tyrosine kinase activity; P:protein phosphorylation; F:ATP binding; F:protein serine/threonine kinase activity</t>
  </si>
  <si>
    <t>GR7D2IN02IMMXE</t>
  </si>
  <si>
    <t>GR7D2IN02GJOLO</t>
  </si>
  <si>
    <t>GR7D2IN02HRICU</t>
  </si>
  <si>
    <t>C:plasma membrane; P:protein autophosphorylation; F:protein tyrosine kinase activity; F:ATP binding; F:protein serine/threonine kinase activity</t>
  </si>
  <si>
    <t>GR7D2IN02JNW4L</t>
  </si>
  <si>
    <t>GR7D2IN02FH055</t>
  </si>
  <si>
    <t>GR7D2IN02GS9D3</t>
  </si>
  <si>
    <t>rad25 xp-b dna repair</t>
  </si>
  <si>
    <t>GR7D2IN02I4EZF</t>
  </si>
  <si>
    <t>mate efflux family protein chloroplastic-like</t>
  </si>
  <si>
    <t>GR7D2IN02GPNCF</t>
  </si>
  <si>
    <t>GR7D2IN02I9KTP</t>
  </si>
  <si>
    <t>C:mitochondrion; F:methionine-tRNA ligase activity; P:ovule development; F:ATP binding; C:chloroplast stroma; P:methionyl-tRNA aminoacylation</t>
  </si>
  <si>
    <t>GR7D2IN02GL0V1</t>
  </si>
  <si>
    <t>P:organelle fission; P:GTP catabolic process; F:GTPase activity; C:chloroplast; C:membrane; F:GTP binding</t>
  </si>
  <si>
    <t>GR7D2IN02IKZOJ</t>
  </si>
  <si>
    <t>F:hydrogen ion transmembrane transporter activity; C:trans-Golgi network transport vesicle membrane; F:ATPase activity; C:vacuolar proton-transporting V-type ATPase, V0 domain; P:ATP hydrolysis coupled proton transport</t>
  </si>
  <si>
    <t>GR7D2IN02F0FND</t>
  </si>
  <si>
    <t>GR7D2IN02IM6OD</t>
  </si>
  <si>
    <t>GR7D2IN02IGZKO</t>
  </si>
  <si>
    <t>GR7D2IN02FHD4S</t>
  </si>
  <si>
    <t>GR7D2IN02FZKZJ</t>
  </si>
  <si>
    <t>GR7D2IN02HA65A</t>
  </si>
  <si>
    <t>GR7D2IN02H1CGW</t>
  </si>
  <si>
    <t>GR7D2IN02HNQN2</t>
  </si>
  <si>
    <t>GR7D2IN02HNUVM</t>
  </si>
  <si>
    <t>GR7D2IN02HS2UC</t>
  </si>
  <si>
    <t>GR7D2IN02H95OG</t>
  </si>
  <si>
    <t>GR7D2IN02JD1CI</t>
  </si>
  <si>
    <t>GR7D2IN02FHO1H</t>
  </si>
  <si>
    <t>GR7D2IN02IF6EV</t>
  </si>
  <si>
    <t>GR7D2IN02GUJ5X</t>
  </si>
  <si>
    <t>GR7D2IN02IV7Q3</t>
  </si>
  <si>
    <t>homeobox protein knotted-1-like 3</t>
  </si>
  <si>
    <t>C:cytosol; P:detection of cytokinin stimulus; P:cellular response to cytokine stimulus; P:response to light stimulus; F:protein binding; P:organ development; C:nucleus</t>
  </si>
  <si>
    <t>GR7D2IN02H0F8C</t>
  </si>
  <si>
    <t>GR7D2IN02IQ6YQ</t>
  </si>
  <si>
    <t>GR7D2IN02GLB6J</t>
  </si>
  <si>
    <t>GR7D2IN02I8WTF</t>
  </si>
  <si>
    <t>GR7D2IN02HX8M4</t>
  </si>
  <si>
    <t>GR7D2IN02I4V4X</t>
  </si>
  <si>
    <t>GR7D2IN02IV8CF</t>
  </si>
  <si>
    <t>GR7D2IN02GICVO</t>
  </si>
  <si>
    <t>GR7D2IN02FS093</t>
  </si>
  <si>
    <t>calcium-dependent lipid-binding domain-containing protein</t>
  </si>
  <si>
    <t>F:heme binding; P:oxidation-reduction process; F:oxidoreductase activity, acting on paired donors, with incorporation or reduction of molecular oxygen; F:electron carrier activity</t>
  </si>
  <si>
    <t>GR7D2IN02GNR5Y</t>
  </si>
  <si>
    <t>GR7D2IN02IWQLN</t>
  </si>
  <si>
    <t>GR7D2IN02IW3PT</t>
  </si>
  <si>
    <t>GR7D2IN02IMD0D</t>
  </si>
  <si>
    <t>GR7D2IN02FTWDD</t>
  </si>
  <si>
    <t>GR7D2IN02IBG7E</t>
  </si>
  <si>
    <t>GR7D2IN02F4Y92</t>
  </si>
  <si>
    <t>GR7D2IN02F0Y42</t>
  </si>
  <si>
    <t>GR7D2IN02HNR4G</t>
  </si>
  <si>
    <t>GR7D2IN02JSIQV</t>
  </si>
  <si>
    <t>GR7D2IN02FMZ70</t>
  </si>
  <si>
    <t>P:regulation of transcription, DNA-dependent; C:CCAAT-binding factor complex; C:nucleus; F:sequence-specific DNA binding transcription factor activity; F:DNA binding</t>
  </si>
  <si>
    <t>GR7D2IN02GUWJU</t>
  </si>
  <si>
    <t>GR7D2IN02JI584</t>
  </si>
  <si>
    <t>GR7D2IN02IDIDB</t>
  </si>
  <si>
    <t>endoplasmic reticulum membrane</t>
  </si>
  <si>
    <t>GR7D2IN02HOPLJ</t>
  </si>
  <si>
    <t>GR7D2IN02I58WB</t>
  </si>
  <si>
    <t>GR7D2IN02G63RR</t>
  </si>
  <si>
    <t>GR7D2IN02HA4QK</t>
  </si>
  <si>
    <t>GR7D2IN02JLNSX</t>
  </si>
  <si>
    <t>GR7D2IN02JYJ98</t>
  </si>
  <si>
    <t>GR7D2IN02H1FW6</t>
  </si>
  <si>
    <t>GR7D2IN02IN8B0</t>
  </si>
  <si>
    <t>GR7D2IN02GBVBN</t>
  </si>
  <si>
    <t>probable phosphoribosylformylglycinamidine chloroplastic mitochondrial-like</t>
  </si>
  <si>
    <t>C:mitochondrion; F:ATP binding; F:transferase activity; C:chloroplast stroma; P:microgametogenesis; P:'de novo' IMP biosynthetic process; F:phosphoribosylformylglycinamidine synthase activity</t>
  </si>
  <si>
    <t>EC:6.3.5.3</t>
  </si>
  <si>
    <t>GR7D2IN02IKRER</t>
  </si>
  <si>
    <t>GR7D2IN02F8L58</t>
  </si>
  <si>
    <t>GR7D2IN02JL86B</t>
  </si>
  <si>
    <t>GR7D2IN02JLS8K</t>
  </si>
  <si>
    <t>GR7D2IN02JZ65T</t>
  </si>
  <si>
    <t>GR7D2IN02JF5KP</t>
  </si>
  <si>
    <t>GR7D2IN02FS2XX</t>
  </si>
  <si>
    <t>GR7D2IN02JVZ05</t>
  </si>
  <si>
    <t>GR7D2IN02HQAVR</t>
  </si>
  <si>
    <t>GR7D2IN02HR7G7</t>
  </si>
  <si>
    <t>fanconi-associated nuclease 1 homolog</t>
  </si>
  <si>
    <t>F:zinc ion binding; F:hydrolase activity, acting on acid anhydrides, in phosphorus-containing anhydrides; F:nucleic acid binding; F:hydrolase activity, acting on ester bonds</t>
  </si>
  <si>
    <t>GR7D2IN02JX565</t>
  </si>
  <si>
    <t>GR7D2IN02JNYUI</t>
  </si>
  <si>
    <t>GR7D2IN02JWSLR</t>
  </si>
  <si>
    <t>chloroplast copper-translocating hma8 p-atpase</t>
  </si>
  <si>
    <t>F:copper-exporting ATPase activity; C:integral to membrane; F:metal ion binding; P:ATP biosynthetic process; F:ATP binding; C:chloroplast thylakoid membrane; P:copper ion export</t>
  </si>
  <si>
    <t>GR7D2IN02JJFWC</t>
  </si>
  <si>
    <t>P:lipid metabolic process; F:hydrolase activity; C:membrane</t>
  </si>
  <si>
    <t>GR7D2IN02F4DPB</t>
  </si>
  <si>
    <t>aux iaa protein</t>
  </si>
  <si>
    <t>GR7D2IN02I6D3G</t>
  </si>
  <si>
    <t>GR7D2IN02JLJN4</t>
  </si>
  <si>
    <t>xyloglucan galactosyltransferase katamari1</t>
  </si>
  <si>
    <t>GR7D2IN02G52NZ</t>
  </si>
  <si>
    <t>P:histone lysine methylation; C:PcG protein complex; F:single-stranded RNA binding; P:endosperm development; P:regulation of gene expression by genetic imprinting; F:histone-lysine N-methyltransferase activity; F:DNA binding</t>
  </si>
  <si>
    <t>GR7D2IN02F99HC</t>
  </si>
  <si>
    <t>GR7D2IN02JQV94</t>
  </si>
  <si>
    <t>biotin lipoyl attachment domain-containing protein</t>
  </si>
  <si>
    <t>GR7D2IN02FY1MD</t>
  </si>
  <si>
    <t>GR7D2IN02HQUSG</t>
  </si>
  <si>
    <t>GR7D2IN02JHSIM</t>
  </si>
  <si>
    <t>GR7D2IN02JI0E2</t>
  </si>
  <si>
    <t>disease resistance rpp8-like protein 3-like</t>
  </si>
  <si>
    <t>GR7D2IN02HT6T9</t>
  </si>
  <si>
    <t>GR7D2IN02GQ1M2</t>
  </si>
  <si>
    <t>GR7D2IN02H7BAS</t>
  </si>
  <si>
    <t>GR7D2IN02H669E</t>
  </si>
  <si>
    <t>uncharacterized protein loc100853506</t>
  </si>
  <si>
    <t>GR7D2IN02JK3MK</t>
  </si>
  <si>
    <t>GR7D2IN02IFH9L</t>
  </si>
  <si>
    <t>P:cell redox homeostasis; F:electron carrier activity; F:protein disulfide oxidoreductase activity; P:glycerol ether metabolic process; F:protein disulfide isomerase activity</t>
  </si>
  <si>
    <t>GR7D2IN02JVG30</t>
  </si>
  <si>
    <t>GR7D2IN02FSSRV</t>
  </si>
  <si>
    <t>GR7D2IN02IJMFL</t>
  </si>
  <si>
    <t>GR7D2IN02IZT1B</t>
  </si>
  <si>
    <t>F:identical protein binding; C:plant-type cell wall; F:serine-type endopeptidase activity; C:plasmodesma; P:proteolysis; P:negative regulation of catalytic activity</t>
  </si>
  <si>
    <t>GR7D2IN02JJ1KC</t>
  </si>
  <si>
    <t>GR7D2IN02ICPGF</t>
  </si>
  <si>
    <t>GR7D2IN02HMLHC</t>
  </si>
  <si>
    <t>GR7D2IN02F3RQ2</t>
  </si>
  <si>
    <t>GR7D2IN02FXLNF</t>
  </si>
  <si>
    <t>GR7D2IN02I8Q0X</t>
  </si>
  <si>
    <t>GR7D2IN02FHGYG</t>
  </si>
  <si>
    <t>GR7D2IN02HNI1C</t>
  </si>
  <si>
    <t>GR7D2IN02JUUO5</t>
  </si>
  <si>
    <t>GR7D2IN02HKXQC</t>
  </si>
  <si>
    <t>GR7D2IN02ISIC4</t>
  </si>
  <si>
    <t>hypothetical protein VITISV_023428 [Vitis vinifera]</t>
  </si>
  <si>
    <t>GR7D2IN02IWW3L</t>
  </si>
  <si>
    <t>dioxygenase-like protein</t>
  </si>
  <si>
    <t>GR7D2IN02HV338</t>
  </si>
  <si>
    <t>probable udp-n-acetylglucosamine--peptide n-acetylglucosaminyltransferase spindly-like</t>
  </si>
  <si>
    <t>P:negative regulation of gibberellic acid mediated signaling pathway; C:nucleus; C:cytosol; P:cytokinin mediated signaling pathway</t>
  </si>
  <si>
    <t>GR7D2IN02G4AQZ</t>
  </si>
  <si>
    <t>transcription elongation factor family protein</t>
  </si>
  <si>
    <t>GR7D2IN02HUTQW</t>
  </si>
  <si>
    <t>GR7D2IN02GII4V</t>
  </si>
  <si>
    <t>calcium ion binding protein</t>
  </si>
  <si>
    <t>C:nuclear outer membrane-endoplasmic reticulum membrane network; C:Golgi apparatus; F:calcium ion binding</t>
  </si>
  <si>
    <t>GR7D2IN02G5JNZ</t>
  </si>
  <si>
    <t>GR7D2IN02I51HF</t>
  </si>
  <si>
    <t>low quality protein: kynurenine formamidase-like</t>
  </si>
  <si>
    <t>C:cell wall; P:response to salt stress</t>
  </si>
  <si>
    <t>GR7D2IN02FZCZS</t>
  </si>
  <si>
    <t>GR7D2IN02JIHU3</t>
  </si>
  <si>
    <t>GR7D2IN02JLXXD</t>
  </si>
  <si>
    <t>GR7D2IN02H549B</t>
  </si>
  <si>
    <t>GR7D2IN02H80H3</t>
  </si>
  <si>
    <t>GR7D2IN02JGDJN</t>
  </si>
  <si>
    <t>GR7D2IN02FNKTN</t>
  </si>
  <si>
    <t>nudix hydrolase 3-like</t>
  </si>
  <si>
    <t>C:cytosol; C:vacuole; P:proteolysis; F:dipeptidyl-peptidase activity; F:protein binding</t>
  </si>
  <si>
    <t>GR7D2IN02HO9E9</t>
  </si>
  <si>
    <t>GR7D2IN02FP28P</t>
  </si>
  <si>
    <t>GR7D2IN02HCM9E</t>
  </si>
  <si>
    <t>GR7D2IN02I9XZI</t>
  </si>
  <si>
    <t>GR7D2IN02HCRVF</t>
  </si>
  <si>
    <t>GR7D2IN02INUXP</t>
  </si>
  <si>
    <t>GR7D2IN02I2V30</t>
  </si>
  <si>
    <t>GR7D2IN02GWX6B</t>
  </si>
  <si>
    <t>GR7D2IN02IO24H</t>
  </si>
  <si>
    <t>GR7D2IN02GCI2C</t>
  </si>
  <si>
    <t>C:mitochondrion; P:growth; F:ATP-dependent peptidase activity; P:proteolysis; F:ATP binding; P:protein import into peroxisome matrix, docking; P:lateral root development; F:serine-type endopeptidase activity; C:peroxisomal matrix</t>
  </si>
  <si>
    <t>GR7D2IN02H9M21</t>
  </si>
  <si>
    <t>GR7D2IN02F7XSC</t>
  </si>
  <si>
    <t>GR7D2IN02GV0LG</t>
  </si>
  <si>
    <t>GR7D2IN02GRMXJ</t>
  </si>
  <si>
    <t>GR7D2IN02IQ5ZJ</t>
  </si>
  <si>
    <t>GR7D2IN02J287M</t>
  </si>
  <si>
    <t>GR7D2IN02FUWVZ</t>
  </si>
  <si>
    <t>uncharacterized protein loc100241254</t>
  </si>
  <si>
    <t>F:copper ion binding; F:carbohydrate binding; F:protein serine/threonine kinase activity; F:electron carrier activity; F:protein kinase activity; P:protein phosphorylation; F:nucleotide binding; F:ATP binding; F:transferase activity, transferring phosphorus-containing groups</t>
  </si>
  <si>
    <t>GR7D2IN02HQ2QF</t>
  </si>
  <si>
    <t>GR7D2IN02I54OR</t>
  </si>
  <si>
    <t>GR7D2IN02IU9TP</t>
  </si>
  <si>
    <t>GR7D2IN02GELW5</t>
  </si>
  <si>
    <t>GR7D2IN02GEZ7W</t>
  </si>
  <si>
    <t>GR7D2IN02GEEBT</t>
  </si>
  <si>
    <t>ectoapyrase 1</t>
  </si>
  <si>
    <t>GR7D2IN02J1967</t>
  </si>
  <si>
    <t>P:DNA mediated transformation; P:DNA-dependent DNA replication; F:helicase activity; F:DNA binding; P:double-strand break repair via homologous recombination; F:ATP binding; F:zinc ion binding</t>
  </si>
  <si>
    <t>GR7D2IN02G4IT0</t>
  </si>
  <si>
    <t>actin-related protein 2 3 complex subunit 1-like</t>
  </si>
  <si>
    <t>P:regulation of actin filament polymerization; C:cytoskeleton; F:actin binding; C:cytoplasm; C:nucleus</t>
  </si>
  <si>
    <t>GR7D2IN02JGUNP</t>
  </si>
  <si>
    <t>GR7D2IN02HAS7D</t>
  </si>
  <si>
    <t>GR7D2IN02I98CE</t>
  </si>
  <si>
    <t>GR7D2IN02IVG53</t>
  </si>
  <si>
    <t>uncharacterized protein loc100811024</t>
  </si>
  <si>
    <t>GR7D2IN02IXMK3</t>
  </si>
  <si>
    <t>GR7D2IN02F5O8E</t>
  </si>
  <si>
    <t>GR7D2IN02JI40U</t>
  </si>
  <si>
    <t>GR7D2IN02GGR73</t>
  </si>
  <si>
    <t>GR7D2IN02GXQ57</t>
  </si>
  <si>
    <t>uncharacterized protein loc100257639</t>
  </si>
  <si>
    <t>GR7D2IN02HZLCV</t>
  </si>
  <si>
    <t>GR7D2IN02GL9O7</t>
  </si>
  <si>
    <t>GR7D2IN02I4QH3</t>
  </si>
  <si>
    <t>C:vacuolar membrane; F:calcium-dependent phospholipid binding; F:calcium ion binding</t>
  </si>
  <si>
    <t>GR7D2IN02H6NKG</t>
  </si>
  <si>
    <t>GR7D2IN02GVLQJ</t>
  </si>
  <si>
    <t>cytochrome family subfamily polypeptide 6</t>
  </si>
  <si>
    <t>F:heme binding; F:oxidoreductase activity, acting on paired donors, with incorporation or reduction of molecular oxygen; F:monooxygenase activity; F:electron carrier activity; P:oxidation-reduction process; F:oxygen binding</t>
  </si>
  <si>
    <t>GR7D2IN02HVVFC</t>
  </si>
  <si>
    <t>GR7D2IN02GX6E6</t>
  </si>
  <si>
    <t>prolycopene chloroplastic-like</t>
  </si>
  <si>
    <t>GR7D2IN02JKCH8</t>
  </si>
  <si>
    <t>F:GTP binding; F:DNA binding; C:intracellular; F:RNA binding; F:protein dimerization activity; F:zinc ion binding</t>
  </si>
  <si>
    <t>GR7D2IN02HD6GJ</t>
  </si>
  <si>
    <t>acyl- n-acyltransferase with ring fyve phd-type zinc finger domain-containing protein</t>
  </si>
  <si>
    <t>GR7D2IN02HNPA7</t>
  </si>
  <si>
    <t>cation calcium exchanger 4-like</t>
  </si>
  <si>
    <t>C:cytoplasmic vesicle membrane; C:integral to membrane; F:sodium ion transmembrane transporter activity; F:potassium ion transmembrane transporter activity; F:manganese ion transmembrane transporter activity; F:cation:cation antiporter activity; C:vacuolar membrane; P:potassium ion transmembrane transport; P:cellular cation homeostasis; P:sodium ion export; P:response to cation stress; P:manganese ion transmembrane transport</t>
  </si>
  <si>
    <t>GR7D2IN02I7EWH</t>
  </si>
  <si>
    <t>GR7D2IN02HHX2E</t>
  </si>
  <si>
    <t>GR7D2IN02HNNS0</t>
  </si>
  <si>
    <t>GR7D2IN02FYLGY</t>
  </si>
  <si>
    <t>GR7D2IN02IG89C</t>
  </si>
  <si>
    <t>GR7D2IN02HM519</t>
  </si>
  <si>
    <t>GR7D2IN02GWDFE</t>
  </si>
  <si>
    <t>GR7D2IN02H5KQU</t>
  </si>
  <si>
    <t>GR7D2IN02JI5TU</t>
  </si>
  <si>
    <t>GR7D2IN02JK2U0</t>
  </si>
  <si>
    <t>acyl- dehydrogenase family member 10-like</t>
  </si>
  <si>
    <t>F:flavin adenine dinucleotide binding; P:root hair elongation; F:acyl-CoA dehydrogenase activity; F:transferase activity, transferring phosphorus-containing groups; P:oxidation-reduction process</t>
  </si>
  <si>
    <t>GR7D2IN02HSPCA</t>
  </si>
  <si>
    <t>uncharacterized protein loc100794880</t>
  </si>
  <si>
    <t>GR7D2IN02F5SCG</t>
  </si>
  <si>
    <t>phosphatidylinositol 4-</t>
  </si>
  <si>
    <t>GR7D2IN02FNT51</t>
  </si>
  <si>
    <t>clathrin binding protein</t>
  </si>
  <si>
    <t>GR7D2IN02IAAC0</t>
  </si>
  <si>
    <t>GR7D2IN02H1UAL</t>
  </si>
  <si>
    <t>chloroplast photosystem ii 22 kda component</t>
  </si>
  <si>
    <t>C:photosynthetic membrane; C:chloroplast; C:membrane part</t>
  </si>
  <si>
    <t>GR7D2IN02F2MM7</t>
  </si>
  <si>
    <t>GR7D2IN02F5GRM</t>
  </si>
  <si>
    <t>GR7D2IN02IO0KR</t>
  </si>
  <si>
    <t>GR7D2IN02GFC8J</t>
  </si>
  <si>
    <t>GR7D2IN02FYF59</t>
  </si>
  <si>
    <t>GR7D2IN02FX8O9</t>
  </si>
  <si>
    <t>P:glycerol ether metabolic process; P:methionine biosynthetic process; F:protein disulfide isomerase activity; P:cellulose biosynthetic process; C:plasmodesma; P:cell redox homeostasis; F:electron carrier activity; C:plant-type cell wall; C:vacuolar membrane; P:Golgi vesicle transport; P:RNA splicing, via endonucleolytic cleavage and ligation; C:endoplasmic reticulum; F:protein disulfide oxidoreductase activity; C:plasma membrane</t>
  </si>
  <si>
    <t>GR7D2IN02JZGN6</t>
  </si>
  <si>
    <t>GR7D2IN02HBLCZ</t>
  </si>
  <si>
    <t>agenet and bromo-adjacent homology domain-containing protein</t>
  </si>
  <si>
    <t>GR7D2IN02JSX86</t>
  </si>
  <si>
    <t>GR7D2IN02G771H</t>
  </si>
  <si>
    <t>GR7D2IN02H8I9O</t>
  </si>
  <si>
    <t>GR7D2IN02ISPM1</t>
  </si>
  <si>
    <t>uncharacterized protein loc100819200 isoform 2</t>
  </si>
  <si>
    <t>GR7D2IN02HW1NG</t>
  </si>
  <si>
    <t>GR7D2IN02G6487</t>
  </si>
  <si>
    <t>uncharacterized protein loc100259756 isoform 2</t>
  </si>
  <si>
    <t>C:chloroplast thylakoid lumen; P:photosystem II assembly</t>
  </si>
  <si>
    <t>GR7D2IN02GX37V</t>
  </si>
  <si>
    <t>GR7D2IN02JVLVN</t>
  </si>
  <si>
    <t>dead-box atp-dependent rna helicase partial</t>
  </si>
  <si>
    <t>GR7D2IN02IGMMX</t>
  </si>
  <si>
    <t>GR7D2IN02J2JX3</t>
  </si>
  <si>
    <t>C:cytoplasm; F:pyrophosphatase activity</t>
  </si>
  <si>
    <t>GR7D2IN02FOXIO</t>
  </si>
  <si>
    <t>GR7D2IN02ILKPL</t>
  </si>
  <si>
    <t>GR7D2IN02HR5LE</t>
  </si>
  <si>
    <t>GR7D2IN02HWWEH</t>
  </si>
  <si>
    <t>GR7D2IN02JLLQO</t>
  </si>
  <si>
    <t>GR7D2IN02F6SCO</t>
  </si>
  <si>
    <t>F:ribonuclease activity; F:exonuclease activity; F:RNA binding</t>
  </si>
  <si>
    <t>GR7D2IN02IIMCZ</t>
  </si>
  <si>
    <t>GR7D2IN02ITAJ6</t>
  </si>
  <si>
    <t>peptidyl-prolyl isomerase pasticcino1</t>
  </si>
  <si>
    <t>P:cytokinesis by cell plate formation; C:cytosol; P:vernalization response; P:protein peptidyl-prolyl isomerization; P:protein folding; P:embryonic pattern specification; P:response to cytokinin stimulus; P:microtubule cytoskeleton organization; F:peptidyl-prolyl cis-trans isomerase activity; F:FK506 binding; P:cell differentiation; F:protein binding; P:establishment of cell polarity; P:lateral root development; P:very long-chain fatty acid biosynthetic process; P:unidimensional cell growth; C:membrane; C:endoplasmic reticulum; C:nucleus</t>
  </si>
  <si>
    <t>GR7D2IN02H2LXN</t>
  </si>
  <si>
    <t>GR7D2IN02HSDLD</t>
  </si>
  <si>
    <t>GR7D2IN02F7R59</t>
  </si>
  <si>
    <t>abc transporter c family member 2-like</t>
  </si>
  <si>
    <t>P:arsenite transport; F:arsenite-transmembrane transporting ATPase activity; F:xenobiotic-transporting ATPase activity; C:integral to membrane; P:ATP catabolic process; F:phytochelatin transmembrane transporter activity; P:phytochelatin transmembrane transport; F:ATP binding; P:response to arsenic-containing substance</t>
  </si>
  <si>
    <t>EC:3.6.3.16; EC:3.6.3.44</t>
  </si>
  <si>
    <t>GR7D2IN02IHIAP</t>
  </si>
  <si>
    <t>GR7D2IN02GMJCP</t>
  </si>
  <si>
    <t>GR7D2IN02H2JMX</t>
  </si>
  <si>
    <t>GR7D2IN02G1OZL</t>
  </si>
  <si>
    <t>C:cytoplasm; C:intracellular membrane-bounded organelle</t>
  </si>
  <si>
    <t>GR7D2IN02GED8N</t>
  </si>
  <si>
    <t>GR7D2IN02F2ZQJ</t>
  </si>
  <si>
    <t>F:solute:hydrogen antiporter activity; P:transmembrane transport; P:potassium ion transport; C:integral to membrane; C:chloroplast; F:nucleotide binding</t>
  </si>
  <si>
    <t>GR7D2IN02H2K2G</t>
  </si>
  <si>
    <t>GR7D2IN02IWSVT</t>
  </si>
  <si>
    <t>hypothetical protein VITISV_019029 [Vitis vinifera]</t>
  </si>
  <si>
    <t>C:cytoplasm; F:RNA-directed DNA polymerase activity; F:protein methyltransferase activity; P:RNA-dependent DNA replication; F:RNA binding; F:aspartic-type endopeptidase activity; P:proteolysis; C:nucleus; F:zinc ion binding; P:DNA integration; P:protein methylation</t>
  </si>
  <si>
    <t>GR7D2IN02HMG9C</t>
  </si>
  <si>
    <t>GR7D2IN02FLZDY</t>
  </si>
  <si>
    <t>GR7D2IN02HVB9G</t>
  </si>
  <si>
    <t>P:defense response; F:kinase activity; C:plasmodesma; P:phosphorylation; C:cell wall; P:signal transduction; F:2-alkenal reductase [NAD(P)] activity; C:cytosol; P:oxidation-reduction process</t>
  </si>
  <si>
    <t>GR7D2IN02JPY70</t>
  </si>
  <si>
    <t>F:phospholipase A2 activity; F:hydrolase activity; F:molecular_function; P:biological_process</t>
  </si>
  <si>
    <t>GR7D2IN02GGOVI</t>
  </si>
  <si>
    <t>probable serine threonine-protein kinase nak-like</t>
  </si>
  <si>
    <t>GR7D2IN02HJ095</t>
  </si>
  <si>
    <t>GR7D2IN02HDEW0</t>
  </si>
  <si>
    <t>GR7D2IN02HVUF1</t>
  </si>
  <si>
    <t>GR7D2IN02HGHZB</t>
  </si>
  <si>
    <t>GR7D2IN02JA8O5</t>
  </si>
  <si>
    <t>GR7D2IN02I7R3E</t>
  </si>
  <si>
    <t>GR7D2IN02GIA8Q</t>
  </si>
  <si>
    <t>C:cytosol; P:proteasomal protein catabolic process; P:glutamyl-tRNA aminoacylation; P:nucleotide biosynthetic process; P:cytoskeleton organization; F:ATP binding; P:gluconeogenesis; F:glutamate-tRNA ligase activity</t>
  </si>
  <si>
    <t>GR7D2IN02JEPG1</t>
  </si>
  <si>
    <t>GR7D2IN02FZ20F</t>
  </si>
  <si>
    <t>GR7D2IN02HSJOC</t>
  </si>
  <si>
    <t>GR7D2IN02HGEB9</t>
  </si>
  <si>
    <t>GR7D2IN02I9O6Y</t>
  </si>
  <si>
    <t>GR7D2IN02HV7NG</t>
  </si>
  <si>
    <t>GR7D2IN02JB933</t>
  </si>
  <si>
    <t>P:gravitropism; F:far-red light photoreceptor activity; P:negative regulation of translation; C:membrane; P:response to very low fluence red light stimulus; P:protein-tetrapyrrole linkage; P:peptidyl-histidine phosphorylation; P:signal transduction by phosphorylation; P:red, far-red light phototransduction; P:regulation of transcription, DNA-dependent; P:phototropism; P:protein-chromophore linkage; P:response to arsenic-containing substance; P:photomorphogenesis; P:detection of visible light; F:G-protein coupled photoreceptor activity; P:red light signaling pathway; C:nuclear body; F:phosphorelay sensor kinase activity; P:response to continuous far red light stimulus by the high-irradiance response system; F:protein homodimerization activity; F:ATP binding; P:phosphorelay signal transduction system; P:circadian rhythm; C:mitochondrion</t>
  </si>
  <si>
    <t>GR7D2IN02G310M</t>
  </si>
  <si>
    <t>GR7D2IN02GPO77</t>
  </si>
  <si>
    <t>zinc finger ccch domain-containing protein 41</t>
  </si>
  <si>
    <t>GR7D2IN02J0AC8</t>
  </si>
  <si>
    <t>GR7D2IN02I7AM6</t>
  </si>
  <si>
    <t>GR7D2IN02GZEDD</t>
  </si>
  <si>
    <t>GR7D2IN02FK7CP</t>
  </si>
  <si>
    <t>P:regulation of growth; P:blue light signaling pathway; P:phototropism; P:response to brassinosteroid stimulus; F:DNA binding; P:response to auxin stimulus; F:protein binding; F:sequence-specific DNA binding transcription factor activity; P:leaf development; P:gravitropism; P:response to ethylene stimulus; P:positive regulation of transcription, DNA-dependent; P:lateral root formation; C:nucleus</t>
  </si>
  <si>
    <t>GR7D2IN02HUSR9</t>
  </si>
  <si>
    <t>GR7D2IN02IY39J</t>
  </si>
  <si>
    <t>GR7D2IN02G7ERZ</t>
  </si>
  <si>
    <t>GR7D2IN02F630Y</t>
  </si>
  <si>
    <t>GR7D2IN02G8QD4</t>
  </si>
  <si>
    <t>GR7D2IN02JV8UT</t>
  </si>
  <si>
    <t>GR7D2IN02ILFX9</t>
  </si>
  <si>
    <t>GR7D2IN02JVHS4</t>
  </si>
  <si>
    <t>GR7D2IN02FY5O7</t>
  </si>
  <si>
    <t>GR7D2IN02HNJIH</t>
  </si>
  <si>
    <t>F:GTP binding; P:response to cadmium ion; C:plasma membrane; F:hydrolase activity; P:vesicle-mediated transport; C:cytosol; P:small GTPase mediated signal transduction; P:protein transport</t>
  </si>
  <si>
    <t>GR7D2IN02HEVYF</t>
  </si>
  <si>
    <t>GR7D2IN02IFH0C</t>
  </si>
  <si>
    <t>GR7D2IN02GH4MS</t>
  </si>
  <si>
    <t>GR7D2IN02JQ9T3</t>
  </si>
  <si>
    <t>C:plasma membrane; C:UBC13-MMS2 complex; F:protein binding; P:ubiquitin-dependent protein catabolic process; P:root epidermal cell differentiation; F:ubiquitin-protein ligase activity; P:response to iron ion; C:cytosol</t>
  </si>
  <si>
    <t>GR7D2IN02JOLNV</t>
  </si>
  <si>
    <t>GR7D2IN02I5IC7</t>
  </si>
  <si>
    <t>formate dehydrogenase</t>
  </si>
  <si>
    <t>P:response to wounding; F:NAD binding; P:response to cadmium ion; F:formate dehydrogenase (NAD+) activity; F:oxidoreductase activity, acting on the CH-OH group of donors, NAD or NADP as acceptor; C:chloroplast; C:thylakoid; C:mitochondrion; P:oxidation-reduction process</t>
  </si>
  <si>
    <t>EC:1.2.1.2; EC:1.1.1.0</t>
  </si>
  <si>
    <t>GR7D2IN02FX6A8</t>
  </si>
  <si>
    <t>F:receptor activity; F:protein kinase activity; P:protein phosphorylation; F:ATP binding; F:2-alkenal reductase [NAD(P)] activity; C:mitochondrion; P:oxidation-reduction process</t>
  </si>
  <si>
    <t>GR7D2IN02GXBIO</t>
  </si>
  <si>
    <t>GR7D2IN02JLHZ4</t>
  </si>
  <si>
    <t>GR7D2IN02G5D1D</t>
  </si>
  <si>
    <t>GR7D2IN02GKZGT</t>
  </si>
  <si>
    <t>probable lrr receptor-like serine threonine-protein kinase at1g67720-like</t>
  </si>
  <si>
    <t>F:receptor activity; F:ATP binding; P:activation of MAPKK activity; F:MAP kinase kinase kinase activity; C:plasma membrane; P:MAPK cascade</t>
  </si>
  <si>
    <t>GR7D2IN02JTDS9</t>
  </si>
  <si>
    <t>uncharacterized sugar kinase slr0537-like</t>
  </si>
  <si>
    <t>GR7D2IN02I1G0S</t>
  </si>
  <si>
    <t>GR7D2IN02H3VBA</t>
  </si>
  <si>
    <t>GR7D2IN02H6QMJ</t>
  </si>
  <si>
    <t>GR7D2IN02IGMPO</t>
  </si>
  <si>
    <t>auxin:hydrogen</t>
  </si>
  <si>
    <t>GR7D2IN02HFJ9L</t>
  </si>
  <si>
    <t>C:cytosol; C:plasmodesma; P:regulation of transcription, DNA-dependent; P:chromatin assembly or disassembly; P:gravitropism; P:DNA-dependent transcription, initiation</t>
  </si>
  <si>
    <t>GR7D2IN02G4CZ6</t>
  </si>
  <si>
    <t>GR7D2IN02GO62M</t>
  </si>
  <si>
    <t>4-coumarate-- ligase 3</t>
  </si>
  <si>
    <t>P:oxidation-reduction process; P:response to sucrose stimulus; P:response to UV-B; P:anthocyanin-containing compound biosynthetic process; P:response to wounding; P:pollen exine formation; F:4-coumarate-CoA ligase activity; F:Photinus-luciferin 4-monooxygenase (ATP-hydrolyzing) activity; P:defense response to fungus</t>
  </si>
  <si>
    <t>EC:6.2.1.12; EC:1.13.12.7</t>
  </si>
  <si>
    <t>GR7D2IN02HE2YC</t>
  </si>
  <si>
    <t>waxy</t>
  </si>
  <si>
    <t>P:biosynthetic process</t>
  </si>
  <si>
    <t>GR7D2IN02G3UGS</t>
  </si>
  <si>
    <t>uncharacterized protein loc100258784</t>
  </si>
  <si>
    <t>GR7D2IN02JPA5S</t>
  </si>
  <si>
    <t>GR7D2IN02FOB5R</t>
  </si>
  <si>
    <t>GR7D2IN02FG43A</t>
  </si>
  <si>
    <t>histone-lysine n-methyltransferase atx4-like</t>
  </si>
  <si>
    <t>F:metal ion binding; P:methylation; F:methyltransferase activity</t>
  </si>
  <si>
    <t>GR7D2IN02JIPWM</t>
  </si>
  <si>
    <t>GR7D2IN02HUJW3</t>
  </si>
  <si>
    <t>GR7D2IN02HKSO7</t>
  </si>
  <si>
    <t>GR7D2IN02FZ1ZC</t>
  </si>
  <si>
    <t>homeobox transcription factor-like</t>
  </si>
  <si>
    <t>GR7D2IN02IMIXB</t>
  </si>
  <si>
    <t>cytochrome p450 71d8-like</t>
  </si>
  <si>
    <t>GR7D2IN02FUBED</t>
  </si>
  <si>
    <t>GR7D2IN02JQU6Q</t>
  </si>
  <si>
    <t>GR7D2IN02JUI4R</t>
  </si>
  <si>
    <t>GR7D2IN02GKV81</t>
  </si>
  <si>
    <t>P:amino acid transmembrane transport; C:plant-type vacuole membrane; C:plasma membrane; F:amino acid transmembrane transporter activity; C:integral to membrane</t>
  </si>
  <si>
    <t>GR7D2IN02IAFMK</t>
  </si>
  <si>
    <t>GR7D2IN02FV7OY</t>
  </si>
  <si>
    <t>GR7D2IN02H4Z4G</t>
  </si>
  <si>
    <t>GR7D2IN02HYK8D</t>
  </si>
  <si>
    <t>P:circadian rhythm</t>
  </si>
  <si>
    <t>GR7D2IN02GRWNT</t>
  </si>
  <si>
    <t>GR7D2IN02INLAP</t>
  </si>
  <si>
    <t>GR7D2IN02GWED9</t>
  </si>
  <si>
    <t>GR7D2IN02GKLCC</t>
  </si>
  <si>
    <t>GR7D2IN02G2CV4</t>
  </si>
  <si>
    <t>GR7D2IN02JZN6H</t>
  </si>
  <si>
    <t>GR7D2IN02HRZES</t>
  </si>
  <si>
    <t>GR7D2IN02IIOGG</t>
  </si>
  <si>
    <t>GR7D2IN02HJYBS</t>
  </si>
  <si>
    <t>uncharacterized protein loc100241733</t>
  </si>
  <si>
    <t>P:RNA splicing</t>
  </si>
  <si>
    <t>GR7D2IN02HAAV2</t>
  </si>
  <si>
    <t>GR7D2IN02HODZX</t>
  </si>
  <si>
    <t>P:response to jasmonic acid stimulus; P:negative regulation of transcription, DNA-dependent; P:response to UV-B; F:DNA binding; P:response to salicylic acid stimulus</t>
  </si>
  <si>
    <t>GR7D2IN02FNFMS</t>
  </si>
  <si>
    <t>GR7D2IN02HS3WH</t>
  </si>
  <si>
    <t>GR7D2IN02IBT8P</t>
  </si>
  <si>
    <t>GR7D2IN02G5J1G</t>
  </si>
  <si>
    <t>photosystem ii reaction center psb28 protein</t>
  </si>
  <si>
    <t>P:very long-chain fatty acid metabolic process; P:phosphatidylglycerol biosynthetic process; P:cuticle development; P:isopentenyl diphosphate biosynthetic process, methylerythritol 4-phosphate pathway; C:photosystem II reaction center; C:chloroplast thylakoid membrane; C:chloroplast stroma; P:photosystem II assembly; C:oxygen evolving complex</t>
  </si>
  <si>
    <t>GR7D2IN02G931E</t>
  </si>
  <si>
    <t>uncharacterized protein loc100814320</t>
  </si>
  <si>
    <t>GR7D2IN02H51OS</t>
  </si>
  <si>
    <t>P:lipid metabolic process; P:response to water deprivation; F:hydrolase activity, acting on ester bonds; P:mitochondrial mRNA modification; P:response to abscisic acid stimulus; C:mitochondrion</t>
  </si>
  <si>
    <t>GR7D2IN02HVTC2</t>
  </si>
  <si>
    <t>GR7D2IN02GSW2P</t>
  </si>
  <si>
    <t>GR7D2IN02F1BFT</t>
  </si>
  <si>
    <t>uncharacterized protein loc100854171</t>
  </si>
  <si>
    <t>P:carbohydrate metabolic process; F:RNA-directed DNA polymerase activity; P:RNA-dependent DNA replication; F:RNA binding; F:zinc ion binding; P:DNA integration</t>
  </si>
  <si>
    <t>GR7D2IN02HOI77</t>
  </si>
  <si>
    <t>GR7D2IN02JFG07</t>
  </si>
  <si>
    <t>small gtp-binding protein</t>
  </si>
  <si>
    <t>P:vesicle-mediated transport; P:small GTPase mediated signal transduction; P:photoperiodism, flowering; P:response to auxin stimulus; P:GTP catabolic process; F:GTPase activity; C:vacuole; P:protein transport; F:GTP binding; C:plasma membrane</t>
  </si>
  <si>
    <t>GR7D2IN02G31J7</t>
  </si>
  <si>
    <t>GR7D2IN02HWJYN</t>
  </si>
  <si>
    <t>u1 small nuclear ribonucleoprotein</t>
  </si>
  <si>
    <t>F:RNA binding; C:ribonucleoprotein complex; C:nucleus; F:zinc ion binding</t>
  </si>
  <si>
    <t>GR7D2IN02JL5OM</t>
  </si>
  <si>
    <t>GR7D2IN02HCNPH</t>
  </si>
  <si>
    <t>chaperone activity of bc1 complex- mitochondrial-like</t>
  </si>
  <si>
    <t>C:mitochondrion; F:transferase activity, transferring phosphorus-containing groups</t>
  </si>
  <si>
    <t>GR7D2IN02GVFJN</t>
  </si>
  <si>
    <t>GR7D2IN02JXJ8E</t>
  </si>
  <si>
    <t>F:transferase activity, transferring glycosyl groups; P:metabolic process</t>
  </si>
  <si>
    <t>GR7D2IN02G6UEX</t>
  </si>
  <si>
    <t>glycosyltransferase family protein 1</t>
  </si>
  <si>
    <t>P:galactolipid biosynthetic process; P:response to hypoxia; F:transferase activity</t>
  </si>
  <si>
    <t>GR7D2IN02GEUEI</t>
  </si>
  <si>
    <t>40s ribosomal protein s12-like isoform 2</t>
  </si>
  <si>
    <t>P:response to cadmium ion; F:structural constituent of ribosome; C:cytosolic small ribosomal subunit; C:nucleus; P:translation; P:response to salt stress</t>
  </si>
  <si>
    <t>GR7D2IN02JBXVB</t>
  </si>
  <si>
    <t>protein phosphatase type 2c</t>
  </si>
  <si>
    <t>P:metabolic process; F:protein serine/threonine phosphatase activity</t>
  </si>
  <si>
    <t>GR7D2IN02HT5E4</t>
  </si>
  <si>
    <t>pollen-specific protein sf21</t>
  </si>
  <si>
    <t>GR7D2IN02F46K2</t>
  </si>
  <si>
    <t>GR7D2IN02I4UU6</t>
  </si>
  <si>
    <t>GR7D2IN02IMVVI</t>
  </si>
  <si>
    <t>F:diaminopimelate epimerase activity; P:ubiquinone biosynthetic process; C:chloroplast stroma</t>
  </si>
  <si>
    <t>GR7D2IN02I35DM</t>
  </si>
  <si>
    <t>GR7D2IN02FZCAK</t>
  </si>
  <si>
    <t>GR7D2IN02H1EBQ</t>
  </si>
  <si>
    <t>GR7D2IN02H9Z1W</t>
  </si>
  <si>
    <t>GR7D2IN02G9PVQ</t>
  </si>
  <si>
    <t>GR7D2IN02HEJSO</t>
  </si>
  <si>
    <t>GR7D2IN02H6I2K</t>
  </si>
  <si>
    <t>GR7D2IN02JN8SJ</t>
  </si>
  <si>
    <t>phage-type rna polymerase</t>
  </si>
  <si>
    <t>F:DNA-directed RNA polymerase activity; C:mitochondrion; C:plastid; F:DNA binding; P:ovule development; P:pollen tube growth; P:transcription, DNA-dependent; P:embryo development ending in seed dormancy</t>
  </si>
  <si>
    <t>GR7D2IN02GSYOQ</t>
  </si>
  <si>
    <t>GR7D2IN02GTKAW</t>
  </si>
  <si>
    <t>domain-containing protein 4</t>
  </si>
  <si>
    <t>P:pentose-phosphate shunt; P:isopentenyl diphosphate biosynthetic process, methylerythritol 4-phosphate pathway; P:glucosinolate metabolic process; P:maltose metabolic process; P:starch biosynthetic process; C:photosystem II; C:chloroplast stroma; P:positive regulation of catalytic activity; C:chloroplast thylakoid lumen</t>
  </si>
  <si>
    <t>GR7D2IN02FLORQ</t>
  </si>
  <si>
    <t>ibr domain containing protein</t>
  </si>
  <si>
    <t>GR7D2IN02G553V</t>
  </si>
  <si>
    <t>minor allergen alt</t>
  </si>
  <si>
    <t>F:oxidoreductase activity, acting on NAD(P)H, quinone or similar compound as acceptor; P:oxidation-reduction process; P:response to auxin stimulus; P:negative regulation of transcription, DNA-dependent; C:vacuole; F:FMN binding; C:plasma membrane</t>
  </si>
  <si>
    <t>GR7D2IN02HZNAI</t>
  </si>
  <si>
    <t>GR7D2IN02H06MA</t>
  </si>
  <si>
    <t>GR7D2IN02ID5CO</t>
  </si>
  <si>
    <t>aldehyde oxidase 4-like</t>
  </si>
  <si>
    <t>F:metal ion binding; F:oxidoreductase activity; F:iron-sulfur cluster binding</t>
  </si>
  <si>
    <t>GR7D2IN02I1HBR</t>
  </si>
  <si>
    <t>hexokinase 3</t>
  </si>
  <si>
    <t>P:programmed cell death; F:zinc ion binding; C:mitochondrion; C:integral to membrane; F:ATP binding; P:glucose mediated signaling pathway; P:glycolysis; P:phosphorylation; P:glucose 6-phosphate metabolic process; P:hexokinase-dependent signaling; C:vacuole; F:glucokinase activity; C:chloroplast outer membrane; C:nucleus; C:plasma membrane; F:fructokinase activity</t>
  </si>
  <si>
    <t>GR7D2IN02J25CC</t>
  </si>
  <si>
    <t>GR7D2IN02JEMDW</t>
  </si>
  <si>
    <t>GR7D2IN02GY8J2</t>
  </si>
  <si>
    <t>GR7D2IN02GCVSL</t>
  </si>
  <si>
    <t>GR7D2IN02JFS2K</t>
  </si>
  <si>
    <t>GR7D2IN02JMTQ9</t>
  </si>
  <si>
    <t>hypothetical protein NitaMp082 [Nicotiana tabacum]</t>
  </si>
  <si>
    <t>GR7D2IN02GXXFP</t>
  </si>
  <si>
    <t>GR7D2IN02I7U4B</t>
  </si>
  <si>
    <t>GR7D2IN02GYZ6J</t>
  </si>
  <si>
    <t>GR7D2IN02JMZ3A</t>
  </si>
  <si>
    <t>uncharacterized protein loc100800475</t>
  </si>
  <si>
    <t>GR7D2IN02G9GKP</t>
  </si>
  <si>
    <t>GR7D2IN02FP8X6</t>
  </si>
  <si>
    <t>P:nuclear-transcribed mRNA catabolic process; P:protein desumoylation; P:hydrogen peroxide biosynthetic process; P:vernalization response; P:vegetative to reproductive phase transition of meristem</t>
  </si>
  <si>
    <t>GR7D2IN02HHARF</t>
  </si>
  <si>
    <t>GR7D2IN02H3X8K</t>
  </si>
  <si>
    <t>GR7D2IN02IBGHI</t>
  </si>
  <si>
    <t>GR7D2IN02HBT0H</t>
  </si>
  <si>
    <t>P:RNA splicing, via endonucleolytic cleavage and ligation; P:embryonic pattern specification; P:response to freezing; P:response to gibberellin stimulus; F:zinc ion binding; P:negative regulation of flower development; F:translation elongation factor activity; P:regulation of transcription elongation from RNA polymerase II promoter; P:cotyledon development; P:cell division; P:photomorphogenesis; C:cytosol; P:regulation of cell cycle process; P:lipid storage; P:sugar mediated signaling pathway; P:protein ubiquitination; F:DNA binding; P:seed germination; P:vegetative to reproductive phase transition of meristem; P:regulation of cell differentiation; F:sequence-specific DNA binding transcription factor activity; P:leaf development; P:sister chromatid cohesion; C:nucleus; P:primary shoot apical meristem specification; P:seed dormancy process</t>
  </si>
  <si>
    <t>GR7D2IN02HBU7K</t>
  </si>
  <si>
    <t>GR7D2IN02JDBSD</t>
  </si>
  <si>
    <t>calcium-transporting atpase 8</t>
  </si>
  <si>
    <t>F:calcium-transporting ATPase activity; F:carbonate dehydratase activity; F:calmodulin binding; F:zinc ion binding; P:calcium ion transmembrane transport; P:cellular zinc ion homeostasis; C:integral to membrane; C:plasmodesma; F:protein self-association; P:one-carbon metabolic process; P:ATP biosynthetic process; F:ATP binding; P:response to nematode; C:plasma membrane</t>
  </si>
  <si>
    <t>EC:3.6.3.8; EC:4.2.1.1</t>
  </si>
  <si>
    <t>GR7D2IN02HPTLN</t>
  </si>
  <si>
    <t>poly-glutamine tract-binding protein</t>
  </si>
  <si>
    <t>GR7D2IN02GCV8O</t>
  </si>
  <si>
    <t>GR7D2IN02F8456</t>
  </si>
  <si>
    <t>GR7D2IN02HJ9VO</t>
  </si>
  <si>
    <t>F:alpha-glucosidase activity; C:cell part; P:metabolic process</t>
  </si>
  <si>
    <t>GR7D2IN02HOA80</t>
  </si>
  <si>
    <t>GR7D2IN02FP4NK</t>
  </si>
  <si>
    <t>C:cytoplasmic membrane-bounded vesicle; C:vacuole; C:plant-type cell wall; P:L-arabinose metabolic process; F:alpha-N-arabinofuranosidase activity</t>
  </si>
  <si>
    <t>EC:3.2.1.55</t>
  </si>
  <si>
    <t>GR7D2IN02FTZMW</t>
  </si>
  <si>
    <t>endopeptidase-like protein</t>
  </si>
  <si>
    <t>F:metallopeptidase activity</t>
  </si>
  <si>
    <t>GR7D2IN02I9XED</t>
  </si>
  <si>
    <t>uncharacterized protein loc100243254</t>
  </si>
  <si>
    <t>GR7D2IN02G5PVI</t>
  </si>
  <si>
    <t>GR7D2IN02FLCSB</t>
  </si>
  <si>
    <t>GR7D2IN02JB4H6</t>
  </si>
  <si>
    <t>GR7D2IN02HW4XQ</t>
  </si>
  <si>
    <t>GR7D2IN02I2HIM</t>
  </si>
  <si>
    <t>GR7D2IN02HZPPL</t>
  </si>
  <si>
    <t>GR7D2IN02HWB3U</t>
  </si>
  <si>
    <t>GR7D2IN02IXF3Q</t>
  </si>
  <si>
    <t>GR7D2IN02ICY7Z</t>
  </si>
  <si>
    <t>GR7D2IN02FUZRW</t>
  </si>
  <si>
    <t>GR7D2IN02JE73E</t>
  </si>
  <si>
    <t>GR7D2IN02IKVZ1</t>
  </si>
  <si>
    <t>GR7D2IN02G8148</t>
  </si>
  <si>
    <t>GR7D2IN02IAFJO</t>
  </si>
  <si>
    <t>peroxisomal acyl-coenzyme a oxidase 1-like</t>
  </si>
  <si>
    <t>GR7D2IN02GSCTU</t>
  </si>
  <si>
    <t>GR7D2IN02F1IH0</t>
  </si>
  <si>
    <t>P:transport; C:chloroplast membrane; C:integral to membrane; C:mitochondrion; F:transporter activity</t>
  </si>
  <si>
    <t>GR7D2IN02GSTSN</t>
  </si>
  <si>
    <t>P:oxidation-reduction process; F:naringenin 3-dioxygenase activity</t>
  </si>
  <si>
    <t>GR7D2IN02FSGBM</t>
  </si>
  <si>
    <t>GR7D2IN02F6QDD</t>
  </si>
  <si>
    <t>GR7D2IN02JX2TE</t>
  </si>
  <si>
    <t>GR7D2IN02IWKUM</t>
  </si>
  <si>
    <t>GR7D2IN02GODL8</t>
  </si>
  <si>
    <t>GR7D2IN02IRHYB</t>
  </si>
  <si>
    <t>GR7D2IN02JOG3C</t>
  </si>
  <si>
    <t>GR7D2IN02GBNTS</t>
  </si>
  <si>
    <t>C:vacuole; F:manganese ion binding; F:metalloexopeptidase activity; P:response to cadmium ion; F:aminopeptidase activity; C:chloroplast; P:proteolysis</t>
  </si>
  <si>
    <t>GR7D2IN02IG098</t>
  </si>
  <si>
    <t>GR7D2IN02GN2MP</t>
  </si>
  <si>
    <t>GR7D2IN02J40J5</t>
  </si>
  <si>
    <t>dna mismatch repair protein type 2</t>
  </si>
  <si>
    <t>P:maintenance of fidelity involved in DNA-dependent DNA replication; F:ATP binding; F:damaged DNA binding; P:mismatch repair; F:mismatched DNA binding</t>
  </si>
  <si>
    <t>GR7D2IN02JH7NB</t>
  </si>
  <si>
    <t>callose synthase 9-like isoform 1</t>
  </si>
  <si>
    <t>GR7D2IN02JRATA</t>
  </si>
  <si>
    <t>F:carbohydrate binding; C:plasma membrane; P:recognition of pollen; P:protein phosphorylation; F:ATP binding; F:protein serine/threonine kinase activity; P:cellular response to nitrogen starvation</t>
  </si>
  <si>
    <t>GR7D2IN02HGIJS</t>
  </si>
  <si>
    <t>GR7D2IN02GO0KR</t>
  </si>
  <si>
    <t>GR7D2IN02F2000</t>
  </si>
  <si>
    <t>GR7D2IN02H9R4Z</t>
  </si>
  <si>
    <t>GR7D2IN02HZ0BU</t>
  </si>
  <si>
    <t>GR7D2IN02I1QKS</t>
  </si>
  <si>
    <t>GR7D2IN02IRSGW</t>
  </si>
  <si>
    <t>GR7D2IN02HB4J7</t>
  </si>
  <si>
    <t>GR7D2IN02I8GCA</t>
  </si>
  <si>
    <t>heat shock cognate 70 kda</t>
  </si>
  <si>
    <t>P:response to virus; C:cytosol; C:cell wall; P:oxidation-reduction process; P:response to endoplasmic reticulum stress; C:mitochondrion; P:protein folding; F:ubiquitin protein ligase binding; P:response to heat; P:response to bacterium; C:vacuolar membrane; F:ATP binding; P:protein ubiquitination; F:2-alkenal reductase [NAD(P)] activity; P:response to cadmium ion; P:response to high light intensity; P:response to hydrogen peroxide; C:Golgi apparatus; C:plasma membrane</t>
  </si>
  <si>
    <t>GR7D2IN02JEXJ2</t>
  </si>
  <si>
    <t>GR7D2IN02J5N7E</t>
  </si>
  <si>
    <t>GR7D2IN02IU4J6</t>
  </si>
  <si>
    <t>GR7D2IN02G18R6</t>
  </si>
  <si>
    <t>GR7D2IN02FMU3E</t>
  </si>
  <si>
    <t>glutaredoxin s17</t>
  </si>
  <si>
    <t>GR7D2IN02JCSNM</t>
  </si>
  <si>
    <t>P:iron incorporation into metallo-sulfur cluster; P:response to reactive oxygen species; F:transaminase activity; P:response to iron ion; P:selenium compound metabolic process; P:iron ion homeostasis; F:cysteine desulfurase activity; P:response to selenium ion; C:chloroplast; F:selenocysteine lyase activity; F:pyridoxal phosphate binding; P:cysteine metabolic process; P:aromatic amino acid family biosynthetic process</t>
  </si>
  <si>
    <t>EC:2.6.1.0; EC:2.8.1.7; EC:4.4.1.16</t>
  </si>
  <si>
    <t>GR7D2IN02HF7F9</t>
  </si>
  <si>
    <t>P:vesicle-mediated transport; C:endoplasmic reticulum</t>
  </si>
  <si>
    <t>GR7D2IN02HX4ZH</t>
  </si>
  <si>
    <t>GR7D2IN02IT64D</t>
  </si>
  <si>
    <t>transmembrane and coiled-coil domain-containing protein</t>
  </si>
  <si>
    <t>GR7D2IN02HM5YJ</t>
  </si>
  <si>
    <t>GR7D2IN02FWETG</t>
  </si>
  <si>
    <t>GR7D2IN02HEVE1</t>
  </si>
  <si>
    <t>protein grip</t>
  </si>
  <si>
    <t>P:RNA processing; P:protein targeting to Golgi; P:cell cycle process; P:cellulose biosynthetic process; F:protein binding; C:trans-Golgi network; P:gravitropism</t>
  </si>
  <si>
    <t>GR7D2IN02FYLIX</t>
  </si>
  <si>
    <t>GR7D2IN02HPJET</t>
  </si>
  <si>
    <t>GR7D2IN02G0XYI</t>
  </si>
  <si>
    <t>GR7D2IN02JDEZ5</t>
  </si>
  <si>
    <t>GR7D2IN02IHTAI</t>
  </si>
  <si>
    <t>uncharacterized protein loc100253588</t>
  </si>
  <si>
    <t>GR7D2IN02HXB5A</t>
  </si>
  <si>
    <t>1-deoxy-d-xylulose-5-phosphate partial</t>
  </si>
  <si>
    <t>F:metal ion binding; F:1-deoxy-D-xylulose-5-phosphate reductoisomerase activity; P:isoprenoid biosynthetic process; F:NADPH binding; F:isomerase activity; P:oxidation-reduction process</t>
  </si>
  <si>
    <t>GR7D2IN02GMQJ9</t>
  </si>
  <si>
    <t>GR7D2IN02H7NND</t>
  </si>
  <si>
    <t>protein strubbelig-receptor family</t>
  </si>
  <si>
    <t>F:receptor activity; C:plasma membrane; F:protein kinase activity; P:protein phosphorylation; F:ATP binding; C:integral to membrane; C:nucleus; C:cytosol</t>
  </si>
  <si>
    <t>GR7D2IN02JM4F8</t>
  </si>
  <si>
    <t>dna polymerase zeta subunit</t>
  </si>
  <si>
    <t>C:zeta DNA polymerase complex; P:response to UV-B; F:zinc ion binding; P:response to ionizing radiation; F:DNA-directed DNA polymerase activity; P:DNA replication; P:double-strand break repair via homologous recombination; F:DNA binding; P:post-translational protein modification; F:nucleotide binding; P:translesion synthesis; P:positive regulation of transcription, DNA-dependent; C:nucleus</t>
  </si>
  <si>
    <t>GR7D2IN02HST8N</t>
  </si>
  <si>
    <t>GR7D2IN02I888Y</t>
  </si>
  <si>
    <t>GR7D2IN02IZBEP</t>
  </si>
  <si>
    <t>GR7D2IN02JZIDL</t>
  </si>
  <si>
    <t>GR7D2IN02IXGVX</t>
  </si>
  <si>
    <t>GR7D2IN02H8P04</t>
  </si>
  <si>
    <t>GR7D2IN02HD8KF</t>
  </si>
  <si>
    <t>GR7D2IN02H5RV5</t>
  </si>
  <si>
    <t>GR7D2IN02F00ZX</t>
  </si>
  <si>
    <t>GR7D2IN02HBG2I</t>
  </si>
  <si>
    <t>GR7D2IN02F7J8Q</t>
  </si>
  <si>
    <t>P:regulation of meristem growth; F:flavonoid 3',5'-hydroxylase activity; F:electron carrier activity; P:positive regulation of cell division; P:inflorescence development; F:heme binding; P:leaf development; P:oxidation-reduction process</t>
  </si>
  <si>
    <t>GR7D2IN02GUJ24</t>
  </si>
  <si>
    <t>GR7D2IN02J3K4V</t>
  </si>
  <si>
    <t>GR7D2IN02JU2TQ</t>
  </si>
  <si>
    <t>GR7D2IN02IY529</t>
  </si>
  <si>
    <t>leucine-rich repeat protein shoc-2-like</t>
  </si>
  <si>
    <t>F:phosphoprotein phosphatase activity; P:protein autophosphorylation; F:protein serine/threonine kinase activity</t>
  </si>
  <si>
    <t>GR7D2IN02G28EZ</t>
  </si>
  <si>
    <t>GR7D2IN02FTEOD</t>
  </si>
  <si>
    <t>P:glycerol metabolic process; F:ATP binding; P:phosphorylation; F:glycerone kinase activity</t>
  </si>
  <si>
    <t>GR7D2IN02HGUS7</t>
  </si>
  <si>
    <t>lipoic acid synthase</t>
  </si>
  <si>
    <t>P:lipoate biosynthetic process; P:unsaturated fatty acid biosynthetic process; P:circadian regulation of gene expression; F:phospholipase activity; C:mitochondrial matrix; F:4 iron, 4 sulfur cluster binding; F:galactolipase activity; P:isopentenyl diphosphate biosynthetic process, methylerythritol 4-phosphate pathway; F:triglyceride lipase activity; P:vitamin metabolic process; F:lipoate synthase activity; C:extracellular space; P:glycine catabolic process; P:secondary metabolic process; F:GTP binding; P:photomorphogenesis; P:chlorophyll biosynthetic process; F:metal ion binding; P:leaf morphogenesis; P:small GTPase mediated signal transduction; P:jasmonic acid biosynthetic process; P:cell differentiation; P:cysteine biosynthetic process; P:positive regulation of transcription, DNA-dependent; P:aromatic amino acid family biosynthetic process; F:GTPase activity; F:transcription factor binding; C:nucleus; F:ATP binding; P:oxidoreduction coenzyme metabolic process; P:nucleotide metabolic process</t>
  </si>
  <si>
    <t>EC:3.1.1.26; EC:3.1.1.3; EC:2.8.1.8</t>
  </si>
  <si>
    <t>GR7D2IN02IYH81</t>
  </si>
  <si>
    <t>GR7D2IN02JH52V</t>
  </si>
  <si>
    <t>novel plant</t>
  </si>
  <si>
    <t>C:plasma membrane; C:cell plate</t>
  </si>
  <si>
    <t>GR7D2IN02FTSOT</t>
  </si>
  <si>
    <t>2-phytyl- -naphtoquinone chloroplastic-like</t>
  </si>
  <si>
    <t>F:2-phytyl-1,4-naphthoquinone methyltransferase activity; P:methylation; C:chloroplast; P:phylloquinone biosynthetic process</t>
  </si>
  <si>
    <t>GR7D2IN02I2DQA</t>
  </si>
  <si>
    <t>GR7D2IN02JVQ06</t>
  </si>
  <si>
    <t>GR7D2IN02HF0LS</t>
  </si>
  <si>
    <t>GR7D2IN02IK825</t>
  </si>
  <si>
    <t>P:DNA repair; C:nucleolus; P:regulation of transcription, DNA-dependent; P:DNA replication; P:vegetative to reproductive phase transition of meristem; C:nuclear euchromatin; C:FACT complex</t>
  </si>
  <si>
    <t>GR7D2IN02HC97Q</t>
  </si>
  <si>
    <t>F:non-membrane spanning protein tyrosine kinase activity; P:protein phosphorylation; F:ATP binding; F:protein serine/threonine kinase activity; C:plastid; C:mitochondrion</t>
  </si>
  <si>
    <t>GR7D2IN02GEFPW</t>
  </si>
  <si>
    <t>GR7D2IN02F12ZC</t>
  </si>
  <si>
    <t>GR7D2IN02HI3KC</t>
  </si>
  <si>
    <t>GR7D2IN02F2HBX</t>
  </si>
  <si>
    <t>GR7D2IN02FVTSE</t>
  </si>
  <si>
    <t>uncharacterized protein loc100263614</t>
  </si>
  <si>
    <t>F:ATPase activator activity; F:chaperone binding; P:positive regulation of ATPase activity</t>
  </si>
  <si>
    <t>GR7D2IN02F90XD</t>
  </si>
  <si>
    <t>af173900_1granule bound starch synthase ii precursor</t>
  </si>
  <si>
    <t>P:glucan biosynthetic process; P:biosynthetic process; F:starch synthase activity</t>
  </si>
  <si>
    <t>GR7D2IN02GR8WE</t>
  </si>
  <si>
    <t>GR7D2IN02H827C</t>
  </si>
  <si>
    <t>pdr-like abc transporter</t>
  </si>
  <si>
    <t>GR7D2IN02J4XDL</t>
  </si>
  <si>
    <t>leucine-rich repeat receptor-like serine threonine-protein kinase at2g24130-like</t>
  </si>
  <si>
    <t>GR7D2IN02H23K9</t>
  </si>
  <si>
    <t>GR7D2IN02JC7WE</t>
  </si>
  <si>
    <t>GR7D2IN02GRV69</t>
  </si>
  <si>
    <t>GR7D2IN02HAQGV</t>
  </si>
  <si>
    <t>pre-mrna-processing factor 39</t>
  </si>
  <si>
    <t>P:regulation of timing of transition from vegetative to reproductive phase; P:mRNA processing; C:nucleus; C:cytosol</t>
  </si>
  <si>
    <t>GR7D2IN02GX02W</t>
  </si>
  <si>
    <t>GR7D2IN02HFJ79</t>
  </si>
  <si>
    <t>telomere repeat binding factor 1</t>
  </si>
  <si>
    <t>P:glucuronoxylan metabolic process; P:cytokinesis by cell plate formation; P:response to jasmonic acid stimulus; P:response to gibberellin stimulus; P:response to salt stress; F:double-stranded telomeric DNA binding; P:response to salicylic acid stimulus; P:response to auxin stimulus; P:response to abscisic acid stimulus; P:xylan biosynthetic process; F:protein homodimerization activity; P:response to ethylene stimulus; P:response to cadmium ion</t>
  </si>
  <si>
    <t>GR7D2IN02JDZO0</t>
  </si>
  <si>
    <t>mitochondrial inner membrane protease atp23-like</t>
  </si>
  <si>
    <t>GR7D2IN02H3DKB</t>
  </si>
  <si>
    <t>F:DNA-directed RNA polymerase activity; P:transcription, DNA-dependent; F:helicase activity; F:DNA binding; F:ATP binding; C:nucleus</t>
  </si>
  <si>
    <t>GR7D2IN02ILT1R</t>
  </si>
  <si>
    <t>GR7D2IN02I9ARA</t>
  </si>
  <si>
    <t>GR7D2IN02GCEFE</t>
  </si>
  <si>
    <t>GR7D2IN02H1XG0</t>
  </si>
  <si>
    <t>GR7D2IN02JLDMA</t>
  </si>
  <si>
    <t>tt12-2 mate transporter</t>
  </si>
  <si>
    <t>GR7D2IN02GNE75</t>
  </si>
  <si>
    <t>GR7D2IN02GK77P</t>
  </si>
  <si>
    <t>GR7D2IN02JLODN</t>
  </si>
  <si>
    <t>GR7D2IN02JVAK2</t>
  </si>
  <si>
    <t>GR7D2IN02H8QDJ</t>
  </si>
  <si>
    <t>GR7D2IN02HVIGH</t>
  </si>
  <si>
    <t>inositol- triphosphate 5-phosphatase-like protein</t>
  </si>
  <si>
    <t>P:inositol phosphate dephosphorylation; P:pollen tube growth; P:phosphatidylinositol phosphorylation; P:root hair cell differentiation; F:hydrolase activity; P:plant-type cell wall modification; P:inositol trisphosphate metabolic process</t>
  </si>
  <si>
    <t>GR7D2IN02HYB6B</t>
  </si>
  <si>
    <t>F:hydrolase activity, hydrolyzing O-glycosyl compounds; P:carbohydrate metabolic process; F:cation binding; F:protein kinase activity; P:protein phosphorylation; F:ATP binding</t>
  </si>
  <si>
    <t>GR7D2IN02G2ZFY</t>
  </si>
  <si>
    <t>GR7D2IN02HIWVB</t>
  </si>
  <si>
    <t>GR7D2IN02JG40L</t>
  </si>
  <si>
    <t>GR7D2IN02IULAD</t>
  </si>
  <si>
    <t>C:vacuole; F:mRNA binding; C:cytosol; P:protein N-linked glycosylation</t>
  </si>
  <si>
    <t>GR7D2IN02G7XTQ</t>
  </si>
  <si>
    <t>P:cuticle development; P:drug transmembrane transport; F:ATPase activity, coupled to transmembrane movement of substances; P:ATP catabolic process; F:ATP binding; C:plasma membrane</t>
  </si>
  <si>
    <t>GR7D2IN02JRH89</t>
  </si>
  <si>
    <t>GR7D2IN02HJRJW</t>
  </si>
  <si>
    <t>microfibrillar-associated protein 1-like</t>
  </si>
  <si>
    <t>GR7D2IN02ILB1R</t>
  </si>
  <si>
    <t>GR7D2IN02I5J84</t>
  </si>
  <si>
    <t>sucrose phosphate</t>
  </si>
  <si>
    <t>P:galactolipid biosynthetic process; F:sucrose-phosphate synthase activity; P:response to hypoxia</t>
  </si>
  <si>
    <t>GR7D2IN02GPFQE</t>
  </si>
  <si>
    <t>GR7D2IN02H9SLP</t>
  </si>
  <si>
    <t>GR7D2IN02JNDBC</t>
  </si>
  <si>
    <t>GR7D2IN02F3TJW</t>
  </si>
  <si>
    <t>60s ribosomal protein l5</t>
  </si>
  <si>
    <t>P:adaxial/abaxial pattern specification; P:gluconeogenesis; F:zinc ion binding; P:pyrimidine ribonucleotide biosynthetic process; C:vacuole; P:nucleocytoplasmic transport; P:protein complex assembly; P:translation; P:RNA methylation; F:5S rRNA binding; P:response to salt stress; P:cell proliferation; C:chloroplast; C:Golgi apparatus; C:cytosolic large ribosomal subunit; C:nucleolus; P:root morphogenesis; P:leaf morphogenesis; P:glycolysis; P:response to cadmium ion; F:structural constituent of ribosome; C:plasma membrane; P:ribosome biogenesis</t>
  </si>
  <si>
    <t>GR7D2IN02HA9WT</t>
  </si>
  <si>
    <t>GR7D2IN02FGL7N</t>
  </si>
  <si>
    <t>F:zinc ion binding; C:integral to membrane; C:chloroplast envelope; P:PSII associated light-harvesting complex II catabolic process; F:ATP-dependent peptidase activity; P:cell division; F:metalloendopeptidase activity; P:proteolysis; F:ATP binding; F:microtubule-severing ATPase activity</t>
  </si>
  <si>
    <t>GR7D2IN02HJJ8N</t>
  </si>
  <si>
    <t>GR7D2IN02JBO20</t>
  </si>
  <si>
    <t>pre-mrna splicing factor atp-dependent rna helicase-like protein</t>
  </si>
  <si>
    <t>GR7D2IN02HVZBK</t>
  </si>
  <si>
    <t>GR7D2IN02HDYSV</t>
  </si>
  <si>
    <t>GR7D2IN02HZMWA</t>
  </si>
  <si>
    <t>GR7D2IN02JHOFD</t>
  </si>
  <si>
    <t>snf1-related protein kinase</t>
  </si>
  <si>
    <t>P:glucose catabolic process; P:protein phosphorylation; P:primary root development; F:protein serine/threonine kinase activity; P:vegetative phase change; P:detection of nutrient; F:ATP binding; F:protein binding; P:protein glycosylation; P:abscisic acid mediated signaling pathway; P:developmental process involved in reproduction; P:organ senescence; P:sugar mediated signaling pathway; P:response to stress; C:nuclear ubiquitin ligase complex</t>
  </si>
  <si>
    <t>GR7D2IN02JEOOR</t>
  </si>
  <si>
    <t>structural maintenance of chromosomes 6</t>
  </si>
  <si>
    <t>GR7D2IN02IISXI</t>
  </si>
  <si>
    <t>F:metal ion binding; C:plant-type cell wall; F:acid phosphatase activity</t>
  </si>
  <si>
    <t>GR7D2IN02HIYAZ</t>
  </si>
  <si>
    <t>GR7D2IN02H8C4Y</t>
  </si>
  <si>
    <t>GR7D2IN02GND6D</t>
  </si>
  <si>
    <t>GR7D2IN02JPHM6</t>
  </si>
  <si>
    <t>GR7D2IN02FOHOH</t>
  </si>
  <si>
    <t>GR7D2IN02IS4QK</t>
  </si>
  <si>
    <t>GR7D2IN02GB1VW</t>
  </si>
  <si>
    <t>GR7D2IN02F7TVA</t>
  </si>
  <si>
    <t>GR7D2IN02GN6JJ</t>
  </si>
  <si>
    <t>53.75%</t>
  </si>
  <si>
    <t>GR7D2IN02JGXF6</t>
  </si>
  <si>
    <t>GR7D2IN02ITJ7A</t>
  </si>
  <si>
    <t>GR7D2IN02JHTJH</t>
  </si>
  <si>
    <t>GR7D2IN01A5DYX</t>
  </si>
  <si>
    <t>GR7D2IN01ARE8H</t>
  </si>
  <si>
    <t>GR7D2IN01BVJXT</t>
  </si>
  <si>
    <t>GR7D2IN01EA4U7</t>
  </si>
  <si>
    <t>GR7D2IN01C5I9M</t>
  </si>
  <si>
    <t>GR7D2IN01AXBXR</t>
  </si>
  <si>
    <t>GR7D2IN01D6L3J</t>
  </si>
  <si>
    <t>protein argonaute 4</t>
  </si>
  <si>
    <t>GR7D2IN01AO4TH</t>
  </si>
  <si>
    <t>GR7D2IN01B00QB</t>
  </si>
  <si>
    <t>GR7D2IN01EAA5F</t>
  </si>
  <si>
    <t>84.75%</t>
  </si>
  <si>
    <t>GR7D2IN01A0ZRD</t>
  </si>
  <si>
    <t>GR7D2IN01CH9VD</t>
  </si>
  <si>
    <t>transaldolase-like protein</t>
  </si>
  <si>
    <t>P:aerobic respiration; F:sedoheptulose-7-phosphate:D-glyceraldehyde-3-phosphate glyceronetransferase activity; P:response to cadmium ion; P:pentose-phosphate shunt; C:chloroplast stroma; P:glycolysis; C:cytosol; C:mitochondrion</t>
  </si>
  <si>
    <t>EC:2.2.1.2</t>
  </si>
  <si>
    <t>GR7D2IN01E0MZC</t>
  </si>
  <si>
    <t>F:sequence-specific DNA binding transcription factor activity; F:DNA binding; F:protein dimerization activity; F:2-alkenal reductase [NAD(P)] activity; C:nucleus; P:regulation of transcription, DNA-dependent; P:oxidation-reduction process</t>
  </si>
  <si>
    <t>GR7D2IN01CDG9E</t>
  </si>
  <si>
    <t>GR7D2IN01EBJO0</t>
  </si>
  <si>
    <t>nuclease harbi1-like</t>
  </si>
  <si>
    <t>GR7D2IN01A3FIH</t>
  </si>
  <si>
    <t>uncharacterized protein loc100249459</t>
  </si>
  <si>
    <t>GR7D2IN01B828Y</t>
  </si>
  <si>
    <t>GR7D2IN01EOUPU</t>
  </si>
  <si>
    <t>GR7D2IN01EHP8R</t>
  </si>
  <si>
    <t>GR7D2IN01EMQTJ</t>
  </si>
  <si>
    <t>GR7D2IN01BCNWW</t>
  </si>
  <si>
    <t>GR7D2IN01BV09G</t>
  </si>
  <si>
    <t>GR7D2IN01D4U3K</t>
  </si>
  <si>
    <t>GR7D2IN01DPP8Y</t>
  </si>
  <si>
    <t>GR7D2IN01CECAL</t>
  </si>
  <si>
    <t>uncharacterized protein loc100852735</t>
  </si>
  <si>
    <t>GR7D2IN01CM30M</t>
  </si>
  <si>
    <t>GR7D2IN01DM9CN</t>
  </si>
  <si>
    <t>photosystem ii light harvesting complex protein</t>
  </si>
  <si>
    <t>P:response to sucrose stimulus; C:photosystem I; P:response to red light; F:chlorophyll binding; C:light-harvesting complex; C:integral to membrane; F:metal ion binding; P:rRNA processing; P:protein-chromophore linkage; C:chloroplast envelope; P:response to blue light; P:regulation of proton transport; P:cellular response to water deprivation; C:chloroplast thylakoid membrane; C:photosystem II; P:response to far red light; P:photosynthesis, light harvesting; P:response to high light intensity; C:Golgi apparatus</t>
  </si>
  <si>
    <t>GR7D2IN01DBJJL</t>
  </si>
  <si>
    <t>GR7D2IN01AX5TT</t>
  </si>
  <si>
    <t>abc transporter e family member 2</t>
  </si>
  <si>
    <t>F:ATPase activity; F:iron-sulfur cluster binding; F:electron carrier activity; P:ATP catabolic process; F:ATP binding</t>
  </si>
  <si>
    <t>GR7D2IN01DFM8B</t>
  </si>
  <si>
    <t>GR7D2IN01EJ732</t>
  </si>
  <si>
    <t>uncharacterized transporter ybr287w-like</t>
  </si>
  <si>
    <t>C:integral to membrane; P:transmembrane transport</t>
  </si>
  <si>
    <t>GR7D2IN01D09NM</t>
  </si>
  <si>
    <t>GR7D2IN01ECJUB</t>
  </si>
  <si>
    <t>GR7D2IN01ARWWS</t>
  </si>
  <si>
    <t>uncharacterized protein loc100797081</t>
  </si>
  <si>
    <t>GR7D2IN01BJEJH</t>
  </si>
  <si>
    <t>GR7D2IN01EEOES</t>
  </si>
  <si>
    <t>F:protein kinase activity; P:protein phosphorylation; C:cell part; F:ATP binding; C:integral to membrane</t>
  </si>
  <si>
    <t>GR7D2IN01B2OWP</t>
  </si>
  <si>
    <t>udp-glucose 4-epimerase gepi48-like</t>
  </si>
  <si>
    <t>GR7D2IN01DQT03</t>
  </si>
  <si>
    <t>GR7D2IN01BK064</t>
  </si>
  <si>
    <t>GR7D2IN01BWSSH</t>
  </si>
  <si>
    <t>g-type lectin s-receptor-like serine threonine-protein kinase rlk1-like</t>
  </si>
  <si>
    <t>F:phosphorelay response regulator activity; P:protein phosphorylation; P:phosphorelay signal transduction system; P:intracellular signal transduction; F:protein serine/threonine kinase activity; C:intracellular; P:regulation of transcription, DNA-dependent; F:ATP binding; P:recognition of pollen</t>
  </si>
  <si>
    <t>GR7D2IN01EF6PC</t>
  </si>
  <si>
    <t>lustrin a-like</t>
  </si>
  <si>
    <t>GR7D2IN01EYL4J</t>
  </si>
  <si>
    <t>GR7D2IN01AWTUY</t>
  </si>
  <si>
    <t>GR7D2IN01C9MZ2</t>
  </si>
  <si>
    <t>GR7D2IN01DFXIY</t>
  </si>
  <si>
    <t>gag-pol poly</t>
  </si>
  <si>
    <t>GR7D2IN01B4TA8</t>
  </si>
  <si>
    <t>GR7D2IN01DVCW7</t>
  </si>
  <si>
    <t>GR7D2IN01BDTKR</t>
  </si>
  <si>
    <t>GR7D2IN01EGL2W</t>
  </si>
  <si>
    <t>sucrose synthase 2-like</t>
  </si>
  <si>
    <t>F:sucrose synthase activity; C:cell wall; P:biosynthetic process; P:callose deposition in phloem sieve plate; P:sucrose metabolic process</t>
  </si>
  <si>
    <t>GR7D2IN01EGJWP</t>
  </si>
  <si>
    <t>P:systemic acquired resistance; P:Golgi organization; P:regulation of defense response; P:calcium ion transport; C:plasma membrane; C:vacuolar membrane; C:integral to membrane; P:response to salt stress</t>
  </si>
  <si>
    <t>GR7D2IN01EEVL8</t>
  </si>
  <si>
    <t>s-adenosylmethionine-dependent methyltransferase-domain containing protein</t>
  </si>
  <si>
    <t>P:rRNA methylation; F:methyltransferase activity; C:plastid</t>
  </si>
  <si>
    <t>GR7D2IN01D5Z6U</t>
  </si>
  <si>
    <t>GR7D2IN01D5HW8</t>
  </si>
  <si>
    <t>GR7D2IN01EOFQR</t>
  </si>
  <si>
    <t>GR7D2IN01A2TW4</t>
  </si>
  <si>
    <t>xylan 1 4-beta-xylosidase</t>
  </si>
  <si>
    <t>P:carbohydrate metabolic process; C:cell wall; F:beta-glucosidase activity</t>
  </si>
  <si>
    <t>GR7D2IN01BMJWZ</t>
  </si>
  <si>
    <t>F:protein tyrosine kinase activity; P:protein phosphorylation; F:ATP binding; F:tRNA binding</t>
  </si>
  <si>
    <t>GR7D2IN01CR1FP</t>
  </si>
  <si>
    <t>C:ribosome; F:metal ion binding; F:structural constituent of ribosome; P:translation</t>
  </si>
  <si>
    <t>GR7D2IN01EK2ND</t>
  </si>
  <si>
    <t>GR7D2IN01ATT22</t>
  </si>
  <si>
    <t>GR7D2IN01AIDSQ</t>
  </si>
  <si>
    <t>GR7D2IN01AFTVH</t>
  </si>
  <si>
    <t>GR7D2IN01DQOCZ</t>
  </si>
  <si>
    <t>GR7D2IN01EIEKR</t>
  </si>
  <si>
    <t>GR7D2IN01EF1N0</t>
  </si>
  <si>
    <t>protein transport protein sec23-like</t>
  </si>
  <si>
    <t>GR7D2IN01A61I8</t>
  </si>
  <si>
    <t>GR7D2IN01EPCUT</t>
  </si>
  <si>
    <t>probable polyamine oxidase 2-like</t>
  </si>
  <si>
    <t>F:primary amine oxidase activity; P:response to water deprivation; P:response to cold; F:polyamine oxidase activity; C:peroxisome; P:polyamine catabolic process; P:response to abscisic acid stimulus; P:oxidation-reduction process</t>
  </si>
  <si>
    <t>EC:1.4.3.21; EC:1.5.3.11</t>
  </si>
  <si>
    <t>GR7D2IN01C3XD0</t>
  </si>
  <si>
    <t>GR7D2IN01CJUKZ</t>
  </si>
  <si>
    <t>della domain gras family transcription factor</t>
  </si>
  <si>
    <t>P:negative regulation of gibberellic acid mediated signaling pathway; P:jasmonic acid mediated signaling pathway; P:regulation of transcription, DNA-dependent; P:negative regulation of seed germination; P:hyperosmotic salinity response; P:phloem transport; P:regulation of gene expression, epigenetic; P:response to abscisic acid stimulus; P:regulation of seed dormancy process; P:salicylic acid mediated signaling pathway; P:regulation of protein catabolic process; P:regulation of nitrogen utilization; P:response to ethylene stimulus; P:response to far red light; C:nucleus</t>
  </si>
  <si>
    <t>GR7D2IN01BRT53</t>
  </si>
  <si>
    <t>GR7D2IN01DOASF</t>
  </si>
  <si>
    <t>ddb1- and cul4-associated factor 8-like</t>
  </si>
  <si>
    <t>F:RNA binding; F:RNA-directed DNA polymerase activity; F:nucleotide binding; P:RNA-dependent DNA replication</t>
  </si>
  <si>
    <t>GR7D2IN01EI6AE</t>
  </si>
  <si>
    <t>at1g79600 f20b17_3</t>
  </si>
  <si>
    <t>GR7D2IN01DA6XT</t>
  </si>
  <si>
    <t>GR7D2IN01AKB96</t>
  </si>
  <si>
    <t>GR7D2IN01BFV2K</t>
  </si>
  <si>
    <t>eukaryotic translation initiation factor 2a</t>
  </si>
  <si>
    <t>GR7D2IN01ELAVI</t>
  </si>
  <si>
    <t>GR7D2IN01C48VK</t>
  </si>
  <si>
    <t>F:copper ion binding; F:nucleic acid binding; F:ATP binding; C:mitochondrion</t>
  </si>
  <si>
    <t>GR7D2IN01BMME3</t>
  </si>
  <si>
    <t>C:Golgi apparatus; P:xylan biosynthetic process; P:secondary cell wall biogenesis</t>
  </si>
  <si>
    <t>GR7D2IN01EK2TF</t>
  </si>
  <si>
    <t>GR7D2IN01ENAZE</t>
  </si>
  <si>
    <t>GR7D2IN01D13BO</t>
  </si>
  <si>
    <t>F:protein binding; P:multicellular organismal development; P:protein ubiquitination; P:ubiquitin-dependent protein catabolic process; F:ubiquitin-protein ligase activity; C:nucleus; F:zinc ion binding</t>
  </si>
  <si>
    <t>GR7D2IN01BS8W8</t>
  </si>
  <si>
    <t>GR7D2IN01EMWZN</t>
  </si>
  <si>
    <t>GR7D2IN01CYK14</t>
  </si>
  <si>
    <t>tsl-kinase interacting protein 1</t>
  </si>
  <si>
    <t>GR7D2IN01DL404</t>
  </si>
  <si>
    <t>calcium-dependent protein kinase 19</t>
  </si>
  <si>
    <t>F:calmodulin-dependent protein kinase activity; C:plasma membrane; F:protein tyrosine kinase activity; F:calcium ion binding; P:protein phosphorylation; F:ATP binding</t>
  </si>
  <si>
    <t>GR7D2IN01CRDW5</t>
  </si>
  <si>
    <t>uncharacterized protein loc100805268</t>
  </si>
  <si>
    <t>GR7D2IN01CHH55</t>
  </si>
  <si>
    <t>P:glucuronoxylan metabolic process; C:secondary cell wall; P:secondary cell wall biogenesis; C:vacuolar membrane; P:xylem development; P:lignin metabolic process; P:xylan biosynthetic process; P:cell wall modification involved in abscission; C:anchored to membrane; C:plasma membrane</t>
  </si>
  <si>
    <t>GR7D2IN01D6RQG</t>
  </si>
  <si>
    <t>GR7D2IN01DKAQJ</t>
  </si>
  <si>
    <t>GR7D2IN01BAARN</t>
  </si>
  <si>
    <t>GR7D2IN01DJANO</t>
  </si>
  <si>
    <t>P:embryo development ending in seed dormancy; F:RNA binding; P:mRNA processing; P:embryo sac egg cell differentiation; C:nucleus; F:nucleotide binding</t>
  </si>
  <si>
    <t>GR7D2IN01A6OKK</t>
  </si>
  <si>
    <t>GR7D2IN01AZCJR</t>
  </si>
  <si>
    <t>GR7D2IN01BWCDX</t>
  </si>
  <si>
    <t>F:ribulose-phosphate 3-epimerase activity; F:metal ion binding; C:plasma membrane; P:pentose-phosphate shunt</t>
  </si>
  <si>
    <t>GR7D2IN01CDGHB</t>
  </si>
  <si>
    <t>GR7D2IN01AJGLT</t>
  </si>
  <si>
    <t>nadph-dependent diflavin oxidoreductase 1-like isoform 2</t>
  </si>
  <si>
    <t>F:iron ion binding; F:NADPH-hemoprotein reductase activity; P:oxidation-reduction process; F:FMN binding</t>
  </si>
  <si>
    <t>GR7D2IN01DFNAZ</t>
  </si>
  <si>
    <t>prof_litcn ame: full=profilin ame: full=minor allergen lit c 1 ame: allergen=lit c 1</t>
  </si>
  <si>
    <t>C:nucleolus; C:phragmoplast; F:actin binding; C:plasma membrane; P:unidimensional cell growth; C:cell wall; C:spindle; C:chloroplast; C:actin cytoskeleton; P:actin polymerization or depolymerization</t>
  </si>
  <si>
    <t>GR7D2IN01D3CSY</t>
  </si>
  <si>
    <t>GR7D2IN01CJUBP</t>
  </si>
  <si>
    <t>GR7D2IN01DTTYO</t>
  </si>
  <si>
    <t>autophagy-related protein 18-like</t>
  </si>
  <si>
    <t>GR7D2IN01A2C2D</t>
  </si>
  <si>
    <t>sec24-like copii protein</t>
  </si>
  <si>
    <t>GR7D2IN01BR514</t>
  </si>
  <si>
    <t>GR7D2IN01COUA8</t>
  </si>
  <si>
    <t>GR7D2IN01EEUAF</t>
  </si>
  <si>
    <t>TCP4 [Citrus trifoliata]</t>
  </si>
  <si>
    <t>GR7D2IN01BO2N4</t>
  </si>
  <si>
    <t>GR7D2IN01CNFW6</t>
  </si>
  <si>
    <t>GR7D2IN01AQTD4</t>
  </si>
  <si>
    <t>F:signal transducer activity; P:signal transduction; C:heterotrimeric G-protein complex</t>
  </si>
  <si>
    <t>GR7D2IN01EI7NC</t>
  </si>
  <si>
    <t>aladin-related adracalin-related protein</t>
  </si>
  <si>
    <t>P:histone lysine methylation; P:regulation of flower development; P:floral organ formation; F:protein binding; C:nuclear envelope</t>
  </si>
  <si>
    <t>GR7D2IN01A7RZC</t>
  </si>
  <si>
    <t>GR7D2IN01CPTIN</t>
  </si>
  <si>
    <t>F:nucleic acid binding; P:cellular process; C:intracellular part</t>
  </si>
  <si>
    <t>GR7D2IN01D84K6</t>
  </si>
  <si>
    <t>GR7D2IN01BZ0DQ</t>
  </si>
  <si>
    <t>F:binding; C:mitochondrial envelope; C:membrane</t>
  </si>
  <si>
    <t>GR7D2IN01EPHGL</t>
  </si>
  <si>
    <t>metal-nicotianamine transporter ysl1-like</t>
  </si>
  <si>
    <t>P:oligopeptide transport; C:plasma membrane; F:oligopeptide transporter activity; F:iron-nicotianamine transmembrane transporter activity; P:transmembrane transport; P:response to iron ion; P:seed development</t>
  </si>
  <si>
    <t>GR7D2IN01EVHWJ</t>
  </si>
  <si>
    <t>GR7D2IN01DB5WH</t>
  </si>
  <si>
    <t>GR7D2IN01CU9S0</t>
  </si>
  <si>
    <t>GR7D2IN01EOU1I</t>
  </si>
  <si>
    <t>GR7D2IN01BZGT2</t>
  </si>
  <si>
    <t>P:leaf senescence; P:myo-inositol hexakisphosphate biosynthetic process; P:cellular response to oxidative stress; C:chloroplast; P:reactive oxygen species metabolic process; P:vegetative to reproductive phase transition of meristem</t>
  </si>
  <si>
    <t>GR7D2IN01BPSKP</t>
  </si>
  <si>
    <t>GR7D2IN01CDM31</t>
  </si>
  <si>
    <t>GR7D2IN01DW4B2</t>
  </si>
  <si>
    <t>GR7D2IN01CLS1T</t>
  </si>
  <si>
    <t>x-pro dipeptidase-like protein</t>
  </si>
  <si>
    <t>P:cellular process; F:manganese ion binding; F:aminopeptidase activity</t>
  </si>
  <si>
    <t>GR7D2IN01D9DKG</t>
  </si>
  <si>
    <t>GR7D2IN01D3C3Y</t>
  </si>
  <si>
    <t>global transcription factor group e4</t>
  </si>
  <si>
    <t>P:DNA mediated transformation; F:DNA binding; P:nuclear-transcribed mRNA catabolic process; P:root development; P:cell cycle; F:histone acetyltransferase activity; P:histone acetylation</t>
  </si>
  <si>
    <t>GR7D2IN01B8OJC</t>
  </si>
  <si>
    <t>GR7D2IN01DNBVZ</t>
  </si>
  <si>
    <t>GR7D2IN01CWVQK</t>
  </si>
  <si>
    <t>GR7D2IN01AZ5KO</t>
  </si>
  <si>
    <t>trna-specific adenosine deaminase-like protein</t>
  </si>
  <si>
    <t>F:hydrolase activity; F:zinc ion binding</t>
  </si>
  <si>
    <t>GR7D2IN01CNFF0</t>
  </si>
  <si>
    <t>npr1-like partial</t>
  </si>
  <si>
    <t>P:defense response to bacterium, incompatible interaction; P:defense response to fungus, incompatible interaction; C:nucleus</t>
  </si>
  <si>
    <t>GR7D2IN01BS5KL</t>
  </si>
  <si>
    <t>GR7D2IN01EFR06</t>
  </si>
  <si>
    <t>GR7D2IN01CTL4D</t>
  </si>
  <si>
    <t>GR7D2IN01CCWKO</t>
  </si>
  <si>
    <t>cop9 complex</t>
  </si>
  <si>
    <t>C:COP9 signalosome; P:G2 phase of mitotic cell cycle; P:cullin deneddylation</t>
  </si>
  <si>
    <t>GR7D2IN01ACXX8</t>
  </si>
  <si>
    <t>GR7D2IN01BAFDU</t>
  </si>
  <si>
    <t>GR7D2IN01C97DE</t>
  </si>
  <si>
    <t>GR7D2IN01CS5X8</t>
  </si>
  <si>
    <t>glabra2 expression modulator</t>
  </si>
  <si>
    <t>GR7D2IN01DB272</t>
  </si>
  <si>
    <t>GR7D2IN01BJHI0</t>
  </si>
  <si>
    <t>GR7D2IN01EZMPU</t>
  </si>
  <si>
    <t>GR7D2IN01DGWV9</t>
  </si>
  <si>
    <t>GR7D2IN01EMYLS</t>
  </si>
  <si>
    <t>bzip transcription factor bzip107</t>
  </si>
  <si>
    <t>GR7D2IN01EKH95</t>
  </si>
  <si>
    <t>dna partial</t>
  </si>
  <si>
    <t>P:DNA unwinding involved in DNA replication; P:pyrimidine ribonucleotide biosynthetic process; F:DNA topoisomerase type I activity; C:chromosome; P:DNA topological change; C:mitochondrion</t>
  </si>
  <si>
    <t>GR7D2IN01DPW73</t>
  </si>
  <si>
    <t>GR7D2IN01B21K3</t>
  </si>
  <si>
    <t>GR7D2IN01EXKD5</t>
  </si>
  <si>
    <t>50s ribosomal protein l21</t>
  </si>
  <si>
    <t>GR7D2IN01CMO9L</t>
  </si>
  <si>
    <t>GR7D2IN01C9FSO</t>
  </si>
  <si>
    <t>GR7D2IN01ACEH9</t>
  </si>
  <si>
    <t>C:integral to membrane; P:metabolic process; F:monooxygenase activity; P:respiratory chain complex IV assembly</t>
  </si>
  <si>
    <t>GR7D2IN01CMCX2</t>
  </si>
  <si>
    <t>GR7D2IN01BPCC3</t>
  </si>
  <si>
    <t>GR7D2IN01D2Y8H</t>
  </si>
  <si>
    <t>uncharacterized protein loc100263956</t>
  </si>
  <si>
    <t>GR7D2IN01AKV18</t>
  </si>
  <si>
    <t>GR7D2IN01C3M1Z</t>
  </si>
  <si>
    <t>GR7D2IN01B6MNZ</t>
  </si>
  <si>
    <t>zinc finger a20 and an1 domain-containing stress-associated protein 8-like isoform 2</t>
  </si>
  <si>
    <t>GR7D2IN01D3LG0</t>
  </si>
  <si>
    <t>GR7D2IN01DJ00H</t>
  </si>
  <si>
    <t>GR7D2IN01C27UT</t>
  </si>
  <si>
    <t>dead-box atp-dependent rna helicase 20</t>
  </si>
  <si>
    <t>C:cytosol; F:nucleotide binding; F:ATP-dependent helicase activity</t>
  </si>
  <si>
    <t>GR7D2IN01DDOBV</t>
  </si>
  <si>
    <t>14-3-3-like protein d</t>
  </si>
  <si>
    <t>GR7D2IN01BD6JB</t>
  </si>
  <si>
    <t>GR7D2IN01EZ2CP</t>
  </si>
  <si>
    <t>GR7D2IN01DNBEA</t>
  </si>
  <si>
    <t>lim domain and ring finger protein</t>
  </si>
  <si>
    <t>GR7D2IN01CEJQX</t>
  </si>
  <si>
    <t>F:phosphoprotein phosphatase activity; C:nucleus</t>
  </si>
  <si>
    <t>GR7D2IN01DHH1D</t>
  </si>
  <si>
    <t>GR7D2IN01A5BDC</t>
  </si>
  <si>
    <t>GR7D2IN01BBX8D</t>
  </si>
  <si>
    <t>GR7D2IN01DPCPP</t>
  </si>
  <si>
    <t>GR7D2IN01CVRXS</t>
  </si>
  <si>
    <t>GR7D2IN01AVQOI</t>
  </si>
  <si>
    <t>F:hydrolase activity, hydrolyzing O-glycosyl compounds; P:carbohydrate metabolic process; C:plastid thylakoid membrane; F:cation binding; P:cytochrome b6f complex assembly; P:cell redox homeostasis; C:chloroplast thylakoid; P:oxidation-reduction process</t>
  </si>
  <si>
    <t>GR7D2IN01BLJLZ</t>
  </si>
  <si>
    <t>bsd domain-containing protein</t>
  </si>
  <si>
    <t>GR7D2IN01ESOZW</t>
  </si>
  <si>
    <t>P:anther development; P:sterol biosynthetic process; P:multidimensional cell growth; P:plant-type cell wall organization; P:regulation of meristem growth; P:pattern specification process; P:anthocyanin accumulation in tissues in response to UV light; P:root hair elongation; F:cellulase activity; P:acetyl-CoA metabolic process; P:starch metabolic process; P:regulation of cell size; P:polysaccharide biosynthetic process; P:auxin polar transport; P:cytokinin mediated signaling pathway; P:plant-type cell wall biogenesis; P:polysaccharide catabolic process; P:cell tip growth; C:plasma membrane; P:brassinosteroid biosynthetic process</t>
  </si>
  <si>
    <t>GR7D2IN01DBOUH</t>
  </si>
  <si>
    <t>GR7D2IN01BZQC2</t>
  </si>
  <si>
    <t>C:Golgi apparatus; F:galactosyltransferase activity; P:protein glycosylation; C:integral to membrane</t>
  </si>
  <si>
    <t>GR7D2IN01E27KA</t>
  </si>
  <si>
    <t>GR7D2IN01BL5F9</t>
  </si>
  <si>
    <t>GR7D2IN01B7YYH</t>
  </si>
  <si>
    <t>GR7D2IN01BHKCO</t>
  </si>
  <si>
    <t>GR7D2IN01C89EU</t>
  </si>
  <si>
    <t>GR7D2IN01AITG3</t>
  </si>
  <si>
    <t>GR7D2IN01ESK0L</t>
  </si>
  <si>
    <t>GR7D2IN01AZK77</t>
  </si>
  <si>
    <t>GR7D2IN01CN5X4</t>
  </si>
  <si>
    <t>cytochrome c oxidoreductase</t>
  </si>
  <si>
    <t>C:integral to plasma membrane; P:water transport; F:sugar transmembrane transporter activity; P:response to fructose stimulus; P:response to salt stress</t>
  </si>
  <si>
    <t>GR7D2IN01D0EY2</t>
  </si>
  <si>
    <t>P:defense response; F:ADP binding; P:signal transduction; C:intracellular; F:DNA binding</t>
  </si>
  <si>
    <t>GR7D2IN01D0Y8G</t>
  </si>
  <si>
    <t>F:ubiquitin thiolesterase activity; P:ubiquitin-dependent protein catabolic process; F:zinc ion binding; C:intracellular</t>
  </si>
  <si>
    <t>GR7D2IN01E3YOK</t>
  </si>
  <si>
    <t>flowering locus d</t>
  </si>
  <si>
    <t>GR7D2IN01D95Q1</t>
  </si>
  <si>
    <t>GR7D2IN01BLSJ9</t>
  </si>
  <si>
    <t>GR7D2IN01BK3C9</t>
  </si>
  <si>
    <t>GR7D2IN01BOYRS</t>
  </si>
  <si>
    <t>GR7D2IN01EG1R2</t>
  </si>
  <si>
    <t>GR7D2IN01EVH2W</t>
  </si>
  <si>
    <t>GR7D2IN01EOAJ6</t>
  </si>
  <si>
    <t>GR7D2IN01BNWU9</t>
  </si>
  <si>
    <t>GR7D2IN01EWPWR</t>
  </si>
  <si>
    <t>phd finger protein</t>
  </si>
  <si>
    <t>F:DNA binding; C:nucleus; F:zinc ion binding; P:regulation of transcription, DNA-dependent</t>
  </si>
  <si>
    <t>GR7D2IN01A7Y4K</t>
  </si>
  <si>
    <t>GR7D2IN01AU0FZ</t>
  </si>
  <si>
    <t>uncharacterized protein loc100785369</t>
  </si>
  <si>
    <t>C:chloroplast envelope; F:iron ion binding; C:chloroplast thylakoid membrane</t>
  </si>
  <si>
    <t>GR7D2IN01BWKTE</t>
  </si>
  <si>
    <t>C:vacuole; C:plant-type cell wall; P:L-arabinose metabolic process; F:alpha-N-arabinofuranosidase activity</t>
  </si>
  <si>
    <t>GR7D2IN01C1FOX</t>
  </si>
  <si>
    <t>homolog subfamily b member</t>
  </si>
  <si>
    <t>GR7D2IN01EET4D</t>
  </si>
  <si>
    <t>n-acetyl-d-glucosamine kinase</t>
  </si>
  <si>
    <t>GR7D2IN01B2NCC</t>
  </si>
  <si>
    <t>C:intracellular; P:signal transduction</t>
  </si>
  <si>
    <t>GR7D2IN01EP0W5</t>
  </si>
  <si>
    <t>GR7D2IN01BRHHC</t>
  </si>
  <si>
    <t>blue light photoreceptor</t>
  </si>
  <si>
    <t>P:regulation of proton transport; F:blue light photoreceptor activity; P:regulation of stomatal movement; C:vacuole; P:signal transduction by phosphorylation; P:regulation of transcription, DNA-dependent; P:phototropism; P:negative regulation of anion channel activity by blue light; P:protein phosphorylation; F:protein serine/threonine kinase activity; P:chloroplast avoidance movement; F:phosphorelay sensor kinase activity; F:ATP binding; C:internal side of plasma membrane; P:phosphorelay signal transduction system; P:blue light signaling pathway; P:chloroplast accumulation movement</t>
  </si>
  <si>
    <t>GR7D2IN01DFM41</t>
  </si>
  <si>
    <t>uncharacterized protein loc100249768</t>
  </si>
  <si>
    <t>GR7D2IN01DYQ92</t>
  </si>
  <si>
    <t>GR7D2IN01AUJTP</t>
  </si>
  <si>
    <t>GR7D2IN01DZ1WG</t>
  </si>
  <si>
    <t>GR7D2IN01C4TBG</t>
  </si>
  <si>
    <t>GR7D2IN01AFIQD</t>
  </si>
  <si>
    <t>F:zinc ion binding; F:peptidase activity</t>
  </si>
  <si>
    <t>GR7D2IN01C7UAS</t>
  </si>
  <si>
    <t>zinc finger ccch domain-containing protein 27-like</t>
  </si>
  <si>
    <t>P:positive regulation of vernalization response</t>
  </si>
  <si>
    <t>GR7D2IN01EANFX</t>
  </si>
  <si>
    <t>GR7D2IN01A6F3J</t>
  </si>
  <si>
    <t>GR7D2IN01CONF8</t>
  </si>
  <si>
    <t>polyamine oxidase</t>
  </si>
  <si>
    <t>GR7D2IN01ECCMI</t>
  </si>
  <si>
    <t>GR7D2IN01C26OR</t>
  </si>
  <si>
    <t>dna helicase ino80 complex-like 1</t>
  </si>
  <si>
    <t>GR7D2IN01A5D80</t>
  </si>
  <si>
    <t>GR7D2IN01AGTOV</t>
  </si>
  <si>
    <t>P:protein N-linked glycosylation via asparagine; C:nucleolus; C:plant-type cell wall; P:unidimensional cell growth; P:plant-type cell wall organization; C:vacuole; F:dolichyl-diphosphooligosaccharide-protein glycotransferase activity; C:endoplasmic reticulum membrane; C:plasma membrane</t>
  </si>
  <si>
    <t>GR7D2IN01EU85J</t>
  </si>
  <si>
    <t>GR7D2IN01DBBXV</t>
  </si>
  <si>
    <t>GR7D2IN01B3UEU</t>
  </si>
  <si>
    <t>GR7D2IN01EHZQ4</t>
  </si>
  <si>
    <t>F:molecular_function; P:biological_process; F:calcium ion binding; C:cellular_component</t>
  </si>
  <si>
    <t>GR7D2IN01CHABG</t>
  </si>
  <si>
    <t>P:response to hypoxia; P:systemic acquired resistance, salicylic acid mediated signaling pathway; P:seed maturation; C:mitochondrion; C:integral to membrane; C:chloroplast envelope; F:ATP:ADP antiporter activity; F:ATP binding; P:response to abscisic acid stimulus; F:ATPase activity; P:regulation of hydrogen peroxide metabolic process; C:endoplasmic reticulum</t>
  </si>
  <si>
    <t>GR7D2IN01B9JAF</t>
  </si>
  <si>
    <t>GR7D2IN01C5V6I</t>
  </si>
  <si>
    <t>GR7D2IN01E39FE</t>
  </si>
  <si>
    <t>GR7D2IN01DHPX4</t>
  </si>
  <si>
    <t>P:Golgi organization; P:Golgi vesicle transport; P:calcium ion transport; C:Golgi apparatus; P:cell morphogenesis; P:cell growth; C:endoplasmic reticulum; P:vacuole organization; P:response to salt stress</t>
  </si>
  <si>
    <t>GR7D2IN01EVA0D</t>
  </si>
  <si>
    <t>C:respiratory chain complex I; C:mitochondrion; P:response to salt stress; P:oxidation-reduction process; F:nucleotide binding; F:NADH dehydrogenase activity</t>
  </si>
  <si>
    <t>GR7D2IN01BXYM7</t>
  </si>
  <si>
    <t>GR7D2IN01AYVJ4</t>
  </si>
  <si>
    <t>GR7D2IN01DFMBV</t>
  </si>
  <si>
    <t>F:glutamate dehydrogenase [NAD(P)+] activity; C:mitochondrial matrix; F:glutamate dehydrogenase (NAD+) activity; P:gamma-aminobutyric acid metabolic process; P:oxidation-reduction process; F:nucleotide binding</t>
  </si>
  <si>
    <t>GR7D2IN01CCU99</t>
  </si>
  <si>
    <t>GR7D2IN01CISEX</t>
  </si>
  <si>
    <t>GR7D2IN01AP62A</t>
  </si>
  <si>
    <t>GR7D2IN01C1HT0</t>
  </si>
  <si>
    <t>GR7D2IN01CN5M1</t>
  </si>
  <si>
    <t>P:myo-inositol hexakisphosphate biosynthetic process; C:chloroplast</t>
  </si>
  <si>
    <t>GR7D2IN01DIMFM</t>
  </si>
  <si>
    <t>GR7D2IN01DTCG8</t>
  </si>
  <si>
    <t>GR7D2IN01D63R2</t>
  </si>
  <si>
    <t>F:translation initiation factor activity; P:translational initiation; P:meiosis; P:gametophyte development; P:petal development; P:ovule development; P:stamen development</t>
  </si>
  <si>
    <t>GR7D2IN01BIUES</t>
  </si>
  <si>
    <t>C:plant-type cell wall; F:oxidoreductase activity; C:plasmodesma; P:plant-type cell wall organization; F:pectinesterase activity; P:plant-type cell wall biogenesis; C:membrane; C:apoplast</t>
  </si>
  <si>
    <t>GR7D2IN01CSLPO</t>
  </si>
  <si>
    <t>uncharacterized protein loc100243848</t>
  </si>
  <si>
    <t>GR7D2IN01B6N27</t>
  </si>
  <si>
    <t>uncharacterized amino acid permease -like</t>
  </si>
  <si>
    <t>C:integral to membrane; P:protein import into peroxisome matrix; P:amino acid transmembrane transport; C:vacuolar membrane; F:cationic amino acid transmembrane transporter activity; P:fatty acid beta-oxidation; P:amine transport</t>
  </si>
  <si>
    <t>GR7D2IN01DTYB7</t>
  </si>
  <si>
    <t>GR7D2IN01EQW9V</t>
  </si>
  <si>
    <t>GR7D2IN01BRON1</t>
  </si>
  <si>
    <t>F:substrate-specific transmembrane transporter activity; P:response to nematode; C:plant-type vacuole membrane; C:plasma membrane; P:transmembrane transport; P:carbohydrate transport; F:2-alkenal reductase [NAD(P)] activity; C:integral to membrane; P:oxidation-reduction process</t>
  </si>
  <si>
    <t>GR7D2IN01D4SBP</t>
  </si>
  <si>
    <t>GR7D2IN01DA56H</t>
  </si>
  <si>
    <t>low quality protein: pre-mrna-splicing factor atp-dependent rna helicase dhx16-like</t>
  </si>
  <si>
    <t>P:posttranscriptional gene silencing by RNA; F:ATP-dependent helicase activity; F:nucleic acid binding; P:embryo development ending in seed dormancy; F:ATP binding</t>
  </si>
  <si>
    <t>GR7D2IN01CXY8Y</t>
  </si>
  <si>
    <t>GR7D2IN01B47S7</t>
  </si>
  <si>
    <t>GR7D2IN01CX14I</t>
  </si>
  <si>
    <t>calcium-binding ef hand-containing protein</t>
  </si>
  <si>
    <t>C:cytosol; P:peroxisome localization; P:mitochondrion localization; P:actin filament-based movement; P:Golgi localization; C:plasma membrane</t>
  </si>
  <si>
    <t>GR7D2IN01AJFBG</t>
  </si>
  <si>
    <t>GR7D2IN01A9NSS</t>
  </si>
  <si>
    <t>GR7D2IN01A890D</t>
  </si>
  <si>
    <t>GR7D2IN01DA8UB</t>
  </si>
  <si>
    <t>GR7D2IN01CE3E4</t>
  </si>
  <si>
    <t>GR7D2IN01DUC2J</t>
  </si>
  <si>
    <t>uncharacterized protein loc100814401</t>
  </si>
  <si>
    <t>GR7D2IN01DE813</t>
  </si>
  <si>
    <t>transmembrane protein 184a-like</t>
  </si>
  <si>
    <t>GR7D2IN01DU06O</t>
  </si>
  <si>
    <t>GR7D2IN01AER1M</t>
  </si>
  <si>
    <t>F:zinc ion binding; F:transferase activity; C:plasma membrane</t>
  </si>
  <si>
    <t>GR7D2IN01A1LJE</t>
  </si>
  <si>
    <t>GR7D2IN01BE4OX</t>
  </si>
  <si>
    <t>GR7D2IN01AJOOL</t>
  </si>
  <si>
    <t>GR7D2IN01B2N4N</t>
  </si>
  <si>
    <t>GR7D2IN01ALMED</t>
  </si>
  <si>
    <t>callose synthase 5-like</t>
  </si>
  <si>
    <t>P:(1-&gt;3)-beta-D-glucan biosynthetic process; P:pollen exine formation; P:microsporogenesis; P:regulation of pollen tube growth; P:pollen germination; P:plant-type cell wall modification; C:membrane</t>
  </si>
  <si>
    <t>GR7D2IN01CPYZM</t>
  </si>
  <si>
    <t>GR7D2IN01EQFUZ</t>
  </si>
  <si>
    <t>GR7D2IN01DR1GK</t>
  </si>
  <si>
    <t>GR7D2IN01DMW8O</t>
  </si>
  <si>
    <t>probable protein arginine n-methyltransferase 1-like</t>
  </si>
  <si>
    <t>C:cytoplasm; F:identical protein binding; P:peptidyl-arginine N-methylation; F:histone-arginine N-methyltransferase activity; P:histone arginine methylation</t>
  </si>
  <si>
    <t>EC:2.1.1.125</t>
  </si>
  <si>
    <t>GR7D2IN01CTW9P</t>
  </si>
  <si>
    <t>GR7D2IN01A6UAG</t>
  </si>
  <si>
    <t>upf0202 protein at1g10490</t>
  </si>
  <si>
    <t>GR7D2IN01D227B</t>
  </si>
  <si>
    <t>GR7D2IN01BT6G5</t>
  </si>
  <si>
    <t>duf21 domain-containing protein at2g14520-like</t>
  </si>
  <si>
    <t>GR7D2IN01BAK0S</t>
  </si>
  <si>
    <t>C:integral to membrane; P:biological_process</t>
  </si>
  <si>
    <t>GR7D2IN01DWMLL</t>
  </si>
  <si>
    <t>GR7D2IN01BVBF6</t>
  </si>
  <si>
    <t>GR7D2IN01BTLOP</t>
  </si>
  <si>
    <t>GR7D2IN01C2G8D</t>
  </si>
  <si>
    <t>GR7D2IN01DJSG8</t>
  </si>
  <si>
    <t>GR7D2IN01EG11J</t>
  </si>
  <si>
    <t>rna-binding region-containing</t>
  </si>
  <si>
    <t>GR7D2IN01D2D7F</t>
  </si>
  <si>
    <t>GR7D2IN01DGW9M</t>
  </si>
  <si>
    <t>P:DNA-dependent transcription, elongation; F:adenylate kinase activity; F:ATP binding; F:nucleoside triphosphate adenylate kinase activity; P:nucleotide phosphorylation</t>
  </si>
  <si>
    <t>GR7D2IN01A1YH4</t>
  </si>
  <si>
    <t>shaggy-related protein kinase kappa</t>
  </si>
  <si>
    <t>P:protein phosphorylation; F:protein serine/threonine kinase activity; P:regulation of meristem growth; F:ATP binding; P:cysteine biosynthetic process; C:plasma membrane</t>
  </si>
  <si>
    <t>GR7D2IN01BV0IE</t>
  </si>
  <si>
    <t>F:ATP-dependent helicase activity; F:nucleic acid binding; P:N-terminal protein myristoylation; F:ATP binding</t>
  </si>
  <si>
    <t>GR7D2IN01BZ7MI</t>
  </si>
  <si>
    <t>GR7D2IN01AFBQO</t>
  </si>
  <si>
    <t>GR7D2IN01ELHN3</t>
  </si>
  <si>
    <t>fus-interacting serine-arginine-rich protein</t>
  </si>
  <si>
    <t>GR7D2IN01D8F1M</t>
  </si>
  <si>
    <t>nac-domain protein</t>
  </si>
  <si>
    <t>P:response to hypoxia; P:regulation of transcription, DNA-dependent; F:DNA binding; F:protein histidine kinase binding; P:endoplasmic reticulum unfolded protein response; F:sequence-specific DNA binding transcription factor activity; P:multicellular organismal development; C:chloroplast</t>
  </si>
  <si>
    <t>GR7D2IN01DPYO6</t>
  </si>
  <si>
    <t>50s ribosomal protein l27</t>
  </si>
  <si>
    <t>C:ribosome; C:chloroplast envelope; F:structural constituent of ribosome; C:chloroplast stroma; C:thylakoid; P:translation</t>
  </si>
  <si>
    <t>GR7D2IN01DXJ86</t>
  </si>
  <si>
    <t>peroxidase 12</t>
  </si>
  <si>
    <t>C:plant-type cell wall; C:vacuole; P:response to oxidative stress; F:heme binding; F:peroxidase activity; C:membrane; P:oxidation-reduction process</t>
  </si>
  <si>
    <t>GR7D2IN01BN4TO</t>
  </si>
  <si>
    <t>GR7D2IN01D2NGG</t>
  </si>
  <si>
    <t>GR7D2IN01DR344</t>
  </si>
  <si>
    <t>GR7D2IN01EGDLO</t>
  </si>
  <si>
    <t>gata transcription factor 25-like</t>
  </si>
  <si>
    <t>GR7D2IN01APLRC</t>
  </si>
  <si>
    <t>P:response to sucrose stimulus; P:phosphorylation; F:6-phosphofructokinase activity; C:6-phosphofructokinase complex; F:diphosphate-fructose-6-phosphate 1-phosphotransferase activity; F:ATP binding; P:glycolysis; P:response to glucose stimulus; P:response to fructose stimulus; P:photosynthesis</t>
  </si>
  <si>
    <t>GR7D2IN01E0TP6</t>
  </si>
  <si>
    <t>GR7D2IN01B0AE9</t>
  </si>
  <si>
    <t>ole e 2 allergen</t>
  </si>
  <si>
    <t>GR7D2IN01BN250</t>
  </si>
  <si>
    <t>GR7D2IN01CKKKH</t>
  </si>
  <si>
    <t>protein weak chloroplast movement under blue light 1-like</t>
  </si>
  <si>
    <t>GR7D2IN01CKR7C</t>
  </si>
  <si>
    <t>GR7D2IN01DQ1VT</t>
  </si>
  <si>
    <t>GR7D2IN01BYXZP</t>
  </si>
  <si>
    <t>GR7D2IN01D5WGF</t>
  </si>
  <si>
    <t>GR7D2IN01C40B9</t>
  </si>
  <si>
    <t>GR7D2IN01B5SLS</t>
  </si>
  <si>
    <t>GR7D2IN01DLUM5</t>
  </si>
  <si>
    <t>GR7D2IN01BGIM6</t>
  </si>
  <si>
    <t>GR7D2IN01AT5MK</t>
  </si>
  <si>
    <t>nodal modulator 1-like</t>
  </si>
  <si>
    <t>F:carboxypeptidase activity; C:plant-type cell wall; C:vacuolar membrane; C:cytoplasmic membrane-bounded vesicle; P:N-terminal protein myristoylation; P:protein glycosylation; F:carbohydrate binding; C:endoplasmic reticulum; C:Golgi apparatus</t>
  </si>
  <si>
    <t>GR7D2IN01D0CKW</t>
  </si>
  <si>
    <t>GR7D2IN01EZ57H</t>
  </si>
  <si>
    <t>uncharacterized protein loc100791478</t>
  </si>
  <si>
    <t>GR7D2IN01CFV91</t>
  </si>
  <si>
    <t>GR7D2IN01AUERT</t>
  </si>
  <si>
    <t>GR7D2IN01C7PPN</t>
  </si>
  <si>
    <t>GR7D2IN01EHVSY</t>
  </si>
  <si>
    <t>GR7D2IN01BTN7E</t>
  </si>
  <si>
    <t>uncharacterized protein loc100266667</t>
  </si>
  <si>
    <t>GR7D2IN01D683O</t>
  </si>
  <si>
    <t>protein trichome birefringence-like 41</t>
  </si>
  <si>
    <t>GR7D2IN01CO8LD</t>
  </si>
  <si>
    <t>P:red, far-red light phototransduction; P:response to cold; P:photoperiodism, flowering; F:protein C-terminus binding; P:regulation of flower development; P:regulation of stomatal movement; P:circadian rhythm; P:circumnutation; P:response to auxin stimulus; P:response to abscisic acid stimulus; P:unidimensional cell growth; C:nucleus</t>
  </si>
  <si>
    <t>GR7D2IN01ELWGE</t>
  </si>
  <si>
    <t>GR7D2IN01EAWRD</t>
  </si>
  <si>
    <t>actin-related protein 3</t>
  </si>
  <si>
    <t>P:multidimensional cell growth; C:Arp2/3 protein complex; C:cytosol; P:trichome morphogenesis; F:ATP binding; F:actin binding; F:structural constituent of cytoskeleton; P:actin nucleation</t>
  </si>
  <si>
    <t>GR7D2IN01EUJO7</t>
  </si>
  <si>
    <t>abc transporter c family member 9-like</t>
  </si>
  <si>
    <t>P:cellular process; P:transport; C:plasmodesma; F:ATPase activity; F:nucleotide binding; P:metabolic process; P:response to nematode</t>
  </si>
  <si>
    <t>GR7D2IN01BV2TS</t>
  </si>
  <si>
    <t>GR7D2IN01D6FPE</t>
  </si>
  <si>
    <t>GR7D2IN01DVM5H</t>
  </si>
  <si>
    <t>uncharacterized mscs family protein at1g78610-like</t>
  </si>
  <si>
    <t>GR7D2IN01AW4Y8</t>
  </si>
  <si>
    <t>mitosis protein</t>
  </si>
  <si>
    <t>C:spliceosomal complex; P:mitosis; C:plastid</t>
  </si>
  <si>
    <t>GR7D2IN01CAOJF</t>
  </si>
  <si>
    <t>GR7D2IN01BQMPN</t>
  </si>
  <si>
    <t>GR7D2IN01DMC4R</t>
  </si>
  <si>
    <t>abhydrolase domain-containing protein</t>
  </si>
  <si>
    <t>GR7D2IN01ECQXQ</t>
  </si>
  <si>
    <t>GR7D2IN01EHZ5H</t>
  </si>
  <si>
    <t>F:binding; F:catalytic activity</t>
  </si>
  <si>
    <t>GR7D2IN01ASPE0</t>
  </si>
  <si>
    <t>serine carboxypeptidase-like 18</t>
  </si>
  <si>
    <t>GR7D2IN01CRW3G</t>
  </si>
  <si>
    <t>P:regulation of unidimensional cell growth; P:protein phosphorylation; F:protein serine/threonine kinase activity; C:plasmodesma; F:ATP binding; P:post-embryonic development; P:brassinosteroid mediated signaling pathway; F:non-membrane spanning protein tyrosine kinase activity; C:plasma membrane</t>
  </si>
  <si>
    <t>GR7D2IN01CPU5X</t>
  </si>
  <si>
    <t>GR7D2IN01EK81W</t>
  </si>
  <si>
    <t>cyclase dehydrase family protein</t>
  </si>
  <si>
    <t>GR7D2IN01DL5WH</t>
  </si>
  <si>
    <t>GR7D2IN01CZ6SM</t>
  </si>
  <si>
    <t>signal recognition particle subunit srp72</t>
  </si>
  <si>
    <t>C:plasmodesma; P:SRP-dependent cotranslational protein targeting to membrane; C:cytosol; P:DNA integration; C:signal recognition particle; F:7S RNA binding</t>
  </si>
  <si>
    <t>GR7D2IN01AZ8ZB</t>
  </si>
  <si>
    <t>GR7D2IN01AGNNK</t>
  </si>
  <si>
    <t>GR7D2IN01CE93D</t>
  </si>
  <si>
    <t>GR7D2IN01EQU91</t>
  </si>
  <si>
    <t>GR7D2IN01B7ZXG</t>
  </si>
  <si>
    <t>peptidyl-prolyl cis-trans isomerase fkbp4</t>
  </si>
  <si>
    <t>GR7D2IN01AVGU3</t>
  </si>
  <si>
    <t>GR7D2IN01B0OSZ</t>
  </si>
  <si>
    <t>multidrug resistance-associated protein 3 ( 3) abc-</t>
  </si>
  <si>
    <t>GR7D2IN01EH5MZ</t>
  </si>
  <si>
    <t>GR7D2IN01BDRTW</t>
  </si>
  <si>
    <t>GR7D2IN01CM5J1</t>
  </si>
  <si>
    <t>upf0503 protein chloroplastic-like</t>
  </si>
  <si>
    <t>GR7D2IN01D45LZ</t>
  </si>
  <si>
    <t>P:protein phosphorylation; F:protein serine/threonine kinase activity; P:response to fungus; P:regulation of meristem growth; C:plasmodesma; P:transmembrane receptor protein tyrosine kinase signaling pathway; P:cell wall modification; C:vacuolar membrane; F:ATP binding; P:plant-type cell wall organization; C:cytosolic large ribosomal subunit; C:plasma membrane</t>
  </si>
  <si>
    <t>GR7D2IN01CH3LR</t>
  </si>
  <si>
    <t>f-box and wd40 domain</t>
  </si>
  <si>
    <t>GR7D2IN01AZV3C</t>
  </si>
  <si>
    <t>GR7D2IN01D4HVJ</t>
  </si>
  <si>
    <t>hexose transporter 1</t>
  </si>
  <si>
    <t>GR7D2IN01EW1RI</t>
  </si>
  <si>
    <t>GR7D2IN01BU9IP</t>
  </si>
  <si>
    <t>atg18c-like protein</t>
  </si>
  <si>
    <t>GR7D2IN01ETD5W</t>
  </si>
  <si>
    <t>C:mitochondrion; P:phenylalanyl-tRNA aminoacylation; P:tRNA processing; F:ATP binding; F:phenylalanine-tRNA ligase activity; F:magnesium ion binding; F:tRNA binding; C:chloroplast; C:membrane</t>
  </si>
  <si>
    <t>GR7D2IN01DJQJ0</t>
  </si>
  <si>
    <t>GR7D2IN01A38WT</t>
  </si>
  <si>
    <t>GR7D2IN01CCGQY</t>
  </si>
  <si>
    <t>GR7D2IN01AUFDJ</t>
  </si>
  <si>
    <t>C:cytoplasm; C:nucleolus; C:proteasome regulatory particle, base subcomplex; C:plasma membrane; P:protein catabolic process; C:cell wall; F:ATP binding; F:nucleoside-triphosphatase activity</t>
  </si>
  <si>
    <t>GR7D2IN01ETEBR</t>
  </si>
  <si>
    <t>GR7D2IN01B1IVK</t>
  </si>
  <si>
    <t>GR7D2IN01ECBB2</t>
  </si>
  <si>
    <t>GR7D2IN01AU1JZ</t>
  </si>
  <si>
    <t>GR7D2IN01D4YMW</t>
  </si>
  <si>
    <t>GR7D2IN01DR7ZW</t>
  </si>
  <si>
    <t>swi snf complex subunit swi3d</t>
  </si>
  <si>
    <t>GR7D2IN01BC7GU</t>
  </si>
  <si>
    <t>F:methylisocitrate lyase activity; P:metabolic process; C:plastid</t>
  </si>
  <si>
    <t>GR7D2IN01DDL2T</t>
  </si>
  <si>
    <t>GR7D2IN01EHHSO</t>
  </si>
  <si>
    <t>GR7D2IN01DWE1O</t>
  </si>
  <si>
    <t>lecithin-cholesterol acyltransferase-like 1-like</t>
  </si>
  <si>
    <t>GR7D2IN01A5G7P</t>
  </si>
  <si>
    <t>P:regulation of biological process; F:protein kinase activity; P:response to osmotic stress; P:response to abscisic acid stimulus; F:nucleotide binding; P:phosphorylation; C:cytoplasm</t>
  </si>
  <si>
    <t>GR7D2IN01DYLT1</t>
  </si>
  <si>
    <t>uncharacterized protein loc100248412</t>
  </si>
  <si>
    <t>GR7D2IN01D1LGM</t>
  </si>
  <si>
    <t>GR7D2IN01ETMXU</t>
  </si>
  <si>
    <t>ribosome biogenesis regulatory protein homolog</t>
  </si>
  <si>
    <t>GR7D2IN01DB1P1</t>
  </si>
  <si>
    <t>GR7D2IN01BE9U2</t>
  </si>
  <si>
    <t>GR7D2IN01E1PUC</t>
  </si>
  <si>
    <t>GR7D2IN01C8KL8</t>
  </si>
  <si>
    <t>GR7D2IN01C87TN</t>
  </si>
  <si>
    <t>double-strand telomere binding protein 1</t>
  </si>
  <si>
    <t>P:response to abscisic acid stimulus; F:double-stranded telomeric DNA binding; F:DNA binding, bending; C:chromosome, telomeric region</t>
  </si>
  <si>
    <t>GR7D2IN01CERS8</t>
  </si>
  <si>
    <t>GR7D2IN01C2257</t>
  </si>
  <si>
    <t>GR7D2IN01CW61L</t>
  </si>
  <si>
    <t>GR7D2IN01BHQUT</t>
  </si>
  <si>
    <t>GR7D2IN01CXL71</t>
  </si>
  <si>
    <t>C:cytosol; P:trichome morphogenesis; P:cell wall organization; C:plasmodesma; P:cell adhesion; P:pollen tube growth; P:root hair cell differentiation; P:actin nucleation; P:pollen germination; C:plasma membrane</t>
  </si>
  <si>
    <t>GR7D2IN01DZVXN</t>
  </si>
  <si>
    <t>defective in exine formation protein</t>
  </si>
  <si>
    <t>C:membrane; F:calcium ion binding; P:pollen wall assembly</t>
  </si>
  <si>
    <t>GR7D2IN01DLSHW</t>
  </si>
  <si>
    <t>C:intracellular; P:protein import into peroxisome matrix; P:photoperiodism, flowering; P:nuclear-transcribed mRNA catabolic process; P:fatty acid beta-oxidation; P:calcium-mediated signaling</t>
  </si>
  <si>
    <t>GR7D2IN01BY4UE</t>
  </si>
  <si>
    <t>GR7D2IN01B545L</t>
  </si>
  <si>
    <t>F:DNA-directed RNA polymerase activity; C:DNA-directed RNA polymerase II, core complex; P:RNA splicing, via endonucleolytic cleavage and ligation; P:transcription from RNA polymerase II promoter; F:nucleotide binding</t>
  </si>
  <si>
    <t>GR7D2IN01A7SLU</t>
  </si>
  <si>
    <t>uncharacterized gpi-anchored protein at3g06035</t>
  </si>
  <si>
    <t>GR7D2IN01C9PM0</t>
  </si>
  <si>
    <t>purple acid phosphatase 23</t>
  </si>
  <si>
    <t>F:metal ion binding; F:acid phosphatase activity; F:protein serine/threonine phosphatase activity</t>
  </si>
  <si>
    <t>GR7D2IN01BVSGF</t>
  </si>
  <si>
    <t>GR7D2IN01DHPLR</t>
  </si>
  <si>
    <t>receptor protein kinase 1-like</t>
  </si>
  <si>
    <t>GR7D2IN01EDLD4</t>
  </si>
  <si>
    <t>alphavirus core protein family</t>
  </si>
  <si>
    <t>GR7D2IN01BI3NQ</t>
  </si>
  <si>
    <t>P:indoleacetic acid biosynthetic process; F:UDP-glucuronate 5'-epimerase activity; F:UDP-glucuronate 4-epimerase activity; P:carbohydrate metabolic process; F:protein binding; P:tryptophan catabolic process; F:nucleotide binding; F:coenzyme binding; P:nucleotide-sugar metabolic process; C:Golgi apparatus</t>
  </si>
  <si>
    <t>GR7D2IN01DEVNN</t>
  </si>
  <si>
    <t>GR7D2IN01ES20M</t>
  </si>
  <si>
    <t>GR7D2IN01DMWMJ</t>
  </si>
  <si>
    <t>4-diphosphocytidyl-2-c-methyl-d-erythritol kinase</t>
  </si>
  <si>
    <t>P:heme biosynthetic process; P:response to sucrose stimulus; P:response to red light; P:isopentenyl diphosphate biosynthetic process, methylerythritol 4-phosphate pathway; P:response to blue light; F:ATP binding; P:terpenoid biosynthetic process; F:4-(cytidine 5'-diphospho)-2-C-methyl-D-erythritol kinase activity; P:regulation of proton transport; P:phosphorylation; P:response to far red light; C:chloroplast; P:response to high light intensity</t>
  </si>
  <si>
    <t>EC:2.7.1.148</t>
  </si>
  <si>
    <t>GR7D2IN01CUD45</t>
  </si>
  <si>
    <t>GR7D2IN01C2L9P</t>
  </si>
  <si>
    <t>GR7D2IN01EFFWN</t>
  </si>
  <si>
    <t>uncharacterized protein loc100788369</t>
  </si>
  <si>
    <t>GR7D2IN01A57B9</t>
  </si>
  <si>
    <t>GR7D2IN01AX2YU</t>
  </si>
  <si>
    <t>GR7D2IN01BJDKJ</t>
  </si>
  <si>
    <t>F:receptor activity; P:metabolic process; F:hydrolase activity</t>
  </si>
  <si>
    <t>GR7D2IN01CCZD1</t>
  </si>
  <si>
    <t>cystathionine beta-lyase</t>
  </si>
  <si>
    <t>P:L-methionine biosynthetic process from L-homoserine via cystathionine; F:cystathionine gamma-lyase activity; F:L-cysteine desulfhydrase activity; F:cystathionine beta-lyase activity; C:chloroplast stroma; F:L-cystine L-cysteine-lyase (deaminating); P:RNA splicing, via endonucleolytic cleavage and ligation; F:pyridoxal phosphate binding</t>
  </si>
  <si>
    <t>GR7D2IN01DGYUV</t>
  </si>
  <si>
    <t>GR7D2IN01CR1I5</t>
  </si>
  <si>
    <t>uncharacterized protein loc100820116</t>
  </si>
  <si>
    <t>GR7D2IN01CSLTG</t>
  </si>
  <si>
    <t>GR7D2IN01D4J4J</t>
  </si>
  <si>
    <t>F:ATP-dependent 3'-5' DNA helicase activity; P:DNA replication; P:chromosome organization; F:nucleic acid binding; C:intracellular; P:double-strand break repair via homologous recombination; F:ATP binding</t>
  </si>
  <si>
    <t>GR7D2IN01BKQRY</t>
  </si>
  <si>
    <t>F:nucleic acid binding; C:nuclear speck; F:nucleotide binding</t>
  </si>
  <si>
    <t>GR7D2IN01C9XTT</t>
  </si>
  <si>
    <t>P:defense response to bacterium; F:cellulose synthase (UDP-forming) activity; P:secondary cell wall biogenesis; P:defense response to fungus; P:cellulose biosynthetic process; C:integral to membrane; P:cell wall organization; F:zinc ion binding</t>
  </si>
  <si>
    <t>GR7D2IN01ERXDT</t>
  </si>
  <si>
    <t>GR7D2IN01EPTDX</t>
  </si>
  <si>
    <t>serine esterase family protein</t>
  </si>
  <si>
    <t>GR7D2IN01B3L7I</t>
  </si>
  <si>
    <t>GR7D2IN01A2E9G</t>
  </si>
  <si>
    <t>P:floral organ development; P:oxidation-reduction process; C:integral to membrane; P:regulation of meristem growth; F:receptor activity; F:ATP binding; P:activation of MAPKK activity; F:MAP kinase kinase kinase activity; F:2-alkenal reductase [NAD(P)] activity; P:MAPK cascade</t>
  </si>
  <si>
    <t>GR7D2IN01BTUOZ</t>
  </si>
  <si>
    <t>GR7D2IN01CM37O</t>
  </si>
  <si>
    <t>GR7D2IN01DWIXP</t>
  </si>
  <si>
    <t>luminal-binding protein</t>
  </si>
  <si>
    <t>C:cell wall; P:response to endoplasmic reticulum stress; P:ER-associated protein catabolic process; C:nucleolus; P:polar nucleus fusion; P:response to heat; F:ATP binding; C:chloroplast; C:vacuole; P:response to cadmium ion; C:plasma membrane</t>
  </si>
  <si>
    <t>GR7D2IN01CK9P5</t>
  </si>
  <si>
    <t>GR7D2IN01EBDIR</t>
  </si>
  <si>
    <t>C:clathrin coat of trans-Golgi network vesicle; P:vesicle-mediated transport; F:structural molecule activity; P:intracellular protein transport; C:clathrin coat of coated pit</t>
  </si>
  <si>
    <t>GR7D2IN01EKBIN</t>
  </si>
  <si>
    <t>P:embryo sac egg cell differentiation; C:cytosol; F:nucleic acid binding; P:response to salt stress; P:karyogamy; P:protein maturation; P:aspartyl-tRNA aminoacylation; F:ATP binding; F:aspartate-tRNA ligase activity; P:glycolysis; P:gluconeogenesis; P:response to cadmium ion</t>
  </si>
  <si>
    <t>GR7D2IN01DEID0</t>
  </si>
  <si>
    <t>GR7D2IN01CXJ3S</t>
  </si>
  <si>
    <t>GR7D2IN01EYDGZ</t>
  </si>
  <si>
    <t>uncharacterized protein loc100263294</t>
  </si>
  <si>
    <t>GR7D2IN01E0OE0</t>
  </si>
  <si>
    <t>kdel motif-containing protein 1</t>
  </si>
  <si>
    <t>GR7D2IN01EHNI1</t>
  </si>
  <si>
    <t>GR7D2IN01C5DKF</t>
  </si>
  <si>
    <t>uncharacterized protein loc100500647</t>
  </si>
  <si>
    <t>GR7D2IN01AVZTP</t>
  </si>
  <si>
    <t>GR7D2IN01DPE3R</t>
  </si>
  <si>
    <t>F:zinc ion binding; C:nucleus; F:DNA binding</t>
  </si>
  <si>
    <t>GR7D2IN01AR9JF</t>
  </si>
  <si>
    <t>GR7D2IN01EVN35</t>
  </si>
  <si>
    <t>P:rRNA processing; C:nucleus</t>
  </si>
  <si>
    <t>GR7D2IN01EJRNJ</t>
  </si>
  <si>
    <t>P:RNA methylation; C:cytosol; P:purine nucleotide biosynthetic process; C:nucleolus; P:protein import into nucleus; P:photomorphogenesis; P:pyrimidine ribonucleotide biosynthetic process; P:cullin deneddylation; P:proteolysis; F:metalloexopeptidase activity; P:leaf senescence; P:G2 phase of mitotic cell cycle; C:plasma membrane</t>
  </si>
  <si>
    <t>GR7D2IN01D6WCM</t>
  </si>
  <si>
    <t>GR7D2IN01DWIAN</t>
  </si>
  <si>
    <t>GR7D2IN01C1TSA</t>
  </si>
  <si>
    <t>probable adenylate kinase chloroplastic-like</t>
  </si>
  <si>
    <t>F:adenylate kinase activity; F:ATP binding; P:nucleotide phosphorylation</t>
  </si>
  <si>
    <t>GR7D2IN01ASHQ3</t>
  </si>
  <si>
    <t>GR7D2IN01C62H0</t>
  </si>
  <si>
    <t>GR7D2IN01EWV9F</t>
  </si>
  <si>
    <t>F:hydrolase activity, hydrolyzing O-glycosyl compounds; F:hydrolase activity; P:carbohydrate metabolic process; F:cation binding; F:catalytic activity</t>
  </si>
  <si>
    <t>GR7D2IN01CGI46</t>
  </si>
  <si>
    <t>GR7D2IN01BOVES</t>
  </si>
  <si>
    <t>transport protein particle subunit</t>
  </si>
  <si>
    <t>GR7D2IN01A1MKX</t>
  </si>
  <si>
    <t>salt tolerance protein</t>
  </si>
  <si>
    <t>GR7D2IN01AY9Q7</t>
  </si>
  <si>
    <t>C:plant-type cell wall; F:ATP binding; F:microtubule-severing ATPase activity; C:proteasome complex; F:zinc ion binding</t>
  </si>
  <si>
    <t>GR7D2IN01EVC5Z</t>
  </si>
  <si>
    <t>cytochrome p450 monooxygenase</t>
  </si>
  <si>
    <t>GR7D2IN01CWWW2</t>
  </si>
  <si>
    <t>GR7D2IN01C5M6I</t>
  </si>
  <si>
    <t>P:protein autophosphorylation; P:isopentenyl diphosphate biosynthetic process, methylerythritol 4-phosphate pathway; C:plastid; P:response to blue light; P:regulation of proton transport; P:maltose metabolic process; P:starch biosynthetic process; P:positive regulation of catalytic activity</t>
  </si>
  <si>
    <t>GR7D2IN01EKE3Q</t>
  </si>
  <si>
    <t>GR7D2IN01CH2UX</t>
  </si>
  <si>
    <t>GR7D2IN01BUSW1</t>
  </si>
  <si>
    <t>P:negative regulation of abscisic acid mediated signaling pathway; P:response to gibberellin stimulus; F:zinc ion binding; P:regulation of transcription, DNA-dependent; P:regulation of lateral root development; F:DNA binding; P:response to auxin stimulus; F:ATP binding; F:transferase activity; F:helicase activity; P:cell proliferation; F:iron ion binding; C:nucleus</t>
  </si>
  <si>
    <t>GR7D2IN01DD5IH</t>
  </si>
  <si>
    <t>transcription elongation factor spt6-like</t>
  </si>
  <si>
    <t>P:regulation of transcription from RNA polymerase II promoter; F:hydrolase activity, acting on ester bonds; F:RNA binding; P:regulation of DNA-dependent transcription, elongation</t>
  </si>
  <si>
    <t>GR7D2IN01A639M</t>
  </si>
  <si>
    <t>potassium channel tetramerization domain-containing</t>
  </si>
  <si>
    <t>GR7D2IN01BJ5BJ</t>
  </si>
  <si>
    <t>P:protein autophosphorylation; P:oxidation-reduction process; P:stomatal complex morphogenesis; C:integral to membrane; F:receptor activity; P:innate immune response; P:transmembrane receptor protein tyrosine kinase signaling pathway; F:ATP binding; P:activation of MAPKK activity; P:stamen development; F:MAP kinase kinase kinase activity; P:response to molecule of bacterial origin; F:2-alkenal reductase [NAD(P)] activity; P:MAPK cascade</t>
  </si>
  <si>
    <t>GR7D2IN01CI85Z</t>
  </si>
  <si>
    <t>GR7D2IN01BGVR3</t>
  </si>
  <si>
    <t>dihydrolipoyllysine-residue acetyltransferase component 3 of pyruvate dehydrogenase complex</t>
  </si>
  <si>
    <t>F:transferase activity, transferring acyl groups; C:mitochondrion</t>
  </si>
  <si>
    <t>GR7D2IN01CUPPK</t>
  </si>
  <si>
    <t>GR7D2IN01ETCCG</t>
  </si>
  <si>
    <t>uncharacterized protein loc100801304</t>
  </si>
  <si>
    <t>GR7D2IN01BT4NJ</t>
  </si>
  <si>
    <t>GR7D2IN01DZUT2</t>
  </si>
  <si>
    <t>GR7D2IN01BLGYO</t>
  </si>
  <si>
    <t>ran gtpase activating protein</t>
  </si>
  <si>
    <t>P:cytokinesis; C:nuclear envelope; C:cell division site; C:chloroplast; C:cell plate; C:plasma membrane</t>
  </si>
  <si>
    <t>GR7D2IN01BZM88</t>
  </si>
  <si>
    <t>GR7D2IN01CBAY2</t>
  </si>
  <si>
    <t>GR7D2IN01C51NO</t>
  </si>
  <si>
    <t>GR7D2IN01DSN8B</t>
  </si>
  <si>
    <t>GR7D2IN01D7POO</t>
  </si>
  <si>
    <t>GR7D2IN01DYMOT</t>
  </si>
  <si>
    <t>leucine-rich repeat transmembrane protein kinase</t>
  </si>
  <si>
    <t>F:oxidoreductase activity; C:cytoplasmic membrane-bounded vesicle; C:plasma membrane; F:protein tyrosine kinase activity; P:protein phosphorylation; F:ATP binding; C:integral to membrane; F:protein serine/threonine kinase activity; P:transmembrane receptor protein tyrosine kinase signaling pathway; P:oxidation-reduction process</t>
  </si>
  <si>
    <t>GR7D2IN01CTAH3</t>
  </si>
  <si>
    <t>GR7D2IN01E2ZDY</t>
  </si>
  <si>
    <t>GR7D2IN01CZ5ZH</t>
  </si>
  <si>
    <t>F:sequence-specific DNA binding transcription factor activity; C:nucleus; F:DNA binding; F:zinc ion binding</t>
  </si>
  <si>
    <t>GR7D2IN01A9XIG</t>
  </si>
  <si>
    <t>P:regulation of transcription, DNA-dependent; F:sequence-specific DNA binding transcription factor activity; F:DNA binding</t>
  </si>
  <si>
    <t>GR7D2IN01BGIDK</t>
  </si>
  <si>
    <t>phosphatidylinositol-4-phosphate 5-kinase 9</t>
  </si>
  <si>
    <t>P:phosphatidylinositol phosphorylation; P:carbohydrate metabolic process; F:protein binding; F:1-phosphatidylinositol-4-phosphate 5-kinase activity; F:ATP binding; P:cellular amino acid metabolic process; C:membrane; C:nucleus; C:cytosol</t>
  </si>
  <si>
    <t>GR7D2IN01BXFRZ</t>
  </si>
  <si>
    <t>F:sequence-specific DNA binding transcription factor activity; F:signal transducer activity; P:signal transduction; C:nucleus; P:regulation of transcription, DNA-dependent</t>
  </si>
  <si>
    <t>GR7D2IN01EZ48L</t>
  </si>
  <si>
    <t>GR7D2IN01BY3RD</t>
  </si>
  <si>
    <t>mlo-like protein 12-like</t>
  </si>
  <si>
    <t>P:negative regulation of defense response; P:leaf senescence; P:defense response to fungus, incompatible interaction; P:cell death; C:integral to membrane</t>
  </si>
  <si>
    <t>GR7D2IN01D7PQY</t>
  </si>
  <si>
    <t>GR7D2IN01CIM5I</t>
  </si>
  <si>
    <t>ketose-bisphosphate aldolase class-ii-like protein</t>
  </si>
  <si>
    <t>F:3-hydroxyisobutyrate dehydrogenase activity; F:zinc ion binding; P:pentose-phosphate shunt; P:valine metabolic process; F:nucleotide binding; P:glycolysis; F:phosphogluconate dehydrogenase (decarboxylating) activity; F:coenzyme binding; F:fructose-bisphosphate aldolase activity; C:nucleus</t>
  </si>
  <si>
    <t>EC:1.1.1.31; EC:1.1.1.44; EC:4.1.2.13</t>
  </si>
  <si>
    <t>GR7D2IN01B7XVV</t>
  </si>
  <si>
    <t>GR7D2IN01BWQCA</t>
  </si>
  <si>
    <t>GR7D2IN01BTXTB</t>
  </si>
  <si>
    <t>GR7D2IN01A6U48</t>
  </si>
  <si>
    <t>GR7D2IN01AV4ES</t>
  </si>
  <si>
    <t>GR7D2IN01B4U72</t>
  </si>
  <si>
    <t>GR7D2IN01EB3JI</t>
  </si>
  <si>
    <t>GR7D2IN01B21OR</t>
  </si>
  <si>
    <t>GR7D2IN01B7YKO</t>
  </si>
  <si>
    <t>serine threonine-protein phosphatase pp1-like</t>
  </si>
  <si>
    <t>GR7D2IN01EYYW1</t>
  </si>
  <si>
    <t>GR7D2IN01A9DCA</t>
  </si>
  <si>
    <t>GR7D2IN01B0V9B</t>
  </si>
  <si>
    <t>GR7D2IN01DG3AZ</t>
  </si>
  <si>
    <t>GR7D2IN01DD96U</t>
  </si>
  <si>
    <t>60s acidic ribosomal protein p3-2</t>
  </si>
  <si>
    <t>GR7D2IN01B8SJ1</t>
  </si>
  <si>
    <t>GR7D2IN01DL44V</t>
  </si>
  <si>
    <t>F:GTP binding; C:chloroplast outer membrane; P:intracellular protein transport; F:P-P-bond-hydrolysis-driven protein transmembrane transporter activity</t>
  </si>
  <si>
    <t>GR7D2IN01BGPYG</t>
  </si>
  <si>
    <t>hnh endonuclease</t>
  </si>
  <si>
    <t>F:endonuclease activity; P:response to abscisic acid stimulus; P:response to desiccation; F:nucleic acid binding; P:response to salt stress; P:response to cold</t>
  </si>
  <si>
    <t>GR7D2IN01BD64H</t>
  </si>
  <si>
    <t>GR7D2IN01A60LG</t>
  </si>
  <si>
    <t>GR7D2IN01D1EOS</t>
  </si>
  <si>
    <t>vacuolar cation proton</t>
  </si>
  <si>
    <t>C:integral to membrane; F:cation transmembrane transporter activity; P:cation transport; P:transmembrane transport</t>
  </si>
  <si>
    <t>GR7D2IN01BLLUD</t>
  </si>
  <si>
    <t>large secreted expressed</t>
  </si>
  <si>
    <t>GR7D2IN01EKM5Y</t>
  </si>
  <si>
    <t>GR7D2IN01CBQ77</t>
  </si>
  <si>
    <t>P:polarity specification of adaxial/abaxial axis; P:regulation of transcription, DNA-dependent; P:meristem initiation; P:xylem and phloem pattern formation; F:sequence-specific DNA binding; P:cell differentiation; F:sequence-specific DNA binding transcription factor activity; P:radial pattern formation; P:determination of bilateral symmetry; C:nucleus</t>
  </si>
  <si>
    <t>GR7D2IN01C5A0Q</t>
  </si>
  <si>
    <t>GR7D2IN01CT7QR</t>
  </si>
  <si>
    <t>GR7D2IN01C21M8</t>
  </si>
  <si>
    <t>GR7D2IN01CRWBY</t>
  </si>
  <si>
    <t>transcription factor bhlh68-like isoform 1</t>
  </si>
  <si>
    <t>GR7D2IN01EEURU</t>
  </si>
  <si>
    <t>GR7D2IN01EA5DX</t>
  </si>
  <si>
    <t>F:protein kinase activity; P:protein phosphorylation; F:ATP binding; C:membrane</t>
  </si>
  <si>
    <t>GR7D2IN01BIOXR</t>
  </si>
  <si>
    <t>GR7D2IN01EPONI</t>
  </si>
  <si>
    <t>GR7D2IN01DNPZQ</t>
  </si>
  <si>
    <t>P:peptidyl-tyrosine dephosphorylation; F:phosphatidylinositol-3-phosphatase activity; F:phosphatidylinositol-3,5-bisphosphate 3-phosphatase activity; P:inositol phosphate metabolic process; F:protein tyrosine phosphatase activity</t>
  </si>
  <si>
    <t>GR7D2IN01BUUSH</t>
  </si>
  <si>
    <t>GR7D2IN01D2B1L</t>
  </si>
  <si>
    <t>uncharacterized protein loc100807834</t>
  </si>
  <si>
    <t>GR7D2IN01EJ444</t>
  </si>
  <si>
    <t>GR7D2IN01BEAK6</t>
  </si>
  <si>
    <t>GR7D2IN01DO9QV</t>
  </si>
  <si>
    <t>GR7D2IN01A1OFM</t>
  </si>
  <si>
    <t>GR7D2IN01BXJ2W</t>
  </si>
  <si>
    <t>GR7D2IN01EII7P</t>
  </si>
  <si>
    <t>GR7D2IN01D82I2</t>
  </si>
  <si>
    <t>F:serine-tRNA ligase activity; C:mitochondrion; P:seryl-tRNA aminoacylation; P:ovule development; F:ATP binding; C:chloroplast</t>
  </si>
  <si>
    <t>GR7D2IN01EJCZN</t>
  </si>
  <si>
    <t>nucleolar complex protein 4 homolog</t>
  </si>
  <si>
    <t>P:pyrimidine ribonucleotide biosynthetic process; P:endonucleolytic cleavage involved in rRNA processing; C:membrane</t>
  </si>
  <si>
    <t>GR7D2IN01C59UB</t>
  </si>
  <si>
    <t>GR7D2IN01CXIC1</t>
  </si>
  <si>
    <t>GR7D2IN01EJ0EA</t>
  </si>
  <si>
    <t>GR7D2IN01CNB2J</t>
  </si>
  <si>
    <t>GR7D2IN01BWPY4</t>
  </si>
  <si>
    <t>GR7D2IN01DC061</t>
  </si>
  <si>
    <t>GR7D2IN01AOFIU</t>
  </si>
  <si>
    <t>GR7D2IN01BCUGM</t>
  </si>
  <si>
    <t>cspla_ricco ame: full=casp-like protein rcom_1446020</t>
  </si>
  <si>
    <t>GR7D2IN01EDMB8</t>
  </si>
  <si>
    <t>GR7D2IN01DY2RV</t>
  </si>
  <si>
    <t>GR7D2IN01DEJZB</t>
  </si>
  <si>
    <t>gdp-fucose protein-o-fucosyltransferase</t>
  </si>
  <si>
    <t>C:plasma membrane; F:transferase activity, transferring glycosyl groups</t>
  </si>
  <si>
    <t>GR7D2IN01D9ZSH</t>
  </si>
  <si>
    <t>GR7D2IN01ERHI2</t>
  </si>
  <si>
    <t>GR7D2IN01BGNUG</t>
  </si>
  <si>
    <t>GR7D2IN01A4CGK</t>
  </si>
  <si>
    <t>GR7D2IN01C00D6</t>
  </si>
  <si>
    <t>GR7D2IN01EN2VI</t>
  </si>
  <si>
    <t>hypothetical protein NitaMp105 [Nicotiana tabacum]</t>
  </si>
  <si>
    <t>GR7D2IN01DLOVR</t>
  </si>
  <si>
    <t>GR7D2IN01A9ATB</t>
  </si>
  <si>
    <t>GR7D2IN01C1K5P</t>
  </si>
  <si>
    <t>uncharacterized protein loc100245070</t>
  </si>
  <si>
    <t>F:metal ion binding; P:cellular protein metabolic process</t>
  </si>
  <si>
    <t>GR7D2IN01EDGCT</t>
  </si>
  <si>
    <t>GR7D2IN01CSRAU</t>
  </si>
  <si>
    <t>ribosomal rna large subunit methyltransferase i-like</t>
  </si>
  <si>
    <t>F:RNA binding; P:methylation; C:plasma membrane; F:methyltransferase activity</t>
  </si>
  <si>
    <t>GR7D2IN01DR10Z</t>
  </si>
  <si>
    <t>GR7D2IN01D80P3</t>
  </si>
  <si>
    <t>uncharacterized protein loc100244302</t>
  </si>
  <si>
    <t>F:DNA binding; P:DNA-dependent transcription, initiation; P:histone modification; C:nucleus; F:zinc ion binding</t>
  </si>
  <si>
    <t>GR7D2IN01C3PQV</t>
  </si>
  <si>
    <t>hypothetical protein VITISV_024725 [Vitis vinifera]</t>
  </si>
  <si>
    <t>GR7D2IN01EG5KJ</t>
  </si>
  <si>
    <t>GR7D2IN01EHS38</t>
  </si>
  <si>
    <t>GR7D2IN01D7B6W</t>
  </si>
  <si>
    <t>GR7D2IN01B44MN</t>
  </si>
  <si>
    <t>GR7D2IN01CGMND</t>
  </si>
  <si>
    <t>P:defense response to fungus; P:nucleic acid phosphodiester bond hydrolysis; F:nuclease activity</t>
  </si>
  <si>
    <t>GR7D2IN01BEEP2</t>
  </si>
  <si>
    <t>GR7D2IN01BXN94</t>
  </si>
  <si>
    <t>GR7D2IN01B0MWS</t>
  </si>
  <si>
    <t>GR7D2IN01D9IL6</t>
  </si>
  <si>
    <t>GR7D2IN01EBF3I</t>
  </si>
  <si>
    <t>GR7D2IN01A2Z9W</t>
  </si>
  <si>
    <t>GR7D2IN01B2OHH</t>
  </si>
  <si>
    <t>GR7D2IN01CMR1P</t>
  </si>
  <si>
    <t>thaumatin-like protein</t>
  </si>
  <si>
    <t>GR7D2IN01D9B27</t>
  </si>
  <si>
    <t>GR7D2IN01EUOXS</t>
  </si>
  <si>
    <t>P:protein folding; F:protein binding involved in protein folding; C:chloroplast stroma</t>
  </si>
  <si>
    <t>GR7D2IN01EKLJW</t>
  </si>
  <si>
    <t>GR7D2IN01DJ6GT</t>
  </si>
  <si>
    <t>isopentenyl-diphosphate isomerase</t>
  </si>
  <si>
    <t>GR7D2IN01EAZLA</t>
  </si>
  <si>
    <t>GR7D2IN01DO773</t>
  </si>
  <si>
    <t>GR7D2IN01DN6RX</t>
  </si>
  <si>
    <t>conserved oligomeric golgi complex subunit 5-like</t>
  </si>
  <si>
    <t>GR7D2IN01AJS79</t>
  </si>
  <si>
    <t>GR7D2IN01BXHWZ</t>
  </si>
  <si>
    <t>GR7D2IN01EL9ZR</t>
  </si>
  <si>
    <t>brassinosteroid insensitive 1-associated receptor kinase 1-like</t>
  </si>
  <si>
    <t>P:protein phosphorylation; P:defense response to oomycetes; P:oxidation-reduction process; C:protein complex; P:cell growth; F:protein serine/threonine kinase activity; P:cell death; C:integral to membrane; P:defense response to bacterium; C:endosome; F:ATP binding; P:response to chitin; P:leaf senescence; F:2-alkenal reductase [NAD(P)] activity; F:protein heterodimerization activity; P:brassinosteroid mediated signaling pathway; F:transmembrane receptor protein tyrosine kinase activity; P:defense response to fungus; C:plasma membrane</t>
  </si>
  <si>
    <t>GR7D2IN01DNFGZ</t>
  </si>
  <si>
    <t>GR7D2IN01BGB6P</t>
  </si>
  <si>
    <t>GR7D2IN01D8VB0</t>
  </si>
  <si>
    <t>GR7D2IN01C9IU8</t>
  </si>
  <si>
    <t>P:telomere maintenance in response to DNA damage; P:response to gamma radiation; P:meiotic chromosome segregation; F:zinc ion binding; F:ligase activity; P:meiotic DNA double-strand break formation; P:sister chromatid cohesion; P:reciprocal meiotic recombination; P:regulation of telomere maintenance</t>
  </si>
  <si>
    <t>GR7D2IN01B41P6</t>
  </si>
  <si>
    <t>P:protein phosphorylation; F:protein kinase activity; P:regulation of transcription, DNA-dependent; F:DNA binding; F:ATP binding; C:nucleus</t>
  </si>
  <si>
    <t>GR7D2IN01A83KA</t>
  </si>
  <si>
    <t>GR7D2IN01EUWR1</t>
  </si>
  <si>
    <t>GR7D2IN01B7318</t>
  </si>
  <si>
    <t>GR7D2IN01EBZFJ</t>
  </si>
  <si>
    <t>GR7D2IN01DQ28E</t>
  </si>
  <si>
    <t>GR7D2IN01D67BH</t>
  </si>
  <si>
    <t>gata domain class transcription factor</t>
  </si>
  <si>
    <t>P:regulation of transcription, DNA-dependent; F:sequence-specific DNA binding; P:positive regulation of transcription, DNA-dependent; F:zinc ion binding; C:nucleus; F:sequence-specific DNA binding transcription factor activity; F:DNA binding</t>
  </si>
  <si>
    <t>GR7D2IN01ALRKN</t>
  </si>
  <si>
    <t>GR7D2IN01CB6AZ</t>
  </si>
  <si>
    <t>GR7D2IN01EKS5N</t>
  </si>
  <si>
    <t>uncharacterized protein loc100260933</t>
  </si>
  <si>
    <t>C:cytoplasm; P:cellular amino acid biosynthetic process; F:DNA binding; P:phosphorylation; P:pyrimidine nucleotide biosynthetic process; F:UMP kinase activity</t>
  </si>
  <si>
    <t>GR7D2IN01C6X8R</t>
  </si>
  <si>
    <t>GR7D2IN01CO9UH</t>
  </si>
  <si>
    <t>GR7D2IN01D5ALE</t>
  </si>
  <si>
    <t>GR7D2IN01BUV00</t>
  </si>
  <si>
    <t>GR7D2IN01DIPXQ</t>
  </si>
  <si>
    <t>P:regulation of transcription from RNA polymerase II promoter; P:regulation of radial pattern formation; F:RNA polymerase II transcription cofactor activity; C:mediator complex; P:regulation of development, heterochronic; P:protein N-linked glycosylation</t>
  </si>
  <si>
    <t>GR7D2IN01EVXRM</t>
  </si>
  <si>
    <t>GR7D2IN01EI8ZM</t>
  </si>
  <si>
    <t>GR7D2IN01EK7S3</t>
  </si>
  <si>
    <t>nuclear transcription factor y subunit b-3</t>
  </si>
  <si>
    <t>F:sequence-specific DNA binding; C:nucleus; P:regulation of transcription, DNA-dependent</t>
  </si>
  <si>
    <t>GR7D2IN01DZ9YP</t>
  </si>
  <si>
    <t>sap domain-containing protein</t>
  </si>
  <si>
    <t>GR7D2IN01DSGMX</t>
  </si>
  <si>
    <t>GR7D2IN01DZ42H</t>
  </si>
  <si>
    <t>GR7D2IN01EEEYL</t>
  </si>
  <si>
    <t>F:binding; P:longitudinal axis specification; P:root development; P:meristem development; P:flower development; P:leaf vascular tissue pattern formation; P:response to auxin stimulus; P:regulation of cellular process; P:transcription, DNA-dependent; C:membrane</t>
  </si>
  <si>
    <t>GR7D2IN01BL99L</t>
  </si>
  <si>
    <t>F:protein binding; C:chloroplast</t>
  </si>
  <si>
    <t>GR7D2IN01BOZHZ</t>
  </si>
  <si>
    <t>cyclopropane-fatty-acyl-phospholipid synthase</t>
  </si>
  <si>
    <t>GR7D2IN01CAK38</t>
  </si>
  <si>
    <t>GR7D2IN01EFH1O</t>
  </si>
  <si>
    <t>GR7D2IN01E02H3</t>
  </si>
  <si>
    <t>splicing arginine serine-rich</t>
  </si>
  <si>
    <t>GR7D2IN01D1YQ7</t>
  </si>
  <si>
    <t>GR7D2IN01CX9VW</t>
  </si>
  <si>
    <t>uncharacterized protein loc100252495</t>
  </si>
  <si>
    <t>GR7D2IN01DUE2N</t>
  </si>
  <si>
    <t>C:cytosol; P:ATP-dependent chromatin remodeling; P:regulation of transcription, DNA-dependent; C:chromatin remodeling complex; P:regulation of gene expression, epigenetic; F:DNA binding; F:ATP binding; F:helicase activity; P:organ boundary specification between lateral organs and the meristem</t>
  </si>
  <si>
    <t>GR7D2IN01EATJC</t>
  </si>
  <si>
    <t>uncharacterized protein loc100249094 isoform 1</t>
  </si>
  <si>
    <t>GR7D2IN01AYRDO</t>
  </si>
  <si>
    <t>GR7D2IN01DUIGY</t>
  </si>
  <si>
    <t>GR7D2IN01EHRP2</t>
  </si>
  <si>
    <t>GR7D2IN01CC4XV</t>
  </si>
  <si>
    <t>nhl repeat-containing protein</t>
  </si>
  <si>
    <t>GR7D2IN01D1YUD</t>
  </si>
  <si>
    <t>P:rRNA processing; P:isopentenyl diphosphate biosynthetic process, methylerythritol 4-phosphate pathway; P:chloroplast organization; P:tRNA metabolic process; C:chloroplast; P:protein targeting to chloroplast</t>
  </si>
  <si>
    <t>GR7D2IN01DD9ZK</t>
  </si>
  <si>
    <t>GR7D2IN01ED855</t>
  </si>
  <si>
    <t>GR7D2IN01EVFLU</t>
  </si>
  <si>
    <t>F:nucleic acid binding; P:response to cadmium ion; F:asparagine-tRNA ligase activity; F:ATP binding; P:asparaginyl-tRNA aminoacylation; C:chloroplast; C:cytosol; C:mitochondrion</t>
  </si>
  <si>
    <t>GR7D2IN01BLAX0</t>
  </si>
  <si>
    <t>af149251_1secretory peroxidase</t>
  </si>
  <si>
    <t>GR7D2IN01A2JMN</t>
  </si>
  <si>
    <t>GR7D2IN01DR689</t>
  </si>
  <si>
    <t>GR7D2IN01AZCF4</t>
  </si>
  <si>
    <t>GR7D2IN01D8HX9</t>
  </si>
  <si>
    <t>GR7D2IN01AZMG5</t>
  </si>
  <si>
    <t>F:metal ion binding; P:L-methionine salvage from methylthioadenosine; F:acireductone dioxygenase [iron(II)-requiring] activity; C:nucleus; C:cytosol; P:oxidation-reduction process</t>
  </si>
  <si>
    <t>GR7D2IN01DXOBX</t>
  </si>
  <si>
    <t>GR7D2IN01DOR21</t>
  </si>
  <si>
    <t>GR7D2IN01CI1OC</t>
  </si>
  <si>
    <t>uncharacterized protein loc100245741</t>
  </si>
  <si>
    <t>GR7D2IN01DJLRH</t>
  </si>
  <si>
    <t>potassium channel regulatory</t>
  </si>
  <si>
    <t>GR7D2IN01AHR1J</t>
  </si>
  <si>
    <t>GR7D2IN01D8A2I</t>
  </si>
  <si>
    <t>C:chloroplast envelope; C:vacuole; P:methylglyoxal catabolic process to D-lactate; P:response to cadmium ion; C:plasma membrane; C:chloroplast stroma; C:cytosol; C:apoplast</t>
  </si>
  <si>
    <t>GR7D2IN01CXEB9</t>
  </si>
  <si>
    <t>GR7D2IN01CNO19</t>
  </si>
  <si>
    <t>ice binding</t>
  </si>
  <si>
    <t>GR7D2IN01EBYC3</t>
  </si>
  <si>
    <t>P:protein desumoylation; P:trichome morphogenesis; C:Cul4-RING ubiquitin ligase complex; P:vegetative to reproductive phase transition of meristem; P:cell wall macromolecule metabolic process; P:cell adhesion; P:actin nucleation; P:histone acetylation; F:histone acetyltransferase activity; P:cell wall biogenesis; P:hydrogen peroxide biosynthetic process</t>
  </si>
  <si>
    <t>GR7D2IN01BU5DX</t>
  </si>
  <si>
    <t>GR7D2IN01BCHHQ</t>
  </si>
  <si>
    <t>galacturonosyltransferase-like 6</t>
  </si>
  <si>
    <t>GR7D2IN01CAB63</t>
  </si>
  <si>
    <t>GR7D2IN01DCR82</t>
  </si>
  <si>
    <t>GR7D2IN01D5ZN4</t>
  </si>
  <si>
    <t>GR7D2IN01A75RL</t>
  </si>
  <si>
    <t>P:pentose-phosphate shunt; P:isopentenyl diphosphate biosynthetic process, methylerythritol 4-phosphate pathway; P:glucosinolate metabolic process; P:maltose metabolic process; P:starch biosynthetic process; C:chloroplast thylakoid membrane; P:positive regulation of catalytic activity</t>
  </si>
  <si>
    <t>GR7D2IN01DWUM6</t>
  </si>
  <si>
    <t>GR7D2IN01CUFFL</t>
  </si>
  <si>
    <t>acting on ester</t>
  </si>
  <si>
    <t>GR7D2IN01A48UQ</t>
  </si>
  <si>
    <t>C:endomembrane system; C:cytoplasmic membrane-bounded vesicle; F:dihydropyrimidinase activity; P:uracil catabolic process; P:cellular response to nitrogen levels</t>
  </si>
  <si>
    <t>EC:3.5.2.2</t>
  </si>
  <si>
    <t>GR7D2IN01EIXC6</t>
  </si>
  <si>
    <t>GR7D2IN01CE81X</t>
  </si>
  <si>
    <t>GR7D2IN01ASWNU</t>
  </si>
  <si>
    <t>GR7D2IN01AK4NQ</t>
  </si>
  <si>
    <t>eps15 homology domain 2 protein</t>
  </si>
  <si>
    <t>F:calcium ion binding; C:plasmodesma; P:GTP catabolic process; C:microsome; P:endocytosis; F:GTPase activity; C:cytoplasm; F:GTP binding; C:plasma membrane</t>
  </si>
  <si>
    <t>GR7D2IN01BY1XU</t>
  </si>
  <si>
    <t>iron-sulfur cluster assembly enzyme mitochondrial-like</t>
  </si>
  <si>
    <t>GR7D2IN01C5PES</t>
  </si>
  <si>
    <t>mitochondrial carrier protein</t>
  </si>
  <si>
    <t>GR7D2IN01DIDWG</t>
  </si>
  <si>
    <t>GR7D2IN01E24WQ</t>
  </si>
  <si>
    <t>GR7D2IN01D7U4H</t>
  </si>
  <si>
    <t>GR7D2IN01B6GHX</t>
  </si>
  <si>
    <t>P:mitochondrial electron transport, NADH to ubiquinone; F:NADH dehydrogenase (ubiquinone) activity; P:photorespiration; C:mitochondrial respiratory chain complex I</t>
  </si>
  <si>
    <t>GR7D2IN01DZKLP</t>
  </si>
  <si>
    <t>protein cereblon-like</t>
  </si>
  <si>
    <t>GR7D2IN01BFGK3</t>
  </si>
  <si>
    <t>P:response to karrikin</t>
  </si>
  <si>
    <t>GR7D2IN01BSUCV</t>
  </si>
  <si>
    <t>GR7D2IN01C7CCH</t>
  </si>
  <si>
    <t>GR7D2IN01DHQHN</t>
  </si>
  <si>
    <t>GR7D2IN01CPKWA</t>
  </si>
  <si>
    <t>GR7D2IN01DWETL</t>
  </si>
  <si>
    <t>GR7D2IN01C6F53</t>
  </si>
  <si>
    <t>GR7D2IN01EJDJD</t>
  </si>
  <si>
    <t>mitochondrial import receptor subunit tom7-1</t>
  </si>
  <si>
    <t>F:receptor activity; F:P-P-bond-hydrolysis-driven protein transmembrane transporter activity; P:intracellular protein transport; C:mitochondrial outer membrane</t>
  </si>
  <si>
    <t>GR7D2IN01AG5K2</t>
  </si>
  <si>
    <t>GR7D2IN01BBQKJ</t>
  </si>
  <si>
    <t>GR7D2IN01BLWAY</t>
  </si>
  <si>
    <t>zinc finger protein 622-like</t>
  </si>
  <si>
    <t>GR7D2IN01A1GNA</t>
  </si>
  <si>
    <t>GR7D2IN01CVL3U</t>
  </si>
  <si>
    <t>uncharacterized protein loc100256073</t>
  </si>
  <si>
    <t>GR7D2IN01D7ZO8</t>
  </si>
  <si>
    <t>acyl-protein thioesterase 2 isoform 2</t>
  </si>
  <si>
    <t>GR7D2IN01EJGTO</t>
  </si>
  <si>
    <t>P:RNA methylation; C:cytosol; F:RNA binding; P:RNA processing; C:nucleolus; P:protein import into nucleus; C:plasma membrane</t>
  </si>
  <si>
    <t>GR7D2IN01ELSDT</t>
  </si>
  <si>
    <t>GR7D2IN01DF3XL</t>
  </si>
  <si>
    <t>beta glucosidase 11</t>
  </si>
  <si>
    <t>GR7D2IN01APTCF</t>
  </si>
  <si>
    <t>fha domain-containing protein ddl</t>
  </si>
  <si>
    <t>P:vernalization response; P:regulation of developmental growth; P:response to freezing; P:cell-cell signaling; F:protein binding; P:embryo development ending in seed dormancy; P:covalent chromatin modification; P:photoperiodism, flowering; C:chloroplast; P:nuclear-transcribed mRNA catabolic process; P:chromatin silencing; P:photomorphogenesis; C:cytosol; P:lipid storage; P:sugar mediated signaling pathway; P:positive regulation of cell proliferation; P:meristem structural organization; P:DNA methylation; P:mRNA splicing, via spliceosome; P:protein ubiquitination; P:seed germination; F:RNA binding; P:production of miRNAs involved in gene silencing by miRNA; P:production of ta-siRNAs involved in RNA interference; P:positive regulation of transcription, DNA-dependent; P:regulation of flower development; P:post-translational protein modification; C:nucleus; P:virus induced gene silencing; P:seed dormancy process</t>
  </si>
  <si>
    <t>GR7D2IN01EQ9CQ</t>
  </si>
  <si>
    <t>GR7D2IN01BTQPI</t>
  </si>
  <si>
    <t>GR7D2IN01DXXHS</t>
  </si>
  <si>
    <t>GR7D2IN01C2HOB</t>
  </si>
  <si>
    <t>P:amine transport; C:plasma membrane; F:amino acid transmembrane transporter activity; C:vacuolar membrane; P:amino acid transport; C:integral to membrane</t>
  </si>
  <si>
    <t>GR7D2IN01EV3ZX</t>
  </si>
  <si>
    <t>GR7D2IN01DHH7B</t>
  </si>
  <si>
    <t>GR7D2IN01E35V4</t>
  </si>
  <si>
    <t>GR7D2IN01BJ9ZW</t>
  </si>
  <si>
    <t>GR7D2IN01EQX2P</t>
  </si>
  <si>
    <t>GR7D2IN01C914N</t>
  </si>
  <si>
    <t>GR7D2IN01EZ2CF</t>
  </si>
  <si>
    <t>transcription factor hy5-like</t>
  </si>
  <si>
    <t>F:sequence-specific DNA binding transcription factor activity; F:sequence-specific DNA binding; P:response to UV-B; F:protein dimerization activity; P:regulation of transcription, DNA-dependent; P:response to karrikin</t>
  </si>
  <si>
    <t>GR7D2IN01CPUSB</t>
  </si>
  <si>
    <t>uncharacterized protein loc100782138 isoform 1</t>
  </si>
  <si>
    <t>GR7D2IN01CNQNP</t>
  </si>
  <si>
    <t>GR7D2IN01DPA3U</t>
  </si>
  <si>
    <t>GR7D2IN01D3I5K</t>
  </si>
  <si>
    <t>P:clathrin-mediated endocytosis; F:1-phosphatidylinositol-4-phosphate 5-kinase activity; F:ATP binding; P:N-terminal protein myristoylation; P:pollen tube growth; P:phosphatidylinositol phosphorylation; C:apical plasma membrane; P:actin filament-based movement; P:plant-type cell wall modification; C:pollen tube</t>
  </si>
  <si>
    <t>GR7D2IN01C3M3O</t>
  </si>
  <si>
    <t>GR7D2IN01DNGV6</t>
  </si>
  <si>
    <t>GR7D2IN01BZ6YW</t>
  </si>
  <si>
    <t>at1g12050 f12f1_8</t>
  </si>
  <si>
    <t>P:chlorophyll catabolic process; F:fumarylacetoacetase activity; P:aromatic amino acid family metabolic process; C:cytosol</t>
  </si>
  <si>
    <t>GR7D2IN01BZWCK</t>
  </si>
  <si>
    <t>GR7D2IN01EU4CR</t>
  </si>
  <si>
    <t>P:anatomical structure development; P:regulation of transcription, DNA-dependent; F:DNA binding; F:sequence-specific DNA binding transcription factor activity; P:multicellular organismal development</t>
  </si>
  <si>
    <t>GR7D2IN01ERADS</t>
  </si>
  <si>
    <t>heat shock factor rhsf2</t>
  </si>
  <si>
    <t>GR7D2IN01BFHY1</t>
  </si>
  <si>
    <t>GR7D2IN01EUYGU</t>
  </si>
  <si>
    <t>sister chromatid cohesion protein dcc1-like</t>
  </si>
  <si>
    <t>GR7D2IN01B0W9M</t>
  </si>
  <si>
    <t>5-methylcytosine dna glycosylase</t>
  </si>
  <si>
    <t>P:base-excision repair; P:DNA repair; F:catalytic activity; F:4 iron, 4 sulfur cluster binding; F:endonuclease activity; F:DNA binding</t>
  </si>
  <si>
    <t>GR7D2IN01DJK3X</t>
  </si>
  <si>
    <t>P:embryo development; P:regulation of auxin polar transport; P:leaf vascular tissue pattern formation; P:leaf development; P:meristem maintenance; P:root meristem growth; P:lateral root formation; C:nucleus; F:nucleotide binding</t>
  </si>
  <si>
    <t>GR7D2IN01BE4I6</t>
  </si>
  <si>
    <t>GR7D2IN01BJG6J</t>
  </si>
  <si>
    <t>dna-binding wrky</t>
  </si>
  <si>
    <t>GR7D2IN01B1ZO5</t>
  </si>
  <si>
    <t>GR7D2IN01ETL5J</t>
  </si>
  <si>
    <t>GR7D2IN01B6RE6</t>
  </si>
  <si>
    <t>GR7D2IN01E3BTL</t>
  </si>
  <si>
    <t>GR7D2IN01ELL4C</t>
  </si>
  <si>
    <t>GR7D2IN01EY20P</t>
  </si>
  <si>
    <t>GR7D2IN01A893F</t>
  </si>
  <si>
    <t>udp-arabinose mutase</t>
  </si>
  <si>
    <t>C:cell junction; C:cell wall; P:response to salt stress; P:cellulose biosynthetic process; C:Golgi trans cisterna; P:cell wall organization; F:glycogenin glucosyltransferase activity; P:response to cadmium ion; C:cytosolic ribosome; C:plasma membrane</t>
  </si>
  <si>
    <t>GR7D2IN01CGREL</t>
  </si>
  <si>
    <t>stress enhanced protein 1</t>
  </si>
  <si>
    <t>P:response to high light intensity; F:GTP binding; C:chloroplast thylakoid membrane; P:small GTPase mediated signal transduction</t>
  </si>
  <si>
    <t>GR7D2IN01BDACI</t>
  </si>
  <si>
    <t>GR7D2IN01ASBYP</t>
  </si>
  <si>
    <t>P:embryo sac egg cell differentiation; F:RNA binding; P:transcription factor import into nucleus; C:intracellular; F:ATP-dependent helicase activity; P:photomorphogenesis; P:protein targeting to mitochondrion; P:mitotic recombination; P:cullin deneddylation; P:protein maturation; F:ATP binding; P:mRNA export from nucleus; P:G2 phase of mitotic cell cycle</t>
  </si>
  <si>
    <t>GR7D2IN01C789G</t>
  </si>
  <si>
    <t>GR7D2IN01A86OP</t>
  </si>
  <si>
    <t>GR7D2IN01BKIAF</t>
  </si>
  <si>
    <t>GR7D2IN01ETGHN</t>
  </si>
  <si>
    <t>d111 g-patch domain-containing protein</t>
  </si>
  <si>
    <t>F:nucleic acid binding; P:biological_process; C:intracellular</t>
  </si>
  <si>
    <t>GR7D2IN01E5IVR</t>
  </si>
  <si>
    <t>GR7D2IN01BYWKW</t>
  </si>
  <si>
    <t>ribosomal rna small subunit methyltransferase e-like</t>
  </si>
  <si>
    <t>GR7D2IN01BN29M</t>
  </si>
  <si>
    <t>GR7D2IN01BL3O0</t>
  </si>
  <si>
    <t>hypothetical protein VITISV_005355 [Vitis vinifera]</t>
  </si>
  <si>
    <t>GR7D2IN01C4O1P</t>
  </si>
  <si>
    <t>GR7D2IN01C06W1</t>
  </si>
  <si>
    <t>calmodulin-domain protein kinase cdpk isoform 2</t>
  </si>
  <si>
    <t>C:endoplasmic reticulum membrane; F:calmodulin-dependent protein kinase activity; C:peroxisome; P:protein autophosphorylation; F:protein binding; F:calcium ion binding; F:ATP binding</t>
  </si>
  <si>
    <t>GR7D2IN01DXYT7</t>
  </si>
  <si>
    <t>kinetochore protein</t>
  </si>
  <si>
    <t>P:cell cycle; C:intracellular organelle</t>
  </si>
  <si>
    <t>GR7D2IN01BKAKL</t>
  </si>
  <si>
    <t>GR7D2IN01C1GLG</t>
  </si>
  <si>
    <t>GR7D2IN01DKVIV</t>
  </si>
  <si>
    <t>P:response to freezing; F:protein binding; P:reciprocal meiotic recombination; F:histone acetyltransferase activity; P:embryo development ending in seed dormancy; P:cytokinesis by cell plate formation; P:mRNA export from nucleus; P:histone H3-K9 methylation; C:Cul4-RING ubiquitin ligase complex; P:cell proliferation; P:photomorphogenesis; C:cytosol; P:regulation of cell cycle process; P:embryo sac egg cell differentiation; P:lipid storage; P:sugar mediated signaling pathway; P:meristem structural organization; P:DNA methylation; P:RNA processing; P:mitosis; P:protein ubiquitination; P:seed germination; P:maintenance of meristem identity; P:vegetative to reproductive phase transition of meristem; P:anaphase; P:synapsis; P:regulation of flower development; P:protein import into nucleus; P:DNA replication; P:histone acetylation; P:seed dormancy process</t>
  </si>
  <si>
    <t>GR7D2IN01DAAE1</t>
  </si>
  <si>
    <t>GR7D2IN01C0AAQ</t>
  </si>
  <si>
    <t>uncharacterized protein loc100252883</t>
  </si>
  <si>
    <t>GR7D2IN01BP1Y4</t>
  </si>
  <si>
    <t>GR7D2IN01ALZVM</t>
  </si>
  <si>
    <t>GR7D2IN01C210T</t>
  </si>
  <si>
    <t>GR7D2IN01B074H</t>
  </si>
  <si>
    <t>GR7D2IN01EFR5T</t>
  </si>
  <si>
    <t>ycf20-like protein isoform 2</t>
  </si>
  <si>
    <t>C:chloroplast; P:nonphotochemical quenching</t>
  </si>
  <si>
    <t>GR7D2IN01D6BLB</t>
  </si>
  <si>
    <t>auxin response factor 23-like</t>
  </si>
  <si>
    <t>GR7D2IN01CX0SE</t>
  </si>
  <si>
    <t>GR7D2IN01DKBAO</t>
  </si>
  <si>
    <t>uncharacterized protein loc100500441</t>
  </si>
  <si>
    <t>GR7D2IN01ADMOM</t>
  </si>
  <si>
    <t>GR7D2IN01BLXQQ</t>
  </si>
  <si>
    <t>GR7D2IN01A2HIN</t>
  </si>
  <si>
    <t>GR7D2IN01DA0BN</t>
  </si>
  <si>
    <t>GR7D2IN01BIA1J</t>
  </si>
  <si>
    <t>GR7D2IN01D1P1D</t>
  </si>
  <si>
    <t>calmodulin-binding heat-shock</t>
  </si>
  <si>
    <t>F:calmodulin binding; F:triglyceride lipase activity; F:carboxylesterase activity; C:plasma membrane; P:lipid catabolic process</t>
  </si>
  <si>
    <t>GR7D2IN01A5AYC</t>
  </si>
  <si>
    <t>GR7D2IN01BH6NT</t>
  </si>
  <si>
    <t>uncharacterized protein loc100255442</t>
  </si>
  <si>
    <t>P:protein folding; F:unfolded protein binding; F:heat shock protein binding; C:plastid</t>
  </si>
  <si>
    <t>GR7D2IN01DIPCB</t>
  </si>
  <si>
    <t>GR7D2IN01DWZYS</t>
  </si>
  <si>
    <t>GR7D2IN01BYTSW</t>
  </si>
  <si>
    <t>GR7D2IN01BP6T9</t>
  </si>
  <si>
    <t>nuclear inhibitor of protein phosphatase 1-like</t>
  </si>
  <si>
    <t>GR7D2IN01BKF3R</t>
  </si>
  <si>
    <t>GR7D2IN01E3LB4</t>
  </si>
  <si>
    <t>F:oxidoreductase activity; F:RNA binding; F:FMN binding; P:Group II intron splicing; P:Group I intron splicing; P:oxidation-reduction process</t>
  </si>
  <si>
    <t>GR7D2IN01E0PEG</t>
  </si>
  <si>
    <t>GR7D2IN01BPV6J</t>
  </si>
  <si>
    <t>probable protein phosphatase 2c 42-like</t>
  </si>
  <si>
    <t>GR7D2IN01BCVW4</t>
  </si>
  <si>
    <t>starch branching enzyme 3</t>
  </si>
  <si>
    <t>F:hydrolase activity, hydrolyzing O-glycosyl compounds; P:glycogen biosynthetic process; F:cation binding; P:starch metabolic process; F:1,4-alpha-glucan branching enzyme activity; C:chloroplast stroma</t>
  </si>
  <si>
    <t>GR7D2IN01B2OX1</t>
  </si>
  <si>
    <t>GR7D2IN01EKGBC</t>
  </si>
  <si>
    <t>GR7D2IN01C51JJ</t>
  </si>
  <si>
    <t>F:ligase activity; C:plasmodesma; C:plasma membrane; P:anisotropic cell growth; P:cellulose biosynthetic process; P:plant-type cell wall biogenesis; C:integral to membrane; C:cytosol; C:photosystem I; P:photosynthesis</t>
  </si>
  <si>
    <t>GR7D2IN01CSLDA</t>
  </si>
  <si>
    <t>GR7D2IN01BQCAA</t>
  </si>
  <si>
    <t>GR7D2IN01B2HTN</t>
  </si>
  <si>
    <t>GR7D2IN01EF1T7</t>
  </si>
  <si>
    <t>protein brittle- chloroplastic amyloplastic-like</t>
  </si>
  <si>
    <t>GR7D2IN01D1VFK</t>
  </si>
  <si>
    <t>37 kda inner envelope membrane chloroplastic-like</t>
  </si>
  <si>
    <t>GR7D2IN01COL77</t>
  </si>
  <si>
    <t>GR7D2IN01DQX8W</t>
  </si>
  <si>
    <t>GR7D2IN01C7NY8</t>
  </si>
  <si>
    <t>protein phosphatase 1 regulatory subunit</t>
  </si>
  <si>
    <t>GR7D2IN01BW7AQ</t>
  </si>
  <si>
    <t>mterf family protein</t>
  </si>
  <si>
    <t>GR7D2IN01DJ642</t>
  </si>
  <si>
    <t>GR7D2IN01BHOVT</t>
  </si>
  <si>
    <t>hypothetical protein VITISV_027998 [Vitis vinifera]</t>
  </si>
  <si>
    <t>F:binding; P:cellular process; P:metabolic process; F:catalytic activity</t>
  </si>
  <si>
    <t>GR7D2IN01EGNRL</t>
  </si>
  <si>
    <t>GR7D2IN01DER9V</t>
  </si>
  <si>
    <t>GR7D2IN01EEC0H</t>
  </si>
  <si>
    <t>GR7D2IN01BQEDQ</t>
  </si>
  <si>
    <t>adp-ribosylation factor-related protein 1-like</t>
  </si>
  <si>
    <t>C:intracellular; F:GTP binding; P:small GTPase mediated signal transduction</t>
  </si>
  <si>
    <t>GR7D2IN01BG1AU</t>
  </si>
  <si>
    <t>GR7D2IN01B8N8R</t>
  </si>
  <si>
    <t>GR7D2IN01AUCGR</t>
  </si>
  <si>
    <t>GR7D2IN01AS7YU</t>
  </si>
  <si>
    <t>GR7D2IN01BII2I</t>
  </si>
  <si>
    <t>GR7D2IN01D97O5</t>
  </si>
  <si>
    <t>F:oxidoreductase activity, acting on paired donors, with incorporation or reduction of molecular oxygen, NAD(P)H as one donor, and incorporation of one atom of oxygen; F:iron ion binding; P:metabolic process</t>
  </si>
  <si>
    <t>GR7D2IN01BN88E</t>
  </si>
  <si>
    <t>GR7D2IN01BUE8Q</t>
  </si>
  <si>
    <t>GR7D2IN01BDUZA</t>
  </si>
  <si>
    <t>P:negative regulation of catalytic activity; F:2-alkenal reductase [NAD(P)] activity; P:proteolysis; F:identical protein binding; F:serine-type endopeptidase activity; P:oxidation-reduction process</t>
  </si>
  <si>
    <t>GR7D2IN01DGSHC</t>
  </si>
  <si>
    <t>GR7D2IN01CTQ4V</t>
  </si>
  <si>
    <t>splicing factor 3b subunit 2-like</t>
  </si>
  <si>
    <t>C:cytosol; P:mRNA processing; C:nucleus</t>
  </si>
  <si>
    <t>GR7D2IN01D7A8M</t>
  </si>
  <si>
    <t>hypothetical protein VITISV_017741 [Vitis vinifera]</t>
  </si>
  <si>
    <t>F:nucleic acid binding; P:DNA integration; F:zinc ion binding; F:metal ion binding</t>
  </si>
  <si>
    <t>GR7D2IN01DNAZY</t>
  </si>
  <si>
    <t>transcription factor pif1-like</t>
  </si>
  <si>
    <t>GR7D2IN01DUQ6Y</t>
  </si>
  <si>
    <t>F:hydrolase activity; P:metabolic process; F:copper ion binding</t>
  </si>
  <si>
    <t>GR7D2IN01DPQKP</t>
  </si>
  <si>
    <t>sugar transporter erd6-like 7</t>
  </si>
  <si>
    <t>C:plasma membrane; P:transmembrane transport; C:vacuolar membrane; F:sugar:hydrogen symporter activity; P:carbohydrate transport; F:2-alkenal reductase [NAD(P)] activity; C:integral to membrane; C:chloroplast; P:oxidation-reduction process</t>
  </si>
  <si>
    <t>GR7D2IN01B1G3C</t>
  </si>
  <si>
    <t>GR7D2IN01EUZYA</t>
  </si>
  <si>
    <t>GR7D2IN01D4TOL</t>
  </si>
  <si>
    <t>23s ribosomal rna</t>
  </si>
  <si>
    <t>C:ribosome; C:chloroplast</t>
  </si>
  <si>
    <t>GR7D2IN01AN3H6</t>
  </si>
  <si>
    <t>GR7D2IN01CU4ZG</t>
  </si>
  <si>
    <t>gtp-dependent nucleic acid-binding protein engd-like</t>
  </si>
  <si>
    <t>C:mitochondrion; C:chloroplast stroma; F:GTP binding</t>
  </si>
  <si>
    <t>GR7D2IN01B6PR6</t>
  </si>
  <si>
    <t>ascorbate peroxidase 4</t>
  </si>
  <si>
    <t>P:stomatal complex morphogenesis; P:photosynthesis, light reaction; P:pentose-phosphate shunt; P:response to far red light; P:glucosinolate metabolic process; F:protein binding; P:starch biosynthetic process; P:response to red light; P:isopentenyl diphosphate biosynthetic process, methylerythritol 4-phosphate pathway; F:heme binding; P:chlorophyll biosynthetic process; P:response to blue light; C:chloroplast thylakoid lumen; C:chloroplast thylakoid membrane; F:L-ascorbate peroxidase activity; C:nucleus; P:rRNA processing; P:response to oxidative stress</t>
  </si>
  <si>
    <t>GR7D2IN01DRBPC</t>
  </si>
  <si>
    <t>serine threonine-protein kinase wnk7</t>
  </si>
  <si>
    <t>F:ATP binding; F:protein tyrosine kinase activity; P:activation of MAPKK activity; F:MAP kinase kinase kinase activity; P:MAPK cascade</t>
  </si>
  <si>
    <t>GR7D2IN01D2IUG</t>
  </si>
  <si>
    <t>GR7D2IN01CHUSZ</t>
  </si>
  <si>
    <t>at1g67140</t>
  </si>
  <si>
    <t>GR7D2IN01CXCRV</t>
  </si>
  <si>
    <t>lrr receptor-like serine threonine-protein kinase fls2-like</t>
  </si>
  <si>
    <t>GR7D2IN01AMMH2</t>
  </si>
  <si>
    <t>GR7D2IN01CN8FW</t>
  </si>
  <si>
    <t>GR7D2IN01B671M</t>
  </si>
  <si>
    <t>P:DNA methylation; F:DNA binding; F:transferase activity</t>
  </si>
  <si>
    <t>GR7D2IN01DJRS0</t>
  </si>
  <si>
    <t>dynamin-related protein 3a</t>
  </si>
  <si>
    <t>C:cytosol; P:peroxisome fission; C:peroxisome; C:mitochondrion; C:chloroplast envelope; F:phosphatidylinositol binding; P:GTP catabolic process; P:post-embryonic development; F:GTPase activity; P:mitochondrial fission; F:GTP binding; C:plasma membrane</t>
  </si>
  <si>
    <t>GR7D2IN01CDSDU</t>
  </si>
  <si>
    <t>GR7D2IN01BY0CZ</t>
  </si>
  <si>
    <t>GR7D2IN01EEFZT</t>
  </si>
  <si>
    <t>xylogalacturonan beta- -xylosyltransferase</t>
  </si>
  <si>
    <t>C:membrane; C:Golgi apparatus; F:transferase activity, transferring glycosyl groups; P:pectin biosynthetic process</t>
  </si>
  <si>
    <t>GR7D2IN01A0YAF</t>
  </si>
  <si>
    <t>GR7D2IN01BDFSF</t>
  </si>
  <si>
    <t>GR7D2IN01BQ9R5</t>
  </si>
  <si>
    <t>P:response to hypoxia; C:cytosol; F:thiamine pyrophosphate binding; P:systemic acquired resistance, salicylic acid mediated signaling pathway; P:proteasomal protein catabolic process; P:cytoskeleton organization; F:transferase activity; F:magnesium ion binding; P:gluconeogenesis; F:pyruvate decarboxylase activity; P:regulation of hydrogen peroxide metabolic process; C:membrane</t>
  </si>
  <si>
    <t>GR7D2IN01COED6</t>
  </si>
  <si>
    <t>general substrate transporter-like protein</t>
  </si>
  <si>
    <t>P:brassinosteroid biosynthetic process; C:Golgi apparatus; C:plasma membrane; P:acetyl-CoA metabolic process; C:vacuolar membrane; P:sterol biosynthetic process</t>
  </si>
  <si>
    <t>GR7D2IN01CVXAB</t>
  </si>
  <si>
    <t>F:metal ion binding; C:chloroplast stroma; F:5'-nucleotidase activity</t>
  </si>
  <si>
    <t>GR7D2IN01EAESC</t>
  </si>
  <si>
    <t>saccharopine dehydrogenase family protein expressed</t>
  </si>
  <si>
    <t>F:oxidoreductase activity; C:chloroplast thylakoid; F:nucleotide binding; P:oxidation-reduction process</t>
  </si>
  <si>
    <t>GR7D2IN01CIKWU</t>
  </si>
  <si>
    <t>C:cytosol; P:jasmonic acid mediated signaling pathway; F:Hsp90 protein binding; P:primary shoot apical meristem specification; P:xylem and phloem pattern formation; P:response to auxin stimulus; F:protein homodimerization activity; P:negative regulation of transcription, DNA-dependent; C:nucleus</t>
  </si>
  <si>
    <t>GR7D2IN01CWU75</t>
  </si>
  <si>
    <t>GR7D2IN01CGXCB</t>
  </si>
  <si>
    <t>GR7D2IN01CRSGG</t>
  </si>
  <si>
    <t>GR7D2IN01BK1N8</t>
  </si>
  <si>
    <t>GR7D2IN01BIXUJ</t>
  </si>
  <si>
    <t>haus augmin-like complex subunit</t>
  </si>
  <si>
    <t>C:spindle; P:phragmoplast microtubule organization; C:phragmoplast; C:nucleus</t>
  </si>
  <si>
    <t>GR7D2IN01B5L7G</t>
  </si>
  <si>
    <t>F:RNA binding; P:photosynthetic electron transport in photosystem I; P:isopentenyl diphosphate biosynthetic process, methylerythritol 4-phosphate pathway; C:chloroplast envelope; C:chloroplast thylakoid membrane; F:nucleotide binding; C:chloroplast stroma; C:ribonucleoprotein complex; P:protein targeting to chloroplast</t>
  </si>
  <si>
    <t>GR7D2IN01DP53W</t>
  </si>
  <si>
    <t>GR7D2IN01AZPZM</t>
  </si>
  <si>
    <t>GR7D2IN01BFLQ5</t>
  </si>
  <si>
    <t>GR7D2IN01EV7TD</t>
  </si>
  <si>
    <t>GR7D2IN01ANUCE</t>
  </si>
  <si>
    <t>GR7D2IN01CZ7TH</t>
  </si>
  <si>
    <t>GR7D2IN01BTH64</t>
  </si>
  <si>
    <t>GR7D2IN01B4W64</t>
  </si>
  <si>
    <t>GR7D2IN01A79NC</t>
  </si>
  <si>
    <t>peroxin 6</t>
  </si>
  <si>
    <t>P:protein import into peroxisome matrix; P:fatty acid beta-oxidation; F:ATPase activity; F:protein binding</t>
  </si>
  <si>
    <t>GR7D2IN01ESLB5</t>
  </si>
  <si>
    <t>f-box lrr-repeat protein 8</t>
  </si>
  <si>
    <t>GR7D2IN01AP9OF</t>
  </si>
  <si>
    <t>GR7D2IN01B2I86</t>
  </si>
  <si>
    <t>GR7D2IN01D3806</t>
  </si>
  <si>
    <t>GR7D2IN01EIZHP</t>
  </si>
  <si>
    <t>GR7D2IN01DZKWP</t>
  </si>
  <si>
    <t>sun domain-containing protein 1-like</t>
  </si>
  <si>
    <t>C:phragmoplast; P:nucleus organization; F:protein binding; C:nuclear envelope; C:spindle; C:endoplasmic reticulum</t>
  </si>
  <si>
    <t>GR7D2IN01BUU50</t>
  </si>
  <si>
    <t>GR7D2IN01DOW90</t>
  </si>
  <si>
    <t>F:structural constituent of ribosome; P:translation; C:ribonucleoprotein complex; C:ribosome; C:intracellular</t>
  </si>
  <si>
    <t>GR7D2IN01AP980</t>
  </si>
  <si>
    <t>gag pol protein</t>
  </si>
  <si>
    <t>F:DNA binding; P:DNA recombination</t>
  </si>
  <si>
    <t>GR7D2IN01EHHXA</t>
  </si>
  <si>
    <t>P:myo-inositol hexakisphosphate biosynthetic process; F:peroxiredoxin activity; F:peroxidase activity; P:oxidation-reduction process; C:chloroplast</t>
  </si>
  <si>
    <t>GR7D2IN01AK8DB</t>
  </si>
  <si>
    <t>F:isomerase activity; F:nucleotide binding; F:RNA binding</t>
  </si>
  <si>
    <t>GR7D2IN01AQHVC</t>
  </si>
  <si>
    <t>kinesin-like protein kif22-like</t>
  </si>
  <si>
    <t>GR7D2IN01DFBHW</t>
  </si>
  <si>
    <t>GR7D2IN01ELT0W</t>
  </si>
  <si>
    <t>atp synthase mitochondrial f1 complex assembly factor 2</t>
  </si>
  <si>
    <t>P:proton-transporting ATP synthase complex assembly; C:mitochondrion</t>
  </si>
  <si>
    <t>GR7D2IN01CRV9X</t>
  </si>
  <si>
    <t>GR7D2IN01D5AYF</t>
  </si>
  <si>
    <t>GR7D2IN01AYKCZ</t>
  </si>
  <si>
    <t>C:intracellular; F:acid-amino acid ligase activity; P:cellular protein modification process</t>
  </si>
  <si>
    <t>GR7D2IN01EQ76Y</t>
  </si>
  <si>
    <t>GR7D2IN01BEJTN</t>
  </si>
  <si>
    <t>GR7D2IN01BX80P</t>
  </si>
  <si>
    <t>GR7D2IN01BXWOQ</t>
  </si>
  <si>
    <t>GR7D2IN01C3YEG</t>
  </si>
  <si>
    <t>GR7D2IN01CVK4C</t>
  </si>
  <si>
    <t>GR7D2IN01BM69U</t>
  </si>
  <si>
    <t>1-deoxy-d-xylulose 5-phosphate synthase 3</t>
  </si>
  <si>
    <t>F:1-deoxy-D-xylulose-5-phosphate synthase activity; C:mitochondrion; P:terpenoid biosynthetic process</t>
  </si>
  <si>
    <t>GR7D2IN01EYUJ3</t>
  </si>
  <si>
    <t>GR7D2IN01DHN3H</t>
  </si>
  <si>
    <t>GR7D2IN01AT7SI</t>
  </si>
  <si>
    <t>P:protein phosphorylation; F:RNA binding; F:zinc ion binding; F:protein serine/threonine kinase activity; P:RNA-dependent DNA replication; F:RNA-directed DNA polymerase activity; P:proteolysis; F:ATP binding; F:aspartic-type endopeptidase activity; P:DNA integration; C:nucleus</t>
  </si>
  <si>
    <t>GR7D2IN01AMMPC</t>
  </si>
  <si>
    <t>GR7D2IN01C0LJV</t>
  </si>
  <si>
    <t>GR7D2IN01EZLQT</t>
  </si>
  <si>
    <t>GR7D2IN01BNLRG</t>
  </si>
  <si>
    <t>translocon-associated beta subunit</t>
  </si>
  <si>
    <t>C:vacuolar membrane; C:integral to membrane; C:endoplasmic reticulum; C:plasma membrane</t>
  </si>
  <si>
    <t>GR7D2IN01A3XZX</t>
  </si>
  <si>
    <t>GR7D2IN01CVFYI</t>
  </si>
  <si>
    <t>GR7D2IN01AOMCQ</t>
  </si>
  <si>
    <t>GR7D2IN01CU70P</t>
  </si>
  <si>
    <t>auxin efflux carrier component</t>
  </si>
  <si>
    <t>P:transmembrane transport; C:lateral plasma membrane; P:root hair elongation; P:longitudinal axis specification; C:integral to membrane; C:cell surface; P:tropism; F:auxin efflux transmembrane transporter activity; C:vesicle membrane; P:root hair initiation; P:regulation of root meristem growth; P:auxin efflux</t>
  </si>
  <si>
    <t>GR7D2IN01C4GKY</t>
  </si>
  <si>
    <t>GR7D2IN01CYVBR</t>
  </si>
  <si>
    <t>GR7D2IN01DPY27</t>
  </si>
  <si>
    <t>GR7D2IN01A8V4W</t>
  </si>
  <si>
    <t>GR7D2IN01C2MX1</t>
  </si>
  <si>
    <t>GR7D2IN01EKGDC</t>
  </si>
  <si>
    <t>GR7D2IN01EBYSK</t>
  </si>
  <si>
    <t>methyladenine glycosylase family protein</t>
  </si>
  <si>
    <t>P:base-excision repair; P:protein autophosphorylation; F:DNA-3-methyladenine glycosylase activity; P:response to blue light; P:regulation of proton transport</t>
  </si>
  <si>
    <t>GR7D2IN01A1DYS</t>
  </si>
  <si>
    <t>d3-type cyclin</t>
  </si>
  <si>
    <t>P:response to sucrose stimulus; P:regulation of cell cycle; P:response to cytokinin stimulus; P:response to brassinosteroid stimulus; P:regulation of cell proliferation; P:G1/S transition of mitotic cell cycle; C:nucleus</t>
  </si>
  <si>
    <t>GR7D2IN01BAHO6</t>
  </si>
  <si>
    <t>vacuolar membrane protein</t>
  </si>
  <si>
    <t>GR7D2IN01AVMSX</t>
  </si>
  <si>
    <t>b12d-like protein</t>
  </si>
  <si>
    <t>GR7D2IN01B27XS</t>
  </si>
  <si>
    <t>F:metal ion binding; F:nucleic acid binding; C:plasmodesma; F:catalytic activity</t>
  </si>
  <si>
    <t>GR7D2IN01CXG5J</t>
  </si>
  <si>
    <t>GR7D2IN01ETWJM</t>
  </si>
  <si>
    <t>GR7D2IN01EUAOH</t>
  </si>
  <si>
    <t>P:respiratory chain complex IV assembly; P:cytochrome complex assembly; F:protein binding; P:heme transport; F:heme transporter activity; C:membrane; C:mitochondrion</t>
  </si>
  <si>
    <t>GR7D2IN01A6TJ3</t>
  </si>
  <si>
    <t>GR7D2IN01C1RMT</t>
  </si>
  <si>
    <t>GR7D2IN01DDFN0</t>
  </si>
  <si>
    <t>GR7D2IN01BBARU</t>
  </si>
  <si>
    <t>uncharacterized protein loc100499770</t>
  </si>
  <si>
    <t>GR7D2IN01CPWK5</t>
  </si>
  <si>
    <t>GR7D2IN01C2083</t>
  </si>
  <si>
    <t>GR7D2IN01BGR6F</t>
  </si>
  <si>
    <t>late embryogenesis abundant protein family protein</t>
  </si>
  <si>
    <t>GR7D2IN01DUYOY</t>
  </si>
  <si>
    <t>F:UDP-galactose:N-glycan beta-1,3-galactosyltransferase activity; F:galactosylxylosylprotein 3-beta-galactosyltransferase activity; P:Lewis a epitope biosynthetic process; C:Golgi apparatus; F:carbohydrate binding; P:protein glycosylation; C:integral to membrane</t>
  </si>
  <si>
    <t>GR7D2IN01B5PHZ</t>
  </si>
  <si>
    <t>oxysterol-binding protein 2a-like</t>
  </si>
  <si>
    <t>GR7D2IN01EIR5K</t>
  </si>
  <si>
    <t>GR7D2IN01BJTVC</t>
  </si>
  <si>
    <t>GR7D2IN01C0B8I</t>
  </si>
  <si>
    <t>uncharacterized protein loc100813395</t>
  </si>
  <si>
    <t>GR7D2IN01DZ4MM</t>
  </si>
  <si>
    <t>51.25%</t>
  </si>
  <si>
    <t>GR7D2IN01CRD4F</t>
  </si>
  <si>
    <t>high-affinity nickel-transport family protein</t>
  </si>
  <si>
    <t>F:metal ion binding; C:integral to membrane; P:transmembrane transport; P:metal ion transport; P:nickel cation transport; F:nickel cation transmembrane transporter activity</t>
  </si>
  <si>
    <t>GR7D2IN01BS49E</t>
  </si>
  <si>
    <t>GR7D2IN01DO5V2</t>
  </si>
  <si>
    <t>C:mitochondrion; P:pentose-phosphate shunt; P:isopentenyl diphosphate biosynthetic process, methylerythritol 4-phosphate pathway; C:chloroplast envelope; P:carotenoid biosynthetic process; P:thylakoid membrane organization; F:nucleotide binding; P:chloroplast fission; F:coenzyme binding; F:catalytic activity</t>
  </si>
  <si>
    <t>GR7D2IN01B6IR1</t>
  </si>
  <si>
    <t>nuclear rna polymerase d1a</t>
  </si>
  <si>
    <t>F:nucleotidyltransferase activity; P:methylation-dependent chromatin silencing; P:chromatin silencing by small RNA; P:cell-cell signaling; F:protein binding; P:histone H3-K9 methylation; P:long-distance posttranscriptional gene silencing; P:DNA methylation; C:DNA-directed RNA polymerase IV complex; P:DNA-dependent transcription, elongation; P:production of miRNAs involved in gene silencing by miRNA; P:production of ta-siRNAs involved in RNA interference; P:virus induced gene silencing</t>
  </si>
  <si>
    <t>GR7D2IN01C4MD6</t>
  </si>
  <si>
    <t>GR7D2IN01DU91S</t>
  </si>
  <si>
    <t>chaperonin 60</t>
  </si>
  <si>
    <t>C:cytosolic ribosome; F:copper ion binding; P:response to cadmium ion; C:plasma membrane; C:mitochondrial matrix; F:ATP binding; P:protein refolding; C:chloroplast; P:response to heat</t>
  </si>
  <si>
    <t>GR7D2IN01DVGYY</t>
  </si>
  <si>
    <t>P:transmembrane transport; P:leaf formation; C:basal plasma membrane; P:root development; C:integral to membrane; P:leaf shaping; P:auxin polar transport; P:flower development; P:xylem and phloem pattern formation; P:inflorescence development; P:gravitropism; P:cotyledon morphogenesis; C:cytoplasm; C:apical part of cell</t>
  </si>
  <si>
    <t>GR7D2IN01ETF6Z</t>
  </si>
  <si>
    <t>GR7D2IN01AS94J</t>
  </si>
  <si>
    <t>GR7D2IN01DWLH0</t>
  </si>
  <si>
    <t>F:molecular_function; C:trans-Golgi network membrane; P:response to salt stress; P:vacuolar transport</t>
  </si>
  <si>
    <t>GR7D2IN01EX2HH</t>
  </si>
  <si>
    <t>udp-d-glucuronate 4-epimerase 2</t>
  </si>
  <si>
    <t>P:carbohydrate metabolic process; F:UDP-glucuronate 4-epimerase activity; F:coenzyme binding; F:nucleotide binding; P:nucleotide-sugar metabolic process</t>
  </si>
  <si>
    <t>EC:5.1.3.6</t>
  </si>
  <si>
    <t>GR7D2IN01CA7JM</t>
  </si>
  <si>
    <t>F:metallopeptidase activity; P:proteolysis; F:zinc ion binding; F:aminopeptidase activity; C:plasma membrane</t>
  </si>
  <si>
    <t>GR7D2IN01CG61M</t>
  </si>
  <si>
    <t>proline-rich receptor-like protein kinase perk13-like</t>
  </si>
  <si>
    <t>GR7D2IN01EIIC6</t>
  </si>
  <si>
    <t>97 kda heat shock protein</t>
  </si>
  <si>
    <t>P:protein folding; F:2-alkenal reductase [NAD(P)] activity; F:ATP binding; P:response to stress; P:oxidation-reduction process</t>
  </si>
  <si>
    <t>GR7D2IN01D4WUU</t>
  </si>
  <si>
    <t>GR7D2IN01CLXH3</t>
  </si>
  <si>
    <t>GR7D2IN01BMW0K</t>
  </si>
  <si>
    <t>GR7D2IN01AQZVT</t>
  </si>
  <si>
    <t>uro-adherence factor a</t>
  </si>
  <si>
    <t>GR7D2IN01DPEYZ</t>
  </si>
  <si>
    <t>GR7D2IN01B4MRU</t>
  </si>
  <si>
    <t>GR7D2IN01B4DVC</t>
  </si>
  <si>
    <t>GR7D2IN01D9GBG</t>
  </si>
  <si>
    <t>hypothetical protein MTR_1g005660 [Medicago truncatula]</t>
  </si>
  <si>
    <t>GR7D2IN01D6ZV8</t>
  </si>
  <si>
    <t>GR7D2IN01A4UXP</t>
  </si>
  <si>
    <t>GR7D2IN01EX9FN</t>
  </si>
  <si>
    <t>GR7D2IN01EA3TV</t>
  </si>
  <si>
    <t>GR7D2IN01B9D8I</t>
  </si>
  <si>
    <t>gram domain family protein</t>
  </si>
  <si>
    <t>P:negative regulation of programmed cell death; P:defense response to bacterium</t>
  </si>
  <si>
    <t>GR7D2IN01B21MO</t>
  </si>
  <si>
    <t>GR7D2IN01A6FKW</t>
  </si>
  <si>
    <t>GR7D2IN01B8GGI</t>
  </si>
  <si>
    <t>GR7D2IN01BFIBI</t>
  </si>
  <si>
    <t>GR7D2IN01AMV60</t>
  </si>
  <si>
    <t>GR7D2IN01AVRJY</t>
  </si>
  <si>
    <t>GR7D2IN01BD4Y7</t>
  </si>
  <si>
    <t>metal-nicotianamine transporter ysl5</t>
  </si>
  <si>
    <t>GR7D2IN01DZFRW</t>
  </si>
  <si>
    <t>C:cytosol; F:RNA binding; P:RNA-dependent DNA replication; C:mitochondrion; F:RNA-directed DNA polymerase activity; F:ATP-dependent peptidase activity; P:proteolysis; F:ATP binding; F:inorganic diphosphatase activity; P:pseudouridine synthesis; F:pseudouridine synthase activity; F:serine-type endopeptidase activity; P:proton transport; F:hydrogen-translocating pyrophosphatase activity; C:membrane</t>
  </si>
  <si>
    <t>GR7D2IN01BDKWZ</t>
  </si>
  <si>
    <t>GR7D2IN01EKKS3</t>
  </si>
  <si>
    <t>kip-related cyclin-dependent kinase inhibitor 7</t>
  </si>
  <si>
    <t>P:cell cycle arrest; F:cyclin-dependent protein serine/threonine kinase inhibitor activity; C:nucleus; F:kinase activity; P:phosphorylation</t>
  </si>
  <si>
    <t>GR7D2IN01CFVJS</t>
  </si>
  <si>
    <t>F:hydrogen-translocating pyrophosphatase activity; C:vacuolar membrane; P:proton transport; F:inorganic diphosphatase activity; F:2-alkenal reductase [NAD(P)] activity; C:integral to membrane; P:oxidation-reduction process</t>
  </si>
  <si>
    <t>GR7D2IN01DNMOC</t>
  </si>
  <si>
    <t>GR7D2IN01EMSE5</t>
  </si>
  <si>
    <t>GR7D2IN01DP6FY</t>
  </si>
  <si>
    <t>P:S-adenosylmethioninamine biosynthetic process; P:spermine biosynthetic process; F:adenosylmethionine decarboxylase activity; P:spermidine biosynthetic process</t>
  </si>
  <si>
    <t>EC:4.1.1.50</t>
  </si>
  <si>
    <t>GR7D2IN01DH4L3</t>
  </si>
  <si>
    <t>GR7D2IN01AXCBJ</t>
  </si>
  <si>
    <t>mlo-like protein 6</t>
  </si>
  <si>
    <t>P:defense response to fungus, incompatible interaction; C:membrane</t>
  </si>
  <si>
    <t>GR7D2IN01AVKTI</t>
  </si>
  <si>
    <t>GR7D2IN01DM0ID</t>
  </si>
  <si>
    <t>GR7D2IN01BV9F5</t>
  </si>
  <si>
    <t>GR7D2IN01C403O</t>
  </si>
  <si>
    <t>GR7D2IN01CYL3B</t>
  </si>
  <si>
    <t>GR7D2IN01BW1QL</t>
  </si>
  <si>
    <t>GR7D2IN01CHMPD</t>
  </si>
  <si>
    <t>peroxidase atp4a</t>
  </si>
  <si>
    <t>P:response to oxidative stress; P:oxidation-reduction process; P:regulation of meristem growth; C:plasmodesma; F:peroxidase activity; C:plant-type cell wall; F:heme binding; P:anther development; C:vacuole; C:membrane</t>
  </si>
  <si>
    <t>GR7D2IN01A871S</t>
  </si>
  <si>
    <t>GR7D2IN01B4Y4A</t>
  </si>
  <si>
    <t>F:beta-amylase activity; P:regulation of meristem structural organization; P:response to water deprivation; P:activation of MAPKK activity; P:microsporocyte differentiation; P:multidimensional cell growth; P:starch catabolic process; F:protein self-association; P:regulation of meristem growth; F:2-alkenal reductase [NAD(P)] activity; C:integral to membrane; P:anthocyanin accumulation in tissues in response to UV light; P:root hair elongation; C:cytosol; P:transmembrane receptor protein tyrosine kinase signaling pathway; P:microtubule nucleation; P:regulation of hormone levels; P:MAPK cascade; P:polysaccharide biosynthetic process; F:cation binding; F:MAP kinase kinase kinase activity; P:oxidation-reduction process; P:cell tip growth; F:receptor activity; F:receptor serine/threonine kinase binding; P:gametophyte development; C:plasma membrane; C:nucleus; F:ATP binding; P:cell wall organization</t>
  </si>
  <si>
    <t>GR7D2IN01BD8L2</t>
  </si>
  <si>
    <t>GR7D2IN01BHM2J</t>
  </si>
  <si>
    <t>GR7D2IN01ALDIJ</t>
  </si>
  <si>
    <t>GR7D2IN01COHPC</t>
  </si>
  <si>
    <t>GR7D2IN01D14KK</t>
  </si>
  <si>
    <t>GR7D2IN01DENH6</t>
  </si>
  <si>
    <t>GR7D2IN01EZO0F</t>
  </si>
  <si>
    <t>GR7D2IN01DMGDY</t>
  </si>
  <si>
    <t>GR7D2IN01BIHZ9</t>
  </si>
  <si>
    <t>GR7D2IN01C9KL5</t>
  </si>
  <si>
    <t>C:cytosol; F:protein transporter activity; C:peripheral to membrane of membrane fraction; P:protein secretion; P:cytokinesis; P:protein targeting to vacuole; P:response to chitin; P:membrane fusion; F:protein binding; P:endoplasmic reticulum unfolded protein response; P:Golgi vesicle transport; C:vacuole; P:vesicle docking involved in exocytosis; C:plasma membrane</t>
  </si>
  <si>
    <t>GR7D2IN01DSME3</t>
  </si>
  <si>
    <t>GR7D2IN01ALUDN</t>
  </si>
  <si>
    <t>P:induced systemic resistance, jasmonic acid mediated signaling pathway; P:red, far-red light phototransduction; P:response to ozone; P:jasmonic acid metabolic process; P:negative regulation of defense response; F:jasmonate-amino synthetase activity; P:photomorphogenesis; P:regulation of stomatal movement; P:systemic acquired resistance; P:jasmonic acid and ethylene-dependent systemic resistance; F:adenylyltransferase activity; C:vacuole</t>
  </si>
  <si>
    <t>GR7D2IN01CRII4</t>
  </si>
  <si>
    <t>GR7D2IN01DSEOT</t>
  </si>
  <si>
    <t>metacaspase 9</t>
  </si>
  <si>
    <t>C:apoplast; P:proteolysis; F:cysteine-type endopeptidase activity</t>
  </si>
  <si>
    <t>GR7D2IN01DFR5R</t>
  </si>
  <si>
    <t>uncharacterized protein loc100253271</t>
  </si>
  <si>
    <t>GR7D2IN01C19QW</t>
  </si>
  <si>
    <t>GR7D2IN01BDXT5</t>
  </si>
  <si>
    <t>GR7D2IN01BQJ6Z</t>
  </si>
  <si>
    <t>GR7D2IN01CL7YR</t>
  </si>
  <si>
    <t>GR7D2IN01DW3MB</t>
  </si>
  <si>
    <t>GR7D2IN01AHVYG</t>
  </si>
  <si>
    <t>GR7D2IN01DPJBA</t>
  </si>
  <si>
    <t>GR7D2IN01DNWKY</t>
  </si>
  <si>
    <t>GR7D2IN01EQLWL</t>
  </si>
  <si>
    <t>P:regulation of proton transport; F:blue light photoreceptor activity; P:regulation of stomatal movement; C:vacuole; P:signal transduction by phosphorylation; P:regulation of transcription, DNA-dependent; P:phototropism; P:negative regulation of anion channel activity by blue light; P:protein phosphorylation; P:chloroplast avoidance movement; F:phosphorelay sensor kinase activity; F:ATP binding; C:internal side of plasma membrane; P:phosphorelay signal transduction system; P:blue light signaling pathway; F:protein kinase C activity; P:chloroplast accumulation movement</t>
  </si>
  <si>
    <t>GR7D2IN01B3K6B</t>
  </si>
  <si>
    <t>GR7D2IN01A9DDY</t>
  </si>
  <si>
    <t>P:sphingolipid metabolic process; F:hydrolase activity, acting on glycosyl bonds; C:membrane</t>
  </si>
  <si>
    <t>GR7D2IN01BBDQ2</t>
  </si>
  <si>
    <t>GR7D2IN01CLD8W</t>
  </si>
  <si>
    <t>ankyrin repeat protein</t>
  </si>
  <si>
    <t>P:regulation of plant-type hypersensitive response; P:systemic acquired resistance, salicylic acid mediated signaling pathway; P:negative regulation of defense response; P:jasmonic acid mediated signaling pathway; P:defense response to bacterium; C:intracellular; P:protein targeting to membrane; P:negative regulation of programmed cell death; P:defense response to fungus; P:regulation of hydrogen peroxide metabolic process; P:salicylic acid biosynthetic process; P:MAPK cascade</t>
  </si>
  <si>
    <t>GR7D2IN01ELCOM</t>
  </si>
  <si>
    <t>GR7D2IN01AFMS8</t>
  </si>
  <si>
    <t>GR7D2IN01DLRXN</t>
  </si>
  <si>
    <t>P:toxin catabolic process; F:glutathione peroxidase activity; F:metal ion binding; P:oxidation-reduction process; P:response to oxidative stress</t>
  </si>
  <si>
    <t>GR7D2IN01EOIHF</t>
  </si>
  <si>
    <t>polygalacturonase at1g48100-like</t>
  </si>
  <si>
    <t>GR7D2IN01CHPNS</t>
  </si>
  <si>
    <t>GR7D2IN01CP4U1</t>
  </si>
  <si>
    <t>GR7D2IN01CACJB</t>
  </si>
  <si>
    <t>C:proteasome regulatory particle, lid subcomplex; P:ubiquitin-dependent protein catabolic process; C:nucleus; C:cytosol</t>
  </si>
  <si>
    <t>GR7D2IN01EJ8Z0</t>
  </si>
  <si>
    <t>GR7D2IN01DU3W9</t>
  </si>
  <si>
    <t>GR7D2IN01DTY16</t>
  </si>
  <si>
    <t>glycosyl hydrolase family 5 protein</t>
  </si>
  <si>
    <t>F:hydrolase activity, hydrolyzing O-glycosyl compounds; P:carbohydrate metabolic process; P:seed germination; F:cation binding</t>
  </si>
  <si>
    <t>GR7D2IN01BVXAF</t>
  </si>
  <si>
    <t>GR7D2IN01CERI4</t>
  </si>
  <si>
    <t>F:phenylalanine racemase (ATP-hydrolyzing) activity; F:phosphopantetheine binding; P:cell-cell signaling; P:production of miRNAs involved in gene silencing by miRNA; P:virus induced gene silencing; F:ligase activity; P:production of ta-siRNAs involved in RNA interference; F:AMP binding</t>
  </si>
  <si>
    <t>EC:5.1.1.11</t>
  </si>
  <si>
    <t>GR7D2IN01ATTHU</t>
  </si>
  <si>
    <t>GR7D2IN01BURP0</t>
  </si>
  <si>
    <t>GR7D2IN01DQRBY</t>
  </si>
  <si>
    <t>g-type lectin s-receptor-like serine threonine-protein kinase sd2-5</t>
  </si>
  <si>
    <t>GR7D2IN01CZGHH</t>
  </si>
  <si>
    <t>P:response to starvation; F:protein kinase activity; P:protein phosphorylation; F:ATP binding</t>
  </si>
  <si>
    <t>GR7D2IN01C1PI6</t>
  </si>
  <si>
    <t>GR7D2IN01B4MHM</t>
  </si>
  <si>
    <t>GR7D2IN01BE5YC</t>
  </si>
  <si>
    <t>GR7D2IN01EM996</t>
  </si>
  <si>
    <t>GR7D2IN01DBWEK</t>
  </si>
  <si>
    <t>GR7D2IN01A2FKY</t>
  </si>
  <si>
    <t>GR7D2IN01CJLZH</t>
  </si>
  <si>
    <t>P:response to high light intensity; C:cytosol; F:D-aminoacyl-tRNA deacylase activity; P:response to hydrogen peroxide; P:response to toxic substance</t>
  </si>
  <si>
    <t>GR7D2IN01DHD77</t>
  </si>
  <si>
    <t>GR7D2IN01A92T0</t>
  </si>
  <si>
    <t>GR7D2IN01EXAJO</t>
  </si>
  <si>
    <t>GR7D2IN01D3WGI</t>
  </si>
  <si>
    <t>GR7D2IN01EDG67</t>
  </si>
  <si>
    <t>GR7D2IN01CRI4Q</t>
  </si>
  <si>
    <t>GR7D2IN01D0A6E</t>
  </si>
  <si>
    <t>GR7D2IN01BM8VC</t>
  </si>
  <si>
    <t>GR7D2IN01B0ZCR</t>
  </si>
  <si>
    <t>GR7D2IN01COL4U</t>
  </si>
  <si>
    <t>GR7D2IN01ALQ2P</t>
  </si>
  <si>
    <t>GR7D2IN01BBGMU</t>
  </si>
  <si>
    <t>GR7D2IN01A92NP</t>
  </si>
  <si>
    <t>P:peptidyl-tyrosine dephosphorylation; P:intracellular protein kinase cascade; F:phosphatidylinositol-3-phosphatase activity; C:intracellular; P:negative regulation of MAP kinase activity; F:phosphatidylinositol-3,5-bisphosphate 3-phosphatase activity; F:protein tyrosine phosphatase activity</t>
  </si>
  <si>
    <t>GR7D2IN01C9HZH</t>
  </si>
  <si>
    <t>protein sel-1 homolog 2</t>
  </si>
  <si>
    <t>P:ER-associated protein catabolic process; C:membrane; C:endoplasmic reticulum</t>
  </si>
  <si>
    <t>GR7D2IN01DX4IG</t>
  </si>
  <si>
    <t>P:response to fructose stimulus; P:tRNA metabolic process; P:pentose-phosphate shunt; P:response to far red light; P:carotenoid biosynthetic process; F:DNA-directed RNA polymerase activity; F:protein binding; P:water transport; P:response to red light; F:plastid sigma factor activity; P:isopentenyl diphosphate biosynthetic process, methylerythritol 4-phosphate pathway; P:DNA-dependent transcription, initiation; P:regulation of transcription, DNA-dependent; P:chloroplast relocation; P:photosystem stoichiometry adjustment; P:response to salt stress; C:chloroplast; P:cellular response to light stimulus; P:cellular response to redox state; P:response to blue light; F:DNA binding; F:sequence-specific DNA binding transcription factor activity; P:rRNA processing; P:thylakoid membrane organization</t>
  </si>
  <si>
    <t>GR7D2IN01DNEDA</t>
  </si>
  <si>
    <t>GR7D2IN01BQPTJ</t>
  </si>
  <si>
    <t>GR7D2IN01CA93O</t>
  </si>
  <si>
    <t>GR7D2IN01B1HPP</t>
  </si>
  <si>
    <t>GR7D2IN01CE9WU</t>
  </si>
  <si>
    <t>GR7D2IN01B4N9B</t>
  </si>
  <si>
    <t>GR7D2IN01EIJB4</t>
  </si>
  <si>
    <t>aminoadipic semialdehyde</t>
  </si>
  <si>
    <t>GR7D2IN01D576P</t>
  </si>
  <si>
    <t>branched-chain-amino-acid aminotransferase-like protein chloroplastic-like</t>
  </si>
  <si>
    <t>F:D-alanine:2-oxoglutarate aminotransferase activity; P:metabolic process</t>
  </si>
  <si>
    <t>EC:2.6.1.21</t>
  </si>
  <si>
    <t>GR7D2IN01EZ61W</t>
  </si>
  <si>
    <t>GR7D2IN01AMWI7</t>
  </si>
  <si>
    <t>GR7D2IN01CUSLG</t>
  </si>
  <si>
    <t>GR7D2IN01BLV2L</t>
  </si>
  <si>
    <t>GR7D2IN01B15AM</t>
  </si>
  <si>
    <t>GR7D2IN01ATXOH</t>
  </si>
  <si>
    <t>P:sugar mediated signaling pathway; P:production of ta-siRNAs involved in RNA interference; P:cotyledon development; P:mismatch repair; P:post-translational protein modification; P:cell division; P:DNA-dependent DNA replication; P:male meiosis; P:response to freezing; P:RNA-dependent DNA replication; P:DNA methylation; P:protein ubiquitination; P:mitotic recombination; P:primary shoot apical meristem specification; P:vegetative phase change; F:RNA-directed DNA polymerase activity; P:embryonic pattern specification; P:ATP catabolic process; P:virus induced gene silencing; P:synapsis; P:seed germination; P:pollen development; P:production of miRNAs involved in gene silencing by miRNA; P:seed dormancy process; P:cytokinin biosynthetic process; P:lipid storage; P:sister chromatid cohesion; P:regulation of cell differentiation; P:vegetative to reproductive phase transition of meristem; P:leaf development; F:ATP binding; P:embryo sac egg cell differentiation; P:regulation of DNA replication; P:photomorphogenesis; F:ATPase activity; F:RNA binding; P:cell-cell signaling; P:regulation of flower development; P:regulation of cell cycle process; P:reciprocal meiotic recombination; P:positive regulation of transcription, DNA-dependent; P:thiamine diphosphate biosynthetic process; P:somatic cell DNA recombination; F:mismatched DNA binding; C:MutLalpha complex; P:thiamine metabolic process; P:double-strand break repair via homologous recombination; F:thiamine diphosphokinase activity; P:chromatin modification</t>
  </si>
  <si>
    <t>EC:2.7.7.49; EC:3.6.1.3; EC:2.7.6.2</t>
  </si>
  <si>
    <t>GR7D2IN01BTL4X</t>
  </si>
  <si>
    <t>GR7D2IN01C310S</t>
  </si>
  <si>
    <t>cyclin brf1-like tbp-binding protein</t>
  </si>
  <si>
    <t>F:translation initiation factor activity; P:translational initiation; P:stomatal lineage progression; F:zinc ion binding; F:DNA binding; P:DNA-dependent transcription, initiation; P:positive regulation of transcription, DNA-dependent; F:cation:chloride symporter activity; C:nucleus; P:embryo development ending in seed dormancy</t>
  </si>
  <si>
    <t>GR7D2IN01B8NY9</t>
  </si>
  <si>
    <t>ectonucleoside triphosphate diphosphohydrolase</t>
  </si>
  <si>
    <t>GR7D2IN01ESTPF</t>
  </si>
  <si>
    <t>dna ligase 1</t>
  </si>
  <si>
    <t>C:intracellular membrane-bounded organelle; P:DNA repair; P:DNA replication</t>
  </si>
  <si>
    <t>GR7D2IN01C7B0W</t>
  </si>
  <si>
    <t>GR7D2IN01B7JS0</t>
  </si>
  <si>
    <t>3-hydroxy-3-methylglutaryl- synthase</t>
  </si>
  <si>
    <t>GR7D2IN01DEXK1</t>
  </si>
  <si>
    <t>GR7D2IN01CZO5T</t>
  </si>
  <si>
    <t>GR7D2IN01CMACI</t>
  </si>
  <si>
    <t>GR7D2IN01A5G3N</t>
  </si>
  <si>
    <t>F:non-membrane spanning protein tyrosine kinase activity; P:defense response to insect; C:plasma membrane; P:defense response to fungus; P:protein phosphorylation; F:ATP binding; F:protein serine/threonine kinase activity</t>
  </si>
  <si>
    <t>GR7D2IN01BH22O</t>
  </si>
  <si>
    <t>GR7D2IN01CA5B0</t>
  </si>
  <si>
    <t>GR7D2IN01EHHVX</t>
  </si>
  <si>
    <t>GR7D2IN01BTFUV</t>
  </si>
  <si>
    <t>GR7D2IN01BPOHX</t>
  </si>
  <si>
    <t>GR7D2IN01AXKN8</t>
  </si>
  <si>
    <t>beta-d-glucan exohydrolase-like protein</t>
  </si>
  <si>
    <t>P:carbohydrate metabolic process; C:cytosol; C:vacuole; F:beta-glucosidase activity</t>
  </si>
  <si>
    <t>GR7D2IN01B2C2A</t>
  </si>
  <si>
    <t>C:nucleolus; F:DNA-directed DNA polymerase activity; P:DNA replication; F:DNA binding; C:DNA replication factor C complex; F:ATP binding; F:nucleoside-triphosphatase activity</t>
  </si>
  <si>
    <t>GR7D2IN01CZ3YJ</t>
  </si>
  <si>
    <t>abscisic acid receptor pyl9</t>
  </si>
  <si>
    <t>F:abscisic acid binding; F:receptor activity; C:nucleus</t>
  </si>
  <si>
    <t>GR7D2IN01DF34Y</t>
  </si>
  <si>
    <t>GR7D2IN01AWHW4</t>
  </si>
  <si>
    <t>GR7D2IN01CLKK7</t>
  </si>
  <si>
    <t>GR7D2IN01B903A</t>
  </si>
  <si>
    <t>GR7D2IN01CL7IE</t>
  </si>
  <si>
    <t>n6-adenosine-methyltransferase mt-a70-like</t>
  </si>
  <si>
    <t>C:nuclear speck; F:protein binding; F:S-adenosylmethionine-dependent methyltransferase activity; C:chloroplast; P:mRNA methylation; P:embryo development ending in seed dormancy</t>
  </si>
  <si>
    <t>GR7D2IN01B9AVO</t>
  </si>
  <si>
    <t>GR7D2IN01EPTCU</t>
  </si>
  <si>
    <t>C:cytosol; P:protein phosphorylation; F:protein serine/threonine kinase activity; P:regulation of meristem growth; C:plasmodesma; C:vacuolar membrane; F:protein histidine kinase binding; F:ATP binding; P:cysteine biosynthetic process; C:Golgi apparatus; C:plasma membrane</t>
  </si>
  <si>
    <t>GR7D2IN01BMYUS</t>
  </si>
  <si>
    <t>60s ribosomal protein l22-2-like</t>
  </si>
  <si>
    <t>GR7D2IN01BFSK1</t>
  </si>
  <si>
    <t>GR7D2IN01CVPF0</t>
  </si>
  <si>
    <t>GR7D2IN01BFJ65</t>
  </si>
  <si>
    <t>GR7D2IN01ARXTB</t>
  </si>
  <si>
    <t>pleckstrin homology domain family a</t>
  </si>
  <si>
    <t>F:glycolipid transporter activity; C:cytoplasm; F:glycolipid binding; P:glycolipid transport; C:plasma membrane</t>
  </si>
  <si>
    <t>GR7D2IN01EKX2E</t>
  </si>
  <si>
    <t>GR7D2IN01ANZPB</t>
  </si>
  <si>
    <t>P:RNA methylation; C:cytosol; C:nucleolus; P:protein import into nucleus; C:plasma membrane</t>
  </si>
  <si>
    <t>GR7D2IN01A99FJ</t>
  </si>
  <si>
    <t>GR7D2IN01C1Z1R</t>
  </si>
  <si>
    <t>uncharacterized protein loc100786504</t>
  </si>
  <si>
    <t>GR7D2IN01B3V2U</t>
  </si>
  <si>
    <t>GR7D2IN01DS7QY</t>
  </si>
  <si>
    <t>receptor serine-threonine protein</t>
  </si>
  <si>
    <t>GR7D2IN01DQAZI</t>
  </si>
  <si>
    <t>GR7D2IN01C90LX</t>
  </si>
  <si>
    <t>F:oxidoreductase activity; F:protein kinase activity; P:protein phosphorylation; F:ATP binding; C:mitochondrion</t>
  </si>
  <si>
    <t>GR7D2IN01C5O15</t>
  </si>
  <si>
    <t>GR7D2IN01DB6GM</t>
  </si>
  <si>
    <t>GR7D2IN01AYXBN</t>
  </si>
  <si>
    <t>GR7D2IN01ESUZ0</t>
  </si>
  <si>
    <t>chloroplast ribulose- -bisphosphate carboxylase oxygenase activase large protein isoform</t>
  </si>
  <si>
    <t>GR7D2IN01EE16S</t>
  </si>
  <si>
    <t>GR7D2IN01CME1E</t>
  </si>
  <si>
    <t>F:molecular_function; P:biological_process; P:response to brassinosteroid stimulus</t>
  </si>
  <si>
    <t>GR7D2IN01ERV7T</t>
  </si>
  <si>
    <t>GR7D2IN01DHMM3</t>
  </si>
  <si>
    <t>GR7D2IN01D4IZ2</t>
  </si>
  <si>
    <t>GR7D2IN01BEHVW</t>
  </si>
  <si>
    <t>F:hydrolase activity; F:zinc ion binding; C:plasma membrane</t>
  </si>
  <si>
    <t>GR7D2IN01AB6JN</t>
  </si>
  <si>
    <t>GR7D2IN01ESQTW</t>
  </si>
  <si>
    <t>sulphate transporter</t>
  </si>
  <si>
    <t>P:sulfate transport; C:plasma membrane; P:cellular response to sulfate starvation; P:transmembrane transport; P:selenate transport; C:integral to membrane; F:secondary active sulfate transmembrane transporter activity</t>
  </si>
  <si>
    <t>GR7D2IN01EGOEH</t>
  </si>
  <si>
    <t>probable receptor-like protein kinase at5g18500-like</t>
  </si>
  <si>
    <t>GR7D2IN01DRQW5</t>
  </si>
  <si>
    <t>GR7D2IN01EBN96</t>
  </si>
  <si>
    <t>GR7D2IN01EZTKU</t>
  </si>
  <si>
    <t>GR7D2IN01COITW</t>
  </si>
  <si>
    <t>glycosylphosphatidylinositol anchor attachment 1</t>
  </si>
  <si>
    <t>C:GPI-anchor transamidase complex; F:GPI-anchor transamidase activity</t>
  </si>
  <si>
    <t>GR7D2IN01EJT9L</t>
  </si>
  <si>
    <t>GR7D2IN01D3LPV</t>
  </si>
  <si>
    <t>GR7D2IN01CFNIP</t>
  </si>
  <si>
    <t>P:aerobic respiration; C:mitochondrion; F:nucleotide binding</t>
  </si>
  <si>
    <t>GR7D2IN01BZ755</t>
  </si>
  <si>
    <t>GR7D2IN01BP1RB</t>
  </si>
  <si>
    <t>GR7D2IN01EG6M4</t>
  </si>
  <si>
    <t>F:protein histidine kinase activity; F:binding; P:detection of light stimulus; P:cellular protein modification process; P:phosphorylation; P:signal transduction; P:transcription, DNA-dependent; F:photoreceptor activity</t>
  </si>
  <si>
    <t>GR7D2IN01EJPWN</t>
  </si>
  <si>
    <t>GR7D2IN01DEI1U</t>
  </si>
  <si>
    <t>GR7D2IN01A94DC</t>
  </si>
  <si>
    <t>F:nucleic acid binding; F:ATP binding; F:zinc ion binding; F:ATP-dependent helicase activity</t>
  </si>
  <si>
    <t>GR7D2IN01D7IXS</t>
  </si>
  <si>
    <t>F:pyridoxal phosphate binding; P:cell growth; C:endoplasmic reticulum; F:serine C-palmitoyltransferase activity; P:biosynthetic process</t>
  </si>
  <si>
    <t>GR7D2IN01E4B2D</t>
  </si>
  <si>
    <t>GR7D2IN01AZWL5</t>
  </si>
  <si>
    <t>F:flavin adenine dinucleotide binding; P:response to wounding; P:fatty acid beta-oxidation; P:regulation of plant-type hypersensitive response; P:long-chain fatty acid metabolic process; P:response to jasmonic acid stimulus; P:protein targeting to membrane; P:defense response to fungus; F:acyl-CoA oxidase activity; P:negative regulation of programmed cell death; C:peroxisome; C:cytosol; P:pollen development; P:jasmonic acid biosynthetic process; P:defense response to insect; P:response to cadmium ion; C:plasmodesma; F:acyl-CoA dehydrogenase activity; P:salicylic acid mediated signaling pathway</t>
  </si>
  <si>
    <t>EC:1.3.3.6; EC:1.3.99.3</t>
  </si>
  <si>
    <t>GR7D2IN01ECWN0</t>
  </si>
  <si>
    <t>GR7D2IN01BK5OH</t>
  </si>
  <si>
    <t>P:histone lysine methylation; F:DNA binding; F:histone-lysine N-methyltransferase activity; C:nucleus; F:zinc ion binding</t>
  </si>
  <si>
    <t>GR7D2IN01C2WUN</t>
  </si>
  <si>
    <t>GR7D2IN01C2QQO</t>
  </si>
  <si>
    <t>GR7D2IN01C4X0J</t>
  </si>
  <si>
    <t>uncharacterized protein loc100253153</t>
  </si>
  <si>
    <t>GR7D2IN01AHXWX</t>
  </si>
  <si>
    <t>gamma-secretase subunit aph-</t>
  </si>
  <si>
    <t>P:positive regulation of catalytic activity; C:integral to membrane; P:protein processing</t>
  </si>
  <si>
    <t>GR7D2IN01EMK7P</t>
  </si>
  <si>
    <t>GR7D2IN01DBAKI</t>
  </si>
  <si>
    <t>F:protein phosphatase type 2A regulator activity; C:protein phosphatase type 2A complex; P:signal transduction; P:protein dephosphorylation; C:cytosol; F:nucleotide binding</t>
  </si>
  <si>
    <t>GR7D2IN01E4DPJ</t>
  </si>
  <si>
    <t>GR7D2IN01BB9K1</t>
  </si>
  <si>
    <t>6-phosphogluconate dehydrogenase nad-binding domain-containing protein</t>
  </si>
  <si>
    <t>F:2-hydroxy-3-oxopropionate reductase activity; P:pentose-phosphate shunt; F:phosphogluconate dehydrogenase (decarboxylating) activity; F:coenzyme binding; F:nucleotide binding</t>
  </si>
  <si>
    <t>EC:1.1.1.60; EC:1.1.1.44</t>
  </si>
  <si>
    <t>GR7D2IN01ETTWS</t>
  </si>
  <si>
    <t>lipoxygenase family protein</t>
  </si>
  <si>
    <t>P:jasmonic acid biosynthetic process; P:response to wounding; F:iron ion binding; P:growth; C:chloroplast; F:linoleate 13S-lipoxygenase activity; P:oxidation-reduction process</t>
  </si>
  <si>
    <t>GR7D2IN01DCCVZ</t>
  </si>
  <si>
    <t>GR7D2IN01BV0HX</t>
  </si>
  <si>
    <t>gdp-mannose transporter gonst1-like</t>
  </si>
  <si>
    <t>F:GDP-mannose transmembrane transporter activity; P:GDP-mannose transport; C:Golgi apparatus; C:membrane; C:plastid</t>
  </si>
  <si>
    <t>GR7D2IN01AOFRJ</t>
  </si>
  <si>
    <t>GR7D2IN01CUIO8</t>
  </si>
  <si>
    <t>P:seed germination; P:root development; P:regulation of transcription, DNA-dependent; F:DNA binding; F:oxidoreductase activity; F:sequence-specific DNA binding transcription factor activity; C:nucleus; P:positive regulation of embryonic development</t>
  </si>
  <si>
    <t>GR7D2IN01DRVHF</t>
  </si>
  <si>
    <t>GR7D2IN01DLKN5</t>
  </si>
  <si>
    <t>GR7D2IN01BEJ8V</t>
  </si>
  <si>
    <t>low affinity sulfate transporter 3-like</t>
  </si>
  <si>
    <t>GR7D2IN01BNA3W</t>
  </si>
  <si>
    <t>GR7D2IN01CUAXA</t>
  </si>
  <si>
    <t>P:protein targeting to vacuole; C:intracellular; P:systemic acquired resistance; P:membrane fusion; P:regulation of DNA-dependent transcription, elongation; P:Golgi vesicle transport; P:brassinosteroid mediated signaling pathway; P:salicylic acid biosynthetic process; P:protein N-linked glycosylation</t>
  </si>
  <si>
    <t>GR7D2IN01E1PD4</t>
  </si>
  <si>
    <t>GR7D2IN01EX2Q9</t>
  </si>
  <si>
    <t>actin-97 protein</t>
  </si>
  <si>
    <t>GR7D2IN01CMYDZ</t>
  </si>
  <si>
    <t>P:protein phosphorylation; F:RNA polymerase II carboxy-terminal domain kinase activity; P:production of miRNAs involved in gene silencing by miRNA; P:virus induced gene silencing; P:vegetative phase change; P:production of ta-siRNAs involved in RNA interference; F:protein tyrosine kinase activity; F:ATP binding; F:protein binding; C:plasma membrane</t>
  </si>
  <si>
    <t>GR7D2IN01B15IJ</t>
  </si>
  <si>
    <t>GR7D2IN01CIB3R</t>
  </si>
  <si>
    <t>riboflavin biosynthesis</t>
  </si>
  <si>
    <t>F:protein tyrosine/serine/threonine phosphatase activity; P:riboflavin biosynthetic process; F:transferase activity, transferring phosphorus-containing groups; F:protein binding; P:regulation of stomatal movement; F:zinc ion binding; P:FAD metabolic process; P:response to water deprivation; F:MAP kinase phosphatase activity; F:protein tyrosine phosphatase activity; F:diaminohydroxyphosphoribosylaminopyrimidine deaminase activity; P:starch biosynthetic process; P:cortical microtubule organization; F:NADP binding; P:regulation of gene expression; P:defense response to bacterium; C:cytosol; C:chloroplast stroma; F:pyridoxal phosphate binding; P:inactivation of MAPK activity; P:response to high light intensity; P:chloroplast organization; P:response to cold; F:5-amino-6-(5-phosphoribosylamino)uracil reductase activity; P:response to abscisic acid stimulus; P:oxidation-reduction process; P:synapsis; P:protein dephosphorylation; F:phosphorylase activity</t>
  </si>
  <si>
    <t>EC:3.1.3.48; EC:3.5.4.26; EC:1.1.1.193; EC:2.4.1.1</t>
  </si>
  <si>
    <t>GR7D2IN01BX8MQ</t>
  </si>
  <si>
    <t>GR7D2IN01DU3LQ</t>
  </si>
  <si>
    <t>GR7D2IN01CXNIT</t>
  </si>
  <si>
    <t>GR7D2IN01AFQHB</t>
  </si>
  <si>
    <t>C:membrane; P:vesicle-mediated transport</t>
  </si>
  <si>
    <t>GR7D2IN01BAPE0</t>
  </si>
  <si>
    <t>GR7D2IN01ADWRF</t>
  </si>
  <si>
    <t>F:double-stranded RNA binding; F:ATP-dependent helicase activity; F:DNA binding; C:intracellular; F:ATP binding; F:ribonuclease III activity; P:RNA processing</t>
  </si>
  <si>
    <t>GR7D2IN01BKXFW</t>
  </si>
  <si>
    <t>GR7D2IN01AINRQ</t>
  </si>
  <si>
    <t>GR7D2IN01ALKQI</t>
  </si>
  <si>
    <t>GR7D2IN01D5MB2</t>
  </si>
  <si>
    <t>GR7D2IN01DJ7MW</t>
  </si>
  <si>
    <t>GR7D2IN01EPOE2</t>
  </si>
  <si>
    <t>P:protein homooligomerization; F:ion channel activity</t>
  </si>
  <si>
    <t>GR7D2IN01ESET5</t>
  </si>
  <si>
    <t>GR7D2IN01A1KO0</t>
  </si>
  <si>
    <t>GR7D2IN01A3U5G</t>
  </si>
  <si>
    <t>GR7D2IN01BI58O</t>
  </si>
  <si>
    <t>GR7D2IN01CZ362</t>
  </si>
  <si>
    <t>GR7D2IN01BK0UT</t>
  </si>
  <si>
    <t>GR7D2IN01B94MM</t>
  </si>
  <si>
    <t>GR7D2IN01EWEOZ</t>
  </si>
  <si>
    <t>GR7D2IN01AI4VY</t>
  </si>
  <si>
    <t>rna polymerase ii transcription factor</t>
  </si>
  <si>
    <t>GR7D2IN01DWIBV</t>
  </si>
  <si>
    <t>c3hc4-type ring finger protein</t>
  </si>
  <si>
    <t>GR7D2IN01EVL7G</t>
  </si>
  <si>
    <t>uncharacterized protein loc100783843</t>
  </si>
  <si>
    <t>GR7D2IN01CIKRQ</t>
  </si>
  <si>
    <t>GR7D2IN01AZV1G</t>
  </si>
  <si>
    <t>acireductone dioxygenase</t>
  </si>
  <si>
    <t>F:acireductone dioxygenase [iron(II)-requiring] activity; C:nucleus; P:oxidation-reduction process</t>
  </si>
  <si>
    <t>GR7D2IN01EL76U</t>
  </si>
  <si>
    <t>GR7D2IN01EFGYS</t>
  </si>
  <si>
    <t>GR7D2IN01CYQZZ</t>
  </si>
  <si>
    <t>calcium channel</t>
  </si>
  <si>
    <t>C:membrane; C:intracellular membrane-bounded organelle; P:cation transport; F:ion channel activity; P:regulation of cellular process; P:transmembrane transport; C:cytoplasmic part</t>
  </si>
  <si>
    <t>GR7D2IN01CCW3K</t>
  </si>
  <si>
    <t>GR7D2IN01BRL4I</t>
  </si>
  <si>
    <t>GR7D2IN01BTFAM</t>
  </si>
  <si>
    <t>GR7D2IN01BRO0W</t>
  </si>
  <si>
    <t>peptidyl-prolyl cis-trans isomerase-like 4-like</t>
  </si>
  <si>
    <t>P:protein folding; F:RNA binding; F:protein binding; P:protein peptidyl-prolyl isomerization; C:nucleus; C:cytosol; F:zinc ion binding; P:mRNA splicing, via spliceosome; F:peptidyl-prolyl cis-trans isomerase activity; F:nucleotide binding</t>
  </si>
  <si>
    <t>GR7D2IN01CGNX9</t>
  </si>
  <si>
    <t>GR7D2IN01BGKL8</t>
  </si>
  <si>
    <t>vesicle-fusing atpase-like</t>
  </si>
  <si>
    <t>F:nucleoside-triphosphatase activity; C:vacuole; F:ATP binding</t>
  </si>
  <si>
    <t>GR7D2IN01D3DHW</t>
  </si>
  <si>
    <t>GR7D2IN01CC83Z</t>
  </si>
  <si>
    <t>extra-large gtp-binding protein 2</t>
  </si>
  <si>
    <t>P:response to fructose stimulus; P:negative regulation of defense response; P:G-protein coupled receptor signaling pathway; P:response to glucose stimulus; P:response to wounding; P:response to sucrose stimulus; F:protein binding; P:salicylic acid biosynthetic process; P:response to water deprivation; F:nucleotide binding; P:membrane fusion; P:regulation of plant-type hypersensitive response; C:extrinsic to internal side of plasma membrane; P:regulation of root morphogenesis; P:response to jasmonic acid stimulus; P:protein targeting to membrane; P:negative regulation of programmed cell death; P:hyperosmotic salinity response; P:Golgi vesicle transport; P:lateral root development; P:defense response by callose deposition; P:abscisic acid mediated signaling pathway; P:salicylic acid mediated signaling pathway; P:endoplasmic reticulum unfolded protein response; C:nucleus; P:response to mannitol stimulus; P:response to ethylene stimulus; P:response to auxin stimulus; P:systemic acquired resistance</t>
  </si>
  <si>
    <t>GR7D2IN01EFOM5</t>
  </si>
  <si>
    <t>GR7D2IN01CP3H8</t>
  </si>
  <si>
    <t>GR7D2IN01C8DJ9</t>
  </si>
  <si>
    <t>GR7D2IN01A3AHA</t>
  </si>
  <si>
    <t>palmitoyltransferase pfa4</t>
  </si>
  <si>
    <t>C:Golgi apparatus; F:zinc ion binding; F:transferase activity</t>
  </si>
  <si>
    <t>GR7D2IN01D0PJ9</t>
  </si>
  <si>
    <t>l-galactose-1-phosphate phosphatase</t>
  </si>
  <si>
    <t>F:L-galactose-1-phosphate phosphatase activity; P:response to cold; F:inositol monophosphate 4-phosphatase activity; P:inositol biosynthetic process; F:inositol monophosphate 3-phosphatase activity; F:inositol monophosphate 1-phosphatase activity; P:phosphatidylinositol phosphorylation; P:L-ascorbic acid biosynthetic process; P:response to karrikin; C:plasma membrane</t>
  </si>
  <si>
    <t>EC:3.1.3.25</t>
  </si>
  <si>
    <t>GR7D2IN01A9R76</t>
  </si>
  <si>
    <t>F:H3 histone acetyltransferase activity; P:response to light stimulus; P:flower development; F:DNA binding; P:root morphogenesis; P:histone H3 acetylation; C:histone acetyltransferase complex</t>
  </si>
  <si>
    <t>GR7D2IN01A8J55</t>
  </si>
  <si>
    <t>GR7D2IN01DGYKU</t>
  </si>
  <si>
    <t>cullin-associated nedd8-dissociated protein 1</t>
  </si>
  <si>
    <t>P:response to freezing; F:protein binding; P:cell adhesion; P:embryo development ending in seed dormancy; P:actin nucleation; C:cell wall; P:floral organ formation; P:photomorphogenesis; C:cytosol; P:lipid storage; P:xylem and phloem pattern formation; P:sugar mediated signaling pathway; P:trichome morphogenesis; P:meristem structural organization; P:protein ubiquitination; P:cell cycle process; P:seed germination; P:root hair cell differentiation; P:vegetative to reproductive phase transition of meristem; P:regulation of flower development; C:plasma membrane; P:response to auxin stimulus; P:cell wall organization; P:seed dormancy process</t>
  </si>
  <si>
    <t>GR7D2IN01AUN4J</t>
  </si>
  <si>
    <t>GR7D2IN01DB3U4</t>
  </si>
  <si>
    <t>GR7D2IN01AYVY7</t>
  </si>
  <si>
    <t>GR7D2IN01A9J7L</t>
  </si>
  <si>
    <t>mta sah</t>
  </si>
  <si>
    <t>P:L-methionine salvage from methylthioadenosine; P:ethylene biosynthetic process; F:methylthioadenosine nucleosidase activity; P:response to deep water; P:L-methionine biosynthetic process from S-adenosylmethionine; C:plasma membrane</t>
  </si>
  <si>
    <t>EC:3.2.2.16</t>
  </si>
  <si>
    <t>GR7D2IN01A0MWJ</t>
  </si>
  <si>
    <t>kinesin-like calmodulin-binding protein</t>
  </si>
  <si>
    <t>F:microtubule motor activity; F:microtubule binding; F:calmodulin binding; P:oxidation-reduction process; C:cytoskeleton; F:oxidoreductase activity; F:ATP binding; P:microtubule-based movement; F:ATPase activity; P:trichome branching; P:pollen germination; C:plasma membrane</t>
  </si>
  <si>
    <t>GR7D2IN01CNVGV</t>
  </si>
  <si>
    <t>GR7D2IN01D7FG4</t>
  </si>
  <si>
    <t>GR7D2IN01ALSV6</t>
  </si>
  <si>
    <t>GR7D2IN01EVI48</t>
  </si>
  <si>
    <t>GR7D2IN01C2HDA</t>
  </si>
  <si>
    <t>P:microtubule cytoskeleton organization; F:transferase activity; P:cytokinesis by cell plate formation</t>
  </si>
  <si>
    <t>GR7D2IN01C6ZDT</t>
  </si>
  <si>
    <t>F:ATP binding; F:transferase activity; P:metabolic process</t>
  </si>
  <si>
    <t>GR7D2IN01DHGYT</t>
  </si>
  <si>
    <t>GR7D2IN01EW827</t>
  </si>
  <si>
    <t>GR7D2IN01A9HWX</t>
  </si>
  <si>
    <t>GR7D2IN01CB9JI</t>
  </si>
  <si>
    <t>GR7D2IN01EKQX2</t>
  </si>
  <si>
    <t>GR7D2IN01ENI53</t>
  </si>
  <si>
    <t>GR7D2IN01AH4I8</t>
  </si>
  <si>
    <t>GR7D2IN01DGQIS</t>
  </si>
  <si>
    <t>c2 domain-containing protein at1g53590-like</t>
  </si>
  <si>
    <t>GR7D2IN01EFVSW</t>
  </si>
  <si>
    <t>rop guanine nucleotide exchange factor 1</t>
  </si>
  <si>
    <t>P:multidimensional cell growth; F:Rho guanyl-nucleotide exchange factor activity; P:root hair elongation; P:polysaccharide biosynthetic process; P:regulation of meristem growth; P:cell wall organization; P:auxin polar transport; P:regulation of cell size; P:anthocyanin accumulation in tissues in response to UV light; P:pollen tube growth; P:asymmetric cell division; C:apical plasma membrane; P:pattern specification process</t>
  </si>
  <si>
    <t>GR7D2IN01CUE6C</t>
  </si>
  <si>
    <t>GR7D2IN01EL5N5</t>
  </si>
  <si>
    <t>F:kinase activity; P:phosphorylation; C:mitochondrion</t>
  </si>
  <si>
    <t>GR7D2IN01DG6FG</t>
  </si>
  <si>
    <t>GR7D2IN01B9MZ9</t>
  </si>
  <si>
    <t>P:fatty acid catabolic process; C:mitochondrion</t>
  </si>
  <si>
    <t>GR7D2IN01CJWOL</t>
  </si>
  <si>
    <t>F:ATP binding; F:protein serine/threonine kinase activity; P:phosphorylation</t>
  </si>
  <si>
    <t>GR7D2IN01BA0R6</t>
  </si>
  <si>
    <t>GR7D2IN01EX17N</t>
  </si>
  <si>
    <t>protein nlp8-like</t>
  </si>
  <si>
    <t>GR7D2IN01EYZ9Z</t>
  </si>
  <si>
    <t>GR7D2IN01DGKZN</t>
  </si>
  <si>
    <t>GR7D2IN01DL294</t>
  </si>
  <si>
    <t>GR7D2IN01AQNG1</t>
  </si>
  <si>
    <t>GR7D2IN01CMFWU</t>
  </si>
  <si>
    <t>GR7D2IN01EZQ6S</t>
  </si>
  <si>
    <t>GR7D2IN01BTWBS</t>
  </si>
  <si>
    <t>cytidine deoxycytidylate deaminase-like protein</t>
  </si>
  <si>
    <t>GR7D2IN01BSG4F</t>
  </si>
  <si>
    <t>GR7D2IN01AE0II</t>
  </si>
  <si>
    <t>GR7D2IN01AXJXL</t>
  </si>
  <si>
    <t>GR7D2IN01A6K4H</t>
  </si>
  <si>
    <t>GR7D2IN01BXFFF</t>
  </si>
  <si>
    <t>succinate-coa ligase</t>
  </si>
  <si>
    <t>F:copper ion binding; P:response to cadmium ion; F:ATP citrate synthase activity; C:cell wall; F:succinate-CoA ligase (ADP-forming) activity; F:cofactor binding; P:metabolic process; C:plastid; C:mitochondrion; F:nucleotide binding</t>
  </si>
  <si>
    <t>GR7D2IN01D6YP4</t>
  </si>
  <si>
    <t>P:carbohydrate metabolic process; C:cell wall; F:carbohydrate binding; F:raffinose alpha-galactosidase activity; F:cation binding</t>
  </si>
  <si>
    <t>GR7D2IN01B1B30</t>
  </si>
  <si>
    <t>GR7D2IN01BYOZO</t>
  </si>
  <si>
    <t>GR7D2IN01BXL7D</t>
  </si>
  <si>
    <t>exosome complex component rrp4-like</t>
  </si>
  <si>
    <t>P:megagametogenesis; C:mitochondrion; F:exonuclease activity</t>
  </si>
  <si>
    <t>GR7D2IN01BPJDT</t>
  </si>
  <si>
    <t>uncharacterized protein loc100252018</t>
  </si>
  <si>
    <t>GR7D2IN01CK9CV</t>
  </si>
  <si>
    <t>GR7D2IN01C9GDZ</t>
  </si>
  <si>
    <t>GR7D2IN01ATDA7</t>
  </si>
  <si>
    <t>gpi transamidase subunit pig-u</t>
  </si>
  <si>
    <t>C:endoplasmic reticulum membrane; P:D-xylose metabolic process; P:GPI anchor biosynthetic process; C:plasma membrane; C:integral to membrane</t>
  </si>
  <si>
    <t>GR7D2IN01EWM9E</t>
  </si>
  <si>
    <t>cytosolic phosphoglucose isomerase</t>
  </si>
  <si>
    <t>GR7D2IN01CYZ0A</t>
  </si>
  <si>
    <t>udp rhamnose anthocyanidin-3-glucoside rhamnosyltransferase</t>
  </si>
  <si>
    <t>F:anthocyanidin 3-O-glucosyltransferase activity; P:anthocyanin-containing compound biosynthetic process</t>
  </si>
  <si>
    <t>GR7D2IN01EUIE0</t>
  </si>
  <si>
    <t>GR7D2IN01EN2G2</t>
  </si>
  <si>
    <t>GR7D2IN01CWE04</t>
  </si>
  <si>
    <t>F:endonuclease activity; F:aromatase activity; P:oxidation-reduction process</t>
  </si>
  <si>
    <t>GR7D2IN01DBN99</t>
  </si>
  <si>
    <t>P:response to misfolded protein; P:photorespiration; P:gluconeogenesis; C:apoplast; F:NAD binding; P:water transport; P:regulation of transport; P:isocitrate metabolic process; P:response to salt stress; P:NADP metabolic process; P:proteasome core complex assembly; P:defense response to bacterium; P:hyperosmotic response; C:peroxisome; C:cytosol; P:ubiquitin-dependent protein catabolic process; P:tricarboxylic acid cycle; P:Golgi organization; P:response to zinc ion; F:isocitrate dehydrogenase (NADP+) activity; P:glycolysis; C:chloroplast stroma; F:magnesium ion binding; P:response to cadmium ion; C:plasmodesma; P:response to temperature stimulus; C:plasma membrane; F:copper ion binding</t>
  </si>
  <si>
    <t>GR7D2IN01BEH3E</t>
  </si>
  <si>
    <t>GR7D2IN01BZ64B</t>
  </si>
  <si>
    <t>GR7D2IN01AL99J</t>
  </si>
  <si>
    <t>GR7D2IN01BYI2U</t>
  </si>
  <si>
    <t>GR7D2IN01E2D10</t>
  </si>
  <si>
    <t>F:receptor activity; F:myosin light chain kinase activity; P:recognition of pollen; P:protein phosphorylation; F:ATP binding</t>
  </si>
  <si>
    <t>EC:2.7.11.18</t>
  </si>
  <si>
    <t>GR7D2IN01E07F6</t>
  </si>
  <si>
    <t>GR7D2IN01CZRZE</t>
  </si>
  <si>
    <t>GR7D2IN01BAIWA</t>
  </si>
  <si>
    <t>F:metal ion binding; F:zinc ion binding; C:plasma membrane</t>
  </si>
  <si>
    <t>GR7D2IN01ASKUO</t>
  </si>
  <si>
    <t>GR7D2IN01DCVOA</t>
  </si>
  <si>
    <t>F:transition metal ion binding</t>
  </si>
  <si>
    <t>GR7D2IN01BMUTS</t>
  </si>
  <si>
    <t>GR7D2IN01CRNL9</t>
  </si>
  <si>
    <t>GR7D2IN01DNLAA</t>
  </si>
  <si>
    <t>GR7D2IN01C9VJY</t>
  </si>
  <si>
    <t>GR7D2IN01BFWZ3</t>
  </si>
  <si>
    <t>protein farnesyltransferase subunit beta</t>
  </si>
  <si>
    <t>P:negative regulation of abscisic acid mediated signaling pathway; P:response to water deprivation; P:protein prenylation; C:protein farnesyltransferase complex; P:protein import into peroxisome matrix; F:protein farnesyltransferase activity; F:farnesyltranstransferase activity; P:fatty acid beta-oxidation; F:protein binding; P:regulation of meristem structural organization</t>
  </si>
  <si>
    <t>EC:2.5.1.58; EC:2.5.1.29</t>
  </si>
  <si>
    <t>GR7D2IN01CGJ76</t>
  </si>
  <si>
    <t>GR7D2IN01BHZ0R</t>
  </si>
  <si>
    <t>GR7D2IN01EFEBY</t>
  </si>
  <si>
    <t>GR7D2IN01BPG3U</t>
  </si>
  <si>
    <t>GR7D2IN01EEDDA</t>
  </si>
  <si>
    <t>GR7D2IN01EHV4C</t>
  </si>
  <si>
    <t>formamidase isoform 2</t>
  </si>
  <si>
    <t>F:adenylosuccinate synthase activity; P:purine nucleotide biosynthetic process; C:vacuole; F:GTP binding; F:formamidase activity; F:magnesium ion binding</t>
  </si>
  <si>
    <t>EC:6.3.4.4; EC:3.5.1.49</t>
  </si>
  <si>
    <t>GR7D2IN01CU6Z4</t>
  </si>
  <si>
    <t>GR7D2IN01E0ITD</t>
  </si>
  <si>
    <t>GR7D2IN01EO1Y9</t>
  </si>
  <si>
    <t>GR7D2IN01DWJMF</t>
  </si>
  <si>
    <t>GR7D2IN01AGNEB</t>
  </si>
  <si>
    <t>GR7D2IN01B8I2P</t>
  </si>
  <si>
    <t>GR7D2IN01EYIYU</t>
  </si>
  <si>
    <t>GR7D2IN01C410Q</t>
  </si>
  <si>
    <t>GR7D2IN01DG4FJ</t>
  </si>
  <si>
    <t>GR7D2IN01B2RZI</t>
  </si>
  <si>
    <t>GR7D2IN01AHSYN</t>
  </si>
  <si>
    <t>exocyst complex component 84b</t>
  </si>
  <si>
    <t>GR7D2IN01AOAHR</t>
  </si>
  <si>
    <t>GR7D2IN01DJ24I</t>
  </si>
  <si>
    <t>GR7D2IN01DAP0O</t>
  </si>
  <si>
    <t>GR7D2IN01D8M3D</t>
  </si>
  <si>
    <t>GR7D2IN01EL4AV</t>
  </si>
  <si>
    <t>GR7D2IN01DU6PD</t>
  </si>
  <si>
    <t>GR7D2IN01A69DS</t>
  </si>
  <si>
    <t>histone deacetylase hdt1-like</t>
  </si>
  <si>
    <t>GR7D2IN01CC14Q</t>
  </si>
  <si>
    <t>GR7D2IN01AUUVZ</t>
  </si>
  <si>
    <t>GR7D2IN01AYYP7</t>
  </si>
  <si>
    <t>GR7D2IN01A9Z9K</t>
  </si>
  <si>
    <t>GR7D2IN01BZ5G2</t>
  </si>
  <si>
    <t>f-box protein skip16-like</t>
  </si>
  <si>
    <t>C:SCF ubiquitin ligase complex</t>
  </si>
  <si>
    <t>GR7D2IN01AJTR6</t>
  </si>
  <si>
    <t>GR7D2IN01BMRB5</t>
  </si>
  <si>
    <t>GR7D2IN01EKSH1</t>
  </si>
  <si>
    <t>GR7D2IN01DXW9C</t>
  </si>
  <si>
    <t>GR7D2IN01DY98J</t>
  </si>
  <si>
    <t>GR7D2IN01APHZ1</t>
  </si>
  <si>
    <t>GR7D2IN01EXD2T</t>
  </si>
  <si>
    <t>C:chloroplast envelope; C:vacuole; P:response to oxidative stress; C:peroxisome; C:plasma membrane; F:heme binding; F:L-ascorbate peroxidase activity; C:mitochondrion; P:oxidation-reduction process</t>
  </si>
  <si>
    <t>GR7D2IN01BDEID</t>
  </si>
  <si>
    <t>hypothetical protein VITISV_001036 [Vitis vinifera]</t>
  </si>
  <si>
    <t>GR7D2IN01E19BA</t>
  </si>
  <si>
    <t>GR7D2IN01ATFC5</t>
  </si>
  <si>
    <t>GR7D2IN01B4AX4</t>
  </si>
  <si>
    <t>GR7D2IN01DL9FF</t>
  </si>
  <si>
    <t>GR7D2IN01BNUZG</t>
  </si>
  <si>
    <t>F:substrate-specific transmembrane transporter activity; P:response to nematode; C:vacuole; C:plasma membrane; P:transmembrane transport; P:carbohydrate transport; C:integral to membrane; C:nucleus; F:symporter activity</t>
  </si>
  <si>
    <t>GR7D2IN01A9J51</t>
  </si>
  <si>
    <t>GR7D2IN01BIE6I</t>
  </si>
  <si>
    <t>GR7D2IN01EIEHS</t>
  </si>
  <si>
    <t>uncharacterized protein loc100775494</t>
  </si>
  <si>
    <t>GR7D2IN01DZ05L</t>
  </si>
  <si>
    <t>GR7D2IN01EU7XK</t>
  </si>
  <si>
    <t>golgin candidate 1</t>
  </si>
  <si>
    <t>F:RNA binding; P:RNA-dependent DNA replication; P:pentose-phosphate shunt; P:isopentenyl diphosphate biosynthetic process, methylerythritol 4-phosphate pathway; F:RNA-directed DNA polymerase activity; C:chloroplast envelope; P:carotenoid biosynthetic process; P:thylakoid membrane organization; P:nuclear-transcribed mRNA catabolic process; F:nucleotide binding; P:chloroplast fission; F:coenzyme binding; C:Golgi apparatus</t>
  </si>
  <si>
    <t>GR7D2IN01CRCV6</t>
  </si>
  <si>
    <t>uncharacterized protein loc100241424</t>
  </si>
  <si>
    <t>GR7D2IN01EK8MF</t>
  </si>
  <si>
    <t>GR7D2IN01BP3B4</t>
  </si>
  <si>
    <t>GR7D2IN01C5TSI</t>
  </si>
  <si>
    <t>F:zinc ion binding; C:intracellular; F:nucleotide binding; F:RNA binding</t>
  </si>
  <si>
    <t>GR7D2IN01B3DGM</t>
  </si>
  <si>
    <t>GR7D2IN01D9063</t>
  </si>
  <si>
    <t>GR7D2IN01B79J5</t>
  </si>
  <si>
    <t>GR7D2IN01DN39I</t>
  </si>
  <si>
    <t>uncharacterized protein loc100789444</t>
  </si>
  <si>
    <t>GR7D2IN01CFLVP</t>
  </si>
  <si>
    <t>low quality protein: 3-hydroxybenzoate 6-hydroxylase 1-like</t>
  </si>
  <si>
    <t>GR7D2IN01CW4EW</t>
  </si>
  <si>
    <t>26s proteasome subunit rpn1b</t>
  </si>
  <si>
    <t>GR7D2IN01DZMSZ</t>
  </si>
  <si>
    <t>uncharacterized protein loc100247382</t>
  </si>
  <si>
    <t>GR7D2IN01AMUOC</t>
  </si>
  <si>
    <t>C:ribosome; F:structural constituent of ribosome; F:RNA binding; P:translation; C:mitochondrion</t>
  </si>
  <si>
    <t>GR7D2IN01CGL96</t>
  </si>
  <si>
    <t>GR7D2IN01BJPJU</t>
  </si>
  <si>
    <t>GR7D2IN01BDC9Y</t>
  </si>
  <si>
    <t>uncharacterized protein loc100814950</t>
  </si>
  <si>
    <t>F:FMN binding; F:oxidoreductase activity; P:oxidation-reduction process</t>
  </si>
  <si>
    <t>GR7D2IN01AMPUW</t>
  </si>
  <si>
    <t>pstvd rna-biding virp1</t>
  </si>
  <si>
    <t>P:DNA mediated transformation</t>
  </si>
  <si>
    <t>GR7D2IN01D2B40</t>
  </si>
  <si>
    <t>GR7D2IN01D1NBO</t>
  </si>
  <si>
    <t>P:multidimensional cell growth; P:regulation of actin filament polymerization; C:cytoskeleton; P:trichome morphogenesis; F:ATP binding; F:actin binding</t>
  </si>
  <si>
    <t>GR7D2IN01EWCWJ</t>
  </si>
  <si>
    <t>GR7D2IN01EO325</t>
  </si>
  <si>
    <t>P:glucuronoxylan metabolic process; P:cytokinesis by cell plate formation; P:response to jasmonic acid stimulus; C:nucleosome; P:response to gibberellin stimulus; P:response to salt stress; F:double-stranded telomeric DNA binding; P:response to salicylic acid stimulus; P:response to auxin stimulus; P:response to abscisic acid stimulus; P:xylan biosynthetic process; F:sequence-specific DNA binding transcription factor activity; P:nucleosome assembly; F:protein homodimerization activity; P:response to ethylene stimulus; P:response to cadmium ion; C:nucleus</t>
  </si>
  <si>
    <t>GR7D2IN01CMED1</t>
  </si>
  <si>
    <t>histidinol dehydrogenase</t>
  </si>
  <si>
    <t>P:pollen development; F:histidinol dehydrogenase activity; F:NAD binding; P:histidine biosynthetic process; C:chloroplast stroma; F:zinc ion binding; P:oxidation-reduction process; P:response to UV</t>
  </si>
  <si>
    <t>EC:1.1.1.23</t>
  </si>
  <si>
    <t>GR7D2IN01AU27G</t>
  </si>
  <si>
    <t>naphthoate synthase</t>
  </si>
  <si>
    <t>F:1,4-dihydroxy-2-naphthoyl-CoA synthase activity; P:menaquinone biosynthetic process; C:peroxisome</t>
  </si>
  <si>
    <t>EC:4.1.3.36</t>
  </si>
  <si>
    <t>GR7D2IN01B6JNJ</t>
  </si>
  <si>
    <t>GR7D2IN01EEZK4</t>
  </si>
  <si>
    <t>P:DNA-dependent DNA replication; P:microtubule-based movement; F:ATP binding; F:microtubule motor activity; C:microtubule</t>
  </si>
  <si>
    <t>GR7D2IN01EUB6U</t>
  </si>
  <si>
    <t>GR7D2IN01EVGKS</t>
  </si>
  <si>
    <t>GR7D2IN01DZOIX</t>
  </si>
  <si>
    <t>GR7D2IN01DVXI4</t>
  </si>
  <si>
    <t>P:protein desumoylation; P:regulation of cell differentiation; P:seed maturation; P:regulation of chromosome organization; P:meiotic sister chromatid cohesion; P:embryonic pattern specification; F:metal ion binding; P:centromere complex assembly; P:primary shoot apical meristem specification; P:cell division; P:vegetative to reproductive phase transition of meristem; P:meiotic DNA double-strand break formation; P:reciprocal meiotic recombination; P:hydrogen peroxide biosynthetic process</t>
  </si>
  <si>
    <t>GR7D2IN01D4BZR</t>
  </si>
  <si>
    <t>GR7D2IN01CUA13</t>
  </si>
  <si>
    <t>C:cell part; F:peptidase activity, acting on L-amino acid peptides</t>
  </si>
  <si>
    <t>GR7D2IN01CQ1MJ</t>
  </si>
  <si>
    <t>GR7D2IN01BC2DS</t>
  </si>
  <si>
    <t>GR7D2IN01ANEN9</t>
  </si>
  <si>
    <t>amp deaminase-like</t>
  </si>
  <si>
    <t>P:IMP biosynthetic process; F:AMP deaminase activity; F:deaminase activity; F:hydrolase activity; P:purine ribonucleoside monophosphate biosynthetic process</t>
  </si>
  <si>
    <t>GR7D2IN01A9JVA</t>
  </si>
  <si>
    <t>P:response to cadmium ion; F:pyridoxal phosphate binding; P:L-serine metabolic process; F:glycine hydroxymethyltransferase activity; P:glycine metabolic process</t>
  </si>
  <si>
    <t>GR7D2IN01DC2KD</t>
  </si>
  <si>
    <t>GR7D2IN01D955V</t>
  </si>
  <si>
    <t>GR7D2IN01CGKGV</t>
  </si>
  <si>
    <t>probable inactive poly</t>
  </si>
  <si>
    <t>GR7D2IN01A6X9N</t>
  </si>
  <si>
    <t>hypoxia up-regulated protein 1-like</t>
  </si>
  <si>
    <t>GR7D2IN01DKE0H</t>
  </si>
  <si>
    <t>rrp12-like protein</t>
  </si>
  <si>
    <t>GR7D2IN01CQX5B</t>
  </si>
  <si>
    <t>GR7D2IN01A3DKT</t>
  </si>
  <si>
    <t>GR7D2IN01DRRFR</t>
  </si>
  <si>
    <t>pentatricopeptide repeat-containing protein at2g25580-like</t>
  </si>
  <si>
    <t>P:DNA methylation; F:DNA binding</t>
  </si>
  <si>
    <t>GR7D2IN01CSRRV</t>
  </si>
  <si>
    <t>single-stranded nucleic acid binding r3h protein</t>
  </si>
  <si>
    <t>GR7D2IN01COTTZ</t>
  </si>
  <si>
    <t>GR7D2IN01D3XH5</t>
  </si>
  <si>
    <t>C:cytosol; P:negative regulation of gibberellic acid mediated signaling pathway; P:protein glycosylation; F:transferase activity, transferring glycosyl groups; P:cytokinin mediated signaling pathway; C:nucleus</t>
  </si>
  <si>
    <t>GR7D2IN01D5MUI</t>
  </si>
  <si>
    <t>GR7D2IN01DO7HW</t>
  </si>
  <si>
    <t>GR7D2IN01DXH89</t>
  </si>
  <si>
    <t>C:integral to membrane; C:vacuole</t>
  </si>
  <si>
    <t>GR7D2IN01DYOZJ</t>
  </si>
  <si>
    <t>GR7D2IN01CNFXV</t>
  </si>
  <si>
    <t>GR7D2IN01DYZ56</t>
  </si>
  <si>
    <t>GR7D2IN01DBFDI</t>
  </si>
  <si>
    <t>GR7D2IN01AJQAM</t>
  </si>
  <si>
    <t>sigma factor a</t>
  </si>
  <si>
    <t>GR7D2IN01EBJQ7</t>
  </si>
  <si>
    <t>GR7D2IN01CC65M</t>
  </si>
  <si>
    <t>GR7D2IN01DQJON</t>
  </si>
  <si>
    <t>GR7D2IN01AX0BM</t>
  </si>
  <si>
    <t>GR7D2IN01BAUP1</t>
  </si>
  <si>
    <t>GR7D2IN01EBEUJ</t>
  </si>
  <si>
    <t>diphosphonucleotide phosphatase 1</t>
  </si>
  <si>
    <t>C:protein serine/threonine phosphatase complex; F:metal ion binding; F:acid phosphatase activity; F:protein serine/threonine phosphatase activity; P:protein dephosphorylation; C:mitochondrion</t>
  </si>
  <si>
    <t>GR7D2IN01DXB3O</t>
  </si>
  <si>
    <t>F:nucleic acid binding; F:TBP-class protein binding; F:nucleotide binding</t>
  </si>
  <si>
    <t>GR7D2IN01DQ5EL</t>
  </si>
  <si>
    <t>uncharacterized protein loc100256774</t>
  </si>
  <si>
    <t>GR7D2IN01CQKS2</t>
  </si>
  <si>
    <t>GR7D2IN01CNUYF</t>
  </si>
  <si>
    <t>GR7D2IN01CORYT</t>
  </si>
  <si>
    <t>GR7D2IN01DU570</t>
  </si>
  <si>
    <t>GR7D2IN01BV4BA</t>
  </si>
  <si>
    <t>GR7D2IN01AGDN6</t>
  </si>
  <si>
    <t>GR7D2IN01AK1AL</t>
  </si>
  <si>
    <t>GR7D2IN01DXUHM</t>
  </si>
  <si>
    <t>fasciclin-like arabinogalactan protein 16</t>
  </si>
  <si>
    <t>GR7D2IN01D264Z</t>
  </si>
  <si>
    <t>GR7D2IN01BQPDG</t>
  </si>
  <si>
    <t>nac domain protein</t>
  </si>
  <si>
    <t>C:proteasome complex; P:response to cadmium ion</t>
  </si>
  <si>
    <t>GR7D2IN01EQVUI</t>
  </si>
  <si>
    <t>expansin 1</t>
  </si>
  <si>
    <t>GR7D2IN01D2OD3</t>
  </si>
  <si>
    <t>d-isomer specific 2-hydroxyacid dehydrogenase</t>
  </si>
  <si>
    <t>F:NAD binding; C:cytosol; F:hydroxyphenylpyruvate reductase activity; P:oxidation-reduction process; F:glyoxylate reductase activity</t>
  </si>
  <si>
    <t>EC:1.1.1.237; EC:1.1.1.26</t>
  </si>
  <si>
    <t>GR7D2IN01AHUIP</t>
  </si>
  <si>
    <t>GR7D2IN01EAWI0</t>
  </si>
  <si>
    <t>GR7D2IN01EW6KW</t>
  </si>
  <si>
    <t>F:poly(A)-specific ribonuclease activity</t>
  </si>
  <si>
    <t>GR7D2IN01ER38C</t>
  </si>
  <si>
    <t>GR7D2IN01B2W3Y</t>
  </si>
  <si>
    <t>GR7D2IN01D84IJ</t>
  </si>
  <si>
    <t>anion-transporting atpase family protein</t>
  </si>
  <si>
    <t>F:arsenite-transmembrane transporting ATPase activity; P:ATP catabolic process; P:anion transport; F:ATP binding; C:chloroplast stroma; P:detoxification of arsenic-containing substance; C:membrane</t>
  </si>
  <si>
    <t>GR7D2IN01B4L4W</t>
  </si>
  <si>
    <t>GR7D2IN01ED8U2</t>
  </si>
  <si>
    <t>GR7D2IN01DV8DP</t>
  </si>
  <si>
    <t>C:plasmodesma; P:transition metal ion transport; P:proteolysis; F:ATP binding; F:protein tyrosine kinase activity; P:activation of MAPKK activity; F:MAP kinase kinase kinase activity; F:aspartic-type endopeptidase activity; C:plasma membrane; P:MAPK cascade</t>
  </si>
  <si>
    <t>EC:2.7.10.0; EC:2.7.11.25; EC:3.4.23.0</t>
  </si>
  <si>
    <t>GR7D2IN01BBMI5</t>
  </si>
  <si>
    <t>C:vacuole; C:integral to membrane; C:plasma membrane</t>
  </si>
  <si>
    <t>GR7D2IN01AU8CN</t>
  </si>
  <si>
    <t>GR7D2IN01AYI5Q</t>
  </si>
  <si>
    <t>GR7D2IN01B8IRW</t>
  </si>
  <si>
    <t>5 -tyrosyl-dna phosphodiesterase</t>
  </si>
  <si>
    <t>F:endonuclease activity; C:intracellular; F:zinc ion binding; F:exonuclease activity</t>
  </si>
  <si>
    <t>GR7D2IN01AQMOP</t>
  </si>
  <si>
    <t>GR7D2IN01CKKL3</t>
  </si>
  <si>
    <t>GR7D2IN01EOUIO</t>
  </si>
  <si>
    <t>GR7D2IN01D4HOC</t>
  </si>
  <si>
    <t>GR7D2IN01BTUKT</t>
  </si>
  <si>
    <t>uncharacterized protein loc100527118</t>
  </si>
  <si>
    <t>P:salicylic acid mediated signaling pathway; P:jasmonic acid mediated signaling pathway; F:electron carrier activity; P:cell redox homeostasis; F:protein disulfide oxidoreductase activity</t>
  </si>
  <si>
    <t>GR7D2IN01CDP2E</t>
  </si>
  <si>
    <t>lupus la</t>
  </si>
  <si>
    <t>GR7D2IN01B96VC</t>
  </si>
  <si>
    <t>uncharacterized protein loc100796190</t>
  </si>
  <si>
    <t>GR7D2IN01CMLYC</t>
  </si>
  <si>
    <t>GR7D2IN01A0BKZ</t>
  </si>
  <si>
    <t>GR7D2IN01BUMR4</t>
  </si>
  <si>
    <t>GR7D2IN01DYD23</t>
  </si>
  <si>
    <t>squamosa promoter-binding-like protein 13-like</t>
  </si>
  <si>
    <t>GR7D2IN01CZ6WY</t>
  </si>
  <si>
    <t>alpha-glucan h isozyme</t>
  </si>
  <si>
    <t>P:response to water deprivation; F:phosphorylase activity; P:carbohydrate metabolic process; F:pyridoxal phosphate binding; P:response to cadmium ion; C:chloroplast</t>
  </si>
  <si>
    <t>EC:2.4.1.1</t>
  </si>
  <si>
    <t>GR7D2IN01BSYWC</t>
  </si>
  <si>
    <t>GR7D2IN01AQACI</t>
  </si>
  <si>
    <t>GR7D2IN01BF6ZQ</t>
  </si>
  <si>
    <t>GR7D2IN01DHRVY</t>
  </si>
  <si>
    <t>82.25%</t>
  </si>
  <si>
    <t>GR7D2IN01DU91V</t>
  </si>
  <si>
    <t>phytochrome p</t>
  </si>
  <si>
    <t>GR7D2IN01BXFI3</t>
  </si>
  <si>
    <t>GR7D2IN01EDAF3</t>
  </si>
  <si>
    <t>P:RNA methylation; C:cytosol; P:purine nucleotide biosynthetic process; C:nucleolus; P:protein import into nucleus; P:photomorphogenesis; F:exopeptidase activity; P:pyrimidine ribonucleotide biosynthetic process; P:cullin deneddylation; P:leaf senescence; P:G2 phase of mitotic cell cycle; C:plasma membrane</t>
  </si>
  <si>
    <t>GR7D2IN01B38BI</t>
  </si>
  <si>
    <t>GR7D2IN01AV02C</t>
  </si>
  <si>
    <t>GR7D2IN01ASKTC</t>
  </si>
  <si>
    <t>GR7D2IN01CURNL</t>
  </si>
  <si>
    <t>GR7D2IN01BWMXE</t>
  </si>
  <si>
    <t>GR7D2IN01DJOBN</t>
  </si>
  <si>
    <t>GR7D2IN01E4W2H</t>
  </si>
  <si>
    <t>F:cation transmembrane transporter activity; C:integral to membrane; F:nucleotide binding; F:solute:hydrogen antiporter activity; P:transmembrane transport; P:potassium ion transport; P:cation transport; P:transport</t>
  </si>
  <si>
    <t>GR7D2IN01BJNTS</t>
  </si>
  <si>
    <t>GR7D2IN01AFJ0W</t>
  </si>
  <si>
    <t>F:receptor activity; F:non-membrane spanning protein tyrosine kinase activity; C:plasma membrane; P:protein phosphorylation; F:ATP binding; C:integral to membrane; F:protein serine/threonine kinase activity</t>
  </si>
  <si>
    <t>GR7D2IN01E10HG</t>
  </si>
  <si>
    <t>GR7D2IN01CLZ89</t>
  </si>
  <si>
    <t>GR7D2IN01A7QTM</t>
  </si>
  <si>
    <t>P:phosphorylation; F:6-phosphofructokinase activity; C:6-phosphofructokinase complex; F:ATP binding; P:glycolysis</t>
  </si>
  <si>
    <t>GR7D2IN01D4SG2</t>
  </si>
  <si>
    <t>GR7D2IN01BQ8YO</t>
  </si>
  <si>
    <t>uncharacterized protein loc100790656</t>
  </si>
  <si>
    <t>GR7D2IN01EFMME</t>
  </si>
  <si>
    <t>GR7D2IN01BS3ZX</t>
  </si>
  <si>
    <t>swib mdm2 domain-containing protein</t>
  </si>
  <si>
    <t>GR7D2IN01ATQVV</t>
  </si>
  <si>
    <t>GR7D2IN01ATB0X</t>
  </si>
  <si>
    <t>GR7D2IN01CRUVI</t>
  </si>
  <si>
    <t>GR7D2IN01EPPCO</t>
  </si>
  <si>
    <t>F:heme binding; P:transmembrane transport; C:vacuolar membrane; C:chloroplast</t>
  </si>
  <si>
    <t>GR7D2IN01DE0W1</t>
  </si>
  <si>
    <t>GR7D2IN01BKED0</t>
  </si>
  <si>
    <t>GR7D2IN01B7AMY</t>
  </si>
  <si>
    <t>GR7D2IN01B1BR3</t>
  </si>
  <si>
    <t>GR7D2IN01EEGBP</t>
  </si>
  <si>
    <t>uncharacterized membrane protein at3g27390-like</t>
  </si>
  <si>
    <t>GR7D2IN01B0WNG</t>
  </si>
  <si>
    <t>trab domain-containing</t>
  </si>
  <si>
    <t>GR7D2IN01C4GI5</t>
  </si>
  <si>
    <t>P:metal ion transport; F:metal ion binding; C:plasmodesma</t>
  </si>
  <si>
    <t>GR7D2IN01D1PSF</t>
  </si>
  <si>
    <t>GR7D2IN01CK8QH</t>
  </si>
  <si>
    <t>GR7D2IN01CQU52</t>
  </si>
  <si>
    <t>GR7D2IN01ERPKS</t>
  </si>
  <si>
    <t>dna-directed rna polymerase i subunit rpa49</t>
  </si>
  <si>
    <t>P:transcription, DNA-dependent; F:DNA-directed RNA polymerase activity; C:nucleus; F:DNA binding</t>
  </si>
  <si>
    <t>GR7D2IN01CH3P4</t>
  </si>
  <si>
    <t>leucine rich repeat receptor protein kinase 2</t>
  </si>
  <si>
    <t>GR7D2IN01A8601</t>
  </si>
  <si>
    <t>GR7D2IN01CMJTT</t>
  </si>
  <si>
    <t>GR7D2IN01DATUS</t>
  </si>
  <si>
    <t>GR7D2IN01D2HVH</t>
  </si>
  <si>
    <t>dentin sialophosphoprotein</t>
  </si>
  <si>
    <t>GR7D2IN01DBHQC</t>
  </si>
  <si>
    <t>GR7D2IN01BTGWH</t>
  </si>
  <si>
    <t>GR7D2IN01A36ZK</t>
  </si>
  <si>
    <t>GR7D2IN01C169Y</t>
  </si>
  <si>
    <t>GR7D2IN01D4326</t>
  </si>
  <si>
    <t>GR7D2IN01BTZCJ</t>
  </si>
  <si>
    <t>GR7D2IN01CGX9B</t>
  </si>
  <si>
    <t>GR7D2IN01CNMLV</t>
  </si>
  <si>
    <t>F:DNA-directed DNA polymerase activity; P:response to UV-B; P:sister chromatid cohesion; P:reciprocal meiotic recombination; P:double-strand break repair; P:meiotic DNA double-strand break formation; P:nucleotide-excision repair; P:meiotic chromosome segregation; P:regulation of chromosome organization</t>
  </si>
  <si>
    <t>GR7D2IN01DPGH9</t>
  </si>
  <si>
    <t>GR7D2IN01CADEK</t>
  </si>
  <si>
    <t>ubiquitin carboxyl-terminal hydrolase 16-like</t>
  </si>
  <si>
    <t>P:ubiquitin-dependent protein catabolic process; F:ubiquitin thiolesterase activity; F:zinc ion binding; P:root development; P:flower development; P:nuclear-transcribed mRNA catabolic process; F:ubiquitin-specific protease activity; P:leaf development; P:cell proliferation; P:protein N-linked glycosylation</t>
  </si>
  <si>
    <t>GR7D2IN01A7H3C</t>
  </si>
  <si>
    <t>GR7D2IN01BOE1L</t>
  </si>
  <si>
    <t>P:Golgi organization; P:response to sucrose stimulus; F:transferase activity, transferring glycosyl groups; P:calcium ion transport; P:response to glucose stimulus; P:response to fructose stimulus; P:response to salt stress</t>
  </si>
  <si>
    <t>GR7D2IN01BA3PZ</t>
  </si>
  <si>
    <t>serine mitochondrial expressed</t>
  </si>
  <si>
    <t>F:cobalt ion binding; F:pyridoxal phosphate binding; P:L-serine metabolic process; P:one-carbon metabolic process; C:mitochondrial respiratory chain complex I; P:methylation; F:zinc ion binding; F:methyltransferase activity; F:glycine hydroxymethyltransferase activity; P:glycine metabolic process</t>
  </si>
  <si>
    <t>GR7D2IN01BPTCX</t>
  </si>
  <si>
    <t>F:protein phosphatase type 2A regulator activity; C:protein phosphatase type 2A complex; P:signal transduction</t>
  </si>
  <si>
    <t>GR7D2IN01CCVFR</t>
  </si>
  <si>
    <t>GR7D2IN01ECNBY</t>
  </si>
  <si>
    <t>GR7D2IN01E0M28</t>
  </si>
  <si>
    <t>GR7D2IN01B9ER7</t>
  </si>
  <si>
    <t>uncharacterized protein loc100262120</t>
  </si>
  <si>
    <t>GR7D2IN01E252F</t>
  </si>
  <si>
    <t>GR7D2IN01BWJ1P</t>
  </si>
  <si>
    <t>GR7D2IN01D4PB2</t>
  </si>
  <si>
    <t>GR7D2IN01AWJMS</t>
  </si>
  <si>
    <t>P:response to misfolded protein; P:photorespiration; P:gluconeogenesis; C:apoplast; F:NAD binding; P:water transport; P:regulation of transport; P:isocitrate metabolic process; P:glyoxylate cycle; P:response to salt stress; P:NADP metabolic process; P:proteasome core complex assembly; P:defense response to bacterium; P:hyperosmotic response; C:peroxisome; C:cytosol; P:ubiquitin-dependent protein catabolic process; P:tricarboxylic acid cycle; P:Golgi organization; P:response to zinc ion; F:isocitrate dehydrogenase (NADP+) activity; P:glycolysis; C:chloroplast stroma; F:magnesium ion binding; P:response to cadmium ion; C:plasmodesma; P:response to temperature stimulus; C:plasma membrane; F:copper ion binding</t>
  </si>
  <si>
    <t>GR7D2IN01CV8RN</t>
  </si>
  <si>
    <t>GR7D2IN01A1968</t>
  </si>
  <si>
    <t>GR7D2IN01ERJGE</t>
  </si>
  <si>
    <t>GR7D2IN01DHVSO</t>
  </si>
  <si>
    <t>GR7D2IN01EWKNZ</t>
  </si>
  <si>
    <t>GR7D2IN01BN0K1</t>
  </si>
  <si>
    <t>GR7D2IN01D3HPZ</t>
  </si>
  <si>
    <t>F:RNA binding; P:Group II intron splicing; C:chloroplast; P:Group I intron splicing</t>
  </si>
  <si>
    <t>GR7D2IN01AXCSL</t>
  </si>
  <si>
    <t>hypothetical protein RCOM_1616500 [Ricinus communis]</t>
  </si>
  <si>
    <t>GR7D2IN01C037S</t>
  </si>
  <si>
    <t>GR7D2IN01C5CTH</t>
  </si>
  <si>
    <t>GR7D2IN01EMP38</t>
  </si>
  <si>
    <t>GR7D2IN01DLWDU</t>
  </si>
  <si>
    <t>C:multivesicular body membrane; F:phospholipid binding; P:protein maturation; P:late endosome to vacuole transport; C:cytosol; F:protein heterodimerization activity; P:seedling development</t>
  </si>
  <si>
    <t>GR7D2IN01DSUSX</t>
  </si>
  <si>
    <t>vhs domain-containing protein</t>
  </si>
  <si>
    <t>P:vesicle-mediated transport; P:intracellular protein transport; C:membrane</t>
  </si>
  <si>
    <t>GR7D2IN01B2KZ7</t>
  </si>
  <si>
    <t>protein far1-related sequence 10-like</t>
  </si>
  <si>
    <t>GR7D2IN01CUMK5</t>
  </si>
  <si>
    <t>F:arabidiol synthase activity; F:baruol synthase activity; P:tetracyclic triterpenoid biosynthetic process; F:marneral synthase activity; P:pentacyclic triterpenoid biosynthetic process; F:beta-amyrin synthase activity; P:tricyclic triterpenoid biosynthetic process; P:thalianol metabolic process; P:root development; F:lupeol synthase activity; F:thalianol synthase activity</t>
  </si>
  <si>
    <t>GR7D2IN01D9WW7</t>
  </si>
  <si>
    <t>GR7D2IN01AWXDY</t>
  </si>
  <si>
    <t>succinate fumarate mitochondrial</t>
  </si>
  <si>
    <t>GR7D2IN01C9HYN</t>
  </si>
  <si>
    <t>GR7D2IN01ALMY9</t>
  </si>
  <si>
    <t>GR7D2IN01DNWZM</t>
  </si>
  <si>
    <t>GR7D2IN01ED42G</t>
  </si>
  <si>
    <t>GR7D2IN01CWP3N</t>
  </si>
  <si>
    <t>F:serine-type endopeptidase activity; P:Golgi vesicle transport; P:cellulose biosynthetic process; C:chloroplast; P:proteolysis; C:cytosol; F:serine-type exopeptidase activity</t>
  </si>
  <si>
    <t>GR7D2IN01CTXV5</t>
  </si>
  <si>
    <t>GR7D2IN01EI6GZ</t>
  </si>
  <si>
    <t>GR7D2IN01D0KP3</t>
  </si>
  <si>
    <t>hcr2-</t>
  </si>
  <si>
    <t>GR7D2IN01AEZBB</t>
  </si>
  <si>
    <t>GR7D2IN01BG3SB</t>
  </si>
  <si>
    <t>GR7D2IN01BM3U6</t>
  </si>
  <si>
    <t>GR7D2IN01BHAOR</t>
  </si>
  <si>
    <t>GR7D2IN01DCMVM</t>
  </si>
  <si>
    <t>GR7D2IN01D96X8</t>
  </si>
  <si>
    <t>GR7D2IN01CR2WD</t>
  </si>
  <si>
    <t>P:stomatal complex morphogenesis; F:hydrolase activity; P:cysteine biosynthetic process; C:chloroplast stroma</t>
  </si>
  <si>
    <t>GR7D2IN01C27RI</t>
  </si>
  <si>
    <t>glucosidase 2 subunit beta-like</t>
  </si>
  <si>
    <t>GR7D2IN01DU35N</t>
  </si>
  <si>
    <t>GR7D2IN01AYU37</t>
  </si>
  <si>
    <t>GR7D2IN01AQS1I</t>
  </si>
  <si>
    <t>GR7D2IN01ERAYQ</t>
  </si>
  <si>
    <t>GR7D2IN01E1WIO</t>
  </si>
  <si>
    <t>GR7D2IN01DRGWU</t>
  </si>
  <si>
    <t>GR7D2IN01AKF7S</t>
  </si>
  <si>
    <t>GR7D2IN01DTSZK</t>
  </si>
  <si>
    <t>GR7D2IN01EOSPF</t>
  </si>
  <si>
    <t>transcription repressor myb4</t>
  </si>
  <si>
    <t>GR7D2IN01DVGSA</t>
  </si>
  <si>
    <t>GR7D2IN01A8IX3</t>
  </si>
  <si>
    <t>P:cell-cell signaling; P:embryo development ending in seed dormancy; P:mRNA processing; P:chromatin silencing; F:nucleic acid binding; P:DNA methylation; P:RNA splicing; P:production of miRNAs involved in gene silencing by miRNA; P:production of ta-siRNAs involved in RNA interference; F:ATP-dependent RNA helicase activity; F:ATP binding; P:virus induced gene silencing</t>
  </si>
  <si>
    <t>GR7D2IN01DPGOM</t>
  </si>
  <si>
    <t>GR7D2IN01EEDMS</t>
  </si>
  <si>
    <t>transcription factor bhlh144</t>
  </si>
  <si>
    <t>GR7D2IN01CJPAT</t>
  </si>
  <si>
    <t>GR7D2IN01CDX7Z</t>
  </si>
  <si>
    <t>P:cell wall biogenesis</t>
  </si>
  <si>
    <t>GR7D2IN01EIKOI</t>
  </si>
  <si>
    <t>2-keto-3-deoxy-l-rhamnonate aldolase-like</t>
  </si>
  <si>
    <t>P:cellular aromatic compound metabolic process; F:2-dehydro-3-deoxyglucarate aldolase activity; C:mitochondrion; C:chloroplast</t>
  </si>
  <si>
    <t>EC:4.1.2.20</t>
  </si>
  <si>
    <t>GR7D2IN01EVWAE</t>
  </si>
  <si>
    <t>GR7D2IN01DUSTV</t>
  </si>
  <si>
    <t>GR7D2IN01DVUQT</t>
  </si>
  <si>
    <t>GR7D2IN01CGYCL</t>
  </si>
  <si>
    <t>GR7D2IN01BGJYO</t>
  </si>
  <si>
    <t>protein pop3</t>
  </si>
  <si>
    <t>C:cytosol; P:response to salt stress; P:defense response to bacterium; P:isopentenyl diphosphate biosynthetic process, methylerythritol 4-phosphate pathway; P:chlorophyll biosynthetic process; P:response to temperature stimulus; P:hyperosmotic response; P:water transport; P:Golgi organization; P:glycolysis; P:response to cadmium ion; P:defense response to fungus; C:plasma membrane</t>
  </si>
  <si>
    <t>GR7D2IN01DKFGP</t>
  </si>
  <si>
    <t>GR7D2IN01CSFMN</t>
  </si>
  <si>
    <t>GR7D2IN01B231B</t>
  </si>
  <si>
    <t>F:triglyceride lipase activity; F:GTP binding; P:lipid metabolic process</t>
  </si>
  <si>
    <t>GR7D2IN01BWSXX</t>
  </si>
  <si>
    <t>GR7D2IN01AD4T3</t>
  </si>
  <si>
    <t>b3 domain-containing transcription factor nga1-like</t>
  </si>
  <si>
    <t>GR7D2IN01DBC4K</t>
  </si>
  <si>
    <t>GR7D2IN01CEEKQ</t>
  </si>
  <si>
    <t>GR7D2IN01EY9LA</t>
  </si>
  <si>
    <t>uncharacterized protein loc100500132</t>
  </si>
  <si>
    <t>GR7D2IN01EU5YF</t>
  </si>
  <si>
    <t>GR7D2IN01D06MR</t>
  </si>
  <si>
    <t>GR7D2IN01B1GI4</t>
  </si>
  <si>
    <t>uncharacterized protein at4g17910-like</t>
  </si>
  <si>
    <t>F:metal ion binding; C:membrane part</t>
  </si>
  <si>
    <t>GR7D2IN01AZGPL</t>
  </si>
  <si>
    <t>C:exocyst; C:plasma membrane</t>
  </si>
  <si>
    <t>GR7D2IN01A6BPF</t>
  </si>
  <si>
    <t>uncharacterized protein loc100255921</t>
  </si>
  <si>
    <t>GR7D2IN01A5E3S</t>
  </si>
  <si>
    <t>GR7D2IN01CP3LG</t>
  </si>
  <si>
    <t>uncharacterized protein loc100265296</t>
  </si>
  <si>
    <t>C:nuclear pore; P:intracellular transport; C:cytosol</t>
  </si>
  <si>
    <t>GR7D2IN01A0F9H</t>
  </si>
  <si>
    <t>GR7D2IN01EDQTB</t>
  </si>
  <si>
    <t>protein transmembrane nine 7</t>
  </si>
  <si>
    <t>P:methionine biosynthetic process; P:cellular zinc ion homeostasis; C:integral to membrane; C:vacuolar membrane; P:RNA splicing, via endonucleolytic cleavage and ligation; P:microtubule nucleation; P:cellular copper ion homeostasis; C:Golgi apparatus; C:nucleus; C:plasma membrane</t>
  </si>
  <si>
    <t>GR7D2IN01CSIRE</t>
  </si>
  <si>
    <t>GR7D2IN01EM6S4</t>
  </si>
  <si>
    <t>GR7D2IN01B0VC8</t>
  </si>
  <si>
    <t>uncharacterized protein loc100264984</t>
  </si>
  <si>
    <t>GR7D2IN01ERD06</t>
  </si>
  <si>
    <t>sodium-dependent phosphate transport protein</t>
  </si>
  <si>
    <t>P:pentose-phosphate shunt; F:inorganic phosphate transmembrane transporter activity; C:chloroplast inner membrane</t>
  </si>
  <si>
    <t>GR7D2IN01CXKEX</t>
  </si>
  <si>
    <t>GR7D2IN01D1P0V</t>
  </si>
  <si>
    <t>P:multicellular organismal process; C:cell part; P:cellular process; F:catalytic activity; F:nucleotide binding</t>
  </si>
  <si>
    <t>GR7D2IN01CQ7EH</t>
  </si>
  <si>
    <t>GR7D2IN01E11H4</t>
  </si>
  <si>
    <t>GR7D2IN01EP2JE</t>
  </si>
  <si>
    <t>GR7D2IN01DG4AP</t>
  </si>
  <si>
    <t>GR7D2IN01CH9N7</t>
  </si>
  <si>
    <t>GR7D2IN01CW3NW</t>
  </si>
  <si>
    <t>GR7D2IN01BSMOE</t>
  </si>
  <si>
    <t>GR7D2IN01ED058</t>
  </si>
  <si>
    <t>GR7D2IN01EI3GS</t>
  </si>
  <si>
    <t>GR7D2IN01BP8UJ</t>
  </si>
  <si>
    <t>GR7D2IN01ES9RF</t>
  </si>
  <si>
    <t>C:plasma membrane; F:transporter activity</t>
  </si>
  <si>
    <t>GR7D2IN01BBGZ2</t>
  </si>
  <si>
    <t>GR7D2IN01A5J00</t>
  </si>
  <si>
    <t>GR7D2IN01CYI53</t>
  </si>
  <si>
    <t>GR7D2IN01ATO2O</t>
  </si>
  <si>
    <t>protein phosphatase 2c 15</t>
  </si>
  <si>
    <t>GR7D2IN01C2W6E</t>
  </si>
  <si>
    <t>GR7D2IN01CVK8E</t>
  </si>
  <si>
    <t>P:copper ion export; C:apoplast; F:protein binding; P:regulation of stomatal movement; P:ethylene mediated signaling pathway; P:response to salt stress; F:copper-exporting ATPase activity; F:GTP binding; C:integral to membrane; C:cell wall; P:GTP catabolic process; C:Golgi apparatus; C:cytosol; P:ATP biosynthetic process; P:protein N-linked glycosylation; P:small GTPase mediated signal transduction; P:response to superoxide; P:cell death; P:response to cadmium ion; F:GTPase activity; P:salicylic acid mediated signaling pathway; C:plasma membrane; F:copper ion binding; P:protein import into nucleus; F:ATP binding</t>
  </si>
  <si>
    <t>GR7D2IN01DWCUM</t>
  </si>
  <si>
    <t>GR7D2IN01C9MBC</t>
  </si>
  <si>
    <t>ac068654_29 retroelement</t>
  </si>
  <si>
    <t>GR7D2IN01CE9DR</t>
  </si>
  <si>
    <t>GR7D2IN01DTZ4V</t>
  </si>
  <si>
    <t>F:oxidoreductase activity; P:protein phosphorylation; F:ATP binding; F:protein serine/threonine kinase activity; P:transmembrane receptor protein tyrosine kinase signaling pathway; C:mitochondrion</t>
  </si>
  <si>
    <t>GR7D2IN01DDQCF</t>
  </si>
  <si>
    <t>GR7D2IN01E196Y</t>
  </si>
  <si>
    <t>P:chloroplast relocation; C:integral to membrane; P:rRNA processing; P:thylakoid membrane organization; C:Tic complex; P:tRNA metabolic process; F:protein binding; C:chloroplast thylakoid membrane; P:protein import into chloroplast stroma</t>
  </si>
  <si>
    <t>GR7D2IN01B39KY</t>
  </si>
  <si>
    <t>GR7D2IN01DBNJS</t>
  </si>
  <si>
    <t>GR7D2IN01B0YPX</t>
  </si>
  <si>
    <t>F:hydrolase activity, acting on glycosyl bonds; C:plastid</t>
  </si>
  <si>
    <t>GR7D2IN01AMNBI</t>
  </si>
  <si>
    <t>t-complex protein 1 subunit eta-like</t>
  </si>
  <si>
    <t>GR7D2IN01BH8BQ</t>
  </si>
  <si>
    <t>GR7D2IN01BF6H9</t>
  </si>
  <si>
    <t>GR7D2IN01EIPRO</t>
  </si>
  <si>
    <t>GR7D2IN01ANNOR</t>
  </si>
  <si>
    <t>P:protein desumoylation; P:callose deposition in cell wall; P:(1-&gt;3)-beta-D-glucan biosynthetic process; C:1,3-beta-D-glucan synthase complex; P:microsporogenesis; P:vegetative to reproductive phase transition of meristem; F:1,3-beta-D-glucan synthase activity; P:membrane fusion; P:hydrogen peroxide biosynthetic process</t>
  </si>
  <si>
    <t>GR7D2IN01BMAYL</t>
  </si>
  <si>
    <t>GR7D2IN01A8CRI</t>
  </si>
  <si>
    <t>GR7D2IN01DTOWL</t>
  </si>
  <si>
    <t>GR7D2IN01B84UK</t>
  </si>
  <si>
    <t>GR7D2IN01DFICZ</t>
  </si>
  <si>
    <t>GR7D2IN01DVO02</t>
  </si>
  <si>
    <t>C:cytoplasmic membrane-bounded vesicle; F:protein binding; C:nuclear envelope</t>
  </si>
  <si>
    <t>GR7D2IN01DGANW</t>
  </si>
  <si>
    <t>GR7D2IN01C42R0</t>
  </si>
  <si>
    <t>GR7D2IN01B49KO</t>
  </si>
  <si>
    <t>serpin-like protein</t>
  </si>
  <si>
    <t>GR7D2IN01DVLRS</t>
  </si>
  <si>
    <t>GR7D2IN01BPUHY</t>
  </si>
  <si>
    <t>GR7D2IN01C2OGJ</t>
  </si>
  <si>
    <t>GR7D2IN01DO96E</t>
  </si>
  <si>
    <t>GR7D2IN01D7A0V</t>
  </si>
  <si>
    <t>GR7D2IN01EO207</t>
  </si>
  <si>
    <t>membrane-associated mannitol-induced</t>
  </si>
  <si>
    <t>P:response to gibberellin stimulus; P:response to osmotic stress; F:structural molecule activity; C:plasma membrane</t>
  </si>
  <si>
    <t>GR7D2IN01CN9PC</t>
  </si>
  <si>
    <t>hypothetical salt-inducible protein</t>
  </si>
  <si>
    <t>GR7D2IN01A1UYU</t>
  </si>
  <si>
    <t>GR7D2IN01EWMF8</t>
  </si>
  <si>
    <t>GR7D2IN01DUYQV</t>
  </si>
  <si>
    <t>GR7D2IN01ADV1R</t>
  </si>
  <si>
    <t>GR7D2IN01A7VAS</t>
  </si>
  <si>
    <t>GR7D2IN01CTVQB</t>
  </si>
  <si>
    <t>GR7D2IN01BO54M</t>
  </si>
  <si>
    <t>gtpase obg-like</t>
  </si>
  <si>
    <t>P:GTP catabolic process; F:magnesium ion binding; F:GTPase activity; F:GTP binding</t>
  </si>
  <si>
    <t>GR7D2IN01BXS8K</t>
  </si>
  <si>
    <t>exportin-1-like isoform 2</t>
  </si>
  <si>
    <t>GR7D2IN01B5E3Q</t>
  </si>
  <si>
    <t>GR7D2IN01DL8B6</t>
  </si>
  <si>
    <t>GR7D2IN01C0ORE</t>
  </si>
  <si>
    <t>GR7D2IN01DMVYQ</t>
  </si>
  <si>
    <t>C:nucleosome; F:intramolecular transferase activity, phosphotransferases; F:DNA binding; P:glycolysis; P:nucleosome assembly; C:nucleus</t>
  </si>
  <si>
    <t>GR7D2IN01AMT48</t>
  </si>
  <si>
    <t>P:response to osmotic stress; P:circadian regulation of gene expression; P:regulation of long-day photoperiodism, flowering; P:cold acclimation; C:nucleus</t>
  </si>
  <si>
    <t>GR7D2IN01EBDXY</t>
  </si>
  <si>
    <t>GR7D2IN01BLMSE</t>
  </si>
  <si>
    <t>proteasome maturation factor ump1 family protein</t>
  </si>
  <si>
    <t>C:proteasome complex; C:chloroplast envelope; P:leaf morphogenesis; P:maltose metabolic process; P:cell differentiation; P:starch biosynthetic process; C:chloroplast thylakoid membrane; P:photosystem II assembly</t>
  </si>
  <si>
    <t>GR7D2IN01A6FH8</t>
  </si>
  <si>
    <t>GR7D2IN01EL041</t>
  </si>
  <si>
    <t>armadillo repeat-containing kinesin-like protein 2</t>
  </si>
  <si>
    <t>F:microtubule motor activity; C:cytosol; P:protein autophosphorylation; P:root development; C:microtubule; F:ubiquitin protein ligase binding; F:protein tyrosine kinase activity; F:ATP binding; P:microtubule-based movement; P:cellular protein localization; P:recognition of pollen; F:transmembrane receptor protein serine/threonine kinase activity; F:carbohydrate binding</t>
  </si>
  <si>
    <t>GR7D2IN01CMCJO</t>
  </si>
  <si>
    <t>P:brassinosteroid biosynthetic process; P:methionine biosynthetic process; C:integral to membrane; P:acetyl-CoA metabolic process; F:organic anion transmembrane transporter activity; P:purine nucleobase transport; P:RNA splicing, via endonucleolytic cleavage and ligation; C:Golgi apparatus; P:sterol biosynthetic process</t>
  </si>
  <si>
    <t>GR7D2IN01EH9WT</t>
  </si>
  <si>
    <t>GR7D2IN01E0JQG</t>
  </si>
  <si>
    <t>GR7D2IN01DGYVK</t>
  </si>
  <si>
    <t>45.5%</t>
  </si>
  <si>
    <t>GR7D2IN01B7OOH</t>
  </si>
  <si>
    <t>C:mitochondrion; F:oxidoreductase activity; C:membrane</t>
  </si>
  <si>
    <t>GR7D2IN01EJARX</t>
  </si>
  <si>
    <t>GR7D2IN01CT9J9</t>
  </si>
  <si>
    <t>GR7D2IN01DID10</t>
  </si>
  <si>
    <t>F:P-P-bond-hydrolysis-driven protein transmembrane transporter activity; C:mitochondrial inner membrane presequence translocase complex; P:protein transport</t>
  </si>
  <si>
    <t>GR7D2IN01ACRSS</t>
  </si>
  <si>
    <t>F:fatty-acyl-CoA binding; F:lead ion binding; P:protein import into peroxisome matrix; P:intra-Golgi vesicle-mediated transport; P:lipid transport; F:protein binding; P:ER to Golgi vesicle-mediated transport; P:lithium ion transport; P:response to lead ion; P:organ senescence; C:glyoxysome; C:endoplasmic reticulum; C:plasma membrane</t>
  </si>
  <si>
    <t>GR7D2IN01AH6T8</t>
  </si>
  <si>
    <t>GR7D2IN01C9006</t>
  </si>
  <si>
    <t>brg-1 associated</t>
  </si>
  <si>
    <t>GR7D2IN01AOAEO</t>
  </si>
  <si>
    <t>GR7D2IN01DPPPK</t>
  </si>
  <si>
    <t>rna polymerase core protein</t>
  </si>
  <si>
    <t>P:DNA metabolic process; F:DNA binding; F:catalytic activity; F:nucleotide binding</t>
  </si>
  <si>
    <t>GR7D2IN01DKXG5</t>
  </si>
  <si>
    <t>l-ascorbate oxidase precursor</t>
  </si>
  <si>
    <t>F:copper ion binding; C:extracellular region; C:plant-type cell wall; F:L-ascorbate oxidase activity; P:oxidation-reduction process</t>
  </si>
  <si>
    <t>GR7D2IN01DG3IL</t>
  </si>
  <si>
    <t>GR7D2IN01APNOX</t>
  </si>
  <si>
    <t>GR7D2IN01ESXSY</t>
  </si>
  <si>
    <t>GR7D2IN01D7CZ2</t>
  </si>
  <si>
    <t>GR7D2IN01EE2I6</t>
  </si>
  <si>
    <t>copper zinc superoxide dismutase</t>
  </si>
  <si>
    <t>F:metal ion binding; P:superoxide metabolic process; P:metal ion transport; C:plastid; P:oxidation-reduction process</t>
  </si>
  <si>
    <t>GR7D2IN01AM7AW</t>
  </si>
  <si>
    <t>GR7D2IN01CDTHP</t>
  </si>
  <si>
    <t>GR7D2IN01CG8CD</t>
  </si>
  <si>
    <t>GR7D2IN01ETNL7</t>
  </si>
  <si>
    <t>GR7D2IN01CA2G8</t>
  </si>
  <si>
    <t>GR7D2IN01D0EM6</t>
  </si>
  <si>
    <t>P:seed germination; P:flavonoid biosynthetic process; P:cellulose biosynthetic process; F:sterol 3-beta-glucosyltransferase activity; C:vacuolar membrane; P:sterol metabolic process; P:seed coat development; P:cold acclimation; P:lipid glycosylation</t>
  </si>
  <si>
    <t>GR7D2IN01DGOMJ</t>
  </si>
  <si>
    <t>dna polymerase delta catalytic subunit</t>
  </si>
  <si>
    <t>F:DNA-directed DNA polymerase activity; P:DNA replication; F:exonuclease activity; F:metal ion binding; P:nucleic acid phosphodiester bond hydrolysis; F:DNA binding; C:nucleus; F:nucleotide binding</t>
  </si>
  <si>
    <t>GR7D2IN01BZCZ1</t>
  </si>
  <si>
    <t>GR7D2IN01D1YLM</t>
  </si>
  <si>
    <t>GR7D2IN01A2OR3</t>
  </si>
  <si>
    <t>nucleotide sugar transporter-kt 1</t>
  </si>
  <si>
    <t>C:Golgi membrane; P:nucleotide-sugar transport; C:plasma membrane; P:purine nucleobase transport; F:nucleotide-sugar transmembrane transporter activity; C:integral to membrane</t>
  </si>
  <si>
    <t>GR7D2IN01CQHDA</t>
  </si>
  <si>
    <t>GR7D2IN01EPXWC</t>
  </si>
  <si>
    <t>P:brassinosteroid biosynthetic process; C:Golgi apparatus; P:acetyl-CoA metabolic process; P:sterol biosynthetic process</t>
  </si>
  <si>
    <t>GR7D2IN01A992C</t>
  </si>
  <si>
    <t>GR7D2IN01CFPNN</t>
  </si>
  <si>
    <t>GR7D2IN01EYILX</t>
  </si>
  <si>
    <t>probable xyloglucan endotransglucosylase hydrolase protein 30-like</t>
  </si>
  <si>
    <t>GR7D2IN01BAPMS</t>
  </si>
  <si>
    <t>GR7D2IN01EEKJT</t>
  </si>
  <si>
    <t>GR7D2IN01B9VFL</t>
  </si>
  <si>
    <t>P:embryo development ending in seed dormancy; P:leaf development; P:flower development; C:nucleus; C:Cul4-RING ubiquitin ligase complex</t>
  </si>
  <si>
    <t>GR7D2IN01CESHR</t>
  </si>
  <si>
    <t>GR7D2IN01CJUQ6</t>
  </si>
  <si>
    <t>GR7D2IN01DSWXQ</t>
  </si>
  <si>
    <t>GR7D2IN01CBWBH</t>
  </si>
  <si>
    <t>GR7D2IN01CN835</t>
  </si>
  <si>
    <t>golgin candidate 3-like</t>
  </si>
  <si>
    <t>GR7D2IN01A8LCH</t>
  </si>
  <si>
    <t>GR7D2IN01CX3PC</t>
  </si>
  <si>
    <t>rna polymerase iv subunit</t>
  </si>
  <si>
    <t>GR7D2IN01ELU5C</t>
  </si>
  <si>
    <t>GR7D2IN01A68JE</t>
  </si>
  <si>
    <t>GR7D2IN01CHR8C</t>
  </si>
  <si>
    <t>GR7D2IN01EEKXR</t>
  </si>
  <si>
    <t>GR7D2IN01CUNKG</t>
  </si>
  <si>
    <t>GR7D2IN01D13EV</t>
  </si>
  <si>
    <t>GR7D2IN01B60AA</t>
  </si>
  <si>
    <t>GR7D2IN01C20WF</t>
  </si>
  <si>
    <t>P:glucuronoxylan metabolic process; P:RNA processing; F:zinc ion binding; P:cell cycle process; P:regulation of transcription, DNA-dependent; F:DNA binding; P:positive regulation of cellular process; P:response to xenobiotic stimulus; P:xylan biosynthetic process</t>
  </si>
  <si>
    <t>GR7D2IN01DYXER</t>
  </si>
  <si>
    <t>lactoylglutathione chloroplast</t>
  </si>
  <si>
    <t>F:metal ion binding; P:carbohydrate metabolic process; P:methylglyoxal catabolic process to D-lactate; P:response to cold; C:thylakoid lumen; C:stromule; C:chloroplast stroma; F:lactoylglutathione lyase activity</t>
  </si>
  <si>
    <t>GR7D2IN01B4ZJJ</t>
  </si>
  <si>
    <t>GR7D2IN01CKG85</t>
  </si>
  <si>
    <t>GR7D2IN01BZZMQ</t>
  </si>
  <si>
    <t>GR7D2IN01AQRZV</t>
  </si>
  <si>
    <t>F:metal ion binding; F:lactoylglutathione lyase activity</t>
  </si>
  <si>
    <t>GR7D2IN01CPBJ9</t>
  </si>
  <si>
    <t>F:heme binding; P:terpene biosynthetic process; F:4,8,12-trimethyltrideca-1,3,7,11-tetraene synthase activity; F:electron carrier activity; F:(3E)-4,8-dimethyl-1,3,7-nonatriene synthase activity; P:oxidation-reduction process; F:oxygen binding</t>
  </si>
  <si>
    <t>GR7D2IN01BN4Q9</t>
  </si>
  <si>
    <t>GR7D2IN01CJ7W0</t>
  </si>
  <si>
    <t>GR7D2IN01DODZA</t>
  </si>
  <si>
    <t>F:heat shock protein binding; F:kinase activity; P:phosphorylation</t>
  </si>
  <si>
    <t>GR7D2IN01CQLFB</t>
  </si>
  <si>
    <t>GR7D2IN01ECX8O</t>
  </si>
  <si>
    <t>GR7D2IN01BFAH1</t>
  </si>
  <si>
    <t>GR7D2IN01D77SW</t>
  </si>
  <si>
    <t>uncharacterized protein loc100253618</t>
  </si>
  <si>
    <t>C:anchored to plasma membrane; C:plasma membrane</t>
  </si>
  <si>
    <t>GR7D2IN01DGCIT</t>
  </si>
  <si>
    <t>GR7D2IN01EU6UH</t>
  </si>
  <si>
    <t>GR7D2IN01BK3LK</t>
  </si>
  <si>
    <t>GR7D2IN01ESK55</t>
  </si>
  <si>
    <t>heat shock factor binding protein</t>
  </si>
  <si>
    <t>P:cellular heat acclimation; C:Golgi apparatus; F:heat shock protein binding; C:nucleus; C:cytosol; P:seed development</t>
  </si>
  <si>
    <t>GR7D2IN01EQCKR</t>
  </si>
  <si>
    <t>GR7D2IN01DM2O7</t>
  </si>
  <si>
    <t>transmembrane emp24 domain-containing protein 10</t>
  </si>
  <si>
    <t>GR7D2IN01CXY86</t>
  </si>
  <si>
    <t>GR7D2IN01EPQ6B</t>
  </si>
  <si>
    <t>F:nucleoside-triphosphatase activity; C:plasma membrane</t>
  </si>
  <si>
    <t>GR7D2IN01BB50Q</t>
  </si>
  <si>
    <t>GR7D2IN01BBKQQ</t>
  </si>
  <si>
    <t>thiosulfate sulfurtransferase</t>
  </si>
  <si>
    <t>C:cytosol; P:methionine biosynthetic process; F:thiosulfate sulfurtransferase activity; C:mitochondrion; P:aging; F:3-mercaptopyruvate sulfurtransferase activity; P:RNA splicing, via endonucleolytic cleavage and ligation; C:chloroplast; P:glucosinolate biosynthetic process; P:embryo development ending in seed dormancy</t>
  </si>
  <si>
    <t>EC:2.8.1.1; EC:2.8.1.2</t>
  </si>
  <si>
    <t>GR7D2IN01AUC5L</t>
  </si>
  <si>
    <t>dna methyltransferase 1-associated protein</t>
  </si>
  <si>
    <t>P:methylation; F:DNA binding; F:sequence-specific DNA binding transcription factor activity; P:negative regulation of transcription, DNA-dependent; F:methyltransferase activity; C:nucleus</t>
  </si>
  <si>
    <t>GR7D2IN01CEQTZ</t>
  </si>
  <si>
    <t>GR7D2IN01DCYMA</t>
  </si>
  <si>
    <t>GR7D2IN01CX14E</t>
  </si>
  <si>
    <t>GR7D2IN01DRRQZ</t>
  </si>
  <si>
    <t>GR7D2IN01B7R0V</t>
  </si>
  <si>
    <t>P:red light signaling pathway; P:phosphorelay signal transduction system; F:phosphorelay response regulator activity; P:intracellular signal transduction; P:regulation of circadian rhythm; P:response to cytokinin stimulus; P:regulation of transcription, DNA-dependent; P:phosphorylation; F:kinase activity; C:cytoplasm; C:nucleus; P:embryo development ending in seed dormancy</t>
  </si>
  <si>
    <t>GR7D2IN01D3AU4</t>
  </si>
  <si>
    <t>GR7D2IN01DVTNB</t>
  </si>
  <si>
    <t>tbp-associated factor 7</t>
  </si>
  <si>
    <t>P:translational initiation; C:transcription factor TFIID complex; P:transcription initiation from RNA polymerase II promoter; F:translation initiation factor activity; P:RNA splicing, via endonucleolytic cleavage and ligation</t>
  </si>
  <si>
    <t>GR7D2IN01D97BV</t>
  </si>
  <si>
    <t>GR7D2IN01DFDLW</t>
  </si>
  <si>
    <t>GR7D2IN01DMRCI</t>
  </si>
  <si>
    <t>GR7D2IN01ET6DM</t>
  </si>
  <si>
    <t>GR7D2IN01BAGGR</t>
  </si>
  <si>
    <t>GR7D2IN01EUGSR</t>
  </si>
  <si>
    <t>GR7D2IN01BZ8YP</t>
  </si>
  <si>
    <t>uncharacterized protein loc100808785</t>
  </si>
  <si>
    <t>GR7D2IN01AZFJ0</t>
  </si>
  <si>
    <t>C:cytoplasm; C:nucleus; F:DNA binding</t>
  </si>
  <si>
    <t>GR7D2IN01BYQ6M</t>
  </si>
  <si>
    <t>GR7D2IN01DZYZD</t>
  </si>
  <si>
    <t>GR7D2IN01AR4A8</t>
  </si>
  <si>
    <t>GR7D2IN01DX3AP</t>
  </si>
  <si>
    <t>uncharacterized protein loc100815033</t>
  </si>
  <si>
    <t>GR7D2IN01DUAPO</t>
  </si>
  <si>
    <t>GR7D2IN01DOV36</t>
  </si>
  <si>
    <t>rhomboid family protein</t>
  </si>
  <si>
    <t>C:integral to membrane; C:Golgi apparatus; P:proteolysis; F:serine-type endopeptidase activity</t>
  </si>
  <si>
    <t>GR7D2IN01AYBJ9</t>
  </si>
  <si>
    <t>defective in exine formation</t>
  </si>
  <si>
    <t>P:pollen wall assembly</t>
  </si>
  <si>
    <t>GR7D2IN01BGGAU</t>
  </si>
  <si>
    <t>57.75%</t>
  </si>
  <si>
    <t>GR7D2IN01A4YTE</t>
  </si>
  <si>
    <t>GR7D2IN01DZR5V</t>
  </si>
  <si>
    <t>chloroplast fatty acid partial</t>
  </si>
  <si>
    <t>GR7D2IN01AOD0G</t>
  </si>
  <si>
    <t>GR7D2IN01DXP58</t>
  </si>
  <si>
    <t>P:cellular process; F:protein kinase activity; P:developmental process</t>
  </si>
  <si>
    <t>GR7D2IN01DT88W</t>
  </si>
  <si>
    <t>GR7D2IN01DJS9S</t>
  </si>
  <si>
    <t>GR7D2IN01D5T7Y</t>
  </si>
  <si>
    <t>transcription factor bhlh131</t>
  </si>
  <si>
    <t>GR7D2IN01EENE7</t>
  </si>
  <si>
    <t>P:cellular macromolecule metabolic process; F:binding; F:hydrolase activity; P:primary metabolic process</t>
  </si>
  <si>
    <t>GR7D2IN01EGEL8</t>
  </si>
  <si>
    <t>GR7D2IN01B85EZ</t>
  </si>
  <si>
    <t>transcription factor pcf2</t>
  </si>
  <si>
    <t>GR7D2IN01C0HV9</t>
  </si>
  <si>
    <t>GR7D2IN01D4646</t>
  </si>
  <si>
    <t>GR7D2IN01EL4A3</t>
  </si>
  <si>
    <t>beta-tubulin cofactor</t>
  </si>
  <si>
    <t>P:embryo development ending in seed dormancy; P:cytokinesis; P:microtubule-based process</t>
  </si>
  <si>
    <t>GR7D2IN01CS4ZI</t>
  </si>
  <si>
    <t>GR7D2IN01DY1CY</t>
  </si>
  <si>
    <t>GR7D2IN01D9Q82</t>
  </si>
  <si>
    <t>uncharacterized protein loc100254675</t>
  </si>
  <si>
    <t>GR7D2IN01AFQ88</t>
  </si>
  <si>
    <t>4-coumarate:coenzyme a ligase</t>
  </si>
  <si>
    <t>GR7D2IN01DMOK5</t>
  </si>
  <si>
    <t>GR7D2IN01CRFIV</t>
  </si>
  <si>
    <t>GR7D2IN01BUQPZ</t>
  </si>
  <si>
    <t>GR7D2IN01AKONU</t>
  </si>
  <si>
    <t>GR7D2IN01DIARY</t>
  </si>
  <si>
    <t>GR7D2IN01C925G</t>
  </si>
  <si>
    <t>1 domain-containing protein</t>
  </si>
  <si>
    <t>F:endonuclease activity; P:intracellular transport; F:RNA-directed DNA polymerase activity; F:DNA binding; C:intracellular; P:RNA-dependent DNA replication; F:RNA binding; P:DNA repair</t>
  </si>
  <si>
    <t>GR7D2IN01DLIFN</t>
  </si>
  <si>
    <t>F:carbohydrate binding; P:mannose metabolic process; F:alpha-mannosidase activity; F:zinc ion binding</t>
  </si>
  <si>
    <t>GR7D2IN01D1HUP</t>
  </si>
  <si>
    <t>GR7D2IN01DR030</t>
  </si>
  <si>
    <t>GR7D2IN01DHF9F</t>
  </si>
  <si>
    <t>GR7D2IN01CFG5L</t>
  </si>
  <si>
    <t>GR7D2IN01EL4M1</t>
  </si>
  <si>
    <t>GR7D2IN01C9RPG</t>
  </si>
  <si>
    <t>cullin</t>
  </si>
  <si>
    <t>GR7D2IN01ERZ4B</t>
  </si>
  <si>
    <t>GR7D2IN01ELRAN</t>
  </si>
  <si>
    <t>GR7D2IN01D024F</t>
  </si>
  <si>
    <t>P:systemic acquired resistance; P:carbohydrate metabolic process; C:plant-type cell wall; P:response to endoplasmic reticulum stress; C:plasmodesma; C:membrane; C:cytosol; F:beta-glucosidase activity</t>
  </si>
  <si>
    <t>GR7D2IN01DH63V</t>
  </si>
  <si>
    <t>GR7D2IN01BC0U6</t>
  </si>
  <si>
    <t>GR7D2IN01AYKCV</t>
  </si>
  <si>
    <t>GR7D2IN01ELH4W</t>
  </si>
  <si>
    <t>probable calcium-binding protein cml41</t>
  </si>
  <si>
    <t>GR7D2IN01DQ6YP</t>
  </si>
  <si>
    <t>GR7D2IN01EOMHP</t>
  </si>
  <si>
    <t>GR7D2IN01DD4S6</t>
  </si>
  <si>
    <t>GR7D2IN01ANCDE</t>
  </si>
  <si>
    <t>F:triglyceride lipase activity; C:mitochondrion; P:lipid metabolic process</t>
  </si>
  <si>
    <t>GR7D2IN01ECBYW</t>
  </si>
  <si>
    <t>GR7D2IN01EBKAP</t>
  </si>
  <si>
    <t>GR7D2IN01A3JA8</t>
  </si>
  <si>
    <t>swap domain-containing partial</t>
  </si>
  <si>
    <t>GR7D2IN01C7RDJ</t>
  </si>
  <si>
    <t>GR7D2IN01DWAEH</t>
  </si>
  <si>
    <t>GR7D2IN01EVSK2</t>
  </si>
  <si>
    <t>GR7D2IN01EEFO1</t>
  </si>
  <si>
    <t>P:response to salt stress; P:phosphatidylinositol-mediated signaling; P:reactive oxygen species metabolic process; F:1-phosphatidylinositol-3-kinase activity; F:ATP binding; P:phosphatidylinositol phosphorylation; P:endocytosis; P:phosphatidylinositol-3-phosphate biosynthetic process; P:microgametogenesis</t>
  </si>
  <si>
    <t>GR7D2IN01CHZOD</t>
  </si>
  <si>
    <t>GR7D2IN01DTXBT</t>
  </si>
  <si>
    <t>GR7D2IN01EDPVI</t>
  </si>
  <si>
    <t>P:protein folding; F:iron-sulfur cluster binding; F:electron carrier activity; F:iron ion binding; P:response to stress; F:heat shock protein binding; F:unfolded protein binding; C:chloroplast</t>
  </si>
  <si>
    <t>GR7D2IN01DMZBP</t>
  </si>
  <si>
    <t>ethylene responsive element binding protein</t>
  </si>
  <si>
    <t>GR7D2IN01DK05B</t>
  </si>
  <si>
    <t>GR7D2IN01BR196</t>
  </si>
  <si>
    <t>GR7D2IN01CHCSI</t>
  </si>
  <si>
    <t>hypothetical protein RCOM_1509910 [Ricinus communis]</t>
  </si>
  <si>
    <t>GR7D2IN01AUL46</t>
  </si>
  <si>
    <t>P:transmembrane transport; P:leaf formation; C:basal plasma membrane; C:integral to membrane; P:adventitious root development; P:leaf shaping; P:auxin polar transport; C:auxin efflux carrier complex; P:flower development; P:xylem and phloem pattern formation; P:inflorescence development; F:transporter activity; P:gravitropism; P:cotyledon morphogenesis; C:cytoplasm; C:apical part of cell</t>
  </si>
  <si>
    <t>GR7D2IN01ALNFI</t>
  </si>
  <si>
    <t>uncharacterized protein loc100855285</t>
  </si>
  <si>
    <t>GR7D2IN01D1G1C</t>
  </si>
  <si>
    <t>GR7D2IN01EL468</t>
  </si>
  <si>
    <t>uncharacterized protein loc100267656</t>
  </si>
  <si>
    <t>GR7D2IN01B3KUK</t>
  </si>
  <si>
    <t>GR7D2IN01A1PMB</t>
  </si>
  <si>
    <t>lysine-specific histone demethylase 1 homolog 2-like</t>
  </si>
  <si>
    <t>F:oxidoreductase activity; P:histone H3-K4 methylation</t>
  </si>
  <si>
    <t>GR7D2IN01AJDVR</t>
  </si>
  <si>
    <t>gpi mannosyltransferase 3-like</t>
  </si>
  <si>
    <t>GR7D2IN01C9C0I</t>
  </si>
  <si>
    <t>GR7D2IN01EM63K</t>
  </si>
  <si>
    <t>GR7D2IN01C1FUS</t>
  </si>
  <si>
    <t>F:serine-type endopeptidase activity; F:oxidoreductase activity; C:cytoplasmic membrane-bounded vesicle; P:proteolysis; C:membrane</t>
  </si>
  <si>
    <t>GR7D2IN01DCMGR</t>
  </si>
  <si>
    <t>GR7D2IN01DQT6S</t>
  </si>
  <si>
    <t>molecular chaperone</t>
  </si>
  <si>
    <t>F:copper ion binding; F:adenyl-nucleotide exchange factor activity; P:protein folding; F:chaperone binding; C:thylakoid; C:chloroplast stroma; F:isomerase activity; C:mitochondrial matrix; F:protein homodimerization activity; P:embryo development ending in seed dormancy</t>
  </si>
  <si>
    <t>GR7D2IN01EOD4M</t>
  </si>
  <si>
    <t>GR7D2IN01ACLCH</t>
  </si>
  <si>
    <t>GR7D2IN01D3A49</t>
  </si>
  <si>
    <t>GR7D2IN01D5F6F</t>
  </si>
  <si>
    <t>GR7D2IN01BY305</t>
  </si>
  <si>
    <t>GR7D2IN01EIIGZ</t>
  </si>
  <si>
    <t>GR7D2IN01DC1TR</t>
  </si>
  <si>
    <t>GR7D2IN01A419I</t>
  </si>
  <si>
    <t>P:cytoskeleton organization; P:cellular response to phosphate starvation; P:gluconeogenesis; C:membrane; P:histone H3-K9 methylation; P:proteasomal protein catabolic process; C:carbamoyl-phosphate synthase complex; P:chromatin silencing; P:arginine biosynthetic process; C:cytosol; F:metal ion binding; C:chloroplast stroma; F:carbamoyl-phosphate synthase (glutamine-hydrolyzing) activity; F:ATP binding</t>
  </si>
  <si>
    <t>GR7D2IN01AQD4P</t>
  </si>
  <si>
    <t>GR7D2IN01C9I8I</t>
  </si>
  <si>
    <t>transmembrane fragile-x-f-associated protein</t>
  </si>
  <si>
    <t>F:zinc ion binding; C:cytosol</t>
  </si>
  <si>
    <t>GR7D2IN01AS6IZ</t>
  </si>
  <si>
    <t>GR7D2IN01C0CAG</t>
  </si>
  <si>
    <t>cobw domain-containing protein 2-like isoform 1</t>
  </si>
  <si>
    <t>GR7D2IN01BQY5X</t>
  </si>
  <si>
    <t>C:Golgi apparatus; C:plasmodesma; C:plasma membrane; P:protein phosphorylation; F:ATP binding; C:integral to membrane; C:cytosol; F:protein serine/threonine kinase activity</t>
  </si>
  <si>
    <t>GR7D2IN01DBIRB</t>
  </si>
  <si>
    <t>GR7D2IN01BOZ6U</t>
  </si>
  <si>
    <t>GR7D2IN01EE834</t>
  </si>
  <si>
    <t>wd repeat-containing protein dwa2</t>
  </si>
  <si>
    <t>P:negative regulation of abscisic acid mediated signaling pathway; P:response to glucose stimulus; P:DNA repair; P:response to sucrose stimulus; P:negative regulation of photomorphogenesis; P:response to fructose stimulus; P:D-xylose metabolic process; C:Cul4-RING ubiquitin ligase complex; P:protein ubiquitination; F:protein binding; F:nucleotide binding; P:reproductive structure development; C:nucleus</t>
  </si>
  <si>
    <t>GR7D2IN01D7HS1</t>
  </si>
  <si>
    <t>GR7D2IN01DSUEP</t>
  </si>
  <si>
    <t>peptidyl-prolyl isomerase fkbp12</t>
  </si>
  <si>
    <t>GR7D2IN01BR94F</t>
  </si>
  <si>
    <t>uncharacterized protein loc100820373</t>
  </si>
  <si>
    <t>GR7D2IN01E00HV</t>
  </si>
  <si>
    <t>GR7D2IN01ES26L</t>
  </si>
  <si>
    <t>GR7D2IN01CCUV8</t>
  </si>
  <si>
    <t>GR7D2IN01EF4ZE</t>
  </si>
  <si>
    <t>uncharacterized protein loc100810285</t>
  </si>
  <si>
    <t>GR7D2IN01EC7TC</t>
  </si>
  <si>
    <t>aberrant pollen transmission</t>
  </si>
  <si>
    <t>P:cell growth; P:response to ethylene stimulus; C:plasma membrane</t>
  </si>
  <si>
    <t>GR7D2IN01BRPB0</t>
  </si>
  <si>
    <t>GR7D2IN01BHVCN</t>
  </si>
  <si>
    <t>GR7D2IN01D6KLW</t>
  </si>
  <si>
    <t>GR7D2IN01D2XQP</t>
  </si>
  <si>
    <t>GR7D2IN01EP6XY</t>
  </si>
  <si>
    <t>GR7D2IN01A2EXI</t>
  </si>
  <si>
    <t>GR7D2IN01EL7GX</t>
  </si>
  <si>
    <t>GR7D2IN01DXVLG</t>
  </si>
  <si>
    <t>GR7D2IN01CXFDM</t>
  </si>
  <si>
    <t>GR7D2IN01BAHYQ</t>
  </si>
  <si>
    <t>P:cellular response to biotic stimulus; F:heat shock protein binding; P:response to endoplasmic reticulum stress; P:protein folding; P:response to heat; P:systemic acquired resistance; C:endoplasmic reticulum lumen; F:unfolded protein binding; P:response to high light intensity; P:pathogen-associated molecular pattern dependent induction by symbiont of host innate immune response; P:response to hydrogen peroxide; C:plasma membrane; P:ER-nucleus signaling pathway</t>
  </si>
  <si>
    <t>GR7D2IN01DM77K</t>
  </si>
  <si>
    <t>GR7D2IN01BZZ6N</t>
  </si>
  <si>
    <t>integrase core domain containing protein</t>
  </si>
  <si>
    <t>GR7D2IN01B40H5</t>
  </si>
  <si>
    <t>GR7D2IN01EKUMR</t>
  </si>
  <si>
    <t>GR7D2IN01BLS0T</t>
  </si>
  <si>
    <t>monocopper oxidase-like protein sku5-like</t>
  </si>
  <si>
    <t>F:copper ion binding; C:cytoplasmic membrane-bounded vesicle</t>
  </si>
  <si>
    <t>GR7D2IN01CY68K</t>
  </si>
  <si>
    <t>GR7D2IN01D2WE6</t>
  </si>
  <si>
    <t>GR7D2IN01B1133</t>
  </si>
  <si>
    <t>GR7D2IN01EGF7Y</t>
  </si>
  <si>
    <t>GR7D2IN01A5ZS8</t>
  </si>
  <si>
    <t>crk1 protein</t>
  </si>
  <si>
    <t>GR7D2IN01A7443</t>
  </si>
  <si>
    <t>GR7D2IN01CJWQE</t>
  </si>
  <si>
    <t>metal-nicotianamine transporter ysl1</t>
  </si>
  <si>
    <t>GR7D2IN01B391Z</t>
  </si>
  <si>
    <t>GR7D2IN01BPO4S</t>
  </si>
  <si>
    <t>GR7D2IN01DJLB8</t>
  </si>
  <si>
    <t>GR7D2IN01CJMU7</t>
  </si>
  <si>
    <t>GR7D2IN01BLSG6</t>
  </si>
  <si>
    <t>GR7D2IN01D6AKO</t>
  </si>
  <si>
    <t>GR7D2IN01BV1PO</t>
  </si>
  <si>
    <t>GR7D2IN01D24N1</t>
  </si>
  <si>
    <t>GR7D2IN01D98LH</t>
  </si>
  <si>
    <t>GR7D2IN01EF6HT</t>
  </si>
  <si>
    <t>dead-box atp-dependent rna helicase 51-like isoform 1</t>
  </si>
  <si>
    <t>GR7D2IN01AKT8P</t>
  </si>
  <si>
    <t>GR7D2IN01AGZUX</t>
  </si>
  <si>
    <t>F:tetrahydrofolylpolyglutamate synthase activity; P:one-carbon metabolic process; P:tetrahydrofolylpolyglutamate biosynthetic process; F:ATP binding; C:mitochondrial matrix</t>
  </si>
  <si>
    <t>GR7D2IN01BBDVZ</t>
  </si>
  <si>
    <t>GR7D2IN01CY6RX</t>
  </si>
  <si>
    <t>GR7D2IN01EZAC9</t>
  </si>
  <si>
    <t>GR7D2IN01ECCS1</t>
  </si>
  <si>
    <t>GR7D2IN01EK9UY</t>
  </si>
  <si>
    <t>oligosaccharyltransferase complex magnesium transporter family protein</t>
  </si>
  <si>
    <t>P:toxin catabolic process; C:plasma membrane</t>
  </si>
  <si>
    <t>GR7D2IN01DWOUD</t>
  </si>
  <si>
    <t>short chain alcohol dehydrogenase</t>
  </si>
  <si>
    <t>P:indolebutyric acid metabolic process; P:root hair elongation; C:peroxisome; P:response to indolebutyric acid stimulus; F:carbonyl reductase (NADPH) activity; P:oxidation-reduction process; F:nucleotide binding</t>
  </si>
  <si>
    <t>EC:1.1.1.184</t>
  </si>
  <si>
    <t>GR7D2IN01EEX5N</t>
  </si>
  <si>
    <t>GR7D2IN01EHAUF</t>
  </si>
  <si>
    <t>GR7D2IN01A482S</t>
  </si>
  <si>
    <t>stress-inducible protein</t>
  </si>
  <si>
    <t>C:cytosol; P:response to endoplasmic reticulum stress; P:protein folding; P:heat acclimation; P:nucleotide biosynthetic process; P:photomorphogenesis; P:cullin deneddylation; P:G2 phase of mitotic cell cycle; P:response to cadmium ion; P:response to high light intensity; P:response to hydrogen peroxide; C:nucleus; C:plasma membrane</t>
  </si>
  <si>
    <t>GR7D2IN01EP9US</t>
  </si>
  <si>
    <t>GR7D2IN01EWBOY</t>
  </si>
  <si>
    <t>GR7D2IN01DWFO5</t>
  </si>
  <si>
    <t>uncharacterized protein loc100266248</t>
  </si>
  <si>
    <t>GR7D2IN01AWQ0S</t>
  </si>
  <si>
    <t>F:calmodulin binding; P:defense response by callose deposition; P:endoplasmic reticulum unfolded protein response</t>
  </si>
  <si>
    <t>GR7D2IN01CZIHD</t>
  </si>
  <si>
    <t>GR7D2IN01CBXID</t>
  </si>
  <si>
    <t>probable peptide nitrate transporter at5g14940-like</t>
  </si>
  <si>
    <t>P:response to nematode; P:transport; F:transporter activity</t>
  </si>
  <si>
    <t>GR7D2IN01DX8ZN</t>
  </si>
  <si>
    <t>udp-glycosyltransferase 89a2-like</t>
  </si>
  <si>
    <t>GR7D2IN01BUH5I</t>
  </si>
  <si>
    <t>GR7D2IN01B54FI</t>
  </si>
  <si>
    <t>GR7D2IN01D8Y5T</t>
  </si>
  <si>
    <t>GR7D2IN01C9BNT</t>
  </si>
  <si>
    <t>GR7D2IN01E4QEZ</t>
  </si>
  <si>
    <t>GR7D2IN01EXAGD</t>
  </si>
  <si>
    <t>GR7D2IN01E6A6R</t>
  </si>
  <si>
    <t>GR7D2IN01DJDCV</t>
  </si>
  <si>
    <t>GR7D2IN01D6BJ7</t>
  </si>
  <si>
    <t>GR7D2IN01D3I35</t>
  </si>
  <si>
    <t>GR7D2IN01D83J7</t>
  </si>
  <si>
    <t>GR7D2IN01AUU3V</t>
  </si>
  <si>
    <t>GR7D2IN01D3U7C</t>
  </si>
  <si>
    <t>GR7D2IN01BCB5U</t>
  </si>
  <si>
    <t>GR7D2IN01ER344</t>
  </si>
  <si>
    <t>transporter, putative [Ricinus communis]</t>
  </si>
  <si>
    <t>GR7D2IN01B7OSL</t>
  </si>
  <si>
    <t>F:calmodulin binding; P:calcium ion transmembrane transport; P:plant-type hypersensitive response; C:integral to membrane; F:calcium channel activity; F:cyclic nucleotide binding; P:nitric oxide mediated signal transduction; F:intracellular cAMP activated cation channel activity; F:inward rectifier potassium channel activity</t>
  </si>
  <si>
    <t>GR7D2IN01BYQFV</t>
  </si>
  <si>
    <t>GR7D2IN01A0IDN</t>
  </si>
  <si>
    <t>GR7D2IN01BN60M</t>
  </si>
  <si>
    <t>GR7D2IN01DBRN3</t>
  </si>
  <si>
    <t>GR7D2IN01ANMGK</t>
  </si>
  <si>
    <t>GR7D2IN01B3PPL</t>
  </si>
  <si>
    <t>at4g12290 t4c9_130</t>
  </si>
  <si>
    <t>F:copper ion binding; C:vacuole; P:oxidation-reduction process; F:quinone binding; F:primary amine oxidase activity; P:amine metabolic process</t>
  </si>
  <si>
    <t>GR7D2IN01DA6IJ</t>
  </si>
  <si>
    <t>P:root development; C:chloroplast envelope; P:carotenoid biosynthetic process; F:protein binding; P:polarity specification of adaxial/abaxial axis; P:negative regulation of flower development; F:homogentisate solanesyltransferase activity; F:homogentisate geranylgeranyltransferase activity; P:leaf morphogenesis; P:pre-miRNA export from nucleus; F:homogentisate farnesyltransferase activity; P:plastoquinone biosynthetic process; C:nucleus</t>
  </si>
  <si>
    <t>GR7D2IN01EOMNK</t>
  </si>
  <si>
    <t>GR7D2IN01BT0TO</t>
  </si>
  <si>
    <t>replication factor a1</t>
  </si>
  <si>
    <t>P:telomere maintenance in response to DNA damage; P:mitotic recombination; P:response to freezing; P:response to gamma radiation; P:reciprocal meiotic recombination; F:zinc ion binding; P:embryo development ending in seed dormancy; P:pyrimidine ribonucleotide biosynthetic process; P:meiotic chromosome segregation; P:double-strand break repair via homologous recombination; P:male meiosis I; P:meiotic DNA double-strand break formation; P:photomorphogenesis; P:embryo sac egg cell differentiation; P:lipid storage; P:chiasma assembly; P:sugar mediated signaling pathway; P:meristem structural organization; P:somatic cell DNA recombination; P:protein ubiquitination; F:DNA binding; P:seed germination; P:regulation of telomere maintenance; P:vegetative to reproductive phase transition of meristem; P:pollen development; P:male gamete generation; C:nuclear chromatin; P:positive regulation of transcription, DNA-dependent; P:regulation of flower development; P:post-translational protein modification; P:sister chromatid cohesion; P:DNA replication; P:seed dormancy process</t>
  </si>
  <si>
    <t>GR7D2IN01CNB3U</t>
  </si>
  <si>
    <t>GR7D2IN01D6WHF</t>
  </si>
  <si>
    <t>GR7D2IN01CRUJE</t>
  </si>
  <si>
    <t>GR7D2IN01C5AEL</t>
  </si>
  <si>
    <t>P:flower development; F:zinc ion binding; F:histone acetyltransferase activity; P:cell adhesion; P:embryo development ending in seed dormancy; P:actin nucleation; F:transcription cofactor activity; P:regulation of transcription, DNA-dependent; P:photoperiodism, flowering; P:DNA mediated transformation; P:trichome morphogenesis; P:root hair cell differentiation; C:nucleus; P:histone acetylation; P:cell wall organization</t>
  </si>
  <si>
    <t>GR7D2IN01CLJIM</t>
  </si>
  <si>
    <t>protein far1-related sequence 9-like</t>
  </si>
  <si>
    <t>GR7D2IN01CS5LJ</t>
  </si>
  <si>
    <t>GR7D2IN01ASZ55</t>
  </si>
  <si>
    <t>GR7D2IN01BVRAM</t>
  </si>
  <si>
    <t>GR7D2IN01DO6B7</t>
  </si>
  <si>
    <t>P:root hair elongation; P:oligopeptide transport; C:plasma membrane</t>
  </si>
  <si>
    <t>GR7D2IN01DDEXN</t>
  </si>
  <si>
    <t>GR7D2IN01APAAR</t>
  </si>
  <si>
    <t>pyridoxal phosphate phosphatase</t>
  </si>
  <si>
    <t>P:dephosphorylation; F:phosphatase activity</t>
  </si>
  <si>
    <t>GR7D2IN01EESKK</t>
  </si>
  <si>
    <t>GR7D2IN01CC97Z</t>
  </si>
  <si>
    <t>P:response to desiccation; P:galactolipid biosynthetic process; P:cellular response to phosphate starvation; P:cellular response to water deprivation; P:response to molecule of fungal origin</t>
  </si>
  <si>
    <t>GR7D2IN01DQV85</t>
  </si>
  <si>
    <t>vesicle-associated membrane protein 726-like</t>
  </si>
  <si>
    <t>C:endosome; C:plasma membrane; P:vesicle-mediated transport; C:integral to membrane; P:petal formation; C:chloroplast; P:sepal formation</t>
  </si>
  <si>
    <t>GR7D2IN01EIX9H</t>
  </si>
  <si>
    <t>P:DNA mediated transformation; C:nucleolus; F:nucleic acid binding; P:polarity specification of adaxial/abaxial axis; F:zinc ion binding</t>
  </si>
  <si>
    <t>GR7D2IN01B902S</t>
  </si>
  <si>
    <t>GR7D2IN01D4SZY</t>
  </si>
  <si>
    <t>GR7D2IN01A842C</t>
  </si>
  <si>
    <t>GR7D2IN01CN71T</t>
  </si>
  <si>
    <t>GR7D2IN01BJRNM</t>
  </si>
  <si>
    <t>GR7D2IN01EJDPC</t>
  </si>
  <si>
    <t>GR7D2IN01EN6J4</t>
  </si>
  <si>
    <t>uncharacterized protein loc100820106</t>
  </si>
  <si>
    <t>GR7D2IN01BXVCO</t>
  </si>
  <si>
    <t>GR7D2IN01D8PAG</t>
  </si>
  <si>
    <t>uncharacterized protein loc100789625</t>
  </si>
  <si>
    <t>GR7D2IN01BXJ5J</t>
  </si>
  <si>
    <t>GR7D2IN01DUIC8</t>
  </si>
  <si>
    <t>C:endoplasmic reticulum; P:chromatin assembly or disassembly; P:response to fungus</t>
  </si>
  <si>
    <t>GR7D2IN01BKOIW</t>
  </si>
  <si>
    <t>GR7D2IN01EGEKW</t>
  </si>
  <si>
    <t>P:negative regulation of biological process; P:cellular macromolecule biosynthetic process; P:organ development; P:post-embryonic development; P:gene expression; F:structure-specific DNA binding; P:histone methylation</t>
  </si>
  <si>
    <t>GR7D2IN01BQCE3</t>
  </si>
  <si>
    <t>GR7D2IN01A7JKV</t>
  </si>
  <si>
    <t>C:chloroplast envelope; F:metalloendopeptidase activity; F:ATP binding; F:microtubule-severing ATPase activity; C:integral to membrane; P:proteolysis; F:zinc ion binding; P:cell division</t>
  </si>
  <si>
    <t>GR7D2IN01BM6DK</t>
  </si>
  <si>
    <t>u-box domain-containing protein 11-like</t>
  </si>
  <si>
    <t>GR7D2IN01DE02C</t>
  </si>
  <si>
    <t>GR7D2IN01CMTHV</t>
  </si>
  <si>
    <t>GR7D2IN01CUHWJ</t>
  </si>
  <si>
    <t>F:beta-galactosidase activity; P:carbohydrate metabolic process; F:cation binding</t>
  </si>
  <si>
    <t>GR7D2IN01DQPPP</t>
  </si>
  <si>
    <t>GR7D2IN01DMNN9</t>
  </si>
  <si>
    <t>GR7D2IN01AHLSZ</t>
  </si>
  <si>
    <t>GR7D2IN01DLZ9A</t>
  </si>
  <si>
    <t>F:binding; C:mitochondrial membrane</t>
  </si>
  <si>
    <t>GR7D2IN01BF6X4</t>
  </si>
  <si>
    <t>GR7D2IN01BMG5F</t>
  </si>
  <si>
    <t>F:hydrolase activity, hydrolyzing O-glycosyl compounds; P:carbohydrate metabolic process; F:cation binding; C:cytoplasmic membrane-bounded vesicle; C:cell periphery</t>
  </si>
  <si>
    <t>GR7D2IN01BK1W9</t>
  </si>
  <si>
    <t>F:binding; C:plastid; P:protein transport</t>
  </si>
  <si>
    <t>GR7D2IN01A47Y2</t>
  </si>
  <si>
    <t>GR7D2IN01D3QST</t>
  </si>
  <si>
    <t>GR7D2IN01DSIIQ</t>
  </si>
  <si>
    <t>GR7D2IN01DV6OA</t>
  </si>
  <si>
    <t>GR7D2IN01B56IW</t>
  </si>
  <si>
    <t>GR7D2IN01CDHQR</t>
  </si>
  <si>
    <t>GR7D2IN01C0IEX</t>
  </si>
  <si>
    <t>GR7D2IN01CMW49</t>
  </si>
  <si>
    <t>GR7D2IN01BW7OS</t>
  </si>
  <si>
    <t>C:chloroplast envelope; P:carbohydrate metabolic process; P:response to freezing; F:cation binding; F:beta-galactosidase activity; F:beta-glucosidase activity</t>
  </si>
  <si>
    <t>EC:3.2.1.23; EC:3.2.1.21</t>
  </si>
  <si>
    <t>GR7D2IN01C2252</t>
  </si>
  <si>
    <t>ndr1 hin1-like protein 1</t>
  </si>
  <si>
    <t>P:defense response to virus</t>
  </si>
  <si>
    <t>GR7D2IN01AIFIC</t>
  </si>
  <si>
    <t>GR7D2IN01E0BOO</t>
  </si>
  <si>
    <t>GR7D2IN01EP6GG</t>
  </si>
  <si>
    <t>bifunctional purine biosynthesis</t>
  </si>
  <si>
    <t>P:pyrimidine ribonucleotide biosynthetic process; P:purine nucleotide biosynthetic process; P:response to cold; F:phosphoribosylaminoimidazolecarboxamide formyltransferase activity; F:IMP cyclohydrolase activity; C:stromule; C:chloroplast stroma</t>
  </si>
  <si>
    <t>EC:2.1.2.3; EC:3.5.4.10</t>
  </si>
  <si>
    <t>GR7D2IN01CDI3D</t>
  </si>
  <si>
    <t>P:(1-&gt;3)-beta-D-glucan biosynthetic process; F:1,3-beta-D-glucan synthase activity; C:1,3-beta-D-glucan synthase complex; C:mitochondrion</t>
  </si>
  <si>
    <t>GR7D2IN01DAEQ6</t>
  </si>
  <si>
    <t>GR7D2IN01EEPTI</t>
  </si>
  <si>
    <t>F:ATP binding; P:response to stress</t>
  </si>
  <si>
    <t>GR7D2IN01BUKTP</t>
  </si>
  <si>
    <t>GR7D2IN01C7AGC</t>
  </si>
  <si>
    <t>F:protein farnesyltransferase activity; P:metabolic process; C:mitochondrion</t>
  </si>
  <si>
    <t>EC:2.5.1.58</t>
  </si>
  <si>
    <t>GR7D2IN01CK07L</t>
  </si>
  <si>
    <t>P:protein autophosphorylation; P:chloroplast relocation; P:alkaloid biosynthetic process; C:cell; P:leaf morphogenesis; F:strictosidine synthase activity; P:regulation of proton transport; P:cell differentiation; P:positive regulation of transcription, DNA-dependent</t>
  </si>
  <si>
    <t>GR7D2IN01ARAKA</t>
  </si>
  <si>
    <t>GR7D2IN01BT5RD</t>
  </si>
  <si>
    <t>GR7D2IN01B457L</t>
  </si>
  <si>
    <t>GR7D2IN01AQM2C</t>
  </si>
  <si>
    <t>GR7D2IN01CHMOF</t>
  </si>
  <si>
    <t>GR7D2IN01EBUQ1</t>
  </si>
  <si>
    <t>GR7D2IN01CZWFE</t>
  </si>
  <si>
    <t>GR7D2IN01DJ1NY</t>
  </si>
  <si>
    <t>GR7D2IN01CKX3O</t>
  </si>
  <si>
    <t>GR7D2IN01A6E6K</t>
  </si>
  <si>
    <t>serine esterase domain-containing protein</t>
  </si>
  <si>
    <t>GR7D2IN01EL6JI</t>
  </si>
  <si>
    <t>GR7D2IN01CGC3H</t>
  </si>
  <si>
    <t>GR7D2IN01BR79Z</t>
  </si>
  <si>
    <t>GR7D2IN01ADACM</t>
  </si>
  <si>
    <t>GR7D2IN01C77DW</t>
  </si>
  <si>
    <t>GR7D2IN01B914V</t>
  </si>
  <si>
    <t>F:binding; P:regulation of biological process; P:response to light stimulus; P:multicellular organismal development</t>
  </si>
  <si>
    <t>GR7D2IN01D1MX9</t>
  </si>
  <si>
    <t>dnaj heat shock family protein</t>
  </si>
  <si>
    <t>GR7D2IN01D0755</t>
  </si>
  <si>
    <t>GR7D2IN01EUUCB</t>
  </si>
  <si>
    <t>F:molecular_function; P:negative regulation of defense response; P:biological_process</t>
  </si>
  <si>
    <t>GR7D2IN01E3G9C</t>
  </si>
  <si>
    <t>chloroplastic group iia intron splicing facilitator crs1</t>
  </si>
  <si>
    <t>GR7D2IN01DZCJV</t>
  </si>
  <si>
    <t>GR7D2IN01BP78I</t>
  </si>
  <si>
    <t>GR7D2IN01DYDP5</t>
  </si>
  <si>
    <t>P:metabolic process; F:beta-N-acetylhexosaminidase activity; F:UDP-glucosyltransferase activity; C:plasma membrane</t>
  </si>
  <si>
    <t>GR7D2IN01CZBE7</t>
  </si>
  <si>
    <t>GR7D2IN01AZ5VU</t>
  </si>
  <si>
    <t>GR7D2IN01DNXR3</t>
  </si>
  <si>
    <t>GR7D2IN01AZ1UR</t>
  </si>
  <si>
    <t>mitochondrial carnitine acylcarnitine carrier protein cacl-like</t>
  </si>
  <si>
    <t>P:transmembrane transport; F:carnitine:acyl carnitine antiporter activity; P:mitochondrial transport; C:integral to membrane; C:mitochondrial inner membrane; F:L-ornithine transmembrane transporter activity; P:ornithine transport; P:hyperosmotic response; P:L-arginine import; P:proline biosynthetic process; P:amine transport</t>
  </si>
  <si>
    <t>GR7D2IN01AMAXE</t>
  </si>
  <si>
    <t>GR7D2IN01AMOFM</t>
  </si>
  <si>
    <t>GR7D2IN01DA5YS</t>
  </si>
  <si>
    <t>GR7D2IN01DZMT8</t>
  </si>
  <si>
    <t>GR7D2IN01E26GF</t>
  </si>
  <si>
    <t>GR7D2IN01DVLPT</t>
  </si>
  <si>
    <t>GR7D2IN01BW2FN</t>
  </si>
  <si>
    <t>uncharacterized protein loc100776293</t>
  </si>
  <si>
    <t>GR7D2IN01DYJU2</t>
  </si>
  <si>
    <t>GR7D2IN01EOQFT</t>
  </si>
  <si>
    <t>GR7D2IN01CJG33</t>
  </si>
  <si>
    <t>enoyl- mitochondrial</t>
  </si>
  <si>
    <t>P:fatty acid beta-oxidation; F:3-hydroxyisobutyryl-CoA hydrolase activity; F:enoyl-CoA hydratase activity; P:response to karrikin</t>
  </si>
  <si>
    <t>GR7D2IN01A76ME</t>
  </si>
  <si>
    <t>F:RNA-directed DNA polymerase activity; C:intracellular; P:RNA-dependent DNA replication; F:RNA binding; P:transport; F:nucleotide binding</t>
  </si>
  <si>
    <t>GR7D2IN01DCCZ1</t>
  </si>
  <si>
    <t>GR7D2IN01B5L4F</t>
  </si>
  <si>
    <t>GR7D2IN01ENTSW</t>
  </si>
  <si>
    <t>uncharacterized protein loc100264629</t>
  </si>
  <si>
    <t>GR7D2IN01EVK8T</t>
  </si>
  <si>
    <t>C:membrane; F:pectate lyase activity; P:cell wall modification involved in multidimensional cell growth; P:defense response, incompatible interaction</t>
  </si>
  <si>
    <t>GR7D2IN01D40B8</t>
  </si>
  <si>
    <t>GR7D2IN01D4XC7</t>
  </si>
  <si>
    <t>GR7D2IN01C88HJ</t>
  </si>
  <si>
    <t>GR7D2IN01EK0C9</t>
  </si>
  <si>
    <t>GR7D2IN01D0IYQ</t>
  </si>
  <si>
    <t>GR7D2IN01EG94V</t>
  </si>
  <si>
    <t>potassium transporter 11</t>
  </si>
  <si>
    <t>P:pollen development; F:potassium ion transmembrane transporter activity; C:plasma membrane; P:potassium ion transport</t>
  </si>
  <si>
    <t>GR7D2IN01BHS24</t>
  </si>
  <si>
    <t>GR7D2IN01B73SD</t>
  </si>
  <si>
    <t>phosducin-like protein</t>
  </si>
  <si>
    <t>GR7D2IN01AUUZ2</t>
  </si>
  <si>
    <t>pap-specific mitochondrial-like</t>
  </si>
  <si>
    <t>P:phosphatidylinositol phosphorylation; P:sulfur compound metabolic process; F:3'(2'),5'-bisphosphate nucleotidase activity; F:inositol-1,4-bisphosphate 1-phosphatase activity; C:chloroplast; C:mitochondrion</t>
  </si>
  <si>
    <t>EC:3.1.3.7; EC:3.1.3.57</t>
  </si>
  <si>
    <t>GR7D2IN01AIQ8L</t>
  </si>
  <si>
    <t>GR7D2IN01B4N72</t>
  </si>
  <si>
    <t>GR7D2IN01BV6T0</t>
  </si>
  <si>
    <t>retrotransposon expressed</t>
  </si>
  <si>
    <t>F:nucleic acid binding; P:protein phosphorylation; F:ATP binding; C:membrane; F:zinc ion binding; F:protein serine/threonine kinase activity; P:DNA integration; C:mitochondrion</t>
  </si>
  <si>
    <t>GR7D2IN01CSAOF</t>
  </si>
  <si>
    <t>GR7D2IN01ATSHF</t>
  </si>
  <si>
    <t>wound-induced basic protein</t>
  </si>
  <si>
    <t>GR7D2IN01C1F9P</t>
  </si>
  <si>
    <t>GR7D2IN01ELDZV</t>
  </si>
  <si>
    <t>GR7D2IN01DR8Y7</t>
  </si>
  <si>
    <t>P:mRNA modification; P:chloroplast relocation; P:stomatal complex morphogenesis; P:pentose-phosphate shunt; C:cell; P:maltose metabolic process; P:starch biosynthetic process; P:positive regulation of catalytic activity</t>
  </si>
  <si>
    <t>GR7D2IN01CHCJ8</t>
  </si>
  <si>
    <t>GR7D2IN01BGTPJ</t>
  </si>
  <si>
    <t>GR7D2IN01BO8ME</t>
  </si>
  <si>
    <t>uncharacterized protein loc100256715</t>
  </si>
  <si>
    <t>GR7D2IN01ESSIS</t>
  </si>
  <si>
    <t>GR7D2IN01E3ZVA</t>
  </si>
  <si>
    <t>GR7D2IN01B2IYH</t>
  </si>
  <si>
    <t>F:haloalkane dehalogenase activity; C:chloroplast; P:mRNA modification</t>
  </si>
  <si>
    <t>GR7D2IN01BCRNS</t>
  </si>
  <si>
    <t>GR7D2IN01ES8H7</t>
  </si>
  <si>
    <t>GR7D2IN01EGNQP</t>
  </si>
  <si>
    <t>54.25%</t>
  </si>
  <si>
    <t>GR7D2IN01DZMQF</t>
  </si>
  <si>
    <t>F:calcium ion binding; P:lipid catabolic process; C:plasmodesma; P:phosphatidylcholine metabolic process; F:phosphatidylinositol-4,5-bisphosphate binding; F:phospholipase D activity; F:protein binding; C:chloroplast; F:NAPE-specific phospholipase D activity; P:response to cadmium ion; C:cytosolic ribosome; P:defense response to bacterium, incompatible interaction; C:plasma membrane; P:embryo development ending in seed dormancy</t>
  </si>
  <si>
    <t>GR7D2IN01CD7AV</t>
  </si>
  <si>
    <t>GR7D2IN01EV63L</t>
  </si>
  <si>
    <t>GR7D2IN01BC5F2</t>
  </si>
  <si>
    <t>P:RNA methylation; P:translation; C:nucleolus; F:structural constituent of ribosome; P:cell wall modification; P:plant-type cell wall organization; C:chloroplast; C:membrane; C:cytosolic large ribosomal subunit</t>
  </si>
  <si>
    <t>GR7D2IN01C7NFQ</t>
  </si>
  <si>
    <t>GR7D2IN01BXFDN</t>
  </si>
  <si>
    <t>GR7D2IN01B1GAJ</t>
  </si>
  <si>
    <t>GR7D2IN01AIR4C</t>
  </si>
  <si>
    <t>GR7D2IN01DX7XY</t>
  </si>
  <si>
    <t>GR7D2IN01CJPC0</t>
  </si>
  <si>
    <t>mtbc_ricco ame: full=probable bifunctional methylthioribulose-1-phosphate dehydratase enolase-phosphatase e1 includes: ame: full=methylthioribulose-1-phosphate dehydratase short=mtru-1-p dehydratase includes: ame: full=enolase-phosphatase e1 ame: full= -diketo-5-methylthio-1-phosphopentane phosphatase</t>
  </si>
  <si>
    <t>GR7D2IN01D38W0</t>
  </si>
  <si>
    <t>GR7D2IN01EBJ20</t>
  </si>
  <si>
    <t>F:NADP+ binding; P:response to water deprivation; P:response to cold; F:alditol:NADP+ 1-oxidoreductase activity; F:steroid dehydrogenase activity; C:chloroplast; P:response to salt stress; P:oxidation-reduction process</t>
  </si>
  <si>
    <t>GR7D2IN01CLXVS</t>
  </si>
  <si>
    <t>GR7D2IN01B4UQG</t>
  </si>
  <si>
    <t>xylan -beta-xylosidase</t>
  </si>
  <si>
    <t>GR7D2IN01A7N6B</t>
  </si>
  <si>
    <t>hypothetical protein VITISV_026888 [Vitis vinifera]</t>
  </si>
  <si>
    <t>GR7D2IN01A4PYP</t>
  </si>
  <si>
    <t>GR7D2IN01CIQQR</t>
  </si>
  <si>
    <t>F:ATP-dependent helicase activity; F:DNA binding; F:ATP binding; C:nucleus; C:plastid</t>
  </si>
  <si>
    <t>GR7D2IN01BYDK2</t>
  </si>
  <si>
    <t>GR7D2IN01BPE9U</t>
  </si>
  <si>
    <t>GR7D2IN01EAX9V</t>
  </si>
  <si>
    <t>GR7D2IN01AM1CD</t>
  </si>
  <si>
    <t>GR7D2IN01BVFK5</t>
  </si>
  <si>
    <t>mitochondrial phosphate transporter</t>
  </si>
  <si>
    <t>GR7D2IN01BNQKG</t>
  </si>
  <si>
    <t>GR7D2IN01AXYRH</t>
  </si>
  <si>
    <t>GR7D2IN01DEZMN</t>
  </si>
  <si>
    <t>GR7D2IN01D6PD1</t>
  </si>
  <si>
    <t>filament-like plant protein 5</t>
  </si>
  <si>
    <t>GR7D2IN01C20OF</t>
  </si>
  <si>
    <t>GR7D2IN01DK0Z8</t>
  </si>
  <si>
    <t>GR7D2IN01A8URD</t>
  </si>
  <si>
    <t>GR7D2IN01DU7MJ</t>
  </si>
  <si>
    <t>GR7D2IN01DULCH</t>
  </si>
  <si>
    <t>GR7D2IN01BE259</t>
  </si>
  <si>
    <t>GR7D2IN01CF2VX</t>
  </si>
  <si>
    <t>GR7D2IN01CFNRL</t>
  </si>
  <si>
    <t>salt responsive protein 2</t>
  </si>
  <si>
    <t>GR7D2IN01CRZR5</t>
  </si>
  <si>
    <t>C:vacuole; C:plasmodesma; P:protein glycosylation; C:membrane</t>
  </si>
  <si>
    <t>GR7D2IN01AMEKX</t>
  </si>
  <si>
    <t>GR7D2IN01ETRFQ</t>
  </si>
  <si>
    <t>C:cytosol; P:RNA modification; F:RNA binding; P:RNA-dependent DNA replication; C:mitochondrion; F:RNA-directed DNA polymerase activity; F:ATP-dependent peptidase activity; P:proteolysis; F:ATP binding; F:serine-type endopeptidase activity; C:chloroplast</t>
  </si>
  <si>
    <t>EC:2.7.7.49; EC:3.4.21.0</t>
  </si>
  <si>
    <t>GR7D2IN01C5K4C</t>
  </si>
  <si>
    <t>GR7D2IN01DEPMM</t>
  </si>
  <si>
    <t>adenosine 3 -phospho 5 -phosphosulfate transporter</t>
  </si>
  <si>
    <t>GR7D2IN01BUVUB</t>
  </si>
  <si>
    <t>GR7D2IN01BSB12</t>
  </si>
  <si>
    <t>polygalacturonase qrt3-like</t>
  </si>
  <si>
    <t>F:polygalacturonase activity; P:microsporogenesis; P:pollen exine formation</t>
  </si>
  <si>
    <t>GR7D2IN01C0OXA</t>
  </si>
  <si>
    <t>GR7D2IN01AR1GJ</t>
  </si>
  <si>
    <t>GR7D2IN01CIWFG</t>
  </si>
  <si>
    <t>GR7D2IN01DO0QO</t>
  </si>
  <si>
    <t>GR7D2IN01CD2C4</t>
  </si>
  <si>
    <t>probable rhamnose biosynthetic enzyme 1-like</t>
  </si>
  <si>
    <t>F:dTDP-4-dehydrorhamnose reductase activity; P:extracellular polysaccharide biosynthetic process; C:soluble fraction; F:UDP-glucose 4,6-dehydratase activity; P:UDP-rhamnose biosynthetic process; F:UDP-L-rhamnose synthase activity; P:seed coat development; F:nucleotide binding; F:coenzyme binding; P:flavonol biosynthetic process; P:mucilage biosynthetic process; P:auxin efflux; F:dTDP-glucose 4,6-dehydratase activity</t>
  </si>
  <si>
    <t>GR7D2IN01DS5G6</t>
  </si>
  <si>
    <t>GR7D2IN01E22GL</t>
  </si>
  <si>
    <t>55.75%</t>
  </si>
  <si>
    <t>P:snRNA pseudouridine synthesis; P:ribosome biogenesis; F:snoRNA binding</t>
  </si>
  <si>
    <t>GR7D2IN01C5HSH</t>
  </si>
  <si>
    <t>C:chloroplast stroma</t>
  </si>
  <si>
    <t>GR7D2IN01D66UD</t>
  </si>
  <si>
    <t>dead-box atp-dependent rna helicase 2-like</t>
  </si>
  <si>
    <t>GR7D2IN01DV81R</t>
  </si>
  <si>
    <t>vitamin-b12 independent methionine 5-methyltetrahydropteroyltriglutamate-homocysteine</t>
  </si>
  <si>
    <t>F:methionine synthase activity; P:methionine biosynthetic process; P:methylation; C:chloroplast; C:cytosol; F:zinc ion binding; F:5-methyltetrahydropteroyltriglutamate-homocysteine S-methyltransferase activity</t>
  </si>
  <si>
    <t>GR7D2IN01B4KBX</t>
  </si>
  <si>
    <t>GR7D2IN01DU8Q9</t>
  </si>
  <si>
    <t>C:endomembrane system; C:plasma membrane</t>
  </si>
  <si>
    <t>GR7D2IN01CYEFY</t>
  </si>
  <si>
    <t>protein hira hir1</t>
  </si>
  <si>
    <t>GR7D2IN01BH1S3</t>
  </si>
  <si>
    <t>P:response to other organism; P:innate immune response; P:response to chemical stimulus; P:regulation of cellular process; F:catalytic activity</t>
  </si>
  <si>
    <t>GR7D2IN01ENVO1</t>
  </si>
  <si>
    <t>GR7D2IN01AP4VB</t>
  </si>
  <si>
    <t>coiled-coil domain-containing protein 130</t>
  </si>
  <si>
    <t>GR7D2IN01CD8YH</t>
  </si>
  <si>
    <t>esophageal cancer associated</t>
  </si>
  <si>
    <t>GR7D2IN01CJ1I6</t>
  </si>
  <si>
    <t>GR7D2IN01C05TY</t>
  </si>
  <si>
    <t>GR7D2IN01DUU3M</t>
  </si>
  <si>
    <t>GR7D2IN01BJA00</t>
  </si>
  <si>
    <t>GR7D2IN01A8S2U</t>
  </si>
  <si>
    <t>GR7D2IN01CV9HM</t>
  </si>
  <si>
    <t>GR7D2IN01AYF4M</t>
  </si>
  <si>
    <t>GR7D2IN01D8PAR</t>
  </si>
  <si>
    <t>GR7D2IN01DU5I3</t>
  </si>
  <si>
    <t>F:beta-lactamase activity; F:NAD binding; P:oxidation-reduction process; C:glycerol-3-phosphate dehydrogenase complex; F:zinc ion binding; P:glycerolipid biosynthetic process; P:photoperiodism, flowering; F:glycerol-3-phosphate dehydrogenase [NAD+] activity; P:methylglyoxal catabolic process to D-lactate; C:chloroplast envelope; P:carbohydrate metabolic process; P:systemic acquired resistance; F:glycerol-3-phosphate dehydrogenase [NAD(P)+] activity; P:glycerol-3-phosphate catabolic process; P:antibiotic catabolic process; P:anther development; F:hydroxyacylglutathione hydrolase activity</t>
  </si>
  <si>
    <t>EC:3.5.2.6; EC:1.1.1.8; EC:1.1.1.94; EC:3.1.2.6</t>
  </si>
  <si>
    <t>GR7D2IN01AXE3P</t>
  </si>
  <si>
    <t>GR7D2IN01CJI1T</t>
  </si>
  <si>
    <t>gata transcription factor 1-like</t>
  </si>
  <si>
    <t>P:regulation of transcription, DNA-dependent; F:sequence-specific DNA binding; F:zinc ion binding; F:sequence-specific DNA binding transcription factor activity; P:circadian rhythm</t>
  </si>
  <si>
    <t>GR7D2IN01EXWE1</t>
  </si>
  <si>
    <t>hypothetical protein VITISV_003931 [Vitis vinifera]</t>
  </si>
  <si>
    <t>GR7D2IN01EEM9W</t>
  </si>
  <si>
    <t>pre-mrna-splicing factor clf1</t>
  </si>
  <si>
    <t>GR7D2IN01BMZ7A</t>
  </si>
  <si>
    <t>( )-nerolidol synthase chloroplastic-like</t>
  </si>
  <si>
    <t>GR7D2IN01A7M7R</t>
  </si>
  <si>
    <t>GR7D2IN01AHVSL</t>
  </si>
  <si>
    <t>C:nucleolus; F:structural constituent of ribosome; C:cytosolic large ribosomal subunit; P:translation; C:mitochondrion</t>
  </si>
  <si>
    <t>GR7D2IN01CW301</t>
  </si>
  <si>
    <t>GR7D2IN01DQKWW</t>
  </si>
  <si>
    <t>GR7D2IN01D7MRM</t>
  </si>
  <si>
    <t>C:vacuole; C:cell wall; C:plasma membrane; P:transmembrane transport; F:transporter activity</t>
  </si>
  <si>
    <t>GR7D2IN01ATFKH</t>
  </si>
  <si>
    <t>GR7D2IN01AZWDT</t>
  </si>
  <si>
    <t>GR7D2IN01BJYUW</t>
  </si>
  <si>
    <t>mnd1-interacting protein 1-like</t>
  </si>
  <si>
    <t>GR7D2IN01AF0OO</t>
  </si>
  <si>
    <t>GR7D2IN01ACLU9</t>
  </si>
  <si>
    <t>GR7D2IN01BYXVZ</t>
  </si>
  <si>
    <t>F:MAP kinase activity; P:MAPK cascade; P:cell cycle; P:protein phosphorylation; F:ATP binding</t>
  </si>
  <si>
    <t>GR7D2IN01A5JX4</t>
  </si>
  <si>
    <t>GR7D2IN01A42X9</t>
  </si>
  <si>
    <t>metal-dependent phosphohydrolase hd domain-containing protein</t>
  </si>
  <si>
    <t>F:metal ion binding; P:metabolic process; F:phosphoric diester hydrolase activity</t>
  </si>
  <si>
    <t>GR7D2IN01CCW8S</t>
  </si>
  <si>
    <t>GR7D2IN01EQ0RO</t>
  </si>
  <si>
    <t>GR7D2IN01ETRNS</t>
  </si>
  <si>
    <t>propyzamide-htpersensitive 1</t>
  </si>
  <si>
    <t>C:cytoplasm; F:protein tyrosine phosphatase activity; P:cortical microtubule organization; P:regulation of gene expression; F:protein tyrosine/serine/threonine phosphatase activity; F:phosphotransferase activity, alcohol group as acceptor; P:response to abscisic acid stimulus; P:regulation of stomatal movement; P:peptidyl-tyrosine dephosphorylation; F:zinc ion binding</t>
  </si>
  <si>
    <t>EC:3.1.3.48; EC:2.7.1.0</t>
  </si>
  <si>
    <t>GR7D2IN01BCNUT</t>
  </si>
  <si>
    <t>GR7D2IN01D8UUK</t>
  </si>
  <si>
    <t>nucleolar gtp-binding protein 2-like</t>
  </si>
  <si>
    <t>C:nucleolus; F:GTP binding</t>
  </si>
  <si>
    <t>GR7D2IN01BQOIN</t>
  </si>
  <si>
    <t>F:zinc ion binding; F:calcium channel activity; P:calcium ion transport; P:response to nematode; C:chloroplast inner membrane; P:one-carbon metabolic process; F:carbonate dehydratase activity; C:chloroplast stroma; P:cellular zinc ion homeostasis; F:calcium-transporting ATPase activity; C:endoplasmic reticulum; C:plasma membrane; F:calmodulin binding</t>
  </si>
  <si>
    <t>GR7D2IN01EBHDU</t>
  </si>
  <si>
    <t>GR7D2IN01BC8KZ</t>
  </si>
  <si>
    <t>GR7D2IN01EA913</t>
  </si>
  <si>
    <t>F:phosphatidylcholine 1-acylhydrolase activity; F:metal ion binding; C:plant-type vacuole membrane; C:plasmodesma; P:negative gravitropism; P:amyloplast organization; P:detection of gravity</t>
  </si>
  <si>
    <t>EC:3.1.1.32</t>
  </si>
  <si>
    <t>GR7D2IN01DHC3Y</t>
  </si>
  <si>
    <t>GR7D2IN01CBC8J</t>
  </si>
  <si>
    <t>GR7D2IN01BS5ME</t>
  </si>
  <si>
    <t>GR7D2IN01DW1HJ</t>
  </si>
  <si>
    <t>GR7D2IN01CR2J8</t>
  </si>
  <si>
    <t>GR7D2IN01BMR2H</t>
  </si>
  <si>
    <t>F:GTP diphosphokinase activity; P:response to wounding; F:kinase activity; P:phosphorylation; P:response to abscisic acid stimulus; C:chloroplast; P:guanosine tetraphosphate metabolic process</t>
  </si>
  <si>
    <t>GR7D2IN01CAVRN</t>
  </si>
  <si>
    <t>GR7D2IN01DF3AN</t>
  </si>
  <si>
    <t>GR7D2IN01AY1Y0</t>
  </si>
  <si>
    <t>GR7D2IN01DA546</t>
  </si>
  <si>
    <t>GR7D2IN01CMHBW</t>
  </si>
  <si>
    <t>F:ferric iron binding; F:nucleic acid binding; C:mitochondrion; F:ATP-dependent helicase activity; P:cellular iron ion homeostasis; F:ATP binding; P:iron ion transport; P:gravitropism</t>
  </si>
  <si>
    <t>GR7D2IN01A5T1O</t>
  </si>
  <si>
    <t>uncharacterized protein loc100267764</t>
  </si>
  <si>
    <t>C:chloroplast thylakoid membrane; F:unfolded protein binding; F:heat shock protein binding; C:chloroplast stroma</t>
  </si>
  <si>
    <t>GR7D2IN01CE5JX</t>
  </si>
  <si>
    <t>GR7D2IN01EAXKS</t>
  </si>
  <si>
    <t>auxilin-related protein 1</t>
  </si>
  <si>
    <t>C:cytosol; C:plasma membrane; F:heat shock protein binding</t>
  </si>
  <si>
    <t>GR7D2IN01DPI6S</t>
  </si>
  <si>
    <t>GR7D2IN01CV6FH</t>
  </si>
  <si>
    <t>GR7D2IN01EF1LA</t>
  </si>
  <si>
    <t>GR7D2IN01EGDI4</t>
  </si>
  <si>
    <t>GR7D2IN01D785M</t>
  </si>
  <si>
    <t>GR7D2IN01B8F90</t>
  </si>
  <si>
    <t>GR7D2IN01C3D4N</t>
  </si>
  <si>
    <t>GR7D2IN01DDWO1</t>
  </si>
  <si>
    <t>GR7D2IN01CH74X</t>
  </si>
  <si>
    <t>GR7D2IN01A95P9</t>
  </si>
  <si>
    <t>pheophorbide a oxygenase</t>
  </si>
  <si>
    <t>GR7D2IN01C2NLJ</t>
  </si>
  <si>
    <t>rna and export factor binding</t>
  </si>
  <si>
    <t>GR7D2IN01CVE09</t>
  </si>
  <si>
    <t>uroporphyrinogen decarboxylase 1</t>
  </si>
  <si>
    <t>P:indoleacetic acid biosynthetic process; P:porphyrin-containing compound biosynthetic process; F:uroporphyrinogen decarboxylase activity; P:tryptophan catabolic process; C:chloroplast stroma; P:response to cadmium ion</t>
  </si>
  <si>
    <t>GR7D2IN01BF1QV</t>
  </si>
  <si>
    <t>GR7D2IN01EXKKG</t>
  </si>
  <si>
    <t>GR7D2IN01ETT7E</t>
  </si>
  <si>
    <t>GR7D2IN01A36YE</t>
  </si>
  <si>
    <t>dna-damage-repair toleration protein drt111</t>
  </si>
  <si>
    <t>P:embryo sac egg cell differentiation; F:nucleic acid binding; P:response to ionizing radiation; P:double-strand break repair via homologous recombination; P:mitotic recombination; P:post-translational protein modification; F:nucleotide binding; C:chloroplast; P:positive regulation of transcription, DNA-dependent; C:nucleus</t>
  </si>
  <si>
    <t>GR7D2IN01CP5IO</t>
  </si>
  <si>
    <t>C:plasmodesma; F:transferase activity, transferring glycosyl groups</t>
  </si>
  <si>
    <t>GR7D2IN01AWNIA</t>
  </si>
  <si>
    <t>GR7D2IN01CGLBN</t>
  </si>
  <si>
    <t>glutamine-dependent nad(+) synthetase-like</t>
  </si>
  <si>
    <t>P:response to cadmium ion; F:hydrolase activity, acting on carbon-nitrogen (but not peptide) bonds; F:ATP binding; F:NAD+ synthase (glutamine-hydrolyzing) activity; C:cytosol; P:NAD biosynthetic process</t>
  </si>
  <si>
    <t>EC:6.3.5.1</t>
  </si>
  <si>
    <t>GR7D2IN01AR9M5</t>
  </si>
  <si>
    <t>GR7D2IN01DENWE</t>
  </si>
  <si>
    <t>GR7D2IN01CJOTR</t>
  </si>
  <si>
    <t>F:ribokinase activity; P:D-ribose metabolic process; P:phosphorylation; P:cysteine biosynthetic process; C:chloroplast stroma</t>
  </si>
  <si>
    <t>GR7D2IN01CSUCC</t>
  </si>
  <si>
    <t>nuclear pore complex protein nup98-nup96-like isoform 1</t>
  </si>
  <si>
    <t>C:nuclear envelope</t>
  </si>
  <si>
    <t>GR7D2IN01E23IL</t>
  </si>
  <si>
    <t>nadp-dependent glyceraldehyde-3-phosphate</t>
  </si>
  <si>
    <t>F:glyceraldehyde-3-phosphate dehydrogenase (NADP+) (phosphorylating) activity; P:oxidation-reduction process; C:cytoplasm; F:glyceraldehyde-3-phosphate dehydrogenase (NADP+) (non-phosphorylating) activity</t>
  </si>
  <si>
    <t>EC:1.2.1.13; EC:1.2.1.9</t>
  </si>
  <si>
    <t>GR7D2IN01BQ346</t>
  </si>
  <si>
    <t>C:membrane; P:para-aminobenzoic acid metabolic process</t>
  </si>
  <si>
    <t>GR7D2IN01EOADK</t>
  </si>
  <si>
    <t>GR7D2IN01BGW3C</t>
  </si>
  <si>
    <t>GR7D2IN01AOR6L</t>
  </si>
  <si>
    <t>P:response to jasmonic acid stimulus; P:ethylene biosynthetic process; P:response to wounding; P:response to bacterium; P:response to chitin; P:response to 1-aminocyclopropane-1-carboxylic acid; P:response to salicylic acid stimulus; P:response to abscisic acid stimulus; P:response to salt stress</t>
  </si>
  <si>
    <t>GR7D2IN01B0NJP</t>
  </si>
  <si>
    <t>GR7D2IN01DE6PX</t>
  </si>
  <si>
    <t>GR7D2IN01A6GTK</t>
  </si>
  <si>
    <t>peptide chain release factor 1</t>
  </si>
  <si>
    <t>P:heme biosynthetic process; P:chloroplast relocation; F:translation release factor activity, codon specific; P:carotenoid biosynthetic process; P:thylakoid membrane organization; P:ncRNA metabolic process; P:transcription from plastid promoter; P:translational termination; P:positive regulation of transcription, DNA-dependent; C:cytoplasm</t>
  </si>
  <si>
    <t>GR7D2IN01BEZT6</t>
  </si>
  <si>
    <t>GR7D2IN01CKZFS</t>
  </si>
  <si>
    <t>GR7D2IN01C70ZB</t>
  </si>
  <si>
    <t>acyl- binding protein 4</t>
  </si>
  <si>
    <t>P:response to jasmonic acid stimulus; F:fatty-acyl-CoA binding; F:protein binding; P:lipid transport; P:response to ethylene stimulus; C:nucleus; C:cytosol; P:response to light stimulus</t>
  </si>
  <si>
    <t>GR7D2IN01D3Y5P</t>
  </si>
  <si>
    <t>GR7D2IN01EEJFP</t>
  </si>
  <si>
    <t>GR7D2IN01AJO25</t>
  </si>
  <si>
    <t>GR7D2IN01CUNYM</t>
  </si>
  <si>
    <t>kinesin-like protein kif2c-like</t>
  </si>
  <si>
    <t>GR7D2IN01CMWL2</t>
  </si>
  <si>
    <t>uncharacterized protein loc100798166</t>
  </si>
  <si>
    <t>GR7D2IN01EPBMV</t>
  </si>
  <si>
    <t>GR7D2IN01DGHHX</t>
  </si>
  <si>
    <t>basic helix-loop-helix</t>
  </si>
  <si>
    <t>GR7D2IN01BYE13</t>
  </si>
  <si>
    <t>GR7D2IN01EOYU2</t>
  </si>
  <si>
    <t>GR7D2IN01EAKFD</t>
  </si>
  <si>
    <t>squamosa promoter-binding-like protein 7-like</t>
  </si>
  <si>
    <t>GR7D2IN01CKB8V</t>
  </si>
  <si>
    <t>GR7D2IN01CG2DG</t>
  </si>
  <si>
    <t>hypothetical protein VITISV_001393 [Vitis vinifera]</t>
  </si>
  <si>
    <t>GR7D2IN01AQ8LQ</t>
  </si>
  <si>
    <t>F:zinc ion binding; P:amine metabolic process; F:nucleic acid binding; F:copper ion binding; F:quinone binding</t>
  </si>
  <si>
    <t>GR7D2IN01A99J6</t>
  </si>
  <si>
    <t>GR7D2IN01BCP6C</t>
  </si>
  <si>
    <t>GR7D2IN01ESQIV</t>
  </si>
  <si>
    <t>GR7D2IN01AI65L</t>
  </si>
  <si>
    <t>GR7D2IN01ARP5E</t>
  </si>
  <si>
    <t>GR7D2IN01BVOF5</t>
  </si>
  <si>
    <t>GR7D2IN01DZ7DS</t>
  </si>
  <si>
    <t>uncharacterized protein loc100782617</t>
  </si>
  <si>
    <t>GR7D2IN01AQK6V</t>
  </si>
  <si>
    <t>GR7D2IN01CGYZ1</t>
  </si>
  <si>
    <t>GR7D2IN01EVXG6</t>
  </si>
  <si>
    <t>post-illumination chlorophyll fluorescence increase protein</t>
  </si>
  <si>
    <t>P:chlororespiration; C:thylakoid; C:chloroplast stroma</t>
  </si>
  <si>
    <t>GR7D2IN01CYTOJ</t>
  </si>
  <si>
    <t>gata transcription factor 24-like</t>
  </si>
  <si>
    <t>GR7D2IN01BV9EC</t>
  </si>
  <si>
    <t>GR7D2IN01CY6KW</t>
  </si>
  <si>
    <t>dolichyl-diphosphooligosaccharide--protein glycosyltransferase subunit 2-like</t>
  </si>
  <si>
    <t>GR7D2IN01B1LFE</t>
  </si>
  <si>
    <t>GR7D2IN01AIZLR</t>
  </si>
  <si>
    <t>GR7D2IN01A9L1C</t>
  </si>
  <si>
    <t>uncharacterized protein loc100243332</t>
  </si>
  <si>
    <t>GR7D2IN01B2CRA</t>
  </si>
  <si>
    <t>GR7D2IN01DK1XK</t>
  </si>
  <si>
    <t>GR7D2IN01CMEBD</t>
  </si>
  <si>
    <t>GR7D2IN01BGKPP</t>
  </si>
  <si>
    <t>GR7D2IN01CLTKU</t>
  </si>
  <si>
    <t>GR7D2IN01AIWCM</t>
  </si>
  <si>
    <t>cytochrome b-561</t>
  </si>
  <si>
    <t>P:response to fructose stimulus; F:carbon-monoxide oxygenase activity; C:integral to membrane; C:Golgi apparatus; P:response to sucrose stimulus; P:response to glucose stimulus</t>
  </si>
  <si>
    <t>GR7D2IN01C310W</t>
  </si>
  <si>
    <t>metallopeptidase m24-like protein</t>
  </si>
  <si>
    <t>P:cellular process; F:dipeptidase activity; P:proteolysis; F:manganese ion binding; F:metalloexopeptidase activity; F:aminopeptidase activity</t>
  </si>
  <si>
    <t>GR7D2IN01D754Q</t>
  </si>
  <si>
    <t>F:receptor activity; P:protein phosphorylation; F:ATP binding; F:2-alkenal reductase [NAD(P)] activity; F:protein serine/threonine kinase activity; P:transmembrane receptor protein tyrosine kinase signaling pathway; C:mitochondrion; P:oxidation-reduction process</t>
  </si>
  <si>
    <t>GR7D2IN01ET135</t>
  </si>
  <si>
    <t>P:hydrogen peroxide catabolic process; P:oxidation-reduction process; P:cell redox homeostasis; C:chloroplast envelope; F:electron carrier activity; C:peroxisomal membrane; F:monodehydroascorbate reductase (NADH) activity; F:flavin adenine dinucleotide binding; P:response to cadmium ion; P:glucosinolate biosynthetic process</t>
  </si>
  <si>
    <t>GR7D2IN01CR6YE</t>
  </si>
  <si>
    <t>thermostable pectinesterase</t>
  </si>
  <si>
    <t>GR7D2IN01BKJQD</t>
  </si>
  <si>
    <t>GR7D2IN01AOW8K</t>
  </si>
  <si>
    <t>aminoacyl trna synthase complex-interacting multifunctional protein 1-like</t>
  </si>
  <si>
    <t>F:tRNA binding; F:aminoacyl-tRNA ligase activity; C:chloroplast</t>
  </si>
  <si>
    <t>GR7D2IN01EQSPI</t>
  </si>
  <si>
    <t>GR7D2IN01ADF9Q</t>
  </si>
  <si>
    <t>P:negative regulation of catalytic activity; C:apoplast; P:proteolysis; F:identical protein binding; F:serine-type endopeptidase activity</t>
  </si>
  <si>
    <t>GR7D2IN01CDB6B</t>
  </si>
  <si>
    <t>GR7D2IN01DRODF</t>
  </si>
  <si>
    <t>GR7D2IN01BAR7X</t>
  </si>
  <si>
    <t>golgin candidate 4-like isoform 2</t>
  </si>
  <si>
    <t>GR7D2IN01DR44W</t>
  </si>
  <si>
    <t>myc-like anthocyanin regulatory protein</t>
  </si>
  <si>
    <t>GR7D2IN01EEDML</t>
  </si>
  <si>
    <t>GR7D2IN01EFBCS</t>
  </si>
  <si>
    <t>GR7D2IN01C59EN</t>
  </si>
  <si>
    <t>GR7D2IN01AES3R</t>
  </si>
  <si>
    <t>akr1_soybn ame: full=probable aldo-keto reductase 1 short= 1</t>
  </si>
  <si>
    <t>GR7D2IN01CCVKG</t>
  </si>
  <si>
    <t>GR7D2IN01BCKEB</t>
  </si>
  <si>
    <t>P:root development; C:integral to membrane; P:pollen sperm cell differentiation; F:high affinity copper ion transmembrane transporter activity; C:anchored to plasma membrane; C:vacuole; P:high-affinity copper ion transport</t>
  </si>
  <si>
    <t>GR7D2IN01CZQ7T</t>
  </si>
  <si>
    <t>glyoxal oxidase-related protein</t>
  </si>
  <si>
    <t>F:oxidoreductase activity; P:plant-type cell wall modification; P:pollen tube growth</t>
  </si>
  <si>
    <t>GR7D2IN01B857T</t>
  </si>
  <si>
    <t>GR7D2IN01C7U6T</t>
  </si>
  <si>
    <t>GR7D2IN01EQSBV</t>
  </si>
  <si>
    <t>C:plastid; F:GTP binding; P:translation; F:GTPase activity; C:chloroplast; P:GTP catabolic process; F:hydrolase activity; F:nucleotide binding</t>
  </si>
  <si>
    <t>GR7D2IN01CFDE5</t>
  </si>
  <si>
    <t>GR7D2IN01ARJ1Y</t>
  </si>
  <si>
    <t>GR7D2IN01C91RE</t>
  </si>
  <si>
    <t>GR7D2IN01B45IN</t>
  </si>
  <si>
    <t>GR7D2IN01C7N4A</t>
  </si>
  <si>
    <t>GR7D2IN01B3MZF</t>
  </si>
  <si>
    <t>GR7D2IN01AFQ75</t>
  </si>
  <si>
    <t>GR7D2IN01DRJ3P</t>
  </si>
  <si>
    <t>GR7D2IN01BANZ5</t>
  </si>
  <si>
    <t>GR7D2IN01CF2MS</t>
  </si>
  <si>
    <t>GR7D2IN01CFUMG</t>
  </si>
  <si>
    <t>palmitoyltransferase zdhhc9</t>
  </si>
  <si>
    <t>GR7D2IN01D0KJI</t>
  </si>
  <si>
    <t>hypothetical protein RCOM_0731250 [Ricinus communis]</t>
  </si>
  <si>
    <t>GR7D2IN01A1QL4</t>
  </si>
  <si>
    <t>GR7D2IN01EQCNB</t>
  </si>
  <si>
    <t>GR7D2IN01BWOQH</t>
  </si>
  <si>
    <t>GR7D2IN01BSNGH</t>
  </si>
  <si>
    <t>GR7D2IN01BVG3I</t>
  </si>
  <si>
    <t>GR7D2IN01BCMET</t>
  </si>
  <si>
    <t>protein transport factor</t>
  </si>
  <si>
    <t>GR7D2IN01AMTYA</t>
  </si>
  <si>
    <t>GR7D2IN01DOCU8</t>
  </si>
  <si>
    <t>GR7D2IN01ALKU7</t>
  </si>
  <si>
    <t>GR7D2IN01BOBDO</t>
  </si>
  <si>
    <t>P:cellular metabolic process</t>
  </si>
  <si>
    <t>GR7D2IN01D3K45</t>
  </si>
  <si>
    <t>GR7D2IN01BUO9O</t>
  </si>
  <si>
    <t>arf-gap domain 5</t>
  </si>
  <si>
    <t>P:N-terminal protein myristoylation; C:trans-Golgi network; F:zinc ion binding; P:floral organ abscission; C:cytosol; F:DNA binding; P:activation of ARF GTPase activity; C:endosome; C:nucleus; F:ARF GTPase activator activity</t>
  </si>
  <si>
    <t>GR7D2IN01DU9UO</t>
  </si>
  <si>
    <t>GR7D2IN01BM171</t>
  </si>
  <si>
    <t>serine threonine protein kinase snt7</t>
  </si>
  <si>
    <t>GR7D2IN01AJG7C</t>
  </si>
  <si>
    <t>GR7D2IN01DC5H6</t>
  </si>
  <si>
    <t>GR7D2IN01DB2ME</t>
  </si>
  <si>
    <t>GR7D2IN01DWNUQ</t>
  </si>
  <si>
    <t>F:phospholipid binding; C:plasma membrane; F:kinase activity; P:phosphorylation</t>
  </si>
  <si>
    <t>GR7D2IN01B9LLA</t>
  </si>
  <si>
    <t>GR7D2IN01AN4AX</t>
  </si>
  <si>
    <t>GR7D2IN01DALOO</t>
  </si>
  <si>
    <t>GR7D2IN01BB4BB</t>
  </si>
  <si>
    <t>GR7D2IN01B2ANK</t>
  </si>
  <si>
    <t>GR7D2IN01CZ95T</t>
  </si>
  <si>
    <t>GR7D2IN01DHLFI</t>
  </si>
  <si>
    <t>GR7D2IN01BO6F8</t>
  </si>
  <si>
    <t>GR7D2IN01AGSQ2</t>
  </si>
  <si>
    <t>arginine serine-rich-splicing factor rsp40-like</t>
  </si>
  <si>
    <t>GR7D2IN01DI3CV</t>
  </si>
  <si>
    <t>GR7D2IN01D9YVK</t>
  </si>
  <si>
    <t>GR7D2IN01CGZQU</t>
  </si>
  <si>
    <t>GR7D2IN01A0APT</t>
  </si>
  <si>
    <t>GR7D2IN01BCD3F</t>
  </si>
  <si>
    <t>GR7D2IN01C4T0P</t>
  </si>
  <si>
    <t>P:methylglyoxal catabolic process to D-lactate; F:bis(5'-adenosyl)-pentaphosphatase activity; C:chloroplast; F:bis(5'-nucleosyl)-tetraphosphatase (asymmetrical) activity</t>
  </si>
  <si>
    <t>GR7D2IN01BCG8H</t>
  </si>
  <si>
    <t>GR7D2IN01ADS9C</t>
  </si>
  <si>
    <t>P:stomatal complex morphogenesis; P:cysteine biosynthetic process; P:photosynthesis, light reaction; C:chloroplast thylakoid membrane</t>
  </si>
  <si>
    <t>GR7D2IN01DA99L</t>
  </si>
  <si>
    <t>GR7D2IN01BRQZ4</t>
  </si>
  <si>
    <t>GR7D2IN01AXHHU</t>
  </si>
  <si>
    <t>GR7D2IN01BMHBE</t>
  </si>
  <si>
    <t>GR7D2IN01CIS59</t>
  </si>
  <si>
    <t>dna repair and recombination protein rad54-like</t>
  </si>
  <si>
    <t>GR7D2IN01DJF4H</t>
  </si>
  <si>
    <t>C:cytosol; P:stomatal movement; P:protein phosphorylation; P:response to water deprivation; P:potassium ion import; P:response to nutrient; F:ATP binding; P:signal transduction; F:calmodulin-dependent protein kinase activity; C:nucleus; C:plasma membrane</t>
  </si>
  <si>
    <t>GR7D2IN01EM46Y</t>
  </si>
  <si>
    <t>GR7D2IN01DIGTO</t>
  </si>
  <si>
    <t>fkbp-type peptidyl-prolyl cis-trans</t>
  </si>
  <si>
    <t>P:protein folding; F:calmodulin binding; P:leaf development; C:plasma membrane</t>
  </si>
  <si>
    <t>GR7D2IN01CHJLK</t>
  </si>
  <si>
    <t>isochorismate synthase</t>
  </si>
  <si>
    <t>P:stomatal movement; P:negative regulation of defense response; P:defense response to bacterium; C:plastid; F:isochorismate synthase activity; P:systemic acquired resistance; P:defense response to fungus; P:phylloquinone biosynthetic process; P:salicylic acid biosynthetic process</t>
  </si>
  <si>
    <t>EC:5.4.4.2</t>
  </si>
  <si>
    <t>GR7D2IN01DT895</t>
  </si>
  <si>
    <t>GR7D2IN01BFQOR</t>
  </si>
  <si>
    <t>P:ubiquitin-dependent protein catabolic process; F:ubiquitin thiolesterase activity; F:calmodulin binding; C:plasmodesma; P:photomorphogenesis; P:cullin deneddylation; F:ubiquitin-specific protease activity; P:protein ubiquitination; P:G2 phase of mitotic cell cycle; P:protein deubiquitination; P:positive regulation of transcription, DNA-dependent; P:histone methylation</t>
  </si>
  <si>
    <t>GR7D2IN01D3V3Z</t>
  </si>
  <si>
    <t>GR7D2IN01DX31J</t>
  </si>
  <si>
    <t>F:pre-mRNA intronic binding; C:spliceosomal complex; C:plasma membrane; C:chloroplast; P:mRNA splicing, via spliceosome</t>
  </si>
  <si>
    <t>GR7D2IN01AI69R</t>
  </si>
  <si>
    <t>GR7D2IN01BEXDM</t>
  </si>
  <si>
    <t>GR7D2IN01E4FVO</t>
  </si>
  <si>
    <t>GR7D2IN01D5Z8E</t>
  </si>
  <si>
    <t>gata transcription factor 26-like</t>
  </si>
  <si>
    <t>GR7D2IN01BJ094</t>
  </si>
  <si>
    <t>ctp synthase like protein</t>
  </si>
  <si>
    <t>GR7D2IN01ALMFN</t>
  </si>
  <si>
    <t>GR7D2IN01ATF18</t>
  </si>
  <si>
    <t>P:transmembrane transport; C:membrane; F:transporter activity</t>
  </si>
  <si>
    <t>GR7D2IN01AXUSY</t>
  </si>
  <si>
    <t>GR7D2IN01B74OX</t>
  </si>
  <si>
    <t>GR7D2IN01BA7JK</t>
  </si>
  <si>
    <t>GR7D2IN01BIWMW</t>
  </si>
  <si>
    <t>P:flavonol biosynthetic process; F:oxidoreductase activity, acting on single donors with incorporation of molecular oxygen, incorporation of two atoms of oxygen; P:oxidation-reduction process; F:flavonol synthase activity</t>
  </si>
  <si>
    <t>EC:1.13.11.0; EC:1.14.11.23</t>
  </si>
  <si>
    <t>GR7D2IN01C366F</t>
  </si>
  <si>
    <t>GR7D2IN01BDHX1</t>
  </si>
  <si>
    <t>GR7D2IN01CM05N</t>
  </si>
  <si>
    <t>GR7D2IN01CE1YL</t>
  </si>
  <si>
    <t>class i glutamine amidotransferase domain-containing protein</t>
  </si>
  <si>
    <t>P:thiamine biosynthetic process; P:para-aminobenzoic acid metabolic process; P:response to cadmium ion; C:plasmodesma; C:plasma membrane; C:vacuolar membrane; C:chloroplast; C:cytosol; F:catalytic activity</t>
  </si>
  <si>
    <t>GR7D2IN01CM6OB</t>
  </si>
  <si>
    <t>GR7D2IN01DBIRF</t>
  </si>
  <si>
    <t>GR7D2IN01BQIUC</t>
  </si>
  <si>
    <t>trans-2-enoyl reductase</t>
  </si>
  <si>
    <t>F:trans-2-enoyl-CoA reductase (NADPH) activity; F:copper ion binding; F:ATP binding; C:chloroplast; C:nucleus; F:zinc ion binding; C:mitochondrion; P:oxidation-reduction process</t>
  </si>
  <si>
    <t>EC:1.3.1.38</t>
  </si>
  <si>
    <t>GR7D2IN01E4L45</t>
  </si>
  <si>
    <t>P:phosphatidylglycerol biosynthetic process; P:isopentenyl diphosphate biosynthetic process, methylerythritol 4-phosphate pathway; P:chlorophyll biosynthetic process; C:chloroplast envelope; P:carotenoid biosynthetic process; P:unsaturated fatty acid biosynthetic process; P:starch biosynthetic process; P:fatty acid elongation; F:long-chain fatty acid [acyl-carrier-protein] ligase activity</t>
  </si>
  <si>
    <t>EC:6.2.1.20</t>
  </si>
  <si>
    <t>GR7D2IN01BD0BS</t>
  </si>
  <si>
    <t>GR7D2IN01CW4LY</t>
  </si>
  <si>
    <t>GR7D2IN01EF536</t>
  </si>
  <si>
    <t>P:oxidation-reduction process; F:glyoxylate reductase activity; F:NAD binding</t>
  </si>
  <si>
    <t>EC:1.1.1.26</t>
  </si>
  <si>
    <t>GR7D2IN01CGO3C</t>
  </si>
  <si>
    <t>GR7D2IN01CYHUM</t>
  </si>
  <si>
    <t>GR7D2IN01CEXQ0</t>
  </si>
  <si>
    <t>GR7D2IN01AJZMU</t>
  </si>
  <si>
    <t>phosphatidylserine synthase 2</t>
  </si>
  <si>
    <t>P:phosphatidylserine biosynthetic process; C:membrane</t>
  </si>
  <si>
    <t>GR7D2IN01CNFJG</t>
  </si>
  <si>
    <t>GR7D2IN01EBIW9</t>
  </si>
  <si>
    <t>otu-like cysteine type protease</t>
  </si>
  <si>
    <t>F:cysteine-type peptidase activity; F:histone binding; P:histone deubiquitination; F:nucleosome binding; P:gravitropism; P:negative regulation of transcription, DNA-dependent; P:regulation of mitotic cell cycle</t>
  </si>
  <si>
    <t>GR7D2IN01AGAI7</t>
  </si>
  <si>
    <t>GR7D2IN01EWBV2</t>
  </si>
  <si>
    <t>GR7D2IN01EA09H</t>
  </si>
  <si>
    <t>P:response to abscisic acid stimulus; P:signal transduction; P:multidimensional cell growth; P:trichome morphogenesis; C:chloroplast; P:vacuole organization</t>
  </si>
  <si>
    <t>GR7D2IN01DDZFW</t>
  </si>
  <si>
    <t>GR7D2IN01CPCO8</t>
  </si>
  <si>
    <t>GR7D2IN01EJ34D</t>
  </si>
  <si>
    <t>C:chloroplast envelope; C:plasma membrane; F:protein transporter activity; C:integral to membrane; P:protein secretion; C:chloroplast thylakoid membrane</t>
  </si>
  <si>
    <t>GR7D2IN01DRNSG</t>
  </si>
  <si>
    <t>GR7D2IN01CWMK0</t>
  </si>
  <si>
    <t>GR7D2IN01AHANN</t>
  </si>
  <si>
    <t>P:metabolic process; F:galactinol-raffinose galactosyltransferase activity</t>
  </si>
  <si>
    <t>GR7D2IN01CGC4L</t>
  </si>
  <si>
    <t>GR7D2IN01DP8QQ</t>
  </si>
  <si>
    <t>GR7D2IN01ECRNA</t>
  </si>
  <si>
    <t>P:cellular process; P:transport; C:plant-type vacuole; C:plasmodesma; F:chlorophyll catabolite transmembrane transporter activity; C:vacuolar membrane; F:nucleotide binding; F:glutathione S-conjugate-exporting ATPase activity; C:apoplast</t>
  </si>
  <si>
    <t>GR7D2IN01CQXW1</t>
  </si>
  <si>
    <t>GR7D2IN01BA8AM</t>
  </si>
  <si>
    <t>GR7D2IN01B06TB</t>
  </si>
  <si>
    <t>toll-interleukin-resistance domain-containing protein</t>
  </si>
  <si>
    <t>GR7D2IN01BPL1G</t>
  </si>
  <si>
    <t>GR7D2IN01A95JM</t>
  </si>
  <si>
    <t>GR7D2IN01BQ67D</t>
  </si>
  <si>
    <t>P:seed dormancy process; P:positive regulation of gibberellic acid mediated signaling pathway; C:nucleus; C:SCF ubiquitin ligase complex; P:seed germination</t>
  </si>
  <si>
    <t>GR7D2IN01DZO34</t>
  </si>
  <si>
    <t>GR7D2IN01DFWH3</t>
  </si>
  <si>
    <t>golgi to er traffic protein 4 homolog</t>
  </si>
  <si>
    <t>GR7D2IN01EI9XS</t>
  </si>
  <si>
    <t>ethanolamine-phosphate cytidylyltransferase isoform 1</t>
  </si>
  <si>
    <t>F:ethanolamine-phosphate cytidylyltransferase activity; C:cytoplasmic membrane-bounded vesicle; C:mitochondrion; P:biosynthetic process</t>
  </si>
  <si>
    <t>GR7D2IN01B7AAN</t>
  </si>
  <si>
    <t>arm repeat-containing protein</t>
  </si>
  <si>
    <t>GR7D2IN01CKNHH</t>
  </si>
  <si>
    <t>GR7D2IN01CHW9S</t>
  </si>
  <si>
    <t>GR7D2IN01B5QK4</t>
  </si>
  <si>
    <t>GR7D2IN01A1IMG</t>
  </si>
  <si>
    <t>GR7D2IN01EPFSO</t>
  </si>
  <si>
    <t>GR7D2IN01B96U2</t>
  </si>
  <si>
    <t>P:fruit ripening; P:transmembrane transport; C:vacuolar membrane; F:antiporter activity</t>
  </si>
  <si>
    <t>GR7D2IN01A810C</t>
  </si>
  <si>
    <t>GR7D2IN01ADGZM</t>
  </si>
  <si>
    <t>P:regulation of cellular process; P:transcription, DNA-dependent; P:response to organic substance</t>
  </si>
  <si>
    <t>GR7D2IN01BOWML</t>
  </si>
  <si>
    <t>P:positive regulation of cellular process; P:membrane fusion; P:nuclear-transcribed mRNA catabolic process; P:photoperiodism, flowering; P:vesicle-mediated transport; P:cell cycle process; P:RNA processing; P:response to xenobiotic stimulus</t>
  </si>
  <si>
    <t>GR7D2IN01DXHZ1</t>
  </si>
  <si>
    <t>GR7D2IN01BIEZT</t>
  </si>
  <si>
    <t>C:integral to membrane; C:mitochondrial outer membrane</t>
  </si>
  <si>
    <t>GR7D2IN01EIQ8N</t>
  </si>
  <si>
    <t>GR7D2IN01ATPSZ</t>
  </si>
  <si>
    <t>flavin-containing amine oxidase domain-containing</t>
  </si>
  <si>
    <t>F:primary amine oxidase activity; F:L-amino-acid oxidase activity; F:DNA binding; P:histone H3-K4 methylation; F:methyltransferase activity; P:oxidation-reduction process</t>
  </si>
  <si>
    <t>GR7D2IN01D3SDF</t>
  </si>
  <si>
    <t>GR7D2IN01EJD2B</t>
  </si>
  <si>
    <t>F:structural constituent of ribosome; C:small ribosomal subunit; F:UTP:glucose-1-phosphate uridylyltransferase activity; P:translation</t>
  </si>
  <si>
    <t>GR7D2IN01ANOQH</t>
  </si>
  <si>
    <t>GR7D2IN01D7GEI</t>
  </si>
  <si>
    <t>P:brassinosteroid biosynthetic process; P:response to glucose stimulus; P:response to sucrose stimulus; P:response to fructose stimulus; P:cellulose biosynthetic process; P:plant-type cell wall modification involved in multidimensional cell growth; P:acetyl-CoA metabolic process; P:response to abscisic acid stimulus; P:Golgi vesicle transport; P:unidimensional cell growth; C:Golgi apparatus; C:plasma membrane; P:plasmodesma organization; P:sterol biosynthetic process; C:chloroplast thylakoid lumen</t>
  </si>
  <si>
    <t>GR7D2IN01ATYEN</t>
  </si>
  <si>
    <t>GR7D2IN01EHKJA</t>
  </si>
  <si>
    <t>beta galactosidase-like protein</t>
  </si>
  <si>
    <t>GR7D2IN01C7DUF</t>
  </si>
  <si>
    <t>GR7D2IN01CAWSW</t>
  </si>
  <si>
    <t>C:cytosol; F:binding; P:primary metabolic process; P:response to fungus; P:cellular macromolecule metabolic process; C:plasmodesma; P:auxin polar transport; P:photomorphogenesis; F:ligase activity; P:lateral root formation; P:response to auxin stimulus; P:indeterminate inflorescence morphogenesis; P:unidimensional cell growth; C:membrane</t>
  </si>
  <si>
    <t>GR7D2IN01AWPIV</t>
  </si>
  <si>
    <t>mitochondrial heat shock 22 kd</t>
  </si>
  <si>
    <t>P:response to cadmium ion; P:response to stress; P:cellular process; P:response to abiotic stimulus</t>
  </si>
  <si>
    <t>GR7D2IN01E0238</t>
  </si>
  <si>
    <t>GR7D2IN01DU5PZ</t>
  </si>
  <si>
    <t>dead-box atp-dependent rna helicase 29-like</t>
  </si>
  <si>
    <t>F:RNA binding; F:ATP binding; C:nucleus; F:ATP-dependent helicase activity</t>
  </si>
  <si>
    <t>GR7D2IN01ERYQT</t>
  </si>
  <si>
    <t>GR7D2IN01BM7XM</t>
  </si>
  <si>
    <t>GR7D2IN01CG2Y1</t>
  </si>
  <si>
    <t>P:gravitropism; P:methylation-dependent chromatin silencing; P:RNA interference; P:xylan biosynthetic process; F:nucleotide binding; P:positive regulation of organelle organization; P:regulation of chromosome organization; C:chloroplast; P:determination of bilateral symmetry; P:DNA metabolic process; P:RNA processing; C:chromosome; P:glucuronoxylan metabolic process; P:organ morphogenesis; P:meristem initiation; P:positive regulation of transcription, DNA-dependent; P:sister chromatid cohesion; P:meristem maintenance</t>
  </si>
  <si>
    <t>GR7D2IN01D4FCW</t>
  </si>
  <si>
    <t>GR7D2IN01BR0SY</t>
  </si>
  <si>
    <t>enolase-phosphatase e1</t>
  </si>
  <si>
    <t>F:methylthioribulose 1-phosphate dehydratase activity; P:L-methionine salvage from methylthioadenosine; C:cytosol; F:phosphoglycolate phosphatase activity; F:acireductone synthase activity; F:2-hydroxy-3-keto-5-methylthiopentenyl-1-phosphate phosphatase activity; F:magnesium ion binding; C:chloroplast stroma; F:2,3-diketo-5-methylthiopentyl-1-phosphate enolase activity</t>
  </si>
  <si>
    <t>GR7D2IN01ACK0N</t>
  </si>
  <si>
    <t>GR7D2IN01C6WNC</t>
  </si>
  <si>
    <t>GR7D2IN01BZ7TK</t>
  </si>
  <si>
    <t>GR7D2IN01D633L</t>
  </si>
  <si>
    <t>GR7D2IN01CR49Z</t>
  </si>
  <si>
    <t>GR7D2IN01AO88U</t>
  </si>
  <si>
    <t>gdsl-motif lipase hydrolase family protein</t>
  </si>
  <si>
    <t>GR7D2IN01AU09P</t>
  </si>
  <si>
    <t>GR7D2IN01D0XML</t>
  </si>
  <si>
    <t>P:maltose catabolic process; F:cation binding; F:4-alpha-glucanotransferase activity; F:heteropolysaccharide binding; F:starch binding; C:cytosol</t>
  </si>
  <si>
    <t>GR7D2IN01DWR2V</t>
  </si>
  <si>
    <t>GR7D2IN01DFEZ9</t>
  </si>
  <si>
    <t>GR7D2IN01BNIBU</t>
  </si>
  <si>
    <t>GR7D2IN01B86ZU</t>
  </si>
  <si>
    <t>GR7D2IN01B0K5Z</t>
  </si>
  <si>
    <t>GR7D2IN01EE7Y4</t>
  </si>
  <si>
    <t>GR7D2IN01BMV9N</t>
  </si>
  <si>
    <t>GR7D2IN01C7BGV</t>
  </si>
  <si>
    <t>GR7D2IN01DARFN</t>
  </si>
  <si>
    <t>GR7D2IN01BIMQ0</t>
  </si>
  <si>
    <t>GR7D2IN01CFILS</t>
  </si>
  <si>
    <t>u6 snrna-associated sm-like protein lsm7-like</t>
  </si>
  <si>
    <t>GR7D2IN01C060A</t>
  </si>
  <si>
    <t>GR7D2IN01AH9I8</t>
  </si>
  <si>
    <t>sac domain protein</t>
  </si>
  <si>
    <t>P:response to osmotic stress; P:phosphatidylinositol metabolic process; F:phosphoric ester hydrolase activity</t>
  </si>
  <si>
    <t>GR7D2IN01CW32P</t>
  </si>
  <si>
    <t>filament-like plant protein 6</t>
  </si>
  <si>
    <t>GR7D2IN01C4E0F</t>
  </si>
  <si>
    <t>GR7D2IN01BP6I4</t>
  </si>
  <si>
    <t>GR7D2IN01CAG8M</t>
  </si>
  <si>
    <t>GR7D2IN01EG9ZO</t>
  </si>
  <si>
    <t>GR7D2IN01AJVK9</t>
  </si>
  <si>
    <t>GR7D2IN01EHTF1</t>
  </si>
  <si>
    <t>GR7D2IN01EA329</t>
  </si>
  <si>
    <t>GR7D2IN01EUIH6</t>
  </si>
  <si>
    <t>isph protein</t>
  </si>
  <si>
    <t>P:oxidation-reduction process; P:isopentenyl diphosphate biosynthetic process, methylerythritol 4-phosphate pathway; C:plastid; C:chloroplast; C:chloroplast stroma; F:4-hydroxy-3-methylbut-2-en-1-yl diphosphate synthase activity; F:oxidoreductase activity; F:4-hydroxy-3-methylbut-2-en-1-yl diphosphate reductase activity</t>
  </si>
  <si>
    <t>GR7D2IN01BXTJI</t>
  </si>
  <si>
    <t>GR7D2IN01CNGQ4</t>
  </si>
  <si>
    <t>GR7D2IN01BCUM8</t>
  </si>
  <si>
    <t>GR7D2IN01DMCC6</t>
  </si>
  <si>
    <t>P:floral organ abscission; P:flower morphogenesis; P:proximal/distal pattern formation</t>
  </si>
  <si>
    <t>GR7D2IN01CSROU</t>
  </si>
  <si>
    <t>5-formyltetrahydrofolate cyclo-ligase</t>
  </si>
  <si>
    <t>F:5-formyltetrahydrofolate cyclo-ligase activity; P:folic acid-containing compound biosynthetic process; F:ATP binding; P:tetrahydrofolate metabolic process; C:mitochondrion</t>
  </si>
  <si>
    <t>GR7D2IN01B0AE1</t>
  </si>
  <si>
    <t>GR7D2IN01BGMEN</t>
  </si>
  <si>
    <t>uncharacterized protein loc100247033</t>
  </si>
  <si>
    <t>GR7D2IN01EWSY0</t>
  </si>
  <si>
    <t>GR7D2IN01D44TG</t>
  </si>
  <si>
    <t>P:calcium ion transport; C:plasma membrane; F:inward rectifier potassium channel activity; P:potassium ion transport; F:intracellular cyclic nucleotide activated cation channel activity; F:calmodulin binding</t>
  </si>
  <si>
    <t>GR7D2IN01CGZS0</t>
  </si>
  <si>
    <t>F:protein dimerization activity; P:auxin mediated signaling pathway; C:nucleus; P:regulation of transcription, DNA-dependent</t>
  </si>
  <si>
    <t>GR7D2IN01DNMZ0</t>
  </si>
  <si>
    <t>GR7D2IN01ALEZH</t>
  </si>
  <si>
    <t>GR7D2IN01DOL4G</t>
  </si>
  <si>
    <t>GR7D2IN01AYUE8</t>
  </si>
  <si>
    <t>C:chloroplast envelope; C:plasmodesma; F:nucleoside-triphosphatase activity; F:nucleotide binding</t>
  </si>
  <si>
    <t>GR7D2IN01BW8MO</t>
  </si>
  <si>
    <t>GR7D2IN01EH664</t>
  </si>
  <si>
    <t>F:RNA binding; P:mRNA processing; C:nucleus; F:nucleotide binding</t>
  </si>
  <si>
    <t>GR7D2IN01CKJVD</t>
  </si>
  <si>
    <t>GR7D2IN01AJG1L</t>
  </si>
  <si>
    <t>GR7D2IN01BGVZA</t>
  </si>
  <si>
    <t>GR7D2IN01AVH1J</t>
  </si>
  <si>
    <t>huntingtin interacting</t>
  </si>
  <si>
    <t>F:methyltransferase activity; F:transferase activity; F:histone-lysine N-methyltransferase activity; F:zinc ion binding; P:methylation; P:histone lysine methylation; C:nucleus</t>
  </si>
  <si>
    <t>GR7D2IN01D9R33</t>
  </si>
  <si>
    <t>GR7D2IN01CTPR7</t>
  </si>
  <si>
    <t>GR7D2IN01A1HFM</t>
  </si>
  <si>
    <t>GR7D2IN01DYVPH</t>
  </si>
  <si>
    <t>GR7D2IN01ETT1A</t>
  </si>
  <si>
    <t>GR7D2IN01BAW3B</t>
  </si>
  <si>
    <t>GR7D2IN01EP2XA</t>
  </si>
  <si>
    <t>GR7D2IN01CGNMP</t>
  </si>
  <si>
    <t>GR7D2IN01C7XK6</t>
  </si>
  <si>
    <t>P:multidimensional cell growth; F:myosin heavy chain kinase activity; P:guard mother cell cytokinesis</t>
  </si>
  <si>
    <t>GR7D2IN01BUSOE</t>
  </si>
  <si>
    <t>GR7D2IN01DCV15</t>
  </si>
  <si>
    <t>GR7D2IN01C67ZW</t>
  </si>
  <si>
    <t>crs2-associated factor mitochondrial-like</t>
  </si>
  <si>
    <t>F:RNA binding; C:mitochondrion</t>
  </si>
  <si>
    <t>GR7D2IN01EX86H</t>
  </si>
  <si>
    <t>lob domain-containing protein 6</t>
  </si>
  <si>
    <t>P:specification of symmetry; C:nucleoplasm; F:protein binding; P:polarity specification of adaxial/abaxial axis; P:petal development; P:proximal/distal pattern formation</t>
  </si>
  <si>
    <t>GR7D2IN01BECR2</t>
  </si>
  <si>
    <t>GR7D2IN01CWZUD</t>
  </si>
  <si>
    <t>GR7D2IN01DGR3O</t>
  </si>
  <si>
    <t>GR7D2IN01DOERT</t>
  </si>
  <si>
    <t>GR7D2IN01CJG8X</t>
  </si>
  <si>
    <t>GR7D2IN01EWJRR</t>
  </si>
  <si>
    <t>GR7D2IN01ECPK0</t>
  </si>
  <si>
    <t>52.5%</t>
  </si>
  <si>
    <t>GR7D2IN01CY0GD</t>
  </si>
  <si>
    <t>u4 u6 small nuclear ribonucleoprotein prp4-like</t>
  </si>
  <si>
    <t>P:G2 phase of mitotic cell cycle; P:mitotic recombination; P:response to freezing; P:cell-cell signaling; F:histone acetyltransferase activity; P:karyogamy; P:embryo development ending in seed dormancy; F:nucleotide binding; P:protein deubiquitination; C:nuclear speck; C:Cul4-RING ubiquitin ligase complex; P:histone methylation; P:cullin deneddylation; P:photomorphogenesis; P:embryo sac egg cell differentiation; P:lipid storage; C:spliceosomal complex; F:nucleic acid binding; P:sugar mediated signaling pathway; P:meristem structural organization; P:mRNA splicing, via spliceosome; P:protein ubiquitination; P:seed germination; P:cell fate determination; P:vegetative to reproductive phase transition of meristem; P:positive regulation of transcription, DNA-dependent; P:regulation of flower development; P:histone acetylation; P:seed dormancy process</t>
  </si>
  <si>
    <t>GR7D2IN01CXGOJ</t>
  </si>
  <si>
    <t>GR7D2IN01CMG9N</t>
  </si>
  <si>
    <t>GR7D2IN01BDK98</t>
  </si>
  <si>
    <t>GR7D2IN01CFCZ0</t>
  </si>
  <si>
    <t>P:gravitropism; P:microtubule cytoskeleton organization; P:cytokinesis by cell plate formation; F:RNA-directed DNA polymerase activity; P:vegetative phase change; P:protein desumoylation; C:cytosol; P:starch metabolic process; P:hydrogen peroxide biosynthetic process; P:vegetative to reproductive phase transition of meristem; P:RNA-dependent DNA replication; F:RNA binding; P:production of miRNAs involved in gene silencing by miRNA; P:production of ta-siRNAs involved in RNA interference; P:trehalose metabolic process; P:virus induced gene silencing</t>
  </si>
  <si>
    <t>GR7D2IN01AUW1G</t>
  </si>
  <si>
    <t>GR7D2IN01E49MY</t>
  </si>
  <si>
    <t>GR7D2IN01CLTMT</t>
  </si>
  <si>
    <t>P:circadian rhythm; C:membrane; F:ATP binding; F:protein kinase activity; P:protein phosphorylation; F:transferase activity, transferring phosphorus-containing groups; F:protein serine/threonine kinase activity; F:kinase activity; P:phosphorylation</t>
  </si>
  <si>
    <t>GR7D2IN01BFX1Z</t>
  </si>
  <si>
    <t>F:receptor activity; C:plasma membrane; F:protein tyrosine kinase activity; P:protein phosphorylation; F:ATP binding; F:2-alkenal reductase [NAD(P)] activity; C:integral to membrane; F:protein serine/threonine kinase activity; P:oxidation-reduction process</t>
  </si>
  <si>
    <t>EC:2.7.10.0; EC:1.3.1.74; EC:2.7.11.0</t>
  </si>
  <si>
    <t>GR7D2IN01DZEKD</t>
  </si>
  <si>
    <t>GR7D2IN01C6ZDC</t>
  </si>
  <si>
    <t>eukaryotic initiation factor iso-4f subunit p82-34-like isoform 2</t>
  </si>
  <si>
    <t>GR7D2IN01CVJ1F</t>
  </si>
  <si>
    <t>GR7D2IN01EPHAS</t>
  </si>
  <si>
    <t>GR7D2IN01EXB8F</t>
  </si>
  <si>
    <t>GR7D2IN01BF0J1</t>
  </si>
  <si>
    <t>GR7D2IN01E34SA</t>
  </si>
  <si>
    <t>GR7D2IN01B7W1G</t>
  </si>
  <si>
    <t>GR7D2IN01EGBPV</t>
  </si>
  <si>
    <t>GR7D2IN01CD3G5</t>
  </si>
  <si>
    <t>GR7D2IN01BYF8A</t>
  </si>
  <si>
    <t>GR7D2IN01CLFL9</t>
  </si>
  <si>
    <t>branched-chain-amino-acid aminotransferase 1</t>
  </si>
  <si>
    <t>P:toxin catabolic process; F:L-leucine transaminase activity; P:glucosinolate biosynthetic process; F:methionine-oxo-acid transaminase activity; P:branched-chain amino acid metabolic process; F:protein binding; F:L-valine transaminase activity; F:L-isoleucine transaminase activity; C:cytosol; C:mitochondrion</t>
  </si>
  <si>
    <t>GR7D2IN01CN15I</t>
  </si>
  <si>
    <t>C:intracellular part; F:hydrolase activity</t>
  </si>
  <si>
    <t>GR7D2IN01B7BEC</t>
  </si>
  <si>
    <t>pbs1</t>
  </si>
  <si>
    <t>F:receptor activity; C:microsome; F:non-membrane spanning protein tyrosine kinase activity; P:protein autophosphorylation; F:protein binding; F:ATP binding; P:defense response to bacterium, incompatible interaction; F:protein serine/threonine kinase activity</t>
  </si>
  <si>
    <t>GR7D2IN01B5VEX</t>
  </si>
  <si>
    <t>P:glucose catabolic process; C:cytosol; P:regulation of plant-type hypersensitive response; F:protein transporter activity; P:basic amino acid transport; P:protein import into nucleus; P:ammonium transport; P:amino acid import; P:anion transport; P:symbiont intracellular protein transport in host; P:host response to induction by symbiont of tumor, nodule or growth in host; P:nucleotide transport; P:N-terminal protein myristoylation; P:protein targeting to membrane; P:membrane fusion; P:negative regulation of programmed cell death; F:protein binding; P:ER to Golgi vesicle-mediated transport; P:regulation of ion transport; C:nucleus</t>
  </si>
  <si>
    <t>GR7D2IN01AQVFI</t>
  </si>
  <si>
    <t>C:plasmodesma; F:phospholipid binding; P:epidermal cell differentiation; P:cell development; P:anatomical structure morphogenesis; P:cellular component organization; C:vacuole; C:Golgi apparatus</t>
  </si>
  <si>
    <t>GR7D2IN01EGZ7E</t>
  </si>
  <si>
    <t>uncharacterized protein loc100245667</t>
  </si>
  <si>
    <t>GR7D2IN01A2BZR</t>
  </si>
  <si>
    <t>GR7D2IN01BZQVT</t>
  </si>
  <si>
    <t>GR7D2IN01DMYZZ</t>
  </si>
  <si>
    <t>GR7D2IN01EUK55</t>
  </si>
  <si>
    <t>GR7D2IN01C0DBN</t>
  </si>
  <si>
    <t>GR7D2IN01ENVAG</t>
  </si>
  <si>
    <t>GR7D2IN01B3I1U</t>
  </si>
  <si>
    <t>GR7D2IN01ANVO0</t>
  </si>
  <si>
    <t>GR7D2IN01DH2NM</t>
  </si>
  <si>
    <t>GR7D2IN01DK7KW</t>
  </si>
  <si>
    <t>C:vacuole; P:dephosphorylation; C:chloroplast stroma; C:membrane; C:nucleus; C:apoplast; F:4-nitrophenylphosphatase activity</t>
  </si>
  <si>
    <t>GR7D2IN01E203O</t>
  </si>
  <si>
    <t>ap3-complex subunit beta-a</t>
  </si>
  <si>
    <t>P:lytic vacuole organization; C:cytoplasmic part; P:vesicle-mediated transport; P:protein transport</t>
  </si>
  <si>
    <t>GR7D2IN01BC2OP</t>
  </si>
  <si>
    <t>GR7D2IN01AE1YO</t>
  </si>
  <si>
    <t>GR7D2IN01ATY39</t>
  </si>
  <si>
    <t>GR7D2IN01DQRDP</t>
  </si>
  <si>
    <t>down-regulated in metastasis domain-containing protein</t>
  </si>
  <si>
    <t>C:cytosol; C:Golgi apparatus</t>
  </si>
  <si>
    <t>GR7D2IN01CSL5N</t>
  </si>
  <si>
    <t>GR7D2IN01EDV36</t>
  </si>
  <si>
    <t>GR7D2IN01AJ2Z6</t>
  </si>
  <si>
    <t>GR7D2IN01DTDVZ</t>
  </si>
  <si>
    <t>GR7D2IN01BPAL4</t>
  </si>
  <si>
    <t>GR7D2IN01BHZHZ</t>
  </si>
  <si>
    <t>GR7D2IN01A9TC7</t>
  </si>
  <si>
    <t>GR7D2IN01E3ABE</t>
  </si>
  <si>
    <t>GR7D2IN01CBX54</t>
  </si>
  <si>
    <t>GR7D2IN01BPRA0</t>
  </si>
  <si>
    <t>GR7D2IN01DK2IT</t>
  </si>
  <si>
    <t>uncharacterized protein loc100257238</t>
  </si>
  <si>
    <t>GR7D2IN01EAKYI</t>
  </si>
  <si>
    <t>GR7D2IN01DPLPD</t>
  </si>
  <si>
    <t>smad nuclear interacting</t>
  </si>
  <si>
    <t>GR7D2IN01CHBRN</t>
  </si>
  <si>
    <t>GR7D2IN01BNZBX</t>
  </si>
  <si>
    <t>GR7D2IN01AYF8Q</t>
  </si>
  <si>
    <t>GR7D2IN01BH84A</t>
  </si>
  <si>
    <t>GR7D2IN01BXARB</t>
  </si>
  <si>
    <t>s-locus-specific glycoprotein s6</t>
  </si>
  <si>
    <t>P:protein phosphorylation; F:protein serine/threonine kinase activity; F:ATP binding; P:regulation of cellular process; P:recognition of pollen</t>
  </si>
  <si>
    <t>GR7D2IN01A913X</t>
  </si>
  <si>
    <t>GR7D2IN01E1YDC</t>
  </si>
  <si>
    <t>beta-galactosidase 3-like</t>
  </si>
  <si>
    <t>GR7D2IN01EZI3Q</t>
  </si>
  <si>
    <t>GR7D2IN01BESUY</t>
  </si>
  <si>
    <t>GR7D2IN01A0I02</t>
  </si>
  <si>
    <t>GR7D2IN01B497N</t>
  </si>
  <si>
    <t>P:jasmonic acid mediated signaling pathway; P:response to water deprivation; P:xylan biosynthetic process; P:cell wall organization; P:ethylene mediated signaling pathway; P:defense response to fungus; P:defense response to bacterium; C:integral to membrane; C:cell wall; P:response to osmotic stress; P:secondary cell wall biogenesis; P:cellulose biosynthetic process; F:cellulose synthase (UDP-forming) activity; P:glucuronoxylan metabolic process; P:positive regulation of abscisic acid biosynthetic process; P:cell wall thickening; P:salicylic acid mediated signaling pathway; C:plasma membrane</t>
  </si>
  <si>
    <t>GR7D2IN01C4HZY</t>
  </si>
  <si>
    <t>ribulose- bisphosphate carboxylase oxygenase large subunit n- chloroplast</t>
  </si>
  <si>
    <t>P:phosphatidylglycerol biosynthetic process; P:embryo development ending in seed dormancy; P:starch biosynthetic process; P:isopentenyl diphosphate biosynthetic process, methylerythritol 4-phosphate pathway; P:chloroplast relocation; P:maltose metabolic process; P:peptidyl-lysine trimethylation; P:iron-sulfur cluster assembly; C:chloroplast stroma; P:ncRNA metabolic process; P:aromatic amino acid family biosynthetic process; F:protein-lysine N-methyltransferase activity; P:thylakoid membrane organization</t>
  </si>
  <si>
    <t>GR7D2IN01EBQ56</t>
  </si>
  <si>
    <t>P:vernalization response; P:acropetal auxin transport; C:integral to membrane; P:anthocyanin accumulation in tissues in response to UV light; F:auxin efflux transmembrane transporter activity; P:basipetal auxin transport; P:protein N-linked glycosylation; P:auxin efflux; F:ATPase activity, coupled to transmembrane movement of substances; C:plasmodesma; P:transmembrane transport; P:ATP catabolic process; C:plasma membrane; C:nucleus; F:ATP binding; P:carpel development</t>
  </si>
  <si>
    <t>GR7D2IN01CS87Q</t>
  </si>
  <si>
    <t>s-ribonuclease binding protein sbp1</t>
  </si>
  <si>
    <t>GR7D2IN01EJ1WT</t>
  </si>
  <si>
    <t>P:glucose catabolic process; C:cytoplasm; F:phosphoglycerate mutase activity; F:manganese ion binding</t>
  </si>
  <si>
    <t>GR7D2IN01D2GED</t>
  </si>
  <si>
    <t>GR7D2IN01C556N</t>
  </si>
  <si>
    <t>GR7D2IN01C3M93</t>
  </si>
  <si>
    <t>dna repair protein reca homolog mitochondrial-like</t>
  </si>
  <si>
    <t>F:calcium-transporting ATPase activity; P:DNA recombination; P:DNA repair; P:SOS response; C:mitochondrion; F:ATP binding; F:single-stranded DNA binding; F:DNA-dependent ATPase activity</t>
  </si>
  <si>
    <t>GR7D2IN01AL0QX</t>
  </si>
  <si>
    <t>GR7D2IN01AX313</t>
  </si>
  <si>
    <t>F:phosphatidylinositol binding; P:signal transduction; P:steroid metabolic process; F:oxysterol binding</t>
  </si>
  <si>
    <t>GR7D2IN01D1EW2</t>
  </si>
  <si>
    <t>GR7D2IN01EHB6N</t>
  </si>
  <si>
    <t>uncharacterized protein loc100853955</t>
  </si>
  <si>
    <t>GR7D2IN01CZ0OW</t>
  </si>
  <si>
    <t>GR7D2IN01E22UD</t>
  </si>
  <si>
    <t>GR7D2IN01BF0EH</t>
  </si>
  <si>
    <t>pleiotropic drug resistance protein 2</t>
  </si>
  <si>
    <t>GR7D2IN01A2SMH</t>
  </si>
  <si>
    <t>GR7D2IN01EAYJJ</t>
  </si>
  <si>
    <t>GR7D2IN01CIEDZ</t>
  </si>
  <si>
    <t>GR7D2IN01ENSGI</t>
  </si>
  <si>
    <t>F:protein serine/threonine phosphatase activity</t>
  </si>
  <si>
    <t>GR7D2IN01CLCL4</t>
  </si>
  <si>
    <t>GR7D2IN01DVPSG</t>
  </si>
  <si>
    <t>carbonic chloroplastic-like</t>
  </si>
  <si>
    <t>F:zinc ion binding; C:chloroplast; F:carbonate dehydratase activity; P:carbon utilization</t>
  </si>
  <si>
    <t>GR7D2IN01CO1Y3</t>
  </si>
  <si>
    <t>P:carbohydrate metabolic process; F:nucleotide binding; F:kinase activity; C:chloroplast; P:cellular metabolic process</t>
  </si>
  <si>
    <t>GR7D2IN01CDW7C</t>
  </si>
  <si>
    <t>GR7D2IN01C6BR8</t>
  </si>
  <si>
    <t>GR7D2IN01B91MP</t>
  </si>
  <si>
    <t>GR7D2IN01CM29P</t>
  </si>
  <si>
    <t>GR7D2IN01C3TZP</t>
  </si>
  <si>
    <t>protein bud31 homolog 2-like</t>
  </si>
  <si>
    <t>GR7D2IN01C20G8</t>
  </si>
  <si>
    <t>molybdenum cofactor sulfurase</t>
  </si>
  <si>
    <t>GR7D2IN01B1X9W</t>
  </si>
  <si>
    <t>GR7D2IN01EOX7C</t>
  </si>
  <si>
    <t>GR7D2IN01DRKVY</t>
  </si>
  <si>
    <t>GR7D2IN01CBOFY</t>
  </si>
  <si>
    <t>GR7D2IN01EDQUE</t>
  </si>
  <si>
    <t>GR7D2IN01EX16S</t>
  </si>
  <si>
    <t>F:cellulose synthase activity; C:plasmodesma; C:membrane</t>
  </si>
  <si>
    <t>GR7D2IN01EHUJX</t>
  </si>
  <si>
    <t>GR7D2IN01D8I0D</t>
  </si>
  <si>
    <t>GR7D2IN01AS6M9</t>
  </si>
  <si>
    <t>GR7D2IN01C8H1H</t>
  </si>
  <si>
    <t>GR7D2IN01CKB1O</t>
  </si>
  <si>
    <t>P:systemic acquired resistance; F:RNA-directed DNA polymerase activity; P:response to endoplasmic reticulum stress; P:RNA-dependent DNA replication; F:RNA binding; C:cytosol; F:nucleotide binding</t>
  </si>
  <si>
    <t>GR7D2IN01CBPDA</t>
  </si>
  <si>
    <t>bifunctional inhibitor lipid-transfer protein seed storage 2s albumin-like protein</t>
  </si>
  <si>
    <t>F:transmembrane receptor protein serine/threonine kinase activity</t>
  </si>
  <si>
    <t>GR7D2IN01ATK6P</t>
  </si>
  <si>
    <t>GR7D2IN01EFR4E</t>
  </si>
  <si>
    <t>GR7D2IN01C3VCE</t>
  </si>
  <si>
    <t>GR7D2IN01ENNS1</t>
  </si>
  <si>
    <t>GR7D2IN01BDCVI</t>
  </si>
  <si>
    <t>P:aspartate family amino acid biosynthetic process; P:oxidation-reduction process; P:purine nucleotide biosynthetic process; F:homoserine dehydrogenase activity; F:aspartate kinase activity; P:phosphorylation; C:chloroplast stroma; F:amino acid binding; F:NADP binding</t>
  </si>
  <si>
    <t>GR7D2IN01DQ1DP</t>
  </si>
  <si>
    <t>GR7D2IN01BFQGM</t>
  </si>
  <si>
    <t>zpr1 zinc-finger domain protein</t>
  </si>
  <si>
    <t>F:heme binding; C:cytosol; F:oxidoreductase activity, acting on paired donors, with incorporation or reduction of molecular oxygen; F:monooxygenase activity; F:electron carrier activity; P:oxidation-reduction process; F:zinc ion binding</t>
  </si>
  <si>
    <t>GR7D2IN01DZX0X</t>
  </si>
  <si>
    <t>GR7D2IN01BJWJC</t>
  </si>
  <si>
    <t>F:helicase activity; F:RNA binding; F:endoribonuclease activity, producing 5'-phosphomonoesters</t>
  </si>
  <si>
    <t>EC:3.1.26.0</t>
  </si>
  <si>
    <t>GR7D2IN01BE7BS</t>
  </si>
  <si>
    <t>uncharacterized protein loc100500288</t>
  </si>
  <si>
    <t>GR7D2IN01C4AGZ</t>
  </si>
  <si>
    <t>zinc finger ran-binding domain-containing protein</t>
  </si>
  <si>
    <t>GR7D2IN01BKKYA</t>
  </si>
  <si>
    <t>F:nucleic acid binding; C:intracellular; P:gravitropism</t>
  </si>
  <si>
    <t>GR7D2IN01DQXXT</t>
  </si>
  <si>
    <t>GR7D2IN01DKX7Z</t>
  </si>
  <si>
    <t>uncharacterized protein loc100261372</t>
  </si>
  <si>
    <t>GR7D2IN01AWMF1</t>
  </si>
  <si>
    <t>F:copper ion binding; F:hydrogen ion transmembrane transporter activity; F:zinc ion binding; C:mitochondrial proton-transporting ATP synthase complex, coupling factor F(o); C:nucleolus; P:response to salt stress; P:ATP synthesis coupled proton transport; C:vacuolar membrane; C:chloroplast thylakoid membrane; F:hydrolase activity; C:cytosolic ribosome; C:plasma membrane</t>
  </si>
  <si>
    <t>GR7D2IN01EPJUA</t>
  </si>
  <si>
    <t>GR7D2IN01AHN5V</t>
  </si>
  <si>
    <t>GR7D2IN01EFBJX</t>
  </si>
  <si>
    <t>C:cytoplasm; P:endoplasmic reticulum unfolded protein response; P:ethylene biosynthetic process; P:response to wounding; C:plasma membrane; P:defense response by callose deposition; P:response to ozone; F:calcium ion binding; P:heat acclimation; C:nucleus</t>
  </si>
  <si>
    <t>GR7D2IN01BMEYW</t>
  </si>
  <si>
    <t>crs2-associated factor</t>
  </si>
  <si>
    <t>P:tRNA metabolic process; F:RNA binding; P:chloroplast organization; P:rRNA processing; P:Group II intron splicing; C:plastid</t>
  </si>
  <si>
    <t>GR7D2IN01B7IOK</t>
  </si>
  <si>
    <t>GR7D2IN01DHXRX</t>
  </si>
  <si>
    <t>GR7D2IN01CZ8G4</t>
  </si>
  <si>
    <t>GR7D2IN01ASZ1I</t>
  </si>
  <si>
    <t>GR7D2IN01A3RDZ</t>
  </si>
  <si>
    <t>GR7D2IN01BO677</t>
  </si>
  <si>
    <t>GR7D2IN01BDCDU</t>
  </si>
  <si>
    <t>GR7D2IN01ADWDT</t>
  </si>
  <si>
    <t>GR7D2IN01DJTJ9</t>
  </si>
  <si>
    <t>GR7D2IN01DTER3</t>
  </si>
  <si>
    <t>F:alpha,alpha-trehalose-phosphate synthase (UDP-forming) activity; P:starch biosynthetic process; P:positive regulation of catalytic activity; P:maltose metabolic process; F:trehalose-phosphatase activity; P:trehalose biosynthetic process</t>
  </si>
  <si>
    <t>GR7D2IN01CW4SP</t>
  </si>
  <si>
    <t>GR7D2IN01CLJ6F</t>
  </si>
  <si>
    <t>GR7D2IN01C0V1V</t>
  </si>
  <si>
    <t>GR7D2IN01B5CH9</t>
  </si>
  <si>
    <t>GR7D2IN01BP3OI</t>
  </si>
  <si>
    <t>GR7D2IN01A3C8X</t>
  </si>
  <si>
    <t>C:chloroplast envelope; F:kinase activity; P:phosphorylation; P:transport; F:transporter activity</t>
  </si>
  <si>
    <t>GR7D2IN01BJXNY</t>
  </si>
  <si>
    <t>probable udp-n-acetylglucosamine pyrophosphorylase- partial</t>
  </si>
  <si>
    <t>GR7D2IN01CS23V</t>
  </si>
  <si>
    <t>GR7D2IN01ASPFA</t>
  </si>
  <si>
    <t>GR7D2IN01B0JE6</t>
  </si>
  <si>
    <t>mpbq msbq methyltransferase</t>
  </si>
  <si>
    <t>GR7D2IN01CYME6</t>
  </si>
  <si>
    <t>GR7D2IN01CJCPR</t>
  </si>
  <si>
    <t>gdsl esterase lipase cprd49</t>
  </si>
  <si>
    <t>GR7D2IN01BTGVR</t>
  </si>
  <si>
    <t>P:Golgi vesicle transport; P:cell morphogenesis; P:cell growth; P:membrane fusion; C:intracellular</t>
  </si>
  <si>
    <t>GR7D2IN01BXB56</t>
  </si>
  <si>
    <t>ubiquitin-conjugating enzyme e2-</t>
  </si>
  <si>
    <t>F:ubiquitin-protein ligase activity; P:ubiquitin-dependent protein catabolic process; P:protein ubiquitination</t>
  </si>
  <si>
    <t>GR7D2IN01DUPA6</t>
  </si>
  <si>
    <t>GR7D2IN01ENTEP</t>
  </si>
  <si>
    <t>GR7D2IN01C8JR2</t>
  </si>
  <si>
    <t>eyes absent-like protein</t>
  </si>
  <si>
    <t>P:multicellular organismal development; F:protein tyrosine phosphatase activity, metal-dependent</t>
  </si>
  <si>
    <t>GR7D2IN01BIT22</t>
  </si>
  <si>
    <t>nucleotidyl transferase domain-containing protein</t>
  </si>
  <si>
    <t>F:nucleotidyltransferase activity; C:chloroplast envelope; P:biosynthetic process</t>
  </si>
  <si>
    <t>GR7D2IN01CMGQG</t>
  </si>
  <si>
    <t>GR7D2IN01CY9VB</t>
  </si>
  <si>
    <t>protein transport protein sec61 subunit beta-like</t>
  </si>
  <si>
    <t>GR7D2IN01ANZTV</t>
  </si>
  <si>
    <t>dna polymerase alpha catalytic subunit</t>
  </si>
  <si>
    <t>P:regulation of DNA replication; F:DNA-directed DNA polymerase activity; P:cell adhesion; F:nucleotide binding; P:cytokinesis by cell plate formation; P:histone H3-K9 methylation; P:negative regulation of flower development; P:actin nucleation; P:DNA replication initiation; P:DNA synthesis involved in DNA repair; P:double-strand break repair via homologous recombination; P:cell proliferation; P:floral organ formation; P:regionalization; P:leaf morphogenesis; P:trichome morphogenesis; P:DNA methylation; P:DNA endoreduplication; P:S phase of mitotic cell cycle; F:DNA binding; P:anaphase; C:alpha DNA polymerase:primase complex; F:nucleoside binding; P:DNA replication checkpoint; P:DNA replication, synthesis of RNA primer; P:DNA strand elongation involved in DNA replication</t>
  </si>
  <si>
    <t>GR7D2IN01CQTCW</t>
  </si>
  <si>
    <t>riboflavin kinase fmn</t>
  </si>
  <si>
    <t>GR7D2IN01B58NA</t>
  </si>
  <si>
    <t>GR7D2IN01B7PKV</t>
  </si>
  <si>
    <t>GR7D2IN01A1X8V</t>
  </si>
  <si>
    <t>GR7D2IN01DSRWD</t>
  </si>
  <si>
    <t>GR7D2IN01EAGKY</t>
  </si>
  <si>
    <t>probable receptor-like protein kinase at1g67000-like</t>
  </si>
  <si>
    <t>F:receptor activity; F:polysaccharide binding; P:protein phosphorylation; F:ATP binding; F:protein serine/threonine kinase activity</t>
  </si>
  <si>
    <t>GR7D2IN01E0JIC</t>
  </si>
  <si>
    <t>GR7D2IN01B3CNQ</t>
  </si>
  <si>
    <t>GR7D2IN01C9AH6</t>
  </si>
  <si>
    <t>cell division-like protein</t>
  </si>
  <si>
    <t>P:methylglyoxal catabolic process to D-lactate; F:nucleic acid binding; P:RNA methylation; F:methyltransferase activity</t>
  </si>
  <si>
    <t>GR7D2IN01AMYOL</t>
  </si>
  <si>
    <t>GR7D2IN01B1VSF</t>
  </si>
  <si>
    <t>GR7D2IN01ELZ9M</t>
  </si>
  <si>
    <t>P:protein localization; F:phospholipid binding; C:plasmodesma; C:chloroplast</t>
  </si>
  <si>
    <t>GR7D2IN01CLO03</t>
  </si>
  <si>
    <t>GR7D2IN01AR71C</t>
  </si>
  <si>
    <t>copper amine</t>
  </si>
  <si>
    <t>F:copper ion binding; P:oxidation-reduction process; F:quinone binding; F:primary amine oxidase activity; P:amine metabolic process</t>
  </si>
  <si>
    <t>GR7D2IN01CC90A</t>
  </si>
  <si>
    <t>F:phosphoprotein phosphatase activity; P:activation of MAPKK activity; F:2-alkenal reductase [NAD(P)] activity; C:integral to membrane; P:anther wall tapetum cell fate specification; P:MAPK cascade; P:microsporogenesis; F:MAP kinase kinase kinase activity; P:oxidation-reduction process; F:receptor activity; F:ATP binding</t>
  </si>
  <si>
    <t>EC:3.1.3.16; EC:1.3.1.74; EC:2.7.11.25</t>
  </si>
  <si>
    <t>GR7D2IN01EKHO8</t>
  </si>
  <si>
    <t>GR7D2IN01EJLNP</t>
  </si>
  <si>
    <t>GR7D2IN01AFHPM</t>
  </si>
  <si>
    <t>uncharacterized protein loc100249293</t>
  </si>
  <si>
    <t>GR7D2IN01DPGQ5</t>
  </si>
  <si>
    <t>e3 ubiquitin-protein ligase shprh-like</t>
  </si>
  <si>
    <t>F:helicase activity; F:DNA binding; F:ATP binding; F:zinc ion binding</t>
  </si>
  <si>
    <t>GR7D2IN01BKIBC</t>
  </si>
  <si>
    <t>GR7D2IN01AVHFM</t>
  </si>
  <si>
    <t>GR7D2IN01DIZH8</t>
  </si>
  <si>
    <t>GR7D2IN01EAVU6</t>
  </si>
  <si>
    <t>major facilitator superfamily protein</t>
  </si>
  <si>
    <t>GR7D2IN01EH7HR</t>
  </si>
  <si>
    <t>GR7D2IN01D5U9L</t>
  </si>
  <si>
    <t>GR7D2IN01EXFKQ</t>
  </si>
  <si>
    <t>GR7D2IN01C19PQ</t>
  </si>
  <si>
    <t>plastid division2 protein</t>
  </si>
  <si>
    <t>F:metal ion binding; P:plastid fission; F:protein binding; C:integral to chloroplast outer membrane</t>
  </si>
  <si>
    <t>GR7D2IN01CTTIS</t>
  </si>
  <si>
    <t>GR7D2IN01BEJCK</t>
  </si>
  <si>
    <t>transcription initiation factor tfiid subunit 2-like isoform 1</t>
  </si>
  <si>
    <t>GR7D2IN01EX1BX</t>
  </si>
  <si>
    <t>C:phragmoplast; P:pollen development; C:nucleus; C:cell plate; C:plasma membrane</t>
  </si>
  <si>
    <t>GR7D2IN01BIJ9N</t>
  </si>
  <si>
    <t>GR7D2IN01CQNFN</t>
  </si>
  <si>
    <t>GR7D2IN01AOEZ7</t>
  </si>
  <si>
    <t>P:cellular protein complex assembly; C:chloroplast; C:thylakoid; C:membrane</t>
  </si>
  <si>
    <t>GR7D2IN01C82LJ</t>
  </si>
  <si>
    <t>GR7D2IN01CD36N</t>
  </si>
  <si>
    <t>GR7D2IN01CKVU0</t>
  </si>
  <si>
    <t>GR7D2IN01CHWO1</t>
  </si>
  <si>
    <t>GR7D2IN01CQHOD</t>
  </si>
  <si>
    <t>GR7D2IN01D1JAI</t>
  </si>
  <si>
    <t>GR7D2IN01ASADF</t>
  </si>
  <si>
    <t>GR7D2IN01DKU50</t>
  </si>
  <si>
    <t>GR7D2IN01EPTUS</t>
  </si>
  <si>
    <t>GR7D2IN01AP60Q</t>
  </si>
  <si>
    <t>GR7D2IN01APHLN</t>
  </si>
  <si>
    <t>methylthioribose kinase</t>
  </si>
  <si>
    <t>F:binding; P:phosphorylation; P:methionine biosynthetic process; F:S-methyl-5-thioribose kinase activity</t>
  </si>
  <si>
    <t>GR7D2IN01B1L03</t>
  </si>
  <si>
    <t>GR7D2IN01C67E9</t>
  </si>
  <si>
    <t>GR7D2IN01C34SJ</t>
  </si>
  <si>
    <t>nad kinase 1</t>
  </si>
  <si>
    <t>P:phosphorylation; F:NADH kinase activity; P:NADP biosynthetic process; F:NAD+ kinase activity; F:calmodulin binding</t>
  </si>
  <si>
    <t>EC:2.7.1.86; EC:2.7.1.23</t>
  </si>
  <si>
    <t>GR7D2IN01AQ24K</t>
  </si>
  <si>
    <t>glutamyl-trna amidotransferase subunit a-like</t>
  </si>
  <si>
    <t>F:carbon-nitrogen ligase activity, with glutamine as amido-N-donor; F:transferase activity; F:amidase activity</t>
  </si>
  <si>
    <t>GR7D2IN01BDRT0</t>
  </si>
  <si>
    <t>GR7D2IN01AI9HH</t>
  </si>
  <si>
    <t>GR7D2IN01BXPPR</t>
  </si>
  <si>
    <t>GR7D2IN01EZQ5O</t>
  </si>
  <si>
    <t>F:hydrogen ion transmembrane transporter activity; P:electron transport chain; F:transition metal ion binding; P:ATP biosynthetic process; F:hydrolase activity, acting on acid anhydrides, catalyzing transmembrane movement of substances; F:nucleotide binding; P:ion transmembrane transport; C:intracellular part; P:proton transport; C:proton-transporting two-sector ATPase complex, catalytic domain</t>
  </si>
  <si>
    <t>GR7D2IN01ENJAW</t>
  </si>
  <si>
    <t>GR7D2IN01ET2W9</t>
  </si>
  <si>
    <t>GR7D2IN01DHFS6</t>
  </si>
  <si>
    <t>GR7D2IN01A09QQ</t>
  </si>
  <si>
    <t>F:tau-protein kinase activity; P:hyperosmotic response; F:protein tyrosine kinase activity; P:protein phosphorylation; F:ATP binding; C:cytosol; F:protein serine/threonine kinase activity; P:response to salt stress</t>
  </si>
  <si>
    <t>EC:2.7.11.26; EC:2.7.10.0; EC:2.7.11.0</t>
  </si>
  <si>
    <t>GR7D2IN01EF7IF</t>
  </si>
  <si>
    <t>fatty acid</t>
  </si>
  <si>
    <t>GR7D2IN01DADX1</t>
  </si>
  <si>
    <t>GR7D2IN01EGO1F</t>
  </si>
  <si>
    <t>GR7D2IN01AUHAV</t>
  </si>
  <si>
    <t>C:chloroplast outer membrane; P:peptidyl-proline modification; C:cytosol</t>
  </si>
  <si>
    <t>GR7D2IN01AYUDK</t>
  </si>
  <si>
    <t>GR7D2IN01D966R</t>
  </si>
  <si>
    <t>mitogen-activated protein kinase 9-like</t>
  </si>
  <si>
    <t>F:protein kinase activity; P:cellular process</t>
  </si>
  <si>
    <t>GR7D2IN01BLOU1</t>
  </si>
  <si>
    <t>GR7D2IN01AEF6K</t>
  </si>
  <si>
    <t>F:oxidoreductase activity; C:cytoplasmic membrane-bounded vesicle; F:nucleotide binding</t>
  </si>
  <si>
    <t>GR7D2IN01BGN35</t>
  </si>
  <si>
    <t>GR7D2IN01BVMTE</t>
  </si>
  <si>
    <t>splicing arginine serine-rich 16</t>
  </si>
  <si>
    <t>GR7D2IN01CK2ID</t>
  </si>
  <si>
    <t>GR7D2IN01A28FD</t>
  </si>
  <si>
    <t>gtpase activating</t>
  </si>
  <si>
    <t>GR7D2IN01DJL7D</t>
  </si>
  <si>
    <t>uncharacterized protein loc100812376</t>
  </si>
  <si>
    <t>GR7D2IN01AK9R4</t>
  </si>
  <si>
    <t>GR7D2IN01CYDA4</t>
  </si>
  <si>
    <t>cop9 signalosome complex subunit 2-like</t>
  </si>
  <si>
    <t>GR7D2IN01EL5WC</t>
  </si>
  <si>
    <t>GR7D2IN01DY8WQ</t>
  </si>
  <si>
    <t>GR7D2IN01ESC9B</t>
  </si>
  <si>
    <t>rhodanese-like family protein</t>
  </si>
  <si>
    <t>GR7D2IN01DQ2AB</t>
  </si>
  <si>
    <t>GR7D2IN01D1UZK</t>
  </si>
  <si>
    <t>GR7D2IN01EF1XJ</t>
  </si>
  <si>
    <t>GR7D2IN01BKHXX</t>
  </si>
  <si>
    <t>GR7D2IN01AQJ0T</t>
  </si>
  <si>
    <t>GR7D2IN01CFT4R</t>
  </si>
  <si>
    <t>C:nucleolus; C:Cajal body; F:nucleic acid binding; C:small nucleolar ribonucleoprotein complex; P:RNA methylation; P:endonucleolytic cleavage involved in rRNA processing; C:nuclear matrix</t>
  </si>
  <si>
    <t>GR7D2IN01DHXC2</t>
  </si>
  <si>
    <t>pentatricopeptide repeat-containing protein at1g62350-like</t>
  </si>
  <si>
    <t>GR7D2IN01CW884</t>
  </si>
  <si>
    <t>GR7D2IN01DSR9W</t>
  </si>
  <si>
    <t>GR7D2IN01EQF2W</t>
  </si>
  <si>
    <t>GR7D2IN01A18IW</t>
  </si>
  <si>
    <t>udp-galactose transporter 6</t>
  </si>
  <si>
    <t>C:Golgi membrane; P:nucleotide-sugar transport; F:nucleotide-sugar transmembrane transporter activity; F:sugar:hydrogen symporter activity; C:integral to membrane</t>
  </si>
  <si>
    <t>GR7D2IN01ARF7C</t>
  </si>
  <si>
    <t>GR7D2IN01BQXGQ</t>
  </si>
  <si>
    <t>GR7D2IN01E3WHH</t>
  </si>
  <si>
    <t>F:copper ion binding; P:systemic acquired resistance, salicylic acid mediated signaling pathway; F:L-aspartate:2-oxoglutarate aminotransferase activity; C:mitochondrion; P:lysine biosynthetic process via diaminopimelate; F:L-phenylalanine:2-oxoglutarate aminotransferase activity; F:L,L-diaminopimelate aminotransferase activity; C:chloroplast stroma; F:pyridoxal phosphate binding</t>
  </si>
  <si>
    <t>EC:2.6.1.1; EC:2.6.1.83</t>
  </si>
  <si>
    <t>GR7D2IN01CWRB1</t>
  </si>
  <si>
    <t>GR7D2IN01BML96</t>
  </si>
  <si>
    <t>GR7D2IN01BC5TS</t>
  </si>
  <si>
    <t>GR7D2IN01ADB38</t>
  </si>
  <si>
    <t>GR7D2IN01AQGZW</t>
  </si>
  <si>
    <t>nuclear transport</t>
  </si>
  <si>
    <t>C:cytosol; P:regulation of plant-type hypersensitive response; F:protein transporter activity; F:Ran GTPase binding; P:basic amino acid transport; P:protein import into nucleus; P:ammonium transport; P:amino acid import; P:anion transport; P:nucleotide transport; P:protein targeting to membrane; P:membrane fusion; P:negative regulation of programmed cell death; P:ER to Golgi vesicle-mediated transport; C:nuclear envelope; P:regulation of ion transport; C:plasma membrane</t>
  </si>
  <si>
    <t>GR7D2IN01CE4G3</t>
  </si>
  <si>
    <t>P:metabolic process; F:formamidase activity</t>
  </si>
  <si>
    <t>EC:3.5.1.49</t>
  </si>
  <si>
    <t>GR7D2IN01CTW4G</t>
  </si>
  <si>
    <t>GR7D2IN01A6ODH</t>
  </si>
  <si>
    <t>uncharacterized protein loc100247353</t>
  </si>
  <si>
    <t>GR7D2IN01CZHE7</t>
  </si>
  <si>
    <t>GR7D2IN01CXX0C</t>
  </si>
  <si>
    <t>GR7D2IN01ENCCX</t>
  </si>
  <si>
    <t>GR7D2IN01CP7JT</t>
  </si>
  <si>
    <t>miro-related gtp-ase 1</t>
  </si>
  <si>
    <t>P:mitotic recombination; P:response to freezing; P:Golgi localization; P:reciprocal meiotic recombination; P:karyogamy; P:peroxisome localization; P:actin filament-based movement; P:positive regulation of organelle organization; P:regulation of chromosome organization; P:protein maturation; P:mitochondrion localization; P:cotyledon development; F:GTP binding; F:calcium ion binding; P:cell division; P:GTP catabolic process; P:photomorphogenesis; C:cytosol; P:embryo sac egg cell differentiation; C:mitochondrial outer membrane; P:lipid storage; P:sugar mediated signaling pathway; P:trichome morphogenesis; P:meristem structural organization; P:small GTPase mediated signal transduction; P:protein ubiquitination; P:cellular homeostasis; P:seed germination; P:vegetative to reproductive phase transition of meristem; P:regulation of flower development; F:GTPase activity; P:protein targeting to mitochondrion; P:pollen tube growth; P:chromatin organization; P:seed dormancy process</t>
  </si>
  <si>
    <t>GR7D2IN01CFBV7</t>
  </si>
  <si>
    <t>GR7D2IN01B6JRJ</t>
  </si>
  <si>
    <t>uncharacterized glycine-rich protein</t>
  </si>
  <si>
    <t>P:glucose catabolic process; C:cytosol</t>
  </si>
  <si>
    <t>GR7D2IN01A5L5S</t>
  </si>
  <si>
    <t>GR7D2IN01BCZXW</t>
  </si>
  <si>
    <t>uncharacterized protein loc100259097</t>
  </si>
  <si>
    <t>GR7D2IN01ENBE0</t>
  </si>
  <si>
    <t>argonaute family protein</t>
  </si>
  <si>
    <t>GR7D2IN01DDRGI</t>
  </si>
  <si>
    <t>regulator of ribonuclease activity</t>
  </si>
  <si>
    <t>P:regulation of RNA metabolic process; P:methylation; F:ribonuclease inhibitor activity; F:methyltransferase activity</t>
  </si>
  <si>
    <t>GR7D2IN01E1O94</t>
  </si>
  <si>
    <t>P:sucrose metabolic process; P:seed maturation; P:starch metabolic process; F:sucrose synthase activity; P:biosynthetic process</t>
  </si>
  <si>
    <t>GR7D2IN01CV1YQ</t>
  </si>
  <si>
    <t>GR7D2IN01CZ18R</t>
  </si>
  <si>
    <t>64.75%</t>
  </si>
  <si>
    <t>GR7D2IN01CK3KE</t>
  </si>
  <si>
    <t>GR7D2IN01BHPN8</t>
  </si>
  <si>
    <t>senescence associated protein 18</t>
  </si>
  <si>
    <t>F:hydrolase activity, acting on carbon-nitrogen (but not peptide) bonds, in linear amides; C:cytoplasmic membrane-bounded vesicle; C:integral to membrane; P:ceramide metabolic process</t>
  </si>
  <si>
    <t>GR7D2IN01AIQK0</t>
  </si>
  <si>
    <t>GR7D2IN01C0JP6</t>
  </si>
  <si>
    <t>aminotransferase 1</t>
  </si>
  <si>
    <t>P:metabolic process; F:pyridoxal phosphate binding; F:transaminase activity</t>
  </si>
  <si>
    <t>EC:2.6.1.0</t>
  </si>
  <si>
    <t>GR7D2IN01DD2LJ</t>
  </si>
  <si>
    <t>GR7D2IN01BHYR1</t>
  </si>
  <si>
    <t>GR7D2IN01DK5SS</t>
  </si>
  <si>
    <t>GR7D2IN01A5ESW</t>
  </si>
  <si>
    <t>GR7D2IN01DPELA</t>
  </si>
  <si>
    <t>hypothetical protein VITISV_022185 [Vitis vinifera]</t>
  </si>
  <si>
    <t>P:metabolic process; F:hydrolase activity; F:binding</t>
  </si>
  <si>
    <t>GR7D2IN01C8VFR</t>
  </si>
  <si>
    <t>uncharacterized protein loc100264638</t>
  </si>
  <si>
    <t>GR7D2IN01BVVHU</t>
  </si>
  <si>
    <t>u-box domain-containing protein 62-like</t>
  </si>
  <si>
    <t>GR7D2IN01C5UIQ</t>
  </si>
  <si>
    <t>P:response to virus; C:cell wall; P:oxidation-reduction process; P:response to endoplasmic reticulum stress; P:protein folding; P:response to salt stress; P:methylglyoxal catabolic process to D-lactate; P:response to heat; C:vacuolar membrane; F:ATP binding; F:2-alkenal reductase [NAD(P)] activity; C:mitochondrial matrix; F:unfolded protein binding; C:chloroplast; P:response to cadmium ion; P:response to high light intensity; P:response to hydrogen peroxide; C:Golgi apparatus; C:plasma membrane</t>
  </si>
  <si>
    <t>GR7D2IN01BB7ZK</t>
  </si>
  <si>
    <t>thylakoid lumenal 15 kda chloroplast</t>
  </si>
  <si>
    <t>C:chloroplast thylakoid membrane; C:chloroplast thylakoid lumen</t>
  </si>
  <si>
    <t>GR7D2IN01CPUFE</t>
  </si>
  <si>
    <t>GR7D2IN01D3X4Z</t>
  </si>
  <si>
    <t>GR7D2IN01AZ2Q9</t>
  </si>
  <si>
    <t>glycosyl transferases-like protein</t>
  </si>
  <si>
    <t>P:biosynthetic process; F:transferase activity</t>
  </si>
  <si>
    <t>GR7D2IN01BWRE5</t>
  </si>
  <si>
    <t>GR7D2IN01CWO21</t>
  </si>
  <si>
    <t>P:trichome differentiation; P:positive regulation of cell cycle; P:heterochromatin assembly; P:regulation of gene expression; P:DNA-dependent DNA replication; P:double-strand break repair via homologous recombination; P:pollen development; P:regulation of meristem structural organization; P:leaf development; P:nucleosome assembly; P:cell proliferation; C:chromatin assembly complex</t>
  </si>
  <si>
    <t>GR7D2IN01BLTPF</t>
  </si>
  <si>
    <t>GR7D2IN01AWFQ9</t>
  </si>
  <si>
    <t>60s ribosomal protein l2</t>
  </si>
  <si>
    <t>C:nucleolus; F:structural constituent of ribosome; C:plasma membrane; F:RNA binding; C:vacuolar membrane; C:cytosolic large ribosomal subunit; C:chloroplast; P:translation</t>
  </si>
  <si>
    <t>GR7D2IN01BG9XQ</t>
  </si>
  <si>
    <t>GR7D2IN01CZQMB</t>
  </si>
  <si>
    <t>GR7D2IN01CQMV0</t>
  </si>
  <si>
    <t>GR7D2IN01CZGEJ</t>
  </si>
  <si>
    <t>C:mitochondrion; C:microtubule; P:protein polymerization; P:GTP catabolic process; P:microtubule-based movement; F:GTPase activity; F:structural molecule activity; F:GTP binding</t>
  </si>
  <si>
    <t>GR7D2IN01CJGT6</t>
  </si>
  <si>
    <t>GR7D2IN01E1601</t>
  </si>
  <si>
    <t>GR7D2IN01B5D29</t>
  </si>
  <si>
    <t>GR7D2IN01EL908</t>
  </si>
  <si>
    <t>P:G2 phase of mitotic cell cycle; P:flower development; F:H3 histone acetyltransferase activity; F:protein binding; P:protein deubiquitination; C:histone acetyltransferase complex; P:response to xenobiotic stimulus; P:histone methylation; F:protein tyrosine kinase activity; P:response to nematode; P:cullin deneddylation; P:photomorphogenesis; P:root morphogenesis; P:protein phosphorylation; P:protein ubiquitination; F:DNA binding; F:transporter activity; F:ATPase activity; P:positive regulation of transcription, DNA-dependent; P:post-translational protein modification; P:ATP catabolic process; F:ATP binding; P:histone acetylation</t>
  </si>
  <si>
    <t>GR7D2IN01CWZDS</t>
  </si>
  <si>
    <t>otu domain-containing</t>
  </si>
  <si>
    <t>GR7D2IN01BADI7</t>
  </si>
  <si>
    <t>GR7D2IN01DE0BV</t>
  </si>
  <si>
    <t>GR7D2IN01DZ6IG</t>
  </si>
  <si>
    <t>GR7D2IN01BPOCK</t>
  </si>
  <si>
    <t>GR7D2IN01DBG7E</t>
  </si>
  <si>
    <t>GR7D2IN01EQJ73</t>
  </si>
  <si>
    <t>indole-3-acetic acid-amido synthetase</t>
  </si>
  <si>
    <t>F:indole-3-acetic acid amido synthetase activity; C:cytoplasmic membrane-bounded vesicle; P:secretion by cell; P:response to auxin stimulus; C:plastid; P:response to light stimulus</t>
  </si>
  <si>
    <t>GR7D2IN01DK63R</t>
  </si>
  <si>
    <t>70.25%</t>
  </si>
  <si>
    <t>P:spread of virus in host, cell to cell; F:RNA binding; P:response to virus; P:RNA metabolic process; F:DNA binding</t>
  </si>
  <si>
    <t>GR7D2IN01AW5GU</t>
  </si>
  <si>
    <t>C:chloroplast envelope; C:vacuole; P:methylglyoxal catabolic process to D-lactate; P:response to cadmium ion; C:plasma membrane; C:chloroplast stroma; P:proteolysis; C:cytosol; F:zinc ion binding; C:apoplast; F:metallopeptidase activity</t>
  </si>
  <si>
    <t>GR7D2IN01CX4TX</t>
  </si>
  <si>
    <t>GR7D2IN01DR1S2</t>
  </si>
  <si>
    <t>GR7D2IN01C14T4</t>
  </si>
  <si>
    <t>F:endonuclease activity; P:photosystem I assembly; P:mRNA cis splicing, via spliceosome; P:Group II intron splicing; C:chloroplast</t>
  </si>
  <si>
    <t>GR7D2IN01BN0AR</t>
  </si>
  <si>
    <t>F:sequence-specific DNA binding transcription factor activity; F:sequence-specific DNA binding; F:protein dimerization activity; P:response to abscisic acid stimulus; C:nucleus; P:regulation of transcription, DNA-dependent</t>
  </si>
  <si>
    <t>GR7D2IN01A4F02</t>
  </si>
  <si>
    <t>116 kda u5 small nuclear ribonucleoprotein component</t>
  </si>
  <si>
    <t>P:regulation of embryo sac egg cell differentiation; C:cell wall; F:nucleic acid binding; C:nucleolus; C:nuclear speck; P:GTP catabolic process; F:GTPase activity; C:ribonucleoprotein complex; F:GTP binding; C:plasma membrane; P:embryo development ending in seed dormancy</t>
  </si>
  <si>
    <t>GR7D2IN01BZBGY</t>
  </si>
  <si>
    <t>GR7D2IN01C54HA</t>
  </si>
  <si>
    <t>GR7D2IN01B0AS7</t>
  </si>
  <si>
    <t>P:G2 phase of mitotic cell cycle; P:karyogamy; P:mRNA export from nucleus; F:ATP-dependent helicase activity; P:protein deubiquitination; P:histone methylation; P:double-strand break repair via homologous recombination; P:cotyledon development; P:cell division; P:production of siRNA involved in RNA interference; P:cullin deneddylation; P:photomorphogenesis; P:embryo sac egg cell differentiation; F:nucleic acid binding; P:mRNA splicing, via spliceosome; P:protein ubiquitination; P:maintenance of meristem identity; P:response to ionizing radiation; P:production of miRNAs involved in gene silencing by miRNA; P:positive regulation of transcription, DNA-dependent; P:regulation of flower development; P:post-translational protein modification; P:rRNA 3'-end processing; P:protein import into nucleus; C:nucleus; F:ATP binding; C:mitochondrion</t>
  </si>
  <si>
    <t>GR7D2IN01AL4LL</t>
  </si>
  <si>
    <t>GR7D2IN01CR710</t>
  </si>
  <si>
    <t>senescence dehydration-associated protein</t>
  </si>
  <si>
    <t>GR7D2IN01EVA10</t>
  </si>
  <si>
    <t>flavodoxin family protein</t>
  </si>
  <si>
    <t>GR7D2IN01D793B</t>
  </si>
  <si>
    <t>probable leucine-rich repeat receptor-like protein kinase at2g33170-like</t>
  </si>
  <si>
    <t>P:oxidation-reduction process; C:integral to membrane; F:ATP binding; P:activation of MAPKK activity; P:protein glycosylation; F:MAP kinase kinase kinase activity; F:2-alkenal reductase [NAD(P)] activity; P:MAPK cascade</t>
  </si>
  <si>
    <t>GR7D2IN01BIYQQ</t>
  </si>
  <si>
    <t>probable ubiquitin-conjugating enzyme e2 24-like</t>
  </si>
  <si>
    <t>F:acid-amino acid ligase activity; P:cellular process</t>
  </si>
  <si>
    <t>GR7D2IN01D90WV</t>
  </si>
  <si>
    <t>GR7D2IN01BYNB0</t>
  </si>
  <si>
    <t>mevalonate kinase</t>
  </si>
  <si>
    <t>C:cytoplasm; P:phosphorylation; P:isoprenoid biosynthetic process; F:mevalonate kinase activity; F:ATP binding</t>
  </si>
  <si>
    <t>EC:2.7.1.36</t>
  </si>
  <si>
    <t>GR7D2IN01EDQF9</t>
  </si>
  <si>
    <t>GR7D2IN01CH3TO</t>
  </si>
  <si>
    <t>e3 ubiquitin-protein ligase ring1-like isoform 1</t>
  </si>
  <si>
    <t>GR7D2IN01B611M</t>
  </si>
  <si>
    <t>GR7D2IN01D5JF0</t>
  </si>
  <si>
    <t>GR7D2IN01AF00C</t>
  </si>
  <si>
    <t>GR7D2IN01BSBS7</t>
  </si>
  <si>
    <t>arginine serine-rich-splicing factor rsp31-like</t>
  </si>
  <si>
    <t>F:nucleic acid binding; C:nuclear speck; P:mRNA splicing, via spliceosome; F:nucleotide binding</t>
  </si>
  <si>
    <t>GR7D2IN01BBVX7</t>
  </si>
  <si>
    <t>uncharacterized protein loc100812282</t>
  </si>
  <si>
    <t>GR7D2IN01A2I6C</t>
  </si>
  <si>
    <t>glucose-6-phosphate isomerase-like</t>
  </si>
  <si>
    <t>C:cytosol; F:RNA binding; P:starch metabolic process; C:chloroplast envelope; P:positive regulation of flower development; P:immune response; F:glucose-6-phosphate isomerase activity; F:ATP binding; F:transferase activity; P:glycolysis; C:chloroplast stroma; P:gluconeogenesis</t>
  </si>
  <si>
    <t>GR7D2IN01CDV9G</t>
  </si>
  <si>
    <t>GR7D2IN01CTABF</t>
  </si>
  <si>
    <t>GR7D2IN01BPYTL</t>
  </si>
  <si>
    <t>GR7D2IN01CLCVB</t>
  </si>
  <si>
    <t>GR7D2IN01BSRM4</t>
  </si>
  <si>
    <t>GR7D2IN01DFCGH</t>
  </si>
  <si>
    <t>protein fizzy-related 2-like</t>
  </si>
  <si>
    <t>F:signal transducer activity; P:response to misfolded protein; C:plastid; F:protein binding; P:proteasomal ubiquitin-dependent protein catabolic process; C:heterotrimeric G-protein complex; P:regulation of unidimensional cell growth; P:signal transduction; P:regulation of cell division; P:regulation of DNA endoreduplication; P:gamete generation; P:proteasome assembly; P:trichome branching</t>
  </si>
  <si>
    <t>GR7D2IN01DMWYD</t>
  </si>
  <si>
    <t>metalloendoproteinase 1</t>
  </si>
  <si>
    <t>GR7D2IN01BW73I</t>
  </si>
  <si>
    <t>GR7D2IN01A72EH</t>
  </si>
  <si>
    <t>glutamate--cysteine chloroplast</t>
  </si>
  <si>
    <t>P:flower development; P:defense response to bacterium, incompatible interaction; P:defense response by callose deposition in cell wall; P:response to jasmonic acid stimulus; P:defense response to fungus; P:indole phytoalexin biosynthetic process; C:chloroplast stroma; P:glucosinolate biosynthetic process; P:defense response to insect; P:response to cadmium ion; P:response to heat; P:response to ozone; P:glutathione biosynthetic process; F:ATP binding; F:glutamate-cysteine ligase activity</t>
  </si>
  <si>
    <t>GR7D2IN01CVF5S</t>
  </si>
  <si>
    <t>acyl- --sterol o-acyltransferase 1-like</t>
  </si>
  <si>
    <t>GR7D2IN01EF5T2</t>
  </si>
  <si>
    <t>GR7D2IN01EEWA3</t>
  </si>
  <si>
    <t>GR7D2IN01BD7KV</t>
  </si>
  <si>
    <t>GR7D2IN01AO0FK</t>
  </si>
  <si>
    <t>GR7D2IN01AHBSO</t>
  </si>
  <si>
    <t>P:organ morphogenesis; F:sequence-specific DNA binding transcription factor activity; F:DNA binding; C:nucleus; P:vegetative to reproductive phase transition of meristem; P:regulation of transcription, DNA-dependent</t>
  </si>
  <si>
    <t>GR7D2IN01EZFLQ</t>
  </si>
  <si>
    <t>GR7D2IN01AXCO5</t>
  </si>
  <si>
    <t>GR7D2IN01DWFMT</t>
  </si>
  <si>
    <t>GR7D2IN01ERKLQ</t>
  </si>
  <si>
    <t>GR7D2IN01BGSY9</t>
  </si>
  <si>
    <t>P:cellular response to chemical stimulus; P:response to hormone stimulus; P:regulation of transcription, DNA-dependent; P:response to stress</t>
  </si>
  <si>
    <t>GR7D2IN01BWDZ2</t>
  </si>
  <si>
    <t>F:NAD(P)H oxidase activity; C:integral to membrane; P:oxidation-reduction process; F:ferric-chelate reductase activity</t>
  </si>
  <si>
    <t>GR7D2IN01BHV99</t>
  </si>
  <si>
    <t>GR7D2IN01DXK2G</t>
  </si>
  <si>
    <t>GR7D2IN01C3VKF</t>
  </si>
  <si>
    <t>F:receptor activity; C:cytoplasmic membrane-bounded vesicle; P:protein phosphorylation; F:ATP binding; F:2-alkenal reductase [NAD(P)] activity; C:integral to membrane; F:protein serine/threonine kinase activity; P:oxidation-reduction process</t>
  </si>
  <si>
    <t>GR7D2IN01C35I8</t>
  </si>
  <si>
    <t>GR7D2IN01EN0NB</t>
  </si>
  <si>
    <t>F:metal ion binding; P:cellular process; P:gametophyte development</t>
  </si>
  <si>
    <t>GR7D2IN01CQOD7</t>
  </si>
  <si>
    <t>F:ATPase activity; F:ATP binding; F:nucleotide binding; F:nucleoside-triphosphatase activity; P:ATP catabolic process; C:plasma membrane</t>
  </si>
  <si>
    <t>GR7D2IN01EEI5J</t>
  </si>
  <si>
    <t>GR7D2IN01DQXRX</t>
  </si>
  <si>
    <t>ethylene-insensitive 3-like 1 protein</t>
  </si>
  <si>
    <t>GR7D2IN01EM5J1</t>
  </si>
  <si>
    <t>GR7D2IN01B7F4Z</t>
  </si>
  <si>
    <t>GR7D2IN01B7A7N</t>
  </si>
  <si>
    <t>GR7D2IN01D6OXV</t>
  </si>
  <si>
    <t>P:Golgi vesicle transport; C:cytosol; P:membrane fusion</t>
  </si>
  <si>
    <t>GR7D2IN01AT42N</t>
  </si>
  <si>
    <t>GR7D2IN01BTUJ9</t>
  </si>
  <si>
    <t>P:protein peptidyl-prolyl isomerization; P:protein folding; F:peptidyl-prolyl cis-trans isomerase activity; F:protein histidine kinase binding; C:chloroplast stromal thylakoid; C:chloroplast thylakoid membrane; P:cysteine biosynthetic process; P:NAD(P)H dehydrogenase complex assembly; C:chloroplast thylakoid lumen</t>
  </si>
  <si>
    <t>GR7D2IN01B2FC2</t>
  </si>
  <si>
    <t>protein spinster homolog 1-like</t>
  </si>
  <si>
    <t>C:integral to membrane; F:sugar:hydrogen symporter activity; C:plasma membrane; P:transmembrane transport; P:carbohydrate transport</t>
  </si>
  <si>
    <t>GR7D2IN01B461Q</t>
  </si>
  <si>
    <t>C:vacuole; C:integral to membrane; C:membrane; C:plasma membrane</t>
  </si>
  <si>
    <t>GR7D2IN01BOHRI</t>
  </si>
  <si>
    <t>P:amine transport; P:amino acid transmembrane transport; F:L-lysine transmembrane transporter activity; P:L-alanine transport; F:arginine transmembrane transporter activity; F:L-alanine transmembrane transporter activity; C:integral to membrane; P:gamma-aminobutyric acid transport; P:lysine transport; F:L-glutamate transmembrane transporter activity; P:L-glutamate transport; C:mitochondrion; P:arginine transport; F:gamma-aminobutyric acid transmembrane transporter activity</t>
  </si>
  <si>
    <t>GR7D2IN01EQCNQ</t>
  </si>
  <si>
    <t>uncharacterized protein loc100381956</t>
  </si>
  <si>
    <t>GR7D2IN01D64CS</t>
  </si>
  <si>
    <t>GR7D2IN01B5E7N</t>
  </si>
  <si>
    <t>adp-ribosylation factor gtpase-activating protein agd12</t>
  </si>
  <si>
    <t>F:zinc ion binding; P:membrane fusion; C:vacuole; P:protein targeting to vacuole; P:cell morphogenesis; F:phospholipid binding; P:endosomal transport; C:Golgi apparatus; P:regulation of ARF GTPase activity; P:Golgi vesicle transport; P:cell growth; C:plasma membrane; F:ARF GTPase activator activity</t>
  </si>
  <si>
    <t>GR7D2IN01EKKJ1</t>
  </si>
  <si>
    <t>C:mitochondrial inner membrane; P:transmembrane transport; P:mitochondrial transport; C:integral to membrane; C:plastid; F:transporter activity</t>
  </si>
  <si>
    <t>GR7D2IN01AV52D</t>
  </si>
  <si>
    <t>P:response to mechanical stimulus; C:plasma membrane; P:auxin polar transport; C:vacuolar membrane; P:response to auxin stimulus; C:endoplasmic reticulum; C:mitochondrion</t>
  </si>
  <si>
    <t>GR7D2IN01ETOT7</t>
  </si>
  <si>
    <t>GR7D2IN01CGAM3</t>
  </si>
  <si>
    <t>GR7D2IN01DF2WS</t>
  </si>
  <si>
    <t>GR7D2IN01DM8LY</t>
  </si>
  <si>
    <t>GR7D2IN01B1G0L</t>
  </si>
  <si>
    <t>GR7D2IN01D6QBW</t>
  </si>
  <si>
    <t>acyl- oxidase acx3</t>
  </si>
  <si>
    <t>F:flavin adenine dinucleotide binding; P:medium-chain fatty acid metabolic process; C:peroxisome; P:fatty acid beta-oxidation; F:acyl-CoA dehydrogenase activity; F:acyl-CoA oxidase activity</t>
  </si>
  <si>
    <t>GR7D2IN01EBOSZ</t>
  </si>
  <si>
    <t>GR7D2IN01C01YN</t>
  </si>
  <si>
    <t>GR7D2IN01DK7KM</t>
  </si>
  <si>
    <t>ring u-box domain and arm repeat-containing protein</t>
  </si>
  <si>
    <t>F:kinesin binding; P:protein ubiquitination; F:ubiquitin-protein ligase activity; C:kinesin complex; C:ubiquitin ligase complex</t>
  </si>
  <si>
    <t>GR7D2IN01DYOMH</t>
  </si>
  <si>
    <t>phytol kinase</t>
  </si>
  <si>
    <t>P:vitamin E biosynthetic process; P:phosphorylation; P:phospholipid biosynthetic process; C:chloroplast membrane; C:integral to membrane; F:phosphatidate cytidylyltransferase activity; F:phytol kinase activity</t>
  </si>
  <si>
    <t>EC:2.7.7.41</t>
  </si>
  <si>
    <t>GR7D2IN01BEFC0</t>
  </si>
  <si>
    <t>GR7D2IN01ARWI1</t>
  </si>
  <si>
    <t>pectinesterase ppe8b</t>
  </si>
  <si>
    <t>C:plant-type cell wall; P:cell wall modification; F:pectinesterase activity; P:proline transport; F:aspartyl esterase activity; F:enzyme inhibitor activity; P:negative regulation of catalytic activity</t>
  </si>
  <si>
    <t>GR7D2IN01C2ZWC</t>
  </si>
  <si>
    <t>GR7D2IN01DGXC4</t>
  </si>
  <si>
    <t>GR7D2IN01DO68T</t>
  </si>
  <si>
    <t>1-aminocyclopropane-1-carboxylate deaminase</t>
  </si>
  <si>
    <t>F:D-cysteine desulfhydrase activity; F:cobalt ion binding; P:ethylene biosynthetic process; F:pyridoxal phosphate binding; P:response to cadmium ion; F:1-aminocyclopropane-1-carboxylate deaminase activity; C:chloroplast; C:mitochondrion</t>
  </si>
  <si>
    <t>EC:4.4.1.15; EC:3.5.99.7</t>
  </si>
  <si>
    <t>GR7D2IN01ACI60</t>
  </si>
  <si>
    <t>GR7D2IN01AH2FU</t>
  </si>
  <si>
    <t>P:pentose-phosphate shunt; F:oxidoreductase activity, acting on the CH-OH group of donors, NAD or NADP as acceptor; C:chloroplast envelope; P:leaf morphogenesis; P:carotenoid biosynthetic process; P:thylakoid membrane organization; P:cell differentiation; C:chloroplast stroma; F:coenzyme binding; C:apoplast</t>
  </si>
  <si>
    <t>GR7D2IN01C97BJ</t>
  </si>
  <si>
    <t>uncharacterized protein loc100265852</t>
  </si>
  <si>
    <t>GR7D2IN01BPXHG</t>
  </si>
  <si>
    <t>histone-lysine n-methyltransferase ashr3</t>
  </si>
  <si>
    <t>P:histone lysine methylation; P:gene silencing; F:metal ion binding; P:regulation of flower development; F:histone methyltransferase activity; C:chromatin; C:nucleus</t>
  </si>
  <si>
    <t>GR7D2IN01D44HG</t>
  </si>
  <si>
    <t>GR7D2IN01DS2YU</t>
  </si>
  <si>
    <t>GR7D2IN01CE7QY</t>
  </si>
  <si>
    <t>probable beta- -galactosyltransferase 19-like</t>
  </si>
  <si>
    <t>F:galactosylxylosylprotein 3-beta-galactosyltransferase activity; C:Golgi apparatus; F:carbohydrate binding; P:protein glycosylation; C:integral to membrane; C:chloroplast</t>
  </si>
  <si>
    <t>GR7D2IN01A0NZF</t>
  </si>
  <si>
    <t>GR7D2IN01BCJMM</t>
  </si>
  <si>
    <t>GR7D2IN01DIUBT</t>
  </si>
  <si>
    <t>GR7D2IN01A2MHQ</t>
  </si>
  <si>
    <t>GR7D2IN01CAESG</t>
  </si>
  <si>
    <t>GR7D2IN01CO08E</t>
  </si>
  <si>
    <t>uncharacterized protein loc100782890</t>
  </si>
  <si>
    <t>GR7D2IN01A6QQC</t>
  </si>
  <si>
    <t>trigger factor-like</t>
  </si>
  <si>
    <t>C:chloroplast envelope; P:protein folding; C:chloroplast stroma; P:protein transport</t>
  </si>
  <si>
    <t>GR7D2IN01BK6X8</t>
  </si>
  <si>
    <t>GR7D2IN01BA0DJ</t>
  </si>
  <si>
    <t>GR7D2IN01EPWYQ</t>
  </si>
  <si>
    <t>GR7D2IN01C7WY3</t>
  </si>
  <si>
    <t>GR7D2IN01A4GXT</t>
  </si>
  <si>
    <t>P:stomatal complex morphogenesis; P:N-terminal protein myristoylation; P:membrane fusion; P:regulation of plant-type hypersensitive response; F:2-alkenal reductase [NAD(P)] activity; P:protein targeting to membrane; C:integral to membrane; P:negative regulation of programmed cell death; P:protein autophosphorylation; P:transmembrane receptor protein tyrosine kinase signaling pathway; F:protein serine/threonine kinase activity; C:intracellular; C:micropyle; P:seed germination; F:transmembrane receptor protein tyrosine kinase activity; P:oxidation-reduction process; F:peptidase activity; P:response to molecule of bacterial origin; C:plasma membrane; F:ATP binding; P:response to oxidative stress; P:stamen development; P:systemic acquired resistance</t>
  </si>
  <si>
    <t>GR7D2IN01BK282</t>
  </si>
  <si>
    <t>GR7D2IN01CFLG2</t>
  </si>
  <si>
    <t>GR7D2IN01D6DIP</t>
  </si>
  <si>
    <t>GR7D2IN01DDAW1</t>
  </si>
  <si>
    <t>peroxisome biogenesis factor</t>
  </si>
  <si>
    <t>P:protein import into peroxisome matrix; C:peroxisomal membrane; P:fatty acid beta-oxidation</t>
  </si>
  <si>
    <t>GR7D2IN01DH2KP</t>
  </si>
  <si>
    <t>GR7D2IN01EG2QI</t>
  </si>
  <si>
    <t>P:protein ubiquitination; F:protein kinase activity; P:protein phosphorylation; F:ATP binding; F:ubiquitin-protein ligase activity; C:ubiquitin ligase complex</t>
  </si>
  <si>
    <t>GR7D2IN01CCDFL</t>
  </si>
  <si>
    <t>P:(1-&gt;3)-beta-D-glucan biosynthetic process; C:cytoplasmic membrane-bounded vesicle; F:1,3-beta-D-glucan synthase activity; C:1,3-beta-D-glucan synthase complex</t>
  </si>
  <si>
    <t>GR7D2IN01BYTQJ</t>
  </si>
  <si>
    <t>GR7D2IN01EMX7U</t>
  </si>
  <si>
    <t>GR7D2IN01EL3FJ</t>
  </si>
  <si>
    <t>GR7D2IN01C4VWQ</t>
  </si>
  <si>
    <t>vacuolar sorting receptor</t>
  </si>
  <si>
    <t>P:protein targeting to vacuole; F:receptor activity; C:integral to plasma membrane; C:vacuole; F:calcium ion binding; C:Golgi transport complex; C:trans-Golgi network</t>
  </si>
  <si>
    <t>GR7D2IN01AREOP</t>
  </si>
  <si>
    <t>GR7D2IN01D6H35</t>
  </si>
  <si>
    <t>GR7D2IN01D9VNR</t>
  </si>
  <si>
    <t>GR7D2IN01COZ9S</t>
  </si>
  <si>
    <t>succinate dehydrogenase iron-protein subunit</t>
  </si>
  <si>
    <t>F:zinc ion binding; F:2 iron, 2 sulfur cluster binding; C:mitochondrial respiratory chain complex II; F:electron carrier activity; P:tricarboxylic acid cycle; P:mitochondrial electron transport, succinate to ubiquinone; F:succinate dehydrogenase activity</t>
  </si>
  <si>
    <t>GR7D2IN01D5XHX</t>
  </si>
  <si>
    <t>P:nuclear-transcribed mRNA catabolic process; P:abscisic acid biosynthetic process; C:cytosol</t>
  </si>
  <si>
    <t>GR7D2IN01DZJYC</t>
  </si>
  <si>
    <t>serine palmitoyltransferase 2-like</t>
  </si>
  <si>
    <t>GR7D2IN01B8UXM</t>
  </si>
  <si>
    <t>GR7D2IN01CSHRY</t>
  </si>
  <si>
    <t>light harvesting complex mesophyll7</t>
  </si>
  <si>
    <t>GR7D2IN01E0BF8</t>
  </si>
  <si>
    <t>remorin-like protein</t>
  </si>
  <si>
    <t>GR7D2IN01B7FBQ</t>
  </si>
  <si>
    <t>P:ubiquitin-dependent protein catabolic process; F:ubiquitin thiolesterase activity; F:omega peptidase activity; P:photomorphogenesis; P:shoot system morphogenesis; P:cullin deneddylation; F:ubiquitin-specific protease activity; P:protein ubiquitination; F:protein binding; P:leaf development; P:G2 phase of mitotic cell cycle; P:protein deubiquitination; P:positive regulation of transcription, DNA-dependent; C:cytoplasm; C:nucleus; P:histone methylation</t>
  </si>
  <si>
    <t>GR7D2IN01ECQ78</t>
  </si>
  <si>
    <t>GR7D2IN01COO05</t>
  </si>
  <si>
    <t>GR7D2IN01CUX1U</t>
  </si>
  <si>
    <t>GR7D2IN01BY9PC</t>
  </si>
  <si>
    <t>pyruvate dehydrogenase e1 component alpha subunit</t>
  </si>
  <si>
    <t>F:cobalt ion binding; P:response to cadmium ion; F:pyruvate dehydrogenase (acetyl-transferring) activity; P:glycolysis; C:nucleus; C:cytosol; F:zinc ion binding; P:response to salt stress; C:mitochondrion; P:oxidation-reduction process</t>
  </si>
  <si>
    <t>GR7D2IN01EUDFJ</t>
  </si>
  <si>
    <t>GR7D2IN01D4G2L</t>
  </si>
  <si>
    <t>GR7D2IN01CRJ6T</t>
  </si>
  <si>
    <t>GR7D2IN01DIA1Y</t>
  </si>
  <si>
    <t>GR7D2IN01D694I</t>
  </si>
  <si>
    <t>serine threonine-protein phosphatase bsl2-like</t>
  </si>
  <si>
    <t>F:phosphoprotein phosphatase activity; C:cytosol; F:iron ion binding; F:manganese ion binding; C:plasma membrane</t>
  </si>
  <si>
    <t>GR7D2IN01CL2U5</t>
  </si>
  <si>
    <t>GR7D2IN01BYSB0</t>
  </si>
  <si>
    <t>GR7D2IN01EE6K0</t>
  </si>
  <si>
    <t>GR7D2IN01D9Q2C</t>
  </si>
  <si>
    <t>methylthioribose-1-phosphate isomerase</t>
  </si>
  <si>
    <t>C:cytoplasm; P:L-methionine salvage from methylthioadenosine; F:S-methyl-5-thioribose-1-phosphate isomerase activity; C:nucleus</t>
  </si>
  <si>
    <t>GR7D2IN01CCRHY</t>
  </si>
  <si>
    <t>GR7D2IN01EUQ8E</t>
  </si>
  <si>
    <t>GR7D2IN01BBQRT</t>
  </si>
  <si>
    <t>GR7D2IN01D663V</t>
  </si>
  <si>
    <t>protein executer 1</t>
  </si>
  <si>
    <t>P:iron ion homeostasis; P:response to singlet oxygen; C:thylakoid membrane; P:response to iron ion</t>
  </si>
  <si>
    <t>GR7D2IN01CV5XX</t>
  </si>
  <si>
    <t>GR7D2IN01CDLAD</t>
  </si>
  <si>
    <t>hypothetical protein SORBIDRAFT_05g016477 [Sorghum bicolor]</t>
  </si>
  <si>
    <t>GR7D2IN01DH4XF</t>
  </si>
  <si>
    <t>duf593-containing protein</t>
  </si>
  <si>
    <t>GR7D2IN01AEVPC</t>
  </si>
  <si>
    <t>GR7D2IN01BRVH9</t>
  </si>
  <si>
    <t>GR7D2IN01ESV7B</t>
  </si>
  <si>
    <t>GR7D2IN01D19XM</t>
  </si>
  <si>
    <t>mip sip subfamily</t>
  </si>
  <si>
    <t>C:integral to membrane; C:endoplasmic reticulum; F:water channel activity; P:transport</t>
  </si>
  <si>
    <t>GR7D2IN01E2GGN</t>
  </si>
  <si>
    <t>GR7D2IN01BZMKX</t>
  </si>
  <si>
    <t>GR7D2IN01CPZT0</t>
  </si>
  <si>
    <t>GR7D2IN01ET951</t>
  </si>
  <si>
    <t>GR7D2IN01AIIL7</t>
  </si>
  <si>
    <t>GR7D2IN01EV0OR</t>
  </si>
  <si>
    <t>GR7D2IN01AN4V2</t>
  </si>
  <si>
    <t>F:protein binding; F:calcium ion binding; C:cytosol; P:localization; P:response to osmotic stress; C:chloroplast stroma; P:catabolic process; P:primary metabolic process; P:regulation of biological process; P:response to inorganic substance; P:post-embryonic root development; C:plasma membrane; C:nucleus; P:cellular biosynthetic process; P:carboxylic acid metabolic process</t>
  </si>
  <si>
    <t>GR7D2IN01DPCQ0</t>
  </si>
  <si>
    <t>ferrochelatase- chloroplastic</t>
  </si>
  <si>
    <t>GR7D2IN01BV590</t>
  </si>
  <si>
    <t>GR7D2IN01BHJN2</t>
  </si>
  <si>
    <t>GR7D2IN01D4OKA</t>
  </si>
  <si>
    <t>GR7D2IN01CMKUA</t>
  </si>
  <si>
    <t>GR7D2IN01AJGRI</t>
  </si>
  <si>
    <t>GR7D2IN01AOQBJ</t>
  </si>
  <si>
    <t>GR7D2IN01EA1T0</t>
  </si>
  <si>
    <t>GR7D2IN01EGSP6</t>
  </si>
  <si>
    <t>P:protein targeting to vacuole; P:systemic acquired resistance; F:DNA binding; P:membrane fusion; P:regulation of DNA-dependent transcription, elongation; P:Golgi vesicle transport; P:brassinosteroid mediated signaling pathway; C:nucleus; P:salicylic acid biosynthetic process; P:protein N-linked glycosylation</t>
  </si>
  <si>
    <t>GR7D2IN01A5SL6</t>
  </si>
  <si>
    <t>GR7D2IN01CXHN4</t>
  </si>
  <si>
    <t>nuclear transcription factor y subunit</t>
  </si>
  <si>
    <t>GR7D2IN01D4SYX</t>
  </si>
  <si>
    <t>F:serine-type carboxypeptidase activity; C:endoplasmic reticulum membrane; C:vacuole; C:peroxisome; P:proteolysis</t>
  </si>
  <si>
    <t>GR7D2IN01E4DNN</t>
  </si>
  <si>
    <t>P:negative regulation of defense response; P:detection of biotic stimulus; P:ER-nucleus signaling pathway; P:jasmonic acid mediated signaling pathway; P:salicylic acid biosynthetic process; P:nucleotide transport; P:systemic acquired resistance, salicylic acid mediated signaling pathway; P:membrane fusion; P:regulation of plant-type hypersensitive response; P:regulation of hydrogen peroxide metabolic process; P:respiratory burst involved in defense response; P:cellular response to biotic stimulus; P:response to chitin; P:basic amino acid transport; P:response to salt stress; P:regulation of multi-organism process; P:protein targeting to membrane; P:defense response to fungus; P:defense response to bacterium; P:negative regulation of programmed cell death; P:regulation of response to biotic stimulus; P:amino acid import; P:regulation of salicylic acid metabolic process; P:ammonium transport; P:MAPK cascade; P:response to endoplasmic reticulum stress; C:intracellular; P:anion transport; P:ER to Golgi vesicle-mediated transport; P:defense response by callose deposition; C:plasma membrane; P:regulation of ion transport</t>
  </si>
  <si>
    <t>GR7D2IN01EWMRH</t>
  </si>
  <si>
    <t>GR7D2IN01EGLTG</t>
  </si>
  <si>
    <t>GR7D2IN01EN238</t>
  </si>
  <si>
    <t>dead-box atp-dependent rna helicase 8-like</t>
  </si>
  <si>
    <t>GR7D2IN01B4MM7</t>
  </si>
  <si>
    <t>GR7D2IN01B6TBE</t>
  </si>
  <si>
    <t>d-3-phosphoglycerate dehydrogenase</t>
  </si>
  <si>
    <t>P:oxidation-reduction process; F:phosphoglycerate dehydrogenase activity; F:NAD binding</t>
  </si>
  <si>
    <t>GR7D2IN01AVEFG</t>
  </si>
  <si>
    <t>pyrophosphatase ppax</t>
  </si>
  <si>
    <t>GR7D2IN01BZALG</t>
  </si>
  <si>
    <t>GR7D2IN01CL4Q2</t>
  </si>
  <si>
    <t>cell division control</t>
  </si>
  <si>
    <t>F:hydrolase activity; P:cell division; C:membrane</t>
  </si>
  <si>
    <t>GR7D2IN01AFR06</t>
  </si>
  <si>
    <t>histidyl-trna synthetase-like</t>
  </si>
  <si>
    <t>C:cytoplasm; P:histidyl-tRNA aminoacylation; F:ATP binding; F:ammonia-lyase activity; F:histidine-tRNA ligase activity</t>
  </si>
  <si>
    <t>GR7D2IN01CUSWP</t>
  </si>
  <si>
    <t>GR7D2IN01ECNWF</t>
  </si>
  <si>
    <t>GR7D2IN01EG203</t>
  </si>
  <si>
    <t>spx domain-containing membrane protein</t>
  </si>
  <si>
    <t>GR7D2IN01C1J1N</t>
  </si>
  <si>
    <t>GR7D2IN01C1CP6</t>
  </si>
  <si>
    <t>P:pollen exine formation; F:Photinus-luciferin 4-monooxygenase (ATP-hydrolyzing) activity; F:4-coumarate-CoA ligase activity; P:oxidation-reduction process; P:response to UV</t>
  </si>
  <si>
    <t>GR7D2IN01EI5D9</t>
  </si>
  <si>
    <t>GR7D2IN01ED87R</t>
  </si>
  <si>
    <t>rfl1</t>
  </si>
  <si>
    <t>P:response to stimulus; P:N-terminal protein myristoylation</t>
  </si>
  <si>
    <t>GR7D2IN01DY1BG</t>
  </si>
  <si>
    <t>GR7D2IN01DX2F3</t>
  </si>
  <si>
    <t>GR7D2IN01ELZV2</t>
  </si>
  <si>
    <t>GR7D2IN01C5284</t>
  </si>
  <si>
    <t>GR7D2IN01EQAZG</t>
  </si>
  <si>
    <t>GR7D2IN01AYNGR</t>
  </si>
  <si>
    <t>GR7D2IN01CN11F</t>
  </si>
  <si>
    <t>GR7D2IN01CQSJQ</t>
  </si>
  <si>
    <t>GR7D2IN01DZLAF</t>
  </si>
  <si>
    <t>GR7D2IN01CVURE</t>
  </si>
  <si>
    <t>coatomer alpha expressed</t>
  </si>
  <si>
    <t>C:plasma membrane; P:vesicle-mediated transport; P:intracellular protein transport; C:mitochondrion; C:COPI vesicle coat; F:structural molecule activity</t>
  </si>
  <si>
    <t>GR7D2IN01AYAAB</t>
  </si>
  <si>
    <t>GR7D2IN01CLE7U</t>
  </si>
  <si>
    <t>GR7D2IN01DAO7E</t>
  </si>
  <si>
    <t>P:intracellular signal transduction; P:phosphorelay signal transduction system; C:intracellular; F:phosphorelay response regulator activity; P:regulation of transcription, DNA-dependent</t>
  </si>
  <si>
    <t>GR7D2IN01C9UL3</t>
  </si>
  <si>
    <t>GR7D2IN01CD76J</t>
  </si>
  <si>
    <t>GR7D2IN01BFUXT</t>
  </si>
  <si>
    <t>GR7D2IN01DXQKT</t>
  </si>
  <si>
    <t>GR7D2IN01B0XHS</t>
  </si>
  <si>
    <t>isoprene synthase</t>
  </si>
  <si>
    <t>F:(R)-limonene synthase activity; P:response to cold; F:isoprene synthase activity; P:isoprene biosynthetic process; P:cellular response to absence of light; F:magnesium ion binding; C:chloroplast; P:dimethylallyl diphosphate metabolic process; P:response to heat</t>
  </si>
  <si>
    <t>EC:4.2.3.20; EC:4.2.3.27</t>
  </si>
  <si>
    <t>GR7D2IN01ECFCH</t>
  </si>
  <si>
    <t>pseudouridylate synthase transporter</t>
  </si>
  <si>
    <t>F:pseudouridine synthase activity; F:RNA binding; P:pseudouridine synthesis; P:isopentenyl diphosphate biosynthetic process, methylerythritol 4-phosphate pathway; C:mitochondrion; P:RNA processing; F:transporter activity</t>
  </si>
  <si>
    <t>GR7D2IN01CNOJO</t>
  </si>
  <si>
    <t>GR7D2IN01EGC7X</t>
  </si>
  <si>
    <t>udp-arabinose 4-epimerase 1-like</t>
  </si>
  <si>
    <t>F:UDP-arabinose 4-epimerase activity; C:Golgi apparatus; P:arabinose biosynthetic process; P:cellular metabolic process; F:UDP-glucose 4-epimerase activity; P:plant-type cell wall biogenesis; P:galactose metabolic process; F:coenzyme binding; F:nucleotide binding</t>
  </si>
  <si>
    <t>GR7D2IN01EOI3L</t>
  </si>
  <si>
    <t>GR7D2IN01A2XMX</t>
  </si>
  <si>
    <t>secondary cell wall-related glycosyltransferase family 8</t>
  </si>
  <si>
    <t>C:Golgi apparatus; P:starch metabolic process; P:glucuronoxylan biosynthetic process; F:glucuronoxylan glucuronosyltransferase activity; F:glycogenin glucosyltransferase activity</t>
  </si>
  <si>
    <t>GR7D2IN01CQVEP</t>
  </si>
  <si>
    <t>P:response to salt stress; C:cell wall; C:Golgi apparatus</t>
  </si>
  <si>
    <t>GR7D2IN01AXY9M</t>
  </si>
  <si>
    <t>GR7D2IN01DVVK5</t>
  </si>
  <si>
    <t>GR7D2IN01DZN8T</t>
  </si>
  <si>
    <t>GR7D2IN01DWH2T</t>
  </si>
  <si>
    <t>GR7D2IN01DKSDC</t>
  </si>
  <si>
    <t>GR7D2IN01BGVF5</t>
  </si>
  <si>
    <t>GR7D2IN01AKWLO</t>
  </si>
  <si>
    <t>GR7D2IN01A8Q6A</t>
  </si>
  <si>
    <t>P:inositol phosphate dephosphorylation; P:oxidation-reduction process; P:pollen tube growth; P:phosphatidylinositol phosphorylation; F:2-alkenal reductase [NAD(P)] activity; P:root hair cell differentiation; F:hydrolase activity; P:plant-type cell wall modification; P:inositol trisphosphate metabolic process</t>
  </si>
  <si>
    <t>GR7D2IN01BZKG1</t>
  </si>
  <si>
    <t>P:iron-sulfur cluster assembly; P:photosystem II assembly; P:positive regulation of transcription, DNA-dependent; P:aromatic amino acid family biosynthetic process</t>
  </si>
  <si>
    <t>GR7D2IN01C43JC</t>
  </si>
  <si>
    <t>family protein</t>
  </si>
  <si>
    <t>GR7D2IN01BCVT2</t>
  </si>
  <si>
    <t>GR7D2IN01DEQPE</t>
  </si>
  <si>
    <t>GR7D2IN01CUUHF</t>
  </si>
  <si>
    <t>GR7D2IN01AXVWL</t>
  </si>
  <si>
    <t>GR7D2IN01B4M6C</t>
  </si>
  <si>
    <t>F:drug transmembrane transporter activity; P:negative regulation of defense response; C:mitochondrion; P:drug transmembrane transport; C:chloroplast envelope; C:membrane; P:response to nematode; F:antiporter activity; P:salicylic acid biosynthetic process</t>
  </si>
  <si>
    <t>GR7D2IN01B3OTU</t>
  </si>
  <si>
    <t>apo protein 1</t>
  </si>
  <si>
    <t>P:regulation of gene expression; F:RNA binding; P:chloroplast organization; P:Group II intron splicing; C:chloroplast; F:zinc ion binding; P:photosynthesis</t>
  </si>
  <si>
    <t>GR7D2IN01C6TUT</t>
  </si>
  <si>
    <t>udp-glucuronate 5-</t>
  </si>
  <si>
    <t>P:indoleacetic acid biosynthetic process; F:racemase and epimerase activity, acting on carbohydrates and derivatives; F:protein binding; P:tryptophan catabolic process; C:Golgi apparatus</t>
  </si>
  <si>
    <t>GR7D2IN01E2TLZ</t>
  </si>
  <si>
    <t>multiple myeloma tumor-associated</t>
  </si>
  <si>
    <t>GR7D2IN01CABNK</t>
  </si>
  <si>
    <t>ric1-like protein</t>
  </si>
  <si>
    <t>GR7D2IN01EZ3JM</t>
  </si>
  <si>
    <t>GR7D2IN01D1ZG8</t>
  </si>
  <si>
    <t>GR7D2IN01EE2B5</t>
  </si>
  <si>
    <t>protein brevis radix-like 2</t>
  </si>
  <si>
    <t>GR7D2IN01DBL4G</t>
  </si>
  <si>
    <t>P:regulation of proton transport; C:membrane; P:signal transduction by phosphorylation; P:photosystem stoichiometry adjustment; P:protein autophosphorylation; P:leaf morphogenesis; C:chloroplast stroma; P:response to blue light; F:phosphorelay sensor kinase activity; P:cell differentiation; P:positive regulation of transcription, DNA-dependent; F:ATP binding; P:phosphorelay signal transduction system</t>
  </si>
  <si>
    <t>GR7D2IN01AO79H</t>
  </si>
  <si>
    <t>GR7D2IN01DJ42Z</t>
  </si>
  <si>
    <t>GR7D2IN01E0MXS</t>
  </si>
  <si>
    <t>rhamnogalacturonate lyase-like protein</t>
  </si>
  <si>
    <t>GR7D2IN01EOBKD</t>
  </si>
  <si>
    <t>GR7D2IN01BZVQC</t>
  </si>
  <si>
    <t>GR7D2IN01BQ4J2</t>
  </si>
  <si>
    <t>GR7D2IN01AJZNU</t>
  </si>
  <si>
    <t>GR7D2IN01BYNYS</t>
  </si>
  <si>
    <t>GR7D2IN01BSLBG</t>
  </si>
  <si>
    <t>GR7D2IN01D913Q</t>
  </si>
  <si>
    <t>P:positive regulation of cell proliferation; C:intracellular; P:vesicle-mediated transport; P:intracellular protein transport; P:gravitropism; F:zinc ion binding</t>
  </si>
  <si>
    <t>GR7D2IN01DDTXQ</t>
  </si>
  <si>
    <t>P:poly(A)+ mRNA export from nucleus; F:protein binding; P:negative regulation of flower development; C:chloroplast; P:negative regulation of protein sumoylation; C:nucleolus; C:cytosol; C:nuclear envelope; C:plasmodesma; P:stamen development</t>
  </si>
  <si>
    <t>GR7D2IN01DTD2O</t>
  </si>
  <si>
    <t>uncharacterized protein loc100259948</t>
  </si>
  <si>
    <t>P:sugar mediated signaling pathway; F:enzyme regulator activity; P:cotyledon development; P:leaf senescence; F:peptidase activity; P:cytokinesis by cell plate formation; P:positive regulation of cell proliferation; P:response to gamma radiation; P:response to freezing; P:response to jasmonic acid stimulus; P:protein ubiquitination; P:RNA processing; P:mitotic recombination; P:telomere maintenance in response to DNA damage; P:primary shoot apical meristem specification; P:embryonic pattern specification; P:histone phosphorylation; P:synapsis; P:seed germination; P:trichome morphogenesis; P:defense response to bacterium; P:proteolysis; P:regulation of telomere maintenance; P:regulation of G2/M transition of mitotic cell cycle; P:seed dormancy process; P:lipid storage; P:DNA endoreduplication; P:regulation of cell differentiation; F:protein binding; P:chromatin silencing by small RNA; P:vegetative to reproductive phase transition of meristem; P:positive regulation of sister chromatid cohesion; P:unidimensional cell growth; P:regulation of DNA replication; P:photomorphogenesis; P:double-strand break repair; P:meiotic DNA double-strand break formation; P:endosperm development; P:anaphase; P:regulation of flower development; P:histone H3-K9 methylation; P:circadian rhythm; P:reciprocal meiotic recombination; P:spindle assembly; P:positive regulation of transcription, DNA-dependent; P:meiotic chromosome separation; P:glucosinolate catabolic process; C:nucleus; P:mitosis; P:organ morphogenesis</t>
  </si>
  <si>
    <t>GR7D2IN01E5LW9</t>
  </si>
  <si>
    <t>F:phosphatidate phosphatase activity; P:diacylglycerol biosynthetic process; C:chloroplast; C:membrane</t>
  </si>
  <si>
    <t>GR7D2IN01DGWUN</t>
  </si>
  <si>
    <t>GR7D2IN01CYNI0</t>
  </si>
  <si>
    <t>GR7D2IN01A6874</t>
  </si>
  <si>
    <t>uncharacterized protein loc100249674</t>
  </si>
  <si>
    <t>GR7D2IN01DH7WJ</t>
  </si>
  <si>
    <t>GR7D2IN01AJ77C</t>
  </si>
  <si>
    <t>GR7D2IN01DJA23</t>
  </si>
  <si>
    <t>GR7D2IN01DG9DT</t>
  </si>
  <si>
    <t>GR7D2IN01EA3RV</t>
  </si>
  <si>
    <t>dna primase small subunit-like</t>
  </si>
  <si>
    <t>P:transcription, DNA-dependent; F:DNA primase activity; C:alpha DNA polymerase:primase complex; P:DNA replication, synthesis of RNA primer</t>
  </si>
  <si>
    <t>GR7D2IN01B5CEW</t>
  </si>
  <si>
    <t>GR7D2IN01AUZQE</t>
  </si>
  <si>
    <t>F:phosphoprotein phosphatase activity; P:response to ozone; P:cellulose biosynthetic process; P:glucose catabolic process</t>
  </si>
  <si>
    <t>GR7D2IN01DKHT4</t>
  </si>
  <si>
    <t>GR7D2IN01CCERE</t>
  </si>
  <si>
    <t>F:drug transmembrane transporter activity; P:drug transmembrane transport; P:cytidine to uridine editing; P:isopentenyl diphosphate biosynthetic process; P:small molecule metabolic process; C:membrane; F:antiporter activity</t>
  </si>
  <si>
    <t>GR7D2IN01DLX6T</t>
  </si>
  <si>
    <t>F:hydrolase activity, acting on ester bonds; C:cell periphery</t>
  </si>
  <si>
    <t>GR7D2IN01AM4VQ</t>
  </si>
  <si>
    <t>mrna cap guanine-n7 methyltransferase 2-like</t>
  </si>
  <si>
    <t>P:7-methylguanosine mRNA capping; F:mRNA (guanine-N7-)-methyltransferase activity; P:RNA (guanine-N7)-methylation</t>
  </si>
  <si>
    <t>GR7D2IN01D2KDH</t>
  </si>
  <si>
    <t>F:receptor activity; P:protein phosphorylation; F:ATP binding; C:membrane; F:protein serine/threonine kinase activity</t>
  </si>
  <si>
    <t>GR7D2IN01E0GUE</t>
  </si>
  <si>
    <t>GR7D2IN01C1DB2</t>
  </si>
  <si>
    <t>GR7D2IN01BXVZS</t>
  </si>
  <si>
    <t>C:Casparian strip; C:integral to membrane; F:silicate transmembrane transporter activity; P:silicate transport</t>
  </si>
  <si>
    <t>GR7D2IN01BQYA1</t>
  </si>
  <si>
    <t>GR7D2IN01B84FB</t>
  </si>
  <si>
    <t>GR7D2IN01CER8X</t>
  </si>
  <si>
    <t>GR7D2IN01CFU4G</t>
  </si>
  <si>
    <t>GR7D2IN01EAU9A</t>
  </si>
  <si>
    <t>GR7D2IN01DAM01</t>
  </si>
  <si>
    <t>GR7D2IN01ADSV5</t>
  </si>
  <si>
    <t>P:fatty acid biosynthetic process; P:anatomical structure development; F:oxidoreductase activity; F:iron ion binding; P:multicellular organismal development; C:integral to membrane; P:oxidation-reduction process</t>
  </si>
  <si>
    <t>GR7D2IN01EGYJR</t>
  </si>
  <si>
    <t>GR7D2IN01EC3GD</t>
  </si>
  <si>
    <t>uncharacterized protein loc100249450</t>
  </si>
  <si>
    <t>GR7D2IN01CFZY2</t>
  </si>
  <si>
    <t>GR7D2IN01B2J3P</t>
  </si>
  <si>
    <t>GR7D2IN01DDNR8</t>
  </si>
  <si>
    <t>protein trichome birefringence-like 38</t>
  </si>
  <si>
    <t>GR7D2IN01CLLM7</t>
  </si>
  <si>
    <t>uncharacterized protein loc100252832</t>
  </si>
  <si>
    <t>GR7D2IN01B4QJC</t>
  </si>
  <si>
    <t>GR7D2IN01A4RW7</t>
  </si>
  <si>
    <t>3-mercaptopyruvate sulfurtransferase-like</t>
  </si>
  <si>
    <t>C:cytosol; F:thiosulfate sulfurtransferase activity; C:mitochondrion; F:3-mercaptopyruvate sulfurtransferase activity; C:chloroplast</t>
  </si>
  <si>
    <t>GR7D2IN01EV1L6</t>
  </si>
  <si>
    <t>GR7D2IN01AOWNI</t>
  </si>
  <si>
    <t>o-glucosyltransferase rumi homolog</t>
  </si>
  <si>
    <t>GR7D2IN01BCAJY</t>
  </si>
  <si>
    <t>GR7D2IN01CUBE6</t>
  </si>
  <si>
    <t>arginine serine rich splicing factor sf4</t>
  </si>
  <si>
    <t>F:RNA binding; F:nucleic acid binding; P:RNA processing</t>
  </si>
  <si>
    <t>GR7D2IN01EIHCJ</t>
  </si>
  <si>
    <t>F:metal ion binding; F:zinc ion binding; P:xylan biosynthetic process; P:glucuronoxylan metabolic process; P:nuclear-transcribed mRNA catabolic process; C:cellular_component</t>
  </si>
  <si>
    <t>GR7D2IN01ELGSJ</t>
  </si>
  <si>
    <t>P:regulation of abscisic acid mediated signaling pathway; P:heat acclimation; P:cellular response to phosphate starvation; P:response to freezing; P:regulation of response to water deprivation; P:developmental growth; F:protein binding; P:induced systemic resistance, jasmonic acid mediated signaling pathway; P:negative regulation of flower development; F:SUMO ligase activity; P:regulation of nitrate assimilation; P:negative regulation of systemic acquired resistance; P:cell division; F:nucleic acid binding; P:regulation of salicylic acid metabolic process; P:regulation of growth; P:detection of phosphate ion; P:protein sumoylation; P:cell growth; C:nucleus</t>
  </si>
  <si>
    <t>GR7D2IN01CVGFU</t>
  </si>
  <si>
    <t>P:protein phosphorylation; P:oxidation-reduction process; F:protein serine/threonine kinase activity; P:stomatal complex morphogenesis; C:integral to membrane; F:receptor activity; F:ATP binding; P:stamen development; P:response to molecule of bacterial origin; F:tau-protein kinase activity; P:signal transduction; F:2-alkenal reductase [NAD(P)] activity</t>
  </si>
  <si>
    <t>GR7D2IN01EE21K</t>
  </si>
  <si>
    <t>C:mediator complex; P:para-aminobenzoic acid metabolic process</t>
  </si>
  <si>
    <t>GR7D2IN01A6L7A</t>
  </si>
  <si>
    <t>GR7D2IN01CLY9K</t>
  </si>
  <si>
    <t>protein far1-related sequence 3-like</t>
  </si>
  <si>
    <t>GR7D2IN01CB1AL</t>
  </si>
  <si>
    <t>GR7D2IN01A5NXQ</t>
  </si>
  <si>
    <t>GR7D2IN01BSF4X</t>
  </si>
  <si>
    <t>F:valine-tRNA ligase activity; F:aminoacyl-tRNA editing activity; P:valyl-tRNA aminoacylation; P:regulation of translational fidelity; C:chloroplast envelope; P:thylakoid membrane organization; F:glutathione dehydrogenase (ascorbate) activity; F:ATP binding; C:chloroplast stroma; P:response to cyclopentenone; P:protein glutathionylation; P:toxin catabolic process</t>
  </si>
  <si>
    <t>EC:6.1.1.9; EC:1.8.5.1</t>
  </si>
  <si>
    <t>GR7D2IN01AZXSJ</t>
  </si>
  <si>
    <t>GR7D2IN01D5HF2</t>
  </si>
  <si>
    <t>GR7D2IN01E1W8K</t>
  </si>
  <si>
    <t>GR7D2IN01EDOWH</t>
  </si>
  <si>
    <t>GR7D2IN01B31Y0</t>
  </si>
  <si>
    <t>probable pectate lyase 22 isoform 1</t>
  </si>
  <si>
    <t>GR7D2IN01EP0HX</t>
  </si>
  <si>
    <t>GR7D2IN01BM62B</t>
  </si>
  <si>
    <t>histone deacetylase complex subunit sap18</t>
  </si>
  <si>
    <t>P:response to abscisic acid stimulus; C:nucleolus; P:response to salt stress</t>
  </si>
  <si>
    <t>GR7D2IN01AT5WL</t>
  </si>
  <si>
    <t>P:signal transduction by phosphorylation; P:phosphorelay signal transduction system; F:phosphorelay sensor kinase activity; F:ATP binding; C:membrane</t>
  </si>
  <si>
    <t>GR7D2IN01CJYZG</t>
  </si>
  <si>
    <t>cyclin dependent kinase inhibitor</t>
  </si>
  <si>
    <t>GR7D2IN01EBZ1T</t>
  </si>
  <si>
    <t>uncharacterized protein loc100247938</t>
  </si>
  <si>
    <t>P:protein metabolic process; C:chloroplast</t>
  </si>
  <si>
    <t>GR7D2IN01D9NLK</t>
  </si>
  <si>
    <t>GR7D2IN01BVYWG</t>
  </si>
  <si>
    <t>GR7D2IN01E38U9</t>
  </si>
  <si>
    <t>GR7D2IN01EMQCR</t>
  </si>
  <si>
    <t>proteasome subunit beta type-6</t>
  </si>
  <si>
    <t>C:vacuolar membrane; P:response to misfolded protein; P:fatty acid beta-oxidation; P:water transport; P:proteasomal ubiquitin-dependent protein catabolic process; P:regulation of plant-type hypersensitive response; P:response to salt stress; P:toxin catabolic process; F:threonine-type endopeptidase activity; P:proteasome core complex assembly; C:proteasome core complex; P:hyperosmotic response; C:cytosol; P:Golgi organization; P:response to zinc ion; P:glycolysis; P:response to cadmium ion; P:response to temperature stimulus; C:plasma membrane; C:nucleus</t>
  </si>
  <si>
    <t>GR7D2IN01D0SIB</t>
  </si>
  <si>
    <t>C:cytoplasm; P:N-terminal protein myristoylation</t>
  </si>
  <si>
    <t>GR7D2IN01DGQMM</t>
  </si>
  <si>
    <t>GR7D2IN01AM15C</t>
  </si>
  <si>
    <t>mannose-1-phosphate guanyltransferase alpha-like isoform 2</t>
  </si>
  <si>
    <t>P:response to cadmium ion; F:mannose-1-phosphate guanylyltransferase activity; C:peroxisome; P:biosynthetic process</t>
  </si>
  <si>
    <t>GR7D2IN01E2C3C</t>
  </si>
  <si>
    <t>GR7D2IN01DPROS</t>
  </si>
  <si>
    <t>GR7D2IN01BGY8H</t>
  </si>
  <si>
    <t>uncharacterized protein loc100245830</t>
  </si>
  <si>
    <t>GR7D2IN01ENBWH</t>
  </si>
  <si>
    <t>GR7D2IN01BLAA1</t>
  </si>
  <si>
    <t>GR7D2IN01BQ692</t>
  </si>
  <si>
    <t>GR7D2IN01CA5CJ</t>
  </si>
  <si>
    <t>F:UDP-glucuronate decarboxylase activity; F:NAD binding; P:nucleotide-sugar biosynthetic process; C:apoplast</t>
  </si>
  <si>
    <t>GR7D2IN01B0N2O</t>
  </si>
  <si>
    <t>uncharacterized protein loc100243295 isoform 2</t>
  </si>
  <si>
    <t>C:integral to membrane; P:transport</t>
  </si>
  <si>
    <t>GR7D2IN01BWJFP</t>
  </si>
  <si>
    <t>P:transmembrane transport; F:xenobiotic-transporting ATPase activity; C:integral to membrane; P:ATP catabolic process; C:cytoplasmic membrane-bounded vesicle; F:ATP binding</t>
  </si>
  <si>
    <t>GR7D2IN01A1ZPN</t>
  </si>
  <si>
    <t>GR7D2IN01A9731</t>
  </si>
  <si>
    <t>C:cytoplasm; P:translational initiation; F:translation initiation factor activity; P:RNA metabolic process; C:nucleus</t>
  </si>
  <si>
    <t>GR7D2IN01B1BP0</t>
  </si>
  <si>
    <t>P:cholesterol transport; C:integral to membrane; F:hedgehog receptor activity</t>
  </si>
  <si>
    <t>GR7D2IN01CW8G0</t>
  </si>
  <si>
    <t>GR7D2IN01DU8R1</t>
  </si>
  <si>
    <t>GR7D2IN01CCC94</t>
  </si>
  <si>
    <t>GR7D2IN01ESACC</t>
  </si>
  <si>
    <t>F:oxidoreductase activity; C:plasma membrane; F:protein tyrosine kinase activity; P:protein phosphorylation; F:ATP binding; C:integral to membrane; F:protein serine/threonine kinase activity; P:transmembrane receptor protein tyrosine kinase signaling pathway; P:oxidation-reduction process</t>
  </si>
  <si>
    <t>GR7D2IN01EENBO</t>
  </si>
  <si>
    <t>GR7D2IN01DBGOB</t>
  </si>
  <si>
    <t>GR7D2IN01CN9SR</t>
  </si>
  <si>
    <t>GR7D2IN01CK573</t>
  </si>
  <si>
    <t>GR7D2IN01DM66A</t>
  </si>
  <si>
    <t>GR7D2IN01CO42K</t>
  </si>
  <si>
    <t>GR7D2IN01BGZE9</t>
  </si>
  <si>
    <t>GR7D2IN01DGEOK</t>
  </si>
  <si>
    <t>P:regulation of plant-type hypersensitive response; F:nucleotide transmembrane transporter activity; P:basic amino acid transport; C:mitochondrion; P:ammonium transport; P:amino acid import; P:nucleotide biosynthetic process; C:chloroplast envelope; P:anion transport; P:nucleotide transport; P:protein targeting to membrane; P:membrane fusion; P:negative regulation of programmed cell death; P:ER to Golgi vesicle-mediated transport; P:regulation of ion transport; C:membrane</t>
  </si>
  <si>
    <t>GR7D2IN01D1EDT</t>
  </si>
  <si>
    <t>50s ribosomal protein l24</t>
  </si>
  <si>
    <t>P:plastid translation; F:rRNA binding; P:isopentenyl diphosphate biosynthetic process, methylerythritol 4-phosphate pathway; F:structural constituent of ribosome; C:chloroplast envelope; C:large ribosomal subunit; C:chloroplast stroma</t>
  </si>
  <si>
    <t>GR7D2IN01AD1TC</t>
  </si>
  <si>
    <t>GR7D2IN01DENKR</t>
  </si>
  <si>
    <t>GR7D2IN01DM8V8</t>
  </si>
  <si>
    <t>F:oxidoreductase activity, acting on a sulfur group of donors, oxygen as acceptor; P:prenylcysteine catabolic process; P:oxidation-reduction process</t>
  </si>
  <si>
    <t>EC:1.8.3.0</t>
  </si>
  <si>
    <t>GR7D2IN01E2OZW</t>
  </si>
  <si>
    <t>at5g10770-like partial</t>
  </si>
  <si>
    <t>F:hydrolase activity; F:DNA binding</t>
  </si>
  <si>
    <t>GR7D2IN01A5V3Q</t>
  </si>
  <si>
    <t>GR7D2IN01CIUW7</t>
  </si>
  <si>
    <t>GR7D2IN01CMCD9</t>
  </si>
  <si>
    <t>GR7D2IN01B5CBQ</t>
  </si>
  <si>
    <t>52.8%</t>
  </si>
  <si>
    <t>F:actin binding</t>
  </si>
  <si>
    <t>GR7D2IN01ESWQ3</t>
  </si>
  <si>
    <t>GR7D2IN01EAARY</t>
  </si>
  <si>
    <t>GR7D2IN01AF5NK</t>
  </si>
  <si>
    <t>GR7D2IN01ESZ6A</t>
  </si>
  <si>
    <t>GR7D2IN01DF31L</t>
  </si>
  <si>
    <t>C:intracellular; P:intracellular protein transport</t>
  </si>
  <si>
    <t>GR7D2IN01D59ID</t>
  </si>
  <si>
    <t>GR7D2IN01DIEPT</t>
  </si>
  <si>
    <t>GR7D2IN01CXZ8R</t>
  </si>
  <si>
    <t>GR7D2IN01EW7CH</t>
  </si>
  <si>
    <t>GR7D2IN01B6AYO</t>
  </si>
  <si>
    <t>GR7D2IN01ELVM6</t>
  </si>
  <si>
    <t>plasma membrane atpase</t>
  </si>
  <si>
    <t>GR7D2IN01D6DBF</t>
  </si>
  <si>
    <t>delta-pyrroline-5-carboxylate synthetase</t>
  </si>
  <si>
    <t>P:response to oxidative stress; P:oxidation-reduction process; P:root development; P:response to water deprivation; P:hyperosmotic salinity response; F:glutamate-5-semialdehyde dehydrogenase activity; F:1-pyrroline-5-carboxylate dehydrogenase activity; P:proline biosynthetic process; F:glutamate 5-kinase activity; C:chloroplast; C:membrane; P:embryo development ending in seed dormancy</t>
  </si>
  <si>
    <t>EC:1.2.1.41; EC:1.5.1.12; EC:2.7.2.11</t>
  </si>
  <si>
    <t>GR7D2IN01CNERK</t>
  </si>
  <si>
    <t>GR7D2IN01DNX1F</t>
  </si>
  <si>
    <t>P:transmembrane transport; C:integral to membrane; F:ATPase activity, coupled to transmembrane movement of substances; P:ATP catabolic process; P:systemic acquired resistance; C:vacuolar membrane; F:ATP binding; P:salicylic acid biosynthetic process</t>
  </si>
  <si>
    <t>GR7D2IN01BC1DF</t>
  </si>
  <si>
    <t>delta-1-pyrroline-5-carboxylate dehydrogenase 1 protein</t>
  </si>
  <si>
    <t>F:1-pyrroline-5-carboxylate dehydrogenase activity; F:cobalt ion binding; F:aldehyde dehydrogenase (NAD) activity; P:proline catabolic process to glutamate; C:chloroplast; F:zinc ion binding; P:response to salt stress; C:mitochondrion; P:oxidation-reduction process</t>
  </si>
  <si>
    <t>GR7D2IN01EPSI5</t>
  </si>
  <si>
    <t>GR7D2IN01BOW4Z</t>
  </si>
  <si>
    <t>F:receptor activity; C:plant-type cell wall; F:oxidoreductase activity; C:plasma membrane; F:protein kinase activity; P:protein phosphorylation; F:ATP binding; C:integral to membrane</t>
  </si>
  <si>
    <t>GR7D2IN01BO3JR</t>
  </si>
  <si>
    <t>uncharacterized protein loc100798727</t>
  </si>
  <si>
    <t>C:vacuolar membrane; P:intracellular protein transport; C:integral to membrane; C:endoplasmic reticulum</t>
  </si>
  <si>
    <t>GR7D2IN01D41J2</t>
  </si>
  <si>
    <t>GR7D2IN01CBIAD</t>
  </si>
  <si>
    <t>GR7D2IN01CSWYW</t>
  </si>
  <si>
    <t>luc7 n_terminus domain-containing protein</t>
  </si>
  <si>
    <t>GR7D2IN01C80GB</t>
  </si>
  <si>
    <t>ras-related gtp-binding rab2-like protein</t>
  </si>
  <si>
    <t>GR7D2IN01BP8FZ</t>
  </si>
  <si>
    <t>cell cycle checkpoint control-like protein</t>
  </si>
  <si>
    <t>F:exodeoxyribonuclease III activity; P:regulation of DNA repair</t>
  </si>
  <si>
    <t>EC:3.1.11.2</t>
  </si>
  <si>
    <t>GR7D2IN01BN4L0</t>
  </si>
  <si>
    <t>GR7D2IN01EV9JZ</t>
  </si>
  <si>
    <t>GR7D2IN01BQIXK</t>
  </si>
  <si>
    <t>GR7D2IN01BSH3F</t>
  </si>
  <si>
    <t>GR7D2IN01DI05I</t>
  </si>
  <si>
    <t>GR7D2IN01CFBRI</t>
  </si>
  <si>
    <t>GR7D2IN01B2PJ3</t>
  </si>
  <si>
    <t>F:zinc ion binding; F:ATP binding</t>
  </si>
  <si>
    <t>GR7D2IN01AXSLH</t>
  </si>
  <si>
    <t>sister chromatid cohesion 1 protein 2</t>
  </si>
  <si>
    <t>P:gene silencing by RNA; P:response to gamma radiation; P:regulation of DNA replication; P:reciprocal meiotic recombination; P:DNA-dependent DNA replication; P:cytokinesis by cell plate formation; P:double-strand break repair via homologous recombination; P:regulation of cell cycle process; P:embryo sac egg cell differentiation; P:DNA methylation; P:somatic cell DNA recombination; P:mitosis; P:pollen development; P:anaphase; P:synapsis; P:positive regulation of transcription, DNA-dependent; P:post-translational protein modification; P:chromatin modification; C:nuclear cohesin complex</t>
  </si>
  <si>
    <t>GR7D2IN01B5EAR</t>
  </si>
  <si>
    <t>GR7D2IN01E2C0A</t>
  </si>
  <si>
    <t>GR7D2IN01CUSZ1</t>
  </si>
  <si>
    <t>GR7D2IN01DPT1D</t>
  </si>
  <si>
    <t>GR7D2IN01EDVF1</t>
  </si>
  <si>
    <t>GR7D2IN01EB5O7</t>
  </si>
  <si>
    <t>P:membrane fusion; P:intra-Golgi vesicle-mediated transport; C:cytosol; C:Golgi transport complex</t>
  </si>
  <si>
    <t>GR7D2IN01C8XUG</t>
  </si>
  <si>
    <t>GR7D2IN01A8CFB</t>
  </si>
  <si>
    <t>nac domain-containing protein 68-like</t>
  </si>
  <si>
    <t>52.9%</t>
  </si>
  <si>
    <t>P:regulation of transcription, DNA-dependent; P:leaf senescence; P:flower development; P:multidimensional cell growth; C:nucleus; F:DNA binding; F:protein histidine kinase binding</t>
  </si>
  <si>
    <t>GR7D2IN01AOAT7</t>
  </si>
  <si>
    <t>GR7D2IN01EKGBG</t>
  </si>
  <si>
    <t>xyloglucanase 113</t>
  </si>
  <si>
    <t>P:root hair cell development; F:arabinosyltransferase activity; P:protein glycosylation; P:cell wall pectin biosynthetic process; C:Golgi apparatus; C:endoplasmic reticulum</t>
  </si>
  <si>
    <t>GR7D2IN01AEG88</t>
  </si>
  <si>
    <t>GR7D2IN01EKX93</t>
  </si>
  <si>
    <t>F:protein serine/threonine/tyrosine kinase activity; F:ATP binding; P:activation of MAPKK activity; P:regulation of signal transduction; F:MAP kinase kinase kinase activity; F:non-membrane spanning protein tyrosine kinase activity; C:cytoplasm; C:nucleus; C:plasma membrane; P:MAPK cascade</t>
  </si>
  <si>
    <t>EC:2.7.112.1; EC:2.7.11.25; EC:2.7.10.2</t>
  </si>
  <si>
    <t>GR7D2IN01C8QTQ</t>
  </si>
  <si>
    <t>GR7D2IN01BH0KP</t>
  </si>
  <si>
    <t>GR7D2IN01B5H5Z</t>
  </si>
  <si>
    <t>GR7D2IN01CISXN</t>
  </si>
  <si>
    <t>GR7D2IN01AFYX1</t>
  </si>
  <si>
    <t>GR7D2IN01CZP1Q</t>
  </si>
  <si>
    <t>GR7D2IN01C19IY</t>
  </si>
  <si>
    <t>GR7D2IN01B35UH</t>
  </si>
  <si>
    <t>uncharacterized protein loc100250213</t>
  </si>
  <si>
    <t>GR7D2IN01CZVWR</t>
  </si>
  <si>
    <t>GR7D2IN01CC7K5</t>
  </si>
  <si>
    <t>GR7D2IN01DMNRH</t>
  </si>
  <si>
    <t>GR7D2IN01A1NZQ</t>
  </si>
  <si>
    <t>uncharacterized protein loc100257952</t>
  </si>
  <si>
    <t>GR7D2IN01ERG5S</t>
  </si>
  <si>
    <t>GR7D2IN01D8FCW</t>
  </si>
  <si>
    <t>GR7D2IN01D9JWI</t>
  </si>
  <si>
    <t>beta-amylase 9</t>
  </si>
  <si>
    <t>F:beta-amylase activity; P:regulation of meristem structural organization; P:microsporocyte differentiation; P:gibberellic acid mediated signaling pathway; P:starch biosynthetic process; P:multidimensional cell growth; P:plant-type cell wall organization; P:regulation of meristem growth; P:maltose metabolic process; P:pattern specification process; P:anthocyanin accumulation in tissues in response to UV light; P:root hair elongation; P:transmembrane receptor protein tyrosine kinase signaling pathway; P:regulation of cell size; P:protein phosphorylation; F:protein serine/threonine kinase activity; C:chloroplast stroma; F:cation binding; P:auxin polar transport; P:plant-type cell wall biogenesis; P:polysaccharide catabolic process; P:cell tip growth; F:receptor serine/threonine kinase binding; P:gametophyte development; C:plasma membrane; F:ATP binding; P:seed dormancy process</t>
  </si>
  <si>
    <t>GR7D2IN01ESBJ7</t>
  </si>
  <si>
    <t>GR7D2IN01AHSB8</t>
  </si>
  <si>
    <t>uncharacterized protein at3g49140-like</t>
  </si>
  <si>
    <t>P:thylakoid membrane organization; P:isopentenyl diphosphate biosynthetic process, methylerythritol 4-phosphate pathway</t>
  </si>
  <si>
    <t>GR7D2IN01APUYL</t>
  </si>
  <si>
    <t>GR7D2IN01BANVU</t>
  </si>
  <si>
    <t>precursor of transferase serine hydroxymethyltransferase 3</t>
  </si>
  <si>
    <t>GR7D2IN01B5B87</t>
  </si>
  <si>
    <t>GR7D2IN01ER81Z</t>
  </si>
  <si>
    <t>GR7D2IN01CTJOZ</t>
  </si>
  <si>
    <t>P:histone H4 acetylation; F:histone binding; F:histone acetyltransferase activity; P:regulation of transcription, DNA-dependent; P:photoperiodism, flowering; P:secondary shoot formation; P:histone H3 acetylation; C:plasmodesma; C:nucleus</t>
  </si>
  <si>
    <t>GR7D2IN01B6A3P</t>
  </si>
  <si>
    <t>GR7D2IN01AZD4N</t>
  </si>
  <si>
    <t>embryo sac development arrest 3 protein</t>
  </si>
  <si>
    <t>P:photosynthesis, light reaction; P:pentose-phosphate shunt; P:carotenoid biosynthetic process; P:regulation of protein dephosphorylation; P:isopentenyl diphosphate biosynthetic process, methylerythritol 4-phosphate pathway; P:chloroplast relocation; P:chlorophyll biosynthetic process; F:heat shock protein binding; P:PSII associated light-harvesting complex II catabolic process; P:ncRNA metabolic process; F:unfolded protein binding; P:megagametogenesis; P:transcription from plastid promoter; C:chloroplast thylakoid membrane; P:thylakoid membrane organization</t>
  </si>
  <si>
    <t>GR7D2IN01D6MM7</t>
  </si>
  <si>
    <t>GR7D2IN01DH71L</t>
  </si>
  <si>
    <t>probable wrky transcription factor 33</t>
  </si>
  <si>
    <t>F:DNA binding; P:cellular response to heat</t>
  </si>
  <si>
    <t>GR7D2IN01BQ2K5</t>
  </si>
  <si>
    <t>P:protein phosphorylation; P:oxidation-reduction process; C:protein complex; C:integral to membrane; P:microsporogenesis; F:ATP binding; P:floral organ abscission; P:Golgi organization; P:pollen maturation; F:2-alkenal reductase [NAD(P)] activity; P:brassinosteroid mediated signaling pathway; F:transmembrane receptor protein tyrosine kinase activity; F:non-membrane spanning protein tyrosine kinase activity; P:transmembrane receptor protein serine/threonine kinase signaling pathway; F:transmembrane receptor protein serine/threonine kinase activity; C:plasma membrane; P:embryo development ending in seed dormancy</t>
  </si>
  <si>
    <t>EC:1.3.1.74; EC:2.7.10.1; EC:2.7.10.2</t>
  </si>
  <si>
    <t>GR7D2IN01DHBKN</t>
  </si>
  <si>
    <t>tubulin binding cofactor c domain-containing protein</t>
  </si>
  <si>
    <t>GR7D2IN01C949D</t>
  </si>
  <si>
    <t>26s proteasome non-atpase regulatory subunit 4-like isoform 2</t>
  </si>
  <si>
    <t>GR7D2IN01CEG5Z</t>
  </si>
  <si>
    <t>GR7D2IN01BKJZX</t>
  </si>
  <si>
    <t>GR7D2IN01D0LN5</t>
  </si>
  <si>
    <t>mitochondrial bifunctional diaminopelargonate synthetase</t>
  </si>
  <si>
    <t>GR7D2IN01CFICJ</t>
  </si>
  <si>
    <t>GR7D2IN01AWR9Q</t>
  </si>
  <si>
    <t>u6 snrna-associated sm-like protein lsm1-like</t>
  </si>
  <si>
    <t>GR7D2IN01AGK28</t>
  </si>
  <si>
    <t>GR7D2IN01C7BVS</t>
  </si>
  <si>
    <t>GR7D2IN01BFEDX</t>
  </si>
  <si>
    <t>40s ribosomal protein s10</t>
  </si>
  <si>
    <t>GR7D2IN01ED1I6</t>
  </si>
  <si>
    <t>GR7D2IN01DVFOC</t>
  </si>
  <si>
    <t>F:receptor activity; F:calmodulin-dependent protein kinase activity; F:protein tyrosine kinase activity; P:protein phosphorylation; F:ATP binding</t>
  </si>
  <si>
    <t>GR7D2IN01BKW8H</t>
  </si>
  <si>
    <t>GR7D2IN01DXZFJ</t>
  </si>
  <si>
    <t>P:Golgi vesicle transport; C:intracellular; P:protein glycosylation; P:cellulose biosynthetic process</t>
  </si>
  <si>
    <t>GR7D2IN01DF8EM</t>
  </si>
  <si>
    <t>GR7D2IN01DWSCP</t>
  </si>
  <si>
    <t>GR7D2IN01BW3N9</t>
  </si>
  <si>
    <t>calcium-binding protein</t>
  </si>
  <si>
    <t>GR7D2IN01BFX8G</t>
  </si>
  <si>
    <t>GR7D2IN01DL3X3</t>
  </si>
  <si>
    <t>P:protein autophosphorylation; F:protein serine/threonine/tyrosine kinase activity; F:ATP binding; P:activation of MAPKK activity; P:regulation of signal transduction; F:MAP kinase kinase kinase activity; P:MAPK cascade</t>
  </si>
  <si>
    <t>GR7D2IN01DXGN4</t>
  </si>
  <si>
    <t>auxin response factor 8-like</t>
  </si>
  <si>
    <t>GR7D2IN01CQ5DC</t>
  </si>
  <si>
    <t>F:extracellular-glutamate-gated ion channel activity; P:stomatal movement; P:cellular sodium ion homeostasis; C:outer membrane-bounded periplasmic space; F:ionotropic glutamate receptor activity; C:integral to membrane; P:response to light stimulus; F:intracellular ligand-gated ion channel activity; P:ion transport; P:cellular calcium ion homeostasis; P:ionotropic glutamate receptor signaling pathway; F:G-protein coupled GABA receptor activity; P:G-protein coupled receptor signaling pathway; P:cellular potassium ion homeostasis</t>
  </si>
  <si>
    <t>GR7D2IN01A6ELN</t>
  </si>
  <si>
    <t>P:ammonium transmembrane transport; F:high affinity secondary active ammonium transmembrane transporter activity; P:response to nematode; C:plasma membrane; C:integral to membrane</t>
  </si>
  <si>
    <t>GR7D2IN01AQUL2</t>
  </si>
  <si>
    <t>GR7D2IN01E1IJX</t>
  </si>
  <si>
    <t>GR7D2IN01DM33M</t>
  </si>
  <si>
    <t>GR7D2IN01AJP1L</t>
  </si>
  <si>
    <t>kda class iv heat shock protein</t>
  </si>
  <si>
    <t>GR7D2IN01CLV39</t>
  </si>
  <si>
    <t>P:posttranscriptional gene silencing by RNA; P:response to stimulus; P:RNA processing; C:intracellular; P:mRNA metabolic process; F:binding</t>
  </si>
  <si>
    <t>GR7D2IN01D3PPE</t>
  </si>
  <si>
    <t>GR7D2IN01B5ACE</t>
  </si>
  <si>
    <t>GR7D2IN01EK2ZD</t>
  </si>
  <si>
    <t>P:glucuronoxylan metabolic process; C:cell wall; P:oxidation-reduction process; F:cysteine-type peptidase activity; C:plant-type vacuole; P:proteolysis; P:xylan biosynthetic process; P:developmental programmed cell death; F:2-alkenal reductase [NAD(P)] activity; C:nucleus</t>
  </si>
  <si>
    <t>GR7D2IN01D28RD</t>
  </si>
  <si>
    <t>GR7D2IN01DLSTR</t>
  </si>
  <si>
    <t>GR7D2IN01AW68A</t>
  </si>
  <si>
    <t>GR7D2IN01CWL1F</t>
  </si>
  <si>
    <t>P:photosystem II assembly</t>
  </si>
  <si>
    <t>GR7D2IN01BLYYB</t>
  </si>
  <si>
    <t>GR7D2IN01AGQL7</t>
  </si>
  <si>
    <t>C:cytoskeleton; P:microtubule-based movement; F:oxidoreductase activity; P:multicellular organismal process; F:ATP binding; P:oxidation-reduction process; F:microtubule motor activity</t>
  </si>
  <si>
    <t>GR7D2IN01CGCRU</t>
  </si>
  <si>
    <t>s-adenosyl-l-methionine-dependent methyltransferase mvan_1345-like</t>
  </si>
  <si>
    <t>GR7D2IN01AF6SN</t>
  </si>
  <si>
    <t>GR7D2IN01EW3BC</t>
  </si>
  <si>
    <t>GR7D2IN01BWOBC</t>
  </si>
  <si>
    <t>GR7D2IN01B4WHD</t>
  </si>
  <si>
    <t>GR7D2IN01C2B2L</t>
  </si>
  <si>
    <t>GR7D2IN01C7QEH</t>
  </si>
  <si>
    <t>GR7D2IN01CPOXP</t>
  </si>
  <si>
    <t>GR7D2IN01DW9CL</t>
  </si>
  <si>
    <t>GR7D2IN01BWQDG</t>
  </si>
  <si>
    <t>glutaredoxin c9</t>
  </si>
  <si>
    <t>P:response to salicylic acid stimulus; P:signal transduction; P:cellular response to organic substance</t>
  </si>
  <si>
    <t>GR7D2IN01CQCT0</t>
  </si>
  <si>
    <t>GR7D2IN01EF9QT</t>
  </si>
  <si>
    <t>GR7D2IN01C1V80</t>
  </si>
  <si>
    <t>GR7D2IN01DVNHL</t>
  </si>
  <si>
    <t>GR7D2IN01D7B6H</t>
  </si>
  <si>
    <t>GR7D2IN01A03CI</t>
  </si>
  <si>
    <t>methylcrotonoyl- carboxylase subunit alpha</t>
  </si>
  <si>
    <t>C:mitochondrion; F:metal ion binding; F:ligase activity; F:nucleotide binding; P:metabolic process</t>
  </si>
  <si>
    <t>GR7D2IN01DAXVT</t>
  </si>
  <si>
    <t>af309806_1phytochrome b1</t>
  </si>
  <si>
    <t>GR7D2IN01ESZ9O</t>
  </si>
  <si>
    <t>GR7D2IN01AQ0YZ</t>
  </si>
  <si>
    <t>repressor of rna polymerase iii transcription maf1-like protein</t>
  </si>
  <si>
    <t>GR7D2IN01EUCLN</t>
  </si>
  <si>
    <t>GR7D2IN01AN9VB</t>
  </si>
  <si>
    <t>uncharacterized protein loc100778628 isoform 1</t>
  </si>
  <si>
    <t>C:transcription factor TFIIF complex; P:transcription initiation from RNA polymerase II promoter; F:ATP binding; F:catalytic activity</t>
  </si>
  <si>
    <t>GR7D2IN01D3WYY</t>
  </si>
  <si>
    <t>GR7D2IN01AXTEM</t>
  </si>
  <si>
    <t>GR7D2IN01ENPOP</t>
  </si>
  <si>
    <t>GR7D2IN01C3G7O</t>
  </si>
  <si>
    <t>GR7D2IN01D8ASM</t>
  </si>
  <si>
    <t>GR7D2IN01CBBFU</t>
  </si>
  <si>
    <t>rna polymerase ii c-terminal domain phosphatase-like 2</t>
  </si>
  <si>
    <t>C:intracellular; F:double-stranded RNA binding; P:response to osmotic stress; P:developmental growth; F:phosphoserine phosphatase activity; P:positive regulation of transcription, DNA-dependent; P:auxin mediated signaling pathway</t>
  </si>
  <si>
    <t>EC:3.1.3.3</t>
  </si>
  <si>
    <t>GR7D2IN01B3Q2H</t>
  </si>
  <si>
    <t>GR7D2IN01DWP2D</t>
  </si>
  <si>
    <t>GR7D2IN01C8BXJ</t>
  </si>
  <si>
    <t>GR7D2IN01CK1CE</t>
  </si>
  <si>
    <t>GR7D2IN01DIU4G</t>
  </si>
  <si>
    <t>GR7D2IN01EFOUU</t>
  </si>
  <si>
    <t>GR7D2IN01C35SJ</t>
  </si>
  <si>
    <t>GR7D2IN01AIGZ0</t>
  </si>
  <si>
    <t>GR7D2IN01CFF9Z</t>
  </si>
  <si>
    <t>GR7D2IN01CCTPX</t>
  </si>
  <si>
    <t>P:negative regulation of defense response; P:systemic acquired resistance; F:metal ion binding; P:response to bacterium; P:salicylic acid biosynthetic process</t>
  </si>
  <si>
    <t>GR7D2IN01DP14S</t>
  </si>
  <si>
    <t>GR7D2IN01EP7NH</t>
  </si>
  <si>
    <t>P:phosphatidylethanolamine biosynthetic process; C:cytoplasmic membrane-bounded vesicle; C:mitochondrion; F:ethanolamine-phosphate cytidylyltransferase activity</t>
  </si>
  <si>
    <t>GR7D2IN01BRY8U</t>
  </si>
  <si>
    <t>P:auxin polar transport; P:cell redox homeostasis; F:electron carrier activity; F:protein disulfide oxidoreductase activity; P:regulation of cell cycle; P:reactive oxygen species metabolic process; P:response to heat</t>
  </si>
  <si>
    <t>GR7D2IN01CER23</t>
  </si>
  <si>
    <t>GR7D2IN01AYY7D</t>
  </si>
  <si>
    <t>uncharacterized protein loc100251634</t>
  </si>
  <si>
    <t>GR7D2IN01CTIDN</t>
  </si>
  <si>
    <t>56.3%</t>
  </si>
  <si>
    <t>F:RNA binding; F:nucleic acid binding; P:DNA integration; P:RNA-dependent DNA replication; F:zinc ion binding; F:RNA-directed DNA polymerase activity</t>
  </si>
  <si>
    <t>GR7D2IN01AFQ0P</t>
  </si>
  <si>
    <t>GR7D2IN01CQR0Q</t>
  </si>
  <si>
    <t>F:aminoacyl-tRNA ligase activity; P:tRNA aminoacylation for protein translation; F:nucleotide binding</t>
  </si>
  <si>
    <t>GR7D2IN01CBTOP</t>
  </si>
  <si>
    <t>GR7D2IN01B5IQO</t>
  </si>
  <si>
    <t>GR7D2IN01EOM0J</t>
  </si>
  <si>
    <t>GR7D2IN01EJG5A</t>
  </si>
  <si>
    <t>83.75%</t>
  </si>
  <si>
    <t>GR7D2IN01B3IV3</t>
  </si>
  <si>
    <t>glycosyl transferase family 8</t>
  </si>
  <si>
    <t>GR7D2IN01BC3BF</t>
  </si>
  <si>
    <t>FB_MR5 [Malus x robusta]</t>
  </si>
  <si>
    <t>GR7D2IN01EO87D</t>
  </si>
  <si>
    <t>GR7D2IN01C3YGO</t>
  </si>
  <si>
    <t>F:peptidyl-prolyl cis-trans isomerase activity; P:protein folding; P:protein peptidyl-prolyl isomerization; F:isomerase activity</t>
  </si>
  <si>
    <t>GR7D2IN01DKSWO</t>
  </si>
  <si>
    <t>flavonol synthase flavanone 3-hydroxylase</t>
  </si>
  <si>
    <t>F:DNA binding; P:DNA-dependent transcription, initiation; P:histone modification; F:oxidoreductase activity, acting on paired donors, with incorporation or reduction of molecular oxygen, 2-oxoglutarate as one donor, and incorporation of one atom each of oxygen into both donors; C:nucleus; C:cytosol; F:zinc ion binding; P:oxidation-reduction process</t>
  </si>
  <si>
    <t>GR7D2IN01AWAQK</t>
  </si>
  <si>
    <t>F:pectate lyase activity</t>
  </si>
  <si>
    <t>GR7D2IN01DOWK7</t>
  </si>
  <si>
    <t>GR7D2IN01ESXUI</t>
  </si>
  <si>
    <t>GR7D2IN01B2YAY</t>
  </si>
  <si>
    <t>GR7D2IN01AL5OF</t>
  </si>
  <si>
    <t>GR7D2IN01BJ69U</t>
  </si>
  <si>
    <t>pfkb-type carbohydrate kinase family protein</t>
  </si>
  <si>
    <t>GR7D2IN01C8MA4</t>
  </si>
  <si>
    <t>GR7D2IN01CFQNA</t>
  </si>
  <si>
    <t>C:plasma membrane; P:carbon fixation; P:tricarboxylic acid cycle; F:2-alkenal reductase [NAD(P)] activity; C:chloroplast; C:cytosol; C:apoplast; F:phosphoenolpyruvate carboxylase activity</t>
  </si>
  <si>
    <t>GR7D2IN01A23E1</t>
  </si>
  <si>
    <t>splicing factor 4-like protein</t>
  </si>
  <si>
    <t>GR7D2IN01EMZWD</t>
  </si>
  <si>
    <t>GR7D2IN01BZFDW</t>
  </si>
  <si>
    <t>P:nodulation; F:sequence-specific DNA binding transcription factor activity</t>
  </si>
  <si>
    <t>GR7D2IN01EMI05</t>
  </si>
  <si>
    <t>GR7D2IN01C999X</t>
  </si>
  <si>
    <t>P:carbohydrate metabolic process; C:extracellular region; C:integral to membrane; F:polygalacturonase activity; C:cell wall; P:cell wall organization</t>
  </si>
  <si>
    <t>GR7D2IN01EMEV4</t>
  </si>
  <si>
    <t>GR7D2IN01BFYDO</t>
  </si>
  <si>
    <t>GR7D2IN01BJVWZ</t>
  </si>
  <si>
    <t>mannosyl-oligosaccharide glucosidase</t>
  </si>
  <si>
    <t>F:mannosyl-oligosaccharide glucosidase activity; P:root epidermal cell differentiation; F:alpha-glucosidase activity; C:endoplasmic reticulum; P:oligosaccharide metabolic process</t>
  </si>
  <si>
    <t>GR7D2IN01BX256</t>
  </si>
  <si>
    <t>rna-binding post-transcriptional regulator csx1-like</t>
  </si>
  <si>
    <t>GR7D2IN01COQVV</t>
  </si>
  <si>
    <t>GR7D2IN01CW965</t>
  </si>
  <si>
    <t>GR7D2IN01ECXVD</t>
  </si>
  <si>
    <t>GR7D2IN01AONMK</t>
  </si>
  <si>
    <t>GR7D2IN01BZ0E2</t>
  </si>
  <si>
    <t>GR7D2IN01DRPTJ</t>
  </si>
  <si>
    <t>P:response to fructose stimulus; P:metabolic process; P:response to sucrose stimulus; F:amino acid binding</t>
  </si>
  <si>
    <t>GR7D2IN01D6J4V</t>
  </si>
  <si>
    <t>GR7D2IN01EYSBV</t>
  </si>
  <si>
    <t>GR7D2IN01A19AQ</t>
  </si>
  <si>
    <t>GR7D2IN01ENM4N</t>
  </si>
  <si>
    <t>uncharacterized protein loc100242185</t>
  </si>
  <si>
    <t>C:membrane; C:vacuole; F:triglyceride lipase activity; P:lipid metabolic process</t>
  </si>
  <si>
    <t>GR7D2IN01ASJ4Q</t>
  </si>
  <si>
    <t>glucose-6-phosphate dehydrogenase 5</t>
  </si>
  <si>
    <t>C:cytosol; P:chromatin assembly or disassembly; P:pentose-phosphate shunt, oxidative branch; F:glucose-6-phosphate dehydrogenase activity; F:NADP binding; C:chloroplast; P:response to cadmium ion</t>
  </si>
  <si>
    <t>GR7D2IN01AZH38</t>
  </si>
  <si>
    <t>GR7D2IN01EU2SP</t>
  </si>
  <si>
    <t>P:translation; C:mitochondrion; F:metal ion binding; F:structural constituent of ribosome; C:large ribosomal subunit; P:GTP catabolic process; F:GTPase activity; F:GTP binding</t>
  </si>
  <si>
    <t>GR7D2IN01CN0Q1</t>
  </si>
  <si>
    <t>GR7D2IN01B5T0T</t>
  </si>
  <si>
    <t>probable disease resistance rpp8-like protein 2-like</t>
  </si>
  <si>
    <t>GR7D2IN01CX020</t>
  </si>
  <si>
    <t>30s ribosomal protein s16</t>
  </si>
  <si>
    <t>P:translation; C:ribosome; C:mitochondrion; P:production of miRNAs involved in gene silencing by miRNA; F:structural constituent of ribosome; P:production of ta-siRNAs involved in RNA interference; P:ribosome biogenesis; C:chloroplast; P:defense response to virus</t>
  </si>
  <si>
    <t>GR7D2IN01CUKPZ</t>
  </si>
  <si>
    <t>paired amphipathic helix protein sin3-like 2-like</t>
  </si>
  <si>
    <t>P:vernalization response; F:protein binding; P:xylan biosynthetic process; P:protein desumoylation; P:anthocyanin accumulation in tissues in response to UV light; P:nuclear-transcribed mRNA catabolic process; P:negative regulation of transcription, DNA-dependent; P:hydrogen peroxide biosynthetic process; P:vegetative to reproductive phase transition of meristem; P:glucuronoxylan metabolic process; P:regulation of mitotic cell cycle; C:nucleus; P:carpel development</t>
  </si>
  <si>
    <t>GR7D2IN01CJV0D</t>
  </si>
  <si>
    <t>GR7D2IN01DEBDQ</t>
  </si>
  <si>
    <t>GR7D2IN01A5KVZ</t>
  </si>
  <si>
    <t>GR7D2IN01CES1B</t>
  </si>
  <si>
    <t>GR7D2IN01DT9I7</t>
  </si>
  <si>
    <t>GR7D2IN01EWOSJ</t>
  </si>
  <si>
    <t>GR7D2IN01BTGGR</t>
  </si>
  <si>
    <t>GR7D2IN01BG8HE</t>
  </si>
  <si>
    <t>udp-n-acetylglucosamine--dolichyl-phosphate n-acetylglucosaminephosphotransferase-like</t>
  </si>
  <si>
    <t>GR7D2IN01A5YGT</t>
  </si>
  <si>
    <t>GR7D2IN01EB5TW</t>
  </si>
  <si>
    <t>scarecrow1 protein</t>
  </si>
  <si>
    <t>P:maintenance of protein location in nucleus; P:stomatal complex morphogenesis; P:regulation of transcription, DNA-dependent; F:sequence-specific DNA binding; P:asymmetric cell division; F:sequence-specific DNA binding transcription factor activity; P:radial pattern formation; C:flagellum; P:gravitropism; F:protein homodimerization activity; C:nucleus</t>
  </si>
  <si>
    <t>GR7D2IN01BVIWR</t>
  </si>
  <si>
    <t>GR7D2IN01DOY7A</t>
  </si>
  <si>
    <t>GR7D2IN01AE88Z</t>
  </si>
  <si>
    <t>GR7D2IN01BL54J</t>
  </si>
  <si>
    <t>obp3-responsive protein 1</t>
  </si>
  <si>
    <t>GR7D2IN01BH10F</t>
  </si>
  <si>
    <t>rna polymerase ii c-terminal domain phosphatase-like 4-like</t>
  </si>
  <si>
    <t>F:protein C-terminus binding; F:phosphoprotein phosphatase activity; C:endoplasmic reticulum; P:response to salt stress; C:nucleus; F:zinc ion binding</t>
  </si>
  <si>
    <t>GR7D2IN01A0DE6</t>
  </si>
  <si>
    <t>dihydroxy-acid dehydratase</t>
  </si>
  <si>
    <t>C:cytosol; F:copper ion binding; F:dihydroxy-acid dehydratase activity; P:pyrimidine ribonucleotide biosynthetic process; P:branched-chain amino acid biosynthetic process; P:pollen development; C:chloroplast stroma</t>
  </si>
  <si>
    <t>EC:4.2.1.9</t>
  </si>
  <si>
    <t>GR7D2IN01AUQ1A</t>
  </si>
  <si>
    <t>GR7D2IN01EHTNP</t>
  </si>
  <si>
    <t>GR7D2IN01BRTLB</t>
  </si>
  <si>
    <t>GR7D2IN01EOU58</t>
  </si>
  <si>
    <t>uncharacterized protein loc100254432</t>
  </si>
  <si>
    <t>P:hyperosmotic salinity response</t>
  </si>
  <si>
    <t>GR7D2IN01B00Y1</t>
  </si>
  <si>
    <t>GR7D2IN01C74EX</t>
  </si>
  <si>
    <t>F:transferase activity; C:membrane; F:transferase activity, transferring glycosyl groups; F:galactosylgalactosylxylosylprotein 3-beta-glucuronosyltransferase activity</t>
  </si>
  <si>
    <t>GR7D2IN01D9PYP</t>
  </si>
  <si>
    <t>P:cell division; F:DNA binding</t>
  </si>
  <si>
    <t>GR7D2IN01BHEU4</t>
  </si>
  <si>
    <t>P:response to nitrate; P:response to water deprivation; P:stomatal movement; P:nitrate assimilation; C:nucleus</t>
  </si>
  <si>
    <t>GR7D2IN01CYCG1</t>
  </si>
  <si>
    <t>GR7D2IN01B57ST</t>
  </si>
  <si>
    <t>F:translation elongation factor activity; F:zinc ion binding; P:translational elongation; P:positive regulation of DNA-dependent transcription, elongation; P:RNA splicing, via endonucleolytic cleavage and ligation; C:nucleus; P:transcription from RNA polymerase II promoter</t>
  </si>
  <si>
    <t>GR7D2IN01EPMXP</t>
  </si>
  <si>
    <t>GR7D2IN01BODX6</t>
  </si>
  <si>
    <t>GR7D2IN01EN8LC</t>
  </si>
  <si>
    <t>P:transcription, DNA-dependent; P:response to stimulus; P:regulation of cellular process</t>
  </si>
  <si>
    <t>GR7D2IN01DX6EW</t>
  </si>
  <si>
    <t>GR7D2IN01AKSKY</t>
  </si>
  <si>
    <t>GR7D2IN01EJK81</t>
  </si>
  <si>
    <t>GR7D2IN01AR77U</t>
  </si>
  <si>
    <t>protein valine-tolerant 1</t>
  </si>
  <si>
    <t>P:gluconeogenesis; P:proteasomal protein catabolic process; P:cytoskeleton organization; P:leucine metabolic process; F:amino acid binding; F:acetolactate synthase activity; P:branched-chain amino acid biosynthetic process; P:valine metabolic process; C:cytosol</t>
  </si>
  <si>
    <t>GR7D2IN01EPEIK</t>
  </si>
  <si>
    <t>GR7D2IN01AQDZI</t>
  </si>
  <si>
    <t>GR7D2IN01DCV9F</t>
  </si>
  <si>
    <t>GR7D2IN01DD5YO</t>
  </si>
  <si>
    <t>P:response to jasmonic acid stimulus; P:oxidation-reduction process; P:root development; P:response to wounding; P:response to abscisic acid stimulus; F:linoleate 13S-lipoxygenase activity; C:cytoplasm; P:defense response to bacterium, incompatible interaction; F:iron ion binding; P:oxylipin biosynthetic process</t>
  </si>
  <si>
    <t>GR7D2IN01CBTA9</t>
  </si>
  <si>
    <t>F:identical protein binding; F:serine-type endopeptidase activity; C:cytoplasmic membrane-bounded vesicle; F:2-alkenal reductase [NAD(P)] activity; C:extracellular region; P:proteolysis; C:membrane; P:negative regulation of catalytic activity; P:oxidation-reduction process</t>
  </si>
  <si>
    <t>GR7D2IN01CKW1X</t>
  </si>
  <si>
    <t>GR7D2IN01A3IJD</t>
  </si>
  <si>
    <t>GR7D2IN01B6GQF</t>
  </si>
  <si>
    <t>GR7D2IN01BP12C</t>
  </si>
  <si>
    <t>GR7D2IN01ET61T</t>
  </si>
  <si>
    <t>P:protein phosphorylation; F:protein serine/threonine kinase activity; F:signal transducer activity; P:regulation of transcription, DNA-dependent; F:ATP binding; P:signal transduction</t>
  </si>
  <si>
    <t>GR7D2IN01D590B</t>
  </si>
  <si>
    <t>GR7D2IN01BQ4RK</t>
  </si>
  <si>
    <t>biotin carboxyl carrier protein subunit of of het-accase</t>
  </si>
  <si>
    <t>C:chloroplast envelope; P:anther development; P:sterol biosynthetic process; F:acetyl-CoA carboxylase activity; P:multidimensional cell growth; P:plant-type cell wall organization; P:regulation of meristem growth; P:anthocyanin accumulation in tissues in response to UV light; P:root hair elongation; P:fatty acid biosynthetic process; P:acetyl-CoA metabolic process; C:chloroplast stroma; P:polysaccharide biosynthetic process; P:plant-type cell wall biogenesis; P:cell tip growth; F:biotin binding; P:brassinosteroid biosynthetic process</t>
  </si>
  <si>
    <t>GR7D2IN01COGRY</t>
  </si>
  <si>
    <t>GR7D2IN01BPGB5</t>
  </si>
  <si>
    <t>ubiquitin thioesterase otubain-like protein</t>
  </si>
  <si>
    <t>F:omega peptidase activity; P:proteolysis</t>
  </si>
  <si>
    <t>GR7D2IN01BJ2NH</t>
  </si>
  <si>
    <t>uncharacterized protein loc100805336</t>
  </si>
  <si>
    <t>GR7D2IN01EHPXV</t>
  </si>
  <si>
    <t>GR7D2IN01C2CZP</t>
  </si>
  <si>
    <t>GR7D2IN01EPG92</t>
  </si>
  <si>
    <t>GR7D2IN01BZLMZ</t>
  </si>
  <si>
    <t>carbonic chloroplastic-like isoform 1</t>
  </si>
  <si>
    <t>C:chloroplast envelope; P:response to carbon dioxide; C:plasma membrane; P:regulation of stomatal movement; F:carbonate dehydratase activity; P:carbon utilization; C:cytosol; F:zinc ion binding</t>
  </si>
  <si>
    <t>GR7D2IN01AMRW8</t>
  </si>
  <si>
    <t>F:zinc ion binding; C:intracellular; P:protein import into peroxisome matrix; C:plasmodesma; P:fatty acid beta-oxidation; P:response to red or far red light</t>
  </si>
  <si>
    <t>GR7D2IN01C3ZJL</t>
  </si>
  <si>
    <t>GR7D2IN01BMOF6</t>
  </si>
  <si>
    <t>GR7D2IN01C9DB7</t>
  </si>
  <si>
    <t>GR7D2IN01A9M1N</t>
  </si>
  <si>
    <t>homeobox-leucine zipper protein roc7</t>
  </si>
  <si>
    <t>GR7D2IN01DD16Y</t>
  </si>
  <si>
    <t>atisa1 isa1</t>
  </si>
  <si>
    <t>GR7D2IN01A0O3R</t>
  </si>
  <si>
    <t>P:negative regulation of flower development; C:cytosol; P:vernalization response</t>
  </si>
  <si>
    <t>GR7D2IN01BLJO6</t>
  </si>
  <si>
    <t>GR7D2IN01DLXKM</t>
  </si>
  <si>
    <t>acid beta-fructofuranosidase</t>
  </si>
  <si>
    <t>GR7D2IN01A1GWS</t>
  </si>
  <si>
    <t>GR7D2IN01CL28S</t>
  </si>
  <si>
    <t>GR7D2IN01DRA16</t>
  </si>
  <si>
    <t>rad50-interacting protein</t>
  </si>
  <si>
    <t>P:protein targeting to vacuole; P:ER to Golgi vesicle-mediated transport; C:cytosol; C:extrinsic to endoplasmic reticulum membrane</t>
  </si>
  <si>
    <t>GR7D2IN01DSVD3</t>
  </si>
  <si>
    <t>GR7D2IN01BJZGR</t>
  </si>
  <si>
    <t>GR7D2IN01DISY9</t>
  </si>
  <si>
    <t>P:primary metabolic process; P:biological regulation; F:hydrolase activity; P:defense response to virus</t>
  </si>
  <si>
    <t>GR7D2IN01BJ1LI</t>
  </si>
  <si>
    <t>GR7D2IN01AQDZ8</t>
  </si>
  <si>
    <t>49.4%</t>
  </si>
  <si>
    <t>P:lipid metabolic process; F:hydrolase activity; F:triglyceride lipase activity; F:retinyl-palmitate esterase activity; F:lipase activity</t>
  </si>
  <si>
    <t>GR7D2IN01CW5OU</t>
  </si>
  <si>
    <t>GR7D2IN01BEWEN</t>
  </si>
  <si>
    <t>GR7D2IN01C148R</t>
  </si>
  <si>
    <t>GR7D2IN01AKTXF</t>
  </si>
  <si>
    <t>GR7D2IN01CWV4X</t>
  </si>
  <si>
    <t>P:embryonic pattern specification; F:protein dimerization activity; P:embryonic meristem initiation; F:zinc ion binding; P:cell fate specification</t>
  </si>
  <si>
    <t>GR7D2IN01B4Y3Q</t>
  </si>
  <si>
    <t>GR7D2IN01EYCGD</t>
  </si>
  <si>
    <t>P:negative regulation of defense response; C:nucleoplasm; P:response to external stimulus; P:jasmonic acid mediated signaling pathway; C:membrane; P:systemic acquired resistance, salicylic acid mediated signaling pathway; P:regulation of plant-type hypersensitive response; P:response to chitin; P:response to xenobiotic stimulus; P:protein targeting to membrane; P:defense response to fungus; P:negative regulation of programmed cell death; F:protein dimerization activity; P:hyperosmotic salinity response; P:positive regulation of transcription from RNA polymerase II promoter involved in unfolded protein response; C:nuclear envelope; P:MAPK cascade; F:sequence-specific DNA binding; P:response to cold; P:abscisic acid mediated signaling pathway; P:response to heat; F:sequence-specific DNA binding transcription factor activity; C:perinuclear region of cytoplasm; C:endoplasmic reticulum</t>
  </si>
  <si>
    <t>GR7D2IN01DOOZ6</t>
  </si>
  <si>
    <t>GR7D2IN01EMXI6</t>
  </si>
  <si>
    <t>GR7D2IN01DHMFX</t>
  </si>
  <si>
    <t>GR7D2IN01EX6VP</t>
  </si>
  <si>
    <t>P:negative regulation of flower development; F:zinc ion binding; P:regulation of transcription, DNA-dependent; F:DNA binding; F:sequence-specific DNA binding transcription factor activity; F:protein heterodimerization activity; F:protein homodimerization activity; C:nucleus</t>
  </si>
  <si>
    <t>GR7D2IN01DD4SB</t>
  </si>
  <si>
    <t>GR7D2IN01AVQ5K</t>
  </si>
  <si>
    <t>GR7D2IN01CPX5N</t>
  </si>
  <si>
    <t>probable polyol transporter 4-like</t>
  </si>
  <si>
    <t>GR7D2IN01CGKFS</t>
  </si>
  <si>
    <t>beta alanine synthase1</t>
  </si>
  <si>
    <t>F:beta-ureidopropionase activity; P:uracil catabolic process; P:cellular response to nitrogen levels; C:cytosol</t>
  </si>
  <si>
    <t>EC:3.5.1.6</t>
  </si>
  <si>
    <t>GR7D2IN01ACL2O</t>
  </si>
  <si>
    <t>GR7D2IN01C59S5</t>
  </si>
  <si>
    <t>GR7D2IN01AMMN0</t>
  </si>
  <si>
    <t>GR7D2IN01BBT8F</t>
  </si>
  <si>
    <t>GR7D2IN01EQ2UO</t>
  </si>
  <si>
    <t>GR7D2IN01COB6C</t>
  </si>
  <si>
    <t>F:DNA binding; C:nucleus; F:calmodulin binding; P:regulation of transcription, DNA-dependent</t>
  </si>
  <si>
    <t>GR7D2IN01DWTNM</t>
  </si>
  <si>
    <t>GR7D2IN01A354T</t>
  </si>
  <si>
    <t>cytochrome</t>
  </si>
  <si>
    <t>GR7D2IN01CW5SA</t>
  </si>
  <si>
    <t>GR7D2IN01DA53I</t>
  </si>
  <si>
    <t>F:peptidase activity; P:cellular process; P:protein metabolic process</t>
  </si>
  <si>
    <t>GR7D2IN01B240E</t>
  </si>
  <si>
    <t>hypothetical protein VITISV_009635 [Vitis vinifera]</t>
  </si>
  <si>
    <t>F:RNA binding; F:nucleic acid binding; P:RNA-dependent DNA replication; F:zinc ion binding; F:RNA-directed DNA polymerase activity</t>
  </si>
  <si>
    <t>GR7D2IN01B98EG</t>
  </si>
  <si>
    <t>GR7D2IN01A1HOJ</t>
  </si>
  <si>
    <t>F:3-hydroxyisobutyrate dehydrogenase activity; P:protein phosphorylation; F:protein kinase activity; P:pentose-phosphate shunt; C:integral to membrane; P:valine metabolic process; F:ATP binding; F:phosphogluconate dehydrogenase (decarboxylating) activity; F:coenzyme binding; F:phosphoprotein phosphatase activity; C:plasma membrane</t>
  </si>
  <si>
    <t>EC:1.1.1.31; EC:1.1.1.44; EC:3.1.3.16</t>
  </si>
  <si>
    <t>GR7D2IN01BG7WZ</t>
  </si>
  <si>
    <t>GR7D2IN01E0OD7</t>
  </si>
  <si>
    <t>GR7D2IN01CE0CG</t>
  </si>
  <si>
    <t>novel plant snare 11</t>
  </si>
  <si>
    <t>P:cytokinesis; F:SNAP receptor activity; P:membrane fusion; P:vesicle-mediated transport; F:protein transporter activity; C:cell plate; C:plasma membrane</t>
  </si>
  <si>
    <t>GR7D2IN01BMWST</t>
  </si>
  <si>
    <t>GR7D2IN01ATFJ5</t>
  </si>
  <si>
    <t>GR7D2IN01A9WCC</t>
  </si>
  <si>
    <t>GR7D2IN01AU14G</t>
  </si>
  <si>
    <t>protein sensitivity to red light</t>
  </si>
  <si>
    <t>C:cytoplasm; P:regulation of circadian rhythm; P:red, far-red light phototransduction</t>
  </si>
  <si>
    <t>GR7D2IN01A7DA4</t>
  </si>
  <si>
    <t>GR7D2IN01D0OYN</t>
  </si>
  <si>
    <t>GR7D2IN01ERECP</t>
  </si>
  <si>
    <t>GR7D2IN01DURBT</t>
  </si>
  <si>
    <t>GR7D2IN01BH3WC</t>
  </si>
  <si>
    <t>GR7D2IN01EE867</t>
  </si>
  <si>
    <t>GR7D2IN01EN66A</t>
  </si>
  <si>
    <t>abc transporter like protein</t>
  </si>
  <si>
    <t>C:plasma membrane; F:electron carrier activity; P:cell redox homeostasis; P:glycerol ether metabolic process; C:nucleus; C:cytosol; F:protein disulfide oxidoreductase activity; C:plastid; P:cell communication; F:transferase activity, transferring phosphorus-containing groups; F:transporter activity</t>
  </si>
  <si>
    <t>GR7D2IN01CUJP0</t>
  </si>
  <si>
    <t>GR7D2IN01DA4C0</t>
  </si>
  <si>
    <t>GR7D2IN01ADIPB</t>
  </si>
  <si>
    <t>P:response to stress; F:heat shock protein binding</t>
  </si>
  <si>
    <t>GR7D2IN01CMR82</t>
  </si>
  <si>
    <t>jasmonate zim-domain protein 3</t>
  </si>
  <si>
    <t>GR7D2IN01EVIFP</t>
  </si>
  <si>
    <t>GR7D2IN01DOIML</t>
  </si>
  <si>
    <t>GR7D2IN01CS6P6</t>
  </si>
  <si>
    <t>GR7D2IN01ENX53</t>
  </si>
  <si>
    <t>uncharacterized protein loc100799803</t>
  </si>
  <si>
    <t>GR7D2IN01DMXWX</t>
  </si>
  <si>
    <t>GR7D2IN01DEIHP</t>
  </si>
  <si>
    <t>GR7D2IN01A5SI7</t>
  </si>
  <si>
    <t>GR7D2IN01ACY6R</t>
  </si>
  <si>
    <t>GR7D2IN01DFD37</t>
  </si>
  <si>
    <t>uncharacterized protein loc100797764</t>
  </si>
  <si>
    <t>GR7D2IN01BFG6B</t>
  </si>
  <si>
    <t>solanesyl diphosphate</t>
  </si>
  <si>
    <t>P:isoprenoid biosynthetic process; P:ubiquinone biosynthetic process; F:trans-hexaprenyltranstransferase activity; C:chloroplast; F:trans-octaprenyltranstransferase activity; C:endoplasmic reticulum; P:photosynthesis</t>
  </si>
  <si>
    <t>EC:2.5.1.30; EC:2.5.1.11</t>
  </si>
  <si>
    <t>GR7D2IN01ELO5D</t>
  </si>
  <si>
    <t>low quality protein: proteasome activator complex subunit 4-like</t>
  </si>
  <si>
    <t>GR7D2IN01C7EPK</t>
  </si>
  <si>
    <t>GR7D2IN01AQ5KX</t>
  </si>
  <si>
    <t>GR7D2IN01EX5ZN</t>
  </si>
  <si>
    <t>spx domain-containing membrane protein at4g22990</t>
  </si>
  <si>
    <t>GR7D2IN01DJPGY</t>
  </si>
  <si>
    <t>e3 ubiquitin-protein ligase</t>
  </si>
  <si>
    <t>GR7D2IN01B0DP9</t>
  </si>
  <si>
    <t>GR7D2IN01EVDWX</t>
  </si>
  <si>
    <t>elongation factor g</t>
  </si>
  <si>
    <t>GR7D2IN01BU6SZ</t>
  </si>
  <si>
    <t>GR7D2IN01DADWW</t>
  </si>
  <si>
    <t>GR7D2IN01EVB4S</t>
  </si>
  <si>
    <t>GR7D2IN01BYZUG</t>
  </si>
  <si>
    <t>kinesin-like protein kif22-a</t>
  </si>
  <si>
    <t>P:microtubule-based movement; F:DNA binding; F:ATP binding; C:chloroplast; F:microtubule motor activity; P:DNA repair; C:microtubule</t>
  </si>
  <si>
    <t>GR7D2IN01B7PGO</t>
  </si>
  <si>
    <t>GR7D2IN01EWJLB</t>
  </si>
  <si>
    <t>gigantea-5</t>
  </si>
  <si>
    <t>P:circadian rhythm; P:response to light stimulus; P:regulation of biological process</t>
  </si>
  <si>
    <t>GR7D2IN01BJ22T</t>
  </si>
  <si>
    <t>uncharacterized protein loc100261025</t>
  </si>
  <si>
    <t>GR7D2IN01CFYYP</t>
  </si>
  <si>
    <t>GR7D2IN01EFPQF</t>
  </si>
  <si>
    <t>GR7D2IN01D4EPA</t>
  </si>
  <si>
    <t>GR7D2IN01EHZVO</t>
  </si>
  <si>
    <t>GR7D2IN01D9LX5</t>
  </si>
  <si>
    <t>GR7D2IN01B0BFF</t>
  </si>
  <si>
    <t>P:protein phosphorylation; F:protein serine/threonine kinase activity; C:integral to membrane; F:receptor activity; F:ATP binding; P:response to stress</t>
  </si>
  <si>
    <t>GR7D2IN01DU344</t>
  </si>
  <si>
    <t>GR7D2IN01C93TK</t>
  </si>
  <si>
    <t>GR7D2IN01A5GWP</t>
  </si>
  <si>
    <t>GR7D2IN01BJ0TH</t>
  </si>
  <si>
    <t>P:purine nucleotide biosynthetic process; P:response to cold; F:phosphoribosylaminoimidazolecarboxamide formyltransferase activity; F:IMP cyclohydrolase activity; C:stromule; C:chloroplast stroma</t>
  </si>
  <si>
    <t>GR7D2IN01A2OLD</t>
  </si>
  <si>
    <t>GR7D2IN01BSNYE</t>
  </si>
  <si>
    <t>GR7D2IN01DGVSJ</t>
  </si>
  <si>
    <t>P:oxidation-reduction process; P:photoperiodism, flowering; F:oxidoreductase activity, acting on paired donors, with incorporation or reduction of molecular oxygen; F:electron carrier activity; F:ATP binding; P:activation of MAPKK activity; F:MAP kinase kinase kinase activity; F:heme binding; P:MAPK cascade</t>
  </si>
  <si>
    <t>GR7D2IN01DVP30</t>
  </si>
  <si>
    <t>GR7D2IN01AVJK1</t>
  </si>
  <si>
    <t>GR7D2IN01DD3HF</t>
  </si>
  <si>
    <t>GR7D2IN01EUL3A</t>
  </si>
  <si>
    <t>uncharacterized protein loc100254459</t>
  </si>
  <si>
    <t>GR7D2IN01CA3UB</t>
  </si>
  <si>
    <t>GR7D2IN01EUSQI</t>
  </si>
  <si>
    <t>GR7D2IN01DWSIP</t>
  </si>
  <si>
    <t>P:vernalization response; C:integral to membrane; P:protein import into peroxisome matrix; F:hydrolase activity, acting on acid anhydrides; P:nuclear-transcribed mRNA catabolic process; P:fatty acid beta-oxidation; C:endoplasmic reticulum; F:GTP binding</t>
  </si>
  <si>
    <t>GR7D2IN01BKRU4</t>
  </si>
  <si>
    <t>GR7D2IN01A5Q46</t>
  </si>
  <si>
    <t>GR7D2IN01DQSTK</t>
  </si>
  <si>
    <t>GR7D2IN01EFNCP</t>
  </si>
  <si>
    <t>GR7D2IN01ESKJN</t>
  </si>
  <si>
    <t>GR7D2IN01CV41K</t>
  </si>
  <si>
    <t>histidinol chloroplastic-like</t>
  </si>
  <si>
    <t>GR7D2IN01CFQVL</t>
  </si>
  <si>
    <t>udp-glucose pyrophosphorylase 3</t>
  </si>
  <si>
    <t>P:galactolipid biosynthetic process; P:cellular response to phosphate starvation; F:nucleotidyltransferase activity</t>
  </si>
  <si>
    <t>GR7D2IN01BULHP</t>
  </si>
  <si>
    <t>calcium calmodulin-dependent serine threonine-protein kinase 1-like</t>
  </si>
  <si>
    <t>GR7D2IN01DY7EK</t>
  </si>
  <si>
    <t>GR7D2IN01AC7JP</t>
  </si>
  <si>
    <t>GR7D2IN01BK0OL</t>
  </si>
  <si>
    <t>F:receptor activity; C:cytoplasmic membrane-bounded vesicle; F:extracellular ligand-gated ion channel activity; P:transport; C:membrane</t>
  </si>
  <si>
    <t>GR7D2IN01B8EQ7</t>
  </si>
  <si>
    <t>GR7D2IN01CYUYS</t>
  </si>
  <si>
    <t>probable protein phosphatase 2c 15-like</t>
  </si>
  <si>
    <t>F:phosphoprotein phosphatase activity; P:protein phosphorylation; F:ATP binding; F:protein serine/threonine kinase activity</t>
  </si>
  <si>
    <t>GR7D2IN01BKJRA</t>
  </si>
  <si>
    <t>GR7D2IN01DO8UB</t>
  </si>
  <si>
    <t>GR7D2IN01AGKNA</t>
  </si>
  <si>
    <t>GR7D2IN01DUUR0</t>
  </si>
  <si>
    <t>GR7D2IN01EV9MY</t>
  </si>
  <si>
    <t>GR7D2IN01DZ8VZ</t>
  </si>
  <si>
    <t>GR7D2IN01DWIO7</t>
  </si>
  <si>
    <t>GR7D2IN01EFW8O</t>
  </si>
  <si>
    <t>rnase h family protein</t>
  </si>
  <si>
    <t>F:ribonuclease H activity; F:RNA-directed DNA polymerase activity; F:DNA binding; P:RNA-dependent DNA replication; F:RNA binding; P:DNA recombination</t>
  </si>
  <si>
    <t>EC:3.1.26.4; EC:2.7.7.49</t>
  </si>
  <si>
    <t>GR7D2IN01BZEUX</t>
  </si>
  <si>
    <t>GR7D2IN01DU19D</t>
  </si>
  <si>
    <t>F:actin binding; P:cellular component organization; P:actin cytoskeleton organization</t>
  </si>
  <si>
    <t>GR7D2IN01DKXZL</t>
  </si>
  <si>
    <t>probable s-acyltransferase at3g26935-like</t>
  </si>
  <si>
    <t>GR7D2IN01CX1CF</t>
  </si>
  <si>
    <t>sphingolipid delta-8 desaturase</t>
  </si>
  <si>
    <t>GR7D2IN01D4008</t>
  </si>
  <si>
    <t>GR7D2IN01ETIAL</t>
  </si>
  <si>
    <t>zinc finger (ccch-type) family protein</t>
  </si>
  <si>
    <t>GR7D2IN01ERKYQ</t>
  </si>
  <si>
    <t>GR7D2IN01AGG6H</t>
  </si>
  <si>
    <t>membrane-associated 30 kda protein</t>
  </si>
  <si>
    <t>C:chloroplast part; C:membrane</t>
  </si>
  <si>
    <t>GR7D2IN01AESMV</t>
  </si>
  <si>
    <t>GR7D2IN01CUWNP</t>
  </si>
  <si>
    <t>GR7D2IN01BE365</t>
  </si>
  <si>
    <t>P:response to oxidative stress; P:oxidation-reduction process; P:root development; P:response to water deprivation; P:hyperosmotic salinity response; F:glutamate-5-semialdehyde dehydrogenase activity; P:proline biosynthetic process; F:glutamate 5-kinase activity; C:chloroplast; C:membrane; P:embryo development ending in seed dormancy</t>
  </si>
  <si>
    <t>GR7D2IN01EBHRW</t>
  </si>
  <si>
    <t>abnormal spindle-like microcephaly-associated protein</t>
  </si>
  <si>
    <t>P:regulation of nucleobase-containing compound metabolic process; P:gene silencing; P:nucleic acid metabolic process; P:regulation of gene expression, epigenetic; P:regulation of cellular macromolecule biosynthetic process</t>
  </si>
  <si>
    <t>GR7D2IN01CSBYO</t>
  </si>
  <si>
    <t>GR7D2IN01BK480</t>
  </si>
  <si>
    <t>GR7D2IN01A0ZZ7</t>
  </si>
  <si>
    <t>GR7D2IN01A5J9P</t>
  </si>
  <si>
    <t>GR7D2IN01EOR2E</t>
  </si>
  <si>
    <t>lin-54-like protein</t>
  </si>
  <si>
    <t>GR7D2IN01CVVNU</t>
  </si>
  <si>
    <t>serine threonine-protein kinase snt7</t>
  </si>
  <si>
    <t>P:protein phosphorylation; F:protein serine/threonine kinase activity; P:circadian rhythm; P:chlorophyll catabolic process; F:ATP binding; P:regulation of photosynthesis, light reaction; C:chloroplast</t>
  </si>
  <si>
    <t>GR7D2IN01DRW3E</t>
  </si>
  <si>
    <t>trna-binding region domain-containing protein</t>
  </si>
  <si>
    <t>C:cytosol; P:histone lysine methylation; C:plasmodesma; P:regulation of flower development; P:photomorphogenesis; P:pyrimidine ribonucleotide biosynthetic process; P:cullin deneddylation; P:G2 phase of mitotic cell cycle; F:tRNA binding</t>
  </si>
  <si>
    <t>GR7D2IN01EHV9G</t>
  </si>
  <si>
    <t>malic enzyme</t>
  </si>
  <si>
    <t>GR7D2IN01CV995</t>
  </si>
  <si>
    <t>GR7D2IN01EXQ24</t>
  </si>
  <si>
    <t>GR7D2IN01B95BJ</t>
  </si>
  <si>
    <t>GR7D2IN01DX4G4</t>
  </si>
  <si>
    <t>P:production of miRNAs involved in gene silencing by miRNA; P:virus induced gene silencing; P:vegetative phase change; P:production of ta-siRNAs involved in RNA interference; F:protein binding</t>
  </si>
  <si>
    <t>GR7D2IN01DAKSH</t>
  </si>
  <si>
    <t>GR7D2IN01BPMXY</t>
  </si>
  <si>
    <t>harpin binding protein 1</t>
  </si>
  <si>
    <t>GR7D2IN01DVWLG</t>
  </si>
  <si>
    <t>GR7D2IN01BK3RC</t>
  </si>
  <si>
    <t>P:oxidation-reduction process; F:electron carrier activity; F:monooxygenase activity; P:galactolipid biosynthetic process; F:oxygen binding; P:cellular response to water deprivation; F:heme binding; P:response to cyclopentenone; P:toxin catabolic process; P:cellular response to phosphate starvation; F:C-22 sterol desaturase activity; P:pentacyclic triterpenoid biosynthetic process; P:sterol biosynthetic process</t>
  </si>
  <si>
    <t>GR7D2IN01BDX1J</t>
  </si>
  <si>
    <t>snare protein</t>
  </si>
  <si>
    <t>GR7D2IN01CJ8P8</t>
  </si>
  <si>
    <t>chromatin-remodeling complex atpase chain-like</t>
  </si>
  <si>
    <t>C:cytosol; P:cell growth; P:ATP-dependent chromatin remodeling; P:embryo sac development; C:chromatin remodeling complex; F:DNA binding; F:ATP binding; F:nucleosome binding; F:helicase activity; P:gravitropism; F:DNA-dependent ATPase activity; P:positive regulation of cell proliferation</t>
  </si>
  <si>
    <t>GR7D2IN01BMZZM</t>
  </si>
  <si>
    <t>GR7D2IN01CG3P0</t>
  </si>
  <si>
    <t>mitochondrial phosphate carrier protein</t>
  </si>
  <si>
    <t>P:transport; C:cell wall; P:response to salt stress; C:integral to membrane; P:pentose-phosphate shunt; C:mitochondrial inner membrane; C:vacuolar membrane; C:chloroplast; C:Golgi apparatus; C:plasma membrane</t>
  </si>
  <si>
    <t>GR7D2IN01CAZWN</t>
  </si>
  <si>
    <t>GR7D2IN01A0OWR</t>
  </si>
  <si>
    <t>GR7D2IN01E5L52</t>
  </si>
  <si>
    <t>GR7D2IN01B37J7</t>
  </si>
  <si>
    <t>GR7D2IN01EF5MF</t>
  </si>
  <si>
    <t>p-loop containing nucleoside triphosphate hydrolase domain and clp-n motif-containing protein</t>
  </si>
  <si>
    <t>GR7D2IN01EGJWW</t>
  </si>
  <si>
    <t>uncharacterized protein loc100247103 isoform 1</t>
  </si>
  <si>
    <t>GR7D2IN01DQWR6</t>
  </si>
  <si>
    <t>GR7D2IN01DHQ77</t>
  </si>
  <si>
    <t>GR7D2IN01EVUPH</t>
  </si>
  <si>
    <t>uv-b-insensitive 4</t>
  </si>
  <si>
    <t>P:DNA endoreduplication; P:response to UV-B; P:trichome branching; F:protein binding; P:regulation of meiosis</t>
  </si>
  <si>
    <t>GR7D2IN01EFLNS</t>
  </si>
  <si>
    <t>GR7D2IN01B1AOX</t>
  </si>
  <si>
    <t>F:tropine dehydrogenase activity; P:oxidation-reduction process; F:carbonyl reductase (NADPH) activity; F:nucleotide binding</t>
  </si>
  <si>
    <t>EC:1.1.1.206; EC:1.1.1.184</t>
  </si>
  <si>
    <t>GR7D2IN01D279B</t>
  </si>
  <si>
    <t>P:cytokinesis by cell plate formation; F:RNA binding; P:RNA-dependent DNA replication; F:phospholipid binding; F:RNA-directed DNA polymerase activity; P:regulation of flower development; P:histone H3-K9 methylation; P:microtubule cytoskeleton organization; P:methylation-dependent chromatin silencing; P:phosphorylation; F:kinase activity; P:chromatin silencing by small RNA; C:plasma membrane</t>
  </si>
  <si>
    <t>GR7D2IN01BIOTH</t>
  </si>
  <si>
    <t>GR7D2IN01C4EKM</t>
  </si>
  <si>
    <t>GR7D2IN01D6MP1</t>
  </si>
  <si>
    <t>GR7D2IN01CLRGQ</t>
  </si>
  <si>
    <t>GR7D2IN01BFF28</t>
  </si>
  <si>
    <t>GR7D2IN01D82LL</t>
  </si>
  <si>
    <t>calcineurin-like phosphoesterase domain-containing protein</t>
  </si>
  <si>
    <t>F:protein serine/threonine phosphatase activity; C:endoplasmic reticulum</t>
  </si>
  <si>
    <t>GR7D2IN01DI1VX</t>
  </si>
  <si>
    <t>GR7D2IN01DP7I2</t>
  </si>
  <si>
    <t>GR7D2IN01A0X3B</t>
  </si>
  <si>
    <t>charged multivesicular body protein 2a</t>
  </si>
  <si>
    <t>GR7D2IN01DDEHB</t>
  </si>
  <si>
    <t>GR7D2IN01EWVTQ</t>
  </si>
  <si>
    <t>uncharacterized protein loc100798854</t>
  </si>
  <si>
    <t>GR7D2IN01AITZC</t>
  </si>
  <si>
    <t>GR7D2IN01DPJ8E</t>
  </si>
  <si>
    <t>GR7D2IN01D3J24</t>
  </si>
  <si>
    <t>geranylgeranyl transferase type-2 subunit alpha</t>
  </si>
  <si>
    <t>GR7D2IN01DBHC2</t>
  </si>
  <si>
    <t>GR7D2IN01C4X5C</t>
  </si>
  <si>
    <t>P:response to wounding; P:cellular metabolic process; F:delta4-3-oxosteroid 5beta-reductase activity; F:3-beta-hydroxy-delta5-steroid dehydrogenase activity; F:coenzyme binding; F:nucleotide binding; P:oxidation-reduction process; P:xylem and phloem pattern formation</t>
  </si>
  <si>
    <t>GR7D2IN01AUZ7E</t>
  </si>
  <si>
    <t>GR7D2IN01EQMM3</t>
  </si>
  <si>
    <t>GR7D2IN01E0WYP</t>
  </si>
  <si>
    <t>GR7D2IN01BD0KN</t>
  </si>
  <si>
    <t>GR7D2IN01B4W2D</t>
  </si>
  <si>
    <t>GR7D2IN01CCQ0K</t>
  </si>
  <si>
    <t>GR7D2IN01B5BAX</t>
  </si>
  <si>
    <t>F:phosphatidylinositol binding; P:signal transduction; F:zinc ion binding</t>
  </si>
  <si>
    <t>GR7D2IN01A2ACB</t>
  </si>
  <si>
    <t>P:protein ubiquitination; P:protein phosphorylation; F:ATP binding; F:ubiquitin-protein ligase activity; F:protein serine/threonine kinase activity; C:ubiquitin ligase complex</t>
  </si>
  <si>
    <t>GR7D2IN01AG3WC</t>
  </si>
  <si>
    <t>nac domain containing protein 50</t>
  </si>
  <si>
    <t>GR7D2IN01EEARY</t>
  </si>
  <si>
    <t>GR7D2IN01EXRQP</t>
  </si>
  <si>
    <t>GR7D2IN01EKO75</t>
  </si>
  <si>
    <t>GR7D2IN01EA0VR</t>
  </si>
  <si>
    <t>GR7D2IN01ER77F</t>
  </si>
  <si>
    <t>GR7D2IN01CBEUZ</t>
  </si>
  <si>
    <t>P:root hair elongation; C:plasma membrane</t>
  </si>
  <si>
    <t>GR7D2IN01EOYZ7</t>
  </si>
  <si>
    <t>translocase of chloroplast 90</t>
  </si>
  <si>
    <t>F:GTP binding; F:hydrolase activity, acting on acid anhydrides; C:chloroplast outer membrane; P:protein targeting to chloroplast</t>
  </si>
  <si>
    <t>GR7D2IN01BE4JO</t>
  </si>
  <si>
    <t>GR7D2IN01BAS74</t>
  </si>
  <si>
    <t>F:hydrolase activity; P:lipid metabolic process</t>
  </si>
  <si>
    <t>GR7D2IN01ENXE5</t>
  </si>
  <si>
    <t>anion transporter 4</t>
  </si>
  <si>
    <t>P:nitrate transport; P:transmembrane transport; F:inorganic phosphate transmembrane transporter activity; F:sugar:hydrogen symporter activity; F:organic anion transmembrane transporter activity; C:integral to membrane</t>
  </si>
  <si>
    <t>GR7D2IN01E0056</t>
  </si>
  <si>
    <t>GR7D2IN01C1YZA</t>
  </si>
  <si>
    <t>GR7D2IN01DTM2D</t>
  </si>
  <si>
    <t>F:protein heterodimerization activity; P:flower development</t>
  </si>
  <si>
    <t>GR7D2IN01DOD5A</t>
  </si>
  <si>
    <t>GR7D2IN01B1AUN</t>
  </si>
  <si>
    <t>GR7D2IN01EC5PA</t>
  </si>
  <si>
    <t>GR7D2IN01D2YUK</t>
  </si>
  <si>
    <t>uncharacterized protein loc100243889</t>
  </si>
  <si>
    <t>51.5%</t>
  </si>
  <si>
    <t>GR7D2IN01DZW8C</t>
  </si>
  <si>
    <t>P:transport; F:ATP:ADP antiporter activity; C:chloroplast membrane; F:ATP binding; C:integral to membrane</t>
  </si>
  <si>
    <t>GR7D2IN01DTCQB</t>
  </si>
  <si>
    <t>GR7D2IN01BE560</t>
  </si>
  <si>
    <t>C:plastoglobule; F:transferase activity, transferring acyl groups</t>
  </si>
  <si>
    <t>GR7D2IN01EB8C5</t>
  </si>
  <si>
    <t>GR7D2IN01BHWHX</t>
  </si>
  <si>
    <t>GR7D2IN01AIUQ9</t>
  </si>
  <si>
    <t>GR7D2IN01CBJ00</t>
  </si>
  <si>
    <t>GR7D2IN01BZ7YS</t>
  </si>
  <si>
    <t>serine threonine-protein kinase spk-1-like</t>
  </si>
  <si>
    <t>GR7D2IN01EIXTT</t>
  </si>
  <si>
    <t>GR7D2IN01B5B3Y</t>
  </si>
  <si>
    <t>GR7D2IN01DPLID</t>
  </si>
  <si>
    <t>GR7D2IN01A48N7</t>
  </si>
  <si>
    <t>GR7D2IN01DN8VV</t>
  </si>
  <si>
    <t>GR7D2IN01CUCO3</t>
  </si>
  <si>
    <t>GR7D2IN01BQWBP</t>
  </si>
  <si>
    <t>GR7D2IN01APM53</t>
  </si>
  <si>
    <t>alpha beta-hydrolase-like protein</t>
  </si>
  <si>
    <t>P:negative regulation of defense response; C:chloroplast envelope; P:jasmonic acid mediated signaling pathway; P:regulation of protein dephosphorylation; P:systemic acquired resistance, salicylic acid mediated signaling pathway; P:regulation of plant-type hypersensitive response; P:regulation of hydrogen peroxide metabolic process; P:regulation of transcription, DNA-dependent; P:response to bacterium; P:protein targeting to membrane; P:MAPK cascade; C:chloroplast thylakoid membrane</t>
  </si>
  <si>
    <t>GR7D2IN01CZ60V</t>
  </si>
  <si>
    <t>GR7D2IN01C802R</t>
  </si>
  <si>
    <t>dynamin-related gtpase</t>
  </si>
  <si>
    <t>P:mitochondrial fission; C:chloroplast envelope; P:response to freezing; F:protein binding; P:embryo development ending in seed dormancy; F:phosphatidylinositol binding; F:GTP binding; P:GTP catabolic process; P:photomorphogenesis; C:peroxisome; C:cytosol; P:lipid storage; P:sugar mediated signaling pathway; P:regulation of peroxisome size; P:meristem structural organization; P:peroxisome fission; P:protein ubiquitination; P:seed germination; P:vegetative to reproductive phase transition of meristem; P:chloroplast organization; P:regulation of flower development; F:GTPase activity; C:plasma membrane; P:protein targeting to mitochondrion; C:mitochondrion; P:seed dormancy process</t>
  </si>
  <si>
    <t>GR7D2IN01D3GAX</t>
  </si>
  <si>
    <t>P:cell redox homeostasis; P:leaf vascular tissue pattern formation; P:auxin mediated signaling pathway; P:brassinosteroid mediated signaling pathway; P:response to salt stress; P:positive regulation of abscisic acid mediated signaling pathway</t>
  </si>
  <si>
    <t>GR7D2IN01DT8QQ</t>
  </si>
  <si>
    <t>GR7D2IN01C22QQ</t>
  </si>
  <si>
    <t>GR7D2IN01A3M5V</t>
  </si>
  <si>
    <t>GR7D2IN01BK9HF</t>
  </si>
  <si>
    <t>GR7D2IN01BLFI6</t>
  </si>
  <si>
    <t>P:G2 phase of mitotic cell cycle; F:fatty-acyl-CoA reductase (alcohol-forming) activity; P:gravitropism; P:response to wounding; F:protein binding; P:protein deubiquitination; P:suberin biosynthetic process; P:response to xenobiotic stimulus; P:histone methylation; P:double-strand break repair via homologous recombination; P:response to salt stress; P:far-red light signaling pathway; C:chloroplast; F:oxidoreductase activity, acting on the CH-CH group of donors; P:cullin deneddylation; P:photomorphogenesis; P:RNA processing; P:protein ubiquitination; P:microsporogenesis; F:long-chain-fatty-acyl-CoA reductase activity; F:sequence-specific DNA binding transcription factor activity; P:response to ionizing radiation; P:positive regulation of transcription, DNA-dependent; P:positive regulation of circadian rhythm; C:nucleus</t>
  </si>
  <si>
    <t>EC:1.2.1.50</t>
  </si>
  <si>
    <t>GR7D2IN01CCC63</t>
  </si>
  <si>
    <t>GR7D2IN01EZ5CM</t>
  </si>
  <si>
    <t>primary amine oxidase</t>
  </si>
  <si>
    <t>GR7D2IN01BSK2U</t>
  </si>
  <si>
    <t>GR7D2IN01CUYEU</t>
  </si>
  <si>
    <t>GR7D2IN01E2NLM</t>
  </si>
  <si>
    <t>GR7D2IN01AM463</t>
  </si>
  <si>
    <t>GR7D2IN01BIRIZ</t>
  </si>
  <si>
    <t>GR7D2IN01D9LML</t>
  </si>
  <si>
    <t>P:proteasomal ubiquitin-dependent protein catabolic process; P:cytokinesis by cell plate formation; P:regulation of unidimensional cell growth; P:proteasome assembly; P:anaphase; P:response to misfolded protein; P:microtubule cytoskeleton organization; F:ubiquitin-protein ligase activity; F:ATP binding; P:protein ubiquitination; P:DNA endoreduplication; P:cell proliferation; C:cytoplasm; C:nucleus</t>
  </si>
  <si>
    <t>GR7D2IN01D70PG</t>
  </si>
  <si>
    <t>GR7D2IN01CNK6M</t>
  </si>
  <si>
    <t>GR7D2IN01DOBX1</t>
  </si>
  <si>
    <t>GR7D2IN01CNT0L</t>
  </si>
  <si>
    <t>uncharacterized protein loc100259846</t>
  </si>
  <si>
    <t>GR7D2IN01EQNN6</t>
  </si>
  <si>
    <t>thioredoxin o1</t>
  </si>
  <si>
    <t>F:oxidoreductase activity, acting on a sulfur group of donors, disulfide as acceptor; F:electron carrier activity; P:cell redox homeostasis; P:glycerol ether metabolic process; C:mitochondrial matrix; F:protein disulfide oxidoreductase activity</t>
  </si>
  <si>
    <t>GR7D2IN01C7Y1W</t>
  </si>
  <si>
    <t>GR7D2IN01D1IBA</t>
  </si>
  <si>
    <t>GR7D2IN01B0BCV</t>
  </si>
  <si>
    <t>GR7D2IN01BML2X</t>
  </si>
  <si>
    <t>GR7D2IN01CUXCT</t>
  </si>
  <si>
    <t>shaggy-related protein kinase theta-like</t>
  </si>
  <si>
    <t>GR7D2IN01ALAKP</t>
  </si>
  <si>
    <t>GR7D2IN01A48A7</t>
  </si>
  <si>
    <t>GR7D2IN01AD0MV</t>
  </si>
  <si>
    <t>GR7D2IN01EF7QD</t>
  </si>
  <si>
    <t>P:protein glycosylation; C:cytosol; F:nucleotide binding</t>
  </si>
  <si>
    <t>GR7D2IN01B432V</t>
  </si>
  <si>
    <t>GR7D2IN01A3T6T</t>
  </si>
  <si>
    <t>GR7D2IN01COS7G</t>
  </si>
  <si>
    <t>GR7D2IN01CYQGW</t>
  </si>
  <si>
    <t>GR7D2IN01DE4F6</t>
  </si>
  <si>
    <t>C:nucleus; F:nucleic acid binding; F:RNA-directed DNA polymerase activity; F:zinc ion binding; F:RNA binding; P:DNA integration; F:aspartic-type endopeptidase activity; P:RNA-dependent DNA replication; P:proteolysis</t>
  </si>
  <si>
    <t>GR7D2IN01EIBZV</t>
  </si>
  <si>
    <t>GR7D2IN01DBHO4</t>
  </si>
  <si>
    <t>GR7D2IN01CF2NH</t>
  </si>
  <si>
    <t>endoplasmic reticulum-golgi intermediate compartment protein</t>
  </si>
  <si>
    <t>P:Golgi vesicle transport; C:intracellular; P:cell redox homeostasis; P:cellulose biosynthetic process; F:protein disulfide isomerase activity</t>
  </si>
  <si>
    <t>GR7D2IN01BZ93N</t>
  </si>
  <si>
    <t>GR7D2IN01DQQ5S</t>
  </si>
  <si>
    <t>phosphoinositide 3-kinase regulatory subunit 4-like</t>
  </si>
  <si>
    <t>P:gravitropism; P:fatty acid beta-oxidation; P:intra-Golgi vesicle-mediated transport; P:lipid transport; P:lithium ion transport; P:ethylene mediated signaling pathway; C:Cul4-RING ubiquitin ligase complex; P:protein import into peroxisome matrix; P:photoperiodism, flowering; P:pollen germination; P:protein phosphorylation; P:response to superoxide; F:protein serine/threonine kinase activity; P:pollen development; P:cellular macromolecule catabolic process; P:cell death; P:salicylic acid mediated signaling pathway; F:ATP binding</t>
  </si>
  <si>
    <t>GR7D2IN01BIMP7</t>
  </si>
  <si>
    <t>GR7D2IN01CK856</t>
  </si>
  <si>
    <t>GR7D2IN01EABZ7</t>
  </si>
  <si>
    <t>GR7D2IN01BJZNG</t>
  </si>
  <si>
    <t>GR7D2IN01AXU69</t>
  </si>
  <si>
    <t>GR7D2IN01BF2HV</t>
  </si>
  <si>
    <t>GR7D2IN01AKPPI</t>
  </si>
  <si>
    <t>GR7D2IN01BUKNU</t>
  </si>
  <si>
    <t>GR7D2IN01BTWKF</t>
  </si>
  <si>
    <t>udp-glycosyltransferase 73c2-like</t>
  </si>
  <si>
    <t>GR7D2IN01BNLRC</t>
  </si>
  <si>
    <t>F:isopenicillin-N epimerase activity; P:metabolic process; F:pyridoxal phosphate binding</t>
  </si>
  <si>
    <t>GR7D2IN01CTNBC</t>
  </si>
  <si>
    <t>GR7D2IN01ELKRY</t>
  </si>
  <si>
    <t>GR7D2IN01E3R5M</t>
  </si>
  <si>
    <t>GR7D2IN01DNAYG</t>
  </si>
  <si>
    <t>udp-glucuronic acid udp-n-acetylgalactosamine</t>
  </si>
  <si>
    <t>P:membrane fusion; P:Golgi vesicle transport; C:Golgi apparatus; P:protein glycosylation; C:integral to membrane</t>
  </si>
  <si>
    <t>GR7D2IN01B6QEW</t>
  </si>
  <si>
    <t>rar1 protein</t>
  </si>
  <si>
    <t>P:plant-type hypersensitive response; P:defense response to fungus, incompatible interaction; P:respiratory burst involved in defense response; F:Hsp90 protein binding; P:protein stabilization; F:zinc ion binding; P:defense response to bacterium, incompatible interaction</t>
  </si>
  <si>
    <t>GR7D2IN01DL3AU</t>
  </si>
  <si>
    <t>P:wax biosynthetic process; F:organic phosphonate transmembrane-transporting ATPase activity; P:ATP catabolic process; P:fatty acid catabolic process; F:ATP binding; P:response to karrikin; C:membrane</t>
  </si>
  <si>
    <t>GR7D2IN01D6FRC</t>
  </si>
  <si>
    <t>P:mRNA modification; P:chloroplast relocation; P:stomatal complex morphogenesis; P:isopentenyl diphosphate biosynthetic process, methylerythritol 4-phosphate pathway; P:thylakoid membrane organization; P:mRNA stabilization; P:ncRNA metabolic process; P:transcription from plastid promoter; C:chloroplast</t>
  </si>
  <si>
    <t>GR7D2IN01BATF3</t>
  </si>
  <si>
    <t>c-1-tetrahydrofolate cytoplasmic</t>
  </si>
  <si>
    <t>P:folic acid-containing compound biosynthetic process; F:methylenetetrahydrofolate dehydrogenase (NADP+) activity; C:chloroplast; P:oxidation-reduction process; F:nucleotide binding</t>
  </si>
  <si>
    <t>EC:1.5.1.5</t>
  </si>
  <si>
    <t>GR7D2IN01C3PG0</t>
  </si>
  <si>
    <t>acetolactate synthase small subunit</t>
  </si>
  <si>
    <t>P:gluconeogenesis; P:proteasomal protein catabolic process; P:cytoskeleton organization; F:amino acid binding; F:acetolactate synthase activity; P:branched-chain amino acid biosynthetic process; C:chloroplast</t>
  </si>
  <si>
    <t>GR7D2IN01CYQVN</t>
  </si>
  <si>
    <t>GR7D2IN01CLZUN</t>
  </si>
  <si>
    <t>GR7D2IN01AWMLN</t>
  </si>
  <si>
    <t>GR7D2IN01DKBW5</t>
  </si>
  <si>
    <t>GR7D2IN01C6SBV</t>
  </si>
  <si>
    <t>GR7D2IN01AL9QZ</t>
  </si>
  <si>
    <t>GR7D2IN01BLFXE</t>
  </si>
  <si>
    <t>GR7D2IN01B38ZD</t>
  </si>
  <si>
    <t>uncharacterized protein loc100782524</t>
  </si>
  <si>
    <t>GR7D2IN01BXCFI</t>
  </si>
  <si>
    <t>C:membrane; F:protein serine/threonine phosphatase activity; C:endoplasmic reticulum</t>
  </si>
  <si>
    <t>GR7D2IN01APAG5</t>
  </si>
  <si>
    <t>GR7D2IN01ASZ7D</t>
  </si>
  <si>
    <t>acyl- -binding domain-containing protein</t>
  </si>
  <si>
    <t>GR7D2IN01D0ISZ</t>
  </si>
  <si>
    <t>GR7D2IN01BO5HR</t>
  </si>
  <si>
    <t>GR7D2IN01DJZ0X</t>
  </si>
  <si>
    <t>P:nitrate transport; P:response to salt stress; P:leaf morphogenesis; P:chlorophyll catabolic process; P:response to blue light; F:sequence-specific DNA binding transcription factor activity; P:response to nitrate; P:gravitropism; F:protein homodimerization activity; P:positive regulation of transcription, DNA-dependent; F:transcription regulatory region sequence-specific DNA binding; C:nucleus</t>
  </si>
  <si>
    <t>GR7D2IN01BACCG</t>
  </si>
  <si>
    <t>P:regulation of transcription, DNA-dependent; F:DNA binding; P:response to chitin</t>
  </si>
  <si>
    <t>GR7D2IN01D28S6</t>
  </si>
  <si>
    <t>GR7D2IN01AY2XY</t>
  </si>
  <si>
    <t>GR7D2IN01BJ9WH</t>
  </si>
  <si>
    <t>GR7D2IN01BS1Q8</t>
  </si>
  <si>
    <t>GR7D2IN01EINP2</t>
  </si>
  <si>
    <t>GR7D2IN01B3JC7</t>
  </si>
  <si>
    <t>GR7D2IN01AUDRY</t>
  </si>
  <si>
    <t>P:protein glycosylation; C:plastid</t>
  </si>
  <si>
    <t>GR7D2IN01BEWE1</t>
  </si>
  <si>
    <t>GR7D2IN01D4YPQ</t>
  </si>
  <si>
    <t>GR7D2IN01C0QBG</t>
  </si>
  <si>
    <t>GR7D2IN01CW4O8</t>
  </si>
  <si>
    <t>GR7D2IN01DP6ZG</t>
  </si>
  <si>
    <t>GR7D2IN01CRTQP</t>
  </si>
  <si>
    <t>GR7D2IN01CPOGV</t>
  </si>
  <si>
    <t>GR7D2IN01C0EGA</t>
  </si>
  <si>
    <t>GR7D2IN01A0DPZ</t>
  </si>
  <si>
    <t>GR7D2IN01AXXFJ</t>
  </si>
  <si>
    <t>lanc-like protein 2-like</t>
  </si>
  <si>
    <t>C:extrinsic to membrane; P:maintenance of seed dormancy; C:plasma membrane; P:metabolic process; P:regulation of abscisic acid mediated signaling pathway; F:catalytic activity; F:abscisic acid binding</t>
  </si>
  <si>
    <t>GR7D2IN01AHYQQ</t>
  </si>
  <si>
    <t>GR7D2IN01D8ANM</t>
  </si>
  <si>
    <t>GR7D2IN01D3HEH</t>
  </si>
  <si>
    <t>GR7D2IN01B5IKZ</t>
  </si>
  <si>
    <t>F:RNA cap binding; P:RNA splicing, via endonucleolytic cleavage and ligation; P:primary miRNA processing; F:nucleotide binding</t>
  </si>
  <si>
    <t>GR7D2IN01BUXK6</t>
  </si>
  <si>
    <t>GR7D2IN01AUA7H</t>
  </si>
  <si>
    <t>GR7D2IN01CJBX7</t>
  </si>
  <si>
    <t>GR7D2IN01A1MGR</t>
  </si>
  <si>
    <t>GR7D2IN01AVZ7P</t>
  </si>
  <si>
    <t>GR7D2IN01C6BJH</t>
  </si>
  <si>
    <t>GR7D2IN01C9RRZ</t>
  </si>
  <si>
    <t>gdp-fucose protein-o-fucosyltransferase 2</t>
  </si>
  <si>
    <t>P:microtubule nucleation; C:plasma membrane</t>
  </si>
  <si>
    <t>GR7D2IN01DUVDG</t>
  </si>
  <si>
    <t>stearoyl-acp desaturase</t>
  </si>
  <si>
    <t>GR7D2IN01CHGJG</t>
  </si>
  <si>
    <t>GR7D2IN01BCMOY</t>
  </si>
  <si>
    <t>GR7D2IN01DLGM6</t>
  </si>
  <si>
    <t>P:pollen development; F:drug transmembrane transporter activity; C:plasma membrane; P:drug transmembrane transport; P:flavonoid metabolic process; C:vacuolar membrane; F:antiporter activity; P:anther dehiscence</t>
  </si>
  <si>
    <t>GR7D2IN01DGY26</t>
  </si>
  <si>
    <t>GR7D2IN01EPDUB</t>
  </si>
  <si>
    <t>GR7D2IN01EF3K2</t>
  </si>
  <si>
    <t>GR7D2IN01ATJIF</t>
  </si>
  <si>
    <t>GR7D2IN01B3CQ6</t>
  </si>
  <si>
    <t>GR7D2IN01BB734</t>
  </si>
  <si>
    <t>GR7D2IN01CK41B</t>
  </si>
  <si>
    <t>P:transmembrane transport; F:sugar:hydrogen symporter activity; P:carbohydrate transport; F:2-alkenal reductase [NAD(P)] activity; C:integral to membrane; P:oxidation-reduction process</t>
  </si>
  <si>
    <t>GR7D2IN01DFR18</t>
  </si>
  <si>
    <t>GR7D2IN01AMJR1</t>
  </si>
  <si>
    <t>GR7D2IN01EGDFZ</t>
  </si>
  <si>
    <t>GR7D2IN01CD18R</t>
  </si>
  <si>
    <t>transcription factor bhlh149</t>
  </si>
  <si>
    <t>GR7D2IN01C6KOW</t>
  </si>
  <si>
    <t>GR7D2IN01CFG1Q</t>
  </si>
  <si>
    <t>GR7D2IN01DE7A1</t>
  </si>
  <si>
    <t>F:polysaccharide binding; P:recognition of pollen; P:protein phosphorylation; F:ATP binding; F:protein serine/threonine kinase activity</t>
  </si>
  <si>
    <t>GR7D2IN01A43H3</t>
  </si>
  <si>
    <t>GR7D2IN01B5108</t>
  </si>
  <si>
    <t>GR7D2IN01D14PN</t>
  </si>
  <si>
    <t>GR7D2IN01DEZ15</t>
  </si>
  <si>
    <t>GR7D2IN01DM0ZV</t>
  </si>
  <si>
    <t>GR7D2IN01EYVBC</t>
  </si>
  <si>
    <t>GR7D2IN01EAYRH</t>
  </si>
  <si>
    <t>GR7D2IN01ACFDL</t>
  </si>
  <si>
    <t>GR7D2IN01C39IB</t>
  </si>
  <si>
    <t>GR7D2IN01AXYYS</t>
  </si>
  <si>
    <t>P:transmembrane transport; P:carbohydrate transport; C:integral to membrane; F:transmembrane transporter activity</t>
  </si>
  <si>
    <t>GR7D2IN01B60OS</t>
  </si>
  <si>
    <t>GR7D2IN01D23JG</t>
  </si>
  <si>
    <t>GR7D2IN01D5OKT</t>
  </si>
  <si>
    <t>GR7D2IN01EWXE2</t>
  </si>
  <si>
    <t>F:exonuclease activity; P:megagametogenesis</t>
  </si>
  <si>
    <t>GR7D2IN01E4J4F</t>
  </si>
  <si>
    <t>uncharacterized protein loc100265434</t>
  </si>
  <si>
    <t>GR7D2IN01C6OYB</t>
  </si>
  <si>
    <t>GR7D2IN01D194O</t>
  </si>
  <si>
    <t>P:protein phosphorylation; F:protein serine/threonine kinase activity; P:response to osmotic stress; F:nucleotide binding; P:regulation of cellular process</t>
  </si>
  <si>
    <t>GR7D2IN01EFSPT</t>
  </si>
  <si>
    <t>cdc2-like protein kinase</t>
  </si>
  <si>
    <t>P:response to virus; C:cytosol; P:carpel development; F:protein kinase activity; C:nuclear body; P:vegetative to reproductive phase transition of meristem; F:protein binding; P:regulation of viral process; P:leaf development; P:mRNA processing</t>
  </si>
  <si>
    <t>GR7D2IN01C0A1L</t>
  </si>
  <si>
    <t>GR7D2IN01BGMII</t>
  </si>
  <si>
    <t>cofactor-independent phosphoglycerate mutase</t>
  </si>
  <si>
    <t>C:cytosol; F:metal ion binding; P:metabolic process; F:phosphoglycerate mutase activity</t>
  </si>
  <si>
    <t>GR7D2IN01B4ZOZ</t>
  </si>
  <si>
    <t>at3g06720 f3e22_14</t>
  </si>
  <si>
    <t>C:cytoplasm; P:protein import into nucleus; P:symbiont intracellular protein transport in host; P:host response to induction by symbiont of tumor, nodule or growth in host; F:protein transporter activity; C:nucleus; C:host cell</t>
  </si>
  <si>
    <t>GR7D2IN01CGFVP</t>
  </si>
  <si>
    <t>GR7D2IN01CLQBU</t>
  </si>
  <si>
    <t>GR7D2IN01ESIC8</t>
  </si>
  <si>
    <t>GR7D2IN01CQAYT</t>
  </si>
  <si>
    <t>rho gtpase activation protein with ph domain</t>
  </si>
  <si>
    <t>P:activation of Rho GTPase activity; C:exocytic vesicle; P:plant-type cell wall modification; F:phosphatidylinositol binding; P:negative regulation of Rho protein signal transduction; F:Rho GTPase activator activity; P:pollen germination; C:endocytic vesicle; F:Rho GTPase binding; C:pollen tube; C:apical part of cell; P:pollen tube growth; C:cell cortex; P:pollen tube adhesion</t>
  </si>
  <si>
    <t>GR7D2IN01DQYNS</t>
  </si>
  <si>
    <t>GR7D2IN01DS1OJ</t>
  </si>
  <si>
    <t>GR7D2IN01ATRGB</t>
  </si>
  <si>
    <t>pinus taeda anonymous locus umn_585_01 genomic sequence</t>
  </si>
  <si>
    <t>C:integral to membrane; P:regulation of transcription, DNA-dependent; F:ATPase activity, coupled to transmembrane movement of ions, phosphorylative mechanism; F:sequence-specific DNA binding; F:ATP binding; P:phospholipid transport; F:magnesium ion binding; F:sequence-specific DNA binding transcription factor activity; F:phospholipid-translocating ATPase activity; P:cation transport</t>
  </si>
  <si>
    <t>GR7D2IN01DLCQQ</t>
  </si>
  <si>
    <t>traf-like protein</t>
  </si>
  <si>
    <t>GR7D2IN01EGPXP</t>
  </si>
  <si>
    <t>GR7D2IN01D8K4P</t>
  </si>
  <si>
    <t>GR7D2IN01D5W2D</t>
  </si>
  <si>
    <t>GR7D2IN01ELRF6</t>
  </si>
  <si>
    <t>GR7D2IN01D4BMF</t>
  </si>
  <si>
    <t>GR7D2IN01BUOA5</t>
  </si>
  <si>
    <t>uncharacterized protein loc100260279</t>
  </si>
  <si>
    <t>P:cellular amino acid biosynthetic process; P:transposition, DNA-mediated; F:DNA binding; F:zinc ion binding; F:transposase activity</t>
  </si>
  <si>
    <t>GR7D2IN01DPRF0</t>
  </si>
  <si>
    <t>GR7D2IN01EC9BL</t>
  </si>
  <si>
    <t>GR7D2IN01B29KR</t>
  </si>
  <si>
    <t>P:protein folding; P:photoperiodism, flowering; P:response to stress; F:heat shock protein binding; C:endoplasmic reticulum</t>
  </si>
  <si>
    <t>GR7D2IN01BGFFS</t>
  </si>
  <si>
    <t>P:response to karrikin; P:embryo development ending in seed dormancy; F:zinc ion binding</t>
  </si>
  <si>
    <t>GR7D2IN01C0K3T</t>
  </si>
  <si>
    <t>GR7D2IN01EL5UW</t>
  </si>
  <si>
    <t>GR7D2IN01BGNZH</t>
  </si>
  <si>
    <t>GR7D2IN01EFJIO</t>
  </si>
  <si>
    <t>lipid transfer-like protein vas-like</t>
  </si>
  <si>
    <t>GR7D2IN01DUEYW</t>
  </si>
  <si>
    <t>GR7D2IN01A3149</t>
  </si>
  <si>
    <t>GR7D2IN01AP0GE</t>
  </si>
  <si>
    <t>P:oxidation-reduction process; P:response to abiotic stimulus; F:oxidoreductase activity; C:chloroplast thylakoid membrane; C:chloroplast stroma; F:structural molecule activity; P:response to stress</t>
  </si>
  <si>
    <t>GR7D2IN01ECOXI</t>
  </si>
  <si>
    <t>GR7D2IN01B8GHM</t>
  </si>
  <si>
    <t>GR7D2IN01AMWKE</t>
  </si>
  <si>
    <t>GR7D2IN01EJU17</t>
  </si>
  <si>
    <t>GR7D2IN01EV4Z3</t>
  </si>
  <si>
    <t>GR7D2IN01C69UN</t>
  </si>
  <si>
    <t>GR7D2IN01DSV2R</t>
  </si>
  <si>
    <t>GR7D2IN01BSWU5</t>
  </si>
  <si>
    <t>PREDICTED: unknown protein 1-like [Vitis vinifera]</t>
  </si>
  <si>
    <t>GR7D2IN01ESNUG</t>
  </si>
  <si>
    <t>GR7D2IN01ENAN7</t>
  </si>
  <si>
    <t>GR7D2IN01DDE3S</t>
  </si>
  <si>
    <t>GR7D2IN01ETWV6</t>
  </si>
  <si>
    <t>lycopene epsilon chloroplast</t>
  </si>
  <si>
    <t>F:capsanthin synthase activity; F:capsorubin synthase activity; P:carotenoid biosynthetic process; F:oxidoreductase activity, acting on paired donors, with incorporation or reduction of molecular oxygen; C:chloroplast</t>
  </si>
  <si>
    <t>GR7D2IN01BVY56</t>
  </si>
  <si>
    <t>GR7D2IN01D7PSH</t>
  </si>
  <si>
    <t>GR7D2IN01CEJRY</t>
  </si>
  <si>
    <t>GR7D2IN01AIFXE</t>
  </si>
  <si>
    <t>GR7D2IN01BHKNV</t>
  </si>
  <si>
    <t>C:membrane coat; P:vesicle-mediated transport; P:intracellular protein transport</t>
  </si>
  <si>
    <t>GR7D2IN01CF486</t>
  </si>
  <si>
    <t>GR7D2IN01C0VUH</t>
  </si>
  <si>
    <t>GR7D2IN01A40A6</t>
  </si>
  <si>
    <t>GR7D2IN01EBDZR</t>
  </si>
  <si>
    <t>GR7D2IN01ETCI9</t>
  </si>
  <si>
    <t>GR7D2IN01BVMVT</t>
  </si>
  <si>
    <t>uncharacterized methyltransferase chloroplastic-like</t>
  </si>
  <si>
    <t>P:response to karrikin; C:plastoglobule; P:methylation; F:methyltransferase activity</t>
  </si>
  <si>
    <t>GR7D2IN01C0FFB</t>
  </si>
  <si>
    <t>GR7D2IN01BOACV</t>
  </si>
  <si>
    <t>sdh3 gene product</t>
  </si>
  <si>
    <t>C:succinate dehydrogenase complex; F:succinate dehydrogenase activity; P:tricarboxylic acid cycle; C:mitochondrion</t>
  </si>
  <si>
    <t>GR7D2IN01BZY6L</t>
  </si>
  <si>
    <t>F:ATPase activator activity; F:chaperone binding; P:response to stress; P:positive regulation of ATPase activity</t>
  </si>
  <si>
    <t>GR7D2IN01EBX67</t>
  </si>
  <si>
    <t>GR7D2IN01EOSV7</t>
  </si>
  <si>
    <t>GR7D2IN01DOEYH</t>
  </si>
  <si>
    <t>GR7D2IN01BDAWX</t>
  </si>
  <si>
    <t>protein sodium-and lithium-tolerant 1</t>
  </si>
  <si>
    <t>GR7D2IN01A5ZGN</t>
  </si>
  <si>
    <t>GR7D2IN01BWFXB</t>
  </si>
  <si>
    <t>probable beta- -xylosyltransferase irx14h-like</t>
  </si>
  <si>
    <t>P:glucuronoxylan biosynthetic process; P:fruit development; P:xylem and phloem pattern formation; F:galactosylgalactosylxylosylprotein 3-beta-glucuronosyltransferase activity; P:shoot system development; F:xylosyltransferase activity; C:membrane; C:Golgi apparatus</t>
  </si>
  <si>
    <t>GR7D2IN01CFCBB</t>
  </si>
  <si>
    <t>F:copper ion binding; C:peroxisome; P:oxidation-reduction process; F:quinone binding; F:primary amine oxidase activity; P:amine metabolic process</t>
  </si>
  <si>
    <t>GR7D2IN01DJH9T</t>
  </si>
  <si>
    <t>GR7D2IN01EMU8Q</t>
  </si>
  <si>
    <t>GR7D2IN01BIGRA</t>
  </si>
  <si>
    <t>GR7D2IN01CNXSY</t>
  </si>
  <si>
    <t>C:chloroplast part</t>
  </si>
  <si>
    <t>GR7D2IN01DOS2S</t>
  </si>
  <si>
    <t>GR7D2IN01EUA8N</t>
  </si>
  <si>
    <t>GR7D2IN01CEGDH</t>
  </si>
  <si>
    <t>GR7D2IN01BE33N</t>
  </si>
  <si>
    <t>pre-mrna-splicing factor spf27-like protein</t>
  </si>
  <si>
    <t>P:RNA methylation; C:nucleolus; P:defense response to bacterium; P:defense response signaling pathway, resistance gene-dependent; F:protein binding; P:defense response signaling pathway, resistance gene-independent; P:defense response to fungus</t>
  </si>
  <si>
    <t>GR7D2IN01C0RMI</t>
  </si>
  <si>
    <t>P:rRNA processing; C:small-subunit processome</t>
  </si>
  <si>
    <t>GR7D2IN01D7X1S</t>
  </si>
  <si>
    <t>GR7D2IN01A602P</t>
  </si>
  <si>
    <t>GR7D2IN01D7CED</t>
  </si>
  <si>
    <t>GR7D2IN01DZ3XZ</t>
  </si>
  <si>
    <t>GR7D2IN01ESONP</t>
  </si>
  <si>
    <t>GR7D2IN01BTSOX</t>
  </si>
  <si>
    <t>protein vip1 isoform 1</t>
  </si>
  <si>
    <t>81.75%</t>
  </si>
  <si>
    <t>P:response to wounding; F:sucrose transmembrane transporter activity; C:integral to membrane; F:nucleic acid binding; P:sucrose transport; F:nucleotide binding; P:transmembrane transport</t>
  </si>
  <si>
    <t>GR7D2IN01CU18P</t>
  </si>
  <si>
    <t>GR7D2IN01CMTA1</t>
  </si>
  <si>
    <t>GR7D2IN01BA42H</t>
  </si>
  <si>
    <t>P:proteasomal ubiquitin-dependent protein catabolic process; P:protein phosphorylation; P:proteasome assembly; P:root hair elongation; F:protein serine/threonine kinase activity; P:response to cytokinin stimulus; P:response to misfolded protein; C:plasmodesma; F:receptor activity; F:ATP binding; P:cellular cation homeostasis; P:divalent metal ion transport; C:plasma membrane</t>
  </si>
  <si>
    <t>GR7D2IN01B47SS</t>
  </si>
  <si>
    <t>GR7D2IN01AZM4N</t>
  </si>
  <si>
    <t>uncharacterized protein loc100258866</t>
  </si>
  <si>
    <t>GR7D2IN01BRLDQ</t>
  </si>
  <si>
    <t>GR7D2IN01C0L4V</t>
  </si>
  <si>
    <t>GR7D2IN01DCQFG</t>
  </si>
  <si>
    <t>GR7D2IN01A8HAL</t>
  </si>
  <si>
    <t>GR7D2IN01CLGCK</t>
  </si>
  <si>
    <t>GR7D2IN01CQOHB</t>
  </si>
  <si>
    <t>GR7D2IN01B9RM2</t>
  </si>
  <si>
    <t>GR7D2IN01BKB1B</t>
  </si>
  <si>
    <t>GR7D2IN01DT4W8</t>
  </si>
  <si>
    <t>GR7D2IN01D6HKE</t>
  </si>
  <si>
    <t>atpase family aaa domain-containing protein 3-b-like</t>
  </si>
  <si>
    <t>F:nucleoside-triphosphatase activity; C:plant-type cell wall; F:ATP binding; F:zinc ion binding</t>
  </si>
  <si>
    <t>GR7D2IN01AQ7GH</t>
  </si>
  <si>
    <t>GR7D2IN01DZL0K</t>
  </si>
  <si>
    <t>GR7D2IN01AQGB5</t>
  </si>
  <si>
    <t>GR7D2IN01ETR35</t>
  </si>
  <si>
    <t>C:cytoplasmic membrane-bounded vesicle; C:vacuole</t>
  </si>
  <si>
    <t>GR7D2IN01BLDTG</t>
  </si>
  <si>
    <t>F:microtubule-severing ATPase activity; F:ATP binding; P:gravitropism</t>
  </si>
  <si>
    <t>GR7D2IN01A9FFH</t>
  </si>
  <si>
    <t>F:receptor activity; C:mitochondrial inner membrane; F:voltage-gated anion channel activity; C:plasma membrane; P:transmembrane transport; C:vacuolar membrane; C:mitochondrial outer membrane translocase complex; P:regulation of anion transport</t>
  </si>
  <si>
    <t>GR7D2IN01EL4TD</t>
  </si>
  <si>
    <t>GR7D2IN01BE40Y</t>
  </si>
  <si>
    <t>20 kda chaperonin</t>
  </si>
  <si>
    <t>GR7D2IN01DZ1N2</t>
  </si>
  <si>
    <t>GR7D2IN01DSX7J</t>
  </si>
  <si>
    <t>GR7D2IN01EO2QV</t>
  </si>
  <si>
    <t>GR7D2IN01B8ZBD</t>
  </si>
  <si>
    <t>b3 domain-containing protein os07g0563300- partial</t>
  </si>
  <si>
    <t>GR7D2IN01EWX05</t>
  </si>
  <si>
    <t>GR7D2IN01ELT9N</t>
  </si>
  <si>
    <t>GR7D2IN01EQU44</t>
  </si>
  <si>
    <t>GR7D2IN01EAFF3</t>
  </si>
  <si>
    <t>methyltransferase pmt25</t>
  </si>
  <si>
    <t>C:plasmodesma; C:Golgi apparatus; P:methylation; F:methyltransferase activity</t>
  </si>
  <si>
    <t>GR7D2IN01BB8LH</t>
  </si>
  <si>
    <t>C:cytoplasmic membrane-bounded vesicle; F:ATP binding; F:phospholipid-translocating ATPase activity; F:magnesium ion binding; P:cation transport; C:integral to membrane; P:phospholipid transport; C:mitochondrion; F:ATPase activity, coupled to transmembrane movement of ions, phosphorylative mechanism</t>
  </si>
  <si>
    <t>GR7D2IN01DFIBY</t>
  </si>
  <si>
    <t>GR7D2IN01AUD8Z</t>
  </si>
  <si>
    <t>C:oligosaccharyltransferase complex; P:protein N-linked glycosylation via asparagine; C:mitochondrion; P:response to cold; C:plant-type cell wall; F:dolichyl-diphosphooligosaccharide-protein glycotransferase activity; C:plasma membrane</t>
  </si>
  <si>
    <t>GR7D2IN01CJBOZ</t>
  </si>
  <si>
    <t>GR7D2IN01BHSMO</t>
  </si>
  <si>
    <t>C:Golgi membrane; P:nucleotide-sugar transport; F:nucleic acid binding; C:plasma membrane; F:protein dimerization activity; F:nucleotide-sugar transmembrane transporter activity; C:integral to membrane</t>
  </si>
  <si>
    <t>GR7D2IN01CINSJ</t>
  </si>
  <si>
    <t>GR7D2IN01AXDOX</t>
  </si>
  <si>
    <t>GR7D2IN01EOS6Q</t>
  </si>
  <si>
    <t>protein disulfide isomerase l-3b</t>
  </si>
  <si>
    <t>P:cell redox homeostasis; F:dolichyl-diphosphooligosaccharide-protein glycotransferase activity; F:isomerase activity</t>
  </si>
  <si>
    <t>GR7D2IN01AVC9J</t>
  </si>
  <si>
    <t>coatomer beta</t>
  </si>
  <si>
    <t>GR7D2IN01EQTWE</t>
  </si>
  <si>
    <t>GR7D2IN01D3G7R</t>
  </si>
  <si>
    <t>GR7D2IN01BMQ86</t>
  </si>
  <si>
    <t>GR7D2IN01DD9MT</t>
  </si>
  <si>
    <t>GR7D2IN01B2EZ4</t>
  </si>
  <si>
    <t>plasmodesmata callose-binding protein 3</t>
  </si>
  <si>
    <t>C:plant-type cell wall; C:anchored to plasma membrane; P:callose deposition in cell wall; C:plasmodesma; F:(1-&gt;3)-beta-D-glucan binding</t>
  </si>
  <si>
    <t>GR7D2IN01CKXOK</t>
  </si>
  <si>
    <t>GR7D2IN01EBLTH</t>
  </si>
  <si>
    <t>carbon catabolite repressor protein 4 homolog 6-like</t>
  </si>
  <si>
    <t>F:nuclease activity</t>
  </si>
  <si>
    <t>GR7D2IN01EMAQM</t>
  </si>
  <si>
    <t>probable ubiquitin-conjugating enzyme e2 23-like</t>
  </si>
  <si>
    <t>GR7D2IN01BVJRA</t>
  </si>
  <si>
    <t>GR7D2IN01CA6ZQ</t>
  </si>
  <si>
    <t>GR7D2IN01B40FG</t>
  </si>
  <si>
    <t>GR7D2IN01DO52F</t>
  </si>
  <si>
    <t>GR7D2IN01CAEV7</t>
  </si>
  <si>
    <t>hydrolase, putative [Ricinus communis]</t>
  </si>
  <si>
    <t>GR7D2IN01C111A</t>
  </si>
  <si>
    <t>GR7D2IN01A9EY7</t>
  </si>
  <si>
    <t>C:integral to membrane; P:cation transport; P:transmembrane transport; F:solute:hydrogen antiporter activity</t>
  </si>
  <si>
    <t>GR7D2IN01DEHLM</t>
  </si>
  <si>
    <t>calmodulin-like protein 3</t>
  </si>
  <si>
    <t>C:peroxisome; F:calcium ion binding; P:polysaccharide catabolic process</t>
  </si>
  <si>
    <t>GR7D2IN01AUB1N</t>
  </si>
  <si>
    <t>GR7D2IN01A3HLQ</t>
  </si>
  <si>
    <t>F:transferase activity, transferring phosphorus-containing groups; P:red, far-red light phototransduction; P:DNA repair; C:protein complex; P:negative regulation of photomorphogenesis; P:regulation of photoperiodism, flowering; P:response to red light; F:identical protein binding; P:chloroplast organization; F:oxidoreductase activity; P:response to far red light; P:short-day photoperiodism, flowering; C:nucleus</t>
  </si>
  <si>
    <t>GR7D2IN01BBIMH</t>
  </si>
  <si>
    <t>GR7D2IN01AFQ1E</t>
  </si>
  <si>
    <t>GR7D2IN01B6U8Y</t>
  </si>
  <si>
    <t>homeobox protein knotted-1-like 3-like</t>
  </si>
  <si>
    <t>P:detection of ethylene stimulus; F:sequence-specific DNA binding transcription factor activity; F:sequence-specific DNA binding; P:cellular response to ethylene stimulus; C:nucleus; P:regulation of transcription, DNA-dependent</t>
  </si>
  <si>
    <t>GR7D2IN01EXVTV</t>
  </si>
  <si>
    <t>GR7D2IN01BE0NR</t>
  </si>
  <si>
    <t>P:protein phosphorylation; C:cell part; F:ATP binding; F:protein serine/threonine kinase activity</t>
  </si>
  <si>
    <t>GR7D2IN01BSD72</t>
  </si>
  <si>
    <t>GR7D2IN01DU4TQ</t>
  </si>
  <si>
    <t>GR7D2IN01B3BYA</t>
  </si>
  <si>
    <t>F:transferase activity, transferring phosphorus-containing groups; F:binding; P:regulation of cellular process; P:cell communication</t>
  </si>
  <si>
    <t>GR7D2IN01DP8LR</t>
  </si>
  <si>
    <t>GR7D2IN01CVCIR</t>
  </si>
  <si>
    <t>GR7D2IN01D2YCJ</t>
  </si>
  <si>
    <t>GR7D2IN01ACWAU</t>
  </si>
  <si>
    <t>GR7D2IN01DB2M2</t>
  </si>
  <si>
    <t>GR7D2IN01AIN1V</t>
  </si>
  <si>
    <t>GR7D2IN01ES4DF</t>
  </si>
  <si>
    <t>P:phosphatidylinositol metabolic process; F:phosphoric ester hydrolase activity; P:response to osmotic stress; P:protein glycosylation; P:phosphatidylinositol-mediated signaling</t>
  </si>
  <si>
    <t>GR7D2IN01EURIP</t>
  </si>
  <si>
    <t>GR7D2IN01BAAB9</t>
  </si>
  <si>
    <t>GR7D2IN01BCBOB</t>
  </si>
  <si>
    <t>GR7D2IN01CF5OM</t>
  </si>
  <si>
    <t>prolyl-trna synthetase associated domain-containing protein 1-like</t>
  </si>
  <si>
    <t>GR7D2IN01E0K4B</t>
  </si>
  <si>
    <t>GR7D2IN01DFVEQ</t>
  </si>
  <si>
    <t>ch-tog protein from homo sapiens</t>
  </si>
  <si>
    <t>GR7D2IN01A3G0K</t>
  </si>
  <si>
    <t>GR7D2IN01ASBGY</t>
  </si>
  <si>
    <t>GR7D2IN01EVIM1</t>
  </si>
  <si>
    <t>GR7D2IN01AL7KP</t>
  </si>
  <si>
    <t>GR7D2IN01AS8ZF</t>
  </si>
  <si>
    <t>uncharacterized protein loc100263642</t>
  </si>
  <si>
    <t>GR7D2IN01CLEHP</t>
  </si>
  <si>
    <t>dna damage response protein wss1-like</t>
  </si>
  <si>
    <t>GR7D2IN01A8CSF</t>
  </si>
  <si>
    <t>GR7D2IN01EK0RN</t>
  </si>
  <si>
    <t>GR7D2IN01AIGRR</t>
  </si>
  <si>
    <t>GR7D2IN01ECRPA</t>
  </si>
  <si>
    <t>GR7D2IN01EHHEU</t>
  </si>
  <si>
    <t>P:metabolic process; C:mitochondrion; F:galactinol-raffinose galactosyltransferase activity</t>
  </si>
  <si>
    <t>GR7D2IN01BQNX6</t>
  </si>
  <si>
    <t>GR7D2IN01AD2R8</t>
  </si>
  <si>
    <t>GR7D2IN01BN2BJ</t>
  </si>
  <si>
    <t>P:brassinosteroid biosynthetic process; C:cytoplasmic membrane-bounded vesicle; F:electron carrier activity; P:skotomorphogenesis; F:heme binding; C:membrane; P:electron transport chain; F:taxane 13-alpha-hydroxylase activity</t>
  </si>
  <si>
    <t>GR7D2IN01D5LHY</t>
  </si>
  <si>
    <t>GR7D2IN01CVEHG</t>
  </si>
  <si>
    <t>GR7D2IN01DK9SN</t>
  </si>
  <si>
    <t>GR7D2IN01DM6GI</t>
  </si>
  <si>
    <t>GR7D2IN01DW25D</t>
  </si>
  <si>
    <t>uncharacterized protein loc100260823</t>
  </si>
  <si>
    <t>GR7D2IN01DPMAV</t>
  </si>
  <si>
    <t>GR7D2IN01ESASK</t>
  </si>
  <si>
    <t>alpha-expansin 15</t>
  </si>
  <si>
    <t>GR7D2IN01CDCJQ</t>
  </si>
  <si>
    <t>GR7D2IN01EXB8M</t>
  </si>
  <si>
    <t>cytosolic fe-s cluster assembly factor narfl-like</t>
  </si>
  <si>
    <t>P:oxidation-reduction process; F:ferredoxin hydrogenase activity</t>
  </si>
  <si>
    <t>EC:1.12.7.2</t>
  </si>
  <si>
    <t>GR7D2IN01BHL9Q</t>
  </si>
  <si>
    <t>GR7D2IN01D0LJM</t>
  </si>
  <si>
    <t>GR7D2IN01BMQLL</t>
  </si>
  <si>
    <t>GR7D2IN01BMOI0</t>
  </si>
  <si>
    <t>GR7D2IN01BSLMF</t>
  </si>
  <si>
    <t>GR7D2IN01CPE9X</t>
  </si>
  <si>
    <t>P:response to nematode; C:plasma membrane; P:iron ion transmembrane transport; P:response to zinc ion; F:iron-nicotianamine transmembrane transporter activity; P:response to iron ion; P:seed development</t>
  </si>
  <si>
    <t>GR7D2IN01B5JKR</t>
  </si>
  <si>
    <t>GR7D2IN01A0B29</t>
  </si>
  <si>
    <t>myb transcription factor myb127</t>
  </si>
  <si>
    <t>GR7D2IN01CSICA</t>
  </si>
  <si>
    <t>GR7D2IN01A2N0R</t>
  </si>
  <si>
    <t>GR7D2IN01BC1E4</t>
  </si>
  <si>
    <t>F:zinc ion binding; P:positive regulation of plant-type hypersensitive response; F:ubiquitin-protein ligase activity; P:protein ubiquitination; F:protein binding; C:plasma membrane</t>
  </si>
  <si>
    <t>GR7D2IN01AMMAC</t>
  </si>
  <si>
    <t>GR7D2IN01AOKQL</t>
  </si>
  <si>
    <t>GR7D2IN01EF342</t>
  </si>
  <si>
    <t>serine threonine-protein kinase-like protein ccr4-like</t>
  </si>
  <si>
    <t>GR7D2IN01DT7R1</t>
  </si>
  <si>
    <t>F:nucleic acid binding; P:double-strand break repair via homologous recombination; P:response to gamma radiation</t>
  </si>
  <si>
    <t>GR7D2IN01D3XHB</t>
  </si>
  <si>
    <t>C:plasmodesma; F:protein kinase activity; P:response to abscisic acid stimulus; C:cytosol</t>
  </si>
  <si>
    <t>GR7D2IN01ASGWR</t>
  </si>
  <si>
    <t>lysine ketoglutarate reductase trans-splicing related 1</t>
  </si>
  <si>
    <t>GR7D2IN01DOJUU</t>
  </si>
  <si>
    <t>50s ribosomal protein l1-like</t>
  </si>
  <si>
    <t>P:DNA-dependent transcription, elongation; F:structural constituent of ribosome; F:RNA binding; C:large ribosomal subunit; P:translation</t>
  </si>
  <si>
    <t>GR7D2IN01ASOTN</t>
  </si>
  <si>
    <t>GR7D2IN01E0MVZ</t>
  </si>
  <si>
    <t>C:endoplasmic reticulum membrane; F:calmodulin-dependent protein kinase activity; C:peroxisome; F:calcium ion binding; P:protein phosphorylation; F:ATP binding</t>
  </si>
  <si>
    <t>GR7D2IN01EHNRY</t>
  </si>
  <si>
    <t>GR7D2IN01B1IHB</t>
  </si>
  <si>
    <t>GR7D2IN01EJ3O6</t>
  </si>
  <si>
    <t>callose synthase 11-like</t>
  </si>
  <si>
    <t>GR7D2IN01DSURN</t>
  </si>
  <si>
    <t>GR7D2IN01DI6PX</t>
  </si>
  <si>
    <t>GR7D2IN01B1RNK</t>
  </si>
  <si>
    <t>GR7D2IN01E167Q</t>
  </si>
  <si>
    <t>nucleotide binding site leucine-rich repeat disease resistance protein</t>
  </si>
  <si>
    <t>GR7D2IN01DEZXZ</t>
  </si>
  <si>
    <t>thump domain containing expressed</t>
  </si>
  <si>
    <t>GR7D2IN01BU66A</t>
  </si>
  <si>
    <t>GR7D2IN01EJO9W</t>
  </si>
  <si>
    <t>C:cytoplasm; F:ubiquitin-protein ligase activity; P:protein ubiquitination; F:zinc ion binding</t>
  </si>
  <si>
    <t>GR7D2IN01DGA3Z</t>
  </si>
  <si>
    <t>carbon-nitrogen hydrolase family protein</t>
  </si>
  <si>
    <t>GR7D2IN01DQBOV</t>
  </si>
  <si>
    <t>wd40 repeat-containing protein smu1</t>
  </si>
  <si>
    <t>C:nucleus; P:RNA splicing</t>
  </si>
  <si>
    <t>GR7D2IN01DS45M</t>
  </si>
  <si>
    <t>F:identical protein binding; F:serine-type endopeptidase activity; C:cytoplasmic membrane-bounded vesicle; C:cell wall; F:2-alkenal reductase [NAD(P)] activity; P:proteolysis; P:negative regulation of catalytic activity; P:oxidation-reduction process</t>
  </si>
  <si>
    <t>GR7D2IN01CMX0U</t>
  </si>
  <si>
    <t>GR7D2IN01AX2CO</t>
  </si>
  <si>
    <t>GR7D2IN01B975K</t>
  </si>
  <si>
    <t>P:gravitropism; F:phosphate ion transmembrane-transporting ATPase activity; C:integral to membrane; P:root hair elongation; P:basipetal auxin transport; P:auxin efflux; F:xenobiotic-transporting ATPase activity; C:plasmodesma; P:transmembrane transport; P:ATP catabolic process; P:response to cytokinin stimulus; C:plasma membrane; F:ATP binding</t>
  </si>
  <si>
    <t>GR7D2IN01DLW9F</t>
  </si>
  <si>
    <t>GR7D2IN01AU9O6</t>
  </si>
  <si>
    <t>GR7D2IN01C4K6W</t>
  </si>
  <si>
    <t>uncharacterized protein loc100267570</t>
  </si>
  <si>
    <t>GR7D2IN01CS17J</t>
  </si>
  <si>
    <t>GR7D2IN01CTQHD</t>
  </si>
  <si>
    <t>f-box kelch-repeat protein skip25</t>
  </si>
  <si>
    <t>F:protein binding; P:response to karrikin</t>
  </si>
  <si>
    <t>GR7D2IN01B1PYQ</t>
  </si>
  <si>
    <t>GR7D2IN01AG864</t>
  </si>
  <si>
    <t>gdsl esterase lipase at5g45910-like</t>
  </si>
  <si>
    <t>GR7D2IN01EDUDN</t>
  </si>
  <si>
    <t>GR7D2IN01BZBPO</t>
  </si>
  <si>
    <t>GR7D2IN01BKWVA</t>
  </si>
  <si>
    <t>GR7D2IN01CO6MH</t>
  </si>
  <si>
    <t>GR7D2IN01ECAQO</t>
  </si>
  <si>
    <t>phosphatidylinositol transfer protein 1-like</t>
  </si>
  <si>
    <t>GR7D2IN01DSU35</t>
  </si>
  <si>
    <t>GR7D2IN01CHFTR</t>
  </si>
  <si>
    <t>F:molecular_function; C:plasmodesma; P:biological_process</t>
  </si>
  <si>
    <t>GR7D2IN01EJEQI</t>
  </si>
  <si>
    <t>GR7D2IN01D6LUR</t>
  </si>
  <si>
    <t>succinyl- ligase</t>
  </si>
  <si>
    <t>F:succinate-CoA ligase (GDP-forming) activity; F:copper ion binding; P:response to cadmium ion; F:ATP citrate synthase activity; C:cell wall; F:succinate-CoA ligase (ADP-forming) activity; F:cofactor binding; P:metabolic process; C:mitochondrion; F:nucleotide binding</t>
  </si>
  <si>
    <t>EC:6.2.1.4; EC:2.3.3.8; EC:6.2.1.5</t>
  </si>
  <si>
    <t>GR7D2IN01EMO3F</t>
  </si>
  <si>
    <t>GR7D2IN01CKAID</t>
  </si>
  <si>
    <t>GR7D2IN01C1E9A</t>
  </si>
  <si>
    <t>u6 snrna-associated sm-like protein lsm3-like isoform 1</t>
  </si>
  <si>
    <t>GR7D2IN01A4XT3</t>
  </si>
  <si>
    <t>P:seed dormancy process; P:regulation of cell differentiation; P:regulation of cell cycle process; P:seed germination; P:embryonic pattern specification; P:regulation of flower development; P:photomorphogenesis; C:Cul4-RING ubiquitin ligase complex; P:primary shoot apical meristem specification; P:cell division; P:vegetative to reproductive phase transition of meristem; P:protein ubiquitination; P:lipid storage; P:sister chromatid cohesion; F:protein binding; P:response to freezing; P:leaf development; P:cotyledon development; P:sugar mediated signaling pathway; C:nucleus</t>
  </si>
  <si>
    <t>GR7D2IN01D7V1O</t>
  </si>
  <si>
    <t>GR7D2IN01ECBSY</t>
  </si>
  <si>
    <t>GR7D2IN01EA2JD</t>
  </si>
  <si>
    <t>uncharacterized protein loc100259073 isoform 4</t>
  </si>
  <si>
    <t>GR7D2IN01AKN2D</t>
  </si>
  <si>
    <t>GR7D2IN01D2DO8</t>
  </si>
  <si>
    <t>polynucleotide adenylyltransferase-like protein</t>
  </si>
  <si>
    <t>F:tRNA adenylyltransferase activity; F:RNA binding; P:gravitropism; P:tRNA processing; C:mitochondrion</t>
  </si>
  <si>
    <t>EC:2.7.7.25</t>
  </si>
  <si>
    <t>GR7D2IN01D8KEQ</t>
  </si>
  <si>
    <t>e3 ubiquitin-protein ligase sina-like 10-like</t>
  </si>
  <si>
    <t>F:ligase activity; F:metal ion binding; P:cellular protein metabolic process; C:intracellular organelle</t>
  </si>
  <si>
    <t>GR7D2IN01BI6Z4</t>
  </si>
  <si>
    <t>GR7D2IN01DKABB</t>
  </si>
  <si>
    <t>GR7D2IN01ET6PM</t>
  </si>
  <si>
    <t>F:metal ion binding; P:cellular macromolecule metabolic process; P:primary metabolic process</t>
  </si>
  <si>
    <t>GR7D2IN01DPDVV</t>
  </si>
  <si>
    <t>GR7D2IN01CHIWX</t>
  </si>
  <si>
    <t>GR7D2IN01BMRLS</t>
  </si>
  <si>
    <t>P:cellular process; C:cytosol; C:plasmodesma; P:carbohydrate metabolic process</t>
  </si>
  <si>
    <t>GR7D2IN01CZ44J</t>
  </si>
  <si>
    <t>GR7D2IN01D2Z78</t>
  </si>
  <si>
    <t>GR7D2IN01AY1G8</t>
  </si>
  <si>
    <t>GR7D2IN01A1YE4</t>
  </si>
  <si>
    <t>GR7D2IN01EXEY9</t>
  </si>
  <si>
    <t>chaperone protein isoform 1</t>
  </si>
  <si>
    <t>GR7D2IN01DB28H</t>
  </si>
  <si>
    <t>otu domain-containing protein at3g57810-like</t>
  </si>
  <si>
    <t>C:cytoplasm; P:regulation of cell shape; P:biosynthetic process; F:ATP binding; P:cell division; F:UDP-N-acetylmuramoylalanine-D-glutamate ligase activity</t>
  </si>
  <si>
    <t>EC:6.3.2.9</t>
  </si>
  <si>
    <t>GR7D2IN01EQHFO</t>
  </si>
  <si>
    <t>P:cell redox homeostasis</t>
  </si>
  <si>
    <t>GR7D2IN01C9F8S</t>
  </si>
  <si>
    <t>GR7D2IN01B7QO5</t>
  </si>
  <si>
    <t>GR7D2IN01AL81G</t>
  </si>
  <si>
    <t>GR7D2IN01CO1KZ</t>
  </si>
  <si>
    <t>uncharacterized protein loc100257929</t>
  </si>
  <si>
    <t>GR7D2IN01CETDG</t>
  </si>
  <si>
    <t>GR7D2IN01DKDYT</t>
  </si>
  <si>
    <t>GR7D2IN01CIBZW</t>
  </si>
  <si>
    <t>GR7D2IN01A527R</t>
  </si>
  <si>
    <t>GR7D2IN01DH319</t>
  </si>
  <si>
    <t>GR7D2IN01DHR7V</t>
  </si>
  <si>
    <t>GR7D2IN01EPZT8</t>
  </si>
  <si>
    <t>GR7D2IN01EXAX0</t>
  </si>
  <si>
    <t>GR7D2IN01EJMGO</t>
  </si>
  <si>
    <t>late embryogenesis abundant group 2</t>
  </si>
  <si>
    <t>C:cytosol; P:cell growth; P:response to salt stress; P:response to desiccation; C:plasmodesma; P:cell morphogenesis; P:glycolysis; P:Golgi vesicle transport; P:gluconeogenesis; P:response to cadmium ion; P:cysteine biosynthetic process; C:Golgi apparatus; C:plasma membrane; P:embryo development ending in seed dormancy</t>
  </si>
  <si>
    <t>GR7D2IN01CWGQ3</t>
  </si>
  <si>
    <t>P:root hair initiation; F:protein binding; P:positive gravitropism; P:auxin mediated signaling pathway; P:response to karrikin; P:cotyledon development; P:root hair elongation; C:cell surface; F:protein serine/threonine kinase activity; P:auxin polar transport; P:response to light stimulus</t>
  </si>
  <si>
    <t>GR7D2IN01E0O7C</t>
  </si>
  <si>
    <t>GR7D2IN01DGDRR</t>
  </si>
  <si>
    <t>GR7D2IN01CL5YD</t>
  </si>
  <si>
    <t>GR7D2IN01A5ZV7</t>
  </si>
  <si>
    <t>uncharacterized protein loc100786645</t>
  </si>
  <si>
    <t>GR7D2IN01D5TDG</t>
  </si>
  <si>
    <t>uncharacterized protein loc100258210</t>
  </si>
  <si>
    <t>GR7D2IN01BPPF1</t>
  </si>
  <si>
    <t>protein coq10 a</t>
  </si>
  <si>
    <t>GR7D2IN01CKCA9</t>
  </si>
  <si>
    <t>C:cytosol; P:regulation of protein catabolic process; C:proteasome complex; P:regulation of catalytic activity; F:enzyme regulator activity; C:plasma membrane</t>
  </si>
  <si>
    <t>GR7D2IN01ETJKY</t>
  </si>
  <si>
    <t>GR7D2IN01CDPXU</t>
  </si>
  <si>
    <t>GR7D2IN01BJPWO</t>
  </si>
  <si>
    <t>GR7D2IN01E2SU3</t>
  </si>
  <si>
    <t>GR7D2IN01B5QV0</t>
  </si>
  <si>
    <t>GR7D2IN01A2YOI</t>
  </si>
  <si>
    <t>P:regulation of unidimensional cell growth; P:protein phosphorylation; P:nitrate transport; F:protein serine/threonine kinase activity; F:ATP binding; P:response to nitrate; F:non-membrane spanning protein tyrosine kinase activity; C:plasma membrane</t>
  </si>
  <si>
    <t>GR7D2IN01BCRSL</t>
  </si>
  <si>
    <t>GR7D2IN01EEVEO</t>
  </si>
  <si>
    <t>C:cytoplasmic membrane-bounded vesicle; P:protein ubiquitination; F:ubiquitin-protein ligase activity; P:regulation of photomorphogenesis; C:nucleus; C:plastid</t>
  </si>
  <si>
    <t>GR7D2IN01EPWC3</t>
  </si>
  <si>
    <t>GR7D2IN01BQ53L</t>
  </si>
  <si>
    <t>P:response to stimulus; P:protein phosphorylation; F:calcium ion binding; F:ATP binding; C:cell part; F:calmodulin-dependent protein kinase activity</t>
  </si>
  <si>
    <t>GR7D2IN01BDQ8G</t>
  </si>
  <si>
    <t>GR7D2IN01BU4Z7</t>
  </si>
  <si>
    <t>beta-1 3-glucanase</t>
  </si>
  <si>
    <t>F:hydrolase activity, hydrolyzing O-glycosyl compounds; P:carbohydrate metabolic process; C:plant-type cell wall; F:cation binding</t>
  </si>
  <si>
    <t>GR7D2IN01CHUUI</t>
  </si>
  <si>
    <t>GR7D2IN01A65OH</t>
  </si>
  <si>
    <t>af439284_1photosystem i subunit x precursor</t>
  </si>
  <si>
    <t>C:photosystem I; P:photosynthesis; C:chloroplast thylakoid membrane</t>
  </si>
  <si>
    <t>GR7D2IN01EK52N</t>
  </si>
  <si>
    <t>GR7D2IN01D1H6C</t>
  </si>
  <si>
    <t>uncharacterized protein loc100776017</t>
  </si>
  <si>
    <t>GR7D2IN01BWHQT</t>
  </si>
  <si>
    <t>GR7D2IN01EPXSE</t>
  </si>
  <si>
    <t>GR7D2IN01CXDPD</t>
  </si>
  <si>
    <t>GR7D2IN01D4KOT</t>
  </si>
  <si>
    <t>GR7D2IN01EBRBS</t>
  </si>
  <si>
    <t>GR7D2IN01CAHI6</t>
  </si>
  <si>
    <t>GR7D2IN01EIDOE</t>
  </si>
  <si>
    <t>GR7D2IN01CMCPG</t>
  </si>
  <si>
    <t>GR7D2IN01BVKFI</t>
  </si>
  <si>
    <t>GR7D2IN01DUYTE</t>
  </si>
  <si>
    <t>P:cellular metabolic process; F:oxidoreductase activity, acting on the CH-OH group of donors, NAD or NADP as acceptor; F:coenzyme binding; P:primary metabolic process; C:membrane part</t>
  </si>
  <si>
    <t>GR7D2IN01EXDQK</t>
  </si>
  <si>
    <t>protein e6</t>
  </si>
  <si>
    <t>GR7D2IN01DAKYR</t>
  </si>
  <si>
    <t>GR7D2IN01AYAMB</t>
  </si>
  <si>
    <t>uncharacterized protein loc100500543</t>
  </si>
  <si>
    <t>GR7D2IN01BG9XF</t>
  </si>
  <si>
    <t>GR7D2IN01AX6HD</t>
  </si>
  <si>
    <t>F:protein kinase activity; P:phosphorylation; P:signal transduction</t>
  </si>
  <si>
    <t>GR7D2IN01BR1TC</t>
  </si>
  <si>
    <t>GR7D2IN01CXVGL</t>
  </si>
  <si>
    <t>GR7D2IN01BSOR2</t>
  </si>
  <si>
    <t>GR7D2IN01E2Y2C</t>
  </si>
  <si>
    <t>GR7D2IN01CIAFR</t>
  </si>
  <si>
    <t>F:receptor activity; P:defense response to virus; C:plasma membrane; P:protein phosphorylation; F:ATP binding; F:2-alkenal reductase [NAD(P)] activity; C:integral to membrane; F:protein serine/threonine kinase activity; P:oxidation-reduction process</t>
  </si>
  <si>
    <t>GR7D2IN01BO82O</t>
  </si>
  <si>
    <t>GR7D2IN01AHX2M</t>
  </si>
  <si>
    <t>leucine-rich repeat-containing protein 40-like</t>
  </si>
  <si>
    <t>GR7D2IN01AZ4OL</t>
  </si>
  <si>
    <t>GR7D2IN01AMLUV</t>
  </si>
  <si>
    <t>GR7D2IN01EDG2T</t>
  </si>
  <si>
    <t>GR7D2IN01EJ3LI</t>
  </si>
  <si>
    <t>GR7D2IN01D1S17</t>
  </si>
  <si>
    <t>GR7D2IN01EIN1J</t>
  </si>
  <si>
    <t>myb-related protein b</t>
  </si>
  <si>
    <t>GR7D2IN01DN5B3</t>
  </si>
  <si>
    <t>GR7D2IN01DGI05</t>
  </si>
  <si>
    <t>GR7D2IN01E1HEV</t>
  </si>
  <si>
    <t>GR7D2IN01C4MLC</t>
  </si>
  <si>
    <t>GR7D2IN01B7PYT</t>
  </si>
  <si>
    <t>centromere kinetochore protein zw10-like protein</t>
  </si>
  <si>
    <t>C:chromosome, centromeric region; P:mitosis; C:nucleus; P:chromosome segregation</t>
  </si>
  <si>
    <t>GR7D2IN01EEOWK</t>
  </si>
  <si>
    <t>GR7D2IN01BVR5I</t>
  </si>
  <si>
    <t>GR7D2IN01DBDEV</t>
  </si>
  <si>
    <t>GR7D2IN01AZD5K</t>
  </si>
  <si>
    <t>GR7D2IN01DTZ5J</t>
  </si>
  <si>
    <t>GR7D2IN01C27KV</t>
  </si>
  <si>
    <t>sucrose proton symporter</t>
  </si>
  <si>
    <t>GR7D2IN01DCRS2</t>
  </si>
  <si>
    <t>GR7D2IN01AOPF7</t>
  </si>
  <si>
    <t>GR7D2IN01CNYY5</t>
  </si>
  <si>
    <t>hypothetical protein VITISV_005765 [Vitis vinifera]</t>
  </si>
  <si>
    <t>F:extracellular-glutamate-gated ion channel activity; C:outer membrane-bounded periplasmic space; F:ionotropic glutamate receptor activity; F:zinc ion binding; F:nucleic acid binding; C:integral to membrane; F:phospholipid binding; P:ion transport; P:ionotropic glutamate receptor signaling pathway; P:DNA integration</t>
  </si>
  <si>
    <t>GR7D2IN01AEZ7C</t>
  </si>
  <si>
    <t>GR7D2IN01B4HGH</t>
  </si>
  <si>
    <t>cold shock</t>
  </si>
  <si>
    <t>F:nucleic acid binding; C:cell part</t>
  </si>
  <si>
    <t>GR7D2IN01CTZW9</t>
  </si>
  <si>
    <t>GR7D2IN01BN4VT</t>
  </si>
  <si>
    <t>hypothetical protein VITISV_014654 [Vitis vinifera]</t>
  </si>
  <si>
    <t>F:RNA binding; F:nucleic acid binding; P:DNA integration; P:RNA-dependent DNA replication; F:RNA-directed DNA polymerase activity; C:nucleus; F:zinc ion binding; F:aspartic-type endopeptidase activity; P:proteolysis</t>
  </si>
  <si>
    <t>GR7D2IN01C0KT8</t>
  </si>
  <si>
    <t>g patch domain-containing protein</t>
  </si>
  <si>
    <t>GR7D2IN01CHVHR</t>
  </si>
  <si>
    <t>GR7D2IN01DEQCM</t>
  </si>
  <si>
    <t>GR7D2IN01CY5ZX</t>
  </si>
  <si>
    <t>F:ATPase activity, coupled to transmembrane movement of substances; C:integral to membrane; P:transport; P:ATP catabolic process; F:nucleotide binding; F:nucleoside-triphosphatase activity; F:ATP binding; F:ATPase activity; P:transmembrane transport</t>
  </si>
  <si>
    <t>GR7D2IN01A9IOH</t>
  </si>
  <si>
    <t>GR7D2IN01BJDCI</t>
  </si>
  <si>
    <t>GR7D2IN01CD27U</t>
  </si>
  <si>
    <t>GR7D2IN01AI5NS</t>
  </si>
  <si>
    <t>P:protein targeting to vacuole; C:integral to plasma membrane; C:vacuole; F:calcium ion binding; C:Golgi transport complex; C:trans-Golgi network</t>
  </si>
  <si>
    <t>GR7D2IN01B0Q0Q</t>
  </si>
  <si>
    <t>P:pollen tube growth; P:pollen germination; C:cytosol; C:plasma membrane</t>
  </si>
  <si>
    <t>GR7D2IN01B8MEX</t>
  </si>
  <si>
    <t>GR7D2IN01AQJ55</t>
  </si>
  <si>
    <t>P:vernalization response; P:acropetal auxin transport; C:integral to membrane; P:anthocyanin accumulation in tissues in response to UV light; F:auxin efflux transmembrane transporter activity; P:basipetal auxin transport; P:auxin efflux; F:xenobiotic-transporting ATPase activity; P:transmembrane transport; P:ATP catabolic process; C:plasma membrane; C:nucleus; F:ATP binding; P:carpel development</t>
  </si>
  <si>
    <t>GR7D2IN01EXMR3</t>
  </si>
  <si>
    <t>GR7D2IN01CKSUO</t>
  </si>
  <si>
    <t>GR7D2IN01B94Y4</t>
  </si>
  <si>
    <t>GR7D2IN01DH1EH</t>
  </si>
  <si>
    <t>GR7D2IN01BD140</t>
  </si>
  <si>
    <t>GR7D2IN01B9NZ5</t>
  </si>
  <si>
    <t>GR7D2IN01ADK63</t>
  </si>
  <si>
    <t>C:cytosol; P:peroxisome localization; P:mitochondrion localization; P:actin filament-based movement; P:Golgi localization; F:calcium ion binding; C:plasma membrane</t>
  </si>
  <si>
    <t>GR7D2IN01DY5Z1</t>
  </si>
  <si>
    <t>GR7D2IN01ADG8Z</t>
  </si>
  <si>
    <t>GR7D2IN01DPAF5</t>
  </si>
  <si>
    <t>GR7D2IN01C2TGI</t>
  </si>
  <si>
    <t>F:MAP kinase activity; P:conjugation; P:mitosis; P:MAPK cascade; P:protein phosphorylation; F:ATP binding; P:cell division</t>
  </si>
  <si>
    <t>GR7D2IN01EILDZ</t>
  </si>
  <si>
    <t>GR7D2IN01BKILP</t>
  </si>
  <si>
    <t>60s ribosomal protein l5-like</t>
  </si>
  <si>
    <t>GR7D2IN01CD6KF</t>
  </si>
  <si>
    <t>GR7D2IN01B41HK</t>
  </si>
  <si>
    <t>GR7D2IN01A9Z7U</t>
  </si>
  <si>
    <t>GR7D2IN01B53KB</t>
  </si>
  <si>
    <t>uncharacterized protein loc100242960</t>
  </si>
  <si>
    <t>GR7D2IN01BO8IE</t>
  </si>
  <si>
    <t>GR7D2IN01ACOVJ</t>
  </si>
  <si>
    <t>GR7D2IN01EI7IM</t>
  </si>
  <si>
    <t>GR7D2IN01CX0GT</t>
  </si>
  <si>
    <t>GR7D2IN01A8QAX</t>
  </si>
  <si>
    <t>GR7D2IN01EB1VB</t>
  </si>
  <si>
    <t>GR7D2IN01CVDRD</t>
  </si>
  <si>
    <t>GR7D2IN01A69KR</t>
  </si>
  <si>
    <t>GR7D2IN01CX6QB</t>
  </si>
  <si>
    <t>GR7D2IN01BTDS3</t>
  </si>
  <si>
    <t>dna-directed rna polymerase beta</t>
  </si>
  <si>
    <t>F:DNA-directed RNA polymerase activity; F:DNA binding; P:regulation of transcription, DNA-dependent</t>
  </si>
  <si>
    <t>GR7D2IN01BN6UE</t>
  </si>
  <si>
    <t>GR7D2IN01EAGRN</t>
  </si>
  <si>
    <t>GR7D2IN01CJYLU</t>
  </si>
  <si>
    <t>GR7D2IN01CUWQ8</t>
  </si>
  <si>
    <t>GR7D2IN01BWKG9</t>
  </si>
  <si>
    <t>alcohol dehydrogenase transcription factor myb sant-like protein</t>
  </si>
  <si>
    <t>GR7D2IN01BXXBL</t>
  </si>
  <si>
    <t>GR7D2IN01C9NMH</t>
  </si>
  <si>
    <t>GR7D2IN01C2GHX</t>
  </si>
  <si>
    <t>P:primary metabolic process; C:ribosome; C:chloroplast</t>
  </si>
  <si>
    <t>GR7D2IN01EI3M3</t>
  </si>
  <si>
    <t>GR7D2IN01DK4AR</t>
  </si>
  <si>
    <t>GR7D2IN01COG9T</t>
  </si>
  <si>
    <t>GR7D2IN01AQ4DY</t>
  </si>
  <si>
    <t>GR7D2IN01EZ73I</t>
  </si>
  <si>
    <t>peptidoglycan-binding domain-containing protein</t>
  </si>
  <si>
    <t>P:cell wall macromolecule catabolic process; F:molecular_function</t>
  </si>
  <si>
    <t>GR7D2IN01DBTCA</t>
  </si>
  <si>
    <t>GR7D2IN01BTAUO</t>
  </si>
  <si>
    <t>GR7D2IN01E0A0O</t>
  </si>
  <si>
    <t>C:membrane; F:nucleotide binding; F:ATPase activity, coupled to transmembrane movement of substances; P:cellular process; P:auxin transport; P:response to auxin stimulus; P:multicellular organismal process</t>
  </si>
  <si>
    <t>GR7D2IN01D39JE</t>
  </si>
  <si>
    <t>GR7D2IN01AX3FS</t>
  </si>
  <si>
    <t>GR7D2IN01CGBVY</t>
  </si>
  <si>
    <t>lin-9-like protein</t>
  </si>
  <si>
    <t>GR7D2IN01D9YJ6</t>
  </si>
  <si>
    <t>C:succinate dehydrogenase complex; F:electron carrier activity; P:tricarboxylic acid cycle; P:mitochondrial electron transport, succinate to ubiquinone; F:2 iron, 2 sulfur cluster binding; F:succinate dehydrogenase (ubiquinone) activity; F:zinc ion binding; C:mitochondrion</t>
  </si>
  <si>
    <t>GR7D2IN01CCIYO</t>
  </si>
  <si>
    <t>GR7D2IN01EVO4C</t>
  </si>
  <si>
    <t>GR7D2IN01D714I</t>
  </si>
  <si>
    <t>GR7D2IN01ATXQE</t>
  </si>
  <si>
    <t>GR7D2IN01C9OK6</t>
  </si>
  <si>
    <t>GR7D2IN01A0SA5</t>
  </si>
  <si>
    <t>GR7D2IN01A10JB</t>
  </si>
  <si>
    <t>GR7D2IN01DNEJF</t>
  </si>
  <si>
    <t>glucan endo- -beta-glucosidase-like protein</t>
  </si>
  <si>
    <t>GR7D2IN01A4IYB</t>
  </si>
  <si>
    <t>tbc1 domain family member-like protein</t>
  </si>
  <si>
    <t>GR7D2IN01BAY2J</t>
  </si>
  <si>
    <t>C:chloroplast envelope; P:carotenoid biosynthetic process; C:chloroplast stroma; P:isopentenyl diphosphate biosynthetic process, methylerythritol 4-phosphate pathway</t>
  </si>
  <si>
    <t>GR7D2IN01D3NYM</t>
  </si>
  <si>
    <t>P:cholesterol transport; F:hedgehog receptor activity; C:plasmodesma; C:plasma membrane; C:integral to membrane; C:mitochondrion</t>
  </si>
  <si>
    <t>GR7D2IN01CF3S9</t>
  </si>
  <si>
    <t>GR7D2IN01EO393</t>
  </si>
  <si>
    <t>GR7D2IN01DLITT</t>
  </si>
  <si>
    <t>C:plasma membrane; P:cellular metabolic process; P:primary metabolic process</t>
  </si>
  <si>
    <t>GR7D2IN01CGBD7</t>
  </si>
  <si>
    <t>P:response to karrikin; P:circadian rhythm</t>
  </si>
  <si>
    <t>GR7D2IN01CWYL6</t>
  </si>
  <si>
    <t>GR7D2IN01A2WHC</t>
  </si>
  <si>
    <t>uncharacterized protein loc100265490</t>
  </si>
  <si>
    <t>GR7D2IN01CA6JF</t>
  </si>
  <si>
    <t>GR7D2IN01BI184</t>
  </si>
  <si>
    <t>GR7D2IN01EPES4</t>
  </si>
  <si>
    <t>GR7D2IN01BHREO</t>
  </si>
  <si>
    <t>F:ATP phosphoribosyltransferase activity; P:histidine biosynthetic process; F:magnesium ion binding; C:chloroplast</t>
  </si>
  <si>
    <t>GR7D2IN01BPD83</t>
  </si>
  <si>
    <t>P:glycyl-tRNA aminoacylation; P:response to cadmium ion; F:ATP binding; F:glycine-tRNA ligase activity; C:mitochondrion</t>
  </si>
  <si>
    <t>GR7D2IN01ENSI4</t>
  </si>
  <si>
    <t>ran-binding protein 1 domain-containing protein</t>
  </si>
  <si>
    <t>C:nuclear pore; P:intracellular transport; F:protein binding; C:cytosol</t>
  </si>
  <si>
    <t>GR7D2IN01DWSWV</t>
  </si>
  <si>
    <t>pyruvate decarboxylase isozyme 2-like</t>
  </si>
  <si>
    <t>GR7D2IN01AXCYM</t>
  </si>
  <si>
    <t>GR7D2IN01BZUR5</t>
  </si>
  <si>
    <t>GR7D2IN01B88OJ</t>
  </si>
  <si>
    <t>F:endonuclease activity; F:poly(A)-specific ribonuclease activity</t>
  </si>
  <si>
    <t>GR7D2IN01AODFK</t>
  </si>
  <si>
    <t>GR7D2IN01EDKPO</t>
  </si>
  <si>
    <t>F:DNA-directed RNA polymerase activity; P:transcription, DNA-dependent; F:DNA binding; C:nucleus</t>
  </si>
  <si>
    <t>GR7D2IN01A9DR6</t>
  </si>
  <si>
    <t>squalene epoxidase</t>
  </si>
  <si>
    <t>F:squalene monooxygenase activity; F:flavin adenine dinucleotide binding; C:integral to membrane; P:oxidation-reduction process</t>
  </si>
  <si>
    <t>GR7D2IN01D2EGG</t>
  </si>
  <si>
    <t>beta-amylase 7-like</t>
  </si>
  <si>
    <t>F:cation binding; F:sequence-specific DNA binding transcription factor activity; F:beta-amylase activity; C:chloroplast; P:polysaccharide catabolic process; C:nucleus; P:vernalization response; P:regulation of shoot system development</t>
  </si>
  <si>
    <t>GR7D2IN01BX128</t>
  </si>
  <si>
    <t>GR7D2IN01BA07W</t>
  </si>
  <si>
    <t>translocon at the inner envelope membrane of chloroplasts 110</t>
  </si>
  <si>
    <t>C:Tic complex; P:protein import into chloroplast stroma; F:protein binding; P:chloroplast organization; C:integral to membrane</t>
  </si>
  <si>
    <t>GR7D2IN01A9Q1R</t>
  </si>
  <si>
    <t>GR7D2IN01AXQC7</t>
  </si>
  <si>
    <t>GR7D2IN01EB4M3</t>
  </si>
  <si>
    <t>GR7D2IN01DIDIF</t>
  </si>
  <si>
    <t>GR7D2IN01APZRX</t>
  </si>
  <si>
    <t>diaminopimelate decarboxylase 2</t>
  </si>
  <si>
    <t>P:lysine biosynthetic process via diaminopimelate; C:chloroplast stroma; F:diaminopimelate decarboxylase activity; C:cytosol</t>
  </si>
  <si>
    <t>EC:4.1.1.20</t>
  </si>
  <si>
    <t>GR7D2IN01EDI3B</t>
  </si>
  <si>
    <t>GR7D2IN01BW5K0</t>
  </si>
  <si>
    <t>GR7D2IN01EULA3</t>
  </si>
  <si>
    <t>proteasome subunit alpha type-2-a</t>
  </si>
  <si>
    <t>F:translation initiation factor activity; P:ubiquitin-dependent protein catabolic process; P:defense response to bacterium; F:threonine-type endopeptidase activity; F:nucleotide binding; C:proteasome core complex, alpha-subunit complex; P:response to zinc ion; C:cytosolic ribosome; C:nucleus</t>
  </si>
  <si>
    <t>GR7D2IN01ATX9E</t>
  </si>
  <si>
    <t>probable receptor-like protein kinase at1g80640-like</t>
  </si>
  <si>
    <t>GR7D2IN01C1VX5</t>
  </si>
  <si>
    <t>GR7D2IN01EHPC8</t>
  </si>
  <si>
    <t>P:protein phosphorylation; F:protein serine/threonine kinase activity; P:stomatal complex morphogenesis; P:transmembrane receptor protein tyrosine kinase signaling pathway; F:oxidoreductase activity; F:ATP binding; P:stamen development; P:response to molecule of bacterial origin; C:membrane</t>
  </si>
  <si>
    <t>GR7D2IN01EQEUL</t>
  </si>
  <si>
    <t>GR7D2IN01ATMHG</t>
  </si>
  <si>
    <t>GR7D2IN01A9G4O</t>
  </si>
  <si>
    <t>GR7D2IN01ARACA</t>
  </si>
  <si>
    <t>GR7D2IN01DDRIA</t>
  </si>
  <si>
    <t>GR7D2IN01BBY35</t>
  </si>
  <si>
    <t>GR7D2IN01DZW3U</t>
  </si>
  <si>
    <t>GR7D2IN01AN284</t>
  </si>
  <si>
    <t>GR7D2IN01BL7RZ</t>
  </si>
  <si>
    <t>uncharacterized protein loc100789388</t>
  </si>
  <si>
    <t>GR7D2IN01DS1KF</t>
  </si>
  <si>
    <t>P:myo-inositol hexakisphosphate biosynthetic process; P:circadian rhythm</t>
  </si>
  <si>
    <t>GR7D2IN01CNTG1</t>
  </si>
  <si>
    <t>cyclin b</t>
  </si>
  <si>
    <t>P:response to gamma radiation; P:regulation of cell growth; P:cell division; P:mitosis; F:protein kinase binding; P:regulation of cyclin-dependent protein serine/threonine kinase activity; C:cytoplasm; C:nucleus</t>
  </si>
  <si>
    <t>GR7D2IN01BR8HX</t>
  </si>
  <si>
    <t>brassinazole-resistant 2</t>
  </si>
  <si>
    <t>GR7D2IN01DFOOC</t>
  </si>
  <si>
    <t>GR7D2IN01DVX2M</t>
  </si>
  <si>
    <t>GR7D2IN01DRNRF</t>
  </si>
  <si>
    <t>pathogenesis related protein pr10</t>
  </si>
  <si>
    <t>GR7D2IN01BH9RP</t>
  </si>
  <si>
    <t>GR7D2IN01DCHF7</t>
  </si>
  <si>
    <t>P:regulation of anion channel activity</t>
  </si>
  <si>
    <t>GR7D2IN01E3G8U</t>
  </si>
  <si>
    <t>GR7D2IN01D4K95</t>
  </si>
  <si>
    <t>GR7D2IN01AQI57</t>
  </si>
  <si>
    <t>hua enhancer 2</t>
  </si>
  <si>
    <t>P:G2 phase of mitotic cell cycle; F:RNA helicase activity; P:response to freezing; P:cell adhesion; P:embryo development ending in seed dormancy; P:protein deubiquitination; F:ATP-dependent helicase activity; P:actin nucleation; P:specification of floral organ identity; P:histone methylation; P:production of siRNA involved in RNA interference; P:cullin deneddylation; P:photomorphogenesis; C:cytosol; P:lipid storage; F:nucleic acid binding; P:sugar mediated signaling pathway; P:trichome morphogenesis; P:meristem structural organization; P:mRNA splicing, via spliceosome; P:protein ubiquitination; P:seed germination; P:vegetative to reproductive phase transition of meristem; P:production of miRNAs involved in gene silencing by miRNA; P:positive regulation of transcription, DNA-dependent; P:regulation of flower development; P:post-translational protein modification; C:nucleus; F:ATP binding; P:seed dormancy process</t>
  </si>
  <si>
    <t>GR7D2IN01DFK84</t>
  </si>
  <si>
    <t>GR7D2IN01EVMPE</t>
  </si>
  <si>
    <t>GR7D2IN01AINYY</t>
  </si>
  <si>
    <t>GR7D2IN01AYDGO</t>
  </si>
  <si>
    <t>GR7D2IN01AOP1A</t>
  </si>
  <si>
    <t>GR7D2IN01CDM08</t>
  </si>
  <si>
    <t>sugar isomerase domain-containing protein</t>
  </si>
  <si>
    <t>F:arabinose-5-phosphate isomerase activity; P:carbohydrate metabolic process; F:carbohydrate binding; P:methylglyoxal catabolic process to D-lactate</t>
  </si>
  <si>
    <t>EC:5.3.1.13</t>
  </si>
  <si>
    <t>GR7D2IN01BWJLG</t>
  </si>
  <si>
    <t>6-phosphofructokinase 3</t>
  </si>
  <si>
    <t>GR7D2IN01AOUR1</t>
  </si>
  <si>
    <t>GR7D2IN01B0O5V</t>
  </si>
  <si>
    <t>GR7D2IN01D0DS4</t>
  </si>
  <si>
    <t>2-hydroxy-3-oxopropionate reductase</t>
  </si>
  <si>
    <t>P:response to oxidative stress; F:3-hydroxybutyrate dehydrogenase activity; F:3-hydroxyisobutyrate dehydrogenase activity; F:2-hydroxy-3-oxopropionate reductase activity; P:pentose-phosphate shunt; F:phosphogluconate dehydrogenase (decarboxylating) activity; F:coenzyme binding; P:valine metabolic process; C:cytosol; F:nucleotide binding</t>
  </si>
  <si>
    <t>EC:1.1.1.30; EC:1.1.1.31; EC:1.1.1.60; EC:1.1.1.44</t>
  </si>
  <si>
    <t>GR7D2IN01C4I6N</t>
  </si>
  <si>
    <t>GR7D2IN01AQYHM</t>
  </si>
  <si>
    <t>GR7D2IN01A1J1U</t>
  </si>
  <si>
    <t>serine carboxypeptidase-like 25</t>
  </si>
  <si>
    <t>GR7D2IN01D4DPA</t>
  </si>
  <si>
    <t>alpha-n-arabinofuranosidase 1</t>
  </si>
  <si>
    <t>GR7D2IN01DUPMB</t>
  </si>
  <si>
    <t>F:phosphorelay response regulator activity; P:intracellular signal transduction; C:integral to membrane; P:peptidyl-histidine phosphorylation; F:metal ion binding; P:regulation of transcription, DNA-dependent; P:signal transduction by phosphorylation; F:ATP binding; F:phosphorelay sensor kinase activity; C:endoplasmic reticulum membrane; P:ethylene mediated signaling pathway</t>
  </si>
  <si>
    <t>GR7D2IN01DD22S</t>
  </si>
  <si>
    <t>GR7D2IN01DA35N</t>
  </si>
  <si>
    <t>P:response to wounding; F:nucleic acid binding; P:transmembrane transport; C:integral to membrane; F:sucrose transmembrane transporter activity; P:postreplication repair; P:sucrose transport; F:nucleotide binding</t>
  </si>
  <si>
    <t>GR7D2IN01BWKOE</t>
  </si>
  <si>
    <t>GR7D2IN01A3DMC</t>
  </si>
  <si>
    <t>P:G2 phase of mitotic cell cycle; P:karyogamy; P:mRNA export from nucleus; F:ATP-dependent helicase activity; P:protein deubiquitination; P:histone methylation; P:double-strand break repair via homologous recombination; P:cotyledon development; P:cell division; P:production of siRNA involved in RNA interference; P:cullin deneddylation; P:photomorphogenesis; P:embryo sac egg cell differentiation; F:nucleic acid binding; P:mRNA splicing, via spliceosome; P:protein ubiquitination; P:maintenance of meristem identity; P:response to ionizing radiation; P:production of miRNAs involved in gene silencing by miRNA; P:positive regulation of transcription, DNA-dependent; P:regulation of flower development; P:post-translational protein modification; P:rRNA 3'-end processing; P:protein import into nucleus; C:nucleus; F:ATP binding</t>
  </si>
  <si>
    <t>GR7D2IN01D5LW9</t>
  </si>
  <si>
    <t>P:cytokinesis by cell plate formation; P:microtubule cytoskeleton organization; F:nucleotide binding; C:Cul4-RING ubiquitin ligase complex</t>
  </si>
  <si>
    <t>GR7D2IN01EF43D</t>
  </si>
  <si>
    <t>GR7D2IN01EXFGM</t>
  </si>
  <si>
    <t>GR7D2IN01D4LG7</t>
  </si>
  <si>
    <t>GR7D2IN01D3PBR</t>
  </si>
  <si>
    <t>stress responsive alpha-beta barrel domain protein</t>
  </si>
  <si>
    <t>C:cytosol; P:response to jasmonic acid stimulus; P:methionine biosynthetic process; C:peroxisome; C:chloroplast stroma; P:defense response to fungus, incompatible interaction; P:RNA splicing, via endonucleolytic cleavage and ligation; P:glucosinolate biosynthetic process; P:cysteine biosynthetic process</t>
  </si>
  <si>
    <t>GR7D2IN01AEW4K</t>
  </si>
  <si>
    <t>ddt domain-containing protein</t>
  </si>
  <si>
    <t>GR7D2IN01DOWXL</t>
  </si>
  <si>
    <t>GR7D2IN01CRPIH</t>
  </si>
  <si>
    <t>GR7D2IN01ANOQ9</t>
  </si>
  <si>
    <t>GR7D2IN01BTGRA</t>
  </si>
  <si>
    <t>GR7D2IN01EHA9J</t>
  </si>
  <si>
    <t>snare-interacting protein keule-like</t>
  </si>
  <si>
    <t>C:cytosol; C:vacuole; C:peripheral to membrane of membrane fraction; P:vesicle docking involved in exocytosis; C:plasma membrane</t>
  </si>
  <si>
    <t>GR7D2IN01DAJVO</t>
  </si>
  <si>
    <t>uncharacterized protein loc100776961</t>
  </si>
  <si>
    <t>GR7D2IN01DQX9R</t>
  </si>
  <si>
    <t>GR7D2IN01BF3MS</t>
  </si>
  <si>
    <t>GR7D2IN01A3FB4</t>
  </si>
  <si>
    <t>GR7D2IN01CPX0C</t>
  </si>
  <si>
    <t>P:transmembrane transport; P:ion transport; C:membrane; F:transporter activity</t>
  </si>
  <si>
    <t>GR7D2IN01D0ZQH</t>
  </si>
  <si>
    <t>GR7D2IN01C2H54</t>
  </si>
  <si>
    <t>GR7D2IN01A6G9S</t>
  </si>
  <si>
    <t>P:regulation of transport</t>
  </si>
  <si>
    <t>GR7D2IN01AD3DB</t>
  </si>
  <si>
    <t>GR7D2IN01CJHTR</t>
  </si>
  <si>
    <t>P:fatty acid biosynthetic process; C:acetyl-CoA carboxylase complex; C:chloroplast; F:biotin binding; F:acetyl-CoA carboxylase activity</t>
  </si>
  <si>
    <t>GR7D2IN01DEPNC</t>
  </si>
  <si>
    <t>GR7D2IN01E05TC</t>
  </si>
  <si>
    <t>GR7D2IN01DYVDM</t>
  </si>
  <si>
    <t>P:histone H4 acetylation; F:H4 histone acetyltransferase activity; C:cytosol; P:regulation of flower development; P:floral organ formation; P:chromatin silencing at telomere; P:DNA-dependent DNA replication; C:nucleus</t>
  </si>
  <si>
    <t>GR7D2IN01BZ2FJ</t>
  </si>
  <si>
    <t>GR7D2IN01BHL75</t>
  </si>
  <si>
    <t>GR7D2IN01DMFTT</t>
  </si>
  <si>
    <t>GR7D2IN01BM9NN</t>
  </si>
  <si>
    <t>GR7D2IN01ADGCJ</t>
  </si>
  <si>
    <t>P:protein folding; P:response to high light intensity; F:unfolded protein binding; P:response to hydrogen peroxide; F:heat shock protein binding</t>
  </si>
  <si>
    <t>GR7D2IN01EAJHD</t>
  </si>
  <si>
    <t>GR7D2IN01BET47</t>
  </si>
  <si>
    <t>GR7D2IN01CHDPX</t>
  </si>
  <si>
    <t>GR7D2IN01EUQT6</t>
  </si>
  <si>
    <t>P:translational initiation; P:multi-organism process; F:DNA binding; F:translation initiation factor activity; P:RNA metabolic process; C:intracellular part</t>
  </si>
  <si>
    <t>GR7D2IN01B9MJ0</t>
  </si>
  <si>
    <t>GR7D2IN01A857X</t>
  </si>
  <si>
    <t>GR7D2IN01B8TAM</t>
  </si>
  <si>
    <t>GR7D2IN01AB5HD</t>
  </si>
  <si>
    <t>GR7D2IN01A4RFN</t>
  </si>
  <si>
    <t>GR7D2IN01DGCD8</t>
  </si>
  <si>
    <t>GR7D2IN01BC9CN</t>
  </si>
  <si>
    <t>GR7D2IN01BU54S</t>
  </si>
  <si>
    <t>GR7D2IN01C0FVP</t>
  </si>
  <si>
    <t>GR7D2IN01B0L4I</t>
  </si>
  <si>
    <t>GR7D2IN01A50GN</t>
  </si>
  <si>
    <t>asparaginyl endopeptidase rep-2</t>
  </si>
  <si>
    <t>F:cysteine-type endopeptidase activity; P:proteolysis</t>
  </si>
  <si>
    <t>GR7D2IN01ETWLE</t>
  </si>
  <si>
    <t>C:cytosol; P:lipid metabolic process; P:protein targeting to vacuole; P:response to salt stress; C:plasmodesma; P:response to temperature stimulus; P:proteolysis; P:hyperosmotic response; P:water transport; P:organ development; P:Golgi organization; P:glycolysis; F:aspartic-type endopeptidase activity; C:vacuole; P:response to cadmium ion</t>
  </si>
  <si>
    <t>GR7D2IN01EGFK5</t>
  </si>
  <si>
    <t>GR7D2IN01ANA5X</t>
  </si>
  <si>
    <t>F:protein dimerization activity; F:(iso)eugenol O-methyltransferase activity; P:methylation; F:isoflavone 7-O-methyltransferase activity</t>
  </si>
  <si>
    <t>EC:2.1.1.146; EC:2.1.1.150</t>
  </si>
  <si>
    <t>GR7D2IN01AVJWS</t>
  </si>
  <si>
    <t>GR7D2IN01ERXPC</t>
  </si>
  <si>
    <t>GR7D2IN01A7Q2J</t>
  </si>
  <si>
    <t>GR7D2IN01CJZXI</t>
  </si>
  <si>
    <t>probable phosphatidylinositol 4-kinase type 2-beta at1g26270-like</t>
  </si>
  <si>
    <t>C:peroxisome; F:phosphotransferase activity, alcohol group as acceptor</t>
  </si>
  <si>
    <t>GR7D2IN01AL3PR</t>
  </si>
  <si>
    <t>GR7D2IN01BOBSV</t>
  </si>
  <si>
    <t>P:activation of MAPKK activity; C:vacuole; P:cellular cation homeostasis; F:2-alkenal reductase [NAD(P)] activity; C:integral to membrane; P:transmembrane receptor protein tyrosine kinase signaling pathway; P:MAPK cascade; P:divalent metal ion transport; P:tryptophan catabolic process; F:MAP kinase kinase kinase activity; P:indoleacetic acid biosynthetic process; P:oxidation-reduction process; C:plasma membrane; F:ATP binding; P:cellular lipid catabolic process</t>
  </si>
  <si>
    <t>GR7D2IN01DAT0Y</t>
  </si>
  <si>
    <t>GR7D2IN01ASVYN</t>
  </si>
  <si>
    <t>P:response to wounding; F:3-beta-hydroxy-delta5-steroid dehydrogenase activity; F:delta4-3-oxosteroid 5beta-reductase activity; P:xylem and phloem pattern formation; P:cellular metabolic process; P:steroid metabolic process; F:coenzyme binding; C:cytosol; P:oxidation-reduction process; F:nucleotide binding</t>
  </si>
  <si>
    <t>EC:1.1.1.145; EC:1.3.1.3</t>
  </si>
  <si>
    <t>GR7D2IN01D9BGW</t>
  </si>
  <si>
    <t>GR7D2IN01C4Q6E</t>
  </si>
  <si>
    <t>GR7D2IN01BCSCY</t>
  </si>
  <si>
    <t>GR7D2IN01CJZNM</t>
  </si>
  <si>
    <t>GR7D2IN01EBG20</t>
  </si>
  <si>
    <t>uncharacterized protein loc100814047</t>
  </si>
  <si>
    <t>GR7D2IN01BJ1RB</t>
  </si>
  <si>
    <t>rna-binding protein 39-like</t>
  </si>
  <si>
    <t>GR7D2IN01DSAN8</t>
  </si>
  <si>
    <t>GR7D2IN01ERRK2</t>
  </si>
  <si>
    <t>14-3-3-like protein gf14-6</t>
  </si>
  <si>
    <t>GR7D2IN01BLULE</t>
  </si>
  <si>
    <t>GR7D2IN01BQOFS</t>
  </si>
  <si>
    <t>GR7D2IN01EIQ8V</t>
  </si>
  <si>
    <t>GR7D2IN01EH732</t>
  </si>
  <si>
    <t>GR7D2IN01AFQ9A</t>
  </si>
  <si>
    <t>GR7D2IN01DR40V</t>
  </si>
  <si>
    <t>GR7D2IN01EO4RE</t>
  </si>
  <si>
    <t>P:oxidation-reduction process; F:hyoscyamine (6S)-dioxygenase activity; F:iron ion binding</t>
  </si>
  <si>
    <t>EC:1.14.11.11</t>
  </si>
  <si>
    <t>GR7D2IN01AHZPG</t>
  </si>
  <si>
    <t>GR7D2IN01BF26W</t>
  </si>
  <si>
    <t>GR7D2IN01ALU6Q</t>
  </si>
  <si>
    <t>GR7D2IN01CMDGO</t>
  </si>
  <si>
    <t>GR7D2IN01D0WXJ</t>
  </si>
  <si>
    <t>GR7D2IN01DK6B7</t>
  </si>
  <si>
    <t>GR7D2IN01EW5EZ</t>
  </si>
  <si>
    <t>GR7D2IN01EUDMI</t>
  </si>
  <si>
    <t>GR7D2IN01AQGAW</t>
  </si>
  <si>
    <t>P:anatomical structure development; F:acid-amino acid ligase activity; F:nucleotide binding; P:multicellular organismal development</t>
  </si>
  <si>
    <t>GR7D2IN01DW4LV</t>
  </si>
  <si>
    <t>prof_anaco ame: full=profilin ame: full=minor food allergen ana c 1 ame: allergen=ana c 1</t>
  </si>
  <si>
    <t>GR7D2IN01EHTCN</t>
  </si>
  <si>
    <t>GR7D2IN01CJ056</t>
  </si>
  <si>
    <t>F:sucrose alpha-glucosidase activity; P:cotyledon development; P:starch metabolic process; P:sucrose catabolic process; C:chloroplast; F:glycopeptide alpha-N-acetylgalactosaminidase activity</t>
  </si>
  <si>
    <t>GR7D2IN01DAEB0</t>
  </si>
  <si>
    <t>GR7D2IN01D8JQW</t>
  </si>
  <si>
    <t>GR7D2IN01DN290</t>
  </si>
  <si>
    <t>GR7D2IN01CN2YZ</t>
  </si>
  <si>
    <t>GR7D2IN01B0PO8</t>
  </si>
  <si>
    <t>GR7D2IN01EHR5M</t>
  </si>
  <si>
    <t>GR7D2IN01DTQBB</t>
  </si>
  <si>
    <t>GR7D2IN01B2WWY</t>
  </si>
  <si>
    <t>GR7D2IN01D5Z33</t>
  </si>
  <si>
    <t>GR7D2IN01CTE82</t>
  </si>
  <si>
    <t>GR7D2IN01AILKN</t>
  </si>
  <si>
    <t>GR7D2IN01B18X1</t>
  </si>
  <si>
    <t>GR7D2IN01EO3S7</t>
  </si>
  <si>
    <t>GR7D2IN01AY3VO</t>
  </si>
  <si>
    <t>GR7D2IN01DR90B</t>
  </si>
  <si>
    <t>F:oxidoreductase activity; P:phosphorylation; F:protein kinase activity; F:nucleotide binding</t>
  </si>
  <si>
    <t>GR7D2IN01BU2YT</t>
  </si>
  <si>
    <t>arabinogalactan protein</t>
  </si>
  <si>
    <t>GR7D2IN01AZCVV</t>
  </si>
  <si>
    <t>GR7D2IN01B6ZTU</t>
  </si>
  <si>
    <t>uncharacterized protein loc100811912</t>
  </si>
  <si>
    <t>GR7D2IN01D5DHP</t>
  </si>
  <si>
    <t>GR7D2IN01A9N43</t>
  </si>
  <si>
    <t>glycine-rich protein 2b-like</t>
  </si>
  <si>
    <t>P:DNA duplex unwinding; F:mRNA binding; F:double-stranded DNA binding; P:seed development; F:zinc ion binding; C:nucleolus; P:response to cold; P:regulation of transcription, DNA-dependent; P:vegetative to reproductive phase transition of meristem; P:stamen development; F:single-stranded DNA binding; C:cytoplasm; C:plasma membrane</t>
  </si>
  <si>
    <t>GR7D2IN01D8SO7</t>
  </si>
  <si>
    <t>pyrophosphate-energized membrane proton pump 3</t>
  </si>
  <si>
    <t>C:vacuole; F:hydrogen-translocating pyrophosphatase activity; P:proton transport; F:inorganic diphosphatase activity; F:2-alkenal reductase [NAD(P)] activity; C:membrane; P:oxidation-reduction process</t>
  </si>
  <si>
    <t>GR7D2IN01BDHPU</t>
  </si>
  <si>
    <t>glutathione cytosolic-like</t>
  </si>
  <si>
    <t>F:flavin adenine dinucleotide binding; F:NADP binding; C:peroxisome; P:cell redox homeostasis; F:glutathione-disulfide reductase activity; P:glutathione metabolic process; P:oxidation-reduction process</t>
  </si>
  <si>
    <t>GR7D2IN01BZICN</t>
  </si>
  <si>
    <t>GR7D2IN01ARNE6</t>
  </si>
  <si>
    <t>F:ribonucleoside-diphosphate reductase activity, thioredoxin disulfide as acceptor; F:transition metal ion binding; P:oxidation-reduction process; P:deoxyribonucleoside diphosphate metabolic process</t>
  </si>
  <si>
    <t>GR7D2IN01DLDFM</t>
  </si>
  <si>
    <t>importin 7-like protein urm9</t>
  </si>
  <si>
    <t>C:cytosol; F:protein transporter activity; P:miRNA loading onto RISC involved in gene silencing by miRNA; P:nucleotide biosynthetic process; C:nuclear pore; P:mRNA export from nucleus; P:protein import into nucleus, docking</t>
  </si>
  <si>
    <t>GR7D2IN01ALMEF</t>
  </si>
  <si>
    <t>uncharacterized protein loc100780704</t>
  </si>
  <si>
    <t>GR7D2IN01EKJYQ</t>
  </si>
  <si>
    <t>flavonoid biosynthesis oxidoreductase protein</t>
  </si>
  <si>
    <t>P:response to fungus; P:oxidation-reduction process; P:response to bacterium; F:oxidoreductase activity, acting on paired donors, with incorporation or reduction of molecular oxygen, 2-oxoglutarate as one donor, and incorporation of one atom each of oxygen into both donors</t>
  </si>
  <si>
    <t>GR7D2IN01DWEFI</t>
  </si>
  <si>
    <t>hypothetical protein RCOM_1608690 [Ricinus communis]</t>
  </si>
  <si>
    <t>GR7D2IN01CXCK4</t>
  </si>
  <si>
    <t>GR7D2IN01BPAFQ</t>
  </si>
  <si>
    <t>GR7D2IN01EULDJ</t>
  </si>
  <si>
    <t>GR7D2IN01CCBA4</t>
  </si>
  <si>
    <t>uncharacterized protein loc100820046</t>
  </si>
  <si>
    <t>GR7D2IN01A45N5</t>
  </si>
  <si>
    <t>F:geraniol kinase activity; P:carpel development; C:mitochondrion; C:integral to membrane; P:farnesol metabolic process; P:vitamin E biosynthetic process; F:CTP:2-trans,-6-trans-farnesol kinase activity; P:response to abscisic acid stimulus; P:phosphorylation; F:kinase activity; C:chloroplast membrane; F:geranylgeraniol kinase activity</t>
  </si>
  <si>
    <t>GR7D2IN01DNWH8</t>
  </si>
  <si>
    <t>GR7D2IN01DMMGS</t>
  </si>
  <si>
    <t>P:iron ion transport; P:response to salt stress; F:uronate dehydrogenase activity; F:6'-deoxychalcone synthase activity; P:oxidation-reduction process; F:L-glucuronate reductase activity</t>
  </si>
  <si>
    <t>EC:1.1.1.203; EC:2.3.1.170; EC:1.1.1.19</t>
  </si>
  <si>
    <t>GR7D2IN01EUI3H</t>
  </si>
  <si>
    <t>GR7D2IN01AD5RO</t>
  </si>
  <si>
    <t>lob domain-containing protein 38-like</t>
  </si>
  <si>
    <t>GR7D2IN01CDWLG</t>
  </si>
  <si>
    <t>P:cellular process; P:metabolic process; F:catalytic activity; C:mitochondrion</t>
  </si>
  <si>
    <t>GR7D2IN01CLN1R</t>
  </si>
  <si>
    <t>uncharacterized protein loc100244357</t>
  </si>
  <si>
    <t>F:heme binding</t>
  </si>
  <si>
    <t>GR7D2IN01CYISN</t>
  </si>
  <si>
    <t>GR7D2IN01CUCLF</t>
  </si>
  <si>
    <t>GR7D2IN01CV49X</t>
  </si>
  <si>
    <t>GR7D2IN01CQ69R</t>
  </si>
  <si>
    <t>P:polyamine catabolic process; C:peroxisome; F:polyamine oxidase activity; P:oxidation-reduction process</t>
  </si>
  <si>
    <t>EC:1.5.3.11</t>
  </si>
  <si>
    <t>GR7D2IN01AVVVA</t>
  </si>
  <si>
    <t>GR7D2IN01DI5F0</t>
  </si>
  <si>
    <t>C:integral to membrane; P:response to karrikin</t>
  </si>
  <si>
    <t>GR7D2IN01D8D0W</t>
  </si>
  <si>
    <t>GR7D2IN01DZ102</t>
  </si>
  <si>
    <t>GR7D2IN01EVKZV</t>
  </si>
  <si>
    <t>GR7D2IN01D6FN1</t>
  </si>
  <si>
    <t>GR7D2IN01EIQBA</t>
  </si>
  <si>
    <t>C:vacuole; P:stomatal complex morphogenesis; C:chloroplast stroma; P:mRNA modification; F:nucleotide binding</t>
  </si>
  <si>
    <t>GR7D2IN01C3W5J</t>
  </si>
  <si>
    <t>GR7D2IN01BXO78</t>
  </si>
  <si>
    <t>GR7D2IN01DA8QX</t>
  </si>
  <si>
    <t>GR7D2IN01C3LW7</t>
  </si>
  <si>
    <t>uncharacterized protein loc100805527</t>
  </si>
  <si>
    <t>GR7D2IN01AITUJ</t>
  </si>
  <si>
    <t>GR7D2IN01BJWK8</t>
  </si>
  <si>
    <t>P:transmembrane transport; F:xenobiotic-transporting ATPase activity; C:integral to membrane; P:ATP catabolic process; F:ATP binding; F:polyamine-transporting ATPase activity</t>
  </si>
  <si>
    <t>EC:3.6.3.44; EC:3.6.3.31</t>
  </si>
  <si>
    <t>GR7D2IN01CGZNN</t>
  </si>
  <si>
    <t>GR7D2IN01AUC9A</t>
  </si>
  <si>
    <t>GR7D2IN01AZA6X</t>
  </si>
  <si>
    <t>GR7D2IN01B0MED</t>
  </si>
  <si>
    <t>peroxisomal ascorbate peroxidase</t>
  </si>
  <si>
    <t>GR7D2IN01C7WNF</t>
  </si>
  <si>
    <t>101 kda heat shock protein</t>
  </si>
  <si>
    <t>GR7D2IN01BZUR2</t>
  </si>
  <si>
    <t>GR7D2IN01ETRGM</t>
  </si>
  <si>
    <t>GR7D2IN01D5KFI</t>
  </si>
  <si>
    <t>GR7D2IN01EJ6IK</t>
  </si>
  <si>
    <t>GR7D2IN01BKPUE</t>
  </si>
  <si>
    <t>GR7D2IN01ELWJV</t>
  </si>
  <si>
    <t>P:positive regulation of transcription, DNA-dependent; F:sequence-specific DNA binding transcription factor activity; P:post-translational protein modification</t>
  </si>
  <si>
    <t>GR7D2IN01CNG33</t>
  </si>
  <si>
    <t>GR7D2IN01CCFVF</t>
  </si>
  <si>
    <t>GR7D2IN01AMB1Q</t>
  </si>
  <si>
    <t>F:sequence-specific DNA binding transcription factor activity; P:response to chitin; P:methylation; C:nucleus; F:methyltransferase activity; P:regulation of transcription, DNA-dependent</t>
  </si>
  <si>
    <t>GR7D2IN01BA4B4</t>
  </si>
  <si>
    <t>GR7D2IN01CIWIW</t>
  </si>
  <si>
    <t>GR7D2IN01CS26B</t>
  </si>
  <si>
    <t>GR7D2IN01BRVX2</t>
  </si>
  <si>
    <t>GR7D2IN01C108U</t>
  </si>
  <si>
    <t>gem-like protein 1-like</t>
  </si>
  <si>
    <t>P:trichome differentiation; P:protein targeting to vacuole; C:intracellular; P:histone H3-K9 methylation; P:endosomal transport; P:membrane fusion; P:regulation of epidermal cell division; F:protein binding; P:root hair cell differentiation</t>
  </si>
  <si>
    <t>GR7D2IN01DF3I3</t>
  </si>
  <si>
    <t>GR7D2IN01ET0B5</t>
  </si>
  <si>
    <t>GR7D2IN01AVZ8S</t>
  </si>
  <si>
    <t>clathrin assembly protein ap19 homolog</t>
  </si>
  <si>
    <t>F:protein transporter activity; C:clathrin vesicle coat; P:cellulose biosynthetic process; P:Golgi vesicle transport; P:intracellular protein transport</t>
  </si>
  <si>
    <t>GR7D2IN01DIELK</t>
  </si>
  <si>
    <t>GR7D2IN01EZQEG</t>
  </si>
  <si>
    <t>P:generative cell mitosis; F:transferase activity; C:Golgi apparatus; P:pollen germination; P:microsporogenesis; P:regulation of pollen tube growth; C:plasma membrane; P:callose deposition in cell wall</t>
  </si>
  <si>
    <t>GR7D2IN01CAG6A</t>
  </si>
  <si>
    <t>GR7D2IN01CWK72</t>
  </si>
  <si>
    <t>GR7D2IN01DCL2N</t>
  </si>
  <si>
    <t>GR7D2IN01BZX36</t>
  </si>
  <si>
    <t>GR7D2IN01EOGC9</t>
  </si>
  <si>
    <t>strubbelig-receptor family 6</t>
  </si>
  <si>
    <t>F:receptor activity; C:plasma membrane; F:protein tyrosine kinase activity; P:protein phosphorylation; F:ATP binding; F:G-protein coupled receptor kinase activity; C:integral to membrane; C:nucleus; C:cytosol; P:transmembrane receptor protein tyrosine kinase signaling pathway</t>
  </si>
  <si>
    <t>EC:2.7.10.0; EC:2.7.11.16</t>
  </si>
  <si>
    <t>GR7D2IN01A241H</t>
  </si>
  <si>
    <t>GR7D2IN01DIURO</t>
  </si>
  <si>
    <t>GR7D2IN01DHPVV</t>
  </si>
  <si>
    <t>C:plasma membrane; P:protein ubiquitination; P:positive regulation of plant-type hypersensitive response; F:ubiquitin-protein ligase activity; F:zinc ion binding</t>
  </si>
  <si>
    <t>GR7D2IN01C9RMC</t>
  </si>
  <si>
    <t>P:circadian rhythm; F:ATP binding; P:activation of MAPKK activity; F:MAP kinase kinase kinase activity; C:membrane; P:MAPK cascade</t>
  </si>
  <si>
    <t>GR7D2IN01CAD3U</t>
  </si>
  <si>
    <t>zinc finger an1 and c2h2 domain-containing stress-associated protein 16-like</t>
  </si>
  <si>
    <t>GR7D2IN01CZ6WG</t>
  </si>
  <si>
    <t>GR7D2IN01AS4K8</t>
  </si>
  <si>
    <t>ubiquitin carboxyl-terminal hydrolase 2-like</t>
  </si>
  <si>
    <t>GR7D2IN01DYE3J</t>
  </si>
  <si>
    <t>GR7D2IN01B4DKN</t>
  </si>
  <si>
    <t>GR7D2IN01CFH91</t>
  </si>
  <si>
    <t>abc transporter f family member 1-like isoform 1</t>
  </si>
  <si>
    <t>GR7D2IN01A6MHX</t>
  </si>
  <si>
    <t>GR7D2IN01CJSYW</t>
  </si>
  <si>
    <t>F:sequence-specific DNA binding transcription factor activity; F:phosphoric diester hydrolase activity; F:DNA binding; C:nucleus; P:regulation of transcription, DNA-dependent</t>
  </si>
  <si>
    <t>GR7D2IN01C0XO8</t>
  </si>
  <si>
    <t>GR7D2IN01CQW48</t>
  </si>
  <si>
    <t>GR7D2IN01BOSE3</t>
  </si>
  <si>
    <t>g-type lectin s-receptor-like serine threonine-protein kinase sd3-1-like</t>
  </si>
  <si>
    <t>F:receptor activity; P:pattern specification process; P:floral whorl development; F:carbohydrate binding; F:protein kinase activity; P:recognition of pollen; P:protein phosphorylation; F:ATP binding; P:flower morphogenesis</t>
  </si>
  <si>
    <t>GR7D2IN01AEX5E</t>
  </si>
  <si>
    <t>GR7D2IN01DW60V</t>
  </si>
  <si>
    <t>uncharacterized protein loc100787325</t>
  </si>
  <si>
    <t>GR7D2IN01CURPR</t>
  </si>
  <si>
    <t>P:xylan biosynthetic process; P:glucuronoxylan metabolic process; C:membrane; F:catalytic activity</t>
  </si>
  <si>
    <t>GR7D2IN01EVSEM</t>
  </si>
  <si>
    <t>myosin xi-k</t>
  </si>
  <si>
    <t>P:root hair cell tip growth; P:peroxisome localization; C:myosin complex; C:plasmodesma; P:fruit development; P:cell division; F:ATP binding; F:motor activity; F:actin binding; P:post-embryonic development; P:mitochondrion localization; P:trichome branching; P:Golgi localization; P:actin filament-based movement</t>
  </si>
  <si>
    <t>GR7D2IN01BY8VN</t>
  </si>
  <si>
    <t>GR7D2IN01AET1Y</t>
  </si>
  <si>
    <t>P:pollen exine formation; P:microsporogenesis; F:polygalacturonase activity</t>
  </si>
  <si>
    <t>GR7D2IN01AONSX</t>
  </si>
  <si>
    <t>GR7D2IN01EWEM4</t>
  </si>
  <si>
    <t>GR7D2IN01A3XTN</t>
  </si>
  <si>
    <t>P:cellular process; C:plasmodesma; C:chloroplast envelope; F:metalloendopeptidase activity; P:proteolysis; F:ATP binding; F:microtubule-severing ATPase activity; P:embryo development ending in seed dormancy</t>
  </si>
  <si>
    <t>GR7D2IN01APN4U</t>
  </si>
  <si>
    <t>tropinone reductase 1-like</t>
  </si>
  <si>
    <t>GR7D2IN01AFXKM</t>
  </si>
  <si>
    <t>GR7D2IN01B0HTD</t>
  </si>
  <si>
    <t>GR7D2IN01C3DN5</t>
  </si>
  <si>
    <t>GR7D2IN01A6PY0</t>
  </si>
  <si>
    <t>F:desacetoxyvindoline 4-hydroxylase activity; P:regulation of glucosinolate biosynthetic process; F:iron ion binding; P:oxidation-reduction process</t>
  </si>
  <si>
    <t>GR7D2IN01DPVFO</t>
  </si>
  <si>
    <t>GR7D2IN01CAH2G</t>
  </si>
  <si>
    <t>GR7D2IN01CBBU4</t>
  </si>
  <si>
    <t>GR7D2IN01EAKD7</t>
  </si>
  <si>
    <t>P:negative regulation of abscisic acid mediated signaling pathway; P:defense response; P:protein phosphorylation; F:zinc ion binding; F:NADH dehydrogenase (ubiquinone) activity; C:plastid; F:protein self-association; P:ATP synthesis coupled electron transport; P:nuclear-transcribed mRNA catabolic process; C:early endosome; F:protein tyrosine kinase activity; F:ubiquitin-protein ligase activity; F:ATP binding; P:protein ubiquitination; P:developmental growth; C:trans-Golgi network; F:hydrolase activity</t>
  </si>
  <si>
    <t>EC:1.6.5.3; EC:2.7.10.0; EC:6.3.2.19</t>
  </si>
  <si>
    <t>GR7D2IN01D8SD5</t>
  </si>
  <si>
    <t>GR7D2IN01APT23</t>
  </si>
  <si>
    <t>GR7D2IN01DWDCL</t>
  </si>
  <si>
    <t>GR7D2IN01ASE15</t>
  </si>
  <si>
    <t>GR7D2IN01DY0V0</t>
  </si>
  <si>
    <t>GR7D2IN01DGFWV</t>
  </si>
  <si>
    <t>GR7D2IN01CD8CT</t>
  </si>
  <si>
    <t>GR7D2IN01C5T92</t>
  </si>
  <si>
    <t>uncharacterized protein loc100247402</t>
  </si>
  <si>
    <t>P:response to stress; P:cellular process</t>
  </si>
  <si>
    <t>GR7D2IN01CLLXX</t>
  </si>
  <si>
    <t>C:membrane; P:proteolysis; C:nucleus; C:plastid</t>
  </si>
  <si>
    <t>GR7D2IN01AN6BX</t>
  </si>
  <si>
    <t>GR7D2IN01B50KV</t>
  </si>
  <si>
    <t>GR7D2IN01CVK09</t>
  </si>
  <si>
    <t>GR7D2IN01EUPHB</t>
  </si>
  <si>
    <t>probable peptide nitrate transporter at1g59740-like</t>
  </si>
  <si>
    <t>P:response to nematode; P:oligopeptide transport; C:plasma membrane; P:xylem development; P:cell wall macromolecule metabolic process; F:transporter activity</t>
  </si>
  <si>
    <t>GR7D2IN01B43VD</t>
  </si>
  <si>
    <t>GR7D2IN01EPFUI</t>
  </si>
  <si>
    <t>transcription factor bhlh60</t>
  </si>
  <si>
    <t>GR7D2IN01CS8N0</t>
  </si>
  <si>
    <t>C:plasmodesma; C:plasma membrane; P:phosphorylation; F:protein kinase activity; F:nucleotide binding</t>
  </si>
  <si>
    <t>GR7D2IN01EPXBL</t>
  </si>
  <si>
    <t>GR7D2IN01BHVL2</t>
  </si>
  <si>
    <t>P:transcription, DNA-dependent; P:regulation of primary metabolic process; C:chloroplast envelope; C:chloroplastic endopeptidase Clp complex; P:regulation of cellular metabolic process; P:phosphate-containing compound metabolic process; P:regulation of timing of transition from vegetative to reproductive phase; P:cellular component biogenesis; P:ncRNA metabolic process; P:chloroplast organization; C:chloroplast thylakoid membrane; P:regulation of macromolecule metabolic process; P:protein metabolic process</t>
  </si>
  <si>
    <t>GR7D2IN01AXHNM</t>
  </si>
  <si>
    <t>GR7D2IN01D4AD1</t>
  </si>
  <si>
    <t>GR7D2IN01A5I5D</t>
  </si>
  <si>
    <t>uncharacterized protein loc100787480</t>
  </si>
  <si>
    <t>F:hydrolase activity, hydrolyzing O-glycosyl compounds; P:carbohydrate metabolic process; F:binding; F:protein kinase activity; P:macromolecule metabolic process</t>
  </si>
  <si>
    <t>GR7D2IN01B4CT5</t>
  </si>
  <si>
    <t>P:regulation of meristem growth; P:mRNA modification</t>
  </si>
  <si>
    <t>GR7D2IN01ECMK4</t>
  </si>
  <si>
    <t>GR7D2IN01A3N51</t>
  </si>
  <si>
    <t>GR7D2IN01BN0WX</t>
  </si>
  <si>
    <t>P:negative regulation of catalytic activity; F:oxidoreductase activity; P:proteolysis; F:identical protein binding; F:serine-type endopeptidase activity</t>
  </si>
  <si>
    <t>GR7D2IN01DYX2O</t>
  </si>
  <si>
    <t>GR7D2IN01BRV3P</t>
  </si>
  <si>
    <t>GR7D2IN01CJ6MY</t>
  </si>
  <si>
    <t>15-cis-zeta-carotene isomerase</t>
  </si>
  <si>
    <t>P:carotene biosynthetic process; C:chloroplast</t>
  </si>
  <si>
    <t>GR7D2IN01AMD2B</t>
  </si>
  <si>
    <t>GR7D2IN01D56Q8</t>
  </si>
  <si>
    <t>GR7D2IN01BEZGN</t>
  </si>
  <si>
    <t>GR7D2IN01BEMKM</t>
  </si>
  <si>
    <t>GR7D2IN01D4WZ2</t>
  </si>
  <si>
    <t>C:membrane; C:intracellular; F:GTP binding; P:small GTPase mediated signal transduction</t>
  </si>
  <si>
    <t>GR7D2IN01A01KN</t>
  </si>
  <si>
    <t>GR7D2IN01AG74T</t>
  </si>
  <si>
    <t>acyl acp-thioesterase</t>
  </si>
  <si>
    <t>P:fatty acid biosynthetic process; F:ACP phosphopantetheine attachment site binding involved in fatty acid biosynthetic process; F:acyl-[acyl-carrier-protein] hydrolase activity; C:plastid</t>
  </si>
  <si>
    <t>GR7D2IN01EOPNB</t>
  </si>
  <si>
    <t>GR7D2IN01ELSIQ</t>
  </si>
  <si>
    <t>protein arginine n-methyltransferase 5</t>
  </si>
  <si>
    <t>F:kinase activity; P:response to freezing; P:embryo development ending in seed dormancy; P:mRNA export from nucleus; P:phosphorylation; P:floral organ formation; P:photomorphogenesis; C:cytosol; P:histone arginine methylation; P:embryo sac egg cell differentiation; P:lipid storage; P:sugar mediated signaling pathway; P:meristem structural organization; P:protein ubiquitination; P:seed germination; P:maintenance of meristem identity; P:vegetative to reproductive phase transition of meristem; P:purine nucleotide biosynthetic process; P:positive regulation of vernalization response; F:histone-arginine N-methyltransferase activity; P:regulation of flower development; P:seed dormancy process</t>
  </si>
  <si>
    <t>GR7D2IN01DNZSF</t>
  </si>
  <si>
    <t>GR7D2IN01A1HQ7</t>
  </si>
  <si>
    <t>F:RNA binding; F:hydrolase activity; F:ubiquitin thiolesterase activity; F:nucleic acid binding; P:abscisic acid biosynthetic process; P:nuclear-transcribed mRNA catabolic process; P:biological_process; C:cellular_component</t>
  </si>
  <si>
    <t>GR7D2IN01BR4I7</t>
  </si>
  <si>
    <t>cop1 homolog</t>
  </si>
  <si>
    <t>P:DNA repair; F:zinc ion binding; P:photoperiodism, flowering; P:regulation of stomatal movement; F:ubiquitin-protein ligase activity; P:protein ubiquitination; P:shade avoidance; P:anthocyanin-containing compound metabolic process; C:nucleus</t>
  </si>
  <si>
    <t>GR7D2IN01CQR8V</t>
  </si>
  <si>
    <t>GR7D2IN01C84UJ</t>
  </si>
  <si>
    <t>tubby-like f-box protein 6-like</t>
  </si>
  <si>
    <t>GR7D2IN01AL949</t>
  </si>
  <si>
    <t>C:cytoplasm; C:proteasome core complex, alpha-subunit complex; F:nucleic acid binding; P:ubiquitin-dependent protein catabolic process; C:nucleus; F:threonine-type endopeptidase activity</t>
  </si>
  <si>
    <t>GR7D2IN01CDQVV</t>
  </si>
  <si>
    <t>gdsl esterase lipase apg</t>
  </si>
  <si>
    <t>GR7D2IN01A6EHT</t>
  </si>
  <si>
    <t>GR7D2IN01DM7CF</t>
  </si>
  <si>
    <t>GR7D2IN01BBPO2</t>
  </si>
  <si>
    <t>P:response to bacterium; P:DNA mediated transformation; F:cellulose synthase (UDP-forming) activity; F:mannan synthase activity</t>
  </si>
  <si>
    <t>GR7D2IN01BLW1G</t>
  </si>
  <si>
    <t>uncharacterized protein loc100853356</t>
  </si>
  <si>
    <t>GR7D2IN01EJCAI</t>
  </si>
  <si>
    <t>GR7D2IN01CL1C4</t>
  </si>
  <si>
    <t>GR7D2IN01BQ55K</t>
  </si>
  <si>
    <t>GR7D2IN01CD1CH</t>
  </si>
  <si>
    <t>GR7D2IN01CWGIO</t>
  </si>
  <si>
    <t>F:receptor activity; P:floral organ morphogenesis; P:raffinose family oligosaccharide biosynthetic process; F:hydrolase activity; P:positive regulation of gibberellic acid mediated signaling pathway</t>
  </si>
  <si>
    <t>GR7D2IN01C9VA0</t>
  </si>
  <si>
    <t>GR7D2IN01CQBY0</t>
  </si>
  <si>
    <t>C:membrane; F:oxidoreductase activity; P:transport; F:transmembrane transporter activity</t>
  </si>
  <si>
    <t>GR7D2IN01D5UJ3</t>
  </si>
  <si>
    <t>P:aerobic respiration; P:oligopeptide transport; P:response to cadmium ion; P:glycolysis; C:chloroplast; C:membrane; C:mitochondrion</t>
  </si>
  <si>
    <t>GR7D2IN01AJRWZ</t>
  </si>
  <si>
    <t>tbp-associated factor</t>
  </si>
  <si>
    <t>GR7D2IN01DEHJQ</t>
  </si>
  <si>
    <t>GR7D2IN01AHQHM</t>
  </si>
  <si>
    <t>transcription regulator zinc ion binding protein</t>
  </si>
  <si>
    <t>P:photoperiodism, flowering; P:positive regulation of cell proliferation</t>
  </si>
  <si>
    <t>GR7D2IN01AIQNO</t>
  </si>
  <si>
    <t>ran-family small gtpase</t>
  </si>
  <si>
    <t>GR7D2IN01AKKOF</t>
  </si>
  <si>
    <t>F:protein C-terminus binding; F:phosphoprotein phosphatase activity; P:response to salt stress; C:nucleus; F:transferase activity</t>
  </si>
  <si>
    <t>GR7D2IN01AQWBT</t>
  </si>
  <si>
    <t>GR7D2IN01E0CHX</t>
  </si>
  <si>
    <t>GR7D2IN01DHP09</t>
  </si>
  <si>
    <t>GR7D2IN01ERWXP</t>
  </si>
  <si>
    <t>GR7D2IN01EFUYT</t>
  </si>
  <si>
    <t>GR7D2IN01CMBD6</t>
  </si>
  <si>
    <t>casein kinase i isoform delta-like isoform 3</t>
  </si>
  <si>
    <t>C:cytoplasm; C:plasmodesma; C:plasma membrane; P:protein phosphorylation; F:ATP binding; F:protein serine/threonine kinase activity</t>
  </si>
  <si>
    <t>GR7D2IN01AVX0F</t>
  </si>
  <si>
    <t>mar-binding protein</t>
  </si>
  <si>
    <t>C:nucleolus; C:membrane; C:cytosol; C:plasmodesma; F:DNA binding</t>
  </si>
  <si>
    <t>GR7D2IN01CJPF6</t>
  </si>
  <si>
    <t>GR7D2IN01CXLDQ</t>
  </si>
  <si>
    <t>GR7D2IN01BL5M9</t>
  </si>
  <si>
    <t>GR7D2IN01EWO5C</t>
  </si>
  <si>
    <t>plastid transcriptionally active7</t>
  </si>
  <si>
    <t>GR7D2IN01AIYE5</t>
  </si>
  <si>
    <t>GR7D2IN01CPYHB</t>
  </si>
  <si>
    <t>GR7D2IN01BQB3M</t>
  </si>
  <si>
    <t>GR7D2IN01EGR77</t>
  </si>
  <si>
    <t>GR7D2IN01AREZM</t>
  </si>
  <si>
    <t>GR7D2IN01AV27I</t>
  </si>
  <si>
    <t>GR7D2IN01CAP3R</t>
  </si>
  <si>
    <t>F:hydrolase activity, hydrolyzing O-glycosyl compounds; P:iron-sulfur cluster assembly; P:thylakoid membrane organization; P:maltose metabolic process; P:starch biosynthetic process; P:microtubule nucleation; P:positive regulation of catalytic activity; P:embryo development ending in seed dormancy</t>
  </si>
  <si>
    <t>GR7D2IN01A77K4</t>
  </si>
  <si>
    <t>dead-box atp-dependent rna helicase 39</t>
  </si>
  <si>
    <t>C:mitochondrion; F:LSU rRNA binding; P:rRNA processing; F:ATP-dependent helicase activity; P:ATP catabolic process; P:chloroplast ribulose bisphosphate carboxylase complex biogenesis; P:chloroplast organization; F:ATP binding; P:tRNA metabolic process; C:chloroplast</t>
  </si>
  <si>
    <t>GR7D2IN01B2VOU</t>
  </si>
  <si>
    <t>GR7D2IN01CKJQS</t>
  </si>
  <si>
    <t>GR7D2IN01DI80S</t>
  </si>
  <si>
    <t>GR7D2IN01CFWQV</t>
  </si>
  <si>
    <t>GR7D2IN01AXG40</t>
  </si>
  <si>
    <t>GR7D2IN01B2UJB</t>
  </si>
  <si>
    <t>GR7D2IN01BPPLJ</t>
  </si>
  <si>
    <t>GR7D2IN01DIVV0</t>
  </si>
  <si>
    <t>GR7D2IN01EFDY0</t>
  </si>
  <si>
    <t>GR7D2IN01AVS82</t>
  </si>
  <si>
    <t>GR7D2IN01DPUN3</t>
  </si>
  <si>
    <t>GR7D2IN01DV22U</t>
  </si>
  <si>
    <t>GR7D2IN01DZKN7</t>
  </si>
  <si>
    <t>GR7D2IN01EX9NA</t>
  </si>
  <si>
    <t>30s ribosomal protein 3-1</t>
  </si>
  <si>
    <t>P:plastid translation; C:ribosome; P:stomatal complex morphogenesis; F:rRNA binding; P:isopentenyl diphosphate biosynthetic process, methylerythritol 4-phosphate pathway; F:structural constituent of ribosome; C:chloroplast thylakoid membrane; C:chloroplast stroma</t>
  </si>
  <si>
    <t>GR7D2IN01D7IRY</t>
  </si>
  <si>
    <t>P:embryo sac egg cell differentiation</t>
  </si>
  <si>
    <t>GR7D2IN01BTMCM</t>
  </si>
  <si>
    <t>GR7D2IN01BQJQ4</t>
  </si>
  <si>
    <t>GR7D2IN01AM4YI</t>
  </si>
  <si>
    <t>double-stranded rna binding</t>
  </si>
  <si>
    <t>GR7D2IN01BPD2I</t>
  </si>
  <si>
    <t>GR7D2IN01BKRB5</t>
  </si>
  <si>
    <t>GR7D2IN01CPMEN</t>
  </si>
  <si>
    <t>GR7D2IN01D9HWB</t>
  </si>
  <si>
    <t>GR7D2IN01CXX9M</t>
  </si>
  <si>
    <t>GR7D2IN01AW3ZE</t>
  </si>
  <si>
    <t>C:plant-type cell wall; P:cell wall modification; C:plasmodesma; C:plasma membrane; F:pectinesterase inhibitor activity; P:nitrate transport; C:vacuolar membrane; F:pectinesterase activity; P:response to nitrate; C:extracellular region; F:aspartyl esterase activity; P:negative regulation of catalytic activity</t>
  </si>
  <si>
    <t>GR7D2IN01C6EPZ</t>
  </si>
  <si>
    <t>GR7D2IN01EJ15W</t>
  </si>
  <si>
    <t>methylglutaconyl- mitochondrial</t>
  </si>
  <si>
    <t>P:metabolic process; F:methylglutaconyl-CoA hydratase activity</t>
  </si>
  <si>
    <t>EC:4.2.1.18</t>
  </si>
  <si>
    <t>GR7D2IN01BREER</t>
  </si>
  <si>
    <t>phosphoenolpyruvate partial</t>
  </si>
  <si>
    <t>GR7D2IN01EXN3K</t>
  </si>
  <si>
    <t>GR7D2IN01AVOJA</t>
  </si>
  <si>
    <t>GR7D2IN01C4KXB</t>
  </si>
  <si>
    <t>glyoxylate reductase 1</t>
  </si>
  <si>
    <t>P:response to oxidative stress; F:3-hydroxyisobutyrate dehydrogenase activity; C:cytosol; P:pentose-phosphate shunt; P:isopentenyl diphosphate biosynthetic process, methylerythritol 4-phosphate pathway; P:valine metabolic process; F:2-hydroxy-3-oxopropionate reductase activity; F:nucleotide binding; F:phosphogluconate dehydrogenase (decarboxylating) activity; F:coenzyme binding; F:3-hydroxybutyrate dehydrogenase activity; P:microtubule nucleation; P:cysteine biosynthetic process</t>
  </si>
  <si>
    <t>EC:1.1.1.31; EC:1.1.1.60; EC:1.1.1.44; EC:1.1.1.30</t>
  </si>
  <si>
    <t>GR7D2IN01BBJJW</t>
  </si>
  <si>
    <t>GR7D2IN01BUCK8</t>
  </si>
  <si>
    <t>GR7D2IN01EQ5R1</t>
  </si>
  <si>
    <t>mitochondrial rho gtpase 1</t>
  </si>
  <si>
    <t>F:GTP binding; F:calcium ion binding; P:GTP catabolic process; C:mitochondrial outer membrane; P:small GTPase mediated signal transduction; P:cellular homeostasis; P:embryo development; P:mitochondrion organization; F:GTPase activity; P:pollen tube growth</t>
  </si>
  <si>
    <t>GR7D2IN01D86ZS</t>
  </si>
  <si>
    <t>GR7D2IN01BTFQU</t>
  </si>
  <si>
    <t>GR7D2IN01EW4R7</t>
  </si>
  <si>
    <t>carboxypeptidase type iii</t>
  </si>
  <si>
    <t>GR7D2IN01DQD54</t>
  </si>
  <si>
    <t>GR7D2IN01B7Z6U</t>
  </si>
  <si>
    <t>GR7D2IN01C3GF8</t>
  </si>
  <si>
    <t>GR7D2IN01CQ4A6</t>
  </si>
  <si>
    <t>GR7D2IN01DJP24</t>
  </si>
  <si>
    <t>GR7D2IN01BANB0</t>
  </si>
  <si>
    <t>GR7D2IN01D9LXA</t>
  </si>
  <si>
    <t>adapter protein spike1</t>
  </si>
  <si>
    <t>GR7D2IN01AYOI4</t>
  </si>
  <si>
    <t>GR7D2IN01ADGI3</t>
  </si>
  <si>
    <t>GR7D2IN01BKI7D</t>
  </si>
  <si>
    <t>GR7D2IN01B37Q1</t>
  </si>
  <si>
    <t>GR7D2IN01D27XX</t>
  </si>
  <si>
    <t>uncharacterized protein loc100245979</t>
  </si>
  <si>
    <t>F:DNA binding; C:nucleus</t>
  </si>
  <si>
    <t>GR7D2IN01ETYT5</t>
  </si>
  <si>
    <t>spindly protein</t>
  </si>
  <si>
    <t>GR7D2IN01DKOXB</t>
  </si>
  <si>
    <t>GR7D2IN01CF4WV</t>
  </si>
  <si>
    <t>probable dolichyl pyrophosphate glc1man9 c2 alpha- -glucosyltransferase-like</t>
  </si>
  <si>
    <t>C:endoplasmic reticulum membrane; P:protein folding; P:anaphase; P:response to high light intensity; P:response to endoplasmic reticulum stress; P:microtubule cytoskeleton organization; P:response to hydrogen peroxide; F:transferase activity, transferring hexosyl groups; P:response to heat</t>
  </si>
  <si>
    <t>GR7D2IN01EXPRK</t>
  </si>
  <si>
    <t>F:nucleic acid binding; C:intracellular; P:embryo sac egg cell differentiation; P:RNA processing</t>
  </si>
  <si>
    <t>GR7D2IN01DI4UJ</t>
  </si>
  <si>
    <t>GR7D2IN01AXXBV</t>
  </si>
  <si>
    <t>GR7D2IN01ES6SU</t>
  </si>
  <si>
    <t>GR7D2IN01AZ3K7</t>
  </si>
  <si>
    <t>F:RNA binding; F:nucleotide binding; C:chloroplast</t>
  </si>
  <si>
    <t>GR7D2IN01AGBO2</t>
  </si>
  <si>
    <t>GR7D2IN01E232S</t>
  </si>
  <si>
    <t>GR7D2IN01CVSSO</t>
  </si>
  <si>
    <t>GR7D2IN01BEWEK</t>
  </si>
  <si>
    <t>GR7D2IN01CT2GZ</t>
  </si>
  <si>
    <t>cyclophilin roc7</t>
  </si>
  <si>
    <t>GR7D2IN01B7E3M</t>
  </si>
  <si>
    <t>GR7D2IN01BYCEW</t>
  </si>
  <si>
    <t>GR7D2IN01DJJOY</t>
  </si>
  <si>
    <t>GR7D2IN01BRIL2</t>
  </si>
  <si>
    <t>early flowering 3</t>
  </si>
  <si>
    <t>F:RNA binding; P:RNA methylation; P:RNA processing; F:RNA methyltransferase activity; P:RNA-dependent DNA replication; F:RNA-directed DNA polymerase activity</t>
  </si>
  <si>
    <t>GR7D2IN01CFBHW</t>
  </si>
  <si>
    <t>GR7D2IN01D2GYL</t>
  </si>
  <si>
    <t>P:cell redox homeostasis; P:photosystem II assembly</t>
  </si>
  <si>
    <t>GR7D2IN01ANQBB</t>
  </si>
  <si>
    <t>GR7D2IN01AWETD</t>
  </si>
  <si>
    <t>GR7D2IN01E00GG</t>
  </si>
  <si>
    <t>GR7D2IN01BGQAE</t>
  </si>
  <si>
    <t>GR7D2IN01CQGQ7</t>
  </si>
  <si>
    <t>zincin-like metalloproteases-like protein</t>
  </si>
  <si>
    <t>P:positive regulation of cell cycle; P:heterochromatin assembly; F:metal ion binding; P:methylglyoxal catabolic process to D-lactate; P:regulation of flower development; P:floral organ formation; P:chromosome segregation; F:metalloendopeptidase activity; P:proteolysis; P:meiotic DNA double-strand break formation; P:histone modification; P:synapsis; P:reciprocal meiotic recombination</t>
  </si>
  <si>
    <t>GR7D2IN01EO1IR</t>
  </si>
  <si>
    <t>uncharacterized protein loc100499700</t>
  </si>
  <si>
    <t>GR7D2IN01DGJQH</t>
  </si>
  <si>
    <t>GR7D2IN01BACWO</t>
  </si>
  <si>
    <t>uncharacterized protein loc100255858</t>
  </si>
  <si>
    <t>GR7D2IN01EPN0W</t>
  </si>
  <si>
    <t>GR7D2IN01BUEP5</t>
  </si>
  <si>
    <t>GR7D2IN01ECOCM</t>
  </si>
  <si>
    <t>GR7D2IN01ED6PF</t>
  </si>
  <si>
    <t>GR7D2IN01CLKCN</t>
  </si>
  <si>
    <t>GR7D2IN01AW5ON</t>
  </si>
  <si>
    <t>heat shock protein binding protein</t>
  </si>
  <si>
    <t>GR7D2IN01EGFG2</t>
  </si>
  <si>
    <t>GR7D2IN01AXRXK</t>
  </si>
  <si>
    <t>GR7D2IN01DFUTK</t>
  </si>
  <si>
    <t>GR7D2IN01B0I3N</t>
  </si>
  <si>
    <t>C:chloroplast thylakoid lumen; P:chlorophyll biosynthetic process</t>
  </si>
  <si>
    <t>GR7D2IN01ATUY2</t>
  </si>
  <si>
    <t>GR7D2IN01EQ6NR</t>
  </si>
  <si>
    <t>GR7D2IN01EKPSA</t>
  </si>
  <si>
    <t>GR7D2IN01CJQAJ</t>
  </si>
  <si>
    <t>GR7D2IN01AY2G4</t>
  </si>
  <si>
    <t>sugar transport protein 14-like</t>
  </si>
  <si>
    <t>C:plasma membrane; P:galactose transport; F:galactose transmembrane transporter activity; P:transmembrane transport; F:2-alkenal reductase [NAD(P)] activity; C:integral to membrane; P:oxidation-reduction process</t>
  </si>
  <si>
    <t>GR7D2IN01EPVX4</t>
  </si>
  <si>
    <t>C:plant-type cell wall; P:plant-type cell wall organization; P:regulation of stomatal movement; C:extracellular region; C:membrane; P:response to red light; P:syncytium formation</t>
  </si>
  <si>
    <t>GR7D2IN01D0T55</t>
  </si>
  <si>
    <t>GR7D2IN01B78W8</t>
  </si>
  <si>
    <t>GR7D2IN01CP71C</t>
  </si>
  <si>
    <t>GR7D2IN01ADAA1</t>
  </si>
  <si>
    <t>F:2-alkenal reductase [NAD(P)] activity; P:oxidation-reduction process; F:zinc ion binding; C:plasma membrane</t>
  </si>
  <si>
    <t>GR7D2IN01DL2WU</t>
  </si>
  <si>
    <t>GR7D2IN01D97BA</t>
  </si>
  <si>
    <t>GR7D2IN01DLUBJ</t>
  </si>
  <si>
    <t>GR7D2IN01DQKC5</t>
  </si>
  <si>
    <t>uncharacterized membrane protein</t>
  </si>
  <si>
    <t>GR7D2IN01AZR06</t>
  </si>
  <si>
    <t>GR7D2IN01EGP5C</t>
  </si>
  <si>
    <t>syntaxin-related protein knolle-like</t>
  </si>
  <si>
    <t>C:endomembrane system; F:SNAP receptor activity; P:vesicle-mediated transport; C:phragmoplast; P:intracellular protein transport; C:cell plate; C:plasma membrane</t>
  </si>
  <si>
    <t>GR7D2IN01COU32</t>
  </si>
  <si>
    <t>plastid transcriptionally active 14 protein</t>
  </si>
  <si>
    <t>GR7D2IN01ER4MR</t>
  </si>
  <si>
    <t>GR7D2IN01BGJ7I</t>
  </si>
  <si>
    <t>C:kinesin complex; P:biological_process; F:kinesin binding</t>
  </si>
  <si>
    <t>GR7D2IN01BIIP0</t>
  </si>
  <si>
    <t>asparaginyl-trna cytoplasmic 1</t>
  </si>
  <si>
    <t>GR7D2IN01BG53G</t>
  </si>
  <si>
    <t>GR7D2IN01BHR53</t>
  </si>
  <si>
    <t>GR7D2IN01EV6YS</t>
  </si>
  <si>
    <t>GR7D2IN01BHN8C</t>
  </si>
  <si>
    <t>GR7D2IN01AW77Q</t>
  </si>
  <si>
    <t>GR7D2IN01CFTDM</t>
  </si>
  <si>
    <t>phytochrome a1</t>
  </si>
  <si>
    <t>GR7D2IN01B9DMS</t>
  </si>
  <si>
    <t>serine threonine phosphatase-like protein</t>
  </si>
  <si>
    <t>F:hydrolase activity; P:cell division</t>
  </si>
  <si>
    <t>GR7D2IN01DOLT8</t>
  </si>
  <si>
    <t>decapping protein 2-like</t>
  </si>
  <si>
    <t>GR7D2IN01A6CXW</t>
  </si>
  <si>
    <t>GR7D2IN01DRFFM</t>
  </si>
  <si>
    <t>GR7D2IN01A3DX7</t>
  </si>
  <si>
    <t>GR7D2IN01D41O6</t>
  </si>
  <si>
    <t>probable glucan -beta-glucosidase a-like</t>
  </si>
  <si>
    <t>F:glucan exo-1,3-beta-glucosidase activity; P:carbohydrate metabolic process; F:cation binding</t>
  </si>
  <si>
    <t>EC:3.2.1.58</t>
  </si>
  <si>
    <t>GR7D2IN01COR76</t>
  </si>
  <si>
    <t>GR7D2IN01B1ORZ</t>
  </si>
  <si>
    <t>C:cell wall; P:chlorophyll biosynthetic process; P:seed dormancy process; P:gibberellic acid mediated signaling pathway</t>
  </si>
  <si>
    <t>GR7D2IN01DNKOF</t>
  </si>
  <si>
    <t>P:proteolysis; F:serine-type carboxypeptidase activity; F:carboxypeptidase activity</t>
  </si>
  <si>
    <t>GR7D2IN01D9WOO</t>
  </si>
  <si>
    <t>GR7D2IN01BKEZT</t>
  </si>
  <si>
    <t>GR7D2IN01C5481</t>
  </si>
  <si>
    <t>GR7D2IN01B155Z</t>
  </si>
  <si>
    <t>cbs domain containing protein</t>
  </si>
  <si>
    <t>P:regulation of plant-type hypersensitive response; P:intracellular signal transduction; C:mitochondrion; P:jasmonic acid mediated signaling pathway; P:protein targeting to membrane; P:salicylic acid mediated signaling pathway; P:metabolic process; P:abscisic acid mediated signaling pathway; P:response to ethylene stimulus; F:catalytic activity</t>
  </si>
  <si>
    <t>GR7D2IN01ANY1V</t>
  </si>
  <si>
    <t>GR7D2IN01B09ER</t>
  </si>
  <si>
    <t>F:nucleoside-triphosphatase activity; F:nucleotide binding; P:ethylene biosynthetic process</t>
  </si>
  <si>
    <t>GR7D2IN01ES8U4</t>
  </si>
  <si>
    <t>P:peptidyl-arginine N-methylation; F:protein-arginine N-methyltransferase activity</t>
  </si>
  <si>
    <t>GR7D2IN01D3BK7</t>
  </si>
  <si>
    <t>GR7D2IN01BQKSX</t>
  </si>
  <si>
    <t>GR7D2IN01BIY2P</t>
  </si>
  <si>
    <t>upf0176 protein mfla_2319-like</t>
  </si>
  <si>
    <t>GR7D2IN01D2S2L</t>
  </si>
  <si>
    <t>uncharacterized protein loc100260255</t>
  </si>
  <si>
    <t>GR7D2IN01ELJ0N</t>
  </si>
  <si>
    <t>GR7D2IN01B17NJ</t>
  </si>
  <si>
    <t>GR7D2IN01B9YK9</t>
  </si>
  <si>
    <t>GR7D2IN01AGXAR</t>
  </si>
  <si>
    <t>ubx domain-containing protein 8-</t>
  </si>
  <si>
    <t>GR7D2IN01DODQZ</t>
  </si>
  <si>
    <t>GR7D2IN01DL1BQ</t>
  </si>
  <si>
    <t>GR7D2IN01DTMSK</t>
  </si>
  <si>
    <t>GR7D2IN01EFJVA</t>
  </si>
  <si>
    <t>GR7D2IN01DN32S</t>
  </si>
  <si>
    <t>uncharacterized protein loc100800188</t>
  </si>
  <si>
    <t>P:stem vascular tissue pattern formation</t>
  </si>
  <si>
    <t>GR7D2IN01DN3Y2</t>
  </si>
  <si>
    <t>GR7D2IN01EE3J6</t>
  </si>
  <si>
    <t>GR7D2IN01DBRK9</t>
  </si>
  <si>
    <t>F:molecular_function; P:biological_process; C:cellular_component; F:kinase activity; P:phosphorylation</t>
  </si>
  <si>
    <t>GR7D2IN01DI9V8</t>
  </si>
  <si>
    <t>GR7D2IN01CRYG2</t>
  </si>
  <si>
    <t>GR7D2IN01B7QYX</t>
  </si>
  <si>
    <t>GR7D2IN01B74X5</t>
  </si>
  <si>
    <t>GR7D2IN01BE509</t>
  </si>
  <si>
    <t>nucleotide sugar transporter family protein</t>
  </si>
  <si>
    <t>C:cytosolic ribosome; P:purine nucleobase transport; F:organic anion transmembrane transporter activity; C:integral to membrane</t>
  </si>
  <si>
    <t>GR7D2IN01A2NBA</t>
  </si>
  <si>
    <t>GR7D2IN01CGBO0</t>
  </si>
  <si>
    <t>GR7D2IN01D5NQJ</t>
  </si>
  <si>
    <t>nitrogen fixation protein</t>
  </si>
  <si>
    <t>F:iron ion binding; P:iron-sulfur cluster assembly; F:iron-sulfur cluster binding; C:chloroplast</t>
  </si>
  <si>
    <t>GR7D2IN01AYFJ2</t>
  </si>
  <si>
    <t>GR7D2IN01C0M0Q</t>
  </si>
  <si>
    <t>GR7D2IN01BZC26</t>
  </si>
  <si>
    <t>u6 snrna-associated sm-like protein lsm6</t>
  </si>
  <si>
    <t>GR7D2IN01C835T</t>
  </si>
  <si>
    <t>GR7D2IN01EDQDA</t>
  </si>
  <si>
    <t>nad -linked oxidoreductase-like protein</t>
  </si>
  <si>
    <t>GR7D2IN01D1G5D</t>
  </si>
  <si>
    <t>GR7D2IN01DDT9R</t>
  </si>
  <si>
    <t>GR7D2IN01BD036</t>
  </si>
  <si>
    <t>P:regulation of seed germination; F:histidine phosphotransfer kinase activity; P:phosphorelay signal transduction system; P:oxidation-reduction process; P:cell growth; P:regulation of shoot system development; P:embryo sac development; P:regulation of cytokinin mediated signaling pathway; P:transition metal ion transport; P:regulation of anthocyanin metabolic process; P:cell division; F:protein histidine kinase binding; P:inorganic anion transport; F:2-alkenal reductase [NAD(P)] activity; C:cytoplasm; C:nucleus</t>
  </si>
  <si>
    <t>GR7D2IN01CDIYY</t>
  </si>
  <si>
    <t>GR7D2IN01BKK78</t>
  </si>
  <si>
    <t>GR7D2IN01AY3XL</t>
  </si>
  <si>
    <t>GR7D2IN01ESXJC</t>
  </si>
  <si>
    <t>abc transporter homolog</t>
  </si>
  <si>
    <t>F:heme-transporting ATPase activity; C:plastid; P:ATP catabolic process; F:ATP binding; C:plasma membrane</t>
  </si>
  <si>
    <t>GR7D2IN01DR8J2</t>
  </si>
  <si>
    <t>C:cytoplasm; P:salicylic acid catabolic process; F:phenylalanine ammonia-lyase activity; P:pollen development; P:response to oxidative stress; P:response to UV-B; P:drought recovery; P:cinnamic acid biosynthetic process; P:L-phenylalanine catabolic process; P:lignin catabolic process; P:response to karrikin</t>
  </si>
  <si>
    <t>GR7D2IN01D2Z2U</t>
  </si>
  <si>
    <t>protein arginine serine-rich 45</t>
  </si>
  <si>
    <t>C:nucleolus; F:RNA binding; F:protein binding; C:nuclear speck; P:sugar mediated signaling pathway; P:mRNA splicing, via spliceosome; F:nucleotide binding</t>
  </si>
  <si>
    <t>GR7D2IN01CYFZO</t>
  </si>
  <si>
    <t>GR7D2IN01EQBD4</t>
  </si>
  <si>
    <t>GR7D2IN01D8I3B</t>
  </si>
  <si>
    <t>P:response to stimulus; P:regulation of transcription, DNA-dependent; F:DNA binding; P:organ development; P:post-embryonic development; F:sequence-specific DNA binding transcription factor activity; P:reproductive structure development</t>
  </si>
  <si>
    <t>GR7D2IN01BAU2M</t>
  </si>
  <si>
    <t>P:positive regulation of seed germination; F:histone acetyltransferase activity; C:nucleus; P:histone acetylation</t>
  </si>
  <si>
    <t>GR7D2IN01ESY7G</t>
  </si>
  <si>
    <t>GR7D2IN01AVJKG</t>
  </si>
  <si>
    <t>basic pentacysteine 4</t>
  </si>
  <si>
    <t>F:sequence-specific DNA binding transcription factor activity; P:regulation of developmental process; F:DNA binding; C:nucleus; P:response to ethylene stimulus; F:protein homodimerization activity; P:regulation of transcription, DNA-dependent</t>
  </si>
  <si>
    <t>GR7D2IN01CDDOT</t>
  </si>
  <si>
    <t>GR7D2IN01CCRQI</t>
  </si>
  <si>
    <t>GR7D2IN01B1XQH</t>
  </si>
  <si>
    <t>F:serine-type endopeptidase activity; F:ATP binding; C:chloroplast; P:proteolysis; F:ATP-dependent peptidase activity; C:cytosol; C:mitochondrion</t>
  </si>
  <si>
    <t>GR7D2IN01BBDL1</t>
  </si>
  <si>
    <t>probable pectinesterase 68-like</t>
  </si>
  <si>
    <t>GR7D2IN01BCYJR</t>
  </si>
  <si>
    <t>GR7D2IN01BGN8A</t>
  </si>
  <si>
    <t>GR7D2IN01AOVJ8</t>
  </si>
  <si>
    <t>transcription factor speechless-like</t>
  </si>
  <si>
    <t>P:stomatal complex development</t>
  </si>
  <si>
    <t>GR7D2IN01CE833</t>
  </si>
  <si>
    <t>P:inositol phosphate dephosphorylation; P:xylan biosynthetic process; P:cell adhesion; P:actin nucleation; P:inositol trisphosphate metabolic process; C:Golgi apparatus; P:unidimensional cell growth; P:protein N-linked glycosylation; P:trichome morphogenesis; P:root hair cell differentiation; P:glucuronoxylan metabolic process; F:phosphatidylinositol-4,5-bisphosphate 5-phosphatase activity; P:plant-type cell wall biogenesis; P:cell wall organization</t>
  </si>
  <si>
    <t>GR7D2IN01CDQ8Z</t>
  </si>
  <si>
    <t>GR7D2IN01EM73Y</t>
  </si>
  <si>
    <t>GR7D2IN01C6XB6</t>
  </si>
  <si>
    <t>trehalose-6-phosphate synthase like protein</t>
  </si>
  <si>
    <t>GR7D2IN01BXTAD</t>
  </si>
  <si>
    <t>GR7D2IN01DE22G</t>
  </si>
  <si>
    <t>GR7D2IN01E575P</t>
  </si>
  <si>
    <t>GR7D2IN01BM969</t>
  </si>
  <si>
    <t>uncharacterized protein loc100267833</t>
  </si>
  <si>
    <t>GR7D2IN01ASJKC</t>
  </si>
  <si>
    <t>GR7D2IN01C112X</t>
  </si>
  <si>
    <t>GR7D2IN01AXOMK</t>
  </si>
  <si>
    <t>GR7D2IN01BVHVF</t>
  </si>
  <si>
    <t>GR7D2IN01ANK3Z</t>
  </si>
  <si>
    <t>GR7D2IN01DTTBP</t>
  </si>
  <si>
    <t>GR7D2IN01AO44T</t>
  </si>
  <si>
    <t>F:transferase activity; C:integral to membrane</t>
  </si>
  <si>
    <t>GR7D2IN01APWWP</t>
  </si>
  <si>
    <t>F:guanosine-3',5'-bis(diphosphate) 3'-diphosphatase activity; F:GTP diphosphokinase activity; P:response to wounding; P:response to abscisic acid stimulus; C:chloroplast; P:guanosine tetraphosphate metabolic process</t>
  </si>
  <si>
    <t>EC:3.1.7.2; EC:2.7.6.5</t>
  </si>
  <si>
    <t>GR7D2IN01AGJ87</t>
  </si>
  <si>
    <t>GR7D2IN01B7NU0</t>
  </si>
  <si>
    <t>GR7D2IN01DNMT8</t>
  </si>
  <si>
    <t>GR7D2IN01B9BOW</t>
  </si>
  <si>
    <t>P:protein glycosylation; P:protein phosphorylation; F:protein serine/threonine/tyrosine kinase activity; F:ATP binding</t>
  </si>
  <si>
    <t>GR7D2IN01AUPJZ</t>
  </si>
  <si>
    <t>uncharacterized protein loc100795652</t>
  </si>
  <si>
    <t>GR7D2IN01CC3LU</t>
  </si>
  <si>
    <t>GR7D2IN01E3ARG</t>
  </si>
  <si>
    <t>GR7D2IN01CFFM5</t>
  </si>
  <si>
    <t>GR7D2IN01DE7PQ</t>
  </si>
  <si>
    <t>C:vacuolar membrane; F:zinc ion binding; C:plasma membrane</t>
  </si>
  <si>
    <t>GR7D2IN01AWYRU</t>
  </si>
  <si>
    <t>GR7D2IN01CZLSQ</t>
  </si>
  <si>
    <t>GR7D2IN01B1YPS</t>
  </si>
  <si>
    <t>GR7D2IN01CR9QP</t>
  </si>
  <si>
    <t>GR7D2IN01BJ1BK</t>
  </si>
  <si>
    <t>GR7D2IN01C69RK</t>
  </si>
  <si>
    <t>GR7D2IN01EDY7F</t>
  </si>
  <si>
    <t>GR7D2IN01CJXOA</t>
  </si>
  <si>
    <t>GR7D2IN01CRTCE</t>
  </si>
  <si>
    <t>GR7D2IN01BH1ER</t>
  </si>
  <si>
    <t>GR7D2IN01EIJL3</t>
  </si>
  <si>
    <t>GR7D2IN01BV381</t>
  </si>
  <si>
    <t>GR7D2IN01D19M6</t>
  </si>
  <si>
    <t>GR7D2IN01EIJDT</t>
  </si>
  <si>
    <t>uncharacterized protein loc100794833</t>
  </si>
  <si>
    <t>GR7D2IN01C7MHG</t>
  </si>
  <si>
    <t>P:oxidation-reduction process; P:DNA repair; F:zinc ion binding; P:photoperiodism, flowering; P:regulation of stomatal movement; F:ubiquitin-protein ligase activity; P:protein ubiquitination; F:2-alkenal reductase [NAD(P)] activity; P:shade avoidance; P:anthocyanin-containing compound metabolic process; C:nucleus</t>
  </si>
  <si>
    <t>GR7D2IN01CB9I0</t>
  </si>
  <si>
    <t>GR7D2IN01CRYEA</t>
  </si>
  <si>
    <t>P:jasmonic acid metabolic process; P:response to jasmonic acid stimulus</t>
  </si>
  <si>
    <t>GR7D2IN01AQS4F</t>
  </si>
  <si>
    <t>gene product</t>
  </si>
  <si>
    <t>GR7D2IN01CF79Z</t>
  </si>
  <si>
    <t>GR7D2IN01E02OK</t>
  </si>
  <si>
    <t>GR7D2IN01BUUAN</t>
  </si>
  <si>
    <t>GR7D2IN01BOWGB</t>
  </si>
  <si>
    <t>GR7D2IN01CANYX</t>
  </si>
  <si>
    <t>GR7D2IN01EN43F</t>
  </si>
  <si>
    <t>GR7D2IN01CGCDU</t>
  </si>
  <si>
    <t>dna-directed rna polymerase i largest</t>
  </si>
  <si>
    <t>F:DNA-directed RNA polymerase activity; P:transcription, DNA-dependent; F:DNA binding; C:nucleus; F:zinc ion binding</t>
  </si>
  <si>
    <t>GR7D2IN01APII7</t>
  </si>
  <si>
    <t>GR7D2IN01EVQAN</t>
  </si>
  <si>
    <t>GR7D2IN01EE6X2</t>
  </si>
  <si>
    <t>GR7D2IN01DL52G</t>
  </si>
  <si>
    <t>arf domain class transcription factor</t>
  </si>
  <si>
    <t>C:cytoplasm; F:protein dimerization activity; P:auxin mediated signaling pathway; C:nucleus; P:regulation of transcription, DNA-dependent</t>
  </si>
  <si>
    <t>GR7D2IN01A8HHR</t>
  </si>
  <si>
    <t>GR7D2IN01CZU13</t>
  </si>
  <si>
    <t>mannosyl-oligosaccharide -alpha-mannosidase</t>
  </si>
  <si>
    <t>P:N-glycan processing; P:root development; F:calcium ion binding; P:amino acid import; F:mannosyl-oligosaccharide 1,2-alpha-mannosidase activity; P:ER to Golgi vesicle-mediated transport; C:membrane; C:Golgi apparatus</t>
  </si>
  <si>
    <t>GR7D2IN01AQB1I</t>
  </si>
  <si>
    <t>GR7D2IN01CJU8B</t>
  </si>
  <si>
    <t>GR7D2IN01DLJK6</t>
  </si>
  <si>
    <t>GR7D2IN01D5MZ1</t>
  </si>
  <si>
    <t>GR7D2IN01CKTJQ</t>
  </si>
  <si>
    <t>GR7D2IN01E3QK4</t>
  </si>
  <si>
    <t>UPF2, partial [Nicotiana attenuata]</t>
  </si>
  <si>
    <t>GR7D2IN01C3HRU</t>
  </si>
  <si>
    <t>GR7D2IN01CLLEP</t>
  </si>
  <si>
    <t>shaggy-related protein kinase theta</t>
  </si>
  <si>
    <t>P:multidimensional cell growth; F:protein tyrosine kinase activity; P:detection of brassinosteroid stimulus; P:positive regulation of protein export from nucleus; C:cytosol; P:protein autophosphorylation; P:hyperosmotic salinity response; P:leaf morphogenesis; P:meristem structural organization; F:protein serine/threonine kinase activity; P:brassinosteroid mediated signaling pathway; C:plasma membrane; C:nucleus; F:ATP binding; F:tau-protein kinase activity; P:response to auxin stimulus</t>
  </si>
  <si>
    <t>GR7D2IN01AS79V</t>
  </si>
  <si>
    <t>GR7D2IN01BDOZC</t>
  </si>
  <si>
    <t>GR7D2IN01DKXFX</t>
  </si>
  <si>
    <t>GR7D2IN01EQIBN</t>
  </si>
  <si>
    <t>GR7D2IN01D471Q</t>
  </si>
  <si>
    <t>GR7D2IN01CZ1E3</t>
  </si>
  <si>
    <t>GR7D2IN01B7KOU</t>
  </si>
  <si>
    <t>GR7D2IN01DEVE6</t>
  </si>
  <si>
    <t>F:nucleoside-triphosphatase activity; P:protein import into peroxisome matrix; P:fatty acid beta-oxidation; F:protein binding; F:nucleotide binding</t>
  </si>
  <si>
    <t>GR7D2IN01D12BJ</t>
  </si>
  <si>
    <t>P:RNA splicing, via endonucleolytic cleavage and ligation; P:microtubule cytoskeleton organization; P:response to freezing; F:protein binding; P:transcription from RNA polymerase II promoter; P:embryo development ending in seed dormancy; P:cytokinesis by cell plate formation; P:histone H3-K9 methylation; P:primary miRNA processing; P:translation; P:methionine biosynthetic process; P:chromatin silencing; P:photomorphogenesis; C:cytosol; P:lipid storage; P:sugar mediated signaling pathway; P:meristem structural organization; P:DNA methylation; P:mRNA splicing, via spliceosome; P:protein ubiquitination; F:DNA binding; P:seed germination; P:organ morphogenesis; P:response to abscisic acid stimulus; P:regulation of flower development; F:RNA cap binding; P:long-day photoperiodism, flowering; C:nucleus; P:seed dormancy process</t>
  </si>
  <si>
    <t>GR7D2IN01BMR12</t>
  </si>
  <si>
    <t>GR7D2IN01DWTQA</t>
  </si>
  <si>
    <t>GR7D2IN01CIZA6</t>
  </si>
  <si>
    <t>GR7D2IN01BO031</t>
  </si>
  <si>
    <t>serine threonine protein phosphatase 2a 55 kda regulatory subunit b beta isoform</t>
  </si>
  <si>
    <t>GR7D2IN01BM32D</t>
  </si>
  <si>
    <t>GR7D2IN01DJKAB</t>
  </si>
  <si>
    <t>GR7D2IN01B3W76</t>
  </si>
  <si>
    <t>GR7D2IN01DU394</t>
  </si>
  <si>
    <t>PREDICTED: patellin-5-like [Vitis vinifera]</t>
  </si>
  <si>
    <t>GR7D2IN01B2NRJ</t>
  </si>
  <si>
    <t>glycosyl family 35 protein</t>
  </si>
  <si>
    <t>C:cytosol; P:response to water deprivation; P:defense response to bacterium; P:response to cold; F:identical protein binding; P:starch biosynthetic process; C:chloroplast stroma; F:phosphorylase activity</t>
  </si>
  <si>
    <t>GR7D2IN01BUBCK</t>
  </si>
  <si>
    <t>GR7D2IN01C7XDN</t>
  </si>
  <si>
    <t>GR7D2IN01EMT05</t>
  </si>
  <si>
    <t>GR7D2IN01B4CFM</t>
  </si>
  <si>
    <t>ccr4-not transcription complex subunit 1</t>
  </si>
  <si>
    <t>GR7D2IN01DLRG5</t>
  </si>
  <si>
    <t>F:UDP-arabinose 4-epimerase activity; P:cellular metabolic process; F:coenzyme binding; F:nucleotide binding; F:UDP-glucose 4-epimerase activity; P:galactose metabolic process</t>
  </si>
  <si>
    <t>GR7D2IN01A90UZ</t>
  </si>
  <si>
    <t>GR7D2IN01A745X</t>
  </si>
  <si>
    <t>GR7D2IN01C22YZ</t>
  </si>
  <si>
    <t>P:stomatal complex morphogenesis; P:photosynthesis, light reaction; P:pentose-phosphate shunt; P:response to far red light; P:glucosinolate metabolic process; F:protein binding; F:nucleotide binding; P:starch biosynthetic process; P:response to red light; P:isopentenyl diphosphate biosynthetic process, methylerythritol 4-phosphate pathway; F:heme binding; P:chlorophyll biosynthetic process; P:response to blue light; C:chloroplast thylakoid lumen; C:chloroplast thylakoid membrane; F:L-ascorbate peroxidase activity; P:rRNA processing; C:nucleus; P:response to oxidative stress</t>
  </si>
  <si>
    <t>GR7D2IN01BDADP</t>
  </si>
  <si>
    <t>GR7D2IN01DHA9S</t>
  </si>
  <si>
    <t>GR7D2IN01CR57J</t>
  </si>
  <si>
    <t>P:cellular response to chemical stimulus; P:response to hormone stimulus; P:regulation of transcription, DNA-dependent; F:oxidoreductase activity; P:response to stress</t>
  </si>
  <si>
    <t>GR7D2IN01AYRSG</t>
  </si>
  <si>
    <t>GR7D2IN01DG7Z2</t>
  </si>
  <si>
    <t>GR7D2IN01D0W4U</t>
  </si>
  <si>
    <t>GR7D2IN01EP3M9</t>
  </si>
  <si>
    <t>GR7D2IN01EEI68</t>
  </si>
  <si>
    <t>ma3 domain-containing protein</t>
  </si>
  <si>
    <t>P:translational initiation; C:Golgi apparatus; P:methylation; F:translation initiation factor activity; P:response to ethylene stimulus; C:cytosol; F:methyltransferase activity; P:response to salt stress</t>
  </si>
  <si>
    <t>GR7D2IN01EBAT5</t>
  </si>
  <si>
    <t>GR7D2IN01C9H9N</t>
  </si>
  <si>
    <t>GR7D2IN01B47PF</t>
  </si>
  <si>
    <t>GR7D2IN01E2HR2</t>
  </si>
  <si>
    <t>C:Rab-protein geranylgeranyltransferase complex; F:transferase activity; P:intracellular protein transport; F:Rab geranylgeranyltransferase activity</t>
  </si>
  <si>
    <t>GR7D2IN01BGS6O</t>
  </si>
  <si>
    <t>GR7D2IN01BY3O0</t>
  </si>
  <si>
    <t>GR7D2IN01AXLMQ</t>
  </si>
  <si>
    <t>P:response to water deprivation; P:response to salt stress; F:ATP binding; F:helicase activity; F:DNA binding; P:response to heat</t>
  </si>
  <si>
    <t>GR7D2IN01DQQQ4</t>
  </si>
  <si>
    <t>C:vacuole; C:plasmodesma; C:plasma membrane</t>
  </si>
  <si>
    <t>GR7D2IN01EQJVN</t>
  </si>
  <si>
    <t>GR7D2IN01EE6WR</t>
  </si>
  <si>
    <t>GR7D2IN01DH26B</t>
  </si>
  <si>
    <t>GR7D2IN01DMMOW</t>
  </si>
  <si>
    <t>F:molecular_function; P:biological_process; C:plastid</t>
  </si>
  <si>
    <t>GR7D2IN01CFXXN</t>
  </si>
  <si>
    <t>GR7D2IN01DKXIS</t>
  </si>
  <si>
    <t>GR7D2IN01EX5LM</t>
  </si>
  <si>
    <t>P:response to jasmonic acid stimulus; P:carpel development; F:alpha,alpha-trehalose-phosphate synthase (UDP-forming) activity; P:meristem development; P:monoterpenoid biosynthetic process; F:trehalose-phosphatase activity; P:response to wounding; P:response to herbivore; F:(E)-beta-ocimene synthase activity; P:specification of floral organ identity; P:trehalose biosynthetic process; F:myrcene synthase activity</t>
  </si>
  <si>
    <t>GR7D2IN01CNCUR</t>
  </si>
  <si>
    <t>F:RNA-directed DNA polymerase activity; P:RNA-dependent DNA replication; F:electron carrier activity; F:RNA binding; F:heme binding; F:aromatase activity; P:oxidation-reduction process</t>
  </si>
  <si>
    <t>EC:2.7.7.49; EC:1.14.14.1</t>
  </si>
  <si>
    <t>GR7D2IN01A7UA3</t>
  </si>
  <si>
    <t>GR7D2IN01A5ZO8</t>
  </si>
  <si>
    <t>serine threonine-protein kinase srk2e</t>
  </si>
  <si>
    <t>F:calcium-dependent protein serine/threonine kinase activity; P:hydrogen peroxide catabolic process; F:protein binding; P:regulation of stomatal movement; P:unsaturated fatty acid biosynthetic process; P:response to water deprivation; P:growth; P:response to salt stress; F:protein tyrosine kinase activity; P:regulation of reactive oxygen species metabolic process; P:defense response to bacterium; C:cytosol; P:triglyceride biosynthetic process; P:protein phosphorylation; P:sucrose metabolic process; P:abscisic acid mediated signaling pathway; P:leaf development; C:nucleus; F:ATP binding</t>
  </si>
  <si>
    <t>GR7D2IN01DQWW7</t>
  </si>
  <si>
    <t>C:cytosol; F:GDP binding; P:GTP catabolic process; F:GTPase activity; F:GTP binding</t>
  </si>
  <si>
    <t>GR7D2IN01DQD0H</t>
  </si>
  <si>
    <t>F:electron carrier activity; F:heme binding; C:chloroplast membrane; C:chloroplast stroma; F:aromatase activity; P:oxidation-reduction process</t>
  </si>
  <si>
    <t>GR7D2IN01CTP21</t>
  </si>
  <si>
    <t>GR7D2IN01DF8DW</t>
  </si>
  <si>
    <t>GR7D2IN01EDQFO</t>
  </si>
  <si>
    <t>GR7D2IN01CNP17</t>
  </si>
  <si>
    <t>GR7D2IN01C9A8Y</t>
  </si>
  <si>
    <t>serine threonine-protein phosphatase 2a regulatory subunit b subunit gamma-like</t>
  </si>
  <si>
    <t>C:spindle; C:phragmoplast; C:nucleus; F:calcium ion binding</t>
  </si>
  <si>
    <t>GR7D2IN01BTKLP</t>
  </si>
  <si>
    <t>GR7D2IN01CEREK</t>
  </si>
  <si>
    <t>GR7D2IN01A208L</t>
  </si>
  <si>
    <t>GR7D2IN01D1AST</t>
  </si>
  <si>
    <t>GR7D2IN01BSE91</t>
  </si>
  <si>
    <t>P:response to stress; P:protein phosphorylation; F:ATP binding; P:response to molecule of fungal origin; F:phosphorylase kinase activity</t>
  </si>
  <si>
    <t>GR7D2IN01A8JEK</t>
  </si>
  <si>
    <t>GR7D2IN01A6TJO</t>
  </si>
  <si>
    <t>F:metal ion binding; F:nucleic acid binding; P:DNA integration; F:zinc ion binding</t>
  </si>
  <si>
    <t>GR7D2IN01EMY2W</t>
  </si>
  <si>
    <t>C:cytosol; F:ligase activity; P:ovule development</t>
  </si>
  <si>
    <t>GR7D2IN01EFSQG</t>
  </si>
  <si>
    <t>GR7D2IN01AFNB7</t>
  </si>
  <si>
    <t>GR7D2IN01AV8X6</t>
  </si>
  <si>
    <t>GR7D2IN01ERBPD</t>
  </si>
  <si>
    <t>P:protein targeting to vacuole; C:intracellular; P:protein glycosylation; P:vesicle-mediated transport</t>
  </si>
  <si>
    <t>GR7D2IN01A4S0V</t>
  </si>
  <si>
    <t>P:response to hormone stimulus; P:transcription, DNA-dependent; F:binding; P:regulation of cellular process</t>
  </si>
  <si>
    <t>GR7D2IN01AM8N2</t>
  </si>
  <si>
    <t>dna n-glycosylase dna-(apurinic or apyrimidinic site) lyase</t>
  </si>
  <si>
    <t>GR7D2IN01ECDOW</t>
  </si>
  <si>
    <t>GR7D2IN01D5AA8</t>
  </si>
  <si>
    <t>P:transmembrane transport; P:regulation of plant-type hypersensitive response; F:calmodulin binding; P:regulation of response to biotic stimulus; P:systemic acquired resistance, salicylic acid mediated signaling pathway; P:negative regulation of defense response; P:jasmonic acid mediated signaling pathway; P:defense response to bacterium; C:intracellular; F:cyclic nucleotide binding; P:ion transport; P:detection of biotic stimulus; P:regulation of multi-organism process; P:response to chitin; P:protein targeting to membrane; F:ion channel activity; P:regulation of hydrogen peroxide metabolic process; P:defense response to fungus; P:response to nematode; P:salicylic acid biosynthetic process; P:MAPK cascade</t>
  </si>
  <si>
    <t>GR7D2IN01AQG14</t>
  </si>
  <si>
    <t>GR7D2IN01ASVTK</t>
  </si>
  <si>
    <t>GR7D2IN01BJU4W</t>
  </si>
  <si>
    <t>GR7D2IN01BELMR</t>
  </si>
  <si>
    <t>GR7D2IN01A7HG4</t>
  </si>
  <si>
    <t>GR7D2IN01EG9AL</t>
  </si>
  <si>
    <t>P:response to water deprivation; P:response to salt stress; F:ATP binding; F:helicase activity; F:DNA binding; F:transferase activity; P:response to heat</t>
  </si>
  <si>
    <t>GR7D2IN01A65ZV</t>
  </si>
  <si>
    <t>GR7D2IN01E2HMJ</t>
  </si>
  <si>
    <t>GR7D2IN01A24SD</t>
  </si>
  <si>
    <t>GR7D2IN01A7HHX</t>
  </si>
  <si>
    <t>GR7D2IN01AYDI8</t>
  </si>
  <si>
    <t>F:calmodulin binding; C:integral to membrane; C:chloroplast envelope; F:ATPase activity, coupled to transmembrane movement of ions, phosphorylative mechanism; F:ATP binding; P:phospholipid transport; F:magnesium ion binding; F:phospholipid-translocating ATPase activity; P:cation transport; C:plasma membrane</t>
  </si>
  <si>
    <t>GR7D2IN01AC2DV</t>
  </si>
  <si>
    <t>GR7D2IN01DNEIE</t>
  </si>
  <si>
    <t>GR7D2IN01EC222</t>
  </si>
  <si>
    <t>GR7D2IN01ELXW0</t>
  </si>
  <si>
    <t>GR7D2IN01BEZ2F</t>
  </si>
  <si>
    <t>(1-4)-beta-mannan endohydrolase</t>
  </si>
  <si>
    <t>GR7D2IN01BLZUW</t>
  </si>
  <si>
    <t>GR7D2IN01BAP2P</t>
  </si>
  <si>
    <t>low quality protein: transcription factor bhlh145-like</t>
  </si>
  <si>
    <t>GR7D2IN01AQHHV</t>
  </si>
  <si>
    <t>GR7D2IN01C78MK</t>
  </si>
  <si>
    <t>GR7D2IN01C17FI</t>
  </si>
  <si>
    <t>serine threonine-protein kinase bri1-like 1</t>
  </si>
  <si>
    <t>F:receptor activity; F:phosphoprotein phosphatase activity; C:plasma membrane; F:protein binding; F:protein tyrosine kinase activity; P:protein phosphorylation; F:ATP binding; C:integral to membrane; P:cytokinin biosynthetic process; F:protein serine/threonine kinase activity</t>
  </si>
  <si>
    <t>EC:3.1.3.16; EC:2.7.10.0; EC:2.7.11.0</t>
  </si>
  <si>
    <t>GR7D2IN01ETBTV</t>
  </si>
  <si>
    <t>C:cell part; P:metabolic process; F:catalytic activity</t>
  </si>
  <si>
    <t>GR7D2IN01BLGTG</t>
  </si>
  <si>
    <t>GR7D2IN01B4XOY</t>
  </si>
  <si>
    <t>GR7D2IN01AIRM3</t>
  </si>
  <si>
    <t>zinc finger ccch domain-containing protein 17-like</t>
  </si>
  <si>
    <t>GR7D2IN01A8GO3</t>
  </si>
  <si>
    <t>GR7D2IN01D0TWF</t>
  </si>
  <si>
    <t>P:response to jasmonic acid stimulus; P:response to wounding; P:regulation of systemic acquired resistance; C:nucleus</t>
  </si>
  <si>
    <t>GR7D2IN01ATF3I</t>
  </si>
  <si>
    <t>GR7D2IN01BZ97Q</t>
  </si>
  <si>
    <t>transcription factor bhlh48-like</t>
  </si>
  <si>
    <t>GR7D2IN01DYHJD</t>
  </si>
  <si>
    <t>P:translation; P:protein phosphorylation; F:protein serine/threonine kinase activity; P:response to fungus; C:integral to membrane; P:regulation of meristem growth; C:plasmodesma; F:structural constituent of ribosome; P:transmembrane receptor protein tyrosine kinase signaling pathway; P:cell wall modification; C:vacuolar membrane; F:protein tyrosine kinase activity; F:ATP binding; F:tau-protein kinase activity; P:plant-type cell wall organization; C:cytosolic large ribosomal subunit; C:plasma membrane</t>
  </si>
  <si>
    <t>GR7D2IN01CPI10</t>
  </si>
  <si>
    <t>GR7D2IN01BPM2Z</t>
  </si>
  <si>
    <t>dead-box atp-dependent rna helicase 22</t>
  </si>
  <si>
    <t>P:pyrimidine ribonucleotide biosynthetic process; F:ATP-dependent helicase activity; F:nucleic acid binding; F:ATP binding; C:chloroplast</t>
  </si>
  <si>
    <t>GR7D2IN01E2803</t>
  </si>
  <si>
    <t>GR7D2IN01CVOOB</t>
  </si>
  <si>
    <t>C:mitochondrion; C:respiratory chain complex I</t>
  </si>
  <si>
    <t>GR7D2IN01EB8A9</t>
  </si>
  <si>
    <t>GR7D2IN01DJVTK</t>
  </si>
  <si>
    <t>protein phosphatase 2a 55 kda b regulatory subunit</t>
  </si>
  <si>
    <t>GR7D2IN01C2WHF</t>
  </si>
  <si>
    <t>GR7D2IN01BS0N2</t>
  </si>
  <si>
    <t>GR7D2IN01CVESL</t>
  </si>
  <si>
    <t>GR7D2IN01BIY3X</t>
  </si>
  <si>
    <t>GR7D2IN01BLIIA</t>
  </si>
  <si>
    <t>GR7D2IN01BDN1M</t>
  </si>
  <si>
    <t>GR7D2IN01BFZLA</t>
  </si>
  <si>
    <t>GR7D2IN01BNKDG</t>
  </si>
  <si>
    <t>GR7D2IN01ANX3B</t>
  </si>
  <si>
    <t>uncharacterized protein loc100243770</t>
  </si>
  <si>
    <t>GR7D2IN01ERLSC</t>
  </si>
  <si>
    <t>GR7D2IN01BHZO1</t>
  </si>
  <si>
    <t>atp-dependent clp protease atp-binding subunit</t>
  </si>
  <si>
    <t>GR7D2IN01A8JCR</t>
  </si>
  <si>
    <t>GR7D2IN01BJR9S</t>
  </si>
  <si>
    <t>carbonyl reductase-like protein</t>
  </si>
  <si>
    <t>F:prostaglandin-E2 9-reductase activity; P:oxidation-reduction process; F:nucleotide binding</t>
  </si>
  <si>
    <t>EC:1.1.1.189</t>
  </si>
  <si>
    <t>GR7D2IN01D4OTZ</t>
  </si>
  <si>
    <t>GR7D2IN01EI3FB</t>
  </si>
  <si>
    <t>GR7D2IN01DUYYM</t>
  </si>
  <si>
    <t>GR7D2IN01DR28H</t>
  </si>
  <si>
    <t>GR7D2IN01DC92W</t>
  </si>
  <si>
    <t>GR7D2IN01E1GE3</t>
  </si>
  <si>
    <t>GR7D2IN01AKKII</t>
  </si>
  <si>
    <t>GR7D2IN01BI6UI</t>
  </si>
  <si>
    <t>GR7D2IN01C1ON6</t>
  </si>
  <si>
    <t>GR7D2IN01CUSAS</t>
  </si>
  <si>
    <t>riboflavin biosynthesis protein riba</t>
  </si>
  <si>
    <t>GR7D2IN01C80U4</t>
  </si>
  <si>
    <t>C:integral to membrane; P:amine transport; P:amino acid transport; F:amino acid transmembrane transporter activity</t>
  </si>
  <si>
    <t>GR7D2IN01CQYBF</t>
  </si>
  <si>
    <t>uncharacterized protein loc100790563</t>
  </si>
  <si>
    <t>GR7D2IN01DSKLM</t>
  </si>
  <si>
    <t>C:chloroplast envelope; C:chloroplastic endopeptidase Clp complex; P:regulation of protein dephosphorylation; F:serine-type endopeptidase activity; P:photosystem II assembly; P:chloroplast relocation; P:proteolysis; C:chloroplast thylakoid; P:positive regulation of transcription, DNA-dependent; P:transcription from plastid promoter; C:plastoglobule; P:rRNA processing; P:thylakoid membrane organization</t>
  </si>
  <si>
    <t>GR7D2IN01ANRGW</t>
  </si>
  <si>
    <t>F:molecular_function; P:biological_process; P:myo-inositol hexakisphosphate biosynthetic process; C:cellular_component</t>
  </si>
  <si>
    <t>GR7D2IN01CLYZO</t>
  </si>
  <si>
    <t>GR7D2IN01DXYK5</t>
  </si>
  <si>
    <t>bpi lbp family protein at3g20270-like</t>
  </si>
  <si>
    <t>F:lipid binding</t>
  </si>
  <si>
    <t>GR7D2IN01DY6F3</t>
  </si>
  <si>
    <t>P:GPI anchor metabolic process; F:hydrolase activity, acting on ester bonds; P:intracellular protein transport; C:intrinsic to endoplasmic reticulum membrane; F:nucleotide binding</t>
  </si>
  <si>
    <t>GR7D2IN01B1S0V</t>
  </si>
  <si>
    <t>GR7D2IN01EH2FM</t>
  </si>
  <si>
    <t>GR7D2IN01EV0CF</t>
  </si>
  <si>
    <t>GR7D2IN01C6X3S</t>
  </si>
  <si>
    <t>GR7D2IN01A6X6Q</t>
  </si>
  <si>
    <t>GR7D2IN01ADKRD</t>
  </si>
  <si>
    <t>GR7D2IN01E137Y</t>
  </si>
  <si>
    <t>F:binding; P:peroxisome localization; P:pollen exine formation; P:actin cytoskeleton organization; P:mitochondrion localization; P:Golgi localization; F:catalytic activity; P:actin filament-based movement</t>
  </si>
  <si>
    <t>GR7D2IN01EGT1Q</t>
  </si>
  <si>
    <t>GR7D2IN01DGLOI</t>
  </si>
  <si>
    <t>GR7D2IN01A9763</t>
  </si>
  <si>
    <t>83.25%</t>
  </si>
  <si>
    <t>GR7D2IN01CFVQE</t>
  </si>
  <si>
    <t>GR7D2IN01CSNQ9</t>
  </si>
  <si>
    <t>GR7D2IN01AL89Y</t>
  </si>
  <si>
    <t>GR7D2IN01CBORJ</t>
  </si>
  <si>
    <t>GR7D2IN01CP7L1</t>
  </si>
  <si>
    <t>GR7D2IN01C0OA6</t>
  </si>
  <si>
    <t>GR7D2IN01AFDHI</t>
  </si>
  <si>
    <t>GR7D2IN01CIEGL</t>
  </si>
  <si>
    <t>GR7D2IN01EURR2</t>
  </si>
  <si>
    <t>P:negative regulation of cell differentiation; P:DNA mediated transformation; P:regulation of transcription, DNA-dependent; P:sulfate transport; F:identical protein binding; F:sequence-specific DNA binding; F:protein dimerization activity; F:sequence-specific DNA binding transcription factor activity; P:nuclear import; P:regulation of response to stress; P:cellular response to sulfate starvation; F:mitogen-activated protein kinase binding; C:nucleus</t>
  </si>
  <si>
    <t>GR7D2IN01D90A6</t>
  </si>
  <si>
    <t>GR7D2IN01AD07K</t>
  </si>
  <si>
    <t>hypothetical protein VITISV_034442 [Vitis vinifera]</t>
  </si>
  <si>
    <t>GR7D2IN01C32YN</t>
  </si>
  <si>
    <t>GR7D2IN01AF7OF</t>
  </si>
  <si>
    <t>F:metal ion binding; F:zinc ion binding; P:protein ubiquitination; F:ubiquitin-protein ligase activity; C:cytoplasm</t>
  </si>
  <si>
    <t>GR7D2IN01CD2SM</t>
  </si>
  <si>
    <t>GR7D2IN01EDG56</t>
  </si>
  <si>
    <t>GR7D2IN01B61KX</t>
  </si>
  <si>
    <t>GR7D2IN01D8V6K</t>
  </si>
  <si>
    <t>GR7D2IN01AWY8I</t>
  </si>
  <si>
    <t>GR7D2IN01CIA8F</t>
  </si>
  <si>
    <t>GR7D2IN01ESZ6T</t>
  </si>
  <si>
    <t>lipase hydrolase</t>
  </si>
  <si>
    <t>GR7D2IN01BQRO6</t>
  </si>
  <si>
    <t>tryptophanyl-trna synthetase</t>
  </si>
  <si>
    <t>C:cytoplasm; F:tryptophan-tRNA ligase activity; P:tryptophanyl-tRNA aminoacylation; F:ATP binding</t>
  </si>
  <si>
    <t>EC:6.1.1.2</t>
  </si>
  <si>
    <t>GR7D2IN01D0CK4</t>
  </si>
  <si>
    <t>GR7D2IN01DOKV7</t>
  </si>
  <si>
    <t>GR7D2IN01DZTIP</t>
  </si>
  <si>
    <t>GR7D2IN01DG3FF</t>
  </si>
  <si>
    <t>C:peroxisome; P:growth; F:ATP-dependent peptidase activity; C:organelle lumen; P:proteolysis; F:ATP binding; P:protein import into peroxisome matrix, docking; P:lateral root development; F:serine-type endopeptidase activity</t>
  </si>
  <si>
    <t>GR7D2IN01EB7ZW</t>
  </si>
  <si>
    <t>GR7D2IN01DKEOV</t>
  </si>
  <si>
    <t>GR7D2IN01BU4H1</t>
  </si>
  <si>
    <t>GR7D2IN01AMJOH</t>
  </si>
  <si>
    <t>GR7D2IN01EI2X1</t>
  </si>
  <si>
    <t>tbc1 domain family member 8b</t>
  </si>
  <si>
    <t>GR7D2IN01CQEGE</t>
  </si>
  <si>
    <t>GR7D2IN01DVJBL</t>
  </si>
  <si>
    <t>GR7D2IN01CUC0P</t>
  </si>
  <si>
    <t>GR7D2IN01ECQNU</t>
  </si>
  <si>
    <t>GR7D2IN01BLQ7G</t>
  </si>
  <si>
    <t>GR7D2IN01BF1XI</t>
  </si>
  <si>
    <t>GR7D2IN01BQCEZ</t>
  </si>
  <si>
    <t>nucleotide-sensitive chloride conductance regulator family protein</t>
  </si>
  <si>
    <t>C:intracellular; P:photomorphogenesis; P:protein targeting to mitochondrion; P:cullin deneddylation; F:ion channel activity; P:chloride transport; P:mRNA splicing, via spliceosome; P:G2 phase of mitotic cell cycle; P:cell volume homeostasis</t>
  </si>
  <si>
    <t>GR7D2IN01AWX0V</t>
  </si>
  <si>
    <t>GR7D2IN01B1DEW</t>
  </si>
  <si>
    <t>F:RNA binding; F:zinc ion binding; P:RNA-dependent DNA replication; P:root development; P:auxin polar transport; F:RNA-directed DNA polymerase activity; P:photomorphogenesis; C:cytoplasmic membrane-bounded vesicle; P:response to auxin stimulus; F:ubiquitin-protein ligase activity; P:protein ubiquitination; P:indeterminate inflorescence morphogenesis; C:membrane</t>
  </si>
  <si>
    <t>GR7D2IN01EO6FN</t>
  </si>
  <si>
    <t>GR7D2IN01BFH24</t>
  </si>
  <si>
    <t>cellulose synthase 6</t>
  </si>
  <si>
    <t>GR7D2IN01D3QV0</t>
  </si>
  <si>
    <t>GR7D2IN01DHH8F</t>
  </si>
  <si>
    <t>carboxypeptidase regulatory region-</t>
  </si>
  <si>
    <t>GR7D2IN01EPD8T</t>
  </si>
  <si>
    <t>uncharacterized protein loc100833034</t>
  </si>
  <si>
    <t>GR7D2IN01B9UXJ</t>
  </si>
  <si>
    <t>uncharacterized protein loc100243531</t>
  </si>
  <si>
    <t>GR7D2IN01CETBV</t>
  </si>
  <si>
    <t>P:polarity specification of adaxial/abaxial axis; P:negative regulation of biological process; P:protein phosphorylation; P:secondary shoot formation; F:protein kinase activity; P:regulation of meristem growth; P:meristem initiation; P:organ morphogenesis; P:xylem and phloem pattern formation; F:oxidoreductase activity; F:ATP binding; P:xylem development; F:protein binding; P:flower morphogenesis; P:determination of bilateral symmetry; P:procambium histogenesis; C:plasma membrane</t>
  </si>
  <si>
    <t>GR7D2IN01DLCI3</t>
  </si>
  <si>
    <t>P:transmembrane transport; P:oligopeptide transport; P:response to karrikin</t>
  </si>
  <si>
    <t>GR7D2IN01BFEHS</t>
  </si>
  <si>
    <t>F:O-hydroxycinnamoyltransferase activity</t>
  </si>
  <si>
    <t>GR7D2IN01E3GCM</t>
  </si>
  <si>
    <t>GR7D2IN01B9UWU</t>
  </si>
  <si>
    <t>GR7D2IN01AKCD6</t>
  </si>
  <si>
    <t>GR7D2IN01C57Y0</t>
  </si>
  <si>
    <t>GR7D2IN01E1HUJ</t>
  </si>
  <si>
    <t>GR7D2IN01EN8T5</t>
  </si>
  <si>
    <t>GR7D2IN01EE7ZD</t>
  </si>
  <si>
    <t>GR7D2IN01B92TF</t>
  </si>
  <si>
    <t>tetratricopeptide repeat protein 7b</t>
  </si>
  <si>
    <t>F:transferase activity; C:plasma membrane</t>
  </si>
  <si>
    <t>GR7D2IN01APW57</t>
  </si>
  <si>
    <t>GR7D2IN01D2LMR</t>
  </si>
  <si>
    <t>GR7D2IN01AIN1N</t>
  </si>
  <si>
    <t>GR7D2IN01A7M4C</t>
  </si>
  <si>
    <t>GR7D2IN01CTG7T</t>
  </si>
  <si>
    <t>GR7D2IN01EO2KQ</t>
  </si>
  <si>
    <t>C:cytosol; F:tetrahydrofolylpolyglutamate synthase activity; P:one-carbon metabolic process; P:tetrahydrofolylpolyglutamate biosynthetic process; F:ATP binding; C:chloroplast stroma</t>
  </si>
  <si>
    <t>GR7D2IN01ENG40</t>
  </si>
  <si>
    <t>GR7D2IN01AIOJJ</t>
  </si>
  <si>
    <t>GR7D2IN01DAJS2</t>
  </si>
  <si>
    <t>GR7D2IN01BCS6I</t>
  </si>
  <si>
    <t>P:protein phosphorylation; P:oxidation-reduction process; P:DNA repair; P:negative regulation of photomorphogenesis; F:protein kinase activity; F:signal transducer activity; C:Cul4-RING ubiquitin ligase complex; F:ligase activity; F:identical protein binding; C:heterotrimeric G-protein complex; F:ATP binding; F:2-alkenal reductase [NAD(P)] activity; P:reproductive structure development</t>
  </si>
  <si>
    <t>GR7D2IN01EFEAK</t>
  </si>
  <si>
    <t>F:ATP binding; F:phospholipid-translocating ATPase activity; F:magnesium ion binding; P:cation transport; C:integral to membrane; P:phospholipid transport; C:mitochondrion; F:ATPase activity, coupled to transmembrane movement of ions, phosphorylative mechanism</t>
  </si>
  <si>
    <t>GR7D2IN01B1CPP</t>
  </si>
  <si>
    <t>GR7D2IN01C5VGR</t>
  </si>
  <si>
    <t>GR7D2IN01BEQLZ</t>
  </si>
  <si>
    <t>P:intracellular signal transduction; F:zinc ion binding; P:regulation of transcription, DNA-dependent; C:chloroplast envelope; F:DNA binding; P:gravitropism</t>
  </si>
  <si>
    <t>GR7D2IN01DSKZY</t>
  </si>
  <si>
    <t>phenylalanine ammonia lyase</t>
  </si>
  <si>
    <t>GR7D2IN01DCJNL</t>
  </si>
  <si>
    <t>F:hydrolase activity, hydrolyzing O-glycosyl compounds; P:glycogen biosynthetic process; F:cation binding; F:1,4-alpha-glucan branching enzyme activity; C:plastid</t>
  </si>
  <si>
    <t>GR7D2IN01C5SWI</t>
  </si>
  <si>
    <t>GR7D2IN01BMBDQ</t>
  </si>
  <si>
    <t>GR7D2IN01EVH5V</t>
  </si>
  <si>
    <t>rubisco methyltransferase family protein</t>
  </si>
  <si>
    <t>GR7D2IN01DXHHM</t>
  </si>
  <si>
    <t>C:plant-type cell wall; F:2-alkenal reductase [NAD(P)] activity; F:structural constituent of cell wall; P:oxidation-reduction process; P:cell morphogenesis involved in differentiation</t>
  </si>
  <si>
    <t>GR7D2IN01AK7GV</t>
  </si>
  <si>
    <t>GR7D2IN01B5MTS</t>
  </si>
  <si>
    <t>uncharacterized protein loc100264514</t>
  </si>
  <si>
    <t>GR7D2IN01C86MX</t>
  </si>
  <si>
    <t>P:transmembrane transport; C:plasmodesma; C:membrane; F:transmembrane transporter activity</t>
  </si>
  <si>
    <t>GR7D2IN01AH7LV</t>
  </si>
  <si>
    <t>P:magnesium ion transport; C:chloroplast envelope; P:cellular cation homeostasis; P:transmembrane transport; F:magnesium ion transmembrane transporter activity; C:membrane</t>
  </si>
  <si>
    <t>GR7D2IN01EP7KU</t>
  </si>
  <si>
    <t>F:histone acetyltransferase activity; P:histone acetylation; C:Cul4-RING ubiquitin ligase complex; F:nucleotide binding</t>
  </si>
  <si>
    <t>GR7D2IN01DW53F</t>
  </si>
  <si>
    <t>C:plant-type cell wall; C:Golgi apparatus; F:carboxypeptidase activity; F:carbohydrate binding; C:plasma membrane; P:N-terminal protein myristoylation; C:vacuolar membrane; P:protein glycosylation; C:endoplasmic reticulum</t>
  </si>
  <si>
    <t>GR7D2IN01AELZL</t>
  </si>
  <si>
    <t>GR7D2IN01D3SMW</t>
  </si>
  <si>
    <t>C:cytoplasm; P:regulation of meristem growth; P:meristem initiation; P:polarity specification of adaxial/abaxial axis; F:calcium ion binding; C:nucleus; P:determination of bilateral symmetry</t>
  </si>
  <si>
    <t>GR7D2IN01C0FTL</t>
  </si>
  <si>
    <t>uncharacterized protein loc100780360</t>
  </si>
  <si>
    <t>GR7D2IN01C6L7J</t>
  </si>
  <si>
    <t>P:photoperiodism, flowering; P:methylation; F:methyltransferase activity</t>
  </si>
  <si>
    <t>GR7D2IN01E0IZO</t>
  </si>
  <si>
    <t>GR7D2IN01ALZDJ</t>
  </si>
  <si>
    <t>F:actin binding; C:myosin complex; F:ATP binding; F:motor activity</t>
  </si>
  <si>
    <t>GR7D2IN01CF8K4</t>
  </si>
  <si>
    <t>GR7D2IN01CKG0J</t>
  </si>
  <si>
    <t>mitochondrial import inner membrane translocase subunit tim23-like</t>
  </si>
  <si>
    <t>GR7D2IN01CUPR8</t>
  </si>
  <si>
    <t>GR7D2IN01E3ZG3</t>
  </si>
  <si>
    <t>GR7D2IN01DRVT4</t>
  </si>
  <si>
    <t>GR7D2IN01C0QI8</t>
  </si>
  <si>
    <t>GR7D2IN01AZNGN</t>
  </si>
  <si>
    <t>GR7D2IN01AVR99</t>
  </si>
  <si>
    <t>GR7D2IN01CAOLW</t>
  </si>
  <si>
    <t>GR7D2IN01BDZUF</t>
  </si>
  <si>
    <t>P:response to glucose stimulus; P:root development; P:defense response to bacterium; C:Cul4-RING ubiquitin ligase complex; P:defense response signaling pathway, resistance gene-dependent; F:myosin heavy chain kinase activity; P:proteolysis; P:hormone-mediated signaling pathway; P:defense response signaling pathway, resistance gene-independent; P:leaf development; P:cotyledon development; P:defense response to fungus; P:sugar mediated signaling pathway; C:nucleus</t>
  </si>
  <si>
    <t>GR7D2IN01BDRFB</t>
  </si>
  <si>
    <t>GR7D2IN01A22OD</t>
  </si>
  <si>
    <t>GR7D2IN01E4QPP</t>
  </si>
  <si>
    <t>GR7D2IN01D19TE</t>
  </si>
  <si>
    <t>GR7D2IN01E2WU8</t>
  </si>
  <si>
    <t>GR7D2IN01AL16K</t>
  </si>
  <si>
    <t>GR7D2IN01E2GAV</t>
  </si>
  <si>
    <t>P:response to stress; P:protein ubiquitination; P:protein phosphorylation; F:ATP binding; F:ubiquitin-protein ligase activity; F:protein serine/threonine kinase activity; C:plastid; C:ubiquitin ligase complex</t>
  </si>
  <si>
    <t>GR7D2IN01DHH96</t>
  </si>
  <si>
    <t>d-tagatose- -bisphosphate aldolase subunit gaty</t>
  </si>
  <si>
    <t>P:carbohydrate metabolic process; F:binding; F:oxidoreductase activity, acting on the CH-OH group of donors, NAD or NADP as acceptor; F:aldehyde-lyase activity</t>
  </si>
  <si>
    <t>EC:1.1.1.0; EC:4.1.2.0</t>
  </si>
  <si>
    <t>GR7D2IN01B13QP</t>
  </si>
  <si>
    <t>P:nitrate transport; P:response to salt stress; P:leaf morphogenesis; P:chlorophyll catabolic process; P:response to blue light; F:sequence-specific DNA binding; F:sequence-specific DNA binding transcription factor activity; P:response to nitrate; P:gravitropism; F:protein homodimerization activity; P:positive regulation of transcription, DNA-dependent; C:nucleus</t>
  </si>
  <si>
    <t>GR7D2IN01D8DCZ</t>
  </si>
  <si>
    <t>P:transcription, DNA-dependent; F:binding</t>
  </si>
  <si>
    <t>GR7D2IN01EGXP6</t>
  </si>
  <si>
    <t>btb poz domain-containing protein at3g22104-like</t>
  </si>
  <si>
    <t>GR7D2IN01EDL8W</t>
  </si>
  <si>
    <t>GR7D2IN01ACLJQ</t>
  </si>
  <si>
    <t>GR7D2IN01DOPID</t>
  </si>
  <si>
    <t>GR7D2IN01EKMXR</t>
  </si>
  <si>
    <t>GR7D2IN01CG3UT</t>
  </si>
  <si>
    <t>GR7D2IN01EBGTI</t>
  </si>
  <si>
    <t>inorganic pyrophosphatase</t>
  </si>
  <si>
    <t>P:phosphate-containing compound metabolic process; P:methionine biosynthetic process; F:magnesium ion binding; F:inorganic diphosphatase activity; P:lipid storage; P:RNA splicing, via endonucleolytic cleavage and ligation; C:membrane; C:nucleus; C:cytosol</t>
  </si>
  <si>
    <t>GR7D2IN01E1MKY</t>
  </si>
  <si>
    <t>uncharacterized protein loc100254467</t>
  </si>
  <si>
    <t>GR7D2IN01BMB27</t>
  </si>
  <si>
    <t>GR7D2IN01DS23X</t>
  </si>
  <si>
    <t>GR7D2IN01EFLEO</t>
  </si>
  <si>
    <t>GR7D2IN01AJG93</t>
  </si>
  <si>
    <t>GR7D2IN01E43D8</t>
  </si>
  <si>
    <t>pectinesterase 17</t>
  </si>
  <si>
    <t>F:pectinesterase activity; P:cell wall modification; C:membrane; P:negative regulation of catalytic activity; F:aspartyl esterase activity; C:cell wall; F:enzyme inhibitor activity</t>
  </si>
  <si>
    <t>GR7D2IN01E1KWL</t>
  </si>
  <si>
    <t>GR7D2IN01A7VG9</t>
  </si>
  <si>
    <t>uncharacterized protein loc100191429</t>
  </si>
  <si>
    <t>GR7D2IN01BTJ4X</t>
  </si>
  <si>
    <t>GR7D2IN01DVWLI</t>
  </si>
  <si>
    <t>GR7D2IN01D3M3H</t>
  </si>
  <si>
    <t>GR7D2IN01BVOIW</t>
  </si>
  <si>
    <t>GR7D2IN01EOVPV</t>
  </si>
  <si>
    <t>GR7D2IN01DKKEA</t>
  </si>
  <si>
    <t>auxin response factor 9</t>
  </si>
  <si>
    <t>P:regulation of transcription, DNA-dependent; F:DNA binding; F:protein dimerization activity; F:sequence-specific DNA binding transcription factor activity; P:auxin mediated signaling pathway; C:nucleus</t>
  </si>
  <si>
    <t>GR7D2IN01AM9L6</t>
  </si>
  <si>
    <t>F:kinase activity; C:cytosol; F:receptor activity; P:phosphorylation; C:Cul4-RING ubiquitin ligase complex; F:nucleotide binding</t>
  </si>
  <si>
    <t>GR7D2IN01AUEW1</t>
  </si>
  <si>
    <t>tubulin folding cofactor b</t>
  </si>
  <si>
    <t>P:embryo development; C:phragmoplast; C:nucleus; P:cell division; P:tubulin complex assembly</t>
  </si>
  <si>
    <t>GR7D2IN01BIHIP</t>
  </si>
  <si>
    <t>P:protein phosphorylation; C:integral to membrane; F:receptor serine/threonine kinase binding; F:receptor activity; P:secretion by cell; P:organ morphogenesis; F:protein self-association; P:transmembrane receptor protein tyrosine kinase signaling pathway; F:protein tyrosine kinase activity; F:ATP binding; P:regulation of floral meristem growth; P:cell differentiation; P:regulation of meristem structural organization; P:signal complex assembly; P:specification of floral organ number; F:receptor signaling protein serine/threonine kinase activity</t>
  </si>
  <si>
    <t>GR7D2IN01DKRCW</t>
  </si>
  <si>
    <t>P:iron-sulfur cluster assembly; P:aromatic amino acid family biosynthetic process; C:plastid</t>
  </si>
  <si>
    <t>GR7D2IN01EYVD6</t>
  </si>
  <si>
    <t>GR7D2IN01B9AF2</t>
  </si>
  <si>
    <t>GR7D2IN01B48XA</t>
  </si>
  <si>
    <t>transcription factor bhlh13-like</t>
  </si>
  <si>
    <t>F:oxidoreductase activity; P:response to stimulus</t>
  </si>
  <si>
    <t>GR7D2IN01C63OQ</t>
  </si>
  <si>
    <t>GR7D2IN01AJ9CT</t>
  </si>
  <si>
    <t>F:endonuclease activity; F:helicase activity</t>
  </si>
  <si>
    <t>GR7D2IN01D8TKJ</t>
  </si>
  <si>
    <t>GR7D2IN01E5O6G</t>
  </si>
  <si>
    <t>GR7D2IN01BJGW8</t>
  </si>
  <si>
    <t>GR7D2IN01CSZOI</t>
  </si>
  <si>
    <t>P:histone H3-K9 methylation; P:methylation-dependent chromatin silencing; P:chromatin silencing by small RNA</t>
  </si>
  <si>
    <t>GR7D2IN01DQL6B</t>
  </si>
  <si>
    <t>hypothetical protein VITISV_005244 [Vitis vinifera]</t>
  </si>
  <si>
    <t>GR7D2IN01EBVQG</t>
  </si>
  <si>
    <t>GR7D2IN01CJGRF</t>
  </si>
  <si>
    <t>GR7D2IN01BS9EN</t>
  </si>
  <si>
    <t>GR7D2IN01A5B0C</t>
  </si>
  <si>
    <t>upf0510 protein inm02-like</t>
  </si>
  <si>
    <t>GR7D2IN01DFFG0</t>
  </si>
  <si>
    <t>GR7D2IN01ATFJC</t>
  </si>
  <si>
    <t>GR7D2IN01BB4K9</t>
  </si>
  <si>
    <t>GR7D2IN01DDGH7</t>
  </si>
  <si>
    <t>GR7D2IN01CS8V8</t>
  </si>
  <si>
    <t>GR7D2IN01CBJZW</t>
  </si>
  <si>
    <t>GR7D2IN01C8JQU</t>
  </si>
  <si>
    <t>uncharacterized protein loc100795770</t>
  </si>
  <si>
    <t>GR7D2IN01BM1IZ</t>
  </si>
  <si>
    <t>homeobox-leucine zipper protein hat4-like</t>
  </si>
  <si>
    <t>P:root development; P:response to cytokinin stimulus; P:regulation of transcription, DNA-dependent; P:shoot system morphogenesis; F:sequence-specific DNA binding transcription factor activity; P:unidimensional cell growth; F:protein homodimerization activity; P:shade avoidance; P:response to far red light; P:cell proliferation; P:auxin mediated signaling pathway; P:red or far-red light signaling pathway; F:transcription regulatory region sequence-specific DNA binding; C:nucleus</t>
  </si>
  <si>
    <t>GR7D2IN01CTTC8</t>
  </si>
  <si>
    <t>GR7D2IN01BWA5V</t>
  </si>
  <si>
    <t>GR7D2IN01DEV7A</t>
  </si>
  <si>
    <t>GR7D2IN01EDZ2O</t>
  </si>
  <si>
    <t>C:cytoplasm; F:naringenin 3-dioxygenase activity; F:flavonol synthase activity; F:L-ascorbic acid binding; F:iron ion binding; F:oxidoreductase activity, acting on single donors with incorporation of molecular oxygen, incorporation of two atoms of oxygen; P:flavonol biosynthetic process; P:response to light stimulus; P:oxidation-reduction process; P:response to karrikin</t>
  </si>
  <si>
    <t>GR7D2IN01DBLX9</t>
  </si>
  <si>
    <t>GR7D2IN01BP9T3</t>
  </si>
  <si>
    <t>GR7D2IN01CNTNB</t>
  </si>
  <si>
    <t>GR7D2IN01BMDDH</t>
  </si>
  <si>
    <t>F:N-acetyltransferase activity; F:DNA binding; P:gravitropism; C:nucleus; F:zinc ion binding; P:regulation of transcription, DNA-dependent</t>
  </si>
  <si>
    <t>GR7D2IN01A0655</t>
  </si>
  <si>
    <t>GR7D2IN01AYUS0</t>
  </si>
  <si>
    <t>protein bem46-like</t>
  </si>
  <si>
    <t>C:endoplasmic reticulum; C:organelle inner membrane; P:root development; C:plasma membrane</t>
  </si>
  <si>
    <t>GR7D2IN01B1E32</t>
  </si>
  <si>
    <t>GR7D2IN01EG1V9</t>
  </si>
  <si>
    <t>uncharacterized protein loc100786056</t>
  </si>
  <si>
    <t>GR7D2IN01AN6ZY</t>
  </si>
  <si>
    <t>GR7D2IN01D2BPT</t>
  </si>
  <si>
    <t>homeobox-leucine zipper protein meristem l1</t>
  </si>
  <si>
    <t>P:protein acetylation; P:iron-sulfur cluster assembly; P:regulation of meristem growth; P:regulation of transcription, DNA-dependent; P:epidermal cell differentiation; P:thylakoid membrane organization; P:vegetative to reproductive phase transition of meristem; F:sequence-specific DNA binding; P:ovule development; F:sequence-specific DNA binding transcription factor activity; P:cotyledon development; C:nucleus</t>
  </si>
  <si>
    <t>GR7D2IN01EPUG6</t>
  </si>
  <si>
    <t>GR7D2IN01BYN2X</t>
  </si>
  <si>
    <t>GR7D2IN01COL5I</t>
  </si>
  <si>
    <t>concanavalin a-like lectin kinase-like protein</t>
  </si>
  <si>
    <t>GR7D2IN01EVHVK</t>
  </si>
  <si>
    <t>f-box lrr-repeat protein at1g67190-like</t>
  </si>
  <si>
    <t>GR7D2IN01BAIO3</t>
  </si>
  <si>
    <t>GR7D2IN01DRVND</t>
  </si>
  <si>
    <t>hypothetical protein [Philodendron hederaceum var. oxycardium]</t>
  </si>
  <si>
    <t>P:intron homing; F:endonuclease activity; F:DNA binding; C:mitochondrion</t>
  </si>
  <si>
    <t>GR7D2IN01AK1PL</t>
  </si>
  <si>
    <t>GR7D2IN01ATDCG</t>
  </si>
  <si>
    <t>GR7D2IN01E2O2H</t>
  </si>
  <si>
    <t>cathepsin b</t>
  </si>
  <si>
    <t>P:metabolic process; F:cysteine-type peptidase activity</t>
  </si>
  <si>
    <t>GR7D2IN01C3T1E</t>
  </si>
  <si>
    <t>GR7D2IN01BYMCG</t>
  </si>
  <si>
    <t>GR7D2IN01A3LKE</t>
  </si>
  <si>
    <t>coiled-coil domain-containing protein 90b</t>
  </si>
  <si>
    <t>GR7D2IN01E49OQ</t>
  </si>
  <si>
    <t>mitochondrial processing peptidase alpha</t>
  </si>
  <si>
    <t>GR7D2IN01CKY3B</t>
  </si>
  <si>
    <t>GR7D2IN01ACCAV</t>
  </si>
  <si>
    <t>uncharacterized protein loc100799023</t>
  </si>
  <si>
    <t>GR7D2IN01AWC2T</t>
  </si>
  <si>
    <t>GR7D2IN01DJTEY</t>
  </si>
  <si>
    <t>GR7D2IN01DO4WR</t>
  </si>
  <si>
    <t>GR7D2IN01DZWNV</t>
  </si>
  <si>
    <t>GR7D2IN01AJF4W</t>
  </si>
  <si>
    <t>beta chain</t>
  </si>
  <si>
    <t>GR7D2IN01D39NF</t>
  </si>
  <si>
    <t>GR7D2IN01DC8F3</t>
  </si>
  <si>
    <t>achain crystal structure of casein kinase-1 like protein in plant</t>
  </si>
  <si>
    <t>GR7D2IN01BS5Z1</t>
  </si>
  <si>
    <t>GR7D2IN01BEIHL</t>
  </si>
  <si>
    <t>GR7D2IN01DRKJH</t>
  </si>
  <si>
    <t>GR7D2IN01BRIAK</t>
  </si>
  <si>
    <t>GR7D2IN01D4AF2</t>
  </si>
  <si>
    <t>GR7D2IN01D020T</t>
  </si>
  <si>
    <t>phosphatidylinositol 4-kinase beta 1-like</t>
  </si>
  <si>
    <t>GR7D2IN01AM7QT</t>
  </si>
  <si>
    <t>hypothetical protein VITISV_014259 [Vitis vinifera]</t>
  </si>
  <si>
    <t>GR7D2IN01CVEEH</t>
  </si>
  <si>
    <t>GR7D2IN01DRAMJ</t>
  </si>
  <si>
    <t>GR7D2IN01AFK7F</t>
  </si>
  <si>
    <t>GR7D2IN01BMDV2</t>
  </si>
  <si>
    <t>GR7D2IN01ERSCB</t>
  </si>
  <si>
    <t>F:DNA binding; P:gravitropism; C:nucleus; F:zinc ion binding; P:regulation of transcription, DNA-dependent</t>
  </si>
  <si>
    <t>GR7D2IN01B0IZ2</t>
  </si>
  <si>
    <t>GR7D2IN01ED32M</t>
  </si>
  <si>
    <t>GR7D2IN01DWM3U</t>
  </si>
  <si>
    <t>GR7D2IN01DW31F</t>
  </si>
  <si>
    <t>P:Golgi vesicle transport; P:iron-sulfur cluster assembly; C:Golgi apparatus; F:iron-sulfur cluster binding; F:iron ion binding; P:cellulose biosynthetic process; C:endoplasmic reticulum</t>
  </si>
  <si>
    <t>GR7D2IN01BPAHI</t>
  </si>
  <si>
    <t>GR7D2IN01DNJ98</t>
  </si>
  <si>
    <t>GR7D2IN01BUPHH</t>
  </si>
  <si>
    <t>GR7D2IN01D1S3G</t>
  </si>
  <si>
    <t>ribosome biogenesis protein bop1</t>
  </si>
  <si>
    <t>GR7D2IN01AMWGF</t>
  </si>
  <si>
    <t>P:fatty acid biosynthetic process; C:cytoplasm; F:hydro-lyase activity</t>
  </si>
  <si>
    <t>EC:4.2.1.0</t>
  </si>
  <si>
    <t>GR7D2IN01BTQ4M</t>
  </si>
  <si>
    <t>GR7D2IN01ERWNH</t>
  </si>
  <si>
    <t>udp-d-apiose upd-d-xylose synthetase</t>
  </si>
  <si>
    <t>GR7D2IN01DYD1U</t>
  </si>
  <si>
    <t>probable glutamate carboxypeptidase 2-like isoform 2</t>
  </si>
  <si>
    <t>GR7D2IN01D8V72</t>
  </si>
  <si>
    <t>2-aminoethanethiol dioxygenase-like</t>
  </si>
  <si>
    <t>P:systemic acquired resistance, salicylic acid mediated signaling pathway; F:cysteamine dioxygenase activity; P:regulation of hydrogen peroxide metabolic process; P:response to hypoxia; P:xylem development; P:cell wall macromolecule metabolic process; P:oxidation-reduction process</t>
  </si>
  <si>
    <t>EC:1.13.11.19</t>
  </si>
  <si>
    <t>GR7D2IN01BHMQU</t>
  </si>
  <si>
    <t>probable receptor-like serine threonine-protein kinase at5g57670-like</t>
  </si>
  <si>
    <t>GR7D2IN01BJ0Y2</t>
  </si>
  <si>
    <t>GR7D2IN01B44CC</t>
  </si>
  <si>
    <t>GR7D2IN01AG2RO</t>
  </si>
  <si>
    <t>GR7D2IN01D34Q5</t>
  </si>
  <si>
    <t>uncharacterized protein loc100807404</t>
  </si>
  <si>
    <t>GR7D2IN01CQAXE</t>
  </si>
  <si>
    <t>GR7D2IN01EM3BU</t>
  </si>
  <si>
    <t>GR7D2IN01AUQVQ</t>
  </si>
  <si>
    <t>GR7D2IN01DX778</t>
  </si>
  <si>
    <t>F:hydroxymethylbilane synthase activity; P:defense response to bacterium; P:peptidyl-pyrromethane cofactor linkage; P:chlorophyll biosynthetic process; C:chloroplast envelope; P:protoporphyrinogen IX biosynthetic process; C:chloroplast stroma; C:apoplast</t>
  </si>
  <si>
    <t>GR7D2IN01D6BO7</t>
  </si>
  <si>
    <t>GR7D2IN01DSNWP</t>
  </si>
  <si>
    <t>GR7D2IN01CUVJF</t>
  </si>
  <si>
    <t>GR7D2IN01B609B</t>
  </si>
  <si>
    <t>GR7D2IN01DF6XW</t>
  </si>
  <si>
    <t>GR7D2IN01B5DJB</t>
  </si>
  <si>
    <t>ribophorin i</t>
  </si>
  <si>
    <t>C:plant-type cell wall; C:plasma membrane; C:vacuolar membrane; P:protein glycosylation; C:integral to membrane; F:dolichyl-diphosphooligosaccharide-protein glycotransferase activity; C:endoplasmic reticulum</t>
  </si>
  <si>
    <t>GR7D2IN01DM2JV</t>
  </si>
  <si>
    <t>GR7D2IN01A62CQ</t>
  </si>
  <si>
    <t>GR7D2IN01EXEX0</t>
  </si>
  <si>
    <t>GR7D2IN01AJRZF</t>
  </si>
  <si>
    <t>GR7D2IN01DNS68</t>
  </si>
  <si>
    <t>GR7D2IN01D77YM</t>
  </si>
  <si>
    <t>GR7D2IN01B6ED6</t>
  </si>
  <si>
    <t>GR7D2IN01ED2ER</t>
  </si>
  <si>
    <t>GR7D2IN01CBHY8</t>
  </si>
  <si>
    <t>GR7D2IN01C83JL</t>
  </si>
  <si>
    <t>hypothetical protein ARALYDRAFT_893970 [Arabidopsis lyrata subsp. lyrata]</t>
  </si>
  <si>
    <t>GR7D2IN01CZ4XV</t>
  </si>
  <si>
    <t>GR7D2IN01EGLDY</t>
  </si>
  <si>
    <t>GR7D2IN01B3ISU</t>
  </si>
  <si>
    <t>P:protein ubiquitination; F:ubiquitin-protein ligase activity; P:nucleoside metabolic process; C:ubiquitin ligase complex</t>
  </si>
  <si>
    <t>GR7D2IN01CXIUD</t>
  </si>
  <si>
    <t>P:retrograde transport, endosome to Golgi; C:chloroplast</t>
  </si>
  <si>
    <t>GR7D2IN01A2D5E</t>
  </si>
  <si>
    <t>GR7D2IN01DFTS9</t>
  </si>
  <si>
    <t>reverse transcriptases (pfam: score: )</t>
  </si>
  <si>
    <t>GR7D2IN01AR7RT</t>
  </si>
  <si>
    <t>GR7D2IN01DY08B</t>
  </si>
  <si>
    <t>GR7D2IN01BGXZW</t>
  </si>
  <si>
    <t>F:identical protein binding; P:cellular response to ethylene stimulus; P:methionine biosynthetic process; P:cellular response to iron ion; F:S-methyl-5-thioribose kinase activity; P:cellular response to nitric oxide</t>
  </si>
  <si>
    <t>GR7D2IN01D465M</t>
  </si>
  <si>
    <t>ubiquitin thioesterase otubain-like</t>
  </si>
  <si>
    <t>GR7D2IN01ECKYU</t>
  </si>
  <si>
    <t>GR7D2IN01B4KWL</t>
  </si>
  <si>
    <t>GR7D2IN01E11FP</t>
  </si>
  <si>
    <t>peroxin 14</t>
  </si>
  <si>
    <t>C:cytosol; F:protein transporter activity; P:protein import into peroxisome matrix; C:peroxisomal membrane; F:transcription corepressor activity; F:protein binding; P:negative regulation of transcription, DNA-dependent; C:plasma membrane</t>
  </si>
  <si>
    <t>GR7D2IN01DP8KU</t>
  </si>
  <si>
    <t>GR7D2IN01CE399</t>
  </si>
  <si>
    <t>otu domain-containing protein</t>
  </si>
  <si>
    <t>GR7D2IN01DYTK1</t>
  </si>
  <si>
    <t>GR7D2IN01EVI67</t>
  </si>
  <si>
    <t>GR7D2IN01COPBC</t>
  </si>
  <si>
    <t>eukaryotic translation initiation factor 3e</t>
  </si>
  <si>
    <t>GR7D2IN01CWGLQ</t>
  </si>
  <si>
    <t>P:G2 phase of mitotic cell cycle; P:response to freezing; P:cell adhesion; P:embryo development ending in seed dormancy; P:protein deubiquitination; P:actin nucleation; P:specification of floral organ identity; P:histone methylation; P:production of siRNA involved in RNA interference; P:cullin deneddylation; P:photomorphogenesis; C:cytosol; P:lipid storage; F:helicase activity; P:sugar mediated signaling pathway; P:trichome morphogenesis; P:meristem structural organization; P:mRNA splicing, via spliceosome; P:protein ubiquitination; P:seed germination; P:vegetative to reproductive phase transition of meristem; P:production of miRNAs involved in gene silencing by miRNA; P:positive regulation of transcription, DNA-dependent; P:regulation of flower development; P:post-translational protein modification; F:binding; P:seed dormancy process</t>
  </si>
  <si>
    <t>GR7D2IN01EQ1WE</t>
  </si>
  <si>
    <t>GR7D2IN01AI906</t>
  </si>
  <si>
    <t>GR7D2IN01BS8LK</t>
  </si>
  <si>
    <t>GR7D2IN01BD35I</t>
  </si>
  <si>
    <t>GR7D2IN01AOA25</t>
  </si>
  <si>
    <t>GR7D2IN01AOC7S</t>
  </si>
  <si>
    <t>GR7D2IN01AR2U2</t>
  </si>
  <si>
    <t>GR7D2IN01BREU9</t>
  </si>
  <si>
    <t>GR7D2IN01BNC2G</t>
  </si>
  <si>
    <t>GR7D2IN01B4ZMS</t>
  </si>
  <si>
    <t>GR7D2IN01DAKAF</t>
  </si>
  <si>
    <t>GR7D2IN01ASVK8</t>
  </si>
  <si>
    <t>GR7D2IN01DF32U</t>
  </si>
  <si>
    <t>mog1 duf1795-like photosystem ii reaction center family protein</t>
  </si>
  <si>
    <t>P:pyrimidine ribonucleotide biosynthetic process; C:extrinsic to membrane; F:calcium ion binding; C:chloroplast; P:photosynthesis; C:oxygen evolving complex</t>
  </si>
  <si>
    <t>GR7D2IN01CEJSW</t>
  </si>
  <si>
    <t>tic20-like protein</t>
  </si>
  <si>
    <t>GR7D2IN01BE0FI</t>
  </si>
  <si>
    <t>GR7D2IN01BGAZP</t>
  </si>
  <si>
    <t>P:microtubule cytoskeleton organization; P:methylation-dependent chromatin silencing; P:cell-cell signaling; P:regulation of DNA replication; P:reciprocal meiotic recombination; P:DNA-dependent DNA replication; P:cytokinesis by cell plate formation; P:histone H3-K9 methylation; P:double-strand break repair via homologous recombination; P:determination of bilateral symmetry; P:floral organ formation; P:regulation of cell cycle process; F:NAD+ ADP-ribosyltransferase activity; F:nucleic acid binding; P:DNA methylation; P:somatic cell DNA recombination; P:mitosis; C:intracellular; P:pollen development; P:anaphase; P:meristem initiation; P:response to ionizing radiation; P:production of miRNAs involved in gene silencing by miRNA; P:response to abscisic acid stimulus; P:synapsis; P:production of ta-siRNAs involved in RNA interference; P:positive regulation of transcription, DNA-dependent; P:regulation of flower development; P:post-translational protein modification; P:meristem maintenance; P:response to oxidative stress; P:virus induced gene silencing; P:protein ADP-ribosylation</t>
  </si>
  <si>
    <t>GR7D2IN01ER5J1</t>
  </si>
  <si>
    <t>GR7D2IN01BTRSG</t>
  </si>
  <si>
    <t>GR7D2IN01AKFSU</t>
  </si>
  <si>
    <t>GR7D2IN01BJPKD</t>
  </si>
  <si>
    <t>GR7D2IN01CI2RG</t>
  </si>
  <si>
    <t>P:transmembrane transport; C:integral to membrane; F:ATPase activity, coupled to transmembrane movement of substances; C:plant-type vacuole; P:ATP catabolic process; C:ATP-binding cassette (ABC) transporter complex; P:response to aluminum ion; C:vacuolar membrane; F:ATP binding; C:plasma membrane</t>
  </si>
  <si>
    <t>GR7D2IN01D0MAE</t>
  </si>
  <si>
    <t>GR7D2IN01EHJH0</t>
  </si>
  <si>
    <t>GR7D2IN01EEHTN</t>
  </si>
  <si>
    <t>uncharacterized protein loc100815998</t>
  </si>
  <si>
    <t>GR7D2IN01DORBQ</t>
  </si>
  <si>
    <t>GR7D2IN01DI1TH</t>
  </si>
  <si>
    <t>uncharacterized protein loc100800891</t>
  </si>
  <si>
    <t>GR7D2IN01EDJQA</t>
  </si>
  <si>
    <t>GR7D2IN01CPNWZ</t>
  </si>
  <si>
    <t>GR7D2IN01DSELT</t>
  </si>
  <si>
    <t>C:nucleolus; F:ATP-dependent helicase activity; F:nucleic acid binding; F:ATP binding; C:ribonucleoprotein complex; C:membrane; C:mitochondrion</t>
  </si>
  <si>
    <t>GR7D2IN01AM9M3</t>
  </si>
  <si>
    <t>GR7D2IN01B694W</t>
  </si>
  <si>
    <t>GR7D2IN01C8ZYA</t>
  </si>
  <si>
    <t>C:nucleolus; C:vacuole; F:structural constituent of ribosome; C:plasma membrane; F:RNA binding; C:cytosolic large ribosomal subunit; C:chloroplast; P:translation</t>
  </si>
  <si>
    <t>GR7D2IN01DC798</t>
  </si>
  <si>
    <t>GR7D2IN01B3ZOV</t>
  </si>
  <si>
    <t>C:plant-type cell wall; C:Golgi apparatus; C:plasma membrane; P:cell wall biogenesis; C:vacuolar membrane; P:methylation; F:methyltransferase activity; P:isopentenyl diphosphate biosynthetic process, methylerythritol 4-phosphate pathway</t>
  </si>
  <si>
    <t>GR7D2IN01DTDXB</t>
  </si>
  <si>
    <t>GR7D2IN01BR8G2</t>
  </si>
  <si>
    <t>GR7D2IN01CZDYV</t>
  </si>
  <si>
    <t>GR7D2IN01ED1S4</t>
  </si>
  <si>
    <t>P:response to wounding; P:jasmonic acid mediated signaling pathway; P:response to water deprivation; P:regulation of plant-type hypersensitive response; P:response to chitin; F:protein serine/threonine/tyrosine kinase activity; P:protein targeting to membrane; C:cytosol; P:hyperosmotic salinity response; P:protein phosphorylation; F:protein serine/threonine kinase activity; P:regulation of signal transduction; P:jasmonic acid biosynthetic process; P:abscisic acid mediated signaling pathway; P:salicylic acid mediated signaling pathway; C:nucleus; F:ATP binding; P:response to ethylene stimulus; P:response to auxin stimulus</t>
  </si>
  <si>
    <t>GR7D2IN01DMGDR</t>
  </si>
  <si>
    <t>GR7D2IN01ED21P</t>
  </si>
  <si>
    <t>GR7D2IN01CQP15</t>
  </si>
  <si>
    <t>GR7D2IN01C0EAP</t>
  </si>
  <si>
    <t>GR7D2IN01AEP0U</t>
  </si>
  <si>
    <t>GR7D2IN01D0N8P</t>
  </si>
  <si>
    <t>F:enzyme activator activity; F:oxidoreductase activity, acting on a sulfur group of donors, disulfide as acceptor; F:electron carrier activity; P:cell redox homeostasis; P:glycerol ether metabolic process; C:chloroplast stroma; F:isomerase activity; P:positive regulation of catalytic activity; F:protein disulfide oxidoreductase activity; P:response to light stimulus</t>
  </si>
  <si>
    <t>GR7D2IN01DO2LN</t>
  </si>
  <si>
    <t>methyltransferase-like protein 5</t>
  </si>
  <si>
    <t>GR7D2IN01CPCRS</t>
  </si>
  <si>
    <t>GR7D2IN01B11JH</t>
  </si>
  <si>
    <t>GR7D2IN01EZ47Z</t>
  </si>
  <si>
    <t>GR7D2IN01CHG8I</t>
  </si>
  <si>
    <t>GR7D2IN01DMOBQ</t>
  </si>
  <si>
    <t>GR7D2IN01DQ8BX</t>
  </si>
  <si>
    <t>GR7D2IN01A26W1</t>
  </si>
  <si>
    <t>GR7D2IN01CCLME</t>
  </si>
  <si>
    <t>high-chlorophyll-fluorescence 101</t>
  </si>
  <si>
    <t>P:pentose-phosphate shunt; P:carotenoid biosynthetic process; P:positive regulation of catalytic activity; P:starch biosynthetic process; F:RNA-directed DNA polymerase activity; P:isopentenyl diphosphate biosynthetic process, methylerythritol 4-phosphate pathway; P:chloroplast relocation; P:photosynthesis; P:maltose metabolic process; P:chlorophyll biosynthetic process; P:iron-sulfur cluster assembly; C:chloroplast stroma; P:RNA-dependent DNA replication; F:RNA binding; F:ATP binding; P:rRNA processing; P:thylakoid membrane organization</t>
  </si>
  <si>
    <t>GR7D2IN01BD7JN</t>
  </si>
  <si>
    <t>P:protein phosphorylation; P:cell-cell signaling; F:protein serine/threonine kinase activity; P:production of miRNAs involved in gene silencing by miRNA; P:virus induced gene silencing; P:production of ta-siRNAs involved in RNA interference; F:ATP binding</t>
  </si>
  <si>
    <t>GR7D2IN01E4HS7</t>
  </si>
  <si>
    <t>F:binding; F:transmembrane transporter activity; P:ion transport; C:membrane part; P:cellular metabolic process</t>
  </si>
  <si>
    <t>GR7D2IN01AL8YT</t>
  </si>
  <si>
    <t>GR7D2IN01EEKBS</t>
  </si>
  <si>
    <t>GR7D2IN01EUHA1</t>
  </si>
  <si>
    <t>protein pns1</t>
  </si>
  <si>
    <t>C:integral to membrane; P:cysteine biosynthetic process</t>
  </si>
  <si>
    <t>GR7D2IN01DL4KZ</t>
  </si>
  <si>
    <t>GR7D2IN01D4LAD</t>
  </si>
  <si>
    <t>uncharacterized protein loc100262854</t>
  </si>
  <si>
    <t>GR7D2IN01BI5M0</t>
  </si>
  <si>
    <t>GR7D2IN01A0C3C</t>
  </si>
  <si>
    <t>GR7D2IN01DHFJT</t>
  </si>
  <si>
    <t>tbc1 domain family member 15-like</t>
  </si>
  <si>
    <t>GR7D2IN01BQTOE</t>
  </si>
  <si>
    <t>uncharacterized protein loc100853028</t>
  </si>
  <si>
    <t>GR7D2IN01BOC2E</t>
  </si>
  <si>
    <t>GR7D2IN01CUASB</t>
  </si>
  <si>
    <t>GR7D2IN01D4P4Y</t>
  </si>
  <si>
    <t>GR7D2IN01DHR0U</t>
  </si>
  <si>
    <t>GR7D2IN01DZ8YX</t>
  </si>
  <si>
    <t>GR7D2IN01EEAUK</t>
  </si>
  <si>
    <t>GR7D2IN01DD4LD</t>
  </si>
  <si>
    <t>GR7D2IN01C2GRN</t>
  </si>
  <si>
    <t>GR7D2IN01BDWJT</t>
  </si>
  <si>
    <t>P:negative regulation of defense response; P:response to virus; P:jasmonic acid mediated signaling pathway; P:regulation of protein dephosphorylation; P:systemic acquired resistance, salicylic acid mediated signaling pathway; P:positive regulation of posttranscriptional gene silencing; P:regulation of plant-type hypersensitive response; F:RNA-directed RNA polymerase activity; P:regulation of hydrogen peroxide metabolic process; P:regulation of transcription, DNA-dependent; P:response to bacterium; P:protein targeting to membrane; F:nucleic acid binding; P:MAPK cascade; C:intracellular</t>
  </si>
  <si>
    <t>GR7D2IN01EO10Q</t>
  </si>
  <si>
    <t>GR7D2IN01C3SMQ</t>
  </si>
  <si>
    <t>GR7D2IN01ELSIU</t>
  </si>
  <si>
    <t>GR7D2IN01AMYP8</t>
  </si>
  <si>
    <t>GR7D2IN01ENSLN</t>
  </si>
  <si>
    <t>GR7D2IN01EKPM7</t>
  </si>
  <si>
    <t>GR7D2IN01BHE5D</t>
  </si>
  <si>
    <t>GR7D2IN01AO96O</t>
  </si>
  <si>
    <t>GR7D2IN01AT8DT</t>
  </si>
  <si>
    <t>f-box only protein 13-like</t>
  </si>
  <si>
    <t>GR7D2IN01CFZ6K</t>
  </si>
  <si>
    <t>P:red, far-red light phototransduction; P:response to cold; P:photoperiodism, flowering; F:protein C-terminus binding; P:regulation of flower development; P:regulation of stomatal movement; P:circadian rhythm; P:circumnutation; P:response to auxin stimulus; P:response to abscisic acid stimulus; F:sequence-specific DNA binding transcription factor activity; P:unidimensional cell growth; C:nucleus</t>
  </si>
  <si>
    <t>GR7D2IN01CDQJG</t>
  </si>
  <si>
    <t>GR7D2IN01BESSC</t>
  </si>
  <si>
    <t>GR7D2IN01EDQY7</t>
  </si>
  <si>
    <t>GR7D2IN01B26UO</t>
  </si>
  <si>
    <t>GR7D2IN01A2OAP</t>
  </si>
  <si>
    <t>F:ATP binding; F:phospholipid-translocating ATPase activity; F:magnesium ion binding; P:cation transport; C:integral to membrane; P:phospholipid transport; F:zinc ion binding; C:mitochondrion; F:ATPase activity, coupled to transmembrane movement of ions, phosphorylative mechanism</t>
  </si>
  <si>
    <t>GR7D2IN01ADAYZ</t>
  </si>
  <si>
    <t>GR7D2IN01AEW35</t>
  </si>
  <si>
    <t>GR7D2IN01BFBUD</t>
  </si>
  <si>
    <t>dna primase large subunit</t>
  </si>
  <si>
    <t>F:DNA primase activity; P:DNA replication, synthesis of RNA primer</t>
  </si>
  <si>
    <t>GR7D2IN01CVO2W</t>
  </si>
  <si>
    <t>GR7D2IN01DHPCJ</t>
  </si>
  <si>
    <t>protein transport protein sec12p</t>
  </si>
  <si>
    <t>C:integral to endoplasmic reticulum membrane; P:amino acid import; C:plasma membrane; C:vacuolar membrane; F:2-alkenal reductase [NAD(P)] activity; P:ER to Golgi vesicle-mediated transport; P:oxidation-reduction process; F:nucleotide binding</t>
  </si>
  <si>
    <t>GR7D2IN01EFEX6</t>
  </si>
  <si>
    <t>GR7D2IN01BMAG3</t>
  </si>
  <si>
    <t>GR7D2IN01AY407</t>
  </si>
  <si>
    <t>P:transmembrane transport; C:cytoplasmic vesicle membrane; F:sodium ion transmembrane transporter activity; F:potassium ion transmembrane transporter activity; F:manganese ion transmembrane transporter activity; C:vacuolar membrane; P:cellular cation homeostasis; P:response to cation stress; P:cation transport</t>
  </si>
  <si>
    <t>GR7D2IN01D7CD6</t>
  </si>
  <si>
    <t>GR7D2IN01DH4OS</t>
  </si>
  <si>
    <t>GR7D2IN01EZ1PN</t>
  </si>
  <si>
    <t>GR7D2IN01EBXS7</t>
  </si>
  <si>
    <t>GR7D2IN01EEXQO</t>
  </si>
  <si>
    <t>GR7D2IN01EX5SD</t>
  </si>
  <si>
    <t>GR7D2IN01CSF85</t>
  </si>
  <si>
    <t>translocase of chloroplast</t>
  </si>
  <si>
    <t>F:P-P-bond-hydrolysis-driven protein transmembrane transporter activity; C:integral to membrane; F:protein binding; P:intracellular protein transport; C:chloroplast outer membrane; F:hydrolase activity; F:GTP binding</t>
  </si>
  <si>
    <t>GR7D2IN01E0UQT</t>
  </si>
  <si>
    <t>GR7D2IN01EREJ3</t>
  </si>
  <si>
    <t>GR7D2IN01BD67K</t>
  </si>
  <si>
    <t>GR7D2IN01BM4HN</t>
  </si>
  <si>
    <t>galactokinase like protein</t>
  </si>
  <si>
    <t>P:carbohydrate phosphorylation; F:L-arabinokinase activity; P:arabinose metabolic process; C:plasmodesma; F:ATP binding; P:galactose metabolic process; F:galactokinase activity; C:cytosol; P:RNA processing</t>
  </si>
  <si>
    <t>EC:2.7.1.46; EC:2.7.1.6</t>
  </si>
  <si>
    <t>GR7D2IN01DJIOR</t>
  </si>
  <si>
    <t>F:ubiquitin-specific protease activity; F:metal ion binding; P:ubiquitin-dependent protein catabolic process; C:proteasome complex; C:chloroplast</t>
  </si>
  <si>
    <t>GR7D2IN01E5FWW</t>
  </si>
  <si>
    <t>GR7D2IN01ATFOW</t>
  </si>
  <si>
    <t>GR7D2IN01AVN3I</t>
  </si>
  <si>
    <t>uncharacterized protein loc100835152</t>
  </si>
  <si>
    <t>GR7D2IN01A5IQI</t>
  </si>
  <si>
    <t>P:response to cadmium ion; F:trehalose-phosphatase activity; P:trehalose biosynthetic process</t>
  </si>
  <si>
    <t>GR7D2IN01EHYCX</t>
  </si>
  <si>
    <t>GR7D2IN01C4MCI</t>
  </si>
  <si>
    <t>GR7D2IN01A1R80</t>
  </si>
  <si>
    <t>F:nucleotide binding; P:biological_process; C:Cul4-RING ubiquitin ligase complex</t>
  </si>
  <si>
    <t>GR7D2IN01E067R</t>
  </si>
  <si>
    <t>P:protein autophosphorylation; F:protein serine/threonine/tyrosine kinase activity; F:ATP binding; F:protein serine/threonine kinase activity</t>
  </si>
  <si>
    <t>GR7D2IN01CJ37C</t>
  </si>
  <si>
    <t>GR7D2IN01A5G6A</t>
  </si>
  <si>
    <t>uncharacterized protein loc100246766</t>
  </si>
  <si>
    <t>GR7D2IN01DX6CI</t>
  </si>
  <si>
    <t>GR7D2IN01BS9VR</t>
  </si>
  <si>
    <t>GR7D2IN01EAAGP</t>
  </si>
  <si>
    <t>hypothetical protein NitaMp036 [Nicotiana tabacum]</t>
  </si>
  <si>
    <t>GR7D2IN01B42MF</t>
  </si>
  <si>
    <t>P:biosynthetic process; F:nucleotidyltransferase activity; F:catalytic activity; P:phosphatidylcholine biosynthetic process; F:transferase activity; F:choline-phosphate cytidylyltransferase activity; P:CDP-choline pathway</t>
  </si>
  <si>
    <t>GR7D2IN01BU965</t>
  </si>
  <si>
    <t>GR7D2IN01AKZ0X</t>
  </si>
  <si>
    <t>GR7D2IN01ANJNF</t>
  </si>
  <si>
    <t>GR7D2IN01CJOEN</t>
  </si>
  <si>
    <t>crs2-associated factor chloroplastic-like</t>
  </si>
  <si>
    <t>P:tRNA metabolic process; F:RNA binding; P:chloroplast organization; P:rRNA processing; P:Group II intron splicing</t>
  </si>
  <si>
    <t>GR7D2IN01ALARV</t>
  </si>
  <si>
    <t>GR7D2IN01D29CP</t>
  </si>
  <si>
    <t>GR7D2IN01A022I</t>
  </si>
  <si>
    <t>P:post-embryonic development; P:reproductive structure development; P:DNA methylation on cytosine; F:methyltransferase activity</t>
  </si>
  <si>
    <t>GR7D2IN01BHVSX</t>
  </si>
  <si>
    <t>GR7D2IN01AXRKW</t>
  </si>
  <si>
    <t>rad54-like protein</t>
  </si>
  <si>
    <t>P:telomere maintenance in response to DNA damage; P:response to gamma radiation; P:double-strand break repair via homologous recombination; P:somatic cell DNA recombination; P:vegetative to reproductive phase transition of meristem; F:DNA binding; P:post-translational protein modification; F:ATP binding; F:transferase activity; P:synapsis; F:protein binding; F:helicase activity; P:reciprocal meiotic recombination; P:regulation of telomere maintenance; P:positive regulation of transcription, DNA-dependent; P:male meiosis</t>
  </si>
  <si>
    <t>GR7D2IN01DVLTW</t>
  </si>
  <si>
    <t>vesicle transport v-snare 13</t>
  </si>
  <si>
    <t>P:intra-Golgi vesicle-mediated transport; C:membrane; P:membrane fusion; F:receptor activity; C:intracellular; P:intracellular protein transport; F:SNARE binding</t>
  </si>
  <si>
    <t>GR7D2IN01AHHYC</t>
  </si>
  <si>
    <t>C:cytosol; P:ammonia assimilation cycle; F:binding; P:oxidation-reduction process; P:response to salt stress; F:substrate-specific transmembrane transporter activity; C:chloroplast envelope; P:glutamate biosynthetic process; P:developmental growth; P:nitrate assimilation; P:glycolysis; C:chloroplast stroma; P:gluconeogenesis; P:response to cadmium ion; F:glutamate synthase (NADH) activity</t>
  </si>
  <si>
    <t>GR7D2IN01BTRS7</t>
  </si>
  <si>
    <t>GR7D2IN01CD9IH</t>
  </si>
  <si>
    <t>flowering time control protein fpa-like</t>
  </si>
  <si>
    <t>GR7D2IN01EEVGZ</t>
  </si>
  <si>
    <t>tcp family transcription factor tcp4</t>
  </si>
  <si>
    <t>P:leaf morphogenesis; P:cell differentiation; P:positive regulation of development, heterochronic; F:DNA binding; P:embryo development ending in seed dormancy</t>
  </si>
  <si>
    <t>GR7D2IN01EIHLR</t>
  </si>
  <si>
    <t>GR7D2IN01DYFJ6</t>
  </si>
  <si>
    <t>GR7D2IN01BBYVG</t>
  </si>
  <si>
    <t>P:multicellular organism reproduction; P:primary root development; C:mitochondrion; P:pentose-phosphate shunt; P:triglyceride mobilization; C:chloroplast envelope; P:glycerol catabolic process; P:chloroplast organization; C:thylakoid; F:triose-phosphate isomerase activity; P:glycolysis; C:chloroplast stroma; P:gluconeogenesis; P:glyceraldehyde-3-phosphate biosynthetic process; C:apoplast</t>
  </si>
  <si>
    <t>GR7D2IN01DQ0TP</t>
  </si>
  <si>
    <t>GR7D2IN01AIKA1</t>
  </si>
  <si>
    <t>P:protein folding; C:endoplasmic reticulum lumen; C:cytoplasmic membrane-bounded vesicle; C:plasma membrane; F:heat shock protein binding; F:unfolded protein binding</t>
  </si>
  <si>
    <t>GR7D2IN01EXF0X</t>
  </si>
  <si>
    <t>uncharacterized protein loc100255563</t>
  </si>
  <si>
    <t>GR7D2IN01BPJWW</t>
  </si>
  <si>
    <t>GR7D2IN01EJPUK</t>
  </si>
  <si>
    <t>GR7D2IN01D7GAR</t>
  </si>
  <si>
    <t>P:viral replication complex formation and maintenance; C:vacuole; C:integral to membrane; C:membrane</t>
  </si>
  <si>
    <t>GR7D2IN01BWNLA</t>
  </si>
  <si>
    <t>GR7D2IN01B6YTX</t>
  </si>
  <si>
    <t>cystathionine gamma-synthase precursor</t>
  </si>
  <si>
    <t>F:pyridoxal phosphate binding; F:cystathionine gamma-synthase activity; P:methionine biosynthetic process; F:lyase activity; C:chloroplast</t>
  </si>
  <si>
    <t>GR7D2IN01AJVAX</t>
  </si>
  <si>
    <t>GR7D2IN01CU9E9</t>
  </si>
  <si>
    <t>GR7D2IN01AUH9E</t>
  </si>
  <si>
    <t>GR7D2IN01DB8OJ</t>
  </si>
  <si>
    <t>GR7D2IN01BV29X</t>
  </si>
  <si>
    <t>F:binding; F:catalytic activity; C:intracellular part</t>
  </si>
  <si>
    <t>GR7D2IN01ATMYA</t>
  </si>
  <si>
    <t>GR7D2IN01ECWHE</t>
  </si>
  <si>
    <t>GR7D2IN01BYJ73</t>
  </si>
  <si>
    <t>GR7D2IN01BJ0FV</t>
  </si>
  <si>
    <t>GR7D2IN01CYQ9D</t>
  </si>
  <si>
    <t>GR7D2IN01ALR3K</t>
  </si>
  <si>
    <t>P:thylakoid membrane organization; F:RNA binding; P:starch biosynthetic process; P:maltose metabolic process; F:nucleotide binding</t>
  </si>
  <si>
    <t>GR7D2IN01DQVX8</t>
  </si>
  <si>
    <t>GR7D2IN01D0QJL</t>
  </si>
  <si>
    <t>GR7D2IN01BTTEF</t>
  </si>
  <si>
    <t>GR7D2IN01CMIK8</t>
  </si>
  <si>
    <t>GR7D2IN01C3A8T</t>
  </si>
  <si>
    <t>GR7D2IN01DRJC1</t>
  </si>
  <si>
    <t>GR7D2IN01EA7LR</t>
  </si>
  <si>
    <t>uncharacterized aminotransferase y4ub-like</t>
  </si>
  <si>
    <t>P:response to oxidative stress; P:gamma-aminobutyric acid catabolic process; P:glutamate decarboxylation to succinate; F:zinc ion binding; C:mitochondrion; F:cobalt ion binding; P:pollen tube adhesion; F:N2-acetyl-L-ornithine:2-oxoglutarate 5-aminotransferase activity; P:fruit development; P:shoot system development; P:beta-alanine catabolic process; F:4-aminobutyrate:pyruvate transaminase activity; P:pollen tube guidance; C:chloroplast; P:response to cadmium ion; F:pyridoxal phosphate binding; P:response to organic substance; C:plasma membrane</t>
  </si>
  <si>
    <t>GR7D2IN01AE53M</t>
  </si>
  <si>
    <t>GR7D2IN01B0FKB</t>
  </si>
  <si>
    <t>btb poz and math domain-containing protein 4-like</t>
  </si>
  <si>
    <t>C:cytosol; P:cellular response to water deprivation; P:cellular response to salt stress</t>
  </si>
  <si>
    <t>GR7D2IN01DGY98</t>
  </si>
  <si>
    <t>GR7D2IN01B90U2</t>
  </si>
  <si>
    <t>GR7D2IN01AD39F</t>
  </si>
  <si>
    <t>sec24-like transport protein</t>
  </si>
  <si>
    <t>GR7D2IN01C3PRB</t>
  </si>
  <si>
    <t>GR7D2IN01DV093</t>
  </si>
  <si>
    <t>GR7D2IN01EBOUQ</t>
  </si>
  <si>
    <t>GR7D2IN01AM8OX</t>
  </si>
  <si>
    <t>GR7D2IN01CIIA3</t>
  </si>
  <si>
    <t>GR7D2IN01BDKXX</t>
  </si>
  <si>
    <t>GR7D2IN01A2ITQ</t>
  </si>
  <si>
    <t>GR7D2IN01C36T7</t>
  </si>
  <si>
    <t>P:lipid metabolic process; F:hydrolase activity, acting on ester bonds; F:hydrolase activity; C:apoplast</t>
  </si>
  <si>
    <t>GR7D2IN01BCJE4</t>
  </si>
  <si>
    <t>GR7D2IN01CRLKV</t>
  </si>
  <si>
    <t>GR7D2IN01DFFS4</t>
  </si>
  <si>
    <t>P:fatty-acyl-CoA transport; P:response to misfolded protein; P:fatty acid beta-oxidation; P:proteasomal ubiquitin-dependent protein catabolic process; P:toxin catabolic process; C:glyoxysomal membrane; P:proteasome core complex assembly; C:integral to membrane; P:peroxisome organization; P:positive regulation of seed germination; F:xenobiotic-transporting ATPase activity; P:transmembrane transport; P:ATP catabolic process; F:ATP binding</t>
  </si>
  <si>
    <t>GR7D2IN01BC3KD</t>
  </si>
  <si>
    <t>C:nucleolus; P:defense response to bacterium; C:plasma membrane; C:mitochondrial matrix; F:pyruvate dehydrogenase (acetyl-transferring) activity; C:vacuolar membrane; P:glycolysis; P:oxidation-reduction process</t>
  </si>
  <si>
    <t>GR7D2IN01C9ZQA</t>
  </si>
  <si>
    <t>non-imprinted in prader-willi angelman syndrome region</t>
  </si>
  <si>
    <t>P:negative regulation of defense response; P:systemic acquired resistance, salicylic acid mediated signaling pathway; P:response to insect</t>
  </si>
  <si>
    <t>GR7D2IN01C945N</t>
  </si>
  <si>
    <t>C:chromatin; P:base-excision repair; F:DNA binding; C:nucleus; F:catalytic activity; P:regulation of transcription, DNA-dependent</t>
  </si>
  <si>
    <t>GR7D2IN01BWL92</t>
  </si>
  <si>
    <t>glycosyltransferase</t>
  </si>
  <si>
    <t>F:transferase activity, transferring glycosyl groups; C:Golgi apparatus; P:homogalacturonan biosynthetic process; C:mitochondrion</t>
  </si>
  <si>
    <t>GR7D2IN01EKO5A</t>
  </si>
  <si>
    <t>GR7D2IN01B3JRT</t>
  </si>
  <si>
    <t>GR7D2IN01DYKD5</t>
  </si>
  <si>
    <t>P:cortical microtubule organization; P:protein phosphorylation; F:ATP binding; F:2-alkenal reductase [NAD(P)] activity; C:apoplast; F:protein serine/threonine kinase activity; P:oxidation-reduction process</t>
  </si>
  <si>
    <t>GR7D2IN01CZLA7</t>
  </si>
  <si>
    <t>GR7D2IN01CQOHP</t>
  </si>
  <si>
    <t>high affinity inorganic phosphate transporter</t>
  </si>
  <si>
    <t>C:plasma membrane; P:cellular response to phosphate starvation; P:transmembrane transport; F:inorganic phosphate transmembrane transporter activity; C:integral to membrane; P:phosphate ion transport</t>
  </si>
  <si>
    <t>GR7D2IN01A9IKY</t>
  </si>
  <si>
    <t>uncharacterized oxidoreductase ykwc-like</t>
  </si>
  <si>
    <t>P:pentose-phosphate shunt; F:phosphogluconate dehydrogenase (decarboxylating) activity; F:coenzyme binding; C:cytosol; F:nucleotide binding</t>
  </si>
  <si>
    <t>GR7D2IN01AF8KX</t>
  </si>
  <si>
    <t>P:gene expression; P:RNA metabolic process; C:chloroplast stroma; P:chloroplast organization</t>
  </si>
  <si>
    <t>GR7D2IN01BKRKM</t>
  </si>
  <si>
    <t>GR7D2IN01DHIBM</t>
  </si>
  <si>
    <t>GR7D2IN01CWJIA</t>
  </si>
  <si>
    <t>GR7D2IN01BYE06</t>
  </si>
  <si>
    <t>GR7D2IN01C9XUX</t>
  </si>
  <si>
    <t>GR7D2IN01BO1NX</t>
  </si>
  <si>
    <t>F:zinc ion binding; C:intracellular; F:molecular_function; P:biological_process</t>
  </si>
  <si>
    <t>GR7D2IN01B431Y</t>
  </si>
  <si>
    <t>GR7D2IN01BIO4M</t>
  </si>
  <si>
    <t>pectinesterase 26</t>
  </si>
  <si>
    <t>F:hydrolase activity, acting on ester bonds; C:plasmodesma; C:plasma membrane; P:nitrate transport; C:vacuolar membrane; P:response to nitrate</t>
  </si>
  <si>
    <t>GR7D2IN01CA2YG</t>
  </si>
  <si>
    <t>GR7D2IN01DW49R</t>
  </si>
  <si>
    <t>P:very long-chain fatty acid metabolic process; P:cuticle development; F:carboxylesterase activity</t>
  </si>
  <si>
    <t>GR7D2IN01AWT3N</t>
  </si>
  <si>
    <t>GR7D2IN01ASFLV</t>
  </si>
  <si>
    <t>GR7D2IN01EHVYC</t>
  </si>
  <si>
    <t>GR7D2IN01EIURR</t>
  </si>
  <si>
    <t>GR7D2IN01DSZ40</t>
  </si>
  <si>
    <t>at5g26830 f2p16_90</t>
  </si>
  <si>
    <t>GR7D2IN01CSK3U</t>
  </si>
  <si>
    <t>GR7D2IN01AS5YF</t>
  </si>
  <si>
    <t>uncharacterized protein loc100783816</t>
  </si>
  <si>
    <t>GR7D2IN01AGWUW</t>
  </si>
  <si>
    <t>GR7D2IN01ESXYM</t>
  </si>
  <si>
    <t>GR7D2IN01AJN7C</t>
  </si>
  <si>
    <t>GR7D2IN01DC0AY</t>
  </si>
  <si>
    <t>P:pentose-phosphate shunt; P:glucosinolate metabolic process; P:carotenoid biosynthetic process; F:protein binding; P:positive regulation of catalytic activity; F:ferrochelatase activity; P:starch biosynthetic process; P:mRNA processing; P:heme biosynthetic process; P:isopentenyl diphosphate biosynthetic process, methylerythritol 4-phosphate pathway; P:maltose metabolic process; C:chloroplast; P:positive regulation of translation; P:protein autophosphorylation; F:protein serine/threonine kinase activity; P:methylglyoxal catabolic process to D-lactate</t>
  </si>
  <si>
    <t>GR7D2IN01CZMHY</t>
  </si>
  <si>
    <t>F:cation binding; F:4-alpha-glucanotransferase activity; F:starch binding; P:maltose metabolic process</t>
  </si>
  <si>
    <t>GR7D2IN01EVBSE</t>
  </si>
  <si>
    <t>GR7D2IN01DDS3B</t>
  </si>
  <si>
    <t>arginyl-trna synthetase</t>
  </si>
  <si>
    <t>F:arginine-tRNA ligase activity; P:arginyl-tRNA aminoacylation; F:ATP binding; C:chloroplast; C:mitochondrion</t>
  </si>
  <si>
    <t>EC:6.1.1.19</t>
  </si>
  <si>
    <t>GR7D2IN01B5URH</t>
  </si>
  <si>
    <t>GR7D2IN01AVLRG</t>
  </si>
  <si>
    <t>GR7D2IN01D7HM3</t>
  </si>
  <si>
    <t>GR7D2IN01A4AZZ</t>
  </si>
  <si>
    <t>GR7D2IN01BZMZN</t>
  </si>
  <si>
    <t>C:plant-type cell wall; P:methylglyoxal catabolic process to D-lactate; C:cytoplasmic membrane-bounded vesicle</t>
  </si>
  <si>
    <t>GR7D2IN01BB47L</t>
  </si>
  <si>
    <t>GR7D2IN01BJY5X</t>
  </si>
  <si>
    <t>GR7D2IN01A53MI</t>
  </si>
  <si>
    <t>GR7D2IN01B8W60</t>
  </si>
  <si>
    <t>C:chloroplast envelope; P:response to UV-B; P:auxin polar transport; C:mitochondrion</t>
  </si>
  <si>
    <t>GR7D2IN01CQ8MJ</t>
  </si>
  <si>
    <t>protein disulfide isomerase l-2</t>
  </si>
  <si>
    <t>GR7D2IN01EOIU1</t>
  </si>
  <si>
    <t>F:protein binding; P:response to stress; P:protein ubiquitination; P:protein phosphorylation; F:ATP binding; F:ubiquitin-protein ligase activity; P:response to molecule of fungal origin; F:protein serine/threonine kinase activity; C:ubiquitin ligase complex</t>
  </si>
  <si>
    <t>GR7D2IN01A8F4K</t>
  </si>
  <si>
    <t>P:cellular process; F:binding; P:regulation of biological process; P:response to hexose stimulus; C:intracellular part</t>
  </si>
  <si>
    <t>GR7D2IN01C82PR</t>
  </si>
  <si>
    <t>glucosyltransferase homolog</t>
  </si>
  <si>
    <t>GR7D2IN01BK7CH</t>
  </si>
  <si>
    <t>GR7D2IN01A4NM6</t>
  </si>
  <si>
    <t>uncharacterized protein loc100788902</t>
  </si>
  <si>
    <t>GR7D2IN01DJ3O4</t>
  </si>
  <si>
    <t>GR7D2IN01BY3FP</t>
  </si>
  <si>
    <t>GR7D2IN01CFXDE</t>
  </si>
  <si>
    <t>GR7D2IN01CII1H</t>
  </si>
  <si>
    <t>GR7D2IN01ARAKP</t>
  </si>
  <si>
    <t>GR7D2IN01ESI8M</t>
  </si>
  <si>
    <t>cmp-2-keto-3-deoctulosonate (cmp-kdo)</t>
  </si>
  <si>
    <t>P:lipopolysaccharide biosynthetic process; F:3-deoxy-manno-octulosonate cytidylyltransferase activity; C:mitochondrion</t>
  </si>
  <si>
    <t>EC:2.7.7.38</t>
  </si>
  <si>
    <t>GR7D2IN01BT23D</t>
  </si>
  <si>
    <t>C:nucleolus; P:glyoxysome organization; C:vacuole; C:peroxisome; C:plasma membrane; P:metabolic process; C:chloroplast; C:mitochondrion; F:acetyl-CoA C-acyltransferase activity</t>
  </si>
  <si>
    <t>GR7D2IN01A3CS0</t>
  </si>
  <si>
    <t>endoplasmic oxidoreductin-2</t>
  </si>
  <si>
    <t>C:endoplasmic reticulum membrane; F:protein disulfide isomerase activity; F:flavin adenine dinucleotide binding; C:Golgi apparatus; F:oxidoreductase activity, acting on a sulfur group of donors, disulfide as acceptor; P:oxidation-reduction process</t>
  </si>
  <si>
    <t>GR7D2IN01C9GYZ</t>
  </si>
  <si>
    <t>GR7D2IN01CFHBH</t>
  </si>
  <si>
    <t>GR7D2IN01CP4E7</t>
  </si>
  <si>
    <t>GR7D2IN01C5AKT</t>
  </si>
  <si>
    <t>GR7D2IN01CWBK8</t>
  </si>
  <si>
    <t>P:response to water deprivation; P:response to salt stress; P:regulation of transcription, DNA-dependent; F:sequence-specific DNA binding; P:glucose mediated signaling pathway; F:protein dimerization activity; F:sequence-specific DNA binding transcription factor activity; P:abscisic acid mediated signaling pathway; C:nucleus</t>
  </si>
  <si>
    <t>GR7D2IN01CNY5E</t>
  </si>
  <si>
    <t>GR7D2IN01C7FD4</t>
  </si>
  <si>
    <t>GR7D2IN01AYMDS</t>
  </si>
  <si>
    <t>membrane-associated progesterone binding protein 4</t>
  </si>
  <si>
    <t>F:heme binding; P:negative regulation of cellular process; P:postreplication repair</t>
  </si>
  <si>
    <t>GR7D2IN01DATP5</t>
  </si>
  <si>
    <t>ring finger and transmembrane domain-containing protein 2-like</t>
  </si>
  <si>
    <t>GR7D2IN01AQ3U0</t>
  </si>
  <si>
    <t>GR7D2IN01BZL00</t>
  </si>
  <si>
    <t>GR7D2IN01CERWQ</t>
  </si>
  <si>
    <t>GR7D2IN01DMDLH</t>
  </si>
  <si>
    <t>GR7D2IN01DLEIV</t>
  </si>
  <si>
    <t>exo- -beta-glucanase</t>
  </si>
  <si>
    <t>F:hydrolase activity, hydrolyzing O-glycosyl compounds; P:carbohydrate metabolic process; C:cytoplasmic membrane-bounded vesicle; C:mitochondrion</t>
  </si>
  <si>
    <t>GR7D2IN01DUPFB</t>
  </si>
  <si>
    <t>GR7D2IN01ER2V1</t>
  </si>
  <si>
    <t>peptidyl-prolyl cis-trans isomerase pin1</t>
  </si>
  <si>
    <t>C:cytosol; P:ubiquitin-dependent protein catabolic process; P:protein peptidyl-prolyl isomerization; P:protein folding; P:regulation of cell cycle; P:response to salt stress; P:response to misfolded protein; C:plasmodesma; P:proteasome core complex assembly; P:response to temperature stimulus; F:peptidyl-prolyl cis-trans isomerase activity; P:hyperosmotic response; F:protein binding; P:water transport; P:Golgi organization; P:glycolysis; P:gluconeogenesis; P:photorespiration; P:response to cadmium ion; C:plasma membrane</t>
  </si>
  <si>
    <t>GR7D2IN01BZCXJ</t>
  </si>
  <si>
    <t>GR7D2IN01CFYED</t>
  </si>
  <si>
    <t>GR7D2IN01ADXH7</t>
  </si>
  <si>
    <t>GR7D2IN01EXF7Z</t>
  </si>
  <si>
    <t>GR7D2IN01CCOPN</t>
  </si>
  <si>
    <t>glucose-1-phosphate adenylyltransferase large subunit</t>
  </si>
  <si>
    <t>P:glycogen biosynthetic process; C:glucose-1-phosphate adenylyltransferase complex; P:starch biosynthetic process; C:chloroplast; F:glucose-1-phosphate adenylyltransferase activity; C:cytosol</t>
  </si>
  <si>
    <t>GR7D2IN01CK4XZ</t>
  </si>
  <si>
    <t>GR7D2IN01DIFJW</t>
  </si>
  <si>
    <t>C:plastoglobule</t>
  </si>
  <si>
    <t>GR7D2IN01CEDJA</t>
  </si>
  <si>
    <t>GR7D2IN01BM4LU</t>
  </si>
  <si>
    <t>GR7D2IN01DSLHB</t>
  </si>
  <si>
    <t>GR7D2IN01BOTUR</t>
  </si>
  <si>
    <t>GR7D2IN01B141Y</t>
  </si>
  <si>
    <t>GR7D2IN01DS7G0</t>
  </si>
  <si>
    <t>F:flavonoid 3',5'-hydroxylase activity; C:plasma membrane; F:electron carrier activity; F:heme binding; C:cell wall; F:oxygen binding; C:mitochondrion; P:oxidation-reduction process</t>
  </si>
  <si>
    <t>GR7D2IN01BGXUE</t>
  </si>
  <si>
    <t>GR7D2IN01BAIPI</t>
  </si>
  <si>
    <t>GR7D2IN01CWHT4</t>
  </si>
  <si>
    <t>GR7D2IN01A2LE1</t>
  </si>
  <si>
    <t>polyadenylate-binding protein-interacting protein 2</t>
  </si>
  <si>
    <t>GR7D2IN01C7WQC</t>
  </si>
  <si>
    <t>GR7D2IN01CL1NU</t>
  </si>
  <si>
    <t>GR7D2IN01AF0XB</t>
  </si>
  <si>
    <t>GR7D2IN01DP2CV</t>
  </si>
  <si>
    <t>GR7D2IN01CS6RB</t>
  </si>
  <si>
    <t>nucleoside diphosphate kinase 3</t>
  </si>
  <si>
    <t>P:nucleoside diphosphate phosphorylation; F:nucleoside diphosphate kinase activity; P:response to oxidative stress; C:cytosol; F:zinc ion binding; C:mitochondrial inner membrane; P:second-messenger-mediated signaling; F:cobalt ion binding; C:plastid; P:UTP biosynthetic process; F:ATP binding; P:GTP biosynthetic process; P:photorespiration; C:Golgi apparatus; P:CTP biosynthetic process</t>
  </si>
  <si>
    <t>GR7D2IN01EOV5T</t>
  </si>
  <si>
    <t>GR7D2IN01DDFH9</t>
  </si>
  <si>
    <t>GR7D2IN01B5L06</t>
  </si>
  <si>
    <t>GR7D2IN01CML2H</t>
  </si>
  <si>
    <t>GR7D2IN01EWLF9</t>
  </si>
  <si>
    <t>GR7D2IN01CID2C</t>
  </si>
  <si>
    <t>GR7D2IN01EZUGF</t>
  </si>
  <si>
    <t>GR7D2IN01CXLO1</t>
  </si>
  <si>
    <t>GR7D2IN01C9ZD7</t>
  </si>
  <si>
    <t>GR7D2IN01CMR8K</t>
  </si>
  <si>
    <t>GR7D2IN01AEGLI</t>
  </si>
  <si>
    <t>GR7D2IN01CTB2T</t>
  </si>
  <si>
    <t>GR7D2IN01CKEHO</t>
  </si>
  <si>
    <t>GR7D2IN01E35ZA</t>
  </si>
  <si>
    <t>GR7D2IN01DK52J</t>
  </si>
  <si>
    <t>annexin d4</t>
  </si>
  <si>
    <t>P:response to abscisic acid stimulus; P:response to water deprivation; P:response to salt stress; F:calcium-dependent phospholipid binding; F:calcium ion binding; P:response to cold; P:response to heat</t>
  </si>
  <si>
    <t>GR7D2IN01AGL2J</t>
  </si>
  <si>
    <t>F:structural constituent of cell wall; P:lipid transport</t>
  </si>
  <si>
    <t>GR7D2IN01AR5TA</t>
  </si>
  <si>
    <t>translation initiation factor eif-3 subunit 8</t>
  </si>
  <si>
    <t>C:eukaryotic translation initiation factor 3 complex; P:translational initiation; F:protein binding; F:translation initiation factor activity; C:nucleus; C:cytosol</t>
  </si>
  <si>
    <t>GR7D2IN01B3S9Z</t>
  </si>
  <si>
    <t>microtubule-associated protein tortifolia1</t>
  </si>
  <si>
    <t>F:microtubule binding; C:cortical microtubule, transverse to long axis; F:peptidase activity; P:unidimensional cell growth; P:multicellular organismal development; P:circumnutation; P:proteolysis</t>
  </si>
  <si>
    <t>GR7D2IN01E1ZPZ</t>
  </si>
  <si>
    <t>GR7D2IN01DNHBM</t>
  </si>
  <si>
    <t>GR7D2IN01DY62L</t>
  </si>
  <si>
    <t>GR7D2IN01CKPA9</t>
  </si>
  <si>
    <t>GR7D2IN01CT1V2</t>
  </si>
  <si>
    <t>uncharacterized protein loc100263024 isoform 2</t>
  </si>
  <si>
    <t>GR7D2IN01DCTNW</t>
  </si>
  <si>
    <t>GR7D2IN01C1GDY</t>
  </si>
  <si>
    <t>zinc finger (ubiquitin-hydrolase) domain-containing protein</t>
  </si>
  <si>
    <t>P:protein ubiquitination; F:hydrolase activity; F:ubiquitin-protein ligase activity; F:ubiquitin binding; P:regulation of seed germination; F:zinc ion binding; F:protein heterodimerization activity; C:ubiquitin ligase complex</t>
  </si>
  <si>
    <t>GR7D2IN01BMET9</t>
  </si>
  <si>
    <t>tetratricopeptide repeat protein 13-like</t>
  </si>
  <si>
    <t>P:vernalization response; P:RNA processing; P:cell cycle process; P:negative regulation of defense response; F:protein complex scaffold; P:post-translational protein modification; C:microsome; P:methylation-dependent chromatin silencing; C:perinuclear region of cytoplasm; P:positive regulation of transcription, DNA-dependent; P:defense response to bacterium, incompatible interaction; C:nucleus; P:RNA interference</t>
  </si>
  <si>
    <t>GR7D2IN01BIGG3</t>
  </si>
  <si>
    <t>GR7D2IN01D48GE</t>
  </si>
  <si>
    <t>catechol o-methyltransferase</t>
  </si>
  <si>
    <t>GR7D2IN01ERYJT</t>
  </si>
  <si>
    <t>GR7D2IN01CZJSQ</t>
  </si>
  <si>
    <t>GR7D2IN01ASSWQ</t>
  </si>
  <si>
    <t>C:chloroplast outer membrane; C:chloroplast thylakoid membrane</t>
  </si>
  <si>
    <t>GR7D2IN01A2HAO</t>
  </si>
  <si>
    <t>GR7D2IN01BWZ8J</t>
  </si>
  <si>
    <t>GR7D2IN01B84W6</t>
  </si>
  <si>
    <t>GR7D2IN01BBYDV</t>
  </si>
  <si>
    <t>GR7D2IN01AKKNT</t>
  </si>
  <si>
    <t>P:nucleotide biosynthetic process; F:structural constituent of ribosome; P:plant-type cell wall cellulose metabolic process; P:cell wall pectin metabolic process; C:cytosolic large ribosomal subunit; C:membrane; P:translation</t>
  </si>
  <si>
    <t>GR7D2IN01CEMUD</t>
  </si>
  <si>
    <t>GR7D2IN01A7AWC</t>
  </si>
  <si>
    <t>phosphatidylinositol 3- and 4-kinase family protein ubiquitin family protein</t>
  </si>
  <si>
    <t>F:kinase activity; C:cytosol; C:peroxisome; F:phosphotransferase activity, alcohol group as acceptor; P:phosphorylation</t>
  </si>
  <si>
    <t>GR7D2IN01BCD14</t>
  </si>
  <si>
    <t>GR7D2IN01DNM7I</t>
  </si>
  <si>
    <t>GR7D2IN01BST2D</t>
  </si>
  <si>
    <t>GR7D2IN01EC0HF</t>
  </si>
  <si>
    <t>GR7D2IN01DMCDV</t>
  </si>
  <si>
    <t>GR7D2IN01ER6UA</t>
  </si>
  <si>
    <t>hypothetical protein VITISV_011362 [Vitis vinifera]</t>
  </si>
  <si>
    <t>F:RNA binding; F:nucleic acid binding; P:DNA integration; P:RNA-dependent DNA replication; F:RNA-directed DNA polymerase activity; F:ribonuclease H activity</t>
  </si>
  <si>
    <t>GR7D2IN01A61HP</t>
  </si>
  <si>
    <t>F:1-phosphatidylinositol binding; F:oxidoreductase activity; C:clathrin coat; F:clathrin binding; P:clathrin coat assembly</t>
  </si>
  <si>
    <t>GR7D2IN01DAUVL</t>
  </si>
  <si>
    <t>probable exocyst complex component 4-like</t>
  </si>
  <si>
    <t>P:glucose catabolic process; C:cytosol; C:exocyst; C:plasmodesma; P:pollen tube growth; F:protein binding; P:pollen germination; P:mucilage biosynthetic process involved in seed coat development; P:vesicle docking involved in exocytosis; P:protein transport; C:plasma membrane</t>
  </si>
  <si>
    <t>GR7D2IN01AMCFO</t>
  </si>
  <si>
    <t>GR7D2IN01EZ505</t>
  </si>
  <si>
    <t>GR7D2IN01BQK92</t>
  </si>
  <si>
    <t>low quality protein: uncharacterized short-chain type dehydrogenase reductase y4vi-like</t>
  </si>
  <si>
    <t>P:oxidation-reduction process; F:oxidoreductase activity; P:metabolic process; F:nucleotide binding</t>
  </si>
  <si>
    <t>GR7D2IN01D48YH</t>
  </si>
  <si>
    <t>GR7D2IN01DTMS6</t>
  </si>
  <si>
    <t>GR7D2IN01AC2GD</t>
  </si>
  <si>
    <t>F:oxidoreductase activity, acting on the CH-OH group of donors, NAD or NADP as acceptor</t>
  </si>
  <si>
    <t>GR7D2IN01DHO3D</t>
  </si>
  <si>
    <t>GR7D2IN01BH94M</t>
  </si>
  <si>
    <t>GR7D2IN01CDY9B</t>
  </si>
  <si>
    <t>GR7D2IN01A5QGB</t>
  </si>
  <si>
    <t>clathrin assembly protein at2g01600-like isoform 2</t>
  </si>
  <si>
    <t>F:1-phosphatidylinositol binding; C:clathrin coat; F:clathrin binding; P:clathrin coat assembly; F:2-alkenal reductase [NAD(P)] activity; P:oxidation-reduction process</t>
  </si>
  <si>
    <t>GR7D2IN01CHY3P</t>
  </si>
  <si>
    <t>GR7D2IN01A8NAQ</t>
  </si>
  <si>
    <t>GR7D2IN01DB81R</t>
  </si>
  <si>
    <t>GR7D2IN01AXLRA</t>
  </si>
  <si>
    <t>GR7D2IN01A6ICE</t>
  </si>
  <si>
    <t>GR7D2IN01B6OVQ</t>
  </si>
  <si>
    <t>basic-leucine zipper</t>
  </si>
  <si>
    <t>GR7D2IN01DKMU3</t>
  </si>
  <si>
    <t>GR7D2IN01BPDWA</t>
  </si>
  <si>
    <t>GR7D2IN01ER2CX</t>
  </si>
  <si>
    <t>probable galacturonosyltransferase-like 9-like</t>
  </si>
  <si>
    <t>P:carbohydrate biosynthetic process; F:polygalacturonate 4-alpha-galacturonosyltransferase activity; P:sterol biosynthetic process</t>
  </si>
  <si>
    <t>GR7D2IN01EST39</t>
  </si>
  <si>
    <t>GR7D2IN01DV7YC</t>
  </si>
  <si>
    <t>GR7D2IN01AD3LC</t>
  </si>
  <si>
    <t>GR7D2IN01EWFT3</t>
  </si>
  <si>
    <t>GR7D2IN01EISL7</t>
  </si>
  <si>
    <t>GR7D2IN01C6GUN</t>
  </si>
  <si>
    <t>GR7D2IN01E4DTU</t>
  </si>
  <si>
    <t>GR7D2IN01BVDTH</t>
  </si>
  <si>
    <t>GR7D2IN01CU0TI</t>
  </si>
  <si>
    <t>rae1-like protein at1g80670</t>
  </si>
  <si>
    <t>GR7D2IN01CTCXJ</t>
  </si>
  <si>
    <t>udp-glycosyltransferase 90a1-like</t>
  </si>
  <si>
    <t>GR7D2IN01A07E0</t>
  </si>
  <si>
    <t>GR7D2IN01AJM1P</t>
  </si>
  <si>
    <t>GR7D2IN01BPWPN</t>
  </si>
  <si>
    <t>GR7D2IN01AZLDK</t>
  </si>
  <si>
    <t>GR7D2IN01CIXIB</t>
  </si>
  <si>
    <t>GR7D2IN01BGDN2</t>
  </si>
  <si>
    <t>GR7D2IN01ASD3W</t>
  </si>
  <si>
    <t>GR7D2IN01BXJ4F</t>
  </si>
  <si>
    <t>GR7D2IN01EFMQS</t>
  </si>
  <si>
    <t>GR7D2IN01BKB8R</t>
  </si>
  <si>
    <t>GR7D2IN01ADQ3C</t>
  </si>
  <si>
    <t>scarecrow-like transcription factor pat1-like</t>
  </si>
  <si>
    <t>GR7D2IN01E0T70</t>
  </si>
  <si>
    <t>P:protein folding; P:protein peptidyl-prolyl isomerization; C:cytoplasm; F:peptidyl-prolyl cis-trans isomerase activity</t>
  </si>
  <si>
    <t>GR7D2IN01EUK6K</t>
  </si>
  <si>
    <t>quinolinate synthase</t>
  </si>
  <si>
    <t>P:quinolinate biosynthetic process; F:enzyme activator activity; P:positive regulation of sulfur metabolic process; P:NAD biosynthetic process; P:iron-sulfur cluster assembly; P:positive regulation of transferase activity; F:4 iron, 4 sulfur cluster binding; P:aerobic respiration; F:quinolinate synthetase A activity; F:protein homodimerization activity; C:chloroplast</t>
  </si>
  <si>
    <t>GR7D2IN01ADDXX</t>
  </si>
  <si>
    <t>GR7D2IN01ENKFD</t>
  </si>
  <si>
    <t>pinus taeda anonymous locus 2_8201_01 genomic sequence</t>
  </si>
  <si>
    <t>F:RNA binding; P:RNA processing; P:histone lysine methylation; F:zinc ion binding; P:regulation of transcription, DNA-dependent; F:histone-lysine N-methyltransferase activity; C:chromosome</t>
  </si>
  <si>
    <t>GR7D2IN01BNM0J</t>
  </si>
  <si>
    <t>GR7D2IN01E04R4</t>
  </si>
  <si>
    <t>uncharacterized protein loc100250985</t>
  </si>
  <si>
    <t>GR7D2IN01B0X2S</t>
  </si>
  <si>
    <t>GR7D2IN01CEZ07</t>
  </si>
  <si>
    <t>GR7D2IN01C8CH8</t>
  </si>
  <si>
    <t>GR7D2IN01AOAJW</t>
  </si>
  <si>
    <t>GR7D2IN01DINH3</t>
  </si>
  <si>
    <t>P:auxin mediated signaling pathway; F:receptor activity; F:inositol hexakisphosphate binding</t>
  </si>
  <si>
    <t>GR7D2IN01BG1VT</t>
  </si>
  <si>
    <t>GR7D2IN01BJ3DZ</t>
  </si>
  <si>
    <t>GR7D2IN01CRC6Y</t>
  </si>
  <si>
    <t>P:pentose-phosphate shunt; P:isopentenyl diphosphate biosynthetic process, methylerythritol 4-phosphate pathway; C:chloroplast envelope; P:carotenoid biosynthetic process; P:thylakoid membrane organization; P:nuclear-transcribed mRNA catabolic process; F:nucleotide binding; P:chloroplast fission; F:coenzyme binding; F:catalytic activity; C:Golgi apparatus</t>
  </si>
  <si>
    <t>GR7D2IN01CDMUE</t>
  </si>
  <si>
    <t>GR7D2IN01EUXF5</t>
  </si>
  <si>
    <t>GR7D2IN01EOCPU</t>
  </si>
  <si>
    <t>GR7D2IN01EYH6Y</t>
  </si>
  <si>
    <t>GR7D2IN01B18QY</t>
  </si>
  <si>
    <t>GR7D2IN01CC64I</t>
  </si>
  <si>
    <t>GR7D2IN01C8KTS</t>
  </si>
  <si>
    <t>F:carboxypeptidase activity; F:transferase activity, transferring acyl groups; P:metabolic process</t>
  </si>
  <si>
    <t>GR7D2IN01A8PYT</t>
  </si>
  <si>
    <t>C:cytoplasmic membrane-bounded vesicle; C:integral to membrane; C:plasma membrane</t>
  </si>
  <si>
    <t>GR7D2IN01E3HC6</t>
  </si>
  <si>
    <t>copine (calcium-dependent phospholipid-binding protein) family protein</t>
  </si>
  <si>
    <t>F:zinc ion binding; P:negative regulation of defense response; P:auxin metabolic process; P:innate immune response; F:ubiquitin-protein ligase activity; P:protein ubiquitination; P:N-terminal protein myristoylation; P:salicylic acid mediated signaling pathway; P:cytokinin metabolic process; C:plasma membrane; P:salicylic acid biosynthetic process</t>
  </si>
  <si>
    <t>GR7D2IN01DMIYU</t>
  </si>
  <si>
    <t>GR7D2IN01B5HYL</t>
  </si>
  <si>
    <t>galactinol--sucrose galactosyltransferase 2</t>
  </si>
  <si>
    <t>GR7D2IN01EBGXC</t>
  </si>
  <si>
    <t>GR7D2IN01AKY4A</t>
  </si>
  <si>
    <t>GR7D2IN01CVI4C</t>
  </si>
  <si>
    <t>GR7D2IN01ET8J2</t>
  </si>
  <si>
    <t>F:hydrolase activity, hydrolyzing O-glycosyl compounds; P:response to sucrose stimulus; P:response to oxidative stress; P:response to cold; C:plasmodesma; F:galactinol-raffinose galactosyltransferase activity; P:metabolic process; P:response to fructose stimulus; C:chloroplast; P:response to karrikin</t>
  </si>
  <si>
    <t>EC:3.2.1.0; EC:2.4.1.67</t>
  </si>
  <si>
    <t>GR7D2IN01BXP72</t>
  </si>
  <si>
    <t>GR7D2IN01A31S9</t>
  </si>
  <si>
    <t>uncharacterized protein loc100246722</t>
  </si>
  <si>
    <t>GR7D2IN01A1V59</t>
  </si>
  <si>
    <t>GR7D2IN01EKMCS</t>
  </si>
  <si>
    <t>GR7D2IN01BDLX6</t>
  </si>
  <si>
    <t>lambda class glutathione transferase gstl1</t>
  </si>
  <si>
    <t>C:chloroplast stroma; F:transferase activity; P:protein glutathionylation</t>
  </si>
  <si>
    <t>GR7D2IN01AQIB1</t>
  </si>
  <si>
    <t>F:retinyl-palmitate esterase activity; P:lipid metabolic process; F:triglyceride lipase activity</t>
  </si>
  <si>
    <t>GR7D2IN01A1H61</t>
  </si>
  <si>
    <t>P:respiratory burst involved in defense response; P:response to chitin; P:calcium ion transport; P:response to nematode; P:cellular zinc ion homeostasis; F:binding; P:endoplasmic reticulum unfolded protein response; F:ATPase activity, coupled to transmembrane movement of ions, phosphorylative mechanism</t>
  </si>
  <si>
    <t>GR7D2IN01CQ4N0</t>
  </si>
  <si>
    <t>GR7D2IN01AR5MU</t>
  </si>
  <si>
    <t>GR7D2IN01EBPU7</t>
  </si>
  <si>
    <t>GR7D2IN01C0PJY</t>
  </si>
  <si>
    <t>aaa-type atpase like protein</t>
  </si>
  <si>
    <t>GR7D2IN01D47ZL</t>
  </si>
  <si>
    <t>aldehyde dehydrogenase family 3 member f1</t>
  </si>
  <si>
    <t>F:3-chloroallyl aldehyde dehydrogenase activity; F:aldehyde dehydrogenase [NAD(P)+] activity; P:calcium-mediated signaling; P:response to mechanical stimulus; F:aldehyde dehydrogenase (NAD) activity; P:cellular response to water deprivation; C:membrane; P:cellular aldehyde metabolic process; C:endoplasmic reticulum; P:oxidation-reduction process</t>
  </si>
  <si>
    <t>GR7D2IN01BLCS9</t>
  </si>
  <si>
    <t>GR7D2IN01BK6NR</t>
  </si>
  <si>
    <t>GR7D2IN01EQLJ3</t>
  </si>
  <si>
    <t>F:receptor activity; F:non-membrane spanning protein tyrosine kinase activity; C:cytoplasmic membrane-bounded vesicle; P:protein phosphorylation; F:ATP binding; F:protein serine/threonine kinase activity</t>
  </si>
  <si>
    <t>GR7D2IN01BVG62</t>
  </si>
  <si>
    <t>GR7D2IN01CEDL6</t>
  </si>
  <si>
    <t>GR7D2IN01BN7YS</t>
  </si>
  <si>
    <t>GR7D2IN01BP9M3</t>
  </si>
  <si>
    <t>GR7D2IN01CWX5Q</t>
  </si>
  <si>
    <t>GR7D2IN01BWP77</t>
  </si>
  <si>
    <t>uncharacterized protein loc100806816</t>
  </si>
  <si>
    <t>GR7D2IN01B8U8E</t>
  </si>
  <si>
    <t>GR7D2IN01C93OA</t>
  </si>
  <si>
    <t>ribosomal protein s9</t>
  </si>
  <si>
    <t>C:chloroplast envelope; C:plastid small ribosomal subunit; F:structural constituent of ribosome; C:chloroplast stroma; C:cytosolic small ribosomal subunit; C:membrane; P:translation</t>
  </si>
  <si>
    <t>GR7D2IN01CNABJ</t>
  </si>
  <si>
    <t>GR7D2IN01CFVMK</t>
  </si>
  <si>
    <t>GR7D2IN01BXOZB</t>
  </si>
  <si>
    <t>coiled-coil domain-containing protein 94 homolog</t>
  </si>
  <si>
    <t>GR7D2IN01DV10D</t>
  </si>
  <si>
    <t>villin-4-like isoform 1</t>
  </si>
  <si>
    <t>C:cytosol; P:actin filament depolymerization; P:root hair elongation; F:actin filament binding; P:actin filament severing; P:response to abscisic acid stimulus; P:actin crosslink formation; P:cytoplasmic transport</t>
  </si>
  <si>
    <t>GR7D2IN01A4AI6</t>
  </si>
  <si>
    <t>sucrose nonfermenting 4-like protein</t>
  </si>
  <si>
    <t>GR7D2IN01BZA3N</t>
  </si>
  <si>
    <t>GR7D2IN01BZOII</t>
  </si>
  <si>
    <t>GR7D2IN01EK1FX</t>
  </si>
  <si>
    <t>F:tau-protein kinase activity; P:protein autophosphorylation; F:ATP binding; P:meristem structural organization; C:cytosol; F:protein serine/threonine kinase activity</t>
  </si>
  <si>
    <t>GR7D2IN01BSIIN</t>
  </si>
  <si>
    <t>P:sugar mediated signaling pathway; P:production of ta-siRNAs involved in RNA interference; P:cotyledon development; P:mismatch repair; P:post-translational protein modification; P:cell division; P:DNA-dependent DNA replication; P:male meiosis; P:response to freezing; P:DNA methylation; F:transferase activity, transferring phosphorus-containing groups; P:protein ubiquitination; P:mitotic recombination; P:primary shoot apical meristem specification; P:vegetative phase change; P:embryonic pattern specification; P:ATP catabolic process; P:virus induced gene silencing; P:synapsis; P:seed germination; P:pollen development; P:production of miRNAs involved in gene silencing by miRNA; P:seed dormancy process; P:cytokinin biosynthetic process; P:lipid storage; P:sister chromatid cohesion; P:regulation of cell differentiation; P:vegetative to reproductive phase transition of meristem; P:leaf development; F:ATP binding; P:embryo sac egg cell differentiation; P:regulation of DNA replication; P:photomorphogenesis; F:ATPase activity; P:cell-cell signaling; P:regulation of flower development; P:regulation of cell cycle process; P:reciprocal meiotic recombination; P:positive regulation of transcription, DNA-dependent; P:somatic cell DNA recombination; F:mismatched DNA binding; P:thiamine-containing compound metabolic process; C:MutLalpha complex; P:double-strand break repair via homologous recombination; P:chromatin modification</t>
  </si>
  <si>
    <t>GR7D2IN01AU2PI</t>
  </si>
  <si>
    <t>P:anatomical structure morphogenesis; C:chloroplast envelope; P:RNA-directed DNA methylation; P:pattern specification process; P:regulation of chromatin silencing; P:chromosome segregation; P:cell cycle process; C:plasmodesma; F:ATPase activity; P:ATP catabolic process; P:reproductive process</t>
  </si>
  <si>
    <t>GR7D2IN01ASLO1</t>
  </si>
  <si>
    <t>GR7D2IN01BJVAV</t>
  </si>
  <si>
    <t>GR7D2IN01E3W9B</t>
  </si>
  <si>
    <t>GR7D2IN01C0UTI</t>
  </si>
  <si>
    <t>F:copper ion binding; C:mitochondrion; P:oxidation-reduction process; F:methylmalonate-semialdehyde dehydrogenase (acylating) activity; P:response to oxidative stress</t>
  </si>
  <si>
    <t>GR7D2IN01BAENO</t>
  </si>
  <si>
    <t>GR7D2IN01A0BIX</t>
  </si>
  <si>
    <t>ring-box protein</t>
  </si>
  <si>
    <t>GR7D2IN01E0FNZ</t>
  </si>
  <si>
    <t>GR7D2IN01C3KN6</t>
  </si>
  <si>
    <t>GR7D2IN01ER7CI</t>
  </si>
  <si>
    <t>GR7D2IN01BVDYC</t>
  </si>
  <si>
    <t>GR7D2IN01C516X</t>
  </si>
  <si>
    <t>GR7D2IN01B6704</t>
  </si>
  <si>
    <t>GR7D2IN01EO9U3</t>
  </si>
  <si>
    <t>C:plasma membrane; P:protein glycosylation; F:oligosaccharyl transferase activity; C:endoplasmic reticulum</t>
  </si>
  <si>
    <t>GR7D2IN01DGMHX</t>
  </si>
  <si>
    <t>P:lipid metabolic process; F:triglyceride lipase activity; C:membrane</t>
  </si>
  <si>
    <t>GR7D2IN01CNSDT</t>
  </si>
  <si>
    <t>phosphoserine aminotransferase</t>
  </si>
  <si>
    <t>F:pyridoxal phosphate binding; P:response to cadmium ion; C:chloroplast stroma; C:chloroplast thylakoid; F:O-phospho-L-serine:2-oxoglutarate aminotransferase activity; P:L-serine biosynthetic process</t>
  </si>
  <si>
    <t>EC:2.6.1.52</t>
  </si>
  <si>
    <t>GR7D2IN01D0VYN</t>
  </si>
  <si>
    <t>GR7D2IN01CL2EC</t>
  </si>
  <si>
    <t>GR7D2IN01EWKW5</t>
  </si>
  <si>
    <t>GR7D2IN01AZRNL</t>
  </si>
  <si>
    <t>GR7D2IN01AD3X1</t>
  </si>
  <si>
    <t>xyloglucan galactosyltransferase katamari1-like</t>
  </si>
  <si>
    <t>GR7D2IN01CATWU</t>
  </si>
  <si>
    <t>GR7D2IN01C0USU</t>
  </si>
  <si>
    <t>protease 4-like</t>
  </si>
  <si>
    <t>F:peptidase activity; P:response to light intensity; F:DNA-directed RNA polymerase activity; P:signal peptide processing; C:integral to membrane; F:DNA binding; P:proteolysis; F:acid phosphatase activity; C:chloroplast thylakoid membrane; P:transcription, DNA-dependent</t>
  </si>
  <si>
    <t>EC:2.7.7.6; EC:3.1.3.2</t>
  </si>
  <si>
    <t>GR7D2IN01CD0BU</t>
  </si>
  <si>
    <t>GR7D2IN01BT65T</t>
  </si>
  <si>
    <t>GR7D2IN01E3MDO</t>
  </si>
  <si>
    <t>GR7D2IN01A1IE3</t>
  </si>
  <si>
    <t>GR7D2IN01BFHOS</t>
  </si>
  <si>
    <t>GR7D2IN01B21XB</t>
  </si>
  <si>
    <t>probable beta- -galactosyltransferase 14-like</t>
  </si>
  <si>
    <t>GR7D2IN01DZNKY</t>
  </si>
  <si>
    <t>GR7D2IN01EQMS4</t>
  </si>
  <si>
    <t>glucan endo- -beta-glucosidase 8</t>
  </si>
  <si>
    <t>F:hydrolase activity, hydrolyzing O-glycosyl compounds; P:carbohydrate metabolic process; C:anchored to plasma membrane; C:plasmodesma; F:cation binding</t>
  </si>
  <si>
    <t>GR7D2IN01CWRMW</t>
  </si>
  <si>
    <t>P:gravitropism; P:fatty acid beta-oxidation; P:reciprocal meiotic recombination; P:cytokinesis by cell plate formation; P:positive regulation of organelle organization; P:regulation of chromosome organization; P:protein import into peroxisome matrix; P:attachment of spindle microtubules to kinetochore involved in homologous chromosome segregation; P:regulation of cell cycle process; P:trichome morphogenesis; P:RNA processing; C:chromosome; P:mitosis; P:organ morphogenesis; P:anaphase; P:meiotic sister chromatid cohesion, centromeric; P:synapsis; C:nucleus; P:chromatin organization</t>
  </si>
  <si>
    <t>GR7D2IN01C8NTZ</t>
  </si>
  <si>
    <t>late embryogenesis abundant protein</t>
  </si>
  <si>
    <t>GR7D2IN01A2DVL</t>
  </si>
  <si>
    <t>GR7D2IN01CQH6L</t>
  </si>
  <si>
    <t>uncharacterized protein loc100266895</t>
  </si>
  <si>
    <t>GR7D2IN01BBZON</t>
  </si>
  <si>
    <t>low quality protein: serine threonine-protein kinase afc3-like</t>
  </si>
  <si>
    <t>GR7D2IN01DZVAE</t>
  </si>
  <si>
    <t>GR7D2IN01DBRKG</t>
  </si>
  <si>
    <t>GR7D2IN01CWUT8</t>
  </si>
  <si>
    <t>GR7D2IN01BRQ8P</t>
  </si>
  <si>
    <t>GR7D2IN01D7MUZ</t>
  </si>
  <si>
    <t>GR7D2IN01CPJCA</t>
  </si>
  <si>
    <t>GR7D2IN01DSVXZ</t>
  </si>
  <si>
    <t>GR7D2IN01C6WTS</t>
  </si>
  <si>
    <t>kinesin like protein</t>
  </si>
  <si>
    <t>P:microtubule cytoskeleton organization; C:plastid; P:methylation-dependent chromatin silencing; P:chromatin silencing by small RNA; P:cytokinesis by cell plate formation; P:histone H3-K9 methylation; P:sepal formation; C:phragmoplast; C:microtubule; F:microtubule motor activity; P:petal formation; P:regulation of flower development; P:microtubule-based movement; F:ATP binding</t>
  </si>
  <si>
    <t>GR7D2IN01AY691</t>
  </si>
  <si>
    <t>GR7D2IN01EGE45</t>
  </si>
  <si>
    <t>GR7D2IN01BNOYR</t>
  </si>
  <si>
    <t>GR7D2IN01DTCIJ</t>
  </si>
  <si>
    <t>dea(d h)-box rna helicase family protein</t>
  </si>
  <si>
    <t>F:ATP binding; C:intracellular; F:ATP-dependent helicase activity; F:double-stranded RNA binding</t>
  </si>
  <si>
    <t>GR7D2IN01CQ8LR</t>
  </si>
  <si>
    <t>GR7D2IN01CLBYD</t>
  </si>
  <si>
    <t>GR7D2IN01DOOVL</t>
  </si>
  <si>
    <t>GR7D2IN01D03EC</t>
  </si>
  <si>
    <t>GR7D2IN01BKRSI</t>
  </si>
  <si>
    <t>phospholipid-translocating p-type atpase flippase family protein</t>
  </si>
  <si>
    <t>GR7D2IN01DZ8DN</t>
  </si>
  <si>
    <t>GR7D2IN01CITOZ</t>
  </si>
  <si>
    <t>GR7D2IN01B8CHQ</t>
  </si>
  <si>
    <t>F:carbohydrate binding; F:protein tyrosine kinase activity; P:recognition of pollen; P:protein phosphorylation; F:ATP binding; F:protein serine/threonine kinase activity</t>
  </si>
  <si>
    <t>GR7D2IN01DV53K</t>
  </si>
  <si>
    <t>GR7D2IN01DPOKG</t>
  </si>
  <si>
    <t>GR7D2IN01DH5C3</t>
  </si>
  <si>
    <t>GR7D2IN01EY69J</t>
  </si>
  <si>
    <t>GR7D2IN01BWFMT</t>
  </si>
  <si>
    <t>GR7D2IN01A7OJK</t>
  </si>
  <si>
    <t>GR7D2IN01ECH99</t>
  </si>
  <si>
    <t>GR7D2IN01B9E4U</t>
  </si>
  <si>
    <t>F:hydrolase activity, hydrolyzing O-glycosyl compounds; C:plant-type cell wall; C:vacuole; P:methionine biosynthetic process; P:RNA splicing, via endonucleolytic cleavage and ligation; C:cytosol; C:apoplast</t>
  </si>
  <si>
    <t>GR7D2IN01EEA7Z</t>
  </si>
  <si>
    <t>GR7D2IN01D2TJ0</t>
  </si>
  <si>
    <t>F:binding; P:response to auxin stimulus; P:regulation of cellular process; P:transcription, DNA-dependent; P:multicellular organismal development</t>
  </si>
  <si>
    <t>GR7D2IN01CV55K</t>
  </si>
  <si>
    <t>P:cellular process; P:regulation of biological process; P:post-embryonic development; F:catalytic activity; P:response to red or far red light</t>
  </si>
  <si>
    <t>GR7D2IN01C80ZZ</t>
  </si>
  <si>
    <t>GR7D2IN01C058G</t>
  </si>
  <si>
    <t>GR7D2IN01BD69M</t>
  </si>
  <si>
    <t>GR7D2IN01B48ME</t>
  </si>
  <si>
    <t>P:response to endoplasmic reticulum stress; P:hyperosmotic salinity response; F:DNA binding; C:nuclear part; P:response to unfolded protein; P:positive regulation of transcription, DNA-dependent; C:endoplasmic reticulum</t>
  </si>
  <si>
    <t>GR7D2IN01EOIAH</t>
  </si>
  <si>
    <t>GR7D2IN01AZALP</t>
  </si>
  <si>
    <t>F:kinase activity; C:membrane</t>
  </si>
  <si>
    <t>GR7D2IN01CNB5Q</t>
  </si>
  <si>
    <t>GR7D2IN01C40WZ</t>
  </si>
  <si>
    <t>GR7D2IN01CNC4O</t>
  </si>
  <si>
    <t>GR7D2IN01A2L5S</t>
  </si>
  <si>
    <t>GR7D2IN01A40QW</t>
  </si>
  <si>
    <t>uncharacterized protein loc100247650</t>
  </si>
  <si>
    <t>GR7D2IN01A8HYZ</t>
  </si>
  <si>
    <t>GR7D2IN01CYDH7</t>
  </si>
  <si>
    <t>GR7D2IN01BMNZB</t>
  </si>
  <si>
    <t>C:plasma membrane; C:plastid</t>
  </si>
  <si>
    <t>GR7D2IN01AFIXO</t>
  </si>
  <si>
    <t>P:methionine biosynthetic process; P:regulation of meristem growth; P:potassium ion transport; F:potassium ion transmembrane transporter activity; P:RNA splicing, via endonucleolytic cleavage and ligation; C:plasma membrane</t>
  </si>
  <si>
    <t>GR7D2IN01B154L</t>
  </si>
  <si>
    <t>uncharacterized protein loc100255461</t>
  </si>
  <si>
    <t>GR7D2IN01B9IHY</t>
  </si>
  <si>
    <t>GR7D2IN01D9IQQ</t>
  </si>
  <si>
    <t>GR7D2IN01AHMFG</t>
  </si>
  <si>
    <t>GR7D2IN01BVSQE</t>
  </si>
  <si>
    <t>protein expressed</t>
  </si>
  <si>
    <t>F:protein kinase C activity; F:protein tyrosine kinase activity; P:protein phosphorylation; F:ATP binding</t>
  </si>
  <si>
    <t>GR7D2IN01B794E</t>
  </si>
  <si>
    <t>GR7D2IN01B7HC3</t>
  </si>
  <si>
    <t>P:thylakoid membrane organization; C:chloroplast</t>
  </si>
  <si>
    <t>GR7D2IN01EKW91</t>
  </si>
  <si>
    <t>GR7D2IN01A4KCA</t>
  </si>
  <si>
    <t>GR7D2IN01EQP8S</t>
  </si>
  <si>
    <t>GR7D2IN01E28XE</t>
  </si>
  <si>
    <t>GR7D2IN01CXZU8</t>
  </si>
  <si>
    <t>GR7D2IN01C8XAL</t>
  </si>
  <si>
    <t>lipin-like protein</t>
  </si>
  <si>
    <t>F:phosphatidate phosphatase activity; P:lipid metabolic process; P:cellular response to phosphate starvation</t>
  </si>
  <si>
    <t>GR7D2IN01DD670</t>
  </si>
  <si>
    <t>GR7D2IN01DVODR</t>
  </si>
  <si>
    <t>rna-binding protein rbp37</t>
  </si>
  <si>
    <t>C:mitochondrion; F:binding</t>
  </si>
  <si>
    <t>GR7D2IN01DDUIT</t>
  </si>
  <si>
    <t>uncharacterized protein loc100793597</t>
  </si>
  <si>
    <t>GR7D2IN01AP6NF</t>
  </si>
  <si>
    <t>GR7D2IN01DETNZ</t>
  </si>
  <si>
    <t>GR7D2IN01DOYV5</t>
  </si>
  <si>
    <t>GR7D2IN01DWO0N</t>
  </si>
  <si>
    <t>GR7D2IN01ESZ4Q</t>
  </si>
  <si>
    <t>GR7D2IN01E35L3</t>
  </si>
  <si>
    <t>GR7D2IN01DIPAL</t>
  </si>
  <si>
    <t>P:translation; C:cytosol; P:spermidine biosynthetic process; C:plasmodesma; F:ligase activity; C:chloroplast</t>
  </si>
  <si>
    <t>GR7D2IN01DBC99</t>
  </si>
  <si>
    <t>GR7D2IN01ATZLQ</t>
  </si>
  <si>
    <t>ectonucleoside triphosphate diphosphohydrolase 1-like isoform 2</t>
  </si>
  <si>
    <t>GR7D2IN01BO8JI</t>
  </si>
  <si>
    <t>GR7D2IN01DBT8Q</t>
  </si>
  <si>
    <t>P:response to hypoxia; C:exon-exon junction complex; F:nucleic acid binding; C:nucleolus; F:ATP-dependent helicase activity; C:nuclear speck; F:ATP binding; F:protein binding; P:mRNA processing; C:membrane</t>
  </si>
  <si>
    <t>GR7D2IN01D92SM</t>
  </si>
  <si>
    <t>GR7D2IN01EPETV</t>
  </si>
  <si>
    <t>ankyrin repeat family protein</t>
  </si>
  <si>
    <t>GR7D2IN01ADOIJ</t>
  </si>
  <si>
    <t>P:regulation of plant-type hypersensitive response; P:respiratory burst involved in defense response; P:response to chitin; P:defense response to oomycetes; F:2-alkenal reductase [NAD(P)] activity; P:protein targeting to membrane; P:defense response to fungus; P:defense response to bacterium; C:integral to membrane; P:negative regulation of programmed cell death; F:protein heterodimerization activity; P:protein phosphorylation; F:protein serine/threonine kinase activity; C:protein complex; P:brassinosteroid mediated signaling pathway; F:transmembrane receptor protein tyrosine kinase activity; C:endosome; P:oxidation-reduction process; P:cell growth; F:receptor serine/threonine kinase binding; P:salicylic acid mediated signaling pathway; C:plasma membrane; P:endoplasmic reticulum unfolded protein response; F:ATP binding</t>
  </si>
  <si>
    <t>GR7D2IN01B5UT2</t>
  </si>
  <si>
    <t>GR7D2IN01D0ZOT</t>
  </si>
  <si>
    <t>GR7D2IN01DMBK1</t>
  </si>
  <si>
    <t>GR7D2IN01AHG6O</t>
  </si>
  <si>
    <t>P:gravitropism; P:embryonic pattern specification; P:anther development; F:zinc ion binding; P:multidimensional cell growth; P:plant-type cell wall organization; P:regulation of seed maturation; P:regulation of meristem growth; F:oxidoreductase activity; P:cotyledon development; P:cell division; C:integral to membrane; P:anthocyanin accumulation in tissues in response to UV light; P:root hair elongation; P:regulation of cell cycle process; P:transmembrane receptor protein tyrosine kinase signaling pathway; P:microtubule nucleation; P:regulation of cell size; P:protein phosphorylation; P:positive regulation of seed germination; F:protein serine/threonine kinase activity; P:polysaccharide biosynthetic process; F:DNA binding; P:regulation of cell differentiation; P:auxin polar transport; F:sequence-specific DNA binding transcription factor activity; P:leaf development; P:plant-type cell wall biogenesis; P:oxidation-reduction process; P:cell tip growth; P:positive regulation of transcription, DNA-dependent; F:receptor activity; P:post-translational protein modification; P:sister chromatid cohesion; F:ATP binding; P:primary shoot apical meristem specification; P:seed dormancy process</t>
  </si>
  <si>
    <t>GR7D2IN01DSLO9</t>
  </si>
  <si>
    <t>uncharacterized protein loc100780989</t>
  </si>
  <si>
    <t>GR7D2IN01D3JN5</t>
  </si>
  <si>
    <t>F:hydrolase activity; P:response to chemical stimulus; C:intracellular part</t>
  </si>
  <si>
    <t>GR7D2IN01B0TXJ</t>
  </si>
  <si>
    <t>GR7D2IN01ADC2S</t>
  </si>
  <si>
    <t>heat shock transcription factor 1</t>
  </si>
  <si>
    <t>P:regulation of transcription, DNA-dependent; P:response to stress; F:sequence-specific DNA binding; C:nucleus; F:sequence-specific DNA binding transcription factor activity; F:DNA binding</t>
  </si>
  <si>
    <t>GR7D2IN01D5YVW</t>
  </si>
  <si>
    <t>GR7D2IN01AT8WE</t>
  </si>
  <si>
    <t>GR7D2IN01DANJ8</t>
  </si>
  <si>
    <t>sentrin sumo-specific</t>
  </si>
  <si>
    <t>GR7D2IN01ARXA7</t>
  </si>
  <si>
    <t>P:carbohydrate metabolic process; C:cytoplasmic membrane-bounded vesicle; F:glucan endo-1,3-beta-D-glucosidase activity; F:cation binding</t>
  </si>
  <si>
    <t>GR7D2IN01BA38B</t>
  </si>
  <si>
    <t>GR7D2IN01A04B9</t>
  </si>
  <si>
    <t>GR7D2IN01CLV3I</t>
  </si>
  <si>
    <t>GR7D2IN01EZ597</t>
  </si>
  <si>
    <t>GR7D2IN01CCCAB</t>
  </si>
  <si>
    <t>GR7D2IN01CTVSV</t>
  </si>
  <si>
    <t>GR7D2IN01C8EC2</t>
  </si>
  <si>
    <t>P:glucosamine biosynthetic process; P:gluconeogenesis; F:carbohydrate binding; P:proteasomal protein catabolic process; P:cytoskeleton organization; F:glutamine-fructose-6-phosphate transaminase (isomerizing) activity; C:cytosol</t>
  </si>
  <si>
    <t>GR7D2IN01EOBAK</t>
  </si>
  <si>
    <t>glucuronosyl transferase-like protein</t>
  </si>
  <si>
    <t>GR7D2IN01CMB8T</t>
  </si>
  <si>
    <t>GR7D2IN01ENTJB</t>
  </si>
  <si>
    <t>GR7D2IN01CLWDY</t>
  </si>
  <si>
    <t>GR7D2IN01BDBWY</t>
  </si>
  <si>
    <t>GR7D2IN01C3W1O</t>
  </si>
  <si>
    <t>GR7D2IN01BMJRI</t>
  </si>
  <si>
    <t>uncharacterized protein loc100264607 isoform 1</t>
  </si>
  <si>
    <t>C:nucleus; C:plasma membrane; C:endoplasmic reticulum</t>
  </si>
  <si>
    <t>GR7D2IN01EFTKG</t>
  </si>
  <si>
    <t>GR7D2IN01EFW7U</t>
  </si>
  <si>
    <t>GR7D2IN01EPB65</t>
  </si>
  <si>
    <t>GR7D2IN01DD93Q</t>
  </si>
  <si>
    <t>GR7D2IN01AX1Z0</t>
  </si>
  <si>
    <t>uncharacterized protein loc100779103</t>
  </si>
  <si>
    <t>GR7D2IN01A7BCD</t>
  </si>
  <si>
    <t>rna-binding protein pno1-like</t>
  </si>
  <si>
    <t>GR7D2IN01DH2SB</t>
  </si>
  <si>
    <t>F:guanosine-3',5'-bis(diphosphate) 3'-diphosphatase activity; F:GTP diphosphokinase activity; P:response to wounding; F:kinase activity; P:phosphorylation; P:response to abscisic acid stimulus; C:chloroplast; P:guanosine tetraphosphate metabolic process</t>
  </si>
  <si>
    <t>GR7D2IN01D3XIV</t>
  </si>
  <si>
    <t>aminopeptidase n</t>
  </si>
  <si>
    <t>P:proteolysis; F:metallopeptidase activity; F:aminopeptidase activity; F:zinc ion binding</t>
  </si>
  <si>
    <t>GR7D2IN01C9FOD</t>
  </si>
  <si>
    <t>GR7D2IN01BWNEO</t>
  </si>
  <si>
    <t>GR7D2IN01DWJP6</t>
  </si>
  <si>
    <t>GR7D2IN01DP9VT</t>
  </si>
  <si>
    <t>glutamine-dependent nad(+)</t>
  </si>
  <si>
    <t>GR7D2IN01BSXT5</t>
  </si>
  <si>
    <t>F:DNA-directed RNA polymerase activity; P:protein desumoylation; C:plasmodesma; C:DNA-directed RNA polymerase II, core complex; P:vegetative to reproductive phase transition of meristem; F:DNA binding; P:gene silencing by RNA; F:protein binding; P:RNA splicing, via endonucleolytic cleavage and ligation; C:chloroplast; C:vacuole; P:DNA methylation; P:hydrogen peroxide biosynthetic process; P:transcription from RNA polymerase II promoter</t>
  </si>
  <si>
    <t>GR7D2IN01A5ZB5</t>
  </si>
  <si>
    <t>GR7D2IN01B2IL6</t>
  </si>
  <si>
    <t>P:toxin catabolic process; P:circadian rhythm; P:response to oxidative stress; P:chromatin assembly or disassembly; P:response to cadmium ion; C:plasma membrane; F:glutathione peroxidase activity; C:chloroplast; C:cytosol; P:response to salt stress; C:mitochondrion; P:oxidation-reduction process</t>
  </si>
  <si>
    <t>GR7D2IN01A610I</t>
  </si>
  <si>
    <t>GR7D2IN01CK0OG</t>
  </si>
  <si>
    <t>F:zinc ion binding; C:mitochondrial membrane; F:metalloendopeptidase activity; P:proteolysis</t>
  </si>
  <si>
    <t>GR7D2IN01CVSEL</t>
  </si>
  <si>
    <t>GR7D2IN01EXC4Q</t>
  </si>
  <si>
    <t>GR7D2IN01DJN8H</t>
  </si>
  <si>
    <t>GR7D2IN01DNOX2</t>
  </si>
  <si>
    <t>GR7D2IN01AV71Z</t>
  </si>
  <si>
    <t>GR7D2IN01DW2S0</t>
  </si>
  <si>
    <t>P:root hair cell differentiation</t>
  </si>
  <si>
    <t>GR7D2IN01BHL6A</t>
  </si>
  <si>
    <t>GR7D2IN01E2QFA</t>
  </si>
  <si>
    <t>GR7D2IN01CD9JX</t>
  </si>
  <si>
    <t>GR7D2IN01A2T8Z</t>
  </si>
  <si>
    <t>P:L-serine biosynthetic process; F:protein binding; F:NAD binding; P:regulation of plant-type hypersensitive response; F:amino acid binding; P:protein targeting to membrane; P:defense response to bacterium; C:cytosol; C:chloroplast stroma; P:tryptophan catabolic process; P:indoleacetic acid biosynthetic process; P:oxidation-reduction process; P:positive regulation of flavonoid biosynthetic process; F:phosphoglycerate dehydrogenase activity; C:nucleus</t>
  </si>
  <si>
    <t>GR7D2IN01EYAM0</t>
  </si>
  <si>
    <t>imidazole glycerol phosphate synthase chloroplastic</t>
  </si>
  <si>
    <t>P:pyrimidine ribonucleotide biosynthetic process; F:oxo-acid-lyase activity; F:imidazoleglycerol-phosphate synthase activity; P:histidine biosynthetic process; C:chloroplast stroma; F:isomerase activity</t>
  </si>
  <si>
    <t>EC:4.1.3.0</t>
  </si>
  <si>
    <t>GR7D2IN01BMTFM</t>
  </si>
  <si>
    <t>GR7D2IN01EN5ET</t>
  </si>
  <si>
    <t>GR7D2IN01C18X1</t>
  </si>
  <si>
    <t>GR7D2IN01ES1OP</t>
  </si>
  <si>
    <t>C:chloroplast envelope; P:transmembrane transport; F:sugar:hydrogen symporter activity; P:carbohydrate transport; F:2-alkenal reductase [NAD(P)] activity; C:integral to membrane; P:oxidation-reduction process</t>
  </si>
  <si>
    <t>GR7D2IN01A11YD</t>
  </si>
  <si>
    <t>GR7D2IN01DKUNX</t>
  </si>
  <si>
    <t>GR7D2IN01AMWRK</t>
  </si>
  <si>
    <t>GR7D2IN01DO5X4</t>
  </si>
  <si>
    <t>GR7D2IN01C3Q0Y</t>
  </si>
  <si>
    <t>F:iron ion binding; F:oxidoreductase activity, acting on paired donors, with incorporation or reduction of molecular oxygen, 2-oxoglutarate as one donor, and incorporation of one atom each of oxygen into both donors; P:oxidation-reduction process</t>
  </si>
  <si>
    <t>GR7D2IN01DD53I</t>
  </si>
  <si>
    <t>P:oxidation-reduction process; F:oxidoreductase activity; P:negative regulation of transcription, DNA-dependent; F:FMN binding; C:plasma membrane</t>
  </si>
  <si>
    <t>GR7D2IN01DEWCF</t>
  </si>
  <si>
    <t>GR7D2IN01D3XPK</t>
  </si>
  <si>
    <t>GR7D2IN01BMM2T</t>
  </si>
  <si>
    <t>GR7D2IN01C3MNI</t>
  </si>
  <si>
    <t>GR7D2IN01EFPJ3</t>
  </si>
  <si>
    <t>golgi alpha-mannosidase ii</t>
  </si>
  <si>
    <t>GR7D2IN01EQXE3</t>
  </si>
  <si>
    <t>GR7D2IN01ECH3V</t>
  </si>
  <si>
    <t>udp-n-acetylmuramoyl-l-alanyl-d-glutamate-- -diaminopimelate ligase-like</t>
  </si>
  <si>
    <t>P:tRNA metabolic process; P:regulation of cell shape; C:nucleoid; P:chloroplast fission; P:chloroplast relocation; P:cell division; C:chloroplast; P:peptidoglycan biosynthetic process; P:positive regulation of transcription, DNA-dependent; P:transcription from plastid promoter; F:UDP-N-acetylmuramoylalanyl-D-glutamate-2,6-diaminopimelate ligase activity; F:ATP binding; P:rRNA processing; P:thylakoid membrane organization</t>
  </si>
  <si>
    <t>EC:6.3.2.13</t>
  </si>
  <si>
    <t>GR7D2IN01CX949</t>
  </si>
  <si>
    <t>t-complex protein 1 subunit partial</t>
  </si>
  <si>
    <t>GR7D2IN01D6N3C</t>
  </si>
  <si>
    <t>GR7D2IN01C0D2N</t>
  </si>
  <si>
    <t>GR7D2IN01BGXMI</t>
  </si>
  <si>
    <t>GR7D2IN01A5KJ3</t>
  </si>
  <si>
    <t>GR7D2IN01ETYEZ</t>
  </si>
  <si>
    <t>GR7D2IN01B2HX6</t>
  </si>
  <si>
    <t>GR7D2IN01D8LS3</t>
  </si>
  <si>
    <t>F:DNA-directed DNA polymerase activity; F:nucleic acid binding; C:intracellular; F:exonuclease activity</t>
  </si>
  <si>
    <t>GR7D2IN01AQ7B2</t>
  </si>
  <si>
    <t>GR7D2IN01DNCSN</t>
  </si>
  <si>
    <t>GR7D2IN01DN24B</t>
  </si>
  <si>
    <t>GR7D2IN01DWOE3</t>
  </si>
  <si>
    <t>galacturonosyltransferase 3</t>
  </si>
  <si>
    <t>C:vacuolar membrane; P:regulation of transcription, DNA-dependent; F:transferase activity; P:chromosome organization; C:Golgi apparatus; P:chromosome segregation; P:meiosis; P:response to abiotic stimulus; P:positive regulation of cellular process; P:seed development</t>
  </si>
  <si>
    <t>GR7D2IN01B7S6E</t>
  </si>
  <si>
    <t>GR7D2IN01A4SAH</t>
  </si>
  <si>
    <t>GR7D2IN01D44LV</t>
  </si>
  <si>
    <t>GR7D2IN01D5SRC</t>
  </si>
  <si>
    <t>GR7D2IN01BK7CR</t>
  </si>
  <si>
    <t>GR7D2IN01AEUQ3</t>
  </si>
  <si>
    <t>GR7D2IN01A04KU</t>
  </si>
  <si>
    <t>C:chloroplast; F:nucleotide binding</t>
  </si>
  <si>
    <t>GR7D2IN01ENRJU</t>
  </si>
  <si>
    <t>GR7D2IN01E0I9O</t>
  </si>
  <si>
    <t>GR7D2IN01AG62B</t>
  </si>
  <si>
    <t>GR7D2IN01CE1FP</t>
  </si>
  <si>
    <t>GR7D2IN01CTLAY</t>
  </si>
  <si>
    <t>GR7D2IN01CLFW1</t>
  </si>
  <si>
    <t>GR7D2IN01AX38D</t>
  </si>
  <si>
    <t>GR7D2IN01AQJHS</t>
  </si>
  <si>
    <t>GR7D2IN01EHYB5</t>
  </si>
  <si>
    <t>GR7D2IN01DKP64</t>
  </si>
  <si>
    <t>dna damage-inducible protein 1</t>
  </si>
  <si>
    <t>P:response to cadmium ion; F:aspartic-type endopeptidase activity; P:protein glycosylation; P:proteolysis; C:nucleus; C:cytosol</t>
  </si>
  <si>
    <t>GR7D2IN01DSNWD</t>
  </si>
  <si>
    <t>GR7D2IN01BN17U</t>
  </si>
  <si>
    <t>C:heterotrimeric G-protein complex; F:signal transducer activity; P:pollen tube development; P:signal transduction; P:cellular process involved in reproduction</t>
  </si>
  <si>
    <t>GR7D2IN01CWSR7</t>
  </si>
  <si>
    <t>GR7D2IN01DJ7GK</t>
  </si>
  <si>
    <t>F:receptor activity; F:GTP binding; C:plasma membrane; C:endoplasmic reticulum; P:small GTPase mediated signal transduction</t>
  </si>
  <si>
    <t>GR7D2IN01AQV63</t>
  </si>
  <si>
    <t>GR7D2IN01BC9DD</t>
  </si>
  <si>
    <t>GR7D2IN01D0DM0</t>
  </si>
  <si>
    <t>protein creg1</t>
  </si>
  <si>
    <t>C:vacuole; F:oxidoreductase activity; P:oxidation-reduction process; F:FMN binding</t>
  </si>
  <si>
    <t>GR7D2IN01DGYOT</t>
  </si>
  <si>
    <t>GR7D2IN01AUOFT</t>
  </si>
  <si>
    <t>GR7D2IN01DLWJ1</t>
  </si>
  <si>
    <t>GR7D2IN01B8QGL</t>
  </si>
  <si>
    <t>GR7D2IN01ARD7J</t>
  </si>
  <si>
    <t>GR7D2IN01COIEH</t>
  </si>
  <si>
    <t>GR7D2IN01C9XGH</t>
  </si>
  <si>
    <t>GR7D2IN01CHUA6</t>
  </si>
  <si>
    <t>P:ATP hydrolysis coupled proton transport; C:plant-type vacuole; C:plasma membrane; C:proton-transporting V-type ATPase, V0 domain; C:vacuolar membrane; F:hydrogen ion transmembrane transporter activity</t>
  </si>
  <si>
    <t>GR7D2IN01EJPOG</t>
  </si>
  <si>
    <t>xylem bark cysteine peptidase 3</t>
  </si>
  <si>
    <t>C:vacuole; F:2-alkenal reductase [NAD(P)] activity; P:proteolysis; P:oxidation-reduction process; F:cysteine-type peptidase activity</t>
  </si>
  <si>
    <t>GR7D2IN01AWHKN</t>
  </si>
  <si>
    <t>GR7D2IN01DMHWU</t>
  </si>
  <si>
    <t>GR7D2IN01C3V67</t>
  </si>
  <si>
    <t>GR7D2IN01EWWEE</t>
  </si>
  <si>
    <t>kinesin heavy chain-like protein</t>
  </si>
  <si>
    <t>GR7D2IN01B2DKP</t>
  </si>
  <si>
    <t>GR7D2IN01CKZ8W</t>
  </si>
  <si>
    <t>GR7D2IN01CYB7Z</t>
  </si>
  <si>
    <t>GR7D2IN01DW80N</t>
  </si>
  <si>
    <t>P:protein phosphorylation; F:protein serine/threonine kinase activity; F:ATP binding; P:positive regulation of translation; P:protein N-linked glycosylation</t>
  </si>
  <si>
    <t>GR7D2IN01BHVRV</t>
  </si>
  <si>
    <t>GR7D2IN01B9V19</t>
  </si>
  <si>
    <t>GR7D2IN01CHPC2</t>
  </si>
  <si>
    <t>GR7D2IN01D0WWI</t>
  </si>
  <si>
    <t>inositol phosphate kinase</t>
  </si>
  <si>
    <t>F:inositol-1,3,4-trisphosphate 5-kinase activity; F:inositol tetrakisphosphate 1-kinase activity; C:intracellular; P:phosphorylation; F:ATP binding; F:magnesium ion binding; F:inositol-1,3,4-trisphosphate 6-kinase activity; P:inositol trisphosphate metabolic process</t>
  </si>
  <si>
    <t>GR7D2IN01BBI5I</t>
  </si>
  <si>
    <t>GR7D2IN01DGIPS</t>
  </si>
  <si>
    <t>GR7D2IN01B5TXO</t>
  </si>
  <si>
    <t>GR7D2IN01A81W8</t>
  </si>
  <si>
    <t>GR7D2IN01C03HP</t>
  </si>
  <si>
    <t>GR7D2IN01DRBBN</t>
  </si>
  <si>
    <t>GR7D2IN01A2QFB</t>
  </si>
  <si>
    <t>GR7D2IN01BDL4K</t>
  </si>
  <si>
    <t>uncharacterized protein loc100254125</t>
  </si>
  <si>
    <t>51.8%</t>
  </si>
  <si>
    <t>F:RNA binding; P:RNA-dependent DNA replication; F:RNA-directed DNA polymerase activity; C:plastid</t>
  </si>
  <si>
    <t>GR7D2IN01DN7O5</t>
  </si>
  <si>
    <t>P:cellular macromolecule metabolic process; F:beta-amylase activity; P:regulation of meristem structural organization; F:transferase activity, transferring phosphorus-containing groups; P:microsporocyte differentiation; P:developmental growth involved in morphogenesis; P:regulation of meristem growth; P:cellular carbohydrate metabolic process; P:root morphogenesis; P:regulation of hormone levels; C:chloroplast stroma; P:polysaccharide biosynthetic process; P:signal transduction; P:plant-type cell wall organization or biogenesis; P:cell growth; F:receptor serine/threonine kinase binding; P:gametophyte development; C:plasma membrane; P:cell wall organization</t>
  </si>
  <si>
    <t>GR7D2IN01D9GWW</t>
  </si>
  <si>
    <t>GR7D2IN01DP34E</t>
  </si>
  <si>
    <t>F:3-hydroxyisobutyrate dehydrogenase activity; F:zinc ion binding; F:aldehyde-lyase activity; P:pentose-phosphate shunt; P:valine metabolic process; F:nucleotide binding; F:phosphogluconate dehydrogenase (decarboxylating) activity; F:coenzyme binding; C:nucleus</t>
  </si>
  <si>
    <t>EC:1.1.1.31; EC:4.1.2.0; EC:1.1.1.44</t>
  </si>
  <si>
    <t>GR7D2IN01CTH9U</t>
  </si>
  <si>
    <t>alba dna rna-binding protein</t>
  </si>
  <si>
    <t>F:nucleic acid binding; C:cytosol; C:plant-type cell wall</t>
  </si>
  <si>
    <t>GR7D2IN01CJA8L</t>
  </si>
  <si>
    <t>GR7D2IN01D82N4</t>
  </si>
  <si>
    <t>GR7D2IN01BOG1B</t>
  </si>
  <si>
    <t>protein brevis radix-like 4-like</t>
  </si>
  <si>
    <t>GR7D2IN01DVM4Y</t>
  </si>
  <si>
    <t>GR7D2IN01DDTOW</t>
  </si>
  <si>
    <t>GR7D2IN01AOJ0C</t>
  </si>
  <si>
    <t>GR7D2IN01DRVN6</t>
  </si>
  <si>
    <t>GR7D2IN01AX9BT</t>
  </si>
  <si>
    <t>F:nucleotide binding; P:transport; C:intracellular; F:nucleic acid binding; P:response to abscisic acid stimulus</t>
  </si>
  <si>
    <t>GR7D2IN01EFE44</t>
  </si>
  <si>
    <t>GR7D2IN01A7LO8</t>
  </si>
  <si>
    <t>P:transmembrane transport; F:xenobiotic-transporting ATPase activity; C:integral to membrane; P:ATP catabolic process; F:ATP binding; C:chloroplast</t>
  </si>
  <si>
    <t>GR7D2IN01AYPXO</t>
  </si>
  <si>
    <t>wall-associated kinase</t>
  </si>
  <si>
    <t>GR7D2IN01BX2G1</t>
  </si>
  <si>
    <t>stress-induced protein</t>
  </si>
  <si>
    <t>GR7D2IN01C3SHO</t>
  </si>
  <si>
    <t>GR7D2IN01BXX9N</t>
  </si>
  <si>
    <t>GR7D2IN01AZH9I</t>
  </si>
  <si>
    <t>GR7D2IN01DROUK</t>
  </si>
  <si>
    <t>GR7D2IN01AB2VR</t>
  </si>
  <si>
    <t>96.25%</t>
  </si>
  <si>
    <t>GR7D2IN01A2VOZ</t>
  </si>
  <si>
    <t>GR7D2IN01D21LS</t>
  </si>
  <si>
    <t>F:receptor activity; F:non-membrane spanning protein tyrosine kinase activity; C:plasma membrane; P:protein phosphorylation; F:ATP binding; F:protein serine/threonine kinase activity</t>
  </si>
  <si>
    <t>GR7D2IN01BKBOI</t>
  </si>
  <si>
    <t>GR7D2IN01D180U</t>
  </si>
  <si>
    <t>F:zinc ion binding; P:isopentenyl diphosphate biosynthetic process, methylerythritol 4-phosphate pathway; F:ATP-dependent peptidase activity; P:proteolysis; F:kinase activity</t>
  </si>
  <si>
    <t>GR7D2IN01E25TB</t>
  </si>
  <si>
    <t>C:nuclear envelope; F:protein binding</t>
  </si>
  <si>
    <t>GR7D2IN01CO51I</t>
  </si>
  <si>
    <t>F:oxidoreductase activity; F:DNA binding; P:histone H3-K4 methylation; F:methyltransferase activity; P:oxidation-reduction process</t>
  </si>
  <si>
    <t>GR7D2IN01EV0PD</t>
  </si>
  <si>
    <t>P:embryo sac egg cell differentiation; P:histone lysine methylation; P:meiotic chromosome segregation; P:double-strand break repair; P:regulation of flower development; P:mitotic recombination; P:meiotic DNA double-strand break formation; P:sister chromatid cohesion; P:synapsis; P:reciprocal meiotic recombination</t>
  </si>
  <si>
    <t>GR7D2IN01EFXYU</t>
  </si>
  <si>
    <t>alpha-xylosidase isoform 1</t>
  </si>
  <si>
    <t>GR7D2IN01DCHJM</t>
  </si>
  <si>
    <t>P:Golgi vesicle transport; P:cell morphogenesis; P:cell growth; C:membrane; C:endoplasmic reticulum; C:mitochondrion</t>
  </si>
  <si>
    <t>GR7D2IN01CUAO0</t>
  </si>
  <si>
    <t>GR7D2IN01EU5F4</t>
  </si>
  <si>
    <t>GR7D2IN01DKZQ3</t>
  </si>
  <si>
    <t>GR7D2IN01CJ9NG</t>
  </si>
  <si>
    <t>GR7D2IN01BWSN8</t>
  </si>
  <si>
    <t>GR7D2IN01DT249</t>
  </si>
  <si>
    <t>GR7D2IN01C1K9Z</t>
  </si>
  <si>
    <t>F:histone binding; P:histone H3-K23 acetylation; P:cell-cell signaling; F:zinc ion binding; F:histone acetyltransferase activity; P:RNA-directed DNA methylation; P:histone H3-K18 acetylation; P:regulation of transcription, DNA-dependent; F:double-stranded methylated DNA binding; P:production of miRNAs involved in gene silencing by miRNA; C:plasmodesma; P:regulation of DNA methylation; P:production of ta-siRNAs involved in RNA interference; C:nucleus; P:virus induced gene silencing; P:histone H3-K14 acetylation</t>
  </si>
  <si>
    <t>GR7D2IN01CWAJV</t>
  </si>
  <si>
    <t>F:RNA binding; P:RNA-dependent DNA replication; F:RNA-directed DNA polymerase activity; P:DNA integration</t>
  </si>
  <si>
    <t>GR7D2IN01EHQ1E</t>
  </si>
  <si>
    <t>GR7D2IN01CMYTZ</t>
  </si>
  <si>
    <t>GR7D2IN01BTG43</t>
  </si>
  <si>
    <t>GR7D2IN01CD2IN</t>
  </si>
  <si>
    <t>P:positive regulation of abscisic acid mediated signaling pathway; C:cytosol; P:protein autophosphorylation; P:negative regulation of defense response; F:calcium ion binding; P:systemic acquired resistance; F:protein tyrosine kinase activity; F:ATP binding; F:protein binding; P:endoplasmic reticulum unfolded protein response; P:salicylic acid mediated signaling pathway; F:calmodulin-dependent protein kinase activity; C:plasma membrane; P:salicylic acid biosynthetic process</t>
  </si>
  <si>
    <t>GR7D2IN01BXF9U</t>
  </si>
  <si>
    <t>GR7D2IN01AD1P3</t>
  </si>
  <si>
    <t>GR7D2IN01BEG3X</t>
  </si>
  <si>
    <t>F:tau-protein kinase activity; F:receptor activity; P:protein phosphorylation; F:ATP binding; F:2-alkenal reductase [NAD(P)] activity; C:integral to membrane; F:protein serine/threonine kinase activity; P:oxidation-reduction process</t>
  </si>
  <si>
    <t>EC:2.7.11.26; EC:1.3.1.74; EC:2.7.11.0</t>
  </si>
  <si>
    <t>GR7D2IN01B6YTL</t>
  </si>
  <si>
    <t>GR7D2IN01AXH6M</t>
  </si>
  <si>
    <t>F:protein phosphatase type 2A regulator activity; F:hydrogen ion transmembrane transporter activity; P:protein phosphorylation; C:mitochondrial proton-transporting ATP synthase complex, coupling factor F(o); P:ATP synthesis coupled proton transport; F:protein tyrosine kinase activity; F:ATP binding; P:signal transduction; C:protein phosphatase type 2A complex</t>
  </si>
  <si>
    <t>GR7D2IN01BUFX2</t>
  </si>
  <si>
    <t>GR7D2IN01BNC62</t>
  </si>
  <si>
    <t>GR7D2IN01C6425</t>
  </si>
  <si>
    <t>GR7D2IN01D1GIR</t>
  </si>
  <si>
    <t>GR7D2IN01C6L8O</t>
  </si>
  <si>
    <t>GR7D2IN01BIBYY</t>
  </si>
  <si>
    <t>double-stranded rna-binding protein 1-like</t>
  </si>
  <si>
    <t>GR7D2IN01DE5CR</t>
  </si>
  <si>
    <t>P:protein phosphorylation; F:protein serine/threonine kinase activity; F:oxidoreductase activity; F:nucleotide binding; P:regulation of cellular process</t>
  </si>
  <si>
    <t>GR7D2IN01BKZY7</t>
  </si>
  <si>
    <t>GR7D2IN01EVLV1</t>
  </si>
  <si>
    <t>GR7D2IN01EAT6O</t>
  </si>
  <si>
    <t>P:signal transduction; C:intracellular; F:Rac GTPase activator activity</t>
  </si>
  <si>
    <t>GR7D2IN01BR0CC</t>
  </si>
  <si>
    <t>GR7D2IN01EQNMX</t>
  </si>
  <si>
    <t>GR7D2IN01B7HBA</t>
  </si>
  <si>
    <t>GR7D2IN01ANSO3</t>
  </si>
  <si>
    <t>GR7D2IN01DACM6</t>
  </si>
  <si>
    <t>GR7D2IN01AXDVM</t>
  </si>
  <si>
    <t>GR7D2IN01DIMD7</t>
  </si>
  <si>
    <t>GR7D2IN01BJ0EG</t>
  </si>
  <si>
    <t>GR7D2IN01DNP11</t>
  </si>
  <si>
    <t>GR7D2IN01ESFT1</t>
  </si>
  <si>
    <t>GR7D2IN01C2CCX</t>
  </si>
  <si>
    <t>GR7D2IN01AFYQU</t>
  </si>
  <si>
    <t>GR7D2IN01E3SL3</t>
  </si>
  <si>
    <t>GR7D2IN01CJQ6X</t>
  </si>
  <si>
    <t>GR7D2IN01CU786</t>
  </si>
  <si>
    <t>GR7D2IN01BMLMG</t>
  </si>
  <si>
    <t>GR7D2IN01BMQ3X</t>
  </si>
  <si>
    <t>P:regulation of transcription, DNA-dependent; P:pollen development; F:DNA binding; P:multicellular organismal development; F:sequence-specific DNA binding transcription factor activity</t>
  </si>
  <si>
    <t>GR7D2IN01AR8W5</t>
  </si>
  <si>
    <t>GR7D2IN01BCKRG</t>
  </si>
  <si>
    <t>GR7D2IN01EW8GO</t>
  </si>
  <si>
    <t>GR7D2IN01AQ11J</t>
  </si>
  <si>
    <t>GR7D2IN01AHVNI</t>
  </si>
  <si>
    <t>GR7D2IN01B2SQR</t>
  </si>
  <si>
    <t>GR7D2IN01E04B3</t>
  </si>
  <si>
    <t>P:anaphase; F:microtubule minus-end binding; P:cytokinesis by cell plate formation; P:microtubule cytoskeleton organization; C:spindle microtubule</t>
  </si>
  <si>
    <t>GR7D2IN01AV1Q8</t>
  </si>
  <si>
    <t>GR7D2IN01AQU5P</t>
  </si>
  <si>
    <t>GR7D2IN01AL90S</t>
  </si>
  <si>
    <t>GR7D2IN01D8U8R</t>
  </si>
  <si>
    <t>GR7D2IN01BR0LC</t>
  </si>
  <si>
    <t>GR7D2IN01CB2KW</t>
  </si>
  <si>
    <t>GR7D2IN01CU20P</t>
  </si>
  <si>
    <t>P:cytokinesis by cell plate formation; C:cytosol; F:nucleic acid binding; C:mitochondrion; C:plasmodesma; F:ATP-dependent helicase activity; P:microtubule cytoskeleton organization; P:protein glycosylation; F:nucleotide binding</t>
  </si>
  <si>
    <t>GR7D2IN01D6Q9E</t>
  </si>
  <si>
    <t>GR7D2IN01C955X</t>
  </si>
  <si>
    <t>GR7D2IN01ECASR</t>
  </si>
  <si>
    <t>GR7D2IN01BLCZ8</t>
  </si>
  <si>
    <t>GR7D2IN01CK1H2</t>
  </si>
  <si>
    <t>GR7D2IN01BVEX5</t>
  </si>
  <si>
    <t>F:ATPase activity, coupled to transmembrane movement of ions; P:ATP catabolic process; F:amino acid transmembrane transporter activity; F:DNA binding; C:vacuolar membrane; F:ATP binding; P:amine transport; P:protein N-linked glycosylation</t>
  </si>
  <si>
    <t>GR7D2IN01ERLH3</t>
  </si>
  <si>
    <t>GR7D2IN01EMR6U</t>
  </si>
  <si>
    <t>smad fha domain-containing protein</t>
  </si>
  <si>
    <t>GR7D2IN01DIY39</t>
  </si>
  <si>
    <t>carotenoid isomerase</t>
  </si>
  <si>
    <t>F:carotenoid isomerase activity; P:etioplast organization; F:all-trans-retinol 13,14-reductase activity; P:carotenoid biosynthetic process; F:electron carrier activity; C:chloroplast; P:oxidation-reduction process</t>
  </si>
  <si>
    <t>EC:1.3.99.23</t>
  </si>
  <si>
    <t>GR7D2IN01CXK5W</t>
  </si>
  <si>
    <t>GR7D2IN01DBHLI</t>
  </si>
  <si>
    <t>uncharacterized protein loc100251059</t>
  </si>
  <si>
    <t>GR7D2IN01BN3PK</t>
  </si>
  <si>
    <t>GR7D2IN01A3J87</t>
  </si>
  <si>
    <t>calvin cycle protein cp12-like</t>
  </si>
  <si>
    <t>P:response to stimulus; C:chloroplast</t>
  </si>
  <si>
    <t>GR7D2IN01DTZWQ</t>
  </si>
  <si>
    <t>GR7D2IN01AUR65</t>
  </si>
  <si>
    <t>GR7D2IN01CNVKO</t>
  </si>
  <si>
    <t>GR7D2IN01AEMAL</t>
  </si>
  <si>
    <t>F:kinase activity; F:2-alkenal reductase [NAD(P)] activity; P:signal transduction; P:phosphorylation; P:oxidation-reduction process</t>
  </si>
  <si>
    <t>GR7D2IN01BW0SK</t>
  </si>
  <si>
    <t>GR7D2IN01BOU7N</t>
  </si>
  <si>
    <t>F:receptor activity; P:protein phosphorylation; F:ATP binding; C:integral to membrane; F:protein serine/threonine kinase activity; P:transmembrane receptor protein tyrosine kinase signaling pathway</t>
  </si>
  <si>
    <t>GR7D2IN01C9BQ0</t>
  </si>
  <si>
    <t>GR7D2IN01E1VIF</t>
  </si>
  <si>
    <t>vacuolar protein sorting-associated protein 72 homolog</t>
  </si>
  <si>
    <t>GR7D2IN01DGF6Q</t>
  </si>
  <si>
    <t>uncharacterized protein loc100265705</t>
  </si>
  <si>
    <t>GR7D2IN01EBYK9</t>
  </si>
  <si>
    <t>uncharacterized protein loc100242361</t>
  </si>
  <si>
    <t>C:cytoplasmic membrane-bounded vesicle; F:transferase activity, transferring glycosyl groups</t>
  </si>
  <si>
    <t>GR7D2IN01BGTEL</t>
  </si>
  <si>
    <t>GR7D2IN01ES3GX</t>
  </si>
  <si>
    <t>GR7D2IN01CBA73</t>
  </si>
  <si>
    <t>P:metal ion transport; C:membrane; F:metal ion transmembrane transporter activity; C:intracellular; P:response to chitin; F:zinc ion binding; P:transmembrane transport</t>
  </si>
  <si>
    <t>GR7D2IN01CQOAU</t>
  </si>
  <si>
    <t>F:glutathione peroxidase activity; P:response to oxidative stress; P:oxidation-reduction process</t>
  </si>
  <si>
    <t>GR7D2IN01ERVOV</t>
  </si>
  <si>
    <t>serine threonine-protein phosphatase 4 regulatory subunit 3-like</t>
  </si>
  <si>
    <t>GR7D2IN01BXXT1</t>
  </si>
  <si>
    <t>GR7D2IN01CKJSQ</t>
  </si>
  <si>
    <t>C:integral to membrane; C:membrane; F:ammonium transmembrane transporter activity; P:ammonium transmembrane transport</t>
  </si>
  <si>
    <t>GR7D2IN01CUP9C</t>
  </si>
  <si>
    <t>uncharacterized protein loc100789912</t>
  </si>
  <si>
    <t>GR7D2IN01BJKTB</t>
  </si>
  <si>
    <t>GR7D2IN01DYHOB</t>
  </si>
  <si>
    <t>tic22-like family protein</t>
  </si>
  <si>
    <t>P:nucleotide biosynthetic process</t>
  </si>
  <si>
    <t>GR7D2IN01CDIGF</t>
  </si>
  <si>
    <t>GR7D2IN01CIA7N</t>
  </si>
  <si>
    <t>P:steroid biosynthetic process; C:endoplasmic reticulum; F:3-beta-hydroxy-delta5-steroid dehydrogenase activity</t>
  </si>
  <si>
    <t>GR7D2IN01CKQBV</t>
  </si>
  <si>
    <t>GR7D2IN01CECCN</t>
  </si>
  <si>
    <t>at5g13800 mac12_25</t>
  </si>
  <si>
    <t>P:chlorophyll catabolic process; F:protein binding; F:pheophytinase activity; C:chloroplast</t>
  </si>
  <si>
    <t>GR7D2IN01BT9O0</t>
  </si>
  <si>
    <t>GR7D2IN01EINZ0</t>
  </si>
  <si>
    <t>myosin heavy embryonic smooth muscle</t>
  </si>
  <si>
    <t>GR7D2IN01EN9Q0</t>
  </si>
  <si>
    <t>GR7D2IN01DAYMD</t>
  </si>
  <si>
    <t>microtubule-associated protein 6</t>
  </si>
  <si>
    <t>F:microtubule binding; P:anaphase; C:mitochondrion; C:plastid; C:preprophase band; P:microtubule nucleation; C:phragmoplast; P:positive regulation of microtubule polymerization</t>
  </si>
  <si>
    <t>GR7D2IN01EEPQ9</t>
  </si>
  <si>
    <t>GR7D2IN01EV4C0</t>
  </si>
  <si>
    <t>GR7D2IN01CCYGF</t>
  </si>
  <si>
    <t>C:ribosome; C:chloroplast envelope; C:chloroplast stroma; F:rRNA binding; C:chloroplast thylakoid membrane; F:nucleotide binding</t>
  </si>
  <si>
    <t>GR7D2IN01EQADM</t>
  </si>
  <si>
    <t>delta-6 desaturase</t>
  </si>
  <si>
    <t>GR7D2IN01B6S1J</t>
  </si>
  <si>
    <t>GR7D2IN01A2B3Q</t>
  </si>
  <si>
    <t>uncharacterized protein loc100263505</t>
  </si>
  <si>
    <t>GR7D2IN01DD8K6</t>
  </si>
  <si>
    <t>nad h dehydrogenase b2</t>
  </si>
  <si>
    <t>F:flavin adenine dinucleotide binding; F:disulfide oxidoreductase activity; F:NADH dehydrogenase (ubiquinone) activity; C:extrinsic to mitochondrial inner membrane; F:calcium ion binding; P:oxidation-reduction process</t>
  </si>
  <si>
    <t>GR7D2IN01AXR5J</t>
  </si>
  <si>
    <t>GR7D2IN01AV9XG</t>
  </si>
  <si>
    <t>GR7D2IN01COXSW</t>
  </si>
  <si>
    <t>uncharacterized protein sll0005</t>
  </si>
  <si>
    <t>GR7D2IN01C6CP4</t>
  </si>
  <si>
    <t>endoribonuclease dicer</t>
  </si>
  <si>
    <t>P:gravitropism; P:flower development; P:embryonic pattern specification; F:ribonuclease III activity; P:microtubule cytoskeleton organization; P:cell-cell signaling; F:protein binding; P:cytokinesis by cell plate formation; F:ATP-dependent helicase activity; P:primary miRNA processing; C:nuclear dicing body; P:suspensor development; P:covalent chromatin modification; P:regulation of seed maturation; P:vegetative phase change; P:chromatin silencing; P:DNA methylation; P:production of lsiRNA involved in RNA interference; F:DNA binding; P:mRNA cleavage involved in gene silencing by miRNA; P:vegetative to reproductive phase transition of meristem; P:production of ta-siRNAs involved in RNA interference; F:double-stranded RNA binding; F:ATP binding; P:virus induced gene silencing</t>
  </si>
  <si>
    <t>GR7D2IN01C54XF</t>
  </si>
  <si>
    <t>GR7D2IN01E0SKS</t>
  </si>
  <si>
    <t>GR7D2IN01BVJDD</t>
  </si>
  <si>
    <t>F:hydrolase activity, hydrolyzing O-glycosyl compounds; P:carbohydrate metabolic process; F:cation binding; F:protein tyrosine kinase activity; P:cell cycle; P:protein phosphorylation; F:ATP binding; F:cyclin-dependent protein serine/threonine kinase activity</t>
  </si>
  <si>
    <t>EC:3.2.1.0; EC:2.7.10.0; EC:2.7.11.22</t>
  </si>
  <si>
    <t>GR7D2IN01DW76N</t>
  </si>
  <si>
    <t>trna 2 -phosphotransferase 1</t>
  </si>
  <si>
    <t>F:transferase activity, transferring phosphorus-containing groups; P:tRNA splicing, via endonucleolytic cleavage and ligation</t>
  </si>
  <si>
    <t>GR7D2IN01AMQZI</t>
  </si>
  <si>
    <t>protein scar2</t>
  </si>
  <si>
    <t>GR7D2IN01AQ5M5</t>
  </si>
  <si>
    <t>GR7D2IN01DBQV7</t>
  </si>
  <si>
    <t>C:cytoplasm; F:zinc ion binding</t>
  </si>
  <si>
    <t>GR7D2IN01BRG2Y</t>
  </si>
  <si>
    <t>GR7D2IN01CG3DD</t>
  </si>
  <si>
    <t>C:membrane; F:metal ion binding; C:plastid</t>
  </si>
  <si>
    <t>GR7D2IN01EQV3A</t>
  </si>
  <si>
    <t>GR7D2IN01A6EG3</t>
  </si>
  <si>
    <t>GR7D2IN01BTLW5</t>
  </si>
  <si>
    <t>GR7D2IN01EZQYC</t>
  </si>
  <si>
    <t>C:mitochondrion; P:polysaccharide catabolic process; C:plastid; F:beta-amylase activity; F:cation binding</t>
  </si>
  <si>
    <t>GR7D2IN01DAC12</t>
  </si>
  <si>
    <t>GR7D2IN01ARBJJ</t>
  </si>
  <si>
    <t>GR7D2IN01DIB7V</t>
  </si>
  <si>
    <t>GR7D2IN01AGCX4</t>
  </si>
  <si>
    <t>GR7D2IN01A6N4S</t>
  </si>
  <si>
    <t>GR7D2IN01AVR6W</t>
  </si>
  <si>
    <t>P:positive regulation of abscisic acid mediated signaling pathway; P:transmembrane transport; C:intracellular membrane-bounded organelle; F:zinc ion binding; P:response to water deprivation; P:response to salt stress; F:metal ion transmembrane transporter activity; F:ubiquitin-protein ligase activity; P:protein ubiquitination; C:microsome; P:response to chitin; P:metal ion transport; C:membrane</t>
  </si>
  <si>
    <t>GR7D2IN01A06L2</t>
  </si>
  <si>
    <t>GR7D2IN01AIETF</t>
  </si>
  <si>
    <t>GR7D2IN01EMS0V</t>
  </si>
  <si>
    <t>GR7D2IN01EAV3S</t>
  </si>
  <si>
    <t>GR7D2IN01AWNI0</t>
  </si>
  <si>
    <t>GR7D2IN01A9Y7A</t>
  </si>
  <si>
    <t>F:protein phosphatase type 2A regulator activity; P:Golgi organization; C:protein phosphatase type 2A complex; P:protein dephosphorylation; C:cytosol; P:vacuole organization; F:nucleotide binding</t>
  </si>
  <si>
    <t>GR7D2IN01E3NJE</t>
  </si>
  <si>
    <t>P:cytoskeleton organization; P:gluconeogenesis; C:chloroplast envelope; P:proteasomal protein catabolic process; C:plasmodesma; F:ATPase activity; P:ATP catabolic process; F:ATP binding</t>
  </si>
  <si>
    <t>GR7D2IN01CJVHD</t>
  </si>
  <si>
    <t>GR7D2IN01BQZXS</t>
  </si>
  <si>
    <t>GR7D2IN01CMKGN</t>
  </si>
  <si>
    <t>C:cell wall; P:response to salt stress; C:microtubule; P:protein polymerization; P:GTP catabolic process; P:microtubule-based movement; F:GTPase activity; F:structural molecule activity; C:vacuole; P:response to cadmium ion; F:GTP binding; C:plasma membrane</t>
  </si>
  <si>
    <t>GR7D2IN01BR77M</t>
  </si>
  <si>
    <t>GR7D2IN01CASQY</t>
  </si>
  <si>
    <t>serine threonine protein phosphatase 2a 59 kda regulatory subunit b gamma isoform</t>
  </si>
  <si>
    <t>F:protein phosphatase type 2A regulator activity; C:protein phosphatase type 2A complex; F:poly(U) RNA binding; P:signal transduction; C:mitochondrion</t>
  </si>
  <si>
    <t>GR7D2IN01AROGY</t>
  </si>
  <si>
    <t>GR7D2IN01BSUC7</t>
  </si>
  <si>
    <t>GR7D2IN01BYUCC</t>
  </si>
  <si>
    <t>P:trichome morphogenesis; P:cell wall organization; C:plasmodesma; P:cell adhesion; P:root hair cell differentiation; P:actin nucleation; C:vacuole; C:Golgi apparatus</t>
  </si>
  <si>
    <t>GR7D2IN01A7131</t>
  </si>
  <si>
    <t>tir class disease resistance protein</t>
  </si>
  <si>
    <t>C:intracellular; P:defense response; P:signal transduction</t>
  </si>
  <si>
    <t>GR7D2IN01BPT38</t>
  </si>
  <si>
    <t>GR7D2IN01EQZLD</t>
  </si>
  <si>
    <t>GR7D2IN01D4N5C</t>
  </si>
  <si>
    <t>GR7D2IN01A7THV</t>
  </si>
  <si>
    <t>uncharacterized protein loc100798223</t>
  </si>
  <si>
    <t>GR7D2IN01D4TCZ</t>
  </si>
  <si>
    <t>GR7D2IN01CRUPJ</t>
  </si>
  <si>
    <t>GR7D2IN01ECDET</t>
  </si>
  <si>
    <t>GR7D2IN01D6DWT</t>
  </si>
  <si>
    <t>GR7D2IN01AGGXS</t>
  </si>
  <si>
    <t>40s ribosomal protein s15a-1-like</t>
  </si>
  <si>
    <t>GR7D2IN01ACIOE</t>
  </si>
  <si>
    <t>F:catalytic activity; F:binding; C:plasma membrane</t>
  </si>
  <si>
    <t>GR7D2IN01ERXLD</t>
  </si>
  <si>
    <t>GR7D2IN01AOUDA</t>
  </si>
  <si>
    <t>P:response to light stimulus; C:plastid; P:transcription, DNA-dependent</t>
  </si>
  <si>
    <t>GR7D2IN01ATGPJ</t>
  </si>
  <si>
    <t>GR7D2IN01C44JY</t>
  </si>
  <si>
    <t>GR7D2IN01CFWX6</t>
  </si>
  <si>
    <t>F:protein dimerization activity; F:caffeate O-methyltransferase activity; P:methylation</t>
  </si>
  <si>
    <t>GR7D2IN01EE1Y3</t>
  </si>
  <si>
    <t>GR7D2IN01DS4LJ</t>
  </si>
  <si>
    <t>GR7D2IN01BVNWO</t>
  </si>
  <si>
    <t>stomatin-like protein</t>
  </si>
  <si>
    <t>C:membrane; C:mitochondrion; F:zinc ion binding</t>
  </si>
  <si>
    <t>GR7D2IN01EW8DL</t>
  </si>
  <si>
    <t>P:transmembrane transport; C:mitochondrion; F:xenobiotic-transporting ATPase activity; C:integral to membrane; P:ATP catabolic process; F:ATP binding</t>
  </si>
  <si>
    <t>GR7D2IN01CF0LP</t>
  </si>
  <si>
    <t>P:oxidation-reduction process; P:stomatal complex morphogenesis; C:integral to membrane; P:transmembrane receptor protein tyrosine kinase signaling pathway; F:ATP binding; P:activation of MAPKK activity; P:stamen development; F:MAP kinase kinase kinase activity; P:response to molecule of bacterial origin; F:2-alkenal reductase [NAD(P)] activity; F:transmembrane receptor protein tyrosine kinase activity; P:MAPK cascade</t>
  </si>
  <si>
    <t>EC:2.7.11.25; EC:1.3.1.74; EC:2.7.10.1</t>
  </si>
  <si>
    <t>GR7D2IN01AYYWQ</t>
  </si>
  <si>
    <t>GR7D2IN01EBPHN</t>
  </si>
  <si>
    <t>GR7D2IN01AI7B1</t>
  </si>
  <si>
    <t>uncharacterized rna methyltransferase pc1998-like</t>
  </si>
  <si>
    <t>P:methylation</t>
  </si>
  <si>
    <t>GR7D2IN01BZ8C4</t>
  </si>
  <si>
    <t>GR7D2IN01EP7XF</t>
  </si>
  <si>
    <t>F:carbon-nitrogen ligase activity, with glutamine as amido-N-donor; F:transferase activity</t>
  </si>
  <si>
    <t>GR7D2IN01CNTDC</t>
  </si>
  <si>
    <t>GR7D2IN01DQKJZ</t>
  </si>
  <si>
    <t>P:response to auxin stimulus; P:regulation of cellular process; P:transcription, DNA-dependent; P:multicellular organismal development</t>
  </si>
  <si>
    <t>GR7D2IN01DKQC7</t>
  </si>
  <si>
    <t>GR7D2IN01CIZGZ</t>
  </si>
  <si>
    <t>GR7D2IN01BCWJN</t>
  </si>
  <si>
    <t>GR7D2IN01BQH7D</t>
  </si>
  <si>
    <t>GR7D2IN01ARWG6</t>
  </si>
  <si>
    <t>GR7D2IN01D7J4G</t>
  </si>
  <si>
    <t>uncharacterized protein loc100241760</t>
  </si>
  <si>
    <t>GR7D2IN01BTBKJ</t>
  </si>
  <si>
    <t>fibrillarin 2</t>
  </si>
  <si>
    <t>P:RNA methylation; P:purine nucleotide biosynthetic process; C:nucleolus; P:rRNA processing; P:tRNA processing; P:pyrimidine ribonucleotide biosynthetic process; F:snoRNA binding; C:mediator complex; F:methyltransferase activity</t>
  </si>
  <si>
    <t>GR7D2IN01DPQDB</t>
  </si>
  <si>
    <t>GR7D2IN01BH3CN</t>
  </si>
  <si>
    <t>F:translation initiation factor activity; P:translational initiation; F:transcription cofactor activity; F:zinc ion binding; P:DNA mediated transformation; P:response to light stimulus; F:DNA binding; P:RNA splicing, via endonucleolytic cleavage and ligation; P:histone acetylation; F:histone acetyltransferase activity; C:transcription factor TFIID complex; C:membrane; P:transcription from RNA polymerase II promoter</t>
  </si>
  <si>
    <t>GR7D2IN01CYTE5</t>
  </si>
  <si>
    <t>GR7D2IN01BJC4E</t>
  </si>
  <si>
    <t>F:nucleic acid binding; P:metabolic process; F:galactinol-raffinose galactosyltransferase activity; F:nucleotide binding</t>
  </si>
  <si>
    <t>GR7D2IN01A838I</t>
  </si>
  <si>
    <t>GR7D2IN01ERHWG</t>
  </si>
  <si>
    <t>GR7D2IN01B87O5</t>
  </si>
  <si>
    <t>methionine aminopeptidase 2b</t>
  </si>
  <si>
    <t>C:cytoplasm; F:metal ion binding; F:metalloexopeptidase activity; P:protein processing; F:aminopeptidase activity; P:cellular process; P:proteolysis; P:vernalization response</t>
  </si>
  <si>
    <t>GR7D2IN01CJ0I5</t>
  </si>
  <si>
    <t>GR7D2IN01CA4Y3</t>
  </si>
  <si>
    <t>P:histone H4 acetylation; F:histone binding; F:zinc ion binding; F:histone acetyltransferase activity; P:cell adhesion; P:embryo development ending in seed dormancy; P:actin nucleation; P:regulation of transcription, DNA-dependent; P:photoperiodism, flowering; P:trichome morphogenesis; F:DNA binding; P:root hair cell differentiation; P:secondary shoot formation; P:histone H3 acetylation; C:plasmodesma; C:nucleus; P:cell wall organization</t>
  </si>
  <si>
    <t>GR7D2IN01DKJMQ</t>
  </si>
  <si>
    <t>swi snf complex subunit swi3a</t>
  </si>
  <si>
    <t>F:DNA binding; P:regulation of gene expression, epigenetic; P:embryo sac egg cell differentiation; C:nucleus</t>
  </si>
  <si>
    <t>GR7D2IN01D6D4H</t>
  </si>
  <si>
    <t>GR7D2IN01CBMRS</t>
  </si>
  <si>
    <t>GR7D2IN01BHL42</t>
  </si>
  <si>
    <t>GR7D2IN01AGSI9</t>
  </si>
  <si>
    <t>GR7D2IN01CU9UO</t>
  </si>
  <si>
    <t>GR7D2IN01D6M0Z</t>
  </si>
  <si>
    <t>GR7D2IN01EVDAL</t>
  </si>
  <si>
    <t>GR7D2IN01DHCYU</t>
  </si>
  <si>
    <t>GR7D2IN01BBX15</t>
  </si>
  <si>
    <t>GR7D2IN01A4YOC</t>
  </si>
  <si>
    <t>uncharacterized protein loc100250759</t>
  </si>
  <si>
    <t>GR7D2IN01DMWDC</t>
  </si>
  <si>
    <t>polycomb group protein embryonic flower 2</t>
  </si>
  <si>
    <t>P:vernalization response; P:negative regulation of flower development; F:zinc ion binding; P:regulation of gene expression by genetic imprinting; F:DNA binding; F:receptor binding; F:sequence-specific DNA binding transcription factor activity; C:nucleus; P:histone methylation</t>
  </si>
  <si>
    <t>GR7D2IN01EAKTZ</t>
  </si>
  <si>
    <t>GR7D2IN01EDFUU</t>
  </si>
  <si>
    <t>GR7D2IN01EDCPC</t>
  </si>
  <si>
    <t>GR7D2IN01ERWT6</t>
  </si>
  <si>
    <t>P:oxidation-reduction process; C:mitochondrion; F:procollagen-proline 4-dioxygenase activity; F:L-ascorbic acid binding; P:peptidyl-proline hydroxylation to 4-hydroxy-L-proline; F:iron ion binding; C:Golgi apparatus; P:protein N-linked glycosylation</t>
  </si>
  <si>
    <t>GR7D2IN01CLRFH</t>
  </si>
  <si>
    <t>GR7D2IN01CHY8P</t>
  </si>
  <si>
    <t>F:DNA-directed DNA polymerase activity; P:DNA replication; F:DNA binding; C:plasma membrane; C:DNA polymerase III complex; F:ATP binding; F:nucleoside-triphosphatase activity</t>
  </si>
  <si>
    <t>GR7D2IN01A6844</t>
  </si>
  <si>
    <t>GR7D2IN01DKQ5U</t>
  </si>
  <si>
    <t>GR7D2IN01DNZ6V</t>
  </si>
  <si>
    <t>GR7D2IN01A6D2P</t>
  </si>
  <si>
    <t>serine arginine rich splicing</t>
  </si>
  <si>
    <t>C:cytosol; F:RNA binding; P:production of miRNAs involved in gene silencing by miRNA; C:nuclear speck; P:post-translational protein modification; F:nucleotide binding; P:mRNA splicing, via spliceosome; P:production of siRNA involved in RNA interference; P:positive regulation of transcription, DNA-dependent</t>
  </si>
  <si>
    <t>GR7D2IN01CS0G7</t>
  </si>
  <si>
    <t>GR7D2IN01EP553</t>
  </si>
  <si>
    <t>GR7D2IN01AG2JC</t>
  </si>
  <si>
    <t>GR7D2IN01CYTA1</t>
  </si>
  <si>
    <t>GR7D2IN01AELOQ</t>
  </si>
  <si>
    <t>GR7D2IN01EIX2D</t>
  </si>
  <si>
    <t>armadillo repeat-containing kinesin-like protein 2-like</t>
  </si>
  <si>
    <t>GR7D2IN01A714D</t>
  </si>
  <si>
    <t>GR7D2IN01BXWD8</t>
  </si>
  <si>
    <t>GR7D2IN01EUYVN</t>
  </si>
  <si>
    <t>dag chloroplast</t>
  </si>
  <si>
    <t>GR7D2IN01BMSJV</t>
  </si>
  <si>
    <t>GR7D2IN01B56IL</t>
  </si>
  <si>
    <t>dihydrolipoyllysine-residue succinyltransferase component of 2-oxoglutarate dehydrogenase complex</t>
  </si>
  <si>
    <t>F:transferase activity; P:response to oxidative stress; C:cytosolic ribosome; C:membrane; C:mitochondrion; F:zinc ion binding; P:tricarboxylic acid cycle; C:oxoglutarate dehydrogenase complex; F:transferase activity, transferring acyl groups; P:metabolic process; F:dihydrolipoyllysine-residue succinyltransferase activity</t>
  </si>
  <si>
    <t>GR7D2IN01EXVVB</t>
  </si>
  <si>
    <t>P:mRNA modification; P:rRNA processing; C:chloroplast envelope; P:cell division; F:metalloendopeptidase activity; P:proteolysis; P:chloroplast organization; F:ATP binding; F:microtubule-severing ATPase activity; P:tRNA metabolic process; P:embryo development</t>
  </si>
  <si>
    <t>GR7D2IN01C02BW</t>
  </si>
  <si>
    <t>GR7D2IN01ESVBA</t>
  </si>
  <si>
    <t>GR7D2IN01BSQFC</t>
  </si>
  <si>
    <t>GR7D2IN01D5RBC</t>
  </si>
  <si>
    <t>diacylglycerol o-acyltransferase 2-like</t>
  </si>
  <si>
    <t>F:diacylglycerol O-acyltransferase activity; P:metabolic process</t>
  </si>
  <si>
    <t>GR7D2IN01BE74V</t>
  </si>
  <si>
    <t>GR7D2IN01AFRVN</t>
  </si>
  <si>
    <t>GR7D2IN01BJ3TK</t>
  </si>
  <si>
    <t>sterol delta7 reductase</t>
  </si>
  <si>
    <t>P:brassinosteroid biosynthetic process; C:integral to endoplasmic reticulum membrane; C:Golgi apparatus; F:sterol delta7 reductase activity; C:plasma membrane; F:protein binding; P:acetyl-CoA metabolic process; F:7-dehydrocholesterol reductase activity; P:sterol biosynthetic process; P:oxidation-reduction process</t>
  </si>
  <si>
    <t>EC:1.3.1.21</t>
  </si>
  <si>
    <t>GR7D2IN01B6IX6</t>
  </si>
  <si>
    <t>GR7D2IN01BP123</t>
  </si>
  <si>
    <t>GR7D2IN01CAJHZ</t>
  </si>
  <si>
    <t>P:copper ion homeostasis; C:nucleus; F:DNA binding</t>
  </si>
  <si>
    <t>GR7D2IN01CD5ZJ</t>
  </si>
  <si>
    <t>GR7D2IN01EZ1F9</t>
  </si>
  <si>
    <t>GR7D2IN01ACVXI</t>
  </si>
  <si>
    <t>uncharacterized protein loc100275802</t>
  </si>
  <si>
    <t>GR7D2IN01CKFRY</t>
  </si>
  <si>
    <t>GR7D2IN01BPFGL</t>
  </si>
  <si>
    <t>GR7D2IN01CG0IM</t>
  </si>
  <si>
    <t>P:protein phosphorylation; C:mitochondrion; C:integral to membrane; C:plant-type cell wall; F:ATP binding; P:pollen development; P:transmembrane receptor protein serine/threonine kinase signaling pathway; F:transmembrane receptor protein serine/threonine kinase activity; C:plasma membrane</t>
  </si>
  <si>
    <t>GR7D2IN01DIGPL</t>
  </si>
  <si>
    <t>GR7D2IN01CCYEL</t>
  </si>
  <si>
    <t>GR7D2IN01AJIMD</t>
  </si>
  <si>
    <t>GR7D2IN01ED1OD</t>
  </si>
  <si>
    <t>GR7D2IN01EH9X3</t>
  </si>
  <si>
    <t>flowering time control protein fpa</t>
  </si>
  <si>
    <t>F:RNA binding; P:mRNA polyadenylation; P:embryo sac development; P:positive regulation of flower development; P:vegetative to reproductive phase transition of meristem; C:chromatin; F:nucleotide binding; P:chromatin silencing by small RNA; P:embryo development</t>
  </si>
  <si>
    <t>GR7D2IN01AU51L</t>
  </si>
  <si>
    <t>F:receptor activity; P:protein phosphorylation; F:ATP binding; P:cell wall macromolecule catabolic process; F:protein serine/threonine kinase activity</t>
  </si>
  <si>
    <t>GR7D2IN01AO2FJ</t>
  </si>
  <si>
    <t>GR7D2IN01DLNYM</t>
  </si>
  <si>
    <t>GR7D2IN01D74US</t>
  </si>
  <si>
    <t>P:DNA mediated transformation; P:RNA splicing; F:RNA polymerase binding</t>
  </si>
  <si>
    <t>GR7D2IN01AVKXV</t>
  </si>
  <si>
    <t>GR7D2IN01BZUC1</t>
  </si>
  <si>
    <t>GR7D2IN01E15M0</t>
  </si>
  <si>
    <t>GR7D2IN01BYYD2</t>
  </si>
  <si>
    <t>GR7D2IN01AWAHF</t>
  </si>
  <si>
    <t>hexose carrier protein hex6</t>
  </si>
  <si>
    <t>F:substrate-specific transmembrane transporter activity; C:integral to membrane; F:2-alkenal reductase [NAD(P)] activity; P:oxidation-reduction process; P:transmembrane transport; F:symporter activity; P:carbohydrate transport</t>
  </si>
  <si>
    <t>GR7D2IN01B186A</t>
  </si>
  <si>
    <t>GR7D2IN01EK3A7</t>
  </si>
  <si>
    <t>protein mid1-complementing activity 1-like</t>
  </si>
  <si>
    <t>C:integral to plasma membrane; P:calcium ion import; P:mechanosensory behavior; P:post-embryonic root development</t>
  </si>
  <si>
    <t>GR7D2IN01CUIQP</t>
  </si>
  <si>
    <t>GR7D2IN01EAX4H</t>
  </si>
  <si>
    <t>GR7D2IN01BSRNX</t>
  </si>
  <si>
    <t>P:translational initiation; P:methylation-dependent chromatin silencing; P:cell-cell signaling; P:polarity specification of adaxial/abaxial axis; P:vegetative phase change; F:translation initiation factor activity; P:determination of bilateral symmetry; C:cytoplasm; P:somatic stem cell maintenance; P:xylem and phloem pattern formation; F:miRNA binding; P:organ morphogenesis; P:meristem initiation; P:miRNA metabolic process; P:production of miRNAs involved in gene silencing by miRNA; P:leaf development; P:production of ta-siRNAs involved in RNA interference; P:flower morphogenesis; P:meristem maintenance; P:virus induced gene silencing</t>
  </si>
  <si>
    <t>GR7D2IN01CZLXV</t>
  </si>
  <si>
    <t>GR7D2IN01D45CK</t>
  </si>
  <si>
    <t>uncharacterized protein loc100244782</t>
  </si>
  <si>
    <t>GR7D2IN01B7IVR</t>
  </si>
  <si>
    <t>v-type proton atpase 16 kda proteolipid subunit c1 c3 c5</t>
  </si>
  <si>
    <t>P:ATP hydrolysis coupled proton transport; C:proton-transporting V-type ATPase, V0 domain; C:vacuolar membrane; F:hydrogen ion transmembrane transporter activity; C:integral to membrane</t>
  </si>
  <si>
    <t>GR7D2IN01E07CI</t>
  </si>
  <si>
    <t>GR7D2IN01DFKNP</t>
  </si>
  <si>
    <t>GR7D2IN01BZVBO</t>
  </si>
  <si>
    <t>uncharacterized protein loc100280268</t>
  </si>
  <si>
    <t>GR7D2IN01BPJ9Z</t>
  </si>
  <si>
    <t>GR7D2IN01DKILY</t>
  </si>
  <si>
    <t>GR7D2IN01EHIRC</t>
  </si>
  <si>
    <t>GR7D2IN01C3NJC</t>
  </si>
  <si>
    <t>protein disulfide-isomerase 5-4-like</t>
  </si>
  <si>
    <t>GR7D2IN01EIGSN</t>
  </si>
  <si>
    <t>GR7D2IN01BLJC6</t>
  </si>
  <si>
    <t>ribonuclease p</t>
  </si>
  <si>
    <t>P:rRNA processing; P:tRNA processing</t>
  </si>
  <si>
    <t>GR7D2IN01C8BD7</t>
  </si>
  <si>
    <t>GR7D2IN01AW8DM</t>
  </si>
  <si>
    <t>GR7D2IN01EZOFR</t>
  </si>
  <si>
    <t>mrna-decapping enzyme-like protein</t>
  </si>
  <si>
    <t>P:deadenylation-independent decapping of nuclear-transcribed mRNA; C:cytoplasmic mRNA processing body; F:protein homodimerization activity</t>
  </si>
  <si>
    <t>GR7D2IN01DB7QS</t>
  </si>
  <si>
    <t>GR7D2IN01DGWH0</t>
  </si>
  <si>
    <t>GR7D2IN01DRSJ0</t>
  </si>
  <si>
    <t>GR7D2IN01C1DFI</t>
  </si>
  <si>
    <t>retinoblastoma-related protein 1</t>
  </si>
  <si>
    <t>GR7D2IN01AIM9Z</t>
  </si>
  <si>
    <t>GR7D2IN01BNUFQ</t>
  </si>
  <si>
    <t>P:cellular process regulating host cell cycle in response to virus; F:zinc ion binding; P:proteolysis involved in cellular protein catabolic process; F:ubiquitin-protein ligase activity; P:protein ubiquitination</t>
  </si>
  <si>
    <t>GR7D2IN01AP01R</t>
  </si>
  <si>
    <t>GR7D2IN01CY2LE</t>
  </si>
  <si>
    <t>GR7D2IN01B8BL3</t>
  </si>
  <si>
    <t>exostosin-like protein</t>
  </si>
  <si>
    <t>GR7D2IN01EFBVY</t>
  </si>
  <si>
    <t>GR7D2IN01C93KP</t>
  </si>
  <si>
    <t>P:root development; F:organic phosphonate transmembrane-transporting ATPase activity; C:integral to membrane; P:auxin polar transport; P:ATP catabolic process; F:ATP binding; P:cellular response to indolebutyric acid stimulus; C:plasma membrane</t>
  </si>
  <si>
    <t>GR7D2IN01BT69E</t>
  </si>
  <si>
    <t>GR7D2IN01COK6J</t>
  </si>
  <si>
    <t>GR7D2IN01DHQW7</t>
  </si>
  <si>
    <t>GR7D2IN01EUFUD</t>
  </si>
  <si>
    <t>uncharacterized glycosyl hydrolase rv2006 mt2062-like</t>
  </si>
  <si>
    <t>F:catalytic activity; P:trehalose biosynthetic process</t>
  </si>
  <si>
    <t>GR7D2IN01DI5IE</t>
  </si>
  <si>
    <t>C:ribosome; C:peroxisome; P:defense response to bacterium; P:rRNA processing; P:response to cold; C:chloroplast envelope; P:circadian rhythm; P:chloroplast organization; F:nucleotide binding; C:plastoglobule; C:vacuole; C:membrane; C:stromule; C:apoplast</t>
  </si>
  <si>
    <t>GR7D2IN01BIVIC</t>
  </si>
  <si>
    <t>GR7D2IN01E0I9S</t>
  </si>
  <si>
    <t>GR7D2IN01DTNBU</t>
  </si>
  <si>
    <t>P:myo-inositol transport; C:plant-type vacuole membrane; P:transmembrane transport; F:sugar:hydrogen symporter activity; C:integral to membrane; F:myo-inositol:hydrogen symporter activity</t>
  </si>
  <si>
    <t>GR7D2IN01C185I</t>
  </si>
  <si>
    <t>GR7D2IN01EKO34</t>
  </si>
  <si>
    <t>F:rhodopsin kinase activity; F:ATP binding; P:activation of MAPKK activity; F:MAP kinase kinase kinase activity; F:non-membrane spanning protein tyrosine kinase activity; P:MAPK cascade</t>
  </si>
  <si>
    <t>GR7D2IN01DEL28</t>
  </si>
  <si>
    <t>phosphatidylcholine-sterol o-acyltransferase</t>
  </si>
  <si>
    <t>P:leaf senescence; C:microsome; F:phosphatidylcholine-sterol O-acyltransferase activity; P:sterol esterification; F:phospholipid:diacylglycerol acyltransferase activity; F:phosphatidylethanolamine-sterol O-acyltransferase activity; P:sterol catabolic process; F:phosphatidate-sterol O-acyltransferase activity</t>
  </si>
  <si>
    <t>GR7D2IN01BNQI0</t>
  </si>
  <si>
    <t>GR7D2IN01C26VM</t>
  </si>
  <si>
    <t>polynucleotide adenylyltransferase family protein</t>
  </si>
  <si>
    <t>F:RNA binding; P:RNA processing; F:polynucleotide adenylyltransferase activity</t>
  </si>
  <si>
    <t>GR7D2IN01C5S74</t>
  </si>
  <si>
    <t>GR7D2IN01BZZOK</t>
  </si>
  <si>
    <t>P:metabolic process; F:transferase activity, transferring acyl groups other than amino-acyl groups; C:plastoglobule</t>
  </si>
  <si>
    <t>GR7D2IN01CKHBQ</t>
  </si>
  <si>
    <t>F:protein kinase activity; P:signal transduction</t>
  </si>
  <si>
    <t>GR7D2IN01C9SKQ</t>
  </si>
  <si>
    <t>GR7D2IN01CN4WL</t>
  </si>
  <si>
    <t>bromodomain-containing protein, putative [Ricinus communis]</t>
  </si>
  <si>
    <t>GR7D2IN01D1XUO</t>
  </si>
  <si>
    <t>uncharacterized protein loc100264152 isoform 1</t>
  </si>
  <si>
    <t>GR7D2IN01EN3RO</t>
  </si>
  <si>
    <t>GR7D2IN01APR20</t>
  </si>
  <si>
    <t>gaga-motif binding transcriptional activator</t>
  </si>
  <si>
    <t>GR7D2IN01CRD5V</t>
  </si>
  <si>
    <t>P:systemic acquired resistance; P:regulation of defense response; C:plasma membrane; C:vacuolar membrane; C:integral to membrane</t>
  </si>
  <si>
    <t>GR7D2IN01D2TIL</t>
  </si>
  <si>
    <t>chromosome transmission fidelity</t>
  </si>
  <si>
    <t>P:DNA-dependent DNA replication; C:replication fork; F:ATPase activity; P:sister chromatid cohesion; F:ATP binding</t>
  </si>
  <si>
    <t>GR7D2IN01BYFH6</t>
  </si>
  <si>
    <t>GR7D2IN01EBQAG</t>
  </si>
  <si>
    <t>GR7D2IN01DKIHG</t>
  </si>
  <si>
    <t>GR7D2IN01DX0G5</t>
  </si>
  <si>
    <t>GR7D2IN01DHD2Q</t>
  </si>
  <si>
    <t>GR7D2IN01D8CJ9</t>
  </si>
  <si>
    <t>GR7D2IN01EKC63</t>
  </si>
  <si>
    <t>remo_soltu ame: full=remorin ame: full=pp34</t>
  </si>
  <si>
    <t>F:galacturonate binding; P:cell-cell signaling; P:transport; C:plasma membrane</t>
  </si>
  <si>
    <t>GR7D2IN01DGEL1</t>
  </si>
  <si>
    <t>transaldolase isoform 1</t>
  </si>
  <si>
    <t>F:sedoheptulose-7-phosphate:D-glyceraldehyde-3-phosphate glyceronetransferase activity; P:response to cadmium ion; P:pentose-phosphate shunt; C:chloroplast stroma; C:mitochondrion</t>
  </si>
  <si>
    <t>GR7D2IN01BBOJ0</t>
  </si>
  <si>
    <t>GR7D2IN01BWVLL</t>
  </si>
  <si>
    <t>GR7D2IN01API5X</t>
  </si>
  <si>
    <t>GR7D2IN01ESAHI</t>
  </si>
  <si>
    <t>GR7D2IN01BVKEF</t>
  </si>
  <si>
    <t>GR7D2IN01CVG2E</t>
  </si>
  <si>
    <t>GR7D2IN01D45PQ</t>
  </si>
  <si>
    <t>GR7D2IN01EW3ZP</t>
  </si>
  <si>
    <t>P:response to abscisic acid stimulus; P:response to water deprivation; P:response to cold; P:hyperosmotic salinity response</t>
  </si>
  <si>
    <t>GR7D2IN01COSJ6</t>
  </si>
  <si>
    <t>GR7D2IN01DTTJD</t>
  </si>
  <si>
    <t>GR7D2IN01AHADM</t>
  </si>
  <si>
    <t>rpm1-interacting protein 4</t>
  </si>
  <si>
    <t>GR7D2IN01EYWP0</t>
  </si>
  <si>
    <t>GR7D2IN01DJVPC</t>
  </si>
  <si>
    <t>F:FK506 binding; C:chloroplast outer membrane; P:protein peptidyl-prolyl isomerization; C:cytosol; F:peptidyl-prolyl cis-trans isomerase activity</t>
  </si>
  <si>
    <t>GR7D2IN01EUNY1</t>
  </si>
  <si>
    <t>GR7D2IN01DIM2Q</t>
  </si>
  <si>
    <t>GR7D2IN01EBLDQ</t>
  </si>
  <si>
    <t>uncharacterized protein loc100249046</t>
  </si>
  <si>
    <t>GR7D2IN01D757H</t>
  </si>
  <si>
    <t>GR7D2IN01B7B9I</t>
  </si>
  <si>
    <t>GR7D2IN01DKYT4</t>
  </si>
  <si>
    <t>GR7D2IN01B3KZZ</t>
  </si>
  <si>
    <t>GR7D2IN01EMAES</t>
  </si>
  <si>
    <t>C:cytosol; P:protein autophosphorylation; P:root hair elongation; F:kinesin binding; P:defense response to bacterium; P:regulation of protein localization; P:cell morphogenesis; F:ubiquitin-protein ligase activity; P:protein ubiquitination; P:response to chitin; P:N-terminal protein myristoylation; P:Golgi vesicle transport; C:ubiquitin ligase complex; F:transmembrane receptor protein serine/threonine kinase binding; C:nucleus; P:protein N-linked glycosylation</t>
  </si>
  <si>
    <t>GR7D2IN01ENJAL</t>
  </si>
  <si>
    <t>F:phosphatidylinositol binding; P:cell communication; P:intracellular signal transduction</t>
  </si>
  <si>
    <t>GR7D2IN01C8HZX</t>
  </si>
  <si>
    <t>GR7D2IN01DC1IE</t>
  </si>
  <si>
    <t>GR7D2IN01DHUKU</t>
  </si>
  <si>
    <t>GR7D2IN01BXAA6</t>
  </si>
  <si>
    <t>GR7D2IN01A773H</t>
  </si>
  <si>
    <t>GR7D2IN01CPSY7</t>
  </si>
  <si>
    <t>P:fatty acid biosynthetic process; F:transition metal ion binding; P:defense response; F:acyl-[acyl-carrier-protein] desaturase activity; P:response to other organism; C:chloroplast; P:oxidation-reduction process</t>
  </si>
  <si>
    <t>GR7D2IN01BL8K2</t>
  </si>
  <si>
    <t>P:fruit development; P:phyllome development; P:post-embryonic development; C:intracellular part</t>
  </si>
  <si>
    <t>GR7D2IN01ED12L</t>
  </si>
  <si>
    <t>P:inflorescence morphogenesis; P:negative regulation of cell size; P:regulation of transcription, DNA-dependent; P:leaf morphogenesis; F:DNA binding; P:response to chitin</t>
  </si>
  <si>
    <t>GR7D2IN01D6HNI</t>
  </si>
  <si>
    <t>auxin efflux carrier-like protein</t>
  </si>
  <si>
    <t>P:para-aminobenzoic acid metabolic process; P:auxin polar transport; F:auxin:hydrogen symporter activity; P:transmembrane transport; C:integral to membrane</t>
  </si>
  <si>
    <t>GR7D2IN01ASX6D</t>
  </si>
  <si>
    <t>GR7D2IN01C4DO0</t>
  </si>
  <si>
    <t>P:virus induced gene silencing; P:vegetative phase change; P:transcription, DNA-dependent; P:auxin mediated signaling pathway</t>
  </si>
  <si>
    <t>GR7D2IN01B1JBS</t>
  </si>
  <si>
    <t>F:protein binding; P:cell adhesion; P:embryo development ending in seed dormancy; C:SWI/SNF complex; P:negative regulation of flower development; P:actin nucleation; F:transferase activity; P:sepal formation; P:defense response to bacterium; C:cell wall; P:regionalization; F:helicase activity; P:trichome morphogenesis; P:petal formation; F:DNA binding; P:cell cycle process; P:root hair cell differentiation; P:chromatin remodeling; P:vegetative to reproductive phase transition of meristem; P:response to cadmium ion; F:ATP binding; P:cell wall organization</t>
  </si>
  <si>
    <t>GR7D2IN01CQUUY</t>
  </si>
  <si>
    <t>GR7D2IN01AQYWP</t>
  </si>
  <si>
    <t>double-stranded rna-binding protein 2-like</t>
  </si>
  <si>
    <t>C:cytoplasm; F:double-stranded RNA binding</t>
  </si>
  <si>
    <t>GR7D2IN01EF7Z2</t>
  </si>
  <si>
    <t>GR7D2IN01DV5A4</t>
  </si>
  <si>
    <t>GR7D2IN01CXIPM</t>
  </si>
  <si>
    <t>GR7D2IN01BBK68</t>
  </si>
  <si>
    <t>GR7D2IN01D08HB</t>
  </si>
  <si>
    <t>GR7D2IN01DDGBB</t>
  </si>
  <si>
    <t>GR7D2IN01EN3IV</t>
  </si>
  <si>
    <t>glucan endo- -beta-glucosidase 13-like</t>
  </si>
  <si>
    <t>GR7D2IN01BQ2XG</t>
  </si>
  <si>
    <t>P:cellular protein metabolic process; P:DNA mediated transformation; F:DNA binding; P:RNA splicing, via endonucleolytic cleavage and ligation; F:histone acetyltransferase activity; P:transcription from RNA polymerase II promoter</t>
  </si>
  <si>
    <t>GR7D2IN01EY7H5</t>
  </si>
  <si>
    <t>delta 9 desaturase</t>
  </si>
  <si>
    <t>F:stearoyl-CoA 9-desaturase activity; P:phosphatidylglycerol biosynthetic process; F:16:0 monogalactosyldiacylglycerol desaturase activity; C:integral to membrane; P:isopentenyl diphosphate biosynthetic process, methylerythritol 4-phosphate pathway; P:chlorophyll biosynthetic process; P:carotenoid biosynthetic process; C:thylakoid; P:unsaturated fatty acid biosynthetic process; P:photoinhibition; P:defense response to insect; P:long-chain fatty acid metabolic process</t>
  </si>
  <si>
    <t>EC:1.14.19.1</t>
  </si>
  <si>
    <t>GR7D2IN01CE5MD</t>
  </si>
  <si>
    <t>GR7D2IN01DXLI4</t>
  </si>
  <si>
    <t>GR7D2IN01D1VK5</t>
  </si>
  <si>
    <t>GR7D2IN01DEP5X</t>
  </si>
  <si>
    <t>GR7D2IN01DN1XL</t>
  </si>
  <si>
    <t>GR7D2IN01ARYTI</t>
  </si>
  <si>
    <t>GR7D2IN01ERAY0</t>
  </si>
  <si>
    <t>GR7D2IN01BXDOX</t>
  </si>
  <si>
    <t>GR7D2IN01EA45G</t>
  </si>
  <si>
    <t>protein raspberry 3</t>
  </si>
  <si>
    <t>P:suspensor development; P:embryo development ending in seed dormancy; P:chloroplast organization</t>
  </si>
  <si>
    <t>GR7D2IN01ASFD0</t>
  </si>
  <si>
    <t>GR7D2IN01A1D8J</t>
  </si>
  <si>
    <t>GR7D2IN01DFJWJ</t>
  </si>
  <si>
    <t>GR7D2IN01CAG70</t>
  </si>
  <si>
    <t>GR7D2IN01DEAAA</t>
  </si>
  <si>
    <t>GR7D2IN01CC1RQ</t>
  </si>
  <si>
    <t>GR7D2IN01D7PX3</t>
  </si>
  <si>
    <t>GR7D2IN01EV0D7</t>
  </si>
  <si>
    <t>GR7D2IN01DIJFE</t>
  </si>
  <si>
    <t>GR7D2IN01EO35V</t>
  </si>
  <si>
    <t>GR7D2IN01DURR3</t>
  </si>
  <si>
    <t>GR7D2IN01CN9RB</t>
  </si>
  <si>
    <t>GR7D2IN01DJGR4</t>
  </si>
  <si>
    <t>mitogen-activated protein kinase kinase kinase 1-like</t>
  </si>
  <si>
    <t>GR7D2IN01DH4I2</t>
  </si>
  <si>
    <t>GR7D2IN01EE5D9</t>
  </si>
  <si>
    <t>serine-threonine kinase receptor-associated protein</t>
  </si>
  <si>
    <t>F:receptor activity; F:kinase activity; P:phosphorylation</t>
  </si>
  <si>
    <t>GR7D2IN01ERA5N</t>
  </si>
  <si>
    <t>GR7D2IN01CMR29</t>
  </si>
  <si>
    <t>GR7D2IN01ES375</t>
  </si>
  <si>
    <t>GR7D2IN01BS0IG</t>
  </si>
  <si>
    <t>GR7D2IN01BZ2T8</t>
  </si>
  <si>
    <t>uncharacterized protein loc100266187</t>
  </si>
  <si>
    <t>GR7D2IN01APKH9</t>
  </si>
  <si>
    <t>GR7D2IN01CW6Z4</t>
  </si>
  <si>
    <t>GR7D2IN01BWAJX</t>
  </si>
  <si>
    <t>F:protein serine/threonine phosphatase activity; P:protein phosphorylation; F:ATP binding; F:protein serine/threonine kinase activity; C:mitochondrion</t>
  </si>
  <si>
    <t>GR7D2IN01BXS6X</t>
  </si>
  <si>
    <t>GR7D2IN01DQP4P</t>
  </si>
  <si>
    <t>uncharacterized protein loc100246848</t>
  </si>
  <si>
    <t>GR7D2IN01D6K5K</t>
  </si>
  <si>
    <t>uncharacterized protein loc100815116</t>
  </si>
  <si>
    <t>GR7D2IN01DZYTG</t>
  </si>
  <si>
    <t>GR7D2IN01D626W</t>
  </si>
  <si>
    <t>GR7D2IN01C8BFD</t>
  </si>
  <si>
    <t>GR7D2IN01BEAI5</t>
  </si>
  <si>
    <t>GR7D2IN01C104U</t>
  </si>
  <si>
    <t>sc35-like splicing factor 33</t>
  </si>
  <si>
    <t>P:production of small RNA involved in gene silencing by RNA; C:nucleolus; P:regulation of transcription, DNA-dependent; C:nuclear speck; F:identical protein binding; P:posttranscriptional gene silencing by RNA; P:mRNA splicing, via spliceosome; C:interchromatin granule; C:plasma membrane</t>
  </si>
  <si>
    <t>GR7D2IN01A6APB</t>
  </si>
  <si>
    <t>GR7D2IN01CDN1O</t>
  </si>
  <si>
    <t>GR7D2IN01C7RIE</t>
  </si>
  <si>
    <t>GR7D2IN01CKKHD</t>
  </si>
  <si>
    <t>uncharacterized protein loc100241532</t>
  </si>
  <si>
    <t>GR7D2IN01BTQ3B</t>
  </si>
  <si>
    <t>GR7D2IN01ARQRY</t>
  </si>
  <si>
    <t>GR7D2IN01DXVKV</t>
  </si>
  <si>
    <t>GR7D2IN01CSQC9</t>
  </si>
  <si>
    <t>GR7D2IN01C8932</t>
  </si>
  <si>
    <t>GR7D2IN01A5E63</t>
  </si>
  <si>
    <t>GR7D2IN01EKHBM</t>
  </si>
  <si>
    <t>GR7D2IN01EXG9S</t>
  </si>
  <si>
    <t>GR7D2IN01DL25L</t>
  </si>
  <si>
    <t>GR7D2IN01A21HG</t>
  </si>
  <si>
    <t>GR7D2IN01CWEH0</t>
  </si>
  <si>
    <t>GR7D2IN01BCPCT</t>
  </si>
  <si>
    <t>GR7D2IN01A3BMP</t>
  </si>
  <si>
    <t>GR7D2IN01D4FCB</t>
  </si>
  <si>
    <t>GR7D2IN01E1EDJ</t>
  </si>
  <si>
    <t>vacuolar protein sorting-associated protein 55 homolog</t>
  </si>
  <si>
    <t>GR7D2IN01ETUUT</t>
  </si>
  <si>
    <t>GR7D2IN01BWJ36</t>
  </si>
  <si>
    <t>GR7D2IN01BHDHI</t>
  </si>
  <si>
    <t>GR7D2IN01EBH4F</t>
  </si>
  <si>
    <t>GR7D2IN01BZ0S6</t>
  </si>
  <si>
    <t>GR7D2IN01EKBLP</t>
  </si>
  <si>
    <t>GR7D2IN01AHKUF</t>
  </si>
  <si>
    <t>P:regulation of transcription, DNA-dependent; P:transcription, DNA-dependent; P:maintenance of shoot apical meristem identity</t>
  </si>
  <si>
    <t>GR7D2IN01AVP5B</t>
  </si>
  <si>
    <t>dynamin-related protein expressed</t>
  </si>
  <si>
    <t>F:GTP binding; F:GTPase activity; P:GTP catabolic process; F:nucleotide binding; C:vacuole; C:mitochondrion; P:defense response to fungus; P:response to cadmium ion; C:plasma membrane</t>
  </si>
  <si>
    <t>GR7D2IN01CJTCE</t>
  </si>
  <si>
    <t>GR7D2IN01DY154</t>
  </si>
  <si>
    <t>GR7D2IN01ATEWI</t>
  </si>
  <si>
    <t>plastid adp-glucose pyrophosphorylase large subunit</t>
  </si>
  <si>
    <t>F:aspartyl esterase activity; C:cell wall; C:chloroplast envelope; F:pectinesterase activity; P:cell wall modification; P:starch biosynthetic process; C:chloroplast stroma; F:glucose-1-phosphate adenylyltransferase activity; P:glycogen biosynthetic process</t>
  </si>
  <si>
    <t>EC:3.1.1.11; EC:2.7.7.27</t>
  </si>
  <si>
    <t>GR7D2IN01AXT6V</t>
  </si>
  <si>
    <t>P:negative regulation of biological process; P:oxidation-reduction process; C:integral to membrane; F:receptor activity; P:organ morphogenesis; P:xylem and phloem pattern formation; F:oxidoreductase activity; F:ATP binding; P:activation of MAPKK activity; F:MAP kinase kinase kinase activity; P:flower morphogenesis; P:determination of bilateral symmetry; P:MAPK cascade</t>
  </si>
  <si>
    <t>GR7D2IN01CSKNS</t>
  </si>
  <si>
    <t>GR7D2IN01CFW77</t>
  </si>
  <si>
    <t>C:vacuolar membrane; F:protein histidine kinase binding; P:embryo development ending in seed dormancy; F:GTP binding; C:phragmoplast; P:GTP catabolic process; C:microtubule; P:xylem and phloem pattern formation; F:clathrin binding; C:cell plate; F:GTPase activity; C:chloroplast thylakoid membrane; C:plasma membrane; P:cell plate formation involved in plant-type cell wall biogenesis; P:synaptic vesicle endocytosis; P:trichome branching</t>
  </si>
  <si>
    <t>GR7D2IN01EK5YK</t>
  </si>
  <si>
    <t>diacylglycerol cholinephosphotransferase</t>
  </si>
  <si>
    <t>C:Golgi apparatus; P:response to cadmium ion; F:diacylglycerol cholinephosphotransferase activity; F:phosphatidyltransferase activity; C:membrane; P:CDP-choline pathway</t>
  </si>
  <si>
    <t>GR7D2IN01DTXCS</t>
  </si>
  <si>
    <t>GR7D2IN01D7C0F</t>
  </si>
  <si>
    <t>GR7D2IN01BRSS1</t>
  </si>
  <si>
    <t>GR7D2IN01DZ6JK</t>
  </si>
  <si>
    <t>diaminopimelate epimerase family protein</t>
  </si>
  <si>
    <t>GR7D2IN01AECVY</t>
  </si>
  <si>
    <t>GR7D2IN01BDSKF</t>
  </si>
  <si>
    <t>GR7D2IN01BSEA3</t>
  </si>
  <si>
    <t>GR7D2IN01DGJ6C</t>
  </si>
  <si>
    <t>GR7D2IN01D0N2P</t>
  </si>
  <si>
    <t>C:COPI vesicle coat; C:cytosol; P:cellulose biosynthetic process; C:Cul4-RING ubiquitin ligase complex; F:myosin heavy chain kinase activity; P:ER to Golgi vesicle-mediated transport; F:transporter activity; P:gravitropism; P:intracellular protein transport; F:structural molecule activity; C:plasma membrane</t>
  </si>
  <si>
    <t>GR7D2IN01DRV9D</t>
  </si>
  <si>
    <t>GR7D2IN01DMYFA</t>
  </si>
  <si>
    <t>GR7D2IN01CL81O</t>
  </si>
  <si>
    <t>F:protein tyrosine kinase activity; P:cell cycle; P:protein phosphorylation; F:ATP binding; F:cyclin-dependent protein serine/threonine kinase activity; F:tRNA binding</t>
  </si>
  <si>
    <t>GR7D2IN01EBND5</t>
  </si>
  <si>
    <t>GR7D2IN01EC1V6</t>
  </si>
  <si>
    <t>uncharacterized protein loc100259706</t>
  </si>
  <si>
    <t>GR7D2IN01E3ZM7</t>
  </si>
  <si>
    <t>GR7D2IN01BFCFT</t>
  </si>
  <si>
    <t>GR7D2IN01AWOP4</t>
  </si>
  <si>
    <t>F:galactosylxylosylprotein 3-beta-galactosyltransferase activity; C:integral to membrane; P:histone H3-K9 methylation; P:protein glycosylation; P:methylation-dependent chromatin silencing; P:chromatin silencing by small RNA; C:Golgi apparatus</t>
  </si>
  <si>
    <t>GR7D2IN01BG8IQ</t>
  </si>
  <si>
    <t>GR7D2IN01A8VEF</t>
  </si>
  <si>
    <t>extracellular ca2+ sensing receptor</t>
  </si>
  <si>
    <t>F:receptor activity; P:cellular response to calcium ion; P:regulation of stomatal closure; C:chloroplast thylakoid membrane; C:mitochondrion</t>
  </si>
  <si>
    <t>GR7D2IN01CCP3U</t>
  </si>
  <si>
    <t>P:RNA methylation; F:RNA binding; C:nucleolus; P:protein import into nucleus; P:chromatin assembly or disassembly; P:protein maturation; F:nucleotide binding</t>
  </si>
  <si>
    <t>GR7D2IN01BEYM4</t>
  </si>
  <si>
    <t>GR7D2IN01ALJOM</t>
  </si>
  <si>
    <t>GR7D2IN01A3PE6</t>
  </si>
  <si>
    <t>GR7D2IN01DAZUX</t>
  </si>
  <si>
    <t>GR7D2IN01A5T7E</t>
  </si>
  <si>
    <t>GR7D2IN01AV4BZ</t>
  </si>
  <si>
    <t>GR7D2IN01CH3J2</t>
  </si>
  <si>
    <t>GR7D2IN01CABT6</t>
  </si>
  <si>
    <t>GR7D2IN01A2PGU</t>
  </si>
  <si>
    <t>C:cytoplasmic mRNA processing body; P:negative regulation of translation involved in gene silencing by miRNA; P:primary miRNA processing; P:transcription, DNA-dependent; C:nucleus</t>
  </si>
  <si>
    <t>GR7D2IN01DQBSC</t>
  </si>
  <si>
    <t>GR7D2IN01CE9QD</t>
  </si>
  <si>
    <t>F:nucleic acid binding; C:chloroplast part</t>
  </si>
  <si>
    <t>GR7D2IN01BM4NU</t>
  </si>
  <si>
    <t>shaggy-related protein kinase iota-like</t>
  </si>
  <si>
    <t>P:protein phosphorylation; F:ATP binding; C:nucleus; C:cytosol; P:response to brassinosteroid stimulus; F:protein serine/threonine kinase activity</t>
  </si>
  <si>
    <t>GR7D2IN01B906U</t>
  </si>
  <si>
    <t>GR7D2IN01ACOMF</t>
  </si>
  <si>
    <t>GR7D2IN01B8A40</t>
  </si>
  <si>
    <t>GR7D2IN01A4QH1</t>
  </si>
  <si>
    <t>GR7D2IN01DY7ZX</t>
  </si>
  <si>
    <t>GR7D2IN01B7RHF</t>
  </si>
  <si>
    <t>GR7D2IN01AOMDO</t>
  </si>
  <si>
    <t>GR7D2IN01A9U9I</t>
  </si>
  <si>
    <t>GR7D2IN01BSQBH</t>
  </si>
  <si>
    <t>C:mitochondrial inner membrane; P:transmembrane transport; P:mitochondrial transport; P:proline transport; C:integral to membrane</t>
  </si>
  <si>
    <t>GR7D2IN01B2SD9</t>
  </si>
  <si>
    <t>GR7D2IN01D902N</t>
  </si>
  <si>
    <t>GR7D2IN01D5RJS</t>
  </si>
  <si>
    <t>nicotinate phosphoribosyltransferase-like protein</t>
  </si>
  <si>
    <t>F:nicotinate phosphoribosyltransferase activity; C:cytoplasm; P:nicotinate nucleotide salvage; F:nicotinate-nucleotide diphosphorylase (carboxylating) activity; P:NAD biosynthetic process</t>
  </si>
  <si>
    <t>EC:2.4.2.11; EC:2.4.2.19</t>
  </si>
  <si>
    <t>GR7D2IN01BN33I</t>
  </si>
  <si>
    <t>C:cytosol; F:ligase activity</t>
  </si>
  <si>
    <t>GR7D2IN01CDRYS</t>
  </si>
  <si>
    <t>GR7D2IN01B8XJH</t>
  </si>
  <si>
    <t>GR7D2IN01D9FWW</t>
  </si>
  <si>
    <t>GR7D2IN01CESH1</t>
  </si>
  <si>
    <t>magnesium transporter mrs2-i-like</t>
  </si>
  <si>
    <t>GR7D2IN01CGL6A</t>
  </si>
  <si>
    <t>GR7D2IN01DXXVI</t>
  </si>
  <si>
    <t>GR7D2IN01ALTQ2</t>
  </si>
  <si>
    <t>GR7D2IN01B2C01</t>
  </si>
  <si>
    <t>transcription termination factor family protein</t>
  </si>
  <si>
    <t>P:embryo development ending in seed dormancy; C:plasmodesma; C:chloroplast</t>
  </si>
  <si>
    <t>GR7D2IN01CJ9W8</t>
  </si>
  <si>
    <t>GR7D2IN01AV9HS</t>
  </si>
  <si>
    <t>GR7D2IN01BRR2P</t>
  </si>
  <si>
    <t>P:SRP-dependent cotranslational protein targeting to membrane; C:signal recognition particle; F:7S RNA binding</t>
  </si>
  <si>
    <t>GR7D2IN01CQ1N4</t>
  </si>
  <si>
    <t>26s proteasome regulatory subunit n8</t>
  </si>
  <si>
    <t>P:proteasomal ubiquitin-dependent protein catabolic process; C:cytosol; P:regulation of unidimensional cell growth; P:response to misfolded protein; P:leaf morphogenesis; P:proteasome core complex assembly; C:proteasome regulatory particle, lid subcomplex; P:DNA endoreduplication</t>
  </si>
  <si>
    <t>GR7D2IN01DEAMS</t>
  </si>
  <si>
    <t>f-box protein at5g07610</t>
  </si>
  <si>
    <t>GR7D2IN01CR6ZL</t>
  </si>
  <si>
    <t>GR7D2IN01DH47Q</t>
  </si>
  <si>
    <t>GR7D2IN01DG2VU</t>
  </si>
  <si>
    <t>endoglucanase 8-like</t>
  </si>
  <si>
    <t>P:carbohydrate metabolic process; F:cellulase activity; C:chloroplast; P:cell wall modification involved in multidimensional cell growth</t>
  </si>
  <si>
    <t>GR7D2IN01BDUGL</t>
  </si>
  <si>
    <t>P:regulation of transcription, DNA-dependent; F:DNA binding; F:sequence-specific DNA binding transcription factor activity</t>
  </si>
  <si>
    <t>GR7D2IN01ANOCV</t>
  </si>
  <si>
    <t>GR7D2IN01EWS2L</t>
  </si>
  <si>
    <t>GR7D2IN01EFG0S</t>
  </si>
  <si>
    <t>GR7D2IN01EENUD</t>
  </si>
  <si>
    <t>GR7D2IN01BG27N</t>
  </si>
  <si>
    <t>GR7D2IN01EOI2V</t>
  </si>
  <si>
    <t>GR7D2IN01ETLVO</t>
  </si>
  <si>
    <t>1-phosphatidylinositol phosphodiesterase-related protein</t>
  </si>
  <si>
    <t>GR7D2IN01CAI9A</t>
  </si>
  <si>
    <t>P:embryo development; P:flower development</t>
  </si>
  <si>
    <t>GR7D2IN01AZBQF</t>
  </si>
  <si>
    <t>P:response to wounding; P:response to oxidative stress; P:amino acid import; P:response to chitin; C:plasma membrane; P:respiratory burst involved in defense response; P:defense response by callose deposition; P:response to karrikin</t>
  </si>
  <si>
    <t>GR7D2IN01AYZER</t>
  </si>
  <si>
    <t>C:Golgi apparatus; C:plasmodesma; C:plasma membrane; P:photorespiration; P:protein processing; P:N-terminal protein myristoylation; C:vacuolar membrane; P:regulation of signal transduction; C:integral to membrane; C:endoplasmic reticulum; C:mitochondrion</t>
  </si>
  <si>
    <t>GR7D2IN01EIOT2</t>
  </si>
  <si>
    <t>GR7D2IN01A2BVT</t>
  </si>
  <si>
    <t>germin-like protein 2</t>
  </si>
  <si>
    <t>F:nutrient reservoir activity; F:receptor activity; C:plant-type cell wall; F:manganese ion binding; P:response to cold; F:superoxide dismutase activity; C:nucleus; C:apoplast; P:oxidation-reduction process</t>
  </si>
  <si>
    <t>GR7D2IN01CL0II</t>
  </si>
  <si>
    <t>P:meristem structural organization; P:regulation of transcription, DNA-dependent; F:phospholipid binding; P:maintenance of meristem identity; P:unidimensional cell growth; F:phosphoprotein phosphatase activity; C:plasma membrane</t>
  </si>
  <si>
    <t>GR7D2IN01AKK1F</t>
  </si>
  <si>
    <t>GR7D2IN01C341Y</t>
  </si>
  <si>
    <t>GR7D2IN01C3WQ3</t>
  </si>
  <si>
    <t>light-regulated zinc finger protein 1</t>
  </si>
  <si>
    <t>P:anthocyanin-containing compound biosynthetic process; P:negative regulation of defense response; F:protein binding; F:zinc ion binding; P:jasmonic acid mediated signaling pathway; P:regulation of protein dephosphorylation; P:systemic acquired resistance, salicylic acid mediated signaling pathway; C:nuclear speck; P:regulation of plant-type hypersensitive response; P:regulation of hydrogen peroxide metabolic process; P:regulation of photomorphogenesis; P:regulation of transcription, DNA-dependent; P:response to bacterium; P:protein targeting to membrane; P:chlorophyll biosynthetic process; P:MAPK cascade; P:chloroplast organization; P:shade avoidance; F:sequence-specific DNA binding transcription factor activity</t>
  </si>
  <si>
    <t>GR7D2IN01DNMUS</t>
  </si>
  <si>
    <t>GR7D2IN01CULRG</t>
  </si>
  <si>
    <t>GR7D2IN01ADA4I</t>
  </si>
  <si>
    <t>GR7D2IN01C30XD</t>
  </si>
  <si>
    <t>GR7D2IN01DQYCJ</t>
  </si>
  <si>
    <t>51.2%</t>
  </si>
  <si>
    <t>P:cellular metabolic process; F:transferase activity; P:regulation of cellular process; P:response to stress</t>
  </si>
  <si>
    <t>GR7D2IN01C5HKN</t>
  </si>
  <si>
    <t>P:phosphatidylinositol phosphorylation; F:ATP binding; P:cellular protein metabolic process; F:phosphatidylinositol phosphate kinase activity</t>
  </si>
  <si>
    <t>GR7D2IN01EBVP9</t>
  </si>
  <si>
    <t>GR7D2IN01DE37L</t>
  </si>
  <si>
    <t>P:response to karrikin; C:cytoplasm; P:stachyose biosynthetic process; F:galactinol-raffinose galactosyltransferase activity; P:response to oxidative stress</t>
  </si>
  <si>
    <t>GR7D2IN01BDEE4</t>
  </si>
  <si>
    <t>GR7D2IN01AKUYA</t>
  </si>
  <si>
    <t>GR7D2IN01EOMRV</t>
  </si>
  <si>
    <t>GR7D2IN01DRYMO</t>
  </si>
  <si>
    <t>GR7D2IN01CMK5U</t>
  </si>
  <si>
    <t>GR7D2IN01BR2CM</t>
  </si>
  <si>
    <t>GR7D2IN01A8U09</t>
  </si>
  <si>
    <t>GR7D2IN01CRXF4</t>
  </si>
  <si>
    <t>GR7D2IN01AF8PC</t>
  </si>
  <si>
    <t>GR7D2IN01B5P6R</t>
  </si>
  <si>
    <t>GR7D2IN01CNFA6</t>
  </si>
  <si>
    <t>protein longifolia1</t>
  </si>
  <si>
    <t>P:multidimensional cell growth; C:cytosol; P:root hair elongation; P:regulation of monopolar cell growth; P:polysaccharide biosynthetic process; P:cell tip growth; P:regulation of meristem growth; P:cell wall organization; P:anthocyanin accumulation in tissues in response to UV light; P:regulation of hormone levels; C:nucleus</t>
  </si>
  <si>
    <t>GR7D2IN01BXPJN</t>
  </si>
  <si>
    <t>GR7D2IN01CE1O0</t>
  </si>
  <si>
    <t>GR7D2IN01DD9K6</t>
  </si>
  <si>
    <t>GR7D2IN01B1OPJ</t>
  </si>
  <si>
    <t>GR7D2IN01AO5FI</t>
  </si>
  <si>
    <t>GR7D2IN01AVPJE</t>
  </si>
  <si>
    <t>GR7D2IN01AOTLJ</t>
  </si>
  <si>
    <t>GR7D2IN01A1ZWJ</t>
  </si>
  <si>
    <t>GR7D2IN01DA2YI</t>
  </si>
  <si>
    <t>GR7D2IN01BU1FL</t>
  </si>
  <si>
    <t>P:response to stimulus; F:transferase activity, transferring glycosyl groups; P:cellular metabolic process</t>
  </si>
  <si>
    <t>GR7D2IN01AQ1I1</t>
  </si>
  <si>
    <t>F:methyl-CpG binding; C:nucleus; F:zinc ion binding; F:cytosine C-5 DNA demethylase activity</t>
  </si>
  <si>
    <t>GR7D2IN01BM1NT</t>
  </si>
  <si>
    <t>atp-dependent clp protease proteolytic subunit-related protein chloroplastic-like</t>
  </si>
  <si>
    <t>GR7D2IN01BIQ30</t>
  </si>
  <si>
    <t>GR7D2IN01ACB4R</t>
  </si>
  <si>
    <t>zinc finger protein zat5</t>
  </si>
  <si>
    <t>GR7D2IN01E0CS9</t>
  </si>
  <si>
    <t>C:plasma membrane; F:electron carrier activity; P:cell redox homeostasis; P:glycerol ether metabolic process; C:nucleus; C:cytosol; F:protein disulfide oxidoreductase activity; C:plastid; P:cell communication; P:electron transport chain</t>
  </si>
  <si>
    <t>GR7D2IN01AZ186</t>
  </si>
  <si>
    <t>protein arginine n-</t>
  </si>
  <si>
    <t>GR7D2IN01ATND4</t>
  </si>
  <si>
    <t>GR7D2IN01CKV1H</t>
  </si>
  <si>
    <t>GR7D2IN01DS5DE</t>
  </si>
  <si>
    <t>C:cytosol; P:metabolic process; F:Rab geranylgeranyltransferase activity</t>
  </si>
  <si>
    <t>EC:2.5.1.60</t>
  </si>
  <si>
    <t>GR7D2IN01BBFXY</t>
  </si>
  <si>
    <t>ribosomal protein s27</t>
  </si>
  <si>
    <t>P:RNA methylation; P:translation; C:cell wall; F:metal ion binding; C:plasmodesma; F:structural constituent of ribosome; C:cytosolic small ribosomal subunit; P:cell wall modification; P:ribosome biogenesis; P:plant-type cell wall organization</t>
  </si>
  <si>
    <t>GR7D2IN01CUVCA</t>
  </si>
  <si>
    <t>GR7D2IN01BWIZC</t>
  </si>
  <si>
    <t>F:metal ion binding; P:histone lysine methylation; F:histone-lysine N-methyltransferase activity; C:nucleus</t>
  </si>
  <si>
    <t>GR7D2IN01CKHBJ</t>
  </si>
  <si>
    <t>thioredoxin-like 1-2</t>
  </si>
  <si>
    <t>P:cell redox homeostasis; F:electron carrier activity; F:protein disulfide oxidoreductase activity; P:glycerol ether metabolic process; C:chloroplast</t>
  </si>
  <si>
    <t>GR7D2IN01AHWC0</t>
  </si>
  <si>
    <t>F:RNA binding; F:zinc ion binding; F:nucleotide binding; P:regulation of transcription, DNA-dependent</t>
  </si>
  <si>
    <t>GR7D2IN01AEXKU</t>
  </si>
  <si>
    <t>GR7D2IN01AO8YO</t>
  </si>
  <si>
    <t>GR7D2IN01D5TU3</t>
  </si>
  <si>
    <t>uncharacterized protein loc100256095</t>
  </si>
  <si>
    <t>GR7D2IN01CAOTP</t>
  </si>
  <si>
    <t>F:hydroquinone:oxygen oxidoreductase activity; F:copper ion binding; F:L-ascorbate oxidase activity; C:apoplast; P:lignin catabolic process; P:oxidation-reduction process</t>
  </si>
  <si>
    <t>GR7D2IN01ET86O</t>
  </si>
  <si>
    <t>GR7D2IN01CVPX8</t>
  </si>
  <si>
    <t>GR7D2IN01D8OUE</t>
  </si>
  <si>
    <t>GR7D2IN01C48Q5</t>
  </si>
  <si>
    <t>GR7D2IN01DP5CL</t>
  </si>
  <si>
    <t>F:nucleic acid binding; F:transferase activity, transferring hexosyl groups; F:zinc ion binding; P:DNA integration</t>
  </si>
  <si>
    <t>GR7D2IN01D206F</t>
  </si>
  <si>
    <t>phd finger-like domain-containing protein 5a</t>
  </si>
  <si>
    <t>F:GTP binding; C:U12-type spliceosomal complex; P:mRNA splicing, via spliceosome</t>
  </si>
  <si>
    <t>GR7D2IN01DRXFR</t>
  </si>
  <si>
    <t>GR7D2IN01D9IIJ</t>
  </si>
  <si>
    <t>GR7D2IN01DLR0G</t>
  </si>
  <si>
    <t>GR7D2IN01BSJJN</t>
  </si>
  <si>
    <t>udp-glycosyltransferase 74f2</t>
  </si>
  <si>
    <t>P:salicylic acid metabolic process; F:UDP-glucose:4-aminobenzoate acylglucosyltransferase activity; F:anthocyanidin 3-O-glucosyltransferase activity; F:benzoic acid glucosyltransferase activity; F:salicylic acid glucosyltransferase (glucoside-forming) activity; P:benzoate metabolic process; F:salicylic acid glucosyltransferase (ester-forming) activity; F:quercetin 4'-O-glucosyltransferase activity; P:para-aminobenzoic acid metabolic process; F:quercetin 7-O-glucosyltransferase activity; F:indole-3-acetate beta-glucosyltransferase activity</t>
  </si>
  <si>
    <t>EC:2.4.1.115; EC:2.4.1.121</t>
  </si>
  <si>
    <t>GR7D2IN01AYSEF</t>
  </si>
  <si>
    <t>GR7D2IN01ETBFV</t>
  </si>
  <si>
    <t>transcription initiation factor tfiid subunit 5-like</t>
  </si>
  <si>
    <t>F:transferase activity; C:nucleus; P:regulation of transcription, DNA-dependent</t>
  </si>
  <si>
    <t>GR7D2IN01D1WPA</t>
  </si>
  <si>
    <t>GR7D2IN01ANFMP</t>
  </si>
  <si>
    <t>uncharacterized protein loc100249222</t>
  </si>
  <si>
    <t>C:membrane; C:nucleus</t>
  </si>
  <si>
    <t>GR7D2IN01BBGPG</t>
  </si>
  <si>
    <t>katanin p60 atpase-containing subunit</t>
  </si>
  <si>
    <t>P:protein N-linked glycosylation; F:ATPase activity; F:ATP binding; P:gravitropism; F:nucleotide binding; F:nucleoside-triphosphatase activity</t>
  </si>
  <si>
    <t>GR7D2IN01D2G61</t>
  </si>
  <si>
    <t>GR7D2IN01BBVSB</t>
  </si>
  <si>
    <t>GR7D2IN01BH4L1</t>
  </si>
  <si>
    <t>GR7D2IN01ANIAJ</t>
  </si>
  <si>
    <t>GR7D2IN01D2P2I</t>
  </si>
  <si>
    <t>GR7D2IN01EWAK1</t>
  </si>
  <si>
    <t>GR7D2IN01EMDF3</t>
  </si>
  <si>
    <t>low quality protein: probable calcium-binding protein cml49-like</t>
  </si>
  <si>
    <t>F:peptidase activity; F:calcium ion binding; P:proteolysis</t>
  </si>
  <si>
    <t>GR7D2IN01A5IJ9</t>
  </si>
  <si>
    <t>phosphoribosylformylglycinamidine synthase</t>
  </si>
  <si>
    <t>C:mitochondrion; F:ATP binding; C:chloroplast stroma; P:microgametogenesis; P:'de novo' IMP biosynthetic process; F:phosphoribosylformylglycinamidine synthase activity</t>
  </si>
  <si>
    <t>GR7D2IN01CGHOF</t>
  </si>
  <si>
    <t>GR7D2IN01ECENT</t>
  </si>
  <si>
    <t>GR7D2IN01BNB8R</t>
  </si>
  <si>
    <t>GR7D2IN01CPG1Q</t>
  </si>
  <si>
    <t>GR7D2IN01DINVQ</t>
  </si>
  <si>
    <t>F:oxidoreductase activity; P:metabolic process; F:transferase activity, transferring phosphorus-containing groups</t>
  </si>
  <si>
    <t>GR7D2IN01ERP3G</t>
  </si>
  <si>
    <t>GR7D2IN01A4P6V</t>
  </si>
  <si>
    <t>GR7D2IN01E3PCS</t>
  </si>
  <si>
    <t>P:fructose metabolic process; F:fructose-2,6-bisphosphate 2-phosphatase activity; P:D-xylose metabolic process; F:6-phosphofructo-2-kinase activity; P:fructose 6-phosphate metabolic process; C:plasma membrane; P:phosphorylation; P:fructose 2,6-bisphosphate metabolic process; F:ATP binding; P:regulation of carbon utilization; F:starch binding; C:cytosol</t>
  </si>
  <si>
    <t>GR7D2IN01ES6JK</t>
  </si>
  <si>
    <t>GR7D2IN01BQY3N</t>
  </si>
  <si>
    <t>GR7D2IN01D100Q</t>
  </si>
  <si>
    <t>GR7D2IN01AUEAR</t>
  </si>
  <si>
    <t>GR7D2IN01EZVMQ</t>
  </si>
  <si>
    <t>lysophospholipase 2</t>
  </si>
  <si>
    <t>P:response to cadmium ion; C:plasmodesma; C:plasma membrane; P:response to zinc ion; P:response to hydrogen peroxide; F:2-acylglycerol O-acyltransferase activity; F:lysophospholipase activity</t>
  </si>
  <si>
    <t>EC:2.3.1.22; EC:3.1.1.5</t>
  </si>
  <si>
    <t>GR7D2IN01AMPVR</t>
  </si>
  <si>
    <t>GR7D2IN01ETIUC</t>
  </si>
  <si>
    <t>uroporphyrinogen-iii chloroplastic-like</t>
  </si>
  <si>
    <t>F:uroporphyrinogen-III synthase activity; P:uroporphyrinogen III biosynthetic process; C:chloroplast</t>
  </si>
  <si>
    <t>EC:4.2.1.75</t>
  </si>
  <si>
    <t>GR7D2IN01DKT4G</t>
  </si>
  <si>
    <t>F:receptor activity; C:phragmoplast; C:cell plate; F:kinase activity; C:plasma membrane; P:phosphorylation; C:myosin complex; F:ATP binding; F:motor activity</t>
  </si>
  <si>
    <t>GR7D2IN01BJ0PC</t>
  </si>
  <si>
    <t>GR7D2IN01B4QQ7</t>
  </si>
  <si>
    <t>GR7D2IN01DDH92</t>
  </si>
  <si>
    <t>GR7D2IN01B0IN3</t>
  </si>
  <si>
    <t>GR7D2IN01AEFC0</t>
  </si>
  <si>
    <t>GR7D2IN01EGFMT</t>
  </si>
  <si>
    <t>F:cysteine-type peptidase activity; P:proteolysis</t>
  </si>
  <si>
    <t>GR7D2IN01AXNIF</t>
  </si>
  <si>
    <t>GR7D2IN01A2KB8</t>
  </si>
  <si>
    <t>GR7D2IN01ASE59</t>
  </si>
  <si>
    <t>GR7D2IN01AV7ZB</t>
  </si>
  <si>
    <t>GR7D2IN01AHS82</t>
  </si>
  <si>
    <t>GR7D2IN01CO9BA</t>
  </si>
  <si>
    <t>GR7D2IN01EN0XR</t>
  </si>
  <si>
    <t>GR7D2IN01DYZ86</t>
  </si>
  <si>
    <t>GR7D2IN01EA683</t>
  </si>
  <si>
    <t>GR7D2IN01DX40Z</t>
  </si>
  <si>
    <t>GR7D2IN01EFYJZ</t>
  </si>
  <si>
    <t>C:protein complex; P:anatomical structure development; P:protein prenylation; P:regulation of developmental process; P:response to chemical stimulus; P:regulation of cellular process; F:protein prenyltransferase activity; C:intracellular part</t>
  </si>
  <si>
    <t>GR7D2IN01C30I3</t>
  </si>
  <si>
    <t>GR7D2IN01BRDWX</t>
  </si>
  <si>
    <t>GR7D2IN01B34C4</t>
  </si>
  <si>
    <t>GR7D2IN01EQMG8</t>
  </si>
  <si>
    <t>GR7D2IN01DH3RQ</t>
  </si>
  <si>
    <t>GR7D2IN01EINPL</t>
  </si>
  <si>
    <t>GR7D2IN01A2AM5</t>
  </si>
  <si>
    <t>uncharacterized protein loc100253802</t>
  </si>
  <si>
    <t>GR7D2IN01DP16V</t>
  </si>
  <si>
    <t>GR7D2IN01CEWSK</t>
  </si>
  <si>
    <t>GR7D2IN01DP91E</t>
  </si>
  <si>
    <t>e3 sumo-protein ligase siz1-like isoform 2</t>
  </si>
  <si>
    <t>P:regulation of growth; P:cell growth; P:negative regulation of flower development; F:zinc ion binding; F:nucleic acid binding; P:cell division; P:regulation of response to water deprivation; P:response to freezing; F:SUMO ligase activity; P:regulation of abscisic acid mediated signaling pathway; P:regulation of salicylic acid metabolic process; C:nucleus</t>
  </si>
  <si>
    <t>GR7D2IN01ECJDG</t>
  </si>
  <si>
    <t>uncharacterized protein loc100247656</t>
  </si>
  <si>
    <t>GR7D2IN01EJONV</t>
  </si>
  <si>
    <t>F:helicase activity; F:nucleic acid binding; F:ATP binding; F:hydrolase activity; F:nucleotide binding; F:ATP-dependent helicase activity</t>
  </si>
  <si>
    <t>GR7D2IN01DCKGT</t>
  </si>
  <si>
    <t>GR7D2IN01CQOMF</t>
  </si>
  <si>
    <t>GR7D2IN01BX1XO</t>
  </si>
  <si>
    <t>GR7D2IN01AQ7PX</t>
  </si>
  <si>
    <t>GR7D2IN01D45SC</t>
  </si>
  <si>
    <t>F:histone methyltransferase activity (H3-K4 specific); P:carpel development; P:histone H3-K4 methylation; P:vegetative to reproductive phase transition of meristem; P:stamen development; C:nucleus</t>
  </si>
  <si>
    <t>GR7D2IN01AMTT8</t>
  </si>
  <si>
    <t>GR7D2IN01EPTW4</t>
  </si>
  <si>
    <t>uncharacterized protein loc100251843</t>
  </si>
  <si>
    <t>GR7D2IN01C6C7Q</t>
  </si>
  <si>
    <t>GR7D2IN01AT6L2</t>
  </si>
  <si>
    <t>GR7D2IN01CYYIT</t>
  </si>
  <si>
    <t>spermine synthase</t>
  </si>
  <si>
    <t>GR7D2IN01DJ46M</t>
  </si>
  <si>
    <t>GR7D2IN01CNXFU</t>
  </si>
  <si>
    <t>GR7D2IN01DX8L6</t>
  </si>
  <si>
    <t>GR7D2IN01EU0FS</t>
  </si>
  <si>
    <t>F:caffeoyl-CoA O-methyltransferase activity; C:cytosol; P:methylation</t>
  </si>
  <si>
    <t>GR7D2IN01C85NU</t>
  </si>
  <si>
    <t>GR7D2IN01E0A8B</t>
  </si>
  <si>
    <t>GR7D2IN01BG1C6</t>
  </si>
  <si>
    <t>inactive receptor kinase</t>
  </si>
  <si>
    <t>C:cytosol; P:protein phosphorylation; F:protein serine/threonine kinase activity; C:integral to membrane; P:transmembrane receptor protein tyrosine kinase signaling pathway; P:cell wall modification; F:ATP binding; F:protein tyrosine kinase activity; P:plant-type cell wall organization; P:microtubule nucleation; C:plasma membrane</t>
  </si>
  <si>
    <t>GR7D2IN01ETAPU</t>
  </si>
  <si>
    <t>GR7D2IN01AMXKH</t>
  </si>
  <si>
    <t>GR7D2IN01D3ZNZ</t>
  </si>
  <si>
    <t>GR7D2IN01ASVIR</t>
  </si>
  <si>
    <t>amino acid or gaba permease</t>
  </si>
  <si>
    <t>P:amine transport; F:L-lysine transmembrane transporter activity; F:arginine transmembrane transporter activity; F:L-alanine transmembrane transporter activity; P:gamma-aminobutyric acid transport; F:L-glutamate transmembrane transporter activity; C:mitochondrion; F:gamma-aminobutyric acid transmembrane transporter activity</t>
  </si>
  <si>
    <t>GR7D2IN01BHN8P</t>
  </si>
  <si>
    <t>GR7D2IN01AVR13</t>
  </si>
  <si>
    <t>GR7D2IN01BF0HR</t>
  </si>
  <si>
    <t>hmg reductase</t>
  </si>
  <si>
    <t>GR7D2IN01DZUR0</t>
  </si>
  <si>
    <t>myb-related protein p</t>
  </si>
  <si>
    <t>GR7D2IN01DO1DO</t>
  </si>
  <si>
    <t>avr9 elicitor response protein</t>
  </si>
  <si>
    <t>F:galactosylxylosylprotein 3-beta-galactosyltransferase activity; F:beta-1,3-galactosyltransferase activity; C:Golgi apparatus; P:protein glycosylation; C:integral to membrane; C:mitochondrion</t>
  </si>
  <si>
    <t>GR7D2IN01CXU2K</t>
  </si>
  <si>
    <t>GR7D2IN01E4CK4</t>
  </si>
  <si>
    <t>P:ubiquitin-dependent protein catabolic process; F:ubiquitin thiolesterase activity; C:mitochondrion</t>
  </si>
  <si>
    <t>GR7D2IN01B9J84</t>
  </si>
  <si>
    <t>GR7D2IN01C20C9</t>
  </si>
  <si>
    <t>GR7D2IN01DI2JJ</t>
  </si>
  <si>
    <t>C:cortical cytoskeleton; C:preprophase band; C:plasma membrane</t>
  </si>
  <si>
    <t>GR7D2IN01B97G4</t>
  </si>
  <si>
    <t>nam-like protein</t>
  </si>
  <si>
    <t>P:regulation of transcription, DNA-dependent; P:multicellular organismal development; F:sequence-specific DNA binding transcription factor activity; C:cellular_component; F:DNA binding</t>
  </si>
  <si>
    <t>GR7D2IN01EP47R</t>
  </si>
  <si>
    <t>GR7D2IN01AV0HT</t>
  </si>
  <si>
    <t>C:mitochondrion; C:plastid; P:ATP catabolic process; F:ATP binding; F:ATPase activity; C:plasma membrane</t>
  </si>
  <si>
    <t>GR7D2IN01BPUG9</t>
  </si>
  <si>
    <t>GR7D2IN01A7OO4</t>
  </si>
  <si>
    <t>GR7D2IN01AH2HP</t>
  </si>
  <si>
    <t>transparent testa 12</t>
  </si>
  <si>
    <t>P:cadmium ion transport; P:response to wounding; F:drug transmembrane transporter activity; C:plasma membrane; P:drug transmembrane transport; P:sequestering of metal ion; F:antiporter activity</t>
  </si>
  <si>
    <t>GR7D2IN01AU422</t>
  </si>
  <si>
    <t>GR7D2IN01DO1VB</t>
  </si>
  <si>
    <t>GR7D2IN01CRA38</t>
  </si>
  <si>
    <t>C:mitochondrial outer membrane translocase complex; P:protein import into mitochondrial outer membrane</t>
  </si>
  <si>
    <t>GR7D2IN01E0ZWT</t>
  </si>
  <si>
    <t>GR7D2IN01B3NUF</t>
  </si>
  <si>
    <t>GR7D2IN01D53FW</t>
  </si>
  <si>
    <t>GR7D2IN01EDDEB</t>
  </si>
  <si>
    <t>GR7D2IN01C06F8</t>
  </si>
  <si>
    <t>acetyl- carboxylase 2</t>
  </si>
  <si>
    <t>GR7D2IN01EERFX</t>
  </si>
  <si>
    <t>GR7D2IN01AFQ70</t>
  </si>
  <si>
    <t>GR7D2IN01DDTD8</t>
  </si>
  <si>
    <t>hypothetical protein VITISV_004324 [Vitis vinifera]</t>
  </si>
  <si>
    <t>GR7D2IN01AVVJA</t>
  </si>
  <si>
    <t>GR7D2IN01CFCLV</t>
  </si>
  <si>
    <t>GR7D2IN01DAWKD</t>
  </si>
  <si>
    <t>GR7D2IN01ET6UG</t>
  </si>
  <si>
    <t>GR7D2IN01EQBGP</t>
  </si>
  <si>
    <t>GR7D2IN01AGDIA</t>
  </si>
  <si>
    <t>GR7D2IN01CQEWX</t>
  </si>
  <si>
    <t>P:inflorescence morphogenesis; P:stomatal complex morphogenesis; F:transmembrane receptor protein kinase activity; C:membrane; F:nucleotide binding; P:transpiration; P:polarity specification of adaxial/abaxial axis; P:regulation of cell growth; P:plant-type cell wall organization; P:regulation of meristem growth; F:oxidoreductase activity; P:regulation of cell adhesion; P:phosphorylation; P:defense response to fungus; P:defense response to bacterium; P:asymmetric cell division; P:regulation of anthocyanin biosynthetic process; P:leaf morphogenesis; P:regulation of cell division; P:regulation of organ morphogenesis; C:mitochondrion</t>
  </si>
  <si>
    <t>GR7D2IN01AR3BE</t>
  </si>
  <si>
    <t>C:integral to membrane; F:receptor activity; F:identical protein binding; F:ATP binding; P:activation of MAPKK activity; F:MAP kinase kinase kinase activity; F:phosphoprotein phosphatase activity; P:MAPK cascade</t>
  </si>
  <si>
    <t>GR7D2IN01ADBX4</t>
  </si>
  <si>
    <t>P:translational initiation; F:carbon-nitrogen ligase activity, with glutamine as amido-N-donor; F:translation initiation factor activity</t>
  </si>
  <si>
    <t>GR7D2IN01D8QNN</t>
  </si>
  <si>
    <t>GR7D2IN01D3WH9</t>
  </si>
  <si>
    <t>GR7D2IN01EZVKN</t>
  </si>
  <si>
    <t>GR7D2IN01DJPLP</t>
  </si>
  <si>
    <t>GR7D2IN01AEJOW</t>
  </si>
  <si>
    <t>GR7D2IN01BZM0B</t>
  </si>
  <si>
    <t>upf0481 protein at3g47200</t>
  </si>
  <si>
    <t>GR7D2IN01BVOQY</t>
  </si>
  <si>
    <t>P:protein targeting to vacuole; C:intracellular; F:RNA binding; P:nucleobase-containing compound metabolic process; F:3'-5' exonuclease activity; P:vesicle-mediated transport</t>
  </si>
  <si>
    <t>GR7D2IN01AG1IL</t>
  </si>
  <si>
    <t>GR7D2IN01BD6YL</t>
  </si>
  <si>
    <t>squamous cell carcinoma antigen recognized by t-cells 3-like</t>
  </si>
  <si>
    <t>GR7D2IN01BXN86</t>
  </si>
  <si>
    <t>GR7D2IN01E3LUB</t>
  </si>
  <si>
    <t>GR7D2IN01DUH0A</t>
  </si>
  <si>
    <t>GR7D2IN01BH3A0</t>
  </si>
  <si>
    <t>GR7D2IN01D9Y72</t>
  </si>
  <si>
    <t>GR7D2IN01C6TCM</t>
  </si>
  <si>
    <t>GR7D2IN01DC5MP</t>
  </si>
  <si>
    <t>C:vacuolar membrane; F:protein domain specific binding</t>
  </si>
  <si>
    <t>GR7D2IN01A4KYF</t>
  </si>
  <si>
    <t>GR7D2IN01AD8MX</t>
  </si>
  <si>
    <t>GR7D2IN01B6I4R</t>
  </si>
  <si>
    <t>GR7D2IN01EPLGD</t>
  </si>
  <si>
    <t>C:protein serine/threonine phosphatase complex; F:protein serine/threonine phosphatase activity; P:protein dephosphorylation; F:zinc ion binding</t>
  </si>
  <si>
    <t>GR7D2IN01C38B8</t>
  </si>
  <si>
    <t>mitogen-activated protein kinase 17</t>
  </si>
  <si>
    <t>P:protein autophosphorylation; F:protein serine/threonine kinase activity; P:signal transduction; C:intracellular part</t>
  </si>
  <si>
    <t>GR7D2IN01DSIFR</t>
  </si>
  <si>
    <t>GR7D2IN01AVAEH</t>
  </si>
  <si>
    <t>GR7D2IN01D7ERR</t>
  </si>
  <si>
    <t>GR7D2IN01BY5K8</t>
  </si>
  <si>
    <t>GR7D2IN01CNJ63</t>
  </si>
  <si>
    <t>GR7D2IN01C5WKF</t>
  </si>
  <si>
    <t>GR7D2IN01EV9PW</t>
  </si>
  <si>
    <t>GR7D2IN01E12GS</t>
  </si>
  <si>
    <t>GR7D2IN01BHQXZ</t>
  </si>
  <si>
    <t>GR7D2IN01CF2Q6</t>
  </si>
  <si>
    <t>ribosomal protein l5</t>
  </si>
  <si>
    <t>GR7D2IN01CDKP5</t>
  </si>
  <si>
    <t>GR7D2IN01D8IG3</t>
  </si>
  <si>
    <t>shikimate kinase-like protein</t>
  </si>
  <si>
    <t>P:unsaturated fatty acid biosynthetic process; P:photosystem II assembly; P:isopentenyl diphosphate biosynthetic process, methylerythritol 4-phosphate pathway; P:vitamin metabolic process; P:glycine catabolic process; P:secondary metabolic process; P:phosphorylation; C:chloroplast; P:lipoate metabolic process; P:coenzyme biosynthetic process; P:chlorophyll biosynthetic process; P:iron-sulfur cluster assembly; P:leaf morphogenesis; F:shikimate kinase activity; P:jasmonic acid biosynthetic process; P:cell differentiation; P:cysteine biosynthetic process; P:positive regulation of transcription, DNA-dependent; P:aromatic amino acid family biosynthetic process; F:ATP binding; P:cell wall modification; P:oxidoreduction coenzyme metabolic process; P:nucleotide metabolic process</t>
  </si>
  <si>
    <t>GR7D2IN01BZRAR</t>
  </si>
  <si>
    <t>C:cytosol; P:seed development; P:cell growth; P:cell redox homeostasis; C:chloroplast envelope; P:thioredoxin biosynthetic process; C:mitochondrial matrix; P:pollen germination; P:response to cadmium ion; F:thioredoxin-disulfide reductase activity</t>
  </si>
  <si>
    <t>GR7D2IN01B59XM</t>
  </si>
  <si>
    <t>GR7D2IN01BZQB0</t>
  </si>
  <si>
    <t>GR7D2IN01C3XKB</t>
  </si>
  <si>
    <t>GR7D2IN01CW962</t>
  </si>
  <si>
    <t>GR7D2IN01DHKCQ</t>
  </si>
  <si>
    <t>GR7D2IN01DULPY</t>
  </si>
  <si>
    <t>GR7D2IN01CAV9I</t>
  </si>
  <si>
    <t>nucleic acid-binding-like protein</t>
  </si>
  <si>
    <t>P:DNA-dependent DNA replication; P:embryo sac egg cell differentiation; C:plastid</t>
  </si>
  <si>
    <t>GR7D2IN01D4OLY</t>
  </si>
  <si>
    <t>GR7D2IN01CKTTW</t>
  </si>
  <si>
    <t>GR7D2IN01ERFTA</t>
  </si>
  <si>
    <t>GR7D2IN01EM5XG</t>
  </si>
  <si>
    <t>GR7D2IN01ANVNV</t>
  </si>
  <si>
    <t>F:flavin adenine dinucleotide binding; C:chloroplast envelope; P:hydrogen peroxide catabolic process; F:electron carrier activity; P:cell redox homeostasis; C:chloroplast stroma; C:cytosol; F:dihydrolipoyl dehydrogenase activity; P:oxidation-reduction process</t>
  </si>
  <si>
    <t>GR7D2IN01CCYGM</t>
  </si>
  <si>
    <t>GR7D2IN01BQCCG</t>
  </si>
  <si>
    <t>GR7D2IN01EG6DU</t>
  </si>
  <si>
    <t>tryptophan synthase alpha subunit</t>
  </si>
  <si>
    <t>P:defense response to bacterium; F:tryptophan synthase activity; P:defense response by callose deposition in cell wall; C:chloroplast stroma; P:tryptophan biosynthetic process</t>
  </si>
  <si>
    <t>GR7D2IN01D6DMK</t>
  </si>
  <si>
    <t>GR7D2IN01A3GP5</t>
  </si>
  <si>
    <t>serine-threonine protein</t>
  </si>
  <si>
    <t>GR7D2IN01EFGXU</t>
  </si>
  <si>
    <t>GR7D2IN01AZBAX</t>
  </si>
  <si>
    <t>nucleobase-ascorbate transporter 3</t>
  </si>
  <si>
    <t>GR7D2IN01DLSQZ</t>
  </si>
  <si>
    <t>GR7D2IN01DOUUQ</t>
  </si>
  <si>
    <t>GR7D2IN01B5JMD</t>
  </si>
  <si>
    <t>GR7D2IN01CRQ4X</t>
  </si>
  <si>
    <t>GR7D2IN01CKQUS</t>
  </si>
  <si>
    <t>peroxisomal membrane protein pex14</t>
  </si>
  <si>
    <t>C:cytosol; P:protein import into peroxisome matrix; C:peroxisomal membrane; F:transcription corepressor activity; P:negative regulation of transcription, DNA-dependent; C:plasma membrane</t>
  </si>
  <si>
    <t>GR7D2IN01D6UV6</t>
  </si>
  <si>
    <t>GR7D2IN01EUNQ2</t>
  </si>
  <si>
    <t>abc transporter-like protein</t>
  </si>
  <si>
    <t>C:chloroplast envelope; C:chloroplast; F:transferase activity, transferring phosphorus-containing groups</t>
  </si>
  <si>
    <t>GR7D2IN01AR53I</t>
  </si>
  <si>
    <t>GR7D2IN01AHJ4M</t>
  </si>
  <si>
    <t>GR7D2IN01DXK0Z</t>
  </si>
  <si>
    <t>GR7D2IN01AXTDA</t>
  </si>
  <si>
    <t>GR7D2IN01B5BLP</t>
  </si>
  <si>
    <t>GR7D2IN01A4SVM</t>
  </si>
  <si>
    <t>GR7D2IN01B8F4D</t>
  </si>
  <si>
    <t>GR7D2IN01B9KQI</t>
  </si>
  <si>
    <t>P:regulation of plant-type hypersensitive response; F:zinc ion binding; C:intracellular; P:positive regulation of flavonoid biosynthetic process; P:protein targeting to membrane</t>
  </si>
  <si>
    <t>GR7D2IN01BGM27</t>
  </si>
  <si>
    <t>P:protein folding; P:response to high light intensity; P:response to cold; P:response to endoplasmic reticulum stress; C:plasmodesma; P:induction of programmed cell death; P:defense response to fungus; P:heat acclimation; P:response to hydrogen peroxide; P:vegetative to reproductive phase transition of meristem; F:calmodulin binding</t>
  </si>
  <si>
    <t>GR7D2IN01A5ZRF</t>
  </si>
  <si>
    <t>F:L-valine transaminase activity; P:metabolic process; F:L-leucine transaminase activity; F:L-isoleucine transaminase activity</t>
  </si>
  <si>
    <t>GR7D2IN01BOMR0</t>
  </si>
  <si>
    <t>GR7D2IN01B8SPM</t>
  </si>
  <si>
    <t>GR7D2IN01E1C1G</t>
  </si>
  <si>
    <t>GR7D2IN01B59EK</t>
  </si>
  <si>
    <t>GR7D2IN01ER6MF</t>
  </si>
  <si>
    <t>GR7D2IN01AEFQD</t>
  </si>
  <si>
    <t>GR7D2IN01C3TDO</t>
  </si>
  <si>
    <t>GR7D2IN01D227I</t>
  </si>
  <si>
    <t>heat shock protein 81-1</t>
  </si>
  <si>
    <t>P:protein folding; P:response to high light intensity; C:plasma membrane; F:protein binding; C:cell wall; P:response to arsenic-containing substance; P:response to hydrogen peroxide; C:cytosol; P:response to heat; P:defense response to bacterium, incompatible interaction</t>
  </si>
  <si>
    <t>GR7D2IN01EMKHZ</t>
  </si>
  <si>
    <t>malate mitochondrial-like</t>
  </si>
  <si>
    <t>GR7D2IN01A86N4</t>
  </si>
  <si>
    <t>GR7D2IN01ASSD6</t>
  </si>
  <si>
    <t>uncharacterized protein loc100246705</t>
  </si>
  <si>
    <t>GR7D2IN01BGN2S</t>
  </si>
  <si>
    <t>GR7D2IN01ATUQH</t>
  </si>
  <si>
    <t>chloroplast 3-oxoacyl-(acyl-carrier protein) reductase</t>
  </si>
  <si>
    <t>P:very long-chain fatty acid metabolic process; F:NAD binding; F:copper ion binding; P:fatty acid biosynthetic process; P:cuticle development; P:oxidation-reduction process; P:response to cold; C:chloroplast envelope; F:3-oxoacyl-[acyl-carrier-protein] reductase (NADPH) activity; C:chloroplast stroma</t>
  </si>
  <si>
    <t>GR7D2IN01DU3WU</t>
  </si>
  <si>
    <t>GR7D2IN01DDI04</t>
  </si>
  <si>
    <t>GR7D2IN01AG8M2</t>
  </si>
  <si>
    <t>GR7D2IN01CYKLL</t>
  </si>
  <si>
    <t>GR7D2IN01EADN7</t>
  </si>
  <si>
    <t>GR7D2IN01AS0JN</t>
  </si>
  <si>
    <t>GR7D2IN01BIL51</t>
  </si>
  <si>
    <t>7-dehydrocholesterol partial</t>
  </si>
  <si>
    <t>P:brassinosteroid biosynthetic process; C:integral to endoplasmic reticulum membrane; F:sterol delta7 reductase activity; C:plasma membrane; F:7-dehydrocholesterol reductase activity; P:oxidation-reduction process</t>
  </si>
  <si>
    <t>GR7D2IN01ETJ0L</t>
  </si>
  <si>
    <t>uncharacterized protein loc100813171</t>
  </si>
  <si>
    <t>GR7D2IN01E1X83</t>
  </si>
  <si>
    <t>myosin 2</t>
  </si>
  <si>
    <t>P:transmembrane transport; C:integral to membrane; C:mitochondrial inner membrane; F:ATPase activity, coupled to transmembrane movement of substances; C:myosin complex; P:ATP catabolic process; P:cellular iron ion homeostasis; F:ATP binding; F:motor activity; P:response to cadmium ion; P:actin filament-based movement; C:plasma membrane</t>
  </si>
  <si>
    <t>GR7D2IN01BXU80</t>
  </si>
  <si>
    <t>GR7D2IN01BO6EV</t>
  </si>
  <si>
    <t>P:stomatal complex morphogenesis; F:phosphoprotein phosphatase activity; P:pollen exine formation; P:activation of MAPKK activity; P:multidimensional cell growth; P:brassinosteroid homeostasis; P:positive regulation of flower development; P:detection of brassinosteroid stimulus; P:defense response to bacterium; C:integral to membrane; P:anthocyanin accumulation in tissues in response to UV light; P:root hair elongation; F:protein heterodimerization activity; P:regulation of hormone levels; P:MAPK cascade; P:skotomorphogenesis; P:polysaccharide biosynthetic process; P:response to UV-B; P:anther wall tapetum cell differentiation; C:protein complex; P:brassinosteroid mediated signaling pathway; F:steroid binding; F:growth hormone receptor activity; P:microtubule bundle formation; C:endosome; F:MAP kinase kinase kinase activity; P:leaf development; P:cell tip growth; F:protein homodimerization activity; P:response to molecule of bacterial origin; C:plasma membrane; F:ATP binding; P:cell wall organization</t>
  </si>
  <si>
    <t>EC:3.1.3.16; EC:2.7.11.25</t>
  </si>
  <si>
    <t>GR7D2IN01C8J2U</t>
  </si>
  <si>
    <t>GR7D2IN01BCBPC</t>
  </si>
  <si>
    <t>C:small-subunit processome; C:microtubule organizing center; P:microtubule cytoskeleton organization; P:rRNA processing; C:spindle pole</t>
  </si>
  <si>
    <t>GR7D2IN01EB0UN</t>
  </si>
  <si>
    <t>GR7D2IN01C9I88</t>
  </si>
  <si>
    <t>GR7D2IN01E1RC4</t>
  </si>
  <si>
    <t>GR7D2IN01C14DF</t>
  </si>
  <si>
    <t>GR7D2IN01CMEUQ</t>
  </si>
  <si>
    <t>GR7D2IN01CTGF0</t>
  </si>
  <si>
    <t>GR7D2IN01CK6YN</t>
  </si>
  <si>
    <t>GR7D2IN01A2CD3</t>
  </si>
  <si>
    <t>GR7D2IN01BGJ6M</t>
  </si>
  <si>
    <t>GR7D2IN01AM17C</t>
  </si>
  <si>
    <t>GR7D2IN01AZPN8</t>
  </si>
  <si>
    <t>GR7D2IN01AFBZZ</t>
  </si>
  <si>
    <t>GR7D2IN01B579N</t>
  </si>
  <si>
    <t>GR7D2IN01EK0WJ</t>
  </si>
  <si>
    <t>GR7D2IN01B9UDE</t>
  </si>
  <si>
    <t>GR7D2IN01C0ZM0</t>
  </si>
  <si>
    <t>histone-lysine n-methyltransferase atx2</t>
  </si>
  <si>
    <t>P:gene silencing by RNA; C:chromatin; F:zinc ion binding; P:DNA-dependent DNA replication; P:histone H3-K9 methylation; P:specification of floral organ identity; P:chromatin silencing; C:cytoplasm; F:transcription regulatory region DNA binding; P:leaf morphogenesis; P:DNA methylation; P:histone H3-K4 methylation; F:histone methyltransferase activity (H3-K4 specific); P:histone phosphorylation; P:regulation of flower development; C:plasma membrane; C:nucleus; F:phosphatidylinositol-5-phosphate binding</t>
  </si>
  <si>
    <t>GR7D2IN01EF870</t>
  </si>
  <si>
    <t>vacuolar glucose transporter</t>
  </si>
  <si>
    <t>C:chloroplast envelope; P:transmembrane transport; F:sugar:hydrogen symporter activity; P:carbohydrate transport; F:2-alkenal reductase [NAD(P)] activity; C:integral to membrane; P:photosynthesis, light reaction; P:oxidation-reduction process</t>
  </si>
  <si>
    <t>GR7D2IN01DW3JI</t>
  </si>
  <si>
    <t>GR7D2IN01CKHQT</t>
  </si>
  <si>
    <t>GR7D2IN01AO28W</t>
  </si>
  <si>
    <t>GR7D2IN01ALS3V</t>
  </si>
  <si>
    <t>GR7D2IN01EU5F0</t>
  </si>
  <si>
    <t>cytochrome c biogenesis protein chloroplastic-like</t>
  </si>
  <si>
    <t>P:mRNA modification; P:phosphatidylglycerol biosynthetic process; P:cytochrome complex assembly; P:isopentenyl diphosphate biosynthetic process, methylerythritol 4-phosphate pathway; C:plastid; P:leaf morphogenesis; P:carotenoid biosynthetic process; P:thylakoid membrane organization; P:maltose metabolic process; P:cell differentiation; P:starch biosynthetic process; P:positive regulation of catalytic activity</t>
  </si>
  <si>
    <t>GR7D2IN01CR5BF</t>
  </si>
  <si>
    <t>GR7D2IN01EORGE</t>
  </si>
  <si>
    <t>GR7D2IN01BTS0O</t>
  </si>
  <si>
    <t>GR7D2IN01BZQ1G</t>
  </si>
  <si>
    <t>GR7D2IN01A8DYD</t>
  </si>
  <si>
    <t>GR7D2IN01DHJI0</t>
  </si>
  <si>
    <t>GR7D2IN01C7427</t>
  </si>
  <si>
    <t>GR7D2IN01DG4E2</t>
  </si>
  <si>
    <t>GR7D2IN01BRG28</t>
  </si>
  <si>
    <t>P:fatty acid beta-oxidation; P:intra-Golgi vesicle-mediated transport; C:cytoplasmic membrane-bounded vesicle; C:plant-type cell wall; P:oligosaccharide metabolic process; C:vacuole; P:lipid transport; P:lithium ion transport; P:protein import into peroxisome matrix; P:hormone-mediated signaling pathway; P:root hair elongation; P:glycosylceramide catabolic process; P:glycoside catabolic process; F:cation binding; F:raffinose alpha-galactosidase activity</t>
  </si>
  <si>
    <t>GR7D2IN01D9HRI</t>
  </si>
  <si>
    <t>GR7D2IN01A2LHZ</t>
  </si>
  <si>
    <t>GR7D2IN01BK7RA</t>
  </si>
  <si>
    <t>GR7D2IN01BCDJS</t>
  </si>
  <si>
    <t>P:anaphase; P:cytokinesis by cell plate formation; P:cell proliferation; C:plasmodesma</t>
  </si>
  <si>
    <t>GR7D2IN01ELG7L</t>
  </si>
  <si>
    <t>GR7D2IN01D0TK4</t>
  </si>
  <si>
    <t>GR7D2IN01DW275</t>
  </si>
  <si>
    <t>GR7D2IN01D9AVF</t>
  </si>
  <si>
    <t>GR7D2IN01AVA72</t>
  </si>
  <si>
    <t>GR7D2IN01DDMP2</t>
  </si>
  <si>
    <t>solute carrier family 35 member e3</t>
  </si>
  <si>
    <t>C:Golgi apparatus; P:purine nucleobase transport; F:UDP-glucose transmembrane transporter activity; F:GDP-fucose transmembrane transporter activity; F:organic anion transmembrane transporter activity; P:GDP-fucose transport; C:integral to membrane; P:UDP-galactose transmembrane transport; P:UDP-glucose transport; F:UDP-galactose transmembrane transporter activity</t>
  </si>
  <si>
    <t>GR7D2IN01DYJBW</t>
  </si>
  <si>
    <t>GR7D2IN01BVTY2</t>
  </si>
  <si>
    <t>GR7D2IN01CNPBK</t>
  </si>
  <si>
    <t>GR7D2IN01AHLCW</t>
  </si>
  <si>
    <t>P:regulation of primary metabolic process; P:regulation of cellular biosynthetic process; C:intracellular part</t>
  </si>
  <si>
    <t>GR7D2IN01EPOF5</t>
  </si>
  <si>
    <t>GR7D2IN01DJZYZ</t>
  </si>
  <si>
    <t>GR7D2IN01AM9XA</t>
  </si>
  <si>
    <t>P:mRNA modification; P:regulation of transcription, DNA-dependent</t>
  </si>
  <si>
    <t>GR7D2IN01DVK7R</t>
  </si>
  <si>
    <t>GR7D2IN01CCB8D</t>
  </si>
  <si>
    <t>P:regulation of seed germination; F:phosphorelay response regulator activity; P:intracellular signal transduction; P:primary root development; P:regulation of shoot system development; P:regulation of transcription, DNA-dependent; P:regulation of anthocyanin metabolic process; P:regulation of stomatal movement; P:circadian rhythm; F:DNA binding; F:protein binding; F:sequence-specific DNA binding transcription factor activity; P:leaf senescence; P:phosphorylation; F:kinase activity; P:regulation of chlorophyll biosynthetic process; P:cytokinin mediated signaling pathway; C:nucleus; P:ethylene mediated signaling pathway</t>
  </si>
  <si>
    <t>GR7D2IN01DSJMF</t>
  </si>
  <si>
    <t>GR7D2IN01AEBD6</t>
  </si>
  <si>
    <t>tmv resistance protein n</t>
  </si>
  <si>
    <t>GR7D2IN01E49MF</t>
  </si>
  <si>
    <t>GR7D2IN01BEEBE</t>
  </si>
  <si>
    <t>F:pyridoxal phosphate binding; P:isoleucine biosynthetic process; F:L-threonine ammonia-lyase activity</t>
  </si>
  <si>
    <t>GR7D2IN01APGBM</t>
  </si>
  <si>
    <t>C:soluble fraction; P:dTDP-rhamnose biosynthetic process; C:plasma membrane; F:dTDP-4-dehydrorhamnose 3,5-epimerase activity; P:extracellular polysaccharide biosynthetic process; P:UDP-rhamnose biosynthetic process; C:plastid; F:nucleotide binding; F:dTDP-4-dehydrorhamnose reductase activity</t>
  </si>
  <si>
    <t>GR7D2IN01COQDD</t>
  </si>
  <si>
    <t>GR7D2IN01CYTFO</t>
  </si>
  <si>
    <t>GR7D2IN01CXWV3</t>
  </si>
  <si>
    <t>GR7D2IN01B2SU0</t>
  </si>
  <si>
    <t>GR7D2IN01BP9XL</t>
  </si>
  <si>
    <t>P:seed maturation; P:post-translational protein modification; F:sequence-specific DNA binding transcription factor activity; P:positive regulation of transcription, DNA-dependent; P:embryo development ending in seed dormancy</t>
  </si>
  <si>
    <t>GR7D2IN01D6MZ7</t>
  </si>
  <si>
    <t>GR7D2IN01DIIK7</t>
  </si>
  <si>
    <t>heat shock protein n-terminal</t>
  </si>
  <si>
    <t>GR7D2IN01BCKD4</t>
  </si>
  <si>
    <t>P:microtubule cytoskeleton organization; P:cytokinesis by cell plate formation</t>
  </si>
  <si>
    <t>GR7D2IN01A2IJ8</t>
  </si>
  <si>
    <t>GR7D2IN01B6GC4</t>
  </si>
  <si>
    <t>GR7D2IN01BTHCJ</t>
  </si>
  <si>
    <t>GR7D2IN01BTRI5</t>
  </si>
  <si>
    <t>GR7D2IN01DDGKH</t>
  </si>
  <si>
    <t>GR7D2IN01C6HJ7</t>
  </si>
  <si>
    <t>GR7D2IN01AQS8N</t>
  </si>
  <si>
    <t>GR7D2IN01AVCBZ</t>
  </si>
  <si>
    <t>GR7D2IN01EWOLR</t>
  </si>
  <si>
    <t>GR7D2IN01C322V</t>
  </si>
  <si>
    <t>GR7D2IN01ET6IZ</t>
  </si>
  <si>
    <t>GR7D2IN01AHUC4</t>
  </si>
  <si>
    <t>hsp40 cysteine-rich domain-containing protein</t>
  </si>
  <si>
    <t>F:protein disulfide isomerase activity; F:heat shock protein binding; P:pentose-phosphate shunt; P:rRNA processing; C:chloroplast thylakoid membrane; P:plastid organization; C:chloroplast stroma; P:photosystem II assembly; P:photosystem II repair; F:unfolded protein binding; P:regulation of protein dephosphorylation</t>
  </si>
  <si>
    <t>GR7D2IN01BV2EG</t>
  </si>
  <si>
    <t>GR7D2IN01A1511</t>
  </si>
  <si>
    <t>GR7D2IN01CO4XJ</t>
  </si>
  <si>
    <t>zinc finger ccch domain-containing protein zfn-like isoform 1</t>
  </si>
  <si>
    <t>F:zinc ion binding; F:nucleic acid binding; P:carbohydrate transport</t>
  </si>
  <si>
    <t>GR7D2IN01BMYGM</t>
  </si>
  <si>
    <t>GR7D2IN01A3ANP</t>
  </si>
  <si>
    <t>mitochondrial substrate carrier family protein s-like</t>
  </si>
  <si>
    <t>F:L-histidine transmembrane transporter activity; P:arginine transport; P:lysine transport; C:integral to membrane; F:L-ornithine transmembrane transporter activity; F:L-lysine transmembrane transporter activity; P:ornithine transport; F:arginine transmembrane transporter activity; P:histidine transport</t>
  </si>
  <si>
    <t>GR7D2IN01CY84G</t>
  </si>
  <si>
    <t>F:receptor activity; F:non-membrane spanning protein tyrosine kinase activity; P:recognition of pollen; P:protein phosphorylation; F:ATP binding; F:protein serine/threonine kinase activity</t>
  </si>
  <si>
    <t>GR7D2IN01D5D0U</t>
  </si>
  <si>
    <t>GR7D2IN01E0L1I</t>
  </si>
  <si>
    <t>GR7D2IN01DHZJL</t>
  </si>
  <si>
    <t>GR7D2IN01A1LEG</t>
  </si>
  <si>
    <t>cyclin partial</t>
  </si>
  <si>
    <t>C:cytoplasm; F:protein kinase binding; C:nucleus; P:regulation of cyclin-dependent protein serine/threonine kinase activity; P:cell division</t>
  </si>
  <si>
    <t>GR7D2IN01A37E6</t>
  </si>
  <si>
    <t>GR7D2IN01AC5TF</t>
  </si>
  <si>
    <t>GR7D2IN01B5PCE</t>
  </si>
  <si>
    <t>glutamyl-trna amidotransferase subunit a</t>
  </si>
  <si>
    <t>F:glutaminyl-tRNA synthase (glutamine-hydrolyzing) activity; F:ATP binding; C:chloroplast stroma; F:transferase activity; F:amidase activity; P:translation; P:phosphatidylglycerol biosynthetic process; C:mitochondrion</t>
  </si>
  <si>
    <t>EC:6.3.5.7; EC:3.5.1.4</t>
  </si>
  <si>
    <t>GR7D2IN01AIKET</t>
  </si>
  <si>
    <t>GR7D2IN01E3WSR</t>
  </si>
  <si>
    <t>sporulation protein</t>
  </si>
  <si>
    <t>GR7D2IN01CKS63</t>
  </si>
  <si>
    <t>t-complex protein 1 subunit alpha</t>
  </si>
  <si>
    <t>GR7D2IN01AZVY6</t>
  </si>
  <si>
    <t>lipoamide acyltransferase component of branched-chain alpha-keto acid</t>
  </si>
  <si>
    <t>F:dihydrolipoyllysine-residue (2-methylpropanoyl)transferase activity; P:fatty-acyl-CoA biosynthetic process; F:cofactor binding</t>
  </si>
  <si>
    <t>EC:2.3.1.168</t>
  </si>
  <si>
    <t>GR7D2IN01EOVXO</t>
  </si>
  <si>
    <t>GR7D2IN01ARAWW</t>
  </si>
  <si>
    <t>GR7D2IN01APUBW</t>
  </si>
  <si>
    <t>GR7D2IN01C2TJ2</t>
  </si>
  <si>
    <t>GR7D2IN01CN6YF</t>
  </si>
  <si>
    <t>GR7D2IN01BEO9Z</t>
  </si>
  <si>
    <t>GR7D2IN01A1OT9</t>
  </si>
  <si>
    <t>GR7D2IN01A6RGS</t>
  </si>
  <si>
    <t>C:peroxisome; P:metabolic process; F:ligase activity</t>
  </si>
  <si>
    <t>GR7D2IN01D45G5</t>
  </si>
  <si>
    <t>GR7D2IN01APYXK</t>
  </si>
  <si>
    <t>C:integral to membrane; P:vesicle-mediated transport; C:chloroplast; C:plasma membrane</t>
  </si>
  <si>
    <t>GR7D2IN01AGNPJ</t>
  </si>
  <si>
    <t>F:snRNA binding; P:mRNA splicing, via spliceosome; F:nucleotide binding</t>
  </si>
  <si>
    <t>GR7D2IN01ELGE1</t>
  </si>
  <si>
    <t>F:transferase activity, transferring phosphorus-containing groups; C:plastid</t>
  </si>
  <si>
    <t>GR7D2IN01AYZ75</t>
  </si>
  <si>
    <t>GR7D2IN01AGA4N</t>
  </si>
  <si>
    <t>GR7D2IN01D16KI</t>
  </si>
  <si>
    <t>F:nucleic acid binding; F:hydrolase activity; P:RNA splicing</t>
  </si>
  <si>
    <t>GR7D2IN01EJ8A2</t>
  </si>
  <si>
    <t>GR7D2IN01CYBMI</t>
  </si>
  <si>
    <t>GR7D2IN01E289L</t>
  </si>
  <si>
    <t>GR7D2IN01EGPUF</t>
  </si>
  <si>
    <t>GR7D2IN01AER8M</t>
  </si>
  <si>
    <t>GR7D2IN01C8TU4</t>
  </si>
  <si>
    <t>GR7D2IN01BRM8V</t>
  </si>
  <si>
    <t>GR7D2IN01BN6X4</t>
  </si>
  <si>
    <t>F:serine-type exopeptidase activity; P:proteolysis; F:serine-type endopeptidase activity</t>
  </si>
  <si>
    <t>GR7D2IN01DUUU2</t>
  </si>
  <si>
    <t>villin 4</t>
  </si>
  <si>
    <t>GR7D2IN01BH5XJ</t>
  </si>
  <si>
    <t>P:intracellular signal transduction; P:endoplasmic reticulum unfolded protein response; P:response to oxidative stress; C:intracellular; F:transferase activity, transferring hexosyl groups; P:abscisic acid mediated signaling pathway</t>
  </si>
  <si>
    <t>GR7D2IN01CFAVO</t>
  </si>
  <si>
    <t>GR7D2IN01D4YGI</t>
  </si>
  <si>
    <t>P:branched-chain amino acid biosynthetic process; F:acetolactate synthase activity</t>
  </si>
  <si>
    <t>GR7D2IN01AHUYU</t>
  </si>
  <si>
    <t>GR7D2IN01DTEVX</t>
  </si>
  <si>
    <t>GR7D2IN01B0DZK</t>
  </si>
  <si>
    <t>GR7D2IN01ADT6S</t>
  </si>
  <si>
    <t>GR7D2IN01BJ1OW</t>
  </si>
  <si>
    <t>GR7D2IN01ERWHG</t>
  </si>
  <si>
    <t>GR7D2IN01ECSZJ</t>
  </si>
  <si>
    <t>GR7D2IN01EXY68</t>
  </si>
  <si>
    <t>GR7D2IN01C8Q07</t>
  </si>
  <si>
    <t>GR7D2IN01D0F7S</t>
  </si>
  <si>
    <t>GR7D2IN01E3ED0</t>
  </si>
  <si>
    <t>pyrimidine 2</t>
  </si>
  <si>
    <t>F:dihydropyrimidinase activity; P:uracil catabolic process; P:protein import into peroxisome matrix; P:fatty acid beta-oxidation; C:endomembrane system; P:cellular response to nitrogen levels; C:Golgi apparatus</t>
  </si>
  <si>
    <t>GR7D2IN01CF2SI</t>
  </si>
  <si>
    <t>GR7D2IN01CJTQ2</t>
  </si>
  <si>
    <t>abc transporter b family member 28-like</t>
  </si>
  <si>
    <t>P:transmembrane transport; F:xenobiotic-transporting ATPase activity; C:integral to membrane; P:ATP catabolic process; C:chloroplast envelope; F:ATP binding</t>
  </si>
  <si>
    <t>GR7D2IN01DIDHS</t>
  </si>
  <si>
    <t>GR7D2IN01EL0UO</t>
  </si>
  <si>
    <t>GR7D2IN01BW6X1</t>
  </si>
  <si>
    <t>F:RNA-directed DNA polymerase activity; P:RNA-dependent DNA replication; F:RNA binding; P:protein glycosylation</t>
  </si>
  <si>
    <t>GR7D2IN01AHNED</t>
  </si>
  <si>
    <t>P:Golgi vesicle transport; P:embryo development ending in seed dormancy; F:calcium ion binding; P:cellulose biosynthetic process; P:gravitropism; C:cytosol; P:apoptotic process</t>
  </si>
  <si>
    <t>GR7D2IN01CKP78</t>
  </si>
  <si>
    <t>elongation factor ts</t>
  </si>
  <si>
    <t>GR7D2IN01EH95U</t>
  </si>
  <si>
    <t>GR7D2IN01A4FX5</t>
  </si>
  <si>
    <t>GR7D2IN01DUVIJ</t>
  </si>
  <si>
    <t>GR7D2IN01AY6CJ</t>
  </si>
  <si>
    <t>cugbp elav-like family member 1-like</t>
  </si>
  <si>
    <t>GR7D2IN01B4HHT</t>
  </si>
  <si>
    <t>GR7D2IN01E1DK4</t>
  </si>
  <si>
    <t>GR7D2IN01B7YQM</t>
  </si>
  <si>
    <t>GR7D2IN01DRV0N</t>
  </si>
  <si>
    <t>zinc finger ccch domain-containing protein 24</t>
  </si>
  <si>
    <t>P:embryo sac egg cell differentiation; P:RNA metabolic process; F:nucleic acid binding; C:intracellular; F:metal ion binding; P:karyogamy; P:protein import into nucleus; P:methylation; F:methyltransferase activity</t>
  </si>
  <si>
    <t>GR7D2IN01C5D5D</t>
  </si>
  <si>
    <t>GR7D2IN01DYF6H</t>
  </si>
  <si>
    <t>GR7D2IN01BK9UU</t>
  </si>
  <si>
    <t>GR7D2IN01DMSGH</t>
  </si>
  <si>
    <t>GR7D2IN01ALZGS</t>
  </si>
  <si>
    <t>GR7D2IN01AD3BJ</t>
  </si>
  <si>
    <t>GR7D2IN01BYIXZ</t>
  </si>
  <si>
    <t>tryptophan rna-binding attenuator protein</t>
  </si>
  <si>
    <t>P:cellular response to biotic stimulus; C:endoplasmic reticulum; P:ER-nucleus signaling pathway; P:response to endoplasmic reticulum stress</t>
  </si>
  <si>
    <t>GR7D2IN01B6I0T</t>
  </si>
  <si>
    <t>at4g24880 f13m23_20</t>
  </si>
  <si>
    <t>GR7D2IN01C63KH</t>
  </si>
  <si>
    <t>GR7D2IN01AKZHM</t>
  </si>
  <si>
    <t>GR7D2IN01DN2D5</t>
  </si>
  <si>
    <t>GR7D2IN01DZ69Y</t>
  </si>
  <si>
    <t>GR7D2IN01CN3JM</t>
  </si>
  <si>
    <t>GR7D2IN01D1QQD</t>
  </si>
  <si>
    <t>GR7D2IN01AGXXY</t>
  </si>
  <si>
    <t>catalytic pyridoxal phosphate-binding partial</t>
  </si>
  <si>
    <t>GR7D2IN01A46P2</t>
  </si>
  <si>
    <t>F:dihydrofolate reductase activity; P:one-carbon metabolic process; P:glycine biosynthetic process; P:dTMP biosynthetic process; P:methylation; F:thymidylate synthase activity; P:oxidation-reduction process</t>
  </si>
  <si>
    <t>EC:1.5.1.3; EC:2.1.1.45</t>
  </si>
  <si>
    <t>GR7D2IN01CIG2F</t>
  </si>
  <si>
    <t>GR7D2IN01AHGIZ</t>
  </si>
  <si>
    <t>GR7D2IN01ATKXA</t>
  </si>
  <si>
    <t>GR7D2IN01DBBXN</t>
  </si>
  <si>
    <t>P:metabolic process; F:binding; F:transferase activity, transferring glycosyl groups</t>
  </si>
  <si>
    <t>GR7D2IN01ATK80</t>
  </si>
  <si>
    <t>GR7D2IN01DHZRV</t>
  </si>
  <si>
    <t>GR7D2IN01CR59I</t>
  </si>
  <si>
    <t>GR7D2IN01DWN8Z</t>
  </si>
  <si>
    <t>GR7D2IN01D90DP</t>
  </si>
  <si>
    <t>GR7D2IN01BLE7X</t>
  </si>
  <si>
    <t>permease 1</t>
  </si>
  <si>
    <t>GR7D2IN01A0NYO</t>
  </si>
  <si>
    <t>GR7D2IN01D8V6G</t>
  </si>
  <si>
    <t>GR7D2IN01EZZL4</t>
  </si>
  <si>
    <t>F:hydrogen ion transmembrane transporter activity; C:integral to membrane; P:ATP catabolic process; F:ATPase activity; C:vacuolar proton-transporting V-type ATPase, V0 domain; P:ATP hydrolysis coupled proton transport; C:plasma membrane</t>
  </si>
  <si>
    <t>GR7D2IN01CL28D</t>
  </si>
  <si>
    <t>eukaryotic translation initiation factor 3 subunit f</t>
  </si>
  <si>
    <t>C:cytoplasm; P:embryo development; P:pollen germination; P:translational initiation; F:translation initiation factor activity; C:proteasome complex; C:membrane; C:nucleus</t>
  </si>
  <si>
    <t>GR7D2IN01A7I86</t>
  </si>
  <si>
    <t>C:plasma membrane; C:nucleus; F:transferase activity; F:N-acetyltransferase activity</t>
  </si>
  <si>
    <t>GR7D2IN01BFOQF</t>
  </si>
  <si>
    <t>GR7D2IN01C7TEU</t>
  </si>
  <si>
    <t>GR7D2IN01AK4D7</t>
  </si>
  <si>
    <t>GR7D2IN01EL4BU</t>
  </si>
  <si>
    <t>GR7D2IN01BCFHL</t>
  </si>
  <si>
    <t>F:RNA-directed DNA polymerase activity; P:RNA-dependent DNA replication; P:double-strand break repair via homologous recombination; F:RNA binding; F:ATP binding; P:response to gamma radiation</t>
  </si>
  <si>
    <t>GR7D2IN01D5UBD</t>
  </si>
  <si>
    <t>GR7D2IN01DQ9MY</t>
  </si>
  <si>
    <t>GR7D2IN01AN4RL</t>
  </si>
  <si>
    <t>GR7D2IN01ET0G0</t>
  </si>
  <si>
    <t>GR7D2IN01D2VKC</t>
  </si>
  <si>
    <t>shk1 kinase-binding</t>
  </si>
  <si>
    <t>P:regulation of flower development; P:histone arginine methylation; F:histone-arginine N-methyltransferase activity; P:phosphorylation; F:kinase activity; P:positive regulation of vernalization response</t>
  </si>
  <si>
    <t>GR7D2IN01ADQV6</t>
  </si>
  <si>
    <t>GR7D2IN01A9DRR</t>
  </si>
  <si>
    <t>GR7D2IN01EETZ5</t>
  </si>
  <si>
    <t>GR7D2IN01C42ED</t>
  </si>
  <si>
    <t>GR7D2IN01AKNB3</t>
  </si>
  <si>
    <t>GR7D2IN01ADCQD</t>
  </si>
  <si>
    <t>GR7D2IN01A7OD3</t>
  </si>
  <si>
    <t>GR7D2IN01EQ2TF</t>
  </si>
  <si>
    <t>GR7D2IN01C60B9</t>
  </si>
  <si>
    <t>C:nucleolus; P:GTP catabolic process; F:GTPase activity; C:chloroplast; F:GTP binding</t>
  </si>
  <si>
    <t>GR7D2IN01BEYSB</t>
  </si>
  <si>
    <t>GR7D2IN01AFGMK</t>
  </si>
  <si>
    <t>phosphoenolpyruvate carboxylase family protein</t>
  </si>
  <si>
    <t>F:3-methyl-2-oxobutanoate hydroxymethyltransferase activity; F:cobalt ion binding; P:pantothenate biosynthetic process; P:methylation; F:zinc ion binding; F:methyltransferase activity; C:mitochondrion</t>
  </si>
  <si>
    <t>EC:2.1.2.11; EC:2.1.1.0</t>
  </si>
  <si>
    <t>GR7D2IN01CGFEV</t>
  </si>
  <si>
    <t>GR7D2IN01BHXWF</t>
  </si>
  <si>
    <t>GR7D2IN01A9DSO</t>
  </si>
  <si>
    <t>GR7D2IN01E0EZH</t>
  </si>
  <si>
    <t>phosphatidylinositol- -trisphosphate 3-phosphatase and dual-specificity protein phosphatase</t>
  </si>
  <si>
    <t>GR7D2IN01CYAIE</t>
  </si>
  <si>
    <t>C:plasmodesma; C:cell wall; P:signal transduction; C:cytosol; F:catalytic activity</t>
  </si>
  <si>
    <t>GR7D2IN01A0ZDV</t>
  </si>
  <si>
    <t>p-aminobenzoate synthase</t>
  </si>
  <si>
    <t>P:glutamine metabolic process; P:folic acid-containing compound biosynthetic process; F:transferase activity; F:anthranilate synthase activity</t>
  </si>
  <si>
    <t>GR7D2IN01CXTG9</t>
  </si>
  <si>
    <t>50s ribosomal protein l10</t>
  </si>
  <si>
    <t>C:ribonucleoprotein complex; C:plastid</t>
  </si>
  <si>
    <t>GR7D2IN01AUVTU</t>
  </si>
  <si>
    <t>GR7D2IN01CSRQG</t>
  </si>
  <si>
    <t>squamosa promoter-binding protein</t>
  </si>
  <si>
    <t>GR7D2IN01DFLT2</t>
  </si>
  <si>
    <t>uncharacterized methyltransferase wbscr22</t>
  </si>
  <si>
    <t>C:nucleolus; P:rRNA processing; P:methylation; F:methyltransferase activity</t>
  </si>
  <si>
    <t>GR7D2IN01BN3KE</t>
  </si>
  <si>
    <t>GR7D2IN01EYZK8</t>
  </si>
  <si>
    <t>nuclear division rft1-like protein</t>
  </si>
  <si>
    <t>P:lipid transport; C:integral to membrane; F:lipid transporter activity; P:nuclear division</t>
  </si>
  <si>
    <t>GR7D2IN01BDX0V</t>
  </si>
  <si>
    <t>GR7D2IN01EQS7D</t>
  </si>
  <si>
    <t>GR7D2IN01CN2OV</t>
  </si>
  <si>
    <t>GR7D2IN01D4S7L</t>
  </si>
  <si>
    <t>GR7D2IN01BXPRA</t>
  </si>
  <si>
    <t>GR7D2IN01DKHC2</t>
  </si>
  <si>
    <t>GR7D2IN01EWW4F</t>
  </si>
  <si>
    <t>GR7D2IN01A0EU7</t>
  </si>
  <si>
    <t>GR7D2IN01E0U8D</t>
  </si>
  <si>
    <t>GR7D2IN01D1U1F</t>
  </si>
  <si>
    <t>GR7D2IN01CZVJ9</t>
  </si>
  <si>
    <t>GR7D2IN01AHFBB</t>
  </si>
  <si>
    <t>GR7D2IN01D1F06</t>
  </si>
  <si>
    <t>GR7D2IN01E35S4</t>
  </si>
  <si>
    <t>uncharacterized protein loc100257549</t>
  </si>
  <si>
    <t>GR7D2IN01ENZVW</t>
  </si>
  <si>
    <t>GR7D2IN01AZWL9</t>
  </si>
  <si>
    <t>GR7D2IN01D86FC</t>
  </si>
  <si>
    <t>F:protein binding; P:abscisic acid mediated signaling pathway; P:positive regulation of transcription, DNA-dependent; P:response to stress; C:nucleus</t>
  </si>
  <si>
    <t>GR7D2IN01CRRUS</t>
  </si>
  <si>
    <t>GR7D2IN01D93RN</t>
  </si>
  <si>
    <t>ctd small phosphatase-like protein</t>
  </si>
  <si>
    <t>F:CTD phosphatase activity; P:protein dephosphorylation; C:nucleus; C:chromosome, centromeric region; C:plastid</t>
  </si>
  <si>
    <t>GR7D2IN01B3BWN</t>
  </si>
  <si>
    <t>GR7D2IN01EPN86</t>
  </si>
  <si>
    <t>GR7D2IN01DE6PK</t>
  </si>
  <si>
    <t>GR7D2IN01BMU6K</t>
  </si>
  <si>
    <t>GR7D2IN01DVXNP</t>
  </si>
  <si>
    <t>GR7D2IN01AGK0Z</t>
  </si>
  <si>
    <t>GR7D2IN01E25XO</t>
  </si>
  <si>
    <t>GR7D2IN01EZM1M</t>
  </si>
  <si>
    <t>GR7D2IN01DDO5Z</t>
  </si>
  <si>
    <t>calcium-dependent protein kinase sk5-like</t>
  </si>
  <si>
    <t>GR7D2IN01AH5CG</t>
  </si>
  <si>
    <t>GR7D2IN01D50LW</t>
  </si>
  <si>
    <t>GR7D2IN01DB42J</t>
  </si>
  <si>
    <t>GR7D2IN01BOKV3</t>
  </si>
  <si>
    <t>C:vacuolar membrane; C:chloroplast thylakoid membrane; C:Golgi apparatus; C:plasma membrane</t>
  </si>
  <si>
    <t>GR7D2IN01DBG0V</t>
  </si>
  <si>
    <t>glutamine amidotransferase cyclase</t>
  </si>
  <si>
    <t>GR7D2IN01C93YK</t>
  </si>
  <si>
    <t>GR7D2IN01AUWCS</t>
  </si>
  <si>
    <t>F:ATP binding; F:DNA binding; P:DNA replication</t>
  </si>
  <si>
    <t>GR7D2IN01B8O1G</t>
  </si>
  <si>
    <t>GR7D2IN01D2TVA</t>
  </si>
  <si>
    <t>uncharacterized protein loc100243746</t>
  </si>
  <si>
    <t>GR7D2IN01AW0EN</t>
  </si>
  <si>
    <t>C:nucleus; F:DNA binding; P:response to biotic stimulus</t>
  </si>
  <si>
    <t>GR7D2IN01CUPNL</t>
  </si>
  <si>
    <t>GR7D2IN01BZ9EB</t>
  </si>
  <si>
    <t>GR7D2IN01EELXS</t>
  </si>
  <si>
    <t>GR7D2IN01CIQ0B</t>
  </si>
  <si>
    <t>ubiquitin-conjugating enzyme 2</t>
  </si>
  <si>
    <t>GR7D2IN01EI65Q</t>
  </si>
  <si>
    <t>GR7D2IN01BR2OD</t>
  </si>
  <si>
    <t>GR7D2IN01CMRDG</t>
  </si>
  <si>
    <t>GR7D2IN01DFQYL</t>
  </si>
  <si>
    <t>GR7D2IN01CGL48</t>
  </si>
  <si>
    <t>GR7D2IN01CWT57</t>
  </si>
  <si>
    <t>flavonoid glucosyl-transferase</t>
  </si>
  <si>
    <t>GR7D2IN01BI06K</t>
  </si>
  <si>
    <t>GR7D2IN01AEGDR</t>
  </si>
  <si>
    <t>GR7D2IN01DZU40</t>
  </si>
  <si>
    <t>GR7D2IN01ADRV2</t>
  </si>
  <si>
    <t>GR7D2IN01CQJ21</t>
  </si>
  <si>
    <t>GR7D2IN01DR2RV</t>
  </si>
  <si>
    <t>GR7D2IN01CP3UL</t>
  </si>
  <si>
    <t>GR7D2IN01CJOEJ</t>
  </si>
  <si>
    <t>GR7D2IN01CJO1F</t>
  </si>
  <si>
    <t>GR7D2IN01DC1F4</t>
  </si>
  <si>
    <t>GR7D2IN01CU5V0</t>
  </si>
  <si>
    <t>GR7D2IN01EVYCR</t>
  </si>
  <si>
    <t>GR7D2IN01A5C9F</t>
  </si>
  <si>
    <t>GR7D2IN01AC86V</t>
  </si>
  <si>
    <t>GR7D2IN01E34CQ</t>
  </si>
  <si>
    <t>GR7D2IN01AROKF</t>
  </si>
  <si>
    <t>uncharacterized protein loc100808749</t>
  </si>
  <si>
    <t>GR7D2IN01AGTQO</t>
  </si>
  <si>
    <t>ent-kaurene synthase</t>
  </si>
  <si>
    <t>F:ent-kaurene synthase activity; F:magnesium ion binding; C:chloroplast stroma; P:gibberellin biosynthetic process</t>
  </si>
  <si>
    <t>EC:4.2.3.19</t>
  </si>
  <si>
    <t>GR7D2IN01A367E</t>
  </si>
  <si>
    <t>GR7D2IN01BFB9Z</t>
  </si>
  <si>
    <t>GR7D2IN01ARJI0</t>
  </si>
  <si>
    <t>copii coat assembly protein sec16</t>
  </si>
  <si>
    <t>GR7D2IN01DUBCM</t>
  </si>
  <si>
    <t>luc7-like protein</t>
  </si>
  <si>
    <t>GR7D2IN01DJ04O</t>
  </si>
  <si>
    <t>cbs domain-containing protein cbscbspb5-like</t>
  </si>
  <si>
    <t>C:cytoplasmic membrane-bounded vesicle; P:metabolic process; F:catalytic activity; C:mitochondrion</t>
  </si>
  <si>
    <t>GR7D2IN01D8405</t>
  </si>
  <si>
    <t>GR7D2IN01E0KG7</t>
  </si>
  <si>
    <t>GR7D2IN01CN3K0</t>
  </si>
  <si>
    <t>GR7D2IN01BKEEW</t>
  </si>
  <si>
    <t>C:cytoplasm; P:response to cadmium ion; P:selenocysteinyl-tRNA(Sec) biosynthetic process; F:ATP binding; P:seryl-tRNA aminoacylation; F:serine-tRNA ligase activity</t>
  </si>
  <si>
    <t>GR7D2IN01BQYCS</t>
  </si>
  <si>
    <t>GR7D2IN01CYE4F</t>
  </si>
  <si>
    <t>GR7D2IN01D8V0S</t>
  </si>
  <si>
    <t>GR7D2IN01A0WLC</t>
  </si>
  <si>
    <t>GR7D2IN01CYSTQ</t>
  </si>
  <si>
    <t>C:cytosol; F:nucleic acid binding; F:lysine-tRNA ligase activity; C:plasmodesma; P:nucleotide biosynthetic process; P:photomorphogenesis; P:cullin deneddylation; F:ATP binding; P:G2 phase of mitotic cell cycle; P:lysyl-tRNA aminoacylation</t>
  </si>
  <si>
    <t>GR7D2IN01BLXMC</t>
  </si>
  <si>
    <t>GR7D2IN01C5B0V</t>
  </si>
  <si>
    <t>GR7D2IN01ED4ZD</t>
  </si>
  <si>
    <t>GR7D2IN01C1RXX</t>
  </si>
  <si>
    <t>C:cytosol; P:response to endoplasmic reticulum stress; P:protein folding; P:cellulose biosynthetic process; P:oligopeptide transport; P:response to heat; P:systemic acquired resistance; C:vacuolar membrane; F:ATP binding; P:Golgi vesicle transport; C:chloroplast; P:response to high light intensity; P:response to hydrogen peroxide; C:Golgi apparatus; C:plasma membrane</t>
  </si>
  <si>
    <t>GR7D2IN01CTC19</t>
  </si>
  <si>
    <t>GR7D2IN01CUFCF</t>
  </si>
  <si>
    <t>GR7D2IN01B0ZJQ</t>
  </si>
  <si>
    <t>GR7D2IN01DZ0ED</t>
  </si>
  <si>
    <t>nadph dependent mannose 6-phosphate reductase</t>
  </si>
  <si>
    <t>P:response to cadmium ion; C:membrane; C:cytoplasmic membrane-bounded vesicle; C:cytosol; P:oxidation-reduction process; F:aldose-6-phosphate reductase (NADPH) activity</t>
  </si>
  <si>
    <t>EC:1.1.1.200</t>
  </si>
  <si>
    <t>GR7D2IN01DUBCZ</t>
  </si>
  <si>
    <t>lipoxygenase 6</t>
  </si>
  <si>
    <t>GR7D2IN01D94TK</t>
  </si>
  <si>
    <t>uncharacterized protein loc100810905</t>
  </si>
  <si>
    <t>F:nucleic acid binding; C:cytoplasmic membrane-bounded vesicle; P:nucleobase-containing compound metabolic process; F:3'-5' exonuclease activity; F:glycogenin glucosyltransferase activity; C:membrane</t>
  </si>
  <si>
    <t>GR7D2IN01EC92D</t>
  </si>
  <si>
    <t>protein aig1</t>
  </si>
  <si>
    <t>P:response to bacterium; F:GTP binding</t>
  </si>
  <si>
    <t>GR7D2IN01E0FPT</t>
  </si>
  <si>
    <t>sodium hydrogen exchanger 6-like</t>
  </si>
  <si>
    <t>P:lithium ion transport; F:sodium:hydrogen antiporter activity; P:sodium ion export; P:regulation of pH; C:integral to membrane</t>
  </si>
  <si>
    <t>GR7D2IN01B3NQF</t>
  </si>
  <si>
    <t>GR7D2IN01AHO7N</t>
  </si>
  <si>
    <t>GR7D2IN01E0NT3</t>
  </si>
  <si>
    <t>P:protein phosphorylation; P:starch metabolic process; F:protein serine/threonine kinase activity; C:integral to membrane; P:regulation of meristem growth; P:auxin polar transport; P:transmembrane receptor protein tyrosine kinase signaling pathway; F:oxidoreductase activity; P:regulation of cell size; F:ATP binding; P:root morphogenesis; F:protein binding; P:asymmetric cell division; P:anther development; P:plant-type cell wall organization; P:plant-type cell wall biogenesis; P:polysaccharide catabolic process; P:pattern specification process</t>
  </si>
  <si>
    <t>GR7D2IN01BWO70</t>
  </si>
  <si>
    <t>potassium transporter 11-like</t>
  </si>
  <si>
    <t>P:pollen development; F:potassium ion transmembrane transporter activity; C:plasma membrane; P:potassium ion transmembrane transport</t>
  </si>
  <si>
    <t>GR7D2IN01BNBLK</t>
  </si>
  <si>
    <t>GR7D2IN01CR2LI</t>
  </si>
  <si>
    <t>GR7D2IN01EIY1A</t>
  </si>
  <si>
    <t>GR7D2IN01EKTQ9</t>
  </si>
  <si>
    <t>GR7D2IN01AJ3S7</t>
  </si>
  <si>
    <t>GR7D2IN01BHX8K</t>
  </si>
  <si>
    <t>GR7D2IN01EKRK3</t>
  </si>
  <si>
    <t>P:response to oxidative stress; F:heme binding; F:L-ascorbate peroxidase activity; C:chloroplast; P:oxidation-reduction process</t>
  </si>
  <si>
    <t>GR7D2IN01CEDA9</t>
  </si>
  <si>
    <t>GR7D2IN01EI6XX</t>
  </si>
  <si>
    <t>GR7D2IN01A7UMS</t>
  </si>
  <si>
    <t>GR7D2IN01EDZ9C</t>
  </si>
  <si>
    <t>uncharacterized protein loc100788512</t>
  </si>
  <si>
    <t>GR7D2IN01CWH1G</t>
  </si>
  <si>
    <t>GR7D2IN01A7LJM</t>
  </si>
  <si>
    <t>GR7D2IN01EYHZK</t>
  </si>
  <si>
    <t>GR7D2IN01DX5K0</t>
  </si>
  <si>
    <t>GR7D2IN01E0YPP</t>
  </si>
  <si>
    <t>GR7D2IN01A0Q3A</t>
  </si>
  <si>
    <t>uncharacterized protein loc100252197</t>
  </si>
  <si>
    <t>F:ATP binding; F:DNA binding</t>
  </si>
  <si>
    <t>GR7D2IN01DX1GR</t>
  </si>
  <si>
    <t>GR7D2IN01DESJ0</t>
  </si>
  <si>
    <t>GR7D2IN01DP9FY</t>
  </si>
  <si>
    <t>C:mitochondrion; C:chloroplast</t>
  </si>
  <si>
    <t>GR7D2IN01BWPL7</t>
  </si>
  <si>
    <t>P:negative regulation of abscisic acid mediated signaling pathway; P:response to glucose stimulus; P:oxidation-reduction process; P:response to sucrose stimulus; P:response to endoplasmic reticulum stress; P:response to fructose stimulus; P:farnesol metabolic process; P:systemic acquired resistance; F:dihydrokaempferol 4-reductase activity; C:vacuolar membrane; F:nucleotide binding; F:coenzyme binding; F:farnesol dehydrogenase activity; P:photorespiration; C:endoplasmic reticulum; C:plasma membrane</t>
  </si>
  <si>
    <t>EC:1.1.1.219; EC:1.1.1.216</t>
  </si>
  <si>
    <t>GR7D2IN01CJ7HU</t>
  </si>
  <si>
    <t>GR7D2IN01C3IMG</t>
  </si>
  <si>
    <t>GR7D2IN01B5DGS</t>
  </si>
  <si>
    <t>P:response to abiotic stimulus; P:response to stress; P:regulation of biological process</t>
  </si>
  <si>
    <t>GR7D2IN01CKAJ3</t>
  </si>
  <si>
    <t>GR7D2IN01ERS2A</t>
  </si>
  <si>
    <t>GR7D2IN01EHX0C</t>
  </si>
  <si>
    <t>uncharacterized protein loc100793652</t>
  </si>
  <si>
    <t>P:metabolic process; F:transferase activity, transferring phosphorus-containing groups</t>
  </si>
  <si>
    <t>GR7D2IN01C54GZ</t>
  </si>
  <si>
    <t>GR7D2IN01ER321</t>
  </si>
  <si>
    <t>GR7D2IN01CVN3L</t>
  </si>
  <si>
    <t>GR7D2IN01D5ZGA</t>
  </si>
  <si>
    <t>btb poz domain-containing protein at3g09030-like</t>
  </si>
  <si>
    <t>GR7D2IN01AWGJV</t>
  </si>
  <si>
    <t>tudor-sn protein 1</t>
  </si>
  <si>
    <t>P:gene silencing by RNA; P:pentose-phosphate shunt; C:RISC complex; P:protein secretion; P:response to salt stress; C:chloroplast; C:cell wall; C:cytosol; C:nuclear envelope; P:cellulose biosynthetic process; P:Golgi vesicle transport; P:seed germination; P:response to cadmium ion; F:RNA binding; F:nuclease activity; C:plasmodesma; C:endoplasmic reticulum; P:gibberellin biosynthetic process; C:plasma membrane</t>
  </si>
  <si>
    <t>GR7D2IN01CIOA5</t>
  </si>
  <si>
    <t>GR7D2IN01A6DPF</t>
  </si>
  <si>
    <t>GR7D2IN01DITVD</t>
  </si>
  <si>
    <t>GR7D2IN01BGIAH</t>
  </si>
  <si>
    <t>F:protein kinase activity; P:protein phosphorylation; F:ATP binding; C:mitochondrion</t>
  </si>
  <si>
    <t>GR7D2IN01BL17V</t>
  </si>
  <si>
    <t>C:plasmodesma; P:regulation of timing of transition from vegetative to reproductive phase; P:mRNA processing; P:negative regulation of flower development; P:maintenance of floral organ identity</t>
  </si>
  <si>
    <t>GR7D2IN01ETPE0</t>
  </si>
  <si>
    <t>GR7D2IN01BWI3E</t>
  </si>
  <si>
    <t>GR7D2IN01C49XQ</t>
  </si>
  <si>
    <t>GR7D2IN01BZMVC</t>
  </si>
  <si>
    <t>P:cellular process; C:proteasome complex</t>
  </si>
  <si>
    <t>GR7D2IN01B5Z9Y</t>
  </si>
  <si>
    <t>amt1 2</t>
  </si>
  <si>
    <t>P:ammonium transmembrane transport; P:response to nematode; C:plasma membrane; P:methylammonium transport; C:integral to membrane; F:ammonium transmembrane transporter activity</t>
  </si>
  <si>
    <t>GR7D2IN01CWTTS</t>
  </si>
  <si>
    <t>GR7D2IN01BC891</t>
  </si>
  <si>
    <t>GR7D2IN01BOL2M</t>
  </si>
  <si>
    <t>2-oxoglutarate and fe -dependent oxygenase domain-containing protein</t>
  </si>
  <si>
    <t>F:oxidoreductase activity, acting on paired donors, with incorporation or reduction of molecular oxygen; F:binding</t>
  </si>
  <si>
    <t>GR7D2IN01DLG3R</t>
  </si>
  <si>
    <t>GR7D2IN01DYTMY</t>
  </si>
  <si>
    <t>GR7D2IN01CM61Y</t>
  </si>
  <si>
    <t>GR7D2IN01CR23Y</t>
  </si>
  <si>
    <t>GR7D2IN01A2BHE</t>
  </si>
  <si>
    <t>uncharacterized protein loc100247228</t>
  </si>
  <si>
    <t>GR7D2IN01D17BV</t>
  </si>
  <si>
    <t>expansin 5</t>
  </si>
  <si>
    <t>GR7D2IN01C4BFR</t>
  </si>
  <si>
    <t>GR7D2IN01EHDDF</t>
  </si>
  <si>
    <t>GR7D2IN01BIKYK</t>
  </si>
  <si>
    <t>GR7D2IN01BE29V</t>
  </si>
  <si>
    <t>F:sequence-specific DNA binding transcription factor activity; F:DNA binding; P:multicellular organismal development; P:regulation of transcription, DNA-dependent</t>
  </si>
  <si>
    <t>GR7D2IN01CASX9</t>
  </si>
  <si>
    <t>GR7D2IN01BOXMI</t>
  </si>
  <si>
    <t>GR7D2IN01CQ9UG</t>
  </si>
  <si>
    <t>P:ethylene biosynthetic process; F:transmembrane receptor protein tyrosine kinase activity; P:response to chitin; P:protein phosphorylation; F:ATP binding; F:protein serine/threonine kinase activity; F:protein homodimerization activity</t>
  </si>
  <si>
    <t>GR7D2IN01DG52L</t>
  </si>
  <si>
    <t>GR7D2IN01BLTY0</t>
  </si>
  <si>
    <t>GR7D2IN01D1YRX</t>
  </si>
  <si>
    <t>P:cell growth; P:cellulose metabolic process; P:cell redox homeostasis; P:leaf vascular tissue pattern formation; P:response to osmotic stress; P:response to abscisic acid stimulus; F:protein binding; P:brassinosteroid mediated signaling pathway; P:plant-type cell wall biogenesis; P:auxin mediated signaling pathway</t>
  </si>
  <si>
    <t>GR7D2IN01D8CZG</t>
  </si>
  <si>
    <t>GR7D2IN01AZ087</t>
  </si>
  <si>
    <t>F:alpha-glucosidase activity; P:cellulose biosynthetic process; P:defense response to bacterium; P:Golgi vesicle transport; P:unidimensional cell growth; C:chloroplast; P:response to cadmium ion; C:endoplasmic reticulum</t>
  </si>
  <si>
    <t>GR7D2IN01APNH2</t>
  </si>
  <si>
    <t>GR7D2IN01C054F</t>
  </si>
  <si>
    <t>uncharacterized protein loc100782006</t>
  </si>
  <si>
    <t>GR7D2IN01C3WCE</t>
  </si>
  <si>
    <t>vacuolar protein</t>
  </si>
  <si>
    <t>P:metabolic process; F:hydrolase activity, acting on ester bonds; C:membrane</t>
  </si>
  <si>
    <t>GR7D2IN01AQESP</t>
  </si>
  <si>
    <t>GR7D2IN01DZMDL</t>
  </si>
  <si>
    <t>P:plant-type hypersensitive response; P:divalent metal ion transport; P:cellular cation homeostasis; F:cation transmembrane transporter activity; C:membrane; F:ion channel activity; F:calmodulin binding</t>
  </si>
  <si>
    <t>GR7D2IN01A1J3K</t>
  </si>
  <si>
    <t>GR7D2IN01C0OLZ</t>
  </si>
  <si>
    <t>GR7D2IN01CVU59</t>
  </si>
  <si>
    <t>GR7D2IN01AU2SQ</t>
  </si>
  <si>
    <t>GR7D2IN01BEIMJ</t>
  </si>
  <si>
    <t>GR7D2IN01DAJ6P</t>
  </si>
  <si>
    <t>GR7D2IN01CDSLT</t>
  </si>
  <si>
    <t>GR7D2IN01CP7V8</t>
  </si>
  <si>
    <t>GR7D2IN01B7GET</t>
  </si>
  <si>
    <t>GR7D2IN01C6ECW</t>
  </si>
  <si>
    <t>GR7D2IN01ENHB2</t>
  </si>
  <si>
    <t>GR7D2IN01DC8II</t>
  </si>
  <si>
    <t>vacuolar atpase subunit h protein</t>
  </si>
  <si>
    <t>94.75%</t>
  </si>
  <si>
    <t>C:vacuolar proton-transporting V-type ATPase, V1 domain; C:plant-type vacuole; F:proton-transporting ATPase activity, rotational mechanism; P:ATP hydrolysis coupled proton transport; C:chloroplast; C:plasma membrane</t>
  </si>
  <si>
    <t>GR7D2IN01C7Y62</t>
  </si>
  <si>
    <t>GR7D2IN01CGJ8Y</t>
  </si>
  <si>
    <t>P:production of ta-siRNAs involved in RNA interference; P:production of miRNAs involved in gene silencing by miRNA; P:virus induced gene silencing; P:vegetative phase change</t>
  </si>
  <si>
    <t>GR7D2IN01DVY29</t>
  </si>
  <si>
    <t>GR7D2IN01ER5WN</t>
  </si>
  <si>
    <t>GR7D2IN01BLA74</t>
  </si>
  <si>
    <t>GR7D2IN01A848I</t>
  </si>
  <si>
    <t>GR7D2IN01CYSS8</t>
  </si>
  <si>
    <t>dna gyrase subunit b</t>
  </si>
  <si>
    <t>C:nucleoid; C:mitochondrion; C:DNA topoisomerase complex (ATP-hydrolyzing); P:ATP catabolic process; P:DNA-dependent DNA replication; P:chromosome segregation; F:ATP binding; F:DNA topoisomerase type II (ATP-hydrolyzing) activity; C:chromosome; C:chloroplast; P:DNA topological change</t>
  </si>
  <si>
    <t>GR7D2IN01D120S</t>
  </si>
  <si>
    <t>3-deoxy-d-arabino-heptulosonate 7-phosphate synthase</t>
  </si>
  <si>
    <t>P:shikimate biosynthetic process; F:protein binding; P:chorismate biosynthetic process; F:3-deoxy-7-phosphoheptulonate synthase activity; P:aromatic amino acid family biosynthetic process; C:chloroplast thylakoid; F:lyase activity; C:membrane</t>
  </si>
  <si>
    <t>GR7D2IN01CK7AQ</t>
  </si>
  <si>
    <t>GR7D2IN01AJ4TN</t>
  </si>
  <si>
    <t>GR7D2IN01D16CP</t>
  </si>
  <si>
    <t>GR7D2IN01A2MJA</t>
  </si>
  <si>
    <t>GR7D2IN01EFFI2</t>
  </si>
  <si>
    <t>GR7D2IN01DNJBW</t>
  </si>
  <si>
    <t>GR7D2IN01ACVCV</t>
  </si>
  <si>
    <t>GR7D2IN01AQCWY</t>
  </si>
  <si>
    <t>P:termination of G-protein coupled receptor signaling pathway; P:biological_process; C:cellular_component</t>
  </si>
  <si>
    <t>GR7D2IN01AIQN1</t>
  </si>
  <si>
    <t>skp1-like protein 3</t>
  </si>
  <si>
    <t>GR7D2IN01BOFDL</t>
  </si>
  <si>
    <t>GR7D2IN01C3QZY</t>
  </si>
  <si>
    <t>GR7D2IN01D9QCS</t>
  </si>
  <si>
    <t>adaptin ear-binding coat-associated</t>
  </si>
  <si>
    <t>C:membrane; P:endocytosis; P:methylation; C:nucleus; F:methyltransferase activity</t>
  </si>
  <si>
    <t>GR7D2IN01D06KA</t>
  </si>
  <si>
    <t>GR7D2IN01DRS57</t>
  </si>
  <si>
    <t>GR7D2IN01AWKXA</t>
  </si>
  <si>
    <t>GR7D2IN01A4E7A</t>
  </si>
  <si>
    <t>GR7D2IN01AONHS</t>
  </si>
  <si>
    <t>GR7D2IN01DCO2T</t>
  </si>
  <si>
    <t>GR7D2IN01EH64B</t>
  </si>
  <si>
    <t>phosphomannomutase</t>
  </si>
  <si>
    <t>C:cytosol; P:proteasomal protein catabolic process; P:mannose biosynthetic process; P:response to salt stress; P:second-messenger-mediated signaling; P:cytoskeleton organization; P:response to temperature stimulus; P:hyperosmotic response; F:protein binding; P:water transport; P:Golgi organization; P:glycolysis; P:gluconeogenesis; P:L-ascorbic acid biosynthetic process; F:phosphomannomutase activity; P:response to cadmium ion</t>
  </si>
  <si>
    <t>EC:5.4.2.8</t>
  </si>
  <si>
    <t>GR7D2IN01CUJ4E</t>
  </si>
  <si>
    <t>GR7D2IN01EC9MO</t>
  </si>
  <si>
    <t>GR7D2IN01AVK1F</t>
  </si>
  <si>
    <t>GR7D2IN01D08PO</t>
  </si>
  <si>
    <t>GR7D2IN01E0DSL</t>
  </si>
  <si>
    <t>GR7D2IN01BQ22Y</t>
  </si>
  <si>
    <t>pyruvate dehydrogenase e1 beta subunit</t>
  </si>
  <si>
    <t>P:pollen tube development; P:brassinosteroid biosynthetic process; P:polyamine catabolic process; P:coumarin biosynthetic process; F:pyruvate dehydrogenase (acetyl-transferring) activity; P:fatty acid biosynthetic process; P:oxidation-reduction process; F:zinc ion binding; F:transketolase activity; P:response to wounding; P:acetyl-CoA metabolic process; C:chloroplast envelope; P:cellular modified amino acid biosynthetic process; C:chloroplast stroma; C:plastid pyruvate dehydrogenase complex; P:sterol biosynthetic process</t>
  </si>
  <si>
    <t>EC:1.2.4.1; EC:2.2.1.1</t>
  </si>
  <si>
    <t>GR7D2IN01CUBLC</t>
  </si>
  <si>
    <t>P:toxin catabolic process; C:cytoplasm; F:metal ion binding; F:protein serine/threonine phosphatase activity; P:negative regulation of flower development; C:nucleus; P:glucose catabolic process</t>
  </si>
  <si>
    <t>GR7D2IN01EI5QI</t>
  </si>
  <si>
    <t>GR7D2IN01CBZEJ</t>
  </si>
  <si>
    <t>GR7D2IN01BAU5V</t>
  </si>
  <si>
    <t>C:cytosol; P:stomatal movement; P:response to glucose stimulus; P:response to sucrose stimulus; P:response to fructose stimulus; F:manganese ion binding; C:plasmodesma; P:response to cold; F:2,3-bisphosphoglycerate-independent phosphoglycerate mutase activity; P:cell wall pectin metabolic process; P:pollen development; P:glycolysis; C:mitochondrial envelope; C:chloroplast; P:response to cadmium ion; P:plant-type cell wall cellulose metabolic process; C:plasma membrane; P:sterol biosynthetic process; C:apoplast</t>
  </si>
  <si>
    <t>GR7D2IN01D1OOL</t>
  </si>
  <si>
    <t>P:protein folding; P:response to high light intensity; P:response to endoplasmic reticulum stress; C:plasma membrane; C:cell wall; P:heat acclimation; F:ATP binding; P:response to hydrogen peroxide; C:chloroplast; C:cytosol; P:response to virus</t>
  </si>
  <si>
    <t>GR7D2IN01EIEDP</t>
  </si>
  <si>
    <t>GR7D2IN01C97M6</t>
  </si>
  <si>
    <t>protein tipd-like</t>
  </si>
  <si>
    <t>F:myosin heavy chain kinase activity; P:multicellular organismal development; F:nucleotide binding; C:heterotrimeric G-protein complex</t>
  </si>
  <si>
    <t>GR7D2IN01D1C56</t>
  </si>
  <si>
    <t>GR7D2IN01D9MUU</t>
  </si>
  <si>
    <t>GR7D2IN01DYT61</t>
  </si>
  <si>
    <t>GR7D2IN01CTSLJ</t>
  </si>
  <si>
    <t>GR7D2IN01A7GIB</t>
  </si>
  <si>
    <t>GR7D2IN01AWRQJ</t>
  </si>
  <si>
    <t>GR7D2IN01BEBLJ</t>
  </si>
  <si>
    <t>GR7D2IN01BU812</t>
  </si>
  <si>
    <t>GR7D2IN01DQZAN</t>
  </si>
  <si>
    <t>upf0497 membrane protein</t>
  </si>
  <si>
    <t>P:response to karrikin; C:membrane; P:syncytium formation; F:protein binding</t>
  </si>
  <si>
    <t>GR7D2IN01DRHV9</t>
  </si>
  <si>
    <t>GR7D2IN01DEQBR</t>
  </si>
  <si>
    <t>uncharacterized protein loc100306050 precursor</t>
  </si>
  <si>
    <t>GR7D2IN01AEVKP</t>
  </si>
  <si>
    <t>GR7D2IN01BQH0Q</t>
  </si>
  <si>
    <t>GR7D2IN01CNXH6</t>
  </si>
  <si>
    <t>GR7D2IN01CA12O</t>
  </si>
  <si>
    <t>GR7D2IN01CU741</t>
  </si>
  <si>
    <t>GR7D2IN01C2UYI</t>
  </si>
  <si>
    <t>uncharacterized protein loc100253357</t>
  </si>
  <si>
    <t>GR7D2IN01E3LGR</t>
  </si>
  <si>
    <t>pre-mrna-splicing factor atp-dependent rna helicase dhx16-like</t>
  </si>
  <si>
    <t>GR7D2IN01ANH8G</t>
  </si>
  <si>
    <t>GR7D2IN01AC5NP</t>
  </si>
  <si>
    <t>P:tyrosine biosynthetic process; F:arogenate dehydratase activity; P:L-phenylalanine biosynthetic process; C:chloroplast; C:cytosol; F:prephenate dehydratase activity; P:response to karrikin; P:response to low fluence blue light stimulus by blue low-fluence system</t>
  </si>
  <si>
    <t>GR7D2IN01DDEKN</t>
  </si>
  <si>
    <t>GR7D2IN01A1KAO</t>
  </si>
  <si>
    <t>vacuolar iron transporter 1</t>
  </si>
  <si>
    <t>GR7D2IN01AEX2U</t>
  </si>
  <si>
    <t>GR7D2IN01DJFPU</t>
  </si>
  <si>
    <t>GR7D2IN01CWO8F</t>
  </si>
  <si>
    <t>GR7D2IN01B185G</t>
  </si>
  <si>
    <t>GR7D2IN01E4A7Y</t>
  </si>
  <si>
    <t>GR7D2IN01EWMMF</t>
  </si>
  <si>
    <t>F:oxidoreductase activity, acting on the CH-NH2 group of donors; F:binding; P:metabolic process</t>
  </si>
  <si>
    <t>GR7D2IN01EM7BJ</t>
  </si>
  <si>
    <t>uncharacterized protein loc100787821</t>
  </si>
  <si>
    <t>GR7D2IN01D9KC2</t>
  </si>
  <si>
    <t>translational initiation factor 1</t>
  </si>
  <si>
    <t>P:translational initiation; F:translation initiation factor activity; C:chloroplast</t>
  </si>
  <si>
    <t>GR7D2IN01EKG65</t>
  </si>
  <si>
    <t>GR7D2IN01C52XD</t>
  </si>
  <si>
    <t>calcium-binding protein cml20</t>
  </si>
  <si>
    <t>GR7D2IN01AEAAJ</t>
  </si>
  <si>
    <t>GR7D2IN01AHEHK</t>
  </si>
  <si>
    <t>F:protein binding; P:cell adhesion; P:embryo development ending in seed dormancy; C:SWI/SNF complex; P:negative regulation of flower development; P:actin nucleation; P:sepal formation; P:defense response to bacterium; C:cell wall; P:regionalization; F:helicase activity; P:trichome morphogenesis; P:petal formation; F:DNA binding; P:cell cycle process; P:root hair cell differentiation; P:chromatin remodeling; P:vegetative to reproductive phase transition of meristem; P:response to cadmium ion; F:ATP binding; P:cell wall organization</t>
  </si>
  <si>
    <t>GR7D2IN01BQ85M</t>
  </si>
  <si>
    <t>GR7D2IN01BN3SX</t>
  </si>
  <si>
    <t>C:endoplasmic reticulum membrane; F:NADP binding; P:isoprenoid biosynthetic process; C:integral to membrane; P:coenzyme A metabolic process; F:hydroxymethylglutaryl-CoA reductase (NADPH) activity; P:oxidation-reduction process</t>
  </si>
  <si>
    <t>GR7D2IN01A2VUS</t>
  </si>
  <si>
    <t>GR7D2IN01AINCJ</t>
  </si>
  <si>
    <t>GR7D2IN01CJALC</t>
  </si>
  <si>
    <t>GR7D2IN01D8US3</t>
  </si>
  <si>
    <t>GR7D2IN01COGD6</t>
  </si>
  <si>
    <t>GR7D2IN01DGMBO</t>
  </si>
  <si>
    <t>GR7D2IN01ENZMP</t>
  </si>
  <si>
    <t>C:mitochondrial inner membrane; C:plasma membrane; C:cell wall; P:transport; C:integral to membrane; C:chloroplast</t>
  </si>
  <si>
    <t>GR7D2IN01DU9EQ</t>
  </si>
  <si>
    <t>basic leucine zipper transcription factor-like protein</t>
  </si>
  <si>
    <t>GR7D2IN01AH0M4</t>
  </si>
  <si>
    <t>GR7D2IN01C9JNM</t>
  </si>
  <si>
    <t>GR7D2IN01C4UZT</t>
  </si>
  <si>
    <t>GR7D2IN01BN6S8</t>
  </si>
  <si>
    <t>GR7D2IN01CFQWJ</t>
  </si>
  <si>
    <t>GR7D2IN01D5KKH</t>
  </si>
  <si>
    <t>GR7D2IN01BALVJ</t>
  </si>
  <si>
    <t>GR7D2IN01DISEF</t>
  </si>
  <si>
    <t>P:brassinosteroid biosynthetic process; P:methionine biosynthetic process; P:protein phosphorylation; F:protein serine/threonine kinase activity; F:protein serine/threonine/tyrosine kinase activity; C:plasmodesma; P:acetyl-CoA metabolic process; F:ATP binding; P:RNA splicing, via endonucleolytic cleavage and ligation; P:cysteine biosynthetic process; C:plasma membrane; P:sterol biosynthetic process</t>
  </si>
  <si>
    <t>GR7D2IN01A32LQ</t>
  </si>
  <si>
    <t>GR7D2IN01DLY77</t>
  </si>
  <si>
    <t>wd repeat-containing protein 20-like</t>
  </si>
  <si>
    <t>GR7D2IN01A3X59</t>
  </si>
  <si>
    <t>GR7D2IN01B6H7R</t>
  </si>
  <si>
    <t>GR7D2IN01BODUM</t>
  </si>
  <si>
    <t>GR7D2IN01BH4UJ</t>
  </si>
  <si>
    <t>receptor like protein 4</t>
  </si>
  <si>
    <t>GR7D2IN01EW3X6</t>
  </si>
  <si>
    <t>peptide transporter ptr5</t>
  </si>
  <si>
    <t>GR7D2IN01CZVRL</t>
  </si>
  <si>
    <t>GR7D2IN01DP16Z</t>
  </si>
  <si>
    <t>GR7D2IN01EDCHF</t>
  </si>
  <si>
    <t>GR7D2IN01A1DP3</t>
  </si>
  <si>
    <t>GR7D2IN01ACVVF</t>
  </si>
  <si>
    <t>protein tify 8-like</t>
  </si>
  <si>
    <t>GR7D2IN01AFIEO</t>
  </si>
  <si>
    <t>GR7D2IN01D3M1E</t>
  </si>
  <si>
    <t>GR7D2IN01AX6UE</t>
  </si>
  <si>
    <t>GR7D2IN01DJV7J</t>
  </si>
  <si>
    <t>GR7D2IN01E3PXE</t>
  </si>
  <si>
    <t>GR7D2IN01BDE26</t>
  </si>
  <si>
    <t>GR7D2IN01BIHWL</t>
  </si>
  <si>
    <t>GR7D2IN01A5TBX</t>
  </si>
  <si>
    <t>GR7D2IN01EIDZL</t>
  </si>
  <si>
    <t>rac gtpase</t>
  </si>
  <si>
    <t>F:GTP binding; P:small GTPase mediated signal transduction; F:nucleotide binding; C:membrane; C:intracellular; F:sphingomyelin phosphodiesterase activity; F:hydrolase activity; C:plasma membrane</t>
  </si>
  <si>
    <t>GR7D2IN01ALWUV</t>
  </si>
  <si>
    <t>uncharacterized protein loc100787264</t>
  </si>
  <si>
    <t>GR7D2IN01B3RCH</t>
  </si>
  <si>
    <t>GR7D2IN01AJ6NJ</t>
  </si>
  <si>
    <t>uncharacterized protein loc100819249</t>
  </si>
  <si>
    <t>GR7D2IN01BAPJX</t>
  </si>
  <si>
    <t>GR7D2IN01E3KRP</t>
  </si>
  <si>
    <t>C:chloroplast envelope; P:cellular carbohydrate metabolic process; F:L-malate dehydrogenase activity; P:malate metabolic process; P:tricarboxylic acid cycle; C:chloroplast stroma; C:thylakoid; C:apoplast; C:mitochondrion; F:malate dehydrogenase (NADP+) activity; F:nucleotide binding</t>
  </si>
  <si>
    <t>EC:1.1.1.37; EC:1.1.1.82</t>
  </si>
  <si>
    <t>GR7D2IN01C7RWL</t>
  </si>
  <si>
    <t>F:aminopeptidase activity; P:proteolysis</t>
  </si>
  <si>
    <t>GR7D2IN01E3G9M</t>
  </si>
  <si>
    <t>GR7D2IN01EV19G</t>
  </si>
  <si>
    <t>GR7D2IN01A1VCE</t>
  </si>
  <si>
    <t>GR7D2IN01DQ0VA</t>
  </si>
  <si>
    <t>GR7D2IN01C896Z</t>
  </si>
  <si>
    <t>GR7D2IN01D6Z8M</t>
  </si>
  <si>
    <t>GR7D2IN01COQTR</t>
  </si>
  <si>
    <t>GR7D2IN01CW0LM</t>
  </si>
  <si>
    <t>GR7D2IN01A4T64</t>
  </si>
  <si>
    <t>GR7D2IN01A0SCZ</t>
  </si>
  <si>
    <t>nbs-lrr disease resistance protein partial</t>
  </si>
  <si>
    <t>GR7D2IN01DAT24</t>
  </si>
  <si>
    <t>GR7D2IN01B7A33</t>
  </si>
  <si>
    <t>wrky transcription factor 22</t>
  </si>
  <si>
    <t>GR7D2IN01DFP2V</t>
  </si>
  <si>
    <t>GR7D2IN01DS986</t>
  </si>
  <si>
    <t>single-stranded dna-binding</t>
  </si>
  <si>
    <t>P:DNA replication; F:single-stranded DNA binding; C:plastid</t>
  </si>
  <si>
    <t>GR7D2IN01BDQPV</t>
  </si>
  <si>
    <t>GR7D2IN01AL6R9</t>
  </si>
  <si>
    <t>GR7D2IN01D6L97</t>
  </si>
  <si>
    <t>P:DNA-dependent transcription, elongation; F:adenylate kinase activity; P:phosphorylation; F:ATP binding</t>
  </si>
  <si>
    <t>GR7D2IN01C0AEF</t>
  </si>
  <si>
    <t>P:protein folding; F:heat shock protein binding; F:unfolded protein binding; P:vernalization response; C:plastid; P:regulation of mitotic cell cycle</t>
  </si>
  <si>
    <t>GR7D2IN01EPTLX</t>
  </si>
  <si>
    <t>uncharacterized protein loc100777314</t>
  </si>
  <si>
    <t>GR7D2IN01DYF8N</t>
  </si>
  <si>
    <t>serine threonine protein kinase afc2</t>
  </si>
  <si>
    <t>42.4%</t>
  </si>
  <si>
    <t>GR7D2IN01D3BWT</t>
  </si>
  <si>
    <t>GR7D2IN01ADAN1</t>
  </si>
  <si>
    <t>GR7D2IN01EET9W</t>
  </si>
  <si>
    <t>F:lupeol synthase activity; F:beta-amyrin synthase activity; P:pentacyclic triterpenoid biosynthetic process</t>
  </si>
  <si>
    <t>GR7D2IN01EAFOP</t>
  </si>
  <si>
    <t>uncharacterized protein loc100267305</t>
  </si>
  <si>
    <t>GR7D2IN01C6RU4</t>
  </si>
  <si>
    <t>F:dihydroneopterin aldolase activity; P:folic acid-containing compound metabolic process; C:mitochondrion</t>
  </si>
  <si>
    <t>GR7D2IN01DB1ZB</t>
  </si>
  <si>
    <t>GR7D2IN01ARIYC</t>
  </si>
  <si>
    <t>GR7D2IN01ASHCT</t>
  </si>
  <si>
    <t>myb transcription factor myb131</t>
  </si>
  <si>
    <t>GR7D2IN01BPZ0U</t>
  </si>
  <si>
    <t>silicon transporter 1</t>
  </si>
  <si>
    <t>P:silicate transport; P:water transport; C:Casparian strip; P:transmembrane transport; C:integral to membrane; F:silicate transmembrane transporter activity</t>
  </si>
  <si>
    <t>GR7D2IN01C0K9T</t>
  </si>
  <si>
    <t>GR7D2IN01B77S7</t>
  </si>
  <si>
    <t>GR7D2IN01EYWHN</t>
  </si>
  <si>
    <t>GR7D2IN01DFR5G</t>
  </si>
  <si>
    <t>GR7D2IN01DU3Z9</t>
  </si>
  <si>
    <t>GR7D2IN01BC6LN</t>
  </si>
  <si>
    <t>P:response to salt stress; C:cytoplasm; F:hydrolase activity; C:apoplast; C:nucleus; C:plasma membrane</t>
  </si>
  <si>
    <t>GR7D2IN01AZ0ZV</t>
  </si>
  <si>
    <t>GR7D2IN01B22AR</t>
  </si>
  <si>
    <t>F:G-protein coupled photoreceptor activity; P:detection of visible light; P:protein-chromophore linkage; P:regulation of transcription, DNA-dependent</t>
  </si>
  <si>
    <t>GR7D2IN01EKKK4</t>
  </si>
  <si>
    <t>GR7D2IN01C9DJS</t>
  </si>
  <si>
    <t>GR7D2IN01BOWX4</t>
  </si>
  <si>
    <t>P:intracellular transport; C:cytosol; P:protein transport</t>
  </si>
  <si>
    <t>GR7D2IN01DMNM6</t>
  </si>
  <si>
    <t>P:photoperiodism, flowering; P:fatty acid beta-oxidation</t>
  </si>
  <si>
    <t>GR7D2IN01CHUVE</t>
  </si>
  <si>
    <t>GR7D2IN01CW2QN</t>
  </si>
  <si>
    <t>GR7D2IN01AZPAQ</t>
  </si>
  <si>
    <t>transcription factor pur-alpha</t>
  </si>
  <si>
    <t>GR7D2IN01BPKMH</t>
  </si>
  <si>
    <t>GR7D2IN01D9P7C</t>
  </si>
  <si>
    <t>GR7D2IN01BERNT</t>
  </si>
  <si>
    <t>vesicle docking protein</t>
  </si>
  <si>
    <t>GR7D2IN01BDKEF</t>
  </si>
  <si>
    <t>GR7D2IN01A9I2X</t>
  </si>
  <si>
    <t>GR7D2IN01A08IX</t>
  </si>
  <si>
    <t>profilin</t>
  </si>
  <si>
    <t>GR7D2IN01DRHBY</t>
  </si>
  <si>
    <t>P:translational initiation; C:Cajal body; P:histone H3-K9 methylation; P:defense response to bacterium, incompatible interaction; P:negative regulation of transposition; C:nuclear euchromatin; F:siRNA binding; F:translation initiation factor activity; P:production of siRNA involved in RNA interference; P:chromatin silencing; C:cytoplasm; C:nucleolus; P:DNA methylation; P:ovule development</t>
  </si>
  <si>
    <t>GR7D2IN01EZEMG</t>
  </si>
  <si>
    <t>GR7D2IN01BYFGM</t>
  </si>
  <si>
    <t>GR7D2IN01B41HN</t>
  </si>
  <si>
    <t>nucleotide binding protein</t>
  </si>
  <si>
    <t>F:aminoacyl-tRNA ligase activity; P:tRNA aminoacylation; F:nucleotide binding</t>
  </si>
  <si>
    <t>GR7D2IN01CX2J4</t>
  </si>
  <si>
    <t>GR7D2IN01BGDSY</t>
  </si>
  <si>
    <t>GR7D2IN01EICX8</t>
  </si>
  <si>
    <t>GR7D2IN01AMIQV</t>
  </si>
  <si>
    <t>GR7D2IN01AU9WS</t>
  </si>
  <si>
    <t>GR7D2IN01BHO2H</t>
  </si>
  <si>
    <t>GR7D2IN01BQ7G4</t>
  </si>
  <si>
    <t>GR7D2IN01D2OH1</t>
  </si>
  <si>
    <t>GR7D2IN01BSLE9</t>
  </si>
  <si>
    <t>GR7D2IN01AUGBW</t>
  </si>
  <si>
    <t>GR7D2IN01C4MSP</t>
  </si>
  <si>
    <t>P:G2 phase of mitotic cell cycle; F:protein binding; P:protein deubiquitination; P:specification of floral organ identity; P:histone methylation; P:cullin deneddylation; C:COP9 signalosome; P:protein ubiquitination; P:negative regulation of photomorphogenesis; P:COP9 signalosome assembly; P:positive regulation of transcription, DNA-dependent; P:response to auxin stimulus</t>
  </si>
  <si>
    <t>GR7D2IN01A02ZK</t>
  </si>
  <si>
    <t>GR7D2IN01EZ1XY</t>
  </si>
  <si>
    <t>P:plant-type hypersensitive response; F:UDP-glucose:glycoprotein glucosyltransferase activity; P:response to salicylic acid stimulus; P:defense response signaling pathway, resistance gene-independent; P:protein glycosylation; P:anthocyanin-containing compound metabolic process</t>
  </si>
  <si>
    <t>GR7D2IN01ALU53</t>
  </si>
  <si>
    <t>ribosomal rna large subunit methyltransferase f</t>
  </si>
  <si>
    <t>P:circadian rhythm; P:photoperiodism, flowering; C:nucleus</t>
  </si>
  <si>
    <t>GR7D2IN01EPBTD</t>
  </si>
  <si>
    <t>GR7D2IN01COWR9</t>
  </si>
  <si>
    <t>GR7D2IN01C0GJR</t>
  </si>
  <si>
    <t>GR7D2IN01D9O2K</t>
  </si>
  <si>
    <t>GR7D2IN01DC3NV</t>
  </si>
  <si>
    <t>GR7D2IN01C2XWK</t>
  </si>
  <si>
    <t>P:chloroplast organization; F:protein binding; P:transcription from plastid promoter; C:chloroplast; P:embryo development ending in seed dormancy</t>
  </si>
  <si>
    <t>GR7D2IN01APU8V</t>
  </si>
  <si>
    <t>GR7D2IN01BXXBW</t>
  </si>
  <si>
    <t>inositol hexakisphosphate and diphosphoinositol-pentakisphosphate kinase</t>
  </si>
  <si>
    <t>P:histone H3-K9 methylation; F:acid phosphatase activity; F:transition metal ion binding; F:oxidoreductase activity; F:kinase activity; C:plasma membrane; P:phosphorylation; P:oxidation-reduction process</t>
  </si>
  <si>
    <t>GR7D2IN01CF7Q3</t>
  </si>
  <si>
    <t>protein embryo defective 1703</t>
  </si>
  <si>
    <t>F:metal ion binding; P:embryo development ending in seed dormancy; P:cellular protein metabolic process</t>
  </si>
  <si>
    <t>GR7D2IN01DTD4M</t>
  </si>
  <si>
    <t>GR7D2IN01BTX67</t>
  </si>
  <si>
    <t>GR7D2IN01CJH5W</t>
  </si>
  <si>
    <t>P:DNA repair; F:catalytic activity</t>
  </si>
  <si>
    <t>GR7D2IN01AKL2U</t>
  </si>
  <si>
    <t>F:metal ion binding; C:plasmodesma; P:gravitropism</t>
  </si>
  <si>
    <t>GR7D2IN01EFEWW</t>
  </si>
  <si>
    <t>GR7D2IN01A8G04</t>
  </si>
  <si>
    <t>GR7D2IN01A394V</t>
  </si>
  <si>
    <t>coiled-coil domain-containing protein 124-like</t>
  </si>
  <si>
    <t>P:proteasomal ubiquitin-dependent protein catabolic process; P:proteasome assembly; P:protein targeting to vacuole; C:intracellular; P:response to misfolded protein; P:response to symbiotic fungus; P:endosomal transport; P:membrane fusion; P:positive regulation of cell proliferation</t>
  </si>
  <si>
    <t>GR7D2IN01A8W9A</t>
  </si>
  <si>
    <t>F:zinc ion binding; P:regulation of cell cycle; C:plastid; P:histone H3-K27 methylation; P:regulation of DNA replication; P:anther dehiscence; F:histone methyltransferase activity (H3-K27 specific); C:nucleus</t>
  </si>
  <si>
    <t>GR7D2IN01CVSZN</t>
  </si>
  <si>
    <t>GR7D2IN01DKLQA</t>
  </si>
  <si>
    <t>GR7D2IN01BR4S1</t>
  </si>
  <si>
    <t>GR7D2IN01B650X</t>
  </si>
  <si>
    <t>GR7D2IN01BHTKZ</t>
  </si>
  <si>
    <t>F:heme binding; F:oxidoreductase activity, acting on paired donors, with incorporation or reduction of molecular oxygen, NAD(P)H as one donor, and incorporation of one atom of oxygen; F:electron carrier activity; P:oxidation-reduction process</t>
  </si>
  <si>
    <t>GR7D2IN01ELFIO</t>
  </si>
  <si>
    <t>GR7D2IN01BXJTI</t>
  </si>
  <si>
    <t>GR7D2IN01A277E</t>
  </si>
  <si>
    <t>GR7D2IN01DT9DN</t>
  </si>
  <si>
    <t>GR7D2IN01BY1WY</t>
  </si>
  <si>
    <t>GR7D2IN01C0Y3R</t>
  </si>
  <si>
    <t>GR7D2IN01EXGEK</t>
  </si>
  <si>
    <t>F:phosphoprotein phosphatase activity; P:pollen exine formation; P:activation of MAPKK activity; P:brassinosteroid homeostasis; P:positive regulation of flower development; P:detection of brassinosteroid stimulus; C:integral to membrane; F:protein heterodimerization activity; P:unidimensional cell growth; P:MAPK cascade; P:skotomorphogenesis; P:response to UV-B; P:anther wall tapetum cell differentiation; C:protein complex; P:brassinosteroid mediated signaling pathway; F:growth hormone receptor activity; P:microtubule bundle formation; C:endosome; F:MAP kinase kinase kinase activity; P:leaf development; F:protein homodimerization activity; C:plasma membrane; F:ATP binding</t>
  </si>
  <si>
    <t>GR7D2IN01B86GK</t>
  </si>
  <si>
    <t>GR7D2IN01DWO3L</t>
  </si>
  <si>
    <t>GR7D2IN01C8Y2Y</t>
  </si>
  <si>
    <t>uncharacterized protein loc100264995</t>
  </si>
  <si>
    <t>GR7D2IN01C7TFC</t>
  </si>
  <si>
    <t>GR7D2IN01EWLFA</t>
  </si>
  <si>
    <t>F:calmodulin binding; P:ubiquitin-dependent protein catabolic process; F:cysteine-type peptidase activity; F:ubiquitin thiolesterase activity</t>
  </si>
  <si>
    <t>GR7D2IN01CLHL9</t>
  </si>
  <si>
    <t>GR7D2IN01BDR1D</t>
  </si>
  <si>
    <t>GR7D2IN01D4CEH</t>
  </si>
  <si>
    <t>C:ribosome; C:peroxisome; P:defense response to bacterium; P:rRNA processing; P:response to cold; C:chloroplast envelope; P:circadian rhythm; P:chloroplast organization; F:nucleotide binding; C:plastoglobule; F:coenzyme binding; F:catalytic activity; C:vacuole; C:membrane; C:stromule; C:apoplast</t>
  </si>
  <si>
    <t>GR7D2IN01BD01U</t>
  </si>
  <si>
    <t>uncharacterized protein loc100813879</t>
  </si>
  <si>
    <t>GR7D2IN01E4E0A</t>
  </si>
  <si>
    <t>F:serine-type peptidase activity; P:proteolysis</t>
  </si>
  <si>
    <t>GR7D2IN01BVU5S</t>
  </si>
  <si>
    <t>uncharacterized protein loc100260025</t>
  </si>
  <si>
    <t>GR7D2IN01C036A</t>
  </si>
  <si>
    <t>P:transmembrane transport; F:xenobiotic-transporting ATPase activity; C:integral to membrane; P:ATP catabolic process; F:phosphate ion transmembrane-transporting ATPase activity; F:ATP binding</t>
  </si>
  <si>
    <t>EC:3.6.3.44; EC:3.6.3.27</t>
  </si>
  <si>
    <t>GR7D2IN01DIF7P</t>
  </si>
  <si>
    <t>GR7D2IN01BHKSC</t>
  </si>
  <si>
    <t>GR7D2IN01DE7P1</t>
  </si>
  <si>
    <t>GR7D2IN01CIKTK</t>
  </si>
  <si>
    <t>P:tetrahydrofolate biosynthetic process; P:oxidation-reduction process; F:thymidylate synthase activity; P:methylation; P:one-carbon metabolic process; P:glycine biosynthetic process; F:dihydrofolate reductase activity; P:dTMP biosynthetic process</t>
  </si>
  <si>
    <t>GR7D2IN01E14B9</t>
  </si>
  <si>
    <t>GR7D2IN01ENYRV</t>
  </si>
  <si>
    <t>GR7D2IN01BOQZ6</t>
  </si>
  <si>
    <t>GR7D2IN01CVW51</t>
  </si>
  <si>
    <t>GR7D2IN01A0T3O</t>
  </si>
  <si>
    <t>gem-like protein 4-like</t>
  </si>
  <si>
    <t>GR7D2IN01AEAAC</t>
  </si>
  <si>
    <t>GR7D2IN01DUD2I</t>
  </si>
  <si>
    <t>GR7D2IN01DRZ9C</t>
  </si>
  <si>
    <t>uncharacterized protein loc100819473</t>
  </si>
  <si>
    <t>GR7D2IN01B3HW1</t>
  </si>
  <si>
    <t>GR7D2IN01C0ZZ3</t>
  </si>
  <si>
    <t>GR7D2IN01D4WK4</t>
  </si>
  <si>
    <t>P:response to nematode; P:zinc ion homeostasis; C:plant-type vacuole membrane; P:response to zinc ion; P:transmembrane transport; C:integral to membrane; P:response to karrikin</t>
  </si>
  <si>
    <t>GR7D2IN01CESWE</t>
  </si>
  <si>
    <t>GR7D2IN01A8QHX</t>
  </si>
  <si>
    <t>P:trichome differentiation; P:heterochromatin assembly; P:meristem structural organization; P:double-strand break repair via homologous recombination; P:pollen development; F:protein binding; P:leaf development; P:nucleosome assembly; P:cell proliferation; C:chromatin assembly complex</t>
  </si>
  <si>
    <t>GR7D2IN01EPIJN</t>
  </si>
  <si>
    <t>rac-like gtp-binding protein arac7-like</t>
  </si>
  <si>
    <t>F:GTP binding; C:intracellular; C:plasma membrane; F:sphingomyelin phosphodiesterase activity; P:small GTPase mediated signal transduction</t>
  </si>
  <si>
    <t>EC:3.1.4.12</t>
  </si>
  <si>
    <t>GR7D2IN01BNM1F</t>
  </si>
  <si>
    <t>plastid-lipid-associated protein 8</t>
  </si>
  <si>
    <t>P:photosynthesis, light reaction; C:chloroplast envelope; C:chloroplast thylakoid; P:cellular cation homeostasis; P:divalent metal ion transport; F:structural molecule activity; P:glucosinolate biosynthetic process; P:cysteine biosynthetic process; P:regulation of protein dephosphorylation</t>
  </si>
  <si>
    <t>GR7D2IN01CM7A8</t>
  </si>
  <si>
    <t>GR7D2IN01D9N48</t>
  </si>
  <si>
    <t>GR7D2IN01A468N</t>
  </si>
  <si>
    <t>GR7D2IN01CWEQ6</t>
  </si>
  <si>
    <t>uncharacterized protein loc100799367</t>
  </si>
  <si>
    <t>GR7D2IN01DZFN8</t>
  </si>
  <si>
    <t>GR7D2IN01CZL34</t>
  </si>
  <si>
    <t>GR7D2IN01EC1IZ</t>
  </si>
  <si>
    <t>uncharacterized protein loc100251578</t>
  </si>
  <si>
    <t>GR7D2IN01D9D8G</t>
  </si>
  <si>
    <t>P:response to stimulus; C:intracellular membrane-bounded organelle; C:cytoplasmic part; F:nucleotide binding</t>
  </si>
  <si>
    <t>GR7D2IN01DKQ3Q</t>
  </si>
  <si>
    <t>ring finger protein 10-like</t>
  </si>
  <si>
    <t>GR7D2IN01BMOGP</t>
  </si>
  <si>
    <t>F:substrate-specific transmembrane transporter activity; P:transmembrane transport; C:integral to membrane; C:plastid</t>
  </si>
  <si>
    <t>GR7D2IN01ETOEC</t>
  </si>
  <si>
    <t>GR7D2IN01A9ZDM</t>
  </si>
  <si>
    <t>C:chloroplast thylakoid membrane; F:nucleotide binding</t>
  </si>
  <si>
    <t>GR7D2IN01DXKIJ</t>
  </si>
  <si>
    <t>GR7D2IN01EY7GK</t>
  </si>
  <si>
    <t>GR7D2IN01EB98F</t>
  </si>
  <si>
    <t>uncharacterized protein loc100808409</t>
  </si>
  <si>
    <t>GR7D2IN01EO1WG</t>
  </si>
  <si>
    <t>GR7D2IN01B69PO</t>
  </si>
  <si>
    <t>GR7D2IN01CQ2HU</t>
  </si>
  <si>
    <t>GR7D2IN01CF66E</t>
  </si>
  <si>
    <t>GR7D2IN01DTK04</t>
  </si>
  <si>
    <t>GR7D2IN01DD6MN</t>
  </si>
  <si>
    <t>GR7D2IN01D05VJ</t>
  </si>
  <si>
    <t>chloride channel protein clc-c</t>
  </si>
  <si>
    <t>GR7D2IN01BQMIA</t>
  </si>
  <si>
    <t>uncharacterized protein loc100785642</t>
  </si>
  <si>
    <t>GR7D2IN01DGVT0</t>
  </si>
  <si>
    <t>uncharacterized protein loc100788155</t>
  </si>
  <si>
    <t>GR7D2IN01DPAAD</t>
  </si>
  <si>
    <t>GR7D2IN01DANV9</t>
  </si>
  <si>
    <t>GR7D2IN01DGBXK</t>
  </si>
  <si>
    <t>GR7D2IN01CPR38</t>
  </si>
  <si>
    <t>GR7D2IN01DTMI5</t>
  </si>
  <si>
    <t>GR7D2IN01DFON1</t>
  </si>
  <si>
    <t>GR7D2IN01C15AQ</t>
  </si>
  <si>
    <t>GR7D2IN01A8X6R</t>
  </si>
  <si>
    <t>GR7D2IN01A9GWU</t>
  </si>
  <si>
    <t>GR7D2IN01B4LA5</t>
  </si>
  <si>
    <t>GR7D2IN01AQKRE</t>
  </si>
  <si>
    <t>GR7D2IN01ENO6J</t>
  </si>
  <si>
    <t>GR7D2IN01DBFPT</t>
  </si>
  <si>
    <t>GR7D2IN01ADG16</t>
  </si>
  <si>
    <t>P:seed dormancy process; P:seed germination; P:response to red light; P:regulation of circadian rhythm; P:meristem structural organization; P:regulation of photomorphogenesis; P:regulation of flower development; P:vegetative to reproductive phase transition of meristem; P:response to blue light; P:protein ubiquitination; P:lipid storage; P:response to freezing; P:sugar mediated signaling pathway; C:nucleus; P:embryo development ending in seed dormancy; P:ethylene mediated signaling pathway</t>
  </si>
  <si>
    <t>GR7D2IN01CWYVP</t>
  </si>
  <si>
    <t>GR7D2IN01CUQKI</t>
  </si>
  <si>
    <t>GR7D2IN01ATPZ0</t>
  </si>
  <si>
    <t>GR7D2IN01BF5BO</t>
  </si>
  <si>
    <t>atp sulfurylase</t>
  </si>
  <si>
    <t>F:sulfate adenylyltransferase (ATP) activity; P:sulfate assimilation; F:nucleotidyltransferase activity; F:transferase activity</t>
  </si>
  <si>
    <t>GR7D2IN01D7IKK</t>
  </si>
  <si>
    <t>GR7D2IN01ENS0M</t>
  </si>
  <si>
    <t>mitochondrial respiratory chain complexes assembly protein</t>
  </si>
  <si>
    <t>F:metalloendopeptidase activity; P:protein catabolic process; F:ATP binding; F:microtubule-severing ATPase activity; C:integral to membrane; P:proteolysis; F:zinc ion binding; C:chloroplast thylakoid membrane; C:mitochondrion</t>
  </si>
  <si>
    <t>GR7D2IN01BL8O4</t>
  </si>
  <si>
    <t>GR7D2IN01BKGAT</t>
  </si>
  <si>
    <t>low quality protein: homeobox-leucine zipper protein athb-7-like</t>
  </si>
  <si>
    <t>P:positive regulation of transcription, DNA-dependent; F:sequence-specific DNA binding transcription factor activity; F:transcription regulatory region sequence-specific DNA binding; C:nucleus</t>
  </si>
  <si>
    <t>GR7D2IN01D96UQ</t>
  </si>
  <si>
    <t>P:Golgi vesicle transport; P:cell morphogenesis; C:intracellular; C:plasma membrane; P:cell growth; P:phosphatidylinositol biosynthetic process</t>
  </si>
  <si>
    <t>GR7D2IN01EDROL</t>
  </si>
  <si>
    <t>coatomer subunit beta-1-like</t>
  </si>
  <si>
    <t>GR7D2IN01CNDLI</t>
  </si>
  <si>
    <t>GR7D2IN01C4KY3</t>
  </si>
  <si>
    <t>GR7D2IN01D8MHW</t>
  </si>
  <si>
    <t>GR7D2IN01ANB5C</t>
  </si>
  <si>
    <t>peroxisomal -2-hydroxy-acid oxidase glo4</t>
  </si>
  <si>
    <t>C:peroxisome; F:very-long-chain-(S)-2-hydroxy-acid oxidase activity; F:medium-chain-(S)-2-hydroxy-acid oxidase activity; P:oxidation-reduction process; F:long-chain-(S)-2-hydroxy-long-chain-acid oxidase activity; F:glycolate oxidase activity; F:FMN binding</t>
  </si>
  <si>
    <t>GR7D2IN01EC7HY</t>
  </si>
  <si>
    <t>wrky transcription factor 31</t>
  </si>
  <si>
    <t>P:defense response by callose deposition; P:intracellular signal transduction; P:defense response to bacterium; P:respiratory burst involved in defense response; F:sequence-specific DNA binding; P:response to chitin; P:proline transport; F:sequence-specific DNA binding transcription factor activity; P:positive regulation of transcription, DNA-dependent; C:nucleus</t>
  </si>
  <si>
    <t>GR7D2IN01C3P1T</t>
  </si>
  <si>
    <t>GR7D2IN01DYT0J</t>
  </si>
  <si>
    <t>GR7D2IN01D4MI7</t>
  </si>
  <si>
    <t>GR7D2IN01A9H35</t>
  </si>
  <si>
    <t>GR7D2IN01E4NF1</t>
  </si>
  <si>
    <t>F:cation-transporting ATPase activity; F:hydrogen-exporting ATPase activity, phosphorylative mechanism; C:vacuole; P:vacuole organization; P:proanthocyanidin biosynthetic process; C:integral to membrane; C:chloroplast; P:vacuolar acidification; F:metal ion binding; P:ATP biosynthetic process; P:cation transport; C:plasmodesma; P:ATP catabolic process; F:ATP binding</t>
  </si>
  <si>
    <t>GR7D2IN01BSI9Y</t>
  </si>
  <si>
    <t>GR7D2IN01C2L8C</t>
  </si>
  <si>
    <t>GR7D2IN01C2RV9</t>
  </si>
  <si>
    <t>protease do-like 14-like</t>
  </si>
  <si>
    <t>F:2-alkenal reductase [NAD(P)] activity; P:proteolysis; F:serine-type endopeptidase activity; P:oxidation-reduction process</t>
  </si>
  <si>
    <t>GR7D2IN01CREXW</t>
  </si>
  <si>
    <t>GR7D2IN01D6KBC</t>
  </si>
  <si>
    <t>P:triglyceride homeostasis; F:lysophosphatidic acid acyltransferase activity; P:phospholipid homeostasis; P:metabolic process; F:phospholipase A2 activity; P:fatty acid homeostasis</t>
  </si>
  <si>
    <t>GR7D2IN01DE16F</t>
  </si>
  <si>
    <t>GR7D2IN01CMQW2</t>
  </si>
  <si>
    <t>GR7D2IN01DG7ZR</t>
  </si>
  <si>
    <t>F:nucleotide binding; P:cellular metabolic process; F:catalytic activity; F:coenzyme binding</t>
  </si>
  <si>
    <t>GR7D2IN01DREWY</t>
  </si>
  <si>
    <t>e3 ubiquitin-protein ligase ring1-like protein</t>
  </si>
  <si>
    <t>GR7D2IN01BTXON</t>
  </si>
  <si>
    <t>F:NADH kinase activity; P:NADP biosynthetic process; F:NAD+ kinase activity; F:calmodulin binding</t>
  </si>
  <si>
    <t>GR7D2IN01EPFN6</t>
  </si>
  <si>
    <t>GR7D2IN01CV6DK</t>
  </si>
  <si>
    <t>C:cytosol; P:cytoskeleton organization; C:membrane</t>
  </si>
  <si>
    <t>GR7D2IN01DK9C5</t>
  </si>
  <si>
    <t>GR7D2IN01EFTRE</t>
  </si>
  <si>
    <t>calmodulin-like protein 5</t>
  </si>
  <si>
    <t>GR7D2IN01DURMB</t>
  </si>
  <si>
    <t>GR7D2IN01BETFS</t>
  </si>
  <si>
    <t>manganese superoxide dismutase</t>
  </si>
  <si>
    <t>GR7D2IN01DCUPJ</t>
  </si>
  <si>
    <t>translation initiation factor eif-2b subunit gamma</t>
  </si>
  <si>
    <t>P:translational initiation; F:phosphoprotein phosphatase activity; F:nucleotidyltransferase activity; F:translation initiation factor activity; C:nucleus</t>
  </si>
  <si>
    <t>EC:3.1.3.16; EC:2.7.7.0</t>
  </si>
  <si>
    <t>GR7D2IN01D7UHP</t>
  </si>
  <si>
    <t>P:copper ion transmembrane transport; C:integral to membrane; F:high affinity copper ion transmembrane transporter activity; P:multicellular organismal development; C:cell part</t>
  </si>
  <si>
    <t>GR7D2IN01A3CTO</t>
  </si>
  <si>
    <t>GR7D2IN01ANM7R</t>
  </si>
  <si>
    <t>GR7D2IN01ELCY8</t>
  </si>
  <si>
    <t>GR7D2IN01B8N07</t>
  </si>
  <si>
    <t>neighbor of</t>
  </si>
  <si>
    <t>GR7D2IN01CPL8D</t>
  </si>
  <si>
    <t>reticulon-like protein b9</t>
  </si>
  <si>
    <t>GR7D2IN01DLV3U</t>
  </si>
  <si>
    <t>GR7D2IN01DYBMF</t>
  </si>
  <si>
    <t>GR7D2IN01AML94</t>
  </si>
  <si>
    <t>GR7D2IN01AUO7G</t>
  </si>
  <si>
    <t>F:pyridoxal phosphate binding; F:cysteine synthase activity; P:response to cadmium ion; C:peroxisome; C:plasma membrane; P:response to zinc ion; P:aging; P:cysteine biosynthetic process from serine; F:transferase activity; C:chloroplast; C:nucleus; C:apoplast</t>
  </si>
  <si>
    <t>GR7D2IN01DPVWQ</t>
  </si>
  <si>
    <t>GR7D2IN01B06U0</t>
  </si>
  <si>
    <t>GR7D2IN01EQE37</t>
  </si>
  <si>
    <t>GR7D2IN01BMEXP</t>
  </si>
  <si>
    <t>tropinone reductase homolog at1g07440</t>
  </si>
  <si>
    <t>GR7D2IN01E16PM</t>
  </si>
  <si>
    <t>GR7D2IN01ECDF3</t>
  </si>
  <si>
    <t>GR7D2IN01AVK38</t>
  </si>
  <si>
    <t>GR7D2IN01D9LTJ</t>
  </si>
  <si>
    <t>sodium hydrogen exchanger 6</t>
  </si>
  <si>
    <t>P:lithium ion transport; C:endosome; F:sodium:hydrogen antiporter activity; P:sodium ion export; P:regulation of pH; C:integral to membrane</t>
  </si>
  <si>
    <t>GR7D2IN01EW1FU</t>
  </si>
  <si>
    <t>GR7D2IN01BSOLF</t>
  </si>
  <si>
    <t>GR7D2IN01CN5GS</t>
  </si>
  <si>
    <t>GR7D2IN01EN97X</t>
  </si>
  <si>
    <t>GR7D2IN01AG0ME</t>
  </si>
  <si>
    <t>plastidial glycerol-phosphate acyltransferase</t>
  </si>
  <si>
    <t>F:glycerol-3-phosphate O-acyltransferase activity; P:CDP-diacylglycerol biosynthetic process; C:chloroplast stroma; P:phosphatidylglycerol biosynthetic process</t>
  </si>
  <si>
    <t>GR7D2IN01BH2NI</t>
  </si>
  <si>
    <t>P:DNA replication initiation; F:oxidoreductase activity; F:DNA binding; F:ATP binding; C:nucleus; P:oxidation-reduction process</t>
  </si>
  <si>
    <t>GR7D2IN01D8LLZ</t>
  </si>
  <si>
    <t>GR7D2IN01C7HH9</t>
  </si>
  <si>
    <t>F:electron carrier activity; F:protein binding; F:heme binding; P:fatty acid metabolic process; F:oxygen binding; F:alkane 1-monooxygenase activity; F:aromatase activity; P:oxidation-reduction process</t>
  </si>
  <si>
    <t>EC:1.14.15.3; EC:1.14.14.1</t>
  </si>
  <si>
    <t>GR7D2IN01CG8AF</t>
  </si>
  <si>
    <t>GR7D2IN01BP3KT</t>
  </si>
  <si>
    <t>GR7D2IN01DEFVD</t>
  </si>
  <si>
    <t>P:response to cadmium ion; P:response to high light intensity; C:cytosol; P:response to hydrogen peroxide; C:nucleus; C:plasma membrane; P:response to heat</t>
  </si>
  <si>
    <t>GR7D2IN01ADWC6</t>
  </si>
  <si>
    <t>GR7D2IN01AMG5M</t>
  </si>
  <si>
    <t>GR7D2IN01D7FLT</t>
  </si>
  <si>
    <t>C:cytosol; C:vacuole; F:catalytic activity; F:protein binding</t>
  </si>
  <si>
    <t>GR7D2IN01A4KP7</t>
  </si>
  <si>
    <t>GR7D2IN01BBGTB</t>
  </si>
  <si>
    <t>GR7D2IN01BY3O5</t>
  </si>
  <si>
    <t>glucose-6-phosphate 1-epimerase-like isoform 1</t>
  </si>
  <si>
    <t>P:carbohydrate metabolic process; P:response to abscisic acid stimulus; C:plant-type cell wall; F:carbohydrate binding; F:isomerase activity; C:plasma membrane</t>
  </si>
  <si>
    <t>GR7D2IN01AMBGO</t>
  </si>
  <si>
    <t>P:sepal formation; P:positive regulation of cell cycle; P:petal formation; P:heterochromatin assembly; P:regulation of transcription, DNA-dependent; P:double-strand break repair via homologous recombination; F:sequence-specific DNA binding transcription factor activity; P:trichome branching; F:transcription regulatory region sequence-specific DNA binding; C:nucleus</t>
  </si>
  <si>
    <t>GR7D2IN01BW2IL</t>
  </si>
  <si>
    <t>GR7D2IN01APUYP</t>
  </si>
  <si>
    <t>GR7D2IN01E26BB</t>
  </si>
  <si>
    <t>GR7D2IN01CERLH</t>
  </si>
  <si>
    <t>GR7D2IN01CYB7J</t>
  </si>
  <si>
    <t>ras-related protein rab11c-like</t>
  </si>
  <si>
    <t>C:cytoplasmic part; C:membrane; F:nucleotide binding</t>
  </si>
  <si>
    <t>GR7D2IN01BE0TI</t>
  </si>
  <si>
    <t>GR7D2IN01AUSWX</t>
  </si>
  <si>
    <t>GR7D2IN01A684X</t>
  </si>
  <si>
    <t>P:cell wall biogenesis; P:polysaccharide biosynthetic process; C:plasma membrane</t>
  </si>
  <si>
    <t>GR7D2IN01C0C2D</t>
  </si>
  <si>
    <t>C:cytosol; C:mitochondrion; C:plasma membrane</t>
  </si>
  <si>
    <t>GR7D2IN01C6HA5</t>
  </si>
  <si>
    <t>GR7D2IN01B4QVM</t>
  </si>
  <si>
    <t>GR7D2IN01BHPTE</t>
  </si>
  <si>
    <t>uncharacterized protein loc100306276</t>
  </si>
  <si>
    <t>GR7D2IN01EEIS7</t>
  </si>
  <si>
    <t>GR7D2IN01B51DE</t>
  </si>
  <si>
    <t>rna polymerase ii-associated protein</t>
  </si>
  <si>
    <t>GR7D2IN01BUOD7</t>
  </si>
  <si>
    <t>GR7D2IN01D7EBP</t>
  </si>
  <si>
    <t>GR7D2IN01C89UO</t>
  </si>
  <si>
    <t>GR7D2IN01ACTDE</t>
  </si>
  <si>
    <t>GR7D2IN01CBSJX</t>
  </si>
  <si>
    <t>GR7D2IN01BT6TW</t>
  </si>
  <si>
    <t>GR7D2IN01B1P31</t>
  </si>
  <si>
    <t>GR7D2IN01CEJDW</t>
  </si>
  <si>
    <t>GR7D2IN01BJZYD</t>
  </si>
  <si>
    <t>regulatory particle non-atpase 13</t>
  </si>
  <si>
    <t>C:cytoplasm; P:N-terminal protein myristoylation; P:cell adhesion; P:protein maturation; C:integral to membrane; P:photomorphogenesis; C:nucleus; P:G2 phase of mitotic cell cycle; F:nucleotide binding; P:cullin deneddylation</t>
  </si>
  <si>
    <t>GR7D2IN01EC2WT</t>
  </si>
  <si>
    <t>GR7D2IN01B8VQA</t>
  </si>
  <si>
    <t>GR7D2IN01DZEUM</t>
  </si>
  <si>
    <t>uncharacterized protein loc100253269</t>
  </si>
  <si>
    <t>GR7D2IN01A9KLD</t>
  </si>
  <si>
    <t>GR7D2IN01EYJCP</t>
  </si>
  <si>
    <t>bromodomain adjacent to zinc finger domain protein 2b</t>
  </si>
  <si>
    <t>GR7D2IN01CSIXA</t>
  </si>
  <si>
    <t>GR7D2IN01BR5C3</t>
  </si>
  <si>
    <t>GR7D2IN01AZ4P1</t>
  </si>
  <si>
    <t>cyclin-dependent kinase d-1-like</t>
  </si>
  <si>
    <t>P:protein phosphorylation; F:ATP binding; F:protein serine/threonine kinase activity; C:intracellular part</t>
  </si>
  <si>
    <t>GR7D2IN01AUSC3</t>
  </si>
  <si>
    <t>GR7D2IN01EJGFI</t>
  </si>
  <si>
    <t>C:extrinsic to membrane; F:nucleic acid binding; P:N-terminal protein myristoylation; F:zinc ion binding; C:plastid</t>
  </si>
  <si>
    <t>GR7D2IN01CR5UU</t>
  </si>
  <si>
    <t>lon protease 1</t>
  </si>
  <si>
    <t>F:protein binding; P:karyogamy; F:serine-type endopeptidase activity; F:ATP-dependent peptidase activity; F:mitochondrial light strand promoter anti-sense binding; P:chaperone-mediated protein complex assembly; P:oxidation-dependent protein catabolic process; C:chloroplast; F:single-stranded DNA binding; C:mitochondrial nucleoid; F:single-stranded RNA binding; C:cytosol; P:embryo sac egg cell differentiation; P:misfolded or incompletely synthesized protein catabolic process; P:response to hypoxia; P:mitochondrion organization; P:protein homooligomerization; P:ATP catabolic process; F:ATP binding; P:cellular response to oxidative stress</t>
  </si>
  <si>
    <t>GR7D2IN01CJ0GV</t>
  </si>
  <si>
    <t>GR7D2IN01EIREL</t>
  </si>
  <si>
    <t>F:DNA-directed RNA polymerase activity; F:sequence-specific DNA binding transcription factor activity; F:DNA binding; F:ribonucleoside binding; C:nucleus; P:regulation of transcription, DNA-dependent</t>
  </si>
  <si>
    <t>GR7D2IN01DJGUV</t>
  </si>
  <si>
    <t>f-box kelch-repeat protein at3g27150-like</t>
  </si>
  <si>
    <t>P:cellular response to iron ion starvation; P:nitrate transport; P:response to nitrate; P:iron ion transport; C:nucleus; P:cytokinin biosynthetic process</t>
  </si>
  <si>
    <t>GR7D2IN01DC6RA</t>
  </si>
  <si>
    <t>GR7D2IN01B0HU0</t>
  </si>
  <si>
    <t>GR7D2IN01AVISD</t>
  </si>
  <si>
    <t>GR7D2IN01EGEDU</t>
  </si>
  <si>
    <t>GR7D2IN01AE24D</t>
  </si>
  <si>
    <t>GR7D2IN01CMED8</t>
  </si>
  <si>
    <t>GR7D2IN01DIJZ4</t>
  </si>
  <si>
    <t>GR7D2IN01CBZH9</t>
  </si>
  <si>
    <t>GR7D2IN01EPQP3</t>
  </si>
  <si>
    <t>GR7D2IN01BN5RY</t>
  </si>
  <si>
    <t>GR7D2IN01AGCT3</t>
  </si>
  <si>
    <t>GR7D2IN01BK5BC</t>
  </si>
  <si>
    <t>uncharacterized protein loc100257657</t>
  </si>
  <si>
    <t>GR7D2IN01A3J0O</t>
  </si>
  <si>
    <t>P:protein dephosphorylation; F:metal ion binding; F:protein serine/threonine phosphatase activity; P:protein maturation</t>
  </si>
  <si>
    <t>GR7D2IN01BBPWT</t>
  </si>
  <si>
    <t>GR7D2IN01BXQ7Y</t>
  </si>
  <si>
    <t>GR7D2IN01BMXBS</t>
  </si>
  <si>
    <t>secretory carrier-associated membrane protein</t>
  </si>
  <si>
    <t>C:early endosome; P:protein transport; C:integral to membrane; P:receptor-mediated endocytosis; C:plasma membrane</t>
  </si>
  <si>
    <t>GR7D2IN01ELGET</t>
  </si>
  <si>
    <t>GR7D2IN01BQ29U</t>
  </si>
  <si>
    <t>GR7D2IN01A1YEH</t>
  </si>
  <si>
    <t>GR7D2IN01EYFPS</t>
  </si>
  <si>
    <t>GR7D2IN01DFET9</t>
  </si>
  <si>
    <t>GR7D2IN01DXYFC</t>
  </si>
  <si>
    <t>GR7D2IN01BBHRL</t>
  </si>
  <si>
    <t>F:metalloendopeptidase activity; P:protein catabolic process; F:ATP binding; F:nucleoside-triphosphatase activity; C:chloroplast; P:proteolysis; C:membrane; P:response to heat; C:mitochondrion</t>
  </si>
  <si>
    <t>EC:3.4.24.0; EC:3.6.1.15</t>
  </si>
  <si>
    <t>GR7D2IN01DZF34</t>
  </si>
  <si>
    <t>GR7D2IN01AR2GL</t>
  </si>
  <si>
    <t>cmp-sialic acid transporter-like protein</t>
  </si>
  <si>
    <t>GR7D2IN01DY4U7</t>
  </si>
  <si>
    <t>GR7D2IN01A6AJQ</t>
  </si>
  <si>
    <t>brain protein 44-like</t>
  </si>
  <si>
    <t>GR7D2IN01BAECB</t>
  </si>
  <si>
    <t>GR7D2IN01B3LNC</t>
  </si>
  <si>
    <t>GR7D2IN01BESBN</t>
  </si>
  <si>
    <t>C:nucleolus; P:pollen development; F:sequence-specific DNA binding transcription factor activity; F:DNA binding; P:regulation of transcription, DNA-dependent</t>
  </si>
  <si>
    <t>GR7D2IN01AVFD4</t>
  </si>
  <si>
    <t>GR7D2IN01EOTVH</t>
  </si>
  <si>
    <t>peptidyl-prolyl cis-trans isomerase chloroplastic</t>
  </si>
  <si>
    <t>GR7D2IN01DHV67</t>
  </si>
  <si>
    <t>GR7D2IN01CO9B4</t>
  </si>
  <si>
    <t>GR7D2IN01BK0WX</t>
  </si>
  <si>
    <t>F:malate dehydrogenase (decarboxylating) activity; F:cobalt ion binding; F:NAD binding; F:malate dehydrogenase (oxaloacetate-decarboxylating) activity; P:malate metabolic process; F:ATP binding; C:chloroplast; F:zinc ion binding; P:response to salt stress; C:mitochondrion; F:protein homodimerization activity; P:oxidation-reduction process</t>
  </si>
  <si>
    <t>EC:1.1.1.39; EC:1.1.1.38</t>
  </si>
  <si>
    <t>GR7D2IN01ERNEG</t>
  </si>
  <si>
    <t>GR7D2IN01DSAJ1</t>
  </si>
  <si>
    <t>GR7D2IN01BZMTU</t>
  </si>
  <si>
    <t>GR7D2IN01AG37O</t>
  </si>
  <si>
    <t>armadillo beta-catenin repeat family protein</t>
  </si>
  <si>
    <t>P:response to chitin</t>
  </si>
  <si>
    <t>GR7D2IN01BHE3P</t>
  </si>
  <si>
    <t>GR7D2IN01E082K</t>
  </si>
  <si>
    <t>GR7D2IN01C968T</t>
  </si>
  <si>
    <t>GR7D2IN01ECCIO</t>
  </si>
  <si>
    <t>GR7D2IN01AJBB7</t>
  </si>
  <si>
    <t>GR7D2IN01EFDW4</t>
  </si>
  <si>
    <t>GR7D2IN01BDZZH</t>
  </si>
  <si>
    <t>GR7D2IN01AME6W</t>
  </si>
  <si>
    <t>b3 domain-containing protein at2g36080-like</t>
  </si>
  <si>
    <t>GR7D2IN01BQNU0</t>
  </si>
  <si>
    <t>GR7D2IN01A9SD0</t>
  </si>
  <si>
    <t>GR7D2IN01DJMVA</t>
  </si>
  <si>
    <t>GR7D2IN01DMK9Y</t>
  </si>
  <si>
    <t>uncharacterized protein loc100791662</t>
  </si>
  <si>
    <t>GR7D2IN01D0FAH</t>
  </si>
  <si>
    <t>GR7D2IN01C5UP7</t>
  </si>
  <si>
    <t>GR7D2IN01CCWIS</t>
  </si>
  <si>
    <t>GR7D2IN01C2DC5</t>
  </si>
  <si>
    <t>P:protein phosphorylation; C:internal side of plasma membrane; F:protein kinase activity; F:receptor activity; F:ATP binding; P:response to abscisic acid stimulus; P:zygote elongation; P:positive regulation of intracellular protein kinase cascade; P:suspensor development; P:brassinosteroid mediated signaling pathway; C:vacuole</t>
  </si>
  <si>
    <t>GR7D2IN01BFU49</t>
  </si>
  <si>
    <t>GR7D2IN01DRTQD</t>
  </si>
  <si>
    <t>GR7D2IN01D38L2</t>
  </si>
  <si>
    <t>F:RNA binding; P:thiamine metabolic process; P:RNA-dependent DNA replication; F:mismatched DNA binding; F:RNA-directed DNA polymerase activity; F:ATP binding; P:mismatch repair; F:ATPase activity; F:thiamine diphosphokinase activity; P:gravitropism; P:thiamine diphosphate biosynthetic process; P:protein N-linked glycosylation</t>
  </si>
  <si>
    <t>GR7D2IN01B3AV9</t>
  </si>
  <si>
    <t>alpha-amylase-like 2</t>
  </si>
  <si>
    <t>F:glucan 1,4-alpha-maltotetraohydrolase activity; P:carbohydrate metabolic process; C:extracellular region; F:alpha-amylase activity; F:calcium ion binding</t>
  </si>
  <si>
    <t>GR7D2IN01AE8AG</t>
  </si>
  <si>
    <t>probable protein phosphatase 2c 5-like</t>
  </si>
  <si>
    <t>GR7D2IN01DG78Y</t>
  </si>
  <si>
    <t>GR7D2IN01A257U</t>
  </si>
  <si>
    <t>GR7D2IN01BCT6K</t>
  </si>
  <si>
    <t>GR7D2IN01A21RD</t>
  </si>
  <si>
    <t>GR7D2IN01EDDWQ</t>
  </si>
  <si>
    <t>P:sepal formation; P:petal formation; C:microtubule; F:ATP binding; P:microtubule-based movement; P:microgametogenesis; P:phragmoplast assembly; F:plus-end-directed microtubule motor activity; C:phragmoplast</t>
  </si>
  <si>
    <t>GR7D2IN01D9758</t>
  </si>
  <si>
    <t>F:phosphatidylinositol binding; P:intracellular signal transduction; C:multivesicular body membrane; C:retromer complex; F:protein self-association; P:protein maturation; P:late endosome to vacuole transport; C:cytosol; F:protein heterodimerization activity; P:seedling development</t>
  </si>
  <si>
    <t>GR7D2IN01CH9SI</t>
  </si>
  <si>
    <t>GR7D2IN01A1WCI</t>
  </si>
  <si>
    <t>cytokinin riboside 5 -monophosphate phosphoribohydrolase log8</t>
  </si>
  <si>
    <t>C:cytosol; F:protein homodimerization activity; C:nucleus; F:lyase activity</t>
  </si>
  <si>
    <t>GR7D2IN01D6PCX</t>
  </si>
  <si>
    <t>GR7D2IN01ECVKG</t>
  </si>
  <si>
    <t>GR7D2IN01BEFV0</t>
  </si>
  <si>
    <t>GR7D2IN01CKIA8</t>
  </si>
  <si>
    <t>F:cation binding; C:chloroplast starch grain; F:isoamylase activity; P:starch catabolic process; P:starch biosynthetic process; C:chloroplast stroma; P:plant-type cell wall organization; F:alpha-amylase activity</t>
  </si>
  <si>
    <t>EC:3.2.1.68; EC:3.2.1.1</t>
  </si>
  <si>
    <t>GR7D2IN01D2NWN</t>
  </si>
  <si>
    <t>GR7D2IN01EGT15</t>
  </si>
  <si>
    <t>GR7D2IN01DRG3Q</t>
  </si>
  <si>
    <t>GR7D2IN01DEXH8</t>
  </si>
  <si>
    <t>GR7D2IN01DWCQJ</t>
  </si>
  <si>
    <t>GR7D2IN01BTK9C</t>
  </si>
  <si>
    <t>GR7D2IN01A3DUQ</t>
  </si>
  <si>
    <t>GR7D2IN01BDAPI</t>
  </si>
  <si>
    <t>GR7D2IN01DG3CB</t>
  </si>
  <si>
    <t>GR7D2IN01CG5MX</t>
  </si>
  <si>
    <t>GR7D2IN01AJ4FI</t>
  </si>
  <si>
    <t>GR7D2IN01B04CK</t>
  </si>
  <si>
    <t>GR7D2IN01EBSPI</t>
  </si>
  <si>
    <t>GR7D2IN01ART5D</t>
  </si>
  <si>
    <t>GR7D2IN01A4M0X</t>
  </si>
  <si>
    <t>GR7D2IN01CNVCU</t>
  </si>
  <si>
    <t>GR7D2IN01DIGQC</t>
  </si>
  <si>
    <t>GR7D2IN01EA2DK</t>
  </si>
  <si>
    <t>GR7D2IN01EV9A7</t>
  </si>
  <si>
    <t>P:protein folding; P:mitosis; F:unfolded protein binding; F:heat shock protein binding</t>
  </si>
  <si>
    <t>GR7D2IN01BWTXB</t>
  </si>
  <si>
    <t>GR7D2IN01BOG0C</t>
  </si>
  <si>
    <t>P:protein phosphorylation; F:ATP binding; C:nucleus; F:protein serine/threonine kinase activity; P:response to salt stress</t>
  </si>
  <si>
    <t>GR7D2IN01C64J7</t>
  </si>
  <si>
    <t>GR7D2IN01DINF4</t>
  </si>
  <si>
    <t>hypothetical protein VITISV_023983 [Vitis vinifera]</t>
  </si>
  <si>
    <t>GR7D2IN01DUXD5</t>
  </si>
  <si>
    <t>GR7D2IN01B8EFB</t>
  </si>
  <si>
    <t>GR7D2IN01BOBMR</t>
  </si>
  <si>
    <t>C:SAGA-type complex; F:molecular_function; P:biological_process; C:cellular_component</t>
  </si>
  <si>
    <t>GR7D2IN01DY61L</t>
  </si>
  <si>
    <t>uncharacterized protein loc100254537</t>
  </si>
  <si>
    <t>GR7D2IN01D0LEE</t>
  </si>
  <si>
    <t>GR7D2IN01CPM50</t>
  </si>
  <si>
    <t>cry2-2 [Populus tremula]</t>
  </si>
  <si>
    <t>C:intracellular membrane-bounded organelle; P:regulation of flower development; P:response to blue light; F:DNA photolyase activity; P:chromatin organization; P:response to stress</t>
  </si>
  <si>
    <t>GR7D2IN01C89WO</t>
  </si>
  <si>
    <t>GR7D2IN01AH6MX</t>
  </si>
  <si>
    <t>P:actin filament organization; P:multidimensional cell growth; P:trichome morphogenesis</t>
  </si>
  <si>
    <t>GR7D2IN01D8KI2</t>
  </si>
  <si>
    <t>GR7D2IN01A7RWO</t>
  </si>
  <si>
    <t>type 2 diacylglycerol acyltransferase</t>
  </si>
  <si>
    <t>GR7D2IN01AC79H</t>
  </si>
  <si>
    <t>GR7D2IN01CQC9Q</t>
  </si>
  <si>
    <t>P:guard cell differentiation; F:signal transducer activity; P:regulation of transcription, DNA-dependent; F:transferase activity, transferring alkyl or aryl (other than methyl) groups; F:sequence-specific DNA binding transcription factor activity; P:signal transduction; P:photosynthesis; P:isoprenoid biosynthetic process; C:nucleus</t>
  </si>
  <si>
    <t>GR7D2IN01EX4BF</t>
  </si>
  <si>
    <t>GR7D2IN01CCTGG</t>
  </si>
  <si>
    <t>GR7D2IN01BVF16</t>
  </si>
  <si>
    <t>GR7D2IN01D32SQ</t>
  </si>
  <si>
    <t>GR7D2IN01D4SHD</t>
  </si>
  <si>
    <t>GR7D2IN01DZJ9F</t>
  </si>
  <si>
    <t>P:chlorophyll biosynthetic process; F:carboxy-lyase activity</t>
  </si>
  <si>
    <t>GR7D2IN01CFASL</t>
  </si>
  <si>
    <t>vacuolar protein sorting 36 family protein</t>
  </si>
  <si>
    <t>42.5%</t>
  </si>
  <si>
    <t>F:phosphatidylinositol-3-phosphate binding; F:ubiquitin binding; C:ESCRT II complex; P:vesicle-mediated transport; F:protein binding; F:transporter activity</t>
  </si>
  <si>
    <t>GR7D2IN01A04BT</t>
  </si>
  <si>
    <t>P:anatomical structure development; P:regulation of transcription, DNA-dependent; F:DNA binding; F:protein dimerization activity; P:multicellular organismal development; P:reproductive process; P:auxin mediated signaling pathway; C:nucleus</t>
  </si>
  <si>
    <t>GR7D2IN01CSRT1</t>
  </si>
  <si>
    <t>copper-exporting p-type atpase a</t>
  </si>
  <si>
    <t>GR7D2IN01CSDDT</t>
  </si>
  <si>
    <t>GR7D2IN01DHU03</t>
  </si>
  <si>
    <t>ferritin</t>
  </si>
  <si>
    <t>F:ferric iron binding; P:oxidation-reduction process; P:response to reactive oxygen species; C:mitochondrion; P:iron-sulfur cluster assembly; P:response to iron ion; C:chloroplast envelope; F:ferroxidase activity; P:cellular iron ion homeostasis; P:thylakoid membrane organization; P:vegetative to reproductive phase transition of meristem; P:ovule development; P:response to abscisic acid stimulus; P:iron ion transport; P:leaf development; C:chloroplast stroma; P:cellular response to abiotic stimulus; P:photosynthesis; P:embryo development ending in seed dormancy</t>
  </si>
  <si>
    <t>GR7D2IN01D9YKK</t>
  </si>
  <si>
    <t>GR7D2IN01EG7NR</t>
  </si>
  <si>
    <t>GR7D2IN01AQA6B</t>
  </si>
  <si>
    <t>exocyst complex component sec15b</t>
  </si>
  <si>
    <t>C:cytosol; P:protein targeting to vacuole; C:exocyst; C:plasmodesma; P:pollen tube growth; P:vacuole organization; P:Golgi vesicle transport; P:pollen germination; P:vesicle docking involved in exocytosis; C:plasma membrane</t>
  </si>
  <si>
    <t>GR7D2IN01CM03O</t>
  </si>
  <si>
    <t>P:DNA-dependent transcription, elongation; F:nucleotide kinase activity; C:mitochondrion</t>
  </si>
  <si>
    <t>GR7D2IN01BKIFH</t>
  </si>
  <si>
    <t>GR7D2IN01BJYX9</t>
  </si>
  <si>
    <t>GR7D2IN01EY5J4</t>
  </si>
  <si>
    <t>GR7D2IN01A20NX</t>
  </si>
  <si>
    <t>GR7D2IN01BB80Z</t>
  </si>
  <si>
    <t>hypothetical protein [Cucumis melo subsp. melo]</t>
  </si>
  <si>
    <t>GR7D2IN01A1FMU</t>
  </si>
  <si>
    <t>GR7D2IN01A4JDC</t>
  </si>
  <si>
    <t>GR7D2IN01EPSM0</t>
  </si>
  <si>
    <t>P:translation; F:poly(U) RNA binding; P:regulation of transcription, DNA-dependent; F:rRNA binding; C:plastid large ribosomal subunit; P:isopentenyl diphosphate biosynthetic process, methylerythritol 4-phosphate pathway; F:structural constituent of ribosome; P:DNA-dependent transcription, termination; C:chloroplast thylakoid membrane; C:chloroplast stroma; P:cysteine biosynthetic process; C:cytosolic ribosome; C:nucleus</t>
  </si>
  <si>
    <t>GR7D2IN01BCVM6</t>
  </si>
  <si>
    <t>GR7D2IN01ACNZE</t>
  </si>
  <si>
    <t>GR7D2IN01AQ3T2</t>
  </si>
  <si>
    <t>P:embryo development ending in seed dormancy; F:DNA binding</t>
  </si>
  <si>
    <t>GR7D2IN01EWJ0Z</t>
  </si>
  <si>
    <t>GR7D2IN01A7EGE</t>
  </si>
  <si>
    <t>GR7D2IN01D3S5D</t>
  </si>
  <si>
    <t>GR7D2IN01D1KUH</t>
  </si>
  <si>
    <t>ethylene-responsive transcription factor erf060-like</t>
  </si>
  <si>
    <t>GR7D2IN01AMJJ1</t>
  </si>
  <si>
    <t>lysine-specific demethylase no66</t>
  </si>
  <si>
    <t>GR7D2IN01C6FZ8</t>
  </si>
  <si>
    <t>dynamin-related protein 1c-like isoform 1</t>
  </si>
  <si>
    <t>GR7D2IN01BZTYH</t>
  </si>
  <si>
    <t>GR7D2IN01DUWVG</t>
  </si>
  <si>
    <t>GR7D2IN01DC2OL</t>
  </si>
  <si>
    <t>GR7D2IN01ERSB5</t>
  </si>
  <si>
    <t>GR7D2IN01AFG9F</t>
  </si>
  <si>
    <t>lob domain-containing protein 36-like</t>
  </si>
  <si>
    <t>GR7D2IN01EV820</t>
  </si>
  <si>
    <t>GR7D2IN01COO6M</t>
  </si>
  <si>
    <t>GR7D2IN01BA6HJ</t>
  </si>
  <si>
    <t>uncharacterized protein loc100796917</t>
  </si>
  <si>
    <t>GR7D2IN01ASW1Z</t>
  </si>
  <si>
    <t>GR7D2IN01C7Y1P</t>
  </si>
  <si>
    <t>GR7D2IN01EV4TS</t>
  </si>
  <si>
    <t>nadh-quinone oxidoreductase subunit i</t>
  </si>
  <si>
    <t>F:metal ion binding; F:electron carrier activity; F:NADH dehydrogenase (ubiquinone) activity; C:mitochondrial respiratory chain complex I; F:4 iron, 4 sulfur cluster binding; P:electron transport chain</t>
  </si>
  <si>
    <t>GR7D2IN01DDDHI</t>
  </si>
  <si>
    <t>C:plant-type cell wall; P:carbohydrate metabolic process; F:cation binding; C:anchored to plasma membrane; C:cytoplasmic membrane-bounded vesicle; F:glucan endo-1,3-beta-D-glucosidase activity</t>
  </si>
  <si>
    <t>GR7D2IN01DG99M</t>
  </si>
  <si>
    <t>GR7D2IN01BLYBR</t>
  </si>
  <si>
    <t>GR7D2IN01ESXTH</t>
  </si>
  <si>
    <t>GR7D2IN01DD4YR</t>
  </si>
  <si>
    <t>GR7D2IN01BXUMG</t>
  </si>
  <si>
    <t>GR7D2IN01EKOKP</t>
  </si>
  <si>
    <t>disulfide isomerase-related protein</t>
  </si>
  <si>
    <t>P:cell redox homeostasis; F:isomerase activity</t>
  </si>
  <si>
    <t>GR7D2IN01BQEF2</t>
  </si>
  <si>
    <t>GR7D2IN01BQQ0Q</t>
  </si>
  <si>
    <t>P:protein folding; P:phototropism; F:cytoskeletal protein binding; P:positive gravitropism</t>
  </si>
  <si>
    <t>GR7D2IN01C7XUL</t>
  </si>
  <si>
    <t>GR7D2IN01A1E1C</t>
  </si>
  <si>
    <t>GR7D2IN01BWOD4</t>
  </si>
  <si>
    <t>GR7D2IN01E3QDF</t>
  </si>
  <si>
    <t>GR7D2IN01ALPHP</t>
  </si>
  <si>
    <t>GR7D2IN01BCYZX</t>
  </si>
  <si>
    <t>duf21 domain-containing protein chloroplastic-like</t>
  </si>
  <si>
    <t>P:transcription, DNA-dependent; F:binding; C:membrane; C:plastid</t>
  </si>
  <si>
    <t>GR7D2IN01BXOA2</t>
  </si>
  <si>
    <t>GR7D2IN01BKKMM</t>
  </si>
  <si>
    <t>uncharacterized protein loc100499966 precursor</t>
  </si>
  <si>
    <t>GR7D2IN01CH6GD</t>
  </si>
  <si>
    <t>GR7D2IN01E1HXX</t>
  </si>
  <si>
    <t>F:nucleic acid binding; F:oxidoreductase activity, acting on paired donors, with incorporation or reduction of molecular oxygen, 2-oxoglutarate as one donor, and incorporation of one atom each of oxygen into both donors; F:nucleotide binding; P:oxidation-reduction process; F:Rho guanyl-nucleotide exchange factor activity</t>
  </si>
  <si>
    <t>GR7D2IN01BAAN0</t>
  </si>
  <si>
    <t>GR7D2IN01CV80D</t>
  </si>
  <si>
    <t>GR7D2IN01B0S75</t>
  </si>
  <si>
    <t>GR7D2IN01AIB6L</t>
  </si>
  <si>
    <t>wd repeat-containing protein 75-like</t>
  </si>
  <si>
    <t>GR7D2IN01A0HKD</t>
  </si>
  <si>
    <t>GR7D2IN01B6HVH</t>
  </si>
  <si>
    <t>GR7D2IN01CLZHS</t>
  </si>
  <si>
    <t>GR7D2IN01BQNYY</t>
  </si>
  <si>
    <t>GR7D2IN01CP7K8</t>
  </si>
  <si>
    <t>pumilio, putative [Ricinus communis]</t>
  </si>
  <si>
    <t>GR7D2IN01BC63J</t>
  </si>
  <si>
    <t>glycosyltransferase family 14 protein</t>
  </si>
  <si>
    <t>P:carbohydrate biosynthetic process; C:membrane; F:acetylglucosaminyltransferase activity</t>
  </si>
  <si>
    <t>GR7D2IN01DAAIP</t>
  </si>
  <si>
    <t>GR7D2IN01AM67W</t>
  </si>
  <si>
    <t>GR7D2IN01DKOBR</t>
  </si>
  <si>
    <t>GR7D2IN01AOOJE</t>
  </si>
  <si>
    <t>GR7D2IN01B68RC</t>
  </si>
  <si>
    <t>F:DNA binding; C:plasma membrane</t>
  </si>
  <si>
    <t>GR7D2IN01CQE81</t>
  </si>
  <si>
    <t>F:voltage-gated cation channel activity; P:regulation of ion transmembrane transport; F:porin activity; C:integral to chloroplast outer membrane; C:etioplast membrane; C:pore complex; P:protein targeting to chloroplast</t>
  </si>
  <si>
    <t>GR7D2IN01DEI67</t>
  </si>
  <si>
    <t>guanine nucleotide-</t>
  </si>
  <si>
    <t>GR7D2IN01CTYET</t>
  </si>
  <si>
    <t>casp-like protein at2g38480-like</t>
  </si>
  <si>
    <t>GR7D2IN01BM8VW</t>
  </si>
  <si>
    <t>GR7D2IN01DRB2L</t>
  </si>
  <si>
    <t>GR7D2IN01AJAHK</t>
  </si>
  <si>
    <t>GR7D2IN01DPAUI</t>
  </si>
  <si>
    <t>GR7D2IN01BQBHK</t>
  </si>
  <si>
    <t>GR7D2IN01DWYL8</t>
  </si>
  <si>
    <t>GR7D2IN01BGCZ1</t>
  </si>
  <si>
    <t>GR7D2IN01DOIRO</t>
  </si>
  <si>
    <t>protein root hair defective 3 homolog 1-like</t>
  </si>
  <si>
    <t>P:root epidermal cell differentiation; C:integral to membrane; P:cell tip growth; F:hydrolase activity, acting on acid anhydrides; P:actin cytoskeleton organization; P:ER to Golgi vesicle-mediated transport; P:plant-type cell wall biogenesis; C:endoplasmic reticulum; F:GTP binding; C:plasma membrane</t>
  </si>
  <si>
    <t>GR7D2IN01BZCNQ</t>
  </si>
  <si>
    <t>GR7D2IN01BFJIH</t>
  </si>
  <si>
    <t>GR7D2IN01CNX77</t>
  </si>
  <si>
    <t>GR7D2IN01DYDQI</t>
  </si>
  <si>
    <t>P:metabolic process; P:response to stimulus; F:oxidoreductase activity, acting on the CH-OH group of donors, NAD or NADP as acceptor; C:cell periphery</t>
  </si>
  <si>
    <t>GR7D2IN01BJSFD</t>
  </si>
  <si>
    <t>dna polymerase v</t>
  </si>
  <si>
    <t>F:DNA-directed DNA polymerase activity; P:DNA replication; P:transcription, DNA-dependent; F:DNA binding; P:nucleotide biosynthetic process; C:cytosol</t>
  </si>
  <si>
    <t>GR7D2IN01ELPUR</t>
  </si>
  <si>
    <t>GR7D2IN01EU4C7</t>
  </si>
  <si>
    <t>vacuolar protein sorting-associated protein 32 homolog 2</t>
  </si>
  <si>
    <t>C:plasma membrane; F:protein binding; P:protein transport</t>
  </si>
  <si>
    <t>GR7D2IN01CSFEI</t>
  </si>
  <si>
    <t>P:negative regulation of defense response; P:response to nematode; F:drug transmembrane transporter activity; P:drug transmembrane transport; P:salicylic acid biosynthetic process; C:chloroplast; C:membrane; F:antiporter activity; C:mitochondrion</t>
  </si>
  <si>
    <t>GR7D2IN01DIFNC</t>
  </si>
  <si>
    <t>GR7D2IN01ECMHX</t>
  </si>
  <si>
    <t>dna-directed rna polymerases and iii subunit rpabc5-like</t>
  </si>
  <si>
    <t>F:DNA-directed RNA polymerase activity; P:transcription, DNA-dependent; C:DNA-directed RNA polymerase II, core complex; F:DNA binding; C:DNA-directed RNA polymerase IV complex; F:zinc ion binding</t>
  </si>
  <si>
    <t>GR7D2IN01CKP5B</t>
  </si>
  <si>
    <t>49.2%</t>
  </si>
  <si>
    <t>GR7D2IN01AO4OO</t>
  </si>
  <si>
    <t>C:integral to membrane; C:cytoplasm; F:oxidoreductase activity, acting on the CH-CH group of donors; P:lipid metabolic process</t>
  </si>
  <si>
    <t>GR7D2IN01DSUI3</t>
  </si>
  <si>
    <t>GR7D2IN01BUQK4</t>
  </si>
  <si>
    <t>P:oxidation-reduction process; P:stomatal complex morphogenesis; C:integral to membrane; F:receptor activity; P:transmembrane receptor protein tyrosine kinase signaling pathway; F:ATP binding; P:activation of MAPKK activity; P:stamen development; F:MAP kinase kinase kinase activity; P:response to molecule of bacterial origin; F:2-alkenal reductase [NAD(P)] activity; C:plasma membrane; P:MAPK cascade</t>
  </si>
  <si>
    <t>GR7D2IN01ETJ6B</t>
  </si>
  <si>
    <t>GR7D2IN01BO2JA</t>
  </si>
  <si>
    <t>protein executer chloroplastic-like</t>
  </si>
  <si>
    <t>GR7D2IN01BHYHO</t>
  </si>
  <si>
    <t>C:integral to membrane; F:ATPase activity, coupled to transmembrane movement of ions, phosphorylative mechanism; P:ATP biosynthetic process; F:ATP binding; P:phospholipid transport; F:magnesium ion binding; F:phospholipid-translocating ATPase activity; P:cation transport</t>
  </si>
  <si>
    <t>GR7D2IN01CQAPR</t>
  </si>
  <si>
    <t>uncharacterized protein loc100807606</t>
  </si>
  <si>
    <t>GR7D2IN01CR5VF</t>
  </si>
  <si>
    <t>GR7D2IN01DPVEJ</t>
  </si>
  <si>
    <t>GR7D2IN01BY0KL</t>
  </si>
  <si>
    <t>uncharacterized protein loc100802445</t>
  </si>
  <si>
    <t>GR7D2IN01EE5CW</t>
  </si>
  <si>
    <t>GR7D2IN01AWV37</t>
  </si>
  <si>
    <t>GR7D2IN01ATT2N</t>
  </si>
  <si>
    <t>GR7D2IN01AI101</t>
  </si>
  <si>
    <t>st12p protein</t>
  </si>
  <si>
    <t>C:integral to endoplasmic reticulum membrane; C:plasma membrane; F:2-alkenal reductase [NAD(P)] activity; P:oxidation-reduction process; F:nucleotide binding</t>
  </si>
  <si>
    <t>GR7D2IN01EKRKC</t>
  </si>
  <si>
    <t>GR7D2IN01BRRFE</t>
  </si>
  <si>
    <t>F:acid-amino acid ligase activity; P:cellular protein modification process; C:intracellular; F:ligase activity</t>
  </si>
  <si>
    <t>GR7D2IN01DM0YI</t>
  </si>
  <si>
    <t>GR7D2IN01CGHSJ</t>
  </si>
  <si>
    <t>P:response to oxidative stress; P:oxidation-reduction process; P:root development; P:response to water deprivation; P:hyperosmotic salinity response; F:ATP binding; F:glutamate-5-semialdehyde dehydrogenase activity; P:L-proline biosynthetic process; P:phosphorylation; F:glutamate 5-kinase activity; C:chloroplast; C:membrane; P:embryo development ending in seed dormancy</t>
  </si>
  <si>
    <t>GR7D2IN01AWU73</t>
  </si>
  <si>
    <t>GR7D2IN01CXARU</t>
  </si>
  <si>
    <t>GR7D2IN01BICMI</t>
  </si>
  <si>
    <t>mikc mads-box transcription factor ptm5</t>
  </si>
  <si>
    <t>P:response to gibberellin stimulus; P:protein import into nucleus, translocation; F:DNA binding; F:protein dimerization activity; F:sequence-specific DNA binding transcription factor activity; F:transcription factor binding; P:positive regulation of transcription, DNA-dependent; C:nucleus</t>
  </si>
  <si>
    <t>GR7D2IN01B6BWU</t>
  </si>
  <si>
    <t>C:NuA4 histone acetyltransferase complex; C:Piccolo NuA4 histone acetyltransferase complex; F:molecular_function; P:biological_process</t>
  </si>
  <si>
    <t>GR7D2IN01BJ8AN</t>
  </si>
  <si>
    <t>haloacid dehalogenase-like hydrolase</t>
  </si>
  <si>
    <t>GR7D2IN01B70OY</t>
  </si>
  <si>
    <t>GR7D2IN01B15ZU</t>
  </si>
  <si>
    <t>GR7D2IN01AVNJ2</t>
  </si>
  <si>
    <t>GR7D2IN01DVR45</t>
  </si>
  <si>
    <t>GR7D2IN01CMPVK</t>
  </si>
  <si>
    <t>solute carrier family 35 member f1-like</t>
  </si>
  <si>
    <t>GR7D2IN01EZTAG</t>
  </si>
  <si>
    <t>GR7D2IN01DJP7F</t>
  </si>
  <si>
    <t>GR7D2IN01A5S3G</t>
  </si>
  <si>
    <t>kinase interacting family protein</t>
  </si>
  <si>
    <t>GR7D2IN01CBDXC</t>
  </si>
  <si>
    <t>dna polymerase delta subunit 1</t>
  </si>
  <si>
    <t>GR7D2IN01B85BT</t>
  </si>
  <si>
    <t>F:phosphopantetheine binding; P:fatty acid biosynthetic process</t>
  </si>
  <si>
    <t>GR7D2IN01BPPIU</t>
  </si>
  <si>
    <t>GR7D2IN01E2ZWK</t>
  </si>
  <si>
    <t>GR7D2IN01BOWQF</t>
  </si>
  <si>
    <t>GR7D2IN01DYLA8</t>
  </si>
  <si>
    <t>GR7D2IN01EETEQ</t>
  </si>
  <si>
    <t>GR7D2IN01COKR8</t>
  </si>
  <si>
    <t>small rna degrading nuclease 5-like</t>
  </si>
  <si>
    <t>F:nucleic acid binding; C:intracellular; F:exonuclease activity</t>
  </si>
  <si>
    <t>GR7D2IN01CFFDZ</t>
  </si>
  <si>
    <t>GR7D2IN01AZHIW</t>
  </si>
  <si>
    <t>GR7D2IN01CMN7A</t>
  </si>
  <si>
    <t>GR7D2IN01DI080</t>
  </si>
  <si>
    <t>P:terpene biosynthetic process; F:4,8,12-trimethyltrideca-1,3,7,11-tetraene synthase activity; F:(3E)-4,8-dimethyl-1,3,7-nonatriene synthase activity; F:binding</t>
  </si>
  <si>
    <t>GR7D2IN01DOY6E</t>
  </si>
  <si>
    <t>aba responsive element binding factor</t>
  </si>
  <si>
    <t>GR7D2IN01ADFLD</t>
  </si>
  <si>
    <t>GR7D2IN01ENZC6</t>
  </si>
  <si>
    <t>gdsl esterase lipase at5g03610-like</t>
  </si>
  <si>
    <t>GR7D2IN01BVPBE</t>
  </si>
  <si>
    <t>leucine-rich repeat protein</t>
  </si>
  <si>
    <t>GR7D2IN01DB4SD</t>
  </si>
  <si>
    <t>GR7D2IN01DP6PJ</t>
  </si>
  <si>
    <t>GR7D2IN01A1MXY</t>
  </si>
  <si>
    <t>GR7D2IN01ECTNM</t>
  </si>
  <si>
    <t>GR7D2IN01E05IQ</t>
  </si>
  <si>
    <t>GR7D2IN01DGZWT</t>
  </si>
  <si>
    <t>GR7D2IN01DCYIO</t>
  </si>
  <si>
    <t>GR7D2IN01AOMVK</t>
  </si>
  <si>
    <t>GR7D2IN01C1MZX</t>
  </si>
  <si>
    <t>GR7D2IN01EQYC2</t>
  </si>
  <si>
    <t>e3 ubiquitin-protein ligase hos1-like</t>
  </si>
  <si>
    <t>C:cytoplasm; P:response to cold; P:protein ubiquitination; F:ubiquitin-protein ligase activity; C:nucleus; F:zinc ion binding</t>
  </si>
  <si>
    <t>GR7D2IN01BWU3S</t>
  </si>
  <si>
    <t>GR7D2IN01DJE3D</t>
  </si>
  <si>
    <t>GR7D2IN01BL0YO</t>
  </si>
  <si>
    <t>u3 small nucleolar rna-associated protein 18 homolog</t>
  </si>
  <si>
    <t>P:pyrimidine ribonucleotide biosynthetic process; P:purine nucleotide biosynthetic process; C:Cul4-RING ubiquitin ligase complex; F:nucleotide binding</t>
  </si>
  <si>
    <t>GR7D2IN01BVABH</t>
  </si>
  <si>
    <t>5 -3 exoribonuclease 3</t>
  </si>
  <si>
    <t>P:telomere maintenance in response to DNA damage; P:tissue development; P:fatty acid beta-oxidation; P:chromatin silencing by small RNA; P:response to gamma radiation; F:zinc ion binding; P:reciprocal meiotic recombination; P:positive regulation of organelle organization; P:meiotic chromosome segregation; P:protein import into peroxisome matrix; P:miRNA catabolic process; P:meiotic DNA double-strand break formation; F:nucleic acid binding; P:regulation of telomere maintenance; P:organ morphogenesis; F:5'-3' exoribonuclease activity; P:sister chromatid cohesion; C:nucleus</t>
  </si>
  <si>
    <t>GR7D2IN01BVAB4</t>
  </si>
  <si>
    <t>pantothenate kinase 2</t>
  </si>
  <si>
    <t>GR7D2IN01DW99P</t>
  </si>
  <si>
    <t>GR7D2IN01A131S</t>
  </si>
  <si>
    <t>receptor like protein 45</t>
  </si>
  <si>
    <t>GR7D2IN01AJPUF</t>
  </si>
  <si>
    <t>protein crumpled leaf</t>
  </si>
  <si>
    <t>C:chloroplast outer membrane; P:chloroplast fission; P:regulation of cell division; P:protein-phycocyanobilin linkage; P:response to reactive oxygen species</t>
  </si>
  <si>
    <t>GR7D2IN01CYGED</t>
  </si>
  <si>
    <t>GR7D2IN01C221Y</t>
  </si>
  <si>
    <t>GR7D2IN01D2DUQ</t>
  </si>
  <si>
    <t>cullin-1 isoform 1</t>
  </si>
  <si>
    <t>GR7D2IN01C1O3P</t>
  </si>
  <si>
    <t>GR7D2IN01AKB65</t>
  </si>
  <si>
    <t>F:metal ion binding; F:GTP diphosphokinase activity; F:phosphoric diester hydrolase activity; P:response to wounding; C:chloroplast; P:guanosine tetraphosphate metabolic process</t>
  </si>
  <si>
    <t>EC:2.7.6.5; EC:3.1.4.0</t>
  </si>
  <si>
    <t>GR7D2IN01AR5MI</t>
  </si>
  <si>
    <t>GR7D2IN01EEPTW</t>
  </si>
  <si>
    <t>GR7D2IN01EVDMY</t>
  </si>
  <si>
    <t>P:spermine biosynthetic process; F:adenosylmethionine decarboxylase activity; P:spermidine biosynthetic process</t>
  </si>
  <si>
    <t>GR7D2IN01BNF12</t>
  </si>
  <si>
    <t>GR7D2IN01CF1YD</t>
  </si>
  <si>
    <t>lim-domain protein</t>
  </si>
  <si>
    <t>F:actin filament binding; P:actin filament bundle assembly; F:zinc ion binding; C:plasma membrane</t>
  </si>
  <si>
    <t>GR7D2IN01ARNG8</t>
  </si>
  <si>
    <t>GR7D2IN01DQ2PO</t>
  </si>
  <si>
    <t>F:protein tag; P:response to heat; P:protein sumoylation; C:nucleus</t>
  </si>
  <si>
    <t>GR7D2IN01CT7CS</t>
  </si>
  <si>
    <t>GR7D2IN01D5K1N</t>
  </si>
  <si>
    <t>P:protein import into nucleus; P:pyrimidine ribonucleotide biosynthetic process; C:intracellular; F:transferase activity</t>
  </si>
  <si>
    <t>GR7D2IN01EVY60</t>
  </si>
  <si>
    <t>GR7D2IN01DD29X</t>
  </si>
  <si>
    <t>GR7D2IN01CWAWM</t>
  </si>
  <si>
    <t>uncharacterized protein loc100256103</t>
  </si>
  <si>
    <t>GR7D2IN01A161P</t>
  </si>
  <si>
    <t>GR7D2IN01EFF4A</t>
  </si>
  <si>
    <t>GR7D2IN01DKLPO</t>
  </si>
  <si>
    <t>GR7D2IN01C8FHU</t>
  </si>
  <si>
    <t>carbohydrate transporter sugar porter transporter</t>
  </si>
  <si>
    <t>P:response to stimulus; C:cytoplasmic membrane-bounded vesicle; P:transmembrane transport; C:integral to membrane</t>
  </si>
  <si>
    <t>GR7D2IN01DME1B</t>
  </si>
  <si>
    <t>GR7D2IN01CFKHQ</t>
  </si>
  <si>
    <t>GR7D2IN01CSXZF</t>
  </si>
  <si>
    <t>C:plant-type vacuole membrane; F:phosphatidylserine decarboxylase activity; P:phospholipid biosynthetic process; C:endoplasmic reticulum</t>
  </si>
  <si>
    <t>GR7D2IN01CTNIL</t>
  </si>
  <si>
    <t>GR7D2IN01ES3W9</t>
  </si>
  <si>
    <t>GR7D2IN01B4P51</t>
  </si>
  <si>
    <t>u2 small nuclear ribonucleoprotein a</t>
  </si>
  <si>
    <t>C:nucleolus; C:Cajal body; P:response to cold; F:nucleic acid binding; C:chloroplast; C:ribonucleoprotein complex; P:mRNA splicing, via spliceosome</t>
  </si>
  <si>
    <t>GR7D2IN01EWYC3</t>
  </si>
  <si>
    <t>GR7D2IN01CV9G6</t>
  </si>
  <si>
    <t>GR7D2IN01CN0XE</t>
  </si>
  <si>
    <t>GR7D2IN01CR27S</t>
  </si>
  <si>
    <t>transcription factor pif3</t>
  </si>
  <si>
    <t>GR7D2IN01CTRK1</t>
  </si>
  <si>
    <t>GR7D2IN01AD3LT</t>
  </si>
  <si>
    <t>GR7D2IN01EQQFA</t>
  </si>
  <si>
    <t>C:cytoplasm; P:negative regulation of defense response; F:protein binding; P:negative regulation of protein catabolic process; C:nucleus</t>
  </si>
  <si>
    <t>GR7D2IN01BI22C</t>
  </si>
  <si>
    <t>GR7D2IN01ACYQ7</t>
  </si>
  <si>
    <t>GR7D2IN01BB68N</t>
  </si>
  <si>
    <t>GR7D2IN01DRUFD</t>
  </si>
  <si>
    <t>GR7D2IN01E3SKF</t>
  </si>
  <si>
    <t>GR7D2IN01CJDRL</t>
  </si>
  <si>
    <t>GR7D2IN01A4IF6</t>
  </si>
  <si>
    <t>GR7D2IN01E308E</t>
  </si>
  <si>
    <t>formamidopyrimidine-dna glycosylase-like</t>
  </si>
  <si>
    <t>GR7D2IN01BG4OY</t>
  </si>
  <si>
    <t>GR7D2IN01CNWNF</t>
  </si>
  <si>
    <t>F:metal ion binding; F:DNA-directed RNA polymerase activity; P:transcription, DNA-dependent; C:DNA-directed RNA polymerase II, core complex; F:DNA binding; F:ribonucleoside binding</t>
  </si>
  <si>
    <t>GR7D2IN01BYFCB</t>
  </si>
  <si>
    <t>GR7D2IN01EWIH2</t>
  </si>
  <si>
    <t>GR7D2IN01CNBYB</t>
  </si>
  <si>
    <t>GR7D2IN01EZ0OK</t>
  </si>
  <si>
    <t>zinc knuckle (cchc-type) family protein</t>
  </si>
  <si>
    <t>F:binding; P:primary metabolic process; P:cellular macromolecule metabolic process</t>
  </si>
  <si>
    <t>GR7D2IN01ANEJY</t>
  </si>
  <si>
    <t>GR7D2IN01C5ISO</t>
  </si>
  <si>
    <t>GR7D2IN01DGAMG</t>
  </si>
  <si>
    <t>P:response to sucrose stimulus; P:response to fructose stimulus; C:mitochondrion; F:cobalt ion binding; P:leucine catabolic process; F:methylcrotonoyl-CoA carboxylase activity; C:cytosolic ribosome</t>
  </si>
  <si>
    <t>EC:6.4.1.4</t>
  </si>
  <si>
    <t>GR7D2IN01AQVSR</t>
  </si>
  <si>
    <t>quinohaemoprotein ethanol dehydrogenase type-1</t>
  </si>
  <si>
    <t>GR7D2IN01EJ00V</t>
  </si>
  <si>
    <t>GR7D2IN01ETZ8C</t>
  </si>
  <si>
    <t>GR7D2IN01C7Y1N</t>
  </si>
  <si>
    <t>GR7D2IN01B6E9H</t>
  </si>
  <si>
    <t>GR7D2IN01DJC4E</t>
  </si>
  <si>
    <t>F:oxidoreductase activity; P:metabolic process; C:membrane; F:transferase activity, transferring phosphorus-containing groups; F:nucleotide binding</t>
  </si>
  <si>
    <t>GR7D2IN01CYNTY</t>
  </si>
  <si>
    <t>GR7D2IN01ED0SG</t>
  </si>
  <si>
    <t>GR7D2IN01EB3XJ</t>
  </si>
  <si>
    <t>trichome birefringence-like 37 protein</t>
  </si>
  <si>
    <t>C:vacuole; P:metabolic process; F:raffinose alpha-galactosidase activity</t>
  </si>
  <si>
    <t>GR7D2IN01D16Y9</t>
  </si>
  <si>
    <t>flavonol sulfotransferase-like protein</t>
  </si>
  <si>
    <t>P:defense response; P:brassinosteroid metabolic process; F:estrone sulfotransferase activity; P:flavonoid metabolic process; P:response to salicylic acid stimulus; P:response to cytokinin stimulus; F:brassinosteroid sulfotransferase activity; P:response to salt stress</t>
  </si>
  <si>
    <t>GR7D2IN01BGJ3H</t>
  </si>
  <si>
    <t>GR7D2IN01BPH5Y</t>
  </si>
  <si>
    <t>GR7D2IN01CD061</t>
  </si>
  <si>
    <t>P:pollen tube development; P:response to chemical stimulus</t>
  </si>
  <si>
    <t>GR7D2IN01AYXYF</t>
  </si>
  <si>
    <t>exocyst complex component 5</t>
  </si>
  <si>
    <t>P:actin filament organization; C:plasmodesma; C:plasma membrane; P:vesicle docking; P:exocytosis; C:exocyst; C:cytosol</t>
  </si>
  <si>
    <t>GR7D2IN01DG03S</t>
  </si>
  <si>
    <t>GR7D2IN01CPRSF</t>
  </si>
  <si>
    <t>C:chloroplast envelope; F:DNA binding; F:ATP binding; F:nucleoside-triphosphatase activity</t>
  </si>
  <si>
    <t>GR7D2IN01ARF2X</t>
  </si>
  <si>
    <t>GR7D2IN01B2SZ2</t>
  </si>
  <si>
    <t>GR7D2IN01CB5SL</t>
  </si>
  <si>
    <t>GR7D2IN01DG7U5</t>
  </si>
  <si>
    <t>F:oxidoreductase activity; C:cytoplasmic membrane-bounded vesicle; C:plasma membrane; P:protein phosphorylation; F:ATP binding; C:integral to membrane; F:protein serine/threonine kinase activity; P:transmembrane receptor protein tyrosine kinase signaling pathway; P:oxidation-reduction process</t>
  </si>
  <si>
    <t>GR7D2IN01EPQYY</t>
  </si>
  <si>
    <t>GR7D2IN01BSOF6</t>
  </si>
  <si>
    <t>GR7D2IN01A3WIR</t>
  </si>
  <si>
    <t>P:metal ion transport; C:membrane; F:metal ion transmembrane transporter activity; C:mitochondrion; P:transmembrane transport</t>
  </si>
  <si>
    <t>GR7D2IN01E2F7J</t>
  </si>
  <si>
    <t>GR7D2IN01D9PMD</t>
  </si>
  <si>
    <t>GR7D2IN01ESQP2</t>
  </si>
  <si>
    <t>GR7D2IN01AXIXW</t>
  </si>
  <si>
    <t>C:chloroplast; P:methylglyoxal catabolic process to D-lactate</t>
  </si>
  <si>
    <t>GR7D2IN01CJN40</t>
  </si>
  <si>
    <t>GR7D2IN01BZR71</t>
  </si>
  <si>
    <t>f-box leucine rich repeat</t>
  </si>
  <si>
    <t>P:response to water deprivation; P:regulation of meristem structural organization; P:auxin polar transport; P:shoot system morphogenesis; P:aging; C:nucleus; P:response to light stimulus; C:ubiquitin ligase complex</t>
  </si>
  <si>
    <t>GR7D2IN01EZ873</t>
  </si>
  <si>
    <t>GR7D2IN01BNVA7</t>
  </si>
  <si>
    <t>GR7D2IN01B89JQ</t>
  </si>
  <si>
    <t>GR7D2IN01EDRE5</t>
  </si>
  <si>
    <t>uncharacterized protein loc100263245</t>
  </si>
  <si>
    <t>GR7D2IN01CR8RC</t>
  </si>
  <si>
    <t>GR7D2IN01EP4D9</t>
  </si>
  <si>
    <t>GR7D2IN01BXM2J</t>
  </si>
  <si>
    <t>GR7D2IN01D4NES</t>
  </si>
  <si>
    <t>C:nucleolus; P:protein import into nucleus; P:defense response; C:cell wall; C:nuclear envelope; F:protein transporter activity; C:cytosol</t>
  </si>
  <si>
    <t>GR7D2IN01C6QER</t>
  </si>
  <si>
    <t>GR7D2IN01CSWJ3</t>
  </si>
  <si>
    <t>GR7D2IN01CLIP8</t>
  </si>
  <si>
    <t>GR7D2IN01D3MJ0</t>
  </si>
  <si>
    <t>GR7D2IN01CNIFG</t>
  </si>
  <si>
    <t>GR7D2IN01BKEV5</t>
  </si>
  <si>
    <t>copine (calcium-dependent phospholipid-binding protein) family</t>
  </si>
  <si>
    <t>P:cytokinin metabolic process; F:zinc ion binding; F:ligase activity</t>
  </si>
  <si>
    <t>GR7D2IN01APFS0</t>
  </si>
  <si>
    <t>GR7D2IN01A1XF5</t>
  </si>
  <si>
    <t>GR7D2IN01E11FJ</t>
  </si>
  <si>
    <t>GR7D2IN01BNTLZ</t>
  </si>
  <si>
    <t>GR7D2IN01AFFHK</t>
  </si>
  <si>
    <t>GR7D2IN01AX86I</t>
  </si>
  <si>
    <t>GR7D2IN01C6XU4</t>
  </si>
  <si>
    <t>GR7D2IN01BR4EP</t>
  </si>
  <si>
    <t>delta( ) ( )-dienoyl- isomerase 1</t>
  </si>
  <si>
    <t>F:delta3,5-delta2,4-dienoyl-CoA isomerase activity; P:protein folding; C:peroxisome; P:fatty acid beta-oxidation; P:protein peptidyl-prolyl isomerization; F:peptidyl-prolyl cis-trans isomerase activity; F:enoyl-CoA hydratase activity</t>
  </si>
  <si>
    <t>EC:5.2.1.8; EC:4.2.1.17</t>
  </si>
  <si>
    <t>GR7D2IN01AT9S6</t>
  </si>
  <si>
    <t>GR7D2IN01B5ODL</t>
  </si>
  <si>
    <t>beta-amylase chloroplastic-like isoform 2</t>
  </si>
  <si>
    <t>F:cation binding; P:response to cold; P:maltose biosynthetic process; F:beta-amylase activity; C:chloroplast stroma; P:polysaccharide catabolic process</t>
  </si>
  <si>
    <t>GR7D2IN01CLHLU</t>
  </si>
  <si>
    <t>GR7D2IN01DE5TE</t>
  </si>
  <si>
    <t>GR7D2IN01DBO0O</t>
  </si>
  <si>
    <t>GR7D2IN01DA6YC</t>
  </si>
  <si>
    <t>GR7D2IN01BTV1D</t>
  </si>
  <si>
    <t>GR7D2IN01AN8AI</t>
  </si>
  <si>
    <t>uncharacterized protein loc100784302</t>
  </si>
  <si>
    <t>F:transferase activity; P:metabolic process; F:folic acid binding</t>
  </si>
  <si>
    <t>GR7D2IN01B5I9N</t>
  </si>
  <si>
    <t>C:ribosome</t>
  </si>
  <si>
    <t>GR7D2IN01DTK8H</t>
  </si>
  <si>
    <t>GR7D2IN01A6V96</t>
  </si>
  <si>
    <t>P:negative regulation of defense response; P:detection of biotic stimulus; P:jasmonic acid mediated signaling pathway; P:salicylic acid biosynthetic process; P:systemic acquired resistance, salicylic acid mediated signaling pathway; P:membrane fusion; P:regulation of plant-type hypersensitive response; P:regulation of hydrogen peroxide metabolic process; P:respiratory burst involved in defense response; P:response to chitin; P:protein targeting to membrane; P:defense response to fungus; P:defense response to bacterium; P:negative regulation of programmed cell death; C:cytoplasm; F:metal ion binding; P:MAPK cascade; F:ubiquitin-protein ligase activity; P:protein ubiquitination; P:response to absence of light; P:response to molecule of bacterial origin; P:endoplasmic reticulum unfolded protein response; C:nucleus; P:detection of external stimulus</t>
  </si>
  <si>
    <t>GR7D2IN01D4FKN</t>
  </si>
  <si>
    <t>GR7D2IN01EQFY8</t>
  </si>
  <si>
    <t>P:response to water deprivation; P:hyperosmotic salinity response; P:negative regulation of ethylene mediated signaling pathway; F:sequence-specific DNA binding; P:response to abscisic acid stimulus; F:protein binding; F:sequence-specific DNA binding transcription factor activity; P:negative regulation of transcription, DNA-dependent; C:nucleus</t>
  </si>
  <si>
    <t>GR7D2IN01BUB6I</t>
  </si>
  <si>
    <t>P:regulation of proton transport; P:photorespiration; P:pentose-phosphate shunt; P:gluconeogenesis; P:response to far red light; C:apoplast; P:response to sucrose stimulus; F:sulfate adenylyltransferase (ATP) activity; C:heterotetrameric ADPG pyrophosphorylase complex; P:water transport; P:positive regulation of catalytic activity; P:embryo development ending in seed dormancy; P:starch biosynthetic process; P:response to red light; P:isopentenyl diphosphate biosynthetic process, methylerythritol 4-phosphate pathway; P:response to salt stress; P:maltose metabolic process; P:photoperiodism, flowering; P:defense response to bacterium; P:sulfate assimilation; P:hyperosmotic response; F:glucose-1-phosphate adenylyltransferase activity; P:iron-sulfur cluster assembly; C:cytosol; P:Golgi organization; P:glycolysis; C:chloroplast stroma; P:response to blue light; P:response to high light intensity; P:selenium compound metabolic process; P:tryptophan catabolic process; P:glucosinolate biosynthetic process; P:response to cadmium ion; P:indoleacetic acid biosynthetic process; P:response to temperature stimulus; C:plasma membrane; P:ovule development; P:thylakoid membrane organization</t>
  </si>
  <si>
    <t>EC:2.7.7.4; EC:2.7.7.27</t>
  </si>
  <si>
    <t>GR7D2IN01EW45M</t>
  </si>
  <si>
    <t>GR7D2IN01BJ40V</t>
  </si>
  <si>
    <t>udp-glucose: flavonol 3-o-glucosyltransferase</t>
  </si>
  <si>
    <t>GR7D2IN01EW1IT</t>
  </si>
  <si>
    <t>GR7D2IN01EPW3O</t>
  </si>
  <si>
    <t>GR7D2IN01D9WQH</t>
  </si>
  <si>
    <t>GR7D2IN01DIFVW</t>
  </si>
  <si>
    <t>GR7D2IN01AGGKQ</t>
  </si>
  <si>
    <t>pathogenesis-related homeodomain</t>
  </si>
  <si>
    <t>F:sequence-specific DNA binding transcription factor activity; F:sequence-specific DNA binding; C:nucleus; F:zinc ion binding; P:regulation of transcription, DNA-dependent</t>
  </si>
  <si>
    <t>GR7D2IN01D26W6</t>
  </si>
  <si>
    <t>P:flavonoid biosynthetic process; P:gluconeogenesis; P:response to sucrose stimulus; F:glucose-6-phosphate isomerase activity; P:response to UV-B; P:response to cadmium ion; P:defense response to fungus, incompatible interaction; P:glycolysis; C:cytosol</t>
  </si>
  <si>
    <t>GR7D2IN01B6PYO</t>
  </si>
  <si>
    <t>gtp-binding protein enga</t>
  </si>
  <si>
    <t>GR7D2IN01DC2Y9</t>
  </si>
  <si>
    <t>e3 ubiquitin-protein ligase herc2-like</t>
  </si>
  <si>
    <t>GR7D2IN01AQQYD</t>
  </si>
  <si>
    <t>F:acetylglucosaminyltransferase activity</t>
  </si>
  <si>
    <t>GR7D2IN01B754L</t>
  </si>
  <si>
    <t>GR7D2IN01EZBOO</t>
  </si>
  <si>
    <t>GR7D2IN01A3881</t>
  </si>
  <si>
    <t>GR7D2IN01C8UW5</t>
  </si>
  <si>
    <t>peroxisomal acyl-coenzyme a oxidase 1</t>
  </si>
  <si>
    <t>GR7D2IN01DHP6F</t>
  </si>
  <si>
    <t>GR7D2IN01DFGX2</t>
  </si>
  <si>
    <t>GR7D2IN01BNH5R</t>
  </si>
  <si>
    <t>u-box domain-containing protein 5-like</t>
  </si>
  <si>
    <t>GR7D2IN01EDDBD</t>
  </si>
  <si>
    <t>GR7D2IN01ERGK6</t>
  </si>
  <si>
    <t>GR7D2IN01BJUS0</t>
  </si>
  <si>
    <t>GR7D2IN01C157K</t>
  </si>
  <si>
    <t>P:embryo sac development; C:mitochondrion; C:nucleus; P:double fertilization forming two zygotes</t>
  </si>
  <si>
    <t>GR7D2IN01C5DLC</t>
  </si>
  <si>
    <t>GR7D2IN01DR486</t>
  </si>
  <si>
    <t>GR7D2IN01BNWEL</t>
  </si>
  <si>
    <t>GR7D2IN01B8ZA5</t>
  </si>
  <si>
    <t>GR7D2IN01BV873</t>
  </si>
  <si>
    <t>GR7D2IN01C5EY1</t>
  </si>
  <si>
    <t>GR7D2IN01CJIJA</t>
  </si>
  <si>
    <t>GR7D2IN01DEH48</t>
  </si>
  <si>
    <t>GR7D2IN01AGP9S</t>
  </si>
  <si>
    <t>inositol-phosphate phosphatase</t>
  </si>
  <si>
    <t>C:cytosol; P:myo-inositol hexakisphosphate biosynthetic process; F:L-galactose-1-phosphate phosphatase activity; P:response to cold; F:3'(2'),5'-bisphosphate nucleotidase activity; P:methylglyoxal catabolic process to D-lactate; P:inositol biosynthetic process; F:inositol monophosphate 1-phosphatase activity; P:L-ascorbic acid biosynthetic process; P:glucosinolate biosynthetic process; P:response to karrikin; C:plasma membrane</t>
  </si>
  <si>
    <t>EC:3.1.3.7; EC:3.1.3.25</t>
  </si>
  <si>
    <t>GR7D2IN01B6NSS</t>
  </si>
  <si>
    <t>GR7D2IN01ER0VW</t>
  </si>
  <si>
    <t>GR7D2IN01C1YML</t>
  </si>
  <si>
    <t>F:N-acetyltransferase activity; F:helicase activity; F:DNA binding; F:zinc ion binding</t>
  </si>
  <si>
    <t>GR7D2IN01BM4FU</t>
  </si>
  <si>
    <t>GR7D2IN01CP8ES</t>
  </si>
  <si>
    <t>GR7D2IN01C88PH</t>
  </si>
  <si>
    <t>C:plant-type cell wall; C:vacuole; F:alpha-mannosidase activity; C:cytoplasmic membrane-bounded vesicle; F:carbohydrate binding; C:plasma membrane; P:mannose metabolic process; F:zinc ion binding; C:apoplast</t>
  </si>
  <si>
    <t>GR7D2IN01C3YKU</t>
  </si>
  <si>
    <t>GR7D2IN01AE1BI</t>
  </si>
  <si>
    <t>GR7D2IN01BME8T</t>
  </si>
  <si>
    <t>GR7D2IN01EWPU7</t>
  </si>
  <si>
    <t>GR7D2IN01ACWTL</t>
  </si>
  <si>
    <t>GR7D2IN01BWR1J</t>
  </si>
  <si>
    <t>p-loop containing nucleoside triphosphate hydrolase domain-containing protein</t>
  </si>
  <si>
    <t>GR7D2IN01ETHEV</t>
  </si>
  <si>
    <t>GR7D2IN01BTMQX</t>
  </si>
  <si>
    <t>uncharacterized protein loc100787318</t>
  </si>
  <si>
    <t>GR7D2IN01BDQ6P</t>
  </si>
  <si>
    <t>GR7D2IN01EQY67</t>
  </si>
  <si>
    <t>GR7D2IN01BOY53</t>
  </si>
  <si>
    <t>GR7D2IN01CAQQN</t>
  </si>
  <si>
    <t>GR7D2IN01EQBSC</t>
  </si>
  <si>
    <t>GR7D2IN01E2KMA</t>
  </si>
  <si>
    <t>GR7D2IN01EOAF3</t>
  </si>
  <si>
    <t>GR7D2IN01CL81Z</t>
  </si>
  <si>
    <t>F:kinase activity; F:protein tyrosine phosphatase activity; F:protein tyrosine/serine/threonine phosphatase activity; P:phosphorylation; P:peptidyl-tyrosine dephosphorylation</t>
  </si>
  <si>
    <t>GR7D2IN01EOWEH</t>
  </si>
  <si>
    <t>GR7D2IN01DE35H</t>
  </si>
  <si>
    <t>GR7D2IN01CTQXO</t>
  </si>
  <si>
    <t>GR7D2IN01D90BP</t>
  </si>
  <si>
    <t>C:microtubule organizing center; C:spindle pole; P:rRNA processing; P:protein import into nucleus; P:regulation of flower development; P:microtubule cytoskeleton organization; C:small-subunit processome; P:mRNA export from nucleus</t>
  </si>
  <si>
    <t>GR7D2IN01AT8NW</t>
  </si>
  <si>
    <t>GR7D2IN01EKEHH</t>
  </si>
  <si>
    <t>GR7D2IN01CNY2G</t>
  </si>
  <si>
    <t>GR7D2IN01A9L2M</t>
  </si>
  <si>
    <t>P:embryo sac development; P:pollen-pistil interaction; P:pollen tube guidance</t>
  </si>
  <si>
    <t>GR7D2IN01CNC8L</t>
  </si>
  <si>
    <t>GR7D2IN01BJIV7</t>
  </si>
  <si>
    <t>GR7D2IN01EQDUJ</t>
  </si>
  <si>
    <t>GR7D2IN01EBAR4</t>
  </si>
  <si>
    <t>GR7D2IN01EP0G6</t>
  </si>
  <si>
    <t>P:protein phosphorylation; F:protein serine/threonine kinase activity; F:receptor activity; P:regulation of asymmetric cell division; C:endocytic vesicle; C:cell surface; P:lateral root formation; F:ATP binding; P:root cap development; C:plasma membrane; P:embryo development ending in seed dormancy</t>
  </si>
  <si>
    <t>GR7D2IN01B14FA</t>
  </si>
  <si>
    <t>GR7D2IN01CPM6O</t>
  </si>
  <si>
    <t>uncharacterized protein loc100805358</t>
  </si>
  <si>
    <t>GR7D2IN01DLL80</t>
  </si>
  <si>
    <t>GR7D2IN01BRKHG</t>
  </si>
  <si>
    <t>GR7D2IN01AZK3S</t>
  </si>
  <si>
    <t>hypothetical protein VITISV_021504 [Vitis vinifera]</t>
  </si>
  <si>
    <t>GR7D2IN01EVZWG</t>
  </si>
  <si>
    <t>GR7D2IN01DY85P</t>
  </si>
  <si>
    <t>GR7D2IN01B44MV</t>
  </si>
  <si>
    <t>GR7D2IN01CGAXM</t>
  </si>
  <si>
    <t>GR7D2IN01EOGVI</t>
  </si>
  <si>
    <t>GR7D2IN01DJ6CP</t>
  </si>
  <si>
    <t>GR7D2IN01A5CO4</t>
  </si>
  <si>
    <t>GR7D2IN01EBS1C</t>
  </si>
  <si>
    <t>GR7D2IN01AS1MJ</t>
  </si>
  <si>
    <t>GR7D2IN01AV3MZ</t>
  </si>
  <si>
    <t>GR7D2IN01CGOMR</t>
  </si>
  <si>
    <t>wd-repeat protein 2</t>
  </si>
  <si>
    <t>GR7D2IN01B3QQE</t>
  </si>
  <si>
    <t>GR7D2IN01ACH5U</t>
  </si>
  <si>
    <t>uncharacterized protein loc100777538</t>
  </si>
  <si>
    <t>GR7D2IN01A5BII</t>
  </si>
  <si>
    <t>F:receptor activity; C:nucleus; F:DNA binding</t>
  </si>
  <si>
    <t>GR7D2IN01EGSPU</t>
  </si>
  <si>
    <t>GR7D2IN01DEZ1K</t>
  </si>
  <si>
    <t>GR7D2IN01BX8MC</t>
  </si>
  <si>
    <t>GR7D2IN01C4RL6</t>
  </si>
  <si>
    <t>pentatricopeptide repeat-containing protein at1g02150-like</t>
  </si>
  <si>
    <t>GR7D2IN01AWB0E</t>
  </si>
  <si>
    <t>GR7D2IN01DE2J7</t>
  </si>
  <si>
    <t>probable receptor-like protein kinase at5g59700-like</t>
  </si>
  <si>
    <t>P:protein phosphorylation; F:protein serine/threonine kinase activity; F:ATP binding; F:non-membrane spanning protein tyrosine kinase activity; P:developmental process</t>
  </si>
  <si>
    <t>GR7D2IN01CH65I</t>
  </si>
  <si>
    <t>GR7D2IN01BW4M1</t>
  </si>
  <si>
    <t>GR7D2IN01BUTGS</t>
  </si>
  <si>
    <t>GR7D2IN01CI004</t>
  </si>
  <si>
    <t>GR7D2IN01BX5UM</t>
  </si>
  <si>
    <t>GR7D2IN01DHV6Z</t>
  </si>
  <si>
    <t>GR7D2IN01BD6Q6</t>
  </si>
  <si>
    <t>GR7D2IN01BD0SV</t>
  </si>
  <si>
    <t>GR7D2IN01DYSRS</t>
  </si>
  <si>
    <t>GR7D2IN01AYPS4</t>
  </si>
  <si>
    <t>GR7D2IN01DE81D</t>
  </si>
  <si>
    <t>GR7D2IN01BNJJ9</t>
  </si>
  <si>
    <t>C:chloroplast envelope; P:potassium ion transmembrane transport; P:proton transport; F:potassium:hydrogen antiporter activity; C:membrane</t>
  </si>
  <si>
    <t>GR7D2IN01BXAMP</t>
  </si>
  <si>
    <t>rhomboid -like 2</t>
  </si>
  <si>
    <t>GR7D2IN01CHHUW</t>
  </si>
  <si>
    <t>GR7D2IN01A5FRA</t>
  </si>
  <si>
    <t>F:zinc ion binding; F:nucleic acid binding; P:negative regulation of histone acetylation; P:response to brassinosteroid stimulus; P:vegetative to reproductive phase transition of meristem; P:histone H3-K9 demethylation; P:leaf development; P:unidimensional cell growth; C:nucleus</t>
  </si>
  <si>
    <t>GR7D2IN01DKLV1</t>
  </si>
  <si>
    <t>GR7D2IN01BV4VI</t>
  </si>
  <si>
    <t>GR7D2IN01DQDJ0</t>
  </si>
  <si>
    <t>F:sequence-specific DNA binding transcription factor activity; P:methylation-dependent chromatin silencing; P:cytokinesis by cell plate formation; P:flower morphogenesis; P:xylem and phloem pattern formation; P:microtubule-based movement; P:specification of carpel identity; P:response to gamma radiation; P:DNA methylation; C:minus-end kinesin complex; F:minus-end-directed microtubule motor activity; P:cytokinin mediated signaling pathway; P:telomere maintenance in response to DNA damage; P:meiotic chromosome segregation; P:synapsis; C:phragmoplast; P:fatty acid catabolic process; P:regulation of telomere maintenance; P:regulation of G2/M transition of mitotic cell cycle; P:response to ethylene stimulus; P:sister chromatid cohesion; F:protein binding; P:chromatin silencing by small RNA; F:ATP binding; P:cell differentiation; P:regulation of DNA replication; P:meiotic DNA double-strand break formation; P:anaphase; P:regulation of flower development; P:histone H3-K9 methylation; P:reciprocal meiotic recombination; P:multicellular organism reproduction; C:microtubule; F:sequence-specific DNA binding; P:determination of bilateral symmetry; C:nucleus; P:anastral spindle assembly involved in male meiosis</t>
  </si>
  <si>
    <t>GR7D2IN01EHTUH</t>
  </si>
  <si>
    <t>GR7D2IN01ANO6Q</t>
  </si>
  <si>
    <t>GR7D2IN01E17AM</t>
  </si>
  <si>
    <t>auxin-responsive protein iaa</t>
  </si>
  <si>
    <t>P:primary metabolic process; P:cellular macromolecule biosynthetic process; P:regulation of cellular process; P:gene expression</t>
  </si>
  <si>
    <t>GR7D2IN01BCUCQ</t>
  </si>
  <si>
    <t>probable receptor-like protein kinase at5g39020-like</t>
  </si>
  <si>
    <t>GR7D2IN01AK80D</t>
  </si>
  <si>
    <t>GR7D2IN01B14X9</t>
  </si>
  <si>
    <t>GR7D2IN01CWP7K</t>
  </si>
  <si>
    <t>probable nadh-ubiquinone oxidoreductase partial</t>
  </si>
  <si>
    <t>F:flavin adenine dinucleotide binding; F:oxidoreductase activity; C:extrinsic to mitochondrial inner membrane; F:calcium ion binding; C:plastid; P:oxidation-reduction process</t>
  </si>
  <si>
    <t>GR7D2IN01BZK0W</t>
  </si>
  <si>
    <t>GR7D2IN01DK9WY</t>
  </si>
  <si>
    <t>GR7D2IN01AYWWP</t>
  </si>
  <si>
    <t>sumo ligase, putative [Ricinus communis]</t>
  </si>
  <si>
    <t>GR7D2IN01C06EB</t>
  </si>
  <si>
    <t>ycf68 protein</t>
  </si>
  <si>
    <t>F:electron carrier activity; F:monooxygenase activity; F:heme binding; F:oxidoreductase activity, acting on paired donors, with incorporation or reduction of molecular oxygen; C:plastid; P:oxidation-reduction process</t>
  </si>
  <si>
    <t>GR7D2IN01CHROX</t>
  </si>
  <si>
    <t>glycerol-3-phosphate transporter 5-like</t>
  </si>
  <si>
    <t>P:phosphate ion homeostasis; P:nitrate transport; P:transmembrane transport; F:sugar:hydrogen symporter activity; P:carbohydrate transport; C:integral to membrane</t>
  </si>
  <si>
    <t>GR7D2IN01AY6HN</t>
  </si>
  <si>
    <t>GR7D2IN01AJVZS</t>
  </si>
  <si>
    <t>GR7D2IN01E0F1W</t>
  </si>
  <si>
    <t>rna ligase</t>
  </si>
  <si>
    <t>F:2',3'-cyclic-nucleotide 3'-phosphodiesterase activity; F:RNA ligase (ATP) activity; P:tRNA splicing, via endonucleolytic cleavage and ligation; F:ATP binding; F:polynucleotide 5'-hydroxyl-kinase activity</t>
  </si>
  <si>
    <t>GR7D2IN01DW5PT</t>
  </si>
  <si>
    <t>GR7D2IN01CX0YU</t>
  </si>
  <si>
    <t>uncharacterized protein loc100806376</t>
  </si>
  <si>
    <t>GR7D2IN01C4CY4</t>
  </si>
  <si>
    <t>uncharacterized protein loc100241669</t>
  </si>
  <si>
    <t>GR7D2IN01ANOHV</t>
  </si>
  <si>
    <t>GR7D2IN01BJJX4</t>
  </si>
  <si>
    <t>GR7D2IN01DVJOS</t>
  </si>
  <si>
    <t>GR7D2IN01BCC4H</t>
  </si>
  <si>
    <t>GR7D2IN01A0MB0</t>
  </si>
  <si>
    <t>uncharacterized protein loc100383493</t>
  </si>
  <si>
    <t>GR7D2IN01B6U02</t>
  </si>
  <si>
    <t>GR7D2IN01DPQD3</t>
  </si>
  <si>
    <t>GR7D2IN01B2N6W</t>
  </si>
  <si>
    <t>expressed protein, putative [Ricinus communis]</t>
  </si>
  <si>
    <t>GR7D2IN01AE0IM</t>
  </si>
  <si>
    <t>GR7D2IN01AK0I9</t>
  </si>
  <si>
    <t>GR7D2IN01CJPRE</t>
  </si>
  <si>
    <t>GR7D2IN01BSZER</t>
  </si>
  <si>
    <t>GR7D2IN01DRWNX</t>
  </si>
  <si>
    <t>P:defense response to bacterium; F:nucleic acid binding; P:defense response signaling pathway, resistance gene-dependent; C:nucleus</t>
  </si>
  <si>
    <t>GR7D2IN01BJX9O</t>
  </si>
  <si>
    <t>P:response to wounding; P:response to fungus; P:jasmonic acid mediated signaling pathway; P:response to water deprivation; P:regulation of plant-type hypersensitive response; P:regulation of transcription, DNA-dependent; F:2-alkenal reductase [NAD(P)] activity; P:protein targeting to membrane; P:hyperosmotic salinity response; F:DNA binding; P:jasmonic acid biosynthetic process; P:abscisic acid mediated signaling pathway; F:sequence-specific DNA binding transcription factor activity; P:oxidation-reduction process; P:salicylic acid mediated signaling pathway; C:nucleus; P:response to ethylene stimulus; P:response to auxin stimulus</t>
  </si>
  <si>
    <t>GR7D2IN01CNSFR</t>
  </si>
  <si>
    <t>GR7D2IN01BPAZN</t>
  </si>
  <si>
    <t>GR7D2IN01DESG5</t>
  </si>
  <si>
    <t>GR7D2IN01BM85O</t>
  </si>
  <si>
    <t>GR7D2IN01DPUH2</t>
  </si>
  <si>
    <t>GR7D2IN01A5DUB</t>
  </si>
  <si>
    <t>GR7D2IN01CT3HH</t>
  </si>
  <si>
    <t>serine threonine specific protein kinase-like</t>
  </si>
  <si>
    <t>GR7D2IN01CZ4YA</t>
  </si>
  <si>
    <t>GR7D2IN01D7ATU</t>
  </si>
  <si>
    <t>GR7D2IN01BC2T6</t>
  </si>
  <si>
    <t>GR7D2IN01EISGS</t>
  </si>
  <si>
    <t>GR7D2IN01EAFZH</t>
  </si>
  <si>
    <t>GR7D2IN01AODBV</t>
  </si>
  <si>
    <t>aldo keto reductase family protein</t>
  </si>
  <si>
    <t>P:pentose-phosphate shunt; P:maltose metabolic process; P:starch biosynthetic process; F:17-alpha,20-alpha-dihydroxypregn-4-en-3-one dehydrogenase activity; C:chloroplast; P:glucosinolate biosynthetic process; F:aldo-keto reductase (NADP) activity; P:positive regulation of catalytic activity</t>
  </si>
  <si>
    <t>EC:1.1.1.149</t>
  </si>
  <si>
    <t>GR7D2IN01DM13G</t>
  </si>
  <si>
    <t>GR7D2IN01EZIRC</t>
  </si>
  <si>
    <t>GR7D2IN01DIHWS</t>
  </si>
  <si>
    <t>GR7D2IN01EGQJN</t>
  </si>
  <si>
    <t>GR7D2IN01A9ISA</t>
  </si>
  <si>
    <t>GR7D2IN01EABVO</t>
  </si>
  <si>
    <t>GR7D2IN01AXHIB</t>
  </si>
  <si>
    <t>P:isoprenoid biosynthetic process; F:trans-hexaprenyltranstransferase activity; C:plastid; P:photosynthesis</t>
  </si>
  <si>
    <t>EC:2.5.1.30</t>
  </si>
  <si>
    <t>GR7D2IN01BKY90</t>
  </si>
  <si>
    <t>GR7D2IN01C9QJI</t>
  </si>
  <si>
    <t>rna helicase-like protein</t>
  </si>
  <si>
    <t>C:cytosol; F:nucleic acid binding; P:protein folding; P:heat acclimation; P:response to cold; F:ATP-dependent helicase activity; F:RNA-dependent ATPase activity; P:protein maturation; F:ATP binding; P:response to abscisic acid stimulus; C:nuclear envelope; P:response to high light intensity; P:response to hydrogen peroxide; P:poly(A)+ mRNA export from nucleus; F:RNA helicase activity; C:plasma membrane</t>
  </si>
  <si>
    <t>GR7D2IN01CZISV</t>
  </si>
  <si>
    <t>GR7D2IN01A7GAR</t>
  </si>
  <si>
    <t>GR7D2IN01AMLGH</t>
  </si>
  <si>
    <t>polyglutamine-binding protein 1</t>
  </si>
  <si>
    <t>GR7D2IN01B5DTP</t>
  </si>
  <si>
    <t>GR7D2IN01CSYI7</t>
  </si>
  <si>
    <t>GR7D2IN01BXVSG</t>
  </si>
  <si>
    <t>GR7D2IN01EW3M8</t>
  </si>
  <si>
    <t>F:methyltransferase activity; F:transferase activity; F:histone-lysine N-methyltransferase activity; P:methylation; P:histone lysine methylation; C:nucleus</t>
  </si>
  <si>
    <t>GR7D2IN01D0GCA</t>
  </si>
  <si>
    <t>uncharacterized protein loc100255542</t>
  </si>
  <si>
    <t>GR7D2IN01AIPJE</t>
  </si>
  <si>
    <t>GR7D2IN01BV42U</t>
  </si>
  <si>
    <t>GR7D2IN01EVJ16</t>
  </si>
  <si>
    <t>protein iq-domain 14</t>
  </si>
  <si>
    <t>C:plasma membrane; P:xylan biosynthetic process; P:glucuronoxylan metabolic process; F:calmodulin binding</t>
  </si>
  <si>
    <t>GR7D2IN01COUOC</t>
  </si>
  <si>
    <t>GR7D2IN01AKTWZ</t>
  </si>
  <si>
    <t>hypothetical protein VITISV_002134 [Vitis vinifera]</t>
  </si>
  <si>
    <t>GR7D2IN01CISC9</t>
  </si>
  <si>
    <t>histidine triad family protein</t>
  </si>
  <si>
    <t>P:sulfur compound metabolic process; F:adenylylsulfatase activity; C:peroxisome; P:purine ribonucleotide metabolic process</t>
  </si>
  <si>
    <t>GR7D2IN01CI6KP</t>
  </si>
  <si>
    <t>transcription factor btf3</t>
  </si>
  <si>
    <t>GR7D2IN01CIAQK</t>
  </si>
  <si>
    <t>GR7D2IN01C7OKJ</t>
  </si>
  <si>
    <t>GR7D2IN01EXY2G</t>
  </si>
  <si>
    <t>GR7D2IN01A08AH</t>
  </si>
  <si>
    <t>lysine histidine transporter 1</t>
  </si>
  <si>
    <t>P:regulation of plant-type hypersensitive response; P:basic amino acid transport; C:integral to membrane; C:intracellular; P:ammonium transport; P:amino acid import; P:anion transport; F:amino acid transmembrane transporter activity; P:nucleotide transport; P:N-terminal protein myristoylation; P:protein targeting to membrane; P:membrane fusion; P:negative regulation of programmed cell death; P:endoplasmic reticulum unfolded protein response; P:ER to Golgi vesicle-mediated transport; P:amine transport; P:regulation of ion transport; P:response to karrikin; C:plasma membrane</t>
  </si>
  <si>
    <t>GR7D2IN01ACYNP</t>
  </si>
  <si>
    <t>GR7D2IN01BXH45</t>
  </si>
  <si>
    <t>GR7D2IN01A20VO</t>
  </si>
  <si>
    <t>P:regulation of transcription, DNA-dependent; P:transcription, DNA-dependent; C:nucleus; F:DNA binding</t>
  </si>
  <si>
    <t>GR7D2IN01EBHNE</t>
  </si>
  <si>
    <t>GR7D2IN01DDDZ4</t>
  </si>
  <si>
    <t>GR7D2IN01AISGC</t>
  </si>
  <si>
    <t>GR7D2IN01C1KCY</t>
  </si>
  <si>
    <t>GR7D2IN01A3R87</t>
  </si>
  <si>
    <t>GR7D2IN01DRZWE</t>
  </si>
  <si>
    <t>GR7D2IN01D3870</t>
  </si>
  <si>
    <t>GR7D2IN01B2ZDT</t>
  </si>
  <si>
    <t>sigma factor sigb regulation protein</t>
  </si>
  <si>
    <t>F:methyl indole-3-acetate esterase activity; F:methyl jasmonate esterase activity; F:methyl salicylate esterase activity; F:carboxylesterase activity; C:plastid; F:retinyl-palmitate esterase activity</t>
  </si>
  <si>
    <t>GR7D2IN01CC59E</t>
  </si>
  <si>
    <t>GR7D2IN01AOOQY</t>
  </si>
  <si>
    <t>skp1-like protein</t>
  </si>
  <si>
    <t>P:ubiquitin-dependent protein catabolic process; F:ubiquitin-protein ligase activity; C:SCF ubiquitin ligase complex</t>
  </si>
  <si>
    <t>GR7D2IN01DDQIH</t>
  </si>
  <si>
    <t>GR7D2IN01B2Q8G</t>
  </si>
  <si>
    <t>GR7D2IN01EV2ZN</t>
  </si>
  <si>
    <t>GR7D2IN01DINBQ</t>
  </si>
  <si>
    <t>GR7D2IN01CBJUC</t>
  </si>
  <si>
    <t>GR7D2IN01EFO2P</t>
  </si>
  <si>
    <t>o-acetylserine -lyase</t>
  </si>
  <si>
    <t>GR7D2IN01DCIXP</t>
  </si>
  <si>
    <t>GR7D2IN01CIWSB</t>
  </si>
  <si>
    <t>P:mRNA catabolic process; C:cytoplasmic part; C:intracellular organelle</t>
  </si>
  <si>
    <t>GR7D2IN01ESYVE</t>
  </si>
  <si>
    <t>GR7D2IN01EYCDO</t>
  </si>
  <si>
    <t>P:glucuronoxylan metabolic process; C:cytosol; F:ligase activity; P:xylan biosynthetic process</t>
  </si>
  <si>
    <t>GR7D2IN01CHFPC</t>
  </si>
  <si>
    <t>GR7D2IN01EHXW9</t>
  </si>
  <si>
    <t>GR7D2IN01AL39K</t>
  </si>
  <si>
    <t>GR7D2IN01BW1MD</t>
  </si>
  <si>
    <t>GR7D2IN01DOCVK</t>
  </si>
  <si>
    <t>F:helicase activity; P:virus induced gene silencing; F:ATP binding; F:nucleotide binding; F:nucleoside-triphosphatase activity</t>
  </si>
  <si>
    <t>GR7D2IN01BJN1R</t>
  </si>
  <si>
    <t>1-deoxy-d-xylulose-5-phosphate synthase</t>
  </si>
  <si>
    <t>F:1-deoxy-D-xylulose-5-phosphate synthase activity; P:terpenoid biosynthetic process; P:chlorophyll biosynthetic process; C:chloroplast; C:mitochondrion</t>
  </si>
  <si>
    <t>GR7D2IN01BCG50</t>
  </si>
  <si>
    <t>GR7D2IN01B6UOJ</t>
  </si>
  <si>
    <t>GR7D2IN01CHXLT</t>
  </si>
  <si>
    <t>F:heme-transporting ATPase activity; P:ATP catabolic process; F:ATP binding; C:membrane</t>
  </si>
  <si>
    <t>GR7D2IN01DC3J4</t>
  </si>
  <si>
    <t>paramyosin-related protein</t>
  </si>
  <si>
    <t>GR7D2IN01EI3Z0</t>
  </si>
  <si>
    <t>GR7D2IN01CRKKL</t>
  </si>
  <si>
    <t>GR7D2IN01DSYOL</t>
  </si>
  <si>
    <t>GR7D2IN01ATGGE</t>
  </si>
  <si>
    <t>GR7D2IN01CN3E9</t>
  </si>
  <si>
    <t>GR7D2IN01C2SHZ</t>
  </si>
  <si>
    <t>GR7D2IN01EXNT6</t>
  </si>
  <si>
    <t>GR7D2IN01A9MBZ</t>
  </si>
  <si>
    <t>GR7D2IN01AT86W</t>
  </si>
  <si>
    <t>GR7D2IN01EBW8T</t>
  </si>
  <si>
    <t>GR7D2IN01B56AY</t>
  </si>
  <si>
    <t>F:kinesin binding; P:response to chitin; P:protein ubiquitination; F:ubiquitin-protein ligase activity; C:kinesin complex; C:ubiquitin ligase complex</t>
  </si>
  <si>
    <t>GR7D2IN01E1MTZ</t>
  </si>
  <si>
    <t>C:cytoplasm; P:leaf senescence; F:DNA binding; P:jasmonic acid mediated signaling pathway; F:RNA binding; C:nucleus; F:zinc ion binding</t>
  </si>
  <si>
    <t>GR7D2IN01AOQGJ</t>
  </si>
  <si>
    <t>GR7D2IN01BZ1PU</t>
  </si>
  <si>
    <t>GR7D2IN01CKXWH</t>
  </si>
  <si>
    <t>GR7D2IN01D4CHP</t>
  </si>
  <si>
    <t>GR7D2IN01EVVO5</t>
  </si>
  <si>
    <t>GR7D2IN01EW0S3</t>
  </si>
  <si>
    <t>GR7D2IN01AKC4C</t>
  </si>
  <si>
    <t>P:metabolic process; F:catalytic activity; C:cytosolic large ribosomal subunit; C:nucleolus</t>
  </si>
  <si>
    <t>GR7D2IN01BF987</t>
  </si>
  <si>
    <t>GR7D2IN01AKNH4</t>
  </si>
  <si>
    <t>GR7D2IN01AV9QH</t>
  </si>
  <si>
    <t>GR7D2IN01AV294</t>
  </si>
  <si>
    <t>ras-related protein rab7</t>
  </si>
  <si>
    <t>F:GTP binding; C:Golgi apparatus; C:plasma membrane; C:vacuolar membrane; F:hydrolase activity; P:vesicle-mediated transport; C:nucleus; P:small GTPase mediated signal transduction; P:protein transport</t>
  </si>
  <si>
    <t>GR7D2IN01BBI88</t>
  </si>
  <si>
    <t>GR7D2IN01DAK76</t>
  </si>
  <si>
    <t>F:DNA-directed DNA polymerase activity; P:transcription, DNA-dependent; F:DNA binding; P:nucleotide biosynthetic process; C:cytosol</t>
  </si>
  <si>
    <t>GR7D2IN01C06Q8</t>
  </si>
  <si>
    <t>GR7D2IN01AVMLG</t>
  </si>
  <si>
    <t>GR7D2IN01BG259</t>
  </si>
  <si>
    <t>GR7D2IN01BRH2H</t>
  </si>
  <si>
    <t>GR7D2IN01ARWC0</t>
  </si>
  <si>
    <t>GR7D2IN01DWGP4</t>
  </si>
  <si>
    <t>anthranilate synthase alpha</t>
  </si>
  <si>
    <t>P:response to water deprivation; P:salicylic acid biosynthetic process; P:abscisic acid mediated signaling pathway; P:threonine catabolic process; P:regulation of plant-type hypersensitive response; P:glucosinolate biosynthetic process; P:response to chitin; P:sulfate assimilation; P:indoleacetic acid biosynthetic process; F:anthranilate synthase activity; P:tryptophan biosynthetic process; P:negative regulation of defense response; P:auxin polar transport; C:chloroplast stroma; P:defense response to fungus; C:cytosol; P:jasmonic acid mediated signaling pathway; C:plasmodesma; P:photosynthesis, light reaction; P:detection of biotic stimulus; P:defense response to bacterium; P:protein targeting to membrane; P:tryptophan catabolic process; P:response to auxin stimulus; P:regulation of response to biotic stimulus; P:regulation of hydrogen peroxide metabolic process; F:ubiquitin-protein ligase activity; P:response to ethylene stimulus; F:zinc ion binding; P:systemic acquired resistance, salicylic acid mediated signaling pathway; C:anthranilate synthase complex; P:unidimensional cell growth; P:lateral root formation; P:photomorphogenesis; P:hyperosmotic salinity response; P:response to cold; F:sulfate adenylyltransferase (ATP) activity; P:MAPK cascade; P:lateral root formation; P:indeterminate inflorescence morphogenesis; P:regulation of multi-organism process; P:cellular response to sulfate starvation; P:response to wounding; C:membrane</t>
  </si>
  <si>
    <t>EC:4.1.3.27; EC:6.3.2.19; EC:2.7.7.4</t>
  </si>
  <si>
    <t>GR7D2IN01AB2K4</t>
  </si>
  <si>
    <t>GR7D2IN01BDMOW</t>
  </si>
  <si>
    <t>GR7D2IN01DD43O</t>
  </si>
  <si>
    <t>GR7D2IN01A19IK</t>
  </si>
  <si>
    <t>uncharacterized protein loc100262283</t>
  </si>
  <si>
    <t>GR7D2IN01A2WCU</t>
  </si>
  <si>
    <t>GR7D2IN01A7N86</t>
  </si>
  <si>
    <t>GR7D2IN01CX2HG</t>
  </si>
  <si>
    <t>GR7D2IN01A26VB</t>
  </si>
  <si>
    <t>C:endoplasmic reticulum membrane; P:sphingolipid metabolic process; P:stomatal closure; P:response to abscisic acid stimulus; F:sphingosine-1-phosphate phosphatase activity</t>
  </si>
  <si>
    <t>GR7D2IN01AIKSW</t>
  </si>
  <si>
    <t>GR7D2IN01ER3BY</t>
  </si>
  <si>
    <t>GR7D2IN01C1LP1</t>
  </si>
  <si>
    <t>caax prenyl protease 2</t>
  </si>
  <si>
    <t>F:endopeptidase activity; P:protein processing; P:proteolysis; C:membrane; C:endoplasmic reticulum; P:CAAX-box protein maturation; P:cellular protein localization</t>
  </si>
  <si>
    <t>GR7D2IN01C3IP5</t>
  </si>
  <si>
    <t>GR7D2IN01C4AES</t>
  </si>
  <si>
    <t>GR7D2IN01ETOVK</t>
  </si>
  <si>
    <t>GR7D2IN01B48XX</t>
  </si>
  <si>
    <t>GR7D2IN01ET4TA</t>
  </si>
  <si>
    <t>P:gynoecium development; P:indoleacetic acid biosynthetic process; P:positive gravitropism; P:primary root development; P:phloem or xylem histogenesis; F:alliin lyase activity; P:cotyledon development; P:cotyledon vascular tissue pattern formation; P:response to ethylene stimulus; F:pyridoxal phosphate binding; P:maintenance of root meristem identity</t>
  </si>
  <si>
    <t>GR7D2IN01DI5AZ</t>
  </si>
  <si>
    <t>signal peptide peptidase-like 3</t>
  </si>
  <si>
    <t>C:integral to membrane; C:Golgi apparatus; C:endosome; F:aspartic-type endopeptidase activity</t>
  </si>
  <si>
    <t>GR7D2IN01E26R8</t>
  </si>
  <si>
    <t>GR7D2IN01AFWSX</t>
  </si>
  <si>
    <t>stearoyl desaturase</t>
  </si>
  <si>
    <t>P:defense response to bacterium; P:fatty acid biosynthetic process; P:defense response to virus; P:defense response to insect; F:transition metal ion binding; F:stearoyl-CoA 9-desaturase activity; F:acyl-[acyl-carrier-protein] desaturase activity; C:chloroplast stroma; P:oxidation-reduction process</t>
  </si>
  <si>
    <t>EC:1.14.19.1; EC:1.14.19.2</t>
  </si>
  <si>
    <t>GR7D2IN01EK67A</t>
  </si>
  <si>
    <t>GR7D2IN01CUY4P</t>
  </si>
  <si>
    <t>tumor suppressor</t>
  </si>
  <si>
    <t>P:systemic acquired resistance; F:oligosaccharide transmembrane transporter activity; P:response to endoplasmic reticulum stress; C:plasma membrane; C:chloroplast; C:endoplasmic reticulum</t>
  </si>
  <si>
    <t>GR7D2IN01B9DCL</t>
  </si>
  <si>
    <t>F:binding; F:transporter activity; F:hydrolase activity</t>
  </si>
  <si>
    <t>GR7D2IN01BLLKU</t>
  </si>
  <si>
    <t>GR7D2IN01AJHBC</t>
  </si>
  <si>
    <t>membrane-bound transcription factor site-1 protease</t>
  </si>
  <si>
    <t>P:hyperosmotic salinity response; P:lipid metabolic process; F:serine-type endopeptidase activity; C:Golgi apparatus; P:protein glycosylation; P:ER to Golgi vesicle-mediated transport; P:proteolysis; C:endoplasmic reticulum</t>
  </si>
  <si>
    <t>GR7D2IN01DFAIL</t>
  </si>
  <si>
    <t>GR7D2IN01D5P7Q</t>
  </si>
  <si>
    <t>GR7D2IN01EV7WC</t>
  </si>
  <si>
    <t>GR7D2IN01B63VV</t>
  </si>
  <si>
    <t>GR7D2IN01BTNUR</t>
  </si>
  <si>
    <t>pap-specific phosphatase hal2-like</t>
  </si>
  <si>
    <t>GR7D2IN01CP0WG</t>
  </si>
  <si>
    <t>GR7D2IN01AGNUQ</t>
  </si>
  <si>
    <t>GR7D2IN01A6GPW</t>
  </si>
  <si>
    <t>GR7D2IN01DTMWJ</t>
  </si>
  <si>
    <t>GR7D2IN01BH0CQ</t>
  </si>
  <si>
    <t>uncharacterized protein loc100794773</t>
  </si>
  <si>
    <t>GR7D2IN01CWFHX</t>
  </si>
  <si>
    <t>GR7D2IN01CIXS4</t>
  </si>
  <si>
    <t>GR7D2IN01AFF4A</t>
  </si>
  <si>
    <t>GR7D2IN01BOQQ2</t>
  </si>
  <si>
    <t>GR7D2IN01AWAHJ</t>
  </si>
  <si>
    <t>GR7D2IN01APLD9</t>
  </si>
  <si>
    <t>GR7D2IN01CXBZV</t>
  </si>
  <si>
    <t>F:receptor activity; F:non-membrane spanning protein tyrosine kinase activity; C:plasma membrane; P:protein phosphorylation; F:ATP binding; F:2-alkenal reductase [NAD(P)] activity; F:protein serine/threonine kinase activity; P:oxidation-reduction process</t>
  </si>
  <si>
    <t>GR7D2IN01B4VFO</t>
  </si>
  <si>
    <t>GR7D2IN01ET4DG</t>
  </si>
  <si>
    <t>GR7D2IN01EAVIQ</t>
  </si>
  <si>
    <t>protein phloem protein 2-like a10-like</t>
  </si>
  <si>
    <t>GR7D2IN01EI1Y6</t>
  </si>
  <si>
    <t>GR7D2IN01D98X2</t>
  </si>
  <si>
    <t>conserved peptide upstream open reading frame 5</t>
  </si>
  <si>
    <t>GR7D2IN01A4I5K</t>
  </si>
  <si>
    <t>P:RNA interference; P:production of small RNA involved in gene silencing by RNA; P:covalent chromatin modification; P:chromatin silencing; P:(1-&gt;3)-beta-D-glucan biosynthetic process; C:1,3-beta-D-glucan synthase complex; F:1,3-beta-D-glucan synthase activity; P:cell cycle</t>
  </si>
  <si>
    <t>GR7D2IN01BZQJ7</t>
  </si>
  <si>
    <t>GR7D2IN01AF9KN</t>
  </si>
  <si>
    <t>GR7D2IN01AE3R3</t>
  </si>
  <si>
    <t>GR7D2IN01B27L1</t>
  </si>
  <si>
    <t>uncharacterized protein loc100277795</t>
  </si>
  <si>
    <t>GR7D2IN01EPRBQ</t>
  </si>
  <si>
    <t>acylphosphatase family</t>
  </si>
  <si>
    <t>F:acylphosphatase activity</t>
  </si>
  <si>
    <t>EC:3.6.1.7</t>
  </si>
  <si>
    <t>GR7D2IN01CWOI1</t>
  </si>
  <si>
    <t>GR7D2IN01BB56J</t>
  </si>
  <si>
    <t>GR7D2IN01CSOPU</t>
  </si>
  <si>
    <t>wd repeat-containing protein dwa2-like</t>
  </si>
  <si>
    <t>GR7D2IN01C3EDS</t>
  </si>
  <si>
    <t>P:reciprocal meiotic recombination; P:xylan biosynthetic process; P:meiotic chromosome segregation; P:regulation of chromosome organization; P:post-embryonic development; P:meiotic DNA double-strand break formation; P:regulation of unidimensional cell growth; P:protein phosphorylation; F:protein serine/threonine kinase activity; P:brassinosteroid mediated signaling pathway; P:glucuronoxylan metabolic process; P:plant-type cell wall biogenesis; C:plasmodesma; P:sister chromatid cohesion; C:plasma membrane; F:ATP binding</t>
  </si>
  <si>
    <t>GR7D2IN01CJGLL</t>
  </si>
  <si>
    <t>F:transferase activity, transferring acyl groups other than amino-acyl groups; F:hydrolase activity</t>
  </si>
  <si>
    <t>GR7D2IN01D4Z5Y</t>
  </si>
  <si>
    <t>F:phosphoprotein phosphatase activity; C:plasma membrane; F:protein kinase activity; P:protein phosphorylation; F:ATP binding; C:integral to membrane</t>
  </si>
  <si>
    <t>GR7D2IN01EM3IH</t>
  </si>
  <si>
    <t>formin-like partial</t>
  </si>
  <si>
    <t>C:phragmoplast; F:microtubule binding; C:preprophase band; P:microsporogenesis; C:spindle; F:actin filament binding; P:actin cytoskeleton organization</t>
  </si>
  <si>
    <t>GR7D2IN01EYG34</t>
  </si>
  <si>
    <t>GR7D2IN01ASG3Y</t>
  </si>
  <si>
    <t>GR7D2IN01BTS67</t>
  </si>
  <si>
    <t>GR7D2IN01E3ANY</t>
  </si>
  <si>
    <t>GR7D2IN01BG3DD</t>
  </si>
  <si>
    <t>GR7D2IN01AP9M7</t>
  </si>
  <si>
    <t>heme oxygenase- multi-helical protein</t>
  </si>
  <si>
    <t>GR7D2IN01EKZE7</t>
  </si>
  <si>
    <t>GR7D2IN01BHJ1X</t>
  </si>
  <si>
    <t>GR7D2IN01EJLIP</t>
  </si>
  <si>
    <t>GR7D2IN01AU73S</t>
  </si>
  <si>
    <t>monosaccharide-sensing protein 2 isoform 1</t>
  </si>
  <si>
    <t>GR7D2IN01ASKBJ</t>
  </si>
  <si>
    <t>inositol-tetrakisphosphate 1-</t>
  </si>
  <si>
    <t>C:cytoplasm; F:inositol-1,3,4-trisphosphate 5-kinase activity; F:inositol tetrakisphosphate 1-kinase activity; P:response to wounding; P:phosphorylation; F:ATP binding; F:magnesium ion binding; F:inositol-1,3,4-trisphosphate 6-kinase activity; C:nucleus; P:inositol trisphosphate metabolic process</t>
  </si>
  <si>
    <t>GR7D2IN01BKTSS</t>
  </si>
  <si>
    <t>GR7D2IN01CGT9I</t>
  </si>
  <si>
    <t>GR7D2IN01D3V83</t>
  </si>
  <si>
    <t>47.25%</t>
  </si>
  <si>
    <t>GR7D2IN01DSG7Y</t>
  </si>
  <si>
    <t>GR7D2IN01C8H7E</t>
  </si>
  <si>
    <t>GR7D2IN01CCPVX</t>
  </si>
  <si>
    <t>GR7D2IN01A1CQV</t>
  </si>
  <si>
    <t>light-harvesting complex</t>
  </si>
  <si>
    <t>P:response to red or far red light; C:chloroplast part; C:thylakoid; C:membrane; P:photosynthesis</t>
  </si>
  <si>
    <t>GR7D2IN01A74JY</t>
  </si>
  <si>
    <t>GR7D2IN01C9XQY</t>
  </si>
  <si>
    <t>F:RNA binding; P:cysteine biosynthetic process</t>
  </si>
  <si>
    <t>GR7D2IN01EPT1L</t>
  </si>
  <si>
    <t>GR7D2IN01BTBK8</t>
  </si>
  <si>
    <t>GR7D2IN01BA5KZ</t>
  </si>
  <si>
    <t>P:anatomical structure development; P:regulation of organelle organization; P:multicellular organismal development; P:cellular metabolic process</t>
  </si>
  <si>
    <t>GR7D2IN01DD2PV</t>
  </si>
  <si>
    <t>GR7D2IN01AO0X8</t>
  </si>
  <si>
    <t>GR7D2IN01D5HLY</t>
  </si>
  <si>
    <t>GR7D2IN01DJEUB</t>
  </si>
  <si>
    <t>GR7D2IN01ALHP0</t>
  </si>
  <si>
    <t>GR7D2IN01AMU3S</t>
  </si>
  <si>
    <t>GR7D2IN01D7FQR</t>
  </si>
  <si>
    <t>C:plasmodesma; C:plasma membrane; F:hedgehog receptor activity</t>
  </si>
  <si>
    <t>GR7D2IN01CF6WU</t>
  </si>
  <si>
    <t>GR7D2IN01DOYBM</t>
  </si>
  <si>
    <t>P:sister chromatid cohesion; P:reciprocal meiotic recombination; P:meiotic DNA double-strand break formation; P:meiotic chromosome segregation; F:zinc ion binding; P:regulation of chromosome organization</t>
  </si>
  <si>
    <t>GR7D2IN01CNO2P</t>
  </si>
  <si>
    <t>GR7D2IN01BHELR</t>
  </si>
  <si>
    <t>40s ribosomal protein s11</t>
  </si>
  <si>
    <t>F:structural constituent of ribosome; C:cell wall; C:cytosolic small ribosomal subunit; C:chloroplast; C:membrane; P:translation; F:rRNA binding</t>
  </si>
  <si>
    <t>GR7D2IN01AE1YV</t>
  </si>
  <si>
    <t>GR7D2IN01CJ81N</t>
  </si>
  <si>
    <t>aldehyde dehydrogenase family 3 member h1-like</t>
  </si>
  <si>
    <t>GR7D2IN01C74RR</t>
  </si>
  <si>
    <t>GR7D2IN01D0HMB</t>
  </si>
  <si>
    <t>GR7D2IN01ADQKP</t>
  </si>
  <si>
    <t>GR7D2IN01DACLY</t>
  </si>
  <si>
    <t>GR7D2IN01D9M0H</t>
  </si>
  <si>
    <t>receptor-like cytosolic serine threonine-protein kinase rbk1-like</t>
  </si>
  <si>
    <t>C:cytosol; P:cellular response to ethylene stimulus; P:response to parasitic fungus; F:receptor activity; F:ATP binding; P:activation of MAPKK activity; F:MAP kinase kinase kinase activity; C:endomembrane system; F:GTPase binding; P:calcium-mediated signaling; C:nucleus; P:defense response, incompatible interaction; P:MAPK cascade; P:response to mechanical stimulus</t>
  </si>
  <si>
    <t>GR7D2IN01A0Y0Z</t>
  </si>
  <si>
    <t>rna-binding protein 24-b</t>
  </si>
  <si>
    <t>GR7D2IN01DK6NO</t>
  </si>
  <si>
    <t>GR7D2IN01AJ0IZ</t>
  </si>
  <si>
    <t>GR7D2IN01BN16T</t>
  </si>
  <si>
    <t>F:myristoyl-[acyl-carrier-protein] hydrolase activity; P:fatty acid biosynthetic process; F:oleoyl-[acyl-carrier-protein] hydrolase activity; F:palmitoyl-[acyl-carrier-protein] hydrolase activity</t>
  </si>
  <si>
    <t>GR7D2IN01ANWP9</t>
  </si>
  <si>
    <t>uncharacterized protein loc100803392</t>
  </si>
  <si>
    <t>C:membrane; P:cytochrome b6f complex assembly; C:chloroplast</t>
  </si>
  <si>
    <t>GR7D2IN01A56JZ</t>
  </si>
  <si>
    <t>GR7D2IN01EOLXK</t>
  </si>
  <si>
    <t>probable serine threonine-protein kinase rlckvii-like</t>
  </si>
  <si>
    <t>GR7D2IN01ALXVA</t>
  </si>
  <si>
    <t>GR7D2IN01CO1R4</t>
  </si>
  <si>
    <t>F:lipid binding; P:lipid transport; P:transport</t>
  </si>
  <si>
    <t>GR7D2IN01D5K55</t>
  </si>
  <si>
    <t>GR7D2IN01BV8CG</t>
  </si>
  <si>
    <t>C:oxoglutarate dehydrogenase complex; F:transferase activity; P:metabolic process; P:tricarboxylic acid cycle; F:dihydrolipoyllysine-residue succinyltransferase activity; F:transferase activity, transferring acyl groups</t>
  </si>
  <si>
    <t>GR7D2IN01CUY1U</t>
  </si>
  <si>
    <t>ribonucleoside-diphosphate reductase small</t>
  </si>
  <si>
    <t>GR7D2IN01CPUEY</t>
  </si>
  <si>
    <t>GR7D2IN01B557Y</t>
  </si>
  <si>
    <t>F:ATP-dependent helicase activity; F:nucleotide binding</t>
  </si>
  <si>
    <t>GR7D2IN01CPCHJ</t>
  </si>
  <si>
    <t>GR7D2IN01ERIM5</t>
  </si>
  <si>
    <t>oxysterol-binding protein 1c-like</t>
  </si>
  <si>
    <t>GR7D2IN01B41S8</t>
  </si>
  <si>
    <t>P:protein folding; F:unfolded protein binding; C:Golgi apparatus; F:heat shock protein binding</t>
  </si>
  <si>
    <t>GR7D2IN01E3NSJ</t>
  </si>
  <si>
    <t>diacylglycerol kinase 1-like</t>
  </si>
  <si>
    <t>P:intracellular signal transduction; P:protein kinase C-activating G-protein coupled receptor signaling pathway; P:response to wounding; C:intracellular; P:phosphorylation; P:root development; P:leaf development; F:diacylglycerol kinase activity</t>
  </si>
  <si>
    <t>GR7D2IN01AI2XB</t>
  </si>
  <si>
    <t>GR7D2IN01EQEBI</t>
  </si>
  <si>
    <t>GR7D2IN01BGKSF</t>
  </si>
  <si>
    <t>GR7D2IN01AC4HE</t>
  </si>
  <si>
    <t>GR7D2IN01DALLX</t>
  </si>
  <si>
    <t>GR7D2IN01ET6LJ</t>
  </si>
  <si>
    <t>GR7D2IN01CNIEN</t>
  </si>
  <si>
    <t>GR7D2IN01AERWM</t>
  </si>
  <si>
    <t>C:proton-transporting two-sector ATPase complex, proton-transporting domain; F:transmembrane transporter activity; C:vacuolar membrane; P:ion transmembrane transport; F:hydrolase activity; P:proton transport</t>
  </si>
  <si>
    <t>GR7D2IN01CZ6NW</t>
  </si>
  <si>
    <t>GR7D2IN01A6FN6</t>
  </si>
  <si>
    <t>GR7D2IN01EKBO5</t>
  </si>
  <si>
    <t>peroxisomal membrane 22 kda (mpv17 pmp22) family protein</t>
  </si>
  <si>
    <t>GR7D2IN01BZG01</t>
  </si>
  <si>
    <t>nucleotidyltransferase-like protein</t>
  </si>
  <si>
    <t>P:nuclear-transcribed mRNA catabolic process; P:photoperiodism, flowering; F:nucleotidyltransferase activity; P:protein N-linked glycosylation</t>
  </si>
  <si>
    <t>GR7D2IN01BQTZN</t>
  </si>
  <si>
    <t>aldo-keto reductase oxidoreductase</t>
  </si>
  <si>
    <t>C:plant-type cell wall; C:chloroplast envelope; C:chloroplast stroma</t>
  </si>
  <si>
    <t>GR7D2IN01EX9JA</t>
  </si>
  <si>
    <t>GR7D2IN01CZ96B</t>
  </si>
  <si>
    <t>bahd acyltransferase dcr-like</t>
  </si>
  <si>
    <t>GR7D2IN01AUYZZ</t>
  </si>
  <si>
    <t>GR7D2IN01B4V9F</t>
  </si>
  <si>
    <t>GR7D2IN01EI1TH</t>
  </si>
  <si>
    <t>GR7D2IN01CRYWD</t>
  </si>
  <si>
    <t>GR7D2IN01C6DHN</t>
  </si>
  <si>
    <t>GR7D2IN01D5KUA</t>
  </si>
  <si>
    <t>GR7D2IN01B3WVG</t>
  </si>
  <si>
    <t>protein modifier of snc1 1-like isoform 1</t>
  </si>
  <si>
    <t>GR7D2IN01A3ZAR</t>
  </si>
  <si>
    <t>pre-mrna-processing factor 19-2</t>
  </si>
  <si>
    <t>C:cell wall; C:nucleolus; P:defense response to bacterium; C:Cul4-RING ubiquitin ligase complex; F:ubiquitin-protein ligase activity; P:protein ubiquitination; P:N-terminal protein myristoylation; F:nucleotide binding; C:chloroplast; P:response to cadmium ion</t>
  </si>
  <si>
    <t>GR7D2IN01CK3KQ</t>
  </si>
  <si>
    <t>GR7D2IN01ENBMO</t>
  </si>
  <si>
    <t>GR7D2IN01B0KNX</t>
  </si>
  <si>
    <t>vacuolar proton translocating atpase 100 kda subunit-like</t>
  </si>
  <si>
    <t>F:hydrogen ion transmembrane transporter activity; C:mitochondrion; P:cellular response to nutrient levels; C:plant-type vacuole membrane; C:vacuolar proton-transporting V-type ATPase, V0 domain; P:ATP hydrolysis coupled proton transport; C:chloroplast; F:hydrogen-translocating pyrophosphatase activity; C:plasma membrane</t>
  </si>
  <si>
    <t>GR7D2IN01EBEQ5</t>
  </si>
  <si>
    <t>F:monovalent inorganic cation transmembrane transporter activity; P:cation transport; F:antiporter activity</t>
  </si>
  <si>
    <t>GR7D2IN01A1H50</t>
  </si>
  <si>
    <t>k(+) efflux antiporter 2</t>
  </si>
  <si>
    <t>GR7D2IN01E3FD1</t>
  </si>
  <si>
    <t>GR7D2IN01A6LEB</t>
  </si>
  <si>
    <t>GR7D2IN01EURBM</t>
  </si>
  <si>
    <t>GR7D2IN01ELEQ9</t>
  </si>
  <si>
    <t>valencene synthase-like</t>
  </si>
  <si>
    <t>F:metal ion binding; P:metabolic process; F:lyase activity</t>
  </si>
  <si>
    <t>GR7D2IN01C1A1R</t>
  </si>
  <si>
    <t>hypothetical protein ARALYDRAFT_471163 [Arabidopsis lyrata subsp. lyrata]</t>
  </si>
  <si>
    <t>P:iron-sulfur cluster assembly; F:structural molecule activity; F:iron-sulfur cluster binding</t>
  </si>
  <si>
    <t>GR7D2IN01EIT9N</t>
  </si>
  <si>
    <t>abc transporter b family member chloroplastic-like</t>
  </si>
  <si>
    <t>P:transport; P:response to reactive oxygen species; F:ATPase activity, coupled to transmembrane movement of substances; P:response to iron ion; C:chloroplast envelope; P:chlorophyll catabolic process; P:iron ion homeostasis; F:nucleotide binding</t>
  </si>
  <si>
    <t>GR7D2IN01DZT0Y</t>
  </si>
  <si>
    <t>GR7D2IN01CO7B9</t>
  </si>
  <si>
    <t>GR7D2IN01D56PG</t>
  </si>
  <si>
    <t>heat shock protein 101</t>
  </si>
  <si>
    <t>GR7D2IN01AEVER</t>
  </si>
  <si>
    <t>GR7D2IN01CYID1</t>
  </si>
  <si>
    <t>P:carbohydrate metabolic process; F:transferase activity, transferring hexosyl groups</t>
  </si>
  <si>
    <t>GR7D2IN01EDTX4</t>
  </si>
  <si>
    <t>GR7D2IN01DIKA9</t>
  </si>
  <si>
    <t>cytochrome p450 82a3-like</t>
  </si>
  <si>
    <t>GR7D2IN01ELM77</t>
  </si>
  <si>
    <t>uncharacterized protein loc100798284</t>
  </si>
  <si>
    <t>GR7D2IN01CR3IZ</t>
  </si>
  <si>
    <t>uncharacterized protein loc100247963</t>
  </si>
  <si>
    <t>P:defense response to fungus; P:regulation of flower development</t>
  </si>
  <si>
    <t>GR7D2IN01DCPYN</t>
  </si>
  <si>
    <t>protection of telomeres 1 protein</t>
  </si>
  <si>
    <t>GR7D2IN01CRKOP</t>
  </si>
  <si>
    <t>trans-2-enoyl- reductase</t>
  </si>
  <si>
    <t>GR7D2IN01CNPUC</t>
  </si>
  <si>
    <t>GR7D2IN01EXLH9</t>
  </si>
  <si>
    <t>GR7D2IN01C2UIE</t>
  </si>
  <si>
    <t>phosphatidylinositol n-acetylglucosaminyltransferase subunit a-like</t>
  </si>
  <si>
    <t>GR7D2IN01EB1NG</t>
  </si>
  <si>
    <t>probable galacturonosyltransferase 12-like</t>
  </si>
  <si>
    <t>F:polygalacturonate 4-alpha-galacturonosyltransferase activity; C:Golgi apparatus; P:glucuronoxylan biosynthetic process; P:plant-type cell wall biogenesis; P:cell wall organization; P:xylem development</t>
  </si>
  <si>
    <t>GR7D2IN01BE9Z2</t>
  </si>
  <si>
    <t>abscisic acid receptor pyl4</t>
  </si>
  <si>
    <t>P:abscisic acid mediated signaling pathway; F:receptor activity; F:protein binding</t>
  </si>
  <si>
    <t>GR7D2IN01CI25H</t>
  </si>
  <si>
    <t>GR7D2IN01A8FG0</t>
  </si>
  <si>
    <t>GR7D2IN01AVM2E</t>
  </si>
  <si>
    <t>GR7D2IN01D2U9I</t>
  </si>
  <si>
    <t>GR7D2IN01DRTQ1</t>
  </si>
  <si>
    <t>GR7D2IN01DNHZE</t>
  </si>
  <si>
    <t>GR7D2IN01A482K</t>
  </si>
  <si>
    <t>GR7D2IN01BSCHM</t>
  </si>
  <si>
    <t>GR7D2IN01BFZH8</t>
  </si>
  <si>
    <t>GR7D2IN01EELIS</t>
  </si>
  <si>
    <t>GR7D2IN01AC79L</t>
  </si>
  <si>
    <t>GR7D2IN01DFJJE</t>
  </si>
  <si>
    <t>sesquiterpene synthase</t>
  </si>
  <si>
    <t>P:metabolic process; F:magnesium ion binding; F:terpene synthase activity</t>
  </si>
  <si>
    <t>GR7D2IN01C55CI</t>
  </si>
  <si>
    <t>F:sequence-specific DNA binding transcription factor activity; P:response to jasmonic acid stimulus; P:response to salicylic acid stimulus; F:DNA binding; P:response to abscisic acid stimulus</t>
  </si>
  <si>
    <t>GR7D2IN01B7SE2</t>
  </si>
  <si>
    <t>GR7D2IN01EQHDK</t>
  </si>
  <si>
    <t>GR7D2IN01A7U8U</t>
  </si>
  <si>
    <t>P:Golgi vesicle transport; F:calcium ion binding; P:cellulose biosynthetic process; P:gravitropism; C:cytosol; P:apoptotic process</t>
  </si>
  <si>
    <t>GR7D2IN01DPM7P</t>
  </si>
  <si>
    <t>sodium-dependent phosphate transport</t>
  </si>
  <si>
    <t>P:response to nematode; P:inorganic diphosphate transport; F:inorganic diphosphate transmembrane transporter activity; P:transmembrane transport; F:inorganic phosphate transmembrane transporter activity; C:integral to membrane; C:thylakoid; P:response to light stimulus</t>
  </si>
  <si>
    <t>GR7D2IN01B0U5I</t>
  </si>
  <si>
    <t>GR7D2IN01CJGTF</t>
  </si>
  <si>
    <t>P:response to red light; F:2-alkenal reductase [NAD(P)] activity; P:proteolysis; P:oxidation-reduction process; F:cysteine-type peptidase activity</t>
  </si>
  <si>
    <t>GR7D2IN01DSETN</t>
  </si>
  <si>
    <t>xenotropic and polytropic murine leukemia virus receptor</t>
  </si>
  <si>
    <t>P:biological regulation</t>
  </si>
  <si>
    <t>GR7D2IN01C3I3Q</t>
  </si>
  <si>
    <t>GR7D2IN01ATJWP</t>
  </si>
  <si>
    <t>GR7D2IN01CO1SV</t>
  </si>
  <si>
    <t>alpha- glucan phosphorylase l-2 chloroplastic amyloplastic-like</t>
  </si>
  <si>
    <t>F:transferase activity; C:plastid</t>
  </si>
  <si>
    <t>GR7D2IN01BMRF2</t>
  </si>
  <si>
    <t>GR7D2IN01BIC1F</t>
  </si>
  <si>
    <t>GR7D2IN01A07SF</t>
  </si>
  <si>
    <t>C:mitochondrial part; C:membrane</t>
  </si>
  <si>
    <t>GR7D2IN01BGKYB</t>
  </si>
  <si>
    <t>GR7D2IN01AYUND</t>
  </si>
  <si>
    <t>GR7D2IN01CV1XG</t>
  </si>
  <si>
    <t>GR7D2IN01EVC77</t>
  </si>
  <si>
    <t>GR7D2IN01DFNLR</t>
  </si>
  <si>
    <t>uncharacterized protein loc100250817</t>
  </si>
  <si>
    <t>GR7D2IN01BIPA4</t>
  </si>
  <si>
    <t>GR7D2IN01E3DWJ</t>
  </si>
  <si>
    <t>serine threonine-protein phosphatase pp1 isozyme 4</t>
  </si>
  <si>
    <t>C:protein phosphatase type 1 complex; F:metal ion binding; F:protein serine/threonine phosphatase activity; P:N-terminal protein myristoylation; P:protein dephosphorylation</t>
  </si>
  <si>
    <t>GR7D2IN01AVH3B</t>
  </si>
  <si>
    <t>GR7D2IN01EFFM0</t>
  </si>
  <si>
    <t>GR7D2IN01B5NWH</t>
  </si>
  <si>
    <t>GR7D2IN01A5QNH</t>
  </si>
  <si>
    <t>GR7D2IN01BWY5G</t>
  </si>
  <si>
    <t>C:cytoplasmic membrane-bounded vesicle; P:embryo development; P:flower development</t>
  </si>
  <si>
    <t>GR7D2IN01CZJOR</t>
  </si>
  <si>
    <t>GR7D2IN01BY8HS</t>
  </si>
  <si>
    <t>C:Golgi apparatus; C:plasma membrane; F:sphingosine N-acyltransferase activity; P:sphingoid biosynthetic process; P:long-chain fatty acid biosynthetic process; P:response to molecule of fungal origin; C:endoplasmic reticulum; P:sterol biosynthetic process</t>
  </si>
  <si>
    <t>GR7D2IN01ERRW0</t>
  </si>
  <si>
    <t>F:NAD binding; F:ATP binding; F:magnesium ion binding; P:tricarboxylic acid cycle; F:isocitrate dehydrogenase (NAD+) activity; C:chloroplast; F:zinc ion binding; P:isocitrate metabolic process; C:mitochondrion</t>
  </si>
  <si>
    <t>GR7D2IN01BMT42</t>
  </si>
  <si>
    <t>GR7D2IN01DV8JP</t>
  </si>
  <si>
    <t>GR7D2IN01ER8A8</t>
  </si>
  <si>
    <t>GR7D2IN01DWPLO</t>
  </si>
  <si>
    <t>GR7D2IN01DIUGP</t>
  </si>
  <si>
    <t>GR7D2IN01AJZ17</t>
  </si>
  <si>
    <t>GR7D2IN01EYJK3</t>
  </si>
  <si>
    <t>GR7D2IN01BP9IN</t>
  </si>
  <si>
    <t>uncharacterized protein loc100247804</t>
  </si>
  <si>
    <t>GR7D2IN01D42YK</t>
  </si>
  <si>
    <t>P:ubiquitin-dependent protein catabolic process; F:cysteine-type peptidase activity; F:ubiquitin thiolesterase activity</t>
  </si>
  <si>
    <t>GR7D2IN01DJVJQ</t>
  </si>
  <si>
    <t>GR7D2IN01CNWER</t>
  </si>
  <si>
    <t>GR7D2IN01ESJ8G</t>
  </si>
  <si>
    <t>GR7D2IN01E3NT8</t>
  </si>
  <si>
    <t>GR7D2IN01C8BXX</t>
  </si>
  <si>
    <t>GR7D2IN01ASG74</t>
  </si>
  <si>
    <t>GR7D2IN01AOYCK</t>
  </si>
  <si>
    <t>GR7D2IN01CKNZ1</t>
  </si>
  <si>
    <t>GR7D2IN01CD3JT</t>
  </si>
  <si>
    <t>GR7D2IN01ANEV1</t>
  </si>
  <si>
    <t>GR7D2IN01CDR86</t>
  </si>
  <si>
    <t>integral membrane protein hemolysin-iii like protein</t>
  </si>
  <si>
    <t>C:integral to membrane; C:mitochondrion; F:zinc ion binding</t>
  </si>
  <si>
    <t>GR7D2IN01CC8NI</t>
  </si>
  <si>
    <t>GR7D2IN01B602I</t>
  </si>
  <si>
    <t>GR7D2IN01CAPPV</t>
  </si>
  <si>
    <t>GR7D2IN01BC685</t>
  </si>
  <si>
    <t>GR7D2IN01DM47Z</t>
  </si>
  <si>
    <t>P:intracellular signal transduction; F:phosphatidylinositol phospholipase C activity; P:lipid metabolic process; P:signal transduction; F:phosphoric diester hydrolase activity; F:phospholipase C activity; C:intracellular; F:signal transducer activity; F:calcium ion binding; C:plasma membrane</t>
  </si>
  <si>
    <t>GR7D2IN01ESE3R</t>
  </si>
  <si>
    <t>C:chloroplast nucleoid; P:iron-sulfur cluster assembly; P:rRNA processing; F:phosphotransferase activity, alcohol group as acceptor; P:thylakoid membrane organization; P:vegetative to reproductive phase transition of meristem; F:DNA binding; P:chloroplast organization; P:ovule development; P:tRNA metabolic process; P:phosphorylation; F:kinase activity; P:transcription from plastid promoter; P:positive regulation of transcription, DNA-dependent; C:nucleus; P:embryo development ending in seed dormancy</t>
  </si>
  <si>
    <t>GR7D2IN01CYFP7</t>
  </si>
  <si>
    <t>myb-related protein 306</t>
  </si>
  <si>
    <t>P:response to hormone stimulus; P:response to abiotic stimulus; F:DNA binding; P:response to stress</t>
  </si>
  <si>
    <t>GR7D2IN01C74ZM</t>
  </si>
  <si>
    <t>GR7D2IN01A7ADA</t>
  </si>
  <si>
    <t>topoisomerase ii-associated protein pat1</t>
  </si>
  <si>
    <t>GR7D2IN01A5YQR</t>
  </si>
  <si>
    <t>synaptobrevin-related family protein</t>
  </si>
  <si>
    <t>GR7D2IN01CTRY6</t>
  </si>
  <si>
    <t>GR7D2IN01ECIQB</t>
  </si>
  <si>
    <t>GR7D2IN01DNHBD</t>
  </si>
  <si>
    <t>GR7D2IN01BLC3B</t>
  </si>
  <si>
    <t>GR7D2IN01AN0X4</t>
  </si>
  <si>
    <t>GR7D2IN01CCZHB</t>
  </si>
  <si>
    <t>at4g01940 t7b11_20</t>
  </si>
  <si>
    <t>P:iron-sulfur cluster assembly; F:iron-sulfur cluster binding; F:iron ion binding; P:chloroplast organization; C:chloroplast; F:structural molecule activity</t>
  </si>
  <si>
    <t>GR7D2IN01CUBGJ</t>
  </si>
  <si>
    <t>GR7D2IN01ES7FS</t>
  </si>
  <si>
    <t>P:regulation of mitotic cell cycle</t>
  </si>
  <si>
    <t>GR7D2IN01D4HDW</t>
  </si>
  <si>
    <t>GR7D2IN01A8XN4</t>
  </si>
  <si>
    <t>GR7D2IN01ADGLM</t>
  </si>
  <si>
    <t>nuclease s1</t>
  </si>
  <si>
    <t>F:nucleic acid binding; F:T/G mismatch-specific endonuclease activity; P:DNA catabolic process; F:single-stranded DNA endodeoxyribonuclease activity</t>
  </si>
  <si>
    <t>GR7D2IN01EPE0K</t>
  </si>
  <si>
    <t>GR7D2IN01DE019</t>
  </si>
  <si>
    <t>GR7D2IN01D4O53</t>
  </si>
  <si>
    <t>GR7D2IN01B6ZLG</t>
  </si>
  <si>
    <t>GR7D2IN01DXBCL</t>
  </si>
  <si>
    <t>GR7D2IN01DDIUS</t>
  </si>
  <si>
    <t>GR7D2IN01B175N</t>
  </si>
  <si>
    <t>atp-dependent rna helicase sub2-2</t>
  </si>
  <si>
    <t>GR7D2IN01D0ONR</t>
  </si>
  <si>
    <t>GR7D2IN01CB8KA</t>
  </si>
  <si>
    <t>C:cytosol; P:oxidation-reduction process; F:thymidylate synthase activity; P:10-formyltetrahydrofolate biosynthetic process; P:methylation; P:one-carbon metabolic process; P:glycine biosynthetic process; F:dihydrofolate reductase activity; P:dTMP biosynthetic process</t>
  </si>
  <si>
    <t>GR7D2IN01CMJCS</t>
  </si>
  <si>
    <t>GR7D2IN01CBEB5</t>
  </si>
  <si>
    <t>GR7D2IN01B1MAX</t>
  </si>
  <si>
    <t>GR7D2IN01DD3AT</t>
  </si>
  <si>
    <t>GR7D2IN01A52EM</t>
  </si>
  <si>
    <t>GR7D2IN01DR9O9</t>
  </si>
  <si>
    <t>P:glucuronoxylan metabolic process; C:myosin complex; C:plasmodesma; F:ATP binding; F:motor activity; P:xylan biosynthetic process; P:intracellular protein transport; P:plant-type cell wall biogenesis; P:actin filament-based movement; C:plasma membrane</t>
  </si>
  <si>
    <t>GR7D2IN01DISPA</t>
  </si>
  <si>
    <t>GR7D2IN01A5XR7</t>
  </si>
  <si>
    <t>GR7D2IN01DAPO8</t>
  </si>
  <si>
    <t>GR7D2IN01EEKK4</t>
  </si>
  <si>
    <t>GR7D2IN01BA7UP</t>
  </si>
  <si>
    <t>GR7D2IN01BR8PT</t>
  </si>
  <si>
    <t>GR7D2IN01C606Z</t>
  </si>
  <si>
    <t>GR7D2IN01BR2JJ</t>
  </si>
  <si>
    <t>3-hydroxyisobutyryl- hydrolase-like protein 5-like</t>
  </si>
  <si>
    <t>GR7D2IN01CI41T</t>
  </si>
  <si>
    <t>GR7D2IN01AVC4H</t>
  </si>
  <si>
    <t>GR7D2IN01AEH7Y</t>
  </si>
  <si>
    <t>GR7D2IN01BITY4</t>
  </si>
  <si>
    <t>C:chloroplast envelope; P:hyperosmotic salinity response</t>
  </si>
  <si>
    <t>GR7D2IN01EYRGD</t>
  </si>
  <si>
    <t>GR7D2IN01CI6UG</t>
  </si>
  <si>
    <t>F:RNA-directed DNA polymerase activity; P:RNA-dependent DNA replication; F:RNA binding; P:mitosis</t>
  </si>
  <si>
    <t>GR7D2IN01EL66F</t>
  </si>
  <si>
    <t>C:integral to membrane; C:endoplasmic reticulum; F:squalene synthase activity; P:lipid biosynthetic process; C:plasma membrane; F:farnesyl-diphosphate farnesyltransferase activity</t>
  </si>
  <si>
    <t>GR7D2IN01APPTL</t>
  </si>
  <si>
    <t>F:methylated histone residue binding; C:nucleus; F:zinc ion binding</t>
  </si>
  <si>
    <t>GR7D2IN01A8JHQ</t>
  </si>
  <si>
    <t>GR7D2IN01ACEJG</t>
  </si>
  <si>
    <t>GR7D2IN01A2UV2</t>
  </si>
  <si>
    <t>GR7D2IN01BVM83</t>
  </si>
  <si>
    <t>potassium transporter 7</t>
  </si>
  <si>
    <t>P:glucose catabolic process; C:plant-type vacuole; F:potassium ion transmembrane transporter activity; C:vacuolar membrane; P:potassium ion transmembrane transport; P:cysteine biosynthetic process; C:plasma membrane</t>
  </si>
  <si>
    <t>GR7D2IN01AEUFR</t>
  </si>
  <si>
    <t>GR7D2IN01BBV7U</t>
  </si>
  <si>
    <t>udp-glycosyltransferase 79b9-like</t>
  </si>
  <si>
    <t>GR7D2IN01DWUDW</t>
  </si>
  <si>
    <t>GR7D2IN01AZYIM</t>
  </si>
  <si>
    <t>GR7D2IN01ETTN1</t>
  </si>
  <si>
    <t>C:vacuole; F:hydrogen-translocating pyrophosphatase activity; C:Golgi apparatus; P:proton transport; F:inorganic diphosphatase activity; C:membrane</t>
  </si>
  <si>
    <t>GR7D2IN01ERVBU</t>
  </si>
  <si>
    <t>transmembrane protein 63c</t>
  </si>
  <si>
    <t>P:protein targeting to vacuole; C:membrane; F:nucleotide binding</t>
  </si>
  <si>
    <t>GR7D2IN01D6SPK</t>
  </si>
  <si>
    <t>C:plasma membrane; P:phosphorylation; F:protein kinase activity; F:nucleotide binding</t>
  </si>
  <si>
    <t>GR7D2IN01C8KBK</t>
  </si>
  <si>
    <t>C:plasmodesma; C:membrane</t>
  </si>
  <si>
    <t>GR7D2IN01C28MX</t>
  </si>
  <si>
    <t>GR7D2IN01AHDRX</t>
  </si>
  <si>
    <t>chloroplast ferritin</t>
  </si>
  <si>
    <t>F:ferric iron binding; P:oxidation-reduction process; P:response to cold; P:response to iron ion; P:flower development; F:ferroxidase activity; P:cellular iron ion homeostasis; P:response to bacterium; P:iron ion transport; C:chloroplast thylakoid membrane; P:leaf development; C:chloroplast stroma; P:response to zinc ion; P:photosynthesis; P:response to hydrogen peroxide</t>
  </si>
  <si>
    <t>GR7D2IN01EDL9U</t>
  </si>
  <si>
    <t>F:serine-type exopeptidase activity; C:mitochondrion; P:proteolysis; F:serine-type endopeptidase activity</t>
  </si>
  <si>
    <t>GR7D2IN01CPRJI</t>
  </si>
  <si>
    <t>GR7D2IN01DVKGK</t>
  </si>
  <si>
    <t>F:receptor activity; F:RNA-directed DNA polymerase activity; P:RNA-dependent DNA replication; F:RNA binding; F:aspartic-type endopeptidase activity; P:protein phosphorylation; F:ATP binding; C:integral to membrane; P:proteolysis; F:protein serine/threonine kinase activity</t>
  </si>
  <si>
    <t>EC:2.7.7.49; EC:3.4.23.0; EC:2.7.11.0</t>
  </si>
  <si>
    <t>GR7D2IN01CTCT5</t>
  </si>
  <si>
    <t>P:histone deacetylation; P:response to cold; F:histone acetyltransferase activity; C:nucleus; P:histone acetylation</t>
  </si>
  <si>
    <t>GR7D2IN01ETBLQ</t>
  </si>
  <si>
    <t>GR7D2IN01DK7UY</t>
  </si>
  <si>
    <t>GR7D2IN01EU3VG</t>
  </si>
  <si>
    <t>GR7D2IN01BJOC0</t>
  </si>
  <si>
    <t>GR7D2IN01EFCUD</t>
  </si>
  <si>
    <t>GR7D2IN01B7308</t>
  </si>
  <si>
    <t>GR7D2IN01BKSHB</t>
  </si>
  <si>
    <t>F:carbohydrate binding</t>
  </si>
  <si>
    <t>GR7D2IN01D86KV</t>
  </si>
  <si>
    <t>stress-associated endoplasmic reticulum protein 2-like</t>
  </si>
  <si>
    <t>GR7D2IN01B5QCI</t>
  </si>
  <si>
    <t>GR7D2IN01AIXOI</t>
  </si>
  <si>
    <t>t-snare sed 5</t>
  </si>
  <si>
    <t>C:microsome; P:membrane fusion; P:intra-Golgi vesicle-mediated transport; F:SNAP receptor activity; C:cell plate; P:intracellular protein transport; C:membrane</t>
  </si>
  <si>
    <t>GR7D2IN01A2KTX</t>
  </si>
  <si>
    <t>prefoldin alpha subunit</t>
  </si>
  <si>
    <t>GR7D2IN01BSKJN</t>
  </si>
  <si>
    <t>GR7D2IN01EJB2B</t>
  </si>
  <si>
    <t>GR7D2IN01CU061</t>
  </si>
  <si>
    <t>F:peptidyl-prolyl cis-trans isomerase activity; P:protein folding; P:protein peptidyl-prolyl isomerization; F:isomerase activity; C:vacuole; C:plasma membrane</t>
  </si>
  <si>
    <t>GR7D2IN01C2A4D</t>
  </si>
  <si>
    <t>ubiquitin-like modifier-activating enzyme</t>
  </si>
  <si>
    <t>F:cofactor binding; F:oxidoreductase activity, acting on the CH-OH group of donors, NAD or NADP as acceptor; P:oxidation-reduction process; F:nucleotide binding</t>
  </si>
  <si>
    <t>GR7D2IN01D08RV</t>
  </si>
  <si>
    <t>GR7D2IN01EZ6JE</t>
  </si>
  <si>
    <t>GR7D2IN01DWOOX</t>
  </si>
  <si>
    <t>phosphoglucomutase c-terminal</t>
  </si>
  <si>
    <t>P:glucose metabolic process; C:chloroplast; F:magnesium ion binding; F:phosphoglucomutase activity</t>
  </si>
  <si>
    <t>GR7D2IN01DB85Y</t>
  </si>
  <si>
    <t>GR7D2IN01D4DW4</t>
  </si>
  <si>
    <t>terminal flower 2 protein</t>
  </si>
  <si>
    <t>GR7D2IN01AQ9BT</t>
  </si>
  <si>
    <t>GR7D2IN01D4LUI</t>
  </si>
  <si>
    <t>GR7D2IN01D7UI1</t>
  </si>
  <si>
    <t>protein kinase apk1b</t>
  </si>
  <si>
    <t>C:cytoplasm; C:nucleolus; C:plasma membrane; P:protein autophosphorylation; F:protein tyrosine kinase activity; P:defense response to fungus; F:ATP binding; F:protein serine/threonine kinase activity</t>
  </si>
  <si>
    <t>GR7D2IN01EE0LB</t>
  </si>
  <si>
    <t>nadh:flavin oxidoreductase</t>
  </si>
  <si>
    <t>P:jasmonic acid biosynthetic process; P:response to wounding; C:peroxisome; F:12-oxophytodienoate reductase activity; F:FMN binding; P:response to ozone; P:oxidation-reduction process; P:response to fungus</t>
  </si>
  <si>
    <t>GR7D2IN01COQ94</t>
  </si>
  <si>
    <t>GR7D2IN01C8T46</t>
  </si>
  <si>
    <t>GR7D2IN01DQ0PE</t>
  </si>
  <si>
    <t>P:response to jasmonic acid stimulus; F:DNA binding, bending; P:response to gibberellin stimulus; F:double-stranded telomeric DNA binding; P:response to cadmium ion; P:response to salicylic acid stimulus; P:response to auxin stimulus; P:response to abscisic acid stimulus; P:response to ethylene stimulus; P:response to salt stress</t>
  </si>
  <si>
    <t>GR7D2IN01CMN6F</t>
  </si>
  <si>
    <t>GR7D2IN01A29HO</t>
  </si>
  <si>
    <t>3-isopropylmalate dehydratase large subunit</t>
  </si>
  <si>
    <t>GR7D2IN01AILFA</t>
  </si>
  <si>
    <t>P:response to hormone stimulus; F:nucleic acid binding; P:response to abiotic stimulus</t>
  </si>
  <si>
    <t>GR7D2IN01E0XG6</t>
  </si>
  <si>
    <t>uncharacterized protein loc100790561</t>
  </si>
  <si>
    <t>GR7D2IN01DN6I5</t>
  </si>
  <si>
    <t>GR7D2IN01B0V32</t>
  </si>
  <si>
    <t>uncharacterized gpi-anchored protein at1g61900-like</t>
  </si>
  <si>
    <t>GR7D2IN01EWUGZ</t>
  </si>
  <si>
    <t>P:regulation of plant-type hypersensitive response; C:intracellular; P:positive regulation of flavonoid biosynthetic process; P:protein targeting to membrane; P:phosphorylation; F:kinase activity; C:plasma membrane</t>
  </si>
  <si>
    <t>GR7D2IN01B5TGB</t>
  </si>
  <si>
    <t>P:myo-inositol transport; C:plant-type vacuole membrane; C:cytoplasmic membrane-bounded vesicle; P:transmembrane transport; F:sugar:hydrogen symporter activity; P:carbohydrate transport; C:integral to membrane; F:myo-inositol:hydrogen symporter activity</t>
  </si>
  <si>
    <t>GR7D2IN01B9J42</t>
  </si>
  <si>
    <t>GR7D2IN01EMSSM</t>
  </si>
  <si>
    <t>GR7D2IN01BTEJ7</t>
  </si>
  <si>
    <t>GR7D2IN01EJ7QQ</t>
  </si>
  <si>
    <t>GR7D2IN01DFE45</t>
  </si>
  <si>
    <t>GR7D2IN01A2YOO</t>
  </si>
  <si>
    <t>GR7D2IN01EA6VU</t>
  </si>
  <si>
    <t>P:shoot system development; P:root development; C:chloroplast</t>
  </si>
  <si>
    <t>GR7D2IN01B5Z7E</t>
  </si>
  <si>
    <t>GR7D2IN01DMUCE</t>
  </si>
  <si>
    <t>F:calcium ion binding; P:protein targeting to vacuole; F:receptor activity; P:Golgi to vacuole transport; C:cytoplasmic membrane-bounded vesicle; C:Golgi transport complex; F:protein binding; C:trans-Golgi network; F:amino-terminal vacuolar sorting propeptide binding; C:integral to plasma membrane; P:protein N-linked glycosylation</t>
  </si>
  <si>
    <t>GR7D2IN01CZLCR</t>
  </si>
  <si>
    <t>F:kinase activity; P:phosphorylation; C:nucleus</t>
  </si>
  <si>
    <t>GR7D2IN01BPB4D</t>
  </si>
  <si>
    <t>expansin-like protein precursor</t>
  </si>
  <si>
    <t>C:extracellular region; C:plant-type cell wall; P:sexual reproduction; C:membrane</t>
  </si>
  <si>
    <t>GR7D2IN01DHD6T</t>
  </si>
  <si>
    <t>GR7D2IN01AUILJ</t>
  </si>
  <si>
    <t>GR7D2IN01D68SA</t>
  </si>
  <si>
    <t>GR7D2IN01ELTKX</t>
  </si>
  <si>
    <t>GR7D2IN01EPT4O</t>
  </si>
  <si>
    <t>GR7D2IN01DTSCR</t>
  </si>
  <si>
    <t>aldehyde dehydrogenase 22a1</t>
  </si>
  <si>
    <t>F:3-chloroallyl aldehyde dehydrogenase activity; F:aldehyde dehydrogenase (NAD) activity; P:methionine biosynthetic process; P:RNA splicing, via endonucleolytic cleavage and ligation; C:endoplasmic reticulum; P:oxidation-reduction process</t>
  </si>
  <si>
    <t>GR7D2IN01ES0Q4</t>
  </si>
  <si>
    <t>abc transporter g family member 31-like</t>
  </si>
  <si>
    <t>F:organic phosphonate transmembrane-transporting ATPase activity; P:drug transmembrane transport; C:plasmodesma; P:ATP catabolic process; F:ATP binding; C:membrane</t>
  </si>
  <si>
    <t>GR7D2IN01B32AC</t>
  </si>
  <si>
    <t>GR7D2IN01DVH1D</t>
  </si>
  <si>
    <t>GR7D2IN01A8K2V</t>
  </si>
  <si>
    <t>GR7D2IN01CDEWJ</t>
  </si>
  <si>
    <t>GR7D2IN01DSTYS</t>
  </si>
  <si>
    <t>GR7D2IN01AWC2X</t>
  </si>
  <si>
    <t>F:nucleic acid binding; P:macromolecule metabolic process; P:primary metabolic process; F:catalytic activity</t>
  </si>
  <si>
    <t>GR7D2IN01CE7I9</t>
  </si>
  <si>
    <t>GR7D2IN01CL9OH</t>
  </si>
  <si>
    <t>GR7D2IN01CF11N</t>
  </si>
  <si>
    <t>GR7D2IN01D8C0P</t>
  </si>
  <si>
    <t>GR7D2IN01D9DZO</t>
  </si>
  <si>
    <t>GR7D2IN01EAHCU</t>
  </si>
  <si>
    <t>GR7D2IN01BJCFP</t>
  </si>
  <si>
    <t>delta-guaiene synthase</t>
  </si>
  <si>
    <t>F:metal ion binding; F:lyase activity</t>
  </si>
  <si>
    <t>GR7D2IN01ERS0Q</t>
  </si>
  <si>
    <t>GR7D2IN01CKUNS</t>
  </si>
  <si>
    <t>F:indole-3-acetonitrile nitrile hydratase activity; P:response to bacterium; P:response to cadmium ion; F:transferase activity, transferring acyl groups; P:indoleacetic acid biosynthetic process; C:cytosol; F:indole-3-acetonitrile nitrilase activity</t>
  </si>
  <si>
    <t>GR7D2IN01CNRVB</t>
  </si>
  <si>
    <t>P:arsenite transport; C:integral to membrane; F:arsenite transmembrane transporter activity; P:transmembrane transport</t>
  </si>
  <si>
    <t>GR7D2IN01D50EH</t>
  </si>
  <si>
    <t>GR7D2IN01BQKD1</t>
  </si>
  <si>
    <t>upf0481 protein at3g47200-like</t>
  </si>
  <si>
    <t>P:response to abscisic acid stimulus; P:response to water deprivation; P:ethylene biosynthetic process; P:hyperosmotic salinity response</t>
  </si>
  <si>
    <t>GR7D2IN01EM9GY</t>
  </si>
  <si>
    <t>GR7D2IN01D9CAF</t>
  </si>
  <si>
    <t>GR7D2IN01B8VVC</t>
  </si>
  <si>
    <t>F:helicase activity; F:ATP binding; F:DNA binding</t>
  </si>
  <si>
    <t>GR7D2IN01BYDPX</t>
  </si>
  <si>
    <t>GR7D2IN01D58NR</t>
  </si>
  <si>
    <t>GR7D2IN01AFG3N</t>
  </si>
  <si>
    <t>serine hydroxymethyltransferase 2</t>
  </si>
  <si>
    <t>C:cytosol; P:response to glucose stimulus; P:response to sucrose stimulus; F:zinc ion binding; P:response to fructose stimulus; P:glycine metabolic process; C:mitochondrial respiratory chain complex I; F:cobalt ion binding; P:methylation; P:one-carbon metabolic process; F:glycine hydroxymethyltransferase activity; P:L-serine metabolic process; F:pyridoxal phosphate binding; F:methyltransferase activity</t>
  </si>
  <si>
    <t>GR7D2IN01B4RXJ</t>
  </si>
  <si>
    <t>myb-like transcription factor-like protein</t>
  </si>
  <si>
    <t>P:response to jasmonic acid stimulus; F:sequence-specific DNA binding transcription factor activity; P:response to gibberellin stimulus; F:DNA binding; P:response to cadmium ion; P:response to salicylic acid stimulus; P:response to auxin stimulus; P:response to abscisic acid stimulus; P:response to ethylene stimulus; F:zinc ion binding; P:response to salt stress; P:regulation of transcription, DNA-dependent; P:response to karrikin</t>
  </si>
  <si>
    <t>GR7D2IN01DK6UW</t>
  </si>
  <si>
    <t>GR7D2IN01CEYQP</t>
  </si>
  <si>
    <t>P:protein folding; C:plasmodesma; C:plasma membrane; P:cellular response to heat; P:response to arsenic-containing substance; C:cytosol; P:cellular response to unfolded protein; C:endoplasmic reticulum; F:calmodulin binding; P:cellular response to cold</t>
  </si>
  <si>
    <t>GR7D2IN01BO0H6</t>
  </si>
  <si>
    <t>GR7D2IN01B8LC1</t>
  </si>
  <si>
    <t>GR7D2IN01BZ17G</t>
  </si>
  <si>
    <t>dnaj homolog subfamily c member 2-like</t>
  </si>
  <si>
    <t>P:protein folding; F:unfolded protein binding; C:nucleus; F:DNA binding; F:heat shock protein binding</t>
  </si>
  <si>
    <t>GR7D2IN01C02EZ</t>
  </si>
  <si>
    <t>F:peptidase activity; F:ATP binding; F:microtubule-severing ATPase activity; P:proteolysis; C:mitochondrion</t>
  </si>
  <si>
    <t>GR7D2IN01AR51X</t>
  </si>
  <si>
    <t>GR7D2IN01BWQYG</t>
  </si>
  <si>
    <t>P:transmembrane transport; P:regulation of plant-type hypersensitive response; P:basic amino acid transport; C:intracellular; P:ammonium transport; P:amino acid import; P:oligopeptide transport; P:anion transport; P:nucleotide transport; F:oligopeptide transporter activity; P:protein targeting to membrane; P:membrane fusion; P:negative regulation of programmed cell death; P:ER to Golgi vesicle-mediated transport; P:regulation of ion transport; C:membrane</t>
  </si>
  <si>
    <t>GR7D2IN01A2NGJ</t>
  </si>
  <si>
    <t>GR7D2IN01C0BLK</t>
  </si>
  <si>
    <t>GR7D2IN01EQX36</t>
  </si>
  <si>
    <t>C:cytosol; P:regulation of embryo sac egg cell differentiation; C:cell wall; F:translation elongation factor activity; C:nuclear speck; P:GTP catabolic process; F:GTPase activity; C:ribonucleoprotein complex; F:GTP binding; C:plasma membrane; P:embryo development ending in seed dormancy</t>
  </si>
  <si>
    <t>GR7D2IN01CGA1S</t>
  </si>
  <si>
    <t>F:RNA binding; F:DNA binding</t>
  </si>
  <si>
    <t>GR7D2IN01D31QU</t>
  </si>
  <si>
    <t>GR7D2IN01CLZDA</t>
  </si>
  <si>
    <t>C:intracellular organelle; F:nucleotide binding</t>
  </si>
  <si>
    <t>GR7D2IN01A6K38</t>
  </si>
  <si>
    <t>GR7D2IN01CMWXZ</t>
  </si>
  <si>
    <t>GR7D2IN01EXOE1</t>
  </si>
  <si>
    <t>P:membrane fusion; P:intracellular signal transduction; P:protein kinase C-activating G-protein coupled receptor signaling pathway; C:intracellular; P:phosphorylation; F:calcium ion binding; F:diacylglycerol kinase activity</t>
  </si>
  <si>
    <t>GR7D2IN01ARI4I</t>
  </si>
  <si>
    <t>Pathway</t>
  </si>
  <si>
    <t>Seqs in Pathway</t>
  </si>
  <si>
    <t>Enzyme</t>
  </si>
  <si>
    <t>Ezyme ID</t>
  </si>
  <si>
    <t>Seqs of Enzyme</t>
  </si>
  <si>
    <t>Starch and sucrose metabolism</t>
  </si>
  <si>
    <t>decarboxylase</t>
  </si>
  <si>
    <t>ec:4.1.1.35</t>
  </si>
  <si>
    <t>phosphorylase</t>
  </si>
  <si>
    <t>ec:2.4.1.1</t>
  </si>
  <si>
    <t>isomerase</t>
  </si>
  <si>
    <t>ec:5.3.1.9</t>
  </si>
  <si>
    <t>fructokinase (phosphorylating)</t>
  </si>
  <si>
    <t>ec:2.7.1.4</t>
  </si>
  <si>
    <t>glucokinase (phosphorylating)</t>
  </si>
  <si>
    <t>ec:2.7.1.2</t>
  </si>
  <si>
    <t>hexokinase type IV glucokinase</t>
  </si>
  <si>
    <t>ec:2.7.1.1</t>
  </si>
  <si>
    <t>4-epimerase</t>
  </si>
  <si>
    <t>ec:5.1.3.6</t>
  </si>
  <si>
    <t>endo-1,4-beta-D-glucanase</t>
  </si>
  <si>
    <t>ec:3.2.1.4</t>
  </si>
  <si>
    <t>saccharogen amylase</t>
  </si>
  <si>
    <t>ec:3.2.1.2</t>
  </si>
  <si>
    <t>glycogenase</t>
  </si>
  <si>
    <t>ec:3.2.1.1</t>
  </si>
  <si>
    <t>1,4-alpha-galacturonidase</t>
  </si>
  <si>
    <t>ec:3.2.1.67</t>
  </si>
  <si>
    <t>pectin demethoxylase</t>
  </si>
  <si>
    <t>ec:3.1.1.11</t>
  </si>
  <si>
    <t>1,3-beta-glucosidase</t>
  </si>
  <si>
    <t>ec:3.2.1.58</t>
  </si>
  <si>
    <t>alpha-glucosidase</t>
  </si>
  <si>
    <t>ec:3.2.1.48</t>
  </si>
  <si>
    <t>endo-1,3-beta-D-glucosidase</t>
  </si>
  <si>
    <t>ec:3.2.1.39</t>
  </si>
  <si>
    <t>1,4-beta-xylosidase</t>
  </si>
  <si>
    <t>ec:3.2.1.37</t>
  </si>
  <si>
    <t>invertase</t>
  </si>
  <si>
    <t>ec:3.2.1.26</t>
  </si>
  <si>
    <t>gentiobiase</t>
  </si>
  <si>
    <t>ec:3.2.1.21</t>
  </si>
  <si>
    <t>maltase</t>
  </si>
  <si>
    <t>ec:3.2.1.20</t>
  </si>
  <si>
    <t>pectin depolymerase</t>
  </si>
  <si>
    <t>ec:3.2.1.15</t>
  </si>
  <si>
    <t>uridylyltransferase</t>
  </si>
  <si>
    <t>ec:2.7.7.9</t>
  </si>
  <si>
    <t>trehalose 6-phosphatase</t>
  </si>
  <si>
    <t>ec:3.1.3.12</t>
  </si>
  <si>
    <t>adenylyltransferase</t>
  </si>
  <si>
    <t>ec:2.7.7.27</t>
  </si>
  <si>
    <t>4-alpha-galacturonosyltransferase</t>
  </si>
  <si>
    <t>ec:2.4.1.43</t>
  </si>
  <si>
    <t>synthase</t>
  </si>
  <si>
    <t>ec:2.4.1.34</t>
  </si>
  <si>
    <t>synthase (GDP-forming)</t>
  </si>
  <si>
    <t>ec:2.4.1.29</t>
  </si>
  <si>
    <t>disproportionating enzyme</t>
  </si>
  <si>
    <t>ec:2.4.1.25</t>
  </si>
  <si>
    <t>synthase (glycosyl-transferring)</t>
  </si>
  <si>
    <t>ec:2.4.1.21</t>
  </si>
  <si>
    <t>branching enzyme</t>
  </si>
  <si>
    <t>ec:2.4.1.18</t>
  </si>
  <si>
    <t>synthase (UDP-forming)</t>
  </si>
  <si>
    <t>ec:2.4.1.15</t>
  </si>
  <si>
    <t>ec:2.4.1.14</t>
  </si>
  <si>
    <t>ec:2.4.1.13</t>
  </si>
  <si>
    <t>ec:2.4.1.12</t>
  </si>
  <si>
    <t>ec:2.4.1.11</t>
  </si>
  <si>
    <t>6-dehydrogenase</t>
  </si>
  <si>
    <t>ec:1.1.1.22</t>
  </si>
  <si>
    <t>beta-pgm (gene name)</t>
  </si>
  <si>
    <t>ec:5.4.2.6</t>
  </si>
  <si>
    <t>(alpha-D-glucose-1,6-bisphosphate-dependent)</t>
  </si>
  <si>
    <t>ec:5.4.2.2</t>
  </si>
  <si>
    <t>Purine metabolism</t>
  </si>
  <si>
    <t>ec:6.3.4.4</t>
  </si>
  <si>
    <t>diphosphokinase</t>
  </si>
  <si>
    <t>ec:2.7.6.5</t>
  </si>
  <si>
    <t>ec:2.7.6.1</t>
  </si>
  <si>
    <t>deiminase</t>
  </si>
  <si>
    <t>ec:3.5.3.9</t>
  </si>
  <si>
    <t>carboxylase</t>
  </si>
  <si>
    <t>ec:4.1.1.21</t>
  </si>
  <si>
    <t>3'-diphosphatase</t>
  </si>
  <si>
    <t>ec:3.1.7.2</t>
  </si>
  <si>
    <t>oxidase</t>
  </si>
  <si>
    <t>ec:1.17.3.2</t>
  </si>
  <si>
    <t>urate hydroxylase</t>
  </si>
  <si>
    <t>ec:1.7.3.3</t>
  </si>
  <si>
    <t>kinase</t>
  </si>
  <si>
    <t>ec:2.7.4.8</t>
  </si>
  <si>
    <t>ec:2.7.4.6</t>
  </si>
  <si>
    <t>ec:2.7.4.3</t>
  </si>
  <si>
    <t>phosphoribosyldiphosphate 5-amidotransferase</t>
  </si>
  <si>
    <t>ec:2.4.2.14</t>
  </si>
  <si>
    <t>ec:6.3.5.3</t>
  </si>
  <si>
    <t>synthase (glutamine-hydrolysing)</t>
  </si>
  <si>
    <t>ec:6.3.5.2</t>
  </si>
  <si>
    <t>cyclase</t>
  </si>
  <si>
    <t>ec:4.6.1.2</t>
  </si>
  <si>
    <t>formyltransferase</t>
  </si>
  <si>
    <t>ec:2.1.2.3</t>
  </si>
  <si>
    <t>ec:2.1.2.2</t>
  </si>
  <si>
    <t>dehydrogenase</t>
  </si>
  <si>
    <t>ec:1.17.1.4</t>
  </si>
  <si>
    <t>cyclohydrolase</t>
  </si>
  <si>
    <t>ec:3.5.4.10</t>
  </si>
  <si>
    <t>nucleotidyltransferase</t>
  </si>
  <si>
    <t>ec:2.7.7.8</t>
  </si>
  <si>
    <t>DNA polymerase</t>
  </si>
  <si>
    <t>ec:2.7.7.7</t>
  </si>
  <si>
    <t>RNA polymerase</t>
  </si>
  <si>
    <t>ec:2.7.7.6</t>
  </si>
  <si>
    <t>ec:2.7.7.4</t>
  </si>
  <si>
    <t>deaminase</t>
  </si>
  <si>
    <t>ec:3.5.4.6</t>
  </si>
  <si>
    <t>ec:3.5.4.3</t>
  </si>
  <si>
    <t>phosphoribosyltransferase</t>
  </si>
  <si>
    <t>ec:2.4.2.7</t>
  </si>
  <si>
    <t>reductase</t>
  </si>
  <si>
    <t>ec:1.17.4.1</t>
  </si>
  <si>
    <t>ribonucleotide mutase</t>
  </si>
  <si>
    <t>ec:5.4.99.18</t>
  </si>
  <si>
    <t>uridine 5'-nucleotidase</t>
  </si>
  <si>
    <t>ec:3.1.3.5</t>
  </si>
  <si>
    <t>diphosphate phosphatase</t>
  </si>
  <si>
    <t>ec:3.6.1.6</t>
  </si>
  <si>
    <t>adenylpyrophosphatase</t>
  </si>
  <si>
    <t>ec:3.6.1.3</t>
  </si>
  <si>
    <t>lyase</t>
  </si>
  <si>
    <t>ec:4.3.2.2</t>
  </si>
  <si>
    <t>diphosphatase</t>
  </si>
  <si>
    <t>ec:3.6.1.19</t>
  </si>
  <si>
    <t>(asymmetrical)</t>
  </si>
  <si>
    <t>ec:3.6.1.17</t>
  </si>
  <si>
    <t>phosphatase</t>
  </si>
  <si>
    <t>ec:3.6.1.15</t>
  </si>
  <si>
    <t>ec:2.7.4.10</t>
  </si>
  <si>
    <t>ec:1.1.1.205</t>
  </si>
  <si>
    <t>ec:2.7.1.74</t>
  </si>
  <si>
    <t>ec:2.7.1.40</t>
  </si>
  <si>
    <t>ec:2.7.1.20</t>
  </si>
  <si>
    <t>T cell receptor signaling pathway</t>
  </si>
  <si>
    <t>ec:3.1.3.16</t>
  </si>
  <si>
    <t>protein-tyrosine kinase</t>
  </si>
  <si>
    <t>ec:2.7.10.2</t>
  </si>
  <si>
    <t>Pyrimidine metabolism</t>
  </si>
  <si>
    <t>synthase (glutamine hydrolysing)</t>
  </si>
  <si>
    <t>ec:6.3.4.2</t>
  </si>
  <si>
    <t>dehydrogenase (NADP+)</t>
  </si>
  <si>
    <t>ec:1.3.1.2</t>
  </si>
  <si>
    <t>ec:4.1.1.23</t>
  </si>
  <si>
    <t>ec:2.7.4.9</t>
  </si>
  <si>
    <t>ec:3.5.1.6 beta-ureidopropionase</t>
  </si>
  <si>
    <t>ec:3.5.1.6</t>
  </si>
  <si>
    <t>ec:2.4.2.10</t>
  </si>
  <si>
    <t>ec:6.3.5.5</t>
  </si>
  <si>
    <t>ec:2.1.1.45</t>
  </si>
  <si>
    <t>ec:3.5.4.5</t>
  </si>
  <si>
    <t>ec:2.4.2.9</t>
  </si>
  <si>
    <t>hydantoinase</t>
  </si>
  <si>
    <t>ec:3.5.2.2</t>
  </si>
  <si>
    <t>ec:3.6.1.23</t>
  </si>
  <si>
    <t>ec:2.7.4.22</t>
  </si>
  <si>
    <t>ec:2.7.4.14</t>
  </si>
  <si>
    <t>ec:1.8.1.9</t>
  </si>
  <si>
    <t>ec:2.7.1.48</t>
  </si>
  <si>
    <t>ec:2.7.1.21</t>
  </si>
  <si>
    <t>Pyruvate metabolism</t>
  </si>
  <si>
    <t>carboxykinase (ATP)</t>
  </si>
  <si>
    <t>ec:4.1.1.49</t>
  </si>
  <si>
    <t>ec:4.1.1.31</t>
  </si>
  <si>
    <t>phosphate dikinase</t>
  </si>
  <si>
    <t>ec:2.7.9.1</t>
  </si>
  <si>
    <t>ec:6.4.1.2</t>
  </si>
  <si>
    <t>hydrolase</t>
  </si>
  <si>
    <t>ec:3.1.2.6</t>
  </si>
  <si>
    <t>ligase</t>
  </si>
  <si>
    <t>ec:6.2.1.1</t>
  </si>
  <si>
    <t>ec:4.1.1.3</t>
  </si>
  <si>
    <t>acetyltransferase</t>
  </si>
  <si>
    <t>ec:2.3.1.12</t>
  </si>
  <si>
    <t>ec:1.1.1.82</t>
  </si>
  <si>
    <t>ec:4.4.1.5</t>
  </si>
  <si>
    <t>acetylphosphatase</t>
  </si>
  <si>
    <t>ec:3.6.1.7</t>
  </si>
  <si>
    <t>dehydrogenase (NAD+)</t>
  </si>
  <si>
    <t>ec:1.2.1.3</t>
  </si>
  <si>
    <t>dehydrogenase (cytochrome)</t>
  </si>
  <si>
    <t>ec:1.1.2.4</t>
  </si>
  <si>
    <t>dehydrogenase (oxaloacetate-decarboxylating) (NADP+)</t>
  </si>
  <si>
    <t>ec:1.1.1.40</t>
  </si>
  <si>
    <t>dehydrogenase (decarboxylating)</t>
  </si>
  <si>
    <t>ec:1.1.1.39</t>
  </si>
  <si>
    <t>dehydrogenase (oxaloacetate-decarboxylating)</t>
  </si>
  <si>
    <t>ec:1.1.1.38</t>
  </si>
  <si>
    <t>ec:1.1.1.37</t>
  </si>
  <si>
    <t>C-acetyltransferase</t>
  </si>
  <si>
    <t>ec:2.3.1.9</t>
  </si>
  <si>
    <t>ec:1.1.1.27</t>
  </si>
  <si>
    <t>dehydrogenase (acetyl-transferring)</t>
  </si>
  <si>
    <t>ec:1.2.4.1</t>
  </si>
  <si>
    <t>ec:2.3.3.13</t>
  </si>
  <si>
    <t>ec:1.8.1.4</t>
  </si>
  <si>
    <t>Amino sugar and nucleotide sugar metabolism</t>
  </si>
  <si>
    <t>4,6-dehydratase</t>
  </si>
  <si>
    <t>ec:4.2.1.76</t>
  </si>
  <si>
    <t>3,5-epimerase</t>
  </si>
  <si>
    <t>ec:5.1.3.18</t>
  </si>
  <si>
    <t>5'-epimerase</t>
  </si>
  <si>
    <t>ec:5.1.3.12</t>
  </si>
  <si>
    <t>ec:4.2.1.47</t>
  </si>
  <si>
    <t>galactokinase (phosphorylating)</t>
  </si>
  <si>
    <t>ec:2.7.1.6</t>
  </si>
  <si>
    <t>ec:5.1.3.5</t>
  </si>
  <si>
    <t>ec:5.1.3.2</t>
  </si>
  <si>
    <t>end alpha-L-arabinofuranosidase</t>
  </si>
  <si>
    <t>ec:3.2.1.55</t>
  </si>
  <si>
    <t>hexosaminidase</t>
  </si>
  <si>
    <t>ec:3.2.1.52</t>
  </si>
  <si>
    <t>chitodextrinase</t>
  </si>
  <si>
    <t>ec:3.2.1.14</t>
  </si>
  <si>
    <t>ec:2.7.7.44</t>
  </si>
  <si>
    <t>ec:3.13.1.1</t>
  </si>
  <si>
    <t>ec:1.6.2.2</t>
  </si>
  <si>
    <t>diphosphorylase</t>
  </si>
  <si>
    <t>ec:2.7.7.23</t>
  </si>
  <si>
    <t>guanylyltransferase (GDP)</t>
  </si>
  <si>
    <t>ec:2.7.7.22</t>
  </si>
  <si>
    <t>guanylyltransferase</t>
  </si>
  <si>
    <t>ec:2.7.7.13</t>
  </si>
  <si>
    <t>ec:2.7.7.11</t>
  </si>
  <si>
    <t>ec:2.7.7.10</t>
  </si>
  <si>
    <t>ec:1.1.1.271</t>
  </si>
  <si>
    <t>mannose phosphomutase</t>
  </si>
  <si>
    <t>ec:5.4.2.8</t>
  </si>
  <si>
    <t>mutase</t>
  </si>
  <si>
    <t>ec:5.4.2.3</t>
  </si>
  <si>
    <t>transaminase (isomerizing)</t>
  </si>
  <si>
    <t>ec:2.6.1.16</t>
  </si>
  <si>
    <t>fucokinase (phosphorylating)</t>
  </si>
  <si>
    <t>ec:2.7.1.52</t>
  </si>
  <si>
    <t>L-arabinokinase (phosphorylating)</t>
  </si>
  <si>
    <t>ec:2.7.1.46</t>
  </si>
  <si>
    <t>Glycolysis / Gluconeogenesis</t>
  </si>
  <si>
    <t>phosphohexokinase</t>
  </si>
  <si>
    <t>ec:2.7.1.11</t>
  </si>
  <si>
    <t>ec:5.3.1.1</t>
  </si>
  <si>
    <t>hydratase</t>
  </si>
  <si>
    <t>ec:4.2.1.11</t>
  </si>
  <si>
    <t>1-epimerase</t>
  </si>
  <si>
    <t>ec:5.1.3.3</t>
  </si>
  <si>
    <t>ec:1.1.1.1</t>
  </si>
  <si>
    <t>hexose diphosphatase</t>
  </si>
  <si>
    <t>ec:3.1.3.11</t>
  </si>
  <si>
    <t>ec:2.7.2.3</t>
  </si>
  <si>
    <t>ec:4.1.1.1</t>
  </si>
  <si>
    <t>ec:1.2.1.9</t>
  </si>
  <si>
    <t>dehydrogenase [NAD(P)+]</t>
  </si>
  <si>
    <t>ec:1.2.1.5</t>
  </si>
  <si>
    <t>aldolase</t>
  </si>
  <si>
    <t>ec:4.1.2.13</t>
  </si>
  <si>
    <t>dehydrogenase (phosphorylating)</t>
  </si>
  <si>
    <t>ec:1.2.1.12</t>
  </si>
  <si>
    <t>Galactose metabolism</t>
  </si>
  <si>
    <t>ec:1.1.3.9</t>
  </si>
  <si>
    <t>lactase (ambiguous)</t>
  </si>
  <si>
    <t>ec:3.2.1.23</t>
  </si>
  <si>
    <t>melibiase</t>
  </si>
  <si>
    <t>ec:3.2.1.22</t>
  </si>
  <si>
    <t>3-alpha-galactosyltransferase</t>
  </si>
  <si>
    <t>ec:2.4.1.123</t>
  </si>
  <si>
    <t>galactosyltransferase</t>
  </si>
  <si>
    <t>ec:2.4.1.82</t>
  </si>
  <si>
    <t>ec:2.4.1.67</t>
  </si>
  <si>
    <t>1-dehydrogenase</t>
  </si>
  <si>
    <t>ec:1.1.1.48</t>
  </si>
  <si>
    <t>ec:1.1.1.21</t>
  </si>
  <si>
    <t>Oxidative phosphorylation</t>
  </si>
  <si>
    <t>ec:1.6.99.3</t>
  </si>
  <si>
    <t>ec:1.10.2.2</t>
  </si>
  <si>
    <t>ATPase</t>
  </si>
  <si>
    <t>ec:3.6.3.6</t>
  </si>
  <si>
    <t>ec:1.3.5.1</t>
  </si>
  <si>
    <t>reductase (H+-translocating)</t>
  </si>
  <si>
    <t>ec:1.6.5.3</t>
  </si>
  <si>
    <t>ec:3.6.1.1</t>
  </si>
  <si>
    <t>ec:1.9.3.1</t>
  </si>
  <si>
    <t>Phenylalanine metabolism</t>
  </si>
  <si>
    <t>ec:4.1.1.28</t>
  </si>
  <si>
    <t>ec:1.4.3.2</t>
  </si>
  <si>
    <t>ec:4.2.1.17</t>
  </si>
  <si>
    <t>ec:1.4.3.21</t>
  </si>
  <si>
    <t>O-methyltransferase</t>
  </si>
  <si>
    <t>ec:2.1.1.104</t>
  </si>
  <si>
    <t>lactoperoxidase</t>
  </si>
  <si>
    <t>ec:1.11.1.7</t>
  </si>
  <si>
    <t>acylamidase</t>
  </si>
  <si>
    <t>ec:3.5.1.4</t>
  </si>
  <si>
    <t>tautomerase</t>
  </si>
  <si>
    <t>ec:5.3.2.1</t>
  </si>
  <si>
    <t>ec:3.5.1.32</t>
  </si>
  <si>
    <t>ec:1.1.1.90</t>
  </si>
  <si>
    <t>dioxygenase</t>
  </si>
  <si>
    <t>ec:1.13.11.27</t>
  </si>
  <si>
    <t>ec:1.1.1.237</t>
  </si>
  <si>
    <t>transaminase</t>
  </si>
  <si>
    <t>ec:2.6.1.9</t>
  </si>
  <si>
    <t>ec:2.6.1.1</t>
  </si>
  <si>
    <t>4-monooxygenase</t>
  </si>
  <si>
    <t>ec:1.14.13.11</t>
  </si>
  <si>
    <t>ec:6.2.1.12</t>
  </si>
  <si>
    <t>ec:2.6.1.21</t>
  </si>
  <si>
    <t>racemase (ATP-hydrolysing)</t>
  </si>
  <si>
    <t>ec:5.1.1.11</t>
  </si>
  <si>
    <t>ec:1.4.99.1</t>
  </si>
  <si>
    <t>Thiamine metabolism</t>
  </si>
  <si>
    <t>ec:2.7.6.2</t>
  </si>
  <si>
    <t>ec:2.7.4.7</t>
  </si>
  <si>
    <t>ec:2.2.1.7</t>
  </si>
  <si>
    <t>ec:2.5.1.3</t>
  </si>
  <si>
    <t>desulfurase</t>
  </si>
  <si>
    <t>ec:2.8.1.7</t>
  </si>
  <si>
    <t>ec:2.7.1.49</t>
  </si>
  <si>
    <t>Phenylpropanoid biosynthesis</t>
  </si>
  <si>
    <t>ec:2.1.1.146</t>
  </si>
  <si>
    <t>ec:1.1.1.195</t>
  </si>
  <si>
    <t>ec:2.1.1.68</t>
  </si>
  <si>
    <t>1-glucosyltransferase</t>
  </si>
  <si>
    <t>ec:2.4.1.120</t>
  </si>
  <si>
    <t>O-hydroxycinnamoyltransferase</t>
  </si>
  <si>
    <t>ec:2.3.1.99</t>
  </si>
  <si>
    <t>ec:2.3.1.133</t>
  </si>
  <si>
    <t>ec:1.2.1.44</t>
  </si>
  <si>
    <t>Carbon fixation pathways in prokaryotes</t>
  </si>
  <si>
    <t>ec:6.3.4.3</t>
  </si>
  <si>
    <t>reductase [NAD(P)H]</t>
  </si>
  <si>
    <t>ec:1.5.1.20</t>
  </si>
  <si>
    <t>ec:3.5.4.9</t>
  </si>
  <si>
    <t>ec:2.3.3.8</t>
  </si>
  <si>
    <t>ec:1.1.1.42</t>
  </si>
  <si>
    <t>ec:1.1.1.35</t>
  </si>
  <si>
    <t>ec:1.5.1.5</t>
  </si>
  <si>
    <t>ec:4.2.1.3</t>
  </si>
  <si>
    <t>Glycerolipid metabolism</t>
  </si>
  <si>
    <t>galactolipid lipase</t>
  </si>
  <si>
    <t>ec:3.1.1.26</t>
  </si>
  <si>
    <t>lipase</t>
  </si>
  <si>
    <t>ec:3.1.1.23</t>
  </si>
  <si>
    <t>ec:2.4.1.184</t>
  </si>
  <si>
    <t>acyltransferase</t>
  </si>
  <si>
    <t>ec:2.3.1.158</t>
  </si>
  <si>
    <t>O-acyltransferase</t>
  </si>
  <si>
    <t>ec:2.3.1.51</t>
  </si>
  <si>
    <t>ec:2.3.1.22</t>
  </si>
  <si>
    <t>ec:2.3.1.20</t>
  </si>
  <si>
    <t>1-O-acyltransferase</t>
  </si>
  <si>
    <t>ec:2.3.1.15</t>
  </si>
  <si>
    <t>ec:3.1.3.4</t>
  </si>
  <si>
    <t>ec:2.4.1.46</t>
  </si>
  <si>
    <t>kinase (ATP)</t>
  </si>
  <si>
    <t>ec:2.7.1.107</t>
  </si>
  <si>
    <t>ec:2.4.1.241</t>
  </si>
  <si>
    <t>ec:3.1.1.3</t>
  </si>
  <si>
    <t>3-kinase</t>
  </si>
  <si>
    <t>ec:2.7.1.31</t>
  </si>
  <si>
    <t>ec:2.7.1.30</t>
  </si>
  <si>
    <t>ec:2.7.1.29</t>
  </si>
  <si>
    <t>Phosphatidylinositol signaling system</t>
  </si>
  <si>
    <t>phospholipase C</t>
  </si>
  <si>
    <t>ec:3.1.4.11</t>
  </si>
  <si>
    <t>3-phosphatidyltransferase</t>
  </si>
  <si>
    <t>ec:2.7.8.11</t>
  </si>
  <si>
    <t>3-phosphatase</t>
  </si>
  <si>
    <t>ec:3.1.3.67</t>
  </si>
  <si>
    <t>inositol-1,3-bisphosphate 3-phosphatase</t>
  </si>
  <si>
    <t>ec:3.1.3.64</t>
  </si>
  <si>
    <t>kinase C</t>
  </si>
  <si>
    <t>ec:2.7.11.13</t>
  </si>
  <si>
    <t>1-phosphatase</t>
  </si>
  <si>
    <t>ec:3.1.3.57</t>
  </si>
  <si>
    <t>5-phosphatase</t>
  </si>
  <si>
    <t>ec:3.1.3.56</t>
  </si>
  <si>
    <t>ec:3.1.3.36</t>
  </si>
  <si>
    <t>ec:3.1.3.25</t>
  </si>
  <si>
    <t>cytidylyltransferase</t>
  </si>
  <si>
    <t>ec:2.7.7.41</t>
  </si>
  <si>
    <t>5-kinase</t>
  </si>
  <si>
    <t>ec:2.7.1.150</t>
  </si>
  <si>
    <t>ec:2.7.1.137</t>
  </si>
  <si>
    <t>ec:2.7.1.127</t>
  </si>
  <si>
    <t>ec:2.7.1.68</t>
  </si>
  <si>
    <t>4-kinase</t>
  </si>
  <si>
    <t>ec:2.7.1.67</t>
  </si>
  <si>
    <t>Cysteine and methionine metabolism</t>
  </si>
  <si>
    <t>ec:4.1.1.50</t>
  </si>
  <si>
    <t>ec:5.3.1.23</t>
  </si>
  <si>
    <t>1-phosphate dehydratase</t>
  </si>
  <si>
    <t>ec:4.2.1.109</t>
  </si>
  <si>
    <t>ec:1.1.1.3</t>
  </si>
  <si>
    <t>ec:3.1.3.77</t>
  </si>
  <si>
    <t>desulfhydrase</t>
  </si>
  <si>
    <t>ec:4.4.1.15</t>
  </si>
  <si>
    <t>ec:4.4.1.14</t>
  </si>
  <si>
    <t>gamma-lyase</t>
  </si>
  <si>
    <t>ec:4.4.1.11</t>
  </si>
  <si>
    <t>(cytosine-5-)-methyltransferase</t>
  </si>
  <si>
    <t>ec:2.1.1.37</t>
  </si>
  <si>
    <t>S-methyltransferase</t>
  </si>
  <si>
    <t>ec:2.1.1.14</t>
  </si>
  <si>
    <t>ec:2.1.1.13</t>
  </si>
  <si>
    <t>adenosyltransferase</t>
  </si>
  <si>
    <t>ec:2.5.1.6</t>
  </si>
  <si>
    <t>sulfurtransferase</t>
  </si>
  <si>
    <t>ec:2.8.1.2</t>
  </si>
  <si>
    <t>ec:2.7.2.4</t>
  </si>
  <si>
    <t>deformylase</t>
  </si>
  <si>
    <t>ec:3.5.1.31</t>
  </si>
  <si>
    <t>O-acetyltransferase</t>
  </si>
  <si>
    <t>ec:2.3.1.30</t>
  </si>
  <si>
    <t>S-adenosylhomocysteine synthase</t>
  </si>
  <si>
    <t>ec:3.3.1.1</t>
  </si>
  <si>
    <t>beta-lyase</t>
  </si>
  <si>
    <t>ec:4.4.1.8</t>
  </si>
  <si>
    <t>ec:4.4.1.1</t>
  </si>
  <si>
    <t>dioxygenase [iron(II)-requiring]</t>
  </si>
  <si>
    <t>ec:1.13.11.54</t>
  </si>
  <si>
    <t>gamma-synthase</t>
  </si>
  <si>
    <t>ec:2.5.1.48</t>
  </si>
  <si>
    <t>ec:2.5.1.47</t>
  </si>
  <si>
    <t>ec:2.7.1.100</t>
  </si>
  <si>
    <t>ec:2.5.1.22</t>
  </si>
  <si>
    <t>ec:2.5.1.16</t>
  </si>
  <si>
    <t>ec:1.2.1.11</t>
  </si>
  <si>
    <t>nucleosidase</t>
  </si>
  <si>
    <t>ec:3.2.2.16</t>
  </si>
  <si>
    <t>ec:1.14.17.4</t>
  </si>
  <si>
    <t>Glyoxylate and dicarboxylate metabolism</t>
  </si>
  <si>
    <t>ec:4.1.1.39</t>
  </si>
  <si>
    <t>equilase</t>
  </si>
  <si>
    <t>ec:1.11.1.6</t>
  </si>
  <si>
    <t>ec:4.1.3.1</t>
  </si>
  <si>
    <t>hydroxymethyltransferase</t>
  </si>
  <si>
    <t>ec:2.1.2.1</t>
  </si>
  <si>
    <t>ec:1.2.3.4</t>
  </si>
  <si>
    <t>ec:3.1.3.18</t>
  </si>
  <si>
    <t>ec:3.5.1.49 formamidase</t>
  </si>
  <si>
    <t>ec:3.5.1.49</t>
  </si>
  <si>
    <t>ec:4.1.1.8</t>
  </si>
  <si>
    <t>ec:3.5.1.10</t>
  </si>
  <si>
    <t>synthase (ferredoxin)</t>
  </si>
  <si>
    <t>ec:1.4.7.1</t>
  </si>
  <si>
    <t>ec:1.1.99.14</t>
  </si>
  <si>
    <t>ec:1.2.1.2</t>
  </si>
  <si>
    <t>ec:1.1.1.60</t>
  </si>
  <si>
    <t>ec:1.1.1.36</t>
  </si>
  <si>
    <t>ec:1.1.1.29</t>
  </si>
  <si>
    <t>ec:1.1.1.26</t>
  </si>
  <si>
    <t>ec:2.6.1.4</t>
  </si>
  <si>
    <t>ec:2.6.1.45</t>
  </si>
  <si>
    <t>ec:6.3.1.2</t>
  </si>
  <si>
    <t>ec:1.1.3.15</t>
  </si>
  <si>
    <t>Aminoacyl-tRNA biosynthesis</t>
  </si>
  <si>
    <t>ec:6.1.1.9</t>
  </si>
  <si>
    <t>ec:6.1.1.7</t>
  </si>
  <si>
    <t>ec:6.1.1.6</t>
  </si>
  <si>
    <t>ec:6.1.1.5</t>
  </si>
  <si>
    <t>ec:6.1.1.4</t>
  </si>
  <si>
    <t>ec:6.1.1.3</t>
  </si>
  <si>
    <t>ec:6.1.1.2</t>
  </si>
  <si>
    <t>ec:6.1.1.1</t>
  </si>
  <si>
    <t>ec:6.3.5.7</t>
  </si>
  <si>
    <t>ec:6.1.1.22</t>
  </si>
  <si>
    <t>ec:6.1.1.21</t>
  </si>
  <si>
    <t>ec:6.1.1.20</t>
  </si>
  <si>
    <t>ec:6.1.1.19</t>
  </si>
  <si>
    <t>ec:6.1.1.18</t>
  </si>
  <si>
    <t>ec:6.1.1.17</t>
  </si>
  <si>
    <t>ec:6.1.1.16</t>
  </si>
  <si>
    <t>ec:6.1.1.15</t>
  </si>
  <si>
    <t>ec:6.1.1.14</t>
  </si>
  <si>
    <t>ec:6.1.1.12</t>
  </si>
  <si>
    <t>ec:6.1.1.11</t>
  </si>
  <si>
    <t>ec:6.1.1.10</t>
  </si>
  <si>
    <t>Glycine, serine and threonine metabolism</t>
  </si>
  <si>
    <t>S-aminomethyldihydrolipoylprotein:(6S)-tetrahydrofolate aminomethyltransferase (ammonia-forming)</t>
  </si>
  <si>
    <t>ec:2.1.2.10</t>
  </si>
  <si>
    <t>ec:4.2.1.20</t>
  </si>
  <si>
    <t>ammonia-lyase</t>
  </si>
  <si>
    <t>ec:4.3.1.19</t>
  </si>
  <si>
    <t>dehydrogenase (aminomethyl-transferring)</t>
  </si>
  <si>
    <t>ec:1.4.4.2</t>
  </si>
  <si>
    <t>ec:1.1.1.95</t>
  </si>
  <si>
    <t>ec:3.1.3.3</t>
  </si>
  <si>
    <t>ec:1.2.1.8</t>
  </si>
  <si>
    <t>ec:1.1.99.1</t>
  </si>
  <si>
    <t>ec:4.2.3.1</t>
  </si>
  <si>
    <t>ec:2.6.1.52</t>
  </si>
  <si>
    <t>ec:2.6.1.51</t>
  </si>
  <si>
    <t>ec:2.6.1.44</t>
  </si>
  <si>
    <t>ec:2.7.1.39</t>
  </si>
  <si>
    <t>Glycerophospholipid metabolism</t>
  </si>
  <si>
    <t>phosphodiesterase</t>
  </si>
  <si>
    <t>ec:3.1.4.46</t>
  </si>
  <si>
    <t>ec:4.1.1.65</t>
  </si>
  <si>
    <t>D</t>
  </si>
  <si>
    <t>ec:3.1.4.4</t>
  </si>
  <si>
    <t>C</t>
  </si>
  <si>
    <t>ec:3.1.4.3</t>
  </si>
  <si>
    <t>N-methyltransferase</t>
  </si>
  <si>
    <t>ec:2.1.1.103</t>
  </si>
  <si>
    <t>A1</t>
  </si>
  <si>
    <t>ec:3.1.1.32</t>
  </si>
  <si>
    <t>ec:1.1.1.8</t>
  </si>
  <si>
    <t>ec:2.7.7.15</t>
  </si>
  <si>
    <t>ec:2.7.7.14</t>
  </si>
  <si>
    <t>ec:2.3.1.43</t>
  </si>
  <si>
    <t>ec:1.1.1.94</t>
  </si>
  <si>
    <t>ec:2.7.8.5</t>
  </si>
  <si>
    <t>cholinephosphotransferase</t>
  </si>
  <si>
    <t>ec:2.7.8.2</t>
  </si>
  <si>
    <t>ec:1.1.5.3</t>
  </si>
  <si>
    <t>ec:2.7.1.82</t>
  </si>
  <si>
    <t>lecithinase B</t>
  </si>
  <si>
    <t>ec:3.1.1.5</t>
  </si>
  <si>
    <t>A2</t>
  </si>
  <si>
    <t>ec:3.1.1.4</t>
  </si>
  <si>
    <t>ec:2.7.1.32</t>
  </si>
  <si>
    <t>ec:1.1.3.21</t>
  </si>
  <si>
    <t>Carbon fixation in photosynthetic organisms</t>
  </si>
  <si>
    <t>phosphopentokinase</t>
  </si>
  <si>
    <t>ec:2.7.1.19</t>
  </si>
  <si>
    <t>ec:5.3.1.6</t>
  </si>
  <si>
    <t>3-epimerase</t>
  </si>
  <si>
    <t>ec:5.1.3.1</t>
  </si>
  <si>
    <t>glycolaldehydetransferase</t>
  </si>
  <si>
    <t>ec:2.2.1.1</t>
  </si>
  <si>
    <t>SBPase</t>
  </si>
  <si>
    <t>ec:3.1.3.37</t>
  </si>
  <si>
    <t>ec:2.6.1.2</t>
  </si>
  <si>
    <t>dehydrogenase (NADP+) (phosphorylating)</t>
  </si>
  <si>
    <t>ec:1.2.1.13</t>
  </si>
  <si>
    <t>Methane metabolism</t>
  </si>
  <si>
    <t>ec:1.1.1.284</t>
  </si>
  <si>
    <t>ec:3.1.2.12</t>
  </si>
  <si>
    <t>F420 hydrogenase</t>
  </si>
  <si>
    <t>ec:1.12.98.1</t>
  </si>
  <si>
    <t>Inositol phosphate metabolism</t>
  </si>
  <si>
    <t>oxygenase</t>
  </si>
  <si>
    <t>ec:1.13.99.1</t>
  </si>
  <si>
    <t>multikinase</t>
  </si>
  <si>
    <t>ec:2.7.1.151</t>
  </si>
  <si>
    <t>1-kinase</t>
  </si>
  <si>
    <t>ec:2.7.1.134</t>
  </si>
  <si>
    <t>ec:5.5.1.4</t>
  </si>
  <si>
    <t>Glutathione metabolism</t>
  </si>
  <si>
    <t>glutamyl transpeptidase</t>
  </si>
  <si>
    <t>ec:2.3.2.2</t>
  </si>
  <si>
    <t>ec:6.3.2.2</t>
  </si>
  <si>
    <t>peroxidase</t>
  </si>
  <si>
    <t>ec:1.11.1.9</t>
  </si>
  <si>
    <t>thioredoxin peroxidase</t>
  </si>
  <si>
    <t>ec:1.11.1.15</t>
  </si>
  <si>
    <t>ec:1.11.1.12</t>
  </si>
  <si>
    <t>ec:1.11.1.11</t>
  </si>
  <si>
    <t>dehydrogenase (ascorbate)</t>
  </si>
  <si>
    <t>ec:1.8.5.1</t>
  </si>
  <si>
    <t>(ATP-hydrolysing)</t>
  </si>
  <si>
    <t>ec:3.5.2.9</t>
  </si>
  <si>
    <t>ec:1.1.1.49</t>
  </si>
  <si>
    <t>dehydrogenase (NADP+-dependent, decarboxylating)</t>
  </si>
  <si>
    <t>ec:1.1.1.44</t>
  </si>
  <si>
    <t>transferase</t>
  </si>
  <si>
    <t>ec:2.5.1.18</t>
  </si>
  <si>
    <t>ec:1.8.1.7</t>
  </si>
  <si>
    <t>Fatty acid degradation</t>
  </si>
  <si>
    <t>1-monooxygenase</t>
  </si>
  <si>
    <t>ec:1.14.15.3</t>
  </si>
  <si>
    <t>ec:6.2.1.3</t>
  </si>
  <si>
    <t>C-acyltransferase</t>
  </si>
  <si>
    <t>ec:2.3.1.16</t>
  </si>
  <si>
    <t>ec:1.3.3.6</t>
  </si>
  <si>
    <t>ec:6.2.1.20</t>
  </si>
  <si>
    <t>epimerase</t>
  </si>
  <si>
    <t>ec:5.1.2.3</t>
  </si>
  <si>
    <t>monooxygenase</t>
  </si>
  <si>
    <t>ec:1.14.14.1</t>
  </si>
  <si>
    <t>ec:5.3.3.8</t>
  </si>
  <si>
    <t>Arginine and proline metabolism</t>
  </si>
  <si>
    <t>ec:6.3.4.5</t>
  </si>
  <si>
    <t>ec:4.1.1.19</t>
  </si>
  <si>
    <t>glutaminase I</t>
  </si>
  <si>
    <t>ec:3.5.1.2</t>
  </si>
  <si>
    <t>ec:1.4.1.4</t>
  </si>
  <si>
    <t>ec:1.4.1.3</t>
  </si>
  <si>
    <t>ec:1.4.1.2</t>
  </si>
  <si>
    <t>ec:2.7.2.8</t>
  </si>
  <si>
    <t>ec:2.7.2.11</t>
  </si>
  <si>
    <t>N-acetyltransferase</t>
  </si>
  <si>
    <t>ec:2.3.1.35</t>
  </si>
  <si>
    <t>acid amidohydrolase</t>
  </si>
  <si>
    <t>ec:3.5.1.14</t>
  </si>
  <si>
    <t>synthase (ammonia)</t>
  </si>
  <si>
    <t>ec:6.3.4.16</t>
  </si>
  <si>
    <t>ec:1.14.11.2</t>
  </si>
  <si>
    <t>ec:2.3.1.1</t>
  </si>
  <si>
    <t>ec:1.5.1.2</t>
  </si>
  <si>
    <t>carbamoyltransferase</t>
  </si>
  <si>
    <t>ec:2.1.3.3</t>
  </si>
  <si>
    <t>ec:1.2.1.41</t>
  </si>
  <si>
    <t>ec:1.2.1.38</t>
  </si>
  <si>
    <t>ec:2.6.1.11</t>
  </si>
  <si>
    <t>Pentose and glucuronate interconversions</t>
  </si>
  <si>
    <t>xylulokinase (phosphorylating)</t>
  </si>
  <si>
    <t>ec:2.7.1.17</t>
  </si>
  <si>
    <t>ec:5.3.1.5</t>
  </si>
  <si>
    <t>ec:4.2.2.2</t>
  </si>
  <si>
    <t>ec:1.1.1.19</t>
  </si>
  <si>
    <t>Alanine, aspartate and glutamate metabolism</t>
  </si>
  <si>
    <t>synthase (NADH)</t>
  </si>
  <si>
    <t>ec:1.4.1.14</t>
  </si>
  <si>
    <t>ec:4.1.1.15</t>
  </si>
  <si>
    <t>ec:1.4.3.16</t>
  </si>
  <si>
    <t>asparaginase II</t>
  </si>
  <si>
    <t>ec:3.5.1.1</t>
  </si>
  <si>
    <t>ec:6.3.5.4</t>
  </si>
  <si>
    <t>ec:1.2.1.24</t>
  </si>
  <si>
    <t>ec:6.3.1.1</t>
  </si>
  <si>
    <t>ec:1.2.1.16</t>
  </si>
  <si>
    <t>Fructose and mannose metabolism</t>
  </si>
  <si>
    <t>beta-fructosidase</t>
  </si>
  <si>
    <t>ec:3.2.1.80</t>
  </si>
  <si>
    <t>2-phosphatase</t>
  </si>
  <si>
    <t>ec:3.1.3.46</t>
  </si>
  <si>
    <t>phosphofructokinase 2</t>
  </si>
  <si>
    <t>ec:2.7.1.105</t>
  </si>
  <si>
    <t>1-phosphotransferase</t>
  </si>
  <si>
    <t>ec:2.7.1.90</t>
  </si>
  <si>
    <t>Pentose phosphate pathway</t>
  </si>
  <si>
    <t>deoxyribokinase</t>
  </si>
  <si>
    <t>ec:2.7.1.15</t>
  </si>
  <si>
    <t>phosphogluconolactonase</t>
  </si>
  <si>
    <t>ec:3.1.1.31</t>
  </si>
  <si>
    <t>dihydroxyacetonetransferase</t>
  </si>
  <si>
    <t>ec:2.2.1.2</t>
  </si>
  <si>
    <t>1-dehydrogenase [NAD(P)+]</t>
  </si>
  <si>
    <t>ec:1.1.1.47</t>
  </si>
  <si>
    <t>Porphyrin and chlorophyll metabolism</t>
  </si>
  <si>
    <t>ec:4.1.1.37</t>
  </si>
  <si>
    <t>ec:4.2.1.75</t>
  </si>
  <si>
    <t>ferro-protoporphyrin chelatase</t>
  </si>
  <si>
    <t>ec:4.99.1.1</t>
  </si>
  <si>
    <t>ec:4.2.1.24</t>
  </si>
  <si>
    <t>ec:1.3.99.22</t>
  </si>
  <si>
    <t>2,1-aminomutase</t>
  </si>
  <si>
    <t>ec:5.4.3.8</t>
  </si>
  <si>
    <t>CLH</t>
  </si>
  <si>
    <t>ec:3.1.1.14</t>
  </si>
  <si>
    <t>oxygenase (biliverdin-producing)</t>
  </si>
  <si>
    <t>ec:1.14.99.3</t>
  </si>
  <si>
    <t>protoporphyrin IX methyltransferase</t>
  </si>
  <si>
    <t>ec:2.1.1.11</t>
  </si>
  <si>
    <t>b reductase</t>
  </si>
  <si>
    <t>ec:1.1.1.294</t>
  </si>
  <si>
    <t>IX monomethyl ester (oxidative) cyclase</t>
  </si>
  <si>
    <t>ec:1.14.13.81</t>
  </si>
  <si>
    <t>ec:2.5.1.62</t>
  </si>
  <si>
    <t>ec:2.5.1.61</t>
  </si>
  <si>
    <t>ec:1.2.1.70</t>
  </si>
  <si>
    <t>ec:1.3.3.5</t>
  </si>
  <si>
    <t>ec:1.3.3.4</t>
  </si>
  <si>
    <t>ec:1.3.3.3</t>
  </si>
  <si>
    <t>ceruloplasmin</t>
  </si>
  <si>
    <t>ec:1.16.3.1</t>
  </si>
  <si>
    <t>ec:1.3.1.33</t>
  </si>
  <si>
    <t>hydrogenobyrinic acid a,c-diamide cobaltochelatase</t>
  </si>
  <si>
    <t>ec:6.6.1.2</t>
  </si>
  <si>
    <t>chelatase</t>
  </si>
  <si>
    <t>ec:6.6.1.1</t>
  </si>
  <si>
    <t>Citrate cycle (TCA cycle)</t>
  </si>
  <si>
    <t>ligase (GDP-forming)</t>
  </si>
  <si>
    <t>ec:6.2.1.4</t>
  </si>
  <si>
    <t>succinyltransferase</t>
  </si>
  <si>
    <t>ec:2.3.1.61</t>
  </si>
  <si>
    <t>ec:1.1.1.41</t>
  </si>
  <si>
    <t>dehydrogenase (succinyl-transferring)</t>
  </si>
  <si>
    <t>ec:1.2.4.2</t>
  </si>
  <si>
    <t>Tryptophan metabolism</t>
  </si>
  <si>
    <t>S-beta-glucosyltransferase</t>
  </si>
  <si>
    <t>ec:2.4.1.195</t>
  </si>
  <si>
    <t>myrosinase</t>
  </si>
  <si>
    <t>ec:3.2.1.147</t>
  </si>
  <si>
    <t>Aminobenzoate degradation</t>
  </si>
  <si>
    <t>nitrophenyl phosphatase</t>
  </si>
  <si>
    <t>ec:3.1.3.41</t>
  </si>
  <si>
    <t>ec:1.6.5.7</t>
  </si>
  <si>
    <t>ec:3.1.3.2</t>
  </si>
  <si>
    <t>ec:1.14.13.82</t>
  </si>
  <si>
    <t>ec:6.2.1.25</t>
  </si>
  <si>
    <t>Other glycan degradation</t>
  </si>
  <si>
    <t>alpha-fucosidase</t>
  </si>
  <si>
    <t>ec:3.2.1.51</t>
  </si>
  <si>
    <t>psychosine hydrolase</t>
  </si>
  <si>
    <t>ec:3.2.1.45</t>
  </si>
  <si>
    <t>mannanase</t>
  </si>
  <si>
    <t>ec:3.2.1.25</t>
  </si>
  <si>
    <t>alpha-D-mannosidase</t>
  </si>
  <si>
    <t>ec:3.2.1.24</t>
  </si>
  <si>
    <t>Propanoate metabolism</t>
  </si>
  <si>
    <t>ec:4.1.3.30</t>
  </si>
  <si>
    <t>ec:3.1.2.4</t>
  </si>
  <si>
    <t>ec:3.5.99.7</t>
  </si>
  <si>
    <t>ec:4.1.1.9</t>
  </si>
  <si>
    <t>dehydrogenase (CoA-acylating)</t>
  </si>
  <si>
    <t>ec:1.2.1.27</t>
  </si>
  <si>
    <t>alpha-Linolenic acid metabolism</t>
  </si>
  <si>
    <t>ec:5.3.99.6</t>
  </si>
  <si>
    <t>dehydratase</t>
  </si>
  <si>
    <t>ec:4.2.1.92</t>
  </si>
  <si>
    <t>ec:2.1.1.141</t>
  </si>
  <si>
    <t>13S-lipoxygenase</t>
  </si>
  <si>
    <t>ec:1.13.11.12</t>
  </si>
  <si>
    <t>ec:1.3.1.42</t>
  </si>
  <si>
    <t>Flavonoid biosynthesis</t>
  </si>
  <si>
    <t>ec:1.17.1.3</t>
  </si>
  <si>
    <t>ec:2.3.1.170</t>
  </si>
  <si>
    <t>ec:2.3.1.74</t>
  </si>
  <si>
    <t>ec:1.14.11.23</t>
  </si>
  <si>
    <t>ec:1.14.11.19</t>
  </si>
  <si>
    <t>3',5'-hydroxylase</t>
  </si>
  <si>
    <t>ec:1.14.13.88</t>
  </si>
  <si>
    <t>3-dioxygenase</t>
  </si>
  <si>
    <t>ec:1.14.11.9</t>
  </si>
  <si>
    <t>4-reductase</t>
  </si>
  <si>
    <t>ec:1.1.1.234</t>
  </si>
  <si>
    <t>ec:1.1.1.219</t>
  </si>
  <si>
    <t>3'-monooxygenase</t>
  </si>
  <si>
    <t>ec:1.14.13.21</t>
  </si>
  <si>
    <t>ec:1.3.1.77</t>
  </si>
  <si>
    <t>ec:5.5.1.6</t>
  </si>
  <si>
    <t>Nitrogen metabolism</t>
  </si>
  <si>
    <t>ec:1.7.1.2</t>
  </si>
  <si>
    <t>reductase (NADH)</t>
  </si>
  <si>
    <t>ec:1.7.1.1</t>
  </si>
  <si>
    <t>ec:1.7.7.2</t>
  </si>
  <si>
    <t>ec:1.7.7.1</t>
  </si>
  <si>
    <t>reductase (NO-forming)</t>
  </si>
  <si>
    <t>ec:1.7.2.1</t>
  </si>
  <si>
    <t>ec:4.2.1.1</t>
  </si>
  <si>
    <t>Sphingolipid metabolism</t>
  </si>
  <si>
    <t>ec:3.1.4.12</t>
  </si>
  <si>
    <t>C-palmitoyltransferase</t>
  </si>
  <si>
    <t>ec:2.3.1.50</t>
  </si>
  <si>
    <t>glucosyltransferase</t>
  </si>
  <si>
    <t>ec:2.4.1.80</t>
  </si>
  <si>
    <t>N-acyltransferase</t>
  </si>
  <si>
    <t>ec:2.3.1.24</t>
  </si>
  <si>
    <t>ec:2.7.1.138</t>
  </si>
  <si>
    <t>ec:2.7.1.91</t>
  </si>
  <si>
    <t>Terpenoid backbone biosynthesis</t>
  </si>
  <si>
    <t>ec:4.1.1.33</t>
  </si>
  <si>
    <t>ec:2.1.1.100</t>
  </si>
  <si>
    <t>ec:2.7.4.2</t>
  </si>
  <si>
    <t>ec:4.2.3.27</t>
  </si>
  <si>
    <t>diphosphate reductase</t>
  </si>
  <si>
    <t>ec:1.17.1.2</t>
  </si>
  <si>
    <t>geranyl-diphosphate synthase</t>
  </si>
  <si>
    <t>ec:2.5.1.1</t>
  </si>
  <si>
    <t>2,4-cyclodiphosphate synthase</t>
  </si>
  <si>
    <t>ec:4.6.1.12</t>
  </si>
  <si>
    <t>ec:1.1.1.88</t>
  </si>
  <si>
    <t>ec:1.17.7.1</t>
  </si>
  <si>
    <t>5'-diphospho)-2-C-methyl-D-erythritol kinase</t>
  </si>
  <si>
    <t>ec:2.7.1.148</t>
  </si>
  <si>
    <t>reductoisomerase</t>
  </si>
  <si>
    <t>ec:1.1.1.267</t>
  </si>
  <si>
    <t>farnesyltransferase</t>
  </si>
  <si>
    <t>ec:2.5.1.58</t>
  </si>
  <si>
    <t>reductase (NADPH)</t>
  </si>
  <si>
    <t>ec:1.1.1.34</t>
  </si>
  <si>
    <t>diphosphate synthase</t>
  </si>
  <si>
    <t>ec:2.5.1.30</t>
  </si>
  <si>
    <t>ec:2.5.1.29</t>
  </si>
  <si>
    <t>ec:1.1.1.216</t>
  </si>
  <si>
    <t>ec:2.5.1.10</t>
  </si>
  <si>
    <t>ec:2.3.3.10</t>
  </si>
  <si>
    <t>Delta-isomerase</t>
  </si>
  <si>
    <t>ec:5.3.3.2</t>
  </si>
  <si>
    <t>ec:2.7.1.36</t>
  </si>
  <si>
    <t>Drug metabolism - other enzymes</t>
  </si>
  <si>
    <t>ec:2.1.1.67</t>
  </si>
  <si>
    <t>ali-esterase</t>
  </si>
  <si>
    <t>ec:3.1.1.1</t>
  </si>
  <si>
    <t>Fatty acid biosynthesis</t>
  </si>
  <si>
    <t>ec:1.3.1.9</t>
  </si>
  <si>
    <t>ec:1.1.1.100</t>
  </si>
  <si>
    <t>synthase III</t>
  </si>
  <si>
    <t>ec:2.3.1.180</t>
  </si>
  <si>
    <t>ec:2.3.1.86</t>
  </si>
  <si>
    <t>synthase I</t>
  </si>
  <si>
    <t>ec:2.3.1.41</t>
  </si>
  <si>
    <t>desaturase</t>
  </si>
  <si>
    <t>ec:1.14.19.2</t>
  </si>
  <si>
    <t>ec:3.1.2.14</t>
  </si>
  <si>
    <t>Valine, leucine and isoleucine degradation</t>
  </si>
  <si>
    <t>ec:4.2.1.18</t>
  </si>
  <si>
    <t>ec:6.4.1.4</t>
  </si>
  <si>
    <t>ec:4.1.3.4</t>
  </si>
  <si>
    <t>ec:1.1.1.31</t>
  </si>
  <si>
    <t>dehydrogenase (2-methylpropanoyl-transferring)</t>
  </si>
  <si>
    <t>ec:1.2.4.4</t>
  </si>
  <si>
    <t>ec:2.6.1.42</t>
  </si>
  <si>
    <t>Ascorbate and aldarate metabolism</t>
  </si>
  <si>
    <t>ec:1.1.3.8</t>
  </si>
  <si>
    <t>ec:1.3.2.3</t>
  </si>
  <si>
    <t>ec:1.6.5.4</t>
  </si>
  <si>
    <t>ec:1.10.3.3</t>
  </si>
  <si>
    <t>ec:4.1.2.20</t>
  </si>
  <si>
    <t>Lysine degradation</t>
  </si>
  <si>
    <t>dehydrogenase (NADP+, L-glutamate-forming)</t>
  </si>
  <si>
    <t>ec:1.5.1.10</t>
  </si>
  <si>
    <t>ec:2.1.1.43</t>
  </si>
  <si>
    <t>dehydrogenase (NADP+, L-lysine-forming)</t>
  </si>
  <si>
    <t>ec:1.5.1.8</t>
  </si>
  <si>
    <t>Linoleic acid metabolism</t>
  </si>
  <si>
    <t>acid dehydrogenase</t>
  </si>
  <si>
    <t>ec:1.14.99.33</t>
  </si>
  <si>
    <t>Phenylalanine, tyrosine and tryptophan biosynthesis</t>
  </si>
  <si>
    <t>ec:4.2.1.91</t>
  </si>
  <si>
    <t>ec:4.1.1.48</t>
  </si>
  <si>
    <t>ec:5.3.1.24</t>
  </si>
  <si>
    <t>ec:4.2.1.51</t>
  </si>
  <si>
    <t>ec:4.2.1.10</t>
  </si>
  <si>
    <t>ec:4.1.3.27</t>
  </si>
  <si>
    <t>ec:2.4.2.18</t>
  </si>
  <si>
    <t>ec:4.2.3.5</t>
  </si>
  <si>
    <t>ec:4.2.3.4</t>
  </si>
  <si>
    <t>ec:2.5.1.54</t>
  </si>
  <si>
    <t>ec:1.1.1.25</t>
  </si>
  <si>
    <t>aminotransferase</t>
  </si>
  <si>
    <t>ec:2.6.1.79</t>
  </si>
  <si>
    <t>ec:2.6.1.78</t>
  </si>
  <si>
    <t>ec:2.7.1.71</t>
  </si>
  <si>
    <t>ec:1.3.1.13</t>
  </si>
  <si>
    <t>ec:1.3.1.12</t>
  </si>
  <si>
    <t>Tyrosine metabolism</t>
  </si>
  <si>
    <t>ec:2.1.1.6</t>
  </si>
  <si>
    <t>beta-diketonase</t>
  </si>
  <si>
    <t>ec:3.7.1.2</t>
  </si>
  <si>
    <t>ec:4.1.1.25</t>
  </si>
  <si>
    <t>1,2-dioxygenase</t>
  </si>
  <si>
    <t>ec:1.13.11.5</t>
  </si>
  <si>
    <t>ec:1.10.3.1</t>
  </si>
  <si>
    <t>ec:5.2.1.2</t>
  </si>
  <si>
    <t>Cyanoamino acid metabolism</t>
  </si>
  <si>
    <t>beta-glucosidase</t>
  </si>
  <si>
    <t>ec:3.2.1.117</t>
  </si>
  <si>
    <t>ec:4.1.2.10</t>
  </si>
  <si>
    <t>oxime monooxygenase</t>
  </si>
  <si>
    <t>ec:1.14.13.68</t>
  </si>
  <si>
    <t>Arachidonic acid metabolism</t>
  </si>
  <si>
    <t>ec:3.3.2.10</t>
  </si>
  <si>
    <t>9-reductase</t>
  </si>
  <si>
    <t>ec:1.1.1.189</t>
  </si>
  <si>
    <t>ec:1.1.1.184</t>
  </si>
  <si>
    <t>Steroid hormone biosynthesis</t>
  </si>
  <si>
    <t>5beta-reductase</t>
  </si>
  <si>
    <t>ec:1.3.1.3</t>
  </si>
  <si>
    <t>ec:1.1.1.149</t>
  </si>
  <si>
    <t>ec:1.1.1.145</t>
  </si>
  <si>
    <t>17-dehydrogenase</t>
  </si>
  <si>
    <t>ec:1.1.1.62</t>
  </si>
  <si>
    <t>20beta)-hydroxysteroid dehydrogenase</t>
  </si>
  <si>
    <t>ec:1.1.1.53</t>
  </si>
  <si>
    <t>sulfotransferase</t>
  </si>
  <si>
    <t>ec:2.8.2.4</t>
  </si>
  <si>
    <t>ec:2.8.2.2</t>
  </si>
  <si>
    <t>Metabolism of xenobiotics by cytochrome P450</t>
  </si>
  <si>
    <t>Biosynthesis of unsaturated fatty acids</t>
  </si>
  <si>
    <t>ec:3.1.2.2</t>
  </si>
  <si>
    <t>9-desaturase</t>
  </si>
  <si>
    <t>ec:1.14.19.1</t>
  </si>
  <si>
    <t>ec:1.3.1.38</t>
  </si>
  <si>
    <t>One carbon pool by folate</t>
  </si>
  <si>
    <t>cyclo-ligase</t>
  </si>
  <si>
    <t>ec:6.3.3.2</t>
  </si>
  <si>
    <t>ec:1.5.1.3</t>
  </si>
  <si>
    <t>Butanoate metabolism</t>
  </si>
  <si>
    <t>ec:2.2.1.6</t>
  </si>
  <si>
    <t>ec:1.1.1.30</t>
  </si>
  <si>
    <t>Drug metabolism - cytochrome P450</t>
  </si>
  <si>
    <t>ec:1.14.13.8</t>
  </si>
  <si>
    <t>beta-Alanine metabolism</t>
  </si>
  <si>
    <t>Glycosphingolipid biosynthesis - ganglio series</t>
  </si>
  <si>
    <t>alpha-2,3-sialyltransferase</t>
  </si>
  <si>
    <t>ec:2.4.99.4</t>
  </si>
  <si>
    <t>Ether lipid metabolism</t>
  </si>
  <si>
    <t>Glycosaminoglycan degradation</t>
  </si>
  <si>
    <t>Ubiquinone and other terpenoid-quinone biosynthesis</t>
  </si>
  <si>
    <t>methyltransferase</t>
  </si>
  <si>
    <t>ec:2.1.1.114</t>
  </si>
  <si>
    <t>ec:4.1.3.36</t>
  </si>
  <si>
    <t>ec:2.2.1.9</t>
  </si>
  <si>
    <t>ec:5.4.4.2</t>
  </si>
  <si>
    <t>ec:6.2.1.26</t>
  </si>
  <si>
    <t>Selenocompound metabolism</t>
  </si>
  <si>
    <t>ec:4.4.1.16</t>
  </si>
  <si>
    <t>ec:2.1.1.12</t>
  </si>
  <si>
    <t>Sulfur metabolism</t>
  </si>
  <si>
    <t>adenosine 5-phosphosulfate sulfohydrolase</t>
  </si>
  <si>
    <t>ec:3.6.2.1</t>
  </si>
  <si>
    <t>reductase (ferredoxin)</t>
  </si>
  <si>
    <t>ec:1.8.7.1</t>
  </si>
  <si>
    <t>ec:1.8.99.2</t>
  </si>
  <si>
    <t>ec:1.8.99.1</t>
  </si>
  <si>
    <t>ec:2.8.1.1</t>
  </si>
  <si>
    <t>nucleotidase</t>
  </si>
  <si>
    <t>ec:3.1.3.7</t>
  </si>
  <si>
    <t>ec:3.6.3.25</t>
  </si>
  <si>
    <t>reductase (glutathione)</t>
  </si>
  <si>
    <t>ec:1.8.4.9</t>
  </si>
  <si>
    <t>reductase (thioredoxin)</t>
  </si>
  <si>
    <t>ec:1.8.4.8</t>
  </si>
  <si>
    <t>Riboflavin metabolism</t>
  </si>
  <si>
    <t>ec:1.1.1.193</t>
  </si>
  <si>
    <t>ec:3.5.4.26</t>
  </si>
  <si>
    <t>cyclohydrolase II</t>
  </si>
  <si>
    <t>ec:3.5.4.25</t>
  </si>
  <si>
    <t>synthetase</t>
  </si>
  <si>
    <t>ec:2.7.7.2</t>
  </si>
  <si>
    <t>ec:2.5.1.9</t>
  </si>
  <si>
    <t>ec:4.1.99.12</t>
  </si>
  <si>
    <t>ec:2.7.1.26</t>
  </si>
  <si>
    <t>Glycosaminoglycan biosynthesis - heparan sulfate / heparin</t>
  </si>
  <si>
    <t>xylosyltransferase</t>
  </si>
  <si>
    <t>ec:2.4.2.26</t>
  </si>
  <si>
    <t>3-beta-glucuronosyltransferase</t>
  </si>
  <si>
    <t>ec:2.4.1.135</t>
  </si>
  <si>
    <t>3-beta-galactosyltransferase</t>
  </si>
  <si>
    <t>ec:2.4.1.134</t>
  </si>
  <si>
    <t>4-alpha-N-acetylglucosaminyltransferase</t>
  </si>
  <si>
    <t>ec:2.4.1.224</t>
  </si>
  <si>
    <t>ec:2.4.1.223</t>
  </si>
  <si>
    <t>Isoquinoline alkaloid biosynthesis</t>
  </si>
  <si>
    <t>ec:1.21.3.3</t>
  </si>
  <si>
    <t>7-O-acetyltransferase</t>
  </si>
  <si>
    <t>ec:2.3.1.150</t>
  </si>
  <si>
    <t>ec:1.1.1.247</t>
  </si>
  <si>
    <t>Retinol metabolism</t>
  </si>
  <si>
    <t>15,15'-monooxygenase</t>
  </si>
  <si>
    <t>ec:1.14.99.36</t>
  </si>
  <si>
    <t>13,14-reductase</t>
  </si>
  <si>
    <t>ec:1.3.99.23</t>
  </si>
  <si>
    <t>ec:1.2.1.36</t>
  </si>
  <si>
    <t>Tropane, piperidine and pyridine alkaloid biosynthesis</t>
  </si>
  <si>
    <t>ec:2.1.1.53</t>
  </si>
  <si>
    <t>(6S)-dioxygenase</t>
  </si>
  <si>
    <t>ec:1.14.11.11</t>
  </si>
  <si>
    <t>reductase I</t>
  </si>
  <si>
    <t>ec:1.1.1.206</t>
  </si>
  <si>
    <t>Streptomycin biosynthesis</t>
  </si>
  <si>
    <t>ec:5.1.3.13</t>
  </si>
  <si>
    <t>ec:4.2.1.46</t>
  </si>
  <si>
    <t>ec:1.1.1.133</t>
  </si>
  <si>
    <t>Valine, leucine and isoleucine biosynthesis</t>
  </si>
  <si>
    <t>ec:4.2.1.33</t>
  </si>
  <si>
    <t>ec:1.1.1.86</t>
  </si>
  <si>
    <t>ec:1.1.1.85</t>
  </si>
  <si>
    <t>ec:4.2.1.9</t>
  </si>
  <si>
    <t>Pantothenate and CoA biosynthesis</t>
  </si>
  <si>
    <t>ec:2.1.2.11</t>
  </si>
  <si>
    <t>ec:2.7.8.7</t>
  </si>
  <si>
    <t>ec:2.7.1.33</t>
  </si>
  <si>
    <t>Aflatoxin biosynthesis</t>
  </si>
  <si>
    <t>Benzoate degradation</t>
  </si>
  <si>
    <t>Tetracycline biosynthesis</t>
  </si>
  <si>
    <t>Caffeine metabolism</t>
  </si>
  <si>
    <t>Fatty acid elongation</t>
  </si>
  <si>
    <t>ec:3.1.2.22</t>
  </si>
  <si>
    <t>mTOR signaling pathway</t>
  </si>
  <si>
    <t>ec:2.7.11.24</t>
  </si>
  <si>
    <t>Limonene and pinene degradation</t>
  </si>
  <si>
    <t>6-monooxygenase</t>
  </si>
  <si>
    <t>ec:1.14.13.48</t>
  </si>
  <si>
    <t>Glycosaminoglycan biosynthesis - chondroitin sulfate / dermatan sulfate</t>
  </si>
  <si>
    <t>Steroid biosynthesis</t>
  </si>
  <si>
    <t>ec:5.4.99.8</t>
  </si>
  <si>
    <t>C-methyltransferase</t>
  </si>
  <si>
    <t>ec:2.1.1.143</t>
  </si>
  <si>
    <t>ec:1.14.21.6</t>
  </si>
  <si>
    <t>3-dehydrogenase (decarboxylating)</t>
  </si>
  <si>
    <t>ec:1.1.1.170</t>
  </si>
  <si>
    <t>24-C-methyltransferase</t>
  </si>
  <si>
    <t>ec:2.1.1.41</t>
  </si>
  <si>
    <t>ec:1.14.13.72</t>
  </si>
  <si>
    <t>14alpha-demethylase</t>
  </si>
  <si>
    <t>ec:1.14.13.70</t>
  </si>
  <si>
    <t>ec:2.5.1.21</t>
  </si>
  <si>
    <t>ec:5.3.3.5</t>
  </si>
  <si>
    <t>ec:1.3.1.21</t>
  </si>
  <si>
    <t>Lysine biosynthesis</t>
  </si>
  <si>
    <t>ec:4.1.1.20</t>
  </si>
  <si>
    <t>ec:5.1.1.7</t>
  </si>
  <si>
    <t>ec:6.3.2.13</t>
  </si>
  <si>
    <t>ec:2.6.1.83</t>
  </si>
  <si>
    <t>N-Glycan biosynthesis</t>
  </si>
  <si>
    <t>N-acetylglucosaminephosphotransferase</t>
  </si>
  <si>
    <t>ec:2.7.8.15</t>
  </si>
  <si>
    <t>1,3-alpha-glucosidase</t>
  </si>
  <si>
    <t>ec:3.2.1.84</t>
  </si>
  <si>
    <t>4-beta-N-acetylglucosaminyltransferase</t>
  </si>
  <si>
    <t>ec:2.4.1.144</t>
  </si>
  <si>
    <t>2-beta-N-acetylglucosaminyltransferase</t>
  </si>
  <si>
    <t>ec:2.4.1.143</t>
  </si>
  <si>
    <t>beta-mannosyltransferase</t>
  </si>
  <si>
    <t>ec:2.4.1.142</t>
  </si>
  <si>
    <t>alpha-1,2-mannosyltransferase</t>
  </si>
  <si>
    <t>ec:2.4.1.131</t>
  </si>
  <si>
    <t>beta-glucosyltransferase</t>
  </si>
  <si>
    <t>ec:2.4.1.117</t>
  </si>
  <si>
    <t>ec:2.4.1.101</t>
  </si>
  <si>
    <t>1,3-1,6-alpha-mannosidase</t>
  </si>
  <si>
    <t>ec:3.2.1.114</t>
  </si>
  <si>
    <t>1,2-alpha-mannosidase</t>
  </si>
  <si>
    <t>ec:3.2.1.113</t>
  </si>
  <si>
    <t>glucosidase</t>
  </si>
  <si>
    <t>ec:3.2.1.106</t>
  </si>
  <si>
    <t>Anthocyanin biosynthesis</t>
  </si>
  <si>
    <t>3-O-glucosyltransferase</t>
  </si>
  <si>
    <t>ec:2.4.1.115</t>
  </si>
  <si>
    <t>Various types of N-glycan biosynthesis</t>
  </si>
  <si>
    <t>Histidine metabolism</t>
  </si>
  <si>
    <t>ec:4.1.1.22</t>
  </si>
  <si>
    <t>ec:4.2.1.19</t>
  </si>
  <si>
    <t>ec:2.4.2.17</t>
  </si>
  <si>
    <t>ec:1.1.1.23</t>
  </si>
  <si>
    <t>Biotin metabolism</t>
  </si>
  <si>
    <t>ec:2.8.1.6</t>
  </si>
  <si>
    <t>ec:2.3.1.47</t>
  </si>
  <si>
    <t>ec:6.3.3.3</t>
  </si>
  <si>
    <t>ec:6.3.4.15</t>
  </si>
  <si>
    <t>ec:6.3.4.11</t>
  </si>
  <si>
    <t>ec:2.6.1.62</t>
  </si>
  <si>
    <t>Chloroalkane and chloroalkene degradation</t>
  </si>
  <si>
    <t>dehalogenase</t>
  </si>
  <si>
    <t>ec:3.8.1.5</t>
  </si>
  <si>
    <t>Geraniol degradation</t>
  </si>
  <si>
    <t>Glycosphingolipid biosynthesis - globo series</t>
  </si>
  <si>
    <t>2-alpha-L-fucosyltransferase</t>
  </si>
  <si>
    <t>ec:2.4.1.69</t>
  </si>
  <si>
    <t>Novobiocin biosynthesis</t>
  </si>
  <si>
    <t>Carotenoid biosynthesis</t>
  </si>
  <si>
    <t>de-epoxidase</t>
  </si>
  <si>
    <t>ec:1.10.99.3</t>
  </si>
  <si>
    <t>ec:1.1.1.288</t>
  </si>
  <si>
    <t>acid 8'-hydroxylase</t>
  </si>
  <si>
    <t>ec:1.14.13.93</t>
  </si>
  <si>
    <t>epoxidase</t>
  </si>
  <si>
    <t>ec:1.14.13.90</t>
  </si>
  <si>
    <t>ec:1.13.11.51</t>
  </si>
  <si>
    <t>Nicotinate and nicotinamide metabolism</t>
  </si>
  <si>
    <t>diphosphorylase (carboxylating)</t>
  </si>
  <si>
    <t>ec:2.4.2.19</t>
  </si>
  <si>
    <t>ec:6.3.5.1</t>
  </si>
  <si>
    <t>nicotinamide deaminase</t>
  </si>
  <si>
    <t>ec:3.5.1.19</t>
  </si>
  <si>
    <t>ec:3.6.1.22</t>
  </si>
  <si>
    <t>ec:2.7.1.23</t>
  </si>
  <si>
    <t>Flavone and flavonol biosynthesis</t>
  </si>
  <si>
    <t>ec:2.4.1.91</t>
  </si>
  <si>
    <t>Steroid degradation</t>
  </si>
  <si>
    <t>4-dehydrogenase (acceptor)</t>
  </si>
  <si>
    <t>ec:1.3.99.5</t>
  </si>
  <si>
    <t>Caprolactam degradation</t>
  </si>
  <si>
    <t>Folate biosynthesis</t>
  </si>
  <si>
    <t>ec:2.7.6.3</t>
  </si>
  <si>
    <t>cyclohydrolase I</t>
  </si>
  <si>
    <t>ec:3.5.4.16</t>
  </si>
  <si>
    <t>ec:6.3.2.17</t>
  </si>
  <si>
    <t>ec:4.1.2.25</t>
  </si>
  <si>
    <t>ec:3.4.19.9</t>
  </si>
  <si>
    <t>ec:2.5.1.15</t>
  </si>
  <si>
    <t>Indole alkaloid biosynthesis</t>
  </si>
  <si>
    <t>ec:4.3.3.2</t>
  </si>
  <si>
    <t>esterase</t>
  </si>
  <si>
    <t>ec:3.1.1.78</t>
  </si>
  <si>
    <t>4-hydroxylase</t>
  </si>
  <si>
    <t>ec:1.14.11.20</t>
  </si>
  <si>
    <t>Vitamin B6 metabolism</t>
  </si>
  <si>
    <t>5'-phosphate synthase</t>
  </si>
  <si>
    <t>ec:1.4.3.5</t>
  </si>
  <si>
    <t>4-dehydrogenase</t>
  </si>
  <si>
    <t>ec:1.1.1.107</t>
  </si>
  <si>
    <t>ec:1.1.1.65</t>
  </si>
  <si>
    <t>Toluene degradation</t>
  </si>
  <si>
    <t>maleylacetate enol-lactonase</t>
  </si>
  <si>
    <t>ec:3.1.1.45</t>
  </si>
  <si>
    <t>D-Glutamine and D-glutamate metabolism</t>
  </si>
  <si>
    <t>ec:6.3.2.9</t>
  </si>
  <si>
    <t>Polyketide sugar unit biosynthesis</t>
  </si>
  <si>
    <t>Synthesis and degradation of ketone bodies</t>
  </si>
  <si>
    <t>Primary bile acid biosynthesis</t>
  </si>
  <si>
    <t>Styrene degradation</t>
  </si>
  <si>
    <t>Biosynthesis of vancomycin group antibiotics</t>
  </si>
  <si>
    <t>Butirosin and neomycin biosynthesis</t>
  </si>
  <si>
    <t>Glucosinolate biosynthesis</t>
  </si>
  <si>
    <t>Phosphonate and phosphinate metabolism</t>
  </si>
  <si>
    <t>C5-Branched dibasic acid metabolism</t>
  </si>
  <si>
    <t>Diterpenoid biosynthesis</t>
  </si>
  <si>
    <t>ec:4.2.3.19</t>
  </si>
  <si>
    <t>3beta-dioxygenase</t>
  </si>
  <si>
    <t>ec:1.14.11.15</t>
  </si>
  <si>
    <t>13alpha-hydroxylase</t>
  </si>
  <si>
    <t>ec:1.14.13.77</t>
  </si>
  <si>
    <t>Peptidoglycan biosynthesis</t>
  </si>
  <si>
    <t>MraY transferase</t>
  </si>
  <si>
    <t>ec:2.7.8.13</t>
  </si>
  <si>
    <t>beta-N-acetylglucosaminyltransferase</t>
  </si>
  <si>
    <t>ec:2.4.1.227</t>
  </si>
  <si>
    <t>Stilbenoid, diarylheptanoid and gingerol biosynthesis</t>
  </si>
  <si>
    <t>Chlorocyclohexane and chlorobenzene degradation</t>
  </si>
  <si>
    <t>Cutin, suberine and wax biosynthesis</t>
  </si>
  <si>
    <t>ec:1.2.1.50</t>
  </si>
  <si>
    <t>Isoflavonoid biosynthesis</t>
  </si>
  <si>
    <t>7-O-methyltransferase</t>
  </si>
  <si>
    <t>ec:2.1.1.150</t>
  </si>
  <si>
    <t>2'-hydroxylase</t>
  </si>
  <si>
    <t>ec:1.14.13.89</t>
  </si>
  <si>
    <t>Naphthalene degradation</t>
  </si>
  <si>
    <t>Penicillin and cephalosporin biosynthesis</t>
  </si>
  <si>
    <t>ec:1.21.3.1</t>
  </si>
  <si>
    <t>penicillinase</t>
  </si>
  <si>
    <t>ec:3.5.2.6</t>
  </si>
  <si>
    <t>ec:5.1.1.17</t>
  </si>
  <si>
    <t>Sesquiterpenoid and triterpenoid biosynthesis</t>
  </si>
  <si>
    <t>ec:4.2.3.22</t>
  </si>
  <si>
    <t>Taurine and hypotaurine metabolism</t>
  </si>
  <si>
    <t>ec:1.13.11.19</t>
  </si>
  <si>
    <t>Carbapenem biosynthesis</t>
  </si>
  <si>
    <t>Monoterpenoid biosynthesis</t>
  </si>
  <si>
    <t>ec:4.2.3.20</t>
  </si>
  <si>
    <t>ec:4.2.3.15</t>
  </si>
  <si>
    <t>Other types of O-glycan biosynthesis</t>
  </si>
  <si>
    <t>mannosyltransferase</t>
  </si>
  <si>
    <t>ec:2.4.1.109</t>
  </si>
  <si>
    <t>Betalain biosynthesis</t>
  </si>
  <si>
    <t>Fluorobenzoate degradation</t>
  </si>
  <si>
    <t>Glycosylphosphatidylinositol(GPI)-anchor biosynthesis</t>
  </si>
  <si>
    <t>N-acetylglucosaminyltransferase</t>
  </si>
  <si>
    <t>ec:2.4.1.198</t>
  </si>
  <si>
    <t>Insect hormone biosynthesis</t>
  </si>
  <si>
    <t>beta-Lactam resistance</t>
  </si>
  <si>
    <t>Ethylbenzene degradation</t>
  </si>
  <si>
    <t>Photosynthesis</t>
  </si>
  <si>
    <t>ec:1.18.1.2</t>
  </si>
  <si>
    <t>Zeatin biosynthesis</t>
  </si>
  <si>
    <t>ec:1.5.99.12</t>
  </si>
  <si>
    <t>O-beta-D-glucosyltransferase</t>
  </si>
  <si>
    <t>ec:2.4.1.215</t>
  </si>
  <si>
    <t>ec:2.4.1.203</t>
  </si>
  <si>
    <t>Biosynthesis of ansamycins</t>
  </si>
  <si>
    <t>Glycosphingolipid biosynthesis - lacto and neolacto series</t>
  </si>
  <si>
    <t>Lipoic acid metabolism</t>
  </si>
  <si>
    <t>ec:2.8.1.8</t>
  </si>
  <si>
    <t>Lipopolysaccharide biosynthesis</t>
  </si>
  <si>
    <t>ec:2.4.1.182</t>
  </si>
  <si>
    <t>Biosynthesis of siderophore group nonribosomal peptides</t>
  </si>
  <si>
    <t>D-Alanine metabolism</t>
  </si>
  <si>
    <t>D-Arginine and D-ornithine metabolism</t>
  </si>
  <si>
    <t>Glycosaminoglycan biosynthesis - keratan sulfate</t>
  </si>
  <si>
    <t>Mucin type O-Glycan biosynthesis</t>
  </si>
  <si>
    <t>Secondary bile acid biosynthesis</t>
  </si>
  <si>
    <t>ec:3.1.2.26</t>
  </si>
  <si>
    <t>Xylene degradation</t>
  </si>
  <si>
    <t>Pathway ID</t>
  </si>
  <si>
    <t>Seqs</t>
  </si>
  <si>
    <t>map00500</t>
  </si>
  <si>
    <t xml:space="preserve"> isotig00096</t>
  </si>
  <si>
    <t xml:space="preserve"> isotig00097</t>
  </si>
  <si>
    <t xml:space="preserve"> isotig01181</t>
  </si>
  <si>
    <t xml:space="preserve"> isotig00098</t>
  </si>
  <si>
    <t xml:space="preserve"> isotig00948</t>
  </si>
  <si>
    <t xml:space="preserve"> GR7D2IN01CEHTT</t>
  </si>
  <si>
    <t xml:space="preserve"> GR7D2IN02JIOW7</t>
  </si>
  <si>
    <t xml:space="preserve"> GR7D2IN02FXPF9</t>
  </si>
  <si>
    <t xml:space="preserve"> GR7D2IN01CA5CJ</t>
  </si>
  <si>
    <t xml:space="preserve"> GR7D2IN01ERWNH</t>
  </si>
  <si>
    <t xml:space="preserve"> GR7D2IN01BTWBS</t>
  </si>
  <si>
    <t xml:space="preserve"> GR7D2IN01CZ6WY</t>
  </si>
  <si>
    <t xml:space="preserve"> GR7D2IN01B2NRJ</t>
  </si>
  <si>
    <t xml:space="preserve"> GR7D2IN01EWM9E</t>
  </si>
  <si>
    <t xml:space="preserve"> GR7D2IN01A2I6C</t>
  </si>
  <si>
    <t xml:space="preserve"> GR7D2IN01CPCRS</t>
  </si>
  <si>
    <t xml:space="preserve"> GR7D2IN01D26W6</t>
  </si>
  <si>
    <t xml:space="preserve"> GR7D2IN01BHAB1</t>
  </si>
  <si>
    <t xml:space="preserve"> GR7D2IN02G1S77</t>
  </si>
  <si>
    <t xml:space="preserve"> GR7D2IN02IB2OG</t>
  </si>
  <si>
    <t xml:space="preserve"> GR7D2IN02H91OS</t>
  </si>
  <si>
    <t xml:space="preserve"> GR7D2IN02JWZNM</t>
  </si>
  <si>
    <t xml:space="preserve"> GR7D2IN02I1HBR</t>
  </si>
  <si>
    <t xml:space="preserve"> GR7D2IN01AV9XG</t>
  </si>
  <si>
    <t xml:space="preserve"> GR7D2IN01BU812</t>
  </si>
  <si>
    <t xml:space="preserve"> GR7D2IN01EYIPS</t>
  </si>
  <si>
    <t xml:space="preserve"> GR7D2IN01BJA00</t>
  </si>
  <si>
    <t xml:space="preserve"> GR7D2IN01D7PSH</t>
  </si>
  <si>
    <t xml:space="preserve"> GR7D2IN01BI3NQ</t>
  </si>
  <si>
    <t xml:space="preserve"> GR7D2IN01EX2HH</t>
  </si>
  <si>
    <t xml:space="preserve"> GR7D2IN02FWERM</t>
  </si>
  <si>
    <t xml:space="preserve"> GR7D2IN02I2994</t>
  </si>
  <si>
    <t xml:space="preserve"> GR7D2IN02HL3AY</t>
  </si>
  <si>
    <t xml:space="preserve"> GR7D2IN02IRQDY</t>
  </si>
  <si>
    <t xml:space="preserve"> GR7D2IN02IME9O</t>
  </si>
  <si>
    <t xml:space="preserve"> GR7D2IN01DZCDS</t>
  </si>
  <si>
    <t xml:space="preserve"> GR7D2IN02I37Y1</t>
  </si>
  <si>
    <t xml:space="preserve"> GR7D2IN01ESOZW</t>
  </si>
  <si>
    <t xml:space="preserve"> GR7D2IN01EI3GS</t>
  </si>
  <si>
    <t xml:space="preserve"> GR7D2IN01BML2X</t>
  </si>
  <si>
    <t xml:space="preserve"> GR7D2IN01BVR5I</t>
  </si>
  <si>
    <t xml:space="preserve"> GR7D2IN01ARBJJ</t>
  </si>
  <si>
    <t xml:space="preserve"> GR7D2IN01DG2VU</t>
  </si>
  <si>
    <t xml:space="preserve"> GR7D2IN01AXNIF</t>
  </si>
  <si>
    <t xml:space="preserve"> GR7D2IN01D9P7C</t>
  </si>
  <si>
    <t xml:space="preserve"> isotig00340</t>
  </si>
  <si>
    <t xml:space="preserve"> isotig00341</t>
  </si>
  <si>
    <t xml:space="preserve"> isotig00907</t>
  </si>
  <si>
    <t xml:space="preserve"> GR7D2IN01DE28W</t>
  </si>
  <si>
    <t xml:space="preserve"> GR7D2IN01A506J</t>
  </si>
  <si>
    <t xml:space="preserve"> GR7D2IN02IBRCT</t>
  </si>
  <si>
    <t xml:space="preserve"> GR7D2IN02HSGMO</t>
  </si>
  <si>
    <t xml:space="preserve"> GR7D2IN02G7RCA</t>
  </si>
  <si>
    <t xml:space="preserve"> GR7D2IN02HU5AR</t>
  </si>
  <si>
    <t xml:space="preserve"> GR7D2IN02F9JW1</t>
  </si>
  <si>
    <t xml:space="preserve"> GR7D2IN02F1NPC</t>
  </si>
  <si>
    <t xml:space="preserve"> GR7D2IN02JMRCD</t>
  </si>
  <si>
    <t xml:space="preserve"> GR7D2IN02JR2A5</t>
  </si>
  <si>
    <t xml:space="preserve"> GR7D2IN02HO6B3</t>
  </si>
  <si>
    <t xml:space="preserve"> GR7D2IN01B4Y4A</t>
  </si>
  <si>
    <t xml:space="preserve"> GR7D2IN01D9JWI</t>
  </si>
  <si>
    <t xml:space="preserve"> GR7D2IN01D2EGG</t>
  </si>
  <si>
    <t xml:space="preserve"> GR7D2IN01DN7O5</t>
  </si>
  <si>
    <t xml:space="preserve"> GR7D2IN01EZQYC</t>
  </si>
  <si>
    <t xml:space="preserve"> GR7D2IN01B5ODL</t>
  </si>
  <si>
    <t xml:space="preserve"> GR7D2IN01A2WCU</t>
  </si>
  <si>
    <t xml:space="preserve"> GR7D2IN02JI0F9</t>
  </si>
  <si>
    <t xml:space="preserve"> GR7D2IN01B3AV9</t>
  </si>
  <si>
    <t xml:space="preserve"> GR7D2IN01CKIA8</t>
  </si>
  <si>
    <t xml:space="preserve"> GR7D2IN02HFWRG</t>
  </si>
  <si>
    <t xml:space="preserve"> GR7D2IN02HVUYR</t>
  </si>
  <si>
    <t xml:space="preserve"> GR7D2IN01EOIHF</t>
  </si>
  <si>
    <t xml:space="preserve"> GR7D2IN01DQYNS</t>
  </si>
  <si>
    <t xml:space="preserve"> GR7D2IN01DG03S</t>
  </si>
  <si>
    <t xml:space="preserve"> isotig00224</t>
  </si>
  <si>
    <t xml:space="preserve"> isotig00225</t>
  </si>
  <si>
    <t xml:space="preserve"> isotig00719</t>
  </si>
  <si>
    <t xml:space="preserve"> GR7D2IN01C507C</t>
  </si>
  <si>
    <t xml:space="preserve"> GR7D2IN01DGSZY</t>
  </si>
  <si>
    <t xml:space="preserve"> GR7D2IN01EXIHH</t>
  </si>
  <si>
    <t xml:space="preserve"> GR7D2IN01AWIPS</t>
  </si>
  <si>
    <t xml:space="preserve"> GR7D2IN01B86TH</t>
  </si>
  <si>
    <t xml:space="preserve"> GR7D2IN02FHEOT</t>
  </si>
  <si>
    <t xml:space="preserve"> GR7D2IN02JB4H9</t>
  </si>
  <si>
    <t xml:space="preserve"> GR7D2IN02H2XYN</t>
  </si>
  <si>
    <t xml:space="preserve"> GR7D2IN02HSGB1</t>
  </si>
  <si>
    <t xml:space="preserve"> GR7D2IN02FUTV9</t>
  </si>
  <si>
    <t xml:space="preserve"> GR7D2IN02HXVTC</t>
  </si>
  <si>
    <t xml:space="preserve"> GR7D2IN02IK09V</t>
  </si>
  <si>
    <t xml:space="preserve"> GR7D2IN02G16M4</t>
  </si>
  <si>
    <t xml:space="preserve"> GR7D2IN02IHIBW</t>
  </si>
  <si>
    <t xml:space="preserve"> GR7D2IN02FKWLS</t>
  </si>
  <si>
    <t xml:space="preserve"> GR7D2IN02H9R4Z</t>
  </si>
  <si>
    <t xml:space="preserve"> GR7D2IN01BIUES</t>
  </si>
  <si>
    <t xml:space="preserve"> GR7D2IN01DH4L3</t>
  </si>
  <si>
    <t xml:space="preserve"> GR7D2IN01DNXR3</t>
  </si>
  <si>
    <t xml:space="preserve"> GR7D2IN01CR6YE</t>
  </si>
  <si>
    <t xml:space="preserve"> GR7D2IN01ARWI1</t>
  </si>
  <si>
    <t xml:space="preserve"> GR7D2IN01AW3ZE</t>
  </si>
  <si>
    <t xml:space="preserve"> GR7D2IN01BBDL1</t>
  </si>
  <si>
    <t xml:space="preserve"> GR7D2IN01E43D8</t>
  </si>
  <si>
    <t xml:space="preserve"> GR7D2IN01ATEWI</t>
  </si>
  <si>
    <t xml:space="preserve"> GR7D2IN01E3LUB</t>
  </si>
  <si>
    <t xml:space="preserve"> GR7D2IN01AOOJE</t>
  </si>
  <si>
    <t xml:space="preserve"> GR7D2IN01EHXW9</t>
  </si>
  <si>
    <t xml:space="preserve"> GR7D2IN01AL39K</t>
  </si>
  <si>
    <t xml:space="preserve"> GR7D2IN01CF32J</t>
  </si>
  <si>
    <t xml:space="preserve"> GR7D2IN01A9REU</t>
  </si>
  <si>
    <t xml:space="preserve"> GR7D2IN02GGCQC</t>
  </si>
  <si>
    <t xml:space="preserve"> GR7D2IN02HHWJF</t>
  </si>
  <si>
    <t xml:space="preserve"> GR7D2IN02GW7UL</t>
  </si>
  <si>
    <t xml:space="preserve"> GR7D2IN02H9E6O</t>
  </si>
  <si>
    <t xml:space="preserve"> GR7D2IN02FWCEY</t>
  </si>
  <si>
    <t xml:space="preserve"> GR7D2IN02H7EWA</t>
  </si>
  <si>
    <t xml:space="preserve"> GR7D2IN01ERLY6</t>
  </si>
  <si>
    <t xml:space="preserve"> GR7D2IN02IKC0C</t>
  </si>
  <si>
    <t xml:space="preserve"> GR7D2IN02ITVEX</t>
  </si>
  <si>
    <t xml:space="preserve"> GR7D2IN02GLDJV</t>
  </si>
  <si>
    <t xml:space="preserve"> GR7D2IN02GHKI2</t>
  </si>
  <si>
    <t xml:space="preserve"> GR7D2IN01DLXKM</t>
  </si>
  <si>
    <t xml:space="preserve"> GR7D2IN01CJ056</t>
  </si>
  <si>
    <t xml:space="preserve"> isotig00698</t>
  </si>
  <si>
    <t xml:space="preserve"> GR7D2IN01DO20F</t>
  </si>
  <si>
    <t xml:space="preserve"> GR7D2IN01EOSBQ</t>
  </si>
  <si>
    <t xml:space="preserve"> GR7D2IN01A74KJ</t>
  </si>
  <si>
    <t xml:space="preserve"> GR7D2IN01BTQCV</t>
  </si>
  <si>
    <t xml:space="preserve"> GR7D2IN02H15GL</t>
  </si>
  <si>
    <t xml:space="preserve"> GR7D2IN02IE0FG</t>
  </si>
  <si>
    <t xml:space="preserve"> GR7D2IN02JDE2A</t>
  </si>
  <si>
    <t xml:space="preserve"> GR7D2IN02JMOK8</t>
  </si>
  <si>
    <t xml:space="preserve"> GR7D2IN02GPF4P</t>
  </si>
  <si>
    <t xml:space="preserve"> GR7D2IN01EGWMT</t>
  </si>
  <si>
    <t xml:space="preserve"> GR7D2IN02GLTYL</t>
  </si>
  <si>
    <t xml:space="preserve"> GR7D2IN02GI66U</t>
  </si>
  <si>
    <t xml:space="preserve"> GR7D2IN02HZEY2</t>
  </si>
  <si>
    <t xml:space="preserve"> GR7D2IN01CAESG</t>
  </si>
  <si>
    <t xml:space="preserve"> GR7D2IN01ARXA7</t>
  </si>
  <si>
    <t xml:space="preserve"> GR7D2IN01D4FCB</t>
  </si>
  <si>
    <t xml:space="preserve"> GR7D2IN01DDDHI</t>
  </si>
  <si>
    <t xml:space="preserve"> GR7D2IN02GHFHO</t>
  </si>
  <si>
    <t xml:space="preserve"> GR7D2IN02GMWG8</t>
  </si>
  <si>
    <t xml:space="preserve"> GR7D2IN02GN2WF</t>
  </si>
  <si>
    <t xml:space="preserve"> GR7D2IN02H8BVN</t>
  </si>
  <si>
    <t xml:space="preserve"> GR7D2IN02IKZY3</t>
  </si>
  <si>
    <t xml:space="preserve"> GR7D2IN01B4UQG</t>
  </si>
  <si>
    <t xml:space="preserve"> GR7D2IN01A9WCC</t>
  </si>
  <si>
    <t xml:space="preserve"> GR7D2IN01D4DPA</t>
  </si>
  <si>
    <t xml:space="preserve"> GR7D2IN01EFXYU</t>
  </si>
  <si>
    <t xml:space="preserve"> GR7D2IN01A5XNO</t>
  </si>
  <si>
    <t xml:space="preserve"> GR7D2IN02JMQJQ</t>
  </si>
  <si>
    <t xml:space="preserve"> GR7D2IN02JWWKU</t>
  </si>
  <si>
    <t xml:space="preserve"> GR7D2IN02JURP8</t>
  </si>
  <si>
    <t xml:space="preserve"> GR7D2IN02GI7UY</t>
  </si>
  <si>
    <t xml:space="preserve"> GR7D2IN02H05KY</t>
  </si>
  <si>
    <t xml:space="preserve"> GR7D2IN02J6QEC</t>
  </si>
  <si>
    <t xml:space="preserve"> GR7D2IN01D4KQ0</t>
  </si>
  <si>
    <t xml:space="preserve"> GR7D2IN02JVO99</t>
  </si>
  <si>
    <t xml:space="preserve"> GR7D2IN02F3L3K</t>
  </si>
  <si>
    <t xml:space="preserve"> GR7D2IN02I4IDY</t>
  </si>
  <si>
    <t xml:space="preserve"> GR7D2IN02JVY40</t>
  </si>
  <si>
    <t xml:space="preserve"> GR7D2IN02H23I0</t>
  </si>
  <si>
    <t xml:space="preserve"> GR7D2IN02JX565</t>
  </si>
  <si>
    <t xml:space="preserve"> GR7D2IN01A2TW4</t>
  </si>
  <si>
    <t xml:space="preserve"> GR7D2IN01DF3XL</t>
  </si>
  <si>
    <t xml:space="preserve"> GR7D2IN01AXKN8</t>
  </si>
  <si>
    <t xml:space="preserve"> GR7D2IN01D024F</t>
  </si>
  <si>
    <t xml:space="preserve"> GR7D2IN01BW7OS</t>
  </si>
  <si>
    <t xml:space="preserve"> GR7D2IN01DKXIS</t>
  </si>
  <si>
    <t xml:space="preserve"> GR7D2IN01D6BO7</t>
  </si>
  <si>
    <t xml:space="preserve"> GR7D2IN01CQP15</t>
  </si>
  <si>
    <t xml:space="preserve"> GR7D2IN01CDMUE</t>
  </si>
  <si>
    <t xml:space="preserve"> GR7D2IN01ECASR</t>
  </si>
  <si>
    <t xml:space="preserve"> GR7D2IN01B2SD9</t>
  </si>
  <si>
    <t xml:space="preserve"> GR7D2IN01B3LNC</t>
  </si>
  <si>
    <t xml:space="preserve"> GR7D2IN01DX6HC</t>
  </si>
  <si>
    <t xml:space="preserve"> GR7D2IN01BIHMO</t>
  </si>
  <si>
    <t xml:space="preserve"> GR7D2IN01B3OZY</t>
  </si>
  <si>
    <t xml:space="preserve"> GR7D2IN02GP9U7</t>
  </si>
  <si>
    <t xml:space="preserve"> GR7D2IN02I9U1Z</t>
  </si>
  <si>
    <t xml:space="preserve"> GR7D2IN02IO0C4</t>
  </si>
  <si>
    <t xml:space="preserve"> GR7D2IN02HP7IR</t>
  </si>
  <si>
    <t xml:space="preserve"> GR7D2IN02JH5ZV</t>
  </si>
  <si>
    <t xml:space="preserve"> GR7D2IN01DDVMI</t>
  </si>
  <si>
    <t xml:space="preserve"> GR7D2IN02HJ9VO</t>
  </si>
  <si>
    <t xml:space="preserve"> GR7D2IN01DHD77</t>
  </si>
  <si>
    <t xml:space="preserve"> GR7D2IN01DC5H6</t>
  </si>
  <si>
    <t xml:space="preserve"> GR7D2IN01DQ1DP</t>
  </si>
  <si>
    <t xml:space="preserve"> GR7D2IN01BJVWZ</t>
  </si>
  <si>
    <t xml:space="preserve"> GR7D2IN01BH3WC</t>
  </si>
  <si>
    <t xml:space="preserve"> GR7D2IN01DKQC7</t>
  </si>
  <si>
    <t xml:space="preserve"> GR7D2IN01AZ087</t>
  </si>
  <si>
    <t xml:space="preserve"> GR7D2IN01B754L</t>
  </si>
  <si>
    <t xml:space="preserve"> GR7D2IN02HBQ7X</t>
  </si>
  <si>
    <t xml:space="preserve"> GR7D2IN02IND6N</t>
  </si>
  <si>
    <t xml:space="preserve"> GR7D2IN02F0PJZ</t>
  </si>
  <si>
    <t xml:space="preserve"> GR7D2IN02I6CWU</t>
  </si>
  <si>
    <t xml:space="preserve"> GR7D2IN01BWLT2</t>
  </si>
  <si>
    <t xml:space="preserve"> GR7D2IN02IFSC2</t>
  </si>
  <si>
    <t xml:space="preserve"> GR7D2IN01DFM8B</t>
  </si>
  <si>
    <t xml:space="preserve"> GR7D2IN01BSB12</t>
  </si>
  <si>
    <t xml:space="preserve"> GR7D2IN01C999X</t>
  </si>
  <si>
    <t xml:space="preserve"> GR7D2IN01A62CQ</t>
  </si>
  <si>
    <t xml:space="preserve"> GR7D2IN01C9XUX</t>
  </si>
  <si>
    <t xml:space="preserve"> GR7D2IN01ARD7J</t>
  </si>
  <si>
    <t xml:space="preserve"> GR7D2IN02GIIWC</t>
  </si>
  <si>
    <t xml:space="preserve"> GR7D2IN02G42H3</t>
  </si>
  <si>
    <t xml:space="preserve"> GR7D2IN02ILD9H</t>
  </si>
  <si>
    <t xml:space="preserve"> GR7D2IN02JZA41</t>
  </si>
  <si>
    <t xml:space="preserve"> GR7D2IN02JVO5G</t>
  </si>
  <si>
    <t xml:space="preserve"> GR7D2IN02H8C4Y</t>
  </si>
  <si>
    <t xml:space="preserve"> GR7D2IN01EJD2B</t>
  </si>
  <si>
    <t xml:space="preserve"> GR7D2IN01BJXNY</t>
  </si>
  <si>
    <t xml:space="preserve"> isotig00769</t>
  </si>
  <si>
    <t xml:space="preserve"> GR7D2IN01BKEUN</t>
  </si>
  <si>
    <t xml:space="preserve"> GR7D2IN01EMIPK</t>
  </si>
  <si>
    <t xml:space="preserve"> GR7D2IN01B6P0K</t>
  </si>
  <si>
    <t xml:space="preserve"> GR7D2IN01COY75</t>
  </si>
  <si>
    <t xml:space="preserve"> GR7D2IN02HNFZM</t>
  </si>
  <si>
    <t xml:space="preserve"> GR7D2IN02FXJP3</t>
  </si>
  <si>
    <t xml:space="preserve"> GR7D2IN02ITYR7</t>
  </si>
  <si>
    <t xml:space="preserve"> GR7D2IN02HS3NU</t>
  </si>
  <si>
    <t xml:space="preserve"> GR7D2IN02I9WIY</t>
  </si>
  <si>
    <t xml:space="preserve"> GR7D2IN02JA7UQ</t>
  </si>
  <si>
    <t xml:space="preserve"> GR7D2IN02H3326</t>
  </si>
  <si>
    <t xml:space="preserve"> GR7D2IN02H552S</t>
  </si>
  <si>
    <t xml:space="preserve"> GR7D2IN02IE0FR</t>
  </si>
  <si>
    <t xml:space="preserve"> GR7D2IN02HIY2J</t>
  </si>
  <si>
    <t xml:space="preserve"> GR7D2IN01CE93D</t>
  </si>
  <si>
    <t xml:space="preserve"> GR7D2IN01A1968</t>
  </si>
  <si>
    <t xml:space="preserve"> GR7D2IN01EL6JI</t>
  </si>
  <si>
    <t xml:space="preserve"> GR7D2IN01ENVAG</t>
  </si>
  <si>
    <t xml:space="preserve"> GR7D2IN01EHUJX</t>
  </si>
  <si>
    <t xml:space="preserve"> GR7D2IN01DTER3</t>
  </si>
  <si>
    <t xml:space="preserve"> GR7D2IN01CZP1Q</t>
  </si>
  <si>
    <t xml:space="preserve"> GR7D2IN01B0DP9</t>
  </si>
  <si>
    <t xml:space="preserve"> GR7D2IN01C6XB6</t>
  </si>
  <si>
    <t xml:space="preserve"> GR7D2IN01EX5LM</t>
  </si>
  <si>
    <t xml:space="preserve"> GR7D2IN01EH2FM</t>
  </si>
  <si>
    <t xml:space="preserve"> GR7D2IN01AK7GV</t>
  </si>
  <si>
    <t xml:space="preserve"> GR7D2IN01A5IQI</t>
  </si>
  <si>
    <t xml:space="preserve"> GR7D2IN01BUFX2</t>
  </si>
  <si>
    <t xml:space="preserve"> GR7D2IN02IX278</t>
  </si>
  <si>
    <t xml:space="preserve"> GR7D2IN02JGSWH</t>
  </si>
  <si>
    <t xml:space="preserve"> GR7D2IN02FOT81</t>
  </si>
  <si>
    <t xml:space="preserve"> GR7D2IN01EKD16</t>
  </si>
  <si>
    <t xml:space="preserve"> GR7D2IN02HMZTZ</t>
  </si>
  <si>
    <t xml:space="preserve"> GR7D2IN02I5D9H</t>
  </si>
  <si>
    <t xml:space="preserve"> GR7D2IN01CCOPN</t>
  </si>
  <si>
    <t xml:space="preserve"> GR7D2IN01BUB6I</t>
  </si>
  <si>
    <t xml:space="preserve"> GR7D2IN01D0TEV</t>
  </si>
  <si>
    <t xml:space="preserve"> GR7D2IN01CMAUM</t>
  </si>
  <si>
    <t xml:space="preserve"> GR7D2IN01EENFA</t>
  </si>
  <si>
    <t xml:space="preserve"> GR7D2IN01BCWZR</t>
  </si>
  <si>
    <t xml:space="preserve"> GR7D2IN02I5UV2</t>
  </si>
  <si>
    <t xml:space="preserve"> GR7D2IN01BX5XJ</t>
  </si>
  <si>
    <t xml:space="preserve"> GR7D2IN02HXE8N</t>
  </si>
  <si>
    <t xml:space="preserve"> GR7D2IN02H1EO6</t>
  </si>
  <si>
    <t xml:space="preserve"> GR7D2IN02HWOAE</t>
  </si>
  <si>
    <t xml:space="preserve"> GR7D2IN01AXR3E</t>
  </si>
  <si>
    <t xml:space="preserve"> GR7D2IN02I36ST</t>
  </si>
  <si>
    <t xml:space="preserve"> GR7D2IN02IPX7G</t>
  </si>
  <si>
    <t xml:space="preserve"> GR7D2IN02HI52Y</t>
  </si>
  <si>
    <t xml:space="preserve"> GR7D2IN02JL4KG</t>
  </si>
  <si>
    <t xml:space="preserve"> GR7D2IN02FSZ5J</t>
  </si>
  <si>
    <t xml:space="preserve"> GR7D2IN02G7ORL</t>
  </si>
  <si>
    <t xml:space="preserve"> GR7D2IN01BCHHQ</t>
  </si>
  <si>
    <t xml:space="preserve"> GR7D2IN01DDQCF</t>
  </si>
  <si>
    <t xml:space="preserve"> GR7D2IN01BCB5U</t>
  </si>
  <si>
    <t xml:space="preserve"> GR7D2IN01C01YN</t>
  </si>
  <si>
    <t xml:space="preserve"> GR7D2IN01B3IV3</t>
  </si>
  <si>
    <t xml:space="preserve"> GR7D2IN01BU4H1</t>
  </si>
  <si>
    <t xml:space="preserve"> GR7D2IN01CZDYV</t>
  </si>
  <si>
    <t xml:space="preserve"> GR7D2IN01ER2CX</t>
  </si>
  <si>
    <t xml:space="preserve"> GR7D2IN01EB1NG</t>
  </si>
  <si>
    <t xml:space="preserve"> GR7D2IN01D68SA</t>
  </si>
  <si>
    <t xml:space="preserve"> isotig01442</t>
  </si>
  <si>
    <t xml:space="preserve"> isotig00895</t>
  </si>
  <si>
    <t xml:space="preserve"> GR7D2IN01C51LL</t>
  </si>
  <si>
    <t xml:space="preserve"> GR7D2IN01C31PW</t>
  </si>
  <si>
    <t xml:space="preserve"> GR7D2IN01AYZUB</t>
  </si>
  <si>
    <t xml:space="preserve"> GR7D2IN01EF6FF</t>
  </si>
  <si>
    <t xml:space="preserve"> GR7D2IN01A604A</t>
  </si>
  <si>
    <t xml:space="preserve"> GR7D2IN01EPU37</t>
  </si>
  <si>
    <t xml:space="preserve"> GR7D2IN01DVPIH</t>
  </si>
  <si>
    <t xml:space="preserve"> GR7D2IN02GRAJL</t>
  </si>
  <si>
    <t xml:space="preserve"> GR7D2IN02HBWED</t>
  </si>
  <si>
    <t xml:space="preserve"> GR7D2IN02GVF91</t>
  </si>
  <si>
    <t xml:space="preserve"> GR7D2IN02I2M84</t>
  </si>
  <si>
    <t xml:space="preserve"> GR7D2IN02JO6EZ</t>
  </si>
  <si>
    <t xml:space="preserve"> GR7D2IN02IS2FZ</t>
  </si>
  <si>
    <t xml:space="preserve"> GR7D2IN02HTJGD</t>
  </si>
  <si>
    <t xml:space="preserve"> GR7D2IN02F8207</t>
  </si>
  <si>
    <t xml:space="preserve"> GR7D2IN02I5R8G</t>
  </si>
  <si>
    <t xml:space="preserve"> GR7D2IN02G1ZIG</t>
  </si>
  <si>
    <t xml:space="preserve"> GR7D2IN02IDF7Z</t>
  </si>
  <si>
    <t xml:space="preserve"> GR7D2IN02JXR1H</t>
  </si>
  <si>
    <t xml:space="preserve"> GR7D2IN02GNP3K</t>
  </si>
  <si>
    <t xml:space="preserve"> GR7D2IN02GQW78</t>
  </si>
  <si>
    <t xml:space="preserve"> GR7D2IN02HF636</t>
  </si>
  <si>
    <t xml:space="preserve"> GR7D2IN02HPUXX</t>
  </si>
  <si>
    <t xml:space="preserve"> GR7D2IN02F9Y76</t>
  </si>
  <si>
    <t xml:space="preserve"> GR7D2IN02G1WCF</t>
  </si>
  <si>
    <t xml:space="preserve"> GR7D2IN02HTLQM</t>
  </si>
  <si>
    <t xml:space="preserve"> GR7D2IN02G5B6G</t>
  </si>
  <si>
    <t xml:space="preserve"> GR7D2IN02HOOAN</t>
  </si>
  <si>
    <t xml:space="preserve"> GR7D2IN02FYIFQ</t>
  </si>
  <si>
    <t xml:space="preserve"> GR7D2IN02JVZ05</t>
  </si>
  <si>
    <t xml:space="preserve"> GR7D2IN02JH7NB</t>
  </si>
  <si>
    <t xml:space="preserve"> GR7D2IN01BD6JB</t>
  </si>
  <si>
    <t xml:space="preserve"> GR7D2IN01C210T</t>
  </si>
  <si>
    <t xml:space="preserve"> GR7D2IN01BQCAA</t>
  </si>
  <si>
    <t xml:space="preserve"> GR7D2IN01A4UXP</t>
  </si>
  <si>
    <t xml:space="preserve"> GR7D2IN01ANNOR</t>
  </si>
  <si>
    <t xml:space="preserve"> GR7D2IN01BUQPZ</t>
  </si>
  <si>
    <t xml:space="preserve"> GR7D2IN01CDI3D</t>
  </si>
  <si>
    <t xml:space="preserve"> GR7D2IN01DZCJV</t>
  </si>
  <si>
    <t xml:space="preserve"> GR7D2IN01DXHZ1</t>
  </si>
  <si>
    <t xml:space="preserve"> GR7D2IN01CCDFL</t>
  </si>
  <si>
    <t xml:space="preserve"> GR7D2IN01EJ3O6</t>
  </si>
  <si>
    <t xml:space="preserve"> GR7D2IN01COG9T</t>
  </si>
  <si>
    <t xml:space="preserve"> GR7D2IN01C2H54</t>
  </si>
  <si>
    <t xml:space="preserve"> GR7D2IN01D5YVW</t>
  </si>
  <si>
    <t xml:space="preserve"> GR7D2IN01A6APB</t>
  </si>
  <si>
    <t xml:space="preserve"> GR7D2IN01ELG7L</t>
  </si>
  <si>
    <t xml:space="preserve"> GR7D2IN01DE6PK</t>
  </si>
  <si>
    <t xml:space="preserve"> GR7D2IN01BR2OD</t>
  </si>
  <si>
    <t xml:space="preserve"> GR7D2IN01B0ZJQ</t>
  </si>
  <si>
    <t xml:space="preserve"> GR7D2IN01EE5CW</t>
  </si>
  <si>
    <t xml:space="preserve"> GR7D2IN01B70OY</t>
  </si>
  <si>
    <t xml:space="preserve"> GR7D2IN01EGSPU</t>
  </si>
  <si>
    <t xml:space="preserve"> GR7D2IN01A4I5K</t>
  </si>
  <si>
    <t xml:space="preserve"> GR7D2IN01BF8IZ</t>
  </si>
  <si>
    <t xml:space="preserve"> GR7D2IN01C311D</t>
  </si>
  <si>
    <t xml:space="preserve"> GR7D2IN01B8205</t>
  </si>
  <si>
    <t xml:space="preserve"> GR7D2IN02J2QP4</t>
  </si>
  <si>
    <t xml:space="preserve"> GR7D2IN02JRGSL</t>
  </si>
  <si>
    <t xml:space="preserve"> GR7D2IN02IYZ0M</t>
  </si>
  <si>
    <t xml:space="preserve"> GR7D2IN02FUCYT</t>
  </si>
  <si>
    <t xml:space="preserve"> GR7D2IN01EHAUF</t>
  </si>
  <si>
    <t xml:space="preserve"> GR7D2IN01DMOBQ</t>
  </si>
  <si>
    <t xml:space="preserve"> GR7D2IN01A9DSO</t>
  </si>
  <si>
    <t xml:space="preserve"> GR7D2IN02GARAR</t>
  </si>
  <si>
    <t xml:space="preserve"> GR7D2IN02JGNCV</t>
  </si>
  <si>
    <t xml:space="preserve"> GR7D2IN01D0XML</t>
  </si>
  <si>
    <t xml:space="preserve"> GR7D2IN01CZMHY</t>
  </si>
  <si>
    <t xml:space="preserve"> GR7D2IN01A8VOS</t>
  </si>
  <si>
    <t xml:space="preserve"> GR7D2IN01CXC7A</t>
  </si>
  <si>
    <t xml:space="preserve"> GR7D2IN02HWQ7B</t>
  </si>
  <si>
    <t xml:space="preserve"> GR7D2IN02IRREY</t>
  </si>
  <si>
    <t xml:space="preserve"> GR7D2IN02H1KEL</t>
  </si>
  <si>
    <t xml:space="preserve"> GR7D2IN02HJBZC</t>
  </si>
  <si>
    <t xml:space="preserve"> GR7D2IN02IHKZ1</t>
  </si>
  <si>
    <t xml:space="preserve"> GR7D2IN02IFCNU</t>
  </si>
  <si>
    <t xml:space="preserve"> GR7D2IN02G1UQI</t>
  </si>
  <si>
    <t xml:space="preserve"> GR7D2IN02HVM5Q</t>
  </si>
  <si>
    <t xml:space="preserve"> GR7D2IN02IFWIY</t>
  </si>
  <si>
    <t xml:space="preserve"> GR7D2IN02J3YYW</t>
  </si>
  <si>
    <t xml:space="preserve"> GR7D2IN02G4VNC</t>
  </si>
  <si>
    <t xml:space="preserve"> GR7D2IN02HF1X3</t>
  </si>
  <si>
    <t xml:space="preserve"> GR7D2IN02IHFH0</t>
  </si>
  <si>
    <t xml:space="preserve"> GR7D2IN01DNBVZ</t>
  </si>
  <si>
    <t xml:space="preserve"> GR7D2IN01CJ9W8</t>
  </si>
  <si>
    <t xml:space="preserve"> GR7D2IN01BBVSB</t>
  </si>
  <si>
    <t xml:space="preserve"> GR7D2IN01AQ7PX</t>
  </si>
  <si>
    <t xml:space="preserve"> GR7D2IN02GLRNU</t>
  </si>
  <si>
    <t xml:space="preserve"> GR7D2IN02JK9WB</t>
  </si>
  <si>
    <t xml:space="preserve"> GR7D2IN01BCVW4</t>
  </si>
  <si>
    <t xml:space="preserve"> GR7D2IN01CRYG2</t>
  </si>
  <si>
    <t xml:space="preserve"> GR7D2IN01DCJNL</t>
  </si>
  <si>
    <t xml:space="preserve"> GR7D2IN01B4VFO</t>
  </si>
  <si>
    <t xml:space="preserve"> GR7D2IN02GAMM1</t>
  </si>
  <si>
    <t xml:space="preserve"> GR7D2IN02H23SM</t>
  </si>
  <si>
    <t xml:space="preserve"> GR7D2IN02FKG0V</t>
  </si>
  <si>
    <t xml:space="preserve"> GR7D2IN02J1HL7</t>
  </si>
  <si>
    <t xml:space="preserve"> GR7D2IN02GAMV8</t>
  </si>
  <si>
    <t xml:space="preserve"> GR7D2IN02GYNZL</t>
  </si>
  <si>
    <t xml:space="preserve"> GR7D2IN02GGXOB</t>
  </si>
  <si>
    <t xml:space="preserve"> GR7D2IN02I5J84</t>
  </si>
  <si>
    <t xml:space="preserve"> isotig01458</t>
  </si>
  <si>
    <t xml:space="preserve"> isotig00500</t>
  </si>
  <si>
    <t xml:space="preserve"> GR7D2IN02H8NRC</t>
  </si>
  <si>
    <t xml:space="preserve"> GR7D2IN02GE94H</t>
  </si>
  <si>
    <t xml:space="preserve"> GR7D2IN01A3CFV</t>
  </si>
  <si>
    <t xml:space="preserve"> GR7D2IN02FISDD</t>
  </si>
  <si>
    <t xml:space="preserve"> GR7D2IN02HFNDN</t>
  </si>
  <si>
    <t xml:space="preserve"> GR7D2IN02HPEV8</t>
  </si>
  <si>
    <t xml:space="preserve"> GR7D2IN02HJG0J</t>
  </si>
  <si>
    <t xml:space="preserve"> GR7D2IN02HF95I</t>
  </si>
  <si>
    <t xml:space="preserve"> GR7D2IN02HTSKR</t>
  </si>
  <si>
    <t xml:space="preserve"> GR7D2IN02IRKVD</t>
  </si>
  <si>
    <t xml:space="preserve"> GR7D2IN01EGL2W</t>
  </si>
  <si>
    <t xml:space="preserve"> GR7D2IN01B4DVC</t>
  </si>
  <si>
    <t xml:space="preserve"> GR7D2IN01AFQ75</t>
  </si>
  <si>
    <t xml:space="preserve"> GR7D2IN01E1O94</t>
  </si>
  <si>
    <t xml:space="preserve"> GR7D2IN01CG3UT</t>
  </si>
  <si>
    <t xml:space="preserve"> isotig01451</t>
  </si>
  <si>
    <t xml:space="preserve"> isotig01483</t>
  </si>
  <si>
    <t xml:space="preserve"> isotig00427</t>
  </si>
  <si>
    <t xml:space="preserve"> isotig00451</t>
  </si>
  <si>
    <t xml:space="preserve"> isotig00541</t>
  </si>
  <si>
    <t xml:space="preserve"> isotig00556</t>
  </si>
  <si>
    <t xml:space="preserve"> isotig00728</t>
  </si>
  <si>
    <t xml:space="preserve"> isotig00050</t>
  </si>
  <si>
    <t xml:space="preserve"> isotig00051</t>
  </si>
  <si>
    <t xml:space="preserve"> isotig00052</t>
  </si>
  <si>
    <t xml:space="preserve"> isotig00053</t>
  </si>
  <si>
    <t xml:space="preserve"> GR7D2IN01BI2WP</t>
  </si>
  <si>
    <t xml:space="preserve"> GR7D2IN01A0OBV</t>
  </si>
  <si>
    <t xml:space="preserve"> GR7D2IN01CJ0IY</t>
  </si>
  <si>
    <t xml:space="preserve"> GR7D2IN01AY6IZ</t>
  </si>
  <si>
    <t xml:space="preserve"> GR7D2IN01AOVP2</t>
  </si>
  <si>
    <t xml:space="preserve"> GR7D2IN02IODOV</t>
  </si>
  <si>
    <t xml:space="preserve"> GR7D2IN02HSOUM</t>
  </si>
  <si>
    <t xml:space="preserve"> GR7D2IN02FUD2B</t>
  </si>
  <si>
    <t xml:space="preserve"> GR7D2IN02JQQKG</t>
  </si>
  <si>
    <t xml:space="preserve"> GR7D2IN02HO6TR</t>
  </si>
  <si>
    <t xml:space="preserve"> GR7D2IN01EG47S</t>
  </si>
  <si>
    <t xml:space="preserve"> GR7D2IN02JN437</t>
  </si>
  <si>
    <t xml:space="preserve"> GR7D2IN02IFATY</t>
  </si>
  <si>
    <t xml:space="preserve"> GR7D2IN02GXM77</t>
  </si>
  <si>
    <t xml:space="preserve"> GR7D2IN02GKKIZ</t>
  </si>
  <si>
    <t xml:space="preserve"> GR7D2IN02HID5I</t>
  </si>
  <si>
    <t xml:space="preserve"> GR7D2IN02G5ACN</t>
  </si>
  <si>
    <t xml:space="preserve"> GR7D2IN02IO6JQ</t>
  </si>
  <si>
    <t xml:space="preserve"> GR7D2IN02GFMCG</t>
  </si>
  <si>
    <t xml:space="preserve"> GR7D2IN02H10JI</t>
  </si>
  <si>
    <t xml:space="preserve"> GR7D2IN02FMAGO</t>
  </si>
  <si>
    <t xml:space="preserve"> GR7D2IN02JTFJW</t>
  </si>
  <si>
    <t xml:space="preserve"> GR7D2IN01ARJFW</t>
  </si>
  <si>
    <t xml:space="preserve"> GR7D2IN02I96NM</t>
  </si>
  <si>
    <t xml:space="preserve"> GR7D2IN02IC1KV</t>
  </si>
  <si>
    <t xml:space="preserve"> GR7D2IN02H0S0N</t>
  </si>
  <si>
    <t xml:space="preserve"> GR7D2IN02F1JQX</t>
  </si>
  <si>
    <t xml:space="preserve"> GR7D2IN02G3M8S</t>
  </si>
  <si>
    <t xml:space="preserve"> GR7D2IN02F3L6S</t>
  </si>
  <si>
    <t xml:space="preserve"> GR7D2IN02HIJJG</t>
  </si>
  <si>
    <t xml:space="preserve"> GR7D2IN01CWVQK</t>
  </si>
  <si>
    <t xml:space="preserve"> GR7D2IN01C9XTT</t>
  </si>
  <si>
    <t xml:space="preserve"> GR7D2IN01ESET5</t>
  </si>
  <si>
    <t xml:space="preserve"> GR7D2IN01B497N</t>
  </si>
  <si>
    <t xml:space="preserve"> GR7D2IN01DF8EM</t>
  </si>
  <si>
    <t xml:space="preserve"> GR7D2IN01ALAKP</t>
  </si>
  <si>
    <t xml:space="preserve"> GR7D2IN01A0DPZ</t>
  </si>
  <si>
    <t xml:space="preserve"> GR7D2IN01ETCI9</t>
  </si>
  <si>
    <t xml:space="preserve"> GR7D2IN01BEMKM</t>
  </si>
  <si>
    <t xml:space="preserve"> GR7D2IN01BBPO2</t>
  </si>
  <si>
    <t xml:space="preserve"> GR7D2IN01BFH24</t>
  </si>
  <si>
    <t xml:space="preserve"> GR7D2IN01DZVAE</t>
  </si>
  <si>
    <t xml:space="preserve"> GR7D2IN01EP553</t>
  </si>
  <si>
    <t xml:space="preserve"> GR7D2IN01B2SU0</t>
  </si>
  <si>
    <t xml:space="preserve"> GR7D2IN01BWI3E</t>
  </si>
  <si>
    <t xml:space="preserve"> GR7D2IN01AOMVK</t>
  </si>
  <si>
    <t xml:space="preserve"> GR7D2IN01EPQYY</t>
  </si>
  <si>
    <t xml:space="preserve"> GR7D2IN01ANOHV</t>
  </si>
  <si>
    <t xml:space="preserve"> isotig00649</t>
  </si>
  <si>
    <t xml:space="preserve"> GR7D2IN01EBF3I</t>
  </si>
  <si>
    <t xml:space="preserve"> GR7D2IN02INZ11</t>
  </si>
  <si>
    <t xml:space="preserve"> GR7D2IN02FVHQT</t>
  </si>
  <si>
    <t xml:space="preserve"> GR7D2IN02GZNJE</t>
  </si>
  <si>
    <t xml:space="preserve"> GR7D2IN01A5D80</t>
  </si>
  <si>
    <t xml:space="preserve"> GR7D2IN01A1DP3</t>
  </si>
  <si>
    <t xml:space="preserve"> GR7D2IN01BSZER</t>
  </si>
  <si>
    <t xml:space="preserve"> GR7D2IN02HASOT</t>
  </si>
  <si>
    <t xml:space="preserve"> GR7D2IN02HDE9A</t>
  </si>
  <si>
    <t xml:space="preserve"> GR7D2IN02GBTS2</t>
  </si>
  <si>
    <t xml:space="preserve"> GR7D2IN02HDSRY</t>
  </si>
  <si>
    <t xml:space="preserve"> GR7D2IN01A7VAS</t>
  </si>
  <si>
    <t xml:space="preserve"> GR7D2IN01DWOOX</t>
  </si>
  <si>
    <t>map00230</t>
  </si>
  <si>
    <t xml:space="preserve"> GR7D2IN01CGI7V</t>
  </si>
  <si>
    <t xml:space="preserve"> GR7D2IN01EHV4C</t>
  </si>
  <si>
    <t xml:space="preserve"> GR7D2IN02GVJAF</t>
  </si>
  <si>
    <t xml:space="preserve"> GR7D2IN02INGUS</t>
  </si>
  <si>
    <t xml:space="preserve"> GR7D2IN01BMR2H</t>
  </si>
  <si>
    <t xml:space="preserve"> GR7D2IN01E0OD7</t>
  </si>
  <si>
    <t xml:space="preserve"> GR7D2IN01AONSX</t>
  </si>
  <si>
    <t xml:space="preserve"> GR7D2IN01APWWP</t>
  </si>
  <si>
    <t xml:space="preserve"> GR7D2IN01DH2SB</t>
  </si>
  <si>
    <t xml:space="preserve"> GR7D2IN01AKB65</t>
  </si>
  <si>
    <t xml:space="preserve"> GR7D2IN02H4CIS</t>
  </si>
  <si>
    <t xml:space="preserve"> GR7D2IN02J05GX</t>
  </si>
  <si>
    <t xml:space="preserve"> GR7D2IN02JK92P</t>
  </si>
  <si>
    <t xml:space="preserve"> GR7D2IN01D3EPM</t>
  </si>
  <si>
    <t xml:space="preserve"> GR7D2IN01BD9FF</t>
  </si>
  <si>
    <t xml:space="preserve"> GR7D2IN02HSD79</t>
  </si>
  <si>
    <t xml:space="preserve"> GR7D2IN02IMJPQ</t>
  </si>
  <si>
    <t xml:space="preserve"> GR7D2IN01CS6RB</t>
  </si>
  <si>
    <t xml:space="preserve"> GR7D2IN01DIJFE</t>
  </si>
  <si>
    <t xml:space="preserve"> GR7D2IN01CD3JY</t>
  </si>
  <si>
    <t xml:space="preserve"> GR7D2IN02JOGYN</t>
  </si>
  <si>
    <t xml:space="preserve"> GR7D2IN02IM6XU</t>
  </si>
  <si>
    <t xml:space="preserve"> GR7D2IN02HPFCH</t>
  </si>
  <si>
    <t xml:space="preserve"> GR7D2IN02HPTUA</t>
  </si>
  <si>
    <t xml:space="preserve"> GR7D2IN02IUJI6</t>
  </si>
  <si>
    <t xml:space="preserve"> GR7D2IN01ET1R8</t>
  </si>
  <si>
    <t xml:space="preserve"> GR7D2IN01DGW9M</t>
  </si>
  <si>
    <t xml:space="preserve"> GR7D2IN01C1TSA</t>
  </si>
  <si>
    <t xml:space="preserve"> GR7D2IN01CZ362</t>
  </si>
  <si>
    <t xml:space="preserve"> GR7D2IN01AXOMK</t>
  </si>
  <si>
    <t xml:space="preserve"> GR7D2IN01A610I</t>
  </si>
  <si>
    <t xml:space="preserve"> GR7D2IN01DB42J</t>
  </si>
  <si>
    <t xml:space="preserve"> GR7D2IN01D6L97</t>
  </si>
  <si>
    <t xml:space="preserve"> GR7D2IN02JUXNQ</t>
  </si>
  <si>
    <t xml:space="preserve"> GR7D2IN01C8KL8</t>
  </si>
  <si>
    <t xml:space="preserve"> GR7D2IN01A5IJ9</t>
  </si>
  <si>
    <t xml:space="preserve"> GR7D2IN01BJ0TH</t>
  </si>
  <si>
    <t xml:space="preserve"> GR7D2IN01D2OH1</t>
  </si>
  <si>
    <t xml:space="preserve"> GR7D2IN02FZYT9</t>
  </si>
  <si>
    <t xml:space="preserve"> GR7D2IN02F67RX</t>
  </si>
  <si>
    <t xml:space="preserve"> GR7D2IN02JFTF6</t>
  </si>
  <si>
    <t xml:space="preserve"> GR7D2IN02JFNXC</t>
  </si>
  <si>
    <t xml:space="preserve"> GR7D2IN01AIIL7</t>
  </si>
  <si>
    <t xml:space="preserve"> GR7D2IN01BZ0E2</t>
  </si>
  <si>
    <t xml:space="preserve"> GR7D2IN01E3ZG3</t>
  </si>
  <si>
    <t xml:space="preserve"> GR7D2IN01BI1AN</t>
  </si>
  <si>
    <t xml:space="preserve"> GR7D2IN01C9MOU</t>
  </si>
  <si>
    <t xml:space="preserve"> GR7D2IN02G0HE8</t>
  </si>
  <si>
    <t xml:space="preserve"> GR7D2IN02GUZ47</t>
  </si>
  <si>
    <t xml:space="preserve"> GR7D2IN02HWGQ5</t>
  </si>
  <si>
    <t xml:space="preserve"> GR7D2IN02HUXSV</t>
  </si>
  <si>
    <t xml:space="preserve"> GR7D2IN02IK8MO</t>
  </si>
  <si>
    <t xml:space="preserve"> GR7D2IN02GO5J4</t>
  </si>
  <si>
    <t xml:space="preserve"> GR7D2IN02F5GRB</t>
  </si>
  <si>
    <t xml:space="preserve"> GR7D2IN02FVRTH</t>
  </si>
  <si>
    <t xml:space="preserve"> GR7D2IN02H0FKR</t>
  </si>
  <si>
    <t xml:space="preserve"> GR7D2IN02I9BC5</t>
  </si>
  <si>
    <t xml:space="preserve"> GR7D2IN02IWNOR</t>
  </si>
  <si>
    <t xml:space="preserve"> GR7D2IN02J40DC</t>
  </si>
  <si>
    <t xml:space="preserve"> GR7D2IN02JM4F8</t>
  </si>
  <si>
    <t xml:space="preserve"> GR7D2IN01DC061</t>
  </si>
  <si>
    <t xml:space="preserve"> GR7D2IN01B2C2A</t>
  </si>
  <si>
    <t xml:space="preserve"> GR7D2IN01BV4BA</t>
  </si>
  <si>
    <t xml:space="preserve"> GR7D2IN01CNMLV</t>
  </si>
  <si>
    <t xml:space="preserve"> GR7D2IN01DGOMJ</t>
  </si>
  <si>
    <t xml:space="preserve"> GR7D2IN01ANZTV</t>
  </si>
  <si>
    <t xml:space="preserve"> GR7D2IN01D8LS3</t>
  </si>
  <si>
    <t xml:space="preserve"> GR7D2IN01CHY8P</t>
  </si>
  <si>
    <t xml:space="preserve"> GR7D2IN01CGHOF</t>
  </si>
  <si>
    <t xml:space="preserve"> GR7D2IN01BJSFD</t>
  </si>
  <si>
    <t xml:space="preserve"> GR7D2IN01CBDXC</t>
  </si>
  <si>
    <t xml:space="preserve"> GR7D2IN01DAK76</t>
  </si>
  <si>
    <t xml:space="preserve"> GR7D2IN01CNWER</t>
  </si>
  <si>
    <t xml:space="preserve"> GR7D2IN01D4HDW</t>
  </si>
  <si>
    <t xml:space="preserve"> isotig00174</t>
  </si>
  <si>
    <t xml:space="preserve"> isotig00175</t>
  </si>
  <si>
    <t xml:space="preserve"> isotig00468</t>
  </si>
  <si>
    <t xml:space="preserve"> isotig00525</t>
  </si>
  <si>
    <t xml:space="preserve"> isotig00748</t>
  </si>
  <si>
    <t xml:space="preserve"> isotig00054</t>
  </si>
  <si>
    <t xml:space="preserve"> isotig00055</t>
  </si>
  <si>
    <t xml:space="preserve"> isotig00056</t>
  </si>
  <si>
    <t xml:space="preserve"> isotig00057</t>
  </si>
  <si>
    <t xml:space="preserve"> GR7D2IN01E09NZ</t>
  </si>
  <si>
    <t xml:space="preserve"> GR7D2IN01CCSNQ</t>
  </si>
  <si>
    <t xml:space="preserve"> GR7D2IN01DSLSJ</t>
  </si>
  <si>
    <t xml:space="preserve"> GR7D2IN01BAJ6A</t>
  </si>
  <si>
    <t xml:space="preserve"> GR7D2IN01A7LH8</t>
  </si>
  <si>
    <t xml:space="preserve"> GR7D2IN02H342U</t>
  </si>
  <si>
    <t xml:space="preserve"> GR7D2IN02I0BYM</t>
  </si>
  <si>
    <t xml:space="preserve"> GR7D2IN02GDV6T</t>
  </si>
  <si>
    <t xml:space="preserve"> GR7D2IN02I7Y2M</t>
  </si>
  <si>
    <t xml:space="preserve"> GR7D2IN02HHM20</t>
  </si>
  <si>
    <t xml:space="preserve"> GR7D2IN02HINTE</t>
  </si>
  <si>
    <t xml:space="preserve"> GR7D2IN02GD61K</t>
  </si>
  <si>
    <t xml:space="preserve"> GR7D2IN02IR1Q3</t>
  </si>
  <si>
    <t xml:space="preserve"> GR7D2IN01DZ2TX</t>
  </si>
  <si>
    <t xml:space="preserve"> GR7D2IN02IWK11</t>
  </si>
  <si>
    <t xml:space="preserve"> GR7D2IN02GM3IG</t>
  </si>
  <si>
    <t xml:space="preserve"> GR7D2IN02G2PEO</t>
  </si>
  <si>
    <t xml:space="preserve"> GR7D2IN02HHGJ1</t>
  </si>
  <si>
    <t xml:space="preserve"> GR7D2IN02HNNO4</t>
  </si>
  <si>
    <t xml:space="preserve"> GR7D2IN02H5VSP</t>
  </si>
  <si>
    <t xml:space="preserve"> GR7D2IN02HRK02</t>
  </si>
  <si>
    <t xml:space="preserve"> GR7D2IN02GWTDP</t>
  </si>
  <si>
    <t xml:space="preserve"> GR7D2IN02FFZON</t>
  </si>
  <si>
    <t xml:space="preserve"> GR7D2IN02GZOUT</t>
  </si>
  <si>
    <t xml:space="preserve"> GR7D2IN02ISCSK</t>
  </si>
  <si>
    <t xml:space="preserve"> GR7D2IN02FI2DV</t>
  </si>
  <si>
    <t xml:space="preserve"> GR7D2IN01ELC9M</t>
  </si>
  <si>
    <t xml:space="preserve"> GR7D2IN02JNFBT</t>
  </si>
  <si>
    <t xml:space="preserve"> GR7D2IN02FZJZT</t>
  </si>
  <si>
    <t xml:space="preserve"> GR7D2IN02HJW95</t>
  </si>
  <si>
    <t xml:space="preserve"> GR7D2IN02JMUXM</t>
  </si>
  <si>
    <t xml:space="preserve"> GR7D2IN02J3SOA</t>
  </si>
  <si>
    <t xml:space="preserve"> GR7D2IN01D6ALI</t>
  </si>
  <si>
    <t xml:space="preserve"> GR7D2IN02JGGA5</t>
  </si>
  <si>
    <t xml:space="preserve"> GR7D2IN02J180Q</t>
  </si>
  <si>
    <t xml:space="preserve"> GR7D2IN02HIWDY</t>
  </si>
  <si>
    <t xml:space="preserve"> GR7D2IN02GELS3</t>
  </si>
  <si>
    <t xml:space="preserve"> GR7D2IN02IBS8D</t>
  </si>
  <si>
    <t xml:space="preserve"> GR7D2IN01C2N39</t>
  </si>
  <si>
    <t xml:space="preserve"> GR7D2IN02IVRM4</t>
  </si>
  <si>
    <t xml:space="preserve"> GR7D2IN02H5YER</t>
  </si>
  <si>
    <t xml:space="preserve"> GR7D2IN01AG5NA</t>
  </si>
  <si>
    <t xml:space="preserve"> GR7D2IN02H15J2</t>
  </si>
  <si>
    <t xml:space="preserve"> GR7D2IN02JIPWM</t>
  </si>
  <si>
    <t xml:space="preserve"> GR7D2IN02H4Z4G</t>
  </si>
  <si>
    <t xml:space="preserve"> GR7D2IN02JN8SJ</t>
  </si>
  <si>
    <t xml:space="preserve"> GR7D2IN02HWB3U</t>
  </si>
  <si>
    <t xml:space="preserve"> GR7D2IN02IXGVX</t>
  </si>
  <si>
    <t xml:space="preserve"> GR7D2IN02H3DKB</t>
  </si>
  <si>
    <t xml:space="preserve"> GR7D2IN01EU85J</t>
  </si>
  <si>
    <t xml:space="preserve"> GR7D2IN01B545L</t>
  </si>
  <si>
    <t xml:space="preserve"> GR7D2IN01DOR21</t>
  </si>
  <si>
    <t xml:space="preserve"> GR7D2IN01DX4IG</t>
  </si>
  <si>
    <t xml:space="preserve"> GR7D2IN01AJQAM</t>
  </si>
  <si>
    <t xml:space="preserve"> GR7D2IN01DUSTV</t>
  </si>
  <si>
    <t xml:space="preserve"> GR7D2IN01CX3PC</t>
  </si>
  <si>
    <t xml:space="preserve"> GR7D2IN01CKVU0</t>
  </si>
  <si>
    <t xml:space="preserve"> GR7D2IN01A0NZF</t>
  </si>
  <si>
    <t xml:space="preserve"> GR7D2IN01AJ77C</t>
  </si>
  <si>
    <t xml:space="preserve"> GR7D2IN01BB734</t>
  </si>
  <si>
    <t xml:space="preserve"> GR7D2IN01BTDS3</t>
  </si>
  <si>
    <t xml:space="preserve"> GR7D2IN01EDKPO</t>
  </si>
  <si>
    <t xml:space="preserve"> GR7D2IN01EKPSA</t>
  </si>
  <si>
    <t xml:space="preserve"> GR7D2IN01CGCDU</t>
  </si>
  <si>
    <t xml:space="preserve"> GR7D2IN01AQ3U0</t>
  </si>
  <si>
    <t xml:space="preserve"> GR7D2IN01C0USU</t>
  </si>
  <si>
    <t xml:space="preserve"> GR7D2IN01BSXT5</t>
  </si>
  <si>
    <t xml:space="preserve"> GR7D2IN01BPT38</t>
  </si>
  <si>
    <t xml:space="preserve"> GR7D2IN01DTXCS</t>
  </si>
  <si>
    <t xml:space="preserve"> GR7D2IN01BSEA3</t>
  </si>
  <si>
    <t xml:space="preserve"> GR7D2IN01ARJI0</t>
  </si>
  <si>
    <t xml:space="preserve"> GR7D2IN01EIREL</t>
  </si>
  <si>
    <t xml:space="preserve"> GR7D2IN01ECMHX</t>
  </si>
  <si>
    <t xml:space="preserve"> GR7D2IN01CNWNF</t>
  </si>
  <si>
    <t xml:space="preserve"> isotig01250</t>
  </si>
  <si>
    <t xml:space="preserve"> isotig00765</t>
  </si>
  <si>
    <t xml:space="preserve"> GR7D2IN01BYMO4</t>
  </si>
  <si>
    <t xml:space="preserve"> GR7D2IN01CLAPG</t>
  </si>
  <si>
    <t xml:space="preserve"> GR7D2IN02HIM9V</t>
  </si>
  <si>
    <t xml:space="preserve"> GR7D2IN01ETOT7</t>
  </si>
  <si>
    <t xml:space="preserve"> GR7D2IN01DWGP4</t>
  </si>
  <si>
    <t xml:space="preserve"> GR7D2IN01C6IMP</t>
  </si>
  <si>
    <t xml:space="preserve"> GR7D2IN01EBYOA</t>
  </si>
  <si>
    <t xml:space="preserve"> GR7D2IN02I75NJ</t>
  </si>
  <si>
    <t xml:space="preserve"> GR7D2IN02JJQDD</t>
  </si>
  <si>
    <t xml:space="preserve"> GR7D2IN01BP9T3</t>
  </si>
  <si>
    <t xml:space="preserve"> GR7D2IN02IW06H</t>
  </si>
  <si>
    <t xml:space="preserve"> GR7D2IN02GF94D</t>
  </si>
  <si>
    <t xml:space="preserve"> GR7D2IN01ARNE6</t>
  </si>
  <si>
    <t xml:space="preserve"> GR7D2IN01CUY1U</t>
  </si>
  <si>
    <t xml:space="preserve"> GR7D2IN02JZDL8</t>
  </si>
  <si>
    <t xml:space="preserve"> GR7D2IN01CK3MP</t>
  </si>
  <si>
    <t xml:space="preserve"> GR7D2IN02ILAO7</t>
  </si>
  <si>
    <t xml:space="preserve"> GR7D2IN02HY5GH</t>
  </si>
  <si>
    <t xml:space="preserve"> GR7D2IN01CVXAB</t>
  </si>
  <si>
    <t xml:space="preserve"> GR7D2IN02I2LVW</t>
  </si>
  <si>
    <t xml:space="preserve"> GR7D2IN02GY89E</t>
  </si>
  <si>
    <t xml:space="preserve"> GR7D2IN02F2DE5</t>
  </si>
  <si>
    <t xml:space="preserve"> GR7D2IN02GEEBT</t>
  </si>
  <si>
    <t xml:space="preserve"> GR7D2IN01DENH6</t>
  </si>
  <si>
    <t xml:space="preserve"> GR7D2IN01DU35N</t>
  </si>
  <si>
    <t xml:space="preserve"> isotig00546</t>
  </si>
  <si>
    <t xml:space="preserve"> isotig00761</t>
  </si>
  <si>
    <t xml:space="preserve"> isotig00863</t>
  </si>
  <si>
    <t xml:space="preserve"> GR7D2IN01ASJAH</t>
  </si>
  <si>
    <t xml:space="preserve"> GR7D2IN01AHEXG</t>
  </si>
  <si>
    <t xml:space="preserve"> GR7D2IN01D9SQN</t>
  </si>
  <si>
    <t xml:space="preserve"> GR7D2IN01DUGVH</t>
  </si>
  <si>
    <t xml:space="preserve"> GR7D2IN01CWFEU</t>
  </si>
  <si>
    <t xml:space="preserve"> GR7D2IN01B62VI</t>
  </si>
  <si>
    <t xml:space="preserve"> GR7D2IN01A4I7M</t>
  </si>
  <si>
    <t xml:space="preserve"> GR7D2IN01C0W4N</t>
  </si>
  <si>
    <t xml:space="preserve"> GR7D2IN01BXTNR</t>
  </si>
  <si>
    <t xml:space="preserve"> GR7D2IN01BCXNT</t>
  </si>
  <si>
    <t xml:space="preserve"> GR7D2IN01EML0E</t>
  </si>
  <si>
    <t xml:space="preserve"> GR7D2IN02JGJ8D</t>
  </si>
  <si>
    <t xml:space="preserve"> GR7D2IN02GT9QN</t>
  </si>
  <si>
    <t xml:space="preserve"> GR7D2IN02F6O7O</t>
  </si>
  <si>
    <t xml:space="preserve"> GR7D2IN02II70H</t>
  </si>
  <si>
    <t xml:space="preserve"> GR7D2IN02JPKEX</t>
  </si>
  <si>
    <t xml:space="preserve"> GR7D2IN02FJ8PP</t>
  </si>
  <si>
    <t xml:space="preserve"> GR7D2IN02FF89I</t>
  </si>
  <si>
    <t xml:space="preserve"> GR7D2IN02H5XY1</t>
  </si>
  <si>
    <t xml:space="preserve"> GR7D2IN02GHG8E</t>
  </si>
  <si>
    <t xml:space="preserve"> GR7D2IN02I84PK</t>
  </si>
  <si>
    <t xml:space="preserve"> GR7D2IN02F4YOO</t>
  </si>
  <si>
    <t xml:space="preserve"> GR7D2IN02FMOUK</t>
  </si>
  <si>
    <t xml:space="preserve"> GR7D2IN02FTIYH</t>
  </si>
  <si>
    <t xml:space="preserve"> GR7D2IN02FYPDD</t>
  </si>
  <si>
    <t xml:space="preserve"> GR7D2IN02G4BTD</t>
  </si>
  <si>
    <t xml:space="preserve"> GR7D2IN02HYPXE</t>
  </si>
  <si>
    <t xml:space="preserve"> GR7D2IN02GXQMN</t>
  </si>
  <si>
    <t xml:space="preserve"> GR7D2IN02JO555</t>
  </si>
  <si>
    <t xml:space="preserve"> GR7D2IN02G9URY</t>
  </si>
  <si>
    <t xml:space="preserve"> GR7D2IN02GY8S0</t>
  </si>
  <si>
    <t xml:space="preserve"> GR7D2IN02FX6KX</t>
  </si>
  <si>
    <t xml:space="preserve"> GR7D2IN02F44C9</t>
  </si>
  <si>
    <t xml:space="preserve"> GR7D2IN02HFAVN</t>
  </si>
  <si>
    <t xml:space="preserve"> GR7D2IN01DFQFK</t>
  </si>
  <si>
    <t xml:space="preserve"> GR7D2IN02GN7S8</t>
  </si>
  <si>
    <t xml:space="preserve"> GR7D2IN02HSX7Z</t>
  </si>
  <si>
    <t xml:space="preserve"> GR7D2IN02JZE4W</t>
  </si>
  <si>
    <t xml:space="preserve"> GR7D2IN02F7WZY</t>
  </si>
  <si>
    <t xml:space="preserve"> GR7D2IN02J1AX0</t>
  </si>
  <si>
    <t xml:space="preserve"> GR7D2IN02H3427</t>
  </si>
  <si>
    <t xml:space="preserve"> GR7D2IN02HBC8J</t>
  </si>
  <si>
    <t xml:space="preserve"> GR7D2IN02GH76H</t>
  </si>
  <si>
    <t xml:space="preserve"> GR7D2IN02GZSA8</t>
  </si>
  <si>
    <t xml:space="preserve"> GR7D2IN02FV5LS</t>
  </si>
  <si>
    <t xml:space="preserve"> GR7D2IN02IUQBT</t>
  </si>
  <si>
    <t xml:space="preserve"> GR7D2IN02IAU2N</t>
  </si>
  <si>
    <t xml:space="preserve"> GR7D2IN02GOKJR</t>
  </si>
  <si>
    <t xml:space="preserve"> GR7D2IN02IFXOR</t>
  </si>
  <si>
    <t xml:space="preserve"> GR7D2IN02GCJDL</t>
  </si>
  <si>
    <t xml:space="preserve"> GR7D2IN02HH84C</t>
  </si>
  <si>
    <t xml:space="preserve"> GR7D2IN02IKZOJ</t>
  </si>
  <si>
    <t xml:space="preserve"> GR7D2IN02H827C</t>
  </si>
  <si>
    <t xml:space="preserve"> GR7D2IN01AX5TT</t>
  </si>
  <si>
    <t xml:space="preserve"> GR7D2IN01CHABG</t>
  </si>
  <si>
    <t xml:space="preserve"> GR7D2IN01EUJO7</t>
  </si>
  <si>
    <t xml:space="preserve"> GR7D2IN01BU5DX</t>
  </si>
  <si>
    <t xml:space="preserve"> GR7D2IN01A79NC</t>
  </si>
  <si>
    <t xml:space="preserve"> GR7D2IN01ATXOH</t>
  </si>
  <si>
    <t xml:space="preserve"> GR7D2IN01A0MWJ</t>
  </si>
  <si>
    <t xml:space="preserve"> GR7D2IN01ETT7E</t>
  </si>
  <si>
    <t xml:space="preserve"> GR7D2IN01EL908</t>
  </si>
  <si>
    <t xml:space="preserve"> GR7D2IN01CWYL6</t>
  </si>
  <si>
    <t xml:space="preserve"> GR7D2IN01DNWH8</t>
  </si>
  <si>
    <t xml:space="preserve"> GR7D2IN01EJCAI</t>
  </si>
  <si>
    <t xml:space="preserve"> GR7D2IN01E5O6G</t>
  </si>
  <si>
    <t xml:space="preserve"> GR7D2IN01C0PJY</t>
  </si>
  <si>
    <t xml:space="preserve"> GR7D2IN01CFVMK</t>
  </si>
  <si>
    <t xml:space="preserve"> GR7D2IN01BSIIN</t>
  </si>
  <si>
    <t xml:space="preserve"> GR7D2IN01AU2PI</t>
  </si>
  <si>
    <t xml:space="preserve"> GR7D2IN01CNC4O</t>
  </si>
  <si>
    <t xml:space="preserve"> GR7D2IN01E3NJE</t>
  </si>
  <si>
    <t xml:space="preserve"> GR7D2IN01D2TIL</t>
  </si>
  <si>
    <t xml:space="preserve"> GR7D2IN01DH3RQ</t>
  </si>
  <si>
    <t xml:space="preserve"> GR7D2IN01AV0HT</t>
  </si>
  <si>
    <t xml:space="preserve"> GR7D2IN01EZZL4</t>
  </si>
  <si>
    <t xml:space="preserve"> GR7D2IN01D38L2</t>
  </si>
  <si>
    <t xml:space="preserve"> GR7D2IN01BWR1J</t>
  </si>
  <si>
    <t xml:space="preserve"> GR7D2IN01EYG34</t>
  </si>
  <si>
    <t xml:space="preserve"> GR7D2IN02INYO3</t>
  </si>
  <si>
    <t xml:space="preserve"> GR7D2IN01C4T0P</t>
  </si>
  <si>
    <t xml:space="preserve"> isotig01374</t>
  </si>
  <si>
    <t xml:space="preserve"> isotig01513</t>
  </si>
  <si>
    <t xml:space="preserve"> isotig00454</t>
  </si>
  <si>
    <t xml:space="preserve"> isotig00455</t>
  </si>
  <si>
    <t xml:space="preserve"> isotig00473</t>
  </si>
  <si>
    <t xml:space="preserve"> isotig00931</t>
  </si>
  <si>
    <t xml:space="preserve"> GR7D2IN01AB5GU</t>
  </si>
  <si>
    <t xml:space="preserve"> GR7D2IN01CK1KG</t>
  </si>
  <si>
    <t xml:space="preserve"> GR7D2IN01BLVKO</t>
  </si>
  <si>
    <t xml:space="preserve"> GR7D2IN01DC0D6</t>
  </si>
  <si>
    <t xml:space="preserve"> GR7D2IN01E00T6</t>
  </si>
  <si>
    <t xml:space="preserve"> GR7D2IN01BLYR0</t>
  </si>
  <si>
    <t xml:space="preserve"> GR7D2IN01BJB42</t>
  </si>
  <si>
    <t xml:space="preserve"> GR7D2IN01BW092</t>
  </si>
  <si>
    <t xml:space="preserve"> GR7D2IN01EZB9Z</t>
  </si>
  <si>
    <t xml:space="preserve"> GR7D2IN01ENOXV</t>
  </si>
  <si>
    <t xml:space="preserve"> GR7D2IN01AYLTU</t>
  </si>
  <si>
    <t xml:space="preserve"> GR7D2IN01ADBVM</t>
  </si>
  <si>
    <t xml:space="preserve"> GR7D2IN02FWYBD</t>
  </si>
  <si>
    <t xml:space="preserve"> GR7D2IN02F2AM2</t>
  </si>
  <si>
    <t xml:space="preserve"> GR7D2IN02III5S</t>
  </si>
  <si>
    <t xml:space="preserve"> GR7D2IN02IPQBM</t>
  </si>
  <si>
    <t xml:space="preserve"> GR7D2IN02IWL2D</t>
  </si>
  <si>
    <t xml:space="preserve"> GR7D2IN01DE4K1</t>
  </si>
  <si>
    <t xml:space="preserve"> GR7D2IN02GDE4K</t>
  </si>
  <si>
    <t xml:space="preserve"> GR7D2IN02JAIDC</t>
  </si>
  <si>
    <t xml:space="preserve"> GR7D2IN02HE4YK</t>
  </si>
  <si>
    <t xml:space="preserve"> GR7D2IN02HSRAZ</t>
  </si>
  <si>
    <t xml:space="preserve"> GR7D2IN02GCLN6</t>
  </si>
  <si>
    <t xml:space="preserve"> GR7D2IN02I2JOO</t>
  </si>
  <si>
    <t xml:space="preserve"> GR7D2IN02HEA0I</t>
  </si>
  <si>
    <t xml:space="preserve"> GR7D2IN02HEGCM</t>
  </si>
  <si>
    <t xml:space="preserve"> GR7D2IN02IBI9P</t>
  </si>
  <si>
    <t xml:space="preserve"> GR7D2IN02HN0I7</t>
  </si>
  <si>
    <t xml:space="preserve"> GR7D2IN02FKG30</t>
  </si>
  <si>
    <t xml:space="preserve"> GR7D2IN02IC72A</t>
  </si>
  <si>
    <t xml:space="preserve"> GR7D2IN02ICDT8</t>
  </si>
  <si>
    <t xml:space="preserve"> GR7D2IN02IBFAU</t>
  </si>
  <si>
    <t xml:space="preserve"> GR7D2IN02GL12Q</t>
  </si>
  <si>
    <t xml:space="preserve"> GR7D2IN01EOXCS</t>
  </si>
  <si>
    <t xml:space="preserve"> GR7D2IN02JGT22</t>
  </si>
  <si>
    <t xml:space="preserve"> GR7D2IN02IJEYY</t>
  </si>
  <si>
    <t xml:space="preserve"> GR7D2IN02G7IHJ</t>
  </si>
  <si>
    <t xml:space="preserve"> GR7D2IN02GC5IH</t>
  </si>
  <si>
    <t xml:space="preserve"> GR7D2IN01EE4G0</t>
  </si>
  <si>
    <t xml:space="preserve"> GR7D2IN01D7K2T</t>
  </si>
  <si>
    <t xml:space="preserve"> GR7D2IN01CBZNQ</t>
  </si>
  <si>
    <t xml:space="preserve"> GR7D2IN02H4WNV</t>
  </si>
  <si>
    <t xml:space="preserve"> GR7D2IN02HPFSR</t>
  </si>
  <si>
    <t xml:space="preserve"> GR7D2IN02HFVPF</t>
  </si>
  <si>
    <t xml:space="preserve"> GR7D2IN02G53E7</t>
  </si>
  <si>
    <t xml:space="preserve"> GR7D2IN02ISKPZ</t>
  </si>
  <si>
    <t xml:space="preserve"> GR7D2IN02G4SIM</t>
  </si>
  <si>
    <t xml:space="preserve"> GR7D2IN02JLR3C</t>
  </si>
  <si>
    <t xml:space="preserve"> GR7D2IN02J1FT8</t>
  </si>
  <si>
    <t xml:space="preserve"> GR7D2IN02FXEFC</t>
  </si>
  <si>
    <t xml:space="preserve"> GR7D2IN02GWASO</t>
  </si>
  <si>
    <t xml:space="preserve"> GR7D2IN02HQ57H</t>
  </si>
  <si>
    <t xml:space="preserve"> GR7D2IN02GQOIJ</t>
  </si>
  <si>
    <t xml:space="preserve"> GR7D2IN02IAH9V</t>
  </si>
  <si>
    <t xml:space="preserve"> GR7D2IN01EW8SW</t>
  </si>
  <si>
    <t xml:space="preserve"> GR7D2IN02HGBXP</t>
  </si>
  <si>
    <t xml:space="preserve"> GR7D2IN02FHN1W</t>
  </si>
  <si>
    <t xml:space="preserve"> GR7D2IN02JL0QF</t>
  </si>
  <si>
    <t xml:space="preserve"> GR7D2IN02HB4J7</t>
  </si>
  <si>
    <t xml:space="preserve"> GR7D2IN01AUFDJ</t>
  </si>
  <si>
    <t xml:space="preserve"> GR7D2IN01DPJBA</t>
  </si>
  <si>
    <t xml:space="preserve"> GR7D2IN01BGKL8</t>
  </si>
  <si>
    <t xml:space="preserve"> GR7D2IN01C0ORE</t>
  </si>
  <si>
    <t xml:space="preserve"> GR7D2IN01EPQ6B</t>
  </si>
  <si>
    <t xml:space="preserve"> GR7D2IN01DAEQ6</t>
  </si>
  <si>
    <t xml:space="preserve"> GR7D2IN01AYUE8</t>
  </si>
  <si>
    <t xml:space="preserve"> GR7D2IN01BF0EH</t>
  </si>
  <si>
    <t xml:space="preserve"> GR7D2IN01ADB38</t>
  </si>
  <si>
    <t xml:space="preserve"> GR7D2IN01BG9XQ</t>
  </si>
  <si>
    <t xml:space="preserve"> GR7D2IN01DI05I</t>
  </si>
  <si>
    <t xml:space="preserve"> GR7D2IN01B0BCV</t>
  </si>
  <si>
    <t xml:space="preserve"> GR7D2IN01D6HKE</t>
  </si>
  <si>
    <t xml:space="preserve"> GR7D2IN01EMO3F</t>
  </si>
  <si>
    <t xml:space="preserve"> GR7D2IN01AN284</t>
  </si>
  <si>
    <t xml:space="preserve"> GR7D2IN01DTQBB</t>
  </si>
  <si>
    <t xml:space="preserve"> GR7D2IN01C7WNF</t>
  </si>
  <si>
    <t xml:space="preserve"> GR7D2IN01B2VOU</t>
  </si>
  <si>
    <t xml:space="preserve"> GR7D2IN01B09ER</t>
  </si>
  <si>
    <t xml:space="preserve"> GR7D2IN01DEVE6</t>
  </si>
  <si>
    <t xml:space="preserve"> GR7D2IN01BHZO1</t>
  </si>
  <si>
    <t xml:space="preserve"> GR7D2IN01DRVT4</t>
  </si>
  <si>
    <t xml:space="preserve"> GR7D2IN01BZOII</t>
  </si>
  <si>
    <t xml:space="preserve"> GR7D2IN01BHL6A</t>
  </si>
  <si>
    <t xml:space="preserve"> GR7D2IN01CKFRY</t>
  </si>
  <si>
    <t xml:space="preserve"> GR7D2IN01CGL6A</t>
  </si>
  <si>
    <t xml:space="preserve"> GR7D2IN01B9J84</t>
  </si>
  <si>
    <t xml:space="preserve"> GR7D2IN01AGA4N</t>
  </si>
  <si>
    <t xml:space="preserve"> GR7D2IN01BBHRL</t>
  </si>
  <si>
    <t xml:space="preserve"> GR7D2IN01DSUI3</t>
  </si>
  <si>
    <t xml:space="preserve"> GR7D2IN01CPRSF</t>
  </si>
  <si>
    <t xml:space="preserve"> GR7D2IN01A0MB0</t>
  </si>
  <si>
    <t xml:space="preserve"> GR7D2IN01BXH45</t>
  </si>
  <si>
    <t xml:space="preserve"> GR7D2IN01EV2ZN</t>
  </si>
  <si>
    <t xml:space="preserve"> GR7D2IN01D56PG</t>
  </si>
  <si>
    <t xml:space="preserve"> GR7D2IN01A8K2V</t>
  </si>
  <si>
    <t xml:space="preserve"> GR7D2IN02JXFBB</t>
  </si>
  <si>
    <t xml:space="preserve"> GR7D2IN02GODS2</t>
  </si>
  <si>
    <t xml:space="preserve"> GR7D2IN02GED8N</t>
  </si>
  <si>
    <t xml:space="preserve"> isotig00816</t>
  </si>
  <si>
    <t xml:space="preserve"> GR7D2IN01EIW87</t>
  </si>
  <si>
    <t xml:space="preserve"> GR7D2IN01C02BU</t>
  </si>
  <si>
    <t xml:space="preserve"> GR7D2IN01BWR9C</t>
  </si>
  <si>
    <t xml:space="preserve"> GR7D2IN01APVAL</t>
  </si>
  <si>
    <t xml:space="preserve"> GR7D2IN01BYZTI</t>
  </si>
  <si>
    <t xml:space="preserve"> GR7D2IN02J2ZU0</t>
  </si>
  <si>
    <t xml:space="preserve"> GR7D2IN02GHX02</t>
  </si>
  <si>
    <t xml:space="preserve"> GR7D2IN02INSLL</t>
  </si>
  <si>
    <t xml:space="preserve"> GR7D2IN02INZK3</t>
  </si>
  <si>
    <t xml:space="preserve"> GR7D2IN02IVMWH</t>
  </si>
  <si>
    <t xml:space="preserve"> GR7D2IN02GG5V3</t>
  </si>
  <si>
    <t xml:space="preserve"> GR7D2IN02HMUON</t>
  </si>
  <si>
    <t xml:space="preserve"> GR7D2IN02H7B8Z</t>
  </si>
  <si>
    <t xml:space="preserve"> GR7D2IN02FHDQC</t>
  </si>
  <si>
    <t xml:space="preserve"> GR7D2IN02FNT4D</t>
  </si>
  <si>
    <t xml:space="preserve"> GR7D2IN02F23PX</t>
  </si>
  <si>
    <t xml:space="preserve"> GR7D2IN02IL2DE</t>
  </si>
  <si>
    <t xml:space="preserve"> GR7D2IN02FIQO6</t>
  </si>
  <si>
    <t xml:space="preserve"> GR7D2IN02FOZM5</t>
  </si>
  <si>
    <t xml:space="preserve"> GR7D2IN02GBIJ5</t>
  </si>
  <si>
    <t xml:space="preserve"> GR7D2IN02HX6D4</t>
  </si>
  <si>
    <t xml:space="preserve"> GR7D2IN02GY8J2</t>
  </si>
  <si>
    <t xml:space="preserve"> GR7D2IN01A8CRI</t>
  </si>
  <si>
    <t xml:space="preserve"> GR7D2IN01DZU40</t>
  </si>
  <si>
    <t xml:space="preserve"> GR7D2IN01CTSLJ</t>
  </si>
  <si>
    <t xml:space="preserve"> GR7D2IN01ELPUR</t>
  </si>
  <si>
    <t xml:space="preserve"> GR7D2IN01DNHZE</t>
  </si>
  <si>
    <t xml:space="preserve"> GR7D2IN02GB4K0</t>
  </si>
  <si>
    <t xml:space="preserve"> GR7D2IN02GMVLI</t>
  </si>
  <si>
    <t xml:space="preserve"> GR7D2IN02JTDS9</t>
  </si>
  <si>
    <t>map04660</t>
  </si>
  <si>
    <t xml:space="preserve"> isotig00448</t>
  </si>
  <si>
    <t xml:space="preserve"> isotig00449</t>
  </si>
  <si>
    <t xml:space="preserve"> GR7D2IN01AFSBT</t>
  </si>
  <si>
    <t xml:space="preserve"> GR7D2IN01A6Y1H</t>
  </si>
  <si>
    <t xml:space="preserve"> GR7D2IN01BJNBE</t>
  </si>
  <si>
    <t xml:space="preserve"> GR7D2IN01EMUE7</t>
  </si>
  <si>
    <t xml:space="preserve"> GR7D2IN01ES3P1</t>
  </si>
  <si>
    <t xml:space="preserve"> GR7D2IN01AMPB4</t>
  </si>
  <si>
    <t xml:space="preserve"> GR7D2IN01EEYFT</t>
  </si>
  <si>
    <t xml:space="preserve"> GR7D2IN02GF2G8</t>
  </si>
  <si>
    <t xml:space="preserve"> GR7D2IN02H0ROA</t>
  </si>
  <si>
    <t xml:space="preserve"> GR7D2IN02IFOT8</t>
  </si>
  <si>
    <t xml:space="preserve"> GR7D2IN02HSG8Q</t>
  </si>
  <si>
    <t xml:space="preserve"> GR7D2IN02GIX3S</t>
  </si>
  <si>
    <t xml:space="preserve"> GR7D2IN02HPEAB</t>
  </si>
  <si>
    <t xml:space="preserve"> GR7D2IN02JOR2X</t>
  </si>
  <si>
    <t xml:space="preserve"> GR7D2IN02HPMTE</t>
  </si>
  <si>
    <t xml:space="preserve"> GR7D2IN02ITU3L</t>
  </si>
  <si>
    <t xml:space="preserve"> GR7D2IN02IAKLH</t>
  </si>
  <si>
    <t xml:space="preserve"> GR7D2IN02I75K5</t>
  </si>
  <si>
    <t xml:space="preserve"> GR7D2IN02JFBJN</t>
  </si>
  <si>
    <t xml:space="preserve"> GR7D2IN01C4C5Z</t>
  </si>
  <si>
    <t xml:space="preserve"> GR7D2IN01BTZJG</t>
  </si>
  <si>
    <t xml:space="preserve"> GR7D2IN02J4F3D</t>
  </si>
  <si>
    <t xml:space="preserve"> GR7D2IN02GJU4F</t>
  </si>
  <si>
    <t xml:space="preserve"> GR7D2IN02F134D</t>
  </si>
  <si>
    <t xml:space="preserve"> GR7D2IN02HZ1XB</t>
  </si>
  <si>
    <t xml:space="preserve"> GR7D2IN02I3GME</t>
  </si>
  <si>
    <t xml:space="preserve"> GR7D2IN02JIJI6</t>
  </si>
  <si>
    <t xml:space="preserve"> GR7D2IN02JDG8K</t>
  </si>
  <si>
    <t xml:space="preserve"> GR7D2IN02I9LWZ</t>
  </si>
  <si>
    <t xml:space="preserve"> GR7D2IN02I24AV</t>
  </si>
  <si>
    <t xml:space="preserve"> GR7D2IN02JE589</t>
  </si>
  <si>
    <t xml:space="preserve"> GR7D2IN02JIF5F</t>
  </si>
  <si>
    <t xml:space="preserve"> GR7D2IN02HHKN2</t>
  </si>
  <si>
    <t xml:space="preserve"> GR7D2IN02JR6DP</t>
  </si>
  <si>
    <t xml:space="preserve"> GR7D2IN02GMX4A</t>
  </si>
  <si>
    <t xml:space="preserve"> GR7D2IN02I6G6F</t>
  </si>
  <si>
    <t xml:space="preserve"> GR7D2IN02G391S</t>
  </si>
  <si>
    <t xml:space="preserve"> GR7D2IN02G3ZR1</t>
  </si>
  <si>
    <t xml:space="preserve"> GR7D2IN02GWDFE</t>
  </si>
  <si>
    <t xml:space="preserve"> GR7D2IN02H2K2G</t>
  </si>
  <si>
    <t xml:space="preserve"> GR7D2IN02IY529</t>
  </si>
  <si>
    <t xml:space="preserve"> GR7D2IN01CEJQX</t>
  </si>
  <si>
    <t xml:space="preserve"> GR7D2IN01C89EU</t>
  </si>
  <si>
    <t xml:space="preserve"> GR7D2IN01B7YKO</t>
  </si>
  <si>
    <t xml:space="preserve"> GR7D2IN01DLOVR</t>
  </si>
  <si>
    <t xml:space="preserve"> GR7D2IN01EKQX2</t>
  </si>
  <si>
    <t xml:space="preserve"> GR7D2IN01DBC4K</t>
  </si>
  <si>
    <t xml:space="preserve"> GR7D2IN01ASZ1I</t>
  </si>
  <si>
    <t xml:space="preserve"> GR7D2IN01CC90A</t>
  </si>
  <si>
    <t xml:space="preserve"> GR7D2IN01D694I</t>
  </si>
  <si>
    <t xml:space="preserve"> GR7D2IN01AUZQE</t>
  </si>
  <si>
    <t xml:space="preserve"> GR7D2IN01BQIXK</t>
  </si>
  <si>
    <t xml:space="preserve"> GR7D2IN01BH10F</t>
  </si>
  <si>
    <t xml:space="preserve"> GR7D2IN01B6GQF</t>
  </si>
  <si>
    <t xml:space="preserve"> GR7D2IN01A1HOJ</t>
  </si>
  <si>
    <t xml:space="preserve"> GR7D2IN01CYUYS</t>
  </si>
  <si>
    <t xml:space="preserve"> GR7D2IN01A43H3</t>
  </si>
  <si>
    <t xml:space="preserve"> GR7D2IN01E167Q</t>
  </si>
  <si>
    <t xml:space="preserve"> GR7D2IN01AHX2M</t>
  </si>
  <si>
    <t xml:space="preserve"> GR7D2IN01DSAN8</t>
  </si>
  <si>
    <t xml:space="preserve"> GR7D2IN01AZA6X</t>
  </si>
  <si>
    <t xml:space="preserve"> GR7D2IN01AKKOF</t>
  </si>
  <si>
    <t xml:space="preserve"> GR7D2IN01AIYE5</t>
  </si>
  <si>
    <t xml:space="preserve"> GR7D2IN01C17FI</t>
  </si>
  <si>
    <t xml:space="preserve"> GR7D2IN01B44CC</t>
  </si>
  <si>
    <t xml:space="preserve"> GR7D2IN01BS8LK</t>
  </si>
  <si>
    <t xml:space="preserve"> GR7D2IN01BPWPN</t>
  </si>
  <si>
    <t xml:space="preserve"> GR7D2IN01CL0II</t>
  </si>
  <si>
    <t xml:space="preserve"> GR7D2IN01AR3BE</t>
  </si>
  <si>
    <t xml:space="preserve"> GR7D2IN01BO6EV</t>
  </si>
  <si>
    <t xml:space="preserve"> GR7D2IN01EI65Q</t>
  </si>
  <si>
    <t xml:space="preserve"> GR7D2IN01AEX2U</t>
  </si>
  <si>
    <t xml:space="preserve"> GR7D2IN01EXGEK</t>
  </si>
  <si>
    <t xml:space="preserve"> GR7D2IN01DCUPJ</t>
  </si>
  <si>
    <t xml:space="preserve"> GR7D2IN01AE8AG</t>
  </si>
  <si>
    <t xml:space="preserve"> GR7D2IN01D4Z5Y</t>
  </si>
  <si>
    <t xml:space="preserve"> GR7D2IN01EZ6JE</t>
  </si>
  <si>
    <t xml:space="preserve"> isotig01466</t>
  </si>
  <si>
    <t xml:space="preserve"> isotig00333</t>
  </si>
  <si>
    <t xml:space="preserve"> isotig00574</t>
  </si>
  <si>
    <t xml:space="preserve"> isotig00953</t>
  </si>
  <si>
    <t xml:space="preserve"> GR7D2IN01D4154</t>
  </si>
  <si>
    <t xml:space="preserve"> GR7D2IN01DDRD7</t>
  </si>
  <si>
    <t xml:space="preserve"> GR7D2IN01DFX0Q</t>
  </si>
  <si>
    <t xml:space="preserve"> GR7D2IN01ECI2O</t>
  </si>
  <si>
    <t xml:space="preserve"> GR7D2IN01C85YY</t>
  </si>
  <si>
    <t xml:space="preserve"> GR7D2IN01ENE0T</t>
  </si>
  <si>
    <t xml:space="preserve"> GR7D2IN01D0U0M</t>
  </si>
  <si>
    <t xml:space="preserve"> GR7D2IN01A0FWG</t>
  </si>
  <si>
    <t xml:space="preserve"> GR7D2IN01E3YNZ</t>
  </si>
  <si>
    <t xml:space="preserve"> GR7D2IN01ARO7Y</t>
  </si>
  <si>
    <t xml:space="preserve"> GR7D2IN01DW1IC</t>
  </si>
  <si>
    <t xml:space="preserve"> GR7D2IN01D4PWX</t>
  </si>
  <si>
    <t xml:space="preserve"> GR7D2IN01ALBBE</t>
  </si>
  <si>
    <t xml:space="preserve"> GR7D2IN01BX8X5</t>
  </si>
  <si>
    <t xml:space="preserve"> GR7D2IN02GIFUC</t>
  </si>
  <si>
    <t xml:space="preserve"> GR7D2IN02G5HSN</t>
  </si>
  <si>
    <t xml:space="preserve"> GR7D2IN02I4NBT</t>
  </si>
  <si>
    <t xml:space="preserve"> GR7D2IN02HIP8I</t>
  </si>
  <si>
    <t xml:space="preserve"> GR7D2IN02GE7YV</t>
  </si>
  <si>
    <t xml:space="preserve"> GR7D2IN02FJUEA</t>
  </si>
  <si>
    <t xml:space="preserve"> GR7D2IN02HMATB</t>
  </si>
  <si>
    <t xml:space="preserve"> GR7D2IN02INWHG</t>
  </si>
  <si>
    <t xml:space="preserve"> GR7D2IN02F28WY</t>
  </si>
  <si>
    <t xml:space="preserve"> GR7D2IN02HE56C</t>
  </si>
  <si>
    <t xml:space="preserve"> GR7D2IN02IIQQM</t>
  </si>
  <si>
    <t xml:space="preserve"> GR7D2IN02JXVBS</t>
  </si>
  <si>
    <t xml:space="preserve"> GR7D2IN02JWV7C</t>
  </si>
  <si>
    <t xml:space="preserve"> GR7D2IN02GZCWB</t>
  </si>
  <si>
    <t xml:space="preserve"> GR7D2IN02HRZLJ</t>
  </si>
  <si>
    <t xml:space="preserve"> GR7D2IN01EUR4D</t>
  </si>
  <si>
    <t xml:space="preserve"> GR7D2IN02HXQV0</t>
  </si>
  <si>
    <t xml:space="preserve"> GR7D2IN02HUD3U</t>
  </si>
  <si>
    <t xml:space="preserve"> GR7D2IN02JN1OO</t>
  </si>
  <si>
    <t xml:space="preserve"> GR7D2IN02GAVME</t>
  </si>
  <si>
    <t xml:space="preserve"> GR7D2IN02HUXOP</t>
  </si>
  <si>
    <t xml:space="preserve"> GR7D2IN02H8N3Y</t>
  </si>
  <si>
    <t xml:space="preserve"> GR7D2IN02FL8ZW</t>
  </si>
  <si>
    <t xml:space="preserve"> GR7D2IN02GY5B7</t>
  </si>
  <si>
    <t xml:space="preserve"> GR7D2IN02HLO20</t>
  </si>
  <si>
    <t xml:space="preserve"> GR7D2IN02HDYMT</t>
  </si>
  <si>
    <t xml:space="preserve"> GR7D2IN02JZOCG</t>
  </si>
  <si>
    <t xml:space="preserve"> GR7D2IN02HS1EK</t>
  </si>
  <si>
    <t xml:space="preserve"> GR7D2IN02F27FZ</t>
  </si>
  <si>
    <t xml:space="preserve"> GR7D2IN02IJFG0</t>
  </si>
  <si>
    <t xml:space="preserve"> GR7D2IN02JCDDY</t>
  </si>
  <si>
    <t xml:space="preserve"> GR7D2IN02GPHHF</t>
  </si>
  <si>
    <t xml:space="preserve"> GR7D2IN01BD6RM</t>
  </si>
  <si>
    <t xml:space="preserve"> GR7D2IN02FM0OI</t>
  </si>
  <si>
    <t xml:space="preserve"> GR7D2IN02GIGP0</t>
  </si>
  <si>
    <t xml:space="preserve"> GR7D2IN02HOS29</t>
  </si>
  <si>
    <t xml:space="preserve"> GR7D2IN02I9XO3</t>
  </si>
  <si>
    <t xml:space="preserve"> GR7D2IN02JP4UC</t>
  </si>
  <si>
    <t xml:space="preserve"> GR7D2IN02IU97Z</t>
  </si>
  <si>
    <t xml:space="preserve"> GR7D2IN01DZOUB</t>
  </si>
  <si>
    <t xml:space="preserve"> GR7D2IN02HY413</t>
  </si>
  <si>
    <t xml:space="preserve"> GR7D2IN02I2P8S</t>
  </si>
  <si>
    <t xml:space="preserve"> GR7D2IN02G4ILB</t>
  </si>
  <si>
    <t xml:space="preserve"> GR7D2IN02GS5PG</t>
  </si>
  <si>
    <t xml:space="preserve"> GR7D2IN02IU48X</t>
  </si>
  <si>
    <t xml:space="preserve"> GR7D2IN02JG7SY</t>
  </si>
  <si>
    <t xml:space="preserve"> GR7D2IN02J2TYU</t>
  </si>
  <si>
    <t xml:space="preserve"> GR7D2IN02FJX57</t>
  </si>
  <si>
    <t xml:space="preserve"> GR7D2IN02IX8YF</t>
  </si>
  <si>
    <t xml:space="preserve"> GR7D2IN02GLHZ3</t>
  </si>
  <si>
    <t xml:space="preserve"> GR7D2IN02FW7IP</t>
  </si>
  <si>
    <t xml:space="preserve"> GR7D2IN02ICQE7</t>
  </si>
  <si>
    <t xml:space="preserve"> GR7D2IN02IO4N9</t>
  </si>
  <si>
    <t xml:space="preserve"> GR7D2IN02I2NIU</t>
  </si>
  <si>
    <t xml:space="preserve"> GR7D2IN01DVQ42</t>
  </si>
  <si>
    <t xml:space="preserve"> GR7D2IN02G2F9C</t>
  </si>
  <si>
    <t xml:space="preserve"> GR7D2IN02IZOIB</t>
  </si>
  <si>
    <t xml:space="preserve"> GR7D2IN02J1IGR</t>
  </si>
  <si>
    <t xml:space="preserve"> GR7D2IN02JN2RI</t>
  </si>
  <si>
    <t xml:space="preserve"> GR7D2IN02JZOHI</t>
  </si>
  <si>
    <t xml:space="preserve"> GR7D2IN02HC97Q</t>
  </si>
  <si>
    <t xml:space="preserve"> GR7D2IN01CRW3G</t>
  </si>
  <si>
    <t xml:space="preserve"> GR7D2IN01A38WT</t>
  </si>
  <si>
    <t xml:space="preserve"> GR7D2IN01CXJ3S</t>
  </si>
  <si>
    <t xml:space="preserve"> GR7D2IN01DSGMX</t>
  </si>
  <si>
    <t xml:space="preserve"> GR7D2IN01A5G3N</t>
  </si>
  <si>
    <t xml:space="preserve"> GR7D2IN01DS7QY</t>
  </si>
  <si>
    <t xml:space="preserve"> GR7D2IN01APHZ1</t>
  </si>
  <si>
    <t xml:space="preserve"> GR7D2IN01D2B40</t>
  </si>
  <si>
    <t xml:space="preserve"> GR7D2IN01AFJ0W</t>
  </si>
  <si>
    <t xml:space="preserve"> GR7D2IN01D3I35</t>
  </si>
  <si>
    <t xml:space="preserve"> GR7D2IN01CWZUD</t>
  </si>
  <si>
    <t xml:space="preserve"> GR7D2IN01B7BEC</t>
  </si>
  <si>
    <t xml:space="preserve"> GR7D2IN01EKX93</t>
  </si>
  <si>
    <t xml:space="preserve"> GR7D2IN01BQ2K5</t>
  </si>
  <si>
    <t xml:space="preserve"> GR7D2IN01D7V1O</t>
  </si>
  <si>
    <t xml:space="preserve"> GR7D2IN01AY1G8</t>
  </si>
  <si>
    <t xml:space="preserve"> GR7D2IN01A2YOI</t>
  </si>
  <si>
    <t xml:space="preserve"> GR7D2IN01CIIA3</t>
  </si>
  <si>
    <t xml:space="preserve"> GR7D2IN01EQLJ3</t>
  </si>
  <si>
    <t xml:space="preserve"> GR7D2IN01D21LS</t>
  </si>
  <si>
    <t xml:space="preserve"> GR7D2IN01C8BD7</t>
  </si>
  <si>
    <t xml:space="preserve"> GR7D2IN01EKO34</t>
  </si>
  <si>
    <t xml:space="preserve"> GR7D2IN01C5S74</t>
  </si>
  <si>
    <t xml:space="preserve"> GR7D2IN01CY84G</t>
  </si>
  <si>
    <t xml:space="preserve"> GR7D2IN01BJ1OW</t>
  </si>
  <si>
    <t xml:space="preserve"> GR7D2IN01CN5GS</t>
  </si>
  <si>
    <t xml:space="preserve"> GR7D2IN01EWJ0Z</t>
  </si>
  <si>
    <t xml:space="preserve"> GR7D2IN01C1MZX</t>
  </si>
  <si>
    <t xml:space="preserve"> GR7D2IN01DE2J7</t>
  </si>
  <si>
    <t xml:space="preserve"> GR7D2IN01CXBZV</t>
  </si>
  <si>
    <t xml:space="preserve"> GR7D2IN01EOLXK</t>
  </si>
  <si>
    <t>map00240</t>
  </si>
  <si>
    <t xml:space="preserve"> GR7D2IN01BJ094</t>
  </si>
  <si>
    <t xml:space="preserve"> GR7D2IN01CL28S</t>
  </si>
  <si>
    <t xml:space="preserve"> GR7D2IN01BR77M</t>
  </si>
  <si>
    <t xml:space="preserve"> GR7D2IN02IU5S0</t>
  </si>
  <si>
    <t xml:space="preserve"> GR7D2IN02HG0JH</t>
  </si>
  <si>
    <t xml:space="preserve"> GR7D2IN01DINV3</t>
  </si>
  <si>
    <t xml:space="preserve"> GR7D2IN02H3QOZ</t>
  </si>
  <si>
    <t xml:space="preserve"> GR7D2IN01A419I</t>
  </si>
  <si>
    <t xml:space="preserve"> GR7D2IN01A46P2</t>
  </si>
  <si>
    <t xml:space="preserve"> GR7D2IN01CIKTK</t>
  </si>
  <si>
    <t xml:space="preserve"> GR7D2IN01CB8KA</t>
  </si>
  <si>
    <t xml:space="preserve"> GR7D2IN02F9CA7</t>
  </si>
  <si>
    <t xml:space="preserve"> GR7D2IN01BKI7M</t>
  </si>
  <si>
    <t xml:space="preserve"> GR7D2IN01E3ED0</t>
  </si>
  <si>
    <t xml:space="preserve"> GR7D2IN01EKS5N</t>
  </si>
  <si>
    <t xml:space="preserve"> GR7D2IN02J0TS9</t>
  </si>
  <si>
    <t xml:space="preserve"> GR7D2IN02G8W0Q</t>
  </si>
  <si>
    <t xml:space="preserve"> GR7D2IN02I5R6K</t>
  </si>
  <si>
    <t xml:space="preserve"> GR7D2IN01D5Z6U</t>
  </si>
  <si>
    <t xml:space="preserve"> GR7D2IN01BZRAR</t>
  </si>
  <si>
    <t xml:space="preserve"> GR7D2IN02INHPJ</t>
  </si>
  <si>
    <t xml:space="preserve"> GR7D2IN02H9RFY</t>
  </si>
  <si>
    <t xml:space="preserve"> GR7D2IN02JDX2A</t>
  </si>
  <si>
    <t>map00620</t>
  </si>
  <si>
    <t xml:space="preserve"> GR7D2IN02I7OHO</t>
  </si>
  <si>
    <t xml:space="preserve"> GR7D2IN01EQYW7</t>
  </si>
  <si>
    <t xml:space="preserve"> GR7D2IN01AX2CO</t>
  </si>
  <si>
    <t xml:space="preserve"> GR7D2IN01DTDXB</t>
  </si>
  <si>
    <t xml:space="preserve"> GR7D2IN01C9QSI</t>
  </si>
  <si>
    <t xml:space="preserve"> GR7D2IN01DV5HO</t>
  </si>
  <si>
    <t xml:space="preserve"> GR7D2IN01EGLYH</t>
  </si>
  <si>
    <t xml:space="preserve"> GR7D2IN02I7D6C</t>
  </si>
  <si>
    <t xml:space="preserve"> GR7D2IN02IUVM8</t>
  </si>
  <si>
    <t xml:space="preserve"> GR7D2IN02GE0N9</t>
  </si>
  <si>
    <t xml:space="preserve"> GR7D2IN02JEUL6</t>
  </si>
  <si>
    <t xml:space="preserve"> GR7D2IN02GN46I</t>
  </si>
  <si>
    <t xml:space="preserve"> GR7D2IN02FHO0U</t>
  </si>
  <si>
    <t xml:space="preserve"> GR7D2IN02JSIQV</t>
  </si>
  <si>
    <t xml:space="preserve"> GR7D2IN01CFQNA</t>
  </si>
  <si>
    <t xml:space="preserve"> GR7D2IN01BREER</t>
  </si>
  <si>
    <t xml:space="preserve"> isotig00841</t>
  </si>
  <si>
    <t xml:space="preserve"> GR7D2IN01BIWDB</t>
  </si>
  <si>
    <t xml:space="preserve"> GR7D2IN01AHILY</t>
  </si>
  <si>
    <t xml:space="preserve"> GR7D2IN01BVBWH</t>
  </si>
  <si>
    <t xml:space="preserve"> GR7D2IN01CMQXV</t>
  </si>
  <si>
    <t xml:space="preserve"> GR7D2IN01AY6Y4</t>
  </si>
  <si>
    <t xml:space="preserve"> GR7D2IN01ENBSN</t>
  </si>
  <si>
    <t xml:space="preserve"> GR7D2IN01CCTTA</t>
  </si>
  <si>
    <t xml:space="preserve"> GR7D2IN02FZLWP</t>
  </si>
  <si>
    <t xml:space="preserve"> GR7D2IN02I5AYT</t>
  </si>
  <si>
    <t xml:space="preserve"> GR7D2IN02H04K2</t>
  </si>
  <si>
    <t xml:space="preserve"> GR7D2IN02FXUCJ</t>
  </si>
  <si>
    <t xml:space="preserve"> GR7D2IN02JEC27</t>
  </si>
  <si>
    <t xml:space="preserve"> GR7D2IN02I9GF2</t>
  </si>
  <si>
    <t xml:space="preserve"> GR7D2IN02HAM5S</t>
  </si>
  <si>
    <t xml:space="preserve"> GR7D2IN02F8GRA</t>
  </si>
  <si>
    <t xml:space="preserve"> GR7D2IN02HJIUK</t>
  </si>
  <si>
    <t xml:space="preserve"> GR7D2IN02ICJVU</t>
  </si>
  <si>
    <t xml:space="preserve"> GR7D2IN02FJ6WV</t>
  </si>
  <si>
    <t xml:space="preserve"> GR7D2IN02JDEZ5</t>
  </si>
  <si>
    <t xml:space="preserve"> GR7D2IN01DRGWU</t>
  </si>
  <si>
    <t xml:space="preserve"> GR7D2IN01BQ4RK</t>
  </si>
  <si>
    <t xml:space="preserve"> GR7D2IN01CJHTR</t>
  </si>
  <si>
    <t xml:space="preserve"> GR7D2IN01CEMUD</t>
  </si>
  <si>
    <t xml:space="preserve"> GR7D2IN01C06F8</t>
  </si>
  <si>
    <t xml:space="preserve"> GR7D2IN01CU741</t>
  </si>
  <si>
    <t xml:space="preserve"> GR7D2IN01AQKRE</t>
  </si>
  <si>
    <t xml:space="preserve"> GR7D2IN02IWHK4</t>
  </si>
  <si>
    <t xml:space="preserve"> GR7D2IN01DU5I3</t>
  </si>
  <si>
    <t xml:space="preserve"> GR7D2IN02GO8FD</t>
  </si>
  <si>
    <t xml:space="preserve"> GR7D2IN02IBLDX</t>
  </si>
  <si>
    <t xml:space="preserve"> GR7D2IN02H8B81</t>
  </si>
  <si>
    <t xml:space="preserve"> GR7D2IN02GJ7TG</t>
  </si>
  <si>
    <t xml:space="preserve"> GR7D2IN02IE70K</t>
  </si>
  <si>
    <t xml:space="preserve"> GR7D2IN01DSWXQ</t>
  </si>
  <si>
    <t xml:space="preserve"> GR7D2IN01DF2WS</t>
  </si>
  <si>
    <t xml:space="preserve"> GR7D2IN01CN2YZ</t>
  </si>
  <si>
    <t xml:space="preserve"> GR7D2IN01EGE45</t>
  </si>
  <si>
    <t xml:space="preserve"> GR7D2IN02HUALK</t>
  </si>
  <si>
    <t xml:space="preserve"> GR7D2IN01DLVM6</t>
  </si>
  <si>
    <t xml:space="preserve"> GR7D2IN02F5A2Q</t>
  </si>
  <si>
    <t xml:space="preserve"> GR7D2IN02J1BMF</t>
  </si>
  <si>
    <t xml:space="preserve"> GR7D2IN01B7AMY</t>
  </si>
  <si>
    <t xml:space="preserve"> GR7D2IN01APNOX</t>
  </si>
  <si>
    <t xml:space="preserve"> GR7D2IN01C7TFC</t>
  </si>
  <si>
    <t xml:space="preserve"> GR7D2IN02H7FQ2</t>
  </si>
  <si>
    <t xml:space="preserve"> GR7D2IN02F2134</t>
  </si>
  <si>
    <t xml:space="preserve"> GR7D2IN02F5EMB</t>
  </si>
  <si>
    <t xml:space="preserve"> GR7D2IN01CRYWD</t>
  </si>
  <si>
    <t xml:space="preserve"> GR7D2IN01E3KRP</t>
  </si>
  <si>
    <t xml:space="preserve"> isotig00935</t>
  </si>
  <si>
    <t xml:space="preserve"> GR7D2IN01AV2F4</t>
  </si>
  <si>
    <t xml:space="preserve"> GR7D2IN01B86E4</t>
  </si>
  <si>
    <t xml:space="preserve"> GR7D2IN01C7GZV</t>
  </si>
  <si>
    <t xml:space="preserve"> GR7D2IN02HG4T5</t>
  </si>
  <si>
    <t xml:space="preserve"> GR7D2IN02GXTTQ</t>
  </si>
  <si>
    <t xml:space="preserve"> GR7D2IN02GRJ1I</t>
  </si>
  <si>
    <t xml:space="preserve"> GR7D2IN02G791Q</t>
  </si>
  <si>
    <t xml:space="preserve"> GR7D2IN02H1U3R</t>
  </si>
  <si>
    <t xml:space="preserve"> GR7D2IN02GLLT9</t>
  </si>
  <si>
    <t xml:space="preserve"> GR7D2IN02IEKJA</t>
  </si>
  <si>
    <t xml:space="preserve"> GR7D2IN02IK6W3</t>
  </si>
  <si>
    <t xml:space="preserve"> GR7D2IN02FOHOH</t>
  </si>
  <si>
    <t xml:space="preserve"> GR7D2IN01DYXER</t>
  </si>
  <si>
    <t xml:space="preserve"> GR7D2IN01AQRZV</t>
  </si>
  <si>
    <t xml:space="preserve"> GR7D2IN01AMDEG</t>
  </si>
  <si>
    <t xml:space="preserve"> GR7D2IN02G5ZRC</t>
  </si>
  <si>
    <t xml:space="preserve"> GR7D2IN02H48YA</t>
  </si>
  <si>
    <t xml:space="preserve"> GR7D2IN02G7G20</t>
  </si>
  <si>
    <t xml:space="preserve"> GR7D2IN01BC1DF</t>
  </si>
  <si>
    <t xml:space="preserve"> GR7D2IN01D47ZL</t>
  </si>
  <si>
    <t xml:space="preserve"> GR7D2IN01DTSCR</t>
  </si>
  <si>
    <t xml:space="preserve"> GR7D2IN02HGV7G</t>
  </si>
  <si>
    <t xml:space="preserve"> GR7D2IN01A1KO0</t>
  </si>
  <si>
    <t xml:space="preserve"> isotig00946</t>
  </si>
  <si>
    <t xml:space="preserve"> GR7D2IN01BEU0C</t>
  </si>
  <si>
    <t xml:space="preserve"> GR7D2IN02HOPOH</t>
  </si>
  <si>
    <t xml:space="preserve"> GR7D2IN02F06U7</t>
  </si>
  <si>
    <t xml:space="preserve"> GR7D2IN01EHV9G</t>
  </si>
  <si>
    <t xml:space="preserve"> GR7D2IN01BPPIU</t>
  </si>
  <si>
    <t xml:space="preserve"> GR7D2IN01BK0WX</t>
  </si>
  <si>
    <t xml:space="preserve"> GR7D2IN01B8Y9Q</t>
  </si>
  <si>
    <t xml:space="preserve"> GR7D2IN02H1ECQ</t>
  </si>
  <si>
    <t xml:space="preserve"> isotig01170</t>
  </si>
  <si>
    <t xml:space="preserve"> isotig01198</t>
  </si>
  <si>
    <t xml:space="preserve"> GR7D2IN01CM4ON</t>
  </si>
  <si>
    <t xml:space="preserve"> GR7D2IN02GY54Z</t>
  </si>
  <si>
    <t xml:space="preserve"> GR7D2IN02G9DJO</t>
  </si>
  <si>
    <t xml:space="preserve"> GR7D2IN02F5C36</t>
  </si>
  <si>
    <t xml:space="preserve"> GR7D2IN02FZUBO</t>
  </si>
  <si>
    <t xml:space="preserve"> GR7D2IN02G8RQ2</t>
  </si>
  <si>
    <t xml:space="preserve"> GR7D2IN01A8WZY</t>
  </si>
  <si>
    <t xml:space="preserve"> GR7D2IN01DOKV7</t>
  </si>
  <si>
    <t xml:space="preserve"> GR7D2IN01EMKHZ</t>
  </si>
  <si>
    <t xml:space="preserve"> GR7D2IN01AER8M</t>
  </si>
  <si>
    <t xml:space="preserve"> GR7D2IN01COWGN</t>
  </si>
  <si>
    <t xml:space="preserve"> GR7D2IN02ICVP6</t>
  </si>
  <si>
    <t xml:space="preserve"> GR7D2IN02HAA19</t>
  </si>
  <si>
    <t xml:space="preserve"> GR7D2IN02GTIT9</t>
  </si>
  <si>
    <t xml:space="preserve"> GR7D2IN02ITJ7A</t>
  </si>
  <si>
    <t xml:space="preserve"> GR7D2IN01D9EG2</t>
  </si>
  <si>
    <t xml:space="preserve"> GR7D2IN01EHP8R</t>
  </si>
  <si>
    <t xml:space="preserve"> GR7D2IN02GUZJF</t>
  </si>
  <si>
    <t xml:space="preserve"> GR7D2IN02GUDDL</t>
  </si>
  <si>
    <t xml:space="preserve"> GR7D2IN02H6HI7</t>
  </si>
  <si>
    <t xml:space="preserve"> GR7D2IN02H0AW6</t>
  </si>
  <si>
    <t xml:space="preserve"> GR7D2IN01CCTSL</t>
  </si>
  <si>
    <t xml:space="preserve"> GR7D2IN02JX0Q1</t>
  </si>
  <si>
    <t xml:space="preserve"> GR7D2IN02GC683</t>
  </si>
  <si>
    <t xml:space="preserve"> GR7D2IN01BAPE0</t>
  </si>
  <si>
    <t xml:space="preserve"> GR7D2IN01BY9PC</t>
  </si>
  <si>
    <t xml:space="preserve"> GR7D2IN01DAEB0</t>
  </si>
  <si>
    <t xml:space="preserve"> GR7D2IN01BC3KD</t>
  </si>
  <si>
    <t xml:space="preserve"> GR7D2IN01AO28W</t>
  </si>
  <si>
    <t xml:space="preserve"> GR7D2IN01BQ22Y</t>
  </si>
  <si>
    <t xml:space="preserve"> GR7D2IN01DTTJD</t>
  </si>
  <si>
    <t xml:space="preserve"> isotig00732</t>
  </si>
  <si>
    <t xml:space="preserve"> GR7D2IN02G6YFT</t>
  </si>
  <si>
    <t xml:space="preserve"> GR7D2IN01ANVNV</t>
  </si>
  <si>
    <t>map00520</t>
  </si>
  <si>
    <t xml:space="preserve"> GR7D2IN01AG1IE</t>
  </si>
  <si>
    <t xml:space="preserve"> GR7D2IN01BCUY2</t>
  </si>
  <si>
    <t xml:space="preserve"> GR7D2IN02IBLCZ</t>
  </si>
  <si>
    <t xml:space="preserve"> GR7D2IN02JYFBN</t>
  </si>
  <si>
    <t xml:space="preserve"> GR7D2IN02HF6TJ</t>
  </si>
  <si>
    <t xml:space="preserve"> GR7D2IN01B8I2P</t>
  </si>
  <si>
    <t xml:space="preserve"> GR7D2IN01CD2C4</t>
  </si>
  <si>
    <t xml:space="preserve"> GR7D2IN01E4FVO</t>
  </si>
  <si>
    <t xml:space="preserve"> GR7D2IN01CJIJA</t>
  </si>
  <si>
    <t xml:space="preserve"> GR7D2IN01A482K</t>
  </si>
  <si>
    <t xml:space="preserve"> isotig01493</t>
  </si>
  <si>
    <t xml:space="preserve"> GR7D2IN02GA0XC</t>
  </si>
  <si>
    <t xml:space="preserve"> GR7D2IN02IRA3Y</t>
  </si>
  <si>
    <t xml:space="preserve"> GR7D2IN02HJZQ5</t>
  </si>
  <si>
    <t xml:space="preserve"> GR7D2IN01DMW9R</t>
  </si>
  <si>
    <t xml:space="preserve"> GR7D2IN01E3VVL</t>
  </si>
  <si>
    <t xml:space="preserve"> GR7D2IN01CZ9JC</t>
  </si>
  <si>
    <t xml:space="preserve"> GR7D2IN01BM4HN</t>
  </si>
  <si>
    <t xml:space="preserve"> GR7D2IN02J5E1E</t>
  </si>
  <si>
    <t xml:space="preserve"> GR7D2IN02I9IE7</t>
  </si>
  <si>
    <t xml:space="preserve"> GR7D2IN01EGC7X</t>
  </si>
  <si>
    <t xml:space="preserve"> GR7D2IN01DLRG5</t>
  </si>
  <si>
    <t xml:space="preserve"> GR7D2IN02JBM9N</t>
  </si>
  <si>
    <t xml:space="preserve"> GR7D2IN02HBD11</t>
  </si>
  <si>
    <t xml:space="preserve"> GR7D2IN01B2OWP</t>
  </si>
  <si>
    <t xml:space="preserve"> GR7D2IN02FP4NK</t>
  </si>
  <si>
    <t xml:space="preserve"> GR7D2IN01BWKTE</t>
  </si>
  <si>
    <t xml:space="preserve"> GR7D2IN01E12V9</t>
  </si>
  <si>
    <t xml:space="preserve"> GR7D2IN01DSTV7</t>
  </si>
  <si>
    <t xml:space="preserve"> GR7D2IN01BZY83</t>
  </si>
  <si>
    <t xml:space="preserve"> GR7D2IN02HRHOD</t>
  </si>
  <si>
    <t xml:space="preserve"> GR7D2IN02JHQ4F</t>
  </si>
  <si>
    <t xml:space="preserve"> GR7D2IN01BYC08</t>
  </si>
  <si>
    <t xml:space="preserve"> GR7D2IN02FKOQB</t>
  </si>
  <si>
    <t xml:space="preserve"> GR7D2IN02H57N5</t>
  </si>
  <si>
    <t xml:space="preserve"> GR7D2IN01DYDP5</t>
  </si>
  <si>
    <t xml:space="preserve"> GR7D2IN01CATWU</t>
  </si>
  <si>
    <t xml:space="preserve"> GR7D2IN01CLRFH</t>
  </si>
  <si>
    <t xml:space="preserve"> isotig00711</t>
  </si>
  <si>
    <t xml:space="preserve"> GR7D2IN01CG4F4</t>
  </si>
  <si>
    <t xml:space="preserve"> GR7D2IN02GFBQ9</t>
  </si>
  <si>
    <t xml:space="preserve"> GR7D2IN02GBBJF</t>
  </si>
  <si>
    <t xml:space="preserve"> GR7D2IN02IAHLA</t>
  </si>
  <si>
    <t xml:space="preserve"> GR7D2IN01D2FGL</t>
  </si>
  <si>
    <t xml:space="preserve"> GR7D2IN02IXM31</t>
  </si>
  <si>
    <t xml:space="preserve"> GR7D2IN01DVVTZ</t>
  </si>
  <si>
    <t xml:space="preserve"> isotig00195</t>
  </si>
  <si>
    <t xml:space="preserve"> GR7D2IN01DM3SJ</t>
  </si>
  <si>
    <t xml:space="preserve"> GR7D2IN01C362J</t>
  </si>
  <si>
    <t xml:space="preserve"> GR7D2IN02JDXC5</t>
  </si>
  <si>
    <t xml:space="preserve"> GR7D2IN02IPROW</t>
  </si>
  <si>
    <t xml:space="preserve"> GR7D2IN02HTHYI</t>
  </si>
  <si>
    <t xml:space="preserve"> GR7D2IN02JMBWH</t>
  </si>
  <si>
    <t xml:space="preserve"> GR7D2IN02F9WX4</t>
  </si>
  <si>
    <t xml:space="preserve"> GR7D2IN01EGSEK</t>
  </si>
  <si>
    <t xml:space="preserve"> GR7D2IN02IT16S</t>
  </si>
  <si>
    <t xml:space="preserve"> GR7D2IN02IUC2O</t>
  </si>
  <si>
    <t xml:space="preserve"> GR7D2IN01D5PL7</t>
  </si>
  <si>
    <t xml:space="preserve"> GR7D2IN01ESXSY</t>
  </si>
  <si>
    <t xml:space="preserve"> GR7D2IN01AM15C</t>
  </si>
  <si>
    <t xml:space="preserve"> GR7D2IN02I2IQ9</t>
  </si>
  <si>
    <t xml:space="preserve"> GR7D2IN01EH64B</t>
  </si>
  <si>
    <t xml:space="preserve"> GR7D2IN01C8EC2</t>
  </si>
  <si>
    <t>map00010</t>
  </si>
  <si>
    <t xml:space="preserve"> GR7D2IN01AJGDK</t>
  </si>
  <si>
    <t xml:space="preserve"> GR7D2IN01B58FH</t>
  </si>
  <si>
    <t xml:space="preserve"> GR7D2IN02FTXZB</t>
  </si>
  <si>
    <t xml:space="preserve"> GR7D2IN02HKEIC</t>
  </si>
  <si>
    <t xml:space="preserve"> GR7D2IN01EP5Q8</t>
  </si>
  <si>
    <t xml:space="preserve"> GR7D2IN02IYFUS</t>
  </si>
  <si>
    <t xml:space="preserve"> GR7D2IN02I9P86</t>
  </si>
  <si>
    <t xml:space="preserve"> GR7D2IN02GDB8C</t>
  </si>
  <si>
    <t xml:space="preserve"> GR7D2IN01APLRC</t>
  </si>
  <si>
    <t xml:space="preserve"> GR7D2IN01A7QTM</t>
  </si>
  <si>
    <t xml:space="preserve"> GR7D2IN01CDPXU</t>
  </si>
  <si>
    <t xml:space="preserve"> GR7D2IN01BWJLG</t>
  </si>
  <si>
    <t xml:space="preserve"> GR7D2IN01B8F4D</t>
  </si>
  <si>
    <t xml:space="preserve"> GR7D2IN01E3QDF</t>
  </si>
  <si>
    <t xml:space="preserve"> GR7D2IN01DLSI8</t>
  </si>
  <si>
    <t xml:space="preserve"> GR7D2IN01DLPAX</t>
  </si>
  <si>
    <t xml:space="preserve"> GR7D2IN02IY1HX</t>
  </si>
  <si>
    <t xml:space="preserve"> GR7D2IN02I70WH</t>
  </si>
  <si>
    <t xml:space="preserve"> GR7D2IN01BBYVG</t>
  </si>
  <si>
    <t xml:space="preserve"> GR7D2IN02I7ZYN</t>
  </si>
  <si>
    <t xml:space="preserve"> GR7D2IN02GD6V7</t>
  </si>
  <si>
    <t xml:space="preserve"> GR7D2IN01AK1PL</t>
  </si>
  <si>
    <t xml:space="preserve"> isotig00811</t>
  </si>
  <si>
    <t xml:space="preserve"> GR7D2IN01CBH1F</t>
  </si>
  <si>
    <t xml:space="preserve"> GR7D2IN01EKN8N</t>
  </si>
  <si>
    <t xml:space="preserve"> GR7D2IN02IKZXH</t>
  </si>
  <si>
    <t xml:space="preserve"> GR7D2IN02FOAEL</t>
  </si>
  <si>
    <t xml:space="preserve"> GR7D2IN02GQW4Y</t>
  </si>
  <si>
    <t xml:space="preserve"> isotig00772</t>
  </si>
  <si>
    <t xml:space="preserve"> GR7D2IN02IT6VW</t>
  </si>
  <si>
    <t xml:space="preserve"> GR7D2IN02IW2C7</t>
  </si>
  <si>
    <t xml:space="preserve"> isotig00835</t>
  </si>
  <si>
    <t xml:space="preserve"> GR7D2IN02IZINV</t>
  </si>
  <si>
    <t xml:space="preserve"> GR7D2IN01DPAAD</t>
  </si>
  <si>
    <t xml:space="preserve"> GR7D2IN02GOT3Q</t>
  </si>
  <si>
    <t xml:space="preserve"> GR7D2IN02GI6N0</t>
  </si>
  <si>
    <t xml:space="preserve"> GR7D2IN02IKWDO</t>
  </si>
  <si>
    <t xml:space="preserve"> GR7D2IN02J6HCQ</t>
  </si>
  <si>
    <t xml:space="preserve"> GR7D2IN02I0293</t>
  </si>
  <si>
    <t xml:space="preserve"> GR7D2IN02HA65A</t>
  </si>
  <si>
    <t xml:space="preserve"> GR7D2IN01ES20M</t>
  </si>
  <si>
    <t xml:space="preserve"> GR7D2IN01BQ9R5</t>
  </si>
  <si>
    <t xml:space="preserve"> GR7D2IN01BAW3B</t>
  </si>
  <si>
    <t xml:space="preserve"> GR7D2IN01CYQGW</t>
  </si>
  <si>
    <t xml:space="preserve"> GR7D2IN01DWSWV</t>
  </si>
  <si>
    <t xml:space="preserve"> GR7D2IN01A2NGJ</t>
  </si>
  <si>
    <t xml:space="preserve"> isotig00207</t>
  </si>
  <si>
    <t xml:space="preserve"> isotig00509</t>
  </si>
  <si>
    <t xml:space="preserve"> isotig00910</t>
  </si>
  <si>
    <t xml:space="preserve"> GR7D2IN01E23IL</t>
  </si>
  <si>
    <t xml:space="preserve"> GR7D2IN02JPUQ7</t>
  </si>
  <si>
    <t xml:space="preserve"> GR7D2IN01CJ81N</t>
  </si>
  <si>
    <t xml:space="preserve"> isotig00132</t>
  </si>
  <si>
    <t xml:space="preserve"> isotig00585</t>
  </si>
  <si>
    <t xml:space="preserve"> isotig00949</t>
  </si>
  <si>
    <t xml:space="preserve"> GR7D2IN02GJX8Z</t>
  </si>
  <si>
    <t xml:space="preserve"> GR7D2IN01CIM5I</t>
  </si>
  <si>
    <t xml:space="preserve"> GR7D2IN01C1Z1R</t>
  </si>
  <si>
    <t xml:space="preserve"> GR7D2IN01DYX2O</t>
  </si>
  <si>
    <t xml:space="preserve"> GR7D2IN02FGRX9</t>
  </si>
  <si>
    <t xml:space="preserve"> GR7D2IN02GSHSH</t>
  </si>
  <si>
    <t xml:space="preserve"> GR7D2IN01EKRKC</t>
  </si>
  <si>
    <t>map00052</t>
  </si>
  <si>
    <t xml:space="preserve"> GR7D2IN01AD4YR</t>
  </si>
  <si>
    <t xml:space="preserve"> GR7D2IN01A6ZAA</t>
  </si>
  <si>
    <t xml:space="preserve"> GR7D2IN01BPYTA</t>
  </si>
  <si>
    <t xml:space="preserve"> GR7D2IN01ANL8O</t>
  </si>
  <si>
    <t xml:space="preserve"> GR7D2IN01D62MH</t>
  </si>
  <si>
    <t xml:space="preserve"> GR7D2IN02H0TVL</t>
  </si>
  <si>
    <t xml:space="preserve"> GR7D2IN02IUT51</t>
  </si>
  <si>
    <t xml:space="preserve"> GR7D2IN02G0MZR</t>
  </si>
  <si>
    <t xml:space="preserve"> GR7D2IN02IJJFY</t>
  </si>
  <si>
    <t xml:space="preserve"> GR7D2IN02I1LPD</t>
  </si>
  <si>
    <t xml:space="preserve"> GR7D2IN02F2EUX</t>
  </si>
  <si>
    <t xml:space="preserve"> GR7D2IN02JRUM9</t>
  </si>
  <si>
    <t xml:space="preserve"> GR7D2IN02H8RAK</t>
  </si>
  <si>
    <t xml:space="preserve"> GR7D2IN02JIV5Z</t>
  </si>
  <si>
    <t xml:space="preserve"> GR7D2IN01ALT7S</t>
  </si>
  <si>
    <t xml:space="preserve"> GR7D2IN02HGQBM</t>
  </si>
  <si>
    <t xml:space="preserve"> GR7D2IN02JUAR2</t>
  </si>
  <si>
    <t xml:space="preserve"> GR7D2IN02JOQ0T</t>
  </si>
  <si>
    <t xml:space="preserve"> GR7D2IN01CCC6F</t>
  </si>
  <si>
    <t xml:space="preserve"> GR7D2IN02F09EP</t>
  </si>
  <si>
    <t xml:space="preserve"> GR7D2IN02FS2DJ</t>
  </si>
  <si>
    <t xml:space="preserve"> GR7D2IN02IPCLZ</t>
  </si>
  <si>
    <t xml:space="preserve"> GR7D2IN01AL91Z</t>
  </si>
  <si>
    <t xml:space="preserve"> GR7D2IN02HQ2QF</t>
  </si>
  <si>
    <t xml:space="preserve"> GR7D2IN01D5HW8</t>
  </si>
  <si>
    <t xml:space="preserve"> GR7D2IN01A61I8</t>
  </si>
  <si>
    <t xml:space="preserve"> GR7D2IN01C4MD6</t>
  </si>
  <si>
    <t xml:space="preserve"> GR7D2IN01CUHWJ</t>
  </si>
  <si>
    <t xml:space="preserve"> GR7D2IN01EHKJA</t>
  </si>
  <si>
    <t xml:space="preserve"> GR7D2IN01E1YDC</t>
  </si>
  <si>
    <t xml:space="preserve"> GR7D2IN01DGY26</t>
  </si>
  <si>
    <t xml:space="preserve"> GR7D2IN01BMAG3</t>
  </si>
  <si>
    <t xml:space="preserve"> GR7D2IN01DZF34</t>
  </si>
  <si>
    <t xml:space="preserve"> GR7D2IN02H3MS5</t>
  </si>
  <si>
    <t xml:space="preserve"> GR7D2IN02FQ93T</t>
  </si>
  <si>
    <t xml:space="preserve"> GR7D2IN01D6YP4</t>
  </si>
  <si>
    <t xml:space="preserve"> GR7D2IN01B5HYL</t>
  </si>
  <si>
    <t xml:space="preserve"> GR7D2IN01BRG28</t>
  </si>
  <si>
    <t xml:space="preserve"> GR7D2IN01EB3XJ</t>
  </si>
  <si>
    <t xml:space="preserve"> GR7D2IN02GYQUI</t>
  </si>
  <si>
    <t xml:space="preserve"> GR7D2IN01BCPX4</t>
  </si>
  <si>
    <t xml:space="preserve"> GR7D2IN01EPONI</t>
  </si>
  <si>
    <t xml:space="preserve"> isotig00890</t>
  </si>
  <si>
    <t xml:space="preserve"> GR7D2IN02FQSIB</t>
  </si>
  <si>
    <t xml:space="preserve"> GR7D2IN02FG4PZ</t>
  </si>
  <si>
    <t xml:space="preserve"> GR7D2IN02GWMLH</t>
  </si>
  <si>
    <t xml:space="preserve"> GR7D2IN02GJZSS</t>
  </si>
  <si>
    <t xml:space="preserve"> GR7D2IN02J3HX7</t>
  </si>
  <si>
    <t xml:space="preserve"> GR7D2IN01AHANN</t>
  </si>
  <si>
    <t xml:space="preserve"> GR7D2IN01EHHEU</t>
  </si>
  <si>
    <t xml:space="preserve"> GR7D2IN01ET8J2</t>
  </si>
  <si>
    <t xml:space="preserve"> GR7D2IN01BJC4E</t>
  </si>
  <si>
    <t xml:space="preserve"> GR7D2IN01DE37L</t>
  </si>
  <si>
    <t xml:space="preserve"> GR7D2IN01ATND4</t>
  </si>
  <si>
    <t xml:space="preserve"> GR7D2IN01DSTYS</t>
  </si>
  <si>
    <t xml:space="preserve"> GR7D2IN02ILS9Y</t>
  </si>
  <si>
    <t xml:space="preserve"> GR7D2IN01EBJ20</t>
  </si>
  <si>
    <t xml:space="preserve"> GR7D2IN01EDQDA</t>
  </si>
  <si>
    <t xml:space="preserve"> GR7D2IN01AGCX4</t>
  </si>
  <si>
    <t>map00190</t>
  </si>
  <si>
    <t xml:space="preserve"> GR7D2IN02FF8TR</t>
  </si>
  <si>
    <t xml:space="preserve"> GR7D2IN02IODL1</t>
  </si>
  <si>
    <t xml:space="preserve"> GR7D2IN02H363Y</t>
  </si>
  <si>
    <t xml:space="preserve"> GR7D2IN02HOIWF</t>
  </si>
  <si>
    <t xml:space="preserve"> GR7D2IN01EVA0D</t>
  </si>
  <si>
    <t xml:space="preserve"> GR7D2IN01CPYZM</t>
  </si>
  <si>
    <t xml:space="preserve"> isotig01221</t>
  </si>
  <si>
    <t xml:space="preserve"> isotig01406</t>
  </si>
  <si>
    <t xml:space="preserve"> isotig01409</t>
  </si>
  <si>
    <t xml:space="preserve"> GR7D2IN01BXZJC</t>
  </si>
  <si>
    <t xml:space="preserve"> GR7D2IN02G7PR5</t>
  </si>
  <si>
    <t xml:space="preserve"> GR7D2IN02HZALG</t>
  </si>
  <si>
    <t xml:space="preserve"> GR7D2IN01D5SFV</t>
  </si>
  <si>
    <t xml:space="preserve"> GR7D2IN01CJGT6</t>
  </si>
  <si>
    <t xml:space="preserve"> GR7D2IN01ES3GX</t>
  </si>
  <si>
    <t xml:space="preserve"> isotig00472</t>
  </si>
  <si>
    <t xml:space="preserve"> isotig00552</t>
  </si>
  <si>
    <t xml:space="preserve"> isotig00638</t>
  </si>
  <si>
    <t xml:space="preserve"> isotig00704</t>
  </si>
  <si>
    <t xml:space="preserve"> GR7D2IN01A2Q2F</t>
  </si>
  <si>
    <t xml:space="preserve"> GR7D2IN02FHKGG</t>
  </si>
  <si>
    <t xml:space="preserve"> GR7D2IN02JX7K8</t>
  </si>
  <si>
    <t xml:space="preserve"> GR7D2IN02HWIX6</t>
  </si>
  <si>
    <t xml:space="preserve"> GR7D2IN02I9QAB</t>
  </si>
  <si>
    <t xml:space="preserve"> GR7D2IN01EAWN8</t>
  </si>
  <si>
    <t xml:space="preserve"> GR7D2IN02HS9SX</t>
  </si>
  <si>
    <t xml:space="preserve"> GR7D2IN01BSMBK</t>
  </si>
  <si>
    <t xml:space="preserve"> GR7D2IN02ICOD1</t>
  </si>
  <si>
    <t xml:space="preserve"> GR7D2IN02HCJ56</t>
  </si>
  <si>
    <t xml:space="preserve"> GR7D2IN02F720E</t>
  </si>
  <si>
    <t xml:space="preserve"> GR7D2IN02FYGTX</t>
  </si>
  <si>
    <t xml:space="preserve"> GR7D2IN01CE9WU</t>
  </si>
  <si>
    <t xml:space="preserve"> GR7D2IN01BEFC0</t>
  </si>
  <si>
    <t xml:space="preserve"> GR7D2IN01BR2CM</t>
  </si>
  <si>
    <t xml:space="preserve"> GR7D2IN01E4NF1</t>
  </si>
  <si>
    <t xml:space="preserve"> isotig00902</t>
  </si>
  <si>
    <t xml:space="preserve"> GR7D2IN02H83HF</t>
  </si>
  <si>
    <t xml:space="preserve"> GR7D2IN01D9YJ6</t>
  </si>
  <si>
    <t xml:space="preserve"> GR7D2IN01BS5Z1</t>
  </si>
  <si>
    <t xml:space="preserve"> GR7D2IN01C3I3Q</t>
  </si>
  <si>
    <t xml:space="preserve"> isotig01069</t>
  </si>
  <si>
    <t xml:space="preserve"> isotig00079</t>
  </si>
  <si>
    <t xml:space="preserve"> isotig00080</t>
  </si>
  <si>
    <t xml:space="preserve"> isotig00081</t>
  </si>
  <si>
    <t xml:space="preserve"> isotig00082</t>
  </si>
  <si>
    <t xml:space="preserve"> isotig01138</t>
  </si>
  <si>
    <t xml:space="preserve"> isotig00103</t>
  </si>
  <si>
    <t xml:space="preserve"> isotig00104</t>
  </si>
  <si>
    <t xml:space="preserve"> isotig00105</t>
  </si>
  <si>
    <t xml:space="preserve"> isotig00123</t>
  </si>
  <si>
    <t xml:space="preserve"> isotig00124</t>
  </si>
  <si>
    <t xml:space="preserve"> isotig00184</t>
  </si>
  <si>
    <t xml:space="preserve"> isotig00185</t>
  </si>
  <si>
    <t xml:space="preserve"> isotig00477</t>
  </si>
  <si>
    <t xml:space="preserve"> isotig00486</t>
  </si>
  <si>
    <t xml:space="preserve"> isotig00489</t>
  </si>
  <si>
    <t xml:space="preserve"> isotig00505</t>
  </si>
  <si>
    <t xml:space="preserve"> isotig00058</t>
  </si>
  <si>
    <t xml:space="preserve"> isotig00059</t>
  </si>
  <si>
    <t xml:space="preserve"> isotig00060</t>
  </si>
  <si>
    <t xml:space="preserve"> isotig00061</t>
  </si>
  <si>
    <t xml:space="preserve"> isotig00071</t>
  </si>
  <si>
    <t xml:space="preserve"> isotig00072</t>
  </si>
  <si>
    <t xml:space="preserve"> isotig00073</t>
  </si>
  <si>
    <t xml:space="preserve"> isotig00074</t>
  </si>
  <si>
    <t xml:space="preserve"> GR7D2IN01AEGIT</t>
  </si>
  <si>
    <t xml:space="preserve"> GR7D2IN01BUQNO</t>
  </si>
  <si>
    <t xml:space="preserve"> GR7D2IN01ENANW</t>
  </si>
  <si>
    <t xml:space="preserve"> GR7D2IN01AK9YP</t>
  </si>
  <si>
    <t xml:space="preserve"> GR7D2IN02J48SS</t>
  </si>
  <si>
    <t xml:space="preserve"> GR7D2IN02I40AW</t>
  </si>
  <si>
    <t xml:space="preserve"> GR7D2IN02I3Q42</t>
  </si>
  <si>
    <t xml:space="preserve"> GR7D2IN02I0XKN</t>
  </si>
  <si>
    <t xml:space="preserve"> GR7D2IN01C2IHU</t>
  </si>
  <si>
    <t xml:space="preserve"> GR7D2IN02I4WKW</t>
  </si>
  <si>
    <t xml:space="preserve"> GR7D2IN01EN95J</t>
  </si>
  <si>
    <t xml:space="preserve"> GR7D2IN02HA6W1</t>
  </si>
  <si>
    <t xml:space="preserve"> GR7D2IN02HCB5S</t>
  </si>
  <si>
    <t xml:space="preserve"> GR7D2IN02GC9TW</t>
  </si>
  <si>
    <t xml:space="preserve"> GR7D2IN01AQKWO</t>
  </si>
  <si>
    <t xml:space="preserve"> GR7D2IN02F1Q3G</t>
  </si>
  <si>
    <t xml:space="preserve"> GR7D2IN02GH0BM</t>
  </si>
  <si>
    <t xml:space="preserve"> GR7D2IN02FMY8Z</t>
  </si>
  <si>
    <t xml:space="preserve"> GR7D2IN02JBWC4</t>
  </si>
  <si>
    <t xml:space="preserve"> GR7D2IN01DBT6Y</t>
  </si>
  <si>
    <t xml:space="preserve"> GR7D2IN01B6GHX</t>
  </si>
  <si>
    <t xml:space="preserve"> GR7D2IN01EA3TV</t>
  </si>
  <si>
    <t xml:space="preserve"> GR7D2IN01BUKTP</t>
  </si>
  <si>
    <t xml:space="preserve"> GR7D2IN01AIR4C</t>
  </si>
  <si>
    <t xml:space="preserve"> GR7D2IN01BE259</t>
  </si>
  <si>
    <t xml:space="preserve"> GR7D2IN01B0AE1</t>
  </si>
  <si>
    <t xml:space="preserve"> GR7D2IN01BGZE9</t>
  </si>
  <si>
    <t xml:space="preserve"> GR7D2IN01EPG92</t>
  </si>
  <si>
    <t xml:space="preserve"> GR7D2IN01EAKD7</t>
  </si>
  <si>
    <t xml:space="preserve"> GR7D2IN01EREJ3</t>
  </si>
  <si>
    <t xml:space="preserve"> GR7D2IN01CRLKV</t>
  </si>
  <si>
    <t xml:space="preserve"> GR7D2IN01DD8K6</t>
  </si>
  <si>
    <t xml:space="preserve"> GR7D2IN01AO5FI</t>
  </si>
  <si>
    <t xml:space="preserve"> GR7D2IN01BLA74</t>
  </si>
  <si>
    <t xml:space="preserve"> GR7D2IN01EW1FU</t>
  </si>
  <si>
    <t xml:space="preserve"> GR7D2IN01EV4TS</t>
  </si>
  <si>
    <t xml:space="preserve"> GR7D2IN01CTRK1</t>
  </si>
  <si>
    <t xml:space="preserve"> GR7D2IN01BA7UP</t>
  </si>
  <si>
    <t xml:space="preserve"> GR7D2IN01AQ9BT</t>
  </si>
  <si>
    <t xml:space="preserve"> isotig00181</t>
  </si>
  <si>
    <t xml:space="preserve"> isotig00651</t>
  </si>
  <si>
    <t xml:space="preserve"> isotig00657</t>
  </si>
  <si>
    <t xml:space="preserve"> GR7D2IN01DGPU5</t>
  </si>
  <si>
    <t xml:space="preserve"> GR7D2IN01D63OC</t>
  </si>
  <si>
    <t xml:space="preserve"> GR7D2IN01B5T01</t>
  </si>
  <si>
    <t xml:space="preserve"> GR7D2IN02GLTPK</t>
  </si>
  <si>
    <t xml:space="preserve"> GR7D2IN01BDB0C</t>
  </si>
  <si>
    <t xml:space="preserve"> GR7D2IN02I1KWB</t>
  </si>
  <si>
    <t xml:space="preserve"> GR7D2IN02IWGPP</t>
  </si>
  <si>
    <t xml:space="preserve"> GR7D2IN02IM4DV</t>
  </si>
  <si>
    <t xml:space="preserve"> GR7D2IN02J2NQU</t>
  </si>
  <si>
    <t xml:space="preserve"> GR7D2IN02I2KGR</t>
  </si>
  <si>
    <t xml:space="preserve"> GR7D2IN02FH632</t>
  </si>
  <si>
    <t xml:space="preserve"> GR7D2IN02G36DE</t>
  </si>
  <si>
    <t xml:space="preserve"> GR7D2IN02HABFU</t>
  </si>
  <si>
    <t xml:space="preserve"> GR7D2IN02HARMJ</t>
  </si>
  <si>
    <t xml:space="preserve"> GR7D2IN02IYFWL</t>
  </si>
  <si>
    <t xml:space="preserve"> GR7D2IN02H76Q1</t>
  </si>
  <si>
    <t xml:space="preserve"> GR7D2IN02FW8RE</t>
  </si>
  <si>
    <t xml:space="preserve"> GR7D2IN01CS9RW</t>
  </si>
  <si>
    <t xml:space="preserve"> GR7D2IN01DZFRW</t>
  </si>
  <si>
    <t xml:space="preserve"> GR7D2IN01CFVJS</t>
  </si>
  <si>
    <t xml:space="preserve"> GR7D2IN01B60AA</t>
  </si>
  <si>
    <t xml:space="preserve"> GR7D2IN01D6AKO</t>
  </si>
  <si>
    <t xml:space="preserve"> GR7D2IN01CCC63</t>
  </si>
  <si>
    <t xml:space="preserve"> GR7D2IN01D8SO7</t>
  </si>
  <si>
    <t xml:space="preserve"> GR7D2IN01EBGTI</t>
  </si>
  <si>
    <t xml:space="preserve"> GR7D2IN01CHFPC</t>
  </si>
  <si>
    <t xml:space="preserve"> GR7D2IN01ETTN1</t>
  </si>
  <si>
    <t xml:space="preserve"> GR7D2IN01CF11N</t>
  </si>
  <si>
    <t xml:space="preserve"> isotig00165</t>
  </si>
  <si>
    <t xml:space="preserve"> isotig00166</t>
  </si>
  <si>
    <t xml:space="preserve"> isotig00469</t>
  </si>
  <si>
    <t xml:space="preserve"> isotig00470</t>
  </si>
  <si>
    <t xml:space="preserve"> isotig00482</t>
  </si>
  <si>
    <t xml:space="preserve"> isotig00658</t>
  </si>
  <si>
    <t xml:space="preserve"> GR7D2IN02F1VI3</t>
  </si>
  <si>
    <t xml:space="preserve"> GR7D2IN01ELWGE</t>
  </si>
  <si>
    <t>map00360</t>
  </si>
  <si>
    <t xml:space="preserve"> GR7D2IN02H8RGM</t>
  </si>
  <si>
    <t xml:space="preserve"> GR7D2IN01ATPSZ</t>
  </si>
  <si>
    <t xml:space="preserve"> GR7D2IN01EWOSJ</t>
  </si>
  <si>
    <t xml:space="preserve"> GR7D2IN01C9H9N</t>
  </si>
  <si>
    <t xml:space="preserve"> GR7D2IN01BXJDJ</t>
  </si>
  <si>
    <t xml:space="preserve"> GR7D2IN02JE92O</t>
  </si>
  <si>
    <t xml:space="preserve"> GR7D2IN02GZ0I6</t>
  </si>
  <si>
    <t xml:space="preserve"> GR7D2IN01BK0LM</t>
  </si>
  <si>
    <t xml:space="preserve"> GR7D2IN02GUVR1</t>
  </si>
  <si>
    <t xml:space="preserve"> GR7D2IN02F258R</t>
  </si>
  <si>
    <t xml:space="preserve"> GR7D2IN02IHKJ8</t>
  </si>
  <si>
    <t xml:space="preserve"> GR7D2IN02IE1MJ</t>
  </si>
  <si>
    <t xml:space="preserve"> GR7D2IN02F39YE</t>
  </si>
  <si>
    <t xml:space="preserve"> GR7D2IN01AGNEB</t>
  </si>
  <si>
    <t xml:space="preserve"> GR7D2IN01BQCE3</t>
  </si>
  <si>
    <t xml:space="preserve"> GR7D2IN01CJG33</t>
  </si>
  <si>
    <t xml:space="preserve"> GR7D2IN01D6PCX</t>
  </si>
  <si>
    <t xml:space="preserve"> GR7D2IN01BR4EP</t>
  </si>
  <si>
    <t xml:space="preserve"> GR7D2IN01BR2JJ</t>
  </si>
  <si>
    <t xml:space="preserve"> GR7D2IN01DDAQE</t>
  </si>
  <si>
    <t xml:space="preserve"> GR7D2IN01EPCUT</t>
  </si>
  <si>
    <t xml:space="preserve"> GR7D2IN01E3YOK</t>
  </si>
  <si>
    <t xml:space="preserve"> GR7D2IN01B3PPL</t>
  </si>
  <si>
    <t xml:space="preserve"> GR7D2IN01AR71C</t>
  </si>
  <si>
    <t xml:space="preserve"> GR7D2IN01EZ5CM</t>
  </si>
  <si>
    <t xml:space="preserve"> GR7D2IN01CFCBB</t>
  </si>
  <si>
    <t xml:space="preserve"> GR7D2IN01BT65T</t>
  </si>
  <si>
    <t xml:space="preserve"> GR7D2IN02F2FQN</t>
  </si>
  <si>
    <t xml:space="preserve"> GR7D2IN01EU0FS</t>
  </si>
  <si>
    <t xml:space="preserve"> isotig01300</t>
  </si>
  <si>
    <t xml:space="preserve"> isotig00151</t>
  </si>
  <si>
    <t xml:space="preserve"> isotig00152</t>
  </si>
  <si>
    <t xml:space="preserve"> isotig00204</t>
  </si>
  <si>
    <t xml:space="preserve"> isotig00205</t>
  </si>
  <si>
    <t xml:space="preserve"> isotig00685</t>
  </si>
  <si>
    <t xml:space="preserve"> GR7D2IN01A1EPO</t>
  </si>
  <si>
    <t xml:space="preserve"> GR7D2IN01D2S5H</t>
  </si>
  <si>
    <t xml:space="preserve"> GR7D2IN01BSO9T</t>
  </si>
  <si>
    <t xml:space="preserve"> GR7D2IN01B7RZO</t>
  </si>
  <si>
    <t xml:space="preserve"> GR7D2IN01AE9TK</t>
  </si>
  <si>
    <t xml:space="preserve"> GR7D2IN01CM95B</t>
  </si>
  <si>
    <t xml:space="preserve"> GR7D2IN01B2GJ4</t>
  </si>
  <si>
    <t xml:space="preserve"> GR7D2IN01CWM9I</t>
  </si>
  <si>
    <t xml:space="preserve"> GR7D2IN01AL2MI</t>
  </si>
  <si>
    <t xml:space="preserve"> GR7D2IN02HKYOV</t>
  </si>
  <si>
    <t xml:space="preserve"> GR7D2IN02F6UJB</t>
  </si>
  <si>
    <t xml:space="preserve"> GR7D2IN02JJ3SN</t>
  </si>
  <si>
    <t xml:space="preserve"> GR7D2IN01CBCUM</t>
  </si>
  <si>
    <t xml:space="preserve"> GR7D2IN02H2INQ</t>
  </si>
  <si>
    <t xml:space="preserve"> GR7D2IN02FSGB5</t>
  </si>
  <si>
    <t xml:space="preserve"> GR7D2IN02JXERI</t>
  </si>
  <si>
    <t xml:space="preserve"> GR7D2IN02HJ70O</t>
  </si>
  <si>
    <t xml:space="preserve"> GR7D2IN02HSDOT</t>
  </si>
  <si>
    <t xml:space="preserve"> GR7D2IN02F2D07</t>
  </si>
  <si>
    <t xml:space="preserve"> GR7D2IN02JZK33</t>
  </si>
  <si>
    <t xml:space="preserve"> GR7D2IN01AGCH1</t>
  </si>
  <si>
    <t xml:space="preserve"> GR7D2IN01ANZRP</t>
  </si>
  <si>
    <t xml:space="preserve"> GR7D2IN02JMBXV</t>
  </si>
  <si>
    <t xml:space="preserve"> GR7D2IN02IGM2R</t>
  </si>
  <si>
    <t xml:space="preserve"> GR7D2IN02GXRA7</t>
  </si>
  <si>
    <t xml:space="preserve"> GR7D2IN02HYIPI</t>
  </si>
  <si>
    <t xml:space="preserve"> GR7D2IN02GW8RD</t>
  </si>
  <si>
    <t xml:space="preserve"> GR7D2IN02JVKL3</t>
  </si>
  <si>
    <t xml:space="preserve"> GR7D2IN02HTOB6</t>
  </si>
  <si>
    <t xml:space="preserve"> GR7D2IN02G3L1O</t>
  </si>
  <si>
    <t xml:space="preserve"> GR7D2IN02HTX4B</t>
  </si>
  <si>
    <t xml:space="preserve"> GR7D2IN01B4TA8</t>
  </si>
  <si>
    <t xml:space="preserve"> GR7D2IN01EOFQR</t>
  </si>
  <si>
    <t xml:space="preserve"> GR7D2IN01A9NSS</t>
  </si>
  <si>
    <t xml:space="preserve"> GR7D2IN01DXJ86</t>
  </si>
  <si>
    <t xml:space="preserve"> GR7D2IN01BLAX0</t>
  </si>
  <si>
    <t xml:space="preserve"> GR7D2IN01EHHXA</t>
  </si>
  <si>
    <t xml:space="preserve"> GR7D2IN01CHMPD</t>
  </si>
  <si>
    <t xml:space="preserve"> GR7D2IN01CSAOF</t>
  </si>
  <si>
    <t xml:space="preserve"> GR7D2IN01EOYU2</t>
  </si>
  <si>
    <t xml:space="preserve"> GR7D2IN01DX6EW</t>
  </si>
  <si>
    <t xml:space="preserve"> GR7D2IN01B37J7</t>
  </si>
  <si>
    <t xml:space="preserve"> GR7D2IN01DKQ5U</t>
  </si>
  <si>
    <t xml:space="preserve"> GR7D2IN01AGDIA</t>
  </si>
  <si>
    <t xml:space="preserve"> GR7D2IN01BWTXB</t>
  </si>
  <si>
    <t xml:space="preserve"> GR7D2IN01DFDCG</t>
  </si>
  <si>
    <t xml:space="preserve"> GR7D2IN02IA9S7</t>
  </si>
  <si>
    <t xml:space="preserve"> GR7D2IN01AQ24K</t>
  </si>
  <si>
    <t xml:space="preserve"> GR7D2IN01B5PCE</t>
  </si>
  <si>
    <t xml:space="preserve"> GR7D2IN02JJTH5</t>
  </si>
  <si>
    <t xml:space="preserve"> GR7D2IN01CI3FO</t>
  </si>
  <si>
    <t xml:space="preserve"> GR7D2IN01BGU0N</t>
  </si>
  <si>
    <t xml:space="preserve"> GR7D2IN02JO6PO</t>
  </si>
  <si>
    <t xml:space="preserve"> GR7D2IN02FKLAK</t>
  </si>
  <si>
    <t xml:space="preserve"> GR7D2IN02JZ53L</t>
  </si>
  <si>
    <t xml:space="preserve"> GR7D2IN02F174Q</t>
  </si>
  <si>
    <t xml:space="preserve"> GR7D2IN02JD3GF</t>
  </si>
  <si>
    <t xml:space="preserve"> GR7D2IN02I4450</t>
  </si>
  <si>
    <t xml:space="preserve"> GR7D2IN02F0Y42</t>
  </si>
  <si>
    <t xml:space="preserve"> GR7D2IN01CX6QB</t>
  </si>
  <si>
    <t xml:space="preserve"> GR7D2IN02JS9AO</t>
  </si>
  <si>
    <t xml:space="preserve"> GR7D2IN01C2CTV</t>
  </si>
  <si>
    <t xml:space="preserve"> GR7D2IN01DW9H2</t>
  </si>
  <si>
    <t xml:space="preserve"> GR7D2IN02IRU4P</t>
  </si>
  <si>
    <t xml:space="preserve"> GR7D2IN02JXQAH</t>
  </si>
  <si>
    <t xml:space="preserve"> GR7D2IN02F3DEI</t>
  </si>
  <si>
    <t xml:space="preserve"> GR7D2IN02JM21Y</t>
  </si>
  <si>
    <t xml:space="preserve"> GR7D2IN02GI25M</t>
  </si>
  <si>
    <t xml:space="preserve"> GR7D2IN02IMMA6</t>
  </si>
  <si>
    <t xml:space="preserve"> GR7D2IN02G2D0H</t>
  </si>
  <si>
    <t xml:space="preserve"> GR7D2IN01D7PQY</t>
  </si>
  <si>
    <t xml:space="preserve"> GR7D2IN01E3WHH</t>
  </si>
  <si>
    <t xml:space="preserve"> GR7D2IN01BAIPI</t>
  </si>
  <si>
    <t xml:space="preserve"> GR7D2IN01CNY2G</t>
  </si>
  <si>
    <t xml:space="preserve"> GR7D2IN02FVPO7</t>
  </si>
  <si>
    <t xml:space="preserve"> GR7D2IN02FSF4L</t>
  </si>
  <si>
    <t xml:space="preserve"> GR7D2IN01CMP56</t>
  </si>
  <si>
    <t xml:space="preserve"> GR7D2IN02FVO2D</t>
  </si>
  <si>
    <t xml:space="preserve"> GR7D2IN02HJ4TX</t>
  </si>
  <si>
    <t xml:space="preserve"> GR7D2IN02GO62M</t>
  </si>
  <si>
    <t xml:space="preserve"> GR7D2IN01AFQ88</t>
  </si>
  <si>
    <t xml:space="preserve"> GR7D2IN01C1CP6</t>
  </si>
  <si>
    <t xml:space="preserve"> GR7D2IN01EQXE3</t>
  </si>
  <si>
    <t>map00730</t>
  </si>
  <si>
    <t xml:space="preserve"> GR7D2IN01EWWC0</t>
  </si>
  <si>
    <t xml:space="preserve"> GR7D2IN01AYI9Z</t>
  </si>
  <si>
    <t xml:space="preserve"> GR7D2IN02IUJIP</t>
  </si>
  <si>
    <t xml:space="preserve"> GR7D2IN02HA4HA</t>
  </si>
  <si>
    <t xml:space="preserve"> GR7D2IN01BM69U</t>
  </si>
  <si>
    <t xml:space="preserve"> GR7D2IN01AM1CD</t>
  </si>
  <si>
    <t xml:space="preserve"> GR7D2IN01BJN1R</t>
  </si>
  <si>
    <t xml:space="preserve"> GR7D2IN02JLC50</t>
  </si>
  <si>
    <t xml:space="preserve"> GR7D2IN01BRIAK</t>
  </si>
  <si>
    <t xml:space="preserve"> GR7D2IN01AJIMD</t>
  </si>
  <si>
    <t xml:space="preserve"> GR7D2IN01B6PYO</t>
  </si>
  <si>
    <t xml:space="preserve"> GR7D2IN01DRDC0</t>
  </si>
  <si>
    <t xml:space="preserve"> GR7D2IN02GG7RQ</t>
  </si>
  <si>
    <t xml:space="preserve"> GR7D2IN02JCSNM</t>
  </si>
  <si>
    <t xml:space="preserve"> GR7D2IN01BXM2J</t>
  </si>
  <si>
    <t>map00940</t>
  </si>
  <si>
    <t xml:space="preserve"> GR7D2IN02G4IF9</t>
  </si>
  <si>
    <t xml:space="preserve"> GR7D2IN01BXJ2W</t>
  </si>
  <si>
    <t xml:space="preserve"> GR7D2IN01ANA5X</t>
  </si>
  <si>
    <t xml:space="preserve"> isotig01446</t>
  </si>
  <si>
    <t xml:space="preserve"> GR7D2IN02IK0E8</t>
  </si>
  <si>
    <t xml:space="preserve"> GR7D2IN02GZNIO</t>
  </si>
  <si>
    <t xml:space="preserve"> GR7D2IN01CFWX6</t>
  </si>
  <si>
    <t xml:space="preserve"> GR7D2IN02FIYPT</t>
  </si>
  <si>
    <t xml:space="preserve"> GR7D2IN02IA47Y</t>
  </si>
  <si>
    <t xml:space="preserve"> GR7D2IN01D7GG0</t>
  </si>
  <si>
    <t xml:space="preserve"> GR7D2IN02IGR9Y</t>
  </si>
  <si>
    <t xml:space="preserve"> isotig01288</t>
  </si>
  <si>
    <t xml:space="preserve"> GR7D2IN01ET7WT</t>
  </si>
  <si>
    <t xml:space="preserve"> GR7D2IN01CT3EJ</t>
  </si>
  <si>
    <t xml:space="preserve"> GR7D2IN01DTETS</t>
  </si>
  <si>
    <t xml:space="preserve"> GR7D2IN01ESVWJ</t>
  </si>
  <si>
    <t xml:space="preserve"> GR7D2IN02FUE3N</t>
  </si>
  <si>
    <t xml:space="preserve"> GR7D2IN02J0JCP</t>
  </si>
  <si>
    <t xml:space="preserve"> GR7D2IN02INEUZ</t>
  </si>
  <si>
    <t xml:space="preserve"> GR7D2IN01EXX3X</t>
  </si>
  <si>
    <t xml:space="preserve"> GR7D2IN02I6SPW</t>
  </si>
  <si>
    <t xml:space="preserve"> GR7D2IN02F3IGP</t>
  </si>
  <si>
    <t xml:space="preserve"> GR7D2IN01CLTKU</t>
  </si>
  <si>
    <t xml:space="preserve"> GR7D2IN01D6FN1</t>
  </si>
  <si>
    <t xml:space="preserve"> GR7D2IN01EDCPC</t>
  </si>
  <si>
    <t>map00720</t>
  </si>
  <si>
    <t xml:space="preserve"> GR7D2IN02HZH45</t>
  </si>
  <si>
    <t xml:space="preserve"> GR7D2IN02H45J7</t>
  </si>
  <si>
    <t xml:space="preserve"> GR7D2IN02IC8VJ</t>
  </si>
  <si>
    <t xml:space="preserve"> GR7D2IN02HR3UR</t>
  </si>
  <si>
    <t xml:space="preserve"> GR7D2IN01AWCA9</t>
  </si>
  <si>
    <t xml:space="preserve"> GR7D2IN01EEWA3</t>
  </si>
  <si>
    <t xml:space="preserve"> GR7D2IN01AN0X4</t>
  </si>
  <si>
    <t xml:space="preserve"> isotig00213</t>
  </si>
  <si>
    <t xml:space="preserve"> isotig00493</t>
  </si>
  <si>
    <t xml:space="preserve"> GR7D2IN01BXFFF</t>
  </si>
  <si>
    <t xml:space="preserve"> GR7D2IN01D6LUR</t>
  </si>
  <si>
    <t xml:space="preserve"> GR7D2IN02J3ELV</t>
  </si>
  <si>
    <t xml:space="preserve"> GR7D2IN01DBN99</t>
  </si>
  <si>
    <t xml:space="preserve"> GR7D2IN01AWJMS</t>
  </si>
  <si>
    <t xml:space="preserve"> GR7D2IN01CRUJE</t>
  </si>
  <si>
    <t xml:space="preserve"> GR7D2IN01AMYP8</t>
  </si>
  <si>
    <t xml:space="preserve"> GR7D2IN01BATF3</t>
  </si>
  <si>
    <t xml:space="preserve"> isotig01353</t>
  </si>
  <si>
    <t xml:space="preserve"> isotig00730</t>
  </si>
  <si>
    <t xml:space="preserve"> GR7D2IN01D4GMW</t>
  </si>
  <si>
    <t xml:space="preserve"> GR7D2IN01EZ0AY</t>
  </si>
  <si>
    <t xml:space="preserve"> GR7D2IN02H75BY</t>
  </si>
  <si>
    <t xml:space="preserve"> GR7D2IN02IQZMP</t>
  </si>
  <si>
    <t xml:space="preserve"> GR7D2IN01B7T1L</t>
  </si>
  <si>
    <t xml:space="preserve"> GR7D2IN02JT2OG</t>
  </si>
  <si>
    <t xml:space="preserve"> GR7D2IN02HB71J</t>
  </si>
  <si>
    <t xml:space="preserve"> GR7D2IN01CVEHG</t>
  </si>
  <si>
    <t>map00561</t>
  </si>
  <si>
    <t xml:space="preserve"> GR7D2IN02HDZL2</t>
  </si>
  <si>
    <t xml:space="preserve"> GR7D2IN02JH3WZ</t>
  </si>
  <si>
    <t xml:space="preserve"> GR7D2IN02I0GVQ</t>
  </si>
  <si>
    <t xml:space="preserve"> GR7D2IN02IB7I0</t>
  </si>
  <si>
    <t xml:space="preserve"> GR7D2IN02HGUS7</t>
  </si>
  <si>
    <t xml:space="preserve"> GR7D2IN02HNVLS</t>
  </si>
  <si>
    <t xml:space="preserve"> GR7D2IN02FIFER</t>
  </si>
  <si>
    <t xml:space="preserve"> GR7D2IN01DP6EO</t>
  </si>
  <si>
    <t xml:space="preserve"> GR7D2IN02IX0IC</t>
  </si>
  <si>
    <t xml:space="preserve"> GR7D2IN02JJD0T</t>
  </si>
  <si>
    <t xml:space="preserve"> GR7D2IN01DEL28</t>
  </si>
  <si>
    <t xml:space="preserve"> GR7D2IN02GJT77</t>
  </si>
  <si>
    <t xml:space="preserve"> GR7D2IN01A2M9H</t>
  </si>
  <si>
    <t xml:space="preserve"> GR7D2IN02H6MEP</t>
  </si>
  <si>
    <t xml:space="preserve"> GR7D2IN02GNUC8</t>
  </si>
  <si>
    <t xml:space="preserve"> GR7D2IN02JCGR5</t>
  </si>
  <si>
    <t xml:space="preserve"> GR7D2IN02F62BH</t>
  </si>
  <si>
    <t xml:space="preserve"> GR7D2IN02IK6IE</t>
  </si>
  <si>
    <t xml:space="preserve"> GR7D2IN02HPHK3</t>
  </si>
  <si>
    <t xml:space="preserve"> GR7D2IN02JLJN8</t>
  </si>
  <si>
    <t xml:space="preserve"> GR7D2IN02F2CWE</t>
  </si>
  <si>
    <t xml:space="preserve"> GR7D2IN02FIITM</t>
  </si>
  <si>
    <t xml:space="preserve"> GR7D2IN02GZMTQ</t>
  </si>
  <si>
    <t xml:space="preserve"> GR7D2IN01AKV18</t>
  </si>
  <si>
    <t xml:space="preserve"> GR7D2IN01DG3AZ</t>
  </si>
  <si>
    <t xml:space="preserve"> GR7D2IN01DNGV6</t>
  </si>
  <si>
    <t xml:space="preserve"> GR7D2IN01CY68K</t>
  </si>
  <si>
    <t xml:space="preserve"> GR7D2IN01CZ4XV</t>
  </si>
  <si>
    <t xml:space="preserve"> GR7D2IN01APKH9</t>
  </si>
  <si>
    <t xml:space="preserve"> GR7D2IN02HHO4R</t>
  </si>
  <si>
    <t xml:space="preserve"> GR7D2IN01D5RBC</t>
  </si>
  <si>
    <t xml:space="preserve"> GR7D2IN01B3NUF</t>
  </si>
  <si>
    <t xml:space="preserve"> GR7D2IN01CCWIS</t>
  </si>
  <si>
    <t xml:space="preserve"> GR7D2IN01A7RWO</t>
  </si>
  <si>
    <t xml:space="preserve"> GR7D2IN02HFWYB</t>
  </si>
  <si>
    <t xml:space="preserve"> GR7D2IN02IVWG0</t>
  </si>
  <si>
    <t xml:space="preserve"> GR7D2IN02IB569</t>
  </si>
  <si>
    <t xml:space="preserve"> GR7D2IN01DZUT2</t>
  </si>
  <si>
    <t xml:space="preserve"> GR7D2IN01B1LFE</t>
  </si>
  <si>
    <t xml:space="preserve"> GR7D2IN01AG0ME</t>
  </si>
  <si>
    <t xml:space="preserve"> GR7D2IN02I4LOA</t>
  </si>
  <si>
    <t xml:space="preserve"> GR7D2IN02H75EY</t>
  </si>
  <si>
    <t xml:space="preserve"> GR7D2IN01E5LW9</t>
  </si>
  <si>
    <t xml:space="preserve"> GR7D2IN01C8XAL</t>
  </si>
  <si>
    <t xml:space="preserve"> GR7D2IN01CKFLD</t>
  </si>
  <si>
    <t xml:space="preserve"> GR7D2IN02JQ9I9</t>
  </si>
  <si>
    <t xml:space="preserve"> GR7D2IN02FIFMA</t>
  </si>
  <si>
    <t xml:space="preserve"> GR7D2IN01EJ3LI</t>
  </si>
  <si>
    <t xml:space="preserve"> GR7D2IN01CU9E9</t>
  </si>
  <si>
    <t xml:space="preserve"> GR7D2IN01B5P6R</t>
  </si>
  <si>
    <t xml:space="preserve"> GR7D2IN01E3NSJ</t>
  </si>
  <si>
    <t xml:space="preserve"> GR7D2IN01EXOE1</t>
  </si>
  <si>
    <t xml:space="preserve"> GR7D2IN02I2VKH</t>
  </si>
  <si>
    <t xml:space="preserve"> GR7D2IN02H7JS5</t>
  </si>
  <si>
    <t xml:space="preserve"> GR7D2IN02GUL7I</t>
  </si>
  <si>
    <t xml:space="preserve"> GR7D2IN02I73PX</t>
  </si>
  <si>
    <t xml:space="preserve"> GR7D2IN02JZ360</t>
  </si>
  <si>
    <t xml:space="preserve"> GR7D2IN02HTHNB</t>
  </si>
  <si>
    <t xml:space="preserve"> GR7D2IN02G9SHN</t>
  </si>
  <si>
    <t xml:space="preserve"> GR7D2IN02IFPGF</t>
  </si>
  <si>
    <t xml:space="preserve"> GR7D2IN02HEGQE</t>
  </si>
  <si>
    <t xml:space="preserve"> GR7D2IN02HSMRY</t>
  </si>
  <si>
    <t xml:space="preserve"> GR7D2IN02HO13Z</t>
  </si>
  <si>
    <t xml:space="preserve"> GR7D2IN02I73JP</t>
  </si>
  <si>
    <t xml:space="preserve"> GR7D2IN02G2RT7</t>
  </si>
  <si>
    <t xml:space="preserve"> GR7D2IN02FM6AS</t>
  </si>
  <si>
    <t xml:space="preserve"> GR7D2IN01ATT22</t>
  </si>
  <si>
    <t xml:space="preserve"> GR7D2IN01CPUSB</t>
  </si>
  <si>
    <t xml:space="preserve"> GR7D2IN01D1P1D</t>
  </si>
  <si>
    <t xml:space="preserve"> GR7D2IN01B231B</t>
  </si>
  <si>
    <t xml:space="preserve"> GR7D2IN01DR030</t>
  </si>
  <si>
    <t xml:space="preserve"> GR7D2IN01ANCDE</t>
  </si>
  <si>
    <t xml:space="preserve"> GR7D2IN01D8ASM</t>
  </si>
  <si>
    <t xml:space="preserve"> GR7D2IN01ENM4N</t>
  </si>
  <si>
    <t xml:space="preserve"> GR7D2IN01DJTEY</t>
  </si>
  <si>
    <t xml:space="preserve"> GR7D2IN01DF6XW</t>
  </si>
  <si>
    <t xml:space="preserve"> GR7D2IN01AQIB1</t>
  </si>
  <si>
    <t xml:space="preserve"> GR7D2IN01DGMHX</t>
  </si>
  <si>
    <t xml:space="preserve"> GR7D2IN01BFHOS</t>
  </si>
  <si>
    <t xml:space="preserve"> GR7D2IN01CLWDY</t>
  </si>
  <si>
    <t xml:space="preserve"> GR7D2IN01D4MI7</t>
  </si>
  <si>
    <t xml:space="preserve"> GR7D2IN01EW0S3</t>
  </si>
  <si>
    <t xml:space="preserve"> GR7D2IN02JUMHX</t>
  </si>
  <si>
    <t xml:space="preserve"> GR7D2IN01AOQBJ</t>
  </si>
  <si>
    <t xml:space="preserve"> GR7D2IN01CRXF4</t>
  </si>
  <si>
    <t xml:space="preserve"> GR7D2IN02GL7QN</t>
  </si>
  <si>
    <t xml:space="preserve"> GR7D2IN02FTEOD</t>
  </si>
  <si>
    <t>map04070</t>
  </si>
  <si>
    <t xml:space="preserve"> GR7D2IN02I8GHU</t>
  </si>
  <si>
    <t xml:space="preserve"> GR7D2IN02JSBZT</t>
  </si>
  <si>
    <t xml:space="preserve"> GR7D2IN02H4M6X</t>
  </si>
  <si>
    <t xml:space="preserve"> GR7D2IN02F1HUX</t>
  </si>
  <si>
    <t xml:space="preserve"> GR7D2IN02H8P04</t>
  </si>
  <si>
    <t xml:space="preserve"> GR7D2IN01D9IL6</t>
  </si>
  <si>
    <t xml:space="preserve"> GR7D2IN02JOTZ7</t>
  </si>
  <si>
    <t xml:space="preserve"> GR7D2IN02IAF0O</t>
  </si>
  <si>
    <t xml:space="preserve"> GR7D2IN01C6GUN</t>
  </si>
  <si>
    <t xml:space="preserve"> GR7D2IN01CMED8</t>
  </si>
  <si>
    <t xml:space="preserve"> GR7D2IN02FZ6V5</t>
  </si>
  <si>
    <t xml:space="preserve"> GR7D2IN02HT7BK</t>
  </si>
  <si>
    <t xml:space="preserve"> GR7D2IN02IIPCB</t>
  </si>
  <si>
    <t xml:space="preserve"> GR7D2IN01DNPZQ</t>
  </si>
  <si>
    <t xml:space="preserve"> GR7D2IN01A92NP</t>
  </si>
  <si>
    <t xml:space="preserve"> isotig00553</t>
  </si>
  <si>
    <t xml:space="preserve"> isotig00726</t>
  </si>
  <si>
    <t xml:space="preserve"> GR7D2IN01CO0Y7</t>
  </si>
  <si>
    <t xml:space="preserve"> GR7D2IN02JB5BL</t>
  </si>
  <si>
    <t xml:space="preserve"> GR7D2IN02IMGOD</t>
  </si>
  <si>
    <t xml:space="preserve"> GR7D2IN02H99HR</t>
  </si>
  <si>
    <t xml:space="preserve"> GR7D2IN02JZI9G</t>
  </si>
  <si>
    <t xml:space="preserve"> GR7D2IN02H6XN8</t>
  </si>
  <si>
    <t xml:space="preserve"> GR7D2IN01A1118</t>
  </si>
  <si>
    <t xml:space="preserve"> GR7D2IN02JZPJN</t>
  </si>
  <si>
    <t xml:space="preserve"> GR7D2IN02G8W4L</t>
  </si>
  <si>
    <t xml:space="preserve"> GR7D2IN02FN3RG</t>
  </si>
  <si>
    <t xml:space="preserve"> GR7D2IN02F9IQR</t>
  </si>
  <si>
    <t xml:space="preserve"> GR7D2IN02GHUF1</t>
  </si>
  <si>
    <t xml:space="preserve"> GR7D2IN02G8E13</t>
  </si>
  <si>
    <t xml:space="preserve"> GR7D2IN02H1OGZ</t>
  </si>
  <si>
    <t xml:space="preserve"> GR7D2IN02F3ZMY</t>
  </si>
  <si>
    <t xml:space="preserve"> GR7D2IN02I1QBS</t>
  </si>
  <si>
    <t xml:space="preserve"> GR7D2IN02IDHZV</t>
  </si>
  <si>
    <t xml:space="preserve"> GR7D2IN01EQLWL</t>
  </si>
  <si>
    <t xml:space="preserve"> GR7D2IN01ATQVV</t>
  </si>
  <si>
    <t xml:space="preserve"> GR7D2IN01BVSQE</t>
  </si>
  <si>
    <t xml:space="preserve"> GR7D2IN01A5KJ3</t>
  </si>
  <si>
    <t xml:space="preserve"> GR7D2IN01DRSJ0</t>
  </si>
  <si>
    <t xml:space="preserve"> GR7D2IN01AUUZ2</t>
  </si>
  <si>
    <t xml:space="preserve"> GR7D2IN01BTNUR</t>
  </si>
  <si>
    <t xml:space="preserve"> GR7D2IN02JOW1Z</t>
  </si>
  <si>
    <t xml:space="preserve"> GR7D2IN02G1OGF</t>
  </si>
  <si>
    <t xml:space="preserve"> GR7D2IN02JZJ60</t>
  </si>
  <si>
    <t xml:space="preserve"> GR7D2IN02IF6YF</t>
  </si>
  <si>
    <t xml:space="preserve"> GR7D2IN01E1K11</t>
  </si>
  <si>
    <t xml:space="preserve"> GR7D2IN02HX18Z</t>
  </si>
  <si>
    <t xml:space="preserve"> GR7D2IN01CE833</t>
  </si>
  <si>
    <t xml:space="preserve"> GR7D2IN01AGP9S</t>
  </si>
  <si>
    <t xml:space="preserve"> GR7D2IN01BZ5PE</t>
  </si>
  <si>
    <t xml:space="preserve"> GR7D2IN01CFODX</t>
  </si>
  <si>
    <t xml:space="preserve"> GR7D2IN01DA4GG</t>
  </si>
  <si>
    <t xml:space="preserve"> GR7D2IN01C66U5</t>
  </si>
  <si>
    <t xml:space="preserve"> GR7D2IN01D38TT</t>
  </si>
  <si>
    <t xml:space="preserve"> GR7D2IN02IDWQJ</t>
  </si>
  <si>
    <t xml:space="preserve"> GR7D2IN02GKXWN</t>
  </si>
  <si>
    <t xml:space="preserve"> GR7D2IN02JF13U</t>
  </si>
  <si>
    <t xml:space="preserve"> GR7D2IN02JC0ZF</t>
  </si>
  <si>
    <t xml:space="preserve"> GR7D2IN02J57XH</t>
  </si>
  <si>
    <t xml:space="preserve"> GR7D2IN02GKDKM</t>
  </si>
  <si>
    <t xml:space="preserve"> GR7D2IN01BJ0G9</t>
  </si>
  <si>
    <t xml:space="preserve"> GR7D2IN02HJG7Q</t>
  </si>
  <si>
    <t xml:space="preserve"> GR7D2IN02HW3WS</t>
  </si>
  <si>
    <t xml:space="preserve"> GR7D2IN02F5OBS</t>
  </si>
  <si>
    <t xml:space="preserve"> GR7D2IN02HLPOS</t>
  </si>
  <si>
    <t xml:space="preserve"> GR7D2IN02I1AEO</t>
  </si>
  <si>
    <t xml:space="preserve"> GR7D2IN02HOIXO</t>
  </si>
  <si>
    <t xml:space="preserve"> GR7D2IN01ASADF</t>
  </si>
  <si>
    <t xml:space="preserve"> GR7D2IN01ENAN7</t>
  </si>
  <si>
    <t xml:space="preserve"> GR7D2IN01ARAKP</t>
  </si>
  <si>
    <t xml:space="preserve"> GR7D2IN01CSDDT</t>
  </si>
  <si>
    <t xml:space="preserve"> GR7D2IN01C4QS3</t>
  </si>
  <si>
    <t xml:space="preserve"> GR7D2IN02J0GO6</t>
  </si>
  <si>
    <t xml:space="preserve"> GR7D2IN02JFML8</t>
  </si>
  <si>
    <t xml:space="preserve"> GR7D2IN02GKNJZ</t>
  </si>
  <si>
    <t xml:space="preserve"> GR7D2IN01EEFO1</t>
  </si>
  <si>
    <t xml:space="preserve"> GR7D2IN01DNZSF</t>
  </si>
  <si>
    <t xml:space="preserve"> GR7D2IN01AIXS3</t>
  </si>
  <si>
    <t xml:space="preserve"> GR7D2IN02JF9JW</t>
  </si>
  <si>
    <t xml:space="preserve"> GR7D2IN02IF9AD</t>
  </si>
  <si>
    <t xml:space="preserve"> GR7D2IN02GLXCI</t>
  </si>
  <si>
    <t xml:space="preserve"> GR7D2IN02G13TW</t>
  </si>
  <si>
    <t xml:space="preserve"> GR7D2IN02GCYVO</t>
  </si>
  <si>
    <t xml:space="preserve"> GR7D2IN01B7LYL</t>
  </si>
  <si>
    <t xml:space="preserve"> GR7D2IN01AZ2RO</t>
  </si>
  <si>
    <t xml:space="preserve"> GR7D2IN01BGIDK</t>
  </si>
  <si>
    <t xml:space="preserve"> GR7D2IN01D3I5K</t>
  </si>
  <si>
    <t xml:space="preserve"> GR7D2IN01C8SU8</t>
  </si>
  <si>
    <t xml:space="preserve"> GR7D2IN01C7Q5G</t>
  </si>
  <si>
    <t xml:space="preserve"> GR7D2IN01AQ4P9</t>
  </si>
  <si>
    <t xml:space="preserve"> GR7D2IN02FS4JR</t>
  </si>
  <si>
    <t xml:space="preserve"> GR7D2IN02HUMPC</t>
  </si>
  <si>
    <t xml:space="preserve"> GR7D2IN02G0PGC</t>
  </si>
  <si>
    <t xml:space="preserve"> GR7D2IN02GRSAK</t>
  </si>
  <si>
    <t xml:space="preserve"> GR7D2IN02GY42J</t>
  </si>
  <si>
    <t xml:space="preserve"> GR7D2IN02GL57X</t>
  </si>
  <si>
    <t xml:space="preserve"> GR7D2IN02G1J66</t>
  </si>
  <si>
    <t xml:space="preserve"> GR7D2IN02F5SCG</t>
  </si>
  <si>
    <t xml:space="preserve"> GR7D2IN01A8V4W</t>
  </si>
  <si>
    <t xml:space="preserve"> GR7D2IN01DTXBT</t>
  </si>
  <si>
    <t xml:space="preserve"> GR7D2IN01D020T</t>
  </si>
  <si>
    <t xml:space="preserve"> GR7D2IN01BY3FP</t>
  </si>
  <si>
    <t>map00270</t>
  </si>
  <si>
    <t xml:space="preserve"> GR7D2IN01BTRD0</t>
  </si>
  <si>
    <t xml:space="preserve"> GR7D2IN01DP6FY</t>
  </si>
  <si>
    <t xml:space="preserve"> GR7D2IN01EVDMY</t>
  </si>
  <si>
    <t xml:space="preserve"> GR7D2IN01D9Q2C</t>
  </si>
  <si>
    <t xml:space="preserve"> GR7D2IN01CF486</t>
  </si>
  <si>
    <t xml:space="preserve"> GR7D2IN02JGN6L</t>
  </si>
  <si>
    <t xml:space="preserve"> GR7D2IN01C0D3F</t>
  </si>
  <si>
    <t xml:space="preserve"> GR7D2IN01EAHQ7</t>
  </si>
  <si>
    <t xml:space="preserve"> GR7D2IN01CJPC0</t>
  </si>
  <si>
    <t xml:space="preserve"> GR7D2IN01E0238</t>
  </si>
  <si>
    <t xml:space="preserve"> GR7D2IN01BR0SY</t>
  </si>
  <si>
    <t xml:space="preserve"> GR7D2IN02HME1U</t>
  </si>
  <si>
    <t xml:space="preserve"> GR7D2IN02F4BC4</t>
  </si>
  <si>
    <t xml:space="preserve"> GR7D2IN02JU5W1</t>
  </si>
  <si>
    <t xml:space="preserve"> GR7D2IN01EAJEU</t>
  </si>
  <si>
    <t xml:space="preserve"> GR7D2IN01BXUHI</t>
  </si>
  <si>
    <t xml:space="preserve"> GR7D2IN02HCDO9</t>
  </si>
  <si>
    <t xml:space="preserve"> GR7D2IN01BDCVI</t>
  </si>
  <si>
    <t xml:space="preserve"> GR7D2IN01A95P9</t>
  </si>
  <si>
    <t xml:space="preserve"> GR7D2IN01DO68T</t>
  </si>
  <si>
    <t xml:space="preserve"> GR7D2IN02H451I</t>
  </si>
  <si>
    <t xml:space="preserve"> GR7D2IN01BN6S8</t>
  </si>
  <si>
    <t xml:space="preserve"> GR7D2IN02ICUSS</t>
  </si>
  <si>
    <t xml:space="preserve"> GR7D2IN02GNK4Z</t>
  </si>
  <si>
    <t xml:space="preserve"> GR7D2IN02GOT0M</t>
  </si>
  <si>
    <t xml:space="preserve"> GR7D2IN02I3NIW</t>
  </si>
  <si>
    <t xml:space="preserve"> GR7D2IN01D6RNE</t>
  </si>
  <si>
    <t xml:space="preserve"> isotig00577</t>
  </si>
  <si>
    <t xml:space="preserve"> GR7D2IN02F7029</t>
  </si>
  <si>
    <t xml:space="preserve"> GR7D2IN01DV81R</t>
  </si>
  <si>
    <t xml:space="preserve"> isotig00203</t>
  </si>
  <si>
    <t xml:space="preserve"> isotig00623</t>
  </si>
  <si>
    <t xml:space="preserve"> isotig00850</t>
  </si>
  <si>
    <t xml:space="preserve"> GR7D2IN02GZIAO</t>
  </si>
  <si>
    <t xml:space="preserve"> GR7D2IN02HVFRJ</t>
  </si>
  <si>
    <t xml:space="preserve"> GR7D2IN01CTPR7</t>
  </si>
  <si>
    <t xml:space="preserve"> GR7D2IN01B5L06</t>
  </si>
  <si>
    <t xml:space="preserve"> GR7D2IN01A4RW7</t>
  </si>
  <si>
    <t xml:space="preserve"> GR7D2IN01CG04J</t>
  </si>
  <si>
    <t xml:space="preserve"> GR7D2IN02GN24Q</t>
  </si>
  <si>
    <t xml:space="preserve"> GR7D2IN02HUMHW</t>
  </si>
  <si>
    <t xml:space="preserve"> GR7D2IN01BRJ76</t>
  </si>
  <si>
    <t xml:space="preserve"> GR7D2IN01DEXH8</t>
  </si>
  <si>
    <t xml:space="preserve"> isotig00128</t>
  </si>
  <si>
    <t xml:space="preserve"> GR7D2IN01CCZD1</t>
  </si>
  <si>
    <t xml:space="preserve"> GR7D2IN02I33ZX</t>
  </si>
  <si>
    <t xml:space="preserve"> GR7D2IN01EA6EF</t>
  </si>
  <si>
    <t xml:space="preserve"> GR7D2IN01AZMG5</t>
  </si>
  <si>
    <t xml:space="preserve"> GR7D2IN01AZV1G</t>
  </si>
  <si>
    <t xml:space="preserve"> GR7D2IN02FRTJK</t>
  </si>
  <si>
    <t xml:space="preserve"> GR7D2IN02GLB6J</t>
  </si>
  <si>
    <t xml:space="preserve"> GR7D2IN01B6YTX</t>
  </si>
  <si>
    <t xml:space="preserve"> GR7D2IN02GMGDI</t>
  </si>
  <si>
    <t xml:space="preserve"> GR7D2IN02IU98O</t>
  </si>
  <si>
    <t xml:space="preserve"> GR7D2IN02JF5UF</t>
  </si>
  <si>
    <t xml:space="preserve"> GR7D2IN01EQSPI</t>
  </si>
  <si>
    <t xml:space="preserve"> GR7D2IN01BXDOX</t>
  </si>
  <si>
    <t xml:space="preserve"> GR7D2IN01AVPJE</t>
  </si>
  <si>
    <t xml:space="preserve"> GR7D2IN01AUO7G</t>
  </si>
  <si>
    <t xml:space="preserve"> GR7D2IN01EFO2P</t>
  </si>
  <si>
    <t xml:space="preserve"> GR7D2IN01APHLN</t>
  </si>
  <si>
    <t xml:space="preserve"> GR7D2IN01BGXZW</t>
  </si>
  <si>
    <t xml:space="preserve"> GR7D2IN02I7HZP</t>
  </si>
  <si>
    <t xml:space="preserve"> GR7D2IN02FF2LM</t>
  </si>
  <si>
    <t>map00630</t>
  </si>
  <si>
    <t xml:space="preserve"> isotig00266</t>
  </si>
  <si>
    <t xml:space="preserve"> isotig00267</t>
  </si>
  <si>
    <t xml:space="preserve"> isotig00465</t>
  </si>
  <si>
    <t xml:space="preserve"> isotig00510</t>
  </si>
  <si>
    <t xml:space="preserve"> GR7D2IN01A6AEX</t>
  </si>
  <si>
    <t xml:space="preserve"> GR7D2IN02G9G05</t>
  </si>
  <si>
    <t xml:space="preserve"> GR7D2IN01CO4A0</t>
  </si>
  <si>
    <t xml:space="preserve"> GR7D2IN01A0A23</t>
  </si>
  <si>
    <t xml:space="preserve"> GR7D2IN01BDMOW</t>
  </si>
  <si>
    <t xml:space="preserve"> isotig00517</t>
  </si>
  <si>
    <t xml:space="preserve"> GR7D2IN01BUDD2</t>
  </si>
  <si>
    <t xml:space="preserve"> GR7D2IN01CY6TX</t>
  </si>
  <si>
    <t xml:space="preserve"> GR7D2IN02HE1UN</t>
  </si>
  <si>
    <t xml:space="preserve"> GR7D2IN02HIYK7</t>
  </si>
  <si>
    <t xml:space="preserve"> GR7D2IN02JB5H8</t>
  </si>
  <si>
    <t xml:space="preserve"> GR7D2IN02HHEOL</t>
  </si>
  <si>
    <t xml:space="preserve"> GR7D2IN01A9JVA</t>
  </si>
  <si>
    <t xml:space="preserve"> GR7D2IN01BA3PZ</t>
  </si>
  <si>
    <t xml:space="preserve"> GR7D2IN01AXVWL</t>
  </si>
  <si>
    <t xml:space="preserve"> GR7D2IN01BANVU</t>
  </si>
  <si>
    <t xml:space="preserve"> GR7D2IN01ANQBB</t>
  </si>
  <si>
    <t xml:space="preserve"> GR7D2IN01EVI67</t>
  </si>
  <si>
    <t xml:space="preserve"> GR7D2IN01AFG3N</t>
  </si>
  <si>
    <t xml:space="preserve"> GR7D2IN02GPMNT</t>
  </si>
  <si>
    <t xml:space="preserve"> GR7D2IN02JVG3W</t>
  </si>
  <si>
    <t xml:space="preserve"> GR7D2IN02GTM5Q</t>
  </si>
  <si>
    <t xml:space="preserve"> GR7D2IN01AS07O</t>
  </si>
  <si>
    <t xml:space="preserve"> GR7D2IN01CQTCW</t>
  </si>
  <si>
    <t xml:space="preserve"> GR7D2IN01CE4G3</t>
  </si>
  <si>
    <t xml:space="preserve"> GR7D2IN01DEN3A</t>
  </si>
  <si>
    <t xml:space="preserve"> GR7D2IN02JSAH1</t>
  </si>
  <si>
    <t xml:space="preserve"> GR7D2IN02GENLP</t>
  </si>
  <si>
    <t xml:space="preserve"> isotig01057</t>
  </si>
  <si>
    <t xml:space="preserve"> isotig00488</t>
  </si>
  <si>
    <t xml:space="preserve"> GR7D2IN02GENSU</t>
  </si>
  <si>
    <t xml:space="preserve"> GR7D2IN02IHJWJ</t>
  </si>
  <si>
    <t xml:space="preserve"> GR7D2IN02GL9O7</t>
  </si>
  <si>
    <t xml:space="preserve"> GR7D2IN01D0DS4</t>
  </si>
  <si>
    <t xml:space="preserve"> GR7D2IN01C4KXB</t>
  </si>
  <si>
    <t xml:space="preserve"> GR7D2IN02H9DHT</t>
  </si>
  <si>
    <t xml:space="preserve"> GR7D2IN01BIJ9N</t>
  </si>
  <si>
    <t xml:space="preserve"> GR7D2IN02GGOJR</t>
  </si>
  <si>
    <t xml:space="preserve"> GR7D2IN02HLBJT</t>
  </si>
  <si>
    <t xml:space="preserve"> GR7D2IN01BII2I</t>
  </si>
  <si>
    <t xml:space="preserve"> GR7D2IN01EKUMR</t>
  </si>
  <si>
    <t xml:space="preserve"> GR7D2IN01EF536</t>
  </si>
  <si>
    <t xml:space="preserve"> GR7D2IN01EB1VB</t>
  </si>
  <si>
    <t xml:space="preserve"> isotig00247</t>
  </si>
  <si>
    <t xml:space="preserve"> isotig00494</t>
  </si>
  <si>
    <t xml:space="preserve"> isotig00565</t>
  </si>
  <si>
    <t xml:space="preserve"> GR7D2IN01AGW98</t>
  </si>
  <si>
    <t xml:space="preserve"> GR7D2IN01EEA1Y</t>
  </si>
  <si>
    <t xml:space="preserve"> GR7D2IN02G2JE8</t>
  </si>
  <si>
    <t xml:space="preserve"> GR7D2IN01BLTPF</t>
  </si>
  <si>
    <t xml:space="preserve"> GR7D2IN01EXRQP</t>
  </si>
  <si>
    <t xml:space="preserve"> GR7D2IN01D4KOT</t>
  </si>
  <si>
    <t>map00970</t>
  </si>
  <si>
    <t xml:space="preserve"> GR7D2IN02HMQPU</t>
  </si>
  <si>
    <t xml:space="preserve"> GR7D2IN02G5YAW</t>
  </si>
  <si>
    <t xml:space="preserve"> GR7D2IN02JYGAC</t>
  </si>
  <si>
    <t xml:space="preserve"> GR7D2IN01BSF4X</t>
  </si>
  <si>
    <t xml:space="preserve"> GR7D2IN01BC685</t>
  </si>
  <si>
    <t xml:space="preserve"> GR7D2IN02IJSSE</t>
  </si>
  <si>
    <t xml:space="preserve"> GR7D2IN02HK66C</t>
  </si>
  <si>
    <t xml:space="preserve"> GR7D2IN01DYYPF</t>
  </si>
  <si>
    <t xml:space="preserve"> GR7D2IN02JBLUK</t>
  </si>
  <si>
    <t xml:space="preserve"> GR7D2IN02GFVSA</t>
  </si>
  <si>
    <t xml:space="preserve"> GR7D2IN02FMMPE</t>
  </si>
  <si>
    <t xml:space="preserve"> GR7D2IN02FHQDK</t>
  </si>
  <si>
    <t xml:space="preserve"> GR7D2IN01D8M3D</t>
  </si>
  <si>
    <t xml:space="preserve"> GR7D2IN01CR2J8</t>
  </si>
  <si>
    <t xml:space="preserve"> GR7D2IN01BO677</t>
  </si>
  <si>
    <t xml:space="preserve"> GR7D2IN01B3JC7</t>
  </si>
  <si>
    <t xml:space="preserve"> GR7D2IN01BGQAE</t>
  </si>
  <si>
    <t xml:space="preserve"> GR7D2IN01D0T55</t>
  </si>
  <si>
    <t xml:space="preserve"> GR7D2IN01EU5F4</t>
  </si>
  <si>
    <t xml:space="preserve"> GR7D2IN01ARF2X</t>
  </si>
  <si>
    <t xml:space="preserve"> GR7D2IN02GCZQZ</t>
  </si>
  <si>
    <t xml:space="preserve"> GR7D2IN02IPEVB</t>
  </si>
  <si>
    <t xml:space="preserve"> GR7D2IN01AK1AL</t>
  </si>
  <si>
    <t xml:space="preserve"> GR7D2IN01EPN86</t>
  </si>
  <si>
    <t xml:space="preserve"> GR7D2IN01CYSTQ</t>
  </si>
  <si>
    <t xml:space="preserve"> GR7D2IN01C5UQX</t>
  </si>
  <si>
    <t xml:space="preserve"> GR7D2IN02JX7JK</t>
  </si>
  <si>
    <t xml:space="preserve"> GR7D2IN01DJ9B5</t>
  </si>
  <si>
    <t xml:space="preserve"> GR7D2IN02HB1QT</t>
  </si>
  <si>
    <t xml:space="preserve"> GR7D2IN02FMLLT</t>
  </si>
  <si>
    <t xml:space="preserve"> GR7D2IN02I5IWW</t>
  </si>
  <si>
    <t xml:space="preserve"> GR7D2IN02F688G</t>
  </si>
  <si>
    <t xml:space="preserve"> GR7D2IN02HLHKD</t>
  </si>
  <si>
    <t xml:space="preserve"> GR7D2IN01CVEEH</t>
  </si>
  <si>
    <t xml:space="preserve"> GR7D2IN02I3F3Z</t>
  </si>
  <si>
    <t xml:space="preserve"> GR7D2IN02HPXE8</t>
  </si>
  <si>
    <t xml:space="preserve"> GR7D2IN01BDP1N</t>
  </si>
  <si>
    <t xml:space="preserve"> GR7D2IN01CAVIK</t>
  </si>
  <si>
    <t xml:space="preserve"> GR7D2IN01C938Z</t>
  </si>
  <si>
    <t xml:space="preserve"> GR7D2IN02I9F9L</t>
  </si>
  <si>
    <t xml:space="preserve"> GR7D2IN01EOPNB</t>
  </si>
  <si>
    <t xml:space="preserve"> GR7D2IN01B906U</t>
  </si>
  <si>
    <t xml:space="preserve"> GR7D2IN02G1GRR</t>
  </si>
  <si>
    <t xml:space="preserve"> GR7D2IN02FL6CJ</t>
  </si>
  <si>
    <t xml:space="preserve"> GR7D2IN01EB4M3</t>
  </si>
  <si>
    <t xml:space="preserve"> GR7D2IN01DSZ40</t>
  </si>
  <si>
    <t xml:space="preserve"> GR7D2IN01DQD54</t>
  </si>
  <si>
    <t xml:space="preserve"> GR7D2IN02JOBDT</t>
  </si>
  <si>
    <t xml:space="preserve"> GR7D2IN02FX91L</t>
  </si>
  <si>
    <t xml:space="preserve"> GR7D2IN02IBSZH</t>
  </si>
  <si>
    <t xml:space="preserve"> GR7D2IN02GRDI0</t>
  </si>
  <si>
    <t xml:space="preserve"> GR7D2IN01EVFLU</t>
  </si>
  <si>
    <t xml:space="preserve"> GR7D2IN01AQACI</t>
  </si>
  <si>
    <t xml:space="preserve"> GR7D2IN01BIIP0</t>
  </si>
  <si>
    <t xml:space="preserve"> GR7D2IN01AFR06</t>
  </si>
  <si>
    <t xml:space="preserve"> GR7D2IN02IVU6P</t>
  </si>
  <si>
    <t xml:space="preserve"> GR7D2IN02FJEWL</t>
  </si>
  <si>
    <t xml:space="preserve"> GR7D2IN02GCDTE</t>
  </si>
  <si>
    <t xml:space="preserve"> GR7D2IN02IG1BQ</t>
  </si>
  <si>
    <t xml:space="preserve"> GR7D2IN02HHNP6</t>
  </si>
  <si>
    <t xml:space="preserve"> GR7D2IN02HD7Z2</t>
  </si>
  <si>
    <t xml:space="preserve"> GR7D2IN01ETD5W</t>
  </si>
  <si>
    <t xml:space="preserve"> GR7D2IN01DZL0K</t>
  </si>
  <si>
    <t xml:space="preserve"> GR7D2IN01DIB7V</t>
  </si>
  <si>
    <t xml:space="preserve"> GR7D2IN01EDZM7</t>
  </si>
  <si>
    <t xml:space="preserve"> GR7D2IN01DDS3B</t>
  </si>
  <si>
    <t xml:space="preserve"> GR7D2IN02FLGL3</t>
  </si>
  <si>
    <t xml:space="preserve"> GR7D2IN01CD5ZJ</t>
  </si>
  <si>
    <t xml:space="preserve"> GR7D2IN02FIA2W</t>
  </si>
  <si>
    <t xml:space="preserve"> GR7D2IN02HMZOE</t>
  </si>
  <si>
    <t xml:space="preserve"> GR7D2IN02GIA8Q</t>
  </si>
  <si>
    <t xml:space="preserve"> GR7D2IN01A277E</t>
  </si>
  <si>
    <t xml:space="preserve"> GR7D2IN02HKEC0</t>
  </si>
  <si>
    <t xml:space="preserve"> GR7D2IN02IWAO9</t>
  </si>
  <si>
    <t xml:space="preserve"> GR7D2IN02GJ70J</t>
  </si>
  <si>
    <t xml:space="preserve"> GR7D2IN01BFG0F</t>
  </si>
  <si>
    <t xml:space="preserve"> GR7D2IN02GJCS9</t>
  </si>
  <si>
    <t xml:space="preserve"> GR7D2IN02GF2PN</t>
  </si>
  <si>
    <t xml:space="preserve"> GR7D2IN02GA3XR</t>
  </si>
  <si>
    <t xml:space="preserve"> GR7D2IN01BPD83</t>
  </si>
  <si>
    <t xml:space="preserve"> GR7D2IN02FN5MX</t>
  </si>
  <si>
    <t xml:space="preserve"> GR7D2IN02HY2NQ</t>
  </si>
  <si>
    <t xml:space="preserve"> GR7D2IN01EKBIN</t>
  </si>
  <si>
    <t xml:space="preserve"> GR7D2IN02FJBI7</t>
  </si>
  <si>
    <t xml:space="preserve"> GR7D2IN02IJMGM</t>
  </si>
  <si>
    <t xml:space="preserve"> GR7D2IN02HUGV0</t>
  </si>
  <si>
    <t xml:space="preserve"> GR7D2IN02I8WTF</t>
  </si>
  <si>
    <t xml:space="preserve"> GR7D2IN01D82I2</t>
  </si>
  <si>
    <t xml:space="preserve"> GR7D2IN01D50LW</t>
  </si>
  <si>
    <t xml:space="preserve"> GR7D2IN01BKEEW</t>
  </si>
  <si>
    <t xml:space="preserve"> isotig00366</t>
  </si>
  <si>
    <t xml:space="preserve"> isotig00367</t>
  </si>
  <si>
    <t xml:space="preserve"> isotig00926</t>
  </si>
  <si>
    <t xml:space="preserve"> GR7D2IN02H13ON</t>
  </si>
  <si>
    <t xml:space="preserve"> GR7D2IN02ISE4F</t>
  </si>
  <si>
    <t xml:space="preserve"> GR7D2IN02FUKB0</t>
  </si>
  <si>
    <t xml:space="preserve"> GR7D2IN02GRTFB</t>
  </si>
  <si>
    <t xml:space="preserve"> GR7D2IN02JEMOP</t>
  </si>
  <si>
    <t xml:space="preserve"> GR7D2IN02I9KTP</t>
  </si>
  <si>
    <t xml:space="preserve"> GR7D2IN02H1CGW</t>
  </si>
  <si>
    <t xml:space="preserve"> GR7D2IN01EMU8Q</t>
  </si>
  <si>
    <t>map00260</t>
  </si>
  <si>
    <t xml:space="preserve"> GR7D2IN01EOK2T</t>
  </si>
  <si>
    <t xml:space="preserve"> GR7D2IN02JBXXB</t>
  </si>
  <si>
    <t xml:space="preserve"> GR7D2IN01E0A8B</t>
  </si>
  <si>
    <t xml:space="preserve"> GR7D2IN02ICAW0</t>
  </si>
  <si>
    <t xml:space="preserve"> GR7D2IN02H3YAE</t>
  </si>
  <si>
    <t xml:space="preserve"> GR7D2IN02IW0AY</t>
  </si>
  <si>
    <t xml:space="preserve"> GR7D2IN01CJBOZ</t>
  </si>
  <si>
    <t xml:space="preserve"> GR7D2IN01EG6DU</t>
  </si>
  <si>
    <t xml:space="preserve"> GR7D2IN01BFOQF</t>
  </si>
  <si>
    <t xml:space="preserve"> GR7D2IN02IZVJP</t>
  </si>
  <si>
    <t xml:space="preserve"> GR7D2IN02IMEW2</t>
  </si>
  <si>
    <t xml:space="preserve"> GR7D2IN02IE05P</t>
  </si>
  <si>
    <t xml:space="preserve"> GR7D2IN01D8SD5</t>
  </si>
  <si>
    <t xml:space="preserve"> GR7D2IN01BEEBE</t>
  </si>
  <si>
    <t xml:space="preserve"> GR7D2IN01EWIH2</t>
  </si>
  <si>
    <t xml:space="preserve"> isotig00022</t>
  </si>
  <si>
    <t xml:space="preserve"> isotig00023</t>
  </si>
  <si>
    <t xml:space="preserve"> isotig00024</t>
  </si>
  <si>
    <t xml:space="preserve"> isotig00025</t>
  </si>
  <si>
    <t xml:space="preserve"> isotig00026</t>
  </si>
  <si>
    <t xml:space="preserve"> isotig00027</t>
  </si>
  <si>
    <t xml:space="preserve"> isotig00028</t>
  </si>
  <si>
    <t xml:space="preserve"> GR7D2IN02G3ZIX</t>
  </si>
  <si>
    <t xml:space="preserve"> GR7D2IN02IOBUJ</t>
  </si>
  <si>
    <t xml:space="preserve"> GR7D2IN02JJRC3</t>
  </si>
  <si>
    <t xml:space="preserve"> GR7D2IN01B6TBE</t>
  </si>
  <si>
    <t xml:space="preserve"> GR7D2IN01DZ8VZ</t>
  </si>
  <si>
    <t xml:space="preserve"> GR7D2IN01C78MK</t>
  </si>
  <si>
    <t xml:space="preserve"> GR7D2IN01ENSLN</t>
  </si>
  <si>
    <t xml:space="preserve"> GR7D2IN01A2T8Z</t>
  </si>
  <si>
    <t xml:space="preserve"> GR7D2IN01BZ9EB</t>
  </si>
  <si>
    <t xml:space="preserve"> GR7D2IN01C5DLC</t>
  </si>
  <si>
    <t xml:space="preserve"> GR7D2IN01DSRSG</t>
  </si>
  <si>
    <t xml:space="preserve"> GR7D2IN01AWI6C</t>
  </si>
  <si>
    <t xml:space="preserve"> GR7D2IN01ESVTH</t>
  </si>
  <si>
    <t xml:space="preserve"> GR7D2IN02IXNYI</t>
  </si>
  <si>
    <t xml:space="preserve"> GR7D2IN02GZ50Q</t>
  </si>
  <si>
    <t xml:space="preserve"> GR7D2IN02JL0ZF</t>
  </si>
  <si>
    <t xml:space="preserve"> GR7D2IN02G957K</t>
  </si>
  <si>
    <t xml:space="preserve"> GR7D2IN02JHQ7T</t>
  </si>
  <si>
    <t xml:space="preserve"> GR7D2IN02HER1Q</t>
  </si>
  <si>
    <t xml:space="preserve"> GR7D2IN01DTDVZ</t>
  </si>
  <si>
    <t xml:space="preserve"> GR7D2IN01BBY35</t>
  </si>
  <si>
    <t xml:space="preserve"> isotig00100</t>
  </si>
  <si>
    <t xml:space="preserve"> isotig00101</t>
  </si>
  <si>
    <t xml:space="preserve"> isotig00102</t>
  </si>
  <si>
    <t xml:space="preserve"> isotig00246</t>
  </si>
  <si>
    <t xml:space="preserve"> isotig00602</t>
  </si>
  <si>
    <t xml:space="preserve"> GR7D2IN01ADXH7</t>
  </si>
  <si>
    <t>map00564</t>
  </si>
  <si>
    <t xml:space="preserve"> isotig00502</t>
  </si>
  <si>
    <t xml:space="preserve"> GR7D2IN02GPJQY</t>
  </si>
  <si>
    <t xml:space="preserve"> GR7D2IN02GXFTA</t>
  </si>
  <si>
    <t xml:space="preserve"> GR7D2IN02I7FHW</t>
  </si>
  <si>
    <t xml:space="preserve"> GR7D2IN01A6844</t>
  </si>
  <si>
    <t xml:space="preserve"> GR7D2IN02HJAVV</t>
  </si>
  <si>
    <t xml:space="preserve"> GR7D2IN01CSXZF</t>
  </si>
  <si>
    <t xml:space="preserve"> GR7D2IN01BQGTB</t>
  </si>
  <si>
    <t xml:space="preserve"> GR7D2IN01D9FNW</t>
  </si>
  <si>
    <t xml:space="preserve"> GR7D2IN02HIR26</t>
  </si>
  <si>
    <t xml:space="preserve"> GR7D2IN02JFKRM</t>
  </si>
  <si>
    <t xml:space="preserve"> GR7D2IN02F41PG</t>
  </si>
  <si>
    <t xml:space="preserve"> GR7D2IN01D8E0O</t>
  </si>
  <si>
    <t xml:space="preserve"> GR7D2IN01ETSO2</t>
  </si>
  <si>
    <t xml:space="preserve"> GR7D2IN02FMK1M</t>
  </si>
  <si>
    <t xml:space="preserve"> GR7D2IN02H3L9T</t>
  </si>
  <si>
    <t xml:space="preserve"> GR7D2IN01BN5VA</t>
  </si>
  <si>
    <t xml:space="preserve"> GR7D2IN01DC2KD</t>
  </si>
  <si>
    <t xml:space="preserve"> GR7D2IN01EIPRO</t>
  </si>
  <si>
    <t xml:space="preserve"> GR7D2IN01DZMQF</t>
  </si>
  <si>
    <t xml:space="preserve"> GR7D2IN01D4AD1</t>
  </si>
  <si>
    <t xml:space="preserve"> GR7D2IN01CPMEN</t>
  </si>
  <si>
    <t xml:space="preserve"> GR7D2IN01BKBOI</t>
  </si>
  <si>
    <t xml:space="preserve"> GR7D2IN01DPVWQ</t>
  </si>
  <si>
    <t xml:space="preserve"> GR7D2IN02HUML0</t>
  </si>
  <si>
    <t xml:space="preserve"> GR7D2IN02GKIBK</t>
  </si>
  <si>
    <t xml:space="preserve"> GR7D2IN01BFB9Z</t>
  </si>
  <si>
    <t xml:space="preserve"> GR7D2IN01B794E</t>
  </si>
  <si>
    <t xml:space="preserve"> GR7D2IN02IMUZD</t>
  </si>
  <si>
    <t xml:space="preserve"> GR7D2IN02JVWBX</t>
  </si>
  <si>
    <t xml:space="preserve"> GR7D2IN02H5R12</t>
  </si>
  <si>
    <t xml:space="preserve"> GR7D2IN01B6GC4</t>
  </si>
  <si>
    <t xml:space="preserve"> GR7D2IN01DMOK5</t>
  </si>
  <si>
    <t xml:space="preserve"> GR7D2IN01EI9XS</t>
  </si>
  <si>
    <t xml:space="preserve"> GR7D2IN01EP7NH</t>
  </si>
  <si>
    <t xml:space="preserve"> GR7D2IN02I92M0</t>
  </si>
  <si>
    <t xml:space="preserve"> GR7D2IN02IYN52</t>
  </si>
  <si>
    <t xml:space="preserve"> GR7D2IN02G50XB</t>
  </si>
  <si>
    <t xml:space="preserve"> GR7D2IN01CYL3B</t>
  </si>
  <si>
    <t xml:space="preserve"> GR7D2IN01DE22G</t>
  </si>
  <si>
    <t xml:space="preserve"> GR7D2IN01EK5YK</t>
  </si>
  <si>
    <t xml:space="preserve"> GR7D2IN02IMBAG</t>
  </si>
  <si>
    <t xml:space="preserve"> GR7D2IN02H50B1</t>
  </si>
  <si>
    <t xml:space="preserve"> GR7D2IN02HW4LS</t>
  </si>
  <si>
    <t xml:space="preserve"> GR7D2IN01EZVMQ</t>
  </si>
  <si>
    <t xml:space="preserve"> GR7D2IN01B5ULG</t>
  </si>
  <si>
    <t xml:space="preserve"> GR7D2IN01AZ9L5</t>
  </si>
  <si>
    <t xml:space="preserve"> GR7D2IN02G3Q67</t>
  </si>
  <si>
    <t xml:space="preserve"> GR7D2IN02ICLTH</t>
  </si>
  <si>
    <t xml:space="preserve"> GR7D2IN02FOP8S</t>
  </si>
  <si>
    <t xml:space="preserve"> GR7D2IN01D6KBC</t>
  </si>
  <si>
    <t>map00710</t>
  </si>
  <si>
    <t xml:space="preserve"> GR7D2IN02IERSP</t>
  </si>
  <si>
    <t xml:space="preserve"> GR7D2IN02JMS1K</t>
  </si>
  <si>
    <t xml:space="preserve"> GR7D2IN01DW3JW</t>
  </si>
  <si>
    <t xml:space="preserve"> GR7D2IN01BWCDX</t>
  </si>
  <si>
    <t xml:space="preserve"> isotig00201</t>
  </si>
  <si>
    <t xml:space="preserve"> isotig00527</t>
  </si>
  <si>
    <t xml:space="preserve"> GR7D2IN01DG6RS</t>
  </si>
  <si>
    <t xml:space="preserve"> GR7D2IN01C7H3T</t>
  </si>
  <si>
    <t xml:space="preserve"> GR7D2IN02HOBDF</t>
  </si>
  <si>
    <t xml:space="preserve"> GR7D2IN01AE0IM</t>
  </si>
  <si>
    <t>map00680</t>
  </si>
  <si>
    <t xml:space="preserve"> GR7D2IN01BJTYO</t>
  </si>
  <si>
    <t xml:space="preserve"> GR7D2IN02FJA4D</t>
  </si>
  <si>
    <t xml:space="preserve"> GR7D2IN02G90ED</t>
  </si>
  <si>
    <t>map00562</t>
  </si>
  <si>
    <t xml:space="preserve"> GR7D2IN02IH13R</t>
  </si>
  <si>
    <t xml:space="preserve"> GR7D2IN01EWKNZ</t>
  </si>
  <si>
    <t xml:space="preserve"> GR7D2IN01EWEM4</t>
  </si>
  <si>
    <t xml:space="preserve"> GR7D2IN01D0WWI</t>
  </si>
  <si>
    <t xml:space="preserve"> GR7D2IN01ASKBJ</t>
  </si>
  <si>
    <t xml:space="preserve"> isotig00126</t>
  </si>
  <si>
    <t>map00480</t>
  </si>
  <si>
    <t xml:space="preserve"> GR7D2IN01A72EH</t>
  </si>
  <si>
    <t xml:space="preserve"> GR7D2IN01B59AC</t>
  </si>
  <si>
    <t xml:space="preserve"> GR7D2IN02JOFWE</t>
  </si>
  <si>
    <t xml:space="preserve"> GR7D2IN02F34FS</t>
  </si>
  <si>
    <t xml:space="preserve"> GR7D2IN02IJM89</t>
  </si>
  <si>
    <t xml:space="preserve"> GR7D2IN02IV81L</t>
  </si>
  <si>
    <t xml:space="preserve"> GR7D2IN01DLRXN</t>
  </si>
  <si>
    <t xml:space="preserve"> GR7D2IN01B2IL6</t>
  </si>
  <si>
    <t xml:space="preserve"> GR7D2IN01CQOAU</t>
  </si>
  <si>
    <t xml:space="preserve"> GR7D2IN01EHDDF</t>
  </si>
  <si>
    <t xml:space="preserve"> GR7D2IN01EPVHT</t>
  </si>
  <si>
    <t xml:space="preserve"> GR7D2IN02IN9WW</t>
  </si>
  <si>
    <t xml:space="preserve"> GR7D2IN02GILQ5</t>
  </si>
  <si>
    <t xml:space="preserve"> GR7D2IN01CXIC1</t>
  </si>
  <si>
    <t xml:space="preserve"> GR7D2IN01B6PR6</t>
  </si>
  <si>
    <t xml:space="preserve"> GR7D2IN01EXD2T</t>
  </si>
  <si>
    <t xml:space="preserve"> GR7D2IN01CLGCK</t>
  </si>
  <si>
    <t xml:space="preserve"> GR7D2IN01B0MED</t>
  </si>
  <si>
    <t xml:space="preserve"> GR7D2IN01C22YZ</t>
  </si>
  <si>
    <t xml:space="preserve"> GR7D2IN01CUPR8</t>
  </si>
  <si>
    <t xml:space="preserve"> GR7D2IN01EKRK3</t>
  </si>
  <si>
    <t xml:space="preserve"> GR7D2IN02IJ8WO</t>
  </si>
  <si>
    <t xml:space="preserve"> GR7D2IN02IGUWQ</t>
  </si>
  <si>
    <t xml:space="preserve"> GR7D2IN01BUPHH</t>
  </si>
  <si>
    <t xml:space="preserve"> GR7D2IN02I0LY6</t>
  </si>
  <si>
    <t xml:space="preserve"> GR7D2IN02GLH5Z</t>
  </si>
  <si>
    <t xml:space="preserve"> GR7D2IN02HO9ZA</t>
  </si>
  <si>
    <t xml:space="preserve"> GR7D2IN02H8L5N</t>
  </si>
  <si>
    <t xml:space="preserve"> GR7D2IN02GUH0J</t>
  </si>
  <si>
    <t xml:space="preserve"> GR7D2IN02I2BE9</t>
  </si>
  <si>
    <t xml:space="preserve"> GR7D2IN01ASJ4Q</t>
  </si>
  <si>
    <t xml:space="preserve"> GR7D2IN01BTANG</t>
  </si>
  <si>
    <t xml:space="preserve"> GR7D2IN02GTM0A</t>
  </si>
  <si>
    <t xml:space="preserve"> GR7D2IN02I4OQU</t>
  </si>
  <si>
    <t xml:space="preserve"> GR7D2IN01BB9K1</t>
  </si>
  <si>
    <t xml:space="preserve"> GR7D2IN01BGVF5</t>
  </si>
  <si>
    <t xml:space="preserve"> GR7D2IN01BCVT2</t>
  </si>
  <si>
    <t xml:space="preserve"> GR7D2IN01A9IKY</t>
  </si>
  <si>
    <t xml:space="preserve"> GR7D2IN01BPDWA</t>
  </si>
  <si>
    <t xml:space="preserve"> GR7D2IN01DP34E</t>
  </si>
  <si>
    <t xml:space="preserve"> isotig01217</t>
  </si>
  <si>
    <t xml:space="preserve"> GR7D2IN01ESSMB</t>
  </si>
  <si>
    <t xml:space="preserve"> GR7D2IN02I1HEI</t>
  </si>
  <si>
    <t xml:space="preserve"> GR7D2IN02GJK17</t>
  </si>
  <si>
    <t xml:space="preserve"> GR7D2IN02IYT5D</t>
  </si>
  <si>
    <t xml:space="preserve"> GR7D2IN01EW3XD</t>
  </si>
  <si>
    <t xml:space="preserve"> GR7D2IN02FJERS</t>
  </si>
  <si>
    <t xml:space="preserve"> GR7D2IN02HWTF5</t>
  </si>
  <si>
    <t xml:space="preserve"> GR7D2IN01BYCEW</t>
  </si>
  <si>
    <t xml:space="preserve"> GR7D2IN01B7E2K</t>
  </si>
  <si>
    <t xml:space="preserve"> GR7D2IN02JQA99</t>
  </si>
  <si>
    <t xml:space="preserve"> GR7D2IN02FVOWO</t>
  </si>
  <si>
    <t xml:space="preserve"> GR7D2IN01AMMAC</t>
  </si>
  <si>
    <t xml:space="preserve"> GR7D2IN01BDHPU</t>
  </si>
  <si>
    <t>map00071</t>
  </si>
  <si>
    <t xml:space="preserve"> GR7D2IN02HJFRT</t>
  </si>
  <si>
    <t xml:space="preserve"> GR7D2IN02IXSQH</t>
  </si>
  <si>
    <t xml:space="preserve"> GR7D2IN02FYFS3</t>
  </si>
  <si>
    <t xml:space="preserve"> GR7D2IN01DL1BQ</t>
  </si>
  <si>
    <t xml:space="preserve"> GR7D2IN01C44JY</t>
  </si>
  <si>
    <t xml:space="preserve"> GR7D2IN01C7HH9</t>
  </si>
  <si>
    <t xml:space="preserve"> GR7D2IN01CYWL4</t>
  </si>
  <si>
    <t xml:space="preserve"> GR7D2IN02GMX9T</t>
  </si>
  <si>
    <t xml:space="preserve"> GR7D2IN02IGLE3</t>
  </si>
  <si>
    <t xml:space="preserve"> GR7D2IN02GNDDM</t>
  </si>
  <si>
    <t xml:space="preserve"> GR7D2IN02FSJD8</t>
  </si>
  <si>
    <t xml:space="preserve"> GR7D2IN02FSYO6</t>
  </si>
  <si>
    <t xml:space="preserve"> GR7D2IN02H0PW6</t>
  </si>
  <si>
    <t xml:space="preserve"> GR7D2IN02IYDLT</t>
  </si>
  <si>
    <t xml:space="preserve"> GR7D2IN02J2SEL</t>
  </si>
  <si>
    <t xml:space="preserve"> GR7D2IN01DAJ53</t>
  </si>
  <si>
    <t xml:space="preserve"> GR7D2IN01CJO1F</t>
  </si>
  <si>
    <t xml:space="preserve"> GR7D2IN01BJXBS</t>
  </si>
  <si>
    <t xml:space="preserve"> GR7D2IN01BT23D</t>
  </si>
  <si>
    <t xml:space="preserve"> GR7D2IN02I7MKM</t>
  </si>
  <si>
    <t xml:space="preserve"> GR7D2IN02F02PV</t>
  </si>
  <si>
    <t xml:space="preserve"> GR7D2IN02H4F1J</t>
  </si>
  <si>
    <t xml:space="preserve"> GR7D2IN02IXET0</t>
  </si>
  <si>
    <t xml:space="preserve"> GR7D2IN02IXZIE</t>
  </si>
  <si>
    <t xml:space="preserve"> GR7D2IN02GJ80D</t>
  </si>
  <si>
    <t xml:space="preserve"> GR7D2IN02IAFJO</t>
  </si>
  <si>
    <t xml:space="preserve"> GR7D2IN01EQX2P</t>
  </si>
  <si>
    <t xml:space="preserve"> GR7D2IN01AZWL5</t>
  </si>
  <si>
    <t xml:space="preserve"> GR7D2IN01D6QBW</t>
  </si>
  <si>
    <t xml:space="preserve"> GR7D2IN01C8UW5</t>
  </si>
  <si>
    <t xml:space="preserve"> GR7D2IN01AO1NI</t>
  </si>
  <si>
    <t xml:space="preserve"> GR7D2IN02JRJ35</t>
  </si>
  <si>
    <t xml:space="preserve"> GR7D2IN02HG8L6</t>
  </si>
  <si>
    <t xml:space="preserve"> GR7D2IN02HY8NI</t>
  </si>
  <si>
    <t xml:space="preserve"> GR7D2IN02HZ84F</t>
  </si>
  <si>
    <t xml:space="preserve"> GR7D2IN02J5EXM</t>
  </si>
  <si>
    <t xml:space="preserve"> GR7D2IN02I90Y5</t>
  </si>
  <si>
    <t xml:space="preserve"> GR7D2IN02H7Y3T</t>
  </si>
  <si>
    <t xml:space="preserve"> GR7D2IN02FX8LX</t>
  </si>
  <si>
    <t xml:space="preserve"> GR7D2IN01EK1UE</t>
  </si>
  <si>
    <t xml:space="preserve"> GR7D2IN02J0ZIT</t>
  </si>
  <si>
    <t xml:space="preserve"> GR7D2IN02F4N7M</t>
  </si>
  <si>
    <t xml:space="preserve"> GR7D2IN02FXWDJ</t>
  </si>
  <si>
    <t xml:space="preserve"> GR7D2IN02G0XYI</t>
  </si>
  <si>
    <t xml:space="preserve"> GR7D2IN01CWE04</t>
  </si>
  <si>
    <t xml:space="preserve"> GR7D2IN01CW8G0</t>
  </si>
  <si>
    <t xml:space="preserve"> GR7D2IN01CNCUR</t>
  </si>
  <si>
    <t xml:space="preserve"> GR7D2IN01DQD0H</t>
  </si>
  <si>
    <t>map00330</t>
  </si>
  <si>
    <t xml:space="preserve"> isotig00501</t>
  </si>
  <si>
    <t xml:space="preserve"> isotig00516</t>
  </si>
  <si>
    <t xml:space="preserve"> isotig00275</t>
  </si>
  <si>
    <t xml:space="preserve"> GR7D2IN02JDYTD</t>
  </si>
  <si>
    <t xml:space="preserve"> GR7D2IN02IFXVN</t>
  </si>
  <si>
    <t xml:space="preserve"> GR7D2IN01CBNFW</t>
  </si>
  <si>
    <t xml:space="preserve"> GR7D2IN02IYTCE</t>
  </si>
  <si>
    <t xml:space="preserve"> GR7D2IN02GJMME</t>
  </si>
  <si>
    <t xml:space="preserve"> GR7D2IN02HF90U</t>
  </si>
  <si>
    <t xml:space="preserve"> GR7D2IN01E0V8F</t>
  </si>
  <si>
    <t xml:space="preserve"> GR7D2IN01DFMBV</t>
  </si>
  <si>
    <t xml:space="preserve"> GR7D2IN01ATFJC</t>
  </si>
  <si>
    <t xml:space="preserve"> GR7D2IN01AHGIZ</t>
  </si>
  <si>
    <t xml:space="preserve"> GR7D2IN02FGLV1</t>
  </si>
  <si>
    <t xml:space="preserve"> GR7D2IN02JQ61S</t>
  </si>
  <si>
    <t xml:space="preserve"> GR7D2IN01D6DBF</t>
  </si>
  <si>
    <t xml:space="preserve"> GR7D2IN01BE365</t>
  </si>
  <si>
    <t xml:space="preserve"> GR7D2IN01CGHSJ</t>
  </si>
  <si>
    <t xml:space="preserve"> GR7D2IN01AMNTH</t>
  </si>
  <si>
    <t xml:space="preserve"> GR7D2IN02I2DOQ</t>
  </si>
  <si>
    <t xml:space="preserve"> GR7D2IN01BH2T9</t>
  </si>
  <si>
    <t xml:space="preserve"> GR7D2IN02GRZHO</t>
  </si>
  <si>
    <t xml:space="preserve"> GR7D2IN02GCSZ0</t>
  </si>
  <si>
    <t xml:space="preserve"> GR7D2IN02FSW9H</t>
  </si>
  <si>
    <t xml:space="preserve"> GR7D2IN01EGYJR</t>
  </si>
  <si>
    <t xml:space="preserve"> GR7D2IN01ERWT6</t>
  </si>
  <si>
    <t xml:space="preserve"> GR7D2IN02F7LOQ</t>
  </si>
  <si>
    <t xml:space="preserve"> GR7D2IN02HSHLU</t>
  </si>
  <si>
    <t xml:space="preserve"> GR7D2IN01A72MM</t>
  </si>
  <si>
    <t xml:space="preserve"> GR7D2IN01EA7LR</t>
  </si>
  <si>
    <t>map00040</t>
  </si>
  <si>
    <t xml:space="preserve"> GR7D2IN02ICGZ6</t>
  </si>
  <si>
    <t xml:space="preserve"> GR7D2IN02HJD10</t>
  </si>
  <si>
    <t xml:space="preserve"> GR7D2IN01EVK8T</t>
  </si>
  <si>
    <t xml:space="preserve"> GR7D2IN01B31Y0</t>
  </si>
  <si>
    <t xml:space="preserve"> GR7D2IN01AWAQK</t>
  </si>
  <si>
    <t xml:space="preserve"> GR7D2IN01BCWJN</t>
  </si>
  <si>
    <t>map00250</t>
  </si>
  <si>
    <t xml:space="preserve"> GR7D2IN01CGJ25</t>
  </si>
  <si>
    <t xml:space="preserve"> GR7D2IN01ACTI3</t>
  </si>
  <si>
    <t xml:space="preserve"> GR7D2IN02HVB6L</t>
  </si>
  <si>
    <t xml:space="preserve"> GR7D2IN02F0D7E</t>
  </si>
  <si>
    <t xml:space="preserve"> GR7D2IN02GFWL6</t>
  </si>
  <si>
    <t xml:space="preserve"> GR7D2IN01A5NHR</t>
  </si>
  <si>
    <t xml:space="preserve"> GR7D2IN02FS0EZ</t>
  </si>
  <si>
    <t xml:space="preserve"> GR7D2IN01AJWV5</t>
  </si>
  <si>
    <t xml:space="preserve"> GR7D2IN02GBFV7</t>
  </si>
  <si>
    <t xml:space="preserve"> GR7D2IN01BT4NJ</t>
  </si>
  <si>
    <t xml:space="preserve"> GR7D2IN01BWPY4</t>
  </si>
  <si>
    <t xml:space="preserve"> GR7D2IN01C0LJV</t>
  </si>
  <si>
    <t xml:space="preserve"> GR7D2IN01AHHYC</t>
  </si>
  <si>
    <t xml:space="preserve"> GR7D2IN01BEFV0</t>
  </si>
  <si>
    <t xml:space="preserve"> GR7D2IN01BMWVP</t>
  </si>
  <si>
    <t xml:space="preserve"> GR7D2IN02F1PDQ</t>
  </si>
  <si>
    <t xml:space="preserve"> GR7D2IN02IMBBJ</t>
  </si>
  <si>
    <t xml:space="preserve"> GR7D2IN02FUEW9</t>
  </si>
  <si>
    <t xml:space="preserve"> GR7D2IN02IA433</t>
  </si>
  <si>
    <t xml:space="preserve"> GR7D2IN02IZ8T9</t>
  </si>
  <si>
    <t>map00051</t>
  </si>
  <si>
    <t xml:space="preserve"> GR7D2IN01CUTS6</t>
  </si>
  <si>
    <t xml:space="preserve"> GR7D2IN02IHU0D</t>
  </si>
  <si>
    <t xml:space="preserve"> GR7D2IN02F8RQV</t>
  </si>
  <si>
    <t xml:space="preserve"> GR7D2IN01C1F9P</t>
  </si>
  <si>
    <t xml:space="preserve"> GR7D2IN01E3PCS</t>
  </si>
  <si>
    <t>map00030</t>
  </si>
  <si>
    <t xml:space="preserve"> GR7D2IN02ID6J0</t>
  </si>
  <si>
    <t xml:space="preserve"> GR7D2IN01CJOTR</t>
  </si>
  <si>
    <t xml:space="preserve"> GR7D2IN01DGCD8</t>
  </si>
  <si>
    <t xml:space="preserve"> GR7D2IN01DGEL1</t>
  </si>
  <si>
    <t>map00860</t>
  </si>
  <si>
    <t xml:space="preserve"> GR7D2IN02FII4Y</t>
  </si>
  <si>
    <t xml:space="preserve"> GR7D2IN02GUKFA</t>
  </si>
  <si>
    <t xml:space="preserve"> GR7D2IN01CVE09</t>
  </si>
  <si>
    <t xml:space="preserve"> GR7D2IN01CIG2F</t>
  </si>
  <si>
    <t xml:space="preserve"> GR7D2IN01ETIUC</t>
  </si>
  <si>
    <t xml:space="preserve"> GR7D2IN02HTIWI</t>
  </si>
  <si>
    <t xml:space="preserve"> GR7D2IN02F1SXD</t>
  </si>
  <si>
    <t xml:space="preserve"> GR7D2IN01EAKYI</t>
  </si>
  <si>
    <t xml:space="preserve"> GR7D2IN01DPCQ0</t>
  </si>
  <si>
    <t xml:space="preserve"> GR7D2IN01EJ6IK</t>
  </si>
  <si>
    <t xml:space="preserve"> GR7D2IN01DC0AY</t>
  </si>
  <si>
    <t xml:space="preserve"> GR7D2IN02GW70M</t>
  </si>
  <si>
    <t xml:space="preserve"> GR7D2IN02JH95G</t>
  </si>
  <si>
    <t xml:space="preserve"> GR7D2IN01EOI2V</t>
  </si>
  <si>
    <t xml:space="preserve"> GR7D2IN01DME1B</t>
  </si>
  <si>
    <t xml:space="preserve"> GR7D2IN02HSW2Q</t>
  </si>
  <si>
    <t xml:space="preserve"> GR7D2IN02I2K3D</t>
  </si>
  <si>
    <t xml:space="preserve"> GR7D2IN02IZGFP</t>
  </si>
  <si>
    <t xml:space="preserve"> GR7D2IN02GZINI</t>
  </si>
  <si>
    <t xml:space="preserve"> GR7D2IN02I4F3J</t>
  </si>
  <si>
    <t xml:space="preserve"> GR7D2IN01B3UEU</t>
  </si>
  <si>
    <t xml:space="preserve"> GR7D2IN01D1C56</t>
  </si>
  <si>
    <t xml:space="preserve"> GR7D2IN01DYFV2</t>
  </si>
  <si>
    <t xml:space="preserve"> GR7D2IN02G3EH4</t>
  </si>
  <si>
    <t xml:space="preserve"> GR7D2IN02IDFNG</t>
  </si>
  <si>
    <t xml:space="preserve"> GR7D2IN01DX778</t>
  </si>
  <si>
    <t xml:space="preserve"> isotig00612</t>
  </si>
  <si>
    <t xml:space="preserve"> GR7D2IN02ITAW6</t>
  </si>
  <si>
    <t xml:space="preserve"> GR7D2IN01DURBT</t>
  </si>
  <si>
    <t xml:space="preserve"> GR7D2IN02H5GEQ</t>
  </si>
  <si>
    <t xml:space="preserve"> GR7D2IN01AMTYA</t>
  </si>
  <si>
    <t xml:space="preserve"> GR7D2IN01EOR16</t>
  </si>
  <si>
    <t xml:space="preserve"> GR7D2IN02HTHJZ</t>
  </si>
  <si>
    <t xml:space="preserve"> GR7D2IN02JFCK0</t>
  </si>
  <si>
    <t xml:space="preserve"> GR7D2IN02GE534</t>
  </si>
  <si>
    <t xml:space="preserve"> GR7D2IN01EQIR3</t>
  </si>
  <si>
    <t xml:space="preserve"> GR7D2IN02H3QEJ</t>
  </si>
  <si>
    <t xml:space="preserve"> GR7D2IN02IVM3S</t>
  </si>
  <si>
    <t xml:space="preserve"> GR7D2IN02I2TLO</t>
  </si>
  <si>
    <t xml:space="preserve"> GR7D2IN02IDQR6</t>
  </si>
  <si>
    <t xml:space="preserve"> GR7D2IN02H1BC3</t>
  </si>
  <si>
    <t xml:space="preserve"> GR7D2IN01DHU03</t>
  </si>
  <si>
    <t xml:space="preserve"> GR7D2IN01AHDRX</t>
  </si>
  <si>
    <t xml:space="preserve"> isotig01262</t>
  </si>
  <si>
    <t xml:space="preserve"> isotig00636</t>
  </si>
  <si>
    <t xml:space="preserve"> isotig00655</t>
  </si>
  <si>
    <t xml:space="preserve"> GR7D2IN02GBTPK</t>
  </si>
  <si>
    <t xml:space="preserve"> GR7D2IN02INQL8</t>
  </si>
  <si>
    <t xml:space="preserve"> GR7D2IN02GHVD2</t>
  </si>
  <si>
    <t xml:space="preserve"> GR7D2IN02FROC3</t>
  </si>
  <si>
    <t xml:space="preserve"> GR7D2IN01CV80D</t>
  </si>
  <si>
    <t xml:space="preserve"> isotig00122</t>
  </si>
  <si>
    <t xml:space="preserve"> GR7D2IN02HSL8W</t>
  </si>
  <si>
    <t xml:space="preserve"> GR7D2IN01CW962</t>
  </si>
  <si>
    <t>map00020</t>
  </si>
  <si>
    <t xml:space="preserve"> GR7D2IN02ICU7P</t>
  </si>
  <si>
    <t xml:space="preserve"> GR7D2IN02JO3PO</t>
  </si>
  <si>
    <t xml:space="preserve"> GR7D2IN02HCBSZ</t>
  </si>
  <si>
    <t xml:space="preserve"> GR7D2IN01EPFSO</t>
  </si>
  <si>
    <t xml:space="preserve"> GR7D2IN02JNASE</t>
  </si>
  <si>
    <t xml:space="preserve"> GR7D2IN02G0Y26</t>
  </si>
  <si>
    <t xml:space="preserve"> GR7D2IN01C20OF</t>
  </si>
  <si>
    <t xml:space="preserve"> GR7D2IN01ERRW0</t>
  </si>
  <si>
    <t xml:space="preserve"> GR7D2IN02HFBD6</t>
  </si>
  <si>
    <t xml:space="preserve"> GR7D2IN02G36V5</t>
  </si>
  <si>
    <t xml:space="preserve"> GR7D2IN01BSNYE</t>
  </si>
  <si>
    <t xml:space="preserve"> GR7D2IN01C4KY3</t>
  </si>
  <si>
    <t>map00380</t>
  </si>
  <si>
    <t xml:space="preserve"> GR7D2IN01DHV67</t>
  </si>
  <si>
    <t>map00627</t>
  </si>
  <si>
    <t xml:space="preserve"> GR7D2IN02IKWKP</t>
  </si>
  <si>
    <t xml:space="preserve"> GR7D2IN01DK7KW</t>
  </si>
  <si>
    <t xml:space="preserve"> GR7D2IN01AGXL1</t>
  </si>
  <si>
    <t xml:space="preserve"> GR7D2IN01CEX0L</t>
  </si>
  <si>
    <t xml:space="preserve"> GR7D2IN01CC6BF</t>
  </si>
  <si>
    <t xml:space="preserve"> GR7D2IN02GZODN</t>
  </si>
  <si>
    <t xml:space="preserve"> GR7D2IN02GJAU9</t>
  </si>
  <si>
    <t xml:space="preserve"> GR7D2IN02FOWL8</t>
  </si>
  <si>
    <t xml:space="preserve"> GR7D2IN02I7HFV</t>
  </si>
  <si>
    <t xml:space="preserve"> GR7D2IN02JUJQG</t>
  </si>
  <si>
    <t xml:space="preserve"> GR7D2IN02HBA36</t>
  </si>
  <si>
    <t xml:space="preserve"> GR7D2IN02FZQN9</t>
  </si>
  <si>
    <t xml:space="preserve"> GR7D2IN02H1KU2</t>
  </si>
  <si>
    <t xml:space="preserve"> GR7D2IN02FJS6Q</t>
  </si>
  <si>
    <t xml:space="preserve"> GR7D2IN02IISXI</t>
  </si>
  <si>
    <t xml:space="preserve"> GR7D2IN01C9PM0</t>
  </si>
  <si>
    <t xml:space="preserve"> GR7D2IN01EBEUJ</t>
  </si>
  <si>
    <t xml:space="preserve"> GR7D2IN01B84FB</t>
  </si>
  <si>
    <t xml:space="preserve"> GR7D2IN01DA4C0</t>
  </si>
  <si>
    <t xml:space="preserve"> GR7D2IN01B6I4R</t>
  </si>
  <si>
    <t xml:space="preserve"> GR7D2IN01BXXBW</t>
  </si>
  <si>
    <t xml:space="preserve"> GR7D2IN01D7EBP</t>
  </si>
  <si>
    <t xml:space="preserve"> GR7D2IN02FPXBA</t>
  </si>
  <si>
    <t xml:space="preserve"> GR7D2IN02JVEMN</t>
  </si>
  <si>
    <t xml:space="preserve"> GR7D2IN02F3K6J</t>
  </si>
  <si>
    <t xml:space="preserve"> GR7D2IN01DH4OS</t>
  </si>
  <si>
    <t xml:space="preserve"> GR7D2IN01AYZ75</t>
  </si>
  <si>
    <t xml:space="preserve"> GR7D2IN02F8CSQ</t>
  </si>
  <si>
    <t xml:space="preserve"> GR7D2IN01D9DKG</t>
  </si>
  <si>
    <t>map00511</t>
  </si>
  <si>
    <t xml:space="preserve"> GR7D2IN02HWSQN</t>
  </si>
  <si>
    <t xml:space="preserve"> GR7D2IN02HK456</t>
  </si>
  <si>
    <t xml:space="preserve"> GR7D2IN02HSBJ1</t>
  </si>
  <si>
    <t xml:space="preserve"> GR7D2IN01BLLUD</t>
  </si>
  <si>
    <t xml:space="preserve"> GR7D2IN02IB2BX</t>
  </si>
  <si>
    <t xml:space="preserve"> GR7D2IN02GYGAG</t>
  </si>
  <si>
    <t xml:space="preserve"> GR7D2IN02FTE4X</t>
  </si>
  <si>
    <t xml:space="preserve"> GR7D2IN02FO399</t>
  </si>
  <si>
    <t xml:space="preserve"> GR7D2IN02HRPCA</t>
  </si>
  <si>
    <t xml:space="preserve"> GR7D2IN02FM5B9</t>
  </si>
  <si>
    <t xml:space="preserve"> GR7D2IN02I2D4J</t>
  </si>
  <si>
    <t xml:space="preserve"> GR7D2IN01ERS0Q</t>
  </si>
  <si>
    <t xml:space="preserve"> GR7D2IN02GL8N1</t>
  </si>
  <si>
    <t xml:space="preserve"> GR7D2IN01BX7HU</t>
  </si>
  <si>
    <t xml:space="preserve"> GR7D2IN01EULSI</t>
  </si>
  <si>
    <t xml:space="preserve"> GR7D2IN02GCTXI</t>
  </si>
  <si>
    <t xml:space="preserve"> GR7D2IN02H5A21</t>
  </si>
  <si>
    <t xml:space="preserve"> GR7D2IN01DLIFN</t>
  </si>
  <si>
    <t xml:space="preserve"> GR7D2IN01DH63V</t>
  </si>
  <si>
    <t xml:space="preserve"> GR7D2IN01AS6M9</t>
  </si>
  <si>
    <t xml:space="preserve"> GR7D2IN01ERECP</t>
  </si>
  <si>
    <t xml:space="preserve"> GR7D2IN01CBJ00</t>
  </si>
  <si>
    <t xml:space="preserve"> GR7D2IN01DKXFX</t>
  </si>
  <si>
    <t xml:space="preserve"> GR7D2IN01EVYCR</t>
  </si>
  <si>
    <t xml:space="preserve"> GR7D2IN01C88PH</t>
  </si>
  <si>
    <t>map00640</t>
  </si>
  <si>
    <t xml:space="preserve"> GR7D2IN01BC7GU</t>
  </si>
  <si>
    <t xml:space="preserve"> GR7D2IN01BCD3F</t>
  </si>
  <si>
    <t xml:space="preserve"> GR7D2IN01BXX9N</t>
  </si>
  <si>
    <t xml:space="preserve"> GR7D2IN01C0UTI</t>
  </si>
  <si>
    <t xml:space="preserve"> GR7D2IN01D16CP</t>
  </si>
  <si>
    <t>map00592</t>
  </si>
  <si>
    <t xml:space="preserve"> isotig00717</t>
  </si>
  <si>
    <t xml:space="preserve"> isotig00403</t>
  </si>
  <si>
    <t xml:space="preserve"> isotig00539</t>
  </si>
  <si>
    <t xml:space="preserve"> GR7D2IN01C6WVD</t>
  </si>
  <si>
    <t xml:space="preserve"> GR7D2IN01A6U1Z</t>
  </si>
  <si>
    <t xml:space="preserve"> GR7D2IN02IMDKC</t>
  </si>
  <si>
    <t xml:space="preserve"> GR7D2IN02F92GX</t>
  </si>
  <si>
    <t xml:space="preserve"> GR7D2IN02H7FCF</t>
  </si>
  <si>
    <t xml:space="preserve"> GR7D2IN02GRCE0</t>
  </si>
  <si>
    <t xml:space="preserve"> GR7D2IN02GKMN6</t>
  </si>
  <si>
    <t xml:space="preserve"> GR7D2IN02H7Q48</t>
  </si>
  <si>
    <t xml:space="preserve"> GR7D2IN01CB6AZ</t>
  </si>
  <si>
    <t xml:space="preserve"> GR7D2IN01ETTWS</t>
  </si>
  <si>
    <t xml:space="preserve"> GR7D2IN01D785M</t>
  </si>
  <si>
    <t xml:space="preserve"> GR7D2IN01DD5YO</t>
  </si>
  <si>
    <t xml:space="preserve"> GR7D2IN01EEOWK</t>
  </si>
  <si>
    <t xml:space="preserve"> GR7D2IN01DUBCZ</t>
  </si>
  <si>
    <t xml:space="preserve"> GR7D2IN01EE0LB</t>
  </si>
  <si>
    <t>map00941</t>
  </si>
  <si>
    <t xml:space="preserve"> GR7D2IN02HQKCP</t>
  </si>
  <si>
    <t xml:space="preserve"> GR7D2IN01B391Z</t>
  </si>
  <si>
    <t xml:space="preserve"> GR7D2IN02HPGKL</t>
  </si>
  <si>
    <t xml:space="preserve"> GR7D2IN01CVI7O</t>
  </si>
  <si>
    <t xml:space="preserve"> GR7D2IN01DMMGS</t>
  </si>
  <si>
    <t xml:space="preserve"> isotig00662</t>
  </si>
  <si>
    <t xml:space="preserve"> isotig00937</t>
  </si>
  <si>
    <t xml:space="preserve"> GR7D2IN01CB4FQ</t>
  </si>
  <si>
    <t xml:space="preserve"> GR7D2IN01D21KA</t>
  </si>
  <si>
    <t xml:space="preserve"> GR7D2IN02IJ45V</t>
  </si>
  <si>
    <t xml:space="preserve"> GR7D2IN02FF62M</t>
  </si>
  <si>
    <t xml:space="preserve"> GR7D2IN02IQXUV</t>
  </si>
  <si>
    <t xml:space="preserve"> GR7D2IN02H9IF9</t>
  </si>
  <si>
    <t xml:space="preserve"> GR7D2IN01CGSS1</t>
  </si>
  <si>
    <t xml:space="preserve"> GR7D2IN02H0F8C</t>
  </si>
  <si>
    <t xml:space="preserve"> GR7D2IN01BIWMW</t>
  </si>
  <si>
    <t xml:space="preserve"> GR7D2IN01EDZ2O</t>
  </si>
  <si>
    <t xml:space="preserve"> GR7D2IN01A26W1</t>
  </si>
  <si>
    <t xml:space="preserve"> GR7D2IN02JOTIE</t>
  </si>
  <si>
    <t xml:space="preserve"> GR7D2IN02GCUQB</t>
  </si>
  <si>
    <t xml:space="preserve"> GR7D2IN02G5AVQ</t>
  </si>
  <si>
    <t xml:space="preserve"> GR7D2IN02F7J8Q</t>
  </si>
  <si>
    <t xml:space="preserve"> GR7D2IN01BESSC</t>
  </si>
  <si>
    <t xml:space="preserve"> GR7D2IN01DS7G0</t>
  </si>
  <si>
    <t xml:space="preserve"> GR7D2IN02JOO3C</t>
  </si>
  <si>
    <t xml:space="preserve"> GR7D2IN02GPBXQ</t>
  </si>
  <si>
    <t xml:space="preserve"> GR7D2IN02GSTSN</t>
  </si>
  <si>
    <t xml:space="preserve"> GR7D2IN01BUEP5</t>
  </si>
  <si>
    <t xml:space="preserve"> GR7D2IN01CUBGJ</t>
  </si>
  <si>
    <t xml:space="preserve"> GR7D2IN01C9ZXI</t>
  </si>
  <si>
    <t xml:space="preserve"> GR7D2IN02JHB4M</t>
  </si>
  <si>
    <t xml:space="preserve"> GR7D2IN01C6FV2</t>
  </si>
  <si>
    <t xml:space="preserve"> GR7D2IN01BWPL7</t>
  </si>
  <si>
    <t xml:space="preserve"> GR7D2IN02JSQKW</t>
  </si>
  <si>
    <t xml:space="preserve"> GR7D2IN02JCD18</t>
  </si>
  <si>
    <t xml:space="preserve"> GR7D2IN02F5T38</t>
  </si>
  <si>
    <t xml:space="preserve"> GR7D2IN01DZZUC</t>
  </si>
  <si>
    <t xml:space="preserve"> GR7D2IN02HFQMT</t>
  </si>
  <si>
    <t xml:space="preserve"> GR7D2IN01D4WUU</t>
  </si>
  <si>
    <t xml:space="preserve"> GR7D2IN02HQBP7</t>
  </si>
  <si>
    <t xml:space="preserve"> GR7D2IN02H7QMI</t>
  </si>
  <si>
    <t xml:space="preserve"> GR7D2IN01CISXN</t>
  </si>
  <si>
    <t xml:space="preserve"> GR7D2IN01A6GPW</t>
  </si>
  <si>
    <t>map00910</t>
  </si>
  <si>
    <t xml:space="preserve"> GR7D2IN02JZ8KE</t>
  </si>
  <si>
    <t xml:space="preserve"> GR7D2IN01D0TSP</t>
  </si>
  <si>
    <t xml:space="preserve"> GR7D2IN02GE814</t>
  </si>
  <si>
    <t xml:space="preserve"> GR7D2IN02F7M5K</t>
  </si>
  <si>
    <t xml:space="preserve"> GR7D2IN01A5XR7</t>
  </si>
  <si>
    <t xml:space="preserve"> GR7D2IN02IF94G</t>
  </si>
  <si>
    <t xml:space="preserve"> isotig00209</t>
  </si>
  <si>
    <t xml:space="preserve"> isotig00861</t>
  </si>
  <si>
    <t xml:space="preserve"> GR7D2IN01BI7KV</t>
  </si>
  <si>
    <t xml:space="preserve"> GR7D2IN02HXF5K</t>
  </si>
  <si>
    <t xml:space="preserve"> GR7D2IN02FZN96</t>
  </si>
  <si>
    <t xml:space="preserve"> GR7D2IN02H1AD6</t>
  </si>
  <si>
    <t xml:space="preserve"> GR7D2IN02GT5CN</t>
  </si>
  <si>
    <t xml:space="preserve"> GR7D2IN02FR6OF</t>
  </si>
  <si>
    <t xml:space="preserve"> GR7D2IN02IHF3A</t>
  </si>
  <si>
    <t xml:space="preserve"> GR7D2IN02I2IQS</t>
  </si>
  <si>
    <t xml:space="preserve"> GR7D2IN02FMOGO</t>
  </si>
  <si>
    <t xml:space="preserve"> GR7D2IN02FGWL3</t>
  </si>
  <si>
    <t xml:space="preserve"> GR7D2IN02JDBSD</t>
  </si>
  <si>
    <t xml:space="preserve"> GR7D2IN01BQOIN</t>
  </si>
  <si>
    <t xml:space="preserve"> GR7D2IN01DVPSG</t>
  </si>
  <si>
    <t xml:space="preserve"> GR7D2IN01BZLMZ</t>
  </si>
  <si>
    <t xml:space="preserve"> GR7D2IN01C0K3T</t>
  </si>
  <si>
    <t>map00600</t>
  </si>
  <si>
    <t xml:space="preserve"> GR7D2IN01ETOS3</t>
  </si>
  <si>
    <t xml:space="preserve"> GR7D2IN01D7IXS</t>
  </si>
  <si>
    <t xml:space="preserve"> GR7D2IN01DZJYC</t>
  </si>
  <si>
    <t xml:space="preserve"> GR7D2IN01EFE44</t>
  </si>
  <si>
    <t xml:space="preserve"> GR7D2IN01EZOXV</t>
  </si>
  <si>
    <t xml:space="preserve"> GR7D2IN01BHF14</t>
  </si>
  <si>
    <t xml:space="preserve"> GR7D2IN01BY8HS</t>
  </si>
  <si>
    <t>map00900</t>
  </si>
  <si>
    <t xml:space="preserve"> GR7D2IN02FRTXO</t>
  </si>
  <si>
    <t xml:space="preserve"> GR7D2IN02FRF7V</t>
  </si>
  <si>
    <t xml:space="preserve"> GR7D2IN01D1YLM</t>
  </si>
  <si>
    <t xml:space="preserve"> GR7D2IN01EL1DT</t>
  </si>
  <si>
    <t xml:space="preserve"> GR7D2IN01B5B3Y</t>
  </si>
  <si>
    <t xml:space="preserve"> GR7D2IN01AJ0IZ</t>
  </si>
  <si>
    <t xml:space="preserve"> GR7D2IN01C9E86</t>
  </si>
  <si>
    <t xml:space="preserve"> GR7D2IN02HCI57</t>
  </si>
  <si>
    <t xml:space="preserve"> GR7D2IN02IPGXY</t>
  </si>
  <si>
    <t xml:space="preserve"> GR7D2IN02GGBD2</t>
  </si>
  <si>
    <t xml:space="preserve"> GR7D2IN02F67YM</t>
  </si>
  <si>
    <t xml:space="preserve"> GR7D2IN02J2MJR</t>
  </si>
  <si>
    <t xml:space="preserve"> GR7D2IN02JJ1KC</t>
  </si>
  <si>
    <t xml:space="preserve"> GR7D2IN01DZEKD</t>
  </si>
  <si>
    <t xml:space="preserve"> GR7D2IN01D0CK4</t>
  </si>
  <si>
    <t xml:space="preserve"> GR7D2IN02GWYAU</t>
  </si>
  <si>
    <t xml:space="preserve"> GR7D2IN02F90A2</t>
  </si>
  <si>
    <t xml:space="preserve"> GR7D2IN01EEKTE</t>
  </si>
  <si>
    <t xml:space="preserve"> GR7D2IN01BQS4B</t>
  </si>
  <si>
    <t xml:space="preserve"> GR7D2IN02G0U2Z</t>
  </si>
  <si>
    <t xml:space="preserve"> GR7D2IN02HXB5A</t>
  </si>
  <si>
    <t xml:space="preserve"> GR7D2IN01DFDLW</t>
  </si>
  <si>
    <t xml:space="preserve"> GR7D2IN01C7AGC</t>
  </si>
  <si>
    <t xml:space="preserve"> GR7D2IN01BBBFF</t>
  </si>
  <si>
    <t xml:space="preserve"> GR7D2IN02JVYG7</t>
  </si>
  <si>
    <t xml:space="preserve"> GR7D2IN02G4QJQ</t>
  </si>
  <si>
    <t xml:space="preserve"> GR7D2IN02IWRVR</t>
  </si>
  <si>
    <t xml:space="preserve"> GR7D2IN02FXNMW</t>
  </si>
  <si>
    <t xml:space="preserve"> GR7D2IN01BTC3E</t>
  </si>
  <si>
    <t xml:space="preserve"> GR7D2IN02JFE2X</t>
  </si>
  <si>
    <t xml:space="preserve"> GR7D2IN01AOZWM</t>
  </si>
  <si>
    <t xml:space="preserve"> GR7D2IN01BF0HR</t>
  </si>
  <si>
    <t xml:space="preserve"> GR7D2IN01BN3SX</t>
  </si>
  <si>
    <t xml:space="preserve"> GR7D2IN01CXCK4</t>
  </si>
  <si>
    <t xml:space="preserve"> GR7D2IN01AXHIB</t>
  </si>
  <si>
    <t xml:space="preserve"> GR7D2IN01B6CCI</t>
  </si>
  <si>
    <t xml:space="preserve"> GR7D2IN01BFWZ3</t>
  </si>
  <si>
    <t xml:space="preserve"> GR7D2IN02JPGKE</t>
  </si>
  <si>
    <t xml:space="preserve"> GR7D2IN01B7JS0</t>
  </si>
  <si>
    <t xml:space="preserve"> GR7D2IN01DJ6GT</t>
  </si>
  <si>
    <t>map00983</t>
  </si>
  <si>
    <t xml:space="preserve"> isotig01306</t>
  </si>
  <si>
    <t xml:space="preserve"> GR7D2IN01C0J63</t>
  </si>
  <si>
    <t xml:space="preserve"> GR7D2IN01D0EC1</t>
  </si>
  <si>
    <t xml:space="preserve"> GR7D2IN01EBBJ4</t>
  </si>
  <si>
    <t xml:space="preserve"> GR7D2IN01BQJWY</t>
  </si>
  <si>
    <t xml:space="preserve"> GR7D2IN01B3CER</t>
  </si>
  <si>
    <t xml:space="preserve"> GR7D2IN01B9NBA</t>
  </si>
  <si>
    <t xml:space="preserve"> GR7D2IN02GSW9D</t>
  </si>
  <si>
    <t xml:space="preserve"> GR7D2IN01EXMHV</t>
  </si>
  <si>
    <t xml:space="preserve"> GR7D2IN02I0CF2</t>
  </si>
  <si>
    <t xml:space="preserve"> GR7D2IN01B5E7U</t>
  </si>
  <si>
    <t xml:space="preserve"> GR7D2IN02HA7YZ</t>
  </si>
  <si>
    <t xml:space="preserve"> GR7D2IN02JEV9M</t>
  </si>
  <si>
    <t xml:space="preserve"> GR7D2IN02GBBN1</t>
  </si>
  <si>
    <t xml:space="preserve"> GR7D2IN02JDFMN</t>
  </si>
  <si>
    <t xml:space="preserve"> GR7D2IN02JV9MQ</t>
  </si>
  <si>
    <t xml:space="preserve"> GR7D2IN02IHOH9</t>
  </si>
  <si>
    <t xml:space="preserve"> GR7D2IN02H019I</t>
  </si>
  <si>
    <t xml:space="preserve"> GR7D2IN02H1VCY</t>
  </si>
  <si>
    <t xml:space="preserve"> GR7D2IN02F1V9Z</t>
  </si>
  <si>
    <t xml:space="preserve"> GR7D2IN02IXGAS</t>
  </si>
  <si>
    <t xml:space="preserve"> GR7D2IN02JXUGY</t>
  </si>
  <si>
    <t xml:space="preserve"> GR7D2IN02G3RTZ</t>
  </si>
  <si>
    <t xml:space="preserve"> GR7D2IN02G0E7Z</t>
  </si>
  <si>
    <t xml:space="preserve"> GR7D2IN02JDMG3</t>
  </si>
  <si>
    <t xml:space="preserve"> GR7D2IN02FXZSV</t>
  </si>
  <si>
    <t xml:space="preserve"> GR7D2IN02H8BPF</t>
  </si>
  <si>
    <t xml:space="preserve"> GR7D2IN01D7ZO8</t>
  </si>
  <si>
    <t xml:space="preserve"> GR7D2IN01EYUJ3</t>
  </si>
  <si>
    <t xml:space="preserve"> GR7D2IN01B96VC</t>
  </si>
  <si>
    <t xml:space="preserve"> GR7D2IN01BS5ME</t>
  </si>
  <si>
    <t xml:space="preserve"> GR7D2IN01AO88U</t>
  </si>
  <si>
    <t xml:space="preserve"> GR7D2IN01CJCPR</t>
  </si>
  <si>
    <t xml:space="preserve"> GR7D2IN01DW49R</t>
  </si>
  <si>
    <t xml:space="preserve"> GR7D2IN01CHY3P</t>
  </si>
  <si>
    <t xml:space="preserve"> GR7D2IN01C3XKB</t>
  </si>
  <si>
    <t xml:space="preserve"> GR7D2IN01BBPWT</t>
  </si>
  <si>
    <t xml:space="preserve"> GR7D2IN01B2ZDT</t>
  </si>
  <si>
    <t>map00061</t>
  </si>
  <si>
    <t xml:space="preserve"> GR7D2IN01BQ5PW</t>
  </si>
  <si>
    <t xml:space="preserve"> GR7D2IN02HWLVJ</t>
  </si>
  <si>
    <t xml:space="preserve"> GR7D2IN02IEY4C</t>
  </si>
  <si>
    <t xml:space="preserve"> GR7D2IN02GFNO5</t>
  </si>
  <si>
    <t xml:space="preserve"> GR7D2IN02JBKAK</t>
  </si>
  <si>
    <t xml:space="preserve"> GR7D2IN01ATUQH</t>
  </si>
  <si>
    <t xml:space="preserve"> GR7D2IN01EABVO</t>
  </si>
  <si>
    <t xml:space="preserve"> GR7D2IN02JU5UH</t>
  </si>
  <si>
    <t xml:space="preserve"> GR7D2IN02H04QR</t>
  </si>
  <si>
    <t xml:space="preserve"> GR7D2IN01DTRSZ</t>
  </si>
  <si>
    <t xml:space="preserve"> GR7D2IN02IUDLN</t>
  </si>
  <si>
    <t xml:space="preserve"> GR7D2IN02G49CW</t>
  </si>
  <si>
    <t xml:space="preserve"> GR7D2IN02G2KOF</t>
  </si>
  <si>
    <t xml:space="preserve"> GR7D2IN02H3FK4</t>
  </si>
  <si>
    <t xml:space="preserve"> GR7D2IN01AHEIR</t>
  </si>
  <si>
    <t xml:space="preserve"> GR7D2IN01EB7ZW</t>
  </si>
  <si>
    <t xml:space="preserve"> GR7D2IN01DUVDG</t>
  </si>
  <si>
    <t xml:space="preserve"> GR7D2IN01CPSY7</t>
  </si>
  <si>
    <t xml:space="preserve"> GR7D2IN01AFWSX</t>
  </si>
  <si>
    <t xml:space="preserve"> GR7D2IN01AF156</t>
  </si>
  <si>
    <t xml:space="preserve"> GR7D2IN01AG74T</t>
  </si>
  <si>
    <t xml:space="preserve"> GR7D2IN01BN16T</t>
  </si>
  <si>
    <t xml:space="preserve"> GR7D2IN01BMRF2</t>
  </si>
  <si>
    <t>map00280</t>
  </si>
  <si>
    <t xml:space="preserve"> GR7D2IN01EBQAG</t>
  </si>
  <si>
    <t xml:space="preserve"> GR7D2IN02I5GUK</t>
  </si>
  <si>
    <t xml:space="preserve"> GR7D2IN02JSD7N</t>
  </si>
  <si>
    <t xml:space="preserve"> GR7D2IN01E2803</t>
  </si>
  <si>
    <t xml:space="preserve"> isotig00874</t>
  </si>
  <si>
    <t xml:space="preserve"> GR7D2IN01E1MH1</t>
  </si>
  <si>
    <t xml:space="preserve"> GR7D2IN02H77IN</t>
  </si>
  <si>
    <t xml:space="preserve"> GR7D2IN02F2DRX</t>
  </si>
  <si>
    <t xml:space="preserve"> GR7D2IN02ITF35</t>
  </si>
  <si>
    <t xml:space="preserve"> GR7D2IN01CLFL9</t>
  </si>
  <si>
    <t xml:space="preserve"> GR7D2IN01A5ZRF</t>
  </si>
  <si>
    <t>map00053</t>
  </si>
  <si>
    <t xml:space="preserve"> GR7D2IN02G1QY6</t>
  </si>
  <si>
    <t xml:space="preserve"> isotig01243</t>
  </si>
  <si>
    <t xml:space="preserve"> GR7D2IN01EF7QK</t>
  </si>
  <si>
    <t xml:space="preserve"> GR7D2IN02FWT5X</t>
  </si>
  <si>
    <t xml:space="preserve"> GR7D2IN01ET135</t>
  </si>
  <si>
    <t xml:space="preserve"> GR7D2IN01B7F4Z</t>
  </si>
  <si>
    <t xml:space="preserve"> GR7D2IN01CDTIG</t>
  </si>
  <si>
    <t xml:space="preserve"> GR7D2IN02H1BL4</t>
  </si>
  <si>
    <t xml:space="preserve"> GR7D2IN02JAQHH</t>
  </si>
  <si>
    <t xml:space="preserve"> GR7D2IN02IN8RL</t>
  </si>
  <si>
    <t xml:space="preserve"> GR7D2IN02IJR6K</t>
  </si>
  <si>
    <t xml:space="preserve"> GR7D2IN02GHZTK</t>
  </si>
  <si>
    <t xml:space="preserve"> GR7D2IN02JKE05</t>
  </si>
  <si>
    <t xml:space="preserve"> GR7D2IN01D8R8Y</t>
  </si>
  <si>
    <t xml:space="preserve"> GR7D2IN02JN2LS</t>
  </si>
  <si>
    <t xml:space="preserve"> GR7D2IN01BONWP</t>
  </si>
  <si>
    <t xml:space="preserve"> GR7D2IN02IM9KT</t>
  </si>
  <si>
    <t xml:space="preserve"> GR7D2IN02JLV8Q</t>
  </si>
  <si>
    <t xml:space="preserve"> GR7D2IN02G1GGV</t>
  </si>
  <si>
    <t xml:space="preserve"> GR7D2IN02FPWLL</t>
  </si>
  <si>
    <t xml:space="preserve"> GR7D2IN02JDNTY</t>
  </si>
  <si>
    <t xml:space="preserve"> GR7D2IN01DKXG5</t>
  </si>
  <si>
    <t xml:space="preserve"> GR7D2IN01CAOTP</t>
  </si>
  <si>
    <t xml:space="preserve"> GR7D2IN01AWKXA</t>
  </si>
  <si>
    <t>map00310</t>
  </si>
  <si>
    <t xml:space="preserve"> GR7D2IN01EIJB4</t>
  </si>
  <si>
    <t xml:space="preserve"> GR7D2IN01D4RP5</t>
  </si>
  <si>
    <t xml:space="preserve"> GR7D2IN01EKHDR</t>
  </si>
  <si>
    <t xml:space="preserve"> GR7D2IN01D2RJ0</t>
  </si>
  <si>
    <t xml:space="preserve"> GR7D2IN01A6FK3</t>
  </si>
  <si>
    <t xml:space="preserve"> GR7D2IN02JNSC1</t>
  </si>
  <si>
    <t xml:space="preserve"> GR7D2IN02FN3UQ</t>
  </si>
  <si>
    <t xml:space="preserve"> GR7D2IN02FN0RX</t>
  </si>
  <si>
    <t xml:space="preserve"> GR7D2IN02F2MWR</t>
  </si>
  <si>
    <t xml:space="preserve"> GR7D2IN02HEQ4K</t>
  </si>
  <si>
    <t xml:space="preserve"> GR7D2IN01CVGIT</t>
  </si>
  <si>
    <t xml:space="preserve"> GR7D2IN02GVF6G</t>
  </si>
  <si>
    <t xml:space="preserve"> GR7D2IN02I21NI</t>
  </si>
  <si>
    <t xml:space="preserve"> GR7D2IN02G5RRE</t>
  </si>
  <si>
    <t xml:space="preserve"> GR7D2IN02IL97L</t>
  </si>
  <si>
    <t xml:space="preserve"> GR7D2IN02JVFX5</t>
  </si>
  <si>
    <t xml:space="preserve"> GR7D2IN01EYTJG</t>
  </si>
  <si>
    <t xml:space="preserve"> GR7D2IN02GVO7T</t>
  </si>
  <si>
    <t xml:space="preserve"> GR7D2IN02G52NZ</t>
  </si>
  <si>
    <t xml:space="preserve"> GR7D2IN02HJJ8N</t>
  </si>
  <si>
    <t xml:space="preserve"> GR7D2IN01BK5OH</t>
  </si>
  <si>
    <t xml:space="preserve"> GR7D2IN01CX4TX</t>
  </si>
  <si>
    <t xml:space="preserve"> GR7D2IN01E2GGN</t>
  </si>
  <si>
    <t xml:space="preserve"> GR7D2IN01ENKFD</t>
  </si>
  <si>
    <t xml:space="preserve"> GR7D2IN01DIMD7</t>
  </si>
  <si>
    <t xml:space="preserve"> GR7D2IN01BWIZC</t>
  </si>
  <si>
    <t>map00591</t>
  </si>
  <si>
    <t xml:space="preserve"> isotig00798</t>
  </si>
  <si>
    <t xml:space="preserve"> GR7D2IN02FZBCR</t>
  </si>
  <si>
    <t xml:space="preserve"> GR7D2IN02JF1EZ</t>
  </si>
  <si>
    <t xml:space="preserve"> GR7D2IN02IFO4J</t>
  </si>
  <si>
    <t xml:space="preserve"> GR7D2IN01E0Y2K</t>
  </si>
  <si>
    <t>map00400</t>
  </si>
  <si>
    <t xml:space="preserve"> GR7D2IN01A9HEG</t>
  </si>
  <si>
    <t xml:space="preserve"> GR7D2IN02FH3T2</t>
  </si>
  <si>
    <t xml:space="preserve"> GR7D2IN01AC5NP</t>
  </si>
  <si>
    <t xml:space="preserve"> GR7D2IN02JUX3C</t>
  </si>
  <si>
    <t xml:space="preserve"> GR7D2IN01A0ZDV</t>
  </si>
  <si>
    <t xml:space="preserve"> GR7D2IN02G92SD</t>
  </si>
  <si>
    <t xml:space="preserve"> GR7D2IN02G6XT9</t>
  </si>
  <si>
    <t xml:space="preserve"> GR7D2IN02JUUO1</t>
  </si>
  <si>
    <t xml:space="preserve"> GR7D2IN02HDD4E</t>
  </si>
  <si>
    <t xml:space="preserve"> GR7D2IN02G9L1Q</t>
  </si>
  <si>
    <t xml:space="preserve"> GR7D2IN01A4YTE</t>
  </si>
  <si>
    <t xml:space="preserve"> GR7D2IN02IAR1R</t>
  </si>
  <si>
    <t xml:space="preserve"> GR7D2IN01EPFN6</t>
  </si>
  <si>
    <t xml:space="preserve"> GR7D2IN02HWDKD</t>
  </si>
  <si>
    <t xml:space="preserve"> GR7D2IN01D5UG2</t>
  </si>
  <si>
    <t xml:space="preserve"> GR7D2IN02JC2RB</t>
  </si>
  <si>
    <t xml:space="preserve"> GR7D2IN01D120S</t>
  </si>
  <si>
    <t xml:space="preserve"> GR7D2IN02GR1ST</t>
  </si>
  <si>
    <t xml:space="preserve"> GR7D2IN01D8IG3</t>
  </si>
  <si>
    <t xml:space="preserve"> GR7D2IN01C25YT</t>
  </si>
  <si>
    <t>map00350</t>
  </si>
  <si>
    <t xml:space="preserve"> GR7D2IN01B2I8M</t>
  </si>
  <si>
    <t xml:space="preserve"> GR7D2IN01BZ6YW</t>
  </si>
  <si>
    <t xml:space="preserve"> GR7D2IN02I1EG0</t>
  </si>
  <si>
    <t>map00460</t>
  </si>
  <si>
    <t xml:space="preserve"> GR7D2IN02ILZ97</t>
  </si>
  <si>
    <t xml:space="preserve"> GR7D2IN02G24YU</t>
  </si>
  <si>
    <t>map00590</t>
  </si>
  <si>
    <t xml:space="preserve"> GR7D2IN01E1T9H</t>
  </si>
  <si>
    <t xml:space="preserve"> GR7D2IN01DWOUD</t>
  </si>
  <si>
    <t xml:space="preserve"> GR7D2IN01B1AOX</t>
  </si>
  <si>
    <t>map00140</t>
  </si>
  <si>
    <t xml:space="preserve"> GR7D2IN01C4X5C</t>
  </si>
  <si>
    <t xml:space="preserve"> GR7D2IN01ASVYN</t>
  </si>
  <si>
    <t xml:space="preserve"> GR7D2IN01ARYVD</t>
  </si>
  <si>
    <t xml:space="preserve"> GR7D2IN01AGSW4</t>
  </si>
  <si>
    <t xml:space="preserve"> GR7D2IN02GNQPA</t>
  </si>
  <si>
    <t xml:space="preserve"> GR7D2IN02FMUFJ</t>
  </si>
  <si>
    <t xml:space="preserve"> GR7D2IN02HJR2Q</t>
  </si>
  <si>
    <t xml:space="preserve"> GR7D2IN02G4BLT</t>
  </si>
  <si>
    <t xml:space="preserve"> GR7D2IN02I9T6F</t>
  </si>
  <si>
    <t xml:space="preserve"> GR7D2IN02GC2IC</t>
  </si>
  <si>
    <t xml:space="preserve"> GR7D2IN01D4008</t>
  </si>
  <si>
    <t xml:space="preserve"> GR7D2IN01CIA7N</t>
  </si>
  <si>
    <t xml:space="preserve"> GR7D2IN01A2IJ8</t>
  </si>
  <si>
    <t xml:space="preserve"> GR7D2IN02JIA3Z</t>
  </si>
  <si>
    <t xml:space="preserve"> GR7D2IN01B0U5I</t>
  </si>
  <si>
    <t xml:space="preserve"> GR7D2IN02JCF4L</t>
  </si>
  <si>
    <t xml:space="preserve"> GR7D2IN01D16Y9</t>
  </si>
  <si>
    <t xml:space="preserve"> GR7D2IN02IYQJT</t>
  </si>
  <si>
    <t>map00980</t>
  </si>
  <si>
    <t>map01040</t>
  </si>
  <si>
    <t xml:space="preserve"> GR7D2IN02FW376</t>
  </si>
  <si>
    <t xml:space="preserve"> GR7D2IN01DWWVX</t>
  </si>
  <si>
    <t xml:space="preserve"> GR7D2IN01BQIUC</t>
  </si>
  <si>
    <t xml:space="preserve"> GR7D2IN01CRKOP</t>
  </si>
  <si>
    <t>map00670</t>
  </si>
  <si>
    <t xml:space="preserve"> GR7D2IN01ALMFN</t>
  </si>
  <si>
    <t xml:space="preserve"> GR7D2IN01CSROU</t>
  </si>
  <si>
    <t>map00650</t>
  </si>
  <si>
    <t xml:space="preserve"> GR7D2IN01CBQ3W</t>
  </si>
  <si>
    <t xml:space="preserve"> GR7D2IN02H8BIM</t>
  </si>
  <si>
    <t xml:space="preserve"> GR7D2IN02JPR16</t>
  </si>
  <si>
    <t xml:space="preserve"> GR7D2IN01AR77U</t>
  </si>
  <si>
    <t xml:space="preserve"> GR7D2IN01C3PG0</t>
  </si>
  <si>
    <t xml:space="preserve"> GR7D2IN01D4YGI</t>
  </si>
  <si>
    <t>map00982</t>
  </si>
  <si>
    <t xml:space="preserve"> GR7D2IN02GF4HE</t>
  </si>
  <si>
    <t>map00410</t>
  </si>
  <si>
    <t>map00604</t>
  </si>
  <si>
    <t>map00565</t>
  </si>
  <si>
    <t>map00531</t>
  </si>
  <si>
    <t>map00130</t>
  </si>
  <si>
    <t xml:space="preserve"> GR7D2IN01BX1XO</t>
  </si>
  <si>
    <t xml:space="preserve"> GR7D2IN01EN30B</t>
  </si>
  <si>
    <t xml:space="preserve"> GR7D2IN01EISSA</t>
  </si>
  <si>
    <t xml:space="preserve"> GR7D2IN01EC0PR</t>
  </si>
  <si>
    <t xml:space="preserve"> GR7D2IN02HYQAO</t>
  </si>
  <si>
    <t xml:space="preserve"> GR7D2IN02INGM8</t>
  </si>
  <si>
    <t xml:space="preserve"> GR7D2IN02GJ9KY</t>
  </si>
  <si>
    <t xml:space="preserve"> GR7D2IN01EZ54Q</t>
  </si>
  <si>
    <t xml:space="preserve"> GR7D2IN02H5G7W</t>
  </si>
  <si>
    <t xml:space="preserve"> GR7D2IN02IMT03</t>
  </si>
  <si>
    <t xml:space="preserve"> GR7D2IN02F9LH8</t>
  </si>
  <si>
    <t xml:space="preserve"> GR7D2IN01EF1LA</t>
  </si>
  <si>
    <t xml:space="preserve"> GR7D2IN01CER8X</t>
  </si>
  <si>
    <t xml:space="preserve"> GR7D2IN01DAKSH</t>
  </si>
  <si>
    <t xml:space="preserve"> GR7D2IN01DY62L</t>
  </si>
  <si>
    <t xml:space="preserve"> GR7D2IN01BT69E</t>
  </si>
  <si>
    <t xml:space="preserve"> GR7D2IN01BY1WY</t>
  </si>
  <si>
    <t xml:space="preserve"> GR7D2IN01A3CTO</t>
  </si>
  <si>
    <t xml:space="preserve"> GR7D2IN01C5UP7</t>
  </si>
  <si>
    <t xml:space="preserve"> GR7D2IN01ESJ8G</t>
  </si>
  <si>
    <t>map00450</t>
  </si>
  <si>
    <t xml:space="preserve"> GR7D2IN01DPROS</t>
  </si>
  <si>
    <t>map00920</t>
  </si>
  <si>
    <t xml:space="preserve"> GR7D2IN01CISC9</t>
  </si>
  <si>
    <t xml:space="preserve"> isotig00199</t>
  </si>
  <si>
    <t xml:space="preserve"> GR7D2IN02GXE2E</t>
  </si>
  <si>
    <t xml:space="preserve"> GR7D2IN02F6LJD</t>
  </si>
  <si>
    <t xml:space="preserve"> GR7D2IN02G6UFN</t>
  </si>
  <si>
    <t>map00740</t>
  </si>
  <si>
    <t xml:space="preserve"> GR7D2IN01CIB3R</t>
  </si>
  <si>
    <t xml:space="preserve"> GR7D2IN02GSGQV</t>
  </si>
  <si>
    <t xml:space="preserve"> GR7D2IN02GRRT6</t>
  </si>
  <si>
    <t xml:space="preserve"> GR7D2IN02IRBPN</t>
  </si>
  <si>
    <t xml:space="preserve"> GR7D2IN01EEX9Z</t>
  </si>
  <si>
    <t xml:space="preserve"> GR7D2IN02IU1XT</t>
  </si>
  <si>
    <t xml:space="preserve"> GR7D2IN01AO0FK</t>
  </si>
  <si>
    <t xml:space="preserve"> GR7D2IN01CUSAS</t>
  </si>
  <si>
    <t xml:space="preserve"> GR7D2IN01ETPE0</t>
  </si>
  <si>
    <t xml:space="preserve"> GR7D2IN02HH7P2</t>
  </si>
  <si>
    <t xml:space="preserve"> GR7D2IN01CPKWA</t>
  </si>
  <si>
    <t>map00534</t>
  </si>
  <si>
    <t xml:space="preserve"> GR7D2IN02ICRIP</t>
  </si>
  <si>
    <t xml:space="preserve"> GR7D2IN02FW3HI</t>
  </si>
  <si>
    <t xml:space="preserve"> GR7D2IN02GSYOQ</t>
  </si>
  <si>
    <t xml:space="preserve"> GR7D2IN02F5II3</t>
  </si>
  <si>
    <t xml:space="preserve"> GR7D2IN02H1RWX</t>
  </si>
  <si>
    <t xml:space="preserve"> GR7D2IN02IJNIC</t>
  </si>
  <si>
    <t xml:space="preserve"> GR7D2IN01BWFXB</t>
  </si>
  <si>
    <t xml:space="preserve"> GR7D2IN02JYV2K</t>
  </si>
  <si>
    <t xml:space="preserve"> GR7D2IN02G6A4K</t>
  </si>
  <si>
    <t xml:space="preserve"> GR7D2IN02FPO5E</t>
  </si>
  <si>
    <t xml:space="preserve"> GR7D2IN02JBS3X</t>
  </si>
  <si>
    <t xml:space="preserve"> GR7D2IN02IE571</t>
  </si>
  <si>
    <t xml:space="preserve"> GR7D2IN01B9U99</t>
  </si>
  <si>
    <t xml:space="preserve"> GR7D2IN02HHD94</t>
  </si>
  <si>
    <t xml:space="preserve"> GR7D2IN01DUYOY</t>
  </si>
  <si>
    <t xml:space="preserve"> GR7D2IN01CE7QY</t>
  </si>
  <si>
    <t xml:space="preserve"> GR7D2IN01A1ZPN</t>
  </si>
  <si>
    <t xml:space="preserve"> GR7D2IN01B21XB</t>
  </si>
  <si>
    <t xml:space="preserve"> GR7D2IN01AWOP4</t>
  </si>
  <si>
    <t xml:space="preserve"> GR7D2IN01B34C4</t>
  </si>
  <si>
    <t xml:space="preserve"> GR7D2IN01DO1DO</t>
  </si>
  <si>
    <t xml:space="preserve"> GR7D2IN01EZVKN</t>
  </si>
  <si>
    <t xml:space="preserve"> GR7D2IN01B8BL3</t>
  </si>
  <si>
    <t xml:space="preserve"> GR7D2IN02JF202</t>
  </si>
  <si>
    <t xml:space="preserve"> GR7D2IN02H9MYW</t>
  </si>
  <si>
    <t xml:space="preserve"> GR7D2IN02JL6TS</t>
  </si>
  <si>
    <t xml:space="preserve"> GR7D2IN02JIJYB</t>
  </si>
  <si>
    <t xml:space="preserve"> GR7D2IN02FKTOC</t>
  </si>
  <si>
    <t xml:space="preserve"> GR7D2IN01CZJSQ</t>
  </si>
  <si>
    <t xml:space="preserve"> GR7D2IN01DNZ6V</t>
  </si>
  <si>
    <t xml:space="preserve"> GR7D2IN01BN3KE</t>
  </si>
  <si>
    <t>map00950</t>
  </si>
  <si>
    <t xml:space="preserve"> GR7D2IN01CX6VP</t>
  </si>
  <si>
    <t xml:space="preserve"> GR7D2IN02F3NNO</t>
  </si>
  <si>
    <t xml:space="preserve"> GR7D2IN02JOALL</t>
  </si>
  <si>
    <t xml:space="preserve"> GR7D2IN01DK9SN</t>
  </si>
  <si>
    <t>map00830</t>
  </si>
  <si>
    <t xml:space="preserve"> GR7D2IN01CNB3U</t>
  </si>
  <si>
    <t>map00960</t>
  </si>
  <si>
    <t xml:space="preserve"> GR7D2IN02JC8VV</t>
  </si>
  <si>
    <t xml:space="preserve"> GR7D2IN01BMEXP</t>
  </si>
  <si>
    <t>map00521</t>
  </si>
  <si>
    <t xml:space="preserve"> GR7D2IN01APGBM</t>
  </si>
  <si>
    <t xml:space="preserve"> GR7D2IN01AGK0V</t>
  </si>
  <si>
    <t xml:space="preserve"> GR7D2IN02H1Z0J</t>
  </si>
  <si>
    <t>map00290</t>
  </si>
  <si>
    <t xml:space="preserve"> GR7D2IN02HK5HP</t>
  </si>
  <si>
    <t xml:space="preserve"> GR7D2IN01B7IOK</t>
  </si>
  <si>
    <t xml:space="preserve"> GR7D2IN01C1J1N</t>
  </si>
  <si>
    <t xml:space="preserve"> GR7D2IN01ER7CI</t>
  </si>
  <si>
    <t xml:space="preserve"> GR7D2IN01A29HO</t>
  </si>
  <si>
    <t xml:space="preserve"> GR7D2IN02GLUH9</t>
  </si>
  <si>
    <t>map00770</t>
  </si>
  <si>
    <t xml:space="preserve"> GR7D2IN02JBEVC</t>
  </si>
  <si>
    <t xml:space="preserve"> GR7D2IN02G8LHD</t>
  </si>
  <si>
    <t xml:space="preserve"> GR7D2IN01EK2ND</t>
  </si>
  <si>
    <t xml:space="preserve"> GR7D2IN01CJGRF</t>
  </si>
  <si>
    <t xml:space="preserve"> GR7D2IN01BVAB4</t>
  </si>
  <si>
    <t xml:space="preserve"> GR7D2IN01AZYIM</t>
  </si>
  <si>
    <t>map00254</t>
  </si>
  <si>
    <t>map00362</t>
  </si>
  <si>
    <t>map00253</t>
  </si>
  <si>
    <t>map00232</t>
  </si>
  <si>
    <t>map00062</t>
  </si>
  <si>
    <t xml:space="preserve"> GR7D2IN02JVRIZ</t>
  </si>
  <si>
    <t>map04150</t>
  </si>
  <si>
    <t xml:space="preserve"> isotig01277</t>
  </si>
  <si>
    <t xml:space="preserve"> isotig00735</t>
  </si>
  <si>
    <t xml:space="preserve"> isotig00961</t>
  </si>
  <si>
    <t xml:space="preserve"> GR7D2IN02I8U43</t>
  </si>
  <si>
    <t xml:space="preserve"> GR7D2IN02FIF36</t>
  </si>
  <si>
    <t xml:space="preserve"> GR7D2IN02I15MB</t>
  </si>
  <si>
    <t xml:space="preserve"> GR7D2IN02GG1VY</t>
  </si>
  <si>
    <t xml:space="preserve"> GR7D2IN02HDJW5</t>
  </si>
  <si>
    <t xml:space="preserve"> GR7D2IN02G0SWK</t>
  </si>
  <si>
    <t xml:space="preserve"> GR7D2IN01C2VEQ</t>
  </si>
  <si>
    <t xml:space="preserve"> GR7D2IN02IP7H7</t>
  </si>
  <si>
    <t xml:space="preserve"> GR7D2IN02IWG1Y</t>
  </si>
  <si>
    <t xml:space="preserve"> GR7D2IN02F91IU</t>
  </si>
  <si>
    <t xml:space="preserve"> GR7D2IN02FUX3V</t>
  </si>
  <si>
    <t xml:space="preserve"> GR7D2IN02JT5DQ</t>
  </si>
  <si>
    <t xml:space="preserve"> GR7D2IN02HISWR</t>
  </si>
  <si>
    <t xml:space="preserve"> GR7D2IN02GL94Q</t>
  </si>
  <si>
    <t xml:space="preserve"> GR7D2IN02J4EH5</t>
  </si>
  <si>
    <t xml:space="preserve"> GR7D2IN02GWONL</t>
  </si>
  <si>
    <t xml:space="preserve"> GR7D2IN02FKYA6</t>
  </si>
  <si>
    <t xml:space="preserve"> GR7D2IN01BYXVZ</t>
  </si>
  <si>
    <t xml:space="preserve"> GR7D2IN01BG7WZ</t>
  </si>
  <si>
    <t xml:space="preserve"> GR7D2IN01C2TGI</t>
  </si>
  <si>
    <t xml:space="preserve"> GR7D2IN01A7VG9</t>
  </si>
  <si>
    <t xml:space="preserve"> GR7D2IN01AG62B</t>
  </si>
  <si>
    <t xml:space="preserve"> GR7D2IN01EY5J4</t>
  </si>
  <si>
    <t>map00903</t>
  </si>
  <si>
    <t xml:space="preserve"> GR7D2IN01CGK7Z</t>
  </si>
  <si>
    <t>map00532</t>
  </si>
  <si>
    <t>map00100</t>
  </si>
  <si>
    <t xml:space="preserve"> GR7D2IN02HC4IS</t>
  </si>
  <si>
    <t xml:space="preserve"> GR7D2IN02I2ELD</t>
  </si>
  <si>
    <t xml:space="preserve"> GR7D2IN02HHNLY</t>
  </si>
  <si>
    <t xml:space="preserve"> GR7D2IN01EFDW4</t>
  </si>
  <si>
    <t xml:space="preserve"> isotig01349</t>
  </si>
  <si>
    <t xml:space="preserve"> GR7D2IN02GLYUL</t>
  </si>
  <si>
    <t xml:space="preserve"> GR7D2IN02HLDFL</t>
  </si>
  <si>
    <t xml:space="preserve"> GR7D2IN01ECBIT</t>
  </si>
  <si>
    <t xml:space="preserve"> GR7D2IN01D455L</t>
  </si>
  <si>
    <t xml:space="preserve"> GR7D2IN01EL66F</t>
  </si>
  <si>
    <t xml:space="preserve"> GR7D2IN02FR9R1</t>
  </si>
  <si>
    <t xml:space="preserve"> GR7D2IN01BIL51</t>
  </si>
  <si>
    <t>map00300</t>
  </si>
  <si>
    <t xml:space="preserve"> GR7D2IN02IMVVI</t>
  </si>
  <si>
    <t xml:space="preserve"> GR7D2IN01DZ6JK</t>
  </si>
  <si>
    <t xml:space="preserve"> GR7D2IN02GIB7T</t>
  </si>
  <si>
    <t>map00510</t>
  </si>
  <si>
    <t xml:space="preserve"> GR7D2IN01BG8HE</t>
  </si>
  <si>
    <t xml:space="preserve"> GR7D2IN02GLN7P</t>
  </si>
  <si>
    <t xml:space="preserve"> GR7D2IN01BRAXH</t>
  </si>
  <si>
    <t xml:space="preserve"> GR7D2IN01CJ7HU</t>
  </si>
  <si>
    <t xml:space="preserve"> GR7D2IN02JG7N8</t>
  </si>
  <si>
    <t xml:space="preserve"> GR7D2IN01AY3VO</t>
  </si>
  <si>
    <t xml:space="preserve"> GR7D2IN02G9BK8</t>
  </si>
  <si>
    <t xml:space="preserve"> GR7D2IN01EFPJ3</t>
  </si>
  <si>
    <t xml:space="preserve"> GR7D2IN02FWGEV</t>
  </si>
  <si>
    <t xml:space="preserve"> GR7D2IN01CZU13</t>
  </si>
  <si>
    <t>map00942</t>
  </si>
  <si>
    <t xml:space="preserve"> isotig00960</t>
  </si>
  <si>
    <t xml:space="preserve"> GR7D2IN01EYZMK</t>
  </si>
  <si>
    <t xml:space="preserve"> GR7D2IN02F7AZU</t>
  </si>
  <si>
    <t xml:space="preserve"> GR7D2IN02I9F6T</t>
  </si>
  <si>
    <t xml:space="preserve"> GR7D2IN02IF8I8</t>
  </si>
  <si>
    <t xml:space="preserve"> GR7D2IN02JWLQL</t>
  </si>
  <si>
    <t xml:space="preserve"> GR7D2IN02FS595</t>
  </si>
  <si>
    <t xml:space="preserve"> GR7D2IN02FV92V</t>
  </si>
  <si>
    <t xml:space="preserve"> GR7D2IN02HQD5B</t>
  </si>
  <si>
    <t xml:space="preserve"> GR7D2IN02GG67Q</t>
  </si>
  <si>
    <t xml:space="preserve"> GR7D2IN02HA65U</t>
  </si>
  <si>
    <t xml:space="preserve"> GR7D2IN02JF18Y</t>
  </si>
  <si>
    <t xml:space="preserve"> GR7D2IN02GWKAK</t>
  </si>
  <si>
    <t xml:space="preserve"> GR7D2IN02GIKEK</t>
  </si>
  <si>
    <t xml:space="preserve"> GR7D2IN01CYZ0A</t>
  </si>
  <si>
    <t xml:space="preserve"> GR7D2IN01BTWKF</t>
  </si>
  <si>
    <t xml:space="preserve"> GR7D2IN01C0FVP</t>
  </si>
  <si>
    <t xml:space="preserve"> GR7D2IN01CTCXJ</t>
  </si>
  <si>
    <t xml:space="preserve"> GR7D2IN01EOBAK</t>
  </si>
  <si>
    <t xml:space="preserve"> GR7D2IN01BSJJN</t>
  </si>
  <si>
    <t xml:space="preserve"> GR7D2IN01BBV7U</t>
  </si>
  <si>
    <t xml:space="preserve"> GR7D2IN01D31QU</t>
  </si>
  <si>
    <t>map00513</t>
  </si>
  <si>
    <t>map00340</t>
  </si>
  <si>
    <t xml:space="preserve"> GR7D2IN02FYSYO</t>
  </si>
  <si>
    <t xml:space="preserve"> GR7D2IN01BY0CZ</t>
  </si>
  <si>
    <t xml:space="preserve"> GR7D2IN01BHREO</t>
  </si>
  <si>
    <t xml:space="preserve"> GR7D2IN01CV41K</t>
  </si>
  <si>
    <t>map00780</t>
  </si>
  <si>
    <t xml:space="preserve"> GR7D2IN01D0LN5</t>
  </si>
  <si>
    <t>map00625</t>
  </si>
  <si>
    <t xml:space="preserve"> GR7D2IN01B2IYH</t>
  </si>
  <si>
    <t xml:space="preserve"> GR7D2IN01DZ6IG</t>
  </si>
  <si>
    <t>map00281</t>
  </si>
  <si>
    <t>map00603</t>
  </si>
  <si>
    <t>map00401</t>
  </si>
  <si>
    <t>map00906</t>
  </si>
  <si>
    <t xml:space="preserve"> isotig00888</t>
  </si>
  <si>
    <t xml:space="preserve"> GR7D2IN01EGQHG</t>
  </si>
  <si>
    <t xml:space="preserve"> GR7D2IN01EQRWI</t>
  </si>
  <si>
    <t xml:space="preserve"> GR7D2IN02HX9YS</t>
  </si>
  <si>
    <t xml:space="preserve"> isotig00110</t>
  </si>
  <si>
    <t xml:space="preserve"> isotig00111</t>
  </si>
  <si>
    <t xml:space="preserve"> GR7D2IN01DFPG0</t>
  </si>
  <si>
    <t xml:space="preserve"> GR7D2IN02HNZ0N</t>
  </si>
  <si>
    <t xml:space="preserve"> GR7D2IN02JXYFI</t>
  </si>
  <si>
    <t xml:space="preserve"> GR7D2IN01CM30M</t>
  </si>
  <si>
    <t xml:space="preserve"> GR7D2IN01BE4I6</t>
  </si>
  <si>
    <t xml:space="preserve"> GR7D2IN01BMQLL</t>
  </si>
  <si>
    <t xml:space="preserve"> GR7D2IN01DYBA7</t>
  </si>
  <si>
    <t xml:space="preserve"> GR7D2IN01EPR8D</t>
  </si>
  <si>
    <t>map00760</t>
  </si>
  <si>
    <t xml:space="preserve"> GR7D2IN01DGA3Z</t>
  </si>
  <si>
    <t xml:space="preserve"> GR7D2IN01DP9VT</t>
  </si>
  <si>
    <t xml:space="preserve"> GR7D2IN01B0KEC</t>
  </si>
  <si>
    <t xml:space="preserve"> GR7D2IN02FGH1V</t>
  </si>
  <si>
    <t xml:space="preserve"> GR7D2IN02IE1HQ</t>
  </si>
  <si>
    <t xml:space="preserve"> GR7D2IN01C34SJ</t>
  </si>
  <si>
    <t xml:space="preserve"> GR7D2IN01BTXON</t>
  </si>
  <si>
    <t>map00944</t>
  </si>
  <si>
    <t>map00984</t>
  </si>
  <si>
    <t>map00930</t>
  </si>
  <si>
    <t>map00790</t>
  </si>
  <si>
    <t xml:space="preserve"> GR7D2IN01DHV5C</t>
  </si>
  <si>
    <t xml:space="preserve"> GR7D2IN01DGSYK</t>
  </si>
  <si>
    <t xml:space="preserve"> GR7D2IN01DFET9</t>
  </si>
  <si>
    <t xml:space="preserve"> GR7D2IN01AGZUX</t>
  </si>
  <si>
    <t xml:space="preserve"> GR7D2IN01EO2KQ</t>
  </si>
  <si>
    <t xml:space="preserve"> GR7D2IN01C6RU4</t>
  </si>
  <si>
    <t>map00901</t>
  </si>
  <si>
    <t xml:space="preserve"> GR7D2IN02GWW2F</t>
  </si>
  <si>
    <t xml:space="preserve"> GR7D2IN02F0ZO6</t>
  </si>
  <si>
    <t xml:space="preserve"> GR7D2IN02HGB42</t>
  </si>
  <si>
    <t xml:space="preserve"> GR7D2IN01CK07L</t>
  </si>
  <si>
    <t xml:space="preserve"> GR7D2IN02HQ4FL</t>
  </si>
  <si>
    <t xml:space="preserve"> GR7D2IN02GJ4JL</t>
  </si>
  <si>
    <t xml:space="preserve"> GR7D2IN01BEZT6</t>
  </si>
  <si>
    <t xml:space="preserve"> GR7D2IN01A6PY0</t>
  </si>
  <si>
    <t xml:space="preserve"> GR7D2IN01AWYRU</t>
  </si>
  <si>
    <t>map00750</t>
  </si>
  <si>
    <t xml:space="preserve"> GR7D2IN02HK4ZH</t>
  </si>
  <si>
    <t xml:space="preserve"> GR7D2IN01CHAJE</t>
  </si>
  <si>
    <t xml:space="preserve"> GR7D2IN01EOIAP</t>
  </si>
  <si>
    <t xml:space="preserve"> GR7D2IN01CFG5L</t>
  </si>
  <si>
    <t xml:space="preserve"> GR7D2IN01CZIHD</t>
  </si>
  <si>
    <t>map00623</t>
  </si>
  <si>
    <t xml:space="preserve"> GR7D2IN02I5M0A</t>
  </si>
  <si>
    <t xml:space="preserve"> GR7D2IN01CVK4C</t>
  </si>
  <si>
    <t xml:space="preserve"> GR7D2IN01AIN1V</t>
  </si>
  <si>
    <t>map00471</t>
  </si>
  <si>
    <t>map00523</t>
  </si>
  <si>
    <t>map00072</t>
  </si>
  <si>
    <t>map00120</t>
  </si>
  <si>
    <t>map00643</t>
  </si>
  <si>
    <t>map01055</t>
  </si>
  <si>
    <t>map00524</t>
  </si>
  <si>
    <t>map00966</t>
  </si>
  <si>
    <t>map00440</t>
  </si>
  <si>
    <t>map00660</t>
  </si>
  <si>
    <t>map00904</t>
  </si>
  <si>
    <t xml:space="preserve"> GR7D2IN02HVUNY</t>
  </si>
  <si>
    <t xml:space="preserve"> GR7D2IN02HQRLQ</t>
  </si>
  <si>
    <t xml:space="preserve"> GR7D2IN02FTSUX</t>
  </si>
  <si>
    <t xml:space="preserve"> GR7D2IN02JHWZ6</t>
  </si>
  <si>
    <t xml:space="preserve"> GR7D2IN01AEG88</t>
  </si>
  <si>
    <t xml:space="preserve"> GR7D2IN01BN2BJ</t>
  </si>
  <si>
    <t>map00550</t>
  </si>
  <si>
    <t xml:space="preserve"> GR7D2IN02HQX9D</t>
  </si>
  <si>
    <t xml:space="preserve"> GR7D2IN01BDTKR</t>
  </si>
  <si>
    <t xml:space="preserve"> GR7D2IN01DJ42Z</t>
  </si>
  <si>
    <t xml:space="preserve"> GR7D2IN01ESFT1</t>
  </si>
  <si>
    <t>map00945</t>
  </si>
  <si>
    <t>map00361</t>
  </si>
  <si>
    <t>map00073</t>
  </si>
  <si>
    <t>map00943</t>
  </si>
  <si>
    <t xml:space="preserve"> GR7D2IN01ATUUA</t>
  </si>
  <si>
    <t xml:space="preserve"> GR7D2IN02JI842</t>
  </si>
  <si>
    <t xml:space="preserve"> GR7D2IN02HNQ15</t>
  </si>
  <si>
    <t xml:space="preserve"> GR7D2IN02IZWW4</t>
  </si>
  <si>
    <t xml:space="preserve"> GR7D2IN01DU8R1</t>
  </si>
  <si>
    <t>map00626</t>
  </si>
  <si>
    <t>map00311</t>
  </si>
  <si>
    <t xml:space="preserve"> GR7D2IN02I60XZ</t>
  </si>
  <si>
    <t xml:space="preserve"> GR7D2IN01BNLRC</t>
  </si>
  <si>
    <t>map00909</t>
  </si>
  <si>
    <t xml:space="preserve"> GR7D2IN02J1B5I</t>
  </si>
  <si>
    <t>map00430</t>
  </si>
  <si>
    <t>map00332</t>
  </si>
  <si>
    <t>map00902</t>
  </si>
  <si>
    <t>map00514</t>
  </si>
  <si>
    <t>map00965</t>
  </si>
  <si>
    <t>map00364</t>
  </si>
  <si>
    <t>map00563</t>
  </si>
  <si>
    <t xml:space="preserve"> GR7D2IN02GOQQI</t>
  </si>
  <si>
    <t xml:space="preserve"> GR7D2IN01AUU3V</t>
  </si>
  <si>
    <t xml:space="preserve"> GR7D2IN01C2UIE</t>
  </si>
  <si>
    <t>map00981</t>
  </si>
  <si>
    <t>map01501</t>
  </si>
  <si>
    <t>map00642</t>
  </si>
  <si>
    <t>map00195</t>
  </si>
  <si>
    <t xml:space="preserve"> GR7D2IN01A6B4Z</t>
  </si>
  <si>
    <t xml:space="preserve"> GR7D2IN02IQAWT</t>
  </si>
  <si>
    <t>map00908</t>
  </si>
  <si>
    <t>map01051</t>
  </si>
  <si>
    <t>map00601</t>
  </si>
  <si>
    <t>map00785</t>
  </si>
  <si>
    <t>map00540</t>
  </si>
  <si>
    <t xml:space="preserve"> GR7D2IN01C6SHL</t>
  </si>
  <si>
    <t>map01053</t>
  </si>
  <si>
    <t>map00473</t>
  </si>
  <si>
    <t>map00472</t>
  </si>
  <si>
    <t>map00533</t>
  </si>
  <si>
    <t>map00512</t>
  </si>
  <si>
    <t>map00121</t>
  </si>
  <si>
    <t>map00622</t>
  </si>
  <si>
    <t>Unigenes</t>
  </si>
  <si>
    <t>Metabolism</t>
  </si>
  <si>
    <t>Carbohidrate metabolism</t>
  </si>
  <si>
    <t>Energy metabolism</t>
  </si>
  <si>
    <t>Lipid metabolism</t>
  </si>
  <si>
    <t>Nucleotid metabolism</t>
  </si>
  <si>
    <t>Amino acid metabolism</t>
  </si>
  <si>
    <t xml:space="preserve"> Metabolism of other aminoacids</t>
  </si>
  <si>
    <t>Glycan biosynthesis and metabolism</t>
  </si>
  <si>
    <t>Metabolism of cofactors and vitamins</t>
  </si>
  <si>
    <t>Metabolism of terpenoids and polyketides</t>
  </si>
  <si>
    <t xml:space="preserve"> Biosynthesis of other secondary metabolism</t>
  </si>
  <si>
    <t xml:space="preserve"> Xenobiotics biodegradation and metabolism</t>
  </si>
  <si>
    <t>Genetic Information Processing</t>
  </si>
  <si>
    <t xml:space="preserve"> Translation</t>
  </si>
  <si>
    <t xml:space="preserve"> Enviromental Information Processing</t>
  </si>
  <si>
    <t xml:space="preserve"> Signal transduction</t>
  </si>
  <si>
    <t xml:space="preserve"> Organismal System</t>
  </si>
  <si>
    <t>Tcell receptor signalling patway</t>
  </si>
  <si>
    <t>Kegg Pathway</t>
  </si>
  <si>
    <t>Total Unigenes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</si>
</sst>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1">
    <xf numFmtId="0" fontId="0" fillId="0" borderId="0" xfId="0"/>
    <xf numFmtId="11" fontId="0" fillId="0" borderId="0" xfId="0" applyNumberFormat="1"/>
    <xf numFmtId="9" fontId="0" fillId="0" borderId="0" xfId="0" applyNumberFormat="1"/>
    <xf numFmtId="0" fontId="0" fillId="0" borderId="0" xfId="0" applyAlignment="1">
      <alignment horizontal="left"/>
    </xf>
    <xf numFmtId="16" fontId="0" fillId="0" borderId="0" xfId="0" applyNumberFormat="1"/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0" fillId="33" borderId="0" xfId="0" applyFill="1"/>
    <xf numFmtId="0" fontId="18" fillId="0" borderId="0" xfId="0" applyFont="1"/>
    <xf numFmtId="0" fontId="19" fillId="0" borderId="0" xfId="0" applyFont="1"/>
    <xf numFmtId="0" fontId="0" fillId="0" borderId="0" xfId="0" applyFont="1" applyFill="1"/>
    <xf numFmtId="0" fontId="0" fillId="0" borderId="0" xfId="0" applyFont="1"/>
    <xf numFmtId="0" fontId="21" fillId="0" borderId="0" xfId="0" applyFont="1"/>
    <xf numFmtId="0" fontId="22" fillId="0" borderId="0" xfId="0" applyFont="1"/>
    <xf numFmtId="0" fontId="16" fillId="0" borderId="0" xfId="0" applyFont="1" applyFill="1"/>
    <xf numFmtId="0" fontId="18" fillId="0" borderId="0" xfId="0" applyFont="1" applyFill="1"/>
    <xf numFmtId="0" fontId="0" fillId="0" borderId="0" xfId="0" applyFill="1"/>
    <xf numFmtId="0" fontId="20" fillId="0" borderId="0" xfId="0" applyFont="1" applyFill="1"/>
    <xf numFmtId="0" fontId="0" fillId="0" borderId="0" xfId="0" applyFill="1" applyBorder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112"/>
  <sheetViews>
    <sheetView tabSelected="1" workbookViewId="0">
      <selection activeCell="E4" sqref="E4"/>
    </sheetView>
  </sheetViews>
  <sheetFormatPr baseColWidth="10" defaultRowHeight="15" x14ac:dyDescent="0.25"/>
  <cols>
    <col min="1" max="1" width="14.85546875" bestFit="1" customWidth="1"/>
    <col min="2" max="2" width="21.7109375" customWidth="1"/>
    <col min="3" max="3" width="15.85546875" bestFit="1" customWidth="1"/>
    <col min="4" max="4" width="7.42578125" customWidth="1"/>
    <col min="5" max="5" width="16.140625" bestFit="1" customWidth="1"/>
    <col min="6" max="6" width="20.7109375" bestFit="1" customWidth="1"/>
    <col min="7" max="7" width="7.7109375" customWidth="1"/>
    <col min="8" max="8" width="6.28515625" customWidth="1"/>
    <col min="9" max="9" width="19.140625" style="3" customWidth="1"/>
  </cols>
  <sheetData>
    <row r="1" spans="1:10" ht="42" customHeight="1" x14ac:dyDescent="0.25">
      <c r="A1" s="5" t="s">
        <v>0</v>
      </c>
      <c r="B1" s="6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7" t="s">
        <v>8</v>
      </c>
      <c r="J1" s="8"/>
    </row>
    <row r="2" spans="1:10" x14ac:dyDescent="0.25">
      <c r="A2" t="s">
        <v>2894</v>
      </c>
      <c r="B2" t="s">
        <v>2895</v>
      </c>
      <c r="C2">
        <v>746</v>
      </c>
      <c r="D2">
        <v>10</v>
      </c>
      <c r="E2" s="1">
        <v>6.7148580558162305E-66</v>
      </c>
      <c r="F2" t="s">
        <v>1486</v>
      </c>
      <c r="G2">
        <v>14</v>
      </c>
      <c r="H2" t="s">
        <v>2896</v>
      </c>
      <c r="I2" s="3" t="s">
        <v>515</v>
      </c>
    </row>
    <row r="3" spans="1:10" x14ac:dyDescent="0.25">
      <c r="A3" t="s">
        <v>2897</v>
      </c>
      <c r="B3" t="s">
        <v>2898</v>
      </c>
      <c r="C3">
        <v>747</v>
      </c>
      <c r="D3">
        <v>10</v>
      </c>
      <c r="E3" s="1">
        <v>1.78768050376599E-26</v>
      </c>
      <c r="F3" t="s">
        <v>2899</v>
      </c>
      <c r="G3">
        <v>4</v>
      </c>
      <c r="H3" t="s">
        <v>2900</v>
      </c>
    </row>
    <row r="4" spans="1:10" x14ac:dyDescent="0.25">
      <c r="A4" t="s">
        <v>2901</v>
      </c>
      <c r="B4" t="s">
        <v>18</v>
      </c>
      <c r="C4">
        <v>748</v>
      </c>
      <c r="D4">
        <v>0</v>
      </c>
      <c r="G4">
        <v>0</v>
      </c>
      <c r="H4" t="s">
        <v>13</v>
      </c>
    </row>
    <row r="5" spans="1:10" x14ac:dyDescent="0.25">
      <c r="A5" t="s">
        <v>2902</v>
      </c>
      <c r="B5" t="s">
        <v>2903</v>
      </c>
      <c r="C5">
        <v>748</v>
      </c>
      <c r="D5">
        <v>10</v>
      </c>
      <c r="E5" s="1">
        <v>8.3490818578540496E-32</v>
      </c>
      <c r="F5" t="s">
        <v>2738</v>
      </c>
      <c r="G5">
        <v>5</v>
      </c>
      <c r="H5" t="s">
        <v>2904</v>
      </c>
      <c r="I5" s="3" t="s">
        <v>660</v>
      </c>
    </row>
    <row r="6" spans="1:10" x14ac:dyDescent="0.25">
      <c r="A6" t="s">
        <v>2905</v>
      </c>
      <c r="B6" t="s">
        <v>2906</v>
      </c>
      <c r="C6">
        <v>741</v>
      </c>
      <c r="D6">
        <v>10</v>
      </c>
      <c r="E6" s="1">
        <v>2.7708922242980101E-29</v>
      </c>
      <c r="F6" t="s">
        <v>1000</v>
      </c>
      <c r="G6">
        <v>17</v>
      </c>
      <c r="H6" t="s">
        <v>2907</v>
      </c>
      <c r="I6" s="3" t="s">
        <v>13</v>
      </c>
    </row>
    <row r="7" spans="1:10" x14ac:dyDescent="0.25">
      <c r="A7" t="s">
        <v>2908</v>
      </c>
      <c r="B7" t="s">
        <v>2909</v>
      </c>
      <c r="C7">
        <v>742</v>
      </c>
      <c r="D7">
        <v>10</v>
      </c>
      <c r="E7" s="1">
        <v>1.4166372476237099E-53</v>
      </c>
      <c r="F7" t="s">
        <v>2910</v>
      </c>
      <c r="G7">
        <v>0</v>
      </c>
      <c r="H7" t="s">
        <v>13</v>
      </c>
    </row>
    <row r="8" spans="1:10" x14ac:dyDescent="0.25">
      <c r="A8" t="s">
        <v>2911</v>
      </c>
      <c r="B8" t="s">
        <v>2912</v>
      </c>
      <c r="C8">
        <v>742</v>
      </c>
      <c r="D8">
        <v>10</v>
      </c>
      <c r="E8" s="1">
        <v>3.9792549342278299E-2</v>
      </c>
      <c r="F8" t="s">
        <v>764</v>
      </c>
      <c r="G8">
        <v>4</v>
      </c>
      <c r="H8" t="s">
        <v>2913</v>
      </c>
      <c r="I8" s="3" t="s">
        <v>13</v>
      </c>
    </row>
    <row r="9" spans="1:10" x14ac:dyDescent="0.25">
      <c r="A9" t="s">
        <v>2914</v>
      </c>
      <c r="B9" t="s">
        <v>2032</v>
      </c>
      <c r="C9">
        <v>742</v>
      </c>
      <c r="D9">
        <v>10</v>
      </c>
      <c r="E9" s="1">
        <v>6.8471157404163702E-87</v>
      </c>
      <c r="F9" t="s">
        <v>788</v>
      </c>
      <c r="G9">
        <v>5</v>
      </c>
      <c r="H9" t="s">
        <v>2915</v>
      </c>
      <c r="I9" s="3" t="s">
        <v>2034</v>
      </c>
    </row>
    <row r="10" spans="1:10" x14ac:dyDescent="0.25">
      <c r="A10" t="s">
        <v>2916</v>
      </c>
      <c r="B10" t="s">
        <v>2917</v>
      </c>
      <c r="C10">
        <v>726</v>
      </c>
      <c r="D10">
        <v>10</v>
      </c>
      <c r="E10" s="1">
        <v>1.57019375081125E-90</v>
      </c>
      <c r="F10" t="s">
        <v>1041</v>
      </c>
      <c r="G10">
        <v>4</v>
      </c>
      <c r="H10" t="s">
        <v>2918</v>
      </c>
      <c r="I10" s="3" t="s">
        <v>13</v>
      </c>
    </row>
    <row r="11" spans="1:10" x14ac:dyDescent="0.25">
      <c r="A11" t="s">
        <v>2919</v>
      </c>
      <c r="B11" t="s">
        <v>1808</v>
      </c>
      <c r="C11">
        <v>741</v>
      </c>
      <c r="D11">
        <v>10</v>
      </c>
      <c r="E11" s="1">
        <v>1.7754014355079599E-111</v>
      </c>
      <c r="F11" t="s">
        <v>143</v>
      </c>
      <c r="G11">
        <v>1</v>
      </c>
      <c r="H11" t="s">
        <v>2207</v>
      </c>
      <c r="I11" s="3" t="s">
        <v>13</v>
      </c>
    </row>
    <row r="12" spans="1:10" x14ac:dyDescent="0.25">
      <c r="A12" t="s">
        <v>2920</v>
      </c>
      <c r="B12" t="s">
        <v>2921</v>
      </c>
      <c r="C12">
        <v>740</v>
      </c>
      <c r="D12">
        <v>10</v>
      </c>
      <c r="E12" s="1">
        <v>3.48101771658126E-91</v>
      </c>
      <c r="F12" t="s">
        <v>432</v>
      </c>
      <c r="G12">
        <v>5</v>
      </c>
      <c r="H12" t="s">
        <v>2922</v>
      </c>
      <c r="I12" s="3" t="s">
        <v>13</v>
      </c>
    </row>
    <row r="13" spans="1:10" x14ac:dyDescent="0.25">
      <c r="A13" t="s">
        <v>2923</v>
      </c>
      <c r="B13" t="s">
        <v>2924</v>
      </c>
      <c r="C13">
        <v>737</v>
      </c>
      <c r="D13">
        <v>10</v>
      </c>
      <c r="E13" s="1">
        <v>8.4671664549726297E-106</v>
      </c>
      <c r="F13" t="s">
        <v>530</v>
      </c>
      <c r="G13">
        <v>2</v>
      </c>
      <c r="H13" t="s">
        <v>2925</v>
      </c>
      <c r="I13" s="3" t="s">
        <v>13</v>
      </c>
    </row>
    <row r="14" spans="1:10" x14ac:dyDescent="0.25">
      <c r="A14" t="s">
        <v>2926</v>
      </c>
      <c r="B14" t="s">
        <v>2927</v>
      </c>
      <c r="C14">
        <v>732</v>
      </c>
      <c r="D14">
        <v>10</v>
      </c>
      <c r="E14" s="1">
        <v>6.6331433735283497E-87</v>
      </c>
      <c r="F14" t="s">
        <v>852</v>
      </c>
      <c r="G14">
        <v>2</v>
      </c>
      <c r="H14" t="s">
        <v>2928</v>
      </c>
      <c r="I14" s="3" t="s">
        <v>13</v>
      </c>
    </row>
    <row r="15" spans="1:10" x14ac:dyDescent="0.25">
      <c r="A15" t="s">
        <v>2929</v>
      </c>
      <c r="B15" t="s">
        <v>2930</v>
      </c>
      <c r="C15">
        <v>739</v>
      </c>
      <c r="D15">
        <v>10</v>
      </c>
      <c r="E15" s="1">
        <v>7.8090433540317594E-67</v>
      </c>
      <c r="F15" t="s">
        <v>169</v>
      </c>
      <c r="G15">
        <v>5</v>
      </c>
      <c r="H15" t="s">
        <v>2931</v>
      </c>
      <c r="I15" s="3" t="s">
        <v>1643</v>
      </c>
    </row>
    <row r="16" spans="1:10" x14ac:dyDescent="0.25">
      <c r="A16" t="s">
        <v>2932</v>
      </c>
      <c r="B16" t="s">
        <v>2933</v>
      </c>
      <c r="C16">
        <v>731</v>
      </c>
      <c r="D16">
        <v>10</v>
      </c>
      <c r="E16" s="1">
        <v>1.10867380169913E-41</v>
      </c>
      <c r="F16" t="s">
        <v>2934</v>
      </c>
      <c r="G16">
        <v>1</v>
      </c>
      <c r="H16" t="s">
        <v>2935</v>
      </c>
      <c r="I16" s="3" t="s">
        <v>13</v>
      </c>
    </row>
    <row r="17" spans="1:9" x14ac:dyDescent="0.25">
      <c r="A17" t="s">
        <v>2936</v>
      </c>
      <c r="B17" t="s">
        <v>2937</v>
      </c>
      <c r="C17">
        <v>729</v>
      </c>
      <c r="D17">
        <v>10</v>
      </c>
      <c r="E17" s="1">
        <v>1.4647069654380501E-46</v>
      </c>
      <c r="F17" t="s">
        <v>2479</v>
      </c>
      <c r="G17">
        <v>2</v>
      </c>
      <c r="H17" t="s">
        <v>2938</v>
      </c>
      <c r="I17" s="3" t="s">
        <v>13</v>
      </c>
    </row>
    <row r="18" spans="1:9" x14ac:dyDescent="0.25">
      <c r="A18" t="s">
        <v>2939</v>
      </c>
      <c r="B18" t="s">
        <v>18</v>
      </c>
      <c r="C18">
        <v>727</v>
      </c>
      <c r="D18">
        <v>0</v>
      </c>
      <c r="G18">
        <v>0</v>
      </c>
      <c r="H18" t="s">
        <v>13</v>
      </c>
    </row>
    <row r="19" spans="1:9" x14ac:dyDescent="0.25">
      <c r="A19" t="s">
        <v>2940</v>
      </c>
      <c r="B19" t="s">
        <v>2941</v>
      </c>
      <c r="C19">
        <v>732</v>
      </c>
      <c r="D19">
        <v>10</v>
      </c>
      <c r="E19" s="1">
        <v>9.4775739529261195E-82</v>
      </c>
      <c r="F19" t="s">
        <v>1756</v>
      </c>
      <c r="G19">
        <v>5</v>
      </c>
      <c r="H19" t="s">
        <v>2942</v>
      </c>
      <c r="I19" s="3" t="s">
        <v>13</v>
      </c>
    </row>
    <row r="20" spans="1:9" x14ac:dyDescent="0.25">
      <c r="A20" t="s">
        <v>2943</v>
      </c>
      <c r="B20" t="s">
        <v>2944</v>
      </c>
      <c r="C20">
        <v>735</v>
      </c>
      <c r="D20">
        <v>10</v>
      </c>
      <c r="E20" s="1">
        <v>1.0422672651300101E-79</v>
      </c>
      <c r="F20" t="s">
        <v>266</v>
      </c>
      <c r="G20">
        <v>1</v>
      </c>
      <c r="H20" t="s">
        <v>2016</v>
      </c>
      <c r="I20" s="3" t="s">
        <v>13</v>
      </c>
    </row>
    <row r="21" spans="1:9" x14ac:dyDescent="0.25">
      <c r="A21" t="s">
        <v>2945</v>
      </c>
      <c r="B21" t="s">
        <v>2946</v>
      </c>
      <c r="C21">
        <v>735</v>
      </c>
      <c r="D21">
        <v>10</v>
      </c>
      <c r="E21" s="1">
        <v>1.25812376420152E-93</v>
      </c>
      <c r="F21" t="s">
        <v>316</v>
      </c>
      <c r="G21">
        <v>6</v>
      </c>
      <c r="H21" t="s">
        <v>2947</v>
      </c>
      <c r="I21" s="3" t="s">
        <v>13</v>
      </c>
    </row>
    <row r="22" spans="1:9" x14ac:dyDescent="0.25">
      <c r="A22" t="s">
        <v>2948</v>
      </c>
      <c r="B22" t="s">
        <v>2949</v>
      </c>
      <c r="C22">
        <v>734</v>
      </c>
      <c r="D22">
        <v>10</v>
      </c>
      <c r="E22" s="1">
        <v>7.7397306360724302E-43</v>
      </c>
      <c r="F22" t="s">
        <v>609</v>
      </c>
      <c r="G22">
        <v>4</v>
      </c>
      <c r="H22" t="s">
        <v>2950</v>
      </c>
      <c r="I22" s="3" t="s">
        <v>13</v>
      </c>
    </row>
    <row r="23" spans="1:9" x14ac:dyDescent="0.25">
      <c r="A23" t="s">
        <v>2951</v>
      </c>
      <c r="B23" t="s">
        <v>2952</v>
      </c>
      <c r="C23">
        <v>704</v>
      </c>
      <c r="D23">
        <v>10</v>
      </c>
      <c r="E23" s="1">
        <v>5.6894379560147805E-54</v>
      </c>
      <c r="F23" t="s">
        <v>45</v>
      </c>
      <c r="G23">
        <v>6</v>
      </c>
      <c r="H23" t="s">
        <v>2953</v>
      </c>
      <c r="I23" s="3" t="s">
        <v>13</v>
      </c>
    </row>
    <row r="24" spans="1:9" x14ac:dyDescent="0.25">
      <c r="A24" t="s">
        <v>2954</v>
      </c>
      <c r="B24" t="s">
        <v>2955</v>
      </c>
      <c r="C24">
        <v>717</v>
      </c>
      <c r="D24">
        <v>10</v>
      </c>
      <c r="E24" s="1">
        <v>4.5775541942800798E-57</v>
      </c>
      <c r="F24" t="s">
        <v>385</v>
      </c>
      <c r="G24">
        <v>8</v>
      </c>
      <c r="H24" t="s">
        <v>2956</v>
      </c>
      <c r="I24" s="3" t="s">
        <v>13</v>
      </c>
    </row>
    <row r="25" spans="1:9" x14ac:dyDescent="0.25">
      <c r="A25" t="s">
        <v>2957</v>
      </c>
      <c r="B25" t="s">
        <v>2958</v>
      </c>
      <c r="C25">
        <v>730</v>
      </c>
      <c r="D25">
        <v>10</v>
      </c>
      <c r="E25" s="1">
        <v>7.0952731260740305E-57</v>
      </c>
      <c r="F25" t="s">
        <v>1432</v>
      </c>
      <c r="G25">
        <v>10</v>
      </c>
      <c r="H25" t="s">
        <v>2959</v>
      </c>
      <c r="I25" s="3" t="s">
        <v>13</v>
      </c>
    </row>
    <row r="26" spans="1:9" x14ac:dyDescent="0.25">
      <c r="A26" t="s">
        <v>2960</v>
      </c>
      <c r="B26" t="s">
        <v>2793</v>
      </c>
      <c r="C26">
        <v>731</v>
      </c>
      <c r="D26">
        <v>10</v>
      </c>
      <c r="E26" s="1">
        <v>7.1529582734404801E-57</v>
      </c>
      <c r="F26" t="s">
        <v>910</v>
      </c>
      <c r="G26">
        <v>6</v>
      </c>
      <c r="H26" t="s">
        <v>2794</v>
      </c>
      <c r="I26" s="3" t="s">
        <v>13</v>
      </c>
    </row>
    <row r="27" spans="1:9" x14ac:dyDescent="0.25">
      <c r="A27" t="s">
        <v>2961</v>
      </c>
      <c r="B27" t="s">
        <v>2962</v>
      </c>
      <c r="C27">
        <v>711</v>
      </c>
      <c r="D27">
        <v>10</v>
      </c>
      <c r="E27" s="1">
        <v>2.8360211947229E-51</v>
      </c>
      <c r="F27" t="s">
        <v>2706</v>
      </c>
      <c r="G27">
        <v>4</v>
      </c>
      <c r="H27" t="s">
        <v>2963</v>
      </c>
      <c r="I27" s="3" t="s">
        <v>13</v>
      </c>
    </row>
    <row r="28" spans="1:9" x14ac:dyDescent="0.25">
      <c r="A28" t="s">
        <v>2964</v>
      </c>
      <c r="B28" t="s">
        <v>2965</v>
      </c>
      <c r="C28">
        <v>730</v>
      </c>
      <c r="D28">
        <v>10</v>
      </c>
      <c r="E28" s="1">
        <v>4.0805797046637003E-37</v>
      </c>
      <c r="F28" t="s">
        <v>432</v>
      </c>
      <c r="G28">
        <v>4</v>
      </c>
      <c r="H28" t="s">
        <v>2966</v>
      </c>
      <c r="I28" s="3" t="s">
        <v>13</v>
      </c>
    </row>
    <row r="29" spans="1:9" x14ac:dyDescent="0.25">
      <c r="A29" t="s">
        <v>2967</v>
      </c>
      <c r="B29" t="s">
        <v>2968</v>
      </c>
      <c r="C29">
        <v>728</v>
      </c>
      <c r="D29">
        <v>10</v>
      </c>
      <c r="E29" s="1">
        <v>5.2699869690558301E-103</v>
      </c>
      <c r="F29" t="s">
        <v>871</v>
      </c>
      <c r="G29">
        <v>7</v>
      </c>
      <c r="H29" t="s">
        <v>2969</v>
      </c>
      <c r="I29" s="3" t="s">
        <v>578</v>
      </c>
    </row>
    <row r="30" spans="1:9" x14ac:dyDescent="0.25">
      <c r="A30" t="s">
        <v>2970</v>
      </c>
      <c r="B30" t="s">
        <v>2971</v>
      </c>
      <c r="C30">
        <v>727</v>
      </c>
      <c r="D30">
        <v>7</v>
      </c>
      <c r="E30" s="1">
        <v>5.4261142114957898E-33</v>
      </c>
      <c r="F30" s="2">
        <v>73571428571428.5</v>
      </c>
      <c r="G30">
        <v>1</v>
      </c>
      <c r="H30" t="s">
        <v>2972</v>
      </c>
      <c r="I30" s="3" t="s">
        <v>13</v>
      </c>
    </row>
    <row r="31" spans="1:9" x14ac:dyDescent="0.25">
      <c r="A31" t="s">
        <v>2973</v>
      </c>
      <c r="B31" t="s">
        <v>1404</v>
      </c>
      <c r="C31">
        <v>729</v>
      </c>
      <c r="D31">
        <v>10</v>
      </c>
      <c r="E31" s="1">
        <v>2.4584375740800199E-57</v>
      </c>
      <c r="F31" t="s">
        <v>597</v>
      </c>
      <c r="G31">
        <v>12</v>
      </c>
      <c r="H31" t="s">
        <v>1405</v>
      </c>
      <c r="I31" s="3" t="s">
        <v>1406</v>
      </c>
    </row>
    <row r="32" spans="1:9" x14ac:dyDescent="0.25">
      <c r="A32" t="s">
        <v>2974</v>
      </c>
      <c r="B32" t="s">
        <v>2837</v>
      </c>
      <c r="C32">
        <v>728</v>
      </c>
      <c r="D32">
        <v>10</v>
      </c>
      <c r="E32" s="1">
        <v>6.35814631043224E-90</v>
      </c>
      <c r="F32" t="s">
        <v>344</v>
      </c>
      <c r="G32">
        <v>18</v>
      </c>
      <c r="H32" t="s">
        <v>2975</v>
      </c>
      <c r="I32" s="3" t="s">
        <v>13</v>
      </c>
    </row>
    <row r="33" spans="1:9" x14ac:dyDescent="0.25">
      <c r="A33" t="s">
        <v>2976</v>
      </c>
      <c r="B33" t="s">
        <v>2977</v>
      </c>
      <c r="C33">
        <v>726</v>
      </c>
      <c r="D33">
        <v>10</v>
      </c>
      <c r="E33" s="1">
        <v>1.00450916440013E-95</v>
      </c>
      <c r="F33" t="s">
        <v>197</v>
      </c>
      <c r="G33">
        <v>10</v>
      </c>
      <c r="H33" t="s">
        <v>2978</v>
      </c>
      <c r="I33" s="3" t="s">
        <v>2979</v>
      </c>
    </row>
    <row r="34" spans="1:9" x14ac:dyDescent="0.25">
      <c r="A34" t="s">
        <v>2980</v>
      </c>
      <c r="B34" t="s">
        <v>955</v>
      </c>
      <c r="C34">
        <v>727</v>
      </c>
      <c r="D34">
        <v>10</v>
      </c>
      <c r="E34" s="1">
        <v>2.0896771629150301E-101</v>
      </c>
      <c r="F34" t="s">
        <v>303</v>
      </c>
      <c r="G34">
        <v>17</v>
      </c>
      <c r="H34" t="s">
        <v>2981</v>
      </c>
      <c r="I34" s="3" t="s">
        <v>957</v>
      </c>
    </row>
    <row r="35" spans="1:9" x14ac:dyDescent="0.25">
      <c r="A35" t="s">
        <v>2982</v>
      </c>
      <c r="B35" t="s">
        <v>2983</v>
      </c>
      <c r="C35">
        <v>707</v>
      </c>
      <c r="D35">
        <v>10</v>
      </c>
      <c r="E35" s="1">
        <v>1.10041300795798E-67</v>
      </c>
      <c r="F35" t="s">
        <v>277</v>
      </c>
      <c r="G35">
        <v>6</v>
      </c>
      <c r="H35" t="s">
        <v>2984</v>
      </c>
      <c r="I35" s="3" t="s">
        <v>13</v>
      </c>
    </row>
    <row r="36" spans="1:9" x14ac:dyDescent="0.25">
      <c r="A36" t="s">
        <v>2985</v>
      </c>
      <c r="B36" t="s">
        <v>2986</v>
      </c>
      <c r="C36">
        <v>715</v>
      </c>
      <c r="D36">
        <v>10</v>
      </c>
      <c r="E36" s="1">
        <v>7.2664008848479895E-91</v>
      </c>
      <c r="F36" t="s">
        <v>218</v>
      </c>
      <c r="G36">
        <v>6</v>
      </c>
      <c r="H36" t="s">
        <v>2987</v>
      </c>
      <c r="I36" s="3" t="s">
        <v>2988</v>
      </c>
    </row>
    <row r="37" spans="1:9" x14ac:dyDescent="0.25">
      <c r="A37" t="s">
        <v>2989</v>
      </c>
      <c r="B37" t="s">
        <v>2990</v>
      </c>
      <c r="C37">
        <v>723</v>
      </c>
      <c r="D37">
        <v>10</v>
      </c>
      <c r="E37" s="1">
        <v>8.2747778559583097E-74</v>
      </c>
      <c r="F37" t="s">
        <v>63</v>
      </c>
      <c r="G37">
        <v>11</v>
      </c>
      <c r="H37" t="s">
        <v>2991</v>
      </c>
      <c r="I37" s="3" t="s">
        <v>2992</v>
      </c>
    </row>
    <row r="38" spans="1:9" x14ac:dyDescent="0.25">
      <c r="A38" t="s">
        <v>2993</v>
      </c>
      <c r="B38" t="s">
        <v>2994</v>
      </c>
      <c r="C38">
        <v>706</v>
      </c>
      <c r="D38">
        <v>10</v>
      </c>
      <c r="E38" s="1">
        <v>8.8299647902972497E-88</v>
      </c>
      <c r="F38" t="s">
        <v>416</v>
      </c>
      <c r="G38">
        <v>12</v>
      </c>
      <c r="H38" t="s">
        <v>2995</v>
      </c>
      <c r="I38" s="3" t="s">
        <v>13</v>
      </c>
    </row>
    <row r="39" spans="1:9" x14ac:dyDescent="0.25">
      <c r="A39" t="s">
        <v>2996</v>
      </c>
      <c r="B39" t="s">
        <v>2997</v>
      </c>
      <c r="C39">
        <v>720</v>
      </c>
      <c r="D39">
        <v>10</v>
      </c>
      <c r="E39" s="1">
        <v>1.4635960424194701E-6</v>
      </c>
      <c r="F39" t="s">
        <v>513</v>
      </c>
      <c r="G39">
        <v>39</v>
      </c>
      <c r="H39" t="s">
        <v>2998</v>
      </c>
      <c r="I39" s="3" t="s">
        <v>2999</v>
      </c>
    </row>
    <row r="40" spans="1:9" x14ac:dyDescent="0.25">
      <c r="A40" t="s">
        <v>3000</v>
      </c>
      <c r="B40" t="s">
        <v>3001</v>
      </c>
      <c r="C40">
        <v>715</v>
      </c>
      <c r="D40">
        <v>10</v>
      </c>
      <c r="E40" s="1">
        <v>7.9479806275787702E-98</v>
      </c>
      <c r="F40" t="s">
        <v>871</v>
      </c>
      <c r="G40">
        <v>10</v>
      </c>
      <c r="H40" t="s">
        <v>3002</v>
      </c>
      <c r="I40" s="3" t="s">
        <v>3003</v>
      </c>
    </row>
    <row r="41" spans="1:9" x14ac:dyDescent="0.25">
      <c r="A41" t="s">
        <v>3004</v>
      </c>
      <c r="B41" t="s">
        <v>3005</v>
      </c>
      <c r="C41">
        <v>718</v>
      </c>
      <c r="D41">
        <v>10</v>
      </c>
      <c r="E41" s="1">
        <v>1.96510967468627E-112</v>
      </c>
      <c r="F41" t="s">
        <v>130</v>
      </c>
      <c r="G41">
        <v>10</v>
      </c>
      <c r="H41" t="s">
        <v>3006</v>
      </c>
      <c r="I41" s="3" t="s">
        <v>3007</v>
      </c>
    </row>
    <row r="42" spans="1:9" x14ac:dyDescent="0.25">
      <c r="A42" t="s">
        <v>3008</v>
      </c>
      <c r="B42" t="s">
        <v>3009</v>
      </c>
      <c r="C42">
        <v>721</v>
      </c>
      <c r="D42">
        <v>10</v>
      </c>
      <c r="E42" s="1">
        <v>6.4876932852463105E-79</v>
      </c>
      <c r="F42" t="s">
        <v>1743</v>
      </c>
      <c r="G42">
        <v>3</v>
      </c>
      <c r="H42" t="s">
        <v>3010</v>
      </c>
      <c r="I42" s="3" t="s">
        <v>3011</v>
      </c>
    </row>
    <row r="43" spans="1:9" x14ac:dyDescent="0.25">
      <c r="A43" t="s">
        <v>3012</v>
      </c>
      <c r="B43" t="s">
        <v>3013</v>
      </c>
      <c r="C43">
        <v>719</v>
      </c>
      <c r="D43">
        <v>10</v>
      </c>
      <c r="E43" s="1">
        <v>9.2049936195636898E-110</v>
      </c>
      <c r="F43" t="s">
        <v>307</v>
      </c>
      <c r="G43">
        <v>3</v>
      </c>
      <c r="H43" t="s">
        <v>3014</v>
      </c>
      <c r="I43" s="3" t="s">
        <v>480</v>
      </c>
    </row>
    <row r="44" spans="1:9" x14ac:dyDescent="0.25">
      <c r="A44" t="s">
        <v>3015</v>
      </c>
      <c r="B44" t="s">
        <v>3016</v>
      </c>
      <c r="C44">
        <v>716</v>
      </c>
      <c r="D44">
        <v>10</v>
      </c>
      <c r="E44" s="1">
        <v>2.3647852140320101E-49</v>
      </c>
      <c r="F44" t="s">
        <v>3017</v>
      </c>
      <c r="G44">
        <v>9</v>
      </c>
      <c r="H44" t="s">
        <v>3018</v>
      </c>
      <c r="I44" s="3" t="s">
        <v>515</v>
      </c>
    </row>
    <row r="45" spans="1:9" x14ac:dyDescent="0.25">
      <c r="A45" t="s">
        <v>3019</v>
      </c>
      <c r="B45" t="s">
        <v>2560</v>
      </c>
      <c r="C45">
        <v>715</v>
      </c>
      <c r="D45">
        <v>10</v>
      </c>
      <c r="E45" s="1">
        <v>1.82383057936744E-110</v>
      </c>
      <c r="F45" t="s">
        <v>218</v>
      </c>
      <c r="G45">
        <v>4</v>
      </c>
      <c r="H45" t="s">
        <v>3020</v>
      </c>
      <c r="I45" s="3" t="s">
        <v>13</v>
      </c>
    </row>
    <row r="46" spans="1:9" x14ac:dyDescent="0.25">
      <c r="A46" t="s">
        <v>3021</v>
      </c>
      <c r="B46" t="s">
        <v>3022</v>
      </c>
      <c r="C46">
        <v>706</v>
      </c>
      <c r="D46">
        <v>10</v>
      </c>
      <c r="E46" s="1">
        <v>5.6515525336797301E-64</v>
      </c>
      <c r="F46" t="s">
        <v>1374</v>
      </c>
      <c r="G46">
        <v>6</v>
      </c>
      <c r="H46" t="s">
        <v>3023</v>
      </c>
      <c r="I46" s="3" t="s">
        <v>13</v>
      </c>
    </row>
    <row r="47" spans="1:9" x14ac:dyDescent="0.25">
      <c r="A47" t="s">
        <v>3024</v>
      </c>
      <c r="B47" t="s">
        <v>718</v>
      </c>
      <c r="C47">
        <v>695</v>
      </c>
      <c r="D47">
        <v>10</v>
      </c>
      <c r="E47" s="1">
        <v>1.9595980757890801E-54</v>
      </c>
      <c r="F47" t="s">
        <v>369</v>
      </c>
      <c r="G47">
        <v>2</v>
      </c>
      <c r="H47" t="s">
        <v>33</v>
      </c>
      <c r="I47" s="3" t="s">
        <v>13</v>
      </c>
    </row>
    <row r="48" spans="1:9" x14ac:dyDescent="0.25">
      <c r="A48" t="s">
        <v>3025</v>
      </c>
      <c r="B48" t="s">
        <v>3026</v>
      </c>
      <c r="C48">
        <v>720</v>
      </c>
      <c r="D48">
        <v>10</v>
      </c>
      <c r="E48" s="1">
        <v>3.49728643553562E-6</v>
      </c>
      <c r="F48" t="s">
        <v>501</v>
      </c>
      <c r="G48">
        <v>11</v>
      </c>
      <c r="H48" t="s">
        <v>3027</v>
      </c>
      <c r="I48" s="3" t="s">
        <v>13</v>
      </c>
    </row>
    <row r="49" spans="1:9" x14ac:dyDescent="0.25">
      <c r="A49" t="s">
        <v>3028</v>
      </c>
      <c r="B49" t="s">
        <v>3029</v>
      </c>
      <c r="C49">
        <v>718</v>
      </c>
      <c r="D49">
        <v>10</v>
      </c>
      <c r="E49" s="1">
        <v>7.3786236416048094E-67</v>
      </c>
      <c r="F49" t="s">
        <v>3030</v>
      </c>
      <c r="G49">
        <v>3</v>
      </c>
      <c r="H49" t="s">
        <v>3031</v>
      </c>
      <c r="I49" s="3" t="s">
        <v>13</v>
      </c>
    </row>
    <row r="50" spans="1:9" x14ac:dyDescent="0.25">
      <c r="A50" t="s">
        <v>3032</v>
      </c>
      <c r="B50" t="s">
        <v>3033</v>
      </c>
      <c r="C50">
        <v>718</v>
      </c>
      <c r="D50">
        <v>10</v>
      </c>
      <c r="E50" s="1">
        <v>2.2332718943924298E-47</v>
      </c>
      <c r="F50" t="s">
        <v>871</v>
      </c>
      <c r="G50">
        <v>9</v>
      </c>
      <c r="H50" t="s">
        <v>3034</v>
      </c>
      <c r="I50" s="3" t="s">
        <v>13</v>
      </c>
    </row>
    <row r="51" spans="1:9" x14ac:dyDescent="0.25">
      <c r="A51" t="s">
        <v>3035</v>
      </c>
      <c r="B51" t="s">
        <v>437</v>
      </c>
      <c r="C51">
        <v>712</v>
      </c>
      <c r="D51">
        <v>10</v>
      </c>
      <c r="E51" s="1">
        <v>8.7535612426180692E-81</v>
      </c>
      <c r="F51" t="s">
        <v>1618</v>
      </c>
      <c r="G51">
        <v>9</v>
      </c>
      <c r="H51" t="s">
        <v>3036</v>
      </c>
      <c r="I51" s="3" t="s">
        <v>400</v>
      </c>
    </row>
    <row r="52" spans="1:9" x14ac:dyDescent="0.25">
      <c r="A52" t="s">
        <v>3037</v>
      </c>
      <c r="B52" t="s">
        <v>3038</v>
      </c>
      <c r="C52">
        <v>709</v>
      </c>
      <c r="D52">
        <v>10</v>
      </c>
      <c r="E52" s="1">
        <v>1.08047962834606E-73</v>
      </c>
      <c r="F52" t="s">
        <v>139</v>
      </c>
      <c r="G52">
        <v>5</v>
      </c>
      <c r="H52" t="s">
        <v>3039</v>
      </c>
      <c r="I52" s="3" t="s">
        <v>13</v>
      </c>
    </row>
    <row r="53" spans="1:9" x14ac:dyDescent="0.25">
      <c r="A53" t="s">
        <v>3040</v>
      </c>
      <c r="B53" t="s">
        <v>3041</v>
      </c>
      <c r="C53">
        <v>714</v>
      </c>
      <c r="D53">
        <v>10</v>
      </c>
      <c r="E53" s="1">
        <v>9.45421570546164E-75</v>
      </c>
      <c r="F53" t="s">
        <v>110</v>
      </c>
      <c r="G53">
        <v>6</v>
      </c>
      <c r="H53" t="s">
        <v>2194</v>
      </c>
      <c r="I53" s="3" t="s">
        <v>13</v>
      </c>
    </row>
    <row r="54" spans="1:9" x14ac:dyDescent="0.25">
      <c r="A54" t="s">
        <v>3042</v>
      </c>
      <c r="B54" t="s">
        <v>984</v>
      </c>
      <c r="C54">
        <v>714</v>
      </c>
      <c r="D54">
        <v>10</v>
      </c>
      <c r="E54" s="1">
        <v>2.7957780718223801E-18</v>
      </c>
      <c r="F54" t="s">
        <v>3043</v>
      </c>
      <c r="G54">
        <v>6</v>
      </c>
      <c r="H54" t="s">
        <v>3044</v>
      </c>
    </row>
    <row r="55" spans="1:9" x14ac:dyDescent="0.25">
      <c r="A55" t="s">
        <v>3045</v>
      </c>
      <c r="B55" t="s">
        <v>817</v>
      </c>
      <c r="C55">
        <v>705</v>
      </c>
      <c r="D55">
        <v>10</v>
      </c>
      <c r="E55" s="1">
        <v>3.45514759186288E-50</v>
      </c>
      <c r="F55" t="s">
        <v>846</v>
      </c>
      <c r="G55">
        <v>2</v>
      </c>
      <c r="H55" t="s">
        <v>3046</v>
      </c>
      <c r="I55" s="3" t="s">
        <v>13</v>
      </c>
    </row>
    <row r="56" spans="1:9" x14ac:dyDescent="0.25">
      <c r="A56" t="s">
        <v>3047</v>
      </c>
      <c r="B56" t="s">
        <v>3048</v>
      </c>
      <c r="C56">
        <v>706</v>
      </c>
      <c r="D56">
        <v>10</v>
      </c>
      <c r="E56" s="1">
        <v>8.9976134676281596E-86</v>
      </c>
      <c r="F56" t="s">
        <v>301</v>
      </c>
      <c r="G56">
        <v>12</v>
      </c>
      <c r="H56" t="s">
        <v>3049</v>
      </c>
      <c r="I56" s="3" t="s">
        <v>3050</v>
      </c>
    </row>
    <row r="57" spans="1:9" x14ac:dyDescent="0.25">
      <c r="A57" t="s">
        <v>3051</v>
      </c>
      <c r="B57" t="s">
        <v>1808</v>
      </c>
      <c r="C57">
        <v>716</v>
      </c>
      <c r="D57">
        <v>10</v>
      </c>
      <c r="E57" s="1">
        <v>4.2996693705303798E-59</v>
      </c>
      <c r="F57" t="s">
        <v>1671</v>
      </c>
      <c r="G57">
        <v>2</v>
      </c>
      <c r="H57" t="s">
        <v>3052</v>
      </c>
      <c r="I57" s="3" t="s">
        <v>13</v>
      </c>
    </row>
    <row r="58" spans="1:9" x14ac:dyDescent="0.25">
      <c r="A58" t="s">
        <v>3053</v>
      </c>
      <c r="B58" t="s">
        <v>3054</v>
      </c>
      <c r="C58">
        <v>713</v>
      </c>
      <c r="D58">
        <v>10</v>
      </c>
      <c r="E58" s="1">
        <v>9.76091565756672E-80</v>
      </c>
      <c r="F58" t="s">
        <v>2029</v>
      </c>
      <c r="G58">
        <v>8</v>
      </c>
      <c r="H58" t="s">
        <v>3055</v>
      </c>
      <c r="I58" s="3" t="s">
        <v>13</v>
      </c>
    </row>
    <row r="59" spans="1:9" x14ac:dyDescent="0.25">
      <c r="A59" t="s">
        <v>3056</v>
      </c>
      <c r="B59" t="s">
        <v>3057</v>
      </c>
      <c r="C59">
        <v>713</v>
      </c>
      <c r="D59">
        <v>10</v>
      </c>
      <c r="E59" s="1">
        <v>2.7380257824224601E-90</v>
      </c>
      <c r="F59" t="s">
        <v>528</v>
      </c>
      <c r="G59">
        <v>6</v>
      </c>
      <c r="H59" t="s">
        <v>3058</v>
      </c>
      <c r="I59" s="3" t="s">
        <v>13</v>
      </c>
    </row>
    <row r="60" spans="1:9" x14ac:dyDescent="0.25">
      <c r="A60" t="s">
        <v>3059</v>
      </c>
      <c r="B60" t="s">
        <v>3060</v>
      </c>
      <c r="C60">
        <v>688</v>
      </c>
      <c r="D60">
        <v>10</v>
      </c>
      <c r="E60" s="1">
        <v>5.3166742180338804E-75</v>
      </c>
      <c r="F60" t="s">
        <v>382</v>
      </c>
      <c r="G60">
        <v>21</v>
      </c>
      <c r="H60" t="s">
        <v>3061</v>
      </c>
      <c r="I60" s="3" t="s">
        <v>515</v>
      </c>
    </row>
    <row r="61" spans="1:9" x14ac:dyDescent="0.25">
      <c r="A61" t="s">
        <v>3062</v>
      </c>
      <c r="B61" t="s">
        <v>3063</v>
      </c>
      <c r="C61">
        <v>702</v>
      </c>
      <c r="D61">
        <v>10</v>
      </c>
      <c r="E61" s="1">
        <v>7.5337803935360804E-93</v>
      </c>
      <c r="F61" t="s">
        <v>2128</v>
      </c>
      <c r="G61">
        <v>3</v>
      </c>
      <c r="H61" t="s">
        <v>3064</v>
      </c>
      <c r="I61" s="3" t="s">
        <v>13</v>
      </c>
    </row>
    <row r="62" spans="1:9" x14ac:dyDescent="0.25">
      <c r="A62" t="s">
        <v>3065</v>
      </c>
      <c r="B62" t="s">
        <v>3066</v>
      </c>
      <c r="C62">
        <v>709</v>
      </c>
      <c r="D62">
        <v>10</v>
      </c>
      <c r="E62" s="1">
        <v>2.17113093257888E-55</v>
      </c>
      <c r="F62" t="s">
        <v>814</v>
      </c>
      <c r="G62">
        <v>10</v>
      </c>
      <c r="H62" t="s">
        <v>2959</v>
      </c>
      <c r="I62" s="3" t="s">
        <v>13</v>
      </c>
    </row>
    <row r="63" spans="1:9" x14ac:dyDescent="0.25">
      <c r="A63" t="s">
        <v>3067</v>
      </c>
      <c r="B63" t="s">
        <v>3068</v>
      </c>
      <c r="C63">
        <v>713</v>
      </c>
      <c r="D63">
        <v>10</v>
      </c>
      <c r="E63" s="1">
        <v>2.6458501258821298E-93</v>
      </c>
      <c r="F63" t="s">
        <v>66</v>
      </c>
      <c r="G63">
        <v>7</v>
      </c>
      <c r="H63" t="s">
        <v>553</v>
      </c>
      <c r="I63" s="3" t="s">
        <v>554</v>
      </c>
    </row>
    <row r="64" spans="1:9" x14ac:dyDescent="0.25">
      <c r="A64" t="s">
        <v>3069</v>
      </c>
      <c r="B64" t="s">
        <v>18</v>
      </c>
      <c r="C64">
        <v>709</v>
      </c>
      <c r="D64">
        <v>0</v>
      </c>
      <c r="G64">
        <v>0</v>
      </c>
      <c r="H64" t="s">
        <v>13</v>
      </c>
    </row>
    <row r="65" spans="1:9" x14ac:dyDescent="0.25">
      <c r="A65" t="s">
        <v>3070</v>
      </c>
      <c r="B65" t="s">
        <v>3071</v>
      </c>
      <c r="C65">
        <v>708</v>
      </c>
      <c r="D65">
        <v>10</v>
      </c>
      <c r="E65" s="1">
        <v>2.4611551249263799E-83</v>
      </c>
      <c r="F65" t="s">
        <v>130</v>
      </c>
      <c r="G65">
        <v>7</v>
      </c>
      <c r="H65" t="s">
        <v>3072</v>
      </c>
      <c r="I65" s="3" t="s">
        <v>3073</v>
      </c>
    </row>
    <row r="66" spans="1:9" x14ac:dyDescent="0.25">
      <c r="A66" t="s">
        <v>3074</v>
      </c>
      <c r="B66" t="s">
        <v>3075</v>
      </c>
      <c r="C66">
        <v>710</v>
      </c>
      <c r="D66">
        <v>10</v>
      </c>
      <c r="E66" s="1">
        <v>8.7130517673958899E-97</v>
      </c>
      <c r="F66" t="s">
        <v>684</v>
      </c>
      <c r="G66">
        <v>5</v>
      </c>
      <c r="H66" t="s">
        <v>3076</v>
      </c>
      <c r="I66" s="3" t="s">
        <v>160</v>
      </c>
    </row>
    <row r="67" spans="1:9" x14ac:dyDescent="0.25">
      <c r="A67" t="s">
        <v>3077</v>
      </c>
      <c r="B67" t="s">
        <v>535</v>
      </c>
      <c r="C67">
        <v>710</v>
      </c>
      <c r="D67">
        <v>10</v>
      </c>
      <c r="E67" s="1">
        <v>7.6507293923636096E-85</v>
      </c>
      <c r="F67" t="s">
        <v>218</v>
      </c>
      <c r="G67">
        <v>5</v>
      </c>
      <c r="H67" t="s">
        <v>3078</v>
      </c>
      <c r="I67" s="3" t="s">
        <v>13</v>
      </c>
    </row>
    <row r="68" spans="1:9" x14ac:dyDescent="0.25">
      <c r="A68" t="s">
        <v>3079</v>
      </c>
      <c r="B68" t="s">
        <v>3080</v>
      </c>
      <c r="C68">
        <v>707</v>
      </c>
      <c r="D68">
        <v>10</v>
      </c>
      <c r="E68" s="1">
        <v>9.2939747613012696E-75</v>
      </c>
      <c r="F68" t="s">
        <v>1079</v>
      </c>
      <c r="G68">
        <v>12</v>
      </c>
      <c r="H68" t="s">
        <v>3081</v>
      </c>
      <c r="I68" s="3" t="s">
        <v>1699</v>
      </c>
    </row>
    <row r="69" spans="1:9" x14ac:dyDescent="0.25">
      <c r="A69" t="s">
        <v>3082</v>
      </c>
      <c r="B69" t="s">
        <v>3083</v>
      </c>
      <c r="C69">
        <v>694</v>
      </c>
      <c r="D69">
        <v>10</v>
      </c>
      <c r="E69" s="1">
        <v>1.75278217634098E-82</v>
      </c>
      <c r="F69" t="s">
        <v>1069</v>
      </c>
      <c r="G69">
        <v>9</v>
      </c>
      <c r="H69" t="s">
        <v>3084</v>
      </c>
      <c r="I69" s="3" t="s">
        <v>3085</v>
      </c>
    </row>
    <row r="70" spans="1:9" x14ac:dyDescent="0.25">
      <c r="A70" t="s">
        <v>3086</v>
      </c>
      <c r="B70" t="s">
        <v>3087</v>
      </c>
      <c r="C70">
        <v>705</v>
      </c>
      <c r="D70">
        <v>10</v>
      </c>
      <c r="E70" s="1">
        <v>1.9324918842317898E-96</v>
      </c>
      <c r="F70" t="s">
        <v>1041</v>
      </c>
      <c r="G70">
        <v>15</v>
      </c>
      <c r="H70" t="s">
        <v>3088</v>
      </c>
      <c r="I70" s="3" t="s">
        <v>3089</v>
      </c>
    </row>
    <row r="71" spans="1:9" x14ac:dyDescent="0.25">
      <c r="A71" t="s">
        <v>3090</v>
      </c>
      <c r="B71" t="s">
        <v>3091</v>
      </c>
      <c r="C71">
        <v>707</v>
      </c>
      <c r="D71">
        <v>10</v>
      </c>
      <c r="E71" s="1">
        <v>3.8776851351489299E-97</v>
      </c>
      <c r="F71" t="s">
        <v>1260</v>
      </c>
      <c r="G71">
        <v>12</v>
      </c>
      <c r="H71" t="s">
        <v>3092</v>
      </c>
      <c r="I71" s="3" t="s">
        <v>3093</v>
      </c>
    </row>
    <row r="72" spans="1:9" x14ac:dyDescent="0.25">
      <c r="A72" t="s">
        <v>3094</v>
      </c>
      <c r="B72" t="s">
        <v>535</v>
      </c>
      <c r="C72">
        <v>697</v>
      </c>
      <c r="D72">
        <v>10</v>
      </c>
      <c r="E72" s="1">
        <v>5.2444160939976801E-46</v>
      </c>
      <c r="F72" t="s">
        <v>1101</v>
      </c>
      <c r="G72">
        <v>7</v>
      </c>
      <c r="H72" t="s">
        <v>3095</v>
      </c>
      <c r="I72" s="3" t="s">
        <v>13</v>
      </c>
    </row>
    <row r="73" spans="1:9" x14ac:dyDescent="0.25">
      <c r="A73" t="s">
        <v>3096</v>
      </c>
      <c r="B73" t="s">
        <v>3097</v>
      </c>
      <c r="C73">
        <v>703</v>
      </c>
      <c r="D73">
        <v>10</v>
      </c>
      <c r="E73" s="1">
        <v>8.3437450448960505E-116</v>
      </c>
      <c r="F73" t="s">
        <v>303</v>
      </c>
      <c r="G73">
        <v>14</v>
      </c>
      <c r="H73" t="s">
        <v>3098</v>
      </c>
      <c r="I73" s="3" t="s">
        <v>13</v>
      </c>
    </row>
    <row r="74" spans="1:9" x14ac:dyDescent="0.25">
      <c r="A74" t="s">
        <v>3099</v>
      </c>
      <c r="B74" t="s">
        <v>10</v>
      </c>
      <c r="C74">
        <v>705</v>
      </c>
      <c r="D74">
        <v>10</v>
      </c>
      <c r="E74" s="1">
        <v>1.30592183216808E-52</v>
      </c>
      <c r="F74" t="s">
        <v>3100</v>
      </c>
      <c r="G74">
        <v>4</v>
      </c>
      <c r="H74" t="s">
        <v>3101</v>
      </c>
      <c r="I74" s="3" t="s">
        <v>13</v>
      </c>
    </row>
    <row r="75" spans="1:9" x14ac:dyDescent="0.25">
      <c r="A75" t="s">
        <v>3102</v>
      </c>
      <c r="B75" t="s">
        <v>3103</v>
      </c>
      <c r="C75">
        <v>702</v>
      </c>
      <c r="D75">
        <v>10</v>
      </c>
      <c r="E75" s="1">
        <v>2.49073594529234E-96</v>
      </c>
      <c r="F75" t="s">
        <v>277</v>
      </c>
      <c r="G75">
        <v>5</v>
      </c>
      <c r="H75" t="s">
        <v>3104</v>
      </c>
      <c r="I75" s="3" t="s">
        <v>3105</v>
      </c>
    </row>
    <row r="76" spans="1:9" x14ac:dyDescent="0.25">
      <c r="A76" t="s">
        <v>3106</v>
      </c>
      <c r="B76" t="s">
        <v>3107</v>
      </c>
      <c r="C76">
        <v>701</v>
      </c>
      <c r="D76">
        <v>10</v>
      </c>
      <c r="E76" s="1">
        <v>2.1818504674791401E-108</v>
      </c>
      <c r="F76" t="s">
        <v>814</v>
      </c>
      <c r="G76">
        <v>12</v>
      </c>
      <c r="H76" t="s">
        <v>3108</v>
      </c>
      <c r="I76" s="3" t="s">
        <v>1366</v>
      </c>
    </row>
    <row r="77" spans="1:9" x14ac:dyDescent="0.25">
      <c r="A77" t="s">
        <v>3109</v>
      </c>
      <c r="B77" t="s">
        <v>552</v>
      </c>
      <c r="C77">
        <v>704</v>
      </c>
      <c r="D77">
        <v>10</v>
      </c>
      <c r="E77" s="1">
        <v>7.9557586435350001E-52</v>
      </c>
      <c r="F77" t="s">
        <v>353</v>
      </c>
      <c r="G77">
        <v>12</v>
      </c>
      <c r="H77" t="s">
        <v>3110</v>
      </c>
      <c r="I77" s="3" t="s">
        <v>2259</v>
      </c>
    </row>
    <row r="78" spans="1:9" x14ac:dyDescent="0.25">
      <c r="A78" t="s">
        <v>3111</v>
      </c>
      <c r="B78" t="s">
        <v>3112</v>
      </c>
      <c r="C78">
        <v>703</v>
      </c>
      <c r="D78">
        <v>10</v>
      </c>
      <c r="E78" s="1">
        <v>3.6299020273703401E-79</v>
      </c>
      <c r="F78" t="s">
        <v>1263</v>
      </c>
      <c r="G78">
        <v>6</v>
      </c>
      <c r="H78" t="s">
        <v>3113</v>
      </c>
      <c r="I78" s="3" t="s">
        <v>3114</v>
      </c>
    </row>
    <row r="79" spans="1:9" x14ac:dyDescent="0.25">
      <c r="A79" t="s">
        <v>3115</v>
      </c>
      <c r="B79" t="s">
        <v>2376</v>
      </c>
      <c r="C79">
        <v>698</v>
      </c>
      <c r="D79">
        <v>10</v>
      </c>
      <c r="E79" s="1">
        <v>1.6658710615186101E-68</v>
      </c>
      <c r="F79" t="s">
        <v>447</v>
      </c>
      <c r="G79">
        <v>9</v>
      </c>
      <c r="H79" t="s">
        <v>2556</v>
      </c>
      <c r="I79" s="3" t="s">
        <v>515</v>
      </c>
    </row>
    <row r="80" spans="1:9" x14ac:dyDescent="0.25">
      <c r="A80" t="s">
        <v>3116</v>
      </c>
      <c r="B80" t="s">
        <v>3117</v>
      </c>
      <c r="C80">
        <v>703</v>
      </c>
      <c r="D80">
        <v>10</v>
      </c>
      <c r="E80" s="1">
        <v>3.3270543270381698E-64</v>
      </c>
      <c r="F80" t="s">
        <v>915</v>
      </c>
      <c r="G80">
        <v>9</v>
      </c>
      <c r="H80" t="s">
        <v>3118</v>
      </c>
      <c r="I80" s="3" t="s">
        <v>3119</v>
      </c>
    </row>
    <row r="81" spans="1:9" x14ac:dyDescent="0.25">
      <c r="A81" t="s">
        <v>3120</v>
      </c>
      <c r="B81" t="s">
        <v>3121</v>
      </c>
      <c r="C81">
        <v>699</v>
      </c>
      <c r="D81">
        <v>10</v>
      </c>
      <c r="E81" s="1">
        <v>2.64393804410777E-106</v>
      </c>
      <c r="F81" t="s">
        <v>55</v>
      </c>
      <c r="G81">
        <v>12</v>
      </c>
      <c r="H81" t="s">
        <v>3108</v>
      </c>
      <c r="I81" s="3" t="s">
        <v>1366</v>
      </c>
    </row>
    <row r="82" spans="1:9" x14ac:dyDescent="0.25">
      <c r="A82" t="s">
        <v>3122</v>
      </c>
      <c r="B82" t="s">
        <v>3123</v>
      </c>
      <c r="C82">
        <v>688</v>
      </c>
      <c r="D82">
        <v>10</v>
      </c>
      <c r="E82" s="1">
        <v>7.1088934038044701E-56</v>
      </c>
      <c r="F82" t="s">
        <v>2776</v>
      </c>
      <c r="G82">
        <v>4</v>
      </c>
      <c r="H82" t="s">
        <v>985</v>
      </c>
      <c r="I82" s="3" t="s">
        <v>13</v>
      </c>
    </row>
    <row r="83" spans="1:9" x14ac:dyDescent="0.25">
      <c r="A83" t="s">
        <v>3124</v>
      </c>
      <c r="B83" t="s">
        <v>3125</v>
      </c>
      <c r="C83">
        <v>695</v>
      </c>
      <c r="D83">
        <v>10</v>
      </c>
      <c r="E83" s="1">
        <v>2.1507292313772399E-71</v>
      </c>
      <c r="F83" t="s">
        <v>576</v>
      </c>
      <c r="G83">
        <v>8</v>
      </c>
      <c r="H83" t="s">
        <v>3126</v>
      </c>
      <c r="I83" s="3" t="s">
        <v>3127</v>
      </c>
    </row>
    <row r="84" spans="1:9" x14ac:dyDescent="0.25">
      <c r="A84" t="s">
        <v>3128</v>
      </c>
      <c r="B84" t="s">
        <v>3129</v>
      </c>
      <c r="C84">
        <v>699</v>
      </c>
      <c r="D84">
        <v>10</v>
      </c>
      <c r="E84" s="1">
        <v>1.62649882802632E-55</v>
      </c>
      <c r="F84" t="s">
        <v>754</v>
      </c>
      <c r="G84">
        <v>4</v>
      </c>
      <c r="H84" t="s">
        <v>3130</v>
      </c>
      <c r="I84" s="3" t="s">
        <v>13</v>
      </c>
    </row>
    <row r="85" spans="1:9" x14ac:dyDescent="0.25">
      <c r="A85" t="s">
        <v>3131</v>
      </c>
      <c r="B85" t="s">
        <v>3132</v>
      </c>
      <c r="C85">
        <v>689</v>
      </c>
      <c r="D85">
        <v>10</v>
      </c>
      <c r="E85" s="1">
        <v>2.0775118303342802E-83</v>
      </c>
      <c r="F85" t="s">
        <v>1238</v>
      </c>
      <c r="G85">
        <v>3</v>
      </c>
      <c r="H85" t="s">
        <v>3133</v>
      </c>
      <c r="I85" s="3" t="s">
        <v>13</v>
      </c>
    </row>
    <row r="86" spans="1:9" x14ac:dyDescent="0.25">
      <c r="A86" t="s">
        <v>3134</v>
      </c>
      <c r="B86" t="s">
        <v>3135</v>
      </c>
      <c r="C86">
        <v>691</v>
      </c>
      <c r="D86">
        <v>10</v>
      </c>
      <c r="E86" s="1">
        <v>2.58033825787555E-98</v>
      </c>
      <c r="F86" t="s">
        <v>261</v>
      </c>
      <c r="G86">
        <v>2</v>
      </c>
      <c r="H86" t="s">
        <v>3136</v>
      </c>
      <c r="I86" s="3" t="s">
        <v>13</v>
      </c>
    </row>
    <row r="87" spans="1:9" x14ac:dyDescent="0.25">
      <c r="A87" t="s">
        <v>3137</v>
      </c>
      <c r="B87" t="s">
        <v>3138</v>
      </c>
      <c r="C87">
        <v>673</v>
      </c>
      <c r="D87">
        <v>10</v>
      </c>
      <c r="E87" s="1">
        <v>9.1162496648338808E-75</v>
      </c>
      <c r="F87" t="s">
        <v>277</v>
      </c>
      <c r="G87">
        <v>0</v>
      </c>
      <c r="H87" t="s">
        <v>13</v>
      </c>
    </row>
    <row r="88" spans="1:9" x14ac:dyDescent="0.25">
      <c r="A88" t="s">
        <v>3139</v>
      </c>
      <c r="B88" t="s">
        <v>1622</v>
      </c>
      <c r="C88">
        <v>696</v>
      </c>
      <c r="D88">
        <v>10</v>
      </c>
      <c r="E88" s="1">
        <v>5.20805331137101E-70</v>
      </c>
      <c r="F88" t="s">
        <v>1041</v>
      </c>
      <c r="G88">
        <v>4</v>
      </c>
      <c r="H88" t="s">
        <v>3140</v>
      </c>
      <c r="I88" s="3" t="s">
        <v>3141</v>
      </c>
    </row>
    <row r="89" spans="1:9" x14ac:dyDescent="0.25">
      <c r="A89" t="s">
        <v>3142</v>
      </c>
      <c r="B89" t="s">
        <v>3143</v>
      </c>
      <c r="C89">
        <v>677</v>
      </c>
      <c r="D89">
        <v>10</v>
      </c>
      <c r="E89" s="1">
        <v>1.3743854879243101E-72</v>
      </c>
      <c r="F89" t="s">
        <v>558</v>
      </c>
      <c r="G89">
        <v>13</v>
      </c>
      <c r="H89" t="s">
        <v>3144</v>
      </c>
      <c r="I89" s="3" t="s">
        <v>1337</v>
      </c>
    </row>
    <row r="90" spans="1:9" x14ac:dyDescent="0.25">
      <c r="A90" t="s">
        <v>3145</v>
      </c>
      <c r="B90" t="s">
        <v>3146</v>
      </c>
      <c r="C90">
        <v>673</v>
      </c>
      <c r="D90">
        <v>10</v>
      </c>
      <c r="E90" s="1">
        <v>8.4418577321501802E-36</v>
      </c>
      <c r="F90" t="s">
        <v>1022</v>
      </c>
      <c r="G90">
        <v>3</v>
      </c>
      <c r="H90" t="s">
        <v>3147</v>
      </c>
      <c r="I90" s="3" t="s">
        <v>13</v>
      </c>
    </row>
    <row r="91" spans="1:9" x14ac:dyDescent="0.25">
      <c r="A91" t="s">
        <v>3148</v>
      </c>
      <c r="B91" t="s">
        <v>3149</v>
      </c>
      <c r="C91">
        <v>688</v>
      </c>
      <c r="D91">
        <v>10</v>
      </c>
      <c r="E91" s="1">
        <v>1.1188410123256801E-66</v>
      </c>
      <c r="F91" t="s">
        <v>1139</v>
      </c>
      <c r="G91">
        <v>7</v>
      </c>
      <c r="H91" t="s">
        <v>3150</v>
      </c>
      <c r="I91" s="3" t="s">
        <v>13</v>
      </c>
    </row>
    <row r="92" spans="1:9" x14ac:dyDescent="0.25">
      <c r="A92" t="s">
        <v>3151</v>
      </c>
      <c r="B92" t="s">
        <v>3152</v>
      </c>
      <c r="C92">
        <v>689</v>
      </c>
      <c r="D92">
        <v>10</v>
      </c>
      <c r="E92" s="1">
        <v>2.9556684072881499E-85</v>
      </c>
      <c r="F92" t="s">
        <v>272</v>
      </c>
      <c r="G92">
        <v>6</v>
      </c>
      <c r="H92" t="s">
        <v>3153</v>
      </c>
      <c r="I92" s="3" t="s">
        <v>3154</v>
      </c>
    </row>
    <row r="93" spans="1:9" x14ac:dyDescent="0.25">
      <c r="A93" t="s">
        <v>3155</v>
      </c>
      <c r="B93" t="s">
        <v>3156</v>
      </c>
      <c r="C93">
        <v>696</v>
      </c>
      <c r="D93">
        <v>10</v>
      </c>
      <c r="E93" s="1">
        <v>1.72252166708793E-57</v>
      </c>
      <c r="F93" t="s">
        <v>1486</v>
      </c>
      <c r="G93">
        <v>4</v>
      </c>
      <c r="H93" t="s">
        <v>3157</v>
      </c>
      <c r="I93" s="3" t="s">
        <v>160</v>
      </c>
    </row>
    <row r="94" spans="1:9" x14ac:dyDescent="0.25">
      <c r="A94" t="s">
        <v>3158</v>
      </c>
      <c r="B94" t="s">
        <v>3159</v>
      </c>
      <c r="C94">
        <v>668</v>
      </c>
      <c r="D94">
        <v>10</v>
      </c>
      <c r="E94" s="1">
        <v>2.0182804567615799E-63</v>
      </c>
      <c r="F94" t="s">
        <v>1076</v>
      </c>
      <c r="G94">
        <v>15</v>
      </c>
      <c r="H94" t="s">
        <v>3160</v>
      </c>
      <c r="I94" s="3" t="s">
        <v>13</v>
      </c>
    </row>
    <row r="95" spans="1:9" x14ac:dyDescent="0.25">
      <c r="A95" t="s">
        <v>3161</v>
      </c>
      <c r="B95" t="s">
        <v>392</v>
      </c>
      <c r="C95">
        <v>689</v>
      </c>
      <c r="D95">
        <v>10</v>
      </c>
      <c r="E95" s="1">
        <v>2.3418840087111599E-8</v>
      </c>
      <c r="F95" t="s">
        <v>3162</v>
      </c>
      <c r="G95">
        <v>2</v>
      </c>
      <c r="H95" t="s">
        <v>393</v>
      </c>
    </row>
    <row r="96" spans="1:9" x14ac:dyDescent="0.25">
      <c r="A96" t="s">
        <v>3163</v>
      </c>
      <c r="B96" t="s">
        <v>392</v>
      </c>
      <c r="C96">
        <v>680</v>
      </c>
      <c r="D96">
        <v>10</v>
      </c>
      <c r="E96" s="1">
        <v>2.00882790197305E-50</v>
      </c>
      <c r="F96" t="s">
        <v>1022</v>
      </c>
      <c r="G96">
        <v>2</v>
      </c>
      <c r="H96" t="s">
        <v>393</v>
      </c>
    </row>
    <row r="97" spans="1:9" x14ac:dyDescent="0.25">
      <c r="A97" t="s">
        <v>3164</v>
      </c>
      <c r="B97" t="s">
        <v>3165</v>
      </c>
      <c r="C97">
        <v>695</v>
      </c>
      <c r="D97">
        <v>10</v>
      </c>
      <c r="E97" s="1">
        <v>6.09812047351022E-71</v>
      </c>
      <c r="F97" t="s">
        <v>1263</v>
      </c>
      <c r="G97">
        <v>5</v>
      </c>
      <c r="H97" t="s">
        <v>3166</v>
      </c>
      <c r="I97" s="3" t="s">
        <v>13</v>
      </c>
    </row>
    <row r="98" spans="1:9" x14ac:dyDescent="0.25">
      <c r="A98" t="s">
        <v>3167</v>
      </c>
      <c r="B98" t="s">
        <v>3168</v>
      </c>
      <c r="C98">
        <v>688</v>
      </c>
      <c r="D98">
        <v>10</v>
      </c>
      <c r="E98" s="1">
        <v>8.0026395257796004E-109</v>
      </c>
      <c r="F98" t="s">
        <v>1432</v>
      </c>
      <c r="G98">
        <v>7</v>
      </c>
      <c r="H98" t="s">
        <v>3169</v>
      </c>
      <c r="I98" s="3" t="s">
        <v>2414</v>
      </c>
    </row>
    <row r="99" spans="1:9" x14ac:dyDescent="0.25">
      <c r="A99" t="s">
        <v>3170</v>
      </c>
      <c r="B99" t="s">
        <v>3171</v>
      </c>
      <c r="C99">
        <v>692</v>
      </c>
      <c r="D99">
        <v>10</v>
      </c>
      <c r="E99" s="1">
        <v>2.4482108540551502E-80</v>
      </c>
      <c r="F99" t="s">
        <v>2485</v>
      </c>
      <c r="G99">
        <v>9</v>
      </c>
      <c r="H99" t="s">
        <v>3172</v>
      </c>
      <c r="I99" s="3" t="s">
        <v>13</v>
      </c>
    </row>
    <row r="100" spans="1:9" x14ac:dyDescent="0.25">
      <c r="A100" t="s">
        <v>3173</v>
      </c>
      <c r="B100" t="s">
        <v>2484</v>
      </c>
      <c r="C100">
        <v>692</v>
      </c>
      <c r="D100">
        <v>10</v>
      </c>
      <c r="E100" s="1">
        <v>7.8939106400013404E-71</v>
      </c>
      <c r="F100" t="s">
        <v>795</v>
      </c>
      <c r="G100">
        <v>5</v>
      </c>
      <c r="H100" t="s">
        <v>3174</v>
      </c>
      <c r="I100" s="3" t="s">
        <v>13</v>
      </c>
    </row>
    <row r="101" spans="1:9" x14ac:dyDescent="0.25">
      <c r="A101" t="s">
        <v>3175</v>
      </c>
      <c r="B101" t="s">
        <v>18</v>
      </c>
      <c r="C101">
        <v>669</v>
      </c>
      <c r="D101">
        <v>0</v>
      </c>
      <c r="G101">
        <v>0</v>
      </c>
      <c r="H101" t="s">
        <v>13</v>
      </c>
    </row>
    <row r="102" spans="1:9" x14ac:dyDescent="0.25">
      <c r="A102" t="s">
        <v>205</v>
      </c>
      <c r="B102" t="s">
        <v>200</v>
      </c>
      <c r="C102">
        <v>3098</v>
      </c>
      <c r="D102">
        <v>10</v>
      </c>
      <c r="E102" t="s">
        <v>44</v>
      </c>
      <c r="F102" t="s">
        <v>206</v>
      </c>
      <c r="G102">
        <v>5</v>
      </c>
      <c r="H102" t="s">
        <v>207</v>
      </c>
      <c r="I102" s="3" t="s">
        <v>13</v>
      </c>
    </row>
    <row r="103" spans="1:9" x14ac:dyDescent="0.25">
      <c r="A103" t="s">
        <v>208</v>
      </c>
      <c r="B103" t="s">
        <v>209</v>
      </c>
      <c r="C103">
        <v>4962</v>
      </c>
      <c r="D103">
        <v>10</v>
      </c>
      <c r="E103" s="1">
        <v>1.58321153171412E-59</v>
      </c>
      <c r="F103" t="s">
        <v>210</v>
      </c>
      <c r="G103">
        <v>4</v>
      </c>
      <c r="H103" t="s">
        <v>211</v>
      </c>
      <c r="I103" s="3" t="s">
        <v>160</v>
      </c>
    </row>
    <row r="104" spans="1:9" x14ac:dyDescent="0.25">
      <c r="A104" t="s">
        <v>212</v>
      </c>
      <c r="B104" t="s">
        <v>209</v>
      </c>
      <c r="C104">
        <v>3904</v>
      </c>
      <c r="D104">
        <v>10</v>
      </c>
      <c r="E104" s="1">
        <v>3.3155921059984603E-89</v>
      </c>
      <c r="F104" t="s">
        <v>213</v>
      </c>
      <c r="G104">
        <v>5</v>
      </c>
      <c r="H104" t="s">
        <v>214</v>
      </c>
      <c r="I104" s="3" t="s">
        <v>160</v>
      </c>
    </row>
    <row r="105" spans="1:9" x14ac:dyDescent="0.25">
      <c r="A105" t="s">
        <v>215</v>
      </c>
      <c r="B105" t="s">
        <v>209</v>
      </c>
      <c r="C105">
        <v>2007</v>
      </c>
      <c r="D105">
        <v>10</v>
      </c>
      <c r="E105" s="1">
        <v>3.0794947660233899E-66</v>
      </c>
      <c r="F105" t="s">
        <v>216</v>
      </c>
      <c r="G105">
        <v>4</v>
      </c>
      <c r="H105" t="s">
        <v>211</v>
      </c>
      <c r="I105" s="3" t="s">
        <v>160</v>
      </c>
    </row>
    <row r="106" spans="1:9" x14ac:dyDescent="0.25">
      <c r="A106" t="s">
        <v>217</v>
      </c>
      <c r="B106" t="s">
        <v>209</v>
      </c>
      <c r="C106">
        <v>949</v>
      </c>
      <c r="D106">
        <v>10</v>
      </c>
      <c r="E106" s="1">
        <v>5.6232478650633996E-86</v>
      </c>
      <c r="F106" t="s">
        <v>218</v>
      </c>
      <c r="G106">
        <v>5</v>
      </c>
      <c r="H106" t="s">
        <v>214</v>
      </c>
      <c r="I106" s="3" t="s">
        <v>160</v>
      </c>
    </row>
    <row r="107" spans="1:9" x14ac:dyDescent="0.25">
      <c r="A107" t="s">
        <v>219</v>
      </c>
      <c r="B107" t="s">
        <v>220</v>
      </c>
      <c r="C107">
        <v>2328</v>
      </c>
      <c r="D107">
        <v>10</v>
      </c>
      <c r="E107" t="s">
        <v>44</v>
      </c>
      <c r="F107" t="s">
        <v>221</v>
      </c>
      <c r="G107">
        <v>5</v>
      </c>
      <c r="H107" t="s">
        <v>222</v>
      </c>
      <c r="I107" s="3" t="s">
        <v>13</v>
      </c>
    </row>
    <row r="108" spans="1:9" x14ac:dyDescent="0.25">
      <c r="A108" t="s">
        <v>223</v>
      </c>
      <c r="B108" t="s">
        <v>220</v>
      </c>
      <c r="C108">
        <v>2288</v>
      </c>
      <c r="D108">
        <v>10</v>
      </c>
      <c r="E108" t="s">
        <v>44</v>
      </c>
      <c r="F108" t="s">
        <v>224</v>
      </c>
      <c r="G108">
        <v>5</v>
      </c>
      <c r="H108" t="s">
        <v>222</v>
      </c>
      <c r="I108" s="3" t="s">
        <v>13</v>
      </c>
    </row>
    <row r="109" spans="1:9" x14ac:dyDescent="0.25">
      <c r="A109" t="s">
        <v>225</v>
      </c>
      <c r="B109" t="s">
        <v>220</v>
      </c>
      <c r="C109">
        <v>2053</v>
      </c>
      <c r="D109">
        <v>10</v>
      </c>
      <c r="E109" t="s">
        <v>44</v>
      </c>
      <c r="F109" t="s">
        <v>226</v>
      </c>
      <c r="G109">
        <v>2</v>
      </c>
      <c r="H109" t="s">
        <v>227</v>
      </c>
      <c r="I109" s="3" t="s">
        <v>13</v>
      </c>
    </row>
    <row r="110" spans="1:9" x14ac:dyDescent="0.25">
      <c r="A110" t="s">
        <v>228</v>
      </c>
      <c r="B110" t="s">
        <v>220</v>
      </c>
      <c r="C110">
        <v>2013</v>
      </c>
      <c r="D110">
        <v>10</v>
      </c>
      <c r="E110" t="s">
        <v>44</v>
      </c>
      <c r="F110" t="s">
        <v>229</v>
      </c>
      <c r="G110">
        <v>2</v>
      </c>
      <c r="H110" t="s">
        <v>230</v>
      </c>
      <c r="I110" s="3" t="s">
        <v>13</v>
      </c>
    </row>
    <row r="111" spans="1:9" x14ac:dyDescent="0.25">
      <c r="A111" t="s">
        <v>231</v>
      </c>
      <c r="B111" t="s">
        <v>232</v>
      </c>
      <c r="C111">
        <v>1979</v>
      </c>
      <c r="D111">
        <v>10</v>
      </c>
      <c r="E111" t="s">
        <v>44</v>
      </c>
      <c r="F111" t="s">
        <v>163</v>
      </c>
      <c r="G111">
        <v>6</v>
      </c>
      <c r="H111" t="s">
        <v>233</v>
      </c>
      <c r="I111" s="3" t="s">
        <v>13</v>
      </c>
    </row>
    <row r="112" spans="1:9" x14ac:dyDescent="0.25">
      <c r="A112" t="s">
        <v>3176</v>
      </c>
      <c r="B112" t="s">
        <v>18</v>
      </c>
      <c r="C112">
        <v>668</v>
      </c>
      <c r="D112">
        <v>0</v>
      </c>
      <c r="G112">
        <v>0</v>
      </c>
      <c r="H112" t="s">
        <v>13</v>
      </c>
    </row>
    <row r="113" spans="1:9" x14ac:dyDescent="0.25">
      <c r="A113" t="s">
        <v>3177</v>
      </c>
      <c r="B113" t="s">
        <v>18</v>
      </c>
      <c r="C113">
        <v>687</v>
      </c>
      <c r="D113">
        <v>0</v>
      </c>
      <c r="G113">
        <v>0</v>
      </c>
      <c r="H113" t="s">
        <v>13</v>
      </c>
    </row>
    <row r="114" spans="1:9" x14ac:dyDescent="0.25">
      <c r="A114" t="s">
        <v>3178</v>
      </c>
      <c r="B114" t="s">
        <v>3179</v>
      </c>
      <c r="C114">
        <v>688</v>
      </c>
      <c r="D114">
        <v>10</v>
      </c>
      <c r="E114" s="1">
        <v>4.3921920508072696E-74</v>
      </c>
      <c r="F114" t="s">
        <v>2910</v>
      </c>
      <c r="G114">
        <v>3</v>
      </c>
      <c r="H114" t="s">
        <v>3180</v>
      </c>
      <c r="I114" s="3" t="s">
        <v>3181</v>
      </c>
    </row>
    <row r="115" spans="1:9" x14ac:dyDescent="0.25">
      <c r="A115" t="s">
        <v>3182</v>
      </c>
      <c r="B115" t="s">
        <v>3183</v>
      </c>
      <c r="C115">
        <v>669</v>
      </c>
      <c r="D115">
        <v>10</v>
      </c>
      <c r="E115" s="1">
        <v>4.4573198820528101E-60</v>
      </c>
      <c r="F115" t="s">
        <v>1697</v>
      </c>
      <c r="G115">
        <v>1</v>
      </c>
      <c r="H115" t="s">
        <v>3184</v>
      </c>
      <c r="I115" s="3" t="s">
        <v>13</v>
      </c>
    </row>
    <row r="116" spans="1:9" x14ac:dyDescent="0.25">
      <c r="A116" t="s">
        <v>3185</v>
      </c>
      <c r="B116" t="s">
        <v>3165</v>
      </c>
      <c r="C116">
        <v>687</v>
      </c>
      <c r="D116">
        <v>10</v>
      </c>
      <c r="E116" s="1">
        <v>1.7624139568525901E-70</v>
      </c>
      <c r="F116" t="s">
        <v>507</v>
      </c>
      <c r="G116">
        <v>5</v>
      </c>
      <c r="H116" t="s">
        <v>3166</v>
      </c>
      <c r="I116" s="3" t="s">
        <v>13</v>
      </c>
    </row>
    <row r="117" spans="1:9" x14ac:dyDescent="0.25">
      <c r="A117" t="s">
        <v>3186</v>
      </c>
      <c r="B117" t="s">
        <v>3187</v>
      </c>
      <c r="C117">
        <v>687</v>
      </c>
      <c r="D117">
        <v>10</v>
      </c>
      <c r="E117" s="1">
        <v>8.5322196675784302E-86</v>
      </c>
      <c r="F117" t="s">
        <v>507</v>
      </c>
      <c r="G117">
        <v>5</v>
      </c>
      <c r="H117" t="s">
        <v>3188</v>
      </c>
      <c r="I117" s="3" t="s">
        <v>13</v>
      </c>
    </row>
    <row r="118" spans="1:9" x14ac:dyDescent="0.25">
      <c r="A118" t="s">
        <v>3189</v>
      </c>
      <c r="B118" t="s">
        <v>3190</v>
      </c>
      <c r="C118">
        <v>670</v>
      </c>
      <c r="D118">
        <v>10</v>
      </c>
      <c r="E118" s="1">
        <v>3.6210356639852502E-86</v>
      </c>
      <c r="F118" t="s">
        <v>424</v>
      </c>
      <c r="G118">
        <v>6</v>
      </c>
      <c r="H118" t="s">
        <v>3191</v>
      </c>
      <c r="I118" s="3" t="s">
        <v>13</v>
      </c>
    </row>
    <row r="119" spans="1:9" x14ac:dyDescent="0.25">
      <c r="A119" t="s">
        <v>3192</v>
      </c>
      <c r="B119" t="s">
        <v>3193</v>
      </c>
      <c r="C119">
        <v>687</v>
      </c>
      <c r="D119">
        <v>10</v>
      </c>
      <c r="E119" s="1">
        <v>1.0793283922033701E-80</v>
      </c>
      <c r="F119" t="s">
        <v>148</v>
      </c>
      <c r="G119">
        <v>11</v>
      </c>
      <c r="H119" t="s">
        <v>3194</v>
      </c>
      <c r="I119" s="3" t="s">
        <v>3195</v>
      </c>
    </row>
    <row r="120" spans="1:9" x14ac:dyDescent="0.25">
      <c r="A120" t="s">
        <v>3196</v>
      </c>
      <c r="B120" t="s">
        <v>3197</v>
      </c>
      <c r="C120">
        <v>677</v>
      </c>
      <c r="D120">
        <v>10</v>
      </c>
      <c r="E120" s="1">
        <v>1.16889648958511E-55</v>
      </c>
      <c r="F120" t="s">
        <v>2706</v>
      </c>
      <c r="G120">
        <v>2</v>
      </c>
      <c r="H120" t="s">
        <v>3198</v>
      </c>
      <c r="I120" s="3" t="s">
        <v>13</v>
      </c>
    </row>
    <row r="121" spans="1:9" x14ac:dyDescent="0.25">
      <c r="A121" t="s">
        <v>3199</v>
      </c>
      <c r="B121" t="s">
        <v>3200</v>
      </c>
      <c r="C121">
        <v>684</v>
      </c>
      <c r="D121">
        <v>10</v>
      </c>
      <c r="E121" s="1">
        <v>5.3815557257407099E-64</v>
      </c>
      <c r="F121" t="s">
        <v>77</v>
      </c>
      <c r="G121">
        <v>3</v>
      </c>
      <c r="H121" t="s">
        <v>3201</v>
      </c>
      <c r="I121" s="3" t="s">
        <v>13</v>
      </c>
    </row>
    <row r="122" spans="1:9" x14ac:dyDescent="0.25">
      <c r="A122" t="s">
        <v>3202</v>
      </c>
      <c r="B122" t="s">
        <v>535</v>
      </c>
      <c r="C122">
        <v>684</v>
      </c>
      <c r="D122">
        <v>10</v>
      </c>
      <c r="E122" s="1">
        <v>3.0070567728254701E-83</v>
      </c>
      <c r="F122" t="s">
        <v>45</v>
      </c>
      <c r="G122">
        <v>2</v>
      </c>
      <c r="H122" t="s">
        <v>2173</v>
      </c>
      <c r="I122" s="3" t="s">
        <v>13</v>
      </c>
    </row>
    <row r="123" spans="1:9" x14ac:dyDescent="0.25">
      <c r="A123" t="s">
        <v>3203</v>
      </c>
      <c r="B123" t="s">
        <v>3204</v>
      </c>
      <c r="C123">
        <v>665</v>
      </c>
      <c r="D123">
        <v>10</v>
      </c>
      <c r="E123" s="1">
        <v>2.5241845355795E-32</v>
      </c>
      <c r="F123" t="s">
        <v>1139</v>
      </c>
      <c r="G123">
        <v>1</v>
      </c>
      <c r="H123" t="s">
        <v>52</v>
      </c>
      <c r="I123" s="3" t="s">
        <v>13</v>
      </c>
    </row>
    <row r="124" spans="1:9" x14ac:dyDescent="0.25">
      <c r="A124" t="s">
        <v>3205</v>
      </c>
      <c r="B124" t="s">
        <v>3206</v>
      </c>
      <c r="C124">
        <v>686</v>
      </c>
      <c r="D124">
        <v>10</v>
      </c>
      <c r="E124" s="1">
        <v>2.1596935000049701E-105</v>
      </c>
      <c r="F124" t="s">
        <v>525</v>
      </c>
      <c r="G124">
        <v>23</v>
      </c>
      <c r="H124" t="s">
        <v>3207</v>
      </c>
      <c r="I124" s="3" t="s">
        <v>13</v>
      </c>
    </row>
    <row r="125" spans="1:9" x14ac:dyDescent="0.25">
      <c r="A125" t="s">
        <v>3208</v>
      </c>
      <c r="B125" t="s">
        <v>3209</v>
      </c>
      <c r="C125">
        <v>683</v>
      </c>
      <c r="D125">
        <v>10</v>
      </c>
      <c r="E125" s="1">
        <v>2.23007745728926E-78</v>
      </c>
      <c r="F125" t="s">
        <v>918</v>
      </c>
      <c r="G125">
        <v>2</v>
      </c>
      <c r="H125" t="s">
        <v>3210</v>
      </c>
      <c r="I125" s="3" t="s">
        <v>13</v>
      </c>
    </row>
    <row r="126" spans="1:9" x14ac:dyDescent="0.25">
      <c r="A126" t="s">
        <v>3211</v>
      </c>
      <c r="B126" t="s">
        <v>3212</v>
      </c>
      <c r="C126">
        <v>673</v>
      </c>
      <c r="D126">
        <v>10</v>
      </c>
      <c r="E126" s="1">
        <v>2.7322055201345301E-97</v>
      </c>
      <c r="F126" t="s">
        <v>332</v>
      </c>
      <c r="G126">
        <v>65</v>
      </c>
      <c r="H126" t="s">
        <v>3213</v>
      </c>
      <c r="I126" s="3" t="s">
        <v>13</v>
      </c>
    </row>
    <row r="127" spans="1:9" x14ac:dyDescent="0.25">
      <c r="A127" t="s">
        <v>3214</v>
      </c>
      <c r="B127" t="s">
        <v>3215</v>
      </c>
      <c r="C127">
        <v>679</v>
      </c>
      <c r="D127">
        <v>10</v>
      </c>
      <c r="E127" s="1">
        <v>6.4437685758570295E-38</v>
      </c>
      <c r="F127" t="s">
        <v>3216</v>
      </c>
      <c r="G127">
        <v>8</v>
      </c>
      <c r="H127" t="s">
        <v>3217</v>
      </c>
      <c r="I127" s="3" t="s">
        <v>13</v>
      </c>
    </row>
    <row r="128" spans="1:9" x14ac:dyDescent="0.25">
      <c r="A128" t="s">
        <v>3218</v>
      </c>
      <c r="B128" t="s">
        <v>2006</v>
      </c>
      <c r="C128">
        <v>684</v>
      </c>
      <c r="D128">
        <v>10</v>
      </c>
      <c r="E128" s="1">
        <v>4.2449423979161198E-45</v>
      </c>
      <c r="F128" t="s">
        <v>313</v>
      </c>
      <c r="G128">
        <v>8</v>
      </c>
      <c r="H128" t="s">
        <v>2007</v>
      </c>
      <c r="I128" s="3" t="s">
        <v>515</v>
      </c>
    </row>
    <row r="129" spans="1:9" x14ac:dyDescent="0.25">
      <c r="A129" t="s">
        <v>3219</v>
      </c>
      <c r="B129" t="s">
        <v>3220</v>
      </c>
      <c r="C129">
        <v>668</v>
      </c>
      <c r="D129">
        <v>10</v>
      </c>
      <c r="E129" s="1">
        <v>7.8599044535649202E-76</v>
      </c>
      <c r="F129" t="s">
        <v>2342</v>
      </c>
      <c r="G129">
        <v>8</v>
      </c>
      <c r="H129" t="s">
        <v>3221</v>
      </c>
      <c r="I129" s="3" t="s">
        <v>3222</v>
      </c>
    </row>
    <row r="130" spans="1:9" x14ac:dyDescent="0.25">
      <c r="A130" t="s">
        <v>3223</v>
      </c>
      <c r="B130" t="s">
        <v>3224</v>
      </c>
      <c r="C130">
        <v>672</v>
      </c>
      <c r="D130">
        <v>10</v>
      </c>
      <c r="E130" s="1">
        <v>3.36437100429871E-86</v>
      </c>
      <c r="F130" t="s">
        <v>173</v>
      </c>
      <c r="G130">
        <v>5</v>
      </c>
      <c r="H130" t="s">
        <v>3225</v>
      </c>
      <c r="I130" s="3" t="s">
        <v>3226</v>
      </c>
    </row>
    <row r="131" spans="1:9" x14ac:dyDescent="0.25">
      <c r="A131" t="s">
        <v>3227</v>
      </c>
      <c r="B131" t="s">
        <v>2952</v>
      </c>
      <c r="C131">
        <v>678</v>
      </c>
      <c r="D131">
        <v>10</v>
      </c>
      <c r="E131" s="1">
        <v>3.85527652624142E-83</v>
      </c>
      <c r="F131" t="s">
        <v>1000</v>
      </c>
      <c r="G131">
        <v>4</v>
      </c>
      <c r="H131" t="s">
        <v>3228</v>
      </c>
      <c r="I131" s="3" t="s">
        <v>1198</v>
      </c>
    </row>
    <row r="132" spans="1:9" x14ac:dyDescent="0.25">
      <c r="A132" t="s">
        <v>3229</v>
      </c>
      <c r="B132" t="s">
        <v>1850</v>
      </c>
      <c r="C132">
        <v>679</v>
      </c>
      <c r="D132">
        <v>10</v>
      </c>
      <c r="E132" s="1">
        <v>6.2124141628653098E-49</v>
      </c>
      <c r="F132" t="s">
        <v>746</v>
      </c>
      <c r="G132">
        <v>7</v>
      </c>
      <c r="H132" t="s">
        <v>3230</v>
      </c>
      <c r="I132" s="3" t="s">
        <v>13</v>
      </c>
    </row>
    <row r="133" spans="1:9" x14ac:dyDescent="0.25">
      <c r="A133" t="s">
        <v>3231</v>
      </c>
      <c r="B133" t="s">
        <v>3232</v>
      </c>
      <c r="C133">
        <v>667</v>
      </c>
      <c r="D133">
        <v>10</v>
      </c>
      <c r="E133" s="1">
        <v>8.0634323873317797E-79</v>
      </c>
      <c r="F133" t="s">
        <v>562</v>
      </c>
      <c r="G133">
        <v>2</v>
      </c>
      <c r="H133" t="s">
        <v>3233</v>
      </c>
      <c r="I133" s="3" t="s">
        <v>13</v>
      </c>
    </row>
    <row r="134" spans="1:9" x14ac:dyDescent="0.25">
      <c r="A134" t="s">
        <v>3234</v>
      </c>
      <c r="B134" t="s">
        <v>3235</v>
      </c>
      <c r="C134">
        <v>678</v>
      </c>
      <c r="D134">
        <v>10</v>
      </c>
      <c r="E134" s="1">
        <v>3.2191057101171499E-104</v>
      </c>
      <c r="F134" t="s">
        <v>58</v>
      </c>
      <c r="G134">
        <v>13</v>
      </c>
      <c r="H134" t="s">
        <v>3236</v>
      </c>
      <c r="I134" s="3" t="s">
        <v>3237</v>
      </c>
    </row>
    <row r="135" spans="1:9" x14ac:dyDescent="0.25">
      <c r="A135" t="s">
        <v>3238</v>
      </c>
      <c r="B135" t="s">
        <v>2714</v>
      </c>
      <c r="C135">
        <v>676</v>
      </c>
      <c r="D135">
        <v>10</v>
      </c>
      <c r="E135" s="1">
        <v>8.1233683729477797E-30</v>
      </c>
      <c r="F135" t="s">
        <v>468</v>
      </c>
      <c r="G135">
        <v>2</v>
      </c>
      <c r="H135" t="s">
        <v>3239</v>
      </c>
      <c r="I135" s="3" t="s">
        <v>3240</v>
      </c>
    </row>
    <row r="136" spans="1:9" x14ac:dyDescent="0.25">
      <c r="A136" t="s">
        <v>3241</v>
      </c>
      <c r="B136" t="s">
        <v>3242</v>
      </c>
      <c r="C136">
        <v>672</v>
      </c>
      <c r="D136">
        <v>10</v>
      </c>
      <c r="E136" s="1">
        <v>1.23121359582934E-41</v>
      </c>
      <c r="F136" t="s">
        <v>253</v>
      </c>
      <c r="G136">
        <v>2</v>
      </c>
      <c r="H136" t="s">
        <v>3243</v>
      </c>
      <c r="I136" s="3" t="s">
        <v>13</v>
      </c>
    </row>
    <row r="137" spans="1:9" x14ac:dyDescent="0.25">
      <c r="A137" t="s">
        <v>3244</v>
      </c>
      <c r="B137" t="s">
        <v>3245</v>
      </c>
      <c r="C137">
        <v>664</v>
      </c>
      <c r="D137">
        <v>10</v>
      </c>
      <c r="E137" s="1">
        <v>1.55919974249916E-81</v>
      </c>
      <c r="F137" t="s">
        <v>3246</v>
      </c>
      <c r="G137">
        <v>9</v>
      </c>
      <c r="H137" t="s">
        <v>3247</v>
      </c>
      <c r="I137" s="3" t="s">
        <v>3226</v>
      </c>
    </row>
    <row r="138" spans="1:9" x14ac:dyDescent="0.25">
      <c r="A138" t="s">
        <v>3248</v>
      </c>
      <c r="B138" t="s">
        <v>3249</v>
      </c>
      <c r="C138">
        <v>666</v>
      </c>
      <c r="D138">
        <v>10</v>
      </c>
      <c r="E138" s="1">
        <v>2.04110629045877E-73</v>
      </c>
      <c r="F138" t="s">
        <v>274</v>
      </c>
      <c r="G138">
        <v>9</v>
      </c>
      <c r="H138" t="s">
        <v>3250</v>
      </c>
      <c r="I138" s="3" t="s">
        <v>3251</v>
      </c>
    </row>
    <row r="139" spans="1:9" x14ac:dyDescent="0.25">
      <c r="A139" t="s">
        <v>3252</v>
      </c>
      <c r="B139" t="s">
        <v>776</v>
      </c>
      <c r="C139">
        <v>674</v>
      </c>
      <c r="D139">
        <v>10</v>
      </c>
      <c r="E139" s="1">
        <v>1.5053597105939699E-71</v>
      </c>
      <c r="F139" t="s">
        <v>206</v>
      </c>
      <c r="G139">
        <v>4</v>
      </c>
      <c r="H139" t="s">
        <v>3253</v>
      </c>
      <c r="I139" s="3" t="s">
        <v>13</v>
      </c>
    </row>
    <row r="140" spans="1:9" x14ac:dyDescent="0.25">
      <c r="A140" t="s">
        <v>3254</v>
      </c>
      <c r="B140" t="s">
        <v>776</v>
      </c>
      <c r="C140">
        <v>668</v>
      </c>
      <c r="D140">
        <v>10</v>
      </c>
      <c r="E140" s="1">
        <v>4.0411155293798202E-60</v>
      </c>
      <c r="F140" t="s">
        <v>616</v>
      </c>
      <c r="G140">
        <v>6</v>
      </c>
      <c r="H140" t="s">
        <v>3255</v>
      </c>
      <c r="I140" s="3" t="s">
        <v>13</v>
      </c>
    </row>
    <row r="141" spans="1:9" x14ac:dyDescent="0.25">
      <c r="A141" t="s">
        <v>3256</v>
      </c>
      <c r="B141" t="s">
        <v>535</v>
      </c>
      <c r="C141">
        <v>663</v>
      </c>
      <c r="D141">
        <v>10</v>
      </c>
      <c r="E141" s="1">
        <v>7.0857717689991396E-44</v>
      </c>
      <c r="F141" t="s">
        <v>3216</v>
      </c>
      <c r="G141">
        <v>0</v>
      </c>
      <c r="H141" t="s">
        <v>13</v>
      </c>
    </row>
    <row r="142" spans="1:9" x14ac:dyDescent="0.25">
      <c r="A142" t="s">
        <v>3257</v>
      </c>
      <c r="B142" t="s">
        <v>3258</v>
      </c>
      <c r="C142">
        <v>670</v>
      </c>
      <c r="D142">
        <v>10</v>
      </c>
      <c r="E142" s="1">
        <v>1.58947546565448E-81</v>
      </c>
      <c r="F142" t="s">
        <v>711</v>
      </c>
      <c r="G142">
        <v>6</v>
      </c>
      <c r="H142" t="s">
        <v>3259</v>
      </c>
      <c r="I142" s="3" t="s">
        <v>2034</v>
      </c>
    </row>
    <row r="143" spans="1:9" x14ac:dyDescent="0.25">
      <c r="A143" t="s">
        <v>3260</v>
      </c>
      <c r="B143" t="s">
        <v>2532</v>
      </c>
      <c r="C143">
        <v>656</v>
      </c>
      <c r="D143">
        <v>10</v>
      </c>
      <c r="E143" s="1">
        <v>1.37896246854886E-106</v>
      </c>
      <c r="F143" t="s">
        <v>1299</v>
      </c>
      <c r="G143">
        <v>0</v>
      </c>
      <c r="H143" t="s">
        <v>13</v>
      </c>
    </row>
    <row r="144" spans="1:9" x14ac:dyDescent="0.25">
      <c r="A144" t="s">
        <v>3261</v>
      </c>
      <c r="B144" t="s">
        <v>1724</v>
      </c>
      <c r="C144">
        <v>676</v>
      </c>
      <c r="D144">
        <v>10</v>
      </c>
      <c r="E144" s="1">
        <v>5.8552409943580202E-23</v>
      </c>
      <c r="F144" t="s">
        <v>3262</v>
      </c>
      <c r="G144">
        <v>1</v>
      </c>
      <c r="H144" t="s">
        <v>1726</v>
      </c>
      <c r="I144" s="3" t="s">
        <v>13</v>
      </c>
    </row>
    <row r="145" spans="1:9" x14ac:dyDescent="0.25">
      <c r="A145" t="s">
        <v>3263</v>
      </c>
      <c r="B145" t="s">
        <v>3264</v>
      </c>
      <c r="C145">
        <v>674</v>
      </c>
      <c r="D145">
        <v>10</v>
      </c>
      <c r="E145" s="1">
        <v>1.28409948057896E-92</v>
      </c>
      <c r="F145" t="s">
        <v>1153</v>
      </c>
      <c r="G145">
        <v>33</v>
      </c>
      <c r="H145" t="s">
        <v>3265</v>
      </c>
      <c r="I145" s="3" t="s">
        <v>3266</v>
      </c>
    </row>
    <row r="146" spans="1:9" x14ac:dyDescent="0.25">
      <c r="A146" t="s">
        <v>3267</v>
      </c>
      <c r="B146" t="s">
        <v>3268</v>
      </c>
      <c r="C146">
        <v>672</v>
      </c>
      <c r="D146">
        <v>10</v>
      </c>
      <c r="E146" s="1">
        <v>3.96987460787255E-32</v>
      </c>
      <c r="F146" t="s">
        <v>158</v>
      </c>
      <c r="G146">
        <v>3</v>
      </c>
      <c r="H146" t="s">
        <v>3269</v>
      </c>
      <c r="I146" s="3" t="s">
        <v>13</v>
      </c>
    </row>
    <row r="147" spans="1:9" x14ac:dyDescent="0.25">
      <c r="A147" t="s">
        <v>3270</v>
      </c>
      <c r="B147" t="s">
        <v>776</v>
      </c>
      <c r="C147">
        <v>671</v>
      </c>
      <c r="D147">
        <v>10</v>
      </c>
      <c r="E147" s="1">
        <v>4.32855548448834E-79</v>
      </c>
      <c r="F147" t="s">
        <v>63</v>
      </c>
      <c r="G147">
        <v>9</v>
      </c>
      <c r="H147" t="s">
        <v>3271</v>
      </c>
      <c r="I147" s="3" t="s">
        <v>13</v>
      </c>
    </row>
    <row r="148" spans="1:9" x14ac:dyDescent="0.25">
      <c r="A148" t="s">
        <v>3272</v>
      </c>
      <c r="B148" t="s">
        <v>3273</v>
      </c>
      <c r="C148">
        <v>672</v>
      </c>
      <c r="D148">
        <v>10</v>
      </c>
      <c r="E148" s="1">
        <v>3.15882048309344E-35</v>
      </c>
      <c r="F148" t="s">
        <v>450</v>
      </c>
      <c r="G148">
        <v>0</v>
      </c>
      <c r="H148" t="s">
        <v>13</v>
      </c>
    </row>
    <row r="149" spans="1:9" x14ac:dyDescent="0.25">
      <c r="A149" t="s">
        <v>3274</v>
      </c>
      <c r="B149" t="s">
        <v>3275</v>
      </c>
      <c r="C149">
        <v>672</v>
      </c>
      <c r="D149">
        <v>10</v>
      </c>
      <c r="E149" s="1">
        <v>6.33928536129642E-62</v>
      </c>
      <c r="F149" t="s">
        <v>139</v>
      </c>
      <c r="G149">
        <v>10</v>
      </c>
      <c r="H149" t="s">
        <v>3276</v>
      </c>
      <c r="I149" s="3" t="s">
        <v>3277</v>
      </c>
    </row>
    <row r="150" spans="1:9" x14ac:dyDescent="0.25">
      <c r="A150" t="s">
        <v>3278</v>
      </c>
      <c r="B150" t="s">
        <v>3279</v>
      </c>
      <c r="C150">
        <v>670</v>
      </c>
      <c r="D150">
        <v>10</v>
      </c>
      <c r="E150" s="1">
        <v>2.6505194117085199E-44</v>
      </c>
      <c r="F150" t="s">
        <v>176</v>
      </c>
      <c r="G150">
        <v>0</v>
      </c>
      <c r="H150" t="s">
        <v>13</v>
      </c>
    </row>
    <row r="151" spans="1:9" x14ac:dyDescent="0.25">
      <c r="A151" t="s">
        <v>3280</v>
      </c>
      <c r="B151" t="s">
        <v>3281</v>
      </c>
      <c r="C151">
        <v>663</v>
      </c>
      <c r="D151">
        <v>10</v>
      </c>
      <c r="E151" s="1">
        <v>5.5822876995563796E-59</v>
      </c>
      <c r="F151" t="s">
        <v>41</v>
      </c>
      <c r="G151">
        <v>6</v>
      </c>
      <c r="H151" t="s">
        <v>3282</v>
      </c>
      <c r="I151" s="3" t="s">
        <v>1039</v>
      </c>
    </row>
    <row r="152" spans="1:9" x14ac:dyDescent="0.25">
      <c r="A152" t="s">
        <v>3283</v>
      </c>
      <c r="B152" t="s">
        <v>3284</v>
      </c>
      <c r="C152">
        <v>642</v>
      </c>
      <c r="D152">
        <v>10</v>
      </c>
      <c r="E152" s="1">
        <v>1.7748194525272601E-25</v>
      </c>
      <c r="F152" t="s">
        <v>3285</v>
      </c>
      <c r="G152">
        <v>3</v>
      </c>
      <c r="H152" t="s">
        <v>3286</v>
      </c>
      <c r="I152" s="3" t="s">
        <v>13</v>
      </c>
    </row>
    <row r="153" spans="1:9" x14ac:dyDescent="0.25">
      <c r="A153" t="s">
        <v>3287</v>
      </c>
      <c r="B153" t="s">
        <v>18</v>
      </c>
      <c r="C153">
        <v>664</v>
      </c>
      <c r="D153">
        <v>0</v>
      </c>
      <c r="G153">
        <v>0</v>
      </c>
      <c r="H153" t="s">
        <v>13</v>
      </c>
    </row>
    <row r="154" spans="1:9" x14ac:dyDescent="0.25">
      <c r="A154" t="s">
        <v>3288</v>
      </c>
      <c r="B154" t="s">
        <v>2591</v>
      </c>
      <c r="C154">
        <v>667</v>
      </c>
      <c r="D154">
        <v>10</v>
      </c>
      <c r="E154" s="1">
        <v>2.5950087642066499E-84</v>
      </c>
      <c r="F154" t="s">
        <v>257</v>
      </c>
      <c r="G154">
        <v>4</v>
      </c>
      <c r="H154" t="s">
        <v>614</v>
      </c>
      <c r="I154" s="3" t="s">
        <v>13</v>
      </c>
    </row>
    <row r="155" spans="1:9" x14ac:dyDescent="0.25">
      <c r="A155" t="s">
        <v>3289</v>
      </c>
      <c r="B155" t="s">
        <v>3290</v>
      </c>
      <c r="C155">
        <v>667</v>
      </c>
      <c r="D155">
        <v>10</v>
      </c>
      <c r="E155" s="1">
        <v>1.2570157636674399E-76</v>
      </c>
      <c r="F155" t="s">
        <v>691</v>
      </c>
      <c r="G155">
        <v>14</v>
      </c>
      <c r="H155" t="s">
        <v>3291</v>
      </c>
      <c r="I155" s="3" t="s">
        <v>3292</v>
      </c>
    </row>
    <row r="156" spans="1:9" x14ac:dyDescent="0.25">
      <c r="A156" t="s">
        <v>3293</v>
      </c>
      <c r="B156" t="s">
        <v>2649</v>
      </c>
      <c r="C156">
        <v>665</v>
      </c>
      <c r="D156">
        <v>10</v>
      </c>
      <c r="E156" s="1">
        <v>2.40550003583844E-82</v>
      </c>
      <c r="F156" t="s">
        <v>2178</v>
      </c>
      <c r="G156">
        <v>15</v>
      </c>
      <c r="H156" t="s">
        <v>2650</v>
      </c>
      <c r="I156" s="3" t="s">
        <v>2651</v>
      </c>
    </row>
    <row r="157" spans="1:9" x14ac:dyDescent="0.25">
      <c r="A157" t="s">
        <v>3294</v>
      </c>
      <c r="B157" t="s">
        <v>3295</v>
      </c>
      <c r="C157">
        <v>660</v>
      </c>
      <c r="D157">
        <v>10</v>
      </c>
      <c r="E157" s="1">
        <v>2.5309939117460199E-59</v>
      </c>
      <c r="F157" t="s">
        <v>341</v>
      </c>
      <c r="G157">
        <v>3</v>
      </c>
      <c r="H157" t="s">
        <v>3296</v>
      </c>
      <c r="I157" s="3" t="s">
        <v>660</v>
      </c>
    </row>
    <row r="158" spans="1:9" x14ac:dyDescent="0.25">
      <c r="A158" t="s">
        <v>3297</v>
      </c>
      <c r="B158" t="s">
        <v>3298</v>
      </c>
      <c r="C158">
        <v>666</v>
      </c>
      <c r="D158">
        <v>10</v>
      </c>
      <c r="E158" s="1">
        <v>7.8103496177955501E-49</v>
      </c>
      <c r="F158" t="s">
        <v>915</v>
      </c>
      <c r="G158">
        <v>2</v>
      </c>
      <c r="H158" t="s">
        <v>3299</v>
      </c>
      <c r="I158" s="3" t="s">
        <v>13</v>
      </c>
    </row>
    <row r="159" spans="1:9" x14ac:dyDescent="0.25">
      <c r="A159" t="s">
        <v>3300</v>
      </c>
      <c r="B159" t="s">
        <v>3301</v>
      </c>
      <c r="C159">
        <v>660</v>
      </c>
      <c r="D159">
        <v>10</v>
      </c>
      <c r="E159" s="1">
        <v>7.8254035618025997E-24</v>
      </c>
      <c r="F159" t="s">
        <v>3302</v>
      </c>
      <c r="G159">
        <v>0</v>
      </c>
      <c r="H159" t="s">
        <v>13</v>
      </c>
    </row>
    <row r="160" spans="1:9" x14ac:dyDescent="0.25">
      <c r="A160" t="s">
        <v>3303</v>
      </c>
      <c r="B160" t="s">
        <v>3304</v>
      </c>
      <c r="C160">
        <v>660</v>
      </c>
      <c r="D160">
        <v>10</v>
      </c>
      <c r="E160" s="1">
        <v>1.39654540892371E-82</v>
      </c>
      <c r="F160" t="s">
        <v>173</v>
      </c>
      <c r="G160">
        <v>5</v>
      </c>
      <c r="H160" t="s">
        <v>3305</v>
      </c>
      <c r="I160" s="3" t="s">
        <v>1945</v>
      </c>
    </row>
    <row r="161" spans="1:9" x14ac:dyDescent="0.25">
      <c r="A161" t="s">
        <v>3306</v>
      </c>
      <c r="B161" t="s">
        <v>3307</v>
      </c>
      <c r="C161">
        <v>658</v>
      </c>
      <c r="D161">
        <v>10</v>
      </c>
      <c r="E161" s="1">
        <v>2.3863037147290901E-42</v>
      </c>
      <c r="F161" t="s">
        <v>878</v>
      </c>
      <c r="G161">
        <v>13</v>
      </c>
      <c r="H161" t="s">
        <v>3308</v>
      </c>
      <c r="I161" s="3" t="s">
        <v>13</v>
      </c>
    </row>
    <row r="162" spans="1:9" x14ac:dyDescent="0.25">
      <c r="A162" t="s">
        <v>3309</v>
      </c>
      <c r="B162" t="s">
        <v>3310</v>
      </c>
      <c r="C162">
        <v>653</v>
      </c>
      <c r="D162">
        <v>10</v>
      </c>
      <c r="E162" s="1">
        <v>4.1233612790071399E-89</v>
      </c>
      <c r="F162" t="s">
        <v>1446</v>
      </c>
      <c r="G162">
        <v>11</v>
      </c>
      <c r="H162" t="s">
        <v>1729</v>
      </c>
      <c r="I162" s="3" t="s">
        <v>13</v>
      </c>
    </row>
    <row r="163" spans="1:9" x14ac:dyDescent="0.25">
      <c r="A163" t="s">
        <v>3311</v>
      </c>
      <c r="B163" t="s">
        <v>3312</v>
      </c>
      <c r="C163">
        <v>656</v>
      </c>
      <c r="D163">
        <v>10</v>
      </c>
      <c r="E163" s="1">
        <v>1.08537764612691E-41</v>
      </c>
      <c r="F163" t="s">
        <v>1711</v>
      </c>
      <c r="G163">
        <v>1</v>
      </c>
      <c r="H163" t="s">
        <v>1629</v>
      </c>
      <c r="I163" s="3" t="s">
        <v>13</v>
      </c>
    </row>
    <row r="164" spans="1:9" x14ac:dyDescent="0.25">
      <c r="A164" t="s">
        <v>3313</v>
      </c>
      <c r="B164" t="s">
        <v>3314</v>
      </c>
      <c r="C164">
        <v>663</v>
      </c>
      <c r="D164">
        <v>10</v>
      </c>
      <c r="E164" s="1">
        <v>5.0926541208912904E-109</v>
      </c>
      <c r="F164" t="s">
        <v>316</v>
      </c>
      <c r="G164">
        <v>10</v>
      </c>
      <c r="H164" t="s">
        <v>3315</v>
      </c>
      <c r="I164" s="3" t="s">
        <v>13</v>
      </c>
    </row>
    <row r="165" spans="1:9" x14ac:dyDescent="0.25">
      <c r="A165" t="s">
        <v>3316</v>
      </c>
      <c r="B165" t="s">
        <v>3317</v>
      </c>
      <c r="C165">
        <v>662</v>
      </c>
      <c r="D165">
        <v>10</v>
      </c>
      <c r="E165" s="1">
        <v>2.1014320024742399E-54</v>
      </c>
      <c r="F165" t="s">
        <v>616</v>
      </c>
      <c r="G165">
        <v>2</v>
      </c>
      <c r="H165" t="s">
        <v>3318</v>
      </c>
      <c r="I165" s="3" t="s">
        <v>13</v>
      </c>
    </row>
    <row r="166" spans="1:9" x14ac:dyDescent="0.25">
      <c r="A166" t="s">
        <v>3319</v>
      </c>
      <c r="B166" t="s">
        <v>1066</v>
      </c>
      <c r="C166">
        <v>626</v>
      </c>
      <c r="D166">
        <v>2</v>
      </c>
      <c r="E166" s="1">
        <v>2.03482944022844E-16</v>
      </c>
      <c r="F166" t="s">
        <v>738</v>
      </c>
      <c r="G166">
        <v>3</v>
      </c>
      <c r="H166" t="s">
        <v>3320</v>
      </c>
    </row>
    <row r="167" spans="1:9" x14ac:dyDescent="0.25">
      <c r="A167" t="s">
        <v>3321</v>
      </c>
      <c r="B167" t="s">
        <v>3322</v>
      </c>
      <c r="C167">
        <v>661</v>
      </c>
      <c r="D167">
        <v>10</v>
      </c>
      <c r="E167" s="1">
        <v>6.9955808762118102E-50</v>
      </c>
      <c r="F167" t="s">
        <v>3323</v>
      </c>
      <c r="G167">
        <v>1</v>
      </c>
      <c r="H167" t="s">
        <v>3324</v>
      </c>
      <c r="I167" s="3" t="s">
        <v>13</v>
      </c>
    </row>
    <row r="168" spans="1:9" x14ac:dyDescent="0.25">
      <c r="A168" t="s">
        <v>3325</v>
      </c>
      <c r="B168" t="s">
        <v>242</v>
      </c>
      <c r="C168">
        <v>661</v>
      </c>
      <c r="D168">
        <v>10</v>
      </c>
      <c r="E168" s="1">
        <v>4.8558443268348698E-43</v>
      </c>
      <c r="F168" t="s">
        <v>1233</v>
      </c>
      <c r="G168">
        <v>4</v>
      </c>
      <c r="H168" t="s">
        <v>3326</v>
      </c>
      <c r="I168" s="3" t="s">
        <v>3327</v>
      </c>
    </row>
    <row r="169" spans="1:9" x14ac:dyDescent="0.25">
      <c r="A169" t="s">
        <v>3328</v>
      </c>
      <c r="B169" t="s">
        <v>3329</v>
      </c>
      <c r="C169">
        <v>651</v>
      </c>
      <c r="D169">
        <v>10</v>
      </c>
      <c r="E169" s="1">
        <v>6.16661830304423E-51</v>
      </c>
      <c r="F169" t="s">
        <v>3330</v>
      </c>
      <c r="G169">
        <v>1</v>
      </c>
      <c r="H169" t="s">
        <v>3331</v>
      </c>
      <c r="I169" s="3" t="s">
        <v>13</v>
      </c>
    </row>
    <row r="170" spans="1:9" x14ac:dyDescent="0.25">
      <c r="A170" t="s">
        <v>3332</v>
      </c>
      <c r="B170" t="s">
        <v>2895</v>
      </c>
      <c r="C170">
        <v>656</v>
      </c>
      <c r="D170">
        <v>10</v>
      </c>
      <c r="E170" s="1">
        <v>1.8219869971892499E-66</v>
      </c>
      <c r="F170" t="s">
        <v>518</v>
      </c>
      <c r="G170">
        <v>14</v>
      </c>
      <c r="H170" t="s">
        <v>2896</v>
      </c>
      <c r="I170" s="3" t="s">
        <v>515</v>
      </c>
    </row>
    <row r="171" spans="1:9" x14ac:dyDescent="0.25">
      <c r="A171" t="s">
        <v>3333</v>
      </c>
      <c r="B171" t="s">
        <v>3334</v>
      </c>
      <c r="C171">
        <v>658</v>
      </c>
      <c r="D171">
        <v>10</v>
      </c>
      <c r="E171" s="1">
        <v>4.77489951989269E-67</v>
      </c>
      <c r="F171" t="s">
        <v>546</v>
      </c>
      <c r="G171">
        <v>6</v>
      </c>
      <c r="H171" t="s">
        <v>3335</v>
      </c>
      <c r="I171" s="3" t="s">
        <v>965</v>
      </c>
    </row>
    <row r="172" spans="1:9" x14ac:dyDescent="0.25">
      <c r="A172" t="s">
        <v>3336</v>
      </c>
      <c r="B172" t="s">
        <v>1612</v>
      </c>
      <c r="C172">
        <v>661</v>
      </c>
      <c r="D172">
        <v>4</v>
      </c>
      <c r="E172" s="1">
        <v>2.9733960196728799E-8</v>
      </c>
      <c r="F172" t="s">
        <v>541</v>
      </c>
      <c r="G172">
        <v>4</v>
      </c>
      <c r="H172" t="s">
        <v>3337</v>
      </c>
      <c r="I172" s="3" t="s">
        <v>3338</v>
      </c>
    </row>
    <row r="173" spans="1:9" x14ac:dyDescent="0.25">
      <c r="A173" t="s">
        <v>3339</v>
      </c>
      <c r="B173" t="s">
        <v>3329</v>
      </c>
      <c r="C173">
        <v>657</v>
      </c>
      <c r="D173">
        <v>10</v>
      </c>
      <c r="E173" s="1">
        <v>1.4022314519267701E-34</v>
      </c>
      <c r="F173" t="s">
        <v>3340</v>
      </c>
      <c r="G173">
        <v>1</v>
      </c>
      <c r="H173" t="s">
        <v>3331</v>
      </c>
      <c r="I173" s="3" t="s">
        <v>13</v>
      </c>
    </row>
    <row r="174" spans="1:9" x14ac:dyDescent="0.25">
      <c r="A174" t="s">
        <v>3341</v>
      </c>
      <c r="B174" t="s">
        <v>3342</v>
      </c>
      <c r="C174">
        <v>650</v>
      </c>
      <c r="D174">
        <v>10</v>
      </c>
      <c r="E174" s="1">
        <v>2.4373749803675301E-53</v>
      </c>
      <c r="F174" t="s">
        <v>3343</v>
      </c>
      <c r="G174">
        <v>5</v>
      </c>
      <c r="H174" t="s">
        <v>3344</v>
      </c>
      <c r="I174" s="3" t="s">
        <v>13</v>
      </c>
    </row>
    <row r="175" spans="1:9" x14ac:dyDescent="0.25">
      <c r="A175" t="s">
        <v>3345</v>
      </c>
      <c r="B175" t="s">
        <v>1724</v>
      </c>
      <c r="C175">
        <v>658</v>
      </c>
      <c r="D175">
        <v>10</v>
      </c>
      <c r="E175" s="1">
        <v>7.0727185186675603E-47</v>
      </c>
      <c r="F175" t="s">
        <v>3346</v>
      </c>
      <c r="G175">
        <v>1</v>
      </c>
      <c r="H175" t="s">
        <v>1779</v>
      </c>
      <c r="I175" s="3" t="s">
        <v>1780</v>
      </c>
    </row>
    <row r="176" spans="1:9" x14ac:dyDescent="0.25">
      <c r="A176" t="s">
        <v>3347</v>
      </c>
      <c r="B176" t="s">
        <v>3348</v>
      </c>
      <c r="C176">
        <v>657</v>
      </c>
      <c r="D176">
        <v>10</v>
      </c>
      <c r="E176" s="1">
        <v>7.7441587499334498E-25</v>
      </c>
      <c r="F176" t="s">
        <v>3349</v>
      </c>
      <c r="G176">
        <v>0</v>
      </c>
      <c r="H176" t="s">
        <v>13</v>
      </c>
    </row>
    <row r="177" spans="1:9" x14ac:dyDescent="0.25">
      <c r="A177" t="s">
        <v>3350</v>
      </c>
      <c r="B177" t="s">
        <v>3351</v>
      </c>
      <c r="C177">
        <v>654</v>
      </c>
      <c r="D177">
        <v>10</v>
      </c>
      <c r="E177" s="1">
        <v>1.01724103846085E-85</v>
      </c>
      <c r="F177" t="s">
        <v>3246</v>
      </c>
      <c r="G177">
        <v>5</v>
      </c>
      <c r="H177" t="s">
        <v>3352</v>
      </c>
      <c r="I177" s="3" t="s">
        <v>13</v>
      </c>
    </row>
    <row r="178" spans="1:9" x14ac:dyDescent="0.25">
      <c r="A178" t="s">
        <v>3353</v>
      </c>
      <c r="B178" t="s">
        <v>3354</v>
      </c>
      <c r="C178">
        <v>658</v>
      </c>
      <c r="D178">
        <v>10</v>
      </c>
      <c r="E178" s="1">
        <v>3.5817226532151499E-73</v>
      </c>
      <c r="F178" t="s">
        <v>1263</v>
      </c>
      <c r="G178">
        <v>1</v>
      </c>
      <c r="H178" t="s">
        <v>630</v>
      </c>
      <c r="I178" s="3" t="s">
        <v>13</v>
      </c>
    </row>
    <row r="179" spans="1:9" x14ac:dyDescent="0.25">
      <c r="A179" t="s">
        <v>3355</v>
      </c>
      <c r="B179" t="s">
        <v>392</v>
      </c>
      <c r="C179">
        <v>647</v>
      </c>
      <c r="D179">
        <v>10</v>
      </c>
      <c r="E179" s="1">
        <v>1.3724854421982301E-14</v>
      </c>
      <c r="F179" t="s">
        <v>738</v>
      </c>
      <c r="G179">
        <v>1</v>
      </c>
      <c r="H179" t="s">
        <v>630</v>
      </c>
      <c r="I179" s="3" t="s">
        <v>13</v>
      </c>
    </row>
    <row r="180" spans="1:9" x14ac:dyDescent="0.25">
      <c r="A180" t="s">
        <v>3356</v>
      </c>
      <c r="B180" t="s">
        <v>535</v>
      </c>
      <c r="C180">
        <v>654</v>
      </c>
      <c r="D180">
        <v>10</v>
      </c>
      <c r="E180" s="1">
        <v>1.9852676201993401E-81</v>
      </c>
      <c r="F180" t="s">
        <v>1432</v>
      </c>
      <c r="G180">
        <v>7</v>
      </c>
      <c r="H180" t="s">
        <v>3357</v>
      </c>
      <c r="I180" s="3" t="s">
        <v>13</v>
      </c>
    </row>
    <row r="181" spans="1:9" x14ac:dyDescent="0.25">
      <c r="A181" t="s">
        <v>3358</v>
      </c>
      <c r="B181" t="s">
        <v>3359</v>
      </c>
      <c r="C181">
        <v>648</v>
      </c>
      <c r="D181">
        <v>10</v>
      </c>
      <c r="E181" s="1">
        <v>3.10105593283415E-47</v>
      </c>
      <c r="F181" t="s">
        <v>982</v>
      </c>
      <c r="G181">
        <v>4</v>
      </c>
      <c r="H181" t="s">
        <v>3360</v>
      </c>
      <c r="I181" s="3" t="s">
        <v>13</v>
      </c>
    </row>
    <row r="182" spans="1:9" x14ac:dyDescent="0.25">
      <c r="A182" t="s">
        <v>3361</v>
      </c>
      <c r="B182" t="s">
        <v>776</v>
      </c>
      <c r="C182">
        <v>653</v>
      </c>
      <c r="D182">
        <v>10</v>
      </c>
      <c r="E182" s="1">
        <v>5.4567892345888196E-47</v>
      </c>
      <c r="F182" t="s">
        <v>341</v>
      </c>
      <c r="G182">
        <v>4</v>
      </c>
      <c r="H182" t="s">
        <v>3362</v>
      </c>
      <c r="I182" s="3" t="s">
        <v>13</v>
      </c>
    </row>
    <row r="183" spans="1:9" x14ac:dyDescent="0.25">
      <c r="A183" t="s">
        <v>3363</v>
      </c>
      <c r="B183" t="s">
        <v>3364</v>
      </c>
      <c r="C183">
        <v>654</v>
      </c>
      <c r="D183">
        <v>10</v>
      </c>
      <c r="E183" s="1">
        <v>1.7594647343310001E-39</v>
      </c>
      <c r="F183" t="s">
        <v>1711</v>
      </c>
      <c r="G183">
        <v>0</v>
      </c>
      <c r="H183" t="s">
        <v>13</v>
      </c>
    </row>
    <row r="184" spans="1:9" x14ac:dyDescent="0.25">
      <c r="A184" t="s">
        <v>3365</v>
      </c>
      <c r="B184" t="s">
        <v>3366</v>
      </c>
      <c r="C184">
        <v>643</v>
      </c>
      <c r="D184">
        <v>10</v>
      </c>
      <c r="E184" s="1">
        <v>3.2283590163015598E-105</v>
      </c>
      <c r="F184" t="s">
        <v>66</v>
      </c>
      <c r="G184">
        <v>13</v>
      </c>
      <c r="H184" t="s">
        <v>3367</v>
      </c>
      <c r="I184" s="3" t="s">
        <v>3368</v>
      </c>
    </row>
    <row r="185" spans="1:9" x14ac:dyDescent="0.25">
      <c r="A185" t="s">
        <v>3369</v>
      </c>
      <c r="B185" t="s">
        <v>1415</v>
      </c>
      <c r="C185">
        <v>644</v>
      </c>
      <c r="D185">
        <v>10</v>
      </c>
      <c r="E185" s="1">
        <v>5.1745527808038403E-10</v>
      </c>
      <c r="F185" t="s">
        <v>344</v>
      </c>
      <c r="G185">
        <v>7</v>
      </c>
      <c r="H185" t="s">
        <v>1480</v>
      </c>
      <c r="I185" s="3" t="s">
        <v>13</v>
      </c>
    </row>
    <row r="186" spans="1:9" x14ac:dyDescent="0.25">
      <c r="A186" t="s">
        <v>3370</v>
      </c>
      <c r="B186" t="s">
        <v>3371</v>
      </c>
      <c r="C186">
        <v>644</v>
      </c>
      <c r="D186">
        <v>10</v>
      </c>
      <c r="E186" s="1">
        <v>5.6029571385745E-82</v>
      </c>
      <c r="F186" t="s">
        <v>2436</v>
      </c>
      <c r="G186">
        <v>3</v>
      </c>
      <c r="H186" t="s">
        <v>2600</v>
      </c>
      <c r="I186" s="3" t="s">
        <v>656</v>
      </c>
    </row>
    <row r="187" spans="1:9" x14ac:dyDescent="0.25">
      <c r="A187" t="s">
        <v>3372</v>
      </c>
      <c r="B187" t="s">
        <v>3373</v>
      </c>
      <c r="C187">
        <v>644</v>
      </c>
      <c r="D187">
        <v>10</v>
      </c>
      <c r="E187" s="1">
        <v>4.1552352858148498E-76</v>
      </c>
      <c r="F187" t="s">
        <v>322</v>
      </c>
      <c r="G187">
        <v>6</v>
      </c>
      <c r="H187" t="s">
        <v>3374</v>
      </c>
      <c r="I187" s="3" t="s">
        <v>3050</v>
      </c>
    </row>
    <row r="188" spans="1:9" x14ac:dyDescent="0.25">
      <c r="A188" t="s">
        <v>3375</v>
      </c>
      <c r="B188" t="s">
        <v>3376</v>
      </c>
      <c r="C188">
        <v>638</v>
      </c>
      <c r="D188">
        <v>10</v>
      </c>
      <c r="E188" s="1">
        <v>2.3290383960952802E-31</v>
      </c>
      <c r="F188" t="s">
        <v>530</v>
      </c>
      <c r="G188">
        <v>19</v>
      </c>
      <c r="H188" t="s">
        <v>3377</v>
      </c>
      <c r="I188" s="3" t="s">
        <v>1318</v>
      </c>
    </row>
    <row r="189" spans="1:9" x14ac:dyDescent="0.25">
      <c r="A189" t="s">
        <v>3378</v>
      </c>
      <c r="B189" t="s">
        <v>3379</v>
      </c>
      <c r="C189">
        <v>652</v>
      </c>
      <c r="D189">
        <v>10</v>
      </c>
      <c r="E189" s="1">
        <v>4.4227148469909197E-81</v>
      </c>
      <c r="F189" t="s">
        <v>782</v>
      </c>
      <c r="G189">
        <v>3</v>
      </c>
      <c r="H189" t="s">
        <v>3380</v>
      </c>
      <c r="I189" s="3" t="s">
        <v>3381</v>
      </c>
    </row>
    <row r="190" spans="1:9" x14ac:dyDescent="0.25">
      <c r="A190" t="s">
        <v>3382</v>
      </c>
      <c r="B190" t="s">
        <v>1171</v>
      </c>
      <c r="C190">
        <v>644</v>
      </c>
      <c r="D190">
        <v>10</v>
      </c>
      <c r="E190" s="1">
        <v>4.8096531056898502E-32</v>
      </c>
      <c r="F190" t="s">
        <v>3383</v>
      </c>
      <c r="G190">
        <v>2</v>
      </c>
      <c r="H190" t="s">
        <v>3384</v>
      </c>
      <c r="I190" s="3" t="s">
        <v>13</v>
      </c>
    </row>
    <row r="191" spans="1:9" x14ac:dyDescent="0.25">
      <c r="A191" t="s">
        <v>3385</v>
      </c>
      <c r="B191" t="s">
        <v>3386</v>
      </c>
      <c r="C191">
        <v>626</v>
      </c>
      <c r="D191">
        <v>10</v>
      </c>
      <c r="E191" s="1">
        <v>7.6609421941523405E-48</v>
      </c>
      <c r="F191" t="s">
        <v>2206</v>
      </c>
      <c r="G191">
        <v>3</v>
      </c>
      <c r="H191" t="s">
        <v>3387</v>
      </c>
    </row>
    <row r="192" spans="1:9" x14ac:dyDescent="0.25">
      <c r="A192" t="s">
        <v>3388</v>
      </c>
      <c r="B192" t="s">
        <v>535</v>
      </c>
      <c r="C192">
        <v>639</v>
      </c>
      <c r="D192">
        <v>10</v>
      </c>
      <c r="E192" s="1">
        <v>2.4949058370702399E-73</v>
      </c>
      <c r="F192" t="s">
        <v>2190</v>
      </c>
      <c r="G192">
        <v>4</v>
      </c>
      <c r="H192" t="s">
        <v>3389</v>
      </c>
      <c r="I192" s="3" t="s">
        <v>13</v>
      </c>
    </row>
    <row r="193" spans="1:9" x14ac:dyDescent="0.25">
      <c r="A193" t="s">
        <v>3390</v>
      </c>
      <c r="B193" t="s">
        <v>535</v>
      </c>
      <c r="C193">
        <v>645</v>
      </c>
      <c r="D193">
        <v>10</v>
      </c>
      <c r="E193" s="1">
        <v>9.6239259753301799E-57</v>
      </c>
      <c r="F193" t="s">
        <v>3391</v>
      </c>
      <c r="G193">
        <v>2</v>
      </c>
      <c r="H193" t="s">
        <v>3392</v>
      </c>
      <c r="I193" s="3" t="s">
        <v>13</v>
      </c>
    </row>
    <row r="194" spans="1:9" x14ac:dyDescent="0.25">
      <c r="A194" t="s">
        <v>3393</v>
      </c>
      <c r="B194" t="s">
        <v>3394</v>
      </c>
      <c r="C194">
        <v>646</v>
      </c>
      <c r="D194">
        <v>1</v>
      </c>
      <c r="E194" s="1">
        <v>1744.3870051525901</v>
      </c>
      <c r="F194" t="s">
        <v>3349</v>
      </c>
      <c r="G194">
        <v>5</v>
      </c>
      <c r="H194" t="s">
        <v>3395</v>
      </c>
    </row>
    <row r="195" spans="1:9" x14ac:dyDescent="0.25">
      <c r="A195" t="s">
        <v>3396</v>
      </c>
      <c r="B195" t="s">
        <v>3397</v>
      </c>
      <c r="C195">
        <v>646</v>
      </c>
      <c r="D195">
        <v>10</v>
      </c>
      <c r="E195" s="1">
        <v>1.4951253584178299E-33</v>
      </c>
      <c r="F195" t="s">
        <v>3398</v>
      </c>
      <c r="G195">
        <v>2</v>
      </c>
      <c r="H195" t="s">
        <v>3399</v>
      </c>
      <c r="I195" s="3" t="s">
        <v>13</v>
      </c>
    </row>
    <row r="196" spans="1:9" x14ac:dyDescent="0.25">
      <c r="A196" t="s">
        <v>3400</v>
      </c>
      <c r="B196" t="s">
        <v>18</v>
      </c>
      <c r="C196">
        <v>641</v>
      </c>
      <c r="D196">
        <v>0</v>
      </c>
      <c r="G196">
        <v>0</v>
      </c>
      <c r="H196" t="s">
        <v>13</v>
      </c>
    </row>
    <row r="197" spans="1:9" x14ac:dyDescent="0.25">
      <c r="A197" t="s">
        <v>3401</v>
      </c>
      <c r="B197" t="s">
        <v>3402</v>
      </c>
      <c r="C197">
        <v>642</v>
      </c>
      <c r="D197">
        <v>10</v>
      </c>
      <c r="E197" s="1">
        <v>1.19098734135433E-91</v>
      </c>
      <c r="F197" t="s">
        <v>613</v>
      </c>
      <c r="G197">
        <v>3</v>
      </c>
      <c r="H197" t="s">
        <v>3403</v>
      </c>
      <c r="I197" s="3" t="s">
        <v>3404</v>
      </c>
    </row>
    <row r="198" spans="1:9" x14ac:dyDescent="0.25">
      <c r="A198" t="s">
        <v>3405</v>
      </c>
      <c r="B198" t="s">
        <v>3033</v>
      </c>
      <c r="C198">
        <v>644</v>
      </c>
      <c r="D198">
        <v>10</v>
      </c>
      <c r="E198" s="1">
        <v>6.3558193565559899E-51</v>
      </c>
      <c r="F198" t="s">
        <v>2362</v>
      </c>
      <c r="G198">
        <v>18</v>
      </c>
      <c r="H198" t="s">
        <v>3406</v>
      </c>
      <c r="I198" s="3" t="s">
        <v>3407</v>
      </c>
    </row>
    <row r="199" spans="1:9" x14ac:dyDescent="0.25">
      <c r="A199" t="s">
        <v>3408</v>
      </c>
      <c r="B199" t="s">
        <v>18</v>
      </c>
      <c r="C199">
        <v>642</v>
      </c>
      <c r="D199">
        <v>0</v>
      </c>
      <c r="G199">
        <v>0</v>
      </c>
      <c r="H199" t="s">
        <v>13</v>
      </c>
    </row>
    <row r="200" spans="1:9" x14ac:dyDescent="0.25">
      <c r="A200" t="s">
        <v>3409</v>
      </c>
      <c r="B200" t="s">
        <v>3410</v>
      </c>
      <c r="C200">
        <v>642</v>
      </c>
      <c r="D200">
        <v>10</v>
      </c>
      <c r="E200" s="1">
        <v>2.7189482022437299E-39</v>
      </c>
      <c r="F200" t="s">
        <v>963</v>
      </c>
      <c r="G200">
        <v>9</v>
      </c>
      <c r="H200" t="s">
        <v>3411</v>
      </c>
      <c r="I200" s="3" t="s">
        <v>2770</v>
      </c>
    </row>
    <row r="201" spans="1:9" x14ac:dyDescent="0.25">
      <c r="A201" t="s">
        <v>3412</v>
      </c>
      <c r="B201" t="s">
        <v>535</v>
      </c>
      <c r="C201">
        <v>641</v>
      </c>
      <c r="D201">
        <v>10</v>
      </c>
      <c r="E201" s="1">
        <v>1.39463795375534E-7</v>
      </c>
      <c r="F201" t="s">
        <v>782</v>
      </c>
      <c r="G201">
        <v>1</v>
      </c>
      <c r="H201" t="s">
        <v>3413</v>
      </c>
      <c r="I201" s="3" t="s">
        <v>13</v>
      </c>
    </row>
    <row r="202" spans="1:9" x14ac:dyDescent="0.25">
      <c r="A202" t="s">
        <v>3414</v>
      </c>
      <c r="B202" t="s">
        <v>3415</v>
      </c>
      <c r="C202">
        <v>640</v>
      </c>
      <c r="D202">
        <v>10</v>
      </c>
      <c r="E202" s="1">
        <v>2.5123253435928199E-49</v>
      </c>
      <c r="F202" t="s">
        <v>3285</v>
      </c>
      <c r="G202">
        <v>4</v>
      </c>
      <c r="H202" t="s">
        <v>3416</v>
      </c>
      <c r="I202" s="3" t="s">
        <v>13</v>
      </c>
    </row>
    <row r="203" spans="1:9" x14ac:dyDescent="0.25">
      <c r="A203" t="s">
        <v>3417</v>
      </c>
      <c r="B203" t="s">
        <v>3418</v>
      </c>
      <c r="C203">
        <v>642</v>
      </c>
      <c r="D203">
        <v>10</v>
      </c>
      <c r="E203" s="1">
        <v>1.7620464549392801E-42</v>
      </c>
      <c r="F203" t="s">
        <v>562</v>
      </c>
      <c r="G203">
        <v>13</v>
      </c>
      <c r="H203" t="s">
        <v>3419</v>
      </c>
      <c r="I203" s="3" t="s">
        <v>13</v>
      </c>
    </row>
    <row r="204" spans="1:9" x14ac:dyDescent="0.25">
      <c r="A204" t="s">
        <v>3420</v>
      </c>
      <c r="B204" t="s">
        <v>2144</v>
      </c>
      <c r="C204">
        <v>636</v>
      </c>
      <c r="D204">
        <v>10</v>
      </c>
      <c r="E204" s="1">
        <v>6.4886837350530402E-42</v>
      </c>
      <c r="F204" t="s">
        <v>332</v>
      </c>
      <c r="G204">
        <v>5</v>
      </c>
      <c r="H204" t="s">
        <v>3421</v>
      </c>
      <c r="I204" s="3" t="s">
        <v>2992</v>
      </c>
    </row>
    <row r="205" spans="1:9" x14ac:dyDescent="0.25">
      <c r="A205" t="s">
        <v>3422</v>
      </c>
      <c r="B205" t="s">
        <v>18</v>
      </c>
      <c r="C205">
        <v>641</v>
      </c>
      <c r="D205">
        <v>0</v>
      </c>
      <c r="G205">
        <v>0</v>
      </c>
      <c r="H205" t="s">
        <v>13</v>
      </c>
    </row>
    <row r="206" spans="1:9" x14ac:dyDescent="0.25">
      <c r="A206" t="s">
        <v>3423</v>
      </c>
      <c r="B206" t="s">
        <v>3424</v>
      </c>
      <c r="C206">
        <v>627</v>
      </c>
      <c r="D206">
        <v>10</v>
      </c>
      <c r="E206" s="1">
        <v>4.4808632696779102E-56</v>
      </c>
      <c r="F206" t="s">
        <v>1914</v>
      </c>
      <c r="G206">
        <v>3</v>
      </c>
      <c r="H206" t="s">
        <v>3425</v>
      </c>
      <c r="I206" s="3" t="s">
        <v>13</v>
      </c>
    </row>
    <row r="207" spans="1:9" x14ac:dyDescent="0.25">
      <c r="A207" t="s">
        <v>3426</v>
      </c>
      <c r="B207" t="s">
        <v>3427</v>
      </c>
      <c r="C207">
        <v>641</v>
      </c>
      <c r="D207">
        <v>10</v>
      </c>
      <c r="E207" s="1">
        <v>2.9267082072202899E-98</v>
      </c>
      <c r="F207" t="s">
        <v>2212</v>
      </c>
      <c r="G207">
        <v>9</v>
      </c>
      <c r="H207" t="s">
        <v>3428</v>
      </c>
      <c r="I207" s="3" t="s">
        <v>13</v>
      </c>
    </row>
    <row r="208" spans="1:9" x14ac:dyDescent="0.25">
      <c r="A208" t="s">
        <v>3429</v>
      </c>
      <c r="B208" t="s">
        <v>3430</v>
      </c>
      <c r="C208">
        <v>633</v>
      </c>
      <c r="D208">
        <v>10</v>
      </c>
      <c r="E208" s="1">
        <v>2.3497627028036401E-92</v>
      </c>
      <c r="F208" t="s">
        <v>77</v>
      </c>
      <c r="G208">
        <v>7</v>
      </c>
      <c r="H208" t="s">
        <v>2248</v>
      </c>
      <c r="I208" s="3" t="s">
        <v>1563</v>
      </c>
    </row>
    <row r="209" spans="1:9" x14ac:dyDescent="0.25">
      <c r="A209" t="s">
        <v>3431</v>
      </c>
      <c r="B209" t="s">
        <v>3432</v>
      </c>
      <c r="C209">
        <v>637</v>
      </c>
      <c r="D209">
        <v>10</v>
      </c>
      <c r="E209" s="1">
        <v>1.17858122321522E-91</v>
      </c>
      <c r="F209" t="s">
        <v>332</v>
      </c>
      <c r="G209">
        <v>4</v>
      </c>
      <c r="H209" t="s">
        <v>3433</v>
      </c>
      <c r="I209" s="3" t="s">
        <v>2539</v>
      </c>
    </row>
    <row r="210" spans="1:9" x14ac:dyDescent="0.25">
      <c r="A210" t="s">
        <v>3434</v>
      </c>
      <c r="B210" t="s">
        <v>3435</v>
      </c>
      <c r="C210">
        <v>632</v>
      </c>
      <c r="D210">
        <v>10</v>
      </c>
      <c r="E210" s="1">
        <v>1.6699073176408E-83</v>
      </c>
      <c r="F210" t="s">
        <v>501</v>
      </c>
      <c r="G210">
        <v>12</v>
      </c>
      <c r="H210" t="s">
        <v>3436</v>
      </c>
      <c r="I210" s="3" t="s">
        <v>1872</v>
      </c>
    </row>
    <row r="211" spans="1:9" x14ac:dyDescent="0.25">
      <c r="A211" t="s">
        <v>3437</v>
      </c>
      <c r="B211" t="s">
        <v>3438</v>
      </c>
      <c r="C211">
        <v>637</v>
      </c>
      <c r="D211">
        <v>10</v>
      </c>
      <c r="E211" s="1">
        <v>4.5308413109234002E-52</v>
      </c>
      <c r="F211" t="s">
        <v>197</v>
      </c>
      <c r="G211">
        <v>4</v>
      </c>
      <c r="H211" t="s">
        <v>3439</v>
      </c>
      <c r="I211" s="3" t="s">
        <v>3440</v>
      </c>
    </row>
    <row r="212" spans="1:9" x14ac:dyDescent="0.25">
      <c r="A212" t="s">
        <v>234</v>
      </c>
      <c r="B212" t="s">
        <v>232</v>
      </c>
      <c r="C212">
        <v>1961</v>
      </c>
      <c r="D212">
        <v>10</v>
      </c>
      <c r="E212" t="s">
        <v>44</v>
      </c>
      <c r="F212" t="s">
        <v>163</v>
      </c>
      <c r="G212">
        <v>6</v>
      </c>
      <c r="H212" t="s">
        <v>233</v>
      </c>
      <c r="I212" s="3" t="s">
        <v>13</v>
      </c>
    </row>
    <row r="213" spans="1:9" x14ac:dyDescent="0.25">
      <c r="A213" t="s">
        <v>235</v>
      </c>
      <c r="B213" t="s">
        <v>236</v>
      </c>
      <c r="C213">
        <v>1393</v>
      </c>
      <c r="D213">
        <v>10</v>
      </c>
      <c r="E213" t="s">
        <v>44</v>
      </c>
      <c r="F213" t="s">
        <v>237</v>
      </c>
      <c r="G213">
        <v>19</v>
      </c>
      <c r="H213" t="s">
        <v>238</v>
      </c>
      <c r="I213" s="3" t="s">
        <v>13</v>
      </c>
    </row>
    <row r="214" spans="1:9" x14ac:dyDescent="0.25">
      <c r="A214" t="s">
        <v>239</v>
      </c>
      <c r="B214" t="s">
        <v>232</v>
      </c>
      <c r="C214">
        <v>1375</v>
      </c>
      <c r="D214">
        <v>10</v>
      </c>
      <c r="E214" t="s">
        <v>44</v>
      </c>
      <c r="F214" t="s">
        <v>237</v>
      </c>
      <c r="G214">
        <v>17</v>
      </c>
      <c r="H214" t="s">
        <v>240</v>
      </c>
      <c r="I214" s="3" t="s">
        <v>13</v>
      </c>
    </row>
    <row r="215" spans="1:9" x14ac:dyDescent="0.25">
      <c r="A215" t="s">
        <v>241</v>
      </c>
      <c r="B215" t="s">
        <v>242</v>
      </c>
      <c r="C215">
        <v>1273</v>
      </c>
      <c r="D215">
        <v>10</v>
      </c>
      <c r="E215" s="1">
        <v>6.6584361357696302E-32</v>
      </c>
      <c r="F215" t="s">
        <v>243</v>
      </c>
      <c r="G215">
        <v>2</v>
      </c>
      <c r="H215" t="s">
        <v>244</v>
      </c>
      <c r="I215" s="3" t="s">
        <v>13</v>
      </c>
    </row>
    <row r="216" spans="1:9" x14ac:dyDescent="0.25">
      <c r="A216" t="s">
        <v>245</v>
      </c>
      <c r="B216" t="s">
        <v>246</v>
      </c>
      <c r="C216">
        <v>1172</v>
      </c>
      <c r="D216">
        <v>10</v>
      </c>
      <c r="E216" s="1">
        <v>4.6968148639740501E-34</v>
      </c>
      <c r="F216" t="s">
        <v>247</v>
      </c>
      <c r="G216">
        <v>6</v>
      </c>
      <c r="H216" t="s">
        <v>248</v>
      </c>
      <c r="I216" s="3" t="s">
        <v>13</v>
      </c>
    </row>
    <row r="217" spans="1:9" x14ac:dyDescent="0.25">
      <c r="A217" t="s">
        <v>249</v>
      </c>
      <c r="B217" t="s">
        <v>250</v>
      </c>
      <c r="C217">
        <v>949</v>
      </c>
      <c r="D217">
        <v>10</v>
      </c>
      <c r="E217" s="1">
        <v>1.94392680986948E-40</v>
      </c>
      <c r="F217" t="s">
        <v>251</v>
      </c>
      <c r="G217">
        <v>2</v>
      </c>
      <c r="H217" t="s">
        <v>244</v>
      </c>
      <c r="I217" s="3" t="s">
        <v>13</v>
      </c>
    </row>
    <row r="218" spans="1:9" x14ac:dyDescent="0.25">
      <c r="A218" t="s">
        <v>252</v>
      </c>
      <c r="B218" t="s">
        <v>250</v>
      </c>
      <c r="C218">
        <v>848</v>
      </c>
      <c r="D218">
        <v>10</v>
      </c>
      <c r="E218" s="1">
        <v>2.4989001529149199E-40</v>
      </c>
      <c r="F218" t="s">
        <v>253</v>
      </c>
      <c r="G218">
        <v>5</v>
      </c>
      <c r="H218" t="s">
        <v>254</v>
      </c>
      <c r="I218" s="3" t="s">
        <v>13</v>
      </c>
    </row>
    <row r="219" spans="1:9" x14ac:dyDescent="0.25">
      <c r="A219" t="s">
        <v>255</v>
      </c>
      <c r="B219" t="s">
        <v>256</v>
      </c>
      <c r="C219">
        <v>984</v>
      </c>
      <c r="D219">
        <v>10</v>
      </c>
      <c r="E219" s="1">
        <v>2.7588661403473298E-141</v>
      </c>
      <c r="F219" t="s">
        <v>257</v>
      </c>
      <c r="G219">
        <v>6</v>
      </c>
      <c r="H219" t="s">
        <v>258</v>
      </c>
      <c r="I219" s="3" t="s">
        <v>259</v>
      </c>
    </row>
    <row r="220" spans="1:9" x14ac:dyDescent="0.25">
      <c r="A220" t="s">
        <v>260</v>
      </c>
      <c r="B220" t="s">
        <v>256</v>
      </c>
      <c r="C220">
        <v>958</v>
      </c>
      <c r="D220">
        <v>10</v>
      </c>
      <c r="E220" s="1">
        <v>1.1999687786989599E-155</v>
      </c>
      <c r="F220" t="s">
        <v>261</v>
      </c>
      <c r="G220">
        <v>6</v>
      </c>
      <c r="H220" t="s">
        <v>258</v>
      </c>
      <c r="I220" s="3" t="s">
        <v>259</v>
      </c>
    </row>
    <row r="221" spans="1:9" x14ac:dyDescent="0.25">
      <c r="A221" t="s">
        <v>262</v>
      </c>
      <c r="B221" t="s">
        <v>256</v>
      </c>
      <c r="C221">
        <v>453</v>
      </c>
      <c r="D221">
        <v>10</v>
      </c>
      <c r="E221" s="1">
        <v>5.93915705616224E-45</v>
      </c>
      <c r="F221" t="s">
        <v>263</v>
      </c>
      <c r="G221">
        <v>4</v>
      </c>
      <c r="H221" t="s">
        <v>264</v>
      </c>
      <c r="I221" s="3" t="s">
        <v>259</v>
      </c>
    </row>
    <row r="222" spans="1:9" x14ac:dyDescent="0.25">
      <c r="A222" t="s">
        <v>3441</v>
      </c>
      <c r="B222" t="s">
        <v>3442</v>
      </c>
      <c r="C222">
        <v>636</v>
      </c>
      <c r="D222">
        <v>10</v>
      </c>
      <c r="E222" s="1">
        <v>2.3826894764818899E-44</v>
      </c>
      <c r="F222" t="s">
        <v>1756</v>
      </c>
      <c r="G222">
        <v>5</v>
      </c>
      <c r="H222" t="s">
        <v>3443</v>
      </c>
      <c r="I222" s="3" t="s">
        <v>3444</v>
      </c>
    </row>
    <row r="223" spans="1:9" x14ac:dyDescent="0.25">
      <c r="A223" t="s">
        <v>3445</v>
      </c>
      <c r="B223" t="s">
        <v>3446</v>
      </c>
      <c r="C223">
        <v>635</v>
      </c>
      <c r="D223">
        <v>10</v>
      </c>
      <c r="E223" s="1">
        <v>6.2577333796222796E-60</v>
      </c>
      <c r="F223" t="s">
        <v>163</v>
      </c>
      <c r="G223">
        <v>15</v>
      </c>
      <c r="H223" t="s">
        <v>3447</v>
      </c>
      <c r="I223" s="3" t="s">
        <v>1643</v>
      </c>
    </row>
    <row r="224" spans="1:9" x14ac:dyDescent="0.25">
      <c r="A224" t="s">
        <v>3448</v>
      </c>
      <c r="B224" t="s">
        <v>3449</v>
      </c>
      <c r="C224">
        <v>619</v>
      </c>
      <c r="D224">
        <v>10</v>
      </c>
      <c r="E224" s="1">
        <v>1.9763092641940198E-40</v>
      </c>
      <c r="F224" t="s">
        <v>266</v>
      </c>
      <c r="G224">
        <v>6</v>
      </c>
      <c r="H224" t="s">
        <v>3450</v>
      </c>
      <c r="I224" s="3" t="s">
        <v>13</v>
      </c>
    </row>
    <row r="225" spans="1:9" x14ac:dyDescent="0.25">
      <c r="A225" t="s">
        <v>3451</v>
      </c>
      <c r="B225" t="s">
        <v>3452</v>
      </c>
      <c r="C225">
        <v>630</v>
      </c>
      <c r="D225">
        <v>10</v>
      </c>
      <c r="E225" s="1">
        <v>2.3104600311754001E-77</v>
      </c>
      <c r="F225" t="s">
        <v>1432</v>
      </c>
      <c r="G225">
        <v>10</v>
      </c>
      <c r="H225" t="s">
        <v>3453</v>
      </c>
      <c r="I225" s="3" t="s">
        <v>3454</v>
      </c>
    </row>
    <row r="226" spans="1:9" x14ac:dyDescent="0.25">
      <c r="A226" t="s">
        <v>3455</v>
      </c>
      <c r="B226" t="s">
        <v>1302</v>
      </c>
      <c r="C226">
        <v>627</v>
      </c>
      <c r="D226">
        <v>10</v>
      </c>
      <c r="E226" s="1">
        <v>6.9451205028466698E-41</v>
      </c>
      <c r="F226" t="s">
        <v>562</v>
      </c>
      <c r="G226">
        <v>4</v>
      </c>
      <c r="H226" t="s">
        <v>1489</v>
      </c>
      <c r="I226" s="3" t="s">
        <v>152</v>
      </c>
    </row>
    <row r="227" spans="1:9" x14ac:dyDescent="0.25">
      <c r="A227" t="s">
        <v>3456</v>
      </c>
      <c r="B227" t="s">
        <v>1470</v>
      </c>
      <c r="C227">
        <v>628</v>
      </c>
      <c r="D227">
        <v>10</v>
      </c>
      <c r="E227" s="1">
        <v>1.6490729919394201E-38</v>
      </c>
      <c r="F227" t="s">
        <v>3457</v>
      </c>
      <c r="G227">
        <v>0</v>
      </c>
      <c r="H227" t="s">
        <v>13</v>
      </c>
    </row>
    <row r="228" spans="1:9" x14ac:dyDescent="0.25">
      <c r="A228" t="s">
        <v>3458</v>
      </c>
      <c r="B228" t="s">
        <v>3459</v>
      </c>
      <c r="C228">
        <v>631</v>
      </c>
      <c r="D228">
        <v>10</v>
      </c>
      <c r="E228" s="1">
        <v>9.65988557460031E-14</v>
      </c>
      <c r="F228" t="s">
        <v>316</v>
      </c>
      <c r="G228">
        <v>5</v>
      </c>
      <c r="H228" t="s">
        <v>3460</v>
      </c>
      <c r="I228" s="3" t="s">
        <v>13</v>
      </c>
    </row>
    <row r="229" spans="1:9" x14ac:dyDescent="0.25">
      <c r="A229" t="s">
        <v>3461</v>
      </c>
      <c r="B229" t="s">
        <v>3462</v>
      </c>
      <c r="C229">
        <v>621</v>
      </c>
      <c r="D229">
        <v>10</v>
      </c>
      <c r="E229" s="1">
        <v>1.5202421165756401E-24</v>
      </c>
      <c r="F229" t="s">
        <v>2689</v>
      </c>
      <c r="G229">
        <v>2</v>
      </c>
      <c r="H229" t="s">
        <v>3463</v>
      </c>
      <c r="I229" s="3" t="s">
        <v>13</v>
      </c>
    </row>
    <row r="230" spans="1:9" x14ac:dyDescent="0.25">
      <c r="A230" t="s">
        <v>3464</v>
      </c>
      <c r="B230" t="s">
        <v>3068</v>
      </c>
      <c r="C230">
        <v>629</v>
      </c>
      <c r="D230">
        <v>10</v>
      </c>
      <c r="E230" s="1">
        <v>5.6645250257067498E-91</v>
      </c>
      <c r="F230" t="s">
        <v>910</v>
      </c>
      <c r="G230">
        <v>11</v>
      </c>
      <c r="H230" t="s">
        <v>3465</v>
      </c>
      <c r="I230" s="3" t="s">
        <v>13</v>
      </c>
    </row>
    <row r="231" spans="1:9" x14ac:dyDescent="0.25">
      <c r="A231" t="s">
        <v>3466</v>
      </c>
      <c r="B231" t="s">
        <v>3467</v>
      </c>
      <c r="C231">
        <v>623</v>
      </c>
      <c r="D231">
        <v>10</v>
      </c>
      <c r="E231" s="1">
        <v>9.6291811300904495E-27</v>
      </c>
      <c r="F231" t="s">
        <v>1604</v>
      </c>
      <c r="G231">
        <v>0</v>
      </c>
      <c r="H231" t="s">
        <v>13</v>
      </c>
    </row>
    <row r="232" spans="1:9" x14ac:dyDescent="0.25">
      <c r="A232" t="s">
        <v>3468</v>
      </c>
      <c r="B232" t="s">
        <v>3469</v>
      </c>
      <c r="C232">
        <v>612</v>
      </c>
      <c r="D232">
        <v>10</v>
      </c>
      <c r="E232" s="1">
        <v>6.7983295926587597E-61</v>
      </c>
      <c r="F232" t="s">
        <v>429</v>
      </c>
      <c r="G232">
        <v>1</v>
      </c>
      <c r="H232" t="s">
        <v>3470</v>
      </c>
      <c r="I232" s="3" t="s">
        <v>13</v>
      </c>
    </row>
    <row r="233" spans="1:9" x14ac:dyDescent="0.25">
      <c r="A233" t="s">
        <v>3471</v>
      </c>
      <c r="B233" t="s">
        <v>3472</v>
      </c>
      <c r="C233">
        <v>627</v>
      </c>
      <c r="D233">
        <v>10</v>
      </c>
      <c r="E233" s="1">
        <v>1.1921337783682299E-56</v>
      </c>
      <c r="F233" t="s">
        <v>3473</v>
      </c>
      <c r="G233">
        <v>4</v>
      </c>
      <c r="H233" t="s">
        <v>3474</v>
      </c>
      <c r="I233" s="3" t="s">
        <v>13</v>
      </c>
    </row>
    <row r="234" spans="1:9" x14ac:dyDescent="0.25">
      <c r="A234" t="s">
        <v>3475</v>
      </c>
      <c r="B234" t="s">
        <v>3476</v>
      </c>
      <c r="C234">
        <v>627</v>
      </c>
      <c r="D234">
        <v>10</v>
      </c>
      <c r="E234" s="1">
        <v>3.5669074330021002E-38</v>
      </c>
      <c r="F234" t="s">
        <v>3477</v>
      </c>
      <c r="G234">
        <v>2</v>
      </c>
      <c r="H234" t="s">
        <v>3478</v>
      </c>
      <c r="I234" s="3" t="s">
        <v>13</v>
      </c>
    </row>
    <row r="235" spans="1:9" x14ac:dyDescent="0.25">
      <c r="A235" t="s">
        <v>3479</v>
      </c>
      <c r="B235" t="s">
        <v>512</v>
      </c>
      <c r="C235">
        <v>628</v>
      </c>
      <c r="D235">
        <v>10</v>
      </c>
      <c r="E235" s="1">
        <v>5.5178390733905402E-76</v>
      </c>
      <c r="F235" t="s">
        <v>1467</v>
      </c>
      <c r="G235">
        <v>11</v>
      </c>
      <c r="H235" t="s">
        <v>3480</v>
      </c>
      <c r="I235" s="3" t="s">
        <v>13</v>
      </c>
    </row>
    <row r="236" spans="1:9" x14ac:dyDescent="0.25">
      <c r="A236" t="s">
        <v>3481</v>
      </c>
      <c r="B236" t="s">
        <v>3482</v>
      </c>
      <c r="C236">
        <v>624</v>
      </c>
      <c r="D236">
        <v>10</v>
      </c>
      <c r="E236" s="1">
        <v>3.5195384641259198E-45</v>
      </c>
      <c r="F236" t="s">
        <v>862</v>
      </c>
      <c r="G236">
        <v>5</v>
      </c>
      <c r="H236" t="s">
        <v>3483</v>
      </c>
      <c r="I236" s="3" t="s">
        <v>13</v>
      </c>
    </row>
    <row r="237" spans="1:9" x14ac:dyDescent="0.25">
      <c r="A237" t="s">
        <v>3484</v>
      </c>
      <c r="B237" t="s">
        <v>3258</v>
      </c>
      <c r="C237">
        <v>626</v>
      </c>
      <c r="D237">
        <v>10</v>
      </c>
      <c r="E237" s="1">
        <v>8.4689241780766007E-81</v>
      </c>
      <c r="F237" t="s">
        <v>525</v>
      </c>
      <c r="G237">
        <v>6</v>
      </c>
      <c r="H237" t="s">
        <v>3259</v>
      </c>
      <c r="I237" s="3" t="s">
        <v>2034</v>
      </c>
    </row>
    <row r="238" spans="1:9" x14ac:dyDescent="0.25">
      <c r="A238" t="s">
        <v>3485</v>
      </c>
      <c r="B238" t="s">
        <v>3486</v>
      </c>
      <c r="C238">
        <v>627</v>
      </c>
      <c r="D238">
        <v>10</v>
      </c>
      <c r="E238" s="1">
        <v>3.4771410349066901E-84</v>
      </c>
      <c r="F238" t="s">
        <v>41</v>
      </c>
      <c r="G238">
        <v>10</v>
      </c>
      <c r="H238" t="s">
        <v>3487</v>
      </c>
      <c r="I238" s="3" t="s">
        <v>13</v>
      </c>
    </row>
    <row r="239" spans="1:9" x14ac:dyDescent="0.25">
      <c r="A239" t="s">
        <v>3488</v>
      </c>
      <c r="B239" t="s">
        <v>3459</v>
      </c>
      <c r="C239">
        <v>624</v>
      </c>
      <c r="D239">
        <v>10</v>
      </c>
      <c r="E239" s="1">
        <v>2.5977707367789299E-90</v>
      </c>
      <c r="F239" t="s">
        <v>495</v>
      </c>
      <c r="G239">
        <v>5</v>
      </c>
      <c r="H239" t="s">
        <v>3460</v>
      </c>
      <c r="I239" s="3" t="s">
        <v>13</v>
      </c>
    </row>
    <row r="240" spans="1:9" x14ac:dyDescent="0.25">
      <c r="A240" t="s">
        <v>3489</v>
      </c>
      <c r="B240" t="s">
        <v>2490</v>
      </c>
      <c r="C240">
        <v>624</v>
      </c>
      <c r="D240">
        <v>10</v>
      </c>
      <c r="E240" s="1">
        <v>6.2198084673065403E-92</v>
      </c>
      <c r="F240" t="s">
        <v>282</v>
      </c>
      <c r="G240">
        <v>5</v>
      </c>
      <c r="H240" t="s">
        <v>2491</v>
      </c>
      <c r="I240" s="3" t="s">
        <v>2492</v>
      </c>
    </row>
    <row r="241" spans="1:9" x14ac:dyDescent="0.25">
      <c r="A241" t="s">
        <v>3490</v>
      </c>
      <c r="B241" t="s">
        <v>3491</v>
      </c>
      <c r="C241">
        <v>619</v>
      </c>
      <c r="D241">
        <v>10</v>
      </c>
      <c r="E241" s="1">
        <v>8.8578099652516204E-79</v>
      </c>
      <c r="F241" t="s">
        <v>103</v>
      </c>
      <c r="G241">
        <v>9</v>
      </c>
      <c r="H241" t="s">
        <v>3492</v>
      </c>
      <c r="I241" s="3" t="s">
        <v>13</v>
      </c>
    </row>
    <row r="242" spans="1:9" x14ac:dyDescent="0.25">
      <c r="A242" t="s">
        <v>3493</v>
      </c>
      <c r="B242" t="s">
        <v>3494</v>
      </c>
      <c r="C242">
        <v>622</v>
      </c>
      <c r="D242">
        <v>10</v>
      </c>
      <c r="E242" s="1">
        <v>2.71960254644695E-90</v>
      </c>
      <c r="F242" t="s">
        <v>814</v>
      </c>
      <c r="G242">
        <v>13</v>
      </c>
      <c r="H242" t="s">
        <v>3495</v>
      </c>
      <c r="I242" s="3" t="s">
        <v>2992</v>
      </c>
    </row>
    <row r="243" spans="1:9" x14ac:dyDescent="0.25">
      <c r="A243" t="s">
        <v>3496</v>
      </c>
      <c r="B243" t="s">
        <v>3497</v>
      </c>
      <c r="C243">
        <v>622</v>
      </c>
      <c r="D243">
        <v>10</v>
      </c>
      <c r="E243" s="1">
        <v>1.7992159358239299E-57</v>
      </c>
      <c r="F243" t="s">
        <v>1949</v>
      </c>
      <c r="G243">
        <v>2</v>
      </c>
      <c r="H243" t="s">
        <v>3498</v>
      </c>
      <c r="I243" s="3" t="s">
        <v>13</v>
      </c>
    </row>
    <row r="244" spans="1:9" x14ac:dyDescent="0.25">
      <c r="A244" t="s">
        <v>3499</v>
      </c>
      <c r="B244" t="s">
        <v>3500</v>
      </c>
      <c r="C244">
        <v>619</v>
      </c>
      <c r="D244">
        <v>10</v>
      </c>
      <c r="E244" s="1">
        <v>7.6998341843377701E-69</v>
      </c>
      <c r="F244" t="s">
        <v>58</v>
      </c>
      <c r="G244">
        <v>9</v>
      </c>
      <c r="H244" t="s">
        <v>3501</v>
      </c>
      <c r="I244" s="3" t="s">
        <v>13</v>
      </c>
    </row>
    <row r="245" spans="1:9" x14ac:dyDescent="0.25">
      <c r="A245" t="s">
        <v>3502</v>
      </c>
      <c r="B245" t="s">
        <v>3503</v>
      </c>
      <c r="C245">
        <v>621</v>
      </c>
      <c r="D245">
        <v>10</v>
      </c>
      <c r="E245" s="1">
        <v>2.6135563551807199E-51</v>
      </c>
      <c r="F245" t="s">
        <v>699</v>
      </c>
      <c r="G245">
        <v>4</v>
      </c>
      <c r="H245" t="s">
        <v>3504</v>
      </c>
      <c r="I245" s="3" t="s">
        <v>13</v>
      </c>
    </row>
    <row r="246" spans="1:9" x14ac:dyDescent="0.25">
      <c r="A246" t="s">
        <v>3505</v>
      </c>
      <c r="B246" t="s">
        <v>909</v>
      </c>
      <c r="C246">
        <v>619</v>
      </c>
      <c r="D246">
        <v>10</v>
      </c>
      <c r="E246" s="1">
        <v>9.6002769845189303E-93</v>
      </c>
      <c r="F246" t="s">
        <v>353</v>
      </c>
      <c r="G246">
        <v>0</v>
      </c>
      <c r="H246" t="s">
        <v>13</v>
      </c>
    </row>
    <row r="247" spans="1:9" x14ac:dyDescent="0.25">
      <c r="A247" t="s">
        <v>3506</v>
      </c>
      <c r="B247" t="s">
        <v>3507</v>
      </c>
      <c r="C247">
        <v>624</v>
      </c>
      <c r="D247">
        <v>10</v>
      </c>
      <c r="E247" s="1">
        <v>2.56810842257037E-96</v>
      </c>
      <c r="F247" t="s">
        <v>944</v>
      </c>
      <c r="G247">
        <v>6</v>
      </c>
      <c r="H247" t="s">
        <v>3508</v>
      </c>
      <c r="I247" s="3" t="s">
        <v>3509</v>
      </c>
    </row>
    <row r="248" spans="1:9" x14ac:dyDescent="0.25">
      <c r="A248" t="s">
        <v>3510</v>
      </c>
      <c r="B248" t="s">
        <v>2617</v>
      </c>
      <c r="C248">
        <v>620</v>
      </c>
      <c r="D248">
        <v>10</v>
      </c>
      <c r="E248" s="1">
        <v>8.9124992571233393E-25</v>
      </c>
      <c r="F248" t="s">
        <v>197</v>
      </c>
      <c r="G248">
        <v>3</v>
      </c>
      <c r="H248" t="s">
        <v>3511</v>
      </c>
      <c r="I248" s="3" t="s">
        <v>3512</v>
      </c>
    </row>
    <row r="249" spans="1:9" x14ac:dyDescent="0.25">
      <c r="A249" t="s">
        <v>3513</v>
      </c>
      <c r="B249" t="s">
        <v>3514</v>
      </c>
      <c r="C249">
        <v>622</v>
      </c>
      <c r="D249">
        <v>10</v>
      </c>
      <c r="E249" s="1">
        <v>3.7013152748147301E-63</v>
      </c>
      <c r="F249" t="s">
        <v>28</v>
      </c>
      <c r="G249">
        <v>6</v>
      </c>
      <c r="H249" t="s">
        <v>3515</v>
      </c>
      <c r="I249" s="3" t="s">
        <v>13</v>
      </c>
    </row>
    <row r="250" spans="1:9" x14ac:dyDescent="0.25">
      <c r="A250" t="s">
        <v>3516</v>
      </c>
      <c r="B250" t="s">
        <v>3517</v>
      </c>
      <c r="C250">
        <v>619</v>
      </c>
      <c r="D250">
        <v>10</v>
      </c>
      <c r="E250" s="1">
        <v>1.4957605656753199E-80</v>
      </c>
      <c r="F250" t="s">
        <v>1067</v>
      </c>
      <c r="G250">
        <v>4</v>
      </c>
      <c r="H250" t="s">
        <v>3518</v>
      </c>
      <c r="I250" s="3" t="s">
        <v>13</v>
      </c>
    </row>
    <row r="251" spans="1:9" x14ac:dyDescent="0.25">
      <c r="A251" t="s">
        <v>3519</v>
      </c>
      <c r="B251" t="s">
        <v>3520</v>
      </c>
      <c r="C251">
        <v>622</v>
      </c>
      <c r="D251">
        <v>10</v>
      </c>
      <c r="E251" s="1">
        <v>1.5761901013093499E-53</v>
      </c>
      <c r="F251" t="s">
        <v>2436</v>
      </c>
      <c r="G251">
        <v>4</v>
      </c>
      <c r="H251" t="s">
        <v>3389</v>
      </c>
      <c r="I251" s="3" t="s">
        <v>13</v>
      </c>
    </row>
    <row r="252" spans="1:9" x14ac:dyDescent="0.25">
      <c r="A252" t="s">
        <v>3521</v>
      </c>
      <c r="B252" t="s">
        <v>535</v>
      </c>
      <c r="C252">
        <v>622</v>
      </c>
      <c r="D252">
        <v>10</v>
      </c>
      <c r="E252" s="1">
        <v>3.5498045229936498E-38</v>
      </c>
      <c r="F252" t="s">
        <v>3017</v>
      </c>
      <c r="G252">
        <v>5</v>
      </c>
      <c r="H252" t="s">
        <v>3522</v>
      </c>
      <c r="I252" s="3" t="s">
        <v>13</v>
      </c>
    </row>
    <row r="253" spans="1:9" x14ac:dyDescent="0.25">
      <c r="A253" t="s">
        <v>3523</v>
      </c>
      <c r="B253" t="s">
        <v>3524</v>
      </c>
      <c r="C253">
        <v>617</v>
      </c>
      <c r="D253">
        <v>10</v>
      </c>
      <c r="E253" s="1">
        <v>2.2711398515368801E-97</v>
      </c>
      <c r="F253" t="s">
        <v>521</v>
      </c>
      <c r="G253">
        <v>7</v>
      </c>
      <c r="H253" t="s">
        <v>3525</v>
      </c>
      <c r="I253" s="3" t="s">
        <v>13</v>
      </c>
    </row>
    <row r="254" spans="1:9" x14ac:dyDescent="0.25">
      <c r="A254" t="s">
        <v>3526</v>
      </c>
      <c r="B254" t="s">
        <v>3527</v>
      </c>
      <c r="C254">
        <v>613</v>
      </c>
      <c r="D254">
        <v>10</v>
      </c>
      <c r="E254" s="1">
        <v>5.6264587339994098E-45</v>
      </c>
      <c r="F254" t="s">
        <v>711</v>
      </c>
      <c r="G254">
        <v>11</v>
      </c>
      <c r="H254" t="s">
        <v>3528</v>
      </c>
      <c r="I254" s="3" t="s">
        <v>13</v>
      </c>
    </row>
    <row r="255" spans="1:9" x14ac:dyDescent="0.25">
      <c r="A255" t="s">
        <v>3529</v>
      </c>
      <c r="B255" t="s">
        <v>3530</v>
      </c>
      <c r="C255">
        <v>618</v>
      </c>
      <c r="D255">
        <v>10</v>
      </c>
      <c r="E255" s="1">
        <v>9.5640952212176903E-88</v>
      </c>
      <c r="F255" t="s">
        <v>1467</v>
      </c>
      <c r="G255">
        <v>7</v>
      </c>
      <c r="H255" t="s">
        <v>3531</v>
      </c>
      <c r="I255" s="3" t="s">
        <v>3532</v>
      </c>
    </row>
    <row r="256" spans="1:9" x14ac:dyDescent="0.25">
      <c r="A256" t="s">
        <v>3533</v>
      </c>
      <c r="B256" t="s">
        <v>3534</v>
      </c>
      <c r="C256">
        <v>621</v>
      </c>
      <c r="D256">
        <v>10</v>
      </c>
      <c r="E256" s="1">
        <v>5.3695368399813597E-46</v>
      </c>
      <c r="F256" t="s">
        <v>413</v>
      </c>
      <c r="G256">
        <v>8</v>
      </c>
      <c r="H256" t="s">
        <v>3535</v>
      </c>
      <c r="I256" s="3" t="s">
        <v>637</v>
      </c>
    </row>
    <row r="257" spans="1:9" x14ac:dyDescent="0.25">
      <c r="A257" t="s">
        <v>3536</v>
      </c>
      <c r="B257" t="s">
        <v>3537</v>
      </c>
      <c r="C257">
        <v>614</v>
      </c>
      <c r="D257">
        <v>10</v>
      </c>
      <c r="E257" s="1">
        <v>4.4070323841931401E-60</v>
      </c>
      <c r="F257" t="s">
        <v>424</v>
      </c>
      <c r="G257">
        <v>9</v>
      </c>
      <c r="H257" t="s">
        <v>3538</v>
      </c>
      <c r="I257" s="3" t="s">
        <v>3539</v>
      </c>
    </row>
    <row r="258" spans="1:9" x14ac:dyDescent="0.25">
      <c r="A258" t="s">
        <v>3540</v>
      </c>
      <c r="B258" t="s">
        <v>3541</v>
      </c>
      <c r="C258">
        <v>619</v>
      </c>
      <c r="D258">
        <v>10</v>
      </c>
      <c r="E258" s="1">
        <v>1.3778531008102999E-95</v>
      </c>
      <c r="F258" t="s">
        <v>285</v>
      </c>
      <c r="G258">
        <v>4</v>
      </c>
      <c r="H258" t="s">
        <v>3542</v>
      </c>
      <c r="I258" s="3" t="s">
        <v>13</v>
      </c>
    </row>
    <row r="259" spans="1:9" x14ac:dyDescent="0.25">
      <c r="A259" t="s">
        <v>3543</v>
      </c>
      <c r="B259" t="s">
        <v>3544</v>
      </c>
      <c r="C259">
        <v>614</v>
      </c>
      <c r="D259">
        <v>10</v>
      </c>
      <c r="E259" s="1">
        <v>2.78319207435952E-47</v>
      </c>
      <c r="F259" t="s">
        <v>1041</v>
      </c>
      <c r="G259">
        <v>2</v>
      </c>
      <c r="H259" t="s">
        <v>3545</v>
      </c>
      <c r="I259" s="3" t="s">
        <v>13</v>
      </c>
    </row>
    <row r="260" spans="1:9" x14ac:dyDescent="0.25">
      <c r="A260" t="s">
        <v>3546</v>
      </c>
      <c r="B260" t="s">
        <v>2702</v>
      </c>
      <c r="C260">
        <v>609</v>
      </c>
      <c r="D260">
        <v>10</v>
      </c>
      <c r="E260" s="1">
        <v>9.1115517866662109E-75</v>
      </c>
      <c r="F260" t="s">
        <v>416</v>
      </c>
      <c r="G260">
        <v>13</v>
      </c>
      <c r="H260" t="s">
        <v>3547</v>
      </c>
      <c r="I260" s="3" t="s">
        <v>660</v>
      </c>
    </row>
    <row r="261" spans="1:9" x14ac:dyDescent="0.25">
      <c r="A261" t="s">
        <v>3548</v>
      </c>
      <c r="B261" t="s">
        <v>3549</v>
      </c>
      <c r="C261">
        <v>619</v>
      </c>
      <c r="D261">
        <v>10</v>
      </c>
      <c r="E261" s="1">
        <v>1.8708816621403999E-76</v>
      </c>
      <c r="F261" t="s">
        <v>663</v>
      </c>
      <c r="G261">
        <v>4</v>
      </c>
      <c r="H261" t="s">
        <v>3550</v>
      </c>
      <c r="I261" s="3" t="s">
        <v>3119</v>
      </c>
    </row>
    <row r="262" spans="1:9" x14ac:dyDescent="0.25">
      <c r="A262" t="s">
        <v>3551</v>
      </c>
      <c r="B262" t="s">
        <v>535</v>
      </c>
      <c r="C262">
        <v>614</v>
      </c>
      <c r="D262">
        <v>10</v>
      </c>
      <c r="E262" s="1">
        <v>4.78941453161863E-56</v>
      </c>
      <c r="F262" t="s">
        <v>830</v>
      </c>
      <c r="G262">
        <v>2</v>
      </c>
      <c r="H262" t="s">
        <v>3552</v>
      </c>
      <c r="I262" s="3" t="s">
        <v>13</v>
      </c>
    </row>
    <row r="263" spans="1:9" x14ac:dyDescent="0.25">
      <c r="A263" t="s">
        <v>3553</v>
      </c>
      <c r="B263" t="s">
        <v>2214</v>
      </c>
      <c r="C263">
        <v>614</v>
      </c>
      <c r="D263">
        <v>10</v>
      </c>
      <c r="E263" s="1">
        <v>4.5452228210951997E-83</v>
      </c>
      <c r="F263" t="s">
        <v>507</v>
      </c>
      <c r="G263">
        <v>4</v>
      </c>
      <c r="H263" t="s">
        <v>3554</v>
      </c>
      <c r="I263" s="3" t="s">
        <v>13</v>
      </c>
    </row>
    <row r="264" spans="1:9" x14ac:dyDescent="0.25">
      <c r="A264" t="s">
        <v>3555</v>
      </c>
      <c r="B264" t="s">
        <v>3556</v>
      </c>
      <c r="C264">
        <v>610</v>
      </c>
      <c r="D264">
        <v>10</v>
      </c>
      <c r="E264" s="1">
        <v>1.52942734319528E-69</v>
      </c>
      <c r="F264" t="s">
        <v>862</v>
      </c>
      <c r="G264">
        <v>11</v>
      </c>
      <c r="H264" t="s">
        <v>3557</v>
      </c>
      <c r="I264" s="3" t="s">
        <v>13</v>
      </c>
    </row>
    <row r="265" spans="1:9" x14ac:dyDescent="0.25">
      <c r="A265" t="s">
        <v>3558</v>
      </c>
      <c r="B265" t="s">
        <v>3559</v>
      </c>
      <c r="C265">
        <v>609</v>
      </c>
      <c r="D265">
        <v>10</v>
      </c>
      <c r="E265" s="1">
        <v>4.3724874389090798E-63</v>
      </c>
      <c r="F265" t="s">
        <v>1558</v>
      </c>
      <c r="G265">
        <v>7</v>
      </c>
      <c r="H265" t="s">
        <v>3560</v>
      </c>
      <c r="I265" s="3" t="s">
        <v>3561</v>
      </c>
    </row>
    <row r="266" spans="1:9" x14ac:dyDescent="0.25">
      <c r="A266" t="s">
        <v>3562</v>
      </c>
      <c r="B266" t="s">
        <v>3563</v>
      </c>
      <c r="C266">
        <v>612</v>
      </c>
      <c r="D266">
        <v>10</v>
      </c>
      <c r="E266" s="1">
        <v>1.6720500340526898E-92</v>
      </c>
      <c r="F266" t="s">
        <v>71</v>
      </c>
      <c r="G266">
        <v>6</v>
      </c>
      <c r="H266" t="s">
        <v>3564</v>
      </c>
      <c r="I266" s="3" t="s">
        <v>13</v>
      </c>
    </row>
    <row r="267" spans="1:9" x14ac:dyDescent="0.25">
      <c r="A267" t="s">
        <v>3565</v>
      </c>
      <c r="B267" t="s">
        <v>3566</v>
      </c>
      <c r="C267">
        <v>615</v>
      </c>
      <c r="D267">
        <v>10</v>
      </c>
      <c r="E267" s="1">
        <v>7.9859437168890995E-96</v>
      </c>
      <c r="F267" t="s">
        <v>1432</v>
      </c>
      <c r="G267">
        <v>4</v>
      </c>
      <c r="H267" t="s">
        <v>3567</v>
      </c>
      <c r="I267" s="3" t="s">
        <v>3568</v>
      </c>
    </row>
    <row r="268" spans="1:9" x14ac:dyDescent="0.25">
      <c r="A268" t="s">
        <v>3569</v>
      </c>
      <c r="B268" t="s">
        <v>3570</v>
      </c>
      <c r="C268">
        <v>600</v>
      </c>
      <c r="D268">
        <v>10</v>
      </c>
      <c r="E268" s="1">
        <v>7.1822481766991499E-81</v>
      </c>
      <c r="F268" t="s">
        <v>1076</v>
      </c>
      <c r="G268">
        <v>2</v>
      </c>
      <c r="H268" t="s">
        <v>3571</v>
      </c>
      <c r="I268" s="3" t="s">
        <v>13</v>
      </c>
    </row>
    <row r="269" spans="1:9" x14ac:dyDescent="0.25">
      <c r="A269" t="s">
        <v>3572</v>
      </c>
      <c r="B269" t="s">
        <v>175</v>
      </c>
      <c r="C269">
        <v>609</v>
      </c>
      <c r="D269">
        <v>10</v>
      </c>
      <c r="E269" s="1">
        <v>3.99840125433581E-38</v>
      </c>
      <c r="F269" t="s">
        <v>609</v>
      </c>
      <c r="G269">
        <v>4</v>
      </c>
      <c r="H269" t="s">
        <v>3573</v>
      </c>
      <c r="I269" s="3" t="s">
        <v>13</v>
      </c>
    </row>
    <row r="270" spans="1:9" x14ac:dyDescent="0.25">
      <c r="A270" t="s">
        <v>3574</v>
      </c>
      <c r="B270" t="s">
        <v>3575</v>
      </c>
      <c r="C270">
        <v>598</v>
      </c>
      <c r="D270">
        <v>10</v>
      </c>
      <c r="E270" s="1">
        <v>1.0363626087899001E-84</v>
      </c>
      <c r="F270" t="s">
        <v>266</v>
      </c>
      <c r="G270">
        <v>3</v>
      </c>
      <c r="H270" t="s">
        <v>3576</v>
      </c>
      <c r="I270" s="3" t="s">
        <v>13</v>
      </c>
    </row>
    <row r="271" spans="1:9" x14ac:dyDescent="0.25">
      <c r="A271" t="s">
        <v>3577</v>
      </c>
      <c r="B271" t="s">
        <v>3578</v>
      </c>
      <c r="C271">
        <v>614</v>
      </c>
      <c r="D271">
        <v>10</v>
      </c>
      <c r="E271" s="1">
        <v>1.81947208509029E-64</v>
      </c>
      <c r="F271" t="s">
        <v>1263</v>
      </c>
      <c r="G271">
        <v>5</v>
      </c>
      <c r="H271" t="s">
        <v>3579</v>
      </c>
      <c r="I271" s="3" t="s">
        <v>3580</v>
      </c>
    </row>
    <row r="272" spans="1:9" x14ac:dyDescent="0.25">
      <c r="A272" t="s">
        <v>3581</v>
      </c>
      <c r="B272" t="s">
        <v>512</v>
      </c>
      <c r="C272">
        <v>610</v>
      </c>
      <c r="D272">
        <v>10</v>
      </c>
      <c r="E272" s="1">
        <v>2.30633527209768E-94</v>
      </c>
      <c r="F272" t="s">
        <v>58</v>
      </c>
      <c r="G272">
        <v>17</v>
      </c>
      <c r="H272" t="s">
        <v>3582</v>
      </c>
      <c r="I272" s="3" t="s">
        <v>13</v>
      </c>
    </row>
    <row r="273" spans="1:9" x14ac:dyDescent="0.25">
      <c r="A273" t="s">
        <v>3583</v>
      </c>
      <c r="B273" t="s">
        <v>3584</v>
      </c>
      <c r="C273">
        <v>601</v>
      </c>
      <c r="D273">
        <v>10</v>
      </c>
      <c r="E273" s="1">
        <v>1.78492076712677E-91</v>
      </c>
      <c r="F273" t="s">
        <v>353</v>
      </c>
      <c r="G273">
        <v>9</v>
      </c>
      <c r="H273" t="s">
        <v>2865</v>
      </c>
      <c r="I273" s="3" t="s">
        <v>660</v>
      </c>
    </row>
    <row r="274" spans="1:9" x14ac:dyDescent="0.25">
      <c r="A274" t="s">
        <v>3585</v>
      </c>
      <c r="B274" t="s">
        <v>3586</v>
      </c>
      <c r="C274">
        <v>612</v>
      </c>
      <c r="D274">
        <v>10</v>
      </c>
      <c r="E274" s="1">
        <v>2.6218241716219001E-38</v>
      </c>
      <c r="F274" t="s">
        <v>562</v>
      </c>
      <c r="G274">
        <v>3</v>
      </c>
      <c r="H274" t="s">
        <v>3587</v>
      </c>
      <c r="I274" s="3" t="s">
        <v>13</v>
      </c>
    </row>
    <row r="275" spans="1:9" x14ac:dyDescent="0.25">
      <c r="A275" t="s">
        <v>3588</v>
      </c>
      <c r="B275" t="s">
        <v>3589</v>
      </c>
      <c r="C275">
        <v>608</v>
      </c>
      <c r="D275">
        <v>10</v>
      </c>
      <c r="E275" s="1">
        <v>1.8487334883100199E-51</v>
      </c>
      <c r="F275" t="s">
        <v>528</v>
      </c>
      <c r="G275">
        <v>2</v>
      </c>
      <c r="H275" t="s">
        <v>2542</v>
      </c>
    </row>
    <row r="276" spans="1:9" x14ac:dyDescent="0.25">
      <c r="A276" t="s">
        <v>3590</v>
      </c>
      <c r="B276" t="s">
        <v>3591</v>
      </c>
      <c r="C276">
        <v>601</v>
      </c>
      <c r="D276">
        <v>10</v>
      </c>
      <c r="E276" s="1">
        <v>5.62634341189098E-45</v>
      </c>
      <c r="F276" t="s">
        <v>1224</v>
      </c>
      <c r="G276">
        <v>6</v>
      </c>
      <c r="H276" t="s">
        <v>3592</v>
      </c>
      <c r="I276" s="3" t="s">
        <v>13</v>
      </c>
    </row>
    <row r="277" spans="1:9" x14ac:dyDescent="0.25">
      <c r="A277" t="s">
        <v>3593</v>
      </c>
      <c r="B277" t="s">
        <v>3594</v>
      </c>
      <c r="C277">
        <v>608</v>
      </c>
      <c r="D277">
        <v>10</v>
      </c>
      <c r="E277" s="1">
        <v>8.1803526163700006E-65</v>
      </c>
      <c r="F277" t="s">
        <v>197</v>
      </c>
      <c r="G277">
        <v>4</v>
      </c>
      <c r="H277" t="s">
        <v>3595</v>
      </c>
      <c r="I277" s="3" t="s">
        <v>3596</v>
      </c>
    </row>
    <row r="278" spans="1:9" x14ac:dyDescent="0.25">
      <c r="A278" t="s">
        <v>3597</v>
      </c>
      <c r="B278" t="s">
        <v>3598</v>
      </c>
      <c r="C278">
        <v>610</v>
      </c>
      <c r="D278">
        <v>10</v>
      </c>
      <c r="E278" s="1">
        <v>1.8745729663052301E-43</v>
      </c>
      <c r="F278" t="s">
        <v>158</v>
      </c>
      <c r="G278">
        <v>2</v>
      </c>
      <c r="H278" t="s">
        <v>3599</v>
      </c>
      <c r="I278" s="3" t="s">
        <v>13</v>
      </c>
    </row>
    <row r="279" spans="1:9" x14ac:dyDescent="0.25">
      <c r="A279" t="s">
        <v>3600</v>
      </c>
      <c r="B279" t="s">
        <v>3601</v>
      </c>
      <c r="C279">
        <v>607</v>
      </c>
      <c r="D279">
        <v>10</v>
      </c>
      <c r="E279" s="1">
        <v>3.7904632836806001E-38</v>
      </c>
      <c r="F279" t="s">
        <v>176</v>
      </c>
      <c r="G279">
        <v>3</v>
      </c>
      <c r="H279" t="s">
        <v>3602</v>
      </c>
      <c r="I279" s="3" t="s">
        <v>13</v>
      </c>
    </row>
    <row r="280" spans="1:9" x14ac:dyDescent="0.25">
      <c r="A280" t="s">
        <v>3603</v>
      </c>
      <c r="B280" t="s">
        <v>18</v>
      </c>
      <c r="C280">
        <v>604</v>
      </c>
      <c r="D280">
        <v>0</v>
      </c>
      <c r="G280">
        <v>0</v>
      </c>
      <c r="H280" t="s">
        <v>13</v>
      </c>
    </row>
    <row r="281" spans="1:9" x14ac:dyDescent="0.25">
      <c r="A281" t="s">
        <v>3604</v>
      </c>
      <c r="B281" t="s">
        <v>776</v>
      </c>
      <c r="C281">
        <v>604</v>
      </c>
      <c r="D281">
        <v>10</v>
      </c>
      <c r="E281" s="1">
        <v>1.64324301290919E-59</v>
      </c>
      <c r="F281" t="s">
        <v>910</v>
      </c>
      <c r="G281">
        <v>4</v>
      </c>
      <c r="H281" t="s">
        <v>3253</v>
      </c>
      <c r="I281" s="3" t="s">
        <v>13</v>
      </c>
    </row>
    <row r="282" spans="1:9" x14ac:dyDescent="0.25">
      <c r="A282" t="s">
        <v>3605</v>
      </c>
      <c r="B282" t="s">
        <v>3606</v>
      </c>
      <c r="C282">
        <v>607</v>
      </c>
      <c r="D282">
        <v>8</v>
      </c>
      <c r="E282" s="1">
        <v>1.81152968646302E-6</v>
      </c>
      <c r="F282" t="s">
        <v>3607</v>
      </c>
      <c r="G282">
        <v>0</v>
      </c>
      <c r="H282" t="s">
        <v>13</v>
      </c>
    </row>
    <row r="283" spans="1:9" x14ac:dyDescent="0.25">
      <c r="A283" t="s">
        <v>3608</v>
      </c>
      <c r="B283" t="s">
        <v>3609</v>
      </c>
      <c r="C283">
        <v>598</v>
      </c>
      <c r="D283">
        <v>9</v>
      </c>
      <c r="E283" s="1">
        <v>102.735155670284</v>
      </c>
      <c r="F283" s="2">
        <v>74111111111111.094</v>
      </c>
      <c r="G283">
        <v>1</v>
      </c>
      <c r="H283" t="s">
        <v>2607</v>
      </c>
      <c r="I283" s="3" t="s">
        <v>2608</v>
      </c>
    </row>
    <row r="284" spans="1:9" x14ac:dyDescent="0.25">
      <c r="A284" t="s">
        <v>3610</v>
      </c>
      <c r="B284" t="s">
        <v>3611</v>
      </c>
      <c r="C284">
        <v>592</v>
      </c>
      <c r="D284">
        <v>10</v>
      </c>
      <c r="E284" s="1">
        <v>2.2183130495862501E-58</v>
      </c>
      <c r="F284" t="s">
        <v>833</v>
      </c>
      <c r="G284">
        <v>5</v>
      </c>
      <c r="H284" t="s">
        <v>3612</v>
      </c>
      <c r="I284" s="3" t="s">
        <v>3613</v>
      </c>
    </row>
    <row r="285" spans="1:9" x14ac:dyDescent="0.25">
      <c r="A285" t="s">
        <v>3614</v>
      </c>
      <c r="B285" t="s">
        <v>3615</v>
      </c>
      <c r="C285">
        <v>602</v>
      </c>
      <c r="D285">
        <v>10</v>
      </c>
      <c r="E285" s="1">
        <v>4.0134493165705899E-59</v>
      </c>
      <c r="F285" t="s">
        <v>38</v>
      </c>
      <c r="G285">
        <v>13</v>
      </c>
      <c r="H285" t="s">
        <v>3616</v>
      </c>
      <c r="I285" s="3" t="s">
        <v>2163</v>
      </c>
    </row>
    <row r="286" spans="1:9" x14ac:dyDescent="0.25">
      <c r="A286" t="s">
        <v>3617</v>
      </c>
      <c r="B286" t="s">
        <v>3618</v>
      </c>
      <c r="C286">
        <v>602</v>
      </c>
      <c r="D286">
        <v>10</v>
      </c>
      <c r="E286" s="1">
        <v>3.2984733768428203E-45</v>
      </c>
      <c r="F286" t="s">
        <v>367</v>
      </c>
      <c r="G286">
        <v>2</v>
      </c>
      <c r="H286" t="s">
        <v>3619</v>
      </c>
      <c r="I286" s="3" t="s">
        <v>13</v>
      </c>
    </row>
    <row r="287" spans="1:9" x14ac:dyDescent="0.25">
      <c r="A287" t="s">
        <v>3620</v>
      </c>
      <c r="B287" t="s">
        <v>3578</v>
      </c>
      <c r="C287">
        <v>601</v>
      </c>
      <c r="D287">
        <v>10</v>
      </c>
      <c r="E287" s="1">
        <v>1.4669460520738401E-77</v>
      </c>
      <c r="F287" t="s">
        <v>501</v>
      </c>
      <c r="G287">
        <v>15</v>
      </c>
      <c r="H287" t="s">
        <v>3621</v>
      </c>
      <c r="I287" s="3" t="s">
        <v>3580</v>
      </c>
    </row>
    <row r="288" spans="1:9" x14ac:dyDescent="0.25">
      <c r="A288" t="s">
        <v>3622</v>
      </c>
      <c r="B288" t="s">
        <v>3623</v>
      </c>
      <c r="C288">
        <v>580</v>
      </c>
      <c r="D288">
        <v>9</v>
      </c>
      <c r="E288" s="1">
        <v>2.1921317355537802E-3</v>
      </c>
      <c r="F288" s="2">
        <v>82555555555555.5</v>
      </c>
      <c r="G288">
        <v>1</v>
      </c>
      <c r="H288" t="s">
        <v>1225</v>
      </c>
      <c r="I288" s="3" t="s">
        <v>13</v>
      </c>
    </row>
    <row r="289" spans="1:9" x14ac:dyDescent="0.25">
      <c r="A289" t="s">
        <v>3624</v>
      </c>
      <c r="B289" t="s">
        <v>3625</v>
      </c>
      <c r="C289">
        <v>601</v>
      </c>
      <c r="D289">
        <v>10</v>
      </c>
      <c r="E289" s="1">
        <v>1.6288206615960799E-20</v>
      </c>
      <c r="F289" t="s">
        <v>910</v>
      </c>
      <c r="G289">
        <v>3</v>
      </c>
      <c r="H289" t="s">
        <v>3201</v>
      </c>
      <c r="I289" s="3" t="s">
        <v>13</v>
      </c>
    </row>
    <row r="290" spans="1:9" x14ac:dyDescent="0.25">
      <c r="A290" t="s">
        <v>3626</v>
      </c>
      <c r="B290" t="s">
        <v>3627</v>
      </c>
      <c r="C290">
        <v>594</v>
      </c>
      <c r="D290">
        <v>10</v>
      </c>
      <c r="E290" s="1">
        <v>1.7852712401912399E-80</v>
      </c>
      <c r="F290" t="s">
        <v>257</v>
      </c>
      <c r="G290">
        <v>3</v>
      </c>
      <c r="H290" t="s">
        <v>3628</v>
      </c>
      <c r="I290" s="3" t="s">
        <v>13</v>
      </c>
    </row>
    <row r="291" spans="1:9" x14ac:dyDescent="0.25">
      <c r="A291" t="s">
        <v>3629</v>
      </c>
      <c r="B291" t="s">
        <v>175</v>
      </c>
      <c r="C291">
        <v>600</v>
      </c>
      <c r="D291">
        <v>10</v>
      </c>
      <c r="E291" s="1">
        <v>2.69104815787586E-15</v>
      </c>
      <c r="F291" t="s">
        <v>3607</v>
      </c>
      <c r="G291">
        <v>2</v>
      </c>
      <c r="H291" t="s">
        <v>3630</v>
      </c>
      <c r="I291" s="3" t="s">
        <v>13</v>
      </c>
    </row>
    <row r="292" spans="1:9" x14ac:dyDescent="0.25">
      <c r="A292" t="s">
        <v>3631</v>
      </c>
      <c r="B292" t="s">
        <v>3632</v>
      </c>
      <c r="C292">
        <v>599</v>
      </c>
      <c r="D292">
        <v>10</v>
      </c>
      <c r="E292" s="1">
        <v>1.7883857034866001E-44</v>
      </c>
      <c r="F292" t="s">
        <v>3633</v>
      </c>
      <c r="G292">
        <v>1</v>
      </c>
      <c r="H292" t="s">
        <v>2016</v>
      </c>
    </row>
    <row r="293" spans="1:9" x14ac:dyDescent="0.25">
      <c r="A293" t="s">
        <v>3634</v>
      </c>
      <c r="B293" t="s">
        <v>3635</v>
      </c>
      <c r="C293">
        <v>592</v>
      </c>
      <c r="D293">
        <v>10</v>
      </c>
      <c r="E293" s="1">
        <v>2.3567073980043901E-51</v>
      </c>
      <c r="F293" t="s">
        <v>2155</v>
      </c>
      <c r="G293">
        <v>4</v>
      </c>
      <c r="H293" t="s">
        <v>3636</v>
      </c>
      <c r="I293" s="3" t="s">
        <v>2034</v>
      </c>
    </row>
    <row r="294" spans="1:9" x14ac:dyDescent="0.25">
      <c r="A294" t="s">
        <v>3637</v>
      </c>
      <c r="B294" t="s">
        <v>552</v>
      </c>
      <c r="C294">
        <v>593</v>
      </c>
      <c r="D294">
        <v>10</v>
      </c>
      <c r="E294" s="1">
        <v>6.7526285701532199E-96</v>
      </c>
      <c r="F294" t="s">
        <v>3638</v>
      </c>
      <c r="G294">
        <v>7</v>
      </c>
      <c r="H294" t="s">
        <v>2258</v>
      </c>
      <c r="I294" s="3" t="s">
        <v>2259</v>
      </c>
    </row>
    <row r="295" spans="1:9" x14ac:dyDescent="0.25">
      <c r="A295" t="s">
        <v>3639</v>
      </c>
      <c r="B295" t="s">
        <v>2330</v>
      </c>
      <c r="C295">
        <v>594</v>
      </c>
      <c r="D295">
        <v>10</v>
      </c>
      <c r="E295" s="1">
        <v>1.7424226536237499E-91</v>
      </c>
      <c r="F295" t="s">
        <v>189</v>
      </c>
      <c r="G295">
        <v>6</v>
      </c>
      <c r="H295" t="s">
        <v>2947</v>
      </c>
      <c r="I295" s="3" t="s">
        <v>13</v>
      </c>
    </row>
    <row r="296" spans="1:9" x14ac:dyDescent="0.25">
      <c r="A296" t="s">
        <v>3640</v>
      </c>
      <c r="B296" t="s">
        <v>3641</v>
      </c>
      <c r="C296">
        <v>596</v>
      </c>
      <c r="D296">
        <v>10</v>
      </c>
      <c r="E296" s="1">
        <v>1.12940549257069E-90</v>
      </c>
      <c r="F296" t="s">
        <v>266</v>
      </c>
      <c r="G296">
        <v>8</v>
      </c>
      <c r="H296" t="s">
        <v>3642</v>
      </c>
      <c r="I296" s="3" t="s">
        <v>3643</v>
      </c>
    </row>
    <row r="297" spans="1:9" x14ac:dyDescent="0.25">
      <c r="A297" t="s">
        <v>3644</v>
      </c>
      <c r="B297" t="s">
        <v>3645</v>
      </c>
      <c r="C297">
        <v>593</v>
      </c>
      <c r="D297">
        <v>10</v>
      </c>
      <c r="E297" s="1">
        <v>2.01372351477049E-53</v>
      </c>
      <c r="F297" t="s">
        <v>1238</v>
      </c>
      <c r="G297">
        <v>0</v>
      </c>
      <c r="H297" t="s">
        <v>13</v>
      </c>
    </row>
    <row r="298" spans="1:9" x14ac:dyDescent="0.25">
      <c r="A298" t="s">
        <v>3646</v>
      </c>
      <c r="B298" t="s">
        <v>3647</v>
      </c>
      <c r="C298">
        <v>593</v>
      </c>
      <c r="D298">
        <v>10</v>
      </c>
      <c r="E298" s="1">
        <v>8.5818104037205005E-76</v>
      </c>
      <c r="F298" t="s">
        <v>2178</v>
      </c>
      <c r="G298">
        <v>5</v>
      </c>
      <c r="H298" t="s">
        <v>3648</v>
      </c>
      <c r="I298" s="3" t="s">
        <v>13</v>
      </c>
    </row>
    <row r="299" spans="1:9" x14ac:dyDescent="0.25">
      <c r="A299" t="s">
        <v>3649</v>
      </c>
      <c r="B299" t="s">
        <v>3650</v>
      </c>
      <c r="C299">
        <v>589</v>
      </c>
      <c r="D299">
        <v>10</v>
      </c>
      <c r="E299" s="1">
        <v>7.8131347733404103E-43</v>
      </c>
      <c r="F299" t="s">
        <v>910</v>
      </c>
      <c r="G299">
        <v>8</v>
      </c>
      <c r="H299" t="s">
        <v>3651</v>
      </c>
      <c r="I299" s="3" t="s">
        <v>13</v>
      </c>
    </row>
    <row r="300" spans="1:9" x14ac:dyDescent="0.25">
      <c r="A300" t="s">
        <v>3652</v>
      </c>
      <c r="B300" t="s">
        <v>3653</v>
      </c>
      <c r="C300">
        <v>593</v>
      </c>
      <c r="D300">
        <v>10</v>
      </c>
      <c r="E300" s="1">
        <v>9.4225149507908802E-98</v>
      </c>
      <c r="F300" t="s">
        <v>158</v>
      </c>
      <c r="G300">
        <v>2</v>
      </c>
      <c r="H300" t="s">
        <v>3654</v>
      </c>
      <c r="I300" s="3" t="s">
        <v>13</v>
      </c>
    </row>
    <row r="301" spans="1:9" x14ac:dyDescent="0.25">
      <c r="A301" t="s">
        <v>3655</v>
      </c>
      <c r="B301" t="s">
        <v>3656</v>
      </c>
      <c r="C301">
        <v>593</v>
      </c>
      <c r="D301">
        <v>10</v>
      </c>
      <c r="E301" s="1">
        <v>7.2987150572607806E-58</v>
      </c>
      <c r="F301" t="s">
        <v>1289</v>
      </c>
      <c r="G301">
        <v>0</v>
      </c>
      <c r="H301" t="s">
        <v>13</v>
      </c>
    </row>
    <row r="302" spans="1:9" x14ac:dyDescent="0.25">
      <c r="A302" t="s">
        <v>3657</v>
      </c>
      <c r="B302" t="s">
        <v>535</v>
      </c>
      <c r="C302">
        <v>593</v>
      </c>
      <c r="D302">
        <v>10</v>
      </c>
      <c r="E302" s="1">
        <v>4.4900263503485402E-7</v>
      </c>
      <c r="F302" t="s">
        <v>3658</v>
      </c>
      <c r="G302">
        <v>1</v>
      </c>
      <c r="H302" t="s">
        <v>3413</v>
      </c>
      <c r="I302" s="3" t="s">
        <v>13</v>
      </c>
    </row>
    <row r="303" spans="1:9" x14ac:dyDescent="0.25">
      <c r="A303" t="s">
        <v>3659</v>
      </c>
      <c r="B303" t="s">
        <v>2484</v>
      </c>
      <c r="C303">
        <v>587</v>
      </c>
      <c r="D303">
        <v>10</v>
      </c>
      <c r="E303" s="1">
        <v>2.1383561569111302E-62</v>
      </c>
      <c r="F303" t="s">
        <v>1069</v>
      </c>
      <c r="G303">
        <v>7</v>
      </c>
      <c r="H303" t="s">
        <v>3660</v>
      </c>
      <c r="I303" s="3" t="s">
        <v>13</v>
      </c>
    </row>
    <row r="304" spans="1:9" x14ac:dyDescent="0.25">
      <c r="A304" t="s">
        <v>3661</v>
      </c>
      <c r="B304" t="s">
        <v>3183</v>
      </c>
      <c r="C304">
        <v>589</v>
      </c>
      <c r="D304">
        <v>10</v>
      </c>
      <c r="E304" s="1">
        <v>1.5288991105755E-69</v>
      </c>
      <c r="F304" t="s">
        <v>878</v>
      </c>
      <c r="G304">
        <v>16</v>
      </c>
      <c r="H304" t="s">
        <v>3662</v>
      </c>
      <c r="I304" s="3" t="s">
        <v>13</v>
      </c>
    </row>
    <row r="305" spans="1:9" x14ac:dyDescent="0.25">
      <c r="A305" t="s">
        <v>3663</v>
      </c>
      <c r="B305" t="s">
        <v>3664</v>
      </c>
      <c r="C305">
        <v>589</v>
      </c>
      <c r="D305">
        <v>10</v>
      </c>
      <c r="E305" s="1">
        <v>5.85037469128928E-44</v>
      </c>
      <c r="F305" t="s">
        <v>3030</v>
      </c>
      <c r="G305">
        <v>3</v>
      </c>
      <c r="H305" t="s">
        <v>3665</v>
      </c>
    </row>
    <row r="306" spans="1:9" x14ac:dyDescent="0.25">
      <c r="A306" t="s">
        <v>3666</v>
      </c>
      <c r="B306" t="s">
        <v>3112</v>
      </c>
      <c r="C306">
        <v>583</v>
      </c>
      <c r="D306">
        <v>10</v>
      </c>
      <c r="E306" s="1">
        <v>1.67675828009514E-51</v>
      </c>
      <c r="F306" t="s">
        <v>2485</v>
      </c>
      <c r="G306">
        <v>6</v>
      </c>
      <c r="H306" t="s">
        <v>3113</v>
      </c>
      <c r="I306" s="3" t="s">
        <v>3114</v>
      </c>
    </row>
    <row r="307" spans="1:9" x14ac:dyDescent="0.25">
      <c r="A307" t="s">
        <v>3667</v>
      </c>
      <c r="B307" t="s">
        <v>3668</v>
      </c>
      <c r="C307">
        <v>587</v>
      </c>
      <c r="D307">
        <v>10</v>
      </c>
      <c r="E307" s="1">
        <v>1.9875633251461599E-84</v>
      </c>
      <c r="F307" t="s">
        <v>767</v>
      </c>
      <c r="G307">
        <v>1</v>
      </c>
      <c r="H307" t="s">
        <v>2496</v>
      </c>
      <c r="I307" s="3" t="s">
        <v>13</v>
      </c>
    </row>
    <row r="308" spans="1:9" x14ac:dyDescent="0.25">
      <c r="A308" t="s">
        <v>3669</v>
      </c>
      <c r="B308" t="s">
        <v>3670</v>
      </c>
      <c r="C308">
        <v>583</v>
      </c>
      <c r="D308">
        <v>10</v>
      </c>
      <c r="E308" s="1">
        <v>6.2982137026353602E-91</v>
      </c>
      <c r="F308" t="s">
        <v>767</v>
      </c>
      <c r="G308">
        <v>16</v>
      </c>
      <c r="H308" t="s">
        <v>3671</v>
      </c>
      <c r="I308" s="3" t="s">
        <v>13</v>
      </c>
    </row>
    <row r="309" spans="1:9" x14ac:dyDescent="0.25">
      <c r="A309" t="s">
        <v>3672</v>
      </c>
      <c r="B309" t="s">
        <v>3673</v>
      </c>
      <c r="C309">
        <v>587</v>
      </c>
      <c r="D309">
        <v>10</v>
      </c>
      <c r="E309" s="1">
        <v>3.7483822082090401E-83</v>
      </c>
      <c r="F309" t="s">
        <v>261</v>
      </c>
      <c r="G309">
        <v>4</v>
      </c>
      <c r="H309" t="s">
        <v>3674</v>
      </c>
      <c r="I309" s="3" t="s">
        <v>3675</v>
      </c>
    </row>
    <row r="310" spans="1:9" x14ac:dyDescent="0.25">
      <c r="A310" t="s">
        <v>3676</v>
      </c>
      <c r="B310" t="s">
        <v>3677</v>
      </c>
      <c r="C310">
        <v>587</v>
      </c>
      <c r="D310">
        <v>10</v>
      </c>
      <c r="E310" s="1">
        <v>4.5927244304229497E-73</v>
      </c>
      <c r="F310" t="s">
        <v>1041</v>
      </c>
      <c r="G310">
        <v>19</v>
      </c>
      <c r="H310" t="s">
        <v>3678</v>
      </c>
      <c r="I310" s="3" t="s">
        <v>400</v>
      </c>
    </row>
    <row r="311" spans="1:9" x14ac:dyDescent="0.25">
      <c r="A311" t="s">
        <v>3679</v>
      </c>
      <c r="B311" t="s">
        <v>3680</v>
      </c>
      <c r="C311">
        <v>565</v>
      </c>
      <c r="D311">
        <v>10</v>
      </c>
      <c r="E311" s="1">
        <v>3.9995261629722899E-53</v>
      </c>
      <c r="F311" t="s">
        <v>968</v>
      </c>
      <c r="G311">
        <v>1</v>
      </c>
      <c r="H311" t="s">
        <v>3681</v>
      </c>
      <c r="I311" s="3" t="s">
        <v>13</v>
      </c>
    </row>
    <row r="312" spans="1:9" x14ac:dyDescent="0.25">
      <c r="A312" t="s">
        <v>3682</v>
      </c>
      <c r="B312" t="s">
        <v>3683</v>
      </c>
      <c r="C312">
        <v>584</v>
      </c>
      <c r="D312">
        <v>10</v>
      </c>
      <c r="E312" s="1">
        <v>3.9462419612969899E-75</v>
      </c>
      <c r="F312" t="s">
        <v>173</v>
      </c>
      <c r="G312">
        <v>3</v>
      </c>
      <c r="H312" t="s">
        <v>3684</v>
      </c>
      <c r="I312" s="3" t="s">
        <v>3685</v>
      </c>
    </row>
    <row r="313" spans="1:9" x14ac:dyDescent="0.25">
      <c r="A313" t="s">
        <v>3686</v>
      </c>
      <c r="B313" t="s">
        <v>18</v>
      </c>
      <c r="C313">
        <v>583</v>
      </c>
      <c r="D313">
        <v>0</v>
      </c>
      <c r="G313">
        <v>0</v>
      </c>
      <c r="H313" t="s">
        <v>13</v>
      </c>
    </row>
    <row r="314" spans="1:9" x14ac:dyDescent="0.25">
      <c r="A314" t="s">
        <v>3687</v>
      </c>
      <c r="B314" t="s">
        <v>3688</v>
      </c>
      <c r="C314">
        <v>583</v>
      </c>
      <c r="D314">
        <v>10</v>
      </c>
      <c r="E314" s="1">
        <v>2.4620148151221201E-63</v>
      </c>
      <c r="F314" t="s">
        <v>1193</v>
      </c>
      <c r="G314">
        <v>2</v>
      </c>
      <c r="H314" t="s">
        <v>3689</v>
      </c>
      <c r="I314" s="3" t="s">
        <v>13</v>
      </c>
    </row>
    <row r="315" spans="1:9" x14ac:dyDescent="0.25">
      <c r="A315" t="s">
        <v>3690</v>
      </c>
      <c r="B315" t="s">
        <v>3691</v>
      </c>
      <c r="C315">
        <v>579</v>
      </c>
      <c r="D315">
        <v>10</v>
      </c>
      <c r="E315" s="1">
        <v>7.60674929116276E-41</v>
      </c>
      <c r="F315" t="s">
        <v>1069</v>
      </c>
      <c r="G315">
        <v>4</v>
      </c>
      <c r="H315" t="s">
        <v>3692</v>
      </c>
      <c r="I315" s="3" t="s">
        <v>13</v>
      </c>
    </row>
    <row r="316" spans="1:9" x14ac:dyDescent="0.25">
      <c r="A316" t="s">
        <v>3693</v>
      </c>
      <c r="B316" t="s">
        <v>3329</v>
      </c>
      <c r="C316">
        <v>583</v>
      </c>
      <c r="D316">
        <v>10</v>
      </c>
      <c r="E316" s="1">
        <v>1.6354117987888399E-22</v>
      </c>
      <c r="F316" t="s">
        <v>2362</v>
      </c>
      <c r="G316">
        <v>6</v>
      </c>
      <c r="H316" t="s">
        <v>3694</v>
      </c>
      <c r="I316" s="3" t="s">
        <v>13</v>
      </c>
    </row>
    <row r="317" spans="1:9" x14ac:dyDescent="0.25">
      <c r="A317" t="s">
        <v>3695</v>
      </c>
      <c r="B317" t="s">
        <v>3696</v>
      </c>
      <c r="C317">
        <v>587</v>
      </c>
      <c r="D317">
        <v>10</v>
      </c>
      <c r="E317" s="1">
        <v>6.2427081867968401E-67</v>
      </c>
      <c r="F317" t="s">
        <v>767</v>
      </c>
      <c r="G317">
        <v>17</v>
      </c>
      <c r="H317" t="s">
        <v>3582</v>
      </c>
      <c r="I317" s="3" t="s">
        <v>13</v>
      </c>
    </row>
    <row r="318" spans="1:9" x14ac:dyDescent="0.25">
      <c r="A318" t="s">
        <v>3697</v>
      </c>
      <c r="B318" t="s">
        <v>3698</v>
      </c>
      <c r="C318">
        <v>584</v>
      </c>
      <c r="D318">
        <v>10</v>
      </c>
      <c r="E318" s="1">
        <v>5.0135752685398402E-72</v>
      </c>
      <c r="F318" t="s">
        <v>2190</v>
      </c>
      <c r="G318">
        <v>8</v>
      </c>
      <c r="H318" t="s">
        <v>3699</v>
      </c>
      <c r="I318" s="3" t="s">
        <v>13</v>
      </c>
    </row>
    <row r="319" spans="1:9" x14ac:dyDescent="0.25">
      <c r="A319" t="s">
        <v>3700</v>
      </c>
      <c r="B319" t="s">
        <v>3701</v>
      </c>
      <c r="C319">
        <v>584</v>
      </c>
      <c r="D319">
        <v>10</v>
      </c>
      <c r="E319" s="1">
        <v>1.9184584294054099E-47</v>
      </c>
      <c r="F319" t="s">
        <v>303</v>
      </c>
      <c r="G319">
        <v>7</v>
      </c>
      <c r="H319" t="s">
        <v>3702</v>
      </c>
      <c r="I319" s="3" t="s">
        <v>13</v>
      </c>
    </row>
    <row r="320" spans="1:9" x14ac:dyDescent="0.25">
      <c r="A320" t="s">
        <v>3703</v>
      </c>
      <c r="B320" t="s">
        <v>3704</v>
      </c>
      <c r="C320">
        <v>582</v>
      </c>
      <c r="D320">
        <v>10</v>
      </c>
      <c r="E320" s="1">
        <v>4.4125264967062102E-52</v>
      </c>
      <c r="F320" t="s">
        <v>1537</v>
      </c>
      <c r="G320">
        <v>6</v>
      </c>
      <c r="H320" t="s">
        <v>3705</v>
      </c>
      <c r="I320" s="3" t="s">
        <v>13</v>
      </c>
    </row>
    <row r="321" spans="1:9" x14ac:dyDescent="0.25">
      <c r="A321" t="s">
        <v>3706</v>
      </c>
      <c r="B321" t="s">
        <v>3707</v>
      </c>
      <c r="C321">
        <v>580</v>
      </c>
      <c r="D321">
        <v>10</v>
      </c>
      <c r="E321" s="1">
        <v>1.7849780879702401E-21</v>
      </c>
      <c r="F321" t="s">
        <v>1879</v>
      </c>
      <c r="G321">
        <v>6</v>
      </c>
      <c r="H321" t="s">
        <v>3708</v>
      </c>
      <c r="I321" s="3" t="s">
        <v>2180</v>
      </c>
    </row>
    <row r="322" spans="1:9" x14ac:dyDescent="0.25">
      <c r="A322" t="s">
        <v>265</v>
      </c>
      <c r="B322" t="s">
        <v>256</v>
      </c>
      <c r="C322">
        <v>427</v>
      </c>
      <c r="D322">
        <v>10</v>
      </c>
      <c r="E322" s="1">
        <v>5.60083716694953E-58</v>
      </c>
      <c r="F322" t="s">
        <v>266</v>
      </c>
      <c r="G322">
        <v>6</v>
      </c>
      <c r="H322" t="s">
        <v>258</v>
      </c>
      <c r="I322" s="3" t="s">
        <v>259</v>
      </c>
    </row>
    <row r="323" spans="1:9" x14ac:dyDescent="0.25">
      <c r="A323" t="s">
        <v>267</v>
      </c>
      <c r="B323" t="s">
        <v>268</v>
      </c>
      <c r="C323">
        <v>505</v>
      </c>
      <c r="D323">
        <v>10</v>
      </c>
      <c r="E323" s="1">
        <v>9.7250703525933698E-55</v>
      </c>
      <c r="F323" t="s">
        <v>158</v>
      </c>
      <c r="G323">
        <v>3</v>
      </c>
      <c r="H323" t="s">
        <v>269</v>
      </c>
      <c r="I323" s="3" t="s">
        <v>270</v>
      </c>
    </row>
    <row r="324" spans="1:9" x14ac:dyDescent="0.25">
      <c r="A324" t="s">
        <v>271</v>
      </c>
      <c r="B324" t="s">
        <v>268</v>
      </c>
      <c r="C324">
        <v>498</v>
      </c>
      <c r="D324">
        <v>10</v>
      </c>
      <c r="E324" s="1">
        <v>4.8082862330294002E-45</v>
      </c>
      <c r="F324" t="s">
        <v>272</v>
      </c>
      <c r="G324">
        <v>3</v>
      </c>
      <c r="H324" t="s">
        <v>269</v>
      </c>
      <c r="I324" s="3" t="s">
        <v>270</v>
      </c>
    </row>
    <row r="325" spans="1:9" x14ac:dyDescent="0.25">
      <c r="A325" t="s">
        <v>273</v>
      </c>
      <c r="B325" t="s">
        <v>268</v>
      </c>
      <c r="C325">
        <v>402</v>
      </c>
      <c r="D325">
        <v>10</v>
      </c>
      <c r="E325" s="1">
        <v>2.4783325968483999E-39</v>
      </c>
      <c r="F325" t="s">
        <v>274</v>
      </c>
      <c r="G325">
        <v>3</v>
      </c>
      <c r="H325" t="s">
        <v>269</v>
      </c>
      <c r="I325" s="3" t="s">
        <v>270</v>
      </c>
    </row>
    <row r="326" spans="1:9" x14ac:dyDescent="0.25">
      <c r="A326" t="s">
        <v>275</v>
      </c>
      <c r="B326" t="s">
        <v>276</v>
      </c>
      <c r="C326">
        <v>395</v>
      </c>
      <c r="D326">
        <v>10</v>
      </c>
      <c r="E326" s="1">
        <v>5.6592259445442998E-29</v>
      </c>
      <c r="F326" t="s">
        <v>277</v>
      </c>
      <c r="G326">
        <v>4</v>
      </c>
      <c r="H326" t="s">
        <v>278</v>
      </c>
      <c r="I326" s="3" t="s">
        <v>270</v>
      </c>
    </row>
    <row r="327" spans="1:9" x14ac:dyDescent="0.25">
      <c r="A327" t="s">
        <v>279</v>
      </c>
      <c r="B327" t="s">
        <v>280</v>
      </c>
      <c r="C327">
        <v>3265</v>
      </c>
      <c r="D327">
        <v>10</v>
      </c>
      <c r="E327" t="s">
        <v>44</v>
      </c>
      <c r="F327" t="s">
        <v>63</v>
      </c>
      <c r="G327">
        <v>5</v>
      </c>
      <c r="H327" t="s">
        <v>214</v>
      </c>
      <c r="I327" s="3" t="s">
        <v>160</v>
      </c>
    </row>
    <row r="328" spans="1:9" x14ac:dyDescent="0.25">
      <c r="A328" t="s">
        <v>281</v>
      </c>
      <c r="B328" t="s">
        <v>280</v>
      </c>
      <c r="C328">
        <v>1624</v>
      </c>
      <c r="D328">
        <v>10</v>
      </c>
      <c r="E328" s="1">
        <v>1.8366402191017501E-51</v>
      </c>
      <c r="F328" t="s">
        <v>282</v>
      </c>
      <c r="G328">
        <v>3</v>
      </c>
      <c r="H328" t="s">
        <v>283</v>
      </c>
      <c r="I328" s="3" t="s">
        <v>160</v>
      </c>
    </row>
    <row r="329" spans="1:9" x14ac:dyDescent="0.25">
      <c r="A329" t="s">
        <v>284</v>
      </c>
      <c r="B329" t="s">
        <v>280</v>
      </c>
      <c r="C329">
        <v>1331</v>
      </c>
      <c r="D329">
        <v>10</v>
      </c>
      <c r="E329" s="1">
        <v>6.97239426277542E-69</v>
      </c>
      <c r="F329" t="s">
        <v>285</v>
      </c>
      <c r="G329">
        <v>5</v>
      </c>
      <c r="H329" t="s">
        <v>214</v>
      </c>
      <c r="I329" s="3" t="s">
        <v>160</v>
      </c>
    </row>
    <row r="330" spans="1:9" x14ac:dyDescent="0.25">
      <c r="A330" t="s">
        <v>286</v>
      </c>
      <c r="B330" t="s">
        <v>287</v>
      </c>
      <c r="C330">
        <v>1795</v>
      </c>
      <c r="D330">
        <v>10</v>
      </c>
      <c r="E330" t="s">
        <v>44</v>
      </c>
      <c r="F330" t="s">
        <v>288</v>
      </c>
      <c r="G330">
        <v>6</v>
      </c>
      <c r="H330" t="s">
        <v>289</v>
      </c>
      <c r="I330" s="3" t="s">
        <v>13</v>
      </c>
    </row>
    <row r="331" spans="1:9" x14ac:dyDescent="0.25">
      <c r="A331" t="s">
        <v>290</v>
      </c>
      <c r="B331" t="s">
        <v>291</v>
      </c>
      <c r="C331">
        <v>1715</v>
      </c>
      <c r="D331">
        <v>10</v>
      </c>
      <c r="E331" t="s">
        <v>44</v>
      </c>
      <c r="F331" t="s">
        <v>292</v>
      </c>
      <c r="G331">
        <v>10</v>
      </c>
      <c r="H331" t="s">
        <v>293</v>
      </c>
      <c r="I331" s="3" t="s">
        <v>13</v>
      </c>
    </row>
    <row r="332" spans="1:9" x14ac:dyDescent="0.25">
      <c r="A332" t="s">
        <v>3709</v>
      </c>
      <c r="B332" t="s">
        <v>2726</v>
      </c>
      <c r="C332">
        <v>569</v>
      </c>
      <c r="D332">
        <v>10</v>
      </c>
      <c r="E332" s="1">
        <v>2.1509726408648199E-48</v>
      </c>
      <c r="F332" t="s">
        <v>1618</v>
      </c>
      <c r="G332">
        <v>14</v>
      </c>
      <c r="H332" t="s">
        <v>2728</v>
      </c>
      <c r="I332" s="3" t="s">
        <v>13</v>
      </c>
    </row>
    <row r="333" spans="1:9" x14ac:dyDescent="0.25">
      <c r="A333" t="s">
        <v>3710</v>
      </c>
      <c r="B333" t="s">
        <v>3711</v>
      </c>
      <c r="C333">
        <v>579</v>
      </c>
      <c r="D333">
        <v>10</v>
      </c>
      <c r="E333" s="1">
        <v>2.0939106968082799E-46</v>
      </c>
      <c r="F333" t="s">
        <v>1238</v>
      </c>
      <c r="G333">
        <v>4</v>
      </c>
      <c r="H333" t="s">
        <v>2403</v>
      </c>
      <c r="I333" s="3" t="s">
        <v>13</v>
      </c>
    </row>
    <row r="334" spans="1:9" x14ac:dyDescent="0.25">
      <c r="A334" t="s">
        <v>3712</v>
      </c>
      <c r="B334" t="s">
        <v>2451</v>
      </c>
      <c r="C334">
        <v>580</v>
      </c>
      <c r="D334">
        <v>10</v>
      </c>
      <c r="E334" s="1">
        <v>1.9372452662817001E-85</v>
      </c>
      <c r="F334" t="s">
        <v>814</v>
      </c>
      <c r="G334">
        <v>4</v>
      </c>
      <c r="H334" t="s">
        <v>3713</v>
      </c>
      <c r="I334" s="3" t="s">
        <v>3714</v>
      </c>
    </row>
    <row r="335" spans="1:9" x14ac:dyDescent="0.25">
      <c r="A335" t="s">
        <v>3715</v>
      </c>
      <c r="B335" t="s">
        <v>1343</v>
      </c>
      <c r="C335">
        <v>565</v>
      </c>
      <c r="D335">
        <v>10</v>
      </c>
      <c r="E335" s="1">
        <v>1.40398265508018E-71</v>
      </c>
      <c r="F335" t="s">
        <v>490</v>
      </c>
      <c r="G335">
        <v>4</v>
      </c>
      <c r="H335" t="s">
        <v>3716</v>
      </c>
      <c r="I335" s="3" t="s">
        <v>1345</v>
      </c>
    </row>
    <row r="336" spans="1:9" x14ac:dyDescent="0.25">
      <c r="A336" t="s">
        <v>3717</v>
      </c>
      <c r="B336" t="s">
        <v>3718</v>
      </c>
      <c r="C336">
        <v>565</v>
      </c>
      <c r="D336">
        <v>10</v>
      </c>
      <c r="E336" s="1">
        <v>5.3291475606624496E-60</v>
      </c>
      <c r="F336" t="s">
        <v>282</v>
      </c>
      <c r="G336">
        <v>6</v>
      </c>
      <c r="H336" t="s">
        <v>2781</v>
      </c>
      <c r="I336" s="3" t="s">
        <v>13</v>
      </c>
    </row>
    <row r="337" spans="1:9" x14ac:dyDescent="0.25">
      <c r="A337" t="s">
        <v>3719</v>
      </c>
      <c r="B337" t="s">
        <v>3720</v>
      </c>
      <c r="C337">
        <v>573</v>
      </c>
      <c r="D337">
        <v>10</v>
      </c>
      <c r="E337" s="1">
        <v>6.6032116790553002E-38</v>
      </c>
      <c r="F337" t="s">
        <v>918</v>
      </c>
      <c r="G337">
        <v>6</v>
      </c>
      <c r="H337" t="s">
        <v>3721</v>
      </c>
      <c r="I337" s="3" t="s">
        <v>13</v>
      </c>
    </row>
    <row r="338" spans="1:9" x14ac:dyDescent="0.25">
      <c r="A338" t="s">
        <v>3722</v>
      </c>
      <c r="B338" t="s">
        <v>3723</v>
      </c>
      <c r="C338">
        <v>572</v>
      </c>
      <c r="D338">
        <v>10</v>
      </c>
      <c r="E338" s="1">
        <v>2.3742991013927502E-41</v>
      </c>
      <c r="F338" t="s">
        <v>3724</v>
      </c>
      <c r="G338">
        <v>0</v>
      </c>
      <c r="H338" t="s">
        <v>13</v>
      </c>
    </row>
    <row r="339" spans="1:9" x14ac:dyDescent="0.25">
      <c r="A339" t="s">
        <v>3725</v>
      </c>
      <c r="B339" t="s">
        <v>3726</v>
      </c>
      <c r="C339">
        <v>575</v>
      </c>
      <c r="D339">
        <v>10</v>
      </c>
      <c r="E339" s="1">
        <v>1.75619649656792E-69</v>
      </c>
      <c r="F339" t="s">
        <v>2715</v>
      </c>
      <c r="G339">
        <v>1</v>
      </c>
      <c r="H339" t="s">
        <v>22</v>
      </c>
      <c r="I339" s="3" t="s">
        <v>13</v>
      </c>
    </row>
    <row r="340" spans="1:9" x14ac:dyDescent="0.25">
      <c r="A340" t="s">
        <v>3727</v>
      </c>
      <c r="B340" t="s">
        <v>3728</v>
      </c>
      <c r="C340">
        <v>576</v>
      </c>
      <c r="D340">
        <v>10</v>
      </c>
      <c r="E340" s="1">
        <v>4.23019709121069E-7</v>
      </c>
      <c r="F340" t="s">
        <v>55</v>
      </c>
      <c r="G340">
        <v>2</v>
      </c>
      <c r="H340" t="s">
        <v>3729</v>
      </c>
      <c r="I340" s="3" t="s">
        <v>13</v>
      </c>
    </row>
    <row r="341" spans="1:9" x14ac:dyDescent="0.25">
      <c r="A341" t="s">
        <v>3730</v>
      </c>
      <c r="B341" t="s">
        <v>3731</v>
      </c>
      <c r="C341">
        <v>570</v>
      </c>
      <c r="D341">
        <v>10</v>
      </c>
      <c r="E341" s="1">
        <v>9.803608425075901E-10</v>
      </c>
      <c r="F341" t="s">
        <v>3732</v>
      </c>
      <c r="G341">
        <v>7</v>
      </c>
      <c r="H341" t="s">
        <v>3733</v>
      </c>
    </row>
    <row r="342" spans="1:9" x14ac:dyDescent="0.25">
      <c r="A342" t="s">
        <v>3734</v>
      </c>
      <c r="B342" t="s">
        <v>3735</v>
      </c>
      <c r="C342">
        <v>571</v>
      </c>
      <c r="D342">
        <v>10</v>
      </c>
      <c r="E342" s="1">
        <v>1.41494098371531E-55</v>
      </c>
      <c r="F342" t="s">
        <v>2178</v>
      </c>
      <c r="G342">
        <v>7</v>
      </c>
      <c r="H342" t="s">
        <v>3736</v>
      </c>
      <c r="I342" s="3" t="s">
        <v>3737</v>
      </c>
    </row>
    <row r="343" spans="1:9" x14ac:dyDescent="0.25">
      <c r="A343" t="s">
        <v>3738</v>
      </c>
      <c r="B343" t="s">
        <v>535</v>
      </c>
      <c r="C343">
        <v>572</v>
      </c>
      <c r="D343">
        <v>10</v>
      </c>
      <c r="E343" s="1">
        <v>1.37366398800906E-42</v>
      </c>
      <c r="F343" t="s">
        <v>1026</v>
      </c>
      <c r="G343">
        <v>2</v>
      </c>
      <c r="H343" t="s">
        <v>3739</v>
      </c>
      <c r="I343" s="3" t="s">
        <v>13</v>
      </c>
    </row>
    <row r="344" spans="1:9" x14ac:dyDescent="0.25">
      <c r="A344" t="s">
        <v>3740</v>
      </c>
      <c r="B344" t="s">
        <v>3741</v>
      </c>
      <c r="C344">
        <v>562</v>
      </c>
      <c r="D344">
        <v>10</v>
      </c>
      <c r="E344" s="1">
        <v>3.9519552601619902E-53</v>
      </c>
      <c r="F344" t="s">
        <v>1537</v>
      </c>
      <c r="G344">
        <v>4</v>
      </c>
      <c r="H344" t="s">
        <v>3742</v>
      </c>
      <c r="I344" s="3" t="s">
        <v>2766</v>
      </c>
    </row>
    <row r="345" spans="1:9" x14ac:dyDescent="0.25">
      <c r="A345" t="s">
        <v>3743</v>
      </c>
      <c r="B345" t="s">
        <v>3744</v>
      </c>
      <c r="C345">
        <v>567</v>
      </c>
      <c r="D345">
        <v>10</v>
      </c>
      <c r="E345" s="1">
        <v>1.3941262125507901E-17</v>
      </c>
      <c r="F345" t="s">
        <v>878</v>
      </c>
      <c r="G345">
        <v>3</v>
      </c>
      <c r="H345" t="s">
        <v>3745</v>
      </c>
      <c r="I345" s="3" t="s">
        <v>13</v>
      </c>
    </row>
    <row r="346" spans="1:9" x14ac:dyDescent="0.25">
      <c r="A346" t="s">
        <v>3746</v>
      </c>
      <c r="B346" t="s">
        <v>3747</v>
      </c>
      <c r="C346">
        <v>558</v>
      </c>
      <c r="D346">
        <v>10</v>
      </c>
      <c r="E346" s="1">
        <v>6.33348241922504E-58</v>
      </c>
      <c r="F346" t="s">
        <v>130</v>
      </c>
      <c r="G346">
        <v>2</v>
      </c>
      <c r="H346" t="s">
        <v>3748</v>
      </c>
      <c r="I346" s="3" t="s">
        <v>13</v>
      </c>
    </row>
    <row r="347" spans="1:9" x14ac:dyDescent="0.25">
      <c r="A347" t="s">
        <v>3749</v>
      </c>
      <c r="B347" t="s">
        <v>3750</v>
      </c>
      <c r="C347">
        <v>558</v>
      </c>
      <c r="D347">
        <v>10</v>
      </c>
      <c r="E347" s="1">
        <v>1.6783446801459699E-34</v>
      </c>
      <c r="F347" t="s">
        <v>410</v>
      </c>
      <c r="G347">
        <v>0</v>
      </c>
      <c r="H347" t="s">
        <v>13</v>
      </c>
    </row>
    <row r="348" spans="1:9" x14ac:dyDescent="0.25">
      <c r="A348" t="s">
        <v>3751</v>
      </c>
      <c r="B348" t="s">
        <v>3752</v>
      </c>
      <c r="C348">
        <v>571</v>
      </c>
      <c r="D348">
        <v>10</v>
      </c>
      <c r="E348" s="1">
        <v>1.8479701539030799E-55</v>
      </c>
      <c r="F348" t="s">
        <v>910</v>
      </c>
      <c r="G348">
        <v>10</v>
      </c>
      <c r="H348" t="s">
        <v>3753</v>
      </c>
      <c r="I348" s="3" t="s">
        <v>13</v>
      </c>
    </row>
    <row r="349" spans="1:9" x14ac:dyDescent="0.25">
      <c r="A349" t="s">
        <v>3754</v>
      </c>
      <c r="B349" t="s">
        <v>1392</v>
      </c>
      <c r="C349">
        <v>571</v>
      </c>
      <c r="D349">
        <v>10</v>
      </c>
      <c r="E349" s="1">
        <v>8.54442586324582E-69</v>
      </c>
      <c r="F349" t="s">
        <v>711</v>
      </c>
      <c r="G349">
        <v>5</v>
      </c>
      <c r="H349" t="s">
        <v>3755</v>
      </c>
      <c r="I349" s="3" t="s">
        <v>3756</v>
      </c>
    </row>
    <row r="350" spans="1:9" x14ac:dyDescent="0.25">
      <c r="A350" t="s">
        <v>3757</v>
      </c>
      <c r="B350" t="s">
        <v>3758</v>
      </c>
      <c r="C350">
        <v>567</v>
      </c>
      <c r="D350">
        <v>10</v>
      </c>
      <c r="E350" s="1">
        <v>5.1043415065185197E-26</v>
      </c>
      <c r="F350" t="s">
        <v>2362</v>
      </c>
      <c r="G350">
        <v>4</v>
      </c>
      <c r="H350" t="s">
        <v>3759</v>
      </c>
      <c r="I350" s="3" t="s">
        <v>13</v>
      </c>
    </row>
    <row r="351" spans="1:9" x14ac:dyDescent="0.25">
      <c r="A351" t="s">
        <v>3760</v>
      </c>
      <c r="B351" t="s">
        <v>3761</v>
      </c>
      <c r="C351">
        <v>571</v>
      </c>
      <c r="D351">
        <v>10</v>
      </c>
      <c r="E351" s="1">
        <v>6.5574275256586699E-61</v>
      </c>
      <c r="F351" t="s">
        <v>490</v>
      </c>
      <c r="G351">
        <v>3</v>
      </c>
      <c r="H351" t="s">
        <v>3762</v>
      </c>
      <c r="I351" s="3" t="s">
        <v>13</v>
      </c>
    </row>
    <row r="352" spans="1:9" x14ac:dyDescent="0.25">
      <c r="A352" t="s">
        <v>3763</v>
      </c>
      <c r="B352" t="s">
        <v>3764</v>
      </c>
      <c r="C352">
        <v>569</v>
      </c>
      <c r="D352">
        <v>2</v>
      </c>
      <c r="E352" s="1">
        <v>0.21080256914837101</v>
      </c>
      <c r="F352" t="s">
        <v>947</v>
      </c>
      <c r="G352">
        <v>0</v>
      </c>
      <c r="H352" t="s">
        <v>13</v>
      </c>
    </row>
    <row r="353" spans="1:9" x14ac:dyDescent="0.25">
      <c r="A353" t="s">
        <v>3765</v>
      </c>
      <c r="B353" t="s">
        <v>776</v>
      </c>
      <c r="C353">
        <v>565</v>
      </c>
      <c r="D353">
        <v>10</v>
      </c>
      <c r="E353" s="1">
        <v>3.1529739012382803E-76</v>
      </c>
      <c r="F353" t="s">
        <v>341</v>
      </c>
      <c r="G353">
        <v>5</v>
      </c>
      <c r="H353" t="s">
        <v>3078</v>
      </c>
      <c r="I353" s="3" t="s">
        <v>13</v>
      </c>
    </row>
    <row r="354" spans="1:9" x14ac:dyDescent="0.25">
      <c r="A354" t="s">
        <v>3766</v>
      </c>
      <c r="B354" t="s">
        <v>3767</v>
      </c>
      <c r="C354">
        <v>568</v>
      </c>
      <c r="D354">
        <v>10</v>
      </c>
      <c r="E354" s="1">
        <v>1.1447133362505099E-49</v>
      </c>
      <c r="F354" t="s">
        <v>266</v>
      </c>
      <c r="G354">
        <v>6</v>
      </c>
      <c r="H354" t="s">
        <v>3768</v>
      </c>
      <c r="I354" s="3" t="s">
        <v>3769</v>
      </c>
    </row>
    <row r="355" spans="1:9" x14ac:dyDescent="0.25">
      <c r="A355" t="s">
        <v>3770</v>
      </c>
      <c r="B355" t="s">
        <v>3771</v>
      </c>
      <c r="C355">
        <v>566</v>
      </c>
      <c r="D355">
        <v>10</v>
      </c>
      <c r="E355" s="1">
        <v>8.0423576576936405E-42</v>
      </c>
      <c r="F355" t="s">
        <v>1743</v>
      </c>
      <c r="G355">
        <v>7</v>
      </c>
      <c r="H355" t="s">
        <v>3772</v>
      </c>
      <c r="I355" s="3" t="s">
        <v>13</v>
      </c>
    </row>
    <row r="356" spans="1:9" x14ac:dyDescent="0.25">
      <c r="A356" t="s">
        <v>3773</v>
      </c>
      <c r="B356" t="s">
        <v>2214</v>
      </c>
      <c r="C356">
        <v>564</v>
      </c>
      <c r="D356">
        <v>10</v>
      </c>
      <c r="E356" s="1">
        <v>6.2500415962378006E-79</v>
      </c>
      <c r="F356" t="s">
        <v>507</v>
      </c>
      <c r="G356">
        <v>5</v>
      </c>
      <c r="H356" t="s">
        <v>3774</v>
      </c>
      <c r="I356" s="3" t="s">
        <v>13</v>
      </c>
    </row>
    <row r="357" spans="1:9" x14ac:dyDescent="0.25">
      <c r="A357" t="s">
        <v>3775</v>
      </c>
      <c r="B357" t="s">
        <v>3776</v>
      </c>
      <c r="C357">
        <v>563</v>
      </c>
      <c r="D357">
        <v>10</v>
      </c>
      <c r="E357" s="1">
        <v>5.0344190201278498E-26</v>
      </c>
      <c r="F357" t="s">
        <v>609</v>
      </c>
      <c r="G357">
        <v>0</v>
      </c>
      <c r="H357" t="s">
        <v>13</v>
      </c>
    </row>
    <row r="358" spans="1:9" x14ac:dyDescent="0.25">
      <c r="A358" t="s">
        <v>3777</v>
      </c>
      <c r="B358" t="s">
        <v>3503</v>
      </c>
      <c r="C358">
        <v>540</v>
      </c>
      <c r="D358">
        <v>8</v>
      </c>
      <c r="E358" s="1">
        <v>9.1365707087401197E-35</v>
      </c>
      <c r="F358" t="s">
        <v>3778</v>
      </c>
      <c r="G358">
        <v>2</v>
      </c>
      <c r="H358" t="s">
        <v>2004</v>
      </c>
      <c r="I358" s="3" t="s">
        <v>13</v>
      </c>
    </row>
    <row r="359" spans="1:9" x14ac:dyDescent="0.25">
      <c r="A359" t="s">
        <v>3779</v>
      </c>
      <c r="B359" t="s">
        <v>3780</v>
      </c>
      <c r="C359">
        <v>566</v>
      </c>
      <c r="D359">
        <v>10</v>
      </c>
      <c r="E359" s="1">
        <v>9.0150660893549709E-53</v>
      </c>
      <c r="F359" t="s">
        <v>798</v>
      </c>
      <c r="G359">
        <v>1</v>
      </c>
      <c r="H359" t="s">
        <v>3781</v>
      </c>
      <c r="I359" s="3" t="s">
        <v>13</v>
      </c>
    </row>
    <row r="360" spans="1:9" x14ac:dyDescent="0.25">
      <c r="A360" t="s">
        <v>3782</v>
      </c>
      <c r="B360" t="s">
        <v>3783</v>
      </c>
      <c r="C360">
        <v>565</v>
      </c>
      <c r="D360">
        <v>10</v>
      </c>
      <c r="E360" s="1">
        <v>5.55262932630795E-81</v>
      </c>
      <c r="F360" t="s">
        <v>303</v>
      </c>
      <c r="G360">
        <v>10</v>
      </c>
      <c r="H360" t="s">
        <v>3784</v>
      </c>
      <c r="I360" s="3" t="s">
        <v>3539</v>
      </c>
    </row>
    <row r="361" spans="1:9" x14ac:dyDescent="0.25">
      <c r="A361" t="s">
        <v>3785</v>
      </c>
      <c r="B361" t="s">
        <v>535</v>
      </c>
      <c r="C361">
        <v>563</v>
      </c>
      <c r="D361">
        <v>10</v>
      </c>
      <c r="E361" s="1">
        <v>2.3440075866187998E-16</v>
      </c>
      <c r="F361" t="s">
        <v>429</v>
      </c>
      <c r="G361">
        <v>0</v>
      </c>
      <c r="H361" t="s">
        <v>13</v>
      </c>
    </row>
    <row r="362" spans="1:9" x14ac:dyDescent="0.25">
      <c r="A362" t="s">
        <v>3786</v>
      </c>
      <c r="B362" t="s">
        <v>145</v>
      </c>
      <c r="C362">
        <v>563</v>
      </c>
      <c r="D362">
        <v>10</v>
      </c>
      <c r="E362" s="1">
        <v>4.7755032538574704E-93</v>
      </c>
      <c r="F362" t="s">
        <v>66</v>
      </c>
      <c r="G362">
        <v>10</v>
      </c>
      <c r="H362" t="s">
        <v>140</v>
      </c>
      <c r="I362" s="3" t="s">
        <v>141</v>
      </c>
    </row>
    <row r="363" spans="1:9" x14ac:dyDescent="0.25">
      <c r="A363" t="s">
        <v>3787</v>
      </c>
      <c r="B363" t="s">
        <v>3788</v>
      </c>
      <c r="C363">
        <v>561</v>
      </c>
      <c r="D363">
        <v>10</v>
      </c>
      <c r="E363" s="1">
        <v>4.8845496797064601E-82</v>
      </c>
      <c r="F363" t="s">
        <v>424</v>
      </c>
      <c r="G363">
        <v>2</v>
      </c>
      <c r="H363" t="s">
        <v>3789</v>
      </c>
      <c r="I363" s="3" t="s">
        <v>3790</v>
      </c>
    </row>
    <row r="364" spans="1:9" x14ac:dyDescent="0.25">
      <c r="A364" t="s">
        <v>3791</v>
      </c>
      <c r="B364" t="s">
        <v>3792</v>
      </c>
      <c r="C364">
        <v>560</v>
      </c>
      <c r="D364">
        <v>10</v>
      </c>
      <c r="E364" s="1">
        <v>1.2421358728157701E-85</v>
      </c>
      <c r="F364" t="s">
        <v>66</v>
      </c>
      <c r="G364">
        <v>4</v>
      </c>
      <c r="H364" t="s">
        <v>3793</v>
      </c>
      <c r="I364" s="3" t="s">
        <v>3794</v>
      </c>
    </row>
    <row r="365" spans="1:9" x14ac:dyDescent="0.25">
      <c r="A365" t="s">
        <v>3795</v>
      </c>
      <c r="B365" t="s">
        <v>18</v>
      </c>
      <c r="C365">
        <v>560</v>
      </c>
      <c r="D365">
        <v>0</v>
      </c>
      <c r="G365">
        <v>0</v>
      </c>
      <c r="H365" t="s">
        <v>13</v>
      </c>
    </row>
    <row r="366" spans="1:9" x14ac:dyDescent="0.25">
      <c r="A366" t="s">
        <v>3796</v>
      </c>
      <c r="B366" t="s">
        <v>909</v>
      </c>
      <c r="C366">
        <v>561</v>
      </c>
      <c r="D366">
        <v>10</v>
      </c>
      <c r="E366" s="1">
        <v>7.1692245875374704E-73</v>
      </c>
      <c r="F366" t="s">
        <v>257</v>
      </c>
      <c r="G366">
        <v>17</v>
      </c>
      <c r="H366" t="s">
        <v>3797</v>
      </c>
      <c r="I366" s="3" t="s">
        <v>515</v>
      </c>
    </row>
    <row r="367" spans="1:9" x14ac:dyDescent="0.25">
      <c r="A367" t="s">
        <v>3798</v>
      </c>
      <c r="B367" t="s">
        <v>3799</v>
      </c>
      <c r="C367">
        <v>553</v>
      </c>
      <c r="D367">
        <v>10</v>
      </c>
      <c r="E367" s="1">
        <v>1.08911216105056E-46</v>
      </c>
      <c r="F367" t="s">
        <v>1537</v>
      </c>
      <c r="G367">
        <v>4</v>
      </c>
      <c r="H367" t="s">
        <v>3800</v>
      </c>
      <c r="I367" s="3" t="s">
        <v>13</v>
      </c>
    </row>
    <row r="368" spans="1:9" x14ac:dyDescent="0.25">
      <c r="A368" t="s">
        <v>3801</v>
      </c>
      <c r="B368" t="s">
        <v>3802</v>
      </c>
      <c r="C368">
        <v>558</v>
      </c>
      <c r="D368">
        <v>7</v>
      </c>
      <c r="E368" s="1">
        <v>4.5215495252553398E-3</v>
      </c>
      <c r="F368" s="2">
        <v>68285714285714.203</v>
      </c>
      <c r="G368">
        <v>1</v>
      </c>
      <c r="H368" t="s">
        <v>3803</v>
      </c>
      <c r="I368" s="3" t="s">
        <v>13</v>
      </c>
    </row>
    <row r="369" spans="1:9" x14ac:dyDescent="0.25">
      <c r="A369" t="s">
        <v>3804</v>
      </c>
      <c r="B369" t="s">
        <v>2994</v>
      </c>
      <c r="C369">
        <v>558</v>
      </c>
      <c r="D369">
        <v>10</v>
      </c>
      <c r="E369" s="1">
        <v>1.82998426592645E-81</v>
      </c>
      <c r="F369" t="s">
        <v>91</v>
      </c>
      <c r="G369">
        <v>2</v>
      </c>
      <c r="H369" t="s">
        <v>3805</v>
      </c>
      <c r="I369" s="3" t="s">
        <v>13</v>
      </c>
    </row>
    <row r="370" spans="1:9" x14ac:dyDescent="0.25">
      <c r="A370" t="s">
        <v>3806</v>
      </c>
      <c r="B370" t="s">
        <v>3807</v>
      </c>
      <c r="C370">
        <v>553</v>
      </c>
      <c r="D370">
        <v>10</v>
      </c>
      <c r="E370" s="1">
        <v>2.1556666040353401E-42</v>
      </c>
      <c r="F370" t="s">
        <v>681</v>
      </c>
      <c r="G370">
        <v>9</v>
      </c>
      <c r="H370" t="s">
        <v>3808</v>
      </c>
      <c r="I370" s="3" t="s">
        <v>13</v>
      </c>
    </row>
    <row r="371" spans="1:9" x14ac:dyDescent="0.25">
      <c r="A371" t="s">
        <v>3809</v>
      </c>
      <c r="B371" t="s">
        <v>535</v>
      </c>
      <c r="C371">
        <v>559</v>
      </c>
      <c r="D371">
        <v>10</v>
      </c>
      <c r="E371" s="1">
        <v>1.68224170855197E-26</v>
      </c>
      <c r="F371" t="s">
        <v>855</v>
      </c>
      <c r="G371">
        <v>1</v>
      </c>
      <c r="H371" t="s">
        <v>3810</v>
      </c>
      <c r="I371" s="3" t="s">
        <v>13</v>
      </c>
    </row>
    <row r="372" spans="1:9" x14ac:dyDescent="0.25">
      <c r="A372" t="s">
        <v>3811</v>
      </c>
      <c r="B372" t="s">
        <v>3812</v>
      </c>
      <c r="C372">
        <v>557</v>
      </c>
      <c r="D372">
        <v>10</v>
      </c>
      <c r="E372" s="1">
        <v>3.2729435921125701E-70</v>
      </c>
      <c r="F372" t="s">
        <v>1157</v>
      </c>
      <c r="G372">
        <v>8</v>
      </c>
      <c r="H372" t="s">
        <v>3813</v>
      </c>
      <c r="I372" s="3" t="s">
        <v>1903</v>
      </c>
    </row>
    <row r="373" spans="1:9" x14ac:dyDescent="0.25">
      <c r="A373" t="s">
        <v>3814</v>
      </c>
      <c r="B373" t="s">
        <v>3815</v>
      </c>
      <c r="C373">
        <v>557</v>
      </c>
      <c r="D373">
        <v>10</v>
      </c>
      <c r="E373" s="1">
        <v>3.0657659499662301E-28</v>
      </c>
      <c r="F373" t="s">
        <v>2889</v>
      </c>
      <c r="G373">
        <v>6</v>
      </c>
      <c r="H373" t="s">
        <v>3816</v>
      </c>
      <c r="I373" s="3" t="s">
        <v>13</v>
      </c>
    </row>
    <row r="374" spans="1:9" x14ac:dyDescent="0.25">
      <c r="A374" t="s">
        <v>3817</v>
      </c>
      <c r="B374" t="s">
        <v>3818</v>
      </c>
      <c r="C374">
        <v>556</v>
      </c>
      <c r="D374">
        <v>10</v>
      </c>
      <c r="E374" s="1">
        <v>3.3739151485583899E-43</v>
      </c>
      <c r="F374" t="s">
        <v>413</v>
      </c>
      <c r="G374">
        <v>4</v>
      </c>
      <c r="H374" t="s">
        <v>3819</v>
      </c>
      <c r="I374" s="3" t="s">
        <v>13</v>
      </c>
    </row>
    <row r="375" spans="1:9" x14ac:dyDescent="0.25">
      <c r="A375" t="s">
        <v>3820</v>
      </c>
      <c r="B375" t="s">
        <v>3821</v>
      </c>
      <c r="C375">
        <v>552</v>
      </c>
      <c r="D375">
        <v>10</v>
      </c>
      <c r="E375" s="1">
        <v>4.2335901656466299E-67</v>
      </c>
      <c r="F375" t="s">
        <v>495</v>
      </c>
      <c r="G375">
        <v>13</v>
      </c>
      <c r="H375" t="s">
        <v>3822</v>
      </c>
      <c r="I375" s="3" t="s">
        <v>656</v>
      </c>
    </row>
    <row r="376" spans="1:9" x14ac:dyDescent="0.25">
      <c r="A376" t="s">
        <v>3823</v>
      </c>
      <c r="B376" t="s">
        <v>3824</v>
      </c>
      <c r="C376">
        <v>557</v>
      </c>
      <c r="D376">
        <v>10</v>
      </c>
      <c r="E376" s="1">
        <v>1.5994306800210401E-85</v>
      </c>
      <c r="F376" t="s">
        <v>507</v>
      </c>
      <c r="G376">
        <v>13</v>
      </c>
      <c r="H376" t="s">
        <v>3825</v>
      </c>
      <c r="I376" s="3" t="s">
        <v>480</v>
      </c>
    </row>
    <row r="377" spans="1:9" x14ac:dyDescent="0.25">
      <c r="A377" t="s">
        <v>3826</v>
      </c>
      <c r="B377" t="s">
        <v>3827</v>
      </c>
      <c r="C377">
        <v>555</v>
      </c>
      <c r="D377">
        <v>10</v>
      </c>
      <c r="E377" s="1">
        <v>1.88635671168218E-30</v>
      </c>
      <c r="F377" t="s">
        <v>490</v>
      </c>
      <c r="G377">
        <v>4</v>
      </c>
      <c r="H377" t="s">
        <v>3595</v>
      </c>
      <c r="I377" s="3" t="s">
        <v>3596</v>
      </c>
    </row>
    <row r="378" spans="1:9" x14ac:dyDescent="0.25">
      <c r="A378" t="s">
        <v>3828</v>
      </c>
      <c r="B378" t="s">
        <v>18</v>
      </c>
      <c r="C378">
        <v>555</v>
      </c>
      <c r="D378">
        <v>0</v>
      </c>
      <c r="G378">
        <v>0</v>
      </c>
      <c r="H378" t="s">
        <v>13</v>
      </c>
    </row>
    <row r="379" spans="1:9" x14ac:dyDescent="0.25">
      <c r="A379" t="s">
        <v>3829</v>
      </c>
      <c r="B379" t="s">
        <v>3830</v>
      </c>
      <c r="C379">
        <v>554</v>
      </c>
      <c r="D379">
        <v>10</v>
      </c>
      <c r="E379" s="1">
        <v>4.3034114711943998E-76</v>
      </c>
      <c r="F379" t="s">
        <v>2334</v>
      </c>
      <c r="G379">
        <v>7</v>
      </c>
      <c r="H379" t="s">
        <v>3831</v>
      </c>
      <c r="I379" s="3" t="s">
        <v>13</v>
      </c>
    </row>
    <row r="380" spans="1:9" x14ac:dyDescent="0.25">
      <c r="A380" t="s">
        <v>3832</v>
      </c>
      <c r="B380" t="s">
        <v>3833</v>
      </c>
      <c r="C380">
        <v>553</v>
      </c>
      <c r="D380">
        <v>10</v>
      </c>
      <c r="E380" s="1">
        <v>1.04218537657305E-81</v>
      </c>
      <c r="F380" t="s">
        <v>424</v>
      </c>
      <c r="G380">
        <v>4</v>
      </c>
      <c r="H380" t="s">
        <v>3834</v>
      </c>
      <c r="I380" s="3" t="s">
        <v>13</v>
      </c>
    </row>
    <row r="381" spans="1:9" x14ac:dyDescent="0.25">
      <c r="A381" t="s">
        <v>3835</v>
      </c>
      <c r="B381" t="s">
        <v>1400</v>
      </c>
      <c r="C381">
        <v>551</v>
      </c>
      <c r="D381">
        <v>10</v>
      </c>
      <c r="E381" s="1">
        <v>6.99058716271688E-78</v>
      </c>
      <c r="F381" t="s">
        <v>282</v>
      </c>
      <c r="G381">
        <v>3</v>
      </c>
      <c r="H381" t="s">
        <v>1401</v>
      </c>
      <c r="I381" s="3" t="s">
        <v>1402</v>
      </c>
    </row>
    <row r="382" spans="1:9" x14ac:dyDescent="0.25">
      <c r="A382" t="s">
        <v>3836</v>
      </c>
      <c r="B382" t="s">
        <v>3837</v>
      </c>
      <c r="C382">
        <v>551</v>
      </c>
      <c r="D382">
        <v>10</v>
      </c>
      <c r="E382" s="1">
        <v>1.67161154511955E-63</v>
      </c>
      <c r="F382" t="s">
        <v>344</v>
      </c>
      <c r="G382">
        <v>10</v>
      </c>
      <c r="H382" t="s">
        <v>3838</v>
      </c>
      <c r="I382" s="3" t="s">
        <v>1643</v>
      </c>
    </row>
    <row r="383" spans="1:9" x14ac:dyDescent="0.25">
      <c r="A383" t="s">
        <v>3839</v>
      </c>
      <c r="B383" t="s">
        <v>392</v>
      </c>
      <c r="C383">
        <v>542</v>
      </c>
      <c r="D383">
        <v>8</v>
      </c>
      <c r="E383" s="1">
        <v>36.263323706350803</v>
      </c>
      <c r="F383" s="2">
        <v>476.25</v>
      </c>
      <c r="G383">
        <v>7</v>
      </c>
      <c r="H383" t="s">
        <v>3840</v>
      </c>
    </row>
    <row r="384" spans="1:9" x14ac:dyDescent="0.25">
      <c r="A384" t="s">
        <v>3841</v>
      </c>
      <c r="B384" t="s">
        <v>2214</v>
      </c>
      <c r="C384">
        <v>548</v>
      </c>
      <c r="D384">
        <v>10</v>
      </c>
      <c r="E384" s="1">
        <v>3.1994988505540101E-75</v>
      </c>
      <c r="F384" t="s">
        <v>257</v>
      </c>
      <c r="G384">
        <v>7</v>
      </c>
      <c r="H384" t="s">
        <v>3357</v>
      </c>
      <c r="I384" s="3" t="s">
        <v>13</v>
      </c>
    </row>
    <row r="385" spans="1:9" x14ac:dyDescent="0.25">
      <c r="A385" t="s">
        <v>3842</v>
      </c>
      <c r="B385" t="s">
        <v>2705</v>
      </c>
      <c r="C385">
        <v>547</v>
      </c>
      <c r="D385">
        <v>10</v>
      </c>
      <c r="E385" s="1">
        <v>4.8067097377530402E-65</v>
      </c>
      <c r="F385" t="s">
        <v>146</v>
      </c>
      <c r="G385">
        <v>13</v>
      </c>
      <c r="H385" t="s">
        <v>3843</v>
      </c>
      <c r="I385" s="3" t="s">
        <v>660</v>
      </c>
    </row>
    <row r="386" spans="1:9" x14ac:dyDescent="0.25">
      <c r="A386" t="s">
        <v>3844</v>
      </c>
      <c r="B386" t="s">
        <v>2458</v>
      </c>
      <c r="C386">
        <v>548</v>
      </c>
      <c r="D386">
        <v>10</v>
      </c>
      <c r="E386" s="1">
        <v>2.4004710852355799E-30</v>
      </c>
      <c r="F386" t="s">
        <v>3845</v>
      </c>
      <c r="G386">
        <v>0</v>
      </c>
      <c r="H386" t="s">
        <v>13</v>
      </c>
    </row>
    <row r="387" spans="1:9" x14ac:dyDescent="0.25">
      <c r="A387" t="s">
        <v>3846</v>
      </c>
      <c r="B387" t="s">
        <v>3847</v>
      </c>
      <c r="C387">
        <v>538</v>
      </c>
      <c r="D387">
        <v>10</v>
      </c>
      <c r="E387" s="1">
        <v>1.2210800594857601E-50</v>
      </c>
      <c r="F387" t="s">
        <v>541</v>
      </c>
      <c r="G387">
        <v>21</v>
      </c>
      <c r="H387" t="s">
        <v>3848</v>
      </c>
      <c r="I387" s="3" t="s">
        <v>3849</v>
      </c>
    </row>
    <row r="388" spans="1:9" x14ac:dyDescent="0.25">
      <c r="A388" t="s">
        <v>3850</v>
      </c>
      <c r="B388" t="s">
        <v>3851</v>
      </c>
      <c r="C388">
        <v>546</v>
      </c>
      <c r="D388">
        <v>10</v>
      </c>
      <c r="E388" s="1">
        <v>2.2797439845355101E-41</v>
      </c>
      <c r="F388" t="s">
        <v>616</v>
      </c>
      <c r="G388">
        <v>4</v>
      </c>
      <c r="H388" t="s">
        <v>3852</v>
      </c>
      <c r="I388" s="3" t="s">
        <v>3853</v>
      </c>
    </row>
    <row r="389" spans="1:9" x14ac:dyDescent="0.25">
      <c r="A389" t="s">
        <v>3854</v>
      </c>
      <c r="B389" t="s">
        <v>3855</v>
      </c>
      <c r="C389">
        <v>545</v>
      </c>
      <c r="D389">
        <v>10</v>
      </c>
      <c r="E389" s="1">
        <v>1.6413703550587001E-24</v>
      </c>
      <c r="F389" t="s">
        <v>45</v>
      </c>
      <c r="G389">
        <v>8</v>
      </c>
      <c r="H389" t="s">
        <v>3856</v>
      </c>
      <c r="I389" s="3" t="s">
        <v>13</v>
      </c>
    </row>
    <row r="390" spans="1:9" x14ac:dyDescent="0.25">
      <c r="A390" t="s">
        <v>3857</v>
      </c>
      <c r="B390" t="s">
        <v>2214</v>
      </c>
      <c r="C390">
        <v>544</v>
      </c>
      <c r="D390">
        <v>10</v>
      </c>
      <c r="E390" s="1">
        <v>4.9556019951072202E-73</v>
      </c>
      <c r="F390" t="s">
        <v>687</v>
      </c>
      <c r="G390">
        <v>4</v>
      </c>
      <c r="H390" t="s">
        <v>3858</v>
      </c>
      <c r="I390" s="3" t="s">
        <v>13</v>
      </c>
    </row>
    <row r="391" spans="1:9" x14ac:dyDescent="0.25">
      <c r="A391" t="s">
        <v>3859</v>
      </c>
      <c r="B391" t="s">
        <v>18</v>
      </c>
      <c r="C391">
        <v>541</v>
      </c>
      <c r="D391">
        <v>0</v>
      </c>
      <c r="G391">
        <v>0</v>
      </c>
      <c r="H391" t="s">
        <v>13</v>
      </c>
    </row>
    <row r="392" spans="1:9" x14ac:dyDescent="0.25">
      <c r="A392" t="s">
        <v>3860</v>
      </c>
      <c r="B392" t="s">
        <v>1181</v>
      </c>
      <c r="C392">
        <v>540</v>
      </c>
      <c r="D392">
        <v>10</v>
      </c>
      <c r="E392" s="1">
        <v>4.3017422285925797E-63</v>
      </c>
      <c r="F392" t="s">
        <v>263</v>
      </c>
      <c r="G392">
        <v>1</v>
      </c>
      <c r="H392" t="s">
        <v>1261</v>
      </c>
    </row>
    <row r="393" spans="1:9" x14ac:dyDescent="0.25">
      <c r="A393" t="s">
        <v>3861</v>
      </c>
      <c r="B393" t="s">
        <v>3862</v>
      </c>
      <c r="C393">
        <v>540</v>
      </c>
      <c r="D393">
        <v>10</v>
      </c>
      <c r="E393" s="1">
        <v>4.1300932323498403E-42</v>
      </c>
      <c r="F393" t="s">
        <v>806</v>
      </c>
      <c r="G393">
        <v>8</v>
      </c>
      <c r="H393" t="s">
        <v>3863</v>
      </c>
      <c r="I393" s="3" t="s">
        <v>480</v>
      </c>
    </row>
    <row r="394" spans="1:9" x14ac:dyDescent="0.25">
      <c r="A394" t="s">
        <v>3864</v>
      </c>
      <c r="B394" t="s">
        <v>3865</v>
      </c>
      <c r="C394">
        <v>539</v>
      </c>
      <c r="D394">
        <v>10</v>
      </c>
      <c r="E394" s="1">
        <v>4.0989696927252903E-51</v>
      </c>
      <c r="F394" t="s">
        <v>910</v>
      </c>
      <c r="G394">
        <v>3</v>
      </c>
      <c r="H394" t="s">
        <v>3866</v>
      </c>
      <c r="I394" s="3" t="s">
        <v>13</v>
      </c>
    </row>
    <row r="395" spans="1:9" x14ac:dyDescent="0.25">
      <c r="A395" t="s">
        <v>3867</v>
      </c>
      <c r="B395" t="s">
        <v>3868</v>
      </c>
      <c r="C395">
        <v>539</v>
      </c>
      <c r="D395">
        <v>10</v>
      </c>
      <c r="E395" s="1">
        <v>2.25440192879904E-41</v>
      </c>
      <c r="F395" t="s">
        <v>788</v>
      </c>
      <c r="G395">
        <v>11</v>
      </c>
      <c r="H395" t="s">
        <v>1492</v>
      </c>
      <c r="I395" s="3" t="s">
        <v>13</v>
      </c>
    </row>
    <row r="396" spans="1:9" x14ac:dyDescent="0.25">
      <c r="A396" t="s">
        <v>3869</v>
      </c>
      <c r="B396" t="s">
        <v>1066</v>
      </c>
      <c r="C396">
        <v>540</v>
      </c>
      <c r="D396">
        <v>1</v>
      </c>
      <c r="E396" s="1">
        <v>1529.8055349628401</v>
      </c>
      <c r="F396" t="s">
        <v>3870</v>
      </c>
      <c r="G396">
        <v>0</v>
      </c>
      <c r="H396" t="s">
        <v>13</v>
      </c>
    </row>
    <row r="397" spans="1:9" x14ac:dyDescent="0.25">
      <c r="A397" t="s">
        <v>3871</v>
      </c>
      <c r="B397" t="s">
        <v>999</v>
      </c>
      <c r="C397">
        <v>538</v>
      </c>
      <c r="D397">
        <v>10</v>
      </c>
      <c r="E397" s="1">
        <v>4.1174923753782802E-39</v>
      </c>
      <c r="F397" t="s">
        <v>456</v>
      </c>
      <c r="G397">
        <v>2</v>
      </c>
      <c r="H397" t="s">
        <v>3872</v>
      </c>
      <c r="I397" s="3" t="s">
        <v>13</v>
      </c>
    </row>
    <row r="398" spans="1:9" x14ac:dyDescent="0.25">
      <c r="A398" t="s">
        <v>3873</v>
      </c>
      <c r="B398" t="s">
        <v>3874</v>
      </c>
      <c r="C398">
        <v>534</v>
      </c>
      <c r="D398">
        <v>10</v>
      </c>
      <c r="E398" s="1">
        <v>1.73851095173395E-78</v>
      </c>
      <c r="F398" t="s">
        <v>282</v>
      </c>
      <c r="G398">
        <v>10</v>
      </c>
      <c r="H398" t="s">
        <v>3875</v>
      </c>
      <c r="I398" s="3" t="s">
        <v>13</v>
      </c>
    </row>
    <row r="399" spans="1:9" x14ac:dyDescent="0.25">
      <c r="A399" t="s">
        <v>3876</v>
      </c>
      <c r="B399" t="s">
        <v>3877</v>
      </c>
      <c r="C399">
        <v>537</v>
      </c>
      <c r="D399">
        <v>10</v>
      </c>
      <c r="E399" s="1">
        <v>1.1769962287953399E-42</v>
      </c>
      <c r="F399" t="s">
        <v>1594</v>
      </c>
      <c r="G399">
        <v>9</v>
      </c>
      <c r="H399" t="s">
        <v>3878</v>
      </c>
      <c r="I399" s="3" t="s">
        <v>13</v>
      </c>
    </row>
    <row r="400" spans="1:9" x14ac:dyDescent="0.25">
      <c r="A400" t="s">
        <v>3879</v>
      </c>
      <c r="B400" t="s">
        <v>776</v>
      </c>
      <c r="C400">
        <v>538</v>
      </c>
      <c r="D400">
        <v>10</v>
      </c>
      <c r="E400" s="1">
        <v>1.4055327207879501E-59</v>
      </c>
      <c r="F400" t="s">
        <v>1374</v>
      </c>
      <c r="G400">
        <v>7</v>
      </c>
      <c r="H400" t="s">
        <v>3880</v>
      </c>
      <c r="I400" s="3" t="s">
        <v>13</v>
      </c>
    </row>
    <row r="401" spans="1:9" x14ac:dyDescent="0.25">
      <c r="A401" t="s">
        <v>3881</v>
      </c>
      <c r="B401" t="s">
        <v>776</v>
      </c>
      <c r="C401">
        <v>537</v>
      </c>
      <c r="D401">
        <v>10</v>
      </c>
      <c r="E401" s="1">
        <v>9.0119431760489198E-43</v>
      </c>
      <c r="F401" t="s">
        <v>66</v>
      </c>
      <c r="G401">
        <v>10</v>
      </c>
      <c r="H401" t="s">
        <v>3882</v>
      </c>
      <c r="I401" s="3" t="s">
        <v>13</v>
      </c>
    </row>
    <row r="402" spans="1:9" x14ac:dyDescent="0.25">
      <c r="A402" t="s">
        <v>3883</v>
      </c>
      <c r="B402" t="s">
        <v>2764</v>
      </c>
      <c r="C402">
        <v>534</v>
      </c>
      <c r="D402">
        <v>10</v>
      </c>
      <c r="E402" s="1">
        <v>1.13507789790895E-66</v>
      </c>
      <c r="F402" t="s">
        <v>2190</v>
      </c>
      <c r="G402">
        <v>6</v>
      </c>
      <c r="H402" t="s">
        <v>3884</v>
      </c>
      <c r="I402" s="3" t="s">
        <v>3885</v>
      </c>
    </row>
    <row r="403" spans="1:9" x14ac:dyDescent="0.25">
      <c r="A403" t="s">
        <v>3886</v>
      </c>
      <c r="B403" t="s">
        <v>3366</v>
      </c>
      <c r="C403">
        <v>534</v>
      </c>
      <c r="D403">
        <v>10</v>
      </c>
      <c r="E403" s="1">
        <v>9.1589159461010905E-48</v>
      </c>
      <c r="F403" t="s">
        <v>263</v>
      </c>
      <c r="G403">
        <v>13</v>
      </c>
      <c r="H403" t="s">
        <v>3367</v>
      </c>
      <c r="I403" s="3" t="s">
        <v>3368</v>
      </c>
    </row>
    <row r="404" spans="1:9" x14ac:dyDescent="0.25">
      <c r="A404" t="s">
        <v>3887</v>
      </c>
      <c r="B404" t="s">
        <v>3888</v>
      </c>
      <c r="C404">
        <v>535</v>
      </c>
      <c r="D404">
        <v>10</v>
      </c>
      <c r="E404" s="1">
        <v>2.6954974052310999E-54</v>
      </c>
      <c r="F404" t="s">
        <v>1537</v>
      </c>
      <c r="G404">
        <v>1</v>
      </c>
      <c r="H404" t="s">
        <v>3810</v>
      </c>
      <c r="I404" s="3" t="s">
        <v>13</v>
      </c>
    </row>
    <row r="405" spans="1:9" x14ac:dyDescent="0.25">
      <c r="A405" t="s">
        <v>3889</v>
      </c>
      <c r="B405" t="s">
        <v>535</v>
      </c>
      <c r="C405">
        <v>534</v>
      </c>
      <c r="D405">
        <v>10</v>
      </c>
      <c r="E405" s="1">
        <v>2.3825926160888399E-27</v>
      </c>
      <c r="F405" t="s">
        <v>410</v>
      </c>
      <c r="G405">
        <v>3</v>
      </c>
      <c r="H405" t="s">
        <v>945</v>
      </c>
      <c r="I405" s="3" t="s">
        <v>13</v>
      </c>
    </row>
    <row r="406" spans="1:9" x14ac:dyDescent="0.25">
      <c r="A406" t="s">
        <v>3890</v>
      </c>
      <c r="B406" t="s">
        <v>3891</v>
      </c>
      <c r="C406">
        <v>530</v>
      </c>
      <c r="D406">
        <v>10</v>
      </c>
      <c r="E406" s="1">
        <v>1.33445770344907E-75</v>
      </c>
      <c r="F406" t="s">
        <v>616</v>
      </c>
      <c r="G406">
        <v>11</v>
      </c>
      <c r="H406" t="s">
        <v>3892</v>
      </c>
      <c r="I406" s="3" t="s">
        <v>13</v>
      </c>
    </row>
    <row r="407" spans="1:9" x14ac:dyDescent="0.25">
      <c r="A407" t="s">
        <v>3893</v>
      </c>
      <c r="B407" t="s">
        <v>3894</v>
      </c>
      <c r="C407">
        <v>531</v>
      </c>
      <c r="D407">
        <v>10</v>
      </c>
      <c r="E407" s="1">
        <v>3.4427846101498302E-77</v>
      </c>
      <c r="F407" t="s">
        <v>878</v>
      </c>
      <c r="G407">
        <v>15</v>
      </c>
      <c r="H407" t="s">
        <v>3895</v>
      </c>
      <c r="I407" s="3" t="s">
        <v>2163</v>
      </c>
    </row>
    <row r="408" spans="1:9" x14ac:dyDescent="0.25">
      <c r="A408" t="s">
        <v>3896</v>
      </c>
      <c r="B408" t="s">
        <v>2000</v>
      </c>
      <c r="C408">
        <v>531</v>
      </c>
      <c r="D408">
        <v>10</v>
      </c>
      <c r="E408" s="1">
        <v>6.2276142920694095E-57</v>
      </c>
      <c r="F408" t="s">
        <v>344</v>
      </c>
      <c r="G408">
        <v>10</v>
      </c>
      <c r="H408" t="s">
        <v>619</v>
      </c>
      <c r="I408" s="3" t="s">
        <v>13</v>
      </c>
    </row>
    <row r="409" spans="1:9" x14ac:dyDescent="0.25">
      <c r="A409" t="s">
        <v>3897</v>
      </c>
      <c r="B409" t="s">
        <v>776</v>
      </c>
      <c r="C409">
        <v>528</v>
      </c>
      <c r="D409">
        <v>10</v>
      </c>
      <c r="E409" s="1">
        <v>2.8727062942220602E-22</v>
      </c>
      <c r="F409" t="s">
        <v>507</v>
      </c>
      <c r="G409">
        <v>3</v>
      </c>
      <c r="H409" t="s">
        <v>1648</v>
      </c>
      <c r="I409" s="3" t="s">
        <v>13</v>
      </c>
    </row>
    <row r="410" spans="1:9" x14ac:dyDescent="0.25">
      <c r="A410" t="s">
        <v>3898</v>
      </c>
      <c r="B410" t="s">
        <v>3899</v>
      </c>
      <c r="C410">
        <v>528</v>
      </c>
      <c r="D410">
        <v>10</v>
      </c>
      <c r="E410" s="1">
        <v>4.5863493504790097E-20</v>
      </c>
      <c r="F410" t="s">
        <v>1263</v>
      </c>
      <c r="G410">
        <v>5</v>
      </c>
      <c r="H410" t="s">
        <v>3900</v>
      </c>
      <c r="I410" s="3" t="s">
        <v>3226</v>
      </c>
    </row>
    <row r="411" spans="1:9" x14ac:dyDescent="0.25">
      <c r="A411" t="s">
        <v>3901</v>
      </c>
      <c r="B411" t="s">
        <v>2534</v>
      </c>
      <c r="C411">
        <v>534</v>
      </c>
      <c r="D411">
        <v>10</v>
      </c>
      <c r="E411" s="1">
        <v>4.5963043437729199E-63</v>
      </c>
      <c r="F411" t="s">
        <v>788</v>
      </c>
      <c r="G411">
        <v>6</v>
      </c>
      <c r="H411" t="s">
        <v>3902</v>
      </c>
      <c r="I411" s="3" t="s">
        <v>1635</v>
      </c>
    </row>
    <row r="412" spans="1:9" x14ac:dyDescent="0.25">
      <c r="A412" t="s">
        <v>3903</v>
      </c>
      <c r="B412" t="s">
        <v>3904</v>
      </c>
      <c r="C412">
        <v>525</v>
      </c>
      <c r="D412">
        <v>10</v>
      </c>
      <c r="E412" s="1">
        <v>1.5859815624628099E-57</v>
      </c>
      <c r="F412" t="s">
        <v>1537</v>
      </c>
      <c r="G412">
        <v>13</v>
      </c>
      <c r="H412" t="s">
        <v>3905</v>
      </c>
      <c r="I412" s="3" t="s">
        <v>3906</v>
      </c>
    </row>
    <row r="413" spans="1:9" x14ac:dyDescent="0.25">
      <c r="A413" t="s">
        <v>3907</v>
      </c>
      <c r="B413" t="s">
        <v>3908</v>
      </c>
      <c r="C413">
        <v>528</v>
      </c>
      <c r="D413">
        <v>10</v>
      </c>
      <c r="E413" s="1">
        <v>5.8005947128062904E-59</v>
      </c>
      <c r="F413" t="s">
        <v>947</v>
      </c>
      <c r="G413">
        <v>2</v>
      </c>
      <c r="H413" t="s">
        <v>3909</v>
      </c>
      <c r="I413" s="3" t="s">
        <v>13</v>
      </c>
    </row>
    <row r="414" spans="1:9" x14ac:dyDescent="0.25">
      <c r="A414" t="s">
        <v>3910</v>
      </c>
      <c r="B414" t="s">
        <v>3911</v>
      </c>
      <c r="C414">
        <v>529</v>
      </c>
      <c r="D414">
        <v>10</v>
      </c>
      <c r="E414" s="1">
        <v>4.9804241893599E-23</v>
      </c>
      <c r="F414" t="s">
        <v>456</v>
      </c>
      <c r="G414">
        <v>2</v>
      </c>
      <c r="H414" t="s">
        <v>3912</v>
      </c>
    </row>
    <row r="415" spans="1:9" x14ac:dyDescent="0.25">
      <c r="A415" t="s">
        <v>3913</v>
      </c>
      <c r="B415" t="s">
        <v>3914</v>
      </c>
      <c r="C415">
        <v>525</v>
      </c>
      <c r="D415">
        <v>10</v>
      </c>
      <c r="E415" s="1">
        <v>2.6142017085810699E-60</v>
      </c>
      <c r="F415" t="s">
        <v>148</v>
      </c>
      <c r="G415">
        <v>4</v>
      </c>
      <c r="H415" t="s">
        <v>3915</v>
      </c>
      <c r="I415" s="3" t="s">
        <v>13</v>
      </c>
    </row>
    <row r="416" spans="1:9" x14ac:dyDescent="0.25">
      <c r="A416" t="s">
        <v>3916</v>
      </c>
      <c r="B416" t="s">
        <v>1066</v>
      </c>
      <c r="C416">
        <v>529</v>
      </c>
      <c r="D416">
        <v>10</v>
      </c>
      <c r="E416" s="1">
        <v>5.0035796090316899E-6</v>
      </c>
      <c r="F416" t="s">
        <v>1013</v>
      </c>
      <c r="G416">
        <v>1</v>
      </c>
      <c r="H416" t="s">
        <v>3917</v>
      </c>
    </row>
    <row r="417" spans="1:9" x14ac:dyDescent="0.25">
      <c r="A417" t="s">
        <v>3918</v>
      </c>
      <c r="B417" t="s">
        <v>3919</v>
      </c>
      <c r="C417">
        <v>522</v>
      </c>
      <c r="D417">
        <v>10</v>
      </c>
      <c r="E417" s="1">
        <v>3.12784090728243E-74</v>
      </c>
      <c r="F417" t="s">
        <v>38</v>
      </c>
      <c r="G417">
        <v>13</v>
      </c>
      <c r="H417" t="s">
        <v>3920</v>
      </c>
      <c r="I417" s="3" t="s">
        <v>2628</v>
      </c>
    </row>
    <row r="418" spans="1:9" x14ac:dyDescent="0.25">
      <c r="A418" t="s">
        <v>3921</v>
      </c>
      <c r="B418" t="s">
        <v>3922</v>
      </c>
      <c r="C418">
        <v>527</v>
      </c>
      <c r="D418">
        <v>10</v>
      </c>
      <c r="E418" s="1">
        <v>4.53347194131865E-60</v>
      </c>
      <c r="F418" t="s">
        <v>1067</v>
      </c>
      <c r="G418">
        <v>2</v>
      </c>
      <c r="H418" t="s">
        <v>2004</v>
      </c>
      <c r="I418" s="3" t="s">
        <v>13</v>
      </c>
    </row>
    <row r="419" spans="1:9" x14ac:dyDescent="0.25">
      <c r="A419" t="s">
        <v>3923</v>
      </c>
      <c r="B419" t="s">
        <v>3924</v>
      </c>
      <c r="C419">
        <v>528</v>
      </c>
      <c r="D419">
        <v>10</v>
      </c>
      <c r="E419" s="1">
        <v>1.9654118492153099E-44</v>
      </c>
      <c r="F419" t="s">
        <v>459</v>
      </c>
      <c r="G419">
        <v>7</v>
      </c>
      <c r="H419" t="s">
        <v>3925</v>
      </c>
      <c r="I419" s="3" t="s">
        <v>480</v>
      </c>
    </row>
    <row r="420" spans="1:9" x14ac:dyDescent="0.25">
      <c r="A420" t="s">
        <v>3926</v>
      </c>
      <c r="B420" t="s">
        <v>18</v>
      </c>
      <c r="C420">
        <v>528</v>
      </c>
      <c r="D420">
        <v>0</v>
      </c>
      <c r="G420">
        <v>0</v>
      </c>
      <c r="H420" t="s">
        <v>13</v>
      </c>
    </row>
    <row r="421" spans="1:9" x14ac:dyDescent="0.25">
      <c r="A421" t="s">
        <v>3927</v>
      </c>
      <c r="B421" t="s">
        <v>3928</v>
      </c>
      <c r="C421">
        <v>527</v>
      </c>
      <c r="D421">
        <v>10</v>
      </c>
      <c r="E421" s="1">
        <v>9.73691275526642E-71</v>
      </c>
      <c r="F421" t="s">
        <v>2190</v>
      </c>
      <c r="G421">
        <v>2</v>
      </c>
      <c r="H421" t="s">
        <v>2425</v>
      </c>
    </row>
    <row r="422" spans="1:9" x14ac:dyDescent="0.25">
      <c r="A422" t="s">
        <v>3929</v>
      </c>
      <c r="B422" t="s">
        <v>3930</v>
      </c>
      <c r="C422">
        <v>526</v>
      </c>
      <c r="D422">
        <v>10</v>
      </c>
      <c r="E422" s="1">
        <v>5.56755726122545E-42</v>
      </c>
      <c r="F422" t="s">
        <v>562</v>
      </c>
      <c r="G422">
        <v>17</v>
      </c>
      <c r="H422" t="s">
        <v>3931</v>
      </c>
      <c r="I422" s="3" t="s">
        <v>13</v>
      </c>
    </row>
    <row r="423" spans="1:9" x14ac:dyDescent="0.25">
      <c r="A423" t="s">
        <v>3932</v>
      </c>
      <c r="B423" t="s">
        <v>3933</v>
      </c>
      <c r="C423">
        <v>517</v>
      </c>
      <c r="D423">
        <v>10</v>
      </c>
      <c r="E423" s="1">
        <v>2.4647478950307601E-31</v>
      </c>
      <c r="F423" t="s">
        <v>2342</v>
      </c>
      <c r="G423">
        <v>4</v>
      </c>
      <c r="H423" t="s">
        <v>3934</v>
      </c>
      <c r="I423" s="3" t="s">
        <v>13</v>
      </c>
    </row>
    <row r="424" spans="1:9" x14ac:dyDescent="0.25">
      <c r="A424" t="s">
        <v>3935</v>
      </c>
      <c r="B424" t="s">
        <v>3936</v>
      </c>
      <c r="C424">
        <v>525</v>
      </c>
      <c r="D424">
        <v>10</v>
      </c>
      <c r="E424" s="1">
        <v>6.8216779482651703E-32</v>
      </c>
      <c r="F424" t="s">
        <v>261</v>
      </c>
      <c r="G424">
        <v>5</v>
      </c>
      <c r="H424" t="s">
        <v>3078</v>
      </c>
      <c r="I424" s="3" t="s">
        <v>13</v>
      </c>
    </row>
    <row r="425" spans="1:9" x14ac:dyDescent="0.25">
      <c r="A425" t="s">
        <v>3937</v>
      </c>
      <c r="B425" t="s">
        <v>3938</v>
      </c>
      <c r="C425">
        <v>514</v>
      </c>
      <c r="D425">
        <v>10</v>
      </c>
      <c r="E425" s="1">
        <v>2.4096780516255799E-63</v>
      </c>
      <c r="F425" t="s">
        <v>684</v>
      </c>
      <c r="G425">
        <v>4</v>
      </c>
      <c r="H425" t="s">
        <v>3939</v>
      </c>
      <c r="I425" s="3" t="s">
        <v>3940</v>
      </c>
    </row>
    <row r="426" spans="1:9" x14ac:dyDescent="0.25">
      <c r="A426" t="s">
        <v>3941</v>
      </c>
      <c r="B426" t="s">
        <v>629</v>
      </c>
      <c r="C426">
        <v>515</v>
      </c>
      <c r="D426">
        <v>10</v>
      </c>
      <c r="E426" s="1">
        <v>1.32298306903581E-45</v>
      </c>
      <c r="F426" t="s">
        <v>681</v>
      </c>
      <c r="G426">
        <v>4</v>
      </c>
      <c r="H426" t="s">
        <v>3942</v>
      </c>
      <c r="I426" s="3" t="s">
        <v>1267</v>
      </c>
    </row>
    <row r="427" spans="1:9" x14ac:dyDescent="0.25">
      <c r="A427" t="s">
        <v>3943</v>
      </c>
      <c r="B427" t="s">
        <v>3944</v>
      </c>
      <c r="C427">
        <v>522</v>
      </c>
      <c r="D427">
        <v>10</v>
      </c>
      <c r="E427" s="1">
        <v>3.7033851603818803E-67</v>
      </c>
      <c r="F427" t="s">
        <v>277</v>
      </c>
      <c r="G427">
        <v>4</v>
      </c>
      <c r="H427" t="s">
        <v>3945</v>
      </c>
      <c r="I427" s="3" t="s">
        <v>13</v>
      </c>
    </row>
    <row r="428" spans="1:9" x14ac:dyDescent="0.25">
      <c r="A428" t="s">
        <v>3946</v>
      </c>
      <c r="B428" t="s">
        <v>3947</v>
      </c>
      <c r="C428">
        <v>517</v>
      </c>
      <c r="D428">
        <v>10</v>
      </c>
      <c r="E428" s="1">
        <v>1.6323095696683699E-11</v>
      </c>
      <c r="F428" t="s">
        <v>3323</v>
      </c>
      <c r="G428">
        <v>19</v>
      </c>
      <c r="H428" t="s">
        <v>3948</v>
      </c>
      <c r="I428" s="3" t="s">
        <v>1267</v>
      </c>
    </row>
    <row r="429" spans="1:9" x14ac:dyDescent="0.25">
      <c r="A429" t="s">
        <v>3949</v>
      </c>
      <c r="B429" t="s">
        <v>1073</v>
      </c>
      <c r="C429">
        <v>519</v>
      </c>
      <c r="D429">
        <v>10</v>
      </c>
      <c r="E429" s="1">
        <v>9.1854433345503606E-42</v>
      </c>
      <c r="F429" t="s">
        <v>3246</v>
      </c>
      <c r="G429">
        <v>10</v>
      </c>
      <c r="H429" t="s">
        <v>3950</v>
      </c>
      <c r="I429" s="3" t="s">
        <v>13</v>
      </c>
    </row>
    <row r="430" spans="1:9" x14ac:dyDescent="0.25">
      <c r="A430" t="s">
        <v>3951</v>
      </c>
      <c r="B430" t="s">
        <v>3952</v>
      </c>
      <c r="C430">
        <v>518</v>
      </c>
      <c r="D430">
        <v>10</v>
      </c>
      <c r="E430" s="1">
        <v>2.2222313153056399E-45</v>
      </c>
      <c r="F430" t="s">
        <v>1899</v>
      </c>
      <c r="G430">
        <v>1</v>
      </c>
      <c r="H430" t="s">
        <v>1064</v>
      </c>
      <c r="I430" s="3" t="s">
        <v>13</v>
      </c>
    </row>
    <row r="431" spans="1:9" x14ac:dyDescent="0.25">
      <c r="A431" t="s">
        <v>3953</v>
      </c>
      <c r="B431" t="s">
        <v>3954</v>
      </c>
      <c r="C431">
        <v>512</v>
      </c>
      <c r="D431">
        <v>10</v>
      </c>
      <c r="E431" s="1">
        <v>7.5571751277174101E-46</v>
      </c>
      <c r="F431" t="s">
        <v>1047</v>
      </c>
      <c r="G431">
        <v>3</v>
      </c>
      <c r="H431" t="s">
        <v>3955</v>
      </c>
      <c r="I431" s="3" t="s">
        <v>13</v>
      </c>
    </row>
    <row r="432" spans="1:9" x14ac:dyDescent="0.25">
      <c r="A432" t="s">
        <v>294</v>
      </c>
      <c r="B432" t="s">
        <v>291</v>
      </c>
      <c r="C432">
        <v>666</v>
      </c>
      <c r="D432">
        <v>10</v>
      </c>
      <c r="E432" s="1">
        <v>9.2881910212454005E-7</v>
      </c>
      <c r="F432" t="s">
        <v>295</v>
      </c>
      <c r="G432">
        <v>10</v>
      </c>
      <c r="H432" t="s">
        <v>293</v>
      </c>
      <c r="I432" s="3" t="s">
        <v>13</v>
      </c>
    </row>
    <row r="433" spans="1:9" x14ac:dyDescent="0.25">
      <c r="A433" t="s">
        <v>296</v>
      </c>
      <c r="B433" t="s">
        <v>297</v>
      </c>
      <c r="C433">
        <v>1609</v>
      </c>
      <c r="D433">
        <v>10</v>
      </c>
      <c r="E433" t="s">
        <v>44</v>
      </c>
      <c r="F433" t="s">
        <v>148</v>
      </c>
      <c r="G433">
        <v>14</v>
      </c>
      <c r="H433" t="s">
        <v>298</v>
      </c>
      <c r="I433" s="3" t="s">
        <v>299</v>
      </c>
    </row>
    <row r="434" spans="1:9" x14ac:dyDescent="0.25">
      <c r="A434" t="s">
        <v>300</v>
      </c>
      <c r="B434" t="s">
        <v>297</v>
      </c>
      <c r="C434">
        <v>1245</v>
      </c>
      <c r="D434">
        <v>10</v>
      </c>
      <c r="E434" s="1">
        <v>1.7275370955392499E-141</v>
      </c>
      <c r="F434" t="s">
        <v>301</v>
      </c>
      <c r="G434">
        <v>14</v>
      </c>
      <c r="H434" t="s">
        <v>298</v>
      </c>
      <c r="I434" s="3" t="s">
        <v>299</v>
      </c>
    </row>
    <row r="435" spans="1:9" x14ac:dyDescent="0.25">
      <c r="A435" t="s">
        <v>302</v>
      </c>
      <c r="B435" t="s">
        <v>297</v>
      </c>
      <c r="C435">
        <v>615</v>
      </c>
      <c r="D435">
        <v>10</v>
      </c>
      <c r="E435" s="1">
        <v>2.9529684392814001E-74</v>
      </c>
      <c r="F435" t="s">
        <v>303</v>
      </c>
      <c r="G435">
        <v>10</v>
      </c>
      <c r="H435" t="s">
        <v>304</v>
      </c>
      <c r="I435" s="3" t="s">
        <v>299</v>
      </c>
    </row>
    <row r="436" spans="1:9" x14ac:dyDescent="0.25">
      <c r="A436" t="s">
        <v>305</v>
      </c>
      <c r="B436" t="s">
        <v>306</v>
      </c>
      <c r="C436">
        <v>949</v>
      </c>
      <c r="D436">
        <v>10</v>
      </c>
      <c r="E436" s="1">
        <v>6.11710853687513E-140</v>
      </c>
      <c r="F436" t="s">
        <v>307</v>
      </c>
      <c r="G436">
        <v>5</v>
      </c>
      <c r="H436" t="s">
        <v>308</v>
      </c>
      <c r="I436" s="3" t="s">
        <v>309</v>
      </c>
    </row>
    <row r="437" spans="1:9" x14ac:dyDescent="0.25">
      <c r="A437" t="s">
        <v>310</v>
      </c>
      <c r="B437" t="s">
        <v>306</v>
      </c>
      <c r="C437">
        <v>934</v>
      </c>
      <c r="D437">
        <v>10</v>
      </c>
      <c r="E437" s="1">
        <v>2.2645890024242799E-139</v>
      </c>
      <c r="F437" t="s">
        <v>307</v>
      </c>
      <c r="G437">
        <v>5</v>
      </c>
      <c r="H437" t="s">
        <v>308</v>
      </c>
      <c r="I437" s="3" t="s">
        <v>309</v>
      </c>
    </row>
    <row r="438" spans="1:9" x14ac:dyDescent="0.25">
      <c r="A438" t="s">
        <v>311</v>
      </c>
      <c r="B438" t="s">
        <v>312</v>
      </c>
      <c r="C438">
        <v>585</v>
      </c>
      <c r="D438">
        <v>10</v>
      </c>
      <c r="E438" s="1">
        <v>2.5554255258537E-24</v>
      </c>
      <c r="F438" t="s">
        <v>313</v>
      </c>
      <c r="G438">
        <v>5</v>
      </c>
      <c r="H438" t="s">
        <v>308</v>
      </c>
      <c r="I438" s="3" t="s">
        <v>309</v>
      </c>
    </row>
    <row r="439" spans="1:9" x14ac:dyDescent="0.25">
      <c r="A439" t="s">
        <v>314</v>
      </c>
      <c r="B439" t="s">
        <v>315</v>
      </c>
      <c r="C439">
        <v>666</v>
      </c>
      <c r="D439">
        <v>10</v>
      </c>
      <c r="E439" s="1">
        <v>8.7922843980297395E-101</v>
      </c>
      <c r="F439" t="s">
        <v>316</v>
      </c>
      <c r="G439">
        <v>9</v>
      </c>
      <c r="H439" t="s">
        <v>317</v>
      </c>
      <c r="I439" s="3" t="s">
        <v>318</v>
      </c>
    </row>
    <row r="440" spans="1:9" x14ac:dyDescent="0.25">
      <c r="A440" t="s">
        <v>319</v>
      </c>
      <c r="B440" t="s">
        <v>315</v>
      </c>
      <c r="C440">
        <v>576</v>
      </c>
      <c r="D440">
        <v>10</v>
      </c>
      <c r="E440" s="1">
        <v>3.2016051883700201E-47</v>
      </c>
      <c r="F440" t="s">
        <v>71</v>
      </c>
      <c r="G440">
        <v>9</v>
      </c>
      <c r="H440" t="s">
        <v>317</v>
      </c>
      <c r="I440" s="3" t="s">
        <v>318</v>
      </c>
    </row>
    <row r="441" spans="1:9" x14ac:dyDescent="0.25">
      <c r="A441" t="s">
        <v>320</v>
      </c>
      <c r="B441" t="s">
        <v>321</v>
      </c>
      <c r="C441">
        <v>373</v>
      </c>
      <c r="D441">
        <v>10</v>
      </c>
      <c r="E441" s="1">
        <v>7.40811570963832E-10</v>
      </c>
      <c r="F441" t="s">
        <v>322</v>
      </c>
      <c r="G441">
        <v>9</v>
      </c>
      <c r="H441" t="s">
        <v>317</v>
      </c>
      <c r="I441" s="3" t="s">
        <v>318</v>
      </c>
    </row>
    <row r="442" spans="1:9" x14ac:dyDescent="0.25">
      <c r="A442" t="s">
        <v>3956</v>
      </c>
      <c r="B442" t="s">
        <v>3957</v>
      </c>
      <c r="C442">
        <v>513</v>
      </c>
      <c r="D442">
        <v>10</v>
      </c>
      <c r="E442" s="1">
        <v>5.1904196567008502E-50</v>
      </c>
      <c r="F442" t="s">
        <v>852</v>
      </c>
      <c r="G442">
        <v>1</v>
      </c>
      <c r="H442" t="s">
        <v>630</v>
      </c>
      <c r="I442" s="3" t="s">
        <v>13</v>
      </c>
    </row>
    <row r="443" spans="1:9" x14ac:dyDescent="0.25">
      <c r="A443" t="s">
        <v>3958</v>
      </c>
      <c r="B443" t="s">
        <v>3959</v>
      </c>
      <c r="C443">
        <v>515</v>
      </c>
      <c r="D443">
        <v>10</v>
      </c>
      <c r="E443" s="1">
        <v>8.0506271306559796E-27</v>
      </c>
      <c r="F443" t="s">
        <v>71</v>
      </c>
      <c r="G443">
        <v>2</v>
      </c>
      <c r="H443" t="s">
        <v>2925</v>
      </c>
      <c r="I443" s="3" t="s">
        <v>13</v>
      </c>
    </row>
    <row r="444" spans="1:9" x14ac:dyDescent="0.25">
      <c r="A444" t="s">
        <v>3960</v>
      </c>
      <c r="B444" t="s">
        <v>3922</v>
      </c>
      <c r="C444">
        <v>518</v>
      </c>
      <c r="D444">
        <v>10</v>
      </c>
      <c r="E444" s="1">
        <v>4.6807680213522303E-6</v>
      </c>
      <c r="F444" t="s">
        <v>3473</v>
      </c>
      <c r="G444">
        <v>2</v>
      </c>
      <c r="H444" t="s">
        <v>2004</v>
      </c>
      <c r="I444" s="3" t="s">
        <v>13</v>
      </c>
    </row>
    <row r="445" spans="1:9" x14ac:dyDescent="0.25">
      <c r="A445" t="s">
        <v>3961</v>
      </c>
      <c r="B445" t="s">
        <v>3962</v>
      </c>
      <c r="C445">
        <v>505</v>
      </c>
      <c r="D445">
        <v>10</v>
      </c>
      <c r="E445" s="1">
        <v>7.0800208931553902E-73</v>
      </c>
      <c r="F445" t="s">
        <v>206</v>
      </c>
      <c r="G445">
        <v>7</v>
      </c>
      <c r="H445" t="s">
        <v>3963</v>
      </c>
      <c r="I445" s="3" t="s">
        <v>13</v>
      </c>
    </row>
    <row r="446" spans="1:9" x14ac:dyDescent="0.25">
      <c r="A446" t="s">
        <v>3964</v>
      </c>
      <c r="B446" t="s">
        <v>2168</v>
      </c>
      <c r="C446">
        <v>517</v>
      </c>
      <c r="D446">
        <v>10</v>
      </c>
      <c r="E446" s="1">
        <v>9.1195527429522199E-63</v>
      </c>
      <c r="F446" t="s">
        <v>501</v>
      </c>
      <c r="G446">
        <v>13</v>
      </c>
      <c r="H446" t="s">
        <v>2169</v>
      </c>
      <c r="I446" s="3" t="s">
        <v>2170</v>
      </c>
    </row>
    <row r="447" spans="1:9" x14ac:dyDescent="0.25">
      <c r="A447" t="s">
        <v>3965</v>
      </c>
      <c r="B447" t="s">
        <v>3966</v>
      </c>
      <c r="C447">
        <v>514</v>
      </c>
      <c r="D447">
        <v>10</v>
      </c>
      <c r="E447" s="1">
        <v>9.3935846333560798E-76</v>
      </c>
      <c r="F447" t="s">
        <v>353</v>
      </c>
      <c r="G447">
        <v>16</v>
      </c>
      <c r="H447" t="s">
        <v>3967</v>
      </c>
      <c r="I447" s="3" t="s">
        <v>3968</v>
      </c>
    </row>
    <row r="448" spans="1:9" x14ac:dyDescent="0.25">
      <c r="A448" t="s">
        <v>3969</v>
      </c>
      <c r="B448" t="s">
        <v>3970</v>
      </c>
      <c r="C448">
        <v>514</v>
      </c>
      <c r="D448">
        <v>10</v>
      </c>
      <c r="E448" s="1">
        <v>1.3154087322118299E-75</v>
      </c>
      <c r="F448" t="s">
        <v>513</v>
      </c>
      <c r="G448">
        <v>7</v>
      </c>
      <c r="H448" t="s">
        <v>3971</v>
      </c>
      <c r="I448" s="3" t="s">
        <v>3327</v>
      </c>
    </row>
    <row r="449" spans="1:9" x14ac:dyDescent="0.25">
      <c r="A449" t="s">
        <v>3972</v>
      </c>
      <c r="B449" t="s">
        <v>3973</v>
      </c>
      <c r="C449">
        <v>509</v>
      </c>
      <c r="D449">
        <v>10</v>
      </c>
      <c r="E449" s="1">
        <v>5.1201685786130001E-52</v>
      </c>
      <c r="F449" t="s">
        <v>562</v>
      </c>
      <c r="G449">
        <v>7</v>
      </c>
      <c r="H449" t="s">
        <v>3974</v>
      </c>
      <c r="I449" s="3" t="s">
        <v>13</v>
      </c>
    </row>
    <row r="450" spans="1:9" x14ac:dyDescent="0.25">
      <c r="A450" t="s">
        <v>3975</v>
      </c>
      <c r="B450" t="s">
        <v>3976</v>
      </c>
      <c r="C450">
        <v>515</v>
      </c>
      <c r="D450">
        <v>10</v>
      </c>
      <c r="E450" s="1">
        <v>2.55811764083917E-73</v>
      </c>
      <c r="F450" t="s">
        <v>1697</v>
      </c>
      <c r="G450">
        <v>7</v>
      </c>
      <c r="H450" t="s">
        <v>3977</v>
      </c>
      <c r="I450" s="3" t="s">
        <v>1251</v>
      </c>
    </row>
    <row r="451" spans="1:9" x14ac:dyDescent="0.25">
      <c r="A451" t="s">
        <v>3978</v>
      </c>
      <c r="B451" t="s">
        <v>116</v>
      </c>
      <c r="C451">
        <v>513</v>
      </c>
      <c r="D451">
        <v>10</v>
      </c>
      <c r="E451" s="1">
        <v>2.58049848646188E-57</v>
      </c>
      <c r="F451" t="s">
        <v>895</v>
      </c>
      <c r="G451">
        <v>7</v>
      </c>
      <c r="H451" t="s">
        <v>118</v>
      </c>
      <c r="I451" s="3" t="s">
        <v>13</v>
      </c>
    </row>
    <row r="452" spans="1:9" x14ac:dyDescent="0.25">
      <c r="A452" t="s">
        <v>3979</v>
      </c>
      <c r="B452" t="s">
        <v>3980</v>
      </c>
      <c r="C452">
        <v>505</v>
      </c>
      <c r="D452">
        <v>10</v>
      </c>
      <c r="E452" s="1">
        <v>8.9978882043054599E-52</v>
      </c>
      <c r="F452" t="s">
        <v>2715</v>
      </c>
      <c r="G452">
        <v>3</v>
      </c>
      <c r="H452" t="s">
        <v>405</v>
      </c>
    </row>
    <row r="453" spans="1:9" x14ac:dyDescent="0.25">
      <c r="A453" t="s">
        <v>3981</v>
      </c>
      <c r="B453" t="s">
        <v>175</v>
      </c>
      <c r="C453">
        <v>508</v>
      </c>
      <c r="D453">
        <v>10</v>
      </c>
      <c r="E453" s="1">
        <v>5.4831338396543204E-44</v>
      </c>
      <c r="F453" t="s">
        <v>1263</v>
      </c>
      <c r="G453">
        <v>5</v>
      </c>
      <c r="H453" t="s">
        <v>3982</v>
      </c>
      <c r="I453" s="3" t="s">
        <v>13</v>
      </c>
    </row>
    <row r="454" spans="1:9" x14ac:dyDescent="0.25">
      <c r="A454" t="s">
        <v>3983</v>
      </c>
      <c r="B454" t="s">
        <v>535</v>
      </c>
      <c r="C454">
        <v>511</v>
      </c>
      <c r="D454">
        <v>10</v>
      </c>
      <c r="E454" s="1">
        <v>7.5605229435045695E-33</v>
      </c>
      <c r="F454" t="s">
        <v>353</v>
      </c>
      <c r="G454">
        <v>11</v>
      </c>
      <c r="H454" t="s">
        <v>3984</v>
      </c>
      <c r="I454" s="3" t="s">
        <v>13</v>
      </c>
    </row>
    <row r="455" spans="1:9" x14ac:dyDescent="0.25">
      <c r="A455" t="s">
        <v>3985</v>
      </c>
      <c r="B455" t="s">
        <v>3986</v>
      </c>
      <c r="C455">
        <v>512</v>
      </c>
      <c r="D455">
        <v>10</v>
      </c>
      <c r="E455" s="1">
        <v>8.2436213445652393E-80</v>
      </c>
      <c r="F455" t="s">
        <v>206</v>
      </c>
      <c r="G455">
        <v>27</v>
      </c>
      <c r="H455" t="s">
        <v>2874</v>
      </c>
      <c r="I455" s="3" t="s">
        <v>13</v>
      </c>
    </row>
    <row r="456" spans="1:9" x14ac:dyDescent="0.25">
      <c r="A456" t="s">
        <v>3987</v>
      </c>
      <c r="B456" t="s">
        <v>3988</v>
      </c>
      <c r="C456">
        <v>511</v>
      </c>
      <c r="D456">
        <v>10</v>
      </c>
      <c r="E456" s="1">
        <v>2.8398720177584401E-72</v>
      </c>
      <c r="F456" t="s">
        <v>2190</v>
      </c>
      <c r="G456">
        <v>6</v>
      </c>
      <c r="H456" t="s">
        <v>3989</v>
      </c>
      <c r="I456" s="3" t="s">
        <v>2328</v>
      </c>
    </row>
    <row r="457" spans="1:9" x14ac:dyDescent="0.25">
      <c r="A457" t="s">
        <v>3990</v>
      </c>
      <c r="B457" t="s">
        <v>3991</v>
      </c>
      <c r="C457">
        <v>487</v>
      </c>
      <c r="D457">
        <v>10</v>
      </c>
      <c r="E457" s="1">
        <v>2.02508918089743E-26</v>
      </c>
      <c r="F457" t="s">
        <v>213</v>
      </c>
      <c r="G457">
        <v>4</v>
      </c>
      <c r="H457" t="s">
        <v>3992</v>
      </c>
      <c r="I457" s="3" t="s">
        <v>13</v>
      </c>
    </row>
    <row r="458" spans="1:9" x14ac:dyDescent="0.25">
      <c r="A458" t="s">
        <v>3993</v>
      </c>
      <c r="B458" t="s">
        <v>3994</v>
      </c>
      <c r="C458">
        <v>507</v>
      </c>
      <c r="D458">
        <v>10</v>
      </c>
      <c r="E458" s="1">
        <v>7.5144549067393894E-46</v>
      </c>
      <c r="F458" t="s">
        <v>1558</v>
      </c>
      <c r="G458">
        <v>7</v>
      </c>
      <c r="H458" t="s">
        <v>3995</v>
      </c>
      <c r="I458" s="3" t="s">
        <v>13</v>
      </c>
    </row>
    <row r="459" spans="1:9" x14ac:dyDescent="0.25">
      <c r="A459" t="s">
        <v>3996</v>
      </c>
      <c r="B459" t="s">
        <v>3997</v>
      </c>
      <c r="C459">
        <v>507</v>
      </c>
      <c r="D459">
        <v>10</v>
      </c>
      <c r="E459" s="1">
        <v>3.4505970964893602E-61</v>
      </c>
      <c r="F459" t="s">
        <v>883</v>
      </c>
      <c r="G459">
        <v>3</v>
      </c>
      <c r="H459" t="s">
        <v>3998</v>
      </c>
      <c r="I459" s="3" t="s">
        <v>3999</v>
      </c>
    </row>
    <row r="460" spans="1:9" x14ac:dyDescent="0.25">
      <c r="A460" t="s">
        <v>4000</v>
      </c>
      <c r="B460" t="s">
        <v>1178</v>
      </c>
      <c r="C460">
        <v>504</v>
      </c>
      <c r="D460">
        <v>10</v>
      </c>
      <c r="E460" s="1">
        <v>1.0041051471665E-19</v>
      </c>
      <c r="F460" t="s">
        <v>4001</v>
      </c>
      <c r="G460">
        <v>11</v>
      </c>
      <c r="H460" t="s">
        <v>4002</v>
      </c>
      <c r="I460" s="3" t="s">
        <v>13</v>
      </c>
    </row>
    <row r="461" spans="1:9" x14ac:dyDescent="0.25">
      <c r="A461" t="s">
        <v>4003</v>
      </c>
      <c r="B461" t="s">
        <v>2232</v>
      </c>
      <c r="C461">
        <v>507</v>
      </c>
      <c r="D461">
        <v>10</v>
      </c>
      <c r="E461" s="1">
        <v>2.89395299818956E-61</v>
      </c>
      <c r="F461" t="s">
        <v>855</v>
      </c>
      <c r="G461">
        <v>9</v>
      </c>
      <c r="H461" t="s">
        <v>4004</v>
      </c>
      <c r="I461" s="3" t="s">
        <v>13</v>
      </c>
    </row>
    <row r="462" spans="1:9" x14ac:dyDescent="0.25">
      <c r="A462" t="s">
        <v>4005</v>
      </c>
      <c r="B462" t="s">
        <v>4006</v>
      </c>
      <c r="C462">
        <v>507</v>
      </c>
      <c r="D462">
        <v>10</v>
      </c>
      <c r="E462" s="1">
        <v>9.3550147486744606E-43</v>
      </c>
      <c r="F462" t="s">
        <v>158</v>
      </c>
      <c r="G462">
        <v>22</v>
      </c>
      <c r="H462" t="s">
        <v>4007</v>
      </c>
      <c r="I462" s="3" t="s">
        <v>2822</v>
      </c>
    </row>
    <row r="463" spans="1:9" x14ac:dyDescent="0.25">
      <c r="A463" t="s">
        <v>4008</v>
      </c>
      <c r="B463" t="s">
        <v>535</v>
      </c>
      <c r="C463">
        <v>505</v>
      </c>
      <c r="D463">
        <v>10</v>
      </c>
      <c r="E463" s="1">
        <v>8.1221504492850698E-8</v>
      </c>
      <c r="F463" t="s">
        <v>782</v>
      </c>
      <c r="G463">
        <v>1</v>
      </c>
      <c r="H463" t="s">
        <v>3413</v>
      </c>
      <c r="I463" s="3" t="s">
        <v>13</v>
      </c>
    </row>
    <row r="464" spans="1:9" x14ac:dyDescent="0.25">
      <c r="A464" t="s">
        <v>4009</v>
      </c>
      <c r="B464" t="s">
        <v>4010</v>
      </c>
      <c r="C464">
        <v>502</v>
      </c>
      <c r="D464">
        <v>10</v>
      </c>
      <c r="E464" s="1">
        <v>1.4234632557927899E-34</v>
      </c>
      <c r="F464" t="s">
        <v>1041</v>
      </c>
      <c r="G464">
        <v>9</v>
      </c>
      <c r="H464" t="s">
        <v>4011</v>
      </c>
      <c r="I464" s="3" t="s">
        <v>4012</v>
      </c>
    </row>
    <row r="465" spans="1:9" x14ac:dyDescent="0.25">
      <c r="A465" t="s">
        <v>4013</v>
      </c>
      <c r="B465" t="s">
        <v>4014</v>
      </c>
      <c r="C465">
        <v>504</v>
      </c>
      <c r="D465">
        <v>8</v>
      </c>
      <c r="E465" s="1">
        <v>0.423824879186459</v>
      </c>
      <c r="F465" s="2">
        <v>723.75</v>
      </c>
      <c r="G465">
        <v>4</v>
      </c>
      <c r="H465" t="s">
        <v>4015</v>
      </c>
      <c r="I465" s="3" t="s">
        <v>13</v>
      </c>
    </row>
    <row r="466" spans="1:9" x14ac:dyDescent="0.25">
      <c r="A466" t="s">
        <v>4016</v>
      </c>
      <c r="B466" t="s">
        <v>4017</v>
      </c>
      <c r="C466">
        <v>504</v>
      </c>
      <c r="D466">
        <v>10</v>
      </c>
      <c r="E466" s="1">
        <v>6.6113470094217506E-79</v>
      </c>
      <c r="F466" t="s">
        <v>322</v>
      </c>
      <c r="G466">
        <v>5</v>
      </c>
      <c r="H466" t="s">
        <v>4018</v>
      </c>
      <c r="I466" s="3" t="s">
        <v>4019</v>
      </c>
    </row>
    <row r="467" spans="1:9" x14ac:dyDescent="0.25">
      <c r="A467" t="s">
        <v>4020</v>
      </c>
      <c r="B467" t="s">
        <v>4021</v>
      </c>
      <c r="C467">
        <v>502</v>
      </c>
      <c r="D467">
        <v>10</v>
      </c>
      <c r="E467" s="1">
        <v>2.5298502008215499E-54</v>
      </c>
      <c r="F467" t="s">
        <v>2573</v>
      </c>
      <c r="G467">
        <v>2</v>
      </c>
      <c r="H467" t="s">
        <v>4022</v>
      </c>
      <c r="I467" s="3" t="s">
        <v>4023</v>
      </c>
    </row>
    <row r="468" spans="1:9" x14ac:dyDescent="0.25">
      <c r="A468" t="s">
        <v>4024</v>
      </c>
      <c r="B468" t="s">
        <v>4025</v>
      </c>
      <c r="C468">
        <v>501</v>
      </c>
      <c r="D468">
        <v>10</v>
      </c>
      <c r="E468" s="1">
        <v>6.35833212798144E-34</v>
      </c>
      <c r="F468" t="s">
        <v>2576</v>
      </c>
      <c r="G468">
        <v>2</v>
      </c>
      <c r="H468" t="s">
        <v>4026</v>
      </c>
      <c r="I468" s="3" t="s">
        <v>13</v>
      </c>
    </row>
    <row r="469" spans="1:9" x14ac:dyDescent="0.25">
      <c r="A469" t="s">
        <v>4027</v>
      </c>
      <c r="B469" t="s">
        <v>4028</v>
      </c>
      <c r="C469">
        <v>500</v>
      </c>
      <c r="D469">
        <v>10</v>
      </c>
      <c r="E469" s="1">
        <v>2.55168751704872E-75</v>
      </c>
      <c r="F469" t="s">
        <v>910</v>
      </c>
      <c r="G469">
        <v>17</v>
      </c>
      <c r="H469" t="s">
        <v>4029</v>
      </c>
      <c r="I469" s="3" t="s">
        <v>73</v>
      </c>
    </row>
    <row r="470" spans="1:9" x14ac:dyDescent="0.25">
      <c r="A470" t="s">
        <v>4030</v>
      </c>
      <c r="B470" t="s">
        <v>4031</v>
      </c>
      <c r="C470">
        <v>498</v>
      </c>
      <c r="D470">
        <v>10</v>
      </c>
      <c r="E470" s="1">
        <v>1.7941592552320901E-73</v>
      </c>
      <c r="F470" t="s">
        <v>21</v>
      </c>
      <c r="G470">
        <v>30</v>
      </c>
      <c r="H470" t="s">
        <v>4032</v>
      </c>
      <c r="I470" s="3" t="s">
        <v>4033</v>
      </c>
    </row>
    <row r="471" spans="1:9" x14ac:dyDescent="0.25">
      <c r="A471" t="s">
        <v>4034</v>
      </c>
      <c r="B471" t="s">
        <v>175</v>
      </c>
      <c r="C471">
        <v>490</v>
      </c>
      <c r="D471">
        <v>10</v>
      </c>
      <c r="E471" s="1">
        <v>3.8476953554473202E-43</v>
      </c>
      <c r="F471" t="s">
        <v>3343</v>
      </c>
      <c r="G471">
        <v>3</v>
      </c>
      <c r="H471" t="s">
        <v>2183</v>
      </c>
      <c r="I471" s="3" t="s">
        <v>13</v>
      </c>
    </row>
    <row r="472" spans="1:9" x14ac:dyDescent="0.25">
      <c r="A472" t="s">
        <v>4035</v>
      </c>
      <c r="B472" t="s">
        <v>535</v>
      </c>
      <c r="C472">
        <v>496</v>
      </c>
      <c r="D472">
        <v>10</v>
      </c>
      <c r="E472" s="1">
        <v>8.3341901152154592E-71</v>
      </c>
      <c r="F472" t="s">
        <v>1486</v>
      </c>
      <c r="G472">
        <v>11</v>
      </c>
      <c r="H472" t="s">
        <v>4036</v>
      </c>
      <c r="I472" s="3" t="s">
        <v>13</v>
      </c>
    </row>
    <row r="473" spans="1:9" x14ac:dyDescent="0.25">
      <c r="A473" t="s">
        <v>4037</v>
      </c>
      <c r="B473" t="s">
        <v>4038</v>
      </c>
      <c r="C473">
        <v>499</v>
      </c>
      <c r="D473">
        <v>10</v>
      </c>
      <c r="E473" s="1">
        <v>2.5003375104847201E-30</v>
      </c>
      <c r="F473" t="s">
        <v>1299</v>
      </c>
      <c r="G473">
        <v>7</v>
      </c>
      <c r="H473" t="s">
        <v>4039</v>
      </c>
      <c r="I473" s="3" t="s">
        <v>4033</v>
      </c>
    </row>
    <row r="474" spans="1:9" x14ac:dyDescent="0.25">
      <c r="A474" t="s">
        <v>4040</v>
      </c>
      <c r="B474" t="s">
        <v>4041</v>
      </c>
      <c r="C474">
        <v>499</v>
      </c>
      <c r="D474">
        <v>10</v>
      </c>
      <c r="E474" s="1">
        <v>2.2105210776522198E-47</v>
      </c>
      <c r="F474" t="s">
        <v>274</v>
      </c>
      <c r="G474">
        <v>9</v>
      </c>
      <c r="H474" t="s">
        <v>1941</v>
      </c>
      <c r="I474" s="3" t="s">
        <v>660</v>
      </c>
    </row>
    <row r="475" spans="1:9" x14ac:dyDescent="0.25">
      <c r="A475" t="s">
        <v>4042</v>
      </c>
      <c r="B475" t="s">
        <v>3623</v>
      </c>
      <c r="C475">
        <v>494</v>
      </c>
      <c r="D475">
        <v>10</v>
      </c>
      <c r="E475" s="1">
        <v>5.5494708051709395E-29</v>
      </c>
      <c r="F475" t="s">
        <v>4043</v>
      </c>
      <c r="G475">
        <v>1</v>
      </c>
      <c r="H475" t="s">
        <v>1225</v>
      </c>
      <c r="I475" s="3" t="s">
        <v>13</v>
      </c>
    </row>
    <row r="476" spans="1:9" x14ac:dyDescent="0.25">
      <c r="A476" t="s">
        <v>4044</v>
      </c>
      <c r="B476" t="s">
        <v>4045</v>
      </c>
      <c r="C476">
        <v>499</v>
      </c>
      <c r="D476">
        <v>10</v>
      </c>
      <c r="E476" s="1">
        <v>2.5445186817973902E-19</v>
      </c>
      <c r="F476" t="s">
        <v>591</v>
      </c>
      <c r="G476">
        <v>4</v>
      </c>
      <c r="H476" t="s">
        <v>4046</v>
      </c>
      <c r="I476" s="3" t="s">
        <v>13</v>
      </c>
    </row>
    <row r="477" spans="1:9" x14ac:dyDescent="0.25">
      <c r="A477" t="s">
        <v>4047</v>
      </c>
      <c r="B477" t="s">
        <v>2402</v>
      </c>
      <c r="C477">
        <v>500</v>
      </c>
      <c r="D477">
        <v>10</v>
      </c>
      <c r="E477" s="1">
        <v>7.7007589485819293E-64</v>
      </c>
      <c r="F477" t="s">
        <v>45</v>
      </c>
      <c r="G477">
        <v>4</v>
      </c>
      <c r="H477" t="s">
        <v>2403</v>
      </c>
      <c r="I477" s="3" t="s">
        <v>13</v>
      </c>
    </row>
    <row r="478" spans="1:9" x14ac:dyDescent="0.25">
      <c r="A478" t="s">
        <v>4048</v>
      </c>
      <c r="B478" t="s">
        <v>4049</v>
      </c>
      <c r="C478">
        <v>497</v>
      </c>
      <c r="D478">
        <v>10</v>
      </c>
      <c r="E478" s="1">
        <v>5.4146081162357897E-62</v>
      </c>
      <c r="F478" t="s">
        <v>1157</v>
      </c>
      <c r="G478">
        <v>7</v>
      </c>
      <c r="H478" t="s">
        <v>4050</v>
      </c>
      <c r="I478" s="3" t="s">
        <v>4051</v>
      </c>
    </row>
    <row r="479" spans="1:9" x14ac:dyDescent="0.25">
      <c r="A479" t="s">
        <v>4052</v>
      </c>
      <c r="B479" t="s">
        <v>4053</v>
      </c>
      <c r="C479">
        <v>497</v>
      </c>
      <c r="D479">
        <v>10</v>
      </c>
      <c r="E479" s="1">
        <v>1.57176023286745E-69</v>
      </c>
      <c r="F479" t="s">
        <v>58</v>
      </c>
      <c r="G479">
        <v>7</v>
      </c>
      <c r="H479" t="s">
        <v>4054</v>
      </c>
      <c r="I479" s="3" t="s">
        <v>4055</v>
      </c>
    </row>
    <row r="480" spans="1:9" x14ac:dyDescent="0.25">
      <c r="A480" t="s">
        <v>4056</v>
      </c>
      <c r="B480" t="s">
        <v>4057</v>
      </c>
      <c r="C480">
        <v>480</v>
      </c>
      <c r="D480">
        <v>10</v>
      </c>
      <c r="E480" s="1">
        <v>9.9933750605406203E-31</v>
      </c>
      <c r="F480" t="s">
        <v>1157</v>
      </c>
      <c r="G480">
        <v>3</v>
      </c>
      <c r="H480" t="s">
        <v>4058</v>
      </c>
      <c r="I480" s="3" t="s">
        <v>13</v>
      </c>
    </row>
    <row r="481" spans="1:9" x14ac:dyDescent="0.25">
      <c r="A481" t="s">
        <v>4059</v>
      </c>
      <c r="B481" t="s">
        <v>4060</v>
      </c>
      <c r="C481">
        <v>495</v>
      </c>
      <c r="D481">
        <v>10</v>
      </c>
      <c r="E481" s="1">
        <v>1.9664670211473499E-29</v>
      </c>
      <c r="F481" t="s">
        <v>1242</v>
      </c>
      <c r="G481">
        <v>1</v>
      </c>
      <c r="H481" t="s">
        <v>29</v>
      </c>
    </row>
    <row r="482" spans="1:9" x14ac:dyDescent="0.25">
      <c r="A482" t="s">
        <v>4061</v>
      </c>
      <c r="B482" t="s">
        <v>4062</v>
      </c>
      <c r="C482">
        <v>492</v>
      </c>
      <c r="D482">
        <v>10</v>
      </c>
      <c r="E482" s="1">
        <v>3.2442523114090399E-35</v>
      </c>
      <c r="F482" t="s">
        <v>189</v>
      </c>
      <c r="G482">
        <v>3</v>
      </c>
      <c r="H482" t="s">
        <v>4063</v>
      </c>
      <c r="I482" s="3" t="s">
        <v>13</v>
      </c>
    </row>
    <row r="483" spans="1:9" x14ac:dyDescent="0.25">
      <c r="A483" t="s">
        <v>4064</v>
      </c>
      <c r="B483" t="s">
        <v>4065</v>
      </c>
      <c r="C483">
        <v>495</v>
      </c>
      <c r="D483">
        <v>10</v>
      </c>
      <c r="E483" s="1">
        <v>706.55896283994298</v>
      </c>
      <c r="F483" t="s">
        <v>3262</v>
      </c>
      <c r="G483">
        <v>1</v>
      </c>
      <c r="H483" t="s">
        <v>4066</v>
      </c>
    </row>
    <row r="484" spans="1:9" x14ac:dyDescent="0.25">
      <c r="A484" t="s">
        <v>4067</v>
      </c>
      <c r="B484" t="s">
        <v>1025</v>
      </c>
      <c r="C484">
        <v>489</v>
      </c>
      <c r="D484">
        <v>10</v>
      </c>
      <c r="E484" s="1">
        <v>4.7755392587972401E-60</v>
      </c>
      <c r="F484" t="s">
        <v>2715</v>
      </c>
      <c r="G484">
        <v>2</v>
      </c>
      <c r="H484" t="s">
        <v>642</v>
      </c>
      <c r="I484" s="3" t="s">
        <v>13</v>
      </c>
    </row>
    <row r="485" spans="1:9" x14ac:dyDescent="0.25">
      <c r="A485" t="s">
        <v>4068</v>
      </c>
      <c r="B485" t="s">
        <v>175</v>
      </c>
      <c r="C485">
        <v>485</v>
      </c>
      <c r="D485">
        <v>10</v>
      </c>
      <c r="E485" s="1">
        <v>3.5891461462830097E-23</v>
      </c>
      <c r="F485" t="s">
        <v>750</v>
      </c>
      <c r="G485">
        <v>0</v>
      </c>
      <c r="H485" t="s">
        <v>13</v>
      </c>
    </row>
    <row r="486" spans="1:9" x14ac:dyDescent="0.25">
      <c r="A486" t="s">
        <v>4069</v>
      </c>
      <c r="B486" t="s">
        <v>4070</v>
      </c>
      <c r="C486">
        <v>490</v>
      </c>
      <c r="D486">
        <v>10</v>
      </c>
      <c r="E486" s="1">
        <v>3.15858617864522E-59</v>
      </c>
      <c r="F486" t="s">
        <v>591</v>
      </c>
      <c r="G486">
        <v>3</v>
      </c>
      <c r="H486" t="s">
        <v>4071</v>
      </c>
      <c r="I486" s="3" t="s">
        <v>4072</v>
      </c>
    </row>
    <row r="487" spans="1:9" x14ac:dyDescent="0.25">
      <c r="A487" t="s">
        <v>4073</v>
      </c>
      <c r="B487" t="s">
        <v>2214</v>
      </c>
      <c r="C487">
        <v>479</v>
      </c>
      <c r="D487">
        <v>10</v>
      </c>
      <c r="E487" s="1">
        <v>6.7187442100897701E-19</v>
      </c>
      <c r="F487" t="s">
        <v>2406</v>
      </c>
      <c r="G487">
        <v>5</v>
      </c>
      <c r="H487" t="s">
        <v>4074</v>
      </c>
      <c r="I487" s="3" t="s">
        <v>13</v>
      </c>
    </row>
    <row r="488" spans="1:9" x14ac:dyDescent="0.25">
      <c r="A488" t="s">
        <v>4075</v>
      </c>
      <c r="B488" t="s">
        <v>4076</v>
      </c>
      <c r="C488">
        <v>492</v>
      </c>
      <c r="D488">
        <v>10</v>
      </c>
      <c r="E488" s="1">
        <v>3.6560393765357302E-15</v>
      </c>
      <c r="F488" t="s">
        <v>1000</v>
      </c>
      <c r="G488">
        <v>3</v>
      </c>
      <c r="H488" t="s">
        <v>4077</v>
      </c>
      <c r="I488" s="3" t="s">
        <v>13</v>
      </c>
    </row>
    <row r="489" spans="1:9" x14ac:dyDescent="0.25">
      <c r="A489" t="s">
        <v>4078</v>
      </c>
      <c r="B489" t="s">
        <v>4079</v>
      </c>
      <c r="C489">
        <v>492</v>
      </c>
      <c r="D489">
        <v>10</v>
      </c>
      <c r="E489" s="1">
        <v>1.13973682054241E-29</v>
      </c>
      <c r="F489" t="s">
        <v>613</v>
      </c>
      <c r="G489">
        <v>9</v>
      </c>
      <c r="H489" t="s">
        <v>4080</v>
      </c>
      <c r="I489" s="3" t="s">
        <v>13</v>
      </c>
    </row>
    <row r="490" spans="1:9" x14ac:dyDescent="0.25">
      <c r="A490" t="s">
        <v>4081</v>
      </c>
      <c r="B490" t="s">
        <v>4082</v>
      </c>
      <c r="C490">
        <v>491</v>
      </c>
      <c r="D490">
        <v>10</v>
      </c>
      <c r="E490" s="1">
        <v>2.1137526768645501E-63</v>
      </c>
      <c r="F490" t="s">
        <v>777</v>
      </c>
      <c r="G490">
        <v>4</v>
      </c>
      <c r="H490" t="s">
        <v>4083</v>
      </c>
      <c r="I490" s="3" t="s">
        <v>318</v>
      </c>
    </row>
    <row r="491" spans="1:9" x14ac:dyDescent="0.25">
      <c r="A491" t="s">
        <v>4084</v>
      </c>
      <c r="B491" t="s">
        <v>4085</v>
      </c>
      <c r="C491">
        <v>487</v>
      </c>
      <c r="D491">
        <v>10</v>
      </c>
      <c r="E491" s="1">
        <v>4.4801475062863801E-50</v>
      </c>
      <c r="F491" t="s">
        <v>206</v>
      </c>
      <c r="G491">
        <v>6</v>
      </c>
      <c r="H491" t="s">
        <v>4086</v>
      </c>
      <c r="I491" s="3" t="s">
        <v>13</v>
      </c>
    </row>
    <row r="492" spans="1:9" x14ac:dyDescent="0.25">
      <c r="A492" t="s">
        <v>4087</v>
      </c>
      <c r="B492" t="s">
        <v>1585</v>
      </c>
      <c r="C492">
        <v>477</v>
      </c>
      <c r="D492">
        <v>10</v>
      </c>
      <c r="E492" s="1">
        <v>1.5542954920654901E-44</v>
      </c>
      <c r="F492" t="s">
        <v>4088</v>
      </c>
      <c r="G492">
        <v>14</v>
      </c>
      <c r="H492" t="s">
        <v>4089</v>
      </c>
      <c r="I492" s="3" t="s">
        <v>1587</v>
      </c>
    </row>
    <row r="493" spans="1:9" x14ac:dyDescent="0.25">
      <c r="A493" t="s">
        <v>4090</v>
      </c>
      <c r="B493" t="s">
        <v>2186</v>
      </c>
      <c r="C493">
        <v>484</v>
      </c>
      <c r="D493">
        <v>10</v>
      </c>
      <c r="E493" s="1">
        <v>5.7036460820860304E-37</v>
      </c>
      <c r="F493" t="s">
        <v>413</v>
      </c>
      <c r="G493">
        <v>2</v>
      </c>
      <c r="H493" t="s">
        <v>537</v>
      </c>
      <c r="I493" s="3" t="s">
        <v>13</v>
      </c>
    </row>
    <row r="494" spans="1:9" x14ac:dyDescent="0.25">
      <c r="A494" t="s">
        <v>4091</v>
      </c>
      <c r="B494" t="s">
        <v>4092</v>
      </c>
      <c r="C494">
        <v>475</v>
      </c>
      <c r="D494">
        <v>10</v>
      </c>
      <c r="E494" s="1">
        <v>1.4721459623492301E-50</v>
      </c>
      <c r="F494" t="s">
        <v>263</v>
      </c>
      <c r="G494">
        <v>4</v>
      </c>
      <c r="H494" t="s">
        <v>4093</v>
      </c>
      <c r="I494" s="3" t="s">
        <v>4094</v>
      </c>
    </row>
    <row r="495" spans="1:9" x14ac:dyDescent="0.25">
      <c r="A495" t="s">
        <v>4095</v>
      </c>
      <c r="B495" t="s">
        <v>1066</v>
      </c>
      <c r="C495">
        <v>486</v>
      </c>
      <c r="D495">
        <v>1</v>
      </c>
      <c r="E495" s="1">
        <v>3382.7937255177699</v>
      </c>
      <c r="F495" t="s">
        <v>2212</v>
      </c>
      <c r="G495">
        <v>5</v>
      </c>
      <c r="H495" t="s">
        <v>3188</v>
      </c>
      <c r="I495" s="3" t="s">
        <v>13</v>
      </c>
    </row>
    <row r="496" spans="1:9" x14ac:dyDescent="0.25">
      <c r="A496" t="s">
        <v>4096</v>
      </c>
      <c r="B496" t="s">
        <v>4097</v>
      </c>
      <c r="C496">
        <v>479</v>
      </c>
      <c r="D496">
        <v>10</v>
      </c>
      <c r="E496" s="1">
        <v>2.01359640504876E-31</v>
      </c>
      <c r="F496" t="s">
        <v>146</v>
      </c>
      <c r="G496">
        <v>7</v>
      </c>
      <c r="H496" t="s">
        <v>4098</v>
      </c>
      <c r="I496" s="3" t="s">
        <v>13</v>
      </c>
    </row>
    <row r="497" spans="1:9" x14ac:dyDescent="0.25">
      <c r="A497" t="s">
        <v>4099</v>
      </c>
      <c r="B497" t="s">
        <v>4100</v>
      </c>
      <c r="C497">
        <v>484</v>
      </c>
      <c r="D497">
        <v>10</v>
      </c>
      <c r="E497" s="1">
        <v>2.9225192636607601E-41</v>
      </c>
      <c r="F497" t="s">
        <v>459</v>
      </c>
      <c r="G497">
        <v>3</v>
      </c>
      <c r="H497" t="s">
        <v>4101</v>
      </c>
      <c r="I497" s="3" t="s">
        <v>13</v>
      </c>
    </row>
    <row r="498" spans="1:9" x14ac:dyDescent="0.25">
      <c r="A498" t="s">
        <v>4102</v>
      </c>
      <c r="B498" t="s">
        <v>4103</v>
      </c>
      <c r="C498">
        <v>484</v>
      </c>
      <c r="D498">
        <v>10</v>
      </c>
      <c r="E498" s="1">
        <v>1.7843007733769699E-64</v>
      </c>
      <c r="F498" t="s">
        <v>11</v>
      </c>
      <c r="G498">
        <v>11</v>
      </c>
      <c r="H498" t="s">
        <v>4104</v>
      </c>
      <c r="I498" s="3" t="s">
        <v>2293</v>
      </c>
    </row>
    <row r="499" spans="1:9" x14ac:dyDescent="0.25">
      <c r="A499" t="s">
        <v>4105</v>
      </c>
      <c r="B499" t="s">
        <v>1773</v>
      </c>
      <c r="C499">
        <v>482</v>
      </c>
      <c r="D499">
        <v>10</v>
      </c>
      <c r="E499" s="1">
        <v>1.17042810053355E-18</v>
      </c>
      <c r="F499" t="s">
        <v>2692</v>
      </c>
      <c r="G499">
        <v>14</v>
      </c>
      <c r="H499" t="s">
        <v>4106</v>
      </c>
      <c r="I499" s="3" t="s">
        <v>1775</v>
      </c>
    </row>
    <row r="500" spans="1:9" x14ac:dyDescent="0.25">
      <c r="A500" t="s">
        <v>4107</v>
      </c>
      <c r="B500" t="s">
        <v>4108</v>
      </c>
      <c r="C500">
        <v>481</v>
      </c>
      <c r="D500">
        <v>10</v>
      </c>
      <c r="E500" s="1">
        <v>2.29910469562988E-32</v>
      </c>
      <c r="F500" t="s">
        <v>1879</v>
      </c>
      <c r="G500">
        <v>7</v>
      </c>
      <c r="H500" t="s">
        <v>4109</v>
      </c>
      <c r="I500" s="3" t="s">
        <v>13</v>
      </c>
    </row>
    <row r="501" spans="1:9" x14ac:dyDescent="0.25">
      <c r="A501" t="s">
        <v>4110</v>
      </c>
      <c r="B501" t="s">
        <v>4111</v>
      </c>
      <c r="C501">
        <v>480</v>
      </c>
      <c r="D501">
        <v>10</v>
      </c>
      <c r="E501" s="1">
        <v>1.5494077040725201E-50</v>
      </c>
      <c r="F501" t="s">
        <v>562</v>
      </c>
      <c r="G501">
        <v>9</v>
      </c>
      <c r="H501" t="s">
        <v>4112</v>
      </c>
      <c r="I501" s="3" t="s">
        <v>4113</v>
      </c>
    </row>
    <row r="502" spans="1:9" x14ac:dyDescent="0.25">
      <c r="A502" t="s">
        <v>4114</v>
      </c>
      <c r="B502" t="s">
        <v>776</v>
      </c>
      <c r="C502">
        <v>476</v>
      </c>
      <c r="D502">
        <v>10</v>
      </c>
      <c r="E502" s="1">
        <v>1.10872830250549E-58</v>
      </c>
      <c r="F502" t="s">
        <v>1467</v>
      </c>
      <c r="G502">
        <v>5</v>
      </c>
      <c r="H502" t="s">
        <v>3078</v>
      </c>
      <c r="I502" s="3" t="s">
        <v>13</v>
      </c>
    </row>
    <row r="503" spans="1:9" x14ac:dyDescent="0.25">
      <c r="A503" t="s">
        <v>4115</v>
      </c>
      <c r="B503" t="s">
        <v>4116</v>
      </c>
      <c r="C503">
        <v>468</v>
      </c>
      <c r="D503">
        <v>10</v>
      </c>
      <c r="E503" s="1">
        <v>3.3495493802330801E-41</v>
      </c>
      <c r="F503" t="s">
        <v>518</v>
      </c>
      <c r="G503">
        <v>10</v>
      </c>
      <c r="H503" t="s">
        <v>4117</v>
      </c>
      <c r="I503" s="3" t="s">
        <v>13</v>
      </c>
    </row>
    <row r="504" spans="1:9" x14ac:dyDescent="0.25">
      <c r="A504" t="s">
        <v>4118</v>
      </c>
      <c r="B504" t="s">
        <v>4119</v>
      </c>
      <c r="C504">
        <v>481</v>
      </c>
      <c r="D504">
        <v>10</v>
      </c>
      <c r="E504" s="1">
        <v>3.5215107093416202E-60</v>
      </c>
      <c r="F504" t="s">
        <v>2485</v>
      </c>
      <c r="G504">
        <v>4</v>
      </c>
      <c r="H504" t="s">
        <v>4120</v>
      </c>
      <c r="I504" s="3" t="s">
        <v>13</v>
      </c>
    </row>
    <row r="505" spans="1:9" x14ac:dyDescent="0.25">
      <c r="A505" t="s">
        <v>4121</v>
      </c>
      <c r="B505" t="s">
        <v>2318</v>
      </c>
      <c r="C505">
        <v>480</v>
      </c>
      <c r="D505">
        <v>10</v>
      </c>
      <c r="E505" s="1">
        <v>3.79747847211021E-30</v>
      </c>
      <c r="F505" t="s">
        <v>2003</v>
      </c>
      <c r="G505">
        <v>2</v>
      </c>
      <c r="H505" t="s">
        <v>2825</v>
      </c>
      <c r="I505" s="3" t="s">
        <v>1920</v>
      </c>
    </row>
    <row r="506" spans="1:9" x14ac:dyDescent="0.25">
      <c r="A506" t="s">
        <v>4122</v>
      </c>
      <c r="B506" t="s">
        <v>2649</v>
      </c>
      <c r="C506">
        <v>472</v>
      </c>
      <c r="D506">
        <v>10</v>
      </c>
      <c r="E506" s="1">
        <v>3.0495378586469799E-61</v>
      </c>
      <c r="F506" t="s">
        <v>55</v>
      </c>
      <c r="G506">
        <v>15</v>
      </c>
      <c r="H506" t="s">
        <v>2650</v>
      </c>
      <c r="I506" s="3" t="s">
        <v>2651</v>
      </c>
    </row>
    <row r="507" spans="1:9" x14ac:dyDescent="0.25">
      <c r="A507" t="s">
        <v>4123</v>
      </c>
      <c r="B507" t="s">
        <v>4124</v>
      </c>
      <c r="C507">
        <v>477</v>
      </c>
      <c r="D507">
        <v>10</v>
      </c>
      <c r="E507" s="1">
        <v>7.4284421803776996E-19</v>
      </c>
      <c r="F507" t="s">
        <v>3323</v>
      </c>
      <c r="G507">
        <v>6</v>
      </c>
      <c r="H507" t="s">
        <v>4125</v>
      </c>
    </row>
    <row r="508" spans="1:9" x14ac:dyDescent="0.25">
      <c r="A508" t="s">
        <v>4126</v>
      </c>
      <c r="B508" t="s">
        <v>2504</v>
      </c>
      <c r="C508">
        <v>474</v>
      </c>
      <c r="D508">
        <v>10</v>
      </c>
      <c r="E508" s="1">
        <v>9.56488017737941E-47</v>
      </c>
      <c r="F508" t="s">
        <v>301</v>
      </c>
      <c r="G508">
        <v>12</v>
      </c>
      <c r="H508" t="s">
        <v>2505</v>
      </c>
      <c r="I508" s="3" t="s">
        <v>13</v>
      </c>
    </row>
    <row r="509" spans="1:9" x14ac:dyDescent="0.25">
      <c r="A509" t="s">
        <v>4127</v>
      </c>
      <c r="B509" t="s">
        <v>4128</v>
      </c>
      <c r="C509">
        <v>477</v>
      </c>
      <c r="D509">
        <v>10</v>
      </c>
      <c r="E509" s="1">
        <v>3.7253109964808501E-22</v>
      </c>
      <c r="F509" t="s">
        <v>918</v>
      </c>
      <c r="G509">
        <v>2</v>
      </c>
      <c r="H509" t="s">
        <v>4129</v>
      </c>
      <c r="I509" s="3" t="s">
        <v>13</v>
      </c>
    </row>
    <row r="510" spans="1:9" x14ac:dyDescent="0.25">
      <c r="A510" t="s">
        <v>4130</v>
      </c>
      <c r="B510" t="s">
        <v>3071</v>
      </c>
      <c r="C510">
        <v>474</v>
      </c>
      <c r="D510">
        <v>10</v>
      </c>
      <c r="E510" s="1">
        <v>6.6107896159233102E-40</v>
      </c>
      <c r="F510" t="s">
        <v>1353</v>
      </c>
      <c r="G510">
        <v>9</v>
      </c>
      <c r="H510" t="s">
        <v>4131</v>
      </c>
      <c r="I510" s="3" t="s">
        <v>4132</v>
      </c>
    </row>
    <row r="511" spans="1:9" x14ac:dyDescent="0.25">
      <c r="A511" t="s">
        <v>4133</v>
      </c>
      <c r="B511" t="s">
        <v>4134</v>
      </c>
      <c r="C511">
        <v>464</v>
      </c>
      <c r="D511">
        <v>10</v>
      </c>
      <c r="E511" s="1">
        <v>1.84112329013297E-47</v>
      </c>
      <c r="F511" t="s">
        <v>385</v>
      </c>
      <c r="G511">
        <v>2</v>
      </c>
      <c r="H511" t="s">
        <v>2004</v>
      </c>
      <c r="I511" s="3" t="s">
        <v>13</v>
      </c>
    </row>
    <row r="512" spans="1:9" x14ac:dyDescent="0.25">
      <c r="A512" t="s">
        <v>4135</v>
      </c>
      <c r="B512" t="s">
        <v>4136</v>
      </c>
      <c r="C512">
        <v>467</v>
      </c>
      <c r="D512">
        <v>10</v>
      </c>
      <c r="E512" s="1">
        <v>1.97282067918208E-25</v>
      </c>
      <c r="F512" t="s">
        <v>4137</v>
      </c>
      <c r="G512">
        <v>2</v>
      </c>
      <c r="H512" t="s">
        <v>4138</v>
      </c>
      <c r="I512" s="3" t="s">
        <v>13</v>
      </c>
    </row>
    <row r="513" spans="1:9" x14ac:dyDescent="0.25">
      <c r="A513" t="s">
        <v>4139</v>
      </c>
      <c r="B513" t="s">
        <v>4140</v>
      </c>
      <c r="C513">
        <v>471</v>
      </c>
      <c r="D513">
        <v>10</v>
      </c>
      <c r="E513" s="1">
        <v>2.9886938651935398E-53</v>
      </c>
      <c r="F513" t="s">
        <v>379</v>
      </c>
      <c r="G513">
        <v>4</v>
      </c>
      <c r="H513" t="s">
        <v>4141</v>
      </c>
      <c r="I513" s="3" t="s">
        <v>13</v>
      </c>
    </row>
    <row r="514" spans="1:9" x14ac:dyDescent="0.25">
      <c r="A514" t="s">
        <v>4142</v>
      </c>
      <c r="B514" t="s">
        <v>4143</v>
      </c>
      <c r="C514">
        <v>463</v>
      </c>
      <c r="D514">
        <v>10</v>
      </c>
      <c r="E514" s="1">
        <v>2.0222605881721E-47</v>
      </c>
      <c r="F514" t="s">
        <v>341</v>
      </c>
      <c r="G514">
        <v>2</v>
      </c>
      <c r="H514" t="s">
        <v>1050</v>
      </c>
      <c r="I514" s="3" t="s">
        <v>13</v>
      </c>
    </row>
    <row r="515" spans="1:9" x14ac:dyDescent="0.25">
      <c r="A515" t="s">
        <v>4144</v>
      </c>
      <c r="B515" t="s">
        <v>4145</v>
      </c>
      <c r="C515">
        <v>470</v>
      </c>
      <c r="D515">
        <v>10</v>
      </c>
      <c r="E515" s="1">
        <v>7.1511159660539902E-56</v>
      </c>
      <c r="F515" t="s">
        <v>189</v>
      </c>
      <c r="G515">
        <v>2</v>
      </c>
      <c r="H515" t="s">
        <v>4146</v>
      </c>
      <c r="I515" s="3" t="s">
        <v>141</v>
      </c>
    </row>
    <row r="516" spans="1:9" x14ac:dyDescent="0.25">
      <c r="A516" t="s">
        <v>4147</v>
      </c>
      <c r="B516" t="s">
        <v>4148</v>
      </c>
      <c r="C516">
        <v>451</v>
      </c>
      <c r="D516">
        <v>10</v>
      </c>
      <c r="E516" s="1">
        <v>3.7114333269619701E-55</v>
      </c>
      <c r="F516" t="s">
        <v>1524</v>
      </c>
      <c r="G516">
        <v>12</v>
      </c>
      <c r="H516" t="s">
        <v>4149</v>
      </c>
      <c r="I516" s="3" t="s">
        <v>13</v>
      </c>
    </row>
    <row r="517" spans="1:9" x14ac:dyDescent="0.25">
      <c r="A517" t="s">
        <v>4150</v>
      </c>
      <c r="B517" t="s">
        <v>18</v>
      </c>
      <c r="C517">
        <v>465</v>
      </c>
      <c r="D517">
        <v>0</v>
      </c>
      <c r="G517">
        <v>0</v>
      </c>
      <c r="H517" t="s">
        <v>13</v>
      </c>
    </row>
    <row r="518" spans="1:9" x14ac:dyDescent="0.25">
      <c r="A518" t="s">
        <v>4151</v>
      </c>
      <c r="B518" t="s">
        <v>4152</v>
      </c>
      <c r="C518">
        <v>467</v>
      </c>
      <c r="D518">
        <v>10</v>
      </c>
      <c r="E518" s="1">
        <v>3.1205745182758201E-55</v>
      </c>
      <c r="F518" t="s">
        <v>1374</v>
      </c>
      <c r="G518">
        <v>32</v>
      </c>
      <c r="H518" t="s">
        <v>4153</v>
      </c>
      <c r="I518" s="3" t="s">
        <v>4154</v>
      </c>
    </row>
    <row r="519" spans="1:9" x14ac:dyDescent="0.25">
      <c r="A519" t="s">
        <v>4155</v>
      </c>
      <c r="B519" t="s">
        <v>535</v>
      </c>
      <c r="C519">
        <v>466</v>
      </c>
      <c r="D519">
        <v>10</v>
      </c>
      <c r="E519" s="1">
        <v>7.0493305976521696E-7</v>
      </c>
      <c r="F519" t="s">
        <v>1139</v>
      </c>
      <c r="G519">
        <v>3</v>
      </c>
      <c r="H519" t="s">
        <v>4156</v>
      </c>
      <c r="I519" s="3" t="s">
        <v>13</v>
      </c>
    </row>
    <row r="520" spans="1:9" x14ac:dyDescent="0.25">
      <c r="A520" t="s">
        <v>4157</v>
      </c>
      <c r="B520" t="s">
        <v>18</v>
      </c>
      <c r="C520">
        <v>466</v>
      </c>
      <c r="D520">
        <v>0</v>
      </c>
      <c r="G520">
        <v>0</v>
      </c>
      <c r="H520" t="s">
        <v>13</v>
      </c>
    </row>
    <row r="521" spans="1:9" x14ac:dyDescent="0.25">
      <c r="A521" t="s">
        <v>4158</v>
      </c>
      <c r="B521" t="s">
        <v>4159</v>
      </c>
      <c r="C521">
        <v>464</v>
      </c>
      <c r="D521">
        <v>4</v>
      </c>
      <c r="E521" s="1">
        <v>1337.9267568222299</v>
      </c>
      <c r="F521" t="s">
        <v>1079</v>
      </c>
      <c r="G521">
        <v>2</v>
      </c>
      <c r="H521" t="s">
        <v>4160</v>
      </c>
      <c r="I521" s="3" t="s">
        <v>13</v>
      </c>
    </row>
    <row r="522" spans="1:9" x14ac:dyDescent="0.25">
      <c r="A522" t="s">
        <v>4161</v>
      </c>
      <c r="B522" t="s">
        <v>1523</v>
      </c>
      <c r="C522">
        <v>462</v>
      </c>
      <c r="D522">
        <v>10</v>
      </c>
      <c r="E522" s="1">
        <v>1.61522246523627E-72</v>
      </c>
      <c r="F522" t="s">
        <v>117</v>
      </c>
      <c r="G522">
        <v>25</v>
      </c>
      <c r="H522" t="s">
        <v>4162</v>
      </c>
      <c r="I522" s="3" t="s">
        <v>1402</v>
      </c>
    </row>
    <row r="523" spans="1:9" x14ac:dyDescent="0.25">
      <c r="A523" t="s">
        <v>4163</v>
      </c>
      <c r="B523" t="s">
        <v>1470</v>
      </c>
      <c r="C523">
        <v>464</v>
      </c>
      <c r="D523">
        <v>9</v>
      </c>
      <c r="E523" s="1">
        <v>4.5877378358488603E-6</v>
      </c>
      <c r="F523" t="s">
        <v>2342</v>
      </c>
      <c r="G523">
        <v>2</v>
      </c>
      <c r="H523" t="s">
        <v>4164</v>
      </c>
      <c r="I523" s="3" t="s">
        <v>13</v>
      </c>
    </row>
    <row r="524" spans="1:9" x14ac:dyDescent="0.25">
      <c r="A524" t="s">
        <v>4165</v>
      </c>
      <c r="B524" t="s">
        <v>392</v>
      </c>
      <c r="C524">
        <v>462</v>
      </c>
      <c r="D524">
        <v>10</v>
      </c>
      <c r="E524" s="1">
        <v>1.6454711308446199E-8</v>
      </c>
      <c r="F524" t="s">
        <v>4166</v>
      </c>
      <c r="G524">
        <v>5</v>
      </c>
      <c r="H524" t="s">
        <v>633</v>
      </c>
    </row>
    <row r="525" spans="1:9" x14ac:dyDescent="0.25">
      <c r="A525" t="s">
        <v>4167</v>
      </c>
      <c r="B525" t="s">
        <v>4168</v>
      </c>
      <c r="C525">
        <v>461</v>
      </c>
      <c r="D525">
        <v>10</v>
      </c>
      <c r="E525" s="1">
        <v>2.3760552437042901E-7</v>
      </c>
      <c r="F525" t="s">
        <v>852</v>
      </c>
      <c r="G525">
        <v>6</v>
      </c>
      <c r="H525" t="s">
        <v>4169</v>
      </c>
      <c r="I525" s="3" t="s">
        <v>13</v>
      </c>
    </row>
    <row r="526" spans="1:9" x14ac:dyDescent="0.25">
      <c r="A526" t="s">
        <v>4170</v>
      </c>
      <c r="B526" t="s">
        <v>718</v>
      </c>
      <c r="C526">
        <v>461</v>
      </c>
      <c r="D526">
        <v>10</v>
      </c>
      <c r="E526" s="1">
        <v>5.4145517230206198E-44</v>
      </c>
      <c r="F526" t="s">
        <v>932</v>
      </c>
      <c r="G526">
        <v>2</v>
      </c>
      <c r="H526" t="s">
        <v>4171</v>
      </c>
      <c r="I526" s="3" t="s">
        <v>13</v>
      </c>
    </row>
    <row r="527" spans="1:9" x14ac:dyDescent="0.25">
      <c r="A527" t="s">
        <v>4172</v>
      </c>
      <c r="B527" t="s">
        <v>4173</v>
      </c>
      <c r="C527">
        <v>464</v>
      </c>
      <c r="D527">
        <v>10</v>
      </c>
      <c r="E527" s="1">
        <v>4.57264972696837E-61</v>
      </c>
      <c r="F527" t="s">
        <v>1299</v>
      </c>
      <c r="G527">
        <v>6</v>
      </c>
      <c r="H527" t="s">
        <v>4174</v>
      </c>
      <c r="I527" s="3" t="s">
        <v>4175</v>
      </c>
    </row>
    <row r="528" spans="1:9" x14ac:dyDescent="0.25">
      <c r="A528" t="s">
        <v>4176</v>
      </c>
      <c r="B528" t="s">
        <v>4177</v>
      </c>
      <c r="C528">
        <v>461</v>
      </c>
      <c r="D528">
        <v>10</v>
      </c>
      <c r="E528" s="1">
        <v>8.37285094975631E-37</v>
      </c>
      <c r="F528" t="s">
        <v>1353</v>
      </c>
      <c r="G528">
        <v>5</v>
      </c>
      <c r="H528" t="s">
        <v>4178</v>
      </c>
      <c r="I528" s="3" t="s">
        <v>1780</v>
      </c>
    </row>
    <row r="529" spans="1:9" x14ac:dyDescent="0.25">
      <c r="A529" t="s">
        <v>4179</v>
      </c>
      <c r="B529" t="s">
        <v>4180</v>
      </c>
      <c r="C529">
        <v>462</v>
      </c>
      <c r="D529">
        <v>10</v>
      </c>
      <c r="E529" s="1">
        <v>2.11631000663972E-27</v>
      </c>
      <c r="F529" t="s">
        <v>1558</v>
      </c>
      <c r="G529">
        <v>4</v>
      </c>
      <c r="H529" t="s">
        <v>4181</v>
      </c>
      <c r="I529" s="3" t="s">
        <v>515</v>
      </c>
    </row>
    <row r="530" spans="1:9" x14ac:dyDescent="0.25">
      <c r="A530" t="s">
        <v>4182</v>
      </c>
      <c r="B530" t="s">
        <v>4183</v>
      </c>
      <c r="C530">
        <v>463</v>
      </c>
      <c r="D530">
        <v>10</v>
      </c>
      <c r="E530" s="1">
        <v>1.1478694168192399E-65</v>
      </c>
      <c r="F530" t="s">
        <v>173</v>
      </c>
      <c r="G530">
        <v>4</v>
      </c>
      <c r="H530" t="s">
        <v>4184</v>
      </c>
      <c r="I530" s="3" t="s">
        <v>2822</v>
      </c>
    </row>
    <row r="531" spans="1:9" x14ac:dyDescent="0.25">
      <c r="A531" t="s">
        <v>4185</v>
      </c>
      <c r="B531" t="s">
        <v>4186</v>
      </c>
      <c r="C531">
        <v>462</v>
      </c>
      <c r="D531">
        <v>10</v>
      </c>
      <c r="E531" s="1">
        <v>6.5882080676645506E-58</v>
      </c>
      <c r="F531" t="s">
        <v>1041</v>
      </c>
      <c r="G531">
        <v>10</v>
      </c>
      <c r="H531" t="s">
        <v>4187</v>
      </c>
      <c r="I531" s="3" t="s">
        <v>13</v>
      </c>
    </row>
    <row r="532" spans="1:9" x14ac:dyDescent="0.25">
      <c r="A532" t="s">
        <v>4188</v>
      </c>
      <c r="B532" t="s">
        <v>4189</v>
      </c>
      <c r="C532">
        <v>450</v>
      </c>
      <c r="D532">
        <v>2</v>
      </c>
      <c r="E532" s="1">
        <v>12.632369686937199</v>
      </c>
      <c r="F532" t="s">
        <v>51</v>
      </c>
      <c r="G532">
        <v>3</v>
      </c>
      <c r="H532" t="s">
        <v>4190</v>
      </c>
    </row>
    <row r="533" spans="1:9" x14ac:dyDescent="0.25">
      <c r="A533" t="s">
        <v>4191</v>
      </c>
      <c r="B533" t="s">
        <v>4192</v>
      </c>
      <c r="C533">
        <v>454</v>
      </c>
      <c r="D533">
        <v>10</v>
      </c>
      <c r="E533" s="1">
        <v>2.4281024674214001E-23</v>
      </c>
      <c r="F533" t="s">
        <v>871</v>
      </c>
      <c r="G533">
        <v>2</v>
      </c>
      <c r="H533" t="s">
        <v>4193</v>
      </c>
      <c r="I533" s="3" t="s">
        <v>465</v>
      </c>
    </row>
    <row r="534" spans="1:9" x14ac:dyDescent="0.25">
      <c r="A534" t="s">
        <v>4194</v>
      </c>
      <c r="B534" t="s">
        <v>10</v>
      </c>
      <c r="C534">
        <v>452</v>
      </c>
      <c r="D534">
        <v>10</v>
      </c>
      <c r="E534" s="1">
        <v>7.0811004806861196E-14</v>
      </c>
      <c r="F534" t="s">
        <v>4195</v>
      </c>
      <c r="G534">
        <v>4</v>
      </c>
      <c r="H534" t="s">
        <v>4196</v>
      </c>
      <c r="I534" s="3" t="s">
        <v>13</v>
      </c>
    </row>
    <row r="535" spans="1:9" x14ac:dyDescent="0.25">
      <c r="A535" t="s">
        <v>4197</v>
      </c>
      <c r="B535" t="s">
        <v>3802</v>
      </c>
      <c r="C535">
        <v>449</v>
      </c>
      <c r="D535">
        <v>10</v>
      </c>
      <c r="E535" s="1">
        <v>7.5092732422111705E-22</v>
      </c>
      <c r="F535" t="s">
        <v>536</v>
      </c>
      <c r="G535">
        <v>1</v>
      </c>
      <c r="H535" t="s">
        <v>4198</v>
      </c>
      <c r="I535" s="3" t="s">
        <v>13</v>
      </c>
    </row>
    <row r="536" spans="1:9" x14ac:dyDescent="0.25">
      <c r="A536" t="s">
        <v>4199</v>
      </c>
      <c r="B536" t="s">
        <v>3802</v>
      </c>
      <c r="C536">
        <v>449</v>
      </c>
      <c r="D536">
        <v>10</v>
      </c>
      <c r="E536" s="1">
        <v>8.3756265781804698E-36</v>
      </c>
      <c r="F536" t="s">
        <v>1899</v>
      </c>
      <c r="G536">
        <v>0</v>
      </c>
      <c r="H536" t="s">
        <v>13</v>
      </c>
    </row>
    <row r="537" spans="1:9" x14ac:dyDescent="0.25">
      <c r="A537" t="s">
        <v>4200</v>
      </c>
      <c r="B537" t="s">
        <v>4201</v>
      </c>
      <c r="C537">
        <v>445</v>
      </c>
      <c r="D537">
        <v>10</v>
      </c>
      <c r="E537" s="1">
        <v>2.3728044080495901E-35</v>
      </c>
      <c r="F537" t="s">
        <v>2128</v>
      </c>
      <c r="G537">
        <v>7</v>
      </c>
      <c r="H537" t="s">
        <v>4202</v>
      </c>
      <c r="I537" s="3" t="s">
        <v>4203</v>
      </c>
    </row>
    <row r="538" spans="1:9" x14ac:dyDescent="0.25">
      <c r="A538" t="s">
        <v>4204</v>
      </c>
      <c r="B538" t="s">
        <v>18</v>
      </c>
      <c r="C538">
        <v>442</v>
      </c>
      <c r="D538">
        <v>0</v>
      </c>
      <c r="G538">
        <v>0</v>
      </c>
      <c r="H538" t="s">
        <v>13</v>
      </c>
    </row>
    <row r="539" spans="1:9" x14ac:dyDescent="0.25">
      <c r="A539" t="s">
        <v>4205</v>
      </c>
      <c r="B539" t="s">
        <v>4206</v>
      </c>
      <c r="C539">
        <v>443</v>
      </c>
      <c r="D539">
        <v>10</v>
      </c>
      <c r="E539" s="1">
        <v>2.9055024739409901E-41</v>
      </c>
      <c r="F539" t="s">
        <v>2010</v>
      </c>
      <c r="G539">
        <v>2</v>
      </c>
      <c r="H539" t="s">
        <v>4207</v>
      </c>
      <c r="I539" s="3" t="s">
        <v>4208</v>
      </c>
    </row>
    <row r="540" spans="1:9" x14ac:dyDescent="0.25">
      <c r="A540" t="s">
        <v>4209</v>
      </c>
      <c r="B540" t="s">
        <v>4210</v>
      </c>
      <c r="C540">
        <v>440</v>
      </c>
      <c r="D540">
        <v>10</v>
      </c>
      <c r="E540" s="1">
        <v>5.1999789629436298E-11</v>
      </c>
      <c r="F540" t="s">
        <v>66</v>
      </c>
      <c r="G540">
        <v>4</v>
      </c>
      <c r="H540" t="s">
        <v>1074</v>
      </c>
      <c r="I540" s="3" t="s">
        <v>13</v>
      </c>
    </row>
    <row r="541" spans="1:9" x14ac:dyDescent="0.25">
      <c r="A541" t="s">
        <v>4211</v>
      </c>
      <c r="B541" t="s">
        <v>4212</v>
      </c>
      <c r="C541">
        <v>438</v>
      </c>
      <c r="D541">
        <v>10</v>
      </c>
      <c r="E541" s="1">
        <v>6.3672792068913705E-17</v>
      </c>
      <c r="F541" t="s">
        <v>295</v>
      </c>
      <c r="G541">
        <v>7</v>
      </c>
      <c r="H541" t="s">
        <v>4213</v>
      </c>
      <c r="I541" s="3" t="s">
        <v>400</v>
      </c>
    </row>
    <row r="542" spans="1:9" x14ac:dyDescent="0.25">
      <c r="A542" t="s">
        <v>323</v>
      </c>
      <c r="B542" t="s">
        <v>324</v>
      </c>
      <c r="C542">
        <v>2335</v>
      </c>
      <c r="D542">
        <v>10</v>
      </c>
      <c r="E542" s="1">
        <v>2.6821923637550499E-3</v>
      </c>
      <c r="F542" t="s">
        <v>21</v>
      </c>
      <c r="G542">
        <v>4</v>
      </c>
      <c r="H542" t="s">
        <v>325</v>
      </c>
      <c r="I542" s="3" t="s">
        <v>13</v>
      </c>
    </row>
    <row r="543" spans="1:9" x14ac:dyDescent="0.25">
      <c r="A543" t="s">
        <v>326</v>
      </c>
      <c r="B543" t="s">
        <v>327</v>
      </c>
      <c r="C543">
        <v>840</v>
      </c>
      <c r="D543">
        <v>10</v>
      </c>
      <c r="E543" s="1">
        <v>9.4343938218974E-37</v>
      </c>
      <c r="F543" t="s">
        <v>58</v>
      </c>
      <c r="G543">
        <v>3</v>
      </c>
      <c r="H543" t="s">
        <v>328</v>
      </c>
      <c r="I543" s="3" t="s">
        <v>13</v>
      </c>
    </row>
    <row r="544" spans="1:9" x14ac:dyDescent="0.25">
      <c r="A544" t="s">
        <v>329</v>
      </c>
      <c r="B544" t="s">
        <v>327</v>
      </c>
      <c r="C544">
        <v>626</v>
      </c>
      <c r="D544">
        <v>10</v>
      </c>
      <c r="E544" s="1">
        <v>2.2635188830838598E-65</v>
      </c>
      <c r="F544" t="s">
        <v>224</v>
      </c>
      <c r="G544">
        <v>3</v>
      </c>
      <c r="H544" t="s">
        <v>328</v>
      </c>
      <c r="I544" s="3" t="s">
        <v>13</v>
      </c>
    </row>
    <row r="545" spans="1:9" x14ac:dyDescent="0.25">
      <c r="A545" t="s">
        <v>330</v>
      </c>
      <c r="B545" t="s">
        <v>331</v>
      </c>
      <c r="C545">
        <v>4105</v>
      </c>
      <c r="D545">
        <v>10</v>
      </c>
      <c r="E545" t="s">
        <v>44</v>
      </c>
      <c r="F545" t="s">
        <v>332</v>
      </c>
      <c r="G545">
        <v>6</v>
      </c>
      <c r="H545" t="s">
        <v>333</v>
      </c>
      <c r="I545" s="3" t="s">
        <v>334</v>
      </c>
    </row>
    <row r="546" spans="1:9" x14ac:dyDescent="0.25">
      <c r="A546" t="s">
        <v>335</v>
      </c>
      <c r="B546" t="s">
        <v>331</v>
      </c>
      <c r="C546">
        <v>4105</v>
      </c>
      <c r="D546">
        <v>10</v>
      </c>
      <c r="E546" t="s">
        <v>44</v>
      </c>
      <c r="F546" t="s">
        <v>336</v>
      </c>
      <c r="G546">
        <v>6</v>
      </c>
      <c r="H546" t="s">
        <v>333</v>
      </c>
      <c r="I546" s="3" t="s">
        <v>334</v>
      </c>
    </row>
    <row r="547" spans="1:9" x14ac:dyDescent="0.25">
      <c r="A547" t="s">
        <v>337</v>
      </c>
      <c r="B547" t="s">
        <v>338</v>
      </c>
      <c r="C547">
        <v>3040</v>
      </c>
      <c r="D547">
        <v>10</v>
      </c>
      <c r="E547" s="1">
        <v>2.6398850574113002E-148</v>
      </c>
      <c r="F547" t="s">
        <v>285</v>
      </c>
      <c r="G547">
        <v>5</v>
      </c>
      <c r="H547" t="s">
        <v>339</v>
      </c>
      <c r="I547" s="3" t="s">
        <v>160</v>
      </c>
    </row>
    <row r="548" spans="1:9" x14ac:dyDescent="0.25">
      <c r="A548" t="s">
        <v>340</v>
      </c>
      <c r="B548" t="s">
        <v>338</v>
      </c>
      <c r="C548">
        <v>1614</v>
      </c>
      <c r="D548">
        <v>10</v>
      </c>
      <c r="E548" t="s">
        <v>44</v>
      </c>
      <c r="F548" t="s">
        <v>341</v>
      </c>
      <c r="G548">
        <v>5</v>
      </c>
      <c r="H548" t="s">
        <v>339</v>
      </c>
      <c r="I548" s="3" t="s">
        <v>160</v>
      </c>
    </row>
    <row r="549" spans="1:9" x14ac:dyDescent="0.25">
      <c r="A549" t="s">
        <v>342</v>
      </c>
      <c r="B549" t="s">
        <v>343</v>
      </c>
      <c r="C549">
        <v>1931</v>
      </c>
      <c r="D549">
        <v>10</v>
      </c>
      <c r="E549" t="s">
        <v>44</v>
      </c>
      <c r="F549" t="s">
        <v>344</v>
      </c>
      <c r="G549">
        <v>13</v>
      </c>
      <c r="H549" t="s">
        <v>345</v>
      </c>
      <c r="I549" s="3" t="s">
        <v>346</v>
      </c>
    </row>
    <row r="550" spans="1:9" x14ac:dyDescent="0.25">
      <c r="A550" t="s">
        <v>347</v>
      </c>
      <c r="B550" t="s">
        <v>343</v>
      </c>
      <c r="C550">
        <v>1931</v>
      </c>
      <c r="D550">
        <v>10</v>
      </c>
      <c r="E550" t="s">
        <v>44</v>
      </c>
      <c r="F550" t="s">
        <v>213</v>
      </c>
      <c r="G550">
        <v>13</v>
      </c>
      <c r="H550" t="s">
        <v>345</v>
      </c>
      <c r="I550" s="3" t="s">
        <v>346</v>
      </c>
    </row>
    <row r="551" spans="1:9" x14ac:dyDescent="0.25">
      <c r="A551" t="s">
        <v>348</v>
      </c>
      <c r="B551" t="s">
        <v>349</v>
      </c>
      <c r="C551">
        <v>1636</v>
      </c>
      <c r="D551">
        <v>10</v>
      </c>
      <c r="E551" t="s">
        <v>44</v>
      </c>
      <c r="F551" t="s">
        <v>316</v>
      </c>
      <c r="G551">
        <v>8</v>
      </c>
      <c r="H551" t="s">
        <v>350</v>
      </c>
      <c r="I551" s="3" t="s">
        <v>351</v>
      </c>
    </row>
    <row r="552" spans="1:9" x14ac:dyDescent="0.25">
      <c r="A552" t="s">
        <v>4214</v>
      </c>
      <c r="B552" t="s">
        <v>246</v>
      </c>
      <c r="C552">
        <v>410</v>
      </c>
      <c r="D552">
        <v>10</v>
      </c>
      <c r="E552" s="1">
        <v>8.6401682731204292E-3</v>
      </c>
      <c r="F552" t="s">
        <v>1814</v>
      </c>
      <c r="G552">
        <v>5</v>
      </c>
      <c r="H552" t="s">
        <v>254</v>
      </c>
      <c r="I552" s="3" t="s">
        <v>13</v>
      </c>
    </row>
    <row r="553" spans="1:9" x14ac:dyDescent="0.25">
      <c r="A553" t="s">
        <v>4215</v>
      </c>
      <c r="B553" t="s">
        <v>4216</v>
      </c>
      <c r="C553">
        <v>433</v>
      </c>
      <c r="D553">
        <v>10</v>
      </c>
      <c r="E553" s="1">
        <v>3.5128529712166598E-28</v>
      </c>
      <c r="F553" t="s">
        <v>1752</v>
      </c>
      <c r="G553">
        <v>0</v>
      </c>
      <c r="H553" t="s">
        <v>13</v>
      </c>
    </row>
    <row r="554" spans="1:9" x14ac:dyDescent="0.25">
      <c r="A554" t="s">
        <v>4217</v>
      </c>
      <c r="B554" t="s">
        <v>4218</v>
      </c>
      <c r="C554">
        <v>432</v>
      </c>
      <c r="D554">
        <v>1</v>
      </c>
      <c r="E554" s="1">
        <v>60.112439055984098</v>
      </c>
      <c r="F554" t="s">
        <v>4219</v>
      </c>
      <c r="G554">
        <v>7</v>
      </c>
      <c r="H554" t="s">
        <v>4220</v>
      </c>
    </row>
    <row r="555" spans="1:9" x14ac:dyDescent="0.25">
      <c r="A555" t="s">
        <v>4221</v>
      </c>
      <c r="B555" t="s">
        <v>18</v>
      </c>
      <c r="C555">
        <v>427</v>
      </c>
      <c r="D555">
        <v>0</v>
      </c>
      <c r="G555">
        <v>0</v>
      </c>
      <c r="H555" t="s">
        <v>13</v>
      </c>
    </row>
    <row r="556" spans="1:9" x14ac:dyDescent="0.25">
      <c r="A556" t="s">
        <v>4222</v>
      </c>
      <c r="B556" t="s">
        <v>3911</v>
      </c>
      <c r="C556">
        <v>425</v>
      </c>
      <c r="D556">
        <v>10</v>
      </c>
      <c r="E556" s="1">
        <v>1.21979467681926E-20</v>
      </c>
      <c r="F556" t="s">
        <v>959</v>
      </c>
      <c r="G556">
        <v>2</v>
      </c>
      <c r="H556" t="s">
        <v>3912</v>
      </c>
    </row>
    <row r="557" spans="1:9" x14ac:dyDescent="0.25">
      <c r="A557" t="s">
        <v>4223</v>
      </c>
      <c r="B557" t="s">
        <v>1544</v>
      </c>
      <c r="C557">
        <v>421</v>
      </c>
      <c r="D557">
        <v>10</v>
      </c>
      <c r="E557" s="1">
        <v>8.9916731594636902E-64</v>
      </c>
      <c r="F557" t="s">
        <v>521</v>
      </c>
      <c r="G557">
        <v>5</v>
      </c>
      <c r="H557" t="s">
        <v>1545</v>
      </c>
      <c r="I557" s="3" t="s">
        <v>141</v>
      </c>
    </row>
    <row r="558" spans="1:9" x14ac:dyDescent="0.25">
      <c r="A558" t="s">
        <v>4224</v>
      </c>
      <c r="B558" t="s">
        <v>535</v>
      </c>
      <c r="C558">
        <v>424</v>
      </c>
      <c r="D558">
        <v>10</v>
      </c>
      <c r="E558" s="1">
        <v>2.6059191280366302E-63</v>
      </c>
      <c r="F558" t="s">
        <v>895</v>
      </c>
      <c r="G558">
        <v>3</v>
      </c>
      <c r="H558" t="s">
        <v>3296</v>
      </c>
      <c r="I558" s="3" t="s">
        <v>660</v>
      </c>
    </row>
    <row r="559" spans="1:9" x14ac:dyDescent="0.25">
      <c r="A559" t="s">
        <v>4225</v>
      </c>
      <c r="B559" t="s">
        <v>4226</v>
      </c>
      <c r="C559">
        <v>420</v>
      </c>
      <c r="D559">
        <v>10</v>
      </c>
      <c r="E559" s="1">
        <v>3.1409764939221597E-8</v>
      </c>
      <c r="F559" t="s">
        <v>4195</v>
      </c>
      <c r="G559">
        <v>0</v>
      </c>
      <c r="H559" t="s">
        <v>13</v>
      </c>
    </row>
    <row r="560" spans="1:9" x14ac:dyDescent="0.25">
      <c r="A560" t="s">
        <v>4227</v>
      </c>
      <c r="B560" t="s">
        <v>2793</v>
      </c>
      <c r="C560">
        <v>404</v>
      </c>
      <c r="D560">
        <v>10</v>
      </c>
      <c r="E560" s="1">
        <v>3.5375969489203999E-13</v>
      </c>
      <c r="F560" t="s">
        <v>910</v>
      </c>
      <c r="G560">
        <v>4</v>
      </c>
      <c r="H560" t="s">
        <v>4228</v>
      </c>
      <c r="I560" s="3" t="s">
        <v>13</v>
      </c>
    </row>
    <row r="561" spans="1:9" x14ac:dyDescent="0.25">
      <c r="A561" t="s">
        <v>4229</v>
      </c>
      <c r="B561" t="s">
        <v>535</v>
      </c>
      <c r="C561">
        <v>409</v>
      </c>
      <c r="D561">
        <v>10</v>
      </c>
      <c r="E561" s="1">
        <v>1.37613919944958E-32</v>
      </c>
      <c r="F561" t="s">
        <v>55</v>
      </c>
      <c r="G561">
        <v>4</v>
      </c>
      <c r="H561" t="s">
        <v>4230</v>
      </c>
      <c r="I561" s="3" t="s">
        <v>13</v>
      </c>
    </row>
    <row r="562" spans="1:9" x14ac:dyDescent="0.25">
      <c r="A562" t="s">
        <v>4231</v>
      </c>
      <c r="B562" t="s">
        <v>175</v>
      </c>
      <c r="C562">
        <v>413</v>
      </c>
      <c r="D562">
        <v>10</v>
      </c>
      <c r="E562" s="1">
        <v>5.4931242112503498E-35</v>
      </c>
      <c r="F562" t="s">
        <v>4232</v>
      </c>
      <c r="G562">
        <v>1</v>
      </c>
      <c r="H562" t="s">
        <v>2016</v>
      </c>
      <c r="I562" s="3" t="s">
        <v>13</v>
      </c>
    </row>
    <row r="563" spans="1:9" x14ac:dyDescent="0.25">
      <c r="A563" t="s">
        <v>4233</v>
      </c>
      <c r="B563" t="s">
        <v>4234</v>
      </c>
      <c r="C563">
        <v>413</v>
      </c>
      <c r="D563">
        <v>10</v>
      </c>
      <c r="E563" s="1">
        <v>1.6351452108994899E-13</v>
      </c>
      <c r="F563" t="s">
        <v>4235</v>
      </c>
      <c r="G563">
        <v>4</v>
      </c>
      <c r="H563" t="s">
        <v>4236</v>
      </c>
    </row>
    <row r="564" spans="1:9" x14ac:dyDescent="0.25">
      <c r="A564" t="s">
        <v>4237</v>
      </c>
      <c r="B564" t="s">
        <v>2214</v>
      </c>
      <c r="C564">
        <v>409</v>
      </c>
      <c r="D564">
        <v>10</v>
      </c>
      <c r="E564" s="1">
        <v>1.0530210513484701E-19</v>
      </c>
      <c r="F564" t="s">
        <v>257</v>
      </c>
      <c r="G564">
        <v>3</v>
      </c>
      <c r="H564" t="s">
        <v>996</v>
      </c>
      <c r="I564" s="3" t="s">
        <v>13</v>
      </c>
    </row>
    <row r="565" spans="1:9" x14ac:dyDescent="0.25">
      <c r="A565" t="s">
        <v>4238</v>
      </c>
      <c r="B565" t="s">
        <v>4239</v>
      </c>
      <c r="C565">
        <v>408</v>
      </c>
      <c r="D565">
        <v>10</v>
      </c>
      <c r="E565" s="1">
        <v>1.0878544498306199E-37</v>
      </c>
      <c r="F565" t="s">
        <v>103</v>
      </c>
      <c r="G565">
        <v>7</v>
      </c>
      <c r="H565" t="s">
        <v>4240</v>
      </c>
      <c r="I565" s="3" t="s">
        <v>13</v>
      </c>
    </row>
    <row r="566" spans="1:9" x14ac:dyDescent="0.25">
      <c r="A566" t="s">
        <v>4241</v>
      </c>
      <c r="B566" t="s">
        <v>18</v>
      </c>
      <c r="C566">
        <v>405</v>
      </c>
      <c r="D566">
        <v>0</v>
      </c>
      <c r="G566">
        <v>0</v>
      </c>
      <c r="H566" t="s">
        <v>13</v>
      </c>
    </row>
    <row r="567" spans="1:9" x14ac:dyDescent="0.25">
      <c r="A567" t="s">
        <v>4242</v>
      </c>
      <c r="B567" t="s">
        <v>4243</v>
      </c>
      <c r="C567">
        <v>400</v>
      </c>
      <c r="D567">
        <v>10</v>
      </c>
      <c r="E567" s="1">
        <v>2.2147324605260098E-55</v>
      </c>
      <c r="F567" t="s">
        <v>910</v>
      </c>
      <c r="G567">
        <v>4</v>
      </c>
      <c r="H567" t="s">
        <v>3939</v>
      </c>
      <c r="I567" s="3" t="s">
        <v>3940</v>
      </c>
    </row>
    <row r="568" spans="1:9" x14ac:dyDescent="0.25">
      <c r="A568" t="s">
        <v>4244</v>
      </c>
      <c r="B568" t="s">
        <v>18</v>
      </c>
      <c r="C568">
        <v>393</v>
      </c>
      <c r="D568">
        <v>0</v>
      </c>
      <c r="G568">
        <v>0</v>
      </c>
      <c r="H568" t="s">
        <v>13</v>
      </c>
    </row>
    <row r="569" spans="1:9" x14ac:dyDescent="0.25">
      <c r="A569" t="s">
        <v>4245</v>
      </c>
      <c r="B569" t="s">
        <v>18</v>
      </c>
      <c r="C569">
        <v>395</v>
      </c>
      <c r="D569">
        <v>0</v>
      </c>
      <c r="G569">
        <v>0</v>
      </c>
      <c r="H569" t="s">
        <v>13</v>
      </c>
    </row>
    <row r="570" spans="1:9" x14ac:dyDescent="0.25">
      <c r="A570" t="s">
        <v>4246</v>
      </c>
      <c r="B570" t="s">
        <v>175</v>
      </c>
      <c r="C570">
        <v>389</v>
      </c>
      <c r="D570">
        <v>10</v>
      </c>
      <c r="E570" s="1">
        <v>1.8987426535021801E-37</v>
      </c>
      <c r="F570" t="s">
        <v>852</v>
      </c>
      <c r="G570">
        <v>5</v>
      </c>
      <c r="H570" t="s">
        <v>4247</v>
      </c>
      <c r="I570" s="3" t="s">
        <v>13</v>
      </c>
    </row>
    <row r="571" spans="1:9" x14ac:dyDescent="0.25">
      <c r="A571" t="s">
        <v>4248</v>
      </c>
      <c r="B571" t="s">
        <v>4249</v>
      </c>
      <c r="C571">
        <v>385</v>
      </c>
      <c r="D571">
        <v>10</v>
      </c>
      <c r="E571" s="1">
        <v>5.2571286533673896E-29</v>
      </c>
      <c r="F571" t="s">
        <v>1578</v>
      </c>
      <c r="G571">
        <v>24</v>
      </c>
      <c r="H571" t="s">
        <v>4250</v>
      </c>
      <c r="I571" s="3" t="s">
        <v>13</v>
      </c>
    </row>
    <row r="572" spans="1:9" x14ac:dyDescent="0.25">
      <c r="A572" t="s">
        <v>4251</v>
      </c>
      <c r="B572" t="s">
        <v>4252</v>
      </c>
      <c r="C572">
        <v>374</v>
      </c>
      <c r="D572">
        <v>10</v>
      </c>
      <c r="E572" s="1">
        <v>2.15043848473094E-17</v>
      </c>
      <c r="F572" t="s">
        <v>372</v>
      </c>
      <c r="G572">
        <v>2</v>
      </c>
      <c r="H572" t="s">
        <v>4253</v>
      </c>
      <c r="I572" s="3" t="s">
        <v>13</v>
      </c>
    </row>
    <row r="573" spans="1:9" x14ac:dyDescent="0.25">
      <c r="A573" t="s">
        <v>4254</v>
      </c>
      <c r="B573" t="s">
        <v>4255</v>
      </c>
      <c r="C573">
        <v>372</v>
      </c>
      <c r="D573">
        <v>10</v>
      </c>
      <c r="E573" s="1">
        <v>6.2791665542388406E-23</v>
      </c>
      <c r="F573" t="s">
        <v>3473</v>
      </c>
      <c r="G573">
        <v>1</v>
      </c>
      <c r="H573" t="s">
        <v>4256</v>
      </c>
      <c r="I573" s="3" t="s">
        <v>13</v>
      </c>
    </row>
    <row r="574" spans="1:9" x14ac:dyDescent="0.25">
      <c r="A574" t="s">
        <v>4257</v>
      </c>
      <c r="B574" t="s">
        <v>4258</v>
      </c>
      <c r="C574">
        <v>372</v>
      </c>
      <c r="D574">
        <v>10</v>
      </c>
      <c r="E574" s="1">
        <v>6.6848378450313995E-20</v>
      </c>
      <c r="F574" t="s">
        <v>3100</v>
      </c>
      <c r="G574">
        <v>6</v>
      </c>
      <c r="H574" t="s">
        <v>4259</v>
      </c>
      <c r="I574" s="3" t="s">
        <v>13</v>
      </c>
    </row>
    <row r="575" spans="1:9" x14ac:dyDescent="0.25">
      <c r="A575" t="s">
        <v>4260</v>
      </c>
      <c r="B575" t="s">
        <v>925</v>
      </c>
      <c r="C575">
        <v>362</v>
      </c>
      <c r="D575">
        <v>10</v>
      </c>
      <c r="E575" s="1">
        <v>2.8117112945970901</v>
      </c>
      <c r="F575" t="s">
        <v>4195</v>
      </c>
      <c r="G575">
        <v>4</v>
      </c>
      <c r="H575" t="s">
        <v>4261</v>
      </c>
    </row>
    <row r="576" spans="1:9" x14ac:dyDescent="0.25">
      <c r="A576" t="s">
        <v>4262</v>
      </c>
      <c r="B576" t="s">
        <v>4263</v>
      </c>
      <c r="C576">
        <v>361</v>
      </c>
      <c r="D576">
        <v>10</v>
      </c>
      <c r="E576" s="1">
        <v>2.48557711228782E-29</v>
      </c>
      <c r="F576" t="s">
        <v>1224</v>
      </c>
      <c r="G576">
        <v>2</v>
      </c>
      <c r="H576" t="s">
        <v>4264</v>
      </c>
      <c r="I576" s="3" t="s">
        <v>13</v>
      </c>
    </row>
    <row r="577" spans="1:9" x14ac:dyDescent="0.25">
      <c r="A577" t="s">
        <v>4265</v>
      </c>
      <c r="B577" t="s">
        <v>18</v>
      </c>
      <c r="C577">
        <v>358</v>
      </c>
      <c r="D577">
        <v>0</v>
      </c>
      <c r="G577">
        <v>0</v>
      </c>
      <c r="H577" t="s">
        <v>13</v>
      </c>
    </row>
    <row r="578" spans="1:9" x14ac:dyDescent="0.25">
      <c r="A578" t="s">
        <v>4266</v>
      </c>
      <c r="B578" t="s">
        <v>4267</v>
      </c>
      <c r="C578">
        <v>353</v>
      </c>
      <c r="D578">
        <v>8</v>
      </c>
      <c r="E578" s="1">
        <v>26.182468359198399</v>
      </c>
      <c r="F578" t="s">
        <v>4268</v>
      </c>
      <c r="G578">
        <v>0</v>
      </c>
      <c r="H578" t="s">
        <v>13</v>
      </c>
    </row>
    <row r="579" spans="1:9" x14ac:dyDescent="0.25">
      <c r="A579" t="s">
        <v>4269</v>
      </c>
      <c r="B579" t="s">
        <v>4270</v>
      </c>
      <c r="C579">
        <v>349</v>
      </c>
      <c r="D579">
        <v>10</v>
      </c>
      <c r="E579" s="1">
        <v>6.1824899498031202E-41</v>
      </c>
      <c r="F579" t="s">
        <v>416</v>
      </c>
      <c r="G579">
        <v>4</v>
      </c>
      <c r="H579" t="s">
        <v>4271</v>
      </c>
      <c r="I579" s="3" t="s">
        <v>13</v>
      </c>
    </row>
    <row r="580" spans="1:9" x14ac:dyDescent="0.25">
      <c r="A580" t="s">
        <v>4272</v>
      </c>
      <c r="B580" t="s">
        <v>10</v>
      </c>
      <c r="C580">
        <v>354</v>
      </c>
      <c r="D580">
        <v>10</v>
      </c>
      <c r="E580" s="1">
        <v>3.48103169522762E-13</v>
      </c>
      <c r="F580" t="s">
        <v>728</v>
      </c>
      <c r="G580">
        <v>2</v>
      </c>
      <c r="H580" t="s">
        <v>4273</v>
      </c>
      <c r="I580" s="3" t="s">
        <v>13</v>
      </c>
    </row>
    <row r="581" spans="1:9" x14ac:dyDescent="0.25">
      <c r="A581" t="s">
        <v>4274</v>
      </c>
      <c r="B581" t="s">
        <v>909</v>
      </c>
      <c r="C581">
        <v>328</v>
      </c>
      <c r="D581">
        <v>10</v>
      </c>
      <c r="E581" s="1">
        <v>7.0343549669050402E-40</v>
      </c>
      <c r="F581" t="s">
        <v>1524</v>
      </c>
      <c r="G581">
        <v>0</v>
      </c>
      <c r="H581" t="s">
        <v>13</v>
      </c>
    </row>
    <row r="582" spans="1:9" x14ac:dyDescent="0.25">
      <c r="A582" t="s">
        <v>4275</v>
      </c>
      <c r="B582" t="s">
        <v>4276</v>
      </c>
      <c r="C582">
        <v>327</v>
      </c>
      <c r="D582">
        <v>10</v>
      </c>
      <c r="E582" s="1">
        <v>2.2681285570980102E-30</v>
      </c>
      <c r="F582" t="s">
        <v>750</v>
      </c>
      <c r="G582">
        <v>6</v>
      </c>
      <c r="H582" t="s">
        <v>4277</v>
      </c>
      <c r="I582" s="3" t="s">
        <v>4278</v>
      </c>
    </row>
    <row r="583" spans="1:9" x14ac:dyDescent="0.25">
      <c r="A583" t="s">
        <v>4279</v>
      </c>
      <c r="B583" t="s">
        <v>1962</v>
      </c>
      <c r="C583">
        <v>321</v>
      </c>
      <c r="D583">
        <v>10</v>
      </c>
      <c r="E583" s="1">
        <v>4.30334503298481E-26</v>
      </c>
      <c r="F583" t="s">
        <v>2128</v>
      </c>
      <c r="G583">
        <v>8</v>
      </c>
      <c r="H583" t="s">
        <v>1963</v>
      </c>
      <c r="I583" s="3" t="s">
        <v>318</v>
      </c>
    </row>
    <row r="584" spans="1:9" x14ac:dyDescent="0.25">
      <c r="A584" t="s">
        <v>4280</v>
      </c>
      <c r="B584" t="s">
        <v>4281</v>
      </c>
      <c r="C584">
        <v>297</v>
      </c>
      <c r="D584">
        <v>1</v>
      </c>
      <c r="E584" s="1">
        <v>3304.2154249093601</v>
      </c>
      <c r="F584" t="s">
        <v>623</v>
      </c>
      <c r="G584">
        <v>0</v>
      </c>
      <c r="H584" t="s">
        <v>13</v>
      </c>
    </row>
    <row r="585" spans="1:9" x14ac:dyDescent="0.25">
      <c r="A585" t="s">
        <v>4282</v>
      </c>
      <c r="B585" t="s">
        <v>175</v>
      </c>
      <c r="C585">
        <v>288</v>
      </c>
      <c r="D585">
        <v>10</v>
      </c>
      <c r="E585" s="1">
        <v>1.16733169356938E-31</v>
      </c>
      <c r="F585" t="s">
        <v>146</v>
      </c>
      <c r="G585">
        <v>4</v>
      </c>
      <c r="H585" t="s">
        <v>4283</v>
      </c>
      <c r="I585" s="3" t="s">
        <v>13</v>
      </c>
    </row>
    <row r="586" spans="1:9" x14ac:dyDescent="0.25">
      <c r="A586" t="s">
        <v>4284</v>
      </c>
      <c r="B586" t="s">
        <v>4285</v>
      </c>
      <c r="C586">
        <v>279</v>
      </c>
      <c r="D586">
        <v>10</v>
      </c>
      <c r="E586" s="1">
        <v>7.4553935408868302E-2</v>
      </c>
      <c r="F586" t="s">
        <v>63</v>
      </c>
      <c r="G586">
        <v>10</v>
      </c>
      <c r="H586" t="s">
        <v>4286</v>
      </c>
      <c r="I586" s="3" t="s">
        <v>13</v>
      </c>
    </row>
    <row r="587" spans="1:9" x14ac:dyDescent="0.25">
      <c r="A587" t="s">
        <v>4287</v>
      </c>
      <c r="B587" t="s">
        <v>4288</v>
      </c>
      <c r="C587">
        <v>258</v>
      </c>
      <c r="D587">
        <v>10</v>
      </c>
      <c r="E587" s="1">
        <v>3.6528247736532202E-9</v>
      </c>
      <c r="F587" t="s">
        <v>1289</v>
      </c>
      <c r="G587">
        <v>4</v>
      </c>
      <c r="H587" t="s">
        <v>4289</v>
      </c>
      <c r="I587" s="3" t="s">
        <v>1267</v>
      </c>
    </row>
    <row r="588" spans="1:9" x14ac:dyDescent="0.25">
      <c r="A588" t="s">
        <v>4290</v>
      </c>
      <c r="B588" t="s">
        <v>4291</v>
      </c>
      <c r="C588">
        <v>243</v>
      </c>
      <c r="D588">
        <v>10</v>
      </c>
      <c r="E588" s="1">
        <v>1.79032107880026E-19</v>
      </c>
      <c r="F588" t="s">
        <v>169</v>
      </c>
      <c r="G588">
        <v>5</v>
      </c>
      <c r="H588" t="s">
        <v>4292</v>
      </c>
      <c r="I588" s="3" t="s">
        <v>13</v>
      </c>
    </row>
    <row r="589" spans="1:9" x14ac:dyDescent="0.25">
      <c r="A589" t="s">
        <v>4293</v>
      </c>
      <c r="B589" t="s">
        <v>4294</v>
      </c>
      <c r="C589">
        <v>229</v>
      </c>
      <c r="D589">
        <v>9</v>
      </c>
      <c r="E589" s="1">
        <v>2.2713446073321901E-22</v>
      </c>
      <c r="F589" s="2">
        <v>96333333333333.297</v>
      </c>
      <c r="G589">
        <v>5</v>
      </c>
      <c r="H589" t="s">
        <v>4295</v>
      </c>
      <c r="I589" s="3" t="s">
        <v>761</v>
      </c>
    </row>
    <row r="590" spans="1:9" x14ac:dyDescent="0.25">
      <c r="A590" t="s">
        <v>4296</v>
      </c>
      <c r="B590" t="s">
        <v>4297</v>
      </c>
      <c r="C590">
        <v>223</v>
      </c>
      <c r="D590">
        <v>7</v>
      </c>
      <c r="E590" s="1">
        <v>841.85522105652501</v>
      </c>
      <c r="F590" s="2">
        <v>74571428571428.5</v>
      </c>
      <c r="G590">
        <v>5</v>
      </c>
      <c r="H590" t="s">
        <v>4298</v>
      </c>
      <c r="I590" s="3" t="s">
        <v>4299</v>
      </c>
    </row>
    <row r="591" spans="1:9" x14ac:dyDescent="0.25">
      <c r="A591" t="s">
        <v>4300</v>
      </c>
      <c r="B591" t="s">
        <v>43</v>
      </c>
      <c r="C591">
        <v>215</v>
      </c>
      <c r="D591">
        <v>4</v>
      </c>
      <c r="E591" s="1">
        <v>0.40761192161094001</v>
      </c>
      <c r="F591" t="s">
        <v>4301</v>
      </c>
      <c r="G591">
        <v>1</v>
      </c>
      <c r="H591" t="s">
        <v>29</v>
      </c>
      <c r="I591" s="3" t="s">
        <v>13</v>
      </c>
    </row>
    <row r="592" spans="1:9" x14ac:dyDescent="0.25">
      <c r="A592" t="s">
        <v>4302</v>
      </c>
      <c r="B592" t="s">
        <v>4294</v>
      </c>
      <c r="C592">
        <v>214</v>
      </c>
      <c r="D592">
        <v>4</v>
      </c>
      <c r="E592" s="1">
        <v>5.8586649778400502E-15</v>
      </c>
      <c r="F592" t="s">
        <v>4303</v>
      </c>
      <c r="G592">
        <v>1</v>
      </c>
      <c r="H592" t="s">
        <v>4304</v>
      </c>
      <c r="I592" s="3" t="s">
        <v>13</v>
      </c>
    </row>
    <row r="593" spans="1:9" x14ac:dyDescent="0.25">
      <c r="A593" t="s">
        <v>352</v>
      </c>
      <c r="B593" t="s">
        <v>349</v>
      </c>
      <c r="C593">
        <v>1636</v>
      </c>
      <c r="D593">
        <v>10</v>
      </c>
      <c r="E593" t="s">
        <v>44</v>
      </c>
      <c r="F593" t="s">
        <v>353</v>
      </c>
      <c r="G593">
        <v>7</v>
      </c>
      <c r="H593" t="s">
        <v>354</v>
      </c>
      <c r="I593" s="3" t="s">
        <v>351</v>
      </c>
    </row>
    <row r="594" spans="1:9" x14ac:dyDescent="0.25">
      <c r="A594" t="s">
        <v>355</v>
      </c>
      <c r="B594" t="s">
        <v>356</v>
      </c>
      <c r="C594">
        <v>1543</v>
      </c>
      <c r="D594">
        <v>10</v>
      </c>
      <c r="E594" t="s">
        <v>44</v>
      </c>
      <c r="F594" t="s">
        <v>77</v>
      </c>
      <c r="G594">
        <v>12</v>
      </c>
      <c r="H594" t="s">
        <v>357</v>
      </c>
      <c r="I594" s="3" t="s">
        <v>13</v>
      </c>
    </row>
    <row r="595" spans="1:9" x14ac:dyDescent="0.25">
      <c r="A595" t="s">
        <v>358</v>
      </c>
      <c r="B595" t="s">
        <v>356</v>
      </c>
      <c r="C595">
        <v>1543</v>
      </c>
      <c r="D595">
        <v>10</v>
      </c>
      <c r="E595" t="s">
        <v>44</v>
      </c>
      <c r="F595" t="s">
        <v>359</v>
      </c>
      <c r="G595">
        <v>12</v>
      </c>
      <c r="H595" t="s">
        <v>357</v>
      </c>
      <c r="I595" s="3" t="s">
        <v>13</v>
      </c>
    </row>
    <row r="596" spans="1:9" x14ac:dyDescent="0.25">
      <c r="A596" t="s">
        <v>360</v>
      </c>
      <c r="B596" t="s">
        <v>361</v>
      </c>
      <c r="C596">
        <v>1501</v>
      </c>
      <c r="D596">
        <v>10</v>
      </c>
      <c r="E596" t="s">
        <v>44</v>
      </c>
      <c r="F596" t="s">
        <v>55</v>
      </c>
      <c r="G596">
        <v>10</v>
      </c>
      <c r="H596" t="s">
        <v>362</v>
      </c>
      <c r="I596" s="3" t="s">
        <v>363</v>
      </c>
    </row>
    <row r="597" spans="1:9" x14ac:dyDescent="0.25">
      <c r="A597" t="s">
        <v>364</v>
      </c>
      <c r="B597" t="s">
        <v>361</v>
      </c>
      <c r="C597">
        <v>1501</v>
      </c>
      <c r="D597">
        <v>10</v>
      </c>
      <c r="E597" t="s">
        <v>44</v>
      </c>
      <c r="F597" t="s">
        <v>266</v>
      </c>
      <c r="G597">
        <v>10</v>
      </c>
      <c r="H597" t="s">
        <v>362</v>
      </c>
      <c r="I597" s="3" t="s">
        <v>363</v>
      </c>
    </row>
    <row r="598" spans="1:9" x14ac:dyDescent="0.25">
      <c r="A598" t="s">
        <v>365</v>
      </c>
      <c r="B598" t="s">
        <v>366</v>
      </c>
      <c r="C598">
        <v>1436</v>
      </c>
      <c r="D598">
        <v>10</v>
      </c>
      <c r="E598" s="1">
        <v>8.1488535274141606E-111</v>
      </c>
      <c r="F598" t="s">
        <v>367</v>
      </c>
      <c r="G598">
        <v>1</v>
      </c>
      <c r="H598" t="s">
        <v>52</v>
      </c>
    </row>
    <row r="599" spans="1:9" x14ac:dyDescent="0.25">
      <c r="A599" t="s">
        <v>368</v>
      </c>
      <c r="B599" t="s">
        <v>366</v>
      </c>
      <c r="C599">
        <v>1412</v>
      </c>
      <c r="D599">
        <v>10</v>
      </c>
      <c r="E599" s="1">
        <v>1.4546889194386799E-104</v>
      </c>
      <c r="F599" t="s">
        <v>369</v>
      </c>
      <c r="G599">
        <v>1</v>
      </c>
      <c r="H599" t="s">
        <v>52</v>
      </c>
      <c r="I599" s="3" t="s">
        <v>13</v>
      </c>
    </row>
    <row r="600" spans="1:9" x14ac:dyDescent="0.25">
      <c r="A600" t="s">
        <v>370</v>
      </c>
      <c r="B600" t="s">
        <v>371</v>
      </c>
      <c r="C600">
        <v>1370</v>
      </c>
      <c r="D600">
        <v>10</v>
      </c>
      <c r="E600" s="1">
        <v>3.7684714295036101E-108</v>
      </c>
      <c r="F600" t="s">
        <v>372</v>
      </c>
      <c r="G600">
        <v>3</v>
      </c>
      <c r="H600" t="s">
        <v>373</v>
      </c>
      <c r="I600" s="3" t="s">
        <v>13</v>
      </c>
    </row>
    <row r="601" spans="1:9" x14ac:dyDescent="0.25">
      <c r="A601" t="s">
        <v>374</v>
      </c>
      <c r="B601" t="s">
        <v>371</v>
      </c>
      <c r="C601">
        <v>1358</v>
      </c>
      <c r="D601">
        <v>10</v>
      </c>
      <c r="E601" s="1">
        <v>2.1653529585227399E-105</v>
      </c>
      <c r="F601" t="s">
        <v>375</v>
      </c>
      <c r="G601">
        <v>2</v>
      </c>
      <c r="H601" t="s">
        <v>376</v>
      </c>
      <c r="I601" s="3" t="s">
        <v>13</v>
      </c>
    </row>
    <row r="602" spans="1:9" x14ac:dyDescent="0.25">
      <c r="A602" t="s">
        <v>377</v>
      </c>
      <c r="B602" t="s">
        <v>378</v>
      </c>
      <c r="C602">
        <v>1212</v>
      </c>
      <c r="D602">
        <v>10</v>
      </c>
      <c r="E602" s="1">
        <v>1.05467518185678E-126</v>
      </c>
      <c r="F602" t="s">
        <v>379</v>
      </c>
      <c r="G602">
        <v>4</v>
      </c>
      <c r="H602" t="s">
        <v>380</v>
      </c>
      <c r="I602" s="3" t="s">
        <v>13</v>
      </c>
    </row>
    <row r="603" spans="1:9" x14ac:dyDescent="0.25">
      <c r="A603" t="s">
        <v>381</v>
      </c>
      <c r="B603" t="s">
        <v>378</v>
      </c>
      <c r="C603">
        <v>1212</v>
      </c>
      <c r="D603">
        <v>10</v>
      </c>
      <c r="E603" s="1">
        <v>4.3829319695027199E-125</v>
      </c>
      <c r="F603" t="s">
        <v>382</v>
      </c>
      <c r="G603">
        <v>4</v>
      </c>
      <c r="H603" t="s">
        <v>380</v>
      </c>
      <c r="I603" s="3" t="s">
        <v>13</v>
      </c>
    </row>
    <row r="604" spans="1:9" x14ac:dyDescent="0.25">
      <c r="A604" t="s">
        <v>383</v>
      </c>
      <c r="B604" t="s">
        <v>384</v>
      </c>
      <c r="C604">
        <v>1192</v>
      </c>
      <c r="D604">
        <v>10</v>
      </c>
      <c r="E604" s="1">
        <v>1.7758185344108699E-103</v>
      </c>
      <c r="F604" t="s">
        <v>385</v>
      </c>
      <c r="G604">
        <v>12</v>
      </c>
      <c r="H604" t="s">
        <v>386</v>
      </c>
      <c r="I604" s="3" t="s">
        <v>13</v>
      </c>
    </row>
    <row r="605" spans="1:9" x14ac:dyDescent="0.25">
      <c r="A605" t="s">
        <v>387</v>
      </c>
      <c r="B605" t="s">
        <v>388</v>
      </c>
      <c r="C605">
        <v>1188</v>
      </c>
      <c r="D605">
        <v>10</v>
      </c>
      <c r="E605" s="1">
        <v>1.6128203623584599E-106</v>
      </c>
      <c r="F605" t="s">
        <v>389</v>
      </c>
      <c r="G605">
        <v>2</v>
      </c>
      <c r="H605" t="s">
        <v>390</v>
      </c>
      <c r="I605" s="3" t="s">
        <v>13</v>
      </c>
    </row>
    <row r="606" spans="1:9" x14ac:dyDescent="0.25">
      <c r="A606" t="s">
        <v>391</v>
      </c>
      <c r="B606" t="s">
        <v>392</v>
      </c>
      <c r="C606">
        <v>1151</v>
      </c>
      <c r="D606">
        <v>10</v>
      </c>
      <c r="E606" s="1">
        <v>1.05055551718062E-76</v>
      </c>
      <c r="F606" t="s">
        <v>253</v>
      </c>
      <c r="G606">
        <v>2</v>
      </c>
      <c r="H606" t="s">
        <v>393</v>
      </c>
    </row>
    <row r="607" spans="1:9" x14ac:dyDescent="0.25">
      <c r="A607" t="s">
        <v>394</v>
      </c>
      <c r="B607" t="s">
        <v>392</v>
      </c>
      <c r="C607">
        <v>1156</v>
      </c>
      <c r="D607">
        <v>10</v>
      </c>
      <c r="E607" s="1">
        <v>6.2397376997155802E-74</v>
      </c>
      <c r="F607" t="s">
        <v>395</v>
      </c>
      <c r="G607">
        <v>2</v>
      </c>
      <c r="H607" t="s">
        <v>393</v>
      </c>
    </row>
    <row r="608" spans="1:9" x14ac:dyDescent="0.25">
      <c r="A608" t="s">
        <v>396</v>
      </c>
      <c r="B608" t="s">
        <v>397</v>
      </c>
      <c r="C608">
        <v>1164</v>
      </c>
      <c r="D608">
        <v>10</v>
      </c>
      <c r="E608" s="1">
        <v>1.3852091036494401E-131</v>
      </c>
      <c r="F608" t="s">
        <v>398</v>
      </c>
      <c r="G608">
        <v>5</v>
      </c>
      <c r="H608" t="s">
        <v>399</v>
      </c>
      <c r="I608" s="3" t="s">
        <v>400</v>
      </c>
    </row>
    <row r="609" spans="1:9" x14ac:dyDescent="0.25">
      <c r="A609" t="s">
        <v>401</v>
      </c>
      <c r="B609" t="s">
        <v>397</v>
      </c>
      <c r="C609">
        <v>1099</v>
      </c>
      <c r="D609">
        <v>10</v>
      </c>
      <c r="E609" s="1">
        <v>4.03061954119471E-125</v>
      </c>
      <c r="F609" t="s">
        <v>402</v>
      </c>
      <c r="G609">
        <v>4</v>
      </c>
      <c r="H609" t="s">
        <v>403</v>
      </c>
      <c r="I609" s="3" t="s">
        <v>13</v>
      </c>
    </row>
    <row r="610" spans="1:9" x14ac:dyDescent="0.25">
      <c r="A610" t="s">
        <v>404</v>
      </c>
      <c r="B610" t="s">
        <v>175</v>
      </c>
      <c r="C610">
        <v>1048</v>
      </c>
      <c r="D610">
        <v>10</v>
      </c>
      <c r="E610" s="1">
        <v>1.1126825701104401E-84</v>
      </c>
      <c r="F610" t="s">
        <v>48</v>
      </c>
      <c r="G610">
        <v>3</v>
      </c>
      <c r="H610" t="s">
        <v>405</v>
      </c>
    </row>
    <row r="611" spans="1:9" x14ac:dyDescent="0.25">
      <c r="A611" t="s">
        <v>406</v>
      </c>
      <c r="B611" t="s">
        <v>175</v>
      </c>
      <c r="C611">
        <v>1047</v>
      </c>
      <c r="D611">
        <v>10</v>
      </c>
      <c r="E611" s="1">
        <v>9.1506394768179791E-53</v>
      </c>
      <c r="F611" t="s">
        <v>407</v>
      </c>
      <c r="G611">
        <v>3</v>
      </c>
      <c r="H611" t="s">
        <v>405</v>
      </c>
    </row>
    <row r="612" spans="1:9" x14ac:dyDescent="0.25">
      <c r="A612" t="s">
        <v>408</v>
      </c>
      <c r="B612" t="s">
        <v>409</v>
      </c>
      <c r="C612">
        <v>1033</v>
      </c>
      <c r="D612">
        <v>10</v>
      </c>
      <c r="E612" s="1">
        <v>4.9471751426911296E-25</v>
      </c>
      <c r="F612" t="s">
        <v>410</v>
      </c>
      <c r="G612">
        <v>1</v>
      </c>
      <c r="H612" t="s">
        <v>411</v>
      </c>
      <c r="I612" s="3" t="s">
        <v>13</v>
      </c>
    </row>
    <row r="613" spans="1:9" x14ac:dyDescent="0.25">
      <c r="A613" t="s">
        <v>412</v>
      </c>
      <c r="B613" t="s">
        <v>409</v>
      </c>
      <c r="C613">
        <v>962</v>
      </c>
      <c r="D613">
        <v>10</v>
      </c>
      <c r="E613" s="1">
        <v>3.4199767680408301E-25</v>
      </c>
      <c r="F613" t="s">
        <v>413</v>
      </c>
      <c r="G613">
        <v>1</v>
      </c>
      <c r="H613" t="s">
        <v>411</v>
      </c>
      <c r="I613" s="3" t="s">
        <v>13</v>
      </c>
    </row>
    <row r="614" spans="1:9" x14ac:dyDescent="0.25">
      <c r="A614" t="s">
        <v>414</v>
      </c>
      <c r="B614" t="s">
        <v>415</v>
      </c>
      <c r="C614">
        <v>994</v>
      </c>
      <c r="D614">
        <v>10</v>
      </c>
      <c r="E614" s="1">
        <v>7.2711523954673996E-116</v>
      </c>
      <c r="F614" t="s">
        <v>416</v>
      </c>
      <c r="G614">
        <v>9</v>
      </c>
      <c r="H614" t="s">
        <v>417</v>
      </c>
      <c r="I614" s="3" t="s">
        <v>13</v>
      </c>
    </row>
    <row r="615" spans="1:9" x14ac:dyDescent="0.25">
      <c r="A615" t="s">
        <v>418</v>
      </c>
      <c r="B615" t="s">
        <v>415</v>
      </c>
      <c r="C615">
        <v>991</v>
      </c>
      <c r="D615">
        <v>10</v>
      </c>
      <c r="E615" s="1">
        <v>3.36134175928979E-112</v>
      </c>
      <c r="F615" t="s">
        <v>143</v>
      </c>
      <c r="G615">
        <v>9</v>
      </c>
      <c r="H615" t="s">
        <v>417</v>
      </c>
      <c r="I615" s="3" t="s">
        <v>13</v>
      </c>
    </row>
    <row r="616" spans="1:9" x14ac:dyDescent="0.25">
      <c r="A616" t="s">
        <v>419</v>
      </c>
      <c r="B616" t="s">
        <v>420</v>
      </c>
      <c r="C616">
        <v>966</v>
      </c>
      <c r="D616">
        <v>10</v>
      </c>
      <c r="E616" s="1">
        <v>1.5109182256645801E-101</v>
      </c>
      <c r="F616" t="s">
        <v>173</v>
      </c>
      <c r="G616">
        <v>10</v>
      </c>
      <c r="H616" t="s">
        <v>421</v>
      </c>
      <c r="I616" s="3" t="s">
        <v>422</v>
      </c>
    </row>
    <row r="617" spans="1:9" x14ac:dyDescent="0.25">
      <c r="A617" t="s">
        <v>423</v>
      </c>
      <c r="B617" t="s">
        <v>420</v>
      </c>
      <c r="C617">
        <v>966</v>
      </c>
      <c r="D617">
        <v>10</v>
      </c>
      <c r="E617" s="1">
        <v>1.27906899992953E-100</v>
      </c>
      <c r="F617" t="s">
        <v>424</v>
      </c>
      <c r="G617">
        <v>10</v>
      </c>
      <c r="H617" t="s">
        <v>421</v>
      </c>
      <c r="I617" s="3" t="s">
        <v>422</v>
      </c>
    </row>
    <row r="618" spans="1:9" x14ac:dyDescent="0.25">
      <c r="A618" t="s">
        <v>425</v>
      </c>
      <c r="B618" t="s">
        <v>426</v>
      </c>
      <c r="C618">
        <v>950</v>
      </c>
      <c r="D618">
        <v>10</v>
      </c>
      <c r="E618" s="1">
        <v>5.08601441835196E-86</v>
      </c>
      <c r="F618" t="s">
        <v>379</v>
      </c>
      <c r="G618">
        <v>3</v>
      </c>
      <c r="H618" t="s">
        <v>427</v>
      </c>
      <c r="I618" s="3" t="s">
        <v>13</v>
      </c>
    </row>
    <row r="619" spans="1:9" x14ac:dyDescent="0.25">
      <c r="A619" t="s">
        <v>428</v>
      </c>
      <c r="B619" t="s">
        <v>426</v>
      </c>
      <c r="C619">
        <v>950</v>
      </c>
      <c r="D619">
        <v>10</v>
      </c>
      <c r="E619" s="1">
        <v>8.6754266129220701E-86</v>
      </c>
      <c r="F619" t="s">
        <v>429</v>
      </c>
      <c r="G619">
        <v>3</v>
      </c>
      <c r="H619" t="s">
        <v>427</v>
      </c>
      <c r="I619" s="3" t="s">
        <v>13</v>
      </c>
    </row>
    <row r="620" spans="1:9" x14ac:dyDescent="0.25">
      <c r="A620" t="s">
        <v>430</v>
      </c>
      <c r="B620" t="s">
        <v>431</v>
      </c>
      <c r="C620">
        <v>959</v>
      </c>
      <c r="D620">
        <v>10</v>
      </c>
      <c r="E620" s="1">
        <v>3.0707312213140898E-33</v>
      </c>
      <c r="F620" t="s">
        <v>432</v>
      </c>
      <c r="G620">
        <v>2</v>
      </c>
      <c r="H620" t="s">
        <v>433</v>
      </c>
      <c r="I620" s="3" t="s">
        <v>13</v>
      </c>
    </row>
    <row r="621" spans="1:9" x14ac:dyDescent="0.25">
      <c r="A621" t="s">
        <v>434</v>
      </c>
      <c r="B621" t="s">
        <v>431</v>
      </c>
      <c r="C621">
        <v>852</v>
      </c>
      <c r="D621">
        <v>10</v>
      </c>
      <c r="E621" s="1">
        <v>6.6395896415819896E-10</v>
      </c>
      <c r="F621" t="s">
        <v>435</v>
      </c>
      <c r="G621">
        <v>2</v>
      </c>
      <c r="H621" t="s">
        <v>433</v>
      </c>
      <c r="I621" s="3" t="s">
        <v>13</v>
      </c>
    </row>
    <row r="622" spans="1:9" x14ac:dyDescent="0.25">
      <c r="A622" t="s">
        <v>436</v>
      </c>
      <c r="B622" t="s">
        <v>437</v>
      </c>
      <c r="C622">
        <v>830</v>
      </c>
      <c r="D622">
        <v>10</v>
      </c>
      <c r="E622" s="1">
        <v>1.04254494066868E-73</v>
      </c>
      <c r="F622" t="s">
        <v>438</v>
      </c>
      <c r="G622">
        <v>7</v>
      </c>
      <c r="H622" t="s">
        <v>439</v>
      </c>
      <c r="I622" s="3" t="s">
        <v>13</v>
      </c>
    </row>
    <row r="623" spans="1:9" x14ac:dyDescent="0.25">
      <c r="A623" t="s">
        <v>440</v>
      </c>
      <c r="B623" t="s">
        <v>441</v>
      </c>
      <c r="C623">
        <v>815</v>
      </c>
      <c r="D623">
        <v>10</v>
      </c>
      <c r="E623" s="1">
        <v>1.1669237536391399E-69</v>
      </c>
      <c r="F623" t="s">
        <v>442</v>
      </c>
      <c r="G623">
        <v>7</v>
      </c>
      <c r="H623" t="s">
        <v>439</v>
      </c>
      <c r="I623" s="3" t="s">
        <v>13</v>
      </c>
    </row>
    <row r="624" spans="1:9" x14ac:dyDescent="0.25">
      <c r="A624" t="s">
        <v>443</v>
      </c>
      <c r="B624" t="s">
        <v>444</v>
      </c>
      <c r="C624">
        <v>620</v>
      </c>
      <c r="D624">
        <v>10</v>
      </c>
      <c r="E624" s="1">
        <v>1.7584735397420099E-59</v>
      </c>
      <c r="F624" t="s">
        <v>272</v>
      </c>
      <c r="G624">
        <v>19</v>
      </c>
      <c r="H624" t="s">
        <v>445</v>
      </c>
      <c r="I624" s="3" t="s">
        <v>13</v>
      </c>
    </row>
    <row r="625" spans="1:9" x14ac:dyDescent="0.25">
      <c r="A625" t="s">
        <v>446</v>
      </c>
      <c r="B625" t="s">
        <v>444</v>
      </c>
      <c r="C625">
        <v>608</v>
      </c>
      <c r="D625">
        <v>10</v>
      </c>
      <c r="E625" s="1">
        <v>5.70463589079903E-57</v>
      </c>
      <c r="F625" t="s">
        <v>447</v>
      </c>
      <c r="G625">
        <v>19</v>
      </c>
      <c r="H625" t="s">
        <v>445</v>
      </c>
      <c r="I625" s="3" t="s">
        <v>13</v>
      </c>
    </row>
    <row r="626" spans="1:9" x14ac:dyDescent="0.25">
      <c r="A626" t="s">
        <v>448</v>
      </c>
      <c r="B626" t="s">
        <v>449</v>
      </c>
      <c r="C626">
        <v>551</v>
      </c>
      <c r="D626">
        <v>10</v>
      </c>
      <c r="E626" s="1">
        <v>8.3928859678817094E-23</v>
      </c>
      <c r="F626" t="s">
        <v>450</v>
      </c>
      <c r="G626">
        <v>4</v>
      </c>
      <c r="H626" t="s">
        <v>451</v>
      </c>
      <c r="I626" s="3" t="s">
        <v>13</v>
      </c>
    </row>
    <row r="627" spans="1:9" x14ac:dyDescent="0.25">
      <c r="A627" t="s">
        <v>452</v>
      </c>
      <c r="B627" t="s">
        <v>449</v>
      </c>
      <c r="C627">
        <v>539</v>
      </c>
      <c r="D627">
        <v>10</v>
      </c>
      <c r="E627" s="1">
        <v>8.0182046021211102E-39</v>
      </c>
      <c r="F627" t="s">
        <v>453</v>
      </c>
      <c r="G627">
        <v>4</v>
      </c>
      <c r="H627" t="s">
        <v>451</v>
      </c>
      <c r="I627" s="3" t="s">
        <v>13</v>
      </c>
    </row>
    <row r="628" spans="1:9" x14ac:dyDescent="0.25">
      <c r="A628" t="s">
        <v>454</v>
      </c>
      <c r="B628" t="s">
        <v>455</v>
      </c>
      <c r="C628">
        <v>541</v>
      </c>
      <c r="D628">
        <v>10</v>
      </c>
      <c r="E628" s="1">
        <v>8.30210190386155E-20</v>
      </c>
      <c r="F628" t="s">
        <v>456</v>
      </c>
      <c r="G628">
        <v>4</v>
      </c>
      <c r="H628" t="s">
        <v>457</v>
      </c>
      <c r="I628" s="3" t="s">
        <v>13</v>
      </c>
    </row>
    <row r="629" spans="1:9" x14ac:dyDescent="0.25">
      <c r="A629" t="s">
        <v>458</v>
      </c>
      <c r="B629" t="s">
        <v>455</v>
      </c>
      <c r="C629">
        <v>480</v>
      </c>
      <c r="D629">
        <v>10</v>
      </c>
      <c r="E629" s="1">
        <v>1.3142879744006801E-6</v>
      </c>
      <c r="F629" t="s">
        <v>459</v>
      </c>
      <c r="G629">
        <v>6</v>
      </c>
      <c r="H629" t="s">
        <v>460</v>
      </c>
      <c r="I629" s="3" t="s">
        <v>13</v>
      </c>
    </row>
    <row r="630" spans="1:9" x14ac:dyDescent="0.25">
      <c r="A630" t="s">
        <v>461</v>
      </c>
      <c r="B630" t="s">
        <v>462</v>
      </c>
      <c r="C630">
        <v>443</v>
      </c>
      <c r="D630">
        <v>10</v>
      </c>
      <c r="E630" s="1">
        <v>7.9492268320618896E-23</v>
      </c>
      <c r="F630" t="s">
        <v>463</v>
      </c>
      <c r="G630">
        <v>7</v>
      </c>
      <c r="H630" t="s">
        <v>464</v>
      </c>
      <c r="I630" s="3" t="s">
        <v>465</v>
      </c>
    </row>
    <row r="631" spans="1:9" x14ac:dyDescent="0.25">
      <c r="A631" t="s">
        <v>466</v>
      </c>
      <c r="B631" t="s">
        <v>467</v>
      </c>
      <c r="C631">
        <v>442</v>
      </c>
      <c r="D631">
        <v>10</v>
      </c>
      <c r="E631" s="1">
        <v>7.9492268320618896E-23</v>
      </c>
      <c r="F631" t="s">
        <v>468</v>
      </c>
      <c r="G631">
        <v>7</v>
      </c>
      <c r="H631" t="s">
        <v>464</v>
      </c>
      <c r="I631" s="3" t="s">
        <v>465</v>
      </c>
    </row>
    <row r="632" spans="1:9" x14ac:dyDescent="0.25">
      <c r="A632" t="s">
        <v>469</v>
      </c>
      <c r="B632" t="s">
        <v>470</v>
      </c>
      <c r="C632">
        <v>447</v>
      </c>
      <c r="D632">
        <v>10</v>
      </c>
      <c r="E632" s="1">
        <v>1.7597065904332499E-30</v>
      </c>
      <c r="F632" t="s">
        <v>471</v>
      </c>
      <c r="G632">
        <v>3</v>
      </c>
      <c r="H632" t="s">
        <v>472</v>
      </c>
      <c r="I632" s="3" t="s">
        <v>13</v>
      </c>
    </row>
    <row r="633" spans="1:9" x14ac:dyDescent="0.25">
      <c r="A633" t="s">
        <v>473</v>
      </c>
      <c r="B633" t="s">
        <v>470</v>
      </c>
      <c r="C633">
        <v>444</v>
      </c>
      <c r="D633">
        <v>10</v>
      </c>
      <c r="E633" s="1">
        <v>1.0357961116749601E-30</v>
      </c>
      <c r="F633" t="s">
        <v>474</v>
      </c>
      <c r="G633">
        <v>2</v>
      </c>
      <c r="H633" t="s">
        <v>475</v>
      </c>
      <c r="I633" s="3" t="s">
        <v>13</v>
      </c>
    </row>
    <row r="634" spans="1:9" x14ac:dyDescent="0.25">
      <c r="A634" t="s">
        <v>476</v>
      </c>
      <c r="B634" t="s">
        <v>18</v>
      </c>
      <c r="C634">
        <v>435</v>
      </c>
      <c r="D634">
        <v>0</v>
      </c>
      <c r="G634">
        <v>0</v>
      </c>
      <c r="H634" t="s">
        <v>13</v>
      </c>
    </row>
    <row r="635" spans="1:9" x14ac:dyDescent="0.25">
      <c r="A635" t="s">
        <v>477</v>
      </c>
      <c r="B635" t="s">
        <v>478</v>
      </c>
      <c r="C635">
        <v>269</v>
      </c>
      <c r="D635">
        <v>10</v>
      </c>
      <c r="E635" s="1">
        <v>1.16304196505247E-10</v>
      </c>
      <c r="F635" t="s">
        <v>58</v>
      </c>
      <c r="G635">
        <v>10</v>
      </c>
      <c r="H635" t="s">
        <v>479</v>
      </c>
      <c r="I635" s="3" t="s">
        <v>480</v>
      </c>
    </row>
    <row r="636" spans="1:9" x14ac:dyDescent="0.25">
      <c r="A636" t="s">
        <v>481</v>
      </c>
      <c r="B636" t="s">
        <v>482</v>
      </c>
      <c r="C636">
        <v>440</v>
      </c>
      <c r="D636">
        <v>3</v>
      </c>
      <c r="E636" s="1">
        <v>1.85376472362899</v>
      </c>
      <c r="F636" s="2">
        <v>71666666666666.594</v>
      </c>
      <c r="G636">
        <v>1</v>
      </c>
      <c r="H636" t="s">
        <v>483</v>
      </c>
      <c r="I636" s="3" t="s">
        <v>13</v>
      </c>
    </row>
    <row r="637" spans="1:9" x14ac:dyDescent="0.25">
      <c r="A637" t="s">
        <v>484</v>
      </c>
      <c r="B637" t="s">
        <v>485</v>
      </c>
      <c r="C637">
        <v>9135</v>
      </c>
      <c r="D637">
        <v>10</v>
      </c>
      <c r="E637" t="s">
        <v>44</v>
      </c>
      <c r="F637" t="s">
        <v>77</v>
      </c>
      <c r="G637">
        <v>11</v>
      </c>
      <c r="H637" t="s">
        <v>486</v>
      </c>
      <c r="I637" s="3" t="s">
        <v>13</v>
      </c>
    </row>
    <row r="638" spans="1:9" x14ac:dyDescent="0.25">
      <c r="A638" t="s">
        <v>487</v>
      </c>
      <c r="B638" t="s">
        <v>485</v>
      </c>
      <c r="C638">
        <v>8336</v>
      </c>
      <c r="D638">
        <v>10</v>
      </c>
      <c r="E638" t="s">
        <v>44</v>
      </c>
      <c r="F638" t="s">
        <v>77</v>
      </c>
      <c r="G638">
        <v>11</v>
      </c>
      <c r="H638" t="s">
        <v>486</v>
      </c>
      <c r="I638" s="3" t="s">
        <v>13</v>
      </c>
    </row>
    <row r="639" spans="1:9" x14ac:dyDescent="0.25">
      <c r="A639" t="s">
        <v>488</v>
      </c>
      <c r="B639" t="s">
        <v>489</v>
      </c>
      <c r="C639">
        <v>4504</v>
      </c>
      <c r="D639">
        <v>10</v>
      </c>
      <c r="E639" s="1">
        <v>1.27557647554369E-146</v>
      </c>
      <c r="F639" t="s">
        <v>490</v>
      </c>
      <c r="G639">
        <v>5</v>
      </c>
      <c r="H639" t="s">
        <v>491</v>
      </c>
      <c r="I639" s="3" t="s">
        <v>152</v>
      </c>
    </row>
    <row r="640" spans="1:9" x14ac:dyDescent="0.25">
      <c r="A640" t="s">
        <v>492</v>
      </c>
      <c r="B640" t="s">
        <v>489</v>
      </c>
      <c r="C640">
        <v>3820</v>
      </c>
      <c r="D640">
        <v>10</v>
      </c>
      <c r="E640" s="1">
        <v>1.0742397004615301E-146</v>
      </c>
      <c r="F640" t="s">
        <v>490</v>
      </c>
      <c r="G640">
        <v>5</v>
      </c>
      <c r="H640" t="s">
        <v>491</v>
      </c>
      <c r="I640" s="3" t="s">
        <v>152</v>
      </c>
    </row>
    <row r="641" spans="1:9" x14ac:dyDescent="0.25">
      <c r="A641" t="s">
        <v>493</v>
      </c>
      <c r="B641" t="s">
        <v>494</v>
      </c>
      <c r="C641">
        <v>3100</v>
      </c>
      <c r="D641">
        <v>10</v>
      </c>
      <c r="E641" s="1">
        <v>1.8057589891802399E-34</v>
      </c>
      <c r="F641" t="s">
        <v>495</v>
      </c>
      <c r="G641">
        <v>4</v>
      </c>
      <c r="H641" t="s">
        <v>496</v>
      </c>
      <c r="I641" s="3" t="s">
        <v>480</v>
      </c>
    </row>
    <row r="642" spans="1:9" x14ac:dyDescent="0.25">
      <c r="A642" t="s">
        <v>497</v>
      </c>
      <c r="B642" t="s">
        <v>498</v>
      </c>
      <c r="C642">
        <v>2464</v>
      </c>
      <c r="D642">
        <v>10</v>
      </c>
      <c r="E642" s="1">
        <v>7.08794966188708E-71</v>
      </c>
      <c r="F642" t="s">
        <v>263</v>
      </c>
      <c r="G642">
        <v>4</v>
      </c>
      <c r="H642" t="s">
        <v>496</v>
      </c>
      <c r="I642" s="3" t="s">
        <v>480</v>
      </c>
    </row>
    <row r="643" spans="1:9" x14ac:dyDescent="0.25">
      <c r="A643" t="s">
        <v>9</v>
      </c>
      <c r="B643" t="s">
        <v>10</v>
      </c>
      <c r="C643">
        <v>683</v>
      </c>
      <c r="D643">
        <v>10</v>
      </c>
      <c r="E643" s="1">
        <v>1.59447874477989E-84</v>
      </c>
      <c r="F643" t="s">
        <v>11</v>
      </c>
      <c r="G643">
        <v>2</v>
      </c>
      <c r="H643" t="s">
        <v>12</v>
      </c>
      <c r="I643" s="3" t="s">
        <v>13</v>
      </c>
    </row>
    <row r="644" spans="1:9" x14ac:dyDescent="0.25">
      <c r="A644" t="s">
        <v>14</v>
      </c>
      <c r="B644" t="s">
        <v>15</v>
      </c>
      <c r="C644">
        <v>564</v>
      </c>
      <c r="D644">
        <v>9</v>
      </c>
      <c r="E644" s="1">
        <v>1.05694049191493E-47</v>
      </c>
      <c r="F644" s="2">
        <v>86111111111111.094</v>
      </c>
      <c r="G644">
        <v>3</v>
      </c>
      <c r="H644" t="s">
        <v>16</v>
      </c>
      <c r="I644" s="3" t="s">
        <v>13</v>
      </c>
    </row>
    <row r="645" spans="1:9" x14ac:dyDescent="0.25">
      <c r="A645" t="s">
        <v>17</v>
      </c>
      <c r="B645" t="s">
        <v>18</v>
      </c>
      <c r="C645">
        <v>868</v>
      </c>
      <c r="D645">
        <v>0</v>
      </c>
      <c r="G645">
        <v>0</v>
      </c>
      <c r="H645" t="s">
        <v>13</v>
      </c>
    </row>
    <row r="646" spans="1:9" x14ac:dyDescent="0.25">
      <c r="A646" t="s">
        <v>19</v>
      </c>
      <c r="B646" t="s">
        <v>20</v>
      </c>
      <c r="C646">
        <v>2671</v>
      </c>
      <c r="D646">
        <v>10</v>
      </c>
      <c r="E646" s="1">
        <v>1.19625859610797E-95</v>
      </c>
      <c r="F646" t="s">
        <v>21</v>
      </c>
      <c r="G646">
        <v>1</v>
      </c>
      <c r="H646" t="s">
        <v>22</v>
      </c>
      <c r="I646" s="3" t="s">
        <v>13</v>
      </c>
    </row>
    <row r="647" spans="1:9" x14ac:dyDescent="0.25">
      <c r="A647" t="s">
        <v>23</v>
      </c>
      <c r="B647" t="s">
        <v>24</v>
      </c>
      <c r="C647">
        <v>567</v>
      </c>
      <c r="D647">
        <v>5</v>
      </c>
      <c r="E647" s="1">
        <v>4.4924112912160603E-6</v>
      </c>
      <c r="F647" t="s">
        <v>25</v>
      </c>
      <c r="G647">
        <v>0</v>
      </c>
      <c r="H647" t="s">
        <v>13</v>
      </c>
    </row>
    <row r="648" spans="1:9" x14ac:dyDescent="0.25">
      <c r="A648" t="s">
        <v>26</v>
      </c>
      <c r="B648" t="s">
        <v>27</v>
      </c>
      <c r="C648">
        <v>1176</v>
      </c>
      <c r="D648">
        <v>10</v>
      </c>
      <c r="E648" s="1">
        <v>1.5292962429510999E-66</v>
      </c>
      <c r="F648" t="s">
        <v>28</v>
      </c>
      <c r="G648">
        <v>1</v>
      </c>
      <c r="H648" t="s">
        <v>29</v>
      </c>
      <c r="I648" s="3" t="s">
        <v>13</v>
      </c>
    </row>
    <row r="649" spans="1:9" x14ac:dyDescent="0.25">
      <c r="A649" t="s">
        <v>30</v>
      </c>
      <c r="B649" t="s">
        <v>31</v>
      </c>
      <c r="C649">
        <v>838</v>
      </c>
      <c r="D649">
        <v>10</v>
      </c>
      <c r="E649" s="1">
        <v>6.3700210774964499E-44</v>
      </c>
      <c r="F649" t="s">
        <v>32</v>
      </c>
      <c r="G649">
        <v>2</v>
      </c>
      <c r="H649" t="s">
        <v>33</v>
      </c>
      <c r="I649" s="3" t="s">
        <v>13</v>
      </c>
    </row>
    <row r="650" spans="1:9" x14ac:dyDescent="0.25">
      <c r="A650" t="s">
        <v>34</v>
      </c>
      <c r="B650" t="s">
        <v>35</v>
      </c>
      <c r="C650">
        <v>554</v>
      </c>
      <c r="D650">
        <v>9</v>
      </c>
      <c r="E650" s="1">
        <v>1.1919641148087001E-17</v>
      </c>
      <c r="F650" s="2">
        <v>91222222222222.203</v>
      </c>
      <c r="G650">
        <v>0</v>
      </c>
      <c r="H650" t="s">
        <v>13</v>
      </c>
    </row>
    <row r="651" spans="1:9" x14ac:dyDescent="0.25">
      <c r="A651" t="s">
        <v>36</v>
      </c>
      <c r="B651" t="s">
        <v>37</v>
      </c>
      <c r="C651">
        <v>521</v>
      </c>
      <c r="D651">
        <v>10</v>
      </c>
      <c r="E651" s="1">
        <v>9.3075038413446394E-31</v>
      </c>
      <c r="F651" t="s">
        <v>38</v>
      </c>
      <c r="G651">
        <v>1</v>
      </c>
      <c r="H651" t="s">
        <v>39</v>
      </c>
      <c r="I651" s="3" t="s">
        <v>13</v>
      </c>
    </row>
    <row r="652" spans="1:9" x14ac:dyDescent="0.25">
      <c r="A652" t="s">
        <v>40</v>
      </c>
      <c r="B652" t="s">
        <v>37</v>
      </c>
      <c r="C652">
        <v>1076</v>
      </c>
      <c r="D652">
        <v>10</v>
      </c>
      <c r="E652" s="1">
        <v>9.2528460254938096E-50</v>
      </c>
      <c r="F652" t="s">
        <v>41</v>
      </c>
      <c r="G652">
        <v>1</v>
      </c>
      <c r="H652" t="s">
        <v>39</v>
      </c>
      <c r="I652" s="3" t="s">
        <v>13</v>
      </c>
    </row>
    <row r="653" spans="1:9" x14ac:dyDescent="0.25">
      <c r="A653" t="s">
        <v>499</v>
      </c>
      <c r="B653" t="s">
        <v>500</v>
      </c>
      <c r="C653">
        <v>2942</v>
      </c>
      <c r="D653">
        <v>10</v>
      </c>
      <c r="E653" t="s">
        <v>44</v>
      </c>
      <c r="F653" t="s">
        <v>501</v>
      </c>
      <c r="G653">
        <v>20</v>
      </c>
      <c r="H653" t="s">
        <v>502</v>
      </c>
      <c r="I653" s="3" t="s">
        <v>13</v>
      </c>
    </row>
    <row r="654" spans="1:9" x14ac:dyDescent="0.25">
      <c r="A654" t="s">
        <v>503</v>
      </c>
      <c r="B654" t="s">
        <v>500</v>
      </c>
      <c r="C654">
        <v>2319</v>
      </c>
      <c r="D654">
        <v>10</v>
      </c>
      <c r="E654" t="s">
        <v>44</v>
      </c>
      <c r="F654" t="s">
        <v>218</v>
      </c>
      <c r="G654">
        <v>11</v>
      </c>
      <c r="H654" t="s">
        <v>504</v>
      </c>
      <c r="I654" s="3" t="s">
        <v>13</v>
      </c>
    </row>
    <row r="655" spans="1:9" x14ac:dyDescent="0.25">
      <c r="A655" t="s">
        <v>505</v>
      </c>
      <c r="B655" t="s">
        <v>506</v>
      </c>
      <c r="C655">
        <v>2654</v>
      </c>
      <c r="D655">
        <v>10</v>
      </c>
      <c r="E655" t="s">
        <v>44</v>
      </c>
      <c r="F655" t="s">
        <v>507</v>
      </c>
      <c r="G655">
        <v>18</v>
      </c>
      <c r="H655" t="s">
        <v>508</v>
      </c>
      <c r="I655" s="3" t="s">
        <v>509</v>
      </c>
    </row>
    <row r="656" spans="1:9" x14ac:dyDescent="0.25">
      <c r="A656" t="s">
        <v>510</v>
      </c>
      <c r="B656" t="s">
        <v>506</v>
      </c>
      <c r="C656">
        <v>2396</v>
      </c>
      <c r="D656">
        <v>10</v>
      </c>
      <c r="E656" t="s">
        <v>44</v>
      </c>
      <c r="F656" t="s">
        <v>507</v>
      </c>
      <c r="G656">
        <v>18</v>
      </c>
      <c r="H656" t="s">
        <v>508</v>
      </c>
      <c r="I656" s="3" t="s">
        <v>509</v>
      </c>
    </row>
    <row r="657" spans="1:9" x14ac:dyDescent="0.25">
      <c r="A657" t="s">
        <v>511</v>
      </c>
      <c r="B657" t="s">
        <v>512</v>
      </c>
      <c r="C657">
        <v>2122</v>
      </c>
      <c r="D657">
        <v>10</v>
      </c>
      <c r="E657" t="s">
        <v>44</v>
      </c>
      <c r="F657" t="s">
        <v>513</v>
      </c>
      <c r="G657">
        <v>16</v>
      </c>
      <c r="H657" t="s">
        <v>514</v>
      </c>
      <c r="I657" s="3" t="s">
        <v>515</v>
      </c>
    </row>
    <row r="658" spans="1:9" x14ac:dyDescent="0.25">
      <c r="A658" t="s">
        <v>516</v>
      </c>
      <c r="B658" t="s">
        <v>517</v>
      </c>
      <c r="C658">
        <v>2128</v>
      </c>
      <c r="D658">
        <v>10</v>
      </c>
      <c r="E658" t="s">
        <v>44</v>
      </c>
      <c r="F658" t="s">
        <v>518</v>
      </c>
      <c r="G658">
        <v>16</v>
      </c>
      <c r="H658" t="s">
        <v>514</v>
      </c>
      <c r="I658" s="3" t="s">
        <v>515</v>
      </c>
    </row>
    <row r="659" spans="1:9" x14ac:dyDescent="0.25">
      <c r="A659" t="s">
        <v>519</v>
      </c>
      <c r="B659" t="s">
        <v>520</v>
      </c>
      <c r="C659">
        <v>2213</v>
      </c>
      <c r="D659">
        <v>10</v>
      </c>
      <c r="E659" s="1">
        <v>6.1345964817063304E-47</v>
      </c>
      <c r="F659" t="s">
        <v>521</v>
      </c>
      <c r="G659">
        <v>5</v>
      </c>
      <c r="H659" t="s">
        <v>522</v>
      </c>
      <c r="I659" s="3" t="s">
        <v>160</v>
      </c>
    </row>
    <row r="660" spans="1:9" x14ac:dyDescent="0.25">
      <c r="A660" t="s">
        <v>523</v>
      </c>
      <c r="B660" t="s">
        <v>520</v>
      </c>
      <c r="C660">
        <v>1237</v>
      </c>
      <c r="D660">
        <v>10</v>
      </c>
      <c r="E660" s="1">
        <v>2.6308455578033199E-159</v>
      </c>
      <c r="F660" t="s">
        <v>359</v>
      </c>
      <c r="G660">
        <v>5</v>
      </c>
      <c r="H660" t="s">
        <v>522</v>
      </c>
      <c r="I660" s="3" t="s">
        <v>160</v>
      </c>
    </row>
    <row r="661" spans="1:9" x14ac:dyDescent="0.25">
      <c r="A661" t="s">
        <v>524</v>
      </c>
      <c r="B661" t="s">
        <v>517</v>
      </c>
      <c r="C661">
        <v>1715</v>
      </c>
      <c r="D661">
        <v>10</v>
      </c>
      <c r="E661" s="1">
        <v>7.19115463314241E-133</v>
      </c>
      <c r="F661" t="s">
        <v>525</v>
      </c>
      <c r="G661">
        <v>9</v>
      </c>
      <c r="H661" t="s">
        <v>526</v>
      </c>
      <c r="I661" s="3" t="s">
        <v>13</v>
      </c>
    </row>
    <row r="662" spans="1:9" x14ac:dyDescent="0.25">
      <c r="A662" t="s">
        <v>527</v>
      </c>
      <c r="B662" t="s">
        <v>517</v>
      </c>
      <c r="C662">
        <v>1644</v>
      </c>
      <c r="D662">
        <v>10</v>
      </c>
      <c r="E662" s="1">
        <v>4.6564915874925499E-142</v>
      </c>
      <c r="F662" t="s">
        <v>528</v>
      </c>
      <c r="G662">
        <v>9</v>
      </c>
      <c r="H662" t="s">
        <v>526</v>
      </c>
      <c r="I662" s="3" t="s">
        <v>13</v>
      </c>
    </row>
    <row r="663" spans="1:9" x14ac:dyDescent="0.25">
      <c r="A663" t="s">
        <v>529</v>
      </c>
      <c r="B663" t="s">
        <v>196</v>
      </c>
      <c r="C663">
        <v>2612</v>
      </c>
      <c r="D663">
        <v>10</v>
      </c>
      <c r="E663" s="1">
        <v>2.43991528465368E-77</v>
      </c>
      <c r="F663" t="s">
        <v>530</v>
      </c>
      <c r="G663">
        <v>8</v>
      </c>
      <c r="H663" t="s">
        <v>531</v>
      </c>
      <c r="I663" s="3" t="s">
        <v>13</v>
      </c>
    </row>
    <row r="664" spans="1:9" x14ac:dyDescent="0.25">
      <c r="A664" t="s">
        <v>532</v>
      </c>
      <c r="B664" t="s">
        <v>196</v>
      </c>
      <c r="C664">
        <v>760</v>
      </c>
      <c r="D664">
        <v>10</v>
      </c>
      <c r="E664" s="1">
        <v>2.8122290126137201E-91</v>
      </c>
      <c r="F664" t="s">
        <v>189</v>
      </c>
      <c r="G664">
        <v>7</v>
      </c>
      <c r="H664" t="s">
        <v>533</v>
      </c>
      <c r="I664" s="3" t="s">
        <v>13</v>
      </c>
    </row>
    <row r="665" spans="1:9" x14ac:dyDescent="0.25">
      <c r="A665" t="s">
        <v>534</v>
      </c>
      <c r="B665" t="s">
        <v>535</v>
      </c>
      <c r="C665">
        <v>1692</v>
      </c>
      <c r="D665">
        <v>10</v>
      </c>
      <c r="E665" t="s">
        <v>44</v>
      </c>
      <c r="F665" t="s">
        <v>536</v>
      </c>
      <c r="G665">
        <v>2</v>
      </c>
      <c r="H665" t="s">
        <v>537</v>
      </c>
      <c r="I665" s="3" t="s">
        <v>13</v>
      </c>
    </row>
    <row r="666" spans="1:9" x14ac:dyDescent="0.25">
      <c r="A666" t="s">
        <v>538</v>
      </c>
      <c r="B666" t="s">
        <v>535</v>
      </c>
      <c r="C666">
        <v>1665</v>
      </c>
      <c r="D666">
        <v>10</v>
      </c>
      <c r="E666" t="s">
        <v>44</v>
      </c>
      <c r="F666" t="s">
        <v>536</v>
      </c>
      <c r="G666">
        <v>2</v>
      </c>
      <c r="H666" t="s">
        <v>537</v>
      </c>
      <c r="I666" s="3" t="s">
        <v>13</v>
      </c>
    </row>
    <row r="667" spans="1:9" x14ac:dyDescent="0.25">
      <c r="A667" t="s">
        <v>539</v>
      </c>
      <c r="B667" t="s">
        <v>540</v>
      </c>
      <c r="C667">
        <v>1768</v>
      </c>
      <c r="D667">
        <v>10</v>
      </c>
      <c r="E667" t="s">
        <v>44</v>
      </c>
      <c r="F667" t="s">
        <v>541</v>
      </c>
      <c r="G667">
        <v>5</v>
      </c>
      <c r="H667" t="s">
        <v>542</v>
      </c>
      <c r="I667" s="3" t="s">
        <v>13</v>
      </c>
    </row>
    <row r="668" spans="1:9" x14ac:dyDescent="0.25">
      <c r="A668" t="s">
        <v>543</v>
      </c>
      <c r="B668" t="s">
        <v>540</v>
      </c>
      <c r="C668">
        <v>1534</v>
      </c>
      <c r="D668">
        <v>10</v>
      </c>
      <c r="E668" t="s">
        <v>44</v>
      </c>
      <c r="F668" t="s">
        <v>541</v>
      </c>
      <c r="G668">
        <v>5</v>
      </c>
      <c r="H668" t="s">
        <v>542</v>
      </c>
      <c r="I668" s="3" t="s">
        <v>13</v>
      </c>
    </row>
    <row r="669" spans="1:9" x14ac:dyDescent="0.25">
      <c r="A669" t="s">
        <v>544</v>
      </c>
      <c r="B669" t="s">
        <v>545</v>
      </c>
      <c r="C669">
        <v>1618</v>
      </c>
      <c r="D669">
        <v>10</v>
      </c>
      <c r="E669" s="1">
        <v>5.8823418360087303E-140</v>
      </c>
      <c r="F669" t="s">
        <v>546</v>
      </c>
      <c r="G669">
        <v>14</v>
      </c>
      <c r="H669" t="s">
        <v>547</v>
      </c>
      <c r="I669" s="3" t="s">
        <v>548</v>
      </c>
    </row>
    <row r="670" spans="1:9" x14ac:dyDescent="0.25">
      <c r="A670" t="s">
        <v>549</v>
      </c>
      <c r="B670" t="s">
        <v>535</v>
      </c>
      <c r="C670">
        <v>1587</v>
      </c>
      <c r="D670">
        <v>10</v>
      </c>
      <c r="E670" s="1">
        <v>5.28968442855905E-141</v>
      </c>
      <c r="F670" t="s">
        <v>550</v>
      </c>
      <c r="G670">
        <v>14</v>
      </c>
      <c r="H670" t="s">
        <v>547</v>
      </c>
      <c r="I670" s="3" t="s">
        <v>548</v>
      </c>
    </row>
    <row r="671" spans="1:9" x14ac:dyDescent="0.25">
      <c r="A671" t="s">
        <v>551</v>
      </c>
      <c r="B671" t="s">
        <v>552</v>
      </c>
      <c r="C671">
        <v>1707</v>
      </c>
      <c r="D671">
        <v>10</v>
      </c>
      <c r="E671" t="s">
        <v>44</v>
      </c>
      <c r="F671" t="s">
        <v>359</v>
      </c>
      <c r="G671">
        <v>7</v>
      </c>
      <c r="H671" t="s">
        <v>553</v>
      </c>
      <c r="I671" s="3" t="s">
        <v>554</v>
      </c>
    </row>
    <row r="672" spans="1:9" x14ac:dyDescent="0.25">
      <c r="A672" t="s">
        <v>555</v>
      </c>
      <c r="B672" t="s">
        <v>552</v>
      </c>
      <c r="C672">
        <v>1478</v>
      </c>
      <c r="D672">
        <v>10</v>
      </c>
      <c r="E672" t="s">
        <v>44</v>
      </c>
      <c r="F672" t="s">
        <v>359</v>
      </c>
      <c r="G672">
        <v>7</v>
      </c>
      <c r="H672" t="s">
        <v>553</v>
      </c>
      <c r="I672" s="3" t="s">
        <v>554</v>
      </c>
    </row>
    <row r="673" spans="1:9" x14ac:dyDescent="0.25">
      <c r="A673" t="s">
        <v>556</v>
      </c>
      <c r="B673" t="s">
        <v>557</v>
      </c>
      <c r="C673">
        <v>1574</v>
      </c>
      <c r="D673">
        <v>10</v>
      </c>
      <c r="E673" t="s">
        <v>44</v>
      </c>
      <c r="F673" t="s">
        <v>558</v>
      </c>
      <c r="G673">
        <v>17</v>
      </c>
      <c r="H673" t="s">
        <v>559</v>
      </c>
      <c r="I673" s="3" t="s">
        <v>560</v>
      </c>
    </row>
    <row r="674" spans="1:9" x14ac:dyDescent="0.25">
      <c r="A674" t="s">
        <v>561</v>
      </c>
      <c r="B674" t="s">
        <v>557</v>
      </c>
      <c r="C674">
        <v>1448</v>
      </c>
      <c r="D674">
        <v>10</v>
      </c>
      <c r="E674" t="s">
        <v>44</v>
      </c>
      <c r="F674" t="s">
        <v>562</v>
      </c>
      <c r="G674">
        <v>17</v>
      </c>
      <c r="H674" t="s">
        <v>559</v>
      </c>
      <c r="I674" s="3" t="s">
        <v>560</v>
      </c>
    </row>
    <row r="675" spans="1:9" x14ac:dyDescent="0.25">
      <c r="A675" t="s">
        <v>563</v>
      </c>
      <c r="B675" t="s">
        <v>564</v>
      </c>
      <c r="C675">
        <v>1404</v>
      </c>
      <c r="D675">
        <v>10</v>
      </c>
      <c r="E675" t="s">
        <v>44</v>
      </c>
      <c r="F675" t="s">
        <v>257</v>
      </c>
      <c r="G675">
        <v>5</v>
      </c>
      <c r="H675" t="s">
        <v>565</v>
      </c>
      <c r="I675" s="3" t="s">
        <v>566</v>
      </c>
    </row>
    <row r="676" spans="1:9" x14ac:dyDescent="0.25">
      <c r="A676" t="s">
        <v>567</v>
      </c>
      <c r="B676" t="s">
        <v>564</v>
      </c>
      <c r="C676">
        <v>1409</v>
      </c>
      <c r="D676">
        <v>10</v>
      </c>
      <c r="E676" t="s">
        <v>44</v>
      </c>
      <c r="F676" t="s">
        <v>424</v>
      </c>
      <c r="G676">
        <v>13</v>
      </c>
      <c r="H676" t="s">
        <v>568</v>
      </c>
      <c r="I676" s="3" t="s">
        <v>566</v>
      </c>
    </row>
    <row r="677" spans="1:9" x14ac:dyDescent="0.25">
      <c r="A677" t="s">
        <v>569</v>
      </c>
      <c r="B677" t="s">
        <v>570</v>
      </c>
      <c r="C677">
        <v>1407</v>
      </c>
      <c r="D677">
        <v>10</v>
      </c>
      <c r="E677" t="s">
        <v>44</v>
      </c>
      <c r="F677" t="s">
        <v>518</v>
      </c>
      <c r="G677">
        <v>7</v>
      </c>
      <c r="H677" t="s">
        <v>571</v>
      </c>
      <c r="I677" s="3" t="s">
        <v>572</v>
      </c>
    </row>
    <row r="678" spans="1:9" x14ac:dyDescent="0.25">
      <c r="A678" t="s">
        <v>573</v>
      </c>
      <c r="B678" t="s">
        <v>570</v>
      </c>
      <c r="C678">
        <v>1359</v>
      </c>
      <c r="D678">
        <v>10</v>
      </c>
      <c r="E678" t="s">
        <v>44</v>
      </c>
      <c r="F678" t="s">
        <v>110</v>
      </c>
      <c r="G678">
        <v>7</v>
      </c>
      <c r="H678" t="s">
        <v>571</v>
      </c>
      <c r="I678" s="3" t="s">
        <v>572</v>
      </c>
    </row>
    <row r="679" spans="1:9" x14ac:dyDescent="0.25">
      <c r="A679" t="s">
        <v>574</v>
      </c>
      <c r="B679" t="s">
        <v>575</v>
      </c>
      <c r="C679">
        <v>1448</v>
      </c>
      <c r="D679">
        <v>10</v>
      </c>
      <c r="E679" s="1">
        <v>2.7119150773333399E-146</v>
      </c>
      <c r="F679" t="s">
        <v>576</v>
      </c>
      <c r="G679">
        <v>4</v>
      </c>
      <c r="H679" t="s">
        <v>577</v>
      </c>
      <c r="I679" s="3" t="s">
        <v>578</v>
      </c>
    </row>
    <row r="680" spans="1:9" x14ac:dyDescent="0.25">
      <c r="A680" t="s">
        <v>579</v>
      </c>
      <c r="B680" t="s">
        <v>575</v>
      </c>
      <c r="C680">
        <v>1277</v>
      </c>
      <c r="D680">
        <v>10</v>
      </c>
      <c r="E680" s="1">
        <v>4.3284232615808701E-145</v>
      </c>
      <c r="F680" t="s">
        <v>580</v>
      </c>
      <c r="G680">
        <v>4</v>
      </c>
      <c r="H680" t="s">
        <v>577</v>
      </c>
      <c r="I680" s="3" t="s">
        <v>578</v>
      </c>
    </row>
    <row r="681" spans="1:9" x14ac:dyDescent="0.25">
      <c r="A681" t="s">
        <v>581</v>
      </c>
      <c r="B681" t="s">
        <v>564</v>
      </c>
      <c r="C681">
        <v>1366</v>
      </c>
      <c r="D681">
        <v>10</v>
      </c>
      <c r="E681" s="1">
        <v>5.0381951499514102E-155</v>
      </c>
      <c r="F681" t="s">
        <v>344</v>
      </c>
      <c r="G681">
        <v>29</v>
      </c>
      <c r="H681" t="s">
        <v>582</v>
      </c>
      <c r="I681" s="3" t="s">
        <v>583</v>
      </c>
    </row>
    <row r="682" spans="1:9" x14ac:dyDescent="0.25">
      <c r="A682" t="s">
        <v>584</v>
      </c>
      <c r="B682" t="s">
        <v>585</v>
      </c>
      <c r="C682">
        <v>1139</v>
      </c>
      <c r="D682">
        <v>10</v>
      </c>
      <c r="E682" s="1">
        <v>3.9384951363935502E-155</v>
      </c>
      <c r="F682" t="s">
        <v>58</v>
      </c>
      <c r="G682">
        <v>29</v>
      </c>
      <c r="H682" t="s">
        <v>582</v>
      </c>
      <c r="I682" s="3" t="s">
        <v>583</v>
      </c>
    </row>
    <row r="683" spans="1:9" x14ac:dyDescent="0.25">
      <c r="A683" t="s">
        <v>586</v>
      </c>
      <c r="B683" t="s">
        <v>587</v>
      </c>
      <c r="C683">
        <v>1183</v>
      </c>
      <c r="D683">
        <v>10</v>
      </c>
      <c r="E683" s="1">
        <v>1.11279253733356E-107</v>
      </c>
      <c r="F683" t="s">
        <v>146</v>
      </c>
      <c r="G683">
        <v>14</v>
      </c>
      <c r="H683" t="s">
        <v>588</v>
      </c>
      <c r="I683" s="3" t="s">
        <v>589</v>
      </c>
    </row>
    <row r="684" spans="1:9" x14ac:dyDescent="0.25">
      <c r="A684" t="s">
        <v>590</v>
      </c>
      <c r="B684" t="s">
        <v>587</v>
      </c>
      <c r="C684">
        <v>1120</v>
      </c>
      <c r="D684">
        <v>10</v>
      </c>
      <c r="E684" s="1">
        <v>2.27564853195413E-123</v>
      </c>
      <c r="F684" t="s">
        <v>591</v>
      </c>
      <c r="G684">
        <v>14</v>
      </c>
      <c r="H684" t="s">
        <v>588</v>
      </c>
      <c r="I684" s="3" t="s">
        <v>589</v>
      </c>
    </row>
    <row r="685" spans="1:9" x14ac:dyDescent="0.25">
      <c r="A685" t="s">
        <v>592</v>
      </c>
      <c r="B685" t="s">
        <v>593</v>
      </c>
      <c r="C685">
        <v>1174</v>
      </c>
      <c r="D685">
        <v>10</v>
      </c>
      <c r="E685" s="1">
        <v>6.9431558524624496E-82</v>
      </c>
      <c r="F685" t="s">
        <v>594</v>
      </c>
      <c r="G685">
        <v>2</v>
      </c>
      <c r="H685" t="s">
        <v>595</v>
      </c>
      <c r="I685" s="3" t="s">
        <v>13</v>
      </c>
    </row>
    <row r="686" spans="1:9" x14ac:dyDescent="0.25">
      <c r="A686" t="s">
        <v>596</v>
      </c>
      <c r="B686" t="s">
        <v>593</v>
      </c>
      <c r="C686">
        <v>1112</v>
      </c>
      <c r="D686">
        <v>10</v>
      </c>
      <c r="E686" s="1">
        <v>4.4331533130965398E-115</v>
      </c>
      <c r="F686" t="s">
        <v>597</v>
      </c>
      <c r="G686">
        <v>4</v>
      </c>
      <c r="H686" t="s">
        <v>598</v>
      </c>
      <c r="I686" s="3" t="s">
        <v>13</v>
      </c>
    </row>
    <row r="687" spans="1:9" x14ac:dyDescent="0.25">
      <c r="A687" t="s">
        <v>599</v>
      </c>
      <c r="B687" t="s">
        <v>600</v>
      </c>
      <c r="C687">
        <v>1227</v>
      </c>
      <c r="D687">
        <v>10</v>
      </c>
      <c r="E687" s="1">
        <v>7.5022561436958899E-131</v>
      </c>
      <c r="F687" t="s">
        <v>580</v>
      </c>
      <c r="G687">
        <v>16</v>
      </c>
      <c r="H687" t="s">
        <v>601</v>
      </c>
      <c r="I687" s="3" t="s">
        <v>602</v>
      </c>
    </row>
    <row r="688" spans="1:9" x14ac:dyDescent="0.25">
      <c r="A688" t="s">
        <v>603</v>
      </c>
      <c r="B688" t="s">
        <v>600</v>
      </c>
      <c r="C688">
        <v>1033</v>
      </c>
      <c r="D688">
        <v>10</v>
      </c>
      <c r="E688" s="1">
        <v>5.8879088609273302E-131</v>
      </c>
      <c r="F688" t="s">
        <v>580</v>
      </c>
      <c r="G688">
        <v>16</v>
      </c>
      <c r="H688" t="s">
        <v>601</v>
      </c>
      <c r="I688" s="3" t="s">
        <v>602</v>
      </c>
    </row>
    <row r="689" spans="1:9" x14ac:dyDescent="0.25">
      <c r="A689" t="s">
        <v>604</v>
      </c>
      <c r="B689" t="s">
        <v>605</v>
      </c>
      <c r="C689">
        <v>1163</v>
      </c>
      <c r="D689">
        <v>10</v>
      </c>
      <c r="E689" s="1">
        <v>1.0745176079578501E-22</v>
      </c>
      <c r="F689" t="s">
        <v>606</v>
      </c>
      <c r="G689">
        <v>2</v>
      </c>
      <c r="H689" t="s">
        <v>607</v>
      </c>
      <c r="I689" s="3" t="s">
        <v>13</v>
      </c>
    </row>
    <row r="690" spans="1:9" x14ac:dyDescent="0.25">
      <c r="A690" t="s">
        <v>608</v>
      </c>
      <c r="B690" t="s">
        <v>605</v>
      </c>
      <c r="C690">
        <v>1037</v>
      </c>
      <c r="D690">
        <v>10</v>
      </c>
      <c r="E690" s="1">
        <v>2.0599117615720101E-36</v>
      </c>
      <c r="F690" t="s">
        <v>609</v>
      </c>
      <c r="G690">
        <v>5</v>
      </c>
      <c r="H690" t="s">
        <v>610</v>
      </c>
      <c r="I690" s="3" t="s">
        <v>13</v>
      </c>
    </row>
    <row r="691" spans="1:9" x14ac:dyDescent="0.25">
      <c r="A691" t="s">
        <v>611</v>
      </c>
      <c r="B691" t="s">
        <v>612</v>
      </c>
      <c r="C691">
        <v>1112</v>
      </c>
      <c r="D691">
        <v>10</v>
      </c>
      <c r="E691" s="1">
        <v>4.6661532738718803E-137</v>
      </c>
      <c r="F691" t="s">
        <v>613</v>
      </c>
      <c r="G691">
        <v>4</v>
      </c>
      <c r="H691" t="s">
        <v>614</v>
      </c>
      <c r="I691" s="3" t="s">
        <v>13</v>
      </c>
    </row>
    <row r="692" spans="1:9" x14ac:dyDescent="0.25">
      <c r="A692" t="s">
        <v>615</v>
      </c>
      <c r="B692" t="s">
        <v>612</v>
      </c>
      <c r="C692">
        <v>1070</v>
      </c>
      <c r="D692">
        <v>10</v>
      </c>
      <c r="E692" s="1">
        <v>3.0736700558208302E-138</v>
      </c>
      <c r="F692" t="s">
        <v>616</v>
      </c>
      <c r="G692">
        <v>4</v>
      </c>
      <c r="H692" t="s">
        <v>614</v>
      </c>
      <c r="I692" s="3" t="s">
        <v>13</v>
      </c>
    </row>
    <row r="693" spans="1:9" x14ac:dyDescent="0.25">
      <c r="A693" t="s">
        <v>617</v>
      </c>
      <c r="B693" t="s">
        <v>618</v>
      </c>
      <c r="C693">
        <v>1099</v>
      </c>
      <c r="D693">
        <v>10</v>
      </c>
      <c r="E693" s="1">
        <v>5.79326763841196E-140</v>
      </c>
      <c r="F693" t="s">
        <v>169</v>
      </c>
      <c r="G693">
        <v>10</v>
      </c>
      <c r="H693" t="s">
        <v>619</v>
      </c>
      <c r="I693" s="3" t="s">
        <v>13</v>
      </c>
    </row>
    <row r="694" spans="1:9" x14ac:dyDescent="0.25">
      <c r="A694" t="s">
        <v>620</v>
      </c>
      <c r="B694" t="s">
        <v>618</v>
      </c>
      <c r="C694">
        <v>1056</v>
      </c>
      <c r="D694">
        <v>10</v>
      </c>
      <c r="E694" s="1">
        <v>5.5053813518927801E-140</v>
      </c>
      <c r="F694" t="s">
        <v>169</v>
      </c>
      <c r="G694">
        <v>10</v>
      </c>
      <c r="H694" t="s">
        <v>619</v>
      </c>
      <c r="I694" s="3" t="s">
        <v>13</v>
      </c>
    </row>
    <row r="695" spans="1:9" x14ac:dyDescent="0.25">
      <c r="A695" t="s">
        <v>621</v>
      </c>
      <c r="B695" t="s">
        <v>622</v>
      </c>
      <c r="C695">
        <v>1116</v>
      </c>
      <c r="D695">
        <v>9</v>
      </c>
      <c r="E695" s="1">
        <v>4.0191344443892398E-22</v>
      </c>
      <c r="F695" t="s">
        <v>623</v>
      </c>
      <c r="G695">
        <v>1</v>
      </c>
      <c r="H695" t="s">
        <v>624</v>
      </c>
      <c r="I695" s="3" t="s">
        <v>13</v>
      </c>
    </row>
    <row r="696" spans="1:9" x14ac:dyDescent="0.25">
      <c r="A696" t="s">
        <v>625</v>
      </c>
      <c r="B696" t="s">
        <v>626</v>
      </c>
      <c r="C696">
        <v>1044</v>
      </c>
      <c r="D696">
        <v>8</v>
      </c>
      <c r="E696" s="1">
        <v>4.2982342115051698E-19</v>
      </c>
      <c r="F696" t="s">
        <v>627</v>
      </c>
      <c r="G696">
        <v>1</v>
      </c>
      <c r="H696" t="s">
        <v>624</v>
      </c>
      <c r="I696" s="3" t="s">
        <v>13</v>
      </c>
    </row>
    <row r="697" spans="1:9" x14ac:dyDescent="0.25">
      <c r="A697" t="s">
        <v>628</v>
      </c>
      <c r="B697" t="s">
        <v>629</v>
      </c>
      <c r="C697">
        <v>1354</v>
      </c>
      <c r="D697">
        <v>10</v>
      </c>
      <c r="E697" s="1">
        <v>3.7251389297130998E-53</v>
      </c>
      <c r="F697" t="s">
        <v>623</v>
      </c>
      <c r="G697">
        <v>1</v>
      </c>
      <c r="H697" t="s">
        <v>630</v>
      </c>
      <c r="I697" s="3" t="s">
        <v>13</v>
      </c>
    </row>
    <row r="698" spans="1:9" x14ac:dyDescent="0.25">
      <c r="A698" t="s">
        <v>631</v>
      </c>
      <c r="B698" t="s">
        <v>392</v>
      </c>
      <c r="C698">
        <v>728</v>
      </c>
      <c r="D698">
        <v>10</v>
      </c>
      <c r="E698" s="1">
        <v>1.0600193867390099E-20</v>
      </c>
      <c r="F698" t="s">
        <v>632</v>
      </c>
      <c r="G698">
        <v>5</v>
      </c>
      <c r="H698" t="s">
        <v>633</v>
      </c>
    </row>
    <row r="699" spans="1:9" x14ac:dyDescent="0.25">
      <c r="A699" t="s">
        <v>634</v>
      </c>
      <c r="B699" t="s">
        <v>635</v>
      </c>
      <c r="C699">
        <v>1515</v>
      </c>
      <c r="D699">
        <v>10</v>
      </c>
      <c r="E699" s="1">
        <v>5.9761878685062001E-160</v>
      </c>
      <c r="F699" t="s">
        <v>616</v>
      </c>
      <c r="G699">
        <v>14</v>
      </c>
      <c r="H699" t="s">
        <v>636</v>
      </c>
      <c r="I699" s="3" t="s">
        <v>637</v>
      </c>
    </row>
    <row r="700" spans="1:9" x14ac:dyDescent="0.25">
      <c r="A700" t="s">
        <v>638</v>
      </c>
      <c r="B700" t="s">
        <v>635</v>
      </c>
      <c r="C700">
        <v>576</v>
      </c>
      <c r="D700">
        <v>10</v>
      </c>
      <c r="E700" s="1">
        <v>6.8813798475377996E-29</v>
      </c>
      <c r="F700" t="s">
        <v>385</v>
      </c>
      <c r="G700">
        <v>13</v>
      </c>
      <c r="H700" t="s">
        <v>639</v>
      </c>
      <c r="I700" s="3" t="s">
        <v>637</v>
      </c>
    </row>
    <row r="701" spans="1:9" x14ac:dyDescent="0.25">
      <c r="A701" t="s">
        <v>640</v>
      </c>
      <c r="B701" t="s">
        <v>641</v>
      </c>
      <c r="C701">
        <v>1138</v>
      </c>
      <c r="D701">
        <v>10</v>
      </c>
      <c r="E701" s="1">
        <v>1.5186752101061101E-90</v>
      </c>
      <c r="F701" t="s">
        <v>382</v>
      </c>
      <c r="G701">
        <v>2</v>
      </c>
      <c r="H701" t="s">
        <v>642</v>
      </c>
      <c r="I701" s="3" t="s">
        <v>13</v>
      </c>
    </row>
    <row r="702" spans="1:9" x14ac:dyDescent="0.25">
      <c r="A702" t="s">
        <v>643</v>
      </c>
      <c r="B702" t="s">
        <v>641</v>
      </c>
      <c r="C702">
        <v>901</v>
      </c>
      <c r="D702">
        <v>10</v>
      </c>
      <c r="E702" s="1">
        <v>2.1231619190656601E-54</v>
      </c>
      <c r="F702" t="s">
        <v>292</v>
      </c>
      <c r="G702">
        <v>2</v>
      </c>
      <c r="H702" t="s">
        <v>642</v>
      </c>
      <c r="I702" s="3" t="s">
        <v>13</v>
      </c>
    </row>
    <row r="703" spans="1:9" x14ac:dyDescent="0.25">
      <c r="A703" t="s">
        <v>644</v>
      </c>
      <c r="B703" t="s">
        <v>645</v>
      </c>
      <c r="C703">
        <v>1406</v>
      </c>
      <c r="D703">
        <v>10</v>
      </c>
      <c r="E703" s="1">
        <v>4.4233465607100002E-165</v>
      </c>
      <c r="F703" t="s">
        <v>63</v>
      </c>
      <c r="G703">
        <v>8</v>
      </c>
      <c r="H703" t="s">
        <v>646</v>
      </c>
      <c r="I703" s="3" t="s">
        <v>647</v>
      </c>
    </row>
    <row r="704" spans="1:9" x14ac:dyDescent="0.25">
      <c r="A704" t="s">
        <v>648</v>
      </c>
      <c r="B704" t="s">
        <v>649</v>
      </c>
      <c r="C704">
        <v>602</v>
      </c>
      <c r="D704">
        <v>10</v>
      </c>
      <c r="E704" s="1">
        <v>9.2594039388880901E-68</v>
      </c>
      <c r="F704" t="s">
        <v>307</v>
      </c>
      <c r="G704">
        <v>10</v>
      </c>
      <c r="H704" t="s">
        <v>650</v>
      </c>
      <c r="I704" s="3" t="s">
        <v>651</v>
      </c>
    </row>
    <row r="705" spans="1:9" x14ac:dyDescent="0.25">
      <c r="A705" t="s">
        <v>652</v>
      </c>
      <c r="B705" t="s">
        <v>653</v>
      </c>
      <c r="C705">
        <v>1462</v>
      </c>
      <c r="D705">
        <v>10</v>
      </c>
      <c r="E705" s="1">
        <v>8.8381951586059097E-160</v>
      </c>
      <c r="F705" t="s">
        <v>654</v>
      </c>
      <c r="G705">
        <v>4</v>
      </c>
      <c r="H705" t="s">
        <v>655</v>
      </c>
      <c r="I705" s="3" t="s">
        <v>656</v>
      </c>
    </row>
    <row r="706" spans="1:9" x14ac:dyDescent="0.25">
      <c r="A706" t="s">
        <v>657</v>
      </c>
      <c r="B706" t="s">
        <v>658</v>
      </c>
      <c r="C706">
        <v>526</v>
      </c>
      <c r="D706">
        <v>10</v>
      </c>
      <c r="E706" s="1">
        <v>7.5422487636522703E-31</v>
      </c>
      <c r="F706" t="s">
        <v>48</v>
      </c>
      <c r="G706">
        <v>7</v>
      </c>
      <c r="H706" t="s">
        <v>659</v>
      </c>
      <c r="I706" s="3" t="s">
        <v>660</v>
      </c>
    </row>
    <row r="707" spans="1:9" x14ac:dyDescent="0.25">
      <c r="A707" t="s">
        <v>661</v>
      </c>
      <c r="B707" t="s">
        <v>662</v>
      </c>
      <c r="C707">
        <v>1027</v>
      </c>
      <c r="D707">
        <v>10</v>
      </c>
      <c r="E707" s="1">
        <v>1.7732400822493299E-79</v>
      </c>
      <c r="F707" t="s">
        <v>663</v>
      </c>
      <c r="G707">
        <v>10</v>
      </c>
      <c r="H707" t="s">
        <v>664</v>
      </c>
      <c r="I707" s="3" t="s">
        <v>13</v>
      </c>
    </row>
    <row r="708" spans="1:9" x14ac:dyDescent="0.25">
      <c r="A708" t="s">
        <v>665</v>
      </c>
      <c r="B708" t="s">
        <v>662</v>
      </c>
      <c r="C708">
        <v>968</v>
      </c>
      <c r="D708">
        <v>10</v>
      </c>
      <c r="E708" s="1">
        <v>2.9773339261517302E-81</v>
      </c>
      <c r="F708" t="s">
        <v>666</v>
      </c>
      <c r="G708">
        <v>10</v>
      </c>
      <c r="H708" t="s">
        <v>664</v>
      </c>
      <c r="I708" s="3" t="s">
        <v>13</v>
      </c>
    </row>
    <row r="709" spans="1:9" x14ac:dyDescent="0.25">
      <c r="A709" t="s">
        <v>667</v>
      </c>
      <c r="B709" t="s">
        <v>668</v>
      </c>
      <c r="C709">
        <v>1031</v>
      </c>
      <c r="D709">
        <v>10</v>
      </c>
      <c r="E709" s="1">
        <v>9.3793908300547202E-121</v>
      </c>
      <c r="F709" t="s">
        <v>169</v>
      </c>
      <c r="G709">
        <v>8</v>
      </c>
      <c r="H709" t="s">
        <v>669</v>
      </c>
      <c r="I709" s="3" t="s">
        <v>13</v>
      </c>
    </row>
    <row r="710" spans="1:9" x14ac:dyDescent="0.25">
      <c r="A710" t="s">
        <v>670</v>
      </c>
      <c r="B710" t="s">
        <v>668</v>
      </c>
      <c r="C710">
        <v>949</v>
      </c>
      <c r="D710">
        <v>10</v>
      </c>
      <c r="E710" s="1">
        <v>8.2631410408630792E-121</v>
      </c>
      <c r="F710" t="s">
        <v>169</v>
      </c>
      <c r="G710">
        <v>8</v>
      </c>
      <c r="H710" t="s">
        <v>669</v>
      </c>
      <c r="I710" s="3" t="s">
        <v>13</v>
      </c>
    </row>
    <row r="711" spans="1:9" x14ac:dyDescent="0.25">
      <c r="A711" t="s">
        <v>671</v>
      </c>
      <c r="B711" t="s">
        <v>672</v>
      </c>
      <c r="C711">
        <v>1152</v>
      </c>
      <c r="D711">
        <v>10</v>
      </c>
      <c r="E711" s="1">
        <v>4.1685394012893302E-128</v>
      </c>
      <c r="F711" t="s">
        <v>673</v>
      </c>
      <c r="G711">
        <v>5</v>
      </c>
      <c r="H711" t="s">
        <v>674</v>
      </c>
      <c r="I711" s="3" t="s">
        <v>13</v>
      </c>
    </row>
    <row r="712" spans="1:9" x14ac:dyDescent="0.25">
      <c r="A712" t="s">
        <v>675</v>
      </c>
      <c r="B712" t="s">
        <v>672</v>
      </c>
      <c r="C712">
        <v>770</v>
      </c>
      <c r="D712">
        <v>10</v>
      </c>
      <c r="E712" s="1">
        <v>8.00056224046933E-58</v>
      </c>
      <c r="F712" t="s">
        <v>676</v>
      </c>
      <c r="G712">
        <v>3</v>
      </c>
      <c r="H712" t="s">
        <v>677</v>
      </c>
      <c r="I712" s="3" t="s">
        <v>13</v>
      </c>
    </row>
    <row r="713" spans="1:9" x14ac:dyDescent="0.25">
      <c r="A713" t="s">
        <v>678</v>
      </c>
      <c r="B713" t="s">
        <v>384</v>
      </c>
      <c r="C713">
        <v>975</v>
      </c>
      <c r="D713">
        <v>10</v>
      </c>
      <c r="E713" s="1">
        <v>2.0584790565190501E-122</v>
      </c>
      <c r="F713" t="s">
        <v>679</v>
      </c>
      <c r="G713">
        <v>1</v>
      </c>
      <c r="H713" t="s">
        <v>52</v>
      </c>
      <c r="I713" s="3" t="s">
        <v>13</v>
      </c>
    </row>
    <row r="714" spans="1:9" x14ac:dyDescent="0.25">
      <c r="A714" t="s">
        <v>680</v>
      </c>
      <c r="B714" t="s">
        <v>384</v>
      </c>
      <c r="C714">
        <v>915</v>
      </c>
      <c r="D714">
        <v>10</v>
      </c>
      <c r="E714" s="1">
        <v>8.9361081889449609E-109</v>
      </c>
      <c r="F714" t="s">
        <v>681</v>
      </c>
      <c r="G714">
        <v>1</v>
      </c>
      <c r="H714" t="s">
        <v>52</v>
      </c>
      <c r="I714" s="3" t="s">
        <v>13</v>
      </c>
    </row>
    <row r="715" spans="1:9" x14ac:dyDescent="0.25">
      <c r="A715" t="s">
        <v>682</v>
      </c>
      <c r="B715" t="s">
        <v>683</v>
      </c>
      <c r="C715">
        <v>979</v>
      </c>
      <c r="D715">
        <v>10</v>
      </c>
      <c r="E715" s="1">
        <v>5.4580169150920302E-131</v>
      </c>
      <c r="F715" t="s">
        <v>684</v>
      </c>
      <c r="G715">
        <v>32</v>
      </c>
      <c r="H715" t="s">
        <v>685</v>
      </c>
      <c r="I715" s="3" t="s">
        <v>13</v>
      </c>
    </row>
    <row r="716" spans="1:9" x14ac:dyDescent="0.25">
      <c r="A716" t="s">
        <v>686</v>
      </c>
      <c r="B716" t="s">
        <v>683</v>
      </c>
      <c r="C716">
        <v>888</v>
      </c>
      <c r="D716">
        <v>10</v>
      </c>
      <c r="E716" s="1">
        <v>4.8319397222298797E-152</v>
      </c>
      <c r="F716" t="s">
        <v>687</v>
      </c>
      <c r="G716">
        <v>32</v>
      </c>
      <c r="H716" t="s">
        <v>688</v>
      </c>
      <c r="I716" s="3" t="s">
        <v>13</v>
      </c>
    </row>
    <row r="717" spans="1:9" x14ac:dyDescent="0.25">
      <c r="A717" t="s">
        <v>689</v>
      </c>
      <c r="B717" t="s">
        <v>690</v>
      </c>
      <c r="C717">
        <v>990</v>
      </c>
      <c r="D717">
        <v>10</v>
      </c>
      <c r="E717" s="1">
        <v>1.2743495331400501E-119</v>
      </c>
      <c r="F717" t="s">
        <v>691</v>
      </c>
      <c r="G717">
        <v>5</v>
      </c>
      <c r="H717" t="s">
        <v>692</v>
      </c>
      <c r="I717" s="3" t="s">
        <v>693</v>
      </c>
    </row>
    <row r="718" spans="1:9" x14ac:dyDescent="0.25">
      <c r="A718" t="s">
        <v>694</v>
      </c>
      <c r="B718" t="s">
        <v>695</v>
      </c>
      <c r="C718">
        <v>843</v>
      </c>
      <c r="D718">
        <v>10</v>
      </c>
      <c r="E718" s="1">
        <v>2.5260785760019401E-123</v>
      </c>
      <c r="F718" t="s">
        <v>530</v>
      </c>
      <c r="G718">
        <v>5</v>
      </c>
      <c r="H718" t="s">
        <v>696</v>
      </c>
      <c r="I718" s="3" t="s">
        <v>13</v>
      </c>
    </row>
    <row r="719" spans="1:9" x14ac:dyDescent="0.25">
      <c r="A719" t="s">
        <v>697</v>
      </c>
      <c r="B719" t="s">
        <v>698</v>
      </c>
      <c r="C719">
        <v>938</v>
      </c>
      <c r="D719">
        <v>10</v>
      </c>
      <c r="E719" s="1">
        <v>6.7491799061320406E-26</v>
      </c>
      <c r="F719" t="s">
        <v>699</v>
      </c>
      <c r="G719">
        <v>7</v>
      </c>
      <c r="H719" t="s">
        <v>700</v>
      </c>
      <c r="I719" s="3" t="s">
        <v>13</v>
      </c>
    </row>
    <row r="720" spans="1:9" x14ac:dyDescent="0.25">
      <c r="A720" t="s">
        <v>701</v>
      </c>
      <c r="B720" t="s">
        <v>698</v>
      </c>
      <c r="C720">
        <v>855</v>
      </c>
      <c r="D720">
        <v>10</v>
      </c>
      <c r="E720" s="1">
        <v>2.0742723866076399E-29</v>
      </c>
      <c r="F720" t="s">
        <v>702</v>
      </c>
      <c r="G720">
        <v>7</v>
      </c>
      <c r="H720" t="s">
        <v>700</v>
      </c>
      <c r="I720" s="3" t="s">
        <v>13</v>
      </c>
    </row>
    <row r="721" spans="1:9" x14ac:dyDescent="0.25">
      <c r="A721" t="s">
        <v>703</v>
      </c>
      <c r="B721" t="s">
        <v>704</v>
      </c>
      <c r="C721">
        <v>1422</v>
      </c>
      <c r="D721">
        <v>10</v>
      </c>
      <c r="E721" t="s">
        <v>44</v>
      </c>
      <c r="F721" t="s">
        <v>580</v>
      </c>
      <c r="G721">
        <v>10</v>
      </c>
      <c r="H721" t="s">
        <v>705</v>
      </c>
      <c r="I721" s="3" t="s">
        <v>706</v>
      </c>
    </row>
    <row r="722" spans="1:9" x14ac:dyDescent="0.25">
      <c r="A722" t="s">
        <v>707</v>
      </c>
      <c r="B722" t="s">
        <v>708</v>
      </c>
      <c r="C722">
        <v>349</v>
      </c>
      <c r="D722">
        <v>10</v>
      </c>
      <c r="E722" s="1">
        <v>6.2546011385206005E-2</v>
      </c>
      <c r="F722" t="s">
        <v>266</v>
      </c>
      <c r="G722">
        <v>10</v>
      </c>
      <c r="H722" t="s">
        <v>705</v>
      </c>
      <c r="I722" s="3" t="s">
        <v>706</v>
      </c>
    </row>
    <row r="723" spans="1:9" x14ac:dyDescent="0.25">
      <c r="A723" t="s">
        <v>709</v>
      </c>
      <c r="B723" t="s">
        <v>710</v>
      </c>
      <c r="C723">
        <v>882</v>
      </c>
      <c r="D723">
        <v>10</v>
      </c>
      <c r="E723" s="1">
        <v>1.2447180209519899E-72</v>
      </c>
      <c r="F723" t="s">
        <v>711</v>
      </c>
      <c r="G723">
        <v>9</v>
      </c>
      <c r="H723" t="s">
        <v>712</v>
      </c>
      <c r="I723" s="3" t="s">
        <v>13</v>
      </c>
    </row>
    <row r="724" spans="1:9" x14ac:dyDescent="0.25">
      <c r="A724" t="s">
        <v>713</v>
      </c>
      <c r="B724" t="s">
        <v>714</v>
      </c>
      <c r="C724">
        <v>855</v>
      </c>
      <c r="D724">
        <v>10</v>
      </c>
      <c r="E724" s="1">
        <v>1.1126004486279399E-66</v>
      </c>
      <c r="F724" t="s">
        <v>715</v>
      </c>
      <c r="G724">
        <v>11</v>
      </c>
      <c r="H724" t="s">
        <v>716</v>
      </c>
      <c r="I724" s="3" t="s">
        <v>13</v>
      </c>
    </row>
    <row r="725" spans="1:9" x14ac:dyDescent="0.25">
      <c r="A725" t="s">
        <v>717</v>
      </c>
      <c r="B725" t="s">
        <v>718</v>
      </c>
      <c r="C725">
        <v>937</v>
      </c>
      <c r="D725">
        <v>10</v>
      </c>
      <c r="E725" s="1">
        <v>3.9442806424445201E-67</v>
      </c>
      <c r="F725" t="s">
        <v>28</v>
      </c>
      <c r="G725">
        <v>14</v>
      </c>
      <c r="H725" t="s">
        <v>719</v>
      </c>
      <c r="I725" s="3" t="s">
        <v>13</v>
      </c>
    </row>
    <row r="726" spans="1:9" x14ac:dyDescent="0.25">
      <c r="A726" t="s">
        <v>720</v>
      </c>
      <c r="B726" t="s">
        <v>718</v>
      </c>
      <c r="C726">
        <v>790</v>
      </c>
      <c r="D726">
        <v>10</v>
      </c>
      <c r="E726" s="1">
        <v>2.9884296555116999E-68</v>
      </c>
      <c r="F726" t="s">
        <v>28</v>
      </c>
      <c r="G726">
        <v>14</v>
      </c>
      <c r="H726" t="s">
        <v>719</v>
      </c>
      <c r="I726" s="3" t="s">
        <v>13</v>
      </c>
    </row>
    <row r="727" spans="1:9" x14ac:dyDescent="0.25">
      <c r="A727" t="s">
        <v>721</v>
      </c>
      <c r="B727" t="s">
        <v>722</v>
      </c>
      <c r="C727">
        <v>877</v>
      </c>
      <c r="D727">
        <v>10</v>
      </c>
      <c r="E727" s="1">
        <v>4.6157627365167103E-115</v>
      </c>
      <c r="F727" t="s">
        <v>148</v>
      </c>
      <c r="G727">
        <v>5</v>
      </c>
      <c r="H727" t="s">
        <v>723</v>
      </c>
      <c r="I727" s="3" t="s">
        <v>309</v>
      </c>
    </row>
    <row r="728" spans="1:9" x14ac:dyDescent="0.25">
      <c r="A728" t="s">
        <v>724</v>
      </c>
      <c r="B728" t="s">
        <v>725</v>
      </c>
      <c r="C728">
        <v>812</v>
      </c>
      <c r="D728">
        <v>10</v>
      </c>
      <c r="E728" s="1">
        <v>1.5450490506310699E-114</v>
      </c>
      <c r="F728" t="s">
        <v>301</v>
      </c>
      <c r="G728">
        <v>5</v>
      </c>
      <c r="H728" t="s">
        <v>723</v>
      </c>
      <c r="I728" s="3" t="s">
        <v>309</v>
      </c>
    </row>
    <row r="729" spans="1:9" x14ac:dyDescent="0.25">
      <c r="A729" t="s">
        <v>726</v>
      </c>
      <c r="B729" t="s">
        <v>727</v>
      </c>
      <c r="C729">
        <v>877</v>
      </c>
      <c r="D729">
        <v>10</v>
      </c>
      <c r="E729" s="1">
        <v>7.0323801030533898E-56</v>
      </c>
      <c r="F729" t="s">
        <v>728</v>
      </c>
      <c r="G729">
        <v>4</v>
      </c>
      <c r="H729" t="s">
        <v>729</v>
      </c>
      <c r="I729" s="3" t="s">
        <v>13</v>
      </c>
    </row>
    <row r="730" spans="1:9" x14ac:dyDescent="0.25">
      <c r="A730" t="s">
        <v>730</v>
      </c>
      <c r="B730" t="s">
        <v>727</v>
      </c>
      <c r="C730">
        <v>806</v>
      </c>
      <c r="D730">
        <v>10</v>
      </c>
      <c r="E730" s="1">
        <v>9.595947175986951E-66</v>
      </c>
      <c r="F730" t="s">
        <v>731</v>
      </c>
      <c r="G730">
        <v>4</v>
      </c>
      <c r="H730" t="s">
        <v>729</v>
      </c>
      <c r="I730" s="3" t="s">
        <v>13</v>
      </c>
    </row>
    <row r="731" spans="1:9" x14ac:dyDescent="0.25">
      <c r="A731" t="s">
        <v>732</v>
      </c>
      <c r="B731" t="s">
        <v>733</v>
      </c>
      <c r="C731">
        <v>952</v>
      </c>
      <c r="D731">
        <v>10</v>
      </c>
      <c r="E731" s="1">
        <v>1.98236154403057E-32</v>
      </c>
      <c r="F731" t="s">
        <v>28</v>
      </c>
      <c r="G731">
        <v>14</v>
      </c>
      <c r="H731" t="s">
        <v>734</v>
      </c>
      <c r="I731" s="3" t="s">
        <v>13</v>
      </c>
    </row>
    <row r="732" spans="1:9" x14ac:dyDescent="0.25">
      <c r="A732" t="s">
        <v>735</v>
      </c>
      <c r="B732" t="s">
        <v>733</v>
      </c>
      <c r="C732">
        <v>673</v>
      </c>
      <c r="D732">
        <v>10</v>
      </c>
      <c r="E732" s="1">
        <v>6.4717537759842097E-33</v>
      </c>
      <c r="F732" t="s">
        <v>28</v>
      </c>
      <c r="G732">
        <v>14</v>
      </c>
      <c r="H732" t="s">
        <v>734</v>
      </c>
      <c r="I732" s="3" t="s">
        <v>13</v>
      </c>
    </row>
    <row r="733" spans="1:9" x14ac:dyDescent="0.25">
      <c r="A733" t="s">
        <v>736</v>
      </c>
      <c r="B733" t="s">
        <v>737</v>
      </c>
      <c r="C733">
        <v>847</v>
      </c>
      <c r="D733">
        <v>8</v>
      </c>
      <c r="E733" s="1">
        <v>9.2692962410283198E-20</v>
      </c>
      <c r="F733" t="s">
        <v>738</v>
      </c>
      <c r="G733">
        <v>0</v>
      </c>
      <c r="H733" t="s">
        <v>13</v>
      </c>
    </row>
    <row r="734" spans="1:9" x14ac:dyDescent="0.25">
      <c r="A734" t="s">
        <v>739</v>
      </c>
      <c r="B734" t="s">
        <v>737</v>
      </c>
      <c r="C734">
        <v>766</v>
      </c>
      <c r="D734">
        <v>7</v>
      </c>
      <c r="E734" s="1">
        <v>1.3413482767699801E-8</v>
      </c>
      <c r="F734" s="2">
        <v>64857142857142.797</v>
      </c>
      <c r="G734">
        <v>0</v>
      </c>
      <c r="H734" t="s">
        <v>13</v>
      </c>
    </row>
    <row r="735" spans="1:9" x14ac:dyDescent="0.25">
      <c r="A735" t="s">
        <v>740</v>
      </c>
      <c r="B735" t="s">
        <v>741</v>
      </c>
      <c r="C735">
        <v>799</v>
      </c>
      <c r="D735">
        <v>10</v>
      </c>
      <c r="E735" s="1">
        <v>1.01106665689371E-102</v>
      </c>
      <c r="F735" t="s">
        <v>266</v>
      </c>
      <c r="G735">
        <v>7</v>
      </c>
      <c r="H735" t="s">
        <v>742</v>
      </c>
      <c r="I735" s="3" t="s">
        <v>13</v>
      </c>
    </row>
    <row r="736" spans="1:9" x14ac:dyDescent="0.25">
      <c r="A736" t="s">
        <v>743</v>
      </c>
      <c r="B736" t="s">
        <v>741</v>
      </c>
      <c r="C736">
        <v>791</v>
      </c>
      <c r="D736">
        <v>10</v>
      </c>
      <c r="E736" s="1">
        <v>3.5221573735199699E-100</v>
      </c>
      <c r="F736" t="s">
        <v>424</v>
      </c>
      <c r="G736">
        <v>7</v>
      </c>
      <c r="H736" t="s">
        <v>742</v>
      </c>
      <c r="I736" s="3" t="s">
        <v>13</v>
      </c>
    </row>
    <row r="737" spans="1:9" x14ac:dyDescent="0.25">
      <c r="A737" t="s">
        <v>744</v>
      </c>
      <c r="B737" t="s">
        <v>745</v>
      </c>
      <c r="C737">
        <v>1110</v>
      </c>
      <c r="D737">
        <v>10</v>
      </c>
      <c r="E737" s="1">
        <v>1.8316928260756199E-125</v>
      </c>
      <c r="F737" t="s">
        <v>746</v>
      </c>
      <c r="G737">
        <v>10</v>
      </c>
      <c r="H737" t="s">
        <v>747</v>
      </c>
      <c r="I737" s="3" t="s">
        <v>748</v>
      </c>
    </row>
    <row r="738" spans="1:9" x14ac:dyDescent="0.25">
      <c r="A738" t="s">
        <v>749</v>
      </c>
      <c r="B738" t="s">
        <v>535</v>
      </c>
      <c r="C738">
        <v>468</v>
      </c>
      <c r="D738">
        <v>10</v>
      </c>
      <c r="E738" s="1">
        <v>1.15926199514577E-17</v>
      </c>
      <c r="F738" t="s">
        <v>750</v>
      </c>
      <c r="G738">
        <v>10</v>
      </c>
      <c r="H738" t="s">
        <v>751</v>
      </c>
      <c r="I738" s="3" t="s">
        <v>13</v>
      </c>
    </row>
    <row r="739" spans="1:9" x14ac:dyDescent="0.25">
      <c r="A739" t="s">
        <v>752</v>
      </c>
      <c r="B739" t="s">
        <v>753</v>
      </c>
      <c r="C739">
        <v>819</v>
      </c>
      <c r="D739">
        <v>10</v>
      </c>
      <c r="E739" s="1">
        <v>3.7874988336891E-61</v>
      </c>
      <c r="F739" t="s">
        <v>754</v>
      </c>
      <c r="G739">
        <v>6</v>
      </c>
      <c r="H739" t="s">
        <v>755</v>
      </c>
      <c r="I739" s="3" t="s">
        <v>13</v>
      </c>
    </row>
    <row r="740" spans="1:9" x14ac:dyDescent="0.25">
      <c r="A740" t="s">
        <v>756</v>
      </c>
      <c r="B740" t="s">
        <v>753</v>
      </c>
      <c r="C740">
        <v>744</v>
      </c>
      <c r="D740">
        <v>10</v>
      </c>
      <c r="E740" s="1">
        <v>9.3187639170062603E-60</v>
      </c>
      <c r="F740" t="s">
        <v>754</v>
      </c>
      <c r="G740">
        <v>6</v>
      </c>
      <c r="H740" t="s">
        <v>755</v>
      </c>
      <c r="I740" s="3" t="s">
        <v>13</v>
      </c>
    </row>
    <row r="741" spans="1:9" x14ac:dyDescent="0.25">
      <c r="A741" t="s">
        <v>757</v>
      </c>
      <c r="B741" t="s">
        <v>758</v>
      </c>
      <c r="C741">
        <v>807</v>
      </c>
      <c r="D741">
        <v>10</v>
      </c>
      <c r="E741" s="1">
        <v>9.0623934853835302E-67</v>
      </c>
      <c r="F741" t="s">
        <v>759</v>
      </c>
      <c r="G741">
        <v>6</v>
      </c>
      <c r="H741" t="s">
        <v>760</v>
      </c>
      <c r="I741" s="3" t="s">
        <v>761</v>
      </c>
    </row>
    <row r="742" spans="1:9" x14ac:dyDescent="0.25">
      <c r="A742" t="s">
        <v>762</v>
      </c>
      <c r="B742" t="s">
        <v>763</v>
      </c>
      <c r="C742">
        <v>762</v>
      </c>
      <c r="D742">
        <v>10</v>
      </c>
      <c r="E742" s="1">
        <v>1.4054395305097599E-66</v>
      </c>
      <c r="F742" t="s">
        <v>764</v>
      </c>
      <c r="G742">
        <v>6</v>
      </c>
      <c r="H742" t="s">
        <v>760</v>
      </c>
      <c r="I742" s="3" t="s">
        <v>761</v>
      </c>
    </row>
    <row r="743" spans="1:9" x14ac:dyDescent="0.25">
      <c r="A743" t="s">
        <v>765</v>
      </c>
      <c r="B743" t="s">
        <v>766</v>
      </c>
      <c r="C743">
        <v>801</v>
      </c>
      <c r="D743">
        <v>10</v>
      </c>
      <c r="E743" s="1">
        <v>7.9926025086496701E-108</v>
      </c>
      <c r="F743" t="s">
        <v>767</v>
      </c>
      <c r="G743">
        <v>10</v>
      </c>
      <c r="H743" t="s">
        <v>768</v>
      </c>
      <c r="I743" s="3" t="s">
        <v>13</v>
      </c>
    </row>
    <row r="744" spans="1:9" x14ac:dyDescent="0.25">
      <c r="A744" t="s">
        <v>769</v>
      </c>
      <c r="B744" t="s">
        <v>766</v>
      </c>
      <c r="C744">
        <v>760</v>
      </c>
      <c r="D744">
        <v>10</v>
      </c>
      <c r="E744" s="1">
        <v>2.7992146612715898E-107</v>
      </c>
      <c r="F744" t="s">
        <v>344</v>
      </c>
      <c r="G744">
        <v>10</v>
      </c>
      <c r="H744" t="s">
        <v>768</v>
      </c>
      <c r="I744" s="3" t="s">
        <v>13</v>
      </c>
    </row>
    <row r="745" spans="1:9" x14ac:dyDescent="0.25">
      <c r="A745" t="s">
        <v>770</v>
      </c>
      <c r="B745" t="s">
        <v>771</v>
      </c>
      <c r="C745">
        <v>1040</v>
      </c>
      <c r="D745">
        <v>10</v>
      </c>
      <c r="E745" s="1">
        <v>1.3601729113262401E-151</v>
      </c>
      <c r="F745" t="s">
        <v>772</v>
      </c>
      <c r="G745">
        <v>5</v>
      </c>
      <c r="H745" t="s">
        <v>773</v>
      </c>
      <c r="I745" s="3" t="s">
        <v>13</v>
      </c>
    </row>
    <row r="746" spans="1:9" x14ac:dyDescent="0.25">
      <c r="A746" t="s">
        <v>774</v>
      </c>
      <c r="B746" t="s">
        <v>771</v>
      </c>
      <c r="C746">
        <v>493</v>
      </c>
      <c r="D746">
        <v>10</v>
      </c>
      <c r="E746" s="1">
        <v>2.2030253006229001E-63</v>
      </c>
      <c r="F746" t="s">
        <v>576</v>
      </c>
      <c r="G746">
        <v>5</v>
      </c>
      <c r="H746" t="s">
        <v>773</v>
      </c>
      <c r="I746" s="3" t="s">
        <v>13</v>
      </c>
    </row>
    <row r="747" spans="1:9" x14ac:dyDescent="0.25">
      <c r="A747" t="s">
        <v>775</v>
      </c>
      <c r="B747" t="s">
        <v>776</v>
      </c>
      <c r="C747">
        <v>770</v>
      </c>
      <c r="D747">
        <v>10</v>
      </c>
      <c r="E747" s="1">
        <v>5.1717695609261003E-82</v>
      </c>
      <c r="F747" t="s">
        <v>777</v>
      </c>
      <c r="G747">
        <v>9</v>
      </c>
      <c r="H747" t="s">
        <v>778</v>
      </c>
      <c r="I747" s="3" t="s">
        <v>13</v>
      </c>
    </row>
    <row r="748" spans="1:9" x14ac:dyDescent="0.25">
      <c r="A748" t="s">
        <v>779</v>
      </c>
      <c r="B748" t="s">
        <v>776</v>
      </c>
      <c r="C748">
        <v>741</v>
      </c>
      <c r="D748">
        <v>10</v>
      </c>
      <c r="E748" s="1">
        <v>4.8508377665936697E-81</v>
      </c>
      <c r="F748" t="s">
        <v>777</v>
      </c>
      <c r="G748">
        <v>9</v>
      </c>
      <c r="H748" t="s">
        <v>778</v>
      </c>
      <c r="I748" s="3" t="s">
        <v>13</v>
      </c>
    </row>
    <row r="749" spans="1:9" x14ac:dyDescent="0.25">
      <c r="A749" t="s">
        <v>780</v>
      </c>
      <c r="B749" t="s">
        <v>781</v>
      </c>
      <c r="C749">
        <v>768</v>
      </c>
      <c r="D749">
        <v>10</v>
      </c>
      <c r="E749" s="1">
        <v>2.0172769577487301E-97</v>
      </c>
      <c r="F749" t="s">
        <v>782</v>
      </c>
      <c r="G749">
        <v>7</v>
      </c>
      <c r="H749" t="s">
        <v>783</v>
      </c>
      <c r="I749" s="3" t="s">
        <v>784</v>
      </c>
    </row>
    <row r="750" spans="1:9" x14ac:dyDescent="0.25">
      <c r="A750" t="s">
        <v>785</v>
      </c>
      <c r="B750" t="s">
        <v>781</v>
      </c>
      <c r="C750">
        <v>732</v>
      </c>
      <c r="D750">
        <v>10</v>
      </c>
      <c r="E750" s="1">
        <v>8.6438542910720806E-89</v>
      </c>
      <c r="F750" t="s">
        <v>711</v>
      </c>
      <c r="G750">
        <v>7</v>
      </c>
      <c r="H750" t="s">
        <v>783</v>
      </c>
      <c r="I750" s="3" t="s">
        <v>784</v>
      </c>
    </row>
    <row r="751" spans="1:9" x14ac:dyDescent="0.25">
      <c r="A751" t="s">
        <v>786</v>
      </c>
      <c r="B751" t="s">
        <v>787</v>
      </c>
      <c r="C751">
        <v>780</v>
      </c>
      <c r="D751">
        <v>10</v>
      </c>
      <c r="E751" s="1">
        <v>5.6083432037492402E-34</v>
      </c>
      <c r="F751" t="s">
        <v>788</v>
      </c>
      <c r="G751">
        <v>7</v>
      </c>
      <c r="H751" t="s">
        <v>789</v>
      </c>
      <c r="I751" s="3" t="s">
        <v>13</v>
      </c>
    </row>
    <row r="752" spans="1:9" x14ac:dyDescent="0.25">
      <c r="A752" t="s">
        <v>790</v>
      </c>
      <c r="B752" t="s">
        <v>787</v>
      </c>
      <c r="C752">
        <v>713</v>
      </c>
      <c r="D752">
        <v>10</v>
      </c>
      <c r="E752" s="1">
        <v>4.7468058331710703E-34</v>
      </c>
      <c r="F752" t="s">
        <v>788</v>
      </c>
      <c r="G752">
        <v>7</v>
      </c>
      <c r="H752" t="s">
        <v>789</v>
      </c>
      <c r="I752" s="3" t="s">
        <v>13</v>
      </c>
    </row>
    <row r="753" spans="1:9" x14ac:dyDescent="0.25">
      <c r="A753" t="s">
        <v>42</v>
      </c>
      <c r="B753" t="s">
        <v>43</v>
      </c>
      <c r="C753">
        <v>4617</v>
      </c>
      <c r="D753">
        <v>10</v>
      </c>
      <c r="E753" t="s">
        <v>44</v>
      </c>
      <c r="F753" t="s">
        <v>45</v>
      </c>
      <c r="G753">
        <v>2</v>
      </c>
      <c r="H753" t="s">
        <v>46</v>
      </c>
      <c r="I753" s="3" t="s">
        <v>13</v>
      </c>
    </row>
    <row r="754" spans="1:9" x14ac:dyDescent="0.25">
      <c r="A754" t="s">
        <v>47</v>
      </c>
      <c r="B754" t="s">
        <v>37</v>
      </c>
      <c r="C754">
        <v>530</v>
      </c>
      <c r="D754">
        <v>10</v>
      </c>
      <c r="E754" s="1">
        <v>1.4490815949986799E-21</v>
      </c>
      <c r="F754" t="s">
        <v>48</v>
      </c>
      <c r="G754">
        <v>1</v>
      </c>
      <c r="H754" t="s">
        <v>39</v>
      </c>
    </row>
    <row r="755" spans="1:9" x14ac:dyDescent="0.25">
      <c r="A755" t="s">
        <v>49</v>
      </c>
      <c r="B755" t="s">
        <v>50</v>
      </c>
      <c r="C755">
        <v>738</v>
      </c>
      <c r="D755">
        <v>10</v>
      </c>
      <c r="E755" s="1">
        <v>3.18589175256371E-9</v>
      </c>
      <c r="F755" t="s">
        <v>51</v>
      </c>
      <c r="G755">
        <v>1</v>
      </c>
      <c r="H755" t="s">
        <v>52</v>
      </c>
      <c r="I755" s="3" t="s">
        <v>13</v>
      </c>
    </row>
    <row r="756" spans="1:9" x14ac:dyDescent="0.25">
      <c r="A756" t="s">
        <v>53</v>
      </c>
      <c r="B756" t="s">
        <v>54</v>
      </c>
      <c r="C756">
        <v>1038</v>
      </c>
      <c r="D756">
        <v>10</v>
      </c>
      <c r="E756" s="1">
        <v>1.3666937022081701E-119</v>
      </c>
      <c r="F756" t="s">
        <v>55</v>
      </c>
      <c r="G756">
        <v>9</v>
      </c>
      <c r="H756" t="s">
        <v>56</v>
      </c>
      <c r="I756" s="3" t="s">
        <v>13</v>
      </c>
    </row>
    <row r="757" spans="1:9" x14ac:dyDescent="0.25">
      <c r="A757" t="s">
        <v>57</v>
      </c>
      <c r="B757" t="s">
        <v>54</v>
      </c>
      <c r="C757">
        <v>1021</v>
      </c>
      <c r="D757">
        <v>10</v>
      </c>
      <c r="E757" s="1">
        <v>1.8512228536588099E-129</v>
      </c>
      <c r="F757" t="s">
        <v>58</v>
      </c>
      <c r="G757">
        <v>9</v>
      </c>
      <c r="H757" t="s">
        <v>56</v>
      </c>
      <c r="I757" s="3" t="s">
        <v>13</v>
      </c>
    </row>
    <row r="758" spans="1:9" x14ac:dyDescent="0.25">
      <c r="A758" t="s">
        <v>59</v>
      </c>
      <c r="B758" t="s">
        <v>54</v>
      </c>
      <c r="C758">
        <v>946</v>
      </c>
      <c r="D758">
        <v>10</v>
      </c>
      <c r="E758" s="1">
        <v>1.18701266303844E-119</v>
      </c>
      <c r="F758" t="s">
        <v>55</v>
      </c>
      <c r="G758">
        <v>9</v>
      </c>
      <c r="H758" t="s">
        <v>56</v>
      </c>
      <c r="I758" s="3" t="s">
        <v>13</v>
      </c>
    </row>
    <row r="759" spans="1:9" x14ac:dyDescent="0.25">
      <c r="A759" t="s">
        <v>60</v>
      </c>
      <c r="B759" t="s">
        <v>54</v>
      </c>
      <c r="C759">
        <v>983</v>
      </c>
      <c r="D759">
        <v>10</v>
      </c>
      <c r="E759" s="1">
        <v>1.7643905278020699E-129</v>
      </c>
      <c r="F759" t="s">
        <v>58</v>
      </c>
      <c r="G759">
        <v>9</v>
      </c>
      <c r="H759" t="s">
        <v>56</v>
      </c>
      <c r="I759" s="3" t="s">
        <v>13</v>
      </c>
    </row>
    <row r="760" spans="1:9" x14ac:dyDescent="0.25">
      <c r="A760" t="s">
        <v>61</v>
      </c>
      <c r="B760" t="s">
        <v>62</v>
      </c>
      <c r="C760">
        <v>921</v>
      </c>
      <c r="D760">
        <v>10</v>
      </c>
      <c r="E760" s="1">
        <v>5.0944209327977597E-128</v>
      </c>
      <c r="F760" t="s">
        <v>63</v>
      </c>
      <c r="G760">
        <v>15</v>
      </c>
      <c r="H760" t="s">
        <v>64</v>
      </c>
      <c r="I760" s="3" t="s">
        <v>13</v>
      </c>
    </row>
    <row r="761" spans="1:9" x14ac:dyDescent="0.25">
      <c r="A761" t="s">
        <v>65</v>
      </c>
      <c r="B761" t="s">
        <v>54</v>
      </c>
      <c r="C761">
        <v>930</v>
      </c>
      <c r="D761">
        <v>10</v>
      </c>
      <c r="E761" s="1">
        <v>4.2354477619762101E-130</v>
      </c>
      <c r="F761" t="s">
        <v>66</v>
      </c>
      <c r="G761">
        <v>9</v>
      </c>
      <c r="H761" t="s">
        <v>56</v>
      </c>
      <c r="I761" s="3" t="s">
        <v>13</v>
      </c>
    </row>
    <row r="762" spans="1:9" x14ac:dyDescent="0.25">
      <c r="A762" t="s">
        <v>67</v>
      </c>
      <c r="B762" t="s">
        <v>62</v>
      </c>
      <c r="C762">
        <v>883</v>
      </c>
      <c r="D762">
        <v>10</v>
      </c>
      <c r="E762" s="1">
        <v>4.8100687375562503E-128</v>
      </c>
      <c r="F762" t="s">
        <v>63</v>
      </c>
      <c r="G762">
        <v>15</v>
      </c>
      <c r="H762" t="s">
        <v>64</v>
      </c>
      <c r="I762" s="3" t="s">
        <v>13</v>
      </c>
    </row>
    <row r="763" spans="1:9" x14ac:dyDescent="0.25">
      <c r="A763" t="s">
        <v>791</v>
      </c>
      <c r="B763" t="s">
        <v>792</v>
      </c>
      <c r="C763">
        <v>786</v>
      </c>
      <c r="D763">
        <v>10</v>
      </c>
      <c r="E763" s="1">
        <v>8.4208703219235698E-38</v>
      </c>
      <c r="F763" t="s">
        <v>432</v>
      </c>
      <c r="G763">
        <v>6</v>
      </c>
      <c r="H763" t="s">
        <v>793</v>
      </c>
      <c r="I763" s="3" t="s">
        <v>13</v>
      </c>
    </row>
    <row r="764" spans="1:9" x14ac:dyDescent="0.25">
      <c r="A764" t="s">
        <v>794</v>
      </c>
      <c r="B764" t="s">
        <v>792</v>
      </c>
      <c r="C764">
        <v>687</v>
      </c>
      <c r="D764">
        <v>10</v>
      </c>
      <c r="E764" s="1">
        <v>3.2800567820244401E-45</v>
      </c>
      <c r="F764" t="s">
        <v>795</v>
      </c>
      <c r="G764">
        <v>6</v>
      </c>
      <c r="H764" t="s">
        <v>793</v>
      </c>
      <c r="I764" s="3" t="s">
        <v>13</v>
      </c>
    </row>
    <row r="765" spans="1:9" x14ac:dyDescent="0.25">
      <c r="A765" t="s">
        <v>796</v>
      </c>
      <c r="B765" t="s">
        <v>797</v>
      </c>
      <c r="C765">
        <v>728</v>
      </c>
      <c r="D765">
        <v>10</v>
      </c>
      <c r="E765" s="1">
        <v>1.81270933548785E-44</v>
      </c>
      <c r="F765" t="s">
        <v>798</v>
      </c>
      <c r="G765">
        <v>1</v>
      </c>
      <c r="H765" t="s">
        <v>799</v>
      </c>
      <c r="I765" s="3" t="s">
        <v>13</v>
      </c>
    </row>
    <row r="766" spans="1:9" x14ac:dyDescent="0.25">
      <c r="A766" t="s">
        <v>800</v>
      </c>
      <c r="B766" t="s">
        <v>797</v>
      </c>
      <c r="C766">
        <v>720</v>
      </c>
      <c r="D766">
        <v>10</v>
      </c>
      <c r="E766" s="1">
        <v>1.76849691267107E-44</v>
      </c>
      <c r="F766" t="s">
        <v>798</v>
      </c>
      <c r="G766">
        <v>1</v>
      </c>
      <c r="H766" t="s">
        <v>799</v>
      </c>
      <c r="I766" s="3" t="s">
        <v>13</v>
      </c>
    </row>
    <row r="767" spans="1:9" x14ac:dyDescent="0.25">
      <c r="A767" t="s">
        <v>801</v>
      </c>
      <c r="B767" t="s">
        <v>802</v>
      </c>
      <c r="C767">
        <v>745</v>
      </c>
      <c r="D767">
        <v>10</v>
      </c>
      <c r="E767" s="1">
        <v>7.1421359790913995E-69</v>
      </c>
      <c r="F767" t="s">
        <v>316</v>
      </c>
      <c r="G767">
        <v>14</v>
      </c>
      <c r="H767" t="s">
        <v>803</v>
      </c>
      <c r="I767" s="3" t="s">
        <v>13</v>
      </c>
    </row>
    <row r="768" spans="1:9" x14ac:dyDescent="0.25">
      <c r="A768" t="s">
        <v>804</v>
      </c>
      <c r="B768" t="s">
        <v>805</v>
      </c>
      <c r="C768">
        <v>696</v>
      </c>
      <c r="D768">
        <v>10</v>
      </c>
      <c r="E768" s="1">
        <v>3.7254330263692398E-44</v>
      </c>
      <c r="F768" t="s">
        <v>806</v>
      </c>
      <c r="G768">
        <v>6</v>
      </c>
      <c r="H768" t="s">
        <v>807</v>
      </c>
      <c r="I768" s="3" t="s">
        <v>13</v>
      </c>
    </row>
    <row r="769" spans="1:9" x14ac:dyDescent="0.25">
      <c r="A769" t="s">
        <v>808</v>
      </c>
      <c r="B769" t="s">
        <v>809</v>
      </c>
      <c r="C769">
        <v>799</v>
      </c>
      <c r="D769">
        <v>10</v>
      </c>
      <c r="E769" s="1">
        <v>1.0276150807473601E-46</v>
      </c>
      <c r="F769" t="s">
        <v>810</v>
      </c>
      <c r="G769">
        <v>2</v>
      </c>
      <c r="H769" t="s">
        <v>811</v>
      </c>
      <c r="I769" s="3" t="s">
        <v>13</v>
      </c>
    </row>
    <row r="770" spans="1:9" x14ac:dyDescent="0.25">
      <c r="A770" t="s">
        <v>812</v>
      </c>
      <c r="B770" t="s">
        <v>813</v>
      </c>
      <c r="C770">
        <v>628</v>
      </c>
      <c r="D770">
        <v>10</v>
      </c>
      <c r="E770" s="1">
        <v>3.5480325312390502E-93</v>
      </c>
      <c r="F770" t="s">
        <v>814</v>
      </c>
      <c r="G770">
        <v>16</v>
      </c>
      <c r="H770" t="s">
        <v>815</v>
      </c>
      <c r="I770" s="3" t="s">
        <v>13</v>
      </c>
    </row>
    <row r="771" spans="1:9" x14ac:dyDescent="0.25">
      <c r="A771" t="s">
        <v>816</v>
      </c>
      <c r="B771" t="s">
        <v>817</v>
      </c>
      <c r="C771">
        <v>746</v>
      </c>
      <c r="D771">
        <v>10</v>
      </c>
      <c r="E771" s="1">
        <v>5.7507706885648997E-26</v>
      </c>
      <c r="F771" t="s">
        <v>818</v>
      </c>
      <c r="G771">
        <v>3</v>
      </c>
      <c r="H771" t="s">
        <v>819</v>
      </c>
    </row>
    <row r="772" spans="1:9" x14ac:dyDescent="0.25">
      <c r="A772" t="s">
        <v>820</v>
      </c>
      <c r="B772" t="s">
        <v>817</v>
      </c>
      <c r="C772">
        <v>646</v>
      </c>
      <c r="D772">
        <v>10</v>
      </c>
      <c r="E772" s="1">
        <v>3.3651298651993099E-33</v>
      </c>
      <c r="F772" t="s">
        <v>821</v>
      </c>
      <c r="G772">
        <v>3</v>
      </c>
      <c r="H772" t="s">
        <v>819</v>
      </c>
    </row>
    <row r="773" spans="1:9" x14ac:dyDescent="0.25">
      <c r="A773" t="s">
        <v>822</v>
      </c>
      <c r="B773" t="s">
        <v>823</v>
      </c>
      <c r="C773">
        <v>1037</v>
      </c>
      <c r="D773">
        <v>10</v>
      </c>
      <c r="E773" s="1">
        <v>4.8487288695095996E-52</v>
      </c>
      <c r="F773" t="s">
        <v>558</v>
      </c>
      <c r="G773">
        <v>4</v>
      </c>
      <c r="H773" t="s">
        <v>824</v>
      </c>
      <c r="I773" s="3" t="s">
        <v>13</v>
      </c>
    </row>
    <row r="774" spans="1:9" x14ac:dyDescent="0.25">
      <c r="A774" t="s">
        <v>825</v>
      </c>
      <c r="B774" t="s">
        <v>826</v>
      </c>
      <c r="C774">
        <v>360</v>
      </c>
      <c r="D774">
        <v>1</v>
      </c>
      <c r="E774" s="1">
        <v>4294.9970284240599</v>
      </c>
      <c r="F774" t="s">
        <v>827</v>
      </c>
      <c r="G774">
        <v>0</v>
      </c>
      <c r="H774" t="s">
        <v>13</v>
      </c>
    </row>
    <row r="775" spans="1:9" x14ac:dyDescent="0.25">
      <c r="A775" t="s">
        <v>828</v>
      </c>
      <c r="B775" t="s">
        <v>829</v>
      </c>
      <c r="C775">
        <v>715</v>
      </c>
      <c r="D775">
        <v>10</v>
      </c>
      <c r="E775" s="1">
        <v>7.1367049361489297E-38</v>
      </c>
      <c r="F775" t="s">
        <v>830</v>
      </c>
      <c r="G775">
        <v>3</v>
      </c>
      <c r="H775" t="s">
        <v>831</v>
      </c>
      <c r="I775" s="3" t="s">
        <v>13</v>
      </c>
    </row>
    <row r="776" spans="1:9" x14ac:dyDescent="0.25">
      <c r="A776" t="s">
        <v>832</v>
      </c>
      <c r="B776" t="s">
        <v>829</v>
      </c>
      <c r="C776">
        <v>671</v>
      </c>
      <c r="D776">
        <v>10</v>
      </c>
      <c r="E776" s="1">
        <v>1.27410639630462E-38</v>
      </c>
      <c r="F776" t="s">
        <v>833</v>
      </c>
      <c r="G776">
        <v>3</v>
      </c>
      <c r="H776" t="s">
        <v>831</v>
      </c>
      <c r="I776" s="3" t="s">
        <v>13</v>
      </c>
    </row>
    <row r="777" spans="1:9" x14ac:dyDescent="0.25">
      <c r="A777" t="s">
        <v>834</v>
      </c>
      <c r="B777" t="s">
        <v>220</v>
      </c>
      <c r="C777">
        <v>705</v>
      </c>
      <c r="D777">
        <v>10</v>
      </c>
      <c r="E777" s="1">
        <v>1.0688927407684201E-82</v>
      </c>
      <c r="F777" t="s">
        <v>546</v>
      </c>
      <c r="G777">
        <v>2</v>
      </c>
      <c r="H777" t="s">
        <v>230</v>
      </c>
      <c r="I777" s="3" t="s">
        <v>13</v>
      </c>
    </row>
    <row r="778" spans="1:9" x14ac:dyDescent="0.25">
      <c r="A778" t="s">
        <v>835</v>
      </c>
      <c r="B778" t="s">
        <v>220</v>
      </c>
      <c r="C778">
        <v>646</v>
      </c>
      <c r="D778">
        <v>10</v>
      </c>
      <c r="E778" s="1">
        <v>1.22145217837226E-75</v>
      </c>
      <c r="F778" t="s">
        <v>836</v>
      </c>
      <c r="G778">
        <v>1</v>
      </c>
      <c r="H778" t="s">
        <v>837</v>
      </c>
      <c r="I778" s="3" t="s">
        <v>13</v>
      </c>
    </row>
    <row r="779" spans="1:9" x14ac:dyDescent="0.25">
      <c r="A779" t="s">
        <v>838</v>
      </c>
      <c r="B779" t="s">
        <v>839</v>
      </c>
      <c r="C779">
        <v>885</v>
      </c>
      <c r="D779">
        <v>10</v>
      </c>
      <c r="E779" s="1">
        <v>9.4486154762747201E-65</v>
      </c>
      <c r="F779" t="s">
        <v>684</v>
      </c>
      <c r="G779">
        <v>4</v>
      </c>
      <c r="H779" t="s">
        <v>840</v>
      </c>
      <c r="I779" s="3" t="s">
        <v>13</v>
      </c>
    </row>
    <row r="780" spans="1:9" x14ac:dyDescent="0.25">
      <c r="A780" t="s">
        <v>841</v>
      </c>
      <c r="B780" t="s">
        <v>842</v>
      </c>
      <c r="C780">
        <v>477</v>
      </c>
      <c r="D780">
        <v>10</v>
      </c>
      <c r="E780" s="1">
        <v>4.3549632451526003E-19</v>
      </c>
      <c r="F780" t="s">
        <v>63</v>
      </c>
      <c r="G780">
        <v>4</v>
      </c>
      <c r="H780" t="s">
        <v>843</v>
      </c>
      <c r="I780" s="3" t="s">
        <v>13</v>
      </c>
    </row>
    <row r="781" spans="1:9" x14ac:dyDescent="0.25">
      <c r="A781" t="s">
        <v>844</v>
      </c>
      <c r="B781" t="s">
        <v>845</v>
      </c>
      <c r="C781">
        <v>695</v>
      </c>
      <c r="D781">
        <v>10</v>
      </c>
      <c r="E781" s="1">
        <v>2.6574696101931501E-58</v>
      </c>
      <c r="F781" t="s">
        <v>846</v>
      </c>
      <c r="G781">
        <v>11</v>
      </c>
      <c r="H781" t="s">
        <v>847</v>
      </c>
      <c r="I781" s="3" t="s">
        <v>13</v>
      </c>
    </row>
    <row r="782" spans="1:9" x14ac:dyDescent="0.25">
      <c r="A782" t="s">
        <v>848</v>
      </c>
      <c r="B782" t="s">
        <v>845</v>
      </c>
      <c r="C782">
        <v>666</v>
      </c>
      <c r="D782">
        <v>10</v>
      </c>
      <c r="E782" s="1">
        <v>1.2382965450096999E-71</v>
      </c>
      <c r="F782" t="s">
        <v>754</v>
      </c>
      <c r="G782">
        <v>8</v>
      </c>
      <c r="H782" t="s">
        <v>849</v>
      </c>
      <c r="I782" s="3" t="s">
        <v>13</v>
      </c>
    </row>
    <row r="783" spans="1:9" x14ac:dyDescent="0.25">
      <c r="A783" t="s">
        <v>850</v>
      </c>
      <c r="B783" t="s">
        <v>851</v>
      </c>
      <c r="C783">
        <v>696</v>
      </c>
      <c r="D783">
        <v>10</v>
      </c>
      <c r="E783" s="1">
        <v>3.1391733115349598E-59</v>
      </c>
      <c r="F783" t="s">
        <v>852</v>
      </c>
      <c r="G783">
        <v>6</v>
      </c>
      <c r="H783" t="s">
        <v>853</v>
      </c>
      <c r="I783" s="3" t="s">
        <v>13</v>
      </c>
    </row>
    <row r="784" spans="1:9" x14ac:dyDescent="0.25">
      <c r="A784" t="s">
        <v>854</v>
      </c>
      <c r="B784" t="s">
        <v>851</v>
      </c>
      <c r="C784">
        <v>653</v>
      </c>
      <c r="D784">
        <v>10</v>
      </c>
      <c r="E784" s="1">
        <v>1.7101526469793102E-48</v>
      </c>
      <c r="F784" t="s">
        <v>855</v>
      </c>
      <c r="G784">
        <v>6</v>
      </c>
      <c r="H784" t="s">
        <v>853</v>
      </c>
      <c r="I784" s="3" t="s">
        <v>13</v>
      </c>
    </row>
    <row r="785" spans="1:9" x14ac:dyDescent="0.25">
      <c r="A785" t="s">
        <v>856</v>
      </c>
      <c r="B785" t="s">
        <v>857</v>
      </c>
      <c r="C785">
        <v>673</v>
      </c>
      <c r="D785">
        <v>10</v>
      </c>
      <c r="E785" s="1">
        <v>4.8870817762212502E-58</v>
      </c>
      <c r="F785" t="s">
        <v>316</v>
      </c>
      <c r="G785">
        <v>4</v>
      </c>
      <c r="H785" t="s">
        <v>858</v>
      </c>
      <c r="I785" s="3" t="s">
        <v>13</v>
      </c>
    </row>
    <row r="786" spans="1:9" x14ac:dyDescent="0.25">
      <c r="A786" t="s">
        <v>859</v>
      </c>
      <c r="B786" t="s">
        <v>857</v>
      </c>
      <c r="C786">
        <v>658</v>
      </c>
      <c r="D786">
        <v>10</v>
      </c>
      <c r="E786" s="1">
        <v>4.68303999115254E-58</v>
      </c>
      <c r="F786" t="s">
        <v>218</v>
      </c>
      <c r="G786">
        <v>4</v>
      </c>
      <c r="H786" t="s">
        <v>858</v>
      </c>
      <c r="I786" s="3" t="s">
        <v>13</v>
      </c>
    </row>
    <row r="787" spans="1:9" x14ac:dyDescent="0.25">
      <c r="A787" t="s">
        <v>860</v>
      </c>
      <c r="B787" t="s">
        <v>861</v>
      </c>
      <c r="C787">
        <v>720</v>
      </c>
      <c r="D787">
        <v>10</v>
      </c>
      <c r="E787" s="1">
        <v>3.07468249948622E-27</v>
      </c>
      <c r="F787" t="s">
        <v>862</v>
      </c>
      <c r="G787">
        <v>3</v>
      </c>
      <c r="H787" t="s">
        <v>863</v>
      </c>
      <c r="I787" s="3" t="s">
        <v>13</v>
      </c>
    </row>
    <row r="788" spans="1:9" x14ac:dyDescent="0.25">
      <c r="A788" t="s">
        <v>864</v>
      </c>
      <c r="B788" t="s">
        <v>535</v>
      </c>
      <c r="C788">
        <v>590</v>
      </c>
      <c r="D788">
        <v>10</v>
      </c>
      <c r="E788" s="1">
        <v>8.4717042289235698E-39</v>
      </c>
      <c r="F788" t="s">
        <v>865</v>
      </c>
      <c r="G788">
        <v>6</v>
      </c>
      <c r="H788" t="s">
        <v>866</v>
      </c>
      <c r="I788" s="3" t="s">
        <v>13</v>
      </c>
    </row>
    <row r="789" spans="1:9" x14ac:dyDescent="0.25">
      <c r="A789" t="s">
        <v>867</v>
      </c>
      <c r="B789" t="s">
        <v>868</v>
      </c>
      <c r="C789">
        <v>716</v>
      </c>
      <c r="D789">
        <v>10</v>
      </c>
      <c r="E789" s="1">
        <v>2.9845305900404599E-52</v>
      </c>
      <c r="F789" t="s">
        <v>862</v>
      </c>
      <c r="G789">
        <v>11</v>
      </c>
      <c r="H789" t="s">
        <v>869</v>
      </c>
      <c r="I789" s="3" t="s">
        <v>13</v>
      </c>
    </row>
    <row r="790" spans="1:9" x14ac:dyDescent="0.25">
      <c r="A790" t="s">
        <v>870</v>
      </c>
      <c r="B790" t="s">
        <v>868</v>
      </c>
      <c r="C790">
        <v>607</v>
      </c>
      <c r="D790">
        <v>10</v>
      </c>
      <c r="E790" s="1">
        <v>9.1751689113770396E-51</v>
      </c>
      <c r="F790" t="s">
        <v>871</v>
      </c>
      <c r="G790">
        <v>5</v>
      </c>
      <c r="H790" t="s">
        <v>872</v>
      </c>
      <c r="I790" s="3" t="s">
        <v>13</v>
      </c>
    </row>
    <row r="791" spans="1:9" x14ac:dyDescent="0.25">
      <c r="A791" t="s">
        <v>873</v>
      </c>
      <c r="B791" t="s">
        <v>874</v>
      </c>
      <c r="C791">
        <v>708</v>
      </c>
      <c r="D791">
        <v>10</v>
      </c>
      <c r="E791" s="1">
        <v>8.4451297997869201E-60</v>
      </c>
      <c r="F791" t="s">
        <v>261</v>
      </c>
      <c r="G791">
        <v>1</v>
      </c>
      <c r="H791" t="s">
        <v>875</v>
      </c>
      <c r="I791" s="3" t="s">
        <v>13</v>
      </c>
    </row>
    <row r="792" spans="1:9" x14ac:dyDescent="0.25">
      <c r="A792" t="s">
        <v>876</v>
      </c>
      <c r="B792" t="s">
        <v>874</v>
      </c>
      <c r="C792">
        <v>614</v>
      </c>
      <c r="D792">
        <v>10</v>
      </c>
      <c r="E792" s="1">
        <v>4.1396846486328699E-59</v>
      </c>
      <c r="F792" t="s">
        <v>38</v>
      </c>
      <c r="G792">
        <v>1</v>
      </c>
      <c r="H792" t="s">
        <v>875</v>
      </c>
      <c r="I792" s="3" t="s">
        <v>13</v>
      </c>
    </row>
    <row r="793" spans="1:9" x14ac:dyDescent="0.25">
      <c r="A793" t="s">
        <v>877</v>
      </c>
      <c r="B793" t="s">
        <v>776</v>
      </c>
      <c r="C793">
        <v>669</v>
      </c>
      <c r="D793">
        <v>10</v>
      </c>
      <c r="E793" s="1">
        <v>1.53551667139414E-52</v>
      </c>
      <c r="F793" t="s">
        <v>878</v>
      </c>
      <c r="G793">
        <v>6</v>
      </c>
      <c r="H793" t="s">
        <v>879</v>
      </c>
      <c r="I793" s="3" t="s">
        <v>13</v>
      </c>
    </row>
    <row r="794" spans="1:9" x14ac:dyDescent="0.25">
      <c r="A794" t="s">
        <v>880</v>
      </c>
      <c r="B794" t="s">
        <v>776</v>
      </c>
      <c r="C794">
        <v>639</v>
      </c>
      <c r="D794">
        <v>10</v>
      </c>
      <c r="E794" s="1">
        <v>1.4084541213408399E-52</v>
      </c>
      <c r="F794" t="s">
        <v>878</v>
      </c>
      <c r="G794">
        <v>6</v>
      </c>
      <c r="H794" t="s">
        <v>879</v>
      </c>
      <c r="I794" s="3" t="s">
        <v>13</v>
      </c>
    </row>
    <row r="795" spans="1:9" x14ac:dyDescent="0.25">
      <c r="A795" t="s">
        <v>881</v>
      </c>
      <c r="B795" t="s">
        <v>882</v>
      </c>
      <c r="C795">
        <v>656</v>
      </c>
      <c r="D795">
        <v>10</v>
      </c>
      <c r="E795" s="1">
        <v>1.8918269240621001E-84</v>
      </c>
      <c r="F795" t="s">
        <v>883</v>
      </c>
      <c r="G795">
        <v>8</v>
      </c>
      <c r="H795" t="s">
        <v>884</v>
      </c>
      <c r="I795" s="3" t="s">
        <v>885</v>
      </c>
    </row>
    <row r="796" spans="1:9" x14ac:dyDescent="0.25">
      <c r="A796" t="s">
        <v>886</v>
      </c>
      <c r="B796" t="s">
        <v>882</v>
      </c>
      <c r="C796">
        <v>654</v>
      </c>
      <c r="D796">
        <v>10</v>
      </c>
      <c r="E796" s="1">
        <v>6.4608760080016804E-40</v>
      </c>
      <c r="F796" t="s">
        <v>38</v>
      </c>
      <c r="G796">
        <v>8</v>
      </c>
      <c r="H796" t="s">
        <v>884</v>
      </c>
      <c r="I796" s="3" t="s">
        <v>885</v>
      </c>
    </row>
    <row r="797" spans="1:9" x14ac:dyDescent="0.25">
      <c r="A797" t="s">
        <v>887</v>
      </c>
      <c r="B797" t="s">
        <v>888</v>
      </c>
      <c r="C797">
        <v>730</v>
      </c>
      <c r="D797">
        <v>10</v>
      </c>
      <c r="E797" s="1">
        <v>3.73881752668787E-41</v>
      </c>
      <c r="F797" t="s">
        <v>889</v>
      </c>
      <c r="G797">
        <v>1</v>
      </c>
      <c r="H797" t="s">
        <v>890</v>
      </c>
      <c r="I797" s="3" t="s">
        <v>13</v>
      </c>
    </row>
    <row r="798" spans="1:9" x14ac:dyDescent="0.25">
      <c r="A798" t="s">
        <v>891</v>
      </c>
      <c r="B798" t="s">
        <v>888</v>
      </c>
      <c r="C798">
        <v>556</v>
      </c>
      <c r="D798">
        <v>10</v>
      </c>
      <c r="E798" s="1">
        <v>8.0678137376833705E-29</v>
      </c>
      <c r="F798" t="s">
        <v>892</v>
      </c>
      <c r="G798">
        <v>1</v>
      </c>
      <c r="H798" t="s">
        <v>890</v>
      </c>
      <c r="I798" s="3" t="s">
        <v>13</v>
      </c>
    </row>
    <row r="799" spans="1:9" x14ac:dyDescent="0.25">
      <c r="A799" t="s">
        <v>893</v>
      </c>
      <c r="B799" t="s">
        <v>894</v>
      </c>
      <c r="C799">
        <v>634</v>
      </c>
      <c r="D799">
        <v>10</v>
      </c>
      <c r="E799" s="1">
        <v>8.0272552815244703E-77</v>
      </c>
      <c r="F799" t="s">
        <v>895</v>
      </c>
      <c r="G799">
        <v>8</v>
      </c>
      <c r="H799" t="s">
        <v>896</v>
      </c>
      <c r="I799" s="3" t="s">
        <v>660</v>
      </c>
    </row>
    <row r="800" spans="1:9" x14ac:dyDescent="0.25">
      <c r="A800" t="s">
        <v>897</v>
      </c>
      <c r="B800" t="s">
        <v>894</v>
      </c>
      <c r="C800">
        <v>628</v>
      </c>
      <c r="D800">
        <v>10</v>
      </c>
      <c r="E800" s="1">
        <v>5.2685875148827598E-73</v>
      </c>
      <c r="F800" t="s">
        <v>122</v>
      </c>
      <c r="G800">
        <v>8</v>
      </c>
      <c r="H800" t="s">
        <v>896</v>
      </c>
      <c r="I800" s="3" t="s">
        <v>660</v>
      </c>
    </row>
    <row r="801" spans="1:9" x14ac:dyDescent="0.25">
      <c r="A801" t="s">
        <v>898</v>
      </c>
      <c r="B801" t="s">
        <v>899</v>
      </c>
      <c r="C801">
        <v>798</v>
      </c>
      <c r="D801">
        <v>10</v>
      </c>
      <c r="E801" s="1">
        <v>5.1071626831073899E-64</v>
      </c>
      <c r="F801" t="s">
        <v>900</v>
      </c>
      <c r="G801">
        <v>0</v>
      </c>
      <c r="H801" t="s">
        <v>13</v>
      </c>
    </row>
    <row r="802" spans="1:9" x14ac:dyDescent="0.25">
      <c r="A802" t="s">
        <v>901</v>
      </c>
      <c r="B802" t="s">
        <v>535</v>
      </c>
      <c r="C802">
        <v>468</v>
      </c>
      <c r="D802">
        <v>10</v>
      </c>
      <c r="E802" s="1">
        <v>9.1853829022833907E-15</v>
      </c>
      <c r="F802" t="s">
        <v>902</v>
      </c>
      <c r="G802">
        <v>0</v>
      </c>
      <c r="H802" t="s">
        <v>13</v>
      </c>
    </row>
    <row r="803" spans="1:9" x14ac:dyDescent="0.25">
      <c r="A803" t="s">
        <v>903</v>
      </c>
      <c r="B803" t="s">
        <v>904</v>
      </c>
      <c r="C803">
        <v>695</v>
      </c>
      <c r="D803">
        <v>10</v>
      </c>
      <c r="E803" s="1">
        <v>1.9845787973538002E-30</v>
      </c>
      <c r="F803" t="s">
        <v>91</v>
      </c>
      <c r="G803">
        <v>8</v>
      </c>
      <c r="H803" t="s">
        <v>905</v>
      </c>
      <c r="I803" s="3" t="s">
        <v>13</v>
      </c>
    </row>
    <row r="804" spans="1:9" x14ac:dyDescent="0.25">
      <c r="A804" t="s">
        <v>906</v>
      </c>
      <c r="B804" t="s">
        <v>904</v>
      </c>
      <c r="C804">
        <v>572</v>
      </c>
      <c r="D804">
        <v>10</v>
      </c>
      <c r="E804" s="1">
        <v>1.3335911346622101E-29</v>
      </c>
      <c r="F804" t="s">
        <v>91</v>
      </c>
      <c r="G804">
        <v>8</v>
      </c>
      <c r="H804" t="s">
        <v>905</v>
      </c>
      <c r="I804" s="3" t="s">
        <v>13</v>
      </c>
    </row>
    <row r="805" spans="1:9" x14ac:dyDescent="0.25">
      <c r="A805" t="s">
        <v>907</v>
      </c>
      <c r="B805" t="s">
        <v>116</v>
      </c>
      <c r="C805">
        <v>800</v>
      </c>
      <c r="D805">
        <v>10</v>
      </c>
      <c r="E805" s="1">
        <v>1.6141938751142199E-100</v>
      </c>
      <c r="F805" t="s">
        <v>359</v>
      </c>
      <c r="G805">
        <v>7</v>
      </c>
      <c r="H805" t="s">
        <v>118</v>
      </c>
      <c r="I805" s="3" t="s">
        <v>13</v>
      </c>
    </row>
    <row r="806" spans="1:9" x14ac:dyDescent="0.25">
      <c r="A806" t="s">
        <v>908</v>
      </c>
      <c r="B806" t="s">
        <v>909</v>
      </c>
      <c r="C806">
        <v>468</v>
      </c>
      <c r="D806">
        <v>10</v>
      </c>
      <c r="E806" s="1">
        <v>7.1906585848427604E-62</v>
      </c>
      <c r="F806" t="s">
        <v>910</v>
      </c>
      <c r="G806">
        <v>0</v>
      </c>
      <c r="H806" t="s">
        <v>13</v>
      </c>
    </row>
    <row r="807" spans="1:9" x14ac:dyDescent="0.25">
      <c r="A807" t="s">
        <v>911</v>
      </c>
      <c r="B807" t="s">
        <v>912</v>
      </c>
      <c r="C807">
        <v>628</v>
      </c>
      <c r="D807">
        <v>10</v>
      </c>
      <c r="E807" s="1">
        <v>1.0467851197580101E-44</v>
      </c>
      <c r="F807" t="s">
        <v>468</v>
      </c>
      <c r="G807">
        <v>5</v>
      </c>
      <c r="H807" t="s">
        <v>913</v>
      </c>
      <c r="I807" s="3" t="s">
        <v>13</v>
      </c>
    </row>
    <row r="808" spans="1:9" x14ac:dyDescent="0.25">
      <c r="A808" t="s">
        <v>914</v>
      </c>
      <c r="B808" t="s">
        <v>912</v>
      </c>
      <c r="C808">
        <v>610</v>
      </c>
      <c r="D808">
        <v>10</v>
      </c>
      <c r="E808" s="1">
        <v>3.7771357154982501E-44</v>
      </c>
      <c r="F808" t="s">
        <v>915</v>
      </c>
      <c r="G808">
        <v>5</v>
      </c>
      <c r="H808" t="s">
        <v>913</v>
      </c>
      <c r="I808" s="3" t="s">
        <v>13</v>
      </c>
    </row>
    <row r="809" spans="1:9" x14ac:dyDescent="0.25">
      <c r="A809" t="s">
        <v>916</v>
      </c>
      <c r="B809" t="s">
        <v>917</v>
      </c>
      <c r="C809">
        <v>666</v>
      </c>
      <c r="D809">
        <v>10</v>
      </c>
      <c r="E809" s="1">
        <v>1.19011988019263E-21</v>
      </c>
      <c r="F809" t="s">
        <v>918</v>
      </c>
      <c r="G809">
        <v>3</v>
      </c>
      <c r="H809" t="s">
        <v>919</v>
      </c>
      <c r="I809" s="3" t="s">
        <v>13</v>
      </c>
    </row>
    <row r="810" spans="1:9" x14ac:dyDescent="0.25">
      <c r="A810" t="s">
        <v>920</v>
      </c>
      <c r="B810" t="s">
        <v>921</v>
      </c>
      <c r="C810">
        <v>590</v>
      </c>
      <c r="D810">
        <v>10</v>
      </c>
      <c r="E810" s="1">
        <v>4.5572665513101904E-28</v>
      </c>
      <c r="F810" t="s">
        <v>429</v>
      </c>
      <c r="G810">
        <v>0</v>
      </c>
      <c r="H810" t="s">
        <v>13</v>
      </c>
    </row>
    <row r="811" spans="1:9" x14ac:dyDescent="0.25">
      <c r="A811" t="s">
        <v>922</v>
      </c>
      <c r="B811" t="s">
        <v>923</v>
      </c>
      <c r="C811">
        <v>721</v>
      </c>
      <c r="D811">
        <v>10</v>
      </c>
      <c r="E811" s="1">
        <v>7.0123544003607401E-41</v>
      </c>
      <c r="F811" t="s">
        <v>889</v>
      </c>
      <c r="G811">
        <v>1</v>
      </c>
      <c r="H811" t="s">
        <v>890</v>
      </c>
      <c r="I811" s="3" t="s">
        <v>13</v>
      </c>
    </row>
    <row r="812" spans="1:9" x14ac:dyDescent="0.25">
      <c r="A812" t="s">
        <v>924</v>
      </c>
      <c r="B812" t="s">
        <v>925</v>
      </c>
      <c r="C812">
        <v>529</v>
      </c>
      <c r="D812">
        <v>10</v>
      </c>
      <c r="E812" s="1">
        <v>3.4410646092577099E-31</v>
      </c>
      <c r="F812" t="s">
        <v>892</v>
      </c>
      <c r="G812">
        <v>4</v>
      </c>
      <c r="H812" t="s">
        <v>926</v>
      </c>
    </row>
    <row r="813" spans="1:9" x14ac:dyDescent="0.25">
      <c r="A813" t="s">
        <v>927</v>
      </c>
      <c r="B813" t="s">
        <v>928</v>
      </c>
      <c r="C813">
        <v>697</v>
      </c>
      <c r="D813">
        <v>10</v>
      </c>
      <c r="E813" s="1">
        <v>1.1901211868577299E-66</v>
      </c>
      <c r="F813" t="s">
        <v>292</v>
      </c>
      <c r="G813">
        <v>3</v>
      </c>
      <c r="H813" t="s">
        <v>929</v>
      </c>
      <c r="I813" s="3" t="s">
        <v>13</v>
      </c>
    </row>
    <row r="814" spans="1:9" x14ac:dyDescent="0.25">
      <c r="A814" t="s">
        <v>930</v>
      </c>
      <c r="B814" t="s">
        <v>931</v>
      </c>
      <c r="C814">
        <v>495</v>
      </c>
      <c r="D814">
        <v>10</v>
      </c>
      <c r="E814" s="1">
        <v>1.46931337844046E-39</v>
      </c>
      <c r="F814" t="s">
        <v>932</v>
      </c>
      <c r="G814">
        <v>10</v>
      </c>
      <c r="H814" t="s">
        <v>933</v>
      </c>
      <c r="I814" s="3" t="s">
        <v>13</v>
      </c>
    </row>
    <row r="815" spans="1:9" x14ac:dyDescent="0.25">
      <c r="A815" t="s">
        <v>934</v>
      </c>
      <c r="B815" t="s">
        <v>18</v>
      </c>
      <c r="C815">
        <v>671</v>
      </c>
      <c r="D815">
        <v>0</v>
      </c>
      <c r="G815">
        <v>0</v>
      </c>
      <c r="H815" t="s">
        <v>13</v>
      </c>
    </row>
    <row r="816" spans="1:9" x14ac:dyDescent="0.25">
      <c r="A816" t="s">
        <v>935</v>
      </c>
      <c r="B816" t="s">
        <v>18</v>
      </c>
      <c r="C816">
        <v>503</v>
      </c>
      <c r="D816">
        <v>0</v>
      </c>
      <c r="G816">
        <v>0</v>
      </c>
      <c r="H816" t="s">
        <v>13</v>
      </c>
    </row>
    <row r="817" spans="1:9" x14ac:dyDescent="0.25">
      <c r="A817" t="s">
        <v>936</v>
      </c>
      <c r="B817" t="s">
        <v>246</v>
      </c>
      <c r="C817">
        <v>660</v>
      </c>
      <c r="D817">
        <v>10</v>
      </c>
      <c r="E817" s="1">
        <v>1.01112838784811E-35</v>
      </c>
      <c r="F817" t="s">
        <v>937</v>
      </c>
      <c r="G817">
        <v>1</v>
      </c>
      <c r="H817" t="s">
        <v>938</v>
      </c>
      <c r="I817" s="3" t="s">
        <v>13</v>
      </c>
    </row>
    <row r="818" spans="1:9" x14ac:dyDescent="0.25">
      <c r="A818" t="s">
        <v>939</v>
      </c>
      <c r="B818" t="s">
        <v>246</v>
      </c>
      <c r="C818">
        <v>503</v>
      </c>
      <c r="D818">
        <v>10</v>
      </c>
      <c r="E818" s="1">
        <v>6.4463773080506601E-15</v>
      </c>
      <c r="F818" t="s">
        <v>833</v>
      </c>
      <c r="G818">
        <v>8</v>
      </c>
      <c r="H818" t="s">
        <v>940</v>
      </c>
      <c r="I818" s="3" t="s">
        <v>941</v>
      </c>
    </row>
    <row r="819" spans="1:9" x14ac:dyDescent="0.25">
      <c r="A819" t="s">
        <v>942</v>
      </c>
      <c r="B819" t="s">
        <v>943</v>
      </c>
      <c r="C819">
        <v>613</v>
      </c>
      <c r="D819">
        <v>10</v>
      </c>
      <c r="E819" s="1">
        <v>2.1450598198912699E-14</v>
      </c>
      <c r="F819" t="s">
        <v>944</v>
      </c>
      <c r="G819">
        <v>3</v>
      </c>
      <c r="H819" t="s">
        <v>945</v>
      </c>
      <c r="I819" s="3" t="s">
        <v>13</v>
      </c>
    </row>
    <row r="820" spans="1:9" x14ac:dyDescent="0.25">
      <c r="A820" t="s">
        <v>946</v>
      </c>
      <c r="B820" t="s">
        <v>943</v>
      </c>
      <c r="C820">
        <v>570</v>
      </c>
      <c r="D820">
        <v>10</v>
      </c>
      <c r="E820" s="1">
        <v>3.0231628867519302E-6</v>
      </c>
      <c r="F820" t="s">
        <v>947</v>
      </c>
      <c r="G820">
        <v>3</v>
      </c>
      <c r="H820" t="s">
        <v>945</v>
      </c>
      <c r="I820" s="3" t="s">
        <v>13</v>
      </c>
    </row>
    <row r="821" spans="1:9" x14ac:dyDescent="0.25">
      <c r="A821" t="s">
        <v>948</v>
      </c>
      <c r="B821" t="s">
        <v>949</v>
      </c>
      <c r="C821">
        <v>676</v>
      </c>
      <c r="D821">
        <v>10</v>
      </c>
      <c r="E821" s="1">
        <v>6.3540048497416503E-54</v>
      </c>
      <c r="F821" t="s">
        <v>950</v>
      </c>
      <c r="G821">
        <v>7</v>
      </c>
      <c r="H821" t="s">
        <v>951</v>
      </c>
      <c r="I821" s="3" t="s">
        <v>952</v>
      </c>
    </row>
    <row r="822" spans="1:9" x14ac:dyDescent="0.25">
      <c r="A822" t="s">
        <v>953</v>
      </c>
      <c r="B822" t="s">
        <v>18</v>
      </c>
      <c r="C822">
        <v>482</v>
      </c>
      <c r="D822">
        <v>0</v>
      </c>
      <c r="G822">
        <v>0</v>
      </c>
      <c r="H822" t="s">
        <v>13</v>
      </c>
    </row>
    <row r="823" spans="1:9" x14ac:dyDescent="0.25">
      <c r="A823" t="s">
        <v>954</v>
      </c>
      <c r="B823" t="s">
        <v>955</v>
      </c>
      <c r="C823">
        <v>674</v>
      </c>
      <c r="D823">
        <v>10</v>
      </c>
      <c r="E823" s="1">
        <v>6.8740854244966498E-78</v>
      </c>
      <c r="F823" t="s">
        <v>266</v>
      </c>
      <c r="G823">
        <v>29</v>
      </c>
      <c r="H823" t="s">
        <v>956</v>
      </c>
      <c r="I823" s="3" t="s">
        <v>957</v>
      </c>
    </row>
    <row r="824" spans="1:9" x14ac:dyDescent="0.25">
      <c r="A824" t="s">
        <v>958</v>
      </c>
      <c r="B824" t="s">
        <v>955</v>
      </c>
      <c r="C824">
        <v>501</v>
      </c>
      <c r="D824">
        <v>10</v>
      </c>
      <c r="E824" s="1">
        <v>7.2584308010987702E-33</v>
      </c>
      <c r="F824" t="s">
        <v>959</v>
      </c>
      <c r="G824">
        <v>28</v>
      </c>
      <c r="H824" t="s">
        <v>960</v>
      </c>
      <c r="I824" s="3" t="s">
        <v>13</v>
      </c>
    </row>
    <row r="825" spans="1:9" x14ac:dyDescent="0.25">
      <c r="A825" t="s">
        <v>961</v>
      </c>
      <c r="B825" t="s">
        <v>962</v>
      </c>
      <c r="C825">
        <v>664</v>
      </c>
      <c r="D825">
        <v>10</v>
      </c>
      <c r="E825" s="1">
        <v>1.02718536193701E-24</v>
      </c>
      <c r="F825" t="s">
        <v>963</v>
      </c>
      <c r="G825">
        <v>6</v>
      </c>
      <c r="H825" t="s">
        <v>964</v>
      </c>
      <c r="I825" s="3" t="s">
        <v>965</v>
      </c>
    </row>
    <row r="826" spans="1:9" x14ac:dyDescent="0.25">
      <c r="A826" t="s">
        <v>966</v>
      </c>
      <c r="B826" t="s">
        <v>967</v>
      </c>
      <c r="C826">
        <v>478</v>
      </c>
      <c r="D826">
        <v>10</v>
      </c>
      <c r="E826" s="1">
        <v>9.5899904238712093E-58</v>
      </c>
      <c r="F826" t="s">
        <v>968</v>
      </c>
      <c r="G826">
        <v>5</v>
      </c>
      <c r="H826" t="s">
        <v>969</v>
      </c>
      <c r="I826" s="3" t="s">
        <v>965</v>
      </c>
    </row>
    <row r="827" spans="1:9" x14ac:dyDescent="0.25">
      <c r="A827" t="s">
        <v>970</v>
      </c>
      <c r="B827" t="s">
        <v>971</v>
      </c>
      <c r="C827">
        <v>683</v>
      </c>
      <c r="D827">
        <v>10</v>
      </c>
      <c r="E827" s="1">
        <v>2.7260839615936401E-76</v>
      </c>
      <c r="F827" t="s">
        <v>562</v>
      </c>
      <c r="G827">
        <v>8</v>
      </c>
      <c r="H827" t="s">
        <v>972</v>
      </c>
      <c r="I827" s="3" t="s">
        <v>13</v>
      </c>
    </row>
    <row r="828" spans="1:9" x14ac:dyDescent="0.25">
      <c r="A828" t="s">
        <v>973</v>
      </c>
      <c r="B828" t="s">
        <v>974</v>
      </c>
      <c r="C828">
        <v>472</v>
      </c>
      <c r="D828">
        <v>10</v>
      </c>
      <c r="E828" s="1">
        <v>1.8086601772785499E-21</v>
      </c>
      <c r="F828" t="s">
        <v>767</v>
      </c>
      <c r="G828">
        <v>8</v>
      </c>
      <c r="H828" t="s">
        <v>975</v>
      </c>
      <c r="I828" s="3" t="s">
        <v>13</v>
      </c>
    </row>
    <row r="829" spans="1:9" x14ac:dyDescent="0.25">
      <c r="A829" t="s">
        <v>976</v>
      </c>
      <c r="B829" t="s">
        <v>977</v>
      </c>
      <c r="C829">
        <v>670</v>
      </c>
      <c r="D829">
        <v>10</v>
      </c>
      <c r="E829" s="1">
        <v>8.8850760538836604E-16</v>
      </c>
      <c r="F829" t="s">
        <v>978</v>
      </c>
      <c r="G829">
        <v>7</v>
      </c>
      <c r="H829" t="s">
        <v>979</v>
      </c>
      <c r="I829" s="3" t="s">
        <v>13</v>
      </c>
    </row>
    <row r="830" spans="1:9" x14ac:dyDescent="0.25">
      <c r="A830" t="s">
        <v>980</v>
      </c>
      <c r="B830" t="s">
        <v>981</v>
      </c>
      <c r="C830">
        <v>485</v>
      </c>
      <c r="D830">
        <v>10</v>
      </c>
      <c r="E830" s="1">
        <v>5.5501151816415003E-17</v>
      </c>
      <c r="F830" t="s">
        <v>982</v>
      </c>
      <c r="G830">
        <v>7</v>
      </c>
      <c r="H830" t="s">
        <v>979</v>
      </c>
      <c r="I830" s="3" t="s">
        <v>13</v>
      </c>
    </row>
    <row r="831" spans="1:9" x14ac:dyDescent="0.25">
      <c r="A831" t="s">
        <v>983</v>
      </c>
      <c r="B831" t="s">
        <v>984</v>
      </c>
      <c r="C831">
        <v>585</v>
      </c>
      <c r="D831">
        <v>10</v>
      </c>
      <c r="E831" s="1">
        <v>3.3390228585388999E-35</v>
      </c>
      <c r="F831" t="s">
        <v>176</v>
      </c>
      <c r="G831">
        <v>4</v>
      </c>
      <c r="H831" t="s">
        <v>985</v>
      </c>
      <c r="I831" s="3" t="s">
        <v>13</v>
      </c>
    </row>
    <row r="832" spans="1:9" x14ac:dyDescent="0.25">
      <c r="A832" t="s">
        <v>986</v>
      </c>
      <c r="B832" t="s">
        <v>984</v>
      </c>
      <c r="C832">
        <v>582</v>
      </c>
      <c r="D832">
        <v>10</v>
      </c>
      <c r="E832" s="1">
        <v>1.50408168279216E-36</v>
      </c>
      <c r="F832" t="s">
        <v>987</v>
      </c>
      <c r="G832">
        <v>4</v>
      </c>
      <c r="H832" t="s">
        <v>985</v>
      </c>
      <c r="I832" s="3" t="s">
        <v>13</v>
      </c>
    </row>
    <row r="833" spans="1:9" x14ac:dyDescent="0.25">
      <c r="A833" t="s">
        <v>988</v>
      </c>
      <c r="B833" t="s">
        <v>989</v>
      </c>
      <c r="C833">
        <v>605</v>
      </c>
      <c r="D833">
        <v>10</v>
      </c>
      <c r="E833" s="1">
        <v>3.8277344091139301E-33</v>
      </c>
      <c r="F833" t="s">
        <v>990</v>
      </c>
      <c r="G833">
        <v>3</v>
      </c>
      <c r="H833" t="s">
        <v>991</v>
      </c>
      <c r="I833" s="3" t="s">
        <v>13</v>
      </c>
    </row>
    <row r="834" spans="1:9" x14ac:dyDescent="0.25">
      <c r="A834" t="s">
        <v>992</v>
      </c>
      <c r="B834" t="s">
        <v>989</v>
      </c>
      <c r="C834">
        <v>544</v>
      </c>
      <c r="D834">
        <v>10</v>
      </c>
      <c r="E834" s="1">
        <v>9.4548689356000098E-32</v>
      </c>
      <c r="F834" t="s">
        <v>798</v>
      </c>
      <c r="G834">
        <v>7</v>
      </c>
      <c r="H834" t="s">
        <v>993</v>
      </c>
      <c r="I834" s="3" t="s">
        <v>13</v>
      </c>
    </row>
    <row r="835" spans="1:9" x14ac:dyDescent="0.25">
      <c r="A835" t="s">
        <v>994</v>
      </c>
      <c r="B835" t="s">
        <v>995</v>
      </c>
      <c r="C835">
        <v>730</v>
      </c>
      <c r="D835">
        <v>10</v>
      </c>
      <c r="E835" s="1">
        <v>1.7064758964574501E-50</v>
      </c>
      <c r="F835" t="s">
        <v>316</v>
      </c>
      <c r="G835">
        <v>3</v>
      </c>
      <c r="H835" t="s">
        <v>996</v>
      </c>
      <c r="I835" s="3" t="s">
        <v>13</v>
      </c>
    </row>
    <row r="836" spans="1:9" x14ac:dyDescent="0.25">
      <c r="A836" t="s">
        <v>997</v>
      </c>
      <c r="B836" t="s">
        <v>18</v>
      </c>
      <c r="C836">
        <v>428</v>
      </c>
      <c r="D836">
        <v>0</v>
      </c>
      <c r="G836">
        <v>0</v>
      </c>
      <c r="H836" t="s">
        <v>13</v>
      </c>
    </row>
    <row r="837" spans="1:9" x14ac:dyDescent="0.25">
      <c r="A837" t="s">
        <v>998</v>
      </c>
      <c r="B837" t="s">
        <v>999</v>
      </c>
      <c r="C837">
        <v>691</v>
      </c>
      <c r="D837">
        <v>10</v>
      </c>
      <c r="E837" s="1">
        <v>3.0075752052268101E-30</v>
      </c>
      <c r="F837" t="s">
        <v>1000</v>
      </c>
      <c r="G837">
        <v>5</v>
      </c>
      <c r="H837" t="s">
        <v>1001</v>
      </c>
      <c r="I837" s="3" t="s">
        <v>13</v>
      </c>
    </row>
    <row r="838" spans="1:9" x14ac:dyDescent="0.25">
      <c r="A838" t="s">
        <v>1002</v>
      </c>
      <c r="B838" t="s">
        <v>999</v>
      </c>
      <c r="C838">
        <v>475</v>
      </c>
      <c r="D838">
        <v>10</v>
      </c>
      <c r="E838" s="1">
        <v>1.24963583212515E-30</v>
      </c>
      <c r="F838" t="s">
        <v>1000</v>
      </c>
      <c r="G838">
        <v>5</v>
      </c>
      <c r="H838" t="s">
        <v>1001</v>
      </c>
      <c r="I838" s="3" t="s">
        <v>13</v>
      </c>
    </row>
    <row r="839" spans="1:9" x14ac:dyDescent="0.25">
      <c r="A839" t="s">
        <v>1003</v>
      </c>
      <c r="B839" t="s">
        <v>1004</v>
      </c>
      <c r="C839">
        <v>658</v>
      </c>
      <c r="D839">
        <v>10</v>
      </c>
      <c r="E839" s="1">
        <v>9.1904275123763498E-10</v>
      </c>
      <c r="F839" t="s">
        <v>759</v>
      </c>
      <c r="G839">
        <v>4</v>
      </c>
      <c r="H839" t="s">
        <v>1005</v>
      </c>
      <c r="I839" s="3" t="s">
        <v>13</v>
      </c>
    </row>
    <row r="840" spans="1:9" x14ac:dyDescent="0.25">
      <c r="A840" t="s">
        <v>1006</v>
      </c>
      <c r="B840" t="s">
        <v>1007</v>
      </c>
      <c r="C840">
        <v>506</v>
      </c>
      <c r="D840">
        <v>10</v>
      </c>
      <c r="E840" s="1">
        <v>1.0549864556231099E-31</v>
      </c>
      <c r="F840" t="s">
        <v>883</v>
      </c>
      <c r="G840">
        <v>8</v>
      </c>
      <c r="H840" t="s">
        <v>1008</v>
      </c>
      <c r="I840" s="3" t="s">
        <v>13</v>
      </c>
    </row>
    <row r="841" spans="1:9" x14ac:dyDescent="0.25">
      <c r="A841" t="s">
        <v>1009</v>
      </c>
      <c r="B841" t="s">
        <v>1010</v>
      </c>
      <c r="C841">
        <v>584</v>
      </c>
      <c r="D841">
        <v>10</v>
      </c>
      <c r="E841" s="1">
        <v>2.98845462728962E-22</v>
      </c>
      <c r="F841" t="s">
        <v>1011</v>
      </c>
      <c r="G841">
        <v>0</v>
      </c>
      <c r="H841" t="s">
        <v>13</v>
      </c>
    </row>
    <row r="842" spans="1:9" x14ac:dyDescent="0.25">
      <c r="A842" t="s">
        <v>1012</v>
      </c>
      <c r="B842" t="s">
        <v>175</v>
      </c>
      <c r="C842">
        <v>576</v>
      </c>
      <c r="D842">
        <v>10</v>
      </c>
      <c r="E842" s="1">
        <v>3.93189159320181E-29</v>
      </c>
      <c r="F842" t="s">
        <v>1013</v>
      </c>
      <c r="G842">
        <v>3</v>
      </c>
      <c r="H842" t="s">
        <v>405</v>
      </c>
    </row>
    <row r="843" spans="1:9" x14ac:dyDescent="0.25">
      <c r="A843" t="s">
        <v>1014</v>
      </c>
      <c r="B843" t="s">
        <v>1015</v>
      </c>
      <c r="C843">
        <v>594</v>
      </c>
      <c r="D843">
        <v>10</v>
      </c>
      <c r="E843" s="1">
        <v>2.1133918750622599E-37</v>
      </c>
      <c r="F843" t="s">
        <v>429</v>
      </c>
      <c r="G843">
        <v>2</v>
      </c>
      <c r="H843" t="s">
        <v>1016</v>
      </c>
      <c r="I843" s="3" t="s">
        <v>13</v>
      </c>
    </row>
    <row r="844" spans="1:9" x14ac:dyDescent="0.25">
      <c r="A844" t="s">
        <v>1017</v>
      </c>
      <c r="B844" t="s">
        <v>1018</v>
      </c>
      <c r="C844">
        <v>562</v>
      </c>
      <c r="D844">
        <v>10</v>
      </c>
      <c r="E844" s="1">
        <v>2.2181496940073701E-42</v>
      </c>
      <c r="F844" t="s">
        <v>301</v>
      </c>
      <c r="G844">
        <v>11</v>
      </c>
      <c r="H844" t="s">
        <v>1019</v>
      </c>
      <c r="I844" s="3" t="s">
        <v>13</v>
      </c>
    </row>
    <row r="845" spans="1:9" x14ac:dyDescent="0.25">
      <c r="A845" t="s">
        <v>1020</v>
      </c>
      <c r="B845" t="s">
        <v>1021</v>
      </c>
      <c r="C845">
        <v>631</v>
      </c>
      <c r="D845">
        <v>10</v>
      </c>
      <c r="E845" s="1">
        <v>1.9438514221100102E-64</v>
      </c>
      <c r="F845" t="s">
        <v>1022</v>
      </c>
      <c r="G845">
        <v>2</v>
      </c>
      <c r="H845" t="s">
        <v>1023</v>
      </c>
      <c r="I845" s="3" t="s">
        <v>13</v>
      </c>
    </row>
    <row r="846" spans="1:9" x14ac:dyDescent="0.25">
      <c r="A846" t="s">
        <v>1024</v>
      </c>
      <c r="B846" t="s">
        <v>1025</v>
      </c>
      <c r="C846">
        <v>516</v>
      </c>
      <c r="D846">
        <v>10</v>
      </c>
      <c r="E846" s="1">
        <v>2.48285747581519E-56</v>
      </c>
      <c r="F846" t="s">
        <v>1026</v>
      </c>
      <c r="G846">
        <v>3</v>
      </c>
      <c r="H846" t="s">
        <v>1027</v>
      </c>
    </row>
    <row r="847" spans="1:9" x14ac:dyDescent="0.25">
      <c r="A847" t="s">
        <v>1028</v>
      </c>
      <c r="B847" t="s">
        <v>1029</v>
      </c>
      <c r="C847">
        <v>679</v>
      </c>
      <c r="D847">
        <v>10</v>
      </c>
      <c r="E847" s="1">
        <v>2.09592613751696E-113</v>
      </c>
      <c r="F847" t="s">
        <v>895</v>
      </c>
      <c r="G847">
        <v>8</v>
      </c>
      <c r="H847" t="s">
        <v>1030</v>
      </c>
      <c r="I847" s="3" t="s">
        <v>13</v>
      </c>
    </row>
    <row r="848" spans="1:9" x14ac:dyDescent="0.25">
      <c r="A848" t="s">
        <v>1031</v>
      </c>
      <c r="B848" t="s">
        <v>1029</v>
      </c>
      <c r="C848">
        <v>447</v>
      </c>
      <c r="D848">
        <v>10</v>
      </c>
      <c r="E848" s="1">
        <v>3.3623814319125501E-57</v>
      </c>
      <c r="F848" t="s">
        <v>910</v>
      </c>
      <c r="G848">
        <v>8</v>
      </c>
      <c r="H848" t="s">
        <v>1030</v>
      </c>
      <c r="I848" s="3" t="s">
        <v>13</v>
      </c>
    </row>
    <row r="849" spans="1:9" x14ac:dyDescent="0.25">
      <c r="A849" t="s">
        <v>1032</v>
      </c>
      <c r="B849" t="s">
        <v>1033</v>
      </c>
      <c r="C849">
        <v>867</v>
      </c>
      <c r="D849">
        <v>10</v>
      </c>
      <c r="E849" s="1">
        <v>4.14592690997162E-73</v>
      </c>
      <c r="F849" t="s">
        <v>852</v>
      </c>
      <c r="G849">
        <v>0</v>
      </c>
      <c r="H849" t="s">
        <v>13</v>
      </c>
    </row>
    <row r="850" spans="1:9" x14ac:dyDescent="0.25">
      <c r="A850" t="s">
        <v>1034</v>
      </c>
      <c r="B850" t="s">
        <v>1033</v>
      </c>
      <c r="C850">
        <v>270</v>
      </c>
      <c r="D850">
        <v>10</v>
      </c>
      <c r="E850" s="1">
        <v>1.0084379449359099E-30</v>
      </c>
      <c r="F850" t="s">
        <v>63</v>
      </c>
      <c r="G850">
        <v>2</v>
      </c>
      <c r="H850" t="s">
        <v>1035</v>
      </c>
      <c r="I850" s="3" t="s">
        <v>13</v>
      </c>
    </row>
    <row r="851" spans="1:9" x14ac:dyDescent="0.25">
      <c r="A851" t="s">
        <v>1036</v>
      </c>
      <c r="B851" t="s">
        <v>1037</v>
      </c>
      <c r="C851">
        <v>622</v>
      </c>
      <c r="D851">
        <v>10</v>
      </c>
      <c r="E851" s="1">
        <v>6.4273979533559901E-77</v>
      </c>
      <c r="F851" t="s">
        <v>871</v>
      </c>
      <c r="G851">
        <v>8</v>
      </c>
      <c r="H851" t="s">
        <v>1038</v>
      </c>
      <c r="I851" s="3" t="s">
        <v>1039</v>
      </c>
    </row>
    <row r="852" spans="1:9" x14ac:dyDescent="0.25">
      <c r="A852" t="s">
        <v>1040</v>
      </c>
      <c r="B852" t="s">
        <v>1037</v>
      </c>
      <c r="C852">
        <v>505</v>
      </c>
      <c r="D852">
        <v>10</v>
      </c>
      <c r="E852" s="1">
        <v>8.2605438404884302E-25</v>
      </c>
      <c r="F852" t="s">
        <v>1041</v>
      </c>
      <c r="G852">
        <v>8</v>
      </c>
      <c r="H852" t="s">
        <v>1038</v>
      </c>
      <c r="I852" s="3" t="s">
        <v>1039</v>
      </c>
    </row>
    <row r="853" spans="1:9" x14ac:dyDescent="0.25">
      <c r="A853" t="s">
        <v>1042</v>
      </c>
      <c r="B853" t="s">
        <v>535</v>
      </c>
      <c r="C853">
        <v>639</v>
      </c>
      <c r="D853">
        <v>10</v>
      </c>
      <c r="E853" s="1">
        <v>6.7704480751009304E-47</v>
      </c>
      <c r="F853" t="s">
        <v>1043</v>
      </c>
      <c r="G853">
        <v>1</v>
      </c>
      <c r="H853" t="s">
        <v>1044</v>
      </c>
      <c r="I853" s="3" t="s">
        <v>13</v>
      </c>
    </row>
    <row r="854" spans="1:9" x14ac:dyDescent="0.25">
      <c r="A854" t="s">
        <v>1045</v>
      </c>
      <c r="B854" t="s">
        <v>1046</v>
      </c>
      <c r="C854">
        <v>488</v>
      </c>
      <c r="D854">
        <v>10</v>
      </c>
      <c r="E854" s="1">
        <v>1.2684350867684199E-28</v>
      </c>
      <c r="F854" t="s">
        <v>1047</v>
      </c>
      <c r="G854">
        <v>1</v>
      </c>
      <c r="H854" t="s">
        <v>1044</v>
      </c>
      <c r="I854" s="3" t="s">
        <v>13</v>
      </c>
    </row>
    <row r="855" spans="1:9" x14ac:dyDescent="0.25">
      <c r="A855" t="s">
        <v>1048</v>
      </c>
      <c r="B855" t="s">
        <v>1049</v>
      </c>
      <c r="C855">
        <v>569</v>
      </c>
      <c r="D855">
        <v>10</v>
      </c>
      <c r="E855" s="1">
        <v>1.4985133255909501E-41</v>
      </c>
      <c r="F855" t="s">
        <v>266</v>
      </c>
      <c r="G855">
        <v>2</v>
      </c>
      <c r="H855" t="s">
        <v>1050</v>
      </c>
      <c r="I855" s="3" t="s">
        <v>13</v>
      </c>
    </row>
    <row r="856" spans="1:9" x14ac:dyDescent="0.25">
      <c r="A856" t="s">
        <v>1051</v>
      </c>
      <c r="B856" t="s">
        <v>1052</v>
      </c>
      <c r="C856">
        <v>541</v>
      </c>
      <c r="D856">
        <v>10</v>
      </c>
      <c r="E856" s="1">
        <v>2.02529267426168E-32</v>
      </c>
      <c r="F856" t="s">
        <v>257</v>
      </c>
      <c r="G856">
        <v>2</v>
      </c>
      <c r="H856" t="s">
        <v>1050</v>
      </c>
      <c r="I856" s="3" t="s">
        <v>13</v>
      </c>
    </row>
    <row r="857" spans="1:9" x14ac:dyDescent="0.25">
      <c r="A857" t="s">
        <v>1053</v>
      </c>
      <c r="B857" t="s">
        <v>1054</v>
      </c>
      <c r="C857">
        <v>642</v>
      </c>
      <c r="D857">
        <v>10</v>
      </c>
      <c r="E857" s="1">
        <v>2.6669781506183699E-62</v>
      </c>
      <c r="F857" t="s">
        <v>210</v>
      </c>
      <c r="G857">
        <v>6</v>
      </c>
      <c r="H857" t="s">
        <v>1055</v>
      </c>
      <c r="I857" s="3" t="s">
        <v>13</v>
      </c>
    </row>
    <row r="858" spans="1:9" x14ac:dyDescent="0.25">
      <c r="A858" t="s">
        <v>1056</v>
      </c>
      <c r="B858" t="s">
        <v>1054</v>
      </c>
      <c r="C858">
        <v>452</v>
      </c>
      <c r="D858">
        <v>10</v>
      </c>
      <c r="E858" s="1">
        <v>1.5741643517243999E-67</v>
      </c>
      <c r="F858" t="s">
        <v>210</v>
      </c>
      <c r="G858">
        <v>6</v>
      </c>
      <c r="H858" t="s">
        <v>1055</v>
      </c>
      <c r="I858" s="3" t="s">
        <v>13</v>
      </c>
    </row>
    <row r="859" spans="1:9" x14ac:dyDescent="0.25">
      <c r="A859" t="s">
        <v>1057</v>
      </c>
      <c r="B859" t="s">
        <v>1058</v>
      </c>
      <c r="C859">
        <v>586</v>
      </c>
      <c r="D859">
        <v>10</v>
      </c>
      <c r="E859" s="1">
        <v>2.2898784375056501E-29</v>
      </c>
      <c r="F859" t="s">
        <v>442</v>
      </c>
      <c r="G859">
        <v>3</v>
      </c>
      <c r="H859" t="s">
        <v>1059</v>
      </c>
    </row>
    <row r="860" spans="1:9" x14ac:dyDescent="0.25">
      <c r="A860" t="s">
        <v>1060</v>
      </c>
      <c r="B860" t="s">
        <v>1058</v>
      </c>
      <c r="C860">
        <v>520</v>
      </c>
      <c r="D860">
        <v>10</v>
      </c>
      <c r="E860" s="1">
        <v>1.11543849167871E-14</v>
      </c>
      <c r="F860" t="s">
        <v>1026</v>
      </c>
      <c r="G860">
        <v>3</v>
      </c>
      <c r="H860" t="s">
        <v>1059</v>
      </c>
    </row>
    <row r="861" spans="1:9" x14ac:dyDescent="0.25">
      <c r="A861" t="s">
        <v>1061</v>
      </c>
      <c r="B861" t="s">
        <v>1062</v>
      </c>
      <c r="C861">
        <v>721</v>
      </c>
      <c r="D861">
        <v>10</v>
      </c>
      <c r="E861" s="1">
        <v>4.6689195711520199E-35</v>
      </c>
      <c r="F861" t="s">
        <v>1063</v>
      </c>
      <c r="G861">
        <v>1</v>
      </c>
      <c r="H861" t="s">
        <v>1064</v>
      </c>
      <c r="I861" s="3" t="s">
        <v>13</v>
      </c>
    </row>
    <row r="862" spans="1:9" x14ac:dyDescent="0.25">
      <c r="A862" t="s">
        <v>1065</v>
      </c>
      <c r="B862" t="s">
        <v>1066</v>
      </c>
      <c r="C862">
        <v>354</v>
      </c>
      <c r="D862">
        <v>2</v>
      </c>
      <c r="E862" s="1">
        <v>1876.36193524551</v>
      </c>
      <c r="F862" t="s">
        <v>1067</v>
      </c>
      <c r="G862">
        <v>1</v>
      </c>
      <c r="H862" t="s">
        <v>1064</v>
      </c>
      <c r="I862" s="3" t="s">
        <v>13</v>
      </c>
    </row>
    <row r="863" spans="1:9" x14ac:dyDescent="0.25">
      <c r="A863" t="s">
        <v>68</v>
      </c>
      <c r="B863" t="s">
        <v>54</v>
      </c>
      <c r="C863">
        <v>892</v>
      </c>
      <c r="D863">
        <v>10</v>
      </c>
      <c r="E863" s="1">
        <v>4.0031196157737401E-130</v>
      </c>
      <c r="F863" t="s">
        <v>66</v>
      </c>
      <c r="G863">
        <v>9</v>
      </c>
      <c r="H863" t="s">
        <v>56</v>
      </c>
      <c r="I863" s="3" t="s">
        <v>13</v>
      </c>
    </row>
    <row r="864" spans="1:9" x14ac:dyDescent="0.25">
      <c r="A864" t="s">
        <v>69</v>
      </c>
      <c r="B864" t="s">
        <v>70</v>
      </c>
      <c r="C864">
        <v>2290</v>
      </c>
      <c r="D864">
        <v>10</v>
      </c>
      <c r="E864" t="s">
        <v>44</v>
      </c>
      <c r="F864" t="s">
        <v>71</v>
      </c>
      <c r="G864">
        <v>13</v>
      </c>
      <c r="H864" t="s">
        <v>72</v>
      </c>
      <c r="I864" s="3" t="s">
        <v>73</v>
      </c>
    </row>
    <row r="865" spans="1:9" x14ac:dyDescent="0.25">
      <c r="A865" t="s">
        <v>74</v>
      </c>
      <c r="B865" t="s">
        <v>70</v>
      </c>
      <c r="C865">
        <v>2290</v>
      </c>
      <c r="D865">
        <v>10</v>
      </c>
      <c r="E865" t="s">
        <v>44</v>
      </c>
      <c r="F865" t="s">
        <v>71</v>
      </c>
      <c r="G865">
        <v>14</v>
      </c>
      <c r="H865" t="s">
        <v>75</v>
      </c>
      <c r="I865" s="3" t="s">
        <v>73</v>
      </c>
    </row>
    <row r="866" spans="1:9" x14ac:dyDescent="0.25">
      <c r="A866" t="s">
        <v>76</v>
      </c>
      <c r="B866" t="s">
        <v>70</v>
      </c>
      <c r="C866">
        <v>2123</v>
      </c>
      <c r="D866">
        <v>10</v>
      </c>
      <c r="E866" t="s">
        <v>44</v>
      </c>
      <c r="F866" t="s">
        <v>77</v>
      </c>
      <c r="G866">
        <v>13</v>
      </c>
      <c r="H866" t="s">
        <v>72</v>
      </c>
      <c r="I866" s="3" t="s">
        <v>73</v>
      </c>
    </row>
    <row r="867" spans="1:9" x14ac:dyDescent="0.25">
      <c r="A867" t="s">
        <v>78</v>
      </c>
      <c r="B867" t="s">
        <v>70</v>
      </c>
      <c r="C867">
        <v>2123</v>
      </c>
      <c r="D867">
        <v>10</v>
      </c>
      <c r="E867" t="s">
        <v>44</v>
      </c>
      <c r="F867" t="s">
        <v>77</v>
      </c>
      <c r="G867">
        <v>15</v>
      </c>
      <c r="H867" t="s">
        <v>79</v>
      </c>
      <c r="I867" s="3" t="s">
        <v>73</v>
      </c>
    </row>
    <row r="868" spans="1:9" x14ac:dyDescent="0.25">
      <c r="A868" t="s">
        <v>80</v>
      </c>
      <c r="B868" t="s">
        <v>70</v>
      </c>
      <c r="C868">
        <v>2071</v>
      </c>
      <c r="D868">
        <v>10</v>
      </c>
      <c r="E868" t="s">
        <v>44</v>
      </c>
      <c r="F868" t="s">
        <v>71</v>
      </c>
      <c r="G868">
        <v>13</v>
      </c>
      <c r="H868" t="s">
        <v>72</v>
      </c>
      <c r="I868" s="3" t="s">
        <v>73</v>
      </c>
    </row>
    <row r="869" spans="1:9" x14ac:dyDescent="0.25">
      <c r="A869" t="s">
        <v>81</v>
      </c>
      <c r="B869" t="s">
        <v>70</v>
      </c>
      <c r="C869">
        <v>2071</v>
      </c>
      <c r="D869">
        <v>10</v>
      </c>
      <c r="E869" t="s">
        <v>44</v>
      </c>
      <c r="F869" t="s">
        <v>71</v>
      </c>
      <c r="G869">
        <v>14</v>
      </c>
      <c r="H869" t="s">
        <v>75</v>
      </c>
      <c r="I869" s="3" t="s">
        <v>73</v>
      </c>
    </row>
    <row r="870" spans="1:9" x14ac:dyDescent="0.25">
      <c r="A870" t="s">
        <v>82</v>
      </c>
      <c r="B870" t="s">
        <v>70</v>
      </c>
      <c r="C870">
        <v>1904</v>
      </c>
      <c r="D870">
        <v>10</v>
      </c>
      <c r="E870" t="s">
        <v>44</v>
      </c>
      <c r="F870" t="s">
        <v>77</v>
      </c>
      <c r="G870">
        <v>13</v>
      </c>
      <c r="H870" t="s">
        <v>72</v>
      </c>
      <c r="I870" s="3" t="s">
        <v>73</v>
      </c>
    </row>
    <row r="871" spans="1:9" x14ac:dyDescent="0.25">
      <c r="A871" t="s">
        <v>83</v>
      </c>
      <c r="B871" t="s">
        <v>70</v>
      </c>
      <c r="C871">
        <v>1904</v>
      </c>
      <c r="D871">
        <v>10</v>
      </c>
      <c r="E871" t="s">
        <v>44</v>
      </c>
      <c r="F871" t="s">
        <v>77</v>
      </c>
      <c r="G871">
        <v>15</v>
      </c>
      <c r="H871" t="s">
        <v>79</v>
      </c>
      <c r="I871" s="3" t="s">
        <v>73</v>
      </c>
    </row>
    <row r="872" spans="1:9" x14ac:dyDescent="0.25">
      <c r="A872" t="s">
        <v>84</v>
      </c>
      <c r="B872" t="s">
        <v>85</v>
      </c>
      <c r="C872">
        <v>1726</v>
      </c>
      <c r="D872">
        <v>10</v>
      </c>
      <c r="E872" t="s">
        <v>44</v>
      </c>
      <c r="F872" t="s">
        <v>77</v>
      </c>
      <c r="G872">
        <v>14</v>
      </c>
      <c r="H872" t="s">
        <v>75</v>
      </c>
      <c r="I872" s="3" t="s">
        <v>73</v>
      </c>
    </row>
    <row r="873" spans="1:9" x14ac:dyDescent="0.25">
      <c r="A873" t="s">
        <v>1068</v>
      </c>
      <c r="B873" t="s">
        <v>894</v>
      </c>
      <c r="C873">
        <v>677</v>
      </c>
      <c r="D873">
        <v>10</v>
      </c>
      <c r="E873" s="1">
        <v>2.0440764710791999E-18</v>
      </c>
      <c r="F873" t="s">
        <v>1069</v>
      </c>
      <c r="G873">
        <v>44</v>
      </c>
      <c r="H873" t="s">
        <v>1070</v>
      </c>
      <c r="I873" s="3" t="s">
        <v>660</v>
      </c>
    </row>
    <row r="874" spans="1:9" x14ac:dyDescent="0.25">
      <c r="A874" t="s">
        <v>1071</v>
      </c>
      <c r="B874" t="s">
        <v>894</v>
      </c>
      <c r="C874">
        <v>389</v>
      </c>
      <c r="D874">
        <v>10</v>
      </c>
      <c r="E874" s="1">
        <v>5.2068730224545697E-11</v>
      </c>
      <c r="F874" t="s">
        <v>679</v>
      </c>
      <c r="G874">
        <v>44</v>
      </c>
      <c r="H874" t="s">
        <v>1070</v>
      </c>
      <c r="I874" s="3" t="s">
        <v>660</v>
      </c>
    </row>
    <row r="875" spans="1:9" x14ac:dyDescent="0.25">
      <c r="A875" t="s">
        <v>1072</v>
      </c>
      <c r="B875" t="s">
        <v>1073</v>
      </c>
      <c r="C875">
        <v>543</v>
      </c>
      <c r="D875">
        <v>10</v>
      </c>
      <c r="E875" s="1">
        <v>7.4915413278488401E-29</v>
      </c>
      <c r="F875" t="s">
        <v>148</v>
      </c>
      <c r="G875">
        <v>4</v>
      </c>
      <c r="H875" t="s">
        <v>1074</v>
      </c>
      <c r="I875" s="3" t="s">
        <v>13</v>
      </c>
    </row>
    <row r="876" spans="1:9" x14ac:dyDescent="0.25">
      <c r="A876" t="s">
        <v>1075</v>
      </c>
      <c r="B876" t="s">
        <v>1073</v>
      </c>
      <c r="C876">
        <v>525</v>
      </c>
      <c r="D876">
        <v>10</v>
      </c>
      <c r="E876" s="1">
        <v>2.22850610318017E-35</v>
      </c>
      <c r="F876" t="s">
        <v>1076</v>
      </c>
      <c r="G876">
        <v>10</v>
      </c>
      <c r="H876" t="s">
        <v>1077</v>
      </c>
      <c r="I876" s="3" t="s">
        <v>13</v>
      </c>
    </row>
    <row r="877" spans="1:9" x14ac:dyDescent="0.25">
      <c r="A877" t="s">
        <v>1078</v>
      </c>
      <c r="B877" t="s">
        <v>535</v>
      </c>
      <c r="C877">
        <v>563</v>
      </c>
      <c r="D877">
        <v>8</v>
      </c>
      <c r="E877" s="1">
        <v>30.756018953115301</v>
      </c>
      <c r="F877" t="s">
        <v>1079</v>
      </c>
      <c r="G877">
        <v>1</v>
      </c>
      <c r="H877" t="s">
        <v>1080</v>
      </c>
      <c r="I877" s="3" t="s">
        <v>13</v>
      </c>
    </row>
    <row r="878" spans="1:9" x14ac:dyDescent="0.25">
      <c r="A878" t="s">
        <v>1081</v>
      </c>
      <c r="B878" t="s">
        <v>535</v>
      </c>
      <c r="C878">
        <v>498</v>
      </c>
      <c r="D878">
        <v>8</v>
      </c>
      <c r="E878" s="1">
        <v>22.394709370873699</v>
      </c>
      <c r="F878" t="s">
        <v>1079</v>
      </c>
      <c r="G878">
        <v>1</v>
      </c>
      <c r="H878" t="s">
        <v>1080</v>
      </c>
      <c r="I878" s="3" t="s">
        <v>13</v>
      </c>
    </row>
    <row r="879" spans="1:9" x14ac:dyDescent="0.25">
      <c r="A879" t="s">
        <v>1082</v>
      </c>
      <c r="B879" t="s">
        <v>1083</v>
      </c>
      <c r="C879">
        <v>582</v>
      </c>
      <c r="D879">
        <v>10</v>
      </c>
      <c r="E879" s="1">
        <v>6.7063962718669702E-72</v>
      </c>
      <c r="F879" t="s">
        <v>322</v>
      </c>
      <c r="G879">
        <v>7</v>
      </c>
      <c r="H879" t="s">
        <v>1084</v>
      </c>
      <c r="I879" s="3" t="s">
        <v>13</v>
      </c>
    </row>
    <row r="880" spans="1:9" x14ac:dyDescent="0.25">
      <c r="A880" t="s">
        <v>1085</v>
      </c>
      <c r="B880" t="s">
        <v>1083</v>
      </c>
      <c r="C880">
        <v>481</v>
      </c>
      <c r="D880">
        <v>10</v>
      </c>
      <c r="E880" s="1">
        <v>1.11468539221722E-51</v>
      </c>
      <c r="F880" t="s">
        <v>103</v>
      </c>
      <c r="G880">
        <v>7</v>
      </c>
      <c r="H880" t="s">
        <v>1086</v>
      </c>
      <c r="I880" s="3" t="s">
        <v>13</v>
      </c>
    </row>
    <row r="881" spans="1:9" x14ac:dyDescent="0.25">
      <c r="A881" t="s">
        <v>1087</v>
      </c>
      <c r="B881" t="s">
        <v>1088</v>
      </c>
      <c r="C881">
        <v>540</v>
      </c>
      <c r="D881">
        <v>10</v>
      </c>
      <c r="E881" s="1">
        <v>2.79787644373749E-65</v>
      </c>
      <c r="F881" t="s">
        <v>213</v>
      </c>
      <c r="G881">
        <v>7</v>
      </c>
      <c r="H881" t="s">
        <v>1089</v>
      </c>
      <c r="I881" s="3" t="s">
        <v>318</v>
      </c>
    </row>
    <row r="882" spans="1:9" x14ac:dyDescent="0.25">
      <c r="A882" t="s">
        <v>1090</v>
      </c>
      <c r="B882" t="s">
        <v>1091</v>
      </c>
      <c r="C882">
        <v>518</v>
      </c>
      <c r="D882">
        <v>10</v>
      </c>
      <c r="E882" s="1">
        <v>8.3929964090217197E-64</v>
      </c>
      <c r="F882" t="s">
        <v>103</v>
      </c>
      <c r="G882">
        <v>7</v>
      </c>
      <c r="H882" t="s">
        <v>1089</v>
      </c>
      <c r="I882" s="3" t="s">
        <v>318</v>
      </c>
    </row>
    <row r="883" spans="1:9" x14ac:dyDescent="0.25">
      <c r="A883" t="s">
        <v>1092</v>
      </c>
      <c r="B883" t="s">
        <v>1093</v>
      </c>
      <c r="C883">
        <v>531</v>
      </c>
      <c r="D883">
        <v>10</v>
      </c>
      <c r="E883" s="1">
        <v>3.4248888531999502E-53</v>
      </c>
      <c r="F883" t="s">
        <v>1094</v>
      </c>
      <c r="G883">
        <v>10</v>
      </c>
      <c r="H883" t="s">
        <v>1095</v>
      </c>
      <c r="I883" s="3" t="s">
        <v>13</v>
      </c>
    </row>
    <row r="884" spans="1:9" x14ac:dyDescent="0.25">
      <c r="A884" t="s">
        <v>1096</v>
      </c>
      <c r="B884" t="s">
        <v>1093</v>
      </c>
      <c r="C884">
        <v>510</v>
      </c>
      <c r="D884">
        <v>10</v>
      </c>
      <c r="E884" s="1">
        <v>4.7774421011813902E-48</v>
      </c>
      <c r="F884" t="s">
        <v>224</v>
      </c>
      <c r="G884">
        <v>10</v>
      </c>
      <c r="H884" t="s">
        <v>1095</v>
      </c>
      <c r="I884" s="3" t="s">
        <v>13</v>
      </c>
    </row>
    <row r="885" spans="1:9" x14ac:dyDescent="0.25">
      <c r="A885" t="s">
        <v>1097</v>
      </c>
      <c r="B885" t="s">
        <v>18</v>
      </c>
      <c r="C885">
        <v>529</v>
      </c>
      <c r="D885">
        <v>0</v>
      </c>
      <c r="G885">
        <v>0</v>
      </c>
      <c r="H885" t="s">
        <v>13</v>
      </c>
    </row>
    <row r="886" spans="1:9" x14ac:dyDescent="0.25">
      <c r="A886" t="s">
        <v>1098</v>
      </c>
      <c r="B886" t="s">
        <v>18</v>
      </c>
      <c r="C886">
        <v>517</v>
      </c>
      <c r="D886">
        <v>0</v>
      </c>
      <c r="G886">
        <v>0</v>
      </c>
      <c r="H886" t="s">
        <v>13</v>
      </c>
    </row>
    <row r="887" spans="1:9" x14ac:dyDescent="0.25">
      <c r="A887" t="s">
        <v>1099</v>
      </c>
      <c r="B887" t="s">
        <v>1100</v>
      </c>
      <c r="C887">
        <v>506</v>
      </c>
      <c r="D887">
        <v>10</v>
      </c>
      <c r="E887" s="1">
        <v>7.3291591053011806E-17</v>
      </c>
      <c r="F887" t="s">
        <v>1101</v>
      </c>
      <c r="G887">
        <v>2</v>
      </c>
      <c r="H887" t="s">
        <v>1102</v>
      </c>
    </row>
    <row r="888" spans="1:9" x14ac:dyDescent="0.25">
      <c r="A888" t="s">
        <v>1103</v>
      </c>
      <c r="B888" t="s">
        <v>1100</v>
      </c>
      <c r="C888">
        <v>508</v>
      </c>
      <c r="D888">
        <v>10</v>
      </c>
      <c r="E888" s="1">
        <v>4.5272922172322099E-14</v>
      </c>
      <c r="F888" t="s">
        <v>1104</v>
      </c>
      <c r="G888">
        <v>2</v>
      </c>
      <c r="H888" t="s">
        <v>1102</v>
      </c>
    </row>
    <row r="889" spans="1:9" x14ac:dyDescent="0.25">
      <c r="A889" t="s">
        <v>1105</v>
      </c>
      <c r="B889" t="s">
        <v>1106</v>
      </c>
      <c r="C889">
        <v>609</v>
      </c>
      <c r="D889">
        <v>10</v>
      </c>
      <c r="E889" s="1">
        <v>1.6017116094577701E-10</v>
      </c>
      <c r="F889" t="s">
        <v>382</v>
      </c>
      <c r="G889">
        <v>2</v>
      </c>
      <c r="H889" t="s">
        <v>1107</v>
      </c>
      <c r="I889" s="3" t="s">
        <v>13</v>
      </c>
    </row>
    <row r="890" spans="1:9" x14ac:dyDescent="0.25">
      <c r="A890" t="s">
        <v>1108</v>
      </c>
      <c r="B890" t="s">
        <v>1106</v>
      </c>
      <c r="C890">
        <v>415</v>
      </c>
      <c r="D890">
        <v>10</v>
      </c>
      <c r="E890" s="1">
        <v>1.7142909605528101E-38</v>
      </c>
      <c r="F890" t="s">
        <v>459</v>
      </c>
      <c r="G890">
        <v>2</v>
      </c>
      <c r="H890" t="s">
        <v>1109</v>
      </c>
      <c r="I890" s="3" t="s">
        <v>13</v>
      </c>
    </row>
    <row r="891" spans="1:9" x14ac:dyDescent="0.25">
      <c r="A891" t="s">
        <v>1110</v>
      </c>
      <c r="B891" t="s">
        <v>1111</v>
      </c>
      <c r="C891">
        <v>650</v>
      </c>
      <c r="D891">
        <v>10</v>
      </c>
      <c r="E891" s="1">
        <v>6.4436339959568996E-82</v>
      </c>
      <c r="F891" t="s">
        <v>117</v>
      </c>
      <c r="G891">
        <v>5</v>
      </c>
      <c r="H891" t="s">
        <v>1112</v>
      </c>
      <c r="I891" s="3" t="s">
        <v>1113</v>
      </c>
    </row>
    <row r="892" spans="1:9" x14ac:dyDescent="0.25">
      <c r="A892" t="s">
        <v>1114</v>
      </c>
      <c r="B892" t="s">
        <v>1111</v>
      </c>
      <c r="C892">
        <v>367</v>
      </c>
      <c r="D892">
        <v>10</v>
      </c>
      <c r="E892" s="1">
        <v>3.3501647861704101E-10</v>
      </c>
      <c r="F892" t="s">
        <v>950</v>
      </c>
      <c r="G892">
        <v>5</v>
      </c>
      <c r="H892" t="s">
        <v>1115</v>
      </c>
      <c r="I892" s="3" t="s">
        <v>13</v>
      </c>
    </row>
    <row r="893" spans="1:9" x14ac:dyDescent="0.25">
      <c r="A893" t="s">
        <v>1116</v>
      </c>
      <c r="B893" t="s">
        <v>1117</v>
      </c>
      <c r="C893">
        <v>506</v>
      </c>
      <c r="D893">
        <v>10</v>
      </c>
      <c r="E893" s="1">
        <v>6.4206567998227204E-13</v>
      </c>
      <c r="F893" t="s">
        <v>288</v>
      </c>
      <c r="G893">
        <v>2</v>
      </c>
      <c r="H893" t="s">
        <v>1118</v>
      </c>
      <c r="I893" s="3" t="s">
        <v>13</v>
      </c>
    </row>
    <row r="894" spans="1:9" x14ac:dyDescent="0.25">
      <c r="A894" t="s">
        <v>1119</v>
      </c>
      <c r="B894" t="s">
        <v>1117</v>
      </c>
      <c r="C894">
        <v>501</v>
      </c>
      <c r="D894">
        <v>10</v>
      </c>
      <c r="E894" s="1">
        <v>3.2278029839931299E-46</v>
      </c>
      <c r="F894" t="s">
        <v>918</v>
      </c>
      <c r="G894">
        <v>2</v>
      </c>
      <c r="H894" t="s">
        <v>1118</v>
      </c>
      <c r="I894" s="3" t="s">
        <v>13</v>
      </c>
    </row>
    <row r="895" spans="1:9" x14ac:dyDescent="0.25">
      <c r="A895" t="s">
        <v>1120</v>
      </c>
      <c r="B895" t="s">
        <v>1121</v>
      </c>
      <c r="C895">
        <v>615</v>
      </c>
      <c r="D895">
        <v>10</v>
      </c>
      <c r="E895" s="1">
        <v>2.62273717292287E-61</v>
      </c>
      <c r="F895" t="s">
        <v>754</v>
      </c>
      <c r="G895">
        <v>3</v>
      </c>
      <c r="H895" t="s">
        <v>1122</v>
      </c>
      <c r="I895" s="3" t="s">
        <v>13</v>
      </c>
    </row>
    <row r="896" spans="1:9" x14ac:dyDescent="0.25">
      <c r="A896" t="s">
        <v>1123</v>
      </c>
      <c r="B896" t="s">
        <v>1124</v>
      </c>
      <c r="C896">
        <v>379</v>
      </c>
      <c r="D896">
        <v>10</v>
      </c>
      <c r="E896" s="1">
        <v>2.0052405903895901E-15</v>
      </c>
      <c r="F896" t="s">
        <v>982</v>
      </c>
      <c r="G896">
        <v>3</v>
      </c>
      <c r="H896" t="s">
        <v>1125</v>
      </c>
      <c r="I896" s="3" t="s">
        <v>13</v>
      </c>
    </row>
    <row r="897" spans="1:9" x14ac:dyDescent="0.25">
      <c r="A897" t="s">
        <v>1126</v>
      </c>
      <c r="B897" t="s">
        <v>1127</v>
      </c>
      <c r="C897">
        <v>500</v>
      </c>
      <c r="D897">
        <v>10</v>
      </c>
      <c r="E897" s="1">
        <v>1.01512404814759E-31</v>
      </c>
      <c r="F897" t="s">
        <v>292</v>
      </c>
      <c r="G897">
        <v>18</v>
      </c>
      <c r="H897" t="s">
        <v>1128</v>
      </c>
      <c r="I897" s="3" t="s">
        <v>1129</v>
      </c>
    </row>
    <row r="898" spans="1:9" x14ac:dyDescent="0.25">
      <c r="A898" t="s">
        <v>1130</v>
      </c>
      <c r="B898" t="s">
        <v>1131</v>
      </c>
      <c r="C898">
        <v>477</v>
      </c>
      <c r="D898">
        <v>10</v>
      </c>
      <c r="E898" s="1">
        <v>1.21032640124801E-60</v>
      </c>
      <c r="F898" t="s">
        <v>274</v>
      </c>
      <c r="G898">
        <v>18</v>
      </c>
      <c r="H898" t="s">
        <v>1128</v>
      </c>
      <c r="I898" s="3" t="s">
        <v>1129</v>
      </c>
    </row>
    <row r="899" spans="1:9" x14ac:dyDescent="0.25">
      <c r="A899" t="s">
        <v>1132</v>
      </c>
      <c r="B899" t="s">
        <v>1133</v>
      </c>
      <c r="C899">
        <v>575</v>
      </c>
      <c r="D899">
        <v>10</v>
      </c>
      <c r="E899" s="1">
        <v>2.6312552231316799E-33</v>
      </c>
      <c r="F899" t="s">
        <v>295</v>
      </c>
      <c r="G899">
        <v>17</v>
      </c>
      <c r="H899" t="s">
        <v>1134</v>
      </c>
      <c r="I899" s="3" t="s">
        <v>1135</v>
      </c>
    </row>
    <row r="900" spans="1:9" x14ac:dyDescent="0.25">
      <c r="A900" t="s">
        <v>1136</v>
      </c>
      <c r="B900" t="s">
        <v>18</v>
      </c>
      <c r="C900">
        <v>414</v>
      </c>
      <c r="D900">
        <v>0</v>
      </c>
      <c r="G900">
        <v>0</v>
      </c>
      <c r="H900" t="s">
        <v>13</v>
      </c>
    </row>
    <row r="901" spans="1:9" x14ac:dyDescent="0.25">
      <c r="A901" t="s">
        <v>1137</v>
      </c>
      <c r="B901" t="s">
        <v>1138</v>
      </c>
      <c r="C901">
        <v>541</v>
      </c>
      <c r="D901">
        <v>10</v>
      </c>
      <c r="E901" s="1">
        <v>1.56122350311013E-42</v>
      </c>
      <c r="F901" t="s">
        <v>1139</v>
      </c>
      <c r="G901">
        <v>2</v>
      </c>
      <c r="H901" t="s">
        <v>1140</v>
      </c>
      <c r="I901" s="3" t="s">
        <v>13</v>
      </c>
    </row>
    <row r="902" spans="1:9" x14ac:dyDescent="0.25">
      <c r="A902" t="s">
        <v>1141</v>
      </c>
      <c r="B902" t="s">
        <v>1138</v>
      </c>
      <c r="C902">
        <v>403</v>
      </c>
      <c r="D902">
        <v>10</v>
      </c>
      <c r="E902" s="1">
        <v>6.0202477478475599E-20</v>
      </c>
      <c r="F902" t="s">
        <v>764</v>
      </c>
      <c r="G902">
        <v>2</v>
      </c>
      <c r="H902" t="s">
        <v>1142</v>
      </c>
      <c r="I902" s="3" t="s">
        <v>13</v>
      </c>
    </row>
    <row r="903" spans="1:9" x14ac:dyDescent="0.25">
      <c r="A903" t="s">
        <v>1143</v>
      </c>
      <c r="B903" t="s">
        <v>1144</v>
      </c>
      <c r="C903">
        <v>554</v>
      </c>
      <c r="D903">
        <v>10</v>
      </c>
      <c r="E903" s="1">
        <v>3.36450677721364E-3</v>
      </c>
      <c r="F903" t="s">
        <v>1145</v>
      </c>
      <c r="G903">
        <v>2</v>
      </c>
      <c r="H903" t="s">
        <v>1146</v>
      </c>
      <c r="I903" s="3" t="s">
        <v>13</v>
      </c>
    </row>
    <row r="904" spans="1:9" x14ac:dyDescent="0.25">
      <c r="A904" t="s">
        <v>1147</v>
      </c>
      <c r="B904" t="s">
        <v>1148</v>
      </c>
      <c r="C904">
        <v>389</v>
      </c>
      <c r="D904">
        <v>10</v>
      </c>
      <c r="E904" s="1">
        <v>7.0209950494034996E-17</v>
      </c>
      <c r="F904" t="s">
        <v>1149</v>
      </c>
      <c r="G904">
        <v>3</v>
      </c>
      <c r="H904" t="s">
        <v>1150</v>
      </c>
      <c r="I904" s="3" t="s">
        <v>13</v>
      </c>
    </row>
    <row r="905" spans="1:9" x14ac:dyDescent="0.25">
      <c r="A905" t="s">
        <v>1151</v>
      </c>
      <c r="B905" t="s">
        <v>1152</v>
      </c>
      <c r="C905">
        <v>572</v>
      </c>
      <c r="D905">
        <v>10</v>
      </c>
      <c r="E905" s="1">
        <v>4.08830334722922E-79</v>
      </c>
      <c r="F905" t="s">
        <v>1153</v>
      </c>
      <c r="G905">
        <v>6</v>
      </c>
      <c r="H905" t="s">
        <v>1154</v>
      </c>
      <c r="I905" s="3" t="s">
        <v>13</v>
      </c>
    </row>
    <row r="906" spans="1:9" x14ac:dyDescent="0.25">
      <c r="A906" t="s">
        <v>1155</v>
      </c>
      <c r="B906" t="s">
        <v>1156</v>
      </c>
      <c r="C906">
        <v>371</v>
      </c>
      <c r="D906">
        <v>10</v>
      </c>
      <c r="E906" s="1">
        <v>1.54685710398645E-15</v>
      </c>
      <c r="F906" t="s">
        <v>1157</v>
      </c>
      <c r="G906">
        <v>6</v>
      </c>
      <c r="H906" t="s">
        <v>1154</v>
      </c>
      <c r="I906" s="3" t="s">
        <v>13</v>
      </c>
    </row>
    <row r="907" spans="1:9" x14ac:dyDescent="0.25">
      <c r="A907" t="s">
        <v>1158</v>
      </c>
      <c r="B907" t="s">
        <v>1159</v>
      </c>
      <c r="C907">
        <v>527</v>
      </c>
      <c r="D907">
        <v>10</v>
      </c>
      <c r="E907" s="1">
        <v>5.3304446557725299E-77</v>
      </c>
      <c r="F907" t="s">
        <v>932</v>
      </c>
      <c r="G907">
        <v>6</v>
      </c>
      <c r="H907" t="s">
        <v>1160</v>
      </c>
      <c r="I907" s="3" t="s">
        <v>13</v>
      </c>
    </row>
    <row r="908" spans="1:9" x14ac:dyDescent="0.25">
      <c r="A908" t="s">
        <v>1161</v>
      </c>
      <c r="B908" t="s">
        <v>1162</v>
      </c>
      <c r="C908">
        <v>402</v>
      </c>
      <c r="D908">
        <v>10</v>
      </c>
      <c r="E908" s="1">
        <v>3.0132961994991099E-3</v>
      </c>
      <c r="F908" t="s">
        <v>21</v>
      </c>
      <c r="G908">
        <v>6</v>
      </c>
      <c r="H908" t="s">
        <v>1160</v>
      </c>
      <c r="I908" s="3" t="s">
        <v>13</v>
      </c>
    </row>
    <row r="909" spans="1:9" x14ac:dyDescent="0.25">
      <c r="A909" t="s">
        <v>1163</v>
      </c>
      <c r="B909" t="s">
        <v>1164</v>
      </c>
      <c r="C909">
        <v>491</v>
      </c>
      <c r="D909">
        <v>10</v>
      </c>
      <c r="E909" s="1">
        <v>6.7933218830204696E-55</v>
      </c>
      <c r="F909" t="s">
        <v>332</v>
      </c>
      <c r="G909">
        <v>2</v>
      </c>
      <c r="H909" t="s">
        <v>1165</v>
      </c>
      <c r="I909" s="3" t="s">
        <v>13</v>
      </c>
    </row>
    <row r="910" spans="1:9" x14ac:dyDescent="0.25">
      <c r="A910" t="s">
        <v>1166</v>
      </c>
      <c r="B910" t="s">
        <v>1167</v>
      </c>
      <c r="C910">
        <v>388</v>
      </c>
      <c r="D910">
        <v>10</v>
      </c>
      <c r="E910" s="1">
        <v>2.2629325694605499E-23</v>
      </c>
      <c r="F910" t="s">
        <v>944</v>
      </c>
      <c r="G910">
        <v>2</v>
      </c>
      <c r="H910" t="s">
        <v>1165</v>
      </c>
      <c r="I910" s="3" t="s">
        <v>13</v>
      </c>
    </row>
    <row r="911" spans="1:9" x14ac:dyDescent="0.25">
      <c r="A911" t="s">
        <v>1168</v>
      </c>
      <c r="B911" t="s">
        <v>18</v>
      </c>
      <c r="C911">
        <v>504</v>
      </c>
      <c r="D911">
        <v>0</v>
      </c>
      <c r="G911">
        <v>0</v>
      </c>
      <c r="H911" t="s">
        <v>13</v>
      </c>
    </row>
    <row r="912" spans="1:9" x14ac:dyDescent="0.25">
      <c r="A912" t="s">
        <v>1169</v>
      </c>
      <c r="B912" t="s">
        <v>18</v>
      </c>
      <c r="C912">
        <v>393</v>
      </c>
      <c r="D912">
        <v>0</v>
      </c>
      <c r="G912">
        <v>0</v>
      </c>
      <c r="H912" t="s">
        <v>13</v>
      </c>
    </row>
    <row r="913" spans="1:9" x14ac:dyDescent="0.25">
      <c r="A913" t="s">
        <v>1170</v>
      </c>
      <c r="B913" t="s">
        <v>1171</v>
      </c>
      <c r="C913">
        <v>483</v>
      </c>
      <c r="D913">
        <v>4</v>
      </c>
      <c r="E913" s="1">
        <v>1.1810850896587399E-2</v>
      </c>
      <c r="F913" t="s">
        <v>1172</v>
      </c>
      <c r="G913">
        <v>3</v>
      </c>
      <c r="H913" t="s">
        <v>1173</v>
      </c>
      <c r="I913" s="3" t="s">
        <v>13</v>
      </c>
    </row>
    <row r="914" spans="1:9" x14ac:dyDescent="0.25">
      <c r="A914" t="s">
        <v>1174</v>
      </c>
      <c r="B914" t="s">
        <v>1175</v>
      </c>
      <c r="C914">
        <v>434</v>
      </c>
      <c r="D914">
        <v>10</v>
      </c>
      <c r="E914" s="1">
        <v>4.5601461597346603E-31</v>
      </c>
      <c r="F914" t="s">
        <v>798</v>
      </c>
      <c r="G914">
        <v>1</v>
      </c>
      <c r="H914" t="s">
        <v>1176</v>
      </c>
      <c r="I914" s="3" t="s">
        <v>13</v>
      </c>
    </row>
    <row r="915" spans="1:9" x14ac:dyDescent="0.25">
      <c r="A915" t="s">
        <v>1177</v>
      </c>
      <c r="B915" t="s">
        <v>1178</v>
      </c>
      <c r="C915">
        <v>486</v>
      </c>
      <c r="D915">
        <v>10</v>
      </c>
      <c r="E915" s="1">
        <v>2.3049343967543701E-54</v>
      </c>
      <c r="F915" t="s">
        <v>1076</v>
      </c>
      <c r="G915">
        <v>8</v>
      </c>
      <c r="H915" t="s">
        <v>1179</v>
      </c>
      <c r="I915" s="3" t="s">
        <v>13</v>
      </c>
    </row>
    <row r="916" spans="1:9" x14ac:dyDescent="0.25">
      <c r="A916" t="s">
        <v>1180</v>
      </c>
      <c r="B916" t="s">
        <v>1181</v>
      </c>
      <c r="C916">
        <v>399</v>
      </c>
      <c r="D916">
        <v>10</v>
      </c>
      <c r="E916" s="1">
        <v>2.45735341815669E-29</v>
      </c>
      <c r="F916" t="s">
        <v>764</v>
      </c>
      <c r="G916">
        <v>8</v>
      </c>
      <c r="H916" t="s">
        <v>1179</v>
      </c>
      <c r="I916" s="3" t="s">
        <v>13</v>
      </c>
    </row>
    <row r="917" spans="1:9" x14ac:dyDescent="0.25">
      <c r="A917" t="s">
        <v>1182</v>
      </c>
      <c r="B917" t="s">
        <v>1183</v>
      </c>
      <c r="C917">
        <v>455</v>
      </c>
      <c r="D917">
        <v>10</v>
      </c>
      <c r="E917" s="1">
        <v>1.2217038826036499E-61</v>
      </c>
      <c r="F917" t="s">
        <v>576</v>
      </c>
      <c r="G917">
        <v>26</v>
      </c>
      <c r="H917" t="s">
        <v>1184</v>
      </c>
      <c r="I917" s="3" t="s">
        <v>13</v>
      </c>
    </row>
    <row r="918" spans="1:9" x14ac:dyDescent="0.25">
      <c r="A918" t="s">
        <v>1185</v>
      </c>
      <c r="B918" t="s">
        <v>1186</v>
      </c>
      <c r="C918">
        <v>424</v>
      </c>
      <c r="D918">
        <v>10</v>
      </c>
      <c r="E918" s="1">
        <v>5.0657447918891796E-59</v>
      </c>
      <c r="F918" t="s">
        <v>285</v>
      </c>
      <c r="G918">
        <v>12</v>
      </c>
      <c r="H918" t="s">
        <v>1187</v>
      </c>
      <c r="I918" s="3" t="s">
        <v>13</v>
      </c>
    </row>
    <row r="919" spans="1:9" x14ac:dyDescent="0.25">
      <c r="A919" t="s">
        <v>1188</v>
      </c>
      <c r="B919" t="s">
        <v>1189</v>
      </c>
      <c r="C919">
        <v>503</v>
      </c>
      <c r="D919">
        <v>10</v>
      </c>
      <c r="E919" s="1">
        <v>2.1616072085108399E-21</v>
      </c>
      <c r="F919" t="s">
        <v>687</v>
      </c>
      <c r="G919">
        <v>6</v>
      </c>
      <c r="H919" t="s">
        <v>1190</v>
      </c>
      <c r="I919" s="3" t="s">
        <v>13</v>
      </c>
    </row>
    <row r="920" spans="1:9" x14ac:dyDescent="0.25">
      <c r="A920" t="s">
        <v>1191</v>
      </c>
      <c r="B920" t="s">
        <v>1192</v>
      </c>
      <c r="C920">
        <v>365</v>
      </c>
      <c r="D920">
        <v>10</v>
      </c>
      <c r="E920" s="1">
        <v>3.1372401808541901E-15</v>
      </c>
      <c r="F920" t="s">
        <v>1193</v>
      </c>
      <c r="G920">
        <v>11</v>
      </c>
      <c r="H920" t="s">
        <v>1194</v>
      </c>
      <c r="I920" s="3" t="s">
        <v>13</v>
      </c>
    </row>
    <row r="921" spans="1:9" x14ac:dyDescent="0.25">
      <c r="A921" t="s">
        <v>1195</v>
      </c>
      <c r="B921" t="s">
        <v>1196</v>
      </c>
      <c r="C921">
        <v>533</v>
      </c>
      <c r="D921">
        <v>10</v>
      </c>
      <c r="E921" s="1">
        <v>2.5116259050019899E-21</v>
      </c>
      <c r="F921" t="s">
        <v>261</v>
      </c>
      <c r="G921">
        <v>2</v>
      </c>
      <c r="H921" t="s">
        <v>1197</v>
      </c>
      <c r="I921" s="3" t="s">
        <v>1198</v>
      </c>
    </row>
    <row r="922" spans="1:9" x14ac:dyDescent="0.25">
      <c r="A922" t="s">
        <v>1199</v>
      </c>
      <c r="B922" t="s">
        <v>1200</v>
      </c>
      <c r="C922">
        <v>295</v>
      </c>
      <c r="D922">
        <v>10</v>
      </c>
      <c r="E922" s="1">
        <v>9.1964078039594395E-37</v>
      </c>
      <c r="F922" t="s">
        <v>359</v>
      </c>
      <c r="G922">
        <v>8</v>
      </c>
      <c r="H922" t="s">
        <v>1201</v>
      </c>
      <c r="I922" s="3" t="s">
        <v>141</v>
      </c>
    </row>
    <row r="923" spans="1:9" x14ac:dyDescent="0.25">
      <c r="A923" t="s">
        <v>1202</v>
      </c>
      <c r="B923" t="s">
        <v>18</v>
      </c>
      <c r="C923">
        <v>406</v>
      </c>
      <c r="D923">
        <v>0</v>
      </c>
      <c r="G923">
        <v>0</v>
      </c>
      <c r="H923" t="s">
        <v>13</v>
      </c>
    </row>
    <row r="924" spans="1:9" x14ac:dyDescent="0.25">
      <c r="A924" t="s">
        <v>1203</v>
      </c>
      <c r="B924" t="s">
        <v>18</v>
      </c>
      <c r="C924">
        <v>376</v>
      </c>
      <c r="D924">
        <v>0</v>
      </c>
      <c r="G924">
        <v>0</v>
      </c>
      <c r="H924" t="s">
        <v>13</v>
      </c>
    </row>
    <row r="925" spans="1:9" x14ac:dyDescent="0.25">
      <c r="A925" t="s">
        <v>1204</v>
      </c>
      <c r="B925" t="s">
        <v>1205</v>
      </c>
      <c r="C925">
        <v>419</v>
      </c>
      <c r="D925">
        <v>10</v>
      </c>
      <c r="E925" s="1">
        <v>5.7242064179943798E-10</v>
      </c>
      <c r="F925" t="s">
        <v>103</v>
      </c>
      <c r="G925">
        <v>10</v>
      </c>
      <c r="H925" t="s">
        <v>1206</v>
      </c>
      <c r="I925" s="3" t="s">
        <v>13</v>
      </c>
    </row>
    <row r="926" spans="1:9" x14ac:dyDescent="0.25">
      <c r="A926" t="s">
        <v>1207</v>
      </c>
      <c r="B926" t="s">
        <v>1208</v>
      </c>
      <c r="C926">
        <v>397</v>
      </c>
      <c r="D926">
        <v>10</v>
      </c>
      <c r="E926" s="1">
        <v>8.7197928551270499E-35</v>
      </c>
      <c r="F926" t="s">
        <v>307</v>
      </c>
      <c r="G926">
        <v>3</v>
      </c>
      <c r="H926" t="s">
        <v>1209</v>
      </c>
      <c r="I926" s="3" t="s">
        <v>13</v>
      </c>
    </row>
    <row r="927" spans="1:9" x14ac:dyDescent="0.25">
      <c r="A927" t="s">
        <v>1210</v>
      </c>
      <c r="B927" t="s">
        <v>1211</v>
      </c>
      <c r="C927">
        <v>528</v>
      </c>
      <c r="D927">
        <v>10</v>
      </c>
      <c r="E927" s="1">
        <v>1.33442337024458E-19</v>
      </c>
      <c r="F927" t="s">
        <v>944</v>
      </c>
      <c r="G927">
        <v>9</v>
      </c>
      <c r="H927" t="s">
        <v>1212</v>
      </c>
      <c r="I927" s="3" t="s">
        <v>13</v>
      </c>
    </row>
    <row r="928" spans="1:9" x14ac:dyDescent="0.25">
      <c r="A928" t="s">
        <v>1213</v>
      </c>
      <c r="B928" t="s">
        <v>1214</v>
      </c>
      <c r="C928">
        <v>288</v>
      </c>
      <c r="D928">
        <v>10</v>
      </c>
      <c r="E928" s="1">
        <v>3.3436314908893499E-10</v>
      </c>
      <c r="F928" t="s">
        <v>206</v>
      </c>
      <c r="G928">
        <v>5</v>
      </c>
      <c r="H928" t="s">
        <v>1215</v>
      </c>
      <c r="I928" s="3" t="s">
        <v>13</v>
      </c>
    </row>
    <row r="929" spans="1:9" x14ac:dyDescent="0.25">
      <c r="A929" t="s">
        <v>1216</v>
      </c>
      <c r="B929" t="s">
        <v>18</v>
      </c>
      <c r="C929">
        <v>499</v>
      </c>
      <c r="D929">
        <v>0</v>
      </c>
      <c r="G929">
        <v>0</v>
      </c>
      <c r="H929" t="s">
        <v>13</v>
      </c>
    </row>
    <row r="930" spans="1:9" x14ac:dyDescent="0.25">
      <c r="A930" t="s">
        <v>1217</v>
      </c>
      <c r="B930" t="s">
        <v>1218</v>
      </c>
      <c r="C930">
        <v>306</v>
      </c>
      <c r="D930">
        <v>10</v>
      </c>
      <c r="E930" s="1">
        <v>6.19935428478784E-20</v>
      </c>
      <c r="F930" t="s">
        <v>1219</v>
      </c>
      <c r="G930">
        <v>0</v>
      </c>
      <c r="H930" t="s">
        <v>13</v>
      </c>
    </row>
    <row r="931" spans="1:9" x14ac:dyDescent="0.25">
      <c r="A931" t="s">
        <v>1220</v>
      </c>
      <c r="B931" t="s">
        <v>18</v>
      </c>
      <c r="C931">
        <v>461</v>
      </c>
      <c r="D931">
        <v>0</v>
      </c>
      <c r="G931">
        <v>0</v>
      </c>
      <c r="H931" t="s">
        <v>13</v>
      </c>
    </row>
    <row r="932" spans="1:9" x14ac:dyDescent="0.25">
      <c r="A932" t="s">
        <v>1221</v>
      </c>
      <c r="B932" t="s">
        <v>18</v>
      </c>
      <c r="C932">
        <v>344</v>
      </c>
      <c r="D932">
        <v>0</v>
      </c>
      <c r="G932">
        <v>0</v>
      </c>
      <c r="H932" t="s">
        <v>13</v>
      </c>
    </row>
    <row r="933" spans="1:9" x14ac:dyDescent="0.25">
      <c r="A933" t="s">
        <v>1222</v>
      </c>
      <c r="B933" t="s">
        <v>1223</v>
      </c>
      <c r="C933">
        <v>507</v>
      </c>
      <c r="D933">
        <v>10</v>
      </c>
      <c r="E933" s="1">
        <v>1.4293419306046E-18</v>
      </c>
      <c r="F933" t="s">
        <v>1224</v>
      </c>
      <c r="G933">
        <v>1</v>
      </c>
      <c r="H933" t="s">
        <v>1225</v>
      </c>
      <c r="I933" s="3" t="s">
        <v>13</v>
      </c>
    </row>
    <row r="934" spans="1:9" x14ac:dyDescent="0.25">
      <c r="A934" t="s">
        <v>1226</v>
      </c>
      <c r="B934" t="s">
        <v>18</v>
      </c>
      <c r="C934">
        <v>280</v>
      </c>
      <c r="D934">
        <v>0</v>
      </c>
      <c r="G934">
        <v>0</v>
      </c>
      <c r="H934" t="s">
        <v>13</v>
      </c>
    </row>
    <row r="935" spans="1:9" x14ac:dyDescent="0.25">
      <c r="A935" t="s">
        <v>1227</v>
      </c>
      <c r="B935" t="s">
        <v>18</v>
      </c>
      <c r="C935">
        <v>536</v>
      </c>
      <c r="D935">
        <v>0</v>
      </c>
      <c r="G935">
        <v>0</v>
      </c>
      <c r="H935" t="s">
        <v>13</v>
      </c>
    </row>
    <row r="936" spans="1:9" x14ac:dyDescent="0.25">
      <c r="A936" t="s">
        <v>1228</v>
      </c>
      <c r="B936" t="s">
        <v>1229</v>
      </c>
      <c r="C936">
        <v>267</v>
      </c>
      <c r="D936">
        <v>10</v>
      </c>
      <c r="E936" s="1">
        <v>1.8568263562922601E-8</v>
      </c>
      <c r="F936" t="s">
        <v>591</v>
      </c>
      <c r="G936">
        <v>5</v>
      </c>
      <c r="H936" t="s">
        <v>1230</v>
      </c>
      <c r="I936" s="3" t="s">
        <v>13</v>
      </c>
    </row>
    <row r="937" spans="1:9" x14ac:dyDescent="0.25">
      <c r="A937" t="s">
        <v>1231</v>
      </c>
      <c r="B937" t="s">
        <v>1232</v>
      </c>
      <c r="C937">
        <v>421</v>
      </c>
      <c r="D937">
        <v>5</v>
      </c>
      <c r="E937" s="1">
        <v>857.355792552715</v>
      </c>
      <c r="F937" t="s">
        <v>1233</v>
      </c>
      <c r="G937">
        <v>6</v>
      </c>
      <c r="H937" t="s">
        <v>1234</v>
      </c>
      <c r="I937" s="3" t="s">
        <v>660</v>
      </c>
    </row>
    <row r="938" spans="1:9" x14ac:dyDescent="0.25">
      <c r="A938" t="s">
        <v>1235</v>
      </c>
      <c r="B938" t="s">
        <v>1232</v>
      </c>
      <c r="C938">
        <v>377</v>
      </c>
      <c r="D938">
        <v>5</v>
      </c>
      <c r="E938" s="1">
        <v>846.39626971330097</v>
      </c>
      <c r="F938" t="s">
        <v>1233</v>
      </c>
      <c r="G938">
        <v>6</v>
      </c>
      <c r="H938" t="s">
        <v>1234</v>
      </c>
      <c r="I938" s="3" t="s">
        <v>660</v>
      </c>
    </row>
    <row r="939" spans="1:9" x14ac:dyDescent="0.25">
      <c r="A939" t="s">
        <v>1236</v>
      </c>
      <c r="B939" t="s">
        <v>1237</v>
      </c>
      <c r="C939">
        <v>484</v>
      </c>
      <c r="D939">
        <v>10</v>
      </c>
      <c r="E939" s="1">
        <v>2.9694914099379799E-30</v>
      </c>
      <c r="F939" t="s">
        <v>1238</v>
      </c>
      <c r="G939">
        <v>9</v>
      </c>
      <c r="H939" t="s">
        <v>1239</v>
      </c>
      <c r="I939" s="3" t="s">
        <v>13</v>
      </c>
    </row>
    <row r="940" spans="1:9" x14ac:dyDescent="0.25">
      <c r="A940" t="s">
        <v>1240</v>
      </c>
      <c r="B940" t="s">
        <v>1241</v>
      </c>
      <c r="C940">
        <v>301</v>
      </c>
      <c r="D940">
        <v>10</v>
      </c>
      <c r="E940" s="1">
        <v>23.616473668850801</v>
      </c>
      <c r="F940" t="s">
        <v>1242</v>
      </c>
      <c r="G940">
        <v>0</v>
      </c>
      <c r="H940" t="s">
        <v>13</v>
      </c>
    </row>
    <row r="941" spans="1:9" x14ac:dyDescent="0.25">
      <c r="A941" t="s">
        <v>1243</v>
      </c>
      <c r="B941" t="s">
        <v>1244</v>
      </c>
      <c r="C941">
        <v>438</v>
      </c>
      <c r="D941">
        <v>10</v>
      </c>
      <c r="E941" s="1">
        <v>1.9126938178286301E-21</v>
      </c>
      <c r="F941" t="s">
        <v>130</v>
      </c>
      <c r="G941">
        <v>3</v>
      </c>
      <c r="H941" t="s">
        <v>1209</v>
      </c>
      <c r="I941" s="3" t="s">
        <v>13</v>
      </c>
    </row>
    <row r="942" spans="1:9" x14ac:dyDescent="0.25">
      <c r="A942" t="s">
        <v>1245</v>
      </c>
      <c r="B942" t="s">
        <v>1246</v>
      </c>
      <c r="C942">
        <v>352</v>
      </c>
      <c r="D942">
        <v>10</v>
      </c>
      <c r="E942" s="1">
        <v>7.8937606323193905E-4</v>
      </c>
      <c r="F942" t="s">
        <v>282</v>
      </c>
      <c r="G942">
        <v>5</v>
      </c>
      <c r="H942" t="s">
        <v>1247</v>
      </c>
      <c r="I942" s="3" t="s">
        <v>13</v>
      </c>
    </row>
    <row r="943" spans="1:9" x14ac:dyDescent="0.25">
      <c r="A943" t="s">
        <v>1248</v>
      </c>
      <c r="B943" t="s">
        <v>1249</v>
      </c>
      <c r="C943">
        <v>459</v>
      </c>
      <c r="D943">
        <v>10</v>
      </c>
      <c r="E943" s="1">
        <v>1.6627046691752899E-35</v>
      </c>
      <c r="F943" t="s">
        <v>55</v>
      </c>
      <c r="G943">
        <v>3</v>
      </c>
      <c r="H943" t="s">
        <v>1250</v>
      </c>
      <c r="I943" s="3" t="s">
        <v>1251</v>
      </c>
    </row>
    <row r="944" spans="1:9" x14ac:dyDescent="0.25">
      <c r="A944" t="s">
        <v>1252</v>
      </c>
      <c r="B944" t="s">
        <v>1249</v>
      </c>
      <c r="C944">
        <v>328</v>
      </c>
      <c r="D944">
        <v>10</v>
      </c>
      <c r="E944" s="1">
        <v>5.1524773128910298E-12</v>
      </c>
      <c r="F944" t="s">
        <v>63</v>
      </c>
      <c r="G944">
        <v>3</v>
      </c>
      <c r="H944" t="s">
        <v>1250</v>
      </c>
      <c r="I944" s="3" t="s">
        <v>1251</v>
      </c>
    </row>
    <row r="945" spans="1:9" x14ac:dyDescent="0.25">
      <c r="A945" t="s">
        <v>1253</v>
      </c>
      <c r="B945" t="s">
        <v>1254</v>
      </c>
      <c r="C945">
        <v>397</v>
      </c>
      <c r="D945">
        <v>10</v>
      </c>
      <c r="E945" s="1">
        <v>7.90503447277627E-28</v>
      </c>
      <c r="F945" t="s">
        <v>978</v>
      </c>
      <c r="G945">
        <v>5</v>
      </c>
      <c r="H945" t="s">
        <v>1255</v>
      </c>
      <c r="I945" s="3" t="s">
        <v>13</v>
      </c>
    </row>
    <row r="946" spans="1:9" x14ac:dyDescent="0.25">
      <c r="A946" t="s">
        <v>1256</v>
      </c>
      <c r="B946" t="s">
        <v>1257</v>
      </c>
      <c r="C946">
        <v>374</v>
      </c>
      <c r="D946">
        <v>10</v>
      </c>
      <c r="E946" s="1">
        <v>2.0174227647782299E-7</v>
      </c>
      <c r="F946" t="s">
        <v>1157</v>
      </c>
      <c r="G946">
        <v>8</v>
      </c>
      <c r="H946" t="s">
        <v>1201</v>
      </c>
      <c r="I946" s="3" t="s">
        <v>141</v>
      </c>
    </row>
    <row r="947" spans="1:9" x14ac:dyDescent="0.25">
      <c r="A947" t="s">
        <v>1258</v>
      </c>
      <c r="B947" t="s">
        <v>1259</v>
      </c>
      <c r="C947">
        <v>434</v>
      </c>
      <c r="D947">
        <v>10</v>
      </c>
      <c r="E947" s="1">
        <v>298.33493334817501</v>
      </c>
      <c r="F947" t="s">
        <v>1260</v>
      </c>
      <c r="G947">
        <v>1</v>
      </c>
      <c r="H947" t="s">
        <v>1261</v>
      </c>
    </row>
    <row r="948" spans="1:9" x14ac:dyDescent="0.25">
      <c r="A948" t="s">
        <v>1262</v>
      </c>
      <c r="B948" t="s">
        <v>1178</v>
      </c>
      <c r="C948">
        <v>324</v>
      </c>
      <c r="D948">
        <v>10</v>
      </c>
      <c r="E948" s="1">
        <v>2.97656617554118E-19</v>
      </c>
      <c r="F948" t="s">
        <v>1263</v>
      </c>
      <c r="G948">
        <v>1</v>
      </c>
      <c r="H948" t="s">
        <v>1261</v>
      </c>
    </row>
    <row r="949" spans="1:9" x14ac:dyDescent="0.25">
      <c r="A949" t="s">
        <v>1264</v>
      </c>
      <c r="B949" t="s">
        <v>1265</v>
      </c>
      <c r="C949">
        <v>472</v>
      </c>
      <c r="D949">
        <v>10</v>
      </c>
      <c r="E949" s="1">
        <v>1.2173497646517699E-64</v>
      </c>
      <c r="F949" t="s">
        <v>852</v>
      </c>
      <c r="G949">
        <v>3</v>
      </c>
      <c r="H949" t="s">
        <v>1266</v>
      </c>
      <c r="I949" s="3" t="s">
        <v>1267</v>
      </c>
    </row>
    <row r="950" spans="1:9" x14ac:dyDescent="0.25">
      <c r="A950" t="s">
        <v>1268</v>
      </c>
      <c r="B950" t="s">
        <v>1269</v>
      </c>
      <c r="C950">
        <v>277</v>
      </c>
      <c r="D950">
        <v>10</v>
      </c>
      <c r="E950" s="1">
        <v>1.1592322362981301E-6</v>
      </c>
      <c r="F950" t="s">
        <v>307</v>
      </c>
      <c r="G950">
        <v>3</v>
      </c>
      <c r="H950" t="s">
        <v>1266</v>
      </c>
      <c r="I950" s="3" t="s">
        <v>1267</v>
      </c>
    </row>
    <row r="951" spans="1:9" x14ac:dyDescent="0.25">
      <c r="A951" t="s">
        <v>1270</v>
      </c>
      <c r="B951" t="s">
        <v>1271</v>
      </c>
      <c r="C951">
        <v>444</v>
      </c>
      <c r="D951">
        <v>10</v>
      </c>
      <c r="E951" s="1">
        <v>7.9324422150543693E-34</v>
      </c>
      <c r="F951" t="s">
        <v>731</v>
      </c>
      <c r="G951">
        <v>5</v>
      </c>
      <c r="H951" t="s">
        <v>1272</v>
      </c>
      <c r="I951" s="3" t="s">
        <v>13</v>
      </c>
    </row>
    <row r="952" spans="1:9" x14ac:dyDescent="0.25">
      <c r="A952" t="s">
        <v>1273</v>
      </c>
      <c r="B952" t="s">
        <v>1274</v>
      </c>
      <c r="C952">
        <v>262</v>
      </c>
      <c r="D952">
        <v>10</v>
      </c>
      <c r="E952" s="1">
        <v>4.0333068651340698E-3</v>
      </c>
      <c r="F952" t="s">
        <v>1233</v>
      </c>
      <c r="G952">
        <v>5</v>
      </c>
      <c r="H952" t="s">
        <v>1272</v>
      </c>
      <c r="I952" s="3" t="s">
        <v>13</v>
      </c>
    </row>
    <row r="953" spans="1:9" x14ac:dyDescent="0.25">
      <c r="A953" t="s">
        <v>1275</v>
      </c>
      <c r="B953" t="s">
        <v>18</v>
      </c>
      <c r="C953">
        <v>359</v>
      </c>
      <c r="D953">
        <v>0</v>
      </c>
      <c r="G953">
        <v>0</v>
      </c>
      <c r="H953" t="s">
        <v>13</v>
      </c>
    </row>
    <row r="954" spans="1:9" x14ac:dyDescent="0.25">
      <c r="A954" t="s">
        <v>1276</v>
      </c>
      <c r="B954" t="s">
        <v>18</v>
      </c>
      <c r="C954">
        <v>311</v>
      </c>
      <c r="D954">
        <v>0</v>
      </c>
      <c r="G954">
        <v>0</v>
      </c>
      <c r="H954" t="s">
        <v>13</v>
      </c>
    </row>
    <row r="955" spans="1:9" x14ac:dyDescent="0.25">
      <c r="A955" t="s">
        <v>1277</v>
      </c>
      <c r="B955" t="s">
        <v>1278</v>
      </c>
      <c r="C955">
        <v>336</v>
      </c>
      <c r="D955">
        <v>10</v>
      </c>
      <c r="E955" s="1">
        <v>1.14719636995174E-42</v>
      </c>
      <c r="F955" t="s">
        <v>814</v>
      </c>
      <c r="G955">
        <v>5</v>
      </c>
      <c r="H955" t="s">
        <v>1279</v>
      </c>
      <c r="I955" s="3" t="s">
        <v>400</v>
      </c>
    </row>
    <row r="956" spans="1:9" x14ac:dyDescent="0.25">
      <c r="A956" t="s">
        <v>1280</v>
      </c>
      <c r="B956" t="s">
        <v>1278</v>
      </c>
      <c r="C956">
        <v>293</v>
      </c>
      <c r="D956">
        <v>10</v>
      </c>
      <c r="E956" s="1">
        <v>5.2463153853401898E-16</v>
      </c>
      <c r="F956" t="s">
        <v>359</v>
      </c>
      <c r="G956">
        <v>4</v>
      </c>
      <c r="H956" t="s">
        <v>1281</v>
      </c>
      <c r="I956" s="3" t="s">
        <v>400</v>
      </c>
    </row>
    <row r="957" spans="1:9" x14ac:dyDescent="0.25">
      <c r="A957" t="s">
        <v>1282</v>
      </c>
      <c r="B957" t="s">
        <v>1283</v>
      </c>
      <c r="C957">
        <v>526</v>
      </c>
      <c r="D957">
        <v>10</v>
      </c>
      <c r="E957" s="1">
        <v>9.4748142727603108E-50</v>
      </c>
      <c r="F957" t="s">
        <v>1260</v>
      </c>
      <c r="G957">
        <v>1</v>
      </c>
      <c r="H957" t="s">
        <v>1284</v>
      </c>
      <c r="I957" s="3" t="s">
        <v>13</v>
      </c>
    </row>
    <row r="958" spans="1:9" x14ac:dyDescent="0.25">
      <c r="A958" t="s">
        <v>1285</v>
      </c>
      <c r="B958" t="s">
        <v>175</v>
      </c>
      <c r="C958">
        <v>597</v>
      </c>
      <c r="D958">
        <v>10</v>
      </c>
      <c r="E958" s="1">
        <v>1.62442008416971E-17</v>
      </c>
      <c r="F958" t="s">
        <v>968</v>
      </c>
      <c r="G958">
        <v>1</v>
      </c>
      <c r="H958" t="s">
        <v>1286</v>
      </c>
      <c r="I958" s="3" t="s">
        <v>13</v>
      </c>
    </row>
    <row r="959" spans="1:9" x14ac:dyDescent="0.25">
      <c r="A959" t="s">
        <v>1287</v>
      </c>
      <c r="B959" t="s">
        <v>1288</v>
      </c>
      <c r="C959">
        <v>526</v>
      </c>
      <c r="D959">
        <v>10</v>
      </c>
      <c r="E959" s="1">
        <v>1.41582398616113E-45</v>
      </c>
      <c r="F959" t="s">
        <v>1289</v>
      </c>
      <c r="G959">
        <v>4</v>
      </c>
      <c r="H959" t="s">
        <v>1290</v>
      </c>
      <c r="I959" s="3" t="s">
        <v>13</v>
      </c>
    </row>
    <row r="960" spans="1:9" x14ac:dyDescent="0.25">
      <c r="A960" t="s">
        <v>1291</v>
      </c>
      <c r="B960" t="s">
        <v>1292</v>
      </c>
      <c r="C960">
        <v>8581</v>
      </c>
      <c r="D960">
        <v>10</v>
      </c>
      <c r="E960" t="s">
        <v>44</v>
      </c>
      <c r="F960" t="s">
        <v>521</v>
      </c>
      <c r="G960">
        <v>7</v>
      </c>
      <c r="H960" t="s">
        <v>1293</v>
      </c>
      <c r="I960" s="3" t="s">
        <v>761</v>
      </c>
    </row>
    <row r="961" spans="1:9" x14ac:dyDescent="0.25">
      <c r="A961" t="s">
        <v>1294</v>
      </c>
      <c r="B961" t="s">
        <v>1295</v>
      </c>
      <c r="C961">
        <v>4127</v>
      </c>
      <c r="D961">
        <v>10</v>
      </c>
      <c r="E961" t="s">
        <v>44</v>
      </c>
      <c r="F961" t="s">
        <v>353</v>
      </c>
      <c r="G961">
        <v>9</v>
      </c>
      <c r="H961" t="s">
        <v>1296</v>
      </c>
      <c r="I961" s="3" t="s">
        <v>13</v>
      </c>
    </row>
    <row r="962" spans="1:9" x14ac:dyDescent="0.25">
      <c r="A962" t="s">
        <v>1297</v>
      </c>
      <c r="B962" t="s">
        <v>1298</v>
      </c>
      <c r="C962">
        <v>4093</v>
      </c>
      <c r="D962">
        <v>10</v>
      </c>
      <c r="E962" t="s">
        <v>44</v>
      </c>
      <c r="F962" t="s">
        <v>1299</v>
      </c>
      <c r="G962">
        <v>5</v>
      </c>
      <c r="H962" t="s">
        <v>1300</v>
      </c>
      <c r="I962" s="3" t="s">
        <v>13</v>
      </c>
    </row>
    <row r="963" spans="1:9" x14ac:dyDescent="0.25">
      <c r="A963" t="s">
        <v>1301</v>
      </c>
      <c r="B963" t="s">
        <v>1302</v>
      </c>
      <c r="C963">
        <v>3885</v>
      </c>
      <c r="D963">
        <v>10</v>
      </c>
      <c r="E963" t="s">
        <v>44</v>
      </c>
      <c r="F963" t="s">
        <v>687</v>
      </c>
      <c r="G963">
        <v>5</v>
      </c>
      <c r="H963" t="s">
        <v>1303</v>
      </c>
      <c r="I963" s="3" t="s">
        <v>152</v>
      </c>
    </row>
    <row r="964" spans="1:9" x14ac:dyDescent="0.25">
      <c r="A964" t="s">
        <v>1304</v>
      </c>
      <c r="B964" t="s">
        <v>1305</v>
      </c>
      <c r="C964">
        <v>2785</v>
      </c>
      <c r="D964">
        <v>10</v>
      </c>
      <c r="E964" t="s">
        <v>44</v>
      </c>
      <c r="F964" t="s">
        <v>1306</v>
      </c>
      <c r="G964">
        <v>11</v>
      </c>
      <c r="H964" t="s">
        <v>1307</v>
      </c>
      <c r="I964" s="3" t="s">
        <v>465</v>
      </c>
    </row>
    <row r="965" spans="1:9" x14ac:dyDescent="0.25">
      <c r="A965" t="s">
        <v>1308</v>
      </c>
      <c r="B965" t="s">
        <v>1309</v>
      </c>
      <c r="C965">
        <v>2633</v>
      </c>
      <c r="D965">
        <v>10</v>
      </c>
      <c r="E965" s="1">
        <v>1.57442538261527E-124</v>
      </c>
      <c r="F965" t="s">
        <v>507</v>
      </c>
      <c r="G965">
        <v>5</v>
      </c>
      <c r="H965" t="s">
        <v>1310</v>
      </c>
      <c r="I965" s="3" t="s">
        <v>465</v>
      </c>
    </row>
    <row r="966" spans="1:9" x14ac:dyDescent="0.25">
      <c r="A966" t="s">
        <v>1311</v>
      </c>
      <c r="B966" t="s">
        <v>1312</v>
      </c>
      <c r="C966">
        <v>2496</v>
      </c>
      <c r="D966">
        <v>10</v>
      </c>
      <c r="E966" t="s">
        <v>44</v>
      </c>
      <c r="F966" t="s">
        <v>495</v>
      </c>
      <c r="G966">
        <v>15</v>
      </c>
      <c r="H966" t="s">
        <v>1313</v>
      </c>
      <c r="I966" s="3" t="s">
        <v>1314</v>
      </c>
    </row>
    <row r="967" spans="1:9" x14ac:dyDescent="0.25">
      <c r="A967" t="s">
        <v>1315</v>
      </c>
      <c r="B967" t="s">
        <v>1316</v>
      </c>
      <c r="C967">
        <v>2481</v>
      </c>
      <c r="D967">
        <v>10</v>
      </c>
      <c r="E967" t="s">
        <v>44</v>
      </c>
      <c r="F967" t="s">
        <v>213</v>
      </c>
      <c r="G967">
        <v>8</v>
      </c>
      <c r="H967" t="s">
        <v>1317</v>
      </c>
      <c r="I967" s="3" t="s">
        <v>1318</v>
      </c>
    </row>
    <row r="968" spans="1:9" x14ac:dyDescent="0.25">
      <c r="A968" t="s">
        <v>1319</v>
      </c>
      <c r="B968" t="s">
        <v>1320</v>
      </c>
      <c r="C968">
        <v>2445</v>
      </c>
      <c r="D968">
        <v>10</v>
      </c>
      <c r="E968" t="s">
        <v>44</v>
      </c>
      <c r="F968" t="s">
        <v>814</v>
      </c>
      <c r="G968">
        <v>3</v>
      </c>
      <c r="H968" t="s">
        <v>1266</v>
      </c>
      <c r="I968" s="3" t="s">
        <v>1267</v>
      </c>
    </row>
    <row r="969" spans="1:9" x14ac:dyDescent="0.25">
      <c r="A969" t="s">
        <v>1321</v>
      </c>
      <c r="B969" t="s">
        <v>1322</v>
      </c>
      <c r="C969">
        <v>2407</v>
      </c>
      <c r="D969">
        <v>10</v>
      </c>
      <c r="E969" t="s">
        <v>44</v>
      </c>
      <c r="F969" t="s">
        <v>173</v>
      </c>
      <c r="G969">
        <v>2</v>
      </c>
      <c r="H969" t="s">
        <v>1323</v>
      </c>
      <c r="I969" s="3" t="s">
        <v>1324</v>
      </c>
    </row>
    <row r="970" spans="1:9" x14ac:dyDescent="0.25">
      <c r="A970" t="s">
        <v>1325</v>
      </c>
      <c r="B970" t="s">
        <v>1326</v>
      </c>
      <c r="C970">
        <v>2365</v>
      </c>
      <c r="D970">
        <v>10</v>
      </c>
      <c r="E970" s="1">
        <v>1.0101248918707E-102</v>
      </c>
      <c r="F970" t="s">
        <v>990</v>
      </c>
      <c r="G970">
        <v>5</v>
      </c>
      <c r="H970" t="s">
        <v>1327</v>
      </c>
      <c r="I970" s="3" t="s">
        <v>13</v>
      </c>
    </row>
    <row r="971" spans="1:9" x14ac:dyDescent="0.25">
      <c r="A971" t="s">
        <v>1328</v>
      </c>
      <c r="B971" t="s">
        <v>1329</v>
      </c>
      <c r="C971">
        <v>2312</v>
      </c>
      <c r="D971">
        <v>10</v>
      </c>
      <c r="E971" t="s">
        <v>44</v>
      </c>
      <c r="F971" t="s">
        <v>303</v>
      </c>
      <c r="G971">
        <v>29</v>
      </c>
      <c r="H971" t="s">
        <v>1330</v>
      </c>
      <c r="I971" s="3" t="s">
        <v>13</v>
      </c>
    </row>
    <row r="972" spans="1:9" x14ac:dyDescent="0.25">
      <c r="A972" t="s">
        <v>1331</v>
      </c>
      <c r="B972" t="s">
        <v>1332</v>
      </c>
      <c r="C972">
        <v>2246</v>
      </c>
      <c r="D972">
        <v>10</v>
      </c>
      <c r="E972" t="s">
        <v>44</v>
      </c>
      <c r="F972" t="s">
        <v>932</v>
      </c>
      <c r="G972">
        <v>6</v>
      </c>
      <c r="H972" t="s">
        <v>1333</v>
      </c>
      <c r="I972" s="3" t="s">
        <v>160</v>
      </c>
    </row>
    <row r="973" spans="1:9" x14ac:dyDescent="0.25">
      <c r="A973" t="s">
        <v>86</v>
      </c>
      <c r="B973" t="s">
        <v>85</v>
      </c>
      <c r="C973">
        <v>1726</v>
      </c>
      <c r="D973">
        <v>10</v>
      </c>
      <c r="E973" t="s">
        <v>44</v>
      </c>
      <c r="F973" t="s">
        <v>77</v>
      </c>
      <c r="G973">
        <v>14</v>
      </c>
      <c r="H973" t="s">
        <v>75</v>
      </c>
      <c r="I973" s="3" t="s">
        <v>73</v>
      </c>
    </row>
    <row r="974" spans="1:9" x14ac:dyDescent="0.25">
      <c r="A974" t="s">
        <v>87</v>
      </c>
      <c r="B974" t="s">
        <v>70</v>
      </c>
      <c r="C974">
        <v>1507</v>
      </c>
      <c r="D974">
        <v>10</v>
      </c>
      <c r="E974" t="s">
        <v>44</v>
      </c>
      <c r="F974" t="s">
        <v>77</v>
      </c>
      <c r="G974">
        <v>13</v>
      </c>
      <c r="H974" t="s">
        <v>72</v>
      </c>
      <c r="I974" s="3" t="s">
        <v>73</v>
      </c>
    </row>
    <row r="975" spans="1:9" x14ac:dyDescent="0.25">
      <c r="A975" t="s">
        <v>88</v>
      </c>
      <c r="B975" t="s">
        <v>70</v>
      </c>
      <c r="C975">
        <v>1507</v>
      </c>
      <c r="D975">
        <v>10</v>
      </c>
      <c r="E975" t="s">
        <v>44</v>
      </c>
      <c r="F975" t="s">
        <v>77</v>
      </c>
      <c r="G975">
        <v>14</v>
      </c>
      <c r="H975" t="s">
        <v>75</v>
      </c>
      <c r="I975" s="3" t="s">
        <v>73</v>
      </c>
    </row>
    <row r="976" spans="1:9" x14ac:dyDescent="0.25">
      <c r="A976" t="s">
        <v>89</v>
      </c>
      <c r="B976" t="s">
        <v>90</v>
      </c>
      <c r="C976">
        <v>3484</v>
      </c>
      <c r="D976">
        <v>10</v>
      </c>
      <c r="E976" t="s">
        <v>44</v>
      </c>
      <c r="F976" t="s">
        <v>91</v>
      </c>
      <c r="G976">
        <v>10</v>
      </c>
      <c r="H976" t="s">
        <v>92</v>
      </c>
      <c r="I976" s="3" t="s">
        <v>93</v>
      </c>
    </row>
    <row r="977" spans="1:9" x14ac:dyDescent="0.25">
      <c r="A977" t="s">
        <v>94</v>
      </c>
      <c r="B977" t="s">
        <v>90</v>
      </c>
      <c r="C977">
        <v>3484</v>
      </c>
      <c r="D977">
        <v>10</v>
      </c>
      <c r="E977" t="s">
        <v>44</v>
      </c>
      <c r="F977" t="s">
        <v>38</v>
      </c>
      <c r="G977">
        <v>10</v>
      </c>
      <c r="H977" t="s">
        <v>92</v>
      </c>
      <c r="I977" s="3" t="s">
        <v>93</v>
      </c>
    </row>
    <row r="978" spans="1:9" x14ac:dyDescent="0.25">
      <c r="A978" t="s">
        <v>95</v>
      </c>
      <c r="B978" t="s">
        <v>90</v>
      </c>
      <c r="C978">
        <v>3484</v>
      </c>
      <c r="D978">
        <v>10</v>
      </c>
      <c r="E978" t="s">
        <v>44</v>
      </c>
      <c r="F978" t="s">
        <v>91</v>
      </c>
      <c r="G978">
        <v>10</v>
      </c>
      <c r="H978" t="s">
        <v>92</v>
      </c>
      <c r="I978" s="3" t="s">
        <v>93</v>
      </c>
    </row>
    <row r="979" spans="1:9" x14ac:dyDescent="0.25">
      <c r="A979" t="s">
        <v>96</v>
      </c>
      <c r="B979" t="s">
        <v>90</v>
      </c>
      <c r="C979">
        <v>3484</v>
      </c>
      <c r="D979">
        <v>10</v>
      </c>
      <c r="E979" t="s">
        <v>44</v>
      </c>
      <c r="F979" t="s">
        <v>38</v>
      </c>
      <c r="G979">
        <v>10</v>
      </c>
      <c r="H979" t="s">
        <v>92</v>
      </c>
      <c r="I979" s="3" t="s">
        <v>93</v>
      </c>
    </row>
    <row r="980" spans="1:9" x14ac:dyDescent="0.25">
      <c r="A980" t="s">
        <v>97</v>
      </c>
      <c r="B980" t="s">
        <v>90</v>
      </c>
      <c r="C980">
        <v>3393</v>
      </c>
      <c r="D980">
        <v>10</v>
      </c>
      <c r="E980" t="s">
        <v>44</v>
      </c>
      <c r="F980" t="s">
        <v>91</v>
      </c>
      <c r="G980">
        <v>10</v>
      </c>
      <c r="H980" t="s">
        <v>92</v>
      </c>
      <c r="I980" s="3" t="s">
        <v>93</v>
      </c>
    </row>
    <row r="981" spans="1:9" x14ac:dyDescent="0.25">
      <c r="A981" t="s">
        <v>98</v>
      </c>
      <c r="B981" t="s">
        <v>90</v>
      </c>
      <c r="C981">
        <v>3393</v>
      </c>
      <c r="D981">
        <v>10</v>
      </c>
      <c r="E981" t="s">
        <v>44</v>
      </c>
      <c r="F981" t="s">
        <v>38</v>
      </c>
      <c r="G981">
        <v>10</v>
      </c>
      <c r="H981" t="s">
        <v>92</v>
      </c>
      <c r="I981" s="3" t="s">
        <v>93</v>
      </c>
    </row>
    <row r="982" spans="1:9" x14ac:dyDescent="0.25">
      <c r="A982" t="s">
        <v>99</v>
      </c>
      <c r="B982" t="s">
        <v>90</v>
      </c>
      <c r="C982">
        <v>3393</v>
      </c>
      <c r="D982">
        <v>10</v>
      </c>
      <c r="E982" t="s">
        <v>44</v>
      </c>
      <c r="F982" t="s">
        <v>91</v>
      </c>
      <c r="G982">
        <v>10</v>
      </c>
      <c r="H982" t="s">
        <v>92</v>
      </c>
      <c r="I982" s="3" t="s">
        <v>93</v>
      </c>
    </row>
    <row r="983" spans="1:9" x14ac:dyDescent="0.25">
      <c r="A983" t="s">
        <v>1334</v>
      </c>
      <c r="B983" t="s">
        <v>1335</v>
      </c>
      <c r="C983">
        <v>2193</v>
      </c>
      <c r="D983">
        <v>10</v>
      </c>
      <c r="E983" t="s">
        <v>44</v>
      </c>
      <c r="F983" t="s">
        <v>814</v>
      </c>
      <c r="G983">
        <v>13</v>
      </c>
      <c r="H983" t="s">
        <v>1336</v>
      </c>
      <c r="I983" s="3" t="s">
        <v>1337</v>
      </c>
    </row>
    <row r="984" spans="1:9" x14ac:dyDescent="0.25">
      <c r="A984" t="s">
        <v>1338</v>
      </c>
      <c r="B984" t="s">
        <v>517</v>
      </c>
      <c r="C984">
        <v>2204</v>
      </c>
      <c r="D984">
        <v>10</v>
      </c>
      <c r="E984" t="s">
        <v>44</v>
      </c>
      <c r="F984" t="s">
        <v>521</v>
      </c>
      <c r="G984">
        <v>16</v>
      </c>
      <c r="H984" t="s">
        <v>514</v>
      </c>
      <c r="I984" s="3" t="s">
        <v>515</v>
      </c>
    </row>
    <row r="985" spans="1:9" x14ac:dyDescent="0.25">
      <c r="A985" t="s">
        <v>1339</v>
      </c>
      <c r="B985" t="s">
        <v>1340</v>
      </c>
      <c r="C985">
        <v>2138</v>
      </c>
      <c r="D985">
        <v>10</v>
      </c>
      <c r="E985" t="s">
        <v>44</v>
      </c>
      <c r="F985" t="s">
        <v>332</v>
      </c>
      <c r="G985">
        <v>7</v>
      </c>
      <c r="H985" t="s">
        <v>1341</v>
      </c>
      <c r="I985" s="3" t="s">
        <v>13</v>
      </c>
    </row>
    <row r="986" spans="1:9" x14ac:dyDescent="0.25">
      <c r="A986" t="s">
        <v>1342</v>
      </c>
      <c r="B986" t="s">
        <v>1343</v>
      </c>
      <c r="C986">
        <v>2076</v>
      </c>
      <c r="D986">
        <v>10</v>
      </c>
      <c r="E986" t="s">
        <v>44</v>
      </c>
      <c r="F986" t="s">
        <v>143</v>
      </c>
      <c r="G986">
        <v>11</v>
      </c>
      <c r="H986" t="s">
        <v>1344</v>
      </c>
      <c r="I986" s="3" t="s">
        <v>1345</v>
      </c>
    </row>
    <row r="987" spans="1:9" x14ac:dyDescent="0.25">
      <c r="A987" t="s">
        <v>1346</v>
      </c>
      <c r="B987" t="s">
        <v>27</v>
      </c>
      <c r="C987">
        <v>2089</v>
      </c>
      <c r="D987">
        <v>6</v>
      </c>
      <c r="E987" s="1">
        <v>1.06242469006813E-104</v>
      </c>
      <c r="F987" s="2">
        <v>87666666666666.594</v>
      </c>
      <c r="G987">
        <v>14</v>
      </c>
      <c r="H987" t="s">
        <v>1347</v>
      </c>
      <c r="I987" s="3" t="s">
        <v>465</v>
      </c>
    </row>
    <row r="988" spans="1:9" x14ac:dyDescent="0.25">
      <c r="A988" t="s">
        <v>1348</v>
      </c>
      <c r="B988" t="s">
        <v>1349</v>
      </c>
      <c r="C988">
        <v>2022</v>
      </c>
      <c r="D988">
        <v>10</v>
      </c>
      <c r="E988" s="1">
        <v>4.7326759773416003E-111</v>
      </c>
      <c r="F988" t="s">
        <v>798</v>
      </c>
      <c r="G988">
        <v>8</v>
      </c>
      <c r="H988" t="s">
        <v>1350</v>
      </c>
      <c r="I988" s="3" t="s">
        <v>480</v>
      </c>
    </row>
    <row r="989" spans="1:9" x14ac:dyDescent="0.25">
      <c r="A989" t="s">
        <v>1351</v>
      </c>
      <c r="B989" t="s">
        <v>1352</v>
      </c>
      <c r="C989">
        <v>2043</v>
      </c>
      <c r="D989">
        <v>10</v>
      </c>
      <c r="E989" t="s">
        <v>44</v>
      </c>
      <c r="F989" t="s">
        <v>1353</v>
      </c>
      <c r="G989">
        <v>26</v>
      </c>
      <c r="H989" t="s">
        <v>1354</v>
      </c>
      <c r="I989" s="3" t="s">
        <v>1355</v>
      </c>
    </row>
    <row r="990" spans="1:9" x14ac:dyDescent="0.25">
      <c r="A990" t="s">
        <v>1356</v>
      </c>
      <c r="B990" t="s">
        <v>1357</v>
      </c>
      <c r="C990">
        <v>2028</v>
      </c>
      <c r="D990">
        <v>10</v>
      </c>
      <c r="E990" t="s">
        <v>44</v>
      </c>
      <c r="F990" t="s">
        <v>932</v>
      </c>
      <c r="G990">
        <v>8</v>
      </c>
      <c r="H990" t="s">
        <v>1358</v>
      </c>
      <c r="I990" s="3" t="s">
        <v>13</v>
      </c>
    </row>
    <row r="991" spans="1:9" x14ac:dyDescent="0.25">
      <c r="A991" t="s">
        <v>1359</v>
      </c>
      <c r="B991" t="s">
        <v>209</v>
      </c>
      <c r="C991">
        <v>2028</v>
      </c>
      <c r="D991">
        <v>10</v>
      </c>
      <c r="E991" t="s">
        <v>44</v>
      </c>
      <c r="F991" t="s">
        <v>341</v>
      </c>
      <c r="G991">
        <v>5</v>
      </c>
      <c r="H991" t="s">
        <v>214</v>
      </c>
      <c r="I991" s="3" t="s">
        <v>160</v>
      </c>
    </row>
    <row r="992" spans="1:9" x14ac:dyDescent="0.25">
      <c r="A992" t="s">
        <v>1360</v>
      </c>
      <c r="B992" t="s">
        <v>1361</v>
      </c>
      <c r="C992">
        <v>1991</v>
      </c>
      <c r="D992">
        <v>10</v>
      </c>
      <c r="E992" s="1">
        <v>1.9090418402051401E-63</v>
      </c>
      <c r="F992" t="s">
        <v>1153</v>
      </c>
      <c r="G992">
        <v>10</v>
      </c>
      <c r="H992" t="s">
        <v>1362</v>
      </c>
      <c r="I992" s="3" t="s">
        <v>13</v>
      </c>
    </row>
    <row r="993" spans="1:9" x14ac:dyDescent="0.25">
      <c r="A993" t="s">
        <v>1363</v>
      </c>
      <c r="B993" t="s">
        <v>1364</v>
      </c>
      <c r="C993">
        <v>1977</v>
      </c>
      <c r="D993">
        <v>10</v>
      </c>
      <c r="E993" t="s">
        <v>44</v>
      </c>
      <c r="F993" t="s">
        <v>871</v>
      </c>
      <c r="G993">
        <v>30</v>
      </c>
      <c r="H993" t="s">
        <v>1365</v>
      </c>
      <c r="I993" s="3" t="s">
        <v>1366</v>
      </c>
    </row>
    <row r="994" spans="1:9" x14ac:dyDescent="0.25">
      <c r="A994" t="s">
        <v>1367</v>
      </c>
      <c r="B994" t="s">
        <v>1368</v>
      </c>
      <c r="C994">
        <v>1930</v>
      </c>
      <c r="D994">
        <v>10</v>
      </c>
      <c r="E994" s="1">
        <v>5.6460657583266701E-136</v>
      </c>
      <c r="F994" t="s">
        <v>525</v>
      </c>
      <c r="G994">
        <v>8</v>
      </c>
      <c r="H994" t="s">
        <v>1369</v>
      </c>
      <c r="I994" s="3" t="s">
        <v>160</v>
      </c>
    </row>
    <row r="995" spans="1:9" x14ac:dyDescent="0.25">
      <c r="A995" t="s">
        <v>1370</v>
      </c>
      <c r="B995" t="e">
        <f>-beta-farnesene synthase</f>
        <v>#NAME?</v>
      </c>
      <c r="C995">
        <v>1926</v>
      </c>
      <c r="D995">
        <v>10</v>
      </c>
      <c r="E995" t="s">
        <v>44</v>
      </c>
      <c r="F995" t="s">
        <v>389</v>
      </c>
      <c r="G995">
        <v>3</v>
      </c>
      <c r="H995" t="s">
        <v>1371</v>
      </c>
      <c r="I995" s="3" t="s">
        <v>13</v>
      </c>
    </row>
    <row r="996" spans="1:9" x14ac:dyDescent="0.25">
      <c r="A996" t="s">
        <v>1372</v>
      </c>
      <c r="B996" t="s">
        <v>1373</v>
      </c>
      <c r="C996">
        <v>1879</v>
      </c>
      <c r="D996">
        <v>10</v>
      </c>
      <c r="E996" t="s">
        <v>44</v>
      </c>
      <c r="F996" t="s">
        <v>1374</v>
      </c>
      <c r="G996">
        <v>18</v>
      </c>
      <c r="H996" t="s">
        <v>1375</v>
      </c>
      <c r="I996" s="3" t="s">
        <v>1376</v>
      </c>
    </row>
    <row r="997" spans="1:9" x14ac:dyDescent="0.25">
      <c r="A997" t="s">
        <v>1377</v>
      </c>
      <c r="B997" t="s">
        <v>512</v>
      </c>
      <c r="C997">
        <v>1876</v>
      </c>
      <c r="D997">
        <v>10</v>
      </c>
      <c r="E997" t="s">
        <v>44</v>
      </c>
      <c r="F997" t="s">
        <v>173</v>
      </c>
      <c r="G997">
        <v>15</v>
      </c>
      <c r="H997" t="s">
        <v>1378</v>
      </c>
      <c r="I997" s="3" t="s">
        <v>515</v>
      </c>
    </row>
    <row r="998" spans="1:9" x14ac:dyDescent="0.25">
      <c r="A998" t="s">
        <v>1379</v>
      </c>
      <c r="B998" t="s">
        <v>1380</v>
      </c>
      <c r="C998">
        <v>1873</v>
      </c>
      <c r="D998">
        <v>10</v>
      </c>
      <c r="E998" t="s">
        <v>44</v>
      </c>
      <c r="F998" t="s">
        <v>353</v>
      </c>
      <c r="G998">
        <v>10</v>
      </c>
      <c r="H998" t="s">
        <v>1381</v>
      </c>
      <c r="I998" s="3" t="s">
        <v>602</v>
      </c>
    </row>
    <row r="999" spans="1:9" x14ac:dyDescent="0.25">
      <c r="A999" t="s">
        <v>1382</v>
      </c>
      <c r="B999" t="s">
        <v>1383</v>
      </c>
      <c r="C999">
        <v>1857</v>
      </c>
      <c r="D999">
        <v>10</v>
      </c>
      <c r="E999" t="s">
        <v>44</v>
      </c>
      <c r="F999" t="s">
        <v>798</v>
      </c>
      <c r="G999">
        <v>28</v>
      </c>
      <c r="H999" t="s">
        <v>1384</v>
      </c>
      <c r="I999" s="3" t="s">
        <v>1385</v>
      </c>
    </row>
    <row r="1000" spans="1:9" x14ac:dyDescent="0.25">
      <c r="A1000" t="s">
        <v>1386</v>
      </c>
      <c r="B1000" t="s">
        <v>1387</v>
      </c>
      <c r="C1000">
        <v>1845</v>
      </c>
      <c r="D1000">
        <v>10</v>
      </c>
      <c r="E1000" t="s">
        <v>44</v>
      </c>
      <c r="F1000" t="s">
        <v>189</v>
      </c>
      <c r="G1000">
        <v>7</v>
      </c>
      <c r="H1000" t="s">
        <v>1388</v>
      </c>
      <c r="I1000" s="3" t="s">
        <v>13</v>
      </c>
    </row>
    <row r="1001" spans="1:9" x14ac:dyDescent="0.25">
      <c r="A1001" t="s">
        <v>1389</v>
      </c>
      <c r="B1001" t="s">
        <v>517</v>
      </c>
      <c r="C1001">
        <v>1819</v>
      </c>
      <c r="D1001">
        <v>10</v>
      </c>
      <c r="E1001" t="s">
        <v>44</v>
      </c>
      <c r="F1001" t="s">
        <v>576</v>
      </c>
      <c r="G1001">
        <v>14</v>
      </c>
      <c r="H1001" t="s">
        <v>1390</v>
      </c>
      <c r="I1001" s="3" t="s">
        <v>13</v>
      </c>
    </row>
    <row r="1002" spans="1:9" x14ac:dyDescent="0.25">
      <c r="A1002" t="s">
        <v>1391</v>
      </c>
      <c r="B1002" t="s">
        <v>1392</v>
      </c>
      <c r="C1002">
        <v>1789</v>
      </c>
      <c r="D1002">
        <v>10</v>
      </c>
      <c r="E1002" t="s">
        <v>44</v>
      </c>
      <c r="F1002" t="s">
        <v>224</v>
      </c>
      <c r="G1002">
        <v>3</v>
      </c>
      <c r="H1002" t="s">
        <v>1393</v>
      </c>
      <c r="I1002" s="3" t="s">
        <v>13</v>
      </c>
    </row>
    <row r="1003" spans="1:9" x14ac:dyDescent="0.25">
      <c r="A1003" t="s">
        <v>1394</v>
      </c>
      <c r="B1003" t="s">
        <v>512</v>
      </c>
      <c r="C1003">
        <v>1785</v>
      </c>
      <c r="D1003">
        <v>10</v>
      </c>
      <c r="E1003" t="s">
        <v>44</v>
      </c>
      <c r="F1003" t="s">
        <v>507</v>
      </c>
      <c r="G1003">
        <v>14</v>
      </c>
      <c r="H1003" t="s">
        <v>1395</v>
      </c>
      <c r="I1003" s="3" t="s">
        <v>515</v>
      </c>
    </row>
    <row r="1004" spans="1:9" x14ac:dyDescent="0.25">
      <c r="A1004" t="s">
        <v>1396</v>
      </c>
      <c r="B1004" t="s">
        <v>1397</v>
      </c>
      <c r="C1004">
        <v>1753</v>
      </c>
      <c r="D1004">
        <v>10</v>
      </c>
      <c r="E1004" t="s">
        <v>44</v>
      </c>
      <c r="F1004" t="s">
        <v>666</v>
      </c>
      <c r="G1004">
        <v>3</v>
      </c>
      <c r="H1004" t="s">
        <v>1398</v>
      </c>
      <c r="I1004" s="3" t="s">
        <v>13</v>
      </c>
    </row>
    <row r="1005" spans="1:9" x14ac:dyDescent="0.25">
      <c r="A1005" t="s">
        <v>1399</v>
      </c>
      <c r="B1005" t="s">
        <v>1400</v>
      </c>
      <c r="C1005">
        <v>1721</v>
      </c>
      <c r="D1005">
        <v>10</v>
      </c>
      <c r="E1005" t="s">
        <v>44</v>
      </c>
      <c r="F1005" t="s">
        <v>336</v>
      </c>
      <c r="G1005">
        <v>3</v>
      </c>
      <c r="H1005" t="s">
        <v>1401</v>
      </c>
      <c r="I1005" s="3" t="s">
        <v>1402</v>
      </c>
    </row>
    <row r="1006" spans="1:9" x14ac:dyDescent="0.25">
      <c r="A1006" t="s">
        <v>1403</v>
      </c>
      <c r="B1006" t="s">
        <v>1404</v>
      </c>
      <c r="C1006">
        <v>1715</v>
      </c>
      <c r="D1006">
        <v>10</v>
      </c>
      <c r="E1006" t="s">
        <v>44</v>
      </c>
      <c r="F1006" t="s">
        <v>1067</v>
      </c>
      <c r="G1006">
        <v>12</v>
      </c>
      <c r="H1006" t="s">
        <v>1405</v>
      </c>
      <c r="I1006" s="3" t="s">
        <v>1406</v>
      </c>
    </row>
    <row r="1007" spans="1:9" x14ac:dyDescent="0.25">
      <c r="A1007" t="s">
        <v>1407</v>
      </c>
      <c r="B1007" t="s">
        <v>1408</v>
      </c>
      <c r="C1007">
        <v>1699</v>
      </c>
      <c r="D1007">
        <v>10</v>
      </c>
      <c r="E1007" s="1">
        <v>2.42116305794615E-107</v>
      </c>
      <c r="F1007" t="s">
        <v>474</v>
      </c>
      <c r="G1007">
        <v>17</v>
      </c>
      <c r="H1007" t="s">
        <v>1409</v>
      </c>
      <c r="I1007" s="3" t="s">
        <v>1135</v>
      </c>
    </row>
    <row r="1008" spans="1:9" x14ac:dyDescent="0.25">
      <c r="A1008" t="s">
        <v>1410</v>
      </c>
      <c r="B1008" t="s">
        <v>1411</v>
      </c>
      <c r="C1008">
        <v>1657</v>
      </c>
      <c r="D1008">
        <v>10</v>
      </c>
      <c r="E1008" t="s">
        <v>44</v>
      </c>
      <c r="F1008" t="s">
        <v>210</v>
      </c>
      <c r="G1008">
        <v>13</v>
      </c>
      <c r="H1008" t="s">
        <v>1412</v>
      </c>
      <c r="I1008" s="3" t="s">
        <v>1413</v>
      </c>
    </row>
    <row r="1009" spans="1:9" x14ac:dyDescent="0.25">
      <c r="A1009" t="s">
        <v>1414</v>
      </c>
      <c r="B1009" t="s">
        <v>1415</v>
      </c>
      <c r="C1009">
        <v>1675</v>
      </c>
      <c r="D1009">
        <v>10</v>
      </c>
      <c r="E1009" t="s">
        <v>44</v>
      </c>
      <c r="F1009" t="s">
        <v>103</v>
      </c>
      <c r="G1009">
        <v>7</v>
      </c>
      <c r="H1009" t="s">
        <v>1416</v>
      </c>
      <c r="I1009" s="3" t="s">
        <v>13</v>
      </c>
    </row>
    <row r="1010" spans="1:9" x14ac:dyDescent="0.25">
      <c r="A1010" t="s">
        <v>1417</v>
      </c>
      <c r="B1010" t="s">
        <v>1418</v>
      </c>
      <c r="C1010">
        <v>1673</v>
      </c>
      <c r="D1010">
        <v>10</v>
      </c>
      <c r="E1010" s="1">
        <v>2.4648943602515399E-53</v>
      </c>
      <c r="F1010" t="s">
        <v>684</v>
      </c>
      <c r="G1010">
        <v>7</v>
      </c>
      <c r="H1010" t="s">
        <v>1419</v>
      </c>
      <c r="I1010" s="3" t="s">
        <v>160</v>
      </c>
    </row>
    <row r="1011" spans="1:9" x14ac:dyDescent="0.25">
      <c r="A1011" t="s">
        <v>1420</v>
      </c>
      <c r="B1011" t="s">
        <v>1421</v>
      </c>
      <c r="C1011">
        <v>1657</v>
      </c>
      <c r="D1011">
        <v>10</v>
      </c>
      <c r="E1011" t="s">
        <v>44</v>
      </c>
      <c r="F1011" t="s">
        <v>210</v>
      </c>
      <c r="G1011">
        <v>16</v>
      </c>
      <c r="H1011" t="s">
        <v>1422</v>
      </c>
      <c r="I1011" s="3" t="s">
        <v>885</v>
      </c>
    </row>
    <row r="1012" spans="1:9" x14ac:dyDescent="0.25">
      <c r="A1012" t="s">
        <v>1423</v>
      </c>
      <c r="B1012" t="s">
        <v>1424</v>
      </c>
      <c r="C1012">
        <v>1648</v>
      </c>
      <c r="D1012">
        <v>10</v>
      </c>
      <c r="E1012" t="s">
        <v>44</v>
      </c>
      <c r="F1012" t="s">
        <v>210</v>
      </c>
      <c r="G1012">
        <v>24</v>
      </c>
      <c r="H1012" t="s">
        <v>1425</v>
      </c>
      <c r="I1012" s="3" t="s">
        <v>1426</v>
      </c>
    </row>
    <row r="1013" spans="1:9" x14ac:dyDescent="0.25">
      <c r="A1013" t="s">
        <v>1427</v>
      </c>
      <c r="B1013" t="s">
        <v>1428</v>
      </c>
      <c r="C1013">
        <v>1621</v>
      </c>
      <c r="D1013">
        <v>10</v>
      </c>
      <c r="E1013" s="1">
        <v>1.89150555528772E-151</v>
      </c>
      <c r="F1013" t="s">
        <v>1139</v>
      </c>
      <c r="G1013">
        <v>16</v>
      </c>
      <c r="H1013" t="s">
        <v>1429</v>
      </c>
      <c r="I1013" s="3" t="s">
        <v>13</v>
      </c>
    </row>
    <row r="1014" spans="1:9" x14ac:dyDescent="0.25">
      <c r="A1014" t="s">
        <v>1430</v>
      </c>
      <c r="B1014" t="s">
        <v>1431</v>
      </c>
      <c r="C1014">
        <v>1606</v>
      </c>
      <c r="D1014">
        <v>10</v>
      </c>
      <c r="E1014" t="s">
        <v>44</v>
      </c>
      <c r="F1014" t="s">
        <v>1432</v>
      </c>
      <c r="G1014">
        <v>3</v>
      </c>
      <c r="H1014" t="s">
        <v>1433</v>
      </c>
      <c r="I1014" s="3" t="s">
        <v>1434</v>
      </c>
    </row>
    <row r="1015" spans="1:9" x14ac:dyDescent="0.25">
      <c r="A1015" t="s">
        <v>1435</v>
      </c>
      <c r="B1015" t="s">
        <v>1424</v>
      </c>
      <c r="C1015">
        <v>1618</v>
      </c>
      <c r="D1015">
        <v>10</v>
      </c>
      <c r="E1015" t="s">
        <v>44</v>
      </c>
      <c r="F1015" t="s">
        <v>41</v>
      </c>
      <c r="G1015">
        <v>24</v>
      </c>
      <c r="H1015" t="s">
        <v>1425</v>
      </c>
      <c r="I1015" s="3" t="s">
        <v>1426</v>
      </c>
    </row>
    <row r="1016" spans="1:9" x14ac:dyDescent="0.25">
      <c r="A1016" t="s">
        <v>1436</v>
      </c>
      <c r="B1016" t="s">
        <v>1437</v>
      </c>
      <c r="C1016">
        <v>1584</v>
      </c>
      <c r="D1016">
        <v>10</v>
      </c>
      <c r="E1016" t="s">
        <v>44</v>
      </c>
      <c r="F1016" t="s">
        <v>130</v>
      </c>
      <c r="G1016">
        <v>17</v>
      </c>
      <c r="H1016" t="s">
        <v>1438</v>
      </c>
      <c r="I1016" s="3" t="s">
        <v>1439</v>
      </c>
    </row>
    <row r="1017" spans="1:9" x14ac:dyDescent="0.25">
      <c r="A1017" t="s">
        <v>1440</v>
      </c>
      <c r="B1017" t="s">
        <v>1441</v>
      </c>
      <c r="C1017">
        <v>1587</v>
      </c>
      <c r="D1017">
        <v>10</v>
      </c>
      <c r="E1017" t="s">
        <v>44</v>
      </c>
      <c r="F1017" t="s">
        <v>576</v>
      </c>
      <c r="G1017">
        <v>8</v>
      </c>
      <c r="H1017" t="s">
        <v>1442</v>
      </c>
      <c r="I1017" s="3" t="s">
        <v>1443</v>
      </c>
    </row>
    <row r="1018" spans="1:9" x14ac:dyDescent="0.25">
      <c r="A1018" t="s">
        <v>1444</v>
      </c>
      <c r="B1018" t="s">
        <v>1445</v>
      </c>
      <c r="C1018">
        <v>1583</v>
      </c>
      <c r="D1018">
        <v>10</v>
      </c>
      <c r="E1018" t="s">
        <v>44</v>
      </c>
      <c r="F1018" t="s">
        <v>1446</v>
      </c>
      <c r="G1018">
        <v>6</v>
      </c>
      <c r="H1018" t="s">
        <v>1447</v>
      </c>
      <c r="I1018" s="3" t="s">
        <v>1448</v>
      </c>
    </row>
    <row r="1019" spans="1:9" x14ac:dyDescent="0.25">
      <c r="A1019" t="s">
        <v>1449</v>
      </c>
      <c r="B1019" t="s">
        <v>1450</v>
      </c>
      <c r="C1019">
        <v>1572</v>
      </c>
      <c r="D1019">
        <v>10</v>
      </c>
      <c r="E1019" t="s">
        <v>44</v>
      </c>
      <c r="F1019" t="s">
        <v>1076</v>
      </c>
      <c r="G1019">
        <v>20</v>
      </c>
      <c r="H1019" t="s">
        <v>1451</v>
      </c>
      <c r="I1019" s="3" t="s">
        <v>1452</v>
      </c>
    </row>
    <row r="1020" spans="1:9" x14ac:dyDescent="0.25">
      <c r="A1020" t="s">
        <v>1453</v>
      </c>
      <c r="B1020" t="s">
        <v>1454</v>
      </c>
      <c r="C1020">
        <v>1570</v>
      </c>
      <c r="D1020">
        <v>10</v>
      </c>
      <c r="E1020" s="1">
        <v>1.5560889149888E-135</v>
      </c>
      <c r="F1020" t="s">
        <v>1455</v>
      </c>
      <c r="G1020">
        <v>8</v>
      </c>
      <c r="H1020" t="s">
        <v>1456</v>
      </c>
      <c r="I1020" s="3" t="s">
        <v>1457</v>
      </c>
    </row>
    <row r="1021" spans="1:9" x14ac:dyDescent="0.25">
      <c r="A1021" t="s">
        <v>1458</v>
      </c>
      <c r="B1021" t="s">
        <v>1459</v>
      </c>
      <c r="C1021">
        <v>1557</v>
      </c>
      <c r="D1021">
        <v>10</v>
      </c>
      <c r="E1021" s="1">
        <v>2.4990439597580102E-161</v>
      </c>
      <c r="F1021" t="s">
        <v>382</v>
      </c>
      <c r="G1021">
        <v>4</v>
      </c>
      <c r="H1021" t="s">
        <v>1460</v>
      </c>
      <c r="I1021" s="3" t="s">
        <v>1461</v>
      </c>
    </row>
    <row r="1022" spans="1:9" x14ac:dyDescent="0.25">
      <c r="A1022" t="s">
        <v>1462</v>
      </c>
      <c r="B1022" t="s">
        <v>1463</v>
      </c>
      <c r="C1022">
        <v>1564</v>
      </c>
      <c r="D1022">
        <v>10</v>
      </c>
      <c r="E1022" t="s">
        <v>44</v>
      </c>
      <c r="F1022" t="s">
        <v>21</v>
      </c>
      <c r="G1022">
        <v>13</v>
      </c>
      <c r="H1022" t="s">
        <v>1464</v>
      </c>
      <c r="I1022" s="3" t="s">
        <v>1443</v>
      </c>
    </row>
    <row r="1023" spans="1:9" x14ac:dyDescent="0.25">
      <c r="A1023" t="s">
        <v>1465</v>
      </c>
      <c r="B1023" t="s">
        <v>1466</v>
      </c>
      <c r="C1023">
        <v>1566</v>
      </c>
      <c r="D1023">
        <v>10</v>
      </c>
      <c r="E1023" t="s">
        <v>44</v>
      </c>
      <c r="F1023" t="s">
        <v>1467</v>
      </c>
      <c r="G1023">
        <v>11</v>
      </c>
      <c r="H1023" t="s">
        <v>1468</v>
      </c>
      <c r="I1023" s="3" t="s">
        <v>13</v>
      </c>
    </row>
    <row r="1024" spans="1:9" x14ac:dyDescent="0.25">
      <c r="A1024" t="s">
        <v>1469</v>
      </c>
      <c r="B1024" t="s">
        <v>1470</v>
      </c>
      <c r="C1024">
        <v>1569</v>
      </c>
      <c r="D1024">
        <v>10</v>
      </c>
      <c r="E1024" s="1">
        <v>3.3132651388562198E-153</v>
      </c>
      <c r="F1024" t="s">
        <v>1471</v>
      </c>
      <c r="G1024">
        <v>2</v>
      </c>
      <c r="H1024" t="s">
        <v>1472</v>
      </c>
      <c r="I1024" s="3" t="s">
        <v>13</v>
      </c>
    </row>
    <row r="1025" spans="1:9" x14ac:dyDescent="0.25">
      <c r="A1025" t="s">
        <v>1473</v>
      </c>
      <c r="B1025" t="s">
        <v>1474</v>
      </c>
      <c r="C1025">
        <v>1566</v>
      </c>
      <c r="D1025">
        <v>10</v>
      </c>
      <c r="E1025" t="s">
        <v>44</v>
      </c>
      <c r="F1025" t="s">
        <v>237</v>
      </c>
      <c r="G1025">
        <v>12</v>
      </c>
      <c r="H1025" t="s">
        <v>1475</v>
      </c>
      <c r="I1025" s="3" t="s">
        <v>1476</v>
      </c>
    </row>
    <row r="1026" spans="1:9" x14ac:dyDescent="0.25">
      <c r="A1026" t="s">
        <v>1477</v>
      </c>
      <c r="B1026" t="s">
        <v>1478</v>
      </c>
      <c r="C1026">
        <v>1539</v>
      </c>
      <c r="D1026">
        <v>10</v>
      </c>
      <c r="E1026" t="s">
        <v>44</v>
      </c>
      <c r="F1026" t="s">
        <v>910</v>
      </c>
      <c r="G1026">
        <v>8</v>
      </c>
      <c r="H1026" t="s">
        <v>1030</v>
      </c>
      <c r="I1026" s="3" t="s">
        <v>13</v>
      </c>
    </row>
    <row r="1027" spans="1:9" x14ac:dyDescent="0.25">
      <c r="A1027" t="s">
        <v>1479</v>
      </c>
      <c r="B1027" t="s">
        <v>1415</v>
      </c>
      <c r="C1027">
        <v>1535</v>
      </c>
      <c r="D1027">
        <v>10</v>
      </c>
      <c r="E1027" t="s">
        <v>44</v>
      </c>
      <c r="F1027" t="s">
        <v>687</v>
      </c>
      <c r="G1027">
        <v>7</v>
      </c>
      <c r="H1027" t="s">
        <v>1480</v>
      </c>
      <c r="I1027" s="3" t="s">
        <v>13</v>
      </c>
    </row>
    <row r="1028" spans="1:9" x14ac:dyDescent="0.25">
      <c r="A1028" t="s">
        <v>1481</v>
      </c>
      <c r="B1028" t="s">
        <v>1482</v>
      </c>
      <c r="C1028">
        <v>1537</v>
      </c>
      <c r="D1028">
        <v>10</v>
      </c>
      <c r="E1028" t="s">
        <v>44</v>
      </c>
      <c r="F1028" t="s">
        <v>277</v>
      </c>
      <c r="G1028">
        <v>5</v>
      </c>
      <c r="H1028" t="s">
        <v>1483</v>
      </c>
      <c r="I1028" s="3" t="s">
        <v>1484</v>
      </c>
    </row>
    <row r="1029" spans="1:9" x14ac:dyDescent="0.25">
      <c r="A1029" t="s">
        <v>1485</v>
      </c>
      <c r="B1029" t="s">
        <v>1478</v>
      </c>
      <c r="C1029">
        <v>1530</v>
      </c>
      <c r="D1029">
        <v>10</v>
      </c>
      <c r="E1029" t="s">
        <v>44</v>
      </c>
      <c r="F1029" t="s">
        <v>1486</v>
      </c>
      <c r="G1029">
        <v>8</v>
      </c>
      <c r="H1029" t="s">
        <v>1030</v>
      </c>
      <c r="I1029" s="3" t="s">
        <v>13</v>
      </c>
    </row>
    <row r="1030" spans="1:9" x14ac:dyDescent="0.25">
      <c r="A1030" t="s">
        <v>1487</v>
      </c>
      <c r="B1030" t="s">
        <v>1488</v>
      </c>
      <c r="C1030">
        <v>1524</v>
      </c>
      <c r="D1030">
        <v>10</v>
      </c>
      <c r="E1030" t="s">
        <v>44</v>
      </c>
      <c r="F1030" t="s">
        <v>11</v>
      </c>
      <c r="G1030">
        <v>4</v>
      </c>
      <c r="H1030" t="s">
        <v>1489</v>
      </c>
      <c r="I1030" s="3" t="s">
        <v>152</v>
      </c>
    </row>
    <row r="1031" spans="1:9" x14ac:dyDescent="0.25">
      <c r="A1031" t="s">
        <v>1490</v>
      </c>
      <c r="B1031" t="s">
        <v>1491</v>
      </c>
      <c r="C1031">
        <v>1522</v>
      </c>
      <c r="D1031">
        <v>10</v>
      </c>
      <c r="E1031" s="1">
        <v>3.6113340958424099E-165</v>
      </c>
      <c r="F1031" t="s">
        <v>91</v>
      </c>
      <c r="G1031">
        <v>11</v>
      </c>
      <c r="H1031" t="s">
        <v>1492</v>
      </c>
      <c r="I1031" s="3" t="s">
        <v>13</v>
      </c>
    </row>
    <row r="1032" spans="1:9" x14ac:dyDescent="0.25">
      <c r="A1032" t="s">
        <v>1493</v>
      </c>
      <c r="B1032" t="s">
        <v>1494</v>
      </c>
      <c r="C1032">
        <v>1520</v>
      </c>
      <c r="D1032">
        <v>10</v>
      </c>
      <c r="E1032" t="s">
        <v>44</v>
      </c>
      <c r="F1032" t="s">
        <v>424</v>
      </c>
      <c r="G1032">
        <v>17</v>
      </c>
      <c r="H1032" t="s">
        <v>1495</v>
      </c>
      <c r="I1032" s="3" t="s">
        <v>566</v>
      </c>
    </row>
    <row r="1033" spans="1:9" x14ac:dyDescent="0.25">
      <c r="A1033" t="s">
        <v>1496</v>
      </c>
      <c r="B1033" t="s">
        <v>1497</v>
      </c>
      <c r="C1033">
        <v>1511</v>
      </c>
      <c r="D1033">
        <v>10</v>
      </c>
      <c r="E1033" t="s">
        <v>44</v>
      </c>
      <c r="F1033" t="s">
        <v>173</v>
      </c>
      <c r="G1033">
        <v>14</v>
      </c>
      <c r="H1033" t="s">
        <v>1498</v>
      </c>
      <c r="I1033" s="3" t="s">
        <v>1499</v>
      </c>
    </row>
    <row r="1034" spans="1:9" x14ac:dyDescent="0.25">
      <c r="A1034" t="s">
        <v>1500</v>
      </c>
      <c r="B1034" t="s">
        <v>1501</v>
      </c>
      <c r="C1034">
        <v>1509</v>
      </c>
      <c r="D1034">
        <v>10</v>
      </c>
      <c r="E1034" s="1">
        <v>3.9254003230164596E-71</v>
      </c>
      <c r="F1034" t="s">
        <v>307</v>
      </c>
      <c r="G1034">
        <v>3</v>
      </c>
      <c r="H1034" t="s">
        <v>1502</v>
      </c>
      <c r="I1034" s="3" t="s">
        <v>13</v>
      </c>
    </row>
    <row r="1035" spans="1:9" x14ac:dyDescent="0.25">
      <c r="A1035" t="s">
        <v>1503</v>
      </c>
      <c r="B1035" t="s">
        <v>1504</v>
      </c>
      <c r="C1035">
        <v>1474</v>
      </c>
      <c r="D1035">
        <v>10</v>
      </c>
      <c r="E1035" t="s">
        <v>44</v>
      </c>
      <c r="F1035" t="s">
        <v>513</v>
      </c>
      <c r="G1035">
        <v>11</v>
      </c>
      <c r="H1035" t="s">
        <v>1505</v>
      </c>
      <c r="I1035" s="3" t="s">
        <v>1506</v>
      </c>
    </row>
    <row r="1036" spans="1:9" x14ac:dyDescent="0.25">
      <c r="A1036" t="s">
        <v>1507</v>
      </c>
      <c r="B1036" t="s">
        <v>1508</v>
      </c>
      <c r="C1036">
        <v>1469</v>
      </c>
      <c r="D1036">
        <v>10</v>
      </c>
      <c r="E1036" t="s">
        <v>44</v>
      </c>
      <c r="F1036" t="s">
        <v>66</v>
      </c>
      <c r="G1036">
        <v>5</v>
      </c>
      <c r="H1036" t="s">
        <v>1509</v>
      </c>
      <c r="I1036" s="3" t="s">
        <v>13</v>
      </c>
    </row>
    <row r="1037" spans="1:9" x14ac:dyDescent="0.25">
      <c r="A1037" t="s">
        <v>1510</v>
      </c>
      <c r="B1037" t="s">
        <v>1511</v>
      </c>
      <c r="C1037">
        <v>1455</v>
      </c>
      <c r="D1037">
        <v>10</v>
      </c>
      <c r="E1037" s="1">
        <v>1.6468485969251101E-159</v>
      </c>
      <c r="F1037" t="s">
        <v>947</v>
      </c>
      <c r="G1037">
        <v>8</v>
      </c>
      <c r="H1037" t="s">
        <v>1512</v>
      </c>
      <c r="I1037" s="3" t="s">
        <v>1513</v>
      </c>
    </row>
    <row r="1038" spans="1:9" x14ac:dyDescent="0.25">
      <c r="A1038" t="s">
        <v>1514</v>
      </c>
      <c r="B1038" t="s">
        <v>535</v>
      </c>
      <c r="C1038">
        <v>1432</v>
      </c>
      <c r="D1038">
        <v>10</v>
      </c>
      <c r="E1038" t="s">
        <v>44</v>
      </c>
      <c r="F1038" t="s">
        <v>759</v>
      </c>
      <c r="G1038">
        <v>3</v>
      </c>
      <c r="H1038" t="s">
        <v>1515</v>
      </c>
      <c r="I1038" s="3" t="s">
        <v>13</v>
      </c>
    </row>
    <row r="1039" spans="1:9" x14ac:dyDescent="0.25">
      <c r="A1039" t="s">
        <v>1516</v>
      </c>
      <c r="B1039" t="s">
        <v>1517</v>
      </c>
      <c r="C1039">
        <v>1442</v>
      </c>
      <c r="D1039">
        <v>10</v>
      </c>
      <c r="E1039" t="s">
        <v>44</v>
      </c>
      <c r="F1039" t="s">
        <v>218</v>
      </c>
      <c r="G1039">
        <v>11</v>
      </c>
      <c r="H1039" t="s">
        <v>1518</v>
      </c>
      <c r="I1039" s="3" t="s">
        <v>13</v>
      </c>
    </row>
    <row r="1040" spans="1:9" x14ac:dyDescent="0.25">
      <c r="A1040" t="s">
        <v>1519</v>
      </c>
      <c r="B1040" t="s">
        <v>1520</v>
      </c>
      <c r="C1040">
        <v>1439</v>
      </c>
      <c r="D1040">
        <v>10</v>
      </c>
      <c r="E1040" t="s">
        <v>44</v>
      </c>
      <c r="F1040" t="s">
        <v>562</v>
      </c>
      <c r="G1040">
        <v>6</v>
      </c>
      <c r="H1040" t="s">
        <v>1521</v>
      </c>
      <c r="I1040" s="3" t="s">
        <v>13</v>
      </c>
    </row>
    <row r="1041" spans="1:9" x14ac:dyDescent="0.25">
      <c r="A1041" t="s">
        <v>1522</v>
      </c>
      <c r="B1041" t="s">
        <v>1523</v>
      </c>
      <c r="C1041">
        <v>1432</v>
      </c>
      <c r="D1041">
        <v>10</v>
      </c>
      <c r="E1041" t="s">
        <v>44</v>
      </c>
      <c r="F1041" t="s">
        <v>1524</v>
      </c>
      <c r="G1041">
        <v>5</v>
      </c>
      <c r="H1041" t="s">
        <v>1525</v>
      </c>
      <c r="I1041" s="3" t="s">
        <v>13</v>
      </c>
    </row>
    <row r="1042" spans="1:9" x14ac:dyDescent="0.25">
      <c r="A1042" t="s">
        <v>1526</v>
      </c>
      <c r="B1042" t="s">
        <v>1527</v>
      </c>
      <c r="C1042">
        <v>1420</v>
      </c>
      <c r="D1042">
        <v>10</v>
      </c>
      <c r="E1042" t="s">
        <v>44</v>
      </c>
      <c r="F1042" t="s">
        <v>764</v>
      </c>
      <c r="G1042">
        <v>8</v>
      </c>
      <c r="H1042" t="s">
        <v>1528</v>
      </c>
      <c r="I1042" s="3" t="s">
        <v>1529</v>
      </c>
    </row>
    <row r="1043" spans="1:9" x14ac:dyDescent="0.25">
      <c r="A1043" t="s">
        <v>1530</v>
      </c>
      <c r="B1043" t="s">
        <v>1531</v>
      </c>
      <c r="C1043">
        <v>1399</v>
      </c>
      <c r="D1043">
        <v>10</v>
      </c>
      <c r="E1043" s="1">
        <v>9.0957392665646096E-132</v>
      </c>
      <c r="F1043" t="s">
        <v>1532</v>
      </c>
      <c r="G1043">
        <v>2</v>
      </c>
      <c r="H1043" t="s">
        <v>1533</v>
      </c>
      <c r="I1043" s="3" t="s">
        <v>1534</v>
      </c>
    </row>
    <row r="1044" spans="1:9" x14ac:dyDescent="0.25">
      <c r="A1044" t="s">
        <v>1535</v>
      </c>
      <c r="B1044" t="s">
        <v>1536</v>
      </c>
      <c r="C1044">
        <v>1406</v>
      </c>
      <c r="D1044">
        <v>10</v>
      </c>
      <c r="E1044" t="s">
        <v>44</v>
      </c>
      <c r="F1044" t="s">
        <v>1537</v>
      </c>
      <c r="G1044">
        <v>6</v>
      </c>
      <c r="H1044" t="s">
        <v>1538</v>
      </c>
      <c r="I1044" s="3" t="s">
        <v>1129</v>
      </c>
    </row>
    <row r="1045" spans="1:9" x14ac:dyDescent="0.25">
      <c r="A1045" t="s">
        <v>1539</v>
      </c>
      <c r="B1045" t="s">
        <v>1540</v>
      </c>
      <c r="C1045">
        <v>1409</v>
      </c>
      <c r="D1045">
        <v>10</v>
      </c>
      <c r="E1045" t="s">
        <v>44</v>
      </c>
      <c r="F1045" t="s">
        <v>1537</v>
      </c>
      <c r="G1045">
        <v>7</v>
      </c>
      <c r="H1045" t="s">
        <v>1541</v>
      </c>
      <c r="I1045" s="3" t="s">
        <v>1542</v>
      </c>
    </row>
    <row r="1046" spans="1:9" x14ac:dyDescent="0.25">
      <c r="A1046" t="s">
        <v>1543</v>
      </c>
      <c r="B1046" t="s">
        <v>1544</v>
      </c>
      <c r="C1046">
        <v>1404</v>
      </c>
      <c r="D1046">
        <v>10</v>
      </c>
      <c r="E1046" t="s">
        <v>44</v>
      </c>
      <c r="F1046" t="s">
        <v>71</v>
      </c>
      <c r="G1046">
        <v>5</v>
      </c>
      <c r="H1046" t="s">
        <v>1545</v>
      </c>
      <c r="I1046" s="3" t="s">
        <v>141</v>
      </c>
    </row>
    <row r="1047" spans="1:9" x14ac:dyDescent="0.25">
      <c r="A1047" t="s">
        <v>1546</v>
      </c>
      <c r="B1047" t="s">
        <v>1547</v>
      </c>
      <c r="C1047">
        <v>1387</v>
      </c>
      <c r="D1047">
        <v>10</v>
      </c>
      <c r="E1047" t="s">
        <v>44</v>
      </c>
      <c r="F1047" t="s">
        <v>261</v>
      </c>
      <c r="G1047">
        <v>15</v>
      </c>
      <c r="H1047" t="s">
        <v>1548</v>
      </c>
      <c r="I1047" s="3" t="s">
        <v>1549</v>
      </c>
    </row>
    <row r="1048" spans="1:9" x14ac:dyDescent="0.25">
      <c r="A1048" t="s">
        <v>1550</v>
      </c>
      <c r="B1048" t="s">
        <v>1551</v>
      </c>
      <c r="C1048">
        <v>1385</v>
      </c>
      <c r="D1048">
        <v>10</v>
      </c>
      <c r="E1048" s="1">
        <v>4.1664817994811099E-116</v>
      </c>
      <c r="F1048" t="s">
        <v>902</v>
      </c>
      <c r="G1048">
        <v>4</v>
      </c>
      <c r="H1048" t="s">
        <v>1552</v>
      </c>
      <c r="I1048" s="3" t="s">
        <v>13</v>
      </c>
    </row>
    <row r="1049" spans="1:9" x14ac:dyDescent="0.25">
      <c r="A1049" t="s">
        <v>1553</v>
      </c>
      <c r="B1049" t="s">
        <v>1554</v>
      </c>
      <c r="C1049">
        <v>1383</v>
      </c>
      <c r="D1049">
        <v>10</v>
      </c>
      <c r="E1049" s="1">
        <v>2.4586701074276102E-149</v>
      </c>
      <c r="F1049" t="s">
        <v>277</v>
      </c>
      <c r="G1049">
        <v>9</v>
      </c>
      <c r="H1049" t="s">
        <v>1555</v>
      </c>
      <c r="I1049" s="3" t="s">
        <v>13</v>
      </c>
    </row>
    <row r="1050" spans="1:9" x14ac:dyDescent="0.25">
      <c r="A1050" t="s">
        <v>1556</v>
      </c>
      <c r="B1050" t="s">
        <v>1557</v>
      </c>
      <c r="C1050">
        <v>1383</v>
      </c>
      <c r="D1050">
        <v>10</v>
      </c>
      <c r="E1050" s="1">
        <v>4.9311251044286601E-166</v>
      </c>
      <c r="F1050" t="s">
        <v>1558</v>
      </c>
      <c r="G1050">
        <v>16</v>
      </c>
      <c r="H1050" t="s">
        <v>1559</v>
      </c>
      <c r="I1050" s="3" t="s">
        <v>13</v>
      </c>
    </row>
    <row r="1051" spans="1:9" x14ac:dyDescent="0.25">
      <c r="A1051" t="s">
        <v>1560</v>
      </c>
      <c r="B1051" t="s">
        <v>1561</v>
      </c>
      <c r="C1051">
        <v>1370</v>
      </c>
      <c r="D1051">
        <v>10</v>
      </c>
      <c r="E1051" t="s">
        <v>44</v>
      </c>
      <c r="F1051" t="s">
        <v>1069</v>
      </c>
      <c r="G1051">
        <v>19</v>
      </c>
      <c r="H1051" t="s">
        <v>1562</v>
      </c>
      <c r="I1051" s="3" t="s">
        <v>1563</v>
      </c>
    </row>
    <row r="1052" spans="1:9" x14ac:dyDescent="0.25">
      <c r="A1052" t="s">
        <v>1564</v>
      </c>
      <c r="B1052" t="s">
        <v>1565</v>
      </c>
      <c r="C1052">
        <v>1355</v>
      </c>
      <c r="D1052">
        <v>10</v>
      </c>
      <c r="E1052" t="s">
        <v>44</v>
      </c>
      <c r="F1052" t="s">
        <v>103</v>
      </c>
      <c r="G1052">
        <v>11</v>
      </c>
      <c r="H1052" t="s">
        <v>1566</v>
      </c>
      <c r="I1052" s="3" t="s">
        <v>13</v>
      </c>
    </row>
    <row r="1053" spans="1:9" x14ac:dyDescent="0.25">
      <c r="A1053" t="s">
        <v>1567</v>
      </c>
      <c r="B1053" t="s">
        <v>1568</v>
      </c>
      <c r="C1053">
        <v>1364</v>
      </c>
      <c r="D1053">
        <v>10</v>
      </c>
      <c r="E1053" s="1">
        <v>5.2491449501973097E-153</v>
      </c>
      <c r="F1053" t="s">
        <v>257</v>
      </c>
      <c r="G1053">
        <v>8</v>
      </c>
      <c r="H1053" t="s">
        <v>1569</v>
      </c>
      <c r="I1053" s="3" t="s">
        <v>13</v>
      </c>
    </row>
    <row r="1054" spans="1:9" x14ac:dyDescent="0.25">
      <c r="A1054" t="s">
        <v>1570</v>
      </c>
      <c r="B1054" t="s">
        <v>1571</v>
      </c>
      <c r="C1054">
        <v>1365</v>
      </c>
      <c r="D1054">
        <v>10</v>
      </c>
      <c r="E1054" t="s">
        <v>44</v>
      </c>
      <c r="F1054" t="s">
        <v>45</v>
      </c>
      <c r="G1054">
        <v>8</v>
      </c>
      <c r="H1054" t="s">
        <v>1572</v>
      </c>
      <c r="I1054" s="3" t="s">
        <v>1573</v>
      </c>
    </row>
    <row r="1055" spans="1:9" x14ac:dyDescent="0.25">
      <c r="A1055" t="s">
        <v>1574</v>
      </c>
      <c r="B1055" t="s">
        <v>366</v>
      </c>
      <c r="C1055">
        <v>1342</v>
      </c>
      <c r="D1055">
        <v>10</v>
      </c>
      <c r="E1055" s="1">
        <v>2.65165015106571E-106</v>
      </c>
      <c r="F1055" t="s">
        <v>398</v>
      </c>
      <c r="G1055">
        <v>2</v>
      </c>
      <c r="H1055" t="s">
        <v>1575</v>
      </c>
      <c r="I1055" s="3" t="s">
        <v>13</v>
      </c>
    </row>
    <row r="1056" spans="1:9" x14ac:dyDescent="0.25">
      <c r="A1056" t="s">
        <v>1576</v>
      </c>
      <c r="B1056" t="s">
        <v>1577</v>
      </c>
      <c r="C1056">
        <v>1353</v>
      </c>
      <c r="D1056">
        <v>10</v>
      </c>
      <c r="E1056" s="1">
        <v>1.2646661987299299E-150</v>
      </c>
      <c r="F1056" t="s">
        <v>1578</v>
      </c>
      <c r="G1056">
        <v>11</v>
      </c>
      <c r="H1056" t="s">
        <v>1579</v>
      </c>
      <c r="I1056" s="3" t="s">
        <v>1580</v>
      </c>
    </row>
    <row r="1057" spans="1:9" x14ac:dyDescent="0.25">
      <c r="A1057" t="s">
        <v>1581</v>
      </c>
      <c r="B1057" t="s">
        <v>1582</v>
      </c>
      <c r="C1057">
        <v>1345</v>
      </c>
      <c r="D1057">
        <v>10</v>
      </c>
      <c r="E1057" t="s">
        <v>44</v>
      </c>
      <c r="F1057" t="s">
        <v>213</v>
      </c>
      <c r="G1057">
        <v>8</v>
      </c>
      <c r="H1057" t="s">
        <v>1583</v>
      </c>
      <c r="I1057" s="3" t="s">
        <v>1318</v>
      </c>
    </row>
    <row r="1058" spans="1:9" x14ac:dyDescent="0.25">
      <c r="A1058" t="s">
        <v>1584</v>
      </c>
      <c r="B1058" t="s">
        <v>1585</v>
      </c>
      <c r="C1058">
        <v>1337</v>
      </c>
      <c r="D1058">
        <v>10</v>
      </c>
      <c r="E1058" t="s">
        <v>44</v>
      </c>
      <c r="F1058" t="s">
        <v>795</v>
      </c>
      <c r="G1058">
        <v>7</v>
      </c>
      <c r="H1058" t="s">
        <v>1586</v>
      </c>
      <c r="I1058" s="3" t="s">
        <v>1587</v>
      </c>
    </row>
    <row r="1059" spans="1:9" x14ac:dyDescent="0.25">
      <c r="A1059" t="s">
        <v>1588</v>
      </c>
      <c r="B1059" t="s">
        <v>1589</v>
      </c>
      <c r="C1059">
        <v>1355</v>
      </c>
      <c r="D1059">
        <v>10</v>
      </c>
      <c r="E1059" t="s">
        <v>44</v>
      </c>
      <c r="F1059" t="s">
        <v>1432</v>
      </c>
      <c r="G1059">
        <v>12</v>
      </c>
      <c r="H1059" t="s">
        <v>1590</v>
      </c>
      <c r="I1059" s="3" t="s">
        <v>1591</v>
      </c>
    </row>
    <row r="1060" spans="1:9" x14ac:dyDescent="0.25">
      <c r="A1060" t="s">
        <v>1592</v>
      </c>
      <c r="B1060" t="s">
        <v>1593</v>
      </c>
      <c r="C1060">
        <v>1346</v>
      </c>
      <c r="D1060">
        <v>10</v>
      </c>
      <c r="E1060" s="1">
        <v>1.03056344290891E-144</v>
      </c>
      <c r="F1060" t="s">
        <v>1594</v>
      </c>
      <c r="G1060">
        <v>8</v>
      </c>
      <c r="H1060" t="s">
        <v>1030</v>
      </c>
      <c r="I1060" s="3" t="s">
        <v>13</v>
      </c>
    </row>
    <row r="1061" spans="1:9" x14ac:dyDescent="0.25">
      <c r="A1061" t="s">
        <v>1595</v>
      </c>
      <c r="B1061" t="s">
        <v>138</v>
      </c>
      <c r="C1061">
        <v>1345</v>
      </c>
      <c r="D1061">
        <v>10</v>
      </c>
      <c r="E1061" t="s">
        <v>44</v>
      </c>
      <c r="F1061" t="s">
        <v>495</v>
      </c>
      <c r="G1061">
        <v>10</v>
      </c>
      <c r="H1061" t="s">
        <v>1596</v>
      </c>
      <c r="I1061" s="3" t="s">
        <v>1597</v>
      </c>
    </row>
    <row r="1062" spans="1:9" x14ac:dyDescent="0.25">
      <c r="A1062" t="s">
        <v>1598</v>
      </c>
      <c r="B1062" t="s">
        <v>1599</v>
      </c>
      <c r="C1062">
        <v>1336</v>
      </c>
      <c r="D1062">
        <v>10</v>
      </c>
      <c r="E1062" t="s">
        <v>44</v>
      </c>
      <c r="F1062" t="s">
        <v>11</v>
      </c>
      <c r="G1062">
        <v>8</v>
      </c>
      <c r="H1062" t="s">
        <v>1600</v>
      </c>
      <c r="I1062" s="3" t="s">
        <v>1601</v>
      </c>
    </row>
    <row r="1063" spans="1:9" x14ac:dyDescent="0.25">
      <c r="A1063" t="s">
        <v>1602</v>
      </c>
      <c r="B1063" t="s">
        <v>1603</v>
      </c>
      <c r="C1063">
        <v>1260</v>
      </c>
      <c r="D1063">
        <v>10</v>
      </c>
      <c r="E1063" s="1">
        <v>6.4262331243471198E-72</v>
      </c>
      <c r="F1063" t="s">
        <v>1604</v>
      </c>
      <c r="G1063">
        <v>6</v>
      </c>
      <c r="H1063" t="s">
        <v>1605</v>
      </c>
      <c r="I1063" s="3" t="s">
        <v>480</v>
      </c>
    </row>
    <row r="1064" spans="1:9" x14ac:dyDescent="0.25">
      <c r="A1064" t="s">
        <v>1606</v>
      </c>
      <c r="B1064" t="s">
        <v>1607</v>
      </c>
      <c r="C1064">
        <v>1341</v>
      </c>
      <c r="D1064">
        <v>10</v>
      </c>
      <c r="E1064" s="1">
        <v>1.05672898088873E-116</v>
      </c>
      <c r="F1064" t="s">
        <v>525</v>
      </c>
      <c r="G1064">
        <v>4</v>
      </c>
      <c r="H1064" t="s">
        <v>1608</v>
      </c>
      <c r="I1064" s="3" t="s">
        <v>13</v>
      </c>
    </row>
    <row r="1065" spans="1:9" x14ac:dyDescent="0.25">
      <c r="A1065" t="s">
        <v>1609</v>
      </c>
      <c r="B1065" t="s">
        <v>1610</v>
      </c>
      <c r="C1065">
        <v>1347</v>
      </c>
      <c r="D1065">
        <v>2</v>
      </c>
      <c r="E1065" s="1">
        <v>2.1550175650994399E-17</v>
      </c>
      <c r="F1065" t="s">
        <v>313</v>
      </c>
      <c r="G1065">
        <v>1</v>
      </c>
      <c r="H1065" t="s">
        <v>22</v>
      </c>
      <c r="I1065" s="3" t="s">
        <v>13</v>
      </c>
    </row>
    <row r="1066" spans="1:9" x14ac:dyDescent="0.25">
      <c r="A1066" t="s">
        <v>1611</v>
      </c>
      <c r="B1066" t="s">
        <v>1612</v>
      </c>
      <c r="C1066">
        <v>1345</v>
      </c>
      <c r="D1066">
        <v>9</v>
      </c>
      <c r="E1066" s="1">
        <v>4.1733103420484398E-29</v>
      </c>
      <c r="F1066" s="2">
        <v>70333333333333.297</v>
      </c>
      <c r="G1066">
        <v>1</v>
      </c>
      <c r="H1066" t="s">
        <v>22</v>
      </c>
      <c r="I1066" s="3" t="s">
        <v>13</v>
      </c>
    </row>
    <row r="1067" spans="1:9" x14ac:dyDescent="0.25">
      <c r="A1067" t="s">
        <v>1613</v>
      </c>
      <c r="B1067" t="s">
        <v>1614</v>
      </c>
      <c r="C1067">
        <v>1338</v>
      </c>
      <c r="D1067">
        <v>10</v>
      </c>
      <c r="E1067" s="1">
        <v>2.13970360902087E-150</v>
      </c>
      <c r="F1067" t="s">
        <v>902</v>
      </c>
      <c r="G1067">
        <v>7</v>
      </c>
      <c r="H1067" t="s">
        <v>1615</v>
      </c>
      <c r="I1067" s="3" t="s">
        <v>13</v>
      </c>
    </row>
    <row r="1068" spans="1:9" x14ac:dyDescent="0.25">
      <c r="A1068" t="s">
        <v>1616</v>
      </c>
      <c r="B1068" t="s">
        <v>1617</v>
      </c>
      <c r="C1068">
        <v>1335</v>
      </c>
      <c r="D1068">
        <v>10</v>
      </c>
      <c r="E1068" s="1">
        <v>3.4054164582790701E-148</v>
      </c>
      <c r="F1068" t="s">
        <v>1618</v>
      </c>
      <c r="G1068">
        <v>6</v>
      </c>
      <c r="H1068" t="s">
        <v>1619</v>
      </c>
      <c r="I1068" s="3" t="s">
        <v>1620</v>
      </c>
    </row>
    <row r="1069" spans="1:9" x14ac:dyDescent="0.25">
      <c r="A1069" t="s">
        <v>1621</v>
      </c>
      <c r="B1069" t="s">
        <v>1622</v>
      </c>
      <c r="C1069">
        <v>1336</v>
      </c>
      <c r="D1069">
        <v>10</v>
      </c>
      <c r="E1069" s="1">
        <v>3.8298574236087597E-99</v>
      </c>
      <c r="F1069" t="s">
        <v>1623</v>
      </c>
      <c r="G1069">
        <v>2</v>
      </c>
      <c r="H1069" t="s">
        <v>1624</v>
      </c>
      <c r="I1069" s="3" t="s">
        <v>13</v>
      </c>
    </row>
    <row r="1070" spans="1:9" x14ac:dyDescent="0.25">
      <c r="A1070" t="s">
        <v>1625</v>
      </c>
      <c r="B1070" t="s">
        <v>1589</v>
      </c>
      <c r="C1070">
        <v>1333</v>
      </c>
      <c r="D1070">
        <v>10</v>
      </c>
      <c r="E1070" t="s">
        <v>44</v>
      </c>
      <c r="F1070" t="s">
        <v>772</v>
      </c>
      <c r="G1070">
        <v>5</v>
      </c>
      <c r="H1070" t="s">
        <v>1626</v>
      </c>
      <c r="I1070" s="3" t="s">
        <v>1591</v>
      </c>
    </row>
    <row r="1071" spans="1:9" x14ac:dyDescent="0.25">
      <c r="A1071" t="s">
        <v>1627</v>
      </c>
      <c r="B1071" t="s">
        <v>1628</v>
      </c>
      <c r="C1071">
        <v>1319</v>
      </c>
      <c r="D1071">
        <v>10</v>
      </c>
      <c r="E1071" s="1">
        <v>8.1486029892640505E-148</v>
      </c>
      <c r="F1071" t="s">
        <v>795</v>
      </c>
      <c r="G1071">
        <v>1</v>
      </c>
      <c r="H1071" t="s">
        <v>1629</v>
      </c>
      <c r="I1071" s="3" t="s">
        <v>13</v>
      </c>
    </row>
    <row r="1072" spans="1:9" x14ac:dyDescent="0.25">
      <c r="A1072" t="s">
        <v>1630</v>
      </c>
      <c r="B1072" t="s">
        <v>1631</v>
      </c>
      <c r="C1072">
        <v>1309</v>
      </c>
      <c r="D1072">
        <v>10</v>
      </c>
      <c r="E1072" t="s">
        <v>44</v>
      </c>
      <c r="F1072" t="s">
        <v>206</v>
      </c>
      <c r="G1072">
        <v>9</v>
      </c>
      <c r="H1072" t="s">
        <v>1632</v>
      </c>
      <c r="I1072" s="3" t="s">
        <v>13</v>
      </c>
    </row>
    <row r="1073" spans="1:9" x14ac:dyDescent="0.25">
      <c r="A1073" t="s">
        <v>1633</v>
      </c>
      <c r="B1073" t="s">
        <v>315</v>
      </c>
      <c r="C1073">
        <v>1313</v>
      </c>
      <c r="D1073">
        <v>10</v>
      </c>
      <c r="E1073" t="s">
        <v>44</v>
      </c>
      <c r="F1073" t="s">
        <v>810</v>
      </c>
      <c r="G1073">
        <v>5</v>
      </c>
      <c r="H1073" t="s">
        <v>1634</v>
      </c>
      <c r="I1073" s="3" t="s">
        <v>1635</v>
      </c>
    </row>
    <row r="1074" spans="1:9" x14ac:dyDescent="0.25">
      <c r="A1074" t="s">
        <v>1636</v>
      </c>
      <c r="B1074" t="s">
        <v>1637</v>
      </c>
      <c r="C1074">
        <v>1298</v>
      </c>
      <c r="D1074">
        <v>10</v>
      </c>
      <c r="E1074" t="s">
        <v>44</v>
      </c>
      <c r="F1074" t="s">
        <v>173</v>
      </c>
      <c r="G1074">
        <v>12</v>
      </c>
      <c r="H1074" t="s">
        <v>1638</v>
      </c>
      <c r="I1074" s="3" t="s">
        <v>1639</v>
      </c>
    </row>
    <row r="1075" spans="1:9" x14ac:dyDescent="0.25">
      <c r="A1075" t="s">
        <v>1640</v>
      </c>
      <c r="B1075" t="s">
        <v>1641</v>
      </c>
      <c r="C1075">
        <v>1311</v>
      </c>
      <c r="D1075">
        <v>10</v>
      </c>
      <c r="E1075" t="s">
        <v>44</v>
      </c>
      <c r="F1075" t="s">
        <v>237</v>
      </c>
      <c r="G1075">
        <v>4</v>
      </c>
      <c r="H1075" t="s">
        <v>1642</v>
      </c>
      <c r="I1075" s="3" t="s">
        <v>1643</v>
      </c>
    </row>
    <row r="1076" spans="1:9" x14ac:dyDescent="0.25">
      <c r="A1076" t="s">
        <v>1644</v>
      </c>
      <c r="B1076" t="s">
        <v>1645</v>
      </c>
      <c r="C1076">
        <v>1300</v>
      </c>
      <c r="D1076">
        <v>10</v>
      </c>
      <c r="E1076" s="1">
        <v>1.1399065466504099E-109</v>
      </c>
      <c r="F1076" t="s">
        <v>257</v>
      </c>
      <c r="G1076">
        <v>2</v>
      </c>
      <c r="H1076" t="s">
        <v>1646</v>
      </c>
      <c r="I1076" s="3" t="s">
        <v>13</v>
      </c>
    </row>
    <row r="1077" spans="1:9" x14ac:dyDescent="0.25">
      <c r="A1077" t="s">
        <v>1647</v>
      </c>
      <c r="B1077" t="s">
        <v>776</v>
      </c>
      <c r="C1077">
        <v>1293</v>
      </c>
      <c r="D1077">
        <v>10</v>
      </c>
      <c r="E1077" t="s">
        <v>44</v>
      </c>
      <c r="F1077" t="s">
        <v>285</v>
      </c>
      <c r="G1077">
        <v>3</v>
      </c>
      <c r="H1077" t="s">
        <v>1648</v>
      </c>
      <c r="I1077" s="3" t="s">
        <v>13</v>
      </c>
    </row>
    <row r="1078" spans="1:9" x14ac:dyDescent="0.25">
      <c r="A1078" t="s">
        <v>1649</v>
      </c>
      <c r="B1078" t="s">
        <v>1645</v>
      </c>
      <c r="C1078">
        <v>1302</v>
      </c>
      <c r="D1078">
        <v>10</v>
      </c>
      <c r="E1078" s="1">
        <v>5.5134371417796204E-103</v>
      </c>
      <c r="F1078" t="s">
        <v>369</v>
      </c>
      <c r="G1078">
        <v>1</v>
      </c>
      <c r="H1078" t="s">
        <v>1650</v>
      </c>
      <c r="I1078" s="3" t="s">
        <v>13</v>
      </c>
    </row>
    <row r="1079" spans="1:9" x14ac:dyDescent="0.25">
      <c r="A1079" t="s">
        <v>1651</v>
      </c>
      <c r="B1079" t="s">
        <v>1652</v>
      </c>
      <c r="C1079">
        <v>1288</v>
      </c>
      <c r="D1079">
        <v>10</v>
      </c>
      <c r="E1079" s="1">
        <v>2.17799470563833E-141</v>
      </c>
      <c r="F1079" t="s">
        <v>459</v>
      </c>
      <c r="G1079">
        <v>11</v>
      </c>
      <c r="H1079" t="s">
        <v>1653</v>
      </c>
      <c r="I1079" s="3" t="s">
        <v>1654</v>
      </c>
    </row>
    <row r="1080" spans="1:9" x14ac:dyDescent="0.25">
      <c r="A1080" t="s">
        <v>1655</v>
      </c>
      <c r="B1080" t="s">
        <v>1656</v>
      </c>
      <c r="C1080">
        <v>1301</v>
      </c>
      <c r="D1080">
        <v>10</v>
      </c>
      <c r="E1080" t="s">
        <v>44</v>
      </c>
      <c r="F1080" t="s">
        <v>148</v>
      </c>
      <c r="G1080">
        <v>3</v>
      </c>
      <c r="H1080" t="s">
        <v>1657</v>
      </c>
      <c r="I1080" s="3" t="s">
        <v>13</v>
      </c>
    </row>
    <row r="1081" spans="1:9" x14ac:dyDescent="0.25">
      <c r="A1081" t="s">
        <v>1658</v>
      </c>
      <c r="B1081" t="s">
        <v>1659</v>
      </c>
      <c r="C1081">
        <v>1296</v>
      </c>
      <c r="D1081">
        <v>10</v>
      </c>
      <c r="E1081" s="1">
        <v>1.4132416184106001E-162</v>
      </c>
      <c r="F1081" t="s">
        <v>1660</v>
      </c>
      <c r="G1081">
        <v>6</v>
      </c>
      <c r="H1081" t="s">
        <v>1661</v>
      </c>
      <c r="I1081" s="3" t="s">
        <v>13</v>
      </c>
    </row>
    <row r="1082" spans="1:9" x14ac:dyDescent="0.25">
      <c r="A1082" t="s">
        <v>1662</v>
      </c>
      <c r="B1082" t="s">
        <v>1663</v>
      </c>
      <c r="C1082">
        <v>1303</v>
      </c>
      <c r="D1082">
        <v>10</v>
      </c>
      <c r="E1082" t="s">
        <v>44</v>
      </c>
      <c r="F1082" t="s">
        <v>1374</v>
      </c>
      <c r="G1082">
        <v>17</v>
      </c>
      <c r="H1082" t="s">
        <v>1664</v>
      </c>
      <c r="I1082" s="3" t="s">
        <v>1314</v>
      </c>
    </row>
    <row r="1083" spans="1:9" x14ac:dyDescent="0.25">
      <c r="A1083" t="s">
        <v>100</v>
      </c>
      <c r="B1083" t="s">
        <v>90</v>
      </c>
      <c r="C1083">
        <v>3393</v>
      </c>
      <c r="D1083">
        <v>10</v>
      </c>
      <c r="E1083" t="s">
        <v>44</v>
      </c>
      <c r="F1083" t="s">
        <v>38</v>
      </c>
      <c r="G1083">
        <v>10</v>
      </c>
      <c r="H1083" t="s">
        <v>92</v>
      </c>
      <c r="I1083" s="3" t="s">
        <v>93</v>
      </c>
    </row>
    <row r="1084" spans="1:9" x14ac:dyDescent="0.25">
      <c r="A1084" t="s">
        <v>101</v>
      </c>
      <c r="B1084" t="s">
        <v>102</v>
      </c>
      <c r="C1084">
        <v>2200</v>
      </c>
      <c r="D1084">
        <v>10</v>
      </c>
      <c r="E1084" t="s">
        <v>44</v>
      </c>
      <c r="F1084" t="s">
        <v>103</v>
      </c>
      <c r="G1084">
        <v>18</v>
      </c>
      <c r="H1084" t="s">
        <v>104</v>
      </c>
      <c r="I1084" s="3" t="s">
        <v>13</v>
      </c>
    </row>
    <row r="1085" spans="1:9" x14ac:dyDescent="0.25">
      <c r="A1085" t="s">
        <v>105</v>
      </c>
      <c r="B1085" t="s">
        <v>102</v>
      </c>
      <c r="C1085">
        <v>2201</v>
      </c>
      <c r="D1085">
        <v>10</v>
      </c>
      <c r="E1085" t="s">
        <v>44</v>
      </c>
      <c r="F1085" t="s">
        <v>71</v>
      </c>
      <c r="G1085">
        <v>18</v>
      </c>
      <c r="H1085" t="s">
        <v>104</v>
      </c>
      <c r="I1085" s="3" t="s">
        <v>13</v>
      </c>
    </row>
    <row r="1086" spans="1:9" x14ac:dyDescent="0.25">
      <c r="A1086" t="s">
        <v>106</v>
      </c>
      <c r="B1086" t="s">
        <v>102</v>
      </c>
      <c r="C1086">
        <v>2200</v>
      </c>
      <c r="D1086">
        <v>10</v>
      </c>
      <c r="E1086" t="s">
        <v>44</v>
      </c>
      <c r="F1086" t="s">
        <v>71</v>
      </c>
      <c r="G1086">
        <v>18</v>
      </c>
      <c r="H1086" t="s">
        <v>104</v>
      </c>
      <c r="I1086" s="3" t="s">
        <v>13</v>
      </c>
    </row>
    <row r="1087" spans="1:9" x14ac:dyDescent="0.25">
      <c r="A1087" t="s">
        <v>107</v>
      </c>
      <c r="B1087" t="s">
        <v>102</v>
      </c>
      <c r="C1087">
        <v>2200</v>
      </c>
      <c r="D1087">
        <v>10</v>
      </c>
      <c r="E1087" t="s">
        <v>44</v>
      </c>
      <c r="F1087" t="s">
        <v>103</v>
      </c>
      <c r="G1087">
        <v>18</v>
      </c>
      <c r="H1087" t="s">
        <v>104</v>
      </c>
      <c r="I1087" s="3" t="s">
        <v>13</v>
      </c>
    </row>
    <row r="1088" spans="1:9" x14ac:dyDescent="0.25">
      <c r="A1088" t="s">
        <v>108</v>
      </c>
      <c r="B1088" t="s">
        <v>102</v>
      </c>
      <c r="C1088">
        <v>2201</v>
      </c>
      <c r="D1088">
        <v>10</v>
      </c>
      <c r="E1088" t="s">
        <v>44</v>
      </c>
      <c r="F1088" t="s">
        <v>71</v>
      </c>
      <c r="G1088">
        <v>18</v>
      </c>
      <c r="H1088" t="s">
        <v>104</v>
      </c>
      <c r="I1088" s="3" t="s">
        <v>13</v>
      </c>
    </row>
    <row r="1089" spans="1:9" x14ac:dyDescent="0.25">
      <c r="A1089" t="s">
        <v>109</v>
      </c>
      <c r="B1089" t="s">
        <v>102</v>
      </c>
      <c r="C1089">
        <v>2200</v>
      </c>
      <c r="D1089">
        <v>10</v>
      </c>
      <c r="E1089" t="s">
        <v>44</v>
      </c>
      <c r="F1089" t="s">
        <v>110</v>
      </c>
      <c r="G1089">
        <v>18</v>
      </c>
      <c r="H1089" t="s">
        <v>104</v>
      </c>
      <c r="I1089" s="3" t="s">
        <v>13</v>
      </c>
    </row>
    <row r="1090" spans="1:9" x14ac:dyDescent="0.25">
      <c r="A1090" t="s">
        <v>111</v>
      </c>
      <c r="B1090" t="s">
        <v>112</v>
      </c>
      <c r="C1090">
        <v>1599</v>
      </c>
      <c r="D1090">
        <v>10</v>
      </c>
      <c r="E1090" t="s">
        <v>44</v>
      </c>
      <c r="F1090" t="s">
        <v>77</v>
      </c>
      <c r="G1090">
        <v>6</v>
      </c>
      <c r="H1090" t="s">
        <v>113</v>
      </c>
      <c r="I1090" s="3" t="s">
        <v>13</v>
      </c>
    </row>
    <row r="1091" spans="1:9" x14ac:dyDescent="0.25">
      <c r="A1091" t="s">
        <v>114</v>
      </c>
      <c r="B1091" t="s">
        <v>112</v>
      </c>
      <c r="C1091">
        <v>1514</v>
      </c>
      <c r="D1091">
        <v>10</v>
      </c>
      <c r="E1091" t="s">
        <v>44</v>
      </c>
      <c r="F1091" t="s">
        <v>77</v>
      </c>
      <c r="G1091">
        <v>6</v>
      </c>
      <c r="H1091" t="s">
        <v>113</v>
      </c>
      <c r="I1091" s="3" t="s">
        <v>13</v>
      </c>
    </row>
    <row r="1092" spans="1:9" x14ac:dyDescent="0.25">
      <c r="A1092" t="s">
        <v>115</v>
      </c>
      <c r="B1092" t="s">
        <v>116</v>
      </c>
      <c r="C1092">
        <v>1097</v>
      </c>
      <c r="D1092">
        <v>10</v>
      </c>
      <c r="E1092" s="1">
        <v>2.8701950119198198E-128</v>
      </c>
      <c r="F1092" t="s">
        <v>117</v>
      </c>
      <c r="G1092">
        <v>7</v>
      </c>
      <c r="H1092" t="s">
        <v>118</v>
      </c>
      <c r="I1092" s="3" t="s">
        <v>13</v>
      </c>
    </row>
    <row r="1093" spans="1:9" x14ac:dyDescent="0.25">
      <c r="A1093" t="s">
        <v>1665</v>
      </c>
      <c r="B1093" t="s">
        <v>1666</v>
      </c>
      <c r="C1093">
        <v>1267</v>
      </c>
      <c r="D1093">
        <v>10</v>
      </c>
      <c r="E1093" s="1">
        <v>2.1157726886441699E-35</v>
      </c>
      <c r="F1093" t="s">
        <v>1667</v>
      </c>
      <c r="G1093">
        <v>2</v>
      </c>
      <c r="H1093" t="s">
        <v>1668</v>
      </c>
      <c r="I1093" s="3" t="s">
        <v>13</v>
      </c>
    </row>
    <row r="1094" spans="1:9" x14ac:dyDescent="0.25">
      <c r="A1094" t="s">
        <v>1669</v>
      </c>
      <c r="B1094" t="s">
        <v>1670</v>
      </c>
      <c r="C1094">
        <v>1295</v>
      </c>
      <c r="D1094">
        <v>10</v>
      </c>
      <c r="E1094" s="1">
        <v>3.9676635885627701E-53</v>
      </c>
      <c r="F1094" t="s">
        <v>1671</v>
      </c>
      <c r="G1094">
        <v>1</v>
      </c>
      <c r="H1094" t="s">
        <v>1672</v>
      </c>
      <c r="I1094" s="3" t="s">
        <v>13</v>
      </c>
    </row>
    <row r="1095" spans="1:9" x14ac:dyDescent="0.25">
      <c r="A1095" t="s">
        <v>1673</v>
      </c>
      <c r="B1095" t="s">
        <v>1674</v>
      </c>
      <c r="C1095">
        <v>1299</v>
      </c>
      <c r="D1095">
        <v>10</v>
      </c>
      <c r="E1095" t="s">
        <v>44</v>
      </c>
      <c r="F1095" t="s">
        <v>71</v>
      </c>
      <c r="G1095">
        <v>12</v>
      </c>
      <c r="H1095" t="s">
        <v>1675</v>
      </c>
      <c r="I1095" s="3" t="s">
        <v>13</v>
      </c>
    </row>
    <row r="1096" spans="1:9" x14ac:dyDescent="0.25">
      <c r="A1096" t="s">
        <v>1676</v>
      </c>
      <c r="B1096" t="s">
        <v>1677</v>
      </c>
      <c r="C1096">
        <v>1284</v>
      </c>
      <c r="D1096">
        <v>10</v>
      </c>
      <c r="E1096" t="s">
        <v>44</v>
      </c>
      <c r="F1096" t="s">
        <v>139</v>
      </c>
      <c r="G1096">
        <v>2</v>
      </c>
      <c r="H1096" t="s">
        <v>1197</v>
      </c>
      <c r="I1096" s="3" t="s">
        <v>1198</v>
      </c>
    </row>
    <row r="1097" spans="1:9" x14ac:dyDescent="0.25">
      <c r="A1097" t="s">
        <v>1678</v>
      </c>
      <c r="B1097" t="s">
        <v>1679</v>
      </c>
      <c r="C1097">
        <v>1286</v>
      </c>
      <c r="D1097">
        <v>10</v>
      </c>
      <c r="E1097" t="s">
        <v>44</v>
      </c>
      <c r="F1097" t="s">
        <v>1446</v>
      </c>
      <c r="G1097">
        <v>10</v>
      </c>
      <c r="H1097" t="s">
        <v>1680</v>
      </c>
      <c r="I1097" s="3" t="s">
        <v>13</v>
      </c>
    </row>
    <row r="1098" spans="1:9" x14ac:dyDescent="0.25">
      <c r="A1098" t="s">
        <v>1681</v>
      </c>
      <c r="B1098" t="s">
        <v>1682</v>
      </c>
      <c r="C1098">
        <v>1269</v>
      </c>
      <c r="D1098">
        <v>10</v>
      </c>
      <c r="E1098" s="1">
        <v>2.3058069067017201E-156</v>
      </c>
      <c r="F1098" t="s">
        <v>495</v>
      </c>
      <c r="G1098">
        <v>22</v>
      </c>
      <c r="H1098" t="s">
        <v>1683</v>
      </c>
      <c r="I1098" s="3" t="s">
        <v>1684</v>
      </c>
    </row>
    <row r="1099" spans="1:9" x14ac:dyDescent="0.25">
      <c r="A1099" t="s">
        <v>1685</v>
      </c>
      <c r="B1099" t="s">
        <v>1686</v>
      </c>
      <c r="C1099">
        <v>1273</v>
      </c>
      <c r="D1099">
        <v>10</v>
      </c>
      <c r="E1099" t="s">
        <v>44</v>
      </c>
      <c r="F1099" t="s">
        <v>341</v>
      </c>
      <c r="G1099">
        <v>4</v>
      </c>
      <c r="H1099" t="s">
        <v>1687</v>
      </c>
      <c r="I1099" s="3" t="s">
        <v>13</v>
      </c>
    </row>
    <row r="1100" spans="1:9" x14ac:dyDescent="0.25">
      <c r="A1100" t="s">
        <v>1688</v>
      </c>
      <c r="B1100" t="s">
        <v>1689</v>
      </c>
      <c r="C1100">
        <v>1287</v>
      </c>
      <c r="D1100">
        <v>10</v>
      </c>
      <c r="E1100" t="s">
        <v>44</v>
      </c>
      <c r="F1100" t="s">
        <v>322</v>
      </c>
      <c r="G1100">
        <v>13</v>
      </c>
      <c r="H1100" t="s">
        <v>1690</v>
      </c>
      <c r="I1100" s="3" t="s">
        <v>363</v>
      </c>
    </row>
    <row r="1101" spans="1:9" x14ac:dyDescent="0.25">
      <c r="A1101" t="s">
        <v>1691</v>
      </c>
      <c r="B1101" t="s">
        <v>1692</v>
      </c>
      <c r="C1101">
        <v>1285</v>
      </c>
      <c r="D1101">
        <v>10</v>
      </c>
      <c r="E1101" t="s">
        <v>44</v>
      </c>
      <c r="F1101" t="s">
        <v>1157</v>
      </c>
      <c r="G1101">
        <v>7</v>
      </c>
      <c r="H1101" t="s">
        <v>1693</v>
      </c>
      <c r="I1101" s="3" t="s">
        <v>1694</v>
      </c>
    </row>
    <row r="1102" spans="1:9" x14ac:dyDescent="0.25">
      <c r="A1102" t="s">
        <v>1695</v>
      </c>
      <c r="B1102" t="s">
        <v>1696</v>
      </c>
      <c r="C1102">
        <v>1260</v>
      </c>
      <c r="D1102">
        <v>10</v>
      </c>
      <c r="E1102" s="1">
        <v>8.8543314841545094E-151</v>
      </c>
      <c r="F1102" t="s">
        <v>1697</v>
      </c>
      <c r="G1102">
        <v>10</v>
      </c>
      <c r="H1102" t="s">
        <v>1698</v>
      </c>
      <c r="I1102" s="3" t="s">
        <v>1699</v>
      </c>
    </row>
    <row r="1103" spans="1:9" x14ac:dyDescent="0.25">
      <c r="A1103" t="s">
        <v>1700</v>
      </c>
      <c r="B1103" t="s">
        <v>1701</v>
      </c>
      <c r="C1103">
        <v>1279</v>
      </c>
      <c r="D1103">
        <v>10</v>
      </c>
      <c r="E1103" s="1">
        <v>5.4501294234264098E-156</v>
      </c>
      <c r="F1103" t="s">
        <v>883</v>
      </c>
      <c r="G1103">
        <v>3</v>
      </c>
      <c r="H1103" t="s">
        <v>1702</v>
      </c>
      <c r="I1103" s="3" t="s">
        <v>1703</v>
      </c>
    </row>
    <row r="1104" spans="1:9" x14ac:dyDescent="0.25">
      <c r="A1104" t="s">
        <v>1704</v>
      </c>
      <c r="B1104" t="s">
        <v>1705</v>
      </c>
      <c r="C1104">
        <v>1273</v>
      </c>
      <c r="D1104">
        <v>10</v>
      </c>
      <c r="E1104" s="1">
        <v>1.18664610018741E-134</v>
      </c>
      <c r="F1104" t="s">
        <v>447</v>
      </c>
      <c r="G1104">
        <v>1</v>
      </c>
      <c r="H1104" t="s">
        <v>1064</v>
      </c>
      <c r="I1104" s="3" t="s">
        <v>13</v>
      </c>
    </row>
    <row r="1105" spans="1:9" x14ac:dyDescent="0.25">
      <c r="A1105" t="s">
        <v>1706</v>
      </c>
      <c r="B1105" t="s">
        <v>1707</v>
      </c>
      <c r="C1105">
        <v>1268</v>
      </c>
      <c r="D1105">
        <v>10</v>
      </c>
      <c r="E1105" s="1">
        <v>5.2532460815361899E-18</v>
      </c>
      <c r="F1105" t="s">
        <v>143</v>
      </c>
      <c r="G1105">
        <v>4</v>
      </c>
      <c r="H1105" t="s">
        <v>1708</v>
      </c>
      <c r="I1105" s="3" t="s">
        <v>13</v>
      </c>
    </row>
    <row r="1106" spans="1:9" x14ac:dyDescent="0.25">
      <c r="A1106" t="s">
        <v>1709</v>
      </c>
      <c r="B1106" t="s">
        <v>1710</v>
      </c>
      <c r="C1106">
        <v>1264</v>
      </c>
      <c r="D1106">
        <v>10</v>
      </c>
      <c r="E1106" s="1">
        <v>1.9373319652003599E-97</v>
      </c>
      <c r="F1106" t="s">
        <v>1711</v>
      </c>
      <c r="G1106">
        <v>0</v>
      </c>
      <c r="H1106" t="s">
        <v>13</v>
      </c>
    </row>
    <row r="1107" spans="1:9" x14ac:dyDescent="0.25">
      <c r="A1107" t="s">
        <v>1712</v>
      </c>
      <c r="B1107" t="s">
        <v>1622</v>
      </c>
      <c r="C1107">
        <v>1257</v>
      </c>
      <c r="D1107">
        <v>10</v>
      </c>
      <c r="E1107" s="1">
        <v>1.98969970849017E-85</v>
      </c>
      <c r="F1107" t="s">
        <v>1043</v>
      </c>
      <c r="G1107">
        <v>2</v>
      </c>
      <c r="H1107" t="s">
        <v>1713</v>
      </c>
      <c r="I1107" s="3" t="s">
        <v>1714</v>
      </c>
    </row>
    <row r="1108" spans="1:9" x14ac:dyDescent="0.25">
      <c r="A1108" t="s">
        <v>1715</v>
      </c>
      <c r="B1108" t="s">
        <v>1716</v>
      </c>
      <c r="C1108">
        <v>1249</v>
      </c>
      <c r="D1108">
        <v>10</v>
      </c>
      <c r="E1108" t="s">
        <v>44</v>
      </c>
      <c r="F1108" t="s">
        <v>274</v>
      </c>
      <c r="G1108">
        <v>3</v>
      </c>
      <c r="H1108" t="s">
        <v>1717</v>
      </c>
      <c r="I1108" s="3" t="s">
        <v>13</v>
      </c>
    </row>
    <row r="1109" spans="1:9" x14ac:dyDescent="0.25">
      <c r="A1109" t="s">
        <v>1718</v>
      </c>
      <c r="B1109" t="s">
        <v>1719</v>
      </c>
      <c r="C1109">
        <v>1254</v>
      </c>
      <c r="D1109">
        <v>10</v>
      </c>
      <c r="E1109" s="1">
        <v>4.0806210522396801E-140</v>
      </c>
      <c r="F1109" t="s">
        <v>702</v>
      </c>
      <c r="G1109">
        <v>0</v>
      </c>
      <c r="H1109" t="s">
        <v>13</v>
      </c>
    </row>
    <row r="1110" spans="1:9" x14ac:dyDescent="0.25">
      <c r="A1110" t="s">
        <v>1720</v>
      </c>
      <c r="B1110" t="s">
        <v>1721</v>
      </c>
      <c r="C1110">
        <v>1256</v>
      </c>
      <c r="D1110">
        <v>10</v>
      </c>
      <c r="E1110" t="s">
        <v>44</v>
      </c>
      <c r="F1110" t="s">
        <v>117</v>
      </c>
      <c r="G1110">
        <v>15</v>
      </c>
      <c r="H1110" t="s">
        <v>1722</v>
      </c>
      <c r="I1110" s="3" t="s">
        <v>13</v>
      </c>
    </row>
    <row r="1111" spans="1:9" x14ac:dyDescent="0.25">
      <c r="A1111" t="s">
        <v>1723</v>
      </c>
      <c r="B1111" t="s">
        <v>1724</v>
      </c>
      <c r="C1111">
        <v>1260</v>
      </c>
      <c r="D1111">
        <v>10</v>
      </c>
      <c r="E1111" s="1">
        <v>2.38476200952972E-71</v>
      </c>
      <c r="F1111" t="s">
        <v>1725</v>
      </c>
      <c r="G1111">
        <v>1</v>
      </c>
      <c r="H1111" t="s">
        <v>1726</v>
      </c>
      <c r="I1111" s="3" t="s">
        <v>13</v>
      </c>
    </row>
    <row r="1112" spans="1:9" x14ac:dyDescent="0.25">
      <c r="A1112" t="s">
        <v>1727</v>
      </c>
      <c r="B1112" t="s">
        <v>1728</v>
      </c>
      <c r="C1112">
        <v>1259</v>
      </c>
      <c r="D1112">
        <v>10</v>
      </c>
      <c r="E1112" s="1">
        <v>5.73303664918207E-142</v>
      </c>
      <c r="F1112" t="s">
        <v>173</v>
      </c>
      <c r="G1112">
        <v>11</v>
      </c>
      <c r="H1112" t="s">
        <v>1729</v>
      </c>
      <c r="I1112" s="3" t="s">
        <v>13</v>
      </c>
    </row>
    <row r="1113" spans="1:9" x14ac:dyDescent="0.25">
      <c r="A1113" t="s">
        <v>1730</v>
      </c>
      <c r="B1113" t="s">
        <v>10</v>
      </c>
      <c r="C1113">
        <v>1259</v>
      </c>
      <c r="D1113">
        <v>10</v>
      </c>
      <c r="E1113" s="1">
        <v>1.6564926164691099E-165</v>
      </c>
      <c r="F1113" t="s">
        <v>21</v>
      </c>
      <c r="G1113">
        <v>2</v>
      </c>
      <c r="H1113" t="s">
        <v>12</v>
      </c>
      <c r="I1113" s="3" t="s">
        <v>13</v>
      </c>
    </row>
    <row r="1114" spans="1:9" x14ac:dyDescent="0.25">
      <c r="A1114" t="s">
        <v>1731</v>
      </c>
      <c r="B1114" t="s">
        <v>1732</v>
      </c>
      <c r="C1114">
        <v>1239</v>
      </c>
      <c r="D1114">
        <v>10</v>
      </c>
      <c r="E1114" t="s">
        <v>44</v>
      </c>
      <c r="F1114" t="s">
        <v>616</v>
      </c>
      <c r="G1114">
        <v>3</v>
      </c>
      <c r="H1114" t="s">
        <v>1733</v>
      </c>
      <c r="I1114" s="3" t="s">
        <v>1734</v>
      </c>
    </row>
    <row r="1115" spans="1:9" x14ac:dyDescent="0.25">
      <c r="A1115" t="s">
        <v>1735</v>
      </c>
      <c r="B1115" t="s">
        <v>1736</v>
      </c>
      <c r="C1115">
        <v>1249</v>
      </c>
      <c r="D1115">
        <v>10</v>
      </c>
      <c r="E1115" s="1">
        <v>9.4975520737588008E-121</v>
      </c>
      <c r="F1115" t="s">
        <v>1594</v>
      </c>
      <c r="G1115">
        <v>8</v>
      </c>
      <c r="H1115" t="s">
        <v>1737</v>
      </c>
      <c r="I1115" s="3" t="s">
        <v>13</v>
      </c>
    </row>
    <row r="1116" spans="1:9" x14ac:dyDescent="0.25">
      <c r="A1116" t="s">
        <v>1738</v>
      </c>
      <c r="B1116" t="s">
        <v>1739</v>
      </c>
      <c r="C1116">
        <v>1248</v>
      </c>
      <c r="D1116">
        <v>10</v>
      </c>
      <c r="E1116" s="1">
        <v>4.0995312601657699E-118</v>
      </c>
      <c r="F1116" t="s">
        <v>66</v>
      </c>
      <c r="G1116">
        <v>8</v>
      </c>
      <c r="H1116" t="s">
        <v>1740</v>
      </c>
      <c r="I1116" s="3" t="s">
        <v>13</v>
      </c>
    </row>
    <row r="1117" spans="1:9" x14ac:dyDescent="0.25">
      <c r="A1117" t="s">
        <v>1741</v>
      </c>
      <c r="B1117" t="s">
        <v>1742</v>
      </c>
      <c r="C1117">
        <v>1244</v>
      </c>
      <c r="D1117">
        <v>10</v>
      </c>
      <c r="E1117" t="s">
        <v>44</v>
      </c>
      <c r="F1117" t="s">
        <v>1743</v>
      </c>
      <c r="G1117">
        <v>9</v>
      </c>
      <c r="H1117" t="s">
        <v>1744</v>
      </c>
      <c r="I1117" s="3" t="s">
        <v>1745</v>
      </c>
    </row>
    <row r="1118" spans="1:9" x14ac:dyDescent="0.25">
      <c r="A1118" t="s">
        <v>1746</v>
      </c>
      <c r="B1118" t="s">
        <v>1747</v>
      </c>
      <c r="C1118">
        <v>1240</v>
      </c>
      <c r="D1118">
        <v>10</v>
      </c>
      <c r="E1118" s="1">
        <v>9.2034997371620297E-153</v>
      </c>
      <c r="F1118" t="s">
        <v>1238</v>
      </c>
      <c r="G1118">
        <v>7</v>
      </c>
      <c r="H1118" t="s">
        <v>1748</v>
      </c>
      <c r="I1118" s="3" t="s">
        <v>1749</v>
      </c>
    </row>
    <row r="1119" spans="1:9" x14ac:dyDescent="0.25">
      <c r="A1119" t="s">
        <v>1750</v>
      </c>
      <c r="B1119" t="s">
        <v>1751</v>
      </c>
      <c r="C1119">
        <v>1220</v>
      </c>
      <c r="D1119">
        <v>10</v>
      </c>
      <c r="E1119" s="1">
        <v>1.4621906916359201E-94</v>
      </c>
      <c r="F1119" t="s">
        <v>1752</v>
      </c>
      <c r="G1119">
        <v>5</v>
      </c>
      <c r="H1119" t="s">
        <v>1753</v>
      </c>
      <c r="I1119" s="3" t="s">
        <v>13</v>
      </c>
    </row>
    <row r="1120" spans="1:9" x14ac:dyDescent="0.25">
      <c r="A1120" t="s">
        <v>1754</v>
      </c>
      <c r="B1120" t="s">
        <v>175</v>
      </c>
      <c r="C1120">
        <v>1232</v>
      </c>
      <c r="D1120">
        <v>10</v>
      </c>
      <c r="E1120" s="1">
        <v>2.4558558709095098E-102</v>
      </c>
      <c r="F1120" t="s">
        <v>1139</v>
      </c>
      <c r="G1120">
        <v>3</v>
      </c>
      <c r="H1120" t="s">
        <v>405</v>
      </c>
    </row>
    <row r="1121" spans="1:9" x14ac:dyDescent="0.25">
      <c r="A1121" t="s">
        <v>1755</v>
      </c>
      <c r="B1121" t="s">
        <v>1641</v>
      </c>
      <c r="C1121">
        <v>1235</v>
      </c>
      <c r="D1121">
        <v>10</v>
      </c>
      <c r="E1121" t="s">
        <v>44</v>
      </c>
      <c r="F1121" t="s">
        <v>1756</v>
      </c>
      <c r="G1121">
        <v>3</v>
      </c>
      <c r="H1121" t="s">
        <v>1757</v>
      </c>
      <c r="I1121" s="3" t="s">
        <v>1643</v>
      </c>
    </row>
    <row r="1122" spans="1:9" x14ac:dyDescent="0.25">
      <c r="A1122" t="s">
        <v>1758</v>
      </c>
      <c r="B1122" t="s">
        <v>1759</v>
      </c>
      <c r="C1122">
        <v>1209</v>
      </c>
      <c r="D1122">
        <v>10</v>
      </c>
      <c r="E1122" s="1">
        <v>3.4248259239669603E-70</v>
      </c>
      <c r="F1122" t="s">
        <v>1671</v>
      </c>
      <c r="G1122">
        <v>2</v>
      </c>
      <c r="H1122" t="s">
        <v>393</v>
      </c>
    </row>
    <row r="1123" spans="1:9" x14ac:dyDescent="0.25">
      <c r="A1123" t="s">
        <v>1760</v>
      </c>
      <c r="B1123" t="s">
        <v>1761</v>
      </c>
      <c r="C1123">
        <v>1217</v>
      </c>
      <c r="D1123">
        <v>10</v>
      </c>
      <c r="E1123" s="1">
        <v>3.0555289893268901E-160</v>
      </c>
      <c r="F1123" t="s">
        <v>944</v>
      </c>
      <c r="G1123">
        <v>13</v>
      </c>
      <c r="H1123" t="s">
        <v>1762</v>
      </c>
      <c r="I1123" s="3" t="s">
        <v>13</v>
      </c>
    </row>
    <row r="1124" spans="1:9" x14ac:dyDescent="0.25">
      <c r="A1124" t="s">
        <v>1763</v>
      </c>
      <c r="B1124" t="s">
        <v>1764</v>
      </c>
      <c r="C1124">
        <v>1199</v>
      </c>
      <c r="D1124">
        <v>10</v>
      </c>
      <c r="E1124" s="1">
        <v>1.4622516346671699E-70</v>
      </c>
      <c r="F1124" t="s">
        <v>1765</v>
      </c>
      <c r="G1124">
        <v>3</v>
      </c>
      <c r="H1124" t="s">
        <v>1766</v>
      </c>
      <c r="I1124" s="3" t="s">
        <v>13</v>
      </c>
    </row>
    <row r="1125" spans="1:9" x14ac:dyDescent="0.25">
      <c r="A1125" t="s">
        <v>1767</v>
      </c>
      <c r="B1125" t="s">
        <v>1768</v>
      </c>
      <c r="C1125">
        <v>1214</v>
      </c>
      <c r="D1125">
        <v>10</v>
      </c>
      <c r="E1125" s="1">
        <v>9.0389019080920898E-163</v>
      </c>
      <c r="F1125" t="s">
        <v>169</v>
      </c>
      <c r="G1125">
        <v>3</v>
      </c>
      <c r="H1125" t="s">
        <v>1209</v>
      </c>
      <c r="I1125" s="3" t="s">
        <v>13</v>
      </c>
    </row>
    <row r="1126" spans="1:9" x14ac:dyDescent="0.25">
      <c r="A1126" t="s">
        <v>1769</v>
      </c>
      <c r="B1126" t="s">
        <v>1770</v>
      </c>
      <c r="C1126">
        <v>1207</v>
      </c>
      <c r="D1126">
        <v>10</v>
      </c>
      <c r="E1126" s="1">
        <v>2.17364101772725E-121</v>
      </c>
      <c r="F1126" t="s">
        <v>63</v>
      </c>
      <c r="G1126">
        <v>2</v>
      </c>
      <c r="H1126" t="s">
        <v>1771</v>
      </c>
      <c r="I1126" s="3" t="s">
        <v>13</v>
      </c>
    </row>
    <row r="1127" spans="1:9" x14ac:dyDescent="0.25">
      <c r="A1127" t="s">
        <v>1772</v>
      </c>
      <c r="B1127" t="s">
        <v>1773</v>
      </c>
      <c r="C1127">
        <v>1216</v>
      </c>
      <c r="D1127">
        <v>10</v>
      </c>
      <c r="E1127" t="s">
        <v>44</v>
      </c>
      <c r="F1127" t="s">
        <v>1697</v>
      </c>
      <c r="G1127">
        <v>8</v>
      </c>
      <c r="H1127" t="s">
        <v>1774</v>
      </c>
      <c r="I1127" s="3" t="s">
        <v>1775</v>
      </c>
    </row>
    <row r="1128" spans="1:9" x14ac:dyDescent="0.25">
      <c r="A1128" t="s">
        <v>1776</v>
      </c>
      <c r="B1128" t="s">
        <v>1777</v>
      </c>
      <c r="C1128">
        <v>1214</v>
      </c>
      <c r="D1128">
        <v>10</v>
      </c>
      <c r="E1128" s="1">
        <v>3.6577794115545902E-130</v>
      </c>
      <c r="F1128" t="s">
        <v>1778</v>
      </c>
      <c r="G1128">
        <v>1</v>
      </c>
      <c r="H1128" t="s">
        <v>1779</v>
      </c>
      <c r="I1128" s="3" t="s">
        <v>1780</v>
      </c>
    </row>
    <row r="1129" spans="1:9" x14ac:dyDescent="0.25">
      <c r="A1129" t="s">
        <v>1781</v>
      </c>
      <c r="B1129" t="s">
        <v>1782</v>
      </c>
      <c r="C1129">
        <v>1213</v>
      </c>
      <c r="D1129">
        <v>8</v>
      </c>
      <c r="E1129" s="1">
        <v>1.1615280665651399E-36</v>
      </c>
      <c r="F1129" s="2">
        <v>811.25</v>
      </c>
      <c r="G1129">
        <v>3</v>
      </c>
      <c r="H1129" t="s">
        <v>1783</v>
      </c>
      <c r="I1129" s="3" t="s">
        <v>13</v>
      </c>
    </row>
    <row r="1130" spans="1:9" x14ac:dyDescent="0.25">
      <c r="A1130" t="s">
        <v>1784</v>
      </c>
      <c r="B1130" t="s">
        <v>1785</v>
      </c>
      <c r="C1130">
        <v>1192</v>
      </c>
      <c r="D1130">
        <v>10</v>
      </c>
      <c r="E1130" s="1">
        <v>3.3985773829707898E-153</v>
      </c>
      <c r="F1130" t="s">
        <v>1660</v>
      </c>
      <c r="G1130">
        <v>7</v>
      </c>
      <c r="H1130" t="s">
        <v>1786</v>
      </c>
      <c r="I1130" s="3" t="s">
        <v>13</v>
      </c>
    </row>
    <row r="1131" spans="1:9" x14ac:dyDescent="0.25">
      <c r="A1131" t="s">
        <v>1787</v>
      </c>
      <c r="B1131" t="s">
        <v>1788</v>
      </c>
      <c r="C1131">
        <v>1202</v>
      </c>
      <c r="D1131">
        <v>10</v>
      </c>
      <c r="E1131" t="s">
        <v>44</v>
      </c>
      <c r="F1131" t="s">
        <v>332</v>
      </c>
      <c r="G1131">
        <v>15</v>
      </c>
      <c r="H1131" t="s">
        <v>1789</v>
      </c>
      <c r="I1131" s="3" t="s">
        <v>1790</v>
      </c>
    </row>
    <row r="1132" spans="1:9" x14ac:dyDescent="0.25">
      <c r="A1132" t="s">
        <v>1791</v>
      </c>
      <c r="B1132" t="s">
        <v>1792</v>
      </c>
      <c r="C1132">
        <v>1204</v>
      </c>
      <c r="D1132">
        <v>10</v>
      </c>
      <c r="E1132" s="1">
        <v>1.52320894713458E-136</v>
      </c>
      <c r="F1132" t="s">
        <v>1793</v>
      </c>
      <c r="G1132">
        <v>4</v>
      </c>
      <c r="H1132" t="s">
        <v>1794</v>
      </c>
      <c r="I1132" s="3" t="s">
        <v>1635</v>
      </c>
    </row>
    <row r="1133" spans="1:9" x14ac:dyDescent="0.25">
      <c r="A1133" t="s">
        <v>1795</v>
      </c>
      <c r="B1133" t="s">
        <v>1796</v>
      </c>
      <c r="C1133">
        <v>1203</v>
      </c>
      <c r="D1133">
        <v>10</v>
      </c>
      <c r="E1133" t="s">
        <v>44</v>
      </c>
      <c r="F1133" t="s">
        <v>528</v>
      </c>
      <c r="G1133">
        <v>19</v>
      </c>
      <c r="H1133" t="s">
        <v>1797</v>
      </c>
      <c r="I1133" s="3" t="s">
        <v>480</v>
      </c>
    </row>
    <row r="1134" spans="1:9" x14ac:dyDescent="0.25">
      <c r="A1134" t="s">
        <v>1798</v>
      </c>
      <c r="B1134" t="s">
        <v>1799</v>
      </c>
      <c r="C1134">
        <v>1199</v>
      </c>
      <c r="D1134">
        <v>10</v>
      </c>
      <c r="E1134" s="1">
        <v>9.8610037320683297E-147</v>
      </c>
      <c r="F1134" t="s">
        <v>895</v>
      </c>
      <c r="G1134">
        <v>13</v>
      </c>
      <c r="H1134" t="s">
        <v>1800</v>
      </c>
      <c r="I1134" s="3" t="s">
        <v>13</v>
      </c>
    </row>
    <row r="1135" spans="1:9" x14ac:dyDescent="0.25">
      <c r="A1135" t="s">
        <v>1801</v>
      </c>
      <c r="B1135" t="s">
        <v>1802</v>
      </c>
      <c r="C1135">
        <v>1191</v>
      </c>
      <c r="D1135">
        <v>10</v>
      </c>
      <c r="E1135" t="s">
        <v>44</v>
      </c>
      <c r="F1135" t="s">
        <v>71</v>
      </c>
      <c r="G1135">
        <v>8</v>
      </c>
      <c r="H1135" t="s">
        <v>1803</v>
      </c>
      <c r="I1135" s="3" t="s">
        <v>13</v>
      </c>
    </row>
    <row r="1136" spans="1:9" x14ac:dyDescent="0.25">
      <c r="A1136" t="s">
        <v>1804</v>
      </c>
      <c r="B1136" t="s">
        <v>1805</v>
      </c>
      <c r="C1136">
        <v>1172</v>
      </c>
      <c r="D1136">
        <v>10</v>
      </c>
      <c r="E1136" s="1">
        <v>3.4000765127605898E-117</v>
      </c>
      <c r="F1136" t="s">
        <v>224</v>
      </c>
      <c r="G1136">
        <v>2</v>
      </c>
      <c r="H1136" t="s">
        <v>1806</v>
      </c>
      <c r="I1136" s="3" t="s">
        <v>13</v>
      </c>
    </row>
    <row r="1137" spans="1:9" x14ac:dyDescent="0.25">
      <c r="A1137" t="s">
        <v>1807</v>
      </c>
      <c r="B1137" t="s">
        <v>1808</v>
      </c>
      <c r="C1137">
        <v>1165</v>
      </c>
      <c r="D1137">
        <v>10</v>
      </c>
      <c r="E1137" s="1">
        <v>1.12128844289314E-138</v>
      </c>
      <c r="F1137" t="s">
        <v>410</v>
      </c>
      <c r="G1137">
        <v>4</v>
      </c>
      <c r="H1137" t="s">
        <v>1809</v>
      </c>
      <c r="I1137" s="3" t="s">
        <v>13</v>
      </c>
    </row>
    <row r="1138" spans="1:9" x14ac:dyDescent="0.25">
      <c r="A1138" t="s">
        <v>1810</v>
      </c>
      <c r="B1138" t="s">
        <v>1811</v>
      </c>
      <c r="C1138">
        <v>1187</v>
      </c>
      <c r="D1138">
        <v>10</v>
      </c>
      <c r="E1138" s="1">
        <v>1.64311120514322E-155</v>
      </c>
      <c r="F1138" t="s">
        <v>518</v>
      </c>
      <c r="G1138">
        <v>13</v>
      </c>
      <c r="H1138" t="s">
        <v>1812</v>
      </c>
      <c r="I1138" s="3" t="s">
        <v>572</v>
      </c>
    </row>
    <row r="1139" spans="1:9" x14ac:dyDescent="0.25">
      <c r="A1139" t="s">
        <v>1813</v>
      </c>
      <c r="B1139" t="s">
        <v>437</v>
      </c>
      <c r="C1139">
        <v>1172</v>
      </c>
      <c r="D1139">
        <v>10</v>
      </c>
      <c r="E1139" s="1">
        <v>3.3008886701343599E-104</v>
      </c>
      <c r="F1139" t="s">
        <v>1814</v>
      </c>
      <c r="G1139">
        <v>4</v>
      </c>
      <c r="H1139" t="s">
        <v>1815</v>
      </c>
      <c r="I1139" s="3" t="s">
        <v>13</v>
      </c>
    </row>
    <row r="1140" spans="1:9" x14ac:dyDescent="0.25">
      <c r="A1140" t="s">
        <v>1816</v>
      </c>
      <c r="B1140" t="s">
        <v>1817</v>
      </c>
      <c r="C1140">
        <v>1175</v>
      </c>
      <c r="D1140">
        <v>10</v>
      </c>
      <c r="E1140" t="s">
        <v>44</v>
      </c>
      <c r="F1140" t="s">
        <v>316</v>
      </c>
      <c r="G1140">
        <v>9</v>
      </c>
      <c r="H1140" t="s">
        <v>1818</v>
      </c>
      <c r="I1140" s="3" t="s">
        <v>13</v>
      </c>
    </row>
    <row r="1141" spans="1:9" x14ac:dyDescent="0.25">
      <c r="A1141" t="s">
        <v>1819</v>
      </c>
      <c r="B1141" t="s">
        <v>1820</v>
      </c>
      <c r="C1141">
        <v>1166</v>
      </c>
      <c r="D1141">
        <v>10</v>
      </c>
      <c r="E1141" s="1">
        <v>3.0263059844192899E-76</v>
      </c>
      <c r="F1141" t="s">
        <v>731</v>
      </c>
      <c r="G1141">
        <v>4</v>
      </c>
      <c r="H1141" t="s">
        <v>1821</v>
      </c>
      <c r="I1141" s="3" t="s">
        <v>13</v>
      </c>
    </row>
    <row r="1142" spans="1:9" x14ac:dyDescent="0.25">
      <c r="A1142" t="s">
        <v>1822</v>
      </c>
      <c r="B1142" t="s">
        <v>1823</v>
      </c>
      <c r="C1142">
        <v>1169</v>
      </c>
      <c r="D1142">
        <v>10</v>
      </c>
      <c r="E1142" s="1">
        <v>1.28321844584416E-163</v>
      </c>
      <c r="F1142" t="s">
        <v>189</v>
      </c>
      <c r="G1142">
        <v>11</v>
      </c>
      <c r="H1142" t="s">
        <v>1824</v>
      </c>
      <c r="I1142" s="3" t="s">
        <v>1825</v>
      </c>
    </row>
    <row r="1143" spans="1:9" x14ac:dyDescent="0.25">
      <c r="A1143" t="s">
        <v>1826</v>
      </c>
      <c r="B1143" t="s">
        <v>1827</v>
      </c>
      <c r="C1143">
        <v>1155</v>
      </c>
      <c r="D1143">
        <v>10</v>
      </c>
      <c r="E1143" t="s">
        <v>44</v>
      </c>
      <c r="F1143" t="s">
        <v>1537</v>
      </c>
      <c r="G1143">
        <v>7</v>
      </c>
      <c r="H1143" t="s">
        <v>1828</v>
      </c>
      <c r="I1143" s="3" t="s">
        <v>1829</v>
      </c>
    </row>
    <row r="1144" spans="1:9" x14ac:dyDescent="0.25">
      <c r="A1144" t="s">
        <v>1830</v>
      </c>
      <c r="B1144" t="s">
        <v>1831</v>
      </c>
      <c r="C1144">
        <v>1168</v>
      </c>
      <c r="D1144">
        <v>10</v>
      </c>
      <c r="E1144" t="s">
        <v>44</v>
      </c>
      <c r="F1144" t="s">
        <v>210</v>
      </c>
      <c r="G1144">
        <v>6</v>
      </c>
      <c r="H1144" t="s">
        <v>1832</v>
      </c>
      <c r="I1144" s="3" t="s">
        <v>1833</v>
      </c>
    </row>
    <row r="1145" spans="1:9" x14ac:dyDescent="0.25">
      <c r="A1145" t="s">
        <v>1834</v>
      </c>
      <c r="B1145" t="s">
        <v>1835</v>
      </c>
      <c r="C1145">
        <v>1166</v>
      </c>
      <c r="D1145">
        <v>10</v>
      </c>
      <c r="E1145" s="1">
        <v>2.3532411498631801E-94</v>
      </c>
      <c r="F1145" t="s">
        <v>1836</v>
      </c>
      <c r="G1145">
        <v>2</v>
      </c>
      <c r="H1145" t="s">
        <v>1624</v>
      </c>
      <c r="I1145" s="3" t="s">
        <v>13</v>
      </c>
    </row>
    <row r="1146" spans="1:9" x14ac:dyDescent="0.25">
      <c r="A1146" t="s">
        <v>1837</v>
      </c>
      <c r="B1146" t="s">
        <v>1838</v>
      </c>
      <c r="C1146">
        <v>1152</v>
      </c>
      <c r="D1146">
        <v>10</v>
      </c>
      <c r="E1146" s="1">
        <v>7.27728804453873E-48</v>
      </c>
      <c r="F1146" t="s">
        <v>1839</v>
      </c>
      <c r="G1146">
        <v>2</v>
      </c>
      <c r="H1146" t="s">
        <v>393</v>
      </c>
    </row>
    <row r="1147" spans="1:9" x14ac:dyDescent="0.25">
      <c r="A1147" t="s">
        <v>1840</v>
      </c>
      <c r="B1147" t="s">
        <v>552</v>
      </c>
      <c r="C1147">
        <v>1161</v>
      </c>
      <c r="D1147">
        <v>10</v>
      </c>
      <c r="E1147" t="s">
        <v>44</v>
      </c>
      <c r="F1147" t="s">
        <v>895</v>
      </c>
      <c r="G1147">
        <v>7</v>
      </c>
      <c r="H1147" t="s">
        <v>553</v>
      </c>
      <c r="I1147" s="3" t="s">
        <v>554</v>
      </c>
    </row>
    <row r="1148" spans="1:9" x14ac:dyDescent="0.25">
      <c r="A1148" t="s">
        <v>1841</v>
      </c>
      <c r="B1148" t="s">
        <v>1842</v>
      </c>
      <c r="C1148">
        <v>1146</v>
      </c>
      <c r="D1148">
        <v>10</v>
      </c>
      <c r="E1148" s="1">
        <v>2.32164793290812E-131</v>
      </c>
      <c r="F1148" t="s">
        <v>507</v>
      </c>
      <c r="G1148">
        <v>12</v>
      </c>
      <c r="H1148" t="s">
        <v>1843</v>
      </c>
      <c r="I1148" s="3" t="s">
        <v>1844</v>
      </c>
    </row>
    <row r="1149" spans="1:9" x14ac:dyDescent="0.25">
      <c r="A1149" t="s">
        <v>1845</v>
      </c>
      <c r="B1149" t="s">
        <v>1846</v>
      </c>
      <c r="C1149">
        <v>1132</v>
      </c>
      <c r="D1149">
        <v>10</v>
      </c>
      <c r="E1149" t="s">
        <v>44</v>
      </c>
      <c r="F1149" t="s">
        <v>130</v>
      </c>
      <c r="G1149">
        <v>8</v>
      </c>
      <c r="H1149" t="s">
        <v>1847</v>
      </c>
      <c r="I1149" s="3" t="s">
        <v>1848</v>
      </c>
    </row>
    <row r="1150" spans="1:9" x14ac:dyDescent="0.25">
      <c r="A1150" t="s">
        <v>1849</v>
      </c>
      <c r="B1150" t="s">
        <v>1850</v>
      </c>
      <c r="C1150">
        <v>1153</v>
      </c>
      <c r="D1150">
        <v>10</v>
      </c>
      <c r="E1150" s="1">
        <v>5.1711518537410799E-148</v>
      </c>
      <c r="F1150" t="s">
        <v>143</v>
      </c>
      <c r="G1150">
        <v>4</v>
      </c>
      <c r="H1150" t="s">
        <v>1851</v>
      </c>
      <c r="I1150" s="3" t="s">
        <v>13</v>
      </c>
    </row>
    <row r="1151" spans="1:9" x14ac:dyDescent="0.25">
      <c r="A1151" t="s">
        <v>1852</v>
      </c>
      <c r="B1151" t="s">
        <v>1853</v>
      </c>
      <c r="C1151">
        <v>1152</v>
      </c>
      <c r="D1151">
        <v>10</v>
      </c>
      <c r="E1151" s="1">
        <v>1.38660082599593E-139</v>
      </c>
      <c r="F1151" t="s">
        <v>513</v>
      </c>
      <c r="G1151">
        <v>9</v>
      </c>
      <c r="H1151" t="s">
        <v>1854</v>
      </c>
      <c r="I1151" s="3" t="s">
        <v>1855</v>
      </c>
    </row>
    <row r="1152" spans="1:9" x14ac:dyDescent="0.25">
      <c r="A1152" t="s">
        <v>1856</v>
      </c>
      <c r="B1152" t="s">
        <v>1857</v>
      </c>
      <c r="C1152">
        <v>1145</v>
      </c>
      <c r="D1152">
        <v>10</v>
      </c>
      <c r="E1152" s="1">
        <v>8.9199798667378104E-39</v>
      </c>
      <c r="F1152" t="s">
        <v>1858</v>
      </c>
      <c r="G1152">
        <v>3</v>
      </c>
      <c r="H1152" t="s">
        <v>1859</v>
      </c>
      <c r="I1152" s="3" t="s">
        <v>13</v>
      </c>
    </row>
    <row r="1153" spans="1:9" x14ac:dyDescent="0.25">
      <c r="A1153" t="s">
        <v>1860</v>
      </c>
      <c r="B1153" t="s">
        <v>1861</v>
      </c>
      <c r="C1153">
        <v>1121</v>
      </c>
      <c r="D1153">
        <v>10</v>
      </c>
      <c r="E1153" t="s">
        <v>44</v>
      </c>
      <c r="F1153" t="s">
        <v>257</v>
      </c>
      <c r="G1153">
        <v>18</v>
      </c>
      <c r="H1153" t="s">
        <v>1862</v>
      </c>
      <c r="I1153" s="3" t="s">
        <v>1318</v>
      </c>
    </row>
    <row r="1154" spans="1:9" x14ac:dyDescent="0.25">
      <c r="A1154" t="s">
        <v>1863</v>
      </c>
      <c r="B1154" t="e">
        <f>-bisphosphoglycerate-independent phosphoglycerate mutase</f>
        <v>#NAME?</v>
      </c>
      <c r="C1154">
        <v>1123</v>
      </c>
      <c r="D1154">
        <v>10</v>
      </c>
      <c r="E1154" s="1">
        <v>1.07878886062309E-165</v>
      </c>
      <c r="F1154" t="s">
        <v>307</v>
      </c>
      <c r="G1154">
        <v>10</v>
      </c>
      <c r="H1154" t="s">
        <v>1864</v>
      </c>
      <c r="I1154" s="3" t="s">
        <v>1865</v>
      </c>
    </row>
    <row r="1155" spans="1:9" x14ac:dyDescent="0.25">
      <c r="A1155" t="s">
        <v>1866</v>
      </c>
      <c r="B1155" t="s">
        <v>1867</v>
      </c>
      <c r="C1155">
        <v>1126</v>
      </c>
      <c r="D1155">
        <v>10</v>
      </c>
      <c r="E1155" s="1">
        <v>7.9024234043660805E-116</v>
      </c>
      <c r="F1155" t="s">
        <v>862</v>
      </c>
      <c r="G1155">
        <v>4</v>
      </c>
      <c r="H1155" t="s">
        <v>1868</v>
      </c>
      <c r="I1155" s="3" t="s">
        <v>13</v>
      </c>
    </row>
    <row r="1156" spans="1:9" x14ac:dyDescent="0.25">
      <c r="A1156" t="s">
        <v>1869</v>
      </c>
      <c r="B1156" t="s">
        <v>1870</v>
      </c>
      <c r="C1156">
        <v>1123</v>
      </c>
      <c r="D1156">
        <v>10</v>
      </c>
      <c r="E1156" s="1">
        <v>3.3754819406897098E-149</v>
      </c>
      <c r="F1156" t="s">
        <v>754</v>
      </c>
      <c r="G1156">
        <v>4</v>
      </c>
      <c r="H1156" t="s">
        <v>1871</v>
      </c>
      <c r="I1156" s="3" t="s">
        <v>1872</v>
      </c>
    </row>
    <row r="1157" spans="1:9" x14ac:dyDescent="0.25">
      <c r="A1157" t="s">
        <v>1873</v>
      </c>
      <c r="B1157" t="s">
        <v>1874</v>
      </c>
      <c r="C1157">
        <v>1122</v>
      </c>
      <c r="D1157">
        <v>10</v>
      </c>
      <c r="E1157" t="s">
        <v>44</v>
      </c>
      <c r="F1157" t="s">
        <v>169</v>
      </c>
      <c r="G1157">
        <v>3</v>
      </c>
      <c r="H1157" t="s">
        <v>1875</v>
      </c>
      <c r="I1157" s="3" t="s">
        <v>1876</v>
      </c>
    </row>
    <row r="1158" spans="1:9" x14ac:dyDescent="0.25">
      <c r="A1158" t="s">
        <v>1877</v>
      </c>
      <c r="B1158" t="s">
        <v>1878</v>
      </c>
      <c r="C1158">
        <v>1129</v>
      </c>
      <c r="D1158">
        <v>10</v>
      </c>
      <c r="E1158" s="1">
        <v>2.7976385361803701E-129</v>
      </c>
      <c r="F1158" t="s">
        <v>1879</v>
      </c>
      <c r="G1158">
        <v>4</v>
      </c>
      <c r="H1158" t="s">
        <v>1880</v>
      </c>
      <c r="I1158" s="3" t="s">
        <v>1881</v>
      </c>
    </row>
    <row r="1159" spans="1:9" x14ac:dyDescent="0.25">
      <c r="A1159" t="s">
        <v>1882</v>
      </c>
      <c r="B1159" t="s">
        <v>1883</v>
      </c>
      <c r="C1159">
        <v>1122</v>
      </c>
      <c r="D1159">
        <v>10</v>
      </c>
      <c r="E1159" s="1">
        <v>3.2556858614420599E-154</v>
      </c>
      <c r="F1159" t="s">
        <v>1153</v>
      </c>
      <c r="G1159">
        <v>10</v>
      </c>
      <c r="H1159" t="s">
        <v>1884</v>
      </c>
      <c r="I1159" s="3" t="s">
        <v>1885</v>
      </c>
    </row>
    <row r="1160" spans="1:9" x14ac:dyDescent="0.25">
      <c r="A1160" t="s">
        <v>1886</v>
      </c>
      <c r="B1160" t="s">
        <v>1887</v>
      </c>
      <c r="C1160">
        <v>1112</v>
      </c>
      <c r="D1160">
        <v>10</v>
      </c>
      <c r="E1160" s="1">
        <v>5.1470857108289297E-144</v>
      </c>
      <c r="F1160" t="s">
        <v>852</v>
      </c>
      <c r="G1160">
        <v>5</v>
      </c>
      <c r="H1160" t="s">
        <v>1888</v>
      </c>
      <c r="I1160" s="3" t="s">
        <v>1889</v>
      </c>
    </row>
    <row r="1161" spans="1:9" x14ac:dyDescent="0.25">
      <c r="A1161" t="s">
        <v>1890</v>
      </c>
      <c r="B1161" t="s">
        <v>1891</v>
      </c>
      <c r="C1161">
        <v>1114</v>
      </c>
      <c r="D1161">
        <v>10</v>
      </c>
      <c r="E1161" s="1">
        <v>2.2469236384273801E-139</v>
      </c>
      <c r="F1161" t="s">
        <v>944</v>
      </c>
      <c r="G1161">
        <v>5</v>
      </c>
      <c r="H1161" t="s">
        <v>1892</v>
      </c>
      <c r="I1161" s="3" t="s">
        <v>1893</v>
      </c>
    </row>
    <row r="1162" spans="1:9" x14ac:dyDescent="0.25">
      <c r="A1162" t="s">
        <v>1894</v>
      </c>
      <c r="B1162" t="s">
        <v>1895</v>
      </c>
      <c r="C1162">
        <v>1116</v>
      </c>
      <c r="D1162">
        <v>10</v>
      </c>
      <c r="E1162" t="s">
        <v>44</v>
      </c>
      <c r="F1162" t="s">
        <v>777</v>
      </c>
      <c r="G1162">
        <v>7</v>
      </c>
      <c r="H1162" t="s">
        <v>1896</v>
      </c>
      <c r="I1162" s="3" t="s">
        <v>13</v>
      </c>
    </row>
    <row r="1163" spans="1:9" x14ac:dyDescent="0.25">
      <c r="A1163" t="s">
        <v>1897</v>
      </c>
      <c r="B1163" t="s">
        <v>1898</v>
      </c>
      <c r="C1163">
        <v>1103</v>
      </c>
      <c r="D1163">
        <v>10</v>
      </c>
      <c r="E1163" s="1">
        <v>2.6715964937051399E-96</v>
      </c>
      <c r="F1163" t="s">
        <v>1899</v>
      </c>
      <c r="G1163">
        <v>0</v>
      </c>
      <c r="H1163" t="s">
        <v>13</v>
      </c>
    </row>
    <row r="1164" spans="1:9" x14ac:dyDescent="0.25">
      <c r="A1164" t="s">
        <v>1900</v>
      </c>
      <c r="B1164" t="s">
        <v>1901</v>
      </c>
      <c r="C1164">
        <v>1113</v>
      </c>
      <c r="D1164">
        <v>10</v>
      </c>
      <c r="E1164" t="s">
        <v>44</v>
      </c>
      <c r="F1164" t="s">
        <v>213</v>
      </c>
      <c r="G1164">
        <v>4</v>
      </c>
      <c r="H1164" t="s">
        <v>1902</v>
      </c>
      <c r="I1164" s="3" t="s">
        <v>1903</v>
      </c>
    </row>
    <row r="1165" spans="1:9" x14ac:dyDescent="0.25">
      <c r="A1165" t="s">
        <v>1904</v>
      </c>
      <c r="B1165" t="s">
        <v>1905</v>
      </c>
      <c r="C1165">
        <v>1086</v>
      </c>
      <c r="D1165">
        <v>10</v>
      </c>
      <c r="E1165" s="1">
        <v>1.0284397935002999E-120</v>
      </c>
      <c r="F1165" t="s">
        <v>562</v>
      </c>
      <c r="G1165">
        <v>13</v>
      </c>
      <c r="H1165" t="s">
        <v>1906</v>
      </c>
      <c r="I1165" s="3" t="s">
        <v>1907</v>
      </c>
    </row>
    <row r="1166" spans="1:9" x14ac:dyDescent="0.25">
      <c r="A1166" t="s">
        <v>1908</v>
      </c>
      <c r="B1166" t="s">
        <v>1909</v>
      </c>
      <c r="C1166">
        <v>1098</v>
      </c>
      <c r="D1166">
        <v>10</v>
      </c>
      <c r="E1166" s="1">
        <v>2.3368912854843702E-149</v>
      </c>
      <c r="F1166" t="s">
        <v>1432</v>
      </c>
      <c r="G1166">
        <v>14</v>
      </c>
      <c r="H1166" t="s">
        <v>1910</v>
      </c>
      <c r="I1166" s="3" t="s">
        <v>1911</v>
      </c>
    </row>
    <row r="1167" spans="1:9" x14ac:dyDescent="0.25">
      <c r="A1167" t="s">
        <v>1912</v>
      </c>
      <c r="B1167" t="s">
        <v>1913</v>
      </c>
      <c r="C1167">
        <v>1086</v>
      </c>
      <c r="D1167">
        <v>10</v>
      </c>
      <c r="E1167" s="1">
        <v>1.3184920613375E-153</v>
      </c>
      <c r="F1167" t="s">
        <v>1914</v>
      </c>
      <c r="G1167">
        <v>7</v>
      </c>
      <c r="H1167" t="s">
        <v>1915</v>
      </c>
      <c r="I1167" s="3" t="s">
        <v>1916</v>
      </c>
    </row>
    <row r="1168" spans="1:9" x14ac:dyDescent="0.25">
      <c r="A1168" t="s">
        <v>1917</v>
      </c>
      <c r="B1168" t="s">
        <v>1918</v>
      </c>
      <c r="C1168">
        <v>1103</v>
      </c>
      <c r="D1168">
        <v>10</v>
      </c>
      <c r="E1168" s="1">
        <v>8.1549810033921999E-127</v>
      </c>
      <c r="F1168" t="s">
        <v>11</v>
      </c>
      <c r="G1168">
        <v>9</v>
      </c>
      <c r="H1168" t="s">
        <v>1919</v>
      </c>
      <c r="I1168" s="3" t="s">
        <v>1920</v>
      </c>
    </row>
    <row r="1169" spans="1:9" x14ac:dyDescent="0.25">
      <c r="A1169" t="s">
        <v>1921</v>
      </c>
      <c r="B1169" t="s">
        <v>1922</v>
      </c>
      <c r="C1169">
        <v>1083</v>
      </c>
      <c r="D1169">
        <v>10</v>
      </c>
      <c r="E1169" s="1">
        <v>4.4842307401201098E-99</v>
      </c>
      <c r="F1169" t="s">
        <v>210</v>
      </c>
      <c r="G1169">
        <v>14</v>
      </c>
      <c r="H1169" t="s">
        <v>1923</v>
      </c>
      <c r="I1169" s="3" t="s">
        <v>660</v>
      </c>
    </row>
    <row r="1170" spans="1:9" x14ac:dyDescent="0.25">
      <c r="A1170" t="s">
        <v>1924</v>
      </c>
      <c r="B1170" t="s">
        <v>1925</v>
      </c>
      <c r="C1170">
        <v>1101</v>
      </c>
      <c r="D1170">
        <v>10</v>
      </c>
      <c r="E1170" s="1">
        <v>3.0647387472194599E-149</v>
      </c>
      <c r="F1170" t="s">
        <v>63</v>
      </c>
      <c r="G1170">
        <v>9</v>
      </c>
      <c r="H1170" t="s">
        <v>1926</v>
      </c>
      <c r="I1170" s="3" t="s">
        <v>1855</v>
      </c>
    </row>
    <row r="1171" spans="1:9" x14ac:dyDescent="0.25">
      <c r="A1171" t="s">
        <v>1927</v>
      </c>
      <c r="B1171" t="s">
        <v>1928</v>
      </c>
      <c r="C1171">
        <v>1099</v>
      </c>
      <c r="D1171">
        <v>10</v>
      </c>
      <c r="E1171" s="1">
        <v>3.6370973543036899E-134</v>
      </c>
      <c r="F1171" t="s">
        <v>1467</v>
      </c>
      <c r="G1171">
        <v>19</v>
      </c>
      <c r="H1171" t="s">
        <v>1929</v>
      </c>
      <c r="I1171" s="3" t="s">
        <v>13</v>
      </c>
    </row>
    <row r="1172" spans="1:9" x14ac:dyDescent="0.25">
      <c r="A1172" t="s">
        <v>1930</v>
      </c>
      <c r="B1172" t="s">
        <v>1931</v>
      </c>
      <c r="C1172">
        <v>1090</v>
      </c>
      <c r="D1172">
        <v>10</v>
      </c>
      <c r="E1172" t="s">
        <v>44</v>
      </c>
      <c r="F1172" t="s">
        <v>576</v>
      </c>
      <c r="G1172">
        <v>14</v>
      </c>
      <c r="H1172" t="s">
        <v>1910</v>
      </c>
      <c r="I1172" s="3" t="s">
        <v>1911</v>
      </c>
    </row>
    <row r="1173" spans="1:9" x14ac:dyDescent="0.25">
      <c r="A1173" t="s">
        <v>1932</v>
      </c>
      <c r="B1173" t="s">
        <v>1933</v>
      </c>
      <c r="C1173">
        <v>1100</v>
      </c>
      <c r="D1173">
        <v>10</v>
      </c>
      <c r="E1173" s="1">
        <v>2.21680986908762E-115</v>
      </c>
      <c r="F1173" t="s">
        <v>687</v>
      </c>
      <c r="G1173">
        <v>8</v>
      </c>
      <c r="H1173" t="s">
        <v>1934</v>
      </c>
      <c r="I1173" s="3" t="s">
        <v>465</v>
      </c>
    </row>
    <row r="1174" spans="1:9" x14ac:dyDescent="0.25">
      <c r="A1174" t="s">
        <v>1935</v>
      </c>
      <c r="B1174" t="s">
        <v>1936</v>
      </c>
      <c r="C1174">
        <v>1093</v>
      </c>
      <c r="D1174">
        <v>10</v>
      </c>
      <c r="E1174" s="1">
        <v>1.1422641266292699E-115</v>
      </c>
      <c r="F1174" t="s">
        <v>197</v>
      </c>
      <c r="G1174">
        <v>3</v>
      </c>
      <c r="H1174" t="s">
        <v>1937</v>
      </c>
      <c r="I1174" s="3" t="s">
        <v>13</v>
      </c>
    </row>
    <row r="1175" spans="1:9" x14ac:dyDescent="0.25">
      <c r="A1175" t="s">
        <v>1938</v>
      </c>
      <c r="B1175" t="s">
        <v>1939</v>
      </c>
      <c r="C1175">
        <v>1086</v>
      </c>
      <c r="D1175">
        <v>10</v>
      </c>
      <c r="E1175" s="1">
        <v>5.6478093052444299E-112</v>
      </c>
      <c r="F1175" t="s">
        <v>1940</v>
      </c>
      <c r="G1175">
        <v>9</v>
      </c>
      <c r="H1175" t="s">
        <v>1941</v>
      </c>
      <c r="I1175" s="3" t="s">
        <v>660</v>
      </c>
    </row>
    <row r="1176" spans="1:9" x14ac:dyDescent="0.25">
      <c r="A1176" t="s">
        <v>1942</v>
      </c>
      <c r="B1176" t="s">
        <v>1943</v>
      </c>
      <c r="C1176">
        <v>1090</v>
      </c>
      <c r="D1176">
        <v>10</v>
      </c>
      <c r="E1176" s="1">
        <v>7.9804856162514792E-158</v>
      </c>
      <c r="F1176" t="s">
        <v>1299</v>
      </c>
      <c r="G1176">
        <v>9</v>
      </c>
      <c r="H1176" t="s">
        <v>1944</v>
      </c>
      <c r="I1176" s="3" t="s">
        <v>1945</v>
      </c>
    </row>
    <row r="1177" spans="1:9" x14ac:dyDescent="0.25">
      <c r="A1177" t="s">
        <v>1946</v>
      </c>
      <c r="B1177" t="s">
        <v>1842</v>
      </c>
      <c r="C1177">
        <v>1078</v>
      </c>
      <c r="D1177">
        <v>10</v>
      </c>
      <c r="E1177" t="s">
        <v>44</v>
      </c>
      <c r="F1177" t="s">
        <v>110</v>
      </c>
      <c r="G1177">
        <v>2</v>
      </c>
      <c r="H1177" t="s">
        <v>1947</v>
      </c>
      <c r="I1177" s="3" t="s">
        <v>1844</v>
      </c>
    </row>
    <row r="1178" spans="1:9" x14ac:dyDescent="0.25">
      <c r="A1178" t="s">
        <v>1948</v>
      </c>
      <c r="B1178" t="s">
        <v>1835</v>
      </c>
      <c r="C1178">
        <v>1088</v>
      </c>
      <c r="D1178">
        <v>10</v>
      </c>
      <c r="E1178" s="1">
        <v>6.0292814865974001E-90</v>
      </c>
      <c r="F1178" t="s">
        <v>1949</v>
      </c>
      <c r="G1178">
        <v>2</v>
      </c>
      <c r="H1178" t="s">
        <v>1624</v>
      </c>
      <c r="I1178" s="3" t="s">
        <v>13</v>
      </c>
    </row>
    <row r="1179" spans="1:9" x14ac:dyDescent="0.25">
      <c r="A1179" t="s">
        <v>1950</v>
      </c>
      <c r="B1179" t="s">
        <v>535</v>
      </c>
      <c r="C1179">
        <v>1069</v>
      </c>
      <c r="D1179">
        <v>10</v>
      </c>
      <c r="E1179" s="1">
        <v>8.2019582342125896E-91</v>
      </c>
      <c r="F1179" t="s">
        <v>1951</v>
      </c>
      <c r="G1179">
        <v>3</v>
      </c>
      <c r="H1179" t="s">
        <v>1952</v>
      </c>
      <c r="I1179" s="3" t="s">
        <v>13</v>
      </c>
    </row>
    <row r="1180" spans="1:9" x14ac:dyDescent="0.25">
      <c r="A1180" t="s">
        <v>1953</v>
      </c>
      <c r="B1180" t="s">
        <v>1954</v>
      </c>
      <c r="C1180">
        <v>1084</v>
      </c>
      <c r="D1180">
        <v>10</v>
      </c>
      <c r="E1180" s="1">
        <v>2.27112676848748E-96</v>
      </c>
      <c r="F1180" t="s">
        <v>1446</v>
      </c>
      <c r="G1180">
        <v>4</v>
      </c>
      <c r="H1180" t="s">
        <v>1955</v>
      </c>
      <c r="I1180" s="3" t="s">
        <v>1956</v>
      </c>
    </row>
    <row r="1181" spans="1:9" x14ac:dyDescent="0.25">
      <c r="A1181" t="s">
        <v>1957</v>
      </c>
      <c r="B1181" t="s">
        <v>1958</v>
      </c>
      <c r="C1181">
        <v>1073</v>
      </c>
      <c r="D1181">
        <v>10</v>
      </c>
      <c r="E1181" s="1">
        <v>1.6001407906595601E-102</v>
      </c>
      <c r="F1181" t="s">
        <v>1959</v>
      </c>
      <c r="G1181">
        <v>1</v>
      </c>
      <c r="H1181" t="s">
        <v>1960</v>
      </c>
      <c r="I1181" s="3" t="s">
        <v>13</v>
      </c>
    </row>
    <row r="1182" spans="1:9" x14ac:dyDescent="0.25">
      <c r="A1182" t="s">
        <v>1961</v>
      </c>
      <c r="B1182" t="s">
        <v>1962</v>
      </c>
      <c r="C1182">
        <v>1072</v>
      </c>
      <c r="D1182">
        <v>10</v>
      </c>
      <c r="E1182" s="1">
        <v>6.6607327588542598E-133</v>
      </c>
      <c r="F1182" t="s">
        <v>915</v>
      </c>
      <c r="G1182">
        <v>8</v>
      </c>
      <c r="H1182" t="s">
        <v>1963</v>
      </c>
      <c r="I1182" s="3" t="s">
        <v>318</v>
      </c>
    </row>
    <row r="1183" spans="1:9" x14ac:dyDescent="0.25">
      <c r="A1183" t="s">
        <v>1964</v>
      </c>
      <c r="B1183" t="s">
        <v>1965</v>
      </c>
      <c r="C1183">
        <v>1069</v>
      </c>
      <c r="D1183">
        <v>10</v>
      </c>
      <c r="E1183" s="1">
        <v>1.74129237975579E-141</v>
      </c>
      <c r="F1183" t="s">
        <v>272</v>
      </c>
      <c r="G1183">
        <v>6</v>
      </c>
      <c r="H1183" t="s">
        <v>1966</v>
      </c>
      <c r="I1183" s="3" t="s">
        <v>13</v>
      </c>
    </row>
    <row r="1184" spans="1:9" x14ac:dyDescent="0.25">
      <c r="A1184" t="s">
        <v>1967</v>
      </c>
      <c r="B1184" t="s">
        <v>1968</v>
      </c>
      <c r="C1184">
        <v>1064</v>
      </c>
      <c r="D1184">
        <v>10</v>
      </c>
      <c r="E1184" s="1">
        <v>9.7007193105880098E-103</v>
      </c>
      <c r="F1184" t="s">
        <v>1969</v>
      </c>
      <c r="G1184">
        <v>3</v>
      </c>
      <c r="H1184" t="s">
        <v>1970</v>
      </c>
      <c r="I1184" s="3" t="s">
        <v>13</v>
      </c>
    </row>
    <row r="1185" spans="1:9" x14ac:dyDescent="0.25">
      <c r="A1185" t="s">
        <v>1971</v>
      </c>
      <c r="B1185" t="s">
        <v>1972</v>
      </c>
      <c r="C1185">
        <v>1077</v>
      </c>
      <c r="D1185">
        <v>10</v>
      </c>
      <c r="E1185" s="1">
        <v>8.1301848689887394E-67</v>
      </c>
      <c r="F1185" t="s">
        <v>139</v>
      </c>
      <c r="G1185">
        <v>7</v>
      </c>
      <c r="H1185" t="s">
        <v>1973</v>
      </c>
      <c r="I1185" s="3" t="s">
        <v>13</v>
      </c>
    </row>
    <row r="1186" spans="1:9" x14ac:dyDescent="0.25">
      <c r="A1186" t="s">
        <v>1974</v>
      </c>
      <c r="B1186" t="s">
        <v>1975</v>
      </c>
      <c r="C1186">
        <v>1074</v>
      </c>
      <c r="D1186">
        <v>10</v>
      </c>
      <c r="E1186" s="1">
        <v>1.93903132052095E-15</v>
      </c>
      <c r="F1186" t="s">
        <v>814</v>
      </c>
      <c r="G1186">
        <v>3</v>
      </c>
      <c r="H1186" t="s">
        <v>1976</v>
      </c>
      <c r="I1186" s="3" t="s">
        <v>13</v>
      </c>
    </row>
    <row r="1187" spans="1:9" x14ac:dyDescent="0.25">
      <c r="A1187" t="s">
        <v>1977</v>
      </c>
      <c r="B1187" t="s">
        <v>1978</v>
      </c>
      <c r="C1187">
        <v>1072</v>
      </c>
      <c r="D1187">
        <v>10</v>
      </c>
      <c r="E1187" s="1">
        <v>5.6975236220216596E-160</v>
      </c>
      <c r="F1187" t="s">
        <v>711</v>
      </c>
      <c r="G1187">
        <v>6</v>
      </c>
      <c r="H1187" t="s">
        <v>1979</v>
      </c>
      <c r="I1187" s="3" t="s">
        <v>13</v>
      </c>
    </row>
    <row r="1188" spans="1:9" x14ac:dyDescent="0.25">
      <c r="A1188" t="s">
        <v>1980</v>
      </c>
      <c r="B1188" t="s">
        <v>1981</v>
      </c>
      <c r="C1188">
        <v>1055</v>
      </c>
      <c r="D1188">
        <v>10</v>
      </c>
      <c r="E1188" s="1">
        <v>1.4458088503048902E-132</v>
      </c>
      <c r="F1188" t="s">
        <v>332</v>
      </c>
      <c r="G1188">
        <v>31</v>
      </c>
      <c r="H1188" t="s">
        <v>1982</v>
      </c>
      <c r="I1188" s="3" t="s">
        <v>13</v>
      </c>
    </row>
    <row r="1189" spans="1:9" x14ac:dyDescent="0.25">
      <c r="A1189" t="s">
        <v>1983</v>
      </c>
      <c r="B1189" t="s">
        <v>1984</v>
      </c>
      <c r="C1189">
        <v>1067</v>
      </c>
      <c r="D1189">
        <v>10</v>
      </c>
      <c r="E1189" s="1">
        <v>8.0582824342436603E-22</v>
      </c>
      <c r="F1189" t="s">
        <v>55</v>
      </c>
      <c r="G1189">
        <v>5</v>
      </c>
      <c r="H1189" t="s">
        <v>1985</v>
      </c>
      <c r="I1189" s="3" t="s">
        <v>13</v>
      </c>
    </row>
    <row r="1190" spans="1:9" x14ac:dyDescent="0.25">
      <c r="A1190" t="s">
        <v>1986</v>
      </c>
      <c r="B1190" t="s">
        <v>1987</v>
      </c>
      <c r="C1190">
        <v>1059</v>
      </c>
      <c r="D1190">
        <v>10</v>
      </c>
      <c r="E1190" s="1">
        <v>2.2449167539705399E-141</v>
      </c>
      <c r="F1190" t="s">
        <v>1263</v>
      </c>
      <c r="G1190">
        <v>8</v>
      </c>
      <c r="H1190" t="s">
        <v>1988</v>
      </c>
      <c r="I1190" s="3" t="s">
        <v>13</v>
      </c>
    </row>
    <row r="1191" spans="1:9" x14ac:dyDescent="0.25">
      <c r="A1191" t="s">
        <v>1989</v>
      </c>
      <c r="B1191" t="s">
        <v>1470</v>
      </c>
      <c r="C1191">
        <v>1063</v>
      </c>
      <c r="D1191">
        <v>10</v>
      </c>
      <c r="E1191" s="1">
        <v>1.38061435747209E-106</v>
      </c>
      <c r="F1191" t="s">
        <v>413</v>
      </c>
      <c r="G1191">
        <v>7</v>
      </c>
      <c r="H1191" t="s">
        <v>1990</v>
      </c>
      <c r="I1191" s="3" t="s">
        <v>1991</v>
      </c>
    </row>
    <row r="1192" spans="1:9" x14ac:dyDescent="0.25">
      <c r="A1192" t="s">
        <v>1992</v>
      </c>
      <c r="B1192" t="s">
        <v>1993</v>
      </c>
      <c r="C1192">
        <v>1041</v>
      </c>
      <c r="D1192">
        <v>10</v>
      </c>
      <c r="E1192" s="1">
        <v>3.2018534901405E-77</v>
      </c>
      <c r="F1192" t="s">
        <v>788</v>
      </c>
      <c r="G1192">
        <v>7</v>
      </c>
      <c r="H1192" t="s">
        <v>1994</v>
      </c>
      <c r="I1192" s="3" t="s">
        <v>13</v>
      </c>
    </row>
    <row r="1193" spans="1:9" x14ac:dyDescent="0.25">
      <c r="A1193" t="s">
        <v>119</v>
      </c>
      <c r="B1193" t="s">
        <v>116</v>
      </c>
      <c r="C1193">
        <v>1060</v>
      </c>
      <c r="D1193">
        <v>10</v>
      </c>
      <c r="E1193" s="1">
        <v>2.75119021771068E-128</v>
      </c>
      <c r="F1193" t="s">
        <v>117</v>
      </c>
      <c r="G1193">
        <v>7</v>
      </c>
      <c r="H1193" t="s">
        <v>118</v>
      </c>
      <c r="I1193" s="3" t="s">
        <v>13</v>
      </c>
    </row>
    <row r="1194" spans="1:9" x14ac:dyDescent="0.25">
      <c r="A1194" t="s">
        <v>120</v>
      </c>
      <c r="B1194" t="s">
        <v>121</v>
      </c>
      <c r="C1194">
        <v>1019</v>
      </c>
      <c r="D1194">
        <v>10</v>
      </c>
      <c r="E1194" s="1">
        <v>1.8945251249014799E-137</v>
      </c>
      <c r="F1194" t="s">
        <v>122</v>
      </c>
      <c r="G1194">
        <v>2</v>
      </c>
      <c r="H1194" t="s">
        <v>123</v>
      </c>
      <c r="I1194" s="3" t="s">
        <v>13</v>
      </c>
    </row>
    <row r="1195" spans="1:9" x14ac:dyDescent="0.25">
      <c r="A1195" t="s">
        <v>124</v>
      </c>
      <c r="B1195" t="s">
        <v>18</v>
      </c>
      <c r="C1195">
        <v>1600</v>
      </c>
      <c r="D1195">
        <v>0</v>
      </c>
      <c r="G1195">
        <v>0</v>
      </c>
      <c r="H1195" t="s">
        <v>13</v>
      </c>
    </row>
    <row r="1196" spans="1:9" x14ac:dyDescent="0.25">
      <c r="A1196" t="s">
        <v>125</v>
      </c>
      <c r="B1196" t="s">
        <v>18</v>
      </c>
      <c r="C1196">
        <v>1600</v>
      </c>
      <c r="D1196">
        <v>0</v>
      </c>
      <c r="G1196">
        <v>0</v>
      </c>
      <c r="H1196" t="s">
        <v>13</v>
      </c>
    </row>
    <row r="1197" spans="1:9" x14ac:dyDescent="0.25">
      <c r="A1197" t="s">
        <v>126</v>
      </c>
      <c r="B1197" t="s">
        <v>18</v>
      </c>
      <c r="C1197">
        <v>1552</v>
      </c>
      <c r="D1197">
        <v>0</v>
      </c>
      <c r="G1197">
        <v>0</v>
      </c>
      <c r="H1197" t="s">
        <v>13</v>
      </c>
    </row>
    <row r="1198" spans="1:9" x14ac:dyDescent="0.25">
      <c r="A1198" t="s">
        <v>127</v>
      </c>
      <c r="B1198" t="s">
        <v>18</v>
      </c>
      <c r="C1198">
        <v>268</v>
      </c>
      <c r="D1198">
        <v>0</v>
      </c>
      <c r="G1198">
        <v>0</v>
      </c>
      <c r="H1198" t="s">
        <v>13</v>
      </c>
    </row>
    <row r="1199" spans="1:9" x14ac:dyDescent="0.25">
      <c r="A1199" t="s">
        <v>128</v>
      </c>
      <c r="B1199" t="s">
        <v>129</v>
      </c>
      <c r="C1199">
        <v>1677</v>
      </c>
      <c r="D1199">
        <v>10</v>
      </c>
      <c r="E1199" t="s">
        <v>44</v>
      </c>
      <c r="F1199" t="s">
        <v>130</v>
      </c>
      <c r="G1199">
        <v>16</v>
      </c>
      <c r="H1199" t="s">
        <v>131</v>
      </c>
      <c r="I1199" s="3" t="s">
        <v>13</v>
      </c>
    </row>
    <row r="1200" spans="1:9" x14ac:dyDescent="0.25">
      <c r="A1200" t="s">
        <v>132</v>
      </c>
      <c r="B1200" t="s">
        <v>129</v>
      </c>
      <c r="C1200">
        <v>1677</v>
      </c>
      <c r="D1200">
        <v>10</v>
      </c>
      <c r="E1200" t="s">
        <v>44</v>
      </c>
      <c r="F1200" t="s">
        <v>130</v>
      </c>
      <c r="G1200">
        <v>16</v>
      </c>
      <c r="H1200" t="s">
        <v>131</v>
      </c>
      <c r="I1200" s="3" t="s">
        <v>13</v>
      </c>
    </row>
    <row r="1201" spans="1:9" x14ac:dyDescent="0.25">
      <c r="A1201" t="s">
        <v>133</v>
      </c>
      <c r="B1201" t="s">
        <v>129</v>
      </c>
      <c r="C1201">
        <v>1603</v>
      </c>
      <c r="D1201">
        <v>10</v>
      </c>
      <c r="E1201" t="s">
        <v>44</v>
      </c>
      <c r="F1201" t="s">
        <v>11</v>
      </c>
      <c r="G1201">
        <v>16</v>
      </c>
      <c r="H1201" t="s">
        <v>131</v>
      </c>
      <c r="I1201" s="3" t="s">
        <v>13</v>
      </c>
    </row>
    <row r="1202" spans="1:9" x14ac:dyDescent="0.25">
      <c r="A1202" t="s">
        <v>134</v>
      </c>
      <c r="B1202" t="s">
        <v>129</v>
      </c>
      <c r="C1202">
        <v>1603</v>
      </c>
      <c r="D1202">
        <v>10</v>
      </c>
      <c r="E1202" t="s">
        <v>44</v>
      </c>
      <c r="F1202" t="s">
        <v>11</v>
      </c>
      <c r="G1202">
        <v>16</v>
      </c>
      <c r="H1202" t="s">
        <v>131</v>
      </c>
      <c r="I1202" s="3" t="s">
        <v>13</v>
      </c>
    </row>
    <row r="1203" spans="1:9" x14ac:dyDescent="0.25">
      <c r="A1203" t="s">
        <v>1995</v>
      </c>
      <c r="B1203" t="s">
        <v>1996</v>
      </c>
      <c r="C1203">
        <v>1051</v>
      </c>
      <c r="D1203">
        <v>10</v>
      </c>
      <c r="E1203" s="1">
        <v>9.6411701099306494E-157</v>
      </c>
      <c r="F1203" t="s">
        <v>576</v>
      </c>
      <c r="G1203">
        <v>13</v>
      </c>
      <c r="H1203" t="s">
        <v>1997</v>
      </c>
      <c r="I1203" s="3" t="s">
        <v>1998</v>
      </c>
    </row>
    <row r="1204" spans="1:9" x14ac:dyDescent="0.25">
      <c r="A1204" t="s">
        <v>1999</v>
      </c>
      <c r="B1204" t="s">
        <v>2000</v>
      </c>
      <c r="C1204">
        <v>1051</v>
      </c>
      <c r="D1204">
        <v>10</v>
      </c>
      <c r="E1204" s="1">
        <v>4.0352242523764501E-138</v>
      </c>
      <c r="F1204" t="s">
        <v>58</v>
      </c>
      <c r="G1204">
        <v>10</v>
      </c>
      <c r="H1204" t="s">
        <v>619</v>
      </c>
      <c r="I1204" s="3" t="s">
        <v>13</v>
      </c>
    </row>
    <row r="1205" spans="1:9" x14ac:dyDescent="0.25">
      <c r="A1205" t="s">
        <v>2001</v>
      </c>
      <c r="B1205" t="s">
        <v>2002</v>
      </c>
      <c r="C1205">
        <v>1053</v>
      </c>
      <c r="D1205">
        <v>10</v>
      </c>
      <c r="E1205" s="1">
        <v>4.1275938844789197E-83</v>
      </c>
      <c r="F1205" t="s">
        <v>2003</v>
      </c>
      <c r="G1205">
        <v>2</v>
      </c>
      <c r="H1205" t="s">
        <v>2004</v>
      </c>
    </row>
    <row r="1206" spans="1:9" x14ac:dyDescent="0.25">
      <c r="A1206" t="s">
        <v>2005</v>
      </c>
      <c r="B1206" t="s">
        <v>2006</v>
      </c>
      <c r="C1206">
        <v>1053</v>
      </c>
      <c r="D1206">
        <v>10</v>
      </c>
      <c r="E1206" s="1">
        <v>4.6080593623737902E-163</v>
      </c>
      <c r="F1206" t="s">
        <v>1578</v>
      </c>
      <c r="G1206">
        <v>8</v>
      </c>
      <c r="H1206" t="s">
        <v>2007</v>
      </c>
      <c r="I1206" s="3" t="s">
        <v>515</v>
      </c>
    </row>
    <row r="1207" spans="1:9" x14ac:dyDescent="0.25">
      <c r="A1207" t="s">
        <v>2008</v>
      </c>
      <c r="B1207" t="s">
        <v>2009</v>
      </c>
      <c r="C1207">
        <v>1034</v>
      </c>
      <c r="D1207">
        <v>10</v>
      </c>
      <c r="E1207" s="1">
        <v>2.4143366663939599E-68</v>
      </c>
      <c r="F1207" t="s">
        <v>2010</v>
      </c>
      <c r="G1207">
        <v>8</v>
      </c>
      <c r="H1207" t="s">
        <v>2011</v>
      </c>
      <c r="I1207" s="3" t="s">
        <v>13</v>
      </c>
    </row>
    <row r="1208" spans="1:9" x14ac:dyDescent="0.25">
      <c r="A1208" t="s">
        <v>2012</v>
      </c>
      <c r="B1208" t="s">
        <v>2013</v>
      </c>
      <c r="C1208">
        <v>1047</v>
      </c>
      <c r="D1208">
        <v>10</v>
      </c>
      <c r="E1208" s="1">
        <v>2.4338266147290301E-77</v>
      </c>
      <c r="F1208" t="s">
        <v>91</v>
      </c>
      <c r="G1208">
        <v>11</v>
      </c>
      <c r="H1208" t="s">
        <v>2014</v>
      </c>
      <c r="I1208" s="3" t="s">
        <v>13</v>
      </c>
    </row>
    <row r="1209" spans="1:9" x14ac:dyDescent="0.25">
      <c r="A1209" t="s">
        <v>2015</v>
      </c>
      <c r="B1209" t="s">
        <v>535</v>
      </c>
      <c r="C1209">
        <v>1048</v>
      </c>
      <c r="D1209">
        <v>10</v>
      </c>
      <c r="E1209" s="1">
        <v>8.7976822186678294E-74</v>
      </c>
      <c r="F1209" t="s">
        <v>407</v>
      </c>
      <c r="G1209">
        <v>1</v>
      </c>
      <c r="H1209" t="s">
        <v>2016</v>
      </c>
    </row>
    <row r="1210" spans="1:9" x14ac:dyDescent="0.25">
      <c r="A1210" t="s">
        <v>2017</v>
      </c>
      <c r="B1210" t="s">
        <v>2018</v>
      </c>
      <c r="C1210">
        <v>1046</v>
      </c>
      <c r="D1210">
        <v>10</v>
      </c>
      <c r="E1210" s="1">
        <v>2.7974879011741798E-112</v>
      </c>
      <c r="F1210" t="s">
        <v>915</v>
      </c>
      <c r="G1210">
        <v>15</v>
      </c>
      <c r="H1210" t="s">
        <v>2019</v>
      </c>
      <c r="I1210" s="3" t="s">
        <v>578</v>
      </c>
    </row>
    <row r="1211" spans="1:9" x14ac:dyDescent="0.25">
      <c r="A1211" t="s">
        <v>2020</v>
      </c>
      <c r="B1211" t="s">
        <v>2021</v>
      </c>
      <c r="C1211">
        <v>1032</v>
      </c>
      <c r="D1211">
        <v>10</v>
      </c>
      <c r="E1211" s="1">
        <v>1.11773564477611E-133</v>
      </c>
      <c r="F1211" t="s">
        <v>711</v>
      </c>
      <c r="G1211">
        <v>3</v>
      </c>
      <c r="H1211" t="s">
        <v>2022</v>
      </c>
      <c r="I1211" s="3" t="s">
        <v>2023</v>
      </c>
    </row>
    <row r="1212" spans="1:9" x14ac:dyDescent="0.25">
      <c r="A1212" t="s">
        <v>2024</v>
      </c>
      <c r="B1212" t="s">
        <v>2025</v>
      </c>
      <c r="C1212">
        <v>1027</v>
      </c>
      <c r="D1212">
        <v>10</v>
      </c>
      <c r="E1212" s="1">
        <v>2.1866801984838598E-81</v>
      </c>
      <c r="F1212" t="s">
        <v>1022</v>
      </c>
      <c r="G1212">
        <v>1</v>
      </c>
      <c r="H1212" t="s">
        <v>2026</v>
      </c>
    </row>
    <row r="1213" spans="1:9" x14ac:dyDescent="0.25">
      <c r="A1213" t="s">
        <v>2027</v>
      </c>
      <c r="B1213" t="s">
        <v>2028</v>
      </c>
      <c r="C1213">
        <v>1046</v>
      </c>
      <c r="D1213">
        <v>10</v>
      </c>
      <c r="E1213" s="1">
        <v>1.9827791859239899E-33</v>
      </c>
      <c r="F1213" t="s">
        <v>2029</v>
      </c>
      <c r="G1213">
        <v>5</v>
      </c>
      <c r="H1213" t="s">
        <v>2030</v>
      </c>
      <c r="I1213" s="3" t="s">
        <v>13</v>
      </c>
    </row>
    <row r="1214" spans="1:9" x14ac:dyDescent="0.25">
      <c r="A1214" t="s">
        <v>2031</v>
      </c>
      <c r="B1214" t="s">
        <v>2032</v>
      </c>
      <c r="C1214">
        <v>1040</v>
      </c>
      <c r="D1214">
        <v>10</v>
      </c>
      <c r="E1214" s="1">
        <v>1.8333104756342001E-150</v>
      </c>
      <c r="F1214" t="s">
        <v>307</v>
      </c>
      <c r="G1214">
        <v>7</v>
      </c>
      <c r="H1214" t="s">
        <v>2033</v>
      </c>
      <c r="I1214" s="3" t="s">
        <v>2034</v>
      </c>
    </row>
    <row r="1215" spans="1:9" x14ac:dyDescent="0.25">
      <c r="A1215" t="s">
        <v>2035</v>
      </c>
      <c r="B1215" t="s">
        <v>2036</v>
      </c>
      <c r="C1215">
        <v>1047</v>
      </c>
      <c r="D1215">
        <v>10</v>
      </c>
      <c r="E1215" s="1">
        <v>3.2081701260053201E-100</v>
      </c>
      <c r="F1215" t="s">
        <v>673</v>
      </c>
      <c r="G1215">
        <v>3</v>
      </c>
      <c r="H1215" t="s">
        <v>2037</v>
      </c>
      <c r="I1215" s="3" t="s">
        <v>13</v>
      </c>
    </row>
    <row r="1216" spans="1:9" x14ac:dyDescent="0.25">
      <c r="A1216" t="s">
        <v>2038</v>
      </c>
      <c r="B1216" t="s">
        <v>18</v>
      </c>
      <c r="C1216">
        <v>1040</v>
      </c>
      <c r="D1216">
        <v>0</v>
      </c>
      <c r="G1216">
        <v>0</v>
      </c>
      <c r="H1216" t="s">
        <v>13</v>
      </c>
    </row>
    <row r="1217" spans="1:9" x14ac:dyDescent="0.25">
      <c r="A1217" t="s">
        <v>2039</v>
      </c>
      <c r="B1217" t="s">
        <v>2040</v>
      </c>
      <c r="C1217">
        <v>1041</v>
      </c>
      <c r="D1217">
        <v>10</v>
      </c>
      <c r="E1217" t="s">
        <v>44</v>
      </c>
      <c r="F1217" t="s">
        <v>58</v>
      </c>
      <c r="G1217">
        <v>7</v>
      </c>
      <c r="H1217" t="s">
        <v>2041</v>
      </c>
      <c r="I1217" s="3" t="s">
        <v>2042</v>
      </c>
    </row>
    <row r="1218" spans="1:9" x14ac:dyDescent="0.25">
      <c r="A1218" t="s">
        <v>2043</v>
      </c>
      <c r="B1218" t="s">
        <v>2044</v>
      </c>
      <c r="C1218">
        <v>1045</v>
      </c>
      <c r="D1218">
        <v>10</v>
      </c>
      <c r="E1218" s="1">
        <v>7.7942341816120202E-131</v>
      </c>
      <c r="F1218" t="s">
        <v>944</v>
      </c>
      <c r="G1218">
        <v>2</v>
      </c>
      <c r="H1218" t="s">
        <v>2045</v>
      </c>
      <c r="I1218" s="3" t="s">
        <v>1920</v>
      </c>
    </row>
    <row r="1219" spans="1:9" x14ac:dyDescent="0.25">
      <c r="A1219" t="s">
        <v>2046</v>
      </c>
      <c r="B1219" t="s">
        <v>2047</v>
      </c>
      <c r="C1219">
        <v>1032</v>
      </c>
      <c r="D1219">
        <v>10</v>
      </c>
      <c r="E1219" s="1">
        <v>1.27355596149383E-101</v>
      </c>
      <c r="F1219" t="s">
        <v>432</v>
      </c>
      <c r="G1219">
        <v>6</v>
      </c>
      <c r="H1219" t="s">
        <v>2048</v>
      </c>
      <c r="I1219" s="3" t="s">
        <v>13</v>
      </c>
    </row>
    <row r="1220" spans="1:9" x14ac:dyDescent="0.25">
      <c r="A1220" t="s">
        <v>2049</v>
      </c>
      <c r="B1220" t="s">
        <v>2050</v>
      </c>
      <c r="C1220">
        <v>1023</v>
      </c>
      <c r="D1220">
        <v>10</v>
      </c>
      <c r="E1220" s="1">
        <v>3.8777472514566202E-143</v>
      </c>
      <c r="F1220" t="s">
        <v>814</v>
      </c>
      <c r="G1220">
        <v>5</v>
      </c>
      <c r="H1220" t="s">
        <v>2051</v>
      </c>
      <c r="I1220" s="3" t="s">
        <v>13</v>
      </c>
    </row>
    <row r="1221" spans="1:9" x14ac:dyDescent="0.25">
      <c r="A1221" t="s">
        <v>2052</v>
      </c>
      <c r="B1221" t="s">
        <v>2053</v>
      </c>
      <c r="C1221">
        <v>1019</v>
      </c>
      <c r="D1221">
        <v>10</v>
      </c>
      <c r="E1221" s="1">
        <v>5.0812850204893701E-109</v>
      </c>
      <c r="F1221" t="s">
        <v>728</v>
      </c>
      <c r="G1221">
        <v>6</v>
      </c>
      <c r="H1221" t="s">
        <v>2054</v>
      </c>
      <c r="I1221" s="3" t="s">
        <v>2055</v>
      </c>
    </row>
    <row r="1222" spans="1:9" x14ac:dyDescent="0.25">
      <c r="A1222" t="s">
        <v>2056</v>
      </c>
      <c r="B1222" t="s">
        <v>2057</v>
      </c>
      <c r="C1222">
        <v>1007</v>
      </c>
      <c r="D1222">
        <v>10</v>
      </c>
      <c r="E1222" s="1">
        <v>2.5759772367259299E-126</v>
      </c>
      <c r="F1222" t="s">
        <v>447</v>
      </c>
      <c r="G1222">
        <v>9</v>
      </c>
      <c r="H1222" t="s">
        <v>2058</v>
      </c>
      <c r="I1222" s="3" t="s">
        <v>13</v>
      </c>
    </row>
    <row r="1223" spans="1:9" x14ac:dyDescent="0.25">
      <c r="A1223" t="s">
        <v>2059</v>
      </c>
      <c r="B1223" t="s">
        <v>2021</v>
      </c>
      <c r="C1223">
        <v>1018</v>
      </c>
      <c r="D1223">
        <v>10</v>
      </c>
      <c r="E1223" s="1">
        <v>1.7853362643438499E-80</v>
      </c>
      <c r="F1223" t="s">
        <v>369</v>
      </c>
      <c r="G1223">
        <v>3</v>
      </c>
      <c r="H1223" t="s">
        <v>2060</v>
      </c>
      <c r="I1223" s="3" t="s">
        <v>2023</v>
      </c>
    </row>
    <row r="1224" spans="1:9" x14ac:dyDescent="0.25">
      <c r="A1224" t="s">
        <v>2061</v>
      </c>
      <c r="B1224" t="s">
        <v>2062</v>
      </c>
      <c r="C1224">
        <v>1020</v>
      </c>
      <c r="D1224">
        <v>10</v>
      </c>
      <c r="E1224" t="s">
        <v>44</v>
      </c>
      <c r="F1224" t="s">
        <v>1153</v>
      </c>
      <c r="G1224">
        <v>11</v>
      </c>
      <c r="H1224" t="s">
        <v>2063</v>
      </c>
      <c r="I1224" s="3" t="s">
        <v>2064</v>
      </c>
    </row>
    <row r="1225" spans="1:9" x14ac:dyDescent="0.25">
      <c r="A1225" t="s">
        <v>2065</v>
      </c>
      <c r="B1225" t="s">
        <v>2066</v>
      </c>
      <c r="C1225">
        <v>1023</v>
      </c>
      <c r="D1225">
        <v>10</v>
      </c>
      <c r="E1225" s="1">
        <v>0.73343842799236802</v>
      </c>
      <c r="F1225" t="s">
        <v>2067</v>
      </c>
      <c r="G1225">
        <v>3</v>
      </c>
      <c r="H1225" t="s">
        <v>2068</v>
      </c>
      <c r="I1225" s="3" t="s">
        <v>13</v>
      </c>
    </row>
    <row r="1226" spans="1:9" x14ac:dyDescent="0.25">
      <c r="A1226" t="s">
        <v>2069</v>
      </c>
      <c r="B1226" t="s">
        <v>2070</v>
      </c>
      <c r="C1226">
        <v>1020</v>
      </c>
      <c r="D1226">
        <v>10</v>
      </c>
      <c r="E1226" s="1">
        <v>7.9601981294798494E-48</v>
      </c>
      <c r="F1226" t="s">
        <v>495</v>
      </c>
      <c r="G1226">
        <v>9</v>
      </c>
      <c r="H1226" t="s">
        <v>2071</v>
      </c>
      <c r="I1226" s="3" t="s">
        <v>400</v>
      </c>
    </row>
    <row r="1227" spans="1:9" x14ac:dyDescent="0.25">
      <c r="A1227" t="s">
        <v>2072</v>
      </c>
      <c r="B1227" t="s">
        <v>2073</v>
      </c>
      <c r="C1227">
        <v>1017</v>
      </c>
      <c r="D1227">
        <v>10</v>
      </c>
      <c r="E1227" s="1">
        <v>1.27607777612354E-130</v>
      </c>
      <c r="F1227" t="s">
        <v>691</v>
      </c>
      <c r="G1227">
        <v>3</v>
      </c>
      <c r="H1227" t="s">
        <v>2074</v>
      </c>
      <c r="I1227" s="3" t="s">
        <v>13</v>
      </c>
    </row>
    <row r="1228" spans="1:9" x14ac:dyDescent="0.25">
      <c r="A1228" t="s">
        <v>2075</v>
      </c>
      <c r="B1228" t="s">
        <v>2076</v>
      </c>
      <c r="C1228">
        <v>1006</v>
      </c>
      <c r="D1228">
        <v>10</v>
      </c>
      <c r="E1228" s="1">
        <v>2.3239490526563499E-106</v>
      </c>
      <c r="F1228" t="s">
        <v>2077</v>
      </c>
      <c r="G1228">
        <v>3</v>
      </c>
      <c r="H1228" t="s">
        <v>2078</v>
      </c>
      <c r="I1228" s="3" t="s">
        <v>13</v>
      </c>
    </row>
    <row r="1229" spans="1:9" x14ac:dyDescent="0.25">
      <c r="A1229" t="s">
        <v>2079</v>
      </c>
      <c r="B1229" t="s">
        <v>1357</v>
      </c>
      <c r="C1229">
        <v>1010</v>
      </c>
      <c r="D1229">
        <v>10</v>
      </c>
      <c r="E1229" s="1">
        <v>2.6375733331798299E-144</v>
      </c>
      <c r="F1229" t="s">
        <v>103</v>
      </c>
      <c r="G1229">
        <v>9</v>
      </c>
      <c r="H1229" t="s">
        <v>2080</v>
      </c>
      <c r="I1229" s="3" t="s">
        <v>1318</v>
      </c>
    </row>
    <row r="1230" spans="1:9" x14ac:dyDescent="0.25">
      <c r="A1230" t="s">
        <v>2081</v>
      </c>
      <c r="B1230" t="s">
        <v>2082</v>
      </c>
      <c r="C1230">
        <v>1011</v>
      </c>
      <c r="D1230">
        <v>10</v>
      </c>
      <c r="E1230" s="1">
        <v>3.5463774074635503E-157</v>
      </c>
      <c r="F1230" t="s">
        <v>21</v>
      </c>
      <c r="G1230">
        <v>6</v>
      </c>
      <c r="H1230" t="s">
        <v>2083</v>
      </c>
      <c r="I1230" s="3" t="s">
        <v>2084</v>
      </c>
    </row>
    <row r="1231" spans="1:9" x14ac:dyDescent="0.25">
      <c r="A1231" t="s">
        <v>2085</v>
      </c>
      <c r="B1231" t="s">
        <v>2086</v>
      </c>
      <c r="C1231">
        <v>998</v>
      </c>
      <c r="D1231">
        <v>10</v>
      </c>
      <c r="E1231" s="1">
        <v>9.1145310970822807E-158</v>
      </c>
      <c r="F1231" t="s">
        <v>1756</v>
      </c>
      <c r="G1231">
        <v>7</v>
      </c>
      <c r="H1231" t="s">
        <v>2087</v>
      </c>
      <c r="I1231" s="3" t="s">
        <v>13</v>
      </c>
    </row>
    <row r="1232" spans="1:9" x14ac:dyDescent="0.25">
      <c r="A1232" t="s">
        <v>2088</v>
      </c>
      <c r="B1232" t="s">
        <v>2089</v>
      </c>
      <c r="C1232">
        <v>985</v>
      </c>
      <c r="D1232">
        <v>10</v>
      </c>
      <c r="E1232" s="1">
        <v>2.3008022395657799E-36</v>
      </c>
      <c r="F1232" t="s">
        <v>2090</v>
      </c>
      <c r="G1232">
        <v>1</v>
      </c>
      <c r="H1232" t="s">
        <v>2091</v>
      </c>
    </row>
    <row r="1233" spans="1:9" x14ac:dyDescent="0.25">
      <c r="A1233" t="s">
        <v>2092</v>
      </c>
      <c r="B1233" t="s">
        <v>2093</v>
      </c>
      <c r="C1233">
        <v>1000</v>
      </c>
      <c r="D1233">
        <v>10</v>
      </c>
      <c r="E1233" s="1">
        <v>8.2567852173852004E-96</v>
      </c>
      <c r="F1233" t="s">
        <v>591</v>
      </c>
      <c r="G1233">
        <v>11</v>
      </c>
      <c r="H1233" t="s">
        <v>2094</v>
      </c>
      <c r="I1233" s="3" t="s">
        <v>2095</v>
      </c>
    </row>
    <row r="1234" spans="1:9" x14ac:dyDescent="0.25">
      <c r="A1234" t="s">
        <v>2096</v>
      </c>
      <c r="B1234" t="s">
        <v>2097</v>
      </c>
      <c r="C1234">
        <v>991</v>
      </c>
      <c r="D1234">
        <v>10</v>
      </c>
      <c r="E1234" s="1">
        <v>1.3701308054212601E-66</v>
      </c>
      <c r="F1234" t="s">
        <v>679</v>
      </c>
      <c r="G1234">
        <v>2</v>
      </c>
      <c r="H1234" t="s">
        <v>2098</v>
      </c>
      <c r="I1234" s="3" t="s">
        <v>13</v>
      </c>
    </row>
    <row r="1235" spans="1:9" x14ac:dyDescent="0.25">
      <c r="A1235" t="s">
        <v>2099</v>
      </c>
      <c r="B1235" t="s">
        <v>27</v>
      </c>
      <c r="C1235">
        <v>999</v>
      </c>
      <c r="D1235">
        <v>7</v>
      </c>
      <c r="E1235" s="1">
        <v>1.2577426113473099E-38</v>
      </c>
      <c r="F1235" s="2">
        <v>73285714285714.203</v>
      </c>
      <c r="G1235">
        <v>4</v>
      </c>
      <c r="H1235" t="s">
        <v>2100</v>
      </c>
    </row>
    <row r="1236" spans="1:9" x14ac:dyDescent="0.25">
      <c r="A1236" t="s">
        <v>2101</v>
      </c>
      <c r="B1236" t="s">
        <v>2102</v>
      </c>
      <c r="C1236">
        <v>993</v>
      </c>
      <c r="D1236">
        <v>10</v>
      </c>
      <c r="E1236" s="1">
        <v>4.0101294489947802E-120</v>
      </c>
      <c r="F1236" t="s">
        <v>307</v>
      </c>
      <c r="G1236">
        <v>38</v>
      </c>
      <c r="H1236" t="s">
        <v>2103</v>
      </c>
      <c r="I1236" s="3" t="s">
        <v>2104</v>
      </c>
    </row>
    <row r="1237" spans="1:9" x14ac:dyDescent="0.25">
      <c r="A1237" t="s">
        <v>2105</v>
      </c>
      <c r="B1237" t="s">
        <v>2106</v>
      </c>
      <c r="C1237">
        <v>996</v>
      </c>
      <c r="D1237">
        <v>10</v>
      </c>
      <c r="E1237" s="1">
        <v>1.30469183787297E-71</v>
      </c>
      <c r="F1237" t="s">
        <v>2107</v>
      </c>
      <c r="G1237">
        <v>2</v>
      </c>
      <c r="H1237" t="s">
        <v>2108</v>
      </c>
    </row>
    <row r="1238" spans="1:9" x14ac:dyDescent="0.25">
      <c r="A1238" t="s">
        <v>2109</v>
      </c>
      <c r="B1238" t="s">
        <v>62</v>
      </c>
      <c r="C1238">
        <v>993</v>
      </c>
      <c r="D1238">
        <v>10</v>
      </c>
      <c r="E1238" s="1">
        <v>1.9614847565014599E-128</v>
      </c>
      <c r="F1238" t="s">
        <v>1455</v>
      </c>
      <c r="G1238">
        <v>7</v>
      </c>
      <c r="H1238" t="s">
        <v>2110</v>
      </c>
      <c r="I1238" s="3" t="s">
        <v>13</v>
      </c>
    </row>
    <row r="1239" spans="1:9" x14ac:dyDescent="0.25">
      <c r="A1239" t="s">
        <v>2111</v>
      </c>
      <c r="B1239" t="s">
        <v>2112</v>
      </c>
      <c r="C1239">
        <v>970</v>
      </c>
      <c r="D1239">
        <v>10</v>
      </c>
      <c r="E1239" s="1">
        <v>8.2171996432516294E-148</v>
      </c>
      <c r="F1239" t="s">
        <v>169</v>
      </c>
      <c r="G1239">
        <v>5</v>
      </c>
      <c r="H1239" t="s">
        <v>2113</v>
      </c>
      <c r="I1239" s="3" t="s">
        <v>13</v>
      </c>
    </row>
    <row r="1240" spans="1:9" x14ac:dyDescent="0.25">
      <c r="A1240" t="s">
        <v>2114</v>
      </c>
      <c r="B1240" t="s">
        <v>2115</v>
      </c>
      <c r="C1240">
        <v>979</v>
      </c>
      <c r="D1240">
        <v>10</v>
      </c>
      <c r="E1240" s="1">
        <v>8.6380980971255202E-44</v>
      </c>
      <c r="F1240" t="s">
        <v>322</v>
      </c>
      <c r="G1240">
        <v>6</v>
      </c>
      <c r="H1240" t="s">
        <v>2116</v>
      </c>
      <c r="I1240" s="3" t="s">
        <v>13</v>
      </c>
    </row>
    <row r="1241" spans="1:9" x14ac:dyDescent="0.25">
      <c r="A1241" t="s">
        <v>2117</v>
      </c>
      <c r="B1241" t="s">
        <v>2118</v>
      </c>
      <c r="C1241">
        <v>969</v>
      </c>
      <c r="D1241">
        <v>10</v>
      </c>
      <c r="E1241" s="1">
        <v>3.4979524321503001E-102</v>
      </c>
      <c r="F1241" t="s">
        <v>827</v>
      </c>
      <c r="G1241">
        <v>4</v>
      </c>
      <c r="H1241" t="s">
        <v>2119</v>
      </c>
      <c r="I1241" s="3" t="s">
        <v>13</v>
      </c>
    </row>
    <row r="1242" spans="1:9" x14ac:dyDescent="0.25">
      <c r="A1242" t="s">
        <v>2120</v>
      </c>
      <c r="B1242" t="s">
        <v>2121</v>
      </c>
      <c r="C1242">
        <v>989</v>
      </c>
      <c r="D1242">
        <v>10</v>
      </c>
      <c r="E1242" s="1">
        <v>7.9972619579899692E-130</v>
      </c>
      <c r="F1242" t="s">
        <v>163</v>
      </c>
      <c r="G1242">
        <v>15</v>
      </c>
      <c r="H1242" t="s">
        <v>2122</v>
      </c>
      <c r="I1242" s="3" t="s">
        <v>1457</v>
      </c>
    </row>
    <row r="1243" spans="1:9" x14ac:dyDescent="0.25">
      <c r="A1243" t="s">
        <v>2123</v>
      </c>
      <c r="B1243" t="e">
        <f>-like phosphatidylinositol transfer protein</f>
        <v>#NAME?</v>
      </c>
      <c r="C1243">
        <v>956</v>
      </c>
      <c r="D1243">
        <v>10</v>
      </c>
      <c r="E1243" s="1">
        <v>6.3620167978542902E-83</v>
      </c>
      <c r="F1243" t="s">
        <v>591</v>
      </c>
      <c r="G1243">
        <v>13</v>
      </c>
      <c r="H1243" t="s">
        <v>2124</v>
      </c>
      <c r="I1243" s="3" t="s">
        <v>2125</v>
      </c>
    </row>
    <row r="1244" spans="1:9" x14ac:dyDescent="0.25">
      <c r="A1244" t="s">
        <v>2126</v>
      </c>
      <c r="B1244" t="s">
        <v>2127</v>
      </c>
      <c r="C1244">
        <v>978</v>
      </c>
      <c r="D1244">
        <v>10</v>
      </c>
      <c r="E1244" s="1">
        <v>2.3778668631226898E-102</v>
      </c>
      <c r="F1244" t="s">
        <v>2128</v>
      </c>
      <c r="G1244">
        <v>15</v>
      </c>
      <c r="H1244" t="s">
        <v>2129</v>
      </c>
      <c r="I1244" s="3" t="s">
        <v>637</v>
      </c>
    </row>
    <row r="1245" spans="1:9" x14ac:dyDescent="0.25">
      <c r="A1245" t="s">
        <v>2130</v>
      </c>
      <c r="B1245" t="s">
        <v>2131</v>
      </c>
      <c r="C1245">
        <v>982</v>
      </c>
      <c r="D1245">
        <v>10</v>
      </c>
      <c r="E1245" s="1">
        <v>1.15162961506214E-104</v>
      </c>
      <c r="F1245" t="s">
        <v>169</v>
      </c>
      <c r="G1245">
        <v>3</v>
      </c>
      <c r="H1245" t="s">
        <v>2132</v>
      </c>
      <c r="I1245" s="3" t="s">
        <v>13</v>
      </c>
    </row>
    <row r="1246" spans="1:9" x14ac:dyDescent="0.25">
      <c r="A1246" t="s">
        <v>2133</v>
      </c>
      <c r="B1246" t="s">
        <v>2134</v>
      </c>
      <c r="C1246">
        <v>981</v>
      </c>
      <c r="D1246">
        <v>10</v>
      </c>
      <c r="E1246" s="1">
        <v>6.0485567173807205E-122</v>
      </c>
      <c r="F1246" t="s">
        <v>513</v>
      </c>
      <c r="G1246">
        <v>14</v>
      </c>
      <c r="H1246" t="s">
        <v>2135</v>
      </c>
      <c r="I1246" s="3" t="s">
        <v>13</v>
      </c>
    </row>
    <row r="1247" spans="1:9" x14ac:dyDescent="0.25">
      <c r="A1247" t="s">
        <v>2136</v>
      </c>
      <c r="B1247" t="s">
        <v>1788</v>
      </c>
      <c r="C1247">
        <v>978</v>
      </c>
      <c r="D1247">
        <v>10</v>
      </c>
      <c r="E1247" s="1">
        <v>3.0697850091400201E-142</v>
      </c>
      <c r="F1247" t="s">
        <v>613</v>
      </c>
      <c r="G1247">
        <v>15</v>
      </c>
      <c r="H1247" t="s">
        <v>1789</v>
      </c>
      <c r="I1247" s="3" t="s">
        <v>1790</v>
      </c>
    </row>
    <row r="1248" spans="1:9" x14ac:dyDescent="0.25">
      <c r="A1248" t="s">
        <v>2137</v>
      </c>
      <c r="B1248" t="s">
        <v>2138</v>
      </c>
      <c r="C1248">
        <v>968</v>
      </c>
      <c r="D1248">
        <v>10</v>
      </c>
      <c r="E1248" s="1">
        <v>7.5188323120619704E-109</v>
      </c>
      <c r="F1248" t="s">
        <v>777</v>
      </c>
      <c r="G1248">
        <v>4</v>
      </c>
      <c r="H1248" t="s">
        <v>2139</v>
      </c>
      <c r="I1248" s="3" t="s">
        <v>13</v>
      </c>
    </row>
    <row r="1249" spans="1:9" x14ac:dyDescent="0.25">
      <c r="A1249" t="s">
        <v>2140</v>
      </c>
      <c r="B1249" t="s">
        <v>2141</v>
      </c>
      <c r="C1249">
        <v>977</v>
      </c>
      <c r="D1249">
        <v>10</v>
      </c>
      <c r="E1249" s="1">
        <v>6.8705629193405303E-126</v>
      </c>
      <c r="F1249" t="s">
        <v>71</v>
      </c>
      <c r="G1249">
        <v>11</v>
      </c>
      <c r="H1249" t="s">
        <v>2142</v>
      </c>
      <c r="I1249" s="3" t="s">
        <v>13</v>
      </c>
    </row>
    <row r="1250" spans="1:9" x14ac:dyDescent="0.25">
      <c r="A1250" t="s">
        <v>2143</v>
      </c>
      <c r="B1250" t="s">
        <v>2144</v>
      </c>
      <c r="C1250">
        <v>979</v>
      </c>
      <c r="D1250">
        <v>10</v>
      </c>
      <c r="E1250" s="1">
        <v>3.87535902931637E-161</v>
      </c>
      <c r="F1250" t="s">
        <v>322</v>
      </c>
      <c r="G1250">
        <v>16</v>
      </c>
      <c r="H1250" t="s">
        <v>2145</v>
      </c>
      <c r="I1250" s="3" t="s">
        <v>2146</v>
      </c>
    </row>
    <row r="1251" spans="1:9" x14ac:dyDescent="0.25">
      <c r="A1251" t="s">
        <v>2147</v>
      </c>
      <c r="B1251" t="s">
        <v>2148</v>
      </c>
      <c r="C1251">
        <v>976</v>
      </c>
      <c r="D1251">
        <v>10</v>
      </c>
      <c r="E1251" s="1">
        <v>6.4754500301996898E-106</v>
      </c>
      <c r="F1251" t="s">
        <v>699</v>
      </c>
      <c r="G1251">
        <v>24</v>
      </c>
      <c r="H1251" t="s">
        <v>2149</v>
      </c>
      <c r="I1251" s="3" t="s">
        <v>1587</v>
      </c>
    </row>
    <row r="1252" spans="1:9" x14ac:dyDescent="0.25">
      <c r="A1252" t="s">
        <v>2150</v>
      </c>
      <c r="B1252" t="s">
        <v>2151</v>
      </c>
      <c r="C1252">
        <v>968</v>
      </c>
      <c r="D1252">
        <v>10</v>
      </c>
      <c r="E1252" s="1">
        <v>1.34818756894818E-166</v>
      </c>
      <c r="F1252" t="s">
        <v>66</v>
      </c>
      <c r="G1252">
        <v>21</v>
      </c>
      <c r="H1252" t="s">
        <v>2152</v>
      </c>
      <c r="I1252" s="3" t="s">
        <v>2153</v>
      </c>
    </row>
    <row r="1253" spans="1:9" x14ac:dyDescent="0.25">
      <c r="A1253" t="s">
        <v>2154</v>
      </c>
      <c r="B1253" t="s">
        <v>2036</v>
      </c>
      <c r="C1253">
        <v>964</v>
      </c>
      <c r="D1253">
        <v>10</v>
      </c>
      <c r="E1253" s="1">
        <v>9.2762842970760695E-99</v>
      </c>
      <c r="F1253" t="s">
        <v>2155</v>
      </c>
      <c r="G1253">
        <v>4</v>
      </c>
      <c r="H1253" t="s">
        <v>2156</v>
      </c>
      <c r="I1253" s="3" t="s">
        <v>141</v>
      </c>
    </row>
    <row r="1254" spans="1:9" x14ac:dyDescent="0.25">
      <c r="A1254" t="s">
        <v>2157</v>
      </c>
      <c r="B1254" t="s">
        <v>2158</v>
      </c>
      <c r="C1254">
        <v>964</v>
      </c>
      <c r="D1254">
        <v>10</v>
      </c>
      <c r="E1254" s="1">
        <v>8.1390716142876996E-133</v>
      </c>
      <c r="F1254" t="s">
        <v>944</v>
      </c>
      <c r="G1254">
        <v>17</v>
      </c>
      <c r="H1254" t="s">
        <v>2159</v>
      </c>
      <c r="I1254" s="3" t="s">
        <v>13</v>
      </c>
    </row>
    <row r="1255" spans="1:9" x14ac:dyDescent="0.25">
      <c r="A1255" t="s">
        <v>2160</v>
      </c>
      <c r="B1255" t="s">
        <v>2161</v>
      </c>
      <c r="C1255">
        <v>971</v>
      </c>
      <c r="D1255">
        <v>10</v>
      </c>
      <c r="E1255" s="1">
        <v>2.39167369450701E-163</v>
      </c>
      <c r="F1255" t="s">
        <v>38</v>
      </c>
      <c r="G1255">
        <v>16</v>
      </c>
      <c r="H1255" t="s">
        <v>2162</v>
      </c>
      <c r="I1255" s="3" t="s">
        <v>2163</v>
      </c>
    </row>
    <row r="1256" spans="1:9" x14ac:dyDescent="0.25">
      <c r="A1256" t="s">
        <v>2164</v>
      </c>
      <c r="B1256" t="s">
        <v>2165</v>
      </c>
      <c r="C1256">
        <v>953</v>
      </c>
      <c r="D1256">
        <v>10</v>
      </c>
      <c r="E1256" s="1">
        <v>1.35158018250429E-70</v>
      </c>
      <c r="F1256" t="s">
        <v>213</v>
      </c>
      <c r="G1256">
        <v>5</v>
      </c>
      <c r="H1256" t="s">
        <v>2166</v>
      </c>
      <c r="I1256" s="3" t="s">
        <v>13</v>
      </c>
    </row>
    <row r="1257" spans="1:9" x14ac:dyDescent="0.25">
      <c r="A1257" t="s">
        <v>2167</v>
      </c>
      <c r="B1257" t="s">
        <v>2168</v>
      </c>
      <c r="C1257">
        <v>950</v>
      </c>
      <c r="D1257">
        <v>10</v>
      </c>
      <c r="E1257" s="1">
        <v>5.1664467743212296E-147</v>
      </c>
      <c r="F1257" t="s">
        <v>261</v>
      </c>
      <c r="G1257">
        <v>13</v>
      </c>
      <c r="H1257" t="s">
        <v>2169</v>
      </c>
      <c r="I1257" s="3" t="s">
        <v>2170</v>
      </c>
    </row>
    <row r="1258" spans="1:9" x14ac:dyDescent="0.25">
      <c r="A1258" t="s">
        <v>2171</v>
      </c>
      <c r="B1258" t="s">
        <v>2172</v>
      </c>
      <c r="C1258">
        <v>956</v>
      </c>
      <c r="D1258">
        <v>10</v>
      </c>
      <c r="E1258" s="1">
        <v>9.0073233764371796E-107</v>
      </c>
      <c r="F1258" t="s">
        <v>2029</v>
      </c>
      <c r="G1258">
        <v>2</v>
      </c>
      <c r="H1258" t="s">
        <v>2173</v>
      </c>
      <c r="I1258" s="3" t="s">
        <v>13</v>
      </c>
    </row>
    <row r="1259" spans="1:9" x14ac:dyDescent="0.25">
      <c r="A1259" t="s">
        <v>2174</v>
      </c>
      <c r="B1259" t="s">
        <v>175</v>
      </c>
      <c r="C1259">
        <v>962</v>
      </c>
      <c r="D1259">
        <v>10</v>
      </c>
      <c r="E1259" s="1">
        <v>1.2297980321968399E-103</v>
      </c>
      <c r="F1259" t="s">
        <v>788</v>
      </c>
      <c r="G1259">
        <v>9</v>
      </c>
      <c r="H1259" t="s">
        <v>2175</v>
      </c>
      <c r="I1259" s="3" t="s">
        <v>13</v>
      </c>
    </row>
    <row r="1260" spans="1:9" x14ac:dyDescent="0.25">
      <c r="A1260" t="s">
        <v>2176</v>
      </c>
      <c r="B1260" t="s">
        <v>2177</v>
      </c>
      <c r="C1260">
        <v>954</v>
      </c>
      <c r="D1260">
        <v>10</v>
      </c>
      <c r="E1260" s="1">
        <v>3.64000310928255E-124</v>
      </c>
      <c r="F1260" t="s">
        <v>2178</v>
      </c>
      <c r="G1260">
        <v>15</v>
      </c>
      <c r="H1260" t="s">
        <v>2179</v>
      </c>
      <c r="I1260" s="3" t="s">
        <v>2180</v>
      </c>
    </row>
    <row r="1261" spans="1:9" x14ac:dyDescent="0.25">
      <c r="A1261" t="s">
        <v>2181</v>
      </c>
      <c r="B1261" t="s">
        <v>2134</v>
      </c>
      <c r="C1261">
        <v>962</v>
      </c>
      <c r="D1261">
        <v>10</v>
      </c>
      <c r="E1261" s="1">
        <v>1.0013825832167701E-121</v>
      </c>
      <c r="F1261" t="s">
        <v>1374</v>
      </c>
      <c r="G1261">
        <v>14</v>
      </c>
      <c r="H1261" t="s">
        <v>2135</v>
      </c>
      <c r="I1261" s="3" t="s">
        <v>13</v>
      </c>
    </row>
    <row r="1262" spans="1:9" x14ac:dyDescent="0.25">
      <c r="A1262" t="s">
        <v>2182</v>
      </c>
      <c r="B1262" t="s">
        <v>175</v>
      </c>
      <c r="C1262">
        <v>949</v>
      </c>
      <c r="D1262">
        <v>10</v>
      </c>
      <c r="E1262" s="1">
        <v>9.2044489078446795E-93</v>
      </c>
      <c r="F1262" t="s">
        <v>402</v>
      </c>
      <c r="G1262">
        <v>3</v>
      </c>
      <c r="H1262" t="s">
        <v>2183</v>
      </c>
      <c r="I1262" s="3" t="s">
        <v>13</v>
      </c>
    </row>
    <row r="1263" spans="1:9" x14ac:dyDescent="0.25">
      <c r="A1263" t="s">
        <v>2184</v>
      </c>
      <c r="B1263" t="s">
        <v>18</v>
      </c>
      <c r="C1263">
        <v>952</v>
      </c>
      <c r="D1263">
        <v>0</v>
      </c>
      <c r="G1263">
        <v>0</v>
      </c>
      <c r="H1263" t="s">
        <v>13</v>
      </c>
    </row>
    <row r="1264" spans="1:9" x14ac:dyDescent="0.25">
      <c r="A1264" t="s">
        <v>2185</v>
      </c>
      <c r="B1264" t="s">
        <v>2186</v>
      </c>
      <c r="C1264">
        <v>955</v>
      </c>
      <c r="D1264">
        <v>10</v>
      </c>
      <c r="E1264" s="1">
        <v>3.0250055481999101E-54</v>
      </c>
      <c r="F1264" t="s">
        <v>673</v>
      </c>
      <c r="G1264">
        <v>6</v>
      </c>
      <c r="H1264" t="s">
        <v>2187</v>
      </c>
      <c r="I1264" s="3" t="s">
        <v>13</v>
      </c>
    </row>
    <row r="1265" spans="1:9" x14ac:dyDescent="0.25">
      <c r="A1265" t="s">
        <v>2188</v>
      </c>
      <c r="B1265" t="s">
        <v>2189</v>
      </c>
      <c r="C1265">
        <v>955</v>
      </c>
      <c r="D1265">
        <v>10</v>
      </c>
      <c r="E1265" s="1">
        <v>8.3487694454315997E-122</v>
      </c>
      <c r="F1265" t="s">
        <v>2190</v>
      </c>
      <c r="G1265">
        <v>4</v>
      </c>
      <c r="H1265" t="s">
        <v>2191</v>
      </c>
      <c r="I1265" s="3" t="s">
        <v>13</v>
      </c>
    </row>
    <row r="1266" spans="1:9" x14ac:dyDescent="0.25">
      <c r="A1266" t="s">
        <v>2192</v>
      </c>
      <c r="B1266" t="s">
        <v>2193</v>
      </c>
      <c r="C1266">
        <v>954</v>
      </c>
      <c r="D1266">
        <v>10</v>
      </c>
      <c r="E1266" s="1">
        <v>2.34846266918073E-139</v>
      </c>
      <c r="F1266" t="s">
        <v>307</v>
      </c>
      <c r="G1266">
        <v>6</v>
      </c>
      <c r="H1266" t="s">
        <v>2194</v>
      </c>
      <c r="I1266" s="3" t="s">
        <v>13</v>
      </c>
    </row>
    <row r="1267" spans="1:9" x14ac:dyDescent="0.25">
      <c r="A1267" t="s">
        <v>2195</v>
      </c>
      <c r="B1267" t="s">
        <v>2196</v>
      </c>
      <c r="C1267">
        <v>940</v>
      </c>
      <c r="D1267">
        <v>10</v>
      </c>
      <c r="E1267" s="1">
        <v>4.0300486201919798E-11</v>
      </c>
      <c r="F1267" t="s">
        <v>375</v>
      </c>
      <c r="G1267">
        <v>4</v>
      </c>
      <c r="H1267" t="s">
        <v>2197</v>
      </c>
      <c r="I1267" s="3" t="s">
        <v>13</v>
      </c>
    </row>
    <row r="1268" spans="1:9" x14ac:dyDescent="0.25">
      <c r="A1268" t="s">
        <v>2198</v>
      </c>
      <c r="B1268" t="s">
        <v>1520</v>
      </c>
      <c r="C1268">
        <v>950</v>
      </c>
      <c r="D1268">
        <v>1</v>
      </c>
      <c r="E1268" s="1">
        <v>8.6618479885438795</v>
      </c>
      <c r="F1268" t="s">
        <v>1263</v>
      </c>
      <c r="G1268">
        <v>5</v>
      </c>
      <c r="H1268" t="s">
        <v>2199</v>
      </c>
      <c r="I1268" s="3" t="s">
        <v>13</v>
      </c>
    </row>
    <row r="1269" spans="1:9" x14ac:dyDescent="0.25">
      <c r="A1269" t="s">
        <v>2200</v>
      </c>
      <c r="B1269" t="s">
        <v>2201</v>
      </c>
      <c r="C1269">
        <v>948</v>
      </c>
      <c r="D1269">
        <v>10</v>
      </c>
      <c r="E1269" s="1">
        <v>3.3547923624875597E-122</v>
      </c>
      <c r="F1269" t="s">
        <v>55</v>
      </c>
      <c r="G1269">
        <v>8</v>
      </c>
      <c r="H1269" t="s">
        <v>2202</v>
      </c>
      <c r="I1269" s="3" t="s">
        <v>13</v>
      </c>
    </row>
    <row r="1270" spans="1:9" x14ac:dyDescent="0.25">
      <c r="A1270" t="s">
        <v>2203</v>
      </c>
      <c r="B1270" t="s">
        <v>2115</v>
      </c>
      <c r="C1270">
        <v>942</v>
      </c>
      <c r="D1270">
        <v>10</v>
      </c>
      <c r="E1270" s="1">
        <v>3.5415098598026299E-109</v>
      </c>
      <c r="F1270" t="s">
        <v>1067</v>
      </c>
      <c r="G1270">
        <v>6</v>
      </c>
      <c r="H1270" t="s">
        <v>2116</v>
      </c>
      <c r="I1270" s="3" t="s">
        <v>13</v>
      </c>
    </row>
    <row r="1271" spans="1:9" x14ac:dyDescent="0.25">
      <c r="A1271" t="s">
        <v>2204</v>
      </c>
      <c r="B1271" t="s">
        <v>2205</v>
      </c>
      <c r="C1271">
        <v>938</v>
      </c>
      <c r="D1271">
        <v>10</v>
      </c>
      <c r="E1271" s="1">
        <v>2.4237741009092701E-45</v>
      </c>
      <c r="F1271" t="s">
        <v>2206</v>
      </c>
      <c r="G1271">
        <v>1</v>
      </c>
      <c r="H1271" t="s">
        <v>2207</v>
      </c>
      <c r="I1271" s="3" t="s">
        <v>13</v>
      </c>
    </row>
    <row r="1272" spans="1:9" x14ac:dyDescent="0.25">
      <c r="A1272" t="s">
        <v>2208</v>
      </c>
      <c r="B1272" t="s">
        <v>2209</v>
      </c>
      <c r="C1272">
        <v>941</v>
      </c>
      <c r="D1272">
        <v>10</v>
      </c>
      <c r="E1272" s="1">
        <v>2.6489825101561501E-95</v>
      </c>
      <c r="F1272" t="s">
        <v>1467</v>
      </c>
      <c r="G1272">
        <v>8</v>
      </c>
      <c r="H1272" t="s">
        <v>2210</v>
      </c>
      <c r="I1272" s="3" t="s">
        <v>13</v>
      </c>
    </row>
    <row r="1273" spans="1:9" x14ac:dyDescent="0.25">
      <c r="A1273" t="s">
        <v>2211</v>
      </c>
      <c r="B1273" t="s">
        <v>1488</v>
      </c>
      <c r="C1273">
        <v>940</v>
      </c>
      <c r="D1273">
        <v>10</v>
      </c>
      <c r="E1273" s="1">
        <v>1.36786707791173E-142</v>
      </c>
      <c r="F1273" t="s">
        <v>2212</v>
      </c>
      <c r="G1273">
        <v>4</v>
      </c>
      <c r="H1273" t="s">
        <v>1489</v>
      </c>
      <c r="I1273" s="3" t="s">
        <v>152</v>
      </c>
    </row>
    <row r="1274" spans="1:9" x14ac:dyDescent="0.25">
      <c r="A1274" t="s">
        <v>2213</v>
      </c>
      <c r="B1274" t="s">
        <v>2214</v>
      </c>
      <c r="C1274">
        <v>943</v>
      </c>
      <c r="D1274">
        <v>10</v>
      </c>
      <c r="E1274" s="1">
        <v>2.90174851251794E-126</v>
      </c>
      <c r="F1274" t="s">
        <v>285</v>
      </c>
      <c r="G1274">
        <v>7</v>
      </c>
      <c r="H1274" t="s">
        <v>2215</v>
      </c>
      <c r="I1274" s="3" t="s">
        <v>13</v>
      </c>
    </row>
    <row r="1275" spans="1:9" x14ac:dyDescent="0.25">
      <c r="A1275" t="s">
        <v>2216</v>
      </c>
      <c r="B1275" t="s">
        <v>2217</v>
      </c>
      <c r="C1275">
        <v>939</v>
      </c>
      <c r="D1275">
        <v>10</v>
      </c>
      <c r="E1275" s="1">
        <v>8.2467463142700902E-94</v>
      </c>
      <c r="F1275" t="s">
        <v>379</v>
      </c>
      <c r="G1275">
        <v>5</v>
      </c>
      <c r="H1275" t="s">
        <v>2218</v>
      </c>
      <c r="I1275" s="3" t="s">
        <v>1635</v>
      </c>
    </row>
    <row r="1276" spans="1:9" x14ac:dyDescent="0.25">
      <c r="A1276" t="s">
        <v>2219</v>
      </c>
      <c r="B1276" t="s">
        <v>1466</v>
      </c>
      <c r="C1276">
        <v>943</v>
      </c>
      <c r="D1276">
        <v>10</v>
      </c>
      <c r="E1276" s="1">
        <v>3.3142696894086299E-146</v>
      </c>
      <c r="F1276" t="s">
        <v>213</v>
      </c>
      <c r="G1276">
        <v>5</v>
      </c>
      <c r="H1276" t="s">
        <v>2220</v>
      </c>
      <c r="I1276" s="3" t="s">
        <v>13</v>
      </c>
    </row>
    <row r="1277" spans="1:9" x14ac:dyDescent="0.25">
      <c r="A1277" t="s">
        <v>2221</v>
      </c>
      <c r="B1277" t="s">
        <v>2222</v>
      </c>
      <c r="C1277">
        <v>931</v>
      </c>
      <c r="D1277">
        <v>10</v>
      </c>
      <c r="E1277" s="1">
        <v>3.5321548354751999E-85</v>
      </c>
      <c r="F1277" t="s">
        <v>1260</v>
      </c>
      <c r="G1277">
        <v>0</v>
      </c>
      <c r="H1277" t="s">
        <v>13</v>
      </c>
    </row>
    <row r="1278" spans="1:9" x14ac:dyDescent="0.25">
      <c r="A1278" t="s">
        <v>2223</v>
      </c>
      <c r="B1278" t="s">
        <v>1987</v>
      </c>
      <c r="C1278">
        <v>936</v>
      </c>
      <c r="D1278">
        <v>10</v>
      </c>
      <c r="E1278" s="1">
        <v>1.1193115414761499E-37</v>
      </c>
      <c r="F1278" t="s">
        <v>990</v>
      </c>
      <c r="G1278">
        <v>2</v>
      </c>
      <c r="H1278" t="s">
        <v>2224</v>
      </c>
      <c r="I1278" s="3" t="s">
        <v>13</v>
      </c>
    </row>
    <row r="1279" spans="1:9" x14ac:dyDescent="0.25">
      <c r="A1279" t="s">
        <v>2225</v>
      </c>
      <c r="B1279" t="s">
        <v>2226</v>
      </c>
      <c r="C1279">
        <v>912</v>
      </c>
      <c r="D1279">
        <v>10</v>
      </c>
      <c r="E1279" s="1">
        <v>3.0796979863364698E-110</v>
      </c>
      <c r="F1279" t="s">
        <v>750</v>
      </c>
      <c r="G1279">
        <v>10</v>
      </c>
      <c r="H1279" t="s">
        <v>2227</v>
      </c>
      <c r="I1279" s="3" t="s">
        <v>13</v>
      </c>
    </row>
    <row r="1280" spans="1:9" x14ac:dyDescent="0.25">
      <c r="A1280" t="s">
        <v>2228</v>
      </c>
      <c r="B1280" t="s">
        <v>2229</v>
      </c>
      <c r="C1280">
        <v>934</v>
      </c>
      <c r="D1280">
        <v>10</v>
      </c>
      <c r="E1280" s="1">
        <v>7.9932608452386907E-145</v>
      </c>
      <c r="F1280" t="s">
        <v>1486</v>
      </c>
      <c r="G1280">
        <v>10</v>
      </c>
      <c r="H1280" t="s">
        <v>2230</v>
      </c>
      <c r="I1280" s="3" t="s">
        <v>73</v>
      </c>
    </row>
    <row r="1281" spans="1:9" x14ac:dyDescent="0.25">
      <c r="A1281" t="s">
        <v>2231</v>
      </c>
      <c r="B1281" t="s">
        <v>2232</v>
      </c>
      <c r="C1281">
        <v>934</v>
      </c>
      <c r="D1281">
        <v>10</v>
      </c>
      <c r="E1281" s="1">
        <v>1.6900515807529701E-94</v>
      </c>
      <c r="F1281" t="s">
        <v>303</v>
      </c>
      <c r="G1281">
        <v>16</v>
      </c>
      <c r="H1281" t="s">
        <v>2233</v>
      </c>
      <c r="I1281" s="3" t="s">
        <v>660</v>
      </c>
    </row>
    <row r="1282" spans="1:9" x14ac:dyDescent="0.25">
      <c r="A1282" t="s">
        <v>2234</v>
      </c>
      <c r="B1282" t="s">
        <v>2235</v>
      </c>
      <c r="C1282">
        <v>930</v>
      </c>
      <c r="D1282">
        <v>10</v>
      </c>
      <c r="E1282" s="1">
        <v>3.3448419093922E-96</v>
      </c>
      <c r="F1282" t="s">
        <v>1193</v>
      </c>
      <c r="G1282">
        <v>5</v>
      </c>
      <c r="H1282" t="s">
        <v>2236</v>
      </c>
      <c r="I1282" s="3" t="s">
        <v>13</v>
      </c>
    </row>
    <row r="1283" spans="1:9" x14ac:dyDescent="0.25">
      <c r="A1283" t="s">
        <v>2237</v>
      </c>
      <c r="B1283" t="s">
        <v>2238</v>
      </c>
      <c r="C1283">
        <v>905</v>
      </c>
      <c r="D1283">
        <v>10</v>
      </c>
      <c r="E1283" s="1">
        <v>3.1114395486283598E-122</v>
      </c>
      <c r="F1283" t="s">
        <v>2239</v>
      </c>
      <c r="G1283">
        <v>4</v>
      </c>
      <c r="H1283" t="s">
        <v>2240</v>
      </c>
      <c r="I1283" s="3" t="s">
        <v>13</v>
      </c>
    </row>
    <row r="1284" spans="1:9" x14ac:dyDescent="0.25">
      <c r="A1284" t="s">
        <v>2241</v>
      </c>
      <c r="B1284" t="s">
        <v>2242</v>
      </c>
      <c r="C1284">
        <v>915</v>
      </c>
      <c r="D1284">
        <v>10</v>
      </c>
      <c r="E1284" s="1">
        <v>1.14095614551361E-71</v>
      </c>
      <c r="F1284" t="s">
        <v>2243</v>
      </c>
      <c r="G1284">
        <v>4</v>
      </c>
      <c r="H1284" t="s">
        <v>2244</v>
      </c>
      <c r="I1284" s="3" t="s">
        <v>318</v>
      </c>
    </row>
    <row r="1285" spans="1:9" x14ac:dyDescent="0.25">
      <c r="A1285" t="s">
        <v>2245</v>
      </c>
      <c r="B1285" t="s">
        <v>18</v>
      </c>
      <c r="C1285">
        <v>920</v>
      </c>
      <c r="D1285">
        <v>0</v>
      </c>
      <c r="G1285">
        <v>0</v>
      </c>
      <c r="H1285" t="s">
        <v>13</v>
      </c>
    </row>
    <row r="1286" spans="1:9" x14ac:dyDescent="0.25">
      <c r="A1286" t="s">
        <v>2246</v>
      </c>
      <c r="B1286" t="s">
        <v>2247</v>
      </c>
      <c r="C1286">
        <v>905</v>
      </c>
      <c r="D1286">
        <v>10</v>
      </c>
      <c r="E1286" s="1">
        <v>1.2455969383307499E-131</v>
      </c>
      <c r="F1286" t="s">
        <v>616</v>
      </c>
      <c r="G1286">
        <v>7</v>
      </c>
      <c r="H1286" t="s">
        <v>2248</v>
      </c>
      <c r="I1286" s="3" t="s">
        <v>1563</v>
      </c>
    </row>
    <row r="1287" spans="1:9" x14ac:dyDescent="0.25">
      <c r="A1287" t="s">
        <v>2249</v>
      </c>
      <c r="B1287" t="s">
        <v>2250</v>
      </c>
      <c r="C1287">
        <v>915</v>
      </c>
      <c r="D1287">
        <v>10</v>
      </c>
      <c r="E1287" s="1">
        <v>3.1533107699896902E-37</v>
      </c>
      <c r="F1287" t="s">
        <v>407</v>
      </c>
      <c r="G1287">
        <v>3</v>
      </c>
      <c r="H1287" t="s">
        <v>2251</v>
      </c>
      <c r="I1287" s="3" t="s">
        <v>13</v>
      </c>
    </row>
    <row r="1288" spans="1:9" x14ac:dyDescent="0.25">
      <c r="A1288" t="s">
        <v>2252</v>
      </c>
      <c r="B1288" t="s">
        <v>10</v>
      </c>
      <c r="C1288">
        <v>919</v>
      </c>
      <c r="D1288">
        <v>10</v>
      </c>
      <c r="E1288" s="1">
        <v>5.9655317387389303E-44</v>
      </c>
      <c r="F1288" t="s">
        <v>2253</v>
      </c>
      <c r="G1288">
        <v>3</v>
      </c>
      <c r="H1288" t="s">
        <v>2254</v>
      </c>
      <c r="I1288" s="3" t="s">
        <v>13</v>
      </c>
    </row>
    <row r="1289" spans="1:9" x14ac:dyDescent="0.25">
      <c r="A1289" t="s">
        <v>2255</v>
      </c>
      <c r="B1289" t="s">
        <v>1835</v>
      </c>
      <c r="C1289">
        <v>919</v>
      </c>
      <c r="D1289">
        <v>10</v>
      </c>
      <c r="E1289" s="1">
        <v>1.31259452087723E-67</v>
      </c>
      <c r="F1289" t="s">
        <v>226</v>
      </c>
      <c r="G1289">
        <v>7</v>
      </c>
      <c r="H1289" t="s">
        <v>2256</v>
      </c>
      <c r="I1289" s="3" t="s">
        <v>13</v>
      </c>
    </row>
    <row r="1290" spans="1:9" x14ac:dyDescent="0.25">
      <c r="A1290" t="s">
        <v>2257</v>
      </c>
      <c r="B1290" t="s">
        <v>552</v>
      </c>
      <c r="C1290">
        <v>919</v>
      </c>
      <c r="D1290">
        <v>10</v>
      </c>
      <c r="E1290" s="1">
        <v>1.87940399808564E-114</v>
      </c>
      <c r="F1290" t="s">
        <v>201</v>
      </c>
      <c r="G1290">
        <v>7</v>
      </c>
      <c r="H1290" t="s">
        <v>2258</v>
      </c>
      <c r="I1290" s="3" t="s">
        <v>2259</v>
      </c>
    </row>
    <row r="1291" spans="1:9" x14ac:dyDescent="0.25">
      <c r="A1291" t="s">
        <v>2260</v>
      </c>
      <c r="B1291" t="s">
        <v>2261</v>
      </c>
      <c r="C1291">
        <v>915</v>
      </c>
      <c r="D1291">
        <v>10</v>
      </c>
      <c r="E1291" s="1">
        <v>2.8837461415607199E-115</v>
      </c>
      <c r="F1291" t="s">
        <v>301</v>
      </c>
      <c r="G1291">
        <v>47</v>
      </c>
      <c r="H1291" t="s">
        <v>2262</v>
      </c>
      <c r="I1291" s="3" t="s">
        <v>13</v>
      </c>
    </row>
    <row r="1292" spans="1:9" x14ac:dyDescent="0.25">
      <c r="A1292" t="s">
        <v>2263</v>
      </c>
      <c r="B1292" t="s">
        <v>605</v>
      </c>
      <c r="C1292">
        <v>905</v>
      </c>
      <c r="D1292">
        <v>10</v>
      </c>
      <c r="E1292" s="1">
        <v>7.3892794278146901E-59</v>
      </c>
      <c r="F1292" t="s">
        <v>2264</v>
      </c>
      <c r="G1292">
        <v>2</v>
      </c>
      <c r="H1292" t="s">
        <v>607</v>
      </c>
      <c r="I1292" s="3" t="s">
        <v>13</v>
      </c>
    </row>
    <row r="1293" spans="1:9" x14ac:dyDescent="0.25">
      <c r="A1293" t="s">
        <v>2265</v>
      </c>
      <c r="B1293" t="s">
        <v>2266</v>
      </c>
      <c r="C1293">
        <v>916</v>
      </c>
      <c r="D1293">
        <v>10</v>
      </c>
      <c r="E1293" s="1">
        <v>5.6019307126623101E-127</v>
      </c>
      <c r="F1293" t="s">
        <v>21</v>
      </c>
      <c r="G1293">
        <v>14</v>
      </c>
      <c r="H1293" t="s">
        <v>2267</v>
      </c>
      <c r="I1293" s="3" t="s">
        <v>13</v>
      </c>
    </row>
    <row r="1294" spans="1:9" x14ac:dyDescent="0.25">
      <c r="A1294" t="s">
        <v>2268</v>
      </c>
      <c r="B1294" t="s">
        <v>1732</v>
      </c>
      <c r="C1294">
        <v>914</v>
      </c>
      <c r="D1294">
        <v>10</v>
      </c>
      <c r="E1294" s="1">
        <v>2.3700827243924101E-72</v>
      </c>
      <c r="F1294" t="s">
        <v>45</v>
      </c>
      <c r="G1294">
        <v>3</v>
      </c>
      <c r="H1294" t="s">
        <v>1733</v>
      </c>
      <c r="I1294" s="3" t="s">
        <v>1734</v>
      </c>
    </row>
    <row r="1295" spans="1:9" x14ac:dyDescent="0.25">
      <c r="A1295" t="s">
        <v>2269</v>
      </c>
      <c r="B1295" t="s">
        <v>2270</v>
      </c>
      <c r="C1295">
        <v>899</v>
      </c>
      <c r="D1295">
        <v>10</v>
      </c>
      <c r="E1295" s="1">
        <v>5.4972982785271004E-112</v>
      </c>
      <c r="F1295" t="s">
        <v>814</v>
      </c>
      <c r="G1295">
        <v>8</v>
      </c>
      <c r="H1295" t="s">
        <v>2271</v>
      </c>
      <c r="I1295" s="3" t="s">
        <v>13</v>
      </c>
    </row>
    <row r="1296" spans="1:9" x14ac:dyDescent="0.25">
      <c r="A1296" t="s">
        <v>2272</v>
      </c>
      <c r="B1296" t="s">
        <v>2273</v>
      </c>
      <c r="C1296">
        <v>897</v>
      </c>
      <c r="D1296">
        <v>10</v>
      </c>
      <c r="E1296" s="1">
        <v>7.9118140739683697E-102</v>
      </c>
      <c r="F1296" t="s">
        <v>1069</v>
      </c>
      <c r="G1296">
        <v>0</v>
      </c>
      <c r="H1296" t="s">
        <v>13</v>
      </c>
    </row>
    <row r="1297" spans="1:9" x14ac:dyDescent="0.25">
      <c r="A1297" t="s">
        <v>2274</v>
      </c>
      <c r="B1297" t="s">
        <v>2275</v>
      </c>
      <c r="C1297">
        <v>912</v>
      </c>
      <c r="D1297">
        <v>10</v>
      </c>
      <c r="E1297" s="1">
        <v>7.2426946804265198E-143</v>
      </c>
      <c r="F1297" t="s">
        <v>772</v>
      </c>
      <c r="G1297">
        <v>11</v>
      </c>
      <c r="H1297" t="s">
        <v>2276</v>
      </c>
      <c r="I1297" s="3" t="s">
        <v>2277</v>
      </c>
    </row>
    <row r="1298" spans="1:9" x14ac:dyDescent="0.25">
      <c r="A1298" t="s">
        <v>2278</v>
      </c>
      <c r="B1298" t="s">
        <v>2279</v>
      </c>
      <c r="C1298">
        <v>909</v>
      </c>
      <c r="D1298">
        <v>10</v>
      </c>
      <c r="E1298" s="1">
        <v>7.5412808821176802E-93</v>
      </c>
      <c r="F1298" t="s">
        <v>1467</v>
      </c>
      <c r="G1298">
        <v>9</v>
      </c>
      <c r="H1298" t="s">
        <v>2280</v>
      </c>
      <c r="I1298" s="3" t="s">
        <v>13</v>
      </c>
    </row>
    <row r="1299" spans="1:9" x14ac:dyDescent="0.25">
      <c r="A1299" t="s">
        <v>2281</v>
      </c>
      <c r="B1299" t="s">
        <v>2282</v>
      </c>
      <c r="C1299">
        <v>891</v>
      </c>
      <c r="D1299">
        <v>10</v>
      </c>
      <c r="E1299" s="1">
        <v>5.7239388706754698E-100</v>
      </c>
      <c r="F1299" t="s">
        <v>295</v>
      </c>
      <c r="G1299">
        <v>12</v>
      </c>
      <c r="H1299" t="s">
        <v>2283</v>
      </c>
      <c r="I1299" s="3" t="s">
        <v>13</v>
      </c>
    </row>
    <row r="1300" spans="1:9" x14ac:dyDescent="0.25">
      <c r="A1300" t="s">
        <v>2284</v>
      </c>
      <c r="B1300" t="s">
        <v>2285</v>
      </c>
      <c r="C1300">
        <v>907</v>
      </c>
      <c r="D1300">
        <v>10</v>
      </c>
      <c r="E1300" s="1">
        <v>8.9980553911369401E-66</v>
      </c>
      <c r="F1300" t="s">
        <v>307</v>
      </c>
      <c r="G1300">
        <v>2</v>
      </c>
      <c r="H1300" t="s">
        <v>2286</v>
      </c>
      <c r="I1300" s="3" t="s">
        <v>13</v>
      </c>
    </row>
    <row r="1301" spans="1:9" x14ac:dyDescent="0.25">
      <c r="A1301" t="s">
        <v>2287</v>
      </c>
      <c r="B1301" t="s">
        <v>2288</v>
      </c>
      <c r="C1301">
        <v>908</v>
      </c>
      <c r="D1301">
        <v>10</v>
      </c>
      <c r="E1301" s="1">
        <v>2.2234852028273701E-99</v>
      </c>
      <c r="F1301" t="s">
        <v>963</v>
      </c>
      <c r="G1301">
        <v>5</v>
      </c>
      <c r="H1301" t="s">
        <v>2289</v>
      </c>
      <c r="I1301" s="3" t="s">
        <v>2034</v>
      </c>
    </row>
    <row r="1302" spans="1:9" x14ac:dyDescent="0.25">
      <c r="A1302" t="s">
        <v>2290</v>
      </c>
      <c r="B1302" t="s">
        <v>2291</v>
      </c>
      <c r="C1302">
        <v>909</v>
      </c>
      <c r="D1302">
        <v>10</v>
      </c>
      <c r="E1302" s="1">
        <v>6.3688589638400804E-107</v>
      </c>
      <c r="F1302" t="s">
        <v>21</v>
      </c>
      <c r="G1302">
        <v>14</v>
      </c>
      <c r="H1302" t="s">
        <v>2292</v>
      </c>
      <c r="I1302" s="3" t="s">
        <v>2293</v>
      </c>
    </row>
    <row r="1303" spans="1:9" x14ac:dyDescent="0.25">
      <c r="A1303" t="s">
        <v>135</v>
      </c>
      <c r="B1303" t="s">
        <v>129</v>
      </c>
      <c r="C1303">
        <v>1556</v>
      </c>
      <c r="D1303">
        <v>10</v>
      </c>
      <c r="E1303" t="s">
        <v>44</v>
      </c>
      <c r="F1303" t="s">
        <v>130</v>
      </c>
      <c r="G1303">
        <v>16</v>
      </c>
      <c r="H1303" t="s">
        <v>131</v>
      </c>
      <c r="I1303" s="3" t="s">
        <v>13</v>
      </c>
    </row>
    <row r="1304" spans="1:9" x14ac:dyDescent="0.25">
      <c r="A1304" t="s">
        <v>136</v>
      </c>
      <c r="B1304" t="s">
        <v>129</v>
      </c>
      <c r="C1304">
        <v>1556</v>
      </c>
      <c r="D1304">
        <v>10</v>
      </c>
      <c r="E1304" t="s">
        <v>44</v>
      </c>
      <c r="F1304" t="s">
        <v>130</v>
      </c>
      <c r="G1304">
        <v>16</v>
      </c>
      <c r="H1304" t="s">
        <v>131</v>
      </c>
      <c r="I1304" s="3" t="s">
        <v>13</v>
      </c>
    </row>
    <row r="1305" spans="1:9" x14ac:dyDescent="0.25">
      <c r="A1305" t="s">
        <v>137</v>
      </c>
      <c r="B1305" t="s">
        <v>138</v>
      </c>
      <c r="C1305">
        <v>3520</v>
      </c>
      <c r="D1305">
        <v>10</v>
      </c>
      <c r="E1305" t="s">
        <v>44</v>
      </c>
      <c r="F1305" t="s">
        <v>139</v>
      </c>
      <c r="G1305">
        <v>10</v>
      </c>
      <c r="H1305" t="s">
        <v>140</v>
      </c>
      <c r="I1305" s="3" t="s">
        <v>141</v>
      </c>
    </row>
    <row r="1306" spans="1:9" x14ac:dyDescent="0.25">
      <c r="A1306" t="s">
        <v>142</v>
      </c>
      <c r="B1306" t="s">
        <v>138</v>
      </c>
      <c r="C1306">
        <v>3486</v>
      </c>
      <c r="D1306">
        <v>10</v>
      </c>
      <c r="E1306" t="s">
        <v>44</v>
      </c>
      <c r="F1306" t="s">
        <v>143</v>
      </c>
      <c r="G1306">
        <v>10</v>
      </c>
      <c r="H1306" t="s">
        <v>140</v>
      </c>
      <c r="I1306" s="3" t="s">
        <v>141</v>
      </c>
    </row>
    <row r="1307" spans="1:9" x14ac:dyDescent="0.25">
      <c r="A1307" t="s">
        <v>144</v>
      </c>
      <c r="B1307" t="s">
        <v>145</v>
      </c>
      <c r="C1307">
        <v>2314</v>
      </c>
      <c r="D1307">
        <v>10</v>
      </c>
      <c r="E1307" t="s">
        <v>44</v>
      </c>
      <c r="F1307" t="s">
        <v>146</v>
      </c>
      <c r="G1307">
        <v>10</v>
      </c>
      <c r="H1307" t="s">
        <v>140</v>
      </c>
      <c r="I1307" s="3" t="s">
        <v>141</v>
      </c>
    </row>
    <row r="1308" spans="1:9" x14ac:dyDescent="0.25">
      <c r="A1308" t="s">
        <v>147</v>
      </c>
      <c r="B1308" t="s">
        <v>138</v>
      </c>
      <c r="C1308">
        <v>1596</v>
      </c>
      <c r="D1308">
        <v>10</v>
      </c>
      <c r="E1308" t="s">
        <v>44</v>
      </c>
      <c r="F1308" t="s">
        <v>148</v>
      </c>
      <c r="G1308">
        <v>10</v>
      </c>
      <c r="H1308" t="s">
        <v>140</v>
      </c>
      <c r="I1308" s="3" t="s">
        <v>141</v>
      </c>
    </row>
    <row r="1309" spans="1:9" x14ac:dyDescent="0.25">
      <c r="A1309" t="s">
        <v>149</v>
      </c>
      <c r="B1309" t="s">
        <v>150</v>
      </c>
      <c r="C1309">
        <v>7951</v>
      </c>
      <c r="D1309">
        <v>10</v>
      </c>
      <c r="E1309" t="s">
        <v>44</v>
      </c>
      <c r="F1309" t="s">
        <v>103</v>
      </c>
      <c r="G1309">
        <v>11</v>
      </c>
      <c r="H1309" t="s">
        <v>151</v>
      </c>
      <c r="I1309" s="3" t="s">
        <v>152</v>
      </c>
    </row>
    <row r="1310" spans="1:9" x14ac:dyDescent="0.25">
      <c r="A1310" t="s">
        <v>153</v>
      </c>
      <c r="B1310" t="s">
        <v>150</v>
      </c>
      <c r="C1310">
        <v>7915</v>
      </c>
      <c r="D1310">
        <v>10</v>
      </c>
      <c r="E1310" t="s">
        <v>44</v>
      </c>
      <c r="F1310" t="s">
        <v>103</v>
      </c>
      <c r="G1310">
        <v>11</v>
      </c>
      <c r="H1310" t="s">
        <v>151</v>
      </c>
      <c r="I1310" s="3" t="s">
        <v>152</v>
      </c>
    </row>
    <row r="1311" spans="1:9" x14ac:dyDescent="0.25">
      <c r="A1311" t="s">
        <v>154</v>
      </c>
      <c r="B1311" t="s">
        <v>150</v>
      </c>
      <c r="C1311">
        <v>7182</v>
      </c>
      <c r="D1311">
        <v>10</v>
      </c>
      <c r="E1311" t="s">
        <v>44</v>
      </c>
      <c r="F1311" t="s">
        <v>103</v>
      </c>
      <c r="G1311">
        <v>11</v>
      </c>
      <c r="H1311" t="s">
        <v>151</v>
      </c>
      <c r="I1311" s="3" t="s">
        <v>152</v>
      </c>
    </row>
    <row r="1312" spans="1:9" x14ac:dyDescent="0.25">
      <c r="A1312" t="s">
        <v>155</v>
      </c>
      <c r="B1312" t="s">
        <v>150</v>
      </c>
      <c r="C1312">
        <v>7146</v>
      </c>
      <c r="D1312">
        <v>10</v>
      </c>
      <c r="E1312" t="s">
        <v>44</v>
      </c>
      <c r="F1312" t="s">
        <v>103</v>
      </c>
      <c r="G1312">
        <v>11</v>
      </c>
      <c r="H1312" t="s">
        <v>151</v>
      </c>
      <c r="I1312" s="3" t="s">
        <v>152</v>
      </c>
    </row>
    <row r="1313" spans="1:9" x14ac:dyDescent="0.25">
      <c r="A1313" t="s">
        <v>2294</v>
      </c>
      <c r="B1313" t="s">
        <v>2295</v>
      </c>
      <c r="C1313">
        <v>905</v>
      </c>
      <c r="D1313">
        <v>10</v>
      </c>
      <c r="E1313" s="1">
        <v>7.5095175202794704E-76</v>
      </c>
      <c r="F1313" t="s">
        <v>918</v>
      </c>
      <c r="G1313">
        <v>4</v>
      </c>
      <c r="H1313" t="s">
        <v>2296</v>
      </c>
      <c r="I1313" s="3" t="s">
        <v>13</v>
      </c>
    </row>
    <row r="1314" spans="1:9" x14ac:dyDescent="0.25">
      <c r="A1314" t="s">
        <v>2297</v>
      </c>
      <c r="B1314" t="s">
        <v>2298</v>
      </c>
      <c r="C1314">
        <v>900</v>
      </c>
      <c r="D1314">
        <v>10</v>
      </c>
      <c r="E1314" s="1">
        <v>4.29791513971487E-39</v>
      </c>
      <c r="F1314" t="s">
        <v>2299</v>
      </c>
      <c r="G1314">
        <v>0</v>
      </c>
      <c r="H1314" t="s">
        <v>13</v>
      </c>
    </row>
    <row r="1315" spans="1:9" x14ac:dyDescent="0.25">
      <c r="A1315" t="s">
        <v>2300</v>
      </c>
      <c r="B1315" t="s">
        <v>2301</v>
      </c>
      <c r="C1315">
        <v>901</v>
      </c>
      <c r="D1315">
        <v>10</v>
      </c>
      <c r="E1315" s="1">
        <v>4.6070292703330603E-49</v>
      </c>
      <c r="F1315" t="s">
        <v>2302</v>
      </c>
      <c r="G1315">
        <v>1</v>
      </c>
      <c r="H1315" t="s">
        <v>1726</v>
      </c>
      <c r="I1315" s="3" t="s">
        <v>13</v>
      </c>
    </row>
    <row r="1316" spans="1:9" x14ac:dyDescent="0.25">
      <c r="A1316" t="s">
        <v>2303</v>
      </c>
      <c r="B1316" t="s">
        <v>2304</v>
      </c>
      <c r="C1316">
        <v>895</v>
      </c>
      <c r="D1316">
        <v>10</v>
      </c>
      <c r="E1316" s="1">
        <v>1.9993118943670598E-127</v>
      </c>
      <c r="F1316" t="s">
        <v>148</v>
      </c>
      <c r="G1316">
        <v>7</v>
      </c>
      <c r="H1316" t="s">
        <v>2305</v>
      </c>
      <c r="I1316" s="3" t="s">
        <v>13</v>
      </c>
    </row>
    <row r="1317" spans="1:9" x14ac:dyDescent="0.25">
      <c r="A1317" t="s">
        <v>2306</v>
      </c>
      <c r="B1317" t="s">
        <v>2307</v>
      </c>
      <c r="C1317">
        <v>878</v>
      </c>
      <c r="D1317">
        <v>10</v>
      </c>
      <c r="E1317" s="1">
        <v>8.9565477909931495E-109</v>
      </c>
      <c r="F1317" t="s">
        <v>576</v>
      </c>
      <c r="G1317">
        <v>20</v>
      </c>
      <c r="H1317" t="s">
        <v>2308</v>
      </c>
      <c r="I1317" s="3" t="s">
        <v>515</v>
      </c>
    </row>
    <row r="1318" spans="1:9" x14ac:dyDescent="0.25">
      <c r="A1318" t="s">
        <v>2309</v>
      </c>
      <c r="B1318" t="s">
        <v>2310</v>
      </c>
      <c r="C1318">
        <v>889</v>
      </c>
      <c r="D1318">
        <v>10</v>
      </c>
      <c r="E1318" s="1">
        <v>1.1382116852058101E-121</v>
      </c>
      <c r="F1318" t="s">
        <v>316</v>
      </c>
      <c r="G1318">
        <v>1</v>
      </c>
      <c r="H1318" t="s">
        <v>2016</v>
      </c>
      <c r="I1318" s="3" t="s">
        <v>13</v>
      </c>
    </row>
    <row r="1319" spans="1:9" x14ac:dyDescent="0.25">
      <c r="A1319" t="s">
        <v>2311</v>
      </c>
      <c r="B1319" t="s">
        <v>2312</v>
      </c>
      <c r="C1319">
        <v>897</v>
      </c>
      <c r="D1319">
        <v>1</v>
      </c>
      <c r="E1319" s="1">
        <v>2372.4479928123601</v>
      </c>
      <c r="F1319" t="s">
        <v>1263</v>
      </c>
      <c r="G1319">
        <v>0</v>
      </c>
      <c r="H1319" t="s">
        <v>13</v>
      </c>
    </row>
    <row r="1320" spans="1:9" x14ac:dyDescent="0.25">
      <c r="A1320" t="s">
        <v>2313</v>
      </c>
      <c r="B1320" t="s">
        <v>2314</v>
      </c>
      <c r="C1320">
        <v>871</v>
      </c>
      <c r="D1320">
        <v>10</v>
      </c>
      <c r="E1320" s="1">
        <v>1.20649985421008E-120</v>
      </c>
      <c r="F1320" t="s">
        <v>11</v>
      </c>
      <c r="G1320">
        <v>5</v>
      </c>
      <c r="H1320" t="s">
        <v>2315</v>
      </c>
      <c r="I1320" s="3" t="s">
        <v>2316</v>
      </c>
    </row>
    <row r="1321" spans="1:9" x14ac:dyDescent="0.25">
      <c r="A1321" t="s">
        <v>2317</v>
      </c>
      <c r="B1321" t="s">
        <v>2318</v>
      </c>
      <c r="C1321">
        <v>896</v>
      </c>
      <c r="D1321">
        <v>10</v>
      </c>
      <c r="E1321" s="1">
        <v>2.86004285261115E-43</v>
      </c>
      <c r="F1321" t="s">
        <v>2319</v>
      </c>
      <c r="G1321">
        <v>1</v>
      </c>
      <c r="H1321" t="s">
        <v>2320</v>
      </c>
      <c r="I1321" s="3" t="s">
        <v>13</v>
      </c>
    </row>
    <row r="1322" spans="1:9" x14ac:dyDescent="0.25">
      <c r="A1322" t="s">
        <v>2321</v>
      </c>
      <c r="B1322" t="s">
        <v>2322</v>
      </c>
      <c r="C1322">
        <v>889</v>
      </c>
      <c r="D1322">
        <v>10</v>
      </c>
      <c r="E1322" s="1">
        <v>1.6323446449672E-96</v>
      </c>
      <c r="F1322" t="s">
        <v>772</v>
      </c>
      <c r="G1322">
        <v>9</v>
      </c>
      <c r="H1322" t="s">
        <v>2323</v>
      </c>
      <c r="I1322" s="3" t="s">
        <v>13</v>
      </c>
    </row>
    <row r="1323" spans="1:9" x14ac:dyDescent="0.25">
      <c r="A1323" t="s">
        <v>2324</v>
      </c>
      <c r="B1323" t="s">
        <v>2325</v>
      </c>
      <c r="C1323">
        <v>880</v>
      </c>
      <c r="D1323">
        <v>10</v>
      </c>
      <c r="E1323" s="1">
        <v>2.0208322486054098E-86</v>
      </c>
      <c r="F1323" t="s">
        <v>2326</v>
      </c>
      <c r="G1323">
        <v>21</v>
      </c>
      <c r="H1323" t="s">
        <v>2327</v>
      </c>
      <c r="I1323" s="3" t="s">
        <v>2328</v>
      </c>
    </row>
    <row r="1324" spans="1:9" x14ac:dyDescent="0.25">
      <c r="A1324" t="s">
        <v>2329</v>
      </c>
      <c r="B1324" t="s">
        <v>2330</v>
      </c>
      <c r="C1324">
        <v>887</v>
      </c>
      <c r="D1324">
        <v>10</v>
      </c>
      <c r="E1324" s="1">
        <v>7.4160496545044799E-36</v>
      </c>
      <c r="F1324" t="s">
        <v>963</v>
      </c>
      <c r="G1324">
        <v>4</v>
      </c>
      <c r="H1324" t="s">
        <v>2331</v>
      </c>
      <c r="I1324" s="3" t="s">
        <v>13</v>
      </c>
    </row>
    <row r="1325" spans="1:9" x14ac:dyDescent="0.25">
      <c r="A1325" t="s">
        <v>2332</v>
      </c>
      <c r="B1325" t="s">
        <v>2333</v>
      </c>
      <c r="C1325">
        <v>867</v>
      </c>
      <c r="D1325">
        <v>10</v>
      </c>
      <c r="E1325" s="1">
        <v>7.4494835184699707E-111</v>
      </c>
      <c r="F1325" t="s">
        <v>2334</v>
      </c>
      <c r="G1325">
        <v>12</v>
      </c>
      <c r="H1325" t="s">
        <v>2283</v>
      </c>
      <c r="I1325" s="3" t="s">
        <v>13</v>
      </c>
    </row>
    <row r="1326" spans="1:9" x14ac:dyDescent="0.25">
      <c r="A1326" t="s">
        <v>2335</v>
      </c>
      <c r="B1326" t="s">
        <v>2336</v>
      </c>
      <c r="C1326">
        <v>882</v>
      </c>
      <c r="D1326">
        <v>10</v>
      </c>
      <c r="E1326" s="1">
        <v>1.26434318877436E-112</v>
      </c>
      <c r="F1326" t="s">
        <v>507</v>
      </c>
      <c r="G1326">
        <v>10</v>
      </c>
      <c r="H1326" t="s">
        <v>2337</v>
      </c>
      <c r="I1326" s="3" t="s">
        <v>13</v>
      </c>
    </row>
    <row r="1327" spans="1:9" x14ac:dyDescent="0.25">
      <c r="A1327" t="s">
        <v>2338</v>
      </c>
      <c r="B1327" t="s">
        <v>2214</v>
      </c>
      <c r="C1327">
        <v>880</v>
      </c>
      <c r="D1327">
        <v>10</v>
      </c>
      <c r="E1327" s="1">
        <v>4.8268364852274501E-96</v>
      </c>
      <c r="F1327" t="s">
        <v>518</v>
      </c>
      <c r="G1327">
        <v>7</v>
      </c>
      <c r="H1327" t="s">
        <v>2339</v>
      </c>
      <c r="I1327" s="3" t="s">
        <v>13</v>
      </c>
    </row>
    <row r="1328" spans="1:9" x14ac:dyDescent="0.25">
      <c r="A1328" t="s">
        <v>2340</v>
      </c>
      <c r="B1328" t="s">
        <v>2341</v>
      </c>
      <c r="C1328">
        <v>860</v>
      </c>
      <c r="D1328">
        <v>10</v>
      </c>
      <c r="E1328" s="1">
        <v>1.10466997721023E-89</v>
      </c>
      <c r="F1328" t="s">
        <v>2342</v>
      </c>
      <c r="G1328">
        <v>12</v>
      </c>
      <c r="H1328" t="s">
        <v>2343</v>
      </c>
      <c r="I1328" s="3" t="s">
        <v>13</v>
      </c>
    </row>
    <row r="1329" spans="1:9" x14ac:dyDescent="0.25">
      <c r="A1329" t="s">
        <v>2344</v>
      </c>
      <c r="B1329" t="s">
        <v>1808</v>
      </c>
      <c r="C1329">
        <v>877</v>
      </c>
      <c r="D1329">
        <v>10</v>
      </c>
      <c r="E1329" s="1">
        <v>6.6261697028188805E-114</v>
      </c>
      <c r="F1329" t="s">
        <v>2342</v>
      </c>
      <c r="G1329">
        <v>2</v>
      </c>
      <c r="H1329" t="s">
        <v>2345</v>
      </c>
      <c r="I1329" s="3" t="s">
        <v>13</v>
      </c>
    </row>
    <row r="1330" spans="1:9" x14ac:dyDescent="0.25">
      <c r="A1330" t="s">
        <v>2346</v>
      </c>
      <c r="B1330" t="s">
        <v>845</v>
      </c>
      <c r="C1330">
        <v>880</v>
      </c>
      <c r="D1330">
        <v>10</v>
      </c>
      <c r="E1330" s="1">
        <v>3.94860150581521E-98</v>
      </c>
      <c r="F1330" t="s">
        <v>307</v>
      </c>
      <c r="G1330">
        <v>13</v>
      </c>
      <c r="H1330" t="s">
        <v>2347</v>
      </c>
      <c r="I1330" s="3" t="s">
        <v>515</v>
      </c>
    </row>
    <row r="1331" spans="1:9" x14ac:dyDescent="0.25">
      <c r="A1331" t="s">
        <v>2348</v>
      </c>
      <c r="B1331" t="s">
        <v>2349</v>
      </c>
      <c r="C1331">
        <v>879</v>
      </c>
      <c r="D1331">
        <v>10</v>
      </c>
      <c r="E1331" s="1">
        <v>9.8731480917337395E-25</v>
      </c>
      <c r="F1331" t="s">
        <v>2350</v>
      </c>
      <c r="G1331">
        <v>0</v>
      </c>
      <c r="H1331" t="s">
        <v>13</v>
      </c>
    </row>
    <row r="1332" spans="1:9" x14ac:dyDescent="0.25">
      <c r="A1332" t="s">
        <v>2351</v>
      </c>
      <c r="B1332" t="s">
        <v>2352</v>
      </c>
      <c r="C1332">
        <v>886</v>
      </c>
      <c r="D1332">
        <v>10</v>
      </c>
      <c r="E1332" s="1">
        <v>5.20491324039269E-106</v>
      </c>
      <c r="F1332" t="s">
        <v>750</v>
      </c>
      <c r="G1332">
        <v>3</v>
      </c>
      <c r="H1332" t="s">
        <v>2353</v>
      </c>
      <c r="I1332" s="3" t="s">
        <v>13</v>
      </c>
    </row>
    <row r="1333" spans="1:9" x14ac:dyDescent="0.25">
      <c r="A1333" t="s">
        <v>2354</v>
      </c>
      <c r="B1333" t="s">
        <v>2355</v>
      </c>
      <c r="C1333">
        <v>883</v>
      </c>
      <c r="D1333">
        <v>10</v>
      </c>
      <c r="E1333" s="1">
        <v>1.7786227497119401E-106</v>
      </c>
      <c r="F1333" t="s">
        <v>2356</v>
      </c>
      <c r="G1333">
        <v>7</v>
      </c>
      <c r="H1333" t="s">
        <v>2357</v>
      </c>
      <c r="I1333" s="3" t="s">
        <v>1889</v>
      </c>
    </row>
    <row r="1334" spans="1:9" x14ac:dyDescent="0.25">
      <c r="A1334" t="s">
        <v>2358</v>
      </c>
      <c r="B1334" t="s">
        <v>653</v>
      </c>
      <c r="C1334">
        <v>871</v>
      </c>
      <c r="D1334">
        <v>10</v>
      </c>
      <c r="E1334" s="1">
        <v>1.6460784583772399E-84</v>
      </c>
      <c r="F1334" t="s">
        <v>699</v>
      </c>
      <c r="G1334">
        <v>8</v>
      </c>
      <c r="H1334" t="s">
        <v>2359</v>
      </c>
      <c r="I1334" s="3" t="s">
        <v>660</v>
      </c>
    </row>
    <row r="1335" spans="1:9" x14ac:dyDescent="0.25">
      <c r="A1335" t="s">
        <v>2360</v>
      </c>
      <c r="B1335" t="s">
        <v>2361</v>
      </c>
      <c r="C1335">
        <v>881</v>
      </c>
      <c r="D1335">
        <v>10</v>
      </c>
      <c r="E1335" s="1">
        <v>3.69577871710524E-96</v>
      </c>
      <c r="F1335" t="s">
        <v>2362</v>
      </c>
      <c r="G1335">
        <v>47</v>
      </c>
      <c r="H1335" t="s">
        <v>2363</v>
      </c>
      <c r="I1335" s="3" t="s">
        <v>1534</v>
      </c>
    </row>
    <row r="1336" spans="1:9" x14ac:dyDescent="0.25">
      <c r="A1336" t="s">
        <v>2364</v>
      </c>
      <c r="B1336" t="s">
        <v>2365</v>
      </c>
      <c r="C1336">
        <v>881</v>
      </c>
      <c r="D1336">
        <v>10</v>
      </c>
      <c r="E1336" s="1">
        <v>1.3083901521218101E-109</v>
      </c>
      <c r="F1336" t="s">
        <v>715</v>
      </c>
      <c r="G1336">
        <v>5</v>
      </c>
      <c r="H1336" t="s">
        <v>2366</v>
      </c>
      <c r="I1336" s="3" t="s">
        <v>13</v>
      </c>
    </row>
    <row r="1337" spans="1:9" x14ac:dyDescent="0.25">
      <c r="A1337" t="s">
        <v>2367</v>
      </c>
      <c r="B1337" t="s">
        <v>2368</v>
      </c>
      <c r="C1337">
        <v>881</v>
      </c>
      <c r="D1337">
        <v>10</v>
      </c>
      <c r="E1337" s="1">
        <v>1.3114281654984599E-101</v>
      </c>
      <c r="F1337" t="s">
        <v>197</v>
      </c>
      <c r="G1337">
        <v>0</v>
      </c>
      <c r="H1337" t="s">
        <v>13</v>
      </c>
    </row>
    <row r="1338" spans="1:9" x14ac:dyDescent="0.25">
      <c r="A1338" t="s">
        <v>2369</v>
      </c>
      <c r="B1338" t="s">
        <v>2370</v>
      </c>
      <c r="C1338">
        <v>861</v>
      </c>
      <c r="D1338">
        <v>10</v>
      </c>
      <c r="E1338" s="1">
        <v>6.5457275000721301E-74</v>
      </c>
      <c r="F1338" t="s">
        <v>1000</v>
      </c>
      <c r="G1338">
        <v>4</v>
      </c>
      <c r="H1338" t="s">
        <v>2371</v>
      </c>
      <c r="I1338" s="3" t="s">
        <v>13</v>
      </c>
    </row>
    <row r="1339" spans="1:9" x14ac:dyDescent="0.25">
      <c r="A1339" t="s">
        <v>2372</v>
      </c>
      <c r="B1339" t="s">
        <v>2373</v>
      </c>
      <c r="C1339">
        <v>881</v>
      </c>
      <c r="D1339">
        <v>10</v>
      </c>
      <c r="E1339" s="1">
        <v>3.7302240738311497E-64</v>
      </c>
      <c r="F1339" t="s">
        <v>1914</v>
      </c>
      <c r="G1339">
        <v>9</v>
      </c>
      <c r="H1339" t="s">
        <v>2374</v>
      </c>
      <c r="I1339" s="3" t="s">
        <v>13</v>
      </c>
    </row>
    <row r="1340" spans="1:9" x14ac:dyDescent="0.25">
      <c r="A1340" t="s">
        <v>2375</v>
      </c>
      <c r="B1340" t="s">
        <v>2376</v>
      </c>
      <c r="C1340">
        <v>881</v>
      </c>
      <c r="D1340">
        <v>10</v>
      </c>
      <c r="E1340" s="1">
        <v>8.7761885810787204E-106</v>
      </c>
      <c r="F1340" t="s">
        <v>782</v>
      </c>
      <c r="G1340">
        <v>13</v>
      </c>
      <c r="H1340" t="s">
        <v>2377</v>
      </c>
      <c r="I1340" s="3" t="s">
        <v>515</v>
      </c>
    </row>
    <row r="1341" spans="1:9" x14ac:dyDescent="0.25">
      <c r="A1341" t="s">
        <v>2378</v>
      </c>
      <c r="B1341" t="s">
        <v>2379</v>
      </c>
      <c r="C1341">
        <v>880</v>
      </c>
      <c r="D1341">
        <v>10</v>
      </c>
      <c r="E1341" s="1">
        <v>6.9376817434586599E-111</v>
      </c>
      <c r="F1341" t="s">
        <v>918</v>
      </c>
      <c r="G1341">
        <v>5</v>
      </c>
      <c r="H1341" t="s">
        <v>2380</v>
      </c>
      <c r="I1341" s="3" t="s">
        <v>1872</v>
      </c>
    </row>
    <row r="1342" spans="1:9" x14ac:dyDescent="0.25">
      <c r="A1342" t="s">
        <v>2381</v>
      </c>
      <c r="B1342" t="s">
        <v>2382</v>
      </c>
      <c r="C1342">
        <v>874</v>
      </c>
      <c r="D1342">
        <v>10</v>
      </c>
      <c r="E1342" s="1">
        <v>1.5443493494219199E-82</v>
      </c>
      <c r="F1342" t="s">
        <v>855</v>
      </c>
      <c r="G1342">
        <v>6</v>
      </c>
      <c r="H1342" t="s">
        <v>2383</v>
      </c>
      <c r="I1342" s="3" t="s">
        <v>2384</v>
      </c>
    </row>
    <row r="1343" spans="1:9" x14ac:dyDescent="0.25">
      <c r="A1343" t="s">
        <v>2385</v>
      </c>
      <c r="B1343" t="s">
        <v>2386</v>
      </c>
      <c r="C1343">
        <v>867</v>
      </c>
      <c r="D1343">
        <v>10</v>
      </c>
      <c r="E1343" s="1">
        <v>5.5617578689114801E-81</v>
      </c>
      <c r="F1343" t="s">
        <v>1778</v>
      </c>
      <c r="G1343">
        <v>1</v>
      </c>
      <c r="H1343" t="s">
        <v>799</v>
      </c>
      <c r="I1343" s="3" t="s">
        <v>13</v>
      </c>
    </row>
    <row r="1344" spans="1:9" x14ac:dyDescent="0.25">
      <c r="A1344" t="s">
        <v>2387</v>
      </c>
      <c r="B1344" t="s">
        <v>2388</v>
      </c>
      <c r="C1344">
        <v>881</v>
      </c>
      <c r="D1344">
        <v>10</v>
      </c>
      <c r="E1344" s="1">
        <v>3.0635465421705497E-98</v>
      </c>
      <c r="F1344" t="s">
        <v>1299</v>
      </c>
      <c r="G1344">
        <v>15</v>
      </c>
      <c r="H1344" t="s">
        <v>2389</v>
      </c>
      <c r="I1344" s="3" t="s">
        <v>2390</v>
      </c>
    </row>
    <row r="1345" spans="1:9" x14ac:dyDescent="0.25">
      <c r="A1345" t="s">
        <v>2391</v>
      </c>
      <c r="B1345" t="s">
        <v>62</v>
      </c>
      <c r="C1345">
        <v>877</v>
      </c>
      <c r="D1345">
        <v>10</v>
      </c>
      <c r="E1345" s="1">
        <v>1.62830154261941E-120</v>
      </c>
      <c r="F1345" t="s">
        <v>322</v>
      </c>
      <c r="G1345">
        <v>3</v>
      </c>
      <c r="H1345" t="s">
        <v>2392</v>
      </c>
      <c r="I1345" s="3" t="s">
        <v>13</v>
      </c>
    </row>
    <row r="1346" spans="1:9" x14ac:dyDescent="0.25">
      <c r="A1346" t="s">
        <v>2393</v>
      </c>
      <c r="B1346" t="s">
        <v>2394</v>
      </c>
      <c r="C1346">
        <v>879</v>
      </c>
      <c r="D1346">
        <v>10</v>
      </c>
      <c r="E1346" s="1">
        <v>3.2324154180818202E-106</v>
      </c>
      <c r="F1346" t="s">
        <v>139</v>
      </c>
      <c r="G1346">
        <v>4</v>
      </c>
      <c r="H1346" t="s">
        <v>2395</v>
      </c>
      <c r="I1346" s="3" t="s">
        <v>2396</v>
      </c>
    </row>
    <row r="1347" spans="1:9" x14ac:dyDescent="0.25">
      <c r="A1347" t="s">
        <v>2397</v>
      </c>
      <c r="B1347" t="s">
        <v>2398</v>
      </c>
      <c r="C1347">
        <v>861</v>
      </c>
      <c r="D1347">
        <v>10</v>
      </c>
      <c r="E1347" s="1">
        <v>7.9903819201104101E-56</v>
      </c>
      <c r="F1347" t="s">
        <v>2399</v>
      </c>
      <c r="G1347">
        <v>1</v>
      </c>
      <c r="H1347" t="s">
        <v>2400</v>
      </c>
      <c r="I1347" s="3" t="s">
        <v>13</v>
      </c>
    </row>
    <row r="1348" spans="1:9" x14ac:dyDescent="0.25">
      <c r="A1348" t="s">
        <v>2401</v>
      </c>
      <c r="B1348" t="s">
        <v>2402</v>
      </c>
      <c r="C1348">
        <v>868</v>
      </c>
      <c r="D1348">
        <v>10</v>
      </c>
      <c r="E1348" s="1">
        <v>5.5299623525539597E-102</v>
      </c>
      <c r="F1348" t="s">
        <v>210</v>
      </c>
      <c r="G1348">
        <v>4</v>
      </c>
      <c r="H1348" t="s">
        <v>2403</v>
      </c>
      <c r="I1348" s="3" t="s">
        <v>13</v>
      </c>
    </row>
    <row r="1349" spans="1:9" x14ac:dyDescent="0.25">
      <c r="A1349" t="s">
        <v>2404</v>
      </c>
      <c r="B1349" t="s">
        <v>2405</v>
      </c>
      <c r="C1349">
        <v>874</v>
      </c>
      <c r="D1349">
        <v>10</v>
      </c>
      <c r="E1349" s="1">
        <v>1.8955138060508501E-36</v>
      </c>
      <c r="F1349" t="s">
        <v>2406</v>
      </c>
      <c r="G1349">
        <v>4</v>
      </c>
      <c r="H1349" t="s">
        <v>2407</v>
      </c>
      <c r="I1349" s="3" t="s">
        <v>13</v>
      </c>
    </row>
    <row r="1350" spans="1:9" x14ac:dyDescent="0.25">
      <c r="A1350" t="s">
        <v>2408</v>
      </c>
      <c r="B1350" t="s">
        <v>2409</v>
      </c>
      <c r="C1350">
        <v>861</v>
      </c>
      <c r="D1350">
        <v>10</v>
      </c>
      <c r="E1350" s="1">
        <v>4.0621228586219202E-108</v>
      </c>
      <c r="F1350" t="s">
        <v>616</v>
      </c>
      <c r="G1350">
        <v>9</v>
      </c>
      <c r="H1350" t="s">
        <v>2410</v>
      </c>
      <c r="I1350" s="3" t="s">
        <v>13</v>
      </c>
    </row>
    <row r="1351" spans="1:9" x14ac:dyDescent="0.25">
      <c r="A1351" t="s">
        <v>2411</v>
      </c>
      <c r="B1351" t="s">
        <v>2412</v>
      </c>
      <c r="C1351">
        <v>868</v>
      </c>
      <c r="D1351">
        <v>10</v>
      </c>
      <c r="E1351" s="1">
        <v>1.88258215605652E-124</v>
      </c>
      <c r="F1351" t="s">
        <v>424</v>
      </c>
      <c r="G1351">
        <v>9</v>
      </c>
      <c r="H1351" t="s">
        <v>2413</v>
      </c>
      <c r="I1351" s="3" t="s">
        <v>2414</v>
      </c>
    </row>
    <row r="1352" spans="1:9" x14ac:dyDescent="0.25">
      <c r="A1352" t="s">
        <v>2415</v>
      </c>
      <c r="B1352" t="s">
        <v>2416</v>
      </c>
      <c r="C1352">
        <v>870</v>
      </c>
      <c r="D1352">
        <v>10</v>
      </c>
      <c r="E1352" s="1">
        <v>9.03949705847872E-34</v>
      </c>
      <c r="F1352" t="s">
        <v>2417</v>
      </c>
      <c r="G1352">
        <v>12</v>
      </c>
      <c r="H1352" t="s">
        <v>2418</v>
      </c>
      <c r="I1352" s="3" t="s">
        <v>13</v>
      </c>
    </row>
    <row r="1353" spans="1:9" x14ac:dyDescent="0.25">
      <c r="A1353" t="s">
        <v>2419</v>
      </c>
      <c r="B1353" t="s">
        <v>2420</v>
      </c>
      <c r="C1353">
        <v>871</v>
      </c>
      <c r="D1353">
        <v>10</v>
      </c>
      <c r="E1353" s="1">
        <v>2.85069611693165E-125</v>
      </c>
      <c r="F1353" t="s">
        <v>2421</v>
      </c>
      <c r="G1353">
        <v>3</v>
      </c>
      <c r="H1353" t="s">
        <v>2422</v>
      </c>
      <c r="I1353" s="3" t="s">
        <v>2423</v>
      </c>
    </row>
    <row r="1354" spans="1:9" x14ac:dyDescent="0.25">
      <c r="A1354" t="s">
        <v>2424</v>
      </c>
      <c r="B1354" t="s">
        <v>175</v>
      </c>
      <c r="C1354">
        <v>858</v>
      </c>
      <c r="D1354">
        <v>10</v>
      </c>
      <c r="E1354" s="1">
        <v>6.6750653191771003E-81</v>
      </c>
      <c r="F1354" t="s">
        <v>2417</v>
      </c>
      <c r="G1354">
        <v>2</v>
      </c>
      <c r="H1354" t="s">
        <v>2425</v>
      </c>
    </row>
    <row r="1355" spans="1:9" x14ac:dyDescent="0.25">
      <c r="A1355" t="s">
        <v>2426</v>
      </c>
      <c r="B1355" t="s">
        <v>2427</v>
      </c>
      <c r="C1355">
        <v>864</v>
      </c>
      <c r="D1355">
        <v>10</v>
      </c>
      <c r="E1355" s="1">
        <v>3.1013603115719202E-59</v>
      </c>
      <c r="F1355" t="s">
        <v>1558</v>
      </c>
      <c r="G1355">
        <v>14</v>
      </c>
      <c r="H1355" t="s">
        <v>2428</v>
      </c>
      <c r="I1355" s="3" t="s">
        <v>13</v>
      </c>
    </row>
    <row r="1356" spans="1:9" x14ac:dyDescent="0.25">
      <c r="A1356" t="s">
        <v>2429</v>
      </c>
      <c r="B1356" t="s">
        <v>2430</v>
      </c>
      <c r="C1356">
        <v>847</v>
      </c>
      <c r="D1356">
        <v>10</v>
      </c>
      <c r="E1356" s="1">
        <v>1.7292750242099599E-86</v>
      </c>
      <c r="F1356" t="s">
        <v>2431</v>
      </c>
      <c r="G1356">
        <v>3</v>
      </c>
      <c r="H1356" t="s">
        <v>2432</v>
      </c>
      <c r="I1356" s="3" t="s">
        <v>2433</v>
      </c>
    </row>
    <row r="1357" spans="1:9" x14ac:dyDescent="0.25">
      <c r="A1357" t="s">
        <v>2434</v>
      </c>
      <c r="B1357" t="s">
        <v>2435</v>
      </c>
      <c r="C1357">
        <v>861</v>
      </c>
      <c r="D1357">
        <v>10</v>
      </c>
      <c r="E1357" s="1">
        <v>3.0222903962982698E-71</v>
      </c>
      <c r="F1357" t="s">
        <v>2436</v>
      </c>
      <c r="G1357">
        <v>0</v>
      </c>
      <c r="H1357" t="s">
        <v>13</v>
      </c>
    </row>
    <row r="1358" spans="1:9" x14ac:dyDescent="0.25">
      <c r="A1358" t="s">
        <v>2437</v>
      </c>
      <c r="B1358" t="s">
        <v>2438</v>
      </c>
      <c r="C1358">
        <v>852</v>
      </c>
      <c r="D1358">
        <v>10</v>
      </c>
      <c r="E1358" s="1">
        <v>1.75766687239933E-112</v>
      </c>
      <c r="F1358" t="s">
        <v>257</v>
      </c>
      <c r="G1358">
        <v>4</v>
      </c>
      <c r="H1358" t="s">
        <v>2439</v>
      </c>
      <c r="I1358" s="3" t="s">
        <v>13</v>
      </c>
    </row>
    <row r="1359" spans="1:9" x14ac:dyDescent="0.25">
      <c r="A1359" t="s">
        <v>2440</v>
      </c>
      <c r="B1359" t="s">
        <v>2021</v>
      </c>
      <c r="C1359">
        <v>839</v>
      </c>
      <c r="D1359">
        <v>10</v>
      </c>
      <c r="E1359" s="1">
        <v>2.47538119806457E-73</v>
      </c>
      <c r="F1359" t="s">
        <v>1242</v>
      </c>
      <c r="G1359">
        <v>4</v>
      </c>
      <c r="H1359" t="s">
        <v>2441</v>
      </c>
      <c r="I1359" s="3" t="s">
        <v>1534</v>
      </c>
    </row>
    <row r="1360" spans="1:9" x14ac:dyDescent="0.25">
      <c r="A1360" t="s">
        <v>2442</v>
      </c>
      <c r="B1360" t="s">
        <v>2443</v>
      </c>
      <c r="C1360">
        <v>851</v>
      </c>
      <c r="D1360">
        <v>10</v>
      </c>
      <c r="E1360" s="1">
        <v>9.18156333932468E-89</v>
      </c>
      <c r="F1360" t="s">
        <v>1899</v>
      </c>
      <c r="G1360">
        <v>3</v>
      </c>
      <c r="H1360" t="s">
        <v>2444</v>
      </c>
      <c r="I1360" s="3" t="s">
        <v>13</v>
      </c>
    </row>
    <row r="1361" spans="1:9" x14ac:dyDescent="0.25">
      <c r="A1361" t="s">
        <v>2445</v>
      </c>
      <c r="B1361" t="s">
        <v>175</v>
      </c>
      <c r="C1361">
        <v>865</v>
      </c>
      <c r="D1361">
        <v>10</v>
      </c>
      <c r="E1361" s="1">
        <v>2.7602717327358599E-80</v>
      </c>
      <c r="F1361" t="s">
        <v>1471</v>
      </c>
      <c r="G1361">
        <v>2</v>
      </c>
      <c r="H1361" t="s">
        <v>2425</v>
      </c>
    </row>
    <row r="1362" spans="1:9" x14ac:dyDescent="0.25">
      <c r="A1362" t="s">
        <v>2446</v>
      </c>
      <c r="B1362" t="s">
        <v>2447</v>
      </c>
      <c r="C1362">
        <v>865</v>
      </c>
      <c r="D1362">
        <v>10</v>
      </c>
      <c r="E1362" s="1">
        <v>2.9016064225266199E-138</v>
      </c>
      <c r="F1362" t="s">
        <v>528</v>
      </c>
      <c r="G1362">
        <v>8</v>
      </c>
      <c r="H1362" t="s">
        <v>2448</v>
      </c>
      <c r="I1362" s="3" t="s">
        <v>2449</v>
      </c>
    </row>
    <row r="1363" spans="1:9" x14ac:dyDescent="0.25">
      <c r="A1363" t="s">
        <v>2450</v>
      </c>
      <c r="B1363" t="s">
        <v>2451</v>
      </c>
      <c r="C1363">
        <v>846</v>
      </c>
      <c r="D1363">
        <v>10</v>
      </c>
      <c r="E1363" s="1">
        <v>1.10868254451738E-82</v>
      </c>
      <c r="F1363" t="s">
        <v>435</v>
      </c>
      <c r="G1363">
        <v>8</v>
      </c>
      <c r="H1363" t="s">
        <v>2452</v>
      </c>
      <c r="I1363" s="3" t="s">
        <v>2453</v>
      </c>
    </row>
    <row r="1364" spans="1:9" x14ac:dyDescent="0.25">
      <c r="A1364" t="s">
        <v>2454</v>
      </c>
      <c r="B1364" t="s">
        <v>2455</v>
      </c>
      <c r="C1364">
        <v>849</v>
      </c>
      <c r="D1364">
        <v>10</v>
      </c>
      <c r="E1364" s="1">
        <v>2.1036315196896899E-85</v>
      </c>
      <c r="F1364" t="s">
        <v>438</v>
      </c>
      <c r="G1364">
        <v>4</v>
      </c>
      <c r="H1364" t="s">
        <v>2456</v>
      </c>
    </row>
    <row r="1365" spans="1:9" x14ac:dyDescent="0.25">
      <c r="A1365" t="s">
        <v>2457</v>
      </c>
      <c r="B1365" t="s">
        <v>2458</v>
      </c>
      <c r="C1365">
        <v>860</v>
      </c>
      <c r="D1365">
        <v>10</v>
      </c>
      <c r="E1365" s="1">
        <v>2.6661416422646302E-43</v>
      </c>
      <c r="F1365" t="s">
        <v>1604</v>
      </c>
      <c r="G1365">
        <v>0</v>
      </c>
      <c r="H1365" t="s">
        <v>13</v>
      </c>
    </row>
    <row r="1366" spans="1:9" x14ac:dyDescent="0.25">
      <c r="A1366" t="s">
        <v>2459</v>
      </c>
      <c r="B1366" t="s">
        <v>2460</v>
      </c>
      <c r="C1366">
        <v>851</v>
      </c>
      <c r="D1366">
        <v>10</v>
      </c>
      <c r="E1366" s="1">
        <v>6.7150849943302594E-132</v>
      </c>
      <c r="F1366" t="s">
        <v>139</v>
      </c>
      <c r="G1366">
        <v>7</v>
      </c>
      <c r="H1366" t="s">
        <v>2461</v>
      </c>
      <c r="I1366" s="3" t="s">
        <v>2462</v>
      </c>
    </row>
    <row r="1367" spans="1:9" x14ac:dyDescent="0.25">
      <c r="A1367" t="s">
        <v>2463</v>
      </c>
      <c r="B1367" t="s">
        <v>2464</v>
      </c>
      <c r="C1367">
        <v>859</v>
      </c>
      <c r="D1367">
        <v>10</v>
      </c>
      <c r="E1367" s="1">
        <v>4.9740033230573399E-98</v>
      </c>
      <c r="F1367" t="s">
        <v>2356</v>
      </c>
      <c r="G1367">
        <v>10</v>
      </c>
      <c r="H1367" t="s">
        <v>2465</v>
      </c>
      <c r="I1367" s="3" t="s">
        <v>13</v>
      </c>
    </row>
    <row r="1368" spans="1:9" x14ac:dyDescent="0.25">
      <c r="A1368" t="s">
        <v>2466</v>
      </c>
      <c r="B1368" t="s">
        <v>18</v>
      </c>
      <c r="C1368">
        <v>852</v>
      </c>
      <c r="D1368">
        <v>0</v>
      </c>
      <c r="G1368">
        <v>0</v>
      </c>
      <c r="H1368" t="s">
        <v>13</v>
      </c>
    </row>
    <row r="1369" spans="1:9" x14ac:dyDescent="0.25">
      <c r="A1369" t="s">
        <v>2467</v>
      </c>
      <c r="B1369" t="s">
        <v>2468</v>
      </c>
      <c r="C1369">
        <v>856</v>
      </c>
      <c r="D1369">
        <v>10</v>
      </c>
      <c r="E1369" s="1">
        <v>4.72466348927156E-130</v>
      </c>
      <c r="F1369" t="s">
        <v>322</v>
      </c>
      <c r="G1369">
        <v>10</v>
      </c>
      <c r="H1369" t="s">
        <v>2469</v>
      </c>
      <c r="I1369" s="3" t="s">
        <v>515</v>
      </c>
    </row>
    <row r="1370" spans="1:9" x14ac:dyDescent="0.25">
      <c r="A1370" t="s">
        <v>2470</v>
      </c>
      <c r="B1370" t="s">
        <v>2471</v>
      </c>
      <c r="C1370">
        <v>850</v>
      </c>
      <c r="D1370">
        <v>10</v>
      </c>
      <c r="E1370" s="1">
        <v>5.3206804978149602E-129</v>
      </c>
      <c r="F1370" t="s">
        <v>91</v>
      </c>
      <c r="G1370">
        <v>8</v>
      </c>
      <c r="H1370" t="s">
        <v>2472</v>
      </c>
      <c r="I1370" s="3" t="s">
        <v>1499</v>
      </c>
    </row>
    <row r="1371" spans="1:9" x14ac:dyDescent="0.25">
      <c r="A1371" t="s">
        <v>2473</v>
      </c>
      <c r="B1371" t="s">
        <v>2474</v>
      </c>
      <c r="C1371">
        <v>848</v>
      </c>
      <c r="D1371">
        <v>10</v>
      </c>
      <c r="E1371" s="1">
        <v>1.46606933472614E-111</v>
      </c>
      <c r="F1371" t="s">
        <v>1353</v>
      </c>
      <c r="G1371">
        <v>3</v>
      </c>
      <c r="H1371" t="s">
        <v>2475</v>
      </c>
      <c r="I1371" s="3" t="s">
        <v>2476</v>
      </c>
    </row>
    <row r="1372" spans="1:9" x14ac:dyDescent="0.25">
      <c r="A1372" t="s">
        <v>2477</v>
      </c>
      <c r="B1372" t="s">
        <v>2478</v>
      </c>
      <c r="C1372">
        <v>849</v>
      </c>
      <c r="D1372">
        <v>10</v>
      </c>
      <c r="E1372" s="1">
        <v>2.9686949104051602E-132</v>
      </c>
      <c r="F1372" t="s">
        <v>2479</v>
      </c>
      <c r="G1372">
        <v>3</v>
      </c>
      <c r="H1372" t="s">
        <v>2480</v>
      </c>
      <c r="I1372" s="3" t="s">
        <v>13</v>
      </c>
    </row>
    <row r="1373" spans="1:9" x14ac:dyDescent="0.25">
      <c r="A1373" t="s">
        <v>2481</v>
      </c>
      <c r="B1373" t="s">
        <v>437</v>
      </c>
      <c r="C1373">
        <v>855</v>
      </c>
      <c r="D1373">
        <v>10</v>
      </c>
      <c r="E1373" s="1">
        <v>2.5041705527316199E-102</v>
      </c>
      <c r="F1373" t="s">
        <v>1618</v>
      </c>
      <c r="G1373">
        <v>7</v>
      </c>
      <c r="H1373" t="s">
        <v>2482</v>
      </c>
      <c r="I1373" s="3" t="s">
        <v>13</v>
      </c>
    </row>
    <row r="1374" spans="1:9" x14ac:dyDescent="0.25">
      <c r="A1374" t="s">
        <v>2483</v>
      </c>
      <c r="B1374" t="s">
        <v>2484</v>
      </c>
      <c r="C1374">
        <v>850</v>
      </c>
      <c r="D1374">
        <v>10</v>
      </c>
      <c r="E1374" s="1">
        <v>5.5831965209937898E-78</v>
      </c>
      <c r="F1374" t="s">
        <v>2485</v>
      </c>
      <c r="G1374">
        <v>6</v>
      </c>
      <c r="H1374" t="s">
        <v>2486</v>
      </c>
      <c r="I1374" s="3" t="s">
        <v>13</v>
      </c>
    </row>
    <row r="1375" spans="1:9" x14ac:dyDescent="0.25">
      <c r="A1375" t="s">
        <v>2487</v>
      </c>
      <c r="B1375" t="s">
        <v>1820</v>
      </c>
      <c r="C1375">
        <v>852</v>
      </c>
      <c r="D1375">
        <v>10</v>
      </c>
      <c r="E1375" s="1">
        <v>9.5595449017575696E-52</v>
      </c>
      <c r="F1375" t="s">
        <v>597</v>
      </c>
      <c r="G1375">
        <v>6</v>
      </c>
      <c r="H1375" t="s">
        <v>2488</v>
      </c>
      <c r="I1375" s="3" t="s">
        <v>13</v>
      </c>
    </row>
    <row r="1376" spans="1:9" x14ac:dyDescent="0.25">
      <c r="A1376" t="s">
        <v>2489</v>
      </c>
      <c r="B1376" t="s">
        <v>2490</v>
      </c>
      <c r="C1376">
        <v>852</v>
      </c>
      <c r="D1376">
        <v>10</v>
      </c>
      <c r="E1376" s="1">
        <v>4.1963177612014999E-143</v>
      </c>
      <c r="F1376" t="s">
        <v>353</v>
      </c>
      <c r="G1376">
        <v>5</v>
      </c>
      <c r="H1376" t="s">
        <v>2491</v>
      </c>
      <c r="I1376" s="3" t="s">
        <v>2492</v>
      </c>
    </row>
    <row r="1377" spans="1:9" x14ac:dyDescent="0.25">
      <c r="A1377" t="s">
        <v>2493</v>
      </c>
      <c r="B1377" t="s">
        <v>1759</v>
      </c>
      <c r="C1377">
        <v>845</v>
      </c>
      <c r="D1377">
        <v>10</v>
      </c>
      <c r="E1377" s="1">
        <v>1.4921473662046201E-36</v>
      </c>
      <c r="F1377" t="s">
        <v>2494</v>
      </c>
      <c r="G1377">
        <v>2</v>
      </c>
      <c r="H1377" t="s">
        <v>393</v>
      </c>
    </row>
    <row r="1378" spans="1:9" x14ac:dyDescent="0.25">
      <c r="A1378" t="s">
        <v>2495</v>
      </c>
      <c r="B1378" t="s">
        <v>2409</v>
      </c>
      <c r="C1378">
        <v>833</v>
      </c>
      <c r="D1378">
        <v>10</v>
      </c>
      <c r="E1378" s="1">
        <v>2.6375218005649499E-117</v>
      </c>
      <c r="F1378" t="s">
        <v>103</v>
      </c>
      <c r="G1378">
        <v>1</v>
      </c>
      <c r="H1378" t="s">
        <v>2496</v>
      </c>
      <c r="I1378" s="3" t="s">
        <v>13</v>
      </c>
    </row>
    <row r="1379" spans="1:9" x14ac:dyDescent="0.25">
      <c r="A1379" t="s">
        <v>2497</v>
      </c>
      <c r="B1379" t="s">
        <v>552</v>
      </c>
      <c r="C1379">
        <v>850</v>
      </c>
      <c r="D1379">
        <v>10</v>
      </c>
      <c r="E1379" s="1">
        <v>2.1232377633698698E-53</v>
      </c>
      <c r="F1379" t="s">
        <v>750</v>
      </c>
      <c r="G1379">
        <v>5</v>
      </c>
      <c r="H1379" t="s">
        <v>2498</v>
      </c>
      <c r="I1379" s="3" t="s">
        <v>13</v>
      </c>
    </row>
    <row r="1380" spans="1:9" x14ac:dyDescent="0.25">
      <c r="A1380" t="s">
        <v>2499</v>
      </c>
      <c r="B1380" t="s">
        <v>2500</v>
      </c>
      <c r="C1380">
        <v>852</v>
      </c>
      <c r="D1380">
        <v>10</v>
      </c>
      <c r="E1380" s="1">
        <v>2.858502639214E-108</v>
      </c>
      <c r="F1380" t="s">
        <v>576</v>
      </c>
      <c r="G1380">
        <v>13</v>
      </c>
      <c r="H1380" t="s">
        <v>2501</v>
      </c>
      <c r="I1380" s="3" t="s">
        <v>2502</v>
      </c>
    </row>
    <row r="1381" spans="1:9" x14ac:dyDescent="0.25">
      <c r="A1381" t="s">
        <v>2503</v>
      </c>
      <c r="B1381" t="s">
        <v>2504</v>
      </c>
      <c r="C1381">
        <v>839</v>
      </c>
      <c r="D1381">
        <v>10</v>
      </c>
      <c r="E1381" s="1">
        <v>1.3226991257894001E-125</v>
      </c>
      <c r="F1381" t="s">
        <v>580</v>
      </c>
      <c r="G1381">
        <v>12</v>
      </c>
      <c r="H1381" t="s">
        <v>2505</v>
      </c>
      <c r="I1381" s="3" t="s">
        <v>13</v>
      </c>
    </row>
    <row r="1382" spans="1:9" x14ac:dyDescent="0.25">
      <c r="A1382" t="s">
        <v>2506</v>
      </c>
      <c r="B1382" t="s">
        <v>2507</v>
      </c>
      <c r="C1382">
        <v>851</v>
      </c>
      <c r="D1382">
        <v>10</v>
      </c>
      <c r="E1382" s="1">
        <v>5.6978599121553203E-123</v>
      </c>
      <c r="F1382" t="s">
        <v>336</v>
      </c>
      <c r="G1382">
        <v>15</v>
      </c>
      <c r="H1382" t="s">
        <v>64</v>
      </c>
      <c r="I1382" s="3" t="s">
        <v>13</v>
      </c>
    </row>
    <row r="1383" spans="1:9" x14ac:dyDescent="0.25">
      <c r="A1383" t="s">
        <v>2508</v>
      </c>
      <c r="B1383" t="s">
        <v>2509</v>
      </c>
      <c r="C1383">
        <v>841</v>
      </c>
      <c r="D1383">
        <v>10</v>
      </c>
      <c r="E1383" s="1">
        <v>9.2179603811568395E-126</v>
      </c>
      <c r="F1383" t="s">
        <v>1153</v>
      </c>
      <c r="G1383">
        <v>8</v>
      </c>
      <c r="H1383" t="s">
        <v>2510</v>
      </c>
      <c r="I1383" s="3" t="s">
        <v>2511</v>
      </c>
    </row>
    <row r="1384" spans="1:9" x14ac:dyDescent="0.25">
      <c r="A1384" t="s">
        <v>2512</v>
      </c>
      <c r="B1384" t="s">
        <v>2513</v>
      </c>
      <c r="C1384">
        <v>838</v>
      </c>
      <c r="D1384">
        <v>10</v>
      </c>
      <c r="E1384" s="1">
        <v>7.2450190978679898E-14</v>
      </c>
      <c r="F1384" t="s">
        <v>827</v>
      </c>
      <c r="G1384">
        <v>0</v>
      </c>
      <c r="H1384" t="s">
        <v>13</v>
      </c>
    </row>
    <row r="1385" spans="1:9" x14ac:dyDescent="0.25">
      <c r="A1385" t="s">
        <v>2514</v>
      </c>
      <c r="B1385" t="s">
        <v>2515</v>
      </c>
      <c r="C1385">
        <v>847</v>
      </c>
      <c r="D1385">
        <v>10</v>
      </c>
      <c r="E1385" s="1">
        <v>1.6970981059996999E-136</v>
      </c>
      <c r="F1385" t="s">
        <v>210</v>
      </c>
      <c r="G1385">
        <v>6</v>
      </c>
      <c r="H1385" t="s">
        <v>2516</v>
      </c>
      <c r="I1385" s="3" t="s">
        <v>572</v>
      </c>
    </row>
    <row r="1386" spans="1:9" x14ac:dyDescent="0.25">
      <c r="A1386" t="s">
        <v>2517</v>
      </c>
      <c r="B1386" t="s">
        <v>2518</v>
      </c>
      <c r="C1386">
        <v>843</v>
      </c>
      <c r="D1386">
        <v>10</v>
      </c>
      <c r="E1386" s="1">
        <v>2.7072162781605902E-81</v>
      </c>
      <c r="F1386" t="s">
        <v>173</v>
      </c>
      <c r="G1386">
        <v>11</v>
      </c>
      <c r="H1386" t="s">
        <v>2519</v>
      </c>
      <c r="I1386" s="3" t="s">
        <v>13</v>
      </c>
    </row>
    <row r="1387" spans="1:9" x14ac:dyDescent="0.25">
      <c r="A1387" t="s">
        <v>2520</v>
      </c>
      <c r="B1387" t="s">
        <v>2521</v>
      </c>
      <c r="C1387">
        <v>843</v>
      </c>
      <c r="D1387">
        <v>10</v>
      </c>
      <c r="E1387" s="1">
        <v>2.9929533264265699E-92</v>
      </c>
      <c r="F1387" t="s">
        <v>900</v>
      </c>
      <c r="G1387">
        <v>4</v>
      </c>
      <c r="H1387" t="s">
        <v>2522</v>
      </c>
      <c r="I1387" s="3" t="s">
        <v>2523</v>
      </c>
    </row>
    <row r="1388" spans="1:9" x14ac:dyDescent="0.25">
      <c r="A1388" t="s">
        <v>2524</v>
      </c>
      <c r="B1388" t="s">
        <v>535</v>
      </c>
      <c r="C1388">
        <v>838</v>
      </c>
      <c r="D1388">
        <v>10</v>
      </c>
      <c r="E1388" s="1">
        <v>5.4964454877203899E-139</v>
      </c>
      <c r="F1388" t="s">
        <v>169</v>
      </c>
      <c r="G1388">
        <v>9</v>
      </c>
      <c r="H1388" t="s">
        <v>2525</v>
      </c>
      <c r="I1388" s="3" t="s">
        <v>13</v>
      </c>
    </row>
    <row r="1389" spans="1:9" x14ac:dyDescent="0.25">
      <c r="A1389" t="s">
        <v>2526</v>
      </c>
      <c r="B1389" t="s">
        <v>928</v>
      </c>
      <c r="C1389">
        <v>836</v>
      </c>
      <c r="D1389">
        <v>10</v>
      </c>
      <c r="E1389" s="1">
        <v>1.2194770544530699E-37</v>
      </c>
      <c r="F1389" t="s">
        <v>435</v>
      </c>
      <c r="G1389">
        <v>0</v>
      </c>
      <c r="H1389" t="s">
        <v>13</v>
      </c>
    </row>
    <row r="1390" spans="1:9" x14ac:dyDescent="0.25">
      <c r="A1390" t="s">
        <v>2527</v>
      </c>
      <c r="B1390" t="s">
        <v>2528</v>
      </c>
      <c r="C1390">
        <v>841</v>
      </c>
      <c r="D1390">
        <v>10</v>
      </c>
      <c r="E1390" s="1">
        <v>4.4864653751832199E-136</v>
      </c>
      <c r="F1390" t="s">
        <v>322</v>
      </c>
      <c r="G1390">
        <v>13</v>
      </c>
      <c r="H1390" t="s">
        <v>2529</v>
      </c>
      <c r="I1390" s="3" t="s">
        <v>2530</v>
      </c>
    </row>
    <row r="1391" spans="1:9" x14ac:dyDescent="0.25">
      <c r="A1391" t="s">
        <v>2531</v>
      </c>
      <c r="B1391" t="s">
        <v>2532</v>
      </c>
      <c r="C1391">
        <v>826</v>
      </c>
      <c r="D1391">
        <v>10</v>
      </c>
      <c r="E1391" s="1">
        <v>3.2126247494073698E-105</v>
      </c>
      <c r="F1391" t="s">
        <v>591</v>
      </c>
      <c r="G1391">
        <v>0</v>
      </c>
      <c r="H1391" t="s">
        <v>13</v>
      </c>
    </row>
    <row r="1392" spans="1:9" x14ac:dyDescent="0.25">
      <c r="A1392" t="s">
        <v>2533</v>
      </c>
      <c r="B1392" t="s">
        <v>2534</v>
      </c>
      <c r="C1392">
        <v>828</v>
      </c>
      <c r="D1392">
        <v>10</v>
      </c>
      <c r="E1392" s="1">
        <v>1.16492262210056E-116</v>
      </c>
      <c r="F1392" t="s">
        <v>91</v>
      </c>
      <c r="G1392">
        <v>8</v>
      </c>
      <c r="H1392" t="s">
        <v>2535</v>
      </c>
      <c r="I1392" s="3" t="s">
        <v>1635</v>
      </c>
    </row>
    <row r="1393" spans="1:9" x14ac:dyDescent="0.25">
      <c r="A1393" t="s">
        <v>2536</v>
      </c>
      <c r="B1393" t="s">
        <v>2537</v>
      </c>
      <c r="C1393">
        <v>832</v>
      </c>
      <c r="D1393">
        <v>10</v>
      </c>
      <c r="E1393" s="1">
        <v>1.20797293102027E-107</v>
      </c>
      <c r="F1393" t="s">
        <v>1041</v>
      </c>
      <c r="G1393">
        <v>4</v>
      </c>
      <c r="H1393" t="s">
        <v>2538</v>
      </c>
      <c r="I1393" s="3" t="s">
        <v>2539</v>
      </c>
    </row>
    <row r="1394" spans="1:9" x14ac:dyDescent="0.25">
      <c r="A1394" t="s">
        <v>2540</v>
      </c>
      <c r="B1394" t="s">
        <v>2541</v>
      </c>
      <c r="C1394">
        <v>837</v>
      </c>
      <c r="D1394">
        <v>10</v>
      </c>
      <c r="E1394" s="1">
        <v>1.2761729690582899E-95</v>
      </c>
      <c r="F1394" t="s">
        <v>855</v>
      </c>
      <c r="G1394">
        <v>2</v>
      </c>
      <c r="H1394" t="s">
        <v>2542</v>
      </c>
    </row>
    <row r="1395" spans="1:9" x14ac:dyDescent="0.25">
      <c r="A1395" t="s">
        <v>2543</v>
      </c>
      <c r="B1395" t="s">
        <v>2544</v>
      </c>
      <c r="C1395">
        <v>834</v>
      </c>
      <c r="D1395">
        <v>10</v>
      </c>
      <c r="E1395" s="1">
        <v>1.10555815197247E-123</v>
      </c>
      <c r="F1395" t="s">
        <v>1578</v>
      </c>
      <c r="G1395">
        <v>7</v>
      </c>
      <c r="H1395" t="s">
        <v>2305</v>
      </c>
      <c r="I1395" s="3" t="s">
        <v>13</v>
      </c>
    </row>
    <row r="1396" spans="1:9" x14ac:dyDescent="0.25">
      <c r="A1396" t="s">
        <v>2545</v>
      </c>
      <c r="B1396" t="s">
        <v>587</v>
      </c>
      <c r="C1396">
        <v>839</v>
      </c>
      <c r="D1396">
        <v>10</v>
      </c>
      <c r="E1396" s="1">
        <v>3.2806681839556201E-99</v>
      </c>
      <c r="F1396" t="s">
        <v>764</v>
      </c>
      <c r="G1396">
        <v>14</v>
      </c>
      <c r="H1396" t="s">
        <v>588</v>
      </c>
      <c r="I1396" s="3" t="s">
        <v>589</v>
      </c>
    </row>
    <row r="1397" spans="1:9" x14ac:dyDescent="0.25">
      <c r="A1397" t="s">
        <v>2546</v>
      </c>
      <c r="B1397" t="s">
        <v>2547</v>
      </c>
      <c r="C1397">
        <v>831</v>
      </c>
      <c r="D1397">
        <v>10</v>
      </c>
      <c r="E1397" s="1">
        <v>1.27697355313676E-86</v>
      </c>
      <c r="F1397" t="s">
        <v>1193</v>
      </c>
      <c r="G1397">
        <v>2</v>
      </c>
      <c r="H1397" t="s">
        <v>2548</v>
      </c>
      <c r="I1397" s="3" t="s">
        <v>2549</v>
      </c>
    </row>
    <row r="1398" spans="1:9" x14ac:dyDescent="0.25">
      <c r="A1398" t="s">
        <v>2550</v>
      </c>
      <c r="B1398" t="s">
        <v>2551</v>
      </c>
      <c r="C1398">
        <v>827</v>
      </c>
      <c r="D1398">
        <v>10</v>
      </c>
      <c r="E1398" s="1">
        <v>4.9537631643640204E-109</v>
      </c>
      <c r="F1398" t="s">
        <v>103</v>
      </c>
      <c r="G1398">
        <v>8</v>
      </c>
      <c r="H1398" t="s">
        <v>2552</v>
      </c>
      <c r="I1398" s="3" t="s">
        <v>2553</v>
      </c>
    </row>
    <row r="1399" spans="1:9" x14ac:dyDescent="0.25">
      <c r="A1399" t="s">
        <v>2554</v>
      </c>
      <c r="B1399" t="s">
        <v>2555</v>
      </c>
      <c r="C1399">
        <v>830</v>
      </c>
      <c r="D1399">
        <v>10</v>
      </c>
      <c r="E1399" s="1">
        <v>3.4092184763031798E-113</v>
      </c>
      <c r="F1399" t="s">
        <v>158</v>
      </c>
      <c r="G1399">
        <v>9</v>
      </c>
      <c r="H1399" t="s">
        <v>2556</v>
      </c>
      <c r="I1399" s="3" t="s">
        <v>515</v>
      </c>
    </row>
    <row r="1400" spans="1:9" x14ac:dyDescent="0.25">
      <c r="A1400" t="s">
        <v>2557</v>
      </c>
      <c r="B1400" t="s">
        <v>175</v>
      </c>
      <c r="C1400">
        <v>836</v>
      </c>
      <c r="D1400">
        <v>10</v>
      </c>
      <c r="E1400" s="1">
        <v>1.6558349052126899E-18</v>
      </c>
      <c r="F1400" t="s">
        <v>2558</v>
      </c>
      <c r="G1400">
        <v>1</v>
      </c>
      <c r="H1400" t="s">
        <v>1672</v>
      </c>
      <c r="I1400" s="3" t="s">
        <v>13</v>
      </c>
    </row>
    <row r="1401" spans="1:9" x14ac:dyDescent="0.25">
      <c r="A1401" t="s">
        <v>2559</v>
      </c>
      <c r="B1401" t="s">
        <v>2560</v>
      </c>
      <c r="C1401">
        <v>834</v>
      </c>
      <c r="D1401">
        <v>10</v>
      </c>
      <c r="E1401" s="1">
        <v>2.3159469381430101E-105</v>
      </c>
      <c r="F1401" t="s">
        <v>507</v>
      </c>
      <c r="G1401">
        <v>9</v>
      </c>
      <c r="H1401" t="s">
        <v>2561</v>
      </c>
      <c r="I1401" s="3" t="s">
        <v>13</v>
      </c>
    </row>
    <row r="1402" spans="1:9" x14ac:dyDescent="0.25">
      <c r="A1402" t="s">
        <v>2562</v>
      </c>
      <c r="B1402" t="s">
        <v>2563</v>
      </c>
      <c r="C1402">
        <v>823</v>
      </c>
      <c r="D1402">
        <v>10</v>
      </c>
      <c r="E1402" s="1">
        <v>6.3834532651976101E-124</v>
      </c>
      <c r="F1402" t="s">
        <v>1299</v>
      </c>
      <c r="G1402">
        <v>6</v>
      </c>
      <c r="H1402" t="s">
        <v>2564</v>
      </c>
      <c r="I1402" s="3" t="s">
        <v>13</v>
      </c>
    </row>
    <row r="1403" spans="1:9" x14ac:dyDescent="0.25">
      <c r="A1403" t="s">
        <v>2565</v>
      </c>
      <c r="B1403" t="s">
        <v>2566</v>
      </c>
      <c r="C1403">
        <v>831</v>
      </c>
      <c r="D1403">
        <v>10</v>
      </c>
      <c r="E1403" s="1">
        <v>6.7071903422881301E-121</v>
      </c>
      <c r="F1403" t="s">
        <v>38</v>
      </c>
      <c r="G1403">
        <v>9</v>
      </c>
      <c r="H1403" t="s">
        <v>2567</v>
      </c>
      <c r="I1403" s="3" t="s">
        <v>13</v>
      </c>
    </row>
    <row r="1404" spans="1:9" x14ac:dyDescent="0.25">
      <c r="A1404" t="s">
        <v>2568</v>
      </c>
      <c r="B1404" t="s">
        <v>2569</v>
      </c>
      <c r="C1404">
        <v>830</v>
      </c>
      <c r="D1404">
        <v>10</v>
      </c>
      <c r="E1404" s="1">
        <v>2.0261291325886E-131</v>
      </c>
      <c r="F1404" t="s">
        <v>307</v>
      </c>
      <c r="G1404">
        <v>6</v>
      </c>
      <c r="H1404" t="s">
        <v>2570</v>
      </c>
      <c r="I1404" s="3" t="s">
        <v>2571</v>
      </c>
    </row>
    <row r="1405" spans="1:9" x14ac:dyDescent="0.25">
      <c r="A1405" t="s">
        <v>2572</v>
      </c>
      <c r="B1405" t="s">
        <v>2186</v>
      </c>
      <c r="C1405">
        <v>819</v>
      </c>
      <c r="D1405">
        <v>10</v>
      </c>
      <c r="E1405" s="1">
        <v>1.7627400982208902E-73</v>
      </c>
      <c r="F1405" t="s">
        <v>2573</v>
      </c>
      <c r="G1405">
        <v>3</v>
      </c>
      <c r="H1405" t="s">
        <v>2574</v>
      </c>
      <c r="I1405" s="3" t="s">
        <v>13</v>
      </c>
    </row>
    <row r="1406" spans="1:9" x14ac:dyDescent="0.25">
      <c r="A1406" t="s">
        <v>2575</v>
      </c>
      <c r="B1406" t="s">
        <v>2115</v>
      </c>
      <c r="C1406">
        <v>825</v>
      </c>
      <c r="D1406">
        <v>10</v>
      </c>
      <c r="E1406" s="1">
        <v>3.7408953979970497E-55</v>
      </c>
      <c r="F1406" t="s">
        <v>2576</v>
      </c>
      <c r="G1406">
        <v>6</v>
      </c>
      <c r="H1406" t="s">
        <v>2116</v>
      </c>
      <c r="I1406" s="3" t="s">
        <v>13</v>
      </c>
    </row>
    <row r="1407" spans="1:9" x14ac:dyDescent="0.25">
      <c r="A1407" t="s">
        <v>2577</v>
      </c>
      <c r="B1407" t="s">
        <v>2578</v>
      </c>
      <c r="C1407">
        <v>826</v>
      </c>
      <c r="D1407">
        <v>10</v>
      </c>
      <c r="E1407" s="1">
        <v>5.99984991080359E-130</v>
      </c>
      <c r="F1407" t="s">
        <v>332</v>
      </c>
      <c r="G1407">
        <v>3</v>
      </c>
      <c r="H1407" t="s">
        <v>2579</v>
      </c>
      <c r="I1407" s="3" t="s">
        <v>13</v>
      </c>
    </row>
    <row r="1408" spans="1:9" x14ac:dyDescent="0.25">
      <c r="A1408" t="s">
        <v>2580</v>
      </c>
      <c r="B1408" t="s">
        <v>2581</v>
      </c>
      <c r="C1408">
        <v>827</v>
      </c>
      <c r="D1408">
        <v>10</v>
      </c>
      <c r="E1408" s="1">
        <v>8.8833250007529503E-65</v>
      </c>
      <c r="F1408" t="s">
        <v>274</v>
      </c>
      <c r="G1408">
        <v>14</v>
      </c>
      <c r="H1408" t="s">
        <v>2582</v>
      </c>
      <c r="I1408" s="3" t="s">
        <v>2583</v>
      </c>
    </row>
    <row r="1409" spans="1:9" x14ac:dyDescent="0.25">
      <c r="A1409" t="s">
        <v>2584</v>
      </c>
      <c r="B1409" t="s">
        <v>2585</v>
      </c>
      <c r="C1409">
        <v>824</v>
      </c>
      <c r="D1409">
        <v>10</v>
      </c>
      <c r="E1409" s="1">
        <v>1.0889622240006801E-30</v>
      </c>
      <c r="F1409" t="s">
        <v>699</v>
      </c>
      <c r="G1409">
        <v>8</v>
      </c>
      <c r="H1409" t="s">
        <v>2586</v>
      </c>
      <c r="I1409" s="3" t="s">
        <v>1513</v>
      </c>
    </row>
    <row r="1410" spans="1:9" x14ac:dyDescent="0.25">
      <c r="A1410" t="s">
        <v>2587</v>
      </c>
      <c r="B1410" t="s">
        <v>2588</v>
      </c>
      <c r="C1410">
        <v>822</v>
      </c>
      <c r="D1410">
        <v>10</v>
      </c>
      <c r="E1410" s="1">
        <v>3.4565945400475298E-107</v>
      </c>
      <c r="F1410" t="s">
        <v>130</v>
      </c>
      <c r="G1410">
        <v>11</v>
      </c>
      <c r="H1410" t="s">
        <v>2589</v>
      </c>
      <c r="I1410" s="3" t="s">
        <v>748</v>
      </c>
    </row>
    <row r="1411" spans="1:9" x14ac:dyDescent="0.25">
      <c r="A1411" t="s">
        <v>2590</v>
      </c>
      <c r="B1411" t="s">
        <v>2591</v>
      </c>
      <c r="C1411">
        <v>818</v>
      </c>
      <c r="D1411">
        <v>10</v>
      </c>
      <c r="E1411" s="1">
        <v>8.9731567459994104E-78</v>
      </c>
      <c r="F1411" t="s">
        <v>495</v>
      </c>
      <c r="G1411">
        <v>13</v>
      </c>
      <c r="H1411" t="s">
        <v>2592</v>
      </c>
      <c r="I1411" s="3" t="s">
        <v>13</v>
      </c>
    </row>
    <row r="1412" spans="1:9" x14ac:dyDescent="0.25">
      <c r="A1412" t="s">
        <v>2593</v>
      </c>
      <c r="B1412" t="s">
        <v>2594</v>
      </c>
      <c r="C1412">
        <v>819</v>
      </c>
      <c r="D1412">
        <v>10</v>
      </c>
      <c r="E1412" s="1">
        <v>2.5277424982583199E-96</v>
      </c>
      <c r="F1412" t="s">
        <v>413</v>
      </c>
      <c r="G1412">
        <v>6</v>
      </c>
      <c r="H1412" t="s">
        <v>2595</v>
      </c>
      <c r="I1412" s="3" t="s">
        <v>13</v>
      </c>
    </row>
    <row r="1413" spans="1:9" x14ac:dyDescent="0.25">
      <c r="A1413" t="s">
        <v>156</v>
      </c>
      <c r="B1413" t="s">
        <v>157</v>
      </c>
      <c r="C1413">
        <v>7925</v>
      </c>
      <c r="D1413">
        <v>10</v>
      </c>
      <c r="E1413" t="s">
        <v>44</v>
      </c>
      <c r="F1413" t="s">
        <v>158</v>
      </c>
      <c r="G1413">
        <v>8</v>
      </c>
      <c r="H1413" t="s">
        <v>159</v>
      </c>
      <c r="I1413" s="3" t="s">
        <v>160</v>
      </c>
    </row>
    <row r="1414" spans="1:9" x14ac:dyDescent="0.25">
      <c r="A1414" t="s">
        <v>161</v>
      </c>
      <c r="B1414" t="s">
        <v>157</v>
      </c>
      <c r="C1414">
        <v>7898</v>
      </c>
      <c r="D1414">
        <v>10</v>
      </c>
      <c r="E1414" t="s">
        <v>44</v>
      </c>
      <c r="F1414" t="s">
        <v>158</v>
      </c>
      <c r="G1414">
        <v>8</v>
      </c>
      <c r="H1414" t="s">
        <v>159</v>
      </c>
      <c r="I1414" s="3" t="s">
        <v>160</v>
      </c>
    </row>
    <row r="1415" spans="1:9" x14ac:dyDescent="0.25">
      <c r="A1415" t="s">
        <v>162</v>
      </c>
      <c r="B1415" t="s">
        <v>157</v>
      </c>
      <c r="C1415">
        <v>6832</v>
      </c>
      <c r="D1415">
        <v>10</v>
      </c>
      <c r="E1415" t="s">
        <v>44</v>
      </c>
      <c r="F1415" t="s">
        <v>163</v>
      </c>
      <c r="G1415">
        <v>8</v>
      </c>
      <c r="H1415" t="s">
        <v>159</v>
      </c>
      <c r="I1415" s="3" t="s">
        <v>160</v>
      </c>
    </row>
    <row r="1416" spans="1:9" x14ac:dyDescent="0.25">
      <c r="A1416" t="s">
        <v>164</v>
      </c>
      <c r="B1416" t="s">
        <v>157</v>
      </c>
      <c r="C1416">
        <v>6805</v>
      </c>
      <c r="D1416">
        <v>10</v>
      </c>
      <c r="E1416" t="s">
        <v>44</v>
      </c>
      <c r="F1416" t="s">
        <v>163</v>
      </c>
      <c r="G1416">
        <v>8</v>
      </c>
      <c r="H1416" t="s">
        <v>159</v>
      </c>
      <c r="I1416" s="3" t="s">
        <v>160</v>
      </c>
    </row>
    <row r="1417" spans="1:9" x14ac:dyDescent="0.25">
      <c r="A1417" t="s">
        <v>165</v>
      </c>
      <c r="B1417" t="s">
        <v>166</v>
      </c>
      <c r="C1417">
        <v>1165</v>
      </c>
      <c r="D1417">
        <v>10</v>
      </c>
      <c r="E1417" s="1">
        <v>6.2764413922366304E-149</v>
      </c>
      <c r="F1417" t="s">
        <v>11</v>
      </c>
      <c r="G1417">
        <v>14</v>
      </c>
      <c r="H1417" t="s">
        <v>167</v>
      </c>
      <c r="I1417" s="3" t="s">
        <v>13</v>
      </c>
    </row>
    <row r="1418" spans="1:9" x14ac:dyDescent="0.25">
      <c r="A1418" t="s">
        <v>168</v>
      </c>
      <c r="B1418" t="s">
        <v>166</v>
      </c>
      <c r="C1418">
        <v>1164</v>
      </c>
      <c r="D1418">
        <v>10</v>
      </c>
      <c r="E1418" s="1">
        <v>1.8233750234624101E-155</v>
      </c>
      <c r="F1418" t="s">
        <v>169</v>
      </c>
      <c r="G1418">
        <v>5</v>
      </c>
      <c r="H1418" t="s">
        <v>170</v>
      </c>
      <c r="I1418" s="3" t="s">
        <v>13</v>
      </c>
    </row>
    <row r="1419" spans="1:9" x14ac:dyDescent="0.25">
      <c r="A1419" t="s">
        <v>171</v>
      </c>
      <c r="B1419" t="s">
        <v>172</v>
      </c>
      <c r="C1419">
        <v>902</v>
      </c>
      <c r="D1419">
        <v>10</v>
      </c>
      <c r="E1419" s="1">
        <v>5.0307645592082304E-93</v>
      </c>
      <c r="F1419" t="s">
        <v>173</v>
      </c>
      <c r="G1419">
        <v>14</v>
      </c>
      <c r="H1419" t="s">
        <v>167</v>
      </c>
      <c r="I1419" s="3" t="s">
        <v>13</v>
      </c>
    </row>
    <row r="1420" spans="1:9" x14ac:dyDescent="0.25">
      <c r="A1420" t="s">
        <v>174</v>
      </c>
      <c r="B1420" t="s">
        <v>175</v>
      </c>
      <c r="C1420">
        <v>1089</v>
      </c>
      <c r="D1420">
        <v>10</v>
      </c>
      <c r="E1420" s="1">
        <v>1.3355314545095799E-119</v>
      </c>
      <c r="F1420" t="s">
        <v>176</v>
      </c>
      <c r="G1420">
        <v>4</v>
      </c>
      <c r="H1420" t="s">
        <v>177</v>
      </c>
      <c r="I1420" s="3" t="s">
        <v>13</v>
      </c>
    </row>
    <row r="1421" spans="1:9" x14ac:dyDescent="0.25">
      <c r="A1421" t="s">
        <v>178</v>
      </c>
      <c r="B1421" t="s">
        <v>179</v>
      </c>
      <c r="C1421">
        <v>1076</v>
      </c>
      <c r="D1421">
        <v>10</v>
      </c>
      <c r="E1421" s="1">
        <v>2.0462609564846299E-120</v>
      </c>
      <c r="F1421" t="s">
        <v>176</v>
      </c>
      <c r="G1421">
        <v>2</v>
      </c>
      <c r="H1421" t="s">
        <v>180</v>
      </c>
      <c r="I1421" s="3" t="s">
        <v>13</v>
      </c>
    </row>
    <row r="1422" spans="1:9" x14ac:dyDescent="0.25">
      <c r="A1422" t="s">
        <v>181</v>
      </c>
      <c r="B1422" t="s">
        <v>182</v>
      </c>
      <c r="C1422">
        <v>5518</v>
      </c>
      <c r="D1422">
        <v>10</v>
      </c>
      <c r="E1422" t="s">
        <v>44</v>
      </c>
      <c r="F1422" t="s">
        <v>77</v>
      </c>
      <c r="G1422">
        <v>6</v>
      </c>
      <c r="H1422" t="s">
        <v>183</v>
      </c>
      <c r="I1422" s="3" t="s">
        <v>13</v>
      </c>
    </row>
    <row r="1423" spans="1:9" x14ac:dyDescent="0.25">
      <c r="A1423" t="s">
        <v>2596</v>
      </c>
      <c r="B1423" t="s">
        <v>2597</v>
      </c>
      <c r="C1423">
        <v>816</v>
      </c>
      <c r="D1423">
        <v>10</v>
      </c>
      <c r="E1423" s="1">
        <v>4.7469550659110302E-87</v>
      </c>
      <c r="F1423" t="s">
        <v>782</v>
      </c>
      <c r="G1423">
        <v>3</v>
      </c>
      <c r="H1423" t="s">
        <v>2598</v>
      </c>
      <c r="I1423" s="3" t="s">
        <v>13</v>
      </c>
    </row>
    <row r="1424" spans="1:9" x14ac:dyDescent="0.25">
      <c r="A1424" t="s">
        <v>2599</v>
      </c>
      <c r="B1424" t="s">
        <v>658</v>
      </c>
      <c r="C1424">
        <v>803</v>
      </c>
      <c r="D1424">
        <v>10</v>
      </c>
      <c r="E1424" s="1">
        <v>9.0011610969687805E-67</v>
      </c>
      <c r="F1424" t="s">
        <v>918</v>
      </c>
      <c r="G1424">
        <v>3</v>
      </c>
      <c r="H1424" t="s">
        <v>2600</v>
      </c>
      <c r="I1424" s="3" t="s">
        <v>656</v>
      </c>
    </row>
    <row r="1425" spans="1:9" x14ac:dyDescent="0.25">
      <c r="A1425" t="s">
        <v>2601</v>
      </c>
      <c r="B1425" t="s">
        <v>618</v>
      </c>
      <c r="C1425">
        <v>818</v>
      </c>
      <c r="D1425">
        <v>10</v>
      </c>
      <c r="E1425" s="1">
        <v>9.3073230390425499E-67</v>
      </c>
      <c r="F1425" t="s">
        <v>750</v>
      </c>
      <c r="G1425">
        <v>3</v>
      </c>
      <c r="H1425" t="s">
        <v>2602</v>
      </c>
      <c r="I1425" s="3" t="s">
        <v>13</v>
      </c>
    </row>
    <row r="1426" spans="1:9" x14ac:dyDescent="0.25">
      <c r="A1426" t="s">
        <v>2603</v>
      </c>
      <c r="B1426" t="s">
        <v>1622</v>
      </c>
      <c r="C1426">
        <v>816</v>
      </c>
      <c r="D1426">
        <v>10</v>
      </c>
      <c r="E1426" s="1">
        <v>1.5808062360590899E-58</v>
      </c>
      <c r="F1426" t="s">
        <v>594</v>
      </c>
      <c r="G1426">
        <v>2</v>
      </c>
      <c r="H1426" t="s">
        <v>1624</v>
      </c>
      <c r="I1426" s="3" t="s">
        <v>13</v>
      </c>
    </row>
    <row r="1427" spans="1:9" x14ac:dyDescent="0.25">
      <c r="A1427" t="s">
        <v>2604</v>
      </c>
      <c r="B1427" t="s">
        <v>2605</v>
      </c>
      <c r="C1427">
        <v>810</v>
      </c>
      <c r="D1427">
        <v>10</v>
      </c>
      <c r="E1427" s="1">
        <v>1.0752444627205599E-75</v>
      </c>
      <c r="F1427" t="s">
        <v>2606</v>
      </c>
      <c r="G1427">
        <v>1</v>
      </c>
      <c r="H1427" t="s">
        <v>2607</v>
      </c>
      <c r="I1427" s="3" t="s">
        <v>2608</v>
      </c>
    </row>
    <row r="1428" spans="1:9" x14ac:dyDescent="0.25">
      <c r="A1428" t="s">
        <v>2609</v>
      </c>
      <c r="B1428" t="s">
        <v>2610</v>
      </c>
      <c r="C1428">
        <v>796</v>
      </c>
      <c r="D1428">
        <v>10</v>
      </c>
      <c r="E1428" s="1">
        <v>7.3139441931860303E-45</v>
      </c>
      <c r="F1428" t="s">
        <v>2611</v>
      </c>
      <c r="G1428">
        <v>8</v>
      </c>
      <c r="H1428" t="s">
        <v>2612</v>
      </c>
      <c r="I1428" s="3" t="s">
        <v>13</v>
      </c>
    </row>
    <row r="1429" spans="1:9" x14ac:dyDescent="0.25">
      <c r="A1429" t="s">
        <v>2613</v>
      </c>
      <c r="B1429" t="s">
        <v>2614</v>
      </c>
      <c r="C1429">
        <v>809</v>
      </c>
      <c r="D1429">
        <v>10</v>
      </c>
      <c r="E1429" s="1">
        <v>5.2297591832088397E-73</v>
      </c>
      <c r="F1429" t="s">
        <v>777</v>
      </c>
      <c r="G1429">
        <v>7</v>
      </c>
      <c r="H1429" t="s">
        <v>2615</v>
      </c>
      <c r="I1429" s="3" t="s">
        <v>13</v>
      </c>
    </row>
    <row r="1430" spans="1:9" x14ac:dyDescent="0.25">
      <c r="A1430" t="s">
        <v>2616</v>
      </c>
      <c r="B1430" t="s">
        <v>2617</v>
      </c>
      <c r="C1430">
        <v>794</v>
      </c>
      <c r="D1430">
        <v>10</v>
      </c>
      <c r="E1430" s="1">
        <v>3.8603837504850301E-38</v>
      </c>
      <c r="F1430" t="s">
        <v>1604</v>
      </c>
      <c r="G1430">
        <v>1</v>
      </c>
      <c r="H1430" t="s">
        <v>2618</v>
      </c>
      <c r="I1430" s="3" t="s">
        <v>13</v>
      </c>
    </row>
    <row r="1431" spans="1:9" x14ac:dyDescent="0.25">
      <c r="A1431" t="s">
        <v>2619</v>
      </c>
      <c r="B1431" t="s">
        <v>2620</v>
      </c>
      <c r="C1431">
        <v>802</v>
      </c>
      <c r="D1431">
        <v>10</v>
      </c>
      <c r="E1431" s="1">
        <v>8.12234915174916E-76</v>
      </c>
      <c r="F1431" t="s">
        <v>1578</v>
      </c>
      <c r="G1431">
        <v>0</v>
      </c>
      <c r="H1431" t="s">
        <v>13</v>
      </c>
    </row>
    <row r="1432" spans="1:9" x14ac:dyDescent="0.25">
      <c r="A1432" t="s">
        <v>2621</v>
      </c>
      <c r="B1432" t="s">
        <v>2622</v>
      </c>
      <c r="C1432">
        <v>813</v>
      </c>
      <c r="D1432">
        <v>10</v>
      </c>
      <c r="E1432" s="1">
        <v>4.6628163609964698E-103</v>
      </c>
      <c r="F1432" t="s">
        <v>2623</v>
      </c>
      <c r="G1432">
        <v>15</v>
      </c>
      <c r="H1432" t="s">
        <v>2624</v>
      </c>
      <c r="I1432" s="3" t="s">
        <v>13</v>
      </c>
    </row>
    <row r="1433" spans="1:9" x14ac:dyDescent="0.25">
      <c r="A1433" t="s">
        <v>2625</v>
      </c>
      <c r="B1433" t="s">
        <v>2626</v>
      </c>
      <c r="C1433">
        <v>812</v>
      </c>
      <c r="D1433">
        <v>10</v>
      </c>
      <c r="E1433" s="1">
        <v>1.35982198520094E-94</v>
      </c>
      <c r="F1433" t="s">
        <v>810</v>
      </c>
      <c r="G1433">
        <v>12</v>
      </c>
      <c r="H1433" t="s">
        <v>2627</v>
      </c>
      <c r="I1433" s="3" t="s">
        <v>2628</v>
      </c>
    </row>
    <row r="1434" spans="1:9" x14ac:dyDescent="0.25">
      <c r="A1434" t="s">
        <v>2629</v>
      </c>
      <c r="B1434" t="s">
        <v>2630</v>
      </c>
      <c r="C1434">
        <v>812</v>
      </c>
      <c r="D1434">
        <v>10</v>
      </c>
      <c r="E1434" s="1">
        <v>1.8251108972797699E-115</v>
      </c>
      <c r="F1434" t="s">
        <v>501</v>
      </c>
      <c r="G1434">
        <v>6</v>
      </c>
      <c r="H1434" t="s">
        <v>2631</v>
      </c>
      <c r="I1434" s="3" t="s">
        <v>13</v>
      </c>
    </row>
    <row r="1435" spans="1:9" x14ac:dyDescent="0.25">
      <c r="A1435" t="s">
        <v>2632</v>
      </c>
      <c r="B1435" t="s">
        <v>2633</v>
      </c>
      <c r="C1435">
        <v>777</v>
      </c>
      <c r="D1435">
        <v>10</v>
      </c>
      <c r="E1435" s="1">
        <v>7.6561059155891802E-103</v>
      </c>
      <c r="F1435" t="s">
        <v>139</v>
      </c>
      <c r="G1435">
        <v>10</v>
      </c>
      <c r="H1435" t="s">
        <v>2634</v>
      </c>
      <c r="I1435" s="3" t="s">
        <v>2635</v>
      </c>
    </row>
    <row r="1436" spans="1:9" x14ac:dyDescent="0.25">
      <c r="A1436" t="s">
        <v>2636</v>
      </c>
      <c r="B1436" t="s">
        <v>2637</v>
      </c>
      <c r="C1436">
        <v>808</v>
      </c>
      <c r="D1436">
        <v>10</v>
      </c>
      <c r="E1436" s="1">
        <v>1.58104971506917E-92</v>
      </c>
      <c r="F1436" t="s">
        <v>173</v>
      </c>
      <c r="G1436">
        <v>10</v>
      </c>
      <c r="H1436" t="s">
        <v>2638</v>
      </c>
      <c r="I1436" s="3" t="s">
        <v>480</v>
      </c>
    </row>
    <row r="1437" spans="1:9" x14ac:dyDescent="0.25">
      <c r="A1437" t="s">
        <v>2639</v>
      </c>
      <c r="B1437" t="s">
        <v>2640</v>
      </c>
      <c r="C1437">
        <v>806</v>
      </c>
      <c r="D1437">
        <v>10</v>
      </c>
      <c r="E1437" s="1">
        <v>5.6239059341220901E-101</v>
      </c>
      <c r="F1437" t="s">
        <v>1306</v>
      </c>
      <c r="G1437">
        <v>9</v>
      </c>
      <c r="H1437" t="s">
        <v>2641</v>
      </c>
      <c r="I1437" s="3" t="s">
        <v>13</v>
      </c>
    </row>
    <row r="1438" spans="1:9" x14ac:dyDescent="0.25">
      <c r="A1438" t="s">
        <v>2642</v>
      </c>
      <c r="B1438" t="s">
        <v>2643</v>
      </c>
      <c r="C1438">
        <v>808</v>
      </c>
      <c r="D1438">
        <v>10</v>
      </c>
      <c r="E1438" s="1">
        <v>6.5247431789215995E-50</v>
      </c>
      <c r="F1438" t="s">
        <v>2644</v>
      </c>
      <c r="G1438">
        <v>1</v>
      </c>
      <c r="H1438" t="s">
        <v>1064</v>
      </c>
    </row>
    <row r="1439" spans="1:9" x14ac:dyDescent="0.25">
      <c r="A1439" t="s">
        <v>2645</v>
      </c>
      <c r="B1439" t="s">
        <v>2646</v>
      </c>
      <c r="C1439">
        <v>803</v>
      </c>
      <c r="D1439">
        <v>10</v>
      </c>
      <c r="E1439" s="1">
        <v>1.25019577704723E-84</v>
      </c>
      <c r="F1439" t="s">
        <v>146</v>
      </c>
      <c r="G1439">
        <v>11</v>
      </c>
      <c r="H1439" t="s">
        <v>2647</v>
      </c>
      <c r="I1439" s="3" t="s">
        <v>13</v>
      </c>
    </row>
    <row r="1440" spans="1:9" x14ac:dyDescent="0.25">
      <c r="A1440" t="s">
        <v>2648</v>
      </c>
      <c r="B1440" t="s">
        <v>2649</v>
      </c>
      <c r="C1440">
        <v>801</v>
      </c>
      <c r="D1440">
        <v>10</v>
      </c>
      <c r="E1440" s="1">
        <v>1.4927325587496201E-127</v>
      </c>
      <c r="F1440" t="s">
        <v>1467</v>
      </c>
      <c r="G1440">
        <v>15</v>
      </c>
      <c r="H1440" t="s">
        <v>2650</v>
      </c>
      <c r="I1440" s="3" t="s">
        <v>2651</v>
      </c>
    </row>
    <row r="1441" spans="1:9" x14ac:dyDescent="0.25">
      <c r="A1441" t="s">
        <v>2652</v>
      </c>
      <c r="B1441" t="s">
        <v>2653</v>
      </c>
      <c r="C1441">
        <v>805</v>
      </c>
      <c r="D1441">
        <v>10</v>
      </c>
      <c r="E1441" s="1">
        <v>1.0320728851483E-79</v>
      </c>
      <c r="F1441" t="s">
        <v>2485</v>
      </c>
      <c r="G1441">
        <v>4</v>
      </c>
      <c r="H1441" t="s">
        <v>2654</v>
      </c>
      <c r="I1441" s="3" t="s">
        <v>660</v>
      </c>
    </row>
    <row r="1442" spans="1:9" x14ac:dyDescent="0.25">
      <c r="A1442" t="s">
        <v>2655</v>
      </c>
      <c r="B1442" t="s">
        <v>2656</v>
      </c>
      <c r="C1442">
        <v>803</v>
      </c>
      <c r="D1442">
        <v>10</v>
      </c>
      <c r="E1442" s="1">
        <v>4.1329937386727099E-104</v>
      </c>
      <c r="F1442" t="s">
        <v>1558</v>
      </c>
      <c r="G1442">
        <v>3</v>
      </c>
      <c r="H1442" t="s">
        <v>1122</v>
      </c>
      <c r="I1442" s="3" t="s">
        <v>13</v>
      </c>
    </row>
    <row r="1443" spans="1:9" x14ac:dyDescent="0.25">
      <c r="A1443" t="s">
        <v>2657</v>
      </c>
      <c r="B1443" t="s">
        <v>2658</v>
      </c>
      <c r="C1443">
        <v>801</v>
      </c>
      <c r="D1443">
        <v>10</v>
      </c>
      <c r="E1443" s="1">
        <v>1.13090371033012E-61</v>
      </c>
      <c r="F1443" t="s">
        <v>959</v>
      </c>
      <c r="G1443">
        <v>7</v>
      </c>
      <c r="H1443" t="s">
        <v>2659</v>
      </c>
      <c r="I1443" s="3" t="s">
        <v>13</v>
      </c>
    </row>
    <row r="1444" spans="1:9" x14ac:dyDescent="0.25">
      <c r="A1444" t="s">
        <v>2660</v>
      </c>
      <c r="B1444" t="s">
        <v>2661</v>
      </c>
      <c r="C1444">
        <v>802</v>
      </c>
      <c r="D1444">
        <v>10</v>
      </c>
      <c r="E1444" s="1">
        <v>2.7406556262409497E-116</v>
      </c>
      <c r="F1444" t="s">
        <v>38</v>
      </c>
      <c r="G1444">
        <v>2</v>
      </c>
      <c r="H1444" t="s">
        <v>2662</v>
      </c>
      <c r="I1444" s="3" t="s">
        <v>13</v>
      </c>
    </row>
    <row r="1445" spans="1:9" x14ac:dyDescent="0.25">
      <c r="A1445" t="s">
        <v>2663</v>
      </c>
      <c r="B1445" t="s">
        <v>2664</v>
      </c>
      <c r="C1445">
        <v>799</v>
      </c>
      <c r="D1445">
        <v>10</v>
      </c>
      <c r="E1445" s="1">
        <v>4.2676327764742799E-85</v>
      </c>
      <c r="F1445" t="s">
        <v>2665</v>
      </c>
      <c r="G1445">
        <v>3</v>
      </c>
      <c r="H1445" t="s">
        <v>2666</v>
      </c>
      <c r="I1445" s="3" t="s">
        <v>13</v>
      </c>
    </row>
    <row r="1446" spans="1:9" x14ac:dyDescent="0.25">
      <c r="A1446" t="s">
        <v>2667</v>
      </c>
      <c r="B1446" t="s">
        <v>2668</v>
      </c>
      <c r="C1446">
        <v>788</v>
      </c>
      <c r="D1446">
        <v>10</v>
      </c>
      <c r="E1446" s="1">
        <v>6.3547094326514201E-114</v>
      </c>
      <c r="F1446" t="s">
        <v>139</v>
      </c>
      <c r="G1446">
        <v>8</v>
      </c>
      <c r="H1446" t="s">
        <v>2669</v>
      </c>
      <c r="I1446" s="3" t="s">
        <v>2670</v>
      </c>
    </row>
    <row r="1447" spans="1:9" x14ac:dyDescent="0.25">
      <c r="A1447" t="s">
        <v>2671</v>
      </c>
      <c r="B1447" t="s">
        <v>1111</v>
      </c>
      <c r="C1447">
        <v>795</v>
      </c>
      <c r="D1447">
        <v>10</v>
      </c>
      <c r="E1447" s="1">
        <v>1.7480475864863601E-123</v>
      </c>
      <c r="F1447" t="s">
        <v>576</v>
      </c>
      <c r="G1447">
        <v>9</v>
      </c>
      <c r="H1447" t="s">
        <v>2672</v>
      </c>
      <c r="I1447" s="3" t="s">
        <v>1113</v>
      </c>
    </row>
    <row r="1448" spans="1:9" x14ac:dyDescent="0.25">
      <c r="A1448" t="s">
        <v>2673</v>
      </c>
      <c r="B1448" t="s">
        <v>2674</v>
      </c>
      <c r="C1448">
        <v>793</v>
      </c>
      <c r="D1448">
        <v>10</v>
      </c>
      <c r="E1448" s="1">
        <v>2.4465777415679398E-78</v>
      </c>
      <c r="F1448" t="s">
        <v>176</v>
      </c>
      <c r="G1448">
        <v>0</v>
      </c>
      <c r="H1448" t="s">
        <v>13</v>
      </c>
    </row>
    <row r="1449" spans="1:9" x14ac:dyDescent="0.25">
      <c r="A1449" t="s">
        <v>2675</v>
      </c>
      <c r="B1449" t="s">
        <v>2235</v>
      </c>
      <c r="C1449">
        <v>797</v>
      </c>
      <c r="D1449">
        <v>10</v>
      </c>
      <c r="E1449" s="1">
        <v>2.1132770108853098E-68</v>
      </c>
      <c r="F1449" t="s">
        <v>28</v>
      </c>
      <c r="G1449">
        <v>3</v>
      </c>
      <c r="H1449" t="s">
        <v>2676</v>
      </c>
      <c r="I1449" s="3" t="s">
        <v>13</v>
      </c>
    </row>
    <row r="1450" spans="1:9" x14ac:dyDescent="0.25">
      <c r="A1450" t="s">
        <v>2677</v>
      </c>
      <c r="B1450" t="s">
        <v>2678</v>
      </c>
      <c r="C1450">
        <v>783</v>
      </c>
      <c r="D1450">
        <v>10</v>
      </c>
      <c r="E1450" s="1">
        <v>2.22475740749379E-115</v>
      </c>
      <c r="F1450" t="s">
        <v>521</v>
      </c>
      <c r="G1450">
        <v>2</v>
      </c>
      <c r="H1450" t="s">
        <v>2679</v>
      </c>
      <c r="I1450" s="3" t="s">
        <v>13</v>
      </c>
    </row>
    <row r="1451" spans="1:9" x14ac:dyDescent="0.25">
      <c r="A1451" t="s">
        <v>2680</v>
      </c>
      <c r="B1451" t="s">
        <v>392</v>
      </c>
      <c r="C1451">
        <v>783</v>
      </c>
      <c r="D1451">
        <v>10</v>
      </c>
      <c r="E1451" s="1">
        <v>9.7777723154281194E-15</v>
      </c>
      <c r="F1451" t="s">
        <v>2681</v>
      </c>
      <c r="G1451">
        <v>4</v>
      </c>
      <c r="H1451" t="s">
        <v>2682</v>
      </c>
    </row>
    <row r="1452" spans="1:9" x14ac:dyDescent="0.25">
      <c r="A1452" t="s">
        <v>2683</v>
      </c>
      <c r="B1452" t="s">
        <v>2684</v>
      </c>
      <c r="C1452">
        <v>791</v>
      </c>
      <c r="D1452">
        <v>10</v>
      </c>
      <c r="E1452" s="1">
        <v>8.2301353463722998E-92</v>
      </c>
      <c r="F1452" t="s">
        <v>777</v>
      </c>
      <c r="G1452">
        <v>25</v>
      </c>
      <c r="H1452" t="s">
        <v>2685</v>
      </c>
      <c r="I1452" s="3" t="s">
        <v>2686</v>
      </c>
    </row>
    <row r="1453" spans="1:9" x14ac:dyDescent="0.25">
      <c r="A1453" t="s">
        <v>2687</v>
      </c>
      <c r="B1453" t="s">
        <v>2688</v>
      </c>
      <c r="C1453">
        <v>788</v>
      </c>
      <c r="D1453">
        <v>10</v>
      </c>
      <c r="E1453" s="1">
        <v>5.48422618151091E-45</v>
      </c>
      <c r="F1453" t="s">
        <v>2689</v>
      </c>
      <c r="G1453">
        <v>1</v>
      </c>
      <c r="H1453" t="s">
        <v>1629</v>
      </c>
      <c r="I1453" s="3" t="s">
        <v>13</v>
      </c>
    </row>
    <row r="1454" spans="1:9" x14ac:dyDescent="0.25">
      <c r="A1454" t="s">
        <v>2690</v>
      </c>
      <c r="B1454" t="s">
        <v>2691</v>
      </c>
      <c r="C1454">
        <v>793</v>
      </c>
      <c r="D1454">
        <v>10</v>
      </c>
      <c r="E1454" s="1">
        <v>1.23037547321881E-68</v>
      </c>
      <c r="F1454" t="s">
        <v>2692</v>
      </c>
      <c r="G1454">
        <v>2</v>
      </c>
      <c r="H1454" t="s">
        <v>1713</v>
      </c>
      <c r="I1454" s="3" t="s">
        <v>1714</v>
      </c>
    </row>
    <row r="1455" spans="1:9" x14ac:dyDescent="0.25">
      <c r="A1455" t="s">
        <v>2693</v>
      </c>
      <c r="B1455" t="s">
        <v>585</v>
      </c>
      <c r="C1455">
        <v>785</v>
      </c>
      <c r="D1455">
        <v>10</v>
      </c>
      <c r="E1455" s="1">
        <v>2.54129588775125E-103</v>
      </c>
      <c r="F1455" t="s">
        <v>353</v>
      </c>
      <c r="G1455">
        <v>36</v>
      </c>
      <c r="H1455" t="s">
        <v>2694</v>
      </c>
      <c r="I1455" s="3" t="s">
        <v>583</v>
      </c>
    </row>
    <row r="1456" spans="1:9" x14ac:dyDescent="0.25">
      <c r="A1456" t="s">
        <v>2695</v>
      </c>
      <c r="B1456" t="s">
        <v>2186</v>
      </c>
      <c r="C1456">
        <v>782</v>
      </c>
      <c r="D1456">
        <v>10</v>
      </c>
      <c r="E1456" s="1">
        <v>1.4353723232155701E-130</v>
      </c>
      <c r="F1456" t="s">
        <v>772</v>
      </c>
      <c r="G1456">
        <v>10</v>
      </c>
      <c r="H1456" t="s">
        <v>2696</v>
      </c>
      <c r="I1456" s="3" t="s">
        <v>13</v>
      </c>
    </row>
    <row r="1457" spans="1:9" x14ac:dyDescent="0.25">
      <c r="A1457" t="s">
        <v>2697</v>
      </c>
      <c r="B1457" t="s">
        <v>2698</v>
      </c>
      <c r="C1457">
        <v>791</v>
      </c>
      <c r="D1457">
        <v>10</v>
      </c>
      <c r="E1457" s="1">
        <v>5.7418233145786001E-27</v>
      </c>
      <c r="F1457" t="s">
        <v>2699</v>
      </c>
      <c r="G1457">
        <v>7</v>
      </c>
      <c r="H1457" t="s">
        <v>2700</v>
      </c>
      <c r="I1457" s="3" t="s">
        <v>13</v>
      </c>
    </row>
    <row r="1458" spans="1:9" x14ac:dyDescent="0.25">
      <c r="A1458" t="s">
        <v>2701</v>
      </c>
      <c r="B1458" t="s">
        <v>2702</v>
      </c>
      <c r="C1458">
        <v>788</v>
      </c>
      <c r="D1458">
        <v>10</v>
      </c>
      <c r="E1458" s="1">
        <v>1.2555551992812899E-65</v>
      </c>
      <c r="F1458" t="s">
        <v>1959</v>
      </c>
      <c r="G1458">
        <v>11</v>
      </c>
      <c r="H1458" t="s">
        <v>2703</v>
      </c>
      <c r="I1458" s="3" t="s">
        <v>13</v>
      </c>
    </row>
    <row r="1459" spans="1:9" x14ac:dyDescent="0.25">
      <c r="A1459" t="s">
        <v>2704</v>
      </c>
      <c r="B1459" t="s">
        <v>2705</v>
      </c>
      <c r="C1459">
        <v>767</v>
      </c>
      <c r="D1459">
        <v>10</v>
      </c>
      <c r="E1459" s="1">
        <v>3.91432530985802E-81</v>
      </c>
      <c r="F1459" t="s">
        <v>2706</v>
      </c>
      <c r="G1459">
        <v>0</v>
      </c>
      <c r="H1459" t="s">
        <v>13</v>
      </c>
    </row>
    <row r="1460" spans="1:9" x14ac:dyDescent="0.25">
      <c r="A1460" t="s">
        <v>2707</v>
      </c>
      <c r="B1460" t="s">
        <v>2708</v>
      </c>
      <c r="C1460">
        <v>784</v>
      </c>
      <c r="D1460">
        <v>10</v>
      </c>
      <c r="E1460" s="1">
        <v>3.6105935795826298E-81</v>
      </c>
      <c r="F1460" t="s">
        <v>63</v>
      </c>
      <c r="G1460">
        <v>14</v>
      </c>
      <c r="H1460" t="s">
        <v>2709</v>
      </c>
      <c r="I1460" s="3" t="s">
        <v>13</v>
      </c>
    </row>
    <row r="1461" spans="1:9" x14ac:dyDescent="0.25">
      <c r="A1461" t="s">
        <v>2710</v>
      </c>
      <c r="B1461" t="s">
        <v>2711</v>
      </c>
      <c r="C1461">
        <v>784</v>
      </c>
      <c r="D1461">
        <v>10</v>
      </c>
      <c r="E1461" s="1">
        <v>2.8579921515205099E-55</v>
      </c>
      <c r="F1461" t="s">
        <v>1949</v>
      </c>
      <c r="G1461">
        <v>3</v>
      </c>
      <c r="H1461" t="s">
        <v>2712</v>
      </c>
      <c r="I1461" s="3" t="s">
        <v>13</v>
      </c>
    </row>
    <row r="1462" spans="1:9" x14ac:dyDescent="0.25">
      <c r="A1462" t="s">
        <v>2713</v>
      </c>
      <c r="B1462" t="s">
        <v>2714</v>
      </c>
      <c r="C1462">
        <v>771</v>
      </c>
      <c r="D1462">
        <v>10</v>
      </c>
      <c r="E1462" s="1">
        <v>6.8624489375074905E-101</v>
      </c>
      <c r="F1462" t="s">
        <v>2715</v>
      </c>
      <c r="G1462">
        <v>4</v>
      </c>
      <c r="H1462" t="s">
        <v>2716</v>
      </c>
      <c r="I1462" s="3" t="s">
        <v>13</v>
      </c>
    </row>
    <row r="1463" spans="1:9" x14ac:dyDescent="0.25">
      <c r="A1463" t="s">
        <v>2717</v>
      </c>
      <c r="B1463" t="s">
        <v>2718</v>
      </c>
      <c r="C1463">
        <v>770</v>
      </c>
      <c r="D1463">
        <v>10</v>
      </c>
      <c r="E1463" s="1">
        <v>4.58011885565712E-57</v>
      </c>
      <c r="F1463" t="s">
        <v>2719</v>
      </c>
      <c r="G1463">
        <v>15</v>
      </c>
      <c r="H1463" t="s">
        <v>2720</v>
      </c>
      <c r="I1463" s="3" t="s">
        <v>13</v>
      </c>
    </row>
    <row r="1464" spans="1:9" x14ac:dyDescent="0.25">
      <c r="A1464" t="s">
        <v>2721</v>
      </c>
      <c r="B1464" t="s">
        <v>658</v>
      </c>
      <c r="C1464">
        <v>787</v>
      </c>
      <c r="D1464">
        <v>10</v>
      </c>
      <c r="E1464" s="1">
        <v>6.94159461469772E-71</v>
      </c>
      <c r="F1464" t="s">
        <v>852</v>
      </c>
      <c r="G1464">
        <v>7</v>
      </c>
      <c r="H1464" t="s">
        <v>2722</v>
      </c>
      <c r="I1464" s="3" t="s">
        <v>660</v>
      </c>
    </row>
    <row r="1465" spans="1:9" x14ac:dyDescent="0.25">
      <c r="A1465" t="s">
        <v>2723</v>
      </c>
      <c r="B1465" t="s">
        <v>2724</v>
      </c>
      <c r="C1465">
        <v>765</v>
      </c>
      <c r="D1465">
        <v>10</v>
      </c>
      <c r="E1465" s="1">
        <v>1.07162447699429E-66</v>
      </c>
      <c r="F1465" t="s">
        <v>237</v>
      </c>
      <c r="G1465">
        <v>2</v>
      </c>
      <c r="H1465" t="s">
        <v>1050</v>
      </c>
      <c r="I1465" s="3" t="s">
        <v>13</v>
      </c>
    </row>
    <row r="1466" spans="1:9" x14ac:dyDescent="0.25">
      <c r="A1466" t="s">
        <v>2725</v>
      </c>
      <c r="B1466" t="s">
        <v>2726</v>
      </c>
      <c r="C1466">
        <v>769</v>
      </c>
      <c r="D1466">
        <v>10</v>
      </c>
      <c r="E1466" s="1">
        <v>2.6407628066040301E-89</v>
      </c>
      <c r="F1466" t="s">
        <v>2727</v>
      </c>
      <c r="G1466">
        <v>14</v>
      </c>
      <c r="H1466" t="s">
        <v>2728</v>
      </c>
      <c r="I1466" s="3" t="s">
        <v>13</v>
      </c>
    </row>
    <row r="1467" spans="1:9" x14ac:dyDescent="0.25">
      <c r="A1467" t="s">
        <v>2729</v>
      </c>
      <c r="B1467" t="s">
        <v>2730</v>
      </c>
      <c r="C1467">
        <v>774</v>
      </c>
      <c r="D1467">
        <v>10</v>
      </c>
      <c r="E1467" s="1">
        <v>1.94950286584876E-50</v>
      </c>
      <c r="F1467" t="s">
        <v>1011</v>
      </c>
      <c r="G1467">
        <v>3</v>
      </c>
      <c r="H1467" t="s">
        <v>2731</v>
      </c>
      <c r="I1467" s="3" t="s">
        <v>13</v>
      </c>
    </row>
    <row r="1468" spans="1:9" x14ac:dyDescent="0.25">
      <c r="A1468" t="s">
        <v>2732</v>
      </c>
      <c r="B1468" t="s">
        <v>2733</v>
      </c>
      <c r="C1468">
        <v>782</v>
      </c>
      <c r="D1468">
        <v>10</v>
      </c>
      <c r="E1468" s="1">
        <v>6.0585935964089299E-113</v>
      </c>
      <c r="F1468" t="s">
        <v>41</v>
      </c>
      <c r="G1468">
        <v>8</v>
      </c>
      <c r="H1468" t="s">
        <v>2734</v>
      </c>
      <c r="I1468" s="3" t="s">
        <v>2735</v>
      </c>
    </row>
    <row r="1469" spans="1:9" x14ac:dyDescent="0.25">
      <c r="A1469" t="s">
        <v>2736</v>
      </c>
      <c r="B1469" t="s">
        <v>18</v>
      </c>
      <c r="C1469">
        <v>781</v>
      </c>
      <c r="D1469">
        <v>0</v>
      </c>
      <c r="G1469">
        <v>0</v>
      </c>
      <c r="H1469" t="s">
        <v>13</v>
      </c>
    </row>
    <row r="1470" spans="1:9" x14ac:dyDescent="0.25">
      <c r="A1470" t="s">
        <v>2737</v>
      </c>
      <c r="B1470" t="s">
        <v>2318</v>
      </c>
      <c r="C1470">
        <v>783</v>
      </c>
      <c r="D1470">
        <v>10</v>
      </c>
      <c r="E1470" s="1">
        <v>1.28397047017512E-54</v>
      </c>
      <c r="F1470" t="s">
        <v>2738</v>
      </c>
      <c r="G1470">
        <v>1</v>
      </c>
      <c r="H1470" t="s">
        <v>2739</v>
      </c>
      <c r="I1470" s="3" t="s">
        <v>13</v>
      </c>
    </row>
    <row r="1471" spans="1:9" x14ac:dyDescent="0.25">
      <c r="A1471" t="s">
        <v>2740</v>
      </c>
      <c r="B1471" t="s">
        <v>1037</v>
      </c>
      <c r="C1471">
        <v>783</v>
      </c>
      <c r="D1471">
        <v>10</v>
      </c>
      <c r="E1471" s="1">
        <v>1.96746169288236E-103</v>
      </c>
      <c r="F1471" t="s">
        <v>558</v>
      </c>
      <c r="G1471">
        <v>8</v>
      </c>
      <c r="H1471" t="s">
        <v>1038</v>
      </c>
      <c r="I1471" s="3" t="s">
        <v>1039</v>
      </c>
    </row>
    <row r="1472" spans="1:9" x14ac:dyDescent="0.25">
      <c r="A1472" t="s">
        <v>2741</v>
      </c>
      <c r="B1472" t="s">
        <v>2742</v>
      </c>
      <c r="C1472">
        <v>775</v>
      </c>
      <c r="D1472">
        <v>10</v>
      </c>
      <c r="E1472" s="1">
        <v>8.0689122651040997E-87</v>
      </c>
      <c r="F1472" t="s">
        <v>759</v>
      </c>
      <c r="G1472">
        <v>1</v>
      </c>
      <c r="H1472" t="s">
        <v>1064</v>
      </c>
      <c r="I1472" s="3" t="s">
        <v>13</v>
      </c>
    </row>
    <row r="1473" spans="1:9" x14ac:dyDescent="0.25">
      <c r="A1473" t="s">
        <v>2743</v>
      </c>
      <c r="B1473" t="s">
        <v>2744</v>
      </c>
      <c r="C1473">
        <v>779</v>
      </c>
      <c r="D1473">
        <v>10</v>
      </c>
      <c r="E1473" s="1">
        <v>1.43506989150791E-106</v>
      </c>
      <c r="F1473" t="s">
        <v>846</v>
      </c>
      <c r="G1473">
        <v>5</v>
      </c>
      <c r="H1473" t="s">
        <v>2745</v>
      </c>
      <c r="I1473" s="3" t="s">
        <v>2746</v>
      </c>
    </row>
    <row r="1474" spans="1:9" x14ac:dyDescent="0.25">
      <c r="A1474" t="s">
        <v>2747</v>
      </c>
      <c r="B1474" t="s">
        <v>2748</v>
      </c>
      <c r="C1474">
        <v>773</v>
      </c>
      <c r="D1474">
        <v>10</v>
      </c>
      <c r="E1474" s="1">
        <v>1.4177056162477099E-98</v>
      </c>
      <c r="F1474" t="s">
        <v>379</v>
      </c>
      <c r="G1474">
        <v>2</v>
      </c>
      <c r="H1474" t="s">
        <v>2749</v>
      </c>
      <c r="I1474" s="3" t="s">
        <v>2750</v>
      </c>
    </row>
    <row r="1475" spans="1:9" x14ac:dyDescent="0.25">
      <c r="A1475" t="s">
        <v>2751</v>
      </c>
      <c r="B1475" t="s">
        <v>2752</v>
      </c>
      <c r="C1475">
        <v>751</v>
      </c>
      <c r="D1475">
        <v>10</v>
      </c>
      <c r="E1475" s="1">
        <v>2.5523495622776398E-31</v>
      </c>
      <c r="F1475" t="s">
        <v>2302</v>
      </c>
      <c r="G1475">
        <v>1</v>
      </c>
      <c r="H1475" t="s">
        <v>1629</v>
      </c>
      <c r="I1475" s="3" t="s">
        <v>13</v>
      </c>
    </row>
    <row r="1476" spans="1:9" x14ac:dyDescent="0.25">
      <c r="A1476" t="s">
        <v>2753</v>
      </c>
      <c r="B1476" t="s">
        <v>2754</v>
      </c>
      <c r="C1476">
        <v>777</v>
      </c>
      <c r="D1476">
        <v>10</v>
      </c>
      <c r="E1476" s="1">
        <v>3.7940617914294002E-92</v>
      </c>
      <c r="F1476" t="s">
        <v>169</v>
      </c>
      <c r="G1476">
        <v>15</v>
      </c>
      <c r="H1476" t="s">
        <v>2755</v>
      </c>
      <c r="I1476" s="3" t="s">
        <v>1267</v>
      </c>
    </row>
    <row r="1477" spans="1:9" x14ac:dyDescent="0.25">
      <c r="A1477" t="s">
        <v>2756</v>
      </c>
      <c r="B1477" t="s">
        <v>2757</v>
      </c>
      <c r="C1477">
        <v>776</v>
      </c>
      <c r="D1477">
        <v>4</v>
      </c>
      <c r="E1477" s="1">
        <v>44.2109920715329</v>
      </c>
      <c r="F1477" t="s">
        <v>2758</v>
      </c>
      <c r="G1477">
        <v>0</v>
      </c>
      <c r="H1477" t="s">
        <v>13</v>
      </c>
    </row>
    <row r="1478" spans="1:9" x14ac:dyDescent="0.25">
      <c r="A1478" t="s">
        <v>2759</v>
      </c>
      <c r="B1478" t="s">
        <v>2760</v>
      </c>
      <c r="C1478">
        <v>776</v>
      </c>
      <c r="D1478">
        <v>10</v>
      </c>
      <c r="E1478" s="1">
        <v>3.3383371318154401E-47</v>
      </c>
      <c r="F1478" t="s">
        <v>2761</v>
      </c>
      <c r="G1478">
        <v>1</v>
      </c>
      <c r="H1478" t="s">
        <v>2762</v>
      </c>
      <c r="I1478" s="3" t="s">
        <v>13</v>
      </c>
    </row>
    <row r="1479" spans="1:9" x14ac:dyDescent="0.25">
      <c r="A1479" t="s">
        <v>2763</v>
      </c>
      <c r="B1479" t="s">
        <v>2764</v>
      </c>
      <c r="C1479">
        <v>772</v>
      </c>
      <c r="D1479">
        <v>10</v>
      </c>
      <c r="E1479" s="1">
        <v>2.2872748329236701E-116</v>
      </c>
      <c r="F1479" t="s">
        <v>576</v>
      </c>
      <c r="G1479">
        <v>1</v>
      </c>
      <c r="H1479" t="s">
        <v>2765</v>
      </c>
      <c r="I1479" s="3" t="s">
        <v>2766</v>
      </c>
    </row>
    <row r="1480" spans="1:9" x14ac:dyDescent="0.25">
      <c r="A1480" t="s">
        <v>2767</v>
      </c>
      <c r="B1480" t="s">
        <v>2768</v>
      </c>
      <c r="C1480">
        <v>772</v>
      </c>
      <c r="D1480">
        <v>10</v>
      </c>
      <c r="E1480" s="1">
        <v>1.3663016344744699E-85</v>
      </c>
      <c r="F1480" t="s">
        <v>616</v>
      </c>
      <c r="G1480">
        <v>4</v>
      </c>
      <c r="H1480" t="s">
        <v>2769</v>
      </c>
      <c r="I1480" s="3" t="s">
        <v>2770</v>
      </c>
    </row>
    <row r="1481" spans="1:9" x14ac:dyDescent="0.25">
      <c r="A1481" t="s">
        <v>2771</v>
      </c>
      <c r="B1481" t="s">
        <v>2772</v>
      </c>
      <c r="C1481">
        <v>774</v>
      </c>
      <c r="D1481">
        <v>10</v>
      </c>
      <c r="E1481" s="1">
        <v>1.46030601135546E-111</v>
      </c>
      <c r="F1481" t="s">
        <v>2212</v>
      </c>
      <c r="G1481">
        <v>6</v>
      </c>
      <c r="H1481" t="s">
        <v>2773</v>
      </c>
      <c r="I1481" s="3" t="s">
        <v>13</v>
      </c>
    </row>
    <row r="1482" spans="1:9" x14ac:dyDescent="0.25">
      <c r="A1482" t="s">
        <v>2774</v>
      </c>
      <c r="B1482" t="s">
        <v>2775</v>
      </c>
      <c r="C1482">
        <v>765</v>
      </c>
      <c r="D1482">
        <v>10</v>
      </c>
      <c r="E1482" s="1">
        <v>1.5331333505747999E-98</v>
      </c>
      <c r="F1482" t="s">
        <v>2776</v>
      </c>
      <c r="G1482">
        <v>5</v>
      </c>
      <c r="H1482" t="s">
        <v>2777</v>
      </c>
      <c r="I1482" s="3" t="s">
        <v>2778</v>
      </c>
    </row>
    <row r="1483" spans="1:9" x14ac:dyDescent="0.25">
      <c r="A1483" t="s">
        <v>2779</v>
      </c>
      <c r="B1483" t="s">
        <v>2780</v>
      </c>
      <c r="C1483">
        <v>772</v>
      </c>
      <c r="D1483">
        <v>10</v>
      </c>
      <c r="E1483" s="1">
        <v>1.9065164690131901E-87</v>
      </c>
      <c r="F1483" t="s">
        <v>1153</v>
      </c>
      <c r="G1483">
        <v>6</v>
      </c>
      <c r="H1483" t="s">
        <v>2781</v>
      </c>
      <c r="I1483" s="3" t="s">
        <v>13</v>
      </c>
    </row>
    <row r="1484" spans="1:9" x14ac:dyDescent="0.25">
      <c r="A1484" t="s">
        <v>2782</v>
      </c>
      <c r="B1484" t="s">
        <v>2783</v>
      </c>
      <c r="C1484">
        <v>771</v>
      </c>
      <c r="D1484">
        <v>10</v>
      </c>
      <c r="E1484" s="1">
        <v>6.8149200709825897E-93</v>
      </c>
      <c r="F1484" t="s">
        <v>530</v>
      </c>
      <c r="G1484">
        <v>2</v>
      </c>
      <c r="H1484" t="s">
        <v>2784</v>
      </c>
      <c r="I1484" s="3" t="s">
        <v>2785</v>
      </c>
    </row>
    <row r="1485" spans="1:9" x14ac:dyDescent="0.25">
      <c r="A1485" t="s">
        <v>2786</v>
      </c>
      <c r="B1485" t="s">
        <v>2787</v>
      </c>
      <c r="C1485">
        <v>764</v>
      </c>
      <c r="D1485">
        <v>10</v>
      </c>
      <c r="E1485" s="1">
        <v>2.5329588309614799E-92</v>
      </c>
      <c r="F1485" t="s">
        <v>764</v>
      </c>
      <c r="G1485">
        <v>2</v>
      </c>
      <c r="H1485" t="s">
        <v>2788</v>
      </c>
      <c r="I1485" s="3" t="s">
        <v>13</v>
      </c>
    </row>
    <row r="1486" spans="1:9" x14ac:dyDescent="0.25">
      <c r="A1486" t="s">
        <v>2789</v>
      </c>
      <c r="B1486" t="s">
        <v>2790</v>
      </c>
      <c r="C1486">
        <v>746</v>
      </c>
      <c r="D1486">
        <v>10</v>
      </c>
      <c r="E1486" s="1">
        <v>2.8474661526540199E-32</v>
      </c>
      <c r="F1486" t="s">
        <v>1263</v>
      </c>
      <c r="G1486">
        <v>3</v>
      </c>
      <c r="H1486" t="s">
        <v>2791</v>
      </c>
      <c r="I1486" s="3" t="s">
        <v>1699</v>
      </c>
    </row>
    <row r="1487" spans="1:9" x14ac:dyDescent="0.25">
      <c r="A1487" t="s">
        <v>2792</v>
      </c>
      <c r="B1487" t="s">
        <v>2793</v>
      </c>
      <c r="C1487">
        <v>770</v>
      </c>
      <c r="D1487">
        <v>10</v>
      </c>
      <c r="E1487" s="1">
        <v>1.33261057377766E-56</v>
      </c>
      <c r="F1487" t="s">
        <v>1524</v>
      </c>
      <c r="G1487">
        <v>6</v>
      </c>
      <c r="H1487" t="s">
        <v>2794</v>
      </c>
      <c r="I1487" s="3" t="s">
        <v>13</v>
      </c>
    </row>
    <row r="1488" spans="1:9" x14ac:dyDescent="0.25">
      <c r="A1488" t="s">
        <v>2795</v>
      </c>
      <c r="B1488" t="s">
        <v>512</v>
      </c>
      <c r="C1488">
        <v>767</v>
      </c>
      <c r="D1488">
        <v>10</v>
      </c>
      <c r="E1488" s="1">
        <v>9.3923697538278802E-87</v>
      </c>
      <c r="F1488" t="s">
        <v>424</v>
      </c>
      <c r="G1488">
        <v>15</v>
      </c>
      <c r="H1488" t="s">
        <v>1378</v>
      </c>
      <c r="I1488" s="3" t="s">
        <v>515</v>
      </c>
    </row>
    <row r="1489" spans="1:9" x14ac:dyDescent="0.25">
      <c r="A1489" t="s">
        <v>2796</v>
      </c>
      <c r="B1489" t="s">
        <v>2797</v>
      </c>
      <c r="C1489">
        <v>767</v>
      </c>
      <c r="D1489">
        <v>10</v>
      </c>
      <c r="E1489" s="1">
        <v>4.3379668184875904E-68</v>
      </c>
      <c r="F1489" t="s">
        <v>501</v>
      </c>
      <c r="G1489">
        <v>5</v>
      </c>
      <c r="H1489" t="s">
        <v>2798</v>
      </c>
      <c r="I1489" s="3" t="s">
        <v>13</v>
      </c>
    </row>
    <row r="1490" spans="1:9" x14ac:dyDescent="0.25">
      <c r="A1490" t="s">
        <v>2799</v>
      </c>
      <c r="B1490" t="s">
        <v>2800</v>
      </c>
      <c r="C1490">
        <v>771</v>
      </c>
      <c r="D1490">
        <v>10</v>
      </c>
      <c r="E1490" s="1">
        <v>1.56382610927291E-105</v>
      </c>
      <c r="F1490" t="s">
        <v>173</v>
      </c>
      <c r="G1490">
        <v>7</v>
      </c>
      <c r="H1490" t="s">
        <v>2801</v>
      </c>
      <c r="I1490" s="3" t="s">
        <v>13</v>
      </c>
    </row>
    <row r="1491" spans="1:9" x14ac:dyDescent="0.25">
      <c r="A1491" t="s">
        <v>2802</v>
      </c>
      <c r="B1491" t="s">
        <v>2803</v>
      </c>
      <c r="C1491">
        <v>769</v>
      </c>
      <c r="D1491">
        <v>10</v>
      </c>
      <c r="E1491" s="1">
        <v>7.4451639806599698E-108</v>
      </c>
      <c r="F1491" t="s">
        <v>55</v>
      </c>
      <c r="G1491">
        <v>10</v>
      </c>
      <c r="H1491" t="s">
        <v>2804</v>
      </c>
      <c r="I1491" s="3" t="s">
        <v>2805</v>
      </c>
    </row>
    <row r="1492" spans="1:9" x14ac:dyDescent="0.25">
      <c r="A1492" t="s">
        <v>2806</v>
      </c>
      <c r="B1492" t="s">
        <v>2318</v>
      </c>
      <c r="C1492">
        <v>767</v>
      </c>
      <c r="D1492">
        <v>10</v>
      </c>
      <c r="E1492" s="1">
        <v>2.7324817475264099E-49</v>
      </c>
      <c r="F1492" t="s">
        <v>892</v>
      </c>
      <c r="G1492">
        <v>1</v>
      </c>
      <c r="H1492" t="s">
        <v>2739</v>
      </c>
      <c r="I1492" s="3" t="s">
        <v>13</v>
      </c>
    </row>
    <row r="1493" spans="1:9" x14ac:dyDescent="0.25">
      <c r="A1493" t="s">
        <v>2807</v>
      </c>
      <c r="B1493" t="s">
        <v>2808</v>
      </c>
      <c r="C1493">
        <v>762</v>
      </c>
      <c r="D1493">
        <v>10</v>
      </c>
      <c r="E1493" s="1">
        <v>5.13698768338124E-85</v>
      </c>
      <c r="F1493" t="s">
        <v>576</v>
      </c>
      <c r="G1493">
        <v>4</v>
      </c>
      <c r="H1493" t="s">
        <v>264</v>
      </c>
      <c r="I1493" s="3" t="s">
        <v>259</v>
      </c>
    </row>
    <row r="1494" spans="1:9" x14ac:dyDescent="0.25">
      <c r="A1494" t="s">
        <v>2809</v>
      </c>
      <c r="B1494" t="s">
        <v>1689</v>
      </c>
      <c r="C1494">
        <v>766</v>
      </c>
      <c r="D1494">
        <v>10</v>
      </c>
      <c r="E1494" s="1">
        <v>1.44567794160544E-95</v>
      </c>
      <c r="F1494" t="s">
        <v>613</v>
      </c>
      <c r="G1494">
        <v>4</v>
      </c>
      <c r="H1494" t="s">
        <v>2810</v>
      </c>
      <c r="I1494" s="3" t="s">
        <v>363</v>
      </c>
    </row>
    <row r="1495" spans="1:9" x14ac:dyDescent="0.25">
      <c r="A1495" t="s">
        <v>2811</v>
      </c>
      <c r="B1495" t="s">
        <v>175</v>
      </c>
      <c r="C1495">
        <v>764</v>
      </c>
      <c r="D1495">
        <v>10</v>
      </c>
      <c r="E1495" s="1">
        <v>1.3615742326119701E-32</v>
      </c>
      <c r="F1495" t="s">
        <v>2494</v>
      </c>
      <c r="G1495">
        <v>2</v>
      </c>
      <c r="H1495" t="s">
        <v>2812</v>
      </c>
    </row>
    <row r="1496" spans="1:9" x14ac:dyDescent="0.25">
      <c r="A1496" t="s">
        <v>2813</v>
      </c>
      <c r="B1496" t="s">
        <v>2814</v>
      </c>
      <c r="C1496">
        <v>768</v>
      </c>
      <c r="D1496">
        <v>10</v>
      </c>
      <c r="E1496" s="1">
        <v>1.10738426288395E-119</v>
      </c>
      <c r="F1496" t="s">
        <v>173</v>
      </c>
      <c r="G1496">
        <v>5</v>
      </c>
      <c r="H1496" t="s">
        <v>2815</v>
      </c>
      <c r="I1496" s="3" t="s">
        <v>2816</v>
      </c>
    </row>
    <row r="1497" spans="1:9" x14ac:dyDescent="0.25">
      <c r="A1497" t="s">
        <v>2817</v>
      </c>
      <c r="B1497" t="s">
        <v>2818</v>
      </c>
      <c r="C1497">
        <v>766</v>
      </c>
      <c r="D1497">
        <v>10</v>
      </c>
      <c r="E1497" s="1">
        <v>3.6678273763055399E-107</v>
      </c>
      <c r="F1497" t="s">
        <v>210</v>
      </c>
      <c r="G1497">
        <v>6</v>
      </c>
      <c r="H1497" t="s">
        <v>2819</v>
      </c>
      <c r="I1497" s="3" t="s">
        <v>13</v>
      </c>
    </row>
    <row r="1498" spans="1:9" x14ac:dyDescent="0.25">
      <c r="A1498" t="s">
        <v>2820</v>
      </c>
      <c r="B1498" t="s">
        <v>535</v>
      </c>
      <c r="C1498">
        <v>765</v>
      </c>
      <c r="D1498">
        <v>10</v>
      </c>
      <c r="E1498" s="1">
        <v>6.4621038696050999E-16</v>
      </c>
      <c r="F1498" t="s">
        <v>862</v>
      </c>
      <c r="G1498">
        <v>9</v>
      </c>
      <c r="H1498" t="s">
        <v>2821</v>
      </c>
      <c r="I1498" s="3" t="s">
        <v>2822</v>
      </c>
    </row>
    <row r="1499" spans="1:9" x14ac:dyDescent="0.25">
      <c r="A1499" t="s">
        <v>2823</v>
      </c>
      <c r="B1499" t="s">
        <v>2318</v>
      </c>
      <c r="C1499">
        <v>766</v>
      </c>
      <c r="D1499">
        <v>10</v>
      </c>
      <c r="E1499" s="1">
        <v>3.6023613555376803E-54</v>
      </c>
      <c r="F1499" t="s">
        <v>2824</v>
      </c>
      <c r="G1499">
        <v>2</v>
      </c>
      <c r="H1499" t="s">
        <v>2825</v>
      </c>
      <c r="I1499" s="3" t="s">
        <v>1920</v>
      </c>
    </row>
    <row r="1500" spans="1:9" x14ac:dyDescent="0.25">
      <c r="A1500" t="s">
        <v>2826</v>
      </c>
      <c r="B1500" t="s">
        <v>2827</v>
      </c>
      <c r="C1500">
        <v>766</v>
      </c>
      <c r="D1500">
        <v>6</v>
      </c>
      <c r="E1500" s="1">
        <v>1.63968655539823E-6</v>
      </c>
      <c r="F1500" s="2">
        <v>561666666666666</v>
      </c>
      <c r="G1500">
        <v>1</v>
      </c>
      <c r="H1500" t="s">
        <v>2828</v>
      </c>
      <c r="I1500" s="3" t="s">
        <v>13</v>
      </c>
    </row>
    <row r="1501" spans="1:9" x14ac:dyDescent="0.25">
      <c r="A1501" t="s">
        <v>2829</v>
      </c>
      <c r="B1501" t="s">
        <v>2830</v>
      </c>
      <c r="C1501">
        <v>762</v>
      </c>
      <c r="D1501">
        <v>10</v>
      </c>
      <c r="E1501" s="1">
        <v>2.07690241435285E-86</v>
      </c>
      <c r="F1501" t="s">
        <v>1524</v>
      </c>
      <c r="G1501">
        <v>5</v>
      </c>
      <c r="H1501" t="s">
        <v>2831</v>
      </c>
      <c r="I1501" s="3" t="s">
        <v>13</v>
      </c>
    </row>
    <row r="1502" spans="1:9" x14ac:dyDescent="0.25">
      <c r="A1502" t="s">
        <v>2832</v>
      </c>
      <c r="B1502" t="s">
        <v>2833</v>
      </c>
      <c r="C1502">
        <v>762</v>
      </c>
      <c r="D1502">
        <v>10</v>
      </c>
      <c r="E1502" s="1">
        <v>2.1682820673065899E-67</v>
      </c>
      <c r="F1502" t="s">
        <v>1660</v>
      </c>
      <c r="G1502">
        <v>5</v>
      </c>
      <c r="H1502" t="s">
        <v>2834</v>
      </c>
      <c r="I1502" s="3" t="s">
        <v>2835</v>
      </c>
    </row>
    <row r="1503" spans="1:9" x14ac:dyDescent="0.25">
      <c r="A1503" t="s">
        <v>2836</v>
      </c>
      <c r="B1503" t="s">
        <v>2837</v>
      </c>
      <c r="C1503">
        <v>761</v>
      </c>
      <c r="D1503">
        <v>10</v>
      </c>
      <c r="E1503" s="1">
        <v>1.6982250556947301E-104</v>
      </c>
      <c r="F1503" t="s">
        <v>169</v>
      </c>
      <c r="G1503">
        <v>8</v>
      </c>
      <c r="H1503" t="s">
        <v>2838</v>
      </c>
      <c r="I1503" s="3" t="s">
        <v>13</v>
      </c>
    </row>
    <row r="1504" spans="1:9" x14ac:dyDescent="0.25">
      <c r="A1504" t="s">
        <v>2839</v>
      </c>
      <c r="B1504" t="s">
        <v>2840</v>
      </c>
      <c r="C1504">
        <v>758</v>
      </c>
      <c r="D1504">
        <v>10</v>
      </c>
      <c r="E1504" s="1">
        <v>5.4348238626114098E-95</v>
      </c>
      <c r="F1504" t="s">
        <v>750</v>
      </c>
      <c r="G1504">
        <v>14</v>
      </c>
      <c r="H1504" t="s">
        <v>2841</v>
      </c>
      <c r="I1504" s="3" t="s">
        <v>318</v>
      </c>
    </row>
    <row r="1505" spans="1:9" x14ac:dyDescent="0.25">
      <c r="A1505" t="s">
        <v>2842</v>
      </c>
      <c r="B1505" t="s">
        <v>535</v>
      </c>
      <c r="C1505">
        <v>760</v>
      </c>
      <c r="D1505">
        <v>10</v>
      </c>
      <c r="E1505" s="1">
        <v>2.7423475811617999E-80</v>
      </c>
      <c r="F1505" t="s">
        <v>2776</v>
      </c>
      <c r="G1505">
        <v>3</v>
      </c>
      <c r="H1505" t="s">
        <v>2843</v>
      </c>
      <c r="I1505" s="3" t="s">
        <v>2844</v>
      </c>
    </row>
    <row r="1506" spans="1:9" x14ac:dyDescent="0.25">
      <c r="A1506" t="s">
        <v>2845</v>
      </c>
      <c r="B1506" t="s">
        <v>2177</v>
      </c>
      <c r="C1506">
        <v>728</v>
      </c>
      <c r="D1506">
        <v>10</v>
      </c>
      <c r="E1506" s="1">
        <v>1.2514278323376499E-66</v>
      </c>
      <c r="F1506" t="s">
        <v>782</v>
      </c>
      <c r="G1506">
        <v>6</v>
      </c>
      <c r="H1506" t="s">
        <v>2846</v>
      </c>
      <c r="I1506" s="3" t="s">
        <v>2180</v>
      </c>
    </row>
    <row r="1507" spans="1:9" x14ac:dyDescent="0.25">
      <c r="A1507" t="s">
        <v>2847</v>
      </c>
      <c r="B1507" t="s">
        <v>2848</v>
      </c>
      <c r="C1507">
        <v>753</v>
      </c>
      <c r="D1507">
        <v>10</v>
      </c>
      <c r="E1507" s="1">
        <v>1.18702681027337E-110</v>
      </c>
      <c r="F1507" t="s">
        <v>1537</v>
      </c>
      <c r="G1507">
        <v>3</v>
      </c>
      <c r="H1507" t="s">
        <v>2849</v>
      </c>
      <c r="I1507" s="3" t="s">
        <v>2850</v>
      </c>
    </row>
    <row r="1508" spans="1:9" x14ac:dyDescent="0.25">
      <c r="A1508" t="s">
        <v>2851</v>
      </c>
      <c r="B1508" t="s">
        <v>2852</v>
      </c>
      <c r="C1508">
        <v>736</v>
      </c>
      <c r="D1508">
        <v>10</v>
      </c>
      <c r="E1508" s="1">
        <v>1.7861043635490799E-63</v>
      </c>
      <c r="F1508" t="s">
        <v>2853</v>
      </c>
      <c r="G1508">
        <v>9</v>
      </c>
      <c r="H1508" t="s">
        <v>2854</v>
      </c>
      <c r="I1508" s="3" t="s">
        <v>13</v>
      </c>
    </row>
    <row r="1509" spans="1:9" x14ac:dyDescent="0.25">
      <c r="A1509" t="s">
        <v>2855</v>
      </c>
      <c r="B1509" t="s">
        <v>18</v>
      </c>
      <c r="C1509">
        <v>755</v>
      </c>
      <c r="D1509">
        <v>0</v>
      </c>
      <c r="G1509">
        <v>0</v>
      </c>
      <c r="H1509" t="s">
        <v>13</v>
      </c>
    </row>
    <row r="1510" spans="1:9" x14ac:dyDescent="0.25">
      <c r="A1510" t="s">
        <v>2856</v>
      </c>
      <c r="B1510" t="s">
        <v>2857</v>
      </c>
      <c r="C1510">
        <v>750</v>
      </c>
      <c r="D1510">
        <v>10</v>
      </c>
      <c r="E1510" s="1">
        <v>4.0374386944697698E-92</v>
      </c>
      <c r="F1510" t="s">
        <v>382</v>
      </c>
      <c r="G1510">
        <v>24</v>
      </c>
      <c r="H1510" t="s">
        <v>2858</v>
      </c>
      <c r="I1510" s="3" t="s">
        <v>2735</v>
      </c>
    </row>
    <row r="1511" spans="1:9" x14ac:dyDescent="0.25">
      <c r="A1511" t="s">
        <v>2859</v>
      </c>
      <c r="B1511" t="s">
        <v>2860</v>
      </c>
      <c r="C1511">
        <v>754</v>
      </c>
      <c r="D1511">
        <v>10</v>
      </c>
      <c r="E1511" s="1">
        <v>4.5981432540127799E-70</v>
      </c>
      <c r="F1511" t="s">
        <v>777</v>
      </c>
      <c r="G1511">
        <v>4</v>
      </c>
      <c r="H1511" t="s">
        <v>2861</v>
      </c>
      <c r="I1511" s="3" t="s">
        <v>2862</v>
      </c>
    </row>
    <row r="1512" spans="1:9" x14ac:dyDescent="0.25">
      <c r="A1512" t="s">
        <v>2863</v>
      </c>
      <c r="B1512" t="s">
        <v>2864</v>
      </c>
      <c r="C1512">
        <v>746</v>
      </c>
      <c r="D1512">
        <v>10</v>
      </c>
      <c r="E1512" s="1">
        <v>4.9453090384789503E-85</v>
      </c>
      <c r="F1512" t="s">
        <v>288</v>
      </c>
      <c r="G1512">
        <v>9</v>
      </c>
      <c r="H1512" t="s">
        <v>2865</v>
      </c>
      <c r="I1512" s="3" t="s">
        <v>660</v>
      </c>
    </row>
    <row r="1513" spans="1:9" x14ac:dyDescent="0.25">
      <c r="A1513" t="s">
        <v>2866</v>
      </c>
      <c r="B1513" t="s">
        <v>2867</v>
      </c>
      <c r="C1513">
        <v>756</v>
      </c>
      <c r="D1513">
        <v>10</v>
      </c>
      <c r="E1513" s="1">
        <v>1.37167851785022E-98</v>
      </c>
      <c r="F1513" t="s">
        <v>1041</v>
      </c>
      <c r="G1513">
        <v>8</v>
      </c>
      <c r="H1513" t="s">
        <v>2868</v>
      </c>
      <c r="I1513" s="3" t="s">
        <v>13</v>
      </c>
    </row>
    <row r="1514" spans="1:9" x14ac:dyDescent="0.25">
      <c r="A1514" t="s">
        <v>2869</v>
      </c>
      <c r="B1514" t="s">
        <v>2870</v>
      </c>
      <c r="C1514">
        <v>754</v>
      </c>
      <c r="D1514">
        <v>10</v>
      </c>
      <c r="E1514" s="1">
        <v>8.2831761457660505E-112</v>
      </c>
      <c r="F1514" t="s">
        <v>562</v>
      </c>
      <c r="G1514">
        <v>3</v>
      </c>
      <c r="H1514" t="s">
        <v>2871</v>
      </c>
      <c r="I1514" s="3" t="s">
        <v>13</v>
      </c>
    </row>
    <row r="1515" spans="1:9" x14ac:dyDescent="0.25">
      <c r="A1515" t="s">
        <v>2872</v>
      </c>
      <c r="B1515" t="s">
        <v>2873</v>
      </c>
      <c r="C1515">
        <v>756</v>
      </c>
      <c r="D1515">
        <v>10</v>
      </c>
      <c r="E1515" s="1">
        <v>6.1751240534866901E-115</v>
      </c>
      <c r="F1515" t="s">
        <v>210</v>
      </c>
      <c r="G1515">
        <v>27</v>
      </c>
      <c r="H1515" t="s">
        <v>2874</v>
      </c>
      <c r="I1515" s="3" t="s">
        <v>13</v>
      </c>
    </row>
    <row r="1516" spans="1:9" x14ac:dyDescent="0.25">
      <c r="A1516" t="s">
        <v>2875</v>
      </c>
      <c r="B1516" t="s">
        <v>2742</v>
      </c>
      <c r="C1516">
        <v>753</v>
      </c>
      <c r="D1516">
        <v>10</v>
      </c>
      <c r="E1516" s="1">
        <v>3.5303259447539197E-61</v>
      </c>
      <c r="F1516" t="s">
        <v>900</v>
      </c>
      <c r="G1516">
        <v>1</v>
      </c>
      <c r="H1516" t="s">
        <v>1064</v>
      </c>
      <c r="I1516" s="3" t="s">
        <v>13</v>
      </c>
    </row>
    <row r="1517" spans="1:9" x14ac:dyDescent="0.25">
      <c r="A1517" t="s">
        <v>2876</v>
      </c>
      <c r="B1517" t="s">
        <v>2877</v>
      </c>
      <c r="C1517">
        <v>727</v>
      </c>
      <c r="D1517">
        <v>10</v>
      </c>
      <c r="E1517" s="1">
        <v>9.8431601503334596E-102</v>
      </c>
      <c r="F1517" t="s">
        <v>263</v>
      </c>
      <c r="G1517">
        <v>5</v>
      </c>
      <c r="H1517" t="s">
        <v>2878</v>
      </c>
      <c r="I1517" s="3" t="s">
        <v>2879</v>
      </c>
    </row>
    <row r="1518" spans="1:9" x14ac:dyDescent="0.25">
      <c r="A1518" t="s">
        <v>2880</v>
      </c>
      <c r="B1518" t="s">
        <v>2664</v>
      </c>
      <c r="C1518">
        <v>746</v>
      </c>
      <c r="D1518">
        <v>10</v>
      </c>
      <c r="E1518" s="1">
        <v>5.8417157777986398E-86</v>
      </c>
      <c r="F1518" t="s">
        <v>295</v>
      </c>
      <c r="G1518">
        <v>3</v>
      </c>
      <c r="H1518" t="s">
        <v>2666</v>
      </c>
      <c r="I1518" s="3" t="s">
        <v>13</v>
      </c>
    </row>
    <row r="1519" spans="1:9" x14ac:dyDescent="0.25">
      <c r="A1519" t="s">
        <v>2881</v>
      </c>
      <c r="B1519" t="s">
        <v>2882</v>
      </c>
      <c r="C1519">
        <v>747</v>
      </c>
      <c r="D1519">
        <v>10</v>
      </c>
      <c r="E1519" s="1">
        <v>2.2215468581971E-110</v>
      </c>
      <c r="F1519" t="s">
        <v>424</v>
      </c>
      <c r="G1519">
        <v>10</v>
      </c>
      <c r="H1519" t="s">
        <v>2883</v>
      </c>
      <c r="I1519" s="3" t="s">
        <v>2884</v>
      </c>
    </row>
    <row r="1520" spans="1:9" x14ac:dyDescent="0.25">
      <c r="A1520" t="s">
        <v>2885</v>
      </c>
      <c r="B1520" t="s">
        <v>2886</v>
      </c>
      <c r="C1520">
        <v>752</v>
      </c>
      <c r="D1520">
        <v>10</v>
      </c>
      <c r="E1520" s="1">
        <v>1.2800497087437901E-80</v>
      </c>
      <c r="F1520" t="s">
        <v>295</v>
      </c>
      <c r="G1520">
        <v>0</v>
      </c>
      <c r="H1520" t="s">
        <v>13</v>
      </c>
    </row>
    <row r="1521" spans="1:9" x14ac:dyDescent="0.25">
      <c r="A1521" t="s">
        <v>2887</v>
      </c>
      <c r="B1521" t="s">
        <v>2888</v>
      </c>
      <c r="C1521">
        <v>752</v>
      </c>
      <c r="D1521">
        <v>10</v>
      </c>
      <c r="E1521" s="1">
        <v>4.0255654213550501E-42</v>
      </c>
      <c r="F1521" t="s">
        <v>2889</v>
      </c>
      <c r="G1521">
        <v>9</v>
      </c>
      <c r="H1521" t="s">
        <v>2890</v>
      </c>
      <c r="I1521" s="3" t="s">
        <v>13</v>
      </c>
    </row>
    <row r="1522" spans="1:9" x14ac:dyDescent="0.25">
      <c r="A1522" t="s">
        <v>2891</v>
      </c>
      <c r="B1522" t="s">
        <v>2892</v>
      </c>
      <c r="C1522">
        <v>740</v>
      </c>
      <c r="D1522">
        <v>10</v>
      </c>
      <c r="E1522" s="1">
        <v>1.42202923671549E-62</v>
      </c>
      <c r="F1522" t="s">
        <v>55</v>
      </c>
      <c r="G1522">
        <v>9</v>
      </c>
      <c r="H1522" t="s">
        <v>2893</v>
      </c>
      <c r="I1522" s="3" t="s">
        <v>13</v>
      </c>
    </row>
    <row r="1523" spans="1:9" x14ac:dyDescent="0.25">
      <c r="A1523" t="s">
        <v>184</v>
      </c>
      <c r="B1523" t="s">
        <v>182</v>
      </c>
      <c r="C1523">
        <v>4791</v>
      </c>
      <c r="D1523">
        <v>10</v>
      </c>
      <c r="E1523" t="s">
        <v>44</v>
      </c>
      <c r="F1523" t="s">
        <v>77</v>
      </c>
      <c r="G1523">
        <v>6</v>
      </c>
      <c r="H1523" t="s">
        <v>183</v>
      </c>
      <c r="I1523" s="3" t="s">
        <v>13</v>
      </c>
    </row>
    <row r="1524" spans="1:9" x14ac:dyDescent="0.25">
      <c r="A1524" t="s">
        <v>185</v>
      </c>
      <c r="B1524" t="s">
        <v>182</v>
      </c>
      <c r="C1524">
        <v>4707</v>
      </c>
      <c r="D1524">
        <v>10</v>
      </c>
      <c r="E1524" t="s">
        <v>44</v>
      </c>
      <c r="F1524" t="s">
        <v>77</v>
      </c>
      <c r="G1524">
        <v>6</v>
      </c>
      <c r="H1524" t="s">
        <v>183</v>
      </c>
      <c r="I1524" s="3" t="s">
        <v>13</v>
      </c>
    </row>
    <row r="1525" spans="1:9" x14ac:dyDescent="0.25">
      <c r="A1525" t="s">
        <v>186</v>
      </c>
      <c r="B1525" t="s">
        <v>182</v>
      </c>
      <c r="C1525">
        <v>3980</v>
      </c>
      <c r="D1525">
        <v>10</v>
      </c>
      <c r="E1525" t="s">
        <v>44</v>
      </c>
      <c r="F1525" t="s">
        <v>77</v>
      </c>
      <c r="G1525">
        <v>6</v>
      </c>
      <c r="H1525" t="s">
        <v>183</v>
      </c>
      <c r="I1525" s="3" t="s">
        <v>13</v>
      </c>
    </row>
    <row r="1526" spans="1:9" x14ac:dyDescent="0.25">
      <c r="A1526" t="s">
        <v>187</v>
      </c>
      <c r="B1526" t="s">
        <v>188</v>
      </c>
      <c r="C1526">
        <v>4878</v>
      </c>
      <c r="D1526">
        <v>10</v>
      </c>
      <c r="E1526" s="1">
        <v>2.6819629735127099E-136</v>
      </c>
      <c r="F1526" t="s">
        <v>189</v>
      </c>
      <c r="G1526">
        <v>12</v>
      </c>
      <c r="H1526" t="s">
        <v>190</v>
      </c>
      <c r="I1526" s="3" t="s">
        <v>160</v>
      </c>
    </row>
    <row r="1527" spans="1:9" x14ac:dyDescent="0.25">
      <c r="A1527" t="s">
        <v>191</v>
      </c>
      <c r="B1527" t="s">
        <v>188</v>
      </c>
      <c r="C1527">
        <v>4344</v>
      </c>
      <c r="D1527">
        <v>10</v>
      </c>
      <c r="E1527" s="1">
        <v>2.37396274843712E-136</v>
      </c>
      <c r="F1527" t="s">
        <v>189</v>
      </c>
      <c r="G1527">
        <v>12</v>
      </c>
      <c r="H1527" t="s">
        <v>190</v>
      </c>
      <c r="I1527" s="3" t="s">
        <v>160</v>
      </c>
    </row>
    <row r="1528" spans="1:9" x14ac:dyDescent="0.25">
      <c r="A1528" t="s">
        <v>192</v>
      </c>
      <c r="B1528" t="s">
        <v>188</v>
      </c>
      <c r="C1528">
        <v>4198</v>
      </c>
      <c r="D1528">
        <v>10</v>
      </c>
      <c r="E1528" t="s">
        <v>44</v>
      </c>
      <c r="F1528" t="s">
        <v>103</v>
      </c>
      <c r="G1528">
        <v>8</v>
      </c>
      <c r="H1528" t="s">
        <v>193</v>
      </c>
      <c r="I1528" s="3" t="s">
        <v>160</v>
      </c>
    </row>
    <row r="1529" spans="1:9" x14ac:dyDescent="0.25">
      <c r="A1529" t="s">
        <v>194</v>
      </c>
      <c r="B1529" t="s">
        <v>188</v>
      </c>
      <c r="C1529">
        <v>3664</v>
      </c>
      <c r="D1529">
        <v>10</v>
      </c>
      <c r="E1529" t="s">
        <v>44</v>
      </c>
      <c r="F1529" t="s">
        <v>103</v>
      </c>
      <c r="G1529">
        <v>8</v>
      </c>
      <c r="H1529" t="s">
        <v>193</v>
      </c>
      <c r="I1529" s="3" t="s">
        <v>160</v>
      </c>
    </row>
    <row r="1530" spans="1:9" x14ac:dyDescent="0.25">
      <c r="A1530" t="s">
        <v>195</v>
      </c>
      <c r="B1530" t="s">
        <v>196</v>
      </c>
      <c r="C1530">
        <v>4981</v>
      </c>
      <c r="D1530">
        <v>10</v>
      </c>
      <c r="E1530" s="1">
        <v>1.0026464861915601E-154</v>
      </c>
      <c r="F1530" t="s">
        <v>197</v>
      </c>
      <c r="G1530">
        <v>7</v>
      </c>
      <c r="H1530" t="s">
        <v>198</v>
      </c>
      <c r="I1530" s="3" t="s">
        <v>13</v>
      </c>
    </row>
    <row r="1531" spans="1:9" x14ac:dyDescent="0.25">
      <c r="A1531" t="s">
        <v>199</v>
      </c>
      <c r="B1531" t="s">
        <v>200</v>
      </c>
      <c r="C1531">
        <v>4646</v>
      </c>
      <c r="D1531">
        <v>10</v>
      </c>
      <c r="E1531" t="s">
        <v>44</v>
      </c>
      <c r="F1531" t="s">
        <v>201</v>
      </c>
      <c r="G1531">
        <v>6</v>
      </c>
      <c r="H1531" t="s">
        <v>202</v>
      </c>
      <c r="I1531" s="3" t="s">
        <v>203</v>
      </c>
    </row>
    <row r="1532" spans="1:9" x14ac:dyDescent="0.25">
      <c r="A1532" t="s">
        <v>204</v>
      </c>
      <c r="B1532" t="s">
        <v>196</v>
      </c>
      <c r="C1532">
        <v>3433</v>
      </c>
      <c r="D1532">
        <v>10</v>
      </c>
      <c r="E1532" s="1">
        <v>6.7408729399556501E-155</v>
      </c>
      <c r="F1532" t="s">
        <v>197</v>
      </c>
      <c r="G1532">
        <v>7</v>
      </c>
      <c r="H1532" t="s">
        <v>198</v>
      </c>
      <c r="I1532" s="3" t="s">
        <v>13</v>
      </c>
    </row>
    <row r="1533" spans="1:9" x14ac:dyDescent="0.25">
      <c r="A1533" t="s">
        <v>4305</v>
      </c>
      <c r="B1533" t="s">
        <v>175</v>
      </c>
      <c r="C1533">
        <v>491</v>
      </c>
      <c r="D1533">
        <v>10</v>
      </c>
      <c r="E1533" s="1">
        <v>1.0539218557716899E-46</v>
      </c>
      <c r="F1533" t="s">
        <v>1446</v>
      </c>
      <c r="G1533">
        <v>3</v>
      </c>
      <c r="H1533" t="s">
        <v>405</v>
      </c>
    </row>
    <row r="1534" spans="1:9" x14ac:dyDescent="0.25">
      <c r="A1534" t="s">
        <v>4306</v>
      </c>
      <c r="B1534" t="s">
        <v>4307</v>
      </c>
      <c r="C1534">
        <v>472</v>
      </c>
      <c r="D1534">
        <v>10</v>
      </c>
      <c r="E1534" s="1">
        <v>2.52422001116742E-60</v>
      </c>
      <c r="F1534" t="s">
        <v>41</v>
      </c>
      <c r="G1534">
        <v>6</v>
      </c>
      <c r="H1534" t="s">
        <v>4308</v>
      </c>
      <c r="I1534" s="3" t="s">
        <v>1251</v>
      </c>
    </row>
    <row r="1535" spans="1:9" x14ac:dyDescent="0.25">
      <c r="A1535" t="s">
        <v>4309</v>
      </c>
      <c r="B1535" t="s">
        <v>1178</v>
      </c>
      <c r="C1535">
        <v>361</v>
      </c>
      <c r="D1535">
        <v>10</v>
      </c>
      <c r="E1535" s="1">
        <v>2.9181399561669901E-23</v>
      </c>
      <c r="F1535" t="s">
        <v>759</v>
      </c>
      <c r="G1535">
        <v>2</v>
      </c>
      <c r="H1535" t="s">
        <v>4310</v>
      </c>
      <c r="I1535" s="3" t="s">
        <v>13</v>
      </c>
    </row>
    <row r="1536" spans="1:9" x14ac:dyDescent="0.25">
      <c r="A1536" t="s">
        <v>4311</v>
      </c>
      <c r="B1536" t="s">
        <v>18</v>
      </c>
      <c r="C1536">
        <v>387</v>
      </c>
      <c r="D1536">
        <v>0</v>
      </c>
      <c r="G1536">
        <v>0</v>
      </c>
      <c r="H1536" t="s">
        <v>13</v>
      </c>
    </row>
    <row r="1537" spans="1:9" x14ac:dyDescent="0.25">
      <c r="A1537" t="s">
        <v>4312</v>
      </c>
      <c r="B1537" t="s">
        <v>4313</v>
      </c>
      <c r="C1537">
        <v>443</v>
      </c>
      <c r="D1537">
        <v>7</v>
      </c>
      <c r="E1537" s="1">
        <v>3.5848376324010999E-8</v>
      </c>
      <c r="F1537" t="s">
        <v>4001</v>
      </c>
      <c r="G1537">
        <v>2</v>
      </c>
      <c r="H1537" t="s">
        <v>4314</v>
      </c>
    </row>
    <row r="1538" spans="1:9" x14ac:dyDescent="0.25">
      <c r="A1538" t="s">
        <v>4315</v>
      </c>
      <c r="B1538" t="s">
        <v>4316</v>
      </c>
      <c r="C1538">
        <v>465</v>
      </c>
      <c r="D1538">
        <v>10</v>
      </c>
      <c r="E1538" s="1">
        <v>9.8137414427921597E-17</v>
      </c>
      <c r="F1538" t="s">
        <v>889</v>
      </c>
      <c r="G1538">
        <v>2</v>
      </c>
      <c r="H1538" t="s">
        <v>4317</v>
      </c>
      <c r="I1538" s="3" t="s">
        <v>13</v>
      </c>
    </row>
    <row r="1539" spans="1:9" x14ac:dyDescent="0.25">
      <c r="A1539" t="s">
        <v>4318</v>
      </c>
      <c r="B1539" t="s">
        <v>2288</v>
      </c>
      <c r="C1539">
        <v>452</v>
      </c>
      <c r="D1539">
        <v>10</v>
      </c>
      <c r="E1539" s="1">
        <v>1.36602844641975E-49</v>
      </c>
      <c r="F1539" t="s">
        <v>852</v>
      </c>
      <c r="G1539">
        <v>3</v>
      </c>
      <c r="H1539" t="s">
        <v>4319</v>
      </c>
      <c r="I1539" s="3" t="s">
        <v>2034</v>
      </c>
    </row>
    <row r="1540" spans="1:9" x14ac:dyDescent="0.25">
      <c r="A1540" t="s">
        <v>4320</v>
      </c>
      <c r="B1540" t="s">
        <v>4321</v>
      </c>
      <c r="C1540">
        <v>326</v>
      </c>
      <c r="D1540">
        <v>9</v>
      </c>
      <c r="E1540" s="1">
        <v>9.5958214916319406E-5</v>
      </c>
      <c r="F1540" s="2">
        <v>70222222222222.203</v>
      </c>
      <c r="G1540">
        <v>0</v>
      </c>
      <c r="H1540" t="s">
        <v>13</v>
      </c>
    </row>
    <row r="1541" spans="1:9" x14ac:dyDescent="0.25">
      <c r="A1541" t="s">
        <v>4322</v>
      </c>
      <c r="B1541" t="s">
        <v>18</v>
      </c>
      <c r="C1541">
        <v>413</v>
      </c>
      <c r="D1541">
        <v>0</v>
      </c>
      <c r="G1541">
        <v>0</v>
      </c>
      <c r="H1541" t="s">
        <v>13</v>
      </c>
    </row>
    <row r="1542" spans="1:9" x14ac:dyDescent="0.25">
      <c r="A1542" t="s">
        <v>4323</v>
      </c>
      <c r="B1542" t="s">
        <v>18</v>
      </c>
      <c r="C1542">
        <v>395</v>
      </c>
      <c r="D1542">
        <v>0</v>
      </c>
      <c r="G1542">
        <v>0</v>
      </c>
      <c r="H1542" t="s">
        <v>13</v>
      </c>
    </row>
    <row r="1543" spans="1:9" x14ac:dyDescent="0.25">
      <c r="A1543" t="s">
        <v>4324</v>
      </c>
      <c r="B1543" t="s">
        <v>4325</v>
      </c>
      <c r="C1543">
        <v>364</v>
      </c>
      <c r="D1543">
        <v>10</v>
      </c>
      <c r="E1543" s="1">
        <v>1.02058196414253E-23</v>
      </c>
      <c r="F1543" t="s">
        <v>130</v>
      </c>
      <c r="G1543">
        <v>3</v>
      </c>
      <c r="H1543" t="s">
        <v>929</v>
      </c>
      <c r="I1543" s="3" t="s">
        <v>13</v>
      </c>
    </row>
    <row r="1544" spans="1:9" x14ac:dyDescent="0.25">
      <c r="A1544" t="s">
        <v>4326</v>
      </c>
      <c r="B1544" t="s">
        <v>4327</v>
      </c>
      <c r="C1544">
        <v>295</v>
      </c>
      <c r="D1544">
        <v>10</v>
      </c>
      <c r="E1544" s="1">
        <v>5.7618486685322097E-14</v>
      </c>
      <c r="F1544" t="s">
        <v>2356</v>
      </c>
      <c r="G1544">
        <v>7</v>
      </c>
      <c r="H1544" t="s">
        <v>4328</v>
      </c>
      <c r="I1544" s="3" t="s">
        <v>13</v>
      </c>
    </row>
    <row r="1545" spans="1:9" x14ac:dyDescent="0.25">
      <c r="A1545" t="s">
        <v>4329</v>
      </c>
      <c r="B1545" t="s">
        <v>4330</v>
      </c>
      <c r="C1545">
        <v>365</v>
      </c>
      <c r="D1545">
        <v>1</v>
      </c>
      <c r="E1545" s="1">
        <v>1.99877613229625E-2</v>
      </c>
      <c r="F1545" t="s">
        <v>3349</v>
      </c>
      <c r="G1545">
        <v>2</v>
      </c>
      <c r="H1545" t="s">
        <v>4331</v>
      </c>
    </row>
    <row r="1546" spans="1:9" x14ac:dyDescent="0.25">
      <c r="A1546" t="s">
        <v>4332</v>
      </c>
      <c r="B1546" t="s">
        <v>4333</v>
      </c>
      <c r="C1546">
        <v>463</v>
      </c>
      <c r="D1546">
        <v>10</v>
      </c>
      <c r="E1546" s="1">
        <v>2.2187682729682401E-13</v>
      </c>
      <c r="F1546" t="s">
        <v>4334</v>
      </c>
      <c r="G1546">
        <v>1</v>
      </c>
      <c r="H1546" t="s">
        <v>4335</v>
      </c>
      <c r="I1546" s="3" t="s">
        <v>13</v>
      </c>
    </row>
    <row r="1547" spans="1:9" x14ac:dyDescent="0.25">
      <c r="A1547" t="s">
        <v>4336</v>
      </c>
      <c r="B1547" t="s">
        <v>18</v>
      </c>
      <c r="C1547">
        <v>407</v>
      </c>
      <c r="D1547">
        <v>0</v>
      </c>
      <c r="G1547">
        <v>0</v>
      </c>
      <c r="H1547" t="s">
        <v>13</v>
      </c>
    </row>
    <row r="1548" spans="1:9" x14ac:dyDescent="0.25">
      <c r="A1548" t="s">
        <v>4337</v>
      </c>
      <c r="B1548" t="s">
        <v>1470</v>
      </c>
      <c r="C1548">
        <v>460</v>
      </c>
      <c r="D1548">
        <v>1</v>
      </c>
      <c r="E1548" s="1">
        <v>2.4735201258906101</v>
      </c>
      <c r="F1548" t="s">
        <v>2010</v>
      </c>
      <c r="G1548">
        <v>4</v>
      </c>
      <c r="H1548" t="s">
        <v>4338</v>
      </c>
      <c r="I1548" s="3" t="s">
        <v>4339</v>
      </c>
    </row>
    <row r="1549" spans="1:9" x14ac:dyDescent="0.25">
      <c r="A1549" t="s">
        <v>4340</v>
      </c>
      <c r="B1549" t="s">
        <v>2288</v>
      </c>
      <c r="C1549">
        <v>235</v>
      </c>
      <c r="D1549">
        <v>10</v>
      </c>
      <c r="E1549" s="1">
        <v>2.3408315946727902E-11</v>
      </c>
      <c r="F1549" t="s">
        <v>827</v>
      </c>
      <c r="G1549">
        <v>3</v>
      </c>
      <c r="H1549" t="s">
        <v>4341</v>
      </c>
      <c r="I1549" s="3" t="s">
        <v>2034</v>
      </c>
    </row>
    <row r="1550" spans="1:9" x14ac:dyDescent="0.25">
      <c r="A1550" t="s">
        <v>4342</v>
      </c>
      <c r="B1550" t="s">
        <v>1470</v>
      </c>
      <c r="C1550">
        <v>370</v>
      </c>
      <c r="D1550">
        <v>10</v>
      </c>
      <c r="E1550" s="1">
        <v>1.28011631152645E-30</v>
      </c>
      <c r="F1550" t="s">
        <v>2436</v>
      </c>
      <c r="G1550">
        <v>2</v>
      </c>
      <c r="H1550" t="s">
        <v>4343</v>
      </c>
      <c r="I1550" s="3" t="s">
        <v>73</v>
      </c>
    </row>
    <row r="1551" spans="1:9" x14ac:dyDescent="0.25">
      <c r="A1551" t="s">
        <v>4344</v>
      </c>
      <c r="B1551" t="s">
        <v>4345</v>
      </c>
      <c r="C1551">
        <v>388</v>
      </c>
      <c r="D1551">
        <v>10</v>
      </c>
      <c r="E1551" s="1">
        <v>2.33726043201754E-11</v>
      </c>
      <c r="F1551" t="s">
        <v>788</v>
      </c>
      <c r="G1551">
        <v>5</v>
      </c>
      <c r="H1551" t="s">
        <v>4346</v>
      </c>
      <c r="I1551" s="3" t="s">
        <v>4347</v>
      </c>
    </row>
    <row r="1552" spans="1:9" x14ac:dyDescent="0.25">
      <c r="A1552" t="s">
        <v>4348</v>
      </c>
      <c r="B1552" t="s">
        <v>4349</v>
      </c>
      <c r="C1552">
        <v>340</v>
      </c>
      <c r="D1552">
        <v>10</v>
      </c>
      <c r="E1552" s="1">
        <v>7.4516166747250006E-12</v>
      </c>
      <c r="F1552" t="s">
        <v>4350</v>
      </c>
      <c r="G1552">
        <v>4</v>
      </c>
      <c r="H1552" t="s">
        <v>4351</v>
      </c>
      <c r="I1552" s="3" t="s">
        <v>4352</v>
      </c>
    </row>
    <row r="1553" spans="1:9" x14ac:dyDescent="0.25">
      <c r="A1553" t="s">
        <v>4353</v>
      </c>
      <c r="B1553" t="s">
        <v>18</v>
      </c>
      <c r="C1553">
        <v>410</v>
      </c>
      <c r="D1553">
        <v>0</v>
      </c>
      <c r="G1553">
        <v>0</v>
      </c>
      <c r="H1553" t="s">
        <v>13</v>
      </c>
    </row>
    <row r="1554" spans="1:9" x14ac:dyDescent="0.25">
      <c r="A1554" t="s">
        <v>4354</v>
      </c>
      <c r="B1554" t="s">
        <v>18</v>
      </c>
      <c r="C1554">
        <v>377</v>
      </c>
      <c r="D1554">
        <v>0</v>
      </c>
      <c r="G1554">
        <v>0</v>
      </c>
      <c r="H1554" t="s">
        <v>13</v>
      </c>
    </row>
    <row r="1555" spans="1:9" x14ac:dyDescent="0.25">
      <c r="A1555" t="s">
        <v>4355</v>
      </c>
      <c r="B1555" t="s">
        <v>4356</v>
      </c>
      <c r="C1555">
        <v>439</v>
      </c>
      <c r="D1555">
        <v>10</v>
      </c>
      <c r="E1555" s="1">
        <v>1.72912701709755E-33</v>
      </c>
      <c r="F1555" t="s">
        <v>21</v>
      </c>
      <c r="G1555">
        <v>9</v>
      </c>
      <c r="H1555" t="s">
        <v>4357</v>
      </c>
      <c r="I1555" s="3" t="s">
        <v>4358</v>
      </c>
    </row>
    <row r="1556" spans="1:9" x14ac:dyDescent="0.25">
      <c r="A1556" t="s">
        <v>4359</v>
      </c>
      <c r="B1556" t="s">
        <v>4360</v>
      </c>
      <c r="C1556">
        <v>464</v>
      </c>
      <c r="D1556">
        <v>10</v>
      </c>
      <c r="E1556" s="1">
        <v>6.1290238580347598E-43</v>
      </c>
      <c r="F1556" t="s">
        <v>518</v>
      </c>
      <c r="G1556">
        <v>8</v>
      </c>
      <c r="H1556" t="s">
        <v>4361</v>
      </c>
      <c r="I1556" s="3" t="s">
        <v>13</v>
      </c>
    </row>
    <row r="1557" spans="1:9" x14ac:dyDescent="0.25">
      <c r="A1557" t="s">
        <v>4362</v>
      </c>
      <c r="B1557" t="s">
        <v>18</v>
      </c>
      <c r="C1557">
        <v>371</v>
      </c>
      <c r="D1557">
        <v>0</v>
      </c>
      <c r="G1557">
        <v>0</v>
      </c>
      <c r="H1557" t="s">
        <v>13</v>
      </c>
    </row>
    <row r="1558" spans="1:9" x14ac:dyDescent="0.25">
      <c r="A1558" t="s">
        <v>4363</v>
      </c>
      <c r="B1558" t="s">
        <v>4364</v>
      </c>
      <c r="C1558">
        <v>445</v>
      </c>
      <c r="D1558">
        <v>10</v>
      </c>
      <c r="E1558" s="1">
        <v>8.8177255432198298E-36</v>
      </c>
      <c r="F1558" t="s">
        <v>28</v>
      </c>
      <c r="G1558">
        <v>4</v>
      </c>
      <c r="H1558" t="s">
        <v>4365</v>
      </c>
      <c r="I1558" s="3" t="s">
        <v>4366</v>
      </c>
    </row>
    <row r="1559" spans="1:9" x14ac:dyDescent="0.25">
      <c r="A1559" t="s">
        <v>4367</v>
      </c>
      <c r="B1559" t="s">
        <v>4368</v>
      </c>
      <c r="C1559">
        <v>504</v>
      </c>
      <c r="D1559">
        <v>10</v>
      </c>
      <c r="E1559" s="1">
        <v>1.2795190818229101E-66</v>
      </c>
      <c r="F1559" t="s">
        <v>2334</v>
      </c>
      <c r="G1559">
        <v>4</v>
      </c>
      <c r="H1559" t="s">
        <v>4369</v>
      </c>
      <c r="I1559" s="3" t="s">
        <v>4370</v>
      </c>
    </row>
    <row r="1560" spans="1:9" x14ac:dyDescent="0.25">
      <c r="A1560" t="s">
        <v>4371</v>
      </c>
      <c r="B1560" t="s">
        <v>4372</v>
      </c>
      <c r="C1560">
        <v>391</v>
      </c>
      <c r="D1560">
        <v>10</v>
      </c>
      <c r="E1560" s="1">
        <v>7.1878898747779498E-37</v>
      </c>
      <c r="F1560" t="s">
        <v>1455</v>
      </c>
      <c r="G1560">
        <v>7</v>
      </c>
      <c r="H1560" t="s">
        <v>4373</v>
      </c>
      <c r="I1560" s="3" t="s">
        <v>4374</v>
      </c>
    </row>
    <row r="1561" spans="1:9" x14ac:dyDescent="0.25">
      <c r="A1561" t="s">
        <v>4375</v>
      </c>
      <c r="B1561" t="s">
        <v>4376</v>
      </c>
      <c r="C1561">
        <v>408</v>
      </c>
      <c r="D1561">
        <v>10</v>
      </c>
      <c r="E1561" s="1">
        <v>7.3488759580224404E-21</v>
      </c>
      <c r="F1561" t="s">
        <v>806</v>
      </c>
      <c r="G1561">
        <v>0</v>
      </c>
      <c r="H1561" t="s">
        <v>13</v>
      </c>
    </row>
    <row r="1562" spans="1:9" x14ac:dyDescent="0.25">
      <c r="A1562" t="s">
        <v>4377</v>
      </c>
      <c r="B1562" t="s">
        <v>535</v>
      </c>
      <c r="C1562">
        <v>431</v>
      </c>
      <c r="D1562">
        <v>10</v>
      </c>
      <c r="E1562" s="1">
        <v>3.2803137640800498E-34</v>
      </c>
      <c r="F1562" t="s">
        <v>4378</v>
      </c>
      <c r="G1562">
        <v>1</v>
      </c>
      <c r="H1562" t="s">
        <v>1672</v>
      </c>
      <c r="I1562" s="3" t="s">
        <v>13</v>
      </c>
    </row>
    <row r="1563" spans="1:9" x14ac:dyDescent="0.25">
      <c r="A1563" t="s">
        <v>4379</v>
      </c>
      <c r="B1563" t="s">
        <v>4380</v>
      </c>
      <c r="C1563">
        <v>486</v>
      </c>
      <c r="D1563">
        <v>10</v>
      </c>
      <c r="E1563" s="1">
        <v>1.49748401698593E-45</v>
      </c>
      <c r="F1563" t="s">
        <v>679</v>
      </c>
      <c r="G1563">
        <v>6</v>
      </c>
      <c r="H1563" t="s">
        <v>4381</v>
      </c>
      <c r="I1563" s="3" t="s">
        <v>13</v>
      </c>
    </row>
    <row r="1564" spans="1:9" x14ac:dyDescent="0.25">
      <c r="A1564" t="s">
        <v>4382</v>
      </c>
      <c r="B1564" t="s">
        <v>4383</v>
      </c>
      <c r="C1564">
        <v>478</v>
      </c>
      <c r="D1564">
        <v>10</v>
      </c>
      <c r="E1564" s="1">
        <v>7.5187955968729094E-15</v>
      </c>
      <c r="F1564" t="s">
        <v>1043</v>
      </c>
      <c r="G1564">
        <v>1</v>
      </c>
      <c r="H1564" t="s">
        <v>4384</v>
      </c>
    </row>
    <row r="1565" spans="1:9" x14ac:dyDescent="0.25">
      <c r="A1565" t="s">
        <v>4385</v>
      </c>
      <c r="B1565" t="s">
        <v>4386</v>
      </c>
      <c r="C1565">
        <v>262</v>
      </c>
      <c r="D1565">
        <v>1</v>
      </c>
      <c r="E1565" s="1">
        <v>7367.4823766340396</v>
      </c>
      <c r="F1565" t="s">
        <v>130</v>
      </c>
      <c r="G1565">
        <v>0</v>
      </c>
      <c r="H1565" t="s">
        <v>13</v>
      </c>
    </row>
    <row r="1566" spans="1:9" x14ac:dyDescent="0.25">
      <c r="A1566" t="s">
        <v>4387</v>
      </c>
      <c r="B1566" t="s">
        <v>18</v>
      </c>
      <c r="C1566">
        <v>448</v>
      </c>
      <c r="D1566">
        <v>0</v>
      </c>
      <c r="G1566">
        <v>0</v>
      </c>
      <c r="H1566" t="s">
        <v>13</v>
      </c>
    </row>
    <row r="1567" spans="1:9" x14ac:dyDescent="0.25">
      <c r="A1567" t="s">
        <v>4388</v>
      </c>
      <c r="B1567" t="s">
        <v>4389</v>
      </c>
      <c r="C1567">
        <v>399</v>
      </c>
      <c r="D1567">
        <v>10</v>
      </c>
      <c r="E1567" s="1">
        <v>2.4630592640340799E-21</v>
      </c>
      <c r="F1567" t="s">
        <v>691</v>
      </c>
      <c r="G1567">
        <v>0</v>
      </c>
      <c r="H1567" t="s">
        <v>13</v>
      </c>
    </row>
    <row r="1568" spans="1:9" x14ac:dyDescent="0.25">
      <c r="A1568" t="s">
        <v>4390</v>
      </c>
      <c r="B1568" t="s">
        <v>4391</v>
      </c>
      <c r="C1568">
        <v>426</v>
      </c>
      <c r="D1568">
        <v>10</v>
      </c>
      <c r="E1568" s="1">
        <v>3.84006353008406E-26</v>
      </c>
      <c r="F1568" t="s">
        <v>58</v>
      </c>
      <c r="G1568">
        <v>34</v>
      </c>
      <c r="H1568" t="s">
        <v>4392</v>
      </c>
      <c r="I1568" s="3" t="s">
        <v>4393</v>
      </c>
    </row>
    <row r="1569" spans="1:9" x14ac:dyDescent="0.25">
      <c r="A1569" t="s">
        <v>4394</v>
      </c>
      <c r="B1569" t="s">
        <v>18</v>
      </c>
      <c r="C1569">
        <v>299</v>
      </c>
      <c r="D1569">
        <v>0</v>
      </c>
      <c r="G1569">
        <v>0</v>
      </c>
      <c r="H1569" t="s">
        <v>13</v>
      </c>
    </row>
    <row r="1570" spans="1:9" x14ac:dyDescent="0.25">
      <c r="A1570" t="s">
        <v>4395</v>
      </c>
      <c r="B1570" t="s">
        <v>18</v>
      </c>
      <c r="C1570">
        <v>317</v>
      </c>
      <c r="D1570">
        <v>0</v>
      </c>
      <c r="G1570">
        <v>0</v>
      </c>
      <c r="H1570" t="s">
        <v>13</v>
      </c>
    </row>
    <row r="1571" spans="1:9" x14ac:dyDescent="0.25">
      <c r="A1571" t="s">
        <v>4396</v>
      </c>
      <c r="B1571" t="s">
        <v>4397</v>
      </c>
      <c r="C1571">
        <v>450</v>
      </c>
      <c r="D1571">
        <v>10</v>
      </c>
      <c r="E1571" s="1">
        <v>1.0595193185982399E-30</v>
      </c>
      <c r="F1571" t="s">
        <v>413</v>
      </c>
      <c r="G1571">
        <v>0</v>
      </c>
      <c r="H1571" t="s">
        <v>13</v>
      </c>
    </row>
    <row r="1572" spans="1:9" x14ac:dyDescent="0.25">
      <c r="A1572" t="s">
        <v>4398</v>
      </c>
      <c r="B1572" t="s">
        <v>4399</v>
      </c>
      <c r="C1572">
        <v>456</v>
      </c>
      <c r="D1572">
        <v>10</v>
      </c>
      <c r="E1572" s="1">
        <v>7.1689188331927299E-44</v>
      </c>
      <c r="F1572" t="s">
        <v>379</v>
      </c>
      <c r="G1572">
        <v>5</v>
      </c>
      <c r="H1572" t="s">
        <v>4400</v>
      </c>
      <c r="I1572" s="3" t="s">
        <v>13</v>
      </c>
    </row>
    <row r="1573" spans="1:9" x14ac:dyDescent="0.25">
      <c r="A1573" t="s">
        <v>4401</v>
      </c>
      <c r="B1573" t="s">
        <v>1805</v>
      </c>
      <c r="C1573">
        <v>368</v>
      </c>
      <c r="D1573">
        <v>10</v>
      </c>
      <c r="E1573" s="1">
        <v>1.39777485147957E-32</v>
      </c>
      <c r="F1573" t="s">
        <v>176</v>
      </c>
      <c r="G1573">
        <v>9</v>
      </c>
      <c r="H1573" t="s">
        <v>4402</v>
      </c>
      <c r="I1573" s="3" t="s">
        <v>13</v>
      </c>
    </row>
    <row r="1574" spans="1:9" x14ac:dyDescent="0.25">
      <c r="A1574" t="s">
        <v>4403</v>
      </c>
      <c r="B1574" t="s">
        <v>4404</v>
      </c>
      <c r="C1574">
        <v>446</v>
      </c>
      <c r="D1574">
        <v>10</v>
      </c>
      <c r="E1574" s="1">
        <v>2.9127641008955199E-14</v>
      </c>
      <c r="F1574" t="s">
        <v>594</v>
      </c>
      <c r="G1574">
        <v>0</v>
      </c>
      <c r="H1574" t="s">
        <v>13</v>
      </c>
    </row>
    <row r="1575" spans="1:9" x14ac:dyDescent="0.25">
      <c r="A1575" t="s">
        <v>4405</v>
      </c>
      <c r="B1575" t="s">
        <v>4406</v>
      </c>
      <c r="C1575">
        <v>383</v>
      </c>
      <c r="D1575">
        <v>8</v>
      </c>
      <c r="E1575" s="1">
        <v>3.19021739205037</v>
      </c>
      <c r="F1575" s="2">
        <v>788.75</v>
      </c>
      <c r="G1575">
        <v>0</v>
      </c>
      <c r="H1575" t="s">
        <v>13</v>
      </c>
    </row>
    <row r="1576" spans="1:9" x14ac:dyDescent="0.25">
      <c r="A1576" t="s">
        <v>4407</v>
      </c>
      <c r="B1576" t="s">
        <v>37</v>
      </c>
      <c r="C1576">
        <v>381</v>
      </c>
      <c r="D1576">
        <v>10</v>
      </c>
      <c r="E1576" s="1">
        <v>3.1828270344490403E-8</v>
      </c>
      <c r="F1576" t="s">
        <v>910</v>
      </c>
      <c r="G1576">
        <v>1</v>
      </c>
      <c r="H1576" t="s">
        <v>39</v>
      </c>
      <c r="I1576" s="3" t="s">
        <v>13</v>
      </c>
    </row>
    <row r="1577" spans="1:9" x14ac:dyDescent="0.25">
      <c r="A1577" t="s">
        <v>4408</v>
      </c>
      <c r="B1577" t="s">
        <v>4409</v>
      </c>
      <c r="C1577">
        <v>455</v>
      </c>
      <c r="D1577">
        <v>10</v>
      </c>
      <c r="E1577" s="1">
        <v>4.8828351416099099E-2</v>
      </c>
      <c r="F1577" t="s">
        <v>836</v>
      </c>
      <c r="G1577">
        <v>5</v>
      </c>
      <c r="H1577" t="s">
        <v>4410</v>
      </c>
      <c r="I1577" s="3" t="s">
        <v>13</v>
      </c>
    </row>
    <row r="1578" spans="1:9" x14ac:dyDescent="0.25">
      <c r="A1578" t="s">
        <v>4411</v>
      </c>
      <c r="B1578" t="s">
        <v>4412</v>
      </c>
      <c r="C1578">
        <v>329</v>
      </c>
      <c r="D1578">
        <v>4</v>
      </c>
      <c r="E1578" s="1">
        <v>0.25599093003322199</v>
      </c>
      <c r="F1578" t="s">
        <v>51</v>
      </c>
      <c r="G1578">
        <v>2</v>
      </c>
      <c r="H1578" t="s">
        <v>4413</v>
      </c>
      <c r="I1578" s="3" t="s">
        <v>4414</v>
      </c>
    </row>
    <row r="1579" spans="1:9" x14ac:dyDescent="0.25">
      <c r="A1579" t="s">
        <v>4415</v>
      </c>
      <c r="B1579" t="s">
        <v>175</v>
      </c>
      <c r="C1579">
        <v>497</v>
      </c>
      <c r="D1579">
        <v>8</v>
      </c>
      <c r="E1579" s="1">
        <v>9.0842123628064695E-23</v>
      </c>
      <c r="F1579" s="2">
        <v>631.25</v>
      </c>
      <c r="G1579">
        <v>8</v>
      </c>
      <c r="H1579" t="s">
        <v>4416</v>
      </c>
      <c r="I1579" s="3" t="s">
        <v>13</v>
      </c>
    </row>
    <row r="1580" spans="1:9" x14ac:dyDescent="0.25">
      <c r="A1580" t="s">
        <v>4417</v>
      </c>
      <c r="B1580" t="s">
        <v>18</v>
      </c>
      <c r="C1580">
        <v>358</v>
      </c>
      <c r="D1580">
        <v>0</v>
      </c>
      <c r="G1580">
        <v>0</v>
      </c>
      <c r="H1580" t="s">
        <v>13</v>
      </c>
    </row>
    <row r="1581" spans="1:9" x14ac:dyDescent="0.25">
      <c r="A1581" t="s">
        <v>4418</v>
      </c>
      <c r="B1581" t="s">
        <v>535</v>
      </c>
      <c r="C1581">
        <v>449</v>
      </c>
      <c r="D1581">
        <v>10</v>
      </c>
      <c r="E1581" s="1">
        <v>1.6572196577430701E-59</v>
      </c>
      <c r="F1581" t="s">
        <v>910</v>
      </c>
      <c r="G1581">
        <v>10</v>
      </c>
      <c r="H1581" t="s">
        <v>4419</v>
      </c>
      <c r="I1581" s="3" t="s">
        <v>73</v>
      </c>
    </row>
    <row r="1582" spans="1:9" x14ac:dyDescent="0.25">
      <c r="A1582" t="s">
        <v>4420</v>
      </c>
      <c r="B1582" t="s">
        <v>1349</v>
      </c>
      <c r="C1582">
        <v>456</v>
      </c>
      <c r="D1582">
        <v>10</v>
      </c>
      <c r="E1582" s="1">
        <v>3.69480091252969E-18</v>
      </c>
      <c r="F1582" t="s">
        <v>865</v>
      </c>
      <c r="G1582">
        <v>15</v>
      </c>
      <c r="H1582" t="s">
        <v>4421</v>
      </c>
      <c r="I1582" s="3" t="s">
        <v>480</v>
      </c>
    </row>
    <row r="1583" spans="1:9" x14ac:dyDescent="0.25">
      <c r="A1583" t="s">
        <v>4422</v>
      </c>
      <c r="B1583" t="s">
        <v>4423</v>
      </c>
      <c r="C1583">
        <v>408</v>
      </c>
      <c r="D1583">
        <v>10</v>
      </c>
      <c r="E1583" s="1">
        <v>1.9571644649504699E-46</v>
      </c>
      <c r="F1583" t="s">
        <v>501</v>
      </c>
      <c r="G1583">
        <v>7</v>
      </c>
      <c r="H1583" t="s">
        <v>4424</v>
      </c>
      <c r="I1583" s="3" t="s">
        <v>13</v>
      </c>
    </row>
    <row r="1584" spans="1:9" x14ac:dyDescent="0.25">
      <c r="A1584" t="s">
        <v>4425</v>
      </c>
      <c r="B1584" t="s">
        <v>4426</v>
      </c>
      <c r="C1584">
        <v>517</v>
      </c>
      <c r="D1584">
        <v>10</v>
      </c>
      <c r="E1584" s="1">
        <v>5.9211858339282997E-2</v>
      </c>
      <c r="F1584" t="s">
        <v>1765</v>
      </c>
      <c r="G1584">
        <v>1</v>
      </c>
      <c r="H1584" t="s">
        <v>630</v>
      </c>
      <c r="I1584" s="3" t="s">
        <v>13</v>
      </c>
    </row>
    <row r="1585" spans="1:9" x14ac:dyDescent="0.25">
      <c r="A1585" t="s">
        <v>4427</v>
      </c>
      <c r="B1585" t="s">
        <v>4428</v>
      </c>
      <c r="C1585">
        <v>521</v>
      </c>
      <c r="D1585">
        <v>10</v>
      </c>
      <c r="E1585" s="1">
        <v>5.4352037530248105E-10</v>
      </c>
      <c r="F1585" t="s">
        <v>711</v>
      </c>
      <c r="G1585">
        <v>3</v>
      </c>
      <c r="H1585" t="s">
        <v>4429</v>
      </c>
      <c r="I1585" s="3" t="s">
        <v>4430</v>
      </c>
    </row>
    <row r="1586" spans="1:9" x14ac:dyDescent="0.25">
      <c r="A1586" t="s">
        <v>4431</v>
      </c>
      <c r="B1586" t="s">
        <v>4432</v>
      </c>
      <c r="C1586">
        <v>455</v>
      </c>
      <c r="D1586">
        <v>5</v>
      </c>
      <c r="E1586" s="1">
        <v>2161.8003975616598</v>
      </c>
      <c r="F1586" t="s">
        <v>3216</v>
      </c>
      <c r="G1586">
        <v>0</v>
      </c>
      <c r="H1586" t="s">
        <v>13</v>
      </c>
    </row>
    <row r="1587" spans="1:9" x14ac:dyDescent="0.25">
      <c r="A1587" t="s">
        <v>4433</v>
      </c>
      <c r="B1587" t="s">
        <v>4434</v>
      </c>
      <c r="C1587">
        <v>442</v>
      </c>
      <c r="D1587">
        <v>10</v>
      </c>
      <c r="E1587" s="1">
        <v>5.3913667338085799E-7</v>
      </c>
      <c r="F1587" t="s">
        <v>594</v>
      </c>
      <c r="G1587">
        <v>6</v>
      </c>
      <c r="H1587" t="s">
        <v>4435</v>
      </c>
      <c r="I1587" s="3" t="s">
        <v>4436</v>
      </c>
    </row>
    <row r="1588" spans="1:9" x14ac:dyDescent="0.25">
      <c r="A1588" t="s">
        <v>4437</v>
      </c>
      <c r="B1588" t="s">
        <v>4438</v>
      </c>
      <c r="C1588">
        <v>511</v>
      </c>
      <c r="D1588">
        <v>10</v>
      </c>
      <c r="E1588" s="1">
        <v>1.4585147377594601E-68</v>
      </c>
      <c r="F1588" t="s">
        <v>55</v>
      </c>
      <c r="G1588">
        <v>5</v>
      </c>
      <c r="H1588" t="s">
        <v>4439</v>
      </c>
      <c r="I1588" s="3" t="s">
        <v>13</v>
      </c>
    </row>
    <row r="1589" spans="1:9" x14ac:dyDescent="0.25">
      <c r="A1589" t="s">
        <v>4440</v>
      </c>
      <c r="B1589" t="s">
        <v>4441</v>
      </c>
      <c r="C1589">
        <v>351</v>
      </c>
      <c r="D1589">
        <v>10</v>
      </c>
      <c r="E1589" s="1">
        <v>4.4306704194957597E-39</v>
      </c>
      <c r="F1589" t="s">
        <v>3724</v>
      </c>
      <c r="G1589">
        <v>5</v>
      </c>
      <c r="H1589" t="s">
        <v>4442</v>
      </c>
      <c r="I1589" s="3" t="s">
        <v>4443</v>
      </c>
    </row>
    <row r="1590" spans="1:9" x14ac:dyDescent="0.25">
      <c r="A1590" t="s">
        <v>4444</v>
      </c>
      <c r="B1590" t="s">
        <v>18</v>
      </c>
      <c r="C1590">
        <v>361</v>
      </c>
      <c r="D1590">
        <v>0</v>
      </c>
      <c r="G1590">
        <v>0</v>
      </c>
      <c r="H1590" t="s">
        <v>13</v>
      </c>
    </row>
    <row r="1591" spans="1:9" x14ac:dyDescent="0.25">
      <c r="A1591" t="s">
        <v>4445</v>
      </c>
      <c r="B1591" t="s">
        <v>4446</v>
      </c>
      <c r="C1591">
        <v>461</v>
      </c>
      <c r="D1591">
        <v>10</v>
      </c>
      <c r="E1591" s="1">
        <v>3.52592746335447E-27</v>
      </c>
      <c r="F1591" t="s">
        <v>63</v>
      </c>
      <c r="G1591">
        <v>4</v>
      </c>
      <c r="H1591" t="s">
        <v>4228</v>
      </c>
      <c r="I1591" s="3" t="s">
        <v>13</v>
      </c>
    </row>
    <row r="1592" spans="1:9" x14ac:dyDescent="0.25">
      <c r="A1592" t="s">
        <v>4447</v>
      </c>
      <c r="B1592" t="s">
        <v>4448</v>
      </c>
      <c r="C1592">
        <v>475</v>
      </c>
      <c r="D1592">
        <v>10</v>
      </c>
      <c r="E1592" s="1">
        <v>2.6964246980608999E-26</v>
      </c>
      <c r="F1592" t="s">
        <v>1219</v>
      </c>
      <c r="G1592">
        <v>2</v>
      </c>
      <c r="H1592" t="s">
        <v>3046</v>
      </c>
      <c r="I1592" s="3" t="s">
        <v>13</v>
      </c>
    </row>
    <row r="1593" spans="1:9" x14ac:dyDescent="0.25">
      <c r="A1593" t="s">
        <v>4449</v>
      </c>
      <c r="B1593" t="s">
        <v>18</v>
      </c>
      <c r="C1593">
        <v>422</v>
      </c>
      <c r="D1593">
        <v>0</v>
      </c>
      <c r="G1593">
        <v>0</v>
      </c>
      <c r="H1593" t="s">
        <v>13</v>
      </c>
    </row>
    <row r="1594" spans="1:9" x14ac:dyDescent="0.25">
      <c r="A1594" t="s">
        <v>4450</v>
      </c>
      <c r="B1594" t="s">
        <v>18</v>
      </c>
      <c r="C1594">
        <v>294</v>
      </c>
      <c r="D1594">
        <v>0</v>
      </c>
      <c r="G1594">
        <v>0</v>
      </c>
      <c r="H1594" t="s">
        <v>13</v>
      </c>
    </row>
    <row r="1595" spans="1:9" x14ac:dyDescent="0.25">
      <c r="A1595" t="s">
        <v>4451</v>
      </c>
      <c r="B1595" t="s">
        <v>4452</v>
      </c>
      <c r="C1595">
        <v>426</v>
      </c>
      <c r="D1595">
        <v>10</v>
      </c>
      <c r="E1595" s="1">
        <v>2.0815380876090401E-37</v>
      </c>
      <c r="F1595" t="s">
        <v>1041</v>
      </c>
      <c r="G1595">
        <v>11</v>
      </c>
      <c r="H1595" t="s">
        <v>4453</v>
      </c>
      <c r="I1595" s="3" t="s">
        <v>1448</v>
      </c>
    </row>
    <row r="1596" spans="1:9" x14ac:dyDescent="0.25">
      <c r="A1596" t="s">
        <v>4454</v>
      </c>
      <c r="B1596" t="s">
        <v>18</v>
      </c>
      <c r="C1596">
        <v>325</v>
      </c>
      <c r="D1596">
        <v>0</v>
      </c>
      <c r="G1596">
        <v>0</v>
      </c>
      <c r="H1596" t="s">
        <v>13</v>
      </c>
    </row>
    <row r="1597" spans="1:9" x14ac:dyDescent="0.25">
      <c r="A1597" t="s">
        <v>4455</v>
      </c>
      <c r="B1597" t="s">
        <v>4456</v>
      </c>
      <c r="C1597">
        <v>360</v>
      </c>
      <c r="D1597">
        <v>10</v>
      </c>
      <c r="E1597" s="1">
        <v>4.29392029559968E-26</v>
      </c>
      <c r="F1597" t="s">
        <v>4457</v>
      </c>
      <c r="G1597">
        <v>2</v>
      </c>
      <c r="H1597" t="s">
        <v>4458</v>
      </c>
      <c r="I1597" s="3" t="s">
        <v>13</v>
      </c>
    </row>
    <row r="1598" spans="1:9" x14ac:dyDescent="0.25">
      <c r="A1598" t="s">
        <v>4459</v>
      </c>
      <c r="B1598" t="s">
        <v>4263</v>
      </c>
      <c r="C1598">
        <v>513</v>
      </c>
      <c r="D1598">
        <v>10</v>
      </c>
      <c r="E1598" s="1">
        <v>1.41147839994228E-21</v>
      </c>
      <c r="F1598" t="s">
        <v>1101</v>
      </c>
      <c r="G1598">
        <v>3</v>
      </c>
      <c r="H1598" t="s">
        <v>4460</v>
      </c>
      <c r="I1598" s="3" t="s">
        <v>13</v>
      </c>
    </row>
    <row r="1599" spans="1:9" x14ac:dyDescent="0.25">
      <c r="A1599" t="s">
        <v>4461</v>
      </c>
      <c r="B1599" t="s">
        <v>672</v>
      </c>
      <c r="C1599">
        <v>519</v>
      </c>
      <c r="D1599">
        <v>10</v>
      </c>
      <c r="E1599" s="1">
        <v>7.9910474365188405E-62</v>
      </c>
      <c r="F1599" t="s">
        <v>313</v>
      </c>
      <c r="G1599">
        <v>6</v>
      </c>
      <c r="H1599" t="s">
        <v>4462</v>
      </c>
      <c r="I1599" s="3" t="s">
        <v>13</v>
      </c>
    </row>
    <row r="1600" spans="1:9" x14ac:dyDescent="0.25">
      <c r="A1600" t="s">
        <v>4463</v>
      </c>
      <c r="B1600" t="s">
        <v>18</v>
      </c>
      <c r="C1600">
        <v>483</v>
      </c>
      <c r="D1600">
        <v>0</v>
      </c>
      <c r="G1600">
        <v>0</v>
      </c>
      <c r="H1600" t="s">
        <v>13</v>
      </c>
    </row>
    <row r="1601" spans="1:9" x14ac:dyDescent="0.25">
      <c r="A1601" t="s">
        <v>4464</v>
      </c>
      <c r="B1601" t="s">
        <v>18</v>
      </c>
      <c r="C1601">
        <v>530</v>
      </c>
      <c r="D1601">
        <v>0</v>
      </c>
      <c r="G1601">
        <v>0</v>
      </c>
      <c r="H1601" t="s">
        <v>13</v>
      </c>
    </row>
    <row r="1602" spans="1:9" x14ac:dyDescent="0.25">
      <c r="A1602" t="s">
        <v>4465</v>
      </c>
      <c r="B1602" t="s">
        <v>4466</v>
      </c>
      <c r="C1602">
        <v>425</v>
      </c>
      <c r="D1602">
        <v>10</v>
      </c>
      <c r="E1602" s="1">
        <v>5.7556363962466596E-50</v>
      </c>
      <c r="F1602" t="s">
        <v>900</v>
      </c>
      <c r="G1602">
        <v>15</v>
      </c>
      <c r="H1602" t="s">
        <v>4467</v>
      </c>
      <c r="I1602" s="3" t="s">
        <v>1549</v>
      </c>
    </row>
    <row r="1603" spans="1:9" x14ac:dyDescent="0.25">
      <c r="A1603" t="s">
        <v>4468</v>
      </c>
      <c r="B1603" t="s">
        <v>4263</v>
      </c>
      <c r="C1603">
        <v>481</v>
      </c>
      <c r="D1603">
        <v>10</v>
      </c>
      <c r="E1603" s="1">
        <v>1.55640629772607E-71</v>
      </c>
      <c r="F1603" t="s">
        <v>316</v>
      </c>
      <c r="G1603">
        <v>20</v>
      </c>
      <c r="H1603" t="s">
        <v>4469</v>
      </c>
      <c r="I1603" s="3" t="s">
        <v>4470</v>
      </c>
    </row>
    <row r="1604" spans="1:9" x14ac:dyDescent="0.25">
      <c r="A1604" t="s">
        <v>4471</v>
      </c>
      <c r="B1604" t="s">
        <v>4472</v>
      </c>
      <c r="C1604">
        <v>298</v>
      </c>
      <c r="D1604">
        <v>10</v>
      </c>
      <c r="E1604" s="1">
        <v>2.7842414033534498E-12</v>
      </c>
      <c r="F1604" t="s">
        <v>353</v>
      </c>
      <c r="G1604">
        <v>3</v>
      </c>
      <c r="H1604" t="s">
        <v>4473</v>
      </c>
      <c r="I1604" s="3" t="s">
        <v>13</v>
      </c>
    </row>
    <row r="1605" spans="1:9" x14ac:dyDescent="0.25">
      <c r="A1605" t="s">
        <v>4474</v>
      </c>
      <c r="B1605" t="s">
        <v>4475</v>
      </c>
      <c r="C1605">
        <v>516</v>
      </c>
      <c r="D1605">
        <v>10</v>
      </c>
      <c r="E1605" s="1">
        <v>1.4050022259855101E-16</v>
      </c>
      <c r="F1605" t="s">
        <v>4476</v>
      </c>
      <c r="G1605">
        <v>1</v>
      </c>
      <c r="H1605" t="s">
        <v>4477</v>
      </c>
      <c r="I1605" s="3" t="s">
        <v>13</v>
      </c>
    </row>
    <row r="1606" spans="1:9" x14ac:dyDescent="0.25">
      <c r="A1606" t="s">
        <v>4478</v>
      </c>
      <c r="B1606" t="s">
        <v>2702</v>
      </c>
      <c r="C1606">
        <v>483</v>
      </c>
      <c r="D1606">
        <v>10</v>
      </c>
      <c r="E1606" s="1">
        <v>2.5833643358174599E-50</v>
      </c>
      <c r="F1606" t="s">
        <v>1879</v>
      </c>
      <c r="G1606">
        <v>13</v>
      </c>
      <c r="H1606" t="s">
        <v>3547</v>
      </c>
      <c r="I1606" s="3" t="s">
        <v>660</v>
      </c>
    </row>
    <row r="1607" spans="1:9" x14ac:dyDescent="0.25">
      <c r="A1607" t="s">
        <v>4479</v>
      </c>
      <c r="B1607" t="s">
        <v>4480</v>
      </c>
      <c r="C1607">
        <v>223</v>
      </c>
      <c r="D1607">
        <v>10</v>
      </c>
      <c r="E1607" s="1">
        <v>4.3726248782555501E-9</v>
      </c>
      <c r="F1607" t="s">
        <v>1537</v>
      </c>
      <c r="G1607">
        <v>7</v>
      </c>
      <c r="H1607" t="s">
        <v>4481</v>
      </c>
      <c r="I1607" s="3" t="s">
        <v>4482</v>
      </c>
    </row>
    <row r="1608" spans="1:9" x14ac:dyDescent="0.25">
      <c r="A1608" t="s">
        <v>4483</v>
      </c>
      <c r="B1608" t="s">
        <v>18</v>
      </c>
      <c r="C1608">
        <v>252</v>
      </c>
      <c r="D1608">
        <v>0</v>
      </c>
      <c r="G1608">
        <v>0</v>
      </c>
      <c r="H1608" t="s">
        <v>13</v>
      </c>
    </row>
    <row r="1609" spans="1:9" x14ac:dyDescent="0.25">
      <c r="A1609" t="s">
        <v>4484</v>
      </c>
      <c r="B1609" t="s">
        <v>18</v>
      </c>
      <c r="C1609">
        <v>421</v>
      </c>
      <c r="D1609">
        <v>0</v>
      </c>
      <c r="G1609">
        <v>0</v>
      </c>
      <c r="H1609" t="s">
        <v>13</v>
      </c>
    </row>
    <row r="1610" spans="1:9" x14ac:dyDescent="0.25">
      <c r="A1610" t="s">
        <v>4485</v>
      </c>
      <c r="B1610" t="s">
        <v>4486</v>
      </c>
      <c r="C1610">
        <v>484</v>
      </c>
      <c r="D1610">
        <v>10</v>
      </c>
      <c r="E1610" s="1">
        <v>2.0429674923910098E-31</v>
      </c>
      <c r="F1610" t="s">
        <v>2727</v>
      </c>
      <c r="G1610">
        <v>5</v>
      </c>
      <c r="H1610" t="s">
        <v>3188</v>
      </c>
      <c r="I1610" s="3" t="s">
        <v>13</v>
      </c>
    </row>
    <row r="1611" spans="1:9" x14ac:dyDescent="0.25">
      <c r="A1611" t="s">
        <v>4487</v>
      </c>
      <c r="B1611" t="s">
        <v>18</v>
      </c>
      <c r="C1611">
        <v>501</v>
      </c>
      <c r="D1611">
        <v>0</v>
      </c>
      <c r="G1611">
        <v>0</v>
      </c>
      <c r="H1611" t="s">
        <v>13</v>
      </c>
    </row>
    <row r="1612" spans="1:9" x14ac:dyDescent="0.25">
      <c r="A1612" t="s">
        <v>4488</v>
      </c>
      <c r="B1612" t="s">
        <v>4489</v>
      </c>
      <c r="C1612">
        <v>444</v>
      </c>
      <c r="D1612">
        <v>10</v>
      </c>
      <c r="E1612" s="1">
        <v>2.2373560976150601E-46</v>
      </c>
      <c r="F1612" t="s">
        <v>210</v>
      </c>
      <c r="G1612">
        <v>19</v>
      </c>
      <c r="H1612" t="s">
        <v>4490</v>
      </c>
      <c r="I1612" s="3" t="s">
        <v>13</v>
      </c>
    </row>
    <row r="1613" spans="1:9" x14ac:dyDescent="0.25">
      <c r="A1613" t="s">
        <v>4491</v>
      </c>
      <c r="B1613" t="s">
        <v>4492</v>
      </c>
      <c r="C1613">
        <v>330</v>
      </c>
      <c r="D1613">
        <v>10</v>
      </c>
      <c r="E1613" s="1">
        <v>7.5064024780454699E-34</v>
      </c>
      <c r="F1613" t="s">
        <v>558</v>
      </c>
      <c r="G1613">
        <v>12</v>
      </c>
      <c r="H1613" t="s">
        <v>4493</v>
      </c>
      <c r="I1613" s="3" t="s">
        <v>13</v>
      </c>
    </row>
    <row r="1614" spans="1:9" x14ac:dyDescent="0.25">
      <c r="A1614" t="s">
        <v>4494</v>
      </c>
      <c r="B1614" t="s">
        <v>4495</v>
      </c>
      <c r="C1614">
        <v>448</v>
      </c>
      <c r="D1614">
        <v>10</v>
      </c>
      <c r="E1614" s="1">
        <v>3.5476117219699802E-34</v>
      </c>
      <c r="F1614" t="s">
        <v>66</v>
      </c>
      <c r="G1614">
        <v>9</v>
      </c>
      <c r="H1614" t="s">
        <v>4496</v>
      </c>
      <c r="I1614" s="3" t="s">
        <v>4497</v>
      </c>
    </row>
    <row r="1615" spans="1:9" x14ac:dyDescent="0.25">
      <c r="A1615" t="s">
        <v>4498</v>
      </c>
      <c r="B1615" t="s">
        <v>4499</v>
      </c>
      <c r="C1615">
        <v>465</v>
      </c>
      <c r="D1615">
        <v>9</v>
      </c>
      <c r="E1615" s="1">
        <v>1.2830763617895001E-23</v>
      </c>
      <c r="F1615" t="s">
        <v>3457</v>
      </c>
      <c r="G1615">
        <v>3</v>
      </c>
      <c r="H1615" t="s">
        <v>4500</v>
      </c>
      <c r="I1615" s="3" t="s">
        <v>13</v>
      </c>
    </row>
    <row r="1616" spans="1:9" x14ac:dyDescent="0.25">
      <c r="A1616" t="s">
        <v>4501</v>
      </c>
      <c r="B1616" t="s">
        <v>4502</v>
      </c>
      <c r="C1616">
        <v>446</v>
      </c>
      <c r="D1616">
        <v>10</v>
      </c>
      <c r="E1616" s="1">
        <v>9.1871019005443099E-45</v>
      </c>
      <c r="F1616" t="s">
        <v>691</v>
      </c>
      <c r="G1616">
        <v>4</v>
      </c>
      <c r="H1616" t="s">
        <v>4503</v>
      </c>
      <c r="I1616" s="3" t="s">
        <v>4504</v>
      </c>
    </row>
    <row r="1617" spans="1:9" x14ac:dyDescent="0.25">
      <c r="A1617" t="s">
        <v>4505</v>
      </c>
      <c r="B1617" t="s">
        <v>18</v>
      </c>
      <c r="C1617">
        <v>422</v>
      </c>
      <c r="D1617">
        <v>0</v>
      </c>
      <c r="G1617">
        <v>0</v>
      </c>
      <c r="H1617" t="s">
        <v>13</v>
      </c>
    </row>
    <row r="1618" spans="1:9" x14ac:dyDescent="0.25">
      <c r="A1618" t="s">
        <v>4506</v>
      </c>
      <c r="B1618" t="s">
        <v>18</v>
      </c>
      <c r="C1618">
        <v>489</v>
      </c>
      <c r="D1618">
        <v>0</v>
      </c>
      <c r="G1618">
        <v>0</v>
      </c>
      <c r="H1618" t="s">
        <v>13</v>
      </c>
    </row>
    <row r="1619" spans="1:9" x14ac:dyDescent="0.25">
      <c r="A1619" t="s">
        <v>4507</v>
      </c>
      <c r="B1619" t="s">
        <v>4136</v>
      </c>
      <c r="C1619">
        <v>377</v>
      </c>
      <c r="D1619">
        <v>10</v>
      </c>
      <c r="E1619" s="1">
        <v>9.9440497604987297E-24</v>
      </c>
      <c r="F1619" t="s">
        <v>528</v>
      </c>
      <c r="G1619">
        <v>3</v>
      </c>
      <c r="H1619" t="s">
        <v>4508</v>
      </c>
      <c r="I1619" s="3" t="s">
        <v>13</v>
      </c>
    </row>
    <row r="1620" spans="1:9" x14ac:dyDescent="0.25">
      <c r="A1620" t="s">
        <v>4509</v>
      </c>
      <c r="B1620" t="s">
        <v>4510</v>
      </c>
      <c r="C1620">
        <v>416</v>
      </c>
      <c r="D1620">
        <v>10</v>
      </c>
      <c r="E1620" s="1">
        <v>8.5474934236792997E-23</v>
      </c>
      <c r="F1620" t="s">
        <v>2406</v>
      </c>
      <c r="G1620">
        <v>3</v>
      </c>
      <c r="H1620" t="s">
        <v>4511</v>
      </c>
      <c r="I1620" s="3" t="s">
        <v>13</v>
      </c>
    </row>
    <row r="1621" spans="1:9" x14ac:dyDescent="0.25">
      <c r="A1621" t="s">
        <v>4512</v>
      </c>
      <c r="B1621" t="s">
        <v>18</v>
      </c>
      <c r="C1621">
        <v>473</v>
      </c>
      <c r="D1621">
        <v>0</v>
      </c>
      <c r="G1621">
        <v>0</v>
      </c>
      <c r="H1621" t="s">
        <v>13</v>
      </c>
    </row>
    <row r="1622" spans="1:9" x14ac:dyDescent="0.25">
      <c r="A1622" t="s">
        <v>4513</v>
      </c>
      <c r="B1622" t="s">
        <v>4514</v>
      </c>
      <c r="C1622">
        <v>438</v>
      </c>
      <c r="D1622">
        <v>10</v>
      </c>
      <c r="E1622" s="1">
        <v>1.6573291648675499E-41</v>
      </c>
      <c r="F1622" t="s">
        <v>1446</v>
      </c>
      <c r="G1622">
        <v>5</v>
      </c>
      <c r="H1622" t="s">
        <v>4515</v>
      </c>
      <c r="I1622" s="3" t="s">
        <v>13</v>
      </c>
    </row>
    <row r="1623" spans="1:9" x14ac:dyDescent="0.25">
      <c r="A1623" t="s">
        <v>4516</v>
      </c>
      <c r="B1623" t="s">
        <v>175</v>
      </c>
      <c r="C1623">
        <v>462</v>
      </c>
      <c r="D1623">
        <v>10</v>
      </c>
      <c r="E1623" s="1">
        <v>1.3737251201372299E-55</v>
      </c>
      <c r="F1623" t="s">
        <v>1914</v>
      </c>
      <c r="G1623">
        <v>1</v>
      </c>
      <c r="H1623" t="s">
        <v>2016</v>
      </c>
      <c r="I1623" s="3" t="s">
        <v>13</v>
      </c>
    </row>
    <row r="1624" spans="1:9" x14ac:dyDescent="0.25">
      <c r="A1624" t="s">
        <v>4517</v>
      </c>
      <c r="B1624" t="s">
        <v>4518</v>
      </c>
      <c r="C1624">
        <v>518</v>
      </c>
      <c r="D1624">
        <v>10</v>
      </c>
      <c r="E1624" s="1">
        <v>1.21194609581577E-62</v>
      </c>
      <c r="F1624" t="s">
        <v>711</v>
      </c>
      <c r="G1624">
        <v>5</v>
      </c>
      <c r="H1624" t="s">
        <v>4519</v>
      </c>
      <c r="I1624" s="3" t="s">
        <v>4520</v>
      </c>
    </row>
    <row r="1625" spans="1:9" x14ac:dyDescent="0.25">
      <c r="A1625" t="s">
        <v>4521</v>
      </c>
      <c r="B1625" t="s">
        <v>18</v>
      </c>
      <c r="C1625">
        <v>292</v>
      </c>
      <c r="D1625">
        <v>0</v>
      </c>
      <c r="G1625">
        <v>0</v>
      </c>
      <c r="H1625" t="s">
        <v>13</v>
      </c>
    </row>
    <row r="1626" spans="1:9" x14ac:dyDescent="0.25">
      <c r="A1626" t="s">
        <v>4522</v>
      </c>
      <c r="B1626" t="s">
        <v>4523</v>
      </c>
      <c r="C1626">
        <v>377</v>
      </c>
      <c r="D1626">
        <v>10</v>
      </c>
      <c r="E1626" s="1">
        <v>3.09364232212824E-16</v>
      </c>
      <c r="F1626" t="s">
        <v>4524</v>
      </c>
      <c r="G1626">
        <v>3</v>
      </c>
      <c r="H1626" t="s">
        <v>929</v>
      </c>
      <c r="I1626" s="3" t="s">
        <v>13</v>
      </c>
    </row>
    <row r="1627" spans="1:9" x14ac:dyDescent="0.25">
      <c r="A1627" t="s">
        <v>4525</v>
      </c>
      <c r="B1627" t="s">
        <v>18</v>
      </c>
      <c r="C1627">
        <v>291</v>
      </c>
      <c r="D1627">
        <v>0</v>
      </c>
      <c r="G1627">
        <v>0</v>
      </c>
      <c r="H1627" t="s">
        <v>13</v>
      </c>
    </row>
    <row r="1628" spans="1:9" x14ac:dyDescent="0.25">
      <c r="A1628" t="s">
        <v>4526</v>
      </c>
      <c r="B1628" t="s">
        <v>4527</v>
      </c>
      <c r="C1628">
        <v>464</v>
      </c>
      <c r="D1628">
        <v>10</v>
      </c>
      <c r="E1628" s="1">
        <v>4.4230215861143501E-17</v>
      </c>
      <c r="F1628" t="s">
        <v>4528</v>
      </c>
      <c r="G1628">
        <v>15</v>
      </c>
      <c r="H1628" t="s">
        <v>4529</v>
      </c>
      <c r="I1628" s="3" t="s">
        <v>13</v>
      </c>
    </row>
    <row r="1629" spans="1:9" x14ac:dyDescent="0.25">
      <c r="A1629" t="s">
        <v>4530</v>
      </c>
      <c r="B1629" t="s">
        <v>3402</v>
      </c>
      <c r="C1629">
        <v>456</v>
      </c>
      <c r="D1629">
        <v>10</v>
      </c>
      <c r="E1629" s="1">
        <v>1.5756038111983301E-54</v>
      </c>
      <c r="F1629" t="s">
        <v>303</v>
      </c>
      <c r="G1629">
        <v>3</v>
      </c>
      <c r="H1629" t="s">
        <v>3403</v>
      </c>
      <c r="I1629" s="3" t="s">
        <v>3404</v>
      </c>
    </row>
    <row r="1630" spans="1:9" x14ac:dyDescent="0.25">
      <c r="A1630" t="s">
        <v>4531</v>
      </c>
      <c r="B1630" t="s">
        <v>18</v>
      </c>
      <c r="C1630">
        <v>383</v>
      </c>
      <c r="D1630">
        <v>0</v>
      </c>
      <c r="G1630">
        <v>0</v>
      </c>
      <c r="H1630" t="s">
        <v>13</v>
      </c>
    </row>
    <row r="1631" spans="1:9" x14ac:dyDescent="0.25">
      <c r="A1631" t="s">
        <v>4532</v>
      </c>
      <c r="B1631" t="s">
        <v>4533</v>
      </c>
      <c r="C1631">
        <v>283</v>
      </c>
      <c r="D1631">
        <v>10</v>
      </c>
      <c r="E1631" s="1">
        <v>4.90573802224329E-23</v>
      </c>
      <c r="F1631" t="s">
        <v>759</v>
      </c>
      <c r="G1631">
        <v>4</v>
      </c>
      <c r="H1631" t="s">
        <v>2918</v>
      </c>
      <c r="I1631" s="3" t="s">
        <v>13</v>
      </c>
    </row>
    <row r="1632" spans="1:9" x14ac:dyDescent="0.25">
      <c r="A1632" t="s">
        <v>4534</v>
      </c>
      <c r="B1632" t="s">
        <v>10</v>
      </c>
      <c r="C1632">
        <v>520</v>
      </c>
      <c r="D1632">
        <v>10</v>
      </c>
      <c r="E1632" s="1">
        <v>8.5256299439394508E-3</v>
      </c>
      <c r="F1632" t="s">
        <v>754</v>
      </c>
      <c r="G1632">
        <v>5</v>
      </c>
      <c r="H1632" t="s">
        <v>4535</v>
      </c>
      <c r="I1632" s="3" t="s">
        <v>515</v>
      </c>
    </row>
    <row r="1633" spans="1:9" x14ac:dyDescent="0.25">
      <c r="A1633" t="s">
        <v>4536</v>
      </c>
      <c r="B1633" t="s">
        <v>4537</v>
      </c>
      <c r="C1633">
        <v>464</v>
      </c>
      <c r="D1633">
        <v>10</v>
      </c>
      <c r="E1633" s="1">
        <v>2.1253473422294401E-42</v>
      </c>
      <c r="F1633" t="s">
        <v>463</v>
      </c>
      <c r="G1633">
        <v>7</v>
      </c>
      <c r="H1633" t="s">
        <v>4538</v>
      </c>
      <c r="I1633" s="3" t="s">
        <v>3906</v>
      </c>
    </row>
    <row r="1634" spans="1:9" x14ac:dyDescent="0.25">
      <c r="A1634" t="s">
        <v>4539</v>
      </c>
      <c r="B1634" t="s">
        <v>4540</v>
      </c>
      <c r="C1634">
        <v>342</v>
      </c>
      <c r="D1634">
        <v>10</v>
      </c>
      <c r="E1634" s="1">
        <v>5.48087171773537E-21</v>
      </c>
      <c r="F1634" t="s">
        <v>4541</v>
      </c>
      <c r="G1634">
        <v>5</v>
      </c>
      <c r="H1634" t="s">
        <v>4542</v>
      </c>
      <c r="I1634" s="3" t="s">
        <v>13</v>
      </c>
    </row>
    <row r="1635" spans="1:9" x14ac:dyDescent="0.25">
      <c r="A1635" t="s">
        <v>4543</v>
      </c>
      <c r="B1635" t="s">
        <v>4544</v>
      </c>
      <c r="C1635">
        <v>372</v>
      </c>
      <c r="D1635">
        <v>1</v>
      </c>
      <c r="E1635" s="1">
        <v>100.73051701846499</v>
      </c>
      <c r="F1635" t="s">
        <v>4219</v>
      </c>
      <c r="G1635">
        <v>7</v>
      </c>
      <c r="H1635" t="s">
        <v>4545</v>
      </c>
    </row>
    <row r="1636" spans="1:9" x14ac:dyDescent="0.25">
      <c r="A1636" t="s">
        <v>4546</v>
      </c>
      <c r="B1636" t="s">
        <v>18</v>
      </c>
      <c r="C1636">
        <v>233</v>
      </c>
      <c r="D1636">
        <v>0</v>
      </c>
      <c r="G1636">
        <v>0</v>
      </c>
      <c r="H1636" t="s">
        <v>13</v>
      </c>
    </row>
    <row r="1637" spans="1:9" x14ac:dyDescent="0.25">
      <c r="A1637" t="s">
        <v>4547</v>
      </c>
      <c r="B1637" t="s">
        <v>4548</v>
      </c>
      <c r="C1637">
        <v>449</v>
      </c>
      <c r="D1637">
        <v>10</v>
      </c>
      <c r="E1637" s="1">
        <v>4.1160897693889398E-39</v>
      </c>
      <c r="F1637" t="s">
        <v>711</v>
      </c>
      <c r="G1637">
        <v>13</v>
      </c>
      <c r="H1637" t="s">
        <v>4549</v>
      </c>
      <c r="I1637" s="3" t="s">
        <v>515</v>
      </c>
    </row>
    <row r="1638" spans="1:9" x14ac:dyDescent="0.25">
      <c r="A1638" t="s">
        <v>4550</v>
      </c>
      <c r="B1638" t="s">
        <v>18</v>
      </c>
      <c r="C1638">
        <v>220</v>
      </c>
      <c r="D1638">
        <v>0</v>
      </c>
      <c r="G1638">
        <v>0</v>
      </c>
      <c r="H1638" t="s">
        <v>13</v>
      </c>
    </row>
    <row r="1639" spans="1:9" x14ac:dyDescent="0.25">
      <c r="A1639" t="s">
        <v>4551</v>
      </c>
      <c r="B1639" t="s">
        <v>4552</v>
      </c>
      <c r="C1639">
        <v>425</v>
      </c>
      <c r="D1639">
        <v>10</v>
      </c>
      <c r="E1639" s="1">
        <v>3.5655597671998098E-4</v>
      </c>
      <c r="F1639" t="s">
        <v>3658</v>
      </c>
      <c r="G1639">
        <v>7</v>
      </c>
      <c r="H1639" t="s">
        <v>4553</v>
      </c>
      <c r="I1639" s="3" t="s">
        <v>2511</v>
      </c>
    </row>
    <row r="1640" spans="1:9" x14ac:dyDescent="0.25">
      <c r="A1640" t="s">
        <v>4554</v>
      </c>
      <c r="B1640" t="s">
        <v>1637</v>
      </c>
      <c r="C1640">
        <v>456</v>
      </c>
      <c r="D1640">
        <v>10</v>
      </c>
      <c r="E1640" s="1">
        <v>4.7184544634419298E-5</v>
      </c>
      <c r="F1640" t="s">
        <v>950</v>
      </c>
      <c r="G1640">
        <v>12</v>
      </c>
      <c r="H1640" t="s">
        <v>4555</v>
      </c>
      <c r="I1640" s="3" t="s">
        <v>1639</v>
      </c>
    </row>
    <row r="1641" spans="1:9" x14ac:dyDescent="0.25">
      <c r="A1641" t="s">
        <v>4556</v>
      </c>
      <c r="B1641" t="s">
        <v>4557</v>
      </c>
      <c r="C1641">
        <v>458</v>
      </c>
      <c r="D1641">
        <v>10</v>
      </c>
      <c r="E1641" s="1">
        <v>4.2969652025592698E-55</v>
      </c>
      <c r="F1641" t="s">
        <v>447</v>
      </c>
      <c r="G1641">
        <v>14</v>
      </c>
      <c r="H1641" t="s">
        <v>4558</v>
      </c>
      <c r="I1641" s="3" t="s">
        <v>4559</v>
      </c>
    </row>
    <row r="1642" spans="1:9" x14ac:dyDescent="0.25">
      <c r="A1642" t="s">
        <v>4560</v>
      </c>
      <c r="B1642" t="s">
        <v>535</v>
      </c>
      <c r="C1642">
        <v>358</v>
      </c>
      <c r="D1642">
        <v>10</v>
      </c>
      <c r="E1642" s="1">
        <v>2.2969508468649699E-4</v>
      </c>
      <c r="F1642" t="s">
        <v>4561</v>
      </c>
      <c r="G1642">
        <v>1</v>
      </c>
      <c r="H1642" t="s">
        <v>4562</v>
      </c>
      <c r="I1642" s="3" t="s">
        <v>13</v>
      </c>
    </row>
    <row r="1643" spans="1:9" x14ac:dyDescent="0.25">
      <c r="A1643" t="s">
        <v>4563</v>
      </c>
      <c r="B1643" t="s">
        <v>3959</v>
      </c>
      <c r="C1643">
        <v>480</v>
      </c>
      <c r="D1643">
        <v>10</v>
      </c>
      <c r="E1643" s="1">
        <v>1.2827356397397401E-49</v>
      </c>
      <c r="F1643" t="s">
        <v>2190</v>
      </c>
      <c r="G1643">
        <v>2</v>
      </c>
      <c r="H1643" t="s">
        <v>2925</v>
      </c>
      <c r="I1643" s="3" t="s">
        <v>13</v>
      </c>
    </row>
    <row r="1644" spans="1:9" x14ac:dyDescent="0.25">
      <c r="A1644" t="s">
        <v>4564</v>
      </c>
      <c r="B1644" t="s">
        <v>4565</v>
      </c>
      <c r="C1644">
        <v>381</v>
      </c>
      <c r="D1644">
        <v>10</v>
      </c>
      <c r="E1644" s="1">
        <v>5.4151674109821797E-29</v>
      </c>
      <c r="F1644" t="s">
        <v>679</v>
      </c>
      <c r="G1644">
        <v>3</v>
      </c>
      <c r="H1644" t="s">
        <v>4566</v>
      </c>
      <c r="I1644" s="3" t="s">
        <v>13</v>
      </c>
    </row>
    <row r="1645" spans="1:9" x14ac:dyDescent="0.25">
      <c r="A1645" t="s">
        <v>4567</v>
      </c>
      <c r="B1645" t="s">
        <v>4568</v>
      </c>
      <c r="C1645">
        <v>504</v>
      </c>
      <c r="D1645">
        <v>10</v>
      </c>
      <c r="E1645" s="1">
        <v>1.3634858688714E-48</v>
      </c>
      <c r="F1645" t="s">
        <v>316</v>
      </c>
      <c r="G1645">
        <v>4</v>
      </c>
      <c r="H1645" t="s">
        <v>1005</v>
      </c>
      <c r="I1645" s="3" t="s">
        <v>13</v>
      </c>
    </row>
    <row r="1646" spans="1:9" x14ac:dyDescent="0.25">
      <c r="A1646" t="s">
        <v>4569</v>
      </c>
      <c r="B1646" t="s">
        <v>4570</v>
      </c>
      <c r="C1646">
        <v>435</v>
      </c>
      <c r="D1646">
        <v>10</v>
      </c>
      <c r="E1646" s="1">
        <v>3.7902568596627197E-55</v>
      </c>
      <c r="F1646" t="s">
        <v>932</v>
      </c>
      <c r="G1646">
        <v>1</v>
      </c>
      <c r="H1646" t="s">
        <v>22</v>
      </c>
      <c r="I1646" s="3" t="s">
        <v>13</v>
      </c>
    </row>
    <row r="1647" spans="1:9" x14ac:dyDescent="0.25">
      <c r="A1647" t="s">
        <v>4571</v>
      </c>
      <c r="B1647" t="s">
        <v>4572</v>
      </c>
      <c r="C1647">
        <v>491</v>
      </c>
      <c r="D1647">
        <v>10</v>
      </c>
      <c r="E1647" s="1">
        <v>9.2114177255647205E-51</v>
      </c>
      <c r="F1647" t="s">
        <v>2485</v>
      </c>
      <c r="G1647">
        <v>3</v>
      </c>
      <c r="H1647" t="s">
        <v>4573</v>
      </c>
      <c r="I1647" s="3" t="s">
        <v>13</v>
      </c>
    </row>
    <row r="1648" spans="1:9" x14ac:dyDescent="0.25">
      <c r="A1648" t="s">
        <v>4574</v>
      </c>
      <c r="B1648" t="s">
        <v>4575</v>
      </c>
      <c r="C1648">
        <v>462</v>
      </c>
      <c r="D1648">
        <v>10</v>
      </c>
      <c r="E1648" s="1">
        <v>2.3760552437042901E-7</v>
      </c>
      <c r="F1648" t="s">
        <v>3346</v>
      </c>
      <c r="G1648">
        <v>3</v>
      </c>
      <c r="H1648" t="s">
        <v>4576</v>
      </c>
      <c r="I1648" s="3" t="s">
        <v>13</v>
      </c>
    </row>
    <row r="1649" spans="1:9" x14ac:dyDescent="0.25">
      <c r="A1649" t="s">
        <v>4577</v>
      </c>
      <c r="B1649" t="s">
        <v>4578</v>
      </c>
      <c r="C1649">
        <v>362</v>
      </c>
      <c r="D1649">
        <v>10</v>
      </c>
      <c r="E1649" s="1">
        <v>7.0802960113750996E-18</v>
      </c>
      <c r="F1649" t="s">
        <v>950</v>
      </c>
      <c r="G1649">
        <v>9</v>
      </c>
      <c r="H1649" t="s">
        <v>4579</v>
      </c>
      <c r="I1649" s="3" t="s">
        <v>13</v>
      </c>
    </row>
    <row r="1650" spans="1:9" x14ac:dyDescent="0.25">
      <c r="A1650" t="s">
        <v>4580</v>
      </c>
      <c r="B1650" t="s">
        <v>4581</v>
      </c>
      <c r="C1650">
        <v>415</v>
      </c>
      <c r="D1650">
        <v>10</v>
      </c>
      <c r="E1650" s="1">
        <v>2.26337058458809E-14</v>
      </c>
      <c r="F1650" t="s">
        <v>3633</v>
      </c>
      <c r="G1650">
        <v>1</v>
      </c>
      <c r="H1650" t="s">
        <v>4582</v>
      </c>
      <c r="I1650" s="3" t="s">
        <v>13</v>
      </c>
    </row>
    <row r="1651" spans="1:9" x14ac:dyDescent="0.25">
      <c r="A1651" t="s">
        <v>4583</v>
      </c>
      <c r="B1651" t="s">
        <v>4584</v>
      </c>
      <c r="C1651">
        <v>249</v>
      </c>
      <c r="D1651">
        <v>10</v>
      </c>
      <c r="E1651" s="1">
        <v>2.7205492957416901E-12</v>
      </c>
      <c r="F1651" t="s">
        <v>673</v>
      </c>
      <c r="G1651">
        <v>2</v>
      </c>
      <c r="H1651" t="s">
        <v>4585</v>
      </c>
      <c r="I1651" s="3" t="s">
        <v>13</v>
      </c>
    </row>
    <row r="1652" spans="1:9" x14ac:dyDescent="0.25">
      <c r="A1652" t="s">
        <v>4586</v>
      </c>
      <c r="B1652" t="s">
        <v>4587</v>
      </c>
      <c r="C1652">
        <v>474</v>
      </c>
      <c r="D1652">
        <v>1</v>
      </c>
      <c r="E1652" s="1">
        <v>0.34241582994055397</v>
      </c>
      <c r="F1652" t="s">
        <v>2406</v>
      </c>
      <c r="G1652">
        <v>0</v>
      </c>
      <c r="H1652" t="s">
        <v>13</v>
      </c>
    </row>
    <row r="1653" spans="1:9" x14ac:dyDescent="0.25">
      <c r="A1653" t="s">
        <v>4588</v>
      </c>
      <c r="B1653" t="s">
        <v>18</v>
      </c>
      <c r="C1653">
        <v>346</v>
      </c>
      <c r="D1653">
        <v>0</v>
      </c>
      <c r="G1653">
        <v>0</v>
      </c>
      <c r="H1653" t="s">
        <v>13</v>
      </c>
    </row>
    <row r="1654" spans="1:9" x14ac:dyDescent="0.25">
      <c r="A1654" t="s">
        <v>4589</v>
      </c>
      <c r="B1654" t="s">
        <v>2705</v>
      </c>
      <c r="C1654">
        <v>364</v>
      </c>
      <c r="D1654">
        <v>10</v>
      </c>
      <c r="E1654" s="1">
        <v>2.2056148976183398</v>
      </c>
      <c r="F1654" t="s">
        <v>2319</v>
      </c>
      <c r="G1654">
        <v>4</v>
      </c>
      <c r="H1654" t="s">
        <v>4590</v>
      </c>
      <c r="I1654" s="3" t="s">
        <v>13</v>
      </c>
    </row>
    <row r="1655" spans="1:9" x14ac:dyDescent="0.25">
      <c r="A1655" t="s">
        <v>4591</v>
      </c>
      <c r="B1655" t="s">
        <v>4592</v>
      </c>
      <c r="C1655">
        <v>505</v>
      </c>
      <c r="D1655">
        <v>10</v>
      </c>
      <c r="E1655" s="1">
        <v>1.03905293600922E-21</v>
      </c>
      <c r="F1655" t="s">
        <v>263</v>
      </c>
      <c r="G1655">
        <v>6</v>
      </c>
      <c r="H1655" t="s">
        <v>4593</v>
      </c>
      <c r="I1655" s="3" t="s">
        <v>13</v>
      </c>
    </row>
    <row r="1656" spans="1:9" x14ac:dyDescent="0.25">
      <c r="A1656" t="s">
        <v>4594</v>
      </c>
      <c r="B1656" t="s">
        <v>4595</v>
      </c>
      <c r="C1656">
        <v>422</v>
      </c>
      <c r="D1656">
        <v>9</v>
      </c>
      <c r="E1656" s="1">
        <v>7.4294829031657795E-18</v>
      </c>
      <c r="F1656" s="2">
        <v>566666666666666</v>
      </c>
      <c r="G1656">
        <v>2</v>
      </c>
      <c r="H1656" t="s">
        <v>2425</v>
      </c>
    </row>
    <row r="1657" spans="1:9" x14ac:dyDescent="0.25">
      <c r="A1657" t="s">
        <v>4596</v>
      </c>
      <c r="B1657" t="s">
        <v>4597</v>
      </c>
      <c r="C1657">
        <v>414</v>
      </c>
      <c r="D1657">
        <v>8</v>
      </c>
      <c r="E1657" s="1">
        <v>0.28698188302349098</v>
      </c>
      <c r="F1657" s="2">
        <v>601.25</v>
      </c>
      <c r="G1657">
        <v>5</v>
      </c>
      <c r="H1657" t="s">
        <v>4598</v>
      </c>
    </row>
    <row r="1658" spans="1:9" x14ac:dyDescent="0.25">
      <c r="A1658" t="s">
        <v>4599</v>
      </c>
      <c r="B1658" t="s">
        <v>4600</v>
      </c>
      <c r="C1658">
        <v>509</v>
      </c>
      <c r="D1658">
        <v>10</v>
      </c>
      <c r="E1658" s="1">
        <v>4.2319550870107698E-37</v>
      </c>
      <c r="F1658" t="s">
        <v>580</v>
      </c>
      <c r="G1658">
        <v>8</v>
      </c>
      <c r="H1658" t="s">
        <v>4601</v>
      </c>
      <c r="I1658" s="3" t="s">
        <v>13</v>
      </c>
    </row>
    <row r="1659" spans="1:9" x14ac:dyDescent="0.25">
      <c r="A1659" t="s">
        <v>4602</v>
      </c>
      <c r="B1659" t="s">
        <v>4603</v>
      </c>
      <c r="C1659">
        <v>487</v>
      </c>
      <c r="D1659">
        <v>10</v>
      </c>
      <c r="E1659" s="1">
        <v>2.21832326029179E-57</v>
      </c>
      <c r="F1659" t="s">
        <v>1756</v>
      </c>
      <c r="G1659">
        <v>8</v>
      </c>
      <c r="H1659" t="s">
        <v>4604</v>
      </c>
      <c r="I1659" s="3" t="s">
        <v>4605</v>
      </c>
    </row>
    <row r="1660" spans="1:9" x14ac:dyDescent="0.25">
      <c r="A1660" t="s">
        <v>4606</v>
      </c>
      <c r="B1660" t="s">
        <v>4607</v>
      </c>
      <c r="C1660">
        <v>471</v>
      </c>
      <c r="D1660">
        <v>10</v>
      </c>
      <c r="E1660" s="1">
        <v>1.06033652867697E-21</v>
      </c>
      <c r="F1660" t="s">
        <v>4608</v>
      </c>
      <c r="G1660">
        <v>7</v>
      </c>
      <c r="H1660" t="s">
        <v>4609</v>
      </c>
      <c r="I1660" s="3" t="s">
        <v>13</v>
      </c>
    </row>
    <row r="1661" spans="1:9" x14ac:dyDescent="0.25">
      <c r="A1661" t="s">
        <v>4610</v>
      </c>
      <c r="B1661" t="s">
        <v>4552</v>
      </c>
      <c r="C1661">
        <v>453</v>
      </c>
      <c r="D1661">
        <v>10</v>
      </c>
      <c r="E1661" s="1">
        <v>6.1278223395413396E-25</v>
      </c>
      <c r="F1661" t="s">
        <v>827</v>
      </c>
      <c r="G1661">
        <v>6</v>
      </c>
      <c r="H1661" t="s">
        <v>4611</v>
      </c>
      <c r="I1661" s="3" t="s">
        <v>13</v>
      </c>
    </row>
    <row r="1662" spans="1:9" x14ac:dyDescent="0.25">
      <c r="A1662" t="s">
        <v>4612</v>
      </c>
      <c r="B1662" t="s">
        <v>18</v>
      </c>
      <c r="C1662">
        <v>337</v>
      </c>
      <c r="D1662">
        <v>0</v>
      </c>
      <c r="G1662">
        <v>0</v>
      </c>
      <c r="H1662" t="s">
        <v>13</v>
      </c>
    </row>
    <row r="1663" spans="1:9" x14ac:dyDescent="0.25">
      <c r="A1663" t="s">
        <v>4613</v>
      </c>
      <c r="B1663" t="s">
        <v>4614</v>
      </c>
      <c r="C1663">
        <v>511</v>
      </c>
      <c r="D1663">
        <v>10</v>
      </c>
      <c r="E1663" s="1">
        <v>8.7832409743306295E-41</v>
      </c>
      <c r="F1663" t="s">
        <v>2067</v>
      </c>
      <c r="G1663">
        <v>25</v>
      </c>
      <c r="H1663" t="s">
        <v>4615</v>
      </c>
      <c r="I1663" s="3" t="s">
        <v>13</v>
      </c>
    </row>
    <row r="1664" spans="1:9" x14ac:dyDescent="0.25">
      <c r="A1664" t="s">
        <v>4616</v>
      </c>
      <c r="B1664" t="s">
        <v>4617</v>
      </c>
      <c r="C1664">
        <v>470</v>
      </c>
      <c r="D1664">
        <v>10</v>
      </c>
      <c r="E1664" s="1">
        <v>8.1578897595975702E-43</v>
      </c>
      <c r="F1664" t="s">
        <v>2406</v>
      </c>
      <c r="G1664">
        <v>2</v>
      </c>
      <c r="H1664" t="s">
        <v>4618</v>
      </c>
      <c r="I1664" s="3" t="s">
        <v>952</v>
      </c>
    </row>
    <row r="1665" spans="1:9" x14ac:dyDescent="0.25">
      <c r="A1665" t="s">
        <v>4619</v>
      </c>
      <c r="B1665" t="s">
        <v>4620</v>
      </c>
      <c r="C1665">
        <v>485</v>
      </c>
      <c r="D1665">
        <v>10</v>
      </c>
      <c r="E1665" s="1">
        <v>1.4262005422091799E-6</v>
      </c>
      <c r="F1665" t="s">
        <v>4476</v>
      </c>
      <c r="G1665">
        <v>1</v>
      </c>
      <c r="H1665" t="s">
        <v>4621</v>
      </c>
      <c r="I1665" s="3" t="s">
        <v>13</v>
      </c>
    </row>
    <row r="1666" spans="1:9" x14ac:dyDescent="0.25">
      <c r="A1666" t="s">
        <v>4622</v>
      </c>
      <c r="B1666" t="s">
        <v>4623</v>
      </c>
      <c r="C1666">
        <v>431</v>
      </c>
      <c r="D1666">
        <v>10</v>
      </c>
      <c r="E1666" s="1">
        <v>8.30319962480688E-54</v>
      </c>
      <c r="F1666" t="s">
        <v>424</v>
      </c>
      <c r="G1666">
        <v>7</v>
      </c>
      <c r="H1666" t="s">
        <v>4624</v>
      </c>
      <c r="I1666" s="3" t="s">
        <v>13</v>
      </c>
    </row>
    <row r="1667" spans="1:9" x14ac:dyDescent="0.25">
      <c r="A1667" t="s">
        <v>4625</v>
      </c>
      <c r="B1667" t="s">
        <v>3491</v>
      </c>
      <c r="C1667">
        <v>412</v>
      </c>
      <c r="D1667">
        <v>10</v>
      </c>
      <c r="E1667" s="1">
        <v>2.5936810765356501E-18</v>
      </c>
      <c r="F1667" t="s">
        <v>1604</v>
      </c>
      <c r="G1667">
        <v>5</v>
      </c>
      <c r="H1667" t="s">
        <v>4626</v>
      </c>
      <c r="I1667" s="3" t="s">
        <v>13</v>
      </c>
    </row>
    <row r="1668" spans="1:9" x14ac:dyDescent="0.25">
      <c r="A1668" t="s">
        <v>4627</v>
      </c>
      <c r="B1668" t="s">
        <v>18</v>
      </c>
      <c r="C1668">
        <v>209</v>
      </c>
      <c r="D1668">
        <v>0</v>
      </c>
      <c r="G1668">
        <v>0</v>
      </c>
      <c r="H1668" t="s">
        <v>13</v>
      </c>
    </row>
    <row r="1669" spans="1:9" x14ac:dyDescent="0.25">
      <c r="A1669" t="s">
        <v>4628</v>
      </c>
      <c r="B1669" t="s">
        <v>2318</v>
      </c>
      <c r="C1669">
        <v>403</v>
      </c>
      <c r="D1669">
        <v>10</v>
      </c>
      <c r="E1669" s="1">
        <v>0.59241855627916595</v>
      </c>
      <c r="F1669" t="s">
        <v>382</v>
      </c>
      <c r="G1669">
        <v>5</v>
      </c>
      <c r="H1669" t="s">
        <v>2777</v>
      </c>
      <c r="I1669" s="3" t="s">
        <v>2778</v>
      </c>
    </row>
    <row r="1670" spans="1:9" x14ac:dyDescent="0.25">
      <c r="A1670" t="s">
        <v>4629</v>
      </c>
      <c r="B1670" t="s">
        <v>4630</v>
      </c>
      <c r="C1670">
        <v>480</v>
      </c>
      <c r="D1670">
        <v>10</v>
      </c>
      <c r="E1670" s="1">
        <v>2.2108554417848099E-54</v>
      </c>
      <c r="F1670" t="s">
        <v>1067</v>
      </c>
      <c r="G1670">
        <v>2</v>
      </c>
      <c r="H1670" t="s">
        <v>4631</v>
      </c>
      <c r="I1670" s="3" t="s">
        <v>4094</v>
      </c>
    </row>
    <row r="1671" spans="1:9" x14ac:dyDescent="0.25">
      <c r="A1671" t="s">
        <v>4632</v>
      </c>
      <c r="B1671" t="s">
        <v>18</v>
      </c>
      <c r="C1671">
        <v>403</v>
      </c>
      <c r="D1671">
        <v>0</v>
      </c>
      <c r="G1671">
        <v>0</v>
      </c>
      <c r="H1671" t="s">
        <v>13</v>
      </c>
    </row>
    <row r="1672" spans="1:9" x14ac:dyDescent="0.25">
      <c r="A1672" t="s">
        <v>4633</v>
      </c>
      <c r="B1672" t="s">
        <v>4634</v>
      </c>
      <c r="C1672">
        <v>386</v>
      </c>
      <c r="D1672">
        <v>10</v>
      </c>
      <c r="E1672" s="1">
        <v>2.33525452990314E-27</v>
      </c>
      <c r="F1672" t="s">
        <v>295</v>
      </c>
      <c r="G1672">
        <v>8</v>
      </c>
      <c r="H1672" t="s">
        <v>4635</v>
      </c>
      <c r="I1672" s="3" t="s">
        <v>13</v>
      </c>
    </row>
    <row r="1673" spans="1:9" x14ac:dyDescent="0.25">
      <c r="A1673" t="s">
        <v>4636</v>
      </c>
      <c r="B1673" t="s">
        <v>18</v>
      </c>
      <c r="C1673">
        <v>375</v>
      </c>
      <c r="D1673">
        <v>0</v>
      </c>
      <c r="G1673">
        <v>0</v>
      </c>
      <c r="H1673" t="s">
        <v>13</v>
      </c>
    </row>
    <row r="1674" spans="1:9" x14ac:dyDescent="0.25">
      <c r="A1674" t="s">
        <v>4637</v>
      </c>
      <c r="B1674" t="s">
        <v>18</v>
      </c>
      <c r="C1674">
        <v>524</v>
      </c>
      <c r="D1674">
        <v>0</v>
      </c>
      <c r="G1674">
        <v>0</v>
      </c>
      <c r="H1674" t="s">
        <v>13</v>
      </c>
    </row>
    <row r="1675" spans="1:9" x14ac:dyDescent="0.25">
      <c r="A1675" t="s">
        <v>4638</v>
      </c>
      <c r="B1675" t="s">
        <v>18</v>
      </c>
      <c r="C1675">
        <v>457</v>
      </c>
      <c r="D1675">
        <v>0</v>
      </c>
      <c r="G1675">
        <v>0</v>
      </c>
      <c r="H1675" t="s">
        <v>13</v>
      </c>
    </row>
    <row r="1676" spans="1:9" x14ac:dyDescent="0.25">
      <c r="A1676" t="s">
        <v>4639</v>
      </c>
      <c r="B1676" t="s">
        <v>4640</v>
      </c>
      <c r="C1676">
        <v>522</v>
      </c>
      <c r="D1676">
        <v>10</v>
      </c>
      <c r="E1676" s="1">
        <v>2.60665344836248E-12</v>
      </c>
      <c r="F1676" t="s">
        <v>3658</v>
      </c>
      <c r="G1676">
        <v>2</v>
      </c>
      <c r="H1676" t="s">
        <v>4641</v>
      </c>
      <c r="I1676" s="3" t="s">
        <v>13</v>
      </c>
    </row>
    <row r="1677" spans="1:9" x14ac:dyDescent="0.25">
      <c r="A1677" t="s">
        <v>4642</v>
      </c>
      <c r="B1677" t="s">
        <v>10</v>
      </c>
      <c r="C1677">
        <v>423</v>
      </c>
      <c r="D1677">
        <v>10</v>
      </c>
      <c r="E1677" s="1">
        <v>1.3317571495438801E-36</v>
      </c>
      <c r="F1677" t="s">
        <v>468</v>
      </c>
      <c r="G1677">
        <v>2</v>
      </c>
      <c r="H1677" t="s">
        <v>12</v>
      </c>
      <c r="I1677" s="3" t="s">
        <v>13</v>
      </c>
    </row>
    <row r="1678" spans="1:9" x14ac:dyDescent="0.25">
      <c r="A1678" t="s">
        <v>4643</v>
      </c>
      <c r="B1678" t="s">
        <v>4644</v>
      </c>
      <c r="C1678">
        <v>382</v>
      </c>
      <c r="D1678">
        <v>10</v>
      </c>
      <c r="E1678" s="1">
        <v>2.1990724181746599E-17</v>
      </c>
      <c r="F1678" t="s">
        <v>4645</v>
      </c>
      <c r="G1678">
        <v>4</v>
      </c>
      <c r="H1678" t="s">
        <v>4646</v>
      </c>
      <c r="I1678" s="3" t="s">
        <v>13</v>
      </c>
    </row>
    <row r="1679" spans="1:9" x14ac:dyDescent="0.25">
      <c r="A1679" t="s">
        <v>4647</v>
      </c>
      <c r="B1679" t="s">
        <v>4648</v>
      </c>
      <c r="C1679">
        <v>420</v>
      </c>
      <c r="D1679">
        <v>10</v>
      </c>
      <c r="E1679" s="1">
        <v>6.9649834064138895E-24</v>
      </c>
      <c r="F1679" t="s">
        <v>2417</v>
      </c>
      <c r="G1679">
        <v>3</v>
      </c>
      <c r="H1679" t="s">
        <v>4649</v>
      </c>
      <c r="I1679" s="3" t="s">
        <v>554</v>
      </c>
    </row>
    <row r="1680" spans="1:9" x14ac:dyDescent="0.25">
      <c r="A1680" t="s">
        <v>4650</v>
      </c>
      <c r="B1680" t="s">
        <v>175</v>
      </c>
      <c r="C1680">
        <v>342</v>
      </c>
      <c r="D1680">
        <v>10</v>
      </c>
      <c r="E1680" s="1">
        <v>4.1071073361238596E-15</v>
      </c>
      <c r="F1680" t="s">
        <v>2727</v>
      </c>
      <c r="G1680">
        <v>3</v>
      </c>
      <c r="H1680" t="s">
        <v>4651</v>
      </c>
      <c r="I1680" s="3" t="s">
        <v>13</v>
      </c>
    </row>
    <row r="1681" spans="1:9" x14ac:dyDescent="0.25">
      <c r="A1681" t="s">
        <v>4652</v>
      </c>
      <c r="B1681" t="s">
        <v>18</v>
      </c>
      <c r="C1681">
        <v>217</v>
      </c>
      <c r="D1681">
        <v>0</v>
      </c>
      <c r="G1681">
        <v>0</v>
      </c>
      <c r="H1681" t="s">
        <v>13</v>
      </c>
    </row>
    <row r="1682" spans="1:9" x14ac:dyDescent="0.25">
      <c r="A1682" t="s">
        <v>4653</v>
      </c>
      <c r="B1682" t="s">
        <v>4654</v>
      </c>
      <c r="C1682">
        <v>377</v>
      </c>
      <c r="D1682">
        <v>10</v>
      </c>
      <c r="E1682" s="1">
        <v>1.6633885297754101E-16</v>
      </c>
      <c r="F1682" t="s">
        <v>910</v>
      </c>
      <c r="G1682">
        <v>9</v>
      </c>
      <c r="H1682" t="s">
        <v>4655</v>
      </c>
      <c r="I1682" s="3" t="s">
        <v>13</v>
      </c>
    </row>
    <row r="1683" spans="1:9" x14ac:dyDescent="0.25">
      <c r="A1683" t="s">
        <v>4656</v>
      </c>
      <c r="B1683" t="s">
        <v>2534</v>
      </c>
      <c r="C1683">
        <v>269</v>
      </c>
      <c r="D1683">
        <v>10</v>
      </c>
      <c r="E1683" s="1">
        <v>8.07302614008126E-4</v>
      </c>
      <c r="F1683" t="s">
        <v>257</v>
      </c>
      <c r="G1683">
        <v>6</v>
      </c>
      <c r="H1683" t="s">
        <v>3902</v>
      </c>
      <c r="I1683" s="3" t="s">
        <v>1635</v>
      </c>
    </row>
    <row r="1684" spans="1:9" x14ac:dyDescent="0.25">
      <c r="A1684" t="s">
        <v>4657</v>
      </c>
      <c r="B1684" t="s">
        <v>4658</v>
      </c>
      <c r="C1684">
        <v>379</v>
      </c>
      <c r="D1684">
        <v>10</v>
      </c>
      <c r="E1684" s="1">
        <v>4.1811815028384198E-13</v>
      </c>
      <c r="F1684" t="s">
        <v>3724</v>
      </c>
      <c r="G1684">
        <v>3</v>
      </c>
      <c r="H1684" t="s">
        <v>405</v>
      </c>
    </row>
    <row r="1685" spans="1:9" x14ac:dyDescent="0.25">
      <c r="A1685" t="s">
        <v>4659</v>
      </c>
      <c r="B1685" t="s">
        <v>4660</v>
      </c>
      <c r="C1685">
        <v>455</v>
      </c>
      <c r="D1685">
        <v>10</v>
      </c>
      <c r="E1685" s="1">
        <v>7.7235863759126496E-32</v>
      </c>
      <c r="F1685" t="s">
        <v>2406</v>
      </c>
      <c r="G1685">
        <v>7</v>
      </c>
      <c r="H1685" t="s">
        <v>4661</v>
      </c>
      <c r="I1685" s="3" t="s">
        <v>4662</v>
      </c>
    </row>
    <row r="1686" spans="1:9" x14ac:dyDescent="0.25">
      <c r="A1686" t="s">
        <v>4663</v>
      </c>
      <c r="B1686" t="s">
        <v>18</v>
      </c>
      <c r="C1686">
        <v>457</v>
      </c>
      <c r="D1686">
        <v>0</v>
      </c>
      <c r="G1686">
        <v>0</v>
      </c>
      <c r="H1686" t="s">
        <v>13</v>
      </c>
    </row>
    <row r="1687" spans="1:9" x14ac:dyDescent="0.25">
      <c r="A1687" t="s">
        <v>4664</v>
      </c>
      <c r="B1687" t="s">
        <v>4665</v>
      </c>
      <c r="C1687">
        <v>250</v>
      </c>
      <c r="D1687">
        <v>8</v>
      </c>
      <c r="E1687" s="1">
        <v>3.3333669088918702E-2</v>
      </c>
      <c r="F1687" t="s">
        <v>4666</v>
      </c>
      <c r="G1687">
        <v>5</v>
      </c>
      <c r="H1687" t="s">
        <v>4667</v>
      </c>
      <c r="I1687" s="3" t="s">
        <v>13</v>
      </c>
    </row>
    <row r="1688" spans="1:9" x14ac:dyDescent="0.25">
      <c r="A1688" t="s">
        <v>4668</v>
      </c>
      <c r="B1688" t="s">
        <v>4669</v>
      </c>
      <c r="C1688">
        <v>465</v>
      </c>
      <c r="D1688">
        <v>10</v>
      </c>
      <c r="E1688" s="1">
        <v>1.66909275471777E-40</v>
      </c>
      <c r="F1688" t="s">
        <v>833</v>
      </c>
      <c r="G1688">
        <v>1</v>
      </c>
      <c r="H1688" t="s">
        <v>4670</v>
      </c>
      <c r="I1688" s="3" t="s">
        <v>13</v>
      </c>
    </row>
    <row r="1689" spans="1:9" x14ac:dyDescent="0.25">
      <c r="A1689" t="s">
        <v>4671</v>
      </c>
      <c r="B1689" t="s">
        <v>4672</v>
      </c>
      <c r="C1689">
        <v>521</v>
      </c>
      <c r="D1689">
        <v>10</v>
      </c>
      <c r="E1689" s="1">
        <v>1.9682634541119799E-60</v>
      </c>
      <c r="F1689" t="s">
        <v>237</v>
      </c>
      <c r="G1689">
        <v>10</v>
      </c>
      <c r="H1689" t="s">
        <v>4673</v>
      </c>
      <c r="I1689" s="3" t="s">
        <v>4674</v>
      </c>
    </row>
    <row r="1690" spans="1:9" x14ac:dyDescent="0.25">
      <c r="A1690" t="s">
        <v>4675</v>
      </c>
      <c r="B1690" t="s">
        <v>18</v>
      </c>
      <c r="C1690">
        <v>392</v>
      </c>
      <c r="D1690">
        <v>0</v>
      </c>
      <c r="G1690">
        <v>0</v>
      </c>
      <c r="H1690" t="s">
        <v>13</v>
      </c>
    </row>
    <row r="1691" spans="1:9" x14ac:dyDescent="0.25">
      <c r="A1691" t="s">
        <v>4676</v>
      </c>
      <c r="B1691" t="s">
        <v>18</v>
      </c>
      <c r="C1691">
        <v>382</v>
      </c>
      <c r="D1691">
        <v>0</v>
      </c>
      <c r="G1691">
        <v>0</v>
      </c>
      <c r="H1691" t="s">
        <v>13</v>
      </c>
    </row>
    <row r="1692" spans="1:9" x14ac:dyDescent="0.25">
      <c r="A1692" t="s">
        <v>4677</v>
      </c>
      <c r="B1692" t="s">
        <v>175</v>
      </c>
      <c r="C1692">
        <v>333</v>
      </c>
      <c r="D1692">
        <v>10</v>
      </c>
      <c r="E1692" s="1">
        <v>1.4699625647147601E-5</v>
      </c>
      <c r="F1692" t="s">
        <v>389</v>
      </c>
      <c r="G1692">
        <v>3</v>
      </c>
      <c r="H1692" t="s">
        <v>405</v>
      </c>
    </row>
    <row r="1693" spans="1:9" x14ac:dyDescent="0.25">
      <c r="A1693" t="s">
        <v>4678</v>
      </c>
      <c r="B1693" t="s">
        <v>18</v>
      </c>
      <c r="C1693">
        <v>335</v>
      </c>
      <c r="D1693">
        <v>0</v>
      </c>
      <c r="G1693">
        <v>0</v>
      </c>
      <c r="H1693" t="s">
        <v>13</v>
      </c>
    </row>
    <row r="1694" spans="1:9" x14ac:dyDescent="0.25">
      <c r="A1694" t="s">
        <v>4679</v>
      </c>
      <c r="B1694" t="s">
        <v>4680</v>
      </c>
      <c r="C1694">
        <v>293</v>
      </c>
      <c r="D1694">
        <v>10</v>
      </c>
      <c r="E1694" s="1">
        <v>8.8055758229653796E-11</v>
      </c>
      <c r="F1694" t="s">
        <v>2003</v>
      </c>
      <c r="G1694">
        <v>2</v>
      </c>
      <c r="H1694" t="s">
        <v>3498</v>
      </c>
      <c r="I1694" s="3" t="s">
        <v>13</v>
      </c>
    </row>
    <row r="1695" spans="1:9" x14ac:dyDescent="0.25">
      <c r="A1695" t="s">
        <v>4681</v>
      </c>
      <c r="B1695" t="s">
        <v>4682</v>
      </c>
      <c r="C1695">
        <v>425</v>
      </c>
      <c r="D1695">
        <v>10</v>
      </c>
      <c r="E1695" s="1">
        <v>5.6661640868801202E-18</v>
      </c>
      <c r="F1695" t="s">
        <v>1743</v>
      </c>
      <c r="G1695">
        <v>0</v>
      </c>
      <c r="H1695" t="s">
        <v>13</v>
      </c>
    </row>
    <row r="1696" spans="1:9" x14ac:dyDescent="0.25">
      <c r="A1696" t="s">
        <v>4683</v>
      </c>
      <c r="B1696" t="s">
        <v>18</v>
      </c>
      <c r="C1696">
        <v>389</v>
      </c>
      <c r="D1696">
        <v>0</v>
      </c>
      <c r="G1696">
        <v>0</v>
      </c>
      <c r="H1696" t="s">
        <v>13</v>
      </c>
    </row>
    <row r="1697" spans="1:9" x14ac:dyDescent="0.25">
      <c r="A1697" t="s">
        <v>4684</v>
      </c>
      <c r="B1697" t="s">
        <v>4685</v>
      </c>
      <c r="C1697">
        <v>473</v>
      </c>
      <c r="D1697">
        <v>10</v>
      </c>
      <c r="E1697" s="1">
        <v>5.2380423202830897E-37</v>
      </c>
      <c r="F1697" t="s">
        <v>944</v>
      </c>
      <c r="G1697">
        <v>6</v>
      </c>
      <c r="H1697" t="s">
        <v>4686</v>
      </c>
      <c r="I1697" s="3" t="s">
        <v>13</v>
      </c>
    </row>
    <row r="1698" spans="1:9" x14ac:dyDescent="0.25">
      <c r="A1698" t="s">
        <v>4687</v>
      </c>
      <c r="B1698" t="s">
        <v>4688</v>
      </c>
      <c r="C1698">
        <v>486</v>
      </c>
      <c r="D1698">
        <v>10</v>
      </c>
      <c r="E1698" s="1">
        <v>2.1302150635799701E-56</v>
      </c>
      <c r="F1698" t="s">
        <v>416</v>
      </c>
      <c r="G1698">
        <v>0</v>
      </c>
      <c r="H1698" t="s">
        <v>13</v>
      </c>
    </row>
    <row r="1699" spans="1:9" x14ac:dyDescent="0.25">
      <c r="A1699" t="s">
        <v>4689</v>
      </c>
      <c r="B1699" t="s">
        <v>18</v>
      </c>
      <c r="C1699">
        <v>452</v>
      </c>
      <c r="D1699">
        <v>0</v>
      </c>
      <c r="G1699">
        <v>0</v>
      </c>
      <c r="H1699" t="s">
        <v>13</v>
      </c>
    </row>
    <row r="1700" spans="1:9" x14ac:dyDescent="0.25">
      <c r="A1700" t="s">
        <v>4690</v>
      </c>
      <c r="B1700" t="s">
        <v>1066</v>
      </c>
      <c r="C1700">
        <v>382</v>
      </c>
      <c r="D1700">
        <v>3</v>
      </c>
      <c r="E1700" s="1">
        <v>1.1714698570781499E-2</v>
      </c>
      <c r="F1700" s="2">
        <v>74666666666666.594</v>
      </c>
      <c r="G1700">
        <v>0</v>
      </c>
      <c r="H1700" t="s">
        <v>13</v>
      </c>
    </row>
    <row r="1701" spans="1:9" x14ac:dyDescent="0.25">
      <c r="A1701" t="s">
        <v>4691</v>
      </c>
      <c r="B1701" t="s">
        <v>18</v>
      </c>
      <c r="C1701">
        <v>495</v>
      </c>
      <c r="D1701">
        <v>0</v>
      </c>
      <c r="G1701">
        <v>0</v>
      </c>
      <c r="H1701" t="s">
        <v>13</v>
      </c>
    </row>
    <row r="1702" spans="1:9" x14ac:dyDescent="0.25">
      <c r="A1702" t="s">
        <v>4692</v>
      </c>
      <c r="B1702" t="s">
        <v>18</v>
      </c>
      <c r="C1702">
        <v>399</v>
      </c>
      <c r="D1702">
        <v>0</v>
      </c>
      <c r="G1702">
        <v>0</v>
      </c>
      <c r="H1702" t="s">
        <v>13</v>
      </c>
    </row>
    <row r="1703" spans="1:9" x14ac:dyDescent="0.25">
      <c r="A1703" t="s">
        <v>4693</v>
      </c>
      <c r="B1703" t="s">
        <v>3054</v>
      </c>
      <c r="C1703">
        <v>208</v>
      </c>
      <c r="D1703">
        <v>10</v>
      </c>
      <c r="E1703" s="1">
        <v>2.0969303231889299E-12</v>
      </c>
      <c r="F1703" t="s">
        <v>139</v>
      </c>
      <c r="G1703">
        <v>2</v>
      </c>
      <c r="H1703" t="s">
        <v>4694</v>
      </c>
      <c r="I1703" s="3" t="s">
        <v>13</v>
      </c>
    </row>
    <row r="1704" spans="1:9" x14ac:dyDescent="0.25">
      <c r="A1704" t="s">
        <v>4695</v>
      </c>
      <c r="B1704" t="s">
        <v>4696</v>
      </c>
      <c r="C1704">
        <v>464</v>
      </c>
      <c r="D1704">
        <v>10</v>
      </c>
      <c r="E1704" s="1">
        <v>1.38193185476187E-28</v>
      </c>
      <c r="F1704" t="s">
        <v>1299</v>
      </c>
      <c r="G1704">
        <v>3</v>
      </c>
      <c r="H1704" t="s">
        <v>4697</v>
      </c>
      <c r="I1704" s="3" t="s">
        <v>1198</v>
      </c>
    </row>
    <row r="1705" spans="1:9" x14ac:dyDescent="0.25">
      <c r="A1705" t="s">
        <v>4698</v>
      </c>
      <c r="B1705" t="s">
        <v>1148</v>
      </c>
      <c r="C1705">
        <v>480</v>
      </c>
      <c r="D1705">
        <v>8</v>
      </c>
      <c r="E1705" s="1">
        <v>8.7749516869271101E-19</v>
      </c>
      <c r="F1705" t="s">
        <v>4699</v>
      </c>
      <c r="G1705">
        <v>1</v>
      </c>
      <c r="H1705" t="s">
        <v>3324</v>
      </c>
      <c r="I1705" s="3" t="s">
        <v>13</v>
      </c>
    </row>
    <row r="1706" spans="1:9" x14ac:dyDescent="0.25">
      <c r="A1706" t="s">
        <v>4700</v>
      </c>
      <c r="B1706" t="s">
        <v>2076</v>
      </c>
      <c r="C1706">
        <v>471</v>
      </c>
      <c r="D1706">
        <v>10</v>
      </c>
      <c r="E1706" s="1">
        <v>6.9866187669301999E-3</v>
      </c>
      <c r="F1706" t="s">
        <v>4701</v>
      </c>
      <c r="G1706">
        <v>8</v>
      </c>
      <c r="H1706" t="s">
        <v>4702</v>
      </c>
    </row>
    <row r="1707" spans="1:9" x14ac:dyDescent="0.25">
      <c r="A1707" t="s">
        <v>4703</v>
      </c>
      <c r="B1707" t="s">
        <v>18</v>
      </c>
      <c r="C1707">
        <v>440</v>
      </c>
      <c r="D1707">
        <v>0</v>
      </c>
      <c r="G1707">
        <v>0</v>
      </c>
      <c r="H1707" t="s">
        <v>13</v>
      </c>
    </row>
    <row r="1708" spans="1:9" x14ac:dyDescent="0.25">
      <c r="A1708" t="s">
        <v>4704</v>
      </c>
      <c r="B1708" t="s">
        <v>2115</v>
      </c>
      <c r="C1708">
        <v>446</v>
      </c>
      <c r="D1708">
        <v>10</v>
      </c>
      <c r="E1708" s="1">
        <v>2.0080263340193999E-29</v>
      </c>
      <c r="F1708" t="s">
        <v>750</v>
      </c>
      <c r="G1708">
        <v>6</v>
      </c>
      <c r="H1708" t="s">
        <v>2116</v>
      </c>
      <c r="I1708" s="3" t="s">
        <v>13</v>
      </c>
    </row>
    <row r="1709" spans="1:9" x14ac:dyDescent="0.25">
      <c r="A1709" t="s">
        <v>4705</v>
      </c>
      <c r="B1709" t="s">
        <v>18</v>
      </c>
      <c r="C1709">
        <v>491</v>
      </c>
      <c r="D1709">
        <v>0</v>
      </c>
      <c r="G1709">
        <v>0</v>
      </c>
      <c r="H1709" t="s">
        <v>13</v>
      </c>
    </row>
    <row r="1710" spans="1:9" x14ac:dyDescent="0.25">
      <c r="A1710" t="s">
        <v>4706</v>
      </c>
      <c r="B1710" t="s">
        <v>4707</v>
      </c>
      <c r="C1710">
        <v>448</v>
      </c>
      <c r="D1710">
        <v>10</v>
      </c>
      <c r="E1710" s="1">
        <v>4.26544674979713E-17</v>
      </c>
      <c r="F1710" t="s">
        <v>4708</v>
      </c>
      <c r="G1710">
        <v>3</v>
      </c>
      <c r="H1710" t="s">
        <v>4709</v>
      </c>
      <c r="I1710" s="3" t="s">
        <v>13</v>
      </c>
    </row>
    <row r="1711" spans="1:9" x14ac:dyDescent="0.25">
      <c r="A1711" t="s">
        <v>4710</v>
      </c>
      <c r="B1711" t="s">
        <v>4711</v>
      </c>
      <c r="C1711">
        <v>470</v>
      </c>
      <c r="D1711">
        <v>10</v>
      </c>
      <c r="E1711" s="1">
        <v>2.0093581478581699E-41</v>
      </c>
      <c r="F1711" t="s">
        <v>11</v>
      </c>
      <c r="G1711">
        <v>1</v>
      </c>
      <c r="H1711" t="s">
        <v>630</v>
      </c>
      <c r="I1711" s="3" t="s">
        <v>13</v>
      </c>
    </row>
    <row r="1712" spans="1:9" x14ac:dyDescent="0.25">
      <c r="A1712" t="s">
        <v>4712</v>
      </c>
      <c r="B1712" t="s">
        <v>4713</v>
      </c>
      <c r="C1712">
        <v>496</v>
      </c>
      <c r="D1712">
        <v>10</v>
      </c>
      <c r="E1712" s="1">
        <v>7.5135352979195097E-51</v>
      </c>
      <c r="F1712" t="s">
        <v>746</v>
      </c>
      <c r="G1712">
        <v>1</v>
      </c>
      <c r="H1712" t="s">
        <v>4714</v>
      </c>
      <c r="I1712" s="3" t="s">
        <v>13</v>
      </c>
    </row>
    <row r="1713" spans="1:9" x14ac:dyDescent="0.25">
      <c r="A1713" t="s">
        <v>4715</v>
      </c>
      <c r="B1713" t="s">
        <v>535</v>
      </c>
      <c r="C1713">
        <v>474</v>
      </c>
      <c r="D1713">
        <v>10</v>
      </c>
      <c r="E1713" s="1">
        <v>6.5547221067863602E-45</v>
      </c>
      <c r="F1713" t="s">
        <v>322</v>
      </c>
      <c r="G1713">
        <v>5</v>
      </c>
      <c r="H1713" t="s">
        <v>4716</v>
      </c>
      <c r="I1713" s="3" t="s">
        <v>480</v>
      </c>
    </row>
    <row r="1714" spans="1:9" x14ac:dyDescent="0.25">
      <c r="A1714" t="s">
        <v>4717</v>
      </c>
      <c r="B1714" t="s">
        <v>4718</v>
      </c>
      <c r="C1714">
        <v>411</v>
      </c>
      <c r="D1714">
        <v>10</v>
      </c>
      <c r="E1714" s="1">
        <v>5.5320385732822398E-53</v>
      </c>
      <c r="F1714" t="s">
        <v>38</v>
      </c>
      <c r="G1714">
        <v>9</v>
      </c>
      <c r="H1714" t="s">
        <v>4719</v>
      </c>
      <c r="I1714" s="3" t="s">
        <v>13</v>
      </c>
    </row>
    <row r="1715" spans="1:9" x14ac:dyDescent="0.25">
      <c r="A1715" t="s">
        <v>4720</v>
      </c>
      <c r="B1715" t="s">
        <v>1470</v>
      </c>
      <c r="C1715">
        <v>396</v>
      </c>
      <c r="D1715">
        <v>8</v>
      </c>
      <c r="E1715" s="1">
        <v>3.4661211667085301E-7</v>
      </c>
      <c r="F1715" t="s">
        <v>4721</v>
      </c>
      <c r="G1715">
        <v>0</v>
      </c>
      <c r="H1715" t="s">
        <v>13</v>
      </c>
    </row>
    <row r="1716" spans="1:9" x14ac:dyDescent="0.25">
      <c r="A1716" t="s">
        <v>4722</v>
      </c>
      <c r="B1716" t="s">
        <v>4723</v>
      </c>
      <c r="C1716">
        <v>455</v>
      </c>
      <c r="D1716">
        <v>5</v>
      </c>
      <c r="E1716" s="1">
        <v>7.1330243229991296E-4</v>
      </c>
      <c r="F1716" t="s">
        <v>2090</v>
      </c>
      <c r="G1716">
        <v>1</v>
      </c>
      <c r="H1716" t="s">
        <v>2016</v>
      </c>
    </row>
    <row r="1717" spans="1:9" x14ac:dyDescent="0.25">
      <c r="A1717" t="s">
        <v>4724</v>
      </c>
      <c r="B1717" t="s">
        <v>4725</v>
      </c>
      <c r="C1717">
        <v>481</v>
      </c>
      <c r="D1717">
        <v>10</v>
      </c>
      <c r="E1717" s="1">
        <v>3.0800772343887102E-19</v>
      </c>
      <c r="F1717" t="s">
        <v>764</v>
      </c>
      <c r="G1717">
        <v>1</v>
      </c>
      <c r="H1717" t="s">
        <v>4726</v>
      </c>
    </row>
    <row r="1718" spans="1:9" x14ac:dyDescent="0.25">
      <c r="A1718" t="s">
        <v>4727</v>
      </c>
      <c r="B1718" t="s">
        <v>4728</v>
      </c>
      <c r="C1718">
        <v>390</v>
      </c>
      <c r="D1718">
        <v>10</v>
      </c>
      <c r="E1718" s="1">
        <v>1.5473872045319999E-41</v>
      </c>
      <c r="F1718" t="s">
        <v>613</v>
      </c>
      <c r="G1718">
        <v>10</v>
      </c>
      <c r="H1718" t="s">
        <v>4729</v>
      </c>
      <c r="I1718" s="3" t="s">
        <v>152</v>
      </c>
    </row>
    <row r="1719" spans="1:9" x14ac:dyDescent="0.25">
      <c r="A1719" t="s">
        <v>4730</v>
      </c>
      <c r="B1719" t="s">
        <v>4731</v>
      </c>
      <c r="C1719">
        <v>361</v>
      </c>
      <c r="D1719">
        <v>10</v>
      </c>
      <c r="E1719" s="1">
        <v>1.0731751001688E-49</v>
      </c>
      <c r="F1719" t="s">
        <v>518</v>
      </c>
      <c r="G1719">
        <v>10</v>
      </c>
      <c r="H1719" t="s">
        <v>4732</v>
      </c>
      <c r="I1719" s="3" t="s">
        <v>13</v>
      </c>
    </row>
    <row r="1720" spans="1:9" x14ac:dyDescent="0.25">
      <c r="A1720" t="s">
        <v>4733</v>
      </c>
      <c r="B1720" t="s">
        <v>4734</v>
      </c>
      <c r="C1720">
        <v>460</v>
      </c>
      <c r="D1720">
        <v>10</v>
      </c>
      <c r="E1720" s="1">
        <v>6.4556273636172005E-14</v>
      </c>
      <c r="F1720" t="s">
        <v>830</v>
      </c>
      <c r="G1720">
        <v>9</v>
      </c>
      <c r="H1720" t="s">
        <v>4735</v>
      </c>
      <c r="I1720" s="3" t="s">
        <v>13</v>
      </c>
    </row>
    <row r="1721" spans="1:9" x14ac:dyDescent="0.25">
      <c r="A1721" t="s">
        <v>4736</v>
      </c>
      <c r="B1721" t="s">
        <v>18</v>
      </c>
      <c r="C1721">
        <v>211</v>
      </c>
      <c r="D1721">
        <v>0</v>
      </c>
      <c r="G1721">
        <v>0</v>
      </c>
      <c r="H1721" t="s">
        <v>13</v>
      </c>
    </row>
    <row r="1722" spans="1:9" x14ac:dyDescent="0.25">
      <c r="A1722" t="s">
        <v>4737</v>
      </c>
      <c r="B1722" t="s">
        <v>3322</v>
      </c>
      <c r="C1722">
        <v>414</v>
      </c>
      <c r="D1722">
        <v>10</v>
      </c>
      <c r="E1722" s="1">
        <v>2.49850234970254E-5</v>
      </c>
      <c r="F1722" t="s">
        <v>4738</v>
      </c>
      <c r="G1722">
        <v>1</v>
      </c>
      <c r="H1722" t="s">
        <v>3324</v>
      </c>
      <c r="I1722" s="3" t="s">
        <v>13</v>
      </c>
    </row>
    <row r="1723" spans="1:9" x14ac:dyDescent="0.25">
      <c r="A1723" t="s">
        <v>4739</v>
      </c>
      <c r="B1723" t="s">
        <v>4740</v>
      </c>
      <c r="C1723">
        <v>508</v>
      </c>
      <c r="D1723">
        <v>10</v>
      </c>
      <c r="E1723" s="1">
        <v>1.44293149702463E-44</v>
      </c>
      <c r="F1723" t="s">
        <v>292</v>
      </c>
      <c r="G1723">
        <v>6</v>
      </c>
      <c r="H1723" t="s">
        <v>4741</v>
      </c>
      <c r="I1723" s="3" t="s">
        <v>4742</v>
      </c>
    </row>
    <row r="1724" spans="1:9" x14ac:dyDescent="0.25">
      <c r="A1724" t="s">
        <v>4743</v>
      </c>
      <c r="B1724" t="s">
        <v>18</v>
      </c>
      <c r="C1724">
        <v>278</v>
      </c>
      <c r="D1724">
        <v>0</v>
      </c>
      <c r="G1724">
        <v>0</v>
      </c>
      <c r="H1724" t="s">
        <v>13</v>
      </c>
    </row>
    <row r="1725" spans="1:9" x14ac:dyDescent="0.25">
      <c r="A1725" t="s">
        <v>4744</v>
      </c>
      <c r="B1725" t="s">
        <v>4745</v>
      </c>
      <c r="C1725">
        <v>376</v>
      </c>
      <c r="D1725">
        <v>10</v>
      </c>
      <c r="E1725" s="1">
        <v>2.40333233098211E-32</v>
      </c>
      <c r="F1725" t="s">
        <v>1446</v>
      </c>
      <c r="G1725">
        <v>1</v>
      </c>
      <c r="H1725" t="s">
        <v>4746</v>
      </c>
      <c r="I1725" s="3" t="s">
        <v>13</v>
      </c>
    </row>
    <row r="1726" spans="1:9" x14ac:dyDescent="0.25">
      <c r="A1726" t="s">
        <v>4747</v>
      </c>
      <c r="B1726" t="s">
        <v>4748</v>
      </c>
      <c r="C1726">
        <v>464</v>
      </c>
      <c r="D1726">
        <v>10</v>
      </c>
      <c r="E1726" s="1">
        <v>3.9819420804585096E-34</v>
      </c>
      <c r="F1726" t="s">
        <v>1067</v>
      </c>
      <c r="G1726">
        <v>5</v>
      </c>
      <c r="H1726" t="s">
        <v>4749</v>
      </c>
      <c r="I1726" s="3" t="s">
        <v>4750</v>
      </c>
    </row>
    <row r="1727" spans="1:9" x14ac:dyDescent="0.25">
      <c r="A1727" t="s">
        <v>4751</v>
      </c>
      <c r="B1727" t="s">
        <v>18</v>
      </c>
      <c r="C1727">
        <v>242</v>
      </c>
      <c r="D1727">
        <v>0</v>
      </c>
      <c r="G1727">
        <v>0</v>
      </c>
      <c r="H1727" t="s">
        <v>13</v>
      </c>
    </row>
    <row r="1728" spans="1:9" x14ac:dyDescent="0.25">
      <c r="A1728" t="s">
        <v>4752</v>
      </c>
      <c r="B1728" t="s">
        <v>18</v>
      </c>
      <c r="C1728">
        <v>471</v>
      </c>
      <c r="D1728">
        <v>0</v>
      </c>
      <c r="G1728">
        <v>0</v>
      </c>
      <c r="H1728" t="s">
        <v>13</v>
      </c>
    </row>
    <row r="1729" spans="1:9" x14ac:dyDescent="0.25">
      <c r="A1729" t="s">
        <v>4753</v>
      </c>
      <c r="B1729" t="s">
        <v>4754</v>
      </c>
      <c r="C1729">
        <v>287</v>
      </c>
      <c r="D1729">
        <v>10</v>
      </c>
      <c r="E1729" s="1">
        <v>1.5344052372041101E-6</v>
      </c>
      <c r="F1729" t="s">
        <v>2010</v>
      </c>
      <c r="G1729">
        <v>11</v>
      </c>
      <c r="H1729" t="s">
        <v>4755</v>
      </c>
      <c r="I1729" s="3" t="s">
        <v>4756</v>
      </c>
    </row>
    <row r="1730" spans="1:9" x14ac:dyDescent="0.25">
      <c r="A1730" t="s">
        <v>4757</v>
      </c>
      <c r="B1730" t="s">
        <v>18</v>
      </c>
      <c r="C1730">
        <v>413</v>
      </c>
      <c r="D1730">
        <v>0</v>
      </c>
      <c r="G1730">
        <v>0</v>
      </c>
      <c r="H1730" t="s">
        <v>13</v>
      </c>
    </row>
    <row r="1731" spans="1:9" x14ac:dyDescent="0.25">
      <c r="A1731" t="s">
        <v>4758</v>
      </c>
      <c r="B1731" t="s">
        <v>18</v>
      </c>
      <c r="C1731">
        <v>348</v>
      </c>
      <c r="D1731">
        <v>0</v>
      </c>
      <c r="G1731">
        <v>0</v>
      </c>
      <c r="H1731" t="s">
        <v>13</v>
      </c>
    </row>
    <row r="1732" spans="1:9" x14ac:dyDescent="0.25">
      <c r="A1732" t="s">
        <v>4759</v>
      </c>
      <c r="B1732" t="s">
        <v>4760</v>
      </c>
      <c r="C1732">
        <v>394</v>
      </c>
      <c r="D1732">
        <v>10</v>
      </c>
      <c r="E1732" s="1">
        <v>7.7153075288677102E-23</v>
      </c>
      <c r="F1732" t="s">
        <v>266</v>
      </c>
      <c r="G1732">
        <v>11</v>
      </c>
      <c r="H1732" t="s">
        <v>4761</v>
      </c>
      <c r="I1732" s="3" t="s">
        <v>13</v>
      </c>
    </row>
    <row r="1733" spans="1:9" x14ac:dyDescent="0.25">
      <c r="A1733" t="s">
        <v>4762</v>
      </c>
      <c r="B1733" t="s">
        <v>4763</v>
      </c>
      <c r="C1733">
        <v>417</v>
      </c>
      <c r="D1733">
        <v>10</v>
      </c>
      <c r="E1733" s="1">
        <v>3.9889231460161203E-3</v>
      </c>
      <c r="F1733" t="s">
        <v>4645</v>
      </c>
      <c r="G1733">
        <v>0</v>
      </c>
      <c r="H1733" t="s">
        <v>13</v>
      </c>
    </row>
    <row r="1734" spans="1:9" x14ac:dyDescent="0.25">
      <c r="A1734" t="s">
        <v>4764</v>
      </c>
      <c r="B1734" t="s">
        <v>4765</v>
      </c>
      <c r="C1734">
        <v>434</v>
      </c>
      <c r="D1734">
        <v>10</v>
      </c>
      <c r="E1734" s="1">
        <v>3.3949951678096098E-44</v>
      </c>
      <c r="F1734" t="s">
        <v>2573</v>
      </c>
      <c r="G1734">
        <v>6</v>
      </c>
      <c r="H1734" t="s">
        <v>4766</v>
      </c>
      <c r="I1734" s="3" t="s">
        <v>13</v>
      </c>
    </row>
    <row r="1735" spans="1:9" x14ac:dyDescent="0.25">
      <c r="A1735" t="s">
        <v>4767</v>
      </c>
      <c r="B1735" t="s">
        <v>4768</v>
      </c>
      <c r="C1735">
        <v>522</v>
      </c>
      <c r="D1735">
        <v>10</v>
      </c>
      <c r="E1735" s="1">
        <v>1.9286542384016E-16</v>
      </c>
      <c r="F1735" t="s">
        <v>4769</v>
      </c>
      <c r="G1735">
        <v>1</v>
      </c>
      <c r="H1735" t="s">
        <v>4770</v>
      </c>
      <c r="I1735" s="3" t="s">
        <v>13</v>
      </c>
    </row>
    <row r="1736" spans="1:9" x14ac:dyDescent="0.25">
      <c r="A1736" t="s">
        <v>4771</v>
      </c>
      <c r="B1736" t="s">
        <v>4772</v>
      </c>
      <c r="C1736">
        <v>476</v>
      </c>
      <c r="D1736">
        <v>10</v>
      </c>
      <c r="E1736" s="1">
        <v>1.1113027115291399E-50</v>
      </c>
      <c r="F1736" t="s">
        <v>810</v>
      </c>
      <c r="G1736">
        <v>5</v>
      </c>
      <c r="H1736" t="s">
        <v>4773</v>
      </c>
      <c r="I1736" s="3" t="s">
        <v>4774</v>
      </c>
    </row>
    <row r="1737" spans="1:9" x14ac:dyDescent="0.25">
      <c r="A1737" t="s">
        <v>4775</v>
      </c>
      <c r="B1737" t="s">
        <v>4776</v>
      </c>
      <c r="C1737">
        <v>327</v>
      </c>
      <c r="D1737">
        <v>3</v>
      </c>
      <c r="E1737" s="1">
        <v>0.377344120069734</v>
      </c>
      <c r="F1737" t="s">
        <v>2212</v>
      </c>
      <c r="G1737">
        <v>0</v>
      </c>
      <c r="H1737" t="s">
        <v>13</v>
      </c>
    </row>
    <row r="1738" spans="1:9" x14ac:dyDescent="0.25">
      <c r="A1738" t="s">
        <v>4777</v>
      </c>
      <c r="B1738" t="s">
        <v>18</v>
      </c>
      <c r="C1738">
        <v>351</v>
      </c>
      <c r="D1738">
        <v>0</v>
      </c>
      <c r="G1738">
        <v>0</v>
      </c>
      <c r="H1738" t="s">
        <v>13</v>
      </c>
    </row>
    <row r="1739" spans="1:9" x14ac:dyDescent="0.25">
      <c r="A1739" t="s">
        <v>4778</v>
      </c>
      <c r="B1739" t="s">
        <v>4779</v>
      </c>
      <c r="C1739">
        <v>378</v>
      </c>
      <c r="D1739">
        <v>3</v>
      </c>
      <c r="E1739" s="1">
        <v>0.68444571947395405</v>
      </c>
      <c r="F1739" t="s">
        <v>827</v>
      </c>
      <c r="G1739">
        <v>0</v>
      </c>
      <c r="H1739" t="s">
        <v>13</v>
      </c>
    </row>
    <row r="1740" spans="1:9" x14ac:dyDescent="0.25">
      <c r="A1740" t="s">
        <v>4780</v>
      </c>
      <c r="B1740" t="s">
        <v>4781</v>
      </c>
      <c r="C1740">
        <v>524</v>
      </c>
      <c r="D1740">
        <v>6</v>
      </c>
      <c r="E1740" s="1">
        <v>1.67146577185185E-4</v>
      </c>
      <c r="F1740" s="2">
        <v>613333333333333</v>
      </c>
      <c r="G1740">
        <v>1</v>
      </c>
      <c r="H1740" t="s">
        <v>630</v>
      </c>
      <c r="I1740" s="3" t="s">
        <v>13</v>
      </c>
    </row>
    <row r="1741" spans="1:9" x14ac:dyDescent="0.25">
      <c r="A1741" t="s">
        <v>4782</v>
      </c>
      <c r="B1741" t="s">
        <v>18</v>
      </c>
      <c r="C1741">
        <v>242</v>
      </c>
      <c r="D1741">
        <v>0</v>
      </c>
      <c r="G1741">
        <v>0</v>
      </c>
      <c r="H1741" t="s">
        <v>13</v>
      </c>
    </row>
    <row r="1742" spans="1:9" x14ac:dyDescent="0.25">
      <c r="A1742" t="s">
        <v>4783</v>
      </c>
      <c r="B1742" t="s">
        <v>18</v>
      </c>
      <c r="C1742">
        <v>428</v>
      </c>
      <c r="D1742">
        <v>0</v>
      </c>
      <c r="G1742">
        <v>0</v>
      </c>
      <c r="H1742" t="s">
        <v>13</v>
      </c>
    </row>
    <row r="1743" spans="1:9" x14ac:dyDescent="0.25">
      <c r="A1743" t="s">
        <v>4784</v>
      </c>
      <c r="B1743" t="s">
        <v>4785</v>
      </c>
      <c r="C1743">
        <v>517</v>
      </c>
      <c r="D1743">
        <v>10</v>
      </c>
      <c r="E1743" s="1">
        <v>6.2823816767061801E-27</v>
      </c>
      <c r="F1743" t="s">
        <v>990</v>
      </c>
      <c r="G1743">
        <v>4</v>
      </c>
      <c r="H1743" t="s">
        <v>4786</v>
      </c>
      <c r="I1743" s="3" t="s">
        <v>1198</v>
      </c>
    </row>
    <row r="1744" spans="1:9" x14ac:dyDescent="0.25">
      <c r="A1744" t="s">
        <v>4787</v>
      </c>
      <c r="B1744" t="s">
        <v>18</v>
      </c>
      <c r="C1744">
        <v>277</v>
      </c>
      <c r="D1744">
        <v>0</v>
      </c>
      <c r="G1744">
        <v>0</v>
      </c>
      <c r="H1744" t="s">
        <v>13</v>
      </c>
    </row>
    <row r="1745" spans="1:9" x14ac:dyDescent="0.25">
      <c r="A1745" t="s">
        <v>4788</v>
      </c>
      <c r="B1745" t="s">
        <v>4789</v>
      </c>
      <c r="C1745">
        <v>367</v>
      </c>
      <c r="D1745">
        <v>10</v>
      </c>
      <c r="E1745" s="1">
        <v>4.3612026502534703E-34</v>
      </c>
      <c r="F1745" t="s">
        <v>2356</v>
      </c>
      <c r="G1745">
        <v>7</v>
      </c>
      <c r="H1745" t="s">
        <v>4790</v>
      </c>
      <c r="I1745" s="3" t="s">
        <v>13</v>
      </c>
    </row>
    <row r="1746" spans="1:9" x14ac:dyDescent="0.25">
      <c r="A1746" t="s">
        <v>4791</v>
      </c>
      <c r="B1746" t="s">
        <v>4792</v>
      </c>
      <c r="C1746">
        <v>508</v>
      </c>
      <c r="D1746">
        <v>10</v>
      </c>
      <c r="E1746" s="1">
        <v>4.8192542698596298E-60</v>
      </c>
      <c r="F1746" t="s">
        <v>2421</v>
      </c>
      <c r="G1746">
        <v>3</v>
      </c>
      <c r="H1746" t="s">
        <v>4793</v>
      </c>
      <c r="I1746" s="3" t="s">
        <v>4794</v>
      </c>
    </row>
    <row r="1747" spans="1:9" x14ac:dyDescent="0.25">
      <c r="A1747" t="s">
        <v>4795</v>
      </c>
      <c r="B1747" t="s">
        <v>18</v>
      </c>
      <c r="C1747">
        <v>520</v>
      </c>
      <c r="D1747">
        <v>0</v>
      </c>
      <c r="G1747">
        <v>0</v>
      </c>
      <c r="H1747" t="s">
        <v>13</v>
      </c>
    </row>
    <row r="1748" spans="1:9" x14ac:dyDescent="0.25">
      <c r="A1748" t="s">
        <v>4796</v>
      </c>
      <c r="B1748" t="s">
        <v>4797</v>
      </c>
      <c r="C1748">
        <v>367</v>
      </c>
      <c r="D1748">
        <v>10</v>
      </c>
      <c r="E1748" s="1">
        <v>4.2607258828718699E-26</v>
      </c>
      <c r="F1748" t="s">
        <v>45</v>
      </c>
      <c r="G1748">
        <v>6</v>
      </c>
      <c r="H1748" t="s">
        <v>4798</v>
      </c>
      <c r="I1748" s="3" t="s">
        <v>4799</v>
      </c>
    </row>
    <row r="1749" spans="1:9" x14ac:dyDescent="0.25">
      <c r="A1749" t="s">
        <v>4800</v>
      </c>
      <c r="B1749" t="s">
        <v>4801</v>
      </c>
      <c r="C1749">
        <v>501</v>
      </c>
      <c r="D1749">
        <v>10</v>
      </c>
      <c r="E1749" s="1">
        <v>8.4262188105795403E-21</v>
      </c>
      <c r="F1749" t="s">
        <v>447</v>
      </c>
      <c r="G1749">
        <v>2</v>
      </c>
      <c r="H1749" t="s">
        <v>4802</v>
      </c>
      <c r="I1749" s="3" t="s">
        <v>13</v>
      </c>
    </row>
    <row r="1750" spans="1:9" x14ac:dyDescent="0.25">
      <c r="A1750" t="s">
        <v>4803</v>
      </c>
      <c r="B1750" t="s">
        <v>175</v>
      </c>
      <c r="C1750">
        <v>247</v>
      </c>
      <c r="D1750">
        <v>5</v>
      </c>
      <c r="E1750" s="1">
        <v>3.2498483909254599E-7</v>
      </c>
      <c r="F1750" t="s">
        <v>413</v>
      </c>
      <c r="G1750">
        <v>3</v>
      </c>
      <c r="H1750" t="s">
        <v>4804</v>
      </c>
      <c r="I1750" s="3" t="s">
        <v>13</v>
      </c>
    </row>
    <row r="1751" spans="1:9" x14ac:dyDescent="0.25">
      <c r="A1751" t="s">
        <v>4805</v>
      </c>
      <c r="B1751" t="s">
        <v>18</v>
      </c>
      <c r="C1751">
        <v>445</v>
      </c>
      <c r="D1751">
        <v>0</v>
      </c>
      <c r="G1751">
        <v>0</v>
      </c>
      <c r="H1751" t="s">
        <v>13</v>
      </c>
    </row>
    <row r="1752" spans="1:9" x14ac:dyDescent="0.25">
      <c r="A1752" t="s">
        <v>4806</v>
      </c>
      <c r="B1752" t="s">
        <v>4807</v>
      </c>
      <c r="C1752">
        <v>506</v>
      </c>
      <c r="D1752">
        <v>10</v>
      </c>
      <c r="E1752" s="1">
        <v>7.6750492384403102E-18</v>
      </c>
      <c r="F1752" t="s">
        <v>684</v>
      </c>
      <c r="G1752">
        <v>12</v>
      </c>
      <c r="H1752" t="s">
        <v>4808</v>
      </c>
      <c r="I1752" s="3" t="s">
        <v>13</v>
      </c>
    </row>
    <row r="1753" spans="1:9" x14ac:dyDescent="0.25">
      <c r="A1753" t="s">
        <v>4809</v>
      </c>
      <c r="B1753" t="s">
        <v>175</v>
      </c>
      <c r="C1753">
        <v>475</v>
      </c>
      <c r="D1753">
        <v>10</v>
      </c>
      <c r="E1753" s="1">
        <v>1.1216602630113199E-18</v>
      </c>
      <c r="F1753" t="s">
        <v>4810</v>
      </c>
      <c r="G1753">
        <v>2</v>
      </c>
      <c r="H1753" t="s">
        <v>2542</v>
      </c>
    </row>
    <row r="1754" spans="1:9" x14ac:dyDescent="0.25">
      <c r="A1754" t="s">
        <v>4811</v>
      </c>
      <c r="B1754" t="s">
        <v>4812</v>
      </c>
      <c r="C1754">
        <v>421</v>
      </c>
      <c r="D1754">
        <v>10</v>
      </c>
      <c r="E1754" s="1">
        <v>4.11176753380653</v>
      </c>
      <c r="F1754" t="s">
        <v>750</v>
      </c>
      <c r="G1754">
        <v>2</v>
      </c>
      <c r="H1754" t="s">
        <v>4813</v>
      </c>
      <c r="I1754" s="3" t="s">
        <v>1251</v>
      </c>
    </row>
    <row r="1755" spans="1:9" x14ac:dyDescent="0.25">
      <c r="A1755" t="s">
        <v>4814</v>
      </c>
      <c r="B1755" t="s">
        <v>175</v>
      </c>
      <c r="C1755">
        <v>489</v>
      </c>
      <c r="D1755">
        <v>9</v>
      </c>
      <c r="E1755" s="1">
        <v>2.4267720892057201E-12</v>
      </c>
      <c r="F1755" s="2">
        <v>71555555555555.5</v>
      </c>
      <c r="G1755">
        <v>5</v>
      </c>
      <c r="H1755" t="s">
        <v>4815</v>
      </c>
    </row>
    <row r="1756" spans="1:9" x14ac:dyDescent="0.25">
      <c r="A1756" t="s">
        <v>4816</v>
      </c>
      <c r="B1756" t="s">
        <v>3193</v>
      </c>
      <c r="C1756">
        <v>441</v>
      </c>
      <c r="D1756">
        <v>10</v>
      </c>
      <c r="E1756" s="1">
        <v>9.5691179426987196E-35</v>
      </c>
      <c r="F1756" t="s">
        <v>2356</v>
      </c>
      <c r="G1756">
        <v>11</v>
      </c>
      <c r="H1756" t="s">
        <v>3194</v>
      </c>
      <c r="I1756" s="3" t="s">
        <v>3195</v>
      </c>
    </row>
    <row r="1757" spans="1:9" x14ac:dyDescent="0.25">
      <c r="A1757" t="s">
        <v>4817</v>
      </c>
      <c r="B1757" t="s">
        <v>4818</v>
      </c>
      <c r="C1757">
        <v>428</v>
      </c>
      <c r="D1757">
        <v>10</v>
      </c>
      <c r="E1757" s="1">
        <v>1.16863897006016E-39</v>
      </c>
      <c r="F1757" t="s">
        <v>681</v>
      </c>
      <c r="G1757">
        <v>8</v>
      </c>
      <c r="H1757" t="s">
        <v>4819</v>
      </c>
      <c r="I1757" s="3" t="s">
        <v>13</v>
      </c>
    </row>
    <row r="1758" spans="1:9" x14ac:dyDescent="0.25">
      <c r="A1758" t="s">
        <v>4820</v>
      </c>
      <c r="B1758" t="s">
        <v>4821</v>
      </c>
      <c r="C1758">
        <v>464</v>
      </c>
      <c r="D1758">
        <v>3</v>
      </c>
      <c r="E1758" s="1">
        <v>0.116936584774359</v>
      </c>
      <c r="F1758" s="2">
        <v>533333333333333</v>
      </c>
      <c r="G1758">
        <v>0</v>
      </c>
      <c r="H1758" t="s">
        <v>13</v>
      </c>
    </row>
    <row r="1759" spans="1:9" x14ac:dyDescent="0.25">
      <c r="A1759" t="s">
        <v>4822</v>
      </c>
      <c r="B1759" t="s">
        <v>4823</v>
      </c>
      <c r="C1759">
        <v>441</v>
      </c>
      <c r="D1759">
        <v>10</v>
      </c>
      <c r="E1759" s="1">
        <v>2.4996332522859199E-5</v>
      </c>
      <c r="F1759" t="s">
        <v>2077</v>
      </c>
      <c r="G1759">
        <v>1</v>
      </c>
      <c r="H1759" t="s">
        <v>4824</v>
      </c>
      <c r="I1759" s="3" t="s">
        <v>13</v>
      </c>
    </row>
    <row r="1760" spans="1:9" x14ac:dyDescent="0.25">
      <c r="A1760" t="s">
        <v>4825</v>
      </c>
      <c r="B1760" t="s">
        <v>18</v>
      </c>
      <c r="C1760">
        <v>399</v>
      </c>
      <c r="D1760">
        <v>0</v>
      </c>
      <c r="G1760">
        <v>0</v>
      </c>
      <c r="H1760" t="s">
        <v>13</v>
      </c>
    </row>
    <row r="1761" spans="1:9" x14ac:dyDescent="0.25">
      <c r="A1761" t="s">
        <v>4826</v>
      </c>
      <c r="B1761" t="s">
        <v>4827</v>
      </c>
      <c r="C1761">
        <v>342</v>
      </c>
      <c r="D1761">
        <v>10</v>
      </c>
      <c r="E1761" s="1">
        <v>2.2149122092702601E-23</v>
      </c>
      <c r="F1761" t="s">
        <v>263</v>
      </c>
      <c r="G1761">
        <v>14</v>
      </c>
      <c r="H1761" t="s">
        <v>4828</v>
      </c>
      <c r="I1761" s="3" t="s">
        <v>13</v>
      </c>
    </row>
    <row r="1762" spans="1:9" x14ac:dyDescent="0.25">
      <c r="A1762" t="s">
        <v>4829</v>
      </c>
      <c r="B1762" t="s">
        <v>18</v>
      </c>
      <c r="C1762">
        <v>531</v>
      </c>
      <c r="D1762">
        <v>0</v>
      </c>
      <c r="G1762">
        <v>0</v>
      </c>
      <c r="H1762" t="s">
        <v>13</v>
      </c>
    </row>
    <row r="1763" spans="1:9" x14ac:dyDescent="0.25">
      <c r="A1763" t="s">
        <v>4830</v>
      </c>
      <c r="B1763" t="s">
        <v>4831</v>
      </c>
      <c r="C1763">
        <v>414</v>
      </c>
      <c r="D1763">
        <v>10</v>
      </c>
      <c r="E1763" s="1">
        <v>2.23291713515984E-44</v>
      </c>
      <c r="F1763" t="s">
        <v>148</v>
      </c>
      <c r="G1763">
        <v>6</v>
      </c>
      <c r="H1763" t="s">
        <v>4832</v>
      </c>
      <c r="I1763" s="3" t="s">
        <v>1945</v>
      </c>
    </row>
    <row r="1764" spans="1:9" x14ac:dyDescent="0.25">
      <c r="A1764" t="s">
        <v>4833</v>
      </c>
      <c r="B1764" t="s">
        <v>18</v>
      </c>
      <c r="C1764">
        <v>260</v>
      </c>
      <c r="D1764">
        <v>0</v>
      </c>
      <c r="G1764">
        <v>0</v>
      </c>
      <c r="H1764" t="s">
        <v>13</v>
      </c>
    </row>
    <row r="1765" spans="1:9" x14ac:dyDescent="0.25">
      <c r="A1765" t="s">
        <v>4834</v>
      </c>
      <c r="B1765" t="s">
        <v>4835</v>
      </c>
      <c r="C1765">
        <v>454</v>
      </c>
      <c r="D1765">
        <v>10</v>
      </c>
      <c r="E1765" s="1">
        <v>1.31134746465353E-47</v>
      </c>
      <c r="F1765" t="s">
        <v>2623</v>
      </c>
      <c r="G1765">
        <v>4</v>
      </c>
      <c r="H1765" t="s">
        <v>4836</v>
      </c>
      <c r="I1765" s="3" t="s">
        <v>3714</v>
      </c>
    </row>
    <row r="1766" spans="1:9" x14ac:dyDescent="0.25">
      <c r="A1766" t="s">
        <v>4837</v>
      </c>
      <c r="B1766" t="s">
        <v>18</v>
      </c>
      <c r="C1766">
        <v>466</v>
      </c>
      <c r="D1766">
        <v>0</v>
      </c>
      <c r="G1766">
        <v>0</v>
      </c>
      <c r="H1766" t="s">
        <v>13</v>
      </c>
    </row>
    <row r="1767" spans="1:9" x14ac:dyDescent="0.25">
      <c r="A1767" t="s">
        <v>4838</v>
      </c>
      <c r="B1767" t="s">
        <v>4839</v>
      </c>
      <c r="C1767">
        <v>397</v>
      </c>
      <c r="D1767">
        <v>10</v>
      </c>
      <c r="E1767" s="1">
        <v>1.8237242515391899E-48</v>
      </c>
      <c r="F1767" t="s">
        <v>1537</v>
      </c>
      <c r="G1767">
        <v>5</v>
      </c>
      <c r="H1767" t="s">
        <v>4840</v>
      </c>
      <c r="I1767" s="3" t="s">
        <v>13</v>
      </c>
    </row>
    <row r="1768" spans="1:9" x14ac:dyDescent="0.25">
      <c r="A1768" t="s">
        <v>4841</v>
      </c>
      <c r="B1768" t="s">
        <v>4842</v>
      </c>
      <c r="C1768">
        <v>268</v>
      </c>
      <c r="D1768">
        <v>10</v>
      </c>
      <c r="E1768" s="1">
        <v>2.8609178959922398E-25</v>
      </c>
      <c r="F1768" t="s">
        <v>782</v>
      </c>
      <c r="G1768">
        <v>4</v>
      </c>
      <c r="H1768" t="s">
        <v>4843</v>
      </c>
      <c r="I1768" s="3" t="s">
        <v>1448</v>
      </c>
    </row>
    <row r="1769" spans="1:9" x14ac:dyDescent="0.25">
      <c r="A1769" t="s">
        <v>4844</v>
      </c>
      <c r="B1769" t="s">
        <v>18</v>
      </c>
      <c r="C1769">
        <v>495</v>
      </c>
      <c r="D1769">
        <v>0</v>
      </c>
      <c r="G1769">
        <v>0</v>
      </c>
      <c r="H1769" t="s">
        <v>13</v>
      </c>
    </row>
    <row r="1770" spans="1:9" x14ac:dyDescent="0.25">
      <c r="A1770" t="s">
        <v>4845</v>
      </c>
      <c r="B1770" t="s">
        <v>4846</v>
      </c>
      <c r="C1770">
        <v>416</v>
      </c>
      <c r="D1770">
        <v>5</v>
      </c>
      <c r="E1770" s="1">
        <v>2.8520324036700499E-9</v>
      </c>
      <c r="F1770" t="s">
        <v>4847</v>
      </c>
      <c r="G1770">
        <v>3</v>
      </c>
      <c r="H1770" t="s">
        <v>4848</v>
      </c>
      <c r="I1770" s="3" t="s">
        <v>400</v>
      </c>
    </row>
    <row r="1771" spans="1:9" x14ac:dyDescent="0.25">
      <c r="A1771" t="s">
        <v>4849</v>
      </c>
      <c r="B1771" t="s">
        <v>4850</v>
      </c>
      <c r="C1771">
        <v>385</v>
      </c>
      <c r="D1771">
        <v>10</v>
      </c>
      <c r="E1771" s="1">
        <v>3.2737286316689502E-13</v>
      </c>
      <c r="F1771" t="s">
        <v>878</v>
      </c>
      <c r="G1771">
        <v>9</v>
      </c>
      <c r="H1771" t="s">
        <v>4851</v>
      </c>
      <c r="I1771" s="3" t="s">
        <v>4852</v>
      </c>
    </row>
    <row r="1772" spans="1:9" x14ac:dyDescent="0.25">
      <c r="A1772" t="s">
        <v>4853</v>
      </c>
      <c r="B1772" t="s">
        <v>18</v>
      </c>
      <c r="C1772">
        <v>371</v>
      </c>
      <c r="D1772">
        <v>0</v>
      </c>
      <c r="G1772">
        <v>0</v>
      </c>
      <c r="H1772" t="s">
        <v>13</v>
      </c>
    </row>
    <row r="1773" spans="1:9" x14ac:dyDescent="0.25">
      <c r="A1773" t="s">
        <v>4854</v>
      </c>
      <c r="B1773" t="s">
        <v>4855</v>
      </c>
      <c r="C1773">
        <v>502</v>
      </c>
      <c r="D1773">
        <v>8</v>
      </c>
      <c r="E1773" s="1">
        <v>1.2075019012612E-9</v>
      </c>
      <c r="F1773" t="s">
        <v>2611</v>
      </c>
      <c r="G1773">
        <v>2</v>
      </c>
      <c r="H1773" t="s">
        <v>2425</v>
      </c>
    </row>
    <row r="1774" spans="1:9" x14ac:dyDescent="0.25">
      <c r="A1774" t="s">
        <v>4856</v>
      </c>
      <c r="B1774" t="s">
        <v>4857</v>
      </c>
      <c r="C1774">
        <v>475</v>
      </c>
      <c r="D1774">
        <v>10</v>
      </c>
      <c r="E1774" s="1">
        <v>2.59185527695721E-7</v>
      </c>
      <c r="F1774" t="s">
        <v>4001</v>
      </c>
      <c r="G1774">
        <v>1</v>
      </c>
      <c r="H1774" t="s">
        <v>4858</v>
      </c>
      <c r="I1774" s="3" t="s">
        <v>13</v>
      </c>
    </row>
    <row r="1775" spans="1:9" x14ac:dyDescent="0.25">
      <c r="A1775" t="s">
        <v>4859</v>
      </c>
      <c r="B1775" t="s">
        <v>4860</v>
      </c>
      <c r="C1775">
        <v>462</v>
      </c>
      <c r="D1775">
        <v>10</v>
      </c>
      <c r="E1775" s="1">
        <v>8.7349576922790903E-47</v>
      </c>
      <c r="F1775" t="s">
        <v>2910</v>
      </c>
      <c r="G1775">
        <v>3</v>
      </c>
      <c r="H1775" t="s">
        <v>4861</v>
      </c>
    </row>
    <row r="1776" spans="1:9" x14ac:dyDescent="0.25">
      <c r="A1776" t="s">
        <v>4862</v>
      </c>
      <c r="B1776" t="s">
        <v>18</v>
      </c>
      <c r="C1776">
        <v>269</v>
      </c>
      <c r="D1776">
        <v>0</v>
      </c>
      <c r="G1776">
        <v>0</v>
      </c>
      <c r="H1776" t="s">
        <v>13</v>
      </c>
    </row>
    <row r="1777" spans="1:9" x14ac:dyDescent="0.25">
      <c r="A1777" t="s">
        <v>4863</v>
      </c>
      <c r="B1777" t="s">
        <v>3735</v>
      </c>
      <c r="C1777">
        <v>465</v>
      </c>
      <c r="D1777">
        <v>10</v>
      </c>
      <c r="E1777" s="1">
        <v>5.9089699097597404E-54</v>
      </c>
      <c r="F1777" t="s">
        <v>591</v>
      </c>
      <c r="G1777">
        <v>8</v>
      </c>
      <c r="H1777" t="s">
        <v>4864</v>
      </c>
      <c r="I1777" s="3" t="s">
        <v>3737</v>
      </c>
    </row>
    <row r="1778" spans="1:9" x14ac:dyDescent="0.25">
      <c r="A1778" t="s">
        <v>4865</v>
      </c>
      <c r="B1778" t="s">
        <v>564</v>
      </c>
      <c r="C1778">
        <v>362</v>
      </c>
      <c r="D1778">
        <v>9</v>
      </c>
      <c r="E1778" s="1">
        <v>3.8991855748557898E-6</v>
      </c>
      <c r="F1778" s="2">
        <v>79888888888888.797</v>
      </c>
      <c r="G1778">
        <v>9</v>
      </c>
      <c r="H1778" t="s">
        <v>4866</v>
      </c>
      <c r="I1778" s="3" t="s">
        <v>566</v>
      </c>
    </row>
    <row r="1779" spans="1:9" x14ac:dyDescent="0.25">
      <c r="A1779" t="s">
        <v>4867</v>
      </c>
      <c r="B1779" t="s">
        <v>4868</v>
      </c>
      <c r="C1779">
        <v>377</v>
      </c>
      <c r="D1779">
        <v>10</v>
      </c>
      <c r="E1779" s="1">
        <v>8.6377890458687401E-43</v>
      </c>
      <c r="F1779" t="s">
        <v>272</v>
      </c>
      <c r="G1779">
        <v>5</v>
      </c>
      <c r="H1779" t="s">
        <v>4869</v>
      </c>
      <c r="I1779" s="3" t="s">
        <v>3050</v>
      </c>
    </row>
    <row r="1780" spans="1:9" x14ac:dyDescent="0.25">
      <c r="A1780" t="s">
        <v>4870</v>
      </c>
      <c r="B1780" t="s">
        <v>4871</v>
      </c>
      <c r="C1780">
        <v>375</v>
      </c>
      <c r="D1780">
        <v>10</v>
      </c>
      <c r="E1780" s="1">
        <v>1.5857495321167801E-37</v>
      </c>
      <c r="F1780" t="s">
        <v>900</v>
      </c>
      <c r="G1780">
        <v>7</v>
      </c>
      <c r="H1780" t="s">
        <v>4872</v>
      </c>
      <c r="I1780" s="3" t="s">
        <v>4873</v>
      </c>
    </row>
    <row r="1781" spans="1:9" x14ac:dyDescent="0.25">
      <c r="A1781" t="s">
        <v>4874</v>
      </c>
      <c r="B1781" t="s">
        <v>4875</v>
      </c>
      <c r="C1781">
        <v>513</v>
      </c>
      <c r="D1781">
        <v>10</v>
      </c>
      <c r="E1781" s="1">
        <v>0.996637955786985</v>
      </c>
      <c r="F1781" t="s">
        <v>1145</v>
      </c>
      <c r="G1781">
        <v>12</v>
      </c>
      <c r="H1781" t="s">
        <v>4876</v>
      </c>
    </row>
    <row r="1782" spans="1:9" x14ac:dyDescent="0.25">
      <c r="A1782" t="s">
        <v>4877</v>
      </c>
      <c r="B1782" t="s">
        <v>4878</v>
      </c>
      <c r="C1782">
        <v>474</v>
      </c>
      <c r="D1782">
        <v>10</v>
      </c>
      <c r="E1782" s="1">
        <v>5.3687718614982598E-41</v>
      </c>
      <c r="F1782" t="s">
        <v>272</v>
      </c>
      <c r="G1782">
        <v>5</v>
      </c>
      <c r="H1782" t="s">
        <v>4879</v>
      </c>
      <c r="I1782" s="3" t="s">
        <v>4880</v>
      </c>
    </row>
    <row r="1783" spans="1:9" x14ac:dyDescent="0.25">
      <c r="A1783" t="s">
        <v>4881</v>
      </c>
      <c r="B1783" t="s">
        <v>4882</v>
      </c>
      <c r="C1783">
        <v>465</v>
      </c>
      <c r="D1783">
        <v>10</v>
      </c>
      <c r="E1783" s="1">
        <v>2.57504062619703E-41</v>
      </c>
      <c r="F1783" t="s">
        <v>1594</v>
      </c>
      <c r="G1783">
        <v>3</v>
      </c>
      <c r="H1783" t="s">
        <v>4883</v>
      </c>
      <c r="I1783" s="3" t="s">
        <v>13</v>
      </c>
    </row>
    <row r="1784" spans="1:9" x14ac:dyDescent="0.25">
      <c r="A1784" t="s">
        <v>4884</v>
      </c>
      <c r="B1784" t="s">
        <v>1178</v>
      </c>
      <c r="C1784">
        <v>397</v>
      </c>
      <c r="D1784">
        <v>10</v>
      </c>
      <c r="E1784" s="1">
        <v>20.289778309900498</v>
      </c>
      <c r="F1784" t="s">
        <v>1289</v>
      </c>
      <c r="G1784">
        <v>2</v>
      </c>
      <c r="H1784" t="s">
        <v>2098</v>
      </c>
      <c r="I1784" s="3" t="s">
        <v>13</v>
      </c>
    </row>
    <row r="1785" spans="1:9" x14ac:dyDescent="0.25">
      <c r="A1785" t="s">
        <v>4885</v>
      </c>
      <c r="B1785" t="s">
        <v>1491</v>
      </c>
      <c r="C1785">
        <v>457</v>
      </c>
      <c r="D1785">
        <v>10</v>
      </c>
      <c r="E1785" s="1">
        <v>4.3543927420096398E-23</v>
      </c>
      <c r="F1785" t="s">
        <v>58</v>
      </c>
      <c r="G1785">
        <v>8</v>
      </c>
      <c r="H1785" t="s">
        <v>4886</v>
      </c>
      <c r="I1785" s="3" t="s">
        <v>13</v>
      </c>
    </row>
    <row r="1786" spans="1:9" x14ac:dyDescent="0.25">
      <c r="A1786" t="s">
        <v>4887</v>
      </c>
      <c r="B1786" t="s">
        <v>4888</v>
      </c>
      <c r="C1786">
        <v>481</v>
      </c>
      <c r="D1786">
        <v>10</v>
      </c>
      <c r="E1786" s="1">
        <v>1.6407907296450001E-6</v>
      </c>
      <c r="F1786" t="s">
        <v>1667</v>
      </c>
      <c r="G1786">
        <v>0</v>
      </c>
      <c r="H1786" t="s">
        <v>13</v>
      </c>
    </row>
    <row r="1787" spans="1:9" x14ac:dyDescent="0.25">
      <c r="A1787" t="s">
        <v>4889</v>
      </c>
      <c r="B1787" t="s">
        <v>4890</v>
      </c>
      <c r="C1787">
        <v>225</v>
      </c>
      <c r="D1787">
        <v>1</v>
      </c>
      <c r="E1787" s="1">
        <v>5456.7467234952301</v>
      </c>
      <c r="F1787" t="s">
        <v>3457</v>
      </c>
      <c r="G1787">
        <v>0</v>
      </c>
      <c r="H1787" t="s">
        <v>13</v>
      </c>
    </row>
    <row r="1788" spans="1:9" x14ac:dyDescent="0.25">
      <c r="A1788" t="s">
        <v>4891</v>
      </c>
      <c r="B1788" t="s">
        <v>18</v>
      </c>
      <c r="C1788">
        <v>438</v>
      </c>
      <c r="D1788">
        <v>0</v>
      </c>
      <c r="G1788">
        <v>0</v>
      </c>
      <c r="H1788" t="s">
        <v>13</v>
      </c>
    </row>
    <row r="1789" spans="1:9" x14ac:dyDescent="0.25">
      <c r="A1789" t="s">
        <v>4892</v>
      </c>
      <c r="B1789" t="s">
        <v>4893</v>
      </c>
      <c r="C1789">
        <v>479</v>
      </c>
      <c r="D1789">
        <v>10</v>
      </c>
      <c r="E1789" s="1">
        <v>4.47543307443527E-39</v>
      </c>
      <c r="F1789" t="s">
        <v>862</v>
      </c>
      <c r="G1789">
        <v>6</v>
      </c>
      <c r="H1789" t="s">
        <v>4894</v>
      </c>
      <c r="I1789" s="3" t="s">
        <v>13</v>
      </c>
    </row>
    <row r="1790" spans="1:9" x14ac:dyDescent="0.25">
      <c r="A1790" t="s">
        <v>4895</v>
      </c>
      <c r="B1790" t="s">
        <v>4896</v>
      </c>
      <c r="C1790">
        <v>515</v>
      </c>
      <c r="D1790">
        <v>5</v>
      </c>
      <c r="E1790" s="1">
        <v>6.5249841783582898E-25</v>
      </c>
      <c r="F1790" t="s">
        <v>4897</v>
      </c>
      <c r="G1790">
        <v>0</v>
      </c>
      <c r="H1790" t="s">
        <v>13</v>
      </c>
    </row>
    <row r="1791" spans="1:9" x14ac:dyDescent="0.25">
      <c r="A1791" t="s">
        <v>4898</v>
      </c>
      <c r="B1791" t="s">
        <v>4899</v>
      </c>
      <c r="C1791">
        <v>425</v>
      </c>
      <c r="D1791">
        <v>10</v>
      </c>
      <c r="E1791" s="1">
        <v>5.6399423781009698E-34</v>
      </c>
      <c r="F1791" t="s">
        <v>313</v>
      </c>
      <c r="G1791">
        <v>5</v>
      </c>
      <c r="H1791" t="s">
        <v>4900</v>
      </c>
      <c r="I1791" s="3" t="s">
        <v>13</v>
      </c>
    </row>
    <row r="1792" spans="1:9" x14ac:dyDescent="0.25">
      <c r="A1792" t="s">
        <v>4901</v>
      </c>
      <c r="B1792" t="s">
        <v>4902</v>
      </c>
      <c r="C1792">
        <v>425</v>
      </c>
      <c r="D1792">
        <v>4</v>
      </c>
      <c r="E1792" s="1">
        <v>100.482209005901</v>
      </c>
      <c r="F1792" t="s">
        <v>4334</v>
      </c>
      <c r="G1792">
        <v>0</v>
      </c>
      <c r="H1792" t="s">
        <v>13</v>
      </c>
    </row>
    <row r="1793" spans="1:9" x14ac:dyDescent="0.25">
      <c r="A1793" t="s">
        <v>4903</v>
      </c>
      <c r="B1793" t="s">
        <v>4904</v>
      </c>
      <c r="C1793">
        <v>424</v>
      </c>
      <c r="D1793">
        <v>10</v>
      </c>
      <c r="E1793" s="1">
        <v>1.7613797554815001E-20</v>
      </c>
      <c r="F1793" t="s">
        <v>3343</v>
      </c>
      <c r="G1793">
        <v>1</v>
      </c>
      <c r="H1793" t="s">
        <v>22</v>
      </c>
      <c r="I1793" s="3" t="s">
        <v>13</v>
      </c>
    </row>
    <row r="1794" spans="1:9" x14ac:dyDescent="0.25">
      <c r="A1794" t="s">
        <v>4905</v>
      </c>
      <c r="B1794" t="s">
        <v>4906</v>
      </c>
      <c r="C1794">
        <v>362</v>
      </c>
      <c r="D1794">
        <v>10</v>
      </c>
      <c r="E1794" s="1">
        <v>9.9101301562171097E-26</v>
      </c>
      <c r="F1794" t="s">
        <v>4907</v>
      </c>
      <c r="G1794">
        <v>4</v>
      </c>
      <c r="H1794" t="s">
        <v>4908</v>
      </c>
      <c r="I1794" s="3" t="s">
        <v>1639</v>
      </c>
    </row>
    <row r="1795" spans="1:9" x14ac:dyDescent="0.25">
      <c r="A1795" t="s">
        <v>4909</v>
      </c>
      <c r="B1795" t="s">
        <v>4910</v>
      </c>
      <c r="C1795">
        <v>473</v>
      </c>
      <c r="D1795">
        <v>10</v>
      </c>
      <c r="E1795" s="1">
        <v>5.5297812553639901E-31</v>
      </c>
      <c r="F1795" t="s">
        <v>416</v>
      </c>
      <c r="G1795">
        <v>5</v>
      </c>
      <c r="H1795" t="s">
        <v>4911</v>
      </c>
      <c r="I1795" s="3" t="s">
        <v>13</v>
      </c>
    </row>
    <row r="1796" spans="1:9" x14ac:dyDescent="0.25">
      <c r="A1796" t="s">
        <v>4912</v>
      </c>
      <c r="B1796" t="s">
        <v>18</v>
      </c>
      <c r="C1796">
        <v>467</v>
      </c>
      <c r="D1796">
        <v>0</v>
      </c>
      <c r="G1796">
        <v>0</v>
      </c>
      <c r="H1796" t="s">
        <v>13</v>
      </c>
    </row>
    <row r="1797" spans="1:9" x14ac:dyDescent="0.25">
      <c r="A1797" t="s">
        <v>4913</v>
      </c>
      <c r="B1797" t="s">
        <v>437</v>
      </c>
      <c r="C1797">
        <v>316</v>
      </c>
      <c r="D1797">
        <v>10</v>
      </c>
      <c r="E1797" s="1">
        <v>1.2875321447737E-24</v>
      </c>
      <c r="F1797" t="s">
        <v>266</v>
      </c>
      <c r="G1797">
        <v>4</v>
      </c>
      <c r="H1797" t="s">
        <v>4914</v>
      </c>
      <c r="I1797" s="3" t="s">
        <v>400</v>
      </c>
    </row>
    <row r="1798" spans="1:9" x14ac:dyDescent="0.25">
      <c r="A1798" t="s">
        <v>4915</v>
      </c>
      <c r="B1798" t="s">
        <v>18</v>
      </c>
      <c r="C1798">
        <v>438</v>
      </c>
      <c r="D1798">
        <v>0</v>
      </c>
      <c r="G1798">
        <v>0</v>
      </c>
      <c r="H1798" t="s">
        <v>13</v>
      </c>
    </row>
    <row r="1799" spans="1:9" x14ac:dyDescent="0.25">
      <c r="A1799" t="s">
        <v>4916</v>
      </c>
      <c r="B1799" t="s">
        <v>18</v>
      </c>
      <c r="C1799">
        <v>472</v>
      </c>
      <c r="D1799">
        <v>0</v>
      </c>
      <c r="G1799">
        <v>0</v>
      </c>
      <c r="H1799" t="s">
        <v>13</v>
      </c>
    </row>
    <row r="1800" spans="1:9" x14ac:dyDescent="0.25">
      <c r="A1800" t="s">
        <v>4917</v>
      </c>
      <c r="B1800" t="s">
        <v>18</v>
      </c>
      <c r="C1800">
        <v>353</v>
      </c>
      <c r="D1800">
        <v>0</v>
      </c>
      <c r="G1800">
        <v>0</v>
      </c>
      <c r="H1800" t="s">
        <v>13</v>
      </c>
    </row>
    <row r="1801" spans="1:9" x14ac:dyDescent="0.25">
      <c r="A1801" t="s">
        <v>4918</v>
      </c>
      <c r="B1801" t="s">
        <v>4919</v>
      </c>
      <c r="C1801">
        <v>413</v>
      </c>
      <c r="D1801">
        <v>10</v>
      </c>
      <c r="E1801" s="1">
        <v>1.55656650334941E-39</v>
      </c>
      <c r="F1801" t="s">
        <v>530</v>
      </c>
      <c r="G1801">
        <v>4</v>
      </c>
      <c r="H1801" t="s">
        <v>4920</v>
      </c>
      <c r="I1801" s="3" t="s">
        <v>1991</v>
      </c>
    </row>
    <row r="1802" spans="1:9" x14ac:dyDescent="0.25">
      <c r="A1802" t="s">
        <v>4921</v>
      </c>
      <c r="B1802" t="s">
        <v>4922</v>
      </c>
      <c r="C1802">
        <v>375</v>
      </c>
      <c r="D1802">
        <v>10</v>
      </c>
      <c r="E1802" s="1">
        <v>1.8838760738051699E-13</v>
      </c>
      <c r="F1802" t="s">
        <v>463</v>
      </c>
      <c r="G1802">
        <v>1</v>
      </c>
      <c r="H1802" t="s">
        <v>4923</v>
      </c>
      <c r="I1802" s="3" t="s">
        <v>13</v>
      </c>
    </row>
    <row r="1803" spans="1:9" x14ac:dyDescent="0.25">
      <c r="A1803" t="s">
        <v>4924</v>
      </c>
      <c r="B1803" t="s">
        <v>18</v>
      </c>
      <c r="C1803">
        <v>244</v>
      </c>
      <c r="D1803">
        <v>0</v>
      </c>
      <c r="G1803">
        <v>0</v>
      </c>
      <c r="H1803" t="s">
        <v>13</v>
      </c>
    </row>
    <row r="1804" spans="1:9" x14ac:dyDescent="0.25">
      <c r="A1804" t="s">
        <v>4925</v>
      </c>
      <c r="B1804" t="s">
        <v>4926</v>
      </c>
      <c r="C1804">
        <v>506</v>
      </c>
      <c r="D1804">
        <v>10</v>
      </c>
      <c r="E1804" s="1">
        <v>1.7902852511928699E-31</v>
      </c>
      <c r="F1804" t="s">
        <v>1836</v>
      </c>
      <c r="G1804">
        <v>5</v>
      </c>
      <c r="H1804" t="s">
        <v>4927</v>
      </c>
      <c r="I1804" s="3" t="s">
        <v>1267</v>
      </c>
    </row>
    <row r="1805" spans="1:9" x14ac:dyDescent="0.25">
      <c r="A1805" t="s">
        <v>4928</v>
      </c>
      <c r="B1805" t="s">
        <v>4929</v>
      </c>
      <c r="C1805">
        <v>504</v>
      </c>
      <c r="D1805">
        <v>10</v>
      </c>
      <c r="E1805" s="1">
        <v>1.2584669261553E-46</v>
      </c>
      <c r="F1805" t="s">
        <v>389</v>
      </c>
      <c r="G1805">
        <v>12</v>
      </c>
      <c r="H1805" t="s">
        <v>4930</v>
      </c>
      <c r="I1805" s="3" t="s">
        <v>13</v>
      </c>
    </row>
    <row r="1806" spans="1:9" x14ac:dyDescent="0.25">
      <c r="A1806" t="s">
        <v>4931</v>
      </c>
      <c r="B1806" t="s">
        <v>3371</v>
      </c>
      <c r="C1806">
        <v>334</v>
      </c>
      <c r="D1806">
        <v>10</v>
      </c>
      <c r="E1806" s="1">
        <v>2.75596660745196E-12</v>
      </c>
      <c r="F1806" t="s">
        <v>385</v>
      </c>
      <c r="G1806">
        <v>3</v>
      </c>
      <c r="H1806" t="s">
        <v>2600</v>
      </c>
      <c r="I1806" s="3" t="s">
        <v>656</v>
      </c>
    </row>
    <row r="1807" spans="1:9" x14ac:dyDescent="0.25">
      <c r="A1807" t="s">
        <v>4932</v>
      </c>
      <c r="B1807" t="s">
        <v>18</v>
      </c>
      <c r="C1807">
        <v>439</v>
      </c>
      <c r="D1807">
        <v>0</v>
      </c>
      <c r="G1807">
        <v>0</v>
      </c>
      <c r="H1807" t="s">
        <v>13</v>
      </c>
    </row>
    <row r="1808" spans="1:9" x14ac:dyDescent="0.25">
      <c r="A1808" t="s">
        <v>4933</v>
      </c>
      <c r="B1808" t="s">
        <v>4934</v>
      </c>
      <c r="C1808">
        <v>355</v>
      </c>
      <c r="D1808">
        <v>10</v>
      </c>
      <c r="E1808" s="1">
        <v>2.6689371596824899E-39</v>
      </c>
      <c r="F1808" t="s">
        <v>2356</v>
      </c>
      <c r="G1808">
        <v>4</v>
      </c>
      <c r="H1808" t="s">
        <v>4935</v>
      </c>
      <c r="I1808" s="3" t="s">
        <v>13</v>
      </c>
    </row>
    <row r="1809" spans="1:9" x14ac:dyDescent="0.25">
      <c r="A1809" t="s">
        <v>4936</v>
      </c>
      <c r="B1809" t="s">
        <v>18</v>
      </c>
      <c r="C1809">
        <v>395</v>
      </c>
      <c r="D1809">
        <v>0</v>
      </c>
      <c r="G1809">
        <v>0</v>
      </c>
      <c r="H1809" t="s">
        <v>13</v>
      </c>
    </row>
    <row r="1810" spans="1:9" x14ac:dyDescent="0.25">
      <c r="A1810" t="s">
        <v>4937</v>
      </c>
      <c r="B1810" t="s">
        <v>4938</v>
      </c>
      <c r="C1810">
        <v>401</v>
      </c>
      <c r="D1810">
        <v>10</v>
      </c>
      <c r="E1810" s="1">
        <v>1.2177210783903199E-20</v>
      </c>
      <c r="F1810" t="s">
        <v>4645</v>
      </c>
      <c r="G1810">
        <v>16</v>
      </c>
      <c r="H1810" t="s">
        <v>4939</v>
      </c>
      <c r="I1810" s="3" t="s">
        <v>13</v>
      </c>
    </row>
    <row r="1811" spans="1:9" x14ac:dyDescent="0.25">
      <c r="A1811" t="s">
        <v>4940</v>
      </c>
      <c r="B1811" t="s">
        <v>4941</v>
      </c>
      <c r="C1811">
        <v>455</v>
      </c>
      <c r="D1811">
        <v>10</v>
      </c>
      <c r="E1811" s="1">
        <v>1.61724897601175E-35</v>
      </c>
      <c r="F1811" t="s">
        <v>274</v>
      </c>
      <c r="G1811">
        <v>10</v>
      </c>
      <c r="H1811" t="s">
        <v>4942</v>
      </c>
      <c r="I1811" s="3" t="s">
        <v>13</v>
      </c>
    </row>
    <row r="1812" spans="1:9" x14ac:dyDescent="0.25">
      <c r="A1812" t="s">
        <v>4943</v>
      </c>
      <c r="B1812" t="s">
        <v>4944</v>
      </c>
      <c r="C1812">
        <v>488</v>
      </c>
      <c r="D1812">
        <v>10</v>
      </c>
      <c r="E1812" s="1">
        <v>3.0260960836698601E-22</v>
      </c>
      <c r="F1812" t="s">
        <v>385</v>
      </c>
      <c r="G1812">
        <v>5</v>
      </c>
      <c r="H1812" t="s">
        <v>4945</v>
      </c>
      <c r="I1812" s="3" t="s">
        <v>3226</v>
      </c>
    </row>
    <row r="1813" spans="1:9" x14ac:dyDescent="0.25">
      <c r="A1813" t="s">
        <v>4946</v>
      </c>
      <c r="B1813" t="s">
        <v>4947</v>
      </c>
      <c r="C1813">
        <v>405</v>
      </c>
      <c r="D1813">
        <v>10</v>
      </c>
      <c r="E1813" s="1">
        <v>5.4115016183096803E-29</v>
      </c>
      <c r="F1813" t="s">
        <v>1299</v>
      </c>
      <c r="G1813">
        <v>5</v>
      </c>
      <c r="H1813" t="s">
        <v>4948</v>
      </c>
      <c r="I1813" s="3" t="s">
        <v>13</v>
      </c>
    </row>
    <row r="1814" spans="1:9" x14ac:dyDescent="0.25">
      <c r="A1814" t="s">
        <v>4949</v>
      </c>
      <c r="B1814" t="s">
        <v>18</v>
      </c>
      <c r="C1814">
        <v>300</v>
      </c>
      <c r="D1814">
        <v>0</v>
      </c>
      <c r="G1814">
        <v>0</v>
      </c>
      <c r="H1814" t="s">
        <v>13</v>
      </c>
    </row>
    <row r="1815" spans="1:9" x14ac:dyDescent="0.25">
      <c r="A1815" t="s">
        <v>4950</v>
      </c>
      <c r="B1815" t="s">
        <v>4951</v>
      </c>
      <c r="C1815">
        <v>513</v>
      </c>
      <c r="D1815">
        <v>10</v>
      </c>
      <c r="E1815" s="1">
        <v>6.90193962660062E-2</v>
      </c>
      <c r="F1815" t="s">
        <v>2350</v>
      </c>
      <c r="G1815">
        <v>1</v>
      </c>
      <c r="H1815" t="s">
        <v>624</v>
      </c>
      <c r="I1815" s="3" t="s">
        <v>13</v>
      </c>
    </row>
    <row r="1816" spans="1:9" x14ac:dyDescent="0.25">
      <c r="A1816" t="s">
        <v>4952</v>
      </c>
      <c r="B1816" t="s">
        <v>18</v>
      </c>
      <c r="C1816">
        <v>330</v>
      </c>
      <c r="D1816">
        <v>0</v>
      </c>
      <c r="G1816">
        <v>0</v>
      </c>
      <c r="H1816" t="s">
        <v>13</v>
      </c>
    </row>
    <row r="1817" spans="1:9" x14ac:dyDescent="0.25">
      <c r="A1817" t="s">
        <v>4953</v>
      </c>
      <c r="B1817" t="s">
        <v>3048</v>
      </c>
      <c r="C1817">
        <v>435</v>
      </c>
      <c r="D1817">
        <v>10</v>
      </c>
      <c r="E1817" s="1">
        <v>3.8183587856850101E-54</v>
      </c>
      <c r="F1817" t="s">
        <v>613</v>
      </c>
      <c r="G1817">
        <v>12</v>
      </c>
      <c r="H1817" t="s">
        <v>3049</v>
      </c>
      <c r="I1817" s="3" t="s">
        <v>3050</v>
      </c>
    </row>
    <row r="1818" spans="1:9" x14ac:dyDescent="0.25">
      <c r="A1818" t="s">
        <v>4954</v>
      </c>
      <c r="B1818" t="s">
        <v>18</v>
      </c>
      <c r="C1818">
        <v>387</v>
      </c>
      <c r="D1818">
        <v>0</v>
      </c>
      <c r="G1818">
        <v>0</v>
      </c>
      <c r="H1818" t="s">
        <v>13</v>
      </c>
    </row>
    <row r="1819" spans="1:9" x14ac:dyDescent="0.25">
      <c r="A1819" t="s">
        <v>4955</v>
      </c>
      <c r="B1819" t="s">
        <v>4956</v>
      </c>
      <c r="C1819">
        <v>404</v>
      </c>
      <c r="D1819">
        <v>10</v>
      </c>
      <c r="E1819" s="1">
        <v>2.2106765470968E-23</v>
      </c>
      <c r="F1819" t="s">
        <v>4195</v>
      </c>
      <c r="G1819">
        <v>2</v>
      </c>
      <c r="H1819" t="s">
        <v>4957</v>
      </c>
      <c r="I1819" s="3" t="s">
        <v>13</v>
      </c>
    </row>
    <row r="1820" spans="1:9" x14ac:dyDescent="0.25">
      <c r="A1820" t="s">
        <v>4958</v>
      </c>
      <c r="B1820" t="s">
        <v>18</v>
      </c>
      <c r="C1820">
        <v>389</v>
      </c>
      <c r="D1820">
        <v>0</v>
      </c>
      <c r="G1820">
        <v>0</v>
      </c>
      <c r="H1820" t="s">
        <v>13</v>
      </c>
    </row>
    <row r="1821" spans="1:9" x14ac:dyDescent="0.25">
      <c r="A1821" t="s">
        <v>4959</v>
      </c>
      <c r="B1821" t="s">
        <v>2291</v>
      </c>
      <c r="C1821">
        <v>490</v>
      </c>
      <c r="D1821">
        <v>10</v>
      </c>
      <c r="E1821" s="1">
        <v>1.68652024027432E-36</v>
      </c>
      <c r="F1821" t="s">
        <v>731</v>
      </c>
      <c r="G1821">
        <v>9</v>
      </c>
      <c r="H1821" t="s">
        <v>4960</v>
      </c>
      <c r="I1821" s="3" t="s">
        <v>2293</v>
      </c>
    </row>
    <row r="1822" spans="1:9" x14ac:dyDescent="0.25">
      <c r="A1822" t="s">
        <v>4961</v>
      </c>
      <c r="B1822" t="s">
        <v>18</v>
      </c>
      <c r="C1822">
        <v>494</v>
      </c>
      <c r="D1822">
        <v>0</v>
      </c>
      <c r="G1822">
        <v>0</v>
      </c>
      <c r="H1822" t="s">
        <v>13</v>
      </c>
    </row>
    <row r="1823" spans="1:9" x14ac:dyDescent="0.25">
      <c r="A1823" t="s">
        <v>4962</v>
      </c>
      <c r="B1823" t="s">
        <v>4963</v>
      </c>
      <c r="C1823">
        <v>413</v>
      </c>
      <c r="D1823">
        <v>10</v>
      </c>
      <c r="E1823" s="1">
        <v>2.5657163417822599E-42</v>
      </c>
      <c r="F1823" t="s">
        <v>2706</v>
      </c>
      <c r="G1823">
        <v>0</v>
      </c>
      <c r="H1823" t="s">
        <v>13</v>
      </c>
    </row>
    <row r="1824" spans="1:9" x14ac:dyDescent="0.25">
      <c r="A1824" t="s">
        <v>4964</v>
      </c>
      <c r="B1824" t="s">
        <v>535</v>
      </c>
      <c r="C1824">
        <v>351</v>
      </c>
      <c r="D1824">
        <v>10</v>
      </c>
      <c r="E1824" s="1">
        <v>7.3541439418546605E-18</v>
      </c>
      <c r="F1824" t="s">
        <v>4810</v>
      </c>
      <c r="G1824">
        <v>1</v>
      </c>
      <c r="H1824" t="s">
        <v>1225</v>
      </c>
      <c r="I1824" s="3" t="s">
        <v>13</v>
      </c>
    </row>
    <row r="1825" spans="1:9" x14ac:dyDescent="0.25">
      <c r="A1825" t="s">
        <v>4965</v>
      </c>
      <c r="B1825" t="s">
        <v>4966</v>
      </c>
      <c r="C1825">
        <v>436</v>
      </c>
      <c r="D1825">
        <v>10</v>
      </c>
      <c r="E1825" s="1">
        <v>1.66012886367022E-49</v>
      </c>
      <c r="F1825" t="s">
        <v>4967</v>
      </c>
      <c r="G1825">
        <v>12</v>
      </c>
      <c r="H1825" t="s">
        <v>4968</v>
      </c>
      <c r="I1825" s="3" t="s">
        <v>1699</v>
      </c>
    </row>
    <row r="1826" spans="1:9" x14ac:dyDescent="0.25">
      <c r="A1826" t="s">
        <v>4969</v>
      </c>
      <c r="B1826" t="s">
        <v>4970</v>
      </c>
      <c r="C1826">
        <v>406</v>
      </c>
      <c r="D1826">
        <v>10</v>
      </c>
      <c r="E1826" s="1">
        <v>2.8798492748039003E-17</v>
      </c>
      <c r="F1826" t="s">
        <v>3633</v>
      </c>
      <c r="G1826">
        <v>2</v>
      </c>
      <c r="H1826" t="s">
        <v>4802</v>
      </c>
      <c r="I1826" s="3" t="s">
        <v>13</v>
      </c>
    </row>
    <row r="1827" spans="1:9" x14ac:dyDescent="0.25">
      <c r="A1827" t="s">
        <v>4971</v>
      </c>
      <c r="B1827" t="s">
        <v>4972</v>
      </c>
      <c r="C1827">
        <v>505</v>
      </c>
      <c r="D1827">
        <v>10</v>
      </c>
      <c r="E1827" s="1">
        <v>6.3473464315162501E-2</v>
      </c>
      <c r="F1827" t="s">
        <v>379</v>
      </c>
      <c r="G1827">
        <v>5</v>
      </c>
      <c r="H1827" t="s">
        <v>4973</v>
      </c>
      <c r="I1827" s="3" t="s">
        <v>4974</v>
      </c>
    </row>
    <row r="1828" spans="1:9" x14ac:dyDescent="0.25">
      <c r="A1828" t="s">
        <v>4975</v>
      </c>
      <c r="B1828" t="s">
        <v>2702</v>
      </c>
      <c r="C1828">
        <v>467</v>
      </c>
      <c r="D1828">
        <v>10</v>
      </c>
      <c r="E1828" s="1">
        <v>1.40727560103167E-39</v>
      </c>
      <c r="F1828" t="s">
        <v>379</v>
      </c>
      <c r="G1828">
        <v>13</v>
      </c>
      <c r="H1828" t="s">
        <v>3547</v>
      </c>
      <c r="I1828" s="3" t="s">
        <v>660</v>
      </c>
    </row>
    <row r="1829" spans="1:9" x14ac:dyDescent="0.25">
      <c r="A1829" t="s">
        <v>4976</v>
      </c>
      <c r="B1829" t="s">
        <v>4977</v>
      </c>
      <c r="C1829">
        <v>404</v>
      </c>
      <c r="D1829">
        <v>8</v>
      </c>
      <c r="E1829" s="1">
        <v>5.1201402522952598E-3</v>
      </c>
      <c r="F1829" s="2">
        <v>803.75</v>
      </c>
      <c r="G1829">
        <v>6</v>
      </c>
      <c r="H1829" t="s">
        <v>4978</v>
      </c>
      <c r="I1829" s="3" t="s">
        <v>4979</v>
      </c>
    </row>
    <row r="1830" spans="1:9" x14ac:dyDescent="0.25">
      <c r="A1830" t="s">
        <v>4980</v>
      </c>
      <c r="B1830" t="s">
        <v>4981</v>
      </c>
      <c r="C1830">
        <v>388</v>
      </c>
      <c r="D1830">
        <v>10</v>
      </c>
      <c r="E1830" s="1">
        <v>1.2421997960935301E-4</v>
      </c>
      <c r="F1830" t="s">
        <v>130</v>
      </c>
      <c r="G1830">
        <v>1</v>
      </c>
      <c r="H1830" t="s">
        <v>2016</v>
      </c>
      <c r="I1830" s="3" t="s">
        <v>13</v>
      </c>
    </row>
    <row r="1831" spans="1:9" x14ac:dyDescent="0.25">
      <c r="A1831" t="s">
        <v>4982</v>
      </c>
      <c r="B1831" t="s">
        <v>18</v>
      </c>
      <c r="C1831">
        <v>437</v>
      </c>
      <c r="D1831">
        <v>0</v>
      </c>
      <c r="G1831">
        <v>0</v>
      </c>
      <c r="H1831" t="s">
        <v>13</v>
      </c>
    </row>
    <row r="1832" spans="1:9" x14ac:dyDescent="0.25">
      <c r="A1832" t="s">
        <v>4983</v>
      </c>
      <c r="B1832" t="s">
        <v>4984</v>
      </c>
      <c r="C1832">
        <v>396</v>
      </c>
      <c r="D1832">
        <v>10</v>
      </c>
      <c r="E1832" s="1">
        <v>2.2561197524826298E-16</v>
      </c>
      <c r="F1832" t="s">
        <v>4232</v>
      </c>
      <c r="G1832">
        <v>1</v>
      </c>
      <c r="H1832" t="s">
        <v>3681</v>
      </c>
      <c r="I1832" s="3" t="s">
        <v>13</v>
      </c>
    </row>
    <row r="1833" spans="1:9" x14ac:dyDescent="0.25">
      <c r="A1833" t="s">
        <v>4985</v>
      </c>
      <c r="B1833" t="s">
        <v>4333</v>
      </c>
      <c r="C1833">
        <v>500</v>
      </c>
      <c r="D1833">
        <v>10</v>
      </c>
      <c r="E1833" s="1">
        <v>9.07731366269036E-10</v>
      </c>
      <c r="F1833" t="s">
        <v>2485</v>
      </c>
      <c r="G1833">
        <v>1</v>
      </c>
      <c r="H1833" t="s">
        <v>4986</v>
      </c>
      <c r="I1833" s="3" t="s">
        <v>13</v>
      </c>
    </row>
    <row r="1834" spans="1:9" x14ac:dyDescent="0.25">
      <c r="A1834" t="s">
        <v>4987</v>
      </c>
      <c r="B1834" t="s">
        <v>18</v>
      </c>
      <c r="C1834">
        <v>488</v>
      </c>
      <c r="D1834">
        <v>0</v>
      </c>
      <c r="G1834">
        <v>0</v>
      </c>
      <c r="H1834" t="s">
        <v>13</v>
      </c>
    </row>
    <row r="1835" spans="1:9" x14ac:dyDescent="0.25">
      <c r="A1835" t="s">
        <v>4988</v>
      </c>
      <c r="B1835" t="s">
        <v>4989</v>
      </c>
      <c r="C1835">
        <v>422</v>
      </c>
      <c r="D1835">
        <v>10</v>
      </c>
      <c r="E1835" s="1">
        <v>1.7604521318086999E-27</v>
      </c>
      <c r="F1835" t="s">
        <v>3246</v>
      </c>
      <c r="G1835">
        <v>0</v>
      </c>
      <c r="H1835" t="s">
        <v>13</v>
      </c>
    </row>
    <row r="1836" spans="1:9" x14ac:dyDescent="0.25">
      <c r="A1836" t="s">
        <v>4990</v>
      </c>
      <c r="B1836" t="s">
        <v>4991</v>
      </c>
      <c r="C1836">
        <v>222</v>
      </c>
      <c r="D1836">
        <v>10</v>
      </c>
      <c r="E1836" s="1">
        <v>6.6607580321130502E-11</v>
      </c>
      <c r="F1836" t="s">
        <v>947</v>
      </c>
      <c r="G1836">
        <v>0</v>
      </c>
      <c r="H1836" t="s">
        <v>13</v>
      </c>
    </row>
    <row r="1837" spans="1:9" x14ac:dyDescent="0.25">
      <c r="A1837" t="s">
        <v>4992</v>
      </c>
      <c r="B1837" t="s">
        <v>4006</v>
      </c>
      <c r="C1837">
        <v>455</v>
      </c>
      <c r="D1837">
        <v>10</v>
      </c>
      <c r="E1837" s="1">
        <v>7.2737399694056497E-8</v>
      </c>
      <c r="F1837" t="s">
        <v>3658</v>
      </c>
      <c r="G1837">
        <v>9</v>
      </c>
      <c r="H1837" t="s">
        <v>4993</v>
      </c>
      <c r="I1837" s="3" t="s">
        <v>4994</v>
      </c>
    </row>
    <row r="1838" spans="1:9" x14ac:dyDescent="0.25">
      <c r="A1838" t="s">
        <v>4995</v>
      </c>
      <c r="B1838" t="s">
        <v>4996</v>
      </c>
      <c r="C1838">
        <v>409</v>
      </c>
      <c r="D1838">
        <v>10</v>
      </c>
      <c r="E1838" s="1">
        <v>2.05302632425869E-50</v>
      </c>
      <c r="F1838" t="s">
        <v>122</v>
      </c>
      <c r="G1838">
        <v>5</v>
      </c>
      <c r="H1838" t="s">
        <v>4997</v>
      </c>
      <c r="I1838" s="3" t="s">
        <v>13</v>
      </c>
    </row>
    <row r="1839" spans="1:9" x14ac:dyDescent="0.25">
      <c r="A1839" t="s">
        <v>4998</v>
      </c>
      <c r="B1839" t="s">
        <v>4999</v>
      </c>
      <c r="C1839">
        <v>490</v>
      </c>
      <c r="D1839">
        <v>10</v>
      </c>
      <c r="E1839" s="1">
        <v>3.5769822605166201E-28</v>
      </c>
      <c r="F1839" t="s">
        <v>3100</v>
      </c>
      <c r="G1839">
        <v>5</v>
      </c>
      <c r="H1839" t="s">
        <v>5000</v>
      </c>
      <c r="I1839" s="3" t="s">
        <v>13</v>
      </c>
    </row>
    <row r="1840" spans="1:9" x14ac:dyDescent="0.25">
      <c r="A1840" t="s">
        <v>5001</v>
      </c>
      <c r="B1840" t="s">
        <v>5002</v>
      </c>
      <c r="C1840">
        <v>392</v>
      </c>
      <c r="D1840">
        <v>10</v>
      </c>
      <c r="E1840" s="1">
        <v>6.9459095133800899E-40</v>
      </c>
      <c r="F1840" t="s">
        <v>2431</v>
      </c>
      <c r="G1840">
        <v>4</v>
      </c>
      <c r="H1840" t="s">
        <v>5003</v>
      </c>
      <c r="I1840" s="3" t="s">
        <v>5004</v>
      </c>
    </row>
    <row r="1841" spans="1:9" x14ac:dyDescent="0.25">
      <c r="A1841" t="s">
        <v>5005</v>
      </c>
      <c r="B1841" t="s">
        <v>5006</v>
      </c>
      <c r="C1841">
        <v>375</v>
      </c>
      <c r="D1841">
        <v>10</v>
      </c>
      <c r="E1841" s="1">
        <v>1.5851666024111299E-20</v>
      </c>
      <c r="F1841" t="s">
        <v>229</v>
      </c>
      <c r="G1841">
        <v>1</v>
      </c>
      <c r="H1841" t="s">
        <v>1629</v>
      </c>
      <c r="I1841" s="3" t="s">
        <v>13</v>
      </c>
    </row>
    <row r="1842" spans="1:9" x14ac:dyDescent="0.25">
      <c r="A1842" t="s">
        <v>5007</v>
      </c>
      <c r="B1842" t="s">
        <v>4386</v>
      </c>
      <c r="C1842">
        <v>286</v>
      </c>
      <c r="D1842">
        <v>3</v>
      </c>
      <c r="E1842" s="1">
        <v>0.12631066144453801</v>
      </c>
      <c r="F1842" s="2">
        <v>69666666666666.602</v>
      </c>
      <c r="G1842">
        <v>0</v>
      </c>
      <c r="H1842" t="s">
        <v>13</v>
      </c>
    </row>
    <row r="1843" spans="1:9" x14ac:dyDescent="0.25">
      <c r="A1843" t="s">
        <v>5008</v>
      </c>
      <c r="B1843" t="s">
        <v>4760</v>
      </c>
      <c r="C1843">
        <v>250</v>
      </c>
      <c r="D1843">
        <v>10</v>
      </c>
      <c r="E1843" s="1">
        <v>1.18282818990991E-7</v>
      </c>
      <c r="F1843" t="s">
        <v>148</v>
      </c>
      <c r="G1843">
        <v>11</v>
      </c>
      <c r="H1843" t="s">
        <v>4761</v>
      </c>
      <c r="I1843" s="3" t="s">
        <v>13</v>
      </c>
    </row>
    <row r="1844" spans="1:9" x14ac:dyDescent="0.25">
      <c r="A1844" t="s">
        <v>5009</v>
      </c>
      <c r="B1844" t="s">
        <v>5010</v>
      </c>
      <c r="C1844">
        <v>407</v>
      </c>
      <c r="D1844">
        <v>10</v>
      </c>
      <c r="E1844" s="1">
        <v>3.9262467265306101E-19</v>
      </c>
      <c r="F1844" t="s">
        <v>827</v>
      </c>
      <c r="G1844">
        <v>2</v>
      </c>
      <c r="H1844" t="s">
        <v>5011</v>
      </c>
      <c r="I1844" s="3" t="s">
        <v>660</v>
      </c>
    </row>
    <row r="1845" spans="1:9" x14ac:dyDescent="0.25">
      <c r="A1845" t="s">
        <v>5012</v>
      </c>
      <c r="B1845" t="s">
        <v>18</v>
      </c>
      <c r="C1845">
        <v>464</v>
      </c>
      <c r="D1845">
        <v>0</v>
      </c>
      <c r="G1845">
        <v>0</v>
      </c>
      <c r="H1845" t="s">
        <v>13</v>
      </c>
    </row>
    <row r="1846" spans="1:9" x14ac:dyDescent="0.25">
      <c r="A1846" t="s">
        <v>5013</v>
      </c>
      <c r="B1846" t="s">
        <v>5014</v>
      </c>
      <c r="C1846">
        <v>522</v>
      </c>
      <c r="D1846">
        <v>10</v>
      </c>
      <c r="E1846" s="1">
        <v>1.01792786368413E-32</v>
      </c>
      <c r="F1846" t="s">
        <v>385</v>
      </c>
      <c r="G1846">
        <v>6</v>
      </c>
      <c r="H1846" t="s">
        <v>5015</v>
      </c>
      <c r="I1846" s="3" t="s">
        <v>515</v>
      </c>
    </row>
    <row r="1847" spans="1:9" x14ac:dyDescent="0.25">
      <c r="A1847" t="s">
        <v>5016</v>
      </c>
      <c r="B1847" t="s">
        <v>5017</v>
      </c>
      <c r="C1847">
        <v>464</v>
      </c>
      <c r="D1847">
        <v>10</v>
      </c>
      <c r="E1847" s="1">
        <v>1.40643286109288E-55</v>
      </c>
      <c r="F1847" t="s">
        <v>2706</v>
      </c>
      <c r="G1847">
        <v>7</v>
      </c>
      <c r="H1847" t="s">
        <v>5018</v>
      </c>
      <c r="I1847" s="3" t="s">
        <v>5019</v>
      </c>
    </row>
    <row r="1848" spans="1:9" x14ac:dyDescent="0.25">
      <c r="A1848" t="s">
        <v>5020</v>
      </c>
      <c r="B1848" t="s">
        <v>5021</v>
      </c>
      <c r="C1848">
        <v>402</v>
      </c>
      <c r="D1848">
        <v>10</v>
      </c>
      <c r="E1848" s="1">
        <v>1.7995081243734699E-45</v>
      </c>
      <c r="F1848" t="s">
        <v>852</v>
      </c>
      <c r="G1848">
        <v>7</v>
      </c>
      <c r="H1848" t="s">
        <v>5022</v>
      </c>
      <c r="I1848" s="3" t="s">
        <v>13</v>
      </c>
    </row>
    <row r="1849" spans="1:9" x14ac:dyDescent="0.25">
      <c r="A1849" t="s">
        <v>5023</v>
      </c>
      <c r="B1849" t="s">
        <v>3874</v>
      </c>
      <c r="C1849">
        <v>459</v>
      </c>
      <c r="D1849">
        <v>10</v>
      </c>
      <c r="E1849" s="1">
        <v>1.06900263339567E-17</v>
      </c>
      <c r="F1849" t="s">
        <v>261</v>
      </c>
      <c r="G1849">
        <v>10</v>
      </c>
      <c r="H1849" t="s">
        <v>3875</v>
      </c>
      <c r="I1849" s="3" t="s">
        <v>13</v>
      </c>
    </row>
    <row r="1850" spans="1:9" x14ac:dyDescent="0.25">
      <c r="A1850" t="s">
        <v>5024</v>
      </c>
      <c r="B1850" t="s">
        <v>4882</v>
      </c>
      <c r="C1850">
        <v>421</v>
      </c>
      <c r="D1850">
        <v>10</v>
      </c>
      <c r="E1850" s="1">
        <v>6.2558845554226804E-49</v>
      </c>
      <c r="F1850" t="s">
        <v>562</v>
      </c>
      <c r="G1850">
        <v>3</v>
      </c>
      <c r="H1850" t="s">
        <v>4883</v>
      </c>
      <c r="I1850" s="3" t="s">
        <v>13</v>
      </c>
    </row>
    <row r="1851" spans="1:9" x14ac:dyDescent="0.25">
      <c r="A1851" t="s">
        <v>5025</v>
      </c>
      <c r="B1851" t="s">
        <v>5026</v>
      </c>
      <c r="C1851">
        <v>487</v>
      </c>
      <c r="D1851">
        <v>10</v>
      </c>
      <c r="E1851" s="1">
        <v>1.2706397844080699E-36</v>
      </c>
      <c r="F1851" t="s">
        <v>2334</v>
      </c>
      <c r="G1851">
        <v>3</v>
      </c>
      <c r="H1851" t="s">
        <v>5027</v>
      </c>
      <c r="I1851" s="3" t="s">
        <v>13</v>
      </c>
    </row>
    <row r="1852" spans="1:9" x14ac:dyDescent="0.25">
      <c r="A1852" t="s">
        <v>5028</v>
      </c>
      <c r="B1852" t="s">
        <v>18</v>
      </c>
      <c r="C1852">
        <v>274</v>
      </c>
      <c r="D1852">
        <v>0</v>
      </c>
      <c r="G1852">
        <v>0</v>
      </c>
      <c r="H1852" t="s">
        <v>13</v>
      </c>
    </row>
    <row r="1853" spans="1:9" x14ac:dyDescent="0.25">
      <c r="A1853" t="s">
        <v>5029</v>
      </c>
      <c r="B1853" t="s">
        <v>2365</v>
      </c>
      <c r="C1853">
        <v>406</v>
      </c>
      <c r="D1853">
        <v>10</v>
      </c>
      <c r="E1853" s="1">
        <v>1.60509320684294E-40</v>
      </c>
      <c r="F1853" t="s">
        <v>189</v>
      </c>
      <c r="G1853">
        <v>1</v>
      </c>
      <c r="H1853" t="s">
        <v>624</v>
      </c>
      <c r="I1853" s="3" t="s">
        <v>13</v>
      </c>
    </row>
    <row r="1854" spans="1:9" x14ac:dyDescent="0.25">
      <c r="A1854" t="s">
        <v>5030</v>
      </c>
      <c r="B1854" t="s">
        <v>5031</v>
      </c>
      <c r="C1854">
        <v>496</v>
      </c>
      <c r="D1854">
        <v>10</v>
      </c>
      <c r="E1854" s="1">
        <v>8.3535416679709496E-63</v>
      </c>
      <c r="F1854" t="s">
        <v>301</v>
      </c>
      <c r="G1854">
        <v>5</v>
      </c>
      <c r="H1854" t="s">
        <v>5032</v>
      </c>
      <c r="I1854" s="3" t="s">
        <v>13</v>
      </c>
    </row>
    <row r="1855" spans="1:9" x14ac:dyDescent="0.25">
      <c r="A1855" t="s">
        <v>5033</v>
      </c>
      <c r="B1855" t="s">
        <v>175</v>
      </c>
      <c r="C1855">
        <v>486</v>
      </c>
      <c r="D1855">
        <v>6</v>
      </c>
      <c r="E1855" s="1">
        <v>1.07419566212834E-12</v>
      </c>
      <c r="F1855" s="2">
        <v>75833333333333.297</v>
      </c>
      <c r="G1855">
        <v>3</v>
      </c>
      <c r="H1855" t="s">
        <v>405</v>
      </c>
    </row>
    <row r="1856" spans="1:9" x14ac:dyDescent="0.25">
      <c r="A1856" t="s">
        <v>5034</v>
      </c>
      <c r="B1856" t="s">
        <v>5035</v>
      </c>
      <c r="C1856">
        <v>427</v>
      </c>
      <c r="D1856">
        <v>10</v>
      </c>
      <c r="E1856" s="1">
        <v>0.21631506214979099</v>
      </c>
      <c r="F1856" t="s">
        <v>684</v>
      </c>
      <c r="G1856">
        <v>6</v>
      </c>
      <c r="H1856" t="s">
        <v>5036</v>
      </c>
      <c r="I1856" s="3" t="s">
        <v>13</v>
      </c>
    </row>
    <row r="1857" spans="1:9" x14ac:dyDescent="0.25">
      <c r="A1857" t="s">
        <v>5037</v>
      </c>
      <c r="B1857" t="s">
        <v>175</v>
      </c>
      <c r="C1857">
        <v>467</v>
      </c>
      <c r="D1857">
        <v>10</v>
      </c>
      <c r="E1857" s="1">
        <v>2.3679777799719702E-31</v>
      </c>
      <c r="F1857" t="s">
        <v>2644</v>
      </c>
      <c r="G1857">
        <v>1</v>
      </c>
      <c r="H1857" t="s">
        <v>5038</v>
      </c>
    </row>
    <row r="1858" spans="1:9" x14ac:dyDescent="0.25">
      <c r="A1858" t="s">
        <v>5039</v>
      </c>
      <c r="B1858" t="s">
        <v>5040</v>
      </c>
      <c r="C1858">
        <v>496</v>
      </c>
      <c r="D1858">
        <v>10</v>
      </c>
      <c r="E1858" s="1">
        <v>1.8788381311927401E-44</v>
      </c>
      <c r="F1858" t="s">
        <v>1353</v>
      </c>
      <c r="G1858">
        <v>7</v>
      </c>
      <c r="H1858" t="s">
        <v>5041</v>
      </c>
      <c r="I1858" s="3" t="s">
        <v>1620</v>
      </c>
    </row>
    <row r="1859" spans="1:9" x14ac:dyDescent="0.25">
      <c r="A1859" t="s">
        <v>5042</v>
      </c>
      <c r="B1859" t="s">
        <v>18</v>
      </c>
      <c r="C1859">
        <v>453</v>
      </c>
      <c r="D1859">
        <v>0</v>
      </c>
      <c r="G1859">
        <v>0</v>
      </c>
      <c r="H1859" t="s">
        <v>13</v>
      </c>
    </row>
    <row r="1860" spans="1:9" x14ac:dyDescent="0.25">
      <c r="A1860" t="s">
        <v>5043</v>
      </c>
      <c r="B1860" t="s">
        <v>5044</v>
      </c>
      <c r="C1860">
        <v>356</v>
      </c>
      <c r="D1860">
        <v>10</v>
      </c>
      <c r="E1860" s="1">
        <v>2.9645751823439198E-22</v>
      </c>
      <c r="F1860" t="s">
        <v>369</v>
      </c>
      <c r="G1860">
        <v>18</v>
      </c>
      <c r="H1860" t="s">
        <v>5045</v>
      </c>
      <c r="I1860" s="3" t="s">
        <v>13</v>
      </c>
    </row>
    <row r="1861" spans="1:9" x14ac:dyDescent="0.25">
      <c r="A1861" t="s">
        <v>5046</v>
      </c>
      <c r="B1861" t="s">
        <v>18</v>
      </c>
      <c r="C1861">
        <v>515</v>
      </c>
      <c r="D1861">
        <v>0</v>
      </c>
      <c r="G1861">
        <v>0</v>
      </c>
      <c r="H1861" t="s">
        <v>13</v>
      </c>
    </row>
    <row r="1862" spans="1:9" x14ac:dyDescent="0.25">
      <c r="A1862" t="s">
        <v>5047</v>
      </c>
      <c r="B1862" t="s">
        <v>18</v>
      </c>
      <c r="C1862">
        <v>403</v>
      </c>
      <c r="D1862">
        <v>0</v>
      </c>
      <c r="G1862">
        <v>0</v>
      </c>
      <c r="H1862" t="s">
        <v>13</v>
      </c>
    </row>
    <row r="1863" spans="1:9" x14ac:dyDescent="0.25">
      <c r="A1863" t="s">
        <v>5048</v>
      </c>
      <c r="B1863" t="s">
        <v>5049</v>
      </c>
      <c r="C1863">
        <v>376</v>
      </c>
      <c r="D1863">
        <v>10</v>
      </c>
      <c r="E1863" s="1">
        <v>7.3909543010200395E-18</v>
      </c>
      <c r="F1863" t="s">
        <v>5050</v>
      </c>
      <c r="G1863">
        <v>1</v>
      </c>
      <c r="H1863" t="s">
        <v>630</v>
      </c>
      <c r="I1863" s="3" t="s">
        <v>13</v>
      </c>
    </row>
    <row r="1864" spans="1:9" x14ac:dyDescent="0.25">
      <c r="A1864" t="s">
        <v>5051</v>
      </c>
      <c r="B1864" t="s">
        <v>18</v>
      </c>
      <c r="C1864">
        <v>419</v>
      </c>
      <c r="D1864">
        <v>0</v>
      </c>
      <c r="G1864">
        <v>0</v>
      </c>
      <c r="H1864" t="s">
        <v>13</v>
      </c>
    </row>
    <row r="1865" spans="1:9" x14ac:dyDescent="0.25">
      <c r="A1865" t="s">
        <v>5052</v>
      </c>
      <c r="B1865" t="s">
        <v>5053</v>
      </c>
      <c r="C1865">
        <v>363</v>
      </c>
      <c r="D1865">
        <v>10</v>
      </c>
      <c r="E1865" s="1">
        <v>8.5428097474172206E-30</v>
      </c>
      <c r="F1865" t="s">
        <v>968</v>
      </c>
      <c r="G1865">
        <v>6</v>
      </c>
      <c r="H1865" t="s">
        <v>5054</v>
      </c>
      <c r="I1865" s="3" t="s">
        <v>1911</v>
      </c>
    </row>
    <row r="1866" spans="1:9" x14ac:dyDescent="0.25">
      <c r="A1866" t="s">
        <v>5055</v>
      </c>
      <c r="B1866" t="s">
        <v>18</v>
      </c>
      <c r="C1866">
        <v>376</v>
      </c>
      <c r="D1866">
        <v>0</v>
      </c>
      <c r="G1866">
        <v>0</v>
      </c>
      <c r="H1866" t="s">
        <v>13</v>
      </c>
    </row>
    <row r="1867" spans="1:9" x14ac:dyDescent="0.25">
      <c r="A1867" t="s">
        <v>5056</v>
      </c>
      <c r="B1867" t="s">
        <v>5057</v>
      </c>
      <c r="C1867">
        <v>519</v>
      </c>
      <c r="D1867">
        <v>10</v>
      </c>
      <c r="E1867" s="1">
        <v>1.6623750113654501E-67</v>
      </c>
      <c r="F1867" t="s">
        <v>2421</v>
      </c>
      <c r="G1867">
        <v>3</v>
      </c>
      <c r="H1867" t="s">
        <v>5058</v>
      </c>
      <c r="I1867" s="3" t="s">
        <v>13</v>
      </c>
    </row>
    <row r="1868" spans="1:9" x14ac:dyDescent="0.25">
      <c r="A1868" t="s">
        <v>5059</v>
      </c>
      <c r="B1868" t="s">
        <v>18</v>
      </c>
      <c r="C1868">
        <v>222</v>
      </c>
      <c r="D1868">
        <v>0</v>
      </c>
      <c r="G1868">
        <v>0</v>
      </c>
      <c r="H1868" t="s">
        <v>13</v>
      </c>
    </row>
    <row r="1869" spans="1:9" x14ac:dyDescent="0.25">
      <c r="A1869" t="s">
        <v>5060</v>
      </c>
      <c r="B1869" t="s">
        <v>18</v>
      </c>
      <c r="C1869">
        <v>321</v>
      </c>
      <c r="D1869">
        <v>0</v>
      </c>
      <c r="G1869">
        <v>0</v>
      </c>
      <c r="H1869" t="s">
        <v>13</v>
      </c>
    </row>
    <row r="1870" spans="1:9" x14ac:dyDescent="0.25">
      <c r="A1870" t="s">
        <v>5061</v>
      </c>
      <c r="B1870" t="s">
        <v>5062</v>
      </c>
      <c r="C1870">
        <v>305</v>
      </c>
      <c r="D1870">
        <v>10</v>
      </c>
      <c r="E1870" s="1">
        <v>3.2475997334365501E-21</v>
      </c>
      <c r="F1870" t="s">
        <v>272</v>
      </c>
      <c r="G1870">
        <v>5</v>
      </c>
      <c r="H1870" t="s">
        <v>5063</v>
      </c>
      <c r="I1870" s="3" t="s">
        <v>5064</v>
      </c>
    </row>
    <row r="1871" spans="1:9" x14ac:dyDescent="0.25">
      <c r="A1871" t="s">
        <v>5065</v>
      </c>
      <c r="B1871" t="s">
        <v>10</v>
      </c>
      <c r="C1871">
        <v>409</v>
      </c>
      <c r="D1871">
        <v>10</v>
      </c>
      <c r="E1871" s="1">
        <v>0.64181605043486301</v>
      </c>
      <c r="F1871" t="s">
        <v>1233</v>
      </c>
      <c r="G1871">
        <v>2</v>
      </c>
      <c r="H1871" t="s">
        <v>5066</v>
      </c>
      <c r="I1871" s="3" t="s">
        <v>13</v>
      </c>
    </row>
    <row r="1872" spans="1:9" x14ac:dyDescent="0.25">
      <c r="A1872" t="s">
        <v>5067</v>
      </c>
      <c r="B1872" t="s">
        <v>1751</v>
      </c>
      <c r="C1872">
        <v>486</v>
      </c>
      <c r="D1872">
        <v>10</v>
      </c>
      <c r="E1872" s="1">
        <v>1.5800801308684799E-60</v>
      </c>
      <c r="F1872" t="s">
        <v>55</v>
      </c>
      <c r="G1872">
        <v>4</v>
      </c>
      <c r="H1872" t="s">
        <v>5068</v>
      </c>
      <c r="I1872" s="3" t="s">
        <v>4443</v>
      </c>
    </row>
    <row r="1873" spans="1:9" x14ac:dyDescent="0.25">
      <c r="A1873" t="s">
        <v>5069</v>
      </c>
      <c r="B1873" t="s">
        <v>5070</v>
      </c>
      <c r="C1873">
        <v>508</v>
      </c>
      <c r="D1873">
        <v>6</v>
      </c>
      <c r="E1873" s="1">
        <v>1.278813524806E-2</v>
      </c>
      <c r="F1873" s="2">
        <v>80666666666666.594</v>
      </c>
      <c r="G1873">
        <v>1</v>
      </c>
      <c r="H1873" t="s">
        <v>3681</v>
      </c>
      <c r="I1873" s="3" t="s">
        <v>13</v>
      </c>
    </row>
    <row r="1874" spans="1:9" x14ac:dyDescent="0.25">
      <c r="A1874" t="s">
        <v>5071</v>
      </c>
      <c r="B1874" t="s">
        <v>3735</v>
      </c>
      <c r="C1874">
        <v>407</v>
      </c>
      <c r="D1874">
        <v>10</v>
      </c>
      <c r="E1874" s="1">
        <v>2.5910206734303298E-31</v>
      </c>
      <c r="F1874" t="s">
        <v>1069</v>
      </c>
      <c r="G1874">
        <v>8</v>
      </c>
      <c r="H1874" t="s">
        <v>4864</v>
      </c>
      <c r="I1874" s="3" t="s">
        <v>3737</v>
      </c>
    </row>
    <row r="1875" spans="1:9" x14ac:dyDescent="0.25">
      <c r="A1875" t="s">
        <v>5072</v>
      </c>
      <c r="B1875" t="s">
        <v>5073</v>
      </c>
      <c r="C1875">
        <v>451</v>
      </c>
      <c r="D1875">
        <v>10</v>
      </c>
      <c r="E1875" s="1">
        <v>1.8681065733446701E-26</v>
      </c>
      <c r="F1875" t="s">
        <v>407</v>
      </c>
      <c r="G1875">
        <v>1</v>
      </c>
      <c r="H1875" t="s">
        <v>5074</v>
      </c>
      <c r="I1875" s="3" t="s">
        <v>13</v>
      </c>
    </row>
    <row r="1876" spans="1:9" x14ac:dyDescent="0.25">
      <c r="A1876" t="s">
        <v>5075</v>
      </c>
      <c r="B1876" t="s">
        <v>175</v>
      </c>
      <c r="C1876">
        <v>378</v>
      </c>
      <c r="D1876">
        <v>10</v>
      </c>
      <c r="E1876" s="1">
        <v>8.3289395427077501E-36</v>
      </c>
      <c r="F1876" t="s">
        <v>865</v>
      </c>
      <c r="G1876">
        <v>3</v>
      </c>
      <c r="H1876" t="s">
        <v>5076</v>
      </c>
      <c r="I1876" s="3" t="s">
        <v>13</v>
      </c>
    </row>
    <row r="1877" spans="1:9" x14ac:dyDescent="0.25">
      <c r="A1877" t="s">
        <v>5077</v>
      </c>
      <c r="B1877" t="s">
        <v>18</v>
      </c>
      <c r="C1877">
        <v>369</v>
      </c>
      <c r="D1877">
        <v>0</v>
      </c>
      <c r="G1877">
        <v>0</v>
      </c>
      <c r="H1877" t="s">
        <v>13</v>
      </c>
    </row>
    <row r="1878" spans="1:9" x14ac:dyDescent="0.25">
      <c r="A1878" t="s">
        <v>5078</v>
      </c>
      <c r="B1878" t="s">
        <v>18</v>
      </c>
      <c r="C1878">
        <v>310</v>
      </c>
      <c r="D1878">
        <v>0</v>
      </c>
      <c r="G1878">
        <v>0</v>
      </c>
      <c r="H1878" t="s">
        <v>13</v>
      </c>
    </row>
    <row r="1879" spans="1:9" x14ac:dyDescent="0.25">
      <c r="A1879" t="s">
        <v>5079</v>
      </c>
      <c r="B1879" t="s">
        <v>2115</v>
      </c>
      <c r="C1879">
        <v>369</v>
      </c>
      <c r="D1879">
        <v>10</v>
      </c>
      <c r="E1879" s="1">
        <v>5.4762277628480703E-29</v>
      </c>
      <c r="F1879" t="s">
        <v>468</v>
      </c>
      <c r="G1879">
        <v>6</v>
      </c>
      <c r="H1879" t="s">
        <v>2116</v>
      </c>
      <c r="I1879" s="3" t="s">
        <v>13</v>
      </c>
    </row>
    <row r="1880" spans="1:9" x14ac:dyDescent="0.25">
      <c r="A1880" t="s">
        <v>5080</v>
      </c>
      <c r="B1880" t="s">
        <v>18</v>
      </c>
      <c r="C1880">
        <v>341</v>
      </c>
      <c r="D1880">
        <v>0</v>
      </c>
      <c r="G1880">
        <v>0</v>
      </c>
      <c r="H1880" t="s">
        <v>13</v>
      </c>
    </row>
    <row r="1881" spans="1:9" x14ac:dyDescent="0.25">
      <c r="A1881" t="s">
        <v>5081</v>
      </c>
      <c r="B1881" t="s">
        <v>18</v>
      </c>
      <c r="C1881">
        <v>505</v>
      </c>
      <c r="D1881">
        <v>0</v>
      </c>
      <c r="G1881">
        <v>0</v>
      </c>
      <c r="H1881" t="s">
        <v>13</v>
      </c>
    </row>
    <row r="1882" spans="1:9" x14ac:dyDescent="0.25">
      <c r="A1882" t="s">
        <v>5082</v>
      </c>
      <c r="B1882" t="s">
        <v>1066</v>
      </c>
      <c r="C1882">
        <v>329</v>
      </c>
      <c r="D1882">
        <v>3</v>
      </c>
      <c r="E1882" s="1">
        <v>0.159801122614838</v>
      </c>
      <c r="F1882" t="s">
        <v>4350</v>
      </c>
      <c r="G1882">
        <v>3</v>
      </c>
      <c r="H1882" t="s">
        <v>5083</v>
      </c>
    </row>
    <row r="1883" spans="1:9" x14ac:dyDescent="0.25">
      <c r="A1883" t="s">
        <v>5084</v>
      </c>
      <c r="B1883" t="s">
        <v>535</v>
      </c>
      <c r="C1883">
        <v>476</v>
      </c>
      <c r="D1883">
        <v>10</v>
      </c>
      <c r="E1883" s="1">
        <v>1.34003674646567E-42</v>
      </c>
      <c r="F1883" t="s">
        <v>1299</v>
      </c>
      <c r="G1883">
        <v>7</v>
      </c>
      <c r="H1883" t="s">
        <v>5085</v>
      </c>
      <c r="I1883" s="3" t="s">
        <v>13</v>
      </c>
    </row>
    <row r="1884" spans="1:9" x14ac:dyDescent="0.25">
      <c r="A1884" t="s">
        <v>5086</v>
      </c>
      <c r="B1884" t="s">
        <v>5087</v>
      </c>
      <c r="C1884">
        <v>342</v>
      </c>
      <c r="D1884">
        <v>10</v>
      </c>
      <c r="E1884" s="1">
        <v>2.7299463093778197E-20</v>
      </c>
      <c r="F1884" t="s">
        <v>274</v>
      </c>
      <c r="G1884">
        <v>5</v>
      </c>
      <c r="H1884" t="s">
        <v>5088</v>
      </c>
      <c r="I1884" s="3" t="s">
        <v>13</v>
      </c>
    </row>
    <row r="1885" spans="1:9" x14ac:dyDescent="0.25">
      <c r="A1885" t="s">
        <v>5089</v>
      </c>
      <c r="B1885" t="s">
        <v>18</v>
      </c>
      <c r="C1885">
        <v>417</v>
      </c>
      <c r="D1885">
        <v>0</v>
      </c>
      <c r="G1885">
        <v>0</v>
      </c>
      <c r="H1885" t="s">
        <v>13</v>
      </c>
    </row>
    <row r="1886" spans="1:9" x14ac:dyDescent="0.25">
      <c r="A1886" t="s">
        <v>5090</v>
      </c>
      <c r="B1886" t="s">
        <v>5091</v>
      </c>
      <c r="C1886">
        <v>466</v>
      </c>
      <c r="D1886">
        <v>10</v>
      </c>
      <c r="E1886" s="1">
        <v>2.4425754756487202E-56</v>
      </c>
      <c r="F1886" t="s">
        <v>1299</v>
      </c>
      <c r="G1886">
        <v>6</v>
      </c>
      <c r="H1886" t="s">
        <v>5092</v>
      </c>
      <c r="I1886" s="3" t="s">
        <v>13</v>
      </c>
    </row>
    <row r="1887" spans="1:9" x14ac:dyDescent="0.25">
      <c r="A1887" t="s">
        <v>5093</v>
      </c>
      <c r="B1887" t="s">
        <v>5094</v>
      </c>
      <c r="C1887">
        <v>497</v>
      </c>
      <c r="D1887">
        <v>10</v>
      </c>
      <c r="E1887" s="1">
        <v>8.2044416487462202E-10</v>
      </c>
      <c r="F1887" t="s">
        <v>4350</v>
      </c>
      <c r="G1887">
        <v>2</v>
      </c>
      <c r="H1887" t="s">
        <v>2425</v>
      </c>
    </row>
    <row r="1888" spans="1:9" x14ac:dyDescent="0.25">
      <c r="A1888" t="s">
        <v>5095</v>
      </c>
      <c r="B1888" t="s">
        <v>535</v>
      </c>
      <c r="C1888">
        <v>453</v>
      </c>
      <c r="D1888">
        <v>10</v>
      </c>
      <c r="E1888" s="1">
        <v>1.4425458299479199E-12</v>
      </c>
      <c r="F1888" t="s">
        <v>5096</v>
      </c>
      <c r="G1888">
        <v>0</v>
      </c>
      <c r="H1888" t="s">
        <v>13</v>
      </c>
    </row>
    <row r="1889" spans="1:9" x14ac:dyDescent="0.25">
      <c r="A1889" t="s">
        <v>5097</v>
      </c>
      <c r="B1889" t="s">
        <v>18</v>
      </c>
      <c r="C1889">
        <v>486</v>
      </c>
      <c r="D1889">
        <v>0</v>
      </c>
      <c r="G1889">
        <v>0</v>
      </c>
      <c r="H1889" t="s">
        <v>13</v>
      </c>
    </row>
    <row r="1890" spans="1:9" x14ac:dyDescent="0.25">
      <c r="A1890" t="s">
        <v>5098</v>
      </c>
      <c r="B1890" t="s">
        <v>4711</v>
      </c>
      <c r="C1890">
        <v>484</v>
      </c>
      <c r="D1890">
        <v>10</v>
      </c>
      <c r="E1890" s="1">
        <v>7.9359353015698002E-54</v>
      </c>
      <c r="F1890" t="s">
        <v>130</v>
      </c>
      <c r="G1890">
        <v>1</v>
      </c>
      <c r="H1890" t="s">
        <v>630</v>
      </c>
      <c r="I1890" s="3" t="s">
        <v>13</v>
      </c>
    </row>
    <row r="1891" spans="1:9" x14ac:dyDescent="0.25">
      <c r="A1891" t="s">
        <v>5099</v>
      </c>
      <c r="B1891" t="s">
        <v>5100</v>
      </c>
      <c r="C1891">
        <v>405</v>
      </c>
      <c r="D1891">
        <v>10</v>
      </c>
      <c r="E1891" s="1">
        <v>2.20044604269667E-38</v>
      </c>
      <c r="F1891" t="s">
        <v>5101</v>
      </c>
      <c r="G1891">
        <v>0</v>
      </c>
      <c r="H1891" t="s">
        <v>13</v>
      </c>
    </row>
    <row r="1892" spans="1:9" x14ac:dyDescent="0.25">
      <c r="A1892" t="s">
        <v>5102</v>
      </c>
      <c r="B1892" t="s">
        <v>5103</v>
      </c>
      <c r="C1892">
        <v>473</v>
      </c>
      <c r="D1892">
        <v>10</v>
      </c>
      <c r="E1892" s="1">
        <v>3.7096611588493397E-26</v>
      </c>
      <c r="F1892" t="s">
        <v>1047</v>
      </c>
      <c r="G1892">
        <v>2</v>
      </c>
      <c r="H1892" t="s">
        <v>5104</v>
      </c>
    </row>
    <row r="1893" spans="1:9" x14ac:dyDescent="0.25">
      <c r="A1893" t="s">
        <v>5105</v>
      </c>
      <c r="B1893" t="s">
        <v>5106</v>
      </c>
      <c r="C1893">
        <v>466</v>
      </c>
      <c r="D1893">
        <v>10</v>
      </c>
      <c r="E1893" s="1">
        <v>9.1632583330523797E-62</v>
      </c>
      <c r="F1893" t="s">
        <v>336</v>
      </c>
      <c r="G1893">
        <v>6</v>
      </c>
      <c r="H1893" t="s">
        <v>5107</v>
      </c>
      <c r="I1893" s="3" t="s">
        <v>13</v>
      </c>
    </row>
    <row r="1894" spans="1:9" x14ac:dyDescent="0.25">
      <c r="A1894" t="s">
        <v>5108</v>
      </c>
      <c r="B1894" t="s">
        <v>18</v>
      </c>
      <c r="C1894">
        <v>412</v>
      </c>
      <c r="D1894">
        <v>0</v>
      </c>
      <c r="G1894">
        <v>0</v>
      </c>
      <c r="H1894" t="s">
        <v>13</v>
      </c>
    </row>
    <row r="1895" spans="1:9" x14ac:dyDescent="0.25">
      <c r="A1895" t="s">
        <v>5109</v>
      </c>
      <c r="B1895" t="s">
        <v>5110</v>
      </c>
      <c r="C1895">
        <v>514</v>
      </c>
      <c r="D1895">
        <v>10</v>
      </c>
      <c r="E1895" s="1">
        <v>4.02757301617876E-18</v>
      </c>
      <c r="F1895" t="s">
        <v>676</v>
      </c>
      <c r="G1895">
        <v>1</v>
      </c>
      <c r="H1895" t="s">
        <v>1261</v>
      </c>
    </row>
    <row r="1896" spans="1:9" x14ac:dyDescent="0.25">
      <c r="A1896" t="s">
        <v>5111</v>
      </c>
      <c r="B1896" t="s">
        <v>18</v>
      </c>
      <c r="C1896">
        <v>275</v>
      </c>
      <c r="D1896">
        <v>0</v>
      </c>
      <c r="G1896">
        <v>0</v>
      </c>
      <c r="H1896" t="s">
        <v>13</v>
      </c>
    </row>
    <row r="1897" spans="1:9" x14ac:dyDescent="0.25">
      <c r="A1897" t="s">
        <v>5112</v>
      </c>
      <c r="B1897" t="s">
        <v>5113</v>
      </c>
      <c r="C1897">
        <v>205</v>
      </c>
      <c r="D1897">
        <v>6</v>
      </c>
      <c r="E1897" s="1">
        <v>1.0401994999813999E-5</v>
      </c>
      <c r="F1897" s="2">
        <v>75166666666666.594</v>
      </c>
      <c r="G1897">
        <v>1</v>
      </c>
      <c r="H1897" t="s">
        <v>1225</v>
      </c>
      <c r="I1897" s="3" t="s">
        <v>13</v>
      </c>
    </row>
    <row r="1898" spans="1:9" x14ac:dyDescent="0.25">
      <c r="A1898" t="s">
        <v>5114</v>
      </c>
      <c r="B1898" t="s">
        <v>18</v>
      </c>
      <c r="C1898">
        <v>384</v>
      </c>
      <c r="D1898">
        <v>0</v>
      </c>
      <c r="G1898">
        <v>0</v>
      </c>
      <c r="H1898" t="s">
        <v>13</v>
      </c>
    </row>
    <row r="1899" spans="1:9" x14ac:dyDescent="0.25">
      <c r="A1899" t="s">
        <v>5115</v>
      </c>
      <c r="B1899" t="s">
        <v>5116</v>
      </c>
      <c r="C1899">
        <v>473</v>
      </c>
      <c r="D1899">
        <v>10</v>
      </c>
      <c r="E1899" s="1">
        <v>1.04597122332962E-60</v>
      </c>
      <c r="F1899" t="s">
        <v>1467</v>
      </c>
      <c r="G1899">
        <v>9</v>
      </c>
      <c r="H1899" t="s">
        <v>5117</v>
      </c>
      <c r="I1899" s="3" t="s">
        <v>318</v>
      </c>
    </row>
    <row r="1900" spans="1:9" x14ac:dyDescent="0.25">
      <c r="A1900" t="s">
        <v>5118</v>
      </c>
      <c r="B1900" t="s">
        <v>18</v>
      </c>
      <c r="C1900">
        <v>278</v>
      </c>
      <c r="D1900">
        <v>0</v>
      </c>
      <c r="G1900">
        <v>0</v>
      </c>
      <c r="H1900" t="s">
        <v>13</v>
      </c>
    </row>
    <row r="1901" spans="1:9" x14ac:dyDescent="0.25">
      <c r="A1901" t="s">
        <v>5119</v>
      </c>
      <c r="B1901" t="s">
        <v>5120</v>
      </c>
      <c r="C1901">
        <v>398</v>
      </c>
      <c r="D1901">
        <v>2</v>
      </c>
      <c r="E1901" s="1">
        <v>1.5535336877893</v>
      </c>
      <c r="F1901" t="s">
        <v>3330</v>
      </c>
      <c r="G1901">
        <v>0</v>
      </c>
      <c r="H1901" t="s">
        <v>13</v>
      </c>
    </row>
    <row r="1902" spans="1:9" x14ac:dyDescent="0.25">
      <c r="A1902" t="s">
        <v>5121</v>
      </c>
      <c r="B1902" t="s">
        <v>18</v>
      </c>
      <c r="C1902">
        <v>383</v>
      </c>
      <c r="D1902">
        <v>0</v>
      </c>
      <c r="G1902">
        <v>0</v>
      </c>
      <c r="H1902" t="s">
        <v>13</v>
      </c>
    </row>
    <row r="1903" spans="1:9" x14ac:dyDescent="0.25">
      <c r="A1903" t="s">
        <v>5122</v>
      </c>
      <c r="B1903" t="s">
        <v>2053</v>
      </c>
      <c r="C1903">
        <v>494</v>
      </c>
      <c r="D1903">
        <v>10</v>
      </c>
      <c r="E1903" s="1">
        <v>1.1551154164276301E-48</v>
      </c>
      <c r="F1903" t="s">
        <v>2436</v>
      </c>
      <c r="G1903">
        <v>9</v>
      </c>
      <c r="H1903" t="s">
        <v>5123</v>
      </c>
      <c r="I1903" s="3" t="s">
        <v>5124</v>
      </c>
    </row>
    <row r="1904" spans="1:9" x14ac:dyDescent="0.25">
      <c r="A1904" t="s">
        <v>5125</v>
      </c>
      <c r="B1904" t="s">
        <v>18</v>
      </c>
      <c r="C1904">
        <v>310</v>
      </c>
      <c r="D1904">
        <v>0</v>
      </c>
      <c r="G1904">
        <v>0</v>
      </c>
      <c r="H1904" t="s">
        <v>13</v>
      </c>
    </row>
    <row r="1905" spans="1:9" x14ac:dyDescent="0.25">
      <c r="A1905" t="s">
        <v>5126</v>
      </c>
      <c r="B1905" t="s">
        <v>175</v>
      </c>
      <c r="C1905">
        <v>349</v>
      </c>
      <c r="D1905">
        <v>10</v>
      </c>
      <c r="E1905" s="1">
        <v>1.03268414023869E-8</v>
      </c>
      <c r="F1905" t="s">
        <v>41</v>
      </c>
      <c r="G1905">
        <v>1</v>
      </c>
      <c r="H1905" t="s">
        <v>5127</v>
      </c>
      <c r="I1905" s="3" t="s">
        <v>13</v>
      </c>
    </row>
    <row r="1906" spans="1:9" x14ac:dyDescent="0.25">
      <c r="A1906" t="s">
        <v>5128</v>
      </c>
      <c r="B1906" t="s">
        <v>690</v>
      </c>
      <c r="C1906">
        <v>397</v>
      </c>
      <c r="D1906">
        <v>10</v>
      </c>
      <c r="E1906" s="1">
        <v>9.9536155245455796E-39</v>
      </c>
      <c r="F1906" t="s">
        <v>1899</v>
      </c>
      <c r="G1906">
        <v>2</v>
      </c>
      <c r="H1906" t="s">
        <v>5129</v>
      </c>
      <c r="I1906" s="3" t="s">
        <v>693</v>
      </c>
    </row>
    <row r="1907" spans="1:9" x14ac:dyDescent="0.25">
      <c r="A1907" t="s">
        <v>5130</v>
      </c>
      <c r="B1907" t="s">
        <v>5131</v>
      </c>
      <c r="C1907">
        <v>491</v>
      </c>
      <c r="D1907">
        <v>10</v>
      </c>
      <c r="E1907" s="1">
        <v>7.5795838011113605E-35</v>
      </c>
      <c r="F1907" t="s">
        <v>2334</v>
      </c>
      <c r="G1907">
        <v>2</v>
      </c>
      <c r="H1907" t="s">
        <v>5132</v>
      </c>
      <c r="I1907" s="3" t="s">
        <v>13</v>
      </c>
    </row>
    <row r="1908" spans="1:9" x14ac:dyDescent="0.25">
      <c r="A1908" t="s">
        <v>5133</v>
      </c>
      <c r="B1908" t="s">
        <v>5134</v>
      </c>
      <c r="C1908">
        <v>459</v>
      </c>
      <c r="D1908">
        <v>10</v>
      </c>
      <c r="E1908" s="1">
        <v>2.80919197942793E-37</v>
      </c>
      <c r="F1908" t="s">
        <v>1778</v>
      </c>
      <c r="G1908">
        <v>20</v>
      </c>
      <c r="H1908" t="s">
        <v>5135</v>
      </c>
      <c r="I1908" s="3" t="s">
        <v>13</v>
      </c>
    </row>
    <row r="1909" spans="1:9" x14ac:dyDescent="0.25">
      <c r="A1909" t="s">
        <v>5136</v>
      </c>
      <c r="B1909" t="s">
        <v>5137</v>
      </c>
      <c r="C1909">
        <v>325</v>
      </c>
      <c r="D1909">
        <v>2</v>
      </c>
      <c r="E1909" s="1">
        <v>1937.9815600386901</v>
      </c>
      <c r="F1909" t="s">
        <v>2090</v>
      </c>
      <c r="G1909">
        <v>3</v>
      </c>
      <c r="H1909" t="s">
        <v>5138</v>
      </c>
      <c r="I1909" s="3" t="s">
        <v>13</v>
      </c>
    </row>
    <row r="1910" spans="1:9" x14ac:dyDescent="0.25">
      <c r="A1910" t="s">
        <v>5139</v>
      </c>
      <c r="B1910" t="s">
        <v>5140</v>
      </c>
      <c r="C1910">
        <v>451</v>
      </c>
      <c r="D1910">
        <v>10</v>
      </c>
      <c r="E1910" s="1">
        <v>3.6130928373872001E-42</v>
      </c>
      <c r="F1910" t="s">
        <v>2128</v>
      </c>
      <c r="G1910">
        <v>2</v>
      </c>
      <c r="H1910" t="s">
        <v>5141</v>
      </c>
      <c r="I1910" s="3" t="s">
        <v>13</v>
      </c>
    </row>
    <row r="1911" spans="1:9" x14ac:dyDescent="0.25">
      <c r="A1911" t="s">
        <v>5142</v>
      </c>
      <c r="B1911" t="s">
        <v>18</v>
      </c>
      <c r="C1911">
        <v>390</v>
      </c>
      <c r="D1911">
        <v>0</v>
      </c>
      <c r="G1911">
        <v>0</v>
      </c>
      <c r="H1911" t="s">
        <v>13</v>
      </c>
    </row>
    <row r="1912" spans="1:9" x14ac:dyDescent="0.25">
      <c r="A1912" t="s">
        <v>5143</v>
      </c>
      <c r="B1912" t="s">
        <v>18</v>
      </c>
      <c r="C1912">
        <v>376</v>
      </c>
      <c r="D1912">
        <v>0</v>
      </c>
      <c r="G1912">
        <v>0</v>
      </c>
      <c r="H1912" t="s">
        <v>13</v>
      </c>
    </row>
    <row r="1913" spans="1:9" x14ac:dyDescent="0.25">
      <c r="A1913" t="s">
        <v>5144</v>
      </c>
      <c r="B1913" t="s">
        <v>5145</v>
      </c>
      <c r="C1913">
        <v>481</v>
      </c>
      <c r="D1913">
        <v>10</v>
      </c>
      <c r="E1913" s="1">
        <v>7.2712731244658797E-35</v>
      </c>
      <c r="F1913" t="s">
        <v>416</v>
      </c>
      <c r="G1913">
        <v>5</v>
      </c>
      <c r="H1913" t="s">
        <v>5146</v>
      </c>
      <c r="I1913" s="3" t="s">
        <v>13</v>
      </c>
    </row>
    <row r="1914" spans="1:9" x14ac:dyDescent="0.25">
      <c r="A1914" t="s">
        <v>5147</v>
      </c>
      <c r="B1914" t="s">
        <v>1178</v>
      </c>
      <c r="C1914">
        <v>396</v>
      </c>
      <c r="D1914">
        <v>10</v>
      </c>
      <c r="E1914" s="1">
        <v>4.2110980645683898E-13</v>
      </c>
      <c r="F1914" t="s">
        <v>623</v>
      </c>
      <c r="G1914">
        <v>2</v>
      </c>
      <c r="H1914" t="s">
        <v>5148</v>
      </c>
    </row>
    <row r="1915" spans="1:9" x14ac:dyDescent="0.25">
      <c r="A1915" t="s">
        <v>5149</v>
      </c>
      <c r="B1915" t="s">
        <v>5150</v>
      </c>
      <c r="C1915">
        <v>488</v>
      </c>
      <c r="D1915">
        <v>10</v>
      </c>
      <c r="E1915" s="1">
        <v>1.3583535856057101E-22</v>
      </c>
      <c r="F1915" t="s">
        <v>4524</v>
      </c>
      <c r="G1915">
        <v>7</v>
      </c>
      <c r="H1915" t="s">
        <v>5151</v>
      </c>
      <c r="I1915" s="3" t="s">
        <v>5152</v>
      </c>
    </row>
    <row r="1916" spans="1:9" x14ac:dyDescent="0.25">
      <c r="A1916" t="s">
        <v>5153</v>
      </c>
      <c r="B1916" t="s">
        <v>5154</v>
      </c>
      <c r="C1916">
        <v>430</v>
      </c>
      <c r="D1916">
        <v>10</v>
      </c>
      <c r="E1916" s="1">
        <v>1.7393720731517401E-35</v>
      </c>
      <c r="F1916" t="s">
        <v>410</v>
      </c>
      <c r="G1916">
        <v>2</v>
      </c>
      <c r="H1916" t="s">
        <v>2425</v>
      </c>
    </row>
    <row r="1917" spans="1:9" x14ac:dyDescent="0.25">
      <c r="A1917" t="s">
        <v>5155</v>
      </c>
      <c r="B1917" t="s">
        <v>5156</v>
      </c>
      <c r="C1917">
        <v>486</v>
      </c>
      <c r="D1917">
        <v>10</v>
      </c>
      <c r="E1917" s="1">
        <v>4.21033264148155E-48</v>
      </c>
      <c r="F1917" t="s">
        <v>2128</v>
      </c>
      <c r="G1917">
        <v>3</v>
      </c>
      <c r="H1917" t="s">
        <v>5157</v>
      </c>
      <c r="I1917" s="3" t="s">
        <v>4482</v>
      </c>
    </row>
    <row r="1918" spans="1:9" x14ac:dyDescent="0.25">
      <c r="A1918" t="s">
        <v>5158</v>
      </c>
      <c r="B1918" t="s">
        <v>18</v>
      </c>
      <c r="C1918">
        <v>282</v>
      </c>
      <c r="D1918">
        <v>0</v>
      </c>
      <c r="G1918">
        <v>0</v>
      </c>
      <c r="H1918" t="s">
        <v>13</v>
      </c>
    </row>
    <row r="1919" spans="1:9" x14ac:dyDescent="0.25">
      <c r="A1919" t="s">
        <v>5159</v>
      </c>
      <c r="B1919" t="s">
        <v>18</v>
      </c>
      <c r="C1919">
        <v>468</v>
      </c>
      <c r="D1919">
        <v>0</v>
      </c>
      <c r="G1919">
        <v>0</v>
      </c>
      <c r="H1919" t="s">
        <v>13</v>
      </c>
    </row>
    <row r="1920" spans="1:9" x14ac:dyDescent="0.25">
      <c r="A1920" t="s">
        <v>5160</v>
      </c>
      <c r="B1920" t="s">
        <v>18</v>
      </c>
      <c r="C1920">
        <v>226</v>
      </c>
      <c r="D1920">
        <v>0</v>
      </c>
      <c r="G1920">
        <v>0</v>
      </c>
      <c r="H1920" t="s">
        <v>13</v>
      </c>
    </row>
    <row r="1921" spans="1:9" x14ac:dyDescent="0.25">
      <c r="A1921" t="s">
        <v>5161</v>
      </c>
      <c r="B1921" t="s">
        <v>535</v>
      </c>
      <c r="C1921">
        <v>433</v>
      </c>
      <c r="D1921">
        <v>10</v>
      </c>
      <c r="E1921" s="1">
        <v>1.53084873554681E-15</v>
      </c>
      <c r="F1921" t="s">
        <v>1047</v>
      </c>
      <c r="G1921">
        <v>0</v>
      </c>
      <c r="H1921" t="s">
        <v>13</v>
      </c>
    </row>
    <row r="1922" spans="1:9" x14ac:dyDescent="0.25">
      <c r="A1922" t="s">
        <v>5162</v>
      </c>
      <c r="B1922" t="s">
        <v>5163</v>
      </c>
      <c r="C1922">
        <v>449</v>
      </c>
      <c r="D1922">
        <v>10</v>
      </c>
      <c r="E1922" s="1">
        <v>1.63460375819102E-31</v>
      </c>
      <c r="F1922" t="s">
        <v>814</v>
      </c>
      <c r="G1922">
        <v>3</v>
      </c>
      <c r="H1922" t="s">
        <v>5164</v>
      </c>
      <c r="I1922" s="3" t="s">
        <v>13</v>
      </c>
    </row>
    <row r="1923" spans="1:9" x14ac:dyDescent="0.25">
      <c r="A1923" t="s">
        <v>5165</v>
      </c>
      <c r="B1923" t="s">
        <v>1975</v>
      </c>
      <c r="C1923">
        <v>401</v>
      </c>
      <c r="D1923">
        <v>3</v>
      </c>
      <c r="E1923" s="1">
        <v>52.125512502676003</v>
      </c>
      <c r="F1923" s="2">
        <v>81333333333333.297</v>
      </c>
      <c r="G1923">
        <v>1</v>
      </c>
      <c r="H1923" t="s">
        <v>5166</v>
      </c>
      <c r="I1923" s="3" t="s">
        <v>13</v>
      </c>
    </row>
    <row r="1924" spans="1:9" x14ac:dyDescent="0.25">
      <c r="A1924" t="s">
        <v>5167</v>
      </c>
      <c r="B1924" t="s">
        <v>4654</v>
      </c>
      <c r="C1924">
        <v>452</v>
      </c>
      <c r="D1924">
        <v>10</v>
      </c>
      <c r="E1924" s="1">
        <v>1.2709156046751001E-51</v>
      </c>
      <c r="F1924" t="s">
        <v>883</v>
      </c>
      <c r="G1924">
        <v>18</v>
      </c>
      <c r="H1924" t="s">
        <v>5168</v>
      </c>
      <c r="I1924" s="3" t="s">
        <v>13</v>
      </c>
    </row>
    <row r="1925" spans="1:9" x14ac:dyDescent="0.25">
      <c r="A1925" t="s">
        <v>5169</v>
      </c>
      <c r="B1925" t="s">
        <v>5170</v>
      </c>
      <c r="C1925">
        <v>489</v>
      </c>
      <c r="D1925">
        <v>10</v>
      </c>
      <c r="E1925" s="1">
        <v>1.6604741291784601E-20</v>
      </c>
      <c r="F1925" t="s">
        <v>4769</v>
      </c>
      <c r="G1925">
        <v>2</v>
      </c>
      <c r="H1925" t="s">
        <v>2425</v>
      </c>
    </row>
    <row r="1926" spans="1:9" x14ac:dyDescent="0.25">
      <c r="A1926" t="s">
        <v>5171</v>
      </c>
      <c r="B1926" t="s">
        <v>5172</v>
      </c>
      <c r="C1926">
        <v>450</v>
      </c>
      <c r="D1926">
        <v>10</v>
      </c>
      <c r="E1926" s="1">
        <v>1.0001001977974501E-34</v>
      </c>
      <c r="F1926" t="s">
        <v>2128</v>
      </c>
      <c r="G1926">
        <v>17</v>
      </c>
      <c r="H1926" t="s">
        <v>5173</v>
      </c>
      <c r="I1926" s="3" t="s">
        <v>515</v>
      </c>
    </row>
    <row r="1927" spans="1:9" x14ac:dyDescent="0.25">
      <c r="A1927" t="s">
        <v>5174</v>
      </c>
      <c r="B1927" t="s">
        <v>18</v>
      </c>
      <c r="C1927">
        <v>471</v>
      </c>
      <c r="D1927">
        <v>0</v>
      </c>
      <c r="G1927">
        <v>0</v>
      </c>
      <c r="H1927" t="s">
        <v>13</v>
      </c>
    </row>
    <row r="1928" spans="1:9" x14ac:dyDescent="0.25">
      <c r="A1928" t="s">
        <v>5175</v>
      </c>
      <c r="B1928" t="s">
        <v>18</v>
      </c>
      <c r="C1928">
        <v>218</v>
      </c>
      <c r="D1928">
        <v>0</v>
      </c>
      <c r="G1928">
        <v>0</v>
      </c>
      <c r="H1928" t="s">
        <v>13</v>
      </c>
    </row>
    <row r="1929" spans="1:9" x14ac:dyDescent="0.25">
      <c r="A1929" t="s">
        <v>5176</v>
      </c>
      <c r="B1929" t="s">
        <v>5177</v>
      </c>
      <c r="C1929">
        <v>236</v>
      </c>
      <c r="D1929">
        <v>10</v>
      </c>
      <c r="E1929" s="1">
        <v>8.3256079696465797E-9</v>
      </c>
      <c r="F1929" t="s">
        <v>900</v>
      </c>
      <c r="G1929">
        <v>1</v>
      </c>
      <c r="H1929" t="s">
        <v>2016</v>
      </c>
      <c r="I1929" s="3" t="s">
        <v>13</v>
      </c>
    </row>
    <row r="1930" spans="1:9" x14ac:dyDescent="0.25">
      <c r="A1930" t="s">
        <v>5178</v>
      </c>
      <c r="B1930" t="s">
        <v>18</v>
      </c>
      <c r="C1930">
        <v>225</v>
      </c>
      <c r="D1930">
        <v>0</v>
      </c>
      <c r="G1930">
        <v>0</v>
      </c>
      <c r="H1930" t="s">
        <v>13</v>
      </c>
    </row>
    <row r="1931" spans="1:9" x14ac:dyDescent="0.25">
      <c r="A1931" t="s">
        <v>5179</v>
      </c>
      <c r="B1931" t="s">
        <v>4855</v>
      </c>
      <c r="C1931">
        <v>382</v>
      </c>
      <c r="D1931">
        <v>10</v>
      </c>
      <c r="E1931" s="1">
        <v>2.1939781159487401E-25</v>
      </c>
      <c r="F1931" t="s">
        <v>2342</v>
      </c>
      <c r="G1931">
        <v>1</v>
      </c>
      <c r="H1931" t="s">
        <v>5180</v>
      </c>
      <c r="I1931" s="3" t="s">
        <v>13</v>
      </c>
    </row>
    <row r="1932" spans="1:9" x14ac:dyDescent="0.25">
      <c r="A1932" t="s">
        <v>5181</v>
      </c>
      <c r="B1932" t="s">
        <v>5182</v>
      </c>
      <c r="C1932">
        <v>205</v>
      </c>
      <c r="D1932">
        <v>10</v>
      </c>
      <c r="E1932" s="1">
        <v>1.00882256521876E-14</v>
      </c>
      <c r="F1932" t="s">
        <v>530</v>
      </c>
      <c r="G1932">
        <v>4</v>
      </c>
      <c r="H1932" t="s">
        <v>5183</v>
      </c>
      <c r="I1932" s="3" t="s">
        <v>1129</v>
      </c>
    </row>
    <row r="1933" spans="1:9" x14ac:dyDescent="0.25">
      <c r="A1933" t="s">
        <v>5184</v>
      </c>
      <c r="B1933" t="s">
        <v>5185</v>
      </c>
      <c r="C1933">
        <v>346</v>
      </c>
      <c r="D1933">
        <v>10</v>
      </c>
      <c r="E1933" s="1">
        <v>7.5294207402361806E-21</v>
      </c>
      <c r="F1933" t="s">
        <v>5186</v>
      </c>
      <c r="G1933">
        <v>0</v>
      </c>
      <c r="H1933" t="s">
        <v>13</v>
      </c>
    </row>
    <row r="1934" spans="1:9" x14ac:dyDescent="0.25">
      <c r="A1934" t="s">
        <v>5187</v>
      </c>
      <c r="B1934" t="s">
        <v>5188</v>
      </c>
      <c r="C1934">
        <v>451</v>
      </c>
      <c r="D1934">
        <v>10</v>
      </c>
      <c r="E1934" s="1">
        <v>1.7076184653457798E-24</v>
      </c>
      <c r="F1934" t="s">
        <v>1756</v>
      </c>
      <c r="G1934">
        <v>10</v>
      </c>
      <c r="H1934" t="s">
        <v>5189</v>
      </c>
      <c r="I1934" s="3" t="s">
        <v>515</v>
      </c>
    </row>
    <row r="1935" spans="1:9" x14ac:dyDescent="0.25">
      <c r="A1935" t="s">
        <v>5190</v>
      </c>
      <c r="B1935" t="s">
        <v>5191</v>
      </c>
      <c r="C1935">
        <v>497</v>
      </c>
      <c r="D1935">
        <v>10</v>
      </c>
      <c r="E1935" s="1">
        <v>3.9347441397557896E-12</v>
      </c>
      <c r="F1935" t="s">
        <v>1532</v>
      </c>
      <c r="G1935">
        <v>4</v>
      </c>
      <c r="H1935" t="s">
        <v>5192</v>
      </c>
      <c r="I1935" s="3" t="s">
        <v>13</v>
      </c>
    </row>
    <row r="1936" spans="1:9" x14ac:dyDescent="0.25">
      <c r="A1936" t="s">
        <v>5193</v>
      </c>
      <c r="B1936" t="s">
        <v>5194</v>
      </c>
      <c r="C1936">
        <v>499</v>
      </c>
      <c r="D1936">
        <v>10</v>
      </c>
      <c r="E1936" s="1">
        <v>1.0986237673816601E-38</v>
      </c>
      <c r="F1936" t="s">
        <v>11</v>
      </c>
      <c r="G1936">
        <v>3</v>
      </c>
      <c r="H1936" t="s">
        <v>5195</v>
      </c>
      <c r="I1936" s="3" t="s">
        <v>13</v>
      </c>
    </row>
    <row r="1937" spans="1:9" x14ac:dyDescent="0.25">
      <c r="A1937" t="s">
        <v>5196</v>
      </c>
      <c r="B1937" t="s">
        <v>5197</v>
      </c>
      <c r="C1937">
        <v>444</v>
      </c>
      <c r="D1937">
        <v>10</v>
      </c>
      <c r="E1937" s="1">
        <v>1.9393776756656E-23</v>
      </c>
      <c r="F1937" t="s">
        <v>459</v>
      </c>
      <c r="G1937">
        <v>3</v>
      </c>
      <c r="H1937" t="s">
        <v>5198</v>
      </c>
      <c r="I1937" s="3" t="s">
        <v>660</v>
      </c>
    </row>
    <row r="1938" spans="1:9" x14ac:dyDescent="0.25">
      <c r="A1938" t="s">
        <v>5199</v>
      </c>
      <c r="B1938" t="s">
        <v>5200</v>
      </c>
      <c r="C1938">
        <v>511</v>
      </c>
      <c r="D1938">
        <v>10</v>
      </c>
      <c r="E1938" s="1">
        <v>8.3262298107062603E-60</v>
      </c>
      <c r="F1938" t="s">
        <v>301</v>
      </c>
      <c r="G1938">
        <v>11</v>
      </c>
      <c r="H1938" t="s">
        <v>5201</v>
      </c>
      <c r="I1938" s="3" t="s">
        <v>5202</v>
      </c>
    </row>
    <row r="1939" spans="1:9" x14ac:dyDescent="0.25">
      <c r="A1939" t="s">
        <v>5203</v>
      </c>
      <c r="B1939" t="s">
        <v>725</v>
      </c>
      <c r="C1939">
        <v>466</v>
      </c>
      <c r="D1939">
        <v>10</v>
      </c>
      <c r="E1939" s="1">
        <v>7.6101868542545303E-49</v>
      </c>
      <c r="F1939" t="s">
        <v>1455</v>
      </c>
      <c r="G1939">
        <v>5</v>
      </c>
      <c r="H1939" t="s">
        <v>723</v>
      </c>
      <c r="I1939" s="3" t="s">
        <v>309</v>
      </c>
    </row>
    <row r="1940" spans="1:9" x14ac:dyDescent="0.25">
      <c r="A1940" t="s">
        <v>5204</v>
      </c>
      <c r="B1940" t="s">
        <v>18</v>
      </c>
      <c r="C1940">
        <v>213</v>
      </c>
      <c r="D1940">
        <v>0</v>
      </c>
      <c r="G1940">
        <v>0</v>
      </c>
      <c r="H1940" t="s">
        <v>13</v>
      </c>
    </row>
    <row r="1941" spans="1:9" x14ac:dyDescent="0.25">
      <c r="A1941" t="s">
        <v>5205</v>
      </c>
      <c r="B1941" t="s">
        <v>18</v>
      </c>
      <c r="C1941">
        <v>543</v>
      </c>
      <c r="D1941">
        <v>0</v>
      </c>
      <c r="G1941">
        <v>0</v>
      </c>
      <c r="H1941" t="s">
        <v>13</v>
      </c>
    </row>
    <row r="1942" spans="1:9" x14ac:dyDescent="0.25">
      <c r="A1942" t="s">
        <v>5206</v>
      </c>
      <c r="B1942" t="s">
        <v>5207</v>
      </c>
      <c r="C1942">
        <v>440</v>
      </c>
      <c r="D1942">
        <v>10</v>
      </c>
      <c r="E1942" s="1">
        <v>3.1482144668928497E-51</v>
      </c>
      <c r="F1942" t="s">
        <v>521</v>
      </c>
      <c r="G1942">
        <v>4</v>
      </c>
      <c r="H1942" t="s">
        <v>4920</v>
      </c>
      <c r="I1942" s="3" t="s">
        <v>1991</v>
      </c>
    </row>
    <row r="1943" spans="1:9" x14ac:dyDescent="0.25">
      <c r="A1943" t="s">
        <v>5208</v>
      </c>
      <c r="B1943" t="s">
        <v>5209</v>
      </c>
      <c r="C1943">
        <v>452</v>
      </c>
      <c r="D1943">
        <v>10</v>
      </c>
      <c r="E1943" s="1">
        <v>9.2054050654715007E-31</v>
      </c>
      <c r="F1943" t="s">
        <v>1667</v>
      </c>
      <c r="G1943">
        <v>1</v>
      </c>
      <c r="H1943" t="s">
        <v>5210</v>
      </c>
      <c r="I1943" s="3" t="s">
        <v>13</v>
      </c>
    </row>
    <row r="1944" spans="1:9" x14ac:dyDescent="0.25">
      <c r="A1944" t="s">
        <v>5211</v>
      </c>
      <c r="B1944" t="s">
        <v>1470</v>
      </c>
      <c r="C1944">
        <v>514</v>
      </c>
      <c r="D1944">
        <v>10</v>
      </c>
      <c r="E1944" s="1">
        <v>2.94047117348587E-53</v>
      </c>
      <c r="F1944" t="s">
        <v>699</v>
      </c>
      <c r="G1944">
        <v>7</v>
      </c>
      <c r="H1944" t="s">
        <v>5212</v>
      </c>
      <c r="I1944" s="3" t="s">
        <v>2822</v>
      </c>
    </row>
    <row r="1945" spans="1:9" x14ac:dyDescent="0.25">
      <c r="A1945" t="s">
        <v>5213</v>
      </c>
      <c r="B1945" t="s">
        <v>5214</v>
      </c>
      <c r="C1945">
        <v>431</v>
      </c>
      <c r="D1945">
        <v>10</v>
      </c>
      <c r="E1945" s="1">
        <v>2.5174798299677499E-26</v>
      </c>
      <c r="F1945" t="s">
        <v>699</v>
      </c>
      <c r="G1945">
        <v>2</v>
      </c>
      <c r="H1945" t="s">
        <v>5215</v>
      </c>
      <c r="I1945" s="3" t="s">
        <v>13</v>
      </c>
    </row>
    <row r="1946" spans="1:9" x14ac:dyDescent="0.25">
      <c r="A1946" t="s">
        <v>5216</v>
      </c>
      <c r="B1946" t="s">
        <v>5217</v>
      </c>
      <c r="C1946">
        <v>430</v>
      </c>
      <c r="D1946">
        <v>10</v>
      </c>
      <c r="E1946" s="1">
        <v>1.86141571695197E-11</v>
      </c>
      <c r="F1946" t="s">
        <v>580</v>
      </c>
      <c r="G1946">
        <v>3</v>
      </c>
      <c r="H1946" t="s">
        <v>5218</v>
      </c>
      <c r="I1946" s="3" t="s">
        <v>13</v>
      </c>
    </row>
    <row r="1947" spans="1:9" x14ac:dyDescent="0.25">
      <c r="A1947" t="s">
        <v>5219</v>
      </c>
      <c r="B1947" t="s">
        <v>18</v>
      </c>
      <c r="C1947">
        <v>495</v>
      </c>
      <c r="D1947">
        <v>0</v>
      </c>
      <c r="G1947">
        <v>0</v>
      </c>
      <c r="H1947" t="s">
        <v>13</v>
      </c>
    </row>
    <row r="1948" spans="1:9" x14ac:dyDescent="0.25">
      <c r="A1948" t="s">
        <v>5220</v>
      </c>
      <c r="B1948" t="s">
        <v>18</v>
      </c>
      <c r="C1948">
        <v>242</v>
      </c>
      <c r="D1948">
        <v>0</v>
      </c>
      <c r="G1948">
        <v>0</v>
      </c>
      <c r="H1948" t="s">
        <v>13</v>
      </c>
    </row>
    <row r="1949" spans="1:9" x14ac:dyDescent="0.25">
      <c r="A1949" t="s">
        <v>5221</v>
      </c>
      <c r="B1949" t="s">
        <v>1178</v>
      </c>
      <c r="C1949">
        <v>402</v>
      </c>
      <c r="D1949">
        <v>10</v>
      </c>
      <c r="E1949" s="1">
        <v>1.54634100222245E-34</v>
      </c>
      <c r="F1949" t="s">
        <v>143</v>
      </c>
      <c r="G1949">
        <v>3</v>
      </c>
      <c r="H1949" t="s">
        <v>5222</v>
      </c>
      <c r="I1949" s="3" t="s">
        <v>13</v>
      </c>
    </row>
    <row r="1950" spans="1:9" x14ac:dyDescent="0.25">
      <c r="A1950" t="s">
        <v>5223</v>
      </c>
      <c r="B1950" t="s">
        <v>18</v>
      </c>
      <c r="C1950">
        <v>399</v>
      </c>
      <c r="D1950">
        <v>0</v>
      </c>
      <c r="G1950">
        <v>0</v>
      </c>
      <c r="H1950" t="s">
        <v>13</v>
      </c>
    </row>
    <row r="1951" spans="1:9" x14ac:dyDescent="0.25">
      <c r="A1951" t="s">
        <v>5224</v>
      </c>
      <c r="B1951" t="s">
        <v>175</v>
      </c>
      <c r="C1951">
        <v>288</v>
      </c>
      <c r="D1951">
        <v>10</v>
      </c>
      <c r="E1951" s="1">
        <v>8.1857571600246902E-16</v>
      </c>
      <c r="F1951" t="s">
        <v>2029</v>
      </c>
      <c r="G1951">
        <v>5</v>
      </c>
      <c r="H1951" t="s">
        <v>5225</v>
      </c>
      <c r="I1951" s="3" t="s">
        <v>13</v>
      </c>
    </row>
    <row r="1952" spans="1:9" x14ac:dyDescent="0.25">
      <c r="A1952" t="s">
        <v>5226</v>
      </c>
      <c r="B1952" t="s">
        <v>5227</v>
      </c>
      <c r="C1952">
        <v>213</v>
      </c>
      <c r="D1952">
        <v>10</v>
      </c>
      <c r="E1952" s="1">
        <v>7.6516534225599607E-15</v>
      </c>
      <c r="F1952" t="s">
        <v>416</v>
      </c>
      <c r="G1952">
        <v>5</v>
      </c>
      <c r="H1952" t="s">
        <v>5228</v>
      </c>
      <c r="I1952" s="3" t="s">
        <v>13</v>
      </c>
    </row>
    <row r="1953" spans="1:9" x14ac:dyDescent="0.25">
      <c r="A1953" t="s">
        <v>5229</v>
      </c>
      <c r="B1953" t="s">
        <v>5230</v>
      </c>
      <c r="C1953">
        <v>389</v>
      </c>
      <c r="D1953">
        <v>10</v>
      </c>
      <c r="E1953" s="1">
        <v>1.2335868560913199E-28</v>
      </c>
      <c r="F1953" t="s">
        <v>2776</v>
      </c>
      <c r="G1953">
        <v>7</v>
      </c>
      <c r="H1953" t="s">
        <v>5231</v>
      </c>
      <c r="I1953" s="3" t="s">
        <v>13</v>
      </c>
    </row>
    <row r="1954" spans="1:9" x14ac:dyDescent="0.25">
      <c r="A1954" t="s">
        <v>5232</v>
      </c>
      <c r="B1954" t="s">
        <v>5233</v>
      </c>
      <c r="C1954">
        <v>395</v>
      </c>
      <c r="D1954">
        <v>10</v>
      </c>
      <c r="E1954" s="1">
        <v>7.3129406033707405E-41</v>
      </c>
      <c r="F1954" t="s">
        <v>530</v>
      </c>
      <c r="G1954">
        <v>3</v>
      </c>
      <c r="H1954" t="s">
        <v>5234</v>
      </c>
      <c r="I1954" s="3" t="s">
        <v>13</v>
      </c>
    </row>
    <row r="1955" spans="1:9" x14ac:dyDescent="0.25">
      <c r="A1955" t="s">
        <v>5235</v>
      </c>
      <c r="B1955" t="s">
        <v>18</v>
      </c>
      <c r="C1955">
        <v>348</v>
      </c>
      <c r="D1955">
        <v>0</v>
      </c>
      <c r="G1955">
        <v>0</v>
      </c>
      <c r="H1955" t="s">
        <v>13</v>
      </c>
    </row>
    <row r="1956" spans="1:9" x14ac:dyDescent="0.25">
      <c r="A1956" t="s">
        <v>5236</v>
      </c>
      <c r="B1956" t="s">
        <v>5237</v>
      </c>
      <c r="C1956">
        <v>463</v>
      </c>
      <c r="D1956">
        <v>10</v>
      </c>
      <c r="E1956" s="1">
        <v>6.1718168843228699E-19</v>
      </c>
      <c r="F1956" t="s">
        <v>158</v>
      </c>
      <c r="G1956">
        <v>5</v>
      </c>
      <c r="H1956" t="s">
        <v>5238</v>
      </c>
      <c r="I1956" s="3" t="s">
        <v>5239</v>
      </c>
    </row>
    <row r="1957" spans="1:9" x14ac:dyDescent="0.25">
      <c r="A1957" t="s">
        <v>5240</v>
      </c>
      <c r="B1957" t="s">
        <v>5241</v>
      </c>
      <c r="C1957">
        <v>462</v>
      </c>
      <c r="D1957">
        <v>1</v>
      </c>
      <c r="E1957" s="1">
        <v>766.12550501688702</v>
      </c>
      <c r="F1957" t="s">
        <v>438</v>
      </c>
      <c r="G1957">
        <v>2</v>
      </c>
      <c r="H1957" t="s">
        <v>5242</v>
      </c>
      <c r="I1957" s="3" t="s">
        <v>1563</v>
      </c>
    </row>
    <row r="1958" spans="1:9" x14ac:dyDescent="0.25">
      <c r="A1958" t="s">
        <v>5243</v>
      </c>
      <c r="B1958" t="s">
        <v>5244</v>
      </c>
      <c r="C1958">
        <v>421</v>
      </c>
      <c r="D1958">
        <v>10</v>
      </c>
      <c r="E1958" s="1">
        <v>4.7962886965954498E-46</v>
      </c>
      <c r="F1958" t="s">
        <v>2421</v>
      </c>
      <c r="G1958">
        <v>5</v>
      </c>
      <c r="H1958" t="s">
        <v>5245</v>
      </c>
      <c r="I1958" s="3" t="s">
        <v>3885</v>
      </c>
    </row>
    <row r="1959" spans="1:9" x14ac:dyDescent="0.25">
      <c r="A1959" t="s">
        <v>5246</v>
      </c>
      <c r="B1959" t="s">
        <v>1796</v>
      </c>
      <c r="C1959">
        <v>504</v>
      </c>
      <c r="D1959">
        <v>10</v>
      </c>
      <c r="E1959" s="1">
        <v>7.1959016670229798E-17</v>
      </c>
      <c r="F1959" t="s">
        <v>1260</v>
      </c>
      <c r="G1959">
        <v>5</v>
      </c>
      <c r="H1959" t="s">
        <v>5247</v>
      </c>
      <c r="I1959" s="3" t="s">
        <v>480</v>
      </c>
    </row>
    <row r="1960" spans="1:9" x14ac:dyDescent="0.25">
      <c r="A1960" t="s">
        <v>5248</v>
      </c>
      <c r="B1960" t="s">
        <v>5249</v>
      </c>
      <c r="C1960">
        <v>386</v>
      </c>
      <c r="D1960">
        <v>10</v>
      </c>
      <c r="E1960" s="1">
        <v>6.1311769415484405E-36</v>
      </c>
      <c r="F1960" t="s">
        <v>947</v>
      </c>
      <c r="G1960">
        <v>4</v>
      </c>
      <c r="H1960" t="s">
        <v>5250</v>
      </c>
      <c r="I1960" s="3" t="s">
        <v>13</v>
      </c>
    </row>
    <row r="1961" spans="1:9" x14ac:dyDescent="0.25">
      <c r="A1961" t="s">
        <v>5251</v>
      </c>
      <c r="B1961" t="s">
        <v>5252</v>
      </c>
      <c r="C1961">
        <v>478</v>
      </c>
      <c r="D1961">
        <v>10</v>
      </c>
      <c r="E1961" s="1">
        <v>1.33507267328431E-67</v>
      </c>
      <c r="F1961" t="s">
        <v>932</v>
      </c>
      <c r="G1961">
        <v>13</v>
      </c>
      <c r="H1961" t="s">
        <v>5253</v>
      </c>
      <c r="I1961" s="3" t="s">
        <v>1580</v>
      </c>
    </row>
    <row r="1962" spans="1:9" x14ac:dyDescent="0.25">
      <c r="A1962" t="s">
        <v>5254</v>
      </c>
      <c r="B1962" t="s">
        <v>5255</v>
      </c>
      <c r="C1962">
        <v>402</v>
      </c>
      <c r="D1962">
        <v>10</v>
      </c>
      <c r="E1962" s="1">
        <v>6.9040437914635201E-8</v>
      </c>
      <c r="F1962" t="s">
        <v>528</v>
      </c>
      <c r="G1962">
        <v>6</v>
      </c>
      <c r="H1962" t="s">
        <v>5256</v>
      </c>
      <c r="I1962" s="3" t="s">
        <v>13</v>
      </c>
    </row>
    <row r="1963" spans="1:9" x14ac:dyDescent="0.25">
      <c r="A1963" t="s">
        <v>5257</v>
      </c>
      <c r="B1963" t="s">
        <v>18</v>
      </c>
      <c r="C1963">
        <v>461</v>
      </c>
      <c r="D1963">
        <v>0</v>
      </c>
      <c r="G1963">
        <v>0</v>
      </c>
      <c r="H1963" t="s">
        <v>13</v>
      </c>
    </row>
    <row r="1964" spans="1:9" x14ac:dyDescent="0.25">
      <c r="A1964" t="s">
        <v>5258</v>
      </c>
      <c r="B1964" t="s">
        <v>4956</v>
      </c>
      <c r="C1964">
        <v>376</v>
      </c>
      <c r="D1964">
        <v>10</v>
      </c>
      <c r="E1964" s="1">
        <v>3.3052738452850402E-18</v>
      </c>
      <c r="F1964" t="s">
        <v>3845</v>
      </c>
      <c r="G1964">
        <v>2</v>
      </c>
      <c r="H1964" t="s">
        <v>4957</v>
      </c>
      <c r="I1964" s="3" t="s">
        <v>13</v>
      </c>
    </row>
    <row r="1965" spans="1:9" x14ac:dyDescent="0.25">
      <c r="A1965" t="s">
        <v>5259</v>
      </c>
      <c r="B1965" t="s">
        <v>5260</v>
      </c>
      <c r="C1965">
        <v>400</v>
      </c>
      <c r="D1965">
        <v>10</v>
      </c>
      <c r="E1965" s="1">
        <v>6.04348687997681E-20</v>
      </c>
      <c r="F1965" t="s">
        <v>2738</v>
      </c>
      <c r="G1965">
        <v>2</v>
      </c>
      <c r="H1965" t="s">
        <v>5261</v>
      </c>
    </row>
    <row r="1966" spans="1:9" x14ac:dyDescent="0.25">
      <c r="A1966" t="s">
        <v>5262</v>
      </c>
      <c r="B1966" t="s">
        <v>5263</v>
      </c>
      <c r="C1966">
        <v>493</v>
      </c>
      <c r="D1966">
        <v>10</v>
      </c>
      <c r="E1966" s="1">
        <v>9.3956460800760097E-51</v>
      </c>
      <c r="F1966" t="s">
        <v>2128</v>
      </c>
      <c r="G1966">
        <v>2</v>
      </c>
      <c r="H1966" t="s">
        <v>5264</v>
      </c>
      <c r="I1966" s="3" t="s">
        <v>13</v>
      </c>
    </row>
    <row r="1967" spans="1:9" x14ac:dyDescent="0.25">
      <c r="A1967" t="s">
        <v>5265</v>
      </c>
      <c r="B1967" t="s">
        <v>3653</v>
      </c>
      <c r="C1967">
        <v>399</v>
      </c>
      <c r="D1967">
        <v>10</v>
      </c>
      <c r="E1967" s="1">
        <v>5.1293265730728797E-39</v>
      </c>
      <c r="F1967" t="s">
        <v>2436</v>
      </c>
      <c r="G1967">
        <v>2</v>
      </c>
      <c r="H1967" t="s">
        <v>5266</v>
      </c>
      <c r="I1967" s="3" t="s">
        <v>13</v>
      </c>
    </row>
    <row r="1968" spans="1:9" x14ac:dyDescent="0.25">
      <c r="A1968" t="s">
        <v>5267</v>
      </c>
      <c r="B1968" t="s">
        <v>18</v>
      </c>
      <c r="C1968">
        <v>376</v>
      </c>
      <c r="D1968">
        <v>0</v>
      </c>
      <c r="G1968">
        <v>0</v>
      </c>
      <c r="H1968" t="s">
        <v>13</v>
      </c>
    </row>
    <row r="1969" spans="1:9" x14ac:dyDescent="0.25">
      <c r="A1969" t="s">
        <v>5268</v>
      </c>
      <c r="B1969" t="s">
        <v>18</v>
      </c>
      <c r="C1969">
        <v>245</v>
      </c>
      <c r="D1969">
        <v>0</v>
      </c>
      <c r="G1969">
        <v>0</v>
      </c>
      <c r="H1969" t="s">
        <v>13</v>
      </c>
    </row>
    <row r="1970" spans="1:9" x14ac:dyDescent="0.25">
      <c r="A1970" t="s">
        <v>5269</v>
      </c>
      <c r="B1970" t="s">
        <v>5270</v>
      </c>
      <c r="C1970">
        <v>424</v>
      </c>
      <c r="D1970">
        <v>10</v>
      </c>
      <c r="E1970" s="1">
        <v>6.3613706519755696E-16</v>
      </c>
      <c r="F1970" t="s">
        <v>987</v>
      </c>
      <c r="G1970">
        <v>4</v>
      </c>
      <c r="H1970" t="s">
        <v>5271</v>
      </c>
      <c r="I1970" s="3" t="s">
        <v>13</v>
      </c>
    </row>
    <row r="1971" spans="1:9" x14ac:dyDescent="0.25">
      <c r="A1971" t="s">
        <v>5272</v>
      </c>
      <c r="B1971" t="s">
        <v>5273</v>
      </c>
      <c r="C1971">
        <v>215</v>
      </c>
      <c r="D1971">
        <v>10</v>
      </c>
      <c r="E1971" s="1">
        <v>34.506418949639098</v>
      </c>
      <c r="F1971" t="s">
        <v>878</v>
      </c>
      <c r="G1971">
        <v>6</v>
      </c>
      <c r="H1971" t="s">
        <v>5274</v>
      </c>
      <c r="I1971" s="3" t="s">
        <v>13</v>
      </c>
    </row>
    <row r="1972" spans="1:9" x14ac:dyDescent="0.25">
      <c r="A1972" t="s">
        <v>5275</v>
      </c>
      <c r="B1972" t="s">
        <v>5276</v>
      </c>
      <c r="C1972">
        <v>498</v>
      </c>
      <c r="D1972">
        <v>10</v>
      </c>
      <c r="E1972" s="1">
        <v>7.45879164924644E-59</v>
      </c>
      <c r="F1972" t="s">
        <v>764</v>
      </c>
      <c r="G1972">
        <v>8</v>
      </c>
      <c r="H1972" t="s">
        <v>5277</v>
      </c>
      <c r="I1972" s="3" t="s">
        <v>5278</v>
      </c>
    </row>
    <row r="1973" spans="1:9" x14ac:dyDescent="0.25">
      <c r="A1973" t="s">
        <v>5279</v>
      </c>
      <c r="B1973" t="s">
        <v>2971</v>
      </c>
      <c r="C1973">
        <v>304</v>
      </c>
      <c r="D1973">
        <v>8</v>
      </c>
      <c r="E1973" s="1">
        <v>1.32000507062948E-30</v>
      </c>
      <c r="F1973" s="2">
        <v>791.25</v>
      </c>
      <c r="G1973">
        <v>1</v>
      </c>
      <c r="H1973" t="s">
        <v>2972</v>
      </c>
      <c r="I1973" s="3" t="s">
        <v>13</v>
      </c>
    </row>
    <row r="1974" spans="1:9" x14ac:dyDescent="0.25">
      <c r="A1974" t="s">
        <v>5280</v>
      </c>
      <c r="B1974" t="s">
        <v>1585</v>
      </c>
      <c r="C1974">
        <v>423</v>
      </c>
      <c r="D1974">
        <v>4</v>
      </c>
      <c r="E1974" s="1">
        <v>1.8980936712534502E-5</v>
      </c>
      <c r="F1974" t="s">
        <v>5281</v>
      </c>
      <c r="G1974">
        <v>11</v>
      </c>
      <c r="H1974" t="s">
        <v>5282</v>
      </c>
      <c r="I1974" s="3" t="s">
        <v>318</v>
      </c>
    </row>
    <row r="1975" spans="1:9" x14ac:dyDescent="0.25">
      <c r="A1975" t="s">
        <v>5283</v>
      </c>
      <c r="B1975" t="s">
        <v>5284</v>
      </c>
      <c r="C1975">
        <v>513</v>
      </c>
      <c r="D1975">
        <v>10</v>
      </c>
      <c r="E1975" s="1">
        <v>5.3587997222408999E-56</v>
      </c>
      <c r="F1975" t="s">
        <v>432</v>
      </c>
      <c r="G1975">
        <v>6</v>
      </c>
      <c r="H1975" t="s">
        <v>5285</v>
      </c>
      <c r="I1975" s="3" t="s">
        <v>13</v>
      </c>
    </row>
    <row r="1976" spans="1:9" x14ac:dyDescent="0.25">
      <c r="A1976" t="s">
        <v>5286</v>
      </c>
      <c r="B1976" t="s">
        <v>535</v>
      </c>
      <c r="C1976">
        <v>413</v>
      </c>
      <c r="D1976">
        <v>10</v>
      </c>
      <c r="E1976" s="1">
        <v>4.8192193922468202E-43</v>
      </c>
      <c r="F1976" t="s">
        <v>525</v>
      </c>
      <c r="G1976">
        <v>0</v>
      </c>
      <c r="H1976" t="s">
        <v>13</v>
      </c>
    </row>
    <row r="1977" spans="1:9" x14ac:dyDescent="0.25">
      <c r="A1977" t="s">
        <v>5287</v>
      </c>
      <c r="B1977" t="s">
        <v>18</v>
      </c>
      <c r="C1977">
        <v>442</v>
      </c>
      <c r="D1977">
        <v>0</v>
      </c>
      <c r="G1977">
        <v>0</v>
      </c>
      <c r="H1977" t="s">
        <v>13</v>
      </c>
    </row>
    <row r="1978" spans="1:9" x14ac:dyDescent="0.25">
      <c r="A1978" t="s">
        <v>5288</v>
      </c>
      <c r="B1978" t="s">
        <v>5289</v>
      </c>
      <c r="C1978">
        <v>392</v>
      </c>
      <c r="D1978">
        <v>10</v>
      </c>
      <c r="E1978" s="1">
        <v>1.66092808281491E-25</v>
      </c>
      <c r="F1978" t="s">
        <v>32</v>
      </c>
      <c r="G1978">
        <v>5</v>
      </c>
      <c r="H1978" t="s">
        <v>254</v>
      </c>
      <c r="I1978" s="3" t="s">
        <v>13</v>
      </c>
    </row>
    <row r="1979" spans="1:9" x14ac:dyDescent="0.25">
      <c r="A1979" t="s">
        <v>5290</v>
      </c>
      <c r="B1979" t="s">
        <v>5291</v>
      </c>
      <c r="C1979">
        <v>370</v>
      </c>
      <c r="D1979">
        <v>10</v>
      </c>
      <c r="E1979" s="1">
        <v>9.4412092413909495E-5</v>
      </c>
      <c r="F1979" t="s">
        <v>5292</v>
      </c>
      <c r="G1979">
        <v>0</v>
      </c>
      <c r="H1979" t="s">
        <v>13</v>
      </c>
    </row>
    <row r="1980" spans="1:9" x14ac:dyDescent="0.25">
      <c r="A1980" t="s">
        <v>5293</v>
      </c>
      <c r="B1980" t="s">
        <v>5294</v>
      </c>
      <c r="C1980">
        <v>474</v>
      </c>
      <c r="D1980">
        <v>10</v>
      </c>
      <c r="E1980" s="1">
        <v>2.0400139068130501E-27</v>
      </c>
      <c r="F1980" t="s">
        <v>918</v>
      </c>
      <c r="G1980">
        <v>5</v>
      </c>
      <c r="H1980" t="s">
        <v>5295</v>
      </c>
      <c r="I1980" s="3" t="s">
        <v>5296</v>
      </c>
    </row>
    <row r="1981" spans="1:9" x14ac:dyDescent="0.25">
      <c r="A1981" t="s">
        <v>5297</v>
      </c>
      <c r="B1981" t="s">
        <v>5298</v>
      </c>
      <c r="C1981">
        <v>454</v>
      </c>
      <c r="D1981">
        <v>10</v>
      </c>
      <c r="E1981" s="1">
        <v>1.90238550317108E-30</v>
      </c>
      <c r="F1981" t="s">
        <v>1486</v>
      </c>
      <c r="G1981">
        <v>6</v>
      </c>
      <c r="H1981" t="s">
        <v>5299</v>
      </c>
      <c r="I1981" s="3" t="s">
        <v>13</v>
      </c>
    </row>
    <row r="1982" spans="1:9" x14ac:dyDescent="0.25">
      <c r="A1982" t="s">
        <v>5300</v>
      </c>
      <c r="B1982" t="s">
        <v>1622</v>
      </c>
      <c r="C1982">
        <v>418</v>
      </c>
      <c r="D1982">
        <v>10</v>
      </c>
      <c r="E1982" s="1">
        <v>1.23136169528182E-37</v>
      </c>
      <c r="F1982" t="s">
        <v>5301</v>
      </c>
      <c r="G1982">
        <v>4</v>
      </c>
      <c r="H1982" t="s">
        <v>5302</v>
      </c>
      <c r="I1982" s="3" t="s">
        <v>5303</v>
      </c>
    </row>
    <row r="1983" spans="1:9" x14ac:dyDescent="0.25">
      <c r="A1983" t="s">
        <v>5304</v>
      </c>
      <c r="B1983" t="s">
        <v>10</v>
      </c>
      <c r="C1983">
        <v>350</v>
      </c>
      <c r="D1983">
        <v>10</v>
      </c>
      <c r="E1983" s="1">
        <v>1.0238088025333299E-27</v>
      </c>
      <c r="F1983" t="s">
        <v>702</v>
      </c>
      <c r="G1983">
        <v>23</v>
      </c>
      <c r="H1983" t="s">
        <v>5305</v>
      </c>
      <c r="I1983" s="3" t="s">
        <v>13</v>
      </c>
    </row>
    <row r="1984" spans="1:9" x14ac:dyDescent="0.25">
      <c r="A1984" t="s">
        <v>5306</v>
      </c>
      <c r="B1984" t="s">
        <v>18</v>
      </c>
      <c r="C1984">
        <v>292</v>
      </c>
      <c r="D1984">
        <v>0</v>
      </c>
      <c r="G1984">
        <v>0</v>
      </c>
      <c r="H1984" t="s">
        <v>13</v>
      </c>
    </row>
    <row r="1985" spans="1:9" x14ac:dyDescent="0.25">
      <c r="A1985" t="s">
        <v>5307</v>
      </c>
      <c r="B1985" t="s">
        <v>18</v>
      </c>
      <c r="C1985">
        <v>471</v>
      </c>
      <c r="D1985">
        <v>0</v>
      </c>
      <c r="G1985">
        <v>0</v>
      </c>
      <c r="H1985" t="s">
        <v>13</v>
      </c>
    </row>
    <row r="1986" spans="1:9" x14ac:dyDescent="0.25">
      <c r="A1986" t="s">
        <v>5308</v>
      </c>
      <c r="B1986" t="s">
        <v>5309</v>
      </c>
      <c r="C1986">
        <v>456</v>
      </c>
      <c r="D1986">
        <v>10</v>
      </c>
      <c r="E1986" s="1">
        <v>5.6832318583568601E-19</v>
      </c>
      <c r="F1986" t="s">
        <v>224</v>
      </c>
      <c r="G1986">
        <v>1</v>
      </c>
      <c r="H1986" t="s">
        <v>4986</v>
      </c>
      <c r="I1986" s="3" t="s">
        <v>13</v>
      </c>
    </row>
    <row r="1987" spans="1:9" x14ac:dyDescent="0.25">
      <c r="A1987" t="s">
        <v>5310</v>
      </c>
      <c r="B1987" t="s">
        <v>18</v>
      </c>
      <c r="C1987">
        <v>451</v>
      </c>
      <c r="D1987">
        <v>0</v>
      </c>
      <c r="G1987">
        <v>0</v>
      </c>
      <c r="H1987" t="s">
        <v>13</v>
      </c>
    </row>
    <row r="1988" spans="1:9" x14ac:dyDescent="0.25">
      <c r="A1988" t="s">
        <v>5311</v>
      </c>
      <c r="B1988" t="s">
        <v>928</v>
      </c>
      <c r="C1988">
        <v>311</v>
      </c>
      <c r="D1988">
        <v>4</v>
      </c>
      <c r="E1988" s="1">
        <v>723.50034528627998</v>
      </c>
      <c r="F1988" t="s">
        <v>4541</v>
      </c>
      <c r="G1988">
        <v>3</v>
      </c>
      <c r="H1988" t="s">
        <v>5312</v>
      </c>
    </row>
    <row r="1989" spans="1:9" x14ac:dyDescent="0.25">
      <c r="A1989" t="s">
        <v>5313</v>
      </c>
      <c r="B1989" t="s">
        <v>175</v>
      </c>
      <c r="C1989">
        <v>309</v>
      </c>
      <c r="D1989">
        <v>10</v>
      </c>
      <c r="E1989" s="1">
        <v>1.23553499361931E-4</v>
      </c>
      <c r="F1989" t="s">
        <v>2692</v>
      </c>
      <c r="G1989">
        <v>1</v>
      </c>
      <c r="H1989" t="s">
        <v>5314</v>
      </c>
      <c r="I1989" s="3" t="s">
        <v>13</v>
      </c>
    </row>
    <row r="1990" spans="1:9" x14ac:dyDescent="0.25">
      <c r="A1990" t="s">
        <v>5315</v>
      </c>
      <c r="B1990" t="s">
        <v>5316</v>
      </c>
      <c r="C1990">
        <v>330</v>
      </c>
      <c r="D1990">
        <v>10</v>
      </c>
      <c r="E1990" s="1">
        <v>3.6251087006708602E-12</v>
      </c>
      <c r="F1990" t="s">
        <v>5292</v>
      </c>
      <c r="G1990">
        <v>5</v>
      </c>
      <c r="H1990" t="s">
        <v>5317</v>
      </c>
      <c r="I1990" s="3" t="s">
        <v>5318</v>
      </c>
    </row>
    <row r="1991" spans="1:9" x14ac:dyDescent="0.25">
      <c r="A1991" t="s">
        <v>5319</v>
      </c>
      <c r="B1991" t="s">
        <v>5320</v>
      </c>
      <c r="C1991">
        <v>448</v>
      </c>
      <c r="D1991">
        <v>10</v>
      </c>
      <c r="E1991" s="1">
        <v>7.0644663488594096E-39</v>
      </c>
      <c r="F1991" t="s">
        <v>513</v>
      </c>
      <c r="G1991">
        <v>5</v>
      </c>
      <c r="H1991" t="s">
        <v>5321</v>
      </c>
      <c r="I1991" s="3" t="s">
        <v>5322</v>
      </c>
    </row>
    <row r="1992" spans="1:9" x14ac:dyDescent="0.25">
      <c r="A1992" t="s">
        <v>5323</v>
      </c>
      <c r="B1992" t="s">
        <v>5324</v>
      </c>
      <c r="C1992">
        <v>463</v>
      </c>
      <c r="D1992">
        <v>10</v>
      </c>
      <c r="E1992" s="1">
        <v>2.9325912770612501E-53</v>
      </c>
      <c r="F1992" t="s">
        <v>272</v>
      </c>
      <c r="G1992">
        <v>0</v>
      </c>
      <c r="H1992" t="s">
        <v>13</v>
      </c>
    </row>
    <row r="1993" spans="1:9" x14ac:dyDescent="0.25">
      <c r="A1993" t="s">
        <v>5325</v>
      </c>
      <c r="B1993" t="s">
        <v>18</v>
      </c>
      <c r="C1993">
        <v>430</v>
      </c>
      <c r="D1993">
        <v>0</v>
      </c>
      <c r="G1993">
        <v>0</v>
      </c>
      <c r="H1993" t="s">
        <v>13</v>
      </c>
    </row>
    <row r="1994" spans="1:9" x14ac:dyDescent="0.25">
      <c r="A1994" t="s">
        <v>5326</v>
      </c>
      <c r="B1994" t="s">
        <v>18</v>
      </c>
      <c r="C1994">
        <v>324</v>
      </c>
      <c r="D1994">
        <v>0</v>
      </c>
      <c r="G1994">
        <v>0</v>
      </c>
      <c r="H1994" t="s">
        <v>13</v>
      </c>
    </row>
    <row r="1995" spans="1:9" x14ac:dyDescent="0.25">
      <c r="A1995" t="s">
        <v>5327</v>
      </c>
      <c r="B1995" t="s">
        <v>5328</v>
      </c>
      <c r="C1995">
        <v>495</v>
      </c>
      <c r="D1995">
        <v>7</v>
      </c>
      <c r="E1995" s="1">
        <v>1.3294256784830499E-4</v>
      </c>
      <c r="F1995" s="2">
        <v>72714285714285.703</v>
      </c>
      <c r="G1995">
        <v>1</v>
      </c>
      <c r="H1995" t="s">
        <v>3681</v>
      </c>
    </row>
    <row r="1996" spans="1:9" x14ac:dyDescent="0.25">
      <c r="A1996" t="s">
        <v>5329</v>
      </c>
      <c r="B1996" t="s">
        <v>5330</v>
      </c>
      <c r="C1996">
        <v>473</v>
      </c>
      <c r="D1996">
        <v>10</v>
      </c>
      <c r="E1996" s="1">
        <v>9.50178332508291E-55</v>
      </c>
      <c r="F1996" t="s">
        <v>777</v>
      </c>
      <c r="G1996">
        <v>6</v>
      </c>
      <c r="H1996" t="s">
        <v>5331</v>
      </c>
      <c r="I1996" s="3" t="s">
        <v>13</v>
      </c>
    </row>
    <row r="1997" spans="1:9" x14ac:dyDescent="0.25">
      <c r="A1997" t="s">
        <v>5332</v>
      </c>
      <c r="B1997" t="s">
        <v>5333</v>
      </c>
      <c r="C1997">
        <v>507</v>
      </c>
      <c r="D1997">
        <v>10</v>
      </c>
      <c r="E1997" s="1">
        <v>1.6818290234521699E-29</v>
      </c>
      <c r="F1997" t="s">
        <v>782</v>
      </c>
      <c r="G1997">
        <v>6</v>
      </c>
      <c r="H1997" t="s">
        <v>5334</v>
      </c>
      <c r="I1997" s="3" t="s">
        <v>13</v>
      </c>
    </row>
    <row r="1998" spans="1:9" x14ac:dyDescent="0.25">
      <c r="A1998" t="s">
        <v>5335</v>
      </c>
      <c r="B1998" t="s">
        <v>5336</v>
      </c>
      <c r="C1998">
        <v>470</v>
      </c>
      <c r="D1998">
        <v>10</v>
      </c>
      <c r="E1998" s="1">
        <v>4.95028846977846E-51</v>
      </c>
      <c r="F1998" t="s">
        <v>1899</v>
      </c>
      <c r="G1998">
        <v>7</v>
      </c>
      <c r="H1998" t="s">
        <v>5337</v>
      </c>
      <c r="I1998" s="3" t="s">
        <v>2651</v>
      </c>
    </row>
    <row r="1999" spans="1:9" x14ac:dyDescent="0.25">
      <c r="A1999" t="s">
        <v>5338</v>
      </c>
      <c r="B1999" t="s">
        <v>5339</v>
      </c>
      <c r="C1999">
        <v>316</v>
      </c>
      <c r="D1999">
        <v>10</v>
      </c>
      <c r="E1999" s="1">
        <v>1.3099739768395101E-16</v>
      </c>
      <c r="F1999" t="s">
        <v>2010</v>
      </c>
      <c r="G1999">
        <v>7</v>
      </c>
      <c r="H1999" t="s">
        <v>5340</v>
      </c>
      <c r="I1999" s="3" t="s">
        <v>5341</v>
      </c>
    </row>
    <row r="2000" spans="1:9" x14ac:dyDescent="0.25">
      <c r="A2000" t="s">
        <v>5342</v>
      </c>
      <c r="B2000" t="s">
        <v>18</v>
      </c>
      <c r="C2000">
        <v>454</v>
      </c>
      <c r="D2000">
        <v>0</v>
      </c>
      <c r="G2000">
        <v>0</v>
      </c>
      <c r="H2000" t="s">
        <v>13</v>
      </c>
    </row>
    <row r="2001" spans="1:9" x14ac:dyDescent="0.25">
      <c r="A2001" t="s">
        <v>5343</v>
      </c>
      <c r="B2001" t="s">
        <v>5344</v>
      </c>
      <c r="C2001">
        <v>441</v>
      </c>
      <c r="D2001">
        <v>10</v>
      </c>
      <c r="E2001" s="1">
        <v>4.8925873285326104E-9</v>
      </c>
      <c r="F2001" t="s">
        <v>3285</v>
      </c>
      <c r="G2001">
        <v>3</v>
      </c>
      <c r="H2001" t="s">
        <v>5345</v>
      </c>
      <c r="I2001" s="3" t="s">
        <v>13</v>
      </c>
    </row>
    <row r="2002" spans="1:9" x14ac:dyDescent="0.25">
      <c r="A2002" t="s">
        <v>5346</v>
      </c>
      <c r="B2002" t="s">
        <v>18</v>
      </c>
      <c r="C2002">
        <v>343</v>
      </c>
      <c r="D2002">
        <v>0</v>
      </c>
      <c r="G2002">
        <v>0</v>
      </c>
      <c r="H2002" t="s">
        <v>13</v>
      </c>
    </row>
    <row r="2003" spans="1:9" x14ac:dyDescent="0.25">
      <c r="A2003" t="s">
        <v>5347</v>
      </c>
      <c r="B2003" t="s">
        <v>18</v>
      </c>
      <c r="C2003">
        <v>431</v>
      </c>
      <c r="D2003">
        <v>0</v>
      </c>
      <c r="G2003">
        <v>0</v>
      </c>
      <c r="H2003" t="s">
        <v>13</v>
      </c>
    </row>
    <row r="2004" spans="1:9" x14ac:dyDescent="0.25">
      <c r="A2004" t="s">
        <v>5348</v>
      </c>
      <c r="B2004" t="s">
        <v>175</v>
      </c>
      <c r="C2004">
        <v>285</v>
      </c>
      <c r="D2004">
        <v>10</v>
      </c>
      <c r="E2004" s="1">
        <v>3.0166271737019799E-3</v>
      </c>
      <c r="F2004" t="s">
        <v>836</v>
      </c>
      <c r="G2004">
        <v>2</v>
      </c>
      <c r="H2004" t="s">
        <v>5349</v>
      </c>
      <c r="I2004" s="3" t="s">
        <v>13</v>
      </c>
    </row>
    <row r="2005" spans="1:9" x14ac:dyDescent="0.25">
      <c r="A2005" t="s">
        <v>5350</v>
      </c>
      <c r="B2005" t="s">
        <v>1679</v>
      </c>
      <c r="C2005">
        <v>437</v>
      </c>
      <c r="D2005">
        <v>10</v>
      </c>
      <c r="E2005" s="1">
        <v>2.0952031278075298E-52</v>
      </c>
      <c r="F2005" t="s">
        <v>2356</v>
      </c>
      <c r="G2005">
        <v>3</v>
      </c>
      <c r="H2005" t="s">
        <v>5351</v>
      </c>
      <c r="I2005" s="3" t="s">
        <v>13</v>
      </c>
    </row>
    <row r="2006" spans="1:9" x14ac:dyDescent="0.25">
      <c r="A2006" t="s">
        <v>5352</v>
      </c>
      <c r="B2006" t="s">
        <v>18</v>
      </c>
      <c r="C2006">
        <v>417</v>
      </c>
      <c r="D2006">
        <v>0</v>
      </c>
      <c r="G2006">
        <v>0</v>
      </c>
      <c r="H2006" t="s">
        <v>13</v>
      </c>
    </row>
    <row r="2007" spans="1:9" x14ac:dyDescent="0.25">
      <c r="A2007" t="s">
        <v>5353</v>
      </c>
      <c r="B2007" t="s">
        <v>2541</v>
      </c>
      <c r="C2007">
        <v>459</v>
      </c>
      <c r="D2007">
        <v>10</v>
      </c>
      <c r="E2007" s="1">
        <v>5.9400819434886903E-45</v>
      </c>
      <c r="F2007" t="s">
        <v>266</v>
      </c>
      <c r="G2007">
        <v>6</v>
      </c>
      <c r="H2007" t="s">
        <v>5354</v>
      </c>
      <c r="I2007" s="3" t="s">
        <v>13</v>
      </c>
    </row>
    <row r="2008" spans="1:9" x14ac:dyDescent="0.25">
      <c r="A2008" t="s">
        <v>5355</v>
      </c>
      <c r="B2008" t="s">
        <v>18</v>
      </c>
      <c r="C2008">
        <v>465</v>
      </c>
      <c r="D2008">
        <v>0</v>
      </c>
      <c r="G2008">
        <v>0</v>
      </c>
      <c r="H2008" t="s">
        <v>13</v>
      </c>
    </row>
    <row r="2009" spans="1:9" x14ac:dyDescent="0.25">
      <c r="A2009" t="s">
        <v>5356</v>
      </c>
      <c r="B2009" t="s">
        <v>18</v>
      </c>
      <c r="C2009">
        <v>483</v>
      </c>
      <c r="D2009">
        <v>0</v>
      </c>
      <c r="G2009">
        <v>0</v>
      </c>
      <c r="H2009" t="s">
        <v>13</v>
      </c>
    </row>
    <row r="2010" spans="1:9" x14ac:dyDescent="0.25">
      <c r="A2010" t="s">
        <v>5357</v>
      </c>
      <c r="B2010" t="s">
        <v>5358</v>
      </c>
      <c r="C2010">
        <v>403</v>
      </c>
      <c r="D2010">
        <v>10</v>
      </c>
      <c r="E2010" s="1">
        <v>1.26306981688276E-9</v>
      </c>
      <c r="F2010" t="s">
        <v>541</v>
      </c>
      <c r="G2010">
        <v>2</v>
      </c>
      <c r="H2010" t="s">
        <v>33</v>
      </c>
      <c r="I2010" s="3" t="s">
        <v>13</v>
      </c>
    </row>
    <row r="2011" spans="1:9" x14ac:dyDescent="0.25">
      <c r="A2011" t="s">
        <v>5359</v>
      </c>
      <c r="B2011" t="s">
        <v>1470</v>
      </c>
      <c r="C2011">
        <v>399</v>
      </c>
      <c r="D2011">
        <v>10</v>
      </c>
      <c r="E2011" s="1">
        <v>6.4428549668197104E-36</v>
      </c>
      <c r="F2011" t="s">
        <v>1263</v>
      </c>
      <c r="G2011">
        <v>5</v>
      </c>
      <c r="H2011" t="s">
        <v>5360</v>
      </c>
      <c r="I2011" s="3" t="s">
        <v>13</v>
      </c>
    </row>
    <row r="2012" spans="1:9" x14ac:dyDescent="0.25">
      <c r="A2012" t="s">
        <v>5361</v>
      </c>
      <c r="B2012" t="s">
        <v>5362</v>
      </c>
      <c r="C2012">
        <v>469</v>
      </c>
      <c r="D2012">
        <v>10</v>
      </c>
      <c r="E2012" s="1">
        <v>2.2062019899063299E-64</v>
      </c>
      <c r="F2012" t="s">
        <v>687</v>
      </c>
      <c r="G2012">
        <v>6</v>
      </c>
      <c r="H2012" t="s">
        <v>5363</v>
      </c>
      <c r="I2012" s="3" t="s">
        <v>5364</v>
      </c>
    </row>
    <row r="2013" spans="1:9" x14ac:dyDescent="0.25">
      <c r="A2013" t="s">
        <v>5365</v>
      </c>
      <c r="B2013" t="s">
        <v>18</v>
      </c>
      <c r="C2013">
        <v>217</v>
      </c>
      <c r="D2013">
        <v>0</v>
      </c>
      <c r="G2013">
        <v>0</v>
      </c>
      <c r="H2013" t="s">
        <v>13</v>
      </c>
    </row>
    <row r="2014" spans="1:9" x14ac:dyDescent="0.25">
      <c r="A2014" t="s">
        <v>5366</v>
      </c>
      <c r="B2014" t="s">
        <v>5367</v>
      </c>
      <c r="C2014">
        <v>456</v>
      </c>
      <c r="D2014">
        <v>10</v>
      </c>
      <c r="E2014" s="1">
        <v>5.1686895508682303E-36</v>
      </c>
      <c r="F2014" t="s">
        <v>263</v>
      </c>
      <c r="G2014">
        <v>5</v>
      </c>
      <c r="H2014" t="s">
        <v>5368</v>
      </c>
      <c r="I2014" s="3" t="s">
        <v>5369</v>
      </c>
    </row>
    <row r="2015" spans="1:9" x14ac:dyDescent="0.25">
      <c r="A2015" t="s">
        <v>5370</v>
      </c>
      <c r="B2015" t="s">
        <v>5371</v>
      </c>
      <c r="C2015">
        <v>412</v>
      </c>
      <c r="D2015">
        <v>10</v>
      </c>
      <c r="E2015" s="1">
        <v>1.48776529600588E-25</v>
      </c>
      <c r="F2015" t="s">
        <v>1374</v>
      </c>
      <c r="G2015">
        <v>11</v>
      </c>
      <c r="H2015" t="s">
        <v>5372</v>
      </c>
      <c r="I2015" s="3" t="s">
        <v>5373</v>
      </c>
    </row>
    <row r="2016" spans="1:9" x14ac:dyDescent="0.25">
      <c r="A2016" t="s">
        <v>5374</v>
      </c>
      <c r="B2016" t="s">
        <v>5375</v>
      </c>
      <c r="C2016">
        <v>315</v>
      </c>
      <c r="D2016">
        <v>10</v>
      </c>
      <c r="E2016" s="1">
        <v>8.1632391301664099E-17</v>
      </c>
      <c r="F2016" t="s">
        <v>2436</v>
      </c>
      <c r="G2016">
        <v>10</v>
      </c>
      <c r="H2016" t="s">
        <v>5376</v>
      </c>
      <c r="I2016" s="3" t="s">
        <v>5377</v>
      </c>
    </row>
    <row r="2017" spans="1:9" x14ac:dyDescent="0.25">
      <c r="A2017" t="s">
        <v>5378</v>
      </c>
      <c r="B2017" t="s">
        <v>18</v>
      </c>
      <c r="C2017">
        <v>404</v>
      </c>
      <c r="D2017">
        <v>0</v>
      </c>
      <c r="G2017">
        <v>0</v>
      </c>
      <c r="H2017" t="s">
        <v>13</v>
      </c>
    </row>
    <row r="2018" spans="1:9" x14ac:dyDescent="0.25">
      <c r="A2018" t="s">
        <v>5379</v>
      </c>
      <c r="B2018" t="s">
        <v>2658</v>
      </c>
      <c r="C2018">
        <v>496</v>
      </c>
      <c r="D2018">
        <v>10</v>
      </c>
      <c r="E2018" s="1">
        <v>2.81585941931535E-63</v>
      </c>
      <c r="F2018" t="s">
        <v>1660</v>
      </c>
      <c r="G2018">
        <v>2</v>
      </c>
      <c r="H2018" t="s">
        <v>5380</v>
      </c>
      <c r="I2018" s="3" t="s">
        <v>13</v>
      </c>
    </row>
    <row r="2019" spans="1:9" x14ac:dyDescent="0.25">
      <c r="A2019" t="s">
        <v>5381</v>
      </c>
      <c r="B2019" t="s">
        <v>18</v>
      </c>
      <c r="C2019">
        <v>441</v>
      </c>
      <c r="D2019">
        <v>0</v>
      </c>
      <c r="G2019">
        <v>0</v>
      </c>
      <c r="H2019" t="s">
        <v>13</v>
      </c>
    </row>
    <row r="2020" spans="1:9" x14ac:dyDescent="0.25">
      <c r="A2020" t="s">
        <v>5382</v>
      </c>
      <c r="B2020" t="s">
        <v>18</v>
      </c>
      <c r="C2020">
        <v>279</v>
      </c>
      <c r="D2020">
        <v>0</v>
      </c>
      <c r="G2020">
        <v>0</v>
      </c>
      <c r="H2020" t="s">
        <v>13</v>
      </c>
    </row>
    <row r="2021" spans="1:9" x14ac:dyDescent="0.25">
      <c r="A2021" t="s">
        <v>5383</v>
      </c>
      <c r="B2021" t="s">
        <v>18</v>
      </c>
      <c r="C2021">
        <v>463</v>
      </c>
      <c r="D2021">
        <v>0</v>
      </c>
      <c r="G2021">
        <v>0</v>
      </c>
      <c r="H2021" t="s">
        <v>13</v>
      </c>
    </row>
    <row r="2022" spans="1:9" x14ac:dyDescent="0.25">
      <c r="A2022" t="s">
        <v>5384</v>
      </c>
      <c r="B2022" t="s">
        <v>5385</v>
      </c>
      <c r="C2022">
        <v>424</v>
      </c>
      <c r="D2022">
        <v>10</v>
      </c>
      <c r="E2022" s="1">
        <v>7.9009889437795395E-36</v>
      </c>
      <c r="F2022" t="s">
        <v>28</v>
      </c>
      <c r="G2022">
        <v>5</v>
      </c>
      <c r="H2022" t="s">
        <v>5386</v>
      </c>
      <c r="I2022" s="3" t="s">
        <v>13</v>
      </c>
    </row>
    <row r="2023" spans="1:9" x14ac:dyDescent="0.25">
      <c r="A2023" t="s">
        <v>5387</v>
      </c>
      <c r="B2023" t="s">
        <v>5388</v>
      </c>
      <c r="C2023">
        <v>472</v>
      </c>
      <c r="D2023">
        <v>10</v>
      </c>
      <c r="E2023" s="1">
        <v>1.5005739148375601E-12</v>
      </c>
      <c r="F2023" t="s">
        <v>456</v>
      </c>
      <c r="G2023">
        <v>7</v>
      </c>
      <c r="H2023" t="s">
        <v>5389</v>
      </c>
      <c r="I2023" s="3" t="s">
        <v>13</v>
      </c>
    </row>
    <row r="2024" spans="1:9" x14ac:dyDescent="0.25">
      <c r="A2024" t="s">
        <v>5390</v>
      </c>
      <c r="B2024" t="s">
        <v>18</v>
      </c>
      <c r="C2024">
        <v>414</v>
      </c>
      <c r="D2024">
        <v>0</v>
      </c>
      <c r="G2024">
        <v>0</v>
      </c>
      <c r="H2024" t="s">
        <v>13</v>
      </c>
    </row>
    <row r="2025" spans="1:9" x14ac:dyDescent="0.25">
      <c r="A2025" t="s">
        <v>5391</v>
      </c>
      <c r="B2025" t="s">
        <v>18</v>
      </c>
      <c r="C2025">
        <v>413</v>
      </c>
      <c r="D2025">
        <v>0</v>
      </c>
      <c r="G2025">
        <v>0</v>
      </c>
      <c r="H2025" t="s">
        <v>13</v>
      </c>
    </row>
    <row r="2026" spans="1:9" x14ac:dyDescent="0.25">
      <c r="A2026" t="s">
        <v>5392</v>
      </c>
      <c r="B2026" t="s">
        <v>5393</v>
      </c>
      <c r="C2026">
        <v>392</v>
      </c>
      <c r="D2026">
        <v>10</v>
      </c>
      <c r="E2026" s="1">
        <v>9.0506236870573595E-48</v>
      </c>
      <c r="F2026" t="s">
        <v>189</v>
      </c>
      <c r="G2026">
        <v>16</v>
      </c>
      <c r="H2026" t="s">
        <v>5394</v>
      </c>
      <c r="I2026" s="3" t="s">
        <v>5395</v>
      </c>
    </row>
    <row r="2027" spans="1:9" x14ac:dyDescent="0.25">
      <c r="A2027" t="s">
        <v>5396</v>
      </c>
      <c r="B2027" t="s">
        <v>1679</v>
      </c>
      <c r="C2027">
        <v>342</v>
      </c>
      <c r="D2027">
        <v>10</v>
      </c>
      <c r="E2027" s="1">
        <v>1.7694996961971801E-19</v>
      </c>
      <c r="F2027" t="s">
        <v>673</v>
      </c>
      <c r="G2027">
        <v>7</v>
      </c>
      <c r="H2027" t="s">
        <v>5397</v>
      </c>
      <c r="I2027" s="3" t="s">
        <v>13</v>
      </c>
    </row>
    <row r="2028" spans="1:9" x14ac:dyDescent="0.25">
      <c r="A2028" t="s">
        <v>5398</v>
      </c>
      <c r="B2028" t="s">
        <v>5399</v>
      </c>
      <c r="C2028">
        <v>487</v>
      </c>
      <c r="D2028">
        <v>3</v>
      </c>
      <c r="E2028" s="1">
        <v>1.37021512224752E-6</v>
      </c>
      <c r="F2028" s="2">
        <v>473333333333333</v>
      </c>
      <c r="G2028">
        <v>0</v>
      </c>
      <c r="H2028" t="s">
        <v>13</v>
      </c>
    </row>
    <row r="2029" spans="1:9" x14ac:dyDescent="0.25">
      <c r="A2029" t="s">
        <v>5400</v>
      </c>
      <c r="B2029" t="s">
        <v>5401</v>
      </c>
      <c r="C2029">
        <v>403</v>
      </c>
      <c r="D2029">
        <v>10</v>
      </c>
      <c r="E2029" s="1">
        <v>6.0557007029254097E-9</v>
      </c>
      <c r="F2029" t="s">
        <v>3285</v>
      </c>
      <c r="G2029">
        <v>4</v>
      </c>
      <c r="H2029" t="s">
        <v>5402</v>
      </c>
      <c r="I2029" s="3" t="s">
        <v>5403</v>
      </c>
    </row>
    <row r="2030" spans="1:9" x14ac:dyDescent="0.25">
      <c r="A2030" t="s">
        <v>5404</v>
      </c>
      <c r="B2030" t="s">
        <v>18</v>
      </c>
      <c r="C2030">
        <v>386</v>
      </c>
      <c r="D2030">
        <v>0</v>
      </c>
      <c r="G2030">
        <v>0</v>
      </c>
      <c r="H2030" t="s">
        <v>13</v>
      </c>
    </row>
    <row r="2031" spans="1:9" x14ac:dyDescent="0.25">
      <c r="A2031" t="s">
        <v>5405</v>
      </c>
      <c r="B2031" t="s">
        <v>5406</v>
      </c>
      <c r="C2031">
        <v>365</v>
      </c>
      <c r="D2031">
        <v>10</v>
      </c>
      <c r="E2031" s="1">
        <v>2.4821910241404499E-21</v>
      </c>
      <c r="F2031" t="s">
        <v>1455</v>
      </c>
      <c r="G2031">
        <v>0</v>
      </c>
      <c r="H2031" t="s">
        <v>13</v>
      </c>
    </row>
    <row r="2032" spans="1:9" x14ac:dyDescent="0.25">
      <c r="A2032" t="s">
        <v>5407</v>
      </c>
      <c r="B2032" t="s">
        <v>18</v>
      </c>
      <c r="C2032">
        <v>212</v>
      </c>
      <c r="D2032">
        <v>0</v>
      </c>
      <c r="G2032">
        <v>0</v>
      </c>
      <c r="H2032" t="s">
        <v>13</v>
      </c>
    </row>
    <row r="2033" spans="1:9" x14ac:dyDescent="0.25">
      <c r="A2033" t="s">
        <v>5408</v>
      </c>
      <c r="B2033" t="s">
        <v>175</v>
      </c>
      <c r="C2033">
        <v>497</v>
      </c>
      <c r="D2033">
        <v>10</v>
      </c>
      <c r="E2033" s="1">
        <v>1.63407908004325E-50</v>
      </c>
      <c r="F2033" t="s">
        <v>902</v>
      </c>
      <c r="G2033">
        <v>1</v>
      </c>
      <c r="H2033" t="s">
        <v>5409</v>
      </c>
      <c r="I2033" s="3" t="s">
        <v>13</v>
      </c>
    </row>
    <row r="2034" spans="1:9" x14ac:dyDescent="0.25">
      <c r="A2034" t="s">
        <v>5410</v>
      </c>
      <c r="B2034" t="s">
        <v>18</v>
      </c>
      <c r="C2034">
        <v>353</v>
      </c>
      <c r="D2034">
        <v>0</v>
      </c>
      <c r="G2034">
        <v>0</v>
      </c>
      <c r="H2034" t="s">
        <v>13</v>
      </c>
    </row>
    <row r="2035" spans="1:9" x14ac:dyDescent="0.25">
      <c r="A2035" t="s">
        <v>5411</v>
      </c>
      <c r="B2035" t="s">
        <v>5412</v>
      </c>
      <c r="C2035">
        <v>398</v>
      </c>
      <c r="D2035">
        <v>10</v>
      </c>
      <c r="E2035" s="1">
        <v>9.3596152191200197E-21</v>
      </c>
      <c r="F2035" t="s">
        <v>2190</v>
      </c>
      <c r="G2035">
        <v>8</v>
      </c>
      <c r="H2035" t="s">
        <v>5413</v>
      </c>
      <c r="I2035" s="3" t="s">
        <v>13</v>
      </c>
    </row>
    <row r="2036" spans="1:9" x14ac:dyDescent="0.25">
      <c r="A2036" t="s">
        <v>5414</v>
      </c>
      <c r="B2036" t="s">
        <v>18</v>
      </c>
      <c r="C2036">
        <v>424</v>
      </c>
      <c r="D2036">
        <v>0</v>
      </c>
      <c r="G2036">
        <v>0</v>
      </c>
      <c r="H2036" t="s">
        <v>13</v>
      </c>
    </row>
    <row r="2037" spans="1:9" x14ac:dyDescent="0.25">
      <c r="A2037" t="s">
        <v>5415</v>
      </c>
      <c r="B2037" t="s">
        <v>2797</v>
      </c>
      <c r="C2037">
        <v>355</v>
      </c>
      <c r="D2037">
        <v>10</v>
      </c>
      <c r="E2037" s="1">
        <v>2.88810505905293E-6</v>
      </c>
      <c r="F2037" t="s">
        <v>3845</v>
      </c>
      <c r="G2037">
        <v>5</v>
      </c>
      <c r="H2037" t="s">
        <v>5416</v>
      </c>
      <c r="I2037" s="3" t="s">
        <v>13</v>
      </c>
    </row>
    <row r="2038" spans="1:9" x14ac:dyDescent="0.25">
      <c r="A2038" t="s">
        <v>5417</v>
      </c>
      <c r="B2038" t="s">
        <v>18</v>
      </c>
      <c r="C2038">
        <v>228</v>
      </c>
      <c r="D2038">
        <v>0</v>
      </c>
      <c r="G2038">
        <v>0</v>
      </c>
      <c r="H2038" t="s">
        <v>13</v>
      </c>
    </row>
    <row r="2039" spans="1:9" x14ac:dyDescent="0.25">
      <c r="A2039" t="s">
        <v>5418</v>
      </c>
      <c r="B2039" t="s">
        <v>5419</v>
      </c>
      <c r="C2039">
        <v>396</v>
      </c>
      <c r="D2039">
        <v>10</v>
      </c>
      <c r="E2039" s="1">
        <v>4.3542523364801003E-27</v>
      </c>
      <c r="F2039" t="s">
        <v>2399</v>
      </c>
      <c r="G2039">
        <v>5</v>
      </c>
      <c r="H2039" t="s">
        <v>5420</v>
      </c>
      <c r="I2039" s="3" t="s">
        <v>13</v>
      </c>
    </row>
    <row r="2040" spans="1:9" x14ac:dyDescent="0.25">
      <c r="A2040" t="s">
        <v>5421</v>
      </c>
      <c r="B2040" t="s">
        <v>5422</v>
      </c>
      <c r="C2040">
        <v>404</v>
      </c>
      <c r="D2040">
        <v>10</v>
      </c>
      <c r="E2040" s="1">
        <v>1.5168057864124999E-56</v>
      </c>
      <c r="F2040" t="s">
        <v>910</v>
      </c>
      <c r="G2040">
        <v>5</v>
      </c>
      <c r="H2040" t="s">
        <v>5423</v>
      </c>
      <c r="I2040" s="3" t="s">
        <v>1267</v>
      </c>
    </row>
    <row r="2041" spans="1:9" x14ac:dyDescent="0.25">
      <c r="A2041" t="s">
        <v>5424</v>
      </c>
      <c r="B2041" t="s">
        <v>18</v>
      </c>
      <c r="C2041">
        <v>480</v>
      </c>
      <c r="D2041">
        <v>0</v>
      </c>
      <c r="G2041">
        <v>0</v>
      </c>
      <c r="H2041" t="s">
        <v>13</v>
      </c>
    </row>
    <row r="2042" spans="1:9" x14ac:dyDescent="0.25">
      <c r="A2042" t="s">
        <v>5425</v>
      </c>
      <c r="B2042" t="s">
        <v>5426</v>
      </c>
      <c r="C2042">
        <v>405</v>
      </c>
      <c r="D2042">
        <v>10</v>
      </c>
      <c r="E2042" s="1">
        <v>1.3390962470314401E-11</v>
      </c>
      <c r="F2042" t="s">
        <v>1063</v>
      </c>
      <c r="G2042">
        <v>3</v>
      </c>
      <c r="H2042" t="s">
        <v>405</v>
      </c>
    </row>
    <row r="2043" spans="1:9" x14ac:dyDescent="0.25">
      <c r="A2043" t="s">
        <v>5427</v>
      </c>
      <c r="B2043" t="s">
        <v>535</v>
      </c>
      <c r="C2043">
        <v>478</v>
      </c>
      <c r="D2043">
        <v>10</v>
      </c>
      <c r="E2043" s="1">
        <v>6.23048421812659E-49</v>
      </c>
      <c r="F2043" t="s">
        <v>1069</v>
      </c>
      <c r="G2043">
        <v>11</v>
      </c>
      <c r="H2043" t="s">
        <v>5428</v>
      </c>
      <c r="I2043" s="3" t="s">
        <v>13</v>
      </c>
    </row>
    <row r="2044" spans="1:9" x14ac:dyDescent="0.25">
      <c r="A2044" t="s">
        <v>5429</v>
      </c>
      <c r="B2044" t="s">
        <v>5430</v>
      </c>
      <c r="C2044">
        <v>527</v>
      </c>
      <c r="D2044">
        <v>10</v>
      </c>
      <c r="E2044" s="1">
        <v>7.2043094436617103E-74</v>
      </c>
      <c r="F2044" t="s">
        <v>495</v>
      </c>
      <c r="G2044">
        <v>3</v>
      </c>
      <c r="H2044" t="s">
        <v>863</v>
      </c>
      <c r="I2044" s="3" t="s">
        <v>13</v>
      </c>
    </row>
    <row r="2045" spans="1:9" x14ac:dyDescent="0.25">
      <c r="A2045" t="s">
        <v>5431</v>
      </c>
      <c r="B2045" t="s">
        <v>776</v>
      </c>
      <c r="C2045">
        <v>381</v>
      </c>
      <c r="D2045">
        <v>10</v>
      </c>
      <c r="E2045" s="1">
        <v>1.31501439357675E-33</v>
      </c>
      <c r="F2045" t="s">
        <v>495</v>
      </c>
      <c r="G2045">
        <v>3</v>
      </c>
      <c r="H2045" t="s">
        <v>1648</v>
      </c>
      <c r="I2045" s="3" t="s">
        <v>13</v>
      </c>
    </row>
    <row r="2046" spans="1:9" x14ac:dyDescent="0.25">
      <c r="A2046" t="s">
        <v>5432</v>
      </c>
      <c r="B2046" t="s">
        <v>4685</v>
      </c>
      <c r="C2046">
        <v>343</v>
      </c>
      <c r="D2046">
        <v>10</v>
      </c>
      <c r="E2046" s="1">
        <v>4.8103029400990698E-19</v>
      </c>
      <c r="F2046" t="s">
        <v>285</v>
      </c>
      <c r="G2046">
        <v>6</v>
      </c>
      <c r="H2046" t="s">
        <v>4686</v>
      </c>
      <c r="I2046" s="3" t="s">
        <v>13</v>
      </c>
    </row>
    <row r="2047" spans="1:9" x14ac:dyDescent="0.25">
      <c r="A2047" t="s">
        <v>5433</v>
      </c>
      <c r="B2047" t="s">
        <v>5434</v>
      </c>
      <c r="C2047">
        <v>438</v>
      </c>
      <c r="D2047">
        <v>10</v>
      </c>
      <c r="E2047" s="1">
        <v>4.8327964161400302E-30</v>
      </c>
      <c r="F2047" t="s">
        <v>288</v>
      </c>
      <c r="G2047">
        <v>0</v>
      </c>
      <c r="H2047" t="s">
        <v>13</v>
      </c>
    </row>
    <row r="2048" spans="1:9" x14ac:dyDescent="0.25">
      <c r="A2048" t="s">
        <v>5435</v>
      </c>
      <c r="B2048" t="s">
        <v>5436</v>
      </c>
      <c r="C2048">
        <v>276</v>
      </c>
      <c r="D2048">
        <v>10</v>
      </c>
      <c r="E2048" s="1">
        <v>8.2793638726216794E-9</v>
      </c>
      <c r="F2048" t="s">
        <v>4232</v>
      </c>
      <c r="G2048">
        <v>1</v>
      </c>
      <c r="H2048" t="s">
        <v>4304</v>
      </c>
      <c r="I2048" s="3" t="s">
        <v>13</v>
      </c>
    </row>
    <row r="2049" spans="1:9" x14ac:dyDescent="0.25">
      <c r="A2049" t="s">
        <v>5437</v>
      </c>
      <c r="B2049" t="s">
        <v>18</v>
      </c>
      <c r="C2049">
        <v>454</v>
      </c>
      <c r="D2049">
        <v>0</v>
      </c>
      <c r="G2049">
        <v>0</v>
      </c>
      <c r="H2049" t="s">
        <v>13</v>
      </c>
    </row>
    <row r="2050" spans="1:9" x14ac:dyDescent="0.25">
      <c r="A2050" t="s">
        <v>5438</v>
      </c>
      <c r="B2050" t="s">
        <v>5439</v>
      </c>
      <c r="C2050">
        <v>380</v>
      </c>
      <c r="D2050">
        <v>10</v>
      </c>
      <c r="E2050" s="1">
        <v>4.0252925328882801E-16</v>
      </c>
      <c r="F2050" t="s">
        <v>2356</v>
      </c>
      <c r="G2050">
        <v>3</v>
      </c>
      <c r="H2050" t="s">
        <v>5440</v>
      </c>
      <c r="I2050" s="3" t="s">
        <v>13</v>
      </c>
    </row>
    <row r="2051" spans="1:9" x14ac:dyDescent="0.25">
      <c r="A2051" t="s">
        <v>5441</v>
      </c>
      <c r="B2051" t="s">
        <v>5442</v>
      </c>
      <c r="C2051">
        <v>499</v>
      </c>
      <c r="D2051">
        <v>10</v>
      </c>
      <c r="E2051" s="1">
        <v>4.71940696103249E-41</v>
      </c>
      <c r="F2051" t="s">
        <v>2362</v>
      </c>
      <c r="G2051">
        <v>0</v>
      </c>
      <c r="H2051" t="s">
        <v>13</v>
      </c>
    </row>
    <row r="2052" spans="1:9" x14ac:dyDescent="0.25">
      <c r="A2052" t="s">
        <v>5443</v>
      </c>
      <c r="B2052" t="s">
        <v>5444</v>
      </c>
      <c r="C2052">
        <v>452</v>
      </c>
      <c r="D2052">
        <v>5</v>
      </c>
      <c r="E2052" s="1">
        <v>2.6062665920208599E-8</v>
      </c>
      <c r="F2052" t="s">
        <v>4001</v>
      </c>
      <c r="G2052">
        <v>0</v>
      </c>
      <c r="H2052" t="s">
        <v>13</v>
      </c>
    </row>
    <row r="2053" spans="1:9" x14ac:dyDescent="0.25">
      <c r="A2053" t="s">
        <v>5445</v>
      </c>
      <c r="B2053" t="s">
        <v>5446</v>
      </c>
      <c r="C2053">
        <v>447</v>
      </c>
      <c r="D2053">
        <v>10</v>
      </c>
      <c r="E2053" s="1">
        <v>9.7096832329119195E-60</v>
      </c>
      <c r="F2053" t="s">
        <v>58</v>
      </c>
      <c r="G2053">
        <v>17</v>
      </c>
      <c r="H2053" t="s">
        <v>5447</v>
      </c>
      <c r="I2053" s="3" t="s">
        <v>5448</v>
      </c>
    </row>
    <row r="2054" spans="1:9" x14ac:dyDescent="0.25">
      <c r="A2054" t="s">
        <v>5449</v>
      </c>
      <c r="B2054" t="s">
        <v>18</v>
      </c>
      <c r="C2054">
        <v>392</v>
      </c>
      <c r="D2054">
        <v>0</v>
      </c>
      <c r="G2054">
        <v>0</v>
      </c>
      <c r="H2054" t="s">
        <v>13</v>
      </c>
    </row>
    <row r="2055" spans="1:9" x14ac:dyDescent="0.25">
      <c r="A2055" t="s">
        <v>5450</v>
      </c>
      <c r="B2055" t="s">
        <v>5451</v>
      </c>
      <c r="C2055">
        <v>543</v>
      </c>
      <c r="D2055">
        <v>10</v>
      </c>
      <c r="E2055" s="1">
        <v>2.6626303744603303E-38</v>
      </c>
      <c r="F2055" t="s">
        <v>1471</v>
      </c>
      <c r="G2055">
        <v>4</v>
      </c>
      <c r="H2055" t="s">
        <v>5452</v>
      </c>
      <c r="I2055" s="3" t="s">
        <v>660</v>
      </c>
    </row>
    <row r="2056" spans="1:9" x14ac:dyDescent="0.25">
      <c r="A2056" t="s">
        <v>5453</v>
      </c>
      <c r="B2056" t="s">
        <v>5454</v>
      </c>
      <c r="C2056">
        <v>422</v>
      </c>
      <c r="D2056">
        <v>10</v>
      </c>
      <c r="E2056" s="1">
        <v>7.9043053467878494E-40</v>
      </c>
      <c r="F2056" t="s">
        <v>4457</v>
      </c>
      <c r="G2056">
        <v>7</v>
      </c>
      <c r="H2056" t="s">
        <v>5455</v>
      </c>
      <c r="I2056" s="3" t="s">
        <v>13</v>
      </c>
    </row>
    <row r="2057" spans="1:9" x14ac:dyDescent="0.25">
      <c r="A2057" t="s">
        <v>5456</v>
      </c>
      <c r="B2057" t="s">
        <v>5457</v>
      </c>
      <c r="C2057">
        <v>476</v>
      </c>
      <c r="D2057">
        <v>10</v>
      </c>
      <c r="E2057" s="1">
        <v>7.7677469254599798E-20</v>
      </c>
      <c r="F2057" t="s">
        <v>902</v>
      </c>
      <c r="G2057">
        <v>3</v>
      </c>
      <c r="H2057" t="s">
        <v>5458</v>
      </c>
      <c r="I2057" s="3" t="s">
        <v>13</v>
      </c>
    </row>
    <row r="2058" spans="1:9" x14ac:dyDescent="0.25">
      <c r="A2058" t="s">
        <v>5459</v>
      </c>
      <c r="B2058" t="s">
        <v>18</v>
      </c>
      <c r="C2058">
        <v>468</v>
      </c>
      <c r="D2058">
        <v>0</v>
      </c>
      <c r="G2058">
        <v>0</v>
      </c>
      <c r="H2058" t="s">
        <v>13</v>
      </c>
    </row>
    <row r="2059" spans="1:9" x14ac:dyDescent="0.25">
      <c r="A2059" t="s">
        <v>5460</v>
      </c>
      <c r="B2059" t="s">
        <v>5461</v>
      </c>
      <c r="C2059">
        <v>409</v>
      </c>
      <c r="D2059">
        <v>10</v>
      </c>
      <c r="E2059" s="1">
        <v>3.2906680368140399E-18</v>
      </c>
      <c r="F2059" t="s">
        <v>369</v>
      </c>
      <c r="G2059">
        <v>2</v>
      </c>
      <c r="H2059" t="s">
        <v>2425</v>
      </c>
    </row>
    <row r="2060" spans="1:9" x14ac:dyDescent="0.25">
      <c r="A2060" t="s">
        <v>5462</v>
      </c>
      <c r="B2060" t="s">
        <v>3954</v>
      </c>
      <c r="C2060">
        <v>473</v>
      </c>
      <c r="D2060">
        <v>10</v>
      </c>
      <c r="E2060" s="1">
        <v>2.0741786037413201E-9</v>
      </c>
      <c r="F2060" t="s">
        <v>541</v>
      </c>
      <c r="G2060">
        <v>3</v>
      </c>
      <c r="H2060" t="s">
        <v>5463</v>
      </c>
      <c r="I2060" s="3" t="s">
        <v>13</v>
      </c>
    </row>
    <row r="2061" spans="1:9" x14ac:dyDescent="0.25">
      <c r="A2061" t="s">
        <v>5464</v>
      </c>
      <c r="B2061" t="s">
        <v>5385</v>
      </c>
      <c r="C2061">
        <v>327</v>
      </c>
      <c r="D2061">
        <v>10</v>
      </c>
      <c r="E2061" s="1">
        <v>3.1065133174963598E-27</v>
      </c>
      <c r="F2061" t="s">
        <v>1486</v>
      </c>
      <c r="G2061">
        <v>7</v>
      </c>
      <c r="H2061" t="s">
        <v>5465</v>
      </c>
      <c r="I2061" s="3" t="s">
        <v>13</v>
      </c>
    </row>
    <row r="2062" spans="1:9" x14ac:dyDescent="0.25">
      <c r="A2062" t="s">
        <v>5466</v>
      </c>
      <c r="B2062" t="s">
        <v>18</v>
      </c>
      <c r="C2062">
        <v>344</v>
      </c>
      <c r="D2062">
        <v>0</v>
      </c>
      <c r="G2062">
        <v>0</v>
      </c>
      <c r="H2062" t="s">
        <v>13</v>
      </c>
    </row>
    <row r="2063" spans="1:9" x14ac:dyDescent="0.25">
      <c r="A2063" t="s">
        <v>5467</v>
      </c>
      <c r="B2063" t="s">
        <v>4734</v>
      </c>
      <c r="C2063">
        <v>389</v>
      </c>
      <c r="D2063">
        <v>10</v>
      </c>
      <c r="E2063" s="1">
        <v>5.5244953606705002E-38</v>
      </c>
      <c r="F2063" t="s">
        <v>883</v>
      </c>
      <c r="G2063">
        <v>10</v>
      </c>
      <c r="H2063" t="s">
        <v>5468</v>
      </c>
      <c r="I2063" s="3" t="s">
        <v>13</v>
      </c>
    </row>
    <row r="2064" spans="1:9" x14ac:dyDescent="0.25">
      <c r="A2064" t="s">
        <v>5469</v>
      </c>
      <c r="B2064" t="s">
        <v>5470</v>
      </c>
      <c r="C2064">
        <v>453</v>
      </c>
      <c r="D2064">
        <v>5</v>
      </c>
      <c r="E2064" s="1">
        <v>2.2663883046900599E-17</v>
      </c>
      <c r="F2064" t="s">
        <v>1104</v>
      </c>
      <c r="G2064">
        <v>1</v>
      </c>
      <c r="H2064" t="s">
        <v>3681</v>
      </c>
    </row>
    <row r="2065" spans="1:9" x14ac:dyDescent="0.25">
      <c r="A2065" t="s">
        <v>5471</v>
      </c>
      <c r="B2065" t="s">
        <v>1622</v>
      </c>
      <c r="C2065">
        <v>508</v>
      </c>
      <c r="D2065">
        <v>10</v>
      </c>
      <c r="E2065" s="1">
        <v>9.7672812022653302E-58</v>
      </c>
      <c r="F2065" t="s">
        <v>810</v>
      </c>
      <c r="G2065">
        <v>5</v>
      </c>
      <c r="H2065" t="s">
        <v>5472</v>
      </c>
      <c r="I2065" s="3" t="s">
        <v>13</v>
      </c>
    </row>
    <row r="2066" spans="1:9" x14ac:dyDescent="0.25">
      <c r="A2066" t="s">
        <v>5473</v>
      </c>
      <c r="B2066" t="s">
        <v>5474</v>
      </c>
      <c r="C2066">
        <v>427</v>
      </c>
      <c r="D2066">
        <v>10</v>
      </c>
      <c r="E2066" s="1">
        <v>9.9093629005319593E-47</v>
      </c>
      <c r="F2066" t="s">
        <v>666</v>
      </c>
      <c r="G2066">
        <v>1</v>
      </c>
      <c r="H2066" t="s">
        <v>5475</v>
      </c>
      <c r="I2066" s="3" t="s">
        <v>13</v>
      </c>
    </row>
    <row r="2067" spans="1:9" x14ac:dyDescent="0.25">
      <c r="A2067" t="s">
        <v>5476</v>
      </c>
      <c r="B2067" t="s">
        <v>5477</v>
      </c>
      <c r="C2067">
        <v>407</v>
      </c>
      <c r="D2067">
        <v>10</v>
      </c>
      <c r="E2067" s="1">
        <v>1.9733626877148298E-55</v>
      </c>
      <c r="F2067" t="s">
        <v>353</v>
      </c>
      <c r="G2067">
        <v>8</v>
      </c>
      <c r="H2067" t="s">
        <v>5478</v>
      </c>
      <c r="I2067" s="3" t="s">
        <v>5479</v>
      </c>
    </row>
    <row r="2068" spans="1:9" x14ac:dyDescent="0.25">
      <c r="A2068" t="s">
        <v>5480</v>
      </c>
      <c r="B2068" t="s">
        <v>5481</v>
      </c>
      <c r="C2068">
        <v>352</v>
      </c>
      <c r="D2068">
        <v>10</v>
      </c>
      <c r="E2068" s="1">
        <v>3.2030425523957998E-19</v>
      </c>
      <c r="F2068" t="s">
        <v>2692</v>
      </c>
      <c r="G2068">
        <v>0</v>
      </c>
      <c r="H2068" t="s">
        <v>13</v>
      </c>
    </row>
    <row r="2069" spans="1:9" x14ac:dyDescent="0.25">
      <c r="A2069" t="s">
        <v>5482</v>
      </c>
      <c r="B2069" t="s">
        <v>18</v>
      </c>
      <c r="C2069">
        <v>404</v>
      </c>
      <c r="D2069">
        <v>0</v>
      </c>
      <c r="G2069">
        <v>0</v>
      </c>
      <c r="H2069" t="s">
        <v>13</v>
      </c>
    </row>
    <row r="2070" spans="1:9" x14ac:dyDescent="0.25">
      <c r="A2070" t="s">
        <v>5483</v>
      </c>
      <c r="B2070" t="s">
        <v>2021</v>
      </c>
      <c r="C2070">
        <v>500</v>
      </c>
      <c r="D2070">
        <v>10</v>
      </c>
      <c r="E2070" s="1">
        <v>1.3411382390527701E-56</v>
      </c>
      <c r="F2070" t="s">
        <v>711</v>
      </c>
      <c r="G2070">
        <v>8</v>
      </c>
      <c r="H2070" t="s">
        <v>5484</v>
      </c>
      <c r="I2070" s="3" t="s">
        <v>2023</v>
      </c>
    </row>
    <row r="2071" spans="1:9" x14ac:dyDescent="0.25">
      <c r="A2071" t="s">
        <v>5485</v>
      </c>
      <c r="B2071" t="s">
        <v>5486</v>
      </c>
      <c r="C2071">
        <v>430</v>
      </c>
      <c r="D2071">
        <v>10</v>
      </c>
      <c r="E2071" s="1">
        <v>1.3430502149065799E-12</v>
      </c>
      <c r="F2071" t="s">
        <v>398</v>
      </c>
      <c r="G2071">
        <v>3</v>
      </c>
      <c r="H2071" t="s">
        <v>5487</v>
      </c>
      <c r="I2071" s="3" t="s">
        <v>13</v>
      </c>
    </row>
    <row r="2072" spans="1:9" x14ac:dyDescent="0.25">
      <c r="A2072" t="s">
        <v>5488</v>
      </c>
      <c r="B2072" t="s">
        <v>5489</v>
      </c>
      <c r="C2072">
        <v>439</v>
      </c>
      <c r="D2072">
        <v>10</v>
      </c>
      <c r="E2072" s="1">
        <v>6.5980163757654399E-23</v>
      </c>
      <c r="F2072" t="s">
        <v>2715</v>
      </c>
      <c r="G2072">
        <v>0</v>
      </c>
      <c r="H2072" t="s">
        <v>13</v>
      </c>
    </row>
    <row r="2073" spans="1:9" x14ac:dyDescent="0.25">
      <c r="A2073" t="s">
        <v>5490</v>
      </c>
      <c r="B2073" t="s">
        <v>4731</v>
      </c>
      <c r="C2073">
        <v>343</v>
      </c>
      <c r="D2073">
        <v>10</v>
      </c>
      <c r="E2073" s="1">
        <v>6.8347984147962297E-22</v>
      </c>
      <c r="F2073" t="s">
        <v>5491</v>
      </c>
      <c r="G2073">
        <v>8</v>
      </c>
      <c r="H2073" t="s">
        <v>5492</v>
      </c>
      <c r="I2073" s="3" t="s">
        <v>13</v>
      </c>
    </row>
    <row r="2074" spans="1:9" x14ac:dyDescent="0.25">
      <c r="A2074" t="s">
        <v>5493</v>
      </c>
      <c r="B2074" t="s">
        <v>5494</v>
      </c>
      <c r="C2074">
        <v>452</v>
      </c>
      <c r="D2074">
        <v>10</v>
      </c>
      <c r="E2074" s="1">
        <v>7.5271756632933099E-32</v>
      </c>
      <c r="F2074" t="s">
        <v>947</v>
      </c>
      <c r="G2074">
        <v>8</v>
      </c>
      <c r="H2074" t="s">
        <v>5495</v>
      </c>
      <c r="I2074" s="3" t="s">
        <v>2539</v>
      </c>
    </row>
    <row r="2075" spans="1:9" x14ac:dyDescent="0.25">
      <c r="A2075" t="s">
        <v>5496</v>
      </c>
      <c r="B2075" t="s">
        <v>5497</v>
      </c>
      <c r="C2075">
        <v>379</v>
      </c>
      <c r="D2075">
        <v>10</v>
      </c>
      <c r="E2075" s="1">
        <v>1.5959322771715199E-9</v>
      </c>
      <c r="F2075" t="s">
        <v>1041</v>
      </c>
      <c r="G2075">
        <v>2</v>
      </c>
      <c r="H2075" t="s">
        <v>3552</v>
      </c>
      <c r="I2075" s="3" t="s">
        <v>13</v>
      </c>
    </row>
    <row r="2076" spans="1:9" x14ac:dyDescent="0.25">
      <c r="A2076" t="s">
        <v>5498</v>
      </c>
      <c r="B2076" t="s">
        <v>5499</v>
      </c>
      <c r="C2076">
        <v>470</v>
      </c>
      <c r="D2076">
        <v>10</v>
      </c>
      <c r="E2076" s="1">
        <v>2.1390716696070901E-32</v>
      </c>
      <c r="F2076" t="s">
        <v>416</v>
      </c>
      <c r="G2076">
        <v>4</v>
      </c>
      <c r="H2076" t="s">
        <v>5500</v>
      </c>
      <c r="I2076" s="3" t="s">
        <v>5501</v>
      </c>
    </row>
    <row r="2077" spans="1:9" x14ac:dyDescent="0.25">
      <c r="A2077" t="s">
        <v>5502</v>
      </c>
      <c r="B2077" t="s">
        <v>5503</v>
      </c>
      <c r="C2077">
        <v>438</v>
      </c>
      <c r="D2077">
        <v>10</v>
      </c>
      <c r="E2077" s="1">
        <v>2.4098874495046498E-16</v>
      </c>
      <c r="F2077" t="s">
        <v>764</v>
      </c>
      <c r="G2077">
        <v>5</v>
      </c>
      <c r="H2077" t="s">
        <v>5504</v>
      </c>
      <c r="I2077" s="3" t="s">
        <v>13</v>
      </c>
    </row>
    <row r="2078" spans="1:9" x14ac:dyDescent="0.25">
      <c r="A2078" t="s">
        <v>5505</v>
      </c>
      <c r="B2078" t="s">
        <v>5506</v>
      </c>
      <c r="C2078">
        <v>364</v>
      </c>
      <c r="D2078">
        <v>10</v>
      </c>
      <c r="E2078" s="1">
        <v>1.2765543050671701E-25</v>
      </c>
      <c r="F2078" t="s">
        <v>45</v>
      </c>
      <c r="G2078">
        <v>14</v>
      </c>
      <c r="H2078" t="s">
        <v>5507</v>
      </c>
      <c r="I2078" s="3" t="s">
        <v>13</v>
      </c>
    </row>
    <row r="2079" spans="1:9" x14ac:dyDescent="0.25">
      <c r="A2079" t="s">
        <v>5508</v>
      </c>
      <c r="B2079" t="s">
        <v>18</v>
      </c>
      <c r="C2079">
        <v>383</v>
      </c>
      <c r="D2079">
        <v>0</v>
      </c>
      <c r="G2079">
        <v>0</v>
      </c>
      <c r="H2079" t="s">
        <v>13</v>
      </c>
    </row>
    <row r="2080" spans="1:9" x14ac:dyDescent="0.25">
      <c r="A2080" t="s">
        <v>5509</v>
      </c>
      <c r="B2080" t="s">
        <v>5510</v>
      </c>
      <c r="C2080">
        <v>480</v>
      </c>
      <c r="D2080">
        <v>6</v>
      </c>
      <c r="E2080" s="1">
        <v>1902.23444275927</v>
      </c>
      <c r="F2080" t="s">
        <v>562</v>
      </c>
      <c r="G2080">
        <v>3</v>
      </c>
      <c r="H2080" t="s">
        <v>5511</v>
      </c>
      <c r="I2080" s="3" t="s">
        <v>13</v>
      </c>
    </row>
    <row r="2081" spans="1:9" x14ac:dyDescent="0.25">
      <c r="A2081" t="s">
        <v>5512</v>
      </c>
      <c r="B2081" t="s">
        <v>5513</v>
      </c>
      <c r="C2081">
        <v>255</v>
      </c>
      <c r="D2081">
        <v>8</v>
      </c>
      <c r="E2081" s="1">
        <v>7.4016238162424794E-2</v>
      </c>
      <c r="F2081" t="s">
        <v>5514</v>
      </c>
      <c r="G2081">
        <v>1</v>
      </c>
      <c r="H2081" t="s">
        <v>3681</v>
      </c>
    </row>
    <row r="2082" spans="1:9" x14ac:dyDescent="0.25">
      <c r="A2082" t="s">
        <v>5515</v>
      </c>
      <c r="B2082" t="s">
        <v>5516</v>
      </c>
      <c r="C2082">
        <v>335</v>
      </c>
      <c r="D2082">
        <v>10</v>
      </c>
      <c r="E2082" s="1">
        <v>3.3378304384149799E-42</v>
      </c>
      <c r="F2082" t="s">
        <v>344</v>
      </c>
      <c r="G2082">
        <v>5</v>
      </c>
      <c r="H2082" t="s">
        <v>4178</v>
      </c>
      <c r="I2082" s="3" t="s">
        <v>1780</v>
      </c>
    </row>
    <row r="2083" spans="1:9" x14ac:dyDescent="0.25">
      <c r="A2083" t="s">
        <v>5517</v>
      </c>
      <c r="B2083" t="s">
        <v>3847</v>
      </c>
      <c r="C2083">
        <v>425</v>
      </c>
      <c r="D2083">
        <v>10</v>
      </c>
      <c r="E2083" s="1">
        <v>1.9576996267154799E-14</v>
      </c>
      <c r="F2083" t="s">
        <v>189</v>
      </c>
      <c r="G2083">
        <v>3</v>
      </c>
      <c r="H2083" t="s">
        <v>4508</v>
      </c>
      <c r="I2083" s="3" t="s">
        <v>13</v>
      </c>
    </row>
    <row r="2084" spans="1:9" x14ac:dyDescent="0.25">
      <c r="A2084" t="s">
        <v>5518</v>
      </c>
      <c r="B2084" t="s">
        <v>5519</v>
      </c>
      <c r="C2084">
        <v>334</v>
      </c>
      <c r="D2084">
        <v>10</v>
      </c>
      <c r="E2084" s="1">
        <v>3.5827466419528099E-28</v>
      </c>
      <c r="F2084" t="s">
        <v>3246</v>
      </c>
      <c r="G2084">
        <v>5</v>
      </c>
      <c r="H2084" t="s">
        <v>5520</v>
      </c>
      <c r="I2084" s="3" t="s">
        <v>5521</v>
      </c>
    </row>
    <row r="2085" spans="1:9" x14ac:dyDescent="0.25">
      <c r="A2085" t="s">
        <v>5522</v>
      </c>
      <c r="B2085" t="s">
        <v>18</v>
      </c>
      <c r="C2085">
        <v>249</v>
      </c>
      <c r="D2085">
        <v>0</v>
      </c>
      <c r="G2085">
        <v>0</v>
      </c>
      <c r="H2085" t="s">
        <v>13</v>
      </c>
    </row>
    <row r="2086" spans="1:9" x14ac:dyDescent="0.25">
      <c r="A2086" t="s">
        <v>5523</v>
      </c>
      <c r="B2086" t="s">
        <v>5524</v>
      </c>
      <c r="C2086">
        <v>470</v>
      </c>
      <c r="D2086">
        <v>10</v>
      </c>
      <c r="E2086" s="1">
        <v>2.0346986402407499E-20</v>
      </c>
      <c r="F2086" t="s">
        <v>3724</v>
      </c>
      <c r="G2086">
        <v>5</v>
      </c>
      <c r="H2086" t="s">
        <v>5525</v>
      </c>
      <c r="I2086" s="3" t="s">
        <v>13</v>
      </c>
    </row>
    <row r="2087" spans="1:9" x14ac:dyDescent="0.25">
      <c r="A2087" t="s">
        <v>5526</v>
      </c>
      <c r="B2087" t="s">
        <v>5527</v>
      </c>
      <c r="C2087">
        <v>430</v>
      </c>
      <c r="D2087">
        <v>9</v>
      </c>
      <c r="E2087" s="1">
        <v>3.30321701203453E-10</v>
      </c>
      <c r="F2087" s="2">
        <v>626666666666666</v>
      </c>
      <c r="G2087">
        <v>6</v>
      </c>
      <c r="H2087" t="s">
        <v>5528</v>
      </c>
    </row>
    <row r="2088" spans="1:9" x14ac:dyDescent="0.25">
      <c r="A2088" t="s">
        <v>5529</v>
      </c>
      <c r="B2088" t="s">
        <v>18</v>
      </c>
      <c r="C2088">
        <v>214</v>
      </c>
      <c r="D2088">
        <v>0</v>
      </c>
      <c r="G2088">
        <v>0</v>
      </c>
      <c r="H2088" t="s">
        <v>13</v>
      </c>
    </row>
    <row r="2089" spans="1:9" x14ac:dyDescent="0.25">
      <c r="A2089" t="s">
        <v>5530</v>
      </c>
      <c r="B2089" t="s">
        <v>5531</v>
      </c>
      <c r="C2089">
        <v>398</v>
      </c>
      <c r="D2089">
        <v>10</v>
      </c>
      <c r="E2089" s="1">
        <v>3.02488328323329E-3</v>
      </c>
      <c r="F2089" t="s">
        <v>5532</v>
      </c>
      <c r="G2089">
        <v>3</v>
      </c>
      <c r="H2089" t="s">
        <v>4500</v>
      </c>
      <c r="I2089" s="3" t="s">
        <v>13</v>
      </c>
    </row>
    <row r="2090" spans="1:9" x14ac:dyDescent="0.25">
      <c r="A2090" t="s">
        <v>5533</v>
      </c>
      <c r="B2090" t="s">
        <v>5399</v>
      </c>
      <c r="C2090">
        <v>464</v>
      </c>
      <c r="D2090">
        <v>10</v>
      </c>
      <c r="E2090" s="1">
        <v>9.2225621858786997E-16</v>
      </c>
      <c r="F2090" t="s">
        <v>1193</v>
      </c>
      <c r="G2090">
        <v>0</v>
      </c>
      <c r="H2090" t="s">
        <v>13</v>
      </c>
    </row>
    <row r="2091" spans="1:9" x14ac:dyDescent="0.25">
      <c r="A2091" t="s">
        <v>5534</v>
      </c>
      <c r="B2091" t="s">
        <v>5535</v>
      </c>
      <c r="C2091">
        <v>393</v>
      </c>
      <c r="D2091">
        <v>10</v>
      </c>
      <c r="E2091" s="1">
        <v>15.654355849792299</v>
      </c>
      <c r="F2091" t="s">
        <v>1242</v>
      </c>
      <c r="G2091">
        <v>4</v>
      </c>
      <c r="H2091" t="s">
        <v>5536</v>
      </c>
      <c r="I2091" s="3" t="s">
        <v>13</v>
      </c>
    </row>
    <row r="2092" spans="1:9" x14ac:dyDescent="0.25">
      <c r="A2092" t="s">
        <v>5537</v>
      </c>
      <c r="B2092" t="s">
        <v>5538</v>
      </c>
      <c r="C2092">
        <v>428</v>
      </c>
      <c r="D2092">
        <v>10</v>
      </c>
      <c r="E2092" s="1">
        <v>3.7281323937728399E-33</v>
      </c>
      <c r="F2092" t="s">
        <v>546</v>
      </c>
      <c r="G2092">
        <v>6</v>
      </c>
      <c r="H2092" t="s">
        <v>5539</v>
      </c>
      <c r="I2092" s="3" t="s">
        <v>13</v>
      </c>
    </row>
    <row r="2093" spans="1:9" x14ac:dyDescent="0.25">
      <c r="A2093" t="s">
        <v>5540</v>
      </c>
      <c r="B2093" t="s">
        <v>18</v>
      </c>
      <c r="C2093">
        <v>319</v>
      </c>
      <c r="D2093">
        <v>0</v>
      </c>
      <c r="G2093">
        <v>0</v>
      </c>
      <c r="H2093" t="s">
        <v>13</v>
      </c>
    </row>
    <row r="2094" spans="1:9" x14ac:dyDescent="0.25">
      <c r="A2094" t="s">
        <v>5541</v>
      </c>
      <c r="B2094" t="s">
        <v>5542</v>
      </c>
      <c r="C2094">
        <v>452</v>
      </c>
      <c r="D2094">
        <v>10</v>
      </c>
      <c r="E2094" s="1">
        <v>8.9161599380947307E-25</v>
      </c>
      <c r="F2094" t="s">
        <v>2431</v>
      </c>
      <c r="G2094">
        <v>6</v>
      </c>
      <c r="H2094" t="s">
        <v>5543</v>
      </c>
      <c r="I2094" s="3" t="s">
        <v>13</v>
      </c>
    </row>
    <row r="2095" spans="1:9" x14ac:dyDescent="0.25">
      <c r="A2095" t="s">
        <v>5544</v>
      </c>
      <c r="B2095" t="s">
        <v>18</v>
      </c>
      <c r="C2095">
        <v>211</v>
      </c>
      <c r="D2095">
        <v>0</v>
      </c>
      <c r="G2095">
        <v>0</v>
      </c>
      <c r="H2095" t="s">
        <v>13</v>
      </c>
    </row>
    <row r="2096" spans="1:9" x14ac:dyDescent="0.25">
      <c r="A2096" t="s">
        <v>5545</v>
      </c>
      <c r="B2096" t="s">
        <v>18</v>
      </c>
      <c r="C2096">
        <v>311</v>
      </c>
      <c r="D2096">
        <v>0</v>
      </c>
      <c r="G2096">
        <v>0</v>
      </c>
      <c r="H2096" t="s">
        <v>13</v>
      </c>
    </row>
    <row r="2097" spans="1:9" x14ac:dyDescent="0.25">
      <c r="A2097" t="s">
        <v>5546</v>
      </c>
      <c r="B2097" t="s">
        <v>175</v>
      </c>
      <c r="C2097">
        <v>455</v>
      </c>
      <c r="D2097">
        <v>10</v>
      </c>
      <c r="E2097" s="1">
        <v>4.5596076619196203E-8</v>
      </c>
      <c r="F2097" t="s">
        <v>229</v>
      </c>
      <c r="G2097">
        <v>6</v>
      </c>
      <c r="H2097" t="s">
        <v>5547</v>
      </c>
      <c r="I2097" s="3" t="s">
        <v>13</v>
      </c>
    </row>
    <row r="2098" spans="1:9" x14ac:dyDescent="0.25">
      <c r="A2098" t="s">
        <v>5548</v>
      </c>
      <c r="B2098" t="s">
        <v>5549</v>
      </c>
      <c r="C2098">
        <v>380</v>
      </c>
      <c r="D2098">
        <v>10</v>
      </c>
      <c r="E2098" s="1">
        <v>7.85584008630292E-12</v>
      </c>
      <c r="F2098" t="s">
        <v>892</v>
      </c>
      <c r="G2098">
        <v>1</v>
      </c>
      <c r="H2098" t="s">
        <v>1726</v>
      </c>
      <c r="I2098" s="3" t="s">
        <v>13</v>
      </c>
    </row>
    <row r="2099" spans="1:9" x14ac:dyDescent="0.25">
      <c r="A2099" t="s">
        <v>5550</v>
      </c>
      <c r="B2099" t="s">
        <v>18</v>
      </c>
      <c r="C2099">
        <v>375</v>
      </c>
      <c r="D2099">
        <v>0</v>
      </c>
      <c r="G2099">
        <v>0</v>
      </c>
      <c r="H2099" t="s">
        <v>13</v>
      </c>
    </row>
    <row r="2100" spans="1:9" x14ac:dyDescent="0.25">
      <c r="A2100" t="s">
        <v>5551</v>
      </c>
      <c r="B2100" t="s">
        <v>5552</v>
      </c>
      <c r="C2100">
        <v>549</v>
      </c>
      <c r="D2100">
        <v>10</v>
      </c>
      <c r="E2100" s="1">
        <v>6.5522865063281704E-20</v>
      </c>
      <c r="F2100" t="s">
        <v>5553</v>
      </c>
      <c r="G2100">
        <v>3</v>
      </c>
      <c r="H2100" t="s">
        <v>5554</v>
      </c>
    </row>
    <row r="2101" spans="1:9" x14ac:dyDescent="0.25">
      <c r="A2101" t="s">
        <v>5555</v>
      </c>
      <c r="B2101" t="s">
        <v>175</v>
      </c>
      <c r="C2101">
        <v>515</v>
      </c>
      <c r="D2101">
        <v>10</v>
      </c>
      <c r="E2101" s="1">
        <v>4.1605844361898701E-7</v>
      </c>
      <c r="F2101" t="s">
        <v>950</v>
      </c>
      <c r="G2101">
        <v>7</v>
      </c>
      <c r="H2101" t="s">
        <v>5556</v>
      </c>
      <c r="I2101" s="3" t="s">
        <v>13</v>
      </c>
    </row>
    <row r="2102" spans="1:9" x14ac:dyDescent="0.25">
      <c r="A2102" t="s">
        <v>5557</v>
      </c>
      <c r="B2102" t="s">
        <v>5558</v>
      </c>
      <c r="C2102">
        <v>453</v>
      </c>
      <c r="D2102">
        <v>10</v>
      </c>
      <c r="E2102" s="1">
        <v>6.9784117032140602E-33</v>
      </c>
      <c r="F2102" t="s">
        <v>715</v>
      </c>
      <c r="G2102">
        <v>3</v>
      </c>
      <c r="H2102" t="s">
        <v>1209</v>
      </c>
      <c r="I2102" s="3" t="s">
        <v>13</v>
      </c>
    </row>
    <row r="2103" spans="1:9" x14ac:dyDescent="0.25">
      <c r="A2103" t="s">
        <v>5559</v>
      </c>
      <c r="B2103" t="s">
        <v>18</v>
      </c>
      <c r="C2103">
        <v>452</v>
      </c>
      <c r="D2103">
        <v>0</v>
      </c>
      <c r="G2103">
        <v>0</v>
      </c>
      <c r="H2103" t="s">
        <v>13</v>
      </c>
    </row>
    <row r="2104" spans="1:9" x14ac:dyDescent="0.25">
      <c r="A2104" t="s">
        <v>5560</v>
      </c>
      <c r="B2104" t="s">
        <v>5561</v>
      </c>
      <c r="C2104">
        <v>427</v>
      </c>
      <c r="D2104">
        <v>10</v>
      </c>
      <c r="E2104" s="1">
        <v>3.6825965905351203E-30</v>
      </c>
      <c r="F2104" t="s">
        <v>77</v>
      </c>
      <c r="G2104">
        <v>3</v>
      </c>
      <c r="H2104" t="s">
        <v>5562</v>
      </c>
      <c r="I2104" s="3" t="s">
        <v>13</v>
      </c>
    </row>
    <row r="2105" spans="1:9" x14ac:dyDescent="0.25">
      <c r="A2105" t="s">
        <v>5563</v>
      </c>
      <c r="B2105" t="s">
        <v>4797</v>
      </c>
      <c r="C2105">
        <v>390</v>
      </c>
      <c r="D2105">
        <v>10</v>
      </c>
      <c r="E2105" s="1">
        <v>5.0952392483862698E-22</v>
      </c>
      <c r="F2105" t="s">
        <v>764</v>
      </c>
      <c r="G2105">
        <v>7</v>
      </c>
      <c r="H2105" t="s">
        <v>5564</v>
      </c>
      <c r="I2105" s="3" t="s">
        <v>5565</v>
      </c>
    </row>
    <row r="2106" spans="1:9" x14ac:dyDescent="0.25">
      <c r="A2106" t="s">
        <v>5566</v>
      </c>
      <c r="B2106" t="s">
        <v>5567</v>
      </c>
      <c r="C2106">
        <v>384</v>
      </c>
      <c r="D2106">
        <v>10</v>
      </c>
      <c r="E2106" s="1">
        <v>3.6112439884442399E-25</v>
      </c>
      <c r="F2106" t="s">
        <v>2421</v>
      </c>
      <c r="G2106">
        <v>4</v>
      </c>
      <c r="H2106" t="s">
        <v>5568</v>
      </c>
      <c r="I2106" s="3" t="s">
        <v>13</v>
      </c>
    </row>
    <row r="2107" spans="1:9" x14ac:dyDescent="0.25">
      <c r="A2107" t="s">
        <v>5569</v>
      </c>
      <c r="B2107" t="s">
        <v>18</v>
      </c>
      <c r="C2107">
        <v>347</v>
      </c>
      <c r="D2107">
        <v>0</v>
      </c>
      <c r="G2107">
        <v>0</v>
      </c>
      <c r="H2107" t="s">
        <v>13</v>
      </c>
    </row>
    <row r="2108" spans="1:9" x14ac:dyDescent="0.25">
      <c r="A2108" t="s">
        <v>5570</v>
      </c>
      <c r="B2108" t="s">
        <v>18</v>
      </c>
      <c r="C2108">
        <v>360</v>
      </c>
      <c r="D2108">
        <v>0</v>
      </c>
      <c r="G2108">
        <v>0</v>
      </c>
      <c r="H2108" t="s">
        <v>13</v>
      </c>
    </row>
    <row r="2109" spans="1:9" x14ac:dyDescent="0.25">
      <c r="A2109" t="s">
        <v>5571</v>
      </c>
      <c r="B2109" t="s">
        <v>5572</v>
      </c>
      <c r="C2109">
        <v>371</v>
      </c>
      <c r="D2109">
        <v>10</v>
      </c>
      <c r="E2109" s="1">
        <v>9.2762626253507594E-53</v>
      </c>
      <c r="F2109" t="s">
        <v>687</v>
      </c>
      <c r="G2109">
        <v>1</v>
      </c>
      <c r="H2109" t="s">
        <v>5573</v>
      </c>
      <c r="I2109" s="3" t="s">
        <v>13</v>
      </c>
    </row>
    <row r="2110" spans="1:9" x14ac:dyDescent="0.25">
      <c r="A2110" t="s">
        <v>5574</v>
      </c>
      <c r="B2110" t="s">
        <v>5575</v>
      </c>
      <c r="C2110">
        <v>474</v>
      </c>
      <c r="D2110">
        <v>10</v>
      </c>
      <c r="E2110" s="1">
        <v>5.9063165693866703E-44</v>
      </c>
      <c r="F2110" t="s">
        <v>38</v>
      </c>
      <c r="G2110">
        <v>9</v>
      </c>
      <c r="H2110" t="s">
        <v>5576</v>
      </c>
      <c r="I2110" s="3" t="s">
        <v>515</v>
      </c>
    </row>
    <row r="2111" spans="1:9" x14ac:dyDescent="0.25">
      <c r="A2111" t="s">
        <v>5577</v>
      </c>
      <c r="B2111" t="s">
        <v>18</v>
      </c>
      <c r="C2111">
        <v>354</v>
      </c>
      <c r="D2111">
        <v>0</v>
      </c>
      <c r="G2111">
        <v>0</v>
      </c>
      <c r="H2111" t="s">
        <v>13</v>
      </c>
    </row>
    <row r="2112" spans="1:9" x14ac:dyDescent="0.25">
      <c r="A2112" t="s">
        <v>5578</v>
      </c>
      <c r="B2112" t="s">
        <v>5579</v>
      </c>
      <c r="C2112">
        <v>548</v>
      </c>
      <c r="D2112">
        <v>10</v>
      </c>
      <c r="E2112" s="1">
        <v>2.3304439704522601E-17</v>
      </c>
      <c r="F2112" t="s">
        <v>4088</v>
      </c>
      <c r="G2112">
        <v>4</v>
      </c>
      <c r="H2112" t="s">
        <v>5580</v>
      </c>
      <c r="I2112" s="3" t="s">
        <v>5581</v>
      </c>
    </row>
    <row r="2113" spans="1:9" x14ac:dyDescent="0.25">
      <c r="A2113" t="s">
        <v>5582</v>
      </c>
      <c r="B2113" t="s">
        <v>5583</v>
      </c>
      <c r="C2113">
        <v>488</v>
      </c>
      <c r="D2113">
        <v>10</v>
      </c>
      <c r="E2113" s="1">
        <v>1.4438721126127901E-45</v>
      </c>
      <c r="F2113" t="s">
        <v>288</v>
      </c>
      <c r="G2113">
        <v>2</v>
      </c>
      <c r="H2113" t="s">
        <v>5584</v>
      </c>
      <c r="I2113" s="3" t="s">
        <v>13</v>
      </c>
    </row>
    <row r="2114" spans="1:9" x14ac:dyDescent="0.25">
      <c r="A2114" t="s">
        <v>5585</v>
      </c>
      <c r="B2114" t="s">
        <v>441</v>
      </c>
      <c r="C2114">
        <v>391</v>
      </c>
      <c r="D2114">
        <v>10</v>
      </c>
      <c r="E2114" s="1">
        <v>387.04596748898098</v>
      </c>
      <c r="F2114" t="s">
        <v>4645</v>
      </c>
      <c r="G2114">
        <v>7</v>
      </c>
      <c r="H2114" t="s">
        <v>5586</v>
      </c>
      <c r="I2114" s="3" t="s">
        <v>13</v>
      </c>
    </row>
    <row r="2115" spans="1:9" x14ac:dyDescent="0.25">
      <c r="A2115" t="s">
        <v>5587</v>
      </c>
      <c r="B2115" t="s">
        <v>18</v>
      </c>
      <c r="C2115">
        <v>381</v>
      </c>
      <c r="D2115">
        <v>0</v>
      </c>
      <c r="G2115">
        <v>0</v>
      </c>
      <c r="H2115" t="s">
        <v>13</v>
      </c>
    </row>
    <row r="2116" spans="1:9" x14ac:dyDescent="0.25">
      <c r="A2116" t="s">
        <v>5588</v>
      </c>
      <c r="B2116" t="s">
        <v>18</v>
      </c>
      <c r="C2116">
        <v>470</v>
      </c>
      <c r="D2116">
        <v>0</v>
      </c>
      <c r="G2116">
        <v>0</v>
      </c>
      <c r="H2116" t="s">
        <v>13</v>
      </c>
    </row>
    <row r="2117" spans="1:9" x14ac:dyDescent="0.25">
      <c r="A2117" t="s">
        <v>5589</v>
      </c>
      <c r="B2117" t="s">
        <v>18</v>
      </c>
      <c r="C2117">
        <v>517</v>
      </c>
      <c r="D2117">
        <v>0</v>
      </c>
      <c r="G2117">
        <v>0</v>
      </c>
      <c r="H2117" t="s">
        <v>13</v>
      </c>
    </row>
    <row r="2118" spans="1:9" x14ac:dyDescent="0.25">
      <c r="A2118" t="s">
        <v>5590</v>
      </c>
      <c r="B2118" t="s">
        <v>5591</v>
      </c>
      <c r="C2118">
        <v>263</v>
      </c>
      <c r="D2118">
        <v>10</v>
      </c>
      <c r="E2118" s="1">
        <v>1.92537022792533E-21</v>
      </c>
      <c r="F2118" t="s">
        <v>1067</v>
      </c>
      <c r="G2118">
        <v>7</v>
      </c>
      <c r="H2118" t="s">
        <v>5592</v>
      </c>
      <c r="I2118" s="3" t="s">
        <v>1267</v>
      </c>
    </row>
    <row r="2119" spans="1:9" x14ac:dyDescent="0.25">
      <c r="A2119" t="s">
        <v>5593</v>
      </c>
      <c r="B2119" t="s">
        <v>3830</v>
      </c>
      <c r="C2119">
        <v>373</v>
      </c>
      <c r="D2119">
        <v>10</v>
      </c>
      <c r="E2119" s="1">
        <v>1.48577660914952E-26</v>
      </c>
      <c r="F2119" t="s">
        <v>4457</v>
      </c>
      <c r="G2119">
        <v>6</v>
      </c>
      <c r="H2119" t="s">
        <v>5594</v>
      </c>
      <c r="I2119" s="3" t="s">
        <v>13</v>
      </c>
    </row>
    <row r="2120" spans="1:9" x14ac:dyDescent="0.25">
      <c r="A2120" t="s">
        <v>5595</v>
      </c>
      <c r="B2120" t="s">
        <v>18</v>
      </c>
      <c r="C2120">
        <v>253</v>
      </c>
      <c r="D2120">
        <v>0</v>
      </c>
      <c r="G2120">
        <v>0</v>
      </c>
      <c r="H2120" t="s">
        <v>13</v>
      </c>
    </row>
    <row r="2121" spans="1:9" x14ac:dyDescent="0.25">
      <c r="A2121" t="s">
        <v>5596</v>
      </c>
      <c r="B2121" t="s">
        <v>5597</v>
      </c>
      <c r="C2121">
        <v>401</v>
      </c>
      <c r="D2121">
        <v>10</v>
      </c>
      <c r="E2121" s="1">
        <v>8.4329894484626104E-22</v>
      </c>
      <c r="F2121" t="s">
        <v>2356</v>
      </c>
      <c r="G2121">
        <v>7</v>
      </c>
      <c r="H2121" t="s">
        <v>5598</v>
      </c>
      <c r="I2121" s="3" t="s">
        <v>13</v>
      </c>
    </row>
    <row r="2122" spans="1:9" x14ac:dyDescent="0.25">
      <c r="A2122" t="s">
        <v>5599</v>
      </c>
      <c r="B2122" t="s">
        <v>5600</v>
      </c>
      <c r="C2122">
        <v>407</v>
      </c>
      <c r="D2122">
        <v>10</v>
      </c>
      <c r="E2122" s="1">
        <v>8.6396012645531697E-27</v>
      </c>
      <c r="F2122" t="s">
        <v>3633</v>
      </c>
      <c r="G2122">
        <v>2</v>
      </c>
      <c r="H2122" t="s">
        <v>3498</v>
      </c>
      <c r="I2122" s="3" t="s">
        <v>13</v>
      </c>
    </row>
    <row r="2123" spans="1:9" x14ac:dyDescent="0.25">
      <c r="A2123" t="s">
        <v>5601</v>
      </c>
      <c r="B2123" t="s">
        <v>5602</v>
      </c>
      <c r="C2123">
        <v>249</v>
      </c>
      <c r="D2123">
        <v>4</v>
      </c>
      <c r="E2123" s="1">
        <v>1.70800026226779E-6</v>
      </c>
      <c r="F2123" t="s">
        <v>5603</v>
      </c>
      <c r="G2123">
        <v>2</v>
      </c>
      <c r="H2123" t="s">
        <v>5604</v>
      </c>
    </row>
    <row r="2124" spans="1:9" x14ac:dyDescent="0.25">
      <c r="A2124" t="s">
        <v>5605</v>
      </c>
      <c r="B2124" t="s">
        <v>175</v>
      </c>
      <c r="C2124">
        <v>489</v>
      </c>
      <c r="D2124">
        <v>10</v>
      </c>
      <c r="E2124" s="1">
        <v>6.6013461193866297E-49</v>
      </c>
      <c r="F2124" t="s">
        <v>944</v>
      </c>
      <c r="G2124">
        <v>1</v>
      </c>
      <c r="H2124" t="s">
        <v>29</v>
      </c>
      <c r="I2124" s="3" t="s">
        <v>13</v>
      </c>
    </row>
    <row r="2125" spans="1:9" x14ac:dyDescent="0.25">
      <c r="A2125" t="s">
        <v>5606</v>
      </c>
      <c r="B2125" t="s">
        <v>5607</v>
      </c>
      <c r="C2125">
        <v>456</v>
      </c>
      <c r="D2125">
        <v>10</v>
      </c>
      <c r="E2125" s="1">
        <v>9.4195693463326006E-39</v>
      </c>
      <c r="F2125" t="s">
        <v>830</v>
      </c>
      <c r="G2125">
        <v>8</v>
      </c>
      <c r="H2125" t="s">
        <v>5608</v>
      </c>
      <c r="I2125" s="3" t="s">
        <v>4974</v>
      </c>
    </row>
    <row r="2126" spans="1:9" x14ac:dyDescent="0.25">
      <c r="A2126" t="s">
        <v>5609</v>
      </c>
      <c r="B2126" t="s">
        <v>5610</v>
      </c>
      <c r="C2126">
        <v>442</v>
      </c>
      <c r="D2126">
        <v>10</v>
      </c>
      <c r="E2126" s="1">
        <v>3.0207029739002698E-22</v>
      </c>
      <c r="F2126" t="s">
        <v>459</v>
      </c>
      <c r="G2126">
        <v>16</v>
      </c>
      <c r="H2126" t="s">
        <v>5611</v>
      </c>
      <c r="I2126" s="3" t="s">
        <v>13</v>
      </c>
    </row>
    <row r="2127" spans="1:9" x14ac:dyDescent="0.25">
      <c r="A2127" t="s">
        <v>5612</v>
      </c>
      <c r="B2127" t="s">
        <v>5613</v>
      </c>
      <c r="C2127">
        <v>473</v>
      </c>
      <c r="D2127">
        <v>10</v>
      </c>
      <c r="E2127" s="1">
        <v>1.4456625875283901E-30</v>
      </c>
      <c r="F2127" t="s">
        <v>4524</v>
      </c>
      <c r="G2127">
        <v>7</v>
      </c>
      <c r="H2127" t="s">
        <v>5614</v>
      </c>
      <c r="I2127" s="3" t="s">
        <v>5615</v>
      </c>
    </row>
    <row r="2128" spans="1:9" x14ac:dyDescent="0.25">
      <c r="A2128" t="s">
        <v>5616</v>
      </c>
      <c r="B2128" t="s">
        <v>5617</v>
      </c>
      <c r="C2128">
        <v>442</v>
      </c>
      <c r="D2128">
        <v>10</v>
      </c>
      <c r="E2128" s="1">
        <v>3.2997351131311499E-50</v>
      </c>
      <c r="F2128" t="s">
        <v>148</v>
      </c>
      <c r="G2128">
        <v>24</v>
      </c>
      <c r="H2128" t="s">
        <v>5618</v>
      </c>
      <c r="I2128" s="3" t="s">
        <v>5152</v>
      </c>
    </row>
    <row r="2129" spans="1:9" x14ac:dyDescent="0.25">
      <c r="A2129" t="s">
        <v>5619</v>
      </c>
      <c r="B2129" t="s">
        <v>1470</v>
      </c>
      <c r="C2129">
        <v>299</v>
      </c>
      <c r="D2129">
        <v>4</v>
      </c>
      <c r="E2129" s="1">
        <v>4.8978204505923201E-9</v>
      </c>
      <c r="F2129" t="s">
        <v>471</v>
      </c>
      <c r="G2129">
        <v>1</v>
      </c>
      <c r="H2129" t="s">
        <v>1064</v>
      </c>
    </row>
    <row r="2130" spans="1:9" x14ac:dyDescent="0.25">
      <c r="A2130" t="s">
        <v>5620</v>
      </c>
      <c r="B2130" t="s">
        <v>5621</v>
      </c>
      <c r="C2130">
        <v>470</v>
      </c>
      <c r="D2130">
        <v>10</v>
      </c>
      <c r="E2130" s="1">
        <v>2.0093581478581699E-41</v>
      </c>
      <c r="F2130" t="s">
        <v>3346</v>
      </c>
      <c r="G2130">
        <v>3</v>
      </c>
      <c r="H2130" t="s">
        <v>5622</v>
      </c>
      <c r="I2130" s="3" t="s">
        <v>13</v>
      </c>
    </row>
    <row r="2131" spans="1:9" x14ac:dyDescent="0.25">
      <c r="A2131" t="s">
        <v>5623</v>
      </c>
      <c r="B2131" t="s">
        <v>18</v>
      </c>
      <c r="C2131">
        <v>452</v>
      </c>
      <c r="D2131">
        <v>0</v>
      </c>
      <c r="G2131">
        <v>0</v>
      </c>
      <c r="H2131" t="s">
        <v>13</v>
      </c>
    </row>
    <row r="2132" spans="1:9" x14ac:dyDescent="0.25">
      <c r="A2132" t="s">
        <v>5624</v>
      </c>
      <c r="B2132" t="s">
        <v>18</v>
      </c>
      <c r="C2132">
        <v>358</v>
      </c>
      <c r="D2132">
        <v>0</v>
      </c>
      <c r="G2132">
        <v>0</v>
      </c>
      <c r="H2132" t="s">
        <v>13</v>
      </c>
    </row>
    <row r="2133" spans="1:9" x14ac:dyDescent="0.25">
      <c r="A2133" t="s">
        <v>5625</v>
      </c>
      <c r="B2133" t="s">
        <v>2702</v>
      </c>
      <c r="C2133">
        <v>374</v>
      </c>
      <c r="D2133">
        <v>10</v>
      </c>
      <c r="E2133" s="1">
        <v>1.11496932094981E-30</v>
      </c>
      <c r="F2133" t="s">
        <v>513</v>
      </c>
      <c r="G2133">
        <v>13</v>
      </c>
      <c r="H2133" t="s">
        <v>3547</v>
      </c>
      <c r="I2133" s="3" t="s">
        <v>660</v>
      </c>
    </row>
    <row r="2134" spans="1:9" x14ac:dyDescent="0.25">
      <c r="A2134" t="s">
        <v>5626</v>
      </c>
      <c r="B2134" t="s">
        <v>4680</v>
      </c>
      <c r="C2134">
        <v>458</v>
      </c>
      <c r="D2134">
        <v>10</v>
      </c>
      <c r="E2134" s="1">
        <v>1.38632196342783E-37</v>
      </c>
      <c r="F2134" t="s">
        <v>432</v>
      </c>
      <c r="G2134">
        <v>2</v>
      </c>
      <c r="H2134" t="s">
        <v>2662</v>
      </c>
      <c r="I2134" s="3" t="s">
        <v>13</v>
      </c>
    </row>
    <row r="2135" spans="1:9" x14ac:dyDescent="0.25">
      <c r="A2135" t="s">
        <v>5627</v>
      </c>
      <c r="B2135" t="s">
        <v>535</v>
      </c>
      <c r="C2135">
        <v>468</v>
      </c>
      <c r="D2135">
        <v>10</v>
      </c>
      <c r="E2135" s="1">
        <v>3.68915436144398E-47</v>
      </c>
      <c r="F2135" t="s">
        <v>130</v>
      </c>
      <c r="G2135">
        <v>7</v>
      </c>
      <c r="H2135" t="s">
        <v>4790</v>
      </c>
      <c r="I2135" s="3" t="s">
        <v>13</v>
      </c>
    </row>
    <row r="2136" spans="1:9" x14ac:dyDescent="0.25">
      <c r="A2136" t="s">
        <v>5628</v>
      </c>
      <c r="B2136" t="s">
        <v>5629</v>
      </c>
      <c r="C2136">
        <v>280</v>
      </c>
      <c r="D2136">
        <v>10</v>
      </c>
      <c r="E2136" s="1">
        <v>1.5096233130827201E-14</v>
      </c>
      <c r="F2136" t="s">
        <v>666</v>
      </c>
      <c r="G2136">
        <v>16</v>
      </c>
      <c r="H2136" t="s">
        <v>5630</v>
      </c>
      <c r="I2136" s="3" t="s">
        <v>5631</v>
      </c>
    </row>
    <row r="2137" spans="1:9" x14ac:dyDescent="0.25">
      <c r="A2137" t="s">
        <v>5632</v>
      </c>
      <c r="B2137" t="s">
        <v>1470</v>
      </c>
      <c r="C2137">
        <v>238</v>
      </c>
      <c r="D2137">
        <v>10</v>
      </c>
      <c r="E2137" s="1">
        <v>4.6680199112134202E-13</v>
      </c>
      <c r="F2137" t="s">
        <v>1079</v>
      </c>
      <c r="G2137">
        <v>22</v>
      </c>
      <c r="H2137" t="s">
        <v>5633</v>
      </c>
      <c r="I2137" s="3" t="s">
        <v>1635</v>
      </c>
    </row>
    <row r="2138" spans="1:9" x14ac:dyDescent="0.25">
      <c r="A2138" t="s">
        <v>5634</v>
      </c>
      <c r="B2138" t="s">
        <v>5635</v>
      </c>
      <c r="C2138">
        <v>360</v>
      </c>
      <c r="D2138">
        <v>10</v>
      </c>
      <c r="E2138" s="1">
        <v>1.91901561006627E-13</v>
      </c>
      <c r="F2138" t="s">
        <v>731</v>
      </c>
      <c r="G2138">
        <v>0</v>
      </c>
      <c r="H2138" t="s">
        <v>13</v>
      </c>
    </row>
    <row r="2139" spans="1:9" x14ac:dyDescent="0.25">
      <c r="A2139" t="s">
        <v>5636</v>
      </c>
      <c r="B2139" t="s">
        <v>4386</v>
      </c>
      <c r="C2139">
        <v>488</v>
      </c>
      <c r="D2139">
        <v>1</v>
      </c>
      <c r="E2139" s="1">
        <v>35.995766045522899</v>
      </c>
      <c r="F2139" t="s">
        <v>2611</v>
      </c>
      <c r="G2139">
        <v>0</v>
      </c>
      <c r="H2139" t="s">
        <v>13</v>
      </c>
    </row>
    <row r="2140" spans="1:9" x14ac:dyDescent="0.25">
      <c r="A2140" t="s">
        <v>5637</v>
      </c>
      <c r="B2140" t="s">
        <v>1622</v>
      </c>
      <c r="C2140">
        <v>310</v>
      </c>
      <c r="D2140">
        <v>10</v>
      </c>
      <c r="E2140" s="1">
        <v>2.8286258330529401E-25</v>
      </c>
      <c r="F2140" t="s">
        <v>1219</v>
      </c>
      <c r="G2140">
        <v>5</v>
      </c>
      <c r="H2140" t="s">
        <v>5638</v>
      </c>
      <c r="I2140" s="3" t="s">
        <v>5639</v>
      </c>
    </row>
    <row r="2141" spans="1:9" x14ac:dyDescent="0.25">
      <c r="A2141" t="s">
        <v>5640</v>
      </c>
      <c r="B2141" t="s">
        <v>5641</v>
      </c>
      <c r="C2141">
        <v>459</v>
      </c>
      <c r="D2141">
        <v>10</v>
      </c>
      <c r="E2141" s="1">
        <v>3.0083336843294101E-31</v>
      </c>
      <c r="F2141" t="s">
        <v>1814</v>
      </c>
      <c r="G2141">
        <v>7</v>
      </c>
      <c r="H2141" t="s">
        <v>5642</v>
      </c>
      <c r="I2141" s="3" t="s">
        <v>13</v>
      </c>
    </row>
    <row r="2142" spans="1:9" x14ac:dyDescent="0.25">
      <c r="A2142" t="s">
        <v>5643</v>
      </c>
      <c r="B2142" t="s">
        <v>5644</v>
      </c>
      <c r="C2142">
        <v>415</v>
      </c>
      <c r="D2142">
        <v>10</v>
      </c>
      <c r="E2142" s="1">
        <v>6.9958155286734299E-11</v>
      </c>
      <c r="F2142" t="s">
        <v>1752</v>
      </c>
      <c r="G2142">
        <v>2</v>
      </c>
      <c r="H2142" t="s">
        <v>5645</v>
      </c>
    </row>
    <row r="2143" spans="1:9" x14ac:dyDescent="0.25">
      <c r="A2143" t="s">
        <v>5646</v>
      </c>
      <c r="B2143" t="s">
        <v>5647</v>
      </c>
      <c r="C2143">
        <v>430</v>
      </c>
      <c r="D2143">
        <v>10</v>
      </c>
      <c r="E2143" s="1">
        <v>4.30414103077801E-18</v>
      </c>
      <c r="F2143" t="s">
        <v>892</v>
      </c>
      <c r="G2143">
        <v>6</v>
      </c>
      <c r="H2143" t="s">
        <v>5648</v>
      </c>
      <c r="I2143" s="3" t="s">
        <v>13</v>
      </c>
    </row>
    <row r="2144" spans="1:9" x14ac:dyDescent="0.25">
      <c r="A2144" t="s">
        <v>5649</v>
      </c>
      <c r="B2144" t="s">
        <v>5650</v>
      </c>
      <c r="C2144">
        <v>481</v>
      </c>
      <c r="D2144">
        <v>10</v>
      </c>
      <c r="E2144" s="1">
        <v>6.3926313448810305E-33</v>
      </c>
      <c r="F2144" t="s">
        <v>5651</v>
      </c>
      <c r="G2144">
        <v>36</v>
      </c>
      <c r="H2144" t="s">
        <v>5652</v>
      </c>
      <c r="I2144" s="3" t="s">
        <v>3613</v>
      </c>
    </row>
    <row r="2145" spans="1:9" x14ac:dyDescent="0.25">
      <c r="A2145" t="s">
        <v>5653</v>
      </c>
      <c r="B2145" t="s">
        <v>5654</v>
      </c>
      <c r="C2145">
        <v>290</v>
      </c>
      <c r="D2145">
        <v>10</v>
      </c>
      <c r="E2145" s="1">
        <v>8.2698931168762702E-23</v>
      </c>
      <c r="F2145" t="s">
        <v>447</v>
      </c>
      <c r="G2145">
        <v>4</v>
      </c>
      <c r="H2145" t="s">
        <v>5655</v>
      </c>
      <c r="I2145" s="3" t="s">
        <v>5656</v>
      </c>
    </row>
    <row r="2146" spans="1:9" x14ac:dyDescent="0.25">
      <c r="A2146" t="s">
        <v>5657</v>
      </c>
      <c r="B2146" t="s">
        <v>5658</v>
      </c>
      <c r="C2146">
        <v>295</v>
      </c>
      <c r="D2146">
        <v>10</v>
      </c>
      <c r="E2146" s="1">
        <v>3.2823942431583299E-25</v>
      </c>
      <c r="F2146" t="s">
        <v>2421</v>
      </c>
      <c r="G2146">
        <v>7</v>
      </c>
      <c r="H2146" t="s">
        <v>4872</v>
      </c>
      <c r="I2146" s="3" t="s">
        <v>4873</v>
      </c>
    </row>
    <row r="2147" spans="1:9" x14ac:dyDescent="0.25">
      <c r="A2147" t="s">
        <v>5659</v>
      </c>
      <c r="B2147" t="s">
        <v>5660</v>
      </c>
      <c r="C2147">
        <v>447</v>
      </c>
      <c r="D2147">
        <v>10</v>
      </c>
      <c r="E2147" s="1">
        <v>5.9921792099770797E-63</v>
      </c>
      <c r="F2147" t="s">
        <v>257</v>
      </c>
      <c r="G2147">
        <v>15</v>
      </c>
      <c r="H2147" t="s">
        <v>2624</v>
      </c>
      <c r="I2147" s="3" t="s">
        <v>13</v>
      </c>
    </row>
    <row r="2148" spans="1:9" x14ac:dyDescent="0.25">
      <c r="A2148" t="s">
        <v>5661</v>
      </c>
      <c r="B2148" t="s">
        <v>5662</v>
      </c>
      <c r="C2148">
        <v>503</v>
      </c>
      <c r="D2148">
        <v>10</v>
      </c>
      <c r="E2148" s="1">
        <v>1.8046224370261801E-68</v>
      </c>
      <c r="F2148" t="s">
        <v>322</v>
      </c>
      <c r="G2148">
        <v>6</v>
      </c>
      <c r="H2148" t="s">
        <v>5663</v>
      </c>
      <c r="I2148" s="3" t="s">
        <v>5664</v>
      </c>
    </row>
    <row r="2149" spans="1:9" x14ac:dyDescent="0.25">
      <c r="A2149" t="s">
        <v>5665</v>
      </c>
      <c r="B2149" t="s">
        <v>535</v>
      </c>
      <c r="C2149">
        <v>362</v>
      </c>
      <c r="D2149">
        <v>10</v>
      </c>
      <c r="E2149" s="1">
        <v>1.23644340175043E-20</v>
      </c>
      <c r="F2149" t="s">
        <v>676</v>
      </c>
      <c r="G2149">
        <v>3</v>
      </c>
      <c r="H2149" t="s">
        <v>405</v>
      </c>
    </row>
    <row r="2150" spans="1:9" x14ac:dyDescent="0.25">
      <c r="A2150" t="s">
        <v>5666</v>
      </c>
      <c r="B2150" t="s">
        <v>5667</v>
      </c>
      <c r="C2150">
        <v>337</v>
      </c>
      <c r="D2150">
        <v>10</v>
      </c>
      <c r="E2150" s="1">
        <v>1.0083963777436801E-14</v>
      </c>
      <c r="F2150" t="s">
        <v>139</v>
      </c>
      <c r="G2150">
        <v>3</v>
      </c>
      <c r="H2150" t="s">
        <v>5668</v>
      </c>
      <c r="I2150" s="3" t="s">
        <v>13</v>
      </c>
    </row>
    <row r="2151" spans="1:9" x14ac:dyDescent="0.25">
      <c r="A2151" t="s">
        <v>5669</v>
      </c>
      <c r="B2151" t="s">
        <v>18</v>
      </c>
      <c r="C2151">
        <v>556</v>
      </c>
      <c r="D2151">
        <v>0</v>
      </c>
      <c r="G2151">
        <v>0</v>
      </c>
      <c r="H2151" t="s">
        <v>13</v>
      </c>
    </row>
    <row r="2152" spans="1:9" x14ac:dyDescent="0.25">
      <c r="A2152" t="s">
        <v>5670</v>
      </c>
      <c r="B2152" t="s">
        <v>5671</v>
      </c>
      <c r="C2152">
        <v>384</v>
      </c>
      <c r="D2152">
        <v>10</v>
      </c>
      <c r="E2152" s="1">
        <v>2.5219048968716699E-5</v>
      </c>
      <c r="F2152" t="s">
        <v>2010</v>
      </c>
      <c r="G2152">
        <v>6</v>
      </c>
      <c r="H2152" t="s">
        <v>5672</v>
      </c>
      <c r="I2152" s="3" t="s">
        <v>13</v>
      </c>
    </row>
    <row r="2153" spans="1:9" x14ac:dyDescent="0.25">
      <c r="A2153" t="s">
        <v>5673</v>
      </c>
      <c r="B2153" t="s">
        <v>5674</v>
      </c>
      <c r="C2153">
        <v>496</v>
      </c>
      <c r="D2153">
        <v>10</v>
      </c>
      <c r="E2153" s="1">
        <v>8.7656954402255095E-12</v>
      </c>
      <c r="F2153" t="s">
        <v>2077</v>
      </c>
      <c r="G2153">
        <v>0</v>
      </c>
      <c r="H2153" t="s">
        <v>13</v>
      </c>
    </row>
    <row r="2154" spans="1:9" x14ac:dyDescent="0.25">
      <c r="A2154" t="s">
        <v>5675</v>
      </c>
      <c r="B2154" t="s">
        <v>18</v>
      </c>
      <c r="C2154">
        <v>475</v>
      </c>
      <c r="D2154">
        <v>0</v>
      </c>
      <c r="G2154">
        <v>0</v>
      </c>
      <c r="H2154" t="s">
        <v>13</v>
      </c>
    </row>
    <row r="2155" spans="1:9" x14ac:dyDescent="0.25">
      <c r="A2155" t="s">
        <v>5676</v>
      </c>
      <c r="B2155" t="s">
        <v>5677</v>
      </c>
      <c r="C2155">
        <v>265</v>
      </c>
      <c r="D2155">
        <v>10</v>
      </c>
      <c r="E2155" s="1">
        <v>3.6093115308361201E-13</v>
      </c>
      <c r="F2155" t="s">
        <v>266</v>
      </c>
      <c r="G2155">
        <v>6</v>
      </c>
      <c r="H2155" t="s">
        <v>5678</v>
      </c>
      <c r="I2155" s="3" t="s">
        <v>13</v>
      </c>
    </row>
    <row r="2156" spans="1:9" x14ac:dyDescent="0.25">
      <c r="A2156" t="s">
        <v>5679</v>
      </c>
      <c r="B2156" t="s">
        <v>5680</v>
      </c>
      <c r="C2156">
        <v>496</v>
      </c>
      <c r="D2156">
        <v>10</v>
      </c>
      <c r="E2156" s="1">
        <v>1.2687027581408401E-2</v>
      </c>
      <c r="F2156" t="s">
        <v>292</v>
      </c>
      <c r="G2156">
        <v>5</v>
      </c>
      <c r="H2156" t="s">
        <v>5681</v>
      </c>
      <c r="I2156" s="3" t="s">
        <v>2034</v>
      </c>
    </row>
    <row r="2157" spans="1:9" x14ac:dyDescent="0.25">
      <c r="A2157" t="s">
        <v>5682</v>
      </c>
      <c r="B2157" t="s">
        <v>2537</v>
      </c>
      <c r="C2157">
        <v>314</v>
      </c>
      <c r="D2157">
        <v>10</v>
      </c>
      <c r="E2157" s="1">
        <v>3.0220991668889799E-3</v>
      </c>
      <c r="F2157" t="s">
        <v>932</v>
      </c>
      <c r="G2157">
        <v>7</v>
      </c>
      <c r="H2157" t="s">
        <v>5683</v>
      </c>
      <c r="I2157" s="3" t="s">
        <v>2539</v>
      </c>
    </row>
    <row r="2158" spans="1:9" x14ac:dyDescent="0.25">
      <c r="A2158" t="s">
        <v>5684</v>
      </c>
      <c r="B2158" t="s">
        <v>5685</v>
      </c>
      <c r="C2158">
        <v>354</v>
      </c>
      <c r="D2158">
        <v>10</v>
      </c>
      <c r="E2158" s="1">
        <v>6.5814102029799299E-43</v>
      </c>
      <c r="F2158" t="s">
        <v>1467</v>
      </c>
      <c r="G2158">
        <v>10</v>
      </c>
      <c r="H2158" t="s">
        <v>5686</v>
      </c>
      <c r="I2158" s="3" t="s">
        <v>5687</v>
      </c>
    </row>
    <row r="2159" spans="1:9" x14ac:dyDescent="0.25">
      <c r="A2159" t="s">
        <v>5688</v>
      </c>
      <c r="B2159" t="s">
        <v>5689</v>
      </c>
      <c r="C2159">
        <v>489</v>
      </c>
      <c r="D2159">
        <v>10</v>
      </c>
      <c r="E2159" s="1">
        <v>0.65599725250128704</v>
      </c>
      <c r="F2159" t="s">
        <v>1224</v>
      </c>
      <c r="G2159">
        <v>15</v>
      </c>
      <c r="H2159" t="s">
        <v>5690</v>
      </c>
      <c r="I2159" s="3" t="s">
        <v>13</v>
      </c>
    </row>
    <row r="2160" spans="1:9" x14ac:dyDescent="0.25">
      <c r="A2160" t="s">
        <v>5691</v>
      </c>
      <c r="B2160" t="s">
        <v>18</v>
      </c>
      <c r="C2160">
        <v>379</v>
      </c>
      <c r="D2160">
        <v>0</v>
      </c>
      <c r="G2160">
        <v>0</v>
      </c>
      <c r="H2160" t="s">
        <v>13</v>
      </c>
    </row>
    <row r="2161" spans="1:9" x14ac:dyDescent="0.25">
      <c r="A2161" t="s">
        <v>5692</v>
      </c>
      <c r="B2161" t="s">
        <v>5693</v>
      </c>
      <c r="C2161">
        <v>436</v>
      </c>
      <c r="D2161">
        <v>10</v>
      </c>
      <c r="E2161" s="1">
        <v>4.1781476473623297E-11</v>
      </c>
      <c r="F2161" t="s">
        <v>4699</v>
      </c>
      <c r="G2161">
        <v>5</v>
      </c>
      <c r="H2161" t="s">
        <v>5694</v>
      </c>
      <c r="I2161" s="3" t="s">
        <v>13</v>
      </c>
    </row>
    <row r="2162" spans="1:9" x14ac:dyDescent="0.25">
      <c r="A2162" t="s">
        <v>5695</v>
      </c>
      <c r="B2162" t="s">
        <v>5696</v>
      </c>
      <c r="C2162">
        <v>407</v>
      </c>
      <c r="D2162">
        <v>10</v>
      </c>
      <c r="E2162" s="1">
        <v>1.12314504590485E-42</v>
      </c>
      <c r="F2162" t="s">
        <v>541</v>
      </c>
      <c r="G2162">
        <v>6</v>
      </c>
      <c r="H2162" t="s">
        <v>5697</v>
      </c>
      <c r="I2162" s="3" t="s">
        <v>1267</v>
      </c>
    </row>
    <row r="2163" spans="1:9" x14ac:dyDescent="0.25">
      <c r="A2163" t="s">
        <v>5698</v>
      </c>
      <c r="B2163" t="s">
        <v>18</v>
      </c>
      <c r="C2163">
        <v>452</v>
      </c>
      <c r="D2163">
        <v>0</v>
      </c>
      <c r="G2163">
        <v>0</v>
      </c>
      <c r="H2163" t="s">
        <v>13</v>
      </c>
    </row>
    <row r="2164" spans="1:9" x14ac:dyDescent="0.25">
      <c r="A2164" t="s">
        <v>5699</v>
      </c>
      <c r="B2164" t="s">
        <v>18</v>
      </c>
      <c r="C2164">
        <v>328</v>
      </c>
      <c r="D2164">
        <v>0</v>
      </c>
      <c r="G2164">
        <v>0</v>
      </c>
      <c r="H2164" t="s">
        <v>13</v>
      </c>
    </row>
    <row r="2165" spans="1:9" x14ac:dyDescent="0.25">
      <c r="A2165" t="s">
        <v>5700</v>
      </c>
      <c r="B2165" t="s">
        <v>18</v>
      </c>
      <c r="C2165">
        <v>296</v>
      </c>
      <c r="D2165">
        <v>0</v>
      </c>
      <c r="G2165">
        <v>0</v>
      </c>
      <c r="H2165" t="s">
        <v>13</v>
      </c>
    </row>
    <row r="2166" spans="1:9" x14ac:dyDescent="0.25">
      <c r="A2166" t="s">
        <v>5701</v>
      </c>
      <c r="B2166" t="s">
        <v>18</v>
      </c>
      <c r="C2166">
        <v>223</v>
      </c>
      <c r="D2166">
        <v>0</v>
      </c>
      <c r="G2166">
        <v>0</v>
      </c>
      <c r="H2166" t="s">
        <v>13</v>
      </c>
    </row>
    <row r="2167" spans="1:9" x14ac:dyDescent="0.25">
      <c r="A2167" t="s">
        <v>5702</v>
      </c>
      <c r="B2167" t="s">
        <v>2541</v>
      </c>
      <c r="C2167">
        <v>460</v>
      </c>
      <c r="D2167">
        <v>10</v>
      </c>
      <c r="E2167" s="1">
        <v>5.3753658997593401E-37</v>
      </c>
      <c r="F2167" t="s">
        <v>788</v>
      </c>
      <c r="G2167">
        <v>3</v>
      </c>
      <c r="H2167" t="s">
        <v>5703</v>
      </c>
      <c r="I2167" s="3" t="s">
        <v>13</v>
      </c>
    </row>
    <row r="2168" spans="1:9" x14ac:dyDescent="0.25">
      <c r="A2168" t="s">
        <v>5704</v>
      </c>
      <c r="B2168" t="s">
        <v>175</v>
      </c>
      <c r="C2168">
        <v>292</v>
      </c>
      <c r="D2168">
        <v>10</v>
      </c>
      <c r="E2168" s="1">
        <v>1.1714709271617401E-7</v>
      </c>
      <c r="F2168" t="s">
        <v>453</v>
      </c>
      <c r="G2168">
        <v>3</v>
      </c>
      <c r="H2168" t="s">
        <v>405</v>
      </c>
    </row>
    <row r="2169" spans="1:9" x14ac:dyDescent="0.25">
      <c r="A2169" t="s">
        <v>5705</v>
      </c>
      <c r="B2169" t="s">
        <v>18</v>
      </c>
      <c r="C2169">
        <v>295</v>
      </c>
      <c r="D2169">
        <v>0</v>
      </c>
      <c r="G2169">
        <v>0</v>
      </c>
      <c r="H2169" t="s">
        <v>13</v>
      </c>
    </row>
    <row r="2170" spans="1:9" x14ac:dyDescent="0.25">
      <c r="A2170" t="s">
        <v>5706</v>
      </c>
      <c r="B2170" t="s">
        <v>1736</v>
      </c>
      <c r="C2170">
        <v>342</v>
      </c>
      <c r="D2170">
        <v>10</v>
      </c>
      <c r="E2170" s="1">
        <v>1.5183368988759701E-14</v>
      </c>
      <c r="F2170" t="s">
        <v>91</v>
      </c>
      <c r="G2170">
        <v>3</v>
      </c>
      <c r="H2170" t="s">
        <v>5707</v>
      </c>
      <c r="I2170" s="3" t="s">
        <v>1251</v>
      </c>
    </row>
    <row r="2171" spans="1:9" x14ac:dyDescent="0.25">
      <c r="A2171" t="s">
        <v>5708</v>
      </c>
      <c r="B2171" t="s">
        <v>5709</v>
      </c>
      <c r="C2171">
        <v>312</v>
      </c>
      <c r="D2171">
        <v>10</v>
      </c>
      <c r="E2171" s="1">
        <v>6.6184497476927098E-26</v>
      </c>
      <c r="F2171" t="s">
        <v>711</v>
      </c>
      <c r="G2171">
        <v>6</v>
      </c>
      <c r="H2171" t="s">
        <v>5710</v>
      </c>
      <c r="I2171" s="3" t="s">
        <v>5711</v>
      </c>
    </row>
    <row r="2172" spans="1:9" x14ac:dyDescent="0.25">
      <c r="A2172" t="s">
        <v>5712</v>
      </c>
      <c r="B2172" t="s">
        <v>1768</v>
      </c>
      <c r="C2172">
        <v>363</v>
      </c>
      <c r="D2172">
        <v>10</v>
      </c>
      <c r="E2172" s="1">
        <v>5.4458054066874603E-7</v>
      </c>
      <c r="F2172" t="s">
        <v>407</v>
      </c>
      <c r="G2172">
        <v>1</v>
      </c>
      <c r="H2172" t="s">
        <v>837</v>
      </c>
      <c r="I2172" s="3" t="s">
        <v>13</v>
      </c>
    </row>
    <row r="2173" spans="1:9" x14ac:dyDescent="0.25">
      <c r="A2173" t="s">
        <v>5713</v>
      </c>
      <c r="B2173" t="s">
        <v>5714</v>
      </c>
      <c r="C2173">
        <v>468</v>
      </c>
      <c r="D2173">
        <v>10</v>
      </c>
      <c r="E2173" s="1">
        <v>5.8567653002129403E-61</v>
      </c>
      <c r="F2173" t="s">
        <v>521</v>
      </c>
      <c r="G2173">
        <v>10</v>
      </c>
      <c r="H2173" t="s">
        <v>5715</v>
      </c>
      <c r="I2173" s="3" t="s">
        <v>13</v>
      </c>
    </row>
    <row r="2174" spans="1:9" x14ac:dyDescent="0.25">
      <c r="A2174" t="s">
        <v>5716</v>
      </c>
      <c r="B2174" t="s">
        <v>1470</v>
      </c>
      <c r="C2174">
        <v>437</v>
      </c>
      <c r="D2174">
        <v>10</v>
      </c>
      <c r="E2174" s="1">
        <v>6.5131336056554902E-54</v>
      </c>
      <c r="F2174" t="s">
        <v>944</v>
      </c>
      <c r="G2174">
        <v>6</v>
      </c>
      <c r="H2174" t="s">
        <v>5717</v>
      </c>
      <c r="I2174" s="3" t="s">
        <v>1991</v>
      </c>
    </row>
    <row r="2175" spans="1:9" x14ac:dyDescent="0.25">
      <c r="A2175" t="s">
        <v>5718</v>
      </c>
      <c r="B2175" t="s">
        <v>5719</v>
      </c>
      <c r="C2175">
        <v>392</v>
      </c>
      <c r="D2175">
        <v>10</v>
      </c>
      <c r="E2175" s="1">
        <v>7.2213084351809295E-21</v>
      </c>
      <c r="F2175" t="s">
        <v>263</v>
      </c>
      <c r="G2175">
        <v>1</v>
      </c>
      <c r="H2175" t="s">
        <v>4714</v>
      </c>
      <c r="I2175" s="3" t="s">
        <v>13</v>
      </c>
    </row>
    <row r="2176" spans="1:9" x14ac:dyDescent="0.25">
      <c r="A2176" t="s">
        <v>5720</v>
      </c>
      <c r="B2176" t="s">
        <v>18</v>
      </c>
      <c r="C2176">
        <v>269</v>
      </c>
      <c r="D2176">
        <v>0</v>
      </c>
      <c r="G2176">
        <v>0</v>
      </c>
      <c r="H2176" t="s">
        <v>13</v>
      </c>
    </row>
    <row r="2177" spans="1:9" x14ac:dyDescent="0.25">
      <c r="A2177" t="s">
        <v>5721</v>
      </c>
      <c r="B2177" t="s">
        <v>5722</v>
      </c>
      <c r="C2177">
        <v>498</v>
      </c>
      <c r="D2177">
        <v>10</v>
      </c>
      <c r="E2177" s="1">
        <v>2.8132950613355801E-18</v>
      </c>
      <c r="F2177" t="s">
        <v>21</v>
      </c>
      <c r="G2177">
        <v>8</v>
      </c>
      <c r="H2177" t="s">
        <v>5723</v>
      </c>
      <c r="I2177" s="3" t="s">
        <v>13</v>
      </c>
    </row>
    <row r="2178" spans="1:9" x14ac:dyDescent="0.25">
      <c r="A2178" t="s">
        <v>5724</v>
      </c>
      <c r="B2178" t="s">
        <v>5725</v>
      </c>
      <c r="C2178">
        <v>504</v>
      </c>
      <c r="D2178">
        <v>10</v>
      </c>
      <c r="E2178" s="1">
        <v>1.1435275878274501E-30</v>
      </c>
      <c r="F2178" t="s">
        <v>369</v>
      </c>
      <c r="G2178">
        <v>0</v>
      </c>
      <c r="H2178" t="s">
        <v>13</v>
      </c>
    </row>
    <row r="2179" spans="1:9" x14ac:dyDescent="0.25">
      <c r="A2179" t="s">
        <v>5726</v>
      </c>
      <c r="B2179" t="s">
        <v>5727</v>
      </c>
      <c r="C2179">
        <v>354</v>
      </c>
      <c r="D2179">
        <v>10</v>
      </c>
      <c r="E2179" s="1">
        <v>3.31950857065921E-34</v>
      </c>
      <c r="F2179" t="s">
        <v>2190</v>
      </c>
      <c r="G2179">
        <v>4</v>
      </c>
      <c r="H2179" t="s">
        <v>5728</v>
      </c>
      <c r="I2179" s="3" t="s">
        <v>13</v>
      </c>
    </row>
    <row r="2180" spans="1:9" x14ac:dyDescent="0.25">
      <c r="A2180" t="s">
        <v>5729</v>
      </c>
      <c r="B2180" t="s">
        <v>18</v>
      </c>
      <c r="C2180">
        <v>456</v>
      </c>
      <c r="D2180">
        <v>0</v>
      </c>
      <c r="G2180">
        <v>0</v>
      </c>
      <c r="H2180" t="s">
        <v>13</v>
      </c>
    </row>
    <row r="2181" spans="1:9" x14ac:dyDescent="0.25">
      <c r="A2181" t="s">
        <v>5730</v>
      </c>
      <c r="B2181" t="s">
        <v>5731</v>
      </c>
      <c r="C2181">
        <v>433</v>
      </c>
      <c r="D2181">
        <v>10</v>
      </c>
      <c r="E2181" s="1">
        <v>4.80758783237433E-40</v>
      </c>
      <c r="F2181" t="s">
        <v>257</v>
      </c>
      <c r="G2181">
        <v>3</v>
      </c>
      <c r="H2181" t="s">
        <v>1757</v>
      </c>
      <c r="I2181" s="3" t="s">
        <v>1643</v>
      </c>
    </row>
    <row r="2182" spans="1:9" x14ac:dyDescent="0.25">
      <c r="A2182" t="s">
        <v>5732</v>
      </c>
      <c r="B2182" t="s">
        <v>535</v>
      </c>
      <c r="C2182">
        <v>508</v>
      </c>
      <c r="D2182">
        <v>10</v>
      </c>
      <c r="E2182" s="1">
        <v>2.4229300120888998E-37</v>
      </c>
      <c r="F2182" t="s">
        <v>959</v>
      </c>
      <c r="G2182">
        <v>4</v>
      </c>
      <c r="H2182" t="s">
        <v>5733</v>
      </c>
    </row>
    <row r="2183" spans="1:9" x14ac:dyDescent="0.25">
      <c r="A2183" t="s">
        <v>5734</v>
      </c>
      <c r="B2183" t="s">
        <v>5735</v>
      </c>
      <c r="C2183">
        <v>241</v>
      </c>
      <c r="D2183">
        <v>10</v>
      </c>
      <c r="E2183" s="1">
        <v>4.52842994489004E-15</v>
      </c>
      <c r="F2183" t="s">
        <v>950</v>
      </c>
      <c r="G2183">
        <v>8</v>
      </c>
      <c r="H2183" t="s">
        <v>5736</v>
      </c>
      <c r="I2183" s="3" t="s">
        <v>1991</v>
      </c>
    </row>
    <row r="2184" spans="1:9" x14ac:dyDescent="0.25">
      <c r="A2184" t="s">
        <v>5737</v>
      </c>
      <c r="B2184" t="s">
        <v>5738</v>
      </c>
      <c r="C2184">
        <v>451</v>
      </c>
      <c r="D2184">
        <v>10</v>
      </c>
      <c r="E2184" s="1">
        <v>3.8318342633360801E-60</v>
      </c>
      <c r="F2184" t="s">
        <v>932</v>
      </c>
      <c r="G2184">
        <v>14</v>
      </c>
      <c r="H2184" t="s">
        <v>5739</v>
      </c>
      <c r="I2184" s="3" t="s">
        <v>3512</v>
      </c>
    </row>
    <row r="2185" spans="1:9" x14ac:dyDescent="0.25">
      <c r="A2185" t="s">
        <v>5740</v>
      </c>
      <c r="B2185" t="s">
        <v>18</v>
      </c>
      <c r="C2185">
        <v>373</v>
      </c>
      <c r="D2185">
        <v>0</v>
      </c>
      <c r="G2185">
        <v>0</v>
      </c>
      <c r="H2185" t="s">
        <v>13</v>
      </c>
    </row>
    <row r="2186" spans="1:9" x14ac:dyDescent="0.25">
      <c r="A2186" t="s">
        <v>5741</v>
      </c>
      <c r="B2186" t="s">
        <v>2451</v>
      </c>
      <c r="C2186">
        <v>472</v>
      </c>
      <c r="D2186">
        <v>10</v>
      </c>
      <c r="E2186" s="1">
        <v>5.09222624532233E-54</v>
      </c>
      <c r="F2186" t="s">
        <v>1660</v>
      </c>
      <c r="G2186">
        <v>4</v>
      </c>
      <c r="H2186" t="s">
        <v>4836</v>
      </c>
      <c r="I2186" s="3" t="s">
        <v>3714</v>
      </c>
    </row>
    <row r="2187" spans="1:9" x14ac:dyDescent="0.25">
      <c r="A2187" t="s">
        <v>5742</v>
      </c>
      <c r="B2187" t="s">
        <v>5743</v>
      </c>
      <c r="C2187">
        <v>463</v>
      </c>
      <c r="D2187">
        <v>2</v>
      </c>
      <c r="E2187" s="1">
        <v>18.669225973633601</v>
      </c>
      <c r="F2187" t="s">
        <v>5744</v>
      </c>
      <c r="G2187">
        <v>0</v>
      </c>
      <c r="H2187" t="s">
        <v>13</v>
      </c>
    </row>
    <row r="2188" spans="1:9" x14ac:dyDescent="0.25">
      <c r="A2188" t="s">
        <v>5745</v>
      </c>
      <c r="B2188" t="s">
        <v>5746</v>
      </c>
      <c r="C2188">
        <v>257</v>
      </c>
      <c r="D2188">
        <v>10</v>
      </c>
      <c r="E2188" s="1">
        <v>5.7074238365684003E-22</v>
      </c>
      <c r="F2188" t="s">
        <v>91</v>
      </c>
      <c r="G2188">
        <v>9</v>
      </c>
      <c r="H2188" t="s">
        <v>5747</v>
      </c>
      <c r="I2188" s="3" t="s">
        <v>5748</v>
      </c>
    </row>
    <row r="2189" spans="1:9" x14ac:dyDescent="0.25">
      <c r="A2189" t="s">
        <v>5749</v>
      </c>
      <c r="B2189" t="s">
        <v>18</v>
      </c>
      <c r="C2189">
        <v>219</v>
      </c>
      <c r="D2189">
        <v>0</v>
      </c>
      <c r="G2189">
        <v>0</v>
      </c>
      <c r="H2189" t="s">
        <v>13</v>
      </c>
    </row>
    <row r="2190" spans="1:9" x14ac:dyDescent="0.25">
      <c r="A2190" t="s">
        <v>5750</v>
      </c>
      <c r="B2190" t="s">
        <v>5751</v>
      </c>
      <c r="C2190">
        <v>434</v>
      </c>
      <c r="D2190">
        <v>10</v>
      </c>
      <c r="E2190" s="1">
        <v>2.5714538580352501E-50</v>
      </c>
      <c r="F2190" t="s">
        <v>871</v>
      </c>
      <c r="G2190">
        <v>6</v>
      </c>
      <c r="H2190" t="s">
        <v>5752</v>
      </c>
      <c r="I2190" s="3" t="s">
        <v>13</v>
      </c>
    </row>
    <row r="2191" spans="1:9" x14ac:dyDescent="0.25">
      <c r="A2191" t="s">
        <v>5753</v>
      </c>
      <c r="B2191" t="s">
        <v>5754</v>
      </c>
      <c r="C2191">
        <v>506</v>
      </c>
      <c r="D2191">
        <v>10</v>
      </c>
      <c r="E2191" s="1">
        <v>2.9670717145046499E-41</v>
      </c>
      <c r="F2191" t="s">
        <v>4847</v>
      </c>
      <c r="G2191">
        <v>7</v>
      </c>
      <c r="H2191" t="s">
        <v>5755</v>
      </c>
      <c r="I2191" s="3" t="s">
        <v>5756</v>
      </c>
    </row>
    <row r="2192" spans="1:9" x14ac:dyDescent="0.25">
      <c r="A2192" t="s">
        <v>5757</v>
      </c>
      <c r="B2192" t="s">
        <v>5758</v>
      </c>
      <c r="C2192">
        <v>281</v>
      </c>
      <c r="D2192">
        <v>10</v>
      </c>
      <c r="E2192" s="1">
        <v>2.8812618620025202E-16</v>
      </c>
      <c r="F2192" t="s">
        <v>173</v>
      </c>
      <c r="G2192">
        <v>9</v>
      </c>
      <c r="H2192" t="s">
        <v>5759</v>
      </c>
      <c r="I2192" s="3" t="s">
        <v>3714</v>
      </c>
    </row>
    <row r="2193" spans="1:9" x14ac:dyDescent="0.25">
      <c r="A2193" t="s">
        <v>5760</v>
      </c>
      <c r="B2193" t="s">
        <v>5761</v>
      </c>
      <c r="C2193">
        <v>468</v>
      </c>
      <c r="D2193">
        <v>10</v>
      </c>
      <c r="E2193" s="1">
        <v>0.191785501181399</v>
      </c>
      <c r="F2193" t="s">
        <v>143</v>
      </c>
      <c r="G2193">
        <v>4</v>
      </c>
      <c r="H2193" t="s">
        <v>5762</v>
      </c>
      <c r="I2193" s="3" t="s">
        <v>5763</v>
      </c>
    </row>
    <row r="2194" spans="1:9" x14ac:dyDescent="0.25">
      <c r="A2194" t="s">
        <v>5764</v>
      </c>
      <c r="B2194" t="s">
        <v>2186</v>
      </c>
      <c r="C2194">
        <v>395</v>
      </c>
      <c r="D2194">
        <v>10</v>
      </c>
      <c r="E2194" s="1">
        <v>3.3754714158911199E-21</v>
      </c>
      <c r="F2194" t="s">
        <v>5765</v>
      </c>
      <c r="G2194">
        <v>2</v>
      </c>
      <c r="H2194" t="s">
        <v>5766</v>
      </c>
      <c r="I2194" s="3" t="s">
        <v>13</v>
      </c>
    </row>
    <row r="2195" spans="1:9" x14ac:dyDescent="0.25">
      <c r="A2195" t="s">
        <v>5767</v>
      </c>
      <c r="B2195" t="s">
        <v>18</v>
      </c>
      <c r="C2195">
        <v>298</v>
      </c>
      <c r="D2195">
        <v>0</v>
      </c>
      <c r="G2195">
        <v>0</v>
      </c>
      <c r="H2195" t="s">
        <v>13</v>
      </c>
    </row>
    <row r="2196" spans="1:9" x14ac:dyDescent="0.25">
      <c r="A2196" t="s">
        <v>5768</v>
      </c>
      <c r="B2196" t="s">
        <v>4263</v>
      </c>
      <c r="C2196">
        <v>315</v>
      </c>
      <c r="D2196">
        <v>10</v>
      </c>
      <c r="E2196" s="1">
        <v>5.8920494643189599E-24</v>
      </c>
      <c r="F2196" t="s">
        <v>2727</v>
      </c>
      <c r="G2196">
        <v>6</v>
      </c>
      <c r="H2196" t="s">
        <v>5769</v>
      </c>
      <c r="I2196" s="3" t="s">
        <v>13</v>
      </c>
    </row>
    <row r="2197" spans="1:9" x14ac:dyDescent="0.25">
      <c r="A2197" t="s">
        <v>5770</v>
      </c>
      <c r="B2197" t="s">
        <v>1622</v>
      </c>
      <c r="C2197">
        <v>407</v>
      </c>
      <c r="D2197">
        <v>10</v>
      </c>
      <c r="E2197" s="1">
        <v>2.60735244051896E-15</v>
      </c>
      <c r="F2197" t="s">
        <v>1959</v>
      </c>
      <c r="G2197">
        <v>2</v>
      </c>
      <c r="H2197" t="s">
        <v>1624</v>
      </c>
      <c r="I2197" s="3" t="s">
        <v>13</v>
      </c>
    </row>
    <row r="2198" spans="1:9" x14ac:dyDescent="0.25">
      <c r="A2198" t="s">
        <v>5771</v>
      </c>
      <c r="B2198" t="s">
        <v>18</v>
      </c>
      <c r="C2198">
        <v>291</v>
      </c>
      <c r="D2198">
        <v>0</v>
      </c>
      <c r="G2198">
        <v>0</v>
      </c>
      <c r="H2198" t="s">
        <v>13</v>
      </c>
    </row>
    <row r="2199" spans="1:9" x14ac:dyDescent="0.25">
      <c r="A2199" t="s">
        <v>5772</v>
      </c>
      <c r="B2199" t="s">
        <v>138</v>
      </c>
      <c r="C2199">
        <v>480</v>
      </c>
      <c r="D2199">
        <v>10</v>
      </c>
      <c r="E2199" s="1">
        <v>7.7782958875227596E-47</v>
      </c>
      <c r="F2199" t="s">
        <v>2178</v>
      </c>
      <c r="G2199">
        <v>5</v>
      </c>
      <c r="H2199" t="s">
        <v>1545</v>
      </c>
      <c r="I2199" s="3" t="s">
        <v>141</v>
      </c>
    </row>
    <row r="2200" spans="1:9" x14ac:dyDescent="0.25">
      <c r="A2200" t="s">
        <v>5773</v>
      </c>
      <c r="B2200" t="s">
        <v>5774</v>
      </c>
      <c r="C2200">
        <v>315</v>
      </c>
      <c r="D2200">
        <v>10</v>
      </c>
      <c r="E2200" s="1">
        <v>7.9479648225653501E-27</v>
      </c>
      <c r="F2200" t="s">
        <v>21</v>
      </c>
      <c r="G2200">
        <v>3</v>
      </c>
      <c r="H2200" t="s">
        <v>5775</v>
      </c>
      <c r="I2200" s="3" t="s">
        <v>1251</v>
      </c>
    </row>
    <row r="2201" spans="1:9" x14ac:dyDescent="0.25">
      <c r="A2201" t="s">
        <v>5776</v>
      </c>
      <c r="B2201" t="s">
        <v>18</v>
      </c>
      <c r="C2201">
        <v>441</v>
      </c>
      <c r="D2201">
        <v>0</v>
      </c>
      <c r="G2201">
        <v>0</v>
      </c>
      <c r="H2201" t="s">
        <v>13</v>
      </c>
    </row>
    <row r="2202" spans="1:9" x14ac:dyDescent="0.25">
      <c r="A2202" t="s">
        <v>5777</v>
      </c>
      <c r="B2202" t="s">
        <v>18</v>
      </c>
      <c r="C2202">
        <v>454</v>
      </c>
      <c r="D2202">
        <v>0</v>
      </c>
      <c r="G2202">
        <v>0</v>
      </c>
      <c r="H2202" t="s">
        <v>13</v>
      </c>
    </row>
    <row r="2203" spans="1:9" x14ac:dyDescent="0.25">
      <c r="A2203" t="s">
        <v>5778</v>
      </c>
      <c r="B2203" t="s">
        <v>5779</v>
      </c>
      <c r="C2203">
        <v>498</v>
      </c>
      <c r="D2203">
        <v>10</v>
      </c>
      <c r="E2203" s="1">
        <v>5.0561790306402702E-68</v>
      </c>
      <c r="F2203" t="s">
        <v>316</v>
      </c>
      <c r="G2203">
        <v>11</v>
      </c>
      <c r="H2203" t="s">
        <v>5780</v>
      </c>
      <c r="I2203" s="3" t="s">
        <v>13</v>
      </c>
    </row>
    <row r="2204" spans="1:9" x14ac:dyDescent="0.25">
      <c r="A2204" t="s">
        <v>5781</v>
      </c>
      <c r="B2204" t="s">
        <v>5782</v>
      </c>
      <c r="C2204">
        <v>482</v>
      </c>
      <c r="D2204">
        <v>10</v>
      </c>
      <c r="E2204" s="1">
        <v>4.5706550547424004E-40</v>
      </c>
      <c r="F2204" t="s">
        <v>597</v>
      </c>
      <c r="G2204">
        <v>2</v>
      </c>
      <c r="H2204" t="s">
        <v>1197</v>
      </c>
      <c r="I2204" s="3" t="s">
        <v>1198</v>
      </c>
    </row>
    <row r="2205" spans="1:9" x14ac:dyDescent="0.25">
      <c r="A2205" t="s">
        <v>5783</v>
      </c>
      <c r="B2205" t="s">
        <v>5784</v>
      </c>
      <c r="C2205">
        <v>403</v>
      </c>
      <c r="D2205">
        <v>10</v>
      </c>
      <c r="E2205" s="1">
        <v>1.7529059912390601E-26</v>
      </c>
      <c r="F2205" t="s">
        <v>865</v>
      </c>
      <c r="G2205">
        <v>7</v>
      </c>
      <c r="H2205" t="s">
        <v>5785</v>
      </c>
      <c r="I2205" s="3" t="s">
        <v>13</v>
      </c>
    </row>
    <row r="2206" spans="1:9" x14ac:dyDescent="0.25">
      <c r="A2206" t="s">
        <v>5786</v>
      </c>
      <c r="B2206" t="s">
        <v>1178</v>
      </c>
      <c r="C2206">
        <v>361</v>
      </c>
      <c r="D2206">
        <v>10</v>
      </c>
      <c r="E2206" s="1">
        <v>1.56773644626512E-7</v>
      </c>
      <c r="F2206" t="s">
        <v>3030</v>
      </c>
      <c r="G2206">
        <v>2</v>
      </c>
      <c r="H2206" t="s">
        <v>5787</v>
      </c>
      <c r="I2206" s="3" t="s">
        <v>13</v>
      </c>
    </row>
    <row r="2207" spans="1:9" x14ac:dyDescent="0.25">
      <c r="A2207" t="s">
        <v>5788</v>
      </c>
      <c r="B2207" t="s">
        <v>5789</v>
      </c>
      <c r="C2207">
        <v>425</v>
      </c>
      <c r="D2207">
        <v>10</v>
      </c>
      <c r="E2207" s="1">
        <v>4.6957379359725404E-27</v>
      </c>
      <c r="F2207" t="s">
        <v>3473</v>
      </c>
      <c r="G2207">
        <v>3</v>
      </c>
      <c r="H2207" t="s">
        <v>5790</v>
      </c>
      <c r="I2207" s="3" t="s">
        <v>13</v>
      </c>
    </row>
    <row r="2208" spans="1:9" x14ac:dyDescent="0.25">
      <c r="A2208" t="s">
        <v>5791</v>
      </c>
      <c r="B2208" t="s">
        <v>5792</v>
      </c>
      <c r="C2208">
        <v>370</v>
      </c>
      <c r="D2208">
        <v>10</v>
      </c>
      <c r="E2208" s="1">
        <v>6.0687379200477396E-20</v>
      </c>
      <c r="F2208" t="s">
        <v>1914</v>
      </c>
      <c r="G2208">
        <v>0</v>
      </c>
      <c r="H2208" t="s">
        <v>13</v>
      </c>
    </row>
    <row r="2209" spans="1:9" x14ac:dyDescent="0.25">
      <c r="A2209" t="s">
        <v>5793</v>
      </c>
      <c r="B2209" t="s">
        <v>1178</v>
      </c>
      <c r="C2209">
        <v>462</v>
      </c>
      <c r="D2209">
        <v>10</v>
      </c>
      <c r="E2209" s="1">
        <v>1.1428313182723599E-46</v>
      </c>
      <c r="F2209" t="s">
        <v>541</v>
      </c>
      <c r="G2209">
        <v>10</v>
      </c>
      <c r="H2209" t="s">
        <v>5794</v>
      </c>
      <c r="I2209" s="3" t="s">
        <v>13</v>
      </c>
    </row>
    <row r="2210" spans="1:9" x14ac:dyDescent="0.25">
      <c r="A2210" t="s">
        <v>5795</v>
      </c>
      <c r="B2210" t="s">
        <v>18</v>
      </c>
      <c r="C2210">
        <v>354</v>
      </c>
      <c r="D2210">
        <v>0</v>
      </c>
      <c r="G2210">
        <v>0</v>
      </c>
      <c r="H2210" t="s">
        <v>13</v>
      </c>
    </row>
    <row r="2211" spans="1:9" x14ac:dyDescent="0.25">
      <c r="A2211" t="s">
        <v>5796</v>
      </c>
      <c r="B2211" t="s">
        <v>3520</v>
      </c>
      <c r="C2211">
        <v>480</v>
      </c>
      <c r="D2211">
        <v>10</v>
      </c>
      <c r="E2211" s="1">
        <v>2.5890933284281798E-47</v>
      </c>
      <c r="F2211" t="s">
        <v>336</v>
      </c>
      <c r="G2211">
        <v>4</v>
      </c>
      <c r="H2211" t="s">
        <v>3389</v>
      </c>
      <c r="I2211" s="3" t="s">
        <v>13</v>
      </c>
    </row>
    <row r="2212" spans="1:9" x14ac:dyDescent="0.25">
      <c r="A2212" t="s">
        <v>5797</v>
      </c>
      <c r="B2212" t="s">
        <v>175</v>
      </c>
      <c r="C2212">
        <v>488</v>
      </c>
      <c r="D2212">
        <v>10</v>
      </c>
      <c r="E2212" s="1">
        <v>1.1137835352888E-17</v>
      </c>
      <c r="F2212" t="s">
        <v>4001</v>
      </c>
      <c r="G2212">
        <v>3</v>
      </c>
      <c r="H2212" t="s">
        <v>5798</v>
      </c>
      <c r="I2212" s="3" t="s">
        <v>13</v>
      </c>
    </row>
    <row r="2213" spans="1:9" x14ac:dyDescent="0.25">
      <c r="A2213" t="s">
        <v>5799</v>
      </c>
      <c r="B2213" t="s">
        <v>5800</v>
      </c>
      <c r="C2213">
        <v>351</v>
      </c>
      <c r="D2213">
        <v>10</v>
      </c>
      <c r="E2213" s="1">
        <v>1.22976851746939E-29</v>
      </c>
      <c r="F2213" t="s">
        <v>130</v>
      </c>
      <c r="G2213">
        <v>5</v>
      </c>
      <c r="H2213" t="s">
        <v>5801</v>
      </c>
      <c r="I2213" s="3" t="s">
        <v>13</v>
      </c>
    </row>
    <row r="2214" spans="1:9" x14ac:dyDescent="0.25">
      <c r="A2214" t="s">
        <v>5802</v>
      </c>
      <c r="B2214" t="s">
        <v>18</v>
      </c>
      <c r="C2214">
        <v>379</v>
      </c>
      <c r="D2214">
        <v>0</v>
      </c>
      <c r="G2214">
        <v>0</v>
      </c>
      <c r="H2214" t="s">
        <v>13</v>
      </c>
    </row>
    <row r="2215" spans="1:9" x14ac:dyDescent="0.25">
      <c r="A2215" t="s">
        <v>5803</v>
      </c>
      <c r="B2215" t="s">
        <v>5804</v>
      </c>
      <c r="C2215">
        <v>449</v>
      </c>
      <c r="D2215">
        <v>10</v>
      </c>
      <c r="E2215" s="1">
        <v>1.8615724637331098E-43</v>
      </c>
      <c r="F2215" t="s">
        <v>3638</v>
      </c>
      <c r="G2215">
        <v>4</v>
      </c>
      <c r="H2215" t="s">
        <v>5805</v>
      </c>
      <c r="I2215" s="3" t="s">
        <v>13</v>
      </c>
    </row>
    <row r="2216" spans="1:9" x14ac:dyDescent="0.25">
      <c r="A2216" t="s">
        <v>5806</v>
      </c>
      <c r="B2216" t="s">
        <v>5807</v>
      </c>
      <c r="C2216">
        <v>255</v>
      </c>
      <c r="D2216">
        <v>10</v>
      </c>
      <c r="E2216" s="1">
        <v>3.9065162479850901E-19</v>
      </c>
      <c r="F2216" t="s">
        <v>963</v>
      </c>
      <c r="G2216">
        <v>10</v>
      </c>
      <c r="H2216" t="s">
        <v>5808</v>
      </c>
      <c r="I2216" s="3" t="s">
        <v>1129</v>
      </c>
    </row>
    <row r="2217" spans="1:9" x14ac:dyDescent="0.25">
      <c r="A2217" t="s">
        <v>5809</v>
      </c>
      <c r="B2217" t="s">
        <v>5810</v>
      </c>
      <c r="C2217">
        <v>418</v>
      </c>
      <c r="D2217">
        <v>10</v>
      </c>
      <c r="E2217" s="1">
        <v>3.49096763561129E-34</v>
      </c>
      <c r="F2217" t="s">
        <v>110</v>
      </c>
      <c r="G2217">
        <v>5</v>
      </c>
      <c r="H2217" t="s">
        <v>5811</v>
      </c>
      <c r="I2217" s="3" t="s">
        <v>13</v>
      </c>
    </row>
    <row r="2218" spans="1:9" x14ac:dyDescent="0.25">
      <c r="A2218" t="s">
        <v>5812</v>
      </c>
      <c r="B2218" t="s">
        <v>1943</v>
      </c>
      <c r="C2218">
        <v>494</v>
      </c>
      <c r="D2218">
        <v>10</v>
      </c>
      <c r="E2218" s="1">
        <v>1.4211936518934099E-23</v>
      </c>
      <c r="F2218" t="s">
        <v>1260</v>
      </c>
      <c r="G2218">
        <v>4</v>
      </c>
      <c r="H2218" t="s">
        <v>5813</v>
      </c>
      <c r="I2218" s="3" t="s">
        <v>13</v>
      </c>
    </row>
    <row r="2219" spans="1:9" x14ac:dyDescent="0.25">
      <c r="A2219" t="s">
        <v>5814</v>
      </c>
      <c r="B2219" t="s">
        <v>175</v>
      </c>
      <c r="C2219">
        <v>440</v>
      </c>
      <c r="D2219">
        <v>10</v>
      </c>
      <c r="E2219" s="1">
        <v>1.43890027977538E-27</v>
      </c>
      <c r="F2219" t="s">
        <v>1263</v>
      </c>
      <c r="G2219">
        <v>2</v>
      </c>
      <c r="H2219" t="s">
        <v>5815</v>
      </c>
      <c r="I2219" s="3" t="s">
        <v>13</v>
      </c>
    </row>
    <row r="2220" spans="1:9" x14ac:dyDescent="0.25">
      <c r="A2220" t="s">
        <v>5816</v>
      </c>
      <c r="B2220" t="s">
        <v>175</v>
      </c>
      <c r="C2220">
        <v>427</v>
      </c>
      <c r="D2220">
        <v>10</v>
      </c>
      <c r="E2220" s="1">
        <v>3.5514697910047298E-4</v>
      </c>
      <c r="F2220" t="s">
        <v>5817</v>
      </c>
      <c r="G2220">
        <v>0</v>
      </c>
      <c r="H2220" t="s">
        <v>13</v>
      </c>
    </row>
    <row r="2221" spans="1:9" x14ac:dyDescent="0.25">
      <c r="A2221" t="s">
        <v>5818</v>
      </c>
      <c r="B2221" t="s">
        <v>5819</v>
      </c>
      <c r="C2221">
        <v>249</v>
      </c>
      <c r="D2221">
        <v>10</v>
      </c>
      <c r="E2221" s="1">
        <v>2.0129253980075099E-15</v>
      </c>
      <c r="F2221" t="s">
        <v>2479</v>
      </c>
      <c r="G2221">
        <v>12</v>
      </c>
      <c r="H2221" t="s">
        <v>5820</v>
      </c>
      <c r="I2221" s="3" t="s">
        <v>13</v>
      </c>
    </row>
    <row r="2222" spans="1:9" x14ac:dyDescent="0.25">
      <c r="A2222" t="s">
        <v>5821</v>
      </c>
      <c r="B2222" t="s">
        <v>5822</v>
      </c>
      <c r="C2222">
        <v>407</v>
      </c>
      <c r="D2222">
        <v>9</v>
      </c>
      <c r="E2222" s="1">
        <v>9.60320508946723E-14</v>
      </c>
      <c r="F2222" t="s">
        <v>5823</v>
      </c>
      <c r="G2222">
        <v>1</v>
      </c>
      <c r="H2222" t="s">
        <v>837</v>
      </c>
      <c r="I2222" s="3" t="s">
        <v>13</v>
      </c>
    </row>
    <row r="2223" spans="1:9" x14ac:dyDescent="0.25">
      <c r="A2223" t="s">
        <v>5824</v>
      </c>
      <c r="B2223" t="s">
        <v>5825</v>
      </c>
      <c r="C2223">
        <v>344</v>
      </c>
      <c r="D2223">
        <v>10</v>
      </c>
      <c r="E2223" s="1">
        <v>1.94485928198422E-26</v>
      </c>
      <c r="F2223" t="s">
        <v>288</v>
      </c>
      <c r="G2223">
        <v>1</v>
      </c>
      <c r="H2223" t="s">
        <v>5826</v>
      </c>
      <c r="I2223" s="3" t="s">
        <v>13</v>
      </c>
    </row>
    <row r="2224" spans="1:9" x14ac:dyDescent="0.25">
      <c r="A2224" t="s">
        <v>5827</v>
      </c>
      <c r="B2224" t="s">
        <v>18</v>
      </c>
      <c r="C2224">
        <v>263</v>
      </c>
      <c r="D2224">
        <v>0</v>
      </c>
      <c r="G2224">
        <v>0</v>
      </c>
      <c r="H2224" t="s">
        <v>13</v>
      </c>
    </row>
    <row r="2225" spans="1:9" x14ac:dyDescent="0.25">
      <c r="A2225" t="s">
        <v>5828</v>
      </c>
      <c r="B2225" t="s">
        <v>5829</v>
      </c>
      <c r="C2225">
        <v>476</v>
      </c>
      <c r="D2225">
        <v>10</v>
      </c>
      <c r="E2225" s="1">
        <v>1.6547897376239102E-55</v>
      </c>
      <c r="F2225" t="s">
        <v>341</v>
      </c>
      <c r="G2225">
        <v>6</v>
      </c>
      <c r="H2225" t="s">
        <v>5830</v>
      </c>
      <c r="I2225" s="3" t="s">
        <v>1267</v>
      </c>
    </row>
    <row r="2226" spans="1:9" x14ac:dyDescent="0.25">
      <c r="A2226" t="s">
        <v>5831</v>
      </c>
      <c r="B2226" t="s">
        <v>18</v>
      </c>
      <c r="C2226">
        <v>355</v>
      </c>
      <c r="D2226">
        <v>0</v>
      </c>
      <c r="G2226">
        <v>0</v>
      </c>
      <c r="H2226" t="s">
        <v>13</v>
      </c>
    </row>
    <row r="2227" spans="1:9" x14ac:dyDescent="0.25">
      <c r="A2227" t="s">
        <v>5832</v>
      </c>
      <c r="B2227" t="s">
        <v>5833</v>
      </c>
      <c r="C2227">
        <v>449</v>
      </c>
      <c r="D2227">
        <v>10</v>
      </c>
      <c r="E2227" s="1">
        <v>1.1118640707414E-43</v>
      </c>
      <c r="F2227" t="s">
        <v>2576</v>
      </c>
      <c r="G2227">
        <v>4</v>
      </c>
      <c r="H2227" t="s">
        <v>5834</v>
      </c>
      <c r="I2227" s="3" t="s">
        <v>13</v>
      </c>
    </row>
    <row r="2228" spans="1:9" x14ac:dyDescent="0.25">
      <c r="A2228" t="s">
        <v>5835</v>
      </c>
      <c r="B2228" t="s">
        <v>5836</v>
      </c>
      <c r="C2228">
        <v>455</v>
      </c>
      <c r="D2228">
        <v>10</v>
      </c>
      <c r="E2228" s="1">
        <v>4.5108650100593298E-12</v>
      </c>
      <c r="F2228" t="s">
        <v>4043</v>
      </c>
      <c r="G2228">
        <v>2</v>
      </c>
      <c r="H2228" t="s">
        <v>2425</v>
      </c>
    </row>
    <row r="2229" spans="1:9" x14ac:dyDescent="0.25">
      <c r="A2229" t="s">
        <v>5837</v>
      </c>
      <c r="B2229" t="s">
        <v>5838</v>
      </c>
      <c r="C2229">
        <v>497</v>
      </c>
      <c r="D2229">
        <v>10</v>
      </c>
      <c r="E2229" s="1">
        <v>3.0888954112676302E-41</v>
      </c>
      <c r="F2229" t="s">
        <v>1263</v>
      </c>
      <c r="G2229">
        <v>0</v>
      </c>
      <c r="H2229" t="s">
        <v>13</v>
      </c>
    </row>
    <row r="2230" spans="1:9" x14ac:dyDescent="0.25">
      <c r="A2230" t="s">
        <v>5839</v>
      </c>
      <c r="B2230" t="s">
        <v>5840</v>
      </c>
      <c r="C2230">
        <v>429</v>
      </c>
      <c r="D2230">
        <v>10</v>
      </c>
      <c r="E2230" s="1">
        <v>4.21475629349734E-30</v>
      </c>
      <c r="F2230" t="s">
        <v>4847</v>
      </c>
      <c r="G2230">
        <v>11</v>
      </c>
      <c r="H2230" t="s">
        <v>5841</v>
      </c>
      <c r="I2230" s="3" t="s">
        <v>13</v>
      </c>
    </row>
    <row r="2231" spans="1:9" x14ac:dyDescent="0.25">
      <c r="A2231" t="s">
        <v>5842</v>
      </c>
      <c r="B2231" t="s">
        <v>5843</v>
      </c>
      <c r="C2231">
        <v>503</v>
      </c>
      <c r="D2231">
        <v>10</v>
      </c>
      <c r="E2231" s="1">
        <v>4.3554899899347604E-22</v>
      </c>
      <c r="F2231" t="s">
        <v>1079</v>
      </c>
      <c r="G2231">
        <v>3</v>
      </c>
      <c r="H2231" t="s">
        <v>5844</v>
      </c>
      <c r="I2231" s="3" t="s">
        <v>13</v>
      </c>
    </row>
    <row r="2232" spans="1:9" x14ac:dyDescent="0.25">
      <c r="A2232" t="s">
        <v>5845</v>
      </c>
      <c r="B2232" t="s">
        <v>2941</v>
      </c>
      <c r="C2232">
        <v>420</v>
      </c>
      <c r="D2232">
        <v>10</v>
      </c>
      <c r="E2232" s="1">
        <v>6.1053685929894999E-14</v>
      </c>
      <c r="F2232" t="s">
        <v>277</v>
      </c>
      <c r="G2232">
        <v>3</v>
      </c>
      <c r="H2232" t="s">
        <v>5846</v>
      </c>
      <c r="I2232" s="3" t="s">
        <v>660</v>
      </c>
    </row>
    <row r="2233" spans="1:9" x14ac:dyDescent="0.25">
      <c r="A2233" t="s">
        <v>5847</v>
      </c>
      <c r="B2233" t="s">
        <v>5848</v>
      </c>
      <c r="C2233">
        <v>410</v>
      </c>
      <c r="D2233">
        <v>10</v>
      </c>
      <c r="E2233" s="1">
        <v>3.60243427926677E-36</v>
      </c>
      <c r="F2233" t="s">
        <v>468</v>
      </c>
      <c r="G2233">
        <v>1</v>
      </c>
      <c r="H2233" t="s">
        <v>4335</v>
      </c>
      <c r="I2233" s="3" t="s">
        <v>13</v>
      </c>
    </row>
    <row r="2234" spans="1:9" x14ac:dyDescent="0.25">
      <c r="A2234" t="s">
        <v>5849</v>
      </c>
      <c r="B2234" t="s">
        <v>5829</v>
      </c>
      <c r="C2234">
        <v>502</v>
      </c>
      <c r="D2234">
        <v>10</v>
      </c>
      <c r="E2234" s="1">
        <v>7.0136745451316196E-41</v>
      </c>
      <c r="F2234" t="s">
        <v>3346</v>
      </c>
      <c r="G2234">
        <v>1</v>
      </c>
      <c r="H2234" t="s">
        <v>5850</v>
      </c>
      <c r="I2234" s="3" t="s">
        <v>13</v>
      </c>
    </row>
    <row r="2235" spans="1:9" x14ac:dyDescent="0.25">
      <c r="A2235" t="s">
        <v>5851</v>
      </c>
      <c r="B2235" t="s">
        <v>1254</v>
      </c>
      <c r="C2235">
        <v>502</v>
      </c>
      <c r="D2235">
        <v>10</v>
      </c>
      <c r="E2235" s="1">
        <v>6.4367262028111197E-31</v>
      </c>
      <c r="F2235" t="s">
        <v>782</v>
      </c>
      <c r="G2235">
        <v>9</v>
      </c>
      <c r="H2235" t="s">
        <v>5852</v>
      </c>
      <c r="I2235" s="3" t="s">
        <v>141</v>
      </c>
    </row>
    <row r="2236" spans="1:9" x14ac:dyDescent="0.25">
      <c r="A2236" t="s">
        <v>5853</v>
      </c>
      <c r="B2236" t="s">
        <v>1349</v>
      </c>
      <c r="C2236">
        <v>467</v>
      </c>
      <c r="D2236">
        <v>10</v>
      </c>
      <c r="E2236" s="1">
        <v>8.7337870418467893E-28</v>
      </c>
      <c r="F2236" t="s">
        <v>5854</v>
      </c>
      <c r="G2236">
        <v>4</v>
      </c>
      <c r="H2236" t="s">
        <v>5855</v>
      </c>
      <c r="I2236" s="3" t="s">
        <v>480</v>
      </c>
    </row>
    <row r="2237" spans="1:9" x14ac:dyDescent="0.25">
      <c r="A2237" t="s">
        <v>5856</v>
      </c>
      <c r="B2237" t="s">
        <v>4966</v>
      </c>
      <c r="C2237">
        <v>475</v>
      </c>
      <c r="D2237">
        <v>10</v>
      </c>
      <c r="E2237" s="1">
        <v>1.4364148399811799E-10</v>
      </c>
      <c r="F2237" t="s">
        <v>3162</v>
      </c>
      <c r="G2237">
        <v>6</v>
      </c>
      <c r="H2237" t="s">
        <v>5857</v>
      </c>
      <c r="I2237" s="3" t="s">
        <v>13</v>
      </c>
    </row>
    <row r="2238" spans="1:9" x14ac:dyDescent="0.25">
      <c r="A2238" t="s">
        <v>5858</v>
      </c>
      <c r="B2238" t="s">
        <v>5859</v>
      </c>
      <c r="C2238">
        <v>363</v>
      </c>
      <c r="D2238">
        <v>10</v>
      </c>
      <c r="E2238" s="1">
        <v>1.4833272238987399E-38</v>
      </c>
      <c r="F2238" t="s">
        <v>764</v>
      </c>
      <c r="G2238">
        <v>0</v>
      </c>
      <c r="H2238" t="s">
        <v>13</v>
      </c>
    </row>
    <row r="2239" spans="1:9" x14ac:dyDescent="0.25">
      <c r="A2239" t="s">
        <v>5860</v>
      </c>
      <c r="B2239" t="s">
        <v>5861</v>
      </c>
      <c r="C2239">
        <v>341</v>
      </c>
      <c r="D2239">
        <v>10</v>
      </c>
      <c r="E2239" s="1">
        <v>3.5172139693262601E-5</v>
      </c>
      <c r="F2239" t="s">
        <v>3343</v>
      </c>
      <c r="G2239">
        <v>4</v>
      </c>
      <c r="H2239" t="s">
        <v>5862</v>
      </c>
      <c r="I2239" s="3" t="s">
        <v>5863</v>
      </c>
    </row>
    <row r="2240" spans="1:9" x14ac:dyDescent="0.25">
      <c r="A2240" t="s">
        <v>5864</v>
      </c>
      <c r="B2240" t="s">
        <v>18</v>
      </c>
      <c r="C2240">
        <v>352</v>
      </c>
      <c r="D2240">
        <v>0</v>
      </c>
      <c r="G2240">
        <v>0</v>
      </c>
      <c r="H2240" t="s">
        <v>13</v>
      </c>
    </row>
    <row r="2241" spans="1:9" x14ac:dyDescent="0.25">
      <c r="A2241" t="s">
        <v>5865</v>
      </c>
      <c r="B2241" t="s">
        <v>5866</v>
      </c>
      <c r="C2241">
        <v>451</v>
      </c>
      <c r="D2241">
        <v>10</v>
      </c>
      <c r="E2241" s="1">
        <v>1.13376643390548E-13</v>
      </c>
      <c r="F2241" t="s">
        <v>468</v>
      </c>
      <c r="G2241">
        <v>3</v>
      </c>
      <c r="H2241" t="s">
        <v>5867</v>
      </c>
      <c r="I2241" s="3" t="s">
        <v>13</v>
      </c>
    </row>
    <row r="2242" spans="1:9" x14ac:dyDescent="0.25">
      <c r="A2242" t="s">
        <v>5868</v>
      </c>
      <c r="B2242" t="s">
        <v>5869</v>
      </c>
      <c r="C2242">
        <v>519</v>
      </c>
      <c r="D2242">
        <v>10</v>
      </c>
      <c r="E2242" s="1">
        <v>1.9196151998248899E-53</v>
      </c>
      <c r="F2242" t="s">
        <v>764</v>
      </c>
      <c r="G2242">
        <v>3</v>
      </c>
      <c r="H2242" t="s">
        <v>5870</v>
      </c>
      <c r="I2242" s="3" t="s">
        <v>13</v>
      </c>
    </row>
    <row r="2243" spans="1:9" x14ac:dyDescent="0.25">
      <c r="A2243" t="s">
        <v>5871</v>
      </c>
      <c r="B2243" t="s">
        <v>220</v>
      </c>
      <c r="C2243">
        <v>318</v>
      </c>
      <c r="D2243">
        <v>6</v>
      </c>
      <c r="E2243" s="1">
        <v>4.9639660074423001E-7</v>
      </c>
      <c r="F2243" s="2">
        <v>638333333333333</v>
      </c>
      <c r="G2243">
        <v>2</v>
      </c>
      <c r="H2243" t="s">
        <v>5872</v>
      </c>
    </row>
    <row r="2244" spans="1:9" x14ac:dyDescent="0.25">
      <c r="A2244" t="s">
        <v>5873</v>
      </c>
      <c r="B2244" t="s">
        <v>5874</v>
      </c>
      <c r="C2244">
        <v>489</v>
      </c>
      <c r="D2244">
        <v>10</v>
      </c>
      <c r="E2244" s="1">
        <v>1.05406511366914E-16</v>
      </c>
      <c r="F2244" t="s">
        <v>257</v>
      </c>
      <c r="G2244">
        <v>2</v>
      </c>
      <c r="H2244" t="s">
        <v>2004</v>
      </c>
      <c r="I2244" s="3" t="s">
        <v>13</v>
      </c>
    </row>
    <row r="2245" spans="1:9" x14ac:dyDescent="0.25">
      <c r="A2245" t="s">
        <v>5875</v>
      </c>
      <c r="B2245" t="s">
        <v>5876</v>
      </c>
      <c r="C2245">
        <v>475</v>
      </c>
      <c r="D2245">
        <v>10</v>
      </c>
      <c r="E2245" s="1">
        <v>8.6723470365620894E-45</v>
      </c>
      <c r="F2245" t="s">
        <v>918</v>
      </c>
      <c r="G2245">
        <v>4</v>
      </c>
      <c r="H2245" t="s">
        <v>2156</v>
      </c>
      <c r="I2245" s="3" t="s">
        <v>141</v>
      </c>
    </row>
    <row r="2246" spans="1:9" x14ac:dyDescent="0.25">
      <c r="A2246" t="s">
        <v>5877</v>
      </c>
      <c r="B2246" t="s">
        <v>5878</v>
      </c>
      <c r="C2246">
        <v>463</v>
      </c>
      <c r="D2246">
        <v>10</v>
      </c>
      <c r="E2246" s="1">
        <v>1.38237117124038E-44</v>
      </c>
      <c r="F2246" t="s">
        <v>322</v>
      </c>
      <c r="G2246">
        <v>12</v>
      </c>
      <c r="H2246" t="s">
        <v>5879</v>
      </c>
      <c r="I2246" s="3" t="s">
        <v>5880</v>
      </c>
    </row>
    <row r="2247" spans="1:9" x14ac:dyDescent="0.25">
      <c r="A2247" t="s">
        <v>5881</v>
      </c>
      <c r="B2247" t="s">
        <v>5882</v>
      </c>
      <c r="C2247">
        <v>212</v>
      </c>
      <c r="D2247">
        <v>10</v>
      </c>
      <c r="E2247" s="1">
        <v>3.1235966295045602E-8</v>
      </c>
      <c r="F2247" t="s">
        <v>2623</v>
      </c>
      <c r="G2247">
        <v>3</v>
      </c>
      <c r="H2247" t="s">
        <v>5883</v>
      </c>
      <c r="I2247" s="3" t="s">
        <v>1872</v>
      </c>
    </row>
    <row r="2248" spans="1:9" x14ac:dyDescent="0.25">
      <c r="A2248" t="s">
        <v>5884</v>
      </c>
      <c r="B2248" t="s">
        <v>5885</v>
      </c>
      <c r="C2248">
        <v>379</v>
      </c>
      <c r="D2248">
        <v>10</v>
      </c>
      <c r="E2248" s="1">
        <v>1.2507130969722401E-9</v>
      </c>
      <c r="F2248" t="s">
        <v>1623</v>
      </c>
      <c r="G2248">
        <v>10</v>
      </c>
      <c r="H2248" t="s">
        <v>5886</v>
      </c>
      <c r="I2248" s="3" t="s">
        <v>5887</v>
      </c>
    </row>
    <row r="2249" spans="1:9" x14ac:dyDescent="0.25">
      <c r="A2249" t="s">
        <v>5888</v>
      </c>
      <c r="B2249" t="s">
        <v>5889</v>
      </c>
      <c r="C2249">
        <v>370</v>
      </c>
      <c r="D2249">
        <v>10</v>
      </c>
      <c r="E2249" s="1">
        <v>7.6876545996299496E-23</v>
      </c>
      <c r="F2249" t="s">
        <v>528</v>
      </c>
      <c r="G2249">
        <v>4</v>
      </c>
      <c r="H2249" t="s">
        <v>5890</v>
      </c>
      <c r="I2249" s="3" t="s">
        <v>13</v>
      </c>
    </row>
    <row r="2250" spans="1:9" x14ac:dyDescent="0.25">
      <c r="A2250" t="s">
        <v>5891</v>
      </c>
      <c r="B2250" t="s">
        <v>5892</v>
      </c>
      <c r="C2250">
        <v>376</v>
      </c>
      <c r="D2250">
        <v>10</v>
      </c>
      <c r="E2250" s="1">
        <v>5.4939673884280602E-5</v>
      </c>
      <c r="F2250" t="s">
        <v>2738</v>
      </c>
      <c r="G2250">
        <v>3</v>
      </c>
      <c r="H2250" t="s">
        <v>5893</v>
      </c>
      <c r="I2250" s="3" t="s">
        <v>5894</v>
      </c>
    </row>
    <row r="2251" spans="1:9" x14ac:dyDescent="0.25">
      <c r="A2251" t="s">
        <v>5895</v>
      </c>
      <c r="B2251" t="s">
        <v>18</v>
      </c>
      <c r="C2251">
        <v>459</v>
      </c>
      <c r="D2251">
        <v>0</v>
      </c>
      <c r="G2251">
        <v>0</v>
      </c>
      <c r="H2251" t="s">
        <v>13</v>
      </c>
    </row>
    <row r="2252" spans="1:9" x14ac:dyDescent="0.25">
      <c r="A2252" t="s">
        <v>5896</v>
      </c>
      <c r="B2252" t="s">
        <v>5897</v>
      </c>
      <c r="C2252">
        <v>456</v>
      </c>
      <c r="D2252">
        <v>10</v>
      </c>
      <c r="E2252" s="1">
        <v>3.6411282331780498E-7</v>
      </c>
      <c r="F2252" t="s">
        <v>4967</v>
      </c>
      <c r="G2252">
        <v>8</v>
      </c>
      <c r="H2252" t="s">
        <v>5898</v>
      </c>
      <c r="I2252" s="3" t="s">
        <v>13</v>
      </c>
    </row>
    <row r="2253" spans="1:9" x14ac:dyDescent="0.25">
      <c r="A2253" t="s">
        <v>5899</v>
      </c>
      <c r="B2253" t="s">
        <v>535</v>
      </c>
      <c r="C2253">
        <v>403</v>
      </c>
      <c r="D2253">
        <v>10</v>
      </c>
      <c r="E2253" s="1">
        <v>1.06430447996216E-24</v>
      </c>
      <c r="F2253" t="s">
        <v>3343</v>
      </c>
      <c r="G2253">
        <v>2</v>
      </c>
      <c r="H2253" t="s">
        <v>5900</v>
      </c>
      <c r="I2253" s="3" t="s">
        <v>13</v>
      </c>
    </row>
    <row r="2254" spans="1:9" x14ac:dyDescent="0.25">
      <c r="A2254" t="s">
        <v>5901</v>
      </c>
      <c r="B2254" t="s">
        <v>5902</v>
      </c>
      <c r="C2254">
        <v>334</v>
      </c>
      <c r="D2254">
        <v>10</v>
      </c>
      <c r="E2254" s="1">
        <v>2.7594001777186799E-20</v>
      </c>
      <c r="F2254" t="s">
        <v>663</v>
      </c>
      <c r="G2254">
        <v>2</v>
      </c>
      <c r="H2254" t="s">
        <v>5903</v>
      </c>
      <c r="I2254" s="3" t="s">
        <v>13</v>
      </c>
    </row>
    <row r="2255" spans="1:9" x14ac:dyDescent="0.25">
      <c r="A2255" t="s">
        <v>5904</v>
      </c>
      <c r="B2255" t="s">
        <v>175</v>
      </c>
      <c r="C2255">
        <v>429</v>
      </c>
      <c r="D2255">
        <v>10</v>
      </c>
      <c r="E2255" s="1">
        <v>1.25733107354312E-37</v>
      </c>
      <c r="F2255" t="s">
        <v>679</v>
      </c>
      <c r="G2255">
        <v>2</v>
      </c>
      <c r="H2255" t="s">
        <v>5905</v>
      </c>
      <c r="I2255" s="3" t="s">
        <v>13</v>
      </c>
    </row>
    <row r="2256" spans="1:9" x14ac:dyDescent="0.25">
      <c r="A2256" t="s">
        <v>5906</v>
      </c>
      <c r="B2256" t="s">
        <v>5907</v>
      </c>
      <c r="C2256">
        <v>361</v>
      </c>
      <c r="D2256">
        <v>10</v>
      </c>
      <c r="E2256" s="1">
        <v>4.6103793185267198E-24</v>
      </c>
      <c r="F2256" t="s">
        <v>1041</v>
      </c>
      <c r="G2256">
        <v>7</v>
      </c>
      <c r="H2256" t="s">
        <v>5908</v>
      </c>
      <c r="I2256" s="3" t="s">
        <v>13</v>
      </c>
    </row>
    <row r="2257" spans="1:9" x14ac:dyDescent="0.25">
      <c r="A2257" t="s">
        <v>5909</v>
      </c>
      <c r="B2257" t="s">
        <v>5910</v>
      </c>
      <c r="C2257">
        <v>402</v>
      </c>
      <c r="D2257">
        <v>7</v>
      </c>
      <c r="E2257" s="1">
        <v>291.86147338982499</v>
      </c>
      <c r="F2257" s="2">
        <v>88857142857142.797</v>
      </c>
      <c r="G2257">
        <v>4</v>
      </c>
      <c r="H2257" t="s">
        <v>5911</v>
      </c>
      <c r="I2257" s="3" t="s">
        <v>13</v>
      </c>
    </row>
    <row r="2258" spans="1:9" x14ac:dyDescent="0.25">
      <c r="A2258" t="s">
        <v>5912</v>
      </c>
      <c r="B2258" t="s">
        <v>5913</v>
      </c>
      <c r="C2258">
        <v>396</v>
      </c>
      <c r="D2258">
        <v>7</v>
      </c>
      <c r="E2258" s="1">
        <v>5.9123072291682201E-7</v>
      </c>
      <c r="F2258" s="2">
        <v>69571428571428.5</v>
      </c>
      <c r="G2258">
        <v>0</v>
      </c>
      <c r="H2258" t="s">
        <v>13</v>
      </c>
    </row>
    <row r="2259" spans="1:9" x14ac:dyDescent="0.25">
      <c r="A2259" t="s">
        <v>5914</v>
      </c>
      <c r="B2259" t="s">
        <v>5915</v>
      </c>
      <c r="C2259">
        <v>327</v>
      </c>
      <c r="D2259">
        <v>10</v>
      </c>
      <c r="E2259" s="1">
        <v>5.0335406388775004E-37</v>
      </c>
      <c r="F2259" t="s">
        <v>63</v>
      </c>
      <c r="G2259">
        <v>9</v>
      </c>
      <c r="H2259" t="s">
        <v>5916</v>
      </c>
      <c r="I2259" s="3" t="s">
        <v>1563</v>
      </c>
    </row>
    <row r="2260" spans="1:9" x14ac:dyDescent="0.25">
      <c r="A2260" t="s">
        <v>5917</v>
      </c>
      <c r="B2260" t="s">
        <v>635</v>
      </c>
      <c r="C2260">
        <v>344</v>
      </c>
      <c r="D2260">
        <v>10</v>
      </c>
      <c r="E2260" s="1">
        <v>1.7631358822640399E-19</v>
      </c>
      <c r="F2260" t="s">
        <v>197</v>
      </c>
      <c r="G2260">
        <v>6</v>
      </c>
      <c r="H2260" t="s">
        <v>5918</v>
      </c>
      <c r="I2260" s="3" t="s">
        <v>637</v>
      </c>
    </row>
    <row r="2261" spans="1:9" x14ac:dyDescent="0.25">
      <c r="A2261" t="s">
        <v>5919</v>
      </c>
      <c r="B2261" t="s">
        <v>5920</v>
      </c>
      <c r="C2261">
        <v>388</v>
      </c>
      <c r="D2261">
        <v>10</v>
      </c>
      <c r="E2261" s="1">
        <v>3.0641168992824001E-12</v>
      </c>
      <c r="F2261" t="s">
        <v>38</v>
      </c>
      <c r="G2261">
        <v>6</v>
      </c>
      <c r="H2261" t="s">
        <v>5921</v>
      </c>
      <c r="I2261" s="3" t="s">
        <v>13</v>
      </c>
    </row>
    <row r="2262" spans="1:9" x14ac:dyDescent="0.25">
      <c r="A2262" t="s">
        <v>5922</v>
      </c>
      <c r="B2262" t="s">
        <v>18</v>
      </c>
      <c r="C2262">
        <v>462</v>
      </c>
      <c r="D2262">
        <v>0</v>
      </c>
      <c r="G2262">
        <v>0</v>
      </c>
      <c r="H2262" t="s">
        <v>13</v>
      </c>
    </row>
    <row r="2263" spans="1:9" x14ac:dyDescent="0.25">
      <c r="A2263" t="s">
        <v>5923</v>
      </c>
      <c r="B2263" t="s">
        <v>18</v>
      </c>
      <c r="C2263">
        <v>387</v>
      </c>
      <c r="D2263">
        <v>0</v>
      </c>
      <c r="G2263">
        <v>0</v>
      </c>
      <c r="H2263" t="s">
        <v>13</v>
      </c>
    </row>
    <row r="2264" spans="1:9" x14ac:dyDescent="0.25">
      <c r="A2264" t="s">
        <v>5924</v>
      </c>
      <c r="B2264" t="s">
        <v>18</v>
      </c>
      <c r="C2264">
        <v>494</v>
      </c>
      <c r="D2264">
        <v>0</v>
      </c>
      <c r="G2264">
        <v>0</v>
      </c>
      <c r="H2264" t="s">
        <v>13</v>
      </c>
    </row>
    <row r="2265" spans="1:9" x14ac:dyDescent="0.25">
      <c r="A2265" t="s">
        <v>5925</v>
      </c>
      <c r="B2265" t="s">
        <v>5926</v>
      </c>
      <c r="C2265">
        <v>479</v>
      </c>
      <c r="D2265">
        <v>10</v>
      </c>
      <c r="E2265" s="1">
        <v>1.9593943622238801E-10</v>
      </c>
      <c r="F2265" t="s">
        <v>702</v>
      </c>
      <c r="G2265">
        <v>0</v>
      </c>
      <c r="H2265" t="s">
        <v>13</v>
      </c>
    </row>
    <row r="2266" spans="1:9" x14ac:dyDescent="0.25">
      <c r="A2266" t="s">
        <v>5927</v>
      </c>
      <c r="B2266" t="s">
        <v>5928</v>
      </c>
      <c r="C2266">
        <v>454</v>
      </c>
      <c r="D2266">
        <v>10</v>
      </c>
      <c r="E2266" s="1">
        <v>5.13285182723337E-60</v>
      </c>
      <c r="F2266" t="s">
        <v>616</v>
      </c>
      <c r="G2266">
        <v>13</v>
      </c>
      <c r="H2266" t="s">
        <v>5929</v>
      </c>
      <c r="I2266" s="3" t="s">
        <v>5930</v>
      </c>
    </row>
    <row r="2267" spans="1:9" x14ac:dyDescent="0.25">
      <c r="A2267" t="s">
        <v>5931</v>
      </c>
      <c r="B2267" t="s">
        <v>2115</v>
      </c>
      <c r="C2267">
        <v>433</v>
      </c>
      <c r="D2267">
        <v>10</v>
      </c>
      <c r="E2267" s="1">
        <v>2.9600463131495298E-43</v>
      </c>
      <c r="F2267" t="s">
        <v>663</v>
      </c>
      <c r="G2267">
        <v>6</v>
      </c>
      <c r="H2267" t="s">
        <v>2116</v>
      </c>
      <c r="I2267" s="3" t="s">
        <v>13</v>
      </c>
    </row>
    <row r="2268" spans="1:9" x14ac:dyDescent="0.25">
      <c r="A2268" t="s">
        <v>5932</v>
      </c>
      <c r="B2268" t="s">
        <v>18</v>
      </c>
      <c r="C2268">
        <v>513</v>
      </c>
      <c r="D2268">
        <v>0</v>
      </c>
      <c r="G2268">
        <v>0</v>
      </c>
      <c r="H2268" t="s">
        <v>13</v>
      </c>
    </row>
    <row r="2269" spans="1:9" x14ac:dyDescent="0.25">
      <c r="A2269" t="s">
        <v>5933</v>
      </c>
      <c r="B2269" t="s">
        <v>18</v>
      </c>
      <c r="C2269">
        <v>223</v>
      </c>
      <c r="D2269">
        <v>0</v>
      </c>
      <c r="G2269">
        <v>0</v>
      </c>
      <c r="H2269" t="s">
        <v>13</v>
      </c>
    </row>
    <row r="2270" spans="1:9" x14ac:dyDescent="0.25">
      <c r="A2270" t="s">
        <v>5934</v>
      </c>
      <c r="B2270" t="s">
        <v>18</v>
      </c>
      <c r="C2270">
        <v>305</v>
      </c>
      <c r="D2270">
        <v>0</v>
      </c>
      <c r="G2270">
        <v>0</v>
      </c>
      <c r="H2270" t="s">
        <v>13</v>
      </c>
    </row>
    <row r="2271" spans="1:9" x14ac:dyDescent="0.25">
      <c r="A2271" t="s">
        <v>5935</v>
      </c>
      <c r="B2271" t="s">
        <v>2186</v>
      </c>
      <c r="C2271">
        <v>238</v>
      </c>
      <c r="D2271">
        <v>3</v>
      </c>
      <c r="E2271" s="1">
        <v>1127.85200887004</v>
      </c>
      <c r="F2271" s="2">
        <v>66666666666666.602</v>
      </c>
      <c r="G2271">
        <v>2</v>
      </c>
      <c r="H2271" t="s">
        <v>5936</v>
      </c>
    </row>
    <row r="2272" spans="1:9" x14ac:dyDescent="0.25">
      <c r="A2272" t="s">
        <v>5937</v>
      </c>
      <c r="B2272" t="s">
        <v>18</v>
      </c>
      <c r="C2272">
        <v>233</v>
      </c>
      <c r="D2272">
        <v>0</v>
      </c>
      <c r="G2272">
        <v>0</v>
      </c>
      <c r="H2272" t="s">
        <v>13</v>
      </c>
    </row>
    <row r="2273" spans="1:9" x14ac:dyDescent="0.25">
      <c r="A2273" t="s">
        <v>5938</v>
      </c>
      <c r="B2273" t="s">
        <v>5939</v>
      </c>
      <c r="C2273">
        <v>484</v>
      </c>
      <c r="D2273">
        <v>10</v>
      </c>
      <c r="E2273" s="1">
        <v>7.2057244799063703E-60</v>
      </c>
      <c r="F2273" t="s">
        <v>2715</v>
      </c>
      <c r="G2273">
        <v>2</v>
      </c>
      <c r="H2273" t="s">
        <v>5940</v>
      </c>
      <c r="I2273" s="3" t="s">
        <v>5941</v>
      </c>
    </row>
    <row r="2274" spans="1:9" x14ac:dyDescent="0.25">
      <c r="A2274" t="s">
        <v>5942</v>
      </c>
      <c r="B2274" t="s">
        <v>18</v>
      </c>
      <c r="C2274">
        <v>501</v>
      </c>
      <c r="D2274">
        <v>0</v>
      </c>
      <c r="G2274">
        <v>0</v>
      </c>
      <c r="H2274" t="s">
        <v>13</v>
      </c>
    </row>
    <row r="2275" spans="1:9" x14ac:dyDescent="0.25">
      <c r="A2275" t="s">
        <v>5943</v>
      </c>
      <c r="B2275" t="s">
        <v>18</v>
      </c>
      <c r="C2275">
        <v>534</v>
      </c>
      <c r="D2275">
        <v>0</v>
      </c>
      <c r="G2275">
        <v>0</v>
      </c>
      <c r="H2275" t="s">
        <v>13</v>
      </c>
    </row>
    <row r="2276" spans="1:9" x14ac:dyDescent="0.25">
      <c r="A2276" t="s">
        <v>5944</v>
      </c>
      <c r="B2276" t="s">
        <v>5945</v>
      </c>
      <c r="C2276">
        <v>435</v>
      </c>
      <c r="D2276">
        <v>10</v>
      </c>
      <c r="E2276" s="1">
        <v>2.1782760041876002E-34</v>
      </c>
      <c r="F2276" t="s">
        <v>3017</v>
      </c>
      <c r="G2276">
        <v>0</v>
      </c>
      <c r="H2276" t="s">
        <v>13</v>
      </c>
    </row>
    <row r="2277" spans="1:9" x14ac:dyDescent="0.25">
      <c r="A2277" t="s">
        <v>5946</v>
      </c>
      <c r="B2277" t="s">
        <v>5947</v>
      </c>
      <c r="C2277">
        <v>363</v>
      </c>
      <c r="D2277">
        <v>10</v>
      </c>
      <c r="E2277" s="1">
        <v>2.5212431369387401E-38</v>
      </c>
      <c r="F2277" t="s">
        <v>1157</v>
      </c>
      <c r="G2277">
        <v>2</v>
      </c>
      <c r="H2277" t="s">
        <v>5948</v>
      </c>
      <c r="I2277" s="3" t="s">
        <v>13</v>
      </c>
    </row>
    <row r="2278" spans="1:9" x14ac:dyDescent="0.25">
      <c r="A2278" t="s">
        <v>5949</v>
      </c>
      <c r="B2278" t="s">
        <v>5950</v>
      </c>
      <c r="C2278">
        <v>502</v>
      </c>
      <c r="D2278">
        <v>10</v>
      </c>
      <c r="E2278" s="1">
        <v>5.7148933068841798E-6</v>
      </c>
      <c r="F2278" t="s">
        <v>1043</v>
      </c>
      <c r="G2278">
        <v>5</v>
      </c>
      <c r="H2278" t="s">
        <v>5951</v>
      </c>
      <c r="I2278" s="3" t="s">
        <v>5952</v>
      </c>
    </row>
    <row r="2279" spans="1:9" x14ac:dyDescent="0.25">
      <c r="A2279" t="s">
        <v>5953</v>
      </c>
      <c r="B2279" t="s">
        <v>5954</v>
      </c>
      <c r="C2279">
        <v>378</v>
      </c>
      <c r="D2279">
        <v>10</v>
      </c>
      <c r="E2279" s="1">
        <v>4.3976175972751597E-31</v>
      </c>
      <c r="F2279" t="s">
        <v>513</v>
      </c>
      <c r="G2279">
        <v>2</v>
      </c>
      <c r="H2279" t="s">
        <v>5955</v>
      </c>
      <c r="I2279" s="3" t="s">
        <v>4094</v>
      </c>
    </row>
    <row r="2280" spans="1:9" x14ac:dyDescent="0.25">
      <c r="A2280" t="s">
        <v>5956</v>
      </c>
      <c r="B2280" t="s">
        <v>18</v>
      </c>
      <c r="C2280">
        <v>337</v>
      </c>
      <c r="D2280">
        <v>0</v>
      </c>
      <c r="G2280">
        <v>0</v>
      </c>
      <c r="H2280" t="s">
        <v>13</v>
      </c>
    </row>
    <row r="2281" spans="1:9" x14ac:dyDescent="0.25">
      <c r="A2281" t="s">
        <v>5957</v>
      </c>
      <c r="B2281" t="s">
        <v>5958</v>
      </c>
      <c r="C2281">
        <v>439</v>
      </c>
      <c r="D2281">
        <v>10</v>
      </c>
      <c r="E2281" s="1">
        <v>4.4521496811073795E-47</v>
      </c>
      <c r="F2281" t="s">
        <v>210</v>
      </c>
      <c r="G2281">
        <v>8</v>
      </c>
      <c r="H2281" t="s">
        <v>5959</v>
      </c>
      <c r="I2281" s="3" t="s">
        <v>13</v>
      </c>
    </row>
    <row r="2282" spans="1:9" x14ac:dyDescent="0.25">
      <c r="A2282" t="s">
        <v>5960</v>
      </c>
      <c r="B2282" t="s">
        <v>5961</v>
      </c>
      <c r="C2282">
        <v>468</v>
      </c>
      <c r="D2282">
        <v>10</v>
      </c>
      <c r="E2282" s="1">
        <v>1.0848759958789101E-50</v>
      </c>
      <c r="F2282" t="s">
        <v>11</v>
      </c>
      <c r="G2282">
        <v>7</v>
      </c>
      <c r="H2282" t="s">
        <v>5962</v>
      </c>
      <c r="I2282" s="3" t="s">
        <v>2770</v>
      </c>
    </row>
    <row r="2283" spans="1:9" x14ac:dyDescent="0.25">
      <c r="A2283" t="s">
        <v>5963</v>
      </c>
      <c r="B2283" t="s">
        <v>18</v>
      </c>
      <c r="C2283">
        <v>385</v>
      </c>
      <c r="D2283">
        <v>0</v>
      </c>
      <c r="G2283">
        <v>0</v>
      </c>
      <c r="H2283" t="s">
        <v>13</v>
      </c>
    </row>
    <row r="2284" spans="1:9" x14ac:dyDescent="0.25">
      <c r="A2284" t="s">
        <v>5964</v>
      </c>
      <c r="B2284" t="s">
        <v>1622</v>
      </c>
      <c r="C2284">
        <v>524</v>
      </c>
      <c r="D2284">
        <v>10</v>
      </c>
      <c r="E2284" s="1">
        <v>2.8066255666264399E-58</v>
      </c>
      <c r="F2284" t="s">
        <v>1263</v>
      </c>
      <c r="G2284">
        <v>7</v>
      </c>
      <c r="H2284" t="s">
        <v>5965</v>
      </c>
      <c r="I2284" s="3" t="s">
        <v>2628</v>
      </c>
    </row>
    <row r="2285" spans="1:9" x14ac:dyDescent="0.25">
      <c r="A2285" t="s">
        <v>5966</v>
      </c>
      <c r="B2285" t="s">
        <v>5967</v>
      </c>
      <c r="C2285">
        <v>282</v>
      </c>
      <c r="D2285">
        <v>10</v>
      </c>
      <c r="E2285" s="1">
        <v>2.3872188746244501E-16</v>
      </c>
      <c r="F2285" t="s">
        <v>229</v>
      </c>
      <c r="G2285">
        <v>1</v>
      </c>
      <c r="H2285" t="s">
        <v>5968</v>
      </c>
    </row>
    <row r="2286" spans="1:9" x14ac:dyDescent="0.25">
      <c r="A2286" t="s">
        <v>5969</v>
      </c>
      <c r="B2286" t="s">
        <v>5970</v>
      </c>
      <c r="C2286">
        <v>349</v>
      </c>
      <c r="D2286">
        <v>10</v>
      </c>
      <c r="E2286" s="1">
        <v>2.9936919190908701E-18</v>
      </c>
      <c r="F2286" t="s">
        <v>130</v>
      </c>
      <c r="G2286">
        <v>8</v>
      </c>
      <c r="H2286" t="s">
        <v>5413</v>
      </c>
      <c r="I2286" s="3" t="s">
        <v>13</v>
      </c>
    </row>
    <row r="2287" spans="1:9" x14ac:dyDescent="0.25">
      <c r="A2287" t="s">
        <v>5971</v>
      </c>
      <c r="B2287" t="s">
        <v>5972</v>
      </c>
      <c r="C2287">
        <v>494</v>
      </c>
      <c r="D2287">
        <v>10</v>
      </c>
      <c r="E2287" s="1">
        <v>4.9935683182566095E-44</v>
      </c>
      <c r="F2287" t="s">
        <v>806</v>
      </c>
      <c r="G2287">
        <v>2</v>
      </c>
      <c r="H2287" t="s">
        <v>5973</v>
      </c>
      <c r="I2287" s="3" t="s">
        <v>1872</v>
      </c>
    </row>
    <row r="2288" spans="1:9" x14ac:dyDescent="0.25">
      <c r="A2288" t="s">
        <v>5974</v>
      </c>
      <c r="B2288" t="s">
        <v>18</v>
      </c>
      <c r="C2288">
        <v>415</v>
      </c>
      <c r="D2288">
        <v>0</v>
      </c>
      <c r="G2288">
        <v>0</v>
      </c>
      <c r="H2288" t="s">
        <v>13</v>
      </c>
    </row>
    <row r="2289" spans="1:9" x14ac:dyDescent="0.25">
      <c r="A2289" t="s">
        <v>5975</v>
      </c>
      <c r="B2289" t="s">
        <v>18</v>
      </c>
      <c r="C2289">
        <v>313</v>
      </c>
      <c r="D2289">
        <v>0</v>
      </c>
      <c r="G2289">
        <v>0</v>
      </c>
      <c r="H2289" t="s">
        <v>13</v>
      </c>
    </row>
    <row r="2290" spans="1:9" x14ac:dyDescent="0.25">
      <c r="A2290" t="s">
        <v>5976</v>
      </c>
      <c r="B2290" t="s">
        <v>5977</v>
      </c>
      <c r="C2290">
        <v>462</v>
      </c>
      <c r="D2290">
        <v>10</v>
      </c>
      <c r="E2290" s="1">
        <v>1.05515886125442E-14</v>
      </c>
      <c r="F2290" t="s">
        <v>5651</v>
      </c>
      <c r="G2290">
        <v>3</v>
      </c>
      <c r="H2290" t="s">
        <v>5978</v>
      </c>
      <c r="I2290" s="3" t="s">
        <v>13</v>
      </c>
    </row>
    <row r="2291" spans="1:9" x14ac:dyDescent="0.25">
      <c r="A2291" t="s">
        <v>5979</v>
      </c>
      <c r="B2291" t="s">
        <v>5980</v>
      </c>
      <c r="C2291">
        <v>379</v>
      </c>
      <c r="D2291">
        <v>10</v>
      </c>
      <c r="E2291" s="1">
        <v>1.70339604648474E-40</v>
      </c>
      <c r="F2291" t="s">
        <v>277</v>
      </c>
      <c r="G2291">
        <v>10</v>
      </c>
      <c r="H2291" t="s">
        <v>5981</v>
      </c>
      <c r="I2291" s="3" t="s">
        <v>5982</v>
      </c>
    </row>
    <row r="2292" spans="1:9" x14ac:dyDescent="0.25">
      <c r="A2292" t="s">
        <v>5983</v>
      </c>
      <c r="B2292" t="s">
        <v>5984</v>
      </c>
      <c r="C2292">
        <v>464</v>
      </c>
      <c r="D2292">
        <v>10</v>
      </c>
      <c r="E2292" s="1">
        <v>8.0793588677478399E-11</v>
      </c>
      <c r="F2292" t="s">
        <v>4897</v>
      </c>
      <c r="G2292">
        <v>3</v>
      </c>
      <c r="H2292" t="s">
        <v>5985</v>
      </c>
      <c r="I2292" s="3" t="s">
        <v>13</v>
      </c>
    </row>
    <row r="2293" spans="1:9" x14ac:dyDescent="0.25">
      <c r="A2293" t="s">
        <v>5986</v>
      </c>
      <c r="B2293" t="s">
        <v>5987</v>
      </c>
      <c r="C2293">
        <v>407</v>
      </c>
      <c r="D2293">
        <v>10</v>
      </c>
      <c r="E2293" s="1">
        <v>2.4989746847618399E-2</v>
      </c>
      <c r="F2293" t="s">
        <v>5988</v>
      </c>
      <c r="G2293">
        <v>1</v>
      </c>
      <c r="H2293" t="s">
        <v>5989</v>
      </c>
      <c r="I2293" s="3" t="s">
        <v>13</v>
      </c>
    </row>
    <row r="2294" spans="1:9" x14ac:dyDescent="0.25">
      <c r="A2294" t="s">
        <v>5990</v>
      </c>
      <c r="B2294" t="s">
        <v>1470</v>
      </c>
      <c r="C2294">
        <v>449</v>
      </c>
      <c r="D2294">
        <v>3</v>
      </c>
      <c r="E2294" s="1">
        <v>30.867635264544202</v>
      </c>
      <c r="F2294" t="s">
        <v>2342</v>
      </c>
      <c r="G2294">
        <v>2</v>
      </c>
      <c r="H2294" t="s">
        <v>2108</v>
      </c>
      <c r="I2294" s="3" t="s">
        <v>13</v>
      </c>
    </row>
    <row r="2295" spans="1:9" x14ac:dyDescent="0.25">
      <c r="A2295" t="s">
        <v>5991</v>
      </c>
      <c r="B2295" t="s">
        <v>18</v>
      </c>
      <c r="C2295">
        <v>341</v>
      </c>
      <c r="D2295">
        <v>0</v>
      </c>
      <c r="G2295">
        <v>0</v>
      </c>
      <c r="H2295" t="s">
        <v>13</v>
      </c>
    </row>
    <row r="2296" spans="1:9" x14ac:dyDescent="0.25">
      <c r="A2296" t="s">
        <v>5992</v>
      </c>
      <c r="B2296" t="s">
        <v>18</v>
      </c>
      <c r="C2296">
        <v>410</v>
      </c>
      <c r="D2296">
        <v>0</v>
      </c>
      <c r="G2296">
        <v>0</v>
      </c>
      <c r="H2296" t="s">
        <v>13</v>
      </c>
    </row>
    <row r="2297" spans="1:9" x14ac:dyDescent="0.25">
      <c r="A2297" t="s">
        <v>5993</v>
      </c>
      <c r="B2297" t="s">
        <v>5994</v>
      </c>
      <c r="C2297">
        <v>499</v>
      </c>
      <c r="D2297">
        <v>10</v>
      </c>
      <c r="E2297" s="1">
        <v>3.52945385626323E-60</v>
      </c>
      <c r="F2297" t="s">
        <v>1153</v>
      </c>
      <c r="G2297">
        <v>2</v>
      </c>
      <c r="H2297" t="s">
        <v>5995</v>
      </c>
      <c r="I2297" s="3" t="s">
        <v>13</v>
      </c>
    </row>
    <row r="2298" spans="1:9" x14ac:dyDescent="0.25">
      <c r="A2298" t="s">
        <v>5996</v>
      </c>
      <c r="B2298" t="s">
        <v>5997</v>
      </c>
      <c r="C2298">
        <v>354</v>
      </c>
      <c r="D2298">
        <v>10</v>
      </c>
      <c r="E2298" s="1">
        <v>2.3516854222555098E-24</v>
      </c>
      <c r="F2298" t="s">
        <v>900</v>
      </c>
      <c r="G2298">
        <v>4</v>
      </c>
      <c r="H2298" t="s">
        <v>5998</v>
      </c>
      <c r="I2298" s="3" t="s">
        <v>5581</v>
      </c>
    </row>
    <row r="2299" spans="1:9" x14ac:dyDescent="0.25">
      <c r="A2299" t="s">
        <v>5999</v>
      </c>
      <c r="B2299" t="s">
        <v>6000</v>
      </c>
      <c r="C2299">
        <v>505</v>
      </c>
      <c r="D2299">
        <v>10</v>
      </c>
      <c r="E2299" s="1">
        <v>2.8166064308461999E-30</v>
      </c>
      <c r="F2299" t="s">
        <v>1969</v>
      </c>
      <c r="G2299">
        <v>7</v>
      </c>
      <c r="H2299" t="s">
        <v>6001</v>
      </c>
      <c r="I2299" s="3" t="s">
        <v>318</v>
      </c>
    </row>
    <row r="2300" spans="1:9" x14ac:dyDescent="0.25">
      <c r="A2300" t="s">
        <v>6002</v>
      </c>
      <c r="B2300" t="s">
        <v>18</v>
      </c>
      <c r="C2300">
        <v>209</v>
      </c>
      <c r="D2300">
        <v>0</v>
      </c>
      <c r="G2300">
        <v>0</v>
      </c>
      <c r="H2300" t="s">
        <v>13</v>
      </c>
    </row>
    <row r="2301" spans="1:9" x14ac:dyDescent="0.25">
      <c r="A2301" t="s">
        <v>6003</v>
      </c>
      <c r="B2301" t="s">
        <v>3469</v>
      </c>
      <c r="C2301">
        <v>482</v>
      </c>
      <c r="D2301">
        <v>10</v>
      </c>
      <c r="E2301" s="1">
        <v>3.5799652388025598E-37</v>
      </c>
      <c r="F2301" t="s">
        <v>6004</v>
      </c>
      <c r="G2301">
        <v>1</v>
      </c>
      <c r="H2301" t="s">
        <v>29</v>
      </c>
      <c r="I2301" s="3" t="s">
        <v>13</v>
      </c>
    </row>
    <row r="2302" spans="1:9" x14ac:dyDescent="0.25">
      <c r="A2302" t="s">
        <v>6005</v>
      </c>
      <c r="B2302" t="s">
        <v>18</v>
      </c>
      <c r="C2302">
        <v>215</v>
      </c>
      <c r="D2302">
        <v>0</v>
      </c>
      <c r="G2302">
        <v>0</v>
      </c>
      <c r="H2302" t="s">
        <v>13</v>
      </c>
    </row>
    <row r="2303" spans="1:9" x14ac:dyDescent="0.25">
      <c r="A2303" t="s">
        <v>6006</v>
      </c>
      <c r="B2303" t="s">
        <v>6007</v>
      </c>
      <c r="C2303">
        <v>391</v>
      </c>
      <c r="D2303">
        <v>10</v>
      </c>
      <c r="E2303" s="1">
        <v>2.3820134719920699E-29</v>
      </c>
      <c r="F2303" t="s">
        <v>759</v>
      </c>
      <c r="G2303">
        <v>4</v>
      </c>
      <c r="H2303" t="s">
        <v>6008</v>
      </c>
      <c r="I2303" s="3" t="s">
        <v>2034</v>
      </c>
    </row>
    <row r="2304" spans="1:9" x14ac:dyDescent="0.25">
      <c r="A2304" t="s">
        <v>6009</v>
      </c>
      <c r="B2304" t="s">
        <v>175</v>
      </c>
      <c r="C2304">
        <v>491</v>
      </c>
      <c r="D2304">
        <v>10</v>
      </c>
      <c r="E2304" s="1">
        <v>4.4795943154395504E-50</v>
      </c>
      <c r="F2304" t="s">
        <v>754</v>
      </c>
      <c r="G2304">
        <v>3</v>
      </c>
      <c r="H2304" t="s">
        <v>6010</v>
      </c>
      <c r="I2304" s="3" t="s">
        <v>13</v>
      </c>
    </row>
    <row r="2305" spans="1:9" x14ac:dyDescent="0.25">
      <c r="A2305" t="s">
        <v>6011</v>
      </c>
      <c r="B2305" t="s">
        <v>6012</v>
      </c>
      <c r="C2305">
        <v>405</v>
      </c>
      <c r="D2305">
        <v>10</v>
      </c>
      <c r="E2305" s="1">
        <v>3.8961736023422602E-11</v>
      </c>
      <c r="F2305" t="s">
        <v>2243</v>
      </c>
      <c r="G2305">
        <v>1</v>
      </c>
      <c r="H2305" t="s">
        <v>4858</v>
      </c>
      <c r="I2305" s="3" t="s">
        <v>13</v>
      </c>
    </row>
    <row r="2306" spans="1:9" x14ac:dyDescent="0.25">
      <c r="A2306" t="s">
        <v>6013</v>
      </c>
      <c r="B2306" t="s">
        <v>5662</v>
      </c>
      <c r="C2306">
        <v>491</v>
      </c>
      <c r="D2306">
        <v>10</v>
      </c>
      <c r="E2306" s="1">
        <v>1.16437567515396E-60</v>
      </c>
      <c r="F2306" t="s">
        <v>45</v>
      </c>
      <c r="G2306">
        <v>9</v>
      </c>
      <c r="H2306" t="s">
        <v>6014</v>
      </c>
      <c r="I2306" s="3" t="s">
        <v>5664</v>
      </c>
    </row>
    <row r="2307" spans="1:9" x14ac:dyDescent="0.25">
      <c r="A2307" t="s">
        <v>6015</v>
      </c>
      <c r="B2307" t="s">
        <v>6016</v>
      </c>
      <c r="C2307">
        <v>345</v>
      </c>
      <c r="D2307">
        <v>4</v>
      </c>
      <c r="E2307" s="1">
        <v>1.1805615620967101E-2</v>
      </c>
      <c r="F2307" t="s">
        <v>6017</v>
      </c>
      <c r="G2307">
        <v>0</v>
      </c>
      <c r="H2307" t="s">
        <v>13</v>
      </c>
    </row>
    <row r="2308" spans="1:9" x14ac:dyDescent="0.25">
      <c r="A2308" t="s">
        <v>6018</v>
      </c>
      <c r="B2308" t="s">
        <v>6019</v>
      </c>
      <c r="C2308">
        <v>425</v>
      </c>
      <c r="D2308">
        <v>10</v>
      </c>
      <c r="E2308" s="1">
        <v>2.0106093309857101E-23</v>
      </c>
      <c r="F2308" t="s">
        <v>2010</v>
      </c>
      <c r="G2308">
        <v>11</v>
      </c>
      <c r="H2308" t="s">
        <v>6020</v>
      </c>
      <c r="I2308" s="3" t="s">
        <v>6021</v>
      </c>
    </row>
    <row r="2309" spans="1:9" x14ac:dyDescent="0.25">
      <c r="A2309" t="s">
        <v>6022</v>
      </c>
      <c r="B2309" t="s">
        <v>6023</v>
      </c>
      <c r="C2309">
        <v>463</v>
      </c>
      <c r="D2309">
        <v>10</v>
      </c>
      <c r="E2309" s="1">
        <v>2.8955578228502798E-22</v>
      </c>
      <c r="F2309" t="s">
        <v>1839</v>
      </c>
      <c r="G2309">
        <v>1</v>
      </c>
      <c r="H2309" t="s">
        <v>837</v>
      </c>
      <c r="I2309" s="3" t="s">
        <v>13</v>
      </c>
    </row>
    <row r="2310" spans="1:9" x14ac:dyDescent="0.25">
      <c r="A2310" t="s">
        <v>6024</v>
      </c>
      <c r="B2310" t="s">
        <v>5725</v>
      </c>
      <c r="C2310">
        <v>327</v>
      </c>
      <c r="D2310">
        <v>10</v>
      </c>
      <c r="E2310" s="1">
        <v>9.4782032924062898E-2</v>
      </c>
      <c r="F2310" t="s">
        <v>798</v>
      </c>
      <c r="G2310">
        <v>4</v>
      </c>
      <c r="H2310" t="s">
        <v>6025</v>
      </c>
      <c r="I2310" s="3" t="s">
        <v>13</v>
      </c>
    </row>
    <row r="2311" spans="1:9" x14ac:dyDescent="0.25">
      <c r="A2311" t="s">
        <v>6026</v>
      </c>
      <c r="B2311" t="s">
        <v>18</v>
      </c>
      <c r="C2311">
        <v>403</v>
      </c>
      <c r="D2311">
        <v>0</v>
      </c>
      <c r="G2311">
        <v>0</v>
      </c>
      <c r="H2311" t="s">
        <v>13</v>
      </c>
    </row>
    <row r="2312" spans="1:9" x14ac:dyDescent="0.25">
      <c r="A2312" t="s">
        <v>6027</v>
      </c>
      <c r="B2312" t="s">
        <v>6028</v>
      </c>
      <c r="C2312">
        <v>493</v>
      </c>
      <c r="D2312">
        <v>10</v>
      </c>
      <c r="E2312" s="1">
        <v>1.36740301585425E-52</v>
      </c>
      <c r="F2312" t="s">
        <v>613</v>
      </c>
      <c r="G2312">
        <v>5</v>
      </c>
      <c r="H2312" t="s">
        <v>6029</v>
      </c>
      <c r="I2312" s="3" t="s">
        <v>13</v>
      </c>
    </row>
    <row r="2313" spans="1:9" x14ac:dyDescent="0.25">
      <c r="A2313" t="s">
        <v>6030</v>
      </c>
      <c r="B2313" t="s">
        <v>6031</v>
      </c>
      <c r="C2313">
        <v>386</v>
      </c>
      <c r="D2313">
        <v>9</v>
      </c>
      <c r="E2313" s="1">
        <v>1.4923302562070799E-3</v>
      </c>
      <c r="F2313" s="2">
        <v>87111111111111.094</v>
      </c>
      <c r="G2313">
        <v>2</v>
      </c>
      <c r="H2313" t="s">
        <v>4253</v>
      </c>
      <c r="I2313" s="3" t="s">
        <v>13</v>
      </c>
    </row>
    <row r="2314" spans="1:9" x14ac:dyDescent="0.25">
      <c r="A2314" t="s">
        <v>6032</v>
      </c>
      <c r="B2314" t="s">
        <v>6033</v>
      </c>
      <c r="C2314">
        <v>476</v>
      </c>
      <c r="D2314">
        <v>10</v>
      </c>
      <c r="E2314" s="1">
        <v>1.10615985727708E-66</v>
      </c>
      <c r="F2314" t="s">
        <v>213</v>
      </c>
      <c r="G2314">
        <v>5</v>
      </c>
      <c r="H2314" t="s">
        <v>6034</v>
      </c>
      <c r="I2314" s="3" t="s">
        <v>13</v>
      </c>
    </row>
    <row r="2315" spans="1:9" x14ac:dyDescent="0.25">
      <c r="A2315" t="s">
        <v>6035</v>
      </c>
      <c r="B2315" t="s">
        <v>5725</v>
      </c>
      <c r="C2315">
        <v>486</v>
      </c>
      <c r="D2315">
        <v>10</v>
      </c>
      <c r="E2315" s="1">
        <v>4.0427364764809902E-59</v>
      </c>
      <c r="F2315" t="s">
        <v>525</v>
      </c>
      <c r="G2315">
        <v>0</v>
      </c>
      <c r="H2315" t="s">
        <v>13</v>
      </c>
    </row>
    <row r="2316" spans="1:9" x14ac:dyDescent="0.25">
      <c r="A2316" t="s">
        <v>6036</v>
      </c>
      <c r="B2316" t="s">
        <v>6037</v>
      </c>
      <c r="C2316">
        <v>534</v>
      </c>
      <c r="D2316">
        <v>4</v>
      </c>
      <c r="E2316" s="1">
        <v>7.5463819679146198</v>
      </c>
      <c r="F2316" t="s">
        <v>6038</v>
      </c>
      <c r="G2316">
        <v>2</v>
      </c>
      <c r="H2316" t="s">
        <v>6039</v>
      </c>
      <c r="I2316" s="3" t="s">
        <v>13</v>
      </c>
    </row>
    <row r="2317" spans="1:9" x14ac:dyDescent="0.25">
      <c r="A2317" t="s">
        <v>6040</v>
      </c>
      <c r="B2317" t="s">
        <v>18</v>
      </c>
      <c r="C2317">
        <v>349</v>
      </c>
      <c r="D2317">
        <v>0</v>
      </c>
      <c r="G2317">
        <v>0</v>
      </c>
      <c r="H2317" t="s">
        <v>13</v>
      </c>
    </row>
    <row r="2318" spans="1:9" x14ac:dyDescent="0.25">
      <c r="A2318" t="s">
        <v>6041</v>
      </c>
      <c r="B2318" t="s">
        <v>18</v>
      </c>
      <c r="C2318">
        <v>397</v>
      </c>
      <c r="D2318">
        <v>0</v>
      </c>
      <c r="G2318">
        <v>0</v>
      </c>
      <c r="H2318" t="s">
        <v>13</v>
      </c>
    </row>
    <row r="2319" spans="1:9" x14ac:dyDescent="0.25">
      <c r="A2319" t="s">
        <v>6042</v>
      </c>
      <c r="B2319" t="s">
        <v>18</v>
      </c>
      <c r="C2319">
        <v>345</v>
      </c>
      <c r="D2319">
        <v>0</v>
      </c>
      <c r="G2319">
        <v>0</v>
      </c>
      <c r="H2319" t="s">
        <v>13</v>
      </c>
    </row>
    <row r="2320" spans="1:9" x14ac:dyDescent="0.25">
      <c r="A2320" t="s">
        <v>6043</v>
      </c>
      <c r="B2320" t="s">
        <v>6044</v>
      </c>
      <c r="C2320">
        <v>375</v>
      </c>
      <c r="D2320">
        <v>10</v>
      </c>
      <c r="E2320" s="1">
        <v>2.6951915518032701E-44</v>
      </c>
      <c r="F2320" t="s">
        <v>1743</v>
      </c>
      <c r="G2320">
        <v>9</v>
      </c>
      <c r="H2320" t="s">
        <v>6045</v>
      </c>
      <c r="I2320" s="3" t="s">
        <v>6046</v>
      </c>
    </row>
    <row r="2321" spans="1:9" x14ac:dyDescent="0.25">
      <c r="A2321" t="s">
        <v>6047</v>
      </c>
      <c r="B2321" t="s">
        <v>18</v>
      </c>
      <c r="C2321">
        <v>253</v>
      </c>
      <c r="D2321">
        <v>0</v>
      </c>
      <c r="G2321">
        <v>0</v>
      </c>
      <c r="H2321" t="s">
        <v>13</v>
      </c>
    </row>
    <row r="2322" spans="1:9" x14ac:dyDescent="0.25">
      <c r="A2322" t="s">
        <v>6048</v>
      </c>
      <c r="B2322" t="s">
        <v>18</v>
      </c>
      <c r="C2322">
        <v>396</v>
      </c>
      <c r="D2322">
        <v>0</v>
      </c>
      <c r="G2322">
        <v>0</v>
      </c>
      <c r="H2322" t="s">
        <v>13</v>
      </c>
    </row>
    <row r="2323" spans="1:9" x14ac:dyDescent="0.25">
      <c r="A2323" t="s">
        <v>6049</v>
      </c>
      <c r="B2323" t="s">
        <v>18</v>
      </c>
      <c r="C2323">
        <v>358</v>
      </c>
      <c r="D2323">
        <v>0</v>
      </c>
      <c r="G2323">
        <v>0</v>
      </c>
      <c r="H2323" t="s">
        <v>13</v>
      </c>
    </row>
    <row r="2324" spans="1:9" x14ac:dyDescent="0.25">
      <c r="A2324" t="s">
        <v>6050</v>
      </c>
      <c r="B2324" t="s">
        <v>3442</v>
      </c>
      <c r="C2324">
        <v>518</v>
      </c>
      <c r="D2324">
        <v>10</v>
      </c>
      <c r="E2324" s="1">
        <v>8.4124845069101199E-56</v>
      </c>
      <c r="F2324" t="s">
        <v>915</v>
      </c>
      <c r="G2324">
        <v>6</v>
      </c>
      <c r="H2324" t="s">
        <v>6051</v>
      </c>
      <c r="I2324" s="3" t="s">
        <v>3444</v>
      </c>
    </row>
    <row r="2325" spans="1:9" x14ac:dyDescent="0.25">
      <c r="A2325" t="s">
        <v>6052</v>
      </c>
      <c r="B2325" t="s">
        <v>6053</v>
      </c>
      <c r="C2325">
        <v>480</v>
      </c>
      <c r="D2325">
        <v>10</v>
      </c>
      <c r="E2325" s="1">
        <v>2.1040410806934599E-40</v>
      </c>
      <c r="F2325" t="s">
        <v>4708</v>
      </c>
      <c r="G2325">
        <v>22</v>
      </c>
      <c r="H2325" t="s">
        <v>6054</v>
      </c>
      <c r="I2325" s="3" t="s">
        <v>6055</v>
      </c>
    </row>
    <row r="2326" spans="1:9" x14ac:dyDescent="0.25">
      <c r="A2326" t="s">
        <v>6056</v>
      </c>
      <c r="B2326" t="s">
        <v>6057</v>
      </c>
      <c r="C2326">
        <v>343</v>
      </c>
      <c r="D2326">
        <v>10</v>
      </c>
      <c r="E2326" s="1">
        <v>3.94203406054217E-19</v>
      </c>
      <c r="F2326" t="s">
        <v>367</v>
      </c>
      <c r="G2326">
        <v>5</v>
      </c>
      <c r="H2326" t="s">
        <v>6058</v>
      </c>
      <c r="I2326" s="3" t="s">
        <v>6059</v>
      </c>
    </row>
    <row r="2327" spans="1:9" x14ac:dyDescent="0.25">
      <c r="A2327" t="s">
        <v>6060</v>
      </c>
      <c r="B2327" t="s">
        <v>6061</v>
      </c>
      <c r="C2327">
        <v>447</v>
      </c>
      <c r="D2327">
        <v>10</v>
      </c>
      <c r="E2327" s="1">
        <v>4.3343081109509698E-29</v>
      </c>
      <c r="F2327" t="s">
        <v>1374</v>
      </c>
      <c r="G2327">
        <v>4</v>
      </c>
      <c r="H2327" t="s">
        <v>6062</v>
      </c>
      <c r="I2327" s="3" t="s">
        <v>3011</v>
      </c>
    </row>
    <row r="2328" spans="1:9" x14ac:dyDescent="0.25">
      <c r="A2328" t="s">
        <v>6063</v>
      </c>
      <c r="B2328" t="s">
        <v>6064</v>
      </c>
      <c r="C2328">
        <v>427</v>
      </c>
      <c r="D2328">
        <v>10</v>
      </c>
      <c r="E2328" s="1">
        <v>1.46808167433984E-58</v>
      </c>
      <c r="F2328" t="s">
        <v>810</v>
      </c>
      <c r="G2328">
        <v>12</v>
      </c>
      <c r="H2328" t="s">
        <v>6065</v>
      </c>
      <c r="I2328" s="3" t="s">
        <v>13</v>
      </c>
    </row>
    <row r="2329" spans="1:9" x14ac:dyDescent="0.25">
      <c r="A2329" t="s">
        <v>6066</v>
      </c>
      <c r="B2329" t="s">
        <v>6067</v>
      </c>
      <c r="C2329">
        <v>410</v>
      </c>
      <c r="D2329">
        <v>10</v>
      </c>
      <c r="E2329" s="1">
        <v>4.8575552220035204E-41</v>
      </c>
      <c r="F2329" t="s">
        <v>1233</v>
      </c>
      <c r="G2329">
        <v>11</v>
      </c>
      <c r="H2329" t="s">
        <v>6068</v>
      </c>
      <c r="I2329" s="3" t="s">
        <v>13</v>
      </c>
    </row>
    <row r="2330" spans="1:9" x14ac:dyDescent="0.25">
      <c r="A2330" t="s">
        <v>6069</v>
      </c>
      <c r="B2330" t="s">
        <v>6070</v>
      </c>
      <c r="C2330">
        <v>403</v>
      </c>
      <c r="D2330">
        <v>10</v>
      </c>
      <c r="E2330" s="1">
        <v>1.0197786066820801E-43</v>
      </c>
      <c r="F2330" t="s">
        <v>855</v>
      </c>
      <c r="G2330">
        <v>1</v>
      </c>
      <c r="H2330" t="s">
        <v>4726</v>
      </c>
    </row>
    <row r="2331" spans="1:9" x14ac:dyDescent="0.25">
      <c r="A2331" t="s">
        <v>6071</v>
      </c>
      <c r="B2331" t="s">
        <v>18</v>
      </c>
      <c r="C2331">
        <v>215</v>
      </c>
      <c r="D2331">
        <v>0</v>
      </c>
      <c r="G2331">
        <v>0</v>
      </c>
      <c r="H2331" t="s">
        <v>13</v>
      </c>
    </row>
    <row r="2332" spans="1:9" x14ac:dyDescent="0.25">
      <c r="A2332" t="s">
        <v>6072</v>
      </c>
      <c r="B2332" t="s">
        <v>6073</v>
      </c>
      <c r="C2332">
        <v>402</v>
      </c>
      <c r="D2332">
        <v>3</v>
      </c>
      <c r="E2332" s="1">
        <v>0.28203595490813699</v>
      </c>
      <c r="F2332" t="s">
        <v>728</v>
      </c>
      <c r="G2332">
        <v>1</v>
      </c>
      <c r="H2332" t="s">
        <v>483</v>
      </c>
      <c r="I2332" s="3" t="s">
        <v>13</v>
      </c>
    </row>
    <row r="2333" spans="1:9" x14ac:dyDescent="0.25">
      <c r="A2333" t="s">
        <v>6074</v>
      </c>
      <c r="B2333" t="s">
        <v>18</v>
      </c>
      <c r="C2333">
        <v>407</v>
      </c>
      <c r="D2333">
        <v>0</v>
      </c>
      <c r="G2333">
        <v>0</v>
      </c>
      <c r="H2333" t="s">
        <v>13</v>
      </c>
    </row>
    <row r="2334" spans="1:9" x14ac:dyDescent="0.25">
      <c r="A2334" t="s">
        <v>6075</v>
      </c>
      <c r="B2334" t="s">
        <v>6076</v>
      </c>
      <c r="C2334">
        <v>322</v>
      </c>
      <c r="D2334">
        <v>9</v>
      </c>
      <c r="E2334" s="1">
        <v>2.24080669349096E-7</v>
      </c>
      <c r="F2334" s="2">
        <v>74555555555555.5</v>
      </c>
      <c r="G2334">
        <v>2</v>
      </c>
      <c r="H2334" t="s">
        <v>2425</v>
      </c>
    </row>
    <row r="2335" spans="1:9" x14ac:dyDescent="0.25">
      <c r="A2335" t="s">
        <v>6077</v>
      </c>
      <c r="B2335" t="s">
        <v>535</v>
      </c>
      <c r="C2335">
        <v>350</v>
      </c>
      <c r="D2335">
        <v>10</v>
      </c>
      <c r="E2335" s="1">
        <v>1.5079563796514001E-11</v>
      </c>
      <c r="F2335" t="s">
        <v>3633</v>
      </c>
      <c r="G2335">
        <v>2</v>
      </c>
      <c r="H2335" t="s">
        <v>6078</v>
      </c>
      <c r="I2335" s="3" t="s">
        <v>13</v>
      </c>
    </row>
    <row r="2336" spans="1:9" x14ac:dyDescent="0.25">
      <c r="A2336" t="s">
        <v>6079</v>
      </c>
      <c r="B2336" t="s">
        <v>6080</v>
      </c>
      <c r="C2336">
        <v>492</v>
      </c>
      <c r="D2336">
        <v>9</v>
      </c>
      <c r="E2336" s="1">
        <v>5.9675241209583903E-5</v>
      </c>
      <c r="F2336" t="s">
        <v>2067</v>
      </c>
      <c r="G2336">
        <v>0</v>
      </c>
      <c r="H2336" t="s">
        <v>13</v>
      </c>
    </row>
    <row r="2337" spans="1:9" x14ac:dyDescent="0.25">
      <c r="A2337" t="s">
        <v>6081</v>
      </c>
      <c r="B2337" t="s">
        <v>18</v>
      </c>
      <c r="C2337">
        <v>469</v>
      </c>
      <c r="D2337">
        <v>0</v>
      </c>
      <c r="G2337">
        <v>0</v>
      </c>
      <c r="H2337" t="s">
        <v>13</v>
      </c>
    </row>
    <row r="2338" spans="1:9" x14ac:dyDescent="0.25">
      <c r="A2338" t="s">
        <v>6082</v>
      </c>
      <c r="B2338" t="s">
        <v>18</v>
      </c>
      <c r="C2338">
        <v>403</v>
      </c>
      <c r="D2338">
        <v>0</v>
      </c>
      <c r="G2338">
        <v>0</v>
      </c>
      <c r="H2338" t="s">
        <v>13</v>
      </c>
    </row>
    <row r="2339" spans="1:9" x14ac:dyDescent="0.25">
      <c r="A2339" t="s">
        <v>6083</v>
      </c>
      <c r="B2339" t="s">
        <v>4654</v>
      </c>
      <c r="C2339">
        <v>508</v>
      </c>
      <c r="D2339">
        <v>10</v>
      </c>
      <c r="E2339" s="1">
        <v>2.5707301778418299E-62</v>
      </c>
      <c r="F2339" t="s">
        <v>613</v>
      </c>
      <c r="G2339">
        <v>9</v>
      </c>
      <c r="H2339" t="s">
        <v>4655</v>
      </c>
      <c r="I2339" s="3" t="s">
        <v>13</v>
      </c>
    </row>
    <row r="2340" spans="1:9" x14ac:dyDescent="0.25">
      <c r="A2340" t="s">
        <v>6084</v>
      </c>
      <c r="B2340" t="s">
        <v>175</v>
      </c>
      <c r="C2340">
        <v>428</v>
      </c>
      <c r="D2340">
        <v>10</v>
      </c>
      <c r="E2340" s="1">
        <v>6.3976801570039994E-48</v>
      </c>
      <c r="F2340" t="s">
        <v>163</v>
      </c>
      <c r="G2340">
        <v>3</v>
      </c>
      <c r="H2340" t="s">
        <v>6085</v>
      </c>
      <c r="I2340" s="3" t="s">
        <v>13</v>
      </c>
    </row>
    <row r="2341" spans="1:9" x14ac:dyDescent="0.25">
      <c r="A2341" t="s">
        <v>6086</v>
      </c>
      <c r="B2341" t="s">
        <v>6087</v>
      </c>
      <c r="C2341">
        <v>461</v>
      </c>
      <c r="D2341">
        <v>10</v>
      </c>
      <c r="E2341" s="1">
        <v>1.86960766645979E-28</v>
      </c>
      <c r="F2341" t="s">
        <v>836</v>
      </c>
      <c r="G2341">
        <v>1</v>
      </c>
      <c r="H2341" t="s">
        <v>6088</v>
      </c>
      <c r="I2341" s="3" t="s">
        <v>13</v>
      </c>
    </row>
    <row r="2342" spans="1:9" x14ac:dyDescent="0.25">
      <c r="A2342" t="s">
        <v>6089</v>
      </c>
      <c r="B2342" t="s">
        <v>6090</v>
      </c>
      <c r="C2342">
        <v>374</v>
      </c>
      <c r="D2342">
        <v>10</v>
      </c>
      <c r="E2342" s="1">
        <v>8.9930149797435999E-33</v>
      </c>
      <c r="F2342" t="s">
        <v>2239</v>
      </c>
      <c r="G2342">
        <v>2</v>
      </c>
      <c r="H2342" t="s">
        <v>6091</v>
      </c>
      <c r="I2342" s="3" t="s">
        <v>13</v>
      </c>
    </row>
    <row r="2343" spans="1:9" x14ac:dyDescent="0.25">
      <c r="A2343" t="s">
        <v>6092</v>
      </c>
      <c r="B2343" t="s">
        <v>658</v>
      </c>
      <c r="C2343">
        <v>434</v>
      </c>
      <c r="D2343">
        <v>10</v>
      </c>
      <c r="E2343" s="1">
        <v>4.6971732166411102E-44</v>
      </c>
      <c r="F2343" t="s">
        <v>558</v>
      </c>
      <c r="G2343">
        <v>8</v>
      </c>
      <c r="H2343" t="s">
        <v>2359</v>
      </c>
      <c r="I2343" s="3" t="s">
        <v>660</v>
      </c>
    </row>
    <row r="2344" spans="1:9" x14ac:dyDescent="0.25">
      <c r="A2344" t="s">
        <v>6093</v>
      </c>
      <c r="B2344" t="s">
        <v>4603</v>
      </c>
      <c r="C2344">
        <v>432</v>
      </c>
      <c r="D2344">
        <v>10</v>
      </c>
      <c r="E2344" s="1">
        <v>3.0805881864008599E-29</v>
      </c>
      <c r="F2344" t="s">
        <v>410</v>
      </c>
      <c r="G2344">
        <v>5</v>
      </c>
      <c r="H2344" t="s">
        <v>6094</v>
      </c>
      <c r="I2344" s="3" t="s">
        <v>4605</v>
      </c>
    </row>
    <row r="2345" spans="1:9" x14ac:dyDescent="0.25">
      <c r="A2345" t="s">
        <v>6095</v>
      </c>
      <c r="B2345" t="s">
        <v>6096</v>
      </c>
      <c r="C2345">
        <v>404</v>
      </c>
      <c r="D2345">
        <v>10</v>
      </c>
      <c r="E2345" s="1">
        <v>1.92768483310239E-34</v>
      </c>
      <c r="F2345" t="s">
        <v>2576</v>
      </c>
      <c r="G2345">
        <v>7</v>
      </c>
      <c r="H2345" t="s">
        <v>6097</v>
      </c>
      <c r="I2345" s="3" t="s">
        <v>1893</v>
      </c>
    </row>
    <row r="2346" spans="1:9" x14ac:dyDescent="0.25">
      <c r="A2346" t="s">
        <v>6098</v>
      </c>
      <c r="B2346" t="s">
        <v>6099</v>
      </c>
      <c r="C2346">
        <v>381</v>
      </c>
      <c r="D2346">
        <v>10</v>
      </c>
      <c r="E2346" s="1">
        <v>6.15885521677485E-30</v>
      </c>
      <c r="F2346" t="s">
        <v>313</v>
      </c>
      <c r="G2346">
        <v>14</v>
      </c>
      <c r="H2346" t="s">
        <v>6100</v>
      </c>
      <c r="I2346" s="3" t="s">
        <v>13</v>
      </c>
    </row>
    <row r="2347" spans="1:9" x14ac:dyDescent="0.25">
      <c r="A2347" t="s">
        <v>6101</v>
      </c>
      <c r="B2347" t="s">
        <v>6102</v>
      </c>
      <c r="C2347">
        <v>389</v>
      </c>
      <c r="D2347">
        <v>10</v>
      </c>
      <c r="E2347" s="1">
        <v>2.33726043201754E-11</v>
      </c>
      <c r="F2347" t="s">
        <v>883</v>
      </c>
      <c r="G2347">
        <v>9</v>
      </c>
      <c r="H2347" t="s">
        <v>6103</v>
      </c>
      <c r="I2347" s="3" t="s">
        <v>13</v>
      </c>
    </row>
    <row r="2348" spans="1:9" x14ac:dyDescent="0.25">
      <c r="A2348" t="s">
        <v>6104</v>
      </c>
      <c r="B2348" t="s">
        <v>18</v>
      </c>
      <c r="C2348">
        <v>238</v>
      </c>
      <c r="D2348">
        <v>0</v>
      </c>
      <c r="G2348">
        <v>0</v>
      </c>
      <c r="H2348" t="s">
        <v>13</v>
      </c>
    </row>
    <row r="2349" spans="1:9" x14ac:dyDescent="0.25">
      <c r="A2349" t="s">
        <v>6105</v>
      </c>
      <c r="B2349" t="s">
        <v>18</v>
      </c>
      <c r="C2349">
        <v>224</v>
      </c>
      <c r="D2349">
        <v>0</v>
      </c>
      <c r="G2349">
        <v>0</v>
      </c>
      <c r="H2349" t="s">
        <v>13</v>
      </c>
    </row>
    <row r="2350" spans="1:9" x14ac:dyDescent="0.25">
      <c r="A2350" t="s">
        <v>6106</v>
      </c>
      <c r="B2350" t="s">
        <v>18</v>
      </c>
      <c r="C2350">
        <v>247</v>
      </c>
      <c r="D2350">
        <v>0</v>
      </c>
      <c r="G2350">
        <v>0</v>
      </c>
      <c r="H2350" t="s">
        <v>13</v>
      </c>
    </row>
    <row r="2351" spans="1:9" x14ac:dyDescent="0.25">
      <c r="A2351" t="s">
        <v>6107</v>
      </c>
      <c r="B2351" t="s">
        <v>18</v>
      </c>
      <c r="C2351">
        <v>275</v>
      </c>
      <c r="D2351">
        <v>0</v>
      </c>
      <c r="G2351">
        <v>0</v>
      </c>
      <c r="H2351" t="s">
        <v>13</v>
      </c>
    </row>
    <row r="2352" spans="1:9" x14ac:dyDescent="0.25">
      <c r="A2352" t="s">
        <v>6108</v>
      </c>
      <c r="B2352" t="s">
        <v>6109</v>
      </c>
      <c r="C2352">
        <v>450</v>
      </c>
      <c r="D2352">
        <v>10</v>
      </c>
      <c r="E2352" s="1">
        <v>6.1176217771170801E-58</v>
      </c>
      <c r="F2352" t="s">
        <v>432</v>
      </c>
      <c r="G2352">
        <v>9</v>
      </c>
      <c r="H2352" t="s">
        <v>6110</v>
      </c>
      <c r="I2352" s="3" t="s">
        <v>6111</v>
      </c>
    </row>
    <row r="2353" spans="1:9" x14ac:dyDescent="0.25">
      <c r="A2353" t="s">
        <v>6112</v>
      </c>
      <c r="B2353" t="s">
        <v>6113</v>
      </c>
      <c r="C2353">
        <v>223</v>
      </c>
      <c r="D2353">
        <v>10</v>
      </c>
      <c r="E2353" s="1">
        <v>2.9898801312350799E-11</v>
      </c>
      <c r="F2353" t="s">
        <v>468</v>
      </c>
      <c r="G2353">
        <v>16</v>
      </c>
      <c r="H2353" t="s">
        <v>6114</v>
      </c>
      <c r="I2353" s="3" t="s">
        <v>13</v>
      </c>
    </row>
    <row r="2354" spans="1:9" x14ac:dyDescent="0.25">
      <c r="A2354" t="s">
        <v>6115</v>
      </c>
      <c r="B2354" t="s">
        <v>175</v>
      </c>
      <c r="C2354">
        <v>460</v>
      </c>
      <c r="D2354">
        <v>10</v>
      </c>
      <c r="E2354" s="1">
        <v>9.0080839955094301E-15</v>
      </c>
      <c r="F2354" t="s">
        <v>594</v>
      </c>
      <c r="G2354">
        <v>1</v>
      </c>
      <c r="H2354" t="s">
        <v>1286</v>
      </c>
      <c r="I2354" s="3" t="s">
        <v>13</v>
      </c>
    </row>
    <row r="2355" spans="1:9" x14ac:dyDescent="0.25">
      <c r="A2355" t="s">
        <v>6116</v>
      </c>
      <c r="B2355" t="s">
        <v>4263</v>
      </c>
      <c r="C2355">
        <v>395</v>
      </c>
      <c r="D2355">
        <v>10</v>
      </c>
      <c r="E2355" s="1">
        <v>8.1927414004411601E-33</v>
      </c>
      <c r="F2355" t="s">
        <v>2889</v>
      </c>
      <c r="G2355">
        <v>4</v>
      </c>
      <c r="H2355" t="s">
        <v>6117</v>
      </c>
    </row>
    <row r="2356" spans="1:9" x14ac:dyDescent="0.25">
      <c r="A2356" t="s">
        <v>6118</v>
      </c>
      <c r="B2356" t="s">
        <v>18</v>
      </c>
      <c r="C2356">
        <v>362</v>
      </c>
      <c r="D2356">
        <v>0</v>
      </c>
      <c r="G2356">
        <v>0</v>
      </c>
      <c r="H2356" t="s">
        <v>13</v>
      </c>
    </row>
    <row r="2357" spans="1:9" x14ac:dyDescent="0.25">
      <c r="A2357" t="s">
        <v>6119</v>
      </c>
      <c r="B2357" t="s">
        <v>18</v>
      </c>
      <c r="C2357">
        <v>219</v>
      </c>
      <c r="D2357">
        <v>0</v>
      </c>
      <c r="G2357">
        <v>0</v>
      </c>
      <c r="H2357" t="s">
        <v>13</v>
      </c>
    </row>
    <row r="2358" spans="1:9" x14ac:dyDescent="0.25">
      <c r="A2358" t="s">
        <v>6120</v>
      </c>
      <c r="B2358" t="s">
        <v>6121</v>
      </c>
      <c r="C2358">
        <v>359</v>
      </c>
      <c r="D2358">
        <v>10</v>
      </c>
      <c r="E2358" s="1">
        <v>78.273268211159902</v>
      </c>
      <c r="F2358" t="s">
        <v>932</v>
      </c>
      <c r="G2358">
        <v>4</v>
      </c>
      <c r="H2358" t="s">
        <v>4836</v>
      </c>
      <c r="I2358" s="3" t="s">
        <v>3714</v>
      </c>
    </row>
    <row r="2359" spans="1:9" x14ac:dyDescent="0.25">
      <c r="A2359" t="s">
        <v>6122</v>
      </c>
      <c r="B2359" t="s">
        <v>6123</v>
      </c>
      <c r="C2359">
        <v>403</v>
      </c>
      <c r="D2359">
        <v>10</v>
      </c>
      <c r="E2359" s="1">
        <v>1.2440511964001899E-43</v>
      </c>
      <c r="F2359" t="s">
        <v>691</v>
      </c>
      <c r="G2359">
        <v>3</v>
      </c>
      <c r="H2359" t="s">
        <v>6124</v>
      </c>
      <c r="I2359" s="3" t="s">
        <v>13</v>
      </c>
    </row>
    <row r="2360" spans="1:9" x14ac:dyDescent="0.25">
      <c r="A2360" t="s">
        <v>6125</v>
      </c>
      <c r="B2360" t="s">
        <v>6126</v>
      </c>
      <c r="C2360">
        <v>453</v>
      </c>
      <c r="D2360">
        <v>10</v>
      </c>
      <c r="E2360" s="1">
        <v>1.13314086985595E-3</v>
      </c>
      <c r="F2360" t="s">
        <v>1011</v>
      </c>
      <c r="G2360">
        <v>6</v>
      </c>
      <c r="H2360" t="s">
        <v>6127</v>
      </c>
      <c r="I2360" s="3" t="s">
        <v>6128</v>
      </c>
    </row>
    <row r="2361" spans="1:9" x14ac:dyDescent="0.25">
      <c r="A2361" t="s">
        <v>6129</v>
      </c>
      <c r="B2361" t="s">
        <v>6130</v>
      </c>
      <c r="C2361">
        <v>333</v>
      </c>
      <c r="D2361">
        <v>10</v>
      </c>
      <c r="E2361" s="1">
        <v>2.3768009448691801E-18</v>
      </c>
      <c r="F2361" t="s">
        <v>2776</v>
      </c>
      <c r="G2361">
        <v>10</v>
      </c>
      <c r="H2361" t="s">
        <v>6131</v>
      </c>
      <c r="I2361" s="3" t="s">
        <v>6132</v>
      </c>
    </row>
    <row r="2362" spans="1:9" x14ac:dyDescent="0.25">
      <c r="A2362" t="s">
        <v>6133</v>
      </c>
      <c r="B2362" t="s">
        <v>6134</v>
      </c>
      <c r="C2362">
        <v>453</v>
      </c>
      <c r="D2362">
        <v>10</v>
      </c>
      <c r="E2362" s="1">
        <v>1.30964530562842E-34</v>
      </c>
      <c r="F2362" t="s">
        <v>944</v>
      </c>
      <c r="G2362">
        <v>15</v>
      </c>
      <c r="H2362" t="s">
        <v>6135</v>
      </c>
      <c r="I2362" s="3" t="s">
        <v>13</v>
      </c>
    </row>
    <row r="2363" spans="1:9" x14ac:dyDescent="0.25">
      <c r="A2363" t="s">
        <v>6136</v>
      </c>
      <c r="B2363" t="s">
        <v>18</v>
      </c>
      <c r="C2363">
        <v>355</v>
      </c>
      <c r="D2363">
        <v>0</v>
      </c>
      <c r="G2363">
        <v>0</v>
      </c>
      <c r="H2363" t="s">
        <v>13</v>
      </c>
    </row>
    <row r="2364" spans="1:9" x14ac:dyDescent="0.25">
      <c r="A2364" t="s">
        <v>6137</v>
      </c>
      <c r="B2364" t="s">
        <v>5513</v>
      </c>
      <c r="C2364">
        <v>312</v>
      </c>
      <c r="D2364">
        <v>10</v>
      </c>
      <c r="E2364" s="1">
        <v>4.06558598849232E-16</v>
      </c>
      <c r="F2364" t="s">
        <v>143</v>
      </c>
      <c r="G2364">
        <v>1</v>
      </c>
      <c r="H2364" t="s">
        <v>3681</v>
      </c>
      <c r="I2364" s="3" t="s">
        <v>13</v>
      </c>
    </row>
    <row r="2365" spans="1:9" x14ac:dyDescent="0.25">
      <c r="A2365" t="s">
        <v>6138</v>
      </c>
      <c r="B2365" t="s">
        <v>6139</v>
      </c>
      <c r="C2365">
        <v>293</v>
      </c>
      <c r="D2365">
        <v>10</v>
      </c>
      <c r="E2365" s="1">
        <v>4.0615411323728998E-23</v>
      </c>
      <c r="F2365" t="s">
        <v>313</v>
      </c>
      <c r="G2365">
        <v>3</v>
      </c>
      <c r="H2365" t="s">
        <v>6140</v>
      </c>
      <c r="I2365" s="3" t="s">
        <v>13</v>
      </c>
    </row>
    <row r="2366" spans="1:9" x14ac:dyDescent="0.25">
      <c r="A2366" t="s">
        <v>6141</v>
      </c>
      <c r="B2366" t="s">
        <v>18</v>
      </c>
      <c r="C2366">
        <v>469</v>
      </c>
      <c r="D2366">
        <v>0</v>
      </c>
      <c r="G2366">
        <v>0</v>
      </c>
      <c r="H2366" t="s">
        <v>13</v>
      </c>
    </row>
    <row r="2367" spans="1:9" x14ac:dyDescent="0.25">
      <c r="A2367" t="s">
        <v>6142</v>
      </c>
      <c r="B2367" t="s">
        <v>18</v>
      </c>
      <c r="C2367">
        <v>340</v>
      </c>
      <c r="D2367">
        <v>0</v>
      </c>
      <c r="G2367">
        <v>0</v>
      </c>
      <c r="H2367" t="s">
        <v>13</v>
      </c>
    </row>
    <row r="2368" spans="1:9" x14ac:dyDescent="0.25">
      <c r="A2368" t="s">
        <v>6143</v>
      </c>
      <c r="B2368" t="s">
        <v>18</v>
      </c>
      <c r="C2368">
        <v>426</v>
      </c>
      <c r="D2368">
        <v>0</v>
      </c>
      <c r="G2368">
        <v>0</v>
      </c>
      <c r="H2368" t="s">
        <v>13</v>
      </c>
    </row>
    <row r="2369" spans="1:9" x14ac:dyDescent="0.25">
      <c r="A2369" t="s">
        <v>6144</v>
      </c>
      <c r="B2369" t="s">
        <v>6145</v>
      </c>
      <c r="C2369">
        <v>408</v>
      </c>
      <c r="D2369">
        <v>2</v>
      </c>
      <c r="E2369" s="1">
        <v>2.03497687964307E-15</v>
      </c>
      <c r="F2369" t="s">
        <v>947</v>
      </c>
      <c r="G2369">
        <v>1</v>
      </c>
      <c r="H2369" t="s">
        <v>6146</v>
      </c>
      <c r="I2369" s="3" t="s">
        <v>13</v>
      </c>
    </row>
    <row r="2370" spans="1:9" x14ac:dyDescent="0.25">
      <c r="A2370" t="s">
        <v>6147</v>
      </c>
      <c r="B2370" t="s">
        <v>18</v>
      </c>
      <c r="C2370">
        <v>379</v>
      </c>
      <c r="D2370">
        <v>0</v>
      </c>
      <c r="G2370">
        <v>0</v>
      </c>
      <c r="H2370" t="s">
        <v>13</v>
      </c>
    </row>
    <row r="2371" spans="1:9" x14ac:dyDescent="0.25">
      <c r="A2371" t="s">
        <v>6148</v>
      </c>
      <c r="B2371" t="s">
        <v>18</v>
      </c>
      <c r="C2371">
        <v>351</v>
      </c>
      <c r="D2371">
        <v>0</v>
      </c>
      <c r="G2371">
        <v>0</v>
      </c>
      <c r="H2371" t="s">
        <v>13</v>
      </c>
    </row>
    <row r="2372" spans="1:9" x14ac:dyDescent="0.25">
      <c r="A2372" t="s">
        <v>6149</v>
      </c>
      <c r="B2372" t="e">
        <f>-trehalose-phosphate synthase</f>
        <v>#NAME?</v>
      </c>
      <c r="C2372">
        <v>412</v>
      </c>
      <c r="D2372">
        <v>10</v>
      </c>
      <c r="E2372" s="1">
        <v>1.8978070228815199E-35</v>
      </c>
      <c r="F2372" t="s">
        <v>1193</v>
      </c>
      <c r="G2372">
        <v>8</v>
      </c>
      <c r="H2372" t="s">
        <v>6150</v>
      </c>
      <c r="I2372" s="3" t="s">
        <v>1734</v>
      </c>
    </row>
    <row r="2373" spans="1:9" x14ac:dyDescent="0.25">
      <c r="A2373" t="s">
        <v>6151</v>
      </c>
      <c r="B2373" t="s">
        <v>6152</v>
      </c>
      <c r="C2373">
        <v>384</v>
      </c>
      <c r="D2373">
        <v>10</v>
      </c>
      <c r="E2373" s="1">
        <v>1.8898110054331299E-11</v>
      </c>
      <c r="F2373" t="s">
        <v>2178</v>
      </c>
      <c r="G2373">
        <v>14</v>
      </c>
      <c r="H2373" t="s">
        <v>6153</v>
      </c>
      <c r="I2373" s="3" t="s">
        <v>13</v>
      </c>
    </row>
    <row r="2374" spans="1:9" x14ac:dyDescent="0.25">
      <c r="A2374" t="s">
        <v>6154</v>
      </c>
      <c r="B2374" t="s">
        <v>6155</v>
      </c>
      <c r="C2374">
        <v>358</v>
      </c>
      <c r="D2374">
        <v>10</v>
      </c>
      <c r="E2374" s="1">
        <v>4.7376750259877401E-4</v>
      </c>
      <c r="F2374" t="s">
        <v>1959</v>
      </c>
      <c r="G2374">
        <v>3</v>
      </c>
      <c r="H2374" t="s">
        <v>6156</v>
      </c>
      <c r="I2374" s="3" t="s">
        <v>318</v>
      </c>
    </row>
    <row r="2375" spans="1:9" x14ac:dyDescent="0.25">
      <c r="A2375" t="s">
        <v>6157</v>
      </c>
      <c r="B2375" t="s">
        <v>6158</v>
      </c>
      <c r="C2375">
        <v>564</v>
      </c>
      <c r="D2375">
        <v>10</v>
      </c>
      <c r="E2375" s="1">
        <v>4.9995122771846302E-50</v>
      </c>
      <c r="F2375" t="s">
        <v>1193</v>
      </c>
      <c r="G2375">
        <v>11</v>
      </c>
      <c r="H2375" t="s">
        <v>6159</v>
      </c>
      <c r="I2375" s="3" t="s">
        <v>13</v>
      </c>
    </row>
    <row r="2376" spans="1:9" x14ac:dyDescent="0.25">
      <c r="A2376" t="s">
        <v>6160</v>
      </c>
      <c r="B2376" t="s">
        <v>6161</v>
      </c>
      <c r="C2376">
        <v>486</v>
      </c>
      <c r="D2376">
        <v>10</v>
      </c>
      <c r="E2376" s="1">
        <v>3.43032830175624E-50</v>
      </c>
      <c r="F2376" t="s">
        <v>292</v>
      </c>
      <c r="G2376">
        <v>4</v>
      </c>
      <c r="H2376" t="s">
        <v>6162</v>
      </c>
      <c r="I2376" s="3" t="s">
        <v>13</v>
      </c>
    </row>
    <row r="2377" spans="1:9" x14ac:dyDescent="0.25">
      <c r="A2377" t="s">
        <v>6163</v>
      </c>
      <c r="B2377" t="s">
        <v>18</v>
      </c>
      <c r="C2377">
        <v>334</v>
      </c>
      <c r="D2377">
        <v>0</v>
      </c>
      <c r="G2377">
        <v>0</v>
      </c>
      <c r="H2377" t="s">
        <v>13</v>
      </c>
    </row>
    <row r="2378" spans="1:9" x14ac:dyDescent="0.25">
      <c r="A2378" t="s">
        <v>6164</v>
      </c>
      <c r="B2378" t="s">
        <v>6165</v>
      </c>
      <c r="C2378">
        <v>432</v>
      </c>
      <c r="D2378">
        <v>10</v>
      </c>
      <c r="E2378" s="1">
        <v>7.2466984395847296E-45</v>
      </c>
      <c r="F2378" t="s">
        <v>947</v>
      </c>
      <c r="G2378">
        <v>5</v>
      </c>
      <c r="H2378" t="s">
        <v>6166</v>
      </c>
      <c r="I2378" s="3" t="s">
        <v>6167</v>
      </c>
    </row>
    <row r="2379" spans="1:9" x14ac:dyDescent="0.25">
      <c r="A2379" t="s">
        <v>6168</v>
      </c>
      <c r="B2379" t="s">
        <v>2165</v>
      </c>
      <c r="C2379">
        <v>479</v>
      </c>
      <c r="D2379">
        <v>10</v>
      </c>
      <c r="E2379" s="1">
        <v>1.7558331883058401E-43</v>
      </c>
      <c r="F2379" t="s">
        <v>684</v>
      </c>
      <c r="G2379">
        <v>21</v>
      </c>
      <c r="H2379" t="s">
        <v>6169</v>
      </c>
      <c r="I2379" s="3" t="s">
        <v>13</v>
      </c>
    </row>
    <row r="2380" spans="1:9" x14ac:dyDescent="0.25">
      <c r="A2380" t="s">
        <v>6170</v>
      </c>
      <c r="B2380" t="s">
        <v>6171</v>
      </c>
      <c r="C2380">
        <v>409</v>
      </c>
      <c r="D2380">
        <v>10</v>
      </c>
      <c r="E2380" s="1">
        <v>1.32283874471444E-38</v>
      </c>
      <c r="F2380" t="s">
        <v>261</v>
      </c>
      <c r="G2380">
        <v>3</v>
      </c>
      <c r="H2380" t="s">
        <v>6172</v>
      </c>
      <c r="I2380" s="3" t="s">
        <v>1872</v>
      </c>
    </row>
    <row r="2381" spans="1:9" x14ac:dyDescent="0.25">
      <c r="A2381" t="s">
        <v>6173</v>
      </c>
      <c r="B2381" t="s">
        <v>6174</v>
      </c>
      <c r="C2381">
        <v>355</v>
      </c>
      <c r="D2381">
        <v>10</v>
      </c>
      <c r="E2381" s="1">
        <v>3.57561586529196E-15</v>
      </c>
      <c r="F2381" t="s">
        <v>292</v>
      </c>
      <c r="G2381">
        <v>4</v>
      </c>
      <c r="H2381" t="s">
        <v>6175</v>
      </c>
      <c r="I2381" s="3" t="s">
        <v>13</v>
      </c>
    </row>
    <row r="2382" spans="1:9" x14ac:dyDescent="0.25">
      <c r="A2382" t="s">
        <v>6176</v>
      </c>
      <c r="B2382" t="s">
        <v>6177</v>
      </c>
      <c r="C2382">
        <v>409</v>
      </c>
      <c r="D2382">
        <v>10</v>
      </c>
      <c r="E2382" s="1">
        <v>7.5867696848423104E-34</v>
      </c>
      <c r="F2382" t="s">
        <v>379</v>
      </c>
      <c r="G2382">
        <v>10</v>
      </c>
      <c r="H2382" t="s">
        <v>6178</v>
      </c>
      <c r="I2382" s="3" t="s">
        <v>13</v>
      </c>
    </row>
    <row r="2383" spans="1:9" x14ac:dyDescent="0.25">
      <c r="A2383" t="s">
        <v>6179</v>
      </c>
      <c r="B2383" t="s">
        <v>145</v>
      </c>
      <c r="C2383">
        <v>312</v>
      </c>
      <c r="D2383">
        <v>10</v>
      </c>
      <c r="E2383" s="1">
        <v>2.3807345919007701E-32</v>
      </c>
      <c r="F2383" t="s">
        <v>788</v>
      </c>
      <c r="G2383">
        <v>10</v>
      </c>
      <c r="H2383" t="s">
        <v>1596</v>
      </c>
      <c r="I2383" s="3" t="s">
        <v>1597</v>
      </c>
    </row>
    <row r="2384" spans="1:9" x14ac:dyDescent="0.25">
      <c r="A2384" t="s">
        <v>6180</v>
      </c>
      <c r="B2384" t="s">
        <v>18</v>
      </c>
      <c r="C2384">
        <v>484</v>
      </c>
      <c r="D2384">
        <v>0</v>
      </c>
      <c r="G2384">
        <v>0</v>
      </c>
      <c r="H2384" t="s">
        <v>13</v>
      </c>
    </row>
    <row r="2385" spans="1:9" x14ac:dyDescent="0.25">
      <c r="A2385" t="s">
        <v>6181</v>
      </c>
      <c r="B2385" t="s">
        <v>18</v>
      </c>
      <c r="C2385">
        <v>239</v>
      </c>
      <c r="D2385">
        <v>0</v>
      </c>
      <c r="G2385">
        <v>0</v>
      </c>
      <c r="H2385" t="s">
        <v>13</v>
      </c>
    </row>
    <row r="2386" spans="1:9" x14ac:dyDescent="0.25">
      <c r="A2386" t="s">
        <v>6182</v>
      </c>
      <c r="B2386" t="s">
        <v>3209</v>
      </c>
      <c r="C2386">
        <v>444</v>
      </c>
      <c r="D2386">
        <v>10</v>
      </c>
      <c r="E2386" s="1">
        <v>9.4104916077721203E-11</v>
      </c>
      <c r="F2386" t="s">
        <v>4232</v>
      </c>
      <c r="G2386">
        <v>2</v>
      </c>
      <c r="H2386" t="s">
        <v>6183</v>
      </c>
      <c r="I2386" s="3" t="s">
        <v>13</v>
      </c>
    </row>
    <row r="2387" spans="1:9" x14ac:dyDescent="0.25">
      <c r="A2387" t="s">
        <v>6184</v>
      </c>
      <c r="B2387" t="s">
        <v>6185</v>
      </c>
      <c r="C2387">
        <v>412</v>
      </c>
      <c r="D2387">
        <v>5</v>
      </c>
      <c r="E2387" s="1">
        <v>3.8696898719964697E-6</v>
      </c>
      <c r="F2387" t="s">
        <v>1289</v>
      </c>
      <c r="G2387">
        <v>0</v>
      </c>
      <c r="H2387" t="s">
        <v>13</v>
      </c>
    </row>
    <row r="2388" spans="1:9" x14ac:dyDescent="0.25">
      <c r="A2388" t="s">
        <v>6186</v>
      </c>
      <c r="B2388" t="s">
        <v>6187</v>
      </c>
      <c r="C2388">
        <v>488</v>
      </c>
      <c r="D2388">
        <v>10</v>
      </c>
      <c r="E2388" s="1">
        <v>2.9106899067714199E-41</v>
      </c>
      <c r="F2388" t="s">
        <v>382</v>
      </c>
      <c r="G2388">
        <v>16</v>
      </c>
      <c r="H2388" t="s">
        <v>6188</v>
      </c>
      <c r="I2388" s="3" t="s">
        <v>13</v>
      </c>
    </row>
    <row r="2389" spans="1:9" x14ac:dyDescent="0.25">
      <c r="A2389" t="s">
        <v>6189</v>
      </c>
      <c r="B2389" t="s">
        <v>18</v>
      </c>
      <c r="C2389">
        <v>209</v>
      </c>
      <c r="D2389">
        <v>0</v>
      </c>
      <c r="G2389">
        <v>0</v>
      </c>
      <c r="H2389" t="s">
        <v>13</v>
      </c>
    </row>
    <row r="2390" spans="1:9" x14ac:dyDescent="0.25">
      <c r="A2390" t="s">
        <v>6190</v>
      </c>
      <c r="B2390" t="s">
        <v>18</v>
      </c>
      <c r="C2390">
        <v>348</v>
      </c>
      <c r="D2390">
        <v>0</v>
      </c>
      <c r="G2390">
        <v>0</v>
      </c>
      <c r="H2390" t="s">
        <v>13</v>
      </c>
    </row>
    <row r="2391" spans="1:9" x14ac:dyDescent="0.25">
      <c r="A2391" t="s">
        <v>6191</v>
      </c>
      <c r="B2391" t="s">
        <v>2127</v>
      </c>
      <c r="C2391">
        <v>421</v>
      </c>
      <c r="D2391">
        <v>10</v>
      </c>
      <c r="E2391" s="1">
        <v>1.8805664363443801E-37</v>
      </c>
      <c r="F2391" t="s">
        <v>944</v>
      </c>
      <c r="G2391">
        <v>9</v>
      </c>
      <c r="H2391" t="s">
        <v>6192</v>
      </c>
      <c r="I2391" s="3" t="s">
        <v>637</v>
      </c>
    </row>
    <row r="2392" spans="1:9" x14ac:dyDescent="0.25">
      <c r="A2392" t="s">
        <v>6193</v>
      </c>
      <c r="B2392" t="s">
        <v>6194</v>
      </c>
      <c r="C2392">
        <v>475</v>
      </c>
      <c r="D2392">
        <v>7</v>
      </c>
      <c r="E2392" s="1">
        <v>2.8967602957759901E-9</v>
      </c>
      <c r="F2392" s="2">
        <v>96142857142857.094</v>
      </c>
      <c r="G2392">
        <v>1</v>
      </c>
      <c r="H2392" t="s">
        <v>4726</v>
      </c>
    </row>
    <row r="2393" spans="1:9" x14ac:dyDescent="0.25">
      <c r="A2393" t="s">
        <v>6195</v>
      </c>
      <c r="B2393" t="s">
        <v>18</v>
      </c>
      <c r="C2393">
        <v>315</v>
      </c>
      <c r="D2393">
        <v>0</v>
      </c>
      <c r="G2393">
        <v>0</v>
      </c>
      <c r="H2393" t="s">
        <v>13</v>
      </c>
    </row>
    <row r="2394" spans="1:9" x14ac:dyDescent="0.25">
      <c r="A2394" t="s">
        <v>6196</v>
      </c>
      <c r="B2394" t="s">
        <v>242</v>
      </c>
      <c r="C2394">
        <v>324</v>
      </c>
      <c r="D2394">
        <v>10</v>
      </c>
      <c r="E2394" s="1">
        <v>5.5865949784781503E-29</v>
      </c>
      <c r="F2394" t="s">
        <v>2128</v>
      </c>
      <c r="G2394">
        <v>6</v>
      </c>
      <c r="H2394" t="s">
        <v>6197</v>
      </c>
      <c r="I2394" s="3" t="s">
        <v>2822</v>
      </c>
    </row>
    <row r="2395" spans="1:9" x14ac:dyDescent="0.25">
      <c r="A2395" t="s">
        <v>6198</v>
      </c>
      <c r="B2395" t="s">
        <v>3559</v>
      </c>
      <c r="C2395">
        <v>494</v>
      </c>
      <c r="D2395">
        <v>10</v>
      </c>
      <c r="E2395" s="1">
        <v>2.82895115690877E-47</v>
      </c>
      <c r="F2395" t="s">
        <v>1899</v>
      </c>
      <c r="G2395">
        <v>11</v>
      </c>
      <c r="H2395" t="s">
        <v>6199</v>
      </c>
      <c r="I2395" s="3" t="s">
        <v>885</v>
      </c>
    </row>
    <row r="2396" spans="1:9" x14ac:dyDescent="0.25">
      <c r="A2396" t="s">
        <v>6200</v>
      </c>
      <c r="B2396" t="s">
        <v>6201</v>
      </c>
      <c r="C2396">
        <v>515</v>
      </c>
      <c r="D2396">
        <v>10</v>
      </c>
      <c r="E2396" s="1">
        <v>8.2758384949533097E-48</v>
      </c>
      <c r="F2396" t="s">
        <v>301</v>
      </c>
      <c r="G2396">
        <v>1</v>
      </c>
      <c r="H2396" t="s">
        <v>6202</v>
      </c>
      <c r="I2396" s="3" t="s">
        <v>6203</v>
      </c>
    </row>
    <row r="2397" spans="1:9" x14ac:dyDescent="0.25">
      <c r="A2397" t="s">
        <v>6204</v>
      </c>
      <c r="B2397" t="s">
        <v>6205</v>
      </c>
      <c r="C2397">
        <v>371</v>
      </c>
      <c r="D2397">
        <v>10</v>
      </c>
      <c r="E2397" s="1">
        <v>8.0110712596016696E-20</v>
      </c>
      <c r="F2397" t="s">
        <v>2406</v>
      </c>
      <c r="G2397">
        <v>8</v>
      </c>
      <c r="H2397" t="s">
        <v>6206</v>
      </c>
      <c r="I2397" s="3" t="s">
        <v>1620</v>
      </c>
    </row>
    <row r="2398" spans="1:9" x14ac:dyDescent="0.25">
      <c r="A2398" t="s">
        <v>6207</v>
      </c>
      <c r="B2398" t="s">
        <v>175</v>
      </c>
      <c r="C2398">
        <v>220</v>
      </c>
      <c r="D2398">
        <v>10</v>
      </c>
      <c r="E2398" s="1">
        <v>4.0918920580281601E-11</v>
      </c>
      <c r="F2398" t="s">
        <v>447</v>
      </c>
      <c r="G2398">
        <v>1</v>
      </c>
      <c r="H2398" t="s">
        <v>5038</v>
      </c>
    </row>
    <row r="2399" spans="1:9" x14ac:dyDescent="0.25">
      <c r="A2399" t="s">
        <v>6208</v>
      </c>
      <c r="B2399" t="s">
        <v>18</v>
      </c>
      <c r="C2399">
        <v>363</v>
      </c>
      <c r="D2399">
        <v>0</v>
      </c>
      <c r="G2399">
        <v>0</v>
      </c>
      <c r="H2399" t="s">
        <v>13</v>
      </c>
    </row>
    <row r="2400" spans="1:9" x14ac:dyDescent="0.25">
      <c r="A2400" t="s">
        <v>6209</v>
      </c>
      <c r="B2400" t="s">
        <v>6210</v>
      </c>
      <c r="C2400">
        <v>422</v>
      </c>
      <c r="D2400">
        <v>10</v>
      </c>
      <c r="E2400" s="1">
        <v>1.48661019669929E-42</v>
      </c>
      <c r="F2400" t="s">
        <v>1233</v>
      </c>
      <c r="G2400">
        <v>2</v>
      </c>
      <c r="H2400" t="s">
        <v>642</v>
      </c>
      <c r="I2400" s="3" t="s">
        <v>13</v>
      </c>
    </row>
    <row r="2401" spans="1:9" x14ac:dyDescent="0.25">
      <c r="A2401" t="s">
        <v>6211</v>
      </c>
      <c r="B2401" t="s">
        <v>535</v>
      </c>
      <c r="C2401">
        <v>360</v>
      </c>
      <c r="D2401">
        <v>10</v>
      </c>
      <c r="E2401" s="1">
        <v>8.2366322673172006E-21</v>
      </c>
      <c r="F2401" t="s">
        <v>536</v>
      </c>
      <c r="G2401">
        <v>6</v>
      </c>
      <c r="H2401" t="s">
        <v>6212</v>
      </c>
      <c r="I2401" s="3" t="s">
        <v>13</v>
      </c>
    </row>
    <row r="2402" spans="1:9" x14ac:dyDescent="0.25">
      <c r="A2402" t="s">
        <v>6213</v>
      </c>
      <c r="B2402" t="s">
        <v>2186</v>
      </c>
      <c r="C2402">
        <v>424</v>
      </c>
      <c r="D2402">
        <v>10</v>
      </c>
      <c r="E2402" s="1">
        <v>1.7377241667232901E-28</v>
      </c>
      <c r="F2402" t="s">
        <v>2406</v>
      </c>
      <c r="G2402">
        <v>5</v>
      </c>
      <c r="H2402" t="s">
        <v>6214</v>
      </c>
      <c r="I2402" s="3" t="s">
        <v>13</v>
      </c>
    </row>
    <row r="2403" spans="1:9" x14ac:dyDescent="0.25">
      <c r="A2403" t="s">
        <v>6215</v>
      </c>
      <c r="B2403" t="s">
        <v>2148</v>
      </c>
      <c r="C2403">
        <v>358</v>
      </c>
      <c r="D2403">
        <v>10</v>
      </c>
      <c r="E2403" s="1">
        <v>1.15883890560354E-26</v>
      </c>
      <c r="F2403" t="s">
        <v>3100</v>
      </c>
      <c r="G2403">
        <v>5</v>
      </c>
      <c r="H2403" t="s">
        <v>6216</v>
      </c>
      <c r="I2403" s="3" t="s">
        <v>6217</v>
      </c>
    </row>
    <row r="2404" spans="1:9" x14ac:dyDescent="0.25">
      <c r="A2404" t="s">
        <v>6218</v>
      </c>
      <c r="B2404" t="s">
        <v>18</v>
      </c>
      <c r="C2404">
        <v>374</v>
      </c>
      <c r="D2404">
        <v>0</v>
      </c>
      <c r="G2404">
        <v>0</v>
      </c>
      <c r="H2404" t="s">
        <v>13</v>
      </c>
    </row>
    <row r="2405" spans="1:9" x14ac:dyDescent="0.25">
      <c r="A2405" t="s">
        <v>6219</v>
      </c>
      <c r="B2405" t="s">
        <v>6220</v>
      </c>
      <c r="C2405">
        <v>452</v>
      </c>
      <c r="D2405">
        <v>6</v>
      </c>
      <c r="E2405" s="1">
        <v>6.2177506830145501E-2</v>
      </c>
      <c r="F2405" s="2">
        <v>523333333333333</v>
      </c>
      <c r="G2405">
        <v>0</v>
      </c>
      <c r="H2405" t="s">
        <v>13</v>
      </c>
    </row>
    <row r="2406" spans="1:9" x14ac:dyDescent="0.25">
      <c r="A2406" t="s">
        <v>6221</v>
      </c>
      <c r="B2406" t="s">
        <v>6222</v>
      </c>
      <c r="C2406">
        <v>437</v>
      </c>
      <c r="D2406">
        <v>10</v>
      </c>
      <c r="E2406" s="1">
        <v>5.3652804417330197E-32</v>
      </c>
      <c r="F2406" t="s">
        <v>855</v>
      </c>
      <c r="G2406">
        <v>1</v>
      </c>
      <c r="H2406" t="s">
        <v>29</v>
      </c>
      <c r="I2406" s="3" t="s">
        <v>13</v>
      </c>
    </row>
    <row r="2407" spans="1:9" x14ac:dyDescent="0.25">
      <c r="A2407" t="s">
        <v>6223</v>
      </c>
      <c r="B2407" t="s">
        <v>6224</v>
      </c>
      <c r="C2407">
        <v>414</v>
      </c>
      <c r="D2407">
        <v>10</v>
      </c>
      <c r="E2407" s="1">
        <v>2.1619576054871499E-57</v>
      </c>
      <c r="F2407" t="s">
        <v>117</v>
      </c>
      <c r="G2407">
        <v>6</v>
      </c>
      <c r="H2407" t="s">
        <v>6225</v>
      </c>
      <c r="I2407" s="3" t="s">
        <v>6226</v>
      </c>
    </row>
    <row r="2408" spans="1:9" x14ac:dyDescent="0.25">
      <c r="A2408" t="s">
        <v>6227</v>
      </c>
      <c r="B2408" t="s">
        <v>18</v>
      </c>
      <c r="C2408">
        <v>219</v>
      </c>
      <c r="D2408">
        <v>0</v>
      </c>
      <c r="G2408">
        <v>0</v>
      </c>
      <c r="H2408" t="s">
        <v>13</v>
      </c>
    </row>
    <row r="2409" spans="1:9" x14ac:dyDescent="0.25">
      <c r="A2409" t="s">
        <v>6228</v>
      </c>
      <c r="B2409" t="s">
        <v>18</v>
      </c>
      <c r="C2409">
        <v>422</v>
      </c>
      <c r="D2409">
        <v>0</v>
      </c>
      <c r="G2409">
        <v>0</v>
      </c>
      <c r="H2409" t="s">
        <v>13</v>
      </c>
    </row>
    <row r="2410" spans="1:9" x14ac:dyDescent="0.25">
      <c r="A2410" t="s">
        <v>6229</v>
      </c>
      <c r="B2410" t="s">
        <v>5434</v>
      </c>
      <c r="C2410">
        <v>436</v>
      </c>
      <c r="D2410">
        <v>10</v>
      </c>
      <c r="E2410" s="1">
        <v>4.4299834907290198E-2</v>
      </c>
      <c r="F2410" t="s">
        <v>530</v>
      </c>
      <c r="G2410">
        <v>0</v>
      </c>
      <c r="H2410" t="s">
        <v>13</v>
      </c>
    </row>
    <row r="2411" spans="1:9" x14ac:dyDescent="0.25">
      <c r="A2411" t="s">
        <v>6230</v>
      </c>
      <c r="B2411" t="s">
        <v>6231</v>
      </c>
      <c r="C2411">
        <v>435</v>
      </c>
      <c r="D2411">
        <v>10</v>
      </c>
      <c r="E2411" s="1">
        <v>1.8397494449502902E-40</v>
      </c>
      <c r="F2411" t="s">
        <v>4457</v>
      </c>
      <c r="G2411">
        <v>4</v>
      </c>
      <c r="H2411" t="s">
        <v>6232</v>
      </c>
      <c r="I2411" s="3" t="s">
        <v>13</v>
      </c>
    </row>
    <row r="2412" spans="1:9" x14ac:dyDescent="0.25">
      <c r="A2412" t="s">
        <v>6233</v>
      </c>
      <c r="B2412" t="s">
        <v>6234</v>
      </c>
      <c r="C2412">
        <v>422</v>
      </c>
      <c r="D2412">
        <v>10</v>
      </c>
      <c r="E2412" s="1">
        <v>3.26295601583345E-38</v>
      </c>
      <c r="F2412" t="s">
        <v>382</v>
      </c>
      <c r="G2412">
        <v>5</v>
      </c>
      <c r="H2412" t="s">
        <v>6235</v>
      </c>
      <c r="I2412" s="3" t="s">
        <v>6236</v>
      </c>
    </row>
    <row r="2413" spans="1:9" x14ac:dyDescent="0.25">
      <c r="A2413" t="s">
        <v>6237</v>
      </c>
      <c r="B2413" t="s">
        <v>6238</v>
      </c>
      <c r="C2413">
        <v>345</v>
      </c>
      <c r="D2413">
        <v>10</v>
      </c>
      <c r="E2413" s="1">
        <v>4.3427547505656301E-18</v>
      </c>
      <c r="F2413" t="s">
        <v>978</v>
      </c>
      <c r="G2413">
        <v>8</v>
      </c>
      <c r="H2413" t="s">
        <v>6239</v>
      </c>
      <c r="I2413" s="3" t="s">
        <v>13</v>
      </c>
    </row>
    <row r="2414" spans="1:9" x14ac:dyDescent="0.25">
      <c r="A2414" t="s">
        <v>6240</v>
      </c>
      <c r="B2414" t="s">
        <v>6241</v>
      </c>
      <c r="C2414">
        <v>243</v>
      </c>
      <c r="D2414">
        <v>1</v>
      </c>
      <c r="E2414" s="1">
        <v>712.86116209157694</v>
      </c>
      <c r="F2414" t="s">
        <v>4738</v>
      </c>
      <c r="G2414">
        <v>0</v>
      </c>
      <c r="H2414" t="s">
        <v>13</v>
      </c>
    </row>
    <row r="2415" spans="1:9" x14ac:dyDescent="0.25">
      <c r="A2415" t="s">
        <v>6242</v>
      </c>
      <c r="B2415" t="s">
        <v>6243</v>
      </c>
      <c r="C2415">
        <v>338</v>
      </c>
      <c r="D2415">
        <v>10</v>
      </c>
      <c r="E2415" s="1">
        <v>1.28651765057037E-20</v>
      </c>
      <c r="F2415" t="s">
        <v>2253</v>
      </c>
      <c r="G2415">
        <v>13</v>
      </c>
      <c r="H2415" t="s">
        <v>6244</v>
      </c>
      <c r="I2415" s="3" t="s">
        <v>2770</v>
      </c>
    </row>
    <row r="2416" spans="1:9" x14ac:dyDescent="0.25">
      <c r="A2416" t="s">
        <v>6245</v>
      </c>
      <c r="B2416" t="s">
        <v>2330</v>
      </c>
      <c r="C2416">
        <v>296</v>
      </c>
      <c r="D2416">
        <v>10</v>
      </c>
      <c r="E2416" s="1">
        <v>3.6072438462562398E-25</v>
      </c>
      <c r="F2416" t="s">
        <v>944</v>
      </c>
      <c r="G2416">
        <v>6</v>
      </c>
      <c r="H2416" t="s">
        <v>6246</v>
      </c>
      <c r="I2416" s="3" t="s">
        <v>13</v>
      </c>
    </row>
    <row r="2417" spans="1:9" x14ac:dyDescent="0.25">
      <c r="A2417" t="s">
        <v>6247</v>
      </c>
      <c r="B2417" t="s">
        <v>6248</v>
      </c>
      <c r="C2417">
        <v>447</v>
      </c>
      <c r="D2417">
        <v>10</v>
      </c>
      <c r="E2417" s="1">
        <v>5.5490800002343797E-42</v>
      </c>
      <c r="F2417" t="s">
        <v>525</v>
      </c>
      <c r="G2417">
        <v>10</v>
      </c>
      <c r="H2417" t="s">
        <v>6249</v>
      </c>
      <c r="I2417" s="3" t="s">
        <v>160</v>
      </c>
    </row>
    <row r="2418" spans="1:9" x14ac:dyDescent="0.25">
      <c r="A2418" t="s">
        <v>6250</v>
      </c>
      <c r="B2418" t="s">
        <v>18</v>
      </c>
      <c r="C2418">
        <v>311</v>
      </c>
      <c r="D2418">
        <v>0</v>
      </c>
      <c r="G2418">
        <v>0</v>
      </c>
      <c r="H2418" t="s">
        <v>13</v>
      </c>
    </row>
    <row r="2419" spans="1:9" x14ac:dyDescent="0.25">
      <c r="A2419" t="s">
        <v>6251</v>
      </c>
      <c r="B2419" t="s">
        <v>2412</v>
      </c>
      <c r="C2419">
        <v>350</v>
      </c>
      <c r="D2419">
        <v>10</v>
      </c>
      <c r="E2419" s="1">
        <v>5.9882285261809601E-36</v>
      </c>
      <c r="F2419" t="s">
        <v>1697</v>
      </c>
      <c r="G2419">
        <v>7</v>
      </c>
      <c r="H2419" t="s">
        <v>6252</v>
      </c>
      <c r="I2419" s="3" t="s">
        <v>2414</v>
      </c>
    </row>
    <row r="2420" spans="1:9" x14ac:dyDescent="0.25">
      <c r="A2420" t="s">
        <v>6253</v>
      </c>
      <c r="B2420" t="e">
        <f>-trehalose-phosphate synthase</f>
        <v>#NAME?</v>
      </c>
      <c r="C2420">
        <v>440</v>
      </c>
      <c r="D2420">
        <v>10</v>
      </c>
      <c r="E2420" s="1">
        <v>1.1987514667075899E-56</v>
      </c>
      <c r="F2420" t="s">
        <v>169</v>
      </c>
      <c r="G2420">
        <v>3</v>
      </c>
      <c r="H2420" t="s">
        <v>1733</v>
      </c>
      <c r="I2420" s="3" t="s">
        <v>1734</v>
      </c>
    </row>
    <row r="2421" spans="1:9" x14ac:dyDescent="0.25">
      <c r="A2421" t="s">
        <v>6254</v>
      </c>
      <c r="B2421" t="s">
        <v>6255</v>
      </c>
      <c r="C2421">
        <v>406</v>
      </c>
      <c r="D2421">
        <v>10</v>
      </c>
      <c r="E2421" s="1">
        <v>6.3776038502424102E-38</v>
      </c>
      <c r="F2421" t="s">
        <v>1041</v>
      </c>
      <c r="G2421">
        <v>9</v>
      </c>
      <c r="H2421" t="s">
        <v>6256</v>
      </c>
      <c r="I2421" s="3" t="s">
        <v>2414</v>
      </c>
    </row>
    <row r="2422" spans="1:9" x14ac:dyDescent="0.25">
      <c r="A2422" t="s">
        <v>6257</v>
      </c>
      <c r="B2422" t="s">
        <v>18</v>
      </c>
      <c r="C2422">
        <v>231</v>
      </c>
      <c r="D2422">
        <v>0</v>
      </c>
      <c r="G2422">
        <v>0</v>
      </c>
      <c r="H2422" t="s">
        <v>13</v>
      </c>
    </row>
    <row r="2423" spans="1:9" x14ac:dyDescent="0.25">
      <c r="A2423" t="s">
        <v>6258</v>
      </c>
      <c r="B2423" t="s">
        <v>6259</v>
      </c>
      <c r="C2423">
        <v>384</v>
      </c>
      <c r="D2423">
        <v>10</v>
      </c>
      <c r="E2423" s="1">
        <v>3.1607585247203002E-33</v>
      </c>
      <c r="F2423" t="s">
        <v>609</v>
      </c>
      <c r="G2423">
        <v>2</v>
      </c>
      <c r="H2423" t="s">
        <v>6260</v>
      </c>
      <c r="I2423" s="3" t="s">
        <v>13</v>
      </c>
    </row>
    <row r="2424" spans="1:9" x14ac:dyDescent="0.25">
      <c r="A2424" t="s">
        <v>6261</v>
      </c>
      <c r="B2424" t="s">
        <v>175</v>
      </c>
      <c r="C2424">
        <v>340</v>
      </c>
      <c r="D2424">
        <v>10</v>
      </c>
      <c r="E2424" s="1">
        <v>4.20194611655526E-29</v>
      </c>
      <c r="F2424" t="s">
        <v>2573</v>
      </c>
      <c r="G2424">
        <v>2</v>
      </c>
      <c r="H2424" t="s">
        <v>6262</v>
      </c>
      <c r="I2424" s="3" t="s">
        <v>13</v>
      </c>
    </row>
    <row r="2425" spans="1:9" x14ac:dyDescent="0.25">
      <c r="A2425" t="s">
        <v>6263</v>
      </c>
      <c r="B2425" t="s">
        <v>6264</v>
      </c>
      <c r="C2425">
        <v>392</v>
      </c>
      <c r="D2425">
        <v>10</v>
      </c>
      <c r="E2425" s="1">
        <v>3.5590487320478301E-44</v>
      </c>
      <c r="F2425" t="s">
        <v>546</v>
      </c>
      <c r="G2425">
        <v>2</v>
      </c>
      <c r="H2425" t="s">
        <v>2425</v>
      </c>
    </row>
    <row r="2426" spans="1:9" x14ac:dyDescent="0.25">
      <c r="A2426" t="s">
        <v>6265</v>
      </c>
      <c r="B2426" t="s">
        <v>6266</v>
      </c>
      <c r="C2426">
        <v>341</v>
      </c>
      <c r="D2426">
        <v>10</v>
      </c>
      <c r="E2426" s="1">
        <v>5.1604103687693403E-11</v>
      </c>
      <c r="F2426" t="s">
        <v>1778</v>
      </c>
      <c r="G2426">
        <v>6</v>
      </c>
      <c r="H2426" t="s">
        <v>6267</v>
      </c>
      <c r="I2426" s="3" t="s">
        <v>13</v>
      </c>
    </row>
    <row r="2427" spans="1:9" x14ac:dyDescent="0.25">
      <c r="A2427" t="s">
        <v>6268</v>
      </c>
      <c r="B2427" t="s">
        <v>6269</v>
      </c>
      <c r="C2427">
        <v>438</v>
      </c>
      <c r="D2427">
        <v>10</v>
      </c>
      <c r="E2427" s="1">
        <v>7.6880942138527299E-56</v>
      </c>
      <c r="F2427" t="s">
        <v>1467</v>
      </c>
      <c r="G2427">
        <v>6</v>
      </c>
      <c r="H2427" t="s">
        <v>6270</v>
      </c>
      <c r="I2427" s="3" t="s">
        <v>1267</v>
      </c>
    </row>
    <row r="2428" spans="1:9" x14ac:dyDescent="0.25">
      <c r="A2428" t="s">
        <v>6271</v>
      </c>
      <c r="B2428" t="s">
        <v>535</v>
      </c>
      <c r="C2428">
        <v>465</v>
      </c>
      <c r="D2428">
        <v>10</v>
      </c>
      <c r="E2428" s="1">
        <v>4.2701496321636002E-14</v>
      </c>
      <c r="F2428" t="s">
        <v>295</v>
      </c>
      <c r="G2428">
        <v>11</v>
      </c>
      <c r="H2428" t="s">
        <v>6272</v>
      </c>
      <c r="I2428" s="3" t="s">
        <v>13</v>
      </c>
    </row>
    <row r="2429" spans="1:9" x14ac:dyDescent="0.25">
      <c r="A2429" t="s">
        <v>6273</v>
      </c>
      <c r="B2429" t="s">
        <v>1589</v>
      </c>
      <c r="C2429">
        <v>334</v>
      </c>
      <c r="D2429">
        <v>10</v>
      </c>
      <c r="E2429" s="1">
        <v>2.2468854281354501E-38</v>
      </c>
      <c r="F2429" t="s">
        <v>63</v>
      </c>
      <c r="G2429">
        <v>5</v>
      </c>
      <c r="H2429" t="s">
        <v>6274</v>
      </c>
      <c r="I2429" s="3" t="s">
        <v>1591</v>
      </c>
    </row>
    <row r="2430" spans="1:9" x14ac:dyDescent="0.25">
      <c r="A2430" t="s">
        <v>6275</v>
      </c>
      <c r="B2430" t="s">
        <v>6276</v>
      </c>
      <c r="C2430">
        <v>426</v>
      </c>
      <c r="D2430">
        <v>10</v>
      </c>
      <c r="E2430" s="1">
        <v>1.9307612076339599E-34</v>
      </c>
      <c r="F2430" t="s">
        <v>272</v>
      </c>
      <c r="G2430">
        <v>1</v>
      </c>
      <c r="H2430" t="s">
        <v>6277</v>
      </c>
      <c r="I2430" s="3" t="s">
        <v>13</v>
      </c>
    </row>
    <row r="2431" spans="1:9" x14ac:dyDescent="0.25">
      <c r="A2431" t="s">
        <v>6278</v>
      </c>
      <c r="B2431" t="s">
        <v>6279</v>
      </c>
      <c r="C2431">
        <v>435</v>
      </c>
      <c r="D2431">
        <v>10</v>
      </c>
      <c r="E2431" s="1">
        <v>3.1580026929749299E-32</v>
      </c>
      <c r="F2431" t="s">
        <v>609</v>
      </c>
      <c r="G2431">
        <v>5</v>
      </c>
      <c r="H2431" t="s">
        <v>6280</v>
      </c>
      <c r="I2431" s="3" t="s">
        <v>13</v>
      </c>
    </row>
    <row r="2432" spans="1:9" x14ac:dyDescent="0.25">
      <c r="A2432" t="s">
        <v>6281</v>
      </c>
      <c r="B2432" t="s">
        <v>18</v>
      </c>
      <c r="C2432">
        <v>376</v>
      </c>
      <c r="D2432">
        <v>0</v>
      </c>
      <c r="G2432">
        <v>0</v>
      </c>
      <c r="H2432" t="s">
        <v>13</v>
      </c>
    </row>
    <row r="2433" spans="1:9" x14ac:dyDescent="0.25">
      <c r="A2433" t="s">
        <v>6282</v>
      </c>
      <c r="B2433" t="s">
        <v>18</v>
      </c>
      <c r="C2433">
        <v>236</v>
      </c>
      <c r="D2433">
        <v>0</v>
      </c>
      <c r="G2433">
        <v>0</v>
      </c>
      <c r="H2433" t="s">
        <v>13</v>
      </c>
    </row>
    <row r="2434" spans="1:9" x14ac:dyDescent="0.25">
      <c r="A2434" t="s">
        <v>6283</v>
      </c>
      <c r="B2434" t="s">
        <v>6284</v>
      </c>
      <c r="C2434">
        <v>522</v>
      </c>
      <c r="D2434">
        <v>10</v>
      </c>
      <c r="E2434" s="1">
        <v>3.9064084816029601E-56</v>
      </c>
      <c r="F2434" t="s">
        <v>28</v>
      </c>
      <c r="G2434">
        <v>5</v>
      </c>
      <c r="H2434" t="s">
        <v>4519</v>
      </c>
      <c r="I2434" s="3" t="s">
        <v>4520</v>
      </c>
    </row>
    <row r="2435" spans="1:9" x14ac:dyDescent="0.25">
      <c r="A2435" t="s">
        <v>6285</v>
      </c>
      <c r="B2435" t="s">
        <v>18</v>
      </c>
      <c r="C2435">
        <v>352</v>
      </c>
      <c r="D2435">
        <v>0</v>
      </c>
      <c r="G2435">
        <v>0</v>
      </c>
      <c r="H2435" t="s">
        <v>13</v>
      </c>
    </row>
    <row r="2436" spans="1:9" x14ac:dyDescent="0.25">
      <c r="A2436" t="s">
        <v>6286</v>
      </c>
      <c r="B2436" t="s">
        <v>6287</v>
      </c>
      <c r="C2436">
        <v>420</v>
      </c>
      <c r="D2436">
        <v>10</v>
      </c>
      <c r="E2436" s="1">
        <v>4.8010843838592698E-41</v>
      </c>
      <c r="F2436" t="s">
        <v>711</v>
      </c>
      <c r="G2436">
        <v>7</v>
      </c>
      <c r="H2436" t="s">
        <v>6288</v>
      </c>
      <c r="I2436" s="3" t="s">
        <v>13</v>
      </c>
    </row>
    <row r="2437" spans="1:9" x14ac:dyDescent="0.25">
      <c r="A2437" t="s">
        <v>6289</v>
      </c>
      <c r="B2437" t="s">
        <v>175</v>
      </c>
      <c r="C2437">
        <v>316</v>
      </c>
      <c r="D2437">
        <v>10</v>
      </c>
      <c r="E2437" s="1">
        <v>3.3219281800937199E-10</v>
      </c>
      <c r="F2437" t="s">
        <v>2399</v>
      </c>
      <c r="G2437">
        <v>1</v>
      </c>
      <c r="H2437" t="s">
        <v>6290</v>
      </c>
      <c r="I2437" s="3" t="s">
        <v>13</v>
      </c>
    </row>
    <row r="2438" spans="1:9" x14ac:dyDescent="0.25">
      <c r="A2438" t="s">
        <v>6291</v>
      </c>
      <c r="B2438" t="s">
        <v>5719</v>
      </c>
      <c r="C2438">
        <v>463</v>
      </c>
      <c r="D2438">
        <v>10</v>
      </c>
      <c r="E2438" s="1">
        <v>2.5093294290203199E-49</v>
      </c>
      <c r="F2438" t="s">
        <v>277</v>
      </c>
      <c r="G2438">
        <v>2</v>
      </c>
      <c r="H2438" t="s">
        <v>6292</v>
      </c>
      <c r="I2438" s="3" t="s">
        <v>13</v>
      </c>
    </row>
    <row r="2439" spans="1:9" x14ac:dyDescent="0.25">
      <c r="A2439" t="s">
        <v>6293</v>
      </c>
      <c r="B2439" t="s">
        <v>18</v>
      </c>
      <c r="C2439">
        <v>347</v>
      </c>
      <c r="D2439">
        <v>0</v>
      </c>
      <c r="G2439">
        <v>0</v>
      </c>
      <c r="H2439" t="s">
        <v>13</v>
      </c>
    </row>
    <row r="2440" spans="1:9" x14ac:dyDescent="0.25">
      <c r="A2440" t="s">
        <v>6294</v>
      </c>
      <c r="B2440" t="s">
        <v>776</v>
      </c>
      <c r="C2440">
        <v>299</v>
      </c>
      <c r="D2440">
        <v>10</v>
      </c>
      <c r="E2440" s="1">
        <v>2.25411626740481E-38</v>
      </c>
      <c r="F2440" t="s">
        <v>814</v>
      </c>
      <c r="G2440">
        <v>5</v>
      </c>
      <c r="H2440" t="s">
        <v>6295</v>
      </c>
      <c r="I2440" s="3" t="s">
        <v>13</v>
      </c>
    </row>
    <row r="2441" spans="1:9" x14ac:dyDescent="0.25">
      <c r="A2441" t="s">
        <v>6296</v>
      </c>
      <c r="B2441" t="s">
        <v>18</v>
      </c>
      <c r="C2441">
        <v>224</v>
      </c>
      <c r="D2441">
        <v>0</v>
      </c>
      <c r="G2441">
        <v>0</v>
      </c>
      <c r="H2441" t="s">
        <v>13</v>
      </c>
    </row>
    <row r="2442" spans="1:9" x14ac:dyDescent="0.25">
      <c r="A2442" t="s">
        <v>6297</v>
      </c>
      <c r="B2442" t="s">
        <v>6298</v>
      </c>
      <c r="C2442">
        <v>487</v>
      </c>
      <c r="D2442">
        <v>10</v>
      </c>
      <c r="E2442" s="1">
        <v>5.6025868371398599E-27</v>
      </c>
      <c r="F2442" t="s">
        <v>3030</v>
      </c>
      <c r="G2442">
        <v>4</v>
      </c>
      <c r="H2442" t="s">
        <v>6299</v>
      </c>
      <c r="I2442" s="3" t="s">
        <v>3596</v>
      </c>
    </row>
    <row r="2443" spans="1:9" x14ac:dyDescent="0.25">
      <c r="A2443" t="s">
        <v>6300</v>
      </c>
      <c r="B2443" t="s">
        <v>1891</v>
      </c>
      <c r="C2443">
        <v>377</v>
      </c>
      <c r="D2443">
        <v>10</v>
      </c>
      <c r="E2443" s="1">
        <v>8.8892996813369499E-27</v>
      </c>
      <c r="F2443" t="s">
        <v>1969</v>
      </c>
      <c r="G2443">
        <v>1</v>
      </c>
      <c r="H2443" t="s">
        <v>5475</v>
      </c>
      <c r="I2443" s="3" t="s">
        <v>13</v>
      </c>
    </row>
    <row r="2444" spans="1:9" x14ac:dyDescent="0.25">
      <c r="A2444" t="s">
        <v>6301</v>
      </c>
      <c r="B2444" t="s">
        <v>6302</v>
      </c>
      <c r="C2444">
        <v>312</v>
      </c>
      <c r="D2444">
        <v>10</v>
      </c>
      <c r="E2444" s="1">
        <v>1.7518435681030199E-26</v>
      </c>
      <c r="F2444" t="s">
        <v>2479</v>
      </c>
      <c r="G2444">
        <v>2</v>
      </c>
      <c r="H2444" t="s">
        <v>6303</v>
      </c>
      <c r="I2444" s="3" t="s">
        <v>13</v>
      </c>
    </row>
    <row r="2445" spans="1:9" x14ac:dyDescent="0.25">
      <c r="A2445" t="s">
        <v>6304</v>
      </c>
      <c r="B2445" t="s">
        <v>6305</v>
      </c>
      <c r="C2445">
        <v>506</v>
      </c>
      <c r="D2445">
        <v>10</v>
      </c>
      <c r="E2445" s="1">
        <v>6.9297918517771298E-17</v>
      </c>
      <c r="F2445" t="s">
        <v>1076</v>
      </c>
      <c r="G2445">
        <v>8</v>
      </c>
      <c r="H2445" t="s">
        <v>6306</v>
      </c>
      <c r="I2445" s="3" t="s">
        <v>578</v>
      </c>
    </row>
    <row r="2446" spans="1:9" x14ac:dyDescent="0.25">
      <c r="A2446" t="s">
        <v>6307</v>
      </c>
      <c r="B2446" t="s">
        <v>18</v>
      </c>
      <c r="C2446">
        <v>397</v>
      </c>
      <c r="D2446">
        <v>0</v>
      </c>
      <c r="G2446">
        <v>0</v>
      </c>
      <c r="H2446" t="s">
        <v>13</v>
      </c>
    </row>
    <row r="2447" spans="1:9" x14ac:dyDescent="0.25">
      <c r="A2447" t="s">
        <v>6308</v>
      </c>
      <c r="B2447" t="s">
        <v>6309</v>
      </c>
      <c r="C2447">
        <v>382</v>
      </c>
      <c r="D2447">
        <v>10</v>
      </c>
      <c r="E2447" s="1">
        <v>1.2297060710047499E-17</v>
      </c>
      <c r="F2447" t="s">
        <v>2342</v>
      </c>
      <c r="G2447">
        <v>10</v>
      </c>
      <c r="H2447" t="s">
        <v>6310</v>
      </c>
      <c r="I2447" s="3" t="s">
        <v>13</v>
      </c>
    </row>
    <row r="2448" spans="1:9" x14ac:dyDescent="0.25">
      <c r="A2448" t="s">
        <v>6311</v>
      </c>
      <c r="B2448" t="s">
        <v>18</v>
      </c>
      <c r="C2448">
        <v>320</v>
      </c>
      <c r="D2448">
        <v>0</v>
      </c>
      <c r="G2448">
        <v>0</v>
      </c>
      <c r="H2448" t="s">
        <v>13</v>
      </c>
    </row>
    <row r="2449" spans="1:9" x14ac:dyDescent="0.25">
      <c r="A2449" t="s">
        <v>6312</v>
      </c>
      <c r="B2449" t="s">
        <v>2994</v>
      </c>
      <c r="C2449">
        <v>379</v>
      </c>
      <c r="D2449">
        <v>10</v>
      </c>
      <c r="E2449" s="1">
        <v>2.3506956921160601E-3</v>
      </c>
      <c r="F2449" t="s">
        <v>4561</v>
      </c>
      <c r="G2449">
        <v>3</v>
      </c>
      <c r="H2449" t="s">
        <v>6313</v>
      </c>
    </row>
    <row r="2450" spans="1:9" x14ac:dyDescent="0.25">
      <c r="A2450" t="s">
        <v>6314</v>
      </c>
      <c r="B2450" t="s">
        <v>6315</v>
      </c>
      <c r="C2450">
        <v>483</v>
      </c>
      <c r="D2450">
        <v>10</v>
      </c>
      <c r="E2450" s="1">
        <v>3.8963071026961102E-14</v>
      </c>
      <c r="F2450" t="s">
        <v>616</v>
      </c>
      <c r="G2450">
        <v>5</v>
      </c>
      <c r="H2450" t="s">
        <v>6316</v>
      </c>
      <c r="I2450" s="3" t="s">
        <v>13</v>
      </c>
    </row>
    <row r="2451" spans="1:9" x14ac:dyDescent="0.25">
      <c r="A2451" t="s">
        <v>6317</v>
      </c>
      <c r="B2451" t="s">
        <v>6318</v>
      </c>
      <c r="C2451">
        <v>355</v>
      </c>
      <c r="D2451">
        <v>2</v>
      </c>
      <c r="E2451" s="1">
        <v>4.31154842518785E-2</v>
      </c>
      <c r="F2451" t="s">
        <v>3870</v>
      </c>
      <c r="G2451">
        <v>0</v>
      </c>
      <c r="H2451" t="s">
        <v>13</v>
      </c>
    </row>
    <row r="2452" spans="1:9" x14ac:dyDescent="0.25">
      <c r="A2452" t="s">
        <v>6319</v>
      </c>
      <c r="B2452" t="s">
        <v>6320</v>
      </c>
      <c r="C2452">
        <v>465</v>
      </c>
      <c r="D2452">
        <v>10</v>
      </c>
      <c r="E2452" s="1">
        <v>8.43206025221183E-63</v>
      </c>
      <c r="F2452" t="s">
        <v>1432</v>
      </c>
      <c r="G2452">
        <v>6</v>
      </c>
      <c r="H2452" t="s">
        <v>6321</v>
      </c>
      <c r="I2452" s="3" t="s">
        <v>13</v>
      </c>
    </row>
    <row r="2453" spans="1:9" x14ac:dyDescent="0.25">
      <c r="A2453" t="s">
        <v>6322</v>
      </c>
      <c r="B2453" t="s">
        <v>6323</v>
      </c>
      <c r="C2453">
        <v>382</v>
      </c>
      <c r="D2453">
        <v>10</v>
      </c>
      <c r="E2453" s="1">
        <v>2.0582692450716802E-15</v>
      </c>
      <c r="F2453" t="s">
        <v>2910</v>
      </c>
      <c r="G2453">
        <v>8</v>
      </c>
      <c r="H2453" t="s">
        <v>6324</v>
      </c>
      <c r="I2453" s="3" t="s">
        <v>6325</v>
      </c>
    </row>
    <row r="2454" spans="1:9" x14ac:dyDescent="0.25">
      <c r="A2454" t="s">
        <v>6326</v>
      </c>
      <c r="B2454" t="s">
        <v>18</v>
      </c>
      <c r="C2454">
        <v>254</v>
      </c>
      <c r="D2454">
        <v>0</v>
      </c>
      <c r="G2454">
        <v>0</v>
      </c>
      <c r="H2454" t="s">
        <v>13</v>
      </c>
    </row>
    <row r="2455" spans="1:9" x14ac:dyDescent="0.25">
      <c r="A2455" t="s">
        <v>6327</v>
      </c>
      <c r="B2455" t="s">
        <v>6328</v>
      </c>
      <c r="C2455">
        <v>400</v>
      </c>
      <c r="D2455">
        <v>10</v>
      </c>
      <c r="E2455" s="1">
        <v>2.4593214840947701E-13</v>
      </c>
      <c r="F2455" t="s">
        <v>398</v>
      </c>
      <c r="G2455">
        <v>5</v>
      </c>
      <c r="H2455" t="s">
        <v>6329</v>
      </c>
      <c r="I2455" s="3" t="s">
        <v>13</v>
      </c>
    </row>
    <row r="2456" spans="1:9" x14ac:dyDescent="0.25">
      <c r="A2456" t="s">
        <v>6330</v>
      </c>
      <c r="B2456" t="s">
        <v>6331</v>
      </c>
      <c r="C2456">
        <v>499</v>
      </c>
      <c r="D2456">
        <v>10</v>
      </c>
      <c r="E2456" s="1">
        <v>7.0299599299252997E-34</v>
      </c>
      <c r="F2456" t="s">
        <v>471</v>
      </c>
      <c r="G2456">
        <v>0</v>
      </c>
      <c r="H2456" t="s">
        <v>13</v>
      </c>
    </row>
    <row r="2457" spans="1:9" x14ac:dyDescent="0.25">
      <c r="A2457" t="s">
        <v>6332</v>
      </c>
      <c r="B2457" t="s">
        <v>18</v>
      </c>
      <c r="C2457">
        <v>406</v>
      </c>
      <c r="D2457">
        <v>0</v>
      </c>
      <c r="G2457">
        <v>0</v>
      </c>
      <c r="H2457" t="s">
        <v>13</v>
      </c>
    </row>
    <row r="2458" spans="1:9" x14ac:dyDescent="0.25">
      <c r="A2458" t="s">
        <v>6333</v>
      </c>
      <c r="B2458" t="s">
        <v>6334</v>
      </c>
      <c r="C2458">
        <v>371</v>
      </c>
      <c r="D2458">
        <v>10</v>
      </c>
      <c r="E2458" s="1">
        <v>1.2566351280231999E-42</v>
      </c>
      <c r="F2458" t="s">
        <v>2128</v>
      </c>
      <c r="G2458">
        <v>7</v>
      </c>
      <c r="H2458" t="s">
        <v>6335</v>
      </c>
      <c r="I2458" s="3" t="s">
        <v>13</v>
      </c>
    </row>
    <row r="2459" spans="1:9" x14ac:dyDescent="0.25">
      <c r="A2459" t="s">
        <v>6336</v>
      </c>
      <c r="B2459" t="s">
        <v>18</v>
      </c>
      <c r="C2459">
        <v>345</v>
      </c>
      <c r="D2459">
        <v>0</v>
      </c>
      <c r="G2459">
        <v>0</v>
      </c>
      <c r="H2459" t="s">
        <v>13</v>
      </c>
    </row>
    <row r="2460" spans="1:9" x14ac:dyDescent="0.25">
      <c r="A2460" t="s">
        <v>6337</v>
      </c>
      <c r="B2460" t="s">
        <v>6338</v>
      </c>
      <c r="C2460">
        <v>380</v>
      </c>
      <c r="D2460">
        <v>10</v>
      </c>
      <c r="E2460" s="1">
        <v>5.2015643418822498E-15</v>
      </c>
      <c r="F2460" t="s">
        <v>6339</v>
      </c>
      <c r="G2460">
        <v>3</v>
      </c>
      <c r="H2460" t="s">
        <v>6340</v>
      </c>
      <c r="I2460" s="3" t="s">
        <v>13</v>
      </c>
    </row>
    <row r="2461" spans="1:9" x14ac:dyDescent="0.25">
      <c r="A2461" t="s">
        <v>6341</v>
      </c>
      <c r="B2461" t="s">
        <v>6342</v>
      </c>
      <c r="C2461">
        <v>494</v>
      </c>
      <c r="D2461">
        <v>10</v>
      </c>
      <c r="E2461" s="1">
        <v>4.3231023014769497E-12</v>
      </c>
      <c r="F2461" t="s">
        <v>1374</v>
      </c>
      <c r="G2461">
        <v>5</v>
      </c>
      <c r="H2461" t="s">
        <v>6343</v>
      </c>
      <c r="I2461" s="3" t="s">
        <v>13</v>
      </c>
    </row>
    <row r="2462" spans="1:9" x14ac:dyDescent="0.25">
      <c r="A2462" t="s">
        <v>6344</v>
      </c>
      <c r="B2462" t="s">
        <v>6345</v>
      </c>
      <c r="C2462">
        <v>411</v>
      </c>
      <c r="D2462">
        <v>10</v>
      </c>
      <c r="E2462" s="1">
        <v>7.4824252538207702E-34</v>
      </c>
      <c r="F2462" t="s">
        <v>2576</v>
      </c>
      <c r="G2462">
        <v>8</v>
      </c>
      <c r="H2462" t="s">
        <v>6346</v>
      </c>
      <c r="I2462" s="3" t="s">
        <v>13</v>
      </c>
    </row>
    <row r="2463" spans="1:9" x14ac:dyDescent="0.25">
      <c r="A2463" t="s">
        <v>6347</v>
      </c>
      <c r="B2463" t="s">
        <v>18</v>
      </c>
      <c r="C2463">
        <v>295</v>
      </c>
      <c r="D2463">
        <v>0</v>
      </c>
      <c r="G2463">
        <v>0</v>
      </c>
      <c r="H2463" t="s">
        <v>13</v>
      </c>
    </row>
    <row r="2464" spans="1:9" x14ac:dyDescent="0.25">
      <c r="A2464" t="s">
        <v>6348</v>
      </c>
      <c r="B2464" t="s">
        <v>6349</v>
      </c>
      <c r="C2464">
        <v>395</v>
      </c>
      <c r="D2464">
        <v>10</v>
      </c>
      <c r="E2464" s="1">
        <v>3.8670532660777299E-36</v>
      </c>
      <c r="F2464" t="s">
        <v>148</v>
      </c>
      <c r="G2464">
        <v>6</v>
      </c>
      <c r="H2464" t="s">
        <v>6350</v>
      </c>
      <c r="I2464" s="3" t="s">
        <v>6351</v>
      </c>
    </row>
    <row r="2465" spans="1:9" x14ac:dyDescent="0.25">
      <c r="A2465" t="s">
        <v>6352</v>
      </c>
      <c r="B2465" t="s">
        <v>3183</v>
      </c>
      <c r="C2465">
        <v>452</v>
      </c>
      <c r="D2465">
        <v>10</v>
      </c>
      <c r="E2465" s="1">
        <v>3.10968388555935E-52</v>
      </c>
      <c r="F2465" t="s">
        <v>266</v>
      </c>
      <c r="G2465">
        <v>16</v>
      </c>
      <c r="H2465" t="s">
        <v>3662</v>
      </c>
      <c r="I2465" s="3" t="s">
        <v>13</v>
      </c>
    </row>
    <row r="2466" spans="1:9" x14ac:dyDescent="0.25">
      <c r="A2466" t="s">
        <v>6353</v>
      </c>
      <c r="B2466" t="s">
        <v>18</v>
      </c>
      <c r="C2466">
        <v>481</v>
      </c>
      <c r="D2466">
        <v>0</v>
      </c>
      <c r="G2466">
        <v>0</v>
      </c>
      <c r="H2466" t="s">
        <v>13</v>
      </c>
    </row>
    <row r="2467" spans="1:9" x14ac:dyDescent="0.25">
      <c r="A2467" t="s">
        <v>6354</v>
      </c>
      <c r="B2467" t="s">
        <v>6355</v>
      </c>
      <c r="C2467">
        <v>401</v>
      </c>
      <c r="D2467">
        <v>7</v>
      </c>
      <c r="E2467" s="1">
        <v>8.7470395540199202E-11</v>
      </c>
      <c r="F2467" s="2">
        <v>73428571428571.406</v>
      </c>
      <c r="G2467">
        <v>1</v>
      </c>
      <c r="H2467" t="s">
        <v>6356</v>
      </c>
      <c r="I2467" s="3" t="s">
        <v>13</v>
      </c>
    </row>
    <row r="2468" spans="1:9" x14ac:dyDescent="0.25">
      <c r="A2468" t="s">
        <v>6357</v>
      </c>
      <c r="B2468" t="s">
        <v>6358</v>
      </c>
      <c r="C2468">
        <v>438</v>
      </c>
      <c r="D2468">
        <v>10</v>
      </c>
      <c r="E2468" s="1">
        <v>6.2475984783535493E-33</v>
      </c>
      <c r="F2468" t="s">
        <v>2436</v>
      </c>
      <c r="G2468">
        <v>7</v>
      </c>
      <c r="H2468" t="s">
        <v>6359</v>
      </c>
      <c r="I2468" s="3" t="s">
        <v>660</v>
      </c>
    </row>
    <row r="2469" spans="1:9" x14ac:dyDescent="0.25">
      <c r="A2469" t="s">
        <v>6360</v>
      </c>
      <c r="B2469" t="s">
        <v>6361</v>
      </c>
      <c r="C2469">
        <v>375</v>
      </c>
      <c r="D2469">
        <v>10</v>
      </c>
      <c r="E2469" s="1">
        <v>1.8162381631518699E-24</v>
      </c>
      <c r="F2469" t="s">
        <v>2706</v>
      </c>
      <c r="G2469">
        <v>1</v>
      </c>
      <c r="H2469" t="s">
        <v>2016</v>
      </c>
      <c r="I2469" s="3" t="s">
        <v>13</v>
      </c>
    </row>
    <row r="2470" spans="1:9" x14ac:dyDescent="0.25">
      <c r="A2470" t="s">
        <v>6362</v>
      </c>
      <c r="B2470" t="s">
        <v>6309</v>
      </c>
      <c r="C2470">
        <v>201</v>
      </c>
      <c r="D2470">
        <v>10</v>
      </c>
      <c r="E2470" s="1">
        <v>5.5658369941112298E-5</v>
      </c>
      <c r="F2470" t="s">
        <v>6363</v>
      </c>
      <c r="G2470">
        <v>8</v>
      </c>
      <c r="H2470" t="s">
        <v>6364</v>
      </c>
      <c r="I2470" s="3" t="s">
        <v>13</v>
      </c>
    </row>
    <row r="2471" spans="1:9" x14ac:dyDescent="0.25">
      <c r="A2471" t="s">
        <v>6365</v>
      </c>
      <c r="B2471" t="s">
        <v>6366</v>
      </c>
      <c r="C2471">
        <v>368</v>
      </c>
      <c r="D2471">
        <v>10</v>
      </c>
      <c r="E2471" s="1">
        <v>7.7930980922715499E-29</v>
      </c>
      <c r="F2471" t="s">
        <v>846</v>
      </c>
      <c r="G2471">
        <v>15</v>
      </c>
      <c r="H2471" t="s">
        <v>6367</v>
      </c>
      <c r="I2471" s="3" t="s">
        <v>6368</v>
      </c>
    </row>
    <row r="2472" spans="1:9" x14ac:dyDescent="0.25">
      <c r="A2472" t="s">
        <v>6369</v>
      </c>
      <c r="B2472" t="s">
        <v>535</v>
      </c>
      <c r="C2472">
        <v>370</v>
      </c>
      <c r="D2472">
        <v>10</v>
      </c>
      <c r="E2472" s="1">
        <v>1.03420897524018E-35</v>
      </c>
      <c r="F2472" t="s">
        <v>495</v>
      </c>
      <c r="G2472">
        <v>4</v>
      </c>
      <c r="H2472" t="s">
        <v>6370</v>
      </c>
      <c r="I2472" s="3" t="s">
        <v>13</v>
      </c>
    </row>
    <row r="2473" spans="1:9" x14ac:dyDescent="0.25">
      <c r="A2473" t="s">
        <v>6371</v>
      </c>
      <c r="B2473" t="s">
        <v>1622</v>
      </c>
      <c r="C2473">
        <v>445</v>
      </c>
      <c r="D2473">
        <v>10</v>
      </c>
      <c r="E2473" s="1">
        <v>1.7668005659523699E-30</v>
      </c>
      <c r="F2473" t="s">
        <v>2719</v>
      </c>
      <c r="G2473">
        <v>4</v>
      </c>
      <c r="H2473" t="s">
        <v>6372</v>
      </c>
      <c r="I2473" s="3" t="s">
        <v>13</v>
      </c>
    </row>
    <row r="2474" spans="1:9" x14ac:dyDescent="0.25">
      <c r="A2474" t="s">
        <v>6373</v>
      </c>
      <c r="B2474" t="s">
        <v>6374</v>
      </c>
      <c r="C2474">
        <v>453</v>
      </c>
      <c r="D2474">
        <v>10</v>
      </c>
      <c r="E2474" s="1">
        <v>1.3128904033833599E-17</v>
      </c>
      <c r="F2474" t="s">
        <v>2727</v>
      </c>
      <c r="G2474">
        <v>5</v>
      </c>
      <c r="H2474" t="s">
        <v>6375</v>
      </c>
      <c r="I2474" s="3" t="s">
        <v>13</v>
      </c>
    </row>
    <row r="2475" spans="1:9" x14ac:dyDescent="0.25">
      <c r="A2475" t="s">
        <v>6376</v>
      </c>
      <c r="B2475" t="s">
        <v>6377</v>
      </c>
      <c r="C2475">
        <v>440</v>
      </c>
      <c r="D2475">
        <v>10</v>
      </c>
      <c r="E2475" s="1">
        <v>3.6835910816471197E-49</v>
      </c>
      <c r="F2475" t="s">
        <v>266</v>
      </c>
      <c r="G2475">
        <v>7</v>
      </c>
      <c r="H2475" t="s">
        <v>6378</v>
      </c>
      <c r="I2475" s="3" t="s">
        <v>6379</v>
      </c>
    </row>
    <row r="2476" spans="1:9" x14ac:dyDescent="0.25">
      <c r="A2476" t="s">
        <v>6380</v>
      </c>
      <c r="B2476" t="s">
        <v>18</v>
      </c>
      <c r="C2476">
        <v>443</v>
      </c>
      <c r="D2476">
        <v>0</v>
      </c>
      <c r="G2476">
        <v>0</v>
      </c>
      <c r="H2476" t="s">
        <v>13</v>
      </c>
    </row>
    <row r="2477" spans="1:9" x14ac:dyDescent="0.25">
      <c r="A2477" t="s">
        <v>6381</v>
      </c>
      <c r="B2477" t="s">
        <v>6382</v>
      </c>
      <c r="C2477">
        <v>212</v>
      </c>
      <c r="D2477">
        <v>10</v>
      </c>
      <c r="E2477" s="1">
        <v>3.21745705373461E-21</v>
      </c>
      <c r="F2477" t="s">
        <v>910</v>
      </c>
      <c r="G2477">
        <v>14</v>
      </c>
      <c r="H2477" t="s">
        <v>6383</v>
      </c>
      <c r="I2477" s="3" t="s">
        <v>3240</v>
      </c>
    </row>
    <row r="2478" spans="1:9" x14ac:dyDescent="0.25">
      <c r="A2478" t="s">
        <v>6384</v>
      </c>
      <c r="B2478" t="s">
        <v>18</v>
      </c>
      <c r="C2478">
        <v>237</v>
      </c>
      <c r="D2478">
        <v>0</v>
      </c>
      <c r="G2478">
        <v>0</v>
      </c>
      <c r="H2478" t="s">
        <v>13</v>
      </c>
    </row>
    <row r="2479" spans="1:9" x14ac:dyDescent="0.25">
      <c r="A2479" t="s">
        <v>6385</v>
      </c>
      <c r="B2479" t="s">
        <v>6386</v>
      </c>
      <c r="C2479">
        <v>215</v>
      </c>
      <c r="D2479">
        <v>10</v>
      </c>
      <c r="E2479" s="1">
        <v>3.55432964679078E-12</v>
      </c>
      <c r="F2479" t="s">
        <v>580</v>
      </c>
      <c r="G2479">
        <v>7</v>
      </c>
      <c r="H2479" t="s">
        <v>6387</v>
      </c>
      <c r="I2479" s="3" t="s">
        <v>6388</v>
      </c>
    </row>
    <row r="2480" spans="1:9" x14ac:dyDescent="0.25">
      <c r="A2480" t="s">
        <v>6389</v>
      </c>
      <c r="B2480" t="s">
        <v>6390</v>
      </c>
      <c r="C2480">
        <v>456</v>
      </c>
      <c r="D2480">
        <v>10</v>
      </c>
      <c r="E2480" s="1">
        <v>7.0181694204767395E-17</v>
      </c>
      <c r="F2480" t="s">
        <v>580</v>
      </c>
      <c r="G2480">
        <v>0</v>
      </c>
      <c r="H2480" t="s">
        <v>13</v>
      </c>
    </row>
    <row r="2481" spans="1:9" x14ac:dyDescent="0.25">
      <c r="A2481" t="s">
        <v>6391</v>
      </c>
      <c r="B2481" t="s">
        <v>6392</v>
      </c>
      <c r="C2481">
        <v>406</v>
      </c>
      <c r="D2481">
        <v>10</v>
      </c>
      <c r="E2481" s="1">
        <v>1.5061659522736799E-47</v>
      </c>
      <c r="F2481" t="s">
        <v>528</v>
      </c>
      <c r="G2481">
        <v>1</v>
      </c>
      <c r="H2481" t="s">
        <v>6393</v>
      </c>
      <c r="I2481" s="3" t="s">
        <v>13</v>
      </c>
    </row>
    <row r="2482" spans="1:9" x14ac:dyDescent="0.25">
      <c r="A2482" t="s">
        <v>6394</v>
      </c>
      <c r="B2482" t="s">
        <v>6395</v>
      </c>
      <c r="C2482">
        <v>432</v>
      </c>
      <c r="D2482">
        <v>10</v>
      </c>
      <c r="E2482" s="1">
        <v>15.379660901290499</v>
      </c>
      <c r="F2482" t="s">
        <v>836</v>
      </c>
      <c r="G2482">
        <v>12</v>
      </c>
      <c r="H2482" t="s">
        <v>6396</v>
      </c>
      <c r="I2482" s="3" t="s">
        <v>13</v>
      </c>
    </row>
    <row r="2483" spans="1:9" x14ac:dyDescent="0.25">
      <c r="A2483" t="s">
        <v>6397</v>
      </c>
      <c r="B2483" t="s">
        <v>18</v>
      </c>
      <c r="C2483">
        <v>535</v>
      </c>
      <c r="D2483">
        <v>0</v>
      </c>
      <c r="G2483">
        <v>0</v>
      </c>
      <c r="H2483" t="s">
        <v>13</v>
      </c>
    </row>
    <row r="2484" spans="1:9" x14ac:dyDescent="0.25">
      <c r="A2484" t="s">
        <v>6398</v>
      </c>
      <c r="B2484" t="s">
        <v>6399</v>
      </c>
      <c r="C2484">
        <v>525</v>
      </c>
      <c r="D2484">
        <v>10</v>
      </c>
      <c r="E2484" s="1">
        <v>1.2591355355182201E-20</v>
      </c>
      <c r="F2484" t="s">
        <v>910</v>
      </c>
      <c r="G2484">
        <v>4</v>
      </c>
      <c r="H2484" t="s">
        <v>4228</v>
      </c>
      <c r="I2484" s="3" t="s">
        <v>13</v>
      </c>
    </row>
    <row r="2485" spans="1:9" x14ac:dyDescent="0.25">
      <c r="A2485" t="s">
        <v>6400</v>
      </c>
      <c r="B2485" t="s">
        <v>6401</v>
      </c>
      <c r="C2485">
        <v>369</v>
      </c>
      <c r="D2485">
        <v>10</v>
      </c>
      <c r="E2485" s="1">
        <v>5.3238718843400999E-25</v>
      </c>
      <c r="F2485" t="s">
        <v>6004</v>
      </c>
      <c r="G2485">
        <v>5</v>
      </c>
      <c r="H2485" t="s">
        <v>6402</v>
      </c>
      <c r="I2485" s="3" t="s">
        <v>660</v>
      </c>
    </row>
    <row r="2486" spans="1:9" x14ac:dyDescent="0.25">
      <c r="A2486" t="s">
        <v>6403</v>
      </c>
      <c r="B2486" t="s">
        <v>6404</v>
      </c>
      <c r="C2486">
        <v>308</v>
      </c>
      <c r="D2486">
        <v>2</v>
      </c>
      <c r="E2486" s="1">
        <v>164.751625863519</v>
      </c>
      <c r="F2486" t="s">
        <v>1263</v>
      </c>
      <c r="G2486">
        <v>0</v>
      </c>
      <c r="H2486" t="s">
        <v>13</v>
      </c>
    </row>
    <row r="2487" spans="1:9" x14ac:dyDescent="0.25">
      <c r="A2487" t="s">
        <v>6405</v>
      </c>
      <c r="B2487" t="s">
        <v>6406</v>
      </c>
      <c r="C2487">
        <v>407</v>
      </c>
      <c r="D2487">
        <v>10</v>
      </c>
      <c r="E2487" s="1">
        <v>1.1999777473101599E-44</v>
      </c>
      <c r="F2487" t="s">
        <v>416</v>
      </c>
      <c r="G2487">
        <v>6</v>
      </c>
      <c r="H2487" t="s">
        <v>6407</v>
      </c>
      <c r="I2487" s="3" t="s">
        <v>6408</v>
      </c>
    </row>
    <row r="2488" spans="1:9" x14ac:dyDescent="0.25">
      <c r="A2488" t="s">
        <v>6409</v>
      </c>
      <c r="B2488" t="s">
        <v>3701</v>
      </c>
      <c r="C2488">
        <v>236</v>
      </c>
      <c r="D2488">
        <v>10</v>
      </c>
      <c r="E2488" s="1">
        <v>2.6816724253255202E-6</v>
      </c>
      <c r="F2488" t="s">
        <v>777</v>
      </c>
      <c r="G2488">
        <v>17</v>
      </c>
      <c r="H2488" t="s">
        <v>6410</v>
      </c>
      <c r="I2488" s="3" t="s">
        <v>13</v>
      </c>
    </row>
    <row r="2489" spans="1:9" x14ac:dyDescent="0.25">
      <c r="A2489" t="s">
        <v>6411</v>
      </c>
      <c r="B2489" t="s">
        <v>6412</v>
      </c>
      <c r="C2489">
        <v>430</v>
      </c>
      <c r="D2489">
        <v>10</v>
      </c>
      <c r="E2489" s="1">
        <v>2.5991482588814501E-31</v>
      </c>
      <c r="F2489" t="s">
        <v>711</v>
      </c>
      <c r="G2489">
        <v>3</v>
      </c>
      <c r="H2489" t="s">
        <v>6413</v>
      </c>
      <c r="I2489" s="3" t="s">
        <v>13</v>
      </c>
    </row>
    <row r="2490" spans="1:9" x14ac:dyDescent="0.25">
      <c r="A2490" t="s">
        <v>6414</v>
      </c>
      <c r="B2490" t="s">
        <v>18</v>
      </c>
      <c r="C2490">
        <v>288</v>
      </c>
      <c r="D2490">
        <v>0</v>
      </c>
      <c r="G2490">
        <v>0</v>
      </c>
      <c r="H2490" t="s">
        <v>13</v>
      </c>
    </row>
    <row r="2491" spans="1:9" x14ac:dyDescent="0.25">
      <c r="A2491" t="s">
        <v>6415</v>
      </c>
      <c r="B2491" t="s">
        <v>18</v>
      </c>
      <c r="C2491">
        <v>388</v>
      </c>
      <c r="D2491">
        <v>0</v>
      </c>
      <c r="G2491">
        <v>0</v>
      </c>
      <c r="H2491" t="s">
        <v>13</v>
      </c>
    </row>
    <row r="2492" spans="1:9" x14ac:dyDescent="0.25">
      <c r="A2492" t="s">
        <v>6416</v>
      </c>
      <c r="B2492" t="s">
        <v>18</v>
      </c>
      <c r="C2492">
        <v>245</v>
      </c>
      <c r="D2492">
        <v>0</v>
      </c>
      <c r="G2492">
        <v>0</v>
      </c>
      <c r="H2492" t="s">
        <v>13</v>
      </c>
    </row>
    <row r="2493" spans="1:9" x14ac:dyDescent="0.25">
      <c r="A2493" t="s">
        <v>6417</v>
      </c>
      <c r="B2493" t="s">
        <v>4263</v>
      </c>
      <c r="C2493">
        <v>370</v>
      </c>
      <c r="D2493">
        <v>10</v>
      </c>
      <c r="E2493" s="1">
        <v>3.2253936718215402E-13</v>
      </c>
      <c r="F2493" t="s">
        <v>1969</v>
      </c>
      <c r="G2493">
        <v>3</v>
      </c>
      <c r="H2493" t="s">
        <v>405</v>
      </c>
    </row>
    <row r="2494" spans="1:9" x14ac:dyDescent="0.25">
      <c r="A2494" t="s">
        <v>6418</v>
      </c>
      <c r="B2494" t="s">
        <v>6419</v>
      </c>
      <c r="C2494">
        <v>395</v>
      </c>
      <c r="D2494">
        <v>10</v>
      </c>
      <c r="E2494" s="1">
        <v>3.2679871749658998E-19</v>
      </c>
      <c r="F2494" t="s">
        <v>666</v>
      </c>
      <c r="G2494">
        <v>1</v>
      </c>
      <c r="H2494" t="s">
        <v>4714</v>
      </c>
      <c r="I2494" s="3" t="s">
        <v>13</v>
      </c>
    </row>
    <row r="2495" spans="1:9" x14ac:dyDescent="0.25">
      <c r="A2495" t="s">
        <v>6420</v>
      </c>
      <c r="B2495" t="s">
        <v>18</v>
      </c>
      <c r="C2495">
        <v>345</v>
      </c>
      <c r="D2495">
        <v>0</v>
      </c>
      <c r="G2495">
        <v>0</v>
      </c>
      <c r="H2495" t="s">
        <v>13</v>
      </c>
    </row>
    <row r="2496" spans="1:9" x14ac:dyDescent="0.25">
      <c r="A2496" t="s">
        <v>6421</v>
      </c>
      <c r="B2496" t="s">
        <v>175</v>
      </c>
      <c r="C2496">
        <v>413</v>
      </c>
      <c r="D2496">
        <v>10</v>
      </c>
      <c r="E2496" s="1">
        <v>2.6103615538492998E-15</v>
      </c>
      <c r="F2496" t="s">
        <v>463</v>
      </c>
      <c r="G2496">
        <v>3</v>
      </c>
      <c r="H2496" t="s">
        <v>405</v>
      </c>
    </row>
    <row r="2497" spans="1:9" x14ac:dyDescent="0.25">
      <c r="A2497" t="s">
        <v>6422</v>
      </c>
      <c r="B2497" t="s">
        <v>4499</v>
      </c>
      <c r="C2497">
        <v>432</v>
      </c>
      <c r="D2497">
        <v>10</v>
      </c>
      <c r="E2497" s="1">
        <v>1.5327302303702101E-6</v>
      </c>
      <c r="F2497" t="s">
        <v>1949</v>
      </c>
      <c r="G2497">
        <v>2</v>
      </c>
      <c r="H2497" t="s">
        <v>3243</v>
      </c>
      <c r="I2497" s="3" t="s">
        <v>13</v>
      </c>
    </row>
    <row r="2498" spans="1:9" x14ac:dyDescent="0.25">
      <c r="A2498" t="s">
        <v>6423</v>
      </c>
      <c r="B2498" t="s">
        <v>6424</v>
      </c>
      <c r="C2498">
        <v>465</v>
      </c>
      <c r="D2498">
        <v>10</v>
      </c>
      <c r="E2498" s="1">
        <v>1.37116495604135E-41</v>
      </c>
      <c r="F2498" t="s">
        <v>679</v>
      </c>
      <c r="G2498">
        <v>1</v>
      </c>
      <c r="H2498" t="s">
        <v>5475</v>
      </c>
      <c r="I2498" s="3" t="s">
        <v>13</v>
      </c>
    </row>
    <row r="2499" spans="1:9" x14ac:dyDescent="0.25">
      <c r="A2499" t="s">
        <v>6425</v>
      </c>
      <c r="B2499" t="s">
        <v>6426</v>
      </c>
      <c r="C2499">
        <v>414</v>
      </c>
      <c r="D2499">
        <v>10</v>
      </c>
      <c r="E2499" s="1">
        <v>2.0471328498266E-16</v>
      </c>
      <c r="F2499" t="s">
        <v>3732</v>
      </c>
      <c r="G2499">
        <v>1</v>
      </c>
      <c r="H2499" t="s">
        <v>4304</v>
      </c>
      <c r="I2499" s="3" t="s">
        <v>13</v>
      </c>
    </row>
    <row r="2500" spans="1:9" x14ac:dyDescent="0.25">
      <c r="A2500" t="s">
        <v>6427</v>
      </c>
      <c r="B2500" t="s">
        <v>6428</v>
      </c>
      <c r="C2500">
        <v>424</v>
      </c>
      <c r="D2500">
        <v>10</v>
      </c>
      <c r="E2500" s="1">
        <v>1.0342971329731301E-27</v>
      </c>
      <c r="F2500" t="s">
        <v>968</v>
      </c>
      <c r="G2500">
        <v>37</v>
      </c>
      <c r="H2500" t="s">
        <v>6429</v>
      </c>
      <c r="I2500" s="3" t="s">
        <v>13</v>
      </c>
    </row>
    <row r="2501" spans="1:9" x14ac:dyDescent="0.25">
      <c r="A2501" t="s">
        <v>6430</v>
      </c>
      <c r="B2501" t="s">
        <v>6431</v>
      </c>
      <c r="C2501">
        <v>494</v>
      </c>
      <c r="D2501">
        <v>10</v>
      </c>
      <c r="E2501" s="1">
        <v>2.03207024211006E-37</v>
      </c>
      <c r="F2501" t="s">
        <v>197</v>
      </c>
      <c r="G2501">
        <v>0</v>
      </c>
      <c r="H2501" t="s">
        <v>13</v>
      </c>
    </row>
    <row r="2502" spans="1:9" x14ac:dyDescent="0.25">
      <c r="A2502" t="s">
        <v>6432</v>
      </c>
      <c r="B2502" t="s">
        <v>535</v>
      </c>
      <c r="C2502">
        <v>452</v>
      </c>
      <c r="D2502">
        <v>10</v>
      </c>
      <c r="E2502" s="1">
        <v>1.0029630579454899E-34</v>
      </c>
      <c r="F2502" t="s">
        <v>613</v>
      </c>
      <c r="G2502">
        <v>4</v>
      </c>
      <c r="H2502" t="s">
        <v>3389</v>
      </c>
      <c r="I2502" s="3" t="s">
        <v>13</v>
      </c>
    </row>
    <row r="2503" spans="1:9" x14ac:dyDescent="0.25">
      <c r="A2503" t="s">
        <v>6433</v>
      </c>
      <c r="B2503" t="s">
        <v>18</v>
      </c>
      <c r="C2503">
        <v>395</v>
      </c>
      <c r="D2503">
        <v>0</v>
      </c>
      <c r="G2503">
        <v>0</v>
      </c>
      <c r="H2503" t="s">
        <v>13</v>
      </c>
    </row>
    <row r="2504" spans="1:9" x14ac:dyDescent="0.25">
      <c r="A2504" t="s">
        <v>6434</v>
      </c>
      <c r="B2504" t="s">
        <v>18</v>
      </c>
      <c r="C2504">
        <v>425</v>
      </c>
      <c r="D2504">
        <v>0</v>
      </c>
      <c r="G2504">
        <v>0</v>
      </c>
      <c r="H2504" t="s">
        <v>13</v>
      </c>
    </row>
    <row r="2505" spans="1:9" x14ac:dyDescent="0.25">
      <c r="A2505" t="s">
        <v>6435</v>
      </c>
      <c r="B2505" t="s">
        <v>18</v>
      </c>
      <c r="C2505">
        <v>377</v>
      </c>
      <c r="D2505">
        <v>0</v>
      </c>
      <c r="G2505">
        <v>0</v>
      </c>
      <c r="H2505" t="s">
        <v>13</v>
      </c>
    </row>
    <row r="2506" spans="1:9" x14ac:dyDescent="0.25">
      <c r="A2506" t="s">
        <v>6436</v>
      </c>
      <c r="B2506" t="s">
        <v>18</v>
      </c>
      <c r="C2506">
        <v>473</v>
      </c>
      <c r="D2506">
        <v>0</v>
      </c>
      <c r="G2506">
        <v>0</v>
      </c>
      <c r="H2506" t="s">
        <v>13</v>
      </c>
    </row>
    <row r="2507" spans="1:9" x14ac:dyDescent="0.25">
      <c r="A2507" t="s">
        <v>6437</v>
      </c>
      <c r="B2507" t="s">
        <v>18</v>
      </c>
      <c r="C2507">
        <v>215</v>
      </c>
      <c r="D2507">
        <v>0</v>
      </c>
      <c r="G2507">
        <v>0</v>
      </c>
      <c r="H2507" t="s">
        <v>13</v>
      </c>
    </row>
    <row r="2508" spans="1:9" x14ac:dyDescent="0.25">
      <c r="A2508" t="s">
        <v>6438</v>
      </c>
      <c r="B2508" t="s">
        <v>6439</v>
      </c>
      <c r="C2508">
        <v>408</v>
      </c>
      <c r="D2508">
        <v>10</v>
      </c>
      <c r="E2508" s="1">
        <v>4.9814144488486503E-26</v>
      </c>
      <c r="F2508" t="s">
        <v>3391</v>
      </c>
      <c r="G2508">
        <v>2</v>
      </c>
      <c r="H2508" t="s">
        <v>393</v>
      </c>
      <c r="I2508" s="3" t="s">
        <v>13</v>
      </c>
    </row>
    <row r="2509" spans="1:9" x14ac:dyDescent="0.25">
      <c r="A2509" t="s">
        <v>6440</v>
      </c>
      <c r="B2509" t="s">
        <v>6441</v>
      </c>
      <c r="C2509">
        <v>343</v>
      </c>
      <c r="D2509">
        <v>10</v>
      </c>
      <c r="E2509" s="1">
        <v>3.0253176830612698E-11</v>
      </c>
      <c r="F2509" t="s">
        <v>1041</v>
      </c>
      <c r="G2509">
        <v>5</v>
      </c>
      <c r="H2509" t="s">
        <v>6442</v>
      </c>
      <c r="I2509" s="3" t="s">
        <v>6443</v>
      </c>
    </row>
    <row r="2510" spans="1:9" x14ac:dyDescent="0.25">
      <c r="A2510" t="s">
        <v>6444</v>
      </c>
      <c r="B2510" t="s">
        <v>6445</v>
      </c>
      <c r="C2510">
        <v>423</v>
      </c>
      <c r="D2510">
        <v>7</v>
      </c>
      <c r="E2510" s="1">
        <v>4.5177778080643898E-7</v>
      </c>
      <c r="F2510" s="2">
        <v>547142857142857</v>
      </c>
      <c r="G2510">
        <v>0</v>
      </c>
      <c r="H2510" t="s">
        <v>13</v>
      </c>
    </row>
    <row r="2511" spans="1:9" x14ac:dyDescent="0.25">
      <c r="A2511" t="s">
        <v>6446</v>
      </c>
      <c r="B2511" t="s">
        <v>3386</v>
      </c>
      <c r="C2511">
        <v>332</v>
      </c>
      <c r="D2511">
        <v>10</v>
      </c>
      <c r="E2511" s="1">
        <v>9.6939519344177893E-28</v>
      </c>
      <c r="F2511" t="s">
        <v>530</v>
      </c>
      <c r="G2511">
        <v>2</v>
      </c>
      <c r="H2511" t="s">
        <v>2425</v>
      </c>
    </row>
    <row r="2512" spans="1:9" x14ac:dyDescent="0.25">
      <c r="A2512" t="s">
        <v>6447</v>
      </c>
      <c r="B2512" t="s">
        <v>6448</v>
      </c>
      <c r="C2512">
        <v>438</v>
      </c>
      <c r="D2512">
        <v>10</v>
      </c>
      <c r="E2512" s="1">
        <v>1.2963750917180399E-24</v>
      </c>
      <c r="F2512" t="s">
        <v>272</v>
      </c>
      <c r="G2512">
        <v>9</v>
      </c>
      <c r="H2512" t="s">
        <v>3084</v>
      </c>
      <c r="I2512" s="3" t="s">
        <v>3085</v>
      </c>
    </row>
    <row r="2513" spans="1:9" x14ac:dyDescent="0.25">
      <c r="A2513" t="s">
        <v>6449</v>
      </c>
      <c r="B2513" t="s">
        <v>6450</v>
      </c>
      <c r="C2513">
        <v>446</v>
      </c>
      <c r="D2513">
        <v>10</v>
      </c>
      <c r="E2513" s="1">
        <v>1.33574191293497E-52</v>
      </c>
      <c r="F2513" t="s">
        <v>139</v>
      </c>
      <c r="G2513">
        <v>4</v>
      </c>
      <c r="H2513" t="s">
        <v>6451</v>
      </c>
      <c r="I2513" s="3" t="s">
        <v>13</v>
      </c>
    </row>
    <row r="2514" spans="1:9" x14ac:dyDescent="0.25">
      <c r="A2514" t="s">
        <v>6452</v>
      </c>
      <c r="B2514" t="s">
        <v>1178</v>
      </c>
      <c r="C2514">
        <v>430</v>
      </c>
      <c r="D2514">
        <v>10</v>
      </c>
      <c r="E2514" s="1">
        <v>1.08239449311352E-57</v>
      </c>
      <c r="F2514" t="s">
        <v>1432</v>
      </c>
      <c r="G2514">
        <v>1</v>
      </c>
      <c r="H2514" t="s">
        <v>2016</v>
      </c>
      <c r="I2514" s="3" t="s">
        <v>13</v>
      </c>
    </row>
    <row r="2515" spans="1:9" x14ac:dyDescent="0.25">
      <c r="A2515" t="s">
        <v>6453</v>
      </c>
      <c r="B2515" t="s">
        <v>6454</v>
      </c>
      <c r="C2515">
        <v>495</v>
      </c>
      <c r="D2515">
        <v>10</v>
      </c>
      <c r="E2515" s="1">
        <v>1.11762306547385E-27</v>
      </c>
      <c r="F2515" t="s">
        <v>1026</v>
      </c>
      <c r="G2515">
        <v>2</v>
      </c>
      <c r="H2515" t="s">
        <v>6455</v>
      </c>
    </row>
    <row r="2516" spans="1:9" x14ac:dyDescent="0.25">
      <c r="A2516" t="s">
        <v>6456</v>
      </c>
      <c r="B2516" t="s">
        <v>18</v>
      </c>
      <c r="C2516">
        <v>514</v>
      </c>
      <c r="D2516">
        <v>0</v>
      </c>
      <c r="G2516">
        <v>0</v>
      </c>
      <c r="H2516" t="s">
        <v>13</v>
      </c>
    </row>
    <row r="2517" spans="1:9" x14ac:dyDescent="0.25">
      <c r="A2517" t="s">
        <v>6457</v>
      </c>
      <c r="B2517" t="s">
        <v>18</v>
      </c>
      <c r="C2517">
        <v>394</v>
      </c>
      <c r="D2517">
        <v>0</v>
      </c>
      <c r="G2517">
        <v>0</v>
      </c>
      <c r="H2517" t="s">
        <v>13</v>
      </c>
    </row>
    <row r="2518" spans="1:9" x14ac:dyDescent="0.25">
      <c r="A2518" t="s">
        <v>6458</v>
      </c>
      <c r="B2518" t="s">
        <v>18</v>
      </c>
      <c r="C2518">
        <v>511</v>
      </c>
      <c r="D2518">
        <v>0</v>
      </c>
      <c r="G2518">
        <v>0</v>
      </c>
      <c r="H2518" t="s">
        <v>13</v>
      </c>
    </row>
    <row r="2519" spans="1:9" x14ac:dyDescent="0.25">
      <c r="A2519" t="s">
        <v>6459</v>
      </c>
      <c r="B2519" t="s">
        <v>6460</v>
      </c>
      <c r="C2519">
        <v>474</v>
      </c>
      <c r="D2519">
        <v>10</v>
      </c>
      <c r="E2519" s="1">
        <v>2.5679217604098E-40</v>
      </c>
      <c r="F2519" t="s">
        <v>272</v>
      </c>
      <c r="G2519">
        <v>5</v>
      </c>
      <c r="H2519" t="s">
        <v>6461</v>
      </c>
      <c r="I2519" s="3" t="s">
        <v>13</v>
      </c>
    </row>
    <row r="2520" spans="1:9" x14ac:dyDescent="0.25">
      <c r="A2520" t="s">
        <v>6462</v>
      </c>
      <c r="B2520" t="s">
        <v>392</v>
      </c>
      <c r="C2520">
        <v>466</v>
      </c>
      <c r="D2520">
        <v>10</v>
      </c>
      <c r="E2520" s="1">
        <v>1.12560000043078E-20</v>
      </c>
      <c r="F2520" t="s">
        <v>1242</v>
      </c>
      <c r="G2520">
        <v>3</v>
      </c>
      <c r="H2520" t="s">
        <v>6463</v>
      </c>
      <c r="I2520" s="3" t="s">
        <v>1251</v>
      </c>
    </row>
    <row r="2521" spans="1:9" x14ac:dyDescent="0.25">
      <c r="A2521" t="s">
        <v>6464</v>
      </c>
      <c r="B2521" t="s">
        <v>18</v>
      </c>
      <c r="C2521">
        <v>285</v>
      </c>
      <c r="D2521">
        <v>0</v>
      </c>
      <c r="G2521">
        <v>0</v>
      </c>
      <c r="H2521" t="s">
        <v>13</v>
      </c>
    </row>
    <row r="2522" spans="1:9" x14ac:dyDescent="0.25">
      <c r="A2522" t="s">
        <v>6465</v>
      </c>
      <c r="B2522" t="s">
        <v>6466</v>
      </c>
      <c r="C2522">
        <v>367</v>
      </c>
      <c r="D2522">
        <v>10</v>
      </c>
      <c r="E2522" s="1">
        <v>1.11938581979537E-5</v>
      </c>
      <c r="F2522" t="s">
        <v>229</v>
      </c>
      <c r="G2522">
        <v>1</v>
      </c>
      <c r="H2522" t="s">
        <v>1629</v>
      </c>
      <c r="I2522" s="3" t="s">
        <v>13</v>
      </c>
    </row>
    <row r="2523" spans="1:9" x14ac:dyDescent="0.25">
      <c r="A2523" t="s">
        <v>6467</v>
      </c>
      <c r="B2523" t="s">
        <v>6468</v>
      </c>
      <c r="C2523">
        <v>430</v>
      </c>
      <c r="D2523">
        <v>10</v>
      </c>
      <c r="E2523" s="1">
        <v>3.5268452528862899E-28</v>
      </c>
      <c r="F2523" t="s">
        <v>2010</v>
      </c>
      <c r="G2523">
        <v>8</v>
      </c>
      <c r="H2523" t="s">
        <v>6469</v>
      </c>
      <c r="I2523" s="3" t="s">
        <v>13</v>
      </c>
    </row>
    <row r="2524" spans="1:9" x14ac:dyDescent="0.25">
      <c r="A2524" t="s">
        <v>6470</v>
      </c>
      <c r="B2524" t="s">
        <v>1470</v>
      </c>
      <c r="C2524">
        <v>397</v>
      </c>
      <c r="D2524">
        <v>4</v>
      </c>
      <c r="E2524" s="1">
        <v>1.0199948727695099E-8</v>
      </c>
      <c r="F2524" t="s">
        <v>6471</v>
      </c>
      <c r="G2524">
        <v>1</v>
      </c>
      <c r="H2524" t="s">
        <v>1064</v>
      </c>
    </row>
    <row r="2525" spans="1:9" x14ac:dyDescent="0.25">
      <c r="A2525" t="s">
        <v>6472</v>
      </c>
      <c r="B2525" t="s">
        <v>6473</v>
      </c>
      <c r="C2525">
        <v>487</v>
      </c>
      <c r="D2525">
        <v>10</v>
      </c>
      <c r="E2525" s="1">
        <v>7.1847447034588695E-15</v>
      </c>
      <c r="F2525" t="s">
        <v>210</v>
      </c>
      <c r="G2525">
        <v>8</v>
      </c>
      <c r="H2525" t="s">
        <v>6474</v>
      </c>
      <c r="I2525" s="3" t="s">
        <v>13</v>
      </c>
    </row>
    <row r="2526" spans="1:9" x14ac:dyDescent="0.25">
      <c r="A2526" t="s">
        <v>6475</v>
      </c>
      <c r="B2526" t="s">
        <v>6044</v>
      </c>
      <c r="C2526">
        <v>452</v>
      </c>
      <c r="D2526">
        <v>10</v>
      </c>
      <c r="E2526" s="1">
        <v>2.84174455499393E-55</v>
      </c>
      <c r="F2526" t="s">
        <v>197</v>
      </c>
      <c r="G2526">
        <v>9</v>
      </c>
      <c r="H2526" t="s">
        <v>6045</v>
      </c>
      <c r="I2526" s="3" t="s">
        <v>6046</v>
      </c>
    </row>
    <row r="2527" spans="1:9" x14ac:dyDescent="0.25">
      <c r="A2527" t="s">
        <v>6476</v>
      </c>
      <c r="B2527" t="s">
        <v>18</v>
      </c>
      <c r="C2527">
        <v>527</v>
      </c>
      <c r="D2527">
        <v>0</v>
      </c>
      <c r="G2527">
        <v>0</v>
      </c>
      <c r="H2527" t="s">
        <v>13</v>
      </c>
    </row>
    <row r="2528" spans="1:9" x14ac:dyDescent="0.25">
      <c r="A2528" t="s">
        <v>6477</v>
      </c>
      <c r="B2528" t="s">
        <v>6478</v>
      </c>
      <c r="C2528">
        <v>329</v>
      </c>
      <c r="D2528">
        <v>10</v>
      </c>
      <c r="E2528" s="1">
        <v>3.31180342222482E-18</v>
      </c>
      <c r="F2528" t="s">
        <v>353</v>
      </c>
      <c r="G2528">
        <v>5</v>
      </c>
      <c r="H2528" t="s">
        <v>6479</v>
      </c>
      <c r="I2528" s="3" t="s">
        <v>6480</v>
      </c>
    </row>
    <row r="2529" spans="1:9" x14ac:dyDescent="0.25">
      <c r="A2529" t="s">
        <v>6481</v>
      </c>
      <c r="B2529" t="s">
        <v>6482</v>
      </c>
      <c r="C2529">
        <v>301</v>
      </c>
      <c r="D2529">
        <v>10</v>
      </c>
      <c r="E2529" s="1">
        <v>4.8511522834735298E-30</v>
      </c>
      <c r="F2529" t="s">
        <v>501</v>
      </c>
      <c r="G2529">
        <v>0</v>
      </c>
      <c r="H2529" t="s">
        <v>13</v>
      </c>
    </row>
    <row r="2530" spans="1:9" x14ac:dyDescent="0.25">
      <c r="A2530" t="s">
        <v>6483</v>
      </c>
      <c r="B2530" t="s">
        <v>18</v>
      </c>
      <c r="C2530">
        <v>432</v>
      </c>
      <c r="D2530">
        <v>0</v>
      </c>
      <c r="G2530">
        <v>0</v>
      </c>
      <c r="H2530" t="s">
        <v>13</v>
      </c>
    </row>
    <row r="2531" spans="1:9" x14ac:dyDescent="0.25">
      <c r="A2531" t="s">
        <v>6484</v>
      </c>
      <c r="B2531" t="s">
        <v>5644</v>
      </c>
      <c r="C2531">
        <v>444</v>
      </c>
      <c r="D2531">
        <v>10</v>
      </c>
      <c r="E2531" s="1">
        <v>1.3590811319937301E-14</v>
      </c>
      <c r="F2531" t="s">
        <v>3457</v>
      </c>
      <c r="G2531">
        <v>3</v>
      </c>
      <c r="H2531" t="s">
        <v>6485</v>
      </c>
      <c r="I2531" s="3" t="s">
        <v>13</v>
      </c>
    </row>
    <row r="2532" spans="1:9" x14ac:dyDescent="0.25">
      <c r="A2532" t="s">
        <v>6486</v>
      </c>
      <c r="B2532" t="s">
        <v>6487</v>
      </c>
      <c r="C2532">
        <v>434</v>
      </c>
      <c r="D2532">
        <v>10</v>
      </c>
      <c r="E2532" s="1">
        <v>3.8336287710847199E-54</v>
      </c>
      <c r="F2532" t="s">
        <v>490</v>
      </c>
      <c r="G2532">
        <v>7</v>
      </c>
      <c r="H2532" t="s">
        <v>6488</v>
      </c>
      <c r="I2532" s="3" t="s">
        <v>1635</v>
      </c>
    </row>
    <row r="2533" spans="1:9" x14ac:dyDescent="0.25">
      <c r="A2533" t="s">
        <v>6489</v>
      </c>
      <c r="B2533" t="s">
        <v>6490</v>
      </c>
      <c r="C2533">
        <v>470</v>
      </c>
      <c r="D2533">
        <v>10</v>
      </c>
      <c r="E2533" s="1">
        <v>6.0500108332957502E-38</v>
      </c>
      <c r="F2533" t="s">
        <v>597</v>
      </c>
      <c r="G2533">
        <v>8</v>
      </c>
      <c r="H2533" t="s">
        <v>6491</v>
      </c>
      <c r="I2533" s="3" t="s">
        <v>13</v>
      </c>
    </row>
    <row r="2534" spans="1:9" x14ac:dyDescent="0.25">
      <c r="A2534" t="s">
        <v>6492</v>
      </c>
      <c r="B2534" t="s">
        <v>18</v>
      </c>
      <c r="C2534">
        <v>447</v>
      </c>
      <c r="D2534">
        <v>0</v>
      </c>
      <c r="G2534">
        <v>0</v>
      </c>
      <c r="H2534" t="s">
        <v>13</v>
      </c>
    </row>
    <row r="2535" spans="1:9" x14ac:dyDescent="0.25">
      <c r="A2535" t="s">
        <v>6493</v>
      </c>
      <c r="B2535" t="s">
        <v>6494</v>
      </c>
      <c r="C2535">
        <v>436</v>
      </c>
      <c r="D2535">
        <v>10</v>
      </c>
      <c r="E2535" s="1">
        <v>3.0536647852609698E-19</v>
      </c>
      <c r="F2535" t="s">
        <v>1594</v>
      </c>
      <c r="G2535">
        <v>4</v>
      </c>
      <c r="H2535" t="s">
        <v>6495</v>
      </c>
      <c r="I2535" s="3" t="s">
        <v>13</v>
      </c>
    </row>
    <row r="2536" spans="1:9" x14ac:dyDescent="0.25">
      <c r="A2536" t="s">
        <v>6496</v>
      </c>
      <c r="B2536" t="s">
        <v>6497</v>
      </c>
      <c r="C2536">
        <v>331</v>
      </c>
      <c r="D2536">
        <v>10</v>
      </c>
      <c r="E2536" s="1">
        <v>5.1184423999612698E-19</v>
      </c>
      <c r="F2536" t="s">
        <v>2128</v>
      </c>
      <c r="G2536">
        <v>8</v>
      </c>
      <c r="H2536" t="s">
        <v>6498</v>
      </c>
      <c r="I2536" s="3" t="s">
        <v>2651</v>
      </c>
    </row>
    <row r="2537" spans="1:9" x14ac:dyDescent="0.25">
      <c r="A2537" t="s">
        <v>6499</v>
      </c>
      <c r="B2537" t="s">
        <v>18</v>
      </c>
      <c r="C2537">
        <v>202</v>
      </c>
      <c r="D2537">
        <v>0</v>
      </c>
      <c r="G2537">
        <v>0</v>
      </c>
      <c r="H2537" t="s">
        <v>13</v>
      </c>
    </row>
    <row r="2538" spans="1:9" x14ac:dyDescent="0.25">
      <c r="A2538" t="s">
        <v>6500</v>
      </c>
      <c r="B2538" t="s">
        <v>18</v>
      </c>
      <c r="C2538">
        <v>227</v>
      </c>
      <c r="D2538">
        <v>0</v>
      </c>
      <c r="G2538">
        <v>0</v>
      </c>
      <c r="H2538" t="s">
        <v>13</v>
      </c>
    </row>
    <row r="2539" spans="1:9" x14ac:dyDescent="0.25">
      <c r="A2539" t="s">
        <v>6501</v>
      </c>
      <c r="B2539" t="s">
        <v>3469</v>
      </c>
      <c r="C2539">
        <v>485</v>
      </c>
      <c r="D2539">
        <v>10</v>
      </c>
      <c r="E2539" s="1">
        <v>7.5012029574698203E-13</v>
      </c>
      <c r="F2539" t="s">
        <v>6502</v>
      </c>
      <c r="G2539">
        <v>1</v>
      </c>
      <c r="H2539" t="s">
        <v>3470</v>
      </c>
      <c r="I2539" s="3" t="s">
        <v>13</v>
      </c>
    </row>
    <row r="2540" spans="1:9" x14ac:dyDescent="0.25">
      <c r="A2540" t="s">
        <v>6503</v>
      </c>
      <c r="B2540" t="s">
        <v>4711</v>
      </c>
      <c r="C2540">
        <v>455</v>
      </c>
      <c r="D2540">
        <v>10</v>
      </c>
      <c r="E2540" s="1">
        <v>5.4839826747025196E-62</v>
      </c>
      <c r="F2540" t="s">
        <v>754</v>
      </c>
      <c r="G2540">
        <v>10</v>
      </c>
      <c r="H2540" t="s">
        <v>6504</v>
      </c>
      <c r="I2540" s="3" t="s">
        <v>3240</v>
      </c>
    </row>
    <row r="2541" spans="1:9" x14ac:dyDescent="0.25">
      <c r="A2541" t="s">
        <v>6505</v>
      </c>
      <c r="B2541" t="s">
        <v>6506</v>
      </c>
      <c r="C2541">
        <v>449</v>
      </c>
      <c r="D2541">
        <v>10</v>
      </c>
      <c r="E2541" s="1">
        <v>4.4514515734091002E-30</v>
      </c>
      <c r="F2541" t="s">
        <v>1537</v>
      </c>
      <c r="G2541">
        <v>4</v>
      </c>
      <c r="H2541" t="s">
        <v>6507</v>
      </c>
      <c r="I2541" s="3" t="s">
        <v>13</v>
      </c>
    </row>
    <row r="2542" spans="1:9" x14ac:dyDescent="0.25">
      <c r="A2542" t="s">
        <v>6508</v>
      </c>
      <c r="B2542" t="s">
        <v>6509</v>
      </c>
      <c r="C2542">
        <v>348</v>
      </c>
      <c r="D2542">
        <v>10</v>
      </c>
      <c r="E2542" s="1">
        <v>1.16867445825508E-31</v>
      </c>
      <c r="F2542" t="s">
        <v>410</v>
      </c>
      <c r="G2542">
        <v>6</v>
      </c>
      <c r="H2542" t="s">
        <v>6510</v>
      </c>
      <c r="I2542" s="3" t="s">
        <v>1549</v>
      </c>
    </row>
    <row r="2543" spans="1:9" x14ac:dyDescent="0.25">
      <c r="A2543" t="s">
        <v>6511</v>
      </c>
      <c r="B2543" t="s">
        <v>18</v>
      </c>
      <c r="C2543">
        <v>361</v>
      </c>
      <c r="D2543">
        <v>0</v>
      </c>
      <c r="G2543">
        <v>0</v>
      </c>
      <c r="H2543" t="s">
        <v>13</v>
      </c>
    </row>
    <row r="2544" spans="1:9" x14ac:dyDescent="0.25">
      <c r="A2544" t="s">
        <v>6512</v>
      </c>
      <c r="B2544" t="s">
        <v>6382</v>
      </c>
      <c r="C2544">
        <v>426</v>
      </c>
      <c r="D2544">
        <v>10</v>
      </c>
      <c r="E2544" s="1">
        <v>7.6101152044822405E-23</v>
      </c>
      <c r="F2544" t="s">
        <v>261</v>
      </c>
      <c r="G2544">
        <v>6</v>
      </c>
      <c r="H2544" t="s">
        <v>6513</v>
      </c>
      <c r="I2544" s="3" t="s">
        <v>3240</v>
      </c>
    </row>
    <row r="2545" spans="1:9" x14ac:dyDescent="0.25">
      <c r="A2545" t="s">
        <v>6514</v>
      </c>
      <c r="B2545" t="s">
        <v>6515</v>
      </c>
      <c r="C2545">
        <v>471</v>
      </c>
      <c r="D2545">
        <v>10</v>
      </c>
      <c r="E2545" s="1">
        <v>1.0175358269344E-49</v>
      </c>
      <c r="F2545" t="s">
        <v>613</v>
      </c>
      <c r="G2545">
        <v>9</v>
      </c>
      <c r="H2545" t="s">
        <v>6516</v>
      </c>
      <c r="I2545" s="3" t="s">
        <v>13</v>
      </c>
    </row>
    <row r="2546" spans="1:9" x14ac:dyDescent="0.25">
      <c r="A2546" t="s">
        <v>6517</v>
      </c>
      <c r="B2546" t="s">
        <v>6518</v>
      </c>
      <c r="C2546">
        <v>504</v>
      </c>
      <c r="D2546">
        <v>10</v>
      </c>
      <c r="E2546" s="1">
        <v>7.50649550673369E-67</v>
      </c>
      <c r="F2546" t="s">
        <v>501</v>
      </c>
      <c r="G2546">
        <v>6</v>
      </c>
      <c r="H2546" t="s">
        <v>6519</v>
      </c>
      <c r="I2546" s="3" t="s">
        <v>6520</v>
      </c>
    </row>
    <row r="2547" spans="1:9" x14ac:dyDescent="0.25">
      <c r="A2547" t="s">
        <v>6521</v>
      </c>
      <c r="B2547" t="s">
        <v>18</v>
      </c>
      <c r="C2547">
        <v>244</v>
      </c>
      <c r="D2547">
        <v>0</v>
      </c>
      <c r="G2547">
        <v>0</v>
      </c>
      <c r="H2547" t="s">
        <v>13</v>
      </c>
    </row>
    <row r="2548" spans="1:9" x14ac:dyDescent="0.25">
      <c r="A2548" t="s">
        <v>6522</v>
      </c>
      <c r="B2548" t="s">
        <v>18</v>
      </c>
      <c r="C2548">
        <v>438</v>
      </c>
      <c r="D2548">
        <v>0</v>
      </c>
      <c r="G2548">
        <v>0</v>
      </c>
      <c r="H2548" t="s">
        <v>13</v>
      </c>
    </row>
    <row r="2549" spans="1:9" x14ac:dyDescent="0.25">
      <c r="A2549" t="s">
        <v>6523</v>
      </c>
      <c r="B2549" t="s">
        <v>535</v>
      </c>
      <c r="C2549">
        <v>281</v>
      </c>
      <c r="D2549">
        <v>10</v>
      </c>
      <c r="E2549" s="1">
        <v>8.7254653724112803E-35</v>
      </c>
      <c r="F2549" t="s">
        <v>261</v>
      </c>
      <c r="G2549">
        <v>5</v>
      </c>
      <c r="H2549" t="s">
        <v>3078</v>
      </c>
      <c r="I2549" s="3" t="s">
        <v>13</v>
      </c>
    </row>
    <row r="2550" spans="1:9" x14ac:dyDescent="0.25">
      <c r="A2550" t="s">
        <v>6524</v>
      </c>
      <c r="B2550" t="s">
        <v>6525</v>
      </c>
      <c r="C2550">
        <v>482</v>
      </c>
      <c r="D2550">
        <v>10</v>
      </c>
      <c r="E2550" s="1">
        <v>1.5782159203979999E-25</v>
      </c>
      <c r="F2550" t="s">
        <v>947</v>
      </c>
      <c r="G2550">
        <v>7</v>
      </c>
      <c r="H2550" t="s">
        <v>6526</v>
      </c>
      <c r="I2550" s="3" t="s">
        <v>6527</v>
      </c>
    </row>
    <row r="2551" spans="1:9" x14ac:dyDescent="0.25">
      <c r="A2551" t="s">
        <v>6528</v>
      </c>
      <c r="B2551" t="s">
        <v>6529</v>
      </c>
      <c r="C2551">
        <v>320</v>
      </c>
      <c r="D2551">
        <v>10</v>
      </c>
      <c r="E2551" s="1">
        <v>1.50435453231236E-21</v>
      </c>
      <c r="F2551" t="s">
        <v>1289</v>
      </c>
      <c r="G2551">
        <v>8</v>
      </c>
      <c r="H2551" t="s">
        <v>6530</v>
      </c>
      <c r="I2551" s="3" t="s">
        <v>6531</v>
      </c>
    </row>
    <row r="2552" spans="1:9" x14ac:dyDescent="0.25">
      <c r="A2552" t="s">
        <v>6532</v>
      </c>
      <c r="B2552" t="s">
        <v>1249</v>
      </c>
      <c r="C2552">
        <v>481</v>
      </c>
      <c r="D2552">
        <v>10</v>
      </c>
      <c r="E2552" s="1">
        <v>5.2173880579602198E-43</v>
      </c>
      <c r="F2552" t="s">
        <v>413</v>
      </c>
      <c r="G2552">
        <v>4</v>
      </c>
      <c r="H2552" t="s">
        <v>2918</v>
      </c>
      <c r="I2552" s="3" t="s">
        <v>13</v>
      </c>
    </row>
    <row r="2553" spans="1:9" x14ac:dyDescent="0.25">
      <c r="A2553" t="s">
        <v>6533</v>
      </c>
      <c r="B2553" t="s">
        <v>6534</v>
      </c>
      <c r="C2553">
        <v>474</v>
      </c>
      <c r="D2553">
        <v>10</v>
      </c>
      <c r="E2553" s="1">
        <v>9.7129340656403103E-55</v>
      </c>
      <c r="F2553" t="s">
        <v>45</v>
      </c>
      <c r="G2553">
        <v>8</v>
      </c>
      <c r="H2553" t="s">
        <v>6535</v>
      </c>
      <c r="I2553" s="3" t="s">
        <v>6536</v>
      </c>
    </row>
    <row r="2554" spans="1:9" x14ac:dyDescent="0.25">
      <c r="A2554" t="s">
        <v>6537</v>
      </c>
      <c r="B2554" t="s">
        <v>6538</v>
      </c>
      <c r="C2554">
        <v>367</v>
      </c>
      <c r="D2554">
        <v>1</v>
      </c>
      <c r="E2554" s="1">
        <v>77.413300319657694</v>
      </c>
      <c r="F2554" t="s">
        <v>4738</v>
      </c>
      <c r="G2554">
        <v>0</v>
      </c>
      <c r="H2554" t="s">
        <v>13</v>
      </c>
    </row>
    <row r="2555" spans="1:9" x14ac:dyDescent="0.25">
      <c r="A2555" t="s">
        <v>6539</v>
      </c>
      <c r="B2555" t="s">
        <v>6540</v>
      </c>
      <c r="C2555">
        <v>511</v>
      </c>
      <c r="D2555">
        <v>10</v>
      </c>
      <c r="E2555" s="1">
        <v>3.1207413854431901E-31</v>
      </c>
      <c r="F2555" t="s">
        <v>795</v>
      </c>
      <c r="G2555">
        <v>12</v>
      </c>
      <c r="H2555" t="s">
        <v>6541</v>
      </c>
      <c r="I2555" s="3" t="s">
        <v>6542</v>
      </c>
    </row>
    <row r="2556" spans="1:9" x14ac:dyDescent="0.25">
      <c r="A2556" t="s">
        <v>6543</v>
      </c>
      <c r="B2556" t="s">
        <v>145</v>
      </c>
      <c r="C2556">
        <v>389</v>
      </c>
      <c r="D2556">
        <v>10</v>
      </c>
      <c r="E2556" s="1">
        <v>1.9512669092633999E-59</v>
      </c>
      <c r="F2556" t="s">
        <v>216</v>
      </c>
      <c r="G2556">
        <v>10</v>
      </c>
      <c r="H2556" t="s">
        <v>1596</v>
      </c>
      <c r="I2556" s="3" t="s">
        <v>1597</v>
      </c>
    </row>
    <row r="2557" spans="1:9" x14ac:dyDescent="0.25">
      <c r="A2557" t="s">
        <v>6544</v>
      </c>
      <c r="B2557" t="s">
        <v>5209</v>
      </c>
      <c r="C2557">
        <v>433</v>
      </c>
      <c r="D2557">
        <v>8</v>
      </c>
      <c r="E2557" s="1">
        <v>1.79738631000285E-19</v>
      </c>
      <c r="F2557" t="s">
        <v>6545</v>
      </c>
      <c r="G2557">
        <v>8</v>
      </c>
      <c r="H2557" t="s">
        <v>6546</v>
      </c>
      <c r="I2557" s="3" t="s">
        <v>13</v>
      </c>
    </row>
    <row r="2558" spans="1:9" x14ac:dyDescent="0.25">
      <c r="A2558" t="s">
        <v>6547</v>
      </c>
      <c r="B2558" t="s">
        <v>3970</v>
      </c>
      <c r="C2558">
        <v>474</v>
      </c>
      <c r="D2558">
        <v>10</v>
      </c>
      <c r="E2558" s="1">
        <v>7.3090843903210298E-39</v>
      </c>
      <c r="F2558" t="s">
        <v>2155</v>
      </c>
      <c r="G2558">
        <v>4</v>
      </c>
      <c r="H2558" t="s">
        <v>3326</v>
      </c>
      <c r="I2558" s="3" t="s">
        <v>3327</v>
      </c>
    </row>
    <row r="2559" spans="1:9" x14ac:dyDescent="0.25">
      <c r="A2559" t="s">
        <v>6548</v>
      </c>
      <c r="B2559" t="s">
        <v>6549</v>
      </c>
      <c r="C2559">
        <v>477</v>
      </c>
      <c r="D2559">
        <v>7</v>
      </c>
      <c r="E2559" s="1">
        <v>2.4007579420558698</v>
      </c>
      <c r="F2559" s="2">
        <v>67142857142857.102</v>
      </c>
      <c r="G2559">
        <v>2</v>
      </c>
      <c r="H2559" t="s">
        <v>5604</v>
      </c>
      <c r="I2559" s="3" t="s">
        <v>13</v>
      </c>
    </row>
    <row r="2560" spans="1:9" x14ac:dyDescent="0.25">
      <c r="A2560" t="s">
        <v>6550</v>
      </c>
      <c r="B2560" t="s">
        <v>6551</v>
      </c>
      <c r="C2560">
        <v>477</v>
      </c>
      <c r="D2560">
        <v>10</v>
      </c>
      <c r="E2560" s="1">
        <v>1.24959005471847E-65</v>
      </c>
      <c r="F2560" t="s">
        <v>110</v>
      </c>
      <c r="G2560">
        <v>5</v>
      </c>
      <c r="H2560" t="s">
        <v>6552</v>
      </c>
      <c r="I2560" s="3" t="s">
        <v>6553</v>
      </c>
    </row>
    <row r="2561" spans="1:9" x14ac:dyDescent="0.25">
      <c r="A2561" t="s">
        <v>6554</v>
      </c>
      <c r="B2561" t="s">
        <v>18</v>
      </c>
      <c r="C2561">
        <v>507</v>
      </c>
      <c r="D2561">
        <v>0</v>
      </c>
      <c r="G2561">
        <v>0</v>
      </c>
      <c r="H2561" t="s">
        <v>13</v>
      </c>
    </row>
    <row r="2562" spans="1:9" x14ac:dyDescent="0.25">
      <c r="A2562" t="s">
        <v>6555</v>
      </c>
      <c r="B2562" t="s">
        <v>6556</v>
      </c>
      <c r="C2562">
        <v>291</v>
      </c>
      <c r="D2562">
        <v>10</v>
      </c>
      <c r="E2562" s="1">
        <v>1.0215093391549E-20</v>
      </c>
      <c r="F2562" t="s">
        <v>158</v>
      </c>
      <c r="G2562">
        <v>6</v>
      </c>
      <c r="H2562" t="s">
        <v>6557</v>
      </c>
      <c r="I2562" s="3" t="s">
        <v>13</v>
      </c>
    </row>
    <row r="2563" spans="1:9" x14ac:dyDescent="0.25">
      <c r="A2563" t="s">
        <v>6558</v>
      </c>
      <c r="B2563" t="s">
        <v>18</v>
      </c>
      <c r="C2563">
        <v>498</v>
      </c>
      <c r="D2563">
        <v>0</v>
      </c>
      <c r="G2563">
        <v>0</v>
      </c>
      <c r="H2563" t="s">
        <v>13</v>
      </c>
    </row>
    <row r="2564" spans="1:9" x14ac:dyDescent="0.25">
      <c r="A2564" t="s">
        <v>6559</v>
      </c>
      <c r="B2564" t="s">
        <v>6560</v>
      </c>
      <c r="C2564">
        <v>346</v>
      </c>
      <c r="D2564">
        <v>10</v>
      </c>
      <c r="E2564" s="1">
        <v>1.02128453876339E-16</v>
      </c>
      <c r="F2564" t="s">
        <v>950</v>
      </c>
      <c r="G2564">
        <v>5</v>
      </c>
      <c r="H2564" t="s">
        <v>6561</v>
      </c>
      <c r="I2564" s="3" t="s">
        <v>13</v>
      </c>
    </row>
    <row r="2565" spans="1:9" x14ac:dyDescent="0.25">
      <c r="A2565" t="s">
        <v>6562</v>
      </c>
      <c r="B2565" t="s">
        <v>18</v>
      </c>
      <c r="C2565">
        <v>353</v>
      </c>
      <c r="D2565">
        <v>0</v>
      </c>
      <c r="G2565">
        <v>0</v>
      </c>
      <c r="H2565" t="s">
        <v>13</v>
      </c>
    </row>
    <row r="2566" spans="1:9" x14ac:dyDescent="0.25">
      <c r="A2566" t="s">
        <v>6563</v>
      </c>
      <c r="B2566" t="s">
        <v>6564</v>
      </c>
      <c r="C2566">
        <v>265</v>
      </c>
      <c r="D2566">
        <v>10</v>
      </c>
      <c r="E2566" s="1">
        <v>2.43287461343776E-15</v>
      </c>
      <c r="F2566" t="s">
        <v>576</v>
      </c>
      <c r="G2566">
        <v>0</v>
      </c>
      <c r="H2566" t="s">
        <v>13</v>
      </c>
    </row>
    <row r="2567" spans="1:9" x14ac:dyDescent="0.25">
      <c r="A2567" t="s">
        <v>6565</v>
      </c>
      <c r="B2567" t="s">
        <v>6566</v>
      </c>
      <c r="C2567">
        <v>548</v>
      </c>
      <c r="D2567">
        <v>10</v>
      </c>
      <c r="E2567" s="1">
        <v>9.1641901651566701E-14</v>
      </c>
      <c r="F2567" t="s">
        <v>1756</v>
      </c>
      <c r="G2567">
        <v>8</v>
      </c>
      <c r="H2567" t="s">
        <v>6567</v>
      </c>
      <c r="I2567" s="3" t="s">
        <v>2628</v>
      </c>
    </row>
    <row r="2568" spans="1:9" x14ac:dyDescent="0.25">
      <c r="A2568" t="s">
        <v>6568</v>
      </c>
      <c r="B2568" t="s">
        <v>6569</v>
      </c>
      <c r="C2568">
        <v>500</v>
      </c>
      <c r="D2568">
        <v>10</v>
      </c>
      <c r="E2568" s="1">
        <v>2.2562216183656E-40</v>
      </c>
      <c r="F2568" t="s">
        <v>6570</v>
      </c>
      <c r="G2568">
        <v>4</v>
      </c>
      <c r="H2568" t="s">
        <v>6571</v>
      </c>
      <c r="I2568" s="3" t="s">
        <v>13</v>
      </c>
    </row>
    <row r="2569" spans="1:9" x14ac:dyDescent="0.25">
      <c r="A2569" t="s">
        <v>6572</v>
      </c>
      <c r="B2569" t="s">
        <v>18</v>
      </c>
      <c r="C2569">
        <v>480</v>
      </c>
      <c r="D2569">
        <v>0</v>
      </c>
      <c r="G2569">
        <v>0</v>
      </c>
      <c r="H2569" t="s">
        <v>13</v>
      </c>
    </row>
    <row r="2570" spans="1:9" x14ac:dyDescent="0.25">
      <c r="A2570" t="s">
        <v>6573</v>
      </c>
      <c r="B2570" t="s">
        <v>6574</v>
      </c>
      <c r="C2570">
        <v>456</v>
      </c>
      <c r="D2570">
        <v>10</v>
      </c>
      <c r="E2570" s="1">
        <v>1.49403887802587E-4</v>
      </c>
      <c r="F2570" t="s">
        <v>5988</v>
      </c>
      <c r="G2570">
        <v>5</v>
      </c>
      <c r="H2570" t="s">
        <v>5472</v>
      </c>
      <c r="I2570" s="3" t="s">
        <v>13</v>
      </c>
    </row>
    <row r="2571" spans="1:9" x14ac:dyDescent="0.25">
      <c r="A2571" t="s">
        <v>6575</v>
      </c>
      <c r="B2571" t="s">
        <v>6576</v>
      </c>
      <c r="C2571">
        <v>405</v>
      </c>
      <c r="D2571">
        <v>2</v>
      </c>
      <c r="E2571" s="1">
        <v>5.4460623065954797E-2</v>
      </c>
      <c r="F2571" t="s">
        <v>6577</v>
      </c>
      <c r="G2571">
        <v>3</v>
      </c>
      <c r="H2571" t="s">
        <v>6578</v>
      </c>
    </row>
    <row r="2572" spans="1:9" x14ac:dyDescent="0.25">
      <c r="A2572" t="s">
        <v>6579</v>
      </c>
      <c r="B2572" t="s">
        <v>18</v>
      </c>
      <c r="C2572">
        <v>269</v>
      </c>
      <c r="D2572">
        <v>0</v>
      </c>
      <c r="G2572">
        <v>0</v>
      </c>
      <c r="H2572" t="s">
        <v>13</v>
      </c>
    </row>
    <row r="2573" spans="1:9" x14ac:dyDescent="0.25">
      <c r="A2573" t="s">
        <v>6580</v>
      </c>
      <c r="B2573" t="s">
        <v>6581</v>
      </c>
      <c r="C2573">
        <v>415</v>
      </c>
      <c r="D2573">
        <v>10</v>
      </c>
      <c r="E2573" s="1">
        <v>1.41440088879107E-24</v>
      </c>
      <c r="F2573" t="s">
        <v>5553</v>
      </c>
      <c r="G2573">
        <v>4</v>
      </c>
      <c r="H2573" t="s">
        <v>6582</v>
      </c>
    </row>
    <row r="2574" spans="1:9" x14ac:dyDescent="0.25">
      <c r="A2574" t="s">
        <v>6583</v>
      </c>
      <c r="B2574" t="s">
        <v>6584</v>
      </c>
      <c r="C2574">
        <v>472</v>
      </c>
      <c r="D2574">
        <v>10</v>
      </c>
      <c r="E2574" s="1">
        <v>2.9409358740243297E-7</v>
      </c>
      <c r="F2574" t="s">
        <v>6004</v>
      </c>
      <c r="G2574">
        <v>2</v>
      </c>
      <c r="H2574" t="s">
        <v>6585</v>
      </c>
      <c r="I2574" s="3" t="s">
        <v>13</v>
      </c>
    </row>
    <row r="2575" spans="1:9" x14ac:dyDescent="0.25">
      <c r="A2575" t="s">
        <v>6586</v>
      </c>
      <c r="B2575" t="s">
        <v>18</v>
      </c>
      <c r="C2575">
        <v>459</v>
      </c>
      <c r="D2575">
        <v>0</v>
      </c>
      <c r="G2575">
        <v>0</v>
      </c>
      <c r="H2575" t="s">
        <v>13</v>
      </c>
    </row>
    <row r="2576" spans="1:9" x14ac:dyDescent="0.25">
      <c r="A2576" t="s">
        <v>6587</v>
      </c>
      <c r="B2576" t="s">
        <v>6588</v>
      </c>
      <c r="C2576">
        <v>503</v>
      </c>
      <c r="D2576">
        <v>10</v>
      </c>
      <c r="E2576" s="1">
        <v>1.75176994109915E-50</v>
      </c>
      <c r="F2576" t="s">
        <v>2421</v>
      </c>
      <c r="G2576">
        <v>2</v>
      </c>
      <c r="H2576" t="s">
        <v>3233</v>
      </c>
      <c r="I2576" s="3" t="s">
        <v>13</v>
      </c>
    </row>
    <row r="2577" spans="1:9" x14ac:dyDescent="0.25">
      <c r="A2577" t="s">
        <v>6589</v>
      </c>
      <c r="B2577" t="s">
        <v>6590</v>
      </c>
      <c r="C2577">
        <v>480</v>
      </c>
      <c r="D2577">
        <v>10</v>
      </c>
      <c r="E2577" s="1">
        <v>3.2935083990038498E-25</v>
      </c>
      <c r="F2577" t="s">
        <v>359</v>
      </c>
      <c r="G2577">
        <v>6</v>
      </c>
      <c r="H2577" t="s">
        <v>6591</v>
      </c>
      <c r="I2577" s="3" t="s">
        <v>13</v>
      </c>
    </row>
    <row r="2578" spans="1:9" x14ac:dyDescent="0.25">
      <c r="A2578" t="s">
        <v>6592</v>
      </c>
      <c r="B2578" t="s">
        <v>18</v>
      </c>
      <c r="C2578">
        <v>333</v>
      </c>
      <c r="D2578">
        <v>0</v>
      </c>
      <c r="G2578">
        <v>0</v>
      </c>
      <c r="H2578" t="s">
        <v>13</v>
      </c>
    </row>
    <row r="2579" spans="1:9" x14ac:dyDescent="0.25">
      <c r="A2579" t="s">
        <v>6593</v>
      </c>
      <c r="B2579" t="s">
        <v>175</v>
      </c>
      <c r="C2579">
        <v>485</v>
      </c>
      <c r="D2579">
        <v>10</v>
      </c>
      <c r="E2579" s="1">
        <v>2.2019936946786701E-13</v>
      </c>
      <c r="F2579" t="s">
        <v>1233</v>
      </c>
      <c r="G2579">
        <v>3</v>
      </c>
      <c r="H2579" t="s">
        <v>6594</v>
      </c>
      <c r="I2579" s="3" t="s">
        <v>13</v>
      </c>
    </row>
    <row r="2580" spans="1:9" x14ac:dyDescent="0.25">
      <c r="A2580" t="s">
        <v>6595</v>
      </c>
      <c r="B2580" t="s">
        <v>6596</v>
      </c>
      <c r="C2580">
        <v>406</v>
      </c>
      <c r="D2580">
        <v>10</v>
      </c>
      <c r="E2580" s="1">
        <v>1.859907244258E-31</v>
      </c>
      <c r="F2580" t="s">
        <v>2644</v>
      </c>
      <c r="G2580">
        <v>12</v>
      </c>
      <c r="H2580" t="s">
        <v>6597</v>
      </c>
      <c r="I2580" s="3" t="s">
        <v>2539</v>
      </c>
    </row>
    <row r="2581" spans="1:9" x14ac:dyDescent="0.25">
      <c r="A2581" t="s">
        <v>6598</v>
      </c>
      <c r="B2581" t="s">
        <v>6599</v>
      </c>
      <c r="C2581">
        <v>404</v>
      </c>
      <c r="D2581">
        <v>10</v>
      </c>
      <c r="E2581" s="1">
        <v>1.7516239334343399E-19</v>
      </c>
      <c r="F2581" t="s">
        <v>963</v>
      </c>
      <c r="G2581">
        <v>5</v>
      </c>
      <c r="H2581" t="s">
        <v>6600</v>
      </c>
      <c r="I2581" s="3" t="s">
        <v>13</v>
      </c>
    </row>
    <row r="2582" spans="1:9" x14ac:dyDescent="0.25">
      <c r="A2582" t="s">
        <v>6601</v>
      </c>
      <c r="B2582" t="s">
        <v>6602</v>
      </c>
      <c r="C2582">
        <v>405</v>
      </c>
      <c r="D2582">
        <v>10</v>
      </c>
      <c r="E2582" s="1">
        <v>5.96465602543397E-52</v>
      </c>
      <c r="F2582" t="s">
        <v>158</v>
      </c>
      <c r="G2582">
        <v>2</v>
      </c>
      <c r="H2582" t="s">
        <v>6603</v>
      </c>
      <c r="I2582" s="3" t="s">
        <v>13</v>
      </c>
    </row>
    <row r="2583" spans="1:9" x14ac:dyDescent="0.25">
      <c r="A2583" t="s">
        <v>6604</v>
      </c>
      <c r="B2583" t="s">
        <v>18</v>
      </c>
      <c r="C2583">
        <v>507</v>
      </c>
      <c r="D2583">
        <v>0</v>
      </c>
      <c r="G2583">
        <v>0</v>
      </c>
      <c r="H2583" t="s">
        <v>13</v>
      </c>
    </row>
    <row r="2584" spans="1:9" x14ac:dyDescent="0.25">
      <c r="A2584" t="s">
        <v>6605</v>
      </c>
      <c r="B2584" t="s">
        <v>6606</v>
      </c>
      <c r="C2584">
        <v>411</v>
      </c>
      <c r="D2584">
        <v>10</v>
      </c>
      <c r="E2584" s="1">
        <v>5.7423941764357701E-26</v>
      </c>
      <c r="F2584" t="s">
        <v>429</v>
      </c>
      <c r="G2584">
        <v>10</v>
      </c>
      <c r="H2584" t="s">
        <v>6607</v>
      </c>
      <c r="I2584" s="3" t="s">
        <v>13</v>
      </c>
    </row>
    <row r="2585" spans="1:9" x14ac:dyDescent="0.25">
      <c r="A2585" t="s">
        <v>6608</v>
      </c>
      <c r="B2585" t="s">
        <v>1178</v>
      </c>
      <c r="C2585">
        <v>281</v>
      </c>
      <c r="D2585">
        <v>8</v>
      </c>
      <c r="E2585" s="1">
        <v>4.5125535952175998E-8</v>
      </c>
      <c r="F2585" t="s">
        <v>6609</v>
      </c>
      <c r="G2585">
        <v>4</v>
      </c>
      <c r="H2585" t="s">
        <v>6610</v>
      </c>
    </row>
    <row r="2586" spans="1:9" x14ac:dyDescent="0.25">
      <c r="A2586" t="s">
        <v>6611</v>
      </c>
      <c r="B2586" t="s">
        <v>6612</v>
      </c>
      <c r="C2586">
        <v>511</v>
      </c>
      <c r="D2586">
        <v>10</v>
      </c>
      <c r="E2586" s="1">
        <v>5.4308161704261798E-23</v>
      </c>
      <c r="F2586" t="s">
        <v>2010</v>
      </c>
      <c r="G2586">
        <v>3</v>
      </c>
      <c r="H2586" t="s">
        <v>6613</v>
      </c>
      <c r="I2586" s="3" t="s">
        <v>13</v>
      </c>
    </row>
    <row r="2587" spans="1:9" x14ac:dyDescent="0.25">
      <c r="A2587" t="s">
        <v>6614</v>
      </c>
      <c r="B2587" t="s">
        <v>6615</v>
      </c>
      <c r="C2587">
        <v>457</v>
      </c>
      <c r="D2587">
        <v>10</v>
      </c>
      <c r="E2587" s="1">
        <v>7.6679243560580194E-27</v>
      </c>
      <c r="F2587" t="s">
        <v>978</v>
      </c>
      <c r="G2587">
        <v>6</v>
      </c>
      <c r="H2587" t="s">
        <v>6616</v>
      </c>
      <c r="I2587" s="3" t="s">
        <v>13</v>
      </c>
    </row>
    <row r="2588" spans="1:9" x14ac:dyDescent="0.25">
      <c r="A2588" t="s">
        <v>6617</v>
      </c>
      <c r="B2588" t="s">
        <v>6618</v>
      </c>
      <c r="C2588">
        <v>365</v>
      </c>
      <c r="D2588">
        <v>10</v>
      </c>
      <c r="E2588" s="1">
        <v>1.1070345048441799E-11</v>
      </c>
      <c r="F2588" t="s">
        <v>2692</v>
      </c>
      <c r="G2588">
        <v>3</v>
      </c>
      <c r="H2588" t="s">
        <v>6619</v>
      </c>
      <c r="I2588" s="3" t="s">
        <v>13</v>
      </c>
    </row>
    <row r="2589" spans="1:9" x14ac:dyDescent="0.25">
      <c r="A2589" t="s">
        <v>6620</v>
      </c>
      <c r="B2589" t="s">
        <v>18</v>
      </c>
      <c r="C2589">
        <v>470</v>
      </c>
      <c r="D2589">
        <v>0</v>
      </c>
      <c r="G2589">
        <v>0</v>
      </c>
      <c r="H2589" t="s">
        <v>13</v>
      </c>
    </row>
    <row r="2590" spans="1:9" x14ac:dyDescent="0.25">
      <c r="A2590" t="s">
        <v>6621</v>
      </c>
      <c r="B2590" t="s">
        <v>6622</v>
      </c>
      <c r="C2590">
        <v>352</v>
      </c>
      <c r="D2590">
        <v>10</v>
      </c>
      <c r="E2590" s="1">
        <v>2.1446966468843101E-9</v>
      </c>
      <c r="F2590" t="s">
        <v>385</v>
      </c>
      <c r="G2590">
        <v>3</v>
      </c>
      <c r="H2590" t="s">
        <v>5511</v>
      </c>
      <c r="I2590" s="3" t="s">
        <v>13</v>
      </c>
    </row>
    <row r="2591" spans="1:9" x14ac:dyDescent="0.25">
      <c r="A2591" t="s">
        <v>6623</v>
      </c>
      <c r="B2591" t="s">
        <v>6624</v>
      </c>
      <c r="C2591">
        <v>490</v>
      </c>
      <c r="D2591">
        <v>10</v>
      </c>
      <c r="E2591" s="1">
        <v>9.5544570150985902E-40</v>
      </c>
      <c r="F2591" t="s">
        <v>288</v>
      </c>
      <c r="G2591">
        <v>8</v>
      </c>
      <c r="H2591" t="s">
        <v>6625</v>
      </c>
      <c r="I2591" s="3" t="s">
        <v>1654</v>
      </c>
    </row>
    <row r="2592" spans="1:9" x14ac:dyDescent="0.25">
      <c r="A2592" t="s">
        <v>6626</v>
      </c>
      <c r="B2592" t="s">
        <v>6627</v>
      </c>
      <c r="C2592">
        <v>292</v>
      </c>
      <c r="D2592">
        <v>10</v>
      </c>
      <c r="E2592" s="1">
        <v>8.6878004104939902E-3</v>
      </c>
      <c r="F2592" t="s">
        <v>1224</v>
      </c>
      <c r="G2592">
        <v>3</v>
      </c>
      <c r="H2592" t="s">
        <v>6628</v>
      </c>
      <c r="I2592" s="3" t="s">
        <v>6629</v>
      </c>
    </row>
    <row r="2593" spans="1:9" x14ac:dyDescent="0.25">
      <c r="A2593" t="s">
        <v>6630</v>
      </c>
      <c r="B2593" t="s">
        <v>6631</v>
      </c>
      <c r="C2593">
        <v>429</v>
      </c>
      <c r="D2593">
        <v>10</v>
      </c>
      <c r="E2593" s="1">
        <v>3.7768609092482701E-22</v>
      </c>
      <c r="F2593" t="s">
        <v>750</v>
      </c>
      <c r="G2593">
        <v>1</v>
      </c>
      <c r="H2593" t="s">
        <v>4714</v>
      </c>
      <c r="I2593" s="3" t="s">
        <v>13</v>
      </c>
    </row>
    <row r="2594" spans="1:9" x14ac:dyDescent="0.25">
      <c r="A2594" t="s">
        <v>6632</v>
      </c>
      <c r="B2594" t="s">
        <v>18</v>
      </c>
      <c r="C2594">
        <v>238</v>
      </c>
      <c r="D2594">
        <v>0</v>
      </c>
      <c r="G2594">
        <v>0</v>
      </c>
      <c r="H2594" t="s">
        <v>13</v>
      </c>
    </row>
    <row r="2595" spans="1:9" x14ac:dyDescent="0.25">
      <c r="A2595" t="s">
        <v>6633</v>
      </c>
      <c r="B2595" t="s">
        <v>6634</v>
      </c>
      <c r="C2595">
        <v>479</v>
      </c>
      <c r="D2595">
        <v>10</v>
      </c>
      <c r="E2595" s="1">
        <v>2.1613457877933601E-17</v>
      </c>
      <c r="F2595" t="s">
        <v>4088</v>
      </c>
      <c r="G2595">
        <v>7</v>
      </c>
      <c r="H2595" t="s">
        <v>6635</v>
      </c>
      <c r="I2595" s="3" t="s">
        <v>3580</v>
      </c>
    </row>
    <row r="2596" spans="1:9" x14ac:dyDescent="0.25">
      <c r="A2596" t="s">
        <v>6636</v>
      </c>
      <c r="B2596" t="s">
        <v>2186</v>
      </c>
      <c r="C2596">
        <v>466</v>
      </c>
      <c r="D2596">
        <v>10</v>
      </c>
      <c r="E2596" s="1">
        <v>3.5953254712914203E-27</v>
      </c>
      <c r="F2596" t="s">
        <v>978</v>
      </c>
      <c r="G2596">
        <v>2</v>
      </c>
      <c r="H2596" t="s">
        <v>6637</v>
      </c>
      <c r="I2596" s="3" t="s">
        <v>13</v>
      </c>
    </row>
    <row r="2597" spans="1:9" x14ac:dyDescent="0.25">
      <c r="A2597" t="s">
        <v>6638</v>
      </c>
      <c r="B2597" t="s">
        <v>6639</v>
      </c>
      <c r="C2597">
        <v>419</v>
      </c>
      <c r="D2597">
        <v>10</v>
      </c>
      <c r="E2597" s="1">
        <v>3.03994116859126E-23</v>
      </c>
      <c r="F2597" t="s">
        <v>814</v>
      </c>
      <c r="G2597">
        <v>1</v>
      </c>
      <c r="H2597" t="s">
        <v>52</v>
      </c>
      <c r="I2597" s="3" t="s">
        <v>13</v>
      </c>
    </row>
    <row r="2598" spans="1:9" x14ac:dyDescent="0.25">
      <c r="A2598" t="s">
        <v>6640</v>
      </c>
      <c r="B2598" t="s">
        <v>6641</v>
      </c>
      <c r="C2598">
        <v>323</v>
      </c>
      <c r="D2598">
        <v>10</v>
      </c>
      <c r="E2598" s="1">
        <v>7.4059275000370001E-8</v>
      </c>
      <c r="F2598" t="s">
        <v>987</v>
      </c>
      <c r="G2598">
        <v>10</v>
      </c>
      <c r="H2598" t="s">
        <v>6642</v>
      </c>
      <c r="I2598" s="3" t="s">
        <v>13</v>
      </c>
    </row>
    <row r="2599" spans="1:9" x14ac:dyDescent="0.25">
      <c r="A2599" t="s">
        <v>6643</v>
      </c>
      <c r="B2599" t="s">
        <v>6644</v>
      </c>
      <c r="C2599">
        <v>477</v>
      </c>
      <c r="D2599">
        <v>10</v>
      </c>
      <c r="E2599" s="1">
        <v>3.12682895078298E-3</v>
      </c>
      <c r="F2599" t="s">
        <v>6645</v>
      </c>
      <c r="G2599">
        <v>0</v>
      </c>
      <c r="H2599" t="s">
        <v>13</v>
      </c>
    </row>
    <row r="2600" spans="1:9" x14ac:dyDescent="0.25">
      <c r="A2600" t="s">
        <v>6646</v>
      </c>
      <c r="B2600" t="s">
        <v>1066</v>
      </c>
      <c r="C2600">
        <v>261</v>
      </c>
      <c r="D2600">
        <v>1</v>
      </c>
      <c r="E2600" s="1">
        <v>1484.4970731087201</v>
      </c>
      <c r="F2600" t="s">
        <v>1079</v>
      </c>
      <c r="G2600">
        <v>0</v>
      </c>
      <c r="H2600" t="s">
        <v>13</v>
      </c>
    </row>
    <row r="2601" spans="1:9" x14ac:dyDescent="0.25">
      <c r="A2601" t="s">
        <v>6647</v>
      </c>
      <c r="B2601" t="s">
        <v>6648</v>
      </c>
      <c r="C2601">
        <v>237</v>
      </c>
      <c r="D2601">
        <v>10</v>
      </c>
      <c r="E2601" s="1">
        <v>2.7898475005010098E-13</v>
      </c>
      <c r="F2601" t="s">
        <v>788</v>
      </c>
      <c r="G2601">
        <v>2</v>
      </c>
      <c r="H2601" t="s">
        <v>6649</v>
      </c>
      <c r="I2601" s="3" t="s">
        <v>13</v>
      </c>
    </row>
    <row r="2602" spans="1:9" x14ac:dyDescent="0.25">
      <c r="A2602" t="s">
        <v>6650</v>
      </c>
      <c r="B2602" t="s">
        <v>6651</v>
      </c>
      <c r="C2602">
        <v>502</v>
      </c>
      <c r="D2602">
        <v>10</v>
      </c>
      <c r="E2602" s="1">
        <v>5.7375479685218302E-43</v>
      </c>
      <c r="F2602" t="s">
        <v>558</v>
      </c>
      <c r="G2602">
        <v>9</v>
      </c>
      <c r="H2602" t="s">
        <v>6652</v>
      </c>
      <c r="I2602" s="3" t="s">
        <v>13</v>
      </c>
    </row>
    <row r="2603" spans="1:9" x14ac:dyDescent="0.25">
      <c r="A2603" t="s">
        <v>6653</v>
      </c>
      <c r="B2603" t="s">
        <v>6654</v>
      </c>
      <c r="C2603">
        <v>474</v>
      </c>
      <c r="D2603">
        <v>10</v>
      </c>
      <c r="E2603" s="1">
        <v>2.74811957438012E-55</v>
      </c>
      <c r="F2603" t="s">
        <v>746</v>
      </c>
      <c r="G2603">
        <v>4</v>
      </c>
      <c r="H2603" t="s">
        <v>6655</v>
      </c>
      <c r="I2603" s="3" t="s">
        <v>6656</v>
      </c>
    </row>
    <row r="2604" spans="1:9" x14ac:dyDescent="0.25">
      <c r="A2604" t="s">
        <v>6657</v>
      </c>
      <c r="B2604" t="s">
        <v>6658</v>
      </c>
      <c r="C2604">
        <v>473</v>
      </c>
      <c r="D2604">
        <v>10</v>
      </c>
      <c r="E2604" s="1">
        <v>9.2460140629767997E-35</v>
      </c>
      <c r="F2604" t="s">
        <v>2644</v>
      </c>
      <c r="G2604">
        <v>6</v>
      </c>
      <c r="H2604" t="s">
        <v>6659</v>
      </c>
      <c r="I2604" s="3" t="s">
        <v>1699</v>
      </c>
    </row>
    <row r="2605" spans="1:9" x14ac:dyDescent="0.25">
      <c r="A2605" t="s">
        <v>6660</v>
      </c>
      <c r="B2605" t="s">
        <v>18</v>
      </c>
      <c r="C2605">
        <v>221</v>
      </c>
      <c r="D2605">
        <v>0</v>
      </c>
      <c r="G2605">
        <v>0</v>
      </c>
      <c r="H2605" t="s">
        <v>13</v>
      </c>
    </row>
    <row r="2606" spans="1:9" x14ac:dyDescent="0.25">
      <c r="A2606" t="s">
        <v>6661</v>
      </c>
      <c r="B2606" t="s">
        <v>6662</v>
      </c>
      <c r="C2606">
        <v>455</v>
      </c>
      <c r="D2606">
        <v>10</v>
      </c>
      <c r="E2606" s="1">
        <v>2.4616493738519899E-62</v>
      </c>
      <c r="F2606" t="s">
        <v>767</v>
      </c>
      <c r="G2606">
        <v>20</v>
      </c>
      <c r="H2606" t="s">
        <v>6663</v>
      </c>
      <c r="I2606" s="3" t="s">
        <v>1476</v>
      </c>
    </row>
    <row r="2607" spans="1:9" x14ac:dyDescent="0.25">
      <c r="A2607" t="s">
        <v>6664</v>
      </c>
      <c r="B2607" t="s">
        <v>2912</v>
      </c>
      <c r="C2607">
        <v>298</v>
      </c>
      <c r="D2607">
        <v>10</v>
      </c>
      <c r="E2607" s="1">
        <v>7.7107977562561502E-10</v>
      </c>
      <c r="F2607" t="s">
        <v>5651</v>
      </c>
      <c r="G2607">
        <v>5</v>
      </c>
      <c r="H2607" t="s">
        <v>6665</v>
      </c>
      <c r="I2607" s="3" t="s">
        <v>13</v>
      </c>
    </row>
    <row r="2608" spans="1:9" x14ac:dyDescent="0.25">
      <c r="A2608" t="s">
        <v>6666</v>
      </c>
      <c r="B2608" t="s">
        <v>175</v>
      </c>
      <c r="C2608">
        <v>473</v>
      </c>
      <c r="D2608">
        <v>3</v>
      </c>
      <c r="E2608" s="1">
        <v>5.0475965036958102E-4</v>
      </c>
      <c r="F2608" t="s">
        <v>51</v>
      </c>
      <c r="G2608">
        <v>3</v>
      </c>
      <c r="H2608" t="s">
        <v>405</v>
      </c>
    </row>
    <row r="2609" spans="1:9" x14ac:dyDescent="0.25">
      <c r="A2609" t="s">
        <v>6667</v>
      </c>
      <c r="B2609" t="s">
        <v>6668</v>
      </c>
      <c r="C2609">
        <v>478</v>
      </c>
      <c r="D2609">
        <v>3</v>
      </c>
      <c r="E2609" s="1">
        <v>10.9026629286566</v>
      </c>
      <c r="F2609" t="s">
        <v>77</v>
      </c>
      <c r="G2609">
        <v>0</v>
      </c>
      <c r="H2609" t="s">
        <v>13</v>
      </c>
    </row>
    <row r="2610" spans="1:9" x14ac:dyDescent="0.25">
      <c r="A2610" t="s">
        <v>6669</v>
      </c>
      <c r="B2610" t="s">
        <v>6670</v>
      </c>
      <c r="C2610">
        <v>499</v>
      </c>
      <c r="D2610">
        <v>10</v>
      </c>
      <c r="E2610" s="1">
        <v>2.31212060476402E-4</v>
      </c>
      <c r="F2610" t="s">
        <v>2342</v>
      </c>
      <c r="G2610">
        <v>2</v>
      </c>
      <c r="H2610" t="s">
        <v>2938</v>
      </c>
      <c r="I2610" s="3" t="s">
        <v>13</v>
      </c>
    </row>
    <row r="2611" spans="1:9" x14ac:dyDescent="0.25">
      <c r="A2611" t="s">
        <v>6671</v>
      </c>
      <c r="B2611" t="s">
        <v>18</v>
      </c>
      <c r="C2611">
        <v>513</v>
      </c>
      <c r="D2611">
        <v>0</v>
      </c>
      <c r="G2611">
        <v>0</v>
      </c>
      <c r="H2611" t="s">
        <v>13</v>
      </c>
    </row>
    <row r="2612" spans="1:9" x14ac:dyDescent="0.25">
      <c r="A2612" t="s">
        <v>6672</v>
      </c>
      <c r="B2612" t="s">
        <v>6673</v>
      </c>
      <c r="C2612">
        <v>282</v>
      </c>
      <c r="D2612">
        <v>10</v>
      </c>
      <c r="E2612" s="1">
        <v>2.9181762569079801E-14</v>
      </c>
      <c r="F2612" t="s">
        <v>2003</v>
      </c>
      <c r="G2612">
        <v>0</v>
      </c>
      <c r="H2612" t="s">
        <v>13</v>
      </c>
    </row>
    <row r="2613" spans="1:9" x14ac:dyDescent="0.25">
      <c r="A2613" t="s">
        <v>6674</v>
      </c>
      <c r="B2613" t="s">
        <v>6675</v>
      </c>
      <c r="C2613">
        <v>395</v>
      </c>
      <c r="D2613">
        <v>10</v>
      </c>
      <c r="E2613" s="1">
        <v>1.03879071780505E-19</v>
      </c>
      <c r="F2613" t="s">
        <v>2010</v>
      </c>
      <c r="G2613">
        <v>11</v>
      </c>
      <c r="H2613" t="s">
        <v>6676</v>
      </c>
      <c r="I2613" s="3" t="s">
        <v>13</v>
      </c>
    </row>
    <row r="2614" spans="1:9" x14ac:dyDescent="0.25">
      <c r="A2614" t="s">
        <v>6677</v>
      </c>
      <c r="B2614" t="s">
        <v>6678</v>
      </c>
      <c r="C2614">
        <v>422</v>
      </c>
      <c r="D2614">
        <v>1</v>
      </c>
      <c r="E2614" s="1">
        <v>383.34086741017302</v>
      </c>
      <c r="F2614" t="s">
        <v>1047</v>
      </c>
      <c r="G2614">
        <v>0</v>
      </c>
      <c r="H2614" t="s">
        <v>13</v>
      </c>
    </row>
    <row r="2615" spans="1:9" x14ac:dyDescent="0.25">
      <c r="A2615" t="s">
        <v>6679</v>
      </c>
      <c r="B2615" t="s">
        <v>1751</v>
      </c>
      <c r="C2615">
        <v>315</v>
      </c>
      <c r="D2615">
        <v>10</v>
      </c>
      <c r="E2615" s="1">
        <v>3.11290971111552E-16</v>
      </c>
      <c r="F2615" t="s">
        <v>2178</v>
      </c>
      <c r="G2615">
        <v>7</v>
      </c>
      <c r="H2615" t="s">
        <v>6680</v>
      </c>
      <c r="I2615" s="3" t="s">
        <v>4443</v>
      </c>
    </row>
    <row r="2616" spans="1:9" x14ac:dyDescent="0.25">
      <c r="A2616" t="s">
        <v>6681</v>
      </c>
      <c r="B2616" t="s">
        <v>6682</v>
      </c>
      <c r="C2616">
        <v>481</v>
      </c>
      <c r="D2616">
        <v>10</v>
      </c>
      <c r="E2616" s="1">
        <v>2.9600492778342301E-58</v>
      </c>
      <c r="F2616" t="s">
        <v>313</v>
      </c>
      <c r="G2616">
        <v>5</v>
      </c>
      <c r="H2616" t="s">
        <v>5472</v>
      </c>
      <c r="I2616" s="3" t="s">
        <v>13</v>
      </c>
    </row>
    <row r="2617" spans="1:9" x14ac:dyDescent="0.25">
      <c r="A2617" t="s">
        <v>6683</v>
      </c>
      <c r="B2617" t="s">
        <v>2941</v>
      </c>
      <c r="C2617">
        <v>403</v>
      </c>
      <c r="D2617">
        <v>10</v>
      </c>
      <c r="E2617" s="1">
        <v>2.43661180120531E-45</v>
      </c>
      <c r="F2617" t="s">
        <v>2479</v>
      </c>
      <c r="G2617">
        <v>3</v>
      </c>
      <c r="H2617" t="s">
        <v>5846</v>
      </c>
      <c r="I2617" s="3" t="s">
        <v>660</v>
      </c>
    </row>
    <row r="2618" spans="1:9" x14ac:dyDescent="0.25">
      <c r="A2618" t="s">
        <v>6684</v>
      </c>
      <c r="B2618" t="s">
        <v>4428</v>
      </c>
      <c r="C2618">
        <v>329</v>
      </c>
      <c r="D2618">
        <v>10</v>
      </c>
      <c r="E2618" s="1">
        <v>1.04743195692211E-35</v>
      </c>
      <c r="F2618" t="s">
        <v>1041</v>
      </c>
      <c r="G2618">
        <v>3</v>
      </c>
      <c r="H2618" t="s">
        <v>4429</v>
      </c>
      <c r="I2618" s="3" t="s">
        <v>4430</v>
      </c>
    </row>
    <row r="2619" spans="1:9" x14ac:dyDescent="0.25">
      <c r="A2619" t="s">
        <v>6685</v>
      </c>
      <c r="B2619" t="s">
        <v>6641</v>
      </c>
      <c r="C2619">
        <v>369</v>
      </c>
      <c r="D2619">
        <v>10</v>
      </c>
      <c r="E2619" s="1">
        <v>7.4530175350348796E-2</v>
      </c>
      <c r="F2619" t="s">
        <v>2573</v>
      </c>
      <c r="G2619">
        <v>7</v>
      </c>
      <c r="H2619" t="s">
        <v>6686</v>
      </c>
      <c r="I2619" s="3" t="s">
        <v>13</v>
      </c>
    </row>
    <row r="2620" spans="1:9" x14ac:dyDescent="0.25">
      <c r="A2620" t="s">
        <v>6687</v>
      </c>
      <c r="B2620" t="s">
        <v>6688</v>
      </c>
      <c r="C2620">
        <v>446</v>
      </c>
      <c r="D2620">
        <v>10</v>
      </c>
      <c r="E2620" s="1">
        <v>7.7488552092343903E-47</v>
      </c>
      <c r="F2620" t="s">
        <v>528</v>
      </c>
      <c r="G2620">
        <v>15</v>
      </c>
      <c r="H2620" t="s">
        <v>6689</v>
      </c>
      <c r="I2620" s="3" t="s">
        <v>6690</v>
      </c>
    </row>
    <row r="2621" spans="1:9" x14ac:dyDescent="0.25">
      <c r="A2621" t="s">
        <v>6691</v>
      </c>
      <c r="B2621" t="s">
        <v>6692</v>
      </c>
      <c r="C2621">
        <v>491</v>
      </c>
      <c r="D2621">
        <v>10</v>
      </c>
      <c r="E2621" s="1">
        <v>1.06374460682419E-14</v>
      </c>
      <c r="F2621" t="s">
        <v>6693</v>
      </c>
      <c r="G2621">
        <v>14</v>
      </c>
      <c r="H2621" t="s">
        <v>6694</v>
      </c>
      <c r="I2621" s="3" t="s">
        <v>13</v>
      </c>
    </row>
    <row r="2622" spans="1:9" x14ac:dyDescent="0.25">
      <c r="A2622" t="s">
        <v>6695</v>
      </c>
      <c r="B2622" t="s">
        <v>6696</v>
      </c>
      <c r="C2622">
        <v>296</v>
      </c>
      <c r="D2622">
        <v>10</v>
      </c>
      <c r="E2622" s="1">
        <v>2.0648343075464501E-7</v>
      </c>
      <c r="F2622" t="s">
        <v>2319</v>
      </c>
      <c r="G2622">
        <v>5</v>
      </c>
      <c r="H2622" t="s">
        <v>6697</v>
      </c>
      <c r="I2622" s="3" t="s">
        <v>13</v>
      </c>
    </row>
    <row r="2623" spans="1:9" x14ac:dyDescent="0.25">
      <c r="A2623" t="s">
        <v>6698</v>
      </c>
      <c r="B2623" t="s">
        <v>1066</v>
      </c>
      <c r="C2623">
        <v>457</v>
      </c>
      <c r="D2623">
        <v>2</v>
      </c>
      <c r="E2623" s="1">
        <v>130.04209058599</v>
      </c>
      <c r="F2623" t="s">
        <v>471</v>
      </c>
      <c r="G2623">
        <v>1</v>
      </c>
      <c r="H2623" t="s">
        <v>6699</v>
      </c>
    </row>
    <row r="2624" spans="1:9" x14ac:dyDescent="0.25">
      <c r="A2624" t="s">
        <v>6700</v>
      </c>
      <c r="B2624" t="s">
        <v>18</v>
      </c>
      <c r="C2624">
        <v>402</v>
      </c>
      <c r="D2624">
        <v>0</v>
      </c>
      <c r="G2624">
        <v>0</v>
      </c>
      <c r="H2624" t="s">
        <v>13</v>
      </c>
    </row>
    <row r="2625" spans="1:9" x14ac:dyDescent="0.25">
      <c r="A2625" t="s">
        <v>6701</v>
      </c>
      <c r="B2625" t="s">
        <v>18</v>
      </c>
      <c r="C2625">
        <v>498</v>
      </c>
      <c r="D2625">
        <v>0</v>
      </c>
      <c r="G2625">
        <v>0</v>
      </c>
      <c r="H2625" t="s">
        <v>13</v>
      </c>
    </row>
    <row r="2626" spans="1:9" x14ac:dyDescent="0.25">
      <c r="A2626" t="s">
        <v>6702</v>
      </c>
      <c r="B2626" t="s">
        <v>2649</v>
      </c>
      <c r="C2626">
        <v>343</v>
      </c>
      <c r="D2626">
        <v>10</v>
      </c>
      <c r="E2626" s="1">
        <v>1.3853716009686399E-3</v>
      </c>
      <c r="F2626" t="s">
        <v>772</v>
      </c>
      <c r="G2626">
        <v>11</v>
      </c>
      <c r="H2626" t="s">
        <v>6703</v>
      </c>
      <c r="I2626" s="3" t="s">
        <v>2651</v>
      </c>
    </row>
    <row r="2627" spans="1:9" x14ac:dyDescent="0.25">
      <c r="A2627" t="s">
        <v>6704</v>
      </c>
      <c r="B2627" t="s">
        <v>18</v>
      </c>
      <c r="C2627">
        <v>511</v>
      </c>
      <c r="D2627">
        <v>0</v>
      </c>
      <c r="G2627">
        <v>0</v>
      </c>
      <c r="H2627" t="s">
        <v>13</v>
      </c>
    </row>
    <row r="2628" spans="1:9" x14ac:dyDescent="0.25">
      <c r="A2628" t="s">
        <v>6705</v>
      </c>
      <c r="B2628" t="s">
        <v>6706</v>
      </c>
      <c r="C2628">
        <v>432</v>
      </c>
      <c r="D2628">
        <v>10</v>
      </c>
      <c r="E2628" s="1">
        <v>1.02298758470733E-6</v>
      </c>
      <c r="F2628" t="s">
        <v>143</v>
      </c>
      <c r="G2628">
        <v>3</v>
      </c>
      <c r="H2628" t="s">
        <v>6707</v>
      </c>
      <c r="I2628" s="3" t="s">
        <v>13</v>
      </c>
    </row>
    <row r="2629" spans="1:9" x14ac:dyDescent="0.25">
      <c r="A2629" t="s">
        <v>6708</v>
      </c>
      <c r="B2629" t="s">
        <v>4364</v>
      </c>
      <c r="C2629">
        <v>415</v>
      </c>
      <c r="D2629">
        <v>10</v>
      </c>
      <c r="E2629" s="1">
        <v>5.5274894444451E-30</v>
      </c>
      <c r="F2629" t="s">
        <v>1047</v>
      </c>
      <c r="G2629">
        <v>1</v>
      </c>
      <c r="H2629" t="s">
        <v>6709</v>
      </c>
      <c r="I2629" s="3" t="s">
        <v>13</v>
      </c>
    </row>
    <row r="2630" spans="1:9" x14ac:dyDescent="0.25">
      <c r="A2630" t="s">
        <v>6710</v>
      </c>
      <c r="B2630" t="s">
        <v>6711</v>
      </c>
      <c r="C2630">
        <v>375</v>
      </c>
      <c r="D2630">
        <v>10</v>
      </c>
      <c r="E2630" s="1">
        <v>1.1018737499653899E-21</v>
      </c>
      <c r="F2630" t="s">
        <v>4541</v>
      </c>
      <c r="G2630">
        <v>5</v>
      </c>
      <c r="H2630" t="s">
        <v>6712</v>
      </c>
      <c r="I2630" s="3" t="s">
        <v>13</v>
      </c>
    </row>
    <row r="2631" spans="1:9" x14ac:dyDescent="0.25">
      <c r="A2631" t="s">
        <v>6713</v>
      </c>
      <c r="B2631" t="s">
        <v>2664</v>
      </c>
      <c r="C2631">
        <v>464</v>
      </c>
      <c r="D2631">
        <v>10</v>
      </c>
      <c r="E2631" s="1">
        <v>3.8837530357125798E-5</v>
      </c>
      <c r="F2631" t="s">
        <v>562</v>
      </c>
      <c r="G2631">
        <v>3</v>
      </c>
      <c r="H2631" t="s">
        <v>2666</v>
      </c>
      <c r="I2631" s="3" t="s">
        <v>13</v>
      </c>
    </row>
    <row r="2632" spans="1:9" x14ac:dyDescent="0.25">
      <c r="A2632" t="s">
        <v>6714</v>
      </c>
      <c r="B2632" t="s">
        <v>1178</v>
      </c>
      <c r="C2632">
        <v>415</v>
      </c>
      <c r="D2632">
        <v>5</v>
      </c>
      <c r="E2632" s="1">
        <v>1.2912843793270199</v>
      </c>
      <c r="F2632" t="s">
        <v>1079</v>
      </c>
      <c r="G2632">
        <v>1</v>
      </c>
      <c r="H2632" t="s">
        <v>3681</v>
      </c>
      <c r="I2632" s="3" t="s">
        <v>13</v>
      </c>
    </row>
    <row r="2633" spans="1:9" x14ac:dyDescent="0.25">
      <c r="A2633" t="s">
        <v>6715</v>
      </c>
      <c r="B2633" t="s">
        <v>18</v>
      </c>
      <c r="C2633">
        <v>341</v>
      </c>
      <c r="D2633">
        <v>0</v>
      </c>
      <c r="G2633">
        <v>0</v>
      </c>
      <c r="H2633" t="s">
        <v>13</v>
      </c>
    </row>
    <row r="2634" spans="1:9" x14ac:dyDescent="0.25">
      <c r="A2634" t="s">
        <v>6716</v>
      </c>
      <c r="B2634" t="s">
        <v>6717</v>
      </c>
      <c r="C2634">
        <v>392</v>
      </c>
      <c r="D2634">
        <v>10</v>
      </c>
      <c r="E2634" s="1">
        <v>1.8406351370251699E-16</v>
      </c>
      <c r="F2634" t="s">
        <v>902</v>
      </c>
      <c r="G2634">
        <v>12</v>
      </c>
      <c r="H2634" t="s">
        <v>6718</v>
      </c>
      <c r="I2634" s="3" t="s">
        <v>13</v>
      </c>
    </row>
    <row r="2635" spans="1:9" x14ac:dyDescent="0.25">
      <c r="A2635" t="s">
        <v>6719</v>
      </c>
      <c r="B2635" t="s">
        <v>1585</v>
      </c>
      <c r="C2635">
        <v>291</v>
      </c>
      <c r="D2635">
        <v>10</v>
      </c>
      <c r="E2635" s="1">
        <v>1.13590942727659E-10</v>
      </c>
      <c r="F2635" t="s">
        <v>63</v>
      </c>
      <c r="G2635">
        <v>4</v>
      </c>
      <c r="H2635" t="s">
        <v>6720</v>
      </c>
      <c r="I2635" s="3" t="s">
        <v>6721</v>
      </c>
    </row>
    <row r="2636" spans="1:9" x14ac:dyDescent="0.25">
      <c r="A2636" t="s">
        <v>6722</v>
      </c>
      <c r="B2636" t="s">
        <v>18</v>
      </c>
      <c r="C2636">
        <v>344</v>
      </c>
      <c r="D2636">
        <v>0</v>
      </c>
      <c r="G2636">
        <v>0</v>
      </c>
      <c r="H2636" t="s">
        <v>13</v>
      </c>
    </row>
    <row r="2637" spans="1:9" x14ac:dyDescent="0.25">
      <c r="A2637" t="s">
        <v>6723</v>
      </c>
      <c r="B2637" t="s">
        <v>5401</v>
      </c>
      <c r="C2637">
        <v>369</v>
      </c>
      <c r="D2637">
        <v>10</v>
      </c>
      <c r="E2637" s="1">
        <v>4.6316014615960098E-44</v>
      </c>
      <c r="F2637" t="s">
        <v>490</v>
      </c>
      <c r="G2637">
        <v>4</v>
      </c>
      <c r="H2637" t="s">
        <v>3716</v>
      </c>
      <c r="I2637" s="3" t="s">
        <v>1345</v>
      </c>
    </row>
    <row r="2638" spans="1:9" x14ac:dyDescent="0.25">
      <c r="A2638" t="s">
        <v>6724</v>
      </c>
      <c r="B2638" t="s">
        <v>6725</v>
      </c>
      <c r="C2638">
        <v>266</v>
      </c>
      <c r="D2638">
        <v>10</v>
      </c>
      <c r="E2638" s="1">
        <v>3.0245335353069202E-4</v>
      </c>
      <c r="F2638" t="s">
        <v>2421</v>
      </c>
      <c r="G2638">
        <v>3</v>
      </c>
      <c r="H2638" t="s">
        <v>6726</v>
      </c>
      <c r="I2638" s="3" t="s">
        <v>13</v>
      </c>
    </row>
    <row r="2639" spans="1:9" x14ac:dyDescent="0.25">
      <c r="A2639" t="s">
        <v>6727</v>
      </c>
      <c r="B2639" t="s">
        <v>18</v>
      </c>
      <c r="C2639">
        <v>318</v>
      </c>
      <c r="D2639">
        <v>0</v>
      </c>
      <c r="G2639">
        <v>0</v>
      </c>
      <c r="H2639" t="s">
        <v>13</v>
      </c>
    </row>
    <row r="2640" spans="1:9" x14ac:dyDescent="0.25">
      <c r="A2640" t="s">
        <v>6728</v>
      </c>
      <c r="B2640" t="s">
        <v>3029</v>
      </c>
      <c r="C2640">
        <v>405</v>
      </c>
      <c r="D2640">
        <v>10</v>
      </c>
      <c r="E2640" s="1">
        <v>4.6834457567811798E-43</v>
      </c>
      <c r="F2640" t="s">
        <v>2706</v>
      </c>
      <c r="G2640">
        <v>5</v>
      </c>
      <c r="H2640" t="s">
        <v>6729</v>
      </c>
      <c r="I2640" s="3" t="s">
        <v>4974</v>
      </c>
    </row>
    <row r="2641" spans="1:9" x14ac:dyDescent="0.25">
      <c r="A2641" t="s">
        <v>6730</v>
      </c>
      <c r="B2641" t="s">
        <v>6731</v>
      </c>
      <c r="C2641">
        <v>479</v>
      </c>
      <c r="D2641">
        <v>10</v>
      </c>
      <c r="E2641" s="1">
        <v>1.22160687224937E-28</v>
      </c>
      <c r="F2641" t="s">
        <v>2719</v>
      </c>
      <c r="G2641">
        <v>4</v>
      </c>
      <c r="H2641" t="s">
        <v>6732</v>
      </c>
      <c r="I2641" s="3" t="s">
        <v>13</v>
      </c>
    </row>
    <row r="2642" spans="1:9" x14ac:dyDescent="0.25">
      <c r="A2642" t="s">
        <v>6733</v>
      </c>
      <c r="B2642" t="s">
        <v>18</v>
      </c>
      <c r="C2642">
        <v>201</v>
      </c>
      <c r="D2642">
        <v>0</v>
      </c>
      <c r="G2642">
        <v>0</v>
      </c>
      <c r="H2642" t="s">
        <v>13</v>
      </c>
    </row>
    <row r="2643" spans="1:9" x14ac:dyDescent="0.25">
      <c r="A2643" t="s">
        <v>6734</v>
      </c>
      <c r="B2643" t="s">
        <v>6735</v>
      </c>
      <c r="C2643">
        <v>334</v>
      </c>
      <c r="D2643">
        <v>10</v>
      </c>
      <c r="E2643" s="1">
        <v>1.12030214605783E-21</v>
      </c>
      <c r="F2643" t="s">
        <v>3246</v>
      </c>
      <c r="G2643">
        <v>11</v>
      </c>
      <c r="H2643" t="s">
        <v>6736</v>
      </c>
      <c r="I2643" s="3" t="s">
        <v>13</v>
      </c>
    </row>
    <row r="2644" spans="1:9" x14ac:dyDescent="0.25">
      <c r="A2644" t="s">
        <v>6737</v>
      </c>
      <c r="B2644" t="s">
        <v>6738</v>
      </c>
      <c r="C2644">
        <v>405</v>
      </c>
      <c r="D2644">
        <v>10</v>
      </c>
      <c r="E2644" s="1">
        <v>3.31877831802058E-2</v>
      </c>
      <c r="F2644" t="s">
        <v>2623</v>
      </c>
      <c r="G2644">
        <v>7</v>
      </c>
      <c r="H2644" t="s">
        <v>6739</v>
      </c>
      <c r="I2644" s="3" t="s">
        <v>13</v>
      </c>
    </row>
    <row r="2645" spans="1:9" x14ac:dyDescent="0.25">
      <c r="A2645" t="s">
        <v>6740</v>
      </c>
      <c r="B2645" t="s">
        <v>6741</v>
      </c>
      <c r="C2645">
        <v>420</v>
      </c>
      <c r="D2645">
        <v>10</v>
      </c>
      <c r="E2645" s="1">
        <v>1.6462871654685701E-49</v>
      </c>
      <c r="F2645" t="s">
        <v>1260</v>
      </c>
      <c r="G2645">
        <v>2</v>
      </c>
      <c r="H2645" t="s">
        <v>2004</v>
      </c>
      <c r="I2645" s="3" t="s">
        <v>13</v>
      </c>
    </row>
    <row r="2646" spans="1:9" x14ac:dyDescent="0.25">
      <c r="A2646" t="s">
        <v>6742</v>
      </c>
      <c r="B2646" t="s">
        <v>18</v>
      </c>
      <c r="C2646">
        <v>396</v>
      </c>
      <c r="D2646">
        <v>0</v>
      </c>
      <c r="G2646">
        <v>0</v>
      </c>
      <c r="H2646" t="s">
        <v>13</v>
      </c>
    </row>
    <row r="2647" spans="1:9" x14ac:dyDescent="0.25">
      <c r="A2647" t="s">
        <v>6743</v>
      </c>
      <c r="B2647" t="s">
        <v>6744</v>
      </c>
      <c r="C2647">
        <v>430</v>
      </c>
      <c r="D2647">
        <v>10</v>
      </c>
      <c r="E2647" s="1">
        <v>4.9131631560026796E-22</v>
      </c>
      <c r="F2647" t="s">
        <v>1951</v>
      </c>
      <c r="G2647">
        <v>4</v>
      </c>
      <c r="H2647" t="s">
        <v>6745</v>
      </c>
      <c r="I2647" s="3" t="s">
        <v>13</v>
      </c>
    </row>
    <row r="2648" spans="1:9" x14ac:dyDescent="0.25">
      <c r="A2648" t="s">
        <v>6746</v>
      </c>
      <c r="B2648" t="s">
        <v>6747</v>
      </c>
      <c r="C2648">
        <v>425</v>
      </c>
      <c r="D2648">
        <v>10</v>
      </c>
      <c r="E2648" s="1">
        <v>1.9862997246762299E-47</v>
      </c>
      <c r="F2648" t="s">
        <v>580</v>
      </c>
      <c r="G2648">
        <v>5</v>
      </c>
      <c r="H2648" t="s">
        <v>6748</v>
      </c>
      <c r="I2648" s="3" t="s">
        <v>6749</v>
      </c>
    </row>
    <row r="2649" spans="1:9" x14ac:dyDescent="0.25">
      <c r="A2649" t="s">
        <v>6750</v>
      </c>
      <c r="B2649" t="s">
        <v>6751</v>
      </c>
      <c r="C2649">
        <v>200</v>
      </c>
      <c r="D2649">
        <v>10</v>
      </c>
      <c r="E2649" s="1">
        <v>7.3291533603911101E-6</v>
      </c>
      <c r="F2649" t="s">
        <v>932</v>
      </c>
      <c r="G2649">
        <v>7</v>
      </c>
      <c r="H2649" t="s">
        <v>6752</v>
      </c>
      <c r="I2649" s="3" t="s">
        <v>6753</v>
      </c>
    </row>
    <row r="2650" spans="1:9" x14ac:dyDescent="0.25">
      <c r="A2650" t="s">
        <v>6754</v>
      </c>
      <c r="B2650" t="s">
        <v>18</v>
      </c>
      <c r="C2650">
        <v>429</v>
      </c>
      <c r="D2650">
        <v>0</v>
      </c>
      <c r="G2650">
        <v>0</v>
      </c>
      <c r="H2650" t="s">
        <v>13</v>
      </c>
    </row>
    <row r="2651" spans="1:9" x14ac:dyDescent="0.25">
      <c r="A2651" t="s">
        <v>6755</v>
      </c>
      <c r="B2651" t="s">
        <v>18</v>
      </c>
      <c r="C2651">
        <v>323</v>
      </c>
      <c r="D2651">
        <v>0</v>
      </c>
      <c r="G2651">
        <v>0</v>
      </c>
      <c r="H2651" t="s">
        <v>13</v>
      </c>
    </row>
    <row r="2652" spans="1:9" x14ac:dyDescent="0.25">
      <c r="A2652" t="s">
        <v>6756</v>
      </c>
      <c r="B2652" t="s">
        <v>18</v>
      </c>
      <c r="C2652">
        <v>413</v>
      </c>
      <c r="D2652">
        <v>0</v>
      </c>
      <c r="G2652">
        <v>0</v>
      </c>
      <c r="H2652" t="s">
        <v>13</v>
      </c>
    </row>
    <row r="2653" spans="1:9" x14ac:dyDescent="0.25">
      <c r="A2653" t="s">
        <v>6757</v>
      </c>
      <c r="B2653" t="s">
        <v>18</v>
      </c>
      <c r="C2653">
        <v>414</v>
      </c>
      <c r="D2653">
        <v>0</v>
      </c>
      <c r="G2653">
        <v>0</v>
      </c>
      <c r="H2653" t="s">
        <v>13</v>
      </c>
    </row>
    <row r="2654" spans="1:9" x14ac:dyDescent="0.25">
      <c r="A2654" t="s">
        <v>6758</v>
      </c>
      <c r="B2654" t="s">
        <v>6759</v>
      </c>
      <c r="C2654">
        <v>471</v>
      </c>
      <c r="D2654">
        <v>10</v>
      </c>
      <c r="E2654" s="1">
        <v>2.2397484592522E-4</v>
      </c>
      <c r="F2654" t="s">
        <v>1145</v>
      </c>
      <c r="G2654">
        <v>3</v>
      </c>
      <c r="H2654" t="s">
        <v>6760</v>
      </c>
      <c r="I2654" s="3" t="s">
        <v>13</v>
      </c>
    </row>
    <row r="2655" spans="1:9" x14ac:dyDescent="0.25">
      <c r="A2655" t="s">
        <v>6761</v>
      </c>
      <c r="B2655" t="s">
        <v>6762</v>
      </c>
      <c r="C2655">
        <v>384</v>
      </c>
      <c r="D2655">
        <v>10</v>
      </c>
      <c r="E2655" s="1">
        <v>1.67209590958411E-41</v>
      </c>
      <c r="F2655" t="s">
        <v>987</v>
      </c>
      <c r="G2655">
        <v>9</v>
      </c>
      <c r="H2655" t="s">
        <v>6763</v>
      </c>
      <c r="I2655" s="3" t="s">
        <v>1991</v>
      </c>
    </row>
    <row r="2656" spans="1:9" x14ac:dyDescent="0.25">
      <c r="A2656" t="s">
        <v>6764</v>
      </c>
      <c r="B2656" t="s">
        <v>6765</v>
      </c>
      <c r="C2656">
        <v>290</v>
      </c>
      <c r="D2656">
        <v>10</v>
      </c>
      <c r="E2656" s="1">
        <v>2.69114098453289E-28</v>
      </c>
      <c r="F2656" t="s">
        <v>855</v>
      </c>
      <c r="G2656">
        <v>5</v>
      </c>
      <c r="H2656" t="s">
        <v>6766</v>
      </c>
      <c r="I2656" s="3" t="s">
        <v>13</v>
      </c>
    </row>
    <row r="2657" spans="1:9" x14ac:dyDescent="0.25">
      <c r="A2657" t="s">
        <v>6767</v>
      </c>
      <c r="B2657" t="s">
        <v>6768</v>
      </c>
      <c r="C2657">
        <v>430</v>
      </c>
      <c r="D2657">
        <v>10</v>
      </c>
      <c r="E2657" s="1">
        <v>7.0205824223280499E-35</v>
      </c>
      <c r="F2657" t="s">
        <v>463</v>
      </c>
      <c r="G2657">
        <v>2</v>
      </c>
      <c r="H2657" t="s">
        <v>6769</v>
      </c>
      <c r="I2657" s="3" t="s">
        <v>13</v>
      </c>
    </row>
    <row r="2658" spans="1:9" x14ac:dyDescent="0.25">
      <c r="A2658" t="s">
        <v>6770</v>
      </c>
      <c r="B2658" t="s">
        <v>1470</v>
      </c>
      <c r="C2658">
        <v>440</v>
      </c>
      <c r="D2658">
        <v>10</v>
      </c>
      <c r="E2658" s="1">
        <v>2.8533233253349999E-11</v>
      </c>
      <c r="F2658" t="s">
        <v>1026</v>
      </c>
      <c r="G2658">
        <v>2</v>
      </c>
      <c r="H2658" t="s">
        <v>2108</v>
      </c>
    </row>
    <row r="2659" spans="1:9" x14ac:dyDescent="0.25">
      <c r="A2659" t="s">
        <v>6771</v>
      </c>
      <c r="B2659" t="s">
        <v>6772</v>
      </c>
      <c r="C2659">
        <v>445</v>
      </c>
      <c r="D2659">
        <v>10</v>
      </c>
      <c r="E2659" s="1">
        <v>2.01336351325808E-26</v>
      </c>
      <c r="F2659" t="s">
        <v>764</v>
      </c>
      <c r="G2659">
        <v>4</v>
      </c>
      <c r="H2659" t="s">
        <v>4283</v>
      </c>
      <c r="I2659" s="3" t="s">
        <v>13</v>
      </c>
    </row>
    <row r="2660" spans="1:9" x14ac:dyDescent="0.25">
      <c r="A2660" t="s">
        <v>6773</v>
      </c>
      <c r="B2660" t="s">
        <v>18</v>
      </c>
      <c r="C2660">
        <v>324</v>
      </c>
      <c r="D2660">
        <v>0</v>
      </c>
      <c r="G2660">
        <v>0</v>
      </c>
      <c r="H2660" t="s">
        <v>13</v>
      </c>
    </row>
    <row r="2661" spans="1:9" x14ac:dyDescent="0.25">
      <c r="A2661" t="s">
        <v>6774</v>
      </c>
      <c r="B2661" t="s">
        <v>1736</v>
      </c>
      <c r="C2661">
        <v>520</v>
      </c>
      <c r="D2661">
        <v>10</v>
      </c>
      <c r="E2661" s="1">
        <v>2.1761702495927899E-59</v>
      </c>
      <c r="F2661" t="s">
        <v>447</v>
      </c>
      <c r="G2661">
        <v>6</v>
      </c>
      <c r="H2661" t="s">
        <v>6775</v>
      </c>
      <c r="I2661" s="3" t="s">
        <v>13</v>
      </c>
    </row>
    <row r="2662" spans="1:9" x14ac:dyDescent="0.25">
      <c r="A2662" t="s">
        <v>6776</v>
      </c>
      <c r="B2662" t="s">
        <v>18</v>
      </c>
      <c r="C2662">
        <v>229</v>
      </c>
      <c r="D2662">
        <v>0</v>
      </c>
      <c r="G2662">
        <v>0</v>
      </c>
      <c r="H2662" t="s">
        <v>13</v>
      </c>
    </row>
    <row r="2663" spans="1:9" x14ac:dyDescent="0.25">
      <c r="A2663" t="s">
        <v>6777</v>
      </c>
      <c r="B2663" t="s">
        <v>18</v>
      </c>
      <c r="C2663">
        <v>405</v>
      </c>
      <c r="D2663">
        <v>0</v>
      </c>
      <c r="G2663">
        <v>0</v>
      </c>
      <c r="H2663" t="s">
        <v>13</v>
      </c>
    </row>
    <row r="2664" spans="1:9" x14ac:dyDescent="0.25">
      <c r="A2664" t="s">
        <v>6778</v>
      </c>
      <c r="B2664" t="s">
        <v>6779</v>
      </c>
      <c r="C2664">
        <v>489</v>
      </c>
      <c r="D2664">
        <v>10</v>
      </c>
      <c r="E2664" s="1">
        <v>6.7570920244767605E-14</v>
      </c>
      <c r="F2664" t="s">
        <v>372</v>
      </c>
      <c r="G2664">
        <v>4</v>
      </c>
      <c r="H2664" t="s">
        <v>6780</v>
      </c>
      <c r="I2664" s="3" t="s">
        <v>13</v>
      </c>
    </row>
    <row r="2665" spans="1:9" x14ac:dyDescent="0.25">
      <c r="A2665" t="s">
        <v>6781</v>
      </c>
      <c r="B2665" t="s">
        <v>6782</v>
      </c>
      <c r="C2665">
        <v>458</v>
      </c>
      <c r="D2665">
        <v>10</v>
      </c>
      <c r="E2665" s="1">
        <v>2.2310244336103099E-26</v>
      </c>
      <c r="F2665" t="s">
        <v>2611</v>
      </c>
      <c r="G2665">
        <v>5</v>
      </c>
      <c r="H2665" t="s">
        <v>6783</v>
      </c>
      <c r="I2665" s="3" t="s">
        <v>13</v>
      </c>
    </row>
    <row r="2666" spans="1:9" x14ac:dyDescent="0.25">
      <c r="A2666" t="s">
        <v>6784</v>
      </c>
      <c r="B2666" t="s">
        <v>3507</v>
      </c>
      <c r="C2666">
        <v>261</v>
      </c>
      <c r="D2666">
        <v>10</v>
      </c>
      <c r="E2666" s="1">
        <v>2.7412759772046501E-13</v>
      </c>
      <c r="F2666" t="s">
        <v>616</v>
      </c>
      <c r="G2666">
        <v>17</v>
      </c>
      <c r="H2666" t="s">
        <v>6785</v>
      </c>
      <c r="I2666" s="3" t="s">
        <v>309</v>
      </c>
    </row>
    <row r="2667" spans="1:9" x14ac:dyDescent="0.25">
      <c r="A2667" t="s">
        <v>6786</v>
      </c>
      <c r="B2667" t="s">
        <v>6787</v>
      </c>
      <c r="C2667">
        <v>391</v>
      </c>
      <c r="D2667">
        <v>10</v>
      </c>
      <c r="E2667" s="1">
        <v>6.4405222742394906E-33</v>
      </c>
      <c r="F2667" t="s">
        <v>1660</v>
      </c>
      <c r="G2667">
        <v>4</v>
      </c>
      <c r="H2667" t="s">
        <v>3439</v>
      </c>
      <c r="I2667" s="3" t="s">
        <v>3440</v>
      </c>
    </row>
    <row r="2668" spans="1:9" x14ac:dyDescent="0.25">
      <c r="A2668" t="s">
        <v>6788</v>
      </c>
      <c r="B2668" t="s">
        <v>6789</v>
      </c>
      <c r="C2668">
        <v>388</v>
      </c>
      <c r="D2668">
        <v>10</v>
      </c>
      <c r="E2668" s="1">
        <v>9.8249838777801596E-44</v>
      </c>
      <c r="F2668" t="s">
        <v>616</v>
      </c>
      <c r="G2668">
        <v>8</v>
      </c>
      <c r="H2668" t="s">
        <v>6790</v>
      </c>
      <c r="I2668" s="3" t="s">
        <v>6791</v>
      </c>
    </row>
    <row r="2669" spans="1:9" x14ac:dyDescent="0.25">
      <c r="A2669" t="s">
        <v>6792</v>
      </c>
      <c r="B2669" t="s">
        <v>18</v>
      </c>
      <c r="C2669">
        <v>379</v>
      </c>
      <c r="D2669">
        <v>0</v>
      </c>
      <c r="G2669">
        <v>0</v>
      </c>
      <c r="H2669" t="s">
        <v>13</v>
      </c>
    </row>
    <row r="2670" spans="1:9" x14ac:dyDescent="0.25">
      <c r="A2670" t="s">
        <v>6793</v>
      </c>
      <c r="B2670" t="s">
        <v>3371</v>
      </c>
      <c r="C2670">
        <v>483</v>
      </c>
      <c r="D2670">
        <v>10</v>
      </c>
      <c r="E2670" s="1">
        <v>4.4651588538209602E-10</v>
      </c>
      <c r="F2670" t="s">
        <v>295</v>
      </c>
      <c r="G2670">
        <v>3</v>
      </c>
      <c r="H2670" t="s">
        <v>2600</v>
      </c>
      <c r="I2670" s="3" t="s">
        <v>656</v>
      </c>
    </row>
    <row r="2671" spans="1:9" x14ac:dyDescent="0.25">
      <c r="A2671" t="s">
        <v>6794</v>
      </c>
      <c r="B2671" t="s">
        <v>6795</v>
      </c>
      <c r="C2671">
        <v>449</v>
      </c>
      <c r="D2671">
        <v>10</v>
      </c>
      <c r="E2671" s="1">
        <v>7.6455072721119899E-38</v>
      </c>
      <c r="F2671" t="s">
        <v>754</v>
      </c>
      <c r="G2671">
        <v>4</v>
      </c>
      <c r="H2671" t="s">
        <v>6796</v>
      </c>
      <c r="I2671" s="3" t="s">
        <v>6797</v>
      </c>
    </row>
    <row r="2672" spans="1:9" x14ac:dyDescent="0.25">
      <c r="A2672" t="s">
        <v>6798</v>
      </c>
      <c r="B2672" t="s">
        <v>6799</v>
      </c>
      <c r="C2672">
        <v>425</v>
      </c>
      <c r="D2672">
        <v>10</v>
      </c>
      <c r="E2672" s="1">
        <v>1.0872160289420801E-12</v>
      </c>
      <c r="F2672" t="s">
        <v>4541</v>
      </c>
      <c r="G2672">
        <v>3</v>
      </c>
      <c r="H2672" t="s">
        <v>6800</v>
      </c>
      <c r="I2672" s="3" t="s">
        <v>13</v>
      </c>
    </row>
    <row r="2673" spans="1:9" x14ac:dyDescent="0.25">
      <c r="A2673" t="s">
        <v>6801</v>
      </c>
      <c r="B2673" t="s">
        <v>6802</v>
      </c>
      <c r="C2673">
        <v>356</v>
      </c>
      <c r="D2673">
        <v>10</v>
      </c>
      <c r="E2673" s="1">
        <v>3.8450091266116301E-46</v>
      </c>
      <c r="F2673" t="s">
        <v>91</v>
      </c>
      <c r="G2673">
        <v>6</v>
      </c>
      <c r="H2673" t="s">
        <v>6803</v>
      </c>
      <c r="I2673" s="3" t="s">
        <v>13</v>
      </c>
    </row>
    <row r="2674" spans="1:9" x14ac:dyDescent="0.25">
      <c r="A2674" t="s">
        <v>6804</v>
      </c>
      <c r="B2674" t="s">
        <v>18</v>
      </c>
      <c r="C2674">
        <v>317</v>
      </c>
      <c r="D2674">
        <v>0</v>
      </c>
      <c r="G2674">
        <v>0</v>
      </c>
      <c r="H2674" t="s">
        <v>13</v>
      </c>
    </row>
    <row r="2675" spans="1:9" x14ac:dyDescent="0.25">
      <c r="A2675" t="s">
        <v>6805</v>
      </c>
      <c r="B2675" t="s">
        <v>18</v>
      </c>
      <c r="C2675">
        <v>308</v>
      </c>
      <c r="D2675">
        <v>0</v>
      </c>
      <c r="G2675">
        <v>0</v>
      </c>
      <c r="H2675" t="s">
        <v>13</v>
      </c>
    </row>
    <row r="2676" spans="1:9" x14ac:dyDescent="0.25">
      <c r="A2676" t="s">
        <v>6806</v>
      </c>
      <c r="B2676" t="s">
        <v>6807</v>
      </c>
      <c r="C2676">
        <v>483</v>
      </c>
      <c r="D2676">
        <v>10</v>
      </c>
      <c r="E2676" s="1">
        <v>2.3528689579694101E-27</v>
      </c>
      <c r="F2676" t="s">
        <v>731</v>
      </c>
      <c r="G2676">
        <v>2</v>
      </c>
      <c r="H2676" t="s">
        <v>6808</v>
      </c>
      <c r="I2676" s="3" t="s">
        <v>13</v>
      </c>
    </row>
    <row r="2677" spans="1:9" x14ac:dyDescent="0.25">
      <c r="A2677" t="s">
        <v>6809</v>
      </c>
      <c r="B2677" t="s">
        <v>6810</v>
      </c>
      <c r="C2677">
        <v>508</v>
      </c>
      <c r="D2677">
        <v>10</v>
      </c>
      <c r="E2677" s="1">
        <v>6.9163071599365002E-54</v>
      </c>
      <c r="F2677" t="s">
        <v>5101</v>
      </c>
      <c r="G2677">
        <v>3</v>
      </c>
      <c r="H2677" t="s">
        <v>6811</v>
      </c>
      <c r="I2677" s="3" t="s">
        <v>1893</v>
      </c>
    </row>
    <row r="2678" spans="1:9" x14ac:dyDescent="0.25">
      <c r="A2678" t="s">
        <v>6812</v>
      </c>
      <c r="B2678" t="s">
        <v>3735</v>
      </c>
      <c r="C2678">
        <v>340</v>
      </c>
      <c r="D2678">
        <v>9</v>
      </c>
      <c r="E2678" s="1">
        <v>2.1564039674927801E-5</v>
      </c>
      <c r="F2678" s="2">
        <v>58777777777777.703</v>
      </c>
      <c r="G2678">
        <v>2</v>
      </c>
      <c r="H2678" t="s">
        <v>6813</v>
      </c>
      <c r="I2678" s="3" t="s">
        <v>13</v>
      </c>
    </row>
    <row r="2679" spans="1:9" x14ac:dyDescent="0.25">
      <c r="A2679" t="s">
        <v>6814</v>
      </c>
      <c r="B2679" t="s">
        <v>6815</v>
      </c>
      <c r="C2679">
        <v>342</v>
      </c>
      <c r="D2679">
        <v>10</v>
      </c>
      <c r="E2679" s="1">
        <v>1.54112605552187E-34</v>
      </c>
      <c r="F2679" t="s">
        <v>576</v>
      </c>
      <c r="G2679">
        <v>13</v>
      </c>
      <c r="H2679" t="s">
        <v>6816</v>
      </c>
      <c r="I2679" s="3" t="s">
        <v>6817</v>
      </c>
    </row>
    <row r="2680" spans="1:9" x14ac:dyDescent="0.25">
      <c r="A2680" t="s">
        <v>6818</v>
      </c>
      <c r="B2680" t="s">
        <v>6819</v>
      </c>
      <c r="C2680">
        <v>316</v>
      </c>
      <c r="D2680">
        <v>10</v>
      </c>
      <c r="E2680" s="1">
        <v>2.7212252648592099E-27</v>
      </c>
      <c r="F2680" t="s">
        <v>1618</v>
      </c>
      <c r="G2680">
        <v>3</v>
      </c>
      <c r="H2680" t="s">
        <v>6820</v>
      </c>
      <c r="I2680" s="3" t="s">
        <v>152</v>
      </c>
    </row>
    <row r="2681" spans="1:9" x14ac:dyDescent="0.25">
      <c r="A2681" t="s">
        <v>6821</v>
      </c>
      <c r="B2681" t="s">
        <v>175</v>
      </c>
      <c r="C2681">
        <v>242</v>
      </c>
      <c r="D2681">
        <v>10</v>
      </c>
      <c r="E2681" s="1">
        <v>2.5327557057053702E-18</v>
      </c>
      <c r="F2681" t="s">
        <v>1000</v>
      </c>
      <c r="G2681">
        <v>1</v>
      </c>
      <c r="H2681" t="s">
        <v>4726</v>
      </c>
    </row>
    <row r="2682" spans="1:9" x14ac:dyDescent="0.25">
      <c r="A2682" t="s">
        <v>6822</v>
      </c>
      <c r="B2682" t="s">
        <v>6823</v>
      </c>
      <c r="C2682">
        <v>454</v>
      </c>
      <c r="D2682">
        <v>1</v>
      </c>
      <c r="E2682" s="1">
        <v>2122.93710730371</v>
      </c>
      <c r="F2682" t="s">
        <v>6824</v>
      </c>
      <c r="G2682">
        <v>3</v>
      </c>
      <c r="H2682" t="s">
        <v>6825</v>
      </c>
    </row>
    <row r="2683" spans="1:9" x14ac:dyDescent="0.25">
      <c r="A2683" t="s">
        <v>6826</v>
      </c>
      <c r="B2683" t="s">
        <v>6827</v>
      </c>
      <c r="C2683">
        <v>405</v>
      </c>
      <c r="D2683">
        <v>10</v>
      </c>
      <c r="E2683" s="1">
        <v>1.0965940440267301E-35</v>
      </c>
      <c r="F2683" t="s">
        <v>1743</v>
      </c>
      <c r="G2683">
        <v>4</v>
      </c>
      <c r="H2683" t="s">
        <v>6828</v>
      </c>
      <c r="I2683" s="3" t="s">
        <v>6829</v>
      </c>
    </row>
    <row r="2684" spans="1:9" x14ac:dyDescent="0.25">
      <c r="A2684" t="s">
        <v>6830</v>
      </c>
      <c r="B2684" t="s">
        <v>658</v>
      </c>
      <c r="C2684">
        <v>331</v>
      </c>
      <c r="D2684">
        <v>10</v>
      </c>
      <c r="E2684" s="1">
        <v>4.1042968828391799E-32</v>
      </c>
      <c r="F2684" t="s">
        <v>3246</v>
      </c>
      <c r="G2684">
        <v>6</v>
      </c>
      <c r="H2684" t="s">
        <v>6831</v>
      </c>
      <c r="I2684" s="3" t="s">
        <v>660</v>
      </c>
    </row>
    <row r="2685" spans="1:9" x14ac:dyDescent="0.25">
      <c r="A2685" t="s">
        <v>6832</v>
      </c>
      <c r="B2685" t="s">
        <v>6833</v>
      </c>
      <c r="C2685">
        <v>493</v>
      </c>
      <c r="D2685">
        <v>10</v>
      </c>
      <c r="E2685" s="1">
        <v>7.8160392365738606E-42</v>
      </c>
      <c r="F2685" t="s">
        <v>947</v>
      </c>
      <c r="G2685">
        <v>1</v>
      </c>
      <c r="H2685" t="s">
        <v>29</v>
      </c>
      <c r="I2685" s="3" t="s">
        <v>13</v>
      </c>
    </row>
    <row r="2686" spans="1:9" x14ac:dyDescent="0.25">
      <c r="A2686" t="s">
        <v>6834</v>
      </c>
      <c r="B2686" t="s">
        <v>18</v>
      </c>
      <c r="C2686">
        <v>448</v>
      </c>
      <c r="D2686">
        <v>0</v>
      </c>
      <c r="G2686">
        <v>0</v>
      </c>
      <c r="H2686" t="s">
        <v>13</v>
      </c>
    </row>
    <row r="2687" spans="1:9" x14ac:dyDescent="0.25">
      <c r="A2687" t="s">
        <v>6835</v>
      </c>
      <c r="B2687" t="s">
        <v>6466</v>
      </c>
      <c r="C2687">
        <v>484</v>
      </c>
      <c r="D2687">
        <v>3</v>
      </c>
      <c r="E2687" s="1">
        <v>511.239365357765</v>
      </c>
      <c r="F2687" t="s">
        <v>798</v>
      </c>
      <c r="G2687">
        <v>7</v>
      </c>
      <c r="H2687" t="s">
        <v>6836</v>
      </c>
      <c r="I2687" s="3" t="s">
        <v>13</v>
      </c>
    </row>
    <row r="2688" spans="1:9" x14ac:dyDescent="0.25">
      <c r="A2688" t="s">
        <v>6837</v>
      </c>
      <c r="B2688" t="s">
        <v>6838</v>
      </c>
      <c r="C2688">
        <v>428</v>
      </c>
      <c r="D2688">
        <v>10</v>
      </c>
      <c r="E2688" s="1">
        <v>3.4319095363969501E-7</v>
      </c>
      <c r="F2688" t="s">
        <v>2611</v>
      </c>
      <c r="G2688">
        <v>4</v>
      </c>
      <c r="H2688" t="s">
        <v>6839</v>
      </c>
    </row>
    <row r="2689" spans="1:9" x14ac:dyDescent="0.25">
      <c r="A2689" t="s">
        <v>6840</v>
      </c>
      <c r="B2689" t="s">
        <v>18</v>
      </c>
      <c r="C2689">
        <v>449</v>
      </c>
      <c r="D2689">
        <v>0</v>
      </c>
      <c r="G2689">
        <v>0</v>
      </c>
      <c r="H2689" t="s">
        <v>13</v>
      </c>
    </row>
    <row r="2690" spans="1:9" x14ac:dyDescent="0.25">
      <c r="A2690" t="s">
        <v>6841</v>
      </c>
      <c r="B2690" t="s">
        <v>18</v>
      </c>
      <c r="C2690">
        <v>467</v>
      </c>
      <c r="D2690">
        <v>0</v>
      </c>
      <c r="G2690">
        <v>0</v>
      </c>
      <c r="H2690" t="s">
        <v>13</v>
      </c>
    </row>
    <row r="2691" spans="1:9" x14ac:dyDescent="0.25">
      <c r="A2691" t="s">
        <v>6842</v>
      </c>
      <c r="B2691" t="s">
        <v>18</v>
      </c>
      <c r="C2691">
        <v>295</v>
      </c>
      <c r="D2691">
        <v>0</v>
      </c>
      <c r="G2691">
        <v>0</v>
      </c>
      <c r="H2691" t="s">
        <v>13</v>
      </c>
    </row>
    <row r="2692" spans="1:9" x14ac:dyDescent="0.25">
      <c r="A2692" t="s">
        <v>6843</v>
      </c>
      <c r="B2692" t="s">
        <v>6844</v>
      </c>
      <c r="C2692">
        <v>459</v>
      </c>
      <c r="D2692">
        <v>10</v>
      </c>
      <c r="E2692" s="1">
        <v>1.3447874026138999E-51</v>
      </c>
      <c r="F2692" t="s">
        <v>416</v>
      </c>
      <c r="G2692">
        <v>7</v>
      </c>
      <c r="H2692" t="s">
        <v>6845</v>
      </c>
      <c r="I2692" s="3" t="s">
        <v>13</v>
      </c>
    </row>
    <row r="2693" spans="1:9" x14ac:dyDescent="0.25">
      <c r="A2693" t="s">
        <v>6846</v>
      </c>
      <c r="B2693" t="s">
        <v>6847</v>
      </c>
      <c r="C2693">
        <v>424</v>
      </c>
      <c r="D2693">
        <v>10</v>
      </c>
      <c r="E2693" s="1">
        <v>5.5225236073669E-39</v>
      </c>
      <c r="F2693" t="s">
        <v>759</v>
      </c>
      <c r="G2693">
        <v>14</v>
      </c>
      <c r="H2693" t="s">
        <v>6848</v>
      </c>
      <c r="I2693" s="3" t="s">
        <v>554</v>
      </c>
    </row>
    <row r="2694" spans="1:9" x14ac:dyDescent="0.25">
      <c r="A2694" t="s">
        <v>6849</v>
      </c>
      <c r="B2694" t="s">
        <v>18</v>
      </c>
      <c r="C2694">
        <v>409</v>
      </c>
      <c r="D2694">
        <v>0</v>
      </c>
      <c r="G2694">
        <v>0</v>
      </c>
      <c r="H2694" t="s">
        <v>13</v>
      </c>
    </row>
    <row r="2695" spans="1:9" x14ac:dyDescent="0.25">
      <c r="A2695" t="s">
        <v>6850</v>
      </c>
      <c r="B2695" t="s">
        <v>6851</v>
      </c>
      <c r="C2695">
        <v>521</v>
      </c>
      <c r="D2695">
        <v>10</v>
      </c>
      <c r="E2695" s="1">
        <v>2.1023623541457098E-33</v>
      </c>
      <c r="F2695" t="s">
        <v>990</v>
      </c>
      <c r="G2695">
        <v>16</v>
      </c>
      <c r="H2695" t="s">
        <v>6852</v>
      </c>
      <c r="I2695" s="3" t="s">
        <v>318</v>
      </c>
    </row>
    <row r="2696" spans="1:9" x14ac:dyDescent="0.25">
      <c r="A2696" t="s">
        <v>6853</v>
      </c>
      <c r="B2696" t="s">
        <v>18</v>
      </c>
      <c r="C2696">
        <v>306</v>
      </c>
      <c r="D2696">
        <v>0</v>
      </c>
      <c r="G2696">
        <v>0</v>
      </c>
      <c r="H2696" t="s">
        <v>13</v>
      </c>
    </row>
    <row r="2697" spans="1:9" x14ac:dyDescent="0.25">
      <c r="A2697" t="s">
        <v>6854</v>
      </c>
      <c r="B2697" t="s">
        <v>18</v>
      </c>
      <c r="C2697">
        <v>336</v>
      </c>
      <c r="D2697">
        <v>0</v>
      </c>
      <c r="G2697">
        <v>0</v>
      </c>
      <c r="H2697" t="s">
        <v>13</v>
      </c>
    </row>
    <row r="2698" spans="1:9" x14ac:dyDescent="0.25">
      <c r="A2698" t="s">
        <v>6855</v>
      </c>
      <c r="B2698" t="s">
        <v>1554</v>
      </c>
      <c r="C2698">
        <v>429</v>
      </c>
      <c r="D2698">
        <v>10</v>
      </c>
      <c r="E2698" s="1">
        <v>5.8008412007880704E-25</v>
      </c>
      <c r="F2698" t="s">
        <v>2342</v>
      </c>
      <c r="G2698">
        <v>9</v>
      </c>
      <c r="H2698" t="s">
        <v>6856</v>
      </c>
      <c r="I2698" s="3" t="s">
        <v>13</v>
      </c>
    </row>
    <row r="2699" spans="1:9" x14ac:dyDescent="0.25">
      <c r="A2699" t="s">
        <v>6857</v>
      </c>
      <c r="B2699" t="s">
        <v>6858</v>
      </c>
      <c r="C2699">
        <v>491</v>
      </c>
      <c r="D2699">
        <v>10</v>
      </c>
      <c r="E2699" s="1">
        <v>9.3827031262216299E-54</v>
      </c>
      <c r="F2699" t="s">
        <v>1079</v>
      </c>
      <c r="G2699">
        <v>0</v>
      </c>
      <c r="H2699" t="s">
        <v>13</v>
      </c>
    </row>
    <row r="2700" spans="1:9" x14ac:dyDescent="0.25">
      <c r="A2700" t="s">
        <v>6859</v>
      </c>
      <c r="B2700" t="s">
        <v>6860</v>
      </c>
      <c r="C2700">
        <v>478</v>
      </c>
      <c r="D2700">
        <v>10</v>
      </c>
      <c r="E2700" s="1">
        <v>5.6877581404526801E-18</v>
      </c>
      <c r="F2700" t="s">
        <v>6861</v>
      </c>
      <c r="G2700">
        <v>4</v>
      </c>
      <c r="H2700" t="s">
        <v>6862</v>
      </c>
    </row>
    <row r="2701" spans="1:9" x14ac:dyDescent="0.25">
      <c r="A2701" t="s">
        <v>6863</v>
      </c>
      <c r="B2701" t="s">
        <v>535</v>
      </c>
      <c r="C2701">
        <v>277</v>
      </c>
      <c r="D2701">
        <v>10</v>
      </c>
      <c r="E2701" s="1">
        <v>4.6687104813257799E-28</v>
      </c>
      <c r="F2701" t="s">
        <v>316</v>
      </c>
      <c r="G2701">
        <v>6</v>
      </c>
      <c r="H2701" t="s">
        <v>6864</v>
      </c>
      <c r="I2701" s="3" t="s">
        <v>6865</v>
      </c>
    </row>
    <row r="2702" spans="1:9" x14ac:dyDescent="0.25">
      <c r="A2702" t="s">
        <v>6866</v>
      </c>
      <c r="B2702" t="s">
        <v>4006</v>
      </c>
      <c r="C2702">
        <v>462</v>
      </c>
      <c r="D2702">
        <v>1</v>
      </c>
      <c r="E2702" s="1">
        <v>480.18490707561199</v>
      </c>
      <c r="F2702" t="s">
        <v>4001</v>
      </c>
      <c r="G2702">
        <v>2</v>
      </c>
      <c r="H2702" t="s">
        <v>6867</v>
      </c>
      <c r="I2702" s="3" t="s">
        <v>13</v>
      </c>
    </row>
    <row r="2703" spans="1:9" x14ac:dyDescent="0.25">
      <c r="A2703" t="s">
        <v>6868</v>
      </c>
      <c r="B2703" t="s">
        <v>6869</v>
      </c>
      <c r="C2703">
        <v>433</v>
      </c>
      <c r="D2703">
        <v>10</v>
      </c>
      <c r="E2703" s="1">
        <v>1.85569450947343E-24</v>
      </c>
      <c r="F2703" t="s">
        <v>2727</v>
      </c>
      <c r="G2703">
        <v>10</v>
      </c>
      <c r="H2703" t="s">
        <v>6870</v>
      </c>
      <c r="I2703" s="3" t="s">
        <v>6871</v>
      </c>
    </row>
    <row r="2704" spans="1:9" x14ac:dyDescent="0.25">
      <c r="A2704" t="s">
        <v>6872</v>
      </c>
      <c r="B2704" t="s">
        <v>18</v>
      </c>
      <c r="C2704">
        <v>416</v>
      </c>
      <c r="D2704">
        <v>0</v>
      </c>
      <c r="G2704">
        <v>0</v>
      </c>
      <c r="H2704" t="s">
        <v>13</v>
      </c>
    </row>
    <row r="2705" spans="1:9" x14ac:dyDescent="0.25">
      <c r="A2705" t="s">
        <v>6873</v>
      </c>
      <c r="B2705" t="s">
        <v>18</v>
      </c>
      <c r="C2705">
        <v>414</v>
      </c>
      <c r="D2705">
        <v>0</v>
      </c>
      <c r="G2705">
        <v>0</v>
      </c>
      <c r="H2705" t="s">
        <v>13</v>
      </c>
    </row>
    <row r="2706" spans="1:9" x14ac:dyDescent="0.25">
      <c r="A2706" t="s">
        <v>6874</v>
      </c>
      <c r="B2706" t="s">
        <v>5950</v>
      </c>
      <c r="C2706">
        <v>246</v>
      </c>
      <c r="D2706">
        <v>10</v>
      </c>
      <c r="E2706" s="1">
        <v>2.3106328179710899E-11</v>
      </c>
      <c r="F2706" t="s">
        <v>4708</v>
      </c>
      <c r="G2706">
        <v>5</v>
      </c>
      <c r="H2706" t="s">
        <v>6875</v>
      </c>
      <c r="I2706" s="3" t="s">
        <v>6876</v>
      </c>
    </row>
    <row r="2707" spans="1:9" x14ac:dyDescent="0.25">
      <c r="A2707" t="s">
        <v>6877</v>
      </c>
      <c r="B2707" t="s">
        <v>18</v>
      </c>
      <c r="C2707">
        <v>458</v>
      </c>
      <c r="D2707">
        <v>0</v>
      </c>
      <c r="G2707">
        <v>0</v>
      </c>
      <c r="H2707" t="s">
        <v>13</v>
      </c>
    </row>
    <row r="2708" spans="1:9" x14ac:dyDescent="0.25">
      <c r="A2708" t="s">
        <v>6878</v>
      </c>
      <c r="B2708" t="s">
        <v>18</v>
      </c>
      <c r="C2708">
        <v>494</v>
      </c>
      <c r="D2708">
        <v>0</v>
      </c>
      <c r="G2708">
        <v>0</v>
      </c>
      <c r="H2708" t="s">
        <v>13</v>
      </c>
    </row>
    <row r="2709" spans="1:9" x14ac:dyDescent="0.25">
      <c r="A2709" t="s">
        <v>6879</v>
      </c>
      <c r="B2709" t="s">
        <v>6880</v>
      </c>
      <c r="C2709">
        <v>413</v>
      </c>
      <c r="D2709">
        <v>10</v>
      </c>
      <c r="E2709" s="1">
        <v>1.79140795779473E-36</v>
      </c>
      <c r="F2709" t="s">
        <v>613</v>
      </c>
      <c r="G2709">
        <v>1</v>
      </c>
      <c r="H2709" t="s">
        <v>4582</v>
      </c>
      <c r="I2709" s="3" t="s">
        <v>13</v>
      </c>
    </row>
    <row r="2710" spans="1:9" x14ac:dyDescent="0.25">
      <c r="A2710" t="s">
        <v>6881</v>
      </c>
      <c r="B2710" t="s">
        <v>4514</v>
      </c>
      <c r="C2710">
        <v>318</v>
      </c>
      <c r="D2710">
        <v>5</v>
      </c>
      <c r="E2710" s="1">
        <v>2.91015114443541E-6</v>
      </c>
      <c r="F2710" t="s">
        <v>2003</v>
      </c>
      <c r="G2710">
        <v>1</v>
      </c>
      <c r="H2710" t="s">
        <v>837</v>
      </c>
      <c r="I2710" s="3" t="s">
        <v>13</v>
      </c>
    </row>
    <row r="2711" spans="1:9" x14ac:dyDescent="0.25">
      <c r="A2711" t="s">
        <v>6882</v>
      </c>
      <c r="B2711" t="s">
        <v>6883</v>
      </c>
      <c r="C2711">
        <v>204</v>
      </c>
      <c r="D2711">
        <v>10</v>
      </c>
      <c r="E2711" s="1">
        <v>1.0837233471677301E-8</v>
      </c>
      <c r="F2711" t="s">
        <v>2573</v>
      </c>
      <c r="G2711">
        <v>3</v>
      </c>
      <c r="H2711" t="s">
        <v>6884</v>
      </c>
      <c r="I2711" s="3" t="s">
        <v>1635</v>
      </c>
    </row>
    <row r="2712" spans="1:9" x14ac:dyDescent="0.25">
      <c r="A2712" t="s">
        <v>6885</v>
      </c>
      <c r="B2712" t="s">
        <v>18</v>
      </c>
      <c r="C2712">
        <v>233</v>
      </c>
      <c r="D2712">
        <v>0</v>
      </c>
      <c r="G2712">
        <v>0</v>
      </c>
      <c r="H2712" t="s">
        <v>13</v>
      </c>
    </row>
    <row r="2713" spans="1:9" x14ac:dyDescent="0.25">
      <c r="A2713" t="s">
        <v>6886</v>
      </c>
      <c r="B2713" t="s">
        <v>175</v>
      </c>
      <c r="C2713">
        <v>403</v>
      </c>
      <c r="D2713">
        <v>10</v>
      </c>
      <c r="E2713" s="1">
        <v>2.6174562458918499E-15</v>
      </c>
      <c r="F2713" t="s">
        <v>1101</v>
      </c>
      <c r="G2713">
        <v>2</v>
      </c>
      <c r="H2713" t="s">
        <v>2425</v>
      </c>
    </row>
    <row r="2714" spans="1:9" x14ac:dyDescent="0.25">
      <c r="A2714" t="s">
        <v>6887</v>
      </c>
      <c r="B2714" t="s">
        <v>4386</v>
      </c>
      <c r="C2714">
        <v>399</v>
      </c>
      <c r="D2714">
        <v>5</v>
      </c>
      <c r="E2714" s="1">
        <v>6.0602323693082199E-40</v>
      </c>
      <c r="F2714" t="s">
        <v>2727</v>
      </c>
      <c r="G2714">
        <v>4</v>
      </c>
      <c r="H2714" t="s">
        <v>6888</v>
      </c>
      <c r="I2714" s="3" t="s">
        <v>13</v>
      </c>
    </row>
    <row r="2715" spans="1:9" x14ac:dyDescent="0.25">
      <c r="A2715" t="s">
        <v>6889</v>
      </c>
      <c r="B2715" t="s">
        <v>6890</v>
      </c>
      <c r="C2715">
        <v>460</v>
      </c>
      <c r="D2715">
        <v>10</v>
      </c>
      <c r="E2715" s="1">
        <v>4.5463673144395301E-36</v>
      </c>
      <c r="F2715" t="s">
        <v>681</v>
      </c>
      <c r="G2715">
        <v>3</v>
      </c>
      <c r="H2715" t="s">
        <v>6891</v>
      </c>
      <c r="I2715" s="3" t="s">
        <v>2104</v>
      </c>
    </row>
    <row r="2716" spans="1:9" x14ac:dyDescent="0.25">
      <c r="A2716" t="s">
        <v>6892</v>
      </c>
      <c r="B2716" t="s">
        <v>18</v>
      </c>
      <c r="C2716">
        <v>257</v>
      </c>
      <c r="D2716">
        <v>0</v>
      </c>
      <c r="G2716">
        <v>0</v>
      </c>
      <c r="H2716" t="s">
        <v>13</v>
      </c>
    </row>
    <row r="2717" spans="1:9" x14ac:dyDescent="0.25">
      <c r="A2717" t="s">
        <v>6893</v>
      </c>
      <c r="B2717" t="s">
        <v>18</v>
      </c>
      <c r="C2717">
        <v>319</v>
      </c>
      <c r="D2717">
        <v>0</v>
      </c>
      <c r="G2717">
        <v>0</v>
      </c>
      <c r="H2717" t="s">
        <v>13</v>
      </c>
    </row>
    <row r="2718" spans="1:9" x14ac:dyDescent="0.25">
      <c r="A2718" t="s">
        <v>6894</v>
      </c>
      <c r="B2718" t="s">
        <v>5779</v>
      </c>
      <c r="C2718">
        <v>483</v>
      </c>
      <c r="D2718">
        <v>10</v>
      </c>
      <c r="E2718" s="1">
        <v>6.0375529894726098E-71</v>
      </c>
      <c r="F2718" t="s">
        <v>266</v>
      </c>
      <c r="G2718">
        <v>2</v>
      </c>
      <c r="H2718" t="s">
        <v>642</v>
      </c>
      <c r="I2718" s="3" t="s">
        <v>13</v>
      </c>
    </row>
    <row r="2719" spans="1:9" x14ac:dyDescent="0.25">
      <c r="A2719" t="s">
        <v>6895</v>
      </c>
      <c r="B2719" t="s">
        <v>6896</v>
      </c>
      <c r="C2719">
        <v>384</v>
      </c>
      <c r="D2719">
        <v>10</v>
      </c>
      <c r="E2719" s="1">
        <v>6.10280325985318E-52</v>
      </c>
      <c r="F2719" t="s">
        <v>66</v>
      </c>
      <c r="G2719">
        <v>8</v>
      </c>
      <c r="H2719" t="s">
        <v>6897</v>
      </c>
      <c r="I2719" s="3" t="s">
        <v>13</v>
      </c>
    </row>
    <row r="2720" spans="1:9" x14ac:dyDescent="0.25">
      <c r="A2720" t="s">
        <v>6898</v>
      </c>
      <c r="B2720" t="s">
        <v>6899</v>
      </c>
      <c r="C2720">
        <v>417</v>
      </c>
      <c r="D2720">
        <v>10</v>
      </c>
      <c r="E2720" s="1">
        <v>3.7017273936280001E-19</v>
      </c>
      <c r="F2720" t="s">
        <v>301</v>
      </c>
      <c r="G2720">
        <v>3</v>
      </c>
      <c r="H2720" t="s">
        <v>6900</v>
      </c>
      <c r="I2720" s="3" t="s">
        <v>6901</v>
      </c>
    </row>
    <row r="2721" spans="1:9" x14ac:dyDescent="0.25">
      <c r="A2721" t="s">
        <v>6902</v>
      </c>
      <c r="B2721" t="s">
        <v>18</v>
      </c>
      <c r="C2721">
        <v>423</v>
      </c>
      <c r="D2721">
        <v>0</v>
      </c>
      <c r="G2721">
        <v>0</v>
      </c>
      <c r="H2721" t="s">
        <v>13</v>
      </c>
    </row>
    <row r="2722" spans="1:9" x14ac:dyDescent="0.25">
      <c r="A2722" t="s">
        <v>6903</v>
      </c>
      <c r="B2722" t="s">
        <v>18</v>
      </c>
      <c r="C2722">
        <v>359</v>
      </c>
      <c r="D2722">
        <v>0</v>
      </c>
      <c r="G2722">
        <v>0</v>
      </c>
      <c r="H2722" t="s">
        <v>13</v>
      </c>
    </row>
    <row r="2723" spans="1:9" x14ac:dyDescent="0.25">
      <c r="A2723" t="s">
        <v>6904</v>
      </c>
      <c r="B2723" t="s">
        <v>371</v>
      </c>
      <c r="C2723">
        <v>425</v>
      </c>
      <c r="D2723">
        <v>3</v>
      </c>
      <c r="E2723" s="1">
        <v>3299.0659752337301</v>
      </c>
      <c r="F2723" t="s">
        <v>4334</v>
      </c>
      <c r="G2723">
        <v>1</v>
      </c>
      <c r="H2723" t="s">
        <v>2207</v>
      </c>
    </row>
    <row r="2724" spans="1:9" x14ac:dyDescent="0.25">
      <c r="A2724" t="s">
        <v>6905</v>
      </c>
      <c r="B2724" t="s">
        <v>18</v>
      </c>
      <c r="C2724">
        <v>376</v>
      </c>
      <c r="D2724">
        <v>0</v>
      </c>
      <c r="G2724">
        <v>0</v>
      </c>
      <c r="H2724" t="s">
        <v>13</v>
      </c>
    </row>
    <row r="2725" spans="1:9" x14ac:dyDescent="0.25">
      <c r="A2725" t="s">
        <v>6906</v>
      </c>
      <c r="B2725" t="s">
        <v>2688</v>
      </c>
      <c r="C2725">
        <v>457</v>
      </c>
      <c r="D2725">
        <v>10</v>
      </c>
      <c r="E2725" s="1">
        <v>3.0988995369151597E-17</v>
      </c>
      <c r="F2725" t="s">
        <v>5491</v>
      </c>
      <c r="G2725">
        <v>1</v>
      </c>
      <c r="H2725" t="s">
        <v>3681</v>
      </c>
      <c r="I2725" s="3" t="s">
        <v>13</v>
      </c>
    </row>
    <row r="2726" spans="1:9" x14ac:dyDescent="0.25">
      <c r="A2726" t="s">
        <v>6907</v>
      </c>
      <c r="B2726" t="s">
        <v>18</v>
      </c>
      <c r="C2726">
        <v>548</v>
      </c>
      <c r="D2726">
        <v>0</v>
      </c>
      <c r="G2726">
        <v>0</v>
      </c>
      <c r="H2726" t="s">
        <v>13</v>
      </c>
    </row>
    <row r="2727" spans="1:9" x14ac:dyDescent="0.25">
      <c r="A2727" t="s">
        <v>6908</v>
      </c>
      <c r="B2727" t="s">
        <v>6909</v>
      </c>
      <c r="C2727">
        <v>383</v>
      </c>
      <c r="D2727">
        <v>2</v>
      </c>
      <c r="E2727" s="1">
        <v>0.83953178820006502</v>
      </c>
      <c r="F2727" t="s">
        <v>438</v>
      </c>
      <c r="G2727">
        <v>1</v>
      </c>
      <c r="H2727" t="s">
        <v>1629</v>
      </c>
      <c r="I2727" s="3" t="s">
        <v>13</v>
      </c>
    </row>
    <row r="2728" spans="1:9" x14ac:dyDescent="0.25">
      <c r="A2728" t="s">
        <v>6910</v>
      </c>
      <c r="B2728" t="s">
        <v>6911</v>
      </c>
      <c r="C2728">
        <v>370</v>
      </c>
      <c r="D2728">
        <v>10</v>
      </c>
      <c r="E2728" s="1">
        <v>2.7178235824155498E-28</v>
      </c>
      <c r="F2728" t="s">
        <v>852</v>
      </c>
      <c r="G2728">
        <v>1</v>
      </c>
      <c r="H2728" t="s">
        <v>6912</v>
      </c>
      <c r="I2728" s="3" t="s">
        <v>13</v>
      </c>
    </row>
    <row r="2729" spans="1:9" x14ac:dyDescent="0.25">
      <c r="A2729" t="s">
        <v>6913</v>
      </c>
      <c r="B2729" t="s">
        <v>18</v>
      </c>
      <c r="C2729">
        <v>301</v>
      </c>
      <c r="D2729">
        <v>0</v>
      </c>
      <c r="G2729">
        <v>0</v>
      </c>
      <c r="H2729" t="s">
        <v>13</v>
      </c>
    </row>
    <row r="2730" spans="1:9" x14ac:dyDescent="0.25">
      <c r="A2730" t="s">
        <v>6914</v>
      </c>
      <c r="B2730" t="s">
        <v>18</v>
      </c>
      <c r="C2730">
        <v>346</v>
      </c>
      <c r="D2730">
        <v>0</v>
      </c>
      <c r="G2730">
        <v>0</v>
      </c>
      <c r="H2730" t="s">
        <v>13</v>
      </c>
    </row>
    <row r="2731" spans="1:9" x14ac:dyDescent="0.25">
      <c r="A2731" t="s">
        <v>6915</v>
      </c>
      <c r="B2731" t="s">
        <v>6916</v>
      </c>
      <c r="C2731">
        <v>457</v>
      </c>
      <c r="D2731">
        <v>10</v>
      </c>
      <c r="E2731" s="1">
        <v>2.0843518427581499E-48</v>
      </c>
      <c r="F2731" t="s">
        <v>830</v>
      </c>
      <c r="G2731">
        <v>2</v>
      </c>
      <c r="H2731" t="s">
        <v>3789</v>
      </c>
      <c r="I2731" s="3" t="s">
        <v>3790</v>
      </c>
    </row>
    <row r="2732" spans="1:9" x14ac:dyDescent="0.25">
      <c r="A2732" t="s">
        <v>6917</v>
      </c>
      <c r="B2732" t="s">
        <v>18</v>
      </c>
      <c r="C2732">
        <v>300</v>
      </c>
      <c r="D2732">
        <v>0</v>
      </c>
      <c r="G2732">
        <v>0</v>
      </c>
      <c r="H2732" t="s">
        <v>13</v>
      </c>
    </row>
    <row r="2733" spans="1:9" x14ac:dyDescent="0.25">
      <c r="A2733" t="s">
        <v>6918</v>
      </c>
      <c r="B2733" t="s">
        <v>1178</v>
      </c>
      <c r="C2733">
        <v>403</v>
      </c>
      <c r="D2733">
        <v>10</v>
      </c>
      <c r="E2733" s="1">
        <v>2.8849651416686699E-38</v>
      </c>
      <c r="F2733" t="s">
        <v>987</v>
      </c>
      <c r="G2733">
        <v>7</v>
      </c>
      <c r="H2733" t="s">
        <v>6919</v>
      </c>
      <c r="I2733" s="3" t="s">
        <v>13</v>
      </c>
    </row>
    <row r="2734" spans="1:9" x14ac:dyDescent="0.25">
      <c r="A2734" t="s">
        <v>6920</v>
      </c>
      <c r="B2734" t="s">
        <v>3410</v>
      </c>
      <c r="C2734">
        <v>452</v>
      </c>
      <c r="D2734">
        <v>10</v>
      </c>
      <c r="E2734" s="1">
        <v>1.07968258895121E-30</v>
      </c>
      <c r="F2734" t="s">
        <v>432</v>
      </c>
      <c r="G2734">
        <v>3</v>
      </c>
      <c r="H2734" t="s">
        <v>6921</v>
      </c>
      <c r="I2734" s="3" t="s">
        <v>3119</v>
      </c>
    </row>
    <row r="2735" spans="1:9" x14ac:dyDescent="0.25">
      <c r="A2735" t="s">
        <v>6922</v>
      </c>
      <c r="B2735" t="s">
        <v>6923</v>
      </c>
      <c r="C2735">
        <v>501</v>
      </c>
      <c r="D2735">
        <v>10</v>
      </c>
      <c r="E2735" s="1">
        <v>2.4493846400229601E-69</v>
      </c>
      <c r="F2735" t="s">
        <v>201</v>
      </c>
      <c r="G2735">
        <v>5</v>
      </c>
      <c r="H2735" t="s">
        <v>6924</v>
      </c>
      <c r="I2735" s="3" t="s">
        <v>13</v>
      </c>
    </row>
    <row r="2736" spans="1:9" x14ac:dyDescent="0.25">
      <c r="A2736" t="s">
        <v>6925</v>
      </c>
      <c r="B2736" t="s">
        <v>18</v>
      </c>
      <c r="C2736">
        <v>501</v>
      </c>
      <c r="D2736">
        <v>0</v>
      </c>
      <c r="G2736">
        <v>0</v>
      </c>
      <c r="H2736" t="s">
        <v>13</v>
      </c>
    </row>
    <row r="2737" spans="1:9" x14ac:dyDescent="0.25">
      <c r="A2737" t="s">
        <v>6926</v>
      </c>
      <c r="B2737" t="s">
        <v>6927</v>
      </c>
      <c r="C2737">
        <v>478</v>
      </c>
      <c r="D2737">
        <v>10</v>
      </c>
      <c r="E2737" s="1">
        <v>9.0386287187672295E-32</v>
      </c>
      <c r="F2737" t="s">
        <v>2417</v>
      </c>
      <c r="G2737">
        <v>6</v>
      </c>
      <c r="H2737" t="s">
        <v>6928</v>
      </c>
      <c r="I2737" s="3" t="s">
        <v>13</v>
      </c>
    </row>
    <row r="2738" spans="1:9" x14ac:dyDescent="0.25">
      <c r="A2738" t="s">
        <v>6929</v>
      </c>
      <c r="B2738" t="s">
        <v>722</v>
      </c>
      <c r="C2738">
        <v>468</v>
      </c>
      <c r="D2738">
        <v>10</v>
      </c>
      <c r="E2738" s="1">
        <v>3.6329344646656598E-26</v>
      </c>
      <c r="F2738" t="s">
        <v>359</v>
      </c>
      <c r="G2738">
        <v>5</v>
      </c>
      <c r="H2738" t="s">
        <v>308</v>
      </c>
      <c r="I2738" s="3" t="s">
        <v>309</v>
      </c>
    </row>
    <row r="2739" spans="1:9" x14ac:dyDescent="0.25">
      <c r="A2739" t="s">
        <v>6930</v>
      </c>
      <c r="B2739" t="s">
        <v>18</v>
      </c>
      <c r="C2739">
        <v>526</v>
      </c>
      <c r="D2739">
        <v>0</v>
      </c>
      <c r="G2739">
        <v>0</v>
      </c>
      <c r="H2739" t="s">
        <v>13</v>
      </c>
    </row>
    <row r="2740" spans="1:9" x14ac:dyDescent="0.25">
      <c r="A2740" t="s">
        <v>6931</v>
      </c>
      <c r="B2740" t="s">
        <v>6932</v>
      </c>
      <c r="C2740">
        <v>429</v>
      </c>
      <c r="D2740">
        <v>10</v>
      </c>
      <c r="E2740" s="1">
        <v>1.17679844199655E-15</v>
      </c>
      <c r="F2740" t="s">
        <v>3246</v>
      </c>
      <c r="G2740">
        <v>0</v>
      </c>
      <c r="H2740" t="s">
        <v>13</v>
      </c>
    </row>
    <row r="2741" spans="1:9" x14ac:dyDescent="0.25">
      <c r="A2741" t="s">
        <v>6933</v>
      </c>
      <c r="B2741" t="s">
        <v>6934</v>
      </c>
      <c r="C2741">
        <v>486</v>
      </c>
      <c r="D2741">
        <v>10</v>
      </c>
      <c r="E2741" s="1">
        <v>1.3991705216323E-36</v>
      </c>
      <c r="F2741" t="s">
        <v>846</v>
      </c>
      <c r="G2741">
        <v>5</v>
      </c>
      <c r="H2741" t="s">
        <v>6935</v>
      </c>
      <c r="I2741" s="3" t="s">
        <v>637</v>
      </c>
    </row>
    <row r="2742" spans="1:9" x14ac:dyDescent="0.25">
      <c r="A2742" t="s">
        <v>6936</v>
      </c>
      <c r="B2742" t="s">
        <v>6937</v>
      </c>
      <c r="C2742">
        <v>422</v>
      </c>
      <c r="D2742">
        <v>10</v>
      </c>
      <c r="E2742" s="1">
        <v>3.4034769106501702E-31</v>
      </c>
      <c r="F2742" t="s">
        <v>947</v>
      </c>
      <c r="G2742">
        <v>10</v>
      </c>
      <c r="H2742" t="s">
        <v>6938</v>
      </c>
      <c r="I2742" s="3" t="s">
        <v>6939</v>
      </c>
    </row>
    <row r="2743" spans="1:9" x14ac:dyDescent="0.25">
      <c r="A2743" t="s">
        <v>6940</v>
      </c>
      <c r="B2743" t="s">
        <v>18</v>
      </c>
      <c r="C2743">
        <v>302</v>
      </c>
      <c r="D2743">
        <v>0</v>
      </c>
      <c r="G2743">
        <v>0</v>
      </c>
      <c r="H2743" t="s">
        <v>13</v>
      </c>
    </row>
    <row r="2744" spans="1:9" x14ac:dyDescent="0.25">
      <c r="A2744" t="s">
        <v>6941</v>
      </c>
      <c r="B2744" t="s">
        <v>6942</v>
      </c>
      <c r="C2744">
        <v>418</v>
      </c>
      <c r="D2744">
        <v>10</v>
      </c>
      <c r="E2744" s="1">
        <v>9.0544532880452704E-40</v>
      </c>
      <c r="F2744" t="s">
        <v>5101</v>
      </c>
      <c r="G2744">
        <v>22</v>
      </c>
      <c r="H2744" t="s">
        <v>6943</v>
      </c>
      <c r="I2744" s="3" t="s">
        <v>660</v>
      </c>
    </row>
    <row r="2745" spans="1:9" x14ac:dyDescent="0.25">
      <c r="A2745" t="s">
        <v>6944</v>
      </c>
      <c r="B2745" t="s">
        <v>6945</v>
      </c>
      <c r="C2745">
        <v>379</v>
      </c>
      <c r="D2745">
        <v>10</v>
      </c>
      <c r="E2745" s="1">
        <v>1.4006256173330401E-32</v>
      </c>
      <c r="F2745" t="s">
        <v>2128</v>
      </c>
      <c r="G2745">
        <v>8</v>
      </c>
      <c r="H2745" t="s">
        <v>6946</v>
      </c>
      <c r="I2745" s="3" t="s">
        <v>1635</v>
      </c>
    </row>
    <row r="2746" spans="1:9" x14ac:dyDescent="0.25">
      <c r="A2746" t="s">
        <v>6947</v>
      </c>
      <c r="B2746" t="s">
        <v>6948</v>
      </c>
      <c r="C2746">
        <v>343</v>
      </c>
      <c r="D2746">
        <v>3</v>
      </c>
      <c r="E2746" s="1">
        <v>5.89059185384286E-15</v>
      </c>
      <c r="F2746" t="s">
        <v>2326</v>
      </c>
      <c r="G2746">
        <v>4</v>
      </c>
      <c r="H2746" t="s">
        <v>5452</v>
      </c>
      <c r="I2746" s="3" t="s">
        <v>660</v>
      </c>
    </row>
    <row r="2747" spans="1:9" x14ac:dyDescent="0.25">
      <c r="A2747" t="s">
        <v>6949</v>
      </c>
      <c r="B2747" t="s">
        <v>18</v>
      </c>
      <c r="C2747">
        <v>466</v>
      </c>
      <c r="D2747">
        <v>0</v>
      </c>
      <c r="G2747">
        <v>0</v>
      </c>
      <c r="H2747" t="s">
        <v>13</v>
      </c>
    </row>
    <row r="2748" spans="1:9" x14ac:dyDescent="0.25">
      <c r="A2748" t="s">
        <v>6950</v>
      </c>
      <c r="B2748" t="s">
        <v>6951</v>
      </c>
      <c r="C2748">
        <v>238</v>
      </c>
      <c r="D2748">
        <v>10</v>
      </c>
      <c r="E2748" s="1">
        <v>4.7026717141215998E-14</v>
      </c>
      <c r="F2748" t="s">
        <v>143</v>
      </c>
      <c r="G2748">
        <v>11</v>
      </c>
      <c r="H2748" t="s">
        <v>6952</v>
      </c>
      <c r="I2748" s="3" t="s">
        <v>515</v>
      </c>
    </row>
    <row r="2749" spans="1:9" x14ac:dyDescent="0.25">
      <c r="A2749" t="s">
        <v>6953</v>
      </c>
      <c r="B2749" t="s">
        <v>3080</v>
      </c>
      <c r="C2749">
        <v>398</v>
      </c>
      <c r="D2749">
        <v>10</v>
      </c>
      <c r="E2749" s="1">
        <v>3.9232278203756798E-27</v>
      </c>
      <c r="F2749" t="s">
        <v>2715</v>
      </c>
      <c r="G2749">
        <v>33</v>
      </c>
      <c r="H2749" t="s">
        <v>6954</v>
      </c>
      <c r="I2749" s="3" t="s">
        <v>6955</v>
      </c>
    </row>
    <row r="2750" spans="1:9" x14ac:dyDescent="0.25">
      <c r="A2750" t="s">
        <v>6956</v>
      </c>
      <c r="B2750" t="s">
        <v>6717</v>
      </c>
      <c r="C2750">
        <v>358</v>
      </c>
      <c r="D2750">
        <v>10</v>
      </c>
      <c r="E2750" s="1">
        <v>7.5288161860325997E-19</v>
      </c>
      <c r="F2750" t="s">
        <v>2824</v>
      </c>
      <c r="G2750">
        <v>20</v>
      </c>
      <c r="H2750" t="s">
        <v>6957</v>
      </c>
      <c r="I2750" s="3" t="s">
        <v>13</v>
      </c>
    </row>
    <row r="2751" spans="1:9" x14ac:dyDescent="0.25">
      <c r="A2751" t="s">
        <v>6958</v>
      </c>
      <c r="B2751" t="s">
        <v>6959</v>
      </c>
      <c r="C2751">
        <v>366</v>
      </c>
      <c r="D2751">
        <v>10</v>
      </c>
      <c r="E2751" s="1">
        <v>1.7635143534937201E-36</v>
      </c>
      <c r="F2751" t="s">
        <v>353</v>
      </c>
      <c r="G2751">
        <v>7</v>
      </c>
      <c r="H2751" t="s">
        <v>6960</v>
      </c>
      <c r="I2751" s="3" t="s">
        <v>6961</v>
      </c>
    </row>
    <row r="2752" spans="1:9" x14ac:dyDescent="0.25">
      <c r="A2752" t="s">
        <v>6962</v>
      </c>
      <c r="B2752" t="s">
        <v>18</v>
      </c>
      <c r="C2752">
        <v>395</v>
      </c>
      <c r="D2752">
        <v>0</v>
      </c>
      <c r="G2752">
        <v>0</v>
      </c>
      <c r="H2752" t="s">
        <v>13</v>
      </c>
    </row>
    <row r="2753" spans="1:9" x14ac:dyDescent="0.25">
      <c r="A2753" t="s">
        <v>6963</v>
      </c>
      <c r="B2753" t="s">
        <v>6964</v>
      </c>
      <c r="C2753">
        <v>325</v>
      </c>
      <c r="D2753">
        <v>10</v>
      </c>
      <c r="E2753" s="1">
        <v>9.2084841864172802E-32</v>
      </c>
      <c r="F2753" t="s">
        <v>1899</v>
      </c>
      <c r="G2753">
        <v>1</v>
      </c>
      <c r="H2753" t="s">
        <v>630</v>
      </c>
      <c r="I2753" s="3" t="s">
        <v>13</v>
      </c>
    </row>
    <row r="2754" spans="1:9" x14ac:dyDescent="0.25">
      <c r="A2754" t="s">
        <v>6965</v>
      </c>
      <c r="B2754" t="s">
        <v>18</v>
      </c>
      <c r="C2754">
        <v>212</v>
      </c>
      <c r="D2754">
        <v>0</v>
      </c>
      <c r="G2754">
        <v>0</v>
      </c>
      <c r="H2754" t="s">
        <v>13</v>
      </c>
    </row>
    <row r="2755" spans="1:9" x14ac:dyDescent="0.25">
      <c r="A2755" t="s">
        <v>6966</v>
      </c>
      <c r="B2755" t="s">
        <v>18</v>
      </c>
      <c r="C2755">
        <v>555</v>
      </c>
      <c r="D2755">
        <v>0</v>
      </c>
      <c r="G2755">
        <v>0</v>
      </c>
      <c r="H2755" t="s">
        <v>13</v>
      </c>
    </row>
    <row r="2756" spans="1:9" x14ac:dyDescent="0.25">
      <c r="A2756" t="s">
        <v>6967</v>
      </c>
      <c r="B2756" t="s">
        <v>18</v>
      </c>
      <c r="C2756">
        <v>360</v>
      </c>
      <c r="D2756">
        <v>0</v>
      </c>
      <c r="G2756">
        <v>0</v>
      </c>
      <c r="H2756" t="s">
        <v>13</v>
      </c>
    </row>
    <row r="2757" spans="1:9" x14ac:dyDescent="0.25">
      <c r="A2757" t="s">
        <v>6968</v>
      </c>
      <c r="B2757" t="s">
        <v>2867</v>
      </c>
      <c r="C2757">
        <v>365</v>
      </c>
      <c r="D2757">
        <v>9</v>
      </c>
      <c r="E2757" s="1">
        <v>1.45857641768588E-13</v>
      </c>
      <c r="F2757" s="2">
        <v>618888888888888</v>
      </c>
      <c r="G2757">
        <v>9</v>
      </c>
      <c r="H2757" t="s">
        <v>6969</v>
      </c>
      <c r="I2757" s="3" t="s">
        <v>13</v>
      </c>
    </row>
    <row r="2758" spans="1:9" x14ac:dyDescent="0.25">
      <c r="A2758" t="s">
        <v>6970</v>
      </c>
      <c r="B2758" t="s">
        <v>6971</v>
      </c>
      <c r="C2758">
        <v>468</v>
      </c>
      <c r="D2758">
        <v>10</v>
      </c>
      <c r="E2758" s="1">
        <v>8.8350801046222802E-34</v>
      </c>
      <c r="F2758" t="s">
        <v>2727</v>
      </c>
      <c r="G2758">
        <v>5</v>
      </c>
      <c r="H2758" t="s">
        <v>6972</v>
      </c>
      <c r="I2758" s="3" t="s">
        <v>6973</v>
      </c>
    </row>
    <row r="2759" spans="1:9" x14ac:dyDescent="0.25">
      <c r="A2759" t="s">
        <v>6974</v>
      </c>
      <c r="B2759" t="s">
        <v>2547</v>
      </c>
      <c r="C2759">
        <v>307</v>
      </c>
      <c r="D2759">
        <v>10</v>
      </c>
      <c r="E2759" s="1">
        <v>4.6678219678001498E-36</v>
      </c>
      <c r="F2759" t="s">
        <v>11</v>
      </c>
      <c r="G2759">
        <v>4</v>
      </c>
      <c r="H2759" t="s">
        <v>6975</v>
      </c>
      <c r="I2759" s="3" t="s">
        <v>2549</v>
      </c>
    </row>
    <row r="2760" spans="1:9" x14ac:dyDescent="0.25">
      <c r="A2760" t="s">
        <v>6976</v>
      </c>
      <c r="B2760" t="s">
        <v>18</v>
      </c>
      <c r="C2760">
        <v>269</v>
      </c>
      <c r="D2760">
        <v>0</v>
      </c>
      <c r="G2760">
        <v>0</v>
      </c>
      <c r="H2760" t="s">
        <v>13</v>
      </c>
    </row>
    <row r="2761" spans="1:9" x14ac:dyDescent="0.25">
      <c r="A2761" t="s">
        <v>6977</v>
      </c>
      <c r="B2761" t="s">
        <v>888</v>
      </c>
      <c r="C2761">
        <v>305</v>
      </c>
      <c r="D2761">
        <v>10</v>
      </c>
      <c r="E2761" s="1">
        <v>226.47379141841799</v>
      </c>
      <c r="F2761" t="s">
        <v>821</v>
      </c>
      <c r="G2761">
        <v>4</v>
      </c>
      <c r="H2761" t="s">
        <v>926</v>
      </c>
    </row>
    <row r="2762" spans="1:9" x14ac:dyDescent="0.25">
      <c r="A2762" t="s">
        <v>6978</v>
      </c>
      <c r="B2762" t="s">
        <v>6979</v>
      </c>
      <c r="C2762">
        <v>365</v>
      </c>
      <c r="D2762">
        <v>4</v>
      </c>
      <c r="E2762" s="1">
        <v>4.9537299554909801E-8</v>
      </c>
      <c r="F2762" t="s">
        <v>395</v>
      </c>
      <c r="G2762">
        <v>1</v>
      </c>
      <c r="H2762" t="s">
        <v>1225</v>
      </c>
    </row>
    <row r="2763" spans="1:9" x14ac:dyDescent="0.25">
      <c r="A2763" t="s">
        <v>6980</v>
      </c>
      <c r="B2763" t="s">
        <v>6981</v>
      </c>
      <c r="C2763">
        <v>430</v>
      </c>
      <c r="D2763">
        <v>10</v>
      </c>
      <c r="E2763" s="1">
        <v>1.32870517387849E-43</v>
      </c>
      <c r="F2763" t="s">
        <v>1914</v>
      </c>
      <c r="G2763">
        <v>1</v>
      </c>
      <c r="H2763" t="s">
        <v>4714</v>
      </c>
      <c r="I2763" s="3" t="s">
        <v>13</v>
      </c>
    </row>
    <row r="2764" spans="1:9" x14ac:dyDescent="0.25">
      <c r="A2764" t="s">
        <v>6982</v>
      </c>
      <c r="B2764" t="s">
        <v>6983</v>
      </c>
      <c r="C2764">
        <v>411</v>
      </c>
      <c r="D2764">
        <v>10</v>
      </c>
      <c r="E2764" s="1">
        <v>3.7221115725764498E-25</v>
      </c>
      <c r="F2764" t="s">
        <v>277</v>
      </c>
      <c r="G2764">
        <v>1</v>
      </c>
      <c r="H2764" t="s">
        <v>4304</v>
      </c>
      <c r="I2764" s="3" t="s">
        <v>13</v>
      </c>
    </row>
    <row r="2765" spans="1:9" x14ac:dyDescent="0.25">
      <c r="A2765" t="s">
        <v>6984</v>
      </c>
      <c r="B2765" t="s">
        <v>18</v>
      </c>
      <c r="C2765">
        <v>238</v>
      </c>
      <c r="D2765">
        <v>0</v>
      </c>
      <c r="G2765">
        <v>0</v>
      </c>
      <c r="H2765" t="s">
        <v>13</v>
      </c>
    </row>
    <row r="2766" spans="1:9" x14ac:dyDescent="0.25">
      <c r="A2766" t="s">
        <v>6985</v>
      </c>
      <c r="B2766" t="s">
        <v>18</v>
      </c>
      <c r="C2766">
        <v>395</v>
      </c>
      <c r="D2766">
        <v>0</v>
      </c>
      <c r="G2766">
        <v>0</v>
      </c>
      <c r="H2766" t="s">
        <v>13</v>
      </c>
    </row>
    <row r="2767" spans="1:9" x14ac:dyDescent="0.25">
      <c r="A2767" t="s">
        <v>6986</v>
      </c>
      <c r="B2767" t="s">
        <v>2186</v>
      </c>
      <c r="C2767">
        <v>208</v>
      </c>
      <c r="D2767">
        <v>4</v>
      </c>
      <c r="E2767" s="1">
        <v>145.183598315795</v>
      </c>
      <c r="F2767" t="s">
        <v>798</v>
      </c>
      <c r="G2767">
        <v>1</v>
      </c>
      <c r="H2767" t="s">
        <v>3331</v>
      </c>
      <c r="I2767" s="3" t="s">
        <v>13</v>
      </c>
    </row>
    <row r="2768" spans="1:9" x14ac:dyDescent="0.25">
      <c r="A2768" t="s">
        <v>6987</v>
      </c>
      <c r="B2768" t="s">
        <v>18</v>
      </c>
      <c r="C2768">
        <v>378</v>
      </c>
      <c r="D2768">
        <v>0</v>
      </c>
      <c r="G2768">
        <v>0</v>
      </c>
      <c r="H2768" t="s">
        <v>13</v>
      </c>
    </row>
    <row r="2769" spans="1:9" x14ac:dyDescent="0.25">
      <c r="A2769" t="s">
        <v>6988</v>
      </c>
      <c r="B2769" t="s">
        <v>6989</v>
      </c>
      <c r="C2769">
        <v>404</v>
      </c>
      <c r="D2769">
        <v>10</v>
      </c>
      <c r="E2769" s="1">
        <v>4.59186259062823E-37</v>
      </c>
      <c r="F2769" t="s">
        <v>1076</v>
      </c>
      <c r="G2769">
        <v>7</v>
      </c>
      <c r="H2769" t="s">
        <v>6990</v>
      </c>
      <c r="I2769" s="3" t="s">
        <v>660</v>
      </c>
    </row>
    <row r="2770" spans="1:9" x14ac:dyDescent="0.25">
      <c r="A2770" t="s">
        <v>6991</v>
      </c>
      <c r="B2770" t="s">
        <v>6992</v>
      </c>
      <c r="C2770">
        <v>463</v>
      </c>
      <c r="D2770">
        <v>10</v>
      </c>
      <c r="E2770" s="1">
        <v>4.0368369913261298E-59</v>
      </c>
      <c r="F2770" t="s">
        <v>495</v>
      </c>
      <c r="G2770">
        <v>2</v>
      </c>
      <c r="H2770" t="s">
        <v>6993</v>
      </c>
      <c r="I2770" s="3" t="s">
        <v>13</v>
      </c>
    </row>
    <row r="2771" spans="1:9" x14ac:dyDescent="0.25">
      <c r="A2771" t="s">
        <v>6994</v>
      </c>
      <c r="B2771" t="s">
        <v>138</v>
      </c>
      <c r="C2771">
        <v>379</v>
      </c>
      <c r="D2771">
        <v>10</v>
      </c>
      <c r="E2771" s="1">
        <v>3.6785278259510901E-52</v>
      </c>
      <c r="F2771" t="s">
        <v>353</v>
      </c>
      <c r="G2771">
        <v>10</v>
      </c>
      <c r="H2771" t="s">
        <v>1596</v>
      </c>
      <c r="I2771" s="3" t="s">
        <v>1597</v>
      </c>
    </row>
    <row r="2772" spans="1:9" x14ac:dyDescent="0.25">
      <c r="A2772" t="s">
        <v>6995</v>
      </c>
      <c r="B2772" t="s">
        <v>4386</v>
      </c>
      <c r="C2772">
        <v>437</v>
      </c>
      <c r="D2772">
        <v>1</v>
      </c>
      <c r="E2772" s="1">
        <v>8.4879133022057099E-27</v>
      </c>
      <c r="F2772" t="s">
        <v>313</v>
      </c>
      <c r="G2772">
        <v>0</v>
      </c>
      <c r="H2772" t="s">
        <v>13</v>
      </c>
    </row>
    <row r="2773" spans="1:9" x14ac:dyDescent="0.25">
      <c r="A2773" t="s">
        <v>6996</v>
      </c>
      <c r="B2773" t="s">
        <v>6997</v>
      </c>
      <c r="C2773">
        <v>342</v>
      </c>
      <c r="D2773">
        <v>10</v>
      </c>
      <c r="E2773" s="1">
        <v>1.6224051246245599E-27</v>
      </c>
      <c r="F2773" t="s">
        <v>852</v>
      </c>
      <c r="G2773">
        <v>4</v>
      </c>
      <c r="H2773" t="s">
        <v>6998</v>
      </c>
      <c r="I2773" s="3" t="s">
        <v>4347</v>
      </c>
    </row>
    <row r="2774" spans="1:9" x14ac:dyDescent="0.25">
      <c r="A2774" t="s">
        <v>6999</v>
      </c>
      <c r="B2774" t="s">
        <v>7000</v>
      </c>
      <c r="C2774">
        <v>223</v>
      </c>
      <c r="D2774">
        <v>2</v>
      </c>
      <c r="E2774" s="1">
        <v>677.60333139843101</v>
      </c>
      <c r="F2774" t="s">
        <v>2362</v>
      </c>
      <c r="G2774">
        <v>2</v>
      </c>
      <c r="H2774" t="s">
        <v>1050</v>
      </c>
      <c r="I2774" s="3" t="s">
        <v>13</v>
      </c>
    </row>
    <row r="2775" spans="1:9" x14ac:dyDescent="0.25">
      <c r="A2775" t="s">
        <v>7001</v>
      </c>
      <c r="B2775" t="s">
        <v>535</v>
      </c>
      <c r="C2775">
        <v>386</v>
      </c>
      <c r="D2775">
        <v>10</v>
      </c>
      <c r="E2775" s="1">
        <v>2.05529426363871E-7</v>
      </c>
      <c r="F2775" t="s">
        <v>594</v>
      </c>
      <c r="G2775">
        <v>0</v>
      </c>
      <c r="H2775" t="s">
        <v>13</v>
      </c>
    </row>
    <row r="2776" spans="1:9" x14ac:dyDescent="0.25">
      <c r="A2776" t="s">
        <v>7002</v>
      </c>
      <c r="B2776" t="s">
        <v>7003</v>
      </c>
      <c r="C2776">
        <v>441</v>
      </c>
      <c r="D2776">
        <v>10</v>
      </c>
      <c r="E2776" s="1">
        <v>1.3589288944677101E-35</v>
      </c>
      <c r="F2776" t="s">
        <v>382</v>
      </c>
      <c r="G2776">
        <v>6</v>
      </c>
      <c r="H2776" t="s">
        <v>7004</v>
      </c>
      <c r="I2776" s="3" t="s">
        <v>13</v>
      </c>
    </row>
    <row r="2777" spans="1:9" x14ac:dyDescent="0.25">
      <c r="A2777" t="s">
        <v>7005</v>
      </c>
      <c r="B2777" t="s">
        <v>5276</v>
      </c>
      <c r="C2777">
        <v>451</v>
      </c>
      <c r="D2777">
        <v>10</v>
      </c>
      <c r="E2777" s="1">
        <v>1.32004108950374E-52</v>
      </c>
      <c r="F2777" t="s">
        <v>4967</v>
      </c>
      <c r="G2777">
        <v>7</v>
      </c>
      <c r="H2777" t="s">
        <v>7006</v>
      </c>
      <c r="I2777" s="3" t="s">
        <v>13</v>
      </c>
    </row>
    <row r="2778" spans="1:9" x14ac:dyDescent="0.25">
      <c r="A2778" t="s">
        <v>7007</v>
      </c>
      <c r="B2778" t="s">
        <v>7008</v>
      </c>
      <c r="C2778">
        <v>491</v>
      </c>
      <c r="D2778">
        <v>10</v>
      </c>
      <c r="E2778" s="1">
        <v>1.16254777881986E-53</v>
      </c>
      <c r="F2778" t="s">
        <v>711</v>
      </c>
      <c r="G2778">
        <v>4</v>
      </c>
      <c r="H2778" t="s">
        <v>7009</v>
      </c>
      <c r="I2778" s="3" t="s">
        <v>5863</v>
      </c>
    </row>
    <row r="2779" spans="1:9" x14ac:dyDescent="0.25">
      <c r="A2779" t="s">
        <v>7010</v>
      </c>
      <c r="B2779" t="s">
        <v>18</v>
      </c>
      <c r="C2779">
        <v>465</v>
      </c>
      <c r="D2779">
        <v>0</v>
      </c>
      <c r="G2779">
        <v>0</v>
      </c>
      <c r="H2779" t="s">
        <v>13</v>
      </c>
    </row>
    <row r="2780" spans="1:9" x14ac:dyDescent="0.25">
      <c r="A2780" t="s">
        <v>7011</v>
      </c>
      <c r="B2780" t="s">
        <v>7012</v>
      </c>
      <c r="C2780">
        <v>393</v>
      </c>
      <c r="D2780">
        <v>6</v>
      </c>
      <c r="E2780" s="1">
        <v>5.3227108414604303E-24</v>
      </c>
      <c r="F2780" t="s">
        <v>738</v>
      </c>
      <c r="G2780">
        <v>0</v>
      </c>
      <c r="H2780" t="s">
        <v>13</v>
      </c>
    </row>
    <row r="2781" spans="1:9" x14ac:dyDescent="0.25">
      <c r="A2781" t="s">
        <v>7013</v>
      </c>
      <c r="B2781" t="s">
        <v>18</v>
      </c>
      <c r="C2781">
        <v>504</v>
      </c>
      <c r="D2781">
        <v>0</v>
      </c>
      <c r="G2781">
        <v>0</v>
      </c>
      <c r="H2781" t="s">
        <v>13</v>
      </c>
    </row>
    <row r="2782" spans="1:9" x14ac:dyDescent="0.25">
      <c r="A2782" t="s">
        <v>7014</v>
      </c>
      <c r="B2782" t="s">
        <v>175</v>
      </c>
      <c r="C2782">
        <v>504</v>
      </c>
      <c r="D2782">
        <v>10</v>
      </c>
      <c r="E2782" s="1">
        <v>4.0860804528233199E-12</v>
      </c>
      <c r="F2782" t="s">
        <v>4847</v>
      </c>
      <c r="G2782">
        <v>11</v>
      </c>
      <c r="H2782" t="s">
        <v>7015</v>
      </c>
      <c r="I2782" s="3" t="s">
        <v>13</v>
      </c>
    </row>
    <row r="2783" spans="1:9" x14ac:dyDescent="0.25">
      <c r="A2783" t="s">
        <v>7016</v>
      </c>
      <c r="B2783" t="s">
        <v>7017</v>
      </c>
      <c r="C2783">
        <v>380</v>
      </c>
      <c r="D2783">
        <v>10</v>
      </c>
      <c r="E2783" s="1">
        <v>1.0789700781048701E-32</v>
      </c>
      <c r="F2783" t="s">
        <v>332</v>
      </c>
      <c r="G2783">
        <v>8</v>
      </c>
      <c r="H2783" t="s">
        <v>7018</v>
      </c>
      <c r="I2783" s="3" t="s">
        <v>13</v>
      </c>
    </row>
    <row r="2784" spans="1:9" x14ac:dyDescent="0.25">
      <c r="A2784" t="s">
        <v>7019</v>
      </c>
      <c r="B2784" t="s">
        <v>7020</v>
      </c>
      <c r="C2784">
        <v>411</v>
      </c>
      <c r="D2784">
        <v>10</v>
      </c>
      <c r="E2784" s="1">
        <v>3.65365272421246E-13</v>
      </c>
      <c r="F2784" t="s">
        <v>2719</v>
      </c>
      <c r="G2784">
        <v>1</v>
      </c>
      <c r="H2784" t="s">
        <v>7021</v>
      </c>
      <c r="I2784" s="3" t="s">
        <v>13</v>
      </c>
    </row>
    <row r="2785" spans="1:9" x14ac:dyDescent="0.25">
      <c r="A2785" t="s">
        <v>7022</v>
      </c>
      <c r="B2785" t="s">
        <v>7023</v>
      </c>
      <c r="C2785">
        <v>287</v>
      </c>
      <c r="D2785">
        <v>10</v>
      </c>
      <c r="E2785" s="1">
        <v>8.3942080510238694E-30</v>
      </c>
      <c r="F2785" t="s">
        <v>303</v>
      </c>
      <c r="G2785">
        <v>10</v>
      </c>
      <c r="H2785" t="s">
        <v>7024</v>
      </c>
      <c r="I2785" s="3" t="s">
        <v>7025</v>
      </c>
    </row>
    <row r="2786" spans="1:9" x14ac:dyDescent="0.25">
      <c r="A2786" t="s">
        <v>7026</v>
      </c>
      <c r="B2786" t="s">
        <v>2032</v>
      </c>
      <c r="C2786">
        <v>415</v>
      </c>
      <c r="D2786">
        <v>7</v>
      </c>
      <c r="E2786" s="1">
        <v>10.692648601497201</v>
      </c>
      <c r="F2786" s="2">
        <v>64428571428571.398</v>
      </c>
      <c r="G2786">
        <v>5</v>
      </c>
      <c r="H2786" t="s">
        <v>7027</v>
      </c>
      <c r="I2786" s="3" t="s">
        <v>2034</v>
      </c>
    </row>
    <row r="2787" spans="1:9" x14ac:dyDescent="0.25">
      <c r="A2787" t="s">
        <v>7028</v>
      </c>
      <c r="B2787" t="s">
        <v>2214</v>
      </c>
      <c r="C2787">
        <v>318</v>
      </c>
      <c r="D2787">
        <v>10</v>
      </c>
      <c r="E2787" s="1">
        <v>1.0495947616573E-9</v>
      </c>
      <c r="F2787" t="s">
        <v>3457</v>
      </c>
      <c r="G2787">
        <v>10</v>
      </c>
      <c r="H2787" t="s">
        <v>768</v>
      </c>
      <c r="I2787" s="3" t="s">
        <v>13</v>
      </c>
    </row>
    <row r="2788" spans="1:9" x14ac:dyDescent="0.25">
      <c r="A2788" t="s">
        <v>7029</v>
      </c>
      <c r="B2788" t="s">
        <v>7030</v>
      </c>
      <c r="C2788">
        <v>429</v>
      </c>
      <c r="D2788">
        <v>10</v>
      </c>
      <c r="E2788" s="1">
        <v>1.2870671776116801E-16</v>
      </c>
      <c r="F2788" t="s">
        <v>6577</v>
      </c>
      <c r="G2788">
        <v>0</v>
      </c>
      <c r="H2788" t="s">
        <v>13</v>
      </c>
    </row>
    <row r="2789" spans="1:9" x14ac:dyDescent="0.25">
      <c r="A2789" t="s">
        <v>7031</v>
      </c>
      <c r="B2789" t="s">
        <v>18</v>
      </c>
      <c r="C2789">
        <v>277</v>
      </c>
      <c r="D2789">
        <v>0</v>
      </c>
      <c r="G2789">
        <v>0</v>
      </c>
      <c r="H2789" t="s">
        <v>13</v>
      </c>
    </row>
    <row r="2790" spans="1:9" x14ac:dyDescent="0.25">
      <c r="A2790" t="s">
        <v>7032</v>
      </c>
      <c r="B2790" t="s">
        <v>7033</v>
      </c>
      <c r="C2790">
        <v>313</v>
      </c>
      <c r="D2790">
        <v>10</v>
      </c>
      <c r="E2790" s="1">
        <v>7.3574857900764597E-14</v>
      </c>
      <c r="F2790" t="s">
        <v>402</v>
      </c>
      <c r="G2790">
        <v>1</v>
      </c>
      <c r="H2790" t="s">
        <v>1225</v>
      </c>
    </row>
    <row r="2791" spans="1:9" x14ac:dyDescent="0.25">
      <c r="A2791" t="s">
        <v>7034</v>
      </c>
      <c r="B2791" t="s">
        <v>7035</v>
      </c>
      <c r="C2791">
        <v>436</v>
      </c>
      <c r="D2791">
        <v>10</v>
      </c>
      <c r="E2791" s="1">
        <v>2.6603454438852099E-6</v>
      </c>
      <c r="F2791" t="s">
        <v>3349</v>
      </c>
      <c r="G2791">
        <v>2</v>
      </c>
      <c r="H2791" t="s">
        <v>5148</v>
      </c>
    </row>
    <row r="2792" spans="1:9" x14ac:dyDescent="0.25">
      <c r="A2792" t="s">
        <v>7036</v>
      </c>
      <c r="B2792" t="s">
        <v>18</v>
      </c>
      <c r="C2792">
        <v>317</v>
      </c>
      <c r="D2792">
        <v>0</v>
      </c>
      <c r="G2792">
        <v>0</v>
      </c>
      <c r="H2792" t="s">
        <v>13</v>
      </c>
    </row>
    <row r="2793" spans="1:9" x14ac:dyDescent="0.25">
      <c r="A2793" t="s">
        <v>7037</v>
      </c>
      <c r="B2793" t="s">
        <v>18</v>
      </c>
      <c r="C2793">
        <v>386</v>
      </c>
      <c r="D2793">
        <v>0</v>
      </c>
      <c r="G2793">
        <v>0</v>
      </c>
      <c r="H2793" t="s">
        <v>13</v>
      </c>
    </row>
    <row r="2794" spans="1:9" x14ac:dyDescent="0.25">
      <c r="A2794" t="s">
        <v>7038</v>
      </c>
      <c r="B2794" t="s">
        <v>2952</v>
      </c>
      <c r="C2794">
        <v>328</v>
      </c>
      <c r="D2794">
        <v>10</v>
      </c>
      <c r="E2794" s="1">
        <v>6.8750059187391897E-29</v>
      </c>
      <c r="F2794" t="s">
        <v>810</v>
      </c>
      <c r="G2794">
        <v>4</v>
      </c>
      <c r="H2794" t="s">
        <v>7039</v>
      </c>
      <c r="I2794" s="3" t="s">
        <v>13</v>
      </c>
    </row>
    <row r="2795" spans="1:9" x14ac:dyDescent="0.25">
      <c r="A2795" t="s">
        <v>7040</v>
      </c>
      <c r="B2795" t="s">
        <v>5207</v>
      </c>
      <c r="C2795">
        <v>463</v>
      </c>
      <c r="D2795">
        <v>1</v>
      </c>
      <c r="E2795" s="1">
        <v>11.075477014622701</v>
      </c>
      <c r="F2795" t="s">
        <v>1047</v>
      </c>
      <c r="G2795">
        <v>1</v>
      </c>
      <c r="H2795" t="s">
        <v>938</v>
      </c>
      <c r="I2795" s="3" t="s">
        <v>13</v>
      </c>
    </row>
    <row r="2796" spans="1:9" x14ac:dyDescent="0.25">
      <c r="A2796" t="s">
        <v>7041</v>
      </c>
      <c r="B2796" t="s">
        <v>18</v>
      </c>
      <c r="C2796">
        <v>252</v>
      </c>
      <c r="D2796">
        <v>0</v>
      </c>
      <c r="G2796">
        <v>0</v>
      </c>
      <c r="H2796" t="s">
        <v>13</v>
      </c>
    </row>
    <row r="2797" spans="1:9" x14ac:dyDescent="0.25">
      <c r="A2797" t="s">
        <v>7042</v>
      </c>
      <c r="B2797" t="s">
        <v>7043</v>
      </c>
      <c r="C2797">
        <v>435</v>
      </c>
      <c r="D2797">
        <v>10</v>
      </c>
      <c r="E2797" s="1">
        <v>9.6434260197866902E-18</v>
      </c>
      <c r="F2797" t="s">
        <v>711</v>
      </c>
      <c r="G2797">
        <v>3</v>
      </c>
      <c r="H2797" t="s">
        <v>7044</v>
      </c>
      <c r="I2797" s="3" t="s">
        <v>13</v>
      </c>
    </row>
    <row r="2798" spans="1:9" x14ac:dyDescent="0.25">
      <c r="A2798" t="s">
        <v>7045</v>
      </c>
      <c r="B2798" t="s">
        <v>7046</v>
      </c>
      <c r="C2798">
        <v>459</v>
      </c>
      <c r="D2798">
        <v>10</v>
      </c>
      <c r="E2798" s="1">
        <v>1.6228688261084399E-54</v>
      </c>
      <c r="F2798" t="s">
        <v>143</v>
      </c>
      <c r="G2798">
        <v>6</v>
      </c>
      <c r="H2798" t="s">
        <v>7047</v>
      </c>
      <c r="I2798" s="3" t="s">
        <v>13</v>
      </c>
    </row>
    <row r="2799" spans="1:9" x14ac:dyDescent="0.25">
      <c r="A2799" t="s">
        <v>7048</v>
      </c>
      <c r="B2799" t="s">
        <v>18</v>
      </c>
      <c r="C2799">
        <v>235</v>
      </c>
      <c r="D2799">
        <v>0</v>
      </c>
      <c r="G2799">
        <v>0</v>
      </c>
      <c r="H2799" t="s">
        <v>13</v>
      </c>
    </row>
    <row r="2800" spans="1:9" x14ac:dyDescent="0.25">
      <c r="A2800" t="s">
        <v>7049</v>
      </c>
      <c r="B2800" t="s">
        <v>7050</v>
      </c>
      <c r="C2800">
        <v>400</v>
      </c>
      <c r="D2800">
        <v>10</v>
      </c>
      <c r="E2800" s="1">
        <v>4.15623022798786E-45</v>
      </c>
      <c r="F2800" t="s">
        <v>2212</v>
      </c>
      <c r="G2800">
        <v>3</v>
      </c>
      <c r="H2800" t="s">
        <v>7051</v>
      </c>
      <c r="I2800" s="3" t="s">
        <v>13</v>
      </c>
    </row>
    <row r="2801" spans="1:9" x14ac:dyDescent="0.25">
      <c r="A2801" t="s">
        <v>7052</v>
      </c>
      <c r="B2801" t="s">
        <v>18</v>
      </c>
      <c r="C2801">
        <v>308</v>
      </c>
      <c r="D2801">
        <v>0</v>
      </c>
      <c r="G2801">
        <v>0</v>
      </c>
      <c r="H2801" t="s">
        <v>13</v>
      </c>
    </row>
    <row r="2802" spans="1:9" x14ac:dyDescent="0.25">
      <c r="A2802" t="s">
        <v>7053</v>
      </c>
      <c r="B2802" t="s">
        <v>3304</v>
      </c>
      <c r="C2802">
        <v>491</v>
      </c>
      <c r="D2802">
        <v>10</v>
      </c>
      <c r="E2802" s="1">
        <v>1.0830761284704099E-67</v>
      </c>
      <c r="F2802" t="s">
        <v>1697</v>
      </c>
      <c r="G2802">
        <v>5</v>
      </c>
      <c r="H2802" t="s">
        <v>3305</v>
      </c>
      <c r="I2802" s="3" t="s">
        <v>1945</v>
      </c>
    </row>
    <row r="2803" spans="1:9" x14ac:dyDescent="0.25">
      <c r="A2803" t="s">
        <v>7054</v>
      </c>
      <c r="B2803" t="s">
        <v>7055</v>
      </c>
      <c r="C2803">
        <v>373</v>
      </c>
      <c r="D2803">
        <v>10</v>
      </c>
      <c r="E2803" s="1">
        <v>1.25196460259299E-41</v>
      </c>
      <c r="F2803" t="s">
        <v>1743</v>
      </c>
      <c r="G2803">
        <v>16</v>
      </c>
      <c r="H2803" t="s">
        <v>7056</v>
      </c>
      <c r="I2803" s="3" t="s">
        <v>7057</v>
      </c>
    </row>
    <row r="2804" spans="1:9" x14ac:dyDescent="0.25">
      <c r="A2804" t="s">
        <v>7058</v>
      </c>
      <c r="B2804" t="s">
        <v>18</v>
      </c>
      <c r="C2804">
        <v>315</v>
      </c>
      <c r="D2804">
        <v>0</v>
      </c>
      <c r="G2804">
        <v>0</v>
      </c>
      <c r="H2804" t="s">
        <v>13</v>
      </c>
    </row>
    <row r="2805" spans="1:9" x14ac:dyDescent="0.25">
      <c r="A2805" t="s">
        <v>7059</v>
      </c>
      <c r="B2805" t="s">
        <v>18</v>
      </c>
      <c r="C2805">
        <v>452</v>
      </c>
      <c r="D2805">
        <v>0</v>
      </c>
      <c r="G2805">
        <v>0</v>
      </c>
      <c r="H2805" t="s">
        <v>13</v>
      </c>
    </row>
    <row r="2806" spans="1:9" x14ac:dyDescent="0.25">
      <c r="A2806" t="s">
        <v>7060</v>
      </c>
      <c r="B2806" t="s">
        <v>7061</v>
      </c>
      <c r="C2806">
        <v>422</v>
      </c>
      <c r="D2806">
        <v>10</v>
      </c>
      <c r="E2806" s="1">
        <v>9.9935061879522601E-24</v>
      </c>
      <c r="F2806" t="s">
        <v>1153</v>
      </c>
      <c r="G2806">
        <v>3</v>
      </c>
      <c r="H2806" t="s">
        <v>7062</v>
      </c>
      <c r="I2806" s="3" t="s">
        <v>13</v>
      </c>
    </row>
    <row r="2807" spans="1:9" x14ac:dyDescent="0.25">
      <c r="A2807" t="s">
        <v>7063</v>
      </c>
      <c r="B2807" t="s">
        <v>7064</v>
      </c>
      <c r="C2807">
        <v>424</v>
      </c>
      <c r="D2807">
        <v>10</v>
      </c>
      <c r="E2807" s="1">
        <v>1.6447822618880599E-25</v>
      </c>
      <c r="F2807" t="s">
        <v>1949</v>
      </c>
      <c r="G2807">
        <v>7</v>
      </c>
      <c r="H2807" t="s">
        <v>7065</v>
      </c>
      <c r="I2807" s="3" t="s">
        <v>13</v>
      </c>
    </row>
    <row r="2808" spans="1:9" x14ac:dyDescent="0.25">
      <c r="A2808" t="s">
        <v>7066</v>
      </c>
      <c r="B2808" t="s">
        <v>7067</v>
      </c>
      <c r="C2808">
        <v>299</v>
      </c>
      <c r="D2808">
        <v>10</v>
      </c>
      <c r="E2808" s="1">
        <v>2.6688891736936599E-31</v>
      </c>
      <c r="F2808" t="s">
        <v>1353</v>
      </c>
      <c r="G2808">
        <v>5</v>
      </c>
      <c r="H2808" t="s">
        <v>7068</v>
      </c>
      <c r="I2808" s="3" t="s">
        <v>2539</v>
      </c>
    </row>
    <row r="2809" spans="1:9" x14ac:dyDescent="0.25">
      <c r="A2809" t="s">
        <v>7069</v>
      </c>
      <c r="B2809" t="s">
        <v>18</v>
      </c>
      <c r="C2809">
        <v>352</v>
      </c>
      <c r="D2809">
        <v>0</v>
      </c>
      <c r="G2809">
        <v>0</v>
      </c>
      <c r="H2809" t="s">
        <v>13</v>
      </c>
    </row>
    <row r="2810" spans="1:9" x14ac:dyDescent="0.25">
      <c r="A2810" t="s">
        <v>7070</v>
      </c>
      <c r="B2810" t="s">
        <v>18</v>
      </c>
      <c r="C2810">
        <v>453</v>
      </c>
      <c r="D2810">
        <v>0</v>
      </c>
      <c r="G2810">
        <v>0</v>
      </c>
      <c r="H2810" t="s">
        <v>13</v>
      </c>
    </row>
    <row r="2811" spans="1:9" x14ac:dyDescent="0.25">
      <c r="A2811" t="s">
        <v>7071</v>
      </c>
      <c r="B2811" t="s">
        <v>7072</v>
      </c>
      <c r="C2811">
        <v>449</v>
      </c>
      <c r="D2811">
        <v>10</v>
      </c>
      <c r="E2811" s="1">
        <v>1.3773712898145899E-46</v>
      </c>
      <c r="F2811" t="s">
        <v>918</v>
      </c>
      <c r="G2811">
        <v>3</v>
      </c>
      <c r="H2811" t="s">
        <v>7073</v>
      </c>
      <c r="I2811" s="3" t="s">
        <v>13</v>
      </c>
    </row>
    <row r="2812" spans="1:9" x14ac:dyDescent="0.25">
      <c r="A2812" t="s">
        <v>7074</v>
      </c>
      <c r="B2812" t="s">
        <v>7075</v>
      </c>
      <c r="C2812">
        <v>248</v>
      </c>
      <c r="D2812">
        <v>10</v>
      </c>
      <c r="E2812" s="1">
        <v>6.9571238932168306E-8</v>
      </c>
      <c r="F2812" t="s">
        <v>855</v>
      </c>
      <c r="G2812">
        <v>15</v>
      </c>
      <c r="H2812" t="s">
        <v>7076</v>
      </c>
      <c r="I2812" s="3" t="s">
        <v>13</v>
      </c>
    </row>
    <row r="2813" spans="1:9" x14ac:dyDescent="0.25">
      <c r="A2813" t="s">
        <v>7077</v>
      </c>
      <c r="B2813" t="s">
        <v>18</v>
      </c>
      <c r="C2813">
        <v>411</v>
      </c>
      <c r="D2813">
        <v>0</v>
      </c>
      <c r="G2813">
        <v>0</v>
      </c>
      <c r="H2813" t="s">
        <v>13</v>
      </c>
    </row>
    <row r="2814" spans="1:9" x14ac:dyDescent="0.25">
      <c r="A2814" t="s">
        <v>7078</v>
      </c>
      <c r="B2814" t="s">
        <v>7079</v>
      </c>
      <c r="C2814">
        <v>523</v>
      </c>
      <c r="D2814">
        <v>10</v>
      </c>
      <c r="E2814" s="1">
        <v>9.0057487731047901E-53</v>
      </c>
      <c r="F2814" t="s">
        <v>1743</v>
      </c>
      <c r="G2814">
        <v>9</v>
      </c>
      <c r="H2814" t="s">
        <v>7080</v>
      </c>
      <c r="I2814" s="3" t="s">
        <v>13</v>
      </c>
    </row>
    <row r="2815" spans="1:9" x14ac:dyDescent="0.25">
      <c r="A2815" t="s">
        <v>7081</v>
      </c>
      <c r="B2815" t="s">
        <v>7082</v>
      </c>
      <c r="C2815">
        <v>403</v>
      </c>
      <c r="D2815">
        <v>10</v>
      </c>
      <c r="E2815" s="1">
        <v>1.1204049637026001E-5</v>
      </c>
      <c r="F2815" t="s">
        <v>197</v>
      </c>
      <c r="G2815">
        <v>5</v>
      </c>
      <c r="H2815" t="s">
        <v>7083</v>
      </c>
      <c r="I2815" s="3" t="s">
        <v>13</v>
      </c>
    </row>
    <row r="2816" spans="1:9" x14ac:dyDescent="0.25">
      <c r="A2816" t="s">
        <v>7084</v>
      </c>
      <c r="B2816" t="s">
        <v>2186</v>
      </c>
      <c r="C2816">
        <v>517</v>
      </c>
      <c r="D2816">
        <v>7</v>
      </c>
      <c r="E2816" s="1">
        <v>6.5703057071074604E-7</v>
      </c>
      <c r="F2816" s="2">
        <v>66142857142857.102</v>
      </c>
      <c r="G2816">
        <v>0</v>
      </c>
      <c r="H2816" t="s">
        <v>13</v>
      </c>
    </row>
    <row r="2817" spans="1:9" x14ac:dyDescent="0.25">
      <c r="A2817" t="s">
        <v>7085</v>
      </c>
      <c r="B2817" t="s">
        <v>7086</v>
      </c>
      <c r="C2817">
        <v>341</v>
      </c>
      <c r="D2817">
        <v>10</v>
      </c>
      <c r="E2817" s="1">
        <v>7.1946355840118E-7</v>
      </c>
      <c r="F2817" t="s">
        <v>681</v>
      </c>
      <c r="G2817">
        <v>8</v>
      </c>
      <c r="H2817" t="s">
        <v>7087</v>
      </c>
      <c r="I2817" s="3" t="s">
        <v>400</v>
      </c>
    </row>
    <row r="2818" spans="1:9" x14ac:dyDescent="0.25">
      <c r="A2818" t="s">
        <v>7088</v>
      </c>
      <c r="B2818" t="s">
        <v>18</v>
      </c>
      <c r="C2818">
        <v>405</v>
      </c>
      <c r="D2818">
        <v>0</v>
      </c>
      <c r="G2818">
        <v>0</v>
      </c>
      <c r="H2818" t="s">
        <v>13</v>
      </c>
    </row>
    <row r="2819" spans="1:9" x14ac:dyDescent="0.25">
      <c r="A2819" t="s">
        <v>7089</v>
      </c>
      <c r="B2819" t="s">
        <v>7090</v>
      </c>
      <c r="C2819">
        <v>432</v>
      </c>
      <c r="D2819">
        <v>10</v>
      </c>
      <c r="E2819" s="1">
        <v>7.9139484701181199E-5</v>
      </c>
      <c r="F2819" t="s">
        <v>1094</v>
      </c>
      <c r="G2819">
        <v>9</v>
      </c>
      <c r="H2819" t="s">
        <v>7091</v>
      </c>
      <c r="I2819" s="3" t="s">
        <v>1654</v>
      </c>
    </row>
    <row r="2820" spans="1:9" x14ac:dyDescent="0.25">
      <c r="A2820" t="s">
        <v>7092</v>
      </c>
      <c r="B2820" t="s">
        <v>7093</v>
      </c>
      <c r="C2820">
        <v>480</v>
      </c>
      <c r="D2820">
        <v>10</v>
      </c>
      <c r="E2820" s="1">
        <v>1.0787115374361999E-30</v>
      </c>
      <c r="F2820" t="s">
        <v>6363</v>
      </c>
      <c r="G2820">
        <v>10</v>
      </c>
      <c r="H2820" t="s">
        <v>7094</v>
      </c>
      <c r="I2820" s="3" t="s">
        <v>13</v>
      </c>
    </row>
    <row r="2821" spans="1:9" x14ac:dyDescent="0.25">
      <c r="A2821" t="s">
        <v>7095</v>
      </c>
      <c r="B2821" t="s">
        <v>2837</v>
      </c>
      <c r="C2821">
        <v>201</v>
      </c>
      <c r="D2821">
        <v>10</v>
      </c>
      <c r="E2821" s="1">
        <v>1.3645690692216501E-19</v>
      </c>
      <c r="F2821" t="s">
        <v>910</v>
      </c>
      <c r="G2821">
        <v>8</v>
      </c>
      <c r="H2821" t="s">
        <v>7096</v>
      </c>
      <c r="I2821" s="3" t="s">
        <v>13</v>
      </c>
    </row>
    <row r="2822" spans="1:9" x14ac:dyDescent="0.25">
      <c r="A2822" t="s">
        <v>7097</v>
      </c>
      <c r="B2822" t="s">
        <v>7098</v>
      </c>
      <c r="C2822">
        <v>316</v>
      </c>
      <c r="D2822">
        <v>8</v>
      </c>
      <c r="E2822" s="1">
        <v>2.9364030070121501E-8</v>
      </c>
      <c r="F2822" t="s">
        <v>7099</v>
      </c>
      <c r="G2822">
        <v>2</v>
      </c>
      <c r="H2822" t="s">
        <v>7100</v>
      </c>
      <c r="I2822" s="3" t="s">
        <v>13</v>
      </c>
    </row>
    <row r="2823" spans="1:9" x14ac:dyDescent="0.25">
      <c r="A2823" t="s">
        <v>7101</v>
      </c>
      <c r="B2823" t="s">
        <v>4966</v>
      </c>
      <c r="C2823">
        <v>423</v>
      </c>
      <c r="D2823">
        <v>10</v>
      </c>
      <c r="E2823" s="1">
        <v>1.1383604398095001E-42</v>
      </c>
      <c r="F2823" t="s">
        <v>1260</v>
      </c>
      <c r="G2823">
        <v>15</v>
      </c>
      <c r="H2823" t="s">
        <v>7102</v>
      </c>
      <c r="I2823" s="3" t="s">
        <v>1699</v>
      </c>
    </row>
    <row r="2824" spans="1:9" x14ac:dyDescent="0.25">
      <c r="A2824" t="s">
        <v>7103</v>
      </c>
      <c r="B2824" t="s">
        <v>7104</v>
      </c>
      <c r="C2824">
        <v>519</v>
      </c>
      <c r="D2824">
        <v>2</v>
      </c>
      <c r="E2824" s="1">
        <v>5.7218490726591495E-4</v>
      </c>
      <c r="F2824" t="s">
        <v>1969</v>
      </c>
      <c r="G2824">
        <v>1</v>
      </c>
      <c r="H2824" t="s">
        <v>22</v>
      </c>
    </row>
    <row r="2825" spans="1:9" x14ac:dyDescent="0.25">
      <c r="A2825" t="s">
        <v>7105</v>
      </c>
      <c r="B2825" t="s">
        <v>7106</v>
      </c>
      <c r="C2825">
        <v>297</v>
      </c>
      <c r="D2825">
        <v>10</v>
      </c>
      <c r="E2825" s="1">
        <v>1.13301225536864E-5</v>
      </c>
      <c r="F2825" t="s">
        <v>2776</v>
      </c>
      <c r="G2825">
        <v>12</v>
      </c>
      <c r="H2825" t="s">
        <v>7107</v>
      </c>
      <c r="I2825" s="3" t="s">
        <v>13</v>
      </c>
    </row>
    <row r="2826" spans="1:9" x14ac:dyDescent="0.25">
      <c r="A2826" t="s">
        <v>7108</v>
      </c>
      <c r="B2826" t="s">
        <v>18</v>
      </c>
      <c r="C2826">
        <v>339</v>
      </c>
      <c r="D2826">
        <v>0</v>
      </c>
      <c r="G2826">
        <v>0</v>
      </c>
      <c r="H2826" t="s">
        <v>13</v>
      </c>
    </row>
    <row r="2827" spans="1:9" x14ac:dyDescent="0.25">
      <c r="A2827" t="s">
        <v>7109</v>
      </c>
      <c r="B2827" t="s">
        <v>18</v>
      </c>
      <c r="C2827">
        <v>384</v>
      </c>
      <c r="D2827">
        <v>0</v>
      </c>
      <c r="G2827">
        <v>0</v>
      </c>
      <c r="H2827" t="s">
        <v>13</v>
      </c>
    </row>
    <row r="2828" spans="1:9" x14ac:dyDescent="0.25">
      <c r="A2828" t="s">
        <v>7110</v>
      </c>
      <c r="B2828" t="s">
        <v>1981</v>
      </c>
      <c r="C2828">
        <v>377</v>
      </c>
      <c r="D2828">
        <v>10</v>
      </c>
      <c r="E2828" s="1">
        <v>2.31222639904746E-8</v>
      </c>
      <c r="F2828" t="s">
        <v>1914</v>
      </c>
      <c r="G2828">
        <v>29</v>
      </c>
      <c r="H2828" t="s">
        <v>7111</v>
      </c>
      <c r="I2828" s="3" t="s">
        <v>13</v>
      </c>
    </row>
    <row r="2829" spans="1:9" x14ac:dyDescent="0.25">
      <c r="A2829" t="s">
        <v>7112</v>
      </c>
      <c r="B2829" t="s">
        <v>7113</v>
      </c>
      <c r="C2829">
        <v>479</v>
      </c>
      <c r="D2829">
        <v>10</v>
      </c>
      <c r="E2829" s="1">
        <v>2.1160775769380299E-40</v>
      </c>
      <c r="F2829" t="s">
        <v>6004</v>
      </c>
      <c r="G2829">
        <v>3</v>
      </c>
      <c r="H2829" t="s">
        <v>5511</v>
      </c>
      <c r="I2829" s="3" t="s">
        <v>13</v>
      </c>
    </row>
    <row r="2830" spans="1:9" x14ac:dyDescent="0.25">
      <c r="A2830" t="s">
        <v>7114</v>
      </c>
      <c r="B2830" t="s">
        <v>18</v>
      </c>
      <c r="C2830">
        <v>234</v>
      </c>
      <c r="D2830">
        <v>0</v>
      </c>
      <c r="G2830">
        <v>0</v>
      </c>
      <c r="H2830" t="s">
        <v>13</v>
      </c>
    </row>
    <row r="2831" spans="1:9" x14ac:dyDescent="0.25">
      <c r="A2831" t="s">
        <v>7115</v>
      </c>
      <c r="B2831" t="s">
        <v>7116</v>
      </c>
      <c r="C2831">
        <v>349</v>
      </c>
      <c r="D2831">
        <v>10</v>
      </c>
      <c r="E2831" s="1">
        <v>1.8113886661317401E-16</v>
      </c>
      <c r="F2831" t="s">
        <v>6471</v>
      </c>
      <c r="G2831">
        <v>2</v>
      </c>
      <c r="H2831" t="s">
        <v>7117</v>
      </c>
      <c r="I2831" s="3" t="s">
        <v>1534</v>
      </c>
    </row>
    <row r="2832" spans="1:9" x14ac:dyDescent="0.25">
      <c r="A2832" t="s">
        <v>7118</v>
      </c>
      <c r="B2832" t="s">
        <v>7119</v>
      </c>
      <c r="C2832">
        <v>307</v>
      </c>
      <c r="D2832">
        <v>10</v>
      </c>
      <c r="E2832" s="1">
        <v>2.1708315098429501E-17</v>
      </c>
      <c r="F2832" t="s">
        <v>176</v>
      </c>
      <c r="G2832">
        <v>3</v>
      </c>
      <c r="H2832" t="s">
        <v>7120</v>
      </c>
      <c r="I2832" s="3" t="s">
        <v>13</v>
      </c>
    </row>
    <row r="2833" spans="1:9" x14ac:dyDescent="0.25">
      <c r="A2833" t="s">
        <v>7121</v>
      </c>
      <c r="B2833" t="s">
        <v>7122</v>
      </c>
      <c r="C2833">
        <v>413</v>
      </c>
      <c r="D2833">
        <v>10</v>
      </c>
      <c r="E2833" s="1">
        <v>2.11446371436768E-45</v>
      </c>
      <c r="F2833" t="s">
        <v>1756</v>
      </c>
      <c r="G2833">
        <v>3</v>
      </c>
      <c r="H2833" t="s">
        <v>7123</v>
      </c>
      <c r="I2833" s="3" t="s">
        <v>13</v>
      </c>
    </row>
    <row r="2834" spans="1:9" x14ac:dyDescent="0.25">
      <c r="A2834" t="s">
        <v>7124</v>
      </c>
      <c r="B2834" t="s">
        <v>18</v>
      </c>
      <c r="C2834">
        <v>427</v>
      </c>
      <c r="D2834">
        <v>0</v>
      </c>
      <c r="G2834">
        <v>0</v>
      </c>
      <c r="H2834" t="s">
        <v>13</v>
      </c>
    </row>
    <row r="2835" spans="1:9" x14ac:dyDescent="0.25">
      <c r="A2835" t="s">
        <v>7125</v>
      </c>
      <c r="B2835" t="s">
        <v>18</v>
      </c>
      <c r="C2835">
        <v>354</v>
      </c>
      <c r="D2835">
        <v>0</v>
      </c>
      <c r="G2835">
        <v>0</v>
      </c>
      <c r="H2835" t="s">
        <v>13</v>
      </c>
    </row>
    <row r="2836" spans="1:9" x14ac:dyDescent="0.25">
      <c r="A2836" t="s">
        <v>7126</v>
      </c>
      <c r="B2836" t="s">
        <v>18</v>
      </c>
      <c r="C2836">
        <v>360</v>
      </c>
      <c r="D2836">
        <v>0</v>
      </c>
      <c r="G2836">
        <v>0</v>
      </c>
      <c r="H2836" t="s">
        <v>13</v>
      </c>
    </row>
    <row r="2837" spans="1:9" x14ac:dyDescent="0.25">
      <c r="A2837" t="s">
        <v>7127</v>
      </c>
      <c r="B2837" t="s">
        <v>5939</v>
      </c>
      <c r="C2837">
        <v>460</v>
      </c>
      <c r="D2837">
        <v>10</v>
      </c>
      <c r="E2837" s="1">
        <v>1.10125954861017E-15</v>
      </c>
      <c r="F2837" t="s">
        <v>4334</v>
      </c>
      <c r="G2837">
        <v>1</v>
      </c>
      <c r="H2837" t="s">
        <v>7128</v>
      </c>
      <c r="I2837" s="3" t="s">
        <v>7129</v>
      </c>
    </row>
    <row r="2838" spans="1:9" x14ac:dyDescent="0.25">
      <c r="A2838" t="s">
        <v>7130</v>
      </c>
      <c r="B2838" t="s">
        <v>5876</v>
      </c>
      <c r="C2838">
        <v>480</v>
      </c>
      <c r="D2838">
        <v>10</v>
      </c>
      <c r="E2838" s="1">
        <v>3.9980531672699101E-45</v>
      </c>
      <c r="F2838" t="s">
        <v>1879</v>
      </c>
      <c r="G2838">
        <v>4</v>
      </c>
      <c r="H2838" t="s">
        <v>2156</v>
      </c>
      <c r="I2838" s="3" t="s">
        <v>141</v>
      </c>
    </row>
    <row r="2839" spans="1:9" x14ac:dyDescent="0.25">
      <c r="A2839" t="s">
        <v>7131</v>
      </c>
      <c r="B2839" t="s">
        <v>7119</v>
      </c>
      <c r="C2839">
        <v>249</v>
      </c>
      <c r="D2839">
        <v>10</v>
      </c>
      <c r="E2839" s="1">
        <v>5.7363820243711003E-15</v>
      </c>
      <c r="F2839" t="s">
        <v>432</v>
      </c>
      <c r="G2839">
        <v>3</v>
      </c>
      <c r="H2839" t="s">
        <v>7120</v>
      </c>
      <c r="I2839" s="3" t="s">
        <v>13</v>
      </c>
    </row>
    <row r="2840" spans="1:9" x14ac:dyDescent="0.25">
      <c r="A2840" t="s">
        <v>7132</v>
      </c>
      <c r="B2840" t="s">
        <v>18</v>
      </c>
      <c r="C2840">
        <v>473</v>
      </c>
      <c r="D2840">
        <v>0</v>
      </c>
      <c r="G2840">
        <v>0</v>
      </c>
      <c r="H2840" t="s">
        <v>13</v>
      </c>
    </row>
    <row r="2841" spans="1:9" x14ac:dyDescent="0.25">
      <c r="A2841" t="s">
        <v>7133</v>
      </c>
      <c r="B2841" t="s">
        <v>535</v>
      </c>
      <c r="C2841">
        <v>396</v>
      </c>
      <c r="D2841">
        <v>10</v>
      </c>
      <c r="E2841" s="1">
        <v>6.5342186540016598E-18</v>
      </c>
      <c r="F2841" t="s">
        <v>2727</v>
      </c>
      <c r="G2841">
        <v>5</v>
      </c>
      <c r="H2841" t="s">
        <v>7134</v>
      </c>
      <c r="I2841" s="3" t="s">
        <v>13</v>
      </c>
    </row>
    <row r="2842" spans="1:9" x14ac:dyDescent="0.25">
      <c r="A2842" t="s">
        <v>7135</v>
      </c>
      <c r="B2842" t="s">
        <v>18</v>
      </c>
      <c r="C2842">
        <v>226</v>
      </c>
      <c r="D2842">
        <v>0</v>
      </c>
      <c r="G2842">
        <v>0</v>
      </c>
      <c r="H2842" t="s">
        <v>13</v>
      </c>
    </row>
    <row r="2843" spans="1:9" x14ac:dyDescent="0.25">
      <c r="A2843" t="s">
        <v>7136</v>
      </c>
      <c r="B2843" t="s">
        <v>7137</v>
      </c>
      <c r="C2843">
        <v>474</v>
      </c>
      <c r="D2843">
        <v>10</v>
      </c>
      <c r="E2843" s="1">
        <v>5.3954393637019003E-51</v>
      </c>
      <c r="F2843" t="s">
        <v>5101</v>
      </c>
      <c r="G2843">
        <v>7</v>
      </c>
      <c r="H2843" t="s">
        <v>7138</v>
      </c>
      <c r="I2843" s="3" t="s">
        <v>7139</v>
      </c>
    </row>
    <row r="2844" spans="1:9" x14ac:dyDescent="0.25">
      <c r="A2844" t="s">
        <v>7140</v>
      </c>
      <c r="B2844" t="s">
        <v>7141</v>
      </c>
      <c r="C2844">
        <v>507</v>
      </c>
      <c r="D2844">
        <v>10</v>
      </c>
      <c r="E2844" s="1">
        <v>4.9047354739713402E-21</v>
      </c>
      <c r="F2844" t="s">
        <v>288</v>
      </c>
      <c r="G2844">
        <v>7</v>
      </c>
      <c r="H2844" t="s">
        <v>7142</v>
      </c>
      <c r="I2844" s="3" t="s">
        <v>7143</v>
      </c>
    </row>
    <row r="2845" spans="1:9" x14ac:dyDescent="0.25">
      <c r="A2845" t="s">
        <v>7144</v>
      </c>
      <c r="B2845" t="s">
        <v>18</v>
      </c>
      <c r="C2845">
        <v>394</v>
      </c>
      <c r="D2845">
        <v>0</v>
      </c>
      <c r="G2845">
        <v>0</v>
      </c>
      <c r="H2845" t="s">
        <v>13</v>
      </c>
    </row>
    <row r="2846" spans="1:9" x14ac:dyDescent="0.25">
      <c r="A2846" t="s">
        <v>7145</v>
      </c>
      <c r="B2846" t="s">
        <v>4850</v>
      </c>
      <c r="C2846">
        <v>498</v>
      </c>
      <c r="D2846">
        <v>10</v>
      </c>
      <c r="E2846" s="1">
        <v>6.1135281272522402E-38</v>
      </c>
      <c r="F2846" t="s">
        <v>146</v>
      </c>
      <c r="G2846">
        <v>14</v>
      </c>
      <c r="H2846" t="s">
        <v>7146</v>
      </c>
      <c r="I2846" s="3" t="s">
        <v>1563</v>
      </c>
    </row>
    <row r="2847" spans="1:9" x14ac:dyDescent="0.25">
      <c r="A2847" t="s">
        <v>7147</v>
      </c>
      <c r="B2847" t="s">
        <v>2752</v>
      </c>
      <c r="C2847">
        <v>389</v>
      </c>
      <c r="D2847">
        <v>6</v>
      </c>
      <c r="E2847" s="1">
        <v>3.38283342926394E-2</v>
      </c>
      <c r="F2847" s="2">
        <v>623333333333333</v>
      </c>
      <c r="G2847">
        <v>1</v>
      </c>
      <c r="H2847" t="s">
        <v>837</v>
      </c>
      <c r="I2847" s="3" t="s">
        <v>13</v>
      </c>
    </row>
    <row r="2848" spans="1:9" x14ac:dyDescent="0.25">
      <c r="A2848" t="s">
        <v>7148</v>
      </c>
      <c r="B2848" t="s">
        <v>6450</v>
      </c>
      <c r="C2848">
        <v>371</v>
      </c>
      <c r="D2848">
        <v>10</v>
      </c>
      <c r="E2848" s="1">
        <v>1.54685710398645E-15</v>
      </c>
      <c r="F2848" t="s">
        <v>1814</v>
      </c>
      <c r="G2848">
        <v>30</v>
      </c>
      <c r="H2848" t="s">
        <v>7149</v>
      </c>
      <c r="I2848" s="3" t="s">
        <v>13</v>
      </c>
    </row>
    <row r="2849" spans="1:9" x14ac:dyDescent="0.25">
      <c r="A2849" t="s">
        <v>7150</v>
      </c>
      <c r="B2849" t="s">
        <v>18</v>
      </c>
      <c r="C2849">
        <v>412</v>
      </c>
      <c r="D2849">
        <v>0</v>
      </c>
      <c r="G2849">
        <v>0</v>
      </c>
      <c r="H2849" t="s">
        <v>13</v>
      </c>
    </row>
    <row r="2850" spans="1:9" x14ac:dyDescent="0.25">
      <c r="A2850" t="s">
        <v>7151</v>
      </c>
      <c r="B2850" t="s">
        <v>7152</v>
      </c>
      <c r="C2850">
        <v>366</v>
      </c>
      <c r="D2850">
        <v>10</v>
      </c>
      <c r="E2850" s="1">
        <v>2.80989584646623E-41</v>
      </c>
      <c r="F2850" t="s">
        <v>1743</v>
      </c>
      <c r="G2850">
        <v>1</v>
      </c>
      <c r="H2850" t="s">
        <v>2972</v>
      </c>
      <c r="I2850" s="3" t="s">
        <v>13</v>
      </c>
    </row>
    <row r="2851" spans="1:9" x14ac:dyDescent="0.25">
      <c r="A2851" t="s">
        <v>7153</v>
      </c>
      <c r="B2851" t="s">
        <v>7154</v>
      </c>
      <c r="C2851">
        <v>351</v>
      </c>
      <c r="D2851">
        <v>10</v>
      </c>
      <c r="E2851" s="1">
        <v>1.2874233657213301E-30</v>
      </c>
      <c r="F2851" t="s">
        <v>11</v>
      </c>
      <c r="G2851">
        <v>5</v>
      </c>
      <c r="H2851" t="s">
        <v>7155</v>
      </c>
      <c r="I2851" s="3" t="s">
        <v>1639</v>
      </c>
    </row>
    <row r="2852" spans="1:9" x14ac:dyDescent="0.25">
      <c r="A2852" t="s">
        <v>7156</v>
      </c>
      <c r="B2852" t="s">
        <v>7157</v>
      </c>
      <c r="C2852">
        <v>510</v>
      </c>
      <c r="D2852">
        <v>10</v>
      </c>
      <c r="E2852" s="1">
        <v>9.7462178332816395E-17</v>
      </c>
      <c r="F2852" t="s">
        <v>453</v>
      </c>
      <c r="G2852">
        <v>4</v>
      </c>
      <c r="H2852" t="s">
        <v>7158</v>
      </c>
      <c r="I2852" s="3" t="s">
        <v>7159</v>
      </c>
    </row>
    <row r="2853" spans="1:9" x14ac:dyDescent="0.25">
      <c r="A2853" t="s">
        <v>7160</v>
      </c>
      <c r="B2853" t="s">
        <v>7161</v>
      </c>
      <c r="C2853">
        <v>324</v>
      </c>
      <c r="D2853">
        <v>10</v>
      </c>
      <c r="E2853" s="1">
        <v>4.8559819228826002E-24</v>
      </c>
      <c r="F2853" t="s">
        <v>1224</v>
      </c>
      <c r="G2853">
        <v>2</v>
      </c>
      <c r="H2853" t="s">
        <v>7162</v>
      </c>
      <c r="I2853" s="3" t="s">
        <v>660</v>
      </c>
    </row>
    <row r="2854" spans="1:9" x14ac:dyDescent="0.25">
      <c r="A2854" t="s">
        <v>7163</v>
      </c>
      <c r="B2854" t="s">
        <v>18</v>
      </c>
      <c r="C2854">
        <v>473</v>
      </c>
      <c r="D2854">
        <v>0</v>
      </c>
      <c r="G2854">
        <v>0</v>
      </c>
      <c r="H2854" t="s">
        <v>13</v>
      </c>
    </row>
    <row r="2855" spans="1:9" x14ac:dyDescent="0.25">
      <c r="A2855" t="s">
        <v>7164</v>
      </c>
      <c r="B2855" t="s">
        <v>1817</v>
      </c>
      <c r="C2855">
        <v>531</v>
      </c>
      <c r="D2855">
        <v>10</v>
      </c>
      <c r="E2855" s="1">
        <v>1.14817611225499E-18</v>
      </c>
      <c r="F2855" t="s">
        <v>728</v>
      </c>
      <c r="G2855">
        <v>5</v>
      </c>
      <c r="H2855" t="s">
        <v>7165</v>
      </c>
      <c r="I2855" s="3" t="s">
        <v>13</v>
      </c>
    </row>
    <row r="2856" spans="1:9" x14ac:dyDescent="0.25">
      <c r="A2856" t="s">
        <v>7166</v>
      </c>
      <c r="B2856" t="s">
        <v>18</v>
      </c>
      <c r="C2856">
        <v>445</v>
      </c>
      <c r="D2856">
        <v>0</v>
      </c>
      <c r="G2856">
        <v>0</v>
      </c>
      <c r="H2856" t="s">
        <v>13</v>
      </c>
    </row>
    <row r="2857" spans="1:9" x14ac:dyDescent="0.25">
      <c r="A2857" t="s">
        <v>7167</v>
      </c>
      <c r="B2857" t="s">
        <v>7168</v>
      </c>
      <c r="C2857">
        <v>493</v>
      </c>
      <c r="D2857">
        <v>10</v>
      </c>
      <c r="E2857" s="1">
        <v>8.4586787043510095E-68</v>
      </c>
      <c r="F2857" t="s">
        <v>274</v>
      </c>
      <c r="G2857">
        <v>4</v>
      </c>
      <c r="H2857" t="s">
        <v>7169</v>
      </c>
      <c r="I2857" s="3" t="s">
        <v>299</v>
      </c>
    </row>
    <row r="2858" spans="1:9" x14ac:dyDescent="0.25">
      <c r="A2858" t="s">
        <v>7170</v>
      </c>
      <c r="B2858" t="s">
        <v>7171</v>
      </c>
      <c r="C2858">
        <v>226</v>
      </c>
      <c r="D2858">
        <v>5</v>
      </c>
      <c r="E2858" s="1">
        <v>46.2332563145698</v>
      </c>
      <c r="F2858" t="s">
        <v>6339</v>
      </c>
      <c r="G2858">
        <v>1</v>
      </c>
      <c r="H2858" t="s">
        <v>7021</v>
      </c>
      <c r="I2858" s="3" t="s">
        <v>13</v>
      </c>
    </row>
    <row r="2859" spans="1:9" x14ac:dyDescent="0.25">
      <c r="A2859" t="s">
        <v>7172</v>
      </c>
      <c r="B2859" t="s">
        <v>18</v>
      </c>
      <c r="C2859">
        <v>486</v>
      </c>
      <c r="D2859">
        <v>0</v>
      </c>
      <c r="G2859">
        <v>0</v>
      </c>
      <c r="H2859" t="s">
        <v>13</v>
      </c>
    </row>
    <row r="2860" spans="1:9" x14ac:dyDescent="0.25">
      <c r="A2860" t="s">
        <v>7173</v>
      </c>
      <c r="B2860" t="s">
        <v>4669</v>
      </c>
      <c r="C2860">
        <v>356</v>
      </c>
      <c r="D2860">
        <v>9</v>
      </c>
      <c r="E2860" s="1">
        <v>9.27136914886327E-11</v>
      </c>
      <c r="F2860" s="2">
        <v>86666666666666.594</v>
      </c>
      <c r="G2860">
        <v>1</v>
      </c>
      <c r="H2860" t="s">
        <v>4670</v>
      </c>
      <c r="I2860" s="3" t="s">
        <v>13</v>
      </c>
    </row>
    <row r="2861" spans="1:9" x14ac:dyDescent="0.25">
      <c r="A2861" t="s">
        <v>7174</v>
      </c>
      <c r="B2861" t="s">
        <v>18</v>
      </c>
      <c r="C2861">
        <v>518</v>
      </c>
      <c r="D2861">
        <v>0</v>
      </c>
      <c r="G2861">
        <v>0</v>
      </c>
      <c r="H2861" t="s">
        <v>13</v>
      </c>
    </row>
    <row r="2862" spans="1:9" x14ac:dyDescent="0.25">
      <c r="A2862" t="s">
        <v>7175</v>
      </c>
      <c r="B2862" t="s">
        <v>7176</v>
      </c>
      <c r="C2862">
        <v>378</v>
      </c>
      <c r="D2862">
        <v>10</v>
      </c>
      <c r="E2862" s="1">
        <v>6.5984013272791397E-51</v>
      </c>
      <c r="F2862" t="s">
        <v>77</v>
      </c>
      <c r="G2862">
        <v>1</v>
      </c>
      <c r="H2862" t="s">
        <v>29</v>
      </c>
      <c r="I2862" s="3" t="s">
        <v>13</v>
      </c>
    </row>
    <row r="2863" spans="1:9" x14ac:dyDescent="0.25">
      <c r="A2863" t="s">
        <v>7177</v>
      </c>
      <c r="B2863" t="s">
        <v>7178</v>
      </c>
      <c r="C2863">
        <v>248</v>
      </c>
      <c r="D2863">
        <v>10</v>
      </c>
      <c r="E2863" s="1">
        <v>1.26201889479064E-25</v>
      </c>
      <c r="F2863" t="s">
        <v>359</v>
      </c>
      <c r="G2863">
        <v>15</v>
      </c>
      <c r="H2863" t="s">
        <v>7179</v>
      </c>
      <c r="I2863" s="3" t="s">
        <v>13</v>
      </c>
    </row>
    <row r="2864" spans="1:9" x14ac:dyDescent="0.25">
      <c r="A2864" t="s">
        <v>7180</v>
      </c>
      <c r="B2864" t="s">
        <v>18</v>
      </c>
      <c r="C2864">
        <v>274</v>
      </c>
      <c r="D2864">
        <v>0</v>
      </c>
      <c r="G2864">
        <v>0</v>
      </c>
      <c r="H2864" t="s">
        <v>13</v>
      </c>
    </row>
    <row r="2865" spans="1:9" x14ac:dyDescent="0.25">
      <c r="A2865" t="s">
        <v>7181</v>
      </c>
      <c r="B2865" t="s">
        <v>6287</v>
      </c>
      <c r="C2865">
        <v>452</v>
      </c>
      <c r="D2865">
        <v>10</v>
      </c>
      <c r="E2865" s="1">
        <v>3.3646451103244199E-48</v>
      </c>
      <c r="F2865" t="s">
        <v>447</v>
      </c>
      <c r="G2865">
        <v>7</v>
      </c>
      <c r="H2865" t="s">
        <v>6288</v>
      </c>
      <c r="I2865" s="3" t="s">
        <v>13</v>
      </c>
    </row>
    <row r="2866" spans="1:9" x14ac:dyDescent="0.25">
      <c r="A2866" t="s">
        <v>7182</v>
      </c>
      <c r="B2866" t="s">
        <v>7183</v>
      </c>
      <c r="C2866">
        <v>520</v>
      </c>
      <c r="D2866">
        <v>3</v>
      </c>
      <c r="E2866" s="1">
        <v>2328.4349966508798</v>
      </c>
      <c r="F2866" t="s">
        <v>1594</v>
      </c>
      <c r="G2866">
        <v>2</v>
      </c>
      <c r="H2866" t="s">
        <v>33</v>
      </c>
      <c r="I2866" s="3" t="s">
        <v>13</v>
      </c>
    </row>
    <row r="2867" spans="1:9" x14ac:dyDescent="0.25">
      <c r="A2867" t="s">
        <v>7184</v>
      </c>
      <c r="B2867" t="s">
        <v>4510</v>
      </c>
      <c r="C2867">
        <v>399</v>
      </c>
      <c r="D2867">
        <v>10</v>
      </c>
      <c r="E2867" s="1">
        <v>2.30535342540393E-19</v>
      </c>
      <c r="F2867" t="s">
        <v>2689</v>
      </c>
      <c r="G2867">
        <v>1</v>
      </c>
      <c r="H2867" t="s">
        <v>22</v>
      </c>
      <c r="I2867" s="3" t="s">
        <v>13</v>
      </c>
    </row>
    <row r="2868" spans="1:9" x14ac:dyDescent="0.25">
      <c r="A2868" t="s">
        <v>7185</v>
      </c>
      <c r="B2868" t="s">
        <v>18</v>
      </c>
      <c r="C2868">
        <v>409</v>
      </c>
      <c r="D2868">
        <v>0</v>
      </c>
      <c r="G2868">
        <v>0</v>
      </c>
      <c r="H2868" t="s">
        <v>13</v>
      </c>
    </row>
    <row r="2869" spans="1:9" x14ac:dyDescent="0.25">
      <c r="A2869" t="s">
        <v>7186</v>
      </c>
      <c r="B2869" t="s">
        <v>18</v>
      </c>
      <c r="C2869">
        <v>300</v>
      </c>
      <c r="D2869">
        <v>0</v>
      </c>
      <c r="G2869">
        <v>0</v>
      </c>
      <c r="H2869" t="s">
        <v>13</v>
      </c>
    </row>
    <row r="2870" spans="1:9" x14ac:dyDescent="0.25">
      <c r="A2870" t="s">
        <v>7187</v>
      </c>
      <c r="B2870" t="s">
        <v>18</v>
      </c>
      <c r="C2870">
        <v>259</v>
      </c>
      <c r="D2870">
        <v>0</v>
      </c>
      <c r="G2870">
        <v>0</v>
      </c>
      <c r="H2870" t="s">
        <v>13</v>
      </c>
    </row>
    <row r="2871" spans="1:9" x14ac:dyDescent="0.25">
      <c r="A2871" t="s">
        <v>7188</v>
      </c>
      <c r="B2871" t="s">
        <v>175</v>
      </c>
      <c r="C2871">
        <v>474</v>
      </c>
      <c r="D2871">
        <v>10</v>
      </c>
      <c r="E2871" s="1">
        <v>2.4220072040570901E-18</v>
      </c>
      <c r="F2871" t="s">
        <v>369</v>
      </c>
      <c r="G2871">
        <v>3</v>
      </c>
      <c r="H2871" t="s">
        <v>405</v>
      </c>
    </row>
    <row r="2872" spans="1:9" x14ac:dyDescent="0.25">
      <c r="A2872" t="s">
        <v>7189</v>
      </c>
      <c r="B2872" t="s">
        <v>7190</v>
      </c>
      <c r="C2872">
        <v>381</v>
      </c>
      <c r="D2872">
        <v>10</v>
      </c>
      <c r="E2872" s="1">
        <v>1.19934065218401E-21</v>
      </c>
      <c r="F2872" t="s">
        <v>274</v>
      </c>
      <c r="G2872">
        <v>5</v>
      </c>
      <c r="H2872" t="s">
        <v>7191</v>
      </c>
      <c r="I2872" s="3" t="s">
        <v>13</v>
      </c>
    </row>
    <row r="2873" spans="1:9" x14ac:dyDescent="0.25">
      <c r="A2873" t="s">
        <v>7192</v>
      </c>
      <c r="B2873" t="s">
        <v>7193</v>
      </c>
      <c r="C2873">
        <v>450</v>
      </c>
      <c r="D2873">
        <v>4</v>
      </c>
      <c r="E2873" s="1">
        <v>1182.35387812197</v>
      </c>
      <c r="F2873" t="s">
        <v>7194</v>
      </c>
      <c r="G2873">
        <v>1</v>
      </c>
      <c r="H2873" t="s">
        <v>4714</v>
      </c>
    </row>
    <row r="2874" spans="1:9" x14ac:dyDescent="0.25">
      <c r="A2874" t="s">
        <v>7195</v>
      </c>
      <c r="B2874" t="s">
        <v>7196</v>
      </c>
      <c r="C2874">
        <v>452</v>
      </c>
      <c r="D2874">
        <v>10</v>
      </c>
      <c r="E2874" s="1">
        <v>4.28600385170496E-19</v>
      </c>
      <c r="F2874" t="s">
        <v>201</v>
      </c>
      <c r="G2874">
        <v>10</v>
      </c>
      <c r="H2874" t="s">
        <v>7197</v>
      </c>
      <c r="I2874" s="3" t="s">
        <v>7198</v>
      </c>
    </row>
    <row r="2875" spans="1:9" x14ac:dyDescent="0.25">
      <c r="A2875" t="s">
        <v>7199</v>
      </c>
      <c r="B2875" t="s">
        <v>18</v>
      </c>
      <c r="C2875">
        <v>492</v>
      </c>
      <c r="D2875">
        <v>0</v>
      </c>
      <c r="G2875">
        <v>0</v>
      </c>
      <c r="H2875" t="s">
        <v>13</v>
      </c>
    </row>
    <row r="2876" spans="1:9" x14ac:dyDescent="0.25">
      <c r="A2876" t="s">
        <v>7200</v>
      </c>
      <c r="B2876" t="s">
        <v>1066</v>
      </c>
      <c r="C2876">
        <v>407</v>
      </c>
      <c r="D2876">
        <v>5</v>
      </c>
      <c r="E2876" s="1">
        <v>1.8956527143391001E-3</v>
      </c>
      <c r="F2876" t="s">
        <v>226</v>
      </c>
      <c r="G2876">
        <v>2</v>
      </c>
      <c r="H2876" t="s">
        <v>7201</v>
      </c>
      <c r="I2876" s="3" t="s">
        <v>13</v>
      </c>
    </row>
    <row r="2877" spans="1:9" x14ac:dyDescent="0.25">
      <c r="A2877" t="s">
        <v>7202</v>
      </c>
      <c r="B2877" t="s">
        <v>7203</v>
      </c>
      <c r="C2877">
        <v>266</v>
      </c>
      <c r="D2877">
        <v>10</v>
      </c>
      <c r="E2877" s="1">
        <v>6.57281464718107E-16</v>
      </c>
      <c r="F2877" t="s">
        <v>158</v>
      </c>
      <c r="G2877">
        <v>4</v>
      </c>
      <c r="H2877" t="s">
        <v>7204</v>
      </c>
      <c r="I2877" s="3" t="s">
        <v>13</v>
      </c>
    </row>
    <row r="2878" spans="1:9" x14ac:dyDescent="0.25">
      <c r="A2878" t="s">
        <v>7205</v>
      </c>
      <c r="B2878" t="s">
        <v>4263</v>
      </c>
      <c r="C2878">
        <v>386</v>
      </c>
      <c r="D2878">
        <v>10</v>
      </c>
      <c r="E2878" s="1">
        <v>2.1219691388327899E-12</v>
      </c>
      <c r="F2878" t="s">
        <v>3845</v>
      </c>
      <c r="G2878">
        <v>3</v>
      </c>
      <c r="H2878" t="s">
        <v>405</v>
      </c>
    </row>
    <row r="2879" spans="1:9" x14ac:dyDescent="0.25">
      <c r="A2879" t="s">
        <v>7206</v>
      </c>
      <c r="B2879" t="s">
        <v>3677</v>
      </c>
      <c r="C2879">
        <v>309</v>
      </c>
      <c r="D2879">
        <v>10</v>
      </c>
      <c r="E2879" s="1">
        <v>1.50683982618661E-10</v>
      </c>
      <c r="F2879" t="s">
        <v>1959</v>
      </c>
      <c r="G2879">
        <v>9</v>
      </c>
      <c r="H2879" t="s">
        <v>7207</v>
      </c>
      <c r="I2879" s="3" t="s">
        <v>13</v>
      </c>
    </row>
    <row r="2880" spans="1:9" x14ac:dyDescent="0.25">
      <c r="A2880" t="s">
        <v>7208</v>
      </c>
      <c r="B2880" t="s">
        <v>7209</v>
      </c>
      <c r="C2880">
        <v>343</v>
      </c>
      <c r="D2880">
        <v>10</v>
      </c>
      <c r="E2880" s="1">
        <v>7.4075517672932197E-21</v>
      </c>
      <c r="F2880" t="s">
        <v>918</v>
      </c>
      <c r="G2880">
        <v>1</v>
      </c>
      <c r="H2880" t="s">
        <v>4770</v>
      </c>
      <c r="I2880" s="3" t="s">
        <v>13</v>
      </c>
    </row>
    <row r="2881" spans="1:9" x14ac:dyDescent="0.25">
      <c r="A2881" t="s">
        <v>7210</v>
      </c>
      <c r="B2881" t="s">
        <v>7211</v>
      </c>
      <c r="C2881">
        <v>393</v>
      </c>
      <c r="D2881">
        <v>10</v>
      </c>
      <c r="E2881" s="1">
        <v>2.3782007589372601E-40</v>
      </c>
      <c r="F2881" t="s">
        <v>1594</v>
      </c>
      <c r="G2881">
        <v>3</v>
      </c>
      <c r="H2881" t="s">
        <v>4429</v>
      </c>
      <c r="I2881" s="3" t="s">
        <v>4430</v>
      </c>
    </row>
    <row r="2882" spans="1:9" x14ac:dyDescent="0.25">
      <c r="A2882" t="s">
        <v>7212</v>
      </c>
      <c r="B2882" t="s">
        <v>7213</v>
      </c>
      <c r="C2882">
        <v>373</v>
      </c>
      <c r="D2882">
        <v>10</v>
      </c>
      <c r="E2882" s="1">
        <v>1.4892265045847599E-18</v>
      </c>
      <c r="F2882" t="s">
        <v>253</v>
      </c>
      <c r="G2882">
        <v>2</v>
      </c>
      <c r="H2882" t="s">
        <v>7214</v>
      </c>
      <c r="I2882" s="3" t="s">
        <v>13</v>
      </c>
    </row>
    <row r="2883" spans="1:9" x14ac:dyDescent="0.25">
      <c r="A2883" t="s">
        <v>7215</v>
      </c>
      <c r="B2883" t="s">
        <v>7216</v>
      </c>
      <c r="C2883">
        <v>482</v>
      </c>
      <c r="D2883">
        <v>10</v>
      </c>
      <c r="E2883" s="1">
        <v>2.3528689579694101E-27</v>
      </c>
      <c r="F2883" t="s">
        <v>158</v>
      </c>
      <c r="G2883">
        <v>0</v>
      </c>
      <c r="H2883" t="s">
        <v>13</v>
      </c>
    </row>
    <row r="2884" spans="1:9" x14ac:dyDescent="0.25">
      <c r="A2884" t="s">
        <v>7217</v>
      </c>
      <c r="B2884" t="s">
        <v>18</v>
      </c>
      <c r="C2884">
        <v>217</v>
      </c>
      <c r="D2884">
        <v>0</v>
      </c>
      <c r="G2884">
        <v>0</v>
      </c>
      <c r="H2884" t="s">
        <v>13</v>
      </c>
    </row>
    <row r="2885" spans="1:9" x14ac:dyDescent="0.25">
      <c r="A2885" t="s">
        <v>7218</v>
      </c>
      <c r="B2885" t="s">
        <v>7219</v>
      </c>
      <c r="C2885">
        <v>393</v>
      </c>
      <c r="D2885">
        <v>10</v>
      </c>
      <c r="E2885" s="1">
        <v>3.7267512920374799E-30</v>
      </c>
      <c r="F2885" t="s">
        <v>1558</v>
      </c>
      <c r="G2885">
        <v>8</v>
      </c>
      <c r="H2885" t="s">
        <v>7220</v>
      </c>
      <c r="I2885" s="3" t="s">
        <v>13</v>
      </c>
    </row>
    <row r="2886" spans="1:9" x14ac:dyDescent="0.25">
      <c r="A2886" t="s">
        <v>7221</v>
      </c>
      <c r="B2886" t="s">
        <v>6802</v>
      </c>
      <c r="C2886">
        <v>442</v>
      </c>
      <c r="D2886">
        <v>10</v>
      </c>
      <c r="E2886" s="1">
        <v>1.343411874463E-56</v>
      </c>
      <c r="F2886" t="s">
        <v>613</v>
      </c>
      <c r="G2886">
        <v>6</v>
      </c>
      <c r="H2886" t="s">
        <v>6803</v>
      </c>
      <c r="I2886" s="3" t="s">
        <v>13</v>
      </c>
    </row>
    <row r="2887" spans="1:9" x14ac:dyDescent="0.25">
      <c r="A2887" t="s">
        <v>7222</v>
      </c>
      <c r="B2887" t="s">
        <v>175</v>
      </c>
      <c r="C2887">
        <v>430</v>
      </c>
      <c r="D2887">
        <v>10</v>
      </c>
      <c r="E2887" s="1">
        <v>2.8402990269562201E-33</v>
      </c>
      <c r="F2887" t="s">
        <v>558</v>
      </c>
      <c r="G2887">
        <v>2</v>
      </c>
      <c r="H2887" t="s">
        <v>2542</v>
      </c>
    </row>
    <row r="2888" spans="1:9" x14ac:dyDescent="0.25">
      <c r="A2888" t="s">
        <v>7223</v>
      </c>
      <c r="B2888" t="s">
        <v>7224</v>
      </c>
      <c r="C2888">
        <v>483</v>
      </c>
      <c r="D2888">
        <v>10</v>
      </c>
      <c r="E2888" s="1">
        <v>3.5077534460429701E-31</v>
      </c>
      <c r="F2888" t="s">
        <v>4088</v>
      </c>
      <c r="G2888">
        <v>8</v>
      </c>
      <c r="H2888" t="s">
        <v>2956</v>
      </c>
      <c r="I2888" s="3" t="s">
        <v>13</v>
      </c>
    </row>
    <row r="2889" spans="1:9" x14ac:dyDescent="0.25">
      <c r="A2889" t="s">
        <v>7225</v>
      </c>
      <c r="B2889" t="s">
        <v>2318</v>
      </c>
      <c r="C2889">
        <v>229</v>
      </c>
      <c r="D2889">
        <v>3</v>
      </c>
      <c r="E2889" s="1">
        <v>2012.7197270286699</v>
      </c>
      <c r="F2889" s="2">
        <v>556666666666666</v>
      </c>
      <c r="G2889">
        <v>7</v>
      </c>
      <c r="H2889" t="s">
        <v>7226</v>
      </c>
    </row>
    <row r="2890" spans="1:9" x14ac:dyDescent="0.25">
      <c r="A2890" t="s">
        <v>7227</v>
      </c>
      <c r="B2890" t="s">
        <v>7228</v>
      </c>
      <c r="C2890">
        <v>313</v>
      </c>
      <c r="D2890">
        <v>10</v>
      </c>
      <c r="E2890" s="1">
        <v>7.4524068419487497E-10</v>
      </c>
      <c r="F2890" t="s">
        <v>367</v>
      </c>
      <c r="G2890">
        <v>3</v>
      </c>
      <c r="H2890" t="s">
        <v>7229</v>
      </c>
      <c r="I2890" s="3" t="s">
        <v>13</v>
      </c>
    </row>
    <row r="2891" spans="1:9" x14ac:dyDescent="0.25">
      <c r="A2891" t="s">
        <v>7230</v>
      </c>
      <c r="B2891" t="s">
        <v>18</v>
      </c>
      <c r="C2891">
        <v>361</v>
      </c>
      <c r="D2891">
        <v>0</v>
      </c>
      <c r="G2891">
        <v>0</v>
      </c>
      <c r="H2891" t="s">
        <v>13</v>
      </c>
    </row>
    <row r="2892" spans="1:9" x14ac:dyDescent="0.25">
      <c r="A2892" t="s">
        <v>7231</v>
      </c>
      <c r="B2892" t="s">
        <v>18</v>
      </c>
      <c r="C2892">
        <v>253</v>
      </c>
      <c r="D2892">
        <v>0</v>
      </c>
      <c r="G2892">
        <v>0</v>
      </c>
      <c r="H2892" t="s">
        <v>13</v>
      </c>
    </row>
    <row r="2893" spans="1:9" x14ac:dyDescent="0.25">
      <c r="A2893" t="s">
        <v>7232</v>
      </c>
      <c r="B2893" t="s">
        <v>7233</v>
      </c>
      <c r="C2893">
        <v>466</v>
      </c>
      <c r="D2893">
        <v>10</v>
      </c>
      <c r="E2893" s="1">
        <v>9.0105471927114298E-10</v>
      </c>
      <c r="F2893" t="s">
        <v>247</v>
      </c>
      <c r="G2893">
        <v>3</v>
      </c>
      <c r="H2893" t="s">
        <v>7234</v>
      </c>
      <c r="I2893" s="3" t="s">
        <v>13</v>
      </c>
    </row>
    <row r="2894" spans="1:9" x14ac:dyDescent="0.25">
      <c r="A2894" t="s">
        <v>7235</v>
      </c>
      <c r="B2894" t="s">
        <v>18</v>
      </c>
      <c r="C2894">
        <v>428</v>
      </c>
      <c r="D2894">
        <v>0</v>
      </c>
      <c r="G2894">
        <v>0</v>
      </c>
      <c r="H2894" t="s">
        <v>13</v>
      </c>
    </row>
    <row r="2895" spans="1:9" x14ac:dyDescent="0.25">
      <c r="A2895" t="s">
        <v>7236</v>
      </c>
      <c r="B2895" t="s">
        <v>18</v>
      </c>
      <c r="C2895">
        <v>464</v>
      </c>
      <c r="D2895">
        <v>0</v>
      </c>
      <c r="G2895">
        <v>0</v>
      </c>
      <c r="H2895" t="s">
        <v>13</v>
      </c>
    </row>
    <row r="2896" spans="1:9" x14ac:dyDescent="0.25">
      <c r="A2896" t="s">
        <v>7237</v>
      </c>
      <c r="B2896" t="s">
        <v>7238</v>
      </c>
      <c r="C2896">
        <v>491</v>
      </c>
      <c r="D2896">
        <v>10</v>
      </c>
      <c r="E2896" s="1">
        <v>3.2422380454827298E-45</v>
      </c>
      <c r="F2896" t="s">
        <v>7239</v>
      </c>
      <c r="G2896">
        <v>3</v>
      </c>
      <c r="H2896" t="s">
        <v>405</v>
      </c>
    </row>
    <row r="2897" spans="1:9" x14ac:dyDescent="0.25">
      <c r="A2897" t="s">
        <v>7240</v>
      </c>
      <c r="B2897" t="s">
        <v>18</v>
      </c>
      <c r="C2897">
        <v>516</v>
      </c>
      <c r="D2897">
        <v>0</v>
      </c>
      <c r="G2897">
        <v>0</v>
      </c>
      <c r="H2897" t="s">
        <v>13</v>
      </c>
    </row>
    <row r="2898" spans="1:9" x14ac:dyDescent="0.25">
      <c r="A2898" t="s">
        <v>7241</v>
      </c>
      <c r="B2898" t="s">
        <v>7242</v>
      </c>
      <c r="C2898">
        <v>337</v>
      </c>
      <c r="D2898">
        <v>10</v>
      </c>
      <c r="E2898" s="1">
        <v>1.2726694240153001E-18</v>
      </c>
      <c r="F2898" t="s">
        <v>4334</v>
      </c>
      <c r="G2898">
        <v>1</v>
      </c>
      <c r="H2898" t="s">
        <v>7243</v>
      </c>
      <c r="I2898" s="3" t="s">
        <v>13</v>
      </c>
    </row>
    <row r="2899" spans="1:9" x14ac:dyDescent="0.25">
      <c r="A2899" t="s">
        <v>7244</v>
      </c>
      <c r="B2899" t="s">
        <v>7245</v>
      </c>
      <c r="C2899">
        <v>412</v>
      </c>
      <c r="D2899">
        <v>10</v>
      </c>
      <c r="E2899" s="1">
        <v>4.6866927222743299E-36</v>
      </c>
      <c r="F2899" t="s">
        <v>5301</v>
      </c>
      <c r="G2899">
        <v>3</v>
      </c>
      <c r="H2899" t="s">
        <v>7246</v>
      </c>
      <c r="I2899" s="3" t="s">
        <v>13</v>
      </c>
    </row>
    <row r="2900" spans="1:9" x14ac:dyDescent="0.25">
      <c r="A2900" t="s">
        <v>7247</v>
      </c>
      <c r="B2900" t="s">
        <v>7248</v>
      </c>
      <c r="C2900">
        <v>284</v>
      </c>
      <c r="D2900">
        <v>4</v>
      </c>
      <c r="E2900" s="1">
        <v>850.12559584396797</v>
      </c>
      <c r="F2900" t="s">
        <v>4699</v>
      </c>
      <c r="G2900">
        <v>0</v>
      </c>
      <c r="H2900" t="s">
        <v>13</v>
      </c>
    </row>
    <row r="2901" spans="1:9" x14ac:dyDescent="0.25">
      <c r="A2901" t="s">
        <v>7249</v>
      </c>
      <c r="B2901" t="s">
        <v>7250</v>
      </c>
      <c r="C2901">
        <v>489</v>
      </c>
      <c r="D2901">
        <v>10</v>
      </c>
      <c r="E2901" s="1">
        <v>3.8249032460643298E-46</v>
      </c>
      <c r="F2901" t="s">
        <v>1793</v>
      </c>
      <c r="G2901">
        <v>1</v>
      </c>
      <c r="H2901" t="s">
        <v>2016</v>
      </c>
      <c r="I2901" s="3" t="s">
        <v>13</v>
      </c>
    </row>
    <row r="2902" spans="1:9" x14ac:dyDescent="0.25">
      <c r="A2902" t="s">
        <v>7251</v>
      </c>
      <c r="B2902" t="s">
        <v>690</v>
      </c>
      <c r="C2902">
        <v>464</v>
      </c>
      <c r="D2902">
        <v>10</v>
      </c>
      <c r="E2902" s="1">
        <v>1.3133316737989299E-61</v>
      </c>
      <c r="F2902" t="s">
        <v>91</v>
      </c>
      <c r="G2902">
        <v>5</v>
      </c>
      <c r="H2902" t="s">
        <v>7252</v>
      </c>
      <c r="I2902" s="3" t="s">
        <v>7253</v>
      </c>
    </row>
    <row r="2903" spans="1:9" x14ac:dyDescent="0.25">
      <c r="A2903" t="s">
        <v>7254</v>
      </c>
      <c r="B2903" t="s">
        <v>7255</v>
      </c>
      <c r="C2903">
        <v>204</v>
      </c>
      <c r="D2903">
        <v>10</v>
      </c>
      <c r="E2903" s="1">
        <v>3.04700132432782E-11</v>
      </c>
      <c r="F2903" t="s">
        <v>528</v>
      </c>
      <c r="G2903">
        <v>6</v>
      </c>
      <c r="H2903" t="s">
        <v>7256</v>
      </c>
      <c r="I2903" s="3" t="s">
        <v>4033</v>
      </c>
    </row>
    <row r="2904" spans="1:9" x14ac:dyDescent="0.25">
      <c r="A2904" t="s">
        <v>7257</v>
      </c>
      <c r="B2904" t="s">
        <v>4325</v>
      </c>
      <c r="C2904">
        <v>437</v>
      </c>
      <c r="D2904">
        <v>10</v>
      </c>
      <c r="E2904" s="1">
        <v>6.9910404332382501E-40</v>
      </c>
      <c r="F2904" t="s">
        <v>1076</v>
      </c>
      <c r="G2904">
        <v>3</v>
      </c>
      <c r="H2904" t="s">
        <v>929</v>
      </c>
      <c r="I2904" s="3" t="s">
        <v>13</v>
      </c>
    </row>
    <row r="2905" spans="1:9" x14ac:dyDescent="0.25">
      <c r="A2905" t="s">
        <v>7258</v>
      </c>
      <c r="B2905" t="s">
        <v>7259</v>
      </c>
      <c r="C2905">
        <v>360</v>
      </c>
      <c r="D2905">
        <v>10</v>
      </c>
      <c r="E2905" s="1">
        <v>3.1416293755449401E-32</v>
      </c>
      <c r="F2905" t="s">
        <v>2406</v>
      </c>
      <c r="G2905">
        <v>3</v>
      </c>
      <c r="H2905" t="s">
        <v>7260</v>
      </c>
      <c r="I2905" s="3" t="s">
        <v>13</v>
      </c>
    </row>
    <row r="2906" spans="1:9" x14ac:dyDescent="0.25">
      <c r="A2906" t="s">
        <v>7261</v>
      </c>
      <c r="B2906" t="s">
        <v>18</v>
      </c>
      <c r="C2906">
        <v>397</v>
      </c>
      <c r="D2906">
        <v>0</v>
      </c>
      <c r="G2906">
        <v>0</v>
      </c>
      <c r="H2906" t="s">
        <v>13</v>
      </c>
    </row>
    <row r="2907" spans="1:9" x14ac:dyDescent="0.25">
      <c r="A2907" t="s">
        <v>7262</v>
      </c>
      <c r="B2907" t="s">
        <v>18</v>
      </c>
      <c r="C2907">
        <v>430</v>
      </c>
      <c r="D2907">
        <v>0</v>
      </c>
      <c r="G2907">
        <v>0</v>
      </c>
      <c r="H2907" t="s">
        <v>13</v>
      </c>
    </row>
    <row r="2908" spans="1:9" x14ac:dyDescent="0.25">
      <c r="A2908" t="s">
        <v>7263</v>
      </c>
      <c r="B2908" t="s">
        <v>535</v>
      </c>
      <c r="C2908">
        <v>389</v>
      </c>
      <c r="D2908">
        <v>10</v>
      </c>
      <c r="E2908" s="1">
        <v>6.1826217230942898E-27</v>
      </c>
      <c r="F2908" t="s">
        <v>2206</v>
      </c>
      <c r="G2908">
        <v>1</v>
      </c>
      <c r="H2908" t="s">
        <v>7264</v>
      </c>
      <c r="I2908" s="3" t="s">
        <v>13</v>
      </c>
    </row>
    <row r="2909" spans="1:9" x14ac:dyDescent="0.25">
      <c r="A2909" t="s">
        <v>7265</v>
      </c>
      <c r="B2909" t="s">
        <v>5422</v>
      </c>
      <c r="C2909">
        <v>237</v>
      </c>
      <c r="D2909">
        <v>10</v>
      </c>
      <c r="E2909" s="1">
        <v>2.0411785558695E-24</v>
      </c>
      <c r="F2909" t="s">
        <v>316</v>
      </c>
      <c r="G2909">
        <v>5</v>
      </c>
      <c r="H2909" t="s">
        <v>7266</v>
      </c>
      <c r="I2909" s="3" t="s">
        <v>73</v>
      </c>
    </row>
    <row r="2910" spans="1:9" x14ac:dyDescent="0.25">
      <c r="A2910" t="s">
        <v>7267</v>
      </c>
      <c r="B2910" t="s">
        <v>7268</v>
      </c>
      <c r="C2910">
        <v>462</v>
      </c>
      <c r="D2910">
        <v>10</v>
      </c>
      <c r="E2910" s="1">
        <v>1.20623628026528E-43</v>
      </c>
      <c r="F2910" t="s">
        <v>1289</v>
      </c>
      <c r="G2910">
        <v>3</v>
      </c>
      <c r="H2910" t="s">
        <v>7269</v>
      </c>
      <c r="I2910" s="3" t="s">
        <v>13</v>
      </c>
    </row>
    <row r="2911" spans="1:9" x14ac:dyDescent="0.25">
      <c r="A2911" t="s">
        <v>7270</v>
      </c>
      <c r="B2911" t="s">
        <v>7271</v>
      </c>
      <c r="C2911">
        <v>332</v>
      </c>
      <c r="D2911">
        <v>10</v>
      </c>
      <c r="E2911" s="1">
        <v>1.85090175824459E-16</v>
      </c>
      <c r="F2911" t="s">
        <v>4088</v>
      </c>
      <c r="G2911">
        <v>8</v>
      </c>
      <c r="H2911" t="s">
        <v>7272</v>
      </c>
      <c r="I2911" s="3" t="s">
        <v>13</v>
      </c>
    </row>
    <row r="2912" spans="1:9" x14ac:dyDescent="0.25">
      <c r="A2912" t="s">
        <v>7273</v>
      </c>
      <c r="B2912" t="s">
        <v>7274</v>
      </c>
      <c r="C2912">
        <v>450</v>
      </c>
      <c r="D2912">
        <v>10</v>
      </c>
      <c r="E2912" s="1">
        <v>1.18645382459644E-39</v>
      </c>
      <c r="F2912" t="s">
        <v>525</v>
      </c>
      <c r="G2912">
        <v>16</v>
      </c>
      <c r="H2912" t="s">
        <v>7275</v>
      </c>
      <c r="I2912" s="3" t="s">
        <v>13</v>
      </c>
    </row>
    <row r="2913" spans="1:9" x14ac:dyDescent="0.25">
      <c r="A2913" t="s">
        <v>7276</v>
      </c>
      <c r="B2913" t="s">
        <v>7277</v>
      </c>
      <c r="C2913">
        <v>413</v>
      </c>
      <c r="D2913">
        <v>10</v>
      </c>
      <c r="E2913" s="1">
        <v>3.5968066612344302E-28</v>
      </c>
      <c r="F2913" t="s">
        <v>1879</v>
      </c>
      <c r="G2913">
        <v>19</v>
      </c>
      <c r="H2913" t="s">
        <v>7278</v>
      </c>
      <c r="I2913" s="3" t="s">
        <v>13</v>
      </c>
    </row>
    <row r="2914" spans="1:9" x14ac:dyDescent="0.25">
      <c r="A2914" t="s">
        <v>7279</v>
      </c>
      <c r="B2914" t="s">
        <v>2232</v>
      </c>
      <c r="C2914">
        <v>452</v>
      </c>
      <c r="D2914">
        <v>10</v>
      </c>
      <c r="E2914" s="1">
        <v>9.7884668724324895E-45</v>
      </c>
      <c r="F2914" t="s">
        <v>1079</v>
      </c>
      <c r="G2914">
        <v>14</v>
      </c>
      <c r="H2914" t="s">
        <v>7280</v>
      </c>
      <c r="I2914" s="3" t="s">
        <v>660</v>
      </c>
    </row>
    <row r="2915" spans="1:9" x14ac:dyDescent="0.25">
      <c r="A2915" t="s">
        <v>7281</v>
      </c>
      <c r="B2915" t="s">
        <v>7282</v>
      </c>
      <c r="C2915">
        <v>414</v>
      </c>
      <c r="D2915">
        <v>10</v>
      </c>
      <c r="E2915" s="1">
        <v>7.9003058708006503E-37</v>
      </c>
      <c r="F2915" t="s">
        <v>932</v>
      </c>
      <c r="G2915">
        <v>6</v>
      </c>
      <c r="H2915" t="s">
        <v>2631</v>
      </c>
      <c r="I2915" s="3" t="s">
        <v>13</v>
      </c>
    </row>
    <row r="2916" spans="1:9" x14ac:dyDescent="0.25">
      <c r="A2916" t="s">
        <v>7283</v>
      </c>
      <c r="B2916" t="s">
        <v>1218</v>
      </c>
      <c r="C2916">
        <v>342</v>
      </c>
      <c r="D2916">
        <v>3</v>
      </c>
      <c r="E2916" s="1">
        <v>3.46140900545834E-7</v>
      </c>
      <c r="F2916" s="2">
        <v>67666666666666.602</v>
      </c>
      <c r="G2916">
        <v>0</v>
      </c>
      <c r="H2916" t="s">
        <v>13</v>
      </c>
    </row>
    <row r="2917" spans="1:9" x14ac:dyDescent="0.25">
      <c r="A2917" t="s">
        <v>7284</v>
      </c>
      <c r="B2917" t="s">
        <v>18</v>
      </c>
      <c r="C2917">
        <v>353</v>
      </c>
      <c r="D2917">
        <v>0</v>
      </c>
      <c r="G2917">
        <v>0</v>
      </c>
      <c r="H2917" t="s">
        <v>13</v>
      </c>
    </row>
    <row r="2918" spans="1:9" x14ac:dyDescent="0.25">
      <c r="A2918" t="s">
        <v>7285</v>
      </c>
      <c r="B2918" t="s">
        <v>7286</v>
      </c>
      <c r="C2918">
        <v>253</v>
      </c>
      <c r="D2918">
        <v>10</v>
      </c>
      <c r="E2918" s="1">
        <v>1.75524807778935E-27</v>
      </c>
      <c r="F2918" t="s">
        <v>344</v>
      </c>
      <c r="G2918">
        <v>3</v>
      </c>
      <c r="H2918" t="s">
        <v>7287</v>
      </c>
      <c r="I2918" s="3" t="s">
        <v>1251</v>
      </c>
    </row>
    <row r="2919" spans="1:9" x14ac:dyDescent="0.25">
      <c r="A2919" t="s">
        <v>7288</v>
      </c>
      <c r="B2919" t="s">
        <v>7289</v>
      </c>
      <c r="C2919">
        <v>259</v>
      </c>
      <c r="D2919">
        <v>10</v>
      </c>
      <c r="E2919" s="1">
        <v>5.4026926475095501E-29</v>
      </c>
      <c r="F2919" t="s">
        <v>332</v>
      </c>
      <c r="G2919">
        <v>5</v>
      </c>
      <c r="H2919" t="s">
        <v>7290</v>
      </c>
      <c r="I2919" s="3" t="s">
        <v>13</v>
      </c>
    </row>
    <row r="2920" spans="1:9" x14ac:dyDescent="0.25">
      <c r="A2920" t="s">
        <v>7291</v>
      </c>
      <c r="B2920" t="s">
        <v>5150</v>
      </c>
      <c r="C2920">
        <v>251</v>
      </c>
      <c r="D2920">
        <v>10</v>
      </c>
      <c r="E2920" s="1">
        <v>2.1456445908815399E-25</v>
      </c>
      <c r="F2920" t="s">
        <v>316</v>
      </c>
      <c r="G2920">
        <v>10</v>
      </c>
      <c r="H2920" t="s">
        <v>7292</v>
      </c>
      <c r="I2920" s="3" t="s">
        <v>4994</v>
      </c>
    </row>
    <row r="2921" spans="1:9" x14ac:dyDescent="0.25">
      <c r="A2921" t="s">
        <v>7293</v>
      </c>
      <c r="B2921" t="s">
        <v>2115</v>
      </c>
      <c r="C2921">
        <v>412</v>
      </c>
      <c r="D2921">
        <v>10</v>
      </c>
      <c r="E2921" s="1">
        <v>5.2300408482200203E-3</v>
      </c>
      <c r="F2921" t="s">
        <v>738</v>
      </c>
      <c r="G2921">
        <v>4</v>
      </c>
      <c r="H2921" t="s">
        <v>7294</v>
      </c>
      <c r="I2921" s="3" t="s">
        <v>13</v>
      </c>
    </row>
    <row r="2922" spans="1:9" x14ac:dyDescent="0.25">
      <c r="A2922" t="s">
        <v>7295</v>
      </c>
      <c r="B2922" t="s">
        <v>7296</v>
      </c>
      <c r="C2922">
        <v>376</v>
      </c>
      <c r="D2922">
        <v>10</v>
      </c>
      <c r="E2922" s="1">
        <v>6.5026568531931601E-36</v>
      </c>
      <c r="F2922" t="s">
        <v>495</v>
      </c>
      <c r="G2922">
        <v>1</v>
      </c>
      <c r="H2922" t="s">
        <v>7297</v>
      </c>
      <c r="I2922" s="3" t="s">
        <v>13</v>
      </c>
    </row>
    <row r="2923" spans="1:9" x14ac:dyDescent="0.25">
      <c r="A2923" t="s">
        <v>7298</v>
      </c>
      <c r="B2923" t="s">
        <v>7299</v>
      </c>
      <c r="C2923">
        <v>464</v>
      </c>
      <c r="D2923">
        <v>6</v>
      </c>
      <c r="E2923" s="1">
        <v>1.4092981779539099E-6</v>
      </c>
      <c r="F2923" t="s">
        <v>5744</v>
      </c>
      <c r="G2923">
        <v>0</v>
      </c>
      <c r="H2923" t="s">
        <v>13</v>
      </c>
    </row>
    <row r="2924" spans="1:9" x14ac:dyDescent="0.25">
      <c r="A2924" t="s">
        <v>7300</v>
      </c>
      <c r="B2924" t="s">
        <v>18</v>
      </c>
      <c r="C2924">
        <v>240</v>
      </c>
      <c r="D2924">
        <v>0</v>
      </c>
      <c r="G2924">
        <v>0</v>
      </c>
      <c r="H2924" t="s">
        <v>13</v>
      </c>
    </row>
    <row r="2925" spans="1:9" x14ac:dyDescent="0.25">
      <c r="A2925" t="s">
        <v>7301</v>
      </c>
      <c r="B2925" t="s">
        <v>18</v>
      </c>
      <c r="C2925">
        <v>314</v>
      </c>
      <c r="D2925">
        <v>0</v>
      </c>
      <c r="G2925">
        <v>0</v>
      </c>
      <c r="H2925" t="s">
        <v>13</v>
      </c>
    </row>
    <row r="2926" spans="1:9" x14ac:dyDescent="0.25">
      <c r="A2926" t="s">
        <v>7302</v>
      </c>
      <c r="B2926" t="s">
        <v>18</v>
      </c>
      <c r="C2926">
        <v>335</v>
      </c>
      <c r="D2926">
        <v>0</v>
      </c>
      <c r="G2926">
        <v>0</v>
      </c>
      <c r="H2926" t="s">
        <v>13</v>
      </c>
    </row>
    <row r="2927" spans="1:9" x14ac:dyDescent="0.25">
      <c r="A2927" t="s">
        <v>7303</v>
      </c>
      <c r="B2927" t="s">
        <v>2952</v>
      </c>
      <c r="C2927">
        <v>445</v>
      </c>
      <c r="D2927">
        <v>10</v>
      </c>
      <c r="E2927" s="1">
        <v>5.6967992618897301E-21</v>
      </c>
      <c r="F2927" t="s">
        <v>1814</v>
      </c>
      <c r="G2927">
        <v>3</v>
      </c>
      <c r="H2927" t="s">
        <v>7304</v>
      </c>
      <c r="I2927" s="3" t="s">
        <v>13</v>
      </c>
    </row>
    <row r="2928" spans="1:9" x14ac:dyDescent="0.25">
      <c r="A2928" t="s">
        <v>7305</v>
      </c>
      <c r="B2928" t="s">
        <v>7306</v>
      </c>
      <c r="C2928">
        <v>447</v>
      </c>
      <c r="D2928">
        <v>10</v>
      </c>
      <c r="E2928" s="1">
        <v>2.5016977090108001E-33</v>
      </c>
      <c r="F2928" t="s">
        <v>272</v>
      </c>
      <c r="G2928">
        <v>7</v>
      </c>
      <c r="H2928" t="s">
        <v>7307</v>
      </c>
      <c r="I2928" s="3" t="s">
        <v>7308</v>
      </c>
    </row>
    <row r="2929" spans="1:9" x14ac:dyDescent="0.25">
      <c r="A2929" t="s">
        <v>7309</v>
      </c>
      <c r="B2929" t="s">
        <v>4134</v>
      </c>
      <c r="C2929">
        <v>390</v>
      </c>
      <c r="D2929">
        <v>10</v>
      </c>
      <c r="E2929" s="1">
        <v>8.2744362319151995E-26</v>
      </c>
      <c r="F2929" t="s">
        <v>963</v>
      </c>
      <c r="G2929">
        <v>9</v>
      </c>
      <c r="H2929" t="s">
        <v>7310</v>
      </c>
      <c r="I2929" s="3" t="s">
        <v>13</v>
      </c>
    </row>
    <row r="2930" spans="1:9" x14ac:dyDescent="0.25">
      <c r="A2930" t="s">
        <v>7311</v>
      </c>
      <c r="B2930" t="s">
        <v>4263</v>
      </c>
      <c r="C2930">
        <v>421</v>
      </c>
      <c r="D2930">
        <v>10</v>
      </c>
      <c r="E2930" s="1">
        <v>3.0060864122472802E-39</v>
      </c>
      <c r="F2930" t="s">
        <v>158</v>
      </c>
      <c r="G2930">
        <v>3</v>
      </c>
      <c r="H2930" t="s">
        <v>405</v>
      </c>
    </row>
    <row r="2931" spans="1:9" x14ac:dyDescent="0.25">
      <c r="A2931" t="s">
        <v>7312</v>
      </c>
      <c r="B2931" t="s">
        <v>18</v>
      </c>
      <c r="C2931">
        <v>405</v>
      </c>
      <c r="D2931">
        <v>0</v>
      </c>
      <c r="G2931">
        <v>0</v>
      </c>
      <c r="H2931" t="s">
        <v>13</v>
      </c>
    </row>
    <row r="2932" spans="1:9" x14ac:dyDescent="0.25">
      <c r="A2932" t="s">
        <v>7313</v>
      </c>
      <c r="B2932" t="s">
        <v>1622</v>
      </c>
      <c r="C2932">
        <v>385</v>
      </c>
      <c r="D2932">
        <v>10</v>
      </c>
      <c r="E2932" s="1">
        <v>1.32296598003737E-30</v>
      </c>
      <c r="F2932" t="s">
        <v>915</v>
      </c>
      <c r="G2932">
        <v>4</v>
      </c>
      <c r="H2932" t="s">
        <v>5302</v>
      </c>
      <c r="I2932" s="3" t="s">
        <v>5303</v>
      </c>
    </row>
    <row r="2933" spans="1:9" x14ac:dyDescent="0.25">
      <c r="A2933" t="s">
        <v>7314</v>
      </c>
      <c r="B2933" t="s">
        <v>7315</v>
      </c>
      <c r="C2933">
        <v>433</v>
      </c>
      <c r="D2933">
        <v>10</v>
      </c>
      <c r="E2933" s="1">
        <v>7.6042567390710305E-38</v>
      </c>
      <c r="F2933" t="s">
        <v>777</v>
      </c>
      <c r="G2933">
        <v>5</v>
      </c>
      <c r="H2933" t="s">
        <v>7316</v>
      </c>
      <c r="I2933" s="3" t="s">
        <v>4794</v>
      </c>
    </row>
    <row r="2934" spans="1:9" x14ac:dyDescent="0.25">
      <c r="A2934" t="s">
        <v>7317</v>
      </c>
      <c r="B2934" t="s">
        <v>6772</v>
      </c>
      <c r="C2934">
        <v>264</v>
      </c>
      <c r="D2934">
        <v>10</v>
      </c>
      <c r="E2934" s="1">
        <v>7.25429194514649E-18</v>
      </c>
      <c r="F2934" t="s">
        <v>932</v>
      </c>
      <c r="G2934">
        <v>5</v>
      </c>
      <c r="H2934" t="s">
        <v>7318</v>
      </c>
      <c r="I2934" s="3" t="s">
        <v>13</v>
      </c>
    </row>
    <row r="2935" spans="1:9" x14ac:dyDescent="0.25">
      <c r="A2935" t="s">
        <v>7319</v>
      </c>
      <c r="B2935" t="s">
        <v>7320</v>
      </c>
      <c r="C2935">
        <v>495</v>
      </c>
      <c r="D2935">
        <v>10</v>
      </c>
      <c r="E2935" s="1">
        <v>4.5480274395006901E-21</v>
      </c>
      <c r="F2935" t="s">
        <v>821</v>
      </c>
      <c r="G2935">
        <v>6</v>
      </c>
      <c r="H2935" t="s">
        <v>7321</v>
      </c>
      <c r="I2935" s="3" t="s">
        <v>13</v>
      </c>
    </row>
    <row r="2936" spans="1:9" x14ac:dyDescent="0.25">
      <c r="A2936" t="s">
        <v>7322</v>
      </c>
      <c r="B2936" t="s">
        <v>7323</v>
      </c>
      <c r="C2936">
        <v>308</v>
      </c>
      <c r="D2936">
        <v>10</v>
      </c>
      <c r="E2936" s="1">
        <v>5.8707495907656601E-39</v>
      </c>
      <c r="F2936" t="s">
        <v>1486</v>
      </c>
      <c r="G2936">
        <v>2</v>
      </c>
      <c r="H2936" t="s">
        <v>7324</v>
      </c>
      <c r="I2936" s="3" t="s">
        <v>2259</v>
      </c>
    </row>
    <row r="2937" spans="1:9" x14ac:dyDescent="0.25">
      <c r="A2937" t="s">
        <v>7325</v>
      </c>
      <c r="B2937" t="s">
        <v>18</v>
      </c>
      <c r="C2937">
        <v>498</v>
      </c>
      <c r="D2937">
        <v>0</v>
      </c>
      <c r="G2937">
        <v>0</v>
      </c>
      <c r="H2937" t="s">
        <v>13</v>
      </c>
    </row>
    <row r="2938" spans="1:9" x14ac:dyDescent="0.25">
      <c r="A2938" t="s">
        <v>7326</v>
      </c>
      <c r="B2938" t="s">
        <v>535</v>
      </c>
      <c r="C2938">
        <v>295</v>
      </c>
      <c r="D2938">
        <v>10</v>
      </c>
      <c r="E2938" s="1">
        <v>6.6382177646257698E-26</v>
      </c>
      <c r="F2938" t="s">
        <v>750</v>
      </c>
      <c r="G2938">
        <v>1</v>
      </c>
      <c r="H2938" t="s">
        <v>2016</v>
      </c>
      <c r="I2938" s="3" t="s">
        <v>13</v>
      </c>
    </row>
    <row r="2939" spans="1:9" x14ac:dyDescent="0.25">
      <c r="A2939" t="s">
        <v>7327</v>
      </c>
      <c r="B2939" t="s">
        <v>7328</v>
      </c>
      <c r="C2939">
        <v>510</v>
      </c>
      <c r="D2939">
        <v>10</v>
      </c>
      <c r="E2939" s="1">
        <v>9.7605044055118097E-73</v>
      </c>
      <c r="F2939" t="s">
        <v>257</v>
      </c>
      <c r="G2939">
        <v>10</v>
      </c>
      <c r="H2939" t="s">
        <v>7329</v>
      </c>
      <c r="I2939" s="3" t="s">
        <v>13</v>
      </c>
    </row>
    <row r="2940" spans="1:9" x14ac:dyDescent="0.25">
      <c r="A2940" t="s">
        <v>7330</v>
      </c>
      <c r="B2940" t="s">
        <v>18</v>
      </c>
      <c r="C2940">
        <v>429</v>
      </c>
      <c r="D2940">
        <v>0</v>
      </c>
      <c r="G2940">
        <v>0</v>
      </c>
      <c r="H2940" t="s">
        <v>13</v>
      </c>
    </row>
    <row r="2941" spans="1:9" x14ac:dyDescent="0.25">
      <c r="A2941" t="s">
        <v>7331</v>
      </c>
      <c r="B2941" t="s">
        <v>7332</v>
      </c>
      <c r="C2941">
        <v>451</v>
      </c>
      <c r="D2941">
        <v>10</v>
      </c>
      <c r="E2941" s="1">
        <v>3.6168257406209897E-14</v>
      </c>
      <c r="F2941" t="s">
        <v>2029</v>
      </c>
      <c r="G2941">
        <v>5</v>
      </c>
      <c r="H2941" t="s">
        <v>7333</v>
      </c>
      <c r="I2941" s="3" t="s">
        <v>2328</v>
      </c>
    </row>
    <row r="2942" spans="1:9" x14ac:dyDescent="0.25">
      <c r="A2942" t="s">
        <v>7334</v>
      </c>
      <c r="B2942" t="s">
        <v>3209</v>
      </c>
      <c r="C2942">
        <v>394</v>
      </c>
      <c r="D2942">
        <v>10</v>
      </c>
      <c r="E2942" s="1">
        <v>1.18294906354996E-31</v>
      </c>
      <c r="F2942" t="s">
        <v>1193</v>
      </c>
      <c r="G2942">
        <v>3</v>
      </c>
      <c r="H2942" t="s">
        <v>5218</v>
      </c>
      <c r="I2942" s="3" t="s">
        <v>13</v>
      </c>
    </row>
    <row r="2943" spans="1:9" x14ac:dyDescent="0.25">
      <c r="A2943" t="s">
        <v>7335</v>
      </c>
      <c r="B2943" t="s">
        <v>18</v>
      </c>
      <c r="C2943">
        <v>255</v>
      </c>
      <c r="D2943">
        <v>0</v>
      </c>
      <c r="G2943">
        <v>0</v>
      </c>
      <c r="H2943" t="s">
        <v>13</v>
      </c>
    </row>
    <row r="2944" spans="1:9" x14ac:dyDescent="0.25">
      <c r="A2944" t="s">
        <v>7336</v>
      </c>
      <c r="B2944" t="s">
        <v>18</v>
      </c>
      <c r="C2944">
        <v>332</v>
      </c>
      <c r="D2944">
        <v>0</v>
      </c>
      <c r="G2944">
        <v>0</v>
      </c>
      <c r="H2944" t="s">
        <v>13</v>
      </c>
    </row>
    <row r="2945" spans="1:9" x14ac:dyDescent="0.25">
      <c r="A2945" t="s">
        <v>7337</v>
      </c>
      <c r="B2945" t="s">
        <v>4981</v>
      </c>
      <c r="C2945">
        <v>439</v>
      </c>
      <c r="D2945">
        <v>10</v>
      </c>
      <c r="E2945" s="1">
        <v>2.4207884870101799E-43</v>
      </c>
      <c r="F2945" t="s">
        <v>1446</v>
      </c>
      <c r="G2945">
        <v>1</v>
      </c>
      <c r="H2945" t="s">
        <v>2016</v>
      </c>
      <c r="I2945" s="3" t="s">
        <v>13</v>
      </c>
    </row>
    <row r="2946" spans="1:9" x14ac:dyDescent="0.25">
      <c r="A2946" t="s">
        <v>7338</v>
      </c>
      <c r="B2946" t="s">
        <v>5087</v>
      </c>
      <c r="C2946">
        <v>352</v>
      </c>
      <c r="D2946">
        <v>10</v>
      </c>
      <c r="E2946" s="1">
        <v>4.2659459326056102E-42</v>
      </c>
      <c r="F2946" t="s">
        <v>336</v>
      </c>
      <c r="G2946">
        <v>5</v>
      </c>
      <c r="H2946" t="s">
        <v>5088</v>
      </c>
      <c r="I2946" s="3" t="s">
        <v>13</v>
      </c>
    </row>
    <row r="2947" spans="1:9" x14ac:dyDescent="0.25">
      <c r="A2947" t="s">
        <v>7339</v>
      </c>
      <c r="B2947" t="s">
        <v>7340</v>
      </c>
      <c r="C2947">
        <v>448</v>
      </c>
      <c r="D2947">
        <v>10</v>
      </c>
      <c r="E2947" s="1">
        <v>8.40027003249503E-49</v>
      </c>
      <c r="F2947" t="s">
        <v>1041</v>
      </c>
      <c r="G2947">
        <v>12</v>
      </c>
      <c r="H2947" t="s">
        <v>7341</v>
      </c>
      <c r="I2947" s="3" t="s">
        <v>7342</v>
      </c>
    </row>
    <row r="2948" spans="1:9" x14ac:dyDescent="0.25">
      <c r="A2948" t="s">
        <v>7343</v>
      </c>
      <c r="B2948" t="s">
        <v>7344</v>
      </c>
      <c r="C2948">
        <v>471</v>
      </c>
      <c r="D2948">
        <v>5</v>
      </c>
      <c r="E2948" s="1">
        <v>3.3958240523735202E-5</v>
      </c>
      <c r="F2948" t="s">
        <v>3732</v>
      </c>
      <c r="G2948">
        <v>1</v>
      </c>
      <c r="H2948" t="s">
        <v>6699</v>
      </c>
    </row>
    <row r="2949" spans="1:9" x14ac:dyDescent="0.25">
      <c r="A2949" t="s">
        <v>7345</v>
      </c>
      <c r="B2949" t="s">
        <v>18</v>
      </c>
      <c r="C2949">
        <v>460</v>
      </c>
      <c r="D2949">
        <v>0</v>
      </c>
      <c r="G2949">
        <v>0</v>
      </c>
      <c r="H2949" t="s">
        <v>13</v>
      </c>
    </row>
    <row r="2950" spans="1:9" x14ac:dyDescent="0.25">
      <c r="A2950" t="s">
        <v>7346</v>
      </c>
      <c r="B2950" t="s">
        <v>1470</v>
      </c>
      <c r="C2950">
        <v>467</v>
      </c>
      <c r="D2950">
        <v>10</v>
      </c>
      <c r="E2950" s="1">
        <v>8.7941933787898605E-50</v>
      </c>
      <c r="F2950" t="s">
        <v>1219</v>
      </c>
      <c r="G2950">
        <v>2</v>
      </c>
      <c r="H2950" t="s">
        <v>7347</v>
      </c>
      <c r="I2950" s="3" t="s">
        <v>1267</v>
      </c>
    </row>
    <row r="2951" spans="1:9" x14ac:dyDescent="0.25">
      <c r="A2951" t="s">
        <v>7348</v>
      </c>
      <c r="B2951" t="s">
        <v>18</v>
      </c>
      <c r="C2951">
        <v>406</v>
      </c>
      <c r="D2951">
        <v>0</v>
      </c>
      <c r="G2951">
        <v>0</v>
      </c>
      <c r="H2951" t="s">
        <v>13</v>
      </c>
    </row>
    <row r="2952" spans="1:9" x14ac:dyDescent="0.25">
      <c r="A2952" t="s">
        <v>7349</v>
      </c>
      <c r="B2952" t="s">
        <v>7350</v>
      </c>
      <c r="C2952">
        <v>439</v>
      </c>
      <c r="D2952">
        <v>10</v>
      </c>
      <c r="E2952" s="1">
        <v>1.24594646940285E-37</v>
      </c>
      <c r="F2952" t="s">
        <v>28</v>
      </c>
      <c r="G2952">
        <v>3</v>
      </c>
      <c r="H2952" t="s">
        <v>7351</v>
      </c>
      <c r="I2952" s="3" t="s">
        <v>13</v>
      </c>
    </row>
    <row r="2953" spans="1:9" x14ac:dyDescent="0.25">
      <c r="A2953" t="s">
        <v>7352</v>
      </c>
      <c r="B2953" t="s">
        <v>912</v>
      </c>
      <c r="C2953">
        <v>481</v>
      </c>
      <c r="D2953">
        <v>10</v>
      </c>
      <c r="E2953" s="1">
        <v>112.26329155814101</v>
      </c>
      <c r="F2953" t="s">
        <v>1594</v>
      </c>
      <c r="G2953">
        <v>5</v>
      </c>
      <c r="H2953" t="s">
        <v>913</v>
      </c>
      <c r="I2953" s="3" t="s">
        <v>13</v>
      </c>
    </row>
    <row r="2954" spans="1:9" x14ac:dyDescent="0.25">
      <c r="A2954" t="s">
        <v>7353</v>
      </c>
      <c r="B2954" t="s">
        <v>5430</v>
      </c>
      <c r="C2954">
        <v>380</v>
      </c>
      <c r="D2954">
        <v>10</v>
      </c>
      <c r="E2954" s="1">
        <v>3.6407244268119202E-17</v>
      </c>
      <c r="F2954" t="s">
        <v>3383</v>
      </c>
      <c r="G2954">
        <v>1</v>
      </c>
      <c r="H2954" t="s">
        <v>7354</v>
      </c>
      <c r="I2954" s="3" t="s">
        <v>13</v>
      </c>
    </row>
    <row r="2955" spans="1:9" x14ac:dyDescent="0.25">
      <c r="A2955" t="s">
        <v>7355</v>
      </c>
      <c r="B2955" t="s">
        <v>18</v>
      </c>
      <c r="C2955">
        <v>335</v>
      </c>
      <c r="D2955">
        <v>0</v>
      </c>
      <c r="G2955">
        <v>0</v>
      </c>
      <c r="H2955" t="s">
        <v>13</v>
      </c>
    </row>
    <row r="2956" spans="1:9" x14ac:dyDescent="0.25">
      <c r="A2956" t="s">
        <v>7356</v>
      </c>
      <c r="B2956" t="s">
        <v>18</v>
      </c>
      <c r="C2956">
        <v>339</v>
      </c>
      <c r="D2956">
        <v>0</v>
      </c>
      <c r="G2956">
        <v>0</v>
      </c>
      <c r="H2956" t="s">
        <v>13</v>
      </c>
    </row>
    <row r="2957" spans="1:9" x14ac:dyDescent="0.25">
      <c r="A2957" t="s">
        <v>7357</v>
      </c>
      <c r="B2957" t="s">
        <v>7358</v>
      </c>
      <c r="C2957">
        <v>483</v>
      </c>
      <c r="D2957">
        <v>10</v>
      </c>
      <c r="E2957" s="1">
        <v>2.4348377886422301E-24</v>
      </c>
      <c r="F2957" t="s">
        <v>210</v>
      </c>
      <c r="G2957">
        <v>3</v>
      </c>
      <c r="H2957" t="s">
        <v>7359</v>
      </c>
      <c r="I2957" s="3" t="s">
        <v>13</v>
      </c>
    </row>
    <row r="2958" spans="1:9" x14ac:dyDescent="0.25">
      <c r="A2958" t="s">
        <v>7360</v>
      </c>
      <c r="B2958" t="s">
        <v>18</v>
      </c>
      <c r="C2958">
        <v>436</v>
      </c>
      <c r="D2958">
        <v>0</v>
      </c>
      <c r="G2958">
        <v>0</v>
      </c>
      <c r="H2958" t="s">
        <v>13</v>
      </c>
    </row>
    <row r="2959" spans="1:9" x14ac:dyDescent="0.25">
      <c r="A2959" t="s">
        <v>7361</v>
      </c>
      <c r="B2959" t="s">
        <v>18</v>
      </c>
      <c r="C2959">
        <v>399</v>
      </c>
      <c r="D2959">
        <v>0</v>
      </c>
      <c r="G2959">
        <v>0</v>
      </c>
      <c r="H2959" t="s">
        <v>13</v>
      </c>
    </row>
    <row r="2960" spans="1:9" x14ac:dyDescent="0.25">
      <c r="A2960" t="s">
        <v>7362</v>
      </c>
      <c r="B2960" t="s">
        <v>220</v>
      </c>
      <c r="C2960">
        <v>467</v>
      </c>
      <c r="D2960">
        <v>10</v>
      </c>
      <c r="E2960" s="1">
        <v>5.5339417665281802E-36</v>
      </c>
      <c r="F2960" t="s">
        <v>764</v>
      </c>
      <c r="G2960">
        <v>2</v>
      </c>
      <c r="H2960" t="s">
        <v>230</v>
      </c>
      <c r="I2960" s="3" t="s">
        <v>13</v>
      </c>
    </row>
    <row r="2961" spans="1:9" x14ac:dyDescent="0.25">
      <c r="A2961" t="s">
        <v>7363</v>
      </c>
      <c r="B2961" t="s">
        <v>18</v>
      </c>
      <c r="C2961">
        <v>576</v>
      </c>
      <c r="D2961">
        <v>0</v>
      </c>
      <c r="G2961">
        <v>0</v>
      </c>
      <c r="H2961" t="s">
        <v>13</v>
      </c>
    </row>
    <row r="2962" spans="1:9" x14ac:dyDescent="0.25">
      <c r="A2962" t="s">
        <v>7364</v>
      </c>
      <c r="B2962" t="s">
        <v>7365</v>
      </c>
      <c r="C2962">
        <v>423</v>
      </c>
      <c r="D2962">
        <v>10</v>
      </c>
      <c r="E2962" s="1">
        <v>8.9930822956241095E-11</v>
      </c>
      <c r="F2962" t="s">
        <v>827</v>
      </c>
      <c r="G2962">
        <v>3</v>
      </c>
      <c r="H2962" t="s">
        <v>7366</v>
      </c>
      <c r="I2962" s="3" t="s">
        <v>1872</v>
      </c>
    </row>
    <row r="2963" spans="1:9" x14ac:dyDescent="0.25">
      <c r="A2963" t="s">
        <v>7367</v>
      </c>
      <c r="B2963" t="s">
        <v>18</v>
      </c>
      <c r="C2963">
        <v>422</v>
      </c>
      <c r="D2963">
        <v>0</v>
      </c>
      <c r="G2963">
        <v>0</v>
      </c>
      <c r="H2963" t="s">
        <v>13</v>
      </c>
    </row>
    <row r="2964" spans="1:9" x14ac:dyDescent="0.25">
      <c r="A2964" t="s">
        <v>7368</v>
      </c>
      <c r="B2964" t="s">
        <v>6662</v>
      </c>
      <c r="C2964">
        <v>454</v>
      </c>
      <c r="D2964">
        <v>10</v>
      </c>
      <c r="E2964" s="1">
        <v>8.4773034469930399E-24</v>
      </c>
      <c r="F2964" t="s">
        <v>889</v>
      </c>
      <c r="G2964">
        <v>16</v>
      </c>
      <c r="H2964" t="s">
        <v>7369</v>
      </c>
      <c r="I2964" s="3" t="s">
        <v>1476</v>
      </c>
    </row>
    <row r="2965" spans="1:9" x14ac:dyDescent="0.25">
      <c r="A2965" t="s">
        <v>7370</v>
      </c>
      <c r="B2965" t="s">
        <v>1759</v>
      </c>
      <c r="C2965">
        <v>312</v>
      </c>
      <c r="D2965">
        <v>10</v>
      </c>
      <c r="E2965" s="1">
        <v>1.0786239585486701</v>
      </c>
      <c r="F2965" t="s">
        <v>453</v>
      </c>
      <c r="G2965">
        <v>2</v>
      </c>
      <c r="H2965" t="s">
        <v>393</v>
      </c>
    </row>
    <row r="2966" spans="1:9" x14ac:dyDescent="0.25">
      <c r="A2966" t="s">
        <v>7371</v>
      </c>
      <c r="B2966" t="s">
        <v>18</v>
      </c>
      <c r="C2966">
        <v>319</v>
      </c>
      <c r="D2966">
        <v>0</v>
      </c>
      <c r="G2966">
        <v>0</v>
      </c>
      <c r="H2966" t="s">
        <v>13</v>
      </c>
    </row>
    <row r="2967" spans="1:9" x14ac:dyDescent="0.25">
      <c r="A2967" t="s">
        <v>7372</v>
      </c>
      <c r="B2967" t="s">
        <v>18</v>
      </c>
      <c r="C2967">
        <v>349</v>
      </c>
      <c r="D2967">
        <v>0</v>
      </c>
      <c r="G2967">
        <v>0</v>
      </c>
      <c r="H2967" t="s">
        <v>13</v>
      </c>
    </row>
    <row r="2968" spans="1:9" x14ac:dyDescent="0.25">
      <c r="A2968" t="s">
        <v>7373</v>
      </c>
      <c r="B2968" t="s">
        <v>7374</v>
      </c>
      <c r="C2968">
        <v>407</v>
      </c>
      <c r="D2968">
        <v>10</v>
      </c>
      <c r="E2968" s="1">
        <v>5.6711893772891702E-6</v>
      </c>
      <c r="F2968" t="s">
        <v>261</v>
      </c>
      <c r="G2968">
        <v>5</v>
      </c>
      <c r="H2968" t="s">
        <v>7375</v>
      </c>
      <c r="I2968" s="3" t="s">
        <v>7376</v>
      </c>
    </row>
    <row r="2969" spans="1:9" x14ac:dyDescent="0.25">
      <c r="A2969" t="s">
        <v>7377</v>
      </c>
      <c r="B2969" t="s">
        <v>175</v>
      </c>
      <c r="C2969">
        <v>441</v>
      </c>
      <c r="D2969">
        <v>10</v>
      </c>
      <c r="E2969" s="1">
        <v>5.5050164760905597E-24</v>
      </c>
      <c r="F2969" t="s">
        <v>5651</v>
      </c>
      <c r="G2969">
        <v>1</v>
      </c>
      <c r="H2969" t="s">
        <v>4858</v>
      </c>
      <c r="I2969" s="3" t="s">
        <v>13</v>
      </c>
    </row>
    <row r="2970" spans="1:9" x14ac:dyDescent="0.25">
      <c r="A2970" t="s">
        <v>7378</v>
      </c>
      <c r="B2970" t="s">
        <v>18</v>
      </c>
      <c r="C2970">
        <v>417</v>
      </c>
      <c r="D2970">
        <v>0</v>
      </c>
      <c r="G2970">
        <v>0</v>
      </c>
      <c r="H2970" t="s">
        <v>13</v>
      </c>
    </row>
    <row r="2971" spans="1:9" x14ac:dyDescent="0.25">
      <c r="A2971" t="s">
        <v>7379</v>
      </c>
      <c r="B2971" t="s">
        <v>7380</v>
      </c>
      <c r="C2971">
        <v>350</v>
      </c>
      <c r="D2971">
        <v>10</v>
      </c>
      <c r="E2971" s="1">
        <v>1.4818094701559501E-18</v>
      </c>
      <c r="F2971" t="s">
        <v>1094</v>
      </c>
      <c r="G2971">
        <v>2</v>
      </c>
      <c r="H2971" t="s">
        <v>433</v>
      </c>
      <c r="I2971" s="3" t="s">
        <v>13</v>
      </c>
    </row>
    <row r="2972" spans="1:9" x14ac:dyDescent="0.25">
      <c r="A2972" t="s">
        <v>7381</v>
      </c>
      <c r="B2972" t="s">
        <v>7382</v>
      </c>
      <c r="C2972">
        <v>477</v>
      </c>
      <c r="D2972">
        <v>10</v>
      </c>
      <c r="E2972" s="1">
        <v>2.5738843401843602E-31</v>
      </c>
      <c r="F2972" t="s">
        <v>463</v>
      </c>
      <c r="G2972">
        <v>3</v>
      </c>
      <c r="H2972" t="s">
        <v>7383</v>
      </c>
      <c r="I2972" s="3" t="s">
        <v>13</v>
      </c>
    </row>
    <row r="2973" spans="1:9" x14ac:dyDescent="0.25">
      <c r="A2973" t="s">
        <v>7384</v>
      </c>
      <c r="B2973" t="s">
        <v>7385</v>
      </c>
      <c r="C2973">
        <v>412</v>
      </c>
      <c r="D2973">
        <v>4</v>
      </c>
      <c r="E2973" s="1">
        <v>17.8594534788215</v>
      </c>
      <c r="F2973" t="s">
        <v>7386</v>
      </c>
      <c r="G2973">
        <v>0</v>
      </c>
      <c r="H2973" t="s">
        <v>13</v>
      </c>
    </row>
    <row r="2974" spans="1:9" x14ac:dyDescent="0.25">
      <c r="A2974" t="s">
        <v>7387</v>
      </c>
      <c r="B2974" t="s">
        <v>18</v>
      </c>
      <c r="C2974">
        <v>399</v>
      </c>
      <c r="D2974">
        <v>0</v>
      </c>
      <c r="G2974">
        <v>0</v>
      </c>
      <c r="H2974" t="s">
        <v>13</v>
      </c>
    </row>
    <row r="2975" spans="1:9" x14ac:dyDescent="0.25">
      <c r="A2975" t="s">
        <v>7388</v>
      </c>
      <c r="B2975" t="s">
        <v>7389</v>
      </c>
      <c r="C2975">
        <v>373</v>
      </c>
      <c r="D2975">
        <v>10</v>
      </c>
      <c r="E2975" s="1">
        <v>4.2291722137407098E-38</v>
      </c>
      <c r="F2975" t="s">
        <v>1578</v>
      </c>
      <c r="G2975">
        <v>1</v>
      </c>
      <c r="H2975" t="s">
        <v>7390</v>
      </c>
      <c r="I2975" s="3" t="s">
        <v>13</v>
      </c>
    </row>
    <row r="2976" spans="1:9" x14ac:dyDescent="0.25">
      <c r="A2976" t="s">
        <v>7391</v>
      </c>
      <c r="B2976" t="s">
        <v>18</v>
      </c>
      <c r="C2976">
        <v>428</v>
      </c>
      <c r="D2976">
        <v>0</v>
      </c>
      <c r="G2976">
        <v>0</v>
      </c>
      <c r="H2976" t="s">
        <v>13</v>
      </c>
    </row>
    <row r="2977" spans="1:9" x14ac:dyDescent="0.25">
      <c r="A2977" t="s">
        <v>7392</v>
      </c>
      <c r="B2977" t="s">
        <v>18</v>
      </c>
      <c r="C2977">
        <v>230</v>
      </c>
      <c r="D2977">
        <v>0</v>
      </c>
      <c r="G2977">
        <v>0</v>
      </c>
      <c r="H2977" t="s">
        <v>13</v>
      </c>
    </row>
    <row r="2978" spans="1:9" x14ac:dyDescent="0.25">
      <c r="A2978" t="s">
        <v>7393</v>
      </c>
      <c r="B2978" t="s">
        <v>4797</v>
      </c>
      <c r="C2978">
        <v>466</v>
      </c>
      <c r="D2978">
        <v>10</v>
      </c>
      <c r="E2978" s="1">
        <v>5.9733237373821004E-37</v>
      </c>
      <c r="F2978" t="s">
        <v>3473</v>
      </c>
      <c r="G2978">
        <v>5</v>
      </c>
      <c r="H2978" t="s">
        <v>7394</v>
      </c>
      <c r="I2978" s="3" t="s">
        <v>4799</v>
      </c>
    </row>
    <row r="2979" spans="1:9" x14ac:dyDescent="0.25">
      <c r="A2979" t="s">
        <v>7395</v>
      </c>
      <c r="B2979" t="s">
        <v>7396</v>
      </c>
      <c r="C2979">
        <v>344</v>
      </c>
      <c r="D2979">
        <v>10</v>
      </c>
      <c r="E2979" s="1">
        <v>2.2200506209081201E-30</v>
      </c>
      <c r="F2979" t="s">
        <v>272</v>
      </c>
      <c r="G2979">
        <v>0</v>
      </c>
      <c r="H2979" t="s">
        <v>13</v>
      </c>
    </row>
    <row r="2980" spans="1:9" x14ac:dyDescent="0.25">
      <c r="A2980" t="s">
        <v>7397</v>
      </c>
      <c r="B2980" t="s">
        <v>5913</v>
      </c>
      <c r="C2980">
        <v>374</v>
      </c>
      <c r="D2980">
        <v>10</v>
      </c>
      <c r="E2980" s="1">
        <v>2.6287319502993799E-15</v>
      </c>
      <c r="F2980" t="s">
        <v>7398</v>
      </c>
      <c r="G2980">
        <v>2</v>
      </c>
      <c r="H2980" t="s">
        <v>7399</v>
      </c>
    </row>
    <row r="2981" spans="1:9" x14ac:dyDescent="0.25">
      <c r="A2981" t="s">
        <v>7400</v>
      </c>
      <c r="B2981" t="s">
        <v>7401</v>
      </c>
      <c r="C2981">
        <v>470</v>
      </c>
      <c r="D2981">
        <v>10</v>
      </c>
      <c r="E2981" s="1">
        <v>4.8048414246999098E-27</v>
      </c>
      <c r="F2981" t="s">
        <v>4907</v>
      </c>
      <c r="G2981">
        <v>26</v>
      </c>
      <c r="H2981" t="s">
        <v>7402</v>
      </c>
      <c r="I2981" s="3" t="s">
        <v>13</v>
      </c>
    </row>
    <row r="2982" spans="1:9" x14ac:dyDescent="0.25">
      <c r="A2982" t="s">
        <v>7403</v>
      </c>
      <c r="B2982" t="s">
        <v>3584</v>
      </c>
      <c r="C2982">
        <v>377</v>
      </c>
      <c r="D2982">
        <v>10</v>
      </c>
      <c r="E2982" s="1">
        <v>3.5232020791918201E-28</v>
      </c>
      <c r="F2982" t="s">
        <v>2485</v>
      </c>
      <c r="G2982">
        <v>9</v>
      </c>
      <c r="H2982" t="s">
        <v>2865</v>
      </c>
      <c r="I2982" s="3" t="s">
        <v>660</v>
      </c>
    </row>
    <row r="2983" spans="1:9" x14ac:dyDescent="0.25">
      <c r="A2983" t="s">
        <v>7404</v>
      </c>
      <c r="B2983" t="s">
        <v>4103</v>
      </c>
      <c r="C2983">
        <v>254</v>
      </c>
      <c r="D2983">
        <v>10</v>
      </c>
      <c r="E2983" s="1">
        <v>1.10090815396219E-13</v>
      </c>
      <c r="F2983" t="s">
        <v>369</v>
      </c>
      <c r="G2983">
        <v>7</v>
      </c>
      <c r="H2983" t="s">
        <v>7405</v>
      </c>
      <c r="I2983" s="3" t="s">
        <v>13</v>
      </c>
    </row>
    <row r="2984" spans="1:9" x14ac:dyDescent="0.25">
      <c r="A2984" t="s">
        <v>7406</v>
      </c>
      <c r="B2984" t="s">
        <v>7407</v>
      </c>
      <c r="C2984">
        <v>484</v>
      </c>
      <c r="D2984">
        <v>10</v>
      </c>
      <c r="E2984" s="1">
        <v>1.84833259260446E-45</v>
      </c>
      <c r="F2984" t="s">
        <v>1743</v>
      </c>
      <c r="G2984">
        <v>1</v>
      </c>
      <c r="H2984" t="s">
        <v>4714</v>
      </c>
      <c r="I2984" s="3" t="s">
        <v>13</v>
      </c>
    </row>
    <row r="2985" spans="1:9" x14ac:dyDescent="0.25">
      <c r="A2985" t="s">
        <v>7408</v>
      </c>
      <c r="B2985" t="s">
        <v>7409</v>
      </c>
      <c r="C2985">
        <v>410</v>
      </c>
      <c r="D2985">
        <v>10</v>
      </c>
      <c r="E2985" s="1">
        <v>1.24101434040855E-28</v>
      </c>
      <c r="F2985" t="s">
        <v>189</v>
      </c>
      <c r="G2985">
        <v>1</v>
      </c>
      <c r="H2985" t="s">
        <v>4714</v>
      </c>
      <c r="I2985" s="3" t="s">
        <v>13</v>
      </c>
    </row>
    <row r="2986" spans="1:9" x14ac:dyDescent="0.25">
      <c r="A2986" t="s">
        <v>7410</v>
      </c>
      <c r="B2986" t="s">
        <v>7411</v>
      </c>
      <c r="C2986">
        <v>358</v>
      </c>
      <c r="D2986">
        <v>10</v>
      </c>
      <c r="E2986" s="1">
        <v>1.1534760647399901E-42</v>
      </c>
      <c r="F2986" t="s">
        <v>932</v>
      </c>
      <c r="G2986">
        <v>1</v>
      </c>
      <c r="H2986" t="s">
        <v>7412</v>
      </c>
      <c r="I2986" s="3" t="s">
        <v>7413</v>
      </c>
    </row>
    <row r="2987" spans="1:9" x14ac:dyDescent="0.25">
      <c r="A2987" t="s">
        <v>7414</v>
      </c>
      <c r="B2987" t="s">
        <v>6044</v>
      </c>
      <c r="C2987">
        <v>454</v>
      </c>
      <c r="D2987">
        <v>10</v>
      </c>
      <c r="E2987" s="1">
        <v>3.56286773990553E-53</v>
      </c>
      <c r="F2987" t="s">
        <v>1697</v>
      </c>
      <c r="G2987">
        <v>9</v>
      </c>
      <c r="H2987" t="s">
        <v>6045</v>
      </c>
      <c r="I2987" s="3" t="s">
        <v>6046</v>
      </c>
    </row>
    <row r="2988" spans="1:9" x14ac:dyDescent="0.25">
      <c r="A2988" t="s">
        <v>7415</v>
      </c>
      <c r="B2988" t="s">
        <v>4603</v>
      </c>
      <c r="C2988">
        <v>376</v>
      </c>
      <c r="D2988">
        <v>10</v>
      </c>
      <c r="E2988" s="1">
        <v>1.300407276179E-15</v>
      </c>
      <c r="F2988" t="s">
        <v>764</v>
      </c>
      <c r="G2988">
        <v>13</v>
      </c>
      <c r="H2988" t="s">
        <v>7416</v>
      </c>
      <c r="I2988" s="3" t="s">
        <v>7417</v>
      </c>
    </row>
    <row r="2989" spans="1:9" x14ac:dyDescent="0.25">
      <c r="A2989" t="s">
        <v>7418</v>
      </c>
      <c r="B2989" t="s">
        <v>7419</v>
      </c>
      <c r="C2989">
        <v>448</v>
      </c>
      <c r="D2989">
        <v>10</v>
      </c>
      <c r="E2989" s="1">
        <v>6.0959061604320699E-50</v>
      </c>
      <c r="F2989" t="s">
        <v>158</v>
      </c>
      <c r="G2989">
        <v>2</v>
      </c>
      <c r="H2989" t="s">
        <v>7420</v>
      </c>
      <c r="I2989" s="3" t="s">
        <v>2042</v>
      </c>
    </row>
    <row r="2990" spans="1:9" x14ac:dyDescent="0.25">
      <c r="A2990" t="s">
        <v>7421</v>
      </c>
      <c r="B2990" t="s">
        <v>18</v>
      </c>
      <c r="C2990">
        <v>457</v>
      </c>
      <c r="D2990">
        <v>0</v>
      </c>
      <c r="G2990">
        <v>0</v>
      </c>
      <c r="H2990" t="s">
        <v>13</v>
      </c>
    </row>
    <row r="2991" spans="1:9" x14ac:dyDescent="0.25">
      <c r="A2991" t="s">
        <v>7422</v>
      </c>
      <c r="B2991" t="s">
        <v>18</v>
      </c>
      <c r="C2991">
        <v>433</v>
      </c>
      <c r="D2991">
        <v>0</v>
      </c>
      <c r="G2991">
        <v>0</v>
      </c>
      <c r="H2991" t="s">
        <v>13</v>
      </c>
    </row>
    <row r="2992" spans="1:9" x14ac:dyDescent="0.25">
      <c r="A2992" t="s">
        <v>7423</v>
      </c>
      <c r="B2992" t="s">
        <v>18</v>
      </c>
      <c r="C2992">
        <v>378</v>
      </c>
      <c r="D2992">
        <v>0</v>
      </c>
      <c r="G2992">
        <v>0</v>
      </c>
      <c r="H2992" t="s">
        <v>13</v>
      </c>
    </row>
    <row r="2993" spans="1:9" x14ac:dyDescent="0.25">
      <c r="A2993" t="s">
        <v>7424</v>
      </c>
      <c r="B2993" t="s">
        <v>7425</v>
      </c>
      <c r="C2993">
        <v>440</v>
      </c>
      <c r="D2993">
        <v>10</v>
      </c>
      <c r="E2993" s="1">
        <v>2.6175194695656302E-34</v>
      </c>
      <c r="F2993" t="s">
        <v>1914</v>
      </c>
      <c r="G2993">
        <v>1</v>
      </c>
      <c r="H2993" t="s">
        <v>5180</v>
      </c>
      <c r="I2993" s="3" t="s">
        <v>13</v>
      </c>
    </row>
    <row r="2994" spans="1:9" x14ac:dyDescent="0.25">
      <c r="A2994" t="s">
        <v>7426</v>
      </c>
      <c r="B2994" t="s">
        <v>7427</v>
      </c>
      <c r="C2994">
        <v>449</v>
      </c>
      <c r="D2994">
        <v>10</v>
      </c>
      <c r="E2994" s="1">
        <v>7.3715207657591904E-16</v>
      </c>
      <c r="F2994" t="s">
        <v>1793</v>
      </c>
      <c r="G2994">
        <v>2</v>
      </c>
      <c r="H2994" t="s">
        <v>7428</v>
      </c>
      <c r="I2994" s="3" t="s">
        <v>13</v>
      </c>
    </row>
    <row r="2995" spans="1:9" x14ac:dyDescent="0.25">
      <c r="A2995" t="s">
        <v>7429</v>
      </c>
      <c r="B2995" t="s">
        <v>18</v>
      </c>
      <c r="C2995">
        <v>312</v>
      </c>
      <c r="D2995">
        <v>0</v>
      </c>
      <c r="G2995">
        <v>0</v>
      </c>
      <c r="H2995" t="s">
        <v>13</v>
      </c>
    </row>
    <row r="2996" spans="1:9" x14ac:dyDescent="0.25">
      <c r="A2996" t="s">
        <v>7430</v>
      </c>
      <c r="B2996" t="s">
        <v>18</v>
      </c>
      <c r="C2996">
        <v>354</v>
      </c>
      <c r="D2996">
        <v>0</v>
      </c>
      <c r="G2996">
        <v>0</v>
      </c>
      <c r="H2996" t="s">
        <v>13</v>
      </c>
    </row>
    <row r="2997" spans="1:9" x14ac:dyDescent="0.25">
      <c r="A2997" t="s">
        <v>7431</v>
      </c>
      <c r="B2997" t="s">
        <v>7432</v>
      </c>
      <c r="C2997">
        <v>427</v>
      </c>
      <c r="D2997">
        <v>10</v>
      </c>
      <c r="E2997" s="1">
        <v>2.1248277242941099E-49</v>
      </c>
      <c r="F2997" t="s">
        <v>910</v>
      </c>
      <c r="G2997">
        <v>5</v>
      </c>
      <c r="H2997" t="s">
        <v>7433</v>
      </c>
      <c r="I2997" s="3" t="s">
        <v>660</v>
      </c>
    </row>
    <row r="2998" spans="1:9" x14ac:dyDescent="0.25">
      <c r="A2998" t="s">
        <v>7434</v>
      </c>
      <c r="B2998" t="s">
        <v>7435</v>
      </c>
      <c r="C2998">
        <v>286</v>
      </c>
      <c r="D2998">
        <v>10</v>
      </c>
      <c r="E2998" s="1">
        <v>7.1557385230324494E-5</v>
      </c>
      <c r="F2998" t="s">
        <v>367</v>
      </c>
      <c r="G2998">
        <v>2</v>
      </c>
      <c r="H2998" t="s">
        <v>7436</v>
      </c>
    </row>
    <row r="2999" spans="1:9" x14ac:dyDescent="0.25">
      <c r="A2999" t="s">
        <v>7437</v>
      </c>
      <c r="B2999" t="s">
        <v>7438</v>
      </c>
      <c r="C2999">
        <v>278</v>
      </c>
      <c r="D2999">
        <v>10</v>
      </c>
      <c r="E2999" s="1">
        <v>4.68553434592403E-4</v>
      </c>
      <c r="F2999" t="s">
        <v>130</v>
      </c>
      <c r="G2999">
        <v>17</v>
      </c>
      <c r="H2999" t="s">
        <v>7439</v>
      </c>
      <c r="I2999" s="3" t="s">
        <v>885</v>
      </c>
    </row>
    <row r="3000" spans="1:9" x14ac:dyDescent="0.25">
      <c r="A3000" t="s">
        <v>7440</v>
      </c>
      <c r="B3000" t="s">
        <v>6717</v>
      </c>
      <c r="C3000">
        <v>482</v>
      </c>
      <c r="D3000">
        <v>10</v>
      </c>
      <c r="E3000" s="1">
        <v>1.2850873833476999E-42</v>
      </c>
      <c r="F3000" t="s">
        <v>4378</v>
      </c>
      <c r="G3000">
        <v>20</v>
      </c>
      <c r="H3000" t="s">
        <v>6957</v>
      </c>
      <c r="I3000" s="3" t="s">
        <v>13</v>
      </c>
    </row>
    <row r="3001" spans="1:9" x14ac:dyDescent="0.25">
      <c r="A3001" t="s">
        <v>7441</v>
      </c>
      <c r="B3001" t="s">
        <v>18</v>
      </c>
      <c r="C3001">
        <v>435</v>
      </c>
      <c r="D3001">
        <v>0</v>
      </c>
      <c r="G3001">
        <v>0</v>
      </c>
      <c r="H3001" t="s">
        <v>13</v>
      </c>
    </row>
    <row r="3002" spans="1:9" x14ac:dyDescent="0.25">
      <c r="A3002" t="s">
        <v>7442</v>
      </c>
      <c r="B3002" t="s">
        <v>7443</v>
      </c>
      <c r="C3002">
        <v>367</v>
      </c>
      <c r="D3002">
        <v>10</v>
      </c>
      <c r="E3002" s="1">
        <v>1.40102041144458E-24</v>
      </c>
      <c r="F3002" t="s">
        <v>336</v>
      </c>
      <c r="G3002">
        <v>2</v>
      </c>
      <c r="H3002" t="s">
        <v>7444</v>
      </c>
      <c r="I3002" s="3" t="s">
        <v>3675</v>
      </c>
    </row>
    <row r="3003" spans="1:9" x14ac:dyDescent="0.25">
      <c r="A3003" t="s">
        <v>7445</v>
      </c>
      <c r="B3003" t="s">
        <v>7446</v>
      </c>
      <c r="C3003">
        <v>428</v>
      </c>
      <c r="D3003">
        <v>10</v>
      </c>
      <c r="E3003" s="1">
        <v>1.57215298370694E-52</v>
      </c>
      <c r="F3003" t="s">
        <v>2406</v>
      </c>
      <c r="G3003">
        <v>6</v>
      </c>
      <c r="H3003" t="s">
        <v>7447</v>
      </c>
      <c r="I3003" s="3" t="s">
        <v>6871</v>
      </c>
    </row>
    <row r="3004" spans="1:9" x14ac:dyDescent="0.25">
      <c r="A3004" t="s">
        <v>7448</v>
      </c>
      <c r="B3004" t="s">
        <v>7449</v>
      </c>
      <c r="C3004">
        <v>295</v>
      </c>
      <c r="D3004">
        <v>10</v>
      </c>
      <c r="E3004" s="1">
        <v>2.5277629368928901E-2</v>
      </c>
      <c r="F3004" t="s">
        <v>45</v>
      </c>
      <c r="G3004">
        <v>5</v>
      </c>
      <c r="H3004" t="s">
        <v>7450</v>
      </c>
      <c r="I3004" s="3" t="s">
        <v>7451</v>
      </c>
    </row>
    <row r="3005" spans="1:9" x14ac:dyDescent="0.25">
      <c r="A3005" t="s">
        <v>7452</v>
      </c>
      <c r="B3005" t="s">
        <v>4603</v>
      </c>
      <c r="C3005">
        <v>429</v>
      </c>
      <c r="D3005">
        <v>10</v>
      </c>
      <c r="E3005" s="1">
        <v>2.3416350305651601E-48</v>
      </c>
      <c r="F3005" t="s">
        <v>45</v>
      </c>
      <c r="G3005">
        <v>5</v>
      </c>
      <c r="H3005" t="s">
        <v>6094</v>
      </c>
      <c r="I3005" s="3" t="s">
        <v>4605</v>
      </c>
    </row>
    <row r="3006" spans="1:9" x14ac:dyDescent="0.25">
      <c r="A3006" t="s">
        <v>7453</v>
      </c>
      <c r="B3006" t="s">
        <v>7090</v>
      </c>
      <c r="C3006">
        <v>254</v>
      </c>
      <c r="D3006">
        <v>10</v>
      </c>
      <c r="E3006" s="1">
        <v>6.64757105882936E-5</v>
      </c>
      <c r="F3006" t="s">
        <v>197</v>
      </c>
      <c r="G3006">
        <v>4</v>
      </c>
      <c r="H3006" t="s">
        <v>4184</v>
      </c>
      <c r="I3006" s="3" t="s">
        <v>2822</v>
      </c>
    </row>
    <row r="3007" spans="1:9" x14ac:dyDescent="0.25">
      <c r="A3007" t="s">
        <v>7454</v>
      </c>
      <c r="B3007" t="s">
        <v>18</v>
      </c>
      <c r="C3007">
        <v>378</v>
      </c>
      <c r="D3007">
        <v>0</v>
      </c>
      <c r="G3007">
        <v>0</v>
      </c>
      <c r="H3007" t="s">
        <v>13</v>
      </c>
    </row>
    <row r="3008" spans="1:9" x14ac:dyDescent="0.25">
      <c r="A3008" t="s">
        <v>7455</v>
      </c>
      <c r="B3008" t="s">
        <v>7456</v>
      </c>
      <c r="C3008">
        <v>320</v>
      </c>
      <c r="D3008">
        <v>10</v>
      </c>
      <c r="E3008" s="1">
        <v>1.99434983483235E-31</v>
      </c>
      <c r="F3008" t="s">
        <v>447</v>
      </c>
      <c r="G3008">
        <v>2</v>
      </c>
      <c r="H3008" t="s">
        <v>7457</v>
      </c>
      <c r="I3008" s="3" t="s">
        <v>2511</v>
      </c>
    </row>
    <row r="3009" spans="1:9" x14ac:dyDescent="0.25">
      <c r="A3009" t="s">
        <v>7458</v>
      </c>
      <c r="B3009" t="s">
        <v>18</v>
      </c>
      <c r="C3009">
        <v>203</v>
      </c>
      <c r="D3009">
        <v>0</v>
      </c>
      <c r="G3009">
        <v>0</v>
      </c>
      <c r="H3009" t="s">
        <v>13</v>
      </c>
    </row>
    <row r="3010" spans="1:9" x14ac:dyDescent="0.25">
      <c r="A3010" t="s">
        <v>7459</v>
      </c>
      <c r="B3010" t="s">
        <v>7460</v>
      </c>
      <c r="C3010">
        <v>515</v>
      </c>
      <c r="D3010">
        <v>10</v>
      </c>
      <c r="E3010" s="1">
        <v>5.7549924287391801E-30</v>
      </c>
      <c r="F3010" t="s">
        <v>173</v>
      </c>
      <c r="G3010">
        <v>8</v>
      </c>
      <c r="H3010" t="s">
        <v>7461</v>
      </c>
      <c r="I3010" s="3" t="s">
        <v>1872</v>
      </c>
    </row>
    <row r="3011" spans="1:9" x14ac:dyDescent="0.25">
      <c r="A3011" t="s">
        <v>7462</v>
      </c>
      <c r="B3011" t="s">
        <v>6768</v>
      </c>
      <c r="C3011">
        <v>289</v>
      </c>
      <c r="D3011">
        <v>10</v>
      </c>
      <c r="E3011" s="1">
        <v>5.9878343471329499E-20</v>
      </c>
      <c r="F3011" t="s">
        <v>143</v>
      </c>
      <c r="G3011">
        <v>1</v>
      </c>
      <c r="H3011" t="s">
        <v>4858</v>
      </c>
      <c r="I3011" s="3" t="s">
        <v>13</v>
      </c>
    </row>
    <row r="3012" spans="1:9" x14ac:dyDescent="0.25">
      <c r="A3012" t="s">
        <v>7463</v>
      </c>
      <c r="B3012" t="s">
        <v>7464</v>
      </c>
      <c r="C3012">
        <v>493</v>
      </c>
      <c r="D3012">
        <v>10</v>
      </c>
      <c r="E3012" s="1">
        <v>1.0931706028592E-36</v>
      </c>
      <c r="F3012" t="s">
        <v>663</v>
      </c>
      <c r="G3012">
        <v>2</v>
      </c>
      <c r="H3012" t="s">
        <v>7465</v>
      </c>
      <c r="I3012" s="3" t="s">
        <v>13</v>
      </c>
    </row>
    <row r="3013" spans="1:9" x14ac:dyDescent="0.25">
      <c r="A3013" t="s">
        <v>7466</v>
      </c>
      <c r="B3013" t="s">
        <v>2186</v>
      </c>
      <c r="C3013">
        <v>319</v>
      </c>
      <c r="D3013">
        <v>10</v>
      </c>
      <c r="E3013" s="1">
        <v>4.9639660074423001E-7</v>
      </c>
      <c r="F3013" t="s">
        <v>1537</v>
      </c>
      <c r="G3013">
        <v>1</v>
      </c>
      <c r="H3013" t="s">
        <v>52</v>
      </c>
      <c r="I3013" s="3" t="s">
        <v>13</v>
      </c>
    </row>
    <row r="3014" spans="1:9" x14ac:dyDescent="0.25">
      <c r="A3014" t="s">
        <v>7467</v>
      </c>
      <c r="B3014" t="s">
        <v>7468</v>
      </c>
      <c r="C3014">
        <v>433</v>
      </c>
      <c r="D3014">
        <v>10</v>
      </c>
      <c r="E3014" s="1">
        <v>6.4185870991915198E-13</v>
      </c>
      <c r="F3014" t="s">
        <v>1260</v>
      </c>
      <c r="G3014">
        <v>3</v>
      </c>
      <c r="H3014" t="s">
        <v>5562</v>
      </c>
      <c r="I3014" s="3" t="s">
        <v>13</v>
      </c>
    </row>
    <row r="3015" spans="1:9" x14ac:dyDescent="0.25">
      <c r="A3015" t="s">
        <v>7469</v>
      </c>
      <c r="B3015" t="s">
        <v>18</v>
      </c>
      <c r="C3015">
        <v>401</v>
      </c>
      <c r="D3015">
        <v>0</v>
      </c>
      <c r="G3015">
        <v>0</v>
      </c>
      <c r="H3015" t="s">
        <v>13</v>
      </c>
    </row>
    <row r="3016" spans="1:9" x14ac:dyDescent="0.25">
      <c r="A3016" t="s">
        <v>7470</v>
      </c>
      <c r="B3016" t="s">
        <v>7471</v>
      </c>
      <c r="C3016">
        <v>321</v>
      </c>
      <c r="D3016">
        <v>10</v>
      </c>
      <c r="E3016" s="1">
        <v>7.5609651232654397E-39</v>
      </c>
      <c r="F3016" t="s">
        <v>66</v>
      </c>
      <c r="G3016">
        <v>17</v>
      </c>
      <c r="H3016" t="s">
        <v>7472</v>
      </c>
      <c r="I3016" s="3" t="s">
        <v>13</v>
      </c>
    </row>
    <row r="3017" spans="1:9" x14ac:dyDescent="0.25">
      <c r="A3017" t="s">
        <v>7473</v>
      </c>
      <c r="B3017" t="s">
        <v>7474</v>
      </c>
      <c r="C3017">
        <v>506</v>
      </c>
      <c r="D3017">
        <v>10</v>
      </c>
      <c r="E3017" s="1">
        <v>1.9504007703415099E-48</v>
      </c>
      <c r="F3017" t="s">
        <v>963</v>
      </c>
      <c r="G3017">
        <v>4</v>
      </c>
      <c r="H3017" t="s">
        <v>7475</v>
      </c>
      <c r="I3017" s="3" t="s">
        <v>13</v>
      </c>
    </row>
    <row r="3018" spans="1:9" x14ac:dyDescent="0.25">
      <c r="A3018" t="s">
        <v>7476</v>
      </c>
      <c r="B3018" t="s">
        <v>7477</v>
      </c>
      <c r="C3018">
        <v>314</v>
      </c>
      <c r="D3018">
        <v>4</v>
      </c>
      <c r="E3018" s="1">
        <v>3.6506928187324002E-6</v>
      </c>
      <c r="F3018" t="s">
        <v>4350</v>
      </c>
      <c r="G3018">
        <v>1</v>
      </c>
      <c r="H3018" t="s">
        <v>7478</v>
      </c>
    </row>
    <row r="3019" spans="1:9" x14ac:dyDescent="0.25">
      <c r="A3019" t="s">
        <v>7479</v>
      </c>
      <c r="B3019" t="s">
        <v>6738</v>
      </c>
      <c r="C3019">
        <v>433</v>
      </c>
      <c r="D3019">
        <v>10</v>
      </c>
      <c r="E3019" s="1">
        <v>2.11149497690084E-57</v>
      </c>
      <c r="F3019" t="s">
        <v>1432</v>
      </c>
      <c r="G3019">
        <v>4</v>
      </c>
      <c r="H3019" t="s">
        <v>7480</v>
      </c>
      <c r="I3019" s="3" t="s">
        <v>13</v>
      </c>
    </row>
    <row r="3020" spans="1:9" x14ac:dyDescent="0.25">
      <c r="A3020" t="s">
        <v>7481</v>
      </c>
      <c r="B3020" t="e">
        <f>-like transposase</f>
        <v>#NAME?</v>
      </c>
      <c r="C3020">
        <v>359</v>
      </c>
      <c r="D3020">
        <v>8</v>
      </c>
      <c r="E3020" s="1">
        <v>7.3013383825376504E-2</v>
      </c>
      <c r="F3020" s="2">
        <v>608.75</v>
      </c>
      <c r="G3020">
        <v>1</v>
      </c>
      <c r="H3020" t="s">
        <v>837</v>
      </c>
      <c r="I3020" s="3" t="s">
        <v>13</v>
      </c>
    </row>
    <row r="3021" spans="1:9" x14ac:dyDescent="0.25">
      <c r="A3021" t="s">
        <v>7482</v>
      </c>
      <c r="B3021" t="s">
        <v>2702</v>
      </c>
      <c r="C3021">
        <v>454</v>
      </c>
      <c r="D3021">
        <v>10</v>
      </c>
      <c r="E3021" s="1">
        <v>3.1565244433474003E-39</v>
      </c>
      <c r="F3021" t="s">
        <v>2576</v>
      </c>
      <c r="G3021">
        <v>6</v>
      </c>
      <c r="H3021" t="s">
        <v>7483</v>
      </c>
      <c r="I3021" s="3" t="s">
        <v>7484</v>
      </c>
    </row>
    <row r="3022" spans="1:9" x14ac:dyDescent="0.25">
      <c r="A3022" t="s">
        <v>7485</v>
      </c>
      <c r="B3022" t="s">
        <v>18</v>
      </c>
      <c r="C3022">
        <v>433</v>
      </c>
      <c r="D3022">
        <v>0</v>
      </c>
      <c r="G3022">
        <v>0</v>
      </c>
      <c r="H3022" t="s">
        <v>13</v>
      </c>
    </row>
    <row r="3023" spans="1:9" x14ac:dyDescent="0.25">
      <c r="A3023" t="s">
        <v>7486</v>
      </c>
      <c r="B3023" t="s">
        <v>7487</v>
      </c>
      <c r="C3023">
        <v>326</v>
      </c>
      <c r="D3023">
        <v>10</v>
      </c>
      <c r="E3023" s="1">
        <v>3.21712058311468E-35</v>
      </c>
      <c r="F3023" t="s">
        <v>206</v>
      </c>
      <c r="G3023">
        <v>5</v>
      </c>
      <c r="H3023" t="s">
        <v>7488</v>
      </c>
      <c r="I3023" s="3" t="s">
        <v>7489</v>
      </c>
    </row>
    <row r="3024" spans="1:9" x14ac:dyDescent="0.25">
      <c r="A3024" t="s">
        <v>7490</v>
      </c>
      <c r="B3024" t="s">
        <v>7491</v>
      </c>
      <c r="C3024">
        <v>479</v>
      </c>
      <c r="D3024">
        <v>10</v>
      </c>
      <c r="E3024" s="1">
        <v>1.2403130126149599E-13</v>
      </c>
      <c r="F3024" t="s">
        <v>7492</v>
      </c>
      <c r="G3024">
        <v>1</v>
      </c>
      <c r="H3024" t="s">
        <v>52</v>
      </c>
    </row>
    <row r="3025" spans="1:9" x14ac:dyDescent="0.25">
      <c r="A3025" t="s">
        <v>7493</v>
      </c>
      <c r="B3025" t="s">
        <v>7494</v>
      </c>
      <c r="C3025">
        <v>464</v>
      </c>
      <c r="D3025">
        <v>10</v>
      </c>
      <c r="E3025" s="1">
        <v>2.5904159365150599E-30</v>
      </c>
      <c r="F3025" t="s">
        <v>456</v>
      </c>
      <c r="G3025">
        <v>1</v>
      </c>
      <c r="H3025" t="s">
        <v>624</v>
      </c>
      <c r="I3025" s="3" t="s">
        <v>13</v>
      </c>
    </row>
    <row r="3026" spans="1:9" x14ac:dyDescent="0.25">
      <c r="A3026" t="s">
        <v>7495</v>
      </c>
      <c r="B3026" t="s">
        <v>18</v>
      </c>
      <c r="C3026">
        <v>332</v>
      </c>
      <c r="D3026">
        <v>0</v>
      </c>
      <c r="G3026">
        <v>0</v>
      </c>
      <c r="H3026" t="s">
        <v>13</v>
      </c>
    </row>
    <row r="3027" spans="1:9" x14ac:dyDescent="0.25">
      <c r="A3027" t="s">
        <v>7496</v>
      </c>
      <c r="B3027" t="s">
        <v>7497</v>
      </c>
      <c r="C3027">
        <v>428</v>
      </c>
      <c r="D3027">
        <v>10</v>
      </c>
      <c r="E3027" s="1">
        <v>3.7687610284772098E-19</v>
      </c>
      <c r="F3027" t="s">
        <v>666</v>
      </c>
      <c r="G3027">
        <v>5</v>
      </c>
      <c r="H3027" t="s">
        <v>7498</v>
      </c>
      <c r="I3027" s="3" t="s">
        <v>2396</v>
      </c>
    </row>
    <row r="3028" spans="1:9" x14ac:dyDescent="0.25">
      <c r="A3028" t="s">
        <v>7499</v>
      </c>
      <c r="B3028" t="s">
        <v>7500</v>
      </c>
      <c r="C3028">
        <v>422</v>
      </c>
      <c r="D3028">
        <v>10</v>
      </c>
      <c r="E3028" s="1">
        <v>3.28271532215858E-38</v>
      </c>
      <c r="F3028" t="s">
        <v>21</v>
      </c>
      <c r="G3028">
        <v>19</v>
      </c>
      <c r="H3028" t="s">
        <v>7501</v>
      </c>
      <c r="I3028" s="3" t="s">
        <v>7502</v>
      </c>
    </row>
    <row r="3029" spans="1:9" x14ac:dyDescent="0.25">
      <c r="A3029" t="s">
        <v>7503</v>
      </c>
      <c r="B3029" t="s">
        <v>7504</v>
      </c>
      <c r="C3029">
        <v>472</v>
      </c>
      <c r="D3029">
        <v>10</v>
      </c>
      <c r="E3029" s="1">
        <v>4.3447221406576098E-62</v>
      </c>
      <c r="F3029" t="s">
        <v>173</v>
      </c>
      <c r="G3029">
        <v>8</v>
      </c>
      <c r="H3029" t="s">
        <v>7505</v>
      </c>
      <c r="I3029" s="3" t="s">
        <v>318</v>
      </c>
    </row>
    <row r="3030" spans="1:9" x14ac:dyDescent="0.25">
      <c r="A3030" t="s">
        <v>7506</v>
      </c>
      <c r="B3030" t="s">
        <v>6768</v>
      </c>
      <c r="C3030">
        <v>514</v>
      </c>
      <c r="D3030">
        <v>10</v>
      </c>
      <c r="E3030" s="1">
        <v>2.90375718135224E-61</v>
      </c>
      <c r="F3030" t="s">
        <v>146</v>
      </c>
      <c r="G3030">
        <v>3</v>
      </c>
      <c r="H3030" t="s">
        <v>7507</v>
      </c>
      <c r="I3030" s="3" t="s">
        <v>13</v>
      </c>
    </row>
    <row r="3031" spans="1:9" x14ac:dyDescent="0.25">
      <c r="A3031" t="s">
        <v>7508</v>
      </c>
      <c r="B3031" t="s">
        <v>7509</v>
      </c>
      <c r="C3031">
        <v>257</v>
      </c>
      <c r="D3031">
        <v>10</v>
      </c>
      <c r="E3031" s="1">
        <v>2.6177903730748498E-7</v>
      </c>
      <c r="F3031" t="s">
        <v>5096</v>
      </c>
      <c r="G3031">
        <v>20</v>
      </c>
      <c r="H3031" t="s">
        <v>7510</v>
      </c>
      <c r="I3031" s="3" t="s">
        <v>4443</v>
      </c>
    </row>
    <row r="3032" spans="1:9" x14ac:dyDescent="0.25">
      <c r="A3032" t="s">
        <v>7511</v>
      </c>
      <c r="B3032" t="s">
        <v>7512</v>
      </c>
      <c r="C3032">
        <v>251</v>
      </c>
      <c r="D3032">
        <v>10</v>
      </c>
      <c r="E3032" s="1">
        <v>5.2849064747698896E-24</v>
      </c>
      <c r="F3032" t="s">
        <v>322</v>
      </c>
      <c r="G3032">
        <v>3</v>
      </c>
      <c r="H3032" t="s">
        <v>7513</v>
      </c>
      <c r="I3032" s="3" t="s">
        <v>7514</v>
      </c>
    </row>
    <row r="3033" spans="1:9" x14ac:dyDescent="0.25">
      <c r="A3033" t="s">
        <v>7515</v>
      </c>
      <c r="B3033" t="s">
        <v>15</v>
      </c>
      <c r="C3033">
        <v>338</v>
      </c>
      <c r="D3033">
        <v>5</v>
      </c>
      <c r="E3033" s="1">
        <v>1.6857158905210801</v>
      </c>
      <c r="F3033" t="s">
        <v>2824</v>
      </c>
      <c r="G3033">
        <v>6</v>
      </c>
      <c r="H3033" t="s">
        <v>7516</v>
      </c>
      <c r="I3033" s="3" t="s">
        <v>4559</v>
      </c>
    </row>
    <row r="3034" spans="1:9" x14ac:dyDescent="0.25">
      <c r="A3034" t="s">
        <v>7517</v>
      </c>
      <c r="B3034" t="s">
        <v>7518</v>
      </c>
      <c r="C3034">
        <v>341</v>
      </c>
      <c r="D3034">
        <v>10</v>
      </c>
      <c r="E3034" s="1">
        <v>3.9237912303756298E-35</v>
      </c>
      <c r="F3034" t="s">
        <v>316</v>
      </c>
      <c r="G3034">
        <v>5</v>
      </c>
      <c r="H3034" t="s">
        <v>7519</v>
      </c>
      <c r="I3034" s="3" t="s">
        <v>13</v>
      </c>
    </row>
    <row r="3035" spans="1:9" x14ac:dyDescent="0.25">
      <c r="A3035" t="s">
        <v>7520</v>
      </c>
      <c r="B3035" t="s">
        <v>7521</v>
      </c>
      <c r="C3035">
        <v>393</v>
      </c>
      <c r="D3035">
        <v>10</v>
      </c>
      <c r="E3035" s="1">
        <v>1.1692627490343E-35</v>
      </c>
      <c r="F3035" t="s">
        <v>282</v>
      </c>
      <c r="G3035">
        <v>10</v>
      </c>
      <c r="H3035" t="s">
        <v>7522</v>
      </c>
      <c r="I3035" s="3" t="s">
        <v>13</v>
      </c>
    </row>
    <row r="3036" spans="1:9" x14ac:dyDescent="0.25">
      <c r="A3036" t="s">
        <v>7523</v>
      </c>
      <c r="B3036" t="s">
        <v>1066</v>
      </c>
      <c r="C3036">
        <v>370</v>
      </c>
      <c r="D3036">
        <v>2</v>
      </c>
      <c r="E3036" s="1">
        <v>3.61429619531368E-8</v>
      </c>
      <c r="F3036" t="s">
        <v>2342</v>
      </c>
      <c r="G3036">
        <v>3</v>
      </c>
      <c r="H3036" t="s">
        <v>7524</v>
      </c>
      <c r="I3036" s="3" t="s">
        <v>13</v>
      </c>
    </row>
    <row r="3037" spans="1:9" x14ac:dyDescent="0.25">
      <c r="A3037" t="s">
        <v>7525</v>
      </c>
      <c r="B3037" t="s">
        <v>2478</v>
      </c>
      <c r="C3037">
        <v>404</v>
      </c>
      <c r="D3037">
        <v>10</v>
      </c>
      <c r="E3037" s="1">
        <v>1.8649668891396899E-35</v>
      </c>
      <c r="F3037" t="s">
        <v>1879</v>
      </c>
      <c r="G3037">
        <v>3</v>
      </c>
      <c r="H3037" t="s">
        <v>2480</v>
      </c>
      <c r="I3037" s="3" t="s">
        <v>13</v>
      </c>
    </row>
    <row r="3038" spans="1:9" x14ac:dyDescent="0.25">
      <c r="A3038" t="s">
        <v>7526</v>
      </c>
      <c r="B3038" t="s">
        <v>7527</v>
      </c>
      <c r="C3038">
        <v>377</v>
      </c>
      <c r="D3038">
        <v>10</v>
      </c>
      <c r="E3038" s="1">
        <v>1.43725490479789E-18</v>
      </c>
      <c r="F3038" t="s">
        <v>229</v>
      </c>
      <c r="G3038">
        <v>2</v>
      </c>
      <c r="H3038" t="s">
        <v>7528</v>
      </c>
      <c r="I3038" s="3" t="s">
        <v>13</v>
      </c>
    </row>
    <row r="3039" spans="1:9" x14ac:dyDescent="0.25">
      <c r="A3039" t="s">
        <v>7529</v>
      </c>
      <c r="B3039" t="s">
        <v>18</v>
      </c>
      <c r="C3039">
        <v>318</v>
      </c>
      <c r="D3039">
        <v>0</v>
      </c>
      <c r="G3039">
        <v>0</v>
      </c>
      <c r="H3039" t="s">
        <v>13</v>
      </c>
    </row>
    <row r="3040" spans="1:9" x14ac:dyDescent="0.25">
      <c r="A3040" t="s">
        <v>7530</v>
      </c>
      <c r="B3040" t="s">
        <v>4919</v>
      </c>
      <c r="C3040">
        <v>396</v>
      </c>
      <c r="D3040">
        <v>10</v>
      </c>
      <c r="E3040" s="1">
        <v>3.0293011097755499E-19</v>
      </c>
      <c r="F3040" t="s">
        <v>4476</v>
      </c>
      <c r="G3040">
        <v>2</v>
      </c>
      <c r="H3040" t="s">
        <v>475</v>
      </c>
      <c r="I3040" s="3" t="s">
        <v>13</v>
      </c>
    </row>
    <row r="3041" spans="1:9" x14ac:dyDescent="0.25">
      <c r="A3041" t="s">
        <v>7531</v>
      </c>
      <c r="B3041" t="s">
        <v>7532</v>
      </c>
      <c r="C3041">
        <v>378</v>
      </c>
      <c r="D3041">
        <v>10</v>
      </c>
      <c r="E3041" s="1">
        <v>1.5253427223296599E-6</v>
      </c>
      <c r="F3041" t="s">
        <v>968</v>
      </c>
      <c r="G3041">
        <v>9</v>
      </c>
      <c r="H3041" t="s">
        <v>7533</v>
      </c>
      <c r="I3041" s="3" t="s">
        <v>13</v>
      </c>
    </row>
    <row r="3042" spans="1:9" x14ac:dyDescent="0.25">
      <c r="A3042" t="s">
        <v>7534</v>
      </c>
      <c r="B3042" t="s">
        <v>7535</v>
      </c>
      <c r="C3042">
        <v>450</v>
      </c>
      <c r="D3042">
        <v>10</v>
      </c>
      <c r="E3042" s="1">
        <v>1.31053876369934E-40</v>
      </c>
      <c r="F3042" t="s">
        <v>143</v>
      </c>
      <c r="G3042">
        <v>9</v>
      </c>
      <c r="H3042" t="s">
        <v>7536</v>
      </c>
      <c r="I3042" s="3" t="s">
        <v>3251</v>
      </c>
    </row>
    <row r="3043" spans="1:9" x14ac:dyDescent="0.25">
      <c r="A3043" t="s">
        <v>7537</v>
      </c>
      <c r="B3043" t="s">
        <v>7538</v>
      </c>
      <c r="C3043">
        <v>283</v>
      </c>
      <c r="D3043">
        <v>10</v>
      </c>
      <c r="E3043" s="1">
        <v>1.4415735305094099E-29</v>
      </c>
      <c r="F3043" t="s">
        <v>932</v>
      </c>
      <c r="G3043">
        <v>14</v>
      </c>
      <c r="H3043" t="s">
        <v>7539</v>
      </c>
      <c r="I3043" s="3" t="s">
        <v>4662</v>
      </c>
    </row>
    <row r="3044" spans="1:9" x14ac:dyDescent="0.25">
      <c r="A3044" t="s">
        <v>7540</v>
      </c>
      <c r="B3044" t="s">
        <v>7541</v>
      </c>
      <c r="C3044">
        <v>409</v>
      </c>
      <c r="D3044">
        <v>10</v>
      </c>
      <c r="E3044" s="1">
        <v>2.9831952090676803E-11</v>
      </c>
      <c r="F3044" t="s">
        <v>77</v>
      </c>
      <c r="G3044">
        <v>3</v>
      </c>
      <c r="H3044" t="s">
        <v>7542</v>
      </c>
      <c r="I3044" s="3" t="s">
        <v>13</v>
      </c>
    </row>
    <row r="3045" spans="1:9" x14ac:dyDescent="0.25">
      <c r="A3045" t="s">
        <v>7543</v>
      </c>
      <c r="B3045" t="s">
        <v>7544</v>
      </c>
      <c r="C3045">
        <v>372</v>
      </c>
      <c r="D3045">
        <v>10</v>
      </c>
      <c r="E3045" s="1">
        <v>7.8323637068556208E-37</v>
      </c>
      <c r="F3045" t="s">
        <v>117</v>
      </c>
      <c r="G3045">
        <v>5</v>
      </c>
      <c r="H3045" t="s">
        <v>7545</v>
      </c>
      <c r="I3045" s="3" t="s">
        <v>13</v>
      </c>
    </row>
    <row r="3046" spans="1:9" x14ac:dyDescent="0.25">
      <c r="A3046" t="s">
        <v>7546</v>
      </c>
      <c r="B3046" t="s">
        <v>18</v>
      </c>
      <c r="C3046">
        <v>296</v>
      </c>
      <c r="D3046">
        <v>0</v>
      </c>
      <c r="G3046">
        <v>0</v>
      </c>
      <c r="H3046" t="s">
        <v>13</v>
      </c>
    </row>
    <row r="3047" spans="1:9" x14ac:dyDescent="0.25">
      <c r="A3047" t="s">
        <v>7547</v>
      </c>
      <c r="B3047" t="s">
        <v>2057</v>
      </c>
      <c r="C3047">
        <v>461</v>
      </c>
      <c r="D3047">
        <v>10</v>
      </c>
      <c r="E3047" s="1">
        <v>8.0904163358067904E-39</v>
      </c>
      <c r="F3047" t="s">
        <v>91</v>
      </c>
      <c r="G3047">
        <v>3</v>
      </c>
      <c r="H3047" t="s">
        <v>7548</v>
      </c>
      <c r="I3047" s="3" t="s">
        <v>13</v>
      </c>
    </row>
    <row r="3048" spans="1:9" x14ac:dyDescent="0.25">
      <c r="A3048" t="s">
        <v>7549</v>
      </c>
      <c r="B3048" t="s">
        <v>535</v>
      </c>
      <c r="C3048">
        <v>319</v>
      </c>
      <c r="D3048">
        <v>10</v>
      </c>
      <c r="E3048" s="1">
        <v>2.9754772952055E-9</v>
      </c>
      <c r="F3048" t="s">
        <v>1263</v>
      </c>
      <c r="G3048">
        <v>7</v>
      </c>
      <c r="H3048" t="s">
        <v>7550</v>
      </c>
      <c r="I3048" s="3" t="s">
        <v>13</v>
      </c>
    </row>
    <row r="3049" spans="1:9" x14ac:dyDescent="0.25">
      <c r="A3049" t="s">
        <v>7551</v>
      </c>
      <c r="B3049" t="s">
        <v>7552</v>
      </c>
      <c r="C3049">
        <v>363</v>
      </c>
      <c r="D3049">
        <v>10</v>
      </c>
      <c r="E3049" s="1">
        <v>1.8205287860465702E-15</v>
      </c>
      <c r="F3049" t="s">
        <v>798</v>
      </c>
      <c r="G3049">
        <v>6</v>
      </c>
      <c r="H3049" t="s">
        <v>7553</v>
      </c>
      <c r="I3049" s="3" t="s">
        <v>13</v>
      </c>
    </row>
    <row r="3050" spans="1:9" x14ac:dyDescent="0.25">
      <c r="A3050" t="s">
        <v>7554</v>
      </c>
      <c r="B3050" t="s">
        <v>7555</v>
      </c>
      <c r="C3050">
        <v>393</v>
      </c>
      <c r="D3050">
        <v>8</v>
      </c>
      <c r="E3050" s="1">
        <v>3.4793477855579701E-7</v>
      </c>
      <c r="F3050" t="s">
        <v>3330</v>
      </c>
      <c r="G3050">
        <v>2</v>
      </c>
      <c r="H3050" t="s">
        <v>7556</v>
      </c>
      <c r="I3050" s="3" t="s">
        <v>7557</v>
      </c>
    </row>
    <row r="3051" spans="1:9" x14ac:dyDescent="0.25">
      <c r="A3051" t="s">
        <v>7558</v>
      </c>
      <c r="B3051" t="s">
        <v>7559</v>
      </c>
      <c r="C3051">
        <v>330</v>
      </c>
      <c r="D3051">
        <v>10</v>
      </c>
      <c r="E3051" s="1">
        <v>8.4500303257416203E-23</v>
      </c>
      <c r="F3051" t="s">
        <v>4457</v>
      </c>
      <c r="G3051">
        <v>19</v>
      </c>
      <c r="H3051" t="s">
        <v>7560</v>
      </c>
      <c r="I3051" s="3" t="s">
        <v>13</v>
      </c>
    </row>
    <row r="3052" spans="1:9" x14ac:dyDescent="0.25">
      <c r="A3052" t="s">
        <v>7561</v>
      </c>
      <c r="B3052" t="s">
        <v>2541</v>
      </c>
      <c r="C3052">
        <v>297</v>
      </c>
      <c r="D3052">
        <v>10</v>
      </c>
      <c r="E3052" s="1">
        <v>7.0381449246661599E-15</v>
      </c>
      <c r="F3052" t="s">
        <v>2479</v>
      </c>
      <c r="G3052">
        <v>1</v>
      </c>
      <c r="H3052" t="s">
        <v>5475</v>
      </c>
      <c r="I3052" s="3" t="s">
        <v>13</v>
      </c>
    </row>
    <row r="3053" spans="1:9" x14ac:dyDescent="0.25">
      <c r="A3053" t="s">
        <v>7562</v>
      </c>
      <c r="B3053" t="s">
        <v>4386</v>
      </c>
      <c r="C3053">
        <v>267</v>
      </c>
      <c r="D3053">
        <v>1</v>
      </c>
      <c r="E3053" s="1">
        <v>664.15475769918305</v>
      </c>
      <c r="F3053" t="s">
        <v>4350</v>
      </c>
      <c r="G3053">
        <v>0</v>
      </c>
      <c r="H3053" t="s">
        <v>13</v>
      </c>
    </row>
    <row r="3054" spans="1:9" x14ac:dyDescent="0.25">
      <c r="A3054" t="s">
        <v>7563</v>
      </c>
      <c r="B3054" t="s">
        <v>18</v>
      </c>
      <c r="C3054">
        <v>265</v>
      </c>
      <c r="D3054">
        <v>0</v>
      </c>
      <c r="G3054">
        <v>0</v>
      </c>
      <c r="H3054" t="s">
        <v>13</v>
      </c>
    </row>
    <row r="3055" spans="1:9" x14ac:dyDescent="0.25">
      <c r="A3055" t="s">
        <v>7564</v>
      </c>
      <c r="B3055" t="s">
        <v>7565</v>
      </c>
      <c r="C3055">
        <v>208</v>
      </c>
      <c r="D3055">
        <v>10</v>
      </c>
      <c r="E3055" s="1">
        <v>6.9968035464119502</v>
      </c>
      <c r="F3055" t="s">
        <v>146</v>
      </c>
      <c r="G3055">
        <v>3</v>
      </c>
      <c r="H3055" t="s">
        <v>7566</v>
      </c>
      <c r="I3055" s="3" t="s">
        <v>4094</v>
      </c>
    </row>
    <row r="3056" spans="1:9" x14ac:dyDescent="0.25">
      <c r="A3056" t="s">
        <v>7567</v>
      </c>
      <c r="B3056" t="s">
        <v>7568</v>
      </c>
      <c r="C3056">
        <v>355</v>
      </c>
      <c r="D3056">
        <v>10</v>
      </c>
      <c r="E3056" s="1">
        <v>1.1213240108275599E-37</v>
      </c>
      <c r="F3056" t="s">
        <v>282</v>
      </c>
      <c r="G3056">
        <v>7</v>
      </c>
      <c r="H3056" t="s">
        <v>7569</v>
      </c>
      <c r="I3056" s="3" t="s">
        <v>7570</v>
      </c>
    </row>
    <row r="3057" spans="1:9" x14ac:dyDescent="0.25">
      <c r="A3057" t="s">
        <v>7571</v>
      </c>
      <c r="B3057" t="s">
        <v>7572</v>
      </c>
      <c r="C3057">
        <v>479</v>
      </c>
      <c r="D3057">
        <v>4</v>
      </c>
      <c r="E3057" s="1">
        <v>1.6066075894440699E-4</v>
      </c>
      <c r="F3057" t="s">
        <v>7573</v>
      </c>
      <c r="G3057">
        <v>2</v>
      </c>
      <c r="H3057" t="s">
        <v>7574</v>
      </c>
    </row>
    <row r="3058" spans="1:9" x14ac:dyDescent="0.25">
      <c r="A3058" t="s">
        <v>7575</v>
      </c>
      <c r="B3058" t="s">
        <v>18</v>
      </c>
      <c r="C3058">
        <v>206</v>
      </c>
      <c r="D3058">
        <v>0</v>
      </c>
      <c r="G3058">
        <v>0</v>
      </c>
      <c r="H3058" t="s">
        <v>13</v>
      </c>
    </row>
    <row r="3059" spans="1:9" x14ac:dyDescent="0.25">
      <c r="A3059" t="s">
        <v>7576</v>
      </c>
      <c r="B3059" t="s">
        <v>7577</v>
      </c>
      <c r="C3059">
        <v>492</v>
      </c>
      <c r="D3059">
        <v>10</v>
      </c>
      <c r="E3059" s="1">
        <v>3.1954272258378302E-19</v>
      </c>
      <c r="F3059" t="s">
        <v>3285</v>
      </c>
      <c r="G3059">
        <v>3</v>
      </c>
      <c r="H3059" t="s">
        <v>7578</v>
      </c>
    </row>
    <row r="3060" spans="1:9" x14ac:dyDescent="0.25">
      <c r="A3060" t="s">
        <v>7579</v>
      </c>
      <c r="B3060" t="s">
        <v>18</v>
      </c>
      <c r="C3060">
        <v>330</v>
      </c>
      <c r="D3060">
        <v>0</v>
      </c>
      <c r="G3060">
        <v>0</v>
      </c>
      <c r="H3060" t="s">
        <v>13</v>
      </c>
    </row>
    <row r="3061" spans="1:9" x14ac:dyDescent="0.25">
      <c r="A3061" t="s">
        <v>7580</v>
      </c>
      <c r="B3061" t="s">
        <v>18</v>
      </c>
      <c r="C3061">
        <v>370</v>
      </c>
      <c r="D3061">
        <v>0</v>
      </c>
      <c r="G3061">
        <v>0</v>
      </c>
      <c r="H3061" t="s">
        <v>13</v>
      </c>
    </row>
    <row r="3062" spans="1:9" x14ac:dyDescent="0.25">
      <c r="A3062" t="s">
        <v>7581</v>
      </c>
      <c r="B3062" t="s">
        <v>18</v>
      </c>
      <c r="C3062">
        <v>404</v>
      </c>
      <c r="D3062">
        <v>0</v>
      </c>
      <c r="G3062">
        <v>0</v>
      </c>
      <c r="H3062" t="s">
        <v>13</v>
      </c>
    </row>
    <row r="3063" spans="1:9" x14ac:dyDescent="0.25">
      <c r="A3063" t="s">
        <v>7582</v>
      </c>
      <c r="B3063" t="s">
        <v>18</v>
      </c>
      <c r="C3063">
        <v>249</v>
      </c>
      <c r="D3063">
        <v>0</v>
      </c>
      <c r="G3063">
        <v>0</v>
      </c>
      <c r="H3063" t="s">
        <v>13</v>
      </c>
    </row>
    <row r="3064" spans="1:9" x14ac:dyDescent="0.25">
      <c r="A3064" t="s">
        <v>7583</v>
      </c>
      <c r="B3064" t="s">
        <v>1585</v>
      </c>
      <c r="C3064">
        <v>377</v>
      </c>
      <c r="D3064">
        <v>10</v>
      </c>
      <c r="E3064" s="1">
        <v>1.97367440927929E-31</v>
      </c>
      <c r="F3064" t="s">
        <v>4708</v>
      </c>
      <c r="G3064">
        <v>9</v>
      </c>
      <c r="H3064" t="s">
        <v>7584</v>
      </c>
      <c r="I3064" s="3" t="s">
        <v>7585</v>
      </c>
    </row>
    <row r="3065" spans="1:9" x14ac:dyDescent="0.25">
      <c r="A3065" t="s">
        <v>7586</v>
      </c>
      <c r="B3065" t="s">
        <v>18</v>
      </c>
      <c r="C3065">
        <v>372</v>
      </c>
      <c r="D3065">
        <v>0</v>
      </c>
      <c r="G3065">
        <v>0</v>
      </c>
      <c r="H3065" t="s">
        <v>13</v>
      </c>
    </row>
    <row r="3066" spans="1:9" x14ac:dyDescent="0.25">
      <c r="A3066" t="s">
        <v>7587</v>
      </c>
      <c r="B3066" t="s">
        <v>7588</v>
      </c>
      <c r="C3066">
        <v>483</v>
      </c>
      <c r="D3066">
        <v>2</v>
      </c>
      <c r="E3066" s="1">
        <v>0.10161716544147199</v>
      </c>
      <c r="F3066" t="s">
        <v>2611</v>
      </c>
      <c r="G3066">
        <v>0</v>
      </c>
      <c r="H3066" t="s">
        <v>13</v>
      </c>
    </row>
    <row r="3067" spans="1:9" x14ac:dyDescent="0.25">
      <c r="A3067" t="s">
        <v>7589</v>
      </c>
      <c r="B3067" t="s">
        <v>7590</v>
      </c>
      <c r="C3067">
        <v>465</v>
      </c>
      <c r="D3067">
        <v>10</v>
      </c>
      <c r="E3067" s="1">
        <v>4.99364545628744E-45</v>
      </c>
      <c r="F3067" t="s">
        <v>865</v>
      </c>
      <c r="G3067">
        <v>5</v>
      </c>
      <c r="H3067" t="s">
        <v>7591</v>
      </c>
      <c r="I3067" s="3" t="s">
        <v>2414</v>
      </c>
    </row>
    <row r="3068" spans="1:9" x14ac:dyDescent="0.25">
      <c r="A3068" t="s">
        <v>7592</v>
      </c>
      <c r="B3068" t="s">
        <v>2705</v>
      </c>
      <c r="C3068">
        <v>505</v>
      </c>
      <c r="D3068">
        <v>10</v>
      </c>
      <c r="E3068" s="1">
        <v>3.7979377875757898E-34</v>
      </c>
      <c r="F3068" t="s">
        <v>474</v>
      </c>
      <c r="G3068">
        <v>0</v>
      </c>
      <c r="H3068" t="s">
        <v>13</v>
      </c>
    </row>
    <row r="3069" spans="1:9" x14ac:dyDescent="0.25">
      <c r="A3069" t="s">
        <v>7593</v>
      </c>
      <c r="B3069" t="s">
        <v>3908</v>
      </c>
      <c r="C3069">
        <v>426</v>
      </c>
      <c r="D3069">
        <v>3</v>
      </c>
      <c r="E3069" s="1">
        <v>4.6383631909736298E-4</v>
      </c>
      <c r="F3069" t="s">
        <v>6824</v>
      </c>
      <c r="G3069">
        <v>5</v>
      </c>
      <c r="H3069" t="s">
        <v>7594</v>
      </c>
    </row>
    <row r="3070" spans="1:9" x14ac:dyDescent="0.25">
      <c r="A3070" t="s">
        <v>7595</v>
      </c>
      <c r="B3070" t="s">
        <v>18</v>
      </c>
      <c r="C3070">
        <v>361</v>
      </c>
      <c r="D3070">
        <v>0</v>
      </c>
      <c r="G3070">
        <v>0</v>
      </c>
      <c r="H3070" t="s">
        <v>13</v>
      </c>
    </row>
    <row r="3071" spans="1:9" x14ac:dyDescent="0.25">
      <c r="A3071" t="s">
        <v>7596</v>
      </c>
      <c r="B3071" t="s">
        <v>18</v>
      </c>
      <c r="C3071">
        <v>336</v>
      </c>
      <c r="D3071">
        <v>0</v>
      </c>
      <c r="G3071">
        <v>0</v>
      </c>
      <c r="H3071" t="s">
        <v>13</v>
      </c>
    </row>
    <row r="3072" spans="1:9" x14ac:dyDescent="0.25">
      <c r="A3072" t="s">
        <v>7597</v>
      </c>
      <c r="B3072" t="s">
        <v>7271</v>
      </c>
      <c r="C3072">
        <v>239</v>
      </c>
      <c r="D3072">
        <v>10</v>
      </c>
      <c r="E3072" s="1">
        <v>2.5797454325374498E-10</v>
      </c>
      <c r="F3072" t="s">
        <v>288</v>
      </c>
      <c r="G3072">
        <v>5</v>
      </c>
      <c r="H3072" t="s">
        <v>7598</v>
      </c>
      <c r="I3072" s="3" t="s">
        <v>13</v>
      </c>
    </row>
    <row r="3073" spans="1:9" x14ac:dyDescent="0.25">
      <c r="A3073" t="s">
        <v>7599</v>
      </c>
      <c r="B3073" t="s">
        <v>7600</v>
      </c>
      <c r="C3073">
        <v>566</v>
      </c>
      <c r="D3073">
        <v>10</v>
      </c>
      <c r="E3073" s="1">
        <v>1.4920408376554299E-9</v>
      </c>
      <c r="F3073" t="s">
        <v>5301</v>
      </c>
      <c r="G3073">
        <v>6</v>
      </c>
      <c r="H3073" t="s">
        <v>7601</v>
      </c>
      <c r="I3073" s="3" t="s">
        <v>1635</v>
      </c>
    </row>
    <row r="3074" spans="1:9" x14ac:dyDescent="0.25">
      <c r="A3074" t="s">
        <v>7602</v>
      </c>
      <c r="B3074" t="s">
        <v>5233</v>
      </c>
      <c r="C3074">
        <v>400</v>
      </c>
      <c r="D3074">
        <v>10</v>
      </c>
      <c r="E3074" s="1">
        <v>3.2119733287576898E-13</v>
      </c>
      <c r="F3074" t="s">
        <v>1260</v>
      </c>
      <c r="G3074">
        <v>2</v>
      </c>
      <c r="H3074" t="s">
        <v>7603</v>
      </c>
      <c r="I3074" s="3" t="s">
        <v>13</v>
      </c>
    </row>
    <row r="3075" spans="1:9" x14ac:dyDescent="0.25">
      <c r="A3075" t="s">
        <v>7604</v>
      </c>
      <c r="B3075" t="s">
        <v>7605</v>
      </c>
      <c r="C3075">
        <v>385</v>
      </c>
      <c r="D3075">
        <v>10</v>
      </c>
      <c r="E3075" s="1">
        <v>1.0478370049820899E-39</v>
      </c>
      <c r="F3075" t="s">
        <v>213</v>
      </c>
      <c r="G3075">
        <v>6</v>
      </c>
      <c r="H3075" t="s">
        <v>7606</v>
      </c>
      <c r="I3075" s="3" t="s">
        <v>3714</v>
      </c>
    </row>
    <row r="3076" spans="1:9" x14ac:dyDescent="0.25">
      <c r="A3076" t="s">
        <v>7607</v>
      </c>
      <c r="B3076" t="s">
        <v>7608</v>
      </c>
      <c r="C3076">
        <v>474</v>
      </c>
      <c r="D3076">
        <v>10</v>
      </c>
      <c r="E3076" s="1">
        <v>1.25303595101916E-30</v>
      </c>
      <c r="F3076" t="s">
        <v>359</v>
      </c>
      <c r="G3076">
        <v>7</v>
      </c>
      <c r="H3076" t="s">
        <v>7609</v>
      </c>
      <c r="I3076" s="3" t="s">
        <v>6865</v>
      </c>
    </row>
    <row r="3077" spans="1:9" x14ac:dyDescent="0.25">
      <c r="A3077" t="s">
        <v>7610</v>
      </c>
      <c r="B3077" t="s">
        <v>5696</v>
      </c>
      <c r="C3077">
        <v>322</v>
      </c>
      <c r="D3077">
        <v>10</v>
      </c>
      <c r="E3077" s="1">
        <v>2.0790279293192299E-27</v>
      </c>
      <c r="F3077" t="s">
        <v>580</v>
      </c>
      <c r="G3077">
        <v>6</v>
      </c>
      <c r="H3077" t="s">
        <v>5697</v>
      </c>
      <c r="I3077" s="3" t="s">
        <v>1267</v>
      </c>
    </row>
    <row r="3078" spans="1:9" x14ac:dyDescent="0.25">
      <c r="A3078" t="s">
        <v>7611</v>
      </c>
      <c r="B3078" t="s">
        <v>6165</v>
      </c>
      <c r="C3078">
        <v>455</v>
      </c>
      <c r="D3078">
        <v>8</v>
      </c>
      <c r="E3078" s="1">
        <v>1.5178746742791601E-3</v>
      </c>
      <c r="F3078" t="s">
        <v>4721</v>
      </c>
      <c r="G3078">
        <v>2</v>
      </c>
      <c r="H3078" t="s">
        <v>46</v>
      </c>
      <c r="I3078" s="3" t="s">
        <v>13</v>
      </c>
    </row>
    <row r="3079" spans="1:9" x14ac:dyDescent="0.25">
      <c r="A3079" t="s">
        <v>7612</v>
      </c>
      <c r="B3079" t="s">
        <v>7613</v>
      </c>
      <c r="C3079">
        <v>451</v>
      </c>
      <c r="D3079">
        <v>10</v>
      </c>
      <c r="E3079" s="1">
        <v>3.9167828994091199E-49</v>
      </c>
      <c r="F3079" t="s">
        <v>336</v>
      </c>
      <c r="G3079">
        <v>7</v>
      </c>
      <c r="H3079" t="s">
        <v>6990</v>
      </c>
      <c r="I3079" s="3" t="s">
        <v>660</v>
      </c>
    </row>
    <row r="3080" spans="1:9" x14ac:dyDescent="0.25">
      <c r="A3080" t="s">
        <v>7614</v>
      </c>
      <c r="B3080" t="s">
        <v>18</v>
      </c>
      <c r="C3080">
        <v>361</v>
      </c>
      <c r="D3080">
        <v>0</v>
      </c>
      <c r="G3080">
        <v>0</v>
      </c>
      <c r="H3080" t="s">
        <v>13</v>
      </c>
    </row>
    <row r="3081" spans="1:9" x14ac:dyDescent="0.25">
      <c r="A3081" t="s">
        <v>7615</v>
      </c>
      <c r="B3081" t="s">
        <v>3005</v>
      </c>
      <c r="C3081">
        <v>400</v>
      </c>
      <c r="D3081">
        <v>10</v>
      </c>
      <c r="E3081" s="1">
        <v>1.21111577570564E-52</v>
      </c>
      <c r="F3081" t="s">
        <v>1041</v>
      </c>
      <c r="G3081">
        <v>16</v>
      </c>
      <c r="H3081" t="s">
        <v>7616</v>
      </c>
      <c r="I3081" s="3" t="s">
        <v>3007</v>
      </c>
    </row>
    <row r="3082" spans="1:9" x14ac:dyDescent="0.25">
      <c r="A3082" t="s">
        <v>7617</v>
      </c>
      <c r="B3082" t="s">
        <v>175</v>
      </c>
      <c r="C3082">
        <v>442</v>
      </c>
      <c r="D3082">
        <v>10</v>
      </c>
      <c r="E3082" s="1">
        <v>3.5435069548237101E-47</v>
      </c>
      <c r="F3082" t="s">
        <v>1594</v>
      </c>
      <c r="G3082">
        <v>1</v>
      </c>
      <c r="H3082" t="s">
        <v>7618</v>
      </c>
      <c r="I3082" s="3" t="s">
        <v>13</v>
      </c>
    </row>
    <row r="3083" spans="1:9" x14ac:dyDescent="0.25">
      <c r="A3083" t="s">
        <v>7619</v>
      </c>
      <c r="B3083" t="s">
        <v>18</v>
      </c>
      <c r="C3083">
        <v>276</v>
      </c>
      <c r="D3083">
        <v>0</v>
      </c>
      <c r="G3083">
        <v>0</v>
      </c>
      <c r="H3083" t="s">
        <v>13</v>
      </c>
    </row>
    <row r="3084" spans="1:9" x14ac:dyDescent="0.25">
      <c r="A3084" t="s">
        <v>7620</v>
      </c>
      <c r="B3084" t="s">
        <v>18</v>
      </c>
      <c r="C3084">
        <v>426</v>
      </c>
      <c r="D3084">
        <v>0</v>
      </c>
      <c r="G3084">
        <v>0</v>
      </c>
      <c r="H3084" t="s">
        <v>13</v>
      </c>
    </row>
    <row r="3085" spans="1:9" x14ac:dyDescent="0.25">
      <c r="A3085" t="s">
        <v>7621</v>
      </c>
      <c r="B3085" t="s">
        <v>7622</v>
      </c>
      <c r="C3085">
        <v>254</v>
      </c>
      <c r="D3085">
        <v>10</v>
      </c>
      <c r="E3085" s="1">
        <v>3.66487805422959E-9</v>
      </c>
      <c r="F3085" t="s">
        <v>1743</v>
      </c>
      <c r="G3085">
        <v>1</v>
      </c>
      <c r="H3085" t="s">
        <v>29</v>
      </c>
      <c r="I3085" s="3" t="s">
        <v>13</v>
      </c>
    </row>
    <row r="3086" spans="1:9" x14ac:dyDescent="0.25">
      <c r="A3086" t="s">
        <v>7623</v>
      </c>
      <c r="B3086" t="s">
        <v>7624</v>
      </c>
      <c r="C3086">
        <v>398</v>
      </c>
      <c r="D3086">
        <v>10</v>
      </c>
      <c r="E3086" s="1">
        <v>4.7625668848129197E-49</v>
      </c>
      <c r="F3086" t="s">
        <v>21</v>
      </c>
      <c r="G3086">
        <v>4</v>
      </c>
      <c r="H3086" t="s">
        <v>7625</v>
      </c>
      <c r="I3086" s="3" t="s">
        <v>13</v>
      </c>
    </row>
    <row r="3087" spans="1:9" x14ac:dyDescent="0.25">
      <c r="A3087" t="s">
        <v>7626</v>
      </c>
      <c r="B3087" t="s">
        <v>220</v>
      </c>
      <c r="C3087">
        <v>473</v>
      </c>
      <c r="D3087">
        <v>10</v>
      </c>
      <c r="E3087" s="1">
        <v>2.1905203699296599E-51</v>
      </c>
      <c r="F3087" t="s">
        <v>963</v>
      </c>
      <c r="G3087">
        <v>2</v>
      </c>
      <c r="H3087" t="s">
        <v>230</v>
      </c>
      <c r="I3087" s="3" t="s">
        <v>13</v>
      </c>
    </row>
    <row r="3088" spans="1:9" x14ac:dyDescent="0.25">
      <c r="A3088" t="s">
        <v>7627</v>
      </c>
      <c r="B3088" t="s">
        <v>7628</v>
      </c>
      <c r="C3088">
        <v>480</v>
      </c>
      <c r="D3088">
        <v>10</v>
      </c>
      <c r="E3088" s="1">
        <v>2.5178380944601902E-66</v>
      </c>
      <c r="F3088" t="s">
        <v>173</v>
      </c>
      <c r="G3088">
        <v>8</v>
      </c>
      <c r="H3088" t="s">
        <v>7629</v>
      </c>
      <c r="I3088" s="3" t="s">
        <v>1654</v>
      </c>
    </row>
    <row r="3089" spans="1:9" x14ac:dyDescent="0.25">
      <c r="A3089" t="s">
        <v>7630</v>
      </c>
      <c r="B3089" t="s">
        <v>7328</v>
      </c>
      <c r="C3089">
        <v>284</v>
      </c>
      <c r="D3089">
        <v>10</v>
      </c>
      <c r="E3089" s="1">
        <v>6.4640505682998595E-22</v>
      </c>
      <c r="F3089" t="s">
        <v>2436</v>
      </c>
      <c r="G3089">
        <v>10</v>
      </c>
      <c r="H3089" t="s">
        <v>7631</v>
      </c>
      <c r="I3089" s="3" t="s">
        <v>7632</v>
      </c>
    </row>
    <row r="3090" spans="1:9" x14ac:dyDescent="0.25">
      <c r="A3090" t="s">
        <v>7633</v>
      </c>
      <c r="B3090" t="s">
        <v>7634</v>
      </c>
      <c r="C3090">
        <v>463</v>
      </c>
      <c r="D3090">
        <v>10</v>
      </c>
      <c r="E3090" s="1">
        <v>1.4621966300830001E-38</v>
      </c>
      <c r="F3090" t="s">
        <v>746</v>
      </c>
      <c r="G3090">
        <v>4</v>
      </c>
      <c r="H3090" t="s">
        <v>7635</v>
      </c>
      <c r="I3090" s="3" t="s">
        <v>7636</v>
      </c>
    </row>
    <row r="3091" spans="1:9" x14ac:dyDescent="0.25">
      <c r="A3091" t="s">
        <v>7637</v>
      </c>
      <c r="B3091" t="s">
        <v>1181</v>
      </c>
      <c r="C3091">
        <v>440</v>
      </c>
      <c r="D3091">
        <v>10</v>
      </c>
      <c r="E3091" s="1">
        <v>2.6398389929436899E-47</v>
      </c>
      <c r="F3091" t="s">
        <v>163</v>
      </c>
      <c r="G3091">
        <v>2</v>
      </c>
      <c r="H3091" t="s">
        <v>433</v>
      </c>
      <c r="I3091" s="3" t="s">
        <v>13</v>
      </c>
    </row>
    <row r="3092" spans="1:9" x14ac:dyDescent="0.25">
      <c r="A3092" t="s">
        <v>7638</v>
      </c>
      <c r="B3092" t="s">
        <v>18</v>
      </c>
      <c r="C3092">
        <v>460</v>
      </c>
      <c r="D3092">
        <v>0</v>
      </c>
      <c r="G3092">
        <v>0</v>
      </c>
      <c r="H3092" t="s">
        <v>13</v>
      </c>
    </row>
    <row r="3093" spans="1:9" x14ac:dyDescent="0.25">
      <c r="A3093" t="s">
        <v>7639</v>
      </c>
      <c r="B3093" t="s">
        <v>7640</v>
      </c>
      <c r="C3093">
        <v>488</v>
      </c>
      <c r="D3093">
        <v>10</v>
      </c>
      <c r="E3093" s="1">
        <v>1.6681941493721999E-5</v>
      </c>
      <c r="F3093" t="s">
        <v>7239</v>
      </c>
      <c r="G3093">
        <v>4</v>
      </c>
      <c r="H3093" t="s">
        <v>7641</v>
      </c>
    </row>
    <row r="3094" spans="1:9" x14ac:dyDescent="0.25">
      <c r="A3094" t="s">
        <v>7642</v>
      </c>
      <c r="B3094" t="s">
        <v>7643</v>
      </c>
      <c r="C3094">
        <v>453</v>
      </c>
      <c r="D3094">
        <v>10</v>
      </c>
      <c r="E3094" s="1">
        <v>1.08545851455611E-33</v>
      </c>
      <c r="F3094" t="s">
        <v>4708</v>
      </c>
      <c r="G3094">
        <v>1</v>
      </c>
      <c r="H3094" t="s">
        <v>7644</v>
      </c>
      <c r="I3094" s="3" t="s">
        <v>13</v>
      </c>
    </row>
    <row r="3095" spans="1:9" x14ac:dyDescent="0.25">
      <c r="A3095" t="s">
        <v>7645</v>
      </c>
      <c r="B3095" t="s">
        <v>7646</v>
      </c>
      <c r="C3095">
        <v>378</v>
      </c>
      <c r="D3095">
        <v>10</v>
      </c>
      <c r="E3095" s="1">
        <v>3.7753065671748199E-4</v>
      </c>
      <c r="F3095" t="s">
        <v>2485</v>
      </c>
      <c r="G3095">
        <v>3</v>
      </c>
      <c r="H3095" t="s">
        <v>7647</v>
      </c>
      <c r="I3095" s="3" t="s">
        <v>13</v>
      </c>
    </row>
    <row r="3096" spans="1:9" x14ac:dyDescent="0.25">
      <c r="A3096" t="s">
        <v>7648</v>
      </c>
      <c r="B3096" t="s">
        <v>18</v>
      </c>
      <c r="C3096">
        <v>355</v>
      </c>
      <c r="D3096">
        <v>0</v>
      </c>
      <c r="G3096">
        <v>0</v>
      </c>
      <c r="H3096" t="s">
        <v>13</v>
      </c>
    </row>
    <row r="3097" spans="1:9" x14ac:dyDescent="0.25">
      <c r="A3097" t="s">
        <v>7649</v>
      </c>
      <c r="B3097" t="s">
        <v>7650</v>
      </c>
      <c r="C3097">
        <v>411</v>
      </c>
      <c r="D3097">
        <v>10</v>
      </c>
      <c r="E3097" s="1">
        <v>1.10990882209522E-32</v>
      </c>
      <c r="F3097" t="s">
        <v>2479</v>
      </c>
      <c r="G3097">
        <v>5</v>
      </c>
      <c r="H3097" t="s">
        <v>7651</v>
      </c>
      <c r="I3097" s="3" t="s">
        <v>2778</v>
      </c>
    </row>
    <row r="3098" spans="1:9" x14ac:dyDescent="0.25">
      <c r="A3098" t="s">
        <v>7652</v>
      </c>
      <c r="B3098" t="s">
        <v>175</v>
      </c>
      <c r="C3098">
        <v>421</v>
      </c>
      <c r="D3098">
        <v>10</v>
      </c>
      <c r="E3098" s="1">
        <v>1.0295106428898901E-43</v>
      </c>
      <c r="F3098" t="s">
        <v>530</v>
      </c>
      <c r="G3098">
        <v>12</v>
      </c>
      <c r="H3098" t="s">
        <v>7653</v>
      </c>
      <c r="I3098" s="3" t="s">
        <v>13</v>
      </c>
    </row>
    <row r="3099" spans="1:9" x14ac:dyDescent="0.25">
      <c r="A3099" t="s">
        <v>7654</v>
      </c>
      <c r="B3099" t="s">
        <v>7655</v>
      </c>
      <c r="C3099">
        <v>368</v>
      </c>
      <c r="D3099">
        <v>10</v>
      </c>
      <c r="E3099" s="1">
        <v>2.3953278060358702E-16</v>
      </c>
      <c r="F3099" t="s">
        <v>2665</v>
      </c>
      <c r="G3099">
        <v>8</v>
      </c>
      <c r="H3099" t="s">
        <v>7656</v>
      </c>
      <c r="I3099" s="3" t="s">
        <v>7657</v>
      </c>
    </row>
    <row r="3100" spans="1:9" x14ac:dyDescent="0.25">
      <c r="A3100" t="s">
        <v>7658</v>
      </c>
      <c r="B3100" t="s">
        <v>175</v>
      </c>
      <c r="C3100">
        <v>374</v>
      </c>
      <c r="D3100">
        <v>10</v>
      </c>
      <c r="E3100" s="1">
        <v>3.4252769360835898E-23</v>
      </c>
      <c r="F3100" t="s">
        <v>2576</v>
      </c>
      <c r="G3100">
        <v>18</v>
      </c>
      <c r="H3100" t="s">
        <v>7659</v>
      </c>
      <c r="I3100" s="3" t="s">
        <v>13</v>
      </c>
    </row>
    <row r="3101" spans="1:9" x14ac:dyDescent="0.25">
      <c r="A3101" t="s">
        <v>7660</v>
      </c>
      <c r="B3101" t="s">
        <v>1561</v>
      </c>
      <c r="C3101">
        <v>498</v>
      </c>
      <c r="D3101">
        <v>10</v>
      </c>
      <c r="E3101" s="1">
        <v>2.14283303508199E-38</v>
      </c>
      <c r="F3101" t="s">
        <v>2421</v>
      </c>
      <c r="G3101">
        <v>10</v>
      </c>
      <c r="H3101" t="s">
        <v>7661</v>
      </c>
      <c r="I3101" s="3" t="s">
        <v>13</v>
      </c>
    </row>
    <row r="3102" spans="1:9" x14ac:dyDescent="0.25">
      <c r="A3102" t="s">
        <v>7662</v>
      </c>
      <c r="B3102" t="s">
        <v>18</v>
      </c>
      <c r="C3102">
        <v>385</v>
      </c>
      <c r="D3102">
        <v>0</v>
      </c>
      <c r="G3102">
        <v>0</v>
      </c>
      <c r="H3102" t="s">
        <v>13</v>
      </c>
    </row>
    <row r="3103" spans="1:9" x14ac:dyDescent="0.25">
      <c r="A3103" t="s">
        <v>7663</v>
      </c>
      <c r="B3103" t="s">
        <v>18</v>
      </c>
      <c r="C3103">
        <v>309</v>
      </c>
      <c r="D3103">
        <v>0</v>
      </c>
      <c r="G3103">
        <v>0</v>
      </c>
      <c r="H3103" t="s">
        <v>13</v>
      </c>
    </row>
    <row r="3104" spans="1:9" x14ac:dyDescent="0.25">
      <c r="A3104" t="s">
        <v>7664</v>
      </c>
      <c r="B3104" t="s">
        <v>1470</v>
      </c>
      <c r="C3104">
        <v>372</v>
      </c>
      <c r="D3104">
        <v>10</v>
      </c>
      <c r="E3104" s="1">
        <v>3.54460612534012E-20</v>
      </c>
      <c r="F3104" t="s">
        <v>1094</v>
      </c>
      <c r="G3104">
        <v>15</v>
      </c>
      <c r="H3104" t="s">
        <v>7665</v>
      </c>
      <c r="I3104" s="3" t="s">
        <v>318</v>
      </c>
    </row>
    <row r="3105" spans="1:9" x14ac:dyDescent="0.25">
      <c r="A3105" t="s">
        <v>7666</v>
      </c>
      <c r="B3105" t="s">
        <v>7667</v>
      </c>
      <c r="C3105">
        <v>389</v>
      </c>
      <c r="D3105">
        <v>10</v>
      </c>
      <c r="E3105" s="1">
        <v>3.4238386922598599E-10</v>
      </c>
      <c r="F3105" t="s">
        <v>471</v>
      </c>
      <c r="G3105">
        <v>9</v>
      </c>
      <c r="H3105" t="s">
        <v>7668</v>
      </c>
      <c r="I3105" s="3" t="s">
        <v>13</v>
      </c>
    </row>
    <row r="3106" spans="1:9" x14ac:dyDescent="0.25">
      <c r="A3106" t="s">
        <v>7669</v>
      </c>
      <c r="B3106" t="s">
        <v>7670</v>
      </c>
      <c r="C3106">
        <v>470</v>
      </c>
      <c r="D3106">
        <v>10</v>
      </c>
      <c r="E3106" s="1">
        <v>1.12275036187702E-68</v>
      </c>
      <c r="F3106" t="s">
        <v>55</v>
      </c>
      <c r="G3106">
        <v>7</v>
      </c>
      <c r="H3106" t="s">
        <v>7671</v>
      </c>
      <c r="I3106" s="3" t="s">
        <v>318</v>
      </c>
    </row>
    <row r="3107" spans="1:9" x14ac:dyDescent="0.25">
      <c r="A3107" t="s">
        <v>7672</v>
      </c>
      <c r="B3107" t="s">
        <v>18</v>
      </c>
      <c r="C3107">
        <v>478</v>
      </c>
      <c r="D3107">
        <v>0</v>
      </c>
      <c r="G3107">
        <v>0</v>
      </c>
      <c r="H3107" t="s">
        <v>13</v>
      </c>
    </row>
    <row r="3108" spans="1:9" x14ac:dyDescent="0.25">
      <c r="A3108" t="s">
        <v>7673</v>
      </c>
      <c r="B3108" t="s">
        <v>1066</v>
      </c>
      <c r="C3108">
        <v>209</v>
      </c>
      <c r="D3108">
        <v>1</v>
      </c>
      <c r="E3108" s="1">
        <v>501.42468092646197</v>
      </c>
      <c r="F3108" t="s">
        <v>4001</v>
      </c>
      <c r="G3108">
        <v>0</v>
      </c>
      <c r="H3108" t="s">
        <v>13</v>
      </c>
    </row>
    <row r="3109" spans="1:9" x14ac:dyDescent="0.25">
      <c r="A3109" t="s">
        <v>7674</v>
      </c>
      <c r="B3109" t="s">
        <v>18</v>
      </c>
      <c r="C3109">
        <v>447</v>
      </c>
      <c r="D3109">
        <v>0</v>
      </c>
      <c r="G3109">
        <v>0</v>
      </c>
      <c r="H3109" t="s">
        <v>13</v>
      </c>
    </row>
    <row r="3110" spans="1:9" x14ac:dyDescent="0.25">
      <c r="A3110" t="s">
        <v>7675</v>
      </c>
      <c r="B3110" t="s">
        <v>7676</v>
      </c>
      <c r="C3110">
        <v>363</v>
      </c>
      <c r="D3110">
        <v>10</v>
      </c>
      <c r="E3110" s="1">
        <v>3.1145077716577901E-22</v>
      </c>
      <c r="F3110" t="s">
        <v>536</v>
      </c>
      <c r="G3110">
        <v>5</v>
      </c>
      <c r="H3110" t="s">
        <v>7155</v>
      </c>
      <c r="I3110" s="3" t="s">
        <v>1639</v>
      </c>
    </row>
    <row r="3111" spans="1:9" x14ac:dyDescent="0.25">
      <c r="A3111" t="s">
        <v>7677</v>
      </c>
      <c r="B3111" t="s">
        <v>18</v>
      </c>
      <c r="C3111">
        <v>411</v>
      </c>
      <c r="D3111">
        <v>0</v>
      </c>
      <c r="G3111">
        <v>0</v>
      </c>
      <c r="H3111" t="s">
        <v>13</v>
      </c>
    </row>
    <row r="3112" spans="1:9" x14ac:dyDescent="0.25">
      <c r="A3112" t="s">
        <v>7678</v>
      </c>
      <c r="B3112" t="s">
        <v>7679</v>
      </c>
      <c r="C3112">
        <v>517</v>
      </c>
      <c r="D3112">
        <v>10</v>
      </c>
      <c r="E3112" s="1">
        <v>3.0784026208494499E-10</v>
      </c>
      <c r="F3112" t="s">
        <v>4708</v>
      </c>
      <c r="G3112">
        <v>3</v>
      </c>
      <c r="H3112" t="s">
        <v>7680</v>
      </c>
      <c r="I3112" s="3" t="s">
        <v>13</v>
      </c>
    </row>
    <row r="3113" spans="1:9" x14ac:dyDescent="0.25">
      <c r="A3113" t="s">
        <v>7681</v>
      </c>
      <c r="B3113" t="s">
        <v>7682</v>
      </c>
      <c r="C3113">
        <v>470</v>
      </c>
      <c r="D3113">
        <v>10</v>
      </c>
      <c r="E3113" s="1">
        <v>3.55921315046173E-16</v>
      </c>
      <c r="F3113" t="s">
        <v>226</v>
      </c>
      <c r="G3113">
        <v>0</v>
      </c>
      <c r="H3113" t="s">
        <v>13</v>
      </c>
    </row>
    <row r="3114" spans="1:9" x14ac:dyDescent="0.25">
      <c r="A3114" t="s">
        <v>7683</v>
      </c>
      <c r="B3114" t="s">
        <v>7684</v>
      </c>
      <c r="C3114">
        <v>424</v>
      </c>
      <c r="D3114">
        <v>10</v>
      </c>
      <c r="E3114" s="1">
        <v>1.6223357325086099E-45</v>
      </c>
      <c r="F3114" t="s">
        <v>55</v>
      </c>
      <c r="G3114">
        <v>3</v>
      </c>
      <c r="H3114" t="s">
        <v>5487</v>
      </c>
      <c r="I3114" s="3" t="s">
        <v>13</v>
      </c>
    </row>
    <row r="3115" spans="1:9" x14ac:dyDescent="0.25">
      <c r="A3115" t="s">
        <v>7685</v>
      </c>
      <c r="B3115" t="s">
        <v>3054</v>
      </c>
      <c r="C3115">
        <v>433</v>
      </c>
      <c r="D3115">
        <v>7</v>
      </c>
      <c r="E3115" s="1">
        <v>1.13104530945389E-5</v>
      </c>
      <c r="F3115" s="2">
        <v>81285714285714.203</v>
      </c>
      <c r="G3115">
        <v>8</v>
      </c>
      <c r="H3115" t="s">
        <v>3055</v>
      </c>
      <c r="I3115" s="3" t="s">
        <v>13</v>
      </c>
    </row>
    <row r="3116" spans="1:9" x14ac:dyDescent="0.25">
      <c r="A3116" t="s">
        <v>7686</v>
      </c>
      <c r="B3116" t="s">
        <v>18</v>
      </c>
      <c r="C3116">
        <v>416</v>
      </c>
      <c r="D3116">
        <v>0</v>
      </c>
      <c r="G3116">
        <v>0</v>
      </c>
      <c r="H3116" t="s">
        <v>13</v>
      </c>
    </row>
    <row r="3117" spans="1:9" x14ac:dyDescent="0.25">
      <c r="A3117" t="s">
        <v>7687</v>
      </c>
      <c r="B3117" t="s">
        <v>18</v>
      </c>
      <c r="C3117">
        <v>572</v>
      </c>
      <c r="D3117">
        <v>0</v>
      </c>
      <c r="G3117">
        <v>0</v>
      </c>
      <c r="H3117" t="s">
        <v>13</v>
      </c>
    </row>
    <row r="3118" spans="1:9" x14ac:dyDescent="0.25">
      <c r="A3118" t="s">
        <v>7688</v>
      </c>
      <c r="B3118" t="s">
        <v>18</v>
      </c>
      <c r="C3118">
        <v>238</v>
      </c>
      <c r="D3118">
        <v>0</v>
      </c>
      <c r="G3118">
        <v>0</v>
      </c>
      <c r="H3118" t="s">
        <v>13</v>
      </c>
    </row>
    <row r="3119" spans="1:9" x14ac:dyDescent="0.25">
      <c r="A3119" t="s">
        <v>7689</v>
      </c>
      <c r="B3119" t="s">
        <v>6651</v>
      </c>
      <c r="C3119">
        <v>404</v>
      </c>
      <c r="D3119">
        <v>10</v>
      </c>
      <c r="E3119" s="1">
        <v>9.8947746010884795E-24</v>
      </c>
      <c r="F3119" t="s">
        <v>3285</v>
      </c>
      <c r="G3119">
        <v>2</v>
      </c>
      <c r="H3119" t="s">
        <v>2425</v>
      </c>
    </row>
    <row r="3120" spans="1:9" x14ac:dyDescent="0.25">
      <c r="A3120" t="s">
        <v>7690</v>
      </c>
      <c r="B3120" t="s">
        <v>2186</v>
      </c>
      <c r="C3120">
        <v>335</v>
      </c>
      <c r="D3120">
        <v>10</v>
      </c>
      <c r="E3120" s="1">
        <v>2.58549584762378E-2</v>
      </c>
      <c r="F3120" t="s">
        <v>5050</v>
      </c>
      <c r="G3120">
        <v>2</v>
      </c>
      <c r="H3120" t="s">
        <v>7691</v>
      </c>
      <c r="I3120" s="3" t="s">
        <v>13</v>
      </c>
    </row>
    <row r="3121" spans="1:9" x14ac:dyDescent="0.25">
      <c r="A3121" t="s">
        <v>7692</v>
      </c>
      <c r="B3121" t="s">
        <v>3818</v>
      </c>
      <c r="C3121">
        <v>322</v>
      </c>
      <c r="D3121">
        <v>10</v>
      </c>
      <c r="E3121" s="1">
        <v>3.52427483691021E-12</v>
      </c>
      <c r="F3121" t="s">
        <v>550</v>
      </c>
      <c r="G3121">
        <v>10</v>
      </c>
      <c r="H3121" t="s">
        <v>7693</v>
      </c>
      <c r="I3121" s="3" t="s">
        <v>13</v>
      </c>
    </row>
    <row r="3122" spans="1:9" x14ac:dyDescent="0.25">
      <c r="A3122" t="s">
        <v>7694</v>
      </c>
      <c r="B3122" t="s">
        <v>7695</v>
      </c>
      <c r="C3122">
        <v>456</v>
      </c>
      <c r="D3122">
        <v>10</v>
      </c>
      <c r="E3122" s="1">
        <v>8.2305649565771702E-13</v>
      </c>
      <c r="F3122" t="s">
        <v>1623</v>
      </c>
      <c r="G3122">
        <v>2</v>
      </c>
      <c r="H3122" t="s">
        <v>7696</v>
      </c>
      <c r="I3122" s="3" t="s">
        <v>13</v>
      </c>
    </row>
    <row r="3123" spans="1:9" x14ac:dyDescent="0.25">
      <c r="A3123" t="s">
        <v>7697</v>
      </c>
      <c r="B3123" t="s">
        <v>7698</v>
      </c>
      <c r="C3123">
        <v>400</v>
      </c>
      <c r="D3123">
        <v>10</v>
      </c>
      <c r="E3123" s="1">
        <v>1.70384018453762E-23</v>
      </c>
      <c r="F3123" t="s">
        <v>163</v>
      </c>
      <c r="G3123">
        <v>5</v>
      </c>
      <c r="H3123" t="s">
        <v>7699</v>
      </c>
      <c r="I3123" s="3" t="s">
        <v>13</v>
      </c>
    </row>
    <row r="3124" spans="1:9" x14ac:dyDescent="0.25">
      <c r="A3124" t="s">
        <v>7700</v>
      </c>
      <c r="B3124" t="s">
        <v>7701</v>
      </c>
      <c r="C3124">
        <v>336</v>
      </c>
      <c r="D3124">
        <v>4</v>
      </c>
      <c r="E3124" s="1">
        <v>9.8764495052994104E-6</v>
      </c>
      <c r="F3124" t="s">
        <v>562</v>
      </c>
      <c r="G3124">
        <v>0</v>
      </c>
      <c r="H3124" t="s">
        <v>13</v>
      </c>
    </row>
    <row r="3125" spans="1:9" x14ac:dyDescent="0.25">
      <c r="A3125" t="s">
        <v>7702</v>
      </c>
      <c r="B3125" t="s">
        <v>242</v>
      </c>
      <c r="C3125">
        <v>443</v>
      </c>
      <c r="D3125">
        <v>10</v>
      </c>
      <c r="E3125" s="1">
        <v>6.1066864913686596E-59</v>
      </c>
      <c r="F3125" t="s">
        <v>282</v>
      </c>
      <c r="G3125">
        <v>3</v>
      </c>
      <c r="H3125" t="s">
        <v>7703</v>
      </c>
      <c r="I3125" s="3" t="s">
        <v>318</v>
      </c>
    </row>
    <row r="3126" spans="1:9" x14ac:dyDescent="0.25">
      <c r="A3126" t="s">
        <v>7704</v>
      </c>
      <c r="B3126" t="s">
        <v>7705</v>
      </c>
      <c r="C3126">
        <v>486</v>
      </c>
      <c r="D3126">
        <v>10</v>
      </c>
      <c r="E3126" s="1">
        <v>7.4664891093659602E-29</v>
      </c>
      <c r="F3126" t="s">
        <v>3330</v>
      </c>
      <c r="G3126">
        <v>12</v>
      </c>
      <c r="H3126" t="s">
        <v>7706</v>
      </c>
      <c r="I3126" s="3" t="s">
        <v>13</v>
      </c>
    </row>
    <row r="3127" spans="1:9" x14ac:dyDescent="0.25">
      <c r="A3127" t="s">
        <v>7707</v>
      </c>
      <c r="B3127" t="s">
        <v>18</v>
      </c>
      <c r="C3127">
        <v>237</v>
      </c>
      <c r="D3127">
        <v>0</v>
      </c>
      <c r="G3127">
        <v>0</v>
      </c>
      <c r="H3127" t="s">
        <v>13</v>
      </c>
    </row>
    <row r="3128" spans="1:9" x14ac:dyDescent="0.25">
      <c r="A3128" t="s">
        <v>7708</v>
      </c>
      <c r="B3128" t="s">
        <v>7709</v>
      </c>
      <c r="C3128">
        <v>457</v>
      </c>
      <c r="D3128">
        <v>10</v>
      </c>
      <c r="E3128" s="1">
        <v>3.56167580771266E-35</v>
      </c>
      <c r="F3128" t="s">
        <v>944</v>
      </c>
      <c r="G3128">
        <v>8</v>
      </c>
      <c r="H3128" t="s">
        <v>7710</v>
      </c>
      <c r="I3128" s="3" t="s">
        <v>13</v>
      </c>
    </row>
    <row r="3129" spans="1:9" x14ac:dyDescent="0.25">
      <c r="A3129" t="s">
        <v>7711</v>
      </c>
      <c r="B3129" t="s">
        <v>7712</v>
      </c>
      <c r="C3129">
        <v>473</v>
      </c>
      <c r="D3129">
        <v>10</v>
      </c>
      <c r="E3129" s="1">
        <v>5.2521648041927704E-35</v>
      </c>
      <c r="F3129" t="s">
        <v>558</v>
      </c>
      <c r="G3129">
        <v>0</v>
      </c>
      <c r="H3129" t="s">
        <v>13</v>
      </c>
    </row>
    <row r="3130" spans="1:9" x14ac:dyDescent="0.25">
      <c r="A3130" t="s">
        <v>7713</v>
      </c>
      <c r="B3130" t="s">
        <v>18</v>
      </c>
      <c r="C3130">
        <v>309</v>
      </c>
      <c r="D3130">
        <v>0</v>
      </c>
      <c r="G3130">
        <v>0</v>
      </c>
      <c r="H3130" t="s">
        <v>13</v>
      </c>
    </row>
    <row r="3131" spans="1:9" x14ac:dyDescent="0.25">
      <c r="A3131" t="s">
        <v>7714</v>
      </c>
      <c r="B3131" t="s">
        <v>7715</v>
      </c>
      <c r="C3131">
        <v>286</v>
      </c>
      <c r="D3131">
        <v>10</v>
      </c>
      <c r="E3131" s="1">
        <v>8.7235835568311393E-12</v>
      </c>
      <c r="F3131" t="s">
        <v>4967</v>
      </c>
      <c r="G3131">
        <v>5</v>
      </c>
      <c r="H3131" t="s">
        <v>7716</v>
      </c>
      <c r="I3131" s="3" t="s">
        <v>13</v>
      </c>
    </row>
    <row r="3132" spans="1:9" x14ac:dyDescent="0.25">
      <c r="A3132" t="s">
        <v>7717</v>
      </c>
      <c r="B3132" t="s">
        <v>6651</v>
      </c>
      <c r="C3132">
        <v>251</v>
      </c>
      <c r="D3132">
        <v>10</v>
      </c>
      <c r="E3132" s="1">
        <v>5.6123409723916803E-6</v>
      </c>
      <c r="F3132" t="s">
        <v>2178</v>
      </c>
      <c r="G3132">
        <v>0</v>
      </c>
      <c r="H3132" t="s">
        <v>13</v>
      </c>
    </row>
    <row r="3133" spans="1:9" x14ac:dyDescent="0.25">
      <c r="A3133" t="s">
        <v>7718</v>
      </c>
      <c r="B3133" t="s">
        <v>7719</v>
      </c>
      <c r="C3133">
        <v>444</v>
      </c>
      <c r="D3133">
        <v>10</v>
      </c>
      <c r="E3133" s="1">
        <v>2.08222317700208E-39</v>
      </c>
      <c r="F3133" t="s">
        <v>301</v>
      </c>
      <c r="G3133">
        <v>9</v>
      </c>
      <c r="H3133" t="s">
        <v>7720</v>
      </c>
      <c r="I3133" s="3" t="s">
        <v>13</v>
      </c>
    </row>
    <row r="3134" spans="1:9" x14ac:dyDescent="0.25">
      <c r="A3134" t="s">
        <v>7721</v>
      </c>
      <c r="B3134" t="s">
        <v>7722</v>
      </c>
      <c r="C3134">
        <v>255</v>
      </c>
      <c r="D3134">
        <v>5</v>
      </c>
      <c r="E3134" s="1">
        <v>1.08136225302835E-3</v>
      </c>
      <c r="F3134" t="s">
        <v>666</v>
      </c>
      <c r="G3134">
        <v>4</v>
      </c>
      <c r="H3134" t="s">
        <v>7723</v>
      </c>
      <c r="I3134" s="3" t="s">
        <v>13</v>
      </c>
    </row>
    <row r="3135" spans="1:9" x14ac:dyDescent="0.25">
      <c r="A3135" t="s">
        <v>7724</v>
      </c>
      <c r="B3135" t="s">
        <v>7725</v>
      </c>
      <c r="C3135">
        <v>340</v>
      </c>
      <c r="D3135">
        <v>10</v>
      </c>
      <c r="E3135" s="1">
        <v>1.5648561077840501E-25</v>
      </c>
      <c r="F3135" t="s">
        <v>2727</v>
      </c>
      <c r="G3135">
        <v>11</v>
      </c>
      <c r="H3135" t="s">
        <v>7726</v>
      </c>
      <c r="I3135" s="3" t="s">
        <v>13</v>
      </c>
    </row>
    <row r="3136" spans="1:9" x14ac:dyDescent="0.25">
      <c r="A3136" t="s">
        <v>7727</v>
      </c>
      <c r="B3136" t="s">
        <v>2585</v>
      </c>
      <c r="C3136">
        <v>339</v>
      </c>
      <c r="D3136">
        <v>7</v>
      </c>
      <c r="E3136" s="1">
        <v>9.5591975639694404E-2</v>
      </c>
      <c r="F3136" t="s">
        <v>2090</v>
      </c>
      <c r="G3136">
        <v>2</v>
      </c>
      <c r="H3136" t="s">
        <v>7728</v>
      </c>
      <c r="I3136" s="3" t="s">
        <v>1513</v>
      </c>
    </row>
    <row r="3137" spans="1:9" x14ac:dyDescent="0.25">
      <c r="A3137" t="s">
        <v>7729</v>
      </c>
      <c r="B3137" t="s">
        <v>18</v>
      </c>
      <c r="C3137">
        <v>286</v>
      </c>
      <c r="D3137">
        <v>0</v>
      </c>
      <c r="G3137">
        <v>0</v>
      </c>
      <c r="H3137" t="s">
        <v>13</v>
      </c>
    </row>
    <row r="3138" spans="1:9" x14ac:dyDescent="0.25">
      <c r="A3138" t="s">
        <v>7730</v>
      </c>
      <c r="B3138" t="s">
        <v>18</v>
      </c>
      <c r="C3138">
        <v>240</v>
      </c>
      <c r="D3138">
        <v>0</v>
      </c>
      <c r="G3138">
        <v>0</v>
      </c>
      <c r="H3138" t="s">
        <v>13</v>
      </c>
    </row>
    <row r="3139" spans="1:9" x14ac:dyDescent="0.25">
      <c r="A3139" t="s">
        <v>7731</v>
      </c>
      <c r="B3139" t="s">
        <v>7732</v>
      </c>
      <c r="C3139">
        <v>225</v>
      </c>
      <c r="D3139">
        <v>10</v>
      </c>
      <c r="E3139" s="1">
        <v>1.58166132743927E-15</v>
      </c>
      <c r="F3139" t="s">
        <v>1374</v>
      </c>
      <c r="G3139">
        <v>4</v>
      </c>
      <c r="H3139" t="s">
        <v>7733</v>
      </c>
      <c r="I3139" s="3" t="s">
        <v>13</v>
      </c>
    </row>
    <row r="3140" spans="1:9" x14ac:dyDescent="0.25">
      <c r="A3140" t="s">
        <v>7734</v>
      </c>
      <c r="B3140" t="s">
        <v>246</v>
      </c>
      <c r="C3140">
        <v>451</v>
      </c>
      <c r="D3140">
        <v>10</v>
      </c>
      <c r="E3140" s="1">
        <v>7.8757956641470608E-18</v>
      </c>
      <c r="F3140" t="s">
        <v>7735</v>
      </c>
      <c r="G3140">
        <v>3</v>
      </c>
      <c r="H3140" t="s">
        <v>7736</v>
      </c>
    </row>
    <row r="3141" spans="1:9" x14ac:dyDescent="0.25">
      <c r="A3141" t="s">
        <v>7737</v>
      </c>
      <c r="B3141" t="s">
        <v>535</v>
      </c>
      <c r="C3141">
        <v>329</v>
      </c>
      <c r="D3141">
        <v>10</v>
      </c>
      <c r="E3141" s="1">
        <v>1.36798850051953E-35</v>
      </c>
      <c r="F3141" t="s">
        <v>613</v>
      </c>
      <c r="G3141">
        <v>7</v>
      </c>
      <c r="H3141" t="s">
        <v>7738</v>
      </c>
      <c r="I3141" s="3" t="s">
        <v>2822</v>
      </c>
    </row>
    <row r="3142" spans="1:9" x14ac:dyDescent="0.25">
      <c r="A3142" t="s">
        <v>7739</v>
      </c>
      <c r="B3142" t="s">
        <v>1428</v>
      </c>
      <c r="C3142">
        <v>424</v>
      </c>
      <c r="D3142">
        <v>10</v>
      </c>
      <c r="E3142" s="1">
        <v>2.4838042122547902E-25</v>
      </c>
      <c r="F3142" t="s">
        <v>1069</v>
      </c>
      <c r="G3142">
        <v>2</v>
      </c>
      <c r="H3142" t="s">
        <v>7740</v>
      </c>
      <c r="I3142" s="3" t="s">
        <v>13</v>
      </c>
    </row>
    <row r="3143" spans="1:9" x14ac:dyDescent="0.25">
      <c r="A3143" t="s">
        <v>7741</v>
      </c>
      <c r="B3143" t="s">
        <v>7742</v>
      </c>
      <c r="C3143">
        <v>298</v>
      </c>
      <c r="D3143">
        <v>10</v>
      </c>
      <c r="E3143" s="1">
        <v>1.0568362150103899E-3</v>
      </c>
      <c r="F3143" t="s">
        <v>3607</v>
      </c>
      <c r="G3143">
        <v>2</v>
      </c>
      <c r="H3143" t="s">
        <v>475</v>
      </c>
      <c r="I3143" s="3" t="s">
        <v>13</v>
      </c>
    </row>
    <row r="3144" spans="1:9" x14ac:dyDescent="0.25">
      <c r="A3144" t="s">
        <v>7743</v>
      </c>
      <c r="B3144" t="s">
        <v>18</v>
      </c>
      <c r="C3144">
        <v>381</v>
      </c>
      <c r="D3144">
        <v>0</v>
      </c>
      <c r="G3144">
        <v>0</v>
      </c>
      <c r="H3144" t="s">
        <v>13</v>
      </c>
    </row>
    <row r="3145" spans="1:9" x14ac:dyDescent="0.25">
      <c r="A3145" t="s">
        <v>7744</v>
      </c>
      <c r="B3145" t="s">
        <v>2186</v>
      </c>
      <c r="C3145">
        <v>374</v>
      </c>
      <c r="D3145">
        <v>10</v>
      </c>
      <c r="E3145" s="1">
        <v>5.4432354048289596E-37</v>
      </c>
      <c r="F3145" t="s">
        <v>746</v>
      </c>
      <c r="G3145">
        <v>7</v>
      </c>
      <c r="H3145" t="s">
        <v>7745</v>
      </c>
      <c r="I3145" s="3" t="s">
        <v>13</v>
      </c>
    </row>
    <row r="3146" spans="1:9" x14ac:dyDescent="0.25">
      <c r="A3146" t="s">
        <v>7746</v>
      </c>
      <c r="B3146" t="s">
        <v>18</v>
      </c>
      <c r="C3146">
        <v>373</v>
      </c>
      <c r="D3146">
        <v>0</v>
      </c>
      <c r="G3146">
        <v>0</v>
      </c>
      <c r="H3146" t="s">
        <v>13</v>
      </c>
    </row>
    <row r="3147" spans="1:9" x14ac:dyDescent="0.25">
      <c r="A3147" t="s">
        <v>7747</v>
      </c>
      <c r="B3147" t="s">
        <v>7748</v>
      </c>
      <c r="C3147">
        <v>446</v>
      </c>
      <c r="D3147">
        <v>10</v>
      </c>
      <c r="E3147" s="1">
        <v>1.14857237750384E-5</v>
      </c>
      <c r="F3147" t="s">
        <v>48</v>
      </c>
      <c r="G3147">
        <v>1</v>
      </c>
      <c r="H3147" t="s">
        <v>1779</v>
      </c>
      <c r="I3147" s="3" t="s">
        <v>1780</v>
      </c>
    </row>
    <row r="3148" spans="1:9" x14ac:dyDescent="0.25">
      <c r="A3148" t="s">
        <v>7749</v>
      </c>
      <c r="B3148" t="s">
        <v>7750</v>
      </c>
      <c r="C3148">
        <v>384</v>
      </c>
      <c r="D3148">
        <v>10</v>
      </c>
      <c r="E3148" s="1">
        <v>1.95380598750837E-25</v>
      </c>
      <c r="F3148" t="s">
        <v>143</v>
      </c>
      <c r="G3148">
        <v>2</v>
      </c>
      <c r="H3148" t="s">
        <v>7751</v>
      </c>
      <c r="I3148" s="3" t="s">
        <v>13</v>
      </c>
    </row>
    <row r="3149" spans="1:9" x14ac:dyDescent="0.25">
      <c r="A3149" t="s">
        <v>7752</v>
      </c>
      <c r="B3149" t="s">
        <v>7753</v>
      </c>
      <c r="C3149">
        <v>451</v>
      </c>
      <c r="D3149">
        <v>10</v>
      </c>
      <c r="E3149" s="1">
        <v>9.4820167177230507E-43</v>
      </c>
      <c r="F3149" t="s">
        <v>1578</v>
      </c>
      <c r="G3149">
        <v>15</v>
      </c>
      <c r="H3149" t="s">
        <v>7754</v>
      </c>
      <c r="I3149" s="3" t="s">
        <v>13</v>
      </c>
    </row>
    <row r="3150" spans="1:9" x14ac:dyDescent="0.25">
      <c r="A3150" t="s">
        <v>7755</v>
      </c>
      <c r="B3150" t="s">
        <v>18</v>
      </c>
      <c r="C3150">
        <v>251</v>
      </c>
      <c r="D3150">
        <v>0</v>
      </c>
      <c r="G3150">
        <v>0</v>
      </c>
      <c r="H3150" t="s">
        <v>13</v>
      </c>
    </row>
    <row r="3151" spans="1:9" x14ac:dyDescent="0.25">
      <c r="A3151" t="s">
        <v>7756</v>
      </c>
      <c r="B3151" t="s">
        <v>18</v>
      </c>
      <c r="C3151">
        <v>421</v>
      </c>
      <c r="D3151">
        <v>0</v>
      </c>
      <c r="G3151">
        <v>0</v>
      </c>
      <c r="H3151" t="s">
        <v>13</v>
      </c>
    </row>
    <row r="3152" spans="1:9" x14ac:dyDescent="0.25">
      <c r="A3152" t="s">
        <v>7757</v>
      </c>
      <c r="B3152" t="s">
        <v>18</v>
      </c>
      <c r="C3152">
        <v>413</v>
      </c>
      <c r="D3152">
        <v>0</v>
      </c>
      <c r="G3152">
        <v>0</v>
      </c>
      <c r="H3152" t="s">
        <v>13</v>
      </c>
    </row>
    <row r="3153" spans="1:9" x14ac:dyDescent="0.25">
      <c r="A3153" t="s">
        <v>7758</v>
      </c>
      <c r="B3153" t="s">
        <v>7432</v>
      </c>
      <c r="C3153">
        <v>278</v>
      </c>
      <c r="D3153">
        <v>10</v>
      </c>
      <c r="E3153" s="1">
        <v>4.7666196289387499E-27</v>
      </c>
      <c r="F3153" t="s">
        <v>910</v>
      </c>
      <c r="G3153">
        <v>5</v>
      </c>
      <c r="H3153" t="s">
        <v>7433</v>
      </c>
      <c r="I3153" s="3" t="s">
        <v>660</v>
      </c>
    </row>
    <row r="3154" spans="1:9" x14ac:dyDescent="0.25">
      <c r="A3154" t="s">
        <v>7759</v>
      </c>
      <c r="B3154" t="s">
        <v>7760</v>
      </c>
      <c r="C3154">
        <v>452</v>
      </c>
      <c r="D3154">
        <v>10</v>
      </c>
      <c r="E3154" s="1">
        <v>1.5738502122472101E-21</v>
      </c>
      <c r="F3154" t="s">
        <v>4645</v>
      </c>
      <c r="G3154">
        <v>4</v>
      </c>
      <c r="H3154" t="s">
        <v>2296</v>
      </c>
      <c r="I3154" s="3" t="s">
        <v>13</v>
      </c>
    </row>
    <row r="3155" spans="1:9" x14ac:dyDescent="0.25">
      <c r="A3155" t="s">
        <v>7761</v>
      </c>
      <c r="B3155" t="s">
        <v>3491</v>
      </c>
      <c r="C3155">
        <v>383</v>
      </c>
      <c r="D3155">
        <v>6</v>
      </c>
      <c r="E3155" s="1">
        <v>3.5108755729874999E-16</v>
      </c>
      <c r="F3155" t="s">
        <v>7762</v>
      </c>
      <c r="G3155">
        <v>1</v>
      </c>
      <c r="H3155" t="s">
        <v>837</v>
      </c>
      <c r="I3155" s="3" t="s">
        <v>13</v>
      </c>
    </row>
    <row r="3156" spans="1:9" x14ac:dyDescent="0.25">
      <c r="A3156" t="s">
        <v>7763</v>
      </c>
      <c r="B3156" t="s">
        <v>18</v>
      </c>
      <c r="C3156">
        <v>331</v>
      </c>
      <c r="D3156">
        <v>0</v>
      </c>
      <c r="G3156">
        <v>0</v>
      </c>
      <c r="H3156" t="s">
        <v>13</v>
      </c>
    </row>
    <row r="3157" spans="1:9" x14ac:dyDescent="0.25">
      <c r="A3157" t="s">
        <v>7764</v>
      </c>
      <c r="B3157" t="s">
        <v>6382</v>
      </c>
      <c r="C3157">
        <v>485</v>
      </c>
      <c r="D3157">
        <v>10</v>
      </c>
      <c r="E3157" s="1">
        <v>2.3200997113153199E-12</v>
      </c>
      <c r="F3157" t="s">
        <v>7765</v>
      </c>
      <c r="G3157">
        <v>5</v>
      </c>
      <c r="H3157" t="s">
        <v>7766</v>
      </c>
      <c r="I3157" s="3" t="s">
        <v>3240</v>
      </c>
    </row>
    <row r="3158" spans="1:9" x14ac:dyDescent="0.25">
      <c r="A3158" t="s">
        <v>7767</v>
      </c>
      <c r="B3158" t="s">
        <v>18</v>
      </c>
      <c r="C3158">
        <v>395</v>
      </c>
      <c r="D3158">
        <v>0</v>
      </c>
      <c r="G3158">
        <v>0</v>
      </c>
      <c r="H3158" t="s">
        <v>13</v>
      </c>
    </row>
    <row r="3159" spans="1:9" x14ac:dyDescent="0.25">
      <c r="A3159" t="s">
        <v>7768</v>
      </c>
      <c r="B3159" t="s">
        <v>7769</v>
      </c>
      <c r="C3159">
        <v>318</v>
      </c>
      <c r="D3159">
        <v>10</v>
      </c>
      <c r="E3159" s="1">
        <v>4.6626327866943099E-9</v>
      </c>
      <c r="F3159" t="s">
        <v>5988</v>
      </c>
      <c r="G3159">
        <v>18</v>
      </c>
      <c r="H3159" t="s">
        <v>7770</v>
      </c>
      <c r="I3159" s="3" t="s">
        <v>13</v>
      </c>
    </row>
    <row r="3160" spans="1:9" x14ac:dyDescent="0.25">
      <c r="A3160" t="s">
        <v>7771</v>
      </c>
      <c r="B3160" t="s">
        <v>7772</v>
      </c>
      <c r="C3160">
        <v>355</v>
      </c>
      <c r="D3160">
        <v>10</v>
      </c>
      <c r="E3160" s="1">
        <v>4.1244462156940697E-3</v>
      </c>
      <c r="F3160" t="s">
        <v>224</v>
      </c>
      <c r="G3160">
        <v>8</v>
      </c>
      <c r="H3160" t="s">
        <v>7773</v>
      </c>
      <c r="I3160" s="3" t="s">
        <v>5239</v>
      </c>
    </row>
    <row r="3161" spans="1:9" x14ac:dyDescent="0.25">
      <c r="A3161" t="s">
        <v>7774</v>
      </c>
      <c r="B3161" t="s">
        <v>7775</v>
      </c>
      <c r="C3161">
        <v>372</v>
      </c>
      <c r="D3161">
        <v>10</v>
      </c>
      <c r="E3161" s="1">
        <v>1.14186309299185E-26</v>
      </c>
      <c r="F3161" t="s">
        <v>836</v>
      </c>
      <c r="G3161">
        <v>5</v>
      </c>
      <c r="H3161" t="s">
        <v>7776</v>
      </c>
      <c r="I3161" s="3" t="s">
        <v>13</v>
      </c>
    </row>
    <row r="3162" spans="1:9" x14ac:dyDescent="0.25">
      <c r="A3162" t="s">
        <v>7777</v>
      </c>
      <c r="B3162" t="s">
        <v>7778</v>
      </c>
      <c r="C3162">
        <v>261</v>
      </c>
      <c r="D3162">
        <v>10</v>
      </c>
      <c r="E3162" s="1">
        <v>1.7819793765138901E-12</v>
      </c>
      <c r="F3162" t="s">
        <v>963</v>
      </c>
      <c r="G3162">
        <v>8</v>
      </c>
      <c r="H3162" t="s">
        <v>7779</v>
      </c>
      <c r="I3162" s="3" t="s">
        <v>1872</v>
      </c>
    </row>
    <row r="3163" spans="1:9" x14ac:dyDescent="0.25">
      <c r="A3163" t="s">
        <v>7780</v>
      </c>
      <c r="B3163" t="s">
        <v>7781</v>
      </c>
      <c r="C3163">
        <v>420</v>
      </c>
      <c r="D3163">
        <v>10</v>
      </c>
      <c r="E3163" s="1">
        <v>3.44292175706943E-56</v>
      </c>
      <c r="F3163" t="s">
        <v>21</v>
      </c>
      <c r="G3163">
        <v>7</v>
      </c>
      <c r="H3163" t="s">
        <v>7782</v>
      </c>
      <c r="I3163" s="3" t="s">
        <v>318</v>
      </c>
    </row>
    <row r="3164" spans="1:9" x14ac:dyDescent="0.25">
      <c r="A3164" t="s">
        <v>7783</v>
      </c>
      <c r="B3164" t="s">
        <v>7784</v>
      </c>
      <c r="C3164">
        <v>405</v>
      </c>
      <c r="D3164">
        <v>10</v>
      </c>
      <c r="E3164" s="1">
        <v>1.12314504590485E-42</v>
      </c>
      <c r="F3164" t="s">
        <v>1756</v>
      </c>
      <c r="G3164">
        <v>7</v>
      </c>
      <c r="H3164" t="s">
        <v>7785</v>
      </c>
      <c r="I3164" s="3" t="s">
        <v>578</v>
      </c>
    </row>
    <row r="3165" spans="1:9" x14ac:dyDescent="0.25">
      <c r="A3165" t="s">
        <v>7786</v>
      </c>
      <c r="B3165" t="s">
        <v>18</v>
      </c>
      <c r="C3165">
        <v>336</v>
      </c>
      <c r="D3165">
        <v>0</v>
      </c>
      <c r="G3165">
        <v>0</v>
      </c>
      <c r="H3165" t="s">
        <v>13</v>
      </c>
    </row>
    <row r="3166" spans="1:9" x14ac:dyDescent="0.25">
      <c r="A3166" t="s">
        <v>7787</v>
      </c>
      <c r="B3166" t="s">
        <v>18</v>
      </c>
      <c r="C3166">
        <v>448</v>
      </c>
      <c r="D3166">
        <v>0</v>
      </c>
      <c r="G3166">
        <v>0</v>
      </c>
      <c r="H3166" t="s">
        <v>13</v>
      </c>
    </row>
    <row r="3167" spans="1:9" x14ac:dyDescent="0.25">
      <c r="A3167" t="s">
        <v>7788</v>
      </c>
      <c r="B3167" t="s">
        <v>18</v>
      </c>
      <c r="C3167">
        <v>356</v>
      </c>
      <c r="D3167">
        <v>0</v>
      </c>
      <c r="G3167">
        <v>0</v>
      </c>
      <c r="H3167" t="s">
        <v>13</v>
      </c>
    </row>
    <row r="3168" spans="1:9" x14ac:dyDescent="0.25">
      <c r="A3168" t="s">
        <v>7789</v>
      </c>
      <c r="B3168" t="s">
        <v>18</v>
      </c>
      <c r="C3168">
        <v>239</v>
      </c>
      <c r="D3168">
        <v>0</v>
      </c>
      <c r="G3168">
        <v>0</v>
      </c>
      <c r="H3168" t="s">
        <v>13</v>
      </c>
    </row>
    <row r="3169" spans="1:9" x14ac:dyDescent="0.25">
      <c r="A3169" t="s">
        <v>7790</v>
      </c>
      <c r="B3169" t="s">
        <v>18</v>
      </c>
      <c r="C3169">
        <v>269</v>
      </c>
      <c r="D3169">
        <v>0</v>
      </c>
      <c r="G3169">
        <v>0</v>
      </c>
      <c r="H3169" t="s">
        <v>13</v>
      </c>
    </row>
    <row r="3170" spans="1:9" x14ac:dyDescent="0.25">
      <c r="A3170" t="s">
        <v>7791</v>
      </c>
      <c r="B3170" t="s">
        <v>2416</v>
      </c>
      <c r="C3170">
        <v>319</v>
      </c>
      <c r="D3170">
        <v>10</v>
      </c>
      <c r="E3170" s="1">
        <v>4.1823537823067499E-26</v>
      </c>
      <c r="F3170" t="s">
        <v>525</v>
      </c>
      <c r="G3170">
        <v>14</v>
      </c>
      <c r="H3170" t="s">
        <v>7792</v>
      </c>
      <c r="I3170" s="3" t="s">
        <v>13</v>
      </c>
    </row>
    <row r="3171" spans="1:9" x14ac:dyDescent="0.25">
      <c r="A3171" t="s">
        <v>7793</v>
      </c>
      <c r="B3171" t="s">
        <v>4070</v>
      </c>
      <c r="C3171">
        <v>506</v>
      </c>
      <c r="D3171">
        <v>6</v>
      </c>
      <c r="E3171" s="1">
        <v>1.0951981707450699E-12</v>
      </c>
      <c r="F3171" s="2">
        <v>558333333333333</v>
      </c>
      <c r="G3171">
        <v>0</v>
      </c>
      <c r="H3171" t="s">
        <v>13</v>
      </c>
    </row>
    <row r="3172" spans="1:9" x14ac:dyDescent="0.25">
      <c r="A3172" t="s">
        <v>7794</v>
      </c>
      <c r="B3172" t="s">
        <v>5200</v>
      </c>
      <c r="C3172">
        <v>399</v>
      </c>
      <c r="D3172">
        <v>10</v>
      </c>
      <c r="E3172" s="1">
        <v>3.52662961403119E-36</v>
      </c>
      <c r="F3172" t="s">
        <v>369</v>
      </c>
      <c r="G3172">
        <v>8</v>
      </c>
      <c r="H3172" t="s">
        <v>7795</v>
      </c>
      <c r="I3172" s="3" t="s">
        <v>7796</v>
      </c>
    </row>
    <row r="3173" spans="1:9" x14ac:dyDescent="0.25">
      <c r="A3173" t="s">
        <v>7797</v>
      </c>
      <c r="B3173" t="s">
        <v>1585</v>
      </c>
      <c r="C3173">
        <v>354</v>
      </c>
      <c r="D3173">
        <v>5</v>
      </c>
      <c r="E3173" s="1">
        <v>6.2506085168787199E-13</v>
      </c>
      <c r="F3173" t="s">
        <v>731</v>
      </c>
      <c r="G3173">
        <v>4</v>
      </c>
      <c r="H3173" t="s">
        <v>4184</v>
      </c>
      <c r="I3173" s="3" t="s">
        <v>2822</v>
      </c>
    </row>
    <row r="3174" spans="1:9" x14ac:dyDescent="0.25">
      <c r="A3174" t="s">
        <v>7798</v>
      </c>
      <c r="B3174" t="s">
        <v>7799</v>
      </c>
      <c r="C3174">
        <v>377</v>
      </c>
      <c r="D3174">
        <v>10</v>
      </c>
      <c r="E3174" s="1">
        <v>3.9044011651667299E-19</v>
      </c>
      <c r="F3174" t="s">
        <v>4847</v>
      </c>
      <c r="G3174">
        <v>8</v>
      </c>
      <c r="H3174" t="s">
        <v>7800</v>
      </c>
      <c r="I3174" s="3" t="s">
        <v>7801</v>
      </c>
    </row>
    <row r="3175" spans="1:9" x14ac:dyDescent="0.25">
      <c r="A3175" t="s">
        <v>7802</v>
      </c>
      <c r="B3175" t="s">
        <v>3402</v>
      </c>
      <c r="C3175">
        <v>398</v>
      </c>
      <c r="D3175">
        <v>10</v>
      </c>
      <c r="E3175" s="1">
        <v>1.39128502929335E-48</v>
      </c>
      <c r="F3175" t="s">
        <v>169</v>
      </c>
      <c r="G3175">
        <v>3</v>
      </c>
      <c r="H3175" t="s">
        <v>3403</v>
      </c>
      <c r="I3175" s="3" t="s">
        <v>3404</v>
      </c>
    </row>
    <row r="3176" spans="1:9" x14ac:dyDescent="0.25">
      <c r="A3176" t="s">
        <v>7803</v>
      </c>
      <c r="B3176" t="s">
        <v>7804</v>
      </c>
      <c r="C3176">
        <v>434</v>
      </c>
      <c r="D3176">
        <v>3</v>
      </c>
      <c r="E3176" s="1">
        <v>5.2539074279068301E-3</v>
      </c>
      <c r="F3176" t="s">
        <v>4738</v>
      </c>
      <c r="G3176">
        <v>4</v>
      </c>
      <c r="H3176" t="s">
        <v>2296</v>
      </c>
      <c r="I3176" s="3" t="s">
        <v>13</v>
      </c>
    </row>
    <row r="3177" spans="1:9" x14ac:dyDescent="0.25">
      <c r="A3177" t="s">
        <v>7805</v>
      </c>
      <c r="B3177" t="s">
        <v>7806</v>
      </c>
      <c r="C3177">
        <v>449</v>
      </c>
      <c r="D3177">
        <v>10</v>
      </c>
      <c r="E3177" s="1">
        <v>5.1269708489850401E-49</v>
      </c>
      <c r="F3177" t="s">
        <v>767</v>
      </c>
      <c r="G3177">
        <v>9</v>
      </c>
      <c r="H3177" t="s">
        <v>7807</v>
      </c>
      <c r="I3177" s="3" t="s">
        <v>7808</v>
      </c>
    </row>
    <row r="3178" spans="1:9" x14ac:dyDescent="0.25">
      <c r="A3178" t="s">
        <v>7809</v>
      </c>
      <c r="B3178" t="s">
        <v>909</v>
      </c>
      <c r="C3178">
        <v>395</v>
      </c>
      <c r="D3178">
        <v>10</v>
      </c>
      <c r="E3178" s="1">
        <v>1.3468238975157E-40</v>
      </c>
      <c r="F3178" t="s">
        <v>45</v>
      </c>
      <c r="G3178">
        <v>8</v>
      </c>
      <c r="H3178" t="s">
        <v>7810</v>
      </c>
      <c r="I3178" s="3" t="s">
        <v>515</v>
      </c>
    </row>
    <row r="3179" spans="1:9" x14ac:dyDescent="0.25">
      <c r="A3179" t="s">
        <v>7811</v>
      </c>
      <c r="B3179" t="s">
        <v>7812</v>
      </c>
      <c r="C3179">
        <v>386</v>
      </c>
      <c r="D3179">
        <v>10</v>
      </c>
      <c r="E3179" s="1">
        <v>2.2514105130686399E-38</v>
      </c>
      <c r="F3179" t="s">
        <v>1299</v>
      </c>
      <c r="G3179">
        <v>0</v>
      </c>
      <c r="H3179" t="s">
        <v>13</v>
      </c>
    </row>
    <row r="3180" spans="1:9" x14ac:dyDescent="0.25">
      <c r="A3180" t="s">
        <v>7813</v>
      </c>
      <c r="B3180" t="s">
        <v>7814</v>
      </c>
      <c r="C3180">
        <v>407</v>
      </c>
      <c r="D3180">
        <v>10</v>
      </c>
      <c r="E3180" s="1">
        <v>7.9555657468174595E-20</v>
      </c>
      <c r="F3180" t="s">
        <v>871</v>
      </c>
      <c r="G3180">
        <v>4</v>
      </c>
      <c r="H3180" t="s">
        <v>7815</v>
      </c>
      <c r="I3180" s="3" t="s">
        <v>13</v>
      </c>
    </row>
    <row r="3181" spans="1:9" x14ac:dyDescent="0.25">
      <c r="A3181" t="s">
        <v>7816</v>
      </c>
      <c r="B3181" t="s">
        <v>18</v>
      </c>
      <c r="C3181">
        <v>486</v>
      </c>
      <c r="D3181">
        <v>0</v>
      </c>
      <c r="G3181">
        <v>0</v>
      </c>
      <c r="H3181" t="s">
        <v>13</v>
      </c>
    </row>
    <row r="3182" spans="1:9" x14ac:dyDescent="0.25">
      <c r="A3182" t="s">
        <v>7817</v>
      </c>
      <c r="B3182" t="s">
        <v>7818</v>
      </c>
      <c r="C3182">
        <v>485</v>
      </c>
      <c r="D3182">
        <v>9</v>
      </c>
      <c r="E3182" s="1">
        <v>7.9957834337682097E-23</v>
      </c>
      <c r="F3182" s="2">
        <v>65333333333333.297</v>
      </c>
      <c r="G3182">
        <v>4</v>
      </c>
      <c r="H3182" t="s">
        <v>7819</v>
      </c>
      <c r="I3182" s="3" t="s">
        <v>13</v>
      </c>
    </row>
    <row r="3183" spans="1:9" x14ac:dyDescent="0.25">
      <c r="A3183" t="s">
        <v>7820</v>
      </c>
      <c r="B3183" t="s">
        <v>5113</v>
      </c>
      <c r="C3183">
        <v>397</v>
      </c>
      <c r="D3183">
        <v>10</v>
      </c>
      <c r="E3183" s="1">
        <v>4.54000426773E-27</v>
      </c>
      <c r="F3183" t="s">
        <v>5651</v>
      </c>
      <c r="G3183">
        <v>1</v>
      </c>
      <c r="H3183" t="s">
        <v>1225</v>
      </c>
    </row>
    <row r="3184" spans="1:9" x14ac:dyDescent="0.25">
      <c r="A3184" t="s">
        <v>7821</v>
      </c>
      <c r="B3184" t="s">
        <v>7608</v>
      </c>
      <c r="C3184">
        <v>392</v>
      </c>
      <c r="D3184">
        <v>10</v>
      </c>
      <c r="E3184" s="1">
        <v>1.4759126620166099E-38</v>
      </c>
      <c r="F3184" t="s">
        <v>871</v>
      </c>
      <c r="G3184">
        <v>2</v>
      </c>
      <c r="H3184" t="s">
        <v>7822</v>
      </c>
      <c r="I3184" s="3" t="s">
        <v>13</v>
      </c>
    </row>
    <row r="3185" spans="1:9" x14ac:dyDescent="0.25">
      <c r="A3185" t="s">
        <v>7823</v>
      </c>
      <c r="B3185" t="s">
        <v>7824</v>
      </c>
      <c r="C3185">
        <v>351</v>
      </c>
      <c r="D3185">
        <v>10</v>
      </c>
      <c r="E3185" s="1">
        <v>5.6178256830831398E-26</v>
      </c>
      <c r="F3185" t="s">
        <v>963</v>
      </c>
      <c r="G3185">
        <v>9</v>
      </c>
      <c r="H3185" t="s">
        <v>7825</v>
      </c>
      <c r="I3185" s="3" t="s">
        <v>1699</v>
      </c>
    </row>
    <row r="3186" spans="1:9" x14ac:dyDescent="0.25">
      <c r="A3186" t="s">
        <v>7826</v>
      </c>
      <c r="B3186" t="s">
        <v>535</v>
      </c>
      <c r="C3186">
        <v>321</v>
      </c>
      <c r="D3186">
        <v>10</v>
      </c>
      <c r="E3186" s="1">
        <v>2.6643562327309502E-24</v>
      </c>
      <c r="F3186" t="s">
        <v>263</v>
      </c>
      <c r="G3186">
        <v>3</v>
      </c>
      <c r="H3186" t="s">
        <v>7827</v>
      </c>
      <c r="I3186" s="3" t="s">
        <v>7828</v>
      </c>
    </row>
    <row r="3187" spans="1:9" x14ac:dyDescent="0.25">
      <c r="A3187" t="s">
        <v>7829</v>
      </c>
      <c r="B3187" t="s">
        <v>1622</v>
      </c>
      <c r="C3187">
        <v>215</v>
      </c>
      <c r="D3187">
        <v>10</v>
      </c>
      <c r="E3187" s="1">
        <v>2.5531184899584801E-2</v>
      </c>
      <c r="F3187" t="s">
        <v>2573</v>
      </c>
      <c r="G3187">
        <v>4</v>
      </c>
      <c r="H3187" t="s">
        <v>1880</v>
      </c>
      <c r="I3187" s="3" t="s">
        <v>1881</v>
      </c>
    </row>
    <row r="3188" spans="1:9" x14ac:dyDescent="0.25">
      <c r="A3188" t="s">
        <v>7830</v>
      </c>
      <c r="B3188" t="s">
        <v>18</v>
      </c>
      <c r="C3188">
        <v>266</v>
      </c>
      <c r="D3188">
        <v>0</v>
      </c>
      <c r="G3188">
        <v>0</v>
      </c>
      <c r="H3188" t="s">
        <v>13</v>
      </c>
    </row>
    <row r="3189" spans="1:9" x14ac:dyDescent="0.25">
      <c r="A3189" t="s">
        <v>7831</v>
      </c>
      <c r="B3189" t="s">
        <v>18</v>
      </c>
      <c r="C3189">
        <v>326</v>
      </c>
      <c r="D3189">
        <v>0</v>
      </c>
      <c r="G3189">
        <v>0</v>
      </c>
      <c r="H3189" t="s">
        <v>13</v>
      </c>
    </row>
    <row r="3190" spans="1:9" x14ac:dyDescent="0.25">
      <c r="A3190" t="s">
        <v>7832</v>
      </c>
      <c r="B3190" t="s">
        <v>18</v>
      </c>
      <c r="C3190">
        <v>298</v>
      </c>
      <c r="D3190">
        <v>0</v>
      </c>
      <c r="G3190">
        <v>0</v>
      </c>
      <c r="H3190" t="s">
        <v>13</v>
      </c>
    </row>
    <row r="3191" spans="1:9" x14ac:dyDescent="0.25">
      <c r="A3191" t="s">
        <v>7833</v>
      </c>
      <c r="B3191" t="s">
        <v>7834</v>
      </c>
      <c r="C3191">
        <v>334</v>
      </c>
      <c r="D3191">
        <v>1</v>
      </c>
      <c r="E3191" s="1">
        <v>132.78710359460601</v>
      </c>
      <c r="F3191" t="s">
        <v>1594</v>
      </c>
      <c r="G3191">
        <v>1</v>
      </c>
      <c r="H3191" t="s">
        <v>5475</v>
      </c>
      <c r="I3191" s="3" t="s">
        <v>13</v>
      </c>
    </row>
    <row r="3192" spans="1:9" x14ac:dyDescent="0.25">
      <c r="A3192" t="s">
        <v>7835</v>
      </c>
      <c r="B3192" t="s">
        <v>18</v>
      </c>
      <c r="C3192">
        <v>443</v>
      </c>
      <c r="D3192">
        <v>0</v>
      </c>
      <c r="G3192">
        <v>0</v>
      </c>
      <c r="H3192" t="s">
        <v>13</v>
      </c>
    </row>
    <row r="3193" spans="1:9" x14ac:dyDescent="0.25">
      <c r="A3193" t="s">
        <v>7836</v>
      </c>
      <c r="B3193" t="s">
        <v>315</v>
      </c>
      <c r="C3193">
        <v>386</v>
      </c>
      <c r="D3193">
        <v>10</v>
      </c>
      <c r="E3193" s="1">
        <v>4.4040994421572298E-26</v>
      </c>
      <c r="F3193" t="s">
        <v>525</v>
      </c>
      <c r="G3193">
        <v>8</v>
      </c>
      <c r="H3193" t="s">
        <v>6946</v>
      </c>
      <c r="I3193" s="3" t="s">
        <v>1635</v>
      </c>
    </row>
    <row r="3194" spans="1:9" x14ac:dyDescent="0.25">
      <c r="A3194" t="s">
        <v>7837</v>
      </c>
      <c r="B3194" t="s">
        <v>18</v>
      </c>
      <c r="C3194">
        <v>307</v>
      </c>
      <c r="D3194">
        <v>0</v>
      </c>
      <c r="G3194">
        <v>0</v>
      </c>
      <c r="H3194" t="s">
        <v>13</v>
      </c>
    </row>
    <row r="3195" spans="1:9" x14ac:dyDescent="0.25">
      <c r="A3195" t="s">
        <v>7838</v>
      </c>
      <c r="B3195" t="s">
        <v>999</v>
      </c>
      <c r="C3195">
        <v>447</v>
      </c>
      <c r="D3195">
        <v>10</v>
      </c>
      <c r="E3195" s="1">
        <v>8.4341054512671794E-12</v>
      </c>
      <c r="F3195" t="s">
        <v>3607</v>
      </c>
      <c r="G3195">
        <v>4</v>
      </c>
      <c r="H3195" t="s">
        <v>7839</v>
      </c>
    </row>
    <row r="3196" spans="1:9" x14ac:dyDescent="0.25">
      <c r="A3196" t="s">
        <v>7840</v>
      </c>
      <c r="B3196" t="s">
        <v>18</v>
      </c>
      <c r="C3196">
        <v>393</v>
      </c>
      <c r="D3196">
        <v>0</v>
      </c>
      <c r="G3196">
        <v>0</v>
      </c>
      <c r="H3196" t="s">
        <v>13</v>
      </c>
    </row>
    <row r="3197" spans="1:9" x14ac:dyDescent="0.25">
      <c r="A3197" t="s">
        <v>7841</v>
      </c>
      <c r="B3197" t="s">
        <v>175</v>
      </c>
      <c r="C3197">
        <v>420</v>
      </c>
      <c r="D3197">
        <v>10</v>
      </c>
      <c r="E3197" s="1">
        <v>2.16011413753394E-33</v>
      </c>
      <c r="F3197" t="s">
        <v>7842</v>
      </c>
      <c r="G3197">
        <v>2</v>
      </c>
      <c r="H3197" t="s">
        <v>7843</v>
      </c>
      <c r="I3197" s="3" t="s">
        <v>13</v>
      </c>
    </row>
    <row r="3198" spans="1:9" x14ac:dyDescent="0.25">
      <c r="A3198" t="s">
        <v>7844</v>
      </c>
      <c r="B3198" t="s">
        <v>535</v>
      </c>
      <c r="C3198">
        <v>450</v>
      </c>
      <c r="D3198">
        <v>10</v>
      </c>
      <c r="E3198" s="1">
        <v>5.3912810542332199E-59</v>
      </c>
      <c r="F3198" t="s">
        <v>336</v>
      </c>
      <c r="G3198">
        <v>6</v>
      </c>
      <c r="H3198" t="s">
        <v>7845</v>
      </c>
      <c r="I3198" s="3" t="s">
        <v>13</v>
      </c>
    </row>
    <row r="3199" spans="1:9" x14ac:dyDescent="0.25">
      <c r="A3199" t="s">
        <v>7846</v>
      </c>
      <c r="B3199" t="s">
        <v>7847</v>
      </c>
      <c r="C3199">
        <v>470</v>
      </c>
      <c r="D3199">
        <v>10</v>
      </c>
      <c r="E3199" s="1">
        <v>2.08210002105982E-32</v>
      </c>
      <c r="F3199" t="s">
        <v>442</v>
      </c>
      <c r="G3199">
        <v>31</v>
      </c>
      <c r="H3199" t="s">
        <v>7848</v>
      </c>
      <c r="I3199" s="3" t="s">
        <v>7849</v>
      </c>
    </row>
    <row r="3200" spans="1:9" x14ac:dyDescent="0.25">
      <c r="A3200" t="s">
        <v>7850</v>
      </c>
      <c r="B3200" t="s">
        <v>18</v>
      </c>
      <c r="C3200">
        <v>347</v>
      </c>
      <c r="D3200">
        <v>0</v>
      </c>
      <c r="G3200">
        <v>0</v>
      </c>
      <c r="H3200" t="s">
        <v>13</v>
      </c>
    </row>
    <row r="3201" spans="1:9" x14ac:dyDescent="0.25">
      <c r="A3201" t="s">
        <v>7851</v>
      </c>
      <c r="B3201" t="s">
        <v>18</v>
      </c>
      <c r="C3201">
        <v>496</v>
      </c>
      <c r="D3201">
        <v>0</v>
      </c>
      <c r="G3201">
        <v>0</v>
      </c>
      <c r="H3201" t="s">
        <v>13</v>
      </c>
    </row>
    <row r="3202" spans="1:9" x14ac:dyDescent="0.25">
      <c r="A3202" t="s">
        <v>7852</v>
      </c>
      <c r="B3202" t="s">
        <v>4882</v>
      </c>
      <c r="C3202">
        <v>482</v>
      </c>
      <c r="D3202">
        <v>10</v>
      </c>
      <c r="E3202" s="1">
        <v>1.2048817498425799E-53</v>
      </c>
      <c r="F3202" t="s">
        <v>303</v>
      </c>
      <c r="G3202">
        <v>3</v>
      </c>
      <c r="H3202" t="s">
        <v>4883</v>
      </c>
      <c r="I3202" s="3" t="s">
        <v>13</v>
      </c>
    </row>
    <row r="3203" spans="1:9" x14ac:dyDescent="0.25">
      <c r="A3203" t="s">
        <v>7853</v>
      </c>
      <c r="B3203" t="s">
        <v>7854</v>
      </c>
      <c r="C3203">
        <v>399</v>
      </c>
      <c r="D3203">
        <v>10</v>
      </c>
      <c r="E3203" s="1">
        <v>1.4608269560132899E-25</v>
      </c>
      <c r="F3203" t="s">
        <v>1756</v>
      </c>
      <c r="G3203">
        <v>4</v>
      </c>
      <c r="H3203" t="s">
        <v>7855</v>
      </c>
      <c r="I3203" s="3" t="s">
        <v>13</v>
      </c>
    </row>
    <row r="3204" spans="1:9" x14ac:dyDescent="0.25">
      <c r="A3204" t="s">
        <v>7856</v>
      </c>
      <c r="B3204" t="s">
        <v>441</v>
      </c>
      <c r="C3204">
        <v>414</v>
      </c>
      <c r="D3204">
        <v>10</v>
      </c>
      <c r="E3204" s="1">
        <v>4.0062866820549697E-15</v>
      </c>
      <c r="F3204" t="s">
        <v>51</v>
      </c>
      <c r="G3204">
        <v>5</v>
      </c>
      <c r="H3204" t="s">
        <v>7857</v>
      </c>
      <c r="I3204" s="3" t="s">
        <v>13</v>
      </c>
    </row>
    <row r="3205" spans="1:9" x14ac:dyDescent="0.25">
      <c r="A3205" t="s">
        <v>7858</v>
      </c>
      <c r="B3205" t="s">
        <v>18</v>
      </c>
      <c r="C3205">
        <v>444</v>
      </c>
      <c r="D3205">
        <v>0</v>
      </c>
      <c r="G3205">
        <v>0</v>
      </c>
      <c r="H3205" t="s">
        <v>13</v>
      </c>
    </row>
    <row r="3206" spans="1:9" x14ac:dyDescent="0.25">
      <c r="A3206" t="s">
        <v>7859</v>
      </c>
      <c r="B3206" t="s">
        <v>7860</v>
      </c>
      <c r="C3206">
        <v>224</v>
      </c>
      <c r="D3206">
        <v>1</v>
      </c>
      <c r="E3206" s="1">
        <v>5506.3149210515403</v>
      </c>
      <c r="F3206" t="s">
        <v>2319</v>
      </c>
      <c r="G3206">
        <v>1</v>
      </c>
      <c r="H3206" t="s">
        <v>624</v>
      </c>
      <c r="I3206" s="3" t="s">
        <v>13</v>
      </c>
    </row>
    <row r="3207" spans="1:9" x14ac:dyDescent="0.25">
      <c r="A3207" t="s">
        <v>7861</v>
      </c>
      <c r="B3207" t="s">
        <v>7862</v>
      </c>
      <c r="C3207">
        <v>454</v>
      </c>
      <c r="D3207">
        <v>10</v>
      </c>
      <c r="E3207" s="1">
        <v>2.4126667625894599E-20</v>
      </c>
      <c r="F3207" t="s">
        <v>471</v>
      </c>
      <c r="G3207">
        <v>2</v>
      </c>
      <c r="H3207" t="s">
        <v>7863</v>
      </c>
      <c r="I3207" s="3" t="s">
        <v>7864</v>
      </c>
    </row>
    <row r="3208" spans="1:9" x14ac:dyDescent="0.25">
      <c r="A3208" t="s">
        <v>7865</v>
      </c>
      <c r="B3208" t="s">
        <v>7866</v>
      </c>
      <c r="C3208">
        <v>481</v>
      </c>
      <c r="D3208">
        <v>10</v>
      </c>
      <c r="E3208" s="1">
        <v>1.0523053348732001E-27</v>
      </c>
      <c r="F3208" t="s">
        <v>2727</v>
      </c>
      <c r="G3208">
        <v>3</v>
      </c>
      <c r="H3208" t="s">
        <v>4848</v>
      </c>
      <c r="I3208" s="3" t="s">
        <v>400</v>
      </c>
    </row>
    <row r="3209" spans="1:9" x14ac:dyDescent="0.25">
      <c r="A3209" t="s">
        <v>7867</v>
      </c>
      <c r="B3209" t="s">
        <v>7868</v>
      </c>
      <c r="C3209">
        <v>423</v>
      </c>
      <c r="D3209">
        <v>10</v>
      </c>
      <c r="E3209" s="1">
        <v>1.6862855464304698E-33</v>
      </c>
      <c r="F3209" t="s">
        <v>435</v>
      </c>
      <c r="G3209">
        <v>2</v>
      </c>
      <c r="H3209" t="s">
        <v>7869</v>
      </c>
      <c r="I3209" s="3" t="s">
        <v>13</v>
      </c>
    </row>
    <row r="3210" spans="1:9" x14ac:dyDescent="0.25">
      <c r="A3210" t="s">
        <v>7870</v>
      </c>
      <c r="B3210" t="s">
        <v>1470</v>
      </c>
      <c r="C3210">
        <v>240</v>
      </c>
      <c r="D3210">
        <v>7</v>
      </c>
      <c r="E3210" s="1">
        <v>172.880204305772</v>
      </c>
      <c r="F3210" s="2">
        <v>95285714285714.203</v>
      </c>
      <c r="G3210">
        <v>4</v>
      </c>
      <c r="H3210" t="s">
        <v>4338</v>
      </c>
      <c r="I3210" s="3" t="s">
        <v>4339</v>
      </c>
    </row>
    <row r="3211" spans="1:9" x14ac:dyDescent="0.25">
      <c r="A3211" t="s">
        <v>7871</v>
      </c>
      <c r="B3211" t="s">
        <v>4972</v>
      </c>
      <c r="C3211">
        <v>427</v>
      </c>
      <c r="D3211">
        <v>10</v>
      </c>
      <c r="E3211" s="1">
        <v>4.5104439885207004</v>
      </c>
      <c r="F3211" t="s">
        <v>210</v>
      </c>
      <c r="G3211">
        <v>6</v>
      </c>
      <c r="H3211" t="s">
        <v>6197</v>
      </c>
      <c r="I3211" s="3" t="s">
        <v>2822</v>
      </c>
    </row>
    <row r="3212" spans="1:9" x14ac:dyDescent="0.25">
      <c r="A3212" t="s">
        <v>7872</v>
      </c>
      <c r="B3212" t="s">
        <v>1470</v>
      </c>
      <c r="C3212">
        <v>462</v>
      </c>
      <c r="D3212">
        <v>10</v>
      </c>
      <c r="E3212" s="1">
        <v>9.9586583903362305E-23</v>
      </c>
      <c r="F3212" t="s">
        <v>2239</v>
      </c>
      <c r="G3212">
        <v>6</v>
      </c>
      <c r="H3212" t="s">
        <v>7873</v>
      </c>
      <c r="I3212" s="3" t="s">
        <v>7874</v>
      </c>
    </row>
    <row r="3213" spans="1:9" x14ac:dyDescent="0.25">
      <c r="A3213" t="s">
        <v>7875</v>
      </c>
      <c r="B3213" t="s">
        <v>7876</v>
      </c>
      <c r="C3213">
        <v>474</v>
      </c>
      <c r="D3213">
        <v>10</v>
      </c>
      <c r="E3213" s="1">
        <v>7.8636113927474005E-18</v>
      </c>
      <c r="F3213" t="s">
        <v>442</v>
      </c>
      <c r="G3213">
        <v>2</v>
      </c>
      <c r="H3213" t="s">
        <v>4343</v>
      </c>
      <c r="I3213" s="3" t="s">
        <v>73</v>
      </c>
    </row>
    <row r="3214" spans="1:9" x14ac:dyDescent="0.25">
      <c r="A3214" t="s">
        <v>7877</v>
      </c>
      <c r="B3214" t="s">
        <v>7061</v>
      </c>
      <c r="C3214">
        <v>344</v>
      </c>
      <c r="D3214">
        <v>10</v>
      </c>
      <c r="E3214" s="1">
        <v>1.4423362011477999E-22</v>
      </c>
      <c r="F3214" t="s">
        <v>836</v>
      </c>
      <c r="G3214">
        <v>3</v>
      </c>
      <c r="H3214" t="s">
        <v>7062</v>
      </c>
      <c r="I3214" s="3" t="s">
        <v>13</v>
      </c>
    </row>
    <row r="3215" spans="1:9" x14ac:dyDescent="0.25">
      <c r="A3215" t="s">
        <v>7878</v>
      </c>
      <c r="B3215" t="s">
        <v>1768</v>
      </c>
      <c r="C3215">
        <v>457</v>
      </c>
      <c r="D3215">
        <v>10</v>
      </c>
      <c r="E3215" s="1">
        <v>1.1986934573148599E-26</v>
      </c>
      <c r="F3215" t="s">
        <v>21</v>
      </c>
      <c r="G3215">
        <v>5</v>
      </c>
      <c r="H3215" t="s">
        <v>7879</v>
      </c>
      <c r="I3215" s="3" t="s">
        <v>13</v>
      </c>
    </row>
    <row r="3216" spans="1:9" x14ac:dyDescent="0.25">
      <c r="A3216" t="s">
        <v>7880</v>
      </c>
      <c r="B3216" t="s">
        <v>7881</v>
      </c>
      <c r="C3216">
        <v>471</v>
      </c>
      <c r="D3216">
        <v>10</v>
      </c>
      <c r="E3216" s="1">
        <v>2.4069240211318798E-10</v>
      </c>
      <c r="F3216" t="s">
        <v>2573</v>
      </c>
      <c r="G3216">
        <v>11</v>
      </c>
      <c r="H3216" t="s">
        <v>7882</v>
      </c>
      <c r="I3216" s="3" t="s">
        <v>13</v>
      </c>
    </row>
    <row r="3217" spans="1:9" x14ac:dyDescent="0.25">
      <c r="A3217" t="s">
        <v>7883</v>
      </c>
      <c r="B3217" t="s">
        <v>18</v>
      </c>
      <c r="C3217">
        <v>284</v>
      </c>
      <c r="D3217">
        <v>0</v>
      </c>
      <c r="G3217">
        <v>0</v>
      </c>
      <c r="H3217" t="s">
        <v>13</v>
      </c>
    </row>
    <row r="3218" spans="1:9" x14ac:dyDescent="0.25">
      <c r="A3218" t="s">
        <v>7884</v>
      </c>
      <c r="B3218" t="s">
        <v>6560</v>
      </c>
      <c r="C3218">
        <v>583</v>
      </c>
      <c r="D3218">
        <v>10</v>
      </c>
      <c r="E3218" s="1">
        <v>1.0575874127125201E-29</v>
      </c>
      <c r="F3218" t="s">
        <v>1224</v>
      </c>
      <c r="G3218">
        <v>5</v>
      </c>
      <c r="H3218" t="s">
        <v>1001</v>
      </c>
      <c r="I3218" s="3" t="s">
        <v>13</v>
      </c>
    </row>
    <row r="3219" spans="1:9" x14ac:dyDescent="0.25">
      <c r="A3219" t="s">
        <v>7885</v>
      </c>
      <c r="B3219" t="s">
        <v>18</v>
      </c>
      <c r="C3219">
        <v>233</v>
      </c>
      <c r="D3219">
        <v>0</v>
      </c>
      <c r="G3219">
        <v>0</v>
      </c>
      <c r="H3219" t="s">
        <v>13</v>
      </c>
    </row>
    <row r="3220" spans="1:9" x14ac:dyDescent="0.25">
      <c r="A3220" t="s">
        <v>7886</v>
      </c>
      <c r="B3220" t="s">
        <v>7887</v>
      </c>
      <c r="C3220">
        <v>279</v>
      </c>
      <c r="D3220">
        <v>10</v>
      </c>
      <c r="E3220" s="1">
        <v>9.5637529792787695E-28</v>
      </c>
      <c r="F3220" t="s">
        <v>910</v>
      </c>
      <c r="G3220">
        <v>7</v>
      </c>
      <c r="H3220" t="s">
        <v>7888</v>
      </c>
      <c r="I3220" s="3" t="s">
        <v>318</v>
      </c>
    </row>
    <row r="3221" spans="1:9" x14ac:dyDescent="0.25">
      <c r="A3221" t="s">
        <v>7889</v>
      </c>
      <c r="B3221" t="s">
        <v>18</v>
      </c>
      <c r="C3221">
        <v>344</v>
      </c>
      <c r="D3221">
        <v>0</v>
      </c>
      <c r="G3221">
        <v>0</v>
      </c>
      <c r="H3221" t="s">
        <v>13</v>
      </c>
    </row>
    <row r="3222" spans="1:9" x14ac:dyDescent="0.25">
      <c r="A3222" t="s">
        <v>7890</v>
      </c>
      <c r="B3222" t="s">
        <v>7891</v>
      </c>
      <c r="C3222">
        <v>375</v>
      </c>
      <c r="D3222">
        <v>10</v>
      </c>
      <c r="E3222" s="1">
        <v>5.3390330740916599E-32</v>
      </c>
      <c r="F3222" t="s">
        <v>2436</v>
      </c>
      <c r="G3222">
        <v>3</v>
      </c>
      <c r="H3222" t="s">
        <v>7892</v>
      </c>
      <c r="I3222" s="3" t="s">
        <v>13</v>
      </c>
    </row>
    <row r="3223" spans="1:9" x14ac:dyDescent="0.25">
      <c r="A3223" t="s">
        <v>7893</v>
      </c>
      <c r="B3223" t="s">
        <v>7178</v>
      </c>
      <c r="C3223">
        <v>264</v>
      </c>
      <c r="D3223">
        <v>10</v>
      </c>
      <c r="E3223" s="1">
        <v>1.6261478349574499E-28</v>
      </c>
      <c r="F3223" t="s">
        <v>1432</v>
      </c>
      <c r="G3223">
        <v>15</v>
      </c>
      <c r="H3223" t="s">
        <v>7179</v>
      </c>
      <c r="I3223" s="3" t="s">
        <v>13</v>
      </c>
    </row>
    <row r="3224" spans="1:9" x14ac:dyDescent="0.25">
      <c r="A3224" t="s">
        <v>7894</v>
      </c>
      <c r="B3224" t="s">
        <v>5558</v>
      </c>
      <c r="C3224">
        <v>517</v>
      </c>
      <c r="D3224">
        <v>10</v>
      </c>
      <c r="E3224" s="1">
        <v>1.16979174806745E-9</v>
      </c>
      <c r="F3224" t="s">
        <v>699</v>
      </c>
      <c r="G3224">
        <v>3</v>
      </c>
      <c r="H3224" t="s">
        <v>1209</v>
      </c>
      <c r="I3224" s="3" t="s">
        <v>13</v>
      </c>
    </row>
    <row r="3225" spans="1:9" x14ac:dyDescent="0.25">
      <c r="A3225" t="s">
        <v>7895</v>
      </c>
      <c r="B3225" t="s">
        <v>2594</v>
      </c>
      <c r="C3225">
        <v>486</v>
      </c>
      <c r="D3225">
        <v>10</v>
      </c>
      <c r="E3225" s="1">
        <v>2.1198051276072402E-62</v>
      </c>
      <c r="F3225" t="s">
        <v>490</v>
      </c>
      <c r="G3225">
        <v>5</v>
      </c>
      <c r="H3225" t="s">
        <v>7896</v>
      </c>
      <c r="I3225" s="3" t="s">
        <v>13</v>
      </c>
    </row>
    <row r="3226" spans="1:9" x14ac:dyDescent="0.25">
      <c r="A3226" t="s">
        <v>7897</v>
      </c>
      <c r="B3226" t="s">
        <v>18</v>
      </c>
      <c r="C3226">
        <v>338</v>
      </c>
      <c r="D3226">
        <v>0</v>
      </c>
      <c r="G3226">
        <v>0</v>
      </c>
      <c r="H3226" t="s">
        <v>13</v>
      </c>
    </row>
    <row r="3227" spans="1:9" x14ac:dyDescent="0.25">
      <c r="A3227" t="s">
        <v>7898</v>
      </c>
      <c r="B3227" t="s">
        <v>18</v>
      </c>
      <c r="C3227">
        <v>514</v>
      </c>
      <c r="D3227">
        <v>0</v>
      </c>
      <c r="G3227">
        <v>0</v>
      </c>
      <c r="H3227" t="s">
        <v>13</v>
      </c>
    </row>
    <row r="3228" spans="1:9" x14ac:dyDescent="0.25">
      <c r="A3228" t="s">
        <v>7899</v>
      </c>
      <c r="B3228" t="s">
        <v>7900</v>
      </c>
      <c r="C3228">
        <v>438</v>
      </c>
      <c r="D3228">
        <v>10</v>
      </c>
      <c r="E3228" s="1">
        <v>2.8204264975072199E-49</v>
      </c>
      <c r="F3228" t="s">
        <v>4847</v>
      </c>
      <c r="G3228">
        <v>3</v>
      </c>
      <c r="H3228" t="s">
        <v>6884</v>
      </c>
      <c r="I3228" s="3" t="s">
        <v>1635</v>
      </c>
    </row>
    <row r="3229" spans="1:9" x14ac:dyDescent="0.25">
      <c r="A3229" t="s">
        <v>7901</v>
      </c>
      <c r="B3229" t="s">
        <v>7902</v>
      </c>
      <c r="C3229">
        <v>465</v>
      </c>
      <c r="D3229">
        <v>6</v>
      </c>
      <c r="E3229" s="1">
        <v>0.22053285463229</v>
      </c>
      <c r="F3229" s="2">
        <v>79166666666666.594</v>
      </c>
      <c r="G3229">
        <v>3</v>
      </c>
      <c r="H3229" t="s">
        <v>7903</v>
      </c>
      <c r="I3229" s="3" t="s">
        <v>13</v>
      </c>
    </row>
    <row r="3230" spans="1:9" x14ac:dyDescent="0.25">
      <c r="A3230" t="s">
        <v>7904</v>
      </c>
      <c r="B3230" t="s">
        <v>535</v>
      </c>
      <c r="C3230">
        <v>357</v>
      </c>
      <c r="D3230">
        <v>10</v>
      </c>
      <c r="E3230" s="1">
        <v>1.0641322291386001E-9</v>
      </c>
      <c r="F3230" t="s">
        <v>691</v>
      </c>
      <c r="G3230">
        <v>2</v>
      </c>
      <c r="H3230" t="s">
        <v>4331</v>
      </c>
      <c r="I3230" s="3" t="s">
        <v>13</v>
      </c>
    </row>
    <row r="3231" spans="1:9" x14ac:dyDescent="0.25">
      <c r="A3231" t="s">
        <v>7905</v>
      </c>
      <c r="B3231" t="s">
        <v>18</v>
      </c>
      <c r="C3231">
        <v>382</v>
      </c>
      <c r="D3231">
        <v>0</v>
      </c>
      <c r="G3231">
        <v>0</v>
      </c>
      <c r="H3231" t="s">
        <v>13</v>
      </c>
    </row>
    <row r="3232" spans="1:9" x14ac:dyDescent="0.25">
      <c r="A3232" t="s">
        <v>7906</v>
      </c>
      <c r="B3232" t="s">
        <v>4136</v>
      </c>
      <c r="C3232">
        <v>460</v>
      </c>
      <c r="D3232">
        <v>10</v>
      </c>
      <c r="E3232" s="1">
        <v>9.5172478010930705E-33</v>
      </c>
      <c r="F3232" t="s">
        <v>4847</v>
      </c>
      <c r="G3232">
        <v>3</v>
      </c>
      <c r="H3232" t="s">
        <v>4508</v>
      </c>
      <c r="I3232" s="3" t="s">
        <v>13</v>
      </c>
    </row>
    <row r="3233" spans="1:9" x14ac:dyDescent="0.25">
      <c r="A3233" t="s">
        <v>7907</v>
      </c>
      <c r="B3233" t="s">
        <v>7908</v>
      </c>
      <c r="C3233">
        <v>388</v>
      </c>
      <c r="D3233">
        <v>8</v>
      </c>
      <c r="E3233" s="1">
        <v>8.61508453648167E-14</v>
      </c>
      <c r="F3233" s="2">
        <v>678.75</v>
      </c>
      <c r="G3233">
        <v>4</v>
      </c>
      <c r="H3233" t="s">
        <v>7909</v>
      </c>
      <c r="I3233" s="3" t="s">
        <v>13</v>
      </c>
    </row>
    <row r="3234" spans="1:9" x14ac:dyDescent="0.25">
      <c r="A3234" t="s">
        <v>7910</v>
      </c>
      <c r="B3234" t="s">
        <v>18</v>
      </c>
      <c r="C3234">
        <v>338</v>
      </c>
      <c r="D3234">
        <v>0</v>
      </c>
      <c r="G3234">
        <v>0</v>
      </c>
      <c r="H3234" t="s">
        <v>13</v>
      </c>
    </row>
    <row r="3235" spans="1:9" x14ac:dyDescent="0.25">
      <c r="A3235" t="s">
        <v>7911</v>
      </c>
      <c r="B3235" t="s">
        <v>18</v>
      </c>
      <c r="C3235">
        <v>380</v>
      </c>
      <c r="D3235">
        <v>0</v>
      </c>
      <c r="G3235">
        <v>0</v>
      </c>
      <c r="H3235" t="s">
        <v>13</v>
      </c>
    </row>
    <row r="3236" spans="1:9" x14ac:dyDescent="0.25">
      <c r="A3236" t="s">
        <v>7912</v>
      </c>
      <c r="B3236" t="s">
        <v>18</v>
      </c>
      <c r="C3236">
        <v>267</v>
      </c>
      <c r="D3236">
        <v>0</v>
      </c>
      <c r="G3236">
        <v>0</v>
      </c>
      <c r="H3236" t="s">
        <v>13</v>
      </c>
    </row>
    <row r="3237" spans="1:9" x14ac:dyDescent="0.25">
      <c r="A3237" t="s">
        <v>7913</v>
      </c>
      <c r="B3237" t="s">
        <v>7914</v>
      </c>
      <c r="C3237">
        <v>319</v>
      </c>
      <c r="D3237">
        <v>10</v>
      </c>
      <c r="E3237" s="1">
        <v>3.5791668727330798E-27</v>
      </c>
      <c r="F3237" t="s">
        <v>1353</v>
      </c>
      <c r="G3237">
        <v>3</v>
      </c>
      <c r="H3237" t="s">
        <v>7915</v>
      </c>
      <c r="I3237" s="3" t="s">
        <v>13</v>
      </c>
    </row>
    <row r="3238" spans="1:9" x14ac:dyDescent="0.25">
      <c r="A3238" t="s">
        <v>7916</v>
      </c>
      <c r="B3238" t="s">
        <v>7917</v>
      </c>
      <c r="C3238">
        <v>317</v>
      </c>
      <c r="D3238">
        <v>10</v>
      </c>
      <c r="E3238" s="1">
        <v>4.0860566767390001E-13</v>
      </c>
      <c r="F3238" t="s">
        <v>410</v>
      </c>
      <c r="G3238">
        <v>20</v>
      </c>
      <c r="H3238" t="s">
        <v>7918</v>
      </c>
      <c r="I3238" s="3" t="s">
        <v>13</v>
      </c>
    </row>
    <row r="3239" spans="1:9" x14ac:dyDescent="0.25">
      <c r="A3239" t="s">
        <v>7919</v>
      </c>
      <c r="B3239" t="s">
        <v>18</v>
      </c>
      <c r="C3239">
        <v>488</v>
      </c>
      <c r="D3239">
        <v>0</v>
      </c>
      <c r="G3239">
        <v>0</v>
      </c>
      <c r="H3239" t="s">
        <v>13</v>
      </c>
    </row>
    <row r="3240" spans="1:9" x14ac:dyDescent="0.25">
      <c r="A3240" t="s">
        <v>7920</v>
      </c>
      <c r="B3240" t="s">
        <v>7921</v>
      </c>
      <c r="C3240">
        <v>451</v>
      </c>
      <c r="D3240">
        <v>10</v>
      </c>
      <c r="E3240" s="1">
        <v>4.45593996119793</v>
      </c>
      <c r="F3240" t="s">
        <v>2090</v>
      </c>
      <c r="G3240">
        <v>3</v>
      </c>
      <c r="H3240" t="s">
        <v>7922</v>
      </c>
      <c r="I3240" s="3" t="s">
        <v>13</v>
      </c>
    </row>
    <row r="3241" spans="1:9" x14ac:dyDescent="0.25">
      <c r="A3241" t="s">
        <v>7923</v>
      </c>
      <c r="B3241" t="s">
        <v>7924</v>
      </c>
      <c r="C3241">
        <v>307</v>
      </c>
      <c r="D3241">
        <v>10</v>
      </c>
      <c r="E3241" s="1">
        <v>6.2530780954702E-6</v>
      </c>
      <c r="F3241" t="s">
        <v>2178</v>
      </c>
      <c r="G3241">
        <v>2</v>
      </c>
      <c r="H3241" t="s">
        <v>2004</v>
      </c>
      <c r="I3241" s="3" t="s">
        <v>13</v>
      </c>
    </row>
    <row r="3242" spans="1:9" x14ac:dyDescent="0.25">
      <c r="A3242" t="s">
        <v>7925</v>
      </c>
      <c r="B3242" t="s">
        <v>175</v>
      </c>
      <c r="C3242">
        <v>438</v>
      </c>
      <c r="D3242">
        <v>10</v>
      </c>
      <c r="E3242" s="1">
        <v>1.5190370301641099E-10</v>
      </c>
      <c r="F3242" t="s">
        <v>7735</v>
      </c>
      <c r="G3242">
        <v>5</v>
      </c>
      <c r="H3242" t="s">
        <v>7926</v>
      </c>
      <c r="I3242" s="3" t="s">
        <v>13</v>
      </c>
    </row>
    <row r="3243" spans="1:9" x14ac:dyDescent="0.25">
      <c r="A3243" t="s">
        <v>7927</v>
      </c>
      <c r="B3243" t="s">
        <v>18</v>
      </c>
      <c r="C3243">
        <v>482</v>
      </c>
      <c r="D3243">
        <v>0</v>
      </c>
      <c r="G3243">
        <v>0</v>
      </c>
      <c r="H3243" t="s">
        <v>13</v>
      </c>
    </row>
    <row r="3244" spans="1:9" x14ac:dyDescent="0.25">
      <c r="A3244" t="s">
        <v>7928</v>
      </c>
      <c r="B3244" t="s">
        <v>7929</v>
      </c>
      <c r="C3244">
        <v>349</v>
      </c>
      <c r="D3244">
        <v>10</v>
      </c>
      <c r="E3244" s="1">
        <v>7.5927164120635596E-23</v>
      </c>
      <c r="F3244" t="s">
        <v>2239</v>
      </c>
      <c r="G3244">
        <v>10</v>
      </c>
      <c r="H3244" t="s">
        <v>7930</v>
      </c>
      <c r="I3244" s="3" t="s">
        <v>7931</v>
      </c>
    </row>
    <row r="3245" spans="1:9" x14ac:dyDescent="0.25">
      <c r="A3245" t="s">
        <v>7932</v>
      </c>
      <c r="B3245" t="s">
        <v>1066</v>
      </c>
      <c r="C3245">
        <v>439</v>
      </c>
      <c r="D3245">
        <v>10</v>
      </c>
      <c r="E3245" s="1">
        <v>7.0781640859907702E-54</v>
      </c>
      <c r="F3245" t="s">
        <v>58</v>
      </c>
      <c r="G3245">
        <v>9</v>
      </c>
      <c r="H3245" t="s">
        <v>2525</v>
      </c>
      <c r="I3245" s="3" t="s">
        <v>13</v>
      </c>
    </row>
    <row r="3246" spans="1:9" x14ac:dyDescent="0.25">
      <c r="A3246" t="s">
        <v>7933</v>
      </c>
      <c r="B3246" t="s">
        <v>7934</v>
      </c>
      <c r="C3246">
        <v>411</v>
      </c>
      <c r="D3246">
        <v>10</v>
      </c>
      <c r="E3246" s="1">
        <v>9.7950409028298006E-27</v>
      </c>
      <c r="F3246" t="s">
        <v>229</v>
      </c>
      <c r="G3246">
        <v>1</v>
      </c>
      <c r="H3246" t="s">
        <v>7935</v>
      </c>
      <c r="I3246" s="3" t="s">
        <v>7129</v>
      </c>
    </row>
    <row r="3247" spans="1:9" x14ac:dyDescent="0.25">
      <c r="A3247" t="s">
        <v>7936</v>
      </c>
      <c r="B3247" t="s">
        <v>18</v>
      </c>
      <c r="C3247">
        <v>351</v>
      </c>
      <c r="D3247">
        <v>0</v>
      </c>
      <c r="G3247">
        <v>0</v>
      </c>
      <c r="H3247" t="s">
        <v>13</v>
      </c>
    </row>
    <row r="3248" spans="1:9" x14ac:dyDescent="0.25">
      <c r="A3248" t="s">
        <v>7937</v>
      </c>
      <c r="B3248" t="s">
        <v>7938</v>
      </c>
      <c r="C3248">
        <v>490</v>
      </c>
      <c r="D3248">
        <v>10</v>
      </c>
      <c r="E3248" s="1">
        <v>7.4443959832283802E-57</v>
      </c>
      <c r="F3248" t="s">
        <v>616</v>
      </c>
      <c r="G3248">
        <v>4</v>
      </c>
      <c r="H3248" t="s">
        <v>7939</v>
      </c>
      <c r="I3248" s="3" t="s">
        <v>4094</v>
      </c>
    </row>
    <row r="3249" spans="1:9" x14ac:dyDescent="0.25">
      <c r="A3249" t="s">
        <v>7940</v>
      </c>
      <c r="B3249" t="s">
        <v>7941</v>
      </c>
      <c r="C3249">
        <v>437</v>
      </c>
      <c r="D3249">
        <v>10</v>
      </c>
      <c r="E3249" s="1">
        <v>3.1600478164395298E-16</v>
      </c>
      <c r="F3249" t="s">
        <v>313</v>
      </c>
      <c r="G3249">
        <v>2</v>
      </c>
      <c r="H3249" t="s">
        <v>2425</v>
      </c>
    </row>
    <row r="3250" spans="1:9" x14ac:dyDescent="0.25">
      <c r="A3250" t="s">
        <v>7942</v>
      </c>
      <c r="B3250" t="s">
        <v>7943</v>
      </c>
      <c r="C3250">
        <v>492</v>
      </c>
      <c r="D3250">
        <v>10</v>
      </c>
      <c r="E3250" s="1">
        <v>1.99222572755888E-37</v>
      </c>
      <c r="F3250" t="s">
        <v>307</v>
      </c>
      <c r="G3250">
        <v>4</v>
      </c>
      <c r="H3250" t="s">
        <v>7944</v>
      </c>
      <c r="I3250" s="3" t="s">
        <v>7945</v>
      </c>
    </row>
    <row r="3251" spans="1:9" x14ac:dyDescent="0.25">
      <c r="A3251" t="s">
        <v>7946</v>
      </c>
      <c r="B3251" t="s">
        <v>18</v>
      </c>
      <c r="C3251">
        <v>435</v>
      </c>
      <c r="D3251">
        <v>0</v>
      </c>
      <c r="G3251">
        <v>0</v>
      </c>
      <c r="H3251" t="s">
        <v>13</v>
      </c>
    </row>
    <row r="3252" spans="1:9" x14ac:dyDescent="0.25">
      <c r="A3252" t="s">
        <v>7947</v>
      </c>
      <c r="B3252" t="s">
        <v>7948</v>
      </c>
      <c r="C3252">
        <v>435</v>
      </c>
      <c r="D3252">
        <v>7</v>
      </c>
      <c r="E3252" s="1">
        <v>2.0280430880463499E-2</v>
      </c>
      <c r="F3252" s="2">
        <v>617142857142857</v>
      </c>
      <c r="G3252">
        <v>0</v>
      </c>
      <c r="H3252" t="s">
        <v>13</v>
      </c>
    </row>
    <row r="3253" spans="1:9" x14ac:dyDescent="0.25">
      <c r="A3253" t="s">
        <v>7949</v>
      </c>
      <c r="B3253" t="s">
        <v>1066</v>
      </c>
      <c r="C3253">
        <v>457</v>
      </c>
      <c r="D3253">
        <v>1</v>
      </c>
      <c r="E3253" s="1">
        <v>1095.4437212730099</v>
      </c>
      <c r="F3253" t="s">
        <v>4524</v>
      </c>
      <c r="G3253">
        <v>0</v>
      </c>
      <c r="H3253" t="s">
        <v>13</v>
      </c>
    </row>
    <row r="3254" spans="1:9" x14ac:dyDescent="0.25">
      <c r="A3254" t="s">
        <v>7950</v>
      </c>
      <c r="B3254" t="s">
        <v>18</v>
      </c>
      <c r="C3254">
        <v>242</v>
      </c>
      <c r="D3254">
        <v>0</v>
      </c>
      <c r="G3254">
        <v>0</v>
      </c>
      <c r="H3254" t="s">
        <v>13</v>
      </c>
    </row>
    <row r="3255" spans="1:9" x14ac:dyDescent="0.25">
      <c r="A3255" t="s">
        <v>7951</v>
      </c>
      <c r="B3255" t="s">
        <v>2711</v>
      </c>
      <c r="C3255">
        <v>375</v>
      </c>
      <c r="D3255">
        <v>10</v>
      </c>
      <c r="E3255" s="1">
        <v>3.2494280078727399E-41</v>
      </c>
      <c r="F3255" t="s">
        <v>213</v>
      </c>
      <c r="G3255">
        <v>2</v>
      </c>
      <c r="H3255" t="s">
        <v>7952</v>
      </c>
      <c r="I3255" s="3" t="s">
        <v>13</v>
      </c>
    </row>
    <row r="3256" spans="1:9" x14ac:dyDescent="0.25">
      <c r="A3256" t="s">
        <v>7953</v>
      </c>
      <c r="B3256" t="s">
        <v>10</v>
      </c>
      <c r="C3256">
        <v>312</v>
      </c>
      <c r="D3256">
        <v>10</v>
      </c>
      <c r="E3256" s="1">
        <v>8.3652816282592298E-23</v>
      </c>
      <c r="F3256" t="s">
        <v>301</v>
      </c>
      <c r="G3256">
        <v>1</v>
      </c>
      <c r="H3256" t="s">
        <v>3681</v>
      </c>
      <c r="I3256" s="3" t="s">
        <v>13</v>
      </c>
    </row>
    <row r="3257" spans="1:9" x14ac:dyDescent="0.25">
      <c r="A3257" t="s">
        <v>7954</v>
      </c>
      <c r="B3257" t="s">
        <v>7196</v>
      </c>
      <c r="C3257">
        <v>350</v>
      </c>
      <c r="D3257">
        <v>10</v>
      </c>
      <c r="E3257" s="1">
        <v>2.8764487668450001E-35</v>
      </c>
      <c r="F3257" t="s">
        <v>513</v>
      </c>
      <c r="G3257">
        <v>10</v>
      </c>
      <c r="H3257" t="s">
        <v>7197</v>
      </c>
      <c r="I3257" s="3" t="s">
        <v>7198</v>
      </c>
    </row>
    <row r="3258" spans="1:9" x14ac:dyDescent="0.25">
      <c r="A3258" t="s">
        <v>7955</v>
      </c>
      <c r="B3258" t="s">
        <v>18</v>
      </c>
      <c r="C3258">
        <v>287</v>
      </c>
      <c r="D3258">
        <v>0</v>
      </c>
      <c r="G3258">
        <v>0</v>
      </c>
      <c r="H3258" t="s">
        <v>13</v>
      </c>
    </row>
    <row r="3259" spans="1:9" x14ac:dyDescent="0.25">
      <c r="A3259" t="s">
        <v>7956</v>
      </c>
      <c r="B3259" t="s">
        <v>18</v>
      </c>
      <c r="C3259">
        <v>301</v>
      </c>
      <c r="D3259">
        <v>0</v>
      </c>
      <c r="G3259">
        <v>0</v>
      </c>
      <c r="H3259" t="s">
        <v>13</v>
      </c>
    </row>
    <row r="3260" spans="1:9" x14ac:dyDescent="0.25">
      <c r="A3260" t="s">
        <v>7957</v>
      </c>
      <c r="B3260" t="s">
        <v>7958</v>
      </c>
      <c r="C3260">
        <v>517</v>
      </c>
      <c r="D3260">
        <v>10</v>
      </c>
      <c r="E3260" s="1">
        <v>6.7121501712033205E-29</v>
      </c>
      <c r="F3260" t="s">
        <v>226</v>
      </c>
      <c r="G3260">
        <v>13</v>
      </c>
      <c r="H3260" t="s">
        <v>7959</v>
      </c>
      <c r="I3260" s="3" t="s">
        <v>13</v>
      </c>
    </row>
    <row r="3261" spans="1:9" x14ac:dyDescent="0.25">
      <c r="A3261" t="s">
        <v>7960</v>
      </c>
      <c r="B3261" t="s">
        <v>175</v>
      </c>
      <c r="C3261">
        <v>441</v>
      </c>
      <c r="D3261">
        <v>10</v>
      </c>
      <c r="E3261" s="1">
        <v>2.4857255170006399E-7</v>
      </c>
      <c r="F3261" t="s">
        <v>1233</v>
      </c>
      <c r="G3261">
        <v>2</v>
      </c>
      <c r="H3261" t="s">
        <v>7961</v>
      </c>
      <c r="I3261" s="3" t="s">
        <v>13</v>
      </c>
    </row>
    <row r="3262" spans="1:9" x14ac:dyDescent="0.25">
      <c r="A3262" t="s">
        <v>7962</v>
      </c>
      <c r="B3262" t="s">
        <v>7963</v>
      </c>
      <c r="C3262">
        <v>457</v>
      </c>
      <c r="D3262">
        <v>10</v>
      </c>
      <c r="E3262" s="1">
        <v>4.8602384996601699E-18</v>
      </c>
      <c r="F3262" t="s">
        <v>247</v>
      </c>
      <c r="G3262">
        <v>1</v>
      </c>
      <c r="H3262" t="s">
        <v>1726</v>
      </c>
      <c r="I3262" s="3" t="s">
        <v>13</v>
      </c>
    </row>
    <row r="3263" spans="1:9" x14ac:dyDescent="0.25">
      <c r="A3263" t="s">
        <v>7964</v>
      </c>
      <c r="B3263" t="s">
        <v>18</v>
      </c>
      <c r="C3263">
        <v>400</v>
      </c>
      <c r="D3263">
        <v>0</v>
      </c>
      <c r="G3263">
        <v>0</v>
      </c>
      <c r="H3263" t="s">
        <v>13</v>
      </c>
    </row>
    <row r="3264" spans="1:9" x14ac:dyDescent="0.25">
      <c r="A3264" t="s">
        <v>7965</v>
      </c>
      <c r="B3264" t="s">
        <v>18</v>
      </c>
      <c r="C3264">
        <v>317</v>
      </c>
      <c r="D3264">
        <v>0</v>
      </c>
      <c r="G3264">
        <v>0</v>
      </c>
      <c r="H3264" t="s">
        <v>13</v>
      </c>
    </row>
    <row r="3265" spans="1:9" x14ac:dyDescent="0.25">
      <c r="A3265" t="s">
        <v>7966</v>
      </c>
      <c r="B3265" t="s">
        <v>18</v>
      </c>
      <c r="C3265">
        <v>495</v>
      </c>
      <c r="D3265">
        <v>0</v>
      </c>
      <c r="G3265">
        <v>0</v>
      </c>
      <c r="H3265" t="s">
        <v>13</v>
      </c>
    </row>
    <row r="3266" spans="1:9" x14ac:dyDescent="0.25">
      <c r="A3266" t="s">
        <v>7967</v>
      </c>
      <c r="B3266" t="s">
        <v>7968</v>
      </c>
      <c r="C3266">
        <v>414</v>
      </c>
      <c r="D3266">
        <v>10</v>
      </c>
      <c r="E3266" s="1">
        <v>4.7527424805150898E-20</v>
      </c>
      <c r="F3266" t="s">
        <v>435</v>
      </c>
      <c r="G3266">
        <v>10</v>
      </c>
      <c r="H3266" t="s">
        <v>7969</v>
      </c>
      <c r="I3266" s="3" t="s">
        <v>3050</v>
      </c>
    </row>
    <row r="3267" spans="1:9" x14ac:dyDescent="0.25">
      <c r="A3267" t="s">
        <v>7970</v>
      </c>
      <c r="B3267" t="s">
        <v>7971</v>
      </c>
      <c r="C3267">
        <v>437</v>
      </c>
      <c r="D3267">
        <v>10</v>
      </c>
      <c r="E3267" s="1">
        <v>2.9436173186896098E-13</v>
      </c>
      <c r="F3267" t="s">
        <v>263</v>
      </c>
      <c r="G3267">
        <v>7</v>
      </c>
      <c r="H3267" t="s">
        <v>7972</v>
      </c>
      <c r="I3267" s="3" t="s">
        <v>13</v>
      </c>
    </row>
    <row r="3268" spans="1:9" x14ac:dyDescent="0.25">
      <c r="A3268" t="s">
        <v>7973</v>
      </c>
      <c r="B3268" t="s">
        <v>18</v>
      </c>
      <c r="C3268">
        <v>446</v>
      </c>
      <c r="D3268">
        <v>0</v>
      </c>
      <c r="G3268">
        <v>0</v>
      </c>
      <c r="H3268" t="s">
        <v>13</v>
      </c>
    </row>
    <row r="3269" spans="1:9" x14ac:dyDescent="0.25">
      <c r="A3269" t="s">
        <v>7974</v>
      </c>
      <c r="B3269" t="s">
        <v>18</v>
      </c>
      <c r="C3269">
        <v>381</v>
      </c>
      <c r="D3269">
        <v>0</v>
      </c>
      <c r="G3269">
        <v>0</v>
      </c>
      <c r="H3269" t="s">
        <v>13</v>
      </c>
    </row>
    <row r="3270" spans="1:9" x14ac:dyDescent="0.25">
      <c r="A3270" t="s">
        <v>7975</v>
      </c>
      <c r="B3270" t="s">
        <v>18</v>
      </c>
      <c r="C3270">
        <v>425</v>
      </c>
      <c r="D3270">
        <v>0</v>
      </c>
      <c r="G3270">
        <v>0</v>
      </c>
      <c r="H3270" t="s">
        <v>13</v>
      </c>
    </row>
    <row r="3271" spans="1:9" x14ac:dyDescent="0.25">
      <c r="A3271" t="s">
        <v>7976</v>
      </c>
      <c r="B3271" t="s">
        <v>7977</v>
      </c>
      <c r="C3271">
        <v>240</v>
      </c>
      <c r="D3271">
        <v>10</v>
      </c>
      <c r="E3271" s="1">
        <v>9.4204781549684298E-21</v>
      </c>
      <c r="F3271" t="s">
        <v>71</v>
      </c>
      <c r="G3271">
        <v>2</v>
      </c>
      <c r="H3271" t="s">
        <v>33</v>
      </c>
      <c r="I3271" s="3" t="s">
        <v>13</v>
      </c>
    </row>
    <row r="3272" spans="1:9" x14ac:dyDescent="0.25">
      <c r="A3272" t="s">
        <v>7978</v>
      </c>
      <c r="B3272" t="s">
        <v>3696</v>
      </c>
      <c r="C3272">
        <v>504</v>
      </c>
      <c r="D3272">
        <v>10</v>
      </c>
      <c r="E3272" s="1">
        <v>1.6398011735250401E-53</v>
      </c>
      <c r="F3272" t="s">
        <v>814</v>
      </c>
      <c r="G3272">
        <v>20</v>
      </c>
      <c r="H3272" t="s">
        <v>7979</v>
      </c>
      <c r="I3272" s="3" t="s">
        <v>400</v>
      </c>
    </row>
    <row r="3273" spans="1:9" x14ac:dyDescent="0.25">
      <c r="A3273" t="s">
        <v>7980</v>
      </c>
      <c r="B3273" t="s">
        <v>18</v>
      </c>
      <c r="C3273">
        <v>516</v>
      </c>
      <c r="D3273">
        <v>0</v>
      </c>
      <c r="G3273">
        <v>0</v>
      </c>
      <c r="H3273" t="s">
        <v>13</v>
      </c>
    </row>
    <row r="3274" spans="1:9" x14ac:dyDescent="0.25">
      <c r="A3274" t="s">
        <v>7981</v>
      </c>
      <c r="B3274" t="s">
        <v>7982</v>
      </c>
      <c r="C3274">
        <v>464</v>
      </c>
      <c r="D3274">
        <v>10</v>
      </c>
      <c r="E3274" s="1">
        <v>2.1261493384910199E-11</v>
      </c>
      <c r="F3274" t="s">
        <v>982</v>
      </c>
      <c r="G3274">
        <v>3</v>
      </c>
      <c r="H3274" t="s">
        <v>7983</v>
      </c>
      <c r="I3274" s="3" t="s">
        <v>13</v>
      </c>
    </row>
    <row r="3275" spans="1:9" x14ac:dyDescent="0.25">
      <c r="A3275" t="s">
        <v>7984</v>
      </c>
      <c r="B3275" t="s">
        <v>2864</v>
      </c>
      <c r="C3275">
        <v>335</v>
      </c>
      <c r="D3275">
        <v>10</v>
      </c>
      <c r="E3275" s="1">
        <v>3.0852762735818701E-15</v>
      </c>
      <c r="F3275" t="s">
        <v>679</v>
      </c>
      <c r="G3275">
        <v>9</v>
      </c>
      <c r="H3275" t="s">
        <v>2865</v>
      </c>
      <c r="I3275" s="3" t="s">
        <v>660</v>
      </c>
    </row>
    <row r="3276" spans="1:9" x14ac:dyDescent="0.25">
      <c r="A3276" t="s">
        <v>7985</v>
      </c>
      <c r="B3276" t="s">
        <v>18</v>
      </c>
      <c r="C3276">
        <v>518</v>
      </c>
      <c r="D3276">
        <v>0</v>
      </c>
      <c r="G3276">
        <v>0</v>
      </c>
      <c r="H3276" t="s">
        <v>13</v>
      </c>
    </row>
    <row r="3277" spans="1:9" x14ac:dyDescent="0.25">
      <c r="A3277" t="s">
        <v>7986</v>
      </c>
      <c r="B3277" t="s">
        <v>1470</v>
      </c>
      <c r="C3277">
        <v>314</v>
      </c>
      <c r="D3277">
        <v>4</v>
      </c>
      <c r="E3277" s="1">
        <v>7.8848408088579598</v>
      </c>
      <c r="F3277" t="s">
        <v>7765</v>
      </c>
      <c r="G3277">
        <v>1</v>
      </c>
      <c r="H3277" t="s">
        <v>1064</v>
      </c>
    </row>
    <row r="3278" spans="1:9" x14ac:dyDescent="0.25">
      <c r="A3278" t="s">
        <v>7987</v>
      </c>
      <c r="B3278" t="s">
        <v>18</v>
      </c>
      <c r="C3278">
        <v>359</v>
      </c>
      <c r="D3278">
        <v>0</v>
      </c>
      <c r="G3278">
        <v>0</v>
      </c>
      <c r="H3278" t="s">
        <v>13</v>
      </c>
    </row>
    <row r="3279" spans="1:9" x14ac:dyDescent="0.25">
      <c r="A3279" t="s">
        <v>7988</v>
      </c>
      <c r="B3279" t="s">
        <v>7989</v>
      </c>
      <c r="C3279">
        <v>423</v>
      </c>
      <c r="D3279">
        <v>1</v>
      </c>
      <c r="E3279" s="1">
        <v>58.908222799170098</v>
      </c>
      <c r="F3279" t="s">
        <v>798</v>
      </c>
      <c r="G3279">
        <v>0</v>
      </c>
      <c r="H3279" t="s">
        <v>13</v>
      </c>
    </row>
    <row r="3280" spans="1:9" x14ac:dyDescent="0.25">
      <c r="A3280" t="s">
        <v>7990</v>
      </c>
      <c r="B3280" t="s">
        <v>18</v>
      </c>
      <c r="C3280">
        <v>438</v>
      </c>
      <c r="D3280">
        <v>0</v>
      </c>
      <c r="G3280">
        <v>0</v>
      </c>
      <c r="H3280" t="s">
        <v>13</v>
      </c>
    </row>
    <row r="3281" spans="1:9" x14ac:dyDescent="0.25">
      <c r="A3281" t="s">
        <v>7991</v>
      </c>
      <c r="B3281" t="s">
        <v>7992</v>
      </c>
      <c r="C3281">
        <v>494</v>
      </c>
      <c r="D3281">
        <v>10</v>
      </c>
      <c r="E3281" s="1">
        <v>1.5559014637097999E-38</v>
      </c>
      <c r="F3281" t="s">
        <v>746</v>
      </c>
      <c r="G3281">
        <v>32</v>
      </c>
      <c r="H3281" t="s">
        <v>7993</v>
      </c>
      <c r="I3281" s="3" t="s">
        <v>13</v>
      </c>
    </row>
    <row r="3282" spans="1:9" x14ac:dyDescent="0.25">
      <c r="A3282" t="s">
        <v>7994</v>
      </c>
      <c r="B3282" t="s">
        <v>18</v>
      </c>
      <c r="C3282">
        <v>244</v>
      </c>
      <c r="D3282">
        <v>0</v>
      </c>
      <c r="G3282">
        <v>0</v>
      </c>
      <c r="H3282" t="s">
        <v>13</v>
      </c>
    </row>
    <row r="3283" spans="1:9" x14ac:dyDescent="0.25">
      <c r="A3283" t="s">
        <v>7995</v>
      </c>
      <c r="B3283" t="s">
        <v>18</v>
      </c>
      <c r="C3283">
        <v>548</v>
      </c>
      <c r="D3283">
        <v>0</v>
      </c>
      <c r="G3283">
        <v>0</v>
      </c>
      <c r="H3283" t="s">
        <v>13</v>
      </c>
    </row>
    <row r="3284" spans="1:9" x14ac:dyDescent="0.25">
      <c r="A3284" t="s">
        <v>7996</v>
      </c>
      <c r="B3284" t="s">
        <v>18</v>
      </c>
      <c r="C3284">
        <v>514</v>
      </c>
      <c r="D3284">
        <v>0</v>
      </c>
      <c r="G3284">
        <v>0</v>
      </c>
      <c r="H3284" t="s">
        <v>13</v>
      </c>
    </row>
    <row r="3285" spans="1:9" x14ac:dyDescent="0.25">
      <c r="A3285" t="s">
        <v>7997</v>
      </c>
      <c r="B3285" t="s">
        <v>6688</v>
      </c>
      <c r="C3285">
        <v>331</v>
      </c>
      <c r="D3285">
        <v>10</v>
      </c>
      <c r="E3285" s="1">
        <v>7.5720081629551703E-34</v>
      </c>
      <c r="F3285" t="s">
        <v>277</v>
      </c>
      <c r="G3285">
        <v>15</v>
      </c>
      <c r="H3285" t="s">
        <v>6689</v>
      </c>
      <c r="I3285" s="3" t="s">
        <v>6690</v>
      </c>
    </row>
    <row r="3286" spans="1:9" x14ac:dyDescent="0.25">
      <c r="A3286" t="s">
        <v>7998</v>
      </c>
      <c r="B3286" t="s">
        <v>535</v>
      </c>
      <c r="C3286">
        <v>467</v>
      </c>
      <c r="D3286">
        <v>10</v>
      </c>
      <c r="E3286" s="1">
        <v>3.7205787812013902E-24</v>
      </c>
      <c r="F3286" t="s">
        <v>6339</v>
      </c>
      <c r="G3286">
        <v>3</v>
      </c>
      <c r="H3286" t="s">
        <v>7999</v>
      </c>
      <c r="I3286" s="3" t="s">
        <v>13</v>
      </c>
    </row>
    <row r="3287" spans="1:9" x14ac:dyDescent="0.25">
      <c r="A3287" t="s">
        <v>8000</v>
      </c>
      <c r="B3287" t="s">
        <v>175</v>
      </c>
      <c r="C3287">
        <v>346</v>
      </c>
      <c r="D3287">
        <v>10</v>
      </c>
      <c r="E3287" s="1">
        <v>4.0406417889315599E-24</v>
      </c>
      <c r="F3287" t="s">
        <v>1079</v>
      </c>
      <c r="G3287">
        <v>2</v>
      </c>
      <c r="H3287" t="s">
        <v>8001</v>
      </c>
      <c r="I3287" s="3" t="s">
        <v>13</v>
      </c>
    </row>
    <row r="3288" spans="1:9" x14ac:dyDescent="0.25">
      <c r="A3288" t="s">
        <v>8002</v>
      </c>
      <c r="B3288" t="s">
        <v>18</v>
      </c>
      <c r="C3288">
        <v>422</v>
      </c>
      <c r="D3288">
        <v>0</v>
      </c>
      <c r="G3288">
        <v>0</v>
      </c>
      <c r="H3288" t="s">
        <v>13</v>
      </c>
    </row>
    <row r="3289" spans="1:9" x14ac:dyDescent="0.25">
      <c r="A3289" t="s">
        <v>8003</v>
      </c>
      <c r="B3289" t="s">
        <v>18</v>
      </c>
      <c r="C3289">
        <v>201</v>
      </c>
      <c r="D3289">
        <v>0</v>
      </c>
      <c r="G3289">
        <v>0</v>
      </c>
      <c r="H3289" t="s">
        <v>13</v>
      </c>
    </row>
    <row r="3290" spans="1:9" x14ac:dyDescent="0.25">
      <c r="A3290" t="s">
        <v>8004</v>
      </c>
      <c r="B3290" t="s">
        <v>18</v>
      </c>
      <c r="C3290">
        <v>470</v>
      </c>
      <c r="D3290">
        <v>0</v>
      </c>
      <c r="G3290">
        <v>0</v>
      </c>
      <c r="H3290" t="s">
        <v>13</v>
      </c>
    </row>
    <row r="3291" spans="1:9" x14ac:dyDescent="0.25">
      <c r="A3291" t="s">
        <v>8005</v>
      </c>
      <c r="B3291" t="s">
        <v>8006</v>
      </c>
      <c r="C3291">
        <v>449</v>
      </c>
      <c r="D3291">
        <v>10</v>
      </c>
      <c r="E3291" s="1">
        <v>2.1249789855026301E-47</v>
      </c>
      <c r="F3291" t="s">
        <v>546</v>
      </c>
      <c r="G3291">
        <v>6</v>
      </c>
      <c r="H3291" t="s">
        <v>8007</v>
      </c>
      <c r="I3291" s="3" t="s">
        <v>13</v>
      </c>
    </row>
    <row r="3292" spans="1:9" x14ac:dyDescent="0.25">
      <c r="A3292" t="s">
        <v>8008</v>
      </c>
      <c r="B3292" t="s">
        <v>18</v>
      </c>
      <c r="C3292">
        <v>371</v>
      </c>
      <c r="D3292">
        <v>0</v>
      </c>
      <c r="G3292">
        <v>0</v>
      </c>
      <c r="H3292" t="s">
        <v>13</v>
      </c>
    </row>
    <row r="3293" spans="1:9" x14ac:dyDescent="0.25">
      <c r="A3293" t="s">
        <v>8009</v>
      </c>
      <c r="B3293" t="s">
        <v>8010</v>
      </c>
      <c r="C3293">
        <v>475</v>
      </c>
      <c r="D3293">
        <v>10</v>
      </c>
      <c r="E3293" s="1">
        <v>3.1704492290938197E-42</v>
      </c>
      <c r="F3293" t="s">
        <v>4457</v>
      </c>
      <c r="G3293">
        <v>26</v>
      </c>
      <c r="H3293" t="s">
        <v>8011</v>
      </c>
      <c r="I3293" s="3" t="s">
        <v>2651</v>
      </c>
    </row>
    <row r="3294" spans="1:9" x14ac:dyDescent="0.25">
      <c r="A3294" t="s">
        <v>8012</v>
      </c>
      <c r="B3294" t="s">
        <v>18</v>
      </c>
      <c r="C3294">
        <v>364</v>
      </c>
      <c r="D3294">
        <v>0</v>
      </c>
      <c r="G3294">
        <v>0</v>
      </c>
      <c r="H3294" t="s">
        <v>13</v>
      </c>
    </row>
    <row r="3295" spans="1:9" x14ac:dyDescent="0.25">
      <c r="A3295" t="s">
        <v>8013</v>
      </c>
      <c r="B3295" t="s">
        <v>1066</v>
      </c>
      <c r="C3295">
        <v>323</v>
      </c>
      <c r="D3295">
        <v>4</v>
      </c>
      <c r="E3295" s="1">
        <v>9.2542876419785104E-11</v>
      </c>
      <c r="F3295" t="s">
        <v>8014</v>
      </c>
      <c r="G3295">
        <v>1</v>
      </c>
      <c r="H3295" t="s">
        <v>1629</v>
      </c>
      <c r="I3295" s="3" t="s">
        <v>13</v>
      </c>
    </row>
    <row r="3296" spans="1:9" x14ac:dyDescent="0.25">
      <c r="A3296" t="s">
        <v>8015</v>
      </c>
      <c r="B3296" t="s">
        <v>8016</v>
      </c>
      <c r="C3296">
        <v>463</v>
      </c>
      <c r="D3296">
        <v>4</v>
      </c>
      <c r="E3296" s="1">
        <v>59.840145041725499</v>
      </c>
      <c r="F3296" t="s">
        <v>728</v>
      </c>
      <c r="G3296">
        <v>2</v>
      </c>
      <c r="H3296" t="s">
        <v>8017</v>
      </c>
      <c r="I3296" s="3" t="s">
        <v>13</v>
      </c>
    </row>
    <row r="3297" spans="1:9" x14ac:dyDescent="0.25">
      <c r="A3297" t="s">
        <v>8018</v>
      </c>
      <c r="B3297" t="s">
        <v>8019</v>
      </c>
      <c r="C3297">
        <v>434</v>
      </c>
      <c r="D3297">
        <v>10</v>
      </c>
      <c r="E3297" s="1">
        <v>3.1703110237757002E-33</v>
      </c>
      <c r="F3297" t="s">
        <v>3343</v>
      </c>
      <c r="G3297">
        <v>2</v>
      </c>
      <c r="H3297" t="s">
        <v>8020</v>
      </c>
    </row>
    <row r="3298" spans="1:9" x14ac:dyDescent="0.25">
      <c r="A3298" t="s">
        <v>8021</v>
      </c>
      <c r="B3298" t="s">
        <v>18</v>
      </c>
      <c r="C3298">
        <v>486</v>
      </c>
      <c r="D3298">
        <v>0</v>
      </c>
      <c r="G3298">
        <v>0</v>
      </c>
      <c r="H3298" t="s">
        <v>13</v>
      </c>
    </row>
    <row r="3299" spans="1:9" x14ac:dyDescent="0.25">
      <c r="A3299" t="s">
        <v>8022</v>
      </c>
      <c r="B3299" t="s">
        <v>8023</v>
      </c>
      <c r="C3299">
        <v>291</v>
      </c>
      <c r="D3299">
        <v>10</v>
      </c>
      <c r="E3299" s="1">
        <v>7.3627506136980901E-10</v>
      </c>
      <c r="F3299" t="s">
        <v>295</v>
      </c>
      <c r="G3299">
        <v>3</v>
      </c>
      <c r="H3299" t="s">
        <v>8024</v>
      </c>
      <c r="I3299" s="3" t="s">
        <v>13</v>
      </c>
    </row>
    <row r="3300" spans="1:9" x14ac:dyDescent="0.25">
      <c r="A3300" t="s">
        <v>8025</v>
      </c>
      <c r="B3300" t="s">
        <v>18</v>
      </c>
      <c r="C3300">
        <v>216</v>
      </c>
      <c r="D3300">
        <v>0</v>
      </c>
      <c r="G3300">
        <v>0</v>
      </c>
      <c r="H3300" t="s">
        <v>13</v>
      </c>
    </row>
    <row r="3301" spans="1:9" x14ac:dyDescent="0.25">
      <c r="A3301" t="s">
        <v>8026</v>
      </c>
      <c r="B3301" t="s">
        <v>535</v>
      </c>
      <c r="C3301">
        <v>347</v>
      </c>
      <c r="D3301">
        <v>10</v>
      </c>
      <c r="E3301" s="1">
        <v>2.2891002054904601E-27</v>
      </c>
      <c r="F3301" t="s">
        <v>3346</v>
      </c>
      <c r="G3301">
        <v>4</v>
      </c>
      <c r="H3301" t="s">
        <v>2296</v>
      </c>
      <c r="I3301" s="3" t="s">
        <v>13</v>
      </c>
    </row>
    <row r="3302" spans="1:9" x14ac:dyDescent="0.25">
      <c r="A3302" t="s">
        <v>8027</v>
      </c>
      <c r="B3302" t="s">
        <v>18</v>
      </c>
      <c r="C3302">
        <v>213</v>
      </c>
      <c r="D3302">
        <v>0</v>
      </c>
      <c r="G3302">
        <v>0</v>
      </c>
      <c r="H3302" t="s">
        <v>13</v>
      </c>
    </row>
    <row r="3303" spans="1:9" x14ac:dyDescent="0.25">
      <c r="A3303" t="s">
        <v>8028</v>
      </c>
      <c r="B3303" t="s">
        <v>1178</v>
      </c>
      <c r="C3303">
        <v>449</v>
      </c>
      <c r="D3303">
        <v>10</v>
      </c>
      <c r="E3303" s="1">
        <v>3.1774646104190898E-19</v>
      </c>
      <c r="F3303" t="s">
        <v>1047</v>
      </c>
      <c r="G3303">
        <v>2</v>
      </c>
      <c r="H3303" t="s">
        <v>8029</v>
      </c>
      <c r="I3303" s="3" t="s">
        <v>13</v>
      </c>
    </row>
    <row r="3304" spans="1:9" x14ac:dyDescent="0.25">
      <c r="A3304" t="s">
        <v>8030</v>
      </c>
      <c r="B3304" t="s">
        <v>8031</v>
      </c>
      <c r="C3304">
        <v>281</v>
      </c>
      <c r="D3304">
        <v>10</v>
      </c>
      <c r="E3304" s="1">
        <v>1.5212108867158E-15</v>
      </c>
      <c r="F3304" t="s">
        <v>764</v>
      </c>
      <c r="G3304">
        <v>6</v>
      </c>
      <c r="H3304" t="s">
        <v>8032</v>
      </c>
      <c r="I3304" s="3" t="s">
        <v>13</v>
      </c>
    </row>
    <row r="3305" spans="1:9" x14ac:dyDescent="0.25">
      <c r="A3305" t="s">
        <v>8033</v>
      </c>
      <c r="B3305" t="s">
        <v>8034</v>
      </c>
      <c r="C3305">
        <v>343</v>
      </c>
      <c r="D3305">
        <v>10</v>
      </c>
      <c r="E3305" s="1">
        <v>1.38618467605676E-15</v>
      </c>
      <c r="F3305" t="s">
        <v>963</v>
      </c>
      <c r="G3305">
        <v>5</v>
      </c>
      <c r="H3305" t="s">
        <v>8035</v>
      </c>
      <c r="I3305" s="3" t="s">
        <v>4974</v>
      </c>
    </row>
    <row r="3306" spans="1:9" x14ac:dyDescent="0.25">
      <c r="A3306" t="s">
        <v>8036</v>
      </c>
      <c r="B3306" t="s">
        <v>8037</v>
      </c>
      <c r="C3306">
        <v>241</v>
      </c>
      <c r="D3306">
        <v>10</v>
      </c>
      <c r="E3306" s="1">
        <v>0.10828526418374999</v>
      </c>
      <c r="F3306" t="s">
        <v>1157</v>
      </c>
      <c r="G3306">
        <v>2</v>
      </c>
      <c r="H3306" t="s">
        <v>180</v>
      </c>
      <c r="I3306" s="3" t="s">
        <v>13</v>
      </c>
    </row>
    <row r="3307" spans="1:9" x14ac:dyDescent="0.25">
      <c r="A3307" t="s">
        <v>8038</v>
      </c>
      <c r="B3307" t="s">
        <v>4206</v>
      </c>
      <c r="C3307">
        <v>378</v>
      </c>
      <c r="D3307">
        <v>10</v>
      </c>
      <c r="E3307" s="1">
        <v>2.3522948265799201E-40</v>
      </c>
      <c r="F3307" t="s">
        <v>1793</v>
      </c>
      <c r="G3307">
        <v>2</v>
      </c>
      <c r="H3307" t="s">
        <v>4207</v>
      </c>
      <c r="I3307" s="3" t="s">
        <v>4208</v>
      </c>
    </row>
    <row r="3308" spans="1:9" x14ac:dyDescent="0.25">
      <c r="A3308" t="s">
        <v>8039</v>
      </c>
      <c r="B3308" t="s">
        <v>8040</v>
      </c>
      <c r="C3308">
        <v>383</v>
      </c>
      <c r="D3308">
        <v>10</v>
      </c>
      <c r="E3308" s="1">
        <v>2.6819555233051401E-23</v>
      </c>
      <c r="F3308" t="s">
        <v>277</v>
      </c>
      <c r="G3308">
        <v>2</v>
      </c>
      <c r="H3308" t="s">
        <v>2425</v>
      </c>
    </row>
    <row r="3309" spans="1:9" x14ac:dyDescent="0.25">
      <c r="A3309" t="s">
        <v>8041</v>
      </c>
      <c r="B3309" t="s">
        <v>18</v>
      </c>
      <c r="C3309">
        <v>355</v>
      </c>
      <c r="D3309">
        <v>0</v>
      </c>
      <c r="G3309">
        <v>0</v>
      </c>
      <c r="H3309" t="s">
        <v>13</v>
      </c>
    </row>
    <row r="3310" spans="1:9" x14ac:dyDescent="0.25">
      <c r="A3310" t="s">
        <v>8042</v>
      </c>
      <c r="B3310" t="s">
        <v>18</v>
      </c>
      <c r="C3310">
        <v>513</v>
      </c>
      <c r="D3310">
        <v>0</v>
      </c>
      <c r="G3310">
        <v>0</v>
      </c>
      <c r="H3310" t="s">
        <v>13</v>
      </c>
    </row>
    <row r="3311" spans="1:9" x14ac:dyDescent="0.25">
      <c r="A3311" t="s">
        <v>8043</v>
      </c>
      <c r="B3311" t="s">
        <v>8044</v>
      </c>
      <c r="C3311">
        <v>382</v>
      </c>
      <c r="D3311">
        <v>10</v>
      </c>
      <c r="E3311" s="1">
        <v>2.4396986469628701E-22</v>
      </c>
      <c r="F3311" t="s">
        <v>495</v>
      </c>
      <c r="G3311">
        <v>5</v>
      </c>
      <c r="H3311" t="s">
        <v>8045</v>
      </c>
      <c r="I3311" s="3" t="s">
        <v>13</v>
      </c>
    </row>
    <row r="3312" spans="1:9" x14ac:dyDescent="0.25">
      <c r="A3312" t="s">
        <v>8046</v>
      </c>
      <c r="B3312" t="s">
        <v>18</v>
      </c>
      <c r="C3312">
        <v>486</v>
      </c>
      <c r="D3312">
        <v>0</v>
      </c>
      <c r="G3312">
        <v>0</v>
      </c>
      <c r="H3312" t="s">
        <v>13</v>
      </c>
    </row>
    <row r="3313" spans="1:9" x14ac:dyDescent="0.25">
      <c r="A3313" t="s">
        <v>8047</v>
      </c>
      <c r="B3313" t="s">
        <v>175</v>
      </c>
      <c r="C3313">
        <v>438</v>
      </c>
      <c r="D3313">
        <v>10</v>
      </c>
      <c r="E3313" s="1">
        <v>9.7778422724066907E-34</v>
      </c>
      <c r="F3313" t="s">
        <v>2421</v>
      </c>
      <c r="G3313">
        <v>2</v>
      </c>
      <c r="H3313" t="s">
        <v>2425</v>
      </c>
    </row>
    <row r="3314" spans="1:9" x14ac:dyDescent="0.25">
      <c r="A3314" t="s">
        <v>8048</v>
      </c>
      <c r="B3314" t="s">
        <v>18</v>
      </c>
      <c r="C3314">
        <v>353</v>
      </c>
      <c r="D3314">
        <v>0</v>
      </c>
      <c r="G3314">
        <v>0</v>
      </c>
      <c r="H3314" t="s">
        <v>13</v>
      </c>
    </row>
    <row r="3315" spans="1:9" x14ac:dyDescent="0.25">
      <c r="A3315" t="s">
        <v>8049</v>
      </c>
      <c r="B3315" t="s">
        <v>8050</v>
      </c>
      <c r="C3315">
        <v>351</v>
      </c>
      <c r="D3315">
        <v>10</v>
      </c>
      <c r="E3315" s="1">
        <v>7.5596698772200799E-25</v>
      </c>
      <c r="F3315" t="s">
        <v>968</v>
      </c>
      <c r="G3315">
        <v>1</v>
      </c>
      <c r="H3315" t="s">
        <v>4582</v>
      </c>
      <c r="I3315" s="3" t="s">
        <v>13</v>
      </c>
    </row>
    <row r="3316" spans="1:9" x14ac:dyDescent="0.25">
      <c r="A3316" t="s">
        <v>8051</v>
      </c>
      <c r="B3316" t="s">
        <v>8052</v>
      </c>
      <c r="C3316">
        <v>243</v>
      </c>
      <c r="D3316">
        <v>10</v>
      </c>
      <c r="E3316" s="1">
        <v>3.7044895459160502E-17</v>
      </c>
      <c r="F3316" t="s">
        <v>429</v>
      </c>
      <c r="G3316">
        <v>2</v>
      </c>
      <c r="H3316" t="s">
        <v>8053</v>
      </c>
      <c r="I3316" s="3" t="s">
        <v>13</v>
      </c>
    </row>
    <row r="3317" spans="1:9" x14ac:dyDescent="0.25">
      <c r="A3317" t="s">
        <v>8054</v>
      </c>
      <c r="B3317" t="s">
        <v>8055</v>
      </c>
      <c r="C3317">
        <v>443</v>
      </c>
      <c r="D3317">
        <v>10</v>
      </c>
      <c r="E3317" s="1">
        <v>1.3072498770694201E-33</v>
      </c>
      <c r="F3317" t="s">
        <v>463</v>
      </c>
      <c r="G3317">
        <v>13</v>
      </c>
      <c r="H3317" t="s">
        <v>8056</v>
      </c>
      <c r="I3317" s="3" t="s">
        <v>13</v>
      </c>
    </row>
    <row r="3318" spans="1:9" x14ac:dyDescent="0.25">
      <c r="A3318" t="s">
        <v>8057</v>
      </c>
      <c r="B3318" t="s">
        <v>3606</v>
      </c>
      <c r="C3318">
        <v>481</v>
      </c>
      <c r="D3318">
        <v>2</v>
      </c>
      <c r="E3318" s="1">
        <v>3.0943973963412398E-3</v>
      </c>
      <c r="F3318" t="s">
        <v>1752</v>
      </c>
      <c r="G3318">
        <v>0</v>
      </c>
      <c r="H3318" t="s">
        <v>13</v>
      </c>
    </row>
    <row r="3319" spans="1:9" x14ac:dyDescent="0.25">
      <c r="A3319" t="s">
        <v>8058</v>
      </c>
      <c r="B3319" t="s">
        <v>7157</v>
      </c>
      <c r="C3319">
        <v>302</v>
      </c>
      <c r="D3319">
        <v>10</v>
      </c>
      <c r="E3319" s="1">
        <v>8.0641084518741401E-4</v>
      </c>
      <c r="F3319" t="s">
        <v>666</v>
      </c>
      <c r="G3319">
        <v>4</v>
      </c>
      <c r="H3319" t="s">
        <v>8059</v>
      </c>
      <c r="I3319" s="3" t="s">
        <v>7159</v>
      </c>
    </row>
    <row r="3320" spans="1:9" x14ac:dyDescent="0.25">
      <c r="A3320" t="s">
        <v>8060</v>
      </c>
      <c r="B3320" t="s">
        <v>18</v>
      </c>
      <c r="C3320">
        <v>364</v>
      </c>
      <c r="D3320">
        <v>0</v>
      </c>
      <c r="G3320">
        <v>0</v>
      </c>
      <c r="H3320" t="s">
        <v>13</v>
      </c>
    </row>
    <row r="3321" spans="1:9" x14ac:dyDescent="0.25">
      <c r="A3321" t="s">
        <v>8061</v>
      </c>
      <c r="B3321" t="s">
        <v>1607</v>
      </c>
      <c r="C3321">
        <v>463</v>
      </c>
      <c r="D3321">
        <v>10</v>
      </c>
      <c r="E3321" s="1">
        <v>3.12196142837856E-21</v>
      </c>
      <c r="F3321" t="s">
        <v>613</v>
      </c>
      <c r="G3321">
        <v>5</v>
      </c>
      <c r="H3321" t="s">
        <v>8062</v>
      </c>
      <c r="I3321" s="3" t="s">
        <v>13</v>
      </c>
    </row>
    <row r="3322" spans="1:9" x14ac:dyDescent="0.25">
      <c r="A3322" t="s">
        <v>8063</v>
      </c>
      <c r="B3322" t="s">
        <v>8064</v>
      </c>
      <c r="C3322">
        <v>406</v>
      </c>
      <c r="D3322">
        <v>10</v>
      </c>
      <c r="E3322" s="1">
        <v>1.02451984973935E-27</v>
      </c>
      <c r="F3322" t="s">
        <v>7239</v>
      </c>
      <c r="G3322">
        <v>4</v>
      </c>
      <c r="H3322" t="s">
        <v>8065</v>
      </c>
      <c r="I3322" s="3" t="s">
        <v>4520</v>
      </c>
    </row>
    <row r="3323" spans="1:9" x14ac:dyDescent="0.25">
      <c r="A3323" t="s">
        <v>8066</v>
      </c>
      <c r="B3323" t="s">
        <v>18</v>
      </c>
      <c r="C3323">
        <v>470</v>
      </c>
      <c r="D3323">
        <v>0</v>
      </c>
      <c r="G3323">
        <v>0</v>
      </c>
      <c r="H3323" t="s">
        <v>13</v>
      </c>
    </row>
    <row r="3324" spans="1:9" x14ac:dyDescent="0.25">
      <c r="A3324" t="s">
        <v>8067</v>
      </c>
      <c r="B3324" t="s">
        <v>8068</v>
      </c>
      <c r="C3324">
        <v>452</v>
      </c>
      <c r="D3324">
        <v>10</v>
      </c>
      <c r="E3324" s="1">
        <v>1.9328455741427999E-4</v>
      </c>
      <c r="F3324" t="s">
        <v>3349</v>
      </c>
      <c r="G3324">
        <v>0</v>
      </c>
      <c r="H3324" t="s">
        <v>13</v>
      </c>
    </row>
    <row r="3325" spans="1:9" x14ac:dyDescent="0.25">
      <c r="A3325" t="s">
        <v>8069</v>
      </c>
      <c r="B3325" t="s">
        <v>8070</v>
      </c>
      <c r="C3325">
        <v>319</v>
      </c>
      <c r="D3325">
        <v>2</v>
      </c>
      <c r="E3325" s="1">
        <v>0.59811518854204704</v>
      </c>
      <c r="F3325" t="s">
        <v>2326</v>
      </c>
      <c r="G3325">
        <v>1</v>
      </c>
      <c r="H3325" t="s">
        <v>1286</v>
      </c>
      <c r="I3325" s="3" t="s">
        <v>13</v>
      </c>
    </row>
    <row r="3326" spans="1:9" x14ac:dyDescent="0.25">
      <c r="A3326" t="s">
        <v>8071</v>
      </c>
      <c r="B3326" t="s">
        <v>2688</v>
      </c>
      <c r="C3326">
        <v>472</v>
      </c>
      <c r="D3326">
        <v>10</v>
      </c>
      <c r="E3326" s="1">
        <v>4.0675422478326499E-26</v>
      </c>
      <c r="F3326" t="s">
        <v>8072</v>
      </c>
      <c r="G3326">
        <v>1</v>
      </c>
      <c r="H3326" t="s">
        <v>1629</v>
      </c>
      <c r="I3326" s="3" t="s">
        <v>13</v>
      </c>
    </row>
    <row r="3327" spans="1:9" x14ac:dyDescent="0.25">
      <c r="A3327" t="s">
        <v>8073</v>
      </c>
      <c r="B3327" t="s">
        <v>8074</v>
      </c>
      <c r="C3327">
        <v>329</v>
      </c>
      <c r="D3327">
        <v>10</v>
      </c>
      <c r="E3327" s="1">
        <v>8.3378862684598203E-17</v>
      </c>
      <c r="F3327" t="s">
        <v>968</v>
      </c>
      <c r="G3327">
        <v>5</v>
      </c>
      <c r="H3327" t="s">
        <v>8075</v>
      </c>
      <c r="I3327" s="3" t="s">
        <v>13</v>
      </c>
    </row>
    <row r="3328" spans="1:9" x14ac:dyDescent="0.25">
      <c r="A3328" t="s">
        <v>8076</v>
      </c>
      <c r="B3328" t="s">
        <v>8077</v>
      </c>
      <c r="C3328">
        <v>350</v>
      </c>
      <c r="D3328">
        <v>10</v>
      </c>
      <c r="E3328" s="1">
        <v>1.2981284638393101E-14</v>
      </c>
      <c r="F3328" t="s">
        <v>6004</v>
      </c>
      <c r="G3328">
        <v>5</v>
      </c>
      <c r="H3328" t="s">
        <v>8078</v>
      </c>
      <c r="I3328" s="3" t="s">
        <v>13</v>
      </c>
    </row>
    <row r="3329" spans="1:9" x14ac:dyDescent="0.25">
      <c r="A3329" t="s">
        <v>8079</v>
      </c>
      <c r="B3329" t="s">
        <v>8080</v>
      </c>
      <c r="C3329">
        <v>480</v>
      </c>
      <c r="D3329">
        <v>10</v>
      </c>
      <c r="E3329" s="1">
        <v>6.0768493130170002E-22</v>
      </c>
      <c r="F3329" t="s">
        <v>429</v>
      </c>
      <c r="G3329">
        <v>15</v>
      </c>
      <c r="H3329" t="s">
        <v>8081</v>
      </c>
      <c r="I3329" s="3" t="s">
        <v>3512</v>
      </c>
    </row>
    <row r="3330" spans="1:9" x14ac:dyDescent="0.25">
      <c r="A3330" t="s">
        <v>8082</v>
      </c>
      <c r="B3330" t="s">
        <v>8083</v>
      </c>
      <c r="C3330">
        <v>421</v>
      </c>
      <c r="D3330">
        <v>10</v>
      </c>
      <c r="E3330" s="1">
        <v>3.2226742892857401E-21</v>
      </c>
      <c r="F3330" t="s">
        <v>1013</v>
      </c>
      <c r="G3330">
        <v>2</v>
      </c>
      <c r="H3330" t="s">
        <v>8084</v>
      </c>
      <c r="I3330" s="3" t="s">
        <v>13</v>
      </c>
    </row>
    <row r="3331" spans="1:9" x14ac:dyDescent="0.25">
      <c r="A3331" t="s">
        <v>8085</v>
      </c>
      <c r="B3331" t="s">
        <v>8086</v>
      </c>
      <c r="C3331">
        <v>268</v>
      </c>
      <c r="D3331">
        <v>10</v>
      </c>
      <c r="E3331" s="1">
        <v>0.165057448022215</v>
      </c>
      <c r="F3331" t="s">
        <v>5301</v>
      </c>
      <c r="G3331">
        <v>1</v>
      </c>
      <c r="H3331" t="s">
        <v>8087</v>
      </c>
      <c r="I3331" s="3" t="s">
        <v>13</v>
      </c>
    </row>
    <row r="3332" spans="1:9" x14ac:dyDescent="0.25">
      <c r="A3332" t="s">
        <v>8088</v>
      </c>
      <c r="B3332" t="s">
        <v>8089</v>
      </c>
      <c r="C3332">
        <v>430</v>
      </c>
      <c r="D3332">
        <v>4</v>
      </c>
      <c r="E3332" s="1">
        <v>9.2424879518011501E-11</v>
      </c>
      <c r="F3332" t="s">
        <v>1969</v>
      </c>
      <c r="G3332">
        <v>0</v>
      </c>
      <c r="H3332" t="s">
        <v>13</v>
      </c>
    </row>
    <row r="3333" spans="1:9" x14ac:dyDescent="0.25">
      <c r="A3333" t="s">
        <v>8090</v>
      </c>
      <c r="B3333" t="s">
        <v>8091</v>
      </c>
      <c r="C3333">
        <v>415</v>
      </c>
      <c r="D3333">
        <v>10</v>
      </c>
      <c r="E3333" s="1">
        <v>2.6384408472000598E-21</v>
      </c>
      <c r="F3333" t="s">
        <v>435</v>
      </c>
      <c r="G3333">
        <v>2</v>
      </c>
      <c r="H3333" t="s">
        <v>8092</v>
      </c>
      <c r="I3333" s="3" t="s">
        <v>13</v>
      </c>
    </row>
    <row r="3334" spans="1:9" x14ac:dyDescent="0.25">
      <c r="A3334" t="s">
        <v>8093</v>
      </c>
      <c r="B3334" t="s">
        <v>8094</v>
      </c>
      <c r="C3334">
        <v>499</v>
      </c>
      <c r="D3334">
        <v>10</v>
      </c>
      <c r="E3334" s="1">
        <v>5.3329469376014898E-65</v>
      </c>
      <c r="F3334" t="s">
        <v>2406</v>
      </c>
      <c r="G3334">
        <v>10</v>
      </c>
      <c r="H3334" t="s">
        <v>8095</v>
      </c>
      <c r="I3334" s="3" t="s">
        <v>13</v>
      </c>
    </row>
    <row r="3335" spans="1:9" x14ac:dyDescent="0.25">
      <c r="A3335" t="s">
        <v>8096</v>
      </c>
      <c r="B3335" t="s">
        <v>8097</v>
      </c>
      <c r="C3335">
        <v>320</v>
      </c>
      <c r="D3335">
        <v>10</v>
      </c>
      <c r="E3335" s="1">
        <v>3.4255973595082102E-7</v>
      </c>
      <c r="F3335" t="s">
        <v>158</v>
      </c>
      <c r="G3335">
        <v>6</v>
      </c>
      <c r="H3335" t="s">
        <v>8098</v>
      </c>
      <c r="I3335" s="3" t="s">
        <v>1945</v>
      </c>
    </row>
    <row r="3336" spans="1:9" x14ac:dyDescent="0.25">
      <c r="A3336" t="s">
        <v>8099</v>
      </c>
      <c r="B3336" t="s">
        <v>8100</v>
      </c>
      <c r="C3336">
        <v>343</v>
      </c>
      <c r="D3336">
        <v>10</v>
      </c>
      <c r="E3336" s="1">
        <v>7.6302078862468801E-31</v>
      </c>
      <c r="F3336" t="s">
        <v>41</v>
      </c>
      <c r="G3336">
        <v>1</v>
      </c>
      <c r="H3336" t="s">
        <v>8101</v>
      </c>
      <c r="I3336" s="3" t="s">
        <v>13</v>
      </c>
    </row>
    <row r="3337" spans="1:9" x14ac:dyDescent="0.25">
      <c r="A3337" t="s">
        <v>8102</v>
      </c>
      <c r="B3337" t="s">
        <v>18</v>
      </c>
      <c r="C3337">
        <v>348</v>
      </c>
      <c r="D3337">
        <v>0</v>
      </c>
      <c r="G3337">
        <v>0</v>
      </c>
      <c r="H3337" t="s">
        <v>13</v>
      </c>
    </row>
    <row r="3338" spans="1:9" x14ac:dyDescent="0.25">
      <c r="A3338" t="s">
        <v>8103</v>
      </c>
      <c r="B3338" t="s">
        <v>8104</v>
      </c>
      <c r="C3338">
        <v>438</v>
      </c>
      <c r="D3338">
        <v>10</v>
      </c>
      <c r="E3338" s="1">
        <v>2.2646426436870901E-14</v>
      </c>
      <c r="F3338" t="s">
        <v>2155</v>
      </c>
      <c r="G3338">
        <v>2</v>
      </c>
      <c r="H3338" t="s">
        <v>5141</v>
      </c>
      <c r="I3338" s="3" t="s">
        <v>13</v>
      </c>
    </row>
    <row r="3339" spans="1:9" x14ac:dyDescent="0.25">
      <c r="A3339" t="s">
        <v>8105</v>
      </c>
      <c r="B3339" t="s">
        <v>4919</v>
      </c>
      <c r="C3339">
        <v>319</v>
      </c>
      <c r="D3339">
        <v>10</v>
      </c>
      <c r="E3339" s="1">
        <v>3.6514589424141001E-18</v>
      </c>
      <c r="F3339" t="s">
        <v>702</v>
      </c>
      <c r="G3339">
        <v>11</v>
      </c>
      <c r="H3339" t="s">
        <v>8106</v>
      </c>
      <c r="I3339" s="3" t="s">
        <v>318</v>
      </c>
    </row>
    <row r="3340" spans="1:9" x14ac:dyDescent="0.25">
      <c r="A3340" t="s">
        <v>8107</v>
      </c>
      <c r="B3340" t="s">
        <v>8108</v>
      </c>
      <c r="C3340">
        <v>367</v>
      </c>
      <c r="D3340">
        <v>10</v>
      </c>
      <c r="E3340" s="1">
        <v>3.3315198140581103E-42</v>
      </c>
      <c r="F3340" t="s">
        <v>810</v>
      </c>
      <c r="G3340">
        <v>16</v>
      </c>
      <c r="H3340" t="s">
        <v>8109</v>
      </c>
      <c r="I3340" s="3" t="s">
        <v>8110</v>
      </c>
    </row>
    <row r="3341" spans="1:9" x14ac:dyDescent="0.25">
      <c r="A3341" t="s">
        <v>8111</v>
      </c>
      <c r="B3341" t="s">
        <v>8112</v>
      </c>
      <c r="C3341">
        <v>375</v>
      </c>
      <c r="D3341">
        <v>10</v>
      </c>
      <c r="E3341" s="1">
        <v>1.34604599735643E-39</v>
      </c>
      <c r="F3341" t="s">
        <v>344</v>
      </c>
      <c r="G3341">
        <v>8</v>
      </c>
      <c r="H3341" t="s">
        <v>8113</v>
      </c>
      <c r="I3341" s="3" t="s">
        <v>8114</v>
      </c>
    </row>
    <row r="3342" spans="1:9" x14ac:dyDescent="0.25">
      <c r="A3342" t="s">
        <v>8115</v>
      </c>
      <c r="B3342" t="s">
        <v>175</v>
      </c>
      <c r="C3342">
        <v>406</v>
      </c>
      <c r="D3342">
        <v>10</v>
      </c>
      <c r="E3342" s="1">
        <v>2.0611432010873099E-20</v>
      </c>
      <c r="F3342" t="s">
        <v>495</v>
      </c>
      <c r="G3342">
        <v>7</v>
      </c>
      <c r="H3342" t="s">
        <v>8116</v>
      </c>
      <c r="I3342" s="3" t="s">
        <v>13</v>
      </c>
    </row>
    <row r="3343" spans="1:9" x14ac:dyDescent="0.25">
      <c r="A3343" t="s">
        <v>8117</v>
      </c>
      <c r="B3343" t="s">
        <v>8118</v>
      </c>
      <c r="C3343">
        <v>425</v>
      </c>
      <c r="D3343">
        <v>2</v>
      </c>
      <c r="E3343" s="1">
        <v>850.63292242278601</v>
      </c>
      <c r="F3343" t="s">
        <v>4699</v>
      </c>
      <c r="G3343">
        <v>5</v>
      </c>
      <c r="H3343" t="s">
        <v>8119</v>
      </c>
    </row>
    <row r="3344" spans="1:9" x14ac:dyDescent="0.25">
      <c r="A3344" t="s">
        <v>8120</v>
      </c>
      <c r="B3344" t="s">
        <v>18</v>
      </c>
      <c r="C3344">
        <v>481</v>
      </c>
      <c r="D3344">
        <v>0</v>
      </c>
      <c r="G3344">
        <v>0</v>
      </c>
      <c r="H3344" t="s">
        <v>13</v>
      </c>
    </row>
    <row r="3345" spans="1:9" x14ac:dyDescent="0.25">
      <c r="A3345" t="s">
        <v>8121</v>
      </c>
      <c r="B3345" t="s">
        <v>18</v>
      </c>
      <c r="C3345">
        <v>405</v>
      </c>
      <c r="D3345">
        <v>0</v>
      </c>
      <c r="G3345">
        <v>0</v>
      </c>
      <c r="H3345" t="s">
        <v>13</v>
      </c>
    </row>
    <row r="3346" spans="1:9" x14ac:dyDescent="0.25">
      <c r="A3346" t="s">
        <v>8122</v>
      </c>
      <c r="B3346" t="s">
        <v>8123</v>
      </c>
      <c r="C3346">
        <v>330</v>
      </c>
      <c r="D3346">
        <v>10</v>
      </c>
      <c r="E3346" s="1">
        <v>1.01452035904633E-30</v>
      </c>
      <c r="F3346" t="s">
        <v>900</v>
      </c>
      <c r="G3346">
        <v>23</v>
      </c>
      <c r="H3346" t="s">
        <v>8124</v>
      </c>
      <c r="I3346" s="3" t="s">
        <v>13</v>
      </c>
    </row>
    <row r="3347" spans="1:9" x14ac:dyDescent="0.25">
      <c r="A3347" t="s">
        <v>8125</v>
      </c>
      <c r="B3347" t="s">
        <v>8126</v>
      </c>
      <c r="C3347">
        <v>321</v>
      </c>
      <c r="D3347">
        <v>10</v>
      </c>
      <c r="E3347" s="1">
        <v>4.6084062295579503E-20</v>
      </c>
      <c r="F3347" t="s">
        <v>2479</v>
      </c>
      <c r="G3347">
        <v>8</v>
      </c>
      <c r="H3347" t="s">
        <v>8127</v>
      </c>
      <c r="I3347" s="3" t="s">
        <v>515</v>
      </c>
    </row>
    <row r="3348" spans="1:9" x14ac:dyDescent="0.25">
      <c r="A3348" t="s">
        <v>8128</v>
      </c>
      <c r="B3348" t="s">
        <v>175</v>
      </c>
      <c r="C3348">
        <v>502</v>
      </c>
      <c r="D3348">
        <v>10</v>
      </c>
      <c r="E3348" s="1">
        <v>5.0064909280748499E-2</v>
      </c>
      <c r="F3348" t="s">
        <v>3162</v>
      </c>
      <c r="G3348">
        <v>2</v>
      </c>
      <c r="H3348" t="s">
        <v>8129</v>
      </c>
    </row>
    <row r="3349" spans="1:9" x14ac:dyDescent="0.25">
      <c r="A3349" t="s">
        <v>8130</v>
      </c>
      <c r="B3349" t="s">
        <v>8131</v>
      </c>
      <c r="C3349">
        <v>391</v>
      </c>
      <c r="D3349">
        <v>10</v>
      </c>
      <c r="E3349" s="1">
        <v>3.2264989988363702E-37</v>
      </c>
      <c r="F3349" t="s">
        <v>591</v>
      </c>
      <c r="G3349">
        <v>2</v>
      </c>
      <c r="H3349" t="s">
        <v>1118</v>
      </c>
      <c r="I3349" s="3" t="s">
        <v>13</v>
      </c>
    </row>
    <row r="3350" spans="1:9" x14ac:dyDescent="0.25">
      <c r="A3350" t="s">
        <v>8132</v>
      </c>
      <c r="B3350" t="s">
        <v>18</v>
      </c>
      <c r="C3350">
        <v>478</v>
      </c>
      <c r="D3350">
        <v>0</v>
      </c>
      <c r="G3350">
        <v>0</v>
      </c>
      <c r="H3350" t="s">
        <v>13</v>
      </c>
    </row>
    <row r="3351" spans="1:9" x14ac:dyDescent="0.25">
      <c r="A3351" t="s">
        <v>8133</v>
      </c>
      <c r="B3351" t="s">
        <v>8134</v>
      </c>
      <c r="C3351">
        <v>397</v>
      </c>
      <c r="D3351">
        <v>10</v>
      </c>
      <c r="E3351" s="1">
        <v>2.7166549036006699E-37</v>
      </c>
      <c r="F3351" t="s">
        <v>2715</v>
      </c>
      <c r="G3351">
        <v>39</v>
      </c>
      <c r="H3351" t="s">
        <v>8135</v>
      </c>
      <c r="I3351" s="3" t="s">
        <v>1426</v>
      </c>
    </row>
    <row r="3352" spans="1:9" x14ac:dyDescent="0.25">
      <c r="A3352" t="s">
        <v>8136</v>
      </c>
      <c r="B3352" t="s">
        <v>7055</v>
      </c>
      <c r="C3352">
        <v>215</v>
      </c>
      <c r="D3352">
        <v>10</v>
      </c>
      <c r="E3352" s="1">
        <v>7.9182203648611208E-12</v>
      </c>
      <c r="F3352" t="s">
        <v>827</v>
      </c>
      <c r="G3352">
        <v>15</v>
      </c>
      <c r="H3352" t="s">
        <v>8137</v>
      </c>
      <c r="I3352" s="3" t="s">
        <v>8138</v>
      </c>
    </row>
    <row r="3353" spans="1:9" x14ac:dyDescent="0.25">
      <c r="A3353" t="s">
        <v>8139</v>
      </c>
      <c r="B3353" t="s">
        <v>18</v>
      </c>
      <c r="C3353">
        <v>405</v>
      </c>
      <c r="D3353">
        <v>0</v>
      </c>
      <c r="G3353">
        <v>0</v>
      </c>
      <c r="H3353" t="s">
        <v>13</v>
      </c>
    </row>
    <row r="3354" spans="1:9" x14ac:dyDescent="0.25">
      <c r="A3354" t="s">
        <v>8140</v>
      </c>
      <c r="B3354" t="s">
        <v>8141</v>
      </c>
      <c r="C3354">
        <v>219</v>
      </c>
      <c r="D3354">
        <v>9</v>
      </c>
      <c r="E3354" s="1">
        <v>20.1655631650057</v>
      </c>
      <c r="F3354" s="2">
        <v>61444444444444.398</v>
      </c>
      <c r="G3354">
        <v>8</v>
      </c>
      <c r="H3354" t="s">
        <v>8142</v>
      </c>
    </row>
    <row r="3355" spans="1:9" x14ac:dyDescent="0.25">
      <c r="A3355" t="s">
        <v>8143</v>
      </c>
      <c r="B3355" t="s">
        <v>18</v>
      </c>
      <c r="C3355">
        <v>241</v>
      </c>
      <c r="D3355">
        <v>0</v>
      </c>
      <c r="G3355">
        <v>0</v>
      </c>
      <c r="H3355" t="s">
        <v>13</v>
      </c>
    </row>
    <row r="3356" spans="1:9" x14ac:dyDescent="0.25">
      <c r="A3356" t="s">
        <v>8144</v>
      </c>
      <c r="B3356" t="s">
        <v>18</v>
      </c>
      <c r="C3356">
        <v>397</v>
      </c>
      <c r="D3356">
        <v>0</v>
      </c>
      <c r="G3356">
        <v>0</v>
      </c>
      <c r="H3356" t="s">
        <v>13</v>
      </c>
    </row>
    <row r="3357" spans="1:9" x14ac:dyDescent="0.25">
      <c r="A3357" t="s">
        <v>8145</v>
      </c>
      <c r="B3357" t="s">
        <v>18</v>
      </c>
      <c r="C3357">
        <v>370</v>
      </c>
      <c r="D3357">
        <v>0</v>
      </c>
      <c r="G3357">
        <v>0</v>
      </c>
      <c r="H3357" t="s">
        <v>13</v>
      </c>
    </row>
    <row r="3358" spans="1:9" x14ac:dyDescent="0.25">
      <c r="A3358" t="s">
        <v>8146</v>
      </c>
      <c r="B3358" t="s">
        <v>8147</v>
      </c>
      <c r="C3358">
        <v>343</v>
      </c>
      <c r="D3358">
        <v>10</v>
      </c>
      <c r="E3358" s="1">
        <v>8.1332941074880496E-41</v>
      </c>
      <c r="F3358" t="s">
        <v>303</v>
      </c>
      <c r="G3358">
        <v>6</v>
      </c>
      <c r="H3358" t="s">
        <v>8148</v>
      </c>
      <c r="I3358" s="3" t="s">
        <v>13</v>
      </c>
    </row>
    <row r="3359" spans="1:9" x14ac:dyDescent="0.25">
      <c r="A3359" t="s">
        <v>8149</v>
      </c>
      <c r="B3359" t="s">
        <v>8150</v>
      </c>
      <c r="C3359">
        <v>332</v>
      </c>
      <c r="D3359">
        <v>4</v>
      </c>
      <c r="E3359" s="1">
        <v>296.87508743765898</v>
      </c>
      <c r="F3359" t="s">
        <v>32</v>
      </c>
      <c r="G3359">
        <v>3</v>
      </c>
      <c r="H3359" t="s">
        <v>8151</v>
      </c>
      <c r="I3359" s="3" t="s">
        <v>13</v>
      </c>
    </row>
    <row r="3360" spans="1:9" x14ac:dyDescent="0.25">
      <c r="A3360" t="s">
        <v>8152</v>
      </c>
      <c r="B3360" t="s">
        <v>8153</v>
      </c>
      <c r="C3360">
        <v>399</v>
      </c>
      <c r="D3360">
        <v>10</v>
      </c>
      <c r="E3360" s="1">
        <v>2.0165233897810099E-7</v>
      </c>
      <c r="F3360" t="s">
        <v>963</v>
      </c>
      <c r="G3360">
        <v>1</v>
      </c>
      <c r="H3360" t="s">
        <v>1779</v>
      </c>
      <c r="I3360" s="3" t="s">
        <v>1780</v>
      </c>
    </row>
    <row r="3361" spans="1:9" x14ac:dyDescent="0.25">
      <c r="A3361" t="s">
        <v>8154</v>
      </c>
      <c r="B3361" t="s">
        <v>18</v>
      </c>
      <c r="C3361">
        <v>455</v>
      </c>
      <c r="D3361">
        <v>0</v>
      </c>
      <c r="G3361">
        <v>0</v>
      </c>
      <c r="H3361" t="s">
        <v>13</v>
      </c>
    </row>
    <row r="3362" spans="1:9" x14ac:dyDescent="0.25">
      <c r="A3362" t="s">
        <v>8155</v>
      </c>
      <c r="B3362" t="s">
        <v>8156</v>
      </c>
      <c r="C3362">
        <v>460</v>
      </c>
      <c r="D3362">
        <v>10</v>
      </c>
      <c r="E3362" s="1">
        <v>6.5063597608538996E-19</v>
      </c>
      <c r="F3362" t="s">
        <v>1374</v>
      </c>
      <c r="G3362">
        <v>7</v>
      </c>
      <c r="H3362" t="s">
        <v>8157</v>
      </c>
      <c r="I3362" s="3" t="s">
        <v>259</v>
      </c>
    </row>
    <row r="3363" spans="1:9" x14ac:dyDescent="0.25">
      <c r="A3363" t="s">
        <v>8158</v>
      </c>
      <c r="B3363" t="s">
        <v>18</v>
      </c>
      <c r="C3363">
        <v>454</v>
      </c>
      <c r="D3363">
        <v>0</v>
      </c>
      <c r="G3363">
        <v>0</v>
      </c>
      <c r="H3363" t="s">
        <v>13</v>
      </c>
    </row>
    <row r="3364" spans="1:9" x14ac:dyDescent="0.25">
      <c r="A3364" t="s">
        <v>8159</v>
      </c>
      <c r="B3364" t="s">
        <v>8160</v>
      </c>
      <c r="C3364">
        <v>468</v>
      </c>
      <c r="D3364">
        <v>10</v>
      </c>
      <c r="E3364" s="1">
        <v>1.57622878348111E-52</v>
      </c>
      <c r="F3364" t="s">
        <v>1446</v>
      </c>
      <c r="G3364">
        <v>4</v>
      </c>
      <c r="H3364" t="s">
        <v>8161</v>
      </c>
      <c r="I3364" s="3" t="s">
        <v>13</v>
      </c>
    </row>
    <row r="3365" spans="1:9" x14ac:dyDescent="0.25">
      <c r="A3365" t="s">
        <v>8162</v>
      </c>
      <c r="B3365" t="s">
        <v>8163</v>
      </c>
      <c r="C3365">
        <v>406</v>
      </c>
      <c r="D3365">
        <v>10</v>
      </c>
      <c r="E3365" s="1">
        <v>2.9056780830655402E-32</v>
      </c>
      <c r="F3365" t="s">
        <v>1914</v>
      </c>
      <c r="G3365">
        <v>11</v>
      </c>
      <c r="H3365" t="s">
        <v>8164</v>
      </c>
      <c r="I3365" s="3" t="s">
        <v>515</v>
      </c>
    </row>
    <row r="3366" spans="1:9" x14ac:dyDescent="0.25">
      <c r="A3366" t="s">
        <v>8165</v>
      </c>
      <c r="B3366" t="s">
        <v>8166</v>
      </c>
      <c r="C3366">
        <v>389</v>
      </c>
      <c r="D3366">
        <v>5</v>
      </c>
      <c r="E3366" s="1">
        <v>1.16544327708166E-6</v>
      </c>
      <c r="F3366" t="s">
        <v>372</v>
      </c>
      <c r="G3366">
        <v>0</v>
      </c>
      <c r="H3366" t="s">
        <v>13</v>
      </c>
    </row>
    <row r="3367" spans="1:9" x14ac:dyDescent="0.25">
      <c r="A3367" t="s">
        <v>8167</v>
      </c>
      <c r="B3367" t="s">
        <v>8168</v>
      </c>
      <c r="C3367">
        <v>407</v>
      </c>
      <c r="D3367">
        <v>10</v>
      </c>
      <c r="E3367" s="1">
        <v>1.2812506921597199E-24</v>
      </c>
      <c r="F3367" t="s">
        <v>591</v>
      </c>
      <c r="G3367">
        <v>3</v>
      </c>
      <c r="H3367" t="s">
        <v>8169</v>
      </c>
      <c r="I3367" s="3" t="s">
        <v>13</v>
      </c>
    </row>
    <row r="3368" spans="1:9" x14ac:dyDescent="0.25">
      <c r="A3368" t="s">
        <v>8170</v>
      </c>
      <c r="B3368" t="s">
        <v>8171</v>
      </c>
      <c r="C3368">
        <v>234</v>
      </c>
      <c r="D3368">
        <v>10</v>
      </c>
      <c r="E3368" s="1">
        <v>1.2005111128500601E-23</v>
      </c>
      <c r="F3368" t="s">
        <v>810</v>
      </c>
      <c r="G3368">
        <v>9</v>
      </c>
      <c r="H3368" t="s">
        <v>8172</v>
      </c>
      <c r="I3368" s="3" t="s">
        <v>5581</v>
      </c>
    </row>
    <row r="3369" spans="1:9" x14ac:dyDescent="0.25">
      <c r="A3369" t="s">
        <v>8173</v>
      </c>
      <c r="B3369" t="s">
        <v>18</v>
      </c>
      <c r="C3369">
        <v>368</v>
      </c>
      <c r="D3369">
        <v>0</v>
      </c>
      <c r="G3369">
        <v>0</v>
      </c>
      <c r="H3369" t="s">
        <v>13</v>
      </c>
    </row>
    <row r="3370" spans="1:9" x14ac:dyDescent="0.25">
      <c r="A3370" t="s">
        <v>8174</v>
      </c>
      <c r="B3370" t="s">
        <v>8175</v>
      </c>
      <c r="C3370">
        <v>219</v>
      </c>
      <c r="D3370">
        <v>10</v>
      </c>
      <c r="E3370" s="1">
        <v>3.5430837781524302E-12</v>
      </c>
      <c r="F3370" t="s">
        <v>463</v>
      </c>
      <c r="G3370">
        <v>10</v>
      </c>
      <c r="H3370" t="s">
        <v>8176</v>
      </c>
      <c r="I3370" s="3" t="s">
        <v>515</v>
      </c>
    </row>
    <row r="3371" spans="1:9" x14ac:dyDescent="0.25">
      <c r="A3371" t="s">
        <v>8177</v>
      </c>
      <c r="B3371" t="s">
        <v>7289</v>
      </c>
      <c r="C3371">
        <v>441</v>
      </c>
      <c r="D3371">
        <v>10</v>
      </c>
      <c r="E3371" s="1">
        <v>1.11600636775956E-39</v>
      </c>
      <c r="F3371" t="s">
        <v>814</v>
      </c>
      <c r="G3371">
        <v>5</v>
      </c>
      <c r="H3371" t="s">
        <v>7290</v>
      </c>
      <c r="I3371" s="3" t="s">
        <v>13</v>
      </c>
    </row>
    <row r="3372" spans="1:9" x14ac:dyDescent="0.25">
      <c r="A3372" t="s">
        <v>8178</v>
      </c>
      <c r="B3372" t="s">
        <v>8179</v>
      </c>
      <c r="C3372">
        <v>364</v>
      </c>
      <c r="D3372">
        <v>10</v>
      </c>
      <c r="E3372" s="1">
        <v>5.9486566101316799E-17</v>
      </c>
      <c r="F3372" t="s">
        <v>4137</v>
      </c>
      <c r="G3372">
        <v>1</v>
      </c>
      <c r="H3372" t="s">
        <v>5409</v>
      </c>
    </row>
    <row r="3373" spans="1:9" x14ac:dyDescent="0.25">
      <c r="A3373" t="s">
        <v>8180</v>
      </c>
      <c r="B3373" t="s">
        <v>18</v>
      </c>
      <c r="C3373">
        <v>467</v>
      </c>
      <c r="D3373">
        <v>0</v>
      </c>
      <c r="G3373">
        <v>0</v>
      </c>
      <c r="H3373" t="s">
        <v>13</v>
      </c>
    </row>
    <row r="3374" spans="1:9" x14ac:dyDescent="0.25">
      <c r="A3374" t="s">
        <v>8181</v>
      </c>
      <c r="B3374" t="s">
        <v>535</v>
      </c>
      <c r="C3374">
        <v>492</v>
      </c>
      <c r="D3374">
        <v>10</v>
      </c>
      <c r="E3374" s="1">
        <v>9.9794651228338102E-5</v>
      </c>
      <c r="F3374" t="s">
        <v>1697</v>
      </c>
      <c r="G3374">
        <v>1</v>
      </c>
      <c r="H3374" t="s">
        <v>2016</v>
      </c>
      <c r="I3374" s="3" t="s">
        <v>13</v>
      </c>
    </row>
    <row r="3375" spans="1:9" x14ac:dyDescent="0.25">
      <c r="A3375" t="s">
        <v>8182</v>
      </c>
      <c r="B3375" t="s">
        <v>8183</v>
      </c>
      <c r="C3375">
        <v>259</v>
      </c>
      <c r="D3375">
        <v>10</v>
      </c>
      <c r="E3375" s="1">
        <v>5.2104431641662296E-3</v>
      </c>
      <c r="F3375" t="s">
        <v>2436</v>
      </c>
      <c r="G3375">
        <v>3</v>
      </c>
      <c r="H3375" t="s">
        <v>8184</v>
      </c>
      <c r="I3375" s="3" t="s">
        <v>13</v>
      </c>
    </row>
    <row r="3376" spans="1:9" x14ac:dyDescent="0.25">
      <c r="A3376" t="s">
        <v>8185</v>
      </c>
      <c r="B3376" t="s">
        <v>8186</v>
      </c>
      <c r="C3376">
        <v>486</v>
      </c>
      <c r="D3376">
        <v>10</v>
      </c>
      <c r="E3376" s="1">
        <v>5.7799484763354002E-33</v>
      </c>
      <c r="F3376" t="s">
        <v>1219</v>
      </c>
      <c r="G3376">
        <v>3</v>
      </c>
      <c r="H3376" t="s">
        <v>7703</v>
      </c>
      <c r="I3376" s="3" t="s">
        <v>318</v>
      </c>
    </row>
    <row r="3377" spans="1:9" x14ac:dyDescent="0.25">
      <c r="A3377" t="s">
        <v>8187</v>
      </c>
      <c r="B3377" t="s">
        <v>3701</v>
      </c>
      <c r="C3377">
        <v>356</v>
      </c>
      <c r="D3377">
        <v>10</v>
      </c>
      <c r="E3377" s="1">
        <v>7.5936804755921605E-14</v>
      </c>
      <c r="F3377" t="s">
        <v>58</v>
      </c>
      <c r="G3377">
        <v>4</v>
      </c>
      <c r="H3377" t="s">
        <v>8188</v>
      </c>
      <c r="I3377" s="3" t="s">
        <v>13</v>
      </c>
    </row>
    <row r="3378" spans="1:9" x14ac:dyDescent="0.25">
      <c r="A3378" t="s">
        <v>8189</v>
      </c>
      <c r="B3378" t="s">
        <v>18</v>
      </c>
      <c r="C3378">
        <v>419</v>
      </c>
      <c r="D3378">
        <v>0</v>
      </c>
      <c r="G3378">
        <v>0</v>
      </c>
      <c r="H3378" t="s">
        <v>13</v>
      </c>
    </row>
    <row r="3379" spans="1:9" x14ac:dyDescent="0.25">
      <c r="A3379" t="s">
        <v>8190</v>
      </c>
      <c r="B3379" t="s">
        <v>8191</v>
      </c>
      <c r="C3379">
        <v>324</v>
      </c>
      <c r="D3379">
        <v>10</v>
      </c>
      <c r="E3379" s="1">
        <v>2.0441705331070999E-22</v>
      </c>
      <c r="F3379" t="s">
        <v>871</v>
      </c>
      <c r="G3379">
        <v>2</v>
      </c>
      <c r="H3379" t="s">
        <v>8192</v>
      </c>
      <c r="I3379" s="3" t="s">
        <v>13</v>
      </c>
    </row>
    <row r="3380" spans="1:9" x14ac:dyDescent="0.25">
      <c r="A3380" t="s">
        <v>8193</v>
      </c>
      <c r="B3380" t="s">
        <v>8194</v>
      </c>
      <c r="C3380">
        <v>447</v>
      </c>
      <c r="D3380">
        <v>10</v>
      </c>
      <c r="E3380" s="1">
        <v>1.01911244765674E-49</v>
      </c>
      <c r="F3380" t="s">
        <v>944</v>
      </c>
      <c r="G3380">
        <v>0</v>
      </c>
      <c r="H3380" t="s">
        <v>13</v>
      </c>
    </row>
    <row r="3381" spans="1:9" x14ac:dyDescent="0.25">
      <c r="A3381" t="s">
        <v>8195</v>
      </c>
      <c r="B3381" t="s">
        <v>8196</v>
      </c>
      <c r="C3381">
        <v>456</v>
      </c>
      <c r="D3381">
        <v>10</v>
      </c>
      <c r="E3381" s="1">
        <v>4.4492879805237701E-51</v>
      </c>
      <c r="F3381" t="s">
        <v>684</v>
      </c>
      <c r="G3381">
        <v>0</v>
      </c>
      <c r="H3381" t="s">
        <v>13</v>
      </c>
    </row>
    <row r="3382" spans="1:9" x14ac:dyDescent="0.25">
      <c r="A3382" t="s">
        <v>8197</v>
      </c>
      <c r="B3382" t="s">
        <v>18</v>
      </c>
      <c r="C3382">
        <v>275</v>
      </c>
      <c r="D3382">
        <v>0</v>
      </c>
      <c r="G3382">
        <v>0</v>
      </c>
      <c r="H3382" t="s">
        <v>13</v>
      </c>
    </row>
    <row r="3383" spans="1:9" x14ac:dyDescent="0.25">
      <c r="A3383" t="s">
        <v>8198</v>
      </c>
      <c r="B3383" t="s">
        <v>8199</v>
      </c>
      <c r="C3383">
        <v>511</v>
      </c>
      <c r="D3383">
        <v>10</v>
      </c>
      <c r="E3383" s="1">
        <v>6.6695857822476095E-5</v>
      </c>
      <c r="F3383" t="s">
        <v>285</v>
      </c>
      <c r="G3383">
        <v>6</v>
      </c>
      <c r="H3383" t="s">
        <v>8200</v>
      </c>
      <c r="I3383" s="3" t="s">
        <v>13</v>
      </c>
    </row>
    <row r="3384" spans="1:9" x14ac:dyDescent="0.25">
      <c r="A3384" t="s">
        <v>8201</v>
      </c>
      <c r="B3384" t="s">
        <v>18</v>
      </c>
      <c r="C3384">
        <v>342</v>
      </c>
      <c r="D3384">
        <v>0</v>
      </c>
      <c r="G3384">
        <v>0</v>
      </c>
      <c r="H3384" t="s">
        <v>13</v>
      </c>
    </row>
    <row r="3385" spans="1:9" x14ac:dyDescent="0.25">
      <c r="A3385" t="s">
        <v>8202</v>
      </c>
      <c r="B3385" t="s">
        <v>18</v>
      </c>
      <c r="C3385">
        <v>328</v>
      </c>
      <c r="D3385">
        <v>0</v>
      </c>
      <c r="G3385">
        <v>0</v>
      </c>
      <c r="H3385" t="s">
        <v>13</v>
      </c>
    </row>
    <row r="3386" spans="1:9" x14ac:dyDescent="0.25">
      <c r="A3386" t="s">
        <v>8203</v>
      </c>
      <c r="B3386" t="s">
        <v>8204</v>
      </c>
      <c r="C3386">
        <v>251</v>
      </c>
      <c r="D3386">
        <v>10</v>
      </c>
      <c r="E3386" s="1">
        <v>1.0338076295852101E-11</v>
      </c>
      <c r="F3386" t="s">
        <v>915</v>
      </c>
      <c r="G3386">
        <v>8</v>
      </c>
      <c r="H3386" t="s">
        <v>8205</v>
      </c>
      <c r="I3386" s="3" t="s">
        <v>13</v>
      </c>
    </row>
    <row r="3387" spans="1:9" x14ac:dyDescent="0.25">
      <c r="A3387" t="s">
        <v>8206</v>
      </c>
      <c r="B3387" t="s">
        <v>8207</v>
      </c>
      <c r="C3387">
        <v>284</v>
      </c>
      <c r="D3387">
        <v>10</v>
      </c>
      <c r="E3387" s="1">
        <v>1.6287460180418899E-5</v>
      </c>
      <c r="F3387" t="s">
        <v>410</v>
      </c>
      <c r="G3387">
        <v>4</v>
      </c>
      <c r="H3387" t="s">
        <v>2296</v>
      </c>
      <c r="I3387" s="3" t="s">
        <v>13</v>
      </c>
    </row>
    <row r="3388" spans="1:9" x14ac:dyDescent="0.25">
      <c r="A3388" t="s">
        <v>8208</v>
      </c>
      <c r="B3388" t="s">
        <v>4255</v>
      </c>
      <c r="C3388">
        <v>312</v>
      </c>
      <c r="D3388">
        <v>10</v>
      </c>
      <c r="E3388" s="1">
        <v>0.16640779883571799</v>
      </c>
      <c r="F3388" t="s">
        <v>932</v>
      </c>
      <c r="G3388">
        <v>1</v>
      </c>
      <c r="H3388" t="s">
        <v>4256</v>
      </c>
      <c r="I3388" s="3" t="s">
        <v>13</v>
      </c>
    </row>
    <row r="3389" spans="1:9" x14ac:dyDescent="0.25">
      <c r="A3389" t="s">
        <v>8209</v>
      </c>
      <c r="B3389" t="s">
        <v>18</v>
      </c>
      <c r="C3389">
        <v>289</v>
      </c>
      <c r="D3389">
        <v>0</v>
      </c>
      <c r="G3389">
        <v>0</v>
      </c>
      <c r="H3389" t="s">
        <v>13</v>
      </c>
    </row>
    <row r="3390" spans="1:9" x14ac:dyDescent="0.25">
      <c r="A3390" t="s">
        <v>8210</v>
      </c>
      <c r="B3390" t="s">
        <v>18</v>
      </c>
      <c r="C3390">
        <v>340</v>
      </c>
      <c r="D3390">
        <v>0</v>
      </c>
      <c r="G3390">
        <v>0</v>
      </c>
      <c r="H3390" t="s">
        <v>13</v>
      </c>
    </row>
    <row r="3391" spans="1:9" x14ac:dyDescent="0.25">
      <c r="A3391" t="s">
        <v>8211</v>
      </c>
      <c r="B3391" t="s">
        <v>18</v>
      </c>
      <c r="C3391">
        <v>287</v>
      </c>
      <c r="D3391">
        <v>0</v>
      </c>
      <c r="G3391">
        <v>0</v>
      </c>
      <c r="H3391" t="s">
        <v>13</v>
      </c>
    </row>
    <row r="3392" spans="1:9" x14ac:dyDescent="0.25">
      <c r="A3392" t="s">
        <v>8212</v>
      </c>
      <c r="B3392" t="s">
        <v>8213</v>
      </c>
      <c r="C3392">
        <v>433</v>
      </c>
      <c r="D3392">
        <v>10</v>
      </c>
      <c r="E3392" s="1">
        <v>8.27140005544203E-23</v>
      </c>
      <c r="F3392" t="s">
        <v>2479</v>
      </c>
      <c r="G3392">
        <v>3</v>
      </c>
      <c r="H3392" t="s">
        <v>405</v>
      </c>
    </row>
    <row r="3393" spans="1:9" x14ac:dyDescent="0.25">
      <c r="A3393" t="s">
        <v>8214</v>
      </c>
      <c r="B3393" t="s">
        <v>8215</v>
      </c>
      <c r="C3393">
        <v>268</v>
      </c>
      <c r="D3393">
        <v>10</v>
      </c>
      <c r="E3393" s="1">
        <v>3.1852926415202498E-3</v>
      </c>
      <c r="F3393" t="s">
        <v>1940</v>
      </c>
      <c r="G3393">
        <v>5</v>
      </c>
      <c r="H3393" t="s">
        <v>8216</v>
      </c>
      <c r="I3393" s="3" t="s">
        <v>8217</v>
      </c>
    </row>
    <row r="3394" spans="1:9" x14ac:dyDescent="0.25">
      <c r="A3394" t="s">
        <v>8218</v>
      </c>
      <c r="B3394" t="s">
        <v>18</v>
      </c>
      <c r="C3394">
        <v>425</v>
      </c>
      <c r="D3394">
        <v>0</v>
      </c>
      <c r="G3394">
        <v>0</v>
      </c>
      <c r="H3394" t="s">
        <v>13</v>
      </c>
    </row>
    <row r="3395" spans="1:9" x14ac:dyDescent="0.25">
      <c r="A3395" t="s">
        <v>8219</v>
      </c>
      <c r="B3395" t="s">
        <v>8220</v>
      </c>
      <c r="C3395">
        <v>305</v>
      </c>
      <c r="D3395">
        <v>10</v>
      </c>
      <c r="E3395" s="1">
        <v>2.73653514573787E-36</v>
      </c>
      <c r="F3395" t="s">
        <v>313</v>
      </c>
      <c r="G3395">
        <v>13</v>
      </c>
      <c r="H3395" t="s">
        <v>8221</v>
      </c>
      <c r="I3395" s="3" t="s">
        <v>13</v>
      </c>
    </row>
    <row r="3396" spans="1:9" x14ac:dyDescent="0.25">
      <c r="A3396" t="s">
        <v>8222</v>
      </c>
      <c r="B3396" t="s">
        <v>18</v>
      </c>
      <c r="C3396">
        <v>257</v>
      </c>
      <c r="D3396">
        <v>0</v>
      </c>
      <c r="G3396">
        <v>0</v>
      </c>
      <c r="H3396" t="s">
        <v>13</v>
      </c>
    </row>
    <row r="3397" spans="1:9" x14ac:dyDescent="0.25">
      <c r="A3397" t="s">
        <v>8223</v>
      </c>
      <c r="B3397" t="s">
        <v>8224</v>
      </c>
      <c r="C3397">
        <v>479</v>
      </c>
      <c r="D3397">
        <v>10</v>
      </c>
      <c r="E3397" s="1">
        <v>1.4829586000125899E-50</v>
      </c>
      <c r="F3397" t="s">
        <v>410</v>
      </c>
      <c r="G3397">
        <v>6</v>
      </c>
      <c r="H3397" t="s">
        <v>8225</v>
      </c>
      <c r="I3397" s="3" t="s">
        <v>13</v>
      </c>
    </row>
    <row r="3398" spans="1:9" x14ac:dyDescent="0.25">
      <c r="A3398" t="s">
        <v>8226</v>
      </c>
      <c r="B3398" t="s">
        <v>6948</v>
      </c>
      <c r="C3398">
        <v>337</v>
      </c>
      <c r="D3398">
        <v>10</v>
      </c>
      <c r="E3398" s="1">
        <v>3.8427135065611998E-13</v>
      </c>
      <c r="F3398" t="s">
        <v>1793</v>
      </c>
      <c r="G3398">
        <v>8</v>
      </c>
      <c r="H3398" t="s">
        <v>8227</v>
      </c>
      <c r="I3398" s="3" t="s">
        <v>660</v>
      </c>
    </row>
    <row r="3399" spans="1:9" x14ac:dyDescent="0.25">
      <c r="A3399" t="s">
        <v>8228</v>
      </c>
      <c r="B3399" t="s">
        <v>8229</v>
      </c>
      <c r="C3399">
        <v>381</v>
      </c>
      <c r="D3399">
        <v>10</v>
      </c>
      <c r="E3399" s="1">
        <v>6.8043854079202805E-35</v>
      </c>
      <c r="F3399" t="s">
        <v>416</v>
      </c>
      <c r="G3399">
        <v>4</v>
      </c>
      <c r="H3399" t="s">
        <v>8230</v>
      </c>
      <c r="I3399" s="3" t="s">
        <v>8231</v>
      </c>
    </row>
    <row r="3400" spans="1:9" x14ac:dyDescent="0.25">
      <c r="A3400" t="s">
        <v>8232</v>
      </c>
      <c r="B3400" t="s">
        <v>6899</v>
      </c>
      <c r="C3400">
        <v>404</v>
      </c>
      <c r="D3400">
        <v>10</v>
      </c>
      <c r="E3400" s="1">
        <v>3.6523585376764302E-17</v>
      </c>
      <c r="F3400" t="s">
        <v>301</v>
      </c>
      <c r="G3400">
        <v>3</v>
      </c>
      <c r="H3400" t="s">
        <v>6900</v>
      </c>
      <c r="I3400" s="3" t="s">
        <v>6901</v>
      </c>
    </row>
    <row r="3401" spans="1:9" x14ac:dyDescent="0.25">
      <c r="A3401" t="s">
        <v>8233</v>
      </c>
      <c r="B3401" t="s">
        <v>3397</v>
      </c>
      <c r="C3401">
        <v>408</v>
      </c>
      <c r="D3401">
        <v>10</v>
      </c>
      <c r="E3401" s="1">
        <v>3.6784654131674502E-28</v>
      </c>
      <c r="F3401" t="s">
        <v>1793</v>
      </c>
      <c r="G3401">
        <v>5</v>
      </c>
      <c r="H3401" t="s">
        <v>8234</v>
      </c>
      <c r="I3401" s="3" t="s">
        <v>13</v>
      </c>
    </row>
    <row r="3402" spans="1:9" x14ac:dyDescent="0.25">
      <c r="A3402" t="s">
        <v>8235</v>
      </c>
      <c r="B3402" t="s">
        <v>18</v>
      </c>
      <c r="C3402">
        <v>474</v>
      </c>
      <c r="D3402">
        <v>0</v>
      </c>
      <c r="G3402">
        <v>0</v>
      </c>
      <c r="H3402" t="s">
        <v>13</v>
      </c>
    </row>
    <row r="3403" spans="1:9" x14ac:dyDescent="0.25">
      <c r="A3403" t="s">
        <v>8236</v>
      </c>
      <c r="B3403" t="s">
        <v>8237</v>
      </c>
      <c r="C3403">
        <v>460</v>
      </c>
      <c r="D3403">
        <v>10</v>
      </c>
      <c r="E3403" s="1">
        <v>2.1881067530808398E-61</v>
      </c>
      <c r="F3403" t="s">
        <v>810</v>
      </c>
      <c r="G3403">
        <v>8</v>
      </c>
      <c r="H3403" t="s">
        <v>8238</v>
      </c>
      <c r="I3403" s="3" t="s">
        <v>13</v>
      </c>
    </row>
    <row r="3404" spans="1:9" x14ac:dyDescent="0.25">
      <c r="A3404" t="s">
        <v>8239</v>
      </c>
      <c r="B3404" t="s">
        <v>8240</v>
      </c>
      <c r="C3404">
        <v>389</v>
      </c>
      <c r="D3404">
        <v>8</v>
      </c>
      <c r="E3404" s="1">
        <v>4.8249026845597802</v>
      </c>
      <c r="F3404" t="s">
        <v>627</v>
      </c>
      <c r="G3404">
        <v>3</v>
      </c>
      <c r="H3404" t="s">
        <v>8241</v>
      </c>
    </row>
    <row r="3405" spans="1:9" x14ac:dyDescent="0.25">
      <c r="A3405" t="s">
        <v>8242</v>
      </c>
      <c r="B3405" t="s">
        <v>8243</v>
      </c>
      <c r="C3405">
        <v>456</v>
      </c>
      <c r="D3405">
        <v>10</v>
      </c>
      <c r="E3405" s="1">
        <v>1.1998980331061001E-9</v>
      </c>
      <c r="F3405" t="s">
        <v>41</v>
      </c>
      <c r="G3405">
        <v>3</v>
      </c>
      <c r="H3405" t="s">
        <v>8244</v>
      </c>
      <c r="I3405" s="3" t="s">
        <v>7129</v>
      </c>
    </row>
    <row r="3406" spans="1:9" x14ac:dyDescent="0.25">
      <c r="A3406" t="s">
        <v>8245</v>
      </c>
      <c r="B3406" t="s">
        <v>8246</v>
      </c>
      <c r="C3406">
        <v>344</v>
      </c>
      <c r="D3406">
        <v>10</v>
      </c>
      <c r="E3406" s="1">
        <v>6.6530760871986802E-19</v>
      </c>
      <c r="F3406" t="s">
        <v>852</v>
      </c>
      <c r="G3406">
        <v>17</v>
      </c>
      <c r="H3406" t="s">
        <v>8247</v>
      </c>
      <c r="I3406" s="3" t="s">
        <v>3849</v>
      </c>
    </row>
    <row r="3407" spans="1:9" x14ac:dyDescent="0.25">
      <c r="A3407" t="s">
        <v>8248</v>
      </c>
      <c r="B3407" t="s">
        <v>18</v>
      </c>
      <c r="C3407">
        <v>404</v>
      </c>
      <c r="D3407">
        <v>0</v>
      </c>
      <c r="G3407">
        <v>0</v>
      </c>
      <c r="H3407" t="s">
        <v>13</v>
      </c>
    </row>
    <row r="3408" spans="1:9" x14ac:dyDescent="0.25">
      <c r="A3408" t="s">
        <v>8249</v>
      </c>
      <c r="B3408" t="s">
        <v>8250</v>
      </c>
      <c r="C3408">
        <v>370</v>
      </c>
      <c r="D3408">
        <v>10</v>
      </c>
      <c r="E3408" s="1">
        <v>3.52695951712744E-37</v>
      </c>
      <c r="F3408" t="s">
        <v>257</v>
      </c>
      <c r="G3408">
        <v>12</v>
      </c>
      <c r="H3408" t="s">
        <v>8251</v>
      </c>
      <c r="I3408" s="3" t="s">
        <v>1699</v>
      </c>
    </row>
    <row r="3409" spans="1:9" x14ac:dyDescent="0.25">
      <c r="A3409" t="s">
        <v>8252</v>
      </c>
      <c r="B3409" t="s">
        <v>18</v>
      </c>
      <c r="C3409">
        <v>372</v>
      </c>
      <c r="D3409">
        <v>0</v>
      </c>
      <c r="G3409">
        <v>0</v>
      </c>
      <c r="H3409" t="s">
        <v>13</v>
      </c>
    </row>
    <row r="3410" spans="1:9" x14ac:dyDescent="0.25">
      <c r="A3410" t="s">
        <v>8253</v>
      </c>
      <c r="B3410" t="s">
        <v>18</v>
      </c>
      <c r="C3410">
        <v>423</v>
      </c>
      <c r="D3410">
        <v>0</v>
      </c>
      <c r="G3410">
        <v>0</v>
      </c>
      <c r="H3410" t="s">
        <v>13</v>
      </c>
    </row>
    <row r="3411" spans="1:9" x14ac:dyDescent="0.25">
      <c r="A3411" t="s">
        <v>8254</v>
      </c>
      <c r="B3411" t="s">
        <v>8255</v>
      </c>
      <c r="C3411">
        <v>455</v>
      </c>
      <c r="D3411">
        <v>10</v>
      </c>
      <c r="E3411" s="1">
        <v>1.5552601539170599E-48</v>
      </c>
      <c r="F3411" t="s">
        <v>41</v>
      </c>
      <c r="G3411">
        <v>7</v>
      </c>
      <c r="H3411" t="s">
        <v>8256</v>
      </c>
      <c r="I3411" s="3" t="s">
        <v>5395</v>
      </c>
    </row>
    <row r="3412" spans="1:9" x14ac:dyDescent="0.25">
      <c r="A3412" t="s">
        <v>8257</v>
      </c>
      <c r="B3412" t="s">
        <v>1211</v>
      </c>
      <c r="C3412">
        <v>533</v>
      </c>
      <c r="D3412">
        <v>10</v>
      </c>
      <c r="E3412" s="1">
        <v>1.2422733180282799E-37</v>
      </c>
      <c r="F3412" t="s">
        <v>148</v>
      </c>
      <c r="G3412">
        <v>5</v>
      </c>
      <c r="H3412" t="s">
        <v>8258</v>
      </c>
      <c r="I3412" s="3" t="s">
        <v>13</v>
      </c>
    </row>
    <row r="3413" spans="1:9" x14ac:dyDescent="0.25">
      <c r="A3413" t="s">
        <v>8259</v>
      </c>
      <c r="B3413" t="s">
        <v>18</v>
      </c>
      <c r="C3413">
        <v>391</v>
      </c>
      <c r="D3413">
        <v>0</v>
      </c>
      <c r="G3413">
        <v>0</v>
      </c>
      <c r="H3413" t="s">
        <v>13</v>
      </c>
    </row>
    <row r="3414" spans="1:9" x14ac:dyDescent="0.25">
      <c r="A3414" t="s">
        <v>8260</v>
      </c>
      <c r="B3414" t="s">
        <v>8261</v>
      </c>
      <c r="C3414">
        <v>317</v>
      </c>
      <c r="D3414">
        <v>10</v>
      </c>
      <c r="E3414" s="1">
        <v>2.88316472997878E-33</v>
      </c>
      <c r="F3414" t="s">
        <v>110</v>
      </c>
      <c r="G3414">
        <v>4</v>
      </c>
      <c r="H3414" t="s">
        <v>8262</v>
      </c>
      <c r="I3414" s="3" t="s">
        <v>8263</v>
      </c>
    </row>
    <row r="3415" spans="1:9" x14ac:dyDescent="0.25">
      <c r="A3415" t="s">
        <v>8264</v>
      </c>
      <c r="B3415" t="s">
        <v>7963</v>
      </c>
      <c r="C3415">
        <v>204</v>
      </c>
      <c r="D3415">
        <v>3</v>
      </c>
      <c r="E3415" s="1">
        <v>8.2977778384464297E-9</v>
      </c>
      <c r="F3415" s="2">
        <v>72333333333333.297</v>
      </c>
      <c r="G3415">
        <v>0</v>
      </c>
      <c r="H3415" t="s">
        <v>13</v>
      </c>
    </row>
    <row r="3416" spans="1:9" x14ac:dyDescent="0.25">
      <c r="A3416" t="s">
        <v>8265</v>
      </c>
      <c r="B3416" t="s">
        <v>5913</v>
      </c>
      <c r="C3416">
        <v>443</v>
      </c>
      <c r="D3416">
        <v>10</v>
      </c>
      <c r="E3416" s="1">
        <v>2.6340186743926501E-34</v>
      </c>
      <c r="F3416" t="s">
        <v>2342</v>
      </c>
      <c r="G3416">
        <v>3</v>
      </c>
      <c r="H3416" t="s">
        <v>8266</v>
      </c>
      <c r="I3416" s="3" t="s">
        <v>13</v>
      </c>
    </row>
    <row r="3417" spans="1:9" x14ac:dyDescent="0.25">
      <c r="A3417" t="s">
        <v>8267</v>
      </c>
      <c r="B3417" t="s">
        <v>8268</v>
      </c>
      <c r="C3417">
        <v>501</v>
      </c>
      <c r="D3417">
        <v>10</v>
      </c>
      <c r="E3417" s="1">
        <v>1.1286720129482601E-49</v>
      </c>
      <c r="F3417" t="s">
        <v>382</v>
      </c>
      <c r="G3417">
        <v>5</v>
      </c>
      <c r="H3417" t="s">
        <v>8269</v>
      </c>
      <c r="I3417" s="3" t="s">
        <v>2034</v>
      </c>
    </row>
    <row r="3418" spans="1:9" x14ac:dyDescent="0.25">
      <c r="A3418" t="s">
        <v>8270</v>
      </c>
      <c r="B3418" t="s">
        <v>8271</v>
      </c>
      <c r="C3418">
        <v>260</v>
      </c>
      <c r="D3418">
        <v>10</v>
      </c>
      <c r="E3418" s="1">
        <v>1.2455249600985101E-25</v>
      </c>
      <c r="F3418" t="s">
        <v>1374</v>
      </c>
      <c r="G3418">
        <v>0</v>
      </c>
      <c r="H3418" t="s">
        <v>13</v>
      </c>
    </row>
    <row r="3419" spans="1:9" x14ac:dyDescent="0.25">
      <c r="A3419" t="s">
        <v>8272</v>
      </c>
      <c r="B3419" t="s">
        <v>18</v>
      </c>
      <c r="C3419">
        <v>488</v>
      </c>
      <c r="D3419">
        <v>0</v>
      </c>
      <c r="G3419">
        <v>0</v>
      </c>
      <c r="H3419" t="s">
        <v>13</v>
      </c>
    </row>
    <row r="3420" spans="1:9" x14ac:dyDescent="0.25">
      <c r="A3420" t="s">
        <v>8273</v>
      </c>
      <c r="B3420" t="s">
        <v>8274</v>
      </c>
      <c r="C3420">
        <v>441</v>
      </c>
      <c r="D3420">
        <v>10</v>
      </c>
      <c r="E3420" s="1">
        <v>1.5656427448763401E-38</v>
      </c>
      <c r="F3420" t="s">
        <v>528</v>
      </c>
      <c r="G3420">
        <v>0</v>
      </c>
      <c r="H3420" t="s">
        <v>13</v>
      </c>
    </row>
    <row r="3421" spans="1:9" x14ac:dyDescent="0.25">
      <c r="A3421" t="s">
        <v>8275</v>
      </c>
      <c r="B3421" t="s">
        <v>18</v>
      </c>
      <c r="C3421">
        <v>257</v>
      </c>
      <c r="D3421">
        <v>0</v>
      </c>
      <c r="G3421">
        <v>0</v>
      </c>
      <c r="H3421" t="s">
        <v>13</v>
      </c>
    </row>
    <row r="3422" spans="1:9" x14ac:dyDescent="0.25">
      <c r="A3422" t="s">
        <v>8276</v>
      </c>
      <c r="B3422" t="s">
        <v>18</v>
      </c>
      <c r="C3422">
        <v>201</v>
      </c>
      <c r="D3422">
        <v>0</v>
      </c>
      <c r="G3422">
        <v>0</v>
      </c>
      <c r="H3422" t="s">
        <v>13</v>
      </c>
    </row>
    <row r="3423" spans="1:9" x14ac:dyDescent="0.25">
      <c r="A3423" t="s">
        <v>8277</v>
      </c>
      <c r="B3423" t="s">
        <v>18</v>
      </c>
      <c r="C3423">
        <v>361</v>
      </c>
      <c r="D3423">
        <v>0</v>
      </c>
      <c r="G3423">
        <v>0</v>
      </c>
      <c r="H3423" t="s">
        <v>13</v>
      </c>
    </row>
    <row r="3424" spans="1:9" x14ac:dyDescent="0.25">
      <c r="A3424" t="s">
        <v>8278</v>
      </c>
      <c r="B3424" t="s">
        <v>8279</v>
      </c>
      <c r="C3424">
        <v>302</v>
      </c>
      <c r="D3424">
        <v>2</v>
      </c>
      <c r="E3424" s="1">
        <v>29.4628822351767</v>
      </c>
      <c r="F3424" t="s">
        <v>3457</v>
      </c>
      <c r="G3424">
        <v>4</v>
      </c>
      <c r="H3424" t="s">
        <v>8280</v>
      </c>
      <c r="I3424" s="3" t="s">
        <v>13</v>
      </c>
    </row>
    <row r="3425" spans="1:9" x14ac:dyDescent="0.25">
      <c r="A3425" t="s">
        <v>8281</v>
      </c>
      <c r="B3425" t="s">
        <v>18</v>
      </c>
      <c r="C3425">
        <v>437</v>
      </c>
      <c r="D3425">
        <v>0</v>
      </c>
      <c r="G3425">
        <v>0</v>
      </c>
      <c r="H3425" t="s">
        <v>13</v>
      </c>
    </row>
    <row r="3426" spans="1:9" x14ac:dyDescent="0.25">
      <c r="A3426" t="s">
        <v>8282</v>
      </c>
      <c r="B3426" t="s">
        <v>18</v>
      </c>
      <c r="C3426">
        <v>469</v>
      </c>
      <c r="D3426">
        <v>0</v>
      </c>
      <c r="G3426">
        <v>0</v>
      </c>
      <c r="H3426" t="s">
        <v>13</v>
      </c>
    </row>
    <row r="3427" spans="1:9" x14ac:dyDescent="0.25">
      <c r="A3427" t="s">
        <v>8283</v>
      </c>
      <c r="B3427" t="s">
        <v>8284</v>
      </c>
      <c r="C3427">
        <v>456</v>
      </c>
      <c r="D3427">
        <v>10</v>
      </c>
      <c r="E3427" s="1">
        <v>6.5840594169387496E-7</v>
      </c>
      <c r="F3427" t="s">
        <v>2727</v>
      </c>
      <c r="G3427">
        <v>3</v>
      </c>
      <c r="H3427" t="s">
        <v>8285</v>
      </c>
      <c r="I3427" s="3" t="s">
        <v>13</v>
      </c>
    </row>
    <row r="3428" spans="1:9" x14ac:dyDescent="0.25">
      <c r="A3428" t="s">
        <v>8286</v>
      </c>
      <c r="B3428" t="s">
        <v>18</v>
      </c>
      <c r="C3428">
        <v>352</v>
      </c>
      <c r="D3428">
        <v>0</v>
      </c>
      <c r="G3428">
        <v>0</v>
      </c>
      <c r="H3428" t="s">
        <v>13</v>
      </c>
    </row>
    <row r="3429" spans="1:9" x14ac:dyDescent="0.25">
      <c r="A3429" t="s">
        <v>8287</v>
      </c>
      <c r="B3429" t="s">
        <v>8288</v>
      </c>
      <c r="C3429">
        <v>485</v>
      </c>
      <c r="D3429">
        <v>10</v>
      </c>
      <c r="E3429" s="1">
        <v>4.40783067525184E-5</v>
      </c>
      <c r="F3429" t="s">
        <v>594</v>
      </c>
      <c r="G3429">
        <v>21</v>
      </c>
      <c r="H3429" t="s">
        <v>8289</v>
      </c>
      <c r="I3429" s="3" t="s">
        <v>13</v>
      </c>
    </row>
    <row r="3430" spans="1:9" x14ac:dyDescent="0.25">
      <c r="A3430" t="s">
        <v>8290</v>
      </c>
      <c r="B3430" t="s">
        <v>18</v>
      </c>
      <c r="C3430">
        <v>344</v>
      </c>
      <c r="D3430">
        <v>0</v>
      </c>
      <c r="G3430">
        <v>0</v>
      </c>
      <c r="H3430" t="s">
        <v>13</v>
      </c>
    </row>
    <row r="3431" spans="1:9" x14ac:dyDescent="0.25">
      <c r="A3431" t="s">
        <v>8291</v>
      </c>
      <c r="B3431" t="s">
        <v>8292</v>
      </c>
      <c r="C3431">
        <v>424</v>
      </c>
      <c r="D3431">
        <v>10</v>
      </c>
      <c r="E3431" s="1">
        <v>1.3946556827677901E-32</v>
      </c>
      <c r="F3431" t="s">
        <v>292</v>
      </c>
      <c r="G3431">
        <v>3</v>
      </c>
      <c r="H3431" t="s">
        <v>8293</v>
      </c>
      <c r="I3431" s="3" t="s">
        <v>13</v>
      </c>
    </row>
    <row r="3432" spans="1:9" x14ac:dyDescent="0.25">
      <c r="A3432" t="s">
        <v>8294</v>
      </c>
      <c r="B3432" t="s">
        <v>8295</v>
      </c>
      <c r="C3432">
        <v>472</v>
      </c>
      <c r="D3432">
        <v>10</v>
      </c>
      <c r="E3432" s="1">
        <v>1.6876114580421699E-39</v>
      </c>
      <c r="F3432" t="s">
        <v>1558</v>
      </c>
      <c r="G3432">
        <v>4</v>
      </c>
      <c r="H3432" t="s">
        <v>8296</v>
      </c>
      <c r="I3432" s="3" t="s">
        <v>13</v>
      </c>
    </row>
    <row r="3433" spans="1:9" x14ac:dyDescent="0.25">
      <c r="A3433" t="s">
        <v>8297</v>
      </c>
      <c r="B3433" t="s">
        <v>8298</v>
      </c>
      <c r="C3433">
        <v>350</v>
      </c>
      <c r="D3433">
        <v>10</v>
      </c>
      <c r="E3433" s="1">
        <v>1.63721405920142E-13</v>
      </c>
      <c r="F3433" t="s">
        <v>1671</v>
      </c>
      <c r="G3433">
        <v>1</v>
      </c>
      <c r="H3433" t="s">
        <v>3810</v>
      </c>
      <c r="I3433" s="3" t="s">
        <v>13</v>
      </c>
    </row>
    <row r="3434" spans="1:9" x14ac:dyDescent="0.25">
      <c r="A3434" t="s">
        <v>8299</v>
      </c>
      <c r="B3434" t="s">
        <v>18</v>
      </c>
      <c r="C3434">
        <v>224</v>
      </c>
      <c r="D3434">
        <v>0</v>
      </c>
      <c r="G3434">
        <v>0</v>
      </c>
      <c r="H3434" t="s">
        <v>13</v>
      </c>
    </row>
    <row r="3435" spans="1:9" x14ac:dyDescent="0.25">
      <c r="A3435" t="s">
        <v>8300</v>
      </c>
      <c r="B3435" t="s">
        <v>18</v>
      </c>
      <c r="C3435">
        <v>402</v>
      </c>
      <c r="D3435">
        <v>0</v>
      </c>
      <c r="G3435">
        <v>0</v>
      </c>
      <c r="H3435" t="s">
        <v>13</v>
      </c>
    </row>
    <row r="3436" spans="1:9" x14ac:dyDescent="0.25">
      <c r="A3436" t="s">
        <v>8301</v>
      </c>
      <c r="B3436" t="s">
        <v>8302</v>
      </c>
      <c r="C3436">
        <v>390</v>
      </c>
      <c r="D3436">
        <v>10</v>
      </c>
      <c r="E3436" s="1">
        <v>4.1160952245570199E-16</v>
      </c>
      <c r="F3436" t="s">
        <v>6017</v>
      </c>
      <c r="G3436">
        <v>5</v>
      </c>
      <c r="H3436" t="s">
        <v>8303</v>
      </c>
    </row>
    <row r="3437" spans="1:9" x14ac:dyDescent="0.25">
      <c r="A3437" t="s">
        <v>8304</v>
      </c>
      <c r="B3437" t="s">
        <v>8305</v>
      </c>
      <c r="C3437">
        <v>355</v>
      </c>
      <c r="D3437">
        <v>10</v>
      </c>
      <c r="E3437" s="1">
        <v>1.08357463039586E-40</v>
      </c>
      <c r="F3437" t="s">
        <v>878</v>
      </c>
      <c r="G3437">
        <v>15</v>
      </c>
      <c r="H3437" t="s">
        <v>8306</v>
      </c>
      <c r="I3437" s="3" t="s">
        <v>8307</v>
      </c>
    </row>
    <row r="3438" spans="1:9" x14ac:dyDescent="0.25">
      <c r="A3438" t="s">
        <v>8308</v>
      </c>
      <c r="B3438" t="s">
        <v>4386</v>
      </c>
      <c r="C3438">
        <v>343</v>
      </c>
      <c r="D3438">
        <v>1</v>
      </c>
      <c r="E3438" s="1">
        <v>974.18139175987199</v>
      </c>
      <c r="F3438" t="s">
        <v>1067</v>
      </c>
      <c r="G3438">
        <v>0</v>
      </c>
      <c r="H3438" t="s">
        <v>13</v>
      </c>
    </row>
    <row r="3439" spans="1:9" x14ac:dyDescent="0.25">
      <c r="A3439" t="s">
        <v>8309</v>
      </c>
      <c r="B3439" t="s">
        <v>18</v>
      </c>
      <c r="C3439">
        <v>219</v>
      </c>
      <c r="D3439">
        <v>0</v>
      </c>
      <c r="G3439">
        <v>0</v>
      </c>
      <c r="H3439" t="s">
        <v>13</v>
      </c>
    </row>
    <row r="3440" spans="1:9" x14ac:dyDescent="0.25">
      <c r="A3440" t="s">
        <v>8310</v>
      </c>
      <c r="B3440" t="s">
        <v>8311</v>
      </c>
      <c r="C3440">
        <v>540</v>
      </c>
      <c r="D3440">
        <v>10</v>
      </c>
      <c r="E3440" s="1">
        <v>1.0423637040834699E-54</v>
      </c>
      <c r="F3440" t="s">
        <v>681</v>
      </c>
      <c r="G3440">
        <v>7</v>
      </c>
      <c r="H3440" t="s">
        <v>8312</v>
      </c>
      <c r="I3440" s="3" t="s">
        <v>2034</v>
      </c>
    </row>
    <row r="3441" spans="1:9" x14ac:dyDescent="0.25">
      <c r="A3441" t="s">
        <v>8313</v>
      </c>
      <c r="B3441" t="s">
        <v>2032</v>
      </c>
      <c r="C3441">
        <v>348</v>
      </c>
      <c r="D3441">
        <v>10</v>
      </c>
      <c r="E3441" s="1">
        <v>2.2804760686101799E-39</v>
      </c>
      <c r="F3441" t="s">
        <v>143</v>
      </c>
      <c r="G3441">
        <v>2</v>
      </c>
      <c r="H3441" t="s">
        <v>8314</v>
      </c>
      <c r="I3441" s="3" t="s">
        <v>2034</v>
      </c>
    </row>
    <row r="3442" spans="1:9" x14ac:dyDescent="0.25">
      <c r="A3442" t="s">
        <v>8315</v>
      </c>
      <c r="B3442" t="s">
        <v>8316</v>
      </c>
      <c r="C3442">
        <v>347</v>
      </c>
      <c r="D3442">
        <v>10</v>
      </c>
      <c r="E3442" s="1">
        <v>1.53900745831932E-15</v>
      </c>
      <c r="F3442" t="s">
        <v>416</v>
      </c>
      <c r="G3442">
        <v>3</v>
      </c>
      <c r="H3442" t="s">
        <v>8317</v>
      </c>
      <c r="I3442" s="3" t="s">
        <v>13</v>
      </c>
    </row>
    <row r="3443" spans="1:9" x14ac:dyDescent="0.25">
      <c r="A3443" t="s">
        <v>8318</v>
      </c>
      <c r="B3443" t="s">
        <v>8319</v>
      </c>
      <c r="C3443">
        <v>278</v>
      </c>
      <c r="D3443">
        <v>10</v>
      </c>
      <c r="E3443" s="1">
        <v>2.0935086780791199E-20</v>
      </c>
      <c r="F3443" t="s">
        <v>1041</v>
      </c>
      <c r="G3443">
        <v>0</v>
      </c>
      <c r="H3443" t="s">
        <v>13</v>
      </c>
    </row>
    <row r="3444" spans="1:9" x14ac:dyDescent="0.25">
      <c r="A3444" t="s">
        <v>8320</v>
      </c>
      <c r="B3444" t="s">
        <v>8321</v>
      </c>
      <c r="C3444">
        <v>437</v>
      </c>
      <c r="D3444">
        <v>10</v>
      </c>
      <c r="E3444" s="1">
        <v>9.4926007265474205E-21</v>
      </c>
      <c r="F3444" t="s">
        <v>1836</v>
      </c>
      <c r="G3444">
        <v>3</v>
      </c>
      <c r="H3444" t="s">
        <v>8322</v>
      </c>
      <c r="I3444" s="3" t="s">
        <v>1872</v>
      </c>
    </row>
    <row r="3445" spans="1:9" x14ac:dyDescent="0.25">
      <c r="A3445" t="s">
        <v>8323</v>
      </c>
      <c r="B3445" t="s">
        <v>18</v>
      </c>
      <c r="C3445">
        <v>484</v>
      </c>
      <c r="D3445">
        <v>0</v>
      </c>
      <c r="G3445">
        <v>0</v>
      </c>
      <c r="H3445" t="s">
        <v>13</v>
      </c>
    </row>
    <row r="3446" spans="1:9" x14ac:dyDescent="0.25">
      <c r="A3446" t="s">
        <v>8324</v>
      </c>
      <c r="B3446" t="s">
        <v>8325</v>
      </c>
      <c r="C3446">
        <v>470</v>
      </c>
      <c r="D3446">
        <v>10</v>
      </c>
      <c r="E3446" s="1">
        <v>7.7902679742456198E-23</v>
      </c>
      <c r="F3446" t="s">
        <v>4457</v>
      </c>
      <c r="G3446">
        <v>1</v>
      </c>
      <c r="H3446" t="s">
        <v>4198</v>
      </c>
      <c r="I3446" s="3" t="s">
        <v>13</v>
      </c>
    </row>
    <row r="3447" spans="1:9" x14ac:dyDescent="0.25">
      <c r="A3447" t="s">
        <v>8326</v>
      </c>
      <c r="B3447" t="s">
        <v>2962</v>
      </c>
      <c r="C3447">
        <v>386</v>
      </c>
      <c r="D3447">
        <v>10</v>
      </c>
      <c r="E3447" s="1">
        <v>1.06218911222342E-19</v>
      </c>
      <c r="F3447" t="s">
        <v>1022</v>
      </c>
      <c r="G3447">
        <v>1</v>
      </c>
      <c r="H3447" t="s">
        <v>1672</v>
      </c>
      <c r="I3447" s="3" t="s">
        <v>13</v>
      </c>
    </row>
    <row r="3448" spans="1:9" x14ac:dyDescent="0.25">
      <c r="A3448" t="s">
        <v>8327</v>
      </c>
      <c r="B3448" t="s">
        <v>8328</v>
      </c>
      <c r="C3448">
        <v>369</v>
      </c>
      <c r="D3448">
        <v>10</v>
      </c>
      <c r="E3448" s="1">
        <v>9.2637761934763801E-35</v>
      </c>
      <c r="F3448" t="s">
        <v>1455</v>
      </c>
      <c r="G3448">
        <v>6</v>
      </c>
      <c r="H3448" t="s">
        <v>7047</v>
      </c>
      <c r="I3448" s="3" t="s">
        <v>13</v>
      </c>
    </row>
    <row r="3449" spans="1:9" x14ac:dyDescent="0.25">
      <c r="A3449" t="s">
        <v>8329</v>
      </c>
      <c r="B3449" t="s">
        <v>8330</v>
      </c>
      <c r="C3449">
        <v>393</v>
      </c>
      <c r="D3449">
        <v>10</v>
      </c>
      <c r="E3449" s="1">
        <v>9.3878713240044908E-25</v>
      </c>
      <c r="F3449" t="s">
        <v>2417</v>
      </c>
      <c r="G3449">
        <v>1</v>
      </c>
      <c r="H3449" t="s">
        <v>1044</v>
      </c>
      <c r="I3449" s="3" t="s">
        <v>13</v>
      </c>
    </row>
    <row r="3450" spans="1:9" x14ac:dyDescent="0.25">
      <c r="A3450" t="s">
        <v>8331</v>
      </c>
      <c r="B3450" t="s">
        <v>7572</v>
      </c>
      <c r="C3450">
        <v>407</v>
      </c>
      <c r="D3450">
        <v>2</v>
      </c>
      <c r="E3450" s="1">
        <v>1.81404456922664</v>
      </c>
      <c r="F3450" t="s">
        <v>2010</v>
      </c>
      <c r="G3450">
        <v>1</v>
      </c>
      <c r="H3450" t="s">
        <v>52</v>
      </c>
      <c r="I3450" s="3" t="s">
        <v>13</v>
      </c>
    </row>
    <row r="3451" spans="1:9" x14ac:dyDescent="0.25">
      <c r="A3451" t="s">
        <v>8332</v>
      </c>
      <c r="B3451" t="s">
        <v>1909</v>
      </c>
      <c r="C3451">
        <v>292</v>
      </c>
      <c r="D3451">
        <v>10</v>
      </c>
      <c r="E3451" s="1">
        <v>4.3064518635712301E-18</v>
      </c>
      <c r="F3451" t="s">
        <v>1079</v>
      </c>
      <c r="G3451">
        <v>7</v>
      </c>
      <c r="H3451" t="s">
        <v>8333</v>
      </c>
      <c r="I3451" s="3" t="s">
        <v>1911</v>
      </c>
    </row>
    <row r="3452" spans="1:9" x14ac:dyDescent="0.25">
      <c r="A3452" t="s">
        <v>8334</v>
      </c>
      <c r="B3452" t="s">
        <v>18</v>
      </c>
      <c r="C3452">
        <v>386</v>
      </c>
      <c r="D3452">
        <v>0</v>
      </c>
      <c r="G3452">
        <v>0</v>
      </c>
      <c r="H3452" t="s">
        <v>13</v>
      </c>
    </row>
    <row r="3453" spans="1:9" x14ac:dyDescent="0.25">
      <c r="A3453" t="s">
        <v>8335</v>
      </c>
      <c r="B3453" t="s">
        <v>4527</v>
      </c>
      <c r="C3453">
        <v>447</v>
      </c>
      <c r="D3453">
        <v>10</v>
      </c>
      <c r="E3453" s="1">
        <v>4.6652720706453402E-50</v>
      </c>
      <c r="F3453" t="s">
        <v>1455</v>
      </c>
      <c r="G3453">
        <v>29</v>
      </c>
      <c r="H3453" t="s">
        <v>8336</v>
      </c>
      <c r="I3453" s="3" t="s">
        <v>1563</v>
      </c>
    </row>
    <row r="3454" spans="1:9" x14ac:dyDescent="0.25">
      <c r="A3454" t="s">
        <v>8337</v>
      </c>
      <c r="B3454" t="s">
        <v>7323</v>
      </c>
      <c r="C3454">
        <v>495</v>
      </c>
      <c r="D3454">
        <v>10</v>
      </c>
      <c r="E3454" s="1">
        <v>9.3738804209080407E-59</v>
      </c>
      <c r="F3454" t="s">
        <v>1793</v>
      </c>
      <c r="G3454">
        <v>2</v>
      </c>
      <c r="H3454" t="s">
        <v>7324</v>
      </c>
      <c r="I3454" s="3" t="s">
        <v>2259</v>
      </c>
    </row>
    <row r="3455" spans="1:9" x14ac:dyDescent="0.25">
      <c r="A3455" t="s">
        <v>8338</v>
      </c>
      <c r="B3455" t="s">
        <v>8339</v>
      </c>
      <c r="C3455">
        <v>464</v>
      </c>
      <c r="D3455">
        <v>10</v>
      </c>
      <c r="E3455" s="1">
        <v>2.7629934985591698E-19</v>
      </c>
      <c r="F3455" t="s">
        <v>8340</v>
      </c>
      <c r="G3455">
        <v>3</v>
      </c>
      <c r="H3455" t="s">
        <v>8341</v>
      </c>
    </row>
    <row r="3456" spans="1:9" x14ac:dyDescent="0.25">
      <c r="A3456" t="s">
        <v>8342</v>
      </c>
      <c r="B3456" t="s">
        <v>8343</v>
      </c>
      <c r="C3456">
        <v>331</v>
      </c>
      <c r="D3456">
        <v>10</v>
      </c>
      <c r="E3456" s="1">
        <v>3.9569378979696301E-43</v>
      </c>
      <c r="F3456" t="s">
        <v>1537</v>
      </c>
      <c r="G3456">
        <v>1</v>
      </c>
      <c r="H3456" t="s">
        <v>5038</v>
      </c>
    </row>
    <row r="3457" spans="1:9" x14ac:dyDescent="0.25">
      <c r="A3457" t="s">
        <v>8344</v>
      </c>
      <c r="B3457" t="s">
        <v>4472</v>
      </c>
      <c r="C3457">
        <v>405</v>
      </c>
      <c r="D3457">
        <v>10</v>
      </c>
      <c r="E3457" s="1">
        <v>3.2983087955722198E-10</v>
      </c>
      <c r="F3457" t="s">
        <v>2399</v>
      </c>
      <c r="G3457">
        <v>1</v>
      </c>
      <c r="H3457" t="s">
        <v>8345</v>
      </c>
      <c r="I3457" s="3" t="s">
        <v>13</v>
      </c>
    </row>
    <row r="3458" spans="1:9" x14ac:dyDescent="0.25">
      <c r="A3458" t="s">
        <v>8346</v>
      </c>
      <c r="B3458" t="s">
        <v>8347</v>
      </c>
      <c r="C3458">
        <v>406</v>
      </c>
      <c r="D3458">
        <v>10</v>
      </c>
      <c r="E3458" s="1">
        <v>1.53100772102861E-11</v>
      </c>
      <c r="F3458" t="s">
        <v>130</v>
      </c>
      <c r="G3458">
        <v>2</v>
      </c>
      <c r="H3458" t="s">
        <v>8348</v>
      </c>
      <c r="I3458" s="3" t="s">
        <v>13</v>
      </c>
    </row>
    <row r="3459" spans="1:9" x14ac:dyDescent="0.25">
      <c r="A3459" t="s">
        <v>8349</v>
      </c>
      <c r="B3459" t="s">
        <v>8350</v>
      </c>
      <c r="C3459">
        <v>286</v>
      </c>
      <c r="D3459">
        <v>10</v>
      </c>
      <c r="E3459" s="1">
        <v>7.1391617634929704E-13</v>
      </c>
      <c r="F3459" t="s">
        <v>5765</v>
      </c>
      <c r="G3459">
        <v>4</v>
      </c>
      <c r="H3459" t="s">
        <v>4141</v>
      </c>
      <c r="I3459" s="3" t="s">
        <v>13</v>
      </c>
    </row>
    <row r="3460" spans="1:9" x14ac:dyDescent="0.25">
      <c r="A3460" t="s">
        <v>8351</v>
      </c>
      <c r="B3460" t="s">
        <v>8352</v>
      </c>
      <c r="C3460">
        <v>285</v>
      </c>
      <c r="D3460">
        <v>10</v>
      </c>
      <c r="E3460" s="1">
        <v>2.32231258063672E-4</v>
      </c>
      <c r="F3460" t="s">
        <v>699</v>
      </c>
      <c r="G3460">
        <v>3</v>
      </c>
      <c r="H3460" t="s">
        <v>8353</v>
      </c>
      <c r="I3460" s="3" t="s">
        <v>13</v>
      </c>
    </row>
    <row r="3461" spans="1:9" x14ac:dyDescent="0.25">
      <c r="A3461" t="s">
        <v>8354</v>
      </c>
      <c r="B3461" t="s">
        <v>8355</v>
      </c>
      <c r="C3461">
        <v>487</v>
      </c>
      <c r="D3461">
        <v>10</v>
      </c>
      <c r="E3461" s="1">
        <v>1.3423842401578901E-30</v>
      </c>
      <c r="F3461" t="s">
        <v>982</v>
      </c>
      <c r="G3461">
        <v>2</v>
      </c>
      <c r="H3461" t="s">
        <v>8356</v>
      </c>
      <c r="I3461" s="3" t="s">
        <v>13</v>
      </c>
    </row>
    <row r="3462" spans="1:9" x14ac:dyDescent="0.25">
      <c r="A3462" t="s">
        <v>8357</v>
      </c>
      <c r="B3462" t="s">
        <v>8358</v>
      </c>
      <c r="C3462">
        <v>450</v>
      </c>
      <c r="D3462">
        <v>10</v>
      </c>
      <c r="E3462" s="1">
        <v>1.6143687982772801E-47</v>
      </c>
      <c r="F3462" t="s">
        <v>1537</v>
      </c>
      <c r="G3462">
        <v>10</v>
      </c>
      <c r="H3462" t="s">
        <v>8359</v>
      </c>
      <c r="I3462" s="3" t="s">
        <v>660</v>
      </c>
    </row>
    <row r="3463" spans="1:9" x14ac:dyDescent="0.25">
      <c r="A3463" t="s">
        <v>8360</v>
      </c>
      <c r="B3463" t="s">
        <v>1352</v>
      </c>
      <c r="C3463">
        <v>314</v>
      </c>
      <c r="D3463">
        <v>10</v>
      </c>
      <c r="E3463" s="1">
        <v>2.5370586238465501E-2</v>
      </c>
      <c r="F3463" t="s">
        <v>143</v>
      </c>
      <c r="G3463">
        <v>15</v>
      </c>
      <c r="H3463" t="s">
        <v>8361</v>
      </c>
      <c r="I3463" s="3" t="s">
        <v>8362</v>
      </c>
    </row>
    <row r="3464" spans="1:9" x14ac:dyDescent="0.25">
      <c r="A3464" t="s">
        <v>8363</v>
      </c>
      <c r="B3464" t="s">
        <v>18</v>
      </c>
      <c r="C3464">
        <v>377</v>
      </c>
      <c r="D3464">
        <v>0</v>
      </c>
      <c r="G3464">
        <v>0</v>
      </c>
      <c r="H3464" t="s">
        <v>13</v>
      </c>
    </row>
    <row r="3465" spans="1:9" x14ac:dyDescent="0.25">
      <c r="A3465" t="s">
        <v>8364</v>
      </c>
      <c r="B3465" t="s">
        <v>18</v>
      </c>
      <c r="C3465">
        <v>310</v>
      </c>
      <c r="D3465">
        <v>0</v>
      </c>
      <c r="G3465">
        <v>0</v>
      </c>
      <c r="H3465" t="s">
        <v>13</v>
      </c>
    </row>
    <row r="3466" spans="1:9" x14ac:dyDescent="0.25">
      <c r="A3466" t="s">
        <v>8365</v>
      </c>
      <c r="B3466" t="s">
        <v>8366</v>
      </c>
      <c r="C3466">
        <v>340</v>
      </c>
      <c r="D3466">
        <v>10</v>
      </c>
      <c r="E3466" s="1">
        <v>5.2060083944222697E-15</v>
      </c>
      <c r="F3466" t="s">
        <v>4350</v>
      </c>
      <c r="G3466">
        <v>17</v>
      </c>
      <c r="H3466" t="s">
        <v>8367</v>
      </c>
      <c r="I3466" s="3" t="s">
        <v>13</v>
      </c>
    </row>
    <row r="3467" spans="1:9" x14ac:dyDescent="0.25">
      <c r="A3467" t="s">
        <v>8368</v>
      </c>
      <c r="B3467" t="s">
        <v>8369</v>
      </c>
      <c r="C3467">
        <v>275</v>
      </c>
      <c r="D3467">
        <v>10</v>
      </c>
      <c r="E3467" s="1">
        <v>9.7071195303923005E-15</v>
      </c>
      <c r="F3467" t="s">
        <v>301</v>
      </c>
      <c r="G3467">
        <v>2</v>
      </c>
      <c r="H3467" t="s">
        <v>8370</v>
      </c>
      <c r="I3467" s="3" t="s">
        <v>554</v>
      </c>
    </row>
    <row r="3468" spans="1:9" x14ac:dyDescent="0.25">
      <c r="A3468" t="s">
        <v>8371</v>
      </c>
      <c r="B3468" t="s">
        <v>18</v>
      </c>
      <c r="C3468">
        <v>342</v>
      </c>
      <c r="D3468">
        <v>0</v>
      </c>
      <c r="G3468">
        <v>0</v>
      </c>
      <c r="H3468" t="s">
        <v>13</v>
      </c>
    </row>
    <row r="3469" spans="1:9" x14ac:dyDescent="0.25">
      <c r="A3469" t="s">
        <v>8372</v>
      </c>
      <c r="B3469" t="s">
        <v>8373</v>
      </c>
      <c r="C3469">
        <v>309</v>
      </c>
      <c r="D3469">
        <v>10</v>
      </c>
      <c r="E3469" s="1">
        <v>1.7758522781682601E-19</v>
      </c>
      <c r="F3469" t="s">
        <v>852</v>
      </c>
      <c r="G3469">
        <v>2</v>
      </c>
      <c r="H3469" t="s">
        <v>2425</v>
      </c>
    </row>
    <row r="3470" spans="1:9" x14ac:dyDescent="0.25">
      <c r="A3470" t="s">
        <v>8374</v>
      </c>
      <c r="B3470" t="s">
        <v>8375</v>
      </c>
      <c r="C3470">
        <v>455</v>
      </c>
      <c r="D3470">
        <v>10</v>
      </c>
      <c r="E3470" s="1">
        <v>1.0752408140643101E-41</v>
      </c>
      <c r="F3470" t="s">
        <v>1289</v>
      </c>
      <c r="G3470">
        <v>13</v>
      </c>
      <c r="H3470" t="s">
        <v>8376</v>
      </c>
      <c r="I3470" s="3" t="s">
        <v>4852</v>
      </c>
    </row>
    <row r="3471" spans="1:9" x14ac:dyDescent="0.25">
      <c r="A3471" t="s">
        <v>8377</v>
      </c>
      <c r="B3471" t="s">
        <v>18</v>
      </c>
      <c r="C3471">
        <v>484</v>
      </c>
      <c r="D3471">
        <v>0</v>
      </c>
      <c r="G3471">
        <v>0</v>
      </c>
      <c r="H3471" t="s">
        <v>13</v>
      </c>
    </row>
    <row r="3472" spans="1:9" x14ac:dyDescent="0.25">
      <c r="A3472" t="s">
        <v>8378</v>
      </c>
      <c r="B3472" t="s">
        <v>18</v>
      </c>
      <c r="C3472">
        <v>321</v>
      </c>
      <c r="D3472">
        <v>0</v>
      </c>
      <c r="G3472">
        <v>0</v>
      </c>
      <c r="H3472" t="s">
        <v>13</v>
      </c>
    </row>
    <row r="3473" spans="1:9" x14ac:dyDescent="0.25">
      <c r="A3473" t="s">
        <v>8379</v>
      </c>
      <c r="B3473" t="s">
        <v>1117</v>
      </c>
      <c r="C3473">
        <v>395</v>
      </c>
      <c r="D3473">
        <v>10</v>
      </c>
      <c r="E3473" s="1">
        <v>1.9500083608456E-35</v>
      </c>
      <c r="F3473" t="s">
        <v>2431</v>
      </c>
      <c r="G3473">
        <v>0</v>
      </c>
      <c r="H3473" t="s">
        <v>13</v>
      </c>
    </row>
    <row r="3474" spans="1:9" x14ac:dyDescent="0.25">
      <c r="A3474" t="s">
        <v>8380</v>
      </c>
      <c r="B3474" t="s">
        <v>8381</v>
      </c>
      <c r="C3474">
        <v>403</v>
      </c>
      <c r="D3474">
        <v>10</v>
      </c>
      <c r="E3474" s="1">
        <v>2.12144213426404E-49</v>
      </c>
      <c r="F3474" t="s">
        <v>2356</v>
      </c>
      <c r="G3474">
        <v>7</v>
      </c>
      <c r="H3474" t="s">
        <v>8382</v>
      </c>
      <c r="I3474" s="3" t="s">
        <v>422</v>
      </c>
    </row>
    <row r="3475" spans="1:9" x14ac:dyDescent="0.25">
      <c r="A3475" t="s">
        <v>8383</v>
      </c>
      <c r="B3475" t="s">
        <v>1470</v>
      </c>
      <c r="C3475">
        <v>298</v>
      </c>
      <c r="D3475">
        <v>10</v>
      </c>
      <c r="E3475" s="1">
        <v>1.2035804926305301E-15</v>
      </c>
      <c r="F3475" t="s">
        <v>398</v>
      </c>
      <c r="G3475">
        <v>6</v>
      </c>
      <c r="H3475" t="s">
        <v>8384</v>
      </c>
      <c r="I3475" s="3" t="s">
        <v>1563</v>
      </c>
    </row>
    <row r="3476" spans="1:9" x14ac:dyDescent="0.25">
      <c r="A3476" t="s">
        <v>8385</v>
      </c>
      <c r="B3476" t="s">
        <v>18</v>
      </c>
      <c r="C3476">
        <v>424</v>
      </c>
      <c r="D3476">
        <v>0</v>
      </c>
      <c r="G3476">
        <v>0</v>
      </c>
      <c r="H3476" t="s">
        <v>13</v>
      </c>
    </row>
    <row r="3477" spans="1:9" x14ac:dyDescent="0.25">
      <c r="A3477" t="s">
        <v>8386</v>
      </c>
      <c r="B3477" t="s">
        <v>18</v>
      </c>
      <c r="C3477">
        <v>436</v>
      </c>
      <c r="D3477">
        <v>0</v>
      </c>
      <c r="G3477">
        <v>0</v>
      </c>
      <c r="H3477" t="s">
        <v>13</v>
      </c>
    </row>
    <row r="3478" spans="1:9" x14ac:dyDescent="0.25">
      <c r="A3478" t="s">
        <v>8387</v>
      </c>
      <c r="B3478" t="s">
        <v>18</v>
      </c>
      <c r="C3478">
        <v>385</v>
      </c>
      <c r="D3478">
        <v>0</v>
      </c>
      <c r="G3478">
        <v>0</v>
      </c>
      <c r="H3478" t="s">
        <v>13</v>
      </c>
    </row>
    <row r="3479" spans="1:9" x14ac:dyDescent="0.25">
      <c r="A3479" t="s">
        <v>8388</v>
      </c>
      <c r="B3479" t="s">
        <v>8389</v>
      </c>
      <c r="C3479">
        <v>246</v>
      </c>
      <c r="D3479">
        <v>10</v>
      </c>
      <c r="E3479" s="1">
        <v>8.9876703408681002E-18</v>
      </c>
      <c r="F3479" t="s">
        <v>1537</v>
      </c>
      <c r="G3479">
        <v>12</v>
      </c>
      <c r="H3479" t="s">
        <v>8390</v>
      </c>
      <c r="I3479" s="3" t="s">
        <v>8391</v>
      </c>
    </row>
    <row r="3480" spans="1:9" x14ac:dyDescent="0.25">
      <c r="A3480" t="s">
        <v>8392</v>
      </c>
      <c r="B3480" t="s">
        <v>8393</v>
      </c>
      <c r="C3480">
        <v>437</v>
      </c>
      <c r="D3480">
        <v>10</v>
      </c>
      <c r="E3480" s="1">
        <v>9.4486711459721097E-37</v>
      </c>
      <c r="F3480" t="s">
        <v>855</v>
      </c>
      <c r="G3480">
        <v>3</v>
      </c>
      <c r="H3480" t="s">
        <v>8394</v>
      </c>
      <c r="I3480" s="3" t="s">
        <v>13</v>
      </c>
    </row>
    <row r="3481" spans="1:9" x14ac:dyDescent="0.25">
      <c r="A3481" t="s">
        <v>8395</v>
      </c>
      <c r="B3481" t="s">
        <v>8396</v>
      </c>
      <c r="C3481">
        <v>457</v>
      </c>
      <c r="D3481">
        <v>10</v>
      </c>
      <c r="E3481" s="1">
        <v>5.4967161951253395E-54</v>
      </c>
      <c r="F3481" t="s">
        <v>2128</v>
      </c>
      <c r="G3481">
        <v>5</v>
      </c>
      <c r="H3481" t="s">
        <v>8397</v>
      </c>
      <c r="I3481" s="3" t="s">
        <v>318</v>
      </c>
    </row>
    <row r="3482" spans="1:9" x14ac:dyDescent="0.25">
      <c r="A3482" t="s">
        <v>8398</v>
      </c>
      <c r="B3482" t="s">
        <v>18</v>
      </c>
      <c r="C3482">
        <v>441</v>
      </c>
      <c r="D3482">
        <v>0</v>
      </c>
      <c r="G3482">
        <v>0</v>
      </c>
      <c r="H3482" t="s">
        <v>13</v>
      </c>
    </row>
    <row r="3483" spans="1:9" x14ac:dyDescent="0.25">
      <c r="A3483" t="s">
        <v>8399</v>
      </c>
      <c r="B3483" t="s">
        <v>2018</v>
      </c>
      <c r="C3483">
        <v>472</v>
      </c>
      <c r="D3483">
        <v>10</v>
      </c>
      <c r="E3483" s="1">
        <v>7.5812795280402001E-29</v>
      </c>
      <c r="F3483" t="s">
        <v>2776</v>
      </c>
      <c r="G3483">
        <v>4</v>
      </c>
      <c r="H3483" t="s">
        <v>577</v>
      </c>
      <c r="I3483" s="3" t="s">
        <v>578</v>
      </c>
    </row>
    <row r="3484" spans="1:9" x14ac:dyDescent="0.25">
      <c r="A3484" t="s">
        <v>8400</v>
      </c>
      <c r="B3484" t="s">
        <v>535</v>
      </c>
      <c r="C3484">
        <v>304</v>
      </c>
      <c r="D3484">
        <v>10</v>
      </c>
      <c r="E3484" s="1">
        <v>2.9121764645624799E-16</v>
      </c>
      <c r="F3484" t="s">
        <v>1139</v>
      </c>
      <c r="G3484">
        <v>1</v>
      </c>
      <c r="H3484" t="s">
        <v>1080</v>
      </c>
      <c r="I3484" s="3" t="s">
        <v>13</v>
      </c>
    </row>
    <row r="3485" spans="1:9" x14ac:dyDescent="0.25">
      <c r="A3485" t="s">
        <v>8401</v>
      </c>
      <c r="B3485" t="s">
        <v>8402</v>
      </c>
      <c r="C3485">
        <v>286</v>
      </c>
      <c r="D3485">
        <v>10</v>
      </c>
      <c r="E3485" s="1">
        <v>1.10215030193931E-25</v>
      </c>
      <c r="F3485" t="s">
        <v>282</v>
      </c>
      <c r="G3485">
        <v>15</v>
      </c>
      <c r="H3485" t="s">
        <v>8403</v>
      </c>
      <c r="I3485" s="3" t="s">
        <v>13</v>
      </c>
    </row>
    <row r="3486" spans="1:9" x14ac:dyDescent="0.25">
      <c r="A3486" t="s">
        <v>8404</v>
      </c>
      <c r="B3486" t="s">
        <v>8405</v>
      </c>
      <c r="C3486">
        <v>496</v>
      </c>
      <c r="D3486">
        <v>10</v>
      </c>
      <c r="E3486" s="1">
        <v>6.8653999641620997E-50</v>
      </c>
      <c r="F3486" t="s">
        <v>1157</v>
      </c>
      <c r="G3486">
        <v>5</v>
      </c>
      <c r="H3486" t="s">
        <v>8406</v>
      </c>
      <c r="I3486" s="3" t="s">
        <v>660</v>
      </c>
    </row>
    <row r="3487" spans="1:9" x14ac:dyDescent="0.25">
      <c r="A3487" t="s">
        <v>8407</v>
      </c>
      <c r="B3487" t="s">
        <v>8408</v>
      </c>
      <c r="C3487">
        <v>221</v>
      </c>
      <c r="D3487">
        <v>10</v>
      </c>
      <c r="E3487" s="1">
        <v>2.3635359028542898E-16</v>
      </c>
      <c r="F3487" t="s">
        <v>2190</v>
      </c>
      <c r="G3487">
        <v>10</v>
      </c>
      <c r="H3487" t="s">
        <v>8409</v>
      </c>
      <c r="I3487" s="3" t="s">
        <v>8410</v>
      </c>
    </row>
    <row r="3488" spans="1:9" x14ac:dyDescent="0.25">
      <c r="A3488" t="s">
        <v>8411</v>
      </c>
      <c r="B3488" t="s">
        <v>18</v>
      </c>
      <c r="C3488">
        <v>327</v>
      </c>
      <c r="D3488">
        <v>0</v>
      </c>
      <c r="G3488">
        <v>0</v>
      </c>
      <c r="H3488" t="s">
        <v>13</v>
      </c>
    </row>
    <row r="3489" spans="1:9" x14ac:dyDescent="0.25">
      <c r="A3489" t="s">
        <v>8412</v>
      </c>
      <c r="B3489" t="s">
        <v>8413</v>
      </c>
      <c r="C3489">
        <v>382</v>
      </c>
      <c r="D3489">
        <v>10</v>
      </c>
      <c r="E3489" s="1">
        <v>7.2867436521638702E-29</v>
      </c>
      <c r="F3489" t="s">
        <v>3100</v>
      </c>
      <c r="G3489">
        <v>4</v>
      </c>
      <c r="H3489" t="s">
        <v>8414</v>
      </c>
      <c r="I3489" s="3" t="s">
        <v>13</v>
      </c>
    </row>
    <row r="3490" spans="1:9" x14ac:dyDescent="0.25">
      <c r="A3490" t="s">
        <v>8415</v>
      </c>
      <c r="B3490" t="s">
        <v>8416</v>
      </c>
      <c r="C3490">
        <v>477</v>
      </c>
      <c r="D3490">
        <v>10</v>
      </c>
      <c r="E3490" s="1">
        <v>1.4292353470343501E-57</v>
      </c>
      <c r="F3490" t="s">
        <v>336</v>
      </c>
      <c r="G3490">
        <v>7</v>
      </c>
      <c r="H3490" t="s">
        <v>8417</v>
      </c>
      <c r="I3490" s="3" t="s">
        <v>318</v>
      </c>
    </row>
    <row r="3491" spans="1:9" x14ac:dyDescent="0.25">
      <c r="A3491" t="s">
        <v>8418</v>
      </c>
      <c r="B3491" t="s">
        <v>18</v>
      </c>
      <c r="C3491">
        <v>316</v>
      </c>
      <c r="D3491">
        <v>0</v>
      </c>
      <c r="G3491">
        <v>0</v>
      </c>
      <c r="H3491" t="s">
        <v>13</v>
      </c>
    </row>
    <row r="3492" spans="1:9" x14ac:dyDescent="0.25">
      <c r="A3492" t="s">
        <v>8419</v>
      </c>
      <c r="B3492" t="s">
        <v>8420</v>
      </c>
      <c r="C3492">
        <v>456</v>
      </c>
      <c r="D3492">
        <v>10</v>
      </c>
      <c r="E3492" s="1">
        <v>9.3084073333053003E-50</v>
      </c>
      <c r="F3492" t="s">
        <v>2128</v>
      </c>
      <c r="G3492">
        <v>10</v>
      </c>
      <c r="H3492" t="s">
        <v>8421</v>
      </c>
      <c r="I3492" s="3" t="s">
        <v>13</v>
      </c>
    </row>
    <row r="3493" spans="1:9" x14ac:dyDescent="0.25">
      <c r="A3493" t="s">
        <v>8422</v>
      </c>
      <c r="B3493" t="s">
        <v>8423</v>
      </c>
      <c r="C3493">
        <v>462</v>
      </c>
      <c r="D3493">
        <v>10</v>
      </c>
      <c r="E3493" s="1">
        <v>3.7269845468152E-33</v>
      </c>
      <c r="F3493" t="s">
        <v>1949</v>
      </c>
      <c r="G3493">
        <v>24</v>
      </c>
      <c r="H3493" t="s">
        <v>8424</v>
      </c>
      <c r="I3493" s="3" t="s">
        <v>2686</v>
      </c>
    </row>
    <row r="3494" spans="1:9" x14ac:dyDescent="0.25">
      <c r="A3494" t="s">
        <v>8425</v>
      </c>
      <c r="B3494" t="s">
        <v>8426</v>
      </c>
      <c r="C3494">
        <v>364</v>
      </c>
      <c r="D3494">
        <v>10</v>
      </c>
      <c r="E3494" s="1">
        <v>1.40947343268934E-16</v>
      </c>
      <c r="F3494" t="s">
        <v>795</v>
      </c>
      <c r="G3494">
        <v>3</v>
      </c>
      <c r="H3494" t="s">
        <v>8427</v>
      </c>
      <c r="I3494" s="3" t="s">
        <v>1198</v>
      </c>
    </row>
    <row r="3495" spans="1:9" x14ac:dyDescent="0.25">
      <c r="A3495" t="s">
        <v>8428</v>
      </c>
      <c r="B3495" t="s">
        <v>8429</v>
      </c>
      <c r="C3495">
        <v>390</v>
      </c>
      <c r="D3495">
        <v>10</v>
      </c>
      <c r="E3495" s="1">
        <v>5.2507055209328299E-42</v>
      </c>
      <c r="F3495" t="s">
        <v>878</v>
      </c>
      <c r="G3495">
        <v>4</v>
      </c>
      <c r="H3495" t="s">
        <v>8430</v>
      </c>
      <c r="I3495" s="3" t="s">
        <v>1643</v>
      </c>
    </row>
    <row r="3496" spans="1:9" x14ac:dyDescent="0.25">
      <c r="A3496" t="s">
        <v>8431</v>
      </c>
      <c r="B3496" t="s">
        <v>3183</v>
      </c>
      <c r="C3496">
        <v>366</v>
      </c>
      <c r="D3496">
        <v>10</v>
      </c>
      <c r="E3496" s="1">
        <v>2.5567779603489599E-34</v>
      </c>
      <c r="F3496" t="s">
        <v>490</v>
      </c>
      <c r="G3496">
        <v>14</v>
      </c>
      <c r="H3496" t="s">
        <v>8432</v>
      </c>
      <c r="I3496" s="3" t="s">
        <v>13</v>
      </c>
    </row>
    <row r="3497" spans="1:9" x14ac:dyDescent="0.25">
      <c r="A3497" t="s">
        <v>8433</v>
      </c>
      <c r="B3497" t="s">
        <v>8434</v>
      </c>
      <c r="C3497">
        <v>255</v>
      </c>
      <c r="D3497">
        <v>10</v>
      </c>
      <c r="E3497" s="1">
        <v>2.2795384581526501E-19</v>
      </c>
      <c r="F3497" t="s">
        <v>307</v>
      </c>
      <c r="G3497">
        <v>3</v>
      </c>
      <c r="H3497" t="s">
        <v>8435</v>
      </c>
      <c r="I3497" s="3" t="s">
        <v>13</v>
      </c>
    </row>
    <row r="3498" spans="1:9" x14ac:dyDescent="0.25">
      <c r="A3498" t="s">
        <v>8436</v>
      </c>
      <c r="B3498" t="s">
        <v>8437</v>
      </c>
      <c r="C3498">
        <v>276</v>
      </c>
      <c r="D3498">
        <v>10</v>
      </c>
      <c r="E3498" s="1">
        <v>3.0402395889154599E-11</v>
      </c>
      <c r="F3498" t="s">
        <v>2576</v>
      </c>
      <c r="G3498">
        <v>0</v>
      </c>
      <c r="H3498" t="s">
        <v>13</v>
      </c>
    </row>
    <row r="3499" spans="1:9" x14ac:dyDescent="0.25">
      <c r="A3499" t="s">
        <v>8438</v>
      </c>
      <c r="B3499" t="s">
        <v>8439</v>
      </c>
      <c r="C3499">
        <v>368</v>
      </c>
      <c r="D3499">
        <v>10</v>
      </c>
      <c r="E3499" s="1">
        <v>4.3754507126112299E-10</v>
      </c>
      <c r="F3499" t="s">
        <v>1594</v>
      </c>
      <c r="G3499">
        <v>17</v>
      </c>
      <c r="H3499" t="s">
        <v>8440</v>
      </c>
      <c r="I3499" s="3" t="s">
        <v>13</v>
      </c>
    </row>
    <row r="3500" spans="1:9" x14ac:dyDescent="0.25">
      <c r="A3500" t="s">
        <v>8441</v>
      </c>
      <c r="B3500" t="s">
        <v>18</v>
      </c>
      <c r="C3500">
        <v>377</v>
      </c>
      <c r="D3500">
        <v>0</v>
      </c>
      <c r="G3500">
        <v>0</v>
      </c>
      <c r="H3500" t="s">
        <v>13</v>
      </c>
    </row>
    <row r="3501" spans="1:9" x14ac:dyDescent="0.25">
      <c r="A3501" t="s">
        <v>8442</v>
      </c>
      <c r="B3501" t="s">
        <v>18</v>
      </c>
      <c r="C3501">
        <v>369</v>
      </c>
      <c r="D3501">
        <v>0</v>
      </c>
      <c r="G3501">
        <v>0</v>
      </c>
      <c r="H3501" t="s">
        <v>13</v>
      </c>
    </row>
    <row r="3502" spans="1:9" x14ac:dyDescent="0.25">
      <c r="A3502" t="s">
        <v>8443</v>
      </c>
      <c r="B3502" t="s">
        <v>7474</v>
      </c>
      <c r="C3502">
        <v>496</v>
      </c>
      <c r="D3502">
        <v>10</v>
      </c>
      <c r="E3502" s="1">
        <v>4.3636648810689301E-48</v>
      </c>
      <c r="F3502" t="s">
        <v>699</v>
      </c>
      <c r="G3502">
        <v>3</v>
      </c>
      <c r="H3502" t="s">
        <v>8444</v>
      </c>
      <c r="I3502" s="3" t="s">
        <v>13</v>
      </c>
    </row>
    <row r="3503" spans="1:9" x14ac:dyDescent="0.25">
      <c r="A3503" t="s">
        <v>8445</v>
      </c>
      <c r="B3503" t="s">
        <v>18</v>
      </c>
      <c r="C3503">
        <v>480</v>
      </c>
      <c r="D3503">
        <v>0</v>
      </c>
      <c r="G3503">
        <v>0</v>
      </c>
      <c r="H3503" t="s">
        <v>13</v>
      </c>
    </row>
    <row r="3504" spans="1:9" x14ac:dyDescent="0.25">
      <c r="A3504" t="s">
        <v>8446</v>
      </c>
      <c r="B3504" t="s">
        <v>18</v>
      </c>
      <c r="C3504">
        <v>351</v>
      </c>
      <c r="D3504">
        <v>0</v>
      </c>
      <c r="G3504">
        <v>0</v>
      </c>
      <c r="H3504" t="s">
        <v>13</v>
      </c>
    </row>
    <row r="3505" spans="1:9" x14ac:dyDescent="0.25">
      <c r="A3505" t="s">
        <v>8447</v>
      </c>
      <c r="B3505" t="s">
        <v>8448</v>
      </c>
      <c r="C3505">
        <v>287</v>
      </c>
      <c r="D3505">
        <v>10</v>
      </c>
      <c r="E3505" s="1">
        <v>4.8875076257023896E-16</v>
      </c>
      <c r="F3505" t="s">
        <v>1969</v>
      </c>
      <c r="G3505">
        <v>0</v>
      </c>
      <c r="H3505" t="s">
        <v>13</v>
      </c>
    </row>
    <row r="3506" spans="1:9" x14ac:dyDescent="0.25">
      <c r="A3506" t="s">
        <v>8449</v>
      </c>
      <c r="B3506" t="s">
        <v>8450</v>
      </c>
      <c r="C3506">
        <v>501</v>
      </c>
      <c r="D3506">
        <v>10</v>
      </c>
      <c r="E3506" s="1">
        <v>3.7362609112244698E-26</v>
      </c>
      <c r="F3506" t="s">
        <v>3285</v>
      </c>
      <c r="G3506">
        <v>1</v>
      </c>
      <c r="H3506" t="s">
        <v>4670</v>
      </c>
      <c r="I3506" s="3" t="s">
        <v>13</v>
      </c>
    </row>
    <row r="3507" spans="1:9" x14ac:dyDescent="0.25">
      <c r="A3507" t="s">
        <v>8451</v>
      </c>
      <c r="B3507" t="s">
        <v>8452</v>
      </c>
      <c r="C3507">
        <v>465</v>
      </c>
      <c r="D3507">
        <v>10</v>
      </c>
      <c r="E3507" s="1">
        <v>3.36512239543456E-25</v>
      </c>
      <c r="F3507" t="s">
        <v>395</v>
      </c>
      <c r="G3507">
        <v>1</v>
      </c>
      <c r="H3507" t="s">
        <v>483</v>
      </c>
      <c r="I3507" s="3" t="s">
        <v>13</v>
      </c>
    </row>
    <row r="3508" spans="1:9" x14ac:dyDescent="0.25">
      <c r="A3508" t="s">
        <v>8453</v>
      </c>
      <c r="B3508" t="s">
        <v>18</v>
      </c>
      <c r="C3508">
        <v>467</v>
      </c>
      <c r="D3508">
        <v>0</v>
      </c>
      <c r="G3508">
        <v>0</v>
      </c>
      <c r="H3508" t="s">
        <v>13</v>
      </c>
    </row>
    <row r="3509" spans="1:9" x14ac:dyDescent="0.25">
      <c r="A3509" t="s">
        <v>8454</v>
      </c>
      <c r="B3509" t="s">
        <v>18</v>
      </c>
      <c r="C3509">
        <v>307</v>
      </c>
      <c r="D3509">
        <v>0</v>
      </c>
      <c r="G3509">
        <v>0</v>
      </c>
      <c r="H3509" t="s">
        <v>13</v>
      </c>
    </row>
    <row r="3510" spans="1:9" x14ac:dyDescent="0.25">
      <c r="A3510" t="s">
        <v>8455</v>
      </c>
      <c r="B3510" t="s">
        <v>8456</v>
      </c>
      <c r="C3510">
        <v>516</v>
      </c>
      <c r="D3510">
        <v>10</v>
      </c>
      <c r="E3510" s="1">
        <v>1.55917202100434E-54</v>
      </c>
      <c r="F3510" t="s">
        <v>1697</v>
      </c>
      <c r="G3510">
        <v>8</v>
      </c>
      <c r="H3510" t="s">
        <v>8457</v>
      </c>
      <c r="I3510" s="3" t="s">
        <v>13</v>
      </c>
    </row>
    <row r="3511" spans="1:9" x14ac:dyDescent="0.25">
      <c r="A3511" t="s">
        <v>8458</v>
      </c>
      <c r="B3511" t="s">
        <v>8459</v>
      </c>
      <c r="C3511">
        <v>310</v>
      </c>
      <c r="D3511">
        <v>10</v>
      </c>
      <c r="E3511" s="1">
        <v>5.2640187293874402E-15</v>
      </c>
      <c r="F3511" t="s">
        <v>2128</v>
      </c>
      <c r="G3511">
        <v>0</v>
      </c>
      <c r="H3511" t="s">
        <v>13</v>
      </c>
    </row>
    <row r="3512" spans="1:9" x14ac:dyDescent="0.25">
      <c r="A3512" t="s">
        <v>8460</v>
      </c>
      <c r="B3512" t="s">
        <v>8461</v>
      </c>
      <c r="C3512">
        <v>399</v>
      </c>
      <c r="D3512">
        <v>10</v>
      </c>
      <c r="E3512" s="1">
        <v>5.4661046687359603E-21</v>
      </c>
      <c r="F3512" t="s">
        <v>1711</v>
      </c>
      <c r="G3512">
        <v>5</v>
      </c>
      <c r="H3512" t="s">
        <v>8462</v>
      </c>
      <c r="I3512" s="3" t="s">
        <v>13</v>
      </c>
    </row>
    <row r="3513" spans="1:9" x14ac:dyDescent="0.25">
      <c r="A3513" t="s">
        <v>8463</v>
      </c>
      <c r="B3513" t="s">
        <v>3168</v>
      </c>
      <c r="C3513">
        <v>470</v>
      </c>
      <c r="D3513">
        <v>10</v>
      </c>
      <c r="E3513" s="1">
        <v>9.6142979916385197E-52</v>
      </c>
      <c r="F3513" t="s">
        <v>782</v>
      </c>
      <c r="G3513">
        <v>8</v>
      </c>
      <c r="H3513" t="s">
        <v>8464</v>
      </c>
      <c r="I3513" s="3" t="s">
        <v>2414</v>
      </c>
    </row>
    <row r="3514" spans="1:9" x14ac:dyDescent="0.25">
      <c r="A3514" t="s">
        <v>8465</v>
      </c>
      <c r="B3514" t="s">
        <v>5725</v>
      </c>
      <c r="C3514">
        <v>462</v>
      </c>
      <c r="D3514">
        <v>10</v>
      </c>
      <c r="E3514" s="1">
        <v>4.7323904940656E-49</v>
      </c>
      <c r="F3514" t="s">
        <v>2436</v>
      </c>
      <c r="G3514">
        <v>1</v>
      </c>
      <c r="H3514" t="s">
        <v>630</v>
      </c>
      <c r="I3514" s="3" t="s">
        <v>13</v>
      </c>
    </row>
    <row r="3515" spans="1:9" x14ac:dyDescent="0.25">
      <c r="A3515" t="s">
        <v>8466</v>
      </c>
      <c r="B3515" t="s">
        <v>8467</v>
      </c>
      <c r="C3515">
        <v>229</v>
      </c>
      <c r="D3515">
        <v>10</v>
      </c>
      <c r="E3515" s="1">
        <v>1.6937842210078101E-9</v>
      </c>
      <c r="F3515" t="s">
        <v>459</v>
      </c>
      <c r="G3515">
        <v>5</v>
      </c>
      <c r="H3515" t="s">
        <v>8468</v>
      </c>
      <c r="I3515" s="3" t="s">
        <v>1267</v>
      </c>
    </row>
    <row r="3516" spans="1:9" x14ac:dyDescent="0.25">
      <c r="A3516" t="s">
        <v>8469</v>
      </c>
      <c r="B3516" t="s">
        <v>8470</v>
      </c>
      <c r="C3516">
        <v>297</v>
      </c>
      <c r="D3516">
        <v>10</v>
      </c>
      <c r="E3516" s="1">
        <v>2.88123831062733E-9</v>
      </c>
      <c r="F3516" t="s">
        <v>663</v>
      </c>
      <c r="G3516">
        <v>3</v>
      </c>
      <c r="H3516" t="s">
        <v>8471</v>
      </c>
      <c r="I3516" s="3" t="s">
        <v>13</v>
      </c>
    </row>
    <row r="3517" spans="1:9" x14ac:dyDescent="0.25">
      <c r="A3517" t="s">
        <v>8472</v>
      </c>
      <c r="B3517" t="s">
        <v>8473</v>
      </c>
      <c r="C3517">
        <v>435</v>
      </c>
      <c r="D3517">
        <v>10</v>
      </c>
      <c r="E3517" s="1">
        <v>5.0101166844652803E-38</v>
      </c>
      <c r="F3517" t="s">
        <v>146</v>
      </c>
      <c r="G3517">
        <v>9</v>
      </c>
      <c r="H3517" t="s">
        <v>8474</v>
      </c>
      <c r="I3517" s="3" t="s">
        <v>13</v>
      </c>
    </row>
    <row r="3518" spans="1:9" x14ac:dyDescent="0.25">
      <c r="A3518" t="s">
        <v>8475</v>
      </c>
      <c r="B3518" t="s">
        <v>8476</v>
      </c>
      <c r="C3518">
        <v>216</v>
      </c>
      <c r="D3518">
        <v>10</v>
      </c>
      <c r="E3518" s="1">
        <v>2.81626404586873E-9</v>
      </c>
      <c r="F3518" t="s">
        <v>307</v>
      </c>
      <c r="G3518">
        <v>16</v>
      </c>
      <c r="H3518" t="s">
        <v>8477</v>
      </c>
      <c r="I3518" s="3" t="s">
        <v>13</v>
      </c>
    </row>
    <row r="3519" spans="1:9" x14ac:dyDescent="0.25">
      <c r="A3519" t="s">
        <v>8478</v>
      </c>
      <c r="B3519" t="s">
        <v>18</v>
      </c>
      <c r="C3519">
        <v>462</v>
      </c>
      <c r="D3519">
        <v>0</v>
      </c>
      <c r="G3519">
        <v>0</v>
      </c>
      <c r="H3519" t="s">
        <v>13</v>
      </c>
    </row>
    <row r="3520" spans="1:9" x14ac:dyDescent="0.25">
      <c r="A3520" t="s">
        <v>8479</v>
      </c>
      <c r="B3520" t="s">
        <v>7003</v>
      </c>
      <c r="C3520">
        <v>393</v>
      </c>
      <c r="D3520">
        <v>10</v>
      </c>
      <c r="E3520" s="1">
        <v>8.2117645166925297E-25</v>
      </c>
      <c r="F3520" t="s">
        <v>795</v>
      </c>
      <c r="G3520">
        <v>4</v>
      </c>
      <c r="H3520" t="s">
        <v>7815</v>
      </c>
      <c r="I3520" s="3" t="s">
        <v>13</v>
      </c>
    </row>
    <row r="3521" spans="1:9" x14ac:dyDescent="0.25">
      <c r="A3521" t="s">
        <v>8480</v>
      </c>
      <c r="B3521" t="s">
        <v>18</v>
      </c>
      <c r="C3521">
        <v>244</v>
      </c>
      <c r="D3521">
        <v>0</v>
      </c>
      <c r="G3521">
        <v>0</v>
      </c>
      <c r="H3521" t="s">
        <v>13</v>
      </c>
    </row>
    <row r="3522" spans="1:9" x14ac:dyDescent="0.25">
      <c r="A3522" t="s">
        <v>8481</v>
      </c>
      <c r="B3522" t="s">
        <v>18</v>
      </c>
      <c r="C3522">
        <v>236</v>
      </c>
      <c r="D3522">
        <v>0</v>
      </c>
      <c r="G3522">
        <v>0</v>
      </c>
      <c r="H3522" t="s">
        <v>13</v>
      </c>
    </row>
    <row r="3523" spans="1:9" x14ac:dyDescent="0.25">
      <c r="A3523" t="s">
        <v>8482</v>
      </c>
      <c r="B3523" t="s">
        <v>8381</v>
      </c>
      <c r="C3523">
        <v>533</v>
      </c>
      <c r="D3523">
        <v>10</v>
      </c>
      <c r="E3523" s="1">
        <v>5.36946257939169E-48</v>
      </c>
      <c r="F3523" t="s">
        <v>810</v>
      </c>
      <c r="G3523">
        <v>7</v>
      </c>
      <c r="H3523" t="s">
        <v>8382</v>
      </c>
      <c r="I3523" s="3" t="s">
        <v>422</v>
      </c>
    </row>
    <row r="3524" spans="1:9" x14ac:dyDescent="0.25">
      <c r="A3524" t="s">
        <v>8483</v>
      </c>
      <c r="B3524" t="s">
        <v>18</v>
      </c>
      <c r="C3524">
        <v>516</v>
      </c>
      <c r="D3524">
        <v>0</v>
      </c>
      <c r="G3524">
        <v>0</v>
      </c>
      <c r="H3524" t="s">
        <v>13</v>
      </c>
    </row>
    <row r="3525" spans="1:9" x14ac:dyDescent="0.25">
      <c r="A3525" t="s">
        <v>8484</v>
      </c>
      <c r="B3525" t="s">
        <v>8485</v>
      </c>
      <c r="C3525">
        <v>326</v>
      </c>
      <c r="D3525">
        <v>10</v>
      </c>
      <c r="E3525" s="1">
        <v>2.0525566991391501E-16</v>
      </c>
      <c r="F3525" t="s">
        <v>852</v>
      </c>
      <c r="G3525">
        <v>3</v>
      </c>
      <c r="H3525" t="s">
        <v>8486</v>
      </c>
      <c r="I3525" s="3" t="s">
        <v>13</v>
      </c>
    </row>
    <row r="3526" spans="1:9" x14ac:dyDescent="0.25">
      <c r="A3526" t="s">
        <v>8487</v>
      </c>
      <c r="B3526" t="s">
        <v>8488</v>
      </c>
      <c r="C3526">
        <v>250</v>
      </c>
      <c r="D3526">
        <v>10</v>
      </c>
      <c r="E3526" s="1">
        <v>1.8206146773182401E-16</v>
      </c>
      <c r="F3526" t="s">
        <v>750</v>
      </c>
      <c r="G3526">
        <v>21</v>
      </c>
      <c r="H3526" t="s">
        <v>8489</v>
      </c>
      <c r="I3526" s="3" t="s">
        <v>13</v>
      </c>
    </row>
    <row r="3527" spans="1:9" x14ac:dyDescent="0.25">
      <c r="A3527" t="s">
        <v>8490</v>
      </c>
      <c r="B3527" t="s">
        <v>18</v>
      </c>
      <c r="C3527">
        <v>434</v>
      </c>
      <c r="D3527">
        <v>0</v>
      </c>
      <c r="G3527">
        <v>0</v>
      </c>
      <c r="H3527" t="s">
        <v>13</v>
      </c>
    </row>
    <row r="3528" spans="1:9" x14ac:dyDescent="0.25">
      <c r="A3528" t="s">
        <v>8491</v>
      </c>
      <c r="B3528" t="s">
        <v>18</v>
      </c>
      <c r="C3528">
        <v>302</v>
      </c>
      <c r="D3528">
        <v>0</v>
      </c>
      <c r="G3528">
        <v>0</v>
      </c>
      <c r="H3528" t="s">
        <v>13</v>
      </c>
    </row>
    <row r="3529" spans="1:9" x14ac:dyDescent="0.25">
      <c r="A3529" t="s">
        <v>8492</v>
      </c>
      <c r="B3529" t="s">
        <v>535</v>
      </c>
      <c r="C3529">
        <v>539</v>
      </c>
      <c r="D3529">
        <v>10</v>
      </c>
      <c r="E3529" s="1">
        <v>8.6065473195161604E-25</v>
      </c>
      <c r="F3529" t="s">
        <v>1353</v>
      </c>
      <c r="G3529">
        <v>4</v>
      </c>
      <c r="H3529" t="s">
        <v>8493</v>
      </c>
      <c r="I3529" s="3" t="s">
        <v>1872</v>
      </c>
    </row>
    <row r="3530" spans="1:9" x14ac:dyDescent="0.25">
      <c r="A3530" t="s">
        <v>8494</v>
      </c>
      <c r="B3530" t="s">
        <v>8495</v>
      </c>
      <c r="C3530">
        <v>435</v>
      </c>
      <c r="D3530">
        <v>10</v>
      </c>
      <c r="E3530" s="1">
        <v>4.1679153584448102E-32</v>
      </c>
      <c r="F3530" t="s">
        <v>369</v>
      </c>
      <c r="G3530">
        <v>9</v>
      </c>
      <c r="H3530" t="s">
        <v>8496</v>
      </c>
      <c r="I3530" s="3" t="s">
        <v>13</v>
      </c>
    </row>
    <row r="3531" spans="1:9" x14ac:dyDescent="0.25">
      <c r="A3531" t="s">
        <v>8497</v>
      </c>
      <c r="B3531" t="s">
        <v>8498</v>
      </c>
      <c r="C3531">
        <v>454</v>
      </c>
      <c r="D3531">
        <v>10</v>
      </c>
      <c r="E3531" s="1">
        <v>7.0258974180940405E-30</v>
      </c>
      <c r="F3531" t="s">
        <v>616</v>
      </c>
      <c r="G3531">
        <v>9</v>
      </c>
      <c r="H3531" t="s">
        <v>8499</v>
      </c>
      <c r="I3531" s="3" t="s">
        <v>13</v>
      </c>
    </row>
    <row r="3532" spans="1:9" x14ac:dyDescent="0.25">
      <c r="A3532" t="s">
        <v>8500</v>
      </c>
      <c r="B3532" t="s">
        <v>175</v>
      </c>
      <c r="C3532">
        <v>394</v>
      </c>
      <c r="D3532">
        <v>10</v>
      </c>
      <c r="E3532" s="1">
        <v>4.1193924063408102E-22</v>
      </c>
      <c r="F3532" t="s">
        <v>528</v>
      </c>
      <c r="G3532">
        <v>2</v>
      </c>
      <c r="H3532" t="s">
        <v>8501</v>
      </c>
      <c r="I3532" s="3" t="s">
        <v>13</v>
      </c>
    </row>
    <row r="3533" spans="1:9" x14ac:dyDescent="0.25">
      <c r="A3533" t="s">
        <v>8502</v>
      </c>
      <c r="B3533" t="s">
        <v>18</v>
      </c>
      <c r="C3533">
        <v>380</v>
      </c>
      <c r="D3533">
        <v>0</v>
      </c>
      <c r="G3533">
        <v>0</v>
      </c>
      <c r="H3533" t="s">
        <v>13</v>
      </c>
    </row>
    <row r="3534" spans="1:9" x14ac:dyDescent="0.25">
      <c r="A3534" t="s">
        <v>8503</v>
      </c>
      <c r="B3534" t="s">
        <v>8504</v>
      </c>
      <c r="C3534">
        <v>400</v>
      </c>
      <c r="D3534">
        <v>10</v>
      </c>
      <c r="E3534" s="1">
        <v>2.1296312447670698E-49</v>
      </c>
      <c r="F3534" t="s">
        <v>2715</v>
      </c>
      <c r="G3534">
        <v>4</v>
      </c>
      <c r="H3534" t="s">
        <v>8505</v>
      </c>
      <c r="I3534" s="3" t="s">
        <v>8506</v>
      </c>
    </row>
    <row r="3535" spans="1:9" x14ac:dyDescent="0.25">
      <c r="A3535" t="s">
        <v>8507</v>
      </c>
      <c r="B3535" t="s">
        <v>8508</v>
      </c>
      <c r="C3535">
        <v>333</v>
      </c>
      <c r="D3535">
        <v>6</v>
      </c>
      <c r="E3535" s="1">
        <v>1.5603064017572401E-15</v>
      </c>
      <c r="F3535" t="s">
        <v>1219</v>
      </c>
      <c r="G3535">
        <v>0</v>
      </c>
      <c r="H3535" t="s">
        <v>13</v>
      </c>
    </row>
    <row r="3536" spans="1:9" x14ac:dyDescent="0.25">
      <c r="A3536" t="s">
        <v>8509</v>
      </c>
      <c r="B3536" t="s">
        <v>18</v>
      </c>
      <c r="C3536">
        <v>432</v>
      </c>
      <c r="D3536">
        <v>0</v>
      </c>
      <c r="G3536">
        <v>0</v>
      </c>
      <c r="H3536" t="s">
        <v>13</v>
      </c>
    </row>
    <row r="3537" spans="1:9" x14ac:dyDescent="0.25">
      <c r="A3537" t="s">
        <v>8510</v>
      </c>
      <c r="B3537" t="s">
        <v>18</v>
      </c>
      <c r="C3537">
        <v>307</v>
      </c>
      <c r="D3537">
        <v>0</v>
      </c>
      <c r="G3537">
        <v>0</v>
      </c>
      <c r="H3537" t="s">
        <v>13</v>
      </c>
    </row>
    <row r="3538" spans="1:9" x14ac:dyDescent="0.25">
      <c r="A3538" t="s">
        <v>8511</v>
      </c>
      <c r="B3538" t="s">
        <v>8512</v>
      </c>
      <c r="C3538">
        <v>428</v>
      </c>
      <c r="D3538">
        <v>10</v>
      </c>
      <c r="E3538" s="1">
        <v>2.3312109002078799E-15</v>
      </c>
      <c r="F3538" t="s">
        <v>2738</v>
      </c>
      <c r="G3538">
        <v>17</v>
      </c>
      <c r="H3538" t="s">
        <v>8513</v>
      </c>
      <c r="I3538" s="3" t="s">
        <v>13</v>
      </c>
    </row>
    <row r="3539" spans="1:9" x14ac:dyDescent="0.25">
      <c r="A3539" t="s">
        <v>8514</v>
      </c>
      <c r="B3539" t="s">
        <v>3054</v>
      </c>
      <c r="C3539">
        <v>422</v>
      </c>
      <c r="D3539">
        <v>10</v>
      </c>
      <c r="E3539" s="1">
        <v>6.0777006780013304E-20</v>
      </c>
      <c r="F3539" t="s">
        <v>691</v>
      </c>
      <c r="G3539">
        <v>2</v>
      </c>
      <c r="H3539" t="s">
        <v>4694</v>
      </c>
      <c r="I3539" s="3" t="s">
        <v>13</v>
      </c>
    </row>
    <row r="3540" spans="1:9" x14ac:dyDescent="0.25">
      <c r="A3540" t="s">
        <v>8515</v>
      </c>
      <c r="B3540" t="s">
        <v>8516</v>
      </c>
      <c r="C3540">
        <v>450</v>
      </c>
      <c r="D3540">
        <v>10</v>
      </c>
      <c r="E3540" s="1">
        <v>5.0146376709279097E-43</v>
      </c>
      <c r="F3540" t="s">
        <v>58</v>
      </c>
      <c r="G3540">
        <v>6</v>
      </c>
      <c r="H3540" t="s">
        <v>8517</v>
      </c>
      <c r="I3540" s="3" t="s">
        <v>1337</v>
      </c>
    </row>
    <row r="3541" spans="1:9" x14ac:dyDescent="0.25">
      <c r="A3541" t="s">
        <v>8518</v>
      </c>
      <c r="B3541" t="s">
        <v>8519</v>
      </c>
      <c r="C3541">
        <v>229</v>
      </c>
      <c r="D3541">
        <v>10</v>
      </c>
      <c r="E3541" s="1">
        <v>4.6598197444576001E-18</v>
      </c>
      <c r="F3541" t="s">
        <v>2623</v>
      </c>
      <c r="G3541">
        <v>25</v>
      </c>
      <c r="H3541" t="s">
        <v>8520</v>
      </c>
      <c r="I3541" s="3" t="s">
        <v>13</v>
      </c>
    </row>
    <row r="3542" spans="1:9" x14ac:dyDescent="0.25">
      <c r="A3542" t="s">
        <v>8521</v>
      </c>
      <c r="B3542" t="s">
        <v>8522</v>
      </c>
      <c r="C3542">
        <v>387</v>
      </c>
      <c r="D3542">
        <v>10</v>
      </c>
      <c r="E3542" s="1">
        <v>4.3284415193092299E-38</v>
      </c>
      <c r="F3542" t="s">
        <v>210</v>
      </c>
      <c r="G3542">
        <v>7</v>
      </c>
      <c r="H3542" t="s">
        <v>8523</v>
      </c>
      <c r="I3542" s="3" t="s">
        <v>422</v>
      </c>
    </row>
    <row r="3543" spans="1:9" x14ac:dyDescent="0.25">
      <c r="A3543" t="s">
        <v>8524</v>
      </c>
      <c r="B3543" t="s">
        <v>8525</v>
      </c>
      <c r="C3543">
        <v>438</v>
      </c>
      <c r="D3543">
        <v>10</v>
      </c>
      <c r="E3543" s="1">
        <v>1.1804922091036399E-47</v>
      </c>
      <c r="F3543" t="s">
        <v>163</v>
      </c>
      <c r="G3543">
        <v>16</v>
      </c>
      <c r="H3543" t="s">
        <v>8526</v>
      </c>
      <c r="I3543" s="3" t="s">
        <v>2034</v>
      </c>
    </row>
    <row r="3544" spans="1:9" x14ac:dyDescent="0.25">
      <c r="A3544" t="s">
        <v>8527</v>
      </c>
      <c r="B3544" t="s">
        <v>7152</v>
      </c>
      <c r="C3544">
        <v>320</v>
      </c>
      <c r="D3544">
        <v>10</v>
      </c>
      <c r="E3544" s="1">
        <v>5.2424250305138601E-7</v>
      </c>
      <c r="F3544" t="s">
        <v>833</v>
      </c>
      <c r="G3544">
        <v>2</v>
      </c>
      <c r="H3544" t="s">
        <v>2425</v>
      </c>
    </row>
    <row r="3545" spans="1:9" x14ac:dyDescent="0.25">
      <c r="A3545" t="s">
        <v>8528</v>
      </c>
      <c r="B3545" t="s">
        <v>1470</v>
      </c>
      <c r="C3545">
        <v>491</v>
      </c>
      <c r="D3545">
        <v>10</v>
      </c>
      <c r="E3545" s="1">
        <v>9.9332824454158107E-21</v>
      </c>
      <c r="F3545" t="s">
        <v>3216</v>
      </c>
      <c r="G3545">
        <v>6</v>
      </c>
      <c r="H3545" t="s">
        <v>8529</v>
      </c>
      <c r="I3545" s="3" t="s">
        <v>318</v>
      </c>
    </row>
    <row r="3546" spans="1:9" x14ac:dyDescent="0.25">
      <c r="A3546" t="s">
        <v>8530</v>
      </c>
      <c r="B3546" t="s">
        <v>8531</v>
      </c>
      <c r="C3546">
        <v>367</v>
      </c>
      <c r="D3546">
        <v>10</v>
      </c>
      <c r="E3546" s="1">
        <v>3.8065048062634501E-30</v>
      </c>
      <c r="F3546" t="s">
        <v>4378</v>
      </c>
      <c r="G3546">
        <v>7</v>
      </c>
      <c r="H3546" t="s">
        <v>4872</v>
      </c>
      <c r="I3546" s="3" t="s">
        <v>4873</v>
      </c>
    </row>
    <row r="3547" spans="1:9" x14ac:dyDescent="0.25">
      <c r="A3547" t="s">
        <v>8532</v>
      </c>
      <c r="B3547" t="s">
        <v>8533</v>
      </c>
      <c r="C3547">
        <v>387</v>
      </c>
      <c r="D3547">
        <v>10</v>
      </c>
      <c r="E3547" s="1">
        <v>9.5472088589266602E-5</v>
      </c>
      <c r="F3547" t="s">
        <v>4528</v>
      </c>
      <c r="G3547">
        <v>2</v>
      </c>
      <c r="H3547" t="s">
        <v>8534</v>
      </c>
      <c r="I3547" s="3" t="s">
        <v>13</v>
      </c>
    </row>
    <row r="3548" spans="1:9" x14ac:dyDescent="0.25">
      <c r="A3548" t="s">
        <v>8535</v>
      </c>
      <c r="B3548" t="s">
        <v>8536</v>
      </c>
      <c r="C3548">
        <v>470</v>
      </c>
      <c r="D3548">
        <v>10</v>
      </c>
      <c r="E3548" s="1">
        <v>2.36259814540033E-58</v>
      </c>
      <c r="F3548" t="s">
        <v>146</v>
      </c>
      <c r="G3548">
        <v>7</v>
      </c>
      <c r="H3548" t="s">
        <v>8537</v>
      </c>
      <c r="I3548" s="3" t="s">
        <v>13</v>
      </c>
    </row>
    <row r="3549" spans="1:9" x14ac:dyDescent="0.25">
      <c r="A3549" t="s">
        <v>8538</v>
      </c>
      <c r="B3549" t="s">
        <v>4672</v>
      </c>
      <c r="C3549">
        <v>400</v>
      </c>
      <c r="D3549">
        <v>10</v>
      </c>
      <c r="E3549" s="1">
        <v>5.7181318141603396E-47</v>
      </c>
      <c r="F3549" t="s">
        <v>616</v>
      </c>
      <c r="G3549">
        <v>4</v>
      </c>
      <c r="H3549" t="s">
        <v>8539</v>
      </c>
      <c r="I3549" s="3" t="s">
        <v>8540</v>
      </c>
    </row>
    <row r="3550" spans="1:9" x14ac:dyDescent="0.25">
      <c r="A3550" t="s">
        <v>8541</v>
      </c>
      <c r="B3550" t="s">
        <v>8542</v>
      </c>
      <c r="C3550">
        <v>446</v>
      </c>
      <c r="D3550">
        <v>10</v>
      </c>
      <c r="E3550" s="1">
        <v>1.08894375910662E-29</v>
      </c>
      <c r="F3550" t="s">
        <v>1242</v>
      </c>
      <c r="G3550">
        <v>16</v>
      </c>
      <c r="H3550" t="s">
        <v>8543</v>
      </c>
      <c r="I3550" s="3" t="s">
        <v>8544</v>
      </c>
    </row>
    <row r="3551" spans="1:9" x14ac:dyDescent="0.25">
      <c r="A3551" t="s">
        <v>8545</v>
      </c>
      <c r="B3551" t="s">
        <v>18</v>
      </c>
      <c r="C3551">
        <v>343</v>
      </c>
      <c r="D3551">
        <v>0</v>
      </c>
      <c r="G3551">
        <v>0</v>
      </c>
      <c r="H3551" t="s">
        <v>13</v>
      </c>
    </row>
    <row r="3552" spans="1:9" x14ac:dyDescent="0.25">
      <c r="A3552" t="s">
        <v>8546</v>
      </c>
      <c r="B3552" t="s">
        <v>7535</v>
      </c>
      <c r="C3552">
        <v>360</v>
      </c>
      <c r="D3552">
        <v>8</v>
      </c>
      <c r="E3552" s="1">
        <v>1.03177509632569E-12</v>
      </c>
      <c r="F3552" t="s">
        <v>1219</v>
      </c>
      <c r="G3552">
        <v>9</v>
      </c>
      <c r="H3552" t="s">
        <v>7536</v>
      </c>
      <c r="I3552" s="3" t="s">
        <v>3251</v>
      </c>
    </row>
    <row r="3553" spans="1:9" x14ac:dyDescent="0.25">
      <c r="A3553" t="s">
        <v>8547</v>
      </c>
      <c r="B3553" t="s">
        <v>18</v>
      </c>
      <c r="C3553">
        <v>343</v>
      </c>
      <c r="D3553">
        <v>0</v>
      </c>
      <c r="G3553">
        <v>0</v>
      </c>
      <c r="H3553" t="s">
        <v>13</v>
      </c>
    </row>
    <row r="3554" spans="1:9" x14ac:dyDescent="0.25">
      <c r="A3554" t="s">
        <v>8548</v>
      </c>
      <c r="B3554" t="s">
        <v>18</v>
      </c>
      <c r="C3554">
        <v>211</v>
      </c>
      <c r="D3554">
        <v>0</v>
      </c>
      <c r="G3554">
        <v>0</v>
      </c>
      <c r="H3554" t="s">
        <v>13</v>
      </c>
    </row>
    <row r="3555" spans="1:9" x14ac:dyDescent="0.25">
      <c r="A3555" t="s">
        <v>8549</v>
      </c>
      <c r="B3555" t="s">
        <v>8550</v>
      </c>
      <c r="C3555">
        <v>355</v>
      </c>
      <c r="D3555">
        <v>3</v>
      </c>
      <c r="E3555" s="1">
        <v>0.12375637405973</v>
      </c>
      <c r="F3555" s="2">
        <v>626666666666666</v>
      </c>
      <c r="G3555">
        <v>2</v>
      </c>
      <c r="H3555" t="s">
        <v>8551</v>
      </c>
      <c r="I3555" s="3" t="s">
        <v>13</v>
      </c>
    </row>
    <row r="3556" spans="1:9" x14ac:dyDescent="0.25">
      <c r="A3556" t="s">
        <v>8552</v>
      </c>
      <c r="B3556" t="s">
        <v>8553</v>
      </c>
      <c r="C3556">
        <v>305</v>
      </c>
      <c r="D3556">
        <v>10</v>
      </c>
      <c r="E3556" s="1">
        <v>3.1382692663783601E-24</v>
      </c>
      <c r="F3556" t="s">
        <v>274</v>
      </c>
      <c r="G3556">
        <v>15</v>
      </c>
      <c r="H3556" t="s">
        <v>8554</v>
      </c>
      <c r="I3556" s="3" t="s">
        <v>5448</v>
      </c>
    </row>
    <row r="3557" spans="1:9" x14ac:dyDescent="0.25">
      <c r="A3557" t="s">
        <v>8555</v>
      </c>
      <c r="B3557" t="s">
        <v>8556</v>
      </c>
      <c r="C3557">
        <v>401</v>
      </c>
      <c r="D3557">
        <v>2</v>
      </c>
      <c r="E3557" s="1">
        <v>1.39972989169422</v>
      </c>
      <c r="F3557" t="s">
        <v>1067</v>
      </c>
      <c r="G3557">
        <v>2</v>
      </c>
      <c r="H3557" t="s">
        <v>8557</v>
      </c>
      <c r="I3557" s="3" t="s">
        <v>13</v>
      </c>
    </row>
    <row r="3558" spans="1:9" x14ac:dyDescent="0.25">
      <c r="A3558" t="s">
        <v>8558</v>
      </c>
      <c r="B3558" t="s">
        <v>1178</v>
      </c>
      <c r="C3558">
        <v>367</v>
      </c>
      <c r="D3558">
        <v>10</v>
      </c>
      <c r="E3558" s="1">
        <v>3.5471078716996498E-27</v>
      </c>
      <c r="F3558" t="s">
        <v>855</v>
      </c>
      <c r="G3558">
        <v>4</v>
      </c>
      <c r="H3558" t="s">
        <v>8559</v>
      </c>
      <c r="I3558" s="3" t="s">
        <v>13</v>
      </c>
    </row>
    <row r="3559" spans="1:9" x14ac:dyDescent="0.25">
      <c r="A3559" t="s">
        <v>8560</v>
      </c>
      <c r="B3559" t="s">
        <v>18</v>
      </c>
      <c r="C3559">
        <v>386</v>
      </c>
      <c r="D3559">
        <v>0</v>
      </c>
      <c r="G3559">
        <v>0</v>
      </c>
      <c r="H3559" t="s">
        <v>13</v>
      </c>
    </row>
    <row r="3560" spans="1:9" x14ac:dyDescent="0.25">
      <c r="A3560" t="s">
        <v>8561</v>
      </c>
      <c r="B3560" t="s">
        <v>8562</v>
      </c>
      <c r="C3560">
        <v>541</v>
      </c>
      <c r="D3560">
        <v>10</v>
      </c>
      <c r="E3560" s="1">
        <v>4.5344328997935398E-34</v>
      </c>
      <c r="F3560" t="s">
        <v>530</v>
      </c>
      <c r="G3560">
        <v>3</v>
      </c>
      <c r="H3560" t="s">
        <v>8563</v>
      </c>
      <c r="I3560" s="3" t="s">
        <v>13</v>
      </c>
    </row>
    <row r="3561" spans="1:9" x14ac:dyDescent="0.25">
      <c r="A3561" t="s">
        <v>8564</v>
      </c>
      <c r="B3561" t="s">
        <v>18</v>
      </c>
      <c r="C3561">
        <v>412</v>
      </c>
      <c r="D3561">
        <v>0</v>
      </c>
      <c r="G3561">
        <v>0</v>
      </c>
      <c r="H3561" t="s">
        <v>13</v>
      </c>
    </row>
    <row r="3562" spans="1:9" x14ac:dyDescent="0.25">
      <c r="A3562" t="s">
        <v>8565</v>
      </c>
      <c r="B3562" t="s">
        <v>4212</v>
      </c>
      <c r="C3562">
        <v>471</v>
      </c>
      <c r="D3562">
        <v>10</v>
      </c>
      <c r="E3562" s="1">
        <v>6.7239409916036295E-26</v>
      </c>
      <c r="F3562" t="s">
        <v>3017</v>
      </c>
      <c r="G3562">
        <v>4</v>
      </c>
      <c r="H3562" t="s">
        <v>2296</v>
      </c>
      <c r="I3562" s="3" t="s">
        <v>13</v>
      </c>
    </row>
    <row r="3563" spans="1:9" x14ac:dyDescent="0.25">
      <c r="A3563" t="s">
        <v>8566</v>
      </c>
      <c r="B3563" t="s">
        <v>2368</v>
      </c>
      <c r="C3563">
        <v>225</v>
      </c>
      <c r="D3563">
        <v>10</v>
      </c>
      <c r="E3563" s="1">
        <v>8.6514316840585303E-19</v>
      </c>
      <c r="F3563" t="s">
        <v>1260</v>
      </c>
      <c r="G3563">
        <v>0</v>
      </c>
      <c r="H3563" t="s">
        <v>13</v>
      </c>
    </row>
    <row r="3564" spans="1:9" x14ac:dyDescent="0.25">
      <c r="A3564" t="s">
        <v>8567</v>
      </c>
      <c r="B3564" t="s">
        <v>8568</v>
      </c>
      <c r="C3564">
        <v>426</v>
      </c>
      <c r="D3564">
        <v>10</v>
      </c>
      <c r="E3564" s="1">
        <v>2.42548401950662E-53</v>
      </c>
      <c r="F3564" t="s">
        <v>490</v>
      </c>
      <c r="G3564">
        <v>6</v>
      </c>
      <c r="H3564" t="s">
        <v>8569</v>
      </c>
      <c r="I3564" s="3" t="s">
        <v>515</v>
      </c>
    </row>
    <row r="3565" spans="1:9" x14ac:dyDescent="0.25">
      <c r="A3565" t="s">
        <v>8570</v>
      </c>
      <c r="B3565" t="s">
        <v>8571</v>
      </c>
      <c r="C3565">
        <v>369</v>
      </c>
      <c r="D3565">
        <v>10</v>
      </c>
      <c r="E3565" s="1">
        <v>3.1289976837001501E-32</v>
      </c>
      <c r="F3565" t="s">
        <v>1233</v>
      </c>
      <c r="G3565">
        <v>24</v>
      </c>
      <c r="H3565" t="s">
        <v>5618</v>
      </c>
      <c r="I3565" s="3" t="s">
        <v>5152</v>
      </c>
    </row>
    <row r="3566" spans="1:9" x14ac:dyDescent="0.25">
      <c r="A3566" t="s">
        <v>8572</v>
      </c>
      <c r="B3566" t="s">
        <v>8573</v>
      </c>
      <c r="C3566">
        <v>368</v>
      </c>
      <c r="D3566">
        <v>10</v>
      </c>
      <c r="E3566" s="1">
        <v>3.3763073534577699E-21</v>
      </c>
      <c r="F3566" t="s">
        <v>6471</v>
      </c>
      <c r="G3566">
        <v>2</v>
      </c>
      <c r="H3566" t="s">
        <v>5242</v>
      </c>
      <c r="I3566" s="3" t="s">
        <v>1563</v>
      </c>
    </row>
    <row r="3567" spans="1:9" x14ac:dyDescent="0.25">
      <c r="A3567" t="s">
        <v>8574</v>
      </c>
      <c r="B3567" t="s">
        <v>8575</v>
      </c>
      <c r="C3567">
        <v>385</v>
      </c>
      <c r="D3567">
        <v>5</v>
      </c>
      <c r="E3567" s="1">
        <v>5.2422845907834402E-3</v>
      </c>
      <c r="F3567" t="s">
        <v>3340</v>
      </c>
      <c r="G3567">
        <v>0</v>
      </c>
      <c r="H3567" t="s">
        <v>13</v>
      </c>
    </row>
    <row r="3568" spans="1:9" x14ac:dyDescent="0.25">
      <c r="A3568" t="s">
        <v>8576</v>
      </c>
      <c r="B3568" t="s">
        <v>18</v>
      </c>
      <c r="C3568">
        <v>475</v>
      </c>
      <c r="D3568">
        <v>0</v>
      </c>
      <c r="G3568">
        <v>0</v>
      </c>
      <c r="H3568" t="s">
        <v>13</v>
      </c>
    </row>
    <row r="3569" spans="1:9" x14ac:dyDescent="0.25">
      <c r="A3569" t="s">
        <v>8577</v>
      </c>
      <c r="B3569" t="s">
        <v>18</v>
      </c>
      <c r="C3569">
        <v>439</v>
      </c>
      <c r="D3569">
        <v>0</v>
      </c>
      <c r="G3569">
        <v>0</v>
      </c>
      <c r="H3569" t="s">
        <v>13</v>
      </c>
    </row>
    <row r="3570" spans="1:9" x14ac:dyDescent="0.25">
      <c r="A3570" t="s">
        <v>8578</v>
      </c>
      <c r="B3570" t="s">
        <v>2186</v>
      </c>
      <c r="C3570">
        <v>457</v>
      </c>
      <c r="D3570">
        <v>10</v>
      </c>
      <c r="E3570" s="1">
        <v>9.8656404523401495E-45</v>
      </c>
      <c r="F3570" t="s">
        <v>463</v>
      </c>
      <c r="G3570">
        <v>2</v>
      </c>
      <c r="H3570" t="s">
        <v>8579</v>
      </c>
      <c r="I3570" s="3" t="s">
        <v>13</v>
      </c>
    </row>
    <row r="3571" spans="1:9" x14ac:dyDescent="0.25">
      <c r="A3571" t="s">
        <v>8580</v>
      </c>
      <c r="B3571" t="s">
        <v>18</v>
      </c>
      <c r="C3571">
        <v>449</v>
      </c>
      <c r="D3571">
        <v>0</v>
      </c>
      <c r="G3571">
        <v>0</v>
      </c>
      <c r="H3571" t="s">
        <v>13</v>
      </c>
    </row>
    <row r="3572" spans="1:9" x14ac:dyDescent="0.25">
      <c r="A3572" t="s">
        <v>8581</v>
      </c>
      <c r="B3572" t="s">
        <v>18</v>
      </c>
      <c r="C3572">
        <v>327</v>
      </c>
      <c r="D3572">
        <v>0</v>
      </c>
      <c r="G3572">
        <v>0</v>
      </c>
      <c r="H3572" t="s">
        <v>13</v>
      </c>
    </row>
    <row r="3573" spans="1:9" x14ac:dyDescent="0.25">
      <c r="A3573" t="s">
        <v>8582</v>
      </c>
      <c r="B3573" t="s">
        <v>535</v>
      </c>
      <c r="C3573">
        <v>420</v>
      </c>
      <c r="D3573">
        <v>10</v>
      </c>
      <c r="E3573" s="1">
        <v>3.1896759406282199E-35</v>
      </c>
      <c r="F3573" t="s">
        <v>613</v>
      </c>
      <c r="G3573">
        <v>12</v>
      </c>
      <c r="H3573" t="s">
        <v>8583</v>
      </c>
      <c r="I3573" s="3" t="s">
        <v>5152</v>
      </c>
    </row>
    <row r="3574" spans="1:9" x14ac:dyDescent="0.25">
      <c r="A3574" t="s">
        <v>8584</v>
      </c>
      <c r="B3574" t="s">
        <v>535</v>
      </c>
      <c r="C3574">
        <v>476</v>
      </c>
      <c r="D3574">
        <v>9</v>
      </c>
      <c r="E3574" s="1">
        <v>1.8199391708914299E-3</v>
      </c>
      <c r="F3574" t="s">
        <v>130</v>
      </c>
      <c r="G3574">
        <v>0</v>
      </c>
      <c r="H3574" t="s">
        <v>13</v>
      </c>
    </row>
    <row r="3575" spans="1:9" x14ac:dyDescent="0.25">
      <c r="A3575" t="s">
        <v>8585</v>
      </c>
      <c r="B3575" t="s">
        <v>8586</v>
      </c>
      <c r="C3575">
        <v>505</v>
      </c>
      <c r="D3575">
        <v>10</v>
      </c>
      <c r="E3575" s="1">
        <v>0.25307084968301902</v>
      </c>
      <c r="F3575" t="s">
        <v>1306</v>
      </c>
      <c r="G3575">
        <v>7</v>
      </c>
      <c r="H3575" t="s">
        <v>8587</v>
      </c>
      <c r="I3575" s="3" t="s">
        <v>13</v>
      </c>
    </row>
    <row r="3576" spans="1:9" x14ac:dyDescent="0.25">
      <c r="A3576" t="s">
        <v>8588</v>
      </c>
      <c r="B3576" t="s">
        <v>8589</v>
      </c>
      <c r="C3576">
        <v>371</v>
      </c>
      <c r="D3576">
        <v>10</v>
      </c>
      <c r="E3576" s="1">
        <v>1.6450271217389801E-33</v>
      </c>
      <c r="F3576" t="s">
        <v>3473</v>
      </c>
      <c r="G3576">
        <v>4</v>
      </c>
      <c r="H3576" t="s">
        <v>5655</v>
      </c>
      <c r="I3576" s="3" t="s">
        <v>5656</v>
      </c>
    </row>
    <row r="3577" spans="1:9" x14ac:dyDescent="0.25">
      <c r="A3577" t="s">
        <v>8590</v>
      </c>
      <c r="B3577" t="s">
        <v>18</v>
      </c>
      <c r="C3577">
        <v>455</v>
      </c>
      <c r="D3577">
        <v>0</v>
      </c>
      <c r="G3577">
        <v>0</v>
      </c>
      <c r="H3577" t="s">
        <v>13</v>
      </c>
    </row>
    <row r="3578" spans="1:9" x14ac:dyDescent="0.25">
      <c r="A3578" t="s">
        <v>8591</v>
      </c>
      <c r="B3578" t="s">
        <v>18</v>
      </c>
      <c r="C3578">
        <v>401</v>
      </c>
      <c r="D3578">
        <v>0</v>
      </c>
      <c r="G3578">
        <v>0</v>
      </c>
      <c r="H3578" t="s">
        <v>13</v>
      </c>
    </row>
    <row r="3579" spans="1:9" x14ac:dyDescent="0.25">
      <c r="A3579" t="s">
        <v>8592</v>
      </c>
      <c r="B3579" t="s">
        <v>4386</v>
      </c>
      <c r="C3579">
        <v>412</v>
      </c>
      <c r="D3579">
        <v>3</v>
      </c>
      <c r="E3579" s="1">
        <v>4.0045014401459801E-3</v>
      </c>
      <c r="F3579" s="2">
        <v>613333333333333</v>
      </c>
      <c r="G3579">
        <v>0</v>
      </c>
      <c r="H3579" t="s">
        <v>13</v>
      </c>
    </row>
    <row r="3580" spans="1:9" x14ac:dyDescent="0.25">
      <c r="A3580" t="s">
        <v>8593</v>
      </c>
      <c r="B3580" t="s">
        <v>2412</v>
      </c>
      <c r="C3580">
        <v>330</v>
      </c>
      <c r="D3580">
        <v>8</v>
      </c>
      <c r="E3580" s="1">
        <v>6.3467241262940404E-25</v>
      </c>
      <c r="F3580" t="s">
        <v>8594</v>
      </c>
      <c r="G3580">
        <v>5</v>
      </c>
      <c r="H3580" t="s">
        <v>7591</v>
      </c>
      <c r="I3580" s="3" t="s">
        <v>2414</v>
      </c>
    </row>
    <row r="3581" spans="1:9" x14ac:dyDescent="0.25">
      <c r="A3581" t="s">
        <v>8595</v>
      </c>
      <c r="B3581" t="s">
        <v>8596</v>
      </c>
      <c r="C3581">
        <v>492</v>
      </c>
      <c r="D3581">
        <v>10</v>
      </c>
      <c r="E3581" s="1">
        <v>5.7557690874543501E-35</v>
      </c>
      <c r="F3581" t="s">
        <v>613</v>
      </c>
      <c r="G3581">
        <v>3</v>
      </c>
      <c r="H3581" t="s">
        <v>5844</v>
      </c>
      <c r="I3581" s="3" t="s">
        <v>13</v>
      </c>
    </row>
    <row r="3582" spans="1:9" x14ac:dyDescent="0.25">
      <c r="A3582" t="s">
        <v>8597</v>
      </c>
      <c r="B3582" t="s">
        <v>8598</v>
      </c>
      <c r="C3582">
        <v>456</v>
      </c>
      <c r="D3582">
        <v>10</v>
      </c>
      <c r="E3582" s="1">
        <v>5.5608286711813601E-14</v>
      </c>
      <c r="F3582" t="s">
        <v>550</v>
      </c>
      <c r="G3582">
        <v>0</v>
      </c>
      <c r="H3582" t="s">
        <v>13</v>
      </c>
    </row>
    <row r="3583" spans="1:9" x14ac:dyDescent="0.25">
      <c r="A3583" t="s">
        <v>8599</v>
      </c>
      <c r="B3583" t="s">
        <v>535</v>
      </c>
      <c r="C3583">
        <v>409</v>
      </c>
      <c r="D3583">
        <v>10</v>
      </c>
      <c r="E3583" s="1">
        <v>2.96755315511954E-14</v>
      </c>
      <c r="F3583" t="s">
        <v>731</v>
      </c>
      <c r="G3583">
        <v>8</v>
      </c>
      <c r="H3583" t="s">
        <v>8205</v>
      </c>
      <c r="I3583" s="3" t="s">
        <v>13</v>
      </c>
    </row>
    <row r="3584" spans="1:9" x14ac:dyDescent="0.25">
      <c r="A3584" t="s">
        <v>8600</v>
      </c>
      <c r="B3584" t="s">
        <v>18</v>
      </c>
      <c r="C3584">
        <v>426</v>
      </c>
      <c r="D3584">
        <v>0</v>
      </c>
      <c r="G3584">
        <v>0</v>
      </c>
      <c r="H3584" t="s">
        <v>13</v>
      </c>
    </row>
    <row r="3585" spans="1:9" x14ac:dyDescent="0.25">
      <c r="A3585" t="s">
        <v>8601</v>
      </c>
      <c r="B3585" t="s">
        <v>1033</v>
      </c>
      <c r="C3585">
        <v>374</v>
      </c>
      <c r="D3585">
        <v>10</v>
      </c>
      <c r="E3585" s="1">
        <v>1.17452412980025E-31</v>
      </c>
      <c r="F3585" t="s">
        <v>910</v>
      </c>
      <c r="G3585">
        <v>0</v>
      </c>
      <c r="H3585" t="s">
        <v>13</v>
      </c>
    </row>
    <row r="3586" spans="1:9" x14ac:dyDescent="0.25">
      <c r="A3586" t="s">
        <v>8602</v>
      </c>
      <c r="B3586" t="s">
        <v>8434</v>
      </c>
      <c r="C3586">
        <v>406</v>
      </c>
      <c r="D3586">
        <v>10</v>
      </c>
      <c r="E3586" s="1">
        <v>3.1578395456997502E-45</v>
      </c>
      <c r="F3586" t="s">
        <v>883</v>
      </c>
      <c r="G3586">
        <v>1</v>
      </c>
      <c r="H3586" t="s">
        <v>8603</v>
      </c>
      <c r="I3586" s="3" t="s">
        <v>13</v>
      </c>
    </row>
    <row r="3587" spans="1:9" x14ac:dyDescent="0.25">
      <c r="A3587" t="s">
        <v>8604</v>
      </c>
      <c r="B3587" t="s">
        <v>175</v>
      </c>
      <c r="C3587">
        <v>371</v>
      </c>
      <c r="D3587">
        <v>10</v>
      </c>
      <c r="E3587" s="1">
        <v>8.2021423599549301E-17</v>
      </c>
      <c r="F3587" t="s">
        <v>3216</v>
      </c>
      <c r="G3587">
        <v>3</v>
      </c>
      <c r="H3587" t="s">
        <v>405</v>
      </c>
    </row>
    <row r="3588" spans="1:9" x14ac:dyDescent="0.25">
      <c r="A3588" t="s">
        <v>8605</v>
      </c>
      <c r="B3588" t="s">
        <v>18</v>
      </c>
      <c r="C3588">
        <v>259</v>
      </c>
      <c r="D3588">
        <v>0</v>
      </c>
      <c r="G3588">
        <v>0</v>
      </c>
      <c r="H3588" t="s">
        <v>13</v>
      </c>
    </row>
    <row r="3589" spans="1:9" x14ac:dyDescent="0.25">
      <c r="A3589" t="s">
        <v>8606</v>
      </c>
      <c r="B3589" t="s">
        <v>6932</v>
      </c>
      <c r="C3589">
        <v>283</v>
      </c>
      <c r="D3589">
        <v>4</v>
      </c>
      <c r="E3589" s="1">
        <v>653.124356367514</v>
      </c>
      <c r="F3589" t="s">
        <v>51</v>
      </c>
      <c r="G3589">
        <v>7</v>
      </c>
      <c r="H3589" t="s">
        <v>8607</v>
      </c>
      <c r="I3589" s="3" t="s">
        <v>13</v>
      </c>
    </row>
    <row r="3590" spans="1:9" x14ac:dyDescent="0.25">
      <c r="A3590" t="s">
        <v>8608</v>
      </c>
      <c r="B3590" t="s">
        <v>18</v>
      </c>
      <c r="C3590">
        <v>441</v>
      </c>
      <c r="D3590">
        <v>0</v>
      </c>
      <c r="G3590">
        <v>0</v>
      </c>
      <c r="H3590" t="s">
        <v>13</v>
      </c>
    </row>
    <row r="3591" spans="1:9" x14ac:dyDescent="0.25">
      <c r="A3591" t="s">
        <v>8609</v>
      </c>
      <c r="B3591" t="s">
        <v>5474</v>
      </c>
      <c r="C3591">
        <v>311</v>
      </c>
      <c r="D3591">
        <v>10</v>
      </c>
      <c r="E3591" s="1">
        <v>1.77379645468127E-11</v>
      </c>
      <c r="F3591" t="s">
        <v>3100</v>
      </c>
      <c r="G3591">
        <v>2</v>
      </c>
      <c r="H3591" t="s">
        <v>230</v>
      </c>
      <c r="I3591" s="3" t="s">
        <v>13</v>
      </c>
    </row>
    <row r="3592" spans="1:9" x14ac:dyDescent="0.25">
      <c r="A3592" t="s">
        <v>8610</v>
      </c>
      <c r="B3592" t="s">
        <v>8611</v>
      </c>
      <c r="C3592">
        <v>361</v>
      </c>
      <c r="D3592">
        <v>10</v>
      </c>
      <c r="E3592" s="1">
        <v>5.4170028607204602E-32</v>
      </c>
      <c r="F3592" t="s">
        <v>1299</v>
      </c>
      <c r="G3592">
        <v>1</v>
      </c>
      <c r="H3592" t="s">
        <v>8612</v>
      </c>
      <c r="I3592" s="3" t="s">
        <v>13</v>
      </c>
    </row>
    <row r="3593" spans="1:9" x14ac:dyDescent="0.25">
      <c r="A3593" t="s">
        <v>8613</v>
      </c>
      <c r="B3593" t="s">
        <v>8614</v>
      </c>
      <c r="C3593">
        <v>228</v>
      </c>
      <c r="D3593">
        <v>10</v>
      </c>
      <c r="E3593" s="1">
        <v>1.6898604535793299E-17</v>
      </c>
      <c r="F3593" t="s">
        <v>764</v>
      </c>
      <c r="G3593">
        <v>0</v>
      </c>
      <c r="H3593" t="s">
        <v>13</v>
      </c>
    </row>
    <row r="3594" spans="1:9" x14ac:dyDescent="0.25">
      <c r="A3594" t="s">
        <v>8615</v>
      </c>
      <c r="B3594" t="s">
        <v>8616</v>
      </c>
      <c r="C3594">
        <v>435</v>
      </c>
      <c r="D3594">
        <v>10</v>
      </c>
      <c r="E3594" s="1">
        <v>1.47035481975196E-21</v>
      </c>
      <c r="F3594" t="s">
        <v>1711</v>
      </c>
      <c r="G3594">
        <v>4</v>
      </c>
      <c r="H3594" t="s">
        <v>8617</v>
      </c>
      <c r="I3594" s="3" t="s">
        <v>8618</v>
      </c>
    </row>
    <row r="3595" spans="1:9" x14ac:dyDescent="0.25">
      <c r="A3595" t="s">
        <v>8619</v>
      </c>
      <c r="B3595" t="s">
        <v>8620</v>
      </c>
      <c r="C3595">
        <v>465</v>
      </c>
      <c r="D3595">
        <v>10</v>
      </c>
      <c r="E3595" s="1">
        <v>8.7569228317826703E-41</v>
      </c>
      <c r="F3595" t="s">
        <v>158</v>
      </c>
      <c r="G3595">
        <v>2</v>
      </c>
      <c r="H3595" t="s">
        <v>8621</v>
      </c>
      <c r="I3595" s="3" t="s">
        <v>13</v>
      </c>
    </row>
    <row r="3596" spans="1:9" x14ac:dyDescent="0.25">
      <c r="A3596" t="s">
        <v>8622</v>
      </c>
      <c r="B3596" t="s">
        <v>18</v>
      </c>
      <c r="C3596">
        <v>368</v>
      </c>
      <c r="D3596">
        <v>0</v>
      </c>
      <c r="G3596">
        <v>0</v>
      </c>
      <c r="H3596" t="s">
        <v>13</v>
      </c>
    </row>
    <row r="3597" spans="1:9" x14ac:dyDescent="0.25">
      <c r="A3597" t="s">
        <v>8623</v>
      </c>
      <c r="B3597" t="s">
        <v>8624</v>
      </c>
      <c r="C3597">
        <v>484</v>
      </c>
      <c r="D3597">
        <v>10</v>
      </c>
      <c r="E3597" s="1">
        <v>6.5049468530927596E-46</v>
      </c>
      <c r="F3597" t="s">
        <v>580</v>
      </c>
      <c r="G3597">
        <v>4</v>
      </c>
      <c r="H3597" t="s">
        <v>8625</v>
      </c>
      <c r="I3597" s="3" t="s">
        <v>13</v>
      </c>
    </row>
    <row r="3598" spans="1:9" x14ac:dyDescent="0.25">
      <c r="A3598" t="s">
        <v>8626</v>
      </c>
      <c r="B3598" t="s">
        <v>18</v>
      </c>
      <c r="C3598">
        <v>450</v>
      </c>
      <c r="D3598">
        <v>0</v>
      </c>
      <c r="G3598">
        <v>0</v>
      </c>
      <c r="H3598" t="s">
        <v>13</v>
      </c>
    </row>
    <row r="3599" spans="1:9" x14ac:dyDescent="0.25">
      <c r="A3599" t="s">
        <v>8627</v>
      </c>
      <c r="B3599" t="s">
        <v>18</v>
      </c>
      <c r="C3599">
        <v>465</v>
      </c>
      <c r="D3599">
        <v>0</v>
      </c>
      <c r="G3599">
        <v>0</v>
      </c>
      <c r="H3599" t="s">
        <v>13</v>
      </c>
    </row>
    <row r="3600" spans="1:9" x14ac:dyDescent="0.25">
      <c r="A3600" t="s">
        <v>8628</v>
      </c>
      <c r="B3600" t="s">
        <v>8629</v>
      </c>
      <c r="C3600">
        <v>378</v>
      </c>
      <c r="D3600">
        <v>10</v>
      </c>
      <c r="E3600" s="1">
        <v>1.6064670449522399E-17</v>
      </c>
      <c r="F3600" t="s">
        <v>1752</v>
      </c>
      <c r="G3600">
        <v>10</v>
      </c>
      <c r="H3600" t="s">
        <v>4187</v>
      </c>
      <c r="I3600" s="3" t="s">
        <v>13</v>
      </c>
    </row>
    <row r="3601" spans="1:9" x14ac:dyDescent="0.25">
      <c r="A3601" t="s">
        <v>8630</v>
      </c>
      <c r="B3601" t="s">
        <v>18</v>
      </c>
      <c r="C3601">
        <v>283</v>
      </c>
      <c r="D3601">
        <v>0</v>
      </c>
      <c r="G3601">
        <v>0</v>
      </c>
      <c r="H3601" t="s">
        <v>13</v>
      </c>
    </row>
    <row r="3602" spans="1:9" x14ac:dyDescent="0.25">
      <c r="A3602" t="s">
        <v>8631</v>
      </c>
      <c r="B3602" t="s">
        <v>18</v>
      </c>
      <c r="C3602">
        <v>286</v>
      </c>
      <c r="D3602">
        <v>0</v>
      </c>
      <c r="G3602">
        <v>0</v>
      </c>
      <c r="H3602" t="s">
        <v>13</v>
      </c>
    </row>
    <row r="3603" spans="1:9" x14ac:dyDescent="0.25">
      <c r="A3603" t="s">
        <v>8632</v>
      </c>
      <c r="B3603" t="s">
        <v>8633</v>
      </c>
      <c r="C3603">
        <v>337</v>
      </c>
      <c r="D3603">
        <v>10</v>
      </c>
      <c r="E3603" s="1">
        <v>1.40384128477683E-24</v>
      </c>
      <c r="F3603" t="s">
        <v>963</v>
      </c>
      <c r="G3603">
        <v>11</v>
      </c>
      <c r="H3603" t="s">
        <v>8634</v>
      </c>
      <c r="I3603" s="3" t="s">
        <v>13</v>
      </c>
    </row>
    <row r="3604" spans="1:9" x14ac:dyDescent="0.25">
      <c r="A3604" t="s">
        <v>8635</v>
      </c>
      <c r="B3604" t="s">
        <v>18</v>
      </c>
      <c r="C3604">
        <v>409</v>
      </c>
      <c r="D3604">
        <v>0</v>
      </c>
      <c r="G3604">
        <v>0</v>
      </c>
      <c r="H3604" t="s">
        <v>13</v>
      </c>
    </row>
    <row r="3605" spans="1:9" x14ac:dyDescent="0.25">
      <c r="A3605" t="s">
        <v>8636</v>
      </c>
      <c r="B3605" t="s">
        <v>18</v>
      </c>
      <c r="C3605">
        <v>277</v>
      </c>
      <c r="D3605">
        <v>0</v>
      </c>
      <c r="G3605">
        <v>0</v>
      </c>
      <c r="H3605" t="s">
        <v>13</v>
      </c>
    </row>
    <row r="3606" spans="1:9" x14ac:dyDescent="0.25">
      <c r="A3606" t="s">
        <v>8637</v>
      </c>
      <c r="B3606" t="s">
        <v>175</v>
      </c>
      <c r="C3606">
        <v>412</v>
      </c>
      <c r="D3606">
        <v>10</v>
      </c>
      <c r="E3606" s="1">
        <v>1.10993614928237E-22</v>
      </c>
      <c r="F3606" t="s">
        <v>2067</v>
      </c>
      <c r="G3606">
        <v>1</v>
      </c>
      <c r="H3606" t="s">
        <v>5038</v>
      </c>
    </row>
    <row r="3607" spans="1:9" x14ac:dyDescent="0.25">
      <c r="A3607" t="s">
        <v>8638</v>
      </c>
      <c r="B3607" t="s">
        <v>4984</v>
      </c>
      <c r="C3607">
        <v>457</v>
      </c>
      <c r="D3607">
        <v>10</v>
      </c>
      <c r="E3607" s="1">
        <v>1.7636514233113599E-31</v>
      </c>
      <c r="F3607" t="s">
        <v>1299</v>
      </c>
      <c r="G3607">
        <v>1</v>
      </c>
      <c r="H3607" t="s">
        <v>3681</v>
      </c>
      <c r="I3607" s="3" t="s">
        <v>13</v>
      </c>
    </row>
    <row r="3608" spans="1:9" x14ac:dyDescent="0.25">
      <c r="A3608" t="s">
        <v>8639</v>
      </c>
      <c r="B3608" t="s">
        <v>18</v>
      </c>
      <c r="C3608">
        <v>329</v>
      </c>
      <c r="D3608">
        <v>0</v>
      </c>
      <c r="G3608">
        <v>0</v>
      </c>
      <c r="H3608" t="s">
        <v>13</v>
      </c>
    </row>
    <row r="3609" spans="1:9" x14ac:dyDescent="0.25">
      <c r="A3609" t="s">
        <v>8640</v>
      </c>
      <c r="B3609" t="s">
        <v>8641</v>
      </c>
      <c r="C3609">
        <v>413</v>
      </c>
      <c r="D3609">
        <v>10</v>
      </c>
      <c r="E3609" s="1">
        <v>1.9690613777816299E-34</v>
      </c>
      <c r="F3609" t="s">
        <v>389</v>
      </c>
      <c r="G3609">
        <v>4</v>
      </c>
      <c r="H3609" t="s">
        <v>8642</v>
      </c>
      <c r="I3609" s="3" t="s">
        <v>578</v>
      </c>
    </row>
    <row r="3610" spans="1:9" x14ac:dyDescent="0.25">
      <c r="A3610" t="s">
        <v>8643</v>
      </c>
      <c r="B3610" t="s">
        <v>18</v>
      </c>
      <c r="C3610">
        <v>210</v>
      </c>
      <c r="D3610">
        <v>0</v>
      </c>
      <c r="G3610">
        <v>0</v>
      </c>
      <c r="H3610" t="s">
        <v>13</v>
      </c>
    </row>
    <row r="3611" spans="1:9" x14ac:dyDescent="0.25">
      <c r="A3611" t="s">
        <v>8644</v>
      </c>
      <c r="B3611" t="s">
        <v>5840</v>
      </c>
      <c r="C3611">
        <v>354</v>
      </c>
      <c r="D3611">
        <v>10</v>
      </c>
      <c r="E3611" s="1">
        <v>1.16712934081923E-23</v>
      </c>
      <c r="F3611" t="s">
        <v>795</v>
      </c>
      <c r="G3611">
        <v>14</v>
      </c>
      <c r="H3611" t="s">
        <v>8645</v>
      </c>
      <c r="I3611" s="3" t="s">
        <v>400</v>
      </c>
    </row>
    <row r="3612" spans="1:9" x14ac:dyDescent="0.25">
      <c r="A3612" t="s">
        <v>8646</v>
      </c>
      <c r="B3612" t="s">
        <v>18</v>
      </c>
      <c r="C3612">
        <v>374</v>
      </c>
      <c r="D3612">
        <v>0</v>
      </c>
      <c r="G3612">
        <v>0</v>
      </c>
      <c r="H3612" t="s">
        <v>13</v>
      </c>
    </row>
    <row r="3613" spans="1:9" x14ac:dyDescent="0.25">
      <c r="A3613" t="s">
        <v>8647</v>
      </c>
      <c r="B3613" t="s">
        <v>18</v>
      </c>
      <c r="C3613">
        <v>383</v>
      </c>
      <c r="D3613">
        <v>0</v>
      </c>
      <c r="G3613">
        <v>0</v>
      </c>
      <c r="H3613" t="s">
        <v>13</v>
      </c>
    </row>
    <row r="3614" spans="1:9" x14ac:dyDescent="0.25">
      <c r="A3614" t="s">
        <v>8648</v>
      </c>
      <c r="B3614" t="s">
        <v>8649</v>
      </c>
      <c r="C3614">
        <v>276</v>
      </c>
      <c r="D3614">
        <v>10</v>
      </c>
      <c r="E3614" s="1">
        <v>8.0512002362056397E-13</v>
      </c>
      <c r="F3614" t="s">
        <v>541</v>
      </c>
      <c r="G3614">
        <v>38</v>
      </c>
      <c r="H3614" t="s">
        <v>8650</v>
      </c>
      <c r="I3614" s="3" t="s">
        <v>6721</v>
      </c>
    </row>
    <row r="3615" spans="1:9" x14ac:dyDescent="0.25">
      <c r="A3615" t="s">
        <v>8651</v>
      </c>
      <c r="B3615" t="s">
        <v>18</v>
      </c>
      <c r="C3615">
        <v>476</v>
      </c>
      <c r="D3615">
        <v>0</v>
      </c>
      <c r="G3615">
        <v>0</v>
      </c>
      <c r="H3615" t="s">
        <v>13</v>
      </c>
    </row>
    <row r="3616" spans="1:9" x14ac:dyDescent="0.25">
      <c r="A3616" t="s">
        <v>8652</v>
      </c>
      <c r="B3616" t="s">
        <v>18</v>
      </c>
      <c r="C3616">
        <v>217</v>
      </c>
      <c r="D3616">
        <v>0</v>
      </c>
      <c r="G3616">
        <v>0</v>
      </c>
      <c r="H3616" t="s">
        <v>13</v>
      </c>
    </row>
    <row r="3617" spans="1:9" x14ac:dyDescent="0.25">
      <c r="A3617" t="s">
        <v>8653</v>
      </c>
      <c r="B3617" t="s">
        <v>8654</v>
      </c>
      <c r="C3617">
        <v>337</v>
      </c>
      <c r="D3617">
        <v>10</v>
      </c>
      <c r="E3617" s="1">
        <v>4.7018867057413104E-13</v>
      </c>
      <c r="F3617" t="s">
        <v>5186</v>
      </c>
      <c r="G3617">
        <v>6</v>
      </c>
      <c r="H3617" t="s">
        <v>8655</v>
      </c>
      <c r="I3617" s="3" t="s">
        <v>13</v>
      </c>
    </row>
    <row r="3618" spans="1:9" x14ac:dyDescent="0.25">
      <c r="A3618" t="s">
        <v>8656</v>
      </c>
      <c r="B3618" t="s">
        <v>8657</v>
      </c>
      <c r="C3618">
        <v>482</v>
      </c>
      <c r="D3618">
        <v>10</v>
      </c>
      <c r="E3618" s="1">
        <v>1.5342184740823999E-42</v>
      </c>
      <c r="F3618" t="s">
        <v>806</v>
      </c>
      <c r="G3618">
        <v>4</v>
      </c>
      <c r="H3618" t="s">
        <v>7009</v>
      </c>
      <c r="I3618" s="3" t="s">
        <v>5863</v>
      </c>
    </row>
    <row r="3619" spans="1:9" x14ac:dyDescent="0.25">
      <c r="A3619" t="s">
        <v>8658</v>
      </c>
      <c r="B3619" t="s">
        <v>7902</v>
      </c>
      <c r="C3619">
        <v>497</v>
      </c>
      <c r="D3619">
        <v>10</v>
      </c>
      <c r="E3619" s="1">
        <v>3.1833449898925502E-61</v>
      </c>
      <c r="F3619" t="s">
        <v>169</v>
      </c>
      <c r="G3619">
        <v>6</v>
      </c>
      <c r="H3619" t="s">
        <v>8659</v>
      </c>
      <c r="I3619" s="3" t="s">
        <v>13</v>
      </c>
    </row>
    <row r="3620" spans="1:9" x14ac:dyDescent="0.25">
      <c r="A3620" t="s">
        <v>8660</v>
      </c>
      <c r="B3620" t="s">
        <v>8661</v>
      </c>
      <c r="C3620">
        <v>372</v>
      </c>
      <c r="D3620">
        <v>10</v>
      </c>
      <c r="E3620" s="1">
        <v>2.0713341040610401E-44</v>
      </c>
      <c r="F3620" t="s">
        <v>1306</v>
      </c>
      <c r="G3620">
        <v>8</v>
      </c>
      <c r="H3620" t="s">
        <v>8662</v>
      </c>
      <c r="I3620" s="3" t="s">
        <v>7570</v>
      </c>
    </row>
    <row r="3621" spans="1:9" x14ac:dyDescent="0.25">
      <c r="A3621" t="s">
        <v>8663</v>
      </c>
      <c r="B3621" t="s">
        <v>18</v>
      </c>
      <c r="C3621">
        <v>411</v>
      </c>
      <c r="D3621">
        <v>0</v>
      </c>
      <c r="G3621">
        <v>0</v>
      </c>
      <c r="H3621" t="s">
        <v>13</v>
      </c>
    </row>
    <row r="3622" spans="1:9" x14ac:dyDescent="0.25">
      <c r="A3622" t="s">
        <v>8664</v>
      </c>
      <c r="B3622" t="s">
        <v>18</v>
      </c>
      <c r="C3622">
        <v>247</v>
      </c>
      <c r="D3622">
        <v>0</v>
      </c>
      <c r="G3622">
        <v>0</v>
      </c>
      <c r="H3622" t="s">
        <v>13</v>
      </c>
    </row>
    <row r="3623" spans="1:9" x14ac:dyDescent="0.25">
      <c r="A3623" t="s">
        <v>8665</v>
      </c>
      <c r="B3623" t="s">
        <v>5503</v>
      </c>
      <c r="C3623">
        <v>351</v>
      </c>
      <c r="D3623">
        <v>10</v>
      </c>
      <c r="E3623" s="1">
        <v>8.9274964409969394E-40</v>
      </c>
      <c r="F3623" t="s">
        <v>158</v>
      </c>
      <c r="G3623">
        <v>3</v>
      </c>
      <c r="H3623" t="s">
        <v>8266</v>
      </c>
      <c r="I3623" s="3" t="s">
        <v>13</v>
      </c>
    </row>
    <row r="3624" spans="1:9" x14ac:dyDescent="0.25">
      <c r="A3624" t="s">
        <v>8666</v>
      </c>
      <c r="B3624" t="s">
        <v>8667</v>
      </c>
      <c r="C3624">
        <v>363</v>
      </c>
      <c r="D3624">
        <v>10</v>
      </c>
      <c r="E3624" s="1">
        <v>5.0198960181456998E-23</v>
      </c>
      <c r="F3624" t="s">
        <v>3633</v>
      </c>
      <c r="G3624">
        <v>1</v>
      </c>
      <c r="H3624" t="s">
        <v>52</v>
      </c>
      <c r="I3624" s="3" t="s">
        <v>13</v>
      </c>
    </row>
    <row r="3625" spans="1:9" x14ac:dyDescent="0.25">
      <c r="A3625" t="s">
        <v>8668</v>
      </c>
      <c r="B3625" t="s">
        <v>8669</v>
      </c>
      <c r="C3625">
        <v>363</v>
      </c>
      <c r="D3625">
        <v>10</v>
      </c>
      <c r="E3625" s="1">
        <v>5.7435003870707104E-18</v>
      </c>
      <c r="F3625" t="s">
        <v>715</v>
      </c>
      <c r="G3625">
        <v>3</v>
      </c>
      <c r="H3625" t="s">
        <v>2600</v>
      </c>
      <c r="I3625" s="3" t="s">
        <v>656</v>
      </c>
    </row>
    <row r="3626" spans="1:9" x14ac:dyDescent="0.25">
      <c r="A3626" t="s">
        <v>8670</v>
      </c>
      <c r="B3626" t="s">
        <v>8671</v>
      </c>
      <c r="C3626">
        <v>237</v>
      </c>
      <c r="D3626">
        <v>10</v>
      </c>
      <c r="E3626" s="1">
        <v>6.99280683993185E-24</v>
      </c>
      <c r="F3626" t="s">
        <v>687</v>
      </c>
      <c r="G3626">
        <v>7</v>
      </c>
      <c r="H3626" t="s">
        <v>8672</v>
      </c>
      <c r="I3626" s="3" t="s">
        <v>13</v>
      </c>
    </row>
    <row r="3627" spans="1:9" x14ac:dyDescent="0.25">
      <c r="A3627" t="s">
        <v>8673</v>
      </c>
      <c r="B3627" t="s">
        <v>8674</v>
      </c>
      <c r="C3627">
        <v>272</v>
      </c>
      <c r="D3627">
        <v>10</v>
      </c>
      <c r="E3627" s="1">
        <v>5.2676191321078698E-15</v>
      </c>
      <c r="F3627" t="s">
        <v>2190</v>
      </c>
      <c r="G3627">
        <v>3</v>
      </c>
      <c r="H3627" t="s">
        <v>8675</v>
      </c>
      <c r="I3627" s="3" t="s">
        <v>13</v>
      </c>
    </row>
    <row r="3628" spans="1:9" x14ac:dyDescent="0.25">
      <c r="A3628" t="s">
        <v>8676</v>
      </c>
      <c r="B3628" t="s">
        <v>2451</v>
      </c>
      <c r="C3628">
        <v>432</v>
      </c>
      <c r="D3628">
        <v>10</v>
      </c>
      <c r="E3628" s="1">
        <v>1.9947187334577699E-23</v>
      </c>
      <c r="F3628" t="s">
        <v>915</v>
      </c>
      <c r="G3628">
        <v>4</v>
      </c>
      <c r="H3628" t="s">
        <v>4836</v>
      </c>
      <c r="I3628" s="3" t="s">
        <v>3714</v>
      </c>
    </row>
    <row r="3629" spans="1:9" x14ac:dyDescent="0.25">
      <c r="A3629" t="s">
        <v>8677</v>
      </c>
      <c r="B3629" t="s">
        <v>7090</v>
      </c>
      <c r="C3629">
        <v>464</v>
      </c>
      <c r="D3629">
        <v>10</v>
      </c>
      <c r="E3629" s="1">
        <v>3.25743425183091E-36</v>
      </c>
      <c r="F3629" t="s">
        <v>1242</v>
      </c>
      <c r="G3629">
        <v>8</v>
      </c>
      <c r="H3629" t="s">
        <v>8678</v>
      </c>
      <c r="I3629" s="3" t="s">
        <v>318</v>
      </c>
    </row>
    <row r="3630" spans="1:9" x14ac:dyDescent="0.25">
      <c r="A3630" t="s">
        <v>8679</v>
      </c>
      <c r="B3630" t="s">
        <v>7497</v>
      </c>
      <c r="C3630">
        <v>495</v>
      </c>
      <c r="D3630">
        <v>10</v>
      </c>
      <c r="E3630" s="1">
        <v>9.9597076422027499E-32</v>
      </c>
      <c r="F3630" t="s">
        <v>7842</v>
      </c>
      <c r="G3630">
        <v>2</v>
      </c>
      <c r="H3630" t="s">
        <v>6078</v>
      </c>
      <c r="I3630" s="3" t="s">
        <v>13</v>
      </c>
    </row>
    <row r="3631" spans="1:9" x14ac:dyDescent="0.25">
      <c r="A3631" t="s">
        <v>8680</v>
      </c>
      <c r="B3631" t="s">
        <v>8681</v>
      </c>
      <c r="C3631">
        <v>379</v>
      </c>
      <c r="D3631">
        <v>10</v>
      </c>
      <c r="E3631" s="1">
        <v>3.8389730363664497E-39</v>
      </c>
      <c r="F3631" t="s">
        <v>2212</v>
      </c>
      <c r="G3631">
        <v>8</v>
      </c>
      <c r="H3631" t="s">
        <v>8682</v>
      </c>
      <c r="I3631" s="3" t="s">
        <v>6059</v>
      </c>
    </row>
    <row r="3632" spans="1:9" x14ac:dyDescent="0.25">
      <c r="A3632" t="s">
        <v>8683</v>
      </c>
      <c r="B3632" t="s">
        <v>8684</v>
      </c>
      <c r="C3632">
        <v>237</v>
      </c>
      <c r="D3632">
        <v>10</v>
      </c>
      <c r="E3632" s="1">
        <v>3.6113849504950102E-12</v>
      </c>
      <c r="F3632" t="s">
        <v>282</v>
      </c>
      <c r="G3632">
        <v>5</v>
      </c>
      <c r="H3632" t="s">
        <v>6375</v>
      </c>
      <c r="I3632" s="3" t="s">
        <v>13</v>
      </c>
    </row>
    <row r="3633" spans="1:9" x14ac:dyDescent="0.25">
      <c r="A3633" t="s">
        <v>8685</v>
      </c>
      <c r="B3633" t="s">
        <v>8686</v>
      </c>
      <c r="C3633">
        <v>424</v>
      </c>
      <c r="D3633">
        <v>10</v>
      </c>
      <c r="E3633" s="1">
        <v>3.7918450942294398E-22</v>
      </c>
      <c r="F3633" t="s">
        <v>7492</v>
      </c>
      <c r="G3633">
        <v>1</v>
      </c>
      <c r="H3633" t="s">
        <v>5210</v>
      </c>
      <c r="I3633" s="3" t="s">
        <v>13</v>
      </c>
    </row>
    <row r="3634" spans="1:9" x14ac:dyDescent="0.25">
      <c r="A3634" t="s">
        <v>8687</v>
      </c>
      <c r="B3634" t="s">
        <v>18</v>
      </c>
      <c r="C3634">
        <v>203</v>
      </c>
      <c r="D3634">
        <v>0</v>
      </c>
      <c r="G3634">
        <v>0</v>
      </c>
      <c r="H3634" t="s">
        <v>13</v>
      </c>
    </row>
    <row r="3635" spans="1:9" x14ac:dyDescent="0.25">
      <c r="A3635" t="s">
        <v>8688</v>
      </c>
      <c r="B3635" t="s">
        <v>8689</v>
      </c>
      <c r="C3635">
        <v>276</v>
      </c>
      <c r="D3635">
        <v>10</v>
      </c>
      <c r="E3635" s="1">
        <v>4.8375356545731599E-9</v>
      </c>
      <c r="F3635" t="s">
        <v>11</v>
      </c>
      <c r="G3635">
        <v>10</v>
      </c>
      <c r="H3635" t="s">
        <v>8690</v>
      </c>
      <c r="I3635" s="3" t="s">
        <v>13</v>
      </c>
    </row>
    <row r="3636" spans="1:9" x14ac:dyDescent="0.25">
      <c r="A3636" t="s">
        <v>8691</v>
      </c>
      <c r="B3636" t="s">
        <v>8692</v>
      </c>
      <c r="C3636">
        <v>495</v>
      </c>
      <c r="D3636">
        <v>10</v>
      </c>
      <c r="E3636" s="1">
        <v>4.47478728647358E-77</v>
      </c>
      <c r="F3636" t="s">
        <v>66</v>
      </c>
      <c r="G3636">
        <v>3</v>
      </c>
      <c r="H3636" t="s">
        <v>8693</v>
      </c>
      <c r="I3636" s="3" t="s">
        <v>13</v>
      </c>
    </row>
    <row r="3637" spans="1:9" x14ac:dyDescent="0.25">
      <c r="A3637" t="s">
        <v>8694</v>
      </c>
      <c r="B3637" t="s">
        <v>18</v>
      </c>
      <c r="C3637">
        <v>488</v>
      </c>
      <c r="D3637">
        <v>0</v>
      </c>
      <c r="G3637">
        <v>0</v>
      </c>
      <c r="H3637" t="s">
        <v>13</v>
      </c>
    </row>
    <row r="3638" spans="1:9" x14ac:dyDescent="0.25">
      <c r="A3638" t="s">
        <v>8695</v>
      </c>
      <c r="B3638" t="s">
        <v>8696</v>
      </c>
      <c r="C3638">
        <v>391</v>
      </c>
      <c r="D3638">
        <v>10</v>
      </c>
      <c r="E3638" s="1">
        <v>4.5022075091800402E-39</v>
      </c>
      <c r="F3638" t="s">
        <v>216</v>
      </c>
      <c r="G3638">
        <v>5</v>
      </c>
      <c r="H3638" t="s">
        <v>8697</v>
      </c>
      <c r="I3638" s="3" t="s">
        <v>13</v>
      </c>
    </row>
    <row r="3639" spans="1:9" x14ac:dyDescent="0.25">
      <c r="A3639" t="s">
        <v>8698</v>
      </c>
      <c r="B3639" t="s">
        <v>4944</v>
      </c>
      <c r="C3639">
        <v>333</v>
      </c>
      <c r="D3639">
        <v>10</v>
      </c>
      <c r="E3639" s="1">
        <v>1.46315991486257E-21</v>
      </c>
      <c r="F3639" t="s">
        <v>71</v>
      </c>
      <c r="G3639">
        <v>7</v>
      </c>
      <c r="H3639" t="s">
        <v>8699</v>
      </c>
      <c r="I3639" s="3" t="s">
        <v>3226</v>
      </c>
    </row>
    <row r="3640" spans="1:9" x14ac:dyDescent="0.25">
      <c r="A3640" t="s">
        <v>8700</v>
      </c>
      <c r="B3640" t="s">
        <v>18</v>
      </c>
      <c r="C3640">
        <v>520</v>
      </c>
      <c r="D3640">
        <v>0</v>
      </c>
      <c r="G3640">
        <v>0</v>
      </c>
      <c r="H3640" t="s">
        <v>13</v>
      </c>
    </row>
    <row r="3641" spans="1:9" x14ac:dyDescent="0.25">
      <c r="A3641" t="s">
        <v>8701</v>
      </c>
      <c r="B3641" t="s">
        <v>8702</v>
      </c>
      <c r="C3641">
        <v>356</v>
      </c>
      <c r="D3641">
        <v>10</v>
      </c>
      <c r="E3641" s="1">
        <v>9.2268606035969501E-11</v>
      </c>
      <c r="F3641" t="s">
        <v>591</v>
      </c>
      <c r="G3641">
        <v>4</v>
      </c>
      <c r="H3641" t="s">
        <v>8703</v>
      </c>
      <c r="I3641" s="3" t="s">
        <v>3790</v>
      </c>
    </row>
    <row r="3642" spans="1:9" x14ac:dyDescent="0.25">
      <c r="A3642" t="s">
        <v>8704</v>
      </c>
      <c r="B3642" t="s">
        <v>8705</v>
      </c>
      <c r="C3642">
        <v>430</v>
      </c>
      <c r="D3642">
        <v>10</v>
      </c>
      <c r="E3642" s="1">
        <v>1.1196110066171E-59</v>
      </c>
      <c r="F3642" t="s">
        <v>332</v>
      </c>
      <c r="G3642">
        <v>26</v>
      </c>
      <c r="H3642" t="s">
        <v>8706</v>
      </c>
      <c r="I3642" s="3" t="s">
        <v>8707</v>
      </c>
    </row>
    <row r="3643" spans="1:9" x14ac:dyDescent="0.25">
      <c r="A3643" t="s">
        <v>8708</v>
      </c>
      <c r="B3643" t="s">
        <v>8709</v>
      </c>
      <c r="C3643">
        <v>321</v>
      </c>
      <c r="D3643">
        <v>10</v>
      </c>
      <c r="E3643" s="1">
        <v>1.7005814098661901E-36</v>
      </c>
      <c r="F3643" t="s">
        <v>518</v>
      </c>
      <c r="G3643">
        <v>0</v>
      </c>
      <c r="H3643" t="s">
        <v>13</v>
      </c>
    </row>
    <row r="3644" spans="1:9" x14ac:dyDescent="0.25">
      <c r="A3644" t="s">
        <v>8710</v>
      </c>
      <c r="B3644" t="s">
        <v>8711</v>
      </c>
      <c r="C3644">
        <v>498</v>
      </c>
      <c r="D3644">
        <v>10</v>
      </c>
      <c r="E3644" s="1">
        <v>7.8115983170690104E-35</v>
      </c>
      <c r="F3644" t="s">
        <v>2334</v>
      </c>
      <c r="G3644">
        <v>2</v>
      </c>
      <c r="H3644" t="s">
        <v>5584</v>
      </c>
      <c r="I3644" s="3" t="s">
        <v>13</v>
      </c>
    </row>
    <row r="3645" spans="1:9" x14ac:dyDescent="0.25">
      <c r="A3645" t="s">
        <v>8712</v>
      </c>
      <c r="B3645" t="s">
        <v>7958</v>
      </c>
      <c r="C3645">
        <v>510</v>
      </c>
      <c r="D3645">
        <v>10</v>
      </c>
      <c r="E3645" s="1">
        <v>1.5916519784352401E-51</v>
      </c>
      <c r="F3645" t="s">
        <v>915</v>
      </c>
      <c r="G3645">
        <v>0</v>
      </c>
      <c r="H3645" t="s">
        <v>13</v>
      </c>
    </row>
    <row r="3646" spans="1:9" x14ac:dyDescent="0.25">
      <c r="A3646" t="s">
        <v>8713</v>
      </c>
      <c r="B3646" t="s">
        <v>4263</v>
      </c>
      <c r="C3646">
        <v>277</v>
      </c>
      <c r="D3646">
        <v>7</v>
      </c>
      <c r="E3646" s="1">
        <v>1.39210806316111E-5</v>
      </c>
      <c r="F3646" s="2">
        <v>80571428571428.5</v>
      </c>
      <c r="G3646">
        <v>1</v>
      </c>
      <c r="H3646" t="s">
        <v>5038</v>
      </c>
    </row>
    <row r="3647" spans="1:9" x14ac:dyDescent="0.25">
      <c r="A3647" t="s">
        <v>8714</v>
      </c>
      <c r="B3647" t="s">
        <v>8715</v>
      </c>
      <c r="C3647">
        <v>479</v>
      </c>
      <c r="D3647">
        <v>10</v>
      </c>
      <c r="E3647" s="1">
        <v>6.0347147556776901E-44</v>
      </c>
      <c r="F3647" t="s">
        <v>2889</v>
      </c>
      <c r="G3647">
        <v>5</v>
      </c>
      <c r="H3647" t="s">
        <v>5032</v>
      </c>
      <c r="I3647" s="3" t="s">
        <v>13</v>
      </c>
    </row>
    <row r="3648" spans="1:9" x14ac:dyDescent="0.25">
      <c r="A3648" t="s">
        <v>8716</v>
      </c>
      <c r="B3648" t="s">
        <v>8717</v>
      </c>
      <c r="C3648">
        <v>516</v>
      </c>
      <c r="D3648">
        <v>10</v>
      </c>
      <c r="E3648" s="1">
        <v>2.6657199750958999E-47</v>
      </c>
      <c r="F3648" t="s">
        <v>332</v>
      </c>
      <c r="G3648">
        <v>21</v>
      </c>
      <c r="H3648" t="s">
        <v>8718</v>
      </c>
      <c r="I3648" s="3" t="s">
        <v>13</v>
      </c>
    </row>
    <row r="3649" spans="1:9" x14ac:dyDescent="0.25">
      <c r="A3649" t="s">
        <v>8719</v>
      </c>
      <c r="B3649" t="s">
        <v>8720</v>
      </c>
      <c r="C3649">
        <v>502</v>
      </c>
      <c r="D3649">
        <v>10</v>
      </c>
      <c r="E3649" s="1">
        <v>1.3288714869519499E-23</v>
      </c>
      <c r="F3649" t="s">
        <v>1959</v>
      </c>
      <c r="G3649">
        <v>1</v>
      </c>
      <c r="H3649" t="s">
        <v>8721</v>
      </c>
      <c r="I3649" s="3" t="s">
        <v>13</v>
      </c>
    </row>
    <row r="3650" spans="1:9" x14ac:dyDescent="0.25">
      <c r="A3650" t="s">
        <v>8722</v>
      </c>
      <c r="B3650" t="s">
        <v>8723</v>
      </c>
      <c r="C3650">
        <v>390</v>
      </c>
      <c r="D3650">
        <v>10</v>
      </c>
      <c r="E3650" s="1">
        <v>1.82704195783605E-29</v>
      </c>
      <c r="F3650" t="s">
        <v>410</v>
      </c>
      <c r="G3650">
        <v>4</v>
      </c>
      <c r="H3650" t="s">
        <v>8724</v>
      </c>
      <c r="I3650" s="3" t="s">
        <v>13</v>
      </c>
    </row>
    <row r="3651" spans="1:9" x14ac:dyDescent="0.25">
      <c r="A3651" t="s">
        <v>8725</v>
      </c>
      <c r="B3651" t="s">
        <v>2186</v>
      </c>
      <c r="C3651">
        <v>511</v>
      </c>
      <c r="D3651">
        <v>10</v>
      </c>
      <c r="E3651" s="1">
        <v>2.0399148301287701E-62</v>
      </c>
      <c r="F3651" t="s">
        <v>1594</v>
      </c>
      <c r="G3651">
        <v>7</v>
      </c>
      <c r="H3651" t="s">
        <v>8726</v>
      </c>
      <c r="I3651" s="3" t="s">
        <v>13</v>
      </c>
    </row>
    <row r="3652" spans="1:9" x14ac:dyDescent="0.25">
      <c r="A3652" t="s">
        <v>8727</v>
      </c>
      <c r="B3652" t="s">
        <v>175</v>
      </c>
      <c r="C3652">
        <v>461</v>
      </c>
      <c r="D3652">
        <v>10</v>
      </c>
      <c r="E3652" s="1">
        <v>4.1650513514493296E-28</v>
      </c>
      <c r="F3652" t="s">
        <v>4541</v>
      </c>
      <c r="G3652">
        <v>3</v>
      </c>
      <c r="H3652" t="s">
        <v>405</v>
      </c>
    </row>
    <row r="3653" spans="1:9" x14ac:dyDescent="0.25">
      <c r="A3653" t="s">
        <v>8728</v>
      </c>
      <c r="B3653" t="s">
        <v>2921</v>
      </c>
      <c r="C3653">
        <v>401</v>
      </c>
      <c r="D3653">
        <v>10</v>
      </c>
      <c r="E3653" s="1">
        <v>4.3010242381436102E-42</v>
      </c>
      <c r="F3653" t="s">
        <v>1157</v>
      </c>
      <c r="G3653">
        <v>7</v>
      </c>
      <c r="H3653" t="s">
        <v>8729</v>
      </c>
      <c r="I3653" s="3" t="s">
        <v>13</v>
      </c>
    </row>
    <row r="3654" spans="1:9" x14ac:dyDescent="0.25">
      <c r="A3654" t="s">
        <v>8730</v>
      </c>
      <c r="B3654" t="s">
        <v>8731</v>
      </c>
      <c r="C3654">
        <v>493</v>
      </c>
      <c r="D3654">
        <v>10</v>
      </c>
      <c r="E3654" s="1">
        <v>8.4586787043510095E-68</v>
      </c>
      <c r="F3654" t="s">
        <v>878</v>
      </c>
      <c r="G3654">
        <v>9</v>
      </c>
      <c r="H3654" t="s">
        <v>8732</v>
      </c>
      <c r="I3654" s="3" t="s">
        <v>8733</v>
      </c>
    </row>
    <row r="3655" spans="1:9" x14ac:dyDescent="0.25">
      <c r="A3655" t="s">
        <v>8734</v>
      </c>
      <c r="B3655" t="s">
        <v>3212</v>
      </c>
      <c r="C3655">
        <v>396</v>
      </c>
      <c r="D3655">
        <v>10</v>
      </c>
      <c r="E3655" s="1">
        <v>2.1427842621182601E-41</v>
      </c>
      <c r="F3655" t="s">
        <v>1000</v>
      </c>
      <c r="G3655">
        <v>11</v>
      </c>
      <c r="H3655" t="s">
        <v>8735</v>
      </c>
      <c r="I3655" s="3" t="s">
        <v>13</v>
      </c>
    </row>
    <row r="3656" spans="1:9" x14ac:dyDescent="0.25">
      <c r="A3656" t="s">
        <v>8736</v>
      </c>
      <c r="B3656" t="s">
        <v>8737</v>
      </c>
      <c r="C3656">
        <v>294</v>
      </c>
      <c r="D3656">
        <v>10</v>
      </c>
      <c r="E3656" s="1">
        <v>6.6423438570630002E-8</v>
      </c>
      <c r="F3656" t="s">
        <v>1079</v>
      </c>
      <c r="G3656">
        <v>10</v>
      </c>
      <c r="H3656" t="s">
        <v>8738</v>
      </c>
      <c r="I3656" s="3" t="s">
        <v>8739</v>
      </c>
    </row>
    <row r="3657" spans="1:9" x14ac:dyDescent="0.25">
      <c r="A3657" t="s">
        <v>8740</v>
      </c>
      <c r="B3657" t="s">
        <v>18</v>
      </c>
      <c r="C3657">
        <v>495</v>
      </c>
      <c r="D3657">
        <v>0</v>
      </c>
      <c r="G3657">
        <v>0</v>
      </c>
      <c r="H3657" t="s">
        <v>13</v>
      </c>
    </row>
    <row r="3658" spans="1:9" x14ac:dyDescent="0.25">
      <c r="A3658" t="s">
        <v>8741</v>
      </c>
      <c r="B3658" t="s">
        <v>8742</v>
      </c>
      <c r="C3658">
        <v>501</v>
      </c>
      <c r="D3658">
        <v>10</v>
      </c>
      <c r="E3658" s="1">
        <v>6.6816105706193101E-56</v>
      </c>
      <c r="F3658" t="s">
        <v>910</v>
      </c>
      <c r="G3658">
        <v>6</v>
      </c>
      <c r="H3658" t="s">
        <v>8743</v>
      </c>
      <c r="I3658" s="3" t="s">
        <v>152</v>
      </c>
    </row>
    <row r="3659" spans="1:9" x14ac:dyDescent="0.25">
      <c r="A3659" t="s">
        <v>8744</v>
      </c>
      <c r="B3659" t="s">
        <v>8571</v>
      </c>
      <c r="C3659">
        <v>460</v>
      </c>
      <c r="D3659">
        <v>10</v>
      </c>
      <c r="E3659" s="1">
        <v>1.22234514617028E-48</v>
      </c>
      <c r="F3659" t="s">
        <v>764</v>
      </c>
      <c r="G3659">
        <v>24</v>
      </c>
      <c r="H3659" t="s">
        <v>5618</v>
      </c>
      <c r="I3659" s="3" t="s">
        <v>5152</v>
      </c>
    </row>
    <row r="3660" spans="1:9" x14ac:dyDescent="0.25">
      <c r="A3660" t="s">
        <v>8745</v>
      </c>
      <c r="B3660" t="s">
        <v>18</v>
      </c>
      <c r="C3660">
        <v>452</v>
      </c>
      <c r="D3660">
        <v>0</v>
      </c>
      <c r="G3660">
        <v>0</v>
      </c>
      <c r="H3660" t="s">
        <v>13</v>
      </c>
    </row>
    <row r="3661" spans="1:9" x14ac:dyDescent="0.25">
      <c r="A3661" t="s">
        <v>8746</v>
      </c>
      <c r="B3661" t="s">
        <v>18</v>
      </c>
      <c r="C3661">
        <v>490</v>
      </c>
      <c r="D3661">
        <v>0</v>
      </c>
      <c r="G3661">
        <v>0</v>
      </c>
      <c r="H3661" t="s">
        <v>13</v>
      </c>
    </row>
    <row r="3662" spans="1:9" x14ac:dyDescent="0.25">
      <c r="A3662" t="s">
        <v>8747</v>
      </c>
      <c r="B3662" t="s">
        <v>18</v>
      </c>
      <c r="C3662">
        <v>455</v>
      </c>
      <c r="D3662">
        <v>0</v>
      </c>
      <c r="G3662">
        <v>0</v>
      </c>
      <c r="H3662" t="s">
        <v>13</v>
      </c>
    </row>
    <row r="3663" spans="1:9" x14ac:dyDescent="0.25">
      <c r="A3663" t="s">
        <v>8748</v>
      </c>
      <c r="B3663" t="s">
        <v>18</v>
      </c>
      <c r="C3663">
        <v>419</v>
      </c>
      <c r="D3663">
        <v>0</v>
      </c>
      <c r="G3663">
        <v>0</v>
      </c>
      <c r="H3663" t="s">
        <v>13</v>
      </c>
    </row>
    <row r="3664" spans="1:9" x14ac:dyDescent="0.25">
      <c r="A3664" t="s">
        <v>8749</v>
      </c>
      <c r="B3664" t="s">
        <v>18</v>
      </c>
      <c r="C3664">
        <v>351</v>
      </c>
      <c r="D3664">
        <v>0</v>
      </c>
      <c r="G3664">
        <v>0</v>
      </c>
      <c r="H3664" t="s">
        <v>13</v>
      </c>
    </row>
    <row r="3665" spans="1:9" x14ac:dyDescent="0.25">
      <c r="A3665" t="s">
        <v>8750</v>
      </c>
      <c r="B3665" t="s">
        <v>7411</v>
      </c>
      <c r="C3665">
        <v>339</v>
      </c>
      <c r="D3665">
        <v>10</v>
      </c>
      <c r="E3665" s="1">
        <v>4.3382595573360302E-34</v>
      </c>
      <c r="F3665" t="s">
        <v>176</v>
      </c>
      <c r="G3665">
        <v>2</v>
      </c>
      <c r="H3665" t="s">
        <v>8751</v>
      </c>
      <c r="I3665" s="3" t="s">
        <v>2608</v>
      </c>
    </row>
    <row r="3666" spans="1:9" x14ac:dyDescent="0.25">
      <c r="A3666" t="s">
        <v>8752</v>
      </c>
      <c r="B3666" t="s">
        <v>8753</v>
      </c>
      <c r="C3666">
        <v>301</v>
      </c>
      <c r="D3666">
        <v>10</v>
      </c>
      <c r="E3666" s="1">
        <v>4.8584046028766699E-25</v>
      </c>
      <c r="F3666" t="s">
        <v>2239</v>
      </c>
      <c r="G3666">
        <v>1</v>
      </c>
      <c r="H3666" t="s">
        <v>1064</v>
      </c>
      <c r="I3666" s="3" t="s">
        <v>13</v>
      </c>
    </row>
    <row r="3667" spans="1:9" x14ac:dyDescent="0.25">
      <c r="A3667" t="s">
        <v>8754</v>
      </c>
      <c r="B3667" t="s">
        <v>8284</v>
      </c>
      <c r="C3667">
        <v>461</v>
      </c>
      <c r="D3667">
        <v>10</v>
      </c>
      <c r="E3667" s="1">
        <v>1.81086229851741E-23</v>
      </c>
      <c r="F3667" t="s">
        <v>303</v>
      </c>
      <c r="G3667">
        <v>3</v>
      </c>
      <c r="H3667" t="s">
        <v>8285</v>
      </c>
      <c r="I3667" s="3" t="s">
        <v>13</v>
      </c>
    </row>
    <row r="3668" spans="1:9" x14ac:dyDescent="0.25">
      <c r="A3668" t="s">
        <v>8755</v>
      </c>
      <c r="B3668" t="s">
        <v>18</v>
      </c>
      <c r="C3668">
        <v>484</v>
      </c>
      <c r="D3668">
        <v>0</v>
      </c>
      <c r="G3668">
        <v>0</v>
      </c>
      <c r="H3668" t="s">
        <v>13</v>
      </c>
    </row>
    <row r="3669" spans="1:9" x14ac:dyDescent="0.25">
      <c r="A3669" t="s">
        <v>8756</v>
      </c>
      <c r="B3669" t="s">
        <v>8757</v>
      </c>
      <c r="C3669">
        <v>487</v>
      </c>
      <c r="D3669">
        <v>10</v>
      </c>
      <c r="E3669" s="1">
        <v>2.4855635759056099E-24</v>
      </c>
      <c r="F3669" t="s">
        <v>2264</v>
      </c>
      <c r="G3669">
        <v>0</v>
      </c>
      <c r="H3669" t="s">
        <v>13</v>
      </c>
    </row>
    <row r="3670" spans="1:9" x14ac:dyDescent="0.25">
      <c r="A3670" t="s">
        <v>8758</v>
      </c>
      <c r="B3670" t="s">
        <v>8759</v>
      </c>
      <c r="C3670">
        <v>341</v>
      </c>
      <c r="D3670">
        <v>10</v>
      </c>
      <c r="E3670" s="1">
        <v>1.1032148662836E-38</v>
      </c>
      <c r="F3670" t="s">
        <v>2334</v>
      </c>
      <c r="G3670">
        <v>4</v>
      </c>
      <c r="H3670" t="s">
        <v>8760</v>
      </c>
      <c r="I3670" s="3" t="s">
        <v>1945</v>
      </c>
    </row>
    <row r="3671" spans="1:9" x14ac:dyDescent="0.25">
      <c r="A3671" t="s">
        <v>8761</v>
      </c>
      <c r="B3671" t="s">
        <v>8762</v>
      </c>
      <c r="C3671">
        <v>333</v>
      </c>
      <c r="D3671">
        <v>10</v>
      </c>
      <c r="E3671" s="1">
        <v>4.2670284781914601E-13</v>
      </c>
      <c r="F3671" t="s">
        <v>344</v>
      </c>
      <c r="G3671">
        <v>2</v>
      </c>
      <c r="H3671" t="s">
        <v>8763</v>
      </c>
      <c r="I3671" s="3" t="s">
        <v>13</v>
      </c>
    </row>
    <row r="3672" spans="1:9" x14ac:dyDescent="0.25">
      <c r="A3672" t="s">
        <v>8764</v>
      </c>
      <c r="B3672" t="s">
        <v>18</v>
      </c>
      <c r="C3672">
        <v>508</v>
      </c>
      <c r="D3672">
        <v>0</v>
      </c>
      <c r="G3672">
        <v>0</v>
      </c>
      <c r="H3672" t="s">
        <v>13</v>
      </c>
    </row>
    <row r="3673" spans="1:9" x14ac:dyDescent="0.25">
      <c r="A3673" t="s">
        <v>8765</v>
      </c>
      <c r="B3673" t="s">
        <v>18</v>
      </c>
      <c r="C3673">
        <v>440</v>
      </c>
      <c r="D3673">
        <v>0</v>
      </c>
      <c r="G3673">
        <v>0</v>
      </c>
      <c r="H3673" t="s">
        <v>13</v>
      </c>
    </row>
    <row r="3674" spans="1:9" x14ac:dyDescent="0.25">
      <c r="A3674" t="s">
        <v>8766</v>
      </c>
      <c r="B3674" t="s">
        <v>2898</v>
      </c>
      <c r="C3674">
        <v>385</v>
      </c>
      <c r="D3674">
        <v>10</v>
      </c>
      <c r="E3674" s="1">
        <v>4.43097981297898E-18</v>
      </c>
      <c r="F3674" t="s">
        <v>2319</v>
      </c>
      <c r="G3674">
        <v>3</v>
      </c>
      <c r="H3674" t="s">
        <v>8767</v>
      </c>
    </row>
    <row r="3675" spans="1:9" x14ac:dyDescent="0.25">
      <c r="A3675" t="s">
        <v>8768</v>
      </c>
      <c r="B3675" t="s">
        <v>8769</v>
      </c>
      <c r="C3675">
        <v>457</v>
      </c>
      <c r="D3675">
        <v>10</v>
      </c>
      <c r="E3675" s="1">
        <v>2.3953866290205E-42</v>
      </c>
      <c r="F3675" t="s">
        <v>871</v>
      </c>
      <c r="G3675">
        <v>0</v>
      </c>
      <c r="H3675" t="s">
        <v>13</v>
      </c>
    </row>
    <row r="3676" spans="1:9" x14ac:dyDescent="0.25">
      <c r="A3676" t="s">
        <v>8770</v>
      </c>
      <c r="B3676" t="s">
        <v>8771</v>
      </c>
      <c r="C3676">
        <v>445</v>
      </c>
      <c r="D3676">
        <v>10</v>
      </c>
      <c r="E3676" s="1">
        <v>3.1278615942202598E-3</v>
      </c>
      <c r="F3676" t="s">
        <v>3246</v>
      </c>
      <c r="G3676">
        <v>4</v>
      </c>
      <c r="H3676" t="s">
        <v>8772</v>
      </c>
      <c r="I3676" s="3" t="s">
        <v>13</v>
      </c>
    </row>
    <row r="3677" spans="1:9" x14ac:dyDescent="0.25">
      <c r="A3677" t="s">
        <v>8773</v>
      </c>
      <c r="B3677" t="s">
        <v>8774</v>
      </c>
      <c r="C3677">
        <v>488</v>
      </c>
      <c r="D3677">
        <v>10</v>
      </c>
      <c r="E3677" s="1">
        <v>1.9433460402156301E-53</v>
      </c>
      <c r="F3677" t="s">
        <v>777</v>
      </c>
      <c r="G3677">
        <v>1</v>
      </c>
      <c r="H3677" t="s">
        <v>1726</v>
      </c>
      <c r="I3677" s="3" t="s">
        <v>13</v>
      </c>
    </row>
    <row r="3678" spans="1:9" x14ac:dyDescent="0.25">
      <c r="A3678" t="s">
        <v>8775</v>
      </c>
      <c r="B3678" t="s">
        <v>1478</v>
      </c>
      <c r="C3678">
        <v>448</v>
      </c>
      <c r="D3678">
        <v>10</v>
      </c>
      <c r="E3678" s="1">
        <v>7.44575112258624E-15</v>
      </c>
      <c r="F3678" t="s">
        <v>8776</v>
      </c>
      <c r="G3678">
        <v>5</v>
      </c>
      <c r="H3678" t="s">
        <v>8777</v>
      </c>
      <c r="I3678" s="3" t="s">
        <v>13</v>
      </c>
    </row>
    <row r="3679" spans="1:9" x14ac:dyDescent="0.25">
      <c r="A3679" t="s">
        <v>8778</v>
      </c>
      <c r="B3679" t="s">
        <v>1585</v>
      </c>
      <c r="C3679">
        <v>326</v>
      </c>
      <c r="D3679">
        <v>10</v>
      </c>
      <c r="E3679" s="1">
        <v>1.3017471228309501E-30</v>
      </c>
      <c r="F3679" t="s">
        <v>206</v>
      </c>
      <c r="G3679">
        <v>8</v>
      </c>
      <c r="H3679" t="s">
        <v>8779</v>
      </c>
      <c r="I3679" s="3" t="s">
        <v>318</v>
      </c>
    </row>
    <row r="3680" spans="1:9" x14ac:dyDescent="0.25">
      <c r="A3680" t="s">
        <v>8780</v>
      </c>
      <c r="B3680" t="s">
        <v>18</v>
      </c>
      <c r="C3680">
        <v>401</v>
      </c>
      <c r="D3680">
        <v>0</v>
      </c>
      <c r="G3680">
        <v>0</v>
      </c>
      <c r="H3680" t="s">
        <v>13</v>
      </c>
    </row>
    <row r="3681" spans="1:9" x14ac:dyDescent="0.25">
      <c r="A3681" t="s">
        <v>8781</v>
      </c>
      <c r="B3681" t="s">
        <v>18</v>
      </c>
      <c r="C3681">
        <v>316</v>
      </c>
      <c r="D3681">
        <v>0</v>
      </c>
      <c r="G3681">
        <v>0</v>
      </c>
      <c r="H3681" t="s">
        <v>13</v>
      </c>
    </row>
    <row r="3682" spans="1:9" x14ac:dyDescent="0.25">
      <c r="A3682" t="s">
        <v>8782</v>
      </c>
      <c r="B3682" t="s">
        <v>8783</v>
      </c>
      <c r="C3682">
        <v>331</v>
      </c>
      <c r="D3682">
        <v>10</v>
      </c>
      <c r="E3682" s="1">
        <v>1.8531842768085E-25</v>
      </c>
      <c r="F3682" t="s">
        <v>139</v>
      </c>
      <c r="G3682">
        <v>6</v>
      </c>
      <c r="H3682" t="s">
        <v>8784</v>
      </c>
      <c r="I3682" s="3" t="s">
        <v>13</v>
      </c>
    </row>
    <row r="3683" spans="1:9" x14ac:dyDescent="0.25">
      <c r="A3683" t="s">
        <v>8785</v>
      </c>
      <c r="B3683" t="s">
        <v>18</v>
      </c>
      <c r="C3683">
        <v>450</v>
      </c>
      <c r="D3683">
        <v>0</v>
      </c>
      <c r="G3683">
        <v>0</v>
      </c>
      <c r="H3683" t="s">
        <v>13</v>
      </c>
    </row>
    <row r="3684" spans="1:9" x14ac:dyDescent="0.25">
      <c r="A3684" t="s">
        <v>8786</v>
      </c>
      <c r="B3684" t="s">
        <v>8787</v>
      </c>
      <c r="C3684">
        <v>504</v>
      </c>
      <c r="D3684">
        <v>10</v>
      </c>
      <c r="E3684" s="1">
        <v>3.9393755031543097E-23</v>
      </c>
      <c r="F3684" t="s">
        <v>715</v>
      </c>
      <c r="G3684">
        <v>2</v>
      </c>
      <c r="H3684" t="s">
        <v>8788</v>
      </c>
      <c r="I3684" s="3" t="s">
        <v>13</v>
      </c>
    </row>
    <row r="3685" spans="1:9" x14ac:dyDescent="0.25">
      <c r="A3685" t="s">
        <v>8789</v>
      </c>
      <c r="B3685" t="s">
        <v>8790</v>
      </c>
      <c r="C3685">
        <v>405</v>
      </c>
      <c r="D3685">
        <v>10</v>
      </c>
      <c r="E3685" s="1">
        <v>3.1651718836614702E-37</v>
      </c>
      <c r="F3685" t="s">
        <v>1940</v>
      </c>
      <c r="G3685">
        <v>8</v>
      </c>
      <c r="H3685" t="s">
        <v>8791</v>
      </c>
      <c r="I3685" s="3" t="s">
        <v>660</v>
      </c>
    </row>
    <row r="3686" spans="1:9" x14ac:dyDescent="0.25">
      <c r="A3686" t="s">
        <v>8792</v>
      </c>
      <c r="B3686" t="s">
        <v>18</v>
      </c>
      <c r="C3686">
        <v>500</v>
      </c>
      <c r="D3686">
        <v>0</v>
      </c>
      <c r="G3686">
        <v>0</v>
      </c>
      <c r="H3686" t="s">
        <v>13</v>
      </c>
    </row>
    <row r="3687" spans="1:9" x14ac:dyDescent="0.25">
      <c r="A3687" t="s">
        <v>8793</v>
      </c>
      <c r="B3687" t="s">
        <v>8794</v>
      </c>
      <c r="C3687">
        <v>485</v>
      </c>
      <c r="D3687">
        <v>10</v>
      </c>
      <c r="E3687" s="1">
        <v>5.6038762118136701E-60</v>
      </c>
      <c r="F3687" t="s">
        <v>576</v>
      </c>
      <c r="G3687">
        <v>12</v>
      </c>
      <c r="H3687" t="s">
        <v>8795</v>
      </c>
      <c r="I3687" s="3" t="s">
        <v>1643</v>
      </c>
    </row>
    <row r="3688" spans="1:9" x14ac:dyDescent="0.25">
      <c r="A3688" t="s">
        <v>8796</v>
      </c>
      <c r="B3688" t="s">
        <v>8797</v>
      </c>
      <c r="C3688">
        <v>459</v>
      </c>
      <c r="D3688">
        <v>10</v>
      </c>
      <c r="E3688" s="1">
        <v>4.36422118777006E-14</v>
      </c>
      <c r="F3688" t="s">
        <v>224</v>
      </c>
      <c r="G3688">
        <v>4</v>
      </c>
      <c r="H3688" t="s">
        <v>8798</v>
      </c>
      <c r="I3688" s="3" t="s">
        <v>1920</v>
      </c>
    </row>
    <row r="3689" spans="1:9" x14ac:dyDescent="0.25">
      <c r="A3689" t="s">
        <v>8799</v>
      </c>
      <c r="B3689" t="s">
        <v>8800</v>
      </c>
      <c r="C3689">
        <v>482</v>
      </c>
      <c r="D3689">
        <v>10</v>
      </c>
      <c r="E3689" s="1">
        <v>3.5861884208947699E-25</v>
      </c>
      <c r="F3689" t="s">
        <v>51</v>
      </c>
      <c r="G3689">
        <v>3</v>
      </c>
      <c r="H3689" t="s">
        <v>8801</v>
      </c>
      <c r="I3689" s="3" t="s">
        <v>8802</v>
      </c>
    </row>
    <row r="3690" spans="1:9" x14ac:dyDescent="0.25">
      <c r="A3690" t="s">
        <v>8803</v>
      </c>
      <c r="B3690" t="s">
        <v>3364</v>
      </c>
      <c r="C3690">
        <v>455</v>
      </c>
      <c r="D3690">
        <v>10</v>
      </c>
      <c r="E3690" s="1">
        <v>2.3787779309811498E-65</v>
      </c>
      <c r="F3690" t="s">
        <v>772</v>
      </c>
      <c r="G3690">
        <v>2</v>
      </c>
      <c r="H3690" t="s">
        <v>1050</v>
      </c>
      <c r="I3690" s="3" t="s">
        <v>13</v>
      </c>
    </row>
    <row r="3691" spans="1:9" x14ac:dyDescent="0.25">
      <c r="A3691" t="s">
        <v>8804</v>
      </c>
      <c r="B3691" t="s">
        <v>18</v>
      </c>
      <c r="C3691">
        <v>356</v>
      </c>
      <c r="D3691">
        <v>0</v>
      </c>
      <c r="G3691">
        <v>0</v>
      </c>
      <c r="H3691" t="s">
        <v>13</v>
      </c>
    </row>
    <row r="3692" spans="1:9" x14ac:dyDescent="0.25">
      <c r="A3692" t="s">
        <v>8805</v>
      </c>
      <c r="B3692" t="s">
        <v>8806</v>
      </c>
      <c r="C3692">
        <v>356</v>
      </c>
      <c r="D3692">
        <v>10</v>
      </c>
      <c r="E3692" s="1">
        <v>7.4806119626454006E-42</v>
      </c>
      <c r="F3692" t="s">
        <v>91</v>
      </c>
      <c r="G3692">
        <v>6</v>
      </c>
      <c r="H3692" t="s">
        <v>5334</v>
      </c>
      <c r="I3692" s="3" t="s">
        <v>13</v>
      </c>
    </row>
    <row r="3693" spans="1:9" x14ac:dyDescent="0.25">
      <c r="A3693" t="s">
        <v>8807</v>
      </c>
      <c r="B3693" t="s">
        <v>1066</v>
      </c>
      <c r="C3693">
        <v>494</v>
      </c>
      <c r="D3693">
        <v>1</v>
      </c>
      <c r="E3693" s="1">
        <v>14.236677588007</v>
      </c>
      <c r="F3693" t="s">
        <v>8808</v>
      </c>
      <c r="G3693">
        <v>2</v>
      </c>
      <c r="H3693" t="s">
        <v>8809</v>
      </c>
    </row>
    <row r="3694" spans="1:9" x14ac:dyDescent="0.25">
      <c r="A3694" t="s">
        <v>8810</v>
      </c>
      <c r="B3694" t="s">
        <v>8811</v>
      </c>
      <c r="C3694">
        <v>388</v>
      </c>
      <c r="D3694">
        <v>10</v>
      </c>
      <c r="E3694" s="1">
        <v>8.8199986751503897E-35</v>
      </c>
      <c r="F3694" t="s">
        <v>616</v>
      </c>
      <c r="G3694">
        <v>1</v>
      </c>
      <c r="H3694" t="s">
        <v>22</v>
      </c>
      <c r="I3694" s="3" t="s">
        <v>13</v>
      </c>
    </row>
    <row r="3695" spans="1:9" x14ac:dyDescent="0.25">
      <c r="A3695" t="s">
        <v>8812</v>
      </c>
      <c r="B3695" t="s">
        <v>2186</v>
      </c>
      <c r="C3695">
        <v>473</v>
      </c>
      <c r="D3695">
        <v>4</v>
      </c>
      <c r="E3695" s="1">
        <v>3.0994505372014299E-5</v>
      </c>
      <c r="F3695" t="s">
        <v>7765</v>
      </c>
      <c r="G3695">
        <v>1</v>
      </c>
      <c r="H3695" t="s">
        <v>2207</v>
      </c>
    </row>
    <row r="3696" spans="1:9" x14ac:dyDescent="0.25">
      <c r="A3696" t="s">
        <v>8813</v>
      </c>
      <c r="B3696" t="s">
        <v>8814</v>
      </c>
      <c r="C3696">
        <v>447</v>
      </c>
      <c r="D3696">
        <v>10</v>
      </c>
      <c r="E3696" s="1">
        <v>1.6264985867887201E-34</v>
      </c>
      <c r="F3696" t="s">
        <v>2623</v>
      </c>
      <c r="G3696">
        <v>4</v>
      </c>
      <c r="H3696" t="s">
        <v>8815</v>
      </c>
      <c r="I3696" s="3" t="s">
        <v>13</v>
      </c>
    </row>
    <row r="3697" spans="1:9" x14ac:dyDescent="0.25">
      <c r="A3697" t="s">
        <v>8816</v>
      </c>
      <c r="B3697" t="s">
        <v>8817</v>
      </c>
      <c r="C3697">
        <v>402</v>
      </c>
      <c r="D3697">
        <v>10</v>
      </c>
      <c r="E3697" s="1">
        <v>5.6696660224759999E-12</v>
      </c>
      <c r="F3697" t="s">
        <v>303</v>
      </c>
      <c r="G3697">
        <v>3</v>
      </c>
      <c r="H3697" t="s">
        <v>8818</v>
      </c>
      <c r="I3697" s="3" t="s">
        <v>13</v>
      </c>
    </row>
    <row r="3698" spans="1:9" x14ac:dyDescent="0.25">
      <c r="A3698" t="s">
        <v>8819</v>
      </c>
      <c r="B3698" t="s">
        <v>18</v>
      </c>
      <c r="C3698">
        <v>474</v>
      </c>
      <c r="D3698">
        <v>0</v>
      </c>
      <c r="G3698">
        <v>0</v>
      </c>
      <c r="H3698" t="s">
        <v>13</v>
      </c>
    </row>
    <row r="3699" spans="1:9" x14ac:dyDescent="0.25">
      <c r="A3699" t="s">
        <v>8820</v>
      </c>
      <c r="B3699" t="s">
        <v>8821</v>
      </c>
      <c r="C3699">
        <v>400</v>
      </c>
      <c r="D3699">
        <v>3</v>
      </c>
      <c r="E3699" s="1">
        <v>3.1302636295584199</v>
      </c>
      <c r="F3699" t="s">
        <v>7386</v>
      </c>
      <c r="G3699">
        <v>0</v>
      </c>
      <c r="H3699" t="s">
        <v>13</v>
      </c>
    </row>
    <row r="3700" spans="1:9" x14ac:dyDescent="0.25">
      <c r="A3700" t="s">
        <v>8822</v>
      </c>
      <c r="B3700" t="s">
        <v>4053</v>
      </c>
      <c r="C3700">
        <v>289</v>
      </c>
      <c r="D3700">
        <v>10</v>
      </c>
      <c r="E3700" s="1">
        <v>1.52458240608529E-31</v>
      </c>
      <c r="F3700" t="s">
        <v>616</v>
      </c>
      <c r="G3700">
        <v>9</v>
      </c>
      <c r="H3700" t="s">
        <v>8823</v>
      </c>
      <c r="I3700" s="3" t="s">
        <v>4055</v>
      </c>
    </row>
    <row r="3701" spans="1:9" x14ac:dyDescent="0.25">
      <c r="A3701" t="s">
        <v>8824</v>
      </c>
      <c r="B3701" t="s">
        <v>8825</v>
      </c>
      <c r="C3701">
        <v>448</v>
      </c>
      <c r="D3701">
        <v>10</v>
      </c>
      <c r="E3701" s="1">
        <v>6.4918067139409899E-17</v>
      </c>
      <c r="F3701" t="s">
        <v>613</v>
      </c>
      <c r="G3701">
        <v>10</v>
      </c>
      <c r="H3701" t="s">
        <v>8826</v>
      </c>
      <c r="I3701" s="3" t="s">
        <v>13</v>
      </c>
    </row>
    <row r="3702" spans="1:9" x14ac:dyDescent="0.25">
      <c r="A3702" t="s">
        <v>8827</v>
      </c>
      <c r="B3702" t="s">
        <v>18</v>
      </c>
      <c r="C3702">
        <v>343</v>
      </c>
      <c r="D3702">
        <v>0</v>
      </c>
      <c r="G3702">
        <v>0</v>
      </c>
      <c r="H3702" t="s">
        <v>13</v>
      </c>
    </row>
    <row r="3703" spans="1:9" x14ac:dyDescent="0.25">
      <c r="A3703" t="s">
        <v>8828</v>
      </c>
      <c r="B3703" t="s">
        <v>6992</v>
      </c>
      <c r="C3703">
        <v>473</v>
      </c>
      <c r="D3703">
        <v>10</v>
      </c>
      <c r="E3703" s="1">
        <v>2.2397082590383199E-29</v>
      </c>
      <c r="F3703" t="s">
        <v>1879</v>
      </c>
      <c r="G3703">
        <v>2</v>
      </c>
      <c r="H3703" t="s">
        <v>6993</v>
      </c>
      <c r="I3703" s="3" t="s">
        <v>13</v>
      </c>
    </row>
    <row r="3704" spans="1:9" x14ac:dyDescent="0.25">
      <c r="A3704" t="s">
        <v>8829</v>
      </c>
      <c r="B3704" t="s">
        <v>18</v>
      </c>
      <c r="C3704">
        <v>314</v>
      </c>
      <c r="D3704">
        <v>0</v>
      </c>
      <c r="G3704">
        <v>0</v>
      </c>
      <c r="H3704" t="s">
        <v>13</v>
      </c>
    </row>
    <row r="3705" spans="1:9" x14ac:dyDescent="0.25">
      <c r="A3705" t="s">
        <v>8830</v>
      </c>
      <c r="B3705" t="s">
        <v>18</v>
      </c>
      <c r="C3705">
        <v>444</v>
      </c>
      <c r="D3705">
        <v>0</v>
      </c>
      <c r="G3705">
        <v>0</v>
      </c>
      <c r="H3705" t="s">
        <v>13</v>
      </c>
    </row>
    <row r="3706" spans="1:9" x14ac:dyDescent="0.25">
      <c r="A3706" t="s">
        <v>8831</v>
      </c>
      <c r="B3706" t="s">
        <v>8832</v>
      </c>
      <c r="C3706">
        <v>495</v>
      </c>
      <c r="D3706">
        <v>10</v>
      </c>
      <c r="E3706" s="1">
        <v>2.4474784144055298E-38</v>
      </c>
      <c r="F3706" t="s">
        <v>1471</v>
      </c>
      <c r="G3706">
        <v>1</v>
      </c>
      <c r="H3706" t="s">
        <v>52</v>
      </c>
    </row>
    <row r="3707" spans="1:9" x14ac:dyDescent="0.25">
      <c r="A3707" t="s">
        <v>8833</v>
      </c>
      <c r="B3707" t="s">
        <v>4391</v>
      </c>
      <c r="C3707">
        <v>508</v>
      </c>
      <c r="D3707">
        <v>10</v>
      </c>
      <c r="E3707" s="1">
        <v>4.9134919224023604E-77</v>
      </c>
      <c r="F3707" t="s">
        <v>495</v>
      </c>
      <c r="G3707">
        <v>7</v>
      </c>
      <c r="H3707" t="s">
        <v>8834</v>
      </c>
      <c r="I3707" s="3" t="s">
        <v>2163</v>
      </c>
    </row>
    <row r="3708" spans="1:9" x14ac:dyDescent="0.25">
      <c r="A3708" t="s">
        <v>8835</v>
      </c>
      <c r="B3708" t="s">
        <v>8836</v>
      </c>
      <c r="C3708">
        <v>440</v>
      </c>
      <c r="D3708">
        <v>10</v>
      </c>
      <c r="E3708" s="1">
        <v>1.27783231439838E-17</v>
      </c>
      <c r="F3708" t="s">
        <v>336</v>
      </c>
      <c r="G3708">
        <v>0</v>
      </c>
      <c r="H3708" t="s">
        <v>13</v>
      </c>
    </row>
    <row r="3709" spans="1:9" x14ac:dyDescent="0.25">
      <c r="A3709" t="s">
        <v>8837</v>
      </c>
      <c r="B3709" t="s">
        <v>1470</v>
      </c>
      <c r="C3709">
        <v>497</v>
      </c>
      <c r="D3709">
        <v>10</v>
      </c>
      <c r="E3709" s="1">
        <v>1.9482694344928401E-19</v>
      </c>
      <c r="F3709" t="s">
        <v>8776</v>
      </c>
      <c r="G3709">
        <v>4</v>
      </c>
      <c r="H3709" t="s">
        <v>8838</v>
      </c>
    </row>
    <row r="3710" spans="1:9" x14ac:dyDescent="0.25">
      <c r="A3710" t="s">
        <v>8839</v>
      </c>
      <c r="B3710" t="s">
        <v>18</v>
      </c>
      <c r="C3710">
        <v>427</v>
      </c>
      <c r="D3710">
        <v>0</v>
      </c>
      <c r="G3710">
        <v>0</v>
      </c>
      <c r="H3710" t="s">
        <v>13</v>
      </c>
    </row>
    <row r="3711" spans="1:9" x14ac:dyDescent="0.25">
      <c r="A3711" t="s">
        <v>8840</v>
      </c>
      <c r="B3711" t="s">
        <v>8841</v>
      </c>
      <c r="C3711">
        <v>493</v>
      </c>
      <c r="D3711">
        <v>10</v>
      </c>
      <c r="E3711" s="1">
        <v>4.8869125740926802E-49</v>
      </c>
      <c r="F3711" t="s">
        <v>3473</v>
      </c>
      <c r="G3711">
        <v>3</v>
      </c>
      <c r="H3711" t="s">
        <v>8842</v>
      </c>
      <c r="I3711" s="3" t="s">
        <v>8843</v>
      </c>
    </row>
    <row r="3712" spans="1:9" x14ac:dyDescent="0.25">
      <c r="A3712" t="s">
        <v>8844</v>
      </c>
      <c r="B3712" t="s">
        <v>8845</v>
      </c>
      <c r="C3712">
        <v>480</v>
      </c>
      <c r="D3712">
        <v>10</v>
      </c>
      <c r="E3712" s="1">
        <v>2.9811376318911101E-59</v>
      </c>
      <c r="F3712" t="s">
        <v>197</v>
      </c>
      <c r="G3712">
        <v>4</v>
      </c>
      <c r="H3712" t="s">
        <v>8846</v>
      </c>
      <c r="I3712" s="3" t="s">
        <v>13</v>
      </c>
    </row>
    <row r="3713" spans="1:9" x14ac:dyDescent="0.25">
      <c r="A3713" t="s">
        <v>8847</v>
      </c>
      <c r="B3713" t="s">
        <v>8848</v>
      </c>
      <c r="C3713">
        <v>311</v>
      </c>
      <c r="D3713">
        <v>10</v>
      </c>
      <c r="E3713" s="1">
        <v>4.2023916896761301E-29</v>
      </c>
      <c r="F3713" t="s">
        <v>513</v>
      </c>
      <c r="G3713">
        <v>2</v>
      </c>
      <c r="H3713" t="s">
        <v>8849</v>
      </c>
      <c r="I3713" s="3" t="s">
        <v>13</v>
      </c>
    </row>
    <row r="3714" spans="1:9" x14ac:dyDescent="0.25">
      <c r="A3714" t="s">
        <v>8850</v>
      </c>
      <c r="B3714" t="s">
        <v>8851</v>
      </c>
      <c r="C3714">
        <v>288</v>
      </c>
      <c r="D3714">
        <v>10</v>
      </c>
      <c r="E3714" s="1">
        <v>2.5305421988138602E-10</v>
      </c>
      <c r="F3714" t="s">
        <v>3017</v>
      </c>
      <c r="G3714">
        <v>6</v>
      </c>
      <c r="H3714" t="s">
        <v>8852</v>
      </c>
      <c r="I3714" s="3" t="s">
        <v>13</v>
      </c>
    </row>
    <row r="3715" spans="1:9" x14ac:dyDescent="0.25">
      <c r="A3715" t="s">
        <v>8853</v>
      </c>
      <c r="B3715" t="s">
        <v>18</v>
      </c>
      <c r="C3715">
        <v>210</v>
      </c>
      <c r="D3715">
        <v>0</v>
      </c>
      <c r="G3715">
        <v>0</v>
      </c>
      <c r="H3715" t="s">
        <v>13</v>
      </c>
    </row>
    <row r="3716" spans="1:9" x14ac:dyDescent="0.25">
      <c r="A3716" t="s">
        <v>8854</v>
      </c>
      <c r="B3716" t="s">
        <v>1183</v>
      </c>
      <c r="C3716">
        <v>499</v>
      </c>
      <c r="D3716">
        <v>10</v>
      </c>
      <c r="E3716" s="1">
        <v>7.2244272594863105E-54</v>
      </c>
      <c r="F3716" t="s">
        <v>313</v>
      </c>
      <c r="G3716">
        <v>26</v>
      </c>
      <c r="H3716" t="s">
        <v>1184</v>
      </c>
      <c r="I3716" s="3" t="s">
        <v>13</v>
      </c>
    </row>
    <row r="3717" spans="1:9" x14ac:dyDescent="0.25">
      <c r="A3717" t="s">
        <v>8855</v>
      </c>
      <c r="B3717" t="s">
        <v>8856</v>
      </c>
      <c r="C3717">
        <v>383</v>
      </c>
      <c r="D3717">
        <v>8</v>
      </c>
      <c r="E3717" s="1">
        <v>5.0814650740636398E-6</v>
      </c>
      <c r="F3717" s="2">
        <v>596.25</v>
      </c>
      <c r="G3717">
        <v>0</v>
      </c>
      <c r="H3717" t="s">
        <v>13</v>
      </c>
    </row>
    <row r="3718" spans="1:9" x14ac:dyDescent="0.25">
      <c r="A3718" t="s">
        <v>8857</v>
      </c>
      <c r="B3718" t="s">
        <v>18</v>
      </c>
      <c r="C3718">
        <v>387</v>
      </c>
      <c r="D3718">
        <v>0</v>
      </c>
      <c r="G3718">
        <v>0</v>
      </c>
      <c r="H3718" t="s">
        <v>13</v>
      </c>
    </row>
    <row r="3719" spans="1:9" x14ac:dyDescent="0.25">
      <c r="A3719" t="s">
        <v>8858</v>
      </c>
      <c r="B3719" t="s">
        <v>8859</v>
      </c>
      <c r="C3719">
        <v>431</v>
      </c>
      <c r="D3719">
        <v>10</v>
      </c>
      <c r="E3719" s="1">
        <v>3.2575693185187902E-58</v>
      </c>
      <c r="F3719" t="s">
        <v>416</v>
      </c>
      <c r="G3719">
        <v>3</v>
      </c>
      <c r="H3719" t="s">
        <v>8860</v>
      </c>
      <c r="I3719" s="3" t="s">
        <v>8861</v>
      </c>
    </row>
    <row r="3720" spans="1:9" x14ac:dyDescent="0.25">
      <c r="A3720" t="s">
        <v>8862</v>
      </c>
      <c r="B3720" t="s">
        <v>18</v>
      </c>
      <c r="C3720">
        <v>346</v>
      </c>
      <c r="D3720">
        <v>0</v>
      </c>
      <c r="G3720">
        <v>0</v>
      </c>
      <c r="H3720" t="s">
        <v>13</v>
      </c>
    </row>
    <row r="3721" spans="1:9" x14ac:dyDescent="0.25">
      <c r="A3721" t="s">
        <v>8863</v>
      </c>
      <c r="B3721" t="s">
        <v>8864</v>
      </c>
      <c r="C3721">
        <v>439</v>
      </c>
      <c r="D3721">
        <v>10</v>
      </c>
      <c r="E3721" s="1">
        <v>1.11425526043092E-29</v>
      </c>
      <c r="F3721" t="s">
        <v>424</v>
      </c>
      <c r="G3721">
        <v>3</v>
      </c>
      <c r="H3721" t="s">
        <v>8865</v>
      </c>
      <c r="I3721" s="3" t="s">
        <v>160</v>
      </c>
    </row>
    <row r="3722" spans="1:9" x14ac:dyDescent="0.25">
      <c r="A3722" t="s">
        <v>8866</v>
      </c>
      <c r="B3722" t="s">
        <v>535</v>
      </c>
      <c r="C3722">
        <v>476</v>
      </c>
      <c r="D3722">
        <v>9</v>
      </c>
      <c r="E3722" s="1">
        <v>3.7426310351465799E-6</v>
      </c>
      <c r="F3722" s="2">
        <v>69777777777777.703</v>
      </c>
      <c r="G3722">
        <v>5</v>
      </c>
      <c r="H3722" t="s">
        <v>8867</v>
      </c>
      <c r="I3722" s="3" t="s">
        <v>13</v>
      </c>
    </row>
    <row r="3723" spans="1:9" x14ac:dyDescent="0.25">
      <c r="A3723" t="s">
        <v>8868</v>
      </c>
      <c r="B3723" t="s">
        <v>8869</v>
      </c>
      <c r="C3723">
        <v>256</v>
      </c>
      <c r="D3723">
        <v>10</v>
      </c>
      <c r="E3723" s="1">
        <v>2.4388384839504998E-22</v>
      </c>
      <c r="F3723" t="s">
        <v>2623</v>
      </c>
      <c r="G3723">
        <v>5</v>
      </c>
      <c r="H3723" t="s">
        <v>7134</v>
      </c>
      <c r="I3723" s="3" t="s">
        <v>13</v>
      </c>
    </row>
    <row r="3724" spans="1:9" x14ac:dyDescent="0.25">
      <c r="A3724" t="s">
        <v>8870</v>
      </c>
      <c r="B3724" t="s">
        <v>8871</v>
      </c>
      <c r="C3724">
        <v>434</v>
      </c>
      <c r="D3724">
        <v>10</v>
      </c>
      <c r="E3724" s="1">
        <v>1.7576761408071799E-24</v>
      </c>
      <c r="F3724" t="s">
        <v>63</v>
      </c>
      <c r="G3724">
        <v>10</v>
      </c>
      <c r="H3724" t="s">
        <v>8872</v>
      </c>
      <c r="I3724" s="3" t="s">
        <v>13</v>
      </c>
    </row>
    <row r="3725" spans="1:9" x14ac:dyDescent="0.25">
      <c r="A3725" t="s">
        <v>8873</v>
      </c>
      <c r="B3725" t="s">
        <v>18</v>
      </c>
      <c r="C3725">
        <v>484</v>
      </c>
      <c r="D3725">
        <v>0</v>
      </c>
      <c r="G3725">
        <v>0</v>
      </c>
      <c r="H3725" t="s">
        <v>13</v>
      </c>
    </row>
    <row r="3726" spans="1:9" x14ac:dyDescent="0.25">
      <c r="A3726" t="s">
        <v>8874</v>
      </c>
      <c r="B3726" t="s">
        <v>18</v>
      </c>
      <c r="C3726">
        <v>224</v>
      </c>
      <c r="D3726">
        <v>0</v>
      </c>
      <c r="G3726">
        <v>0</v>
      </c>
      <c r="H3726" t="s">
        <v>13</v>
      </c>
    </row>
    <row r="3727" spans="1:9" x14ac:dyDescent="0.25">
      <c r="A3727" t="s">
        <v>8875</v>
      </c>
      <c r="B3727" t="s">
        <v>18</v>
      </c>
      <c r="C3727">
        <v>256</v>
      </c>
      <c r="D3727">
        <v>0</v>
      </c>
      <c r="G3727">
        <v>0</v>
      </c>
      <c r="H3727" t="s">
        <v>13</v>
      </c>
    </row>
    <row r="3728" spans="1:9" x14ac:dyDescent="0.25">
      <c r="A3728" t="s">
        <v>8876</v>
      </c>
      <c r="B3728" t="s">
        <v>18</v>
      </c>
      <c r="C3728">
        <v>477</v>
      </c>
      <c r="D3728">
        <v>0</v>
      </c>
      <c r="G3728">
        <v>0</v>
      </c>
      <c r="H3728" t="s">
        <v>13</v>
      </c>
    </row>
    <row r="3729" spans="1:9" x14ac:dyDescent="0.25">
      <c r="A3729" t="s">
        <v>8877</v>
      </c>
      <c r="B3729" t="s">
        <v>8878</v>
      </c>
      <c r="C3729">
        <v>462</v>
      </c>
      <c r="D3729">
        <v>10</v>
      </c>
      <c r="E3729" s="1">
        <v>1.4511354371482701E-20</v>
      </c>
      <c r="F3729" t="s">
        <v>990</v>
      </c>
      <c r="G3729">
        <v>0</v>
      </c>
      <c r="H3729" t="s">
        <v>13</v>
      </c>
    </row>
    <row r="3730" spans="1:9" x14ac:dyDescent="0.25">
      <c r="A3730" t="s">
        <v>8879</v>
      </c>
      <c r="B3730" t="s">
        <v>8880</v>
      </c>
      <c r="C3730">
        <v>325</v>
      </c>
      <c r="D3730">
        <v>10</v>
      </c>
      <c r="E3730" s="1">
        <v>5.0763554823210402E-14</v>
      </c>
      <c r="F3730" t="s">
        <v>2776</v>
      </c>
      <c r="G3730">
        <v>14</v>
      </c>
      <c r="H3730" t="s">
        <v>8881</v>
      </c>
      <c r="I3730" s="3" t="s">
        <v>13</v>
      </c>
    </row>
    <row r="3731" spans="1:9" x14ac:dyDescent="0.25">
      <c r="A3731" t="s">
        <v>8882</v>
      </c>
      <c r="B3731" t="s">
        <v>8883</v>
      </c>
      <c r="C3731">
        <v>389</v>
      </c>
      <c r="D3731">
        <v>10</v>
      </c>
      <c r="E3731" s="1">
        <v>2.3318460077707698E-19</v>
      </c>
      <c r="F3731" t="s">
        <v>474</v>
      </c>
      <c r="G3731">
        <v>6</v>
      </c>
      <c r="H3731" t="s">
        <v>8884</v>
      </c>
      <c r="I3731" s="3" t="s">
        <v>4072</v>
      </c>
    </row>
    <row r="3732" spans="1:9" x14ac:dyDescent="0.25">
      <c r="A3732" t="s">
        <v>8885</v>
      </c>
      <c r="B3732" t="s">
        <v>1751</v>
      </c>
      <c r="C3732">
        <v>439</v>
      </c>
      <c r="D3732">
        <v>10</v>
      </c>
      <c r="E3732" s="1">
        <v>2.3035410780737101E-19</v>
      </c>
      <c r="F3732" t="s">
        <v>699</v>
      </c>
      <c r="G3732">
        <v>4</v>
      </c>
      <c r="H3732" t="s">
        <v>8886</v>
      </c>
      <c r="I3732" s="3" t="s">
        <v>4443</v>
      </c>
    </row>
    <row r="3733" spans="1:9" x14ac:dyDescent="0.25">
      <c r="A3733" t="s">
        <v>8887</v>
      </c>
      <c r="B3733" t="s">
        <v>18</v>
      </c>
      <c r="C3733">
        <v>415</v>
      </c>
      <c r="D3733">
        <v>0</v>
      </c>
      <c r="G3733">
        <v>0</v>
      </c>
      <c r="H3733" t="s">
        <v>13</v>
      </c>
    </row>
    <row r="3734" spans="1:9" x14ac:dyDescent="0.25">
      <c r="A3734" t="s">
        <v>8888</v>
      </c>
      <c r="B3734" t="s">
        <v>18</v>
      </c>
      <c r="C3734">
        <v>252</v>
      </c>
      <c r="D3734">
        <v>0</v>
      </c>
      <c r="G3734">
        <v>0</v>
      </c>
      <c r="H3734" t="s">
        <v>13</v>
      </c>
    </row>
    <row r="3735" spans="1:9" x14ac:dyDescent="0.25">
      <c r="A3735" t="s">
        <v>8889</v>
      </c>
      <c r="B3735" t="s">
        <v>8890</v>
      </c>
      <c r="C3735">
        <v>472</v>
      </c>
      <c r="D3735">
        <v>10</v>
      </c>
      <c r="E3735" s="1">
        <v>4.1311426295108299E-50</v>
      </c>
      <c r="F3735" t="s">
        <v>379</v>
      </c>
      <c r="G3735">
        <v>2</v>
      </c>
      <c r="H3735" t="s">
        <v>8891</v>
      </c>
      <c r="I3735" s="3" t="s">
        <v>13</v>
      </c>
    </row>
    <row r="3736" spans="1:9" x14ac:dyDescent="0.25">
      <c r="A3736" t="s">
        <v>8892</v>
      </c>
      <c r="B3736" t="s">
        <v>8893</v>
      </c>
      <c r="C3736">
        <v>447</v>
      </c>
      <c r="D3736">
        <v>2</v>
      </c>
      <c r="E3736" s="1">
        <v>16.064217698242899</v>
      </c>
      <c r="F3736" t="s">
        <v>7762</v>
      </c>
      <c r="G3736">
        <v>0</v>
      </c>
      <c r="H3736" t="s">
        <v>13</v>
      </c>
    </row>
    <row r="3737" spans="1:9" x14ac:dyDescent="0.25">
      <c r="A3737" t="s">
        <v>8894</v>
      </c>
      <c r="B3737" t="s">
        <v>8895</v>
      </c>
      <c r="C3737">
        <v>311</v>
      </c>
      <c r="D3737">
        <v>10</v>
      </c>
      <c r="E3737" s="1">
        <v>1.52044603619582E-21</v>
      </c>
      <c r="F3737" t="s">
        <v>163</v>
      </c>
      <c r="G3737">
        <v>12</v>
      </c>
      <c r="H3737" t="s">
        <v>8896</v>
      </c>
      <c r="I3737" s="3" t="s">
        <v>13</v>
      </c>
    </row>
    <row r="3738" spans="1:9" x14ac:dyDescent="0.25">
      <c r="A3738" t="s">
        <v>8897</v>
      </c>
      <c r="B3738" t="s">
        <v>1178</v>
      </c>
      <c r="C3738">
        <v>444</v>
      </c>
      <c r="D3738">
        <v>10</v>
      </c>
      <c r="E3738" s="1">
        <v>1.59430221541153E-39</v>
      </c>
      <c r="F3738" t="s">
        <v>597</v>
      </c>
      <c r="G3738">
        <v>4</v>
      </c>
      <c r="H3738" t="s">
        <v>8559</v>
      </c>
      <c r="I3738" s="3" t="s">
        <v>13</v>
      </c>
    </row>
    <row r="3739" spans="1:9" x14ac:dyDescent="0.25">
      <c r="A3739" t="s">
        <v>8898</v>
      </c>
      <c r="B3739" t="s">
        <v>4644</v>
      </c>
      <c r="C3739">
        <v>332</v>
      </c>
      <c r="D3739">
        <v>6</v>
      </c>
      <c r="E3739" s="1">
        <v>4.4156824580998202E-10</v>
      </c>
      <c r="F3739" s="2">
        <v>633333333333333</v>
      </c>
      <c r="G3739">
        <v>2</v>
      </c>
      <c r="H3739" t="s">
        <v>8899</v>
      </c>
      <c r="I3739" s="3" t="s">
        <v>13</v>
      </c>
    </row>
    <row r="3740" spans="1:9" x14ac:dyDescent="0.25">
      <c r="A3740" t="s">
        <v>8900</v>
      </c>
      <c r="B3740" t="s">
        <v>8901</v>
      </c>
      <c r="C3740">
        <v>444</v>
      </c>
      <c r="D3740">
        <v>3</v>
      </c>
      <c r="E3740" s="1">
        <v>2.0063533682666598E-2</v>
      </c>
      <c r="F3740" s="2">
        <v>67666666666666.602</v>
      </c>
      <c r="G3740">
        <v>0</v>
      </c>
      <c r="H3740" t="s">
        <v>13</v>
      </c>
    </row>
    <row r="3741" spans="1:9" x14ac:dyDescent="0.25">
      <c r="A3741" t="s">
        <v>8902</v>
      </c>
      <c r="B3741" t="s">
        <v>8903</v>
      </c>
      <c r="C3741">
        <v>260</v>
      </c>
      <c r="D3741">
        <v>1</v>
      </c>
      <c r="E3741" s="1">
        <v>187.564502592282</v>
      </c>
      <c r="F3741" t="s">
        <v>2319</v>
      </c>
      <c r="G3741">
        <v>0</v>
      </c>
      <c r="H3741" t="s">
        <v>13</v>
      </c>
    </row>
    <row r="3742" spans="1:9" x14ac:dyDescent="0.25">
      <c r="A3742" t="s">
        <v>8904</v>
      </c>
      <c r="B3742" t="s">
        <v>8905</v>
      </c>
      <c r="C3742">
        <v>441</v>
      </c>
      <c r="D3742">
        <v>10</v>
      </c>
      <c r="E3742" s="1">
        <v>4.0916222635431899E-32</v>
      </c>
      <c r="F3742" t="s">
        <v>679</v>
      </c>
      <c r="G3742">
        <v>5</v>
      </c>
      <c r="H3742" t="s">
        <v>8906</v>
      </c>
      <c r="I3742" s="3" t="s">
        <v>8907</v>
      </c>
    </row>
    <row r="3743" spans="1:9" x14ac:dyDescent="0.25">
      <c r="A3743" t="s">
        <v>8908</v>
      </c>
      <c r="B3743" t="s">
        <v>18</v>
      </c>
      <c r="C3743">
        <v>387</v>
      </c>
      <c r="D3743">
        <v>0</v>
      </c>
      <c r="G3743">
        <v>0</v>
      </c>
      <c r="H3743" t="s">
        <v>13</v>
      </c>
    </row>
    <row r="3744" spans="1:9" x14ac:dyDescent="0.25">
      <c r="A3744" t="s">
        <v>8909</v>
      </c>
      <c r="B3744" t="s">
        <v>18</v>
      </c>
      <c r="C3744">
        <v>360</v>
      </c>
      <c r="D3744">
        <v>0</v>
      </c>
      <c r="G3744">
        <v>0</v>
      </c>
      <c r="H3744" t="s">
        <v>13</v>
      </c>
    </row>
    <row r="3745" spans="1:9" x14ac:dyDescent="0.25">
      <c r="A3745" t="s">
        <v>8910</v>
      </c>
      <c r="B3745" t="s">
        <v>18</v>
      </c>
      <c r="C3745">
        <v>421</v>
      </c>
      <c r="D3745">
        <v>0</v>
      </c>
      <c r="G3745">
        <v>0</v>
      </c>
      <c r="H3745" t="s">
        <v>13</v>
      </c>
    </row>
    <row r="3746" spans="1:9" x14ac:dyDescent="0.25">
      <c r="A3746" t="s">
        <v>8911</v>
      </c>
      <c r="B3746" t="s">
        <v>8912</v>
      </c>
      <c r="C3746">
        <v>424</v>
      </c>
      <c r="D3746">
        <v>4</v>
      </c>
      <c r="E3746" s="1">
        <v>2.7615033339093999E-21</v>
      </c>
      <c r="F3746" t="s">
        <v>395</v>
      </c>
      <c r="G3746">
        <v>4</v>
      </c>
      <c r="H3746" t="s">
        <v>8913</v>
      </c>
    </row>
    <row r="3747" spans="1:9" x14ac:dyDescent="0.25">
      <c r="A3747" t="s">
        <v>8914</v>
      </c>
      <c r="B3747" t="s">
        <v>8915</v>
      </c>
      <c r="C3747">
        <v>459</v>
      </c>
      <c r="D3747">
        <v>10</v>
      </c>
      <c r="E3747" s="1">
        <v>7.1641867901719106E-52</v>
      </c>
      <c r="F3747" t="s">
        <v>1153</v>
      </c>
      <c r="G3747">
        <v>4</v>
      </c>
      <c r="H3747" t="s">
        <v>8916</v>
      </c>
      <c r="I3747" s="3" t="s">
        <v>8917</v>
      </c>
    </row>
    <row r="3748" spans="1:9" x14ac:dyDescent="0.25">
      <c r="A3748" t="s">
        <v>8918</v>
      </c>
      <c r="B3748" t="s">
        <v>175</v>
      </c>
      <c r="C3748">
        <v>512</v>
      </c>
      <c r="D3748">
        <v>10</v>
      </c>
      <c r="E3748" s="1">
        <v>3.1471369980583301E-63</v>
      </c>
      <c r="F3748" t="s">
        <v>525</v>
      </c>
      <c r="G3748">
        <v>2</v>
      </c>
      <c r="H3748" t="s">
        <v>2425</v>
      </c>
    </row>
    <row r="3749" spans="1:9" x14ac:dyDescent="0.25">
      <c r="A3749" t="s">
        <v>8919</v>
      </c>
      <c r="B3749" t="s">
        <v>18</v>
      </c>
      <c r="C3749">
        <v>389</v>
      </c>
      <c r="D3749">
        <v>0</v>
      </c>
      <c r="G3749">
        <v>0</v>
      </c>
      <c r="H3749" t="s">
        <v>13</v>
      </c>
    </row>
    <row r="3750" spans="1:9" x14ac:dyDescent="0.25">
      <c r="A3750" t="s">
        <v>8920</v>
      </c>
      <c r="B3750" t="s">
        <v>8921</v>
      </c>
      <c r="C3750">
        <v>527</v>
      </c>
      <c r="D3750">
        <v>10</v>
      </c>
      <c r="E3750" s="1">
        <v>1.8137224085251E-52</v>
      </c>
      <c r="F3750" t="s">
        <v>918</v>
      </c>
      <c r="G3750">
        <v>4</v>
      </c>
      <c r="H3750" t="s">
        <v>8922</v>
      </c>
      <c r="I3750" s="3" t="s">
        <v>8923</v>
      </c>
    </row>
    <row r="3751" spans="1:9" x14ac:dyDescent="0.25">
      <c r="A3751" t="s">
        <v>8924</v>
      </c>
      <c r="B3751" t="s">
        <v>18</v>
      </c>
      <c r="C3751">
        <v>362</v>
      </c>
      <c r="D3751">
        <v>0</v>
      </c>
      <c r="G3751">
        <v>0</v>
      </c>
      <c r="H3751" t="s">
        <v>13</v>
      </c>
    </row>
    <row r="3752" spans="1:9" x14ac:dyDescent="0.25">
      <c r="A3752" t="s">
        <v>8925</v>
      </c>
      <c r="B3752" t="s">
        <v>18</v>
      </c>
      <c r="C3752">
        <v>327</v>
      </c>
      <c r="D3752">
        <v>0</v>
      </c>
      <c r="G3752">
        <v>0</v>
      </c>
      <c r="H3752" t="s">
        <v>13</v>
      </c>
    </row>
    <row r="3753" spans="1:9" x14ac:dyDescent="0.25">
      <c r="A3753" t="s">
        <v>8926</v>
      </c>
      <c r="B3753" t="s">
        <v>18</v>
      </c>
      <c r="C3753">
        <v>351</v>
      </c>
      <c r="D3753">
        <v>0</v>
      </c>
      <c r="G3753">
        <v>0</v>
      </c>
      <c r="H3753" t="s">
        <v>13</v>
      </c>
    </row>
    <row r="3754" spans="1:9" x14ac:dyDescent="0.25">
      <c r="A3754" t="s">
        <v>8927</v>
      </c>
      <c r="B3754" t="s">
        <v>8928</v>
      </c>
      <c r="C3754">
        <v>404</v>
      </c>
      <c r="D3754">
        <v>10</v>
      </c>
      <c r="E3754" s="1">
        <v>3.1450462192918299E-43</v>
      </c>
      <c r="F3754" t="s">
        <v>307</v>
      </c>
      <c r="G3754">
        <v>8</v>
      </c>
      <c r="H3754" t="s">
        <v>8929</v>
      </c>
      <c r="I3754" s="3" t="s">
        <v>13</v>
      </c>
    </row>
    <row r="3755" spans="1:9" x14ac:dyDescent="0.25">
      <c r="A3755" t="s">
        <v>8930</v>
      </c>
      <c r="B3755" t="s">
        <v>8931</v>
      </c>
      <c r="C3755">
        <v>369</v>
      </c>
      <c r="D3755">
        <v>10</v>
      </c>
      <c r="E3755" s="1">
        <v>6.6181386069710402E-26</v>
      </c>
      <c r="F3755" t="s">
        <v>237</v>
      </c>
      <c r="G3755">
        <v>4</v>
      </c>
      <c r="H3755" t="s">
        <v>8230</v>
      </c>
      <c r="I3755" s="3" t="s">
        <v>8231</v>
      </c>
    </row>
    <row r="3756" spans="1:9" x14ac:dyDescent="0.25">
      <c r="A3756" t="s">
        <v>8932</v>
      </c>
      <c r="B3756" t="s">
        <v>8933</v>
      </c>
      <c r="C3756">
        <v>415</v>
      </c>
      <c r="D3756">
        <v>10</v>
      </c>
      <c r="E3756" s="1">
        <v>1.99093896057239E-28</v>
      </c>
      <c r="F3756" t="s">
        <v>2573</v>
      </c>
      <c r="G3756">
        <v>6</v>
      </c>
      <c r="H3756" t="s">
        <v>8934</v>
      </c>
      <c r="I3756" s="3" t="s">
        <v>13</v>
      </c>
    </row>
    <row r="3757" spans="1:9" x14ac:dyDescent="0.25">
      <c r="A3757" t="s">
        <v>8935</v>
      </c>
      <c r="B3757" t="s">
        <v>8936</v>
      </c>
      <c r="C3757">
        <v>371</v>
      </c>
      <c r="D3757">
        <v>10</v>
      </c>
      <c r="E3757" s="1">
        <v>6.6787247086834397E-35</v>
      </c>
      <c r="F3757" t="s">
        <v>782</v>
      </c>
      <c r="G3757">
        <v>2</v>
      </c>
      <c r="H3757" t="s">
        <v>2542</v>
      </c>
    </row>
    <row r="3758" spans="1:9" x14ac:dyDescent="0.25">
      <c r="A3758" t="s">
        <v>8937</v>
      </c>
      <c r="B3758" t="s">
        <v>776</v>
      </c>
      <c r="C3758">
        <v>203</v>
      </c>
      <c r="D3758">
        <v>4</v>
      </c>
      <c r="E3758" s="1">
        <v>386.34158435430101</v>
      </c>
      <c r="F3758" t="s">
        <v>684</v>
      </c>
      <c r="G3758">
        <v>3</v>
      </c>
      <c r="H3758" t="s">
        <v>1648</v>
      </c>
      <c r="I3758" s="3" t="s">
        <v>13</v>
      </c>
    </row>
    <row r="3759" spans="1:9" x14ac:dyDescent="0.25">
      <c r="A3759" t="s">
        <v>8938</v>
      </c>
      <c r="B3759" t="s">
        <v>3491</v>
      </c>
      <c r="C3759">
        <v>287</v>
      </c>
      <c r="D3759">
        <v>10</v>
      </c>
      <c r="E3759" s="1">
        <v>2.29658947020618E-11</v>
      </c>
      <c r="F3759" t="s">
        <v>2178</v>
      </c>
      <c r="G3759">
        <v>5</v>
      </c>
      <c r="H3759" t="s">
        <v>4626</v>
      </c>
      <c r="I3759" s="3" t="s">
        <v>13</v>
      </c>
    </row>
    <row r="3760" spans="1:9" x14ac:dyDescent="0.25">
      <c r="A3760" t="s">
        <v>8939</v>
      </c>
      <c r="B3760" t="s">
        <v>1178</v>
      </c>
      <c r="C3760">
        <v>354</v>
      </c>
      <c r="D3760">
        <v>10</v>
      </c>
      <c r="E3760" s="1">
        <v>4.4299724840068896E-18</v>
      </c>
      <c r="F3760" t="s">
        <v>2406</v>
      </c>
      <c r="G3760">
        <v>1</v>
      </c>
      <c r="H3760" t="s">
        <v>3681</v>
      </c>
      <c r="I3760" s="3" t="s">
        <v>13</v>
      </c>
    </row>
    <row r="3761" spans="1:9" x14ac:dyDescent="0.25">
      <c r="A3761" t="s">
        <v>8940</v>
      </c>
      <c r="B3761" t="s">
        <v>18</v>
      </c>
      <c r="C3761">
        <v>343</v>
      </c>
      <c r="D3761">
        <v>0</v>
      </c>
      <c r="G3761">
        <v>0</v>
      </c>
      <c r="H3761" t="s">
        <v>13</v>
      </c>
    </row>
    <row r="3762" spans="1:9" x14ac:dyDescent="0.25">
      <c r="A3762" t="s">
        <v>8941</v>
      </c>
      <c r="B3762" t="s">
        <v>18</v>
      </c>
      <c r="C3762">
        <v>227</v>
      </c>
      <c r="D3762">
        <v>0</v>
      </c>
      <c r="G3762">
        <v>0</v>
      </c>
      <c r="H3762" t="s">
        <v>13</v>
      </c>
    </row>
    <row r="3763" spans="1:9" x14ac:dyDescent="0.25">
      <c r="A3763" t="s">
        <v>8942</v>
      </c>
      <c r="B3763" t="s">
        <v>18</v>
      </c>
      <c r="C3763">
        <v>394</v>
      </c>
      <c r="D3763">
        <v>0</v>
      </c>
      <c r="G3763">
        <v>0</v>
      </c>
      <c r="H3763" t="s">
        <v>13</v>
      </c>
    </row>
    <row r="3764" spans="1:9" x14ac:dyDescent="0.25">
      <c r="A3764" t="s">
        <v>8943</v>
      </c>
      <c r="B3764" t="s">
        <v>8944</v>
      </c>
      <c r="C3764">
        <v>371</v>
      </c>
      <c r="D3764">
        <v>10</v>
      </c>
      <c r="E3764" s="1">
        <v>9.07506275832423E-11</v>
      </c>
      <c r="F3764" t="s">
        <v>301</v>
      </c>
      <c r="G3764">
        <v>5</v>
      </c>
      <c r="H3764" t="s">
        <v>5520</v>
      </c>
      <c r="I3764" s="3" t="s">
        <v>5521</v>
      </c>
    </row>
    <row r="3765" spans="1:9" x14ac:dyDescent="0.25">
      <c r="A3765" t="s">
        <v>8945</v>
      </c>
      <c r="B3765" t="s">
        <v>8667</v>
      </c>
      <c r="C3765">
        <v>334</v>
      </c>
      <c r="D3765">
        <v>10</v>
      </c>
      <c r="E3765" s="1">
        <v>4.3999714434614302E-10</v>
      </c>
      <c r="F3765" t="s">
        <v>41</v>
      </c>
      <c r="G3765">
        <v>4</v>
      </c>
      <c r="H3765" t="s">
        <v>2296</v>
      </c>
      <c r="I3765" s="3" t="s">
        <v>13</v>
      </c>
    </row>
    <row r="3766" spans="1:9" x14ac:dyDescent="0.25">
      <c r="A3766" t="s">
        <v>8946</v>
      </c>
      <c r="B3766" t="s">
        <v>8947</v>
      </c>
      <c r="C3766">
        <v>386</v>
      </c>
      <c r="D3766">
        <v>10</v>
      </c>
      <c r="E3766" s="1">
        <v>2.5962162271977501E-34</v>
      </c>
      <c r="F3766" t="s">
        <v>332</v>
      </c>
      <c r="G3766">
        <v>4</v>
      </c>
      <c r="H3766" t="s">
        <v>8948</v>
      </c>
      <c r="I3766" s="3" t="s">
        <v>8949</v>
      </c>
    </row>
    <row r="3767" spans="1:9" x14ac:dyDescent="0.25">
      <c r="A3767" t="s">
        <v>8950</v>
      </c>
      <c r="B3767" t="s">
        <v>18</v>
      </c>
      <c r="C3767">
        <v>234</v>
      </c>
      <c r="D3767">
        <v>0</v>
      </c>
      <c r="G3767">
        <v>0</v>
      </c>
      <c r="H3767" t="s">
        <v>13</v>
      </c>
    </row>
    <row r="3768" spans="1:9" x14ac:dyDescent="0.25">
      <c r="A3768" t="s">
        <v>8951</v>
      </c>
      <c r="B3768" t="s">
        <v>8952</v>
      </c>
      <c r="C3768">
        <v>434</v>
      </c>
      <c r="D3768">
        <v>10</v>
      </c>
      <c r="E3768" s="1">
        <v>7.1033366099045198E-57</v>
      </c>
      <c r="F3768" t="s">
        <v>878</v>
      </c>
      <c r="G3768">
        <v>3</v>
      </c>
      <c r="H3768" t="s">
        <v>8953</v>
      </c>
      <c r="I3768" s="3" t="s">
        <v>13</v>
      </c>
    </row>
    <row r="3769" spans="1:9" x14ac:dyDescent="0.25">
      <c r="A3769" t="s">
        <v>8954</v>
      </c>
      <c r="B3769" t="s">
        <v>18</v>
      </c>
      <c r="C3769">
        <v>346</v>
      </c>
      <c r="D3769">
        <v>0</v>
      </c>
      <c r="G3769">
        <v>0</v>
      </c>
      <c r="H3769" t="s">
        <v>13</v>
      </c>
    </row>
    <row r="3770" spans="1:9" x14ac:dyDescent="0.25">
      <c r="A3770" t="s">
        <v>8955</v>
      </c>
      <c r="B3770" t="s">
        <v>8956</v>
      </c>
      <c r="C3770">
        <v>314</v>
      </c>
      <c r="D3770">
        <v>10</v>
      </c>
      <c r="E3770" s="1">
        <v>3.7876629353245498E-30</v>
      </c>
      <c r="F3770" t="s">
        <v>274</v>
      </c>
      <c r="G3770">
        <v>5</v>
      </c>
      <c r="H3770" t="s">
        <v>8957</v>
      </c>
      <c r="I3770" s="3" t="s">
        <v>5152</v>
      </c>
    </row>
    <row r="3771" spans="1:9" x14ac:dyDescent="0.25">
      <c r="A3771" t="s">
        <v>8958</v>
      </c>
      <c r="B3771" t="s">
        <v>8250</v>
      </c>
      <c r="C3771">
        <v>449</v>
      </c>
      <c r="D3771">
        <v>10</v>
      </c>
      <c r="E3771" s="1">
        <v>2.1990086258087499E-44</v>
      </c>
      <c r="F3771" t="s">
        <v>2776</v>
      </c>
      <c r="G3771">
        <v>12</v>
      </c>
      <c r="H3771" t="s">
        <v>8959</v>
      </c>
      <c r="I3771" s="3" t="s">
        <v>13</v>
      </c>
    </row>
    <row r="3772" spans="1:9" x14ac:dyDescent="0.25">
      <c r="A3772" t="s">
        <v>8960</v>
      </c>
      <c r="B3772" t="s">
        <v>18</v>
      </c>
      <c r="C3772">
        <v>335</v>
      </c>
      <c r="D3772">
        <v>0</v>
      </c>
      <c r="G3772">
        <v>0</v>
      </c>
      <c r="H3772" t="s">
        <v>13</v>
      </c>
    </row>
    <row r="3773" spans="1:9" x14ac:dyDescent="0.25">
      <c r="A3773" t="s">
        <v>8961</v>
      </c>
      <c r="B3773" t="s">
        <v>18</v>
      </c>
      <c r="C3773">
        <v>343</v>
      </c>
      <c r="D3773">
        <v>0</v>
      </c>
      <c r="G3773">
        <v>0</v>
      </c>
      <c r="H3773" t="s">
        <v>13</v>
      </c>
    </row>
    <row r="3774" spans="1:9" x14ac:dyDescent="0.25">
      <c r="A3774" t="s">
        <v>8962</v>
      </c>
      <c r="B3774" t="s">
        <v>5049</v>
      </c>
      <c r="C3774">
        <v>437</v>
      </c>
      <c r="D3774">
        <v>10</v>
      </c>
      <c r="E3774" s="1">
        <v>3.8450186799321201E-30</v>
      </c>
      <c r="F3774" t="s">
        <v>139</v>
      </c>
      <c r="G3774">
        <v>6</v>
      </c>
      <c r="H3774" t="s">
        <v>1160</v>
      </c>
      <c r="I3774" s="3" t="s">
        <v>13</v>
      </c>
    </row>
    <row r="3775" spans="1:9" x14ac:dyDescent="0.25">
      <c r="A3775" t="s">
        <v>8963</v>
      </c>
      <c r="B3775" t="s">
        <v>2994</v>
      </c>
      <c r="C3775">
        <v>427</v>
      </c>
      <c r="D3775">
        <v>5</v>
      </c>
      <c r="E3775" s="1">
        <v>9.1503572992749596E-2</v>
      </c>
      <c r="F3775" t="s">
        <v>2406</v>
      </c>
      <c r="G3775">
        <v>3</v>
      </c>
      <c r="H3775" t="s">
        <v>2712</v>
      </c>
      <c r="I3775" s="3" t="s">
        <v>13</v>
      </c>
    </row>
    <row r="3776" spans="1:9" x14ac:dyDescent="0.25">
      <c r="A3776" t="s">
        <v>8964</v>
      </c>
      <c r="B3776" t="s">
        <v>2994</v>
      </c>
      <c r="C3776">
        <v>362</v>
      </c>
      <c r="D3776">
        <v>10</v>
      </c>
      <c r="E3776" s="1">
        <v>1.0067936809383101E-38</v>
      </c>
      <c r="F3776" t="s">
        <v>546</v>
      </c>
      <c r="G3776">
        <v>17</v>
      </c>
      <c r="H3776" t="s">
        <v>8965</v>
      </c>
      <c r="I3776" s="3" t="s">
        <v>13</v>
      </c>
    </row>
    <row r="3777" spans="1:9" x14ac:dyDescent="0.25">
      <c r="A3777" t="s">
        <v>8966</v>
      </c>
      <c r="B3777" t="s">
        <v>2941</v>
      </c>
      <c r="C3777">
        <v>210</v>
      </c>
      <c r="D3777">
        <v>10</v>
      </c>
      <c r="E3777" s="1">
        <v>77.358728010406594</v>
      </c>
      <c r="F3777" t="s">
        <v>332</v>
      </c>
      <c r="G3777">
        <v>4</v>
      </c>
      <c r="H3777" t="s">
        <v>8967</v>
      </c>
      <c r="I3777" s="3" t="s">
        <v>13</v>
      </c>
    </row>
    <row r="3778" spans="1:9" x14ac:dyDescent="0.25">
      <c r="A3778" t="s">
        <v>8968</v>
      </c>
      <c r="B3778" t="s">
        <v>4327</v>
      </c>
      <c r="C3778">
        <v>366</v>
      </c>
      <c r="D3778">
        <v>10</v>
      </c>
      <c r="E3778" s="1">
        <v>2.5414442208717101E-42</v>
      </c>
      <c r="F3778" t="s">
        <v>91</v>
      </c>
      <c r="G3778">
        <v>5</v>
      </c>
      <c r="H3778" t="s">
        <v>5032</v>
      </c>
      <c r="I3778" s="3" t="s">
        <v>13</v>
      </c>
    </row>
    <row r="3779" spans="1:9" x14ac:dyDescent="0.25">
      <c r="A3779" t="s">
        <v>8969</v>
      </c>
      <c r="B3779" t="s">
        <v>18</v>
      </c>
      <c r="C3779">
        <v>428</v>
      </c>
      <c r="D3779">
        <v>0</v>
      </c>
      <c r="G3779">
        <v>0</v>
      </c>
      <c r="H3779" t="s">
        <v>13</v>
      </c>
    </row>
    <row r="3780" spans="1:9" x14ac:dyDescent="0.25">
      <c r="A3780" t="s">
        <v>8970</v>
      </c>
      <c r="B3780" t="s">
        <v>18</v>
      </c>
      <c r="C3780">
        <v>252</v>
      </c>
      <c r="D3780">
        <v>0</v>
      </c>
      <c r="G3780">
        <v>0</v>
      </c>
      <c r="H3780" t="s">
        <v>13</v>
      </c>
    </row>
    <row r="3781" spans="1:9" x14ac:dyDescent="0.25">
      <c r="A3781" t="s">
        <v>8971</v>
      </c>
      <c r="B3781" t="s">
        <v>8972</v>
      </c>
      <c r="C3781">
        <v>307</v>
      </c>
      <c r="D3781">
        <v>10</v>
      </c>
      <c r="E3781" s="1">
        <v>1.02706718945052E-7</v>
      </c>
      <c r="F3781" t="s">
        <v>2644</v>
      </c>
      <c r="G3781">
        <v>9</v>
      </c>
      <c r="H3781" t="s">
        <v>8973</v>
      </c>
      <c r="I3781" s="3" t="s">
        <v>13</v>
      </c>
    </row>
    <row r="3782" spans="1:9" x14ac:dyDescent="0.25">
      <c r="A3782" t="s">
        <v>8974</v>
      </c>
      <c r="B3782" t="s">
        <v>1736</v>
      </c>
      <c r="C3782">
        <v>321</v>
      </c>
      <c r="D3782">
        <v>10</v>
      </c>
      <c r="E3782" s="1">
        <v>7.64742488629238E-34</v>
      </c>
      <c r="F3782" t="s">
        <v>613</v>
      </c>
      <c r="G3782">
        <v>11</v>
      </c>
      <c r="H3782" t="s">
        <v>8975</v>
      </c>
      <c r="I3782" s="3" t="s">
        <v>13</v>
      </c>
    </row>
    <row r="3783" spans="1:9" x14ac:dyDescent="0.25">
      <c r="A3783" t="s">
        <v>8976</v>
      </c>
      <c r="B3783" t="s">
        <v>4263</v>
      </c>
      <c r="C3783">
        <v>345</v>
      </c>
      <c r="D3783">
        <v>10</v>
      </c>
      <c r="E3783" s="1">
        <v>2.4674730580046102E-18</v>
      </c>
      <c r="F3783" t="s">
        <v>782</v>
      </c>
      <c r="G3783">
        <v>1</v>
      </c>
      <c r="H3783" t="s">
        <v>22</v>
      </c>
      <c r="I3783" s="3" t="s">
        <v>13</v>
      </c>
    </row>
    <row r="3784" spans="1:9" x14ac:dyDescent="0.25">
      <c r="A3784" t="s">
        <v>8977</v>
      </c>
      <c r="B3784" t="s">
        <v>8978</v>
      </c>
      <c r="C3784">
        <v>493</v>
      </c>
      <c r="D3784">
        <v>10</v>
      </c>
      <c r="E3784" s="1">
        <v>3.12575220131585E-44</v>
      </c>
      <c r="F3784" t="s">
        <v>71</v>
      </c>
      <c r="G3784">
        <v>6</v>
      </c>
      <c r="H3784" t="s">
        <v>8979</v>
      </c>
      <c r="I3784" s="3" t="s">
        <v>13</v>
      </c>
    </row>
    <row r="3785" spans="1:9" x14ac:dyDescent="0.25">
      <c r="A3785" t="s">
        <v>8980</v>
      </c>
      <c r="B3785" t="s">
        <v>8981</v>
      </c>
      <c r="C3785">
        <v>384</v>
      </c>
      <c r="D3785">
        <v>5</v>
      </c>
      <c r="E3785" s="1">
        <v>2.5946691406939298E-6</v>
      </c>
      <c r="F3785" t="s">
        <v>395</v>
      </c>
      <c r="G3785">
        <v>0</v>
      </c>
      <c r="H3785" t="s">
        <v>13</v>
      </c>
    </row>
    <row r="3786" spans="1:9" x14ac:dyDescent="0.25">
      <c r="A3786" t="s">
        <v>8982</v>
      </c>
      <c r="B3786" t="s">
        <v>1428</v>
      </c>
      <c r="C3786">
        <v>400</v>
      </c>
      <c r="D3786">
        <v>10</v>
      </c>
      <c r="E3786" s="1">
        <v>9.9385105593609398E-31</v>
      </c>
      <c r="F3786" t="s">
        <v>2727</v>
      </c>
      <c r="G3786">
        <v>16</v>
      </c>
      <c r="H3786" t="s">
        <v>1429</v>
      </c>
      <c r="I3786" s="3" t="s">
        <v>13</v>
      </c>
    </row>
    <row r="3787" spans="1:9" x14ac:dyDescent="0.25">
      <c r="A3787" t="s">
        <v>8983</v>
      </c>
      <c r="B3787" t="s">
        <v>1192</v>
      </c>
      <c r="C3787">
        <v>256</v>
      </c>
      <c r="D3787">
        <v>10</v>
      </c>
      <c r="E3787" s="1">
        <v>1.1219257755455599E-18</v>
      </c>
      <c r="F3787" t="s">
        <v>336</v>
      </c>
      <c r="G3787">
        <v>5</v>
      </c>
      <c r="H3787" t="s">
        <v>8984</v>
      </c>
      <c r="I3787" s="3" t="s">
        <v>13</v>
      </c>
    </row>
    <row r="3788" spans="1:9" x14ac:dyDescent="0.25">
      <c r="A3788" t="s">
        <v>8985</v>
      </c>
      <c r="B3788" t="s">
        <v>8986</v>
      </c>
      <c r="C3788">
        <v>359</v>
      </c>
      <c r="D3788">
        <v>10</v>
      </c>
      <c r="E3788" s="1">
        <v>2.9332775637446501E-46</v>
      </c>
      <c r="F3788" t="s">
        <v>316</v>
      </c>
      <c r="G3788">
        <v>13</v>
      </c>
      <c r="H3788" t="s">
        <v>8987</v>
      </c>
      <c r="I3788" s="3" t="s">
        <v>1318</v>
      </c>
    </row>
    <row r="3789" spans="1:9" x14ac:dyDescent="0.25">
      <c r="A3789" t="s">
        <v>8988</v>
      </c>
      <c r="B3789" t="s">
        <v>8989</v>
      </c>
      <c r="C3789">
        <v>440</v>
      </c>
      <c r="D3789">
        <v>10</v>
      </c>
      <c r="E3789" s="1">
        <v>6.9792505005657395E-32</v>
      </c>
      <c r="F3789" t="s">
        <v>550</v>
      </c>
      <c r="G3789">
        <v>5</v>
      </c>
      <c r="H3789" t="s">
        <v>8990</v>
      </c>
      <c r="I3789" s="3" t="s">
        <v>885</v>
      </c>
    </row>
    <row r="3790" spans="1:9" x14ac:dyDescent="0.25">
      <c r="A3790" t="s">
        <v>8991</v>
      </c>
      <c r="B3790" t="s">
        <v>3735</v>
      </c>
      <c r="C3790">
        <v>411</v>
      </c>
      <c r="D3790">
        <v>10</v>
      </c>
      <c r="E3790" s="1">
        <v>1.8983650090591099E-45</v>
      </c>
      <c r="F3790" t="s">
        <v>176</v>
      </c>
      <c r="G3790">
        <v>8</v>
      </c>
      <c r="H3790" t="s">
        <v>4864</v>
      </c>
      <c r="I3790" s="3" t="s">
        <v>3737</v>
      </c>
    </row>
    <row r="3791" spans="1:9" x14ac:dyDescent="0.25">
      <c r="A3791" t="s">
        <v>8992</v>
      </c>
      <c r="B3791" t="s">
        <v>18</v>
      </c>
      <c r="C3791">
        <v>208</v>
      </c>
      <c r="D3791">
        <v>0</v>
      </c>
      <c r="G3791">
        <v>0</v>
      </c>
      <c r="H3791" t="s">
        <v>13</v>
      </c>
    </row>
    <row r="3792" spans="1:9" x14ac:dyDescent="0.25">
      <c r="A3792" t="s">
        <v>8993</v>
      </c>
      <c r="B3792" t="s">
        <v>8994</v>
      </c>
      <c r="C3792">
        <v>327</v>
      </c>
      <c r="D3792">
        <v>10</v>
      </c>
      <c r="E3792" s="1">
        <v>8.9606099585069998E-13</v>
      </c>
      <c r="F3792" t="s">
        <v>2576</v>
      </c>
      <c r="G3792">
        <v>5</v>
      </c>
      <c r="H3792" t="s">
        <v>8995</v>
      </c>
      <c r="I3792" s="3" t="s">
        <v>400</v>
      </c>
    </row>
    <row r="3793" spans="1:9" x14ac:dyDescent="0.25">
      <c r="A3793" t="s">
        <v>8996</v>
      </c>
      <c r="B3793" t="s">
        <v>18</v>
      </c>
      <c r="C3793">
        <v>438</v>
      </c>
      <c r="D3793">
        <v>0</v>
      </c>
      <c r="G3793">
        <v>0</v>
      </c>
      <c r="H3793" t="s">
        <v>13</v>
      </c>
    </row>
    <row r="3794" spans="1:9" x14ac:dyDescent="0.25">
      <c r="A3794" t="s">
        <v>8997</v>
      </c>
      <c r="B3794" t="s">
        <v>4731</v>
      </c>
      <c r="C3794">
        <v>449</v>
      </c>
      <c r="D3794">
        <v>10</v>
      </c>
      <c r="E3794" s="1">
        <v>3.5768835851179099E-31</v>
      </c>
      <c r="F3794" t="s">
        <v>45</v>
      </c>
      <c r="G3794">
        <v>14</v>
      </c>
      <c r="H3794" t="s">
        <v>8998</v>
      </c>
      <c r="I3794" s="3" t="s">
        <v>13</v>
      </c>
    </row>
    <row r="3795" spans="1:9" x14ac:dyDescent="0.25">
      <c r="A3795" t="s">
        <v>8999</v>
      </c>
      <c r="B3795" t="s">
        <v>18</v>
      </c>
      <c r="C3795">
        <v>344</v>
      </c>
      <c r="D3795">
        <v>0</v>
      </c>
      <c r="G3795">
        <v>0</v>
      </c>
      <c r="H3795" t="s">
        <v>13</v>
      </c>
    </row>
    <row r="3796" spans="1:9" x14ac:dyDescent="0.25">
      <c r="A3796" t="s">
        <v>9000</v>
      </c>
      <c r="B3796" t="s">
        <v>18</v>
      </c>
      <c r="C3796">
        <v>472</v>
      </c>
      <c r="D3796">
        <v>0</v>
      </c>
      <c r="G3796">
        <v>0</v>
      </c>
      <c r="H3796" t="s">
        <v>13</v>
      </c>
    </row>
    <row r="3797" spans="1:9" x14ac:dyDescent="0.25">
      <c r="A3797" t="s">
        <v>9001</v>
      </c>
      <c r="B3797" t="s">
        <v>7824</v>
      </c>
      <c r="C3797">
        <v>486</v>
      </c>
      <c r="D3797">
        <v>10</v>
      </c>
      <c r="E3797" s="1">
        <v>8.5032292732162699E-41</v>
      </c>
      <c r="F3797" t="s">
        <v>11</v>
      </c>
      <c r="G3797">
        <v>9</v>
      </c>
      <c r="H3797" t="s">
        <v>7825</v>
      </c>
      <c r="I3797" s="3" t="s">
        <v>1699</v>
      </c>
    </row>
    <row r="3798" spans="1:9" x14ac:dyDescent="0.25">
      <c r="A3798" t="s">
        <v>9002</v>
      </c>
      <c r="B3798" t="s">
        <v>18</v>
      </c>
      <c r="C3798">
        <v>444</v>
      </c>
      <c r="D3798">
        <v>0</v>
      </c>
      <c r="G3798">
        <v>0</v>
      </c>
      <c r="H3798" t="s">
        <v>13</v>
      </c>
    </row>
    <row r="3799" spans="1:9" x14ac:dyDescent="0.25">
      <c r="A3799" t="s">
        <v>9003</v>
      </c>
      <c r="B3799" t="s">
        <v>18</v>
      </c>
      <c r="C3799">
        <v>239</v>
      </c>
      <c r="D3799">
        <v>0</v>
      </c>
      <c r="G3799">
        <v>0</v>
      </c>
      <c r="H3799" t="s">
        <v>13</v>
      </c>
    </row>
    <row r="3800" spans="1:9" x14ac:dyDescent="0.25">
      <c r="A3800" t="s">
        <v>9004</v>
      </c>
      <c r="B3800" t="s">
        <v>18</v>
      </c>
      <c r="C3800">
        <v>214</v>
      </c>
      <c r="D3800">
        <v>0</v>
      </c>
      <c r="G3800">
        <v>0</v>
      </c>
      <c r="H3800" t="s">
        <v>13</v>
      </c>
    </row>
    <row r="3801" spans="1:9" x14ac:dyDescent="0.25">
      <c r="A3801" t="s">
        <v>9005</v>
      </c>
      <c r="B3801" t="s">
        <v>9006</v>
      </c>
      <c r="C3801">
        <v>425</v>
      </c>
      <c r="D3801">
        <v>10</v>
      </c>
      <c r="E3801" s="1">
        <v>7.04975420396792E-35</v>
      </c>
      <c r="F3801" t="s">
        <v>2776</v>
      </c>
      <c r="G3801">
        <v>6</v>
      </c>
      <c r="H3801" t="s">
        <v>9007</v>
      </c>
      <c r="I3801" s="3" t="s">
        <v>6721</v>
      </c>
    </row>
    <row r="3802" spans="1:9" x14ac:dyDescent="0.25">
      <c r="A3802" t="s">
        <v>9008</v>
      </c>
      <c r="B3802" t="s">
        <v>18</v>
      </c>
      <c r="C3802">
        <v>368</v>
      </c>
      <c r="D3802">
        <v>0</v>
      </c>
      <c r="G3802">
        <v>0</v>
      </c>
      <c r="H3802" t="s">
        <v>13</v>
      </c>
    </row>
    <row r="3803" spans="1:9" x14ac:dyDescent="0.25">
      <c r="A3803" t="s">
        <v>9009</v>
      </c>
      <c r="B3803" t="s">
        <v>18</v>
      </c>
      <c r="C3803">
        <v>427</v>
      </c>
      <c r="D3803">
        <v>0</v>
      </c>
      <c r="G3803">
        <v>0</v>
      </c>
      <c r="H3803" t="s">
        <v>13</v>
      </c>
    </row>
    <row r="3804" spans="1:9" x14ac:dyDescent="0.25">
      <c r="A3804" t="s">
        <v>9010</v>
      </c>
      <c r="B3804" t="s">
        <v>18</v>
      </c>
      <c r="C3804">
        <v>403</v>
      </c>
      <c r="D3804">
        <v>0</v>
      </c>
      <c r="G3804">
        <v>0</v>
      </c>
      <c r="H3804" t="s">
        <v>13</v>
      </c>
    </row>
    <row r="3805" spans="1:9" x14ac:dyDescent="0.25">
      <c r="A3805" t="s">
        <v>9011</v>
      </c>
      <c r="B3805" t="s">
        <v>315</v>
      </c>
      <c r="C3805">
        <v>271</v>
      </c>
      <c r="D3805">
        <v>10</v>
      </c>
      <c r="E3805" s="1">
        <v>5.2327832430966003E-4</v>
      </c>
      <c r="F3805" t="s">
        <v>1914</v>
      </c>
      <c r="G3805">
        <v>5</v>
      </c>
      <c r="H3805" t="s">
        <v>9012</v>
      </c>
      <c r="I3805" s="3" t="s">
        <v>318</v>
      </c>
    </row>
    <row r="3806" spans="1:9" x14ac:dyDescent="0.25">
      <c r="A3806" t="s">
        <v>9013</v>
      </c>
      <c r="B3806" t="s">
        <v>18</v>
      </c>
      <c r="C3806">
        <v>326</v>
      </c>
      <c r="D3806">
        <v>0</v>
      </c>
      <c r="G3806">
        <v>0</v>
      </c>
      <c r="H3806" t="s">
        <v>13</v>
      </c>
    </row>
    <row r="3807" spans="1:9" x14ac:dyDescent="0.25">
      <c r="A3807" t="s">
        <v>9014</v>
      </c>
      <c r="B3807" t="s">
        <v>9015</v>
      </c>
      <c r="C3807">
        <v>350</v>
      </c>
      <c r="D3807">
        <v>10</v>
      </c>
      <c r="E3807" s="1">
        <v>6.04403994876042E-4</v>
      </c>
      <c r="F3807" t="s">
        <v>968</v>
      </c>
      <c r="G3807">
        <v>4</v>
      </c>
      <c r="H3807" t="s">
        <v>9016</v>
      </c>
      <c r="I3807" s="3" t="s">
        <v>13</v>
      </c>
    </row>
    <row r="3808" spans="1:9" x14ac:dyDescent="0.25">
      <c r="A3808" t="s">
        <v>9017</v>
      </c>
      <c r="B3808" t="s">
        <v>8571</v>
      </c>
      <c r="C3808">
        <v>440</v>
      </c>
      <c r="D3808">
        <v>10</v>
      </c>
      <c r="E3808" s="1">
        <v>1.39652047049445E-56</v>
      </c>
      <c r="F3808" t="s">
        <v>148</v>
      </c>
      <c r="G3808">
        <v>24</v>
      </c>
      <c r="H3808" t="s">
        <v>5618</v>
      </c>
      <c r="I3808" s="3" t="s">
        <v>5152</v>
      </c>
    </row>
    <row r="3809" spans="1:9" x14ac:dyDescent="0.25">
      <c r="A3809" t="s">
        <v>9018</v>
      </c>
      <c r="B3809" t="s">
        <v>9019</v>
      </c>
      <c r="C3809">
        <v>413</v>
      </c>
      <c r="D3809">
        <v>10</v>
      </c>
      <c r="E3809" s="1">
        <v>9.7062263677095E-39</v>
      </c>
      <c r="F3809" t="s">
        <v>1263</v>
      </c>
      <c r="G3809">
        <v>13</v>
      </c>
      <c r="H3809" t="s">
        <v>9020</v>
      </c>
      <c r="I3809" s="3" t="s">
        <v>9021</v>
      </c>
    </row>
    <row r="3810" spans="1:9" x14ac:dyDescent="0.25">
      <c r="A3810" t="s">
        <v>9022</v>
      </c>
      <c r="B3810" t="s">
        <v>2314</v>
      </c>
      <c r="C3810">
        <v>494</v>
      </c>
      <c r="D3810">
        <v>10</v>
      </c>
      <c r="E3810" s="1">
        <v>4.3543348405289596E-56</v>
      </c>
      <c r="F3810" t="s">
        <v>1263</v>
      </c>
      <c r="G3810">
        <v>15</v>
      </c>
      <c r="H3810" t="s">
        <v>9023</v>
      </c>
      <c r="I3810" s="3" t="s">
        <v>2316</v>
      </c>
    </row>
    <row r="3811" spans="1:9" x14ac:dyDescent="0.25">
      <c r="A3811" t="s">
        <v>9024</v>
      </c>
      <c r="B3811" t="s">
        <v>9025</v>
      </c>
      <c r="C3811">
        <v>465</v>
      </c>
      <c r="D3811">
        <v>10</v>
      </c>
      <c r="E3811" s="1">
        <v>3.2218076702487199E-60</v>
      </c>
      <c r="F3811" t="s">
        <v>277</v>
      </c>
      <c r="G3811">
        <v>4</v>
      </c>
      <c r="H3811" t="s">
        <v>3439</v>
      </c>
      <c r="I3811" s="3" t="s">
        <v>3440</v>
      </c>
    </row>
    <row r="3812" spans="1:9" x14ac:dyDescent="0.25">
      <c r="A3812" t="s">
        <v>9026</v>
      </c>
      <c r="B3812" t="s">
        <v>7748</v>
      </c>
      <c r="C3812">
        <v>387</v>
      </c>
      <c r="D3812">
        <v>10</v>
      </c>
      <c r="E3812" s="1">
        <v>1.2469040919324499E-4</v>
      </c>
      <c r="F3812" t="s">
        <v>3330</v>
      </c>
      <c r="G3812">
        <v>1</v>
      </c>
      <c r="H3812" t="s">
        <v>1779</v>
      </c>
      <c r="I3812" s="3" t="s">
        <v>1780</v>
      </c>
    </row>
    <row r="3813" spans="1:9" x14ac:dyDescent="0.25">
      <c r="A3813" t="s">
        <v>9027</v>
      </c>
      <c r="B3813" t="s">
        <v>18</v>
      </c>
      <c r="C3813">
        <v>352</v>
      </c>
      <c r="D3813">
        <v>0</v>
      </c>
      <c r="G3813">
        <v>0</v>
      </c>
      <c r="H3813" t="s">
        <v>13</v>
      </c>
    </row>
    <row r="3814" spans="1:9" x14ac:dyDescent="0.25">
      <c r="A3814" t="s">
        <v>9028</v>
      </c>
      <c r="B3814" t="s">
        <v>18</v>
      </c>
      <c r="C3814">
        <v>526</v>
      </c>
      <c r="D3814">
        <v>0</v>
      </c>
      <c r="G3814">
        <v>0</v>
      </c>
      <c r="H3814" t="s">
        <v>13</v>
      </c>
    </row>
    <row r="3815" spans="1:9" x14ac:dyDescent="0.25">
      <c r="A3815" t="s">
        <v>9029</v>
      </c>
      <c r="B3815" t="s">
        <v>9030</v>
      </c>
      <c r="C3815">
        <v>543</v>
      </c>
      <c r="D3815">
        <v>10</v>
      </c>
      <c r="E3815" s="1">
        <v>1.9139484359354801E-16</v>
      </c>
      <c r="F3815" t="s">
        <v>4810</v>
      </c>
      <c r="G3815">
        <v>5</v>
      </c>
      <c r="H3815" t="s">
        <v>9031</v>
      </c>
      <c r="I3815" s="3" t="s">
        <v>13</v>
      </c>
    </row>
    <row r="3816" spans="1:9" x14ac:dyDescent="0.25">
      <c r="A3816" t="s">
        <v>9032</v>
      </c>
      <c r="B3816" t="s">
        <v>5579</v>
      </c>
      <c r="C3816">
        <v>323</v>
      </c>
      <c r="D3816">
        <v>10</v>
      </c>
      <c r="E3816" s="1">
        <v>4.4375868125867099E-23</v>
      </c>
      <c r="F3816" t="s">
        <v>728</v>
      </c>
      <c r="G3816">
        <v>6</v>
      </c>
      <c r="H3816" t="s">
        <v>9033</v>
      </c>
      <c r="I3816" s="3" t="s">
        <v>5278</v>
      </c>
    </row>
    <row r="3817" spans="1:9" x14ac:dyDescent="0.25">
      <c r="A3817" t="s">
        <v>9034</v>
      </c>
      <c r="B3817" t="s">
        <v>315</v>
      </c>
      <c r="C3817">
        <v>363</v>
      </c>
      <c r="D3817">
        <v>10</v>
      </c>
      <c r="E3817" s="1">
        <v>1.6036483718083099E-44</v>
      </c>
      <c r="F3817" t="s">
        <v>21</v>
      </c>
      <c r="G3817">
        <v>4</v>
      </c>
      <c r="H3817" t="s">
        <v>9035</v>
      </c>
      <c r="I3817" s="3" t="s">
        <v>318</v>
      </c>
    </row>
    <row r="3818" spans="1:9" x14ac:dyDescent="0.25">
      <c r="A3818" t="s">
        <v>9036</v>
      </c>
      <c r="B3818" t="s">
        <v>18</v>
      </c>
      <c r="C3818">
        <v>242</v>
      </c>
      <c r="D3818">
        <v>0</v>
      </c>
      <c r="G3818">
        <v>0</v>
      </c>
      <c r="H3818" t="s">
        <v>13</v>
      </c>
    </row>
    <row r="3819" spans="1:9" x14ac:dyDescent="0.25">
      <c r="A3819" t="s">
        <v>9037</v>
      </c>
      <c r="B3819" t="s">
        <v>18</v>
      </c>
      <c r="C3819">
        <v>384</v>
      </c>
      <c r="D3819">
        <v>0</v>
      </c>
      <c r="G3819">
        <v>0</v>
      </c>
      <c r="H3819" t="s">
        <v>13</v>
      </c>
    </row>
    <row r="3820" spans="1:9" x14ac:dyDescent="0.25">
      <c r="A3820" t="s">
        <v>9038</v>
      </c>
      <c r="B3820" t="s">
        <v>18</v>
      </c>
      <c r="C3820">
        <v>474</v>
      </c>
      <c r="D3820">
        <v>0</v>
      </c>
      <c r="G3820">
        <v>0</v>
      </c>
      <c r="H3820" t="s">
        <v>13</v>
      </c>
    </row>
    <row r="3821" spans="1:9" x14ac:dyDescent="0.25">
      <c r="A3821" t="s">
        <v>9039</v>
      </c>
      <c r="B3821" t="s">
        <v>4263</v>
      </c>
      <c r="C3821">
        <v>500</v>
      </c>
      <c r="D3821">
        <v>10</v>
      </c>
      <c r="E3821" s="1">
        <v>1.3975482907815E-28</v>
      </c>
      <c r="F3821" t="s">
        <v>163</v>
      </c>
      <c r="G3821">
        <v>2</v>
      </c>
      <c r="H3821" t="s">
        <v>9040</v>
      </c>
      <c r="I3821" s="3" t="s">
        <v>13</v>
      </c>
    </row>
    <row r="3822" spans="1:9" x14ac:dyDescent="0.25">
      <c r="A3822" t="s">
        <v>9041</v>
      </c>
      <c r="B3822" t="s">
        <v>18</v>
      </c>
      <c r="C3822">
        <v>375</v>
      </c>
      <c r="D3822">
        <v>0</v>
      </c>
      <c r="G3822">
        <v>0</v>
      </c>
      <c r="H3822" t="s">
        <v>13</v>
      </c>
    </row>
    <row r="3823" spans="1:9" x14ac:dyDescent="0.25">
      <c r="A3823" t="s">
        <v>9042</v>
      </c>
      <c r="B3823" t="s">
        <v>18</v>
      </c>
      <c r="C3823">
        <v>399</v>
      </c>
      <c r="D3823">
        <v>0</v>
      </c>
      <c r="G3823">
        <v>0</v>
      </c>
      <c r="H3823" t="s">
        <v>13</v>
      </c>
    </row>
    <row r="3824" spans="1:9" x14ac:dyDescent="0.25">
      <c r="A3824" t="s">
        <v>9043</v>
      </c>
      <c r="B3824" t="s">
        <v>9044</v>
      </c>
      <c r="C3824">
        <v>387</v>
      </c>
      <c r="D3824">
        <v>10</v>
      </c>
      <c r="E3824" s="1">
        <v>8.8328911048355505E-43</v>
      </c>
      <c r="F3824" t="s">
        <v>303</v>
      </c>
      <c r="G3824">
        <v>3</v>
      </c>
      <c r="H3824" t="s">
        <v>5027</v>
      </c>
      <c r="I3824" s="3" t="s">
        <v>13</v>
      </c>
    </row>
    <row r="3825" spans="1:9" x14ac:dyDescent="0.25">
      <c r="A3825" t="s">
        <v>9045</v>
      </c>
      <c r="B3825" t="s">
        <v>9046</v>
      </c>
      <c r="C3825">
        <v>537</v>
      </c>
      <c r="D3825">
        <v>10</v>
      </c>
      <c r="E3825" s="1">
        <v>3.3008531494049699E-15</v>
      </c>
      <c r="F3825" t="s">
        <v>313</v>
      </c>
      <c r="G3825">
        <v>4</v>
      </c>
      <c r="H3825" t="s">
        <v>9047</v>
      </c>
      <c r="I3825" s="3" t="s">
        <v>1643</v>
      </c>
    </row>
    <row r="3826" spans="1:9" x14ac:dyDescent="0.25">
      <c r="A3826" t="s">
        <v>9048</v>
      </c>
      <c r="B3826" t="s">
        <v>18</v>
      </c>
      <c r="C3826">
        <v>469</v>
      </c>
      <c r="D3826">
        <v>0</v>
      </c>
      <c r="G3826">
        <v>0</v>
      </c>
      <c r="H3826" t="s">
        <v>13</v>
      </c>
    </row>
    <row r="3827" spans="1:9" x14ac:dyDescent="0.25">
      <c r="A3827" t="s">
        <v>9049</v>
      </c>
      <c r="B3827" t="s">
        <v>18</v>
      </c>
      <c r="C3827">
        <v>327</v>
      </c>
      <c r="D3827">
        <v>0</v>
      </c>
      <c r="G3827">
        <v>0</v>
      </c>
      <c r="H3827" t="s">
        <v>13</v>
      </c>
    </row>
    <row r="3828" spans="1:9" x14ac:dyDescent="0.25">
      <c r="A3828" t="s">
        <v>9050</v>
      </c>
      <c r="B3828" t="s">
        <v>18</v>
      </c>
      <c r="C3828">
        <v>437</v>
      </c>
      <c r="D3828">
        <v>0</v>
      </c>
      <c r="G3828">
        <v>0</v>
      </c>
      <c r="H3828" t="s">
        <v>13</v>
      </c>
    </row>
    <row r="3829" spans="1:9" x14ac:dyDescent="0.25">
      <c r="A3829" t="s">
        <v>9051</v>
      </c>
      <c r="B3829" t="s">
        <v>18</v>
      </c>
      <c r="C3829">
        <v>377</v>
      </c>
      <c r="D3829">
        <v>0</v>
      </c>
      <c r="G3829">
        <v>0</v>
      </c>
      <c r="H3829" t="s">
        <v>13</v>
      </c>
    </row>
    <row r="3830" spans="1:9" x14ac:dyDescent="0.25">
      <c r="A3830" t="s">
        <v>9052</v>
      </c>
      <c r="B3830" t="s">
        <v>9053</v>
      </c>
      <c r="C3830">
        <v>395</v>
      </c>
      <c r="D3830">
        <v>10</v>
      </c>
      <c r="E3830" s="1">
        <v>1.74599911374729E-36</v>
      </c>
      <c r="F3830" t="s">
        <v>432</v>
      </c>
      <c r="G3830">
        <v>2</v>
      </c>
      <c r="H3830" t="s">
        <v>2938</v>
      </c>
      <c r="I3830" s="3" t="s">
        <v>13</v>
      </c>
    </row>
    <row r="3831" spans="1:9" x14ac:dyDescent="0.25">
      <c r="A3831" t="s">
        <v>9054</v>
      </c>
      <c r="B3831" t="s">
        <v>18</v>
      </c>
      <c r="C3831">
        <v>322</v>
      </c>
      <c r="D3831">
        <v>0</v>
      </c>
      <c r="G3831">
        <v>0</v>
      </c>
      <c r="H3831" t="s">
        <v>13</v>
      </c>
    </row>
    <row r="3832" spans="1:9" x14ac:dyDescent="0.25">
      <c r="A3832" t="s">
        <v>9055</v>
      </c>
      <c r="B3832" t="s">
        <v>18</v>
      </c>
      <c r="C3832">
        <v>402</v>
      </c>
      <c r="D3832">
        <v>0</v>
      </c>
      <c r="G3832">
        <v>0</v>
      </c>
      <c r="H3832" t="s">
        <v>13</v>
      </c>
    </row>
    <row r="3833" spans="1:9" x14ac:dyDescent="0.25">
      <c r="A3833" t="s">
        <v>9056</v>
      </c>
      <c r="B3833" t="s">
        <v>9057</v>
      </c>
      <c r="C3833">
        <v>363</v>
      </c>
      <c r="D3833">
        <v>10</v>
      </c>
      <c r="E3833" s="1">
        <v>4.2143827334457902E-37</v>
      </c>
      <c r="F3833" t="s">
        <v>163</v>
      </c>
      <c r="G3833">
        <v>3</v>
      </c>
      <c r="H3833" t="s">
        <v>405</v>
      </c>
    </row>
    <row r="3834" spans="1:9" x14ac:dyDescent="0.25">
      <c r="A3834" t="s">
        <v>9058</v>
      </c>
      <c r="B3834" t="s">
        <v>9059</v>
      </c>
      <c r="C3834">
        <v>455</v>
      </c>
      <c r="D3834">
        <v>4</v>
      </c>
      <c r="E3834" s="1">
        <v>4.8271820450739596E-6</v>
      </c>
      <c r="F3834" t="s">
        <v>9060</v>
      </c>
      <c r="G3834">
        <v>0</v>
      </c>
      <c r="H3834" t="s">
        <v>13</v>
      </c>
    </row>
    <row r="3835" spans="1:9" x14ac:dyDescent="0.25">
      <c r="A3835" t="s">
        <v>9061</v>
      </c>
      <c r="B3835" t="s">
        <v>18</v>
      </c>
      <c r="C3835">
        <v>225</v>
      </c>
      <c r="D3835">
        <v>0</v>
      </c>
      <c r="G3835">
        <v>0</v>
      </c>
      <c r="H3835" t="s">
        <v>13</v>
      </c>
    </row>
    <row r="3836" spans="1:9" x14ac:dyDescent="0.25">
      <c r="A3836" t="s">
        <v>9062</v>
      </c>
      <c r="B3836" t="s">
        <v>9063</v>
      </c>
      <c r="C3836">
        <v>399</v>
      </c>
      <c r="D3836">
        <v>10</v>
      </c>
      <c r="E3836" s="1">
        <v>1.0708778317226E-17</v>
      </c>
      <c r="F3836" t="s">
        <v>777</v>
      </c>
      <c r="G3836">
        <v>0</v>
      </c>
      <c r="H3836" t="s">
        <v>13</v>
      </c>
    </row>
    <row r="3837" spans="1:9" x14ac:dyDescent="0.25">
      <c r="A3837" t="s">
        <v>9064</v>
      </c>
      <c r="B3837" t="s">
        <v>4972</v>
      </c>
      <c r="C3837">
        <v>474</v>
      </c>
      <c r="D3837">
        <v>10</v>
      </c>
      <c r="E3837" s="1">
        <v>6.1588766963323806E-54</v>
      </c>
      <c r="F3837" t="s">
        <v>852</v>
      </c>
      <c r="G3837">
        <v>6</v>
      </c>
      <c r="H3837" t="s">
        <v>9065</v>
      </c>
      <c r="I3837" s="3" t="s">
        <v>9066</v>
      </c>
    </row>
    <row r="3838" spans="1:9" x14ac:dyDescent="0.25">
      <c r="A3838" t="s">
        <v>9067</v>
      </c>
      <c r="B3838" t="s">
        <v>2186</v>
      </c>
      <c r="C3838">
        <v>484</v>
      </c>
      <c r="D3838">
        <v>10</v>
      </c>
      <c r="E3838" s="1">
        <v>1.09466084856224E-19</v>
      </c>
      <c r="F3838" t="s">
        <v>2077</v>
      </c>
      <c r="G3838">
        <v>2</v>
      </c>
      <c r="H3838" t="s">
        <v>6039</v>
      </c>
    </row>
    <row r="3839" spans="1:9" x14ac:dyDescent="0.25">
      <c r="A3839" t="s">
        <v>9068</v>
      </c>
      <c r="B3839" t="s">
        <v>1349</v>
      </c>
      <c r="C3839">
        <v>433</v>
      </c>
      <c r="D3839">
        <v>10</v>
      </c>
      <c r="E3839" s="1">
        <v>1.1949121568210901E-10</v>
      </c>
      <c r="F3839" t="s">
        <v>1289</v>
      </c>
      <c r="G3839">
        <v>15</v>
      </c>
      <c r="H3839" t="s">
        <v>4421</v>
      </c>
      <c r="I3839" s="3" t="s">
        <v>480</v>
      </c>
    </row>
    <row r="3840" spans="1:9" x14ac:dyDescent="0.25">
      <c r="A3840" t="s">
        <v>9069</v>
      </c>
      <c r="B3840" t="s">
        <v>9070</v>
      </c>
      <c r="C3840">
        <v>211</v>
      </c>
      <c r="D3840">
        <v>10</v>
      </c>
      <c r="E3840" s="1">
        <v>5.1649190594092898E-11</v>
      </c>
      <c r="F3840" t="s">
        <v>530</v>
      </c>
      <c r="G3840">
        <v>6</v>
      </c>
      <c r="H3840" t="s">
        <v>9071</v>
      </c>
      <c r="I3840" s="3" t="s">
        <v>13</v>
      </c>
    </row>
    <row r="3841" spans="1:9" x14ac:dyDescent="0.25">
      <c r="A3841" t="s">
        <v>9072</v>
      </c>
      <c r="B3841" t="s">
        <v>18</v>
      </c>
      <c r="C3841">
        <v>439</v>
      </c>
      <c r="D3841">
        <v>0</v>
      </c>
      <c r="G3841">
        <v>0</v>
      </c>
      <c r="H3841" t="s">
        <v>13</v>
      </c>
    </row>
    <row r="3842" spans="1:9" x14ac:dyDescent="0.25">
      <c r="A3842" t="s">
        <v>9073</v>
      </c>
      <c r="B3842" t="s">
        <v>9074</v>
      </c>
      <c r="C3842">
        <v>249</v>
      </c>
      <c r="D3842">
        <v>7</v>
      </c>
      <c r="E3842" s="1">
        <v>2.6270959539427598E-6</v>
      </c>
      <c r="F3842" s="2">
        <v>87142857142857.094</v>
      </c>
      <c r="G3842">
        <v>5</v>
      </c>
      <c r="H3842" t="s">
        <v>9075</v>
      </c>
      <c r="I3842" s="3" t="s">
        <v>13</v>
      </c>
    </row>
    <row r="3843" spans="1:9" x14ac:dyDescent="0.25">
      <c r="A3843" t="s">
        <v>9076</v>
      </c>
      <c r="B3843" t="s">
        <v>18</v>
      </c>
      <c r="C3843">
        <v>220</v>
      </c>
      <c r="D3843">
        <v>0</v>
      </c>
      <c r="G3843">
        <v>0</v>
      </c>
      <c r="H3843" t="s">
        <v>13</v>
      </c>
    </row>
    <row r="3844" spans="1:9" x14ac:dyDescent="0.25">
      <c r="A3844" t="s">
        <v>9077</v>
      </c>
      <c r="B3844" t="s">
        <v>9078</v>
      </c>
      <c r="C3844">
        <v>481</v>
      </c>
      <c r="D3844">
        <v>10</v>
      </c>
      <c r="E3844" s="1">
        <v>6.1917670206635103E-28</v>
      </c>
      <c r="F3844" t="s">
        <v>2029</v>
      </c>
      <c r="G3844">
        <v>4</v>
      </c>
      <c r="H3844" t="s">
        <v>9079</v>
      </c>
      <c r="I3844" s="3" t="s">
        <v>13</v>
      </c>
    </row>
    <row r="3845" spans="1:9" x14ac:dyDescent="0.25">
      <c r="A3845" t="s">
        <v>9080</v>
      </c>
      <c r="B3845" t="s">
        <v>18</v>
      </c>
      <c r="C3845">
        <v>395</v>
      </c>
      <c r="D3845">
        <v>0</v>
      </c>
      <c r="G3845">
        <v>0</v>
      </c>
      <c r="H3845" t="s">
        <v>13</v>
      </c>
    </row>
    <row r="3846" spans="1:9" x14ac:dyDescent="0.25">
      <c r="A3846" t="s">
        <v>9081</v>
      </c>
      <c r="B3846" t="s">
        <v>18</v>
      </c>
      <c r="C3846">
        <v>401</v>
      </c>
      <c r="D3846">
        <v>0</v>
      </c>
      <c r="G3846">
        <v>0</v>
      </c>
      <c r="H3846" t="s">
        <v>13</v>
      </c>
    </row>
    <row r="3847" spans="1:9" x14ac:dyDescent="0.25">
      <c r="A3847" t="s">
        <v>9082</v>
      </c>
      <c r="B3847" t="s">
        <v>18</v>
      </c>
      <c r="C3847">
        <v>292</v>
      </c>
      <c r="D3847">
        <v>0</v>
      </c>
      <c r="G3847">
        <v>0</v>
      </c>
      <c r="H3847" t="s">
        <v>13</v>
      </c>
    </row>
    <row r="3848" spans="1:9" x14ac:dyDescent="0.25">
      <c r="A3848" t="s">
        <v>9083</v>
      </c>
      <c r="B3848" t="s">
        <v>175</v>
      </c>
      <c r="C3848">
        <v>265</v>
      </c>
      <c r="D3848">
        <v>10</v>
      </c>
      <c r="E3848" s="1">
        <v>7.3260805260600605E-5</v>
      </c>
      <c r="F3848" t="s">
        <v>1153</v>
      </c>
      <c r="G3848">
        <v>2</v>
      </c>
      <c r="H3848" t="s">
        <v>2425</v>
      </c>
    </row>
    <row r="3849" spans="1:9" x14ac:dyDescent="0.25">
      <c r="A3849" t="s">
        <v>9084</v>
      </c>
      <c r="B3849" t="s">
        <v>9085</v>
      </c>
      <c r="C3849">
        <v>405</v>
      </c>
      <c r="D3849">
        <v>10</v>
      </c>
      <c r="E3849" s="1">
        <v>2.0965590863529301E-27</v>
      </c>
      <c r="F3849" t="s">
        <v>288</v>
      </c>
      <c r="G3849">
        <v>19</v>
      </c>
      <c r="H3849" t="s">
        <v>9086</v>
      </c>
      <c r="I3849" s="3" t="s">
        <v>515</v>
      </c>
    </row>
    <row r="3850" spans="1:9" x14ac:dyDescent="0.25">
      <c r="A3850" t="s">
        <v>9087</v>
      </c>
      <c r="B3850" t="s">
        <v>2186</v>
      </c>
      <c r="C3850">
        <v>457</v>
      </c>
      <c r="D3850">
        <v>5</v>
      </c>
      <c r="E3850" s="1">
        <v>7.0028332400218996E-6</v>
      </c>
      <c r="F3850" t="s">
        <v>2334</v>
      </c>
      <c r="G3850">
        <v>2</v>
      </c>
      <c r="H3850" t="s">
        <v>9088</v>
      </c>
      <c r="I3850" s="3" t="s">
        <v>13</v>
      </c>
    </row>
    <row r="3851" spans="1:9" x14ac:dyDescent="0.25">
      <c r="A3851" t="s">
        <v>9089</v>
      </c>
      <c r="B3851" t="s">
        <v>9090</v>
      </c>
      <c r="C3851">
        <v>458</v>
      </c>
      <c r="D3851">
        <v>10</v>
      </c>
      <c r="E3851" s="1">
        <v>3.4419768094650803E-27</v>
      </c>
      <c r="F3851" t="s">
        <v>3246</v>
      </c>
      <c r="G3851">
        <v>6</v>
      </c>
      <c r="H3851" t="s">
        <v>9091</v>
      </c>
      <c r="I3851" s="3" t="s">
        <v>13</v>
      </c>
    </row>
    <row r="3852" spans="1:9" x14ac:dyDescent="0.25">
      <c r="A3852" t="s">
        <v>9092</v>
      </c>
      <c r="B3852" t="s">
        <v>18</v>
      </c>
      <c r="C3852">
        <v>504</v>
      </c>
      <c r="D3852">
        <v>0</v>
      </c>
      <c r="G3852">
        <v>0</v>
      </c>
      <c r="H3852" t="s">
        <v>13</v>
      </c>
    </row>
    <row r="3853" spans="1:9" x14ac:dyDescent="0.25">
      <c r="A3853" t="s">
        <v>9093</v>
      </c>
      <c r="B3853" t="s">
        <v>18</v>
      </c>
      <c r="C3853">
        <v>350</v>
      </c>
      <c r="D3853">
        <v>0</v>
      </c>
      <c r="G3853">
        <v>0</v>
      </c>
      <c r="H3853" t="s">
        <v>13</v>
      </c>
    </row>
    <row r="3854" spans="1:9" x14ac:dyDescent="0.25">
      <c r="A3854" t="s">
        <v>9094</v>
      </c>
      <c r="B3854" t="s">
        <v>9095</v>
      </c>
      <c r="C3854">
        <v>298</v>
      </c>
      <c r="D3854">
        <v>9</v>
      </c>
      <c r="E3854" s="1">
        <v>8.10090229312638E-12</v>
      </c>
      <c r="F3854" s="2">
        <v>68222222222222.203</v>
      </c>
      <c r="G3854">
        <v>2</v>
      </c>
      <c r="H3854" t="s">
        <v>5148</v>
      </c>
    </row>
    <row r="3855" spans="1:9" x14ac:dyDescent="0.25">
      <c r="A3855" t="s">
        <v>9096</v>
      </c>
      <c r="B3855" t="s">
        <v>9097</v>
      </c>
      <c r="C3855">
        <v>439</v>
      </c>
      <c r="D3855">
        <v>10</v>
      </c>
      <c r="E3855" s="1">
        <v>1.1036640256208201E-57</v>
      </c>
      <c r="F3855" t="s">
        <v>810</v>
      </c>
      <c r="G3855">
        <v>0</v>
      </c>
      <c r="H3855" t="s">
        <v>13</v>
      </c>
    </row>
    <row r="3856" spans="1:9" x14ac:dyDescent="0.25">
      <c r="A3856" t="s">
        <v>9098</v>
      </c>
      <c r="B3856" t="s">
        <v>9099</v>
      </c>
      <c r="C3856">
        <v>325</v>
      </c>
      <c r="D3856">
        <v>10</v>
      </c>
      <c r="E3856" s="1">
        <v>4.1431008676312103E-24</v>
      </c>
      <c r="F3856" t="s">
        <v>2644</v>
      </c>
      <c r="G3856">
        <v>8</v>
      </c>
      <c r="H3856" t="s">
        <v>9100</v>
      </c>
      <c r="I3856" s="3" t="s">
        <v>9101</v>
      </c>
    </row>
    <row r="3857" spans="1:9" x14ac:dyDescent="0.25">
      <c r="A3857" t="s">
        <v>9102</v>
      </c>
      <c r="B3857" t="s">
        <v>9103</v>
      </c>
      <c r="C3857">
        <v>344</v>
      </c>
      <c r="D3857">
        <v>4</v>
      </c>
      <c r="E3857" s="1">
        <v>2.3134328114548402E-3</v>
      </c>
      <c r="F3857" t="s">
        <v>2319</v>
      </c>
      <c r="G3857">
        <v>0</v>
      </c>
      <c r="H3857" t="s">
        <v>13</v>
      </c>
    </row>
    <row r="3858" spans="1:9" x14ac:dyDescent="0.25">
      <c r="A3858" t="s">
        <v>9104</v>
      </c>
      <c r="B3858" t="s">
        <v>9105</v>
      </c>
      <c r="C3858">
        <v>301</v>
      </c>
      <c r="D3858">
        <v>10</v>
      </c>
      <c r="E3858" s="1">
        <v>2.2264430903714499E-7</v>
      </c>
      <c r="F3858" t="s">
        <v>1814</v>
      </c>
      <c r="G3858">
        <v>3</v>
      </c>
      <c r="H3858" t="s">
        <v>9106</v>
      </c>
      <c r="I3858" s="3" t="s">
        <v>13</v>
      </c>
    </row>
    <row r="3859" spans="1:9" x14ac:dyDescent="0.25">
      <c r="A3859" t="s">
        <v>9107</v>
      </c>
      <c r="B3859" t="s">
        <v>18</v>
      </c>
      <c r="C3859">
        <v>306</v>
      </c>
      <c r="D3859">
        <v>0</v>
      </c>
      <c r="G3859">
        <v>0</v>
      </c>
      <c r="H3859" t="s">
        <v>13</v>
      </c>
    </row>
    <row r="3860" spans="1:9" x14ac:dyDescent="0.25">
      <c r="A3860" t="s">
        <v>9108</v>
      </c>
      <c r="B3860" t="s">
        <v>9109</v>
      </c>
      <c r="C3860">
        <v>318</v>
      </c>
      <c r="D3860">
        <v>8</v>
      </c>
      <c r="E3860" s="1">
        <v>3.5408796252111098E-5</v>
      </c>
      <c r="F3860" s="2">
        <v>893.75</v>
      </c>
      <c r="G3860">
        <v>2</v>
      </c>
      <c r="H3860" t="s">
        <v>9110</v>
      </c>
      <c r="I3860" s="3" t="s">
        <v>13</v>
      </c>
    </row>
    <row r="3861" spans="1:9" x14ac:dyDescent="0.25">
      <c r="A3861" t="s">
        <v>9111</v>
      </c>
      <c r="B3861" t="s">
        <v>2705</v>
      </c>
      <c r="C3861">
        <v>523</v>
      </c>
      <c r="D3861">
        <v>10</v>
      </c>
      <c r="E3861" s="1">
        <v>3.0259185104390502E-16</v>
      </c>
      <c r="F3861" t="s">
        <v>9112</v>
      </c>
      <c r="G3861">
        <v>3</v>
      </c>
      <c r="H3861" t="s">
        <v>405</v>
      </c>
    </row>
    <row r="3862" spans="1:9" x14ac:dyDescent="0.25">
      <c r="A3862" t="s">
        <v>9113</v>
      </c>
      <c r="B3862" t="s">
        <v>18</v>
      </c>
      <c r="C3862">
        <v>241</v>
      </c>
      <c r="D3862">
        <v>0</v>
      </c>
      <c r="G3862">
        <v>0</v>
      </c>
      <c r="H3862" t="s">
        <v>13</v>
      </c>
    </row>
    <row r="3863" spans="1:9" x14ac:dyDescent="0.25">
      <c r="A3863" t="s">
        <v>9114</v>
      </c>
      <c r="B3863" t="s">
        <v>9115</v>
      </c>
      <c r="C3863">
        <v>484</v>
      </c>
      <c r="D3863">
        <v>10</v>
      </c>
      <c r="E3863" s="1">
        <v>3.5892963954849199E-37</v>
      </c>
      <c r="F3863" t="s">
        <v>71</v>
      </c>
      <c r="G3863">
        <v>5</v>
      </c>
      <c r="H3863" t="s">
        <v>9116</v>
      </c>
      <c r="I3863" s="3" t="s">
        <v>13</v>
      </c>
    </row>
    <row r="3864" spans="1:9" x14ac:dyDescent="0.25">
      <c r="A3864" t="s">
        <v>9117</v>
      </c>
      <c r="B3864" t="s">
        <v>2649</v>
      </c>
      <c r="C3864">
        <v>407</v>
      </c>
      <c r="D3864">
        <v>10</v>
      </c>
      <c r="E3864" s="1">
        <v>2.3442916522741599E-39</v>
      </c>
      <c r="F3864" t="s">
        <v>63</v>
      </c>
      <c r="G3864">
        <v>12</v>
      </c>
      <c r="H3864" t="s">
        <v>9118</v>
      </c>
      <c r="I3864" s="3" t="s">
        <v>2651</v>
      </c>
    </row>
    <row r="3865" spans="1:9" x14ac:dyDescent="0.25">
      <c r="A3865" t="s">
        <v>9119</v>
      </c>
      <c r="B3865" t="s">
        <v>9120</v>
      </c>
      <c r="C3865">
        <v>351</v>
      </c>
      <c r="D3865">
        <v>10</v>
      </c>
      <c r="E3865" s="1">
        <v>5.07439246828869E-19</v>
      </c>
      <c r="F3865" t="s">
        <v>410</v>
      </c>
      <c r="G3865">
        <v>3</v>
      </c>
      <c r="H3865" t="s">
        <v>9121</v>
      </c>
      <c r="I3865" s="3" t="s">
        <v>9122</v>
      </c>
    </row>
    <row r="3866" spans="1:9" x14ac:dyDescent="0.25">
      <c r="A3866" t="s">
        <v>9123</v>
      </c>
      <c r="B3866" t="s">
        <v>18</v>
      </c>
      <c r="C3866">
        <v>281</v>
      </c>
      <c r="D3866">
        <v>0</v>
      </c>
      <c r="G3866">
        <v>0</v>
      </c>
      <c r="H3866" t="s">
        <v>13</v>
      </c>
    </row>
    <row r="3867" spans="1:9" x14ac:dyDescent="0.25">
      <c r="A3867" t="s">
        <v>9124</v>
      </c>
      <c r="B3867" t="s">
        <v>9125</v>
      </c>
      <c r="C3867">
        <v>407</v>
      </c>
      <c r="D3867">
        <v>10</v>
      </c>
      <c r="E3867" s="1">
        <v>1.91579528092885E-42</v>
      </c>
      <c r="F3867" t="s">
        <v>295</v>
      </c>
      <c r="G3867">
        <v>26</v>
      </c>
      <c r="H3867" t="s">
        <v>8011</v>
      </c>
      <c r="I3867" s="3" t="s">
        <v>2651</v>
      </c>
    </row>
    <row r="3868" spans="1:9" x14ac:dyDescent="0.25">
      <c r="A3868" t="s">
        <v>9126</v>
      </c>
      <c r="B3868" t="s">
        <v>9127</v>
      </c>
      <c r="C3868">
        <v>335</v>
      </c>
      <c r="D3868">
        <v>10</v>
      </c>
      <c r="E3868" s="1">
        <v>1.8997357882131301E-29</v>
      </c>
      <c r="F3868" t="s">
        <v>1224</v>
      </c>
      <c r="G3868">
        <v>3</v>
      </c>
      <c r="H3868" t="s">
        <v>9128</v>
      </c>
      <c r="I3868" s="3" t="s">
        <v>13</v>
      </c>
    </row>
    <row r="3869" spans="1:9" x14ac:dyDescent="0.25">
      <c r="A3869" t="s">
        <v>9129</v>
      </c>
      <c r="B3869" t="s">
        <v>9130</v>
      </c>
      <c r="C3869">
        <v>376</v>
      </c>
      <c r="D3869">
        <v>10</v>
      </c>
      <c r="E3869" s="1">
        <v>3.7817200876566097E-14</v>
      </c>
      <c r="F3869" t="s">
        <v>2029</v>
      </c>
      <c r="G3869">
        <v>1</v>
      </c>
      <c r="H3869" t="s">
        <v>4304</v>
      </c>
      <c r="I3869" s="3" t="s">
        <v>13</v>
      </c>
    </row>
    <row r="3870" spans="1:9" x14ac:dyDescent="0.25">
      <c r="A3870" t="s">
        <v>9131</v>
      </c>
      <c r="B3870" t="s">
        <v>9132</v>
      </c>
      <c r="C3870">
        <v>430</v>
      </c>
      <c r="D3870">
        <v>10</v>
      </c>
      <c r="E3870" s="1">
        <v>4.44376973072724E-23</v>
      </c>
      <c r="F3870" t="s">
        <v>266</v>
      </c>
      <c r="G3870">
        <v>11</v>
      </c>
      <c r="H3870" t="s">
        <v>9133</v>
      </c>
      <c r="I3870" s="3" t="s">
        <v>13</v>
      </c>
    </row>
    <row r="3871" spans="1:9" x14ac:dyDescent="0.25">
      <c r="A3871" t="s">
        <v>9134</v>
      </c>
      <c r="B3871" t="s">
        <v>18</v>
      </c>
      <c r="C3871">
        <v>390</v>
      </c>
      <c r="D3871">
        <v>0</v>
      </c>
      <c r="G3871">
        <v>0</v>
      </c>
      <c r="H3871" t="s">
        <v>13</v>
      </c>
    </row>
    <row r="3872" spans="1:9" x14ac:dyDescent="0.25">
      <c r="A3872" t="s">
        <v>9135</v>
      </c>
      <c r="B3872" t="s">
        <v>9136</v>
      </c>
      <c r="C3872">
        <v>401</v>
      </c>
      <c r="D3872">
        <v>10</v>
      </c>
      <c r="E3872" s="1">
        <v>6.01551900778903E-36</v>
      </c>
      <c r="F3872" t="s">
        <v>385</v>
      </c>
      <c r="G3872">
        <v>4</v>
      </c>
      <c r="H3872" t="s">
        <v>9137</v>
      </c>
      <c r="I3872" s="3" t="s">
        <v>9138</v>
      </c>
    </row>
    <row r="3873" spans="1:9" x14ac:dyDescent="0.25">
      <c r="A3873" t="s">
        <v>9139</v>
      </c>
      <c r="B3873" t="s">
        <v>1162</v>
      </c>
      <c r="C3873">
        <v>345</v>
      </c>
      <c r="D3873">
        <v>10</v>
      </c>
      <c r="E3873" s="1">
        <v>3.4250466457863101E-31</v>
      </c>
      <c r="F3873" t="s">
        <v>71</v>
      </c>
      <c r="G3873">
        <v>4</v>
      </c>
      <c r="H3873" t="s">
        <v>9140</v>
      </c>
      <c r="I3873" s="3" t="s">
        <v>13</v>
      </c>
    </row>
    <row r="3874" spans="1:9" x14ac:dyDescent="0.25">
      <c r="A3874" t="s">
        <v>9141</v>
      </c>
      <c r="B3874" t="s">
        <v>9142</v>
      </c>
      <c r="C3874">
        <v>439</v>
      </c>
      <c r="D3874">
        <v>10</v>
      </c>
      <c r="E3874" s="1">
        <v>1.5832657047641E-25</v>
      </c>
      <c r="F3874" t="s">
        <v>2010</v>
      </c>
      <c r="G3874">
        <v>16</v>
      </c>
      <c r="H3874" t="s">
        <v>9143</v>
      </c>
      <c r="I3874" s="3" t="s">
        <v>13</v>
      </c>
    </row>
    <row r="3875" spans="1:9" x14ac:dyDescent="0.25">
      <c r="A3875" t="s">
        <v>9144</v>
      </c>
      <c r="B3875" t="s">
        <v>1066</v>
      </c>
      <c r="C3875">
        <v>270</v>
      </c>
      <c r="D3875">
        <v>2</v>
      </c>
      <c r="E3875" s="1">
        <v>5.7353118521158403E-2</v>
      </c>
      <c r="F3875" t="s">
        <v>1949</v>
      </c>
      <c r="G3875">
        <v>1</v>
      </c>
      <c r="H3875" t="s">
        <v>1629</v>
      </c>
      <c r="I3875" s="3" t="s">
        <v>13</v>
      </c>
    </row>
    <row r="3876" spans="1:9" x14ac:dyDescent="0.25">
      <c r="A3876" t="s">
        <v>9145</v>
      </c>
      <c r="B3876" t="s">
        <v>2193</v>
      </c>
      <c r="C3876">
        <v>287</v>
      </c>
      <c r="D3876">
        <v>10</v>
      </c>
      <c r="E3876" s="1">
        <v>2.5215715100703499E-34</v>
      </c>
      <c r="F3876" t="s">
        <v>518</v>
      </c>
      <c r="G3876">
        <v>6</v>
      </c>
      <c r="H3876" t="s">
        <v>2194</v>
      </c>
      <c r="I3876" s="3" t="s">
        <v>13</v>
      </c>
    </row>
    <row r="3877" spans="1:9" x14ac:dyDescent="0.25">
      <c r="A3877" t="s">
        <v>9146</v>
      </c>
      <c r="B3877" t="s">
        <v>2186</v>
      </c>
      <c r="C3877">
        <v>429</v>
      </c>
      <c r="D3877">
        <v>10</v>
      </c>
      <c r="E3877" s="1">
        <v>6.0059327699551002E-21</v>
      </c>
      <c r="F3877" t="s">
        <v>4699</v>
      </c>
      <c r="G3877">
        <v>12</v>
      </c>
      <c r="H3877" t="s">
        <v>9147</v>
      </c>
      <c r="I3877" s="3" t="s">
        <v>3240</v>
      </c>
    </row>
    <row r="3878" spans="1:9" x14ac:dyDescent="0.25">
      <c r="A3878" t="s">
        <v>9148</v>
      </c>
      <c r="B3878" t="s">
        <v>9149</v>
      </c>
      <c r="C3878">
        <v>453</v>
      </c>
      <c r="D3878">
        <v>10</v>
      </c>
      <c r="E3878" s="1">
        <v>1.6049703132583601E-38</v>
      </c>
      <c r="F3878" t="s">
        <v>2431</v>
      </c>
      <c r="G3878">
        <v>4</v>
      </c>
      <c r="H3878" t="s">
        <v>1460</v>
      </c>
      <c r="I3878" s="3" t="s">
        <v>1461</v>
      </c>
    </row>
    <row r="3879" spans="1:9" x14ac:dyDescent="0.25">
      <c r="A3879" t="s">
        <v>9150</v>
      </c>
      <c r="B3879" t="s">
        <v>9151</v>
      </c>
      <c r="C3879">
        <v>338</v>
      </c>
      <c r="D3879">
        <v>10</v>
      </c>
      <c r="E3879" s="1">
        <v>7.1293007069219597E-35</v>
      </c>
      <c r="F3879" t="s">
        <v>1578</v>
      </c>
      <c r="G3879">
        <v>8</v>
      </c>
      <c r="H3879" t="s">
        <v>9152</v>
      </c>
      <c r="I3879" s="3" t="s">
        <v>4012</v>
      </c>
    </row>
    <row r="3880" spans="1:9" x14ac:dyDescent="0.25">
      <c r="A3880" t="s">
        <v>9153</v>
      </c>
      <c r="B3880" t="s">
        <v>18</v>
      </c>
      <c r="C3880">
        <v>327</v>
      </c>
      <c r="D3880">
        <v>0</v>
      </c>
      <c r="G3880">
        <v>0</v>
      </c>
      <c r="H3880" t="s">
        <v>13</v>
      </c>
    </row>
    <row r="3881" spans="1:9" x14ac:dyDescent="0.25">
      <c r="A3881" t="s">
        <v>9154</v>
      </c>
      <c r="B3881" t="s">
        <v>18</v>
      </c>
      <c r="C3881">
        <v>312</v>
      </c>
      <c r="D3881">
        <v>0</v>
      </c>
      <c r="G3881">
        <v>0</v>
      </c>
      <c r="H3881" t="s">
        <v>13</v>
      </c>
    </row>
    <row r="3882" spans="1:9" x14ac:dyDescent="0.25">
      <c r="A3882" t="s">
        <v>9155</v>
      </c>
      <c r="B3882" t="s">
        <v>2705</v>
      </c>
      <c r="C3882">
        <v>457</v>
      </c>
      <c r="D3882">
        <v>10</v>
      </c>
      <c r="E3882" s="1">
        <v>1.8299414142563601E-43</v>
      </c>
      <c r="F3882" t="s">
        <v>691</v>
      </c>
      <c r="G3882">
        <v>7</v>
      </c>
      <c r="H3882" t="s">
        <v>9156</v>
      </c>
      <c r="I3882" s="3" t="s">
        <v>660</v>
      </c>
    </row>
    <row r="3883" spans="1:9" x14ac:dyDescent="0.25">
      <c r="A3883" t="s">
        <v>9157</v>
      </c>
      <c r="B3883" t="s">
        <v>5412</v>
      </c>
      <c r="C3883">
        <v>360</v>
      </c>
      <c r="D3883">
        <v>10</v>
      </c>
      <c r="E3883" s="1">
        <v>7.9376134640243107E-37</v>
      </c>
      <c r="F3883" t="s">
        <v>513</v>
      </c>
      <c r="G3883">
        <v>8</v>
      </c>
      <c r="H3883" t="s">
        <v>5413</v>
      </c>
      <c r="I3883" s="3" t="s">
        <v>13</v>
      </c>
    </row>
    <row r="3884" spans="1:9" x14ac:dyDescent="0.25">
      <c r="A3884" t="s">
        <v>9158</v>
      </c>
      <c r="B3884" t="s">
        <v>7568</v>
      </c>
      <c r="C3884">
        <v>218</v>
      </c>
      <c r="D3884">
        <v>10</v>
      </c>
      <c r="E3884" s="1">
        <v>3.13891425056551E-4</v>
      </c>
      <c r="F3884" t="s">
        <v>795</v>
      </c>
      <c r="G3884">
        <v>6</v>
      </c>
      <c r="H3884" t="s">
        <v>9159</v>
      </c>
      <c r="I3884" s="3" t="s">
        <v>7570</v>
      </c>
    </row>
    <row r="3885" spans="1:9" x14ac:dyDescent="0.25">
      <c r="A3885" t="s">
        <v>9160</v>
      </c>
      <c r="B3885" t="s">
        <v>9161</v>
      </c>
      <c r="C3885">
        <v>256</v>
      </c>
      <c r="D3885">
        <v>10</v>
      </c>
      <c r="E3885" s="1">
        <v>4.1793695378431802E-5</v>
      </c>
      <c r="F3885" t="s">
        <v>3330</v>
      </c>
      <c r="G3885">
        <v>3</v>
      </c>
      <c r="H3885" t="s">
        <v>9162</v>
      </c>
      <c r="I3885" s="3" t="s">
        <v>13</v>
      </c>
    </row>
    <row r="3886" spans="1:9" x14ac:dyDescent="0.25">
      <c r="A3886" t="s">
        <v>9163</v>
      </c>
      <c r="B3886" t="s">
        <v>18</v>
      </c>
      <c r="C3886">
        <v>271</v>
      </c>
      <c r="D3886">
        <v>0</v>
      </c>
      <c r="G3886">
        <v>0</v>
      </c>
      <c r="H3886" t="s">
        <v>13</v>
      </c>
    </row>
    <row r="3887" spans="1:9" x14ac:dyDescent="0.25">
      <c r="A3887" t="s">
        <v>9164</v>
      </c>
      <c r="B3887" t="s">
        <v>2376</v>
      </c>
      <c r="C3887">
        <v>327</v>
      </c>
      <c r="D3887">
        <v>10</v>
      </c>
      <c r="E3887" s="1">
        <v>1.01452035904633E-30</v>
      </c>
      <c r="F3887" t="s">
        <v>4708</v>
      </c>
      <c r="G3887">
        <v>4</v>
      </c>
      <c r="H3887" t="s">
        <v>9165</v>
      </c>
      <c r="I3887" s="3" t="s">
        <v>515</v>
      </c>
    </row>
    <row r="3888" spans="1:9" x14ac:dyDescent="0.25">
      <c r="A3888" t="s">
        <v>9166</v>
      </c>
      <c r="B3888" t="s">
        <v>5754</v>
      </c>
      <c r="C3888">
        <v>365</v>
      </c>
      <c r="D3888">
        <v>10</v>
      </c>
      <c r="E3888" s="1">
        <v>6.5005162909307204E-32</v>
      </c>
      <c r="F3888" t="s">
        <v>429</v>
      </c>
      <c r="G3888">
        <v>8</v>
      </c>
      <c r="H3888" t="s">
        <v>9167</v>
      </c>
      <c r="I3888" s="3" t="s">
        <v>5756</v>
      </c>
    </row>
    <row r="3889" spans="1:9" x14ac:dyDescent="0.25">
      <c r="A3889" t="s">
        <v>9168</v>
      </c>
      <c r="B3889" t="s">
        <v>9169</v>
      </c>
      <c r="C3889">
        <v>428</v>
      </c>
      <c r="D3889">
        <v>10</v>
      </c>
      <c r="E3889" s="1">
        <v>3.21216972767885E-5</v>
      </c>
      <c r="F3889" t="s">
        <v>143</v>
      </c>
      <c r="G3889">
        <v>8</v>
      </c>
      <c r="H3889" t="s">
        <v>9170</v>
      </c>
      <c r="I3889" s="3" t="s">
        <v>3440</v>
      </c>
    </row>
    <row r="3890" spans="1:9" x14ac:dyDescent="0.25">
      <c r="A3890" t="s">
        <v>9171</v>
      </c>
      <c r="B3890" t="s">
        <v>9172</v>
      </c>
      <c r="C3890">
        <v>339</v>
      </c>
      <c r="D3890">
        <v>10</v>
      </c>
      <c r="E3890" s="1">
        <v>6.3933901713549204E-28</v>
      </c>
      <c r="F3890" t="s">
        <v>163</v>
      </c>
      <c r="G3890">
        <v>2</v>
      </c>
      <c r="H3890" t="s">
        <v>9173</v>
      </c>
      <c r="I3890" s="3" t="s">
        <v>4880</v>
      </c>
    </row>
    <row r="3891" spans="1:9" x14ac:dyDescent="0.25">
      <c r="A3891" t="s">
        <v>9174</v>
      </c>
      <c r="B3891" t="s">
        <v>635</v>
      </c>
      <c r="C3891">
        <v>468</v>
      </c>
      <c r="D3891">
        <v>10</v>
      </c>
      <c r="E3891" s="1">
        <v>1.2817143254118001E-17</v>
      </c>
      <c r="F3891" t="s">
        <v>2090</v>
      </c>
      <c r="G3891">
        <v>2</v>
      </c>
      <c r="H3891" t="s">
        <v>9175</v>
      </c>
      <c r="I3891" s="3" t="s">
        <v>13</v>
      </c>
    </row>
    <row r="3892" spans="1:9" x14ac:dyDescent="0.25">
      <c r="A3892" t="s">
        <v>9176</v>
      </c>
      <c r="B3892" t="s">
        <v>9177</v>
      </c>
      <c r="C3892">
        <v>308</v>
      </c>
      <c r="D3892">
        <v>10</v>
      </c>
      <c r="E3892" s="1">
        <v>4.0806449453790097E-15</v>
      </c>
      <c r="F3892" t="s">
        <v>2485</v>
      </c>
      <c r="G3892">
        <v>4</v>
      </c>
      <c r="H3892" t="s">
        <v>9178</v>
      </c>
      <c r="I3892" s="3" t="s">
        <v>13</v>
      </c>
    </row>
    <row r="3893" spans="1:9" x14ac:dyDescent="0.25">
      <c r="A3893" t="s">
        <v>9179</v>
      </c>
      <c r="B3893" t="s">
        <v>9180</v>
      </c>
      <c r="C3893">
        <v>406</v>
      </c>
      <c r="D3893">
        <v>10</v>
      </c>
      <c r="E3893" s="1">
        <v>1.2326020485878799E-43</v>
      </c>
      <c r="F3893" t="s">
        <v>878</v>
      </c>
      <c r="G3893">
        <v>13</v>
      </c>
      <c r="H3893" t="s">
        <v>7416</v>
      </c>
      <c r="I3893" s="3" t="s">
        <v>7417</v>
      </c>
    </row>
    <row r="3894" spans="1:9" x14ac:dyDescent="0.25">
      <c r="A3894" t="s">
        <v>9181</v>
      </c>
      <c r="B3894" t="s">
        <v>6224</v>
      </c>
      <c r="C3894">
        <v>366</v>
      </c>
      <c r="D3894">
        <v>10</v>
      </c>
      <c r="E3894" s="1">
        <v>6.9305498844237898E-48</v>
      </c>
      <c r="F3894" t="s">
        <v>1486</v>
      </c>
      <c r="G3894">
        <v>6</v>
      </c>
      <c r="H3894" t="s">
        <v>6225</v>
      </c>
      <c r="I3894" s="3" t="s">
        <v>6226</v>
      </c>
    </row>
    <row r="3895" spans="1:9" x14ac:dyDescent="0.25">
      <c r="A3895" t="s">
        <v>9182</v>
      </c>
      <c r="B3895" t="s">
        <v>6658</v>
      </c>
      <c r="C3895">
        <v>467</v>
      </c>
      <c r="D3895">
        <v>10</v>
      </c>
      <c r="E3895" s="1">
        <v>5.8851488431620501E-54</v>
      </c>
      <c r="F3895" t="s">
        <v>2436</v>
      </c>
      <c r="G3895">
        <v>6</v>
      </c>
      <c r="H3895" t="s">
        <v>9183</v>
      </c>
      <c r="I3895" s="3" t="s">
        <v>1699</v>
      </c>
    </row>
    <row r="3896" spans="1:9" x14ac:dyDescent="0.25">
      <c r="A3896" t="s">
        <v>9184</v>
      </c>
      <c r="B3896" t="s">
        <v>9185</v>
      </c>
      <c r="C3896">
        <v>347</v>
      </c>
      <c r="D3896">
        <v>3</v>
      </c>
      <c r="E3896" s="1">
        <v>223.26542406915601</v>
      </c>
      <c r="F3896" t="s">
        <v>1047</v>
      </c>
      <c r="G3896">
        <v>1</v>
      </c>
      <c r="H3896" t="s">
        <v>9186</v>
      </c>
    </row>
    <row r="3897" spans="1:9" x14ac:dyDescent="0.25">
      <c r="A3897" t="s">
        <v>9187</v>
      </c>
      <c r="B3897" t="s">
        <v>9188</v>
      </c>
      <c r="C3897">
        <v>467</v>
      </c>
      <c r="D3897">
        <v>10</v>
      </c>
      <c r="E3897" s="1">
        <v>6.1564498713756803E-29</v>
      </c>
      <c r="F3897" t="s">
        <v>715</v>
      </c>
      <c r="G3897">
        <v>3</v>
      </c>
      <c r="H3897" t="s">
        <v>9189</v>
      </c>
      <c r="I3897" s="3" t="s">
        <v>554</v>
      </c>
    </row>
    <row r="3898" spans="1:9" x14ac:dyDescent="0.25">
      <c r="A3898" t="s">
        <v>9190</v>
      </c>
      <c r="B3898" t="s">
        <v>18</v>
      </c>
      <c r="C3898">
        <v>348</v>
      </c>
      <c r="D3898">
        <v>0</v>
      </c>
      <c r="G3898">
        <v>0</v>
      </c>
      <c r="H3898" t="s">
        <v>13</v>
      </c>
    </row>
    <row r="3899" spans="1:9" x14ac:dyDescent="0.25">
      <c r="A3899" t="s">
        <v>9191</v>
      </c>
      <c r="B3899" t="s">
        <v>18</v>
      </c>
      <c r="C3899">
        <v>257</v>
      </c>
      <c r="D3899">
        <v>0</v>
      </c>
      <c r="G3899">
        <v>0</v>
      </c>
      <c r="H3899" t="s">
        <v>13</v>
      </c>
    </row>
    <row r="3900" spans="1:9" x14ac:dyDescent="0.25">
      <c r="A3900" t="s">
        <v>9192</v>
      </c>
      <c r="B3900" t="s">
        <v>9193</v>
      </c>
      <c r="C3900">
        <v>463</v>
      </c>
      <c r="D3900">
        <v>10</v>
      </c>
      <c r="E3900" s="1">
        <v>1.0140600644739601E-66</v>
      </c>
      <c r="F3900" t="s">
        <v>871</v>
      </c>
      <c r="G3900">
        <v>2</v>
      </c>
      <c r="H3900" t="s">
        <v>9194</v>
      </c>
      <c r="I3900" s="3" t="s">
        <v>13</v>
      </c>
    </row>
    <row r="3901" spans="1:9" x14ac:dyDescent="0.25">
      <c r="A3901" t="s">
        <v>9195</v>
      </c>
      <c r="B3901" t="s">
        <v>18</v>
      </c>
      <c r="C3901">
        <v>350</v>
      </c>
      <c r="D3901">
        <v>0</v>
      </c>
      <c r="G3901">
        <v>0</v>
      </c>
      <c r="H3901" t="s">
        <v>13</v>
      </c>
    </row>
    <row r="3902" spans="1:9" x14ac:dyDescent="0.25">
      <c r="A3902" t="s">
        <v>9196</v>
      </c>
      <c r="B3902" t="s">
        <v>2365</v>
      </c>
      <c r="C3902">
        <v>440</v>
      </c>
      <c r="D3902">
        <v>10</v>
      </c>
      <c r="E3902" s="1">
        <v>5.0249216358788798E-14</v>
      </c>
      <c r="F3902" t="s">
        <v>715</v>
      </c>
      <c r="G3902">
        <v>1</v>
      </c>
      <c r="H3902" t="s">
        <v>4304</v>
      </c>
      <c r="I3902" s="3" t="s">
        <v>13</v>
      </c>
    </row>
    <row r="3903" spans="1:9" x14ac:dyDescent="0.25">
      <c r="A3903" t="s">
        <v>9197</v>
      </c>
      <c r="B3903" t="s">
        <v>9198</v>
      </c>
      <c r="C3903">
        <v>395</v>
      </c>
      <c r="D3903">
        <v>10</v>
      </c>
      <c r="E3903" s="1">
        <v>5.1197187050693401E-43</v>
      </c>
      <c r="F3903" t="s">
        <v>429</v>
      </c>
      <c r="G3903">
        <v>5</v>
      </c>
      <c r="H3903" t="s">
        <v>6343</v>
      </c>
      <c r="I3903" s="3" t="s">
        <v>13</v>
      </c>
    </row>
    <row r="3904" spans="1:9" x14ac:dyDescent="0.25">
      <c r="A3904" t="s">
        <v>9199</v>
      </c>
      <c r="B3904" t="s">
        <v>3371</v>
      </c>
      <c r="C3904">
        <v>395</v>
      </c>
      <c r="D3904">
        <v>10</v>
      </c>
      <c r="E3904" s="1">
        <v>1.19152069592327E-24</v>
      </c>
      <c r="F3904" t="s">
        <v>2910</v>
      </c>
      <c r="G3904">
        <v>3</v>
      </c>
      <c r="H3904" t="s">
        <v>2600</v>
      </c>
      <c r="I3904" s="3" t="s">
        <v>656</v>
      </c>
    </row>
    <row r="3905" spans="1:9" x14ac:dyDescent="0.25">
      <c r="A3905" t="s">
        <v>9200</v>
      </c>
      <c r="B3905" t="s">
        <v>18</v>
      </c>
      <c r="C3905">
        <v>276</v>
      </c>
      <c r="D3905">
        <v>0</v>
      </c>
      <c r="G3905">
        <v>0</v>
      </c>
      <c r="H3905" t="s">
        <v>13</v>
      </c>
    </row>
    <row r="3906" spans="1:9" x14ac:dyDescent="0.25">
      <c r="A3906" t="s">
        <v>9201</v>
      </c>
      <c r="B3906" t="s">
        <v>18</v>
      </c>
      <c r="C3906">
        <v>296</v>
      </c>
      <c r="D3906">
        <v>0</v>
      </c>
      <c r="G3906">
        <v>0</v>
      </c>
      <c r="H3906" t="s">
        <v>13</v>
      </c>
    </row>
    <row r="3907" spans="1:9" x14ac:dyDescent="0.25">
      <c r="A3907" t="s">
        <v>9202</v>
      </c>
      <c r="B3907" t="s">
        <v>9203</v>
      </c>
      <c r="C3907">
        <v>372</v>
      </c>
      <c r="D3907">
        <v>10</v>
      </c>
      <c r="E3907" s="1">
        <v>0.63093577951920798</v>
      </c>
      <c r="F3907" t="s">
        <v>525</v>
      </c>
      <c r="G3907">
        <v>5</v>
      </c>
      <c r="H3907" t="s">
        <v>9204</v>
      </c>
      <c r="I3907" s="3" t="s">
        <v>13</v>
      </c>
    </row>
    <row r="3908" spans="1:9" x14ac:dyDescent="0.25">
      <c r="A3908" t="s">
        <v>9205</v>
      </c>
      <c r="B3908" t="s">
        <v>18</v>
      </c>
      <c r="C3908">
        <v>276</v>
      </c>
      <c r="D3908">
        <v>0</v>
      </c>
      <c r="G3908">
        <v>0</v>
      </c>
      <c r="H3908" t="s">
        <v>13</v>
      </c>
    </row>
    <row r="3909" spans="1:9" x14ac:dyDescent="0.25">
      <c r="A3909" t="s">
        <v>9206</v>
      </c>
      <c r="B3909" t="s">
        <v>18</v>
      </c>
      <c r="C3909">
        <v>477</v>
      </c>
      <c r="D3909">
        <v>0</v>
      </c>
      <c r="G3909">
        <v>0</v>
      </c>
      <c r="H3909" t="s">
        <v>13</v>
      </c>
    </row>
    <row r="3910" spans="1:9" x14ac:dyDescent="0.25">
      <c r="A3910" t="s">
        <v>9207</v>
      </c>
      <c r="B3910" t="s">
        <v>9208</v>
      </c>
      <c r="C3910">
        <v>506</v>
      </c>
      <c r="D3910">
        <v>10</v>
      </c>
      <c r="E3910" s="1">
        <v>2.26254008726851E-42</v>
      </c>
      <c r="F3910" t="s">
        <v>1778</v>
      </c>
      <c r="G3910">
        <v>4</v>
      </c>
      <c r="H3910" t="s">
        <v>9209</v>
      </c>
      <c r="I3910" s="3" t="s">
        <v>13</v>
      </c>
    </row>
    <row r="3911" spans="1:9" x14ac:dyDescent="0.25">
      <c r="A3911" t="s">
        <v>9210</v>
      </c>
      <c r="B3911" t="s">
        <v>18</v>
      </c>
      <c r="C3911">
        <v>206</v>
      </c>
      <c r="D3911">
        <v>0</v>
      </c>
      <c r="G3911">
        <v>0</v>
      </c>
      <c r="H3911" t="s">
        <v>13</v>
      </c>
    </row>
    <row r="3912" spans="1:9" x14ac:dyDescent="0.25">
      <c r="A3912" t="s">
        <v>9211</v>
      </c>
      <c r="B3912" t="s">
        <v>9212</v>
      </c>
      <c r="C3912">
        <v>333</v>
      </c>
      <c r="D3912">
        <v>10</v>
      </c>
      <c r="E3912" s="1">
        <v>1.90720702558392E-35</v>
      </c>
      <c r="F3912" t="s">
        <v>613</v>
      </c>
      <c r="G3912">
        <v>12</v>
      </c>
      <c r="H3912" t="s">
        <v>9213</v>
      </c>
      <c r="I3912" s="3" t="s">
        <v>13</v>
      </c>
    </row>
    <row r="3913" spans="1:9" x14ac:dyDescent="0.25">
      <c r="A3913" t="s">
        <v>9214</v>
      </c>
      <c r="B3913" t="s">
        <v>18</v>
      </c>
      <c r="C3913">
        <v>433</v>
      </c>
      <c r="D3913">
        <v>0</v>
      </c>
      <c r="G3913">
        <v>0</v>
      </c>
      <c r="H3913" t="s">
        <v>13</v>
      </c>
    </row>
    <row r="3914" spans="1:9" x14ac:dyDescent="0.25">
      <c r="A3914" t="s">
        <v>9215</v>
      </c>
      <c r="B3914" t="s">
        <v>9216</v>
      </c>
      <c r="C3914">
        <v>265</v>
      </c>
      <c r="D3914">
        <v>10</v>
      </c>
      <c r="E3914" s="1">
        <v>4.6015748270286302E-17</v>
      </c>
      <c r="F3914" t="s">
        <v>883</v>
      </c>
      <c r="G3914">
        <v>5</v>
      </c>
      <c r="H3914" t="s">
        <v>9217</v>
      </c>
      <c r="I3914" s="3" t="s">
        <v>13</v>
      </c>
    </row>
    <row r="3915" spans="1:9" x14ac:dyDescent="0.25">
      <c r="A3915" t="s">
        <v>9218</v>
      </c>
      <c r="B3915" t="s">
        <v>9219</v>
      </c>
      <c r="C3915">
        <v>514</v>
      </c>
      <c r="D3915">
        <v>10</v>
      </c>
      <c r="E3915" s="1">
        <v>1.08973918563824E-10</v>
      </c>
      <c r="F3915" t="s">
        <v>5817</v>
      </c>
      <c r="G3915">
        <v>8</v>
      </c>
      <c r="H3915" t="s">
        <v>6346</v>
      </c>
      <c r="I3915" s="3" t="s">
        <v>13</v>
      </c>
    </row>
    <row r="3916" spans="1:9" x14ac:dyDescent="0.25">
      <c r="A3916" t="s">
        <v>9220</v>
      </c>
      <c r="B3916" t="s">
        <v>18</v>
      </c>
      <c r="C3916">
        <v>336</v>
      </c>
      <c r="D3916">
        <v>0</v>
      </c>
      <c r="G3916">
        <v>0</v>
      </c>
      <c r="H3916" t="s">
        <v>13</v>
      </c>
    </row>
    <row r="3917" spans="1:9" x14ac:dyDescent="0.25">
      <c r="A3917" t="s">
        <v>9221</v>
      </c>
      <c r="B3917" t="s">
        <v>9222</v>
      </c>
      <c r="C3917">
        <v>339</v>
      </c>
      <c r="D3917">
        <v>10</v>
      </c>
      <c r="E3917" s="1">
        <v>6.03951779784567E-44</v>
      </c>
      <c r="F3917" t="s">
        <v>218</v>
      </c>
      <c r="G3917">
        <v>15</v>
      </c>
      <c r="H3917" t="s">
        <v>9223</v>
      </c>
      <c r="I3917" s="3" t="s">
        <v>9224</v>
      </c>
    </row>
    <row r="3918" spans="1:9" x14ac:dyDescent="0.25">
      <c r="A3918" t="s">
        <v>9225</v>
      </c>
      <c r="B3918" t="s">
        <v>9226</v>
      </c>
      <c r="C3918">
        <v>335</v>
      </c>
      <c r="D3918">
        <v>10</v>
      </c>
      <c r="E3918" s="1">
        <v>8.6918675410687305E-26</v>
      </c>
      <c r="F3918" t="s">
        <v>41</v>
      </c>
      <c r="G3918">
        <v>28</v>
      </c>
      <c r="H3918" t="s">
        <v>9227</v>
      </c>
      <c r="I3918" s="3" t="s">
        <v>9228</v>
      </c>
    </row>
    <row r="3919" spans="1:9" x14ac:dyDescent="0.25">
      <c r="A3919" t="s">
        <v>9229</v>
      </c>
      <c r="B3919" t="s">
        <v>9230</v>
      </c>
      <c r="C3919">
        <v>221</v>
      </c>
      <c r="D3919">
        <v>10</v>
      </c>
      <c r="E3919" s="1">
        <v>8.7194185247737206E-3</v>
      </c>
      <c r="F3919" t="s">
        <v>253</v>
      </c>
      <c r="G3919">
        <v>24</v>
      </c>
      <c r="H3919" t="s">
        <v>9231</v>
      </c>
      <c r="I3919" s="3" t="s">
        <v>2686</v>
      </c>
    </row>
    <row r="3920" spans="1:9" x14ac:dyDescent="0.25">
      <c r="A3920" t="s">
        <v>9232</v>
      </c>
      <c r="B3920" t="s">
        <v>9233</v>
      </c>
      <c r="C3920">
        <v>461</v>
      </c>
      <c r="D3920">
        <v>10</v>
      </c>
      <c r="E3920" s="1">
        <v>8.3038759756027805E-35</v>
      </c>
      <c r="F3920" t="s">
        <v>536</v>
      </c>
      <c r="G3920">
        <v>1</v>
      </c>
      <c r="H3920" t="s">
        <v>3681</v>
      </c>
      <c r="I3920" s="3" t="s">
        <v>13</v>
      </c>
    </row>
    <row r="3921" spans="1:9" x14ac:dyDescent="0.25">
      <c r="A3921" t="s">
        <v>9234</v>
      </c>
      <c r="B3921" t="s">
        <v>18</v>
      </c>
      <c r="C3921">
        <v>410</v>
      </c>
      <c r="D3921">
        <v>0</v>
      </c>
      <c r="G3921">
        <v>0</v>
      </c>
      <c r="H3921" t="s">
        <v>13</v>
      </c>
    </row>
    <row r="3922" spans="1:9" x14ac:dyDescent="0.25">
      <c r="A3922" t="s">
        <v>9235</v>
      </c>
      <c r="B3922" t="s">
        <v>1751</v>
      </c>
      <c r="C3922">
        <v>450</v>
      </c>
      <c r="D3922">
        <v>10</v>
      </c>
      <c r="E3922" s="1">
        <v>2.0629885919314701E-34</v>
      </c>
      <c r="F3922" t="s">
        <v>4907</v>
      </c>
      <c r="G3922">
        <v>7</v>
      </c>
      <c r="H3922" t="s">
        <v>9236</v>
      </c>
      <c r="I3922" s="3" t="s">
        <v>1872</v>
      </c>
    </row>
    <row r="3923" spans="1:9" x14ac:dyDescent="0.25">
      <c r="A3923" t="s">
        <v>9237</v>
      </c>
      <c r="B3923" t="s">
        <v>175</v>
      </c>
      <c r="C3923">
        <v>540</v>
      </c>
      <c r="D3923">
        <v>10</v>
      </c>
      <c r="E3923" s="1">
        <v>3.4942135287436398E-26</v>
      </c>
      <c r="F3923" t="s">
        <v>263</v>
      </c>
      <c r="G3923">
        <v>5</v>
      </c>
      <c r="H3923" t="s">
        <v>9238</v>
      </c>
      <c r="I3923" s="3" t="s">
        <v>13</v>
      </c>
    </row>
    <row r="3924" spans="1:9" x14ac:dyDescent="0.25">
      <c r="A3924" t="s">
        <v>9239</v>
      </c>
      <c r="B3924" t="s">
        <v>8450</v>
      </c>
      <c r="C3924">
        <v>252</v>
      </c>
      <c r="D3924">
        <v>10</v>
      </c>
      <c r="E3924" s="1">
        <v>1.2511365958836399E-9</v>
      </c>
      <c r="F3924" t="s">
        <v>915</v>
      </c>
      <c r="G3924">
        <v>2</v>
      </c>
      <c r="H3924" t="s">
        <v>9240</v>
      </c>
      <c r="I3924" s="3" t="s">
        <v>13</v>
      </c>
    </row>
    <row r="3925" spans="1:9" x14ac:dyDescent="0.25">
      <c r="A3925" t="s">
        <v>9241</v>
      </c>
      <c r="B3925" t="s">
        <v>9242</v>
      </c>
      <c r="C3925">
        <v>276</v>
      </c>
      <c r="D3925">
        <v>10</v>
      </c>
      <c r="E3925" s="1">
        <v>0.63540054559793802</v>
      </c>
      <c r="F3925" t="s">
        <v>266</v>
      </c>
      <c r="G3925">
        <v>6</v>
      </c>
      <c r="H3925" t="s">
        <v>9243</v>
      </c>
      <c r="I3925" s="3" t="s">
        <v>318</v>
      </c>
    </row>
    <row r="3926" spans="1:9" x14ac:dyDescent="0.25">
      <c r="A3926" t="s">
        <v>9244</v>
      </c>
      <c r="B3926" t="s">
        <v>9245</v>
      </c>
      <c r="C3926">
        <v>493</v>
      </c>
      <c r="D3926">
        <v>10</v>
      </c>
      <c r="E3926" s="1">
        <v>1.50701312975211E-32</v>
      </c>
      <c r="F3926" t="s">
        <v>2689</v>
      </c>
      <c r="G3926">
        <v>5</v>
      </c>
      <c r="H3926" t="s">
        <v>9246</v>
      </c>
    </row>
    <row r="3927" spans="1:9" x14ac:dyDescent="0.25">
      <c r="A3927" t="s">
        <v>9247</v>
      </c>
      <c r="B3927" t="s">
        <v>4956</v>
      </c>
      <c r="C3927">
        <v>349</v>
      </c>
      <c r="D3927">
        <v>10</v>
      </c>
      <c r="E3927" s="1">
        <v>8.3752847060851096E-30</v>
      </c>
      <c r="F3927" t="s">
        <v>272</v>
      </c>
      <c r="G3927">
        <v>2</v>
      </c>
      <c r="H3927" t="s">
        <v>4957</v>
      </c>
      <c r="I3927" s="3" t="s">
        <v>13</v>
      </c>
    </row>
    <row r="3928" spans="1:9" x14ac:dyDescent="0.25">
      <c r="A3928" t="s">
        <v>9248</v>
      </c>
      <c r="B3928" t="s">
        <v>18</v>
      </c>
      <c r="C3928">
        <v>376</v>
      </c>
      <c r="D3928">
        <v>0</v>
      </c>
      <c r="G3928">
        <v>0</v>
      </c>
      <c r="H3928" t="s">
        <v>13</v>
      </c>
    </row>
    <row r="3929" spans="1:9" x14ac:dyDescent="0.25">
      <c r="A3929" t="s">
        <v>9249</v>
      </c>
      <c r="B3929" t="s">
        <v>18</v>
      </c>
      <c r="C3929">
        <v>451</v>
      </c>
      <c r="D3929">
        <v>0</v>
      </c>
      <c r="G3929">
        <v>0</v>
      </c>
      <c r="H3929" t="s">
        <v>13</v>
      </c>
    </row>
    <row r="3930" spans="1:9" x14ac:dyDescent="0.25">
      <c r="A3930" t="s">
        <v>9250</v>
      </c>
      <c r="B3930" t="s">
        <v>18</v>
      </c>
      <c r="C3930">
        <v>362</v>
      </c>
      <c r="D3930">
        <v>0</v>
      </c>
      <c r="G3930">
        <v>0</v>
      </c>
      <c r="H3930" t="s">
        <v>13</v>
      </c>
    </row>
    <row r="3931" spans="1:9" x14ac:dyDescent="0.25">
      <c r="A3931" t="s">
        <v>9251</v>
      </c>
      <c r="B3931" t="s">
        <v>9252</v>
      </c>
      <c r="C3931">
        <v>324</v>
      </c>
      <c r="D3931">
        <v>10</v>
      </c>
      <c r="E3931" s="1">
        <v>1.06359382981927</v>
      </c>
      <c r="F3931" t="s">
        <v>1899</v>
      </c>
      <c r="G3931">
        <v>5</v>
      </c>
      <c r="H3931" t="s">
        <v>9253</v>
      </c>
      <c r="I3931" s="3" t="s">
        <v>13</v>
      </c>
    </row>
    <row r="3932" spans="1:9" x14ac:dyDescent="0.25">
      <c r="A3932" t="s">
        <v>9254</v>
      </c>
      <c r="B3932" t="s">
        <v>1066</v>
      </c>
      <c r="C3932">
        <v>437</v>
      </c>
      <c r="D3932">
        <v>1</v>
      </c>
      <c r="E3932" s="1">
        <v>2665.4601069479399</v>
      </c>
      <c r="F3932" t="s">
        <v>1263</v>
      </c>
      <c r="G3932">
        <v>0</v>
      </c>
      <c r="H3932" t="s">
        <v>13</v>
      </c>
    </row>
    <row r="3933" spans="1:9" x14ac:dyDescent="0.25">
      <c r="A3933" t="s">
        <v>9255</v>
      </c>
      <c r="B3933" t="s">
        <v>9256</v>
      </c>
      <c r="C3933">
        <v>441</v>
      </c>
      <c r="D3933">
        <v>2</v>
      </c>
      <c r="E3933" s="1">
        <v>5596.7558118568504</v>
      </c>
      <c r="F3933" t="s">
        <v>3457</v>
      </c>
      <c r="G3933">
        <v>3</v>
      </c>
      <c r="H3933" t="s">
        <v>9257</v>
      </c>
      <c r="I3933" s="3" t="s">
        <v>13</v>
      </c>
    </row>
    <row r="3934" spans="1:9" x14ac:dyDescent="0.25">
      <c r="A3934" t="s">
        <v>9258</v>
      </c>
      <c r="B3934" t="s">
        <v>4623</v>
      </c>
      <c r="C3934">
        <v>403</v>
      </c>
      <c r="D3934">
        <v>10</v>
      </c>
      <c r="E3934" s="1">
        <v>5.4138426214493901E-18</v>
      </c>
      <c r="F3934" t="s">
        <v>513</v>
      </c>
      <c r="G3934">
        <v>7</v>
      </c>
      <c r="H3934" t="s">
        <v>4624</v>
      </c>
      <c r="I3934" s="3" t="s">
        <v>13</v>
      </c>
    </row>
    <row r="3935" spans="1:9" x14ac:dyDescent="0.25">
      <c r="A3935" t="s">
        <v>9259</v>
      </c>
      <c r="B3935" t="s">
        <v>18</v>
      </c>
      <c r="C3935">
        <v>523</v>
      </c>
      <c r="D3935">
        <v>0</v>
      </c>
      <c r="G3935">
        <v>0</v>
      </c>
      <c r="H3935" t="s">
        <v>13</v>
      </c>
    </row>
    <row r="3936" spans="1:9" x14ac:dyDescent="0.25">
      <c r="A3936" t="s">
        <v>9260</v>
      </c>
      <c r="B3936" t="s">
        <v>9261</v>
      </c>
      <c r="C3936">
        <v>396</v>
      </c>
      <c r="D3936">
        <v>10</v>
      </c>
      <c r="E3936" s="1">
        <v>2.8115742352698701E-25</v>
      </c>
      <c r="F3936" t="s">
        <v>2299</v>
      </c>
      <c r="G3936">
        <v>2</v>
      </c>
      <c r="H3936" t="s">
        <v>6039</v>
      </c>
    </row>
    <row r="3937" spans="1:9" x14ac:dyDescent="0.25">
      <c r="A3937" t="s">
        <v>9262</v>
      </c>
      <c r="B3937" t="s">
        <v>9263</v>
      </c>
      <c r="C3937">
        <v>269</v>
      </c>
      <c r="D3937">
        <v>5</v>
      </c>
      <c r="E3937" s="1">
        <v>1.4250231032485501</v>
      </c>
      <c r="F3937" t="s">
        <v>681</v>
      </c>
      <c r="G3937">
        <v>3</v>
      </c>
      <c r="H3937" t="s">
        <v>9264</v>
      </c>
      <c r="I3937" s="3" t="s">
        <v>13</v>
      </c>
    </row>
    <row r="3938" spans="1:9" x14ac:dyDescent="0.25">
      <c r="A3938" t="s">
        <v>9265</v>
      </c>
      <c r="B3938" t="s">
        <v>9266</v>
      </c>
      <c r="C3938">
        <v>435</v>
      </c>
      <c r="D3938">
        <v>10</v>
      </c>
      <c r="E3938" s="1">
        <v>2.4265932892210499E-48</v>
      </c>
      <c r="F3938" t="s">
        <v>2727</v>
      </c>
      <c r="G3938">
        <v>1</v>
      </c>
      <c r="H3938" t="s">
        <v>4304</v>
      </c>
      <c r="I3938" s="3" t="s">
        <v>13</v>
      </c>
    </row>
    <row r="3939" spans="1:9" x14ac:dyDescent="0.25">
      <c r="A3939" t="s">
        <v>9267</v>
      </c>
      <c r="B3939" t="s">
        <v>18</v>
      </c>
      <c r="C3939">
        <v>509</v>
      </c>
      <c r="D3939">
        <v>0</v>
      </c>
      <c r="G3939">
        <v>0</v>
      </c>
      <c r="H3939" t="s">
        <v>13</v>
      </c>
    </row>
    <row r="3940" spans="1:9" x14ac:dyDescent="0.25">
      <c r="A3940" t="s">
        <v>9268</v>
      </c>
      <c r="B3940" t="s">
        <v>9269</v>
      </c>
      <c r="C3940">
        <v>482</v>
      </c>
      <c r="D3940">
        <v>8</v>
      </c>
      <c r="E3940" s="1">
        <v>7.11723032066227E-8</v>
      </c>
      <c r="F3940" s="2">
        <v>531.25</v>
      </c>
      <c r="G3940">
        <v>3</v>
      </c>
      <c r="H3940" t="s">
        <v>9270</v>
      </c>
    </row>
    <row r="3941" spans="1:9" x14ac:dyDescent="0.25">
      <c r="A3941" t="s">
        <v>9271</v>
      </c>
      <c r="B3941" t="s">
        <v>18</v>
      </c>
      <c r="C3941">
        <v>282</v>
      </c>
      <c r="D3941">
        <v>0</v>
      </c>
      <c r="G3941">
        <v>0</v>
      </c>
      <c r="H3941" t="s">
        <v>13</v>
      </c>
    </row>
    <row r="3942" spans="1:9" x14ac:dyDescent="0.25">
      <c r="A3942" t="s">
        <v>9272</v>
      </c>
      <c r="B3942" t="s">
        <v>18</v>
      </c>
      <c r="C3942">
        <v>357</v>
      </c>
      <c r="D3942">
        <v>0</v>
      </c>
      <c r="G3942">
        <v>0</v>
      </c>
      <c r="H3942" t="s">
        <v>13</v>
      </c>
    </row>
    <row r="3943" spans="1:9" x14ac:dyDescent="0.25">
      <c r="A3943" t="s">
        <v>9273</v>
      </c>
      <c r="B3943" t="s">
        <v>18</v>
      </c>
      <c r="C3943">
        <v>304</v>
      </c>
      <c r="D3943">
        <v>0</v>
      </c>
      <c r="G3943">
        <v>0</v>
      </c>
      <c r="H3943" t="s">
        <v>13</v>
      </c>
    </row>
    <row r="3944" spans="1:9" x14ac:dyDescent="0.25">
      <c r="A3944" t="s">
        <v>9274</v>
      </c>
      <c r="B3944" t="s">
        <v>18</v>
      </c>
      <c r="C3944">
        <v>503</v>
      </c>
      <c r="D3944">
        <v>0</v>
      </c>
      <c r="G3944">
        <v>0</v>
      </c>
      <c r="H3944" t="s">
        <v>13</v>
      </c>
    </row>
    <row r="3945" spans="1:9" x14ac:dyDescent="0.25">
      <c r="A3945" t="s">
        <v>9275</v>
      </c>
      <c r="B3945" t="s">
        <v>18</v>
      </c>
      <c r="C3945">
        <v>235</v>
      </c>
      <c r="D3945">
        <v>0</v>
      </c>
      <c r="G3945">
        <v>0</v>
      </c>
      <c r="H3945" t="s">
        <v>13</v>
      </c>
    </row>
    <row r="3946" spans="1:9" x14ac:dyDescent="0.25">
      <c r="A3946" t="s">
        <v>9276</v>
      </c>
      <c r="B3946" t="s">
        <v>18</v>
      </c>
      <c r="C3946">
        <v>293</v>
      </c>
      <c r="D3946">
        <v>0</v>
      </c>
      <c r="G3946">
        <v>0</v>
      </c>
      <c r="H3946" t="s">
        <v>13</v>
      </c>
    </row>
    <row r="3947" spans="1:9" x14ac:dyDescent="0.25">
      <c r="A3947" t="s">
        <v>9277</v>
      </c>
      <c r="B3947" t="s">
        <v>18</v>
      </c>
      <c r="C3947">
        <v>339</v>
      </c>
      <c r="D3947">
        <v>0</v>
      </c>
      <c r="G3947">
        <v>0</v>
      </c>
      <c r="H3947" t="s">
        <v>13</v>
      </c>
    </row>
    <row r="3948" spans="1:9" x14ac:dyDescent="0.25">
      <c r="A3948" t="s">
        <v>9278</v>
      </c>
      <c r="B3948" t="s">
        <v>1622</v>
      </c>
      <c r="C3948">
        <v>393</v>
      </c>
      <c r="D3948">
        <v>10</v>
      </c>
      <c r="E3948" s="1">
        <v>3.7991437172605501E-23</v>
      </c>
      <c r="F3948" t="s">
        <v>5765</v>
      </c>
      <c r="G3948">
        <v>4</v>
      </c>
      <c r="H3948" t="s">
        <v>9279</v>
      </c>
      <c r="I3948" s="3" t="s">
        <v>13</v>
      </c>
    </row>
    <row r="3949" spans="1:9" x14ac:dyDescent="0.25">
      <c r="A3949" t="s">
        <v>9280</v>
      </c>
      <c r="B3949" t="s">
        <v>3123</v>
      </c>
      <c r="C3949">
        <v>386</v>
      </c>
      <c r="D3949">
        <v>3</v>
      </c>
      <c r="E3949" s="1">
        <v>73.270142624840005</v>
      </c>
      <c r="F3949" t="s">
        <v>2067</v>
      </c>
      <c r="G3949">
        <v>1</v>
      </c>
      <c r="H3949" t="s">
        <v>3331</v>
      </c>
      <c r="I3949" s="3" t="s">
        <v>13</v>
      </c>
    </row>
    <row r="3950" spans="1:9" x14ac:dyDescent="0.25">
      <c r="A3950" t="s">
        <v>9281</v>
      </c>
      <c r="B3950" t="s">
        <v>9282</v>
      </c>
      <c r="C3950">
        <v>260</v>
      </c>
      <c r="D3950">
        <v>10</v>
      </c>
      <c r="E3950" s="1">
        <v>2.2088987365502501E-12</v>
      </c>
      <c r="F3950" t="s">
        <v>950</v>
      </c>
      <c r="G3950">
        <v>7</v>
      </c>
      <c r="H3950" t="s">
        <v>9283</v>
      </c>
      <c r="I3950" s="3" t="s">
        <v>13</v>
      </c>
    </row>
    <row r="3951" spans="1:9" x14ac:dyDescent="0.25">
      <c r="A3951" t="s">
        <v>9284</v>
      </c>
      <c r="B3951" t="s">
        <v>535</v>
      </c>
      <c r="C3951">
        <v>293</v>
      </c>
      <c r="D3951">
        <v>10</v>
      </c>
      <c r="E3951" s="1">
        <v>1.2516095310578099E-9</v>
      </c>
      <c r="F3951" t="s">
        <v>292</v>
      </c>
      <c r="G3951">
        <v>3</v>
      </c>
      <c r="H3951" t="s">
        <v>9285</v>
      </c>
      <c r="I3951" s="3" t="s">
        <v>13</v>
      </c>
    </row>
    <row r="3952" spans="1:9" x14ac:dyDescent="0.25">
      <c r="A3952" t="s">
        <v>9286</v>
      </c>
      <c r="B3952" t="s">
        <v>18</v>
      </c>
      <c r="C3952">
        <v>410</v>
      </c>
      <c r="D3952">
        <v>0</v>
      </c>
      <c r="G3952">
        <v>0</v>
      </c>
      <c r="H3952" t="s">
        <v>13</v>
      </c>
    </row>
    <row r="3953" spans="1:9" x14ac:dyDescent="0.25">
      <c r="A3953" t="s">
        <v>9287</v>
      </c>
      <c r="B3953" t="s">
        <v>2649</v>
      </c>
      <c r="C3953">
        <v>322</v>
      </c>
      <c r="D3953">
        <v>10</v>
      </c>
      <c r="E3953" s="1">
        <v>5.4120138854007102E-29</v>
      </c>
      <c r="F3953" t="s">
        <v>272</v>
      </c>
      <c r="G3953">
        <v>15</v>
      </c>
      <c r="H3953" t="s">
        <v>2650</v>
      </c>
      <c r="I3953" s="3" t="s">
        <v>2651</v>
      </c>
    </row>
    <row r="3954" spans="1:9" x14ac:dyDescent="0.25">
      <c r="A3954" t="s">
        <v>9288</v>
      </c>
      <c r="B3954" t="s">
        <v>9289</v>
      </c>
      <c r="C3954">
        <v>237</v>
      </c>
      <c r="D3954">
        <v>10</v>
      </c>
      <c r="E3954" s="1">
        <v>1.4711889119276499E-7</v>
      </c>
      <c r="F3954" t="s">
        <v>410</v>
      </c>
      <c r="G3954">
        <v>7</v>
      </c>
      <c r="H3954" t="s">
        <v>9290</v>
      </c>
      <c r="I3954" s="3" t="s">
        <v>13</v>
      </c>
    </row>
    <row r="3955" spans="1:9" x14ac:dyDescent="0.25">
      <c r="A3955" t="s">
        <v>9291</v>
      </c>
      <c r="B3955" t="s">
        <v>9292</v>
      </c>
      <c r="C3955">
        <v>391</v>
      </c>
      <c r="D3955">
        <v>10</v>
      </c>
      <c r="E3955" s="1">
        <v>4.6894983739729703E-14</v>
      </c>
      <c r="F3955" t="s">
        <v>7765</v>
      </c>
      <c r="G3955">
        <v>3</v>
      </c>
      <c r="H3955" t="s">
        <v>9293</v>
      </c>
      <c r="I3955" s="3" t="s">
        <v>13</v>
      </c>
    </row>
    <row r="3956" spans="1:9" x14ac:dyDescent="0.25">
      <c r="A3956" t="s">
        <v>9294</v>
      </c>
      <c r="B3956" t="s">
        <v>18</v>
      </c>
      <c r="C3956">
        <v>478</v>
      </c>
      <c r="D3956">
        <v>0</v>
      </c>
      <c r="G3956">
        <v>0</v>
      </c>
      <c r="H3956" t="s">
        <v>13</v>
      </c>
    </row>
    <row r="3957" spans="1:9" x14ac:dyDescent="0.25">
      <c r="A3957" t="s">
        <v>9295</v>
      </c>
      <c r="B3957" t="s">
        <v>9296</v>
      </c>
      <c r="C3957">
        <v>484</v>
      </c>
      <c r="D3957">
        <v>3</v>
      </c>
      <c r="E3957" s="1">
        <v>0.95110777012587999</v>
      </c>
      <c r="F3957" s="2">
        <v>583333333333333</v>
      </c>
      <c r="G3957">
        <v>3</v>
      </c>
      <c r="H3957" t="s">
        <v>9297</v>
      </c>
      <c r="I3957" s="3" t="s">
        <v>13</v>
      </c>
    </row>
    <row r="3958" spans="1:9" x14ac:dyDescent="0.25">
      <c r="A3958" t="s">
        <v>9298</v>
      </c>
      <c r="B3958" t="s">
        <v>9299</v>
      </c>
      <c r="C3958">
        <v>238</v>
      </c>
      <c r="D3958">
        <v>10</v>
      </c>
      <c r="E3958" s="1">
        <v>174.00259721751499</v>
      </c>
      <c r="F3958" t="s">
        <v>591</v>
      </c>
      <c r="G3958">
        <v>1</v>
      </c>
      <c r="H3958" t="s">
        <v>4746</v>
      </c>
      <c r="I3958" s="3" t="s">
        <v>13</v>
      </c>
    </row>
    <row r="3959" spans="1:9" x14ac:dyDescent="0.25">
      <c r="A3959" t="s">
        <v>9300</v>
      </c>
      <c r="B3959" t="s">
        <v>18</v>
      </c>
      <c r="C3959">
        <v>394</v>
      </c>
      <c r="D3959">
        <v>0</v>
      </c>
      <c r="G3959">
        <v>0</v>
      </c>
      <c r="H3959" t="s">
        <v>13</v>
      </c>
    </row>
    <row r="3960" spans="1:9" x14ac:dyDescent="0.25">
      <c r="A3960" t="s">
        <v>9301</v>
      </c>
      <c r="B3960" t="s">
        <v>9302</v>
      </c>
      <c r="C3960">
        <v>355</v>
      </c>
      <c r="D3960">
        <v>10</v>
      </c>
      <c r="E3960" s="1">
        <v>6.5890849772304094E-30</v>
      </c>
      <c r="F3960" t="s">
        <v>295</v>
      </c>
      <c r="G3960">
        <v>0</v>
      </c>
      <c r="H3960" t="s">
        <v>13</v>
      </c>
    </row>
    <row r="3961" spans="1:9" x14ac:dyDescent="0.25">
      <c r="A3961" t="s">
        <v>9303</v>
      </c>
      <c r="B3961" t="s">
        <v>18</v>
      </c>
      <c r="C3961">
        <v>279</v>
      </c>
      <c r="D3961">
        <v>0</v>
      </c>
      <c r="G3961">
        <v>0</v>
      </c>
      <c r="H3961" t="s">
        <v>13</v>
      </c>
    </row>
    <row r="3962" spans="1:9" x14ac:dyDescent="0.25">
      <c r="A3962" t="s">
        <v>9304</v>
      </c>
      <c r="B3962" t="s">
        <v>535</v>
      </c>
      <c r="C3962">
        <v>388</v>
      </c>
      <c r="D3962">
        <v>6</v>
      </c>
      <c r="E3962" s="1">
        <v>1.0521188719981101E-4</v>
      </c>
      <c r="F3962" t="s">
        <v>438</v>
      </c>
      <c r="G3962">
        <v>1</v>
      </c>
      <c r="H3962" t="s">
        <v>9305</v>
      </c>
      <c r="I3962" s="3" t="s">
        <v>656</v>
      </c>
    </row>
    <row r="3963" spans="1:9" x14ac:dyDescent="0.25">
      <c r="A3963" t="s">
        <v>9306</v>
      </c>
      <c r="B3963" t="s">
        <v>18</v>
      </c>
      <c r="C3963">
        <v>441</v>
      </c>
      <c r="D3963">
        <v>0</v>
      </c>
      <c r="G3963">
        <v>0</v>
      </c>
      <c r="H3963" t="s">
        <v>13</v>
      </c>
    </row>
    <row r="3964" spans="1:9" x14ac:dyDescent="0.25">
      <c r="A3964" t="s">
        <v>9307</v>
      </c>
      <c r="B3964" t="s">
        <v>2032</v>
      </c>
      <c r="C3964">
        <v>356</v>
      </c>
      <c r="D3964">
        <v>7</v>
      </c>
      <c r="E3964" s="1">
        <v>2527.1859724917099</v>
      </c>
      <c r="F3964" s="2">
        <v>95285714285714.203</v>
      </c>
      <c r="G3964">
        <v>2</v>
      </c>
      <c r="H3964" t="s">
        <v>8314</v>
      </c>
      <c r="I3964" s="3" t="s">
        <v>2034</v>
      </c>
    </row>
    <row r="3965" spans="1:9" x14ac:dyDescent="0.25">
      <c r="A3965" t="s">
        <v>9308</v>
      </c>
      <c r="B3965" t="s">
        <v>9309</v>
      </c>
      <c r="C3965">
        <v>355</v>
      </c>
      <c r="D3965">
        <v>10</v>
      </c>
      <c r="E3965" s="1">
        <v>8.3159035155631203E-33</v>
      </c>
      <c r="F3965" t="s">
        <v>2362</v>
      </c>
      <c r="G3965">
        <v>10</v>
      </c>
      <c r="H3965" t="s">
        <v>9310</v>
      </c>
      <c r="I3965" s="3" t="s">
        <v>7489</v>
      </c>
    </row>
    <row r="3966" spans="1:9" x14ac:dyDescent="0.25">
      <c r="A3966" t="s">
        <v>9311</v>
      </c>
      <c r="B3966" t="s">
        <v>955</v>
      </c>
      <c r="C3966">
        <v>325</v>
      </c>
      <c r="D3966">
        <v>10</v>
      </c>
      <c r="E3966" s="1">
        <v>1.6695588672045401E-23</v>
      </c>
      <c r="F3966" t="s">
        <v>865</v>
      </c>
      <c r="G3966">
        <v>17</v>
      </c>
      <c r="H3966" t="s">
        <v>2981</v>
      </c>
      <c r="I3966" s="3" t="s">
        <v>957</v>
      </c>
    </row>
    <row r="3967" spans="1:9" x14ac:dyDescent="0.25">
      <c r="A3967" t="s">
        <v>9312</v>
      </c>
      <c r="B3967" t="s">
        <v>7760</v>
      </c>
      <c r="C3967">
        <v>290</v>
      </c>
      <c r="D3967">
        <v>10</v>
      </c>
      <c r="E3967" s="1">
        <v>8.5622164054116504E-12</v>
      </c>
      <c r="F3967" t="s">
        <v>1618</v>
      </c>
      <c r="G3967">
        <v>4</v>
      </c>
      <c r="H3967" t="s">
        <v>2296</v>
      </c>
      <c r="I3967" s="3" t="s">
        <v>13</v>
      </c>
    </row>
    <row r="3968" spans="1:9" x14ac:dyDescent="0.25">
      <c r="A3968" t="s">
        <v>9313</v>
      </c>
      <c r="B3968" t="s">
        <v>9314</v>
      </c>
      <c r="C3968">
        <v>396</v>
      </c>
      <c r="D3968">
        <v>10</v>
      </c>
      <c r="E3968" s="1">
        <v>3.4240667121569998E-55</v>
      </c>
      <c r="F3968" t="s">
        <v>103</v>
      </c>
      <c r="G3968">
        <v>3</v>
      </c>
      <c r="H3968" t="s">
        <v>9315</v>
      </c>
      <c r="I3968" s="3" t="s">
        <v>318</v>
      </c>
    </row>
    <row r="3969" spans="1:9" x14ac:dyDescent="0.25">
      <c r="A3969" t="s">
        <v>9316</v>
      </c>
      <c r="B3969" t="s">
        <v>5244</v>
      </c>
      <c r="C3969">
        <v>383</v>
      </c>
      <c r="D3969">
        <v>10</v>
      </c>
      <c r="E3969" s="1">
        <v>1.2651263358890099E-40</v>
      </c>
      <c r="F3969" t="s">
        <v>1446</v>
      </c>
      <c r="G3969">
        <v>7</v>
      </c>
      <c r="H3969" t="s">
        <v>9317</v>
      </c>
      <c r="I3969" s="3" t="s">
        <v>9318</v>
      </c>
    </row>
    <row r="3970" spans="1:9" x14ac:dyDescent="0.25">
      <c r="A3970" t="s">
        <v>9319</v>
      </c>
      <c r="B3970" t="s">
        <v>9320</v>
      </c>
      <c r="C3970">
        <v>361</v>
      </c>
      <c r="D3970">
        <v>10</v>
      </c>
      <c r="E3970" s="1">
        <v>6.3501837849786298E-17</v>
      </c>
      <c r="F3970" t="s">
        <v>594</v>
      </c>
      <c r="G3970">
        <v>2</v>
      </c>
      <c r="H3970" t="s">
        <v>9321</v>
      </c>
      <c r="I3970" s="3" t="s">
        <v>13</v>
      </c>
    </row>
    <row r="3971" spans="1:9" x14ac:dyDescent="0.25">
      <c r="A3971" t="s">
        <v>9322</v>
      </c>
      <c r="B3971" t="s">
        <v>18</v>
      </c>
      <c r="C3971">
        <v>322</v>
      </c>
      <c r="D3971">
        <v>0</v>
      </c>
      <c r="G3971">
        <v>0</v>
      </c>
      <c r="H3971" t="s">
        <v>13</v>
      </c>
    </row>
    <row r="3972" spans="1:9" x14ac:dyDescent="0.25">
      <c r="A3972" t="s">
        <v>9323</v>
      </c>
      <c r="B3972" t="s">
        <v>1470</v>
      </c>
      <c r="C3972">
        <v>393</v>
      </c>
      <c r="D3972">
        <v>10</v>
      </c>
      <c r="E3972" s="1">
        <v>2.3176337229157902E-27</v>
      </c>
      <c r="F3972" t="s">
        <v>1041</v>
      </c>
      <c r="G3972">
        <v>0</v>
      </c>
      <c r="H3972" t="s">
        <v>13</v>
      </c>
    </row>
    <row r="3973" spans="1:9" x14ac:dyDescent="0.25">
      <c r="A3973" t="s">
        <v>9324</v>
      </c>
      <c r="B3973" t="s">
        <v>9325</v>
      </c>
      <c r="C3973">
        <v>363</v>
      </c>
      <c r="D3973">
        <v>10</v>
      </c>
      <c r="E3973" s="1">
        <v>3.69197949802769E-33</v>
      </c>
      <c r="F3973" t="s">
        <v>1914</v>
      </c>
      <c r="G3973">
        <v>11</v>
      </c>
      <c r="H3973" t="s">
        <v>9326</v>
      </c>
      <c r="I3973" s="3" t="s">
        <v>9327</v>
      </c>
    </row>
    <row r="3974" spans="1:9" x14ac:dyDescent="0.25">
      <c r="A3974" t="s">
        <v>9328</v>
      </c>
      <c r="B3974" t="s">
        <v>18</v>
      </c>
      <c r="C3974">
        <v>340</v>
      </c>
      <c r="D3974">
        <v>0</v>
      </c>
      <c r="G3974">
        <v>0</v>
      </c>
      <c r="H3974" t="s">
        <v>13</v>
      </c>
    </row>
    <row r="3975" spans="1:9" x14ac:dyDescent="0.25">
      <c r="A3975" t="s">
        <v>9329</v>
      </c>
      <c r="B3975" t="s">
        <v>9330</v>
      </c>
      <c r="C3975">
        <v>271</v>
      </c>
      <c r="D3975">
        <v>7</v>
      </c>
      <c r="E3975" s="1">
        <v>1.9818285738009499E-2</v>
      </c>
      <c r="F3975" s="2">
        <v>79714285714285.703</v>
      </c>
      <c r="G3975">
        <v>3</v>
      </c>
      <c r="H3975" t="s">
        <v>9331</v>
      </c>
      <c r="I3975" s="3" t="s">
        <v>13</v>
      </c>
    </row>
    <row r="3976" spans="1:9" x14ac:dyDescent="0.25">
      <c r="A3976" t="s">
        <v>9332</v>
      </c>
      <c r="B3976" t="s">
        <v>9333</v>
      </c>
      <c r="C3976">
        <v>457</v>
      </c>
      <c r="D3976">
        <v>10</v>
      </c>
      <c r="E3976" s="1">
        <v>5.5370580426367698E-16</v>
      </c>
      <c r="F3976" t="s">
        <v>48</v>
      </c>
      <c r="G3976">
        <v>1</v>
      </c>
      <c r="H3976" t="s">
        <v>1286</v>
      </c>
      <c r="I3976" s="3" t="s">
        <v>13</v>
      </c>
    </row>
    <row r="3977" spans="1:9" x14ac:dyDescent="0.25">
      <c r="A3977" t="s">
        <v>9334</v>
      </c>
      <c r="B3977" t="s">
        <v>18</v>
      </c>
      <c r="C3977">
        <v>207</v>
      </c>
      <c r="D3977">
        <v>0</v>
      </c>
      <c r="G3977">
        <v>0</v>
      </c>
      <c r="H3977" t="s">
        <v>13</v>
      </c>
    </row>
    <row r="3978" spans="1:9" x14ac:dyDescent="0.25">
      <c r="A3978" t="s">
        <v>9335</v>
      </c>
      <c r="B3978" t="s">
        <v>18</v>
      </c>
      <c r="C3978">
        <v>452</v>
      </c>
      <c r="D3978">
        <v>0</v>
      </c>
      <c r="G3978">
        <v>0</v>
      </c>
      <c r="H3978" t="s">
        <v>13</v>
      </c>
    </row>
    <row r="3979" spans="1:9" x14ac:dyDescent="0.25">
      <c r="A3979" t="s">
        <v>9336</v>
      </c>
      <c r="B3979" t="s">
        <v>18</v>
      </c>
      <c r="C3979">
        <v>539</v>
      </c>
      <c r="D3979">
        <v>0</v>
      </c>
      <c r="G3979">
        <v>0</v>
      </c>
      <c r="H3979" t="s">
        <v>13</v>
      </c>
    </row>
    <row r="3980" spans="1:9" x14ac:dyDescent="0.25">
      <c r="A3980" t="s">
        <v>9337</v>
      </c>
      <c r="B3980" t="s">
        <v>9338</v>
      </c>
      <c r="C3980">
        <v>382</v>
      </c>
      <c r="D3980">
        <v>9</v>
      </c>
      <c r="E3980" s="1">
        <v>5.30431029659942E-3</v>
      </c>
      <c r="F3980" t="s">
        <v>2342</v>
      </c>
      <c r="G3980">
        <v>4</v>
      </c>
      <c r="H3980" t="s">
        <v>9339</v>
      </c>
      <c r="I3980" s="3" t="s">
        <v>13</v>
      </c>
    </row>
    <row r="3981" spans="1:9" x14ac:dyDescent="0.25">
      <c r="A3981" t="s">
        <v>9340</v>
      </c>
      <c r="B3981" t="s">
        <v>9341</v>
      </c>
      <c r="C3981">
        <v>433</v>
      </c>
      <c r="D3981">
        <v>10</v>
      </c>
      <c r="E3981" s="1">
        <v>1.0182534326214601E-22</v>
      </c>
      <c r="F3981" t="s">
        <v>1618</v>
      </c>
      <c r="G3981">
        <v>7</v>
      </c>
      <c r="H3981" t="s">
        <v>9342</v>
      </c>
      <c r="I3981" s="3" t="s">
        <v>318</v>
      </c>
    </row>
    <row r="3982" spans="1:9" x14ac:dyDescent="0.25">
      <c r="A3982" t="s">
        <v>9343</v>
      </c>
      <c r="B3982" t="s">
        <v>18</v>
      </c>
      <c r="C3982">
        <v>427</v>
      </c>
      <c r="D3982">
        <v>0</v>
      </c>
      <c r="G3982">
        <v>0</v>
      </c>
      <c r="H3982" t="s">
        <v>13</v>
      </c>
    </row>
    <row r="3983" spans="1:9" x14ac:dyDescent="0.25">
      <c r="A3983" t="s">
        <v>9344</v>
      </c>
      <c r="B3983" t="s">
        <v>9345</v>
      </c>
      <c r="C3983">
        <v>389</v>
      </c>
      <c r="D3983">
        <v>10</v>
      </c>
      <c r="E3983" s="1">
        <v>2.1774855417180401E-25</v>
      </c>
      <c r="F3983" t="s">
        <v>429</v>
      </c>
      <c r="G3983">
        <v>11</v>
      </c>
      <c r="H3983" t="s">
        <v>9346</v>
      </c>
      <c r="I3983" s="3" t="s">
        <v>9347</v>
      </c>
    </row>
    <row r="3984" spans="1:9" x14ac:dyDescent="0.25">
      <c r="A3984" t="s">
        <v>9348</v>
      </c>
      <c r="B3984" t="s">
        <v>9349</v>
      </c>
      <c r="C3984">
        <v>442</v>
      </c>
      <c r="D3984">
        <v>10</v>
      </c>
      <c r="E3984" s="1">
        <v>6.3643493003575398E-14</v>
      </c>
      <c r="F3984" t="s">
        <v>2417</v>
      </c>
      <c r="G3984">
        <v>4</v>
      </c>
      <c r="H3984" t="s">
        <v>2538</v>
      </c>
      <c r="I3984" s="3" t="s">
        <v>2539</v>
      </c>
    </row>
    <row r="3985" spans="1:9" x14ac:dyDescent="0.25">
      <c r="A3985" t="s">
        <v>9350</v>
      </c>
      <c r="B3985" t="s">
        <v>9351</v>
      </c>
      <c r="C3985">
        <v>321</v>
      </c>
      <c r="D3985">
        <v>10</v>
      </c>
      <c r="E3985" s="1">
        <v>2.3639508849953402E-8</v>
      </c>
      <c r="F3985" t="s">
        <v>197</v>
      </c>
      <c r="G3985">
        <v>10</v>
      </c>
      <c r="H3985" t="s">
        <v>9352</v>
      </c>
      <c r="I3985" s="3" t="s">
        <v>13</v>
      </c>
    </row>
    <row r="3986" spans="1:9" x14ac:dyDescent="0.25">
      <c r="A3986" t="s">
        <v>9353</v>
      </c>
      <c r="B3986" t="s">
        <v>18</v>
      </c>
      <c r="C3986">
        <v>284</v>
      </c>
      <c r="D3986">
        <v>0</v>
      </c>
      <c r="G3986">
        <v>0</v>
      </c>
      <c r="H3986" t="s">
        <v>13</v>
      </c>
    </row>
    <row r="3987" spans="1:9" x14ac:dyDescent="0.25">
      <c r="A3987" t="s">
        <v>9354</v>
      </c>
      <c r="B3987" t="s">
        <v>9355</v>
      </c>
      <c r="C3987">
        <v>503</v>
      </c>
      <c r="D3987">
        <v>10</v>
      </c>
      <c r="E3987" s="1">
        <v>3.1276317699670398E-25</v>
      </c>
      <c r="F3987" t="s">
        <v>237</v>
      </c>
      <c r="G3987">
        <v>1</v>
      </c>
      <c r="H3987" t="s">
        <v>4582</v>
      </c>
      <c r="I3987" s="3" t="s">
        <v>13</v>
      </c>
    </row>
    <row r="3988" spans="1:9" x14ac:dyDescent="0.25">
      <c r="A3988" t="s">
        <v>9356</v>
      </c>
      <c r="B3988" t="s">
        <v>18</v>
      </c>
      <c r="C3988">
        <v>427</v>
      </c>
      <c r="D3988">
        <v>0</v>
      </c>
      <c r="G3988">
        <v>0</v>
      </c>
      <c r="H3988" t="s">
        <v>13</v>
      </c>
    </row>
    <row r="3989" spans="1:9" x14ac:dyDescent="0.25">
      <c r="A3989" t="s">
        <v>9357</v>
      </c>
      <c r="B3989" t="s">
        <v>18</v>
      </c>
      <c r="C3989">
        <v>249</v>
      </c>
      <c r="D3989">
        <v>0</v>
      </c>
      <c r="G3989">
        <v>0</v>
      </c>
      <c r="H3989" t="s">
        <v>13</v>
      </c>
    </row>
    <row r="3990" spans="1:9" x14ac:dyDescent="0.25">
      <c r="A3990" t="s">
        <v>9358</v>
      </c>
      <c r="B3990" t="s">
        <v>9359</v>
      </c>
      <c r="C3990">
        <v>364</v>
      </c>
      <c r="D3990">
        <v>10</v>
      </c>
      <c r="E3990" s="1">
        <v>5.7036771441494099E-42</v>
      </c>
      <c r="F3990" t="s">
        <v>944</v>
      </c>
      <c r="G3990">
        <v>8</v>
      </c>
      <c r="H3990" t="s">
        <v>9360</v>
      </c>
      <c r="I3990" s="3" t="s">
        <v>13</v>
      </c>
    </row>
    <row r="3991" spans="1:9" x14ac:dyDescent="0.25">
      <c r="A3991" t="s">
        <v>9361</v>
      </c>
      <c r="B3991" t="s">
        <v>18</v>
      </c>
      <c r="C3991">
        <v>262</v>
      </c>
      <c r="D3991">
        <v>0</v>
      </c>
      <c r="G3991">
        <v>0</v>
      </c>
      <c r="H3991" t="s">
        <v>13</v>
      </c>
    </row>
    <row r="3992" spans="1:9" x14ac:dyDescent="0.25">
      <c r="A3992" t="s">
        <v>9362</v>
      </c>
      <c r="B3992" t="s">
        <v>18</v>
      </c>
      <c r="C3992">
        <v>452</v>
      </c>
      <c r="D3992">
        <v>0</v>
      </c>
      <c r="G3992">
        <v>0</v>
      </c>
      <c r="H3992" t="s">
        <v>13</v>
      </c>
    </row>
    <row r="3993" spans="1:9" x14ac:dyDescent="0.25">
      <c r="A3993" t="s">
        <v>9363</v>
      </c>
      <c r="B3993" t="s">
        <v>444</v>
      </c>
      <c r="C3993">
        <v>405</v>
      </c>
      <c r="D3993">
        <v>10</v>
      </c>
      <c r="E3993" s="1">
        <v>4.5534772552293898E-27</v>
      </c>
      <c r="F3993" t="s">
        <v>788</v>
      </c>
      <c r="G3993">
        <v>20</v>
      </c>
      <c r="H3993" t="s">
        <v>9364</v>
      </c>
      <c r="I3993" s="3" t="s">
        <v>13</v>
      </c>
    </row>
    <row r="3994" spans="1:9" x14ac:dyDescent="0.25">
      <c r="A3994" t="s">
        <v>9365</v>
      </c>
      <c r="B3994" t="s">
        <v>9366</v>
      </c>
      <c r="C3994">
        <v>442</v>
      </c>
      <c r="D3994">
        <v>10</v>
      </c>
      <c r="E3994" s="1">
        <v>4.7670282906324598E-60</v>
      </c>
      <c r="F3994" t="s">
        <v>210</v>
      </c>
      <c r="G3994">
        <v>3</v>
      </c>
      <c r="H3994" t="s">
        <v>5027</v>
      </c>
      <c r="I3994" s="3" t="s">
        <v>13</v>
      </c>
    </row>
    <row r="3995" spans="1:9" x14ac:dyDescent="0.25">
      <c r="A3995" t="s">
        <v>9367</v>
      </c>
      <c r="B3995" t="s">
        <v>18</v>
      </c>
      <c r="C3995">
        <v>237</v>
      </c>
      <c r="D3995">
        <v>0</v>
      </c>
      <c r="G3995">
        <v>0</v>
      </c>
      <c r="H3995" t="s">
        <v>13</v>
      </c>
    </row>
    <row r="3996" spans="1:9" x14ac:dyDescent="0.25">
      <c r="A3996" t="s">
        <v>9368</v>
      </c>
      <c r="B3996" t="s">
        <v>3744</v>
      </c>
      <c r="C3996">
        <v>325</v>
      </c>
      <c r="D3996">
        <v>10</v>
      </c>
      <c r="E3996" s="1">
        <v>1.4894021825234599E-18</v>
      </c>
      <c r="F3996" t="s">
        <v>501</v>
      </c>
      <c r="G3996">
        <v>7</v>
      </c>
      <c r="H3996" t="s">
        <v>9369</v>
      </c>
      <c r="I3996" s="3" t="s">
        <v>13</v>
      </c>
    </row>
    <row r="3997" spans="1:9" x14ac:dyDescent="0.25">
      <c r="A3997" t="s">
        <v>9370</v>
      </c>
      <c r="B3997" t="s">
        <v>18</v>
      </c>
      <c r="C3997">
        <v>483</v>
      </c>
      <c r="D3997">
        <v>0</v>
      </c>
      <c r="G3997">
        <v>0</v>
      </c>
      <c r="H3997" t="s">
        <v>13</v>
      </c>
    </row>
    <row r="3998" spans="1:9" x14ac:dyDescent="0.25">
      <c r="A3998" t="s">
        <v>9371</v>
      </c>
      <c r="B3998" t="s">
        <v>18</v>
      </c>
      <c r="C3998">
        <v>380</v>
      </c>
      <c r="D3998">
        <v>0</v>
      </c>
      <c r="G3998">
        <v>0</v>
      </c>
      <c r="H3998" t="s">
        <v>13</v>
      </c>
    </row>
    <row r="3999" spans="1:9" x14ac:dyDescent="0.25">
      <c r="A3999" t="s">
        <v>9372</v>
      </c>
      <c r="B3999" t="s">
        <v>18</v>
      </c>
      <c r="C3999">
        <v>212</v>
      </c>
      <c r="D3999">
        <v>0</v>
      </c>
      <c r="G3999">
        <v>0</v>
      </c>
      <c r="H3999" t="s">
        <v>13</v>
      </c>
    </row>
    <row r="4000" spans="1:9" x14ac:dyDescent="0.25">
      <c r="A4000" t="s">
        <v>9373</v>
      </c>
      <c r="B4000" t="s">
        <v>9374</v>
      </c>
      <c r="C4000">
        <v>249</v>
      </c>
      <c r="D4000">
        <v>3</v>
      </c>
      <c r="E4000" s="1">
        <v>0.159615465474166</v>
      </c>
      <c r="F4000" s="2">
        <v>613333333333333</v>
      </c>
      <c r="G4000">
        <v>0</v>
      </c>
      <c r="H4000" t="s">
        <v>13</v>
      </c>
    </row>
    <row r="4001" spans="1:9" x14ac:dyDescent="0.25">
      <c r="A4001" t="s">
        <v>9375</v>
      </c>
      <c r="B4001" t="s">
        <v>9376</v>
      </c>
      <c r="C4001">
        <v>399</v>
      </c>
      <c r="D4001">
        <v>10</v>
      </c>
      <c r="E4001" s="1">
        <v>6.8771319095360899E-48</v>
      </c>
      <c r="F4001" t="s">
        <v>266</v>
      </c>
      <c r="G4001">
        <v>12</v>
      </c>
      <c r="H4001" t="s">
        <v>9377</v>
      </c>
      <c r="I4001" s="3" t="s">
        <v>13</v>
      </c>
    </row>
    <row r="4002" spans="1:9" x14ac:dyDescent="0.25">
      <c r="A4002" t="s">
        <v>9378</v>
      </c>
      <c r="B4002" t="s">
        <v>9379</v>
      </c>
      <c r="C4002">
        <v>355</v>
      </c>
      <c r="D4002">
        <v>10</v>
      </c>
      <c r="E4002" s="1">
        <v>4.2100900750321402E-26</v>
      </c>
      <c r="F4002" t="s">
        <v>424</v>
      </c>
      <c r="G4002">
        <v>2</v>
      </c>
      <c r="H4002" t="s">
        <v>4343</v>
      </c>
      <c r="I4002" s="3" t="s">
        <v>73</v>
      </c>
    </row>
    <row r="4003" spans="1:9" x14ac:dyDescent="0.25">
      <c r="A4003" t="s">
        <v>9380</v>
      </c>
      <c r="B4003" t="s">
        <v>9381</v>
      </c>
      <c r="C4003">
        <v>493</v>
      </c>
      <c r="D4003">
        <v>10</v>
      </c>
      <c r="E4003" s="1">
        <v>5.8099486106259895E-29</v>
      </c>
      <c r="F4003" t="s">
        <v>1011</v>
      </c>
      <c r="G4003">
        <v>4</v>
      </c>
      <c r="H4003" t="s">
        <v>9382</v>
      </c>
      <c r="I4003" s="3" t="s">
        <v>13</v>
      </c>
    </row>
    <row r="4004" spans="1:9" x14ac:dyDescent="0.25">
      <c r="A4004" t="s">
        <v>9383</v>
      </c>
      <c r="B4004" t="s">
        <v>18</v>
      </c>
      <c r="C4004">
        <v>226</v>
      </c>
      <c r="D4004">
        <v>0</v>
      </c>
      <c r="G4004">
        <v>0</v>
      </c>
      <c r="H4004" t="s">
        <v>13</v>
      </c>
    </row>
    <row r="4005" spans="1:9" x14ac:dyDescent="0.25">
      <c r="A4005" t="s">
        <v>9384</v>
      </c>
      <c r="B4005" t="s">
        <v>9385</v>
      </c>
      <c r="C4005">
        <v>393</v>
      </c>
      <c r="D4005">
        <v>10</v>
      </c>
      <c r="E4005" s="1">
        <v>8.1381598999316204E-24</v>
      </c>
      <c r="F4005" t="s">
        <v>130</v>
      </c>
      <c r="G4005">
        <v>5</v>
      </c>
      <c r="H4005" t="s">
        <v>9386</v>
      </c>
      <c r="I4005" s="3" t="s">
        <v>13</v>
      </c>
    </row>
    <row r="4006" spans="1:9" x14ac:dyDescent="0.25">
      <c r="A4006" t="s">
        <v>9387</v>
      </c>
      <c r="B4006" t="s">
        <v>1470</v>
      </c>
      <c r="C4006">
        <v>266</v>
      </c>
      <c r="D4006">
        <v>8</v>
      </c>
      <c r="E4006" s="1">
        <v>4.4342838289383601E-10</v>
      </c>
      <c r="F4006" t="s">
        <v>8014</v>
      </c>
      <c r="G4006">
        <v>0</v>
      </c>
      <c r="H4006" t="s">
        <v>13</v>
      </c>
    </row>
    <row r="4007" spans="1:9" x14ac:dyDescent="0.25">
      <c r="A4007" t="s">
        <v>9388</v>
      </c>
      <c r="B4007" t="s">
        <v>6231</v>
      </c>
      <c r="C4007">
        <v>384</v>
      </c>
      <c r="D4007">
        <v>10</v>
      </c>
      <c r="E4007" s="1">
        <v>2.9253244630081601E-23</v>
      </c>
      <c r="F4007" t="s">
        <v>754</v>
      </c>
      <c r="G4007">
        <v>4</v>
      </c>
      <c r="H4007" t="s">
        <v>6232</v>
      </c>
      <c r="I4007" s="3" t="s">
        <v>13</v>
      </c>
    </row>
    <row r="4008" spans="1:9" x14ac:dyDescent="0.25">
      <c r="A4008" t="s">
        <v>9389</v>
      </c>
      <c r="B4008" t="s">
        <v>175</v>
      </c>
      <c r="C4008">
        <v>498</v>
      </c>
      <c r="D4008">
        <v>10</v>
      </c>
      <c r="E4008" s="1">
        <v>1.4779625514041499E-51</v>
      </c>
      <c r="F4008" t="s">
        <v>292</v>
      </c>
      <c r="G4008">
        <v>5</v>
      </c>
      <c r="H4008" t="s">
        <v>5225</v>
      </c>
      <c r="I4008" s="3" t="s">
        <v>13</v>
      </c>
    </row>
    <row r="4009" spans="1:9" x14ac:dyDescent="0.25">
      <c r="A4009" t="s">
        <v>9390</v>
      </c>
      <c r="B4009" t="s">
        <v>18</v>
      </c>
      <c r="C4009">
        <v>214</v>
      </c>
      <c r="D4009">
        <v>0</v>
      </c>
      <c r="G4009">
        <v>0</v>
      </c>
      <c r="H4009" t="s">
        <v>13</v>
      </c>
    </row>
    <row r="4010" spans="1:9" x14ac:dyDescent="0.25">
      <c r="A4010" t="s">
        <v>9391</v>
      </c>
      <c r="B4010" t="s">
        <v>9392</v>
      </c>
      <c r="C4010">
        <v>235</v>
      </c>
      <c r="D4010">
        <v>5</v>
      </c>
      <c r="E4010" s="1">
        <v>1.28761240086501E-5</v>
      </c>
      <c r="F4010" t="s">
        <v>852</v>
      </c>
      <c r="G4010">
        <v>0</v>
      </c>
      <c r="H4010" t="s">
        <v>13</v>
      </c>
    </row>
    <row r="4011" spans="1:9" x14ac:dyDescent="0.25">
      <c r="A4011" t="s">
        <v>9393</v>
      </c>
      <c r="B4011" t="s">
        <v>9394</v>
      </c>
      <c r="C4011">
        <v>467</v>
      </c>
      <c r="D4011">
        <v>10</v>
      </c>
      <c r="E4011" s="1">
        <v>5.0070061465605098E-18</v>
      </c>
      <c r="F4011" t="s">
        <v>3030</v>
      </c>
      <c r="G4011">
        <v>3</v>
      </c>
      <c r="H4011" t="s">
        <v>5554</v>
      </c>
    </row>
    <row r="4012" spans="1:9" x14ac:dyDescent="0.25">
      <c r="A4012" t="s">
        <v>9395</v>
      </c>
      <c r="B4012" t="s">
        <v>4263</v>
      </c>
      <c r="C4012">
        <v>337</v>
      </c>
      <c r="D4012">
        <v>10</v>
      </c>
      <c r="E4012" s="1">
        <v>6.2869627919359297E-33</v>
      </c>
      <c r="F4012" t="s">
        <v>711</v>
      </c>
      <c r="G4012">
        <v>1</v>
      </c>
      <c r="H4012" t="s">
        <v>5038</v>
      </c>
    </row>
    <row r="4013" spans="1:9" x14ac:dyDescent="0.25">
      <c r="A4013" t="s">
        <v>9396</v>
      </c>
      <c r="B4013" t="s">
        <v>18</v>
      </c>
      <c r="C4013">
        <v>258</v>
      </c>
      <c r="D4013">
        <v>0</v>
      </c>
      <c r="G4013">
        <v>0</v>
      </c>
      <c r="H4013" t="s">
        <v>13</v>
      </c>
    </row>
    <row r="4014" spans="1:9" x14ac:dyDescent="0.25">
      <c r="A4014" t="s">
        <v>9397</v>
      </c>
      <c r="B4014" t="s">
        <v>9398</v>
      </c>
      <c r="C4014">
        <v>393</v>
      </c>
      <c r="D4014">
        <v>10</v>
      </c>
      <c r="E4014" s="1">
        <v>6.8497731922125402E-45</v>
      </c>
      <c r="F4014" t="s">
        <v>307</v>
      </c>
      <c r="G4014">
        <v>7</v>
      </c>
      <c r="H4014" t="s">
        <v>9399</v>
      </c>
      <c r="I4014" s="3" t="s">
        <v>13</v>
      </c>
    </row>
    <row r="4015" spans="1:9" x14ac:dyDescent="0.25">
      <c r="A4015" t="s">
        <v>9400</v>
      </c>
      <c r="B4015" t="s">
        <v>9401</v>
      </c>
      <c r="C4015">
        <v>353</v>
      </c>
      <c r="D4015">
        <v>10</v>
      </c>
      <c r="E4015" s="1">
        <v>2.8734373075107902E-4</v>
      </c>
      <c r="F4015" t="s">
        <v>2206</v>
      </c>
      <c r="G4015">
        <v>1</v>
      </c>
      <c r="H4015" t="s">
        <v>1064</v>
      </c>
      <c r="I4015" s="3" t="s">
        <v>13</v>
      </c>
    </row>
    <row r="4016" spans="1:9" x14ac:dyDescent="0.25">
      <c r="A4016" t="s">
        <v>9402</v>
      </c>
      <c r="B4016" t="s">
        <v>9403</v>
      </c>
      <c r="C4016">
        <v>326</v>
      </c>
      <c r="D4016">
        <v>3</v>
      </c>
      <c r="E4016" s="1">
        <v>2.4458733987972199</v>
      </c>
      <c r="F4016" t="s">
        <v>4967</v>
      </c>
      <c r="G4016">
        <v>7</v>
      </c>
      <c r="H4016" t="s">
        <v>9404</v>
      </c>
      <c r="I4016" s="3" t="s">
        <v>318</v>
      </c>
    </row>
    <row r="4017" spans="1:9" x14ac:dyDescent="0.25">
      <c r="A4017" t="s">
        <v>9405</v>
      </c>
      <c r="B4017" t="s">
        <v>1196</v>
      </c>
      <c r="C4017">
        <v>329</v>
      </c>
      <c r="D4017">
        <v>10</v>
      </c>
      <c r="E4017" s="1">
        <v>3.3491302993410402E-28</v>
      </c>
      <c r="F4017" t="s">
        <v>66</v>
      </c>
      <c r="G4017">
        <v>2</v>
      </c>
      <c r="H4017" t="s">
        <v>1197</v>
      </c>
      <c r="I4017" s="3" t="s">
        <v>1198</v>
      </c>
    </row>
    <row r="4018" spans="1:9" x14ac:dyDescent="0.25">
      <c r="A4018" t="s">
        <v>9406</v>
      </c>
      <c r="B4018" t="s">
        <v>9407</v>
      </c>
      <c r="C4018">
        <v>460</v>
      </c>
      <c r="D4018">
        <v>10</v>
      </c>
      <c r="E4018" s="1">
        <v>2.21600408590127E-35</v>
      </c>
      <c r="F4018" t="s">
        <v>1299</v>
      </c>
      <c r="G4018">
        <v>1</v>
      </c>
      <c r="H4018" t="s">
        <v>2016</v>
      </c>
      <c r="I4018" s="3" t="s">
        <v>13</v>
      </c>
    </row>
    <row r="4019" spans="1:9" x14ac:dyDescent="0.25">
      <c r="A4019" t="s">
        <v>9408</v>
      </c>
      <c r="B4019" t="s">
        <v>9409</v>
      </c>
      <c r="C4019">
        <v>410</v>
      </c>
      <c r="D4019">
        <v>5</v>
      </c>
      <c r="E4019" s="1">
        <v>5.07363242553898E-6</v>
      </c>
      <c r="F4019" t="s">
        <v>7762</v>
      </c>
      <c r="G4019">
        <v>3</v>
      </c>
      <c r="H4019" t="s">
        <v>9410</v>
      </c>
      <c r="I4019" s="3" t="s">
        <v>13</v>
      </c>
    </row>
    <row r="4020" spans="1:9" x14ac:dyDescent="0.25">
      <c r="A4020" t="s">
        <v>9411</v>
      </c>
      <c r="B4020" t="s">
        <v>9412</v>
      </c>
      <c r="C4020">
        <v>266</v>
      </c>
      <c r="D4020">
        <v>10</v>
      </c>
      <c r="E4020" s="1">
        <v>9.5018155224255801E-29</v>
      </c>
      <c r="F4020" t="s">
        <v>189</v>
      </c>
      <c r="G4020">
        <v>14</v>
      </c>
      <c r="H4020" t="s">
        <v>9413</v>
      </c>
      <c r="I4020" s="3" t="s">
        <v>13</v>
      </c>
    </row>
    <row r="4021" spans="1:9" x14ac:dyDescent="0.25">
      <c r="A4021" t="s">
        <v>9414</v>
      </c>
      <c r="B4021" t="s">
        <v>5230</v>
      </c>
      <c r="C4021">
        <v>277</v>
      </c>
      <c r="D4021">
        <v>5</v>
      </c>
      <c r="E4021" s="1">
        <v>3.1428800466180502</v>
      </c>
      <c r="F4021" t="s">
        <v>3477</v>
      </c>
      <c r="G4021">
        <v>6</v>
      </c>
      <c r="H4021" t="s">
        <v>9415</v>
      </c>
      <c r="I4021" s="3" t="s">
        <v>13</v>
      </c>
    </row>
    <row r="4022" spans="1:9" x14ac:dyDescent="0.25">
      <c r="A4022" t="s">
        <v>9416</v>
      </c>
      <c r="B4022" t="s">
        <v>9417</v>
      </c>
      <c r="C4022">
        <v>484</v>
      </c>
      <c r="D4022">
        <v>10</v>
      </c>
      <c r="E4022" s="1">
        <v>6.5058772654845601E-14</v>
      </c>
      <c r="F4022" t="s">
        <v>702</v>
      </c>
      <c r="G4022">
        <v>7</v>
      </c>
      <c r="H4022" t="s">
        <v>9418</v>
      </c>
      <c r="I4022" s="3" t="s">
        <v>2992</v>
      </c>
    </row>
    <row r="4023" spans="1:9" x14ac:dyDescent="0.25">
      <c r="A4023" t="s">
        <v>9419</v>
      </c>
      <c r="B4023" t="s">
        <v>18</v>
      </c>
      <c r="C4023">
        <v>328</v>
      </c>
      <c r="D4023">
        <v>0</v>
      </c>
      <c r="G4023">
        <v>0</v>
      </c>
      <c r="H4023" t="s">
        <v>13</v>
      </c>
    </row>
    <row r="4024" spans="1:9" x14ac:dyDescent="0.25">
      <c r="A4024" t="s">
        <v>9420</v>
      </c>
      <c r="B4024" t="s">
        <v>9421</v>
      </c>
      <c r="C4024">
        <v>342</v>
      </c>
      <c r="D4024">
        <v>6</v>
      </c>
      <c r="E4024" s="1">
        <v>7.4348518546079101E-2</v>
      </c>
      <c r="F4024" s="2">
        <v>77666666666666.594</v>
      </c>
      <c r="G4024">
        <v>0</v>
      </c>
      <c r="H4024" t="s">
        <v>13</v>
      </c>
    </row>
    <row r="4025" spans="1:9" x14ac:dyDescent="0.25">
      <c r="A4025" t="s">
        <v>9422</v>
      </c>
      <c r="B4025" t="s">
        <v>9423</v>
      </c>
      <c r="C4025">
        <v>386</v>
      </c>
      <c r="D4025">
        <v>10</v>
      </c>
      <c r="E4025" s="1">
        <v>5.05063855909996E-14</v>
      </c>
      <c r="F4025" t="s">
        <v>5101</v>
      </c>
      <c r="G4025">
        <v>0</v>
      </c>
      <c r="H4025" t="s">
        <v>13</v>
      </c>
    </row>
    <row r="4026" spans="1:9" x14ac:dyDescent="0.25">
      <c r="A4026" t="s">
        <v>9424</v>
      </c>
      <c r="B4026" t="s">
        <v>9425</v>
      </c>
      <c r="C4026">
        <v>246</v>
      </c>
      <c r="D4026">
        <v>10</v>
      </c>
      <c r="E4026" s="1">
        <v>6.1450470537541296E-13</v>
      </c>
      <c r="F4026" t="s">
        <v>424</v>
      </c>
      <c r="G4026">
        <v>12</v>
      </c>
      <c r="H4026" t="s">
        <v>9426</v>
      </c>
      <c r="I4026" s="3" t="s">
        <v>13</v>
      </c>
    </row>
    <row r="4027" spans="1:9" x14ac:dyDescent="0.25">
      <c r="A4027" t="s">
        <v>9427</v>
      </c>
      <c r="B4027" t="s">
        <v>6923</v>
      </c>
      <c r="C4027">
        <v>395</v>
      </c>
      <c r="D4027">
        <v>10</v>
      </c>
      <c r="E4027" s="1">
        <v>3.3711322549637798E-47</v>
      </c>
      <c r="F4027" t="s">
        <v>216</v>
      </c>
      <c r="G4027">
        <v>18</v>
      </c>
      <c r="H4027" t="s">
        <v>9428</v>
      </c>
      <c r="I4027" s="3" t="s">
        <v>13</v>
      </c>
    </row>
    <row r="4028" spans="1:9" x14ac:dyDescent="0.25">
      <c r="A4028" t="s">
        <v>9429</v>
      </c>
      <c r="B4028" t="s">
        <v>18</v>
      </c>
      <c r="C4028">
        <v>434</v>
      </c>
      <c r="D4028">
        <v>0</v>
      </c>
      <c r="G4028">
        <v>0</v>
      </c>
      <c r="H4028" t="s">
        <v>13</v>
      </c>
    </row>
    <row r="4029" spans="1:9" x14ac:dyDescent="0.25">
      <c r="A4029" t="s">
        <v>9430</v>
      </c>
      <c r="B4029" t="s">
        <v>18</v>
      </c>
      <c r="C4029">
        <v>207</v>
      </c>
      <c r="D4029">
        <v>0</v>
      </c>
      <c r="G4029">
        <v>0</v>
      </c>
      <c r="H4029" t="s">
        <v>13</v>
      </c>
    </row>
    <row r="4030" spans="1:9" x14ac:dyDescent="0.25">
      <c r="A4030" t="s">
        <v>9431</v>
      </c>
      <c r="B4030" t="s">
        <v>18</v>
      </c>
      <c r="C4030">
        <v>384</v>
      </c>
      <c r="D4030">
        <v>0</v>
      </c>
      <c r="G4030">
        <v>0</v>
      </c>
      <c r="H4030" t="s">
        <v>13</v>
      </c>
    </row>
    <row r="4031" spans="1:9" x14ac:dyDescent="0.25">
      <c r="A4031" t="s">
        <v>9432</v>
      </c>
      <c r="B4031" t="s">
        <v>18</v>
      </c>
      <c r="C4031">
        <v>287</v>
      </c>
      <c r="D4031">
        <v>0</v>
      </c>
      <c r="G4031">
        <v>0</v>
      </c>
      <c r="H4031" t="s">
        <v>13</v>
      </c>
    </row>
    <row r="4032" spans="1:9" x14ac:dyDescent="0.25">
      <c r="A4032" t="s">
        <v>9433</v>
      </c>
      <c r="B4032" t="s">
        <v>18</v>
      </c>
      <c r="C4032">
        <v>263</v>
      </c>
      <c r="D4032">
        <v>0</v>
      </c>
      <c r="G4032">
        <v>0</v>
      </c>
      <c r="H4032" t="s">
        <v>13</v>
      </c>
    </row>
    <row r="4033" spans="1:9" x14ac:dyDescent="0.25">
      <c r="A4033" t="s">
        <v>9434</v>
      </c>
      <c r="B4033" t="s">
        <v>9435</v>
      </c>
      <c r="C4033">
        <v>456</v>
      </c>
      <c r="D4033">
        <v>10</v>
      </c>
      <c r="E4033" s="1">
        <v>3.52211568504754E-63</v>
      </c>
      <c r="F4033" t="s">
        <v>303</v>
      </c>
      <c r="G4033">
        <v>13</v>
      </c>
      <c r="H4033" t="s">
        <v>9436</v>
      </c>
      <c r="I4033" s="3" t="s">
        <v>13</v>
      </c>
    </row>
    <row r="4034" spans="1:9" x14ac:dyDescent="0.25">
      <c r="A4034" t="s">
        <v>9437</v>
      </c>
      <c r="B4034" t="s">
        <v>8204</v>
      </c>
      <c r="C4034">
        <v>347</v>
      </c>
      <c r="D4034">
        <v>10</v>
      </c>
      <c r="E4034" s="1">
        <v>6.93032559519998E-7</v>
      </c>
      <c r="F4034" t="s">
        <v>541</v>
      </c>
      <c r="G4034">
        <v>8</v>
      </c>
      <c r="H4034" t="s">
        <v>8205</v>
      </c>
      <c r="I4034" s="3" t="s">
        <v>13</v>
      </c>
    </row>
    <row r="4035" spans="1:9" x14ac:dyDescent="0.25">
      <c r="A4035" t="s">
        <v>9438</v>
      </c>
      <c r="B4035" t="s">
        <v>18</v>
      </c>
      <c r="C4035">
        <v>210</v>
      </c>
      <c r="D4035">
        <v>0</v>
      </c>
      <c r="G4035">
        <v>0</v>
      </c>
      <c r="H4035" t="s">
        <v>13</v>
      </c>
    </row>
    <row r="4036" spans="1:9" x14ac:dyDescent="0.25">
      <c r="A4036" t="s">
        <v>9439</v>
      </c>
      <c r="B4036" t="s">
        <v>18</v>
      </c>
      <c r="C4036">
        <v>213</v>
      </c>
      <c r="D4036">
        <v>0</v>
      </c>
      <c r="G4036">
        <v>0</v>
      </c>
      <c r="H4036" t="s">
        <v>13</v>
      </c>
    </row>
    <row r="4037" spans="1:9" x14ac:dyDescent="0.25">
      <c r="A4037" t="s">
        <v>9440</v>
      </c>
      <c r="B4037" t="s">
        <v>6992</v>
      </c>
      <c r="C4037">
        <v>363</v>
      </c>
      <c r="D4037">
        <v>10</v>
      </c>
      <c r="E4037" s="1">
        <v>6.7596523527757195E-19</v>
      </c>
      <c r="F4037" t="s">
        <v>442</v>
      </c>
      <c r="G4037">
        <v>2</v>
      </c>
      <c r="H4037" t="s">
        <v>6993</v>
      </c>
      <c r="I4037" s="3" t="s">
        <v>13</v>
      </c>
    </row>
    <row r="4038" spans="1:9" x14ac:dyDescent="0.25">
      <c r="A4038" t="s">
        <v>9441</v>
      </c>
      <c r="B4038" t="s">
        <v>9442</v>
      </c>
      <c r="C4038">
        <v>416</v>
      </c>
      <c r="D4038">
        <v>10</v>
      </c>
      <c r="E4038" s="1">
        <v>4.3493250710362E-51</v>
      </c>
      <c r="F4038" t="s">
        <v>932</v>
      </c>
      <c r="G4038">
        <v>20</v>
      </c>
      <c r="H4038" t="s">
        <v>9443</v>
      </c>
      <c r="I4038" s="3" t="s">
        <v>13</v>
      </c>
    </row>
    <row r="4039" spans="1:9" x14ac:dyDescent="0.25">
      <c r="A4039" t="s">
        <v>9444</v>
      </c>
      <c r="B4039" t="s">
        <v>18</v>
      </c>
      <c r="C4039">
        <v>337</v>
      </c>
      <c r="D4039">
        <v>0</v>
      </c>
      <c r="G4039">
        <v>0</v>
      </c>
      <c r="H4039" t="s">
        <v>13</v>
      </c>
    </row>
    <row r="4040" spans="1:9" x14ac:dyDescent="0.25">
      <c r="A4040" t="s">
        <v>9445</v>
      </c>
      <c r="B4040" t="s">
        <v>18</v>
      </c>
      <c r="C4040">
        <v>304</v>
      </c>
      <c r="D4040">
        <v>0</v>
      </c>
      <c r="G4040">
        <v>0</v>
      </c>
      <c r="H4040" t="s">
        <v>13</v>
      </c>
    </row>
    <row r="4041" spans="1:9" x14ac:dyDescent="0.25">
      <c r="A4041" t="s">
        <v>9446</v>
      </c>
      <c r="B4041" t="s">
        <v>9447</v>
      </c>
      <c r="C4041">
        <v>293</v>
      </c>
      <c r="D4041">
        <v>4</v>
      </c>
      <c r="E4041" s="1">
        <v>1.9220204083525399E-26</v>
      </c>
      <c r="F4041" t="s">
        <v>827</v>
      </c>
      <c r="G4041">
        <v>3</v>
      </c>
      <c r="H4041" t="s">
        <v>3576</v>
      </c>
      <c r="I4041" s="3" t="s">
        <v>13</v>
      </c>
    </row>
    <row r="4042" spans="1:9" x14ac:dyDescent="0.25">
      <c r="A4042" t="s">
        <v>9448</v>
      </c>
      <c r="B4042" t="s">
        <v>9449</v>
      </c>
      <c r="C4042">
        <v>336</v>
      </c>
      <c r="D4042">
        <v>10</v>
      </c>
      <c r="E4042" s="1">
        <v>2.3998171382949901E-15</v>
      </c>
      <c r="F4042" t="s">
        <v>2243</v>
      </c>
      <c r="G4042">
        <v>1</v>
      </c>
      <c r="H4042" t="s">
        <v>9450</v>
      </c>
      <c r="I4042" s="3" t="s">
        <v>13</v>
      </c>
    </row>
    <row r="4043" spans="1:9" x14ac:dyDescent="0.25">
      <c r="A4043" t="s">
        <v>9451</v>
      </c>
      <c r="B4043" t="s">
        <v>9452</v>
      </c>
      <c r="C4043">
        <v>333</v>
      </c>
      <c r="D4043">
        <v>10</v>
      </c>
      <c r="E4043" s="1">
        <v>3.0324521824380699E-39</v>
      </c>
      <c r="F4043" t="s">
        <v>277</v>
      </c>
      <c r="G4043">
        <v>7</v>
      </c>
      <c r="H4043" t="s">
        <v>9453</v>
      </c>
      <c r="I4043" s="3" t="s">
        <v>13</v>
      </c>
    </row>
    <row r="4044" spans="1:9" x14ac:dyDescent="0.25">
      <c r="A4044" t="s">
        <v>9454</v>
      </c>
      <c r="B4044" t="s">
        <v>9455</v>
      </c>
      <c r="C4044">
        <v>326</v>
      </c>
      <c r="D4044">
        <v>10</v>
      </c>
      <c r="E4044" s="1">
        <v>5.9924055594374403E-17</v>
      </c>
      <c r="F4044" t="s">
        <v>1263</v>
      </c>
      <c r="G4044">
        <v>5</v>
      </c>
      <c r="H4044" t="s">
        <v>9456</v>
      </c>
      <c r="I4044" s="3" t="s">
        <v>4852</v>
      </c>
    </row>
    <row r="4045" spans="1:9" x14ac:dyDescent="0.25">
      <c r="A4045" t="s">
        <v>9457</v>
      </c>
      <c r="B4045" t="s">
        <v>6126</v>
      </c>
      <c r="C4045">
        <v>449</v>
      </c>
      <c r="D4045">
        <v>10</v>
      </c>
      <c r="E4045" s="1">
        <v>1.27672510555175E-34</v>
      </c>
      <c r="F4045" t="s">
        <v>883</v>
      </c>
      <c r="G4045">
        <v>8</v>
      </c>
      <c r="H4045" t="s">
        <v>9458</v>
      </c>
      <c r="I4045" s="3" t="s">
        <v>6128</v>
      </c>
    </row>
    <row r="4046" spans="1:9" x14ac:dyDescent="0.25">
      <c r="A4046" t="s">
        <v>9459</v>
      </c>
      <c r="B4046" t="s">
        <v>7982</v>
      </c>
      <c r="C4046">
        <v>470</v>
      </c>
      <c r="D4046">
        <v>10</v>
      </c>
      <c r="E4046" s="1">
        <v>4.2092465618948498E-23</v>
      </c>
      <c r="F4046" t="s">
        <v>143</v>
      </c>
      <c r="G4046">
        <v>4</v>
      </c>
      <c r="H4046" t="s">
        <v>9460</v>
      </c>
      <c r="I4046" s="3" t="s">
        <v>13</v>
      </c>
    </row>
    <row r="4047" spans="1:9" x14ac:dyDescent="0.25">
      <c r="A4047" t="s">
        <v>9461</v>
      </c>
      <c r="B4047" t="s">
        <v>175</v>
      </c>
      <c r="C4047">
        <v>364</v>
      </c>
      <c r="D4047">
        <v>10</v>
      </c>
      <c r="E4047" s="1">
        <v>1.3607219832116699E-35</v>
      </c>
      <c r="F4047" t="s">
        <v>169</v>
      </c>
      <c r="G4047">
        <v>2</v>
      </c>
      <c r="H4047" t="s">
        <v>7961</v>
      </c>
      <c r="I4047" s="3" t="s">
        <v>13</v>
      </c>
    </row>
    <row r="4048" spans="1:9" x14ac:dyDescent="0.25">
      <c r="A4048" t="s">
        <v>9462</v>
      </c>
      <c r="B4048" t="s">
        <v>18</v>
      </c>
      <c r="C4048">
        <v>339</v>
      </c>
      <c r="D4048">
        <v>0</v>
      </c>
      <c r="G4048">
        <v>0</v>
      </c>
      <c r="H4048" t="s">
        <v>13</v>
      </c>
    </row>
    <row r="4049" spans="1:9" x14ac:dyDescent="0.25">
      <c r="A4049" t="s">
        <v>9463</v>
      </c>
      <c r="B4049" t="s">
        <v>9464</v>
      </c>
      <c r="C4049">
        <v>424</v>
      </c>
      <c r="D4049">
        <v>10</v>
      </c>
      <c r="E4049" s="1">
        <v>6.3206270655966597E-49</v>
      </c>
      <c r="F4049" t="s">
        <v>206</v>
      </c>
      <c r="G4049">
        <v>7</v>
      </c>
      <c r="H4049" t="s">
        <v>9465</v>
      </c>
      <c r="I4049" s="3" t="s">
        <v>9466</v>
      </c>
    </row>
    <row r="4050" spans="1:9" x14ac:dyDescent="0.25">
      <c r="A4050" t="s">
        <v>9467</v>
      </c>
      <c r="B4050" t="s">
        <v>18</v>
      </c>
      <c r="C4050">
        <v>254</v>
      </c>
      <c r="D4050">
        <v>0</v>
      </c>
      <c r="G4050">
        <v>0</v>
      </c>
      <c r="H4050" t="s">
        <v>13</v>
      </c>
    </row>
    <row r="4051" spans="1:9" x14ac:dyDescent="0.25">
      <c r="A4051" t="s">
        <v>9468</v>
      </c>
      <c r="B4051" t="s">
        <v>315</v>
      </c>
      <c r="C4051">
        <v>473</v>
      </c>
      <c r="D4051">
        <v>10</v>
      </c>
      <c r="E4051" s="1">
        <v>2.7738910992555999E-24</v>
      </c>
      <c r="F4051" t="s">
        <v>367</v>
      </c>
      <c r="G4051">
        <v>28</v>
      </c>
      <c r="H4051" t="s">
        <v>9469</v>
      </c>
      <c r="I4051" s="3" t="s">
        <v>1635</v>
      </c>
    </row>
    <row r="4052" spans="1:9" x14ac:dyDescent="0.25">
      <c r="A4052" t="s">
        <v>9470</v>
      </c>
      <c r="B4052" t="s">
        <v>5446</v>
      </c>
      <c r="C4052">
        <v>353</v>
      </c>
      <c r="D4052">
        <v>10</v>
      </c>
      <c r="E4052" s="1">
        <v>1.97701752959251E-47</v>
      </c>
      <c r="F4052" t="s">
        <v>58</v>
      </c>
      <c r="G4052">
        <v>17</v>
      </c>
      <c r="H4052" t="s">
        <v>5447</v>
      </c>
      <c r="I4052" s="3" t="s">
        <v>5448</v>
      </c>
    </row>
    <row r="4053" spans="1:9" x14ac:dyDescent="0.25">
      <c r="A4053" t="s">
        <v>9471</v>
      </c>
      <c r="B4053" t="s">
        <v>18</v>
      </c>
      <c r="C4053">
        <v>366</v>
      </c>
      <c r="D4053">
        <v>0</v>
      </c>
      <c r="G4053">
        <v>0</v>
      </c>
      <c r="H4053" t="s">
        <v>13</v>
      </c>
    </row>
    <row r="4054" spans="1:9" x14ac:dyDescent="0.25">
      <c r="A4054" t="s">
        <v>9472</v>
      </c>
      <c r="B4054" t="s">
        <v>18</v>
      </c>
      <c r="C4054">
        <v>284</v>
      </c>
      <c r="D4054">
        <v>0</v>
      </c>
      <c r="G4054">
        <v>0</v>
      </c>
      <c r="H4054" t="s">
        <v>13</v>
      </c>
    </row>
    <row r="4055" spans="1:9" x14ac:dyDescent="0.25">
      <c r="A4055" t="s">
        <v>9473</v>
      </c>
      <c r="B4055" t="s">
        <v>9474</v>
      </c>
      <c r="C4055">
        <v>362</v>
      </c>
      <c r="D4055">
        <v>10</v>
      </c>
      <c r="E4055" s="1">
        <v>3.1795575374871798E-15</v>
      </c>
      <c r="F4055" t="s">
        <v>915</v>
      </c>
      <c r="G4055">
        <v>0</v>
      </c>
      <c r="H4055" t="s">
        <v>13</v>
      </c>
    </row>
    <row r="4056" spans="1:9" x14ac:dyDescent="0.25">
      <c r="A4056" t="s">
        <v>9475</v>
      </c>
      <c r="B4056" t="s">
        <v>9476</v>
      </c>
      <c r="C4056">
        <v>292</v>
      </c>
      <c r="D4056">
        <v>1</v>
      </c>
      <c r="E4056" s="1">
        <v>1916.5765605398101</v>
      </c>
      <c r="F4056" t="s">
        <v>4334</v>
      </c>
      <c r="G4056">
        <v>2</v>
      </c>
      <c r="H4056" t="s">
        <v>9477</v>
      </c>
      <c r="I4056" s="3" t="s">
        <v>13</v>
      </c>
    </row>
    <row r="4057" spans="1:9" x14ac:dyDescent="0.25">
      <c r="A4057" t="s">
        <v>9478</v>
      </c>
      <c r="B4057" t="s">
        <v>18</v>
      </c>
      <c r="C4057">
        <v>412</v>
      </c>
      <c r="D4057">
        <v>0</v>
      </c>
      <c r="G4057">
        <v>0</v>
      </c>
      <c r="H4057" t="s">
        <v>13</v>
      </c>
    </row>
    <row r="4058" spans="1:9" x14ac:dyDescent="0.25">
      <c r="A4058" t="s">
        <v>9479</v>
      </c>
      <c r="B4058" t="s">
        <v>9480</v>
      </c>
      <c r="C4058">
        <v>302</v>
      </c>
      <c r="D4058">
        <v>10</v>
      </c>
      <c r="E4058" s="1">
        <v>6.5815750768414601E-14</v>
      </c>
      <c r="F4058" t="s">
        <v>576</v>
      </c>
      <c r="G4058">
        <v>0</v>
      </c>
      <c r="H4058" t="s">
        <v>13</v>
      </c>
    </row>
    <row r="4059" spans="1:9" x14ac:dyDescent="0.25">
      <c r="A4059" t="s">
        <v>9481</v>
      </c>
      <c r="B4059" t="s">
        <v>9482</v>
      </c>
      <c r="C4059">
        <v>507</v>
      </c>
      <c r="D4059">
        <v>10</v>
      </c>
      <c r="E4059" s="1">
        <v>1.0226996869288401E-18</v>
      </c>
      <c r="F4059" t="s">
        <v>1667</v>
      </c>
      <c r="G4059">
        <v>5</v>
      </c>
      <c r="H4059" t="s">
        <v>9483</v>
      </c>
      <c r="I4059" s="3" t="s">
        <v>13</v>
      </c>
    </row>
    <row r="4060" spans="1:9" x14ac:dyDescent="0.25">
      <c r="A4060" t="s">
        <v>9484</v>
      </c>
      <c r="B4060" t="s">
        <v>9485</v>
      </c>
      <c r="C4060">
        <v>255</v>
      </c>
      <c r="D4060">
        <v>10</v>
      </c>
      <c r="E4060" s="1">
        <v>5.6485853196935602E-2</v>
      </c>
      <c r="F4060" t="s">
        <v>1233</v>
      </c>
      <c r="G4060">
        <v>8</v>
      </c>
      <c r="H4060" t="s">
        <v>9486</v>
      </c>
      <c r="I4060" s="3" t="s">
        <v>9487</v>
      </c>
    </row>
    <row r="4061" spans="1:9" x14ac:dyDescent="0.25">
      <c r="A4061" t="s">
        <v>9488</v>
      </c>
      <c r="B4061" t="s">
        <v>912</v>
      </c>
      <c r="C4061">
        <v>364</v>
      </c>
      <c r="D4061">
        <v>10</v>
      </c>
      <c r="E4061" s="1">
        <v>6.4377465485402202E-23</v>
      </c>
      <c r="F4061" t="s">
        <v>846</v>
      </c>
      <c r="G4061">
        <v>5</v>
      </c>
      <c r="H4061" t="s">
        <v>913</v>
      </c>
      <c r="I4061" s="3" t="s">
        <v>13</v>
      </c>
    </row>
    <row r="4062" spans="1:9" x14ac:dyDescent="0.25">
      <c r="A4062" t="s">
        <v>9489</v>
      </c>
      <c r="B4062" t="s">
        <v>9490</v>
      </c>
      <c r="C4062">
        <v>328</v>
      </c>
      <c r="D4062">
        <v>10</v>
      </c>
      <c r="E4062" s="1">
        <v>8.7020614444689297E-36</v>
      </c>
      <c r="F4062" t="s">
        <v>1446</v>
      </c>
      <c r="G4062">
        <v>8</v>
      </c>
      <c r="H4062" t="s">
        <v>9491</v>
      </c>
      <c r="I4062" s="3" t="s">
        <v>480</v>
      </c>
    </row>
    <row r="4063" spans="1:9" x14ac:dyDescent="0.25">
      <c r="A4063" t="s">
        <v>9492</v>
      </c>
      <c r="B4063" t="s">
        <v>18</v>
      </c>
      <c r="C4063">
        <v>256</v>
      </c>
      <c r="D4063">
        <v>0</v>
      </c>
      <c r="G4063">
        <v>0</v>
      </c>
      <c r="H4063" t="s">
        <v>13</v>
      </c>
    </row>
    <row r="4064" spans="1:9" x14ac:dyDescent="0.25">
      <c r="A4064" t="s">
        <v>9493</v>
      </c>
      <c r="B4064" t="s">
        <v>9494</v>
      </c>
      <c r="C4064">
        <v>438</v>
      </c>
      <c r="D4064">
        <v>10</v>
      </c>
      <c r="E4064" s="1">
        <v>7.7474484289371597E-31</v>
      </c>
      <c r="F4064" t="s">
        <v>5651</v>
      </c>
      <c r="G4064">
        <v>15</v>
      </c>
      <c r="H4064" t="s">
        <v>9495</v>
      </c>
      <c r="I4064" s="3" t="s">
        <v>13</v>
      </c>
    </row>
    <row r="4065" spans="1:9" x14ac:dyDescent="0.25">
      <c r="A4065" t="s">
        <v>9496</v>
      </c>
      <c r="B4065" t="s">
        <v>18</v>
      </c>
      <c r="C4065">
        <v>336</v>
      </c>
      <c r="D4065">
        <v>0</v>
      </c>
      <c r="G4065">
        <v>0</v>
      </c>
      <c r="H4065" t="s">
        <v>13</v>
      </c>
    </row>
    <row r="4066" spans="1:9" x14ac:dyDescent="0.25">
      <c r="A4066" t="s">
        <v>9497</v>
      </c>
      <c r="B4066" t="s">
        <v>18</v>
      </c>
      <c r="C4066">
        <v>236</v>
      </c>
      <c r="D4066">
        <v>0</v>
      </c>
      <c r="G4066">
        <v>0</v>
      </c>
      <c r="H4066" t="s">
        <v>13</v>
      </c>
    </row>
    <row r="4067" spans="1:9" x14ac:dyDescent="0.25">
      <c r="A4067" t="s">
        <v>9498</v>
      </c>
      <c r="B4067" t="s">
        <v>9499</v>
      </c>
      <c r="C4067">
        <v>305</v>
      </c>
      <c r="D4067">
        <v>10</v>
      </c>
      <c r="E4067" s="1">
        <v>9.1521673030027094E-16</v>
      </c>
      <c r="F4067" t="s">
        <v>288</v>
      </c>
      <c r="G4067">
        <v>10</v>
      </c>
      <c r="H4067" t="s">
        <v>9500</v>
      </c>
      <c r="I4067" s="3" t="s">
        <v>13</v>
      </c>
    </row>
    <row r="4068" spans="1:9" x14ac:dyDescent="0.25">
      <c r="A4068" t="s">
        <v>9501</v>
      </c>
      <c r="B4068" t="s">
        <v>9502</v>
      </c>
      <c r="C4068">
        <v>501</v>
      </c>
      <c r="D4068">
        <v>10</v>
      </c>
      <c r="E4068" s="1">
        <v>9.8241474315517205E-27</v>
      </c>
      <c r="F4068" t="s">
        <v>616</v>
      </c>
      <c r="G4068">
        <v>2</v>
      </c>
      <c r="H4068" t="s">
        <v>7822</v>
      </c>
      <c r="I4068" s="3" t="s">
        <v>13</v>
      </c>
    </row>
    <row r="4069" spans="1:9" x14ac:dyDescent="0.25">
      <c r="A4069" t="s">
        <v>9503</v>
      </c>
      <c r="B4069" t="s">
        <v>9504</v>
      </c>
      <c r="C4069">
        <v>365</v>
      </c>
      <c r="D4069">
        <v>10</v>
      </c>
      <c r="E4069" s="1">
        <v>2.7316833817843699E-36</v>
      </c>
      <c r="F4069" t="s">
        <v>699</v>
      </c>
      <c r="G4069">
        <v>2</v>
      </c>
      <c r="H4069" t="s">
        <v>2004</v>
      </c>
      <c r="I4069" s="3" t="s">
        <v>13</v>
      </c>
    </row>
    <row r="4070" spans="1:9" x14ac:dyDescent="0.25">
      <c r="A4070" t="s">
        <v>9505</v>
      </c>
      <c r="B4070" t="s">
        <v>2882</v>
      </c>
      <c r="C4070">
        <v>349</v>
      </c>
      <c r="D4070">
        <v>10</v>
      </c>
      <c r="E4070" s="1">
        <v>3.5637873617173598E-27</v>
      </c>
      <c r="F4070" t="s">
        <v>944</v>
      </c>
      <c r="G4070">
        <v>7</v>
      </c>
      <c r="H4070" t="s">
        <v>9506</v>
      </c>
      <c r="I4070" s="3" t="s">
        <v>2884</v>
      </c>
    </row>
    <row r="4071" spans="1:9" x14ac:dyDescent="0.25">
      <c r="A4071" t="s">
        <v>9507</v>
      </c>
      <c r="B4071" t="s">
        <v>7760</v>
      </c>
      <c r="C4071">
        <v>453</v>
      </c>
      <c r="D4071">
        <v>10</v>
      </c>
      <c r="E4071" s="1">
        <v>1.0592160288391101E-46</v>
      </c>
      <c r="F4071" t="s">
        <v>4847</v>
      </c>
      <c r="G4071">
        <v>9</v>
      </c>
      <c r="H4071" t="s">
        <v>9508</v>
      </c>
      <c r="I4071" s="3" t="s">
        <v>13</v>
      </c>
    </row>
    <row r="4072" spans="1:9" x14ac:dyDescent="0.25">
      <c r="A4072" t="s">
        <v>9509</v>
      </c>
      <c r="B4072" t="s">
        <v>9510</v>
      </c>
      <c r="C4072">
        <v>408</v>
      </c>
      <c r="D4072">
        <v>10</v>
      </c>
      <c r="E4072" s="1">
        <v>3.3754936006933001E-51</v>
      </c>
      <c r="F4072" t="s">
        <v>495</v>
      </c>
      <c r="G4072">
        <v>4</v>
      </c>
      <c r="H4072" t="s">
        <v>9511</v>
      </c>
      <c r="I4072" s="3" t="s">
        <v>9512</v>
      </c>
    </row>
    <row r="4073" spans="1:9" x14ac:dyDescent="0.25">
      <c r="A4073" t="s">
        <v>9513</v>
      </c>
      <c r="B4073" t="s">
        <v>2705</v>
      </c>
      <c r="C4073">
        <v>420</v>
      </c>
      <c r="D4073">
        <v>10</v>
      </c>
      <c r="E4073" s="1">
        <v>4.3423987321883299E-42</v>
      </c>
      <c r="F4073" t="s">
        <v>28</v>
      </c>
      <c r="G4073">
        <v>6</v>
      </c>
      <c r="H4073" t="s">
        <v>1234</v>
      </c>
      <c r="I4073" s="3" t="s">
        <v>660</v>
      </c>
    </row>
    <row r="4074" spans="1:9" x14ac:dyDescent="0.25">
      <c r="A4074" t="s">
        <v>9514</v>
      </c>
      <c r="B4074" t="s">
        <v>9515</v>
      </c>
      <c r="C4074">
        <v>406</v>
      </c>
      <c r="D4074">
        <v>10</v>
      </c>
      <c r="E4074" s="1">
        <v>2.0707260466463199E-4</v>
      </c>
      <c r="F4074" t="s">
        <v>2299</v>
      </c>
      <c r="G4074">
        <v>1</v>
      </c>
      <c r="H4074" t="s">
        <v>2207</v>
      </c>
      <c r="I4074" s="3" t="s">
        <v>13</v>
      </c>
    </row>
    <row r="4075" spans="1:9" x14ac:dyDescent="0.25">
      <c r="A4075" t="s">
        <v>9516</v>
      </c>
      <c r="B4075" t="s">
        <v>9517</v>
      </c>
      <c r="C4075">
        <v>211</v>
      </c>
      <c r="D4075">
        <v>1</v>
      </c>
      <c r="E4075" s="1">
        <v>9426.7282085695097</v>
      </c>
      <c r="F4075" t="s">
        <v>4541</v>
      </c>
      <c r="G4075">
        <v>2</v>
      </c>
      <c r="H4075" t="s">
        <v>1668</v>
      </c>
      <c r="I4075" s="3" t="s">
        <v>13</v>
      </c>
    </row>
    <row r="4076" spans="1:9" x14ac:dyDescent="0.25">
      <c r="A4076" t="s">
        <v>9518</v>
      </c>
      <c r="B4076" t="s">
        <v>9519</v>
      </c>
      <c r="C4076">
        <v>299</v>
      </c>
      <c r="D4076">
        <v>10</v>
      </c>
      <c r="E4076" s="1">
        <v>8.6031096001177794E-12</v>
      </c>
      <c r="F4076" t="s">
        <v>5854</v>
      </c>
      <c r="G4076">
        <v>4</v>
      </c>
      <c r="H4076" t="s">
        <v>9520</v>
      </c>
      <c r="I4076" s="3" t="s">
        <v>9521</v>
      </c>
    </row>
    <row r="4077" spans="1:9" x14ac:dyDescent="0.25">
      <c r="A4077" t="s">
        <v>9522</v>
      </c>
      <c r="B4077" t="s">
        <v>9523</v>
      </c>
      <c r="C4077">
        <v>431</v>
      </c>
      <c r="D4077">
        <v>10</v>
      </c>
      <c r="E4077" s="1">
        <v>1.9657146238358499E-31</v>
      </c>
      <c r="F4077" t="s">
        <v>1069</v>
      </c>
      <c r="G4077">
        <v>6</v>
      </c>
      <c r="H4077" t="s">
        <v>9524</v>
      </c>
      <c r="I4077" s="3" t="s">
        <v>13</v>
      </c>
    </row>
    <row r="4078" spans="1:9" x14ac:dyDescent="0.25">
      <c r="A4078" t="s">
        <v>9525</v>
      </c>
      <c r="B4078" t="s">
        <v>18</v>
      </c>
      <c r="C4078">
        <v>310</v>
      </c>
      <c r="D4078">
        <v>0</v>
      </c>
      <c r="G4078">
        <v>0</v>
      </c>
      <c r="H4078" t="s">
        <v>13</v>
      </c>
    </row>
    <row r="4079" spans="1:9" x14ac:dyDescent="0.25">
      <c r="A4079" t="s">
        <v>9526</v>
      </c>
      <c r="B4079" t="s">
        <v>18</v>
      </c>
      <c r="C4079">
        <v>355</v>
      </c>
      <c r="D4079">
        <v>0</v>
      </c>
      <c r="G4079">
        <v>0</v>
      </c>
      <c r="H4079" t="s">
        <v>13</v>
      </c>
    </row>
    <row r="4080" spans="1:9" x14ac:dyDescent="0.25">
      <c r="A4080" t="s">
        <v>9527</v>
      </c>
      <c r="B4080" t="s">
        <v>9528</v>
      </c>
      <c r="C4080">
        <v>479</v>
      </c>
      <c r="D4080">
        <v>10</v>
      </c>
      <c r="E4080" s="1">
        <v>1.25494958714087E-40</v>
      </c>
      <c r="F4080" t="s">
        <v>146</v>
      </c>
      <c r="G4080">
        <v>3</v>
      </c>
      <c r="H4080" t="s">
        <v>9529</v>
      </c>
      <c r="I4080" s="3" t="s">
        <v>1198</v>
      </c>
    </row>
    <row r="4081" spans="1:9" x14ac:dyDescent="0.25">
      <c r="A4081" t="s">
        <v>9530</v>
      </c>
      <c r="B4081" t="s">
        <v>7328</v>
      </c>
      <c r="C4081">
        <v>209</v>
      </c>
      <c r="D4081">
        <v>10</v>
      </c>
      <c r="E4081" s="1">
        <v>1.31343351272202E-14</v>
      </c>
      <c r="F4081" t="s">
        <v>21</v>
      </c>
      <c r="G4081">
        <v>10</v>
      </c>
      <c r="H4081" t="s">
        <v>7631</v>
      </c>
      <c r="I4081" s="3" t="s">
        <v>7632</v>
      </c>
    </row>
    <row r="4082" spans="1:9" x14ac:dyDescent="0.25">
      <c r="A4082" t="s">
        <v>9531</v>
      </c>
      <c r="B4082" t="s">
        <v>4330</v>
      </c>
      <c r="C4082">
        <v>413</v>
      </c>
      <c r="D4082">
        <v>10</v>
      </c>
      <c r="E4082" s="1">
        <v>1.0754597807300799E-48</v>
      </c>
      <c r="F4082" t="s">
        <v>1660</v>
      </c>
      <c r="G4082">
        <v>6</v>
      </c>
      <c r="H4082" t="s">
        <v>9532</v>
      </c>
      <c r="I4082" s="3" t="s">
        <v>9533</v>
      </c>
    </row>
    <row r="4083" spans="1:9" x14ac:dyDescent="0.25">
      <c r="A4083" t="s">
        <v>9534</v>
      </c>
      <c r="B4083" t="s">
        <v>175</v>
      </c>
      <c r="C4083">
        <v>278</v>
      </c>
      <c r="D4083">
        <v>3</v>
      </c>
      <c r="E4083" s="1">
        <v>27.100049045790701</v>
      </c>
      <c r="F4083" s="2">
        <v>64666666666666.602</v>
      </c>
      <c r="G4083">
        <v>2</v>
      </c>
      <c r="H4083" t="s">
        <v>2425</v>
      </c>
    </row>
    <row r="4084" spans="1:9" x14ac:dyDescent="0.25">
      <c r="A4084" t="s">
        <v>9535</v>
      </c>
      <c r="B4084" t="s">
        <v>9536</v>
      </c>
      <c r="C4084">
        <v>383</v>
      </c>
      <c r="D4084">
        <v>10</v>
      </c>
      <c r="E4084" s="1">
        <v>9.8483258896565902E-26</v>
      </c>
      <c r="F4084" t="s">
        <v>836</v>
      </c>
      <c r="G4084">
        <v>3</v>
      </c>
      <c r="H4084" t="s">
        <v>9121</v>
      </c>
      <c r="I4084" s="3" t="s">
        <v>9122</v>
      </c>
    </row>
    <row r="4085" spans="1:9" x14ac:dyDescent="0.25">
      <c r="A4085" t="s">
        <v>9537</v>
      </c>
      <c r="B4085" t="s">
        <v>3371</v>
      </c>
      <c r="C4085">
        <v>269</v>
      </c>
      <c r="D4085">
        <v>10</v>
      </c>
      <c r="E4085" s="1">
        <v>1.9738052619254999E-11</v>
      </c>
      <c r="F4085" t="s">
        <v>536</v>
      </c>
      <c r="G4085">
        <v>3</v>
      </c>
      <c r="H4085" t="s">
        <v>2600</v>
      </c>
      <c r="I4085" s="3" t="s">
        <v>656</v>
      </c>
    </row>
    <row r="4086" spans="1:9" x14ac:dyDescent="0.25">
      <c r="A4086" t="s">
        <v>9538</v>
      </c>
      <c r="B4086" t="s">
        <v>9539</v>
      </c>
      <c r="C4086">
        <v>264</v>
      </c>
      <c r="D4086">
        <v>10</v>
      </c>
      <c r="E4086" s="1">
        <v>1.11154377284295E-15</v>
      </c>
      <c r="F4086" t="s">
        <v>852</v>
      </c>
      <c r="G4086">
        <v>7</v>
      </c>
      <c r="H4086" t="s">
        <v>9540</v>
      </c>
      <c r="I4086" s="3" t="s">
        <v>7514</v>
      </c>
    </row>
    <row r="4087" spans="1:9" x14ac:dyDescent="0.25">
      <c r="A4087" t="s">
        <v>9541</v>
      </c>
      <c r="B4087" t="s">
        <v>9542</v>
      </c>
      <c r="C4087">
        <v>354</v>
      </c>
      <c r="D4087">
        <v>10</v>
      </c>
      <c r="E4087" s="1">
        <v>1.33073809204727E-22</v>
      </c>
      <c r="F4087" t="s">
        <v>846</v>
      </c>
      <c r="G4087">
        <v>3</v>
      </c>
      <c r="H4087" t="s">
        <v>9543</v>
      </c>
      <c r="I4087" s="3" t="s">
        <v>13</v>
      </c>
    </row>
    <row r="4088" spans="1:9" x14ac:dyDescent="0.25">
      <c r="A4088" t="s">
        <v>9544</v>
      </c>
      <c r="B4088" t="s">
        <v>18</v>
      </c>
      <c r="C4088">
        <v>259</v>
      </c>
      <c r="D4088">
        <v>0</v>
      </c>
      <c r="G4088">
        <v>0</v>
      </c>
      <c r="H4088" t="s">
        <v>13</v>
      </c>
    </row>
    <row r="4089" spans="1:9" x14ac:dyDescent="0.25">
      <c r="A4089" t="s">
        <v>9545</v>
      </c>
      <c r="B4089" t="s">
        <v>5333</v>
      </c>
      <c r="C4089">
        <v>280</v>
      </c>
      <c r="D4089">
        <v>10</v>
      </c>
      <c r="E4089" s="1">
        <v>1.6540092609611301E-20</v>
      </c>
      <c r="F4089" t="s">
        <v>359</v>
      </c>
      <c r="G4089">
        <v>6</v>
      </c>
      <c r="H4089" t="s">
        <v>5334</v>
      </c>
      <c r="I4089" s="3" t="s">
        <v>13</v>
      </c>
    </row>
    <row r="4090" spans="1:9" x14ac:dyDescent="0.25">
      <c r="A4090" t="s">
        <v>9546</v>
      </c>
      <c r="B4090" t="s">
        <v>1732</v>
      </c>
      <c r="C4090">
        <v>231</v>
      </c>
      <c r="D4090">
        <v>10</v>
      </c>
      <c r="E4090" s="1">
        <v>39.036601300126598</v>
      </c>
      <c r="F4090" t="s">
        <v>9547</v>
      </c>
      <c r="G4090">
        <v>5</v>
      </c>
      <c r="H4090" t="s">
        <v>9548</v>
      </c>
      <c r="I4090" s="3" t="s">
        <v>1734</v>
      </c>
    </row>
    <row r="4091" spans="1:9" x14ac:dyDescent="0.25">
      <c r="A4091" t="s">
        <v>9549</v>
      </c>
      <c r="B4091" t="s">
        <v>18</v>
      </c>
      <c r="C4091">
        <v>316</v>
      </c>
      <c r="D4091">
        <v>0</v>
      </c>
      <c r="G4091">
        <v>0</v>
      </c>
      <c r="H4091" t="s">
        <v>13</v>
      </c>
    </row>
    <row r="4092" spans="1:9" x14ac:dyDescent="0.25">
      <c r="A4092" t="s">
        <v>9550</v>
      </c>
      <c r="B4092" t="s">
        <v>2705</v>
      </c>
      <c r="C4092">
        <v>297</v>
      </c>
      <c r="D4092">
        <v>10</v>
      </c>
      <c r="E4092" s="1">
        <v>5.2144446325846801E-35</v>
      </c>
      <c r="F4092" t="s">
        <v>55</v>
      </c>
      <c r="G4092">
        <v>0</v>
      </c>
      <c r="H4092" t="s">
        <v>13</v>
      </c>
    </row>
    <row r="4093" spans="1:9" x14ac:dyDescent="0.25">
      <c r="A4093" t="s">
        <v>9551</v>
      </c>
      <c r="B4093" t="s">
        <v>6989</v>
      </c>
      <c r="C4093">
        <v>351</v>
      </c>
      <c r="D4093">
        <v>10</v>
      </c>
      <c r="E4093" s="1">
        <v>7.1022230122712006E-39</v>
      </c>
      <c r="F4093" t="s">
        <v>266</v>
      </c>
      <c r="G4093">
        <v>7</v>
      </c>
      <c r="H4093" t="s">
        <v>6990</v>
      </c>
      <c r="I4093" s="3" t="s">
        <v>660</v>
      </c>
    </row>
    <row r="4094" spans="1:9" x14ac:dyDescent="0.25">
      <c r="A4094" t="s">
        <v>9552</v>
      </c>
      <c r="B4094" t="s">
        <v>18</v>
      </c>
      <c r="C4094">
        <v>279</v>
      </c>
      <c r="D4094">
        <v>0</v>
      </c>
      <c r="G4094">
        <v>0</v>
      </c>
      <c r="H4094" t="s">
        <v>13</v>
      </c>
    </row>
    <row r="4095" spans="1:9" x14ac:dyDescent="0.25">
      <c r="A4095" t="s">
        <v>9553</v>
      </c>
      <c r="B4095" t="s">
        <v>2952</v>
      </c>
      <c r="C4095">
        <v>398</v>
      </c>
      <c r="D4095">
        <v>10</v>
      </c>
      <c r="E4095" s="1">
        <v>2.4687783585866401E-13</v>
      </c>
      <c r="F4095" t="s">
        <v>4457</v>
      </c>
      <c r="G4095">
        <v>2</v>
      </c>
      <c r="H4095" t="s">
        <v>9554</v>
      </c>
      <c r="I4095" s="3" t="s">
        <v>13</v>
      </c>
    </row>
    <row r="4096" spans="1:9" x14ac:dyDescent="0.25">
      <c r="A4096" t="s">
        <v>9555</v>
      </c>
      <c r="B4096" t="s">
        <v>9556</v>
      </c>
      <c r="C4096">
        <v>414</v>
      </c>
      <c r="D4096">
        <v>10</v>
      </c>
      <c r="E4096" s="1">
        <v>4.8648304508214497E-9</v>
      </c>
      <c r="F4096" t="s">
        <v>3477</v>
      </c>
      <c r="G4096">
        <v>3</v>
      </c>
      <c r="H4096" t="s">
        <v>9557</v>
      </c>
      <c r="I4096" s="3" t="s">
        <v>13</v>
      </c>
    </row>
    <row r="4097" spans="1:9" x14ac:dyDescent="0.25">
      <c r="A4097" t="s">
        <v>9558</v>
      </c>
      <c r="B4097" t="s">
        <v>18</v>
      </c>
      <c r="C4097">
        <v>233</v>
      </c>
      <c r="D4097">
        <v>0</v>
      </c>
      <c r="G4097">
        <v>0</v>
      </c>
      <c r="H4097" t="s">
        <v>13</v>
      </c>
    </row>
    <row r="4098" spans="1:9" x14ac:dyDescent="0.25">
      <c r="A4098" t="s">
        <v>9559</v>
      </c>
      <c r="B4098" t="s">
        <v>9560</v>
      </c>
      <c r="C4098">
        <v>334</v>
      </c>
      <c r="D4098">
        <v>10</v>
      </c>
      <c r="E4098" s="1">
        <v>2.2571874687482501E-28</v>
      </c>
      <c r="F4098" t="s">
        <v>307</v>
      </c>
      <c r="G4098">
        <v>4</v>
      </c>
      <c r="H4098" t="s">
        <v>9561</v>
      </c>
      <c r="I4098" s="3" t="s">
        <v>9562</v>
      </c>
    </row>
    <row r="4099" spans="1:9" x14ac:dyDescent="0.25">
      <c r="A4099" t="s">
        <v>9563</v>
      </c>
      <c r="B4099" t="s">
        <v>175</v>
      </c>
      <c r="C4099">
        <v>492</v>
      </c>
      <c r="D4099">
        <v>10</v>
      </c>
      <c r="E4099" s="1">
        <v>5.2548781616252197E-30</v>
      </c>
      <c r="F4099" t="s">
        <v>4334</v>
      </c>
      <c r="G4099">
        <v>1</v>
      </c>
      <c r="H4099" t="s">
        <v>9564</v>
      </c>
      <c r="I4099" s="3" t="s">
        <v>13</v>
      </c>
    </row>
    <row r="4100" spans="1:9" x14ac:dyDescent="0.25">
      <c r="A4100" t="s">
        <v>9565</v>
      </c>
      <c r="B4100" t="s">
        <v>9566</v>
      </c>
      <c r="C4100">
        <v>459</v>
      </c>
      <c r="D4100">
        <v>10</v>
      </c>
      <c r="E4100" s="1">
        <v>6.6873087199059103E-47</v>
      </c>
      <c r="F4100" t="s">
        <v>139</v>
      </c>
      <c r="G4100">
        <v>4</v>
      </c>
      <c r="H4100" t="s">
        <v>9567</v>
      </c>
      <c r="I4100" s="3" t="s">
        <v>152</v>
      </c>
    </row>
    <row r="4101" spans="1:9" x14ac:dyDescent="0.25">
      <c r="A4101" t="s">
        <v>9568</v>
      </c>
      <c r="B4101" t="s">
        <v>9569</v>
      </c>
      <c r="C4101">
        <v>272</v>
      </c>
      <c r="D4101">
        <v>10</v>
      </c>
      <c r="E4101" s="1">
        <v>2.70072862123706E-24</v>
      </c>
      <c r="F4101" t="s">
        <v>11</v>
      </c>
      <c r="G4101">
        <v>12</v>
      </c>
      <c r="H4101" t="s">
        <v>9570</v>
      </c>
      <c r="I4101" s="3" t="s">
        <v>1198</v>
      </c>
    </row>
    <row r="4102" spans="1:9" x14ac:dyDescent="0.25">
      <c r="A4102" t="s">
        <v>9571</v>
      </c>
      <c r="B4102" t="s">
        <v>9572</v>
      </c>
      <c r="C4102">
        <v>421</v>
      </c>
      <c r="D4102">
        <v>10</v>
      </c>
      <c r="E4102" s="1">
        <v>1.04704141034587E-40</v>
      </c>
      <c r="F4102" t="s">
        <v>71</v>
      </c>
      <c r="G4102">
        <v>7</v>
      </c>
      <c r="H4102" t="s">
        <v>9573</v>
      </c>
      <c r="I4102" s="3" t="s">
        <v>1643</v>
      </c>
    </row>
    <row r="4103" spans="1:9" x14ac:dyDescent="0.25">
      <c r="A4103" t="s">
        <v>9574</v>
      </c>
      <c r="B4103" t="s">
        <v>2025</v>
      </c>
      <c r="C4103">
        <v>229</v>
      </c>
      <c r="D4103">
        <v>10</v>
      </c>
      <c r="E4103" s="1">
        <v>1.93174823328379E-5</v>
      </c>
      <c r="F4103" t="s">
        <v>918</v>
      </c>
      <c r="G4103">
        <v>1</v>
      </c>
      <c r="H4103" t="s">
        <v>2026</v>
      </c>
      <c r="I4103" s="3" t="s">
        <v>3613</v>
      </c>
    </row>
    <row r="4104" spans="1:9" x14ac:dyDescent="0.25">
      <c r="A4104" t="s">
        <v>9575</v>
      </c>
      <c r="B4104" t="s">
        <v>9576</v>
      </c>
      <c r="C4104">
        <v>355</v>
      </c>
      <c r="D4104">
        <v>10</v>
      </c>
      <c r="E4104" s="1">
        <v>4.0111359035177802E-19</v>
      </c>
      <c r="F4104" t="s">
        <v>944</v>
      </c>
      <c r="G4104">
        <v>3</v>
      </c>
      <c r="H4104" t="s">
        <v>929</v>
      </c>
      <c r="I4104" s="3" t="s">
        <v>13</v>
      </c>
    </row>
    <row r="4105" spans="1:9" x14ac:dyDescent="0.25">
      <c r="A4105" t="s">
        <v>9577</v>
      </c>
      <c r="B4105" t="s">
        <v>535</v>
      </c>
      <c r="C4105">
        <v>301</v>
      </c>
      <c r="D4105">
        <v>10</v>
      </c>
      <c r="E4105" s="1">
        <v>1.08410745545638E-29</v>
      </c>
      <c r="F4105" t="s">
        <v>285</v>
      </c>
      <c r="G4105">
        <v>1</v>
      </c>
      <c r="H4105" t="s">
        <v>9578</v>
      </c>
      <c r="I4105" s="3" t="s">
        <v>1251</v>
      </c>
    </row>
    <row r="4106" spans="1:9" x14ac:dyDescent="0.25">
      <c r="A4106" t="s">
        <v>9579</v>
      </c>
      <c r="B4106" t="s">
        <v>18</v>
      </c>
      <c r="C4106">
        <v>239</v>
      </c>
      <c r="D4106">
        <v>0</v>
      </c>
      <c r="G4106">
        <v>0</v>
      </c>
      <c r="H4106" t="s">
        <v>13</v>
      </c>
    </row>
    <row r="4107" spans="1:9" x14ac:dyDescent="0.25">
      <c r="A4107" t="s">
        <v>9580</v>
      </c>
      <c r="B4107" t="s">
        <v>9581</v>
      </c>
      <c r="C4107">
        <v>304</v>
      </c>
      <c r="D4107">
        <v>10</v>
      </c>
      <c r="E4107" s="1">
        <v>1.37234205724337E-11</v>
      </c>
      <c r="F4107" t="s">
        <v>407</v>
      </c>
      <c r="G4107">
        <v>2</v>
      </c>
      <c r="H4107" t="s">
        <v>9582</v>
      </c>
    </row>
    <row r="4108" spans="1:9" x14ac:dyDescent="0.25">
      <c r="A4108" t="s">
        <v>9583</v>
      </c>
      <c r="B4108" t="s">
        <v>175</v>
      </c>
      <c r="C4108">
        <v>361</v>
      </c>
      <c r="D4108">
        <v>9</v>
      </c>
      <c r="E4108" s="1">
        <v>5.7477588343046102E-14</v>
      </c>
      <c r="F4108" s="2">
        <v>80222222222222.203</v>
      </c>
      <c r="G4108">
        <v>1</v>
      </c>
      <c r="H4108" t="s">
        <v>411</v>
      </c>
      <c r="I4108" s="3" t="s">
        <v>13</v>
      </c>
    </row>
    <row r="4109" spans="1:9" x14ac:dyDescent="0.25">
      <c r="A4109" t="s">
        <v>9584</v>
      </c>
      <c r="B4109" t="s">
        <v>18</v>
      </c>
      <c r="C4109">
        <v>417</v>
      </c>
      <c r="D4109">
        <v>0</v>
      </c>
      <c r="G4109">
        <v>0</v>
      </c>
      <c r="H4109" t="s">
        <v>13</v>
      </c>
    </row>
    <row r="4110" spans="1:9" x14ac:dyDescent="0.25">
      <c r="A4110" t="s">
        <v>9585</v>
      </c>
      <c r="B4110" t="s">
        <v>18</v>
      </c>
      <c r="C4110">
        <v>455</v>
      </c>
      <c r="D4110">
        <v>0</v>
      </c>
      <c r="G4110">
        <v>0</v>
      </c>
      <c r="H4110" t="s">
        <v>13</v>
      </c>
    </row>
    <row r="4111" spans="1:9" x14ac:dyDescent="0.25">
      <c r="A4111" t="s">
        <v>9586</v>
      </c>
      <c r="B4111" t="s">
        <v>18</v>
      </c>
      <c r="C4111">
        <v>209</v>
      </c>
      <c r="D4111">
        <v>0</v>
      </c>
      <c r="G4111">
        <v>0</v>
      </c>
      <c r="H4111" t="s">
        <v>13</v>
      </c>
    </row>
    <row r="4112" spans="1:9" x14ac:dyDescent="0.25">
      <c r="A4112" t="s">
        <v>9587</v>
      </c>
      <c r="B4112" t="s">
        <v>9588</v>
      </c>
      <c r="C4112">
        <v>350</v>
      </c>
      <c r="D4112">
        <v>10</v>
      </c>
      <c r="E4112" s="1">
        <v>1.7835221754612099E-29</v>
      </c>
      <c r="F4112" t="s">
        <v>402</v>
      </c>
      <c r="G4112">
        <v>3</v>
      </c>
      <c r="H4112" t="s">
        <v>9589</v>
      </c>
      <c r="I4112" s="3" t="s">
        <v>13</v>
      </c>
    </row>
    <row r="4113" spans="1:9" x14ac:dyDescent="0.25">
      <c r="A4113" t="s">
        <v>9590</v>
      </c>
      <c r="B4113" t="s">
        <v>2714</v>
      </c>
      <c r="C4113">
        <v>440</v>
      </c>
      <c r="D4113">
        <v>10</v>
      </c>
      <c r="E4113" s="1">
        <v>9.3456335076790199E-61</v>
      </c>
      <c r="F4113" t="s">
        <v>38</v>
      </c>
      <c r="G4113">
        <v>9</v>
      </c>
      <c r="H4113" t="s">
        <v>9591</v>
      </c>
      <c r="I4113" s="3" t="s">
        <v>13</v>
      </c>
    </row>
    <row r="4114" spans="1:9" x14ac:dyDescent="0.25">
      <c r="A4114" t="s">
        <v>9592</v>
      </c>
      <c r="B4114" t="s">
        <v>658</v>
      </c>
      <c r="C4114">
        <v>323</v>
      </c>
      <c r="D4114">
        <v>10</v>
      </c>
      <c r="E4114" s="1">
        <v>9.0111463141087994E-19</v>
      </c>
      <c r="F4114" t="s">
        <v>398</v>
      </c>
      <c r="G4114">
        <v>6</v>
      </c>
      <c r="H4114" t="s">
        <v>6831</v>
      </c>
      <c r="I4114" s="3" t="s">
        <v>660</v>
      </c>
    </row>
    <row r="4115" spans="1:9" x14ac:dyDescent="0.25">
      <c r="A4115" t="s">
        <v>9593</v>
      </c>
      <c r="B4115" t="s">
        <v>2714</v>
      </c>
      <c r="C4115">
        <v>349</v>
      </c>
      <c r="D4115">
        <v>10</v>
      </c>
      <c r="E4115" s="1">
        <v>3.7682259783453098E-22</v>
      </c>
      <c r="F4115" t="s">
        <v>518</v>
      </c>
      <c r="G4115">
        <v>5</v>
      </c>
      <c r="H4115" t="s">
        <v>5088</v>
      </c>
      <c r="I4115" s="3" t="s">
        <v>13</v>
      </c>
    </row>
    <row r="4116" spans="1:9" x14ac:dyDescent="0.25">
      <c r="A4116" t="s">
        <v>9594</v>
      </c>
      <c r="B4116" t="s">
        <v>2186</v>
      </c>
      <c r="C4116">
        <v>369</v>
      </c>
      <c r="D4116">
        <v>8</v>
      </c>
      <c r="E4116" s="1">
        <v>2.40088963169192E-8</v>
      </c>
      <c r="F4116" t="s">
        <v>1752</v>
      </c>
      <c r="G4116">
        <v>3</v>
      </c>
      <c r="H4116" t="s">
        <v>5083</v>
      </c>
    </row>
    <row r="4117" spans="1:9" x14ac:dyDescent="0.25">
      <c r="A4117" t="s">
        <v>9595</v>
      </c>
      <c r="B4117" t="s">
        <v>18</v>
      </c>
      <c r="C4117">
        <v>219</v>
      </c>
      <c r="D4117">
        <v>0</v>
      </c>
      <c r="G4117">
        <v>0</v>
      </c>
      <c r="H4117" t="s">
        <v>13</v>
      </c>
    </row>
    <row r="4118" spans="1:9" x14ac:dyDescent="0.25">
      <c r="A4118" t="s">
        <v>9596</v>
      </c>
      <c r="B4118" t="s">
        <v>5457</v>
      </c>
      <c r="C4118">
        <v>317</v>
      </c>
      <c r="D4118">
        <v>10</v>
      </c>
      <c r="E4118" s="1">
        <v>1.07535274586733E-32</v>
      </c>
      <c r="F4118" t="s">
        <v>1157</v>
      </c>
      <c r="G4118">
        <v>0</v>
      </c>
      <c r="H4118" t="s">
        <v>13</v>
      </c>
    </row>
    <row r="4119" spans="1:9" x14ac:dyDescent="0.25">
      <c r="A4119" t="s">
        <v>9597</v>
      </c>
      <c r="B4119" t="s">
        <v>9598</v>
      </c>
      <c r="C4119">
        <v>372</v>
      </c>
      <c r="D4119">
        <v>10</v>
      </c>
      <c r="E4119" s="1">
        <v>2.9037458980963102E-30</v>
      </c>
      <c r="F4119" t="s">
        <v>1618</v>
      </c>
      <c r="G4119">
        <v>5</v>
      </c>
      <c r="H4119" t="s">
        <v>9599</v>
      </c>
      <c r="I4119" s="3" t="s">
        <v>1267</v>
      </c>
    </row>
    <row r="4120" spans="1:9" x14ac:dyDescent="0.25">
      <c r="A4120" t="s">
        <v>9600</v>
      </c>
      <c r="B4120" t="s">
        <v>18</v>
      </c>
      <c r="C4120">
        <v>310</v>
      </c>
      <c r="D4120">
        <v>0</v>
      </c>
      <c r="G4120">
        <v>0</v>
      </c>
      <c r="H4120" t="s">
        <v>13</v>
      </c>
    </row>
    <row r="4121" spans="1:9" x14ac:dyDescent="0.25">
      <c r="A4121" t="s">
        <v>9601</v>
      </c>
      <c r="B4121" t="s">
        <v>8261</v>
      </c>
      <c r="C4121">
        <v>365</v>
      </c>
      <c r="D4121">
        <v>10</v>
      </c>
      <c r="E4121" s="1">
        <v>2.3125086930011601E-35</v>
      </c>
      <c r="F4121" t="s">
        <v>163</v>
      </c>
      <c r="G4121">
        <v>4</v>
      </c>
      <c r="H4121" t="s">
        <v>8262</v>
      </c>
      <c r="I4121" s="3" t="s">
        <v>8263</v>
      </c>
    </row>
    <row r="4122" spans="1:9" x14ac:dyDescent="0.25">
      <c r="A4122" t="s">
        <v>9602</v>
      </c>
      <c r="B4122" t="s">
        <v>18</v>
      </c>
      <c r="C4122">
        <v>373</v>
      </c>
      <c r="D4122">
        <v>0</v>
      </c>
      <c r="G4122">
        <v>0</v>
      </c>
      <c r="H4122" t="s">
        <v>13</v>
      </c>
    </row>
    <row r="4123" spans="1:9" x14ac:dyDescent="0.25">
      <c r="A4123" t="s">
        <v>9603</v>
      </c>
      <c r="B4123" t="s">
        <v>9604</v>
      </c>
      <c r="C4123">
        <v>350</v>
      </c>
      <c r="D4123">
        <v>10</v>
      </c>
      <c r="E4123" s="1">
        <v>2.9778017760593702E-39</v>
      </c>
      <c r="F4123" t="s">
        <v>213</v>
      </c>
      <c r="G4123">
        <v>3</v>
      </c>
      <c r="H4123" t="s">
        <v>9605</v>
      </c>
      <c r="I4123" s="3" t="s">
        <v>9606</v>
      </c>
    </row>
    <row r="4124" spans="1:9" x14ac:dyDescent="0.25">
      <c r="A4124" t="s">
        <v>9607</v>
      </c>
      <c r="B4124" t="s">
        <v>7902</v>
      </c>
      <c r="C4124">
        <v>328</v>
      </c>
      <c r="D4124">
        <v>10</v>
      </c>
      <c r="E4124" s="1">
        <v>2.7360023785607298E-37</v>
      </c>
      <c r="F4124" t="s">
        <v>495</v>
      </c>
      <c r="G4124">
        <v>11</v>
      </c>
      <c r="H4124" t="s">
        <v>9608</v>
      </c>
      <c r="I4124" s="3" t="s">
        <v>13</v>
      </c>
    </row>
    <row r="4125" spans="1:9" x14ac:dyDescent="0.25">
      <c r="A4125" t="s">
        <v>9609</v>
      </c>
      <c r="B4125" t="s">
        <v>18</v>
      </c>
      <c r="C4125">
        <v>205</v>
      </c>
      <c r="D4125">
        <v>0</v>
      </c>
      <c r="G4125">
        <v>0</v>
      </c>
      <c r="H4125" t="s">
        <v>13</v>
      </c>
    </row>
    <row r="4126" spans="1:9" x14ac:dyDescent="0.25">
      <c r="A4126" t="s">
        <v>9610</v>
      </c>
      <c r="B4126" t="s">
        <v>18</v>
      </c>
      <c r="C4126">
        <v>441</v>
      </c>
      <c r="D4126">
        <v>0</v>
      </c>
      <c r="G4126">
        <v>0</v>
      </c>
      <c r="H4126" t="s">
        <v>13</v>
      </c>
    </row>
    <row r="4127" spans="1:9" x14ac:dyDescent="0.25">
      <c r="A4127" t="s">
        <v>9611</v>
      </c>
      <c r="B4127" t="s">
        <v>9612</v>
      </c>
      <c r="C4127">
        <v>482</v>
      </c>
      <c r="D4127">
        <v>9</v>
      </c>
      <c r="E4127" s="1">
        <v>1.5856674751462701E-6</v>
      </c>
      <c r="F4127" s="2">
        <v>66222222222222.203</v>
      </c>
      <c r="G4127">
        <v>4</v>
      </c>
      <c r="H4127" t="s">
        <v>9613</v>
      </c>
      <c r="I4127" s="3" t="s">
        <v>13</v>
      </c>
    </row>
    <row r="4128" spans="1:9" x14ac:dyDescent="0.25">
      <c r="A4128" t="s">
        <v>9614</v>
      </c>
      <c r="B4128" t="s">
        <v>9615</v>
      </c>
      <c r="C4128">
        <v>373</v>
      </c>
      <c r="D4128">
        <v>10</v>
      </c>
      <c r="E4128" s="1">
        <v>1.8013667845726401E-29</v>
      </c>
      <c r="F4128" t="s">
        <v>176</v>
      </c>
      <c r="G4128">
        <v>1</v>
      </c>
      <c r="H4128" t="s">
        <v>22</v>
      </c>
      <c r="I4128" s="3" t="s">
        <v>13</v>
      </c>
    </row>
    <row r="4129" spans="1:9" x14ac:dyDescent="0.25">
      <c r="A4129" t="s">
        <v>9616</v>
      </c>
      <c r="B4129" t="s">
        <v>18</v>
      </c>
      <c r="C4129">
        <v>300</v>
      </c>
      <c r="D4129">
        <v>0</v>
      </c>
      <c r="G4129">
        <v>0</v>
      </c>
      <c r="H4129" t="s">
        <v>13</v>
      </c>
    </row>
    <row r="4130" spans="1:9" x14ac:dyDescent="0.25">
      <c r="A4130" t="s">
        <v>9617</v>
      </c>
      <c r="B4130" t="s">
        <v>5610</v>
      </c>
      <c r="C4130">
        <v>223</v>
      </c>
      <c r="D4130">
        <v>10</v>
      </c>
      <c r="E4130" s="1">
        <v>6.8390599284381406E-24</v>
      </c>
      <c r="F4130" t="s">
        <v>58</v>
      </c>
      <c r="G4130">
        <v>3</v>
      </c>
      <c r="H4130" t="s">
        <v>7062</v>
      </c>
      <c r="I4130" s="3" t="s">
        <v>13</v>
      </c>
    </row>
    <row r="4131" spans="1:9" x14ac:dyDescent="0.25">
      <c r="A4131" t="s">
        <v>9618</v>
      </c>
      <c r="B4131" t="s">
        <v>9619</v>
      </c>
      <c r="C4131">
        <v>482</v>
      </c>
      <c r="D4131">
        <v>10</v>
      </c>
      <c r="E4131" s="1">
        <v>5.3866429932549198E-48</v>
      </c>
      <c r="F4131" t="s">
        <v>987</v>
      </c>
      <c r="G4131">
        <v>4</v>
      </c>
      <c r="H4131" t="s">
        <v>9620</v>
      </c>
      <c r="I4131" s="3" t="s">
        <v>13</v>
      </c>
    </row>
    <row r="4132" spans="1:9" x14ac:dyDescent="0.25">
      <c r="A4132" t="s">
        <v>9621</v>
      </c>
      <c r="B4132" t="s">
        <v>9622</v>
      </c>
      <c r="C4132">
        <v>447</v>
      </c>
      <c r="D4132">
        <v>10</v>
      </c>
      <c r="E4132" s="1">
        <v>8.7739367793686305E-14</v>
      </c>
      <c r="F4132" t="s">
        <v>9623</v>
      </c>
      <c r="G4132">
        <v>2</v>
      </c>
      <c r="H4132" t="s">
        <v>9624</v>
      </c>
    </row>
    <row r="4133" spans="1:9" x14ac:dyDescent="0.25">
      <c r="A4133" t="s">
        <v>9625</v>
      </c>
      <c r="B4133" t="s">
        <v>1470</v>
      </c>
      <c r="C4133">
        <v>426</v>
      </c>
      <c r="D4133">
        <v>10</v>
      </c>
      <c r="E4133" s="1">
        <v>9.2533959668176398E-53</v>
      </c>
      <c r="F4133" t="s">
        <v>143</v>
      </c>
      <c r="G4133">
        <v>5</v>
      </c>
      <c r="H4133" t="s">
        <v>6375</v>
      </c>
      <c r="I4133" s="3" t="s">
        <v>13</v>
      </c>
    </row>
    <row r="4134" spans="1:9" x14ac:dyDescent="0.25">
      <c r="A4134" t="s">
        <v>9626</v>
      </c>
      <c r="B4134" t="s">
        <v>18</v>
      </c>
      <c r="C4134">
        <v>360</v>
      </c>
      <c r="D4134">
        <v>0</v>
      </c>
      <c r="G4134">
        <v>0</v>
      </c>
      <c r="H4134" t="s">
        <v>13</v>
      </c>
    </row>
    <row r="4135" spans="1:9" x14ac:dyDescent="0.25">
      <c r="A4135" t="s">
        <v>9627</v>
      </c>
      <c r="B4135" t="s">
        <v>18</v>
      </c>
      <c r="C4135">
        <v>437</v>
      </c>
      <c r="D4135">
        <v>0</v>
      </c>
      <c r="G4135">
        <v>0</v>
      </c>
      <c r="H4135" t="s">
        <v>13</v>
      </c>
    </row>
    <row r="4136" spans="1:9" x14ac:dyDescent="0.25">
      <c r="A4136" t="s">
        <v>9628</v>
      </c>
      <c r="B4136" t="s">
        <v>9629</v>
      </c>
      <c r="C4136">
        <v>270</v>
      </c>
      <c r="D4136">
        <v>10</v>
      </c>
      <c r="E4136" s="1">
        <v>3.1599288587762699E-16</v>
      </c>
      <c r="F4136" t="s">
        <v>11</v>
      </c>
      <c r="G4136">
        <v>1</v>
      </c>
      <c r="H4136" t="s">
        <v>2016</v>
      </c>
      <c r="I4136" s="3" t="s">
        <v>13</v>
      </c>
    </row>
    <row r="4137" spans="1:9" x14ac:dyDescent="0.25">
      <c r="A4137" t="s">
        <v>9630</v>
      </c>
      <c r="B4137" t="s">
        <v>7799</v>
      </c>
      <c r="C4137">
        <v>376</v>
      </c>
      <c r="D4137">
        <v>10</v>
      </c>
      <c r="E4137" s="1">
        <v>2.3082287737643402E-3</v>
      </c>
      <c r="F4137" t="s">
        <v>169</v>
      </c>
      <c r="G4137">
        <v>8</v>
      </c>
      <c r="H4137" t="s">
        <v>7800</v>
      </c>
      <c r="I4137" s="3" t="s">
        <v>7801</v>
      </c>
    </row>
    <row r="4138" spans="1:9" x14ac:dyDescent="0.25">
      <c r="A4138" t="s">
        <v>9631</v>
      </c>
      <c r="B4138" t="s">
        <v>9632</v>
      </c>
      <c r="C4138">
        <v>421</v>
      </c>
      <c r="D4138">
        <v>10</v>
      </c>
      <c r="E4138" s="1">
        <v>2.47676876825778E-25</v>
      </c>
      <c r="F4138" t="s">
        <v>2356</v>
      </c>
      <c r="G4138">
        <v>0</v>
      </c>
      <c r="H4138" t="s">
        <v>13</v>
      </c>
    </row>
    <row r="4139" spans="1:9" x14ac:dyDescent="0.25">
      <c r="A4139" t="s">
        <v>9633</v>
      </c>
      <c r="B4139" t="s">
        <v>1470</v>
      </c>
      <c r="C4139">
        <v>374</v>
      </c>
      <c r="D4139">
        <v>10</v>
      </c>
      <c r="E4139" s="1">
        <v>1.53397601871046E-31</v>
      </c>
      <c r="F4139" t="s">
        <v>1940</v>
      </c>
      <c r="G4139">
        <v>5</v>
      </c>
      <c r="H4139" t="s">
        <v>9634</v>
      </c>
      <c r="I4139" s="3" t="s">
        <v>13</v>
      </c>
    </row>
    <row r="4140" spans="1:9" x14ac:dyDescent="0.25">
      <c r="A4140" t="s">
        <v>9635</v>
      </c>
      <c r="B4140" t="s">
        <v>1249</v>
      </c>
      <c r="C4140">
        <v>265</v>
      </c>
      <c r="D4140">
        <v>10</v>
      </c>
      <c r="E4140" s="1">
        <v>9.1198670063178105E-15</v>
      </c>
      <c r="F4140" t="s">
        <v>750</v>
      </c>
      <c r="G4140">
        <v>4</v>
      </c>
      <c r="H4140" t="s">
        <v>2918</v>
      </c>
      <c r="I4140" s="3" t="s">
        <v>13</v>
      </c>
    </row>
    <row r="4141" spans="1:9" x14ac:dyDescent="0.25">
      <c r="A4141" t="s">
        <v>9636</v>
      </c>
      <c r="B4141" t="s">
        <v>9637</v>
      </c>
      <c r="C4141">
        <v>351</v>
      </c>
      <c r="D4141">
        <v>10</v>
      </c>
      <c r="E4141" s="1">
        <v>7.2444406235720802E-28</v>
      </c>
      <c r="F4141" t="s">
        <v>1578</v>
      </c>
      <c r="G4141">
        <v>10</v>
      </c>
      <c r="H4141" t="s">
        <v>9638</v>
      </c>
      <c r="I4141" s="3" t="s">
        <v>13</v>
      </c>
    </row>
    <row r="4142" spans="1:9" x14ac:dyDescent="0.25">
      <c r="A4142" t="s">
        <v>9639</v>
      </c>
      <c r="B4142" t="s">
        <v>18</v>
      </c>
      <c r="C4142">
        <v>256</v>
      </c>
      <c r="D4142">
        <v>0</v>
      </c>
      <c r="G4142">
        <v>0</v>
      </c>
      <c r="H4142" t="s">
        <v>13</v>
      </c>
    </row>
    <row r="4143" spans="1:9" x14ac:dyDescent="0.25">
      <c r="A4143" t="s">
        <v>9640</v>
      </c>
      <c r="B4143" t="s">
        <v>18</v>
      </c>
      <c r="C4143">
        <v>471</v>
      </c>
      <c r="D4143">
        <v>0</v>
      </c>
      <c r="G4143">
        <v>0</v>
      </c>
      <c r="H4143" t="s">
        <v>13</v>
      </c>
    </row>
    <row r="4144" spans="1:9" x14ac:dyDescent="0.25">
      <c r="A4144" t="s">
        <v>9641</v>
      </c>
      <c r="B4144" t="s">
        <v>1470</v>
      </c>
      <c r="C4144">
        <v>438</v>
      </c>
      <c r="D4144">
        <v>10</v>
      </c>
      <c r="E4144" s="1">
        <v>9.476592075972191E-13</v>
      </c>
      <c r="F4144" t="s">
        <v>1959</v>
      </c>
      <c r="G4144">
        <v>4</v>
      </c>
      <c r="H4144" t="s">
        <v>9642</v>
      </c>
    </row>
    <row r="4145" spans="1:9" x14ac:dyDescent="0.25">
      <c r="A4145" t="s">
        <v>9643</v>
      </c>
      <c r="B4145" t="s">
        <v>9644</v>
      </c>
      <c r="C4145">
        <v>319</v>
      </c>
      <c r="D4145">
        <v>10</v>
      </c>
      <c r="E4145" s="1">
        <v>5.9976747416007398E-5</v>
      </c>
      <c r="F4145" t="s">
        <v>1079</v>
      </c>
      <c r="G4145">
        <v>3</v>
      </c>
      <c r="H4145" t="s">
        <v>9645</v>
      </c>
      <c r="I4145" s="3" t="s">
        <v>13</v>
      </c>
    </row>
    <row r="4146" spans="1:9" x14ac:dyDescent="0.25">
      <c r="A4146" t="s">
        <v>9646</v>
      </c>
      <c r="B4146" t="s">
        <v>18</v>
      </c>
      <c r="C4146">
        <v>349</v>
      </c>
      <c r="D4146">
        <v>0</v>
      </c>
      <c r="G4146">
        <v>0</v>
      </c>
      <c r="H4146" t="s">
        <v>13</v>
      </c>
    </row>
    <row r="4147" spans="1:9" x14ac:dyDescent="0.25">
      <c r="A4147" t="s">
        <v>9647</v>
      </c>
      <c r="B4147" t="s">
        <v>9648</v>
      </c>
      <c r="C4147">
        <v>477</v>
      </c>
      <c r="D4147">
        <v>10</v>
      </c>
      <c r="E4147" s="1">
        <v>2.3225878374999199E-40</v>
      </c>
      <c r="F4147" t="s">
        <v>429</v>
      </c>
      <c r="G4147">
        <v>1</v>
      </c>
      <c r="H4147" t="s">
        <v>8087</v>
      </c>
      <c r="I4147" s="3" t="s">
        <v>13</v>
      </c>
    </row>
    <row r="4148" spans="1:9" x14ac:dyDescent="0.25">
      <c r="A4148" t="s">
        <v>9649</v>
      </c>
      <c r="B4148" t="s">
        <v>9650</v>
      </c>
      <c r="C4148">
        <v>436</v>
      </c>
      <c r="D4148">
        <v>10</v>
      </c>
      <c r="E4148" s="1">
        <v>1.6889848553227199E-30</v>
      </c>
      <c r="F4148" t="s">
        <v>395</v>
      </c>
      <c r="G4148">
        <v>1</v>
      </c>
      <c r="H4148" t="s">
        <v>2016</v>
      </c>
      <c r="I4148" s="3" t="s">
        <v>13</v>
      </c>
    </row>
    <row r="4149" spans="1:9" x14ac:dyDescent="0.25">
      <c r="A4149" t="s">
        <v>9651</v>
      </c>
      <c r="B4149" t="s">
        <v>5754</v>
      </c>
      <c r="C4149">
        <v>391</v>
      </c>
      <c r="D4149">
        <v>10</v>
      </c>
      <c r="E4149" s="1">
        <v>2.63944279950396E-39</v>
      </c>
      <c r="F4149" t="s">
        <v>313</v>
      </c>
      <c r="G4149">
        <v>7</v>
      </c>
      <c r="H4149" t="s">
        <v>5755</v>
      </c>
      <c r="I4149" s="3" t="s">
        <v>5756</v>
      </c>
    </row>
    <row r="4150" spans="1:9" x14ac:dyDescent="0.25">
      <c r="A4150" t="s">
        <v>9652</v>
      </c>
      <c r="B4150" t="s">
        <v>9653</v>
      </c>
      <c r="C4150">
        <v>400</v>
      </c>
      <c r="D4150">
        <v>10</v>
      </c>
      <c r="E4150" s="1">
        <v>1.3452710036939499E-35</v>
      </c>
      <c r="F4150" t="s">
        <v>5988</v>
      </c>
      <c r="G4150">
        <v>6</v>
      </c>
      <c r="H4150" t="s">
        <v>9654</v>
      </c>
      <c r="I4150" s="3" t="s">
        <v>9655</v>
      </c>
    </row>
    <row r="4151" spans="1:9" x14ac:dyDescent="0.25">
      <c r="A4151" t="s">
        <v>9656</v>
      </c>
      <c r="B4151" t="s">
        <v>9657</v>
      </c>
      <c r="C4151">
        <v>404</v>
      </c>
      <c r="D4151">
        <v>2</v>
      </c>
      <c r="E4151" s="1">
        <v>647.69930471491796</v>
      </c>
      <c r="F4151" t="s">
        <v>4541</v>
      </c>
      <c r="G4151">
        <v>2</v>
      </c>
      <c r="H4151" t="s">
        <v>9658</v>
      </c>
      <c r="I4151" s="3" t="s">
        <v>1780</v>
      </c>
    </row>
    <row r="4152" spans="1:9" x14ac:dyDescent="0.25">
      <c r="A4152" t="s">
        <v>9659</v>
      </c>
      <c r="B4152" t="s">
        <v>4386</v>
      </c>
      <c r="C4152">
        <v>482</v>
      </c>
      <c r="D4152">
        <v>2</v>
      </c>
      <c r="E4152" s="1">
        <v>1.7843321202066002E-17</v>
      </c>
      <c r="F4152" t="s">
        <v>4001</v>
      </c>
      <c r="G4152">
        <v>0</v>
      </c>
      <c r="H4152" t="s">
        <v>13</v>
      </c>
    </row>
    <row r="4153" spans="1:9" x14ac:dyDescent="0.25">
      <c r="A4153" t="s">
        <v>9660</v>
      </c>
      <c r="B4153" t="s">
        <v>2941</v>
      </c>
      <c r="C4153">
        <v>455</v>
      </c>
      <c r="D4153">
        <v>10</v>
      </c>
      <c r="E4153" s="1">
        <v>1.27604857791576E-26</v>
      </c>
      <c r="F4153" t="s">
        <v>407</v>
      </c>
      <c r="G4153">
        <v>1</v>
      </c>
      <c r="H4153" t="s">
        <v>1672</v>
      </c>
      <c r="I4153" s="3" t="s">
        <v>13</v>
      </c>
    </row>
    <row r="4154" spans="1:9" x14ac:dyDescent="0.25">
      <c r="A4154" t="s">
        <v>9661</v>
      </c>
      <c r="B4154" t="s">
        <v>18</v>
      </c>
      <c r="C4154">
        <v>221</v>
      </c>
      <c r="D4154">
        <v>0</v>
      </c>
      <c r="G4154">
        <v>0</v>
      </c>
      <c r="H4154" t="s">
        <v>13</v>
      </c>
    </row>
    <row r="4155" spans="1:9" x14ac:dyDescent="0.25">
      <c r="A4155" t="s">
        <v>9662</v>
      </c>
      <c r="B4155" t="s">
        <v>2318</v>
      </c>
      <c r="C4155">
        <v>391</v>
      </c>
      <c r="D4155">
        <v>10</v>
      </c>
      <c r="E4155" s="1">
        <v>9.2359987755812199E-7</v>
      </c>
      <c r="F4155" t="s">
        <v>9663</v>
      </c>
      <c r="G4155">
        <v>1</v>
      </c>
      <c r="H4155" t="s">
        <v>2320</v>
      </c>
      <c r="I4155" s="3" t="s">
        <v>13</v>
      </c>
    </row>
    <row r="4156" spans="1:9" x14ac:dyDescent="0.25">
      <c r="A4156" t="s">
        <v>9664</v>
      </c>
      <c r="B4156" t="s">
        <v>18</v>
      </c>
      <c r="C4156">
        <v>322</v>
      </c>
      <c r="D4156">
        <v>0</v>
      </c>
      <c r="G4156">
        <v>0</v>
      </c>
      <c r="H4156" t="s">
        <v>13</v>
      </c>
    </row>
    <row r="4157" spans="1:9" x14ac:dyDescent="0.25">
      <c r="A4157" t="s">
        <v>9665</v>
      </c>
      <c r="B4157" t="s">
        <v>18</v>
      </c>
      <c r="C4157">
        <v>388</v>
      </c>
      <c r="D4157">
        <v>0</v>
      </c>
      <c r="G4157">
        <v>0</v>
      </c>
      <c r="H4157" t="s">
        <v>13</v>
      </c>
    </row>
    <row r="4158" spans="1:9" x14ac:dyDescent="0.25">
      <c r="A4158" t="s">
        <v>9666</v>
      </c>
      <c r="B4158" t="s">
        <v>175</v>
      </c>
      <c r="C4158">
        <v>279</v>
      </c>
      <c r="D4158">
        <v>10</v>
      </c>
      <c r="E4158" s="1">
        <v>1.3647337006268099E-12</v>
      </c>
      <c r="F4158" t="s">
        <v>915</v>
      </c>
      <c r="G4158">
        <v>2</v>
      </c>
      <c r="H4158" t="s">
        <v>2425</v>
      </c>
    </row>
    <row r="4159" spans="1:9" x14ac:dyDescent="0.25">
      <c r="A4159" t="s">
        <v>9667</v>
      </c>
      <c r="B4159" t="s">
        <v>18</v>
      </c>
      <c r="C4159">
        <v>521</v>
      </c>
      <c r="D4159">
        <v>0</v>
      </c>
      <c r="G4159">
        <v>0</v>
      </c>
      <c r="H4159" t="s">
        <v>13</v>
      </c>
    </row>
    <row r="4160" spans="1:9" x14ac:dyDescent="0.25">
      <c r="A4160" t="s">
        <v>9668</v>
      </c>
      <c r="B4160" t="s">
        <v>9669</v>
      </c>
      <c r="C4160">
        <v>334</v>
      </c>
      <c r="D4160">
        <v>10</v>
      </c>
      <c r="E4160" s="1">
        <v>7.2357504070391601E-21</v>
      </c>
      <c r="F4160" t="s">
        <v>429</v>
      </c>
      <c r="G4160">
        <v>2</v>
      </c>
      <c r="H4160" t="s">
        <v>9670</v>
      </c>
      <c r="I4160" s="3" t="s">
        <v>13</v>
      </c>
    </row>
    <row r="4161" spans="1:9" x14ac:dyDescent="0.25">
      <c r="A4161" t="s">
        <v>9671</v>
      </c>
      <c r="B4161" t="s">
        <v>9672</v>
      </c>
      <c r="C4161">
        <v>476</v>
      </c>
      <c r="D4161">
        <v>10</v>
      </c>
      <c r="E4161" s="1">
        <v>1.9046203498136401E-41</v>
      </c>
      <c r="F4161" t="s">
        <v>382</v>
      </c>
      <c r="G4161">
        <v>12</v>
      </c>
      <c r="H4161" t="s">
        <v>9673</v>
      </c>
      <c r="I4161" s="3" t="s">
        <v>13</v>
      </c>
    </row>
    <row r="4162" spans="1:9" x14ac:dyDescent="0.25">
      <c r="A4162" t="s">
        <v>9674</v>
      </c>
      <c r="B4162" t="s">
        <v>672</v>
      </c>
      <c r="C4162">
        <v>326</v>
      </c>
      <c r="D4162">
        <v>10</v>
      </c>
      <c r="E4162" s="1">
        <v>3.5970518550362699E-13</v>
      </c>
      <c r="F4162" t="s">
        <v>1949</v>
      </c>
      <c r="G4162">
        <v>3</v>
      </c>
      <c r="H4162" t="s">
        <v>677</v>
      </c>
      <c r="I4162" s="3" t="s">
        <v>13</v>
      </c>
    </row>
    <row r="4163" spans="1:9" x14ac:dyDescent="0.25">
      <c r="A4163" t="s">
        <v>9675</v>
      </c>
      <c r="B4163" t="s">
        <v>18</v>
      </c>
      <c r="C4163">
        <v>377</v>
      </c>
      <c r="D4163">
        <v>0</v>
      </c>
      <c r="G4163">
        <v>0</v>
      </c>
      <c r="H4163" t="s">
        <v>13</v>
      </c>
    </row>
    <row r="4164" spans="1:9" x14ac:dyDescent="0.25">
      <c r="A4164" t="s">
        <v>9676</v>
      </c>
      <c r="B4164" t="s">
        <v>9677</v>
      </c>
      <c r="C4164">
        <v>498</v>
      </c>
      <c r="D4164">
        <v>4</v>
      </c>
      <c r="E4164" s="1">
        <v>4.0055479442897897E-9</v>
      </c>
      <c r="F4164" t="s">
        <v>9678</v>
      </c>
      <c r="G4164">
        <v>3</v>
      </c>
      <c r="H4164" t="s">
        <v>9679</v>
      </c>
      <c r="I4164" s="3" t="s">
        <v>13</v>
      </c>
    </row>
    <row r="4165" spans="1:9" x14ac:dyDescent="0.25">
      <c r="A4165" t="s">
        <v>9680</v>
      </c>
      <c r="B4165" t="s">
        <v>9330</v>
      </c>
      <c r="C4165">
        <v>335</v>
      </c>
      <c r="D4165">
        <v>10</v>
      </c>
      <c r="E4165" s="1">
        <v>3.97038825730557E-19</v>
      </c>
      <c r="F4165" t="s">
        <v>2479</v>
      </c>
      <c r="G4165">
        <v>8</v>
      </c>
      <c r="H4165" t="s">
        <v>9681</v>
      </c>
      <c r="I4165" s="3" t="s">
        <v>13</v>
      </c>
    </row>
    <row r="4166" spans="1:9" x14ac:dyDescent="0.25">
      <c r="A4166" t="s">
        <v>9682</v>
      </c>
      <c r="B4166" t="s">
        <v>6220</v>
      </c>
      <c r="C4166">
        <v>395</v>
      </c>
      <c r="D4166">
        <v>8</v>
      </c>
      <c r="E4166" s="1">
        <v>1.0436203536166699E-3</v>
      </c>
      <c r="F4166" s="2">
        <v>656.25</v>
      </c>
      <c r="G4166">
        <v>0</v>
      </c>
      <c r="H4166" t="s">
        <v>13</v>
      </c>
    </row>
    <row r="4167" spans="1:9" x14ac:dyDescent="0.25">
      <c r="A4167" t="s">
        <v>9683</v>
      </c>
      <c r="B4167" t="s">
        <v>18</v>
      </c>
      <c r="C4167">
        <v>270</v>
      </c>
      <c r="D4167">
        <v>0</v>
      </c>
      <c r="G4167">
        <v>0</v>
      </c>
      <c r="H4167" t="s">
        <v>13</v>
      </c>
    </row>
    <row r="4168" spans="1:9" x14ac:dyDescent="0.25">
      <c r="A4168" t="s">
        <v>9684</v>
      </c>
      <c r="B4168" t="s">
        <v>18</v>
      </c>
      <c r="C4168">
        <v>333</v>
      </c>
      <c r="D4168">
        <v>0</v>
      </c>
      <c r="G4168">
        <v>0</v>
      </c>
      <c r="H4168" t="s">
        <v>13</v>
      </c>
    </row>
    <row r="4169" spans="1:9" x14ac:dyDescent="0.25">
      <c r="A4169" t="s">
        <v>9685</v>
      </c>
      <c r="B4169" t="s">
        <v>6113</v>
      </c>
      <c r="C4169">
        <v>213</v>
      </c>
      <c r="D4169">
        <v>5</v>
      </c>
      <c r="E4169" s="1">
        <v>1.0748184324322001</v>
      </c>
      <c r="F4169" t="s">
        <v>221</v>
      </c>
      <c r="G4169">
        <v>16</v>
      </c>
      <c r="H4169" t="s">
        <v>6114</v>
      </c>
      <c r="I4169" s="3" t="s">
        <v>13</v>
      </c>
    </row>
    <row r="4170" spans="1:9" x14ac:dyDescent="0.25">
      <c r="A4170" t="s">
        <v>9686</v>
      </c>
      <c r="B4170" t="s">
        <v>18</v>
      </c>
      <c r="C4170">
        <v>313</v>
      </c>
      <c r="D4170">
        <v>0</v>
      </c>
      <c r="G4170">
        <v>0</v>
      </c>
      <c r="H4170" t="s">
        <v>13</v>
      </c>
    </row>
    <row r="4171" spans="1:9" x14ac:dyDescent="0.25">
      <c r="A4171" t="s">
        <v>9687</v>
      </c>
      <c r="B4171" t="s">
        <v>18</v>
      </c>
      <c r="C4171">
        <v>278</v>
      </c>
      <c r="D4171">
        <v>0</v>
      </c>
      <c r="G4171">
        <v>0</v>
      </c>
      <c r="H4171" t="s">
        <v>13</v>
      </c>
    </row>
    <row r="4172" spans="1:9" x14ac:dyDescent="0.25">
      <c r="A4172" t="s">
        <v>9688</v>
      </c>
      <c r="B4172" t="s">
        <v>18</v>
      </c>
      <c r="C4172">
        <v>404</v>
      </c>
      <c r="D4172">
        <v>0</v>
      </c>
      <c r="G4172">
        <v>0</v>
      </c>
      <c r="H4172" t="s">
        <v>13</v>
      </c>
    </row>
    <row r="4173" spans="1:9" x14ac:dyDescent="0.25">
      <c r="A4173" t="s">
        <v>9689</v>
      </c>
      <c r="B4173" t="s">
        <v>18</v>
      </c>
      <c r="C4173">
        <v>375</v>
      </c>
      <c r="D4173">
        <v>0</v>
      </c>
      <c r="G4173">
        <v>0</v>
      </c>
      <c r="H4173" t="s">
        <v>13</v>
      </c>
    </row>
    <row r="4174" spans="1:9" x14ac:dyDescent="0.25">
      <c r="A4174" t="s">
        <v>9690</v>
      </c>
      <c r="B4174" t="s">
        <v>18</v>
      </c>
      <c r="C4174">
        <v>209</v>
      </c>
      <c r="D4174">
        <v>0</v>
      </c>
      <c r="G4174">
        <v>0</v>
      </c>
      <c r="H4174" t="s">
        <v>13</v>
      </c>
    </row>
    <row r="4175" spans="1:9" x14ac:dyDescent="0.25">
      <c r="A4175" t="s">
        <v>9691</v>
      </c>
      <c r="B4175" t="s">
        <v>18</v>
      </c>
      <c r="C4175">
        <v>470</v>
      </c>
      <c r="D4175">
        <v>0</v>
      </c>
      <c r="G4175">
        <v>0</v>
      </c>
      <c r="H4175" t="s">
        <v>13</v>
      </c>
    </row>
    <row r="4176" spans="1:9" x14ac:dyDescent="0.25">
      <c r="A4176" t="s">
        <v>9692</v>
      </c>
      <c r="B4176" t="s">
        <v>175</v>
      </c>
      <c r="C4176">
        <v>385</v>
      </c>
      <c r="D4176">
        <v>7</v>
      </c>
      <c r="E4176" s="1">
        <v>1.77406750145198E-12</v>
      </c>
      <c r="F4176" s="2">
        <v>65285714285714.203</v>
      </c>
      <c r="G4176">
        <v>3</v>
      </c>
      <c r="H4176" t="s">
        <v>405</v>
      </c>
    </row>
    <row r="4177" spans="1:9" x14ac:dyDescent="0.25">
      <c r="A4177" t="s">
        <v>9693</v>
      </c>
      <c r="B4177" t="s">
        <v>564</v>
      </c>
      <c r="C4177">
        <v>355</v>
      </c>
      <c r="D4177">
        <v>10</v>
      </c>
      <c r="E4177" s="1">
        <v>7.8628487971048695E-27</v>
      </c>
      <c r="F4177" t="s">
        <v>263</v>
      </c>
      <c r="G4177">
        <v>17</v>
      </c>
      <c r="H4177" t="s">
        <v>9694</v>
      </c>
      <c r="I4177" s="3" t="s">
        <v>566</v>
      </c>
    </row>
    <row r="4178" spans="1:9" x14ac:dyDescent="0.25">
      <c r="A4178" t="s">
        <v>9695</v>
      </c>
      <c r="B4178" t="s">
        <v>18</v>
      </c>
      <c r="C4178">
        <v>242</v>
      </c>
      <c r="D4178">
        <v>0</v>
      </c>
      <c r="G4178">
        <v>0</v>
      </c>
      <c r="H4178" t="s">
        <v>13</v>
      </c>
    </row>
    <row r="4179" spans="1:9" x14ac:dyDescent="0.25">
      <c r="A4179" t="s">
        <v>9696</v>
      </c>
      <c r="B4179" t="s">
        <v>18</v>
      </c>
      <c r="C4179">
        <v>282</v>
      </c>
      <c r="D4179">
        <v>0</v>
      </c>
      <c r="G4179">
        <v>0</v>
      </c>
      <c r="H4179" t="s">
        <v>13</v>
      </c>
    </row>
    <row r="4180" spans="1:9" x14ac:dyDescent="0.25">
      <c r="A4180" t="s">
        <v>9697</v>
      </c>
      <c r="B4180" t="s">
        <v>9698</v>
      </c>
      <c r="C4180">
        <v>211</v>
      </c>
      <c r="D4180">
        <v>10</v>
      </c>
      <c r="E4180" s="1">
        <v>4.4213139559902999E-7</v>
      </c>
      <c r="F4180" t="s">
        <v>1263</v>
      </c>
      <c r="G4180">
        <v>10</v>
      </c>
      <c r="H4180" t="s">
        <v>9699</v>
      </c>
      <c r="I4180" s="3" t="s">
        <v>152</v>
      </c>
    </row>
    <row r="4181" spans="1:9" x14ac:dyDescent="0.25">
      <c r="A4181" t="s">
        <v>9700</v>
      </c>
      <c r="B4181" t="s">
        <v>18</v>
      </c>
      <c r="C4181">
        <v>269</v>
      </c>
      <c r="D4181">
        <v>0</v>
      </c>
      <c r="G4181">
        <v>0</v>
      </c>
      <c r="H4181" t="s">
        <v>13</v>
      </c>
    </row>
    <row r="4182" spans="1:9" x14ac:dyDescent="0.25">
      <c r="A4182" t="s">
        <v>9701</v>
      </c>
      <c r="B4182" t="s">
        <v>18</v>
      </c>
      <c r="C4182">
        <v>207</v>
      </c>
      <c r="D4182">
        <v>0</v>
      </c>
      <c r="G4182">
        <v>0</v>
      </c>
      <c r="H4182" t="s">
        <v>13</v>
      </c>
    </row>
    <row r="4183" spans="1:9" x14ac:dyDescent="0.25">
      <c r="A4183" t="s">
        <v>9702</v>
      </c>
      <c r="B4183" t="s">
        <v>2541</v>
      </c>
      <c r="C4183">
        <v>294</v>
      </c>
      <c r="D4183">
        <v>10</v>
      </c>
      <c r="E4183" s="1">
        <v>9.8941226175102606E-15</v>
      </c>
      <c r="F4183" t="s">
        <v>663</v>
      </c>
      <c r="G4183">
        <v>3</v>
      </c>
      <c r="H4183" t="s">
        <v>5703</v>
      </c>
      <c r="I4183" s="3" t="s">
        <v>13</v>
      </c>
    </row>
    <row r="4184" spans="1:9" x14ac:dyDescent="0.25">
      <c r="A4184" t="s">
        <v>9703</v>
      </c>
      <c r="B4184" t="s">
        <v>18</v>
      </c>
      <c r="C4184">
        <v>329</v>
      </c>
      <c r="D4184">
        <v>0</v>
      </c>
      <c r="G4184">
        <v>0</v>
      </c>
      <c r="H4184" t="s">
        <v>13</v>
      </c>
    </row>
    <row r="4185" spans="1:9" x14ac:dyDescent="0.25">
      <c r="A4185" t="s">
        <v>9704</v>
      </c>
      <c r="B4185" t="s">
        <v>9705</v>
      </c>
      <c r="C4185">
        <v>385</v>
      </c>
      <c r="D4185">
        <v>10</v>
      </c>
      <c r="E4185" s="1">
        <v>6.5506017424060999E-39</v>
      </c>
      <c r="F4185" t="s">
        <v>3658</v>
      </c>
      <c r="G4185">
        <v>8</v>
      </c>
      <c r="H4185" t="s">
        <v>9706</v>
      </c>
      <c r="I4185" s="3" t="s">
        <v>4742</v>
      </c>
    </row>
    <row r="4186" spans="1:9" x14ac:dyDescent="0.25">
      <c r="A4186" t="s">
        <v>9707</v>
      </c>
      <c r="B4186" t="s">
        <v>9708</v>
      </c>
      <c r="C4186">
        <v>273</v>
      </c>
      <c r="D4186">
        <v>10</v>
      </c>
      <c r="E4186" s="1">
        <v>2.4058228502408099E-24</v>
      </c>
      <c r="F4186" t="s">
        <v>173</v>
      </c>
      <c r="G4186">
        <v>4</v>
      </c>
      <c r="H4186" t="s">
        <v>5728</v>
      </c>
      <c r="I4186" s="3" t="s">
        <v>13</v>
      </c>
    </row>
    <row r="4187" spans="1:9" x14ac:dyDescent="0.25">
      <c r="A4187" t="s">
        <v>9709</v>
      </c>
      <c r="B4187" t="s">
        <v>9710</v>
      </c>
      <c r="C4187">
        <v>323</v>
      </c>
      <c r="D4187">
        <v>10</v>
      </c>
      <c r="E4187" s="1">
        <v>5.6070264604040597E-2</v>
      </c>
      <c r="F4187" t="s">
        <v>2342</v>
      </c>
      <c r="G4187">
        <v>5</v>
      </c>
      <c r="H4187" t="s">
        <v>9711</v>
      </c>
      <c r="I4187" s="3" t="s">
        <v>13</v>
      </c>
    </row>
    <row r="4188" spans="1:9" x14ac:dyDescent="0.25">
      <c r="A4188" t="s">
        <v>9712</v>
      </c>
      <c r="B4188" t="s">
        <v>9713</v>
      </c>
      <c r="C4188">
        <v>481</v>
      </c>
      <c r="D4188">
        <v>10</v>
      </c>
      <c r="E4188" s="1">
        <v>2.31542440486392E-13</v>
      </c>
      <c r="F4188" t="s">
        <v>382</v>
      </c>
      <c r="G4188">
        <v>7</v>
      </c>
      <c r="H4188" t="s">
        <v>9714</v>
      </c>
      <c r="I4188" s="3" t="s">
        <v>6059</v>
      </c>
    </row>
    <row r="4189" spans="1:9" x14ac:dyDescent="0.25">
      <c r="A4189" t="s">
        <v>9715</v>
      </c>
      <c r="B4189" t="s">
        <v>18</v>
      </c>
      <c r="C4189">
        <v>454</v>
      </c>
      <c r="D4189">
        <v>0</v>
      </c>
      <c r="G4189">
        <v>0</v>
      </c>
      <c r="H4189" t="s">
        <v>13</v>
      </c>
    </row>
    <row r="4190" spans="1:9" x14ac:dyDescent="0.25">
      <c r="A4190" t="s">
        <v>9716</v>
      </c>
      <c r="B4190" t="s">
        <v>18</v>
      </c>
      <c r="C4190">
        <v>224</v>
      </c>
      <c r="D4190">
        <v>0</v>
      </c>
      <c r="G4190">
        <v>0</v>
      </c>
      <c r="H4190" t="s">
        <v>13</v>
      </c>
    </row>
    <row r="4191" spans="1:9" x14ac:dyDescent="0.25">
      <c r="A4191" t="s">
        <v>9717</v>
      </c>
      <c r="B4191" t="s">
        <v>9718</v>
      </c>
      <c r="C4191">
        <v>201</v>
      </c>
      <c r="D4191">
        <v>10</v>
      </c>
      <c r="E4191" s="1">
        <v>1.4613024405578399E-13</v>
      </c>
      <c r="F4191" t="s">
        <v>139</v>
      </c>
      <c r="G4191">
        <v>3</v>
      </c>
      <c r="H4191" t="s">
        <v>9315</v>
      </c>
      <c r="I4191" s="3" t="s">
        <v>318</v>
      </c>
    </row>
    <row r="4192" spans="1:9" x14ac:dyDescent="0.25">
      <c r="A4192" t="s">
        <v>9719</v>
      </c>
      <c r="B4192" t="s">
        <v>9720</v>
      </c>
      <c r="C4192">
        <v>430</v>
      </c>
      <c r="D4192">
        <v>10</v>
      </c>
      <c r="E4192" s="1">
        <v>2.1163977575998102E-49</v>
      </c>
      <c r="F4192" t="s">
        <v>562</v>
      </c>
      <c r="G4192">
        <v>3</v>
      </c>
      <c r="H4192" t="s">
        <v>9721</v>
      </c>
      <c r="I4192" s="3" t="s">
        <v>73</v>
      </c>
    </row>
    <row r="4193" spans="1:9" x14ac:dyDescent="0.25">
      <c r="A4193" t="s">
        <v>9722</v>
      </c>
      <c r="B4193" t="s">
        <v>2714</v>
      </c>
      <c r="C4193">
        <v>231</v>
      </c>
      <c r="D4193">
        <v>10</v>
      </c>
      <c r="E4193" s="1">
        <v>8.7704089619568498E-19</v>
      </c>
      <c r="F4193" t="s">
        <v>495</v>
      </c>
      <c r="G4193">
        <v>5</v>
      </c>
      <c r="H4193" t="s">
        <v>5088</v>
      </c>
      <c r="I4193" s="3" t="s">
        <v>13</v>
      </c>
    </row>
    <row r="4194" spans="1:9" x14ac:dyDescent="0.25">
      <c r="A4194" t="s">
        <v>9723</v>
      </c>
      <c r="B4194" t="s">
        <v>9724</v>
      </c>
      <c r="C4194">
        <v>449</v>
      </c>
      <c r="D4194">
        <v>9</v>
      </c>
      <c r="E4194" s="1">
        <v>2.6218200478620399E-13</v>
      </c>
      <c r="F4194" s="2">
        <v>66333333333333.297</v>
      </c>
      <c r="G4194">
        <v>6</v>
      </c>
      <c r="H4194" t="s">
        <v>9725</v>
      </c>
      <c r="I4194" s="3" t="s">
        <v>13</v>
      </c>
    </row>
    <row r="4195" spans="1:9" x14ac:dyDescent="0.25">
      <c r="A4195" t="s">
        <v>9726</v>
      </c>
      <c r="B4195" t="s">
        <v>8711</v>
      </c>
      <c r="C4195">
        <v>446</v>
      </c>
      <c r="D4195">
        <v>10</v>
      </c>
      <c r="E4195" s="1">
        <v>1.41654587803512E-42</v>
      </c>
      <c r="F4195" t="s">
        <v>900</v>
      </c>
      <c r="G4195">
        <v>20</v>
      </c>
      <c r="H4195" t="s">
        <v>9727</v>
      </c>
      <c r="I4195" s="3" t="s">
        <v>13</v>
      </c>
    </row>
    <row r="4196" spans="1:9" x14ac:dyDescent="0.25">
      <c r="A4196" t="s">
        <v>9728</v>
      </c>
      <c r="B4196" t="s">
        <v>3402</v>
      </c>
      <c r="C4196">
        <v>415</v>
      </c>
      <c r="D4196">
        <v>10</v>
      </c>
      <c r="E4196" s="1">
        <v>8.1834705065025904E-57</v>
      </c>
      <c r="F4196" t="s">
        <v>507</v>
      </c>
      <c r="G4196">
        <v>6</v>
      </c>
      <c r="H4196" t="s">
        <v>9729</v>
      </c>
      <c r="I4196" s="3" t="s">
        <v>9730</v>
      </c>
    </row>
    <row r="4197" spans="1:9" x14ac:dyDescent="0.25">
      <c r="A4197" t="s">
        <v>9731</v>
      </c>
      <c r="B4197" t="s">
        <v>4893</v>
      </c>
      <c r="C4197">
        <v>453</v>
      </c>
      <c r="D4197">
        <v>1</v>
      </c>
      <c r="E4197" s="1">
        <v>2.76621871224837E-5</v>
      </c>
      <c r="F4197" t="s">
        <v>4001</v>
      </c>
      <c r="G4197">
        <v>5</v>
      </c>
      <c r="H4197" t="s">
        <v>9732</v>
      </c>
    </row>
    <row r="4198" spans="1:9" x14ac:dyDescent="0.25">
      <c r="A4198" t="s">
        <v>9733</v>
      </c>
      <c r="B4198" t="s">
        <v>18</v>
      </c>
      <c r="C4198">
        <v>298</v>
      </c>
      <c r="D4198">
        <v>0</v>
      </c>
      <c r="G4198">
        <v>0</v>
      </c>
      <c r="H4198" t="s">
        <v>13</v>
      </c>
    </row>
    <row r="4199" spans="1:9" x14ac:dyDescent="0.25">
      <c r="A4199" t="s">
        <v>9734</v>
      </c>
      <c r="B4199" t="s">
        <v>9735</v>
      </c>
      <c r="C4199">
        <v>393</v>
      </c>
      <c r="D4199">
        <v>10</v>
      </c>
      <c r="E4199" s="1">
        <v>3.6044033569105101E-8</v>
      </c>
      <c r="F4199" t="s">
        <v>9547</v>
      </c>
      <c r="G4199">
        <v>1</v>
      </c>
      <c r="H4199" t="s">
        <v>1629</v>
      </c>
      <c r="I4199" s="3" t="s">
        <v>13</v>
      </c>
    </row>
    <row r="4200" spans="1:9" x14ac:dyDescent="0.25">
      <c r="A4200" t="s">
        <v>9736</v>
      </c>
      <c r="B4200" t="s">
        <v>18</v>
      </c>
      <c r="C4200">
        <v>248</v>
      </c>
      <c r="D4200">
        <v>0</v>
      </c>
      <c r="G4200">
        <v>0</v>
      </c>
      <c r="H4200" t="s">
        <v>13</v>
      </c>
    </row>
    <row r="4201" spans="1:9" x14ac:dyDescent="0.25">
      <c r="A4201" t="s">
        <v>9737</v>
      </c>
      <c r="B4201" t="s">
        <v>18</v>
      </c>
      <c r="C4201">
        <v>228</v>
      </c>
      <c r="D4201">
        <v>0</v>
      </c>
      <c r="G4201">
        <v>0</v>
      </c>
      <c r="H4201" t="s">
        <v>13</v>
      </c>
    </row>
    <row r="4202" spans="1:9" x14ac:dyDescent="0.25">
      <c r="A4202" t="s">
        <v>9738</v>
      </c>
      <c r="B4202" t="s">
        <v>9739</v>
      </c>
      <c r="C4202">
        <v>377</v>
      </c>
      <c r="D4202">
        <v>10</v>
      </c>
      <c r="E4202" s="1">
        <v>9.2735819578905702E-18</v>
      </c>
      <c r="F4202" t="s">
        <v>3633</v>
      </c>
      <c r="G4202">
        <v>2</v>
      </c>
      <c r="H4202" t="s">
        <v>1806</v>
      </c>
      <c r="I4202" s="3" t="s">
        <v>13</v>
      </c>
    </row>
    <row r="4203" spans="1:9" x14ac:dyDescent="0.25">
      <c r="A4203" t="s">
        <v>9740</v>
      </c>
      <c r="B4203" t="s">
        <v>18</v>
      </c>
      <c r="C4203">
        <v>410</v>
      </c>
      <c r="D4203">
        <v>0</v>
      </c>
      <c r="G4203">
        <v>0</v>
      </c>
      <c r="H4203" t="s">
        <v>13</v>
      </c>
    </row>
    <row r="4204" spans="1:9" x14ac:dyDescent="0.25">
      <c r="A4204" t="s">
        <v>9741</v>
      </c>
      <c r="B4204" t="s">
        <v>3005</v>
      </c>
      <c r="C4204">
        <v>327</v>
      </c>
      <c r="D4204">
        <v>10</v>
      </c>
      <c r="E4204" s="1">
        <v>1.79266981924313E-26</v>
      </c>
      <c r="F4204" t="s">
        <v>2212</v>
      </c>
      <c r="G4204">
        <v>7</v>
      </c>
      <c r="H4204" t="s">
        <v>9742</v>
      </c>
      <c r="I4204" s="3" t="s">
        <v>9743</v>
      </c>
    </row>
    <row r="4205" spans="1:9" x14ac:dyDescent="0.25">
      <c r="A4205" t="s">
        <v>9744</v>
      </c>
      <c r="B4205" t="s">
        <v>9745</v>
      </c>
      <c r="C4205">
        <v>231</v>
      </c>
      <c r="D4205">
        <v>10</v>
      </c>
      <c r="E4205" s="1">
        <v>1.2897475856538801E-17</v>
      </c>
      <c r="F4205" t="s">
        <v>2479</v>
      </c>
      <c r="G4205">
        <v>4</v>
      </c>
      <c r="H4205" t="s">
        <v>4843</v>
      </c>
      <c r="I4205" s="3" t="s">
        <v>1448</v>
      </c>
    </row>
    <row r="4206" spans="1:9" x14ac:dyDescent="0.25">
      <c r="A4206" t="s">
        <v>9746</v>
      </c>
      <c r="B4206" t="s">
        <v>9747</v>
      </c>
      <c r="C4206">
        <v>438</v>
      </c>
      <c r="D4206">
        <v>10</v>
      </c>
      <c r="E4206" s="1">
        <v>3.79381821794079E-52</v>
      </c>
      <c r="F4206" t="s">
        <v>2190</v>
      </c>
      <c r="G4206">
        <v>1</v>
      </c>
      <c r="H4206" t="s">
        <v>4858</v>
      </c>
      <c r="I4206" s="3" t="s">
        <v>13</v>
      </c>
    </row>
    <row r="4207" spans="1:9" x14ac:dyDescent="0.25">
      <c r="A4207" t="s">
        <v>9748</v>
      </c>
      <c r="B4207" t="s">
        <v>9749</v>
      </c>
      <c r="C4207">
        <v>414</v>
      </c>
      <c r="D4207">
        <v>10</v>
      </c>
      <c r="E4207" s="1">
        <v>2.5836302493481098E-18</v>
      </c>
      <c r="F4207" t="s">
        <v>2910</v>
      </c>
      <c r="G4207">
        <v>12</v>
      </c>
      <c r="H4207" t="s">
        <v>9750</v>
      </c>
      <c r="I4207" s="3" t="s">
        <v>13</v>
      </c>
    </row>
    <row r="4208" spans="1:9" x14ac:dyDescent="0.25">
      <c r="A4208" t="s">
        <v>9751</v>
      </c>
      <c r="B4208" t="s">
        <v>18</v>
      </c>
      <c r="C4208">
        <v>244</v>
      </c>
      <c r="D4208">
        <v>0</v>
      </c>
      <c r="G4208">
        <v>0</v>
      </c>
      <c r="H4208" t="s">
        <v>13</v>
      </c>
    </row>
    <row r="4209" spans="1:9" x14ac:dyDescent="0.25">
      <c r="A4209" t="s">
        <v>9752</v>
      </c>
      <c r="B4209" t="s">
        <v>18</v>
      </c>
      <c r="C4209">
        <v>404</v>
      </c>
      <c r="D4209">
        <v>0</v>
      </c>
      <c r="G4209">
        <v>0</v>
      </c>
      <c r="H4209" t="s">
        <v>13</v>
      </c>
    </row>
    <row r="4210" spans="1:9" x14ac:dyDescent="0.25">
      <c r="A4210" t="s">
        <v>9753</v>
      </c>
      <c r="B4210" t="s">
        <v>18</v>
      </c>
      <c r="C4210">
        <v>355</v>
      </c>
      <c r="D4210">
        <v>0</v>
      </c>
      <c r="G4210">
        <v>0</v>
      </c>
      <c r="H4210" t="s">
        <v>13</v>
      </c>
    </row>
    <row r="4211" spans="1:9" x14ac:dyDescent="0.25">
      <c r="A4211" t="s">
        <v>9754</v>
      </c>
      <c r="B4211" t="s">
        <v>9755</v>
      </c>
      <c r="C4211">
        <v>360</v>
      </c>
      <c r="D4211">
        <v>10</v>
      </c>
      <c r="E4211" s="1">
        <v>1.3537284453334E-13</v>
      </c>
      <c r="F4211" t="s">
        <v>806</v>
      </c>
      <c r="G4211">
        <v>2</v>
      </c>
      <c r="H4211" t="s">
        <v>9756</v>
      </c>
      <c r="I4211" s="3" t="s">
        <v>13</v>
      </c>
    </row>
    <row r="4212" spans="1:9" x14ac:dyDescent="0.25">
      <c r="A4212" t="s">
        <v>9757</v>
      </c>
      <c r="B4212" t="s">
        <v>18</v>
      </c>
      <c r="C4212">
        <v>291</v>
      </c>
      <c r="D4212">
        <v>0</v>
      </c>
      <c r="G4212">
        <v>0</v>
      </c>
      <c r="H4212" t="s">
        <v>13</v>
      </c>
    </row>
    <row r="4213" spans="1:9" x14ac:dyDescent="0.25">
      <c r="A4213" t="s">
        <v>9758</v>
      </c>
      <c r="B4213" t="s">
        <v>9759</v>
      </c>
      <c r="C4213">
        <v>329</v>
      </c>
      <c r="D4213">
        <v>10</v>
      </c>
      <c r="E4213" s="1">
        <v>2.6636085071096299E-39</v>
      </c>
      <c r="F4213" t="s">
        <v>332</v>
      </c>
      <c r="G4213">
        <v>9</v>
      </c>
      <c r="H4213" t="s">
        <v>9760</v>
      </c>
      <c r="I4213" s="3" t="s">
        <v>13</v>
      </c>
    </row>
    <row r="4214" spans="1:9" x14ac:dyDescent="0.25">
      <c r="A4214" t="s">
        <v>9761</v>
      </c>
      <c r="B4214" t="s">
        <v>5579</v>
      </c>
      <c r="C4214">
        <v>245</v>
      </c>
      <c r="D4214">
        <v>10</v>
      </c>
      <c r="E4214" s="1">
        <v>2.1697529057159098E-9</v>
      </c>
      <c r="F4214" t="s">
        <v>918</v>
      </c>
      <c r="G4214">
        <v>2</v>
      </c>
      <c r="H4214" t="s">
        <v>8356</v>
      </c>
      <c r="I4214" s="3" t="s">
        <v>13</v>
      </c>
    </row>
    <row r="4215" spans="1:9" x14ac:dyDescent="0.25">
      <c r="A4215" t="s">
        <v>9762</v>
      </c>
      <c r="B4215" t="s">
        <v>9763</v>
      </c>
      <c r="C4215">
        <v>265</v>
      </c>
      <c r="D4215">
        <v>10</v>
      </c>
      <c r="E4215" s="1">
        <v>2.61431342001422E-2</v>
      </c>
      <c r="F4215" t="s">
        <v>1094</v>
      </c>
      <c r="G4215">
        <v>3</v>
      </c>
      <c r="H4215" t="s">
        <v>9764</v>
      </c>
      <c r="I4215" s="3" t="s">
        <v>13</v>
      </c>
    </row>
    <row r="4216" spans="1:9" x14ac:dyDescent="0.25">
      <c r="A4216" t="s">
        <v>9765</v>
      </c>
      <c r="B4216" t="s">
        <v>9766</v>
      </c>
      <c r="C4216">
        <v>394</v>
      </c>
      <c r="D4216">
        <v>10</v>
      </c>
      <c r="E4216" s="1">
        <v>2.32301514698182E-19</v>
      </c>
      <c r="F4216" t="s">
        <v>4476</v>
      </c>
      <c r="G4216">
        <v>1</v>
      </c>
      <c r="H4216" t="s">
        <v>4858</v>
      </c>
      <c r="I4216" s="3" t="s">
        <v>13</v>
      </c>
    </row>
    <row r="4217" spans="1:9" x14ac:dyDescent="0.25">
      <c r="A4217" t="s">
        <v>9767</v>
      </c>
      <c r="B4217" t="s">
        <v>1066</v>
      </c>
      <c r="C4217">
        <v>488</v>
      </c>
      <c r="D4217">
        <v>2</v>
      </c>
      <c r="E4217" s="1">
        <v>250.40998106425599</v>
      </c>
      <c r="F4217" t="s">
        <v>3349</v>
      </c>
      <c r="G4217">
        <v>0</v>
      </c>
      <c r="H4217" t="s">
        <v>13</v>
      </c>
    </row>
    <row r="4218" spans="1:9" x14ac:dyDescent="0.25">
      <c r="A4218" t="s">
        <v>9768</v>
      </c>
      <c r="B4218" t="s">
        <v>9769</v>
      </c>
      <c r="C4218">
        <v>392</v>
      </c>
      <c r="D4218">
        <v>10</v>
      </c>
      <c r="E4218" s="1">
        <v>5.01252865455928E-14</v>
      </c>
      <c r="F4218" t="s">
        <v>4645</v>
      </c>
      <c r="G4218">
        <v>1</v>
      </c>
      <c r="H4218" t="s">
        <v>9770</v>
      </c>
    </row>
    <row r="4219" spans="1:9" x14ac:dyDescent="0.25">
      <c r="A4219" t="s">
        <v>9771</v>
      </c>
      <c r="B4219" t="s">
        <v>9772</v>
      </c>
      <c r="C4219">
        <v>419</v>
      </c>
      <c r="D4219">
        <v>10</v>
      </c>
      <c r="E4219" s="1">
        <v>3.1463840307040198E-7</v>
      </c>
      <c r="F4219" t="s">
        <v>4561</v>
      </c>
      <c r="G4219">
        <v>4</v>
      </c>
      <c r="H4219" t="s">
        <v>9773</v>
      </c>
      <c r="I4219" s="3" t="s">
        <v>13</v>
      </c>
    </row>
    <row r="4220" spans="1:9" x14ac:dyDescent="0.25">
      <c r="A4220" t="s">
        <v>9774</v>
      </c>
      <c r="B4220" t="s">
        <v>9775</v>
      </c>
      <c r="C4220">
        <v>288</v>
      </c>
      <c r="D4220">
        <v>10</v>
      </c>
      <c r="E4220" s="1">
        <v>3.7638964229796398E-22</v>
      </c>
      <c r="F4220" t="s">
        <v>2436</v>
      </c>
      <c r="G4220">
        <v>5</v>
      </c>
      <c r="H4220" t="s">
        <v>9776</v>
      </c>
      <c r="I4220" s="3" t="s">
        <v>9777</v>
      </c>
    </row>
    <row r="4221" spans="1:9" x14ac:dyDescent="0.25">
      <c r="A4221" t="s">
        <v>9778</v>
      </c>
      <c r="B4221" t="s">
        <v>18</v>
      </c>
      <c r="C4221">
        <v>267</v>
      </c>
      <c r="D4221">
        <v>0</v>
      </c>
      <c r="G4221">
        <v>0</v>
      </c>
      <c r="H4221" t="s">
        <v>13</v>
      </c>
    </row>
    <row r="4222" spans="1:9" x14ac:dyDescent="0.25">
      <c r="A4222" t="s">
        <v>9779</v>
      </c>
      <c r="B4222" t="s">
        <v>9780</v>
      </c>
      <c r="C4222">
        <v>337</v>
      </c>
      <c r="D4222">
        <v>3</v>
      </c>
      <c r="E4222" s="1">
        <v>502.78871005927601</v>
      </c>
      <c r="F4222" s="2">
        <v>576666666666666</v>
      </c>
      <c r="G4222">
        <v>0</v>
      </c>
      <c r="H4222" t="s">
        <v>13</v>
      </c>
    </row>
    <row r="4223" spans="1:9" x14ac:dyDescent="0.25">
      <c r="A4223" t="s">
        <v>9781</v>
      </c>
      <c r="B4223" t="s">
        <v>9782</v>
      </c>
      <c r="C4223">
        <v>480</v>
      </c>
      <c r="D4223">
        <v>10</v>
      </c>
      <c r="E4223" s="1">
        <v>3.29182771777308E-38</v>
      </c>
      <c r="F4223" t="s">
        <v>830</v>
      </c>
      <c r="G4223">
        <v>20</v>
      </c>
      <c r="H4223" t="s">
        <v>5135</v>
      </c>
      <c r="I4223" s="3" t="s">
        <v>13</v>
      </c>
    </row>
    <row r="4224" spans="1:9" x14ac:dyDescent="0.25">
      <c r="A4224" t="s">
        <v>9783</v>
      </c>
      <c r="B4224" t="s">
        <v>18</v>
      </c>
      <c r="C4224">
        <v>451</v>
      </c>
      <c r="D4224">
        <v>0</v>
      </c>
      <c r="G4224">
        <v>0</v>
      </c>
      <c r="H4224" t="s">
        <v>13</v>
      </c>
    </row>
    <row r="4225" spans="1:9" x14ac:dyDescent="0.25">
      <c r="A4225" t="s">
        <v>9784</v>
      </c>
      <c r="B4225" t="s">
        <v>18</v>
      </c>
      <c r="C4225">
        <v>481</v>
      </c>
      <c r="D4225">
        <v>0</v>
      </c>
      <c r="G4225">
        <v>0</v>
      </c>
      <c r="H4225" t="s">
        <v>13</v>
      </c>
    </row>
    <row r="4226" spans="1:9" x14ac:dyDescent="0.25">
      <c r="A4226" t="s">
        <v>9785</v>
      </c>
      <c r="B4226" t="s">
        <v>18</v>
      </c>
      <c r="C4226">
        <v>300</v>
      </c>
      <c r="D4226">
        <v>0</v>
      </c>
      <c r="G4226">
        <v>0</v>
      </c>
      <c r="H4226" t="s">
        <v>13</v>
      </c>
    </row>
    <row r="4227" spans="1:9" x14ac:dyDescent="0.25">
      <c r="A4227" t="s">
        <v>9786</v>
      </c>
      <c r="B4227" t="s">
        <v>18</v>
      </c>
      <c r="C4227">
        <v>394</v>
      </c>
      <c r="D4227">
        <v>0</v>
      </c>
      <c r="G4227">
        <v>0</v>
      </c>
      <c r="H4227" t="s">
        <v>13</v>
      </c>
    </row>
    <row r="4228" spans="1:9" x14ac:dyDescent="0.25">
      <c r="A4228" t="s">
        <v>9787</v>
      </c>
      <c r="B4228" t="s">
        <v>9788</v>
      </c>
      <c r="C4228">
        <v>344</v>
      </c>
      <c r="D4228">
        <v>10</v>
      </c>
      <c r="E4228" s="1">
        <v>3.2420214427741398E-7</v>
      </c>
      <c r="F4228" t="s">
        <v>322</v>
      </c>
      <c r="G4228">
        <v>11</v>
      </c>
      <c r="H4228" t="s">
        <v>9789</v>
      </c>
      <c r="I4228" s="3" t="s">
        <v>13</v>
      </c>
    </row>
    <row r="4229" spans="1:9" x14ac:dyDescent="0.25">
      <c r="A4229" t="s">
        <v>9790</v>
      </c>
      <c r="B4229" t="s">
        <v>18</v>
      </c>
      <c r="C4229">
        <v>313</v>
      </c>
      <c r="D4229">
        <v>0</v>
      </c>
      <c r="G4229">
        <v>0</v>
      </c>
      <c r="H4229" t="s">
        <v>13</v>
      </c>
    </row>
    <row r="4230" spans="1:9" x14ac:dyDescent="0.25">
      <c r="A4230" t="s">
        <v>9791</v>
      </c>
      <c r="B4230" t="s">
        <v>18</v>
      </c>
      <c r="C4230">
        <v>326</v>
      </c>
      <c r="D4230">
        <v>0</v>
      </c>
      <c r="G4230">
        <v>0</v>
      </c>
      <c r="H4230" t="s">
        <v>13</v>
      </c>
    </row>
    <row r="4231" spans="1:9" x14ac:dyDescent="0.25">
      <c r="A4231" t="s">
        <v>9792</v>
      </c>
      <c r="B4231" t="s">
        <v>9793</v>
      </c>
      <c r="C4231">
        <v>444</v>
      </c>
      <c r="D4231">
        <v>10</v>
      </c>
      <c r="E4231" s="1">
        <v>1.8091883577222701E-36</v>
      </c>
      <c r="F4231" t="s">
        <v>3658</v>
      </c>
      <c r="G4231">
        <v>6</v>
      </c>
      <c r="H4231" t="s">
        <v>9794</v>
      </c>
      <c r="I4231" s="3" t="s">
        <v>13</v>
      </c>
    </row>
    <row r="4232" spans="1:9" x14ac:dyDescent="0.25">
      <c r="A4232" t="s">
        <v>9795</v>
      </c>
      <c r="B4232" t="s">
        <v>9796</v>
      </c>
      <c r="C4232">
        <v>280</v>
      </c>
      <c r="D4232">
        <v>10</v>
      </c>
      <c r="E4232" s="1">
        <v>3.1423528780508202E-3</v>
      </c>
      <c r="F4232" t="s">
        <v>915</v>
      </c>
      <c r="G4232">
        <v>4</v>
      </c>
      <c r="H4232" t="s">
        <v>9797</v>
      </c>
      <c r="I4232" s="3" t="s">
        <v>13</v>
      </c>
    </row>
    <row r="4233" spans="1:9" x14ac:dyDescent="0.25">
      <c r="A4233" t="s">
        <v>9798</v>
      </c>
      <c r="B4233" t="s">
        <v>6844</v>
      </c>
      <c r="C4233">
        <v>205</v>
      </c>
      <c r="D4233">
        <v>10</v>
      </c>
      <c r="E4233" s="1">
        <v>1.27099550700715E-9</v>
      </c>
      <c r="F4233" t="s">
        <v>1076</v>
      </c>
      <c r="G4233">
        <v>12</v>
      </c>
      <c r="H4233" t="s">
        <v>9799</v>
      </c>
      <c r="I4233" s="3" t="s">
        <v>660</v>
      </c>
    </row>
    <row r="4234" spans="1:9" x14ac:dyDescent="0.25">
      <c r="A4234" t="s">
        <v>9800</v>
      </c>
      <c r="B4234" t="s">
        <v>1178</v>
      </c>
      <c r="C4234">
        <v>405</v>
      </c>
      <c r="D4234">
        <v>10</v>
      </c>
      <c r="E4234" s="1">
        <v>1.6965857592161301E-14</v>
      </c>
      <c r="F4234" t="s">
        <v>143</v>
      </c>
      <c r="G4234">
        <v>2</v>
      </c>
      <c r="H4234" t="s">
        <v>9801</v>
      </c>
      <c r="I4234" s="3" t="s">
        <v>660</v>
      </c>
    </row>
    <row r="4235" spans="1:9" x14ac:dyDescent="0.25">
      <c r="A4235" t="s">
        <v>9802</v>
      </c>
      <c r="B4235" t="s">
        <v>18</v>
      </c>
      <c r="C4235">
        <v>247</v>
      </c>
      <c r="D4235">
        <v>0</v>
      </c>
      <c r="G4235">
        <v>0</v>
      </c>
      <c r="H4235" t="s">
        <v>13</v>
      </c>
    </row>
    <row r="4236" spans="1:9" x14ac:dyDescent="0.25">
      <c r="A4236" t="s">
        <v>9803</v>
      </c>
      <c r="B4236" t="s">
        <v>9804</v>
      </c>
      <c r="C4236">
        <v>504</v>
      </c>
      <c r="D4236">
        <v>9</v>
      </c>
      <c r="E4236" s="1">
        <v>7.9929912996459196</v>
      </c>
      <c r="F4236" s="2">
        <v>65666666666666.602</v>
      </c>
      <c r="G4236">
        <v>0</v>
      </c>
      <c r="H4236" t="s">
        <v>13</v>
      </c>
    </row>
    <row r="4237" spans="1:9" x14ac:dyDescent="0.25">
      <c r="A4237" t="s">
        <v>9805</v>
      </c>
      <c r="B4237" t="s">
        <v>18</v>
      </c>
      <c r="C4237">
        <v>403</v>
      </c>
      <c r="D4237">
        <v>0</v>
      </c>
      <c r="G4237">
        <v>0</v>
      </c>
      <c r="H4237" t="s">
        <v>13</v>
      </c>
    </row>
    <row r="4238" spans="1:9" x14ac:dyDescent="0.25">
      <c r="A4238" t="s">
        <v>9806</v>
      </c>
      <c r="B4238" t="s">
        <v>9807</v>
      </c>
      <c r="C4238">
        <v>446</v>
      </c>
      <c r="D4238">
        <v>10</v>
      </c>
      <c r="E4238" s="1">
        <v>1.27703379324872E-27</v>
      </c>
      <c r="F4238" t="s">
        <v>226</v>
      </c>
      <c r="G4238">
        <v>5</v>
      </c>
      <c r="H4238" t="s">
        <v>9808</v>
      </c>
      <c r="I4238" s="3" t="s">
        <v>13</v>
      </c>
    </row>
    <row r="4239" spans="1:9" x14ac:dyDescent="0.25">
      <c r="A4239" t="s">
        <v>9809</v>
      </c>
      <c r="B4239" t="s">
        <v>9810</v>
      </c>
      <c r="C4239">
        <v>475</v>
      </c>
      <c r="D4239">
        <v>10</v>
      </c>
      <c r="E4239" s="1">
        <v>2.2025718462306501E-36</v>
      </c>
      <c r="F4239" t="s">
        <v>777</v>
      </c>
      <c r="G4239">
        <v>2</v>
      </c>
      <c r="H4239" t="s">
        <v>9811</v>
      </c>
      <c r="I4239" s="3" t="s">
        <v>13</v>
      </c>
    </row>
    <row r="4240" spans="1:9" x14ac:dyDescent="0.25">
      <c r="A4240" t="s">
        <v>9812</v>
      </c>
      <c r="B4240" t="s">
        <v>5977</v>
      </c>
      <c r="C4240">
        <v>505</v>
      </c>
      <c r="D4240">
        <v>5</v>
      </c>
      <c r="E4240" s="1">
        <v>0.39811055245972199</v>
      </c>
      <c r="F4240" t="s">
        <v>9547</v>
      </c>
      <c r="G4240">
        <v>1</v>
      </c>
      <c r="H4240" t="s">
        <v>1629</v>
      </c>
      <c r="I4240" s="3" t="s">
        <v>13</v>
      </c>
    </row>
    <row r="4241" spans="1:9" x14ac:dyDescent="0.25">
      <c r="A4241" t="s">
        <v>9813</v>
      </c>
      <c r="B4241" t="s">
        <v>9814</v>
      </c>
      <c r="C4241">
        <v>434</v>
      </c>
      <c r="D4241">
        <v>10</v>
      </c>
      <c r="E4241" s="1">
        <v>4.4476994223690801E-2</v>
      </c>
      <c r="F4241" t="s">
        <v>865</v>
      </c>
      <c r="G4241">
        <v>2</v>
      </c>
      <c r="H4241" t="s">
        <v>9815</v>
      </c>
      <c r="I4241" s="3" t="s">
        <v>13</v>
      </c>
    </row>
    <row r="4242" spans="1:9" x14ac:dyDescent="0.25">
      <c r="A4242" t="s">
        <v>9816</v>
      </c>
      <c r="B4242" t="s">
        <v>9817</v>
      </c>
      <c r="C4242">
        <v>405</v>
      </c>
      <c r="D4242">
        <v>10</v>
      </c>
      <c r="E4242" s="1">
        <v>3.4712769253737398E-37</v>
      </c>
      <c r="F4242" t="s">
        <v>1067</v>
      </c>
      <c r="G4242">
        <v>1</v>
      </c>
      <c r="H4242" t="s">
        <v>1261</v>
      </c>
    </row>
    <row r="4243" spans="1:9" x14ac:dyDescent="0.25">
      <c r="A4243" t="s">
        <v>9818</v>
      </c>
      <c r="B4243" t="s">
        <v>1171</v>
      </c>
      <c r="C4243">
        <v>347</v>
      </c>
      <c r="D4243">
        <v>10</v>
      </c>
      <c r="E4243" s="1">
        <v>6.2627985823331698E-9</v>
      </c>
      <c r="F4243" t="s">
        <v>1219</v>
      </c>
      <c r="G4243">
        <v>1</v>
      </c>
      <c r="H4243" t="s">
        <v>9819</v>
      </c>
      <c r="I4243" s="3" t="s">
        <v>13</v>
      </c>
    </row>
    <row r="4244" spans="1:9" x14ac:dyDescent="0.25">
      <c r="A4244" t="s">
        <v>9820</v>
      </c>
      <c r="B4244" t="s">
        <v>18</v>
      </c>
      <c r="C4244">
        <v>222</v>
      </c>
      <c r="D4244">
        <v>0</v>
      </c>
      <c r="G4244">
        <v>0</v>
      </c>
      <c r="H4244" t="s">
        <v>13</v>
      </c>
    </row>
    <row r="4245" spans="1:9" x14ac:dyDescent="0.25">
      <c r="A4245" t="s">
        <v>9821</v>
      </c>
      <c r="B4245" t="s">
        <v>1066</v>
      </c>
      <c r="C4245">
        <v>311</v>
      </c>
      <c r="D4245">
        <v>1</v>
      </c>
      <c r="E4245" s="1">
        <v>172.20508416229899</v>
      </c>
      <c r="F4245" t="s">
        <v>2319</v>
      </c>
      <c r="G4245">
        <v>4</v>
      </c>
      <c r="H4245" t="s">
        <v>9822</v>
      </c>
    </row>
    <row r="4246" spans="1:9" x14ac:dyDescent="0.25">
      <c r="A4246" t="s">
        <v>9823</v>
      </c>
      <c r="B4246" t="s">
        <v>18</v>
      </c>
      <c r="C4246">
        <v>376</v>
      </c>
      <c r="D4246">
        <v>0</v>
      </c>
      <c r="G4246">
        <v>0</v>
      </c>
      <c r="H4246" t="s">
        <v>13</v>
      </c>
    </row>
    <row r="4247" spans="1:9" x14ac:dyDescent="0.25">
      <c r="A4247" t="s">
        <v>9824</v>
      </c>
      <c r="B4247" t="s">
        <v>776</v>
      </c>
      <c r="C4247">
        <v>389</v>
      </c>
      <c r="D4247">
        <v>10</v>
      </c>
      <c r="E4247" s="1">
        <v>7.9958772800330501E-28</v>
      </c>
      <c r="F4247" t="s">
        <v>316</v>
      </c>
      <c r="G4247">
        <v>6</v>
      </c>
      <c r="H4247" t="s">
        <v>879</v>
      </c>
      <c r="I4247" s="3" t="s">
        <v>13</v>
      </c>
    </row>
    <row r="4248" spans="1:9" x14ac:dyDescent="0.25">
      <c r="A4248" t="s">
        <v>9825</v>
      </c>
      <c r="B4248" t="s">
        <v>1622</v>
      </c>
      <c r="C4248">
        <v>514</v>
      </c>
      <c r="D4248">
        <v>10</v>
      </c>
      <c r="E4248" s="1">
        <v>1.45638317869455E-24</v>
      </c>
      <c r="F4248" t="s">
        <v>3391</v>
      </c>
      <c r="G4248">
        <v>3</v>
      </c>
      <c r="H4248" t="s">
        <v>9826</v>
      </c>
      <c r="I4248" s="3" t="s">
        <v>13</v>
      </c>
    </row>
    <row r="4249" spans="1:9" x14ac:dyDescent="0.25">
      <c r="A4249" t="s">
        <v>9827</v>
      </c>
      <c r="B4249" t="s">
        <v>9828</v>
      </c>
      <c r="C4249">
        <v>245</v>
      </c>
      <c r="D4249">
        <v>10</v>
      </c>
      <c r="E4249" s="1">
        <v>5.3442873199039303E-8</v>
      </c>
      <c r="F4249" t="s">
        <v>148</v>
      </c>
      <c r="G4249">
        <v>5</v>
      </c>
      <c r="H4249" t="s">
        <v>9829</v>
      </c>
      <c r="I4249" s="3" t="s">
        <v>13</v>
      </c>
    </row>
    <row r="4250" spans="1:9" x14ac:dyDescent="0.25">
      <c r="A4250" t="s">
        <v>9830</v>
      </c>
      <c r="B4250" t="s">
        <v>535</v>
      </c>
      <c r="C4250">
        <v>418</v>
      </c>
      <c r="D4250">
        <v>10</v>
      </c>
      <c r="E4250" s="1">
        <v>3.22786423113208E-29</v>
      </c>
      <c r="F4250" t="s">
        <v>146</v>
      </c>
      <c r="G4250">
        <v>10</v>
      </c>
      <c r="H4250" t="s">
        <v>7522</v>
      </c>
      <c r="I4250" s="3" t="s">
        <v>13</v>
      </c>
    </row>
    <row r="4251" spans="1:9" x14ac:dyDescent="0.25">
      <c r="A4251" t="s">
        <v>9831</v>
      </c>
      <c r="B4251" t="s">
        <v>18</v>
      </c>
      <c r="C4251">
        <v>441</v>
      </c>
      <c r="D4251">
        <v>0</v>
      </c>
      <c r="G4251">
        <v>0</v>
      </c>
      <c r="H4251" t="s">
        <v>13</v>
      </c>
    </row>
    <row r="4252" spans="1:9" x14ac:dyDescent="0.25">
      <c r="A4252" t="s">
        <v>9832</v>
      </c>
      <c r="B4252" t="s">
        <v>9833</v>
      </c>
      <c r="C4252">
        <v>384</v>
      </c>
      <c r="D4252">
        <v>10</v>
      </c>
      <c r="E4252" s="1">
        <v>3.5027423886964398E-23</v>
      </c>
      <c r="F4252" t="s">
        <v>865</v>
      </c>
      <c r="G4252">
        <v>0</v>
      </c>
      <c r="H4252" t="s">
        <v>13</v>
      </c>
    </row>
    <row r="4253" spans="1:9" x14ac:dyDescent="0.25">
      <c r="A4253" t="s">
        <v>9834</v>
      </c>
      <c r="B4253" t="s">
        <v>9835</v>
      </c>
      <c r="C4253">
        <v>462</v>
      </c>
      <c r="D4253">
        <v>10</v>
      </c>
      <c r="E4253" s="1">
        <v>2.49332043769669E-17</v>
      </c>
      <c r="F4253" t="s">
        <v>3100</v>
      </c>
      <c r="G4253">
        <v>4</v>
      </c>
      <c r="H4253" t="s">
        <v>9836</v>
      </c>
      <c r="I4253" s="3" t="s">
        <v>554</v>
      </c>
    </row>
    <row r="4254" spans="1:9" x14ac:dyDescent="0.25">
      <c r="A4254" t="s">
        <v>9837</v>
      </c>
      <c r="B4254" t="s">
        <v>18</v>
      </c>
      <c r="C4254">
        <v>350</v>
      </c>
      <c r="D4254">
        <v>0</v>
      </c>
      <c r="G4254">
        <v>0</v>
      </c>
      <c r="H4254" t="s">
        <v>13</v>
      </c>
    </row>
    <row r="4255" spans="1:9" x14ac:dyDescent="0.25">
      <c r="A4255" t="s">
        <v>9838</v>
      </c>
      <c r="B4255" t="s">
        <v>4540</v>
      </c>
      <c r="C4255">
        <v>400</v>
      </c>
      <c r="D4255">
        <v>10</v>
      </c>
      <c r="E4255" s="1">
        <v>1.39536978578011E-24</v>
      </c>
      <c r="F4255" t="s">
        <v>456</v>
      </c>
      <c r="G4255">
        <v>2</v>
      </c>
      <c r="H4255" t="s">
        <v>9839</v>
      </c>
      <c r="I4255" s="3" t="s">
        <v>13</v>
      </c>
    </row>
    <row r="4256" spans="1:9" x14ac:dyDescent="0.25">
      <c r="A4256" t="s">
        <v>9840</v>
      </c>
      <c r="B4256" t="s">
        <v>9841</v>
      </c>
      <c r="C4256">
        <v>360</v>
      </c>
      <c r="D4256">
        <v>10</v>
      </c>
      <c r="E4256" s="1">
        <v>6.3883241937522203E-9</v>
      </c>
      <c r="F4256" t="s">
        <v>679</v>
      </c>
      <c r="G4256">
        <v>1</v>
      </c>
      <c r="H4256" t="s">
        <v>5475</v>
      </c>
      <c r="I4256" s="3" t="s">
        <v>13</v>
      </c>
    </row>
    <row r="4257" spans="1:9" x14ac:dyDescent="0.25">
      <c r="A4257" t="s">
        <v>9842</v>
      </c>
      <c r="B4257" t="s">
        <v>9843</v>
      </c>
      <c r="C4257">
        <v>396</v>
      </c>
      <c r="D4257">
        <v>10</v>
      </c>
      <c r="E4257" s="1">
        <v>7.2031040034919497E-25</v>
      </c>
      <c r="F4257" t="s">
        <v>1940</v>
      </c>
      <c r="G4257">
        <v>12</v>
      </c>
      <c r="H4257" t="s">
        <v>9844</v>
      </c>
      <c r="I4257" s="3" t="s">
        <v>13</v>
      </c>
    </row>
    <row r="4258" spans="1:9" x14ac:dyDescent="0.25">
      <c r="A4258" t="s">
        <v>9845</v>
      </c>
      <c r="B4258" t="s">
        <v>18</v>
      </c>
      <c r="C4258">
        <v>477</v>
      </c>
      <c r="D4258">
        <v>0</v>
      </c>
      <c r="G4258">
        <v>0</v>
      </c>
      <c r="H4258" t="s">
        <v>13</v>
      </c>
    </row>
    <row r="4259" spans="1:9" x14ac:dyDescent="0.25">
      <c r="A4259" t="s">
        <v>9846</v>
      </c>
      <c r="B4259" t="s">
        <v>18</v>
      </c>
      <c r="C4259">
        <v>380</v>
      </c>
      <c r="D4259">
        <v>0</v>
      </c>
      <c r="G4259">
        <v>0</v>
      </c>
      <c r="H4259" t="s">
        <v>13</v>
      </c>
    </row>
    <row r="4260" spans="1:9" x14ac:dyDescent="0.25">
      <c r="A4260" t="s">
        <v>9847</v>
      </c>
      <c r="B4260" t="s">
        <v>18</v>
      </c>
      <c r="C4260">
        <v>229</v>
      </c>
      <c r="D4260">
        <v>0</v>
      </c>
      <c r="G4260">
        <v>0</v>
      </c>
      <c r="H4260" t="s">
        <v>13</v>
      </c>
    </row>
    <row r="4261" spans="1:9" x14ac:dyDescent="0.25">
      <c r="A4261" t="s">
        <v>9848</v>
      </c>
      <c r="B4261" t="s">
        <v>9849</v>
      </c>
      <c r="C4261">
        <v>282</v>
      </c>
      <c r="D4261">
        <v>10</v>
      </c>
      <c r="E4261" s="1">
        <v>2.6745814455004099E-17</v>
      </c>
      <c r="F4261" t="s">
        <v>2342</v>
      </c>
      <c r="G4261">
        <v>8</v>
      </c>
      <c r="H4261" t="s">
        <v>5495</v>
      </c>
      <c r="I4261" s="3" t="s">
        <v>2539</v>
      </c>
    </row>
    <row r="4262" spans="1:9" x14ac:dyDescent="0.25">
      <c r="A4262" t="s">
        <v>9850</v>
      </c>
      <c r="B4262" t="s">
        <v>392</v>
      </c>
      <c r="C4262">
        <v>419</v>
      </c>
      <c r="D4262">
        <v>10</v>
      </c>
      <c r="E4262" s="1">
        <v>4.6610260056097E-29</v>
      </c>
      <c r="F4262" t="s">
        <v>226</v>
      </c>
      <c r="G4262">
        <v>3</v>
      </c>
      <c r="H4262" t="s">
        <v>9851</v>
      </c>
      <c r="I4262" s="3" t="s">
        <v>13</v>
      </c>
    </row>
    <row r="4263" spans="1:9" x14ac:dyDescent="0.25">
      <c r="A4263" t="s">
        <v>9852</v>
      </c>
      <c r="B4263" t="s">
        <v>18</v>
      </c>
      <c r="C4263">
        <v>228</v>
      </c>
      <c r="D4263">
        <v>0</v>
      </c>
      <c r="G4263">
        <v>0</v>
      </c>
      <c r="H4263" t="s">
        <v>13</v>
      </c>
    </row>
    <row r="4264" spans="1:9" x14ac:dyDescent="0.25">
      <c r="A4264" t="s">
        <v>9853</v>
      </c>
      <c r="B4264" t="s">
        <v>9854</v>
      </c>
      <c r="C4264">
        <v>454</v>
      </c>
      <c r="D4264">
        <v>10</v>
      </c>
      <c r="E4264" s="1">
        <v>2.33641122681138E-43</v>
      </c>
      <c r="F4264" t="s">
        <v>2727</v>
      </c>
      <c r="G4264">
        <v>1</v>
      </c>
      <c r="H4264" t="s">
        <v>1064</v>
      </c>
      <c r="I4264" s="3" t="s">
        <v>13</v>
      </c>
    </row>
    <row r="4265" spans="1:9" x14ac:dyDescent="0.25">
      <c r="A4265" t="s">
        <v>9855</v>
      </c>
      <c r="B4265" t="s">
        <v>9856</v>
      </c>
      <c r="C4265">
        <v>482</v>
      </c>
      <c r="D4265">
        <v>10</v>
      </c>
      <c r="E4265" s="1">
        <v>1.7489737857727799E-14</v>
      </c>
      <c r="F4265" t="s">
        <v>9547</v>
      </c>
      <c r="G4265">
        <v>4</v>
      </c>
      <c r="H4265" t="s">
        <v>9857</v>
      </c>
      <c r="I4265" s="3" t="s">
        <v>318</v>
      </c>
    </row>
    <row r="4266" spans="1:9" x14ac:dyDescent="0.25">
      <c r="A4266" t="s">
        <v>9858</v>
      </c>
      <c r="B4266" t="s">
        <v>18</v>
      </c>
      <c r="C4266">
        <v>473</v>
      </c>
      <c r="D4266">
        <v>0</v>
      </c>
      <c r="G4266">
        <v>0</v>
      </c>
      <c r="H4266" t="s">
        <v>13</v>
      </c>
    </row>
    <row r="4267" spans="1:9" x14ac:dyDescent="0.25">
      <c r="A4267" t="s">
        <v>9859</v>
      </c>
      <c r="B4267" t="s">
        <v>7640</v>
      </c>
      <c r="C4267">
        <v>420</v>
      </c>
      <c r="D4267">
        <v>10</v>
      </c>
      <c r="E4267" s="1">
        <v>9.9645431546353794E-55</v>
      </c>
      <c r="F4267" t="s">
        <v>501</v>
      </c>
      <c r="G4267">
        <v>4</v>
      </c>
      <c r="H4267" t="s">
        <v>577</v>
      </c>
      <c r="I4267" s="3" t="s">
        <v>578</v>
      </c>
    </row>
    <row r="4268" spans="1:9" x14ac:dyDescent="0.25">
      <c r="A4268" t="s">
        <v>9860</v>
      </c>
      <c r="B4268" t="s">
        <v>9861</v>
      </c>
      <c r="C4268">
        <v>306</v>
      </c>
      <c r="D4268">
        <v>10</v>
      </c>
      <c r="E4268" s="1">
        <v>7.0238392552857706E-8</v>
      </c>
      <c r="F4268" t="s">
        <v>746</v>
      </c>
      <c r="G4268">
        <v>2</v>
      </c>
      <c r="H4268" t="s">
        <v>9862</v>
      </c>
      <c r="I4268" s="3" t="s">
        <v>13</v>
      </c>
    </row>
    <row r="4269" spans="1:9" x14ac:dyDescent="0.25">
      <c r="A4269" t="s">
        <v>9863</v>
      </c>
      <c r="B4269" t="s">
        <v>18</v>
      </c>
      <c r="C4269">
        <v>411</v>
      </c>
      <c r="D4269">
        <v>0</v>
      </c>
      <c r="G4269">
        <v>0</v>
      </c>
      <c r="H4269" t="s">
        <v>13</v>
      </c>
    </row>
    <row r="4270" spans="1:9" x14ac:dyDescent="0.25">
      <c r="A4270" t="s">
        <v>9864</v>
      </c>
      <c r="B4270" t="s">
        <v>9865</v>
      </c>
      <c r="C4270">
        <v>344</v>
      </c>
      <c r="D4270">
        <v>10</v>
      </c>
      <c r="E4270" s="1">
        <v>2.12346462771855E-27</v>
      </c>
      <c r="F4270" t="s">
        <v>91</v>
      </c>
      <c r="G4270">
        <v>5</v>
      </c>
      <c r="H4270" t="s">
        <v>9866</v>
      </c>
      <c r="I4270" s="3" t="s">
        <v>2034</v>
      </c>
    </row>
    <row r="4271" spans="1:9" x14ac:dyDescent="0.25">
      <c r="A4271" t="s">
        <v>9867</v>
      </c>
      <c r="B4271" t="s">
        <v>5725</v>
      </c>
      <c r="C4271">
        <v>201</v>
      </c>
      <c r="D4271">
        <v>10</v>
      </c>
      <c r="E4271" s="1">
        <v>4.2616115065567697E-5</v>
      </c>
      <c r="F4271" t="s">
        <v>2431</v>
      </c>
      <c r="G4271">
        <v>6</v>
      </c>
      <c r="H4271" t="s">
        <v>8784</v>
      </c>
      <c r="I4271" s="3" t="s">
        <v>13</v>
      </c>
    </row>
    <row r="4272" spans="1:9" x14ac:dyDescent="0.25">
      <c r="A4272" t="s">
        <v>9868</v>
      </c>
      <c r="B4272" t="s">
        <v>9869</v>
      </c>
      <c r="C4272">
        <v>319</v>
      </c>
      <c r="D4272">
        <v>10</v>
      </c>
      <c r="E4272" s="1">
        <v>2.4494422802090499E-25</v>
      </c>
      <c r="F4272" t="s">
        <v>1446</v>
      </c>
      <c r="G4272">
        <v>4</v>
      </c>
      <c r="H4272" t="s">
        <v>9870</v>
      </c>
      <c r="I4272" s="3" t="s">
        <v>13</v>
      </c>
    </row>
    <row r="4273" spans="1:9" x14ac:dyDescent="0.25">
      <c r="A4273" t="s">
        <v>9871</v>
      </c>
      <c r="B4273" t="s">
        <v>9872</v>
      </c>
      <c r="C4273">
        <v>351</v>
      </c>
      <c r="D4273">
        <v>10</v>
      </c>
      <c r="E4273" s="1">
        <v>1.3011426501134599E-6</v>
      </c>
      <c r="F4273" t="s">
        <v>2576</v>
      </c>
      <c r="G4273">
        <v>12</v>
      </c>
      <c r="H4273" t="s">
        <v>9873</v>
      </c>
      <c r="I4273" s="3" t="s">
        <v>9874</v>
      </c>
    </row>
    <row r="4274" spans="1:9" x14ac:dyDescent="0.25">
      <c r="A4274" t="s">
        <v>9875</v>
      </c>
      <c r="B4274" t="s">
        <v>18</v>
      </c>
      <c r="C4274">
        <v>328</v>
      </c>
      <c r="D4274">
        <v>0</v>
      </c>
      <c r="G4274">
        <v>0</v>
      </c>
      <c r="H4274" t="s">
        <v>13</v>
      </c>
    </row>
    <row r="4275" spans="1:9" x14ac:dyDescent="0.25">
      <c r="A4275" t="s">
        <v>9876</v>
      </c>
      <c r="B4275" t="s">
        <v>2705</v>
      </c>
      <c r="C4275">
        <v>344</v>
      </c>
      <c r="D4275">
        <v>10</v>
      </c>
      <c r="E4275" s="1">
        <v>9.7884268743352707E-10</v>
      </c>
      <c r="F4275" t="s">
        <v>767</v>
      </c>
      <c r="G4275">
        <v>3</v>
      </c>
      <c r="H4275" t="s">
        <v>5511</v>
      </c>
      <c r="I4275" s="3" t="s">
        <v>13</v>
      </c>
    </row>
    <row r="4276" spans="1:9" x14ac:dyDescent="0.25">
      <c r="A4276" t="s">
        <v>9877</v>
      </c>
      <c r="B4276" t="s">
        <v>9878</v>
      </c>
      <c r="C4276">
        <v>520</v>
      </c>
      <c r="D4276">
        <v>5</v>
      </c>
      <c r="E4276" s="1">
        <v>4.4924162747960102E-30</v>
      </c>
      <c r="F4276" t="s">
        <v>176</v>
      </c>
      <c r="G4276">
        <v>4</v>
      </c>
      <c r="H4276" t="s">
        <v>9879</v>
      </c>
      <c r="I4276" s="3" t="s">
        <v>4873</v>
      </c>
    </row>
    <row r="4277" spans="1:9" x14ac:dyDescent="0.25">
      <c r="A4277" t="s">
        <v>9880</v>
      </c>
      <c r="B4277" t="s">
        <v>18</v>
      </c>
      <c r="C4277">
        <v>292</v>
      </c>
      <c r="D4277">
        <v>0</v>
      </c>
      <c r="G4277">
        <v>0</v>
      </c>
      <c r="H4277" t="s">
        <v>13</v>
      </c>
    </row>
    <row r="4278" spans="1:9" x14ac:dyDescent="0.25">
      <c r="A4278" t="s">
        <v>9881</v>
      </c>
      <c r="B4278" t="s">
        <v>5926</v>
      </c>
      <c r="C4278">
        <v>351</v>
      </c>
      <c r="D4278">
        <v>7</v>
      </c>
      <c r="E4278" s="1">
        <v>9.0107023965256398E-8</v>
      </c>
      <c r="F4278" s="2">
        <v>77857142857142.797</v>
      </c>
      <c r="G4278">
        <v>0</v>
      </c>
      <c r="H4278" t="s">
        <v>13</v>
      </c>
    </row>
    <row r="4279" spans="1:9" x14ac:dyDescent="0.25">
      <c r="A4279" t="s">
        <v>9882</v>
      </c>
      <c r="B4279" t="s">
        <v>9883</v>
      </c>
      <c r="C4279">
        <v>442</v>
      </c>
      <c r="D4279">
        <v>10</v>
      </c>
      <c r="E4279" s="1">
        <v>8.0117195459138194E-27</v>
      </c>
      <c r="F4279" t="s">
        <v>2417</v>
      </c>
      <c r="G4279">
        <v>1</v>
      </c>
      <c r="H4279" t="s">
        <v>9884</v>
      </c>
      <c r="I4279" s="3" t="s">
        <v>13</v>
      </c>
    </row>
    <row r="4280" spans="1:9" x14ac:dyDescent="0.25">
      <c r="A4280" t="s">
        <v>9885</v>
      </c>
      <c r="B4280" t="s">
        <v>6768</v>
      </c>
      <c r="C4280">
        <v>463</v>
      </c>
      <c r="D4280">
        <v>10</v>
      </c>
      <c r="E4280" s="1">
        <v>2.3952050820952099E-30</v>
      </c>
      <c r="F4280" t="s">
        <v>410</v>
      </c>
      <c r="G4280">
        <v>5</v>
      </c>
      <c r="H4280" t="s">
        <v>9886</v>
      </c>
      <c r="I4280" s="3" t="s">
        <v>13</v>
      </c>
    </row>
    <row r="4281" spans="1:9" x14ac:dyDescent="0.25">
      <c r="A4281" t="s">
        <v>9887</v>
      </c>
      <c r="B4281" t="s">
        <v>1962</v>
      </c>
      <c r="C4281">
        <v>261</v>
      </c>
      <c r="D4281">
        <v>10</v>
      </c>
      <c r="E4281" s="1">
        <v>1.8605526261403E-25</v>
      </c>
      <c r="F4281" t="s">
        <v>772</v>
      </c>
      <c r="G4281">
        <v>9</v>
      </c>
      <c r="H4281" t="s">
        <v>9888</v>
      </c>
      <c r="I4281" s="3" t="s">
        <v>318</v>
      </c>
    </row>
    <row r="4282" spans="1:9" x14ac:dyDescent="0.25">
      <c r="A4282" t="s">
        <v>9889</v>
      </c>
      <c r="B4282" t="s">
        <v>18</v>
      </c>
      <c r="C4282">
        <v>493</v>
      </c>
      <c r="D4282">
        <v>0</v>
      </c>
      <c r="G4282">
        <v>0</v>
      </c>
      <c r="H4282" t="s">
        <v>13</v>
      </c>
    </row>
    <row r="4283" spans="1:9" x14ac:dyDescent="0.25">
      <c r="A4283" t="s">
        <v>9890</v>
      </c>
      <c r="B4283" t="s">
        <v>444</v>
      </c>
      <c r="C4283">
        <v>256</v>
      </c>
      <c r="D4283">
        <v>10</v>
      </c>
      <c r="E4283" s="1">
        <v>9.4029806247520893E-10</v>
      </c>
      <c r="F4283" t="s">
        <v>932</v>
      </c>
      <c r="G4283">
        <v>19</v>
      </c>
      <c r="H4283" t="s">
        <v>445</v>
      </c>
      <c r="I4283" s="3" t="s">
        <v>13</v>
      </c>
    </row>
    <row r="4284" spans="1:9" x14ac:dyDescent="0.25">
      <c r="A4284" t="s">
        <v>9891</v>
      </c>
      <c r="B4284" t="s">
        <v>9892</v>
      </c>
      <c r="C4284">
        <v>471</v>
      </c>
      <c r="D4284">
        <v>10</v>
      </c>
      <c r="E4284" s="1">
        <v>7.1632544634898697E-31</v>
      </c>
      <c r="F4284" t="s">
        <v>3100</v>
      </c>
      <c r="G4284">
        <v>0</v>
      </c>
      <c r="H4284" t="s">
        <v>13</v>
      </c>
    </row>
    <row r="4285" spans="1:9" x14ac:dyDescent="0.25">
      <c r="A4285" t="s">
        <v>9893</v>
      </c>
      <c r="B4285" t="s">
        <v>175</v>
      </c>
      <c r="C4285">
        <v>424</v>
      </c>
      <c r="D4285">
        <v>10</v>
      </c>
      <c r="E4285" s="1">
        <v>3.0832327993034702E-22</v>
      </c>
      <c r="F4285" t="s">
        <v>474</v>
      </c>
      <c r="G4285">
        <v>3</v>
      </c>
      <c r="H4285" t="s">
        <v>405</v>
      </c>
    </row>
    <row r="4286" spans="1:9" x14ac:dyDescent="0.25">
      <c r="A4286" t="s">
        <v>9894</v>
      </c>
      <c r="B4286" t="s">
        <v>9895</v>
      </c>
      <c r="C4286">
        <v>333</v>
      </c>
      <c r="D4286">
        <v>10</v>
      </c>
      <c r="E4286" s="1">
        <v>9.4501826911467296E-21</v>
      </c>
      <c r="F4286" t="s">
        <v>910</v>
      </c>
      <c r="G4286">
        <v>6</v>
      </c>
      <c r="H4286" t="s">
        <v>9896</v>
      </c>
      <c r="I4286" s="3" t="s">
        <v>7502</v>
      </c>
    </row>
    <row r="4287" spans="1:9" x14ac:dyDescent="0.25">
      <c r="A4287" t="s">
        <v>9897</v>
      </c>
      <c r="B4287" t="s">
        <v>9898</v>
      </c>
      <c r="C4287">
        <v>211</v>
      </c>
      <c r="D4287">
        <v>3</v>
      </c>
      <c r="E4287" s="1">
        <v>3.9787447582888901E-5</v>
      </c>
      <c r="F4287" t="s">
        <v>2342</v>
      </c>
      <c r="G4287">
        <v>0</v>
      </c>
      <c r="H4287" t="s">
        <v>13</v>
      </c>
    </row>
    <row r="4288" spans="1:9" x14ac:dyDescent="0.25">
      <c r="A4288" t="s">
        <v>9899</v>
      </c>
      <c r="B4288" t="s">
        <v>18</v>
      </c>
      <c r="C4288">
        <v>418</v>
      </c>
      <c r="D4288">
        <v>0</v>
      </c>
      <c r="G4288">
        <v>0</v>
      </c>
      <c r="H4288" t="s">
        <v>13</v>
      </c>
    </row>
    <row r="4289" spans="1:9" x14ac:dyDescent="0.25">
      <c r="A4289" t="s">
        <v>9900</v>
      </c>
      <c r="B4289" t="s">
        <v>9901</v>
      </c>
      <c r="C4289">
        <v>438</v>
      </c>
      <c r="D4289">
        <v>10</v>
      </c>
      <c r="E4289" s="1">
        <v>8.2391338909269504E-49</v>
      </c>
      <c r="F4289" t="s">
        <v>143</v>
      </c>
      <c r="G4289">
        <v>8</v>
      </c>
      <c r="H4289" t="s">
        <v>9902</v>
      </c>
      <c r="I4289" s="3" t="s">
        <v>9903</v>
      </c>
    </row>
    <row r="4290" spans="1:9" x14ac:dyDescent="0.25">
      <c r="A4290" t="s">
        <v>9904</v>
      </c>
      <c r="B4290" t="s">
        <v>4201</v>
      </c>
      <c r="C4290">
        <v>290</v>
      </c>
      <c r="D4290">
        <v>10</v>
      </c>
      <c r="E4290" s="1">
        <v>2.9892385236540801E-11</v>
      </c>
      <c r="F4290" t="s">
        <v>201</v>
      </c>
      <c r="G4290">
        <v>7</v>
      </c>
      <c r="H4290" t="s">
        <v>4202</v>
      </c>
      <c r="I4290" s="3" t="s">
        <v>4203</v>
      </c>
    </row>
    <row r="4291" spans="1:9" x14ac:dyDescent="0.25">
      <c r="A4291" t="s">
        <v>9905</v>
      </c>
      <c r="B4291" t="s">
        <v>9906</v>
      </c>
      <c r="C4291">
        <v>428</v>
      </c>
      <c r="D4291">
        <v>10</v>
      </c>
      <c r="E4291" s="1">
        <v>1.7463002834057002E-36</v>
      </c>
      <c r="F4291" t="s">
        <v>2889</v>
      </c>
      <c r="G4291">
        <v>14</v>
      </c>
      <c r="H4291" t="s">
        <v>9907</v>
      </c>
      <c r="I4291" s="3" t="s">
        <v>13</v>
      </c>
    </row>
    <row r="4292" spans="1:9" x14ac:dyDescent="0.25">
      <c r="A4292" t="s">
        <v>9908</v>
      </c>
      <c r="B4292" t="s">
        <v>1768</v>
      </c>
      <c r="C4292">
        <v>397</v>
      </c>
      <c r="D4292">
        <v>10</v>
      </c>
      <c r="E4292" s="1">
        <v>3.1230121589638102E-8</v>
      </c>
      <c r="F4292" t="s">
        <v>1814</v>
      </c>
      <c r="G4292">
        <v>4</v>
      </c>
      <c r="H4292" t="s">
        <v>9909</v>
      </c>
      <c r="I4292" s="3" t="s">
        <v>13</v>
      </c>
    </row>
    <row r="4293" spans="1:9" x14ac:dyDescent="0.25">
      <c r="A4293" t="s">
        <v>9910</v>
      </c>
      <c r="B4293" t="s">
        <v>18</v>
      </c>
      <c r="C4293">
        <v>347</v>
      </c>
      <c r="D4293">
        <v>0</v>
      </c>
      <c r="G4293">
        <v>0</v>
      </c>
      <c r="H4293" t="s">
        <v>13</v>
      </c>
    </row>
    <row r="4294" spans="1:9" x14ac:dyDescent="0.25">
      <c r="A4294" t="s">
        <v>9911</v>
      </c>
      <c r="B4294" t="s">
        <v>3623</v>
      </c>
      <c r="C4294">
        <v>327</v>
      </c>
      <c r="D4294">
        <v>10</v>
      </c>
      <c r="E4294" s="1">
        <v>4.5645516620360598E-23</v>
      </c>
      <c r="F4294" t="s">
        <v>389</v>
      </c>
      <c r="G4294">
        <v>5</v>
      </c>
      <c r="H4294" t="s">
        <v>9912</v>
      </c>
      <c r="I4294" s="3" t="s">
        <v>13</v>
      </c>
    </row>
    <row r="4295" spans="1:9" x14ac:dyDescent="0.25">
      <c r="A4295" t="s">
        <v>9913</v>
      </c>
      <c r="B4295" t="s">
        <v>18</v>
      </c>
      <c r="C4295">
        <v>371</v>
      </c>
      <c r="D4295">
        <v>0</v>
      </c>
      <c r="G4295">
        <v>0</v>
      </c>
      <c r="H4295" t="s">
        <v>13</v>
      </c>
    </row>
    <row r="4296" spans="1:9" x14ac:dyDescent="0.25">
      <c r="A4296" t="s">
        <v>9914</v>
      </c>
      <c r="B4296" t="s">
        <v>2186</v>
      </c>
      <c r="C4296">
        <v>263</v>
      </c>
      <c r="D4296">
        <v>10</v>
      </c>
      <c r="E4296" s="1">
        <v>1.42788283248731E-16</v>
      </c>
      <c r="F4296" t="s">
        <v>224</v>
      </c>
      <c r="G4296">
        <v>2</v>
      </c>
      <c r="H4296" t="s">
        <v>5936</v>
      </c>
      <c r="I4296" s="3" t="s">
        <v>13</v>
      </c>
    </row>
    <row r="4297" spans="1:9" x14ac:dyDescent="0.25">
      <c r="A4297" t="s">
        <v>9915</v>
      </c>
      <c r="B4297" t="s">
        <v>18</v>
      </c>
      <c r="C4297">
        <v>409</v>
      </c>
      <c r="D4297">
        <v>0</v>
      </c>
      <c r="G4297">
        <v>0</v>
      </c>
      <c r="H4297" t="s">
        <v>13</v>
      </c>
    </row>
    <row r="4298" spans="1:9" x14ac:dyDescent="0.25">
      <c r="A4298" t="s">
        <v>9916</v>
      </c>
      <c r="B4298" t="s">
        <v>9917</v>
      </c>
      <c r="C4298">
        <v>278</v>
      </c>
      <c r="D4298">
        <v>4</v>
      </c>
      <c r="E4298" s="1">
        <v>9.1231974094939494E-8</v>
      </c>
      <c r="F4298" t="s">
        <v>2362</v>
      </c>
      <c r="G4298">
        <v>0</v>
      </c>
      <c r="H4298" t="s">
        <v>13</v>
      </c>
    </row>
    <row r="4299" spans="1:9" x14ac:dyDescent="0.25">
      <c r="A4299" t="s">
        <v>9918</v>
      </c>
      <c r="B4299" t="s">
        <v>9919</v>
      </c>
      <c r="C4299">
        <v>538</v>
      </c>
      <c r="D4299">
        <v>5</v>
      </c>
      <c r="E4299" s="1">
        <v>136.23641449465401</v>
      </c>
      <c r="F4299" t="s">
        <v>4457</v>
      </c>
      <c r="G4299">
        <v>3</v>
      </c>
      <c r="H4299" t="s">
        <v>9920</v>
      </c>
      <c r="I4299" s="3" t="s">
        <v>9921</v>
      </c>
    </row>
    <row r="4300" spans="1:9" x14ac:dyDescent="0.25">
      <c r="A4300" t="s">
        <v>9922</v>
      </c>
      <c r="B4300" t="s">
        <v>6382</v>
      </c>
      <c r="C4300">
        <v>379</v>
      </c>
      <c r="D4300">
        <v>10</v>
      </c>
      <c r="E4300" s="1">
        <v>4.3068609516227001E-15</v>
      </c>
      <c r="F4300" t="s">
        <v>9923</v>
      </c>
      <c r="G4300">
        <v>7</v>
      </c>
      <c r="H4300" t="s">
        <v>9924</v>
      </c>
      <c r="I4300" s="3" t="s">
        <v>3240</v>
      </c>
    </row>
    <row r="4301" spans="1:9" x14ac:dyDescent="0.25">
      <c r="A4301" t="s">
        <v>9925</v>
      </c>
      <c r="B4301" t="s">
        <v>18</v>
      </c>
      <c r="C4301">
        <v>243</v>
      </c>
      <c r="D4301">
        <v>0</v>
      </c>
      <c r="G4301">
        <v>0</v>
      </c>
      <c r="H4301" t="s">
        <v>13</v>
      </c>
    </row>
    <row r="4302" spans="1:9" x14ac:dyDescent="0.25">
      <c r="A4302" t="s">
        <v>9926</v>
      </c>
      <c r="B4302" t="s">
        <v>9927</v>
      </c>
      <c r="C4302">
        <v>420</v>
      </c>
      <c r="D4302">
        <v>10</v>
      </c>
      <c r="E4302" s="1">
        <v>5.38094631506767E-11</v>
      </c>
      <c r="F4302" t="s">
        <v>2623</v>
      </c>
      <c r="G4302">
        <v>3</v>
      </c>
      <c r="H4302" t="s">
        <v>9928</v>
      </c>
      <c r="I4302" s="3" t="s">
        <v>554</v>
      </c>
    </row>
    <row r="4303" spans="1:9" x14ac:dyDescent="0.25">
      <c r="A4303" t="s">
        <v>9929</v>
      </c>
      <c r="B4303" t="s">
        <v>7487</v>
      </c>
      <c r="C4303">
        <v>337</v>
      </c>
      <c r="D4303">
        <v>10</v>
      </c>
      <c r="E4303" s="1">
        <v>1.15375397517315E-10</v>
      </c>
      <c r="F4303" t="s">
        <v>247</v>
      </c>
      <c r="G4303">
        <v>5</v>
      </c>
      <c r="H4303" t="s">
        <v>9930</v>
      </c>
    </row>
    <row r="4304" spans="1:9" x14ac:dyDescent="0.25">
      <c r="A4304" t="s">
        <v>9931</v>
      </c>
      <c r="B4304" t="s">
        <v>18</v>
      </c>
      <c r="C4304">
        <v>411</v>
      </c>
      <c r="D4304">
        <v>0</v>
      </c>
      <c r="G4304">
        <v>0</v>
      </c>
      <c r="H4304" t="s">
        <v>13</v>
      </c>
    </row>
    <row r="4305" spans="1:9" x14ac:dyDescent="0.25">
      <c r="A4305" t="s">
        <v>9932</v>
      </c>
      <c r="B4305" t="s">
        <v>9933</v>
      </c>
      <c r="C4305">
        <v>472</v>
      </c>
      <c r="D4305">
        <v>10</v>
      </c>
      <c r="E4305" s="1">
        <v>7.2914703097369597E-45</v>
      </c>
      <c r="F4305" t="s">
        <v>490</v>
      </c>
      <c r="G4305">
        <v>32</v>
      </c>
      <c r="H4305" t="s">
        <v>4153</v>
      </c>
      <c r="I4305" s="3" t="s">
        <v>4154</v>
      </c>
    </row>
    <row r="4306" spans="1:9" x14ac:dyDescent="0.25">
      <c r="A4306" t="s">
        <v>9934</v>
      </c>
      <c r="B4306" t="s">
        <v>1891</v>
      </c>
      <c r="C4306">
        <v>324</v>
      </c>
      <c r="D4306">
        <v>10</v>
      </c>
      <c r="E4306" s="1">
        <v>1.12566049977897E-29</v>
      </c>
      <c r="F4306" t="s">
        <v>1594</v>
      </c>
      <c r="G4306">
        <v>5</v>
      </c>
      <c r="H4306" t="s">
        <v>9935</v>
      </c>
      <c r="I4306" s="3" t="s">
        <v>9936</v>
      </c>
    </row>
    <row r="4307" spans="1:9" x14ac:dyDescent="0.25">
      <c r="A4307" t="s">
        <v>9937</v>
      </c>
      <c r="B4307" t="s">
        <v>9938</v>
      </c>
      <c r="C4307">
        <v>440</v>
      </c>
      <c r="D4307">
        <v>10</v>
      </c>
      <c r="E4307" s="1">
        <v>3.1645245898377501E-51</v>
      </c>
      <c r="F4307" t="s">
        <v>146</v>
      </c>
      <c r="G4307">
        <v>6</v>
      </c>
      <c r="H4307" t="s">
        <v>9939</v>
      </c>
      <c r="I4307" s="3" t="s">
        <v>9940</v>
      </c>
    </row>
    <row r="4308" spans="1:9" x14ac:dyDescent="0.25">
      <c r="A4308" t="s">
        <v>9941</v>
      </c>
      <c r="B4308" t="s">
        <v>9542</v>
      </c>
      <c r="C4308">
        <v>490</v>
      </c>
      <c r="D4308">
        <v>10</v>
      </c>
      <c r="E4308" s="1">
        <v>4.500197950644E-36</v>
      </c>
      <c r="F4308" t="s">
        <v>379</v>
      </c>
      <c r="G4308">
        <v>15</v>
      </c>
      <c r="H4308" t="s">
        <v>9942</v>
      </c>
      <c r="I4308" s="3" t="s">
        <v>13</v>
      </c>
    </row>
    <row r="4309" spans="1:9" x14ac:dyDescent="0.25">
      <c r="A4309" t="s">
        <v>9943</v>
      </c>
      <c r="B4309" t="s">
        <v>9944</v>
      </c>
      <c r="C4309">
        <v>353</v>
      </c>
      <c r="D4309">
        <v>10</v>
      </c>
      <c r="E4309" s="1">
        <v>44.660526713367702</v>
      </c>
      <c r="F4309" t="s">
        <v>344</v>
      </c>
      <c r="G4309">
        <v>2</v>
      </c>
      <c r="H4309" t="s">
        <v>9945</v>
      </c>
      <c r="I4309" s="3" t="s">
        <v>13</v>
      </c>
    </row>
    <row r="4310" spans="1:9" x14ac:dyDescent="0.25">
      <c r="A4310" t="s">
        <v>9946</v>
      </c>
      <c r="B4310" t="s">
        <v>3183</v>
      </c>
      <c r="C4310">
        <v>418</v>
      </c>
      <c r="D4310">
        <v>10</v>
      </c>
      <c r="E4310" s="1">
        <v>6.9388053284662998E-52</v>
      </c>
      <c r="F4310" t="s">
        <v>580</v>
      </c>
      <c r="G4310">
        <v>6</v>
      </c>
      <c r="H4310" t="s">
        <v>9947</v>
      </c>
      <c r="I4310" s="3" t="s">
        <v>13</v>
      </c>
    </row>
    <row r="4311" spans="1:9" x14ac:dyDescent="0.25">
      <c r="A4311" t="s">
        <v>9948</v>
      </c>
      <c r="B4311" t="s">
        <v>7640</v>
      </c>
      <c r="C4311">
        <v>353</v>
      </c>
      <c r="D4311">
        <v>10</v>
      </c>
      <c r="E4311" s="1">
        <v>3.90338965975189E-3</v>
      </c>
      <c r="F4311" t="s">
        <v>139</v>
      </c>
      <c r="G4311">
        <v>4</v>
      </c>
      <c r="H4311" t="s">
        <v>1955</v>
      </c>
      <c r="I4311" s="3" t="s">
        <v>1956</v>
      </c>
    </row>
    <row r="4312" spans="1:9" x14ac:dyDescent="0.25">
      <c r="A4312" t="s">
        <v>9949</v>
      </c>
      <c r="B4312" t="s">
        <v>6345</v>
      </c>
      <c r="C4312">
        <v>337</v>
      </c>
      <c r="D4312">
        <v>10</v>
      </c>
      <c r="E4312" s="1">
        <v>1.15253001471417E-26</v>
      </c>
      <c r="F4312" t="s">
        <v>3658</v>
      </c>
      <c r="G4312">
        <v>8</v>
      </c>
      <c r="H4312" t="s">
        <v>6346</v>
      </c>
      <c r="I4312" s="3" t="s">
        <v>13</v>
      </c>
    </row>
    <row r="4313" spans="1:9" x14ac:dyDescent="0.25">
      <c r="A4313" t="s">
        <v>9950</v>
      </c>
      <c r="B4313" t="s">
        <v>8131</v>
      </c>
      <c r="C4313">
        <v>300</v>
      </c>
      <c r="D4313">
        <v>10</v>
      </c>
      <c r="E4313" s="1">
        <v>1.7985134923868701E-11</v>
      </c>
      <c r="F4313" t="s">
        <v>1069</v>
      </c>
      <c r="G4313">
        <v>0</v>
      </c>
      <c r="H4313" t="s">
        <v>13</v>
      </c>
    </row>
    <row r="4314" spans="1:9" x14ac:dyDescent="0.25">
      <c r="A4314" t="s">
        <v>9951</v>
      </c>
      <c r="B4314" t="s">
        <v>9952</v>
      </c>
      <c r="C4314">
        <v>296</v>
      </c>
      <c r="D4314">
        <v>6</v>
      </c>
      <c r="E4314" s="1">
        <v>7.1132150862008503</v>
      </c>
      <c r="F4314" s="2">
        <v>71833333333333.297</v>
      </c>
      <c r="G4314">
        <v>4</v>
      </c>
      <c r="H4314" t="s">
        <v>9953</v>
      </c>
      <c r="I4314" s="3" t="s">
        <v>885</v>
      </c>
    </row>
    <row r="4315" spans="1:9" x14ac:dyDescent="0.25">
      <c r="A4315" t="s">
        <v>9954</v>
      </c>
      <c r="B4315" t="s">
        <v>9955</v>
      </c>
      <c r="C4315">
        <v>430</v>
      </c>
      <c r="D4315">
        <v>10</v>
      </c>
      <c r="E4315" s="1">
        <v>5.2887481629394602E-51</v>
      </c>
      <c r="F4315" t="s">
        <v>814</v>
      </c>
      <c r="G4315">
        <v>12</v>
      </c>
      <c r="H4315" t="s">
        <v>9956</v>
      </c>
      <c r="I4315" s="3" t="s">
        <v>9957</v>
      </c>
    </row>
    <row r="4316" spans="1:9" x14ac:dyDescent="0.25">
      <c r="A4316" t="s">
        <v>9958</v>
      </c>
      <c r="B4316" t="s">
        <v>9959</v>
      </c>
      <c r="C4316">
        <v>415</v>
      </c>
      <c r="D4316">
        <v>10</v>
      </c>
      <c r="E4316" s="1">
        <v>6.1352229198988496E-28</v>
      </c>
      <c r="F4316" t="s">
        <v>1260</v>
      </c>
      <c r="G4316">
        <v>10</v>
      </c>
      <c r="H4316" t="s">
        <v>9960</v>
      </c>
      <c r="I4316" s="3" t="s">
        <v>13</v>
      </c>
    </row>
    <row r="4317" spans="1:9" x14ac:dyDescent="0.25">
      <c r="A4317" t="s">
        <v>9961</v>
      </c>
      <c r="B4317" t="s">
        <v>9962</v>
      </c>
      <c r="C4317">
        <v>303</v>
      </c>
      <c r="D4317">
        <v>10</v>
      </c>
      <c r="E4317" s="1">
        <v>4.8696855637955303E-17</v>
      </c>
      <c r="F4317" t="s">
        <v>5651</v>
      </c>
      <c r="G4317">
        <v>4</v>
      </c>
      <c r="H4317" t="s">
        <v>9963</v>
      </c>
      <c r="I4317" s="3" t="s">
        <v>13</v>
      </c>
    </row>
    <row r="4318" spans="1:9" x14ac:dyDescent="0.25">
      <c r="A4318" t="s">
        <v>9964</v>
      </c>
      <c r="B4318" t="s">
        <v>9965</v>
      </c>
      <c r="C4318">
        <v>376</v>
      </c>
      <c r="D4318">
        <v>10</v>
      </c>
      <c r="E4318" s="1">
        <v>1.06477916269759E-24</v>
      </c>
      <c r="F4318" t="s">
        <v>1879</v>
      </c>
      <c r="G4318">
        <v>9</v>
      </c>
      <c r="H4318" t="s">
        <v>9966</v>
      </c>
      <c r="I4318" s="3" t="s">
        <v>9967</v>
      </c>
    </row>
    <row r="4319" spans="1:9" x14ac:dyDescent="0.25">
      <c r="A4319" t="s">
        <v>9968</v>
      </c>
      <c r="B4319" t="s">
        <v>18</v>
      </c>
      <c r="C4319">
        <v>303</v>
      </c>
      <c r="D4319">
        <v>0</v>
      </c>
      <c r="G4319">
        <v>0</v>
      </c>
      <c r="H4319" t="s">
        <v>13</v>
      </c>
    </row>
    <row r="4320" spans="1:9" x14ac:dyDescent="0.25">
      <c r="A4320" t="s">
        <v>9969</v>
      </c>
      <c r="B4320" t="s">
        <v>18</v>
      </c>
      <c r="C4320">
        <v>327</v>
      </c>
      <c r="D4320">
        <v>0</v>
      </c>
      <c r="G4320">
        <v>0</v>
      </c>
      <c r="H4320" t="s">
        <v>13</v>
      </c>
    </row>
    <row r="4321" spans="1:9" x14ac:dyDescent="0.25">
      <c r="A4321" t="s">
        <v>9970</v>
      </c>
      <c r="B4321" t="s">
        <v>4772</v>
      </c>
      <c r="C4321">
        <v>214</v>
      </c>
      <c r="D4321">
        <v>10</v>
      </c>
      <c r="E4321" s="1">
        <v>3.11374476765993E-8</v>
      </c>
      <c r="F4321" t="s">
        <v>3724</v>
      </c>
      <c r="G4321">
        <v>16</v>
      </c>
      <c r="H4321" t="s">
        <v>9971</v>
      </c>
      <c r="I4321" s="3" t="s">
        <v>4774</v>
      </c>
    </row>
    <row r="4322" spans="1:9" x14ac:dyDescent="0.25">
      <c r="A4322" t="s">
        <v>9972</v>
      </c>
      <c r="B4322" t="s">
        <v>9973</v>
      </c>
      <c r="C4322">
        <v>349</v>
      </c>
      <c r="D4322">
        <v>10</v>
      </c>
      <c r="E4322" s="1">
        <v>8.3947316783273404E-22</v>
      </c>
      <c r="F4322" t="s">
        <v>1578</v>
      </c>
      <c r="G4322">
        <v>1</v>
      </c>
      <c r="H4322" t="s">
        <v>4858</v>
      </c>
      <c r="I4322" s="3" t="s">
        <v>13</v>
      </c>
    </row>
    <row r="4323" spans="1:9" x14ac:dyDescent="0.25">
      <c r="A4323" t="s">
        <v>9974</v>
      </c>
      <c r="B4323" t="s">
        <v>18</v>
      </c>
      <c r="C4323">
        <v>260</v>
      </c>
      <c r="D4323">
        <v>0</v>
      </c>
      <c r="G4323">
        <v>0</v>
      </c>
      <c r="H4323" t="s">
        <v>13</v>
      </c>
    </row>
    <row r="4324" spans="1:9" x14ac:dyDescent="0.25">
      <c r="A4324" t="s">
        <v>9975</v>
      </c>
      <c r="B4324" t="s">
        <v>18</v>
      </c>
      <c r="C4324">
        <v>308</v>
      </c>
      <c r="D4324">
        <v>0</v>
      </c>
      <c r="G4324">
        <v>0</v>
      </c>
      <c r="H4324" t="s">
        <v>13</v>
      </c>
    </row>
    <row r="4325" spans="1:9" x14ac:dyDescent="0.25">
      <c r="A4325" t="s">
        <v>9976</v>
      </c>
      <c r="B4325" t="s">
        <v>175</v>
      </c>
      <c r="C4325">
        <v>483</v>
      </c>
      <c r="D4325">
        <v>10</v>
      </c>
      <c r="E4325" s="1">
        <v>1.40811890525679E-27</v>
      </c>
      <c r="F4325" t="s">
        <v>4524</v>
      </c>
      <c r="G4325">
        <v>4</v>
      </c>
      <c r="H4325" t="s">
        <v>9977</v>
      </c>
    </row>
    <row r="4326" spans="1:9" x14ac:dyDescent="0.25">
      <c r="A4326" t="s">
        <v>9978</v>
      </c>
      <c r="B4326" t="s">
        <v>9979</v>
      </c>
      <c r="C4326">
        <v>466</v>
      </c>
      <c r="D4326">
        <v>10</v>
      </c>
      <c r="E4326" s="1">
        <v>3.9475362904214599E-50</v>
      </c>
      <c r="F4326" t="s">
        <v>1778</v>
      </c>
      <c r="G4326">
        <v>8</v>
      </c>
      <c r="H4326" t="s">
        <v>9980</v>
      </c>
      <c r="I4326" s="3" t="s">
        <v>2879</v>
      </c>
    </row>
    <row r="4327" spans="1:9" x14ac:dyDescent="0.25">
      <c r="A4327" t="s">
        <v>9981</v>
      </c>
      <c r="B4327" t="s">
        <v>18</v>
      </c>
      <c r="C4327">
        <v>367</v>
      </c>
      <c r="D4327">
        <v>0</v>
      </c>
      <c r="G4327">
        <v>0</v>
      </c>
      <c r="H4327" t="s">
        <v>13</v>
      </c>
    </row>
    <row r="4328" spans="1:9" x14ac:dyDescent="0.25">
      <c r="A4328" t="s">
        <v>9982</v>
      </c>
      <c r="B4328" t="s">
        <v>18</v>
      </c>
      <c r="C4328">
        <v>333</v>
      </c>
      <c r="D4328">
        <v>0</v>
      </c>
      <c r="G4328">
        <v>0</v>
      </c>
      <c r="H4328" t="s">
        <v>13</v>
      </c>
    </row>
    <row r="4329" spans="1:9" x14ac:dyDescent="0.25">
      <c r="A4329" t="s">
        <v>9983</v>
      </c>
      <c r="B4329" t="s">
        <v>9984</v>
      </c>
      <c r="C4329">
        <v>389</v>
      </c>
      <c r="D4329">
        <v>10</v>
      </c>
      <c r="E4329" s="1">
        <v>7.9773542813863399E-36</v>
      </c>
      <c r="F4329" t="s">
        <v>525</v>
      </c>
      <c r="G4329">
        <v>7</v>
      </c>
      <c r="H4329" t="s">
        <v>9985</v>
      </c>
      <c r="I4329" s="3" t="s">
        <v>13</v>
      </c>
    </row>
    <row r="4330" spans="1:9" x14ac:dyDescent="0.25">
      <c r="A4330" t="s">
        <v>9986</v>
      </c>
      <c r="B4330" t="s">
        <v>9987</v>
      </c>
      <c r="C4330">
        <v>302</v>
      </c>
      <c r="D4330">
        <v>10</v>
      </c>
      <c r="E4330" s="1">
        <v>1.18853924700099E-14</v>
      </c>
      <c r="F4330" t="s">
        <v>1793</v>
      </c>
      <c r="G4330">
        <v>3</v>
      </c>
      <c r="H4330" t="s">
        <v>9988</v>
      </c>
      <c r="I4330" s="3" t="s">
        <v>7129</v>
      </c>
    </row>
    <row r="4331" spans="1:9" x14ac:dyDescent="0.25">
      <c r="A4331" t="s">
        <v>9989</v>
      </c>
      <c r="B4331" t="s">
        <v>9990</v>
      </c>
      <c r="C4331">
        <v>457</v>
      </c>
      <c r="D4331">
        <v>10</v>
      </c>
      <c r="E4331" s="1">
        <v>1.72463076049277E-23</v>
      </c>
      <c r="F4331" t="s">
        <v>447</v>
      </c>
      <c r="G4331">
        <v>0</v>
      </c>
      <c r="H4331" t="s">
        <v>13</v>
      </c>
    </row>
    <row r="4332" spans="1:9" x14ac:dyDescent="0.25">
      <c r="A4332" t="s">
        <v>9991</v>
      </c>
      <c r="B4332" t="s">
        <v>6123</v>
      </c>
      <c r="C4332">
        <v>271</v>
      </c>
      <c r="D4332">
        <v>10</v>
      </c>
      <c r="E4332" s="1">
        <v>4.8888208820363003E-17</v>
      </c>
      <c r="F4332" t="s">
        <v>2436</v>
      </c>
      <c r="G4332">
        <v>3</v>
      </c>
      <c r="H4332" t="s">
        <v>6124</v>
      </c>
      <c r="I4332" s="3" t="s">
        <v>13</v>
      </c>
    </row>
    <row r="4333" spans="1:9" x14ac:dyDescent="0.25">
      <c r="A4333" t="s">
        <v>9992</v>
      </c>
      <c r="B4333" t="s">
        <v>909</v>
      </c>
      <c r="C4333">
        <v>328</v>
      </c>
      <c r="D4333">
        <v>10</v>
      </c>
      <c r="E4333" s="1">
        <v>8.5513596788508004E-9</v>
      </c>
      <c r="F4333" t="s">
        <v>728</v>
      </c>
      <c r="G4333">
        <v>8</v>
      </c>
      <c r="H4333" t="s">
        <v>9993</v>
      </c>
      <c r="I4333" s="3" t="s">
        <v>515</v>
      </c>
    </row>
    <row r="4334" spans="1:9" x14ac:dyDescent="0.25">
      <c r="A4334" t="s">
        <v>9994</v>
      </c>
      <c r="B4334" t="s">
        <v>18</v>
      </c>
      <c r="C4334">
        <v>256</v>
      </c>
      <c r="D4334">
        <v>0</v>
      </c>
      <c r="G4334">
        <v>0</v>
      </c>
      <c r="H4334" t="s">
        <v>13</v>
      </c>
    </row>
    <row r="4335" spans="1:9" x14ac:dyDescent="0.25">
      <c r="A4335" t="s">
        <v>9995</v>
      </c>
      <c r="B4335" t="s">
        <v>9996</v>
      </c>
      <c r="C4335">
        <v>399</v>
      </c>
      <c r="D4335">
        <v>10</v>
      </c>
      <c r="E4335" s="1">
        <v>1.0778254048363501E-15</v>
      </c>
      <c r="F4335" t="s">
        <v>990</v>
      </c>
      <c r="G4335">
        <v>5</v>
      </c>
      <c r="H4335" t="s">
        <v>9997</v>
      </c>
    </row>
    <row r="4336" spans="1:9" x14ac:dyDescent="0.25">
      <c r="A4336" t="s">
        <v>9998</v>
      </c>
      <c r="B4336" t="s">
        <v>9999</v>
      </c>
      <c r="C4336">
        <v>346</v>
      </c>
      <c r="D4336">
        <v>10</v>
      </c>
      <c r="E4336" s="1">
        <v>4.9393480658472203E-22</v>
      </c>
      <c r="F4336" t="s">
        <v>2326</v>
      </c>
      <c r="G4336">
        <v>4</v>
      </c>
      <c r="H4336" t="s">
        <v>10000</v>
      </c>
      <c r="I4336" s="3" t="s">
        <v>13</v>
      </c>
    </row>
    <row r="4337" spans="1:9" x14ac:dyDescent="0.25">
      <c r="A4337" t="s">
        <v>10001</v>
      </c>
      <c r="B4337" t="s">
        <v>10</v>
      </c>
      <c r="C4337">
        <v>387</v>
      </c>
      <c r="D4337">
        <v>10</v>
      </c>
      <c r="E4337" s="1">
        <v>1.42197464867368E-51</v>
      </c>
      <c r="F4337" t="s">
        <v>1157</v>
      </c>
      <c r="G4337">
        <v>1</v>
      </c>
      <c r="H4337" t="s">
        <v>3681</v>
      </c>
      <c r="I4337" s="3" t="s">
        <v>13</v>
      </c>
    </row>
    <row r="4338" spans="1:9" x14ac:dyDescent="0.25">
      <c r="A4338" t="s">
        <v>10002</v>
      </c>
      <c r="B4338" t="s">
        <v>10003</v>
      </c>
      <c r="C4338">
        <v>290</v>
      </c>
      <c r="D4338">
        <v>10</v>
      </c>
      <c r="E4338" s="1">
        <v>4.3449784991706003E-22</v>
      </c>
      <c r="F4338" t="s">
        <v>1153</v>
      </c>
      <c r="G4338">
        <v>8</v>
      </c>
      <c r="H4338" t="s">
        <v>10004</v>
      </c>
      <c r="I4338" s="3" t="s">
        <v>10005</v>
      </c>
    </row>
    <row r="4339" spans="1:9" x14ac:dyDescent="0.25">
      <c r="A4339" t="s">
        <v>10006</v>
      </c>
      <c r="B4339" t="s">
        <v>18</v>
      </c>
      <c r="C4339">
        <v>347</v>
      </c>
      <c r="D4339">
        <v>0</v>
      </c>
      <c r="G4339">
        <v>0</v>
      </c>
      <c r="H4339" t="s">
        <v>13</v>
      </c>
    </row>
    <row r="4340" spans="1:9" x14ac:dyDescent="0.25">
      <c r="A4340" t="s">
        <v>10007</v>
      </c>
      <c r="B4340" t="s">
        <v>10008</v>
      </c>
      <c r="C4340">
        <v>369</v>
      </c>
      <c r="D4340">
        <v>10</v>
      </c>
      <c r="E4340" s="1">
        <v>1.1165528841307601E-25</v>
      </c>
      <c r="F4340" t="s">
        <v>2623</v>
      </c>
      <c r="G4340">
        <v>5</v>
      </c>
      <c r="H4340" t="s">
        <v>10009</v>
      </c>
      <c r="I4340" s="3" t="s">
        <v>318</v>
      </c>
    </row>
    <row r="4341" spans="1:9" x14ac:dyDescent="0.25">
      <c r="A4341" t="s">
        <v>10010</v>
      </c>
      <c r="B4341" t="s">
        <v>4263</v>
      </c>
      <c r="C4341">
        <v>444</v>
      </c>
      <c r="D4341">
        <v>10</v>
      </c>
      <c r="E4341" s="1">
        <v>8.49824891519583E-9</v>
      </c>
      <c r="F4341" t="s">
        <v>818</v>
      </c>
      <c r="G4341">
        <v>1</v>
      </c>
      <c r="H4341" t="s">
        <v>22</v>
      </c>
      <c r="I4341" s="3" t="s">
        <v>13</v>
      </c>
    </row>
    <row r="4342" spans="1:9" x14ac:dyDescent="0.25">
      <c r="A4342" t="s">
        <v>10011</v>
      </c>
      <c r="B4342" t="s">
        <v>10012</v>
      </c>
      <c r="C4342">
        <v>424</v>
      </c>
      <c r="D4342">
        <v>10</v>
      </c>
      <c r="E4342" s="1">
        <v>8.1251931461519905E-41</v>
      </c>
      <c r="F4342" t="s">
        <v>4541</v>
      </c>
      <c r="G4342">
        <v>6</v>
      </c>
      <c r="H4342" t="s">
        <v>10013</v>
      </c>
      <c r="I4342" s="3" t="s">
        <v>2735</v>
      </c>
    </row>
    <row r="4343" spans="1:9" x14ac:dyDescent="0.25">
      <c r="A4343" t="s">
        <v>10014</v>
      </c>
      <c r="B4343" t="s">
        <v>7778</v>
      </c>
      <c r="C4343">
        <v>440</v>
      </c>
      <c r="D4343">
        <v>10</v>
      </c>
      <c r="E4343" s="1">
        <v>3.6345387614878998E-38</v>
      </c>
      <c r="F4343" t="s">
        <v>711</v>
      </c>
      <c r="G4343">
        <v>1</v>
      </c>
      <c r="H4343" t="s">
        <v>2016</v>
      </c>
      <c r="I4343" s="3" t="s">
        <v>13</v>
      </c>
    </row>
    <row r="4344" spans="1:9" x14ac:dyDescent="0.25">
      <c r="A4344" t="s">
        <v>10015</v>
      </c>
      <c r="B4344" t="s">
        <v>18</v>
      </c>
      <c r="C4344">
        <v>353</v>
      </c>
      <c r="D4344">
        <v>0</v>
      </c>
      <c r="G4344">
        <v>0</v>
      </c>
      <c r="H4344" t="s">
        <v>13</v>
      </c>
    </row>
    <row r="4345" spans="1:9" x14ac:dyDescent="0.25">
      <c r="A4345" t="s">
        <v>10016</v>
      </c>
      <c r="B4345" t="s">
        <v>10017</v>
      </c>
      <c r="C4345">
        <v>278</v>
      </c>
      <c r="D4345">
        <v>3</v>
      </c>
      <c r="E4345" s="1">
        <v>1117.8244186089801</v>
      </c>
      <c r="F4345" s="2">
        <v>516666666666666</v>
      </c>
      <c r="G4345">
        <v>2</v>
      </c>
      <c r="H4345" t="s">
        <v>33</v>
      </c>
    </row>
    <row r="4346" spans="1:9" x14ac:dyDescent="0.25">
      <c r="A4346" t="s">
        <v>10018</v>
      </c>
      <c r="B4346" t="s">
        <v>1470</v>
      </c>
      <c r="C4346">
        <v>221</v>
      </c>
      <c r="D4346">
        <v>10</v>
      </c>
      <c r="E4346" s="1">
        <v>1.13615323789729E-10</v>
      </c>
      <c r="F4346" t="s">
        <v>513</v>
      </c>
      <c r="G4346">
        <v>9</v>
      </c>
      <c r="H4346" t="s">
        <v>10019</v>
      </c>
      <c r="I4346" s="3" t="s">
        <v>10020</v>
      </c>
    </row>
    <row r="4347" spans="1:9" x14ac:dyDescent="0.25">
      <c r="A4347" t="s">
        <v>10021</v>
      </c>
      <c r="B4347" t="s">
        <v>8080</v>
      </c>
      <c r="C4347">
        <v>300</v>
      </c>
      <c r="D4347">
        <v>10</v>
      </c>
      <c r="E4347" s="1">
        <v>3.9788893318607698E-35</v>
      </c>
      <c r="F4347" t="s">
        <v>2356</v>
      </c>
      <c r="G4347">
        <v>5</v>
      </c>
      <c r="H4347" t="s">
        <v>10022</v>
      </c>
      <c r="I4347" s="3" t="s">
        <v>3512</v>
      </c>
    </row>
    <row r="4348" spans="1:9" x14ac:dyDescent="0.25">
      <c r="A4348" t="s">
        <v>10023</v>
      </c>
      <c r="B4348" t="s">
        <v>10024</v>
      </c>
      <c r="C4348">
        <v>296</v>
      </c>
      <c r="D4348">
        <v>10</v>
      </c>
      <c r="E4348" s="1">
        <v>5.2508520396055499E-11</v>
      </c>
      <c r="F4348" t="s">
        <v>6471</v>
      </c>
      <c r="G4348">
        <v>3</v>
      </c>
      <c r="H4348" t="s">
        <v>10025</v>
      </c>
      <c r="I4348" s="3" t="s">
        <v>13</v>
      </c>
    </row>
    <row r="4349" spans="1:9" x14ac:dyDescent="0.25">
      <c r="A4349" t="s">
        <v>10026</v>
      </c>
      <c r="B4349" t="s">
        <v>5714</v>
      </c>
      <c r="C4349">
        <v>316</v>
      </c>
      <c r="D4349">
        <v>10</v>
      </c>
      <c r="E4349" s="1">
        <v>3.8968662961218299E-35</v>
      </c>
      <c r="F4349" t="s">
        <v>1157</v>
      </c>
      <c r="G4349">
        <v>10</v>
      </c>
      <c r="H4349" t="s">
        <v>5715</v>
      </c>
      <c r="I4349" s="3" t="s">
        <v>13</v>
      </c>
    </row>
    <row r="4350" spans="1:9" x14ac:dyDescent="0.25">
      <c r="A4350" t="s">
        <v>10027</v>
      </c>
      <c r="B4350" t="s">
        <v>18</v>
      </c>
      <c r="C4350">
        <v>211</v>
      </c>
      <c r="D4350">
        <v>0</v>
      </c>
      <c r="G4350">
        <v>0</v>
      </c>
      <c r="H4350" t="s">
        <v>13</v>
      </c>
    </row>
    <row r="4351" spans="1:9" x14ac:dyDescent="0.25">
      <c r="A4351" t="s">
        <v>10028</v>
      </c>
      <c r="B4351" t="s">
        <v>10029</v>
      </c>
      <c r="C4351">
        <v>434</v>
      </c>
      <c r="D4351">
        <v>10</v>
      </c>
      <c r="E4351" s="1">
        <v>1.4601599397622E-46</v>
      </c>
      <c r="F4351" t="s">
        <v>176</v>
      </c>
      <c r="G4351">
        <v>4</v>
      </c>
      <c r="H4351" t="s">
        <v>10030</v>
      </c>
      <c r="I4351" s="3" t="s">
        <v>10031</v>
      </c>
    </row>
    <row r="4352" spans="1:9" x14ac:dyDescent="0.25">
      <c r="A4352" t="s">
        <v>10032</v>
      </c>
      <c r="B4352" t="s">
        <v>10033</v>
      </c>
      <c r="C4352">
        <v>482</v>
      </c>
      <c r="D4352">
        <v>10</v>
      </c>
      <c r="E4352" s="1">
        <v>3.8734636072834499E-23</v>
      </c>
      <c r="F4352" t="s">
        <v>1899</v>
      </c>
      <c r="G4352">
        <v>1</v>
      </c>
      <c r="H4352" t="s">
        <v>10034</v>
      </c>
      <c r="I4352" s="3" t="s">
        <v>13</v>
      </c>
    </row>
    <row r="4353" spans="1:9" x14ac:dyDescent="0.25">
      <c r="A4353" t="s">
        <v>10035</v>
      </c>
      <c r="B4353" t="s">
        <v>10036</v>
      </c>
      <c r="C4353">
        <v>440</v>
      </c>
      <c r="D4353">
        <v>10</v>
      </c>
      <c r="E4353" s="1">
        <v>3.0273777381026303E-35</v>
      </c>
      <c r="F4353" t="s">
        <v>3017</v>
      </c>
      <c r="G4353">
        <v>3</v>
      </c>
      <c r="H4353" t="s">
        <v>10037</v>
      </c>
      <c r="I4353" s="3" t="s">
        <v>13</v>
      </c>
    </row>
    <row r="4354" spans="1:9" x14ac:dyDescent="0.25">
      <c r="A4354" t="s">
        <v>10038</v>
      </c>
      <c r="B4354" t="s">
        <v>10039</v>
      </c>
      <c r="C4354">
        <v>368</v>
      </c>
      <c r="D4354">
        <v>10</v>
      </c>
      <c r="E4354" s="1">
        <v>1.7640933212353701E-35</v>
      </c>
      <c r="F4354" t="s">
        <v>846</v>
      </c>
      <c r="G4354">
        <v>2</v>
      </c>
      <c r="H4354" t="s">
        <v>3239</v>
      </c>
      <c r="I4354" s="3" t="s">
        <v>3240</v>
      </c>
    </row>
    <row r="4355" spans="1:9" x14ac:dyDescent="0.25">
      <c r="A4355" t="s">
        <v>10040</v>
      </c>
      <c r="B4355" t="s">
        <v>18</v>
      </c>
      <c r="C4355">
        <v>250</v>
      </c>
      <c r="D4355">
        <v>0</v>
      </c>
      <c r="G4355">
        <v>0</v>
      </c>
      <c r="H4355" t="s">
        <v>13</v>
      </c>
    </row>
    <row r="4356" spans="1:9" x14ac:dyDescent="0.25">
      <c r="A4356" t="s">
        <v>10041</v>
      </c>
      <c r="B4356" t="s">
        <v>4919</v>
      </c>
      <c r="C4356">
        <v>261</v>
      </c>
      <c r="D4356">
        <v>10</v>
      </c>
      <c r="E4356" s="1">
        <v>1.05440012440103E-24</v>
      </c>
      <c r="F4356" t="s">
        <v>528</v>
      </c>
      <c r="G4356">
        <v>8</v>
      </c>
      <c r="H4356" t="s">
        <v>10042</v>
      </c>
      <c r="I4356" s="3" t="s">
        <v>2822</v>
      </c>
    </row>
    <row r="4357" spans="1:9" x14ac:dyDescent="0.25">
      <c r="A4357" t="s">
        <v>10043</v>
      </c>
      <c r="B4357" t="s">
        <v>5497</v>
      </c>
      <c r="C4357">
        <v>445</v>
      </c>
      <c r="D4357">
        <v>10</v>
      </c>
      <c r="E4357" s="1">
        <v>1.14863817272883E-35</v>
      </c>
      <c r="F4357" t="s">
        <v>1899</v>
      </c>
      <c r="G4357">
        <v>2</v>
      </c>
      <c r="H4357" t="s">
        <v>3552</v>
      </c>
      <c r="I4357" s="3" t="s">
        <v>13</v>
      </c>
    </row>
    <row r="4358" spans="1:9" x14ac:dyDescent="0.25">
      <c r="A4358" t="s">
        <v>10044</v>
      </c>
      <c r="B4358" t="s">
        <v>1181</v>
      </c>
      <c r="C4358">
        <v>341</v>
      </c>
      <c r="D4358">
        <v>10</v>
      </c>
      <c r="E4358" s="1">
        <v>4.0448661775083999E-33</v>
      </c>
      <c r="F4358" t="s">
        <v>307</v>
      </c>
      <c r="G4358">
        <v>2</v>
      </c>
      <c r="H4358" t="s">
        <v>5995</v>
      </c>
      <c r="I4358" s="3" t="s">
        <v>13</v>
      </c>
    </row>
    <row r="4359" spans="1:9" x14ac:dyDescent="0.25">
      <c r="A4359" t="s">
        <v>10045</v>
      </c>
      <c r="B4359" t="s">
        <v>10046</v>
      </c>
      <c r="C4359">
        <v>346</v>
      </c>
      <c r="D4359">
        <v>10</v>
      </c>
      <c r="E4359" s="1">
        <v>2.7201283532641999E-21</v>
      </c>
      <c r="F4359" t="s">
        <v>389</v>
      </c>
      <c r="G4359">
        <v>4</v>
      </c>
      <c r="H4359" t="s">
        <v>10047</v>
      </c>
      <c r="I4359" s="3" t="s">
        <v>13</v>
      </c>
    </row>
    <row r="4360" spans="1:9" x14ac:dyDescent="0.25">
      <c r="A4360" t="s">
        <v>10048</v>
      </c>
      <c r="B4360" t="s">
        <v>10049</v>
      </c>
      <c r="C4360">
        <v>337</v>
      </c>
      <c r="D4360">
        <v>10</v>
      </c>
      <c r="E4360" s="1">
        <v>4.6950576626617399E-4</v>
      </c>
      <c r="F4360" t="s">
        <v>301</v>
      </c>
      <c r="G4360">
        <v>3</v>
      </c>
      <c r="H4360" t="s">
        <v>10050</v>
      </c>
      <c r="I4360" s="3" t="s">
        <v>13</v>
      </c>
    </row>
    <row r="4361" spans="1:9" x14ac:dyDescent="0.25">
      <c r="A4361" t="s">
        <v>10051</v>
      </c>
      <c r="B4361" t="s">
        <v>10052</v>
      </c>
      <c r="C4361">
        <v>365</v>
      </c>
      <c r="D4361">
        <v>10</v>
      </c>
      <c r="E4361" s="1">
        <v>3.97908547253571E-42</v>
      </c>
      <c r="F4361" t="s">
        <v>21</v>
      </c>
      <c r="G4361">
        <v>3</v>
      </c>
      <c r="H4361" t="s">
        <v>9315</v>
      </c>
      <c r="I4361" s="3" t="s">
        <v>318</v>
      </c>
    </row>
    <row r="4362" spans="1:9" x14ac:dyDescent="0.25">
      <c r="A4362" t="s">
        <v>10053</v>
      </c>
      <c r="B4362" t="s">
        <v>3402</v>
      </c>
      <c r="C4362">
        <v>409</v>
      </c>
      <c r="D4362">
        <v>10</v>
      </c>
      <c r="E4362" s="1">
        <v>5.0501528174876396E-22</v>
      </c>
      <c r="F4362" t="s">
        <v>1026</v>
      </c>
      <c r="G4362">
        <v>2</v>
      </c>
      <c r="H4362" t="s">
        <v>10054</v>
      </c>
      <c r="I4362" s="3" t="s">
        <v>13</v>
      </c>
    </row>
    <row r="4363" spans="1:9" x14ac:dyDescent="0.25">
      <c r="A4363" t="s">
        <v>10055</v>
      </c>
      <c r="B4363" t="s">
        <v>10056</v>
      </c>
      <c r="C4363">
        <v>336</v>
      </c>
      <c r="D4363">
        <v>10</v>
      </c>
      <c r="E4363" s="1">
        <v>1.9840868246768799E-28</v>
      </c>
      <c r="F4363" t="s">
        <v>528</v>
      </c>
      <c r="G4363">
        <v>3</v>
      </c>
      <c r="H4363" t="s">
        <v>10057</v>
      </c>
      <c r="I4363" s="3" t="s">
        <v>13</v>
      </c>
    </row>
    <row r="4364" spans="1:9" x14ac:dyDescent="0.25">
      <c r="A4364" t="s">
        <v>10058</v>
      </c>
      <c r="B4364" t="s">
        <v>6706</v>
      </c>
      <c r="C4364">
        <v>484</v>
      </c>
      <c r="D4364">
        <v>10</v>
      </c>
      <c r="E4364" s="1">
        <v>4.6767109570438902E-31</v>
      </c>
      <c r="F4364" t="s">
        <v>385</v>
      </c>
      <c r="G4364">
        <v>3</v>
      </c>
      <c r="H4364" t="s">
        <v>10059</v>
      </c>
      <c r="I4364" s="3" t="s">
        <v>13</v>
      </c>
    </row>
    <row r="4365" spans="1:9" x14ac:dyDescent="0.25">
      <c r="A4365" t="s">
        <v>10060</v>
      </c>
      <c r="B4365" t="s">
        <v>18</v>
      </c>
      <c r="C4365">
        <v>283</v>
      </c>
      <c r="D4365">
        <v>0</v>
      </c>
      <c r="G4365">
        <v>0</v>
      </c>
      <c r="H4365" t="s">
        <v>13</v>
      </c>
    </row>
    <row r="4366" spans="1:9" x14ac:dyDescent="0.25">
      <c r="A4366" t="s">
        <v>10061</v>
      </c>
      <c r="B4366" t="s">
        <v>18</v>
      </c>
      <c r="C4366">
        <v>276</v>
      </c>
      <c r="D4366">
        <v>0</v>
      </c>
      <c r="G4366">
        <v>0</v>
      </c>
      <c r="H4366" t="s">
        <v>13</v>
      </c>
    </row>
    <row r="4367" spans="1:9" x14ac:dyDescent="0.25">
      <c r="A4367" t="s">
        <v>10062</v>
      </c>
      <c r="B4367" t="s">
        <v>10063</v>
      </c>
      <c r="C4367">
        <v>463</v>
      </c>
      <c r="D4367">
        <v>5</v>
      </c>
      <c r="E4367" s="1">
        <v>2.5725444574538399E-5</v>
      </c>
      <c r="F4367" t="s">
        <v>827</v>
      </c>
      <c r="G4367">
        <v>5</v>
      </c>
      <c r="H4367" t="s">
        <v>10064</v>
      </c>
      <c r="I4367" s="3" t="s">
        <v>10065</v>
      </c>
    </row>
    <row r="4368" spans="1:9" x14ac:dyDescent="0.25">
      <c r="A4368" t="s">
        <v>10066</v>
      </c>
      <c r="B4368" t="s">
        <v>6309</v>
      </c>
      <c r="C4368">
        <v>238</v>
      </c>
      <c r="D4368">
        <v>6</v>
      </c>
      <c r="E4368" s="1">
        <v>2.4182747876054702E-3</v>
      </c>
      <c r="F4368" t="s">
        <v>2067</v>
      </c>
      <c r="G4368">
        <v>6</v>
      </c>
      <c r="H4368" t="s">
        <v>10067</v>
      </c>
      <c r="I4368" s="3" t="s">
        <v>13</v>
      </c>
    </row>
    <row r="4369" spans="1:9" x14ac:dyDescent="0.25">
      <c r="A4369" t="s">
        <v>10068</v>
      </c>
      <c r="B4369" t="s">
        <v>3054</v>
      </c>
      <c r="C4369">
        <v>454</v>
      </c>
      <c r="D4369">
        <v>4</v>
      </c>
      <c r="E4369" s="1">
        <v>3.7386553803355399E-2</v>
      </c>
      <c r="F4369" t="s">
        <v>1219</v>
      </c>
      <c r="G4369">
        <v>8</v>
      </c>
      <c r="H4369" t="s">
        <v>3055</v>
      </c>
      <c r="I4369" s="3" t="s">
        <v>13</v>
      </c>
    </row>
    <row r="4370" spans="1:9" x14ac:dyDescent="0.25">
      <c r="A4370" t="s">
        <v>10069</v>
      </c>
      <c r="B4370" t="s">
        <v>18</v>
      </c>
      <c r="C4370">
        <v>232</v>
      </c>
      <c r="D4370">
        <v>0</v>
      </c>
      <c r="G4370">
        <v>0</v>
      </c>
      <c r="H4370" t="s">
        <v>13</v>
      </c>
    </row>
    <row r="4371" spans="1:9" x14ac:dyDescent="0.25">
      <c r="A4371" t="s">
        <v>10070</v>
      </c>
      <c r="B4371" t="s">
        <v>10071</v>
      </c>
      <c r="C4371">
        <v>303</v>
      </c>
      <c r="D4371">
        <v>10</v>
      </c>
      <c r="E4371" s="1">
        <v>2.11231530752466E-20</v>
      </c>
      <c r="F4371" t="s">
        <v>459</v>
      </c>
      <c r="G4371">
        <v>7</v>
      </c>
      <c r="H4371" t="s">
        <v>10072</v>
      </c>
      <c r="I4371" s="3" t="s">
        <v>1267</v>
      </c>
    </row>
    <row r="4372" spans="1:9" x14ac:dyDescent="0.25">
      <c r="A4372" t="s">
        <v>10073</v>
      </c>
      <c r="B4372" t="s">
        <v>10074</v>
      </c>
      <c r="C4372">
        <v>307</v>
      </c>
      <c r="D4372">
        <v>10</v>
      </c>
      <c r="E4372" s="1">
        <v>2.0928908694007699E-28</v>
      </c>
      <c r="F4372" t="s">
        <v>210</v>
      </c>
      <c r="G4372">
        <v>30</v>
      </c>
      <c r="H4372" t="s">
        <v>10075</v>
      </c>
      <c r="I4372" s="3" t="s">
        <v>13</v>
      </c>
    </row>
    <row r="4373" spans="1:9" x14ac:dyDescent="0.25">
      <c r="A4373" t="s">
        <v>10076</v>
      </c>
      <c r="B4373" t="s">
        <v>10077</v>
      </c>
      <c r="C4373">
        <v>439</v>
      </c>
      <c r="D4373">
        <v>10</v>
      </c>
      <c r="E4373" s="1">
        <v>1.79962732352898E-42</v>
      </c>
      <c r="F4373" t="s">
        <v>3017</v>
      </c>
      <c r="G4373">
        <v>9</v>
      </c>
      <c r="H4373" t="s">
        <v>10078</v>
      </c>
      <c r="I4373" s="3" t="s">
        <v>13</v>
      </c>
    </row>
    <row r="4374" spans="1:9" x14ac:dyDescent="0.25">
      <c r="A4374" t="s">
        <v>10079</v>
      </c>
      <c r="B4374" t="s">
        <v>10080</v>
      </c>
      <c r="C4374">
        <v>310</v>
      </c>
      <c r="D4374">
        <v>10</v>
      </c>
      <c r="E4374" s="1">
        <v>2.1976861629853701E-30</v>
      </c>
      <c r="F4374" t="s">
        <v>58</v>
      </c>
      <c r="G4374">
        <v>14</v>
      </c>
      <c r="H4374" t="s">
        <v>10081</v>
      </c>
      <c r="I4374" s="3" t="s">
        <v>3226</v>
      </c>
    </row>
    <row r="4375" spans="1:9" x14ac:dyDescent="0.25">
      <c r="A4375" t="s">
        <v>10082</v>
      </c>
      <c r="B4375" t="s">
        <v>18</v>
      </c>
      <c r="C4375">
        <v>294</v>
      </c>
      <c r="D4375">
        <v>0</v>
      </c>
      <c r="G4375">
        <v>0</v>
      </c>
      <c r="H4375" t="s">
        <v>13</v>
      </c>
    </row>
    <row r="4376" spans="1:9" x14ac:dyDescent="0.25">
      <c r="A4376" t="s">
        <v>10083</v>
      </c>
      <c r="B4376" t="s">
        <v>18</v>
      </c>
      <c r="C4376">
        <v>269</v>
      </c>
      <c r="D4376">
        <v>0</v>
      </c>
      <c r="G4376">
        <v>0</v>
      </c>
      <c r="H4376" t="s">
        <v>13</v>
      </c>
    </row>
    <row r="4377" spans="1:9" x14ac:dyDescent="0.25">
      <c r="A4377" t="s">
        <v>10084</v>
      </c>
      <c r="B4377" t="s">
        <v>18</v>
      </c>
      <c r="C4377">
        <v>230</v>
      </c>
      <c r="D4377">
        <v>0</v>
      </c>
      <c r="G4377">
        <v>0</v>
      </c>
      <c r="H4377" t="s">
        <v>13</v>
      </c>
    </row>
    <row r="4378" spans="1:9" x14ac:dyDescent="0.25">
      <c r="A4378" t="s">
        <v>10085</v>
      </c>
      <c r="B4378" t="s">
        <v>5150</v>
      </c>
      <c r="C4378">
        <v>475</v>
      </c>
      <c r="D4378">
        <v>10</v>
      </c>
      <c r="E4378" s="1">
        <v>7.6056981528561403E-40</v>
      </c>
      <c r="F4378" t="s">
        <v>28</v>
      </c>
      <c r="G4378">
        <v>16</v>
      </c>
      <c r="H4378" t="s">
        <v>10086</v>
      </c>
      <c r="I4378" s="3" t="s">
        <v>5152</v>
      </c>
    </row>
    <row r="4379" spans="1:9" x14ac:dyDescent="0.25">
      <c r="A4379" t="s">
        <v>10087</v>
      </c>
      <c r="B4379" t="s">
        <v>9749</v>
      </c>
      <c r="C4379">
        <v>409</v>
      </c>
      <c r="D4379">
        <v>10</v>
      </c>
      <c r="E4379" s="1">
        <v>1.04230416511792E-26</v>
      </c>
      <c r="F4379" t="s">
        <v>597</v>
      </c>
      <c r="G4379">
        <v>12</v>
      </c>
      <c r="H4379" t="s">
        <v>9750</v>
      </c>
      <c r="I4379" s="3" t="s">
        <v>13</v>
      </c>
    </row>
    <row r="4380" spans="1:9" x14ac:dyDescent="0.25">
      <c r="A4380" t="s">
        <v>10088</v>
      </c>
      <c r="B4380" t="s">
        <v>1965</v>
      </c>
      <c r="C4380">
        <v>331</v>
      </c>
      <c r="D4380">
        <v>10</v>
      </c>
      <c r="E4380" s="1">
        <v>1.98916328050752E-10</v>
      </c>
      <c r="F4380" t="s">
        <v>4708</v>
      </c>
      <c r="G4380">
        <v>2</v>
      </c>
      <c r="H4380" t="s">
        <v>10089</v>
      </c>
      <c r="I4380" s="3" t="s">
        <v>1563</v>
      </c>
    </row>
    <row r="4381" spans="1:9" x14ac:dyDescent="0.25">
      <c r="A4381" t="s">
        <v>10090</v>
      </c>
      <c r="B4381" t="s">
        <v>18</v>
      </c>
      <c r="C4381">
        <v>426</v>
      </c>
      <c r="D4381">
        <v>0</v>
      </c>
      <c r="G4381">
        <v>0</v>
      </c>
      <c r="H4381" t="s">
        <v>13</v>
      </c>
    </row>
    <row r="4382" spans="1:9" x14ac:dyDescent="0.25">
      <c r="A4382" t="s">
        <v>10091</v>
      </c>
      <c r="B4382" t="s">
        <v>10092</v>
      </c>
      <c r="C4382">
        <v>362</v>
      </c>
      <c r="D4382">
        <v>10</v>
      </c>
      <c r="E4382" s="1">
        <v>1.1349342949619799E-25</v>
      </c>
      <c r="F4382" t="s">
        <v>301</v>
      </c>
      <c r="G4382">
        <v>4</v>
      </c>
      <c r="H4382" t="s">
        <v>10093</v>
      </c>
      <c r="I4382" s="3" t="s">
        <v>13</v>
      </c>
    </row>
    <row r="4383" spans="1:9" x14ac:dyDescent="0.25">
      <c r="A4383" t="s">
        <v>10094</v>
      </c>
      <c r="B4383" t="s">
        <v>10095</v>
      </c>
      <c r="C4383">
        <v>432</v>
      </c>
      <c r="D4383">
        <v>10</v>
      </c>
      <c r="E4383" s="1">
        <v>1.5083423120363801E-26</v>
      </c>
      <c r="F4383" t="s">
        <v>4088</v>
      </c>
      <c r="G4383">
        <v>6</v>
      </c>
      <c r="H4383" t="s">
        <v>10096</v>
      </c>
      <c r="I4383" s="3" t="s">
        <v>13</v>
      </c>
    </row>
    <row r="4384" spans="1:9" x14ac:dyDescent="0.25">
      <c r="A4384" t="s">
        <v>10097</v>
      </c>
      <c r="B4384" t="s">
        <v>18</v>
      </c>
      <c r="C4384">
        <v>444</v>
      </c>
      <c r="D4384">
        <v>0</v>
      </c>
      <c r="G4384">
        <v>0</v>
      </c>
      <c r="H4384" t="s">
        <v>13</v>
      </c>
    </row>
    <row r="4385" spans="1:9" x14ac:dyDescent="0.25">
      <c r="A4385" t="s">
        <v>10098</v>
      </c>
      <c r="B4385" t="s">
        <v>4006</v>
      </c>
      <c r="C4385">
        <v>479</v>
      </c>
      <c r="D4385">
        <v>10</v>
      </c>
      <c r="E4385" s="1">
        <v>3.1924684469112798E-53</v>
      </c>
      <c r="F4385" t="s">
        <v>1940</v>
      </c>
      <c r="G4385">
        <v>11</v>
      </c>
      <c r="H4385" t="s">
        <v>10099</v>
      </c>
      <c r="I4385" s="3" t="s">
        <v>5152</v>
      </c>
    </row>
    <row r="4386" spans="1:9" x14ac:dyDescent="0.25">
      <c r="A4386" t="s">
        <v>10100</v>
      </c>
      <c r="B4386" t="s">
        <v>18</v>
      </c>
      <c r="C4386">
        <v>442</v>
      </c>
      <c r="D4386">
        <v>0</v>
      </c>
      <c r="G4386">
        <v>0</v>
      </c>
      <c r="H4386" t="s">
        <v>13</v>
      </c>
    </row>
    <row r="4387" spans="1:9" x14ac:dyDescent="0.25">
      <c r="A4387" t="s">
        <v>10101</v>
      </c>
      <c r="B4387" t="s">
        <v>18</v>
      </c>
      <c r="C4387">
        <v>210</v>
      </c>
      <c r="D4387">
        <v>0</v>
      </c>
      <c r="G4387">
        <v>0</v>
      </c>
      <c r="H4387" t="s">
        <v>13</v>
      </c>
    </row>
    <row r="4388" spans="1:9" x14ac:dyDescent="0.25">
      <c r="A4388" t="s">
        <v>10102</v>
      </c>
      <c r="B4388" t="s">
        <v>18</v>
      </c>
      <c r="C4388">
        <v>284</v>
      </c>
      <c r="D4388">
        <v>0</v>
      </c>
      <c r="G4388">
        <v>0</v>
      </c>
      <c r="H4388" t="s">
        <v>13</v>
      </c>
    </row>
    <row r="4389" spans="1:9" x14ac:dyDescent="0.25">
      <c r="A4389" t="s">
        <v>10103</v>
      </c>
      <c r="B4389" t="s">
        <v>10104</v>
      </c>
      <c r="C4389">
        <v>491</v>
      </c>
      <c r="D4389">
        <v>10</v>
      </c>
      <c r="E4389" s="1">
        <v>1.34252290661288E-17</v>
      </c>
      <c r="F4389" t="s">
        <v>1667</v>
      </c>
      <c r="G4389">
        <v>2</v>
      </c>
      <c r="H4389" t="s">
        <v>2425</v>
      </c>
    </row>
    <row r="4390" spans="1:9" x14ac:dyDescent="0.25">
      <c r="A4390" t="s">
        <v>10105</v>
      </c>
      <c r="B4390" t="s">
        <v>1470</v>
      </c>
      <c r="C4390">
        <v>488</v>
      </c>
      <c r="D4390">
        <v>7</v>
      </c>
      <c r="E4390" s="1">
        <v>3.2481385085406198E-8</v>
      </c>
      <c r="F4390" s="2">
        <v>521428571428571</v>
      </c>
      <c r="G4390">
        <v>0</v>
      </c>
      <c r="H4390" t="s">
        <v>13</v>
      </c>
    </row>
    <row r="4391" spans="1:9" x14ac:dyDescent="0.25">
      <c r="A4391" t="s">
        <v>10106</v>
      </c>
      <c r="B4391" t="s">
        <v>18</v>
      </c>
      <c r="C4391">
        <v>385</v>
      </c>
      <c r="D4391">
        <v>0</v>
      </c>
      <c r="G4391">
        <v>0</v>
      </c>
      <c r="H4391" t="s">
        <v>13</v>
      </c>
    </row>
    <row r="4392" spans="1:9" x14ac:dyDescent="0.25">
      <c r="A4392" t="s">
        <v>10107</v>
      </c>
      <c r="B4392" t="s">
        <v>5804</v>
      </c>
      <c r="C4392">
        <v>457</v>
      </c>
      <c r="D4392">
        <v>10</v>
      </c>
      <c r="E4392" s="1">
        <v>1.8713363880249501E-43</v>
      </c>
      <c r="F4392" t="s">
        <v>55</v>
      </c>
      <c r="G4392">
        <v>4</v>
      </c>
      <c r="H4392" t="s">
        <v>5805</v>
      </c>
      <c r="I4392" s="3" t="s">
        <v>13</v>
      </c>
    </row>
    <row r="4393" spans="1:9" x14ac:dyDescent="0.25">
      <c r="A4393" t="s">
        <v>10108</v>
      </c>
      <c r="B4393" t="s">
        <v>7008</v>
      </c>
      <c r="C4393">
        <v>392</v>
      </c>
      <c r="D4393">
        <v>10</v>
      </c>
      <c r="E4393" s="1">
        <v>2.1010790943440201E-20</v>
      </c>
      <c r="F4393" t="s">
        <v>3100</v>
      </c>
      <c r="G4393">
        <v>4</v>
      </c>
      <c r="H4393" t="s">
        <v>7009</v>
      </c>
      <c r="I4393" s="3" t="s">
        <v>5863</v>
      </c>
    </row>
    <row r="4394" spans="1:9" x14ac:dyDescent="0.25">
      <c r="A4394" t="s">
        <v>10109</v>
      </c>
      <c r="B4394" t="s">
        <v>909</v>
      </c>
      <c r="C4394">
        <v>476</v>
      </c>
      <c r="D4394">
        <v>10</v>
      </c>
      <c r="E4394" s="1">
        <v>2.3979338630945799E-45</v>
      </c>
      <c r="F4394" t="s">
        <v>536</v>
      </c>
      <c r="G4394">
        <v>8</v>
      </c>
      <c r="H4394" t="s">
        <v>10110</v>
      </c>
      <c r="I4394" s="3" t="s">
        <v>515</v>
      </c>
    </row>
    <row r="4395" spans="1:9" x14ac:dyDescent="0.25">
      <c r="A4395" t="s">
        <v>10111</v>
      </c>
      <c r="B4395" t="s">
        <v>18</v>
      </c>
      <c r="C4395">
        <v>233</v>
      </c>
      <c r="D4395">
        <v>0</v>
      </c>
      <c r="G4395">
        <v>0</v>
      </c>
      <c r="H4395" t="s">
        <v>13</v>
      </c>
    </row>
    <row r="4396" spans="1:9" x14ac:dyDescent="0.25">
      <c r="A4396" t="s">
        <v>10112</v>
      </c>
      <c r="B4396" t="s">
        <v>18</v>
      </c>
      <c r="C4396">
        <v>214</v>
      </c>
      <c r="D4396">
        <v>0</v>
      </c>
      <c r="G4396">
        <v>0</v>
      </c>
      <c r="H4396" t="s">
        <v>13</v>
      </c>
    </row>
    <row r="4397" spans="1:9" x14ac:dyDescent="0.25">
      <c r="A4397" t="s">
        <v>10113</v>
      </c>
      <c r="B4397" t="s">
        <v>8921</v>
      </c>
      <c r="C4397">
        <v>411</v>
      </c>
      <c r="D4397">
        <v>10</v>
      </c>
      <c r="E4397" s="1">
        <v>1.19923558421952E-31</v>
      </c>
      <c r="F4397" t="s">
        <v>862</v>
      </c>
      <c r="G4397">
        <v>4</v>
      </c>
      <c r="H4397" t="s">
        <v>8922</v>
      </c>
      <c r="I4397" s="3" t="s">
        <v>8923</v>
      </c>
    </row>
    <row r="4398" spans="1:9" x14ac:dyDescent="0.25">
      <c r="A4398" t="s">
        <v>10114</v>
      </c>
      <c r="B4398" t="s">
        <v>3171</v>
      </c>
      <c r="C4398">
        <v>357</v>
      </c>
      <c r="D4398">
        <v>10</v>
      </c>
      <c r="E4398" s="1">
        <v>5.0150313684680595E-38</v>
      </c>
      <c r="F4398" t="s">
        <v>332</v>
      </c>
      <c r="G4398">
        <v>9</v>
      </c>
      <c r="H4398" t="s">
        <v>3172</v>
      </c>
      <c r="I4398" s="3" t="s">
        <v>13</v>
      </c>
    </row>
    <row r="4399" spans="1:9" x14ac:dyDescent="0.25">
      <c r="A4399" t="s">
        <v>10115</v>
      </c>
      <c r="B4399" t="s">
        <v>175</v>
      </c>
      <c r="C4399">
        <v>264</v>
      </c>
      <c r="D4399">
        <v>10</v>
      </c>
      <c r="E4399" s="1">
        <v>3.5088503963756903E-23</v>
      </c>
      <c r="F4399" t="s">
        <v>197</v>
      </c>
      <c r="G4399">
        <v>3</v>
      </c>
      <c r="H4399" t="s">
        <v>10116</v>
      </c>
      <c r="I4399" s="3" t="s">
        <v>13</v>
      </c>
    </row>
    <row r="4400" spans="1:9" x14ac:dyDescent="0.25">
      <c r="A4400" t="s">
        <v>10117</v>
      </c>
      <c r="B4400" t="s">
        <v>10118</v>
      </c>
      <c r="C4400">
        <v>357</v>
      </c>
      <c r="D4400">
        <v>10</v>
      </c>
      <c r="E4400" s="1">
        <v>1.5592164185108899E-38</v>
      </c>
      <c r="F4400" t="s">
        <v>282</v>
      </c>
      <c r="G4400">
        <v>6</v>
      </c>
      <c r="H4400" t="s">
        <v>10119</v>
      </c>
      <c r="I4400" s="3" t="s">
        <v>10120</v>
      </c>
    </row>
    <row r="4401" spans="1:9" x14ac:dyDescent="0.25">
      <c r="A4401" t="s">
        <v>10121</v>
      </c>
      <c r="B4401" t="s">
        <v>10122</v>
      </c>
      <c r="C4401">
        <v>212</v>
      </c>
      <c r="D4401">
        <v>10</v>
      </c>
      <c r="E4401" s="1">
        <v>1.11096590851507E-5</v>
      </c>
      <c r="F4401" t="s">
        <v>767</v>
      </c>
      <c r="G4401">
        <v>1</v>
      </c>
      <c r="H4401" t="s">
        <v>10123</v>
      </c>
      <c r="I4401" s="3" t="s">
        <v>13</v>
      </c>
    </row>
    <row r="4402" spans="1:9" x14ac:dyDescent="0.25">
      <c r="A4402" t="s">
        <v>10124</v>
      </c>
      <c r="B4402" t="s">
        <v>1249</v>
      </c>
      <c r="C4402">
        <v>302</v>
      </c>
      <c r="D4402">
        <v>10</v>
      </c>
      <c r="E4402" s="1">
        <v>1.2354872071336899E-28</v>
      </c>
      <c r="F4402" t="s">
        <v>490</v>
      </c>
      <c r="G4402">
        <v>4</v>
      </c>
      <c r="H4402" t="s">
        <v>2918</v>
      </c>
      <c r="I4402" s="3" t="s">
        <v>13</v>
      </c>
    </row>
    <row r="4403" spans="1:9" x14ac:dyDescent="0.25">
      <c r="A4403" t="s">
        <v>10125</v>
      </c>
      <c r="B4403" t="s">
        <v>10126</v>
      </c>
      <c r="C4403">
        <v>384</v>
      </c>
      <c r="D4403">
        <v>10</v>
      </c>
      <c r="E4403" s="1">
        <v>4.8237690721349599E-20</v>
      </c>
      <c r="F4403" t="s">
        <v>580</v>
      </c>
      <c r="G4403">
        <v>9</v>
      </c>
      <c r="H4403" t="s">
        <v>10127</v>
      </c>
      <c r="I4403" s="3" t="s">
        <v>10128</v>
      </c>
    </row>
    <row r="4404" spans="1:9" x14ac:dyDescent="0.25">
      <c r="A4404" t="s">
        <v>10129</v>
      </c>
      <c r="B4404" t="s">
        <v>10130</v>
      </c>
      <c r="C4404">
        <v>387</v>
      </c>
      <c r="D4404">
        <v>2</v>
      </c>
      <c r="E4404" s="1">
        <v>2022.9284536247701</v>
      </c>
      <c r="F4404" t="s">
        <v>2326</v>
      </c>
      <c r="G4404">
        <v>3</v>
      </c>
      <c r="H4404" t="s">
        <v>10131</v>
      </c>
    </row>
    <row r="4405" spans="1:9" x14ac:dyDescent="0.25">
      <c r="A4405" t="s">
        <v>10132</v>
      </c>
      <c r="B4405" t="s">
        <v>6374</v>
      </c>
      <c r="C4405">
        <v>438</v>
      </c>
      <c r="D4405">
        <v>10</v>
      </c>
      <c r="E4405" s="1">
        <v>6.9633351963190505E-7</v>
      </c>
      <c r="F4405" t="s">
        <v>490</v>
      </c>
      <c r="G4405">
        <v>5</v>
      </c>
      <c r="H4405" t="s">
        <v>10133</v>
      </c>
      <c r="I4405" s="3" t="s">
        <v>13</v>
      </c>
    </row>
    <row r="4406" spans="1:9" x14ac:dyDescent="0.25">
      <c r="A4406" t="s">
        <v>10134</v>
      </c>
      <c r="B4406" t="s">
        <v>18</v>
      </c>
      <c r="C4406">
        <v>485</v>
      </c>
      <c r="D4406">
        <v>0</v>
      </c>
      <c r="G4406">
        <v>0</v>
      </c>
      <c r="H4406" t="s">
        <v>13</v>
      </c>
    </row>
    <row r="4407" spans="1:9" x14ac:dyDescent="0.25">
      <c r="A4407" t="s">
        <v>10135</v>
      </c>
      <c r="B4407" t="s">
        <v>10136</v>
      </c>
      <c r="C4407">
        <v>353</v>
      </c>
      <c r="D4407">
        <v>10</v>
      </c>
      <c r="E4407" s="1">
        <v>2.6782226600765199E-36</v>
      </c>
      <c r="F4407" t="s">
        <v>562</v>
      </c>
      <c r="G4407">
        <v>6</v>
      </c>
      <c r="H4407" t="s">
        <v>10137</v>
      </c>
      <c r="I4407" s="3" t="s">
        <v>13</v>
      </c>
    </row>
    <row r="4408" spans="1:9" x14ac:dyDescent="0.25">
      <c r="A4408" t="s">
        <v>10138</v>
      </c>
      <c r="B4408" t="s">
        <v>10139</v>
      </c>
      <c r="C4408">
        <v>202</v>
      </c>
      <c r="D4408">
        <v>10</v>
      </c>
      <c r="E4408" s="1">
        <v>35.052309023506901</v>
      </c>
      <c r="F4408" t="s">
        <v>4043</v>
      </c>
      <c r="G4408">
        <v>5</v>
      </c>
      <c r="H4408" t="s">
        <v>10140</v>
      </c>
      <c r="I4408" s="3" t="s">
        <v>4520</v>
      </c>
    </row>
    <row r="4409" spans="1:9" x14ac:dyDescent="0.25">
      <c r="A4409" t="s">
        <v>10141</v>
      </c>
      <c r="B4409" t="s">
        <v>10142</v>
      </c>
      <c r="C4409">
        <v>429</v>
      </c>
      <c r="D4409">
        <v>10</v>
      </c>
      <c r="E4409" s="1">
        <v>2.6772496231584699E-44</v>
      </c>
      <c r="F4409" t="s">
        <v>176</v>
      </c>
      <c r="G4409">
        <v>5</v>
      </c>
      <c r="H4409" t="s">
        <v>10143</v>
      </c>
      <c r="I4409" s="3" t="s">
        <v>13</v>
      </c>
    </row>
    <row r="4410" spans="1:9" x14ac:dyDescent="0.25">
      <c r="A4410" t="s">
        <v>10144</v>
      </c>
      <c r="B4410" t="s">
        <v>18</v>
      </c>
      <c r="C4410">
        <v>362</v>
      </c>
      <c r="D4410">
        <v>0</v>
      </c>
      <c r="G4410">
        <v>0</v>
      </c>
      <c r="H4410" t="s">
        <v>13</v>
      </c>
    </row>
    <row r="4411" spans="1:9" x14ac:dyDescent="0.25">
      <c r="A4411" t="s">
        <v>10145</v>
      </c>
      <c r="B4411" t="s">
        <v>18</v>
      </c>
      <c r="C4411">
        <v>226</v>
      </c>
      <c r="D4411">
        <v>0</v>
      </c>
      <c r="G4411">
        <v>0</v>
      </c>
      <c r="H4411" t="s">
        <v>13</v>
      </c>
    </row>
    <row r="4412" spans="1:9" x14ac:dyDescent="0.25">
      <c r="A4412" t="s">
        <v>10146</v>
      </c>
      <c r="B4412" t="s">
        <v>175</v>
      </c>
      <c r="C4412">
        <v>357</v>
      </c>
      <c r="D4412">
        <v>10</v>
      </c>
      <c r="E4412" s="1">
        <v>5.0685409786644202E-14</v>
      </c>
      <c r="F4412" t="s">
        <v>1069</v>
      </c>
      <c r="G4412">
        <v>2</v>
      </c>
      <c r="H4412" t="s">
        <v>2542</v>
      </c>
    </row>
    <row r="4413" spans="1:9" x14ac:dyDescent="0.25">
      <c r="A4413" t="s">
        <v>10147</v>
      </c>
      <c r="B4413" t="s">
        <v>18</v>
      </c>
      <c r="C4413">
        <v>461</v>
      </c>
      <c r="D4413">
        <v>0</v>
      </c>
      <c r="G4413">
        <v>0</v>
      </c>
      <c r="H4413" t="s">
        <v>13</v>
      </c>
    </row>
    <row r="4414" spans="1:9" x14ac:dyDescent="0.25">
      <c r="A4414" t="s">
        <v>10148</v>
      </c>
      <c r="B4414" t="s">
        <v>18</v>
      </c>
      <c r="C4414">
        <v>356</v>
      </c>
      <c r="D4414">
        <v>0</v>
      </c>
      <c r="G4414">
        <v>0</v>
      </c>
      <c r="H4414" t="s">
        <v>13</v>
      </c>
    </row>
    <row r="4415" spans="1:9" x14ac:dyDescent="0.25">
      <c r="A4415" t="s">
        <v>10149</v>
      </c>
      <c r="B4415" t="s">
        <v>10150</v>
      </c>
      <c r="C4415">
        <v>315</v>
      </c>
      <c r="D4415">
        <v>10</v>
      </c>
      <c r="E4415" s="1">
        <v>3.4296933554897802E-15</v>
      </c>
      <c r="F4415" t="s">
        <v>3724</v>
      </c>
      <c r="G4415">
        <v>3</v>
      </c>
      <c r="H4415" t="s">
        <v>405</v>
      </c>
    </row>
    <row r="4416" spans="1:9" x14ac:dyDescent="0.25">
      <c r="A4416" t="s">
        <v>10151</v>
      </c>
      <c r="B4416" t="s">
        <v>10152</v>
      </c>
      <c r="C4416">
        <v>380</v>
      </c>
      <c r="D4416">
        <v>10</v>
      </c>
      <c r="E4416" s="1">
        <v>1.4053420230817101E-15</v>
      </c>
      <c r="F4416" t="s">
        <v>11</v>
      </c>
      <c r="G4416">
        <v>1</v>
      </c>
      <c r="H4416" t="s">
        <v>10153</v>
      </c>
      <c r="I4416" s="3" t="s">
        <v>13</v>
      </c>
    </row>
    <row r="4417" spans="1:9" x14ac:dyDescent="0.25">
      <c r="A4417" t="s">
        <v>10154</v>
      </c>
      <c r="B4417" t="s">
        <v>18</v>
      </c>
      <c r="C4417">
        <v>366</v>
      </c>
      <c r="D4417">
        <v>0</v>
      </c>
      <c r="G4417">
        <v>0</v>
      </c>
      <c r="H4417" t="s">
        <v>13</v>
      </c>
    </row>
    <row r="4418" spans="1:9" x14ac:dyDescent="0.25">
      <c r="A4418" t="s">
        <v>10155</v>
      </c>
      <c r="B4418" t="s">
        <v>18</v>
      </c>
      <c r="C4418">
        <v>418</v>
      </c>
      <c r="D4418">
        <v>0</v>
      </c>
      <c r="G4418">
        <v>0</v>
      </c>
      <c r="H4418" t="s">
        <v>13</v>
      </c>
    </row>
    <row r="4419" spans="1:9" x14ac:dyDescent="0.25">
      <c r="A4419" t="s">
        <v>10156</v>
      </c>
      <c r="B4419" t="s">
        <v>18</v>
      </c>
      <c r="C4419">
        <v>291</v>
      </c>
      <c r="D4419">
        <v>0</v>
      </c>
      <c r="G4419">
        <v>0</v>
      </c>
      <c r="H4419" t="s">
        <v>13</v>
      </c>
    </row>
    <row r="4420" spans="1:9" x14ac:dyDescent="0.25">
      <c r="A4420" t="s">
        <v>10157</v>
      </c>
      <c r="B4420" t="s">
        <v>175</v>
      </c>
      <c r="C4420">
        <v>267</v>
      </c>
      <c r="D4420">
        <v>10</v>
      </c>
      <c r="E4420" s="1">
        <v>1.8795358439196399E-22</v>
      </c>
      <c r="F4420" t="s">
        <v>846</v>
      </c>
      <c r="G4420">
        <v>1</v>
      </c>
      <c r="H4420" t="s">
        <v>6912</v>
      </c>
      <c r="I4420" s="3" t="s">
        <v>13</v>
      </c>
    </row>
    <row r="4421" spans="1:9" x14ac:dyDescent="0.25">
      <c r="A4421" t="s">
        <v>10158</v>
      </c>
      <c r="B4421" t="s">
        <v>7116</v>
      </c>
      <c r="C4421">
        <v>297</v>
      </c>
      <c r="D4421">
        <v>10</v>
      </c>
      <c r="E4421" s="1">
        <v>6.3819330930951497E-17</v>
      </c>
      <c r="F4421" t="s">
        <v>163</v>
      </c>
      <c r="G4421">
        <v>9</v>
      </c>
      <c r="H4421" t="s">
        <v>10159</v>
      </c>
      <c r="I4421" s="3" t="s">
        <v>2023</v>
      </c>
    </row>
    <row r="4422" spans="1:9" x14ac:dyDescent="0.25">
      <c r="A4422" t="s">
        <v>10160</v>
      </c>
      <c r="B4422" t="s">
        <v>18</v>
      </c>
      <c r="C4422">
        <v>478</v>
      </c>
      <c r="D4422">
        <v>0</v>
      </c>
      <c r="G4422">
        <v>0</v>
      </c>
      <c r="H4422" t="s">
        <v>13</v>
      </c>
    </row>
    <row r="4423" spans="1:9" x14ac:dyDescent="0.25">
      <c r="A4423" t="s">
        <v>10161</v>
      </c>
      <c r="B4423" t="s">
        <v>10162</v>
      </c>
      <c r="C4423">
        <v>331</v>
      </c>
      <c r="D4423">
        <v>10</v>
      </c>
      <c r="E4423" s="1">
        <v>2.42840011358233E-3</v>
      </c>
      <c r="F4423" t="s">
        <v>7735</v>
      </c>
      <c r="G4423">
        <v>2</v>
      </c>
      <c r="H4423" t="s">
        <v>10163</v>
      </c>
      <c r="I4423" s="3" t="s">
        <v>13</v>
      </c>
    </row>
    <row r="4424" spans="1:9" x14ac:dyDescent="0.25">
      <c r="A4424" t="s">
        <v>10164</v>
      </c>
      <c r="B4424" t="s">
        <v>9030</v>
      </c>
      <c r="C4424">
        <v>248</v>
      </c>
      <c r="D4424">
        <v>10</v>
      </c>
      <c r="E4424" s="1">
        <v>2.7565871129657199E-13</v>
      </c>
      <c r="F4424" t="s">
        <v>301</v>
      </c>
      <c r="G4424">
        <v>6</v>
      </c>
      <c r="H4424" t="s">
        <v>5672</v>
      </c>
      <c r="I4424" s="3" t="s">
        <v>13</v>
      </c>
    </row>
    <row r="4425" spans="1:9" x14ac:dyDescent="0.25">
      <c r="A4425" t="s">
        <v>10165</v>
      </c>
      <c r="B4425" t="s">
        <v>18</v>
      </c>
      <c r="C4425">
        <v>390</v>
      </c>
      <c r="D4425">
        <v>0</v>
      </c>
      <c r="G4425">
        <v>0</v>
      </c>
      <c r="H4425" t="s">
        <v>13</v>
      </c>
    </row>
    <row r="4426" spans="1:9" x14ac:dyDescent="0.25">
      <c r="A4426" t="s">
        <v>10166</v>
      </c>
      <c r="B4426" t="s">
        <v>18</v>
      </c>
      <c r="C4426">
        <v>395</v>
      </c>
      <c r="D4426">
        <v>0</v>
      </c>
      <c r="G4426">
        <v>0</v>
      </c>
      <c r="H4426" t="s">
        <v>13</v>
      </c>
    </row>
    <row r="4427" spans="1:9" x14ac:dyDescent="0.25">
      <c r="A4427" t="s">
        <v>10167</v>
      </c>
      <c r="B4427" t="s">
        <v>9959</v>
      </c>
      <c r="C4427">
        <v>312</v>
      </c>
      <c r="D4427">
        <v>10</v>
      </c>
      <c r="E4427" s="1">
        <v>4.3658698584204003E-29</v>
      </c>
      <c r="F4427" t="s">
        <v>447</v>
      </c>
      <c r="G4427">
        <v>6</v>
      </c>
      <c r="H4427" t="s">
        <v>10168</v>
      </c>
      <c r="I4427" s="3" t="s">
        <v>13</v>
      </c>
    </row>
    <row r="4428" spans="1:9" x14ac:dyDescent="0.25">
      <c r="A4428" t="s">
        <v>10169</v>
      </c>
      <c r="B4428" t="s">
        <v>18</v>
      </c>
      <c r="C4428">
        <v>229</v>
      </c>
      <c r="D4428">
        <v>0</v>
      </c>
      <c r="G4428">
        <v>0</v>
      </c>
      <c r="H4428" t="s">
        <v>13</v>
      </c>
    </row>
    <row r="4429" spans="1:9" x14ac:dyDescent="0.25">
      <c r="A4429" t="s">
        <v>10170</v>
      </c>
      <c r="B4429" t="s">
        <v>6880</v>
      </c>
      <c r="C4429">
        <v>304</v>
      </c>
      <c r="D4429">
        <v>10</v>
      </c>
      <c r="E4429" s="1">
        <v>5.9185196938551202E-23</v>
      </c>
      <c r="F4429" t="s">
        <v>2727</v>
      </c>
      <c r="G4429">
        <v>1</v>
      </c>
      <c r="H4429" t="s">
        <v>4582</v>
      </c>
      <c r="I4429" s="3" t="s">
        <v>13</v>
      </c>
    </row>
    <row r="4430" spans="1:9" x14ac:dyDescent="0.25">
      <c r="A4430" t="s">
        <v>10171</v>
      </c>
      <c r="B4430" t="s">
        <v>6934</v>
      </c>
      <c r="C4430">
        <v>259</v>
      </c>
      <c r="D4430">
        <v>10</v>
      </c>
      <c r="E4430" s="1">
        <v>1.16848281243284E-15</v>
      </c>
      <c r="F4430" t="s">
        <v>806</v>
      </c>
      <c r="G4430">
        <v>5</v>
      </c>
      <c r="H4430" t="s">
        <v>6935</v>
      </c>
      <c r="I4430" s="3" t="s">
        <v>637</v>
      </c>
    </row>
    <row r="4431" spans="1:9" x14ac:dyDescent="0.25">
      <c r="A4431" t="s">
        <v>10172</v>
      </c>
      <c r="B4431" t="s">
        <v>10173</v>
      </c>
      <c r="C4431">
        <v>241</v>
      </c>
      <c r="D4431">
        <v>3</v>
      </c>
      <c r="E4431" s="1">
        <v>30.236423522295301</v>
      </c>
      <c r="F4431" s="2">
        <v>77666666666666.594</v>
      </c>
      <c r="G4431">
        <v>1</v>
      </c>
      <c r="H4431" t="s">
        <v>1064</v>
      </c>
      <c r="I4431" s="3" t="s">
        <v>13</v>
      </c>
    </row>
    <row r="4432" spans="1:9" x14ac:dyDescent="0.25">
      <c r="A4432" t="s">
        <v>10174</v>
      </c>
      <c r="B4432" t="s">
        <v>18</v>
      </c>
      <c r="C4432">
        <v>228</v>
      </c>
      <c r="D4432">
        <v>0</v>
      </c>
      <c r="G4432">
        <v>0</v>
      </c>
      <c r="H4432" t="s">
        <v>13</v>
      </c>
    </row>
    <row r="4433" spans="1:9" x14ac:dyDescent="0.25">
      <c r="A4433" t="s">
        <v>10175</v>
      </c>
      <c r="B4433" t="s">
        <v>5725</v>
      </c>
      <c r="C4433">
        <v>381</v>
      </c>
      <c r="D4433">
        <v>10</v>
      </c>
      <c r="E4433" s="1">
        <v>5.4480216097091798E-38</v>
      </c>
      <c r="F4433" t="s">
        <v>1578</v>
      </c>
      <c r="G4433">
        <v>0</v>
      </c>
      <c r="H4433" t="s">
        <v>13</v>
      </c>
    </row>
    <row r="4434" spans="1:9" x14ac:dyDescent="0.25">
      <c r="A4434" t="s">
        <v>10176</v>
      </c>
      <c r="B4434" t="s">
        <v>10177</v>
      </c>
      <c r="C4434">
        <v>408</v>
      </c>
      <c r="D4434">
        <v>10</v>
      </c>
      <c r="E4434" s="1">
        <v>9.8164376491204897E-47</v>
      </c>
      <c r="F4434" t="s">
        <v>353</v>
      </c>
      <c r="G4434">
        <v>13</v>
      </c>
      <c r="H4434" t="s">
        <v>10178</v>
      </c>
      <c r="I4434" s="3" t="s">
        <v>318</v>
      </c>
    </row>
    <row r="4435" spans="1:9" x14ac:dyDescent="0.25">
      <c r="A4435" t="s">
        <v>10179</v>
      </c>
      <c r="B4435" t="s">
        <v>10180</v>
      </c>
      <c r="C4435">
        <v>297</v>
      </c>
      <c r="D4435">
        <v>10</v>
      </c>
      <c r="E4435" s="1">
        <v>2.3380610483206599E-27</v>
      </c>
      <c r="F4435" t="s">
        <v>711</v>
      </c>
      <c r="G4435">
        <v>6</v>
      </c>
      <c r="H4435" t="s">
        <v>3989</v>
      </c>
      <c r="I4435" s="3" t="s">
        <v>2328</v>
      </c>
    </row>
    <row r="4436" spans="1:9" x14ac:dyDescent="0.25">
      <c r="A4436" t="s">
        <v>10181</v>
      </c>
      <c r="B4436" t="s">
        <v>5725</v>
      </c>
      <c r="C4436">
        <v>324</v>
      </c>
      <c r="D4436">
        <v>10</v>
      </c>
      <c r="E4436" s="1">
        <v>1.4341596158642201E-5</v>
      </c>
      <c r="F4436" t="s">
        <v>143</v>
      </c>
      <c r="G4436">
        <v>1</v>
      </c>
      <c r="H4436" t="s">
        <v>630</v>
      </c>
      <c r="I4436" s="3" t="s">
        <v>13</v>
      </c>
    </row>
    <row r="4437" spans="1:9" x14ac:dyDescent="0.25">
      <c r="A4437" t="s">
        <v>10182</v>
      </c>
      <c r="B4437" t="s">
        <v>18</v>
      </c>
      <c r="C4437">
        <v>222</v>
      </c>
      <c r="D4437">
        <v>0</v>
      </c>
      <c r="G4437">
        <v>0</v>
      </c>
      <c r="H4437" t="s">
        <v>13</v>
      </c>
    </row>
    <row r="4438" spans="1:9" x14ac:dyDescent="0.25">
      <c r="A4438" t="s">
        <v>10183</v>
      </c>
      <c r="B4438" t="s">
        <v>3149</v>
      </c>
      <c r="C4438">
        <v>314</v>
      </c>
      <c r="D4438">
        <v>10</v>
      </c>
      <c r="E4438" s="1">
        <v>2.9203601779334002E-7</v>
      </c>
      <c r="F4438" t="s">
        <v>1969</v>
      </c>
      <c r="G4438">
        <v>5</v>
      </c>
      <c r="H4438" t="s">
        <v>10184</v>
      </c>
      <c r="I4438" s="3" t="s">
        <v>13</v>
      </c>
    </row>
    <row r="4439" spans="1:9" x14ac:dyDescent="0.25">
      <c r="A4439" t="s">
        <v>10185</v>
      </c>
      <c r="B4439" t="s">
        <v>3503</v>
      </c>
      <c r="C4439">
        <v>379</v>
      </c>
      <c r="D4439">
        <v>9</v>
      </c>
      <c r="E4439" s="1">
        <v>1.69753798253351E-14</v>
      </c>
      <c r="F4439" s="2">
        <v>71888888888888.797</v>
      </c>
      <c r="G4439">
        <v>3</v>
      </c>
      <c r="H4439" t="s">
        <v>10186</v>
      </c>
    </row>
    <row r="4440" spans="1:9" x14ac:dyDescent="0.25">
      <c r="A4440" t="s">
        <v>10187</v>
      </c>
      <c r="B4440" t="s">
        <v>10188</v>
      </c>
      <c r="C4440">
        <v>368</v>
      </c>
      <c r="D4440">
        <v>10</v>
      </c>
      <c r="E4440" s="1">
        <v>4.1336482061486701E-11</v>
      </c>
      <c r="F4440" t="s">
        <v>2128</v>
      </c>
      <c r="G4440">
        <v>7</v>
      </c>
      <c r="H4440" t="s">
        <v>10189</v>
      </c>
      <c r="I4440" s="3" t="s">
        <v>13</v>
      </c>
    </row>
    <row r="4441" spans="1:9" x14ac:dyDescent="0.25">
      <c r="A4441" t="s">
        <v>10190</v>
      </c>
      <c r="B4441" t="s">
        <v>10191</v>
      </c>
      <c r="C4441">
        <v>500</v>
      </c>
      <c r="D4441">
        <v>10</v>
      </c>
      <c r="E4441" s="1">
        <v>2.7580430211171499E-37</v>
      </c>
      <c r="F4441" t="s">
        <v>2889</v>
      </c>
      <c r="G4441">
        <v>2</v>
      </c>
      <c r="H4441" t="s">
        <v>10192</v>
      </c>
      <c r="I4441" s="3" t="s">
        <v>13</v>
      </c>
    </row>
    <row r="4442" spans="1:9" x14ac:dyDescent="0.25">
      <c r="A4442" t="s">
        <v>10193</v>
      </c>
      <c r="B4442" t="s">
        <v>10194</v>
      </c>
      <c r="C4442">
        <v>370</v>
      </c>
      <c r="D4442">
        <v>10</v>
      </c>
      <c r="E4442" s="1">
        <v>4.3390751247347701E-26</v>
      </c>
      <c r="F4442" t="s">
        <v>1969</v>
      </c>
      <c r="G4442">
        <v>1</v>
      </c>
      <c r="H4442" t="s">
        <v>10195</v>
      </c>
      <c r="I4442" s="3" t="s">
        <v>13</v>
      </c>
    </row>
    <row r="4443" spans="1:9" x14ac:dyDescent="0.25">
      <c r="A4443" t="s">
        <v>10196</v>
      </c>
      <c r="B4443" t="s">
        <v>10197</v>
      </c>
      <c r="C4443">
        <v>413</v>
      </c>
      <c r="D4443">
        <v>10</v>
      </c>
      <c r="E4443" s="1">
        <v>1.5288505077769501E-44</v>
      </c>
      <c r="F4443" t="s">
        <v>424</v>
      </c>
      <c r="G4443">
        <v>1</v>
      </c>
      <c r="H4443" t="s">
        <v>10198</v>
      </c>
      <c r="I4443" s="3" t="s">
        <v>13</v>
      </c>
    </row>
    <row r="4444" spans="1:9" x14ac:dyDescent="0.25">
      <c r="A4444" t="s">
        <v>10199</v>
      </c>
      <c r="B4444" t="s">
        <v>18</v>
      </c>
      <c r="C4444">
        <v>285</v>
      </c>
      <c r="D4444">
        <v>0</v>
      </c>
      <c r="G4444">
        <v>0</v>
      </c>
      <c r="H4444" t="s">
        <v>13</v>
      </c>
    </row>
    <row r="4445" spans="1:9" x14ac:dyDescent="0.25">
      <c r="A4445" t="s">
        <v>10200</v>
      </c>
      <c r="B4445" t="s">
        <v>10201</v>
      </c>
      <c r="C4445">
        <v>274</v>
      </c>
      <c r="D4445">
        <v>10</v>
      </c>
      <c r="E4445" s="1">
        <v>3.2751642585676302E-18</v>
      </c>
      <c r="F4445" t="s">
        <v>1697</v>
      </c>
      <c r="G4445">
        <v>3</v>
      </c>
      <c r="H4445" t="s">
        <v>10202</v>
      </c>
      <c r="I4445" s="3" t="s">
        <v>13</v>
      </c>
    </row>
    <row r="4446" spans="1:9" x14ac:dyDescent="0.25">
      <c r="A4446" t="s">
        <v>10203</v>
      </c>
      <c r="B4446" t="s">
        <v>10204</v>
      </c>
      <c r="C4446">
        <v>431</v>
      </c>
      <c r="D4446">
        <v>10</v>
      </c>
      <c r="E4446" s="1">
        <v>3.5373798148096499E-4</v>
      </c>
      <c r="F4446" t="s">
        <v>6339</v>
      </c>
      <c r="G4446">
        <v>4</v>
      </c>
      <c r="H4446" t="s">
        <v>10205</v>
      </c>
    </row>
    <row r="4447" spans="1:9" x14ac:dyDescent="0.25">
      <c r="A4447" t="s">
        <v>10206</v>
      </c>
      <c r="B4447" t="s">
        <v>18</v>
      </c>
      <c r="C4447">
        <v>401</v>
      </c>
      <c r="D4447">
        <v>0</v>
      </c>
      <c r="G4447">
        <v>0</v>
      </c>
      <c r="H4447" t="s">
        <v>13</v>
      </c>
    </row>
    <row r="4448" spans="1:9" x14ac:dyDescent="0.25">
      <c r="A4448" t="s">
        <v>10207</v>
      </c>
      <c r="B4448" t="s">
        <v>10208</v>
      </c>
      <c r="C4448">
        <v>359</v>
      </c>
      <c r="D4448">
        <v>10</v>
      </c>
      <c r="E4448" s="1">
        <v>2.1956364951323302E-9</v>
      </c>
      <c r="F4448" t="s">
        <v>2077</v>
      </c>
      <c r="G4448">
        <v>6</v>
      </c>
      <c r="H4448" t="s">
        <v>10209</v>
      </c>
      <c r="I4448" s="3" t="s">
        <v>13</v>
      </c>
    </row>
    <row r="4449" spans="1:9" x14ac:dyDescent="0.25">
      <c r="A4449" t="s">
        <v>10210</v>
      </c>
      <c r="B4449" t="s">
        <v>18</v>
      </c>
      <c r="C4449">
        <v>229</v>
      </c>
      <c r="D4449">
        <v>0</v>
      </c>
      <c r="G4449">
        <v>0</v>
      </c>
      <c r="H4449" t="s">
        <v>13</v>
      </c>
    </row>
    <row r="4450" spans="1:9" x14ac:dyDescent="0.25">
      <c r="A4450" t="s">
        <v>10211</v>
      </c>
      <c r="B4450" t="s">
        <v>10212</v>
      </c>
      <c r="C4450">
        <v>438</v>
      </c>
      <c r="D4450">
        <v>1</v>
      </c>
      <c r="E4450" s="1">
        <v>0.12837733231127299</v>
      </c>
      <c r="F4450" t="s">
        <v>2090</v>
      </c>
      <c r="G4450">
        <v>0</v>
      </c>
      <c r="H4450" t="s">
        <v>13</v>
      </c>
    </row>
    <row r="4451" spans="1:9" x14ac:dyDescent="0.25">
      <c r="A4451" t="s">
        <v>10213</v>
      </c>
      <c r="B4451" t="s">
        <v>10</v>
      </c>
      <c r="C4451">
        <v>417</v>
      </c>
      <c r="D4451">
        <v>10</v>
      </c>
      <c r="E4451" s="1">
        <v>3.2405197192103302E-29</v>
      </c>
      <c r="F4451" t="s">
        <v>474</v>
      </c>
      <c r="G4451">
        <v>1</v>
      </c>
      <c r="H4451" t="s">
        <v>3681</v>
      </c>
      <c r="I4451" s="3" t="s">
        <v>13</v>
      </c>
    </row>
    <row r="4452" spans="1:9" x14ac:dyDescent="0.25">
      <c r="A4452" t="s">
        <v>10214</v>
      </c>
      <c r="B4452" t="s">
        <v>10215</v>
      </c>
      <c r="C4452">
        <v>429</v>
      </c>
      <c r="D4452">
        <v>10</v>
      </c>
      <c r="E4452" s="1">
        <v>1.9442418396282099E-10</v>
      </c>
      <c r="F4452" t="s">
        <v>666</v>
      </c>
      <c r="G4452">
        <v>8</v>
      </c>
      <c r="H4452" t="s">
        <v>10216</v>
      </c>
      <c r="I4452" s="3" t="s">
        <v>515</v>
      </c>
    </row>
    <row r="4453" spans="1:9" x14ac:dyDescent="0.25">
      <c r="A4453" t="s">
        <v>10217</v>
      </c>
      <c r="B4453" t="s">
        <v>10218</v>
      </c>
      <c r="C4453">
        <v>417</v>
      </c>
      <c r="D4453">
        <v>10</v>
      </c>
      <c r="E4453" s="1">
        <v>8.2465882870077097E-17</v>
      </c>
      <c r="F4453" t="s">
        <v>272</v>
      </c>
      <c r="G4453">
        <v>4</v>
      </c>
      <c r="H4453" t="s">
        <v>10219</v>
      </c>
      <c r="I4453" s="3" t="s">
        <v>13</v>
      </c>
    </row>
    <row r="4454" spans="1:9" x14ac:dyDescent="0.25">
      <c r="A4454" t="s">
        <v>10220</v>
      </c>
      <c r="B4454" t="s">
        <v>18</v>
      </c>
      <c r="C4454">
        <v>261</v>
      </c>
      <c r="D4454">
        <v>0</v>
      </c>
      <c r="G4454">
        <v>0</v>
      </c>
      <c r="H4454" t="s">
        <v>13</v>
      </c>
    </row>
    <row r="4455" spans="1:9" x14ac:dyDescent="0.25">
      <c r="A4455" t="s">
        <v>10221</v>
      </c>
      <c r="B4455" t="s">
        <v>10222</v>
      </c>
      <c r="C4455">
        <v>427</v>
      </c>
      <c r="D4455">
        <v>10</v>
      </c>
      <c r="E4455" s="1">
        <v>1.1627304823641901E-34</v>
      </c>
      <c r="F4455" t="s">
        <v>715</v>
      </c>
      <c r="G4455">
        <v>2</v>
      </c>
      <c r="H4455" t="s">
        <v>10223</v>
      </c>
      <c r="I4455" s="3" t="s">
        <v>13</v>
      </c>
    </row>
    <row r="4456" spans="1:9" x14ac:dyDescent="0.25">
      <c r="A4456" t="s">
        <v>10224</v>
      </c>
      <c r="B4456" t="s">
        <v>18</v>
      </c>
      <c r="C4456">
        <v>218</v>
      </c>
      <c r="D4456">
        <v>0</v>
      </c>
      <c r="G4456">
        <v>0</v>
      </c>
      <c r="H4456" t="s">
        <v>13</v>
      </c>
    </row>
    <row r="4457" spans="1:9" x14ac:dyDescent="0.25">
      <c r="A4457" t="s">
        <v>10225</v>
      </c>
      <c r="B4457" t="s">
        <v>18</v>
      </c>
      <c r="C4457">
        <v>428</v>
      </c>
      <c r="D4457">
        <v>0</v>
      </c>
      <c r="G4457">
        <v>0</v>
      </c>
      <c r="H4457" t="s">
        <v>13</v>
      </c>
    </row>
    <row r="4458" spans="1:9" x14ac:dyDescent="0.25">
      <c r="A4458" t="s">
        <v>10226</v>
      </c>
      <c r="B4458" t="s">
        <v>175</v>
      </c>
      <c r="C4458">
        <v>299</v>
      </c>
      <c r="D4458">
        <v>10</v>
      </c>
      <c r="E4458" s="1">
        <v>7.3188259676975003E-6</v>
      </c>
      <c r="F4458" t="s">
        <v>4645</v>
      </c>
      <c r="G4458">
        <v>4</v>
      </c>
      <c r="H4458" t="s">
        <v>10227</v>
      </c>
      <c r="I4458" s="3" t="s">
        <v>13</v>
      </c>
    </row>
    <row r="4459" spans="1:9" x14ac:dyDescent="0.25">
      <c r="A4459" t="s">
        <v>10228</v>
      </c>
      <c r="B4459" t="s">
        <v>18</v>
      </c>
      <c r="C4459">
        <v>218</v>
      </c>
      <c r="D4459">
        <v>0</v>
      </c>
      <c r="G4459">
        <v>0</v>
      </c>
      <c r="H4459" t="s">
        <v>13</v>
      </c>
    </row>
    <row r="4460" spans="1:9" x14ac:dyDescent="0.25">
      <c r="A4460" t="s">
        <v>10229</v>
      </c>
      <c r="B4460" t="s">
        <v>18</v>
      </c>
      <c r="C4460">
        <v>385</v>
      </c>
      <c r="D4460">
        <v>0</v>
      </c>
      <c r="G4460">
        <v>0</v>
      </c>
      <c r="H4460" t="s">
        <v>13</v>
      </c>
    </row>
    <row r="4461" spans="1:9" x14ac:dyDescent="0.25">
      <c r="A4461" t="s">
        <v>10230</v>
      </c>
      <c r="B4461" t="s">
        <v>8696</v>
      </c>
      <c r="C4461">
        <v>332</v>
      </c>
      <c r="D4461">
        <v>10</v>
      </c>
      <c r="E4461" s="1">
        <v>5.7138061344514903E-42</v>
      </c>
      <c r="F4461" t="s">
        <v>772</v>
      </c>
      <c r="G4461">
        <v>4</v>
      </c>
      <c r="H4461" t="s">
        <v>10231</v>
      </c>
      <c r="I4461" s="3" t="s">
        <v>13</v>
      </c>
    </row>
    <row r="4462" spans="1:9" x14ac:dyDescent="0.25">
      <c r="A4462" t="s">
        <v>10232</v>
      </c>
      <c r="B4462" t="s">
        <v>4648</v>
      </c>
      <c r="C4462">
        <v>202</v>
      </c>
      <c r="D4462">
        <v>10</v>
      </c>
      <c r="E4462" s="1">
        <v>0.21886983462812501</v>
      </c>
      <c r="F4462" t="s">
        <v>213</v>
      </c>
      <c r="G4462">
        <v>6</v>
      </c>
      <c r="H4462" t="s">
        <v>10233</v>
      </c>
      <c r="I4462" s="3" t="s">
        <v>10234</v>
      </c>
    </row>
    <row r="4463" spans="1:9" x14ac:dyDescent="0.25">
      <c r="A4463" t="s">
        <v>10235</v>
      </c>
      <c r="B4463" t="s">
        <v>18</v>
      </c>
      <c r="C4463">
        <v>290</v>
      </c>
      <c r="D4463">
        <v>0</v>
      </c>
      <c r="G4463">
        <v>0</v>
      </c>
      <c r="H4463" t="s">
        <v>13</v>
      </c>
    </row>
    <row r="4464" spans="1:9" x14ac:dyDescent="0.25">
      <c r="A4464" t="s">
        <v>10236</v>
      </c>
      <c r="B4464" t="s">
        <v>18</v>
      </c>
      <c r="C4464">
        <v>311</v>
      </c>
      <c r="D4464">
        <v>0</v>
      </c>
      <c r="G4464">
        <v>0</v>
      </c>
      <c r="H4464" t="s">
        <v>13</v>
      </c>
    </row>
    <row r="4465" spans="1:9" x14ac:dyDescent="0.25">
      <c r="A4465" t="s">
        <v>10237</v>
      </c>
      <c r="B4465" t="s">
        <v>10238</v>
      </c>
      <c r="C4465">
        <v>260</v>
      </c>
      <c r="D4465">
        <v>9</v>
      </c>
      <c r="E4465" s="1">
        <v>3.1657661219309803E-2</v>
      </c>
      <c r="F4465" s="2">
        <v>74666666666666.594</v>
      </c>
      <c r="G4465">
        <v>0</v>
      </c>
      <c r="H4465" t="s">
        <v>13</v>
      </c>
    </row>
    <row r="4466" spans="1:9" x14ac:dyDescent="0.25">
      <c r="A4466" t="s">
        <v>10239</v>
      </c>
      <c r="B4466" t="s">
        <v>10240</v>
      </c>
      <c r="C4466">
        <v>390</v>
      </c>
      <c r="D4466">
        <v>10</v>
      </c>
      <c r="E4466" s="1">
        <v>2.25002315941495E-14</v>
      </c>
      <c r="F4466" t="s">
        <v>2689</v>
      </c>
      <c r="G4466">
        <v>5</v>
      </c>
      <c r="H4466" t="s">
        <v>10241</v>
      </c>
    </row>
    <row r="4467" spans="1:9" x14ac:dyDescent="0.25">
      <c r="A4467" t="s">
        <v>10242</v>
      </c>
      <c r="B4467" t="s">
        <v>10243</v>
      </c>
      <c r="C4467">
        <v>377</v>
      </c>
      <c r="D4467">
        <v>10</v>
      </c>
      <c r="E4467" s="1">
        <v>3.1379903211414803E-11</v>
      </c>
      <c r="F4467" t="s">
        <v>247</v>
      </c>
      <c r="G4467">
        <v>11</v>
      </c>
      <c r="H4467" t="s">
        <v>10244</v>
      </c>
      <c r="I4467" s="3" t="s">
        <v>13</v>
      </c>
    </row>
    <row r="4468" spans="1:9" x14ac:dyDescent="0.25">
      <c r="A4468" t="s">
        <v>10245</v>
      </c>
      <c r="B4468" t="s">
        <v>18</v>
      </c>
      <c r="C4468">
        <v>211</v>
      </c>
      <c r="D4468">
        <v>0</v>
      </c>
      <c r="G4468">
        <v>0</v>
      </c>
      <c r="H4468" t="s">
        <v>13</v>
      </c>
    </row>
    <row r="4469" spans="1:9" x14ac:dyDescent="0.25">
      <c r="A4469" t="s">
        <v>10246</v>
      </c>
      <c r="B4469" t="s">
        <v>18</v>
      </c>
      <c r="C4469">
        <v>274</v>
      </c>
      <c r="D4469">
        <v>0</v>
      </c>
      <c r="G4469">
        <v>0</v>
      </c>
      <c r="H4469" t="s">
        <v>13</v>
      </c>
    </row>
    <row r="4470" spans="1:9" x14ac:dyDescent="0.25">
      <c r="A4470" t="s">
        <v>10247</v>
      </c>
      <c r="B4470" t="s">
        <v>10248</v>
      </c>
      <c r="C4470">
        <v>354</v>
      </c>
      <c r="D4470">
        <v>10</v>
      </c>
      <c r="E4470" s="1">
        <v>4.6704752150722696E-9</v>
      </c>
      <c r="F4470" t="s">
        <v>450</v>
      </c>
      <c r="G4470">
        <v>2</v>
      </c>
      <c r="H4470" t="s">
        <v>10249</v>
      </c>
      <c r="I4470" s="3" t="s">
        <v>13</v>
      </c>
    </row>
    <row r="4471" spans="1:9" x14ac:dyDescent="0.25">
      <c r="A4471" t="s">
        <v>10250</v>
      </c>
      <c r="B4471" t="s">
        <v>10251</v>
      </c>
      <c r="C4471">
        <v>318</v>
      </c>
      <c r="D4471">
        <v>10</v>
      </c>
      <c r="E4471" s="1">
        <v>1.1899559887345801E-6</v>
      </c>
      <c r="F4471" t="s">
        <v>2421</v>
      </c>
      <c r="G4471">
        <v>5</v>
      </c>
      <c r="H4471" t="s">
        <v>10252</v>
      </c>
      <c r="I4471" s="3" t="s">
        <v>13</v>
      </c>
    </row>
    <row r="4472" spans="1:9" x14ac:dyDescent="0.25">
      <c r="A4472" t="s">
        <v>10253</v>
      </c>
      <c r="B4472" t="s">
        <v>10254</v>
      </c>
      <c r="C4472">
        <v>399</v>
      </c>
      <c r="D4472">
        <v>10</v>
      </c>
      <c r="E4472" s="1">
        <v>266.18254870177299</v>
      </c>
      <c r="F4472" t="s">
        <v>1446</v>
      </c>
      <c r="G4472">
        <v>4</v>
      </c>
      <c r="H4472" t="s">
        <v>10255</v>
      </c>
      <c r="I4472" s="3" t="s">
        <v>13</v>
      </c>
    </row>
    <row r="4473" spans="1:9" x14ac:dyDescent="0.25">
      <c r="A4473" t="s">
        <v>10256</v>
      </c>
      <c r="B4473" t="s">
        <v>1249</v>
      </c>
      <c r="C4473">
        <v>549</v>
      </c>
      <c r="D4473">
        <v>10</v>
      </c>
      <c r="E4473" s="1">
        <v>9.6732959464898207E-3</v>
      </c>
      <c r="F4473" t="s">
        <v>1374</v>
      </c>
      <c r="G4473">
        <v>4</v>
      </c>
      <c r="H4473" t="s">
        <v>2918</v>
      </c>
      <c r="I4473" s="3" t="s">
        <v>13</v>
      </c>
    </row>
    <row r="4474" spans="1:9" x14ac:dyDescent="0.25">
      <c r="A4474" t="s">
        <v>10257</v>
      </c>
      <c r="B4474" t="s">
        <v>3418</v>
      </c>
      <c r="C4474">
        <v>334</v>
      </c>
      <c r="D4474">
        <v>6</v>
      </c>
      <c r="E4474" s="1">
        <v>78.125106348443694</v>
      </c>
      <c r="F4474" t="s">
        <v>1756</v>
      </c>
      <c r="G4474">
        <v>13</v>
      </c>
      <c r="H4474" t="s">
        <v>3419</v>
      </c>
      <c r="I4474" s="3" t="s">
        <v>13</v>
      </c>
    </row>
    <row r="4475" spans="1:9" x14ac:dyDescent="0.25">
      <c r="A4475" t="s">
        <v>10258</v>
      </c>
      <c r="B4475" t="s">
        <v>175</v>
      </c>
      <c r="C4475">
        <v>286</v>
      </c>
      <c r="D4475">
        <v>10</v>
      </c>
      <c r="E4475" s="1">
        <v>9.6265108025902898E-18</v>
      </c>
      <c r="F4475" t="s">
        <v>2431</v>
      </c>
      <c r="G4475">
        <v>2</v>
      </c>
      <c r="H4475" t="s">
        <v>2425</v>
      </c>
    </row>
    <row r="4476" spans="1:9" x14ac:dyDescent="0.25">
      <c r="A4476" t="s">
        <v>10259</v>
      </c>
      <c r="B4476" t="s">
        <v>18</v>
      </c>
      <c r="C4476">
        <v>428</v>
      </c>
      <c r="D4476">
        <v>0</v>
      </c>
      <c r="G4476">
        <v>0</v>
      </c>
      <c r="H4476" t="s">
        <v>13</v>
      </c>
    </row>
    <row r="4477" spans="1:9" x14ac:dyDescent="0.25">
      <c r="A4477" t="s">
        <v>10260</v>
      </c>
      <c r="B4477" t="s">
        <v>1470</v>
      </c>
      <c r="C4477">
        <v>334</v>
      </c>
      <c r="D4477">
        <v>7</v>
      </c>
      <c r="E4477" s="1">
        <v>1.4187087413533701</v>
      </c>
      <c r="F4477" s="2">
        <v>58571428571428.5</v>
      </c>
      <c r="G4477">
        <v>1</v>
      </c>
      <c r="H4477" t="s">
        <v>938</v>
      </c>
      <c r="I4477" s="3" t="s">
        <v>13</v>
      </c>
    </row>
    <row r="4478" spans="1:9" x14ac:dyDescent="0.25">
      <c r="A4478" t="s">
        <v>10261</v>
      </c>
      <c r="B4478" t="s">
        <v>7023</v>
      </c>
      <c r="C4478">
        <v>379</v>
      </c>
      <c r="D4478">
        <v>10</v>
      </c>
      <c r="E4478" s="1">
        <v>3.9224984409489E-43</v>
      </c>
      <c r="F4478" t="s">
        <v>158</v>
      </c>
      <c r="G4478">
        <v>10</v>
      </c>
      <c r="H4478" t="s">
        <v>7024</v>
      </c>
      <c r="I4478" s="3" t="s">
        <v>7025</v>
      </c>
    </row>
    <row r="4479" spans="1:9" x14ac:dyDescent="0.25">
      <c r="A4479" t="s">
        <v>10262</v>
      </c>
      <c r="B4479" t="s">
        <v>18</v>
      </c>
      <c r="C4479">
        <v>208</v>
      </c>
      <c r="D4479">
        <v>0</v>
      </c>
      <c r="G4479">
        <v>0</v>
      </c>
      <c r="H4479" t="s">
        <v>13</v>
      </c>
    </row>
    <row r="4480" spans="1:9" x14ac:dyDescent="0.25">
      <c r="A4480" t="s">
        <v>10263</v>
      </c>
      <c r="B4480" t="s">
        <v>18</v>
      </c>
      <c r="C4480">
        <v>242</v>
      </c>
      <c r="D4480">
        <v>0</v>
      </c>
      <c r="G4480">
        <v>0</v>
      </c>
      <c r="H4480" t="s">
        <v>13</v>
      </c>
    </row>
    <row r="4481" spans="1:9" x14ac:dyDescent="0.25">
      <c r="A4481" t="s">
        <v>10264</v>
      </c>
      <c r="B4481" t="s">
        <v>18</v>
      </c>
      <c r="C4481">
        <v>477</v>
      </c>
      <c r="D4481">
        <v>0</v>
      </c>
      <c r="G4481">
        <v>0</v>
      </c>
      <c r="H4481" t="s">
        <v>13</v>
      </c>
    </row>
    <row r="4482" spans="1:9" x14ac:dyDescent="0.25">
      <c r="A4482" t="s">
        <v>10265</v>
      </c>
      <c r="B4482" t="s">
        <v>10266</v>
      </c>
      <c r="C4482">
        <v>416</v>
      </c>
      <c r="D4482">
        <v>5</v>
      </c>
      <c r="E4482" s="1">
        <v>0.37335186256460301</v>
      </c>
      <c r="F4482" t="s">
        <v>1139</v>
      </c>
      <c r="G4482">
        <v>0</v>
      </c>
      <c r="H4482" t="s">
        <v>13</v>
      </c>
    </row>
    <row r="4483" spans="1:9" x14ac:dyDescent="0.25">
      <c r="A4483" t="s">
        <v>10267</v>
      </c>
      <c r="B4483" t="s">
        <v>18</v>
      </c>
      <c r="C4483">
        <v>376</v>
      </c>
      <c r="D4483">
        <v>0</v>
      </c>
      <c r="G4483">
        <v>0</v>
      </c>
      <c r="H4483" t="s">
        <v>13</v>
      </c>
    </row>
    <row r="4484" spans="1:9" x14ac:dyDescent="0.25">
      <c r="A4484" t="s">
        <v>10268</v>
      </c>
      <c r="B4484" t="s">
        <v>10269</v>
      </c>
      <c r="C4484">
        <v>435</v>
      </c>
      <c r="D4484">
        <v>10</v>
      </c>
      <c r="E4484" s="1">
        <v>5.7771645215273304E-44</v>
      </c>
      <c r="F4484" t="s">
        <v>2128</v>
      </c>
      <c r="G4484">
        <v>2</v>
      </c>
      <c r="H4484" t="s">
        <v>5973</v>
      </c>
      <c r="I4484" s="3" t="s">
        <v>1872</v>
      </c>
    </row>
    <row r="4485" spans="1:9" x14ac:dyDescent="0.25">
      <c r="A4485" t="s">
        <v>10270</v>
      </c>
      <c r="B4485" t="s">
        <v>10271</v>
      </c>
      <c r="C4485">
        <v>472</v>
      </c>
      <c r="D4485">
        <v>10</v>
      </c>
      <c r="E4485" s="1">
        <v>2.9550510729295901E-22</v>
      </c>
      <c r="F4485" t="s">
        <v>1756</v>
      </c>
      <c r="G4485">
        <v>10</v>
      </c>
      <c r="H4485" t="s">
        <v>10272</v>
      </c>
      <c r="I4485" s="3" t="s">
        <v>10273</v>
      </c>
    </row>
    <row r="4486" spans="1:9" x14ac:dyDescent="0.25">
      <c r="A4486" t="s">
        <v>10274</v>
      </c>
      <c r="B4486" t="s">
        <v>18</v>
      </c>
      <c r="C4486">
        <v>370</v>
      </c>
      <c r="D4486">
        <v>0</v>
      </c>
      <c r="G4486">
        <v>0</v>
      </c>
      <c r="H4486" t="s">
        <v>13</v>
      </c>
    </row>
    <row r="4487" spans="1:9" x14ac:dyDescent="0.25">
      <c r="A4487" t="s">
        <v>10275</v>
      </c>
      <c r="B4487" t="s">
        <v>321</v>
      </c>
      <c r="C4487">
        <v>433</v>
      </c>
      <c r="D4487">
        <v>10</v>
      </c>
      <c r="E4487" s="1">
        <v>2.2474850026745199E-54</v>
      </c>
      <c r="F4487" t="s">
        <v>263</v>
      </c>
      <c r="G4487">
        <v>32</v>
      </c>
      <c r="H4487" t="s">
        <v>10276</v>
      </c>
      <c r="I4487" s="3" t="s">
        <v>1635</v>
      </c>
    </row>
    <row r="4488" spans="1:9" x14ac:dyDescent="0.25">
      <c r="A4488" t="s">
        <v>10277</v>
      </c>
      <c r="B4488" t="s">
        <v>10278</v>
      </c>
      <c r="C4488">
        <v>505</v>
      </c>
      <c r="D4488">
        <v>10</v>
      </c>
      <c r="E4488" s="1">
        <v>5.1807673535306498E-47</v>
      </c>
      <c r="F4488" t="s">
        <v>2128</v>
      </c>
      <c r="G4488">
        <v>3</v>
      </c>
      <c r="H4488" t="s">
        <v>10279</v>
      </c>
      <c r="I4488" s="3" t="s">
        <v>13</v>
      </c>
    </row>
    <row r="4489" spans="1:9" x14ac:dyDescent="0.25">
      <c r="A4489" t="s">
        <v>10280</v>
      </c>
      <c r="B4489" t="s">
        <v>18</v>
      </c>
      <c r="C4489">
        <v>433</v>
      </c>
      <c r="D4489">
        <v>0</v>
      </c>
      <c r="G4489">
        <v>0</v>
      </c>
      <c r="H4489" t="s">
        <v>13</v>
      </c>
    </row>
    <row r="4490" spans="1:9" x14ac:dyDescent="0.25">
      <c r="A4490" t="s">
        <v>10281</v>
      </c>
      <c r="B4490" t="s">
        <v>10282</v>
      </c>
      <c r="C4490">
        <v>418</v>
      </c>
      <c r="D4490">
        <v>10</v>
      </c>
      <c r="E4490" s="1">
        <v>4.7037963053663796E-13</v>
      </c>
      <c r="F4490" t="s">
        <v>257</v>
      </c>
      <c r="G4490">
        <v>6</v>
      </c>
      <c r="H4490" t="s">
        <v>10283</v>
      </c>
      <c r="I4490" s="3" t="s">
        <v>515</v>
      </c>
    </row>
    <row r="4491" spans="1:9" x14ac:dyDescent="0.25">
      <c r="A4491" t="s">
        <v>10284</v>
      </c>
      <c r="B4491" t="s">
        <v>18</v>
      </c>
      <c r="C4491">
        <v>264</v>
      </c>
      <c r="D4491">
        <v>0</v>
      </c>
      <c r="G4491">
        <v>0</v>
      </c>
      <c r="H4491" t="s">
        <v>13</v>
      </c>
    </row>
    <row r="4492" spans="1:9" x14ac:dyDescent="0.25">
      <c r="A4492" t="s">
        <v>10285</v>
      </c>
      <c r="B4492" t="s">
        <v>4760</v>
      </c>
      <c r="C4492">
        <v>467</v>
      </c>
      <c r="D4492">
        <v>10</v>
      </c>
      <c r="E4492" s="1">
        <v>1.6689920590747302E-48</v>
      </c>
      <c r="F4492" t="s">
        <v>21</v>
      </c>
      <c r="G4492">
        <v>1</v>
      </c>
      <c r="H4492" t="s">
        <v>2207</v>
      </c>
      <c r="I4492" s="3" t="s">
        <v>13</v>
      </c>
    </row>
    <row r="4493" spans="1:9" x14ac:dyDescent="0.25">
      <c r="A4493" t="s">
        <v>10286</v>
      </c>
      <c r="B4493" t="s">
        <v>10287</v>
      </c>
      <c r="C4493">
        <v>306</v>
      </c>
      <c r="D4493">
        <v>1</v>
      </c>
      <c r="E4493" s="1">
        <v>4256.3348177728803</v>
      </c>
      <c r="F4493" t="s">
        <v>395</v>
      </c>
      <c r="G4493">
        <v>5</v>
      </c>
      <c r="H4493" t="s">
        <v>10288</v>
      </c>
    </row>
    <row r="4494" spans="1:9" x14ac:dyDescent="0.25">
      <c r="A4494" t="s">
        <v>10289</v>
      </c>
      <c r="B4494" t="s">
        <v>18</v>
      </c>
      <c r="C4494">
        <v>291</v>
      </c>
      <c r="D4494">
        <v>0</v>
      </c>
      <c r="G4494">
        <v>0</v>
      </c>
      <c r="H4494" t="s">
        <v>13</v>
      </c>
    </row>
    <row r="4495" spans="1:9" x14ac:dyDescent="0.25">
      <c r="A4495" t="s">
        <v>10290</v>
      </c>
      <c r="B4495" t="s">
        <v>18</v>
      </c>
      <c r="C4495">
        <v>232</v>
      </c>
      <c r="D4495">
        <v>0</v>
      </c>
      <c r="G4495">
        <v>0</v>
      </c>
      <c r="H4495" t="s">
        <v>13</v>
      </c>
    </row>
    <row r="4496" spans="1:9" x14ac:dyDescent="0.25">
      <c r="A4496" t="s">
        <v>10291</v>
      </c>
      <c r="B4496" t="s">
        <v>10292</v>
      </c>
      <c r="C4496">
        <v>405</v>
      </c>
      <c r="D4496">
        <v>10</v>
      </c>
      <c r="E4496" s="1">
        <v>2.01401714860339E-17</v>
      </c>
      <c r="F4496" t="s">
        <v>525</v>
      </c>
      <c r="G4496">
        <v>4</v>
      </c>
      <c r="H4496" t="s">
        <v>10293</v>
      </c>
      <c r="I4496" s="3" t="s">
        <v>13</v>
      </c>
    </row>
    <row r="4497" spans="1:9" x14ac:dyDescent="0.25">
      <c r="A4497" t="s">
        <v>10294</v>
      </c>
      <c r="B4497" t="s">
        <v>6302</v>
      </c>
      <c r="C4497">
        <v>410</v>
      </c>
      <c r="D4497">
        <v>10</v>
      </c>
      <c r="E4497" s="1">
        <v>1.5065181202354299E-50</v>
      </c>
      <c r="F4497" t="s">
        <v>2342</v>
      </c>
      <c r="G4497">
        <v>5</v>
      </c>
      <c r="H4497" t="s">
        <v>10295</v>
      </c>
      <c r="I4497" s="3" t="s">
        <v>10296</v>
      </c>
    </row>
    <row r="4498" spans="1:9" x14ac:dyDescent="0.25">
      <c r="A4498" t="s">
        <v>10297</v>
      </c>
      <c r="B4498" t="s">
        <v>8199</v>
      </c>
      <c r="C4498">
        <v>320</v>
      </c>
      <c r="D4498">
        <v>10</v>
      </c>
      <c r="E4498" s="1">
        <v>1.86665472906822E-29</v>
      </c>
      <c r="F4498" t="s">
        <v>4967</v>
      </c>
      <c r="G4498">
        <v>6</v>
      </c>
      <c r="H4498" t="s">
        <v>10298</v>
      </c>
      <c r="I4498" s="3" t="s">
        <v>13</v>
      </c>
    </row>
    <row r="4499" spans="1:9" x14ac:dyDescent="0.25">
      <c r="A4499" t="s">
        <v>10299</v>
      </c>
      <c r="B4499" t="s">
        <v>10300</v>
      </c>
      <c r="C4499">
        <v>359</v>
      </c>
      <c r="D4499">
        <v>10</v>
      </c>
      <c r="E4499" s="1">
        <v>1.7397069865541399E-6</v>
      </c>
      <c r="F4499" t="s">
        <v>754</v>
      </c>
      <c r="G4499">
        <v>16</v>
      </c>
      <c r="H4499" t="s">
        <v>10301</v>
      </c>
      <c r="I4499" s="3" t="s">
        <v>13</v>
      </c>
    </row>
    <row r="4500" spans="1:9" x14ac:dyDescent="0.25">
      <c r="A4500" t="s">
        <v>10302</v>
      </c>
      <c r="B4500" t="s">
        <v>10303</v>
      </c>
      <c r="C4500">
        <v>287</v>
      </c>
      <c r="D4500">
        <v>10</v>
      </c>
      <c r="E4500" s="1">
        <v>1.6404229372041699E-20</v>
      </c>
      <c r="F4500" t="s">
        <v>1353</v>
      </c>
      <c r="G4500">
        <v>4</v>
      </c>
      <c r="H4500" t="s">
        <v>10304</v>
      </c>
      <c r="I4500" s="3" t="s">
        <v>13</v>
      </c>
    </row>
    <row r="4501" spans="1:9" x14ac:dyDescent="0.25">
      <c r="A4501" t="s">
        <v>10305</v>
      </c>
      <c r="B4501" t="s">
        <v>18</v>
      </c>
      <c r="C4501">
        <v>444</v>
      </c>
      <c r="D4501">
        <v>0</v>
      </c>
      <c r="G4501">
        <v>0</v>
      </c>
      <c r="H4501" t="s">
        <v>13</v>
      </c>
    </row>
    <row r="4502" spans="1:9" x14ac:dyDescent="0.25">
      <c r="A4502" t="s">
        <v>10306</v>
      </c>
      <c r="B4502" t="s">
        <v>6675</v>
      </c>
      <c r="C4502">
        <v>333</v>
      </c>
      <c r="D4502">
        <v>10</v>
      </c>
      <c r="E4502" s="1">
        <v>5.1734751135416598E-27</v>
      </c>
      <c r="F4502" t="s">
        <v>666</v>
      </c>
      <c r="G4502">
        <v>11</v>
      </c>
      <c r="H4502" t="s">
        <v>6676</v>
      </c>
      <c r="I4502" s="3" t="s">
        <v>13</v>
      </c>
    </row>
    <row r="4503" spans="1:9" x14ac:dyDescent="0.25">
      <c r="A4503" t="s">
        <v>10307</v>
      </c>
      <c r="B4503" t="s">
        <v>18</v>
      </c>
      <c r="C4503">
        <v>248</v>
      </c>
      <c r="D4503">
        <v>0</v>
      </c>
      <c r="G4503">
        <v>0</v>
      </c>
      <c r="H4503" t="s">
        <v>13</v>
      </c>
    </row>
    <row r="4504" spans="1:9" x14ac:dyDescent="0.25">
      <c r="A4504" t="s">
        <v>10308</v>
      </c>
      <c r="B4504" t="s">
        <v>10309</v>
      </c>
      <c r="C4504">
        <v>281</v>
      </c>
      <c r="D4504">
        <v>10</v>
      </c>
      <c r="E4504" s="1">
        <v>1.8958987768245799E-5</v>
      </c>
      <c r="F4504" t="s">
        <v>4608</v>
      </c>
      <c r="G4504">
        <v>6</v>
      </c>
      <c r="H4504" t="s">
        <v>10310</v>
      </c>
      <c r="I4504" s="3" t="s">
        <v>13</v>
      </c>
    </row>
    <row r="4505" spans="1:9" x14ac:dyDescent="0.25">
      <c r="A4505" t="s">
        <v>10311</v>
      </c>
      <c r="B4505" t="s">
        <v>18</v>
      </c>
      <c r="C4505">
        <v>375</v>
      </c>
      <c r="D4505">
        <v>0</v>
      </c>
      <c r="G4505">
        <v>0</v>
      </c>
      <c r="H4505" t="s">
        <v>13</v>
      </c>
    </row>
    <row r="4506" spans="1:9" x14ac:dyDescent="0.25">
      <c r="A4506" t="s">
        <v>10312</v>
      </c>
      <c r="B4506" t="s">
        <v>18</v>
      </c>
      <c r="C4506">
        <v>343</v>
      </c>
      <c r="D4506">
        <v>0</v>
      </c>
      <c r="G4506">
        <v>0</v>
      </c>
      <c r="H4506" t="s">
        <v>13</v>
      </c>
    </row>
    <row r="4507" spans="1:9" x14ac:dyDescent="0.25">
      <c r="A4507" t="s">
        <v>10313</v>
      </c>
      <c r="B4507" t="s">
        <v>1796</v>
      </c>
      <c r="C4507">
        <v>387</v>
      </c>
      <c r="D4507">
        <v>10</v>
      </c>
      <c r="E4507" s="1">
        <v>1.6097316248492201E-44</v>
      </c>
      <c r="F4507" t="s">
        <v>1660</v>
      </c>
      <c r="G4507">
        <v>7</v>
      </c>
      <c r="H4507" t="s">
        <v>10314</v>
      </c>
      <c r="I4507" s="3" t="s">
        <v>480</v>
      </c>
    </row>
    <row r="4508" spans="1:9" x14ac:dyDescent="0.25">
      <c r="A4508" t="s">
        <v>10315</v>
      </c>
      <c r="B4508" t="s">
        <v>18</v>
      </c>
      <c r="C4508">
        <v>227</v>
      </c>
      <c r="D4508">
        <v>0</v>
      </c>
      <c r="G4508">
        <v>0</v>
      </c>
      <c r="H4508" t="s">
        <v>13</v>
      </c>
    </row>
    <row r="4509" spans="1:9" x14ac:dyDescent="0.25">
      <c r="A4509" t="s">
        <v>10316</v>
      </c>
      <c r="B4509" t="s">
        <v>10317</v>
      </c>
      <c r="C4509">
        <v>349</v>
      </c>
      <c r="D4509">
        <v>10</v>
      </c>
      <c r="E4509" s="1">
        <v>1.4818094701559501E-18</v>
      </c>
      <c r="F4509" t="s">
        <v>865</v>
      </c>
      <c r="G4509">
        <v>10</v>
      </c>
      <c r="H4509" t="s">
        <v>10318</v>
      </c>
      <c r="I4509" s="3" t="s">
        <v>13</v>
      </c>
    </row>
    <row r="4510" spans="1:9" x14ac:dyDescent="0.25">
      <c r="A4510" t="s">
        <v>10319</v>
      </c>
      <c r="B4510" t="s">
        <v>18</v>
      </c>
      <c r="C4510">
        <v>270</v>
      </c>
      <c r="D4510">
        <v>0</v>
      </c>
      <c r="G4510">
        <v>0</v>
      </c>
      <c r="H4510" t="s">
        <v>13</v>
      </c>
    </row>
    <row r="4511" spans="1:9" x14ac:dyDescent="0.25">
      <c r="A4511" t="s">
        <v>10320</v>
      </c>
      <c r="B4511" t="s">
        <v>10321</v>
      </c>
      <c r="C4511">
        <v>476</v>
      </c>
      <c r="D4511">
        <v>10</v>
      </c>
      <c r="E4511" s="1">
        <v>2.6839473043520401E-27</v>
      </c>
      <c r="F4511" t="s">
        <v>450</v>
      </c>
      <c r="G4511">
        <v>9</v>
      </c>
      <c r="H4511" t="s">
        <v>10322</v>
      </c>
      <c r="I4511" s="3" t="s">
        <v>13</v>
      </c>
    </row>
    <row r="4512" spans="1:9" x14ac:dyDescent="0.25">
      <c r="A4512" t="s">
        <v>10323</v>
      </c>
      <c r="B4512" t="s">
        <v>10324</v>
      </c>
      <c r="C4512">
        <v>211</v>
      </c>
      <c r="D4512">
        <v>10</v>
      </c>
      <c r="E4512" s="1">
        <v>6.5130959906788296E-6</v>
      </c>
      <c r="F4512" t="s">
        <v>959</v>
      </c>
      <c r="G4512">
        <v>3</v>
      </c>
      <c r="H4512" t="s">
        <v>10325</v>
      </c>
      <c r="I4512" s="3" t="s">
        <v>4023</v>
      </c>
    </row>
    <row r="4513" spans="1:9" x14ac:dyDescent="0.25">
      <c r="A4513" t="s">
        <v>10326</v>
      </c>
      <c r="B4513" t="s">
        <v>18</v>
      </c>
      <c r="C4513">
        <v>204</v>
      </c>
      <c r="D4513">
        <v>0</v>
      </c>
      <c r="G4513">
        <v>0</v>
      </c>
      <c r="H4513" t="s">
        <v>13</v>
      </c>
    </row>
    <row r="4514" spans="1:9" x14ac:dyDescent="0.25">
      <c r="A4514" t="s">
        <v>10327</v>
      </c>
      <c r="B4514" t="s">
        <v>8686</v>
      </c>
      <c r="C4514">
        <v>400</v>
      </c>
      <c r="D4514">
        <v>10</v>
      </c>
      <c r="E4514" s="1">
        <v>5.6173116156640201E-42</v>
      </c>
      <c r="F4514" t="s">
        <v>1238</v>
      </c>
      <c r="G4514">
        <v>10</v>
      </c>
      <c r="H4514" t="s">
        <v>10328</v>
      </c>
      <c r="I4514" s="3" t="s">
        <v>13</v>
      </c>
    </row>
    <row r="4515" spans="1:9" x14ac:dyDescent="0.25">
      <c r="A4515" t="s">
        <v>10329</v>
      </c>
      <c r="B4515" t="s">
        <v>10330</v>
      </c>
      <c r="C4515">
        <v>396</v>
      </c>
      <c r="D4515">
        <v>10</v>
      </c>
      <c r="E4515" s="1">
        <v>3.60029153040511E-13</v>
      </c>
      <c r="F4515" t="s">
        <v>1224</v>
      </c>
      <c r="G4515">
        <v>3</v>
      </c>
      <c r="H4515" t="s">
        <v>10331</v>
      </c>
      <c r="I4515" s="3" t="s">
        <v>480</v>
      </c>
    </row>
    <row r="4516" spans="1:9" x14ac:dyDescent="0.25">
      <c r="A4516" t="s">
        <v>10332</v>
      </c>
      <c r="B4516" t="s">
        <v>10333</v>
      </c>
      <c r="C4516">
        <v>413</v>
      </c>
      <c r="D4516">
        <v>10</v>
      </c>
      <c r="E4516" s="1">
        <v>6.0926836222146403E-52</v>
      </c>
      <c r="F4516" t="s">
        <v>2715</v>
      </c>
      <c r="G4516">
        <v>10</v>
      </c>
      <c r="H4516" t="s">
        <v>10334</v>
      </c>
      <c r="I4516" s="3" t="s">
        <v>10335</v>
      </c>
    </row>
    <row r="4517" spans="1:9" x14ac:dyDescent="0.25">
      <c r="A4517" t="s">
        <v>10336</v>
      </c>
      <c r="B4517" t="s">
        <v>10337</v>
      </c>
      <c r="C4517">
        <v>323</v>
      </c>
      <c r="D4517">
        <v>10</v>
      </c>
      <c r="E4517" s="1">
        <v>2.67973236822238E-36</v>
      </c>
      <c r="F4517" t="s">
        <v>41</v>
      </c>
      <c r="G4517">
        <v>5</v>
      </c>
      <c r="H4517" t="s">
        <v>10338</v>
      </c>
      <c r="I4517" s="3" t="s">
        <v>10339</v>
      </c>
    </row>
    <row r="4518" spans="1:9" x14ac:dyDescent="0.25">
      <c r="A4518" t="s">
        <v>10340</v>
      </c>
      <c r="B4518" t="s">
        <v>18</v>
      </c>
      <c r="C4518">
        <v>232</v>
      </c>
      <c r="D4518">
        <v>0</v>
      </c>
      <c r="G4518">
        <v>0</v>
      </c>
      <c r="H4518" t="s">
        <v>13</v>
      </c>
    </row>
    <row r="4519" spans="1:9" x14ac:dyDescent="0.25">
      <c r="A4519" t="s">
        <v>10341</v>
      </c>
      <c r="B4519" t="s">
        <v>1162</v>
      </c>
      <c r="C4519">
        <v>302</v>
      </c>
      <c r="D4519">
        <v>10</v>
      </c>
      <c r="E4519" s="1">
        <v>6.2046882276593894E-20</v>
      </c>
      <c r="F4519" t="s">
        <v>871</v>
      </c>
      <c r="G4519">
        <v>9</v>
      </c>
      <c r="H4519" t="s">
        <v>10342</v>
      </c>
      <c r="I4519" s="3" t="s">
        <v>13</v>
      </c>
    </row>
    <row r="4520" spans="1:9" x14ac:dyDescent="0.25">
      <c r="A4520" t="s">
        <v>10343</v>
      </c>
      <c r="B4520" t="s">
        <v>10344</v>
      </c>
      <c r="C4520">
        <v>353</v>
      </c>
      <c r="D4520">
        <v>10</v>
      </c>
      <c r="E4520" s="1">
        <v>4.8922035710664898E-30</v>
      </c>
      <c r="F4520" t="s">
        <v>146</v>
      </c>
      <c r="G4520">
        <v>13</v>
      </c>
      <c r="H4520" t="s">
        <v>10345</v>
      </c>
      <c r="I4520" s="3" t="s">
        <v>400</v>
      </c>
    </row>
    <row r="4521" spans="1:9" x14ac:dyDescent="0.25">
      <c r="A4521" t="s">
        <v>10346</v>
      </c>
      <c r="B4521" t="s">
        <v>18</v>
      </c>
      <c r="C4521">
        <v>217</v>
      </c>
      <c r="D4521">
        <v>0</v>
      </c>
      <c r="G4521">
        <v>0</v>
      </c>
      <c r="H4521" t="s">
        <v>13</v>
      </c>
    </row>
    <row r="4522" spans="1:9" x14ac:dyDescent="0.25">
      <c r="A4522" t="s">
        <v>10347</v>
      </c>
      <c r="B4522" t="s">
        <v>2229</v>
      </c>
      <c r="C4522">
        <v>345</v>
      </c>
      <c r="D4522">
        <v>10</v>
      </c>
      <c r="E4522" s="1">
        <v>2.3791195341470099E-12</v>
      </c>
      <c r="F4522" t="s">
        <v>146</v>
      </c>
      <c r="G4522">
        <v>34</v>
      </c>
      <c r="H4522" t="s">
        <v>10348</v>
      </c>
      <c r="I4522" s="3" t="s">
        <v>73</v>
      </c>
    </row>
    <row r="4523" spans="1:9" x14ac:dyDescent="0.25">
      <c r="A4523" t="s">
        <v>10349</v>
      </c>
      <c r="B4523" t="s">
        <v>10350</v>
      </c>
      <c r="C4523">
        <v>292</v>
      </c>
      <c r="D4523">
        <v>10</v>
      </c>
      <c r="E4523" s="1">
        <v>7.6219330702912201E-24</v>
      </c>
      <c r="F4523" t="s">
        <v>1432</v>
      </c>
      <c r="G4523">
        <v>4</v>
      </c>
      <c r="H4523" t="s">
        <v>10351</v>
      </c>
      <c r="I4523" s="3" t="s">
        <v>13</v>
      </c>
    </row>
    <row r="4524" spans="1:9" x14ac:dyDescent="0.25">
      <c r="A4524" t="s">
        <v>10352</v>
      </c>
      <c r="B4524" t="s">
        <v>2021</v>
      </c>
      <c r="C4524">
        <v>415</v>
      </c>
      <c r="D4524">
        <v>10</v>
      </c>
      <c r="E4524" s="1">
        <v>1.18718463845977E-39</v>
      </c>
      <c r="F4524" t="s">
        <v>541</v>
      </c>
      <c r="G4524">
        <v>4</v>
      </c>
      <c r="H4524" t="s">
        <v>10353</v>
      </c>
      <c r="I4524" s="3" t="s">
        <v>2023</v>
      </c>
    </row>
    <row r="4525" spans="1:9" x14ac:dyDescent="0.25">
      <c r="A4525" t="s">
        <v>10354</v>
      </c>
      <c r="B4525" t="s">
        <v>10355</v>
      </c>
      <c r="C4525">
        <v>226</v>
      </c>
      <c r="D4525">
        <v>10</v>
      </c>
      <c r="E4525" s="1">
        <v>5.3838626423325905E-7</v>
      </c>
      <c r="F4525" t="s">
        <v>1041</v>
      </c>
      <c r="G4525">
        <v>0</v>
      </c>
      <c r="H4525" t="s">
        <v>13</v>
      </c>
    </row>
    <row r="4526" spans="1:9" x14ac:dyDescent="0.25">
      <c r="A4526" t="s">
        <v>10356</v>
      </c>
      <c r="B4526" t="s">
        <v>10357</v>
      </c>
      <c r="C4526">
        <v>315</v>
      </c>
      <c r="D4526">
        <v>10</v>
      </c>
      <c r="E4526" s="1">
        <v>1.10452884231082E-17</v>
      </c>
      <c r="F4526" t="s">
        <v>429</v>
      </c>
      <c r="G4526">
        <v>4</v>
      </c>
      <c r="H4526" t="s">
        <v>10358</v>
      </c>
      <c r="I4526" s="3" t="s">
        <v>515</v>
      </c>
    </row>
    <row r="4527" spans="1:9" x14ac:dyDescent="0.25">
      <c r="A4527" t="s">
        <v>10359</v>
      </c>
      <c r="B4527" t="s">
        <v>10360</v>
      </c>
      <c r="C4527">
        <v>331</v>
      </c>
      <c r="D4527">
        <v>10</v>
      </c>
      <c r="E4527" s="1">
        <v>2.17376224443119E-13</v>
      </c>
      <c r="F4527" t="s">
        <v>143</v>
      </c>
      <c r="G4527">
        <v>3</v>
      </c>
      <c r="H4527" t="s">
        <v>10361</v>
      </c>
      <c r="I4527" s="3" t="s">
        <v>10362</v>
      </c>
    </row>
    <row r="4528" spans="1:9" x14ac:dyDescent="0.25">
      <c r="A4528" t="s">
        <v>10363</v>
      </c>
      <c r="B4528" t="s">
        <v>1171</v>
      </c>
      <c r="C4528">
        <v>208</v>
      </c>
      <c r="D4528">
        <v>2</v>
      </c>
      <c r="E4528" s="1">
        <v>1.9009977378157402E-5</v>
      </c>
      <c r="F4528" t="s">
        <v>541</v>
      </c>
      <c r="G4528">
        <v>0</v>
      </c>
      <c r="H4528" t="s">
        <v>13</v>
      </c>
    </row>
    <row r="4529" spans="1:9" x14ac:dyDescent="0.25">
      <c r="A4529" t="s">
        <v>10364</v>
      </c>
      <c r="B4529" t="s">
        <v>18</v>
      </c>
      <c r="C4529">
        <v>213</v>
      </c>
      <c r="D4529">
        <v>0</v>
      </c>
      <c r="G4529">
        <v>0</v>
      </c>
      <c r="H4529" t="s">
        <v>13</v>
      </c>
    </row>
    <row r="4530" spans="1:9" x14ac:dyDescent="0.25">
      <c r="A4530" t="s">
        <v>10365</v>
      </c>
      <c r="B4530" t="s">
        <v>10366</v>
      </c>
      <c r="C4530">
        <v>330</v>
      </c>
      <c r="D4530">
        <v>10</v>
      </c>
      <c r="E4530" s="1">
        <v>1.6761348917712899E-25</v>
      </c>
      <c r="F4530" t="s">
        <v>1000</v>
      </c>
      <c r="G4530">
        <v>2</v>
      </c>
      <c r="H4530" t="s">
        <v>5973</v>
      </c>
      <c r="I4530" s="3" t="s">
        <v>1872</v>
      </c>
    </row>
    <row r="4531" spans="1:9" x14ac:dyDescent="0.25">
      <c r="A4531" t="s">
        <v>10367</v>
      </c>
      <c r="B4531" t="s">
        <v>2937</v>
      </c>
      <c r="C4531">
        <v>468</v>
      </c>
      <c r="D4531">
        <v>10</v>
      </c>
      <c r="E4531" s="1">
        <v>1.12283656019053E-12</v>
      </c>
      <c r="F4531" t="s">
        <v>609</v>
      </c>
      <c r="G4531">
        <v>4</v>
      </c>
      <c r="H4531" t="s">
        <v>10368</v>
      </c>
      <c r="I4531" s="3" t="s">
        <v>13</v>
      </c>
    </row>
    <row r="4532" spans="1:9" x14ac:dyDescent="0.25">
      <c r="A4532" t="s">
        <v>10369</v>
      </c>
      <c r="B4532" t="s">
        <v>18</v>
      </c>
      <c r="C4532">
        <v>300</v>
      </c>
      <c r="D4532">
        <v>0</v>
      </c>
      <c r="G4532">
        <v>0</v>
      </c>
      <c r="H4532" t="s">
        <v>13</v>
      </c>
    </row>
    <row r="4533" spans="1:9" x14ac:dyDescent="0.25">
      <c r="A4533" t="s">
        <v>10370</v>
      </c>
      <c r="B4533" t="s">
        <v>10371</v>
      </c>
      <c r="C4533">
        <v>362</v>
      </c>
      <c r="D4533">
        <v>10</v>
      </c>
      <c r="E4533" s="1">
        <v>1.12582330040112E-18</v>
      </c>
      <c r="F4533" t="s">
        <v>143</v>
      </c>
      <c r="G4533">
        <v>7</v>
      </c>
      <c r="H4533" t="s">
        <v>10372</v>
      </c>
      <c r="I4533" s="3" t="s">
        <v>13</v>
      </c>
    </row>
    <row r="4534" spans="1:9" x14ac:dyDescent="0.25">
      <c r="A4534" t="s">
        <v>10373</v>
      </c>
      <c r="B4534" t="s">
        <v>10374</v>
      </c>
      <c r="C4534">
        <v>347</v>
      </c>
      <c r="D4534">
        <v>10</v>
      </c>
      <c r="E4534" s="1">
        <v>2.1524939423835202E-9</v>
      </c>
      <c r="F4534" t="s">
        <v>247</v>
      </c>
      <c r="G4534">
        <v>2</v>
      </c>
      <c r="H4534" t="s">
        <v>10375</v>
      </c>
      <c r="I4534" s="3" t="s">
        <v>1534</v>
      </c>
    </row>
    <row r="4535" spans="1:9" x14ac:dyDescent="0.25">
      <c r="A4535" t="s">
        <v>10376</v>
      </c>
      <c r="B4535" t="s">
        <v>10377</v>
      </c>
      <c r="C4535">
        <v>390</v>
      </c>
      <c r="D4535">
        <v>10</v>
      </c>
      <c r="E4535" s="1">
        <v>4.2139381925256502E-37</v>
      </c>
      <c r="F4535" t="s">
        <v>944</v>
      </c>
      <c r="G4535">
        <v>4</v>
      </c>
      <c r="H4535" t="s">
        <v>10378</v>
      </c>
      <c r="I4535" s="3" t="s">
        <v>13</v>
      </c>
    </row>
    <row r="4536" spans="1:9" x14ac:dyDescent="0.25">
      <c r="A4536" t="s">
        <v>10379</v>
      </c>
      <c r="B4536" t="s">
        <v>10380</v>
      </c>
      <c r="C4536">
        <v>372</v>
      </c>
      <c r="D4536">
        <v>7</v>
      </c>
      <c r="E4536" s="1">
        <v>2.46613131074864E-5</v>
      </c>
      <c r="F4536" t="s">
        <v>395</v>
      </c>
      <c r="G4536">
        <v>0</v>
      </c>
      <c r="H4536" t="s">
        <v>13</v>
      </c>
    </row>
    <row r="4537" spans="1:9" x14ac:dyDescent="0.25">
      <c r="A4537" t="s">
        <v>10381</v>
      </c>
      <c r="B4537" t="s">
        <v>1178</v>
      </c>
      <c r="C4537">
        <v>349</v>
      </c>
      <c r="D4537">
        <v>10</v>
      </c>
      <c r="E4537" s="1">
        <v>1.2544269602975101E-17</v>
      </c>
      <c r="F4537" t="s">
        <v>2421</v>
      </c>
      <c r="G4537">
        <v>4</v>
      </c>
      <c r="H4537" t="s">
        <v>10382</v>
      </c>
      <c r="I4537" s="3" t="s">
        <v>13</v>
      </c>
    </row>
    <row r="4538" spans="1:9" x14ac:dyDescent="0.25">
      <c r="A4538" t="s">
        <v>10383</v>
      </c>
      <c r="B4538" t="s">
        <v>4263</v>
      </c>
      <c r="C4538">
        <v>419</v>
      </c>
      <c r="D4538">
        <v>10</v>
      </c>
      <c r="E4538" s="1">
        <v>1.22750604514485E-37</v>
      </c>
      <c r="F4538" t="s">
        <v>1139</v>
      </c>
      <c r="G4538">
        <v>1</v>
      </c>
      <c r="H4538" t="s">
        <v>5038</v>
      </c>
    </row>
    <row r="4539" spans="1:9" x14ac:dyDescent="0.25">
      <c r="A4539" t="s">
        <v>10384</v>
      </c>
      <c r="B4539" t="s">
        <v>1622</v>
      </c>
      <c r="C4539">
        <v>359</v>
      </c>
      <c r="D4539">
        <v>10</v>
      </c>
      <c r="E4539" s="1">
        <v>3.0243329152028002E-9</v>
      </c>
      <c r="F4539" t="s">
        <v>1532</v>
      </c>
      <c r="G4539">
        <v>2</v>
      </c>
      <c r="H4539" t="s">
        <v>1624</v>
      </c>
      <c r="I4539" s="3" t="s">
        <v>13</v>
      </c>
    </row>
    <row r="4540" spans="1:9" x14ac:dyDescent="0.25">
      <c r="A4540" t="s">
        <v>10385</v>
      </c>
      <c r="B4540" t="s">
        <v>18</v>
      </c>
      <c r="C4540">
        <v>332</v>
      </c>
      <c r="D4540">
        <v>0</v>
      </c>
      <c r="G4540">
        <v>0</v>
      </c>
      <c r="H4540" t="s">
        <v>13</v>
      </c>
    </row>
    <row r="4541" spans="1:9" x14ac:dyDescent="0.25">
      <c r="A4541" t="s">
        <v>10386</v>
      </c>
      <c r="B4541" t="s">
        <v>10387</v>
      </c>
      <c r="C4541">
        <v>457</v>
      </c>
      <c r="D4541">
        <v>10</v>
      </c>
      <c r="E4541" s="1">
        <v>4.0905587344908203E-33</v>
      </c>
      <c r="F4541" t="s">
        <v>968</v>
      </c>
      <c r="G4541">
        <v>5</v>
      </c>
      <c r="H4541" t="s">
        <v>8867</v>
      </c>
      <c r="I4541" s="3" t="s">
        <v>13</v>
      </c>
    </row>
    <row r="4542" spans="1:9" x14ac:dyDescent="0.25">
      <c r="A4542" t="s">
        <v>10388</v>
      </c>
      <c r="B4542" t="s">
        <v>18</v>
      </c>
      <c r="C4542">
        <v>404</v>
      </c>
      <c r="D4542">
        <v>0</v>
      </c>
      <c r="G4542">
        <v>0</v>
      </c>
      <c r="H4542" t="s">
        <v>13</v>
      </c>
    </row>
    <row r="4543" spans="1:9" x14ac:dyDescent="0.25">
      <c r="A4543" t="s">
        <v>10389</v>
      </c>
      <c r="B4543" t="s">
        <v>18</v>
      </c>
      <c r="C4543">
        <v>325</v>
      </c>
      <c r="D4543">
        <v>0</v>
      </c>
      <c r="G4543">
        <v>0</v>
      </c>
      <c r="H4543" t="s">
        <v>13</v>
      </c>
    </row>
    <row r="4544" spans="1:9" x14ac:dyDescent="0.25">
      <c r="A4544" t="s">
        <v>10390</v>
      </c>
      <c r="B4544" t="s">
        <v>10391</v>
      </c>
      <c r="C4544">
        <v>328</v>
      </c>
      <c r="D4544">
        <v>10</v>
      </c>
      <c r="E4544" s="1">
        <v>4.7513243674736299E-12</v>
      </c>
      <c r="F4544" t="s">
        <v>2212</v>
      </c>
      <c r="G4544">
        <v>5</v>
      </c>
      <c r="H4544" t="s">
        <v>10392</v>
      </c>
      <c r="I4544" s="3" t="s">
        <v>318</v>
      </c>
    </row>
    <row r="4545" spans="1:9" x14ac:dyDescent="0.25">
      <c r="A4545" t="s">
        <v>10393</v>
      </c>
      <c r="B4545" t="s">
        <v>18</v>
      </c>
      <c r="C4545">
        <v>235</v>
      </c>
      <c r="D4545">
        <v>0</v>
      </c>
      <c r="G4545">
        <v>0</v>
      </c>
      <c r="H4545" t="s">
        <v>13</v>
      </c>
    </row>
    <row r="4546" spans="1:9" x14ac:dyDescent="0.25">
      <c r="A4546" t="s">
        <v>10394</v>
      </c>
      <c r="B4546" t="s">
        <v>10395</v>
      </c>
      <c r="C4546">
        <v>336</v>
      </c>
      <c r="D4546">
        <v>10</v>
      </c>
      <c r="E4546" s="1">
        <v>1.1895529040364801E-21</v>
      </c>
      <c r="F4546" t="s">
        <v>2436</v>
      </c>
      <c r="G4546">
        <v>5</v>
      </c>
      <c r="H4546" t="s">
        <v>10396</v>
      </c>
      <c r="I4546" s="3" t="s">
        <v>3240</v>
      </c>
    </row>
    <row r="4547" spans="1:9" x14ac:dyDescent="0.25">
      <c r="A4547" t="s">
        <v>10397</v>
      </c>
      <c r="B4547" t="s">
        <v>18</v>
      </c>
      <c r="C4547">
        <v>204</v>
      </c>
      <c r="D4547">
        <v>0</v>
      </c>
      <c r="G4547">
        <v>0</v>
      </c>
      <c r="H4547" t="s">
        <v>13</v>
      </c>
    </row>
    <row r="4548" spans="1:9" x14ac:dyDescent="0.25">
      <c r="A4548" t="s">
        <v>10398</v>
      </c>
      <c r="B4548" t="s">
        <v>10</v>
      </c>
      <c r="C4548">
        <v>375</v>
      </c>
      <c r="D4548">
        <v>3</v>
      </c>
      <c r="E4548" s="1">
        <v>1.51883939495971E-2</v>
      </c>
      <c r="F4548" s="2">
        <v>68666666666666.602</v>
      </c>
      <c r="G4548">
        <v>2</v>
      </c>
      <c r="H4548" t="s">
        <v>5148</v>
      </c>
    </row>
    <row r="4549" spans="1:9" x14ac:dyDescent="0.25">
      <c r="A4549" t="s">
        <v>10399</v>
      </c>
      <c r="B4549" t="s">
        <v>10</v>
      </c>
      <c r="C4549">
        <v>263</v>
      </c>
      <c r="D4549">
        <v>10</v>
      </c>
      <c r="E4549" s="1">
        <v>2.97731719377201E-14</v>
      </c>
      <c r="F4549" t="s">
        <v>435</v>
      </c>
      <c r="G4549">
        <v>7</v>
      </c>
      <c r="H4549" t="s">
        <v>10400</v>
      </c>
      <c r="I4549" s="3" t="s">
        <v>7129</v>
      </c>
    </row>
    <row r="4550" spans="1:9" x14ac:dyDescent="0.25">
      <c r="A4550" t="s">
        <v>10401</v>
      </c>
      <c r="B4550" t="s">
        <v>18</v>
      </c>
      <c r="C4550">
        <v>216</v>
      </c>
      <c r="D4550">
        <v>0</v>
      </c>
      <c r="G4550">
        <v>0</v>
      </c>
      <c r="H4550" t="s">
        <v>13</v>
      </c>
    </row>
    <row r="4551" spans="1:9" x14ac:dyDescent="0.25">
      <c r="A4551" t="s">
        <v>10402</v>
      </c>
      <c r="B4551" t="s">
        <v>175</v>
      </c>
      <c r="C4551">
        <v>397</v>
      </c>
      <c r="D4551">
        <v>10</v>
      </c>
      <c r="E4551" s="1">
        <v>8.8835626360426996E-16</v>
      </c>
      <c r="F4551" t="s">
        <v>4810</v>
      </c>
      <c r="G4551">
        <v>7</v>
      </c>
      <c r="H4551" t="s">
        <v>10403</v>
      </c>
      <c r="I4551" s="3" t="s">
        <v>13</v>
      </c>
    </row>
    <row r="4552" spans="1:9" x14ac:dyDescent="0.25">
      <c r="A4552" t="s">
        <v>10404</v>
      </c>
      <c r="B4552" t="s">
        <v>10405</v>
      </c>
      <c r="C4552">
        <v>377</v>
      </c>
      <c r="D4552">
        <v>10</v>
      </c>
      <c r="E4552" s="1">
        <v>4.7728052499693201E-17</v>
      </c>
      <c r="F4552" t="s">
        <v>1969</v>
      </c>
      <c r="G4552">
        <v>2</v>
      </c>
      <c r="H4552" t="s">
        <v>2425</v>
      </c>
    </row>
    <row r="4553" spans="1:9" x14ac:dyDescent="0.25">
      <c r="A4553" t="s">
        <v>10406</v>
      </c>
      <c r="B4553" t="s">
        <v>18</v>
      </c>
      <c r="C4553">
        <v>256</v>
      </c>
      <c r="D4553">
        <v>0</v>
      </c>
      <c r="G4553">
        <v>0</v>
      </c>
      <c r="H4553" t="s">
        <v>13</v>
      </c>
    </row>
    <row r="4554" spans="1:9" x14ac:dyDescent="0.25">
      <c r="A4554" t="s">
        <v>10407</v>
      </c>
      <c r="B4554" t="s">
        <v>18</v>
      </c>
      <c r="C4554">
        <v>213</v>
      </c>
      <c r="D4554">
        <v>0</v>
      </c>
      <c r="G4554">
        <v>0</v>
      </c>
      <c r="H4554" t="s">
        <v>13</v>
      </c>
    </row>
    <row r="4555" spans="1:9" x14ac:dyDescent="0.25">
      <c r="A4555" t="s">
        <v>10408</v>
      </c>
      <c r="B4555" t="s">
        <v>4731</v>
      </c>
      <c r="C4555">
        <v>384</v>
      </c>
      <c r="D4555">
        <v>10</v>
      </c>
      <c r="E4555" s="1">
        <v>1.6611805586261899E-43</v>
      </c>
      <c r="F4555" t="s">
        <v>687</v>
      </c>
      <c r="G4555">
        <v>10</v>
      </c>
      <c r="H4555" t="s">
        <v>4732</v>
      </c>
      <c r="I4555" s="3" t="s">
        <v>13</v>
      </c>
    </row>
    <row r="4556" spans="1:9" x14ac:dyDescent="0.25">
      <c r="A4556" t="s">
        <v>10409</v>
      </c>
      <c r="B4556" t="s">
        <v>10410</v>
      </c>
      <c r="C4556">
        <v>323</v>
      </c>
      <c r="D4556">
        <v>1</v>
      </c>
      <c r="E4556" s="1">
        <v>9231.2373022584306</v>
      </c>
      <c r="F4556" t="s">
        <v>2319</v>
      </c>
      <c r="G4556">
        <v>0</v>
      </c>
      <c r="H4556" t="s">
        <v>13</v>
      </c>
    </row>
    <row r="4557" spans="1:9" x14ac:dyDescent="0.25">
      <c r="A4557" t="s">
        <v>10411</v>
      </c>
      <c r="B4557" t="s">
        <v>18</v>
      </c>
      <c r="C4557">
        <v>230</v>
      </c>
      <c r="D4557">
        <v>0</v>
      </c>
      <c r="G4557">
        <v>0</v>
      </c>
      <c r="H4557" t="s">
        <v>13</v>
      </c>
    </row>
    <row r="4558" spans="1:9" x14ac:dyDescent="0.25">
      <c r="A4558" t="s">
        <v>10412</v>
      </c>
      <c r="B4558" t="s">
        <v>10413</v>
      </c>
      <c r="C4558">
        <v>415</v>
      </c>
      <c r="D4558">
        <v>10</v>
      </c>
      <c r="E4558" s="1">
        <v>3.3665087470983797E-26</v>
      </c>
      <c r="F4558" t="s">
        <v>1949</v>
      </c>
      <c r="G4558">
        <v>7</v>
      </c>
      <c r="H4558" t="s">
        <v>10414</v>
      </c>
      <c r="I4558" s="3" t="s">
        <v>13</v>
      </c>
    </row>
    <row r="4559" spans="1:9" x14ac:dyDescent="0.25">
      <c r="A4559" t="s">
        <v>10415</v>
      </c>
      <c r="B4559" t="s">
        <v>10416</v>
      </c>
      <c r="C4559">
        <v>313</v>
      </c>
      <c r="D4559">
        <v>6</v>
      </c>
      <c r="E4559" s="1">
        <v>8.1374180252050902E-6</v>
      </c>
      <c r="F4559" t="s">
        <v>4350</v>
      </c>
      <c r="G4559">
        <v>8</v>
      </c>
      <c r="H4559" t="s">
        <v>10417</v>
      </c>
      <c r="I4559" s="3" t="s">
        <v>10418</v>
      </c>
    </row>
    <row r="4560" spans="1:9" x14ac:dyDescent="0.25">
      <c r="A4560" t="s">
        <v>10419</v>
      </c>
      <c r="B4560" t="s">
        <v>7365</v>
      </c>
      <c r="C4560">
        <v>502</v>
      </c>
      <c r="D4560">
        <v>10</v>
      </c>
      <c r="E4560" s="1">
        <v>4.2566267031405799E-4</v>
      </c>
      <c r="F4560" t="s">
        <v>855</v>
      </c>
      <c r="G4560">
        <v>3</v>
      </c>
      <c r="H4560" t="s">
        <v>7366</v>
      </c>
      <c r="I4560" s="3" t="s">
        <v>1872</v>
      </c>
    </row>
    <row r="4561" spans="1:9" x14ac:dyDescent="0.25">
      <c r="A4561" t="s">
        <v>10420</v>
      </c>
      <c r="B4561" t="s">
        <v>535</v>
      </c>
      <c r="C4561">
        <v>444</v>
      </c>
      <c r="D4561">
        <v>10</v>
      </c>
      <c r="E4561" s="1">
        <v>5.6150610192527498E-32</v>
      </c>
      <c r="F4561" t="s">
        <v>609</v>
      </c>
      <c r="G4561">
        <v>4</v>
      </c>
      <c r="H4561" t="s">
        <v>10421</v>
      </c>
      <c r="I4561" s="3" t="s">
        <v>885</v>
      </c>
    </row>
    <row r="4562" spans="1:9" x14ac:dyDescent="0.25">
      <c r="A4562" t="s">
        <v>10422</v>
      </c>
      <c r="B4562" t="s">
        <v>1117</v>
      </c>
      <c r="C4562">
        <v>302</v>
      </c>
      <c r="D4562">
        <v>5</v>
      </c>
      <c r="E4562" s="1">
        <v>8.1485981071973796</v>
      </c>
      <c r="F4562" t="s">
        <v>10423</v>
      </c>
      <c r="G4562">
        <v>0</v>
      </c>
      <c r="H4562" t="s">
        <v>13</v>
      </c>
    </row>
    <row r="4563" spans="1:9" x14ac:dyDescent="0.25">
      <c r="A4563" t="s">
        <v>10424</v>
      </c>
      <c r="B4563" t="s">
        <v>10425</v>
      </c>
      <c r="C4563">
        <v>448</v>
      </c>
      <c r="D4563">
        <v>10</v>
      </c>
      <c r="E4563" s="1">
        <v>1.90027852276506E-42</v>
      </c>
      <c r="F4563" t="s">
        <v>139</v>
      </c>
      <c r="G4563">
        <v>1</v>
      </c>
      <c r="H4563" t="s">
        <v>4858</v>
      </c>
      <c r="I4563" s="3" t="s">
        <v>13</v>
      </c>
    </row>
    <row r="4564" spans="1:9" x14ac:dyDescent="0.25">
      <c r="A4564" t="s">
        <v>10426</v>
      </c>
      <c r="B4564" t="s">
        <v>18</v>
      </c>
      <c r="C4564">
        <v>210</v>
      </c>
      <c r="D4564">
        <v>0</v>
      </c>
      <c r="G4564">
        <v>0</v>
      </c>
      <c r="H4564" t="s">
        <v>13</v>
      </c>
    </row>
    <row r="4565" spans="1:9" x14ac:dyDescent="0.25">
      <c r="A4565" t="s">
        <v>10427</v>
      </c>
      <c r="B4565" t="s">
        <v>175</v>
      </c>
      <c r="C4565">
        <v>453</v>
      </c>
      <c r="D4565">
        <v>10</v>
      </c>
      <c r="E4565" s="1">
        <v>9.8157855457664007E-12</v>
      </c>
      <c r="F4565" t="s">
        <v>3100</v>
      </c>
      <c r="G4565">
        <v>9</v>
      </c>
      <c r="H4565" t="s">
        <v>10428</v>
      </c>
      <c r="I4565" s="3" t="s">
        <v>13</v>
      </c>
    </row>
    <row r="4566" spans="1:9" x14ac:dyDescent="0.25">
      <c r="A4566" t="s">
        <v>10429</v>
      </c>
      <c r="B4566" t="s">
        <v>18</v>
      </c>
      <c r="C4566">
        <v>243</v>
      </c>
      <c r="D4566">
        <v>0</v>
      </c>
      <c r="G4566">
        <v>0</v>
      </c>
      <c r="H4566" t="s">
        <v>13</v>
      </c>
    </row>
    <row r="4567" spans="1:9" x14ac:dyDescent="0.25">
      <c r="A4567" t="s">
        <v>10430</v>
      </c>
      <c r="B4567" t="s">
        <v>18</v>
      </c>
      <c r="C4567">
        <v>381</v>
      </c>
      <c r="D4567">
        <v>0</v>
      </c>
      <c r="G4567">
        <v>0</v>
      </c>
      <c r="H4567" t="s">
        <v>13</v>
      </c>
    </row>
    <row r="4568" spans="1:9" x14ac:dyDescent="0.25">
      <c r="A4568" t="s">
        <v>10431</v>
      </c>
      <c r="B4568" t="s">
        <v>10432</v>
      </c>
      <c r="C4568">
        <v>276</v>
      </c>
      <c r="D4568">
        <v>10</v>
      </c>
      <c r="E4568" s="1">
        <v>1.4580595996763399E-13</v>
      </c>
      <c r="F4568" t="s">
        <v>528</v>
      </c>
      <c r="G4568">
        <v>6</v>
      </c>
      <c r="H4568" t="s">
        <v>10433</v>
      </c>
      <c r="I4568" s="3" t="s">
        <v>13</v>
      </c>
    </row>
    <row r="4569" spans="1:9" x14ac:dyDescent="0.25">
      <c r="A4569" t="s">
        <v>10434</v>
      </c>
      <c r="B4569" t="s">
        <v>18</v>
      </c>
      <c r="C4569">
        <v>352</v>
      </c>
      <c r="D4569">
        <v>0</v>
      </c>
      <c r="G4569">
        <v>0</v>
      </c>
      <c r="H4569" t="s">
        <v>13</v>
      </c>
    </row>
    <row r="4570" spans="1:9" x14ac:dyDescent="0.25">
      <c r="A4570" t="s">
        <v>10435</v>
      </c>
      <c r="B4570" t="s">
        <v>3446</v>
      </c>
      <c r="C4570">
        <v>266</v>
      </c>
      <c r="D4570">
        <v>10</v>
      </c>
      <c r="E4570" s="1">
        <v>7.14878896457271E-11</v>
      </c>
      <c r="F4570" t="s">
        <v>679</v>
      </c>
      <c r="G4570">
        <v>4</v>
      </c>
      <c r="H4570" t="s">
        <v>10436</v>
      </c>
      <c r="I4570" s="3" t="s">
        <v>1643</v>
      </c>
    </row>
    <row r="4571" spans="1:9" x14ac:dyDescent="0.25">
      <c r="A4571" t="s">
        <v>10437</v>
      </c>
      <c r="B4571" t="s">
        <v>18</v>
      </c>
      <c r="C4571">
        <v>254</v>
      </c>
      <c r="D4571">
        <v>0</v>
      </c>
      <c r="G4571">
        <v>0</v>
      </c>
      <c r="H4571" t="s">
        <v>13</v>
      </c>
    </row>
    <row r="4572" spans="1:9" x14ac:dyDescent="0.25">
      <c r="A4572" t="s">
        <v>10438</v>
      </c>
      <c r="B4572" t="s">
        <v>10439</v>
      </c>
      <c r="C4572">
        <v>273</v>
      </c>
      <c r="D4572">
        <v>10</v>
      </c>
      <c r="E4572" s="1">
        <v>2.3375996198057898E-19</v>
      </c>
      <c r="F4572" t="s">
        <v>759</v>
      </c>
      <c r="G4572">
        <v>7</v>
      </c>
      <c r="H4572" t="s">
        <v>10440</v>
      </c>
      <c r="I4572" s="3" t="s">
        <v>13</v>
      </c>
    </row>
    <row r="4573" spans="1:9" x14ac:dyDescent="0.25">
      <c r="A4573" t="s">
        <v>10441</v>
      </c>
      <c r="B4573" t="s">
        <v>18</v>
      </c>
      <c r="C4573">
        <v>365</v>
      </c>
      <c r="D4573">
        <v>0</v>
      </c>
      <c r="G4573">
        <v>0</v>
      </c>
      <c r="H4573" t="s">
        <v>13</v>
      </c>
    </row>
    <row r="4574" spans="1:9" x14ac:dyDescent="0.25">
      <c r="A4574" t="s">
        <v>10442</v>
      </c>
      <c r="B4574" t="s">
        <v>2288</v>
      </c>
      <c r="C4574">
        <v>306</v>
      </c>
      <c r="D4574">
        <v>10</v>
      </c>
      <c r="E4574" s="1">
        <v>2.03889016278174E-15</v>
      </c>
      <c r="F4574" t="s">
        <v>782</v>
      </c>
      <c r="G4574">
        <v>8</v>
      </c>
      <c r="H4574" t="s">
        <v>10443</v>
      </c>
      <c r="I4574" s="3" t="s">
        <v>2034</v>
      </c>
    </row>
    <row r="4575" spans="1:9" x14ac:dyDescent="0.25">
      <c r="A4575" t="s">
        <v>10444</v>
      </c>
      <c r="B4575" t="s">
        <v>18</v>
      </c>
      <c r="C4575">
        <v>396</v>
      </c>
      <c r="D4575">
        <v>0</v>
      </c>
      <c r="G4575">
        <v>0</v>
      </c>
      <c r="H4575" t="s">
        <v>13</v>
      </c>
    </row>
    <row r="4576" spans="1:9" x14ac:dyDescent="0.25">
      <c r="A4576" t="s">
        <v>10445</v>
      </c>
      <c r="B4576" t="s">
        <v>3818</v>
      </c>
      <c r="C4576">
        <v>493</v>
      </c>
      <c r="D4576">
        <v>7</v>
      </c>
      <c r="E4576" s="1">
        <v>139.57527047065699</v>
      </c>
      <c r="F4576" s="2">
        <v>60571428571428.5</v>
      </c>
      <c r="G4576">
        <v>3</v>
      </c>
      <c r="H4576" t="s">
        <v>5312</v>
      </c>
    </row>
    <row r="4577" spans="1:9" x14ac:dyDescent="0.25">
      <c r="A4577" t="s">
        <v>10446</v>
      </c>
      <c r="B4577" t="s">
        <v>3922</v>
      </c>
      <c r="C4577">
        <v>386</v>
      </c>
      <c r="D4577">
        <v>10</v>
      </c>
      <c r="E4577" s="1">
        <v>3.1800860597687101E-11</v>
      </c>
      <c r="F4577" t="s">
        <v>221</v>
      </c>
      <c r="G4577">
        <v>2</v>
      </c>
      <c r="H4577" t="s">
        <v>10447</v>
      </c>
      <c r="I4577" s="3" t="s">
        <v>13</v>
      </c>
    </row>
    <row r="4578" spans="1:9" x14ac:dyDescent="0.25">
      <c r="A4578" t="s">
        <v>10448</v>
      </c>
      <c r="B4578" t="s">
        <v>18</v>
      </c>
      <c r="C4578">
        <v>361</v>
      </c>
      <c r="D4578">
        <v>0</v>
      </c>
      <c r="G4578">
        <v>0</v>
      </c>
      <c r="H4578" t="s">
        <v>13</v>
      </c>
    </row>
    <row r="4579" spans="1:9" x14ac:dyDescent="0.25">
      <c r="A4579" t="s">
        <v>10449</v>
      </c>
      <c r="B4579" t="s">
        <v>3371</v>
      </c>
      <c r="C4579">
        <v>449</v>
      </c>
      <c r="D4579">
        <v>10</v>
      </c>
      <c r="E4579" s="1">
        <v>1.8789226712246199E-11</v>
      </c>
      <c r="F4579" t="s">
        <v>3633</v>
      </c>
      <c r="G4579">
        <v>1</v>
      </c>
      <c r="H4579" t="s">
        <v>5475</v>
      </c>
      <c r="I4579" s="3" t="s">
        <v>13</v>
      </c>
    </row>
    <row r="4580" spans="1:9" x14ac:dyDescent="0.25">
      <c r="A4580" t="s">
        <v>10450</v>
      </c>
      <c r="B4580" t="s">
        <v>18</v>
      </c>
      <c r="C4580">
        <v>299</v>
      </c>
      <c r="D4580">
        <v>0</v>
      </c>
      <c r="G4580">
        <v>0</v>
      </c>
      <c r="H4580" t="s">
        <v>13</v>
      </c>
    </row>
    <row r="4581" spans="1:9" x14ac:dyDescent="0.25">
      <c r="A4581" t="s">
        <v>10451</v>
      </c>
      <c r="B4581" t="s">
        <v>10452</v>
      </c>
      <c r="C4581">
        <v>324</v>
      </c>
      <c r="D4581">
        <v>10</v>
      </c>
      <c r="E4581" s="1">
        <v>5.7422012533594299E-25</v>
      </c>
      <c r="F4581" t="s">
        <v>530</v>
      </c>
      <c r="G4581">
        <v>5</v>
      </c>
      <c r="H4581" t="s">
        <v>10453</v>
      </c>
      <c r="I4581" s="3" t="s">
        <v>13</v>
      </c>
    </row>
    <row r="4582" spans="1:9" x14ac:dyDescent="0.25">
      <c r="A4582" t="s">
        <v>10454</v>
      </c>
      <c r="B4582" t="s">
        <v>4386</v>
      </c>
      <c r="C4582">
        <v>347</v>
      </c>
      <c r="D4582">
        <v>4</v>
      </c>
      <c r="E4582" s="1">
        <v>5.2761997817681403E-3</v>
      </c>
      <c r="F4582" t="s">
        <v>5514</v>
      </c>
      <c r="G4582">
        <v>0</v>
      </c>
      <c r="H4582" t="s">
        <v>13</v>
      </c>
    </row>
    <row r="4583" spans="1:9" x14ac:dyDescent="0.25">
      <c r="A4583" t="s">
        <v>10455</v>
      </c>
      <c r="B4583" t="s">
        <v>10456</v>
      </c>
      <c r="C4583">
        <v>335</v>
      </c>
      <c r="D4583">
        <v>10</v>
      </c>
      <c r="E4583" s="1">
        <v>1.9659184460359201E-26</v>
      </c>
      <c r="F4583" t="s">
        <v>2399</v>
      </c>
      <c r="G4583">
        <v>3</v>
      </c>
      <c r="H4583" t="s">
        <v>10457</v>
      </c>
      <c r="I4583" s="3" t="s">
        <v>13</v>
      </c>
    </row>
    <row r="4584" spans="1:9" x14ac:dyDescent="0.25">
      <c r="A4584" t="s">
        <v>10458</v>
      </c>
      <c r="B4584" t="s">
        <v>18</v>
      </c>
      <c r="C4584">
        <v>481</v>
      </c>
      <c r="D4584">
        <v>0</v>
      </c>
      <c r="G4584">
        <v>0</v>
      </c>
      <c r="H4584" t="s">
        <v>13</v>
      </c>
    </row>
    <row r="4585" spans="1:9" x14ac:dyDescent="0.25">
      <c r="A4585" t="s">
        <v>10459</v>
      </c>
      <c r="B4585" t="s">
        <v>18</v>
      </c>
      <c r="C4585">
        <v>382</v>
      </c>
      <c r="D4585">
        <v>0</v>
      </c>
      <c r="G4585">
        <v>0</v>
      </c>
      <c r="H4585" t="s">
        <v>13</v>
      </c>
    </row>
    <row r="4586" spans="1:9" x14ac:dyDescent="0.25">
      <c r="A4586" t="s">
        <v>10460</v>
      </c>
      <c r="B4586" t="s">
        <v>18</v>
      </c>
      <c r="C4586">
        <v>282</v>
      </c>
      <c r="D4586">
        <v>0</v>
      </c>
      <c r="G4586">
        <v>0</v>
      </c>
      <c r="H4586" t="s">
        <v>13</v>
      </c>
    </row>
    <row r="4587" spans="1:9" x14ac:dyDescent="0.25">
      <c r="A4587" t="s">
        <v>10461</v>
      </c>
      <c r="B4587" t="s">
        <v>18</v>
      </c>
      <c r="C4587">
        <v>268</v>
      </c>
      <c r="D4587">
        <v>0</v>
      </c>
      <c r="G4587">
        <v>0</v>
      </c>
      <c r="H4587" t="s">
        <v>13</v>
      </c>
    </row>
    <row r="4588" spans="1:9" x14ac:dyDescent="0.25">
      <c r="A4588" t="s">
        <v>10462</v>
      </c>
      <c r="B4588" t="s">
        <v>535</v>
      </c>
      <c r="C4588">
        <v>281</v>
      </c>
      <c r="D4588">
        <v>10</v>
      </c>
      <c r="E4588" s="1">
        <v>3.4328018887727699E-2</v>
      </c>
      <c r="F4588" t="s">
        <v>918</v>
      </c>
      <c r="G4588">
        <v>0</v>
      </c>
      <c r="H4588" t="s">
        <v>13</v>
      </c>
    </row>
    <row r="4589" spans="1:9" x14ac:dyDescent="0.25">
      <c r="A4589" t="s">
        <v>10463</v>
      </c>
      <c r="B4589" t="s">
        <v>7572</v>
      </c>
      <c r="C4589">
        <v>330</v>
      </c>
      <c r="D4589">
        <v>1</v>
      </c>
      <c r="E4589" s="1">
        <v>5.2468003690796603E-3</v>
      </c>
      <c r="F4589" t="s">
        <v>3349</v>
      </c>
      <c r="G4589">
        <v>0</v>
      </c>
      <c r="H4589" t="s">
        <v>13</v>
      </c>
    </row>
    <row r="4590" spans="1:9" x14ac:dyDescent="0.25">
      <c r="A4590" t="s">
        <v>10464</v>
      </c>
      <c r="B4590" t="s">
        <v>175</v>
      </c>
      <c r="C4590">
        <v>359</v>
      </c>
      <c r="D4590">
        <v>10</v>
      </c>
      <c r="E4590" s="1">
        <v>2.2616128030017999E-23</v>
      </c>
      <c r="F4590" t="s">
        <v>1289</v>
      </c>
      <c r="G4590">
        <v>2</v>
      </c>
      <c r="H4590" t="s">
        <v>10465</v>
      </c>
    </row>
    <row r="4591" spans="1:9" x14ac:dyDescent="0.25">
      <c r="A4591" t="s">
        <v>10466</v>
      </c>
      <c r="B4591" t="s">
        <v>18</v>
      </c>
      <c r="C4591">
        <v>463</v>
      </c>
      <c r="D4591">
        <v>0</v>
      </c>
      <c r="G4591">
        <v>0</v>
      </c>
      <c r="H4591" t="s">
        <v>13</v>
      </c>
    </row>
    <row r="4592" spans="1:9" x14ac:dyDescent="0.25">
      <c r="A4592" t="s">
        <v>10467</v>
      </c>
      <c r="B4592" t="s">
        <v>10468</v>
      </c>
      <c r="C4592">
        <v>276</v>
      </c>
      <c r="D4592">
        <v>10</v>
      </c>
      <c r="E4592" s="1">
        <v>4.7698896107267903E-20</v>
      </c>
      <c r="F4592" t="s">
        <v>416</v>
      </c>
      <c r="G4592">
        <v>5</v>
      </c>
      <c r="H4592" t="s">
        <v>10469</v>
      </c>
      <c r="I4592" s="3" t="s">
        <v>318</v>
      </c>
    </row>
    <row r="4593" spans="1:9" x14ac:dyDescent="0.25">
      <c r="A4593" t="s">
        <v>10470</v>
      </c>
      <c r="B4593" t="s">
        <v>4510</v>
      </c>
      <c r="C4593">
        <v>330</v>
      </c>
      <c r="D4593">
        <v>10</v>
      </c>
      <c r="E4593" s="1">
        <v>5.4778598029892899E-16</v>
      </c>
      <c r="F4593" t="s">
        <v>681</v>
      </c>
      <c r="G4593">
        <v>3</v>
      </c>
      <c r="H4593" t="s">
        <v>4511</v>
      </c>
      <c r="I4593" s="3" t="s">
        <v>13</v>
      </c>
    </row>
    <row r="4594" spans="1:9" x14ac:dyDescent="0.25">
      <c r="A4594" t="s">
        <v>10471</v>
      </c>
      <c r="B4594" t="s">
        <v>10472</v>
      </c>
      <c r="C4594">
        <v>381</v>
      </c>
      <c r="D4594">
        <v>10</v>
      </c>
      <c r="E4594" s="1">
        <v>3.8717800173322802E-35</v>
      </c>
      <c r="F4594" t="s">
        <v>852</v>
      </c>
      <c r="G4594">
        <v>12</v>
      </c>
      <c r="H4594" t="s">
        <v>10473</v>
      </c>
      <c r="I4594" s="3" t="s">
        <v>10474</v>
      </c>
    </row>
    <row r="4595" spans="1:9" x14ac:dyDescent="0.25">
      <c r="A4595" t="s">
        <v>10475</v>
      </c>
      <c r="B4595" t="s">
        <v>18</v>
      </c>
      <c r="C4595">
        <v>411</v>
      </c>
      <c r="D4595">
        <v>0</v>
      </c>
      <c r="G4595">
        <v>0</v>
      </c>
      <c r="H4595" t="s">
        <v>13</v>
      </c>
    </row>
    <row r="4596" spans="1:9" x14ac:dyDescent="0.25">
      <c r="A4596" t="s">
        <v>10476</v>
      </c>
      <c r="B4596" t="s">
        <v>10477</v>
      </c>
      <c r="C4596">
        <v>341</v>
      </c>
      <c r="D4596">
        <v>10</v>
      </c>
      <c r="E4596" s="1">
        <v>4.1922120199070598E-37</v>
      </c>
      <c r="F4596" t="s">
        <v>750</v>
      </c>
      <c r="G4596">
        <v>1</v>
      </c>
      <c r="H4596" t="s">
        <v>10478</v>
      </c>
      <c r="I4596" s="3" t="s">
        <v>554</v>
      </c>
    </row>
    <row r="4597" spans="1:9" x14ac:dyDescent="0.25">
      <c r="A4597" t="s">
        <v>10479</v>
      </c>
      <c r="B4597" t="s">
        <v>10480</v>
      </c>
      <c r="C4597">
        <v>312</v>
      </c>
      <c r="D4597">
        <v>10</v>
      </c>
      <c r="E4597" s="1">
        <v>2.0154127217710799E-31</v>
      </c>
      <c r="F4597" t="s">
        <v>301</v>
      </c>
      <c r="G4597">
        <v>4</v>
      </c>
      <c r="H4597" t="s">
        <v>10481</v>
      </c>
      <c r="I4597" s="3" t="s">
        <v>13</v>
      </c>
    </row>
    <row r="4598" spans="1:9" x14ac:dyDescent="0.25">
      <c r="A4598" t="s">
        <v>10482</v>
      </c>
      <c r="B4598" t="s">
        <v>10483</v>
      </c>
      <c r="C4598">
        <v>331</v>
      </c>
      <c r="D4598">
        <v>10</v>
      </c>
      <c r="E4598" s="1">
        <v>9.1222381857178996E-41</v>
      </c>
      <c r="F4598" t="s">
        <v>1578</v>
      </c>
      <c r="G4598">
        <v>2</v>
      </c>
      <c r="H4598" t="s">
        <v>10484</v>
      </c>
      <c r="I4598" s="3" t="s">
        <v>13</v>
      </c>
    </row>
    <row r="4599" spans="1:9" x14ac:dyDescent="0.25">
      <c r="A4599" t="s">
        <v>10485</v>
      </c>
      <c r="B4599" t="s">
        <v>18</v>
      </c>
      <c r="C4599">
        <v>305</v>
      </c>
      <c r="D4599">
        <v>0</v>
      </c>
      <c r="G4599">
        <v>0</v>
      </c>
      <c r="H4599" t="s">
        <v>13</v>
      </c>
    </row>
    <row r="4600" spans="1:9" x14ac:dyDescent="0.25">
      <c r="A4600" t="s">
        <v>10486</v>
      </c>
      <c r="B4600" t="s">
        <v>175</v>
      </c>
      <c r="C4600">
        <v>480</v>
      </c>
      <c r="D4600">
        <v>10</v>
      </c>
      <c r="E4600" s="1">
        <v>6.3640090022684905E-23</v>
      </c>
      <c r="F4600" t="s">
        <v>1149</v>
      </c>
      <c r="G4600">
        <v>3</v>
      </c>
      <c r="H4600" t="s">
        <v>10487</v>
      </c>
      <c r="I4600" s="3" t="s">
        <v>13</v>
      </c>
    </row>
    <row r="4601" spans="1:9" x14ac:dyDescent="0.25">
      <c r="A4601" t="s">
        <v>10488</v>
      </c>
      <c r="B4601" t="s">
        <v>10489</v>
      </c>
      <c r="C4601">
        <v>201</v>
      </c>
      <c r="D4601">
        <v>4</v>
      </c>
      <c r="E4601" s="1">
        <v>49.292219943599797</v>
      </c>
      <c r="F4601" t="s">
        <v>4524</v>
      </c>
      <c r="G4601">
        <v>3</v>
      </c>
      <c r="H4601" t="s">
        <v>10490</v>
      </c>
      <c r="I4601" s="3" t="s">
        <v>13</v>
      </c>
    </row>
    <row r="4602" spans="1:9" x14ac:dyDescent="0.25">
      <c r="A4602" t="s">
        <v>10491</v>
      </c>
      <c r="B4602" t="s">
        <v>10492</v>
      </c>
      <c r="C4602">
        <v>338</v>
      </c>
      <c r="D4602">
        <v>10</v>
      </c>
      <c r="E4602" s="1">
        <v>6.5592705169946099E-12</v>
      </c>
      <c r="F4602" t="s">
        <v>6004</v>
      </c>
      <c r="G4602">
        <v>2</v>
      </c>
      <c r="H4602" t="s">
        <v>2425</v>
      </c>
    </row>
    <row r="4603" spans="1:9" x14ac:dyDescent="0.25">
      <c r="A4603" t="s">
        <v>10493</v>
      </c>
      <c r="B4603" t="s">
        <v>18</v>
      </c>
      <c r="C4603">
        <v>415</v>
      </c>
      <c r="D4603">
        <v>0</v>
      </c>
      <c r="G4603">
        <v>0</v>
      </c>
      <c r="H4603" t="s">
        <v>13</v>
      </c>
    </row>
    <row r="4604" spans="1:9" x14ac:dyDescent="0.25">
      <c r="A4604" t="s">
        <v>10494</v>
      </c>
      <c r="B4604" t="s">
        <v>10495</v>
      </c>
      <c r="C4604">
        <v>464</v>
      </c>
      <c r="D4604">
        <v>10</v>
      </c>
      <c r="E4604" s="1">
        <v>2.0980021956615902E-39</v>
      </c>
      <c r="F4604" t="s">
        <v>295</v>
      </c>
      <c r="G4604">
        <v>6</v>
      </c>
      <c r="H4604" t="s">
        <v>10496</v>
      </c>
      <c r="I4604" s="3" t="s">
        <v>885</v>
      </c>
    </row>
    <row r="4605" spans="1:9" x14ac:dyDescent="0.25">
      <c r="A4605" t="s">
        <v>10497</v>
      </c>
      <c r="B4605" t="s">
        <v>10498</v>
      </c>
      <c r="C4605">
        <v>489</v>
      </c>
      <c r="D4605">
        <v>10</v>
      </c>
      <c r="E4605" s="1">
        <v>3.5925373160026003E-51</v>
      </c>
      <c r="F4605" t="s">
        <v>261</v>
      </c>
      <c r="G4605">
        <v>21</v>
      </c>
      <c r="H4605" t="s">
        <v>10499</v>
      </c>
      <c r="I4605" s="3" t="s">
        <v>13</v>
      </c>
    </row>
    <row r="4606" spans="1:9" x14ac:dyDescent="0.25">
      <c r="A4606" t="s">
        <v>10500</v>
      </c>
      <c r="B4606" t="s">
        <v>10501</v>
      </c>
      <c r="C4606">
        <v>350</v>
      </c>
      <c r="D4606">
        <v>10</v>
      </c>
      <c r="E4606" s="1">
        <v>3.9615806622494097E-45</v>
      </c>
      <c r="F4606" t="s">
        <v>1374</v>
      </c>
      <c r="G4606">
        <v>2</v>
      </c>
      <c r="H4606" t="s">
        <v>2425</v>
      </c>
    </row>
    <row r="4607" spans="1:9" x14ac:dyDescent="0.25">
      <c r="A4607" t="s">
        <v>10502</v>
      </c>
      <c r="B4607" t="s">
        <v>18</v>
      </c>
      <c r="C4607">
        <v>217</v>
      </c>
      <c r="D4607">
        <v>0</v>
      </c>
      <c r="G4607">
        <v>0</v>
      </c>
      <c r="H4607" t="s">
        <v>13</v>
      </c>
    </row>
    <row r="4608" spans="1:9" x14ac:dyDescent="0.25">
      <c r="A4608" t="s">
        <v>10503</v>
      </c>
      <c r="B4608" t="s">
        <v>1808</v>
      </c>
      <c r="C4608">
        <v>373</v>
      </c>
      <c r="D4608">
        <v>10</v>
      </c>
      <c r="E4608" s="1">
        <v>3.3099649647928599E-26</v>
      </c>
      <c r="F4608" t="s">
        <v>1224</v>
      </c>
      <c r="G4608">
        <v>1</v>
      </c>
      <c r="H4608" t="s">
        <v>2207</v>
      </c>
      <c r="I4608" s="3" t="s">
        <v>13</v>
      </c>
    </row>
    <row r="4609" spans="1:9" x14ac:dyDescent="0.25">
      <c r="A4609" t="s">
        <v>10504</v>
      </c>
      <c r="B4609" t="s">
        <v>10505</v>
      </c>
      <c r="C4609">
        <v>331</v>
      </c>
      <c r="D4609">
        <v>3</v>
      </c>
      <c r="E4609" s="1">
        <v>6.5177791518868805E-4</v>
      </c>
      <c r="F4609" t="s">
        <v>4001</v>
      </c>
      <c r="G4609">
        <v>0</v>
      </c>
      <c r="H4609" t="s">
        <v>13</v>
      </c>
    </row>
    <row r="4610" spans="1:9" x14ac:dyDescent="0.25">
      <c r="A4610" t="s">
        <v>10506</v>
      </c>
      <c r="B4610" t="s">
        <v>18</v>
      </c>
      <c r="C4610">
        <v>366</v>
      </c>
      <c r="D4610">
        <v>0</v>
      </c>
      <c r="G4610">
        <v>0</v>
      </c>
      <c r="H4610" t="s">
        <v>13</v>
      </c>
    </row>
    <row r="4611" spans="1:9" x14ac:dyDescent="0.25">
      <c r="A4611" t="s">
        <v>10507</v>
      </c>
      <c r="B4611" t="s">
        <v>2702</v>
      </c>
      <c r="C4611">
        <v>324</v>
      </c>
      <c r="D4611">
        <v>10</v>
      </c>
      <c r="E4611" s="1">
        <v>4.9187387052132002E-34</v>
      </c>
      <c r="F4611" t="s">
        <v>1260</v>
      </c>
      <c r="G4611">
        <v>16</v>
      </c>
      <c r="H4611" t="s">
        <v>10508</v>
      </c>
      <c r="I4611" s="3" t="s">
        <v>7484</v>
      </c>
    </row>
    <row r="4612" spans="1:9" x14ac:dyDescent="0.25">
      <c r="A4612" t="s">
        <v>10509</v>
      </c>
      <c r="B4612" t="s">
        <v>5461</v>
      </c>
      <c r="C4612">
        <v>515</v>
      </c>
      <c r="D4612">
        <v>10</v>
      </c>
      <c r="E4612" s="1">
        <v>2.7649931503655999E-36</v>
      </c>
      <c r="F4612" t="s">
        <v>261</v>
      </c>
      <c r="G4612">
        <v>0</v>
      </c>
      <c r="H4612" t="s">
        <v>13</v>
      </c>
    </row>
    <row r="4613" spans="1:9" x14ac:dyDescent="0.25">
      <c r="A4613" t="s">
        <v>10510</v>
      </c>
      <c r="B4613" t="s">
        <v>5244</v>
      </c>
      <c r="C4613">
        <v>233</v>
      </c>
      <c r="D4613">
        <v>10</v>
      </c>
      <c r="E4613" s="1">
        <v>8.6554521743212601E-8</v>
      </c>
      <c r="F4613" t="s">
        <v>2606</v>
      </c>
      <c r="G4613">
        <v>1</v>
      </c>
      <c r="H4613" t="s">
        <v>2765</v>
      </c>
      <c r="I4613" s="3" t="s">
        <v>2766</v>
      </c>
    </row>
    <row r="4614" spans="1:9" x14ac:dyDescent="0.25">
      <c r="A4614" t="s">
        <v>10511</v>
      </c>
      <c r="B4614" t="s">
        <v>18</v>
      </c>
      <c r="C4614">
        <v>389</v>
      </c>
      <c r="D4614">
        <v>0</v>
      </c>
      <c r="G4614">
        <v>0</v>
      </c>
      <c r="H4614" t="s">
        <v>13</v>
      </c>
    </row>
    <row r="4615" spans="1:9" x14ac:dyDescent="0.25">
      <c r="A4615" t="s">
        <v>10512</v>
      </c>
      <c r="B4615" t="s">
        <v>10513</v>
      </c>
      <c r="C4615">
        <v>442</v>
      </c>
      <c r="D4615">
        <v>10</v>
      </c>
      <c r="E4615" s="1">
        <v>1.8749117139328799E-29</v>
      </c>
      <c r="F4615" t="s">
        <v>1879</v>
      </c>
      <c r="G4615">
        <v>2</v>
      </c>
      <c r="H4615" t="s">
        <v>10514</v>
      </c>
      <c r="I4615" s="3" t="s">
        <v>5581</v>
      </c>
    </row>
    <row r="4616" spans="1:9" x14ac:dyDescent="0.25">
      <c r="A4616" t="s">
        <v>10515</v>
      </c>
      <c r="B4616" t="s">
        <v>10516</v>
      </c>
      <c r="C4616">
        <v>327</v>
      </c>
      <c r="D4616">
        <v>10</v>
      </c>
      <c r="E4616" s="1">
        <v>2.7718476608139898E-13</v>
      </c>
      <c r="F4616" t="s">
        <v>1026</v>
      </c>
      <c r="G4616">
        <v>3</v>
      </c>
      <c r="H4616" t="s">
        <v>405</v>
      </c>
    </row>
    <row r="4617" spans="1:9" x14ac:dyDescent="0.25">
      <c r="A4617" t="s">
        <v>10517</v>
      </c>
      <c r="B4617" t="s">
        <v>3559</v>
      </c>
      <c r="C4617">
        <v>352</v>
      </c>
      <c r="D4617">
        <v>5</v>
      </c>
      <c r="E4617" s="1">
        <v>0.15293408551902901</v>
      </c>
      <c r="F4617" t="s">
        <v>2067</v>
      </c>
      <c r="G4617">
        <v>3</v>
      </c>
      <c r="H4617" t="s">
        <v>10518</v>
      </c>
      <c r="I4617" s="3" t="s">
        <v>885</v>
      </c>
    </row>
    <row r="4618" spans="1:9" x14ac:dyDescent="0.25">
      <c r="A4618" t="s">
        <v>10519</v>
      </c>
      <c r="B4618" t="s">
        <v>18</v>
      </c>
      <c r="C4618">
        <v>489</v>
      </c>
      <c r="D4618">
        <v>0</v>
      </c>
      <c r="G4618">
        <v>0</v>
      </c>
      <c r="H4618" t="s">
        <v>13</v>
      </c>
    </row>
    <row r="4619" spans="1:9" x14ac:dyDescent="0.25">
      <c r="A4619" t="s">
        <v>10520</v>
      </c>
      <c r="B4619" t="s">
        <v>175</v>
      </c>
      <c r="C4619">
        <v>382</v>
      </c>
      <c r="D4619">
        <v>10</v>
      </c>
      <c r="E4619" s="1">
        <v>1.10977017411228E-11</v>
      </c>
      <c r="F4619" t="s">
        <v>2824</v>
      </c>
      <c r="G4619">
        <v>6</v>
      </c>
      <c r="H4619" t="s">
        <v>10521</v>
      </c>
      <c r="I4619" s="3" t="s">
        <v>13</v>
      </c>
    </row>
    <row r="4620" spans="1:9" x14ac:dyDescent="0.25">
      <c r="A4620" t="s">
        <v>10522</v>
      </c>
      <c r="B4620" t="s">
        <v>10523</v>
      </c>
      <c r="C4620">
        <v>396</v>
      </c>
      <c r="D4620">
        <v>5</v>
      </c>
      <c r="E4620" s="1">
        <v>1.02485480837871E-4</v>
      </c>
      <c r="F4620" t="s">
        <v>10524</v>
      </c>
      <c r="G4620">
        <v>0</v>
      </c>
      <c r="H4620" t="s">
        <v>13</v>
      </c>
    </row>
    <row r="4621" spans="1:9" x14ac:dyDescent="0.25">
      <c r="A4621" t="s">
        <v>10525</v>
      </c>
      <c r="B4621" t="s">
        <v>8525</v>
      </c>
      <c r="C4621">
        <v>301</v>
      </c>
      <c r="D4621">
        <v>10</v>
      </c>
      <c r="E4621" s="1">
        <v>3.8406267828362399E-30</v>
      </c>
      <c r="F4621" t="s">
        <v>379</v>
      </c>
      <c r="G4621">
        <v>16</v>
      </c>
      <c r="H4621" t="s">
        <v>8526</v>
      </c>
      <c r="I4621" s="3" t="s">
        <v>2034</v>
      </c>
    </row>
    <row r="4622" spans="1:9" x14ac:dyDescent="0.25">
      <c r="A4622" t="s">
        <v>10526</v>
      </c>
      <c r="B4622" t="s">
        <v>2711</v>
      </c>
      <c r="C4622">
        <v>426</v>
      </c>
      <c r="D4622">
        <v>10</v>
      </c>
      <c r="E4622" s="1">
        <v>7.6403073075784301E-23</v>
      </c>
      <c r="F4622" t="s">
        <v>4907</v>
      </c>
      <c r="G4622">
        <v>3</v>
      </c>
      <c r="H4622" t="s">
        <v>2712</v>
      </c>
      <c r="I4622" s="3" t="s">
        <v>13</v>
      </c>
    </row>
    <row r="4623" spans="1:9" x14ac:dyDescent="0.25">
      <c r="A4623" t="s">
        <v>10527</v>
      </c>
      <c r="B4623" t="s">
        <v>18</v>
      </c>
      <c r="C4623">
        <v>228</v>
      </c>
      <c r="D4623">
        <v>0</v>
      </c>
      <c r="G4623">
        <v>0</v>
      </c>
      <c r="H4623" t="s">
        <v>13</v>
      </c>
    </row>
    <row r="4624" spans="1:9" x14ac:dyDescent="0.25">
      <c r="A4624" t="s">
        <v>10528</v>
      </c>
      <c r="B4624" t="s">
        <v>18</v>
      </c>
      <c r="C4624">
        <v>344</v>
      </c>
      <c r="D4624">
        <v>0</v>
      </c>
      <c r="G4624">
        <v>0</v>
      </c>
      <c r="H4624" t="s">
        <v>13</v>
      </c>
    </row>
    <row r="4625" spans="1:9" x14ac:dyDescent="0.25">
      <c r="A4625" t="s">
        <v>10529</v>
      </c>
      <c r="B4625" t="s">
        <v>10530</v>
      </c>
      <c r="C4625">
        <v>455</v>
      </c>
      <c r="D4625">
        <v>10</v>
      </c>
      <c r="E4625" s="1">
        <v>3.1398010826386601E-40</v>
      </c>
      <c r="F4625" t="s">
        <v>1446</v>
      </c>
      <c r="G4625">
        <v>4</v>
      </c>
      <c r="H4625" t="s">
        <v>10531</v>
      </c>
      <c r="I4625" s="3" t="s">
        <v>13</v>
      </c>
    </row>
    <row r="4626" spans="1:9" x14ac:dyDescent="0.25">
      <c r="A4626" t="s">
        <v>10532</v>
      </c>
      <c r="B4626" t="s">
        <v>10533</v>
      </c>
      <c r="C4626">
        <v>450</v>
      </c>
      <c r="D4626">
        <v>9</v>
      </c>
      <c r="E4626" s="1">
        <v>4.9445386198243599E-12</v>
      </c>
      <c r="F4626" s="2">
        <v>633333333333333</v>
      </c>
      <c r="G4626">
        <v>1</v>
      </c>
      <c r="H4626" t="s">
        <v>799</v>
      </c>
      <c r="I4626" s="3" t="s">
        <v>13</v>
      </c>
    </row>
    <row r="4627" spans="1:9" x14ac:dyDescent="0.25">
      <c r="A4627" t="s">
        <v>10534</v>
      </c>
      <c r="B4627" t="s">
        <v>10535</v>
      </c>
      <c r="C4627">
        <v>301</v>
      </c>
      <c r="D4627">
        <v>10</v>
      </c>
      <c r="E4627" s="1">
        <v>1.0823396277260799E-24</v>
      </c>
      <c r="F4627" t="s">
        <v>163</v>
      </c>
      <c r="G4627">
        <v>9</v>
      </c>
      <c r="H4627" t="s">
        <v>10536</v>
      </c>
      <c r="I4627" s="3" t="s">
        <v>13</v>
      </c>
    </row>
    <row r="4628" spans="1:9" x14ac:dyDescent="0.25">
      <c r="A4628" t="s">
        <v>10537</v>
      </c>
      <c r="B4628" t="s">
        <v>10538</v>
      </c>
      <c r="C4628">
        <v>316</v>
      </c>
      <c r="D4628">
        <v>10</v>
      </c>
      <c r="E4628" s="1">
        <v>1.4114242834885601E-12</v>
      </c>
      <c r="F4628" t="s">
        <v>711</v>
      </c>
      <c r="G4628">
        <v>5</v>
      </c>
      <c r="H4628" t="s">
        <v>10539</v>
      </c>
      <c r="I4628" s="3" t="s">
        <v>2822</v>
      </c>
    </row>
    <row r="4629" spans="1:9" x14ac:dyDescent="0.25">
      <c r="A4629" t="s">
        <v>10540</v>
      </c>
      <c r="B4629" t="s">
        <v>175</v>
      </c>
      <c r="C4629">
        <v>517</v>
      </c>
      <c r="D4629">
        <v>10</v>
      </c>
      <c r="E4629" s="1">
        <v>4.6591985583101403E-39</v>
      </c>
      <c r="F4629" t="s">
        <v>2003</v>
      </c>
      <c r="G4629">
        <v>3</v>
      </c>
      <c r="H4629" t="s">
        <v>405</v>
      </c>
    </row>
    <row r="4630" spans="1:9" x14ac:dyDescent="0.25">
      <c r="A4630" t="s">
        <v>10541</v>
      </c>
      <c r="B4630" t="s">
        <v>10542</v>
      </c>
      <c r="C4630">
        <v>420</v>
      </c>
      <c r="D4630">
        <v>10</v>
      </c>
      <c r="E4630" s="1">
        <v>1.01597103795205E-36</v>
      </c>
      <c r="F4630" t="s">
        <v>1940</v>
      </c>
      <c r="G4630">
        <v>20</v>
      </c>
      <c r="H4630" t="s">
        <v>10543</v>
      </c>
      <c r="I4630" s="3" t="s">
        <v>4994</v>
      </c>
    </row>
    <row r="4631" spans="1:9" x14ac:dyDescent="0.25">
      <c r="A4631" t="s">
        <v>10544</v>
      </c>
      <c r="B4631" t="s">
        <v>3371</v>
      </c>
      <c r="C4631">
        <v>318</v>
      </c>
      <c r="D4631">
        <v>10</v>
      </c>
      <c r="E4631" s="1">
        <v>4.5171549694955699E-37</v>
      </c>
      <c r="F4631" t="s">
        <v>117</v>
      </c>
      <c r="G4631">
        <v>3</v>
      </c>
      <c r="H4631" t="s">
        <v>2600</v>
      </c>
      <c r="I4631" s="3" t="s">
        <v>656</v>
      </c>
    </row>
    <row r="4632" spans="1:9" x14ac:dyDescent="0.25">
      <c r="A4632" t="s">
        <v>10545</v>
      </c>
      <c r="B4632" t="s">
        <v>10546</v>
      </c>
      <c r="C4632">
        <v>335</v>
      </c>
      <c r="D4632">
        <v>10</v>
      </c>
      <c r="E4632" s="1">
        <v>1.2536850605634199E-13</v>
      </c>
      <c r="F4632" t="s">
        <v>146</v>
      </c>
      <c r="G4632">
        <v>17</v>
      </c>
      <c r="H4632" t="s">
        <v>10547</v>
      </c>
      <c r="I4632" s="3" t="s">
        <v>13</v>
      </c>
    </row>
    <row r="4633" spans="1:9" x14ac:dyDescent="0.25">
      <c r="A4633" t="s">
        <v>10548</v>
      </c>
      <c r="B4633" t="s">
        <v>18</v>
      </c>
      <c r="C4633">
        <v>360</v>
      </c>
      <c r="D4633">
        <v>0</v>
      </c>
      <c r="G4633">
        <v>0</v>
      </c>
      <c r="H4633" t="s">
        <v>13</v>
      </c>
    </row>
    <row r="4634" spans="1:9" x14ac:dyDescent="0.25">
      <c r="A4634" t="s">
        <v>10549</v>
      </c>
      <c r="B4634" t="s">
        <v>10550</v>
      </c>
      <c r="C4634">
        <v>310</v>
      </c>
      <c r="D4634">
        <v>10</v>
      </c>
      <c r="E4634" s="1">
        <v>4.5570450244439299E-15</v>
      </c>
      <c r="F4634" t="s">
        <v>1374</v>
      </c>
      <c r="G4634">
        <v>5</v>
      </c>
      <c r="H4634" t="s">
        <v>10551</v>
      </c>
      <c r="I4634" s="3" t="s">
        <v>1267</v>
      </c>
    </row>
    <row r="4635" spans="1:9" x14ac:dyDescent="0.25">
      <c r="A4635" t="s">
        <v>10552</v>
      </c>
      <c r="B4635" t="s">
        <v>10553</v>
      </c>
      <c r="C4635">
        <v>351</v>
      </c>
      <c r="D4635">
        <v>10</v>
      </c>
      <c r="E4635" s="1">
        <v>1.6322352031960899E-43</v>
      </c>
      <c r="F4635" t="s">
        <v>1041</v>
      </c>
      <c r="G4635">
        <v>2</v>
      </c>
      <c r="H4635" t="s">
        <v>10554</v>
      </c>
      <c r="I4635" s="3" t="s">
        <v>13</v>
      </c>
    </row>
    <row r="4636" spans="1:9" x14ac:dyDescent="0.25">
      <c r="A4636" t="s">
        <v>10555</v>
      </c>
      <c r="B4636" t="s">
        <v>10556</v>
      </c>
      <c r="C4636">
        <v>292</v>
      </c>
      <c r="D4636">
        <v>10</v>
      </c>
      <c r="E4636" s="1">
        <v>6.3835048800549202E-30</v>
      </c>
      <c r="F4636" t="s">
        <v>21</v>
      </c>
      <c r="G4636">
        <v>16</v>
      </c>
      <c r="H4636" t="s">
        <v>10557</v>
      </c>
      <c r="I4636" s="3" t="s">
        <v>10558</v>
      </c>
    </row>
    <row r="4637" spans="1:9" x14ac:dyDescent="0.25">
      <c r="A4637" t="s">
        <v>10559</v>
      </c>
      <c r="B4637" t="s">
        <v>18</v>
      </c>
      <c r="C4637">
        <v>326</v>
      </c>
      <c r="D4637">
        <v>0</v>
      </c>
      <c r="G4637">
        <v>0</v>
      </c>
      <c r="H4637" t="s">
        <v>13</v>
      </c>
    </row>
    <row r="4638" spans="1:9" x14ac:dyDescent="0.25">
      <c r="A4638" t="s">
        <v>10560</v>
      </c>
      <c r="B4638" t="s">
        <v>175</v>
      </c>
      <c r="C4638">
        <v>395</v>
      </c>
      <c r="D4638">
        <v>10</v>
      </c>
      <c r="E4638" s="1">
        <v>1.48326330112054E-18</v>
      </c>
      <c r="F4638" t="s">
        <v>871</v>
      </c>
      <c r="G4638">
        <v>3</v>
      </c>
      <c r="H4638" t="s">
        <v>405</v>
      </c>
    </row>
    <row r="4639" spans="1:9" x14ac:dyDescent="0.25">
      <c r="A4639" t="s">
        <v>10561</v>
      </c>
      <c r="B4639" t="s">
        <v>18</v>
      </c>
      <c r="C4639">
        <v>396</v>
      </c>
      <c r="D4639">
        <v>0</v>
      </c>
      <c r="G4639">
        <v>0</v>
      </c>
      <c r="H4639" t="s">
        <v>13</v>
      </c>
    </row>
    <row r="4640" spans="1:9" x14ac:dyDescent="0.25">
      <c r="A4640" t="s">
        <v>10562</v>
      </c>
      <c r="B4640" t="s">
        <v>18</v>
      </c>
      <c r="C4640">
        <v>394</v>
      </c>
      <c r="D4640">
        <v>0</v>
      </c>
      <c r="G4640">
        <v>0</v>
      </c>
      <c r="H4640" t="s">
        <v>13</v>
      </c>
    </row>
    <row r="4641" spans="1:9" x14ac:dyDescent="0.25">
      <c r="A4641" t="s">
        <v>10563</v>
      </c>
      <c r="B4641" t="s">
        <v>10564</v>
      </c>
      <c r="C4641">
        <v>409</v>
      </c>
      <c r="D4641">
        <v>10</v>
      </c>
      <c r="E4641" s="1">
        <v>4.7627477396413802E-9</v>
      </c>
      <c r="F4641" t="s">
        <v>2155</v>
      </c>
      <c r="G4641">
        <v>10</v>
      </c>
      <c r="H4641" t="s">
        <v>10565</v>
      </c>
      <c r="I4641" s="3" t="s">
        <v>10566</v>
      </c>
    </row>
    <row r="4642" spans="1:9" x14ac:dyDescent="0.25">
      <c r="A4642" t="s">
        <v>10567</v>
      </c>
      <c r="B4642" t="s">
        <v>10568</v>
      </c>
      <c r="C4642">
        <v>396</v>
      </c>
      <c r="D4642">
        <v>10</v>
      </c>
      <c r="E4642" s="1">
        <v>3.8704448464147001E-37</v>
      </c>
      <c r="F4642" t="s">
        <v>336</v>
      </c>
      <c r="G4642">
        <v>9</v>
      </c>
      <c r="H4642" t="s">
        <v>10569</v>
      </c>
      <c r="I4642" s="3" t="s">
        <v>1563</v>
      </c>
    </row>
    <row r="4643" spans="1:9" x14ac:dyDescent="0.25">
      <c r="A4643" t="s">
        <v>10570</v>
      </c>
      <c r="B4643" t="s">
        <v>10571</v>
      </c>
      <c r="C4643">
        <v>400</v>
      </c>
      <c r="D4643">
        <v>10</v>
      </c>
      <c r="E4643" s="1">
        <v>4.4113685281077903E-31</v>
      </c>
      <c r="F4643" t="s">
        <v>158</v>
      </c>
      <c r="G4643">
        <v>5</v>
      </c>
      <c r="H4643" t="s">
        <v>10572</v>
      </c>
      <c r="I4643" s="3" t="s">
        <v>13</v>
      </c>
    </row>
    <row r="4644" spans="1:9" x14ac:dyDescent="0.25">
      <c r="A4644" t="s">
        <v>10573</v>
      </c>
      <c r="B4644" t="s">
        <v>2416</v>
      </c>
      <c r="C4644">
        <v>260</v>
      </c>
      <c r="D4644">
        <v>10</v>
      </c>
      <c r="E4644" s="1">
        <v>2.7811829305703801E-17</v>
      </c>
      <c r="F4644" t="s">
        <v>883</v>
      </c>
      <c r="G4644">
        <v>6</v>
      </c>
      <c r="H4644" t="s">
        <v>9071</v>
      </c>
      <c r="I4644" s="3" t="s">
        <v>13</v>
      </c>
    </row>
    <row r="4645" spans="1:9" x14ac:dyDescent="0.25">
      <c r="A4645" t="s">
        <v>10574</v>
      </c>
      <c r="B4645" t="s">
        <v>10575</v>
      </c>
      <c r="C4645">
        <v>442</v>
      </c>
      <c r="D4645">
        <v>10</v>
      </c>
      <c r="E4645" s="1">
        <v>1.45719733273899E-22</v>
      </c>
      <c r="F4645" t="s">
        <v>1063</v>
      </c>
      <c r="G4645">
        <v>1</v>
      </c>
      <c r="H4645" t="s">
        <v>1225</v>
      </c>
      <c r="I4645" s="3" t="s">
        <v>13</v>
      </c>
    </row>
    <row r="4646" spans="1:9" x14ac:dyDescent="0.25">
      <c r="A4646" t="s">
        <v>10576</v>
      </c>
      <c r="B4646" t="s">
        <v>10577</v>
      </c>
      <c r="C4646">
        <v>472</v>
      </c>
      <c r="D4646">
        <v>3</v>
      </c>
      <c r="E4646" s="1">
        <v>14.899078788231201</v>
      </c>
      <c r="F4646" s="2">
        <v>543333333333333</v>
      </c>
      <c r="G4646">
        <v>3</v>
      </c>
      <c r="H4646" t="s">
        <v>10578</v>
      </c>
      <c r="I4646" s="3" t="s">
        <v>13</v>
      </c>
    </row>
    <row r="4647" spans="1:9" x14ac:dyDescent="0.25">
      <c r="A4647" t="s">
        <v>10579</v>
      </c>
      <c r="B4647" t="s">
        <v>10580</v>
      </c>
      <c r="C4647">
        <v>334</v>
      </c>
      <c r="D4647">
        <v>10</v>
      </c>
      <c r="E4647" s="1">
        <v>3.0400193718811798E-19</v>
      </c>
      <c r="F4647" t="s">
        <v>5651</v>
      </c>
      <c r="G4647">
        <v>1</v>
      </c>
      <c r="H4647" t="s">
        <v>10581</v>
      </c>
      <c r="I4647" s="3" t="s">
        <v>10582</v>
      </c>
    </row>
    <row r="4648" spans="1:9" x14ac:dyDescent="0.25">
      <c r="A4648" t="s">
        <v>10583</v>
      </c>
      <c r="B4648" t="s">
        <v>18</v>
      </c>
      <c r="C4648">
        <v>212</v>
      </c>
      <c r="D4648">
        <v>0</v>
      </c>
      <c r="G4648">
        <v>0</v>
      </c>
      <c r="H4648" t="s">
        <v>13</v>
      </c>
    </row>
    <row r="4649" spans="1:9" x14ac:dyDescent="0.25">
      <c r="A4649" t="s">
        <v>10584</v>
      </c>
      <c r="B4649" t="s">
        <v>18</v>
      </c>
      <c r="C4649">
        <v>344</v>
      </c>
      <c r="D4649">
        <v>0</v>
      </c>
      <c r="G4649">
        <v>0</v>
      </c>
      <c r="H4649" t="s">
        <v>13</v>
      </c>
    </row>
    <row r="4650" spans="1:9" x14ac:dyDescent="0.25">
      <c r="A4650" t="s">
        <v>10585</v>
      </c>
      <c r="B4650" t="s">
        <v>18</v>
      </c>
      <c r="C4650">
        <v>336</v>
      </c>
      <c r="D4650">
        <v>0</v>
      </c>
      <c r="G4650">
        <v>0</v>
      </c>
      <c r="H4650" t="s">
        <v>13</v>
      </c>
    </row>
    <row r="4651" spans="1:9" x14ac:dyDescent="0.25">
      <c r="A4651" t="s">
        <v>10586</v>
      </c>
      <c r="B4651" t="s">
        <v>5150</v>
      </c>
      <c r="C4651">
        <v>370</v>
      </c>
      <c r="D4651">
        <v>10</v>
      </c>
      <c r="E4651" s="1">
        <v>1.19488587859502E-31</v>
      </c>
      <c r="F4651" t="s">
        <v>274</v>
      </c>
      <c r="G4651">
        <v>9</v>
      </c>
      <c r="H4651" t="s">
        <v>10587</v>
      </c>
      <c r="I4651" s="3" t="s">
        <v>318</v>
      </c>
    </row>
    <row r="4652" spans="1:9" x14ac:dyDescent="0.25">
      <c r="A4652" t="s">
        <v>10588</v>
      </c>
      <c r="B4652" t="s">
        <v>18</v>
      </c>
      <c r="C4652">
        <v>239</v>
      </c>
      <c r="D4652">
        <v>0</v>
      </c>
      <c r="G4652">
        <v>0</v>
      </c>
      <c r="H4652" t="s">
        <v>13</v>
      </c>
    </row>
    <row r="4653" spans="1:9" x14ac:dyDescent="0.25">
      <c r="A4653" t="s">
        <v>10589</v>
      </c>
      <c r="B4653" t="s">
        <v>18</v>
      </c>
      <c r="C4653">
        <v>212</v>
      </c>
      <c r="D4653">
        <v>0</v>
      </c>
      <c r="G4653">
        <v>0</v>
      </c>
      <c r="H4653" t="s">
        <v>13</v>
      </c>
    </row>
    <row r="4654" spans="1:9" x14ac:dyDescent="0.25">
      <c r="A4654" t="s">
        <v>10590</v>
      </c>
      <c r="B4654" t="s">
        <v>10591</v>
      </c>
      <c r="C4654">
        <v>216</v>
      </c>
      <c r="D4654">
        <v>10</v>
      </c>
      <c r="E4654" s="1">
        <v>4.6313445389530402E-20</v>
      </c>
      <c r="F4654" t="s">
        <v>910</v>
      </c>
      <c r="G4654">
        <v>9</v>
      </c>
      <c r="H4654" t="s">
        <v>10592</v>
      </c>
      <c r="I4654" s="3" t="s">
        <v>10593</v>
      </c>
    </row>
    <row r="4655" spans="1:9" x14ac:dyDescent="0.25">
      <c r="A4655" t="s">
        <v>10594</v>
      </c>
      <c r="B4655" t="s">
        <v>18</v>
      </c>
      <c r="C4655">
        <v>255</v>
      </c>
      <c r="D4655">
        <v>0</v>
      </c>
      <c r="G4655">
        <v>0</v>
      </c>
      <c r="H4655" t="s">
        <v>13</v>
      </c>
    </row>
    <row r="4656" spans="1:9" x14ac:dyDescent="0.25">
      <c r="A4656" t="s">
        <v>10595</v>
      </c>
      <c r="B4656" t="s">
        <v>1249</v>
      </c>
      <c r="C4656">
        <v>224</v>
      </c>
      <c r="D4656">
        <v>10</v>
      </c>
      <c r="E4656" s="1">
        <v>3.4671966285464901E-17</v>
      </c>
      <c r="F4656" t="s">
        <v>38</v>
      </c>
      <c r="G4656">
        <v>4</v>
      </c>
      <c r="H4656" t="s">
        <v>2918</v>
      </c>
      <c r="I4656" s="3" t="s">
        <v>13</v>
      </c>
    </row>
    <row r="4657" spans="1:9" x14ac:dyDescent="0.25">
      <c r="A4657" t="s">
        <v>10596</v>
      </c>
      <c r="B4657" t="s">
        <v>18</v>
      </c>
      <c r="C4657">
        <v>258</v>
      </c>
      <c r="D4657">
        <v>0</v>
      </c>
      <c r="G4657">
        <v>0</v>
      </c>
      <c r="H4657" t="s">
        <v>13</v>
      </c>
    </row>
    <row r="4658" spans="1:9" x14ac:dyDescent="0.25">
      <c r="A4658" t="s">
        <v>10597</v>
      </c>
      <c r="B4658" t="s">
        <v>18</v>
      </c>
      <c r="C4658">
        <v>215</v>
      </c>
      <c r="D4658">
        <v>0</v>
      </c>
      <c r="G4658">
        <v>0</v>
      </c>
      <c r="H4658" t="s">
        <v>13</v>
      </c>
    </row>
    <row r="4659" spans="1:9" x14ac:dyDescent="0.25">
      <c r="A4659" t="s">
        <v>10598</v>
      </c>
      <c r="B4659" t="s">
        <v>18</v>
      </c>
      <c r="C4659">
        <v>212</v>
      </c>
      <c r="D4659">
        <v>0</v>
      </c>
      <c r="G4659">
        <v>0</v>
      </c>
      <c r="H4659" t="s">
        <v>13</v>
      </c>
    </row>
    <row r="4660" spans="1:9" x14ac:dyDescent="0.25">
      <c r="A4660" t="s">
        <v>10599</v>
      </c>
      <c r="B4660" t="e">
        <f>-like protein</f>
        <v>#NAME?</v>
      </c>
      <c r="C4660">
        <v>263</v>
      </c>
      <c r="D4660">
        <v>10</v>
      </c>
      <c r="E4660" s="1">
        <v>1.56573343449748E-14</v>
      </c>
      <c r="F4660" t="s">
        <v>163</v>
      </c>
      <c r="G4660">
        <v>4</v>
      </c>
      <c r="H4660" t="s">
        <v>10600</v>
      </c>
      <c r="I4660" s="3" t="s">
        <v>13</v>
      </c>
    </row>
    <row r="4661" spans="1:9" x14ac:dyDescent="0.25">
      <c r="A4661" t="s">
        <v>10601</v>
      </c>
      <c r="B4661" t="s">
        <v>10602</v>
      </c>
      <c r="C4661">
        <v>282</v>
      </c>
      <c r="D4661">
        <v>10</v>
      </c>
      <c r="E4661" s="1">
        <v>6.3867445733397002E-17</v>
      </c>
      <c r="F4661" t="s">
        <v>1879</v>
      </c>
      <c r="G4661">
        <v>0</v>
      </c>
      <c r="H4661" t="s">
        <v>13</v>
      </c>
    </row>
    <row r="4662" spans="1:9" x14ac:dyDescent="0.25">
      <c r="A4662" t="s">
        <v>10603</v>
      </c>
      <c r="B4662" t="s">
        <v>18</v>
      </c>
      <c r="C4662">
        <v>200</v>
      </c>
      <c r="D4662">
        <v>0</v>
      </c>
      <c r="G4662">
        <v>0</v>
      </c>
      <c r="H4662" t="s">
        <v>13</v>
      </c>
    </row>
    <row r="4663" spans="1:9" x14ac:dyDescent="0.25">
      <c r="A4663" t="s">
        <v>10604</v>
      </c>
      <c r="B4663" t="s">
        <v>18</v>
      </c>
      <c r="C4663">
        <v>434</v>
      </c>
      <c r="D4663">
        <v>0</v>
      </c>
      <c r="G4663">
        <v>0</v>
      </c>
      <c r="H4663" t="s">
        <v>13</v>
      </c>
    </row>
    <row r="4664" spans="1:9" x14ac:dyDescent="0.25">
      <c r="A4664" t="s">
        <v>10605</v>
      </c>
      <c r="B4664" t="s">
        <v>3281</v>
      </c>
      <c r="C4664">
        <v>219</v>
      </c>
      <c r="D4664">
        <v>10</v>
      </c>
      <c r="E4664" s="1">
        <v>3.90826336308185E-19</v>
      </c>
      <c r="F4664" t="s">
        <v>45</v>
      </c>
      <c r="G4664">
        <v>8</v>
      </c>
      <c r="H4664" t="s">
        <v>1038</v>
      </c>
      <c r="I4664" s="3" t="s">
        <v>1039</v>
      </c>
    </row>
    <row r="4665" spans="1:9" x14ac:dyDescent="0.25">
      <c r="A4665" t="s">
        <v>10606</v>
      </c>
      <c r="B4665" t="s">
        <v>18</v>
      </c>
      <c r="C4665">
        <v>221</v>
      </c>
      <c r="D4665">
        <v>0</v>
      </c>
      <c r="G4665">
        <v>0</v>
      </c>
      <c r="H4665" t="s">
        <v>13</v>
      </c>
    </row>
    <row r="4666" spans="1:9" x14ac:dyDescent="0.25">
      <c r="A4666" t="s">
        <v>10607</v>
      </c>
      <c r="B4666" t="s">
        <v>18</v>
      </c>
      <c r="C4666">
        <v>383</v>
      </c>
      <c r="D4666">
        <v>0</v>
      </c>
      <c r="G4666">
        <v>0</v>
      </c>
      <c r="H4666" t="s">
        <v>13</v>
      </c>
    </row>
    <row r="4667" spans="1:9" x14ac:dyDescent="0.25">
      <c r="A4667" t="s">
        <v>10608</v>
      </c>
      <c r="B4667" t="s">
        <v>10609</v>
      </c>
      <c r="C4667">
        <v>243</v>
      </c>
      <c r="D4667">
        <v>2</v>
      </c>
      <c r="E4667" s="1">
        <v>385.13691481917101</v>
      </c>
      <c r="F4667" t="s">
        <v>2067</v>
      </c>
      <c r="G4667">
        <v>0</v>
      </c>
      <c r="H4667" t="s">
        <v>13</v>
      </c>
    </row>
    <row r="4668" spans="1:9" x14ac:dyDescent="0.25">
      <c r="A4668" t="s">
        <v>10610</v>
      </c>
      <c r="B4668" t="s">
        <v>1181</v>
      </c>
      <c r="C4668">
        <v>349</v>
      </c>
      <c r="D4668">
        <v>9</v>
      </c>
      <c r="E4668" s="1">
        <v>1.02991685227101E-19</v>
      </c>
      <c r="F4668" s="2">
        <v>79888888888888.797</v>
      </c>
      <c r="G4668">
        <v>2</v>
      </c>
      <c r="H4668" t="s">
        <v>2425</v>
      </c>
    </row>
    <row r="4669" spans="1:9" x14ac:dyDescent="0.25">
      <c r="A4669" t="s">
        <v>10611</v>
      </c>
      <c r="B4669" t="s">
        <v>18</v>
      </c>
      <c r="C4669">
        <v>277</v>
      </c>
      <c r="D4669">
        <v>0</v>
      </c>
      <c r="G4669">
        <v>0</v>
      </c>
      <c r="H4669" t="s">
        <v>13</v>
      </c>
    </row>
    <row r="4670" spans="1:9" x14ac:dyDescent="0.25">
      <c r="A4670" t="s">
        <v>10612</v>
      </c>
      <c r="B4670" t="s">
        <v>10613</v>
      </c>
      <c r="C4670">
        <v>301</v>
      </c>
      <c r="D4670">
        <v>10</v>
      </c>
      <c r="E4670" s="1">
        <v>1.0968492717821901E-3</v>
      </c>
      <c r="F4670" t="s">
        <v>218</v>
      </c>
      <c r="G4670">
        <v>21</v>
      </c>
      <c r="H4670" t="s">
        <v>10614</v>
      </c>
      <c r="I4670" s="3" t="s">
        <v>13</v>
      </c>
    </row>
    <row r="4671" spans="1:9" x14ac:dyDescent="0.25">
      <c r="A4671" t="s">
        <v>10615</v>
      </c>
      <c r="B4671" t="s">
        <v>18</v>
      </c>
      <c r="C4671">
        <v>251</v>
      </c>
      <c r="D4671">
        <v>0</v>
      </c>
      <c r="G4671">
        <v>0</v>
      </c>
      <c r="H4671" t="s">
        <v>13</v>
      </c>
    </row>
    <row r="4672" spans="1:9" x14ac:dyDescent="0.25">
      <c r="A4672" t="s">
        <v>10616</v>
      </c>
      <c r="B4672" t="s">
        <v>10617</v>
      </c>
      <c r="C4672">
        <v>361</v>
      </c>
      <c r="D4672">
        <v>10</v>
      </c>
      <c r="E4672" s="1">
        <v>1.1504193105393099E-41</v>
      </c>
      <c r="F4672" t="s">
        <v>772</v>
      </c>
      <c r="G4672">
        <v>4</v>
      </c>
      <c r="H4672" t="s">
        <v>10618</v>
      </c>
      <c r="I4672" s="3" t="s">
        <v>13</v>
      </c>
    </row>
    <row r="4673" spans="1:9" x14ac:dyDescent="0.25">
      <c r="A4673" t="s">
        <v>10619</v>
      </c>
      <c r="B4673" t="s">
        <v>2186</v>
      </c>
      <c r="C4673">
        <v>212</v>
      </c>
      <c r="D4673">
        <v>3</v>
      </c>
      <c r="E4673" s="1">
        <v>4.3687395971431099E-2</v>
      </c>
      <c r="F4673" t="s">
        <v>2326</v>
      </c>
      <c r="G4673">
        <v>3</v>
      </c>
      <c r="H4673" t="s">
        <v>10457</v>
      </c>
      <c r="I4673" s="3" t="s">
        <v>13</v>
      </c>
    </row>
    <row r="4674" spans="1:9" x14ac:dyDescent="0.25">
      <c r="A4674" t="s">
        <v>10620</v>
      </c>
      <c r="B4674" t="s">
        <v>18</v>
      </c>
      <c r="C4674">
        <v>223</v>
      </c>
      <c r="D4674">
        <v>0</v>
      </c>
      <c r="G4674">
        <v>0</v>
      </c>
      <c r="H4674" t="s">
        <v>13</v>
      </c>
    </row>
    <row r="4675" spans="1:9" x14ac:dyDescent="0.25">
      <c r="A4675" t="s">
        <v>10621</v>
      </c>
      <c r="B4675" t="s">
        <v>10622</v>
      </c>
      <c r="C4675">
        <v>245</v>
      </c>
      <c r="D4675">
        <v>10</v>
      </c>
      <c r="E4675" s="1">
        <v>1.1731355472815699E-10</v>
      </c>
      <c r="F4675" t="s">
        <v>424</v>
      </c>
      <c r="G4675">
        <v>5</v>
      </c>
      <c r="H4675" t="s">
        <v>10623</v>
      </c>
      <c r="I4675" s="3" t="s">
        <v>1198</v>
      </c>
    </row>
    <row r="4676" spans="1:9" x14ac:dyDescent="0.25">
      <c r="A4676" t="s">
        <v>10624</v>
      </c>
      <c r="B4676" t="s">
        <v>18</v>
      </c>
      <c r="C4676">
        <v>311</v>
      </c>
      <c r="D4676">
        <v>0</v>
      </c>
      <c r="G4676">
        <v>0</v>
      </c>
      <c r="H4676" t="s">
        <v>13</v>
      </c>
    </row>
    <row r="4677" spans="1:9" x14ac:dyDescent="0.25">
      <c r="A4677" t="s">
        <v>10625</v>
      </c>
      <c r="B4677" t="s">
        <v>10626</v>
      </c>
      <c r="C4677">
        <v>416</v>
      </c>
      <c r="D4677">
        <v>10</v>
      </c>
      <c r="E4677" s="1">
        <v>1.18169062004107E-55</v>
      </c>
      <c r="F4677" t="s">
        <v>687</v>
      </c>
      <c r="G4677">
        <v>4</v>
      </c>
      <c r="H4677" t="s">
        <v>10627</v>
      </c>
      <c r="I4677" s="3" t="s">
        <v>1267</v>
      </c>
    </row>
    <row r="4678" spans="1:9" x14ac:dyDescent="0.25">
      <c r="A4678" t="s">
        <v>10628</v>
      </c>
      <c r="B4678" t="s">
        <v>10629</v>
      </c>
      <c r="C4678">
        <v>239</v>
      </c>
      <c r="D4678">
        <v>10</v>
      </c>
      <c r="E4678" s="1">
        <v>1.36789876941994E-11</v>
      </c>
      <c r="F4678" t="s">
        <v>382</v>
      </c>
      <c r="G4678">
        <v>3</v>
      </c>
      <c r="H4678" t="s">
        <v>1173</v>
      </c>
      <c r="I4678" s="3" t="s">
        <v>13</v>
      </c>
    </row>
    <row r="4679" spans="1:9" x14ac:dyDescent="0.25">
      <c r="A4679" t="s">
        <v>10630</v>
      </c>
      <c r="B4679" t="s">
        <v>18</v>
      </c>
      <c r="C4679">
        <v>244</v>
      </c>
      <c r="D4679">
        <v>0</v>
      </c>
      <c r="G4679">
        <v>0</v>
      </c>
      <c r="H4679" t="s">
        <v>13</v>
      </c>
    </row>
    <row r="4680" spans="1:9" x14ac:dyDescent="0.25">
      <c r="A4680" t="s">
        <v>10631</v>
      </c>
      <c r="B4680" t="s">
        <v>18</v>
      </c>
      <c r="C4680">
        <v>248</v>
      </c>
      <c r="D4680">
        <v>0</v>
      </c>
      <c r="G4680">
        <v>0</v>
      </c>
      <c r="H4680" t="s">
        <v>13</v>
      </c>
    </row>
    <row r="4681" spans="1:9" x14ac:dyDescent="0.25">
      <c r="A4681" t="s">
        <v>10632</v>
      </c>
      <c r="B4681" t="s">
        <v>6738</v>
      </c>
      <c r="C4681">
        <v>209</v>
      </c>
      <c r="D4681">
        <v>10</v>
      </c>
      <c r="E4681" s="1">
        <v>9.1169393711302294E-8</v>
      </c>
      <c r="F4681" t="s">
        <v>468</v>
      </c>
      <c r="G4681">
        <v>5</v>
      </c>
      <c r="H4681" t="s">
        <v>10633</v>
      </c>
      <c r="I4681" s="3" t="s">
        <v>13</v>
      </c>
    </row>
    <row r="4682" spans="1:9" x14ac:dyDescent="0.25">
      <c r="A4682" t="s">
        <v>10634</v>
      </c>
      <c r="B4682" t="s">
        <v>3038</v>
      </c>
      <c r="C4682">
        <v>208</v>
      </c>
      <c r="D4682">
        <v>10</v>
      </c>
      <c r="E4682" s="1">
        <v>2.17128982839025E-9</v>
      </c>
      <c r="F4682" t="s">
        <v>4967</v>
      </c>
      <c r="G4682">
        <v>4</v>
      </c>
      <c r="H4682" t="s">
        <v>10635</v>
      </c>
      <c r="I4682" s="3" t="s">
        <v>13</v>
      </c>
    </row>
    <row r="4683" spans="1:9" x14ac:dyDescent="0.25">
      <c r="A4683" t="s">
        <v>10636</v>
      </c>
      <c r="B4683" t="s">
        <v>10637</v>
      </c>
      <c r="C4683">
        <v>263</v>
      </c>
      <c r="D4683">
        <v>8</v>
      </c>
      <c r="E4683" s="1">
        <v>2.4469230139587199</v>
      </c>
      <c r="F4683" s="2">
        <v>748.75</v>
      </c>
      <c r="G4683">
        <v>8</v>
      </c>
      <c r="H4683" t="s">
        <v>10638</v>
      </c>
      <c r="I4683" s="3" t="s">
        <v>13</v>
      </c>
    </row>
    <row r="4684" spans="1:9" x14ac:dyDescent="0.25">
      <c r="A4684" t="s">
        <v>10639</v>
      </c>
      <c r="B4684" t="s">
        <v>10640</v>
      </c>
      <c r="C4684">
        <v>388</v>
      </c>
      <c r="D4684">
        <v>10</v>
      </c>
      <c r="E4684" s="1">
        <v>4.3735630949622296E-50</v>
      </c>
      <c r="F4684" t="s">
        <v>878</v>
      </c>
      <c r="G4684">
        <v>3</v>
      </c>
      <c r="H4684" t="s">
        <v>10641</v>
      </c>
      <c r="I4684" s="3" t="s">
        <v>13</v>
      </c>
    </row>
    <row r="4685" spans="1:9" x14ac:dyDescent="0.25">
      <c r="A4685" t="s">
        <v>10642</v>
      </c>
      <c r="B4685" t="s">
        <v>18</v>
      </c>
      <c r="C4685">
        <v>295</v>
      </c>
      <c r="D4685">
        <v>0</v>
      </c>
      <c r="G4685">
        <v>0</v>
      </c>
      <c r="H4685" t="s">
        <v>13</v>
      </c>
    </row>
    <row r="4686" spans="1:9" x14ac:dyDescent="0.25">
      <c r="A4686" t="s">
        <v>10643</v>
      </c>
      <c r="B4686" t="s">
        <v>18</v>
      </c>
      <c r="C4686">
        <v>271</v>
      </c>
      <c r="D4686">
        <v>0</v>
      </c>
      <c r="G4686">
        <v>0</v>
      </c>
      <c r="H4686" t="s">
        <v>13</v>
      </c>
    </row>
    <row r="4687" spans="1:9" x14ac:dyDescent="0.25">
      <c r="A4687" t="s">
        <v>10644</v>
      </c>
      <c r="B4687" t="s">
        <v>6468</v>
      </c>
      <c r="C4687">
        <v>203</v>
      </c>
      <c r="D4687">
        <v>9</v>
      </c>
      <c r="E4687" s="1">
        <v>3.3670348086858E-7</v>
      </c>
      <c r="F4687" s="2">
        <v>88777777777777.703</v>
      </c>
      <c r="G4687">
        <v>8</v>
      </c>
      <c r="H4687" t="s">
        <v>6469</v>
      </c>
      <c r="I4687" s="3" t="s">
        <v>13</v>
      </c>
    </row>
    <row r="4688" spans="1:9" x14ac:dyDescent="0.25">
      <c r="A4688" t="s">
        <v>10645</v>
      </c>
      <c r="B4688" t="s">
        <v>10646</v>
      </c>
      <c r="C4688">
        <v>241</v>
      </c>
      <c r="D4688">
        <v>10</v>
      </c>
      <c r="E4688" s="1">
        <v>3.2633858462118602E-5</v>
      </c>
      <c r="F4688" t="s">
        <v>2715</v>
      </c>
      <c r="G4688">
        <v>0</v>
      </c>
      <c r="H4688" t="s">
        <v>13</v>
      </c>
    </row>
    <row r="4689" spans="1:9" x14ac:dyDescent="0.25">
      <c r="A4689" t="s">
        <v>10647</v>
      </c>
      <c r="B4689" t="s">
        <v>18</v>
      </c>
      <c r="C4689">
        <v>221</v>
      </c>
      <c r="D4689">
        <v>0</v>
      </c>
      <c r="G4689">
        <v>0</v>
      </c>
      <c r="H4689" t="s">
        <v>13</v>
      </c>
    </row>
    <row r="4690" spans="1:9" x14ac:dyDescent="0.25">
      <c r="A4690" t="s">
        <v>10648</v>
      </c>
      <c r="B4690" t="s">
        <v>10649</v>
      </c>
      <c r="C4690">
        <v>234</v>
      </c>
      <c r="D4690">
        <v>10</v>
      </c>
      <c r="E4690" s="1">
        <v>3.2587939681661001E-22</v>
      </c>
      <c r="F4690" t="s">
        <v>130</v>
      </c>
      <c r="G4690">
        <v>6</v>
      </c>
      <c r="H4690" t="s">
        <v>10650</v>
      </c>
      <c r="I4690" s="3" t="s">
        <v>10651</v>
      </c>
    </row>
    <row r="4691" spans="1:9" x14ac:dyDescent="0.25">
      <c r="A4691" t="s">
        <v>10652</v>
      </c>
      <c r="B4691" t="s">
        <v>535</v>
      </c>
      <c r="C4691">
        <v>229</v>
      </c>
      <c r="D4691">
        <v>10</v>
      </c>
      <c r="E4691" s="1">
        <v>1.6937842210078101E-9</v>
      </c>
      <c r="F4691" t="s">
        <v>32</v>
      </c>
      <c r="G4691">
        <v>2</v>
      </c>
      <c r="H4691" t="s">
        <v>10653</v>
      </c>
      <c r="I4691" s="3" t="s">
        <v>13</v>
      </c>
    </row>
    <row r="4692" spans="1:9" x14ac:dyDescent="0.25">
      <c r="A4692" t="s">
        <v>10654</v>
      </c>
      <c r="B4692" t="s">
        <v>10655</v>
      </c>
      <c r="C4692">
        <v>336</v>
      </c>
      <c r="D4692">
        <v>10</v>
      </c>
      <c r="E4692" s="1">
        <v>15.6296542352817</v>
      </c>
      <c r="F4692" t="s">
        <v>4541</v>
      </c>
      <c r="G4692">
        <v>8</v>
      </c>
      <c r="H4692" t="s">
        <v>10656</v>
      </c>
      <c r="I4692" s="3" t="s">
        <v>13</v>
      </c>
    </row>
    <row r="4693" spans="1:9" x14ac:dyDescent="0.25">
      <c r="A4693" t="s">
        <v>10657</v>
      </c>
      <c r="B4693" t="s">
        <v>10658</v>
      </c>
      <c r="C4693">
        <v>256</v>
      </c>
      <c r="D4693">
        <v>10</v>
      </c>
      <c r="E4693" s="1">
        <v>2.7903904236141302E-17</v>
      </c>
      <c r="F4693" t="s">
        <v>2776</v>
      </c>
      <c r="G4693">
        <v>6</v>
      </c>
      <c r="H4693" t="s">
        <v>10659</v>
      </c>
      <c r="I4693" s="3" t="s">
        <v>13</v>
      </c>
    </row>
    <row r="4694" spans="1:9" x14ac:dyDescent="0.25">
      <c r="A4694" t="s">
        <v>10660</v>
      </c>
      <c r="B4694" t="s">
        <v>18</v>
      </c>
      <c r="C4694">
        <v>290</v>
      </c>
      <c r="D4694">
        <v>0</v>
      </c>
      <c r="G4694">
        <v>0</v>
      </c>
      <c r="H4694" t="s">
        <v>13</v>
      </c>
    </row>
    <row r="4695" spans="1:9" x14ac:dyDescent="0.25">
      <c r="A4695" t="s">
        <v>10661</v>
      </c>
      <c r="B4695" t="s">
        <v>18</v>
      </c>
      <c r="C4695">
        <v>261</v>
      </c>
      <c r="D4695">
        <v>0</v>
      </c>
      <c r="G4695">
        <v>0</v>
      </c>
      <c r="H4695" t="s">
        <v>13</v>
      </c>
    </row>
    <row r="4696" spans="1:9" x14ac:dyDescent="0.25">
      <c r="A4696" t="s">
        <v>10662</v>
      </c>
      <c r="B4696" t="s">
        <v>18</v>
      </c>
      <c r="C4696">
        <v>293</v>
      </c>
      <c r="D4696">
        <v>0</v>
      </c>
      <c r="G4696">
        <v>0</v>
      </c>
      <c r="H4696" t="s">
        <v>13</v>
      </c>
    </row>
    <row r="4697" spans="1:9" x14ac:dyDescent="0.25">
      <c r="A4697" t="s">
        <v>10663</v>
      </c>
      <c r="B4697" t="s">
        <v>18</v>
      </c>
      <c r="C4697">
        <v>259</v>
      </c>
      <c r="D4697">
        <v>0</v>
      </c>
      <c r="G4697">
        <v>0</v>
      </c>
      <c r="H4697" t="s">
        <v>13</v>
      </c>
    </row>
    <row r="4698" spans="1:9" x14ac:dyDescent="0.25">
      <c r="A4698" t="s">
        <v>10664</v>
      </c>
      <c r="B4698" t="s">
        <v>10665</v>
      </c>
      <c r="C4698">
        <v>320</v>
      </c>
      <c r="D4698">
        <v>10</v>
      </c>
      <c r="E4698" s="1">
        <v>1.3166133670039E-17</v>
      </c>
      <c r="F4698" t="s">
        <v>1660</v>
      </c>
      <c r="G4698">
        <v>6</v>
      </c>
      <c r="H4698" t="s">
        <v>10666</v>
      </c>
      <c r="I4698" s="3" t="s">
        <v>5748</v>
      </c>
    </row>
    <row r="4699" spans="1:9" x14ac:dyDescent="0.25">
      <c r="A4699" t="s">
        <v>10667</v>
      </c>
      <c r="B4699" t="s">
        <v>18</v>
      </c>
      <c r="C4699">
        <v>208</v>
      </c>
      <c r="D4699">
        <v>0</v>
      </c>
      <c r="G4699">
        <v>0</v>
      </c>
      <c r="H4699" t="s">
        <v>13</v>
      </c>
    </row>
    <row r="4700" spans="1:9" x14ac:dyDescent="0.25">
      <c r="A4700" t="s">
        <v>10668</v>
      </c>
      <c r="B4700" t="s">
        <v>18</v>
      </c>
      <c r="C4700">
        <v>220</v>
      </c>
      <c r="D4700">
        <v>0</v>
      </c>
      <c r="G4700">
        <v>0</v>
      </c>
      <c r="H4700" t="s">
        <v>13</v>
      </c>
    </row>
    <row r="4701" spans="1:9" x14ac:dyDescent="0.25">
      <c r="A4701" t="s">
        <v>10669</v>
      </c>
      <c r="B4701" t="s">
        <v>18</v>
      </c>
      <c r="C4701">
        <v>294</v>
      </c>
      <c r="D4701">
        <v>0</v>
      </c>
      <c r="G4701">
        <v>0</v>
      </c>
      <c r="H4701" t="s">
        <v>13</v>
      </c>
    </row>
    <row r="4702" spans="1:9" x14ac:dyDescent="0.25">
      <c r="A4702" t="s">
        <v>10670</v>
      </c>
      <c r="B4702" t="s">
        <v>10671</v>
      </c>
      <c r="C4702">
        <v>285</v>
      </c>
      <c r="D4702">
        <v>10</v>
      </c>
      <c r="E4702" s="1">
        <v>5.1044153871101302E-19</v>
      </c>
      <c r="F4702" t="s">
        <v>852</v>
      </c>
      <c r="G4702">
        <v>6</v>
      </c>
      <c r="H4702" t="s">
        <v>10672</v>
      </c>
      <c r="I4702" s="3" t="s">
        <v>13</v>
      </c>
    </row>
    <row r="4703" spans="1:9" x14ac:dyDescent="0.25">
      <c r="A4703" t="s">
        <v>10673</v>
      </c>
      <c r="B4703" t="s">
        <v>2138</v>
      </c>
      <c r="C4703">
        <v>349</v>
      </c>
      <c r="D4703">
        <v>10</v>
      </c>
      <c r="E4703" s="1">
        <v>9.9163947316736697E-23</v>
      </c>
      <c r="F4703" t="s">
        <v>576</v>
      </c>
      <c r="G4703">
        <v>4</v>
      </c>
      <c r="H4703" t="s">
        <v>2139</v>
      </c>
      <c r="I4703" s="3" t="s">
        <v>13</v>
      </c>
    </row>
    <row r="4704" spans="1:9" x14ac:dyDescent="0.25">
      <c r="A4704" t="s">
        <v>10674</v>
      </c>
      <c r="B4704" t="s">
        <v>3410</v>
      </c>
      <c r="C4704">
        <v>252</v>
      </c>
      <c r="D4704">
        <v>10</v>
      </c>
      <c r="E4704" s="1">
        <v>5.0410307160810995E-13</v>
      </c>
      <c r="F4704" t="s">
        <v>5301</v>
      </c>
      <c r="G4704">
        <v>1</v>
      </c>
      <c r="H4704" t="s">
        <v>10675</v>
      </c>
      <c r="I4704" s="3" t="s">
        <v>3119</v>
      </c>
    </row>
    <row r="4705" spans="1:9" x14ac:dyDescent="0.25">
      <c r="A4705" t="s">
        <v>10676</v>
      </c>
      <c r="B4705" t="s">
        <v>10677</v>
      </c>
      <c r="C4705">
        <v>236</v>
      </c>
      <c r="D4705">
        <v>10</v>
      </c>
      <c r="E4705" s="1">
        <v>5.9665321342910503E-7</v>
      </c>
      <c r="F4705" t="s">
        <v>71</v>
      </c>
      <c r="G4705">
        <v>9</v>
      </c>
      <c r="H4705" t="s">
        <v>10678</v>
      </c>
      <c r="I4705" s="3" t="s">
        <v>13</v>
      </c>
    </row>
    <row r="4706" spans="1:9" x14ac:dyDescent="0.25">
      <c r="A4706" t="s">
        <v>10679</v>
      </c>
      <c r="B4706" t="s">
        <v>18</v>
      </c>
      <c r="C4706">
        <v>243</v>
      </c>
      <c r="D4706">
        <v>0</v>
      </c>
      <c r="G4706">
        <v>0</v>
      </c>
      <c r="H4706" t="s">
        <v>13</v>
      </c>
    </row>
    <row r="4707" spans="1:9" x14ac:dyDescent="0.25">
      <c r="A4707" t="s">
        <v>10680</v>
      </c>
      <c r="B4707" t="s">
        <v>18</v>
      </c>
      <c r="C4707">
        <v>274</v>
      </c>
      <c r="D4707">
        <v>0</v>
      </c>
      <c r="G4707">
        <v>0</v>
      </c>
      <c r="H4707" t="s">
        <v>13</v>
      </c>
    </row>
    <row r="4708" spans="1:9" x14ac:dyDescent="0.25">
      <c r="A4708" t="s">
        <v>10681</v>
      </c>
      <c r="B4708" t="s">
        <v>10682</v>
      </c>
      <c r="C4708">
        <v>322</v>
      </c>
      <c r="D4708">
        <v>10</v>
      </c>
      <c r="E4708" s="1">
        <v>2.43553122717221E-7</v>
      </c>
      <c r="F4708" t="s">
        <v>4137</v>
      </c>
      <c r="G4708">
        <v>2</v>
      </c>
      <c r="H4708" t="s">
        <v>10683</v>
      </c>
      <c r="I4708" s="3" t="s">
        <v>13</v>
      </c>
    </row>
    <row r="4709" spans="1:9" x14ac:dyDescent="0.25">
      <c r="A4709" t="s">
        <v>10684</v>
      </c>
      <c r="B4709" t="s">
        <v>18</v>
      </c>
      <c r="C4709">
        <v>268</v>
      </c>
      <c r="D4709">
        <v>0</v>
      </c>
      <c r="G4709">
        <v>0</v>
      </c>
      <c r="H4709" t="s">
        <v>13</v>
      </c>
    </row>
    <row r="4710" spans="1:9" x14ac:dyDescent="0.25">
      <c r="A4710" t="s">
        <v>10685</v>
      </c>
      <c r="B4710" t="s">
        <v>2705</v>
      </c>
      <c r="C4710">
        <v>228</v>
      </c>
      <c r="D4710">
        <v>10</v>
      </c>
      <c r="E4710" s="1">
        <v>7.34709929585249E-13</v>
      </c>
      <c r="F4710" t="s">
        <v>292</v>
      </c>
      <c r="G4710">
        <v>0</v>
      </c>
      <c r="H4710" t="s">
        <v>13</v>
      </c>
    </row>
    <row r="4711" spans="1:9" x14ac:dyDescent="0.25">
      <c r="A4711" t="s">
        <v>10686</v>
      </c>
      <c r="B4711" t="s">
        <v>470</v>
      </c>
      <c r="C4711">
        <v>214</v>
      </c>
      <c r="D4711">
        <v>10</v>
      </c>
      <c r="E4711" s="1">
        <v>1.82968782202178</v>
      </c>
      <c r="F4711" t="s">
        <v>41</v>
      </c>
      <c r="G4711">
        <v>4</v>
      </c>
      <c r="H4711" t="s">
        <v>4083</v>
      </c>
      <c r="I4711" s="3" t="s">
        <v>318</v>
      </c>
    </row>
    <row r="4712" spans="1:9" x14ac:dyDescent="0.25">
      <c r="A4712" t="s">
        <v>10687</v>
      </c>
      <c r="B4712" t="s">
        <v>9142</v>
      </c>
      <c r="C4712">
        <v>397</v>
      </c>
      <c r="D4712">
        <v>10</v>
      </c>
      <c r="E4712" s="1">
        <v>1.8727881666541401E-35</v>
      </c>
      <c r="F4712" t="s">
        <v>871</v>
      </c>
      <c r="G4712">
        <v>18</v>
      </c>
      <c r="H4712" t="s">
        <v>10688</v>
      </c>
      <c r="I4712" s="3" t="s">
        <v>13</v>
      </c>
    </row>
    <row r="4713" spans="1:9" x14ac:dyDescent="0.25">
      <c r="A4713" t="s">
        <v>10689</v>
      </c>
      <c r="B4713" t="s">
        <v>535</v>
      </c>
      <c r="C4713">
        <v>315</v>
      </c>
      <c r="D4713">
        <v>10</v>
      </c>
      <c r="E4713" s="1">
        <v>2.8089864495443702E-25</v>
      </c>
      <c r="F4713" t="s">
        <v>767</v>
      </c>
      <c r="G4713">
        <v>0</v>
      </c>
      <c r="H4713" t="s">
        <v>13</v>
      </c>
    </row>
    <row r="4714" spans="1:9" x14ac:dyDescent="0.25">
      <c r="A4714" t="s">
        <v>10690</v>
      </c>
      <c r="B4714" t="s">
        <v>18</v>
      </c>
      <c r="C4714">
        <v>283</v>
      </c>
      <c r="D4714">
        <v>0</v>
      </c>
      <c r="G4714">
        <v>0</v>
      </c>
      <c r="H4714" t="s">
        <v>13</v>
      </c>
    </row>
    <row r="4715" spans="1:9" x14ac:dyDescent="0.25">
      <c r="A4715" t="s">
        <v>10691</v>
      </c>
      <c r="B4715" t="s">
        <v>10692</v>
      </c>
      <c r="C4715">
        <v>391</v>
      </c>
      <c r="D4715">
        <v>10</v>
      </c>
      <c r="E4715" s="1">
        <v>2.0397859140956301E-7</v>
      </c>
      <c r="F4715" t="s">
        <v>158</v>
      </c>
      <c r="G4715">
        <v>10</v>
      </c>
      <c r="H4715" t="s">
        <v>10693</v>
      </c>
      <c r="I4715" s="3" t="s">
        <v>13</v>
      </c>
    </row>
    <row r="4716" spans="1:9" x14ac:dyDescent="0.25">
      <c r="A4716" t="s">
        <v>10694</v>
      </c>
      <c r="B4716" t="s">
        <v>18</v>
      </c>
      <c r="C4716">
        <v>374</v>
      </c>
      <c r="D4716">
        <v>0</v>
      </c>
      <c r="G4716">
        <v>0</v>
      </c>
      <c r="H4716" t="s">
        <v>13</v>
      </c>
    </row>
    <row r="4717" spans="1:9" x14ac:dyDescent="0.25">
      <c r="A4717" t="s">
        <v>10695</v>
      </c>
      <c r="B4717" t="s">
        <v>18</v>
      </c>
      <c r="C4717">
        <v>275</v>
      </c>
      <c r="D4717">
        <v>0</v>
      </c>
      <c r="G4717">
        <v>0</v>
      </c>
      <c r="H4717" t="s">
        <v>13</v>
      </c>
    </row>
    <row r="4718" spans="1:9" x14ac:dyDescent="0.25">
      <c r="A4718" t="s">
        <v>10696</v>
      </c>
      <c r="B4718" t="s">
        <v>10697</v>
      </c>
      <c r="C4718">
        <v>238</v>
      </c>
      <c r="D4718">
        <v>10</v>
      </c>
      <c r="E4718" s="1">
        <v>1.19279218594559E-23</v>
      </c>
      <c r="F4718" t="s">
        <v>206</v>
      </c>
      <c r="G4718">
        <v>4</v>
      </c>
      <c r="H4718" t="s">
        <v>3360</v>
      </c>
      <c r="I4718" s="3" t="s">
        <v>13</v>
      </c>
    </row>
    <row r="4719" spans="1:9" x14ac:dyDescent="0.25">
      <c r="A4719" t="s">
        <v>10698</v>
      </c>
      <c r="B4719" t="s">
        <v>10699</v>
      </c>
      <c r="C4719">
        <v>206</v>
      </c>
      <c r="D4719">
        <v>8</v>
      </c>
      <c r="E4719" s="1">
        <v>2.21865779821389</v>
      </c>
      <c r="F4719" t="s">
        <v>471</v>
      </c>
      <c r="G4719">
        <v>2</v>
      </c>
      <c r="H4719" t="s">
        <v>10700</v>
      </c>
      <c r="I4719" s="3" t="s">
        <v>13</v>
      </c>
    </row>
    <row r="4720" spans="1:9" x14ac:dyDescent="0.25">
      <c r="A4720" t="s">
        <v>10701</v>
      </c>
      <c r="B4720" t="s">
        <v>4760</v>
      </c>
      <c r="C4720">
        <v>342</v>
      </c>
      <c r="D4720">
        <v>10</v>
      </c>
      <c r="E4720" s="1">
        <v>1.7059683078980199E-30</v>
      </c>
      <c r="F4720" t="s">
        <v>2239</v>
      </c>
      <c r="G4720">
        <v>13</v>
      </c>
      <c r="H4720" t="s">
        <v>10702</v>
      </c>
      <c r="I4720" s="3" t="s">
        <v>13</v>
      </c>
    </row>
    <row r="4721" spans="1:9" x14ac:dyDescent="0.25">
      <c r="A4721" t="s">
        <v>10703</v>
      </c>
      <c r="B4721" t="s">
        <v>10704</v>
      </c>
      <c r="C4721">
        <v>405</v>
      </c>
      <c r="D4721">
        <v>10</v>
      </c>
      <c r="E4721" s="1">
        <v>1.33289921650456E-27</v>
      </c>
      <c r="F4721" t="s">
        <v>1940</v>
      </c>
      <c r="G4721">
        <v>9</v>
      </c>
      <c r="H4721" t="s">
        <v>10705</v>
      </c>
      <c r="I4721" s="3" t="s">
        <v>7143</v>
      </c>
    </row>
    <row r="4722" spans="1:9" x14ac:dyDescent="0.25">
      <c r="A4722" t="s">
        <v>10706</v>
      </c>
      <c r="B4722" t="s">
        <v>10472</v>
      </c>
      <c r="C4722">
        <v>203</v>
      </c>
      <c r="D4722">
        <v>10</v>
      </c>
      <c r="E4722" s="1">
        <v>3.6076705378163801E-4</v>
      </c>
      <c r="F4722" t="s">
        <v>336</v>
      </c>
      <c r="G4722">
        <v>5</v>
      </c>
      <c r="H4722" t="s">
        <v>10707</v>
      </c>
      <c r="I4722" s="3" t="s">
        <v>480</v>
      </c>
    </row>
    <row r="4723" spans="1:9" x14ac:dyDescent="0.25">
      <c r="A4723" t="s">
        <v>10708</v>
      </c>
      <c r="B4723" t="s">
        <v>10709</v>
      </c>
      <c r="C4723">
        <v>219</v>
      </c>
      <c r="D4723">
        <v>9</v>
      </c>
      <c r="E4723" s="1">
        <v>2.3765672146952E-9</v>
      </c>
      <c r="F4723" t="s">
        <v>295</v>
      </c>
      <c r="G4723">
        <v>16</v>
      </c>
      <c r="H4723" t="s">
        <v>10710</v>
      </c>
      <c r="I4723" s="3" t="s">
        <v>13</v>
      </c>
    </row>
    <row r="4724" spans="1:9" x14ac:dyDescent="0.25">
      <c r="A4724" t="s">
        <v>10711</v>
      </c>
      <c r="B4724" t="s">
        <v>35</v>
      </c>
      <c r="C4724">
        <v>302</v>
      </c>
      <c r="D4724">
        <v>10</v>
      </c>
      <c r="E4724" s="1">
        <v>1.24123134130632E-12</v>
      </c>
      <c r="F4724" t="s">
        <v>447</v>
      </c>
      <c r="G4724">
        <v>0</v>
      </c>
      <c r="H4724" t="s">
        <v>13</v>
      </c>
    </row>
    <row r="4725" spans="1:9" x14ac:dyDescent="0.25">
      <c r="A4725" t="s">
        <v>10712</v>
      </c>
      <c r="B4725" t="s">
        <v>10713</v>
      </c>
      <c r="C4725">
        <v>300</v>
      </c>
      <c r="D4725">
        <v>10</v>
      </c>
      <c r="E4725" s="1">
        <v>5.7657412212678802E-10</v>
      </c>
      <c r="F4725" t="s">
        <v>2421</v>
      </c>
      <c r="G4725">
        <v>10</v>
      </c>
      <c r="H4725" t="s">
        <v>10714</v>
      </c>
      <c r="I4725" s="3" t="s">
        <v>13</v>
      </c>
    </row>
    <row r="4726" spans="1:9" x14ac:dyDescent="0.25">
      <c r="A4726" t="s">
        <v>10715</v>
      </c>
      <c r="B4726" t="s">
        <v>10716</v>
      </c>
      <c r="C4726">
        <v>214</v>
      </c>
      <c r="D4726">
        <v>1</v>
      </c>
      <c r="E4726" s="1">
        <v>293.03860552586298</v>
      </c>
      <c r="F4726" t="s">
        <v>2067</v>
      </c>
      <c r="G4726">
        <v>0</v>
      </c>
      <c r="H4726" t="s">
        <v>13</v>
      </c>
    </row>
    <row r="4727" spans="1:9" x14ac:dyDescent="0.25">
      <c r="A4727" t="s">
        <v>10717</v>
      </c>
      <c r="B4727" t="s">
        <v>10718</v>
      </c>
      <c r="C4727">
        <v>350</v>
      </c>
      <c r="D4727">
        <v>7</v>
      </c>
      <c r="E4727" s="1">
        <v>2.8010605659406402E-9</v>
      </c>
      <c r="F4727" s="2">
        <v>71571428571428.5</v>
      </c>
      <c r="G4727">
        <v>3</v>
      </c>
      <c r="H4727" t="s">
        <v>10719</v>
      </c>
    </row>
    <row r="4728" spans="1:9" x14ac:dyDescent="0.25">
      <c r="A4728" t="s">
        <v>10720</v>
      </c>
      <c r="B4728" t="s">
        <v>10721</v>
      </c>
      <c r="C4728">
        <v>263</v>
      </c>
      <c r="D4728">
        <v>10</v>
      </c>
      <c r="E4728" s="1">
        <v>8.52998126638946E-8</v>
      </c>
      <c r="F4728" t="s">
        <v>862</v>
      </c>
      <c r="G4728">
        <v>7</v>
      </c>
      <c r="H4728" t="s">
        <v>10722</v>
      </c>
      <c r="I4728" s="3" t="s">
        <v>13</v>
      </c>
    </row>
    <row r="4729" spans="1:9" x14ac:dyDescent="0.25">
      <c r="A4729" t="s">
        <v>10723</v>
      </c>
      <c r="B4729" t="s">
        <v>18</v>
      </c>
      <c r="C4729">
        <v>249</v>
      </c>
      <c r="D4729">
        <v>0</v>
      </c>
      <c r="G4729">
        <v>0</v>
      </c>
      <c r="H4729" t="s">
        <v>13</v>
      </c>
    </row>
    <row r="4730" spans="1:9" x14ac:dyDescent="0.25">
      <c r="A4730" t="s">
        <v>10724</v>
      </c>
      <c r="B4730" t="s">
        <v>18</v>
      </c>
      <c r="C4730">
        <v>365</v>
      </c>
      <c r="D4730">
        <v>0</v>
      </c>
      <c r="G4730">
        <v>0</v>
      </c>
      <c r="H4730" t="s">
        <v>13</v>
      </c>
    </row>
    <row r="4731" spans="1:9" x14ac:dyDescent="0.25">
      <c r="A4731" t="s">
        <v>10725</v>
      </c>
      <c r="B4731" t="s">
        <v>10726</v>
      </c>
      <c r="C4731">
        <v>218</v>
      </c>
      <c r="D4731">
        <v>10</v>
      </c>
      <c r="E4731" s="1">
        <v>2.0025445200200001E-13</v>
      </c>
      <c r="F4731" t="s">
        <v>1260</v>
      </c>
      <c r="G4731">
        <v>4</v>
      </c>
      <c r="H4731" t="s">
        <v>10727</v>
      </c>
      <c r="I4731" s="3" t="s">
        <v>13</v>
      </c>
    </row>
    <row r="4732" spans="1:9" x14ac:dyDescent="0.25">
      <c r="A4732" t="s">
        <v>10728</v>
      </c>
      <c r="B4732" t="s">
        <v>10729</v>
      </c>
      <c r="C4732">
        <v>410</v>
      </c>
      <c r="D4732">
        <v>10</v>
      </c>
      <c r="E4732" s="1">
        <v>1.0081747114965401E-54</v>
      </c>
      <c r="F4732" t="s">
        <v>513</v>
      </c>
      <c r="G4732">
        <v>6</v>
      </c>
      <c r="H4732" t="s">
        <v>10730</v>
      </c>
      <c r="I4732" s="3" t="s">
        <v>10731</v>
      </c>
    </row>
    <row r="4733" spans="1:9" x14ac:dyDescent="0.25">
      <c r="A4733" t="s">
        <v>10732</v>
      </c>
      <c r="B4733" t="s">
        <v>10733</v>
      </c>
      <c r="C4733">
        <v>443</v>
      </c>
      <c r="D4733">
        <v>10</v>
      </c>
      <c r="E4733" s="1">
        <v>2.5394479527645399E-45</v>
      </c>
      <c r="F4733" t="s">
        <v>810</v>
      </c>
      <c r="G4733">
        <v>6</v>
      </c>
      <c r="H4733" t="s">
        <v>10734</v>
      </c>
      <c r="I4733" s="3" t="s">
        <v>2390</v>
      </c>
    </row>
    <row r="4734" spans="1:9" x14ac:dyDescent="0.25">
      <c r="A4734" t="s">
        <v>10735</v>
      </c>
      <c r="B4734" t="s">
        <v>18</v>
      </c>
      <c r="C4734">
        <v>284</v>
      </c>
      <c r="D4734">
        <v>0</v>
      </c>
      <c r="G4734">
        <v>0</v>
      </c>
      <c r="H4734" t="s">
        <v>13</v>
      </c>
    </row>
    <row r="4735" spans="1:9" x14ac:dyDescent="0.25">
      <c r="A4735" t="s">
        <v>10736</v>
      </c>
      <c r="B4735" t="s">
        <v>535</v>
      </c>
      <c r="C4735">
        <v>523</v>
      </c>
      <c r="D4735">
        <v>10</v>
      </c>
      <c r="E4735" s="1">
        <v>1.9522666460441399E-31</v>
      </c>
      <c r="F4735" t="s">
        <v>3457</v>
      </c>
      <c r="G4735">
        <v>0</v>
      </c>
      <c r="H4735" t="s">
        <v>13</v>
      </c>
    </row>
    <row r="4736" spans="1:9" x14ac:dyDescent="0.25">
      <c r="A4736" t="s">
        <v>10737</v>
      </c>
      <c r="B4736" t="s">
        <v>10738</v>
      </c>
      <c r="C4736">
        <v>537</v>
      </c>
      <c r="D4736">
        <v>10</v>
      </c>
      <c r="E4736" s="1">
        <v>4.0079251681796202E-75</v>
      </c>
      <c r="F4736" t="s">
        <v>301</v>
      </c>
      <c r="G4736">
        <v>4</v>
      </c>
      <c r="H4736" t="s">
        <v>10739</v>
      </c>
      <c r="I4736" s="3" t="s">
        <v>13</v>
      </c>
    </row>
    <row r="4737" spans="1:9" x14ac:dyDescent="0.25">
      <c r="A4737" t="s">
        <v>10740</v>
      </c>
      <c r="B4737" t="s">
        <v>10741</v>
      </c>
      <c r="C4737">
        <v>361</v>
      </c>
      <c r="D4737">
        <v>10</v>
      </c>
      <c r="E4737" s="1">
        <v>8.2170127516641197E-49</v>
      </c>
      <c r="F4737" t="s">
        <v>58</v>
      </c>
      <c r="G4737">
        <v>5</v>
      </c>
      <c r="H4737" t="s">
        <v>10742</v>
      </c>
      <c r="I4737" s="3" t="s">
        <v>13</v>
      </c>
    </row>
    <row r="4738" spans="1:9" x14ac:dyDescent="0.25">
      <c r="A4738" t="s">
        <v>10743</v>
      </c>
      <c r="B4738" t="s">
        <v>4855</v>
      </c>
      <c r="C4738">
        <v>473</v>
      </c>
      <c r="D4738">
        <v>10</v>
      </c>
      <c r="E4738" s="1">
        <v>1.9812425936927899E-52</v>
      </c>
      <c r="F4738" t="s">
        <v>1899</v>
      </c>
      <c r="G4738">
        <v>5</v>
      </c>
      <c r="H4738" t="s">
        <v>10744</v>
      </c>
      <c r="I4738" s="3" t="s">
        <v>13</v>
      </c>
    </row>
    <row r="4739" spans="1:9" x14ac:dyDescent="0.25">
      <c r="A4739" t="s">
        <v>10745</v>
      </c>
      <c r="B4739" t="s">
        <v>18</v>
      </c>
      <c r="C4739">
        <v>295</v>
      </c>
      <c r="D4739">
        <v>0</v>
      </c>
      <c r="G4739">
        <v>0</v>
      </c>
      <c r="H4739" t="s">
        <v>13</v>
      </c>
    </row>
    <row r="4740" spans="1:9" x14ac:dyDescent="0.25">
      <c r="A4740" t="s">
        <v>10746</v>
      </c>
      <c r="B4740" t="s">
        <v>10747</v>
      </c>
      <c r="C4740">
        <v>475</v>
      </c>
      <c r="D4740">
        <v>10</v>
      </c>
      <c r="E4740" s="1">
        <v>3.6823607589918099E-62</v>
      </c>
      <c r="F4740" t="s">
        <v>341</v>
      </c>
      <c r="G4740">
        <v>7</v>
      </c>
      <c r="H4740" t="s">
        <v>8672</v>
      </c>
      <c r="I4740" s="3" t="s">
        <v>13</v>
      </c>
    </row>
    <row r="4741" spans="1:9" x14ac:dyDescent="0.25">
      <c r="A4741" t="s">
        <v>10748</v>
      </c>
      <c r="B4741" t="s">
        <v>776</v>
      </c>
      <c r="C4741">
        <v>416</v>
      </c>
      <c r="D4741">
        <v>10</v>
      </c>
      <c r="E4741" s="1">
        <v>4.8310995703901802E-33</v>
      </c>
      <c r="F4741" t="s">
        <v>1446</v>
      </c>
      <c r="G4741">
        <v>6</v>
      </c>
      <c r="H4741" t="s">
        <v>879</v>
      </c>
      <c r="I4741" s="3" t="s">
        <v>13</v>
      </c>
    </row>
    <row r="4742" spans="1:9" x14ac:dyDescent="0.25">
      <c r="A4742" t="s">
        <v>10749</v>
      </c>
      <c r="B4742" t="s">
        <v>1428</v>
      </c>
      <c r="C4742">
        <v>351</v>
      </c>
      <c r="D4742">
        <v>10</v>
      </c>
      <c r="E4742" s="1">
        <v>1.1459168806127E-29</v>
      </c>
      <c r="F4742" t="s">
        <v>5988</v>
      </c>
      <c r="G4742">
        <v>7</v>
      </c>
      <c r="H4742" t="s">
        <v>10750</v>
      </c>
      <c r="I4742" s="3" t="s">
        <v>13</v>
      </c>
    </row>
    <row r="4743" spans="1:9" x14ac:dyDescent="0.25">
      <c r="A4743" t="s">
        <v>10751</v>
      </c>
      <c r="B4743" t="s">
        <v>3373</v>
      </c>
      <c r="C4743">
        <v>463</v>
      </c>
      <c r="D4743">
        <v>10</v>
      </c>
      <c r="E4743" s="1">
        <v>5.0022430762365402E-53</v>
      </c>
      <c r="F4743" t="s">
        <v>169</v>
      </c>
      <c r="G4743">
        <v>6</v>
      </c>
      <c r="H4743" t="s">
        <v>3374</v>
      </c>
      <c r="I4743" s="3" t="s">
        <v>3050</v>
      </c>
    </row>
    <row r="4744" spans="1:9" x14ac:dyDescent="0.25">
      <c r="A4744" t="s">
        <v>10752</v>
      </c>
      <c r="B4744" t="s">
        <v>10753</v>
      </c>
      <c r="C4744">
        <v>459</v>
      </c>
      <c r="D4744">
        <v>10</v>
      </c>
      <c r="E4744" s="1">
        <v>6.2891419995028905E-54</v>
      </c>
      <c r="F4744" t="s">
        <v>1578</v>
      </c>
      <c r="G4744">
        <v>2</v>
      </c>
      <c r="H4744" t="s">
        <v>5973</v>
      </c>
      <c r="I4744" s="3" t="s">
        <v>1872</v>
      </c>
    </row>
    <row r="4745" spans="1:9" x14ac:dyDescent="0.25">
      <c r="A4745" t="s">
        <v>10754</v>
      </c>
      <c r="B4745" t="s">
        <v>10755</v>
      </c>
      <c r="C4745">
        <v>534</v>
      </c>
      <c r="D4745">
        <v>10</v>
      </c>
      <c r="E4745" s="1">
        <v>4.1399577949549496E-24</v>
      </c>
      <c r="F4745" t="s">
        <v>978</v>
      </c>
      <c r="G4745">
        <v>2</v>
      </c>
      <c r="H4745" t="s">
        <v>10756</v>
      </c>
      <c r="I4745" s="3" t="s">
        <v>13</v>
      </c>
    </row>
    <row r="4746" spans="1:9" x14ac:dyDescent="0.25">
      <c r="A4746" t="s">
        <v>10757</v>
      </c>
      <c r="B4746" t="s">
        <v>10758</v>
      </c>
      <c r="C4746">
        <v>502</v>
      </c>
      <c r="D4746">
        <v>10</v>
      </c>
      <c r="E4746" s="1">
        <v>2.2108636140853301E-41</v>
      </c>
      <c r="F4746" t="s">
        <v>3383</v>
      </c>
      <c r="G4746">
        <v>0</v>
      </c>
      <c r="H4746" t="s">
        <v>13</v>
      </c>
    </row>
    <row r="4747" spans="1:9" x14ac:dyDescent="0.25">
      <c r="A4747" t="s">
        <v>10759</v>
      </c>
      <c r="B4747" t="s">
        <v>18</v>
      </c>
      <c r="C4747">
        <v>424</v>
      </c>
      <c r="D4747">
        <v>0</v>
      </c>
      <c r="G4747">
        <v>0</v>
      </c>
      <c r="H4747" t="s">
        <v>13</v>
      </c>
    </row>
    <row r="4748" spans="1:9" x14ac:dyDescent="0.25">
      <c r="A4748" t="s">
        <v>10760</v>
      </c>
      <c r="B4748" t="s">
        <v>10761</v>
      </c>
      <c r="C4748">
        <v>329</v>
      </c>
      <c r="D4748">
        <v>10</v>
      </c>
      <c r="E4748" s="1">
        <v>9.5619207608642402E-5</v>
      </c>
      <c r="F4748" t="s">
        <v>806</v>
      </c>
      <c r="G4748">
        <v>1</v>
      </c>
      <c r="H4748" t="s">
        <v>10762</v>
      </c>
      <c r="I4748" s="3" t="s">
        <v>13</v>
      </c>
    </row>
    <row r="4749" spans="1:9" x14ac:dyDescent="0.25">
      <c r="A4749" t="s">
        <v>10763</v>
      </c>
      <c r="B4749" t="s">
        <v>10764</v>
      </c>
      <c r="C4749">
        <v>485</v>
      </c>
      <c r="D4749">
        <v>10</v>
      </c>
      <c r="E4749" s="1">
        <v>3.4833959264610498E-44</v>
      </c>
      <c r="F4749" t="s">
        <v>197</v>
      </c>
      <c r="G4749">
        <v>11</v>
      </c>
      <c r="H4749" t="s">
        <v>10765</v>
      </c>
      <c r="I4749" s="3" t="s">
        <v>13</v>
      </c>
    </row>
    <row r="4750" spans="1:9" x14ac:dyDescent="0.25">
      <c r="A4750" t="s">
        <v>10766</v>
      </c>
      <c r="B4750" t="s">
        <v>10767</v>
      </c>
      <c r="C4750">
        <v>413</v>
      </c>
      <c r="D4750">
        <v>10</v>
      </c>
      <c r="E4750" s="1">
        <v>3.1656061485337298E-8</v>
      </c>
      <c r="F4750" t="s">
        <v>4847</v>
      </c>
      <c r="G4750">
        <v>1</v>
      </c>
      <c r="H4750" t="s">
        <v>10768</v>
      </c>
      <c r="I4750" s="3" t="s">
        <v>13</v>
      </c>
    </row>
    <row r="4751" spans="1:9" x14ac:dyDescent="0.25">
      <c r="A4751" t="s">
        <v>10769</v>
      </c>
      <c r="B4751" t="s">
        <v>18</v>
      </c>
      <c r="C4751">
        <v>314</v>
      </c>
      <c r="D4751">
        <v>0</v>
      </c>
      <c r="G4751">
        <v>0</v>
      </c>
      <c r="H4751" t="s">
        <v>13</v>
      </c>
    </row>
    <row r="4752" spans="1:9" x14ac:dyDescent="0.25">
      <c r="A4752" t="s">
        <v>10770</v>
      </c>
      <c r="B4752" t="s">
        <v>18</v>
      </c>
      <c r="C4752">
        <v>439</v>
      </c>
      <c r="D4752">
        <v>0</v>
      </c>
      <c r="G4752">
        <v>0</v>
      </c>
      <c r="H4752" t="s">
        <v>13</v>
      </c>
    </row>
    <row r="4753" spans="1:9" x14ac:dyDescent="0.25">
      <c r="A4753" t="s">
        <v>10771</v>
      </c>
      <c r="B4753" t="s">
        <v>10772</v>
      </c>
      <c r="C4753">
        <v>512</v>
      </c>
      <c r="D4753">
        <v>10</v>
      </c>
      <c r="E4753" s="1">
        <v>4.93293345165783E-51</v>
      </c>
      <c r="F4753" t="s">
        <v>852</v>
      </c>
      <c r="G4753">
        <v>6</v>
      </c>
      <c r="H4753" t="s">
        <v>10773</v>
      </c>
      <c r="I4753" s="3" t="s">
        <v>1643</v>
      </c>
    </row>
    <row r="4754" spans="1:9" x14ac:dyDescent="0.25">
      <c r="A4754" t="s">
        <v>10774</v>
      </c>
      <c r="B4754" t="s">
        <v>10775</v>
      </c>
      <c r="C4754">
        <v>355</v>
      </c>
      <c r="D4754">
        <v>10</v>
      </c>
      <c r="E4754" s="1">
        <v>3.5988191961835602E-44</v>
      </c>
      <c r="F4754" t="s">
        <v>846</v>
      </c>
      <c r="G4754">
        <v>6</v>
      </c>
      <c r="H4754" t="s">
        <v>10776</v>
      </c>
      <c r="I4754" s="3" t="s">
        <v>10777</v>
      </c>
    </row>
    <row r="4755" spans="1:9" x14ac:dyDescent="0.25">
      <c r="A4755" t="s">
        <v>10778</v>
      </c>
      <c r="B4755" t="s">
        <v>10779</v>
      </c>
      <c r="C4755">
        <v>474</v>
      </c>
      <c r="D4755">
        <v>10</v>
      </c>
      <c r="E4755" s="1">
        <v>3.2711094915244E-11</v>
      </c>
      <c r="F4755" t="s">
        <v>10780</v>
      </c>
      <c r="G4755">
        <v>2</v>
      </c>
      <c r="H4755" t="s">
        <v>10781</v>
      </c>
    </row>
    <row r="4756" spans="1:9" x14ac:dyDescent="0.25">
      <c r="A4756" t="s">
        <v>10782</v>
      </c>
      <c r="B4756" t="s">
        <v>18</v>
      </c>
      <c r="C4756">
        <v>290</v>
      </c>
      <c r="D4756">
        <v>0</v>
      </c>
      <c r="G4756">
        <v>0</v>
      </c>
      <c r="H4756" t="s">
        <v>13</v>
      </c>
    </row>
    <row r="4757" spans="1:9" x14ac:dyDescent="0.25">
      <c r="A4757" t="s">
        <v>10783</v>
      </c>
      <c r="B4757" t="s">
        <v>10784</v>
      </c>
      <c r="C4757">
        <v>264</v>
      </c>
      <c r="D4757">
        <v>10</v>
      </c>
      <c r="E4757" s="1">
        <v>4.1407489573542199E-16</v>
      </c>
      <c r="F4757" t="s">
        <v>38</v>
      </c>
      <c r="G4757">
        <v>15</v>
      </c>
      <c r="H4757" t="s">
        <v>10785</v>
      </c>
      <c r="I4757" s="3" t="s">
        <v>13</v>
      </c>
    </row>
    <row r="4758" spans="1:9" x14ac:dyDescent="0.25">
      <c r="A4758" t="s">
        <v>10786</v>
      </c>
      <c r="B4758" t="s">
        <v>10787</v>
      </c>
      <c r="C4758">
        <v>489</v>
      </c>
      <c r="D4758">
        <v>10</v>
      </c>
      <c r="E4758" s="1">
        <v>1.6904362519025301E-28</v>
      </c>
      <c r="F4758" t="s">
        <v>1242</v>
      </c>
      <c r="G4758">
        <v>6</v>
      </c>
      <c r="H4758" t="s">
        <v>10788</v>
      </c>
      <c r="I4758" s="3" t="s">
        <v>10789</v>
      </c>
    </row>
    <row r="4759" spans="1:9" x14ac:dyDescent="0.25">
      <c r="A4759" t="s">
        <v>10790</v>
      </c>
      <c r="B4759" t="s">
        <v>175</v>
      </c>
      <c r="C4759">
        <v>444</v>
      </c>
      <c r="D4759">
        <v>10</v>
      </c>
      <c r="E4759" s="1">
        <v>3.2049676443634097E-48</v>
      </c>
      <c r="F4759" t="s">
        <v>782</v>
      </c>
      <c r="G4759">
        <v>2</v>
      </c>
      <c r="H4759" t="s">
        <v>10791</v>
      </c>
      <c r="I4759" s="3" t="s">
        <v>13</v>
      </c>
    </row>
    <row r="4760" spans="1:9" x14ac:dyDescent="0.25">
      <c r="A4760" t="s">
        <v>10792</v>
      </c>
      <c r="B4760" t="s">
        <v>10793</v>
      </c>
      <c r="C4760">
        <v>478</v>
      </c>
      <c r="D4760">
        <v>10</v>
      </c>
      <c r="E4760" s="1">
        <v>8.0383583125862294E-17</v>
      </c>
      <c r="F4760" t="s">
        <v>206</v>
      </c>
      <c r="G4760">
        <v>7</v>
      </c>
      <c r="H4760" t="s">
        <v>10794</v>
      </c>
      <c r="I4760" s="3" t="s">
        <v>13</v>
      </c>
    </row>
    <row r="4761" spans="1:9" x14ac:dyDescent="0.25">
      <c r="A4761" t="s">
        <v>10795</v>
      </c>
      <c r="B4761" t="s">
        <v>18</v>
      </c>
      <c r="C4761">
        <v>256</v>
      </c>
      <c r="D4761">
        <v>0</v>
      </c>
      <c r="G4761">
        <v>0</v>
      </c>
      <c r="H4761" t="s">
        <v>13</v>
      </c>
    </row>
    <row r="4762" spans="1:9" x14ac:dyDescent="0.25">
      <c r="A4762" t="s">
        <v>10796</v>
      </c>
      <c r="B4762" t="s">
        <v>18</v>
      </c>
      <c r="C4762">
        <v>236</v>
      </c>
      <c r="D4762">
        <v>0</v>
      </c>
      <c r="G4762">
        <v>0</v>
      </c>
      <c r="H4762" t="s">
        <v>13</v>
      </c>
    </row>
    <row r="4763" spans="1:9" x14ac:dyDescent="0.25">
      <c r="A4763" t="s">
        <v>10797</v>
      </c>
      <c r="B4763" t="s">
        <v>18</v>
      </c>
      <c r="C4763">
        <v>491</v>
      </c>
      <c r="D4763">
        <v>0</v>
      </c>
      <c r="G4763">
        <v>0</v>
      </c>
      <c r="H4763" t="s">
        <v>13</v>
      </c>
    </row>
    <row r="4764" spans="1:9" x14ac:dyDescent="0.25">
      <c r="A4764" t="s">
        <v>10798</v>
      </c>
      <c r="B4764" t="s">
        <v>1025</v>
      </c>
      <c r="C4764">
        <v>468</v>
      </c>
      <c r="D4764">
        <v>4</v>
      </c>
      <c r="E4764" s="1">
        <v>8.4920829698223495E-7</v>
      </c>
      <c r="F4764" t="s">
        <v>7386</v>
      </c>
      <c r="G4764">
        <v>9</v>
      </c>
      <c r="H4764" t="s">
        <v>10799</v>
      </c>
    </row>
    <row r="4765" spans="1:9" x14ac:dyDescent="0.25">
      <c r="A4765" t="s">
        <v>10800</v>
      </c>
      <c r="B4765" t="s">
        <v>9861</v>
      </c>
      <c r="C4765">
        <v>203</v>
      </c>
      <c r="D4765">
        <v>10</v>
      </c>
      <c r="E4765" s="1">
        <v>1.0119844585860799E-14</v>
      </c>
      <c r="F4765" t="s">
        <v>189</v>
      </c>
      <c r="G4765">
        <v>2</v>
      </c>
      <c r="H4765" t="s">
        <v>9862</v>
      </c>
      <c r="I4765" s="3" t="s">
        <v>13</v>
      </c>
    </row>
    <row r="4766" spans="1:9" x14ac:dyDescent="0.25">
      <c r="A4766" t="s">
        <v>10801</v>
      </c>
      <c r="B4766" t="s">
        <v>18</v>
      </c>
      <c r="C4766">
        <v>474</v>
      </c>
      <c r="D4766">
        <v>0</v>
      </c>
      <c r="G4766">
        <v>0</v>
      </c>
      <c r="H4766" t="s">
        <v>13</v>
      </c>
    </row>
    <row r="4767" spans="1:9" x14ac:dyDescent="0.25">
      <c r="A4767" t="s">
        <v>10802</v>
      </c>
      <c r="B4767" t="s">
        <v>10803</v>
      </c>
      <c r="C4767">
        <v>420</v>
      </c>
      <c r="D4767">
        <v>10</v>
      </c>
      <c r="E4767" s="1">
        <v>1.0452261364503501E-42</v>
      </c>
      <c r="F4767" t="s">
        <v>210</v>
      </c>
      <c r="G4767">
        <v>5</v>
      </c>
      <c r="H4767" t="s">
        <v>10804</v>
      </c>
      <c r="I4767" s="3" t="s">
        <v>13</v>
      </c>
    </row>
    <row r="4768" spans="1:9" x14ac:dyDescent="0.25">
      <c r="A4768" t="s">
        <v>10805</v>
      </c>
      <c r="B4768" t="s">
        <v>7527</v>
      </c>
      <c r="C4768">
        <v>419</v>
      </c>
      <c r="D4768">
        <v>10</v>
      </c>
      <c r="E4768" s="1">
        <v>1.07205350068305E-32</v>
      </c>
      <c r="F4768" t="s">
        <v>2155</v>
      </c>
      <c r="G4768">
        <v>5</v>
      </c>
      <c r="H4768" t="s">
        <v>10806</v>
      </c>
      <c r="I4768" s="3" t="s">
        <v>13</v>
      </c>
    </row>
    <row r="4769" spans="1:9" x14ac:dyDescent="0.25">
      <c r="A4769" t="s">
        <v>10807</v>
      </c>
      <c r="B4769" t="s">
        <v>18</v>
      </c>
      <c r="C4769">
        <v>255</v>
      </c>
      <c r="D4769">
        <v>0</v>
      </c>
      <c r="G4769">
        <v>0</v>
      </c>
      <c r="H4769" t="s">
        <v>13</v>
      </c>
    </row>
    <row r="4770" spans="1:9" x14ac:dyDescent="0.25">
      <c r="A4770" t="s">
        <v>10808</v>
      </c>
      <c r="B4770" t="s">
        <v>6266</v>
      </c>
      <c r="C4770">
        <v>451</v>
      </c>
      <c r="D4770">
        <v>10</v>
      </c>
      <c r="E4770" s="1">
        <v>7.7747901676308596E-37</v>
      </c>
      <c r="F4770" t="s">
        <v>4541</v>
      </c>
      <c r="G4770">
        <v>7</v>
      </c>
      <c r="H4770" t="s">
        <v>10809</v>
      </c>
      <c r="I4770" s="3" t="s">
        <v>13</v>
      </c>
    </row>
    <row r="4771" spans="1:9" x14ac:dyDescent="0.25">
      <c r="A4771" t="s">
        <v>10810</v>
      </c>
      <c r="B4771" t="s">
        <v>4603</v>
      </c>
      <c r="C4771">
        <v>482</v>
      </c>
      <c r="D4771">
        <v>10</v>
      </c>
      <c r="E4771" s="1">
        <v>4.8018844150788897E-43</v>
      </c>
      <c r="F4771" t="s">
        <v>711</v>
      </c>
      <c r="G4771">
        <v>8</v>
      </c>
      <c r="H4771" t="s">
        <v>4604</v>
      </c>
      <c r="I4771" s="3" t="s">
        <v>4605</v>
      </c>
    </row>
    <row r="4772" spans="1:9" x14ac:dyDescent="0.25">
      <c r="A4772" t="s">
        <v>10811</v>
      </c>
      <c r="B4772" t="s">
        <v>10812</v>
      </c>
      <c r="C4772">
        <v>470</v>
      </c>
      <c r="D4772">
        <v>10</v>
      </c>
      <c r="E4772" s="1">
        <v>1.4061320102288501E-10</v>
      </c>
      <c r="F4772" t="s">
        <v>1951</v>
      </c>
      <c r="G4772">
        <v>1</v>
      </c>
      <c r="H4772" t="s">
        <v>10813</v>
      </c>
      <c r="I4772" s="3" t="s">
        <v>13</v>
      </c>
    </row>
    <row r="4773" spans="1:9" x14ac:dyDescent="0.25">
      <c r="A4773" t="s">
        <v>10814</v>
      </c>
      <c r="B4773" t="s">
        <v>5276</v>
      </c>
      <c r="C4773">
        <v>449</v>
      </c>
      <c r="D4773">
        <v>10</v>
      </c>
      <c r="E4773" s="1">
        <v>1.47124005323736E-45</v>
      </c>
      <c r="F4773" t="s">
        <v>987</v>
      </c>
      <c r="G4773">
        <v>4</v>
      </c>
      <c r="H4773" t="s">
        <v>7815</v>
      </c>
      <c r="I4773" s="3" t="s">
        <v>13</v>
      </c>
    </row>
    <row r="4774" spans="1:9" x14ac:dyDescent="0.25">
      <c r="A4774" t="s">
        <v>10815</v>
      </c>
      <c r="B4774" t="s">
        <v>10816</v>
      </c>
      <c r="C4774">
        <v>454</v>
      </c>
      <c r="D4774">
        <v>10</v>
      </c>
      <c r="E4774" s="1">
        <v>3.0513281435838098E-12</v>
      </c>
      <c r="F4774" t="s">
        <v>609</v>
      </c>
      <c r="G4774">
        <v>1</v>
      </c>
      <c r="H4774" t="s">
        <v>1286</v>
      </c>
    </row>
    <row r="4775" spans="1:9" x14ac:dyDescent="0.25">
      <c r="A4775" t="s">
        <v>10817</v>
      </c>
      <c r="B4775" t="s">
        <v>10818</v>
      </c>
      <c r="C4775">
        <v>401</v>
      </c>
      <c r="D4775">
        <v>5</v>
      </c>
      <c r="E4775" s="1">
        <v>7.9297352996877005E-5</v>
      </c>
      <c r="F4775" t="s">
        <v>10819</v>
      </c>
      <c r="G4775">
        <v>2</v>
      </c>
      <c r="H4775" t="s">
        <v>2004</v>
      </c>
    </row>
    <row r="4776" spans="1:9" x14ac:dyDescent="0.25">
      <c r="A4776" t="s">
        <v>10820</v>
      </c>
      <c r="B4776" t="s">
        <v>10821</v>
      </c>
      <c r="C4776">
        <v>360</v>
      </c>
      <c r="D4776">
        <v>10</v>
      </c>
      <c r="E4776" s="1">
        <v>1.3625598065307501E-43</v>
      </c>
      <c r="F4776" t="s">
        <v>613</v>
      </c>
      <c r="G4776">
        <v>7</v>
      </c>
      <c r="H4776" t="s">
        <v>10822</v>
      </c>
      <c r="I4776" s="3" t="s">
        <v>10823</v>
      </c>
    </row>
    <row r="4777" spans="1:9" x14ac:dyDescent="0.25">
      <c r="A4777" t="s">
        <v>10824</v>
      </c>
      <c r="B4777" t="s">
        <v>10825</v>
      </c>
      <c r="C4777">
        <v>512</v>
      </c>
      <c r="D4777">
        <v>5</v>
      </c>
      <c r="E4777" s="1">
        <v>4.6188365731222101E-6</v>
      </c>
      <c r="F4777" t="s">
        <v>10826</v>
      </c>
      <c r="G4777">
        <v>1</v>
      </c>
      <c r="H4777" t="s">
        <v>837</v>
      </c>
      <c r="I4777" s="3" t="s">
        <v>13</v>
      </c>
    </row>
    <row r="4778" spans="1:9" x14ac:dyDescent="0.25">
      <c r="A4778" t="s">
        <v>10827</v>
      </c>
      <c r="B4778" t="s">
        <v>10828</v>
      </c>
      <c r="C4778">
        <v>420</v>
      </c>
      <c r="D4778">
        <v>10</v>
      </c>
      <c r="E4778" s="1">
        <v>2.1300620040172399E-20</v>
      </c>
      <c r="F4778" t="s">
        <v>3633</v>
      </c>
      <c r="G4778">
        <v>3</v>
      </c>
      <c r="H4778" t="s">
        <v>10829</v>
      </c>
      <c r="I4778" s="3" t="s">
        <v>13</v>
      </c>
    </row>
    <row r="4779" spans="1:9" x14ac:dyDescent="0.25">
      <c r="A4779" t="s">
        <v>10830</v>
      </c>
      <c r="B4779" t="s">
        <v>18</v>
      </c>
      <c r="C4779">
        <v>306</v>
      </c>
      <c r="D4779">
        <v>0</v>
      </c>
      <c r="G4779">
        <v>0</v>
      </c>
      <c r="H4779" t="s">
        <v>13</v>
      </c>
    </row>
    <row r="4780" spans="1:9" x14ac:dyDescent="0.25">
      <c r="A4780" t="s">
        <v>10831</v>
      </c>
      <c r="B4780" t="s">
        <v>851</v>
      </c>
      <c r="C4780">
        <v>378</v>
      </c>
      <c r="D4780">
        <v>10</v>
      </c>
      <c r="E4780" s="1">
        <v>1.13864457280564E-10</v>
      </c>
      <c r="F4780" t="s">
        <v>4137</v>
      </c>
      <c r="G4780">
        <v>3</v>
      </c>
      <c r="H4780" t="s">
        <v>10832</v>
      </c>
    </row>
    <row r="4781" spans="1:9" x14ac:dyDescent="0.25">
      <c r="A4781" t="s">
        <v>10833</v>
      </c>
      <c r="B4781" t="s">
        <v>18</v>
      </c>
      <c r="C4781">
        <v>214</v>
      </c>
      <c r="D4781">
        <v>0</v>
      </c>
      <c r="G4781">
        <v>0</v>
      </c>
      <c r="H4781" t="s">
        <v>13</v>
      </c>
    </row>
    <row r="4782" spans="1:9" x14ac:dyDescent="0.25">
      <c r="A4782" t="s">
        <v>10834</v>
      </c>
      <c r="B4782" t="s">
        <v>18</v>
      </c>
      <c r="C4782">
        <v>467</v>
      </c>
      <c r="D4782">
        <v>0</v>
      </c>
      <c r="G4782">
        <v>0</v>
      </c>
      <c r="H4782" t="s">
        <v>13</v>
      </c>
    </row>
    <row r="4783" spans="1:9" x14ac:dyDescent="0.25">
      <c r="A4783" t="s">
        <v>10835</v>
      </c>
      <c r="B4783" t="s">
        <v>10836</v>
      </c>
      <c r="C4783">
        <v>482</v>
      </c>
      <c r="D4783">
        <v>7</v>
      </c>
      <c r="E4783" s="1">
        <v>7.3651791259019694E-5</v>
      </c>
      <c r="F4783" s="2">
        <v>528571428571428</v>
      </c>
      <c r="G4783">
        <v>0</v>
      </c>
      <c r="H4783" t="s">
        <v>13</v>
      </c>
    </row>
    <row r="4784" spans="1:9" x14ac:dyDescent="0.25">
      <c r="A4784" t="s">
        <v>10837</v>
      </c>
      <c r="B4784" t="s">
        <v>6768</v>
      </c>
      <c r="C4784">
        <v>530</v>
      </c>
      <c r="D4784">
        <v>10</v>
      </c>
      <c r="E4784" s="1">
        <v>2.9171445131221101E-67</v>
      </c>
      <c r="F4784" t="s">
        <v>1153</v>
      </c>
      <c r="G4784">
        <v>3</v>
      </c>
      <c r="H4784" t="s">
        <v>7507</v>
      </c>
      <c r="I4784" s="3" t="s">
        <v>13</v>
      </c>
    </row>
    <row r="4785" spans="1:9" x14ac:dyDescent="0.25">
      <c r="A4785" t="s">
        <v>10838</v>
      </c>
      <c r="B4785" t="s">
        <v>535</v>
      </c>
      <c r="C4785">
        <v>470</v>
      </c>
      <c r="D4785">
        <v>10</v>
      </c>
      <c r="E4785" s="1">
        <v>1.30545221376151E-32</v>
      </c>
      <c r="F4785" t="s">
        <v>45</v>
      </c>
      <c r="G4785">
        <v>2</v>
      </c>
      <c r="H4785" t="s">
        <v>10839</v>
      </c>
      <c r="I4785" s="3" t="s">
        <v>13</v>
      </c>
    </row>
    <row r="4786" spans="1:9" x14ac:dyDescent="0.25">
      <c r="A4786" t="s">
        <v>10840</v>
      </c>
      <c r="B4786" t="s">
        <v>10841</v>
      </c>
      <c r="C4786">
        <v>429</v>
      </c>
      <c r="D4786">
        <v>10</v>
      </c>
      <c r="E4786" s="1">
        <v>1.6914293848065299E-30</v>
      </c>
      <c r="F4786" t="s">
        <v>1899</v>
      </c>
      <c r="G4786">
        <v>3</v>
      </c>
      <c r="H4786" t="s">
        <v>10842</v>
      </c>
      <c r="I4786" s="3" t="s">
        <v>13</v>
      </c>
    </row>
    <row r="4787" spans="1:9" x14ac:dyDescent="0.25">
      <c r="A4787" t="s">
        <v>10843</v>
      </c>
      <c r="B4787" t="s">
        <v>18</v>
      </c>
      <c r="C4787">
        <v>460</v>
      </c>
      <c r="D4787">
        <v>0</v>
      </c>
      <c r="G4787">
        <v>0</v>
      </c>
      <c r="H4787" t="s">
        <v>13</v>
      </c>
    </row>
    <row r="4788" spans="1:9" x14ac:dyDescent="0.25">
      <c r="A4788" t="s">
        <v>10844</v>
      </c>
      <c r="B4788" t="s">
        <v>175</v>
      </c>
      <c r="C4788">
        <v>481</v>
      </c>
      <c r="D4788">
        <v>10</v>
      </c>
      <c r="E4788" s="1">
        <v>9.3400652651949904E-60</v>
      </c>
      <c r="F4788" t="s">
        <v>795</v>
      </c>
      <c r="G4788">
        <v>4</v>
      </c>
      <c r="H4788" t="s">
        <v>4283</v>
      </c>
      <c r="I4788" s="3" t="s">
        <v>13</v>
      </c>
    </row>
    <row r="4789" spans="1:9" x14ac:dyDescent="0.25">
      <c r="A4789" t="s">
        <v>10845</v>
      </c>
      <c r="B4789" t="s">
        <v>10846</v>
      </c>
      <c r="C4789">
        <v>485</v>
      </c>
      <c r="D4789">
        <v>10</v>
      </c>
      <c r="E4789" s="1">
        <v>5.1707098607158899E-30</v>
      </c>
      <c r="F4789" t="s">
        <v>609</v>
      </c>
      <c r="G4789">
        <v>9</v>
      </c>
      <c r="H4789" t="s">
        <v>10847</v>
      </c>
      <c r="I4789" s="3" t="s">
        <v>13</v>
      </c>
    </row>
    <row r="4790" spans="1:9" x14ac:dyDescent="0.25">
      <c r="A4790" t="s">
        <v>10848</v>
      </c>
      <c r="B4790" t="s">
        <v>10849</v>
      </c>
      <c r="C4790">
        <v>344</v>
      </c>
      <c r="D4790">
        <v>10</v>
      </c>
      <c r="E4790" s="1">
        <v>1.2398538626424601E-27</v>
      </c>
      <c r="F4790" t="s">
        <v>1157</v>
      </c>
      <c r="G4790">
        <v>4</v>
      </c>
      <c r="H4790" t="s">
        <v>10850</v>
      </c>
      <c r="I4790" s="3" t="s">
        <v>13</v>
      </c>
    </row>
    <row r="4791" spans="1:9" x14ac:dyDescent="0.25">
      <c r="A4791" t="s">
        <v>10851</v>
      </c>
      <c r="B4791" t="s">
        <v>10852</v>
      </c>
      <c r="C4791">
        <v>317</v>
      </c>
      <c r="D4791">
        <v>10</v>
      </c>
      <c r="E4791" s="1">
        <v>5.3471078294054402E-18</v>
      </c>
      <c r="F4791" t="s">
        <v>501</v>
      </c>
      <c r="G4791">
        <v>10</v>
      </c>
      <c r="H4791" t="s">
        <v>10853</v>
      </c>
      <c r="I4791" s="3" t="s">
        <v>660</v>
      </c>
    </row>
    <row r="4792" spans="1:9" x14ac:dyDescent="0.25">
      <c r="A4792" t="s">
        <v>10854</v>
      </c>
      <c r="B4792" t="s">
        <v>10855</v>
      </c>
      <c r="C4792">
        <v>291</v>
      </c>
      <c r="D4792">
        <v>9</v>
      </c>
      <c r="E4792" s="1">
        <v>34.280704939122302</v>
      </c>
      <c r="F4792" s="2">
        <v>70222222222222.203</v>
      </c>
      <c r="G4792">
        <v>2</v>
      </c>
      <c r="H4792" t="s">
        <v>10856</v>
      </c>
      <c r="I4792" s="3" t="s">
        <v>13</v>
      </c>
    </row>
    <row r="4793" spans="1:9" x14ac:dyDescent="0.25">
      <c r="A4793" t="s">
        <v>10857</v>
      </c>
      <c r="B4793" t="e">
        <f>-like zinc-binding alcohol dehydrogenase family protein</f>
        <v>#NAME?</v>
      </c>
      <c r="C4793">
        <v>401</v>
      </c>
      <c r="D4793">
        <v>10</v>
      </c>
      <c r="E4793" s="1">
        <v>6.9723948096999603E-11</v>
      </c>
      <c r="F4793" t="s">
        <v>865</v>
      </c>
      <c r="G4793">
        <v>5</v>
      </c>
      <c r="H4793" t="s">
        <v>10858</v>
      </c>
      <c r="I4793" s="3" t="s">
        <v>2396</v>
      </c>
    </row>
    <row r="4794" spans="1:9" x14ac:dyDescent="0.25">
      <c r="A4794" t="s">
        <v>10859</v>
      </c>
      <c r="B4794" t="s">
        <v>7474</v>
      </c>
      <c r="C4794">
        <v>491</v>
      </c>
      <c r="D4794">
        <v>10</v>
      </c>
      <c r="E4794" s="1">
        <v>7.8342804726870696E-53</v>
      </c>
      <c r="F4794" t="s">
        <v>382</v>
      </c>
      <c r="G4794">
        <v>3</v>
      </c>
      <c r="H4794" t="s">
        <v>8444</v>
      </c>
      <c r="I4794" s="3" t="s">
        <v>13</v>
      </c>
    </row>
    <row r="4795" spans="1:9" x14ac:dyDescent="0.25">
      <c r="A4795" t="s">
        <v>10860</v>
      </c>
      <c r="B4795" t="s">
        <v>5758</v>
      </c>
      <c r="C4795">
        <v>480</v>
      </c>
      <c r="D4795">
        <v>10</v>
      </c>
      <c r="E4795" s="1">
        <v>5.8315560424875997E-48</v>
      </c>
      <c r="F4795" t="s">
        <v>459</v>
      </c>
      <c r="G4795">
        <v>4</v>
      </c>
      <c r="H4795" t="s">
        <v>10861</v>
      </c>
      <c r="I4795" s="3" t="s">
        <v>1563</v>
      </c>
    </row>
    <row r="4796" spans="1:9" x14ac:dyDescent="0.25">
      <c r="A4796" t="s">
        <v>10862</v>
      </c>
      <c r="B4796" t="s">
        <v>10863</v>
      </c>
      <c r="C4796">
        <v>488</v>
      </c>
      <c r="D4796">
        <v>10</v>
      </c>
      <c r="E4796" s="1">
        <v>1.2200607985897499E-47</v>
      </c>
      <c r="F4796" t="s">
        <v>1157</v>
      </c>
      <c r="G4796">
        <v>2</v>
      </c>
      <c r="H4796" t="s">
        <v>1771</v>
      </c>
      <c r="I4796" s="3" t="s">
        <v>13</v>
      </c>
    </row>
    <row r="4797" spans="1:9" x14ac:dyDescent="0.25">
      <c r="A4797" t="s">
        <v>10864</v>
      </c>
      <c r="B4797" t="s">
        <v>4288</v>
      </c>
      <c r="C4797">
        <v>396</v>
      </c>
      <c r="D4797">
        <v>10</v>
      </c>
      <c r="E4797" s="1">
        <v>3.24419084072274E-5</v>
      </c>
      <c r="F4797" t="s">
        <v>623</v>
      </c>
      <c r="G4797">
        <v>5</v>
      </c>
      <c r="H4797" t="s">
        <v>10865</v>
      </c>
    </row>
    <row r="4798" spans="1:9" x14ac:dyDescent="0.25">
      <c r="A4798" t="s">
        <v>10866</v>
      </c>
      <c r="B4798" t="s">
        <v>2214</v>
      </c>
      <c r="C4798">
        <v>451</v>
      </c>
      <c r="D4798">
        <v>10</v>
      </c>
      <c r="E4798" s="1">
        <v>3.0502600265478901E-41</v>
      </c>
      <c r="F4798" t="s">
        <v>616</v>
      </c>
      <c r="G4798">
        <v>3</v>
      </c>
      <c r="H4798" t="s">
        <v>1648</v>
      </c>
      <c r="I4798" s="3" t="s">
        <v>13</v>
      </c>
    </row>
    <row r="4799" spans="1:9" x14ac:dyDescent="0.25">
      <c r="A4799" t="s">
        <v>10867</v>
      </c>
      <c r="B4799" t="s">
        <v>18</v>
      </c>
      <c r="C4799">
        <v>422</v>
      </c>
      <c r="D4799">
        <v>0</v>
      </c>
      <c r="G4799">
        <v>0</v>
      </c>
      <c r="H4799" t="s">
        <v>13</v>
      </c>
    </row>
    <row r="4800" spans="1:9" x14ac:dyDescent="0.25">
      <c r="A4800" t="s">
        <v>10868</v>
      </c>
      <c r="B4800" t="s">
        <v>10869</v>
      </c>
      <c r="C4800">
        <v>261</v>
      </c>
      <c r="D4800">
        <v>1</v>
      </c>
      <c r="E4800" s="1">
        <v>1904.6204317786301</v>
      </c>
      <c r="F4800" t="s">
        <v>4350</v>
      </c>
      <c r="G4800">
        <v>2</v>
      </c>
      <c r="H4800" t="s">
        <v>5604</v>
      </c>
    </row>
    <row r="4801" spans="1:9" x14ac:dyDescent="0.25">
      <c r="A4801" t="s">
        <v>10870</v>
      </c>
      <c r="B4801" t="s">
        <v>5913</v>
      </c>
      <c r="C4801">
        <v>399</v>
      </c>
      <c r="D4801">
        <v>10</v>
      </c>
      <c r="E4801" s="1">
        <v>2.8950380417072701E-33</v>
      </c>
      <c r="F4801" t="s">
        <v>550</v>
      </c>
      <c r="G4801">
        <v>1</v>
      </c>
      <c r="H4801" t="s">
        <v>1286</v>
      </c>
      <c r="I4801" s="3" t="s">
        <v>13</v>
      </c>
    </row>
    <row r="4802" spans="1:9" x14ac:dyDescent="0.25">
      <c r="A4802" t="s">
        <v>10871</v>
      </c>
      <c r="B4802" t="s">
        <v>10872</v>
      </c>
      <c r="C4802">
        <v>270</v>
      </c>
      <c r="D4802">
        <v>6</v>
      </c>
      <c r="E4802" s="1">
        <v>5.4413978252654599E-3</v>
      </c>
      <c r="F4802" t="s">
        <v>32</v>
      </c>
      <c r="G4802">
        <v>1</v>
      </c>
      <c r="H4802" t="s">
        <v>10873</v>
      </c>
      <c r="I4802" s="3" t="s">
        <v>13</v>
      </c>
    </row>
    <row r="4803" spans="1:9" x14ac:dyDescent="0.25">
      <c r="A4803" t="s">
        <v>10874</v>
      </c>
      <c r="B4803" t="s">
        <v>18</v>
      </c>
      <c r="C4803">
        <v>322</v>
      </c>
      <c r="D4803">
        <v>0</v>
      </c>
      <c r="G4803">
        <v>0</v>
      </c>
      <c r="H4803" t="s">
        <v>13</v>
      </c>
    </row>
    <row r="4804" spans="1:9" x14ac:dyDescent="0.25">
      <c r="A4804" t="s">
        <v>10875</v>
      </c>
      <c r="B4804" t="s">
        <v>5558</v>
      </c>
      <c r="C4804">
        <v>493</v>
      </c>
      <c r="D4804">
        <v>10</v>
      </c>
      <c r="E4804" s="1">
        <v>2.1811751586726001E-24</v>
      </c>
      <c r="F4804" t="s">
        <v>2715</v>
      </c>
      <c r="G4804">
        <v>8</v>
      </c>
      <c r="H4804" t="s">
        <v>10876</v>
      </c>
      <c r="I4804" s="3" t="s">
        <v>13</v>
      </c>
    </row>
    <row r="4805" spans="1:9" x14ac:dyDescent="0.25">
      <c r="A4805" t="s">
        <v>10877</v>
      </c>
      <c r="B4805" t="s">
        <v>7963</v>
      </c>
      <c r="C4805">
        <v>468</v>
      </c>
      <c r="D4805">
        <v>10</v>
      </c>
      <c r="E4805" s="1">
        <v>1.5492533571253801E-17</v>
      </c>
      <c r="F4805" t="s">
        <v>702</v>
      </c>
      <c r="G4805">
        <v>0</v>
      </c>
      <c r="H4805" t="s">
        <v>13</v>
      </c>
    </row>
    <row r="4806" spans="1:9" x14ac:dyDescent="0.25">
      <c r="A4806" t="s">
        <v>10878</v>
      </c>
      <c r="B4806" t="s">
        <v>1838</v>
      </c>
      <c r="C4806">
        <v>446</v>
      </c>
      <c r="D4806">
        <v>10</v>
      </c>
      <c r="E4806" s="1">
        <v>4.5166225059891603E-2</v>
      </c>
      <c r="F4806" t="s">
        <v>10879</v>
      </c>
      <c r="G4806">
        <v>2</v>
      </c>
      <c r="H4806" t="s">
        <v>393</v>
      </c>
    </row>
    <row r="4807" spans="1:9" x14ac:dyDescent="0.25">
      <c r="A4807" t="s">
        <v>10880</v>
      </c>
      <c r="B4807" t="s">
        <v>18</v>
      </c>
      <c r="C4807">
        <v>213</v>
      </c>
      <c r="D4807">
        <v>0</v>
      </c>
      <c r="G4807">
        <v>0</v>
      </c>
      <c r="H4807" t="s">
        <v>13</v>
      </c>
    </row>
    <row r="4808" spans="1:9" x14ac:dyDescent="0.25">
      <c r="A4808" t="s">
        <v>10881</v>
      </c>
      <c r="B4808" t="s">
        <v>18</v>
      </c>
      <c r="C4808">
        <v>289</v>
      </c>
      <c r="D4808">
        <v>0</v>
      </c>
      <c r="G4808">
        <v>0</v>
      </c>
      <c r="H4808" t="s">
        <v>13</v>
      </c>
    </row>
    <row r="4809" spans="1:9" x14ac:dyDescent="0.25">
      <c r="A4809" t="s">
        <v>10882</v>
      </c>
      <c r="B4809" t="s">
        <v>2775</v>
      </c>
      <c r="C4809">
        <v>465</v>
      </c>
      <c r="D4809">
        <v>10</v>
      </c>
      <c r="E4809" s="1">
        <v>1.4554299191964301E-52</v>
      </c>
      <c r="F4809" t="s">
        <v>759</v>
      </c>
      <c r="G4809">
        <v>5</v>
      </c>
      <c r="H4809" t="s">
        <v>10883</v>
      </c>
      <c r="I4809" s="3" t="s">
        <v>10884</v>
      </c>
    </row>
    <row r="4810" spans="1:9" x14ac:dyDescent="0.25">
      <c r="A4810" t="s">
        <v>10885</v>
      </c>
      <c r="B4810" t="s">
        <v>4792</v>
      </c>
      <c r="C4810">
        <v>456</v>
      </c>
      <c r="D4810">
        <v>10</v>
      </c>
      <c r="E4810" s="1">
        <v>1.3696797491209001E-13</v>
      </c>
      <c r="F4810" t="s">
        <v>1756</v>
      </c>
      <c r="G4810">
        <v>3</v>
      </c>
      <c r="H4810" t="s">
        <v>4793</v>
      </c>
      <c r="I4810" s="3" t="s">
        <v>4794</v>
      </c>
    </row>
    <row r="4811" spans="1:9" x14ac:dyDescent="0.25">
      <c r="A4811" t="s">
        <v>10886</v>
      </c>
      <c r="B4811" t="s">
        <v>18</v>
      </c>
      <c r="C4811">
        <v>314</v>
      </c>
      <c r="D4811">
        <v>0</v>
      </c>
      <c r="G4811">
        <v>0</v>
      </c>
      <c r="H4811" t="s">
        <v>13</v>
      </c>
    </row>
    <row r="4812" spans="1:9" x14ac:dyDescent="0.25">
      <c r="A4812" t="s">
        <v>10887</v>
      </c>
      <c r="B4812" t="s">
        <v>18</v>
      </c>
      <c r="C4812">
        <v>483</v>
      </c>
      <c r="D4812">
        <v>0</v>
      </c>
      <c r="G4812">
        <v>0</v>
      </c>
      <c r="H4812" t="s">
        <v>13</v>
      </c>
    </row>
    <row r="4813" spans="1:9" x14ac:dyDescent="0.25">
      <c r="A4813" t="s">
        <v>10888</v>
      </c>
      <c r="B4813" t="s">
        <v>2115</v>
      </c>
      <c r="C4813">
        <v>405</v>
      </c>
      <c r="D4813">
        <v>10</v>
      </c>
      <c r="E4813" s="1">
        <v>4.4337475720019703E-39</v>
      </c>
      <c r="F4813" t="s">
        <v>435</v>
      </c>
      <c r="G4813">
        <v>6</v>
      </c>
      <c r="H4813" t="s">
        <v>2116</v>
      </c>
      <c r="I4813" s="3" t="s">
        <v>13</v>
      </c>
    </row>
    <row r="4814" spans="1:9" x14ac:dyDescent="0.25">
      <c r="A4814" t="s">
        <v>10889</v>
      </c>
      <c r="B4814" t="s">
        <v>18</v>
      </c>
      <c r="C4814">
        <v>432</v>
      </c>
      <c r="D4814">
        <v>0</v>
      </c>
      <c r="G4814">
        <v>0</v>
      </c>
      <c r="H4814" t="s">
        <v>13</v>
      </c>
    </row>
    <row r="4815" spans="1:9" x14ac:dyDescent="0.25">
      <c r="A4815" t="s">
        <v>10890</v>
      </c>
      <c r="B4815" t="s">
        <v>18</v>
      </c>
      <c r="C4815">
        <v>271</v>
      </c>
      <c r="D4815">
        <v>0</v>
      </c>
      <c r="G4815">
        <v>0</v>
      </c>
      <c r="H4815" t="s">
        <v>13</v>
      </c>
    </row>
    <row r="4816" spans="1:9" x14ac:dyDescent="0.25">
      <c r="A4816" t="s">
        <v>10891</v>
      </c>
      <c r="B4816" t="s">
        <v>18</v>
      </c>
      <c r="C4816">
        <v>475</v>
      </c>
      <c r="D4816">
        <v>0</v>
      </c>
      <c r="G4816">
        <v>0</v>
      </c>
      <c r="H4816" t="s">
        <v>13</v>
      </c>
    </row>
    <row r="4817" spans="1:9" x14ac:dyDescent="0.25">
      <c r="A4817" t="s">
        <v>10892</v>
      </c>
      <c r="B4817" t="s">
        <v>10893</v>
      </c>
      <c r="C4817">
        <v>506</v>
      </c>
      <c r="D4817">
        <v>10</v>
      </c>
      <c r="E4817" s="1">
        <v>2.16928632182672E-69</v>
      </c>
      <c r="F4817" t="s">
        <v>332</v>
      </c>
      <c r="G4817">
        <v>6</v>
      </c>
      <c r="H4817" t="s">
        <v>10894</v>
      </c>
      <c r="I4817" s="3" t="s">
        <v>4347</v>
      </c>
    </row>
    <row r="4818" spans="1:9" x14ac:dyDescent="0.25">
      <c r="A4818" t="s">
        <v>10895</v>
      </c>
      <c r="B4818" t="s">
        <v>18</v>
      </c>
      <c r="C4818">
        <v>443</v>
      </c>
      <c r="D4818">
        <v>0</v>
      </c>
      <c r="G4818">
        <v>0</v>
      </c>
      <c r="H4818" t="s">
        <v>13</v>
      </c>
    </row>
    <row r="4819" spans="1:9" x14ac:dyDescent="0.25">
      <c r="A4819" t="s">
        <v>10896</v>
      </c>
      <c r="B4819" t="s">
        <v>10897</v>
      </c>
      <c r="C4819">
        <v>396</v>
      </c>
      <c r="D4819">
        <v>1</v>
      </c>
      <c r="E4819" s="1">
        <v>13.3773086206686</v>
      </c>
      <c r="F4819" t="s">
        <v>4001</v>
      </c>
      <c r="G4819">
        <v>4</v>
      </c>
      <c r="H4819" t="s">
        <v>2682</v>
      </c>
    </row>
    <row r="4820" spans="1:9" x14ac:dyDescent="0.25">
      <c r="A4820" t="s">
        <v>10898</v>
      </c>
      <c r="B4820" t="s">
        <v>3054</v>
      </c>
      <c r="C4820">
        <v>494</v>
      </c>
      <c r="D4820">
        <v>10</v>
      </c>
      <c r="E4820" s="1">
        <v>7.2948012381336899E-3</v>
      </c>
      <c r="F4820" t="s">
        <v>197</v>
      </c>
      <c r="G4820">
        <v>5</v>
      </c>
      <c r="H4820" t="s">
        <v>10899</v>
      </c>
      <c r="I4820" s="3" t="s">
        <v>13</v>
      </c>
    </row>
    <row r="4821" spans="1:9" x14ac:dyDescent="0.25">
      <c r="A4821" t="s">
        <v>10900</v>
      </c>
      <c r="B4821" t="s">
        <v>18</v>
      </c>
      <c r="C4821">
        <v>309</v>
      </c>
      <c r="D4821">
        <v>0</v>
      </c>
      <c r="G4821">
        <v>0</v>
      </c>
      <c r="H4821" t="s">
        <v>13</v>
      </c>
    </row>
    <row r="4822" spans="1:9" x14ac:dyDescent="0.25">
      <c r="A4822" t="s">
        <v>10901</v>
      </c>
      <c r="B4822" t="s">
        <v>2186</v>
      </c>
      <c r="C4822">
        <v>423</v>
      </c>
      <c r="D4822">
        <v>10</v>
      </c>
      <c r="E4822" s="1">
        <v>5.1011139722137097E-35</v>
      </c>
      <c r="F4822" t="s">
        <v>1104</v>
      </c>
      <c r="G4822">
        <v>0</v>
      </c>
      <c r="H4822" t="s">
        <v>13</v>
      </c>
    </row>
    <row r="4823" spans="1:9" x14ac:dyDescent="0.25">
      <c r="A4823" t="s">
        <v>10902</v>
      </c>
      <c r="B4823" t="s">
        <v>10903</v>
      </c>
      <c r="C4823">
        <v>336</v>
      </c>
      <c r="D4823">
        <v>10</v>
      </c>
      <c r="E4823" s="1">
        <v>4.4612185806011298E-21</v>
      </c>
      <c r="F4823" t="s">
        <v>2706</v>
      </c>
      <c r="G4823">
        <v>1</v>
      </c>
      <c r="H4823" t="s">
        <v>2016</v>
      </c>
      <c r="I4823" s="3" t="s">
        <v>13</v>
      </c>
    </row>
    <row r="4824" spans="1:9" x14ac:dyDescent="0.25">
      <c r="A4824" t="s">
        <v>10904</v>
      </c>
      <c r="B4824" t="s">
        <v>10905</v>
      </c>
      <c r="C4824">
        <v>486</v>
      </c>
      <c r="D4824">
        <v>10</v>
      </c>
      <c r="E4824" s="1">
        <v>6.7531562143356604E-30</v>
      </c>
      <c r="F4824" t="s">
        <v>4088</v>
      </c>
      <c r="G4824">
        <v>8</v>
      </c>
      <c r="H4824" t="s">
        <v>10906</v>
      </c>
      <c r="I4824" s="3" t="s">
        <v>13</v>
      </c>
    </row>
    <row r="4825" spans="1:9" x14ac:dyDescent="0.25">
      <c r="A4825" t="s">
        <v>10907</v>
      </c>
      <c r="B4825" t="s">
        <v>5503</v>
      </c>
      <c r="C4825">
        <v>202</v>
      </c>
      <c r="D4825">
        <v>10</v>
      </c>
      <c r="E4825" s="1">
        <v>2.9444240040731601E-14</v>
      </c>
      <c r="F4825" t="s">
        <v>910</v>
      </c>
      <c r="G4825">
        <v>4</v>
      </c>
      <c r="H4825" t="s">
        <v>10908</v>
      </c>
      <c r="I4825" s="3" t="s">
        <v>13</v>
      </c>
    </row>
    <row r="4826" spans="1:9" x14ac:dyDescent="0.25">
      <c r="A4826" t="s">
        <v>10909</v>
      </c>
      <c r="B4826" t="s">
        <v>18</v>
      </c>
      <c r="C4826">
        <v>312</v>
      </c>
      <c r="D4826">
        <v>0</v>
      </c>
      <c r="G4826">
        <v>0</v>
      </c>
      <c r="H4826" t="s">
        <v>13</v>
      </c>
    </row>
    <row r="4827" spans="1:9" x14ac:dyDescent="0.25">
      <c r="A4827" t="s">
        <v>10910</v>
      </c>
      <c r="B4827" t="s">
        <v>10911</v>
      </c>
      <c r="C4827">
        <v>485</v>
      </c>
      <c r="D4827">
        <v>10</v>
      </c>
      <c r="E4827" s="1">
        <v>4.9390301284562099E-73</v>
      </c>
      <c r="F4827" t="s">
        <v>218</v>
      </c>
      <c r="G4827">
        <v>12</v>
      </c>
      <c r="H4827" t="s">
        <v>1187</v>
      </c>
      <c r="I4827" s="3" t="s">
        <v>13</v>
      </c>
    </row>
    <row r="4828" spans="1:9" x14ac:dyDescent="0.25">
      <c r="A4828" t="s">
        <v>10912</v>
      </c>
      <c r="B4828" t="s">
        <v>10913</v>
      </c>
      <c r="C4828">
        <v>513</v>
      </c>
      <c r="D4828">
        <v>10</v>
      </c>
      <c r="E4828" s="1">
        <v>4.7576272082853997E-20</v>
      </c>
      <c r="F4828" t="s">
        <v>253</v>
      </c>
      <c r="G4828">
        <v>1</v>
      </c>
      <c r="H4828" t="s">
        <v>938</v>
      </c>
      <c r="I4828" s="3" t="s">
        <v>13</v>
      </c>
    </row>
    <row r="4829" spans="1:9" x14ac:dyDescent="0.25">
      <c r="A4829" t="s">
        <v>10914</v>
      </c>
      <c r="B4829" t="s">
        <v>10915</v>
      </c>
      <c r="C4829">
        <v>427</v>
      </c>
      <c r="D4829">
        <v>5</v>
      </c>
      <c r="E4829" s="1">
        <v>8.7475743994111998E-4</v>
      </c>
      <c r="F4829" t="s">
        <v>10826</v>
      </c>
      <c r="G4829">
        <v>0</v>
      </c>
      <c r="H4829" t="s">
        <v>13</v>
      </c>
    </row>
    <row r="4830" spans="1:9" x14ac:dyDescent="0.25">
      <c r="A4830" t="s">
        <v>10916</v>
      </c>
      <c r="B4830" t="s">
        <v>18</v>
      </c>
      <c r="C4830">
        <v>500</v>
      </c>
      <c r="D4830">
        <v>0</v>
      </c>
      <c r="G4830">
        <v>0</v>
      </c>
      <c r="H4830" t="s">
        <v>13</v>
      </c>
    </row>
    <row r="4831" spans="1:9" x14ac:dyDescent="0.25">
      <c r="A4831" t="s">
        <v>10917</v>
      </c>
      <c r="B4831" t="s">
        <v>10918</v>
      </c>
      <c r="C4831">
        <v>445</v>
      </c>
      <c r="D4831">
        <v>10</v>
      </c>
      <c r="E4831" s="1">
        <v>2.7022740683883398E-47</v>
      </c>
      <c r="F4831" t="s">
        <v>261</v>
      </c>
      <c r="G4831">
        <v>7</v>
      </c>
      <c r="H4831" t="s">
        <v>10919</v>
      </c>
      <c r="I4831" s="3" t="s">
        <v>3050</v>
      </c>
    </row>
    <row r="4832" spans="1:9" x14ac:dyDescent="0.25">
      <c r="A4832" t="s">
        <v>10920</v>
      </c>
      <c r="B4832" t="s">
        <v>10921</v>
      </c>
      <c r="C4832">
        <v>463</v>
      </c>
      <c r="D4832">
        <v>10</v>
      </c>
      <c r="E4832" s="1">
        <v>2.6254281257612201E-30</v>
      </c>
      <c r="F4832" t="s">
        <v>189</v>
      </c>
      <c r="G4832">
        <v>5</v>
      </c>
      <c r="H4832" t="s">
        <v>10922</v>
      </c>
      <c r="I4832" s="3" t="s">
        <v>13</v>
      </c>
    </row>
    <row r="4833" spans="1:9" x14ac:dyDescent="0.25">
      <c r="A4833" t="s">
        <v>10923</v>
      </c>
      <c r="B4833" t="s">
        <v>4263</v>
      </c>
      <c r="C4833">
        <v>400</v>
      </c>
      <c r="D4833">
        <v>10</v>
      </c>
      <c r="E4833" s="1">
        <v>3.64103541641731E-41</v>
      </c>
      <c r="F4833" t="s">
        <v>865</v>
      </c>
      <c r="G4833">
        <v>4</v>
      </c>
      <c r="H4833" t="s">
        <v>10924</v>
      </c>
      <c r="I4833" s="3" t="s">
        <v>13</v>
      </c>
    </row>
    <row r="4834" spans="1:9" x14ac:dyDescent="0.25">
      <c r="A4834" t="s">
        <v>10925</v>
      </c>
      <c r="B4834" t="s">
        <v>10926</v>
      </c>
      <c r="C4834">
        <v>244</v>
      </c>
      <c r="D4834">
        <v>10</v>
      </c>
      <c r="E4834" s="1">
        <v>3.5681573556662299E-20</v>
      </c>
      <c r="F4834" t="s">
        <v>2406</v>
      </c>
      <c r="G4834">
        <v>6</v>
      </c>
      <c r="H4834" t="s">
        <v>10927</v>
      </c>
      <c r="I4834" s="3" t="s">
        <v>13</v>
      </c>
    </row>
    <row r="4835" spans="1:9" x14ac:dyDescent="0.25">
      <c r="A4835" t="s">
        <v>10928</v>
      </c>
      <c r="B4835" t="s">
        <v>8845</v>
      </c>
      <c r="C4835">
        <v>276</v>
      </c>
      <c r="D4835">
        <v>10</v>
      </c>
      <c r="E4835" s="1">
        <v>2.8324091134798001E-26</v>
      </c>
      <c r="F4835" t="s">
        <v>261</v>
      </c>
      <c r="G4835">
        <v>4</v>
      </c>
      <c r="H4835" t="s">
        <v>8846</v>
      </c>
      <c r="I4835" s="3" t="s">
        <v>13</v>
      </c>
    </row>
    <row r="4836" spans="1:9" x14ac:dyDescent="0.25">
      <c r="A4836" t="s">
        <v>10929</v>
      </c>
      <c r="B4836" t="s">
        <v>10930</v>
      </c>
      <c r="C4836">
        <v>304</v>
      </c>
      <c r="D4836">
        <v>10</v>
      </c>
      <c r="E4836" s="1">
        <v>1.6080332218282999E-29</v>
      </c>
      <c r="F4836" t="s">
        <v>613</v>
      </c>
      <c r="G4836">
        <v>4</v>
      </c>
      <c r="H4836" t="s">
        <v>10931</v>
      </c>
      <c r="I4836" s="3" t="s">
        <v>13</v>
      </c>
    </row>
    <row r="4837" spans="1:9" x14ac:dyDescent="0.25">
      <c r="A4837" t="s">
        <v>10932</v>
      </c>
      <c r="B4837" t="s">
        <v>1249</v>
      </c>
      <c r="C4837">
        <v>220</v>
      </c>
      <c r="D4837">
        <v>10</v>
      </c>
      <c r="E4837" s="1">
        <v>9.0100249763437594E-16</v>
      </c>
      <c r="F4837" t="s">
        <v>530</v>
      </c>
      <c r="G4837">
        <v>4</v>
      </c>
      <c r="H4837" t="s">
        <v>10933</v>
      </c>
      <c r="I4837" s="3" t="s">
        <v>1251</v>
      </c>
    </row>
    <row r="4838" spans="1:9" x14ac:dyDescent="0.25">
      <c r="A4838" t="s">
        <v>10934</v>
      </c>
      <c r="B4838" t="s">
        <v>10935</v>
      </c>
      <c r="C4838">
        <v>338</v>
      </c>
      <c r="D4838">
        <v>10</v>
      </c>
      <c r="E4838" s="1">
        <v>5.3593932351533299E-8</v>
      </c>
      <c r="F4838" t="s">
        <v>4907</v>
      </c>
      <c r="G4838">
        <v>0</v>
      </c>
      <c r="H4838" t="s">
        <v>13</v>
      </c>
    </row>
    <row r="4839" spans="1:9" x14ac:dyDescent="0.25">
      <c r="A4839" t="s">
        <v>10936</v>
      </c>
      <c r="B4839" t="s">
        <v>10937</v>
      </c>
      <c r="C4839">
        <v>228</v>
      </c>
      <c r="D4839">
        <v>9</v>
      </c>
      <c r="E4839" s="1">
        <v>7.1162444169455606E-8</v>
      </c>
      <c r="F4839" s="2">
        <v>70222222222222.203</v>
      </c>
      <c r="G4839">
        <v>6</v>
      </c>
      <c r="H4839" t="s">
        <v>10938</v>
      </c>
      <c r="I4839" s="3" t="s">
        <v>1198</v>
      </c>
    </row>
    <row r="4840" spans="1:9" x14ac:dyDescent="0.25">
      <c r="A4840" t="s">
        <v>10939</v>
      </c>
      <c r="B4840" t="s">
        <v>392</v>
      </c>
      <c r="C4840">
        <v>214</v>
      </c>
      <c r="D4840">
        <v>4</v>
      </c>
      <c r="E4840" s="1">
        <v>26.420635782441099</v>
      </c>
      <c r="F4840" t="s">
        <v>5281</v>
      </c>
      <c r="G4840">
        <v>1</v>
      </c>
      <c r="H4840" t="s">
        <v>10940</v>
      </c>
      <c r="I4840" s="3" t="s">
        <v>13</v>
      </c>
    </row>
    <row r="4841" spans="1:9" x14ac:dyDescent="0.25">
      <c r="A4841" t="s">
        <v>10941</v>
      </c>
      <c r="B4841" t="s">
        <v>10942</v>
      </c>
      <c r="C4841">
        <v>282</v>
      </c>
      <c r="D4841">
        <v>10</v>
      </c>
      <c r="E4841" s="1">
        <v>2.9957110304713199E-27</v>
      </c>
      <c r="F4841" t="s">
        <v>71</v>
      </c>
      <c r="G4841">
        <v>6</v>
      </c>
      <c r="H4841" t="s">
        <v>10943</v>
      </c>
      <c r="I4841" s="3" t="s">
        <v>660</v>
      </c>
    </row>
    <row r="4842" spans="1:9" x14ac:dyDescent="0.25">
      <c r="A4842" t="s">
        <v>10944</v>
      </c>
      <c r="B4842" t="s">
        <v>18</v>
      </c>
      <c r="C4842">
        <v>221</v>
      </c>
      <c r="D4842">
        <v>0</v>
      </c>
      <c r="G4842">
        <v>0</v>
      </c>
      <c r="H4842" t="s">
        <v>13</v>
      </c>
    </row>
    <row r="4843" spans="1:9" x14ac:dyDescent="0.25">
      <c r="A4843" t="s">
        <v>10945</v>
      </c>
      <c r="B4843" t="s">
        <v>18</v>
      </c>
      <c r="C4843">
        <v>266</v>
      </c>
      <c r="D4843">
        <v>0</v>
      </c>
      <c r="G4843">
        <v>0</v>
      </c>
      <c r="H4843" t="s">
        <v>13</v>
      </c>
    </row>
    <row r="4844" spans="1:9" x14ac:dyDescent="0.25">
      <c r="A4844" t="s">
        <v>10946</v>
      </c>
      <c r="B4844" t="s">
        <v>10626</v>
      </c>
      <c r="C4844">
        <v>407</v>
      </c>
      <c r="D4844">
        <v>10</v>
      </c>
      <c r="E4844" s="1">
        <v>1.27909646589133E-54</v>
      </c>
      <c r="F4844" t="s">
        <v>687</v>
      </c>
      <c r="G4844">
        <v>4</v>
      </c>
      <c r="H4844" t="s">
        <v>10627</v>
      </c>
      <c r="I4844" s="3" t="s">
        <v>1267</v>
      </c>
    </row>
    <row r="4845" spans="1:9" x14ac:dyDescent="0.25">
      <c r="A4845" t="s">
        <v>10947</v>
      </c>
      <c r="B4845" t="s">
        <v>10948</v>
      </c>
      <c r="C4845">
        <v>221</v>
      </c>
      <c r="D4845">
        <v>10</v>
      </c>
      <c r="E4845" s="1">
        <v>3.20183069607565E-5</v>
      </c>
      <c r="F4845" t="s">
        <v>810</v>
      </c>
      <c r="G4845">
        <v>5</v>
      </c>
      <c r="H4845" t="s">
        <v>10949</v>
      </c>
      <c r="I4845" s="3" t="s">
        <v>4072</v>
      </c>
    </row>
    <row r="4846" spans="1:9" x14ac:dyDescent="0.25">
      <c r="A4846" t="s">
        <v>10950</v>
      </c>
      <c r="B4846" t="s">
        <v>18</v>
      </c>
      <c r="C4846">
        <v>289</v>
      </c>
      <c r="D4846">
        <v>0</v>
      </c>
      <c r="G4846">
        <v>0</v>
      </c>
      <c r="H4846" t="s">
        <v>13</v>
      </c>
    </row>
    <row r="4847" spans="1:9" x14ac:dyDescent="0.25">
      <c r="A4847" t="s">
        <v>10951</v>
      </c>
      <c r="B4847" t="s">
        <v>18</v>
      </c>
      <c r="C4847">
        <v>249</v>
      </c>
      <c r="D4847">
        <v>0</v>
      </c>
      <c r="G4847">
        <v>0</v>
      </c>
      <c r="H4847" t="s">
        <v>13</v>
      </c>
    </row>
    <row r="4848" spans="1:9" x14ac:dyDescent="0.25">
      <c r="A4848" t="s">
        <v>10952</v>
      </c>
      <c r="B4848" t="s">
        <v>175</v>
      </c>
      <c r="C4848">
        <v>369</v>
      </c>
      <c r="D4848">
        <v>10</v>
      </c>
      <c r="E4848" s="1">
        <v>5.1374948096981103E-19</v>
      </c>
      <c r="F4848" t="s">
        <v>398</v>
      </c>
      <c r="G4848">
        <v>2</v>
      </c>
      <c r="H4848" t="s">
        <v>2425</v>
      </c>
    </row>
    <row r="4849" spans="1:9" x14ac:dyDescent="0.25">
      <c r="A4849" t="s">
        <v>10953</v>
      </c>
      <c r="B4849" t="s">
        <v>10954</v>
      </c>
      <c r="C4849">
        <v>289</v>
      </c>
      <c r="D4849">
        <v>10</v>
      </c>
      <c r="E4849" s="1">
        <v>5.4308479606901999E-19</v>
      </c>
      <c r="F4849" t="s">
        <v>432</v>
      </c>
      <c r="G4849">
        <v>11</v>
      </c>
      <c r="H4849" t="s">
        <v>10955</v>
      </c>
      <c r="I4849" s="3" t="s">
        <v>10474</v>
      </c>
    </row>
    <row r="4850" spans="1:9" x14ac:dyDescent="0.25">
      <c r="A4850" t="s">
        <v>10956</v>
      </c>
      <c r="B4850" t="s">
        <v>10957</v>
      </c>
      <c r="C4850">
        <v>417</v>
      </c>
      <c r="D4850">
        <v>10</v>
      </c>
      <c r="E4850" s="1">
        <v>1.7548326207825999E-60</v>
      </c>
      <c r="F4850" t="s">
        <v>814</v>
      </c>
      <c r="G4850">
        <v>6</v>
      </c>
      <c r="H4850" t="s">
        <v>10958</v>
      </c>
      <c r="I4850" s="3" t="s">
        <v>318</v>
      </c>
    </row>
    <row r="4851" spans="1:9" x14ac:dyDescent="0.25">
      <c r="A4851" t="s">
        <v>10959</v>
      </c>
      <c r="B4851" t="s">
        <v>10960</v>
      </c>
      <c r="C4851">
        <v>372</v>
      </c>
      <c r="D4851">
        <v>8</v>
      </c>
      <c r="E4851" s="1">
        <v>59.053794675740797</v>
      </c>
      <c r="F4851" s="2">
        <v>773.75</v>
      </c>
      <c r="G4851">
        <v>1</v>
      </c>
      <c r="H4851" t="s">
        <v>1286</v>
      </c>
      <c r="I4851" s="3" t="s">
        <v>13</v>
      </c>
    </row>
    <row r="4852" spans="1:9" x14ac:dyDescent="0.25">
      <c r="A4852" t="s">
        <v>10961</v>
      </c>
      <c r="B4852" t="s">
        <v>10962</v>
      </c>
      <c r="C4852">
        <v>211</v>
      </c>
      <c r="D4852">
        <v>10</v>
      </c>
      <c r="E4852" s="1">
        <v>4.8342173570121898E-9</v>
      </c>
      <c r="F4852" t="s">
        <v>910</v>
      </c>
      <c r="G4852">
        <v>20</v>
      </c>
      <c r="H4852" t="s">
        <v>5135</v>
      </c>
      <c r="I4852" s="3" t="s">
        <v>13</v>
      </c>
    </row>
    <row r="4853" spans="1:9" x14ac:dyDescent="0.25">
      <c r="A4853" t="s">
        <v>10963</v>
      </c>
      <c r="B4853" t="s">
        <v>10964</v>
      </c>
      <c r="C4853">
        <v>328</v>
      </c>
      <c r="D4853">
        <v>10</v>
      </c>
      <c r="E4853" s="1">
        <v>1.1230528299531699E-37</v>
      </c>
      <c r="F4853" t="s">
        <v>767</v>
      </c>
      <c r="G4853">
        <v>5</v>
      </c>
      <c r="H4853" t="s">
        <v>10965</v>
      </c>
      <c r="I4853" s="3" t="s">
        <v>13</v>
      </c>
    </row>
    <row r="4854" spans="1:9" x14ac:dyDescent="0.25">
      <c r="A4854" t="s">
        <v>10966</v>
      </c>
      <c r="B4854" t="s">
        <v>10967</v>
      </c>
      <c r="C4854">
        <v>310</v>
      </c>
      <c r="D4854">
        <v>4</v>
      </c>
      <c r="E4854" s="1">
        <v>0.34591290258611201</v>
      </c>
      <c r="F4854" t="s">
        <v>10968</v>
      </c>
      <c r="G4854">
        <v>1</v>
      </c>
      <c r="H4854" t="s">
        <v>837</v>
      </c>
      <c r="I4854" s="3" t="s">
        <v>13</v>
      </c>
    </row>
    <row r="4855" spans="1:9" x14ac:dyDescent="0.25">
      <c r="A4855" t="s">
        <v>10969</v>
      </c>
      <c r="B4855" t="s">
        <v>18</v>
      </c>
      <c r="C4855">
        <v>240</v>
      </c>
      <c r="D4855">
        <v>0</v>
      </c>
      <c r="G4855">
        <v>0</v>
      </c>
      <c r="H4855" t="s">
        <v>13</v>
      </c>
    </row>
    <row r="4856" spans="1:9" x14ac:dyDescent="0.25">
      <c r="A4856" t="s">
        <v>10970</v>
      </c>
      <c r="B4856" t="s">
        <v>10971</v>
      </c>
      <c r="C4856">
        <v>208</v>
      </c>
      <c r="D4856">
        <v>10</v>
      </c>
      <c r="E4856" s="1">
        <v>6.48055065350591E-12</v>
      </c>
      <c r="F4856" t="s">
        <v>11</v>
      </c>
      <c r="G4856">
        <v>5</v>
      </c>
      <c r="H4856" t="s">
        <v>10972</v>
      </c>
      <c r="I4856" s="3" t="s">
        <v>318</v>
      </c>
    </row>
    <row r="4857" spans="1:9" x14ac:dyDescent="0.25">
      <c r="A4857" t="s">
        <v>10973</v>
      </c>
      <c r="B4857" t="s">
        <v>18</v>
      </c>
      <c r="C4857">
        <v>298</v>
      </c>
      <c r="D4857">
        <v>0</v>
      </c>
      <c r="G4857">
        <v>0</v>
      </c>
      <c r="H4857" t="s">
        <v>13</v>
      </c>
    </row>
    <row r="4858" spans="1:9" x14ac:dyDescent="0.25">
      <c r="A4858" t="s">
        <v>10974</v>
      </c>
      <c r="B4858" t="s">
        <v>5289</v>
      </c>
      <c r="C4858">
        <v>280</v>
      </c>
      <c r="D4858">
        <v>10</v>
      </c>
      <c r="E4858" s="1">
        <v>3.2373199149714802E-13</v>
      </c>
      <c r="F4858" t="s">
        <v>855</v>
      </c>
      <c r="G4858">
        <v>10</v>
      </c>
      <c r="H4858" t="s">
        <v>10975</v>
      </c>
      <c r="I4858" s="3" t="s">
        <v>10976</v>
      </c>
    </row>
    <row r="4859" spans="1:9" x14ac:dyDescent="0.25">
      <c r="A4859" t="s">
        <v>10977</v>
      </c>
      <c r="B4859" t="s">
        <v>18</v>
      </c>
      <c r="C4859">
        <v>307</v>
      </c>
      <c r="D4859">
        <v>0</v>
      </c>
      <c r="G4859">
        <v>0</v>
      </c>
      <c r="H4859" t="s">
        <v>13</v>
      </c>
    </row>
    <row r="4860" spans="1:9" x14ac:dyDescent="0.25">
      <c r="A4860" t="s">
        <v>10978</v>
      </c>
      <c r="B4860" t="s">
        <v>10979</v>
      </c>
      <c r="C4860">
        <v>492</v>
      </c>
      <c r="D4860">
        <v>10</v>
      </c>
      <c r="E4860" s="1">
        <v>1.0347265825099801E-20</v>
      </c>
      <c r="F4860" t="s">
        <v>4907</v>
      </c>
      <c r="G4860">
        <v>3</v>
      </c>
      <c r="H4860" t="s">
        <v>929</v>
      </c>
      <c r="I4860" s="3" t="s">
        <v>13</v>
      </c>
    </row>
    <row r="4861" spans="1:9" x14ac:dyDescent="0.25">
      <c r="A4861" t="s">
        <v>10980</v>
      </c>
      <c r="B4861" t="s">
        <v>18</v>
      </c>
      <c r="C4861">
        <v>210</v>
      </c>
      <c r="D4861">
        <v>0</v>
      </c>
      <c r="G4861">
        <v>0</v>
      </c>
      <c r="H4861" t="s">
        <v>13</v>
      </c>
    </row>
    <row r="4862" spans="1:9" x14ac:dyDescent="0.25">
      <c r="A4862" t="s">
        <v>10981</v>
      </c>
      <c r="B4862" t="s">
        <v>2630</v>
      </c>
      <c r="C4862">
        <v>239</v>
      </c>
      <c r="D4862">
        <v>10</v>
      </c>
      <c r="E4862" s="1">
        <v>1.41555338368497E-8</v>
      </c>
      <c r="F4862" t="s">
        <v>301</v>
      </c>
      <c r="G4862">
        <v>6</v>
      </c>
      <c r="H4862" t="s">
        <v>2631</v>
      </c>
      <c r="I4862" s="3" t="s">
        <v>13</v>
      </c>
    </row>
    <row r="4863" spans="1:9" x14ac:dyDescent="0.25">
      <c r="A4863" t="s">
        <v>10982</v>
      </c>
      <c r="B4863" t="s">
        <v>10983</v>
      </c>
      <c r="C4863">
        <v>308</v>
      </c>
      <c r="D4863">
        <v>10</v>
      </c>
      <c r="E4863" s="1">
        <v>1.03869093956773E-27</v>
      </c>
      <c r="F4863" t="s">
        <v>2485</v>
      </c>
      <c r="G4863">
        <v>3</v>
      </c>
      <c r="H4863" t="s">
        <v>10984</v>
      </c>
      <c r="I4863" s="3" t="s">
        <v>7139</v>
      </c>
    </row>
    <row r="4864" spans="1:9" x14ac:dyDescent="0.25">
      <c r="A4864" t="s">
        <v>10985</v>
      </c>
      <c r="B4864" t="s">
        <v>18</v>
      </c>
      <c r="C4864">
        <v>206</v>
      </c>
      <c r="D4864">
        <v>0</v>
      </c>
      <c r="G4864">
        <v>0</v>
      </c>
      <c r="H4864" t="s">
        <v>13</v>
      </c>
    </row>
    <row r="4865" spans="1:9" x14ac:dyDescent="0.25">
      <c r="A4865" t="s">
        <v>10986</v>
      </c>
      <c r="B4865" t="s">
        <v>18</v>
      </c>
      <c r="C4865">
        <v>261</v>
      </c>
      <c r="D4865">
        <v>0</v>
      </c>
      <c r="G4865">
        <v>0</v>
      </c>
      <c r="H4865" t="s">
        <v>13</v>
      </c>
    </row>
    <row r="4866" spans="1:9" x14ac:dyDescent="0.25">
      <c r="A4866" t="s">
        <v>10987</v>
      </c>
      <c r="B4866" t="s">
        <v>18</v>
      </c>
      <c r="C4866">
        <v>210</v>
      </c>
      <c r="D4866">
        <v>0</v>
      </c>
      <c r="G4866">
        <v>0</v>
      </c>
      <c r="H4866" t="s">
        <v>13</v>
      </c>
    </row>
    <row r="4867" spans="1:9" x14ac:dyDescent="0.25">
      <c r="A4867" t="s">
        <v>10988</v>
      </c>
      <c r="B4867" t="s">
        <v>10989</v>
      </c>
      <c r="C4867">
        <v>409</v>
      </c>
      <c r="D4867">
        <v>10</v>
      </c>
      <c r="E4867" s="1">
        <v>1.12505667337854E-21</v>
      </c>
      <c r="F4867" t="s">
        <v>1238</v>
      </c>
      <c r="G4867">
        <v>10</v>
      </c>
      <c r="H4867" t="s">
        <v>10990</v>
      </c>
      <c r="I4867" s="3" t="s">
        <v>13</v>
      </c>
    </row>
    <row r="4868" spans="1:9" x14ac:dyDescent="0.25">
      <c r="A4868" t="s">
        <v>10991</v>
      </c>
      <c r="B4868" t="s">
        <v>18</v>
      </c>
      <c r="C4868">
        <v>301</v>
      </c>
      <c r="D4868">
        <v>0</v>
      </c>
      <c r="G4868">
        <v>0</v>
      </c>
      <c r="H4868" t="s">
        <v>13</v>
      </c>
    </row>
    <row r="4869" spans="1:9" x14ac:dyDescent="0.25">
      <c r="A4869" t="s">
        <v>10992</v>
      </c>
      <c r="B4869" t="s">
        <v>18</v>
      </c>
      <c r="C4869">
        <v>389</v>
      </c>
      <c r="D4869">
        <v>0</v>
      </c>
      <c r="G4869">
        <v>0</v>
      </c>
      <c r="H4869" t="s">
        <v>13</v>
      </c>
    </row>
    <row r="4870" spans="1:9" x14ac:dyDescent="0.25">
      <c r="A4870" t="s">
        <v>10993</v>
      </c>
      <c r="B4870" t="s">
        <v>18</v>
      </c>
      <c r="C4870">
        <v>347</v>
      </c>
      <c r="D4870">
        <v>0</v>
      </c>
      <c r="G4870">
        <v>0</v>
      </c>
      <c r="H4870" t="s">
        <v>13</v>
      </c>
    </row>
    <row r="4871" spans="1:9" x14ac:dyDescent="0.25">
      <c r="A4871" t="s">
        <v>10994</v>
      </c>
      <c r="B4871" t="s">
        <v>18</v>
      </c>
      <c r="C4871">
        <v>344</v>
      </c>
      <c r="D4871">
        <v>0</v>
      </c>
      <c r="G4871">
        <v>0</v>
      </c>
      <c r="H4871" t="s">
        <v>13</v>
      </c>
    </row>
    <row r="4872" spans="1:9" x14ac:dyDescent="0.25">
      <c r="A4872" t="s">
        <v>10995</v>
      </c>
      <c r="B4872" t="s">
        <v>10996</v>
      </c>
      <c r="C4872">
        <v>483</v>
      </c>
      <c r="D4872">
        <v>10</v>
      </c>
      <c r="E4872" s="1">
        <v>9.9452832131927992E-32</v>
      </c>
      <c r="F4872" t="s">
        <v>9547</v>
      </c>
      <c r="G4872">
        <v>3</v>
      </c>
      <c r="H4872" t="s">
        <v>10997</v>
      </c>
      <c r="I4872" s="3" t="s">
        <v>13</v>
      </c>
    </row>
    <row r="4873" spans="1:9" x14ac:dyDescent="0.25">
      <c r="A4873" t="s">
        <v>10998</v>
      </c>
      <c r="B4873" t="s">
        <v>535</v>
      </c>
      <c r="C4873">
        <v>237</v>
      </c>
      <c r="D4873">
        <v>8</v>
      </c>
      <c r="E4873" s="1">
        <v>2.1844901443224699E-14</v>
      </c>
      <c r="F4873" s="2">
        <v>911.25</v>
      </c>
      <c r="G4873">
        <v>5</v>
      </c>
      <c r="H4873" t="s">
        <v>10999</v>
      </c>
      <c r="I4873" s="3" t="s">
        <v>13</v>
      </c>
    </row>
    <row r="4874" spans="1:9" x14ac:dyDescent="0.25">
      <c r="A4874" t="s">
        <v>11000</v>
      </c>
      <c r="B4874" t="s">
        <v>11001</v>
      </c>
      <c r="C4874">
        <v>271</v>
      </c>
      <c r="D4874">
        <v>10</v>
      </c>
      <c r="E4874" s="1">
        <v>2.1767306077100698E-9</v>
      </c>
      <c r="F4874" t="s">
        <v>224</v>
      </c>
      <c r="G4874">
        <v>2</v>
      </c>
      <c r="H4874" t="s">
        <v>11002</v>
      </c>
      <c r="I4874" s="3" t="s">
        <v>13</v>
      </c>
    </row>
    <row r="4875" spans="1:9" x14ac:dyDescent="0.25">
      <c r="A4875" t="s">
        <v>11003</v>
      </c>
      <c r="B4875" t="s">
        <v>11004</v>
      </c>
      <c r="C4875">
        <v>376</v>
      </c>
      <c r="D4875">
        <v>10</v>
      </c>
      <c r="E4875" s="1">
        <v>7.0990100921290299E-29</v>
      </c>
      <c r="F4875" t="s">
        <v>795</v>
      </c>
      <c r="G4875">
        <v>4</v>
      </c>
      <c r="H4875" t="s">
        <v>11005</v>
      </c>
      <c r="I4875" s="3" t="s">
        <v>2104</v>
      </c>
    </row>
    <row r="4876" spans="1:9" x14ac:dyDescent="0.25">
      <c r="A4876" t="s">
        <v>11006</v>
      </c>
      <c r="B4876" t="s">
        <v>18</v>
      </c>
      <c r="C4876">
        <v>448</v>
      </c>
      <c r="D4876">
        <v>0</v>
      </c>
      <c r="G4876">
        <v>0</v>
      </c>
      <c r="H4876" t="s">
        <v>13</v>
      </c>
    </row>
    <row r="4877" spans="1:9" x14ac:dyDescent="0.25">
      <c r="A4877" t="s">
        <v>11007</v>
      </c>
      <c r="B4877" t="s">
        <v>11008</v>
      </c>
      <c r="C4877">
        <v>235</v>
      </c>
      <c r="D4877">
        <v>10</v>
      </c>
      <c r="E4877" s="1">
        <v>2.9670361469505601E-8</v>
      </c>
      <c r="F4877" t="s">
        <v>2239</v>
      </c>
      <c r="G4877">
        <v>24</v>
      </c>
      <c r="H4877" t="s">
        <v>11009</v>
      </c>
      <c r="I4877" s="3" t="s">
        <v>13</v>
      </c>
    </row>
    <row r="4878" spans="1:9" x14ac:dyDescent="0.25">
      <c r="A4878" t="s">
        <v>11010</v>
      </c>
      <c r="B4878" t="s">
        <v>11011</v>
      </c>
      <c r="C4878">
        <v>282</v>
      </c>
      <c r="D4878">
        <v>10</v>
      </c>
      <c r="E4878" s="1">
        <v>3.6659064048152502E-33</v>
      </c>
      <c r="F4878" t="s">
        <v>63</v>
      </c>
      <c r="G4878">
        <v>3</v>
      </c>
      <c r="H4878" t="s">
        <v>11012</v>
      </c>
      <c r="I4878" s="3" t="s">
        <v>13</v>
      </c>
    </row>
    <row r="4879" spans="1:9" x14ac:dyDescent="0.25">
      <c r="A4879" t="s">
        <v>11013</v>
      </c>
      <c r="B4879" t="s">
        <v>11014</v>
      </c>
      <c r="C4879">
        <v>353</v>
      </c>
      <c r="D4879">
        <v>10</v>
      </c>
      <c r="E4879" s="1">
        <v>9.5698900281349696E-18</v>
      </c>
      <c r="F4879" t="s">
        <v>900</v>
      </c>
      <c r="G4879">
        <v>1</v>
      </c>
      <c r="H4879" t="s">
        <v>29</v>
      </c>
      <c r="I4879" s="3" t="s">
        <v>13</v>
      </c>
    </row>
    <row r="4880" spans="1:9" x14ac:dyDescent="0.25">
      <c r="A4880" t="s">
        <v>11015</v>
      </c>
      <c r="B4880" t="s">
        <v>11016</v>
      </c>
      <c r="C4880">
        <v>211</v>
      </c>
      <c r="D4880">
        <v>2</v>
      </c>
      <c r="E4880" s="1">
        <v>7.4754445907125794E-2</v>
      </c>
      <c r="F4880" t="s">
        <v>7842</v>
      </c>
      <c r="G4880">
        <v>4</v>
      </c>
      <c r="H4880" t="s">
        <v>11017</v>
      </c>
      <c r="I4880" s="3" t="s">
        <v>13</v>
      </c>
    </row>
    <row r="4881" spans="1:9" x14ac:dyDescent="0.25">
      <c r="A4881" t="s">
        <v>11018</v>
      </c>
      <c r="B4881" t="s">
        <v>175</v>
      </c>
      <c r="C4881">
        <v>383</v>
      </c>
      <c r="D4881">
        <v>10</v>
      </c>
      <c r="E4881" s="1">
        <v>1.7382026131731001E-20</v>
      </c>
      <c r="F4881" t="s">
        <v>2576</v>
      </c>
      <c r="G4881">
        <v>12</v>
      </c>
      <c r="H4881" t="s">
        <v>11019</v>
      </c>
      <c r="I4881" s="3" t="s">
        <v>13</v>
      </c>
    </row>
    <row r="4882" spans="1:9" x14ac:dyDescent="0.25">
      <c r="A4882" t="s">
        <v>11020</v>
      </c>
      <c r="B4882" t="s">
        <v>11021</v>
      </c>
      <c r="C4882">
        <v>421</v>
      </c>
      <c r="D4882">
        <v>10</v>
      </c>
      <c r="E4882" s="1">
        <v>4.3992202945352904E-15</v>
      </c>
      <c r="F4882" t="s">
        <v>288</v>
      </c>
      <c r="G4882">
        <v>3</v>
      </c>
      <c r="H4882" t="s">
        <v>929</v>
      </c>
      <c r="I4882" s="3" t="s">
        <v>13</v>
      </c>
    </row>
    <row r="4883" spans="1:9" x14ac:dyDescent="0.25">
      <c r="A4883" t="s">
        <v>11022</v>
      </c>
      <c r="B4883" t="s">
        <v>18</v>
      </c>
      <c r="C4883">
        <v>353</v>
      </c>
      <c r="D4883">
        <v>0</v>
      </c>
      <c r="G4883">
        <v>0</v>
      </c>
      <c r="H4883" t="s">
        <v>13</v>
      </c>
    </row>
    <row r="4884" spans="1:9" x14ac:dyDescent="0.25">
      <c r="A4884" t="s">
        <v>11023</v>
      </c>
      <c r="B4884" t="s">
        <v>11024</v>
      </c>
      <c r="C4884">
        <v>300</v>
      </c>
      <c r="D4884">
        <v>10</v>
      </c>
      <c r="E4884" s="1">
        <v>4.8751544600670897E-25</v>
      </c>
      <c r="F4884" t="s">
        <v>1940</v>
      </c>
      <c r="G4884">
        <v>3</v>
      </c>
      <c r="H4884" t="s">
        <v>11025</v>
      </c>
    </row>
    <row r="4885" spans="1:9" x14ac:dyDescent="0.25">
      <c r="A4885" t="s">
        <v>11026</v>
      </c>
      <c r="B4885" t="s">
        <v>18</v>
      </c>
      <c r="C4885">
        <v>210</v>
      </c>
      <c r="D4885">
        <v>0</v>
      </c>
      <c r="G4885">
        <v>0</v>
      </c>
      <c r="H4885" t="s">
        <v>13</v>
      </c>
    </row>
    <row r="4886" spans="1:9" x14ac:dyDescent="0.25">
      <c r="A4886" t="s">
        <v>11027</v>
      </c>
      <c r="B4886" t="s">
        <v>18</v>
      </c>
      <c r="C4886">
        <v>307</v>
      </c>
      <c r="D4886">
        <v>0</v>
      </c>
      <c r="G4886">
        <v>0</v>
      </c>
      <c r="H4886" t="s">
        <v>13</v>
      </c>
    </row>
    <row r="4887" spans="1:9" x14ac:dyDescent="0.25">
      <c r="A4887" t="s">
        <v>11028</v>
      </c>
      <c r="B4887" t="s">
        <v>18</v>
      </c>
      <c r="C4887">
        <v>250</v>
      </c>
      <c r="D4887">
        <v>0</v>
      </c>
      <c r="G4887">
        <v>0</v>
      </c>
      <c r="H4887" t="s">
        <v>13</v>
      </c>
    </row>
    <row r="4888" spans="1:9" x14ac:dyDescent="0.25">
      <c r="A4888" t="s">
        <v>11029</v>
      </c>
      <c r="B4888" t="s">
        <v>18</v>
      </c>
      <c r="C4888">
        <v>277</v>
      </c>
      <c r="D4888">
        <v>0</v>
      </c>
      <c r="G4888">
        <v>0</v>
      </c>
      <c r="H4888" t="s">
        <v>13</v>
      </c>
    </row>
    <row r="4889" spans="1:9" x14ac:dyDescent="0.25">
      <c r="A4889" t="s">
        <v>11030</v>
      </c>
      <c r="B4889" t="s">
        <v>18</v>
      </c>
      <c r="C4889">
        <v>305</v>
      </c>
      <c r="D4889">
        <v>0</v>
      </c>
      <c r="G4889">
        <v>0</v>
      </c>
      <c r="H4889" t="s">
        <v>13</v>
      </c>
    </row>
    <row r="4890" spans="1:9" x14ac:dyDescent="0.25">
      <c r="A4890" t="s">
        <v>11031</v>
      </c>
      <c r="B4890" t="s">
        <v>18</v>
      </c>
      <c r="C4890">
        <v>332</v>
      </c>
      <c r="D4890">
        <v>0</v>
      </c>
      <c r="G4890">
        <v>0</v>
      </c>
      <c r="H4890" t="s">
        <v>13</v>
      </c>
    </row>
    <row r="4891" spans="1:9" x14ac:dyDescent="0.25">
      <c r="A4891" t="s">
        <v>11032</v>
      </c>
      <c r="B4891" t="s">
        <v>1066</v>
      </c>
      <c r="C4891">
        <v>214</v>
      </c>
      <c r="D4891">
        <v>1</v>
      </c>
      <c r="E4891" s="1">
        <v>650.76289758124403</v>
      </c>
      <c r="F4891" t="s">
        <v>4350</v>
      </c>
      <c r="G4891">
        <v>2</v>
      </c>
      <c r="H4891" t="s">
        <v>11033</v>
      </c>
    </row>
    <row r="4892" spans="1:9" x14ac:dyDescent="0.25">
      <c r="A4892" t="s">
        <v>11034</v>
      </c>
      <c r="B4892" t="s">
        <v>11035</v>
      </c>
      <c r="C4892">
        <v>397</v>
      </c>
      <c r="D4892">
        <v>10</v>
      </c>
      <c r="E4892" s="1">
        <v>3.0870060069847598E-48</v>
      </c>
      <c r="F4892" t="s">
        <v>1299</v>
      </c>
      <c r="G4892">
        <v>2</v>
      </c>
      <c r="H4892" t="s">
        <v>9110</v>
      </c>
      <c r="I4892" s="3" t="s">
        <v>13</v>
      </c>
    </row>
    <row r="4893" spans="1:9" x14ac:dyDescent="0.25">
      <c r="A4893" t="s">
        <v>11036</v>
      </c>
      <c r="B4893" t="s">
        <v>9705</v>
      </c>
      <c r="C4893">
        <v>300</v>
      </c>
      <c r="D4893">
        <v>10</v>
      </c>
      <c r="E4893" s="1">
        <v>1.9214655971741401E-7</v>
      </c>
      <c r="F4893" t="s">
        <v>148</v>
      </c>
      <c r="G4893">
        <v>9</v>
      </c>
      <c r="H4893" t="s">
        <v>11037</v>
      </c>
      <c r="I4893" s="3" t="s">
        <v>13</v>
      </c>
    </row>
    <row r="4894" spans="1:9" x14ac:dyDescent="0.25">
      <c r="A4894" t="s">
        <v>11038</v>
      </c>
      <c r="B4894" t="s">
        <v>18</v>
      </c>
      <c r="C4894">
        <v>437</v>
      </c>
      <c r="D4894">
        <v>0</v>
      </c>
      <c r="G4894">
        <v>0</v>
      </c>
      <c r="H4894" t="s">
        <v>13</v>
      </c>
    </row>
    <row r="4895" spans="1:9" x14ac:dyDescent="0.25">
      <c r="A4895" t="s">
        <v>11039</v>
      </c>
      <c r="B4895" t="s">
        <v>11040</v>
      </c>
      <c r="C4895">
        <v>395</v>
      </c>
      <c r="D4895">
        <v>10</v>
      </c>
      <c r="E4895" s="1">
        <v>3.2142335758013898E-37</v>
      </c>
      <c r="F4895" t="s">
        <v>2727</v>
      </c>
      <c r="G4895">
        <v>2</v>
      </c>
      <c r="H4895" t="s">
        <v>11041</v>
      </c>
      <c r="I4895" s="3" t="s">
        <v>13</v>
      </c>
    </row>
    <row r="4896" spans="1:9" x14ac:dyDescent="0.25">
      <c r="A4896" t="s">
        <v>11042</v>
      </c>
      <c r="B4896" t="s">
        <v>1751</v>
      </c>
      <c r="C4896">
        <v>420</v>
      </c>
      <c r="D4896">
        <v>10</v>
      </c>
      <c r="E4896" s="1">
        <v>1.22658709938936E-28</v>
      </c>
      <c r="F4896" t="s">
        <v>3017</v>
      </c>
      <c r="G4896">
        <v>5</v>
      </c>
      <c r="H4896" t="s">
        <v>11043</v>
      </c>
      <c r="I4896" s="3" t="s">
        <v>13</v>
      </c>
    </row>
    <row r="4897" spans="1:9" x14ac:dyDescent="0.25">
      <c r="A4897" t="s">
        <v>11044</v>
      </c>
      <c r="B4897" t="s">
        <v>1117</v>
      </c>
      <c r="C4897">
        <v>271</v>
      </c>
      <c r="D4897">
        <v>10</v>
      </c>
      <c r="E4897" s="1">
        <v>1.5119503565373201E-26</v>
      </c>
      <c r="F4897" t="s">
        <v>143</v>
      </c>
      <c r="G4897">
        <v>0</v>
      </c>
      <c r="H4897" t="s">
        <v>13</v>
      </c>
    </row>
    <row r="4898" spans="1:9" x14ac:dyDescent="0.25">
      <c r="A4898" t="s">
        <v>11045</v>
      </c>
      <c r="B4898" t="s">
        <v>18</v>
      </c>
      <c r="C4898">
        <v>216</v>
      </c>
      <c r="D4898">
        <v>0</v>
      </c>
      <c r="G4898">
        <v>0</v>
      </c>
      <c r="H4898" t="s">
        <v>13</v>
      </c>
    </row>
    <row r="4899" spans="1:9" x14ac:dyDescent="0.25">
      <c r="A4899" t="s">
        <v>11046</v>
      </c>
      <c r="B4899" t="s">
        <v>2705</v>
      </c>
      <c r="C4899">
        <v>391</v>
      </c>
      <c r="D4899">
        <v>10</v>
      </c>
      <c r="E4899" s="1">
        <v>9.4313208917751198E-21</v>
      </c>
      <c r="F4899" t="s">
        <v>4524</v>
      </c>
      <c r="G4899">
        <v>0</v>
      </c>
      <c r="H4899" t="s">
        <v>13</v>
      </c>
    </row>
    <row r="4900" spans="1:9" x14ac:dyDescent="0.25">
      <c r="A4900" t="s">
        <v>11047</v>
      </c>
      <c r="B4900" t="s">
        <v>315</v>
      </c>
      <c r="C4900">
        <v>380</v>
      </c>
      <c r="D4900">
        <v>10</v>
      </c>
      <c r="E4900" s="1">
        <v>2.87803608086919E-22</v>
      </c>
      <c r="F4900" t="s">
        <v>3658</v>
      </c>
      <c r="G4900">
        <v>3</v>
      </c>
      <c r="H4900" t="s">
        <v>6884</v>
      </c>
      <c r="I4900" s="3" t="s">
        <v>1635</v>
      </c>
    </row>
    <row r="4901" spans="1:9" x14ac:dyDescent="0.25">
      <c r="A4901" t="s">
        <v>11048</v>
      </c>
      <c r="B4901" t="s">
        <v>18</v>
      </c>
      <c r="C4901">
        <v>324</v>
      </c>
      <c r="D4901">
        <v>0</v>
      </c>
      <c r="G4901">
        <v>0</v>
      </c>
      <c r="H4901" t="s">
        <v>13</v>
      </c>
    </row>
    <row r="4902" spans="1:9" x14ac:dyDescent="0.25">
      <c r="A4902" t="s">
        <v>11049</v>
      </c>
      <c r="B4902" t="s">
        <v>11050</v>
      </c>
      <c r="C4902">
        <v>252</v>
      </c>
      <c r="D4902">
        <v>10</v>
      </c>
      <c r="E4902" s="1">
        <v>5.2971777506875195E-16</v>
      </c>
      <c r="F4902" t="s">
        <v>1238</v>
      </c>
      <c r="G4902">
        <v>18</v>
      </c>
      <c r="H4902" t="s">
        <v>11051</v>
      </c>
      <c r="I4902" s="3" t="s">
        <v>13</v>
      </c>
    </row>
    <row r="4903" spans="1:9" x14ac:dyDescent="0.25">
      <c r="A4903" t="s">
        <v>11052</v>
      </c>
      <c r="B4903" t="s">
        <v>11053</v>
      </c>
      <c r="C4903">
        <v>315</v>
      </c>
      <c r="D4903">
        <v>10</v>
      </c>
      <c r="E4903" s="1">
        <v>6.2648854150574897E-9</v>
      </c>
      <c r="F4903" t="s">
        <v>609</v>
      </c>
      <c r="G4903">
        <v>4</v>
      </c>
      <c r="H4903" t="s">
        <v>11054</v>
      </c>
      <c r="I4903" s="3" t="s">
        <v>13</v>
      </c>
    </row>
    <row r="4904" spans="1:9" x14ac:dyDescent="0.25">
      <c r="A4904" t="s">
        <v>11055</v>
      </c>
      <c r="B4904" t="s">
        <v>4136</v>
      </c>
      <c r="C4904">
        <v>212</v>
      </c>
      <c r="D4904">
        <v>10</v>
      </c>
      <c r="E4904" s="1">
        <v>1.0048265281191599E-6</v>
      </c>
      <c r="F4904" t="s">
        <v>1101</v>
      </c>
      <c r="G4904">
        <v>2</v>
      </c>
      <c r="H4904" t="s">
        <v>4138</v>
      </c>
      <c r="I4904" s="3" t="s">
        <v>13</v>
      </c>
    </row>
    <row r="4905" spans="1:9" x14ac:dyDescent="0.25">
      <c r="A4905" t="s">
        <v>11056</v>
      </c>
      <c r="B4905" t="s">
        <v>18</v>
      </c>
      <c r="C4905">
        <v>353</v>
      </c>
      <c r="D4905">
        <v>0</v>
      </c>
      <c r="G4905">
        <v>0</v>
      </c>
      <c r="H4905" t="s">
        <v>13</v>
      </c>
    </row>
    <row r="4906" spans="1:9" x14ac:dyDescent="0.25">
      <c r="A4906" t="s">
        <v>11057</v>
      </c>
      <c r="B4906" t="s">
        <v>18</v>
      </c>
      <c r="C4906">
        <v>262</v>
      </c>
      <c r="D4906">
        <v>0</v>
      </c>
      <c r="G4906">
        <v>0</v>
      </c>
      <c r="H4906" t="s">
        <v>13</v>
      </c>
    </row>
    <row r="4907" spans="1:9" x14ac:dyDescent="0.25">
      <c r="A4907" t="s">
        <v>11058</v>
      </c>
      <c r="B4907" t="s">
        <v>535</v>
      </c>
      <c r="C4907">
        <v>412</v>
      </c>
      <c r="D4907">
        <v>10</v>
      </c>
      <c r="E4907" s="1">
        <v>1.07448174268059E-29</v>
      </c>
      <c r="F4907" t="s">
        <v>2334</v>
      </c>
      <c r="G4907">
        <v>5</v>
      </c>
      <c r="H4907" t="s">
        <v>8867</v>
      </c>
      <c r="I4907" s="3" t="s">
        <v>13</v>
      </c>
    </row>
    <row r="4908" spans="1:9" x14ac:dyDescent="0.25">
      <c r="A4908" t="s">
        <v>11059</v>
      </c>
      <c r="B4908" t="s">
        <v>11060</v>
      </c>
      <c r="C4908">
        <v>227</v>
      </c>
      <c r="D4908">
        <v>10</v>
      </c>
      <c r="E4908" s="1">
        <v>1.21103548659841E-15</v>
      </c>
      <c r="F4908" t="s">
        <v>1067</v>
      </c>
      <c r="G4908">
        <v>4</v>
      </c>
      <c r="H4908" t="s">
        <v>10219</v>
      </c>
      <c r="I4908" s="3" t="s">
        <v>13</v>
      </c>
    </row>
    <row r="4909" spans="1:9" x14ac:dyDescent="0.25">
      <c r="A4909" t="s">
        <v>11061</v>
      </c>
      <c r="B4909" t="s">
        <v>18</v>
      </c>
      <c r="C4909">
        <v>359</v>
      </c>
      <c r="D4909">
        <v>0</v>
      </c>
      <c r="G4909">
        <v>0</v>
      </c>
      <c r="H4909" t="s">
        <v>13</v>
      </c>
    </row>
    <row r="4910" spans="1:9" x14ac:dyDescent="0.25">
      <c r="A4910" t="s">
        <v>11062</v>
      </c>
      <c r="B4910" t="s">
        <v>18</v>
      </c>
      <c r="C4910">
        <v>274</v>
      </c>
      <c r="D4910">
        <v>0</v>
      </c>
      <c r="G4910">
        <v>0</v>
      </c>
      <c r="H4910" t="s">
        <v>13</v>
      </c>
    </row>
    <row r="4911" spans="1:9" x14ac:dyDescent="0.25">
      <c r="A4911" t="s">
        <v>11063</v>
      </c>
      <c r="B4911" t="s">
        <v>3601</v>
      </c>
      <c r="C4911">
        <v>253</v>
      </c>
      <c r="D4911">
        <v>10</v>
      </c>
      <c r="E4911" s="1">
        <v>7.0174940068365906E-11</v>
      </c>
      <c r="F4911" t="s">
        <v>2239</v>
      </c>
      <c r="G4911">
        <v>0</v>
      </c>
      <c r="H4911" t="s">
        <v>13</v>
      </c>
    </row>
    <row r="4912" spans="1:9" x14ac:dyDescent="0.25">
      <c r="A4912" t="s">
        <v>11064</v>
      </c>
      <c r="B4912" t="s">
        <v>8787</v>
      </c>
      <c r="C4912">
        <v>347</v>
      </c>
      <c r="D4912">
        <v>10</v>
      </c>
      <c r="E4912" s="1">
        <v>5.2528197408071303E-40</v>
      </c>
      <c r="F4912" t="s">
        <v>932</v>
      </c>
      <c r="G4912">
        <v>6</v>
      </c>
      <c r="H4912" t="s">
        <v>11065</v>
      </c>
      <c r="I4912" s="3" t="s">
        <v>13</v>
      </c>
    </row>
    <row r="4913" spans="1:9" x14ac:dyDescent="0.25">
      <c r="A4913" t="s">
        <v>11066</v>
      </c>
      <c r="B4913" t="s">
        <v>9705</v>
      </c>
      <c r="C4913">
        <v>357</v>
      </c>
      <c r="D4913">
        <v>10</v>
      </c>
      <c r="E4913" s="1">
        <v>8.6255932635258802E-22</v>
      </c>
      <c r="F4913" t="s">
        <v>58</v>
      </c>
      <c r="G4913">
        <v>9</v>
      </c>
      <c r="H4913" t="s">
        <v>11067</v>
      </c>
      <c r="I4913" s="3" t="s">
        <v>13</v>
      </c>
    </row>
    <row r="4914" spans="1:9" x14ac:dyDescent="0.25">
      <c r="A4914" t="s">
        <v>11068</v>
      </c>
      <c r="B4914" t="s">
        <v>11069</v>
      </c>
      <c r="C4914">
        <v>233</v>
      </c>
      <c r="D4914">
        <v>10</v>
      </c>
      <c r="E4914" s="1">
        <v>3.6349137616848499E-9</v>
      </c>
      <c r="F4914" t="s">
        <v>21</v>
      </c>
      <c r="G4914">
        <v>22</v>
      </c>
      <c r="H4914" t="s">
        <v>11070</v>
      </c>
      <c r="I4914" s="3" t="s">
        <v>11071</v>
      </c>
    </row>
    <row r="4915" spans="1:9" x14ac:dyDescent="0.25">
      <c r="A4915" t="s">
        <v>11072</v>
      </c>
      <c r="B4915" t="s">
        <v>11073</v>
      </c>
      <c r="C4915">
        <v>288</v>
      </c>
      <c r="D4915">
        <v>10</v>
      </c>
      <c r="E4915" s="1">
        <v>3.1714035572676799E-11</v>
      </c>
      <c r="F4915" t="s">
        <v>7239</v>
      </c>
      <c r="G4915">
        <v>2</v>
      </c>
      <c r="H4915" t="s">
        <v>6303</v>
      </c>
      <c r="I4915" s="3" t="s">
        <v>13</v>
      </c>
    </row>
    <row r="4916" spans="1:9" x14ac:dyDescent="0.25">
      <c r="A4916" t="s">
        <v>11074</v>
      </c>
      <c r="B4916" t="s">
        <v>11075</v>
      </c>
      <c r="C4916">
        <v>463</v>
      </c>
      <c r="D4916">
        <v>10</v>
      </c>
      <c r="E4916" s="1">
        <v>7.9677088925706201E-59</v>
      </c>
      <c r="F4916" t="s">
        <v>307</v>
      </c>
      <c r="G4916">
        <v>1</v>
      </c>
      <c r="H4916" t="s">
        <v>2496</v>
      </c>
      <c r="I4916" s="3" t="s">
        <v>13</v>
      </c>
    </row>
    <row r="4917" spans="1:9" x14ac:dyDescent="0.25">
      <c r="A4917" t="s">
        <v>11076</v>
      </c>
      <c r="B4917" t="s">
        <v>18</v>
      </c>
      <c r="C4917">
        <v>305</v>
      </c>
      <c r="D4917">
        <v>0</v>
      </c>
      <c r="G4917">
        <v>0</v>
      </c>
      <c r="H4917" t="s">
        <v>13</v>
      </c>
    </row>
    <row r="4918" spans="1:9" x14ac:dyDescent="0.25">
      <c r="A4918" t="s">
        <v>11077</v>
      </c>
      <c r="B4918" t="s">
        <v>11078</v>
      </c>
      <c r="C4918">
        <v>315</v>
      </c>
      <c r="D4918">
        <v>10</v>
      </c>
      <c r="E4918" s="1">
        <v>4.6531454579621996E-28</v>
      </c>
      <c r="F4918" t="s">
        <v>1467</v>
      </c>
      <c r="G4918">
        <v>9</v>
      </c>
      <c r="H4918" t="s">
        <v>11079</v>
      </c>
      <c r="I4918" s="3" t="s">
        <v>13</v>
      </c>
    </row>
    <row r="4919" spans="1:9" x14ac:dyDescent="0.25">
      <c r="A4919" t="s">
        <v>11080</v>
      </c>
      <c r="B4919" t="s">
        <v>11081</v>
      </c>
      <c r="C4919">
        <v>327</v>
      </c>
      <c r="D4919">
        <v>10</v>
      </c>
      <c r="E4919" s="1">
        <v>4.0036233488151899E-27</v>
      </c>
      <c r="F4919" t="s">
        <v>501</v>
      </c>
      <c r="G4919">
        <v>2</v>
      </c>
      <c r="H4919" t="s">
        <v>11082</v>
      </c>
      <c r="I4919" s="3" t="s">
        <v>13</v>
      </c>
    </row>
    <row r="4920" spans="1:9" x14ac:dyDescent="0.25">
      <c r="A4920" t="s">
        <v>11083</v>
      </c>
      <c r="B4920" t="s">
        <v>11084</v>
      </c>
      <c r="C4920">
        <v>457</v>
      </c>
      <c r="D4920">
        <v>10</v>
      </c>
      <c r="E4920" s="1">
        <v>1.6469035528475001E-38</v>
      </c>
      <c r="F4920" t="s">
        <v>616</v>
      </c>
      <c r="G4920">
        <v>38</v>
      </c>
      <c r="H4920" t="s">
        <v>11085</v>
      </c>
      <c r="I4920" s="3" t="s">
        <v>13</v>
      </c>
    </row>
    <row r="4921" spans="1:9" x14ac:dyDescent="0.25">
      <c r="A4921" t="s">
        <v>11086</v>
      </c>
      <c r="B4921" t="s">
        <v>18</v>
      </c>
      <c r="C4921">
        <v>200</v>
      </c>
      <c r="D4921">
        <v>0</v>
      </c>
      <c r="G4921">
        <v>0</v>
      </c>
      <c r="H4921" t="s">
        <v>13</v>
      </c>
    </row>
    <row r="4922" spans="1:9" x14ac:dyDescent="0.25">
      <c r="A4922" t="s">
        <v>11087</v>
      </c>
      <c r="B4922" t="s">
        <v>11088</v>
      </c>
      <c r="C4922">
        <v>425</v>
      </c>
      <c r="D4922">
        <v>10</v>
      </c>
      <c r="E4922" s="1">
        <v>9.3180034517996402E-29</v>
      </c>
      <c r="F4922" t="s">
        <v>750</v>
      </c>
      <c r="G4922">
        <v>2</v>
      </c>
      <c r="H4922" t="s">
        <v>11089</v>
      </c>
      <c r="I4922" s="3" t="s">
        <v>13</v>
      </c>
    </row>
    <row r="4923" spans="1:9" x14ac:dyDescent="0.25">
      <c r="A4923" t="s">
        <v>11090</v>
      </c>
      <c r="B4923" t="s">
        <v>6067</v>
      </c>
      <c r="C4923">
        <v>441</v>
      </c>
      <c r="D4923">
        <v>10</v>
      </c>
      <c r="E4923" s="1">
        <v>9.6936710817237499E-50</v>
      </c>
      <c r="F4923" t="s">
        <v>855</v>
      </c>
      <c r="G4923">
        <v>12</v>
      </c>
      <c r="H4923" t="s">
        <v>11091</v>
      </c>
      <c r="I4923" s="3" t="s">
        <v>13</v>
      </c>
    </row>
    <row r="4924" spans="1:9" x14ac:dyDescent="0.25">
      <c r="A4924" t="s">
        <v>11092</v>
      </c>
      <c r="B4924" t="s">
        <v>11093</v>
      </c>
      <c r="C4924">
        <v>427</v>
      </c>
      <c r="D4924">
        <v>10</v>
      </c>
      <c r="E4924" s="1">
        <v>6.7243547033625801E-3</v>
      </c>
      <c r="F4924" t="s">
        <v>2623</v>
      </c>
      <c r="G4924">
        <v>1</v>
      </c>
      <c r="H4924" t="s">
        <v>1629</v>
      </c>
      <c r="I4924" s="3" t="s">
        <v>13</v>
      </c>
    </row>
    <row r="4925" spans="1:9" x14ac:dyDescent="0.25">
      <c r="A4925" t="s">
        <v>11094</v>
      </c>
      <c r="B4925" t="s">
        <v>2532</v>
      </c>
      <c r="C4925">
        <v>217</v>
      </c>
      <c r="D4925">
        <v>10</v>
      </c>
      <c r="E4925" s="1">
        <v>4.29340797162598E-14</v>
      </c>
      <c r="F4925" t="s">
        <v>303</v>
      </c>
      <c r="G4925">
        <v>7</v>
      </c>
      <c r="H4925" t="s">
        <v>11095</v>
      </c>
      <c r="I4925" s="3" t="s">
        <v>13</v>
      </c>
    </row>
    <row r="4926" spans="1:9" x14ac:dyDescent="0.25">
      <c r="A4926" t="s">
        <v>11096</v>
      </c>
      <c r="B4926" t="s">
        <v>11097</v>
      </c>
      <c r="C4926">
        <v>398</v>
      </c>
      <c r="D4926">
        <v>4</v>
      </c>
      <c r="E4926" s="1">
        <v>7.0705817189567699E-2</v>
      </c>
      <c r="F4926" t="s">
        <v>8776</v>
      </c>
      <c r="G4926">
        <v>5</v>
      </c>
      <c r="H4926" t="s">
        <v>11098</v>
      </c>
    </row>
    <row r="4927" spans="1:9" x14ac:dyDescent="0.25">
      <c r="A4927" t="s">
        <v>11099</v>
      </c>
      <c r="B4927" t="s">
        <v>18</v>
      </c>
      <c r="C4927">
        <v>254</v>
      </c>
      <c r="D4927">
        <v>0</v>
      </c>
      <c r="G4927">
        <v>0</v>
      </c>
      <c r="H4927" t="s">
        <v>13</v>
      </c>
    </row>
    <row r="4928" spans="1:9" x14ac:dyDescent="0.25">
      <c r="A4928" t="s">
        <v>11100</v>
      </c>
      <c r="B4928" t="s">
        <v>11101</v>
      </c>
      <c r="C4928">
        <v>293</v>
      </c>
      <c r="D4928">
        <v>10</v>
      </c>
      <c r="E4928" s="1">
        <v>2.12011976442085E-33</v>
      </c>
      <c r="F4928" t="s">
        <v>562</v>
      </c>
      <c r="G4928">
        <v>10</v>
      </c>
      <c r="H4928" t="s">
        <v>11102</v>
      </c>
      <c r="I4928" s="3" t="s">
        <v>13</v>
      </c>
    </row>
    <row r="4929" spans="1:9" x14ac:dyDescent="0.25">
      <c r="A4929" t="s">
        <v>11103</v>
      </c>
      <c r="B4929" t="s">
        <v>18</v>
      </c>
      <c r="C4929">
        <v>319</v>
      </c>
      <c r="D4929">
        <v>0</v>
      </c>
      <c r="G4929">
        <v>0</v>
      </c>
      <c r="H4929" t="s">
        <v>13</v>
      </c>
    </row>
    <row r="4930" spans="1:9" x14ac:dyDescent="0.25">
      <c r="A4930" t="s">
        <v>11104</v>
      </c>
      <c r="B4930" t="s">
        <v>18</v>
      </c>
      <c r="C4930">
        <v>247</v>
      </c>
      <c r="D4930">
        <v>0</v>
      </c>
      <c r="G4930">
        <v>0</v>
      </c>
      <c r="H4930" t="s">
        <v>13</v>
      </c>
    </row>
    <row r="4931" spans="1:9" x14ac:dyDescent="0.25">
      <c r="A4931" t="s">
        <v>11105</v>
      </c>
      <c r="B4931" t="s">
        <v>18</v>
      </c>
      <c r="C4931">
        <v>333</v>
      </c>
      <c r="D4931">
        <v>0</v>
      </c>
      <c r="G4931">
        <v>0</v>
      </c>
      <c r="H4931" t="s">
        <v>13</v>
      </c>
    </row>
    <row r="4932" spans="1:9" x14ac:dyDescent="0.25">
      <c r="A4932" t="s">
        <v>11106</v>
      </c>
      <c r="B4932" t="s">
        <v>11107</v>
      </c>
      <c r="C4932">
        <v>274</v>
      </c>
      <c r="D4932">
        <v>10</v>
      </c>
      <c r="E4932" s="1">
        <v>5.1699205619072197E-4</v>
      </c>
      <c r="F4932" t="s">
        <v>2692</v>
      </c>
      <c r="G4932">
        <v>3</v>
      </c>
      <c r="H4932" t="s">
        <v>4500</v>
      </c>
      <c r="I4932" s="3" t="s">
        <v>13</v>
      </c>
    </row>
    <row r="4933" spans="1:9" x14ac:dyDescent="0.25">
      <c r="A4933" t="s">
        <v>11108</v>
      </c>
      <c r="B4933" t="s">
        <v>11109</v>
      </c>
      <c r="C4933">
        <v>483</v>
      </c>
      <c r="D4933">
        <v>10</v>
      </c>
      <c r="E4933" s="1">
        <v>2.75369455763718E-60</v>
      </c>
      <c r="F4933" t="s">
        <v>63</v>
      </c>
      <c r="G4933">
        <v>9</v>
      </c>
      <c r="H4933" t="s">
        <v>11110</v>
      </c>
      <c r="I4933" s="3" t="s">
        <v>11111</v>
      </c>
    </row>
    <row r="4934" spans="1:9" x14ac:dyDescent="0.25">
      <c r="A4934" t="s">
        <v>11112</v>
      </c>
      <c r="B4934" t="s">
        <v>8806</v>
      </c>
      <c r="C4934">
        <v>343</v>
      </c>
      <c r="D4934">
        <v>9</v>
      </c>
      <c r="E4934" s="1">
        <v>1.04193836943269E-8</v>
      </c>
      <c r="F4934" s="2">
        <v>87666666666666.594</v>
      </c>
      <c r="G4934">
        <v>3</v>
      </c>
      <c r="H4934" t="s">
        <v>11113</v>
      </c>
      <c r="I4934" s="3" t="s">
        <v>13</v>
      </c>
    </row>
    <row r="4935" spans="1:9" x14ac:dyDescent="0.25">
      <c r="A4935" t="s">
        <v>11114</v>
      </c>
      <c r="B4935" t="s">
        <v>11115</v>
      </c>
      <c r="C4935">
        <v>342</v>
      </c>
      <c r="D4935">
        <v>10</v>
      </c>
      <c r="E4935" s="1">
        <v>6.7154660437055195E-11</v>
      </c>
      <c r="F4935" t="s">
        <v>2206</v>
      </c>
      <c r="G4935">
        <v>1</v>
      </c>
      <c r="H4935" t="s">
        <v>630</v>
      </c>
      <c r="I4935" s="3" t="s">
        <v>13</v>
      </c>
    </row>
    <row r="4936" spans="1:9" x14ac:dyDescent="0.25">
      <c r="A4936" t="s">
        <v>11116</v>
      </c>
      <c r="B4936" t="s">
        <v>928</v>
      </c>
      <c r="C4936">
        <v>407</v>
      </c>
      <c r="D4936">
        <v>10</v>
      </c>
      <c r="E4936" s="1">
        <v>7.3308435773887099E-18</v>
      </c>
      <c r="F4936" t="s">
        <v>1604</v>
      </c>
      <c r="G4936">
        <v>11</v>
      </c>
      <c r="H4936" t="s">
        <v>11117</v>
      </c>
      <c r="I4936" s="3" t="s">
        <v>13</v>
      </c>
    </row>
    <row r="4937" spans="1:9" x14ac:dyDescent="0.25">
      <c r="A4937" t="s">
        <v>11118</v>
      </c>
      <c r="B4937" t="s">
        <v>11119</v>
      </c>
      <c r="C4937">
        <v>287</v>
      </c>
      <c r="D4937">
        <v>10</v>
      </c>
      <c r="E4937" s="1">
        <v>1.3900651942358799E-16</v>
      </c>
      <c r="F4937" t="s">
        <v>541</v>
      </c>
      <c r="G4937">
        <v>3</v>
      </c>
      <c r="H4937" t="s">
        <v>405</v>
      </c>
    </row>
    <row r="4938" spans="1:9" x14ac:dyDescent="0.25">
      <c r="A4938" t="s">
        <v>11120</v>
      </c>
      <c r="B4938" t="s">
        <v>11121</v>
      </c>
      <c r="C4938">
        <v>306</v>
      </c>
      <c r="D4938">
        <v>4</v>
      </c>
      <c r="E4938" s="1">
        <v>1.85267256630569</v>
      </c>
      <c r="F4938" t="s">
        <v>2342</v>
      </c>
      <c r="G4938">
        <v>1</v>
      </c>
      <c r="H4938" t="s">
        <v>11122</v>
      </c>
      <c r="I4938" s="3" t="s">
        <v>13</v>
      </c>
    </row>
    <row r="4939" spans="1:9" x14ac:dyDescent="0.25">
      <c r="A4939" t="s">
        <v>11123</v>
      </c>
      <c r="B4939" t="s">
        <v>11124</v>
      </c>
      <c r="C4939">
        <v>418</v>
      </c>
      <c r="D4939">
        <v>10</v>
      </c>
      <c r="E4939" s="1">
        <v>1.65778159126646E-25</v>
      </c>
      <c r="F4939" t="s">
        <v>814</v>
      </c>
      <c r="G4939">
        <v>17</v>
      </c>
      <c r="H4939" t="s">
        <v>11125</v>
      </c>
      <c r="I4939" s="3" t="s">
        <v>11126</v>
      </c>
    </row>
    <row r="4940" spans="1:9" x14ac:dyDescent="0.25">
      <c r="A4940" t="s">
        <v>11127</v>
      </c>
      <c r="B4940" t="s">
        <v>18</v>
      </c>
      <c r="C4940">
        <v>205</v>
      </c>
      <c r="D4940">
        <v>0</v>
      </c>
      <c r="G4940">
        <v>0</v>
      </c>
      <c r="H4940" t="s">
        <v>13</v>
      </c>
    </row>
    <row r="4941" spans="1:9" x14ac:dyDescent="0.25">
      <c r="A4941" t="s">
        <v>11128</v>
      </c>
      <c r="B4941" t="s">
        <v>2941</v>
      </c>
      <c r="C4941">
        <v>435</v>
      </c>
      <c r="D4941">
        <v>10</v>
      </c>
      <c r="E4941" s="1">
        <v>4.2582796196031102E-37</v>
      </c>
      <c r="F4941" t="s">
        <v>1446</v>
      </c>
      <c r="G4941">
        <v>5</v>
      </c>
      <c r="H4941" t="s">
        <v>2942</v>
      </c>
      <c r="I4941" s="3" t="s">
        <v>13</v>
      </c>
    </row>
    <row r="4942" spans="1:9" x14ac:dyDescent="0.25">
      <c r="A4942" t="s">
        <v>11129</v>
      </c>
      <c r="B4942" t="s">
        <v>18</v>
      </c>
      <c r="C4942">
        <v>328</v>
      </c>
      <c r="D4942">
        <v>0</v>
      </c>
      <c r="G4942">
        <v>0</v>
      </c>
      <c r="H4942" t="s">
        <v>13</v>
      </c>
    </row>
    <row r="4943" spans="1:9" x14ac:dyDescent="0.25">
      <c r="A4943" t="s">
        <v>11130</v>
      </c>
      <c r="B4943" t="s">
        <v>11131</v>
      </c>
      <c r="C4943">
        <v>234</v>
      </c>
      <c r="D4943">
        <v>10</v>
      </c>
      <c r="E4943" s="1">
        <v>2.1221094076761399E-4</v>
      </c>
      <c r="F4943" t="s">
        <v>1139</v>
      </c>
      <c r="G4943">
        <v>3</v>
      </c>
      <c r="H4943" t="s">
        <v>11113</v>
      </c>
      <c r="I4943" s="3" t="s">
        <v>13</v>
      </c>
    </row>
    <row r="4944" spans="1:9" x14ac:dyDescent="0.25">
      <c r="A4944" t="s">
        <v>11132</v>
      </c>
      <c r="B4944" t="s">
        <v>535</v>
      </c>
      <c r="C4944">
        <v>463</v>
      </c>
      <c r="D4944">
        <v>10</v>
      </c>
      <c r="E4944" s="1">
        <v>3.1697505479992099E-15</v>
      </c>
      <c r="F4944" t="s">
        <v>830</v>
      </c>
      <c r="G4944">
        <v>2</v>
      </c>
      <c r="H4944" t="s">
        <v>11133</v>
      </c>
      <c r="I4944" s="3" t="s">
        <v>13</v>
      </c>
    </row>
    <row r="4945" spans="1:9" x14ac:dyDescent="0.25">
      <c r="A4945" t="s">
        <v>11134</v>
      </c>
      <c r="B4945" t="s">
        <v>18</v>
      </c>
      <c r="C4945">
        <v>393</v>
      </c>
      <c r="D4945">
        <v>0</v>
      </c>
      <c r="G4945">
        <v>0</v>
      </c>
      <c r="H4945" t="s">
        <v>13</v>
      </c>
    </row>
    <row r="4946" spans="1:9" x14ac:dyDescent="0.25">
      <c r="A4946" t="s">
        <v>11135</v>
      </c>
      <c r="B4946" t="s">
        <v>11136</v>
      </c>
      <c r="C4946">
        <v>384</v>
      </c>
      <c r="D4946">
        <v>10</v>
      </c>
      <c r="E4946" s="1">
        <v>1.13600234840476E-18</v>
      </c>
      <c r="F4946" t="s">
        <v>4457</v>
      </c>
      <c r="G4946">
        <v>3</v>
      </c>
      <c r="H4946" t="s">
        <v>4500</v>
      </c>
      <c r="I4946" s="3" t="s">
        <v>13</v>
      </c>
    </row>
    <row r="4947" spans="1:9" x14ac:dyDescent="0.25">
      <c r="A4947" t="s">
        <v>11137</v>
      </c>
      <c r="B4947" t="s">
        <v>11138</v>
      </c>
      <c r="C4947">
        <v>214</v>
      </c>
      <c r="D4947">
        <v>10</v>
      </c>
      <c r="E4947" s="1">
        <v>3.44264824612307E-7</v>
      </c>
      <c r="F4947" t="s">
        <v>782</v>
      </c>
      <c r="G4947">
        <v>0</v>
      </c>
      <c r="H4947" t="s">
        <v>13</v>
      </c>
    </row>
    <row r="4948" spans="1:9" x14ac:dyDescent="0.25">
      <c r="A4948" t="s">
        <v>11139</v>
      </c>
      <c r="B4948" t="s">
        <v>4070</v>
      </c>
      <c r="C4948">
        <v>271</v>
      </c>
      <c r="D4948">
        <v>8</v>
      </c>
      <c r="E4948" s="1">
        <v>8.5965444349278507E-6</v>
      </c>
      <c r="F4948" s="2">
        <v>581.25</v>
      </c>
      <c r="G4948">
        <v>4</v>
      </c>
      <c r="H4948" t="s">
        <v>11140</v>
      </c>
    </row>
    <row r="4949" spans="1:9" x14ac:dyDescent="0.25">
      <c r="A4949" t="s">
        <v>11141</v>
      </c>
      <c r="B4949" t="s">
        <v>11142</v>
      </c>
      <c r="C4949">
        <v>266</v>
      </c>
      <c r="D4949">
        <v>4</v>
      </c>
      <c r="E4949" s="1">
        <v>1.2615771667455E-6</v>
      </c>
      <c r="F4949" t="s">
        <v>4541</v>
      </c>
      <c r="G4949">
        <v>0</v>
      </c>
      <c r="H4949" t="s">
        <v>13</v>
      </c>
    </row>
    <row r="4950" spans="1:9" x14ac:dyDescent="0.25">
      <c r="A4950" t="s">
        <v>11143</v>
      </c>
      <c r="B4950" t="s">
        <v>2186</v>
      </c>
      <c r="C4950">
        <v>226</v>
      </c>
      <c r="D4950">
        <v>10</v>
      </c>
      <c r="E4950" s="1">
        <v>8.6715198551140405E-11</v>
      </c>
      <c r="F4950" t="s">
        <v>546</v>
      </c>
      <c r="G4950">
        <v>8</v>
      </c>
      <c r="H4950" t="s">
        <v>11144</v>
      </c>
      <c r="I4950" s="3" t="s">
        <v>13</v>
      </c>
    </row>
    <row r="4951" spans="1:9" x14ac:dyDescent="0.25">
      <c r="A4951" t="s">
        <v>11145</v>
      </c>
      <c r="B4951" t="s">
        <v>11146</v>
      </c>
      <c r="C4951">
        <v>282</v>
      </c>
      <c r="D4951">
        <v>10</v>
      </c>
      <c r="E4951" s="1">
        <v>2.2937352659236801E-27</v>
      </c>
      <c r="F4951" t="s">
        <v>1260</v>
      </c>
      <c r="G4951">
        <v>5</v>
      </c>
      <c r="H4951" t="s">
        <v>11147</v>
      </c>
      <c r="I4951" s="3" t="s">
        <v>11148</v>
      </c>
    </row>
    <row r="4952" spans="1:9" x14ac:dyDescent="0.25">
      <c r="A4952" t="s">
        <v>11149</v>
      </c>
      <c r="B4952" t="s">
        <v>11150</v>
      </c>
      <c r="C4952">
        <v>348</v>
      </c>
      <c r="D4952">
        <v>10</v>
      </c>
      <c r="E4952" s="1">
        <v>1.25025823615489E-41</v>
      </c>
      <c r="F4952" t="s">
        <v>353</v>
      </c>
      <c r="G4952">
        <v>4</v>
      </c>
      <c r="H4952" t="s">
        <v>11151</v>
      </c>
      <c r="I4952" s="3" t="s">
        <v>13</v>
      </c>
    </row>
    <row r="4953" spans="1:9" x14ac:dyDescent="0.25">
      <c r="A4953" t="s">
        <v>11152</v>
      </c>
      <c r="B4953" t="s">
        <v>11153</v>
      </c>
      <c r="C4953">
        <v>444</v>
      </c>
      <c r="D4953">
        <v>10</v>
      </c>
      <c r="E4953" s="1">
        <v>5.4956440264556298E-16</v>
      </c>
      <c r="F4953" t="s">
        <v>932</v>
      </c>
      <c r="G4953">
        <v>1</v>
      </c>
      <c r="H4953" t="s">
        <v>1261</v>
      </c>
    </row>
    <row r="4954" spans="1:9" x14ac:dyDescent="0.25">
      <c r="A4954" t="s">
        <v>11154</v>
      </c>
      <c r="B4954" t="s">
        <v>7432</v>
      </c>
      <c r="C4954">
        <v>336</v>
      </c>
      <c r="D4954">
        <v>10</v>
      </c>
      <c r="E4954" s="1">
        <v>3.79651788300226E-46</v>
      </c>
      <c r="F4954" t="s">
        <v>218</v>
      </c>
      <c r="G4954">
        <v>5</v>
      </c>
      <c r="H4954" t="s">
        <v>11155</v>
      </c>
      <c r="I4954" s="3" t="s">
        <v>660</v>
      </c>
    </row>
    <row r="4955" spans="1:9" x14ac:dyDescent="0.25">
      <c r="A4955" t="s">
        <v>11156</v>
      </c>
      <c r="B4955" t="s">
        <v>4177</v>
      </c>
      <c r="C4955">
        <v>257</v>
      </c>
      <c r="D4955">
        <v>10</v>
      </c>
      <c r="E4955" s="1">
        <v>3.3518457587865099E-6</v>
      </c>
      <c r="F4955" t="s">
        <v>2644</v>
      </c>
      <c r="G4955">
        <v>4</v>
      </c>
      <c r="H4955" t="s">
        <v>11157</v>
      </c>
      <c r="I4955" s="3" t="s">
        <v>1780</v>
      </c>
    </row>
    <row r="4956" spans="1:9" x14ac:dyDescent="0.25">
      <c r="A4956" t="s">
        <v>11158</v>
      </c>
      <c r="B4956" t="s">
        <v>11159</v>
      </c>
      <c r="C4956">
        <v>275</v>
      </c>
      <c r="D4956">
        <v>3</v>
      </c>
      <c r="E4956" s="1">
        <v>3.8514465091518598E-4</v>
      </c>
      <c r="F4956" t="s">
        <v>4738</v>
      </c>
      <c r="G4956">
        <v>2</v>
      </c>
      <c r="H4956" t="s">
        <v>11160</v>
      </c>
    </row>
    <row r="4957" spans="1:9" x14ac:dyDescent="0.25">
      <c r="A4957" t="s">
        <v>11161</v>
      </c>
      <c r="B4957" t="s">
        <v>18</v>
      </c>
      <c r="C4957">
        <v>226</v>
      </c>
      <c r="D4957">
        <v>0</v>
      </c>
      <c r="G4957">
        <v>0</v>
      </c>
      <c r="H4957" t="s">
        <v>13</v>
      </c>
    </row>
    <row r="4958" spans="1:9" x14ac:dyDescent="0.25">
      <c r="A4958" t="s">
        <v>11162</v>
      </c>
      <c r="B4958" t="s">
        <v>11163</v>
      </c>
      <c r="C4958">
        <v>359</v>
      </c>
      <c r="D4958">
        <v>10</v>
      </c>
      <c r="E4958" s="1">
        <v>4.5359056652979999E-41</v>
      </c>
      <c r="F4958" t="s">
        <v>541</v>
      </c>
      <c r="G4958">
        <v>3</v>
      </c>
      <c r="H4958" t="s">
        <v>11164</v>
      </c>
      <c r="I4958" s="3" t="s">
        <v>3790</v>
      </c>
    </row>
    <row r="4959" spans="1:9" x14ac:dyDescent="0.25">
      <c r="A4959" t="s">
        <v>11165</v>
      </c>
      <c r="B4959" t="s">
        <v>4972</v>
      </c>
      <c r="C4959">
        <v>341</v>
      </c>
      <c r="D4959">
        <v>10</v>
      </c>
      <c r="E4959" s="1">
        <v>4.3098800028158E-3</v>
      </c>
      <c r="F4959" t="s">
        <v>435</v>
      </c>
      <c r="G4959">
        <v>4</v>
      </c>
      <c r="H4959" t="s">
        <v>11166</v>
      </c>
      <c r="I4959" s="3" t="s">
        <v>1635</v>
      </c>
    </row>
    <row r="4960" spans="1:9" x14ac:dyDescent="0.25">
      <c r="A4960" t="s">
        <v>11167</v>
      </c>
      <c r="B4960" t="s">
        <v>1066</v>
      </c>
      <c r="C4960">
        <v>431</v>
      </c>
      <c r="D4960">
        <v>1</v>
      </c>
      <c r="E4960" s="1">
        <v>4.3241522161921599E-2</v>
      </c>
      <c r="F4960" t="s">
        <v>2090</v>
      </c>
      <c r="G4960">
        <v>0</v>
      </c>
      <c r="H4960" t="s">
        <v>13</v>
      </c>
    </row>
    <row r="4961" spans="1:9" x14ac:dyDescent="0.25">
      <c r="A4961" t="s">
        <v>11168</v>
      </c>
      <c r="B4961" t="s">
        <v>11169</v>
      </c>
      <c r="C4961">
        <v>214</v>
      </c>
      <c r="D4961">
        <v>10</v>
      </c>
      <c r="E4961" s="1">
        <v>2.0246564073307901E-7</v>
      </c>
      <c r="F4961" t="s">
        <v>3457</v>
      </c>
      <c r="G4961">
        <v>2</v>
      </c>
      <c r="H4961" t="s">
        <v>5948</v>
      </c>
      <c r="I4961" s="3" t="s">
        <v>13</v>
      </c>
    </row>
    <row r="4962" spans="1:9" x14ac:dyDescent="0.25">
      <c r="A4962" t="s">
        <v>11170</v>
      </c>
      <c r="B4962" t="s">
        <v>11171</v>
      </c>
      <c r="C4962">
        <v>299</v>
      </c>
      <c r="D4962">
        <v>10</v>
      </c>
      <c r="E4962" s="1">
        <v>9.5144473405099697E-21</v>
      </c>
      <c r="F4962" t="s">
        <v>2573</v>
      </c>
      <c r="G4962">
        <v>6</v>
      </c>
      <c r="H4962" t="s">
        <v>11172</v>
      </c>
      <c r="I4962" s="3" t="s">
        <v>11173</v>
      </c>
    </row>
    <row r="4963" spans="1:9" x14ac:dyDescent="0.25">
      <c r="A4963" t="s">
        <v>11174</v>
      </c>
      <c r="B4963" t="s">
        <v>18</v>
      </c>
      <c r="C4963">
        <v>203</v>
      </c>
      <c r="D4963">
        <v>0</v>
      </c>
      <c r="G4963">
        <v>0</v>
      </c>
      <c r="H4963" t="s">
        <v>13</v>
      </c>
    </row>
    <row r="4964" spans="1:9" x14ac:dyDescent="0.25">
      <c r="A4964" t="s">
        <v>11175</v>
      </c>
      <c r="B4964" t="s">
        <v>18</v>
      </c>
      <c r="C4964">
        <v>242</v>
      </c>
      <c r="D4964">
        <v>0</v>
      </c>
      <c r="G4964">
        <v>0</v>
      </c>
      <c r="H4964" t="s">
        <v>13</v>
      </c>
    </row>
    <row r="4965" spans="1:9" x14ac:dyDescent="0.25">
      <c r="A4965" t="s">
        <v>11176</v>
      </c>
      <c r="B4965" t="s">
        <v>11177</v>
      </c>
      <c r="C4965">
        <v>306</v>
      </c>
      <c r="D4965">
        <v>10</v>
      </c>
      <c r="E4965" s="1">
        <v>4.0940110463732599E-16</v>
      </c>
      <c r="F4965" t="s">
        <v>429</v>
      </c>
      <c r="G4965">
        <v>7</v>
      </c>
      <c r="H4965" t="s">
        <v>11178</v>
      </c>
      <c r="I4965" s="3" t="s">
        <v>660</v>
      </c>
    </row>
    <row r="4966" spans="1:9" x14ac:dyDescent="0.25">
      <c r="A4966" t="s">
        <v>11179</v>
      </c>
      <c r="B4966" t="s">
        <v>11180</v>
      </c>
      <c r="C4966">
        <v>258</v>
      </c>
      <c r="D4966">
        <v>10</v>
      </c>
      <c r="E4966" s="1">
        <v>1.0617115952911099E-15</v>
      </c>
      <c r="F4966" t="s">
        <v>413</v>
      </c>
      <c r="G4966">
        <v>9</v>
      </c>
      <c r="H4966" t="s">
        <v>11181</v>
      </c>
      <c r="I4966" s="3" t="s">
        <v>1945</v>
      </c>
    </row>
    <row r="4967" spans="1:9" x14ac:dyDescent="0.25">
      <c r="A4967" t="s">
        <v>11182</v>
      </c>
      <c r="B4967" t="s">
        <v>18</v>
      </c>
      <c r="C4967">
        <v>239</v>
      </c>
      <c r="D4967">
        <v>0</v>
      </c>
      <c r="G4967">
        <v>0</v>
      </c>
      <c r="H4967" t="s">
        <v>13</v>
      </c>
    </row>
    <row r="4968" spans="1:9" x14ac:dyDescent="0.25">
      <c r="A4968" t="s">
        <v>11183</v>
      </c>
      <c r="B4968" t="s">
        <v>8456</v>
      </c>
      <c r="C4968">
        <v>437</v>
      </c>
      <c r="D4968">
        <v>10</v>
      </c>
      <c r="E4968" s="1">
        <v>4.2274534542620703E-60</v>
      </c>
      <c r="F4968" t="s">
        <v>117</v>
      </c>
      <c r="G4968">
        <v>7</v>
      </c>
      <c r="H4968" t="s">
        <v>11184</v>
      </c>
      <c r="I4968" s="3" t="s">
        <v>2034</v>
      </c>
    </row>
    <row r="4969" spans="1:9" x14ac:dyDescent="0.25">
      <c r="A4969" t="s">
        <v>11185</v>
      </c>
      <c r="B4969" t="s">
        <v>18</v>
      </c>
      <c r="C4969">
        <v>225</v>
      </c>
      <c r="D4969">
        <v>0</v>
      </c>
      <c r="G4969">
        <v>0</v>
      </c>
      <c r="H4969" t="s">
        <v>13</v>
      </c>
    </row>
    <row r="4970" spans="1:9" x14ac:dyDescent="0.25">
      <c r="A4970" t="s">
        <v>11186</v>
      </c>
      <c r="B4970" t="s">
        <v>6487</v>
      </c>
      <c r="C4970">
        <v>439</v>
      </c>
      <c r="D4970">
        <v>10</v>
      </c>
      <c r="E4970" s="1">
        <v>3.3394043835468403E-42</v>
      </c>
      <c r="F4970" t="s">
        <v>416</v>
      </c>
      <c r="G4970">
        <v>7</v>
      </c>
      <c r="H4970" t="s">
        <v>6488</v>
      </c>
      <c r="I4970" s="3" t="s">
        <v>1635</v>
      </c>
    </row>
    <row r="4971" spans="1:9" x14ac:dyDescent="0.25">
      <c r="A4971" t="s">
        <v>11187</v>
      </c>
      <c r="B4971" t="s">
        <v>11188</v>
      </c>
      <c r="C4971">
        <v>500</v>
      </c>
      <c r="D4971">
        <v>10</v>
      </c>
      <c r="E4971" s="1">
        <v>6.9974268865498297E-49</v>
      </c>
      <c r="F4971" t="s">
        <v>2573</v>
      </c>
      <c r="G4971">
        <v>3</v>
      </c>
      <c r="H4971" t="s">
        <v>11189</v>
      </c>
      <c r="I4971" s="3" t="s">
        <v>13</v>
      </c>
    </row>
    <row r="4972" spans="1:9" x14ac:dyDescent="0.25">
      <c r="A4972" t="s">
        <v>11190</v>
      </c>
      <c r="B4972" t="s">
        <v>11191</v>
      </c>
      <c r="C4972">
        <v>507</v>
      </c>
      <c r="D4972">
        <v>10</v>
      </c>
      <c r="E4972" s="1">
        <v>1.6304702769202201E-48</v>
      </c>
      <c r="F4972" t="s">
        <v>1793</v>
      </c>
      <c r="G4972">
        <v>3</v>
      </c>
      <c r="H4972" t="s">
        <v>11192</v>
      </c>
      <c r="I4972" s="3" t="s">
        <v>11193</v>
      </c>
    </row>
    <row r="4973" spans="1:9" x14ac:dyDescent="0.25">
      <c r="A4973" t="s">
        <v>11194</v>
      </c>
      <c r="B4973" t="s">
        <v>18</v>
      </c>
      <c r="C4973">
        <v>210</v>
      </c>
      <c r="D4973">
        <v>0</v>
      </c>
      <c r="G4973">
        <v>0</v>
      </c>
      <c r="H4973" t="s">
        <v>13</v>
      </c>
    </row>
    <row r="4974" spans="1:9" x14ac:dyDescent="0.25">
      <c r="A4974" t="s">
        <v>11195</v>
      </c>
      <c r="B4974" t="s">
        <v>11196</v>
      </c>
      <c r="C4974">
        <v>364</v>
      </c>
      <c r="D4974">
        <v>10</v>
      </c>
      <c r="E4974" s="1">
        <v>3.5676889831797802E-36</v>
      </c>
      <c r="F4974" t="s">
        <v>2706</v>
      </c>
      <c r="G4974">
        <v>7</v>
      </c>
      <c r="H4974" t="s">
        <v>11197</v>
      </c>
      <c r="I4974" s="3" t="s">
        <v>3251</v>
      </c>
    </row>
    <row r="4975" spans="1:9" x14ac:dyDescent="0.25">
      <c r="A4975" t="s">
        <v>11198</v>
      </c>
      <c r="B4975" t="s">
        <v>11199</v>
      </c>
      <c r="C4975">
        <v>280</v>
      </c>
      <c r="D4975">
        <v>10</v>
      </c>
      <c r="E4975" s="1">
        <v>1.25995451170489E-33</v>
      </c>
      <c r="F4975" t="s">
        <v>910</v>
      </c>
      <c r="G4975">
        <v>10</v>
      </c>
      <c r="H4975" t="s">
        <v>11200</v>
      </c>
      <c r="I4975" s="3" t="s">
        <v>660</v>
      </c>
    </row>
    <row r="4976" spans="1:9" x14ac:dyDescent="0.25">
      <c r="A4976" t="s">
        <v>11201</v>
      </c>
      <c r="B4976" t="s">
        <v>18</v>
      </c>
      <c r="C4976">
        <v>303</v>
      </c>
      <c r="D4976">
        <v>0</v>
      </c>
      <c r="G4976">
        <v>0</v>
      </c>
      <c r="H4976" t="s">
        <v>13</v>
      </c>
    </row>
    <row r="4977" spans="1:9" x14ac:dyDescent="0.25">
      <c r="A4977" t="s">
        <v>11202</v>
      </c>
      <c r="B4977" t="s">
        <v>11203</v>
      </c>
      <c r="C4977">
        <v>410</v>
      </c>
      <c r="D4977">
        <v>10</v>
      </c>
      <c r="E4977" s="1">
        <v>3.4892413719951701E-31</v>
      </c>
      <c r="F4977" t="s">
        <v>681</v>
      </c>
      <c r="G4977">
        <v>5</v>
      </c>
      <c r="H4977" t="s">
        <v>10392</v>
      </c>
      <c r="I4977" s="3" t="s">
        <v>318</v>
      </c>
    </row>
    <row r="4978" spans="1:9" x14ac:dyDescent="0.25">
      <c r="A4978" t="s">
        <v>11204</v>
      </c>
      <c r="B4978" t="s">
        <v>11205</v>
      </c>
      <c r="C4978">
        <v>385</v>
      </c>
      <c r="D4978">
        <v>10</v>
      </c>
      <c r="E4978" s="1">
        <v>1.2343122077509301E-52</v>
      </c>
      <c r="F4978" t="s">
        <v>146</v>
      </c>
      <c r="G4978">
        <v>5</v>
      </c>
      <c r="H4978" t="s">
        <v>11206</v>
      </c>
      <c r="I4978" s="3" t="s">
        <v>13</v>
      </c>
    </row>
    <row r="4979" spans="1:9" x14ac:dyDescent="0.25">
      <c r="A4979" t="s">
        <v>11207</v>
      </c>
      <c r="B4979" t="s">
        <v>11208</v>
      </c>
      <c r="C4979">
        <v>435</v>
      </c>
      <c r="D4979">
        <v>10</v>
      </c>
      <c r="E4979" s="1">
        <v>5.0068742312535098E-54</v>
      </c>
      <c r="F4979" t="s">
        <v>359</v>
      </c>
      <c r="G4979">
        <v>2</v>
      </c>
      <c r="H4979" t="s">
        <v>11209</v>
      </c>
      <c r="I4979" s="3" t="s">
        <v>13</v>
      </c>
    </row>
    <row r="4980" spans="1:9" x14ac:dyDescent="0.25">
      <c r="A4980" t="s">
        <v>11210</v>
      </c>
      <c r="B4980" t="s">
        <v>11211</v>
      </c>
      <c r="C4980">
        <v>412</v>
      </c>
      <c r="D4980">
        <v>10</v>
      </c>
      <c r="E4980" s="1">
        <v>5.4978355700619197E-61</v>
      </c>
      <c r="F4980" t="s">
        <v>58</v>
      </c>
      <c r="G4980">
        <v>0</v>
      </c>
      <c r="H4980" t="s">
        <v>13</v>
      </c>
    </row>
    <row r="4981" spans="1:9" x14ac:dyDescent="0.25">
      <c r="A4981" t="s">
        <v>11212</v>
      </c>
      <c r="B4981" t="s">
        <v>11213</v>
      </c>
      <c r="C4981">
        <v>248</v>
      </c>
      <c r="D4981">
        <v>10</v>
      </c>
      <c r="E4981" s="1">
        <v>6.9965823582390901E-7</v>
      </c>
      <c r="F4981" t="s">
        <v>1063</v>
      </c>
      <c r="G4981">
        <v>1</v>
      </c>
      <c r="H4981" t="s">
        <v>3681</v>
      </c>
      <c r="I4981" s="3" t="s">
        <v>13</v>
      </c>
    </row>
    <row r="4982" spans="1:9" x14ac:dyDescent="0.25">
      <c r="A4982" t="s">
        <v>11214</v>
      </c>
      <c r="B4982" t="s">
        <v>11215</v>
      </c>
      <c r="C4982">
        <v>353</v>
      </c>
      <c r="D4982">
        <v>10</v>
      </c>
      <c r="E4982" s="1">
        <v>2.1171669548885601E-41</v>
      </c>
      <c r="F4982" t="s">
        <v>1153</v>
      </c>
      <c r="G4982">
        <v>11</v>
      </c>
      <c r="H4982" t="s">
        <v>11216</v>
      </c>
      <c r="I4982" s="3" t="s">
        <v>11217</v>
      </c>
    </row>
    <row r="4983" spans="1:9" x14ac:dyDescent="0.25">
      <c r="A4983" t="s">
        <v>11218</v>
      </c>
      <c r="B4983" t="s">
        <v>175</v>
      </c>
      <c r="C4983">
        <v>229</v>
      </c>
      <c r="D4983">
        <v>5</v>
      </c>
      <c r="E4983" s="1">
        <v>1.3504877187390401</v>
      </c>
      <c r="F4983" t="s">
        <v>609</v>
      </c>
      <c r="G4983">
        <v>3</v>
      </c>
      <c r="H4983" t="s">
        <v>405</v>
      </c>
    </row>
    <row r="4984" spans="1:9" x14ac:dyDescent="0.25">
      <c r="A4984" t="s">
        <v>11219</v>
      </c>
      <c r="B4984" t="s">
        <v>11220</v>
      </c>
      <c r="C4984">
        <v>230</v>
      </c>
      <c r="D4984">
        <v>10</v>
      </c>
      <c r="E4984" s="1">
        <v>4.2935167708103101E-13</v>
      </c>
      <c r="F4984" t="s">
        <v>432</v>
      </c>
      <c r="G4984">
        <v>0</v>
      </c>
      <c r="H4984" t="s">
        <v>13</v>
      </c>
    </row>
    <row r="4985" spans="1:9" x14ac:dyDescent="0.25">
      <c r="A4985" t="s">
        <v>11221</v>
      </c>
      <c r="B4985" t="s">
        <v>18</v>
      </c>
      <c r="C4985">
        <v>224</v>
      </c>
      <c r="D4985">
        <v>0</v>
      </c>
      <c r="G4985">
        <v>0</v>
      </c>
      <c r="H4985" t="s">
        <v>13</v>
      </c>
    </row>
    <row r="4986" spans="1:9" x14ac:dyDescent="0.25">
      <c r="A4986" t="s">
        <v>11222</v>
      </c>
      <c r="B4986" t="s">
        <v>11223</v>
      </c>
      <c r="C4986">
        <v>313</v>
      </c>
      <c r="D4986">
        <v>10</v>
      </c>
      <c r="E4986" s="1">
        <v>1.6267561930652699E-27</v>
      </c>
      <c r="F4986" t="s">
        <v>66</v>
      </c>
      <c r="G4986">
        <v>3</v>
      </c>
      <c r="H4986" t="s">
        <v>11224</v>
      </c>
      <c r="I4986" s="3" t="s">
        <v>11225</v>
      </c>
    </row>
    <row r="4987" spans="1:9" x14ac:dyDescent="0.25">
      <c r="A4987" t="s">
        <v>11226</v>
      </c>
      <c r="B4987" t="s">
        <v>18</v>
      </c>
      <c r="C4987">
        <v>333</v>
      </c>
      <c r="D4987">
        <v>0</v>
      </c>
      <c r="G4987">
        <v>0</v>
      </c>
      <c r="H4987" t="s">
        <v>13</v>
      </c>
    </row>
    <row r="4988" spans="1:9" x14ac:dyDescent="0.25">
      <c r="A4988" t="s">
        <v>11227</v>
      </c>
      <c r="B4988" t="s">
        <v>18</v>
      </c>
      <c r="C4988">
        <v>360</v>
      </c>
      <c r="D4988">
        <v>0</v>
      </c>
      <c r="G4988">
        <v>0</v>
      </c>
      <c r="H4988" t="s">
        <v>13</v>
      </c>
    </row>
    <row r="4989" spans="1:9" x14ac:dyDescent="0.25">
      <c r="A4989" t="s">
        <v>11228</v>
      </c>
      <c r="B4989" t="s">
        <v>3673</v>
      </c>
      <c r="C4989">
        <v>348</v>
      </c>
      <c r="D4989">
        <v>7</v>
      </c>
      <c r="E4989" s="1">
        <v>1108.05477958713</v>
      </c>
      <c r="F4989" s="2">
        <v>577142857142857</v>
      </c>
      <c r="G4989">
        <v>10</v>
      </c>
      <c r="H4989" t="s">
        <v>11229</v>
      </c>
      <c r="I4989" s="3" t="s">
        <v>3675</v>
      </c>
    </row>
    <row r="4990" spans="1:9" x14ac:dyDescent="0.25">
      <c r="A4990" t="s">
        <v>11230</v>
      </c>
      <c r="B4990" t="s">
        <v>1724</v>
      </c>
      <c r="C4990">
        <v>344</v>
      </c>
      <c r="D4990">
        <v>10</v>
      </c>
      <c r="E4990" s="1">
        <v>5.6718133527333597E-18</v>
      </c>
      <c r="F4990" t="s">
        <v>3383</v>
      </c>
      <c r="G4990">
        <v>1</v>
      </c>
      <c r="H4990" t="s">
        <v>1779</v>
      </c>
      <c r="I4990" s="3" t="s">
        <v>1780</v>
      </c>
    </row>
    <row r="4991" spans="1:9" x14ac:dyDescent="0.25">
      <c r="A4991" t="s">
        <v>11231</v>
      </c>
      <c r="B4991" t="s">
        <v>11232</v>
      </c>
      <c r="C4991">
        <v>241</v>
      </c>
      <c r="D4991">
        <v>10</v>
      </c>
      <c r="E4991" s="1">
        <v>3.5254626836633604E-24</v>
      </c>
      <c r="F4991" t="s">
        <v>303</v>
      </c>
      <c r="G4991">
        <v>7</v>
      </c>
      <c r="H4991" t="s">
        <v>11233</v>
      </c>
      <c r="I4991" s="3" t="s">
        <v>3240</v>
      </c>
    </row>
    <row r="4992" spans="1:9" x14ac:dyDescent="0.25">
      <c r="A4992" t="s">
        <v>11234</v>
      </c>
      <c r="B4992" t="s">
        <v>11235</v>
      </c>
      <c r="C4992">
        <v>428</v>
      </c>
      <c r="D4992">
        <v>10</v>
      </c>
      <c r="E4992" s="1">
        <v>3.6459477459623099E-20</v>
      </c>
      <c r="F4992" t="s">
        <v>1756</v>
      </c>
      <c r="G4992">
        <v>0</v>
      </c>
      <c r="H4992" t="s">
        <v>13</v>
      </c>
    </row>
    <row r="4993" spans="1:9" x14ac:dyDescent="0.25">
      <c r="A4993" t="s">
        <v>11236</v>
      </c>
      <c r="B4993" t="s">
        <v>18</v>
      </c>
      <c r="C4993">
        <v>233</v>
      </c>
      <c r="D4993">
        <v>0</v>
      </c>
      <c r="G4993">
        <v>0</v>
      </c>
      <c r="H4993" t="s">
        <v>13</v>
      </c>
    </row>
    <row r="4994" spans="1:9" x14ac:dyDescent="0.25">
      <c r="A4994" t="s">
        <v>11237</v>
      </c>
      <c r="B4994" t="s">
        <v>2952</v>
      </c>
      <c r="C4994">
        <v>265</v>
      </c>
      <c r="D4994">
        <v>10</v>
      </c>
      <c r="E4994" s="1">
        <v>1.6170096346561502E-36</v>
      </c>
      <c r="F4994" t="s">
        <v>201</v>
      </c>
      <c r="G4994">
        <v>4</v>
      </c>
      <c r="H4994" t="s">
        <v>11238</v>
      </c>
      <c r="I4994" s="3" t="s">
        <v>13</v>
      </c>
    </row>
    <row r="4995" spans="1:9" x14ac:dyDescent="0.25">
      <c r="A4995" t="s">
        <v>11239</v>
      </c>
      <c r="B4995" t="s">
        <v>2186</v>
      </c>
      <c r="C4995">
        <v>235</v>
      </c>
      <c r="D4995">
        <v>10</v>
      </c>
      <c r="E4995" s="1">
        <v>3.6197703971219797E-4</v>
      </c>
      <c r="F4995" t="s">
        <v>666</v>
      </c>
      <c r="G4995">
        <v>2</v>
      </c>
      <c r="H4995" t="s">
        <v>8579</v>
      </c>
      <c r="I4995" s="3" t="s">
        <v>13</v>
      </c>
    </row>
    <row r="4996" spans="1:9" x14ac:dyDescent="0.25">
      <c r="A4996" t="s">
        <v>11240</v>
      </c>
      <c r="B4996" t="s">
        <v>18</v>
      </c>
      <c r="C4996">
        <v>412</v>
      </c>
      <c r="D4996">
        <v>0</v>
      </c>
      <c r="G4996">
        <v>0</v>
      </c>
      <c r="H4996" t="s">
        <v>13</v>
      </c>
    </row>
    <row r="4997" spans="1:9" x14ac:dyDescent="0.25">
      <c r="A4997" t="s">
        <v>11241</v>
      </c>
      <c r="B4997" t="s">
        <v>11242</v>
      </c>
      <c r="C4997">
        <v>218</v>
      </c>
      <c r="D4997">
        <v>10</v>
      </c>
      <c r="E4997" s="1">
        <v>0.62686526849740498</v>
      </c>
      <c r="F4997" t="s">
        <v>210</v>
      </c>
      <c r="G4997">
        <v>9</v>
      </c>
      <c r="H4997" t="s">
        <v>11243</v>
      </c>
      <c r="I4997" s="3" t="s">
        <v>11244</v>
      </c>
    </row>
    <row r="4998" spans="1:9" x14ac:dyDescent="0.25">
      <c r="A4998" t="s">
        <v>11245</v>
      </c>
      <c r="B4998" t="s">
        <v>11246</v>
      </c>
      <c r="C4998">
        <v>440</v>
      </c>
      <c r="D4998">
        <v>10</v>
      </c>
      <c r="E4998" s="1">
        <v>7.68075560030988E-47</v>
      </c>
      <c r="F4998" t="s">
        <v>1306</v>
      </c>
      <c r="G4998">
        <v>3</v>
      </c>
      <c r="H4998" t="s">
        <v>1648</v>
      </c>
      <c r="I4998" s="3" t="s">
        <v>13</v>
      </c>
    </row>
    <row r="4999" spans="1:9" x14ac:dyDescent="0.25">
      <c r="A4999" t="s">
        <v>11247</v>
      </c>
      <c r="B4999" t="s">
        <v>18</v>
      </c>
      <c r="C4999">
        <v>299</v>
      </c>
      <c r="D4999">
        <v>0</v>
      </c>
      <c r="G4999">
        <v>0</v>
      </c>
      <c r="H4999" t="s">
        <v>13</v>
      </c>
    </row>
    <row r="5000" spans="1:9" x14ac:dyDescent="0.25">
      <c r="A5000" t="s">
        <v>11248</v>
      </c>
      <c r="B5000" t="s">
        <v>7093</v>
      </c>
      <c r="C5000">
        <v>284</v>
      </c>
      <c r="D5000">
        <v>9</v>
      </c>
      <c r="E5000" s="1">
        <v>5.4973766649853602E-2</v>
      </c>
      <c r="F5000" s="2">
        <v>65777777777777.703</v>
      </c>
      <c r="G5000">
        <v>7</v>
      </c>
      <c r="H5000" t="s">
        <v>11249</v>
      </c>
      <c r="I5000" s="3" t="s">
        <v>13</v>
      </c>
    </row>
    <row r="5001" spans="1:9" x14ac:dyDescent="0.25">
      <c r="A5001" t="s">
        <v>11250</v>
      </c>
      <c r="B5001" t="s">
        <v>11251</v>
      </c>
      <c r="C5001">
        <v>236</v>
      </c>
      <c r="D5001">
        <v>10</v>
      </c>
      <c r="E5001" s="1">
        <v>4.4614947635696099E-14</v>
      </c>
      <c r="F5001" t="s">
        <v>2706</v>
      </c>
      <c r="G5001">
        <v>1</v>
      </c>
      <c r="H5001" t="s">
        <v>2016</v>
      </c>
      <c r="I5001" s="3" t="s">
        <v>13</v>
      </c>
    </row>
    <row r="5002" spans="1:9" x14ac:dyDescent="0.25">
      <c r="A5002" t="s">
        <v>11252</v>
      </c>
      <c r="B5002" t="s">
        <v>18</v>
      </c>
      <c r="C5002">
        <v>278</v>
      </c>
      <c r="D5002">
        <v>0</v>
      </c>
      <c r="G5002">
        <v>0</v>
      </c>
      <c r="H5002" t="s">
        <v>13</v>
      </c>
    </row>
    <row r="5003" spans="1:9" x14ac:dyDescent="0.25">
      <c r="A5003" t="s">
        <v>11253</v>
      </c>
      <c r="B5003" t="s">
        <v>18</v>
      </c>
      <c r="C5003">
        <v>236</v>
      </c>
      <c r="D5003">
        <v>0</v>
      </c>
      <c r="G5003">
        <v>0</v>
      </c>
      <c r="H5003" t="s">
        <v>13</v>
      </c>
    </row>
    <row r="5004" spans="1:9" x14ac:dyDescent="0.25">
      <c r="A5004" t="s">
        <v>11254</v>
      </c>
      <c r="B5004" t="s">
        <v>1470</v>
      </c>
      <c r="C5004">
        <v>299</v>
      </c>
      <c r="D5004">
        <v>1</v>
      </c>
      <c r="E5004" s="1">
        <v>388.97865210810602</v>
      </c>
      <c r="F5004" t="s">
        <v>4524</v>
      </c>
      <c r="G5004">
        <v>3</v>
      </c>
      <c r="H5004" t="s">
        <v>11255</v>
      </c>
      <c r="I5004" s="3" t="s">
        <v>13</v>
      </c>
    </row>
    <row r="5005" spans="1:9" x14ac:dyDescent="0.25">
      <c r="A5005" t="s">
        <v>11256</v>
      </c>
      <c r="B5005" t="s">
        <v>18</v>
      </c>
      <c r="C5005">
        <v>242</v>
      </c>
      <c r="D5005">
        <v>0</v>
      </c>
      <c r="G5005">
        <v>0</v>
      </c>
      <c r="H5005" t="s">
        <v>13</v>
      </c>
    </row>
    <row r="5006" spans="1:9" x14ac:dyDescent="0.25">
      <c r="A5006" t="s">
        <v>11257</v>
      </c>
      <c r="B5006" t="s">
        <v>2186</v>
      </c>
      <c r="C5006">
        <v>399</v>
      </c>
      <c r="D5006">
        <v>10</v>
      </c>
      <c r="E5006" s="1">
        <v>4.7656389477969196E-9</v>
      </c>
      <c r="F5006" t="s">
        <v>855</v>
      </c>
      <c r="G5006">
        <v>2</v>
      </c>
      <c r="H5006" t="s">
        <v>2004</v>
      </c>
      <c r="I5006" s="3" t="s">
        <v>13</v>
      </c>
    </row>
    <row r="5007" spans="1:9" x14ac:dyDescent="0.25">
      <c r="A5007" t="s">
        <v>11258</v>
      </c>
      <c r="B5007" t="s">
        <v>18</v>
      </c>
      <c r="C5007">
        <v>237</v>
      </c>
      <c r="D5007">
        <v>0</v>
      </c>
      <c r="G5007">
        <v>0</v>
      </c>
      <c r="H5007" t="s">
        <v>13</v>
      </c>
    </row>
    <row r="5008" spans="1:9" x14ac:dyDescent="0.25">
      <c r="A5008" t="s">
        <v>11259</v>
      </c>
      <c r="B5008" t="s">
        <v>11260</v>
      </c>
      <c r="C5008">
        <v>375</v>
      </c>
      <c r="D5008">
        <v>10</v>
      </c>
      <c r="E5008" s="1">
        <v>1.00777161928261E-12</v>
      </c>
      <c r="F5008" t="s">
        <v>2719</v>
      </c>
      <c r="G5008">
        <v>4</v>
      </c>
      <c r="H5008" t="s">
        <v>2296</v>
      </c>
      <c r="I5008" s="3" t="s">
        <v>13</v>
      </c>
    </row>
    <row r="5009" spans="1:9" x14ac:dyDescent="0.25">
      <c r="A5009" t="s">
        <v>11261</v>
      </c>
      <c r="B5009" t="s">
        <v>11262</v>
      </c>
      <c r="C5009">
        <v>344</v>
      </c>
      <c r="D5009">
        <v>10</v>
      </c>
      <c r="E5009" s="1">
        <v>1.2577007807128001E-34</v>
      </c>
      <c r="F5009" t="s">
        <v>950</v>
      </c>
      <c r="G5009">
        <v>6</v>
      </c>
      <c r="H5009" t="s">
        <v>11263</v>
      </c>
      <c r="I5009" s="3" t="s">
        <v>13</v>
      </c>
    </row>
    <row r="5010" spans="1:9" x14ac:dyDescent="0.25">
      <c r="A5010" t="s">
        <v>11264</v>
      </c>
      <c r="B5010" t="s">
        <v>11265</v>
      </c>
      <c r="C5010">
        <v>287</v>
      </c>
      <c r="D5010">
        <v>10</v>
      </c>
      <c r="E5010" s="1">
        <v>6.25421100336747E-9</v>
      </c>
      <c r="F5010" t="s">
        <v>950</v>
      </c>
      <c r="G5010">
        <v>3</v>
      </c>
      <c r="H5010" t="s">
        <v>11266</v>
      </c>
      <c r="I5010" s="3" t="s">
        <v>13</v>
      </c>
    </row>
    <row r="5011" spans="1:9" x14ac:dyDescent="0.25">
      <c r="A5011" t="s">
        <v>11267</v>
      </c>
      <c r="B5011" t="s">
        <v>11268</v>
      </c>
      <c r="C5011">
        <v>220</v>
      </c>
      <c r="D5011">
        <v>10</v>
      </c>
      <c r="E5011" s="1">
        <v>2.9829538686518598E-19</v>
      </c>
      <c r="F5011" t="s">
        <v>266</v>
      </c>
      <c r="G5011">
        <v>24</v>
      </c>
      <c r="H5011" t="s">
        <v>11269</v>
      </c>
      <c r="I5011" s="3" t="s">
        <v>5863</v>
      </c>
    </row>
    <row r="5012" spans="1:9" x14ac:dyDescent="0.25">
      <c r="A5012" t="s">
        <v>11270</v>
      </c>
      <c r="B5012" t="s">
        <v>11271</v>
      </c>
      <c r="C5012">
        <v>255</v>
      </c>
      <c r="D5012">
        <v>10</v>
      </c>
      <c r="E5012" s="1">
        <v>2.7061079058525999E-14</v>
      </c>
      <c r="F5012" t="s">
        <v>495</v>
      </c>
      <c r="G5012">
        <v>8</v>
      </c>
      <c r="H5012" t="s">
        <v>8238</v>
      </c>
      <c r="I5012" s="3" t="s">
        <v>13</v>
      </c>
    </row>
    <row r="5013" spans="1:9" x14ac:dyDescent="0.25">
      <c r="A5013" t="s">
        <v>11272</v>
      </c>
      <c r="B5013" t="s">
        <v>18</v>
      </c>
      <c r="C5013">
        <v>279</v>
      </c>
      <c r="D5013">
        <v>0</v>
      </c>
      <c r="G5013">
        <v>0</v>
      </c>
      <c r="H5013" t="s">
        <v>13</v>
      </c>
    </row>
    <row r="5014" spans="1:9" x14ac:dyDescent="0.25">
      <c r="A5014" t="s">
        <v>11273</v>
      </c>
      <c r="B5014" t="s">
        <v>18</v>
      </c>
      <c r="C5014">
        <v>418</v>
      </c>
      <c r="D5014">
        <v>0</v>
      </c>
      <c r="G5014">
        <v>0</v>
      </c>
      <c r="H5014" t="s">
        <v>13</v>
      </c>
    </row>
    <row r="5015" spans="1:9" x14ac:dyDescent="0.25">
      <c r="A5015" t="s">
        <v>11274</v>
      </c>
      <c r="B5015" t="s">
        <v>11275</v>
      </c>
      <c r="C5015">
        <v>252</v>
      </c>
      <c r="D5015">
        <v>10</v>
      </c>
      <c r="E5015" s="1">
        <v>3.0983041791033601E-24</v>
      </c>
      <c r="F5015" t="s">
        <v>45</v>
      </c>
      <c r="G5015">
        <v>5</v>
      </c>
      <c r="H5015" t="s">
        <v>11276</v>
      </c>
      <c r="I5015" s="3" t="s">
        <v>13</v>
      </c>
    </row>
    <row r="5016" spans="1:9" x14ac:dyDescent="0.25">
      <c r="A5016" t="s">
        <v>11277</v>
      </c>
      <c r="B5016" t="s">
        <v>11278</v>
      </c>
      <c r="C5016">
        <v>294</v>
      </c>
      <c r="D5016">
        <v>10</v>
      </c>
      <c r="E5016" s="1">
        <v>2.4664284854036301E-11</v>
      </c>
      <c r="F5016" t="s">
        <v>1041</v>
      </c>
      <c r="G5016">
        <v>3</v>
      </c>
      <c r="H5016" t="s">
        <v>11279</v>
      </c>
      <c r="I5016" s="3" t="s">
        <v>1780</v>
      </c>
    </row>
    <row r="5017" spans="1:9" x14ac:dyDescent="0.25">
      <c r="A5017" t="s">
        <v>11280</v>
      </c>
      <c r="B5017" t="s">
        <v>11281</v>
      </c>
      <c r="C5017">
        <v>289</v>
      </c>
      <c r="D5017">
        <v>10</v>
      </c>
      <c r="E5017" s="1">
        <v>3.9173883064294601E-11</v>
      </c>
      <c r="F5017" t="s">
        <v>2692</v>
      </c>
      <c r="G5017">
        <v>1</v>
      </c>
      <c r="H5017" t="s">
        <v>5475</v>
      </c>
      <c r="I5017" s="3" t="s">
        <v>13</v>
      </c>
    </row>
    <row r="5018" spans="1:9" x14ac:dyDescent="0.25">
      <c r="A5018" t="s">
        <v>11282</v>
      </c>
      <c r="B5018" t="s">
        <v>4568</v>
      </c>
      <c r="C5018">
        <v>522</v>
      </c>
      <c r="D5018">
        <v>10</v>
      </c>
      <c r="E5018" s="1">
        <v>2.1761702495927899E-59</v>
      </c>
      <c r="F5018" t="s">
        <v>1446</v>
      </c>
      <c r="G5018">
        <v>4</v>
      </c>
      <c r="H5018" t="s">
        <v>1005</v>
      </c>
      <c r="I5018" s="3" t="s">
        <v>13</v>
      </c>
    </row>
    <row r="5019" spans="1:9" x14ac:dyDescent="0.25">
      <c r="A5019" t="s">
        <v>11283</v>
      </c>
      <c r="B5019" t="s">
        <v>11284</v>
      </c>
      <c r="C5019">
        <v>267</v>
      </c>
      <c r="D5019">
        <v>10</v>
      </c>
      <c r="E5019" s="1">
        <v>3.38734647801955E-18</v>
      </c>
      <c r="F5019" t="s">
        <v>558</v>
      </c>
      <c r="G5019">
        <v>4</v>
      </c>
      <c r="H5019" t="s">
        <v>11285</v>
      </c>
      <c r="I5019" s="3" t="s">
        <v>13</v>
      </c>
    </row>
    <row r="5020" spans="1:9" x14ac:dyDescent="0.25">
      <c r="A5020" t="s">
        <v>11286</v>
      </c>
      <c r="B5020" t="s">
        <v>11287</v>
      </c>
      <c r="C5020">
        <v>384</v>
      </c>
      <c r="D5020">
        <v>6</v>
      </c>
      <c r="E5020" s="1">
        <v>2.6842974374235201E-7</v>
      </c>
      <c r="F5020" t="s">
        <v>1079</v>
      </c>
      <c r="G5020">
        <v>1</v>
      </c>
      <c r="H5020" t="s">
        <v>22</v>
      </c>
      <c r="I5020" s="3" t="s">
        <v>13</v>
      </c>
    </row>
    <row r="5021" spans="1:9" x14ac:dyDescent="0.25">
      <c r="A5021" t="s">
        <v>11288</v>
      </c>
      <c r="B5021" t="s">
        <v>11289</v>
      </c>
      <c r="C5021">
        <v>405</v>
      </c>
      <c r="D5021">
        <v>10</v>
      </c>
      <c r="E5021" s="1">
        <v>4.2944337805827304E-34</v>
      </c>
      <c r="F5021" t="s">
        <v>1969</v>
      </c>
      <c r="G5021">
        <v>6</v>
      </c>
      <c r="H5021" t="s">
        <v>11290</v>
      </c>
      <c r="I5021" s="3" t="s">
        <v>13</v>
      </c>
    </row>
    <row r="5022" spans="1:9" x14ac:dyDescent="0.25">
      <c r="A5022" t="s">
        <v>11291</v>
      </c>
      <c r="B5022" t="s">
        <v>11292</v>
      </c>
      <c r="C5022">
        <v>212</v>
      </c>
      <c r="D5022">
        <v>1</v>
      </c>
      <c r="E5022" s="1">
        <v>131.53912814765201</v>
      </c>
      <c r="F5022" t="s">
        <v>2212</v>
      </c>
      <c r="G5022">
        <v>1</v>
      </c>
      <c r="H5022" t="s">
        <v>3681</v>
      </c>
      <c r="I5022" s="3" t="s">
        <v>13</v>
      </c>
    </row>
    <row r="5023" spans="1:9" x14ac:dyDescent="0.25">
      <c r="A5023" t="s">
        <v>11293</v>
      </c>
      <c r="B5023" t="s">
        <v>18</v>
      </c>
      <c r="C5023">
        <v>257</v>
      </c>
      <c r="D5023">
        <v>0</v>
      </c>
      <c r="G5023">
        <v>0</v>
      </c>
      <c r="H5023" t="s">
        <v>13</v>
      </c>
    </row>
    <row r="5024" spans="1:9" x14ac:dyDescent="0.25">
      <c r="A5024" t="s">
        <v>11294</v>
      </c>
      <c r="B5024" t="s">
        <v>11295</v>
      </c>
      <c r="C5024">
        <v>506</v>
      </c>
      <c r="D5024">
        <v>10</v>
      </c>
      <c r="E5024" s="1">
        <v>4.8481872948724702E-61</v>
      </c>
      <c r="F5024" t="s">
        <v>4967</v>
      </c>
      <c r="G5024">
        <v>1</v>
      </c>
      <c r="H5024" t="s">
        <v>4858</v>
      </c>
      <c r="I5024" s="3" t="s">
        <v>13</v>
      </c>
    </row>
    <row r="5025" spans="1:9" x14ac:dyDescent="0.25">
      <c r="A5025" t="s">
        <v>11296</v>
      </c>
      <c r="B5025" t="s">
        <v>11297</v>
      </c>
      <c r="C5025">
        <v>332</v>
      </c>
      <c r="D5025">
        <v>2</v>
      </c>
      <c r="E5025" s="1">
        <v>8.5940201100155993E-9</v>
      </c>
      <c r="F5025" t="s">
        <v>51</v>
      </c>
      <c r="G5025">
        <v>2</v>
      </c>
      <c r="H5025" t="s">
        <v>6039</v>
      </c>
    </row>
    <row r="5026" spans="1:9" x14ac:dyDescent="0.25">
      <c r="A5026" t="s">
        <v>11298</v>
      </c>
      <c r="B5026" t="s">
        <v>11299</v>
      </c>
      <c r="C5026">
        <v>393</v>
      </c>
      <c r="D5026">
        <v>1</v>
      </c>
      <c r="E5026" s="1">
        <v>3470.7592449021699</v>
      </c>
      <c r="F5026" t="s">
        <v>4524</v>
      </c>
      <c r="G5026">
        <v>1</v>
      </c>
      <c r="H5026" t="s">
        <v>837</v>
      </c>
      <c r="I5026" s="3" t="s">
        <v>13</v>
      </c>
    </row>
    <row r="5027" spans="1:9" x14ac:dyDescent="0.25">
      <c r="A5027" t="s">
        <v>11300</v>
      </c>
      <c r="B5027" t="s">
        <v>18</v>
      </c>
      <c r="C5027">
        <v>329</v>
      </c>
      <c r="D5027">
        <v>0</v>
      </c>
      <c r="G5027">
        <v>0</v>
      </c>
      <c r="H5027" t="s">
        <v>13</v>
      </c>
    </row>
    <row r="5028" spans="1:9" x14ac:dyDescent="0.25">
      <c r="A5028" t="s">
        <v>11301</v>
      </c>
      <c r="B5028" t="s">
        <v>1178</v>
      </c>
      <c r="C5028">
        <v>417</v>
      </c>
      <c r="D5028">
        <v>5</v>
      </c>
      <c r="E5028" s="1">
        <v>1.2862885825091701</v>
      </c>
      <c r="F5028" t="s">
        <v>1079</v>
      </c>
      <c r="G5028">
        <v>1</v>
      </c>
      <c r="H5028" t="s">
        <v>3681</v>
      </c>
      <c r="I5028" s="3" t="s">
        <v>13</v>
      </c>
    </row>
    <row r="5029" spans="1:9" x14ac:dyDescent="0.25">
      <c r="A5029" t="s">
        <v>11302</v>
      </c>
      <c r="B5029" t="s">
        <v>11303</v>
      </c>
      <c r="C5029">
        <v>238</v>
      </c>
      <c r="D5029">
        <v>10</v>
      </c>
      <c r="E5029" s="1">
        <v>5.7523122219409198E-18</v>
      </c>
      <c r="F5029" t="s">
        <v>871</v>
      </c>
      <c r="G5029">
        <v>8</v>
      </c>
      <c r="H5029" t="s">
        <v>11304</v>
      </c>
      <c r="I5029" s="3" t="s">
        <v>515</v>
      </c>
    </row>
    <row r="5030" spans="1:9" x14ac:dyDescent="0.25">
      <c r="A5030" t="s">
        <v>11305</v>
      </c>
      <c r="B5030" t="s">
        <v>18</v>
      </c>
      <c r="C5030">
        <v>219</v>
      </c>
      <c r="D5030">
        <v>0</v>
      </c>
      <c r="G5030">
        <v>0</v>
      </c>
      <c r="H5030" t="s">
        <v>13</v>
      </c>
    </row>
    <row r="5031" spans="1:9" x14ac:dyDescent="0.25">
      <c r="A5031" t="s">
        <v>11306</v>
      </c>
      <c r="B5031" t="s">
        <v>18</v>
      </c>
      <c r="C5031">
        <v>308</v>
      </c>
      <c r="D5031">
        <v>0</v>
      </c>
      <c r="G5031">
        <v>0</v>
      </c>
      <c r="H5031" t="s">
        <v>13</v>
      </c>
    </row>
    <row r="5032" spans="1:9" x14ac:dyDescent="0.25">
      <c r="A5032" t="s">
        <v>11307</v>
      </c>
      <c r="B5032" t="s">
        <v>11308</v>
      </c>
      <c r="C5032">
        <v>366</v>
      </c>
      <c r="D5032">
        <v>10</v>
      </c>
      <c r="E5032" s="1">
        <v>8.2248722411911495E-33</v>
      </c>
      <c r="F5032" t="s">
        <v>772</v>
      </c>
      <c r="G5032">
        <v>9</v>
      </c>
      <c r="H5032" t="s">
        <v>11309</v>
      </c>
      <c r="I5032" s="3" t="s">
        <v>2850</v>
      </c>
    </row>
    <row r="5033" spans="1:9" x14ac:dyDescent="0.25">
      <c r="A5033" t="s">
        <v>11310</v>
      </c>
      <c r="B5033" t="s">
        <v>18</v>
      </c>
      <c r="C5033">
        <v>419</v>
      </c>
      <c r="D5033">
        <v>0</v>
      </c>
      <c r="G5033">
        <v>0</v>
      </c>
      <c r="H5033" t="s">
        <v>13</v>
      </c>
    </row>
    <row r="5034" spans="1:9" x14ac:dyDescent="0.25">
      <c r="A5034" t="s">
        <v>11311</v>
      </c>
      <c r="B5034" t="s">
        <v>18</v>
      </c>
      <c r="C5034">
        <v>246</v>
      </c>
      <c r="D5034">
        <v>0</v>
      </c>
      <c r="G5034">
        <v>0</v>
      </c>
      <c r="H5034" t="s">
        <v>13</v>
      </c>
    </row>
    <row r="5035" spans="1:9" x14ac:dyDescent="0.25">
      <c r="A5035" t="s">
        <v>11312</v>
      </c>
      <c r="B5035" t="s">
        <v>11313</v>
      </c>
      <c r="C5035">
        <v>453</v>
      </c>
      <c r="D5035">
        <v>10</v>
      </c>
      <c r="E5035" s="1">
        <v>1.4764994530572699E-11</v>
      </c>
      <c r="F5035" t="s">
        <v>143</v>
      </c>
      <c r="G5035">
        <v>8</v>
      </c>
      <c r="H5035" t="s">
        <v>6790</v>
      </c>
      <c r="I5035" s="3" t="s">
        <v>6791</v>
      </c>
    </row>
    <row r="5036" spans="1:9" x14ac:dyDescent="0.25">
      <c r="A5036" t="s">
        <v>11314</v>
      </c>
      <c r="B5036" t="s">
        <v>11315</v>
      </c>
      <c r="C5036">
        <v>411</v>
      </c>
      <c r="D5036">
        <v>10</v>
      </c>
      <c r="E5036" s="1">
        <v>7.4997990531986905E-26</v>
      </c>
      <c r="F5036" t="s">
        <v>814</v>
      </c>
      <c r="G5036">
        <v>2</v>
      </c>
      <c r="H5036" t="s">
        <v>11316</v>
      </c>
      <c r="I5036" s="3" t="s">
        <v>13</v>
      </c>
    </row>
    <row r="5037" spans="1:9" x14ac:dyDescent="0.25">
      <c r="A5037" t="s">
        <v>11317</v>
      </c>
      <c r="B5037" t="s">
        <v>18</v>
      </c>
      <c r="C5037">
        <v>239</v>
      </c>
      <c r="D5037">
        <v>0</v>
      </c>
      <c r="G5037">
        <v>0</v>
      </c>
      <c r="H5037" t="s">
        <v>13</v>
      </c>
    </row>
    <row r="5038" spans="1:9" x14ac:dyDescent="0.25">
      <c r="A5038" t="s">
        <v>11318</v>
      </c>
      <c r="B5038" t="s">
        <v>1768</v>
      </c>
      <c r="C5038">
        <v>395</v>
      </c>
      <c r="D5038">
        <v>10</v>
      </c>
      <c r="E5038" s="1">
        <v>5.4572796176355096E-53</v>
      </c>
      <c r="F5038" t="s">
        <v>21</v>
      </c>
      <c r="G5038">
        <v>4</v>
      </c>
      <c r="H5038" t="s">
        <v>11319</v>
      </c>
      <c r="I5038" s="3" t="s">
        <v>13</v>
      </c>
    </row>
    <row r="5039" spans="1:9" x14ac:dyDescent="0.25">
      <c r="A5039" t="s">
        <v>11320</v>
      </c>
      <c r="B5039" t="s">
        <v>18</v>
      </c>
      <c r="C5039">
        <v>268</v>
      </c>
      <c r="D5039">
        <v>0</v>
      </c>
      <c r="G5039">
        <v>0</v>
      </c>
      <c r="H5039" t="s">
        <v>13</v>
      </c>
    </row>
    <row r="5040" spans="1:9" x14ac:dyDescent="0.25">
      <c r="A5040" t="s">
        <v>11321</v>
      </c>
      <c r="B5040" t="s">
        <v>11322</v>
      </c>
      <c r="C5040">
        <v>380</v>
      </c>
      <c r="D5040">
        <v>10</v>
      </c>
      <c r="E5040" s="1">
        <v>7.85584008630292E-12</v>
      </c>
      <c r="F5040" t="s">
        <v>978</v>
      </c>
      <c r="G5040">
        <v>0</v>
      </c>
      <c r="H5040" t="s">
        <v>13</v>
      </c>
    </row>
    <row r="5041" spans="1:9" x14ac:dyDescent="0.25">
      <c r="A5041" t="s">
        <v>11323</v>
      </c>
      <c r="B5041" t="s">
        <v>11324</v>
      </c>
      <c r="C5041">
        <v>338</v>
      </c>
      <c r="D5041">
        <v>10</v>
      </c>
      <c r="E5041" s="1">
        <v>5.1265639410184897E-26</v>
      </c>
      <c r="F5041" t="s">
        <v>746</v>
      </c>
      <c r="G5041">
        <v>0</v>
      </c>
      <c r="H5041" t="s">
        <v>13</v>
      </c>
    </row>
    <row r="5042" spans="1:9" x14ac:dyDescent="0.25">
      <c r="A5042" t="s">
        <v>11325</v>
      </c>
      <c r="B5042" t="s">
        <v>18</v>
      </c>
      <c r="C5042">
        <v>452</v>
      </c>
      <c r="D5042">
        <v>0</v>
      </c>
      <c r="G5042">
        <v>0</v>
      </c>
      <c r="H5042" t="s">
        <v>13</v>
      </c>
    </row>
    <row r="5043" spans="1:9" x14ac:dyDescent="0.25">
      <c r="A5043" t="s">
        <v>11326</v>
      </c>
      <c r="B5043" t="s">
        <v>1631</v>
      </c>
      <c r="C5043">
        <v>356</v>
      </c>
      <c r="D5043">
        <v>10</v>
      </c>
      <c r="E5043" s="1">
        <v>8.5657866869222492E-46</v>
      </c>
      <c r="F5043" t="s">
        <v>257</v>
      </c>
      <c r="G5043">
        <v>3</v>
      </c>
      <c r="H5043" t="s">
        <v>5027</v>
      </c>
      <c r="I5043" s="3" t="s">
        <v>13</v>
      </c>
    </row>
    <row r="5044" spans="1:9" x14ac:dyDescent="0.25">
      <c r="A5044" t="s">
        <v>11327</v>
      </c>
      <c r="B5044" t="s">
        <v>18</v>
      </c>
      <c r="C5044">
        <v>266</v>
      </c>
      <c r="D5044">
        <v>0</v>
      </c>
      <c r="G5044">
        <v>0</v>
      </c>
      <c r="H5044" t="s">
        <v>13</v>
      </c>
    </row>
    <row r="5045" spans="1:9" x14ac:dyDescent="0.25">
      <c r="A5045" t="s">
        <v>11328</v>
      </c>
      <c r="B5045" t="s">
        <v>18</v>
      </c>
      <c r="C5045">
        <v>334</v>
      </c>
      <c r="D5045">
        <v>0</v>
      </c>
      <c r="G5045">
        <v>0</v>
      </c>
      <c r="H5045" t="s">
        <v>13</v>
      </c>
    </row>
    <row r="5046" spans="1:9" x14ac:dyDescent="0.25">
      <c r="A5046" t="s">
        <v>11329</v>
      </c>
      <c r="B5046" t="s">
        <v>11330</v>
      </c>
      <c r="C5046">
        <v>331</v>
      </c>
      <c r="D5046">
        <v>10</v>
      </c>
      <c r="E5046" s="1">
        <v>1.42377453645896</v>
      </c>
      <c r="F5046" t="s">
        <v>3246</v>
      </c>
      <c r="G5046">
        <v>5</v>
      </c>
      <c r="H5046" t="s">
        <v>11331</v>
      </c>
      <c r="I5046" s="3" t="s">
        <v>13</v>
      </c>
    </row>
    <row r="5047" spans="1:9" x14ac:dyDescent="0.25">
      <c r="A5047" t="s">
        <v>11332</v>
      </c>
      <c r="B5047" t="s">
        <v>498</v>
      </c>
      <c r="C5047">
        <v>306</v>
      </c>
      <c r="D5047">
        <v>10</v>
      </c>
      <c r="E5047" s="1">
        <v>4.4078803865569998E-16</v>
      </c>
      <c r="F5047" t="s">
        <v>146</v>
      </c>
      <c r="G5047">
        <v>7</v>
      </c>
      <c r="H5047" t="s">
        <v>11333</v>
      </c>
      <c r="I5047" s="3" t="s">
        <v>480</v>
      </c>
    </row>
    <row r="5048" spans="1:9" x14ac:dyDescent="0.25">
      <c r="A5048" t="s">
        <v>11334</v>
      </c>
      <c r="B5048" t="s">
        <v>18</v>
      </c>
      <c r="C5048">
        <v>245</v>
      </c>
      <c r="D5048">
        <v>0</v>
      </c>
      <c r="G5048">
        <v>0</v>
      </c>
      <c r="H5048" t="s">
        <v>13</v>
      </c>
    </row>
    <row r="5049" spans="1:9" x14ac:dyDescent="0.25">
      <c r="A5049" t="s">
        <v>11335</v>
      </c>
      <c r="B5049" t="s">
        <v>18</v>
      </c>
      <c r="C5049">
        <v>444</v>
      </c>
      <c r="D5049">
        <v>0</v>
      </c>
      <c r="G5049">
        <v>0</v>
      </c>
      <c r="H5049" t="s">
        <v>13</v>
      </c>
    </row>
    <row r="5050" spans="1:9" x14ac:dyDescent="0.25">
      <c r="A5050" t="s">
        <v>11336</v>
      </c>
      <c r="B5050" t="s">
        <v>11337</v>
      </c>
      <c r="C5050">
        <v>350</v>
      </c>
      <c r="D5050">
        <v>10</v>
      </c>
      <c r="E5050" s="1">
        <v>7.0221052910851203E-25</v>
      </c>
      <c r="F5050" t="s">
        <v>2029</v>
      </c>
      <c r="G5050">
        <v>10</v>
      </c>
      <c r="H5050" t="s">
        <v>11338</v>
      </c>
      <c r="I5050" s="3" t="s">
        <v>13</v>
      </c>
    </row>
    <row r="5051" spans="1:9" x14ac:dyDescent="0.25">
      <c r="A5051" t="s">
        <v>11339</v>
      </c>
      <c r="B5051" t="s">
        <v>7753</v>
      </c>
      <c r="C5051">
        <v>486</v>
      </c>
      <c r="D5051">
        <v>10</v>
      </c>
      <c r="E5051" s="1">
        <v>1.95577469391732E-45</v>
      </c>
      <c r="F5051" t="s">
        <v>691</v>
      </c>
      <c r="G5051">
        <v>4</v>
      </c>
      <c r="H5051" t="s">
        <v>11340</v>
      </c>
      <c r="I5051" s="3" t="s">
        <v>13</v>
      </c>
    </row>
    <row r="5052" spans="1:9" x14ac:dyDescent="0.25">
      <c r="A5052" t="s">
        <v>11341</v>
      </c>
      <c r="B5052" t="s">
        <v>18</v>
      </c>
      <c r="C5052">
        <v>419</v>
      </c>
      <c r="D5052">
        <v>0</v>
      </c>
      <c r="G5052">
        <v>0</v>
      </c>
      <c r="H5052" t="s">
        <v>13</v>
      </c>
    </row>
    <row r="5053" spans="1:9" x14ac:dyDescent="0.25">
      <c r="A5053" t="s">
        <v>11342</v>
      </c>
      <c r="B5053" t="s">
        <v>10918</v>
      </c>
      <c r="C5053">
        <v>296</v>
      </c>
      <c r="D5053">
        <v>10</v>
      </c>
      <c r="E5053" s="1">
        <v>1.050674762319E-37</v>
      </c>
      <c r="F5053" t="s">
        <v>66</v>
      </c>
      <c r="G5053">
        <v>12</v>
      </c>
      <c r="H5053" t="s">
        <v>11343</v>
      </c>
      <c r="I5053" s="3" t="s">
        <v>3050</v>
      </c>
    </row>
    <row r="5054" spans="1:9" x14ac:dyDescent="0.25">
      <c r="A5054" t="s">
        <v>11344</v>
      </c>
      <c r="B5054" t="s">
        <v>11345</v>
      </c>
      <c r="C5054">
        <v>316</v>
      </c>
      <c r="D5054">
        <v>10</v>
      </c>
      <c r="E5054" s="1">
        <v>9.9557632082818794E-23</v>
      </c>
      <c r="F5054" t="s">
        <v>2362</v>
      </c>
      <c r="G5054">
        <v>11</v>
      </c>
      <c r="H5054" t="s">
        <v>9608</v>
      </c>
      <c r="I5054" s="3" t="s">
        <v>13</v>
      </c>
    </row>
    <row r="5055" spans="1:9" x14ac:dyDescent="0.25">
      <c r="A5055" t="s">
        <v>11346</v>
      </c>
      <c r="B5055" t="s">
        <v>18</v>
      </c>
      <c r="C5055">
        <v>246</v>
      </c>
      <c r="D5055">
        <v>0</v>
      </c>
      <c r="G5055">
        <v>0</v>
      </c>
      <c r="H5055" t="s">
        <v>13</v>
      </c>
    </row>
    <row r="5056" spans="1:9" x14ac:dyDescent="0.25">
      <c r="A5056" t="s">
        <v>11347</v>
      </c>
      <c r="B5056" t="s">
        <v>18</v>
      </c>
      <c r="C5056">
        <v>222</v>
      </c>
      <c r="D5056">
        <v>0</v>
      </c>
      <c r="G5056">
        <v>0</v>
      </c>
      <c r="H5056" t="s">
        <v>13</v>
      </c>
    </row>
    <row r="5057" spans="1:9" x14ac:dyDescent="0.25">
      <c r="A5057" t="s">
        <v>11348</v>
      </c>
      <c r="B5057" t="s">
        <v>11349</v>
      </c>
      <c r="C5057">
        <v>485</v>
      </c>
      <c r="D5057">
        <v>10</v>
      </c>
      <c r="E5057" s="1">
        <v>7.2318828559598602E-24</v>
      </c>
      <c r="F5057" t="s">
        <v>746</v>
      </c>
      <c r="G5057">
        <v>4</v>
      </c>
      <c r="H5057" t="s">
        <v>11350</v>
      </c>
      <c r="I5057" s="3" t="s">
        <v>11351</v>
      </c>
    </row>
    <row r="5058" spans="1:9" x14ac:dyDescent="0.25">
      <c r="A5058" t="s">
        <v>11352</v>
      </c>
      <c r="B5058" t="s">
        <v>3830</v>
      </c>
      <c r="C5058">
        <v>440</v>
      </c>
      <c r="D5058">
        <v>10</v>
      </c>
      <c r="E5058" s="1">
        <v>2.38763424668772E-48</v>
      </c>
      <c r="F5058" t="s">
        <v>1238</v>
      </c>
      <c r="G5058">
        <v>7</v>
      </c>
      <c r="H5058" t="s">
        <v>3831</v>
      </c>
      <c r="I5058" s="3" t="s">
        <v>13</v>
      </c>
    </row>
    <row r="5059" spans="1:9" x14ac:dyDescent="0.25">
      <c r="A5059" t="s">
        <v>11353</v>
      </c>
      <c r="B5059" t="s">
        <v>11354</v>
      </c>
      <c r="C5059">
        <v>292</v>
      </c>
      <c r="D5059">
        <v>10</v>
      </c>
      <c r="E5059" s="1">
        <v>8.9379444323414899E-32</v>
      </c>
      <c r="F5059" t="s">
        <v>878</v>
      </c>
      <c r="G5059">
        <v>8</v>
      </c>
      <c r="H5059" t="s">
        <v>11355</v>
      </c>
      <c r="I5059" s="3" t="s">
        <v>11356</v>
      </c>
    </row>
    <row r="5060" spans="1:9" x14ac:dyDescent="0.25">
      <c r="A5060" t="s">
        <v>11357</v>
      </c>
      <c r="B5060" t="s">
        <v>11358</v>
      </c>
      <c r="C5060">
        <v>521</v>
      </c>
      <c r="D5060">
        <v>10</v>
      </c>
      <c r="E5060" s="1">
        <v>1.2472213099592199E-22</v>
      </c>
      <c r="F5060" t="s">
        <v>2003</v>
      </c>
      <c r="G5060">
        <v>1</v>
      </c>
      <c r="H5060" t="s">
        <v>4670</v>
      </c>
      <c r="I5060" s="3" t="s">
        <v>13</v>
      </c>
    </row>
    <row r="5061" spans="1:9" x14ac:dyDescent="0.25">
      <c r="A5061" t="s">
        <v>11359</v>
      </c>
      <c r="B5061" t="s">
        <v>11360</v>
      </c>
      <c r="C5061">
        <v>528</v>
      </c>
      <c r="D5061">
        <v>10</v>
      </c>
      <c r="E5061" s="1">
        <v>4.01783816129961E-16</v>
      </c>
      <c r="F5061" t="s">
        <v>4457</v>
      </c>
      <c r="G5061">
        <v>2</v>
      </c>
      <c r="H5061" t="s">
        <v>4802</v>
      </c>
      <c r="I5061" s="3" t="s">
        <v>13</v>
      </c>
    </row>
    <row r="5062" spans="1:9" x14ac:dyDescent="0.25">
      <c r="A5062" t="s">
        <v>11361</v>
      </c>
      <c r="B5062" t="s">
        <v>175</v>
      </c>
      <c r="C5062">
        <v>342</v>
      </c>
      <c r="D5062">
        <v>10</v>
      </c>
      <c r="E5062" s="1">
        <v>2.3860095211357299E-24</v>
      </c>
      <c r="F5062" t="s">
        <v>490</v>
      </c>
      <c r="G5062">
        <v>3</v>
      </c>
      <c r="H5062" t="s">
        <v>405</v>
      </c>
    </row>
    <row r="5063" spans="1:9" x14ac:dyDescent="0.25">
      <c r="A5063" t="s">
        <v>11362</v>
      </c>
      <c r="B5063" t="s">
        <v>11363</v>
      </c>
      <c r="C5063">
        <v>454</v>
      </c>
      <c r="D5063">
        <v>10</v>
      </c>
      <c r="E5063" s="1">
        <v>3.2535848889662102E-36</v>
      </c>
      <c r="F5063" t="s">
        <v>495</v>
      </c>
      <c r="G5063">
        <v>4</v>
      </c>
      <c r="H5063" t="s">
        <v>11364</v>
      </c>
      <c r="I5063" s="3" t="s">
        <v>13</v>
      </c>
    </row>
    <row r="5064" spans="1:9" x14ac:dyDescent="0.25">
      <c r="A5064" t="s">
        <v>11365</v>
      </c>
      <c r="B5064" t="s">
        <v>11366</v>
      </c>
      <c r="C5064">
        <v>210</v>
      </c>
      <c r="D5064">
        <v>10</v>
      </c>
      <c r="E5064" s="1">
        <v>2.16495589503179E-17</v>
      </c>
      <c r="F5064" t="s">
        <v>341</v>
      </c>
      <c r="G5064">
        <v>3</v>
      </c>
      <c r="H5064" t="s">
        <v>11367</v>
      </c>
      <c r="I5064" s="3" t="s">
        <v>2476</v>
      </c>
    </row>
    <row r="5065" spans="1:9" x14ac:dyDescent="0.25">
      <c r="A5065" t="s">
        <v>11368</v>
      </c>
      <c r="B5065" t="s">
        <v>4972</v>
      </c>
      <c r="C5065">
        <v>309</v>
      </c>
      <c r="D5065">
        <v>10</v>
      </c>
      <c r="E5065" s="1">
        <v>8.77267653810155E-35</v>
      </c>
      <c r="F5065" t="s">
        <v>490</v>
      </c>
      <c r="G5065">
        <v>5</v>
      </c>
      <c r="H5065" t="s">
        <v>11369</v>
      </c>
      <c r="I5065" s="3" t="s">
        <v>2822</v>
      </c>
    </row>
    <row r="5066" spans="1:9" x14ac:dyDescent="0.25">
      <c r="A5066" t="s">
        <v>11370</v>
      </c>
      <c r="B5066" t="s">
        <v>3204</v>
      </c>
      <c r="C5066">
        <v>239</v>
      </c>
      <c r="D5066">
        <v>10</v>
      </c>
      <c r="E5066" s="1">
        <v>1.90432334773348E-21</v>
      </c>
      <c r="F5066" t="s">
        <v>213</v>
      </c>
      <c r="G5066">
        <v>8</v>
      </c>
      <c r="H5066" t="s">
        <v>11371</v>
      </c>
      <c r="I5066" s="3" t="s">
        <v>13</v>
      </c>
    </row>
    <row r="5067" spans="1:9" x14ac:dyDescent="0.25">
      <c r="A5067" t="s">
        <v>11372</v>
      </c>
      <c r="B5067" t="s">
        <v>4333</v>
      </c>
      <c r="C5067">
        <v>217</v>
      </c>
      <c r="D5067">
        <v>10</v>
      </c>
      <c r="E5067" s="1">
        <v>1.2205684926058101E-4</v>
      </c>
      <c r="F5067" t="s">
        <v>830</v>
      </c>
      <c r="G5067">
        <v>2</v>
      </c>
      <c r="H5067" t="s">
        <v>4129</v>
      </c>
      <c r="I5067" s="3" t="s">
        <v>13</v>
      </c>
    </row>
    <row r="5068" spans="1:9" x14ac:dyDescent="0.25">
      <c r="A5068" t="s">
        <v>11373</v>
      </c>
      <c r="B5068" t="s">
        <v>18</v>
      </c>
      <c r="C5068">
        <v>357</v>
      </c>
      <c r="D5068">
        <v>0</v>
      </c>
      <c r="G5068">
        <v>0</v>
      </c>
      <c r="H5068" t="s">
        <v>13</v>
      </c>
    </row>
    <row r="5069" spans="1:9" x14ac:dyDescent="0.25">
      <c r="A5069" t="s">
        <v>11374</v>
      </c>
      <c r="B5069" t="s">
        <v>11375</v>
      </c>
      <c r="C5069">
        <v>375</v>
      </c>
      <c r="D5069">
        <v>10</v>
      </c>
      <c r="E5069" s="1">
        <v>3.8749813303091802E-26</v>
      </c>
      <c r="F5069" t="s">
        <v>2715</v>
      </c>
      <c r="G5069">
        <v>3</v>
      </c>
      <c r="H5069" t="s">
        <v>11376</v>
      </c>
      <c r="I5069" s="3" t="s">
        <v>13</v>
      </c>
    </row>
    <row r="5070" spans="1:9" x14ac:dyDescent="0.25">
      <c r="A5070" t="s">
        <v>11377</v>
      </c>
      <c r="B5070" t="s">
        <v>11378</v>
      </c>
      <c r="C5070">
        <v>494</v>
      </c>
      <c r="D5070">
        <v>10</v>
      </c>
      <c r="E5070" s="1">
        <v>2.0882826924516E-59</v>
      </c>
      <c r="F5070" t="s">
        <v>432</v>
      </c>
      <c r="G5070">
        <v>6</v>
      </c>
      <c r="H5070" t="s">
        <v>8384</v>
      </c>
      <c r="I5070" s="3" t="s">
        <v>1563</v>
      </c>
    </row>
    <row r="5071" spans="1:9" x14ac:dyDescent="0.25">
      <c r="A5071" t="s">
        <v>11379</v>
      </c>
      <c r="B5071" t="s">
        <v>11380</v>
      </c>
      <c r="C5071">
        <v>295</v>
      </c>
      <c r="D5071">
        <v>4</v>
      </c>
      <c r="E5071" s="1">
        <v>0.221120900438282</v>
      </c>
      <c r="F5071" t="s">
        <v>11381</v>
      </c>
      <c r="G5071">
        <v>0</v>
      </c>
      <c r="H5071" t="s">
        <v>13</v>
      </c>
    </row>
    <row r="5072" spans="1:9" x14ac:dyDescent="0.25">
      <c r="A5072" t="s">
        <v>11382</v>
      </c>
      <c r="B5072" t="s">
        <v>8629</v>
      </c>
      <c r="C5072">
        <v>426</v>
      </c>
      <c r="D5072">
        <v>10</v>
      </c>
      <c r="E5072" s="1">
        <v>2.6715732754799901E-17</v>
      </c>
      <c r="F5072" t="s">
        <v>2644</v>
      </c>
      <c r="G5072">
        <v>6</v>
      </c>
      <c r="H5072" t="s">
        <v>11383</v>
      </c>
      <c r="I5072" s="3" t="s">
        <v>13</v>
      </c>
    </row>
    <row r="5073" spans="1:9" x14ac:dyDescent="0.25">
      <c r="A5073" t="s">
        <v>11384</v>
      </c>
      <c r="B5073" t="s">
        <v>18</v>
      </c>
      <c r="C5073">
        <v>445</v>
      </c>
      <c r="D5073">
        <v>0</v>
      </c>
      <c r="G5073">
        <v>0</v>
      </c>
      <c r="H5073" t="s">
        <v>13</v>
      </c>
    </row>
    <row r="5074" spans="1:9" x14ac:dyDescent="0.25">
      <c r="A5074" t="s">
        <v>11385</v>
      </c>
      <c r="B5074" t="s">
        <v>175</v>
      </c>
      <c r="C5074">
        <v>250</v>
      </c>
      <c r="D5074">
        <v>9</v>
      </c>
      <c r="E5074" s="1">
        <v>8.3026735244600401E-16</v>
      </c>
      <c r="F5074" s="2">
        <v>77111111111111.094</v>
      </c>
      <c r="G5074">
        <v>2</v>
      </c>
      <c r="H5074" t="s">
        <v>2425</v>
      </c>
    </row>
    <row r="5075" spans="1:9" x14ac:dyDescent="0.25">
      <c r="A5075" t="s">
        <v>11386</v>
      </c>
      <c r="B5075" t="s">
        <v>18</v>
      </c>
      <c r="C5075">
        <v>293</v>
      </c>
      <c r="D5075">
        <v>0</v>
      </c>
      <c r="G5075">
        <v>0</v>
      </c>
      <c r="H5075" t="s">
        <v>13</v>
      </c>
    </row>
    <row r="5076" spans="1:9" x14ac:dyDescent="0.25">
      <c r="A5076" t="s">
        <v>11387</v>
      </c>
      <c r="B5076" t="s">
        <v>18</v>
      </c>
      <c r="C5076">
        <v>342</v>
      </c>
      <c r="D5076">
        <v>0</v>
      </c>
      <c r="G5076">
        <v>0</v>
      </c>
      <c r="H5076" t="s">
        <v>13</v>
      </c>
    </row>
    <row r="5077" spans="1:9" x14ac:dyDescent="0.25">
      <c r="A5077" t="s">
        <v>11388</v>
      </c>
      <c r="B5077" t="s">
        <v>18</v>
      </c>
      <c r="C5077">
        <v>316</v>
      </c>
      <c r="D5077">
        <v>0</v>
      </c>
      <c r="G5077">
        <v>0</v>
      </c>
      <c r="H5077" t="s">
        <v>13</v>
      </c>
    </row>
    <row r="5078" spans="1:9" x14ac:dyDescent="0.25">
      <c r="A5078" t="s">
        <v>11389</v>
      </c>
      <c r="B5078" t="s">
        <v>11390</v>
      </c>
      <c r="C5078">
        <v>292</v>
      </c>
      <c r="D5078">
        <v>10</v>
      </c>
      <c r="E5078" s="1">
        <v>5.7934069631061997E-32</v>
      </c>
      <c r="F5078" t="s">
        <v>878</v>
      </c>
      <c r="G5078">
        <v>4</v>
      </c>
      <c r="H5078" t="s">
        <v>11391</v>
      </c>
      <c r="I5078" s="3" t="s">
        <v>13</v>
      </c>
    </row>
    <row r="5079" spans="1:9" x14ac:dyDescent="0.25">
      <c r="A5079" t="s">
        <v>11392</v>
      </c>
      <c r="B5079" t="s">
        <v>18</v>
      </c>
      <c r="C5079">
        <v>309</v>
      </c>
      <c r="D5079">
        <v>0</v>
      </c>
      <c r="G5079">
        <v>0</v>
      </c>
      <c r="H5079" t="s">
        <v>13</v>
      </c>
    </row>
    <row r="5080" spans="1:9" x14ac:dyDescent="0.25">
      <c r="A5080" t="s">
        <v>11393</v>
      </c>
      <c r="B5080" t="s">
        <v>11394</v>
      </c>
      <c r="C5080">
        <v>302</v>
      </c>
      <c r="D5080">
        <v>10</v>
      </c>
      <c r="E5080" s="1">
        <v>5.0160139176448901E-30</v>
      </c>
      <c r="F5080" t="s">
        <v>932</v>
      </c>
      <c r="G5080">
        <v>12</v>
      </c>
      <c r="H5080" t="s">
        <v>11395</v>
      </c>
      <c r="I5080" s="3" t="s">
        <v>1699</v>
      </c>
    </row>
    <row r="5081" spans="1:9" x14ac:dyDescent="0.25">
      <c r="A5081" t="s">
        <v>11396</v>
      </c>
      <c r="B5081" t="s">
        <v>18</v>
      </c>
      <c r="C5081">
        <v>230</v>
      </c>
      <c r="D5081">
        <v>0</v>
      </c>
      <c r="G5081">
        <v>0</v>
      </c>
      <c r="H5081" t="s">
        <v>13</v>
      </c>
    </row>
    <row r="5082" spans="1:9" x14ac:dyDescent="0.25">
      <c r="A5082" t="s">
        <v>11397</v>
      </c>
      <c r="B5082" t="s">
        <v>1677</v>
      </c>
      <c r="C5082">
        <v>275</v>
      </c>
      <c r="D5082">
        <v>10</v>
      </c>
      <c r="E5082" s="1">
        <v>2.1686993855646001E-26</v>
      </c>
      <c r="F5082" t="s">
        <v>495</v>
      </c>
      <c r="G5082">
        <v>5</v>
      </c>
      <c r="H5082" t="s">
        <v>11398</v>
      </c>
      <c r="I5082" s="3" t="s">
        <v>1198</v>
      </c>
    </row>
    <row r="5083" spans="1:9" x14ac:dyDescent="0.25">
      <c r="A5083" t="s">
        <v>11399</v>
      </c>
      <c r="B5083" t="s">
        <v>175</v>
      </c>
      <c r="C5083">
        <v>420</v>
      </c>
      <c r="D5083">
        <v>10</v>
      </c>
      <c r="E5083" s="1">
        <v>6.8987102101163398E-48</v>
      </c>
      <c r="F5083" t="s">
        <v>38</v>
      </c>
      <c r="G5083">
        <v>3</v>
      </c>
      <c r="H5083" t="s">
        <v>11400</v>
      </c>
      <c r="I5083" s="3" t="s">
        <v>10339</v>
      </c>
    </row>
    <row r="5084" spans="1:9" x14ac:dyDescent="0.25">
      <c r="A5084" t="s">
        <v>11401</v>
      </c>
      <c r="B5084" t="s">
        <v>6139</v>
      </c>
      <c r="C5084">
        <v>318</v>
      </c>
      <c r="D5084">
        <v>10</v>
      </c>
      <c r="E5084" s="1">
        <v>9.6429409069455699E-18</v>
      </c>
      <c r="F5084" t="s">
        <v>1193</v>
      </c>
      <c r="G5084">
        <v>3</v>
      </c>
      <c r="H5084" t="s">
        <v>6140</v>
      </c>
      <c r="I5084" s="3" t="s">
        <v>13</v>
      </c>
    </row>
    <row r="5085" spans="1:9" x14ac:dyDescent="0.25">
      <c r="A5085" t="s">
        <v>11402</v>
      </c>
      <c r="B5085" t="s">
        <v>11403</v>
      </c>
      <c r="C5085">
        <v>493</v>
      </c>
      <c r="D5085">
        <v>10</v>
      </c>
      <c r="E5085" s="1">
        <v>4.8478947527836899E-31</v>
      </c>
      <c r="F5085" t="s">
        <v>21</v>
      </c>
      <c r="G5085">
        <v>10</v>
      </c>
      <c r="H5085" t="s">
        <v>11404</v>
      </c>
      <c r="I5085" s="3" t="s">
        <v>13</v>
      </c>
    </row>
    <row r="5086" spans="1:9" x14ac:dyDescent="0.25">
      <c r="A5086" t="s">
        <v>11405</v>
      </c>
      <c r="B5086" t="s">
        <v>11406</v>
      </c>
      <c r="C5086">
        <v>427</v>
      </c>
      <c r="D5086">
        <v>10</v>
      </c>
      <c r="E5086" s="1">
        <v>1.2428056840646201E-57</v>
      </c>
      <c r="F5086" t="s">
        <v>21</v>
      </c>
      <c r="G5086">
        <v>5</v>
      </c>
      <c r="H5086" t="s">
        <v>11407</v>
      </c>
      <c r="I5086" s="3" t="s">
        <v>11408</v>
      </c>
    </row>
    <row r="5087" spans="1:9" x14ac:dyDescent="0.25">
      <c r="A5087" t="s">
        <v>11409</v>
      </c>
      <c r="B5087" t="s">
        <v>11410</v>
      </c>
      <c r="C5087">
        <v>421</v>
      </c>
      <c r="D5087">
        <v>10</v>
      </c>
      <c r="E5087" s="1">
        <v>1.0818388113204301E-48</v>
      </c>
      <c r="F5087" t="s">
        <v>1446</v>
      </c>
      <c r="G5087">
        <v>16</v>
      </c>
      <c r="H5087" t="s">
        <v>11411</v>
      </c>
      <c r="I5087" s="3" t="s">
        <v>13</v>
      </c>
    </row>
    <row r="5088" spans="1:9" x14ac:dyDescent="0.25">
      <c r="A5088" t="s">
        <v>11412</v>
      </c>
      <c r="B5088" t="s">
        <v>11235</v>
      </c>
      <c r="C5088">
        <v>405</v>
      </c>
      <c r="D5088">
        <v>10</v>
      </c>
      <c r="E5088" s="1">
        <v>7.8081701799295504E-44</v>
      </c>
      <c r="F5088" t="s">
        <v>1374</v>
      </c>
      <c r="G5088">
        <v>11</v>
      </c>
      <c r="H5088" t="s">
        <v>11413</v>
      </c>
      <c r="I5088" s="3" t="s">
        <v>13</v>
      </c>
    </row>
    <row r="5089" spans="1:9" x14ac:dyDescent="0.25">
      <c r="A5089" t="s">
        <v>11414</v>
      </c>
      <c r="B5089" t="s">
        <v>18</v>
      </c>
      <c r="C5089">
        <v>433</v>
      </c>
      <c r="D5089">
        <v>0</v>
      </c>
      <c r="G5089">
        <v>0</v>
      </c>
      <c r="H5089" t="s">
        <v>13</v>
      </c>
    </row>
    <row r="5090" spans="1:9" x14ac:dyDescent="0.25">
      <c r="A5090" t="s">
        <v>11415</v>
      </c>
      <c r="B5090" t="s">
        <v>11416</v>
      </c>
      <c r="C5090">
        <v>390</v>
      </c>
      <c r="D5090">
        <v>10</v>
      </c>
      <c r="E5090" s="1">
        <v>1.00214077488932E-54</v>
      </c>
      <c r="F5090" t="s">
        <v>117</v>
      </c>
      <c r="G5090">
        <v>7</v>
      </c>
      <c r="H5090" t="s">
        <v>5465</v>
      </c>
      <c r="I5090" s="3" t="s">
        <v>13</v>
      </c>
    </row>
    <row r="5091" spans="1:9" x14ac:dyDescent="0.25">
      <c r="A5091" t="s">
        <v>11417</v>
      </c>
      <c r="B5091" t="s">
        <v>5328</v>
      </c>
      <c r="C5091">
        <v>341</v>
      </c>
      <c r="D5091">
        <v>3</v>
      </c>
      <c r="E5091" s="1">
        <v>0.28381861689280702</v>
      </c>
      <c r="F5091" t="s">
        <v>438</v>
      </c>
      <c r="G5091">
        <v>1</v>
      </c>
      <c r="H5091" t="s">
        <v>3681</v>
      </c>
    </row>
    <row r="5092" spans="1:9" x14ac:dyDescent="0.25">
      <c r="A5092" t="s">
        <v>11418</v>
      </c>
      <c r="B5092" t="s">
        <v>11419</v>
      </c>
      <c r="C5092">
        <v>302</v>
      </c>
      <c r="D5092">
        <v>10</v>
      </c>
      <c r="E5092" s="1">
        <v>3.3947318018406302E-14</v>
      </c>
      <c r="F5092" t="s">
        <v>1219</v>
      </c>
      <c r="G5092">
        <v>3</v>
      </c>
      <c r="H5092" t="s">
        <v>7827</v>
      </c>
      <c r="I5092" s="3" t="s">
        <v>7828</v>
      </c>
    </row>
    <row r="5093" spans="1:9" x14ac:dyDescent="0.25">
      <c r="A5093" t="s">
        <v>11420</v>
      </c>
      <c r="B5093" t="s">
        <v>11421</v>
      </c>
      <c r="C5093">
        <v>379</v>
      </c>
      <c r="D5093">
        <v>4</v>
      </c>
      <c r="E5093" s="1">
        <v>3.2788588256988702E-2</v>
      </c>
      <c r="F5093" t="s">
        <v>11422</v>
      </c>
      <c r="G5093">
        <v>2</v>
      </c>
      <c r="H5093" t="s">
        <v>6039</v>
      </c>
    </row>
    <row r="5094" spans="1:9" x14ac:dyDescent="0.25">
      <c r="A5094" t="s">
        <v>11423</v>
      </c>
      <c r="B5094" t="s">
        <v>2921</v>
      </c>
      <c r="C5094">
        <v>465</v>
      </c>
      <c r="D5094">
        <v>10</v>
      </c>
      <c r="E5094" s="1">
        <v>1.9591418924053099E-49</v>
      </c>
      <c r="F5094" t="s">
        <v>2212</v>
      </c>
      <c r="G5094">
        <v>14</v>
      </c>
      <c r="H5094" t="s">
        <v>11424</v>
      </c>
      <c r="I5094" s="3" t="s">
        <v>13</v>
      </c>
    </row>
    <row r="5095" spans="1:9" x14ac:dyDescent="0.25">
      <c r="A5095" t="s">
        <v>11425</v>
      </c>
      <c r="B5095" t="s">
        <v>18</v>
      </c>
      <c r="C5095">
        <v>339</v>
      </c>
      <c r="D5095">
        <v>0</v>
      </c>
      <c r="G5095">
        <v>0</v>
      </c>
      <c r="H5095" t="s">
        <v>13</v>
      </c>
    </row>
    <row r="5096" spans="1:9" x14ac:dyDescent="0.25">
      <c r="A5096" t="s">
        <v>11426</v>
      </c>
      <c r="B5096" t="s">
        <v>11427</v>
      </c>
      <c r="C5096">
        <v>378</v>
      </c>
      <c r="D5096">
        <v>10</v>
      </c>
      <c r="E5096" s="1">
        <v>4.9117526091456803E-13</v>
      </c>
      <c r="F5096" t="s">
        <v>777</v>
      </c>
      <c r="G5096">
        <v>7</v>
      </c>
      <c r="H5096" t="s">
        <v>11428</v>
      </c>
      <c r="I5096" s="3" t="s">
        <v>11429</v>
      </c>
    </row>
    <row r="5097" spans="1:9" x14ac:dyDescent="0.25">
      <c r="A5097" t="s">
        <v>11430</v>
      </c>
      <c r="B5097" t="s">
        <v>18</v>
      </c>
      <c r="C5097">
        <v>266</v>
      </c>
      <c r="D5097">
        <v>0</v>
      </c>
      <c r="G5097">
        <v>0</v>
      </c>
      <c r="H5097" t="s">
        <v>13</v>
      </c>
    </row>
    <row r="5098" spans="1:9" x14ac:dyDescent="0.25">
      <c r="A5098" t="s">
        <v>11431</v>
      </c>
      <c r="B5098" t="s">
        <v>18</v>
      </c>
      <c r="C5098">
        <v>441</v>
      </c>
      <c r="D5098">
        <v>0</v>
      </c>
      <c r="G5098">
        <v>0</v>
      </c>
      <c r="H5098" t="s">
        <v>13</v>
      </c>
    </row>
    <row r="5099" spans="1:9" x14ac:dyDescent="0.25">
      <c r="A5099" t="s">
        <v>11432</v>
      </c>
      <c r="B5099" t="s">
        <v>10</v>
      </c>
      <c r="C5099">
        <v>419</v>
      </c>
      <c r="D5099">
        <v>10</v>
      </c>
      <c r="E5099" s="1">
        <v>1.35929986199737E-19</v>
      </c>
      <c r="F5099" t="s">
        <v>3633</v>
      </c>
      <c r="G5099">
        <v>2</v>
      </c>
      <c r="H5099" t="s">
        <v>5066</v>
      </c>
      <c r="I5099" s="3" t="s">
        <v>13</v>
      </c>
    </row>
    <row r="5100" spans="1:9" x14ac:dyDescent="0.25">
      <c r="A5100" t="s">
        <v>11433</v>
      </c>
      <c r="B5100" t="s">
        <v>9376</v>
      </c>
      <c r="C5100">
        <v>359</v>
      </c>
      <c r="D5100">
        <v>10</v>
      </c>
      <c r="E5100" s="1">
        <v>1.19089546205771E-47</v>
      </c>
      <c r="F5100" t="s">
        <v>71</v>
      </c>
      <c r="G5100">
        <v>13</v>
      </c>
      <c r="H5100" t="s">
        <v>11434</v>
      </c>
      <c r="I5100" s="3" t="s">
        <v>13</v>
      </c>
    </row>
    <row r="5101" spans="1:9" x14ac:dyDescent="0.25">
      <c r="A5101" t="s">
        <v>11435</v>
      </c>
      <c r="B5101" t="s">
        <v>18</v>
      </c>
      <c r="C5101">
        <v>363</v>
      </c>
      <c r="D5101">
        <v>0</v>
      </c>
      <c r="G5101">
        <v>0</v>
      </c>
      <c r="H5101" t="s">
        <v>13</v>
      </c>
    </row>
    <row r="5102" spans="1:9" x14ac:dyDescent="0.25">
      <c r="A5102" t="s">
        <v>11436</v>
      </c>
      <c r="B5102" t="s">
        <v>11437</v>
      </c>
      <c r="C5102">
        <v>403</v>
      </c>
      <c r="D5102">
        <v>10</v>
      </c>
      <c r="E5102" s="1">
        <v>8.6808493249442407E-19</v>
      </c>
      <c r="F5102" t="s">
        <v>341</v>
      </c>
      <c r="G5102">
        <v>4</v>
      </c>
      <c r="H5102" t="s">
        <v>11438</v>
      </c>
      <c r="I5102" s="3" t="s">
        <v>13</v>
      </c>
    </row>
    <row r="5103" spans="1:9" x14ac:dyDescent="0.25">
      <c r="A5103" t="s">
        <v>11439</v>
      </c>
      <c r="B5103" t="s">
        <v>1696</v>
      </c>
      <c r="C5103">
        <v>466</v>
      </c>
      <c r="D5103">
        <v>10</v>
      </c>
      <c r="E5103" s="1">
        <v>1.40076305208032E-55</v>
      </c>
      <c r="F5103" t="s">
        <v>163</v>
      </c>
      <c r="G5103">
        <v>29</v>
      </c>
      <c r="H5103" t="s">
        <v>11440</v>
      </c>
      <c r="I5103" s="3" t="s">
        <v>6955</v>
      </c>
    </row>
    <row r="5104" spans="1:9" x14ac:dyDescent="0.25">
      <c r="A5104" t="s">
        <v>11441</v>
      </c>
      <c r="B5104" t="s">
        <v>11442</v>
      </c>
      <c r="C5104">
        <v>248</v>
      </c>
      <c r="D5104">
        <v>10</v>
      </c>
      <c r="E5104" s="1">
        <v>9.3810492788502203E-13</v>
      </c>
      <c r="F5104" t="s">
        <v>410</v>
      </c>
      <c r="G5104">
        <v>7</v>
      </c>
      <c r="H5104" t="s">
        <v>11443</v>
      </c>
      <c r="I5104" s="3" t="s">
        <v>11444</v>
      </c>
    </row>
    <row r="5105" spans="1:9" x14ac:dyDescent="0.25">
      <c r="A5105" t="s">
        <v>11445</v>
      </c>
      <c r="B5105" t="s">
        <v>11446</v>
      </c>
      <c r="C5105">
        <v>357</v>
      </c>
      <c r="D5105">
        <v>10</v>
      </c>
      <c r="E5105" s="1">
        <v>1.20199483303032E-15</v>
      </c>
      <c r="F5105" t="s">
        <v>1697</v>
      </c>
      <c r="G5105">
        <v>5</v>
      </c>
      <c r="H5105" t="s">
        <v>11447</v>
      </c>
      <c r="I5105" s="3" t="s">
        <v>13</v>
      </c>
    </row>
    <row r="5106" spans="1:9" x14ac:dyDescent="0.25">
      <c r="A5106" t="s">
        <v>11448</v>
      </c>
      <c r="B5106" t="s">
        <v>220</v>
      </c>
      <c r="C5106">
        <v>423</v>
      </c>
      <c r="D5106">
        <v>9</v>
      </c>
      <c r="E5106" s="1">
        <v>3.6812284851449798E-9</v>
      </c>
      <c r="F5106" t="s">
        <v>2090</v>
      </c>
      <c r="G5106">
        <v>1</v>
      </c>
      <c r="H5106" t="s">
        <v>837</v>
      </c>
      <c r="I5106" s="3" t="s">
        <v>13</v>
      </c>
    </row>
    <row r="5107" spans="1:9" x14ac:dyDescent="0.25">
      <c r="A5107" t="s">
        <v>11449</v>
      </c>
      <c r="B5107" t="s">
        <v>18</v>
      </c>
      <c r="C5107">
        <v>211</v>
      </c>
      <c r="D5107">
        <v>0</v>
      </c>
      <c r="G5107">
        <v>0</v>
      </c>
      <c r="H5107" t="s">
        <v>13</v>
      </c>
    </row>
    <row r="5108" spans="1:9" x14ac:dyDescent="0.25">
      <c r="A5108" t="s">
        <v>11450</v>
      </c>
      <c r="B5108" t="s">
        <v>1364</v>
      </c>
      <c r="C5108">
        <v>469</v>
      </c>
      <c r="D5108">
        <v>10</v>
      </c>
      <c r="E5108" s="1">
        <v>2.9343484969483102E-37</v>
      </c>
      <c r="F5108" t="s">
        <v>307</v>
      </c>
      <c r="G5108">
        <v>30</v>
      </c>
      <c r="H5108" t="s">
        <v>1365</v>
      </c>
      <c r="I5108" s="3" t="s">
        <v>1366</v>
      </c>
    </row>
    <row r="5109" spans="1:9" x14ac:dyDescent="0.25">
      <c r="A5109" t="s">
        <v>11451</v>
      </c>
      <c r="B5109" t="s">
        <v>18</v>
      </c>
      <c r="C5109">
        <v>326</v>
      </c>
      <c r="D5109">
        <v>0</v>
      </c>
      <c r="G5109">
        <v>0</v>
      </c>
      <c r="H5109" t="s">
        <v>13</v>
      </c>
    </row>
    <row r="5110" spans="1:9" x14ac:dyDescent="0.25">
      <c r="A5110" t="s">
        <v>11452</v>
      </c>
      <c r="B5110" t="s">
        <v>18</v>
      </c>
      <c r="C5110">
        <v>366</v>
      </c>
      <c r="D5110">
        <v>0</v>
      </c>
      <c r="G5110">
        <v>0</v>
      </c>
      <c r="H5110" t="s">
        <v>13</v>
      </c>
    </row>
    <row r="5111" spans="1:9" x14ac:dyDescent="0.25">
      <c r="A5111" t="s">
        <v>11453</v>
      </c>
      <c r="B5111" t="s">
        <v>18</v>
      </c>
      <c r="C5111">
        <v>380</v>
      </c>
      <c r="D5111">
        <v>0</v>
      </c>
      <c r="G5111">
        <v>0</v>
      </c>
      <c r="H5111" t="s">
        <v>13</v>
      </c>
    </row>
    <row r="5112" spans="1:9" x14ac:dyDescent="0.25">
      <c r="A5112" t="s">
        <v>11454</v>
      </c>
      <c r="B5112" t="s">
        <v>6945</v>
      </c>
      <c r="C5112">
        <v>513</v>
      </c>
      <c r="D5112">
        <v>10</v>
      </c>
      <c r="E5112" s="1">
        <v>1.33531352149073E-13</v>
      </c>
      <c r="F5112" t="s">
        <v>902</v>
      </c>
      <c r="G5112">
        <v>6</v>
      </c>
      <c r="H5112" t="s">
        <v>11455</v>
      </c>
      <c r="I5112" s="3" t="s">
        <v>318</v>
      </c>
    </row>
    <row r="5113" spans="1:9" x14ac:dyDescent="0.25">
      <c r="A5113" t="s">
        <v>11456</v>
      </c>
      <c r="B5113" t="s">
        <v>175</v>
      </c>
      <c r="C5113">
        <v>399</v>
      </c>
      <c r="D5113">
        <v>7</v>
      </c>
      <c r="E5113" s="1">
        <v>8.2184618167990203E-9</v>
      </c>
      <c r="F5113" s="2">
        <v>59571428571428.5</v>
      </c>
      <c r="G5113">
        <v>0</v>
      </c>
      <c r="H5113" t="s">
        <v>13</v>
      </c>
    </row>
    <row r="5114" spans="1:9" x14ac:dyDescent="0.25">
      <c r="A5114" t="s">
        <v>11457</v>
      </c>
      <c r="B5114" t="s">
        <v>11458</v>
      </c>
      <c r="C5114">
        <v>334</v>
      </c>
      <c r="D5114">
        <v>10</v>
      </c>
      <c r="E5114" s="1">
        <v>1.6603944417324E-34</v>
      </c>
      <c r="F5114" t="s">
        <v>3658</v>
      </c>
      <c r="G5114">
        <v>0</v>
      </c>
      <c r="H5114" t="s">
        <v>13</v>
      </c>
    </row>
    <row r="5115" spans="1:9" x14ac:dyDescent="0.25">
      <c r="A5115" t="s">
        <v>11459</v>
      </c>
      <c r="B5115" t="s">
        <v>11460</v>
      </c>
      <c r="C5115">
        <v>453</v>
      </c>
      <c r="D5115">
        <v>10</v>
      </c>
      <c r="E5115" s="1">
        <v>5.8591338672342597E-64</v>
      </c>
      <c r="F5115" t="s">
        <v>301</v>
      </c>
      <c r="G5115">
        <v>3</v>
      </c>
      <c r="H5115" t="s">
        <v>11461</v>
      </c>
      <c r="I5115" s="3" t="s">
        <v>13</v>
      </c>
    </row>
    <row r="5116" spans="1:9" x14ac:dyDescent="0.25">
      <c r="A5116" t="s">
        <v>11462</v>
      </c>
      <c r="B5116" t="s">
        <v>1349</v>
      </c>
      <c r="C5116">
        <v>404</v>
      </c>
      <c r="D5116">
        <v>10</v>
      </c>
      <c r="E5116" s="1">
        <v>3.6203875374152803E-24</v>
      </c>
      <c r="F5116" t="s">
        <v>1224</v>
      </c>
      <c r="G5116">
        <v>4</v>
      </c>
      <c r="H5116" t="s">
        <v>5855</v>
      </c>
      <c r="I5116" s="3" t="s">
        <v>480</v>
      </c>
    </row>
    <row r="5117" spans="1:9" x14ac:dyDescent="0.25">
      <c r="A5117" t="s">
        <v>11463</v>
      </c>
      <c r="B5117" t="s">
        <v>11464</v>
      </c>
      <c r="C5117">
        <v>360</v>
      </c>
      <c r="D5117">
        <v>10</v>
      </c>
      <c r="E5117" s="1">
        <v>35.1352936562295</v>
      </c>
      <c r="F5117" t="s">
        <v>375</v>
      </c>
      <c r="G5117">
        <v>5</v>
      </c>
      <c r="H5117" t="s">
        <v>11465</v>
      </c>
    </row>
    <row r="5118" spans="1:9" x14ac:dyDescent="0.25">
      <c r="A5118" t="s">
        <v>11466</v>
      </c>
      <c r="B5118" t="s">
        <v>11467</v>
      </c>
      <c r="C5118">
        <v>412</v>
      </c>
      <c r="D5118">
        <v>10</v>
      </c>
      <c r="E5118" s="1">
        <v>5.8912934217831302E-50</v>
      </c>
      <c r="F5118" t="s">
        <v>336</v>
      </c>
      <c r="G5118">
        <v>15</v>
      </c>
      <c r="H5118" t="s">
        <v>11468</v>
      </c>
      <c r="I5118" s="3" t="s">
        <v>1872</v>
      </c>
    </row>
    <row r="5119" spans="1:9" x14ac:dyDescent="0.25">
      <c r="A5119" t="s">
        <v>11469</v>
      </c>
      <c r="B5119" t="s">
        <v>4723</v>
      </c>
      <c r="C5119">
        <v>489</v>
      </c>
      <c r="D5119">
        <v>10</v>
      </c>
      <c r="E5119" s="1">
        <v>3.12426430331291E-27</v>
      </c>
      <c r="F5119" t="s">
        <v>950</v>
      </c>
      <c r="G5119">
        <v>1</v>
      </c>
      <c r="H5119" t="s">
        <v>2016</v>
      </c>
      <c r="I5119" s="3" t="s">
        <v>13</v>
      </c>
    </row>
    <row r="5120" spans="1:9" x14ac:dyDescent="0.25">
      <c r="A5120" t="s">
        <v>11470</v>
      </c>
      <c r="B5120" t="s">
        <v>7374</v>
      </c>
      <c r="C5120">
        <v>259</v>
      </c>
      <c r="D5120">
        <v>10</v>
      </c>
      <c r="E5120" s="1">
        <v>3.3038414653457199E-10</v>
      </c>
      <c r="F5120" t="s">
        <v>5651</v>
      </c>
      <c r="G5120">
        <v>5</v>
      </c>
      <c r="H5120" t="s">
        <v>7375</v>
      </c>
      <c r="I5120" s="3" t="s">
        <v>7376</v>
      </c>
    </row>
    <row r="5121" spans="1:9" x14ac:dyDescent="0.25">
      <c r="A5121" t="s">
        <v>11471</v>
      </c>
      <c r="B5121" t="s">
        <v>11472</v>
      </c>
      <c r="C5121">
        <v>329</v>
      </c>
      <c r="D5121">
        <v>10</v>
      </c>
      <c r="E5121" s="1">
        <v>8.9496859054034698E-3</v>
      </c>
      <c r="F5121" t="s">
        <v>1697</v>
      </c>
      <c r="G5121">
        <v>4</v>
      </c>
      <c r="H5121" t="s">
        <v>3759</v>
      </c>
      <c r="I5121" s="3" t="s">
        <v>13</v>
      </c>
    </row>
    <row r="5122" spans="1:9" x14ac:dyDescent="0.25">
      <c r="A5122" t="s">
        <v>11473</v>
      </c>
      <c r="B5122" t="s">
        <v>1585</v>
      </c>
      <c r="C5122">
        <v>461</v>
      </c>
      <c r="D5122">
        <v>10</v>
      </c>
      <c r="E5122" s="1">
        <v>9.0021038713287996E-57</v>
      </c>
      <c r="F5122" t="s">
        <v>518</v>
      </c>
      <c r="G5122">
        <v>6</v>
      </c>
      <c r="H5122" t="s">
        <v>11474</v>
      </c>
      <c r="I5122" s="3" t="s">
        <v>11475</v>
      </c>
    </row>
    <row r="5123" spans="1:9" x14ac:dyDescent="0.25">
      <c r="A5123" t="s">
        <v>11476</v>
      </c>
      <c r="B5123" t="s">
        <v>175</v>
      </c>
      <c r="C5123">
        <v>449</v>
      </c>
      <c r="D5123">
        <v>10</v>
      </c>
      <c r="E5123" s="1">
        <v>5.6572804245728503E-8</v>
      </c>
      <c r="F5123" t="s">
        <v>3732</v>
      </c>
      <c r="G5123">
        <v>3</v>
      </c>
      <c r="H5123" t="s">
        <v>405</v>
      </c>
    </row>
    <row r="5124" spans="1:9" x14ac:dyDescent="0.25">
      <c r="A5124" t="s">
        <v>11477</v>
      </c>
      <c r="B5124" t="s">
        <v>175</v>
      </c>
      <c r="C5124">
        <v>309</v>
      </c>
      <c r="D5124">
        <v>3</v>
      </c>
      <c r="E5124" s="1">
        <v>0.16640779883571799</v>
      </c>
      <c r="F5124" t="s">
        <v>623</v>
      </c>
      <c r="G5124">
        <v>3</v>
      </c>
      <c r="H5124" t="s">
        <v>405</v>
      </c>
    </row>
    <row r="5125" spans="1:9" x14ac:dyDescent="0.25">
      <c r="A5125" t="s">
        <v>11478</v>
      </c>
      <c r="B5125" t="s">
        <v>2994</v>
      </c>
      <c r="C5125">
        <v>383</v>
      </c>
      <c r="D5125">
        <v>10</v>
      </c>
      <c r="E5125" s="1">
        <v>7.0316064200226404E-32</v>
      </c>
      <c r="F5125" t="s">
        <v>1041</v>
      </c>
      <c r="G5125">
        <v>4</v>
      </c>
      <c r="H5125" t="s">
        <v>11479</v>
      </c>
      <c r="I5125" s="3" t="s">
        <v>13</v>
      </c>
    </row>
    <row r="5126" spans="1:9" x14ac:dyDescent="0.25">
      <c r="A5126" t="s">
        <v>11480</v>
      </c>
      <c r="B5126" t="s">
        <v>11481</v>
      </c>
      <c r="C5126">
        <v>281</v>
      </c>
      <c r="D5126">
        <v>10</v>
      </c>
      <c r="E5126" s="1">
        <v>3.5076506304777899E-17</v>
      </c>
      <c r="F5126" t="s">
        <v>2326</v>
      </c>
      <c r="G5126">
        <v>3</v>
      </c>
      <c r="H5126" t="s">
        <v>11482</v>
      </c>
      <c r="I5126" s="3" t="s">
        <v>13</v>
      </c>
    </row>
    <row r="5127" spans="1:9" x14ac:dyDescent="0.25">
      <c r="A5127" t="s">
        <v>11483</v>
      </c>
      <c r="B5127" t="s">
        <v>11484</v>
      </c>
      <c r="C5127">
        <v>271</v>
      </c>
      <c r="D5127">
        <v>10</v>
      </c>
      <c r="E5127" s="1">
        <v>1.08243295382991E-16</v>
      </c>
      <c r="F5127" t="s">
        <v>2212</v>
      </c>
      <c r="G5127">
        <v>3</v>
      </c>
      <c r="H5127" t="s">
        <v>5218</v>
      </c>
      <c r="I5127" s="3" t="s">
        <v>13</v>
      </c>
    </row>
    <row r="5128" spans="1:9" x14ac:dyDescent="0.25">
      <c r="A5128" t="s">
        <v>11485</v>
      </c>
      <c r="B5128" t="s">
        <v>11486</v>
      </c>
      <c r="C5128">
        <v>455</v>
      </c>
      <c r="D5128">
        <v>10</v>
      </c>
      <c r="E5128" s="1">
        <v>3.0871081257238301E-43</v>
      </c>
      <c r="F5128" t="s">
        <v>1157</v>
      </c>
      <c r="G5128">
        <v>13</v>
      </c>
      <c r="H5128" t="s">
        <v>11487</v>
      </c>
      <c r="I5128" s="3" t="s">
        <v>13</v>
      </c>
    </row>
    <row r="5129" spans="1:9" x14ac:dyDescent="0.25">
      <c r="A5129" t="s">
        <v>11488</v>
      </c>
      <c r="B5129" t="s">
        <v>18</v>
      </c>
      <c r="C5129">
        <v>351</v>
      </c>
      <c r="D5129">
        <v>0</v>
      </c>
      <c r="G5129">
        <v>0</v>
      </c>
      <c r="H5129" t="s">
        <v>13</v>
      </c>
    </row>
    <row r="5130" spans="1:9" x14ac:dyDescent="0.25">
      <c r="A5130" t="s">
        <v>11489</v>
      </c>
      <c r="B5130" t="s">
        <v>718</v>
      </c>
      <c r="C5130">
        <v>489</v>
      </c>
      <c r="D5130">
        <v>10</v>
      </c>
      <c r="E5130" s="1">
        <v>5.54444886591826E-32</v>
      </c>
      <c r="F5130" t="s">
        <v>263</v>
      </c>
      <c r="G5130">
        <v>5</v>
      </c>
      <c r="H5130" t="s">
        <v>11490</v>
      </c>
      <c r="I5130" s="3" t="s">
        <v>13</v>
      </c>
    </row>
    <row r="5131" spans="1:9" x14ac:dyDescent="0.25">
      <c r="A5131" t="s">
        <v>11491</v>
      </c>
      <c r="B5131" t="s">
        <v>18</v>
      </c>
      <c r="C5131">
        <v>247</v>
      </c>
      <c r="D5131">
        <v>0</v>
      </c>
      <c r="G5131">
        <v>0</v>
      </c>
      <c r="H5131" t="s">
        <v>13</v>
      </c>
    </row>
    <row r="5132" spans="1:9" x14ac:dyDescent="0.25">
      <c r="A5132" t="s">
        <v>11492</v>
      </c>
      <c r="B5132" t="s">
        <v>2186</v>
      </c>
      <c r="C5132">
        <v>511</v>
      </c>
      <c r="D5132">
        <v>10</v>
      </c>
      <c r="E5132" s="1">
        <v>1.6801908445055001E-16</v>
      </c>
      <c r="F5132" t="s">
        <v>2334</v>
      </c>
      <c r="G5132">
        <v>1</v>
      </c>
      <c r="H5132" t="s">
        <v>52</v>
      </c>
      <c r="I5132" s="3" t="s">
        <v>13</v>
      </c>
    </row>
    <row r="5133" spans="1:9" x14ac:dyDescent="0.25">
      <c r="A5133" t="s">
        <v>11493</v>
      </c>
      <c r="B5133" t="s">
        <v>11494</v>
      </c>
      <c r="C5133">
        <v>321</v>
      </c>
      <c r="D5133">
        <v>10</v>
      </c>
      <c r="E5133" s="1">
        <v>4.1630991632444802E-13</v>
      </c>
      <c r="F5133" t="s">
        <v>1940</v>
      </c>
      <c r="G5133">
        <v>3</v>
      </c>
      <c r="H5133" t="s">
        <v>1122</v>
      </c>
      <c r="I5133" s="3" t="s">
        <v>13</v>
      </c>
    </row>
    <row r="5134" spans="1:9" x14ac:dyDescent="0.25">
      <c r="A5134" t="s">
        <v>11495</v>
      </c>
      <c r="B5134" t="s">
        <v>18</v>
      </c>
      <c r="C5134">
        <v>310</v>
      </c>
      <c r="D5134">
        <v>0</v>
      </c>
      <c r="G5134">
        <v>0</v>
      </c>
      <c r="H5134" t="s">
        <v>13</v>
      </c>
    </row>
    <row r="5135" spans="1:9" x14ac:dyDescent="0.25">
      <c r="A5135" t="s">
        <v>11496</v>
      </c>
      <c r="B5135" t="s">
        <v>11497</v>
      </c>
      <c r="C5135">
        <v>472</v>
      </c>
      <c r="D5135">
        <v>10</v>
      </c>
      <c r="E5135" s="1">
        <v>8.4813425831099293E-24</v>
      </c>
      <c r="F5135" t="s">
        <v>143</v>
      </c>
      <c r="G5135">
        <v>1</v>
      </c>
      <c r="H5135" t="s">
        <v>2972</v>
      </c>
      <c r="I5135" s="3" t="s">
        <v>13</v>
      </c>
    </row>
    <row r="5136" spans="1:9" x14ac:dyDescent="0.25">
      <c r="A5136" t="s">
        <v>11498</v>
      </c>
      <c r="B5136" t="s">
        <v>7963</v>
      </c>
      <c r="C5136">
        <v>413</v>
      </c>
      <c r="D5136">
        <v>10</v>
      </c>
      <c r="E5136" s="1">
        <v>1.2362052600688201E-28</v>
      </c>
      <c r="F5136" t="s">
        <v>3633</v>
      </c>
      <c r="G5136">
        <v>0</v>
      </c>
      <c r="H5136" t="s">
        <v>13</v>
      </c>
    </row>
    <row r="5137" spans="1:9" x14ac:dyDescent="0.25">
      <c r="A5137" t="s">
        <v>11499</v>
      </c>
      <c r="B5137" t="s">
        <v>2073</v>
      </c>
      <c r="C5137">
        <v>441</v>
      </c>
      <c r="D5137">
        <v>10</v>
      </c>
      <c r="E5137" s="1">
        <v>9.0950862770510793E-19</v>
      </c>
      <c r="F5137" t="s">
        <v>416</v>
      </c>
      <c r="G5137">
        <v>4</v>
      </c>
      <c r="H5137" t="s">
        <v>3389</v>
      </c>
      <c r="I5137" s="3" t="s">
        <v>13</v>
      </c>
    </row>
    <row r="5138" spans="1:9" x14ac:dyDescent="0.25">
      <c r="A5138" t="s">
        <v>11500</v>
      </c>
      <c r="B5138" t="s">
        <v>2726</v>
      </c>
      <c r="C5138">
        <v>478</v>
      </c>
      <c r="D5138">
        <v>10</v>
      </c>
      <c r="E5138" s="1">
        <v>5.9063165693866703E-44</v>
      </c>
      <c r="F5138" t="s">
        <v>918</v>
      </c>
      <c r="G5138">
        <v>14</v>
      </c>
      <c r="H5138" t="s">
        <v>2728</v>
      </c>
      <c r="I5138" s="3" t="s">
        <v>13</v>
      </c>
    </row>
    <row r="5139" spans="1:9" x14ac:dyDescent="0.25">
      <c r="A5139" t="s">
        <v>11501</v>
      </c>
      <c r="B5139" t="s">
        <v>175</v>
      </c>
      <c r="C5139">
        <v>465</v>
      </c>
      <c r="D5139">
        <v>10</v>
      </c>
      <c r="E5139" s="1">
        <v>3.4802705401009799E-38</v>
      </c>
      <c r="F5139" t="s">
        <v>4232</v>
      </c>
      <c r="G5139">
        <v>6</v>
      </c>
      <c r="H5139" t="s">
        <v>11502</v>
      </c>
      <c r="I5139" s="3" t="s">
        <v>13</v>
      </c>
    </row>
    <row r="5140" spans="1:9" x14ac:dyDescent="0.25">
      <c r="A5140" t="s">
        <v>11503</v>
      </c>
      <c r="B5140" t="s">
        <v>11504</v>
      </c>
      <c r="C5140">
        <v>464</v>
      </c>
      <c r="D5140">
        <v>10</v>
      </c>
      <c r="E5140" s="1">
        <v>1.72037250957903E-63</v>
      </c>
      <c r="F5140" t="s">
        <v>895</v>
      </c>
      <c r="G5140">
        <v>8</v>
      </c>
      <c r="H5140" t="s">
        <v>11505</v>
      </c>
      <c r="I5140" s="3" t="s">
        <v>11506</v>
      </c>
    </row>
    <row r="5141" spans="1:9" x14ac:dyDescent="0.25">
      <c r="A5141" t="s">
        <v>11507</v>
      </c>
      <c r="B5141" t="s">
        <v>18</v>
      </c>
      <c r="C5141">
        <v>294</v>
      </c>
      <c r="D5141">
        <v>0</v>
      </c>
      <c r="G5141">
        <v>0</v>
      </c>
      <c r="H5141" t="s">
        <v>13</v>
      </c>
    </row>
    <row r="5142" spans="1:9" x14ac:dyDescent="0.25">
      <c r="A5142" t="s">
        <v>11508</v>
      </c>
      <c r="B5142" t="s">
        <v>2115</v>
      </c>
      <c r="C5142">
        <v>461</v>
      </c>
      <c r="D5142">
        <v>10</v>
      </c>
      <c r="E5142" s="1">
        <v>3.6318774584303898E-40</v>
      </c>
      <c r="F5142" t="s">
        <v>2178</v>
      </c>
      <c r="G5142">
        <v>6</v>
      </c>
      <c r="H5142" t="s">
        <v>2116</v>
      </c>
      <c r="I5142" s="3" t="s">
        <v>13</v>
      </c>
    </row>
    <row r="5143" spans="1:9" x14ac:dyDescent="0.25">
      <c r="A5143" t="s">
        <v>11509</v>
      </c>
      <c r="B5143" t="s">
        <v>18</v>
      </c>
      <c r="C5143">
        <v>429</v>
      </c>
      <c r="D5143">
        <v>0</v>
      </c>
      <c r="G5143">
        <v>0</v>
      </c>
      <c r="H5143" t="s">
        <v>13</v>
      </c>
    </row>
    <row r="5144" spans="1:9" x14ac:dyDescent="0.25">
      <c r="A5144" t="s">
        <v>11510</v>
      </c>
      <c r="B5144" t="s">
        <v>18</v>
      </c>
      <c r="C5144">
        <v>475</v>
      </c>
      <c r="D5144">
        <v>0</v>
      </c>
      <c r="G5144">
        <v>0</v>
      </c>
      <c r="H5144" t="s">
        <v>13</v>
      </c>
    </row>
    <row r="5145" spans="1:9" x14ac:dyDescent="0.25">
      <c r="A5145" t="s">
        <v>11511</v>
      </c>
      <c r="B5145" t="s">
        <v>11512</v>
      </c>
      <c r="C5145">
        <v>458</v>
      </c>
      <c r="D5145">
        <v>10</v>
      </c>
      <c r="E5145" s="1">
        <v>5.0958606049678498E-55</v>
      </c>
      <c r="F5145" t="s">
        <v>932</v>
      </c>
      <c r="G5145">
        <v>2</v>
      </c>
      <c r="H5145" t="s">
        <v>11513</v>
      </c>
      <c r="I5145" s="3" t="s">
        <v>13</v>
      </c>
    </row>
    <row r="5146" spans="1:9" x14ac:dyDescent="0.25">
      <c r="A5146" t="s">
        <v>11514</v>
      </c>
      <c r="B5146" t="s">
        <v>18</v>
      </c>
      <c r="C5146">
        <v>295</v>
      </c>
      <c r="D5146">
        <v>0</v>
      </c>
      <c r="G5146">
        <v>0</v>
      </c>
      <c r="H5146" t="s">
        <v>13</v>
      </c>
    </row>
    <row r="5147" spans="1:9" x14ac:dyDescent="0.25">
      <c r="A5147" t="s">
        <v>11515</v>
      </c>
      <c r="B5147" t="s">
        <v>11516</v>
      </c>
      <c r="C5147">
        <v>418</v>
      </c>
      <c r="D5147">
        <v>10</v>
      </c>
      <c r="E5147" s="1">
        <v>5.0146496116724204E-6</v>
      </c>
      <c r="F5147" t="s">
        <v>7398</v>
      </c>
      <c r="G5147">
        <v>4</v>
      </c>
      <c r="H5147" t="s">
        <v>11517</v>
      </c>
      <c r="I5147" s="3" t="s">
        <v>13</v>
      </c>
    </row>
    <row r="5148" spans="1:9" x14ac:dyDescent="0.25">
      <c r="A5148" t="s">
        <v>11518</v>
      </c>
      <c r="B5148" t="s">
        <v>1470</v>
      </c>
      <c r="C5148">
        <v>395</v>
      </c>
      <c r="D5148">
        <v>10</v>
      </c>
      <c r="E5148" s="1">
        <v>9.3737028086858596E-29</v>
      </c>
      <c r="F5148" t="s">
        <v>442</v>
      </c>
      <c r="G5148">
        <v>2</v>
      </c>
      <c r="H5148" t="s">
        <v>4164</v>
      </c>
      <c r="I5148" s="3" t="s">
        <v>13</v>
      </c>
    </row>
    <row r="5149" spans="1:9" x14ac:dyDescent="0.25">
      <c r="A5149" t="s">
        <v>11519</v>
      </c>
      <c r="B5149" t="s">
        <v>11520</v>
      </c>
      <c r="C5149">
        <v>256</v>
      </c>
      <c r="D5149">
        <v>4</v>
      </c>
      <c r="E5149" s="1">
        <v>1.0687921988325799</v>
      </c>
      <c r="F5149" t="s">
        <v>11521</v>
      </c>
      <c r="G5149">
        <v>5</v>
      </c>
      <c r="H5149" t="s">
        <v>11522</v>
      </c>
      <c r="I5149" s="3" t="s">
        <v>13</v>
      </c>
    </row>
    <row r="5150" spans="1:9" x14ac:dyDescent="0.25">
      <c r="A5150" t="s">
        <v>11523</v>
      </c>
      <c r="B5150" t="s">
        <v>11524</v>
      </c>
      <c r="C5150">
        <v>339</v>
      </c>
      <c r="D5150">
        <v>10</v>
      </c>
      <c r="E5150" s="1">
        <v>5.5134264555500197E-13</v>
      </c>
      <c r="F5150" t="s">
        <v>982</v>
      </c>
      <c r="G5150">
        <v>13</v>
      </c>
      <c r="H5150" t="s">
        <v>11525</v>
      </c>
      <c r="I5150" s="3" t="s">
        <v>13</v>
      </c>
    </row>
    <row r="5151" spans="1:9" x14ac:dyDescent="0.25">
      <c r="A5151" t="s">
        <v>11526</v>
      </c>
      <c r="B5151" t="s">
        <v>11527</v>
      </c>
      <c r="C5151">
        <v>289</v>
      </c>
      <c r="D5151">
        <v>10</v>
      </c>
      <c r="E5151" s="1">
        <v>1.7483970986195699E-19</v>
      </c>
      <c r="F5151" t="s">
        <v>782</v>
      </c>
      <c r="G5151">
        <v>1</v>
      </c>
      <c r="H5151" t="s">
        <v>3681</v>
      </c>
      <c r="I5151" s="3" t="s">
        <v>13</v>
      </c>
    </row>
    <row r="5152" spans="1:9" x14ac:dyDescent="0.25">
      <c r="A5152" t="s">
        <v>11528</v>
      </c>
      <c r="B5152" t="s">
        <v>11529</v>
      </c>
      <c r="C5152">
        <v>493</v>
      </c>
      <c r="D5152">
        <v>10</v>
      </c>
      <c r="E5152" s="1">
        <v>2.9494982573250801E-65</v>
      </c>
      <c r="F5152" t="s">
        <v>900</v>
      </c>
      <c r="G5152">
        <v>5</v>
      </c>
      <c r="H5152" t="s">
        <v>11530</v>
      </c>
      <c r="I5152" s="3" t="s">
        <v>13</v>
      </c>
    </row>
    <row r="5153" spans="1:9" x14ac:dyDescent="0.25">
      <c r="A5153" t="s">
        <v>11531</v>
      </c>
      <c r="B5153" t="s">
        <v>11532</v>
      </c>
      <c r="C5153">
        <v>316</v>
      </c>
      <c r="D5153">
        <v>10</v>
      </c>
      <c r="E5153" s="1">
        <v>1.35028160393307E-19</v>
      </c>
      <c r="F5153" t="s">
        <v>987</v>
      </c>
      <c r="G5153">
        <v>6</v>
      </c>
      <c r="H5153" t="s">
        <v>11533</v>
      </c>
      <c r="I5153" s="3" t="s">
        <v>11534</v>
      </c>
    </row>
    <row r="5154" spans="1:9" x14ac:dyDescent="0.25">
      <c r="A5154" t="s">
        <v>11535</v>
      </c>
      <c r="B5154" t="s">
        <v>11536</v>
      </c>
      <c r="C5154">
        <v>338</v>
      </c>
      <c r="D5154">
        <v>10</v>
      </c>
      <c r="E5154" s="1">
        <v>1.6024803155658299E-28</v>
      </c>
      <c r="F5154" t="s">
        <v>1879</v>
      </c>
      <c r="G5154">
        <v>11</v>
      </c>
      <c r="H5154" t="s">
        <v>11537</v>
      </c>
      <c r="I5154" s="3" t="s">
        <v>13</v>
      </c>
    </row>
    <row r="5155" spans="1:9" x14ac:dyDescent="0.25">
      <c r="A5155" t="s">
        <v>11538</v>
      </c>
      <c r="B5155" t="s">
        <v>18</v>
      </c>
      <c r="C5155">
        <v>463</v>
      </c>
      <c r="D5155">
        <v>0</v>
      </c>
      <c r="G5155">
        <v>0</v>
      </c>
      <c r="H5155" t="s">
        <v>13</v>
      </c>
    </row>
    <row r="5156" spans="1:9" x14ac:dyDescent="0.25">
      <c r="A5156" t="s">
        <v>11539</v>
      </c>
      <c r="B5156" t="s">
        <v>18</v>
      </c>
      <c r="C5156">
        <v>395</v>
      </c>
      <c r="D5156">
        <v>0</v>
      </c>
      <c r="G5156">
        <v>0</v>
      </c>
      <c r="H5156" t="s">
        <v>13</v>
      </c>
    </row>
    <row r="5157" spans="1:9" x14ac:dyDescent="0.25">
      <c r="A5157" t="s">
        <v>11540</v>
      </c>
      <c r="B5157" t="s">
        <v>18</v>
      </c>
      <c r="C5157">
        <v>485</v>
      </c>
      <c r="D5157">
        <v>0</v>
      </c>
      <c r="G5157">
        <v>0</v>
      </c>
      <c r="H5157" t="s">
        <v>13</v>
      </c>
    </row>
    <row r="5158" spans="1:9" x14ac:dyDescent="0.25">
      <c r="A5158" t="s">
        <v>11541</v>
      </c>
      <c r="B5158" t="s">
        <v>11542</v>
      </c>
      <c r="C5158">
        <v>374</v>
      </c>
      <c r="D5158">
        <v>10</v>
      </c>
      <c r="E5158" s="1">
        <v>6.0321758954473006E-29</v>
      </c>
      <c r="F5158" t="s">
        <v>1076</v>
      </c>
      <c r="G5158">
        <v>10</v>
      </c>
      <c r="H5158" t="s">
        <v>5794</v>
      </c>
      <c r="I5158" s="3" t="s">
        <v>13</v>
      </c>
    </row>
    <row r="5159" spans="1:9" x14ac:dyDescent="0.25">
      <c r="A5159" t="s">
        <v>11543</v>
      </c>
      <c r="B5159" t="s">
        <v>11544</v>
      </c>
      <c r="C5159">
        <v>423</v>
      </c>
      <c r="D5159">
        <v>10</v>
      </c>
      <c r="E5159" s="1">
        <v>1.0295106428898901E-43</v>
      </c>
      <c r="F5159" t="s">
        <v>777</v>
      </c>
      <c r="G5159">
        <v>7</v>
      </c>
      <c r="H5159" t="s">
        <v>11545</v>
      </c>
      <c r="I5159" s="3" t="s">
        <v>11546</v>
      </c>
    </row>
    <row r="5160" spans="1:9" x14ac:dyDescent="0.25">
      <c r="A5160" t="s">
        <v>11547</v>
      </c>
      <c r="B5160" t="s">
        <v>11548</v>
      </c>
      <c r="C5160">
        <v>247</v>
      </c>
      <c r="D5160">
        <v>10</v>
      </c>
      <c r="E5160" s="1">
        <v>7.4400616096794398E-18</v>
      </c>
      <c r="F5160" t="s">
        <v>1069</v>
      </c>
      <c r="G5160">
        <v>14</v>
      </c>
      <c r="H5160" t="s">
        <v>11549</v>
      </c>
      <c r="I5160" s="3" t="s">
        <v>11550</v>
      </c>
    </row>
    <row r="5161" spans="1:9" x14ac:dyDescent="0.25">
      <c r="A5161" t="s">
        <v>11551</v>
      </c>
      <c r="B5161" t="s">
        <v>1066</v>
      </c>
      <c r="C5161">
        <v>411</v>
      </c>
      <c r="D5161">
        <v>3</v>
      </c>
      <c r="E5161" s="1">
        <v>9.1891670650486908E-16</v>
      </c>
      <c r="F5161" s="2">
        <v>536666666666666</v>
      </c>
      <c r="G5161">
        <v>4</v>
      </c>
      <c r="H5161" t="s">
        <v>11552</v>
      </c>
    </row>
    <row r="5162" spans="1:9" x14ac:dyDescent="0.25">
      <c r="A5162" t="s">
        <v>11553</v>
      </c>
      <c r="B5162" t="s">
        <v>7104</v>
      </c>
      <c r="C5162">
        <v>229</v>
      </c>
      <c r="D5162">
        <v>1</v>
      </c>
      <c r="E5162" s="1">
        <v>3.3086219343858598E-7</v>
      </c>
      <c r="F5162" t="s">
        <v>2406</v>
      </c>
      <c r="G5162">
        <v>1</v>
      </c>
      <c r="H5162" t="s">
        <v>22</v>
      </c>
      <c r="I5162" s="3" t="s">
        <v>13</v>
      </c>
    </row>
    <row r="5163" spans="1:9" x14ac:dyDescent="0.25">
      <c r="A5163" t="s">
        <v>11554</v>
      </c>
      <c r="B5163" t="s">
        <v>11555</v>
      </c>
      <c r="C5163">
        <v>327</v>
      </c>
      <c r="D5163">
        <v>4</v>
      </c>
      <c r="E5163" s="1">
        <v>1.4305843846881499E-8</v>
      </c>
      <c r="F5163" t="s">
        <v>11556</v>
      </c>
      <c r="G5163">
        <v>0</v>
      </c>
      <c r="H5163" t="s">
        <v>13</v>
      </c>
    </row>
    <row r="5164" spans="1:9" x14ac:dyDescent="0.25">
      <c r="A5164" t="s">
        <v>11557</v>
      </c>
      <c r="B5164" t="s">
        <v>11558</v>
      </c>
      <c r="C5164">
        <v>425</v>
      </c>
      <c r="D5164">
        <v>10</v>
      </c>
      <c r="E5164" s="1">
        <v>2.3531289124780501E-56</v>
      </c>
      <c r="F5164" t="s">
        <v>11</v>
      </c>
      <c r="G5164">
        <v>1</v>
      </c>
      <c r="H5164" t="s">
        <v>1286</v>
      </c>
      <c r="I5164" s="3" t="s">
        <v>13</v>
      </c>
    </row>
    <row r="5165" spans="1:9" x14ac:dyDescent="0.25">
      <c r="A5165" t="s">
        <v>11559</v>
      </c>
      <c r="B5165" t="s">
        <v>11560</v>
      </c>
      <c r="C5165">
        <v>344</v>
      </c>
      <c r="D5165">
        <v>10</v>
      </c>
      <c r="E5165" s="1">
        <v>7.9552529148489701E-13</v>
      </c>
      <c r="F5165" t="s">
        <v>1063</v>
      </c>
      <c r="G5165">
        <v>0</v>
      </c>
      <c r="H5165" t="s">
        <v>13</v>
      </c>
    </row>
    <row r="5166" spans="1:9" x14ac:dyDescent="0.25">
      <c r="A5166" t="s">
        <v>11561</v>
      </c>
      <c r="B5166" t="s">
        <v>18</v>
      </c>
      <c r="C5166">
        <v>460</v>
      </c>
      <c r="D5166">
        <v>0</v>
      </c>
      <c r="G5166">
        <v>0</v>
      </c>
      <c r="H5166" t="s">
        <v>13</v>
      </c>
    </row>
    <row r="5167" spans="1:9" x14ac:dyDescent="0.25">
      <c r="A5167" t="s">
        <v>11562</v>
      </c>
      <c r="B5167" t="s">
        <v>535</v>
      </c>
      <c r="C5167">
        <v>367</v>
      </c>
      <c r="D5167">
        <v>10</v>
      </c>
      <c r="E5167" s="1">
        <v>6.3181373494733604E-9</v>
      </c>
      <c r="F5167" t="s">
        <v>429</v>
      </c>
      <c r="G5167">
        <v>5</v>
      </c>
      <c r="H5167" t="s">
        <v>11563</v>
      </c>
      <c r="I5167" s="3" t="s">
        <v>13</v>
      </c>
    </row>
    <row r="5168" spans="1:9" x14ac:dyDescent="0.25">
      <c r="A5168" t="s">
        <v>11564</v>
      </c>
      <c r="B5168" t="s">
        <v>18</v>
      </c>
      <c r="C5168">
        <v>287</v>
      </c>
      <c r="D5168">
        <v>0</v>
      </c>
      <c r="G5168">
        <v>0</v>
      </c>
      <c r="H5168" t="s">
        <v>13</v>
      </c>
    </row>
    <row r="5169" spans="1:9" x14ac:dyDescent="0.25">
      <c r="A5169" t="s">
        <v>11565</v>
      </c>
      <c r="B5169" t="s">
        <v>18</v>
      </c>
      <c r="C5169">
        <v>263</v>
      </c>
      <c r="D5169">
        <v>0</v>
      </c>
      <c r="G5169">
        <v>0</v>
      </c>
      <c r="H5169" t="s">
        <v>13</v>
      </c>
    </row>
    <row r="5170" spans="1:9" x14ac:dyDescent="0.25">
      <c r="A5170" t="s">
        <v>11566</v>
      </c>
      <c r="B5170" t="s">
        <v>6551</v>
      </c>
      <c r="C5170">
        <v>368</v>
      </c>
      <c r="D5170">
        <v>10</v>
      </c>
      <c r="E5170" s="1">
        <v>5.8454172332380995E-48</v>
      </c>
      <c r="F5170" t="s">
        <v>687</v>
      </c>
      <c r="G5170">
        <v>5</v>
      </c>
      <c r="H5170" t="s">
        <v>6552</v>
      </c>
      <c r="I5170" s="3" t="s">
        <v>6553</v>
      </c>
    </row>
    <row r="5171" spans="1:9" x14ac:dyDescent="0.25">
      <c r="A5171" t="s">
        <v>11567</v>
      </c>
      <c r="B5171" t="s">
        <v>18</v>
      </c>
      <c r="C5171">
        <v>281</v>
      </c>
      <c r="D5171">
        <v>0</v>
      </c>
      <c r="G5171">
        <v>0</v>
      </c>
      <c r="H5171" t="s">
        <v>13</v>
      </c>
    </row>
    <row r="5172" spans="1:9" x14ac:dyDescent="0.25">
      <c r="A5172" t="s">
        <v>11568</v>
      </c>
      <c r="B5172" t="s">
        <v>11569</v>
      </c>
      <c r="C5172">
        <v>306</v>
      </c>
      <c r="D5172">
        <v>10</v>
      </c>
      <c r="E5172" s="1">
        <v>4.0750649015475501E-32</v>
      </c>
      <c r="F5172" t="s">
        <v>201</v>
      </c>
      <c r="G5172">
        <v>4</v>
      </c>
      <c r="H5172" t="s">
        <v>3360</v>
      </c>
      <c r="I5172" s="3" t="s">
        <v>13</v>
      </c>
    </row>
    <row r="5173" spans="1:9" x14ac:dyDescent="0.25">
      <c r="A5173" t="s">
        <v>11570</v>
      </c>
      <c r="B5173" t="s">
        <v>18</v>
      </c>
      <c r="C5173">
        <v>205</v>
      </c>
      <c r="D5173">
        <v>0</v>
      </c>
      <c r="G5173">
        <v>0</v>
      </c>
      <c r="H5173" t="s">
        <v>13</v>
      </c>
    </row>
    <row r="5174" spans="1:9" x14ac:dyDescent="0.25">
      <c r="A5174" t="s">
        <v>11571</v>
      </c>
      <c r="B5174" t="s">
        <v>6158</v>
      </c>
      <c r="C5174">
        <v>463</v>
      </c>
      <c r="D5174">
        <v>10</v>
      </c>
      <c r="E5174" s="1">
        <v>2.3170931962004801E-18</v>
      </c>
      <c r="F5174" t="s">
        <v>2107</v>
      </c>
      <c r="G5174">
        <v>9</v>
      </c>
      <c r="H5174" t="s">
        <v>11572</v>
      </c>
      <c r="I5174" s="3" t="s">
        <v>13</v>
      </c>
    </row>
    <row r="5175" spans="1:9" x14ac:dyDescent="0.25">
      <c r="A5175" t="s">
        <v>11573</v>
      </c>
      <c r="B5175" t="s">
        <v>11574</v>
      </c>
      <c r="C5175">
        <v>355</v>
      </c>
      <c r="D5175">
        <v>10</v>
      </c>
      <c r="E5175" s="1">
        <v>5.9754194947679898E-34</v>
      </c>
      <c r="F5175" t="s">
        <v>772</v>
      </c>
      <c r="G5175">
        <v>4</v>
      </c>
      <c r="H5175" t="s">
        <v>11575</v>
      </c>
      <c r="I5175" s="3" t="s">
        <v>13</v>
      </c>
    </row>
    <row r="5176" spans="1:9" x14ac:dyDescent="0.25">
      <c r="A5176" t="s">
        <v>11576</v>
      </c>
      <c r="B5176" t="s">
        <v>11577</v>
      </c>
      <c r="C5176">
        <v>413</v>
      </c>
      <c r="D5176">
        <v>10</v>
      </c>
      <c r="E5176" s="1">
        <v>7.9757676506182603E-44</v>
      </c>
      <c r="F5176" t="s">
        <v>158</v>
      </c>
      <c r="G5176">
        <v>1</v>
      </c>
      <c r="H5176" t="s">
        <v>11578</v>
      </c>
      <c r="I5176" s="3" t="s">
        <v>13</v>
      </c>
    </row>
    <row r="5177" spans="1:9" x14ac:dyDescent="0.25">
      <c r="A5177" t="s">
        <v>11579</v>
      </c>
      <c r="B5177" t="s">
        <v>18</v>
      </c>
      <c r="C5177">
        <v>402</v>
      </c>
      <c r="D5177">
        <v>0</v>
      </c>
      <c r="G5177">
        <v>0</v>
      </c>
      <c r="H5177" t="s">
        <v>13</v>
      </c>
    </row>
    <row r="5178" spans="1:9" x14ac:dyDescent="0.25">
      <c r="A5178" t="s">
        <v>11580</v>
      </c>
      <c r="B5178" t="s">
        <v>18</v>
      </c>
      <c r="C5178">
        <v>346</v>
      </c>
      <c r="D5178">
        <v>0</v>
      </c>
      <c r="G5178">
        <v>0</v>
      </c>
      <c r="H5178" t="s">
        <v>13</v>
      </c>
    </row>
    <row r="5179" spans="1:9" x14ac:dyDescent="0.25">
      <c r="A5179" t="s">
        <v>11581</v>
      </c>
      <c r="B5179" t="s">
        <v>11582</v>
      </c>
      <c r="C5179">
        <v>366</v>
      </c>
      <c r="D5179">
        <v>10</v>
      </c>
      <c r="E5179" s="1">
        <v>1.07919585235609E-16</v>
      </c>
      <c r="F5179" t="s">
        <v>528</v>
      </c>
      <c r="G5179">
        <v>5</v>
      </c>
      <c r="H5179" t="s">
        <v>11583</v>
      </c>
      <c r="I5179" s="3" t="s">
        <v>13</v>
      </c>
    </row>
    <row r="5180" spans="1:9" x14ac:dyDescent="0.25">
      <c r="A5180" t="s">
        <v>11584</v>
      </c>
      <c r="B5180" t="s">
        <v>18</v>
      </c>
      <c r="C5180">
        <v>388</v>
      </c>
      <c r="D5180">
        <v>0</v>
      </c>
      <c r="G5180">
        <v>0</v>
      </c>
      <c r="H5180" t="s">
        <v>13</v>
      </c>
    </row>
    <row r="5181" spans="1:9" x14ac:dyDescent="0.25">
      <c r="A5181" t="s">
        <v>11585</v>
      </c>
      <c r="B5181" t="s">
        <v>18</v>
      </c>
      <c r="C5181">
        <v>421</v>
      </c>
      <c r="D5181">
        <v>0</v>
      </c>
      <c r="G5181">
        <v>0</v>
      </c>
      <c r="H5181" t="s">
        <v>13</v>
      </c>
    </row>
    <row r="5182" spans="1:9" x14ac:dyDescent="0.25">
      <c r="A5182" t="s">
        <v>11586</v>
      </c>
      <c r="B5182" t="s">
        <v>11587</v>
      </c>
      <c r="C5182">
        <v>433</v>
      </c>
      <c r="D5182">
        <v>10</v>
      </c>
      <c r="E5182" s="1">
        <v>1.34108895743294E-11</v>
      </c>
      <c r="F5182" t="s">
        <v>2107</v>
      </c>
      <c r="G5182">
        <v>1</v>
      </c>
      <c r="H5182" t="s">
        <v>4858</v>
      </c>
      <c r="I5182" s="3" t="s">
        <v>13</v>
      </c>
    </row>
    <row r="5183" spans="1:9" x14ac:dyDescent="0.25">
      <c r="A5183" t="s">
        <v>11588</v>
      </c>
      <c r="B5183" t="s">
        <v>11589</v>
      </c>
      <c r="C5183">
        <v>351</v>
      </c>
      <c r="D5183">
        <v>7</v>
      </c>
      <c r="E5183" s="1">
        <v>8.9779429340892202E-8</v>
      </c>
      <c r="F5183" t="s">
        <v>2067</v>
      </c>
      <c r="G5183">
        <v>6</v>
      </c>
      <c r="H5183" t="s">
        <v>11590</v>
      </c>
      <c r="I5183" s="3" t="s">
        <v>13</v>
      </c>
    </row>
    <row r="5184" spans="1:9" x14ac:dyDescent="0.25">
      <c r="A5184" t="s">
        <v>11591</v>
      </c>
      <c r="B5184" t="s">
        <v>18</v>
      </c>
      <c r="C5184">
        <v>243</v>
      </c>
      <c r="D5184">
        <v>0</v>
      </c>
      <c r="G5184">
        <v>0</v>
      </c>
      <c r="H5184" t="s">
        <v>13</v>
      </c>
    </row>
    <row r="5185" spans="1:9" x14ac:dyDescent="0.25">
      <c r="A5185" t="s">
        <v>11592</v>
      </c>
      <c r="B5185" t="s">
        <v>11593</v>
      </c>
      <c r="C5185">
        <v>246</v>
      </c>
      <c r="D5185">
        <v>3</v>
      </c>
      <c r="E5185" s="1">
        <v>49.966288242177498</v>
      </c>
      <c r="F5185" s="2">
        <v>90666666666666.594</v>
      </c>
      <c r="G5185">
        <v>3</v>
      </c>
      <c r="H5185" t="s">
        <v>4508</v>
      </c>
      <c r="I5185" s="3" t="s">
        <v>13</v>
      </c>
    </row>
    <row r="5186" spans="1:9" x14ac:dyDescent="0.25">
      <c r="A5186" t="s">
        <v>11594</v>
      </c>
      <c r="B5186" t="s">
        <v>11595</v>
      </c>
      <c r="C5186">
        <v>261</v>
      </c>
      <c r="D5186">
        <v>10</v>
      </c>
      <c r="E5186" s="1">
        <v>2.27437063104849E-22</v>
      </c>
      <c r="F5186" t="s">
        <v>2479</v>
      </c>
      <c r="G5186">
        <v>2</v>
      </c>
      <c r="H5186" t="s">
        <v>7465</v>
      </c>
      <c r="I5186" s="3" t="s">
        <v>13</v>
      </c>
    </row>
    <row r="5187" spans="1:9" x14ac:dyDescent="0.25">
      <c r="A5187" t="s">
        <v>11596</v>
      </c>
      <c r="B5187" t="s">
        <v>18</v>
      </c>
      <c r="C5187">
        <v>469</v>
      </c>
      <c r="D5187">
        <v>0</v>
      </c>
      <c r="G5187">
        <v>0</v>
      </c>
      <c r="H5187" t="s">
        <v>13</v>
      </c>
    </row>
    <row r="5188" spans="1:9" x14ac:dyDescent="0.25">
      <c r="A5188" t="s">
        <v>11597</v>
      </c>
      <c r="B5188" t="s">
        <v>11598</v>
      </c>
      <c r="C5188">
        <v>403</v>
      </c>
      <c r="D5188">
        <v>10</v>
      </c>
      <c r="E5188" s="1">
        <v>1.35496663820791E-42</v>
      </c>
      <c r="F5188" t="s">
        <v>1467</v>
      </c>
      <c r="G5188">
        <v>9</v>
      </c>
      <c r="H5188" t="s">
        <v>2890</v>
      </c>
      <c r="I5188" s="3" t="s">
        <v>13</v>
      </c>
    </row>
    <row r="5189" spans="1:9" x14ac:dyDescent="0.25">
      <c r="A5189" t="s">
        <v>11599</v>
      </c>
      <c r="B5189" t="s">
        <v>11600</v>
      </c>
      <c r="C5189">
        <v>215</v>
      </c>
      <c r="D5189">
        <v>10</v>
      </c>
      <c r="E5189" s="1">
        <v>1.2187761787791299E-20</v>
      </c>
      <c r="F5189" t="s">
        <v>11</v>
      </c>
      <c r="G5189">
        <v>3</v>
      </c>
      <c r="H5189" t="s">
        <v>11601</v>
      </c>
      <c r="I5189" s="3" t="s">
        <v>13</v>
      </c>
    </row>
    <row r="5190" spans="1:9" x14ac:dyDescent="0.25">
      <c r="A5190" t="s">
        <v>11602</v>
      </c>
      <c r="B5190" t="s">
        <v>1159</v>
      </c>
      <c r="C5190">
        <v>246</v>
      </c>
      <c r="D5190">
        <v>10</v>
      </c>
      <c r="E5190" s="1">
        <v>4.6804037230287099E-9</v>
      </c>
      <c r="F5190" t="s">
        <v>1374</v>
      </c>
      <c r="G5190">
        <v>4</v>
      </c>
      <c r="H5190" t="s">
        <v>9140</v>
      </c>
      <c r="I5190" s="3" t="s">
        <v>13</v>
      </c>
    </row>
    <row r="5191" spans="1:9" x14ac:dyDescent="0.25">
      <c r="A5191" t="s">
        <v>11603</v>
      </c>
      <c r="B5191" t="s">
        <v>11604</v>
      </c>
      <c r="C5191">
        <v>453</v>
      </c>
      <c r="D5191">
        <v>10</v>
      </c>
      <c r="E5191" s="1">
        <v>1.36602844641975E-49</v>
      </c>
      <c r="F5191" t="s">
        <v>754</v>
      </c>
      <c r="G5191">
        <v>6</v>
      </c>
      <c r="H5191" t="s">
        <v>11605</v>
      </c>
      <c r="I5191" s="3" t="s">
        <v>13</v>
      </c>
    </row>
    <row r="5192" spans="1:9" x14ac:dyDescent="0.25">
      <c r="A5192" t="s">
        <v>11606</v>
      </c>
      <c r="B5192" t="s">
        <v>4258</v>
      </c>
      <c r="C5192">
        <v>413</v>
      </c>
      <c r="D5192">
        <v>8</v>
      </c>
      <c r="E5192" s="1">
        <v>3.3900138109798097E-2</v>
      </c>
      <c r="F5192" s="2">
        <v>628.75</v>
      </c>
      <c r="G5192">
        <v>1</v>
      </c>
      <c r="H5192" t="s">
        <v>890</v>
      </c>
      <c r="I5192" s="3" t="s">
        <v>13</v>
      </c>
    </row>
    <row r="5193" spans="1:9" x14ac:dyDescent="0.25">
      <c r="A5193" t="s">
        <v>11607</v>
      </c>
      <c r="B5193" t="s">
        <v>18</v>
      </c>
      <c r="C5193">
        <v>440</v>
      </c>
      <c r="D5193">
        <v>0</v>
      </c>
      <c r="G5193">
        <v>0</v>
      </c>
      <c r="H5193" t="s">
        <v>13</v>
      </c>
    </row>
    <row r="5194" spans="1:9" x14ac:dyDescent="0.25">
      <c r="A5194" t="s">
        <v>11608</v>
      </c>
      <c r="B5194" t="s">
        <v>1631</v>
      </c>
      <c r="C5194">
        <v>424</v>
      </c>
      <c r="D5194">
        <v>10</v>
      </c>
      <c r="E5194" s="1">
        <v>2.46179875369632E-29</v>
      </c>
      <c r="F5194" t="s">
        <v>292</v>
      </c>
      <c r="G5194">
        <v>5</v>
      </c>
      <c r="H5194" t="s">
        <v>11609</v>
      </c>
      <c r="I5194" s="3" t="s">
        <v>13</v>
      </c>
    </row>
    <row r="5195" spans="1:9" x14ac:dyDescent="0.25">
      <c r="A5195" t="s">
        <v>11610</v>
      </c>
      <c r="B5195" t="s">
        <v>1025</v>
      </c>
      <c r="C5195">
        <v>445</v>
      </c>
      <c r="D5195">
        <v>3</v>
      </c>
      <c r="E5195" s="1">
        <v>6.5482813390972006E-2</v>
      </c>
      <c r="F5195" t="s">
        <v>623</v>
      </c>
      <c r="G5195">
        <v>2</v>
      </c>
      <c r="H5195" t="s">
        <v>642</v>
      </c>
    </row>
    <row r="5196" spans="1:9" x14ac:dyDescent="0.25">
      <c r="A5196" t="s">
        <v>11611</v>
      </c>
      <c r="B5196" t="s">
        <v>175</v>
      </c>
      <c r="C5196">
        <v>381</v>
      </c>
      <c r="D5196">
        <v>10</v>
      </c>
      <c r="E5196" s="1">
        <v>5.0920073403402602E-11</v>
      </c>
      <c r="F5196" t="s">
        <v>424</v>
      </c>
      <c r="G5196">
        <v>2</v>
      </c>
      <c r="H5196" t="s">
        <v>1771</v>
      </c>
      <c r="I5196" s="3" t="s">
        <v>13</v>
      </c>
    </row>
    <row r="5197" spans="1:9" x14ac:dyDescent="0.25">
      <c r="A5197" t="s">
        <v>11612</v>
      </c>
      <c r="B5197" t="s">
        <v>2186</v>
      </c>
      <c r="C5197">
        <v>273</v>
      </c>
      <c r="D5197">
        <v>10</v>
      </c>
      <c r="E5197" s="1">
        <v>8.8754210597691195E-11</v>
      </c>
      <c r="F5197" t="s">
        <v>746</v>
      </c>
      <c r="G5197">
        <v>3</v>
      </c>
      <c r="H5197" t="s">
        <v>11613</v>
      </c>
      <c r="I5197" s="3" t="s">
        <v>660</v>
      </c>
    </row>
    <row r="5198" spans="1:9" x14ac:dyDescent="0.25">
      <c r="A5198" t="s">
        <v>11614</v>
      </c>
      <c r="B5198" t="s">
        <v>11615</v>
      </c>
      <c r="C5198">
        <v>391</v>
      </c>
      <c r="D5198">
        <v>2</v>
      </c>
      <c r="E5198" s="1">
        <v>6.7903635784610401E-3</v>
      </c>
      <c r="F5198" t="s">
        <v>4334</v>
      </c>
      <c r="G5198">
        <v>2</v>
      </c>
      <c r="H5198" t="s">
        <v>11616</v>
      </c>
    </row>
    <row r="5199" spans="1:9" x14ac:dyDescent="0.25">
      <c r="A5199" t="s">
        <v>11617</v>
      </c>
      <c r="B5199" t="s">
        <v>535</v>
      </c>
      <c r="C5199">
        <v>482</v>
      </c>
      <c r="D5199">
        <v>10</v>
      </c>
      <c r="E5199" s="1">
        <v>2.8338035433431401E-9</v>
      </c>
      <c r="F5199" t="s">
        <v>11618</v>
      </c>
      <c r="G5199">
        <v>1</v>
      </c>
      <c r="H5199" t="s">
        <v>837</v>
      </c>
      <c r="I5199" s="3" t="s">
        <v>13</v>
      </c>
    </row>
    <row r="5200" spans="1:9" x14ac:dyDescent="0.25">
      <c r="A5200" t="s">
        <v>11619</v>
      </c>
      <c r="B5200" t="s">
        <v>7982</v>
      </c>
      <c r="C5200">
        <v>528</v>
      </c>
      <c r="D5200">
        <v>10</v>
      </c>
      <c r="E5200" s="1">
        <v>8.8667611916675994E-49</v>
      </c>
      <c r="F5200" t="s">
        <v>1153</v>
      </c>
      <c r="G5200">
        <v>4</v>
      </c>
      <c r="H5200" t="s">
        <v>9460</v>
      </c>
      <c r="I5200" s="3" t="s">
        <v>13</v>
      </c>
    </row>
    <row r="5201" spans="1:9" x14ac:dyDescent="0.25">
      <c r="A5201" t="s">
        <v>11620</v>
      </c>
      <c r="B5201" t="s">
        <v>18</v>
      </c>
      <c r="C5201">
        <v>444</v>
      </c>
      <c r="D5201">
        <v>0</v>
      </c>
      <c r="G5201">
        <v>0</v>
      </c>
      <c r="H5201" t="s">
        <v>13</v>
      </c>
    </row>
    <row r="5202" spans="1:9" x14ac:dyDescent="0.25">
      <c r="A5202" t="s">
        <v>11621</v>
      </c>
      <c r="B5202" t="s">
        <v>8405</v>
      </c>
      <c r="C5202">
        <v>386</v>
      </c>
      <c r="D5202">
        <v>10</v>
      </c>
      <c r="E5202" s="1">
        <v>1.9370370602279699E-35</v>
      </c>
      <c r="F5202" t="s">
        <v>58</v>
      </c>
      <c r="G5202">
        <v>4</v>
      </c>
      <c r="H5202" t="s">
        <v>11622</v>
      </c>
      <c r="I5202" s="3" t="s">
        <v>660</v>
      </c>
    </row>
    <row r="5203" spans="1:9" x14ac:dyDescent="0.25">
      <c r="A5203" t="s">
        <v>11623</v>
      </c>
      <c r="B5203" t="s">
        <v>11624</v>
      </c>
      <c r="C5203">
        <v>367</v>
      </c>
      <c r="D5203">
        <v>10</v>
      </c>
      <c r="E5203" s="1">
        <v>1.4498289115890299E-21</v>
      </c>
      <c r="F5203" t="s">
        <v>759</v>
      </c>
      <c r="G5203">
        <v>1</v>
      </c>
      <c r="H5203" t="s">
        <v>1064</v>
      </c>
      <c r="I5203" s="3" t="s">
        <v>13</v>
      </c>
    </row>
    <row r="5204" spans="1:9" x14ac:dyDescent="0.25">
      <c r="A5204" t="s">
        <v>11625</v>
      </c>
      <c r="B5204" t="s">
        <v>11626</v>
      </c>
      <c r="C5204">
        <v>450</v>
      </c>
      <c r="D5204">
        <v>10</v>
      </c>
      <c r="E5204" s="1">
        <v>1.41875968560266E-59</v>
      </c>
      <c r="F5204" t="s">
        <v>1153</v>
      </c>
      <c r="G5204">
        <v>10</v>
      </c>
      <c r="H5204" t="s">
        <v>11627</v>
      </c>
      <c r="I5204" s="3" t="s">
        <v>11628</v>
      </c>
    </row>
    <row r="5205" spans="1:9" x14ac:dyDescent="0.25">
      <c r="A5205" t="s">
        <v>11629</v>
      </c>
      <c r="B5205" t="s">
        <v>11630</v>
      </c>
      <c r="C5205">
        <v>433</v>
      </c>
      <c r="D5205">
        <v>10</v>
      </c>
      <c r="E5205" s="1">
        <v>3.2908380465678403E-5</v>
      </c>
      <c r="F5205" t="s">
        <v>883</v>
      </c>
      <c r="G5205">
        <v>11</v>
      </c>
      <c r="H5205" t="s">
        <v>11631</v>
      </c>
      <c r="I5205" s="3" t="s">
        <v>13</v>
      </c>
    </row>
    <row r="5206" spans="1:9" x14ac:dyDescent="0.25">
      <c r="A5206" t="s">
        <v>11632</v>
      </c>
      <c r="B5206" t="s">
        <v>3063</v>
      </c>
      <c r="C5206">
        <v>221</v>
      </c>
      <c r="D5206">
        <v>10</v>
      </c>
      <c r="E5206" s="1">
        <v>1.9753617310419802E-6</v>
      </c>
      <c r="F5206" t="s">
        <v>788</v>
      </c>
      <c r="G5206">
        <v>3</v>
      </c>
      <c r="H5206" t="s">
        <v>11633</v>
      </c>
      <c r="I5206" s="3" t="s">
        <v>13</v>
      </c>
    </row>
    <row r="5207" spans="1:9" x14ac:dyDescent="0.25">
      <c r="A5207" t="s">
        <v>11634</v>
      </c>
      <c r="B5207" t="s">
        <v>8375</v>
      </c>
      <c r="C5207">
        <v>450</v>
      </c>
      <c r="D5207">
        <v>10</v>
      </c>
      <c r="E5207" s="1">
        <v>1.52639841483427E-37</v>
      </c>
      <c r="F5207" t="s">
        <v>285</v>
      </c>
      <c r="G5207">
        <v>29</v>
      </c>
      <c r="H5207" t="s">
        <v>956</v>
      </c>
      <c r="I5207" s="3" t="s">
        <v>957</v>
      </c>
    </row>
    <row r="5208" spans="1:9" x14ac:dyDescent="0.25">
      <c r="A5208" t="s">
        <v>11635</v>
      </c>
      <c r="B5208" t="s">
        <v>18</v>
      </c>
      <c r="C5208">
        <v>411</v>
      </c>
      <c r="D5208">
        <v>0</v>
      </c>
      <c r="G5208">
        <v>0</v>
      </c>
      <c r="H5208" t="s">
        <v>13</v>
      </c>
    </row>
    <row r="5209" spans="1:9" x14ac:dyDescent="0.25">
      <c r="A5209" t="s">
        <v>11636</v>
      </c>
      <c r="B5209" t="s">
        <v>3029</v>
      </c>
      <c r="C5209">
        <v>499</v>
      </c>
      <c r="D5209">
        <v>10</v>
      </c>
      <c r="E5209" s="1">
        <v>4.6340632183098002E-58</v>
      </c>
      <c r="F5209" t="s">
        <v>1558</v>
      </c>
      <c r="G5209">
        <v>25</v>
      </c>
      <c r="H5209" t="s">
        <v>11637</v>
      </c>
      <c r="I5209" s="3" t="s">
        <v>11475</v>
      </c>
    </row>
    <row r="5210" spans="1:9" x14ac:dyDescent="0.25">
      <c r="A5210" t="s">
        <v>11638</v>
      </c>
      <c r="B5210" t="s">
        <v>11639</v>
      </c>
      <c r="C5210">
        <v>462</v>
      </c>
      <c r="D5210">
        <v>10</v>
      </c>
      <c r="E5210" s="1">
        <v>1.3422839760282E-29</v>
      </c>
      <c r="F5210" t="s">
        <v>7842</v>
      </c>
      <c r="G5210">
        <v>7</v>
      </c>
      <c r="H5210" t="s">
        <v>11640</v>
      </c>
      <c r="I5210" s="3" t="s">
        <v>13</v>
      </c>
    </row>
    <row r="5211" spans="1:9" x14ac:dyDescent="0.25">
      <c r="A5211" t="s">
        <v>11641</v>
      </c>
      <c r="B5211" t="s">
        <v>11642</v>
      </c>
      <c r="C5211">
        <v>515</v>
      </c>
      <c r="D5211">
        <v>10</v>
      </c>
      <c r="E5211" s="1">
        <v>2.7394608569902799E-67</v>
      </c>
      <c r="F5211" t="s">
        <v>528</v>
      </c>
      <c r="G5211">
        <v>12</v>
      </c>
      <c r="H5211" t="s">
        <v>11643</v>
      </c>
      <c r="I5211" s="3" t="s">
        <v>13</v>
      </c>
    </row>
    <row r="5212" spans="1:9" x14ac:dyDescent="0.25">
      <c r="A5212" t="s">
        <v>11644</v>
      </c>
      <c r="B5212" t="s">
        <v>4330</v>
      </c>
      <c r="C5212">
        <v>482</v>
      </c>
      <c r="D5212">
        <v>2</v>
      </c>
      <c r="E5212" s="1">
        <v>1.0381321952682401</v>
      </c>
      <c r="F5212" t="s">
        <v>2067</v>
      </c>
      <c r="G5212">
        <v>1</v>
      </c>
      <c r="H5212" t="s">
        <v>1629</v>
      </c>
      <c r="I5212" s="3" t="s">
        <v>13</v>
      </c>
    </row>
    <row r="5213" spans="1:9" x14ac:dyDescent="0.25">
      <c r="A5213" t="s">
        <v>11645</v>
      </c>
      <c r="B5213" t="s">
        <v>11646</v>
      </c>
      <c r="C5213">
        <v>419</v>
      </c>
      <c r="D5213">
        <v>10</v>
      </c>
      <c r="E5213" s="1">
        <v>2.9127175946808202E-38</v>
      </c>
      <c r="F5213" t="s">
        <v>711</v>
      </c>
      <c r="G5213">
        <v>1</v>
      </c>
      <c r="H5213" t="s">
        <v>4714</v>
      </c>
      <c r="I5213" s="3" t="s">
        <v>13</v>
      </c>
    </row>
    <row r="5214" spans="1:9" x14ac:dyDescent="0.25">
      <c r="A5214" t="s">
        <v>11647</v>
      </c>
      <c r="B5214" t="s">
        <v>18</v>
      </c>
      <c r="C5214">
        <v>378</v>
      </c>
      <c r="D5214">
        <v>0</v>
      </c>
      <c r="G5214">
        <v>0</v>
      </c>
      <c r="H5214" t="s">
        <v>13</v>
      </c>
    </row>
    <row r="5215" spans="1:9" x14ac:dyDescent="0.25">
      <c r="A5215" t="s">
        <v>11648</v>
      </c>
      <c r="B5215" t="s">
        <v>18</v>
      </c>
      <c r="C5215">
        <v>240</v>
      </c>
      <c r="D5215">
        <v>0</v>
      </c>
      <c r="G5215">
        <v>0</v>
      </c>
      <c r="H5215" t="s">
        <v>13</v>
      </c>
    </row>
    <row r="5216" spans="1:9" x14ac:dyDescent="0.25">
      <c r="A5216" t="s">
        <v>11649</v>
      </c>
      <c r="B5216" t="s">
        <v>11650</v>
      </c>
      <c r="C5216">
        <v>273</v>
      </c>
      <c r="D5216">
        <v>3</v>
      </c>
      <c r="E5216" s="1">
        <v>59.671215676565502</v>
      </c>
      <c r="F5216" t="s">
        <v>3457</v>
      </c>
      <c r="G5216">
        <v>2</v>
      </c>
      <c r="H5216" t="s">
        <v>11651</v>
      </c>
      <c r="I5216" s="3" t="s">
        <v>13</v>
      </c>
    </row>
    <row r="5217" spans="1:9" x14ac:dyDescent="0.25">
      <c r="A5217" t="s">
        <v>11652</v>
      </c>
      <c r="B5217" t="s">
        <v>175</v>
      </c>
      <c r="C5217">
        <v>483</v>
      </c>
      <c r="D5217">
        <v>10</v>
      </c>
      <c r="E5217" s="1">
        <v>1.66722247465967E-20</v>
      </c>
      <c r="F5217" t="s">
        <v>2853</v>
      </c>
      <c r="G5217">
        <v>3</v>
      </c>
      <c r="H5217" t="s">
        <v>405</v>
      </c>
    </row>
    <row r="5218" spans="1:9" x14ac:dyDescent="0.25">
      <c r="A5218" t="s">
        <v>11653</v>
      </c>
      <c r="B5218" t="s">
        <v>11654</v>
      </c>
      <c r="C5218">
        <v>379</v>
      </c>
      <c r="D5218">
        <v>10</v>
      </c>
      <c r="E5218" s="1">
        <v>2.1275614540361899E-41</v>
      </c>
      <c r="F5218" t="s">
        <v>852</v>
      </c>
      <c r="G5218">
        <v>28</v>
      </c>
      <c r="H5218" t="s">
        <v>11655</v>
      </c>
      <c r="I5218" s="3" t="s">
        <v>13</v>
      </c>
    </row>
    <row r="5219" spans="1:9" x14ac:dyDescent="0.25">
      <c r="A5219" t="s">
        <v>11656</v>
      </c>
      <c r="B5219" t="s">
        <v>11657</v>
      </c>
      <c r="C5219">
        <v>483</v>
      </c>
      <c r="D5219">
        <v>10</v>
      </c>
      <c r="E5219" s="1">
        <v>3.4362906381730001E-60</v>
      </c>
      <c r="F5219" t="s">
        <v>313</v>
      </c>
      <c r="G5219">
        <v>6</v>
      </c>
      <c r="H5219" t="s">
        <v>11658</v>
      </c>
      <c r="I5219" s="3" t="s">
        <v>13</v>
      </c>
    </row>
    <row r="5220" spans="1:9" x14ac:dyDescent="0.25">
      <c r="A5220" t="s">
        <v>11659</v>
      </c>
      <c r="B5220" t="s">
        <v>11660</v>
      </c>
      <c r="C5220">
        <v>394</v>
      </c>
      <c r="D5220">
        <v>10</v>
      </c>
      <c r="E5220" s="1">
        <v>1.26878186165044E-33</v>
      </c>
      <c r="F5220" t="s">
        <v>261</v>
      </c>
      <c r="G5220">
        <v>15</v>
      </c>
      <c r="H5220" t="s">
        <v>11661</v>
      </c>
      <c r="I5220" s="3" t="s">
        <v>3906</v>
      </c>
    </row>
    <row r="5221" spans="1:9" x14ac:dyDescent="0.25">
      <c r="A5221" t="s">
        <v>11662</v>
      </c>
      <c r="B5221" t="s">
        <v>18</v>
      </c>
      <c r="C5221">
        <v>463</v>
      </c>
      <c r="D5221">
        <v>0</v>
      </c>
      <c r="G5221">
        <v>0</v>
      </c>
      <c r="H5221" t="s">
        <v>13</v>
      </c>
    </row>
    <row r="5222" spans="1:9" x14ac:dyDescent="0.25">
      <c r="A5222" t="s">
        <v>11663</v>
      </c>
      <c r="B5222" t="s">
        <v>11664</v>
      </c>
      <c r="C5222">
        <v>382</v>
      </c>
      <c r="D5222">
        <v>10</v>
      </c>
      <c r="E5222" s="1">
        <v>2.0529944754914E-37</v>
      </c>
      <c r="F5222" t="s">
        <v>468</v>
      </c>
      <c r="G5222">
        <v>4</v>
      </c>
      <c r="H5222" t="s">
        <v>11665</v>
      </c>
      <c r="I5222" s="3" t="s">
        <v>13</v>
      </c>
    </row>
    <row r="5223" spans="1:9" x14ac:dyDescent="0.25">
      <c r="A5223" t="s">
        <v>11666</v>
      </c>
      <c r="B5223" t="s">
        <v>3944</v>
      </c>
      <c r="C5223">
        <v>374</v>
      </c>
      <c r="D5223">
        <v>10</v>
      </c>
      <c r="E5223" s="1">
        <v>6.6384877269064103E-43</v>
      </c>
      <c r="F5223" t="s">
        <v>1076</v>
      </c>
      <c r="G5223">
        <v>3</v>
      </c>
      <c r="H5223" t="s">
        <v>8675</v>
      </c>
      <c r="I5223" s="3" t="s">
        <v>13</v>
      </c>
    </row>
    <row r="5224" spans="1:9" x14ac:dyDescent="0.25">
      <c r="A5224" t="s">
        <v>11667</v>
      </c>
      <c r="B5224" t="s">
        <v>11668</v>
      </c>
      <c r="C5224">
        <v>359</v>
      </c>
      <c r="D5224">
        <v>10</v>
      </c>
      <c r="E5224" s="1">
        <v>3.57738103504661E-52</v>
      </c>
      <c r="F5224" t="s">
        <v>63</v>
      </c>
      <c r="G5224">
        <v>4</v>
      </c>
      <c r="H5224" t="s">
        <v>11669</v>
      </c>
      <c r="I5224" s="3" t="s">
        <v>13</v>
      </c>
    </row>
    <row r="5225" spans="1:9" x14ac:dyDescent="0.25">
      <c r="A5225" t="s">
        <v>11670</v>
      </c>
      <c r="B5225" t="s">
        <v>11671</v>
      </c>
      <c r="C5225">
        <v>310</v>
      </c>
      <c r="D5225">
        <v>10</v>
      </c>
      <c r="E5225" s="1">
        <v>1.4946596680755601E-26</v>
      </c>
      <c r="F5225" t="s">
        <v>55</v>
      </c>
      <c r="G5225">
        <v>6</v>
      </c>
      <c r="H5225" t="s">
        <v>879</v>
      </c>
      <c r="I5225" s="3" t="s">
        <v>13</v>
      </c>
    </row>
    <row r="5226" spans="1:9" x14ac:dyDescent="0.25">
      <c r="A5226" t="s">
        <v>11672</v>
      </c>
      <c r="B5226" t="s">
        <v>18</v>
      </c>
      <c r="C5226">
        <v>231</v>
      </c>
      <c r="D5226">
        <v>0</v>
      </c>
      <c r="G5226">
        <v>0</v>
      </c>
      <c r="H5226" t="s">
        <v>13</v>
      </c>
    </row>
    <row r="5227" spans="1:9" x14ac:dyDescent="0.25">
      <c r="A5227" t="s">
        <v>11673</v>
      </c>
      <c r="B5227" t="s">
        <v>18</v>
      </c>
      <c r="C5227">
        <v>519</v>
      </c>
      <c r="D5227">
        <v>0</v>
      </c>
      <c r="G5227">
        <v>0</v>
      </c>
      <c r="H5227" t="s">
        <v>13</v>
      </c>
    </row>
    <row r="5228" spans="1:9" x14ac:dyDescent="0.25">
      <c r="A5228" t="s">
        <v>11674</v>
      </c>
      <c r="B5228" t="s">
        <v>4145</v>
      </c>
      <c r="C5228">
        <v>486</v>
      </c>
      <c r="D5228">
        <v>10</v>
      </c>
      <c r="E5228" s="1">
        <v>1.77714826793413E-30</v>
      </c>
      <c r="F5228" t="s">
        <v>530</v>
      </c>
      <c r="G5228">
        <v>2</v>
      </c>
      <c r="H5228" t="s">
        <v>4146</v>
      </c>
      <c r="I5228" s="3" t="s">
        <v>141</v>
      </c>
    </row>
    <row r="5229" spans="1:9" x14ac:dyDescent="0.25">
      <c r="A5229" t="s">
        <v>11675</v>
      </c>
      <c r="B5229" t="s">
        <v>11676</v>
      </c>
      <c r="C5229">
        <v>430</v>
      </c>
      <c r="D5229">
        <v>10</v>
      </c>
      <c r="E5229" s="1">
        <v>2.4480899893657501E-21</v>
      </c>
      <c r="F5229" t="s">
        <v>139</v>
      </c>
      <c r="G5229">
        <v>5</v>
      </c>
      <c r="H5229" t="s">
        <v>4519</v>
      </c>
      <c r="I5229" s="3" t="s">
        <v>4520</v>
      </c>
    </row>
    <row r="5230" spans="1:9" x14ac:dyDescent="0.25">
      <c r="A5230" t="s">
        <v>11677</v>
      </c>
      <c r="B5230" t="s">
        <v>11678</v>
      </c>
      <c r="C5230">
        <v>266</v>
      </c>
      <c r="D5230">
        <v>5</v>
      </c>
      <c r="E5230" s="1">
        <v>228.26681617790501</v>
      </c>
      <c r="F5230" t="s">
        <v>1076</v>
      </c>
      <c r="G5230">
        <v>15</v>
      </c>
      <c r="H5230" t="s">
        <v>11679</v>
      </c>
      <c r="I5230" s="3" t="s">
        <v>11680</v>
      </c>
    </row>
    <row r="5231" spans="1:9" x14ac:dyDescent="0.25">
      <c r="A5231" t="s">
        <v>11681</v>
      </c>
      <c r="B5231" t="s">
        <v>4124</v>
      </c>
      <c r="C5231">
        <v>262</v>
      </c>
      <c r="D5231">
        <v>10</v>
      </c>
      <c r="E5231" s="1">
        <v>99.377901585390205</v>
      </c>
      <c r="F5231" t="s">
        <v>6471</v>
      </c>
      <c r="G5231">
        <v>2</v>
      </c>
      <c r="H5231" t="s">
        <v>6078</v>
      </c>
      <c r="I5231" s="3" t="s">
        <v>13</v>
      </c>
    </row>
    <row r="5232" spans="1:9" x14ac:dyDescent="0.25">
      <c r="A5232" t="s">
        <v>11682</v>
      </c>
      <c r="B5232" t="s">
        <v>18</v>
      </c>
      <c r="C5232">
        <v>221</v>
      </c>
      <c r="D5232">
        <v>0</v>
      </c>
      <c r="G5232">
        <v>0</v>
      </c>
      <c r="H5232" t="s">
        <v>13</v>
      </c>
    </row>
    <row r="5233" spans="1:9" x14ac:dyDescent="0.25">
      <c r="A5233" t="s">
        <v>11683</v>
      </c>
      <c r="B5233" t="s">
        <v>11684</v>
      </c>
      <c r="C5233">
        <v>347</v>
      </c>
      <c r="D5233">
        <v>1</v>
      </c>
      <c r="E5233" s="1">
        <v>1108.05477958713</v>
      </c>
      <c r="F5233" t="s">
        <v>11685</v>
      </c>
      <c r="G5233">
        <v>0</v>
      </c>
      <c r="H5233" t="s">
        <v>13</v>
      </c>
    </row>
    <row r="5234" spans="1:9" x14ac:dyDescent="0.25">
      <c r="A5234" t="s">
        <v>11686</v>
      </c>
      <c r="B5234" t="s">
        <v>2451</v>
      </c>
      <c r="C5234">
        <v>288</v>
      </c>
      <c r="D5234">
        <v>10</v>
      </c>
      <c r="E5234" s="1">
        <v>2.92677338762698E-26</v>
      </c>
      <c r="F5234" t="s">
        <v>814</v>
      </c>
      <c r="G5234">
        <v>9</v>
      </c>
      <c r="H5234" t="s">
        <v>11687</v>
      </c>
      <c r="I5234" s="3" t="s">
        <v>11688</v>
      </c>
    </row>
    <row r="5235" spans="1:9" x14ac:dyDescent="0.25">
      <c r="A5235" t="s">
        <v>11689</v>
      </c>
      <c r="B5235" t="s">
        <v>11690</v>
      </c>
      <c r="C5235">
        <v>404</v>
      </c>
      <c r="D5235">
        <v>10</v>
      </c>
      <c r="E5235" s="1">
        <v>3.9915984327346702E-56</v>
      </c>
      <c r="F5235" t="s">
        <v>130</v>
      </c>
      <c r="G5235">
        <v>2</v>
      </c>
      <c r="H5235" t="s">
        <v>6303</v>
      </c>
      <c r="I5235" s="3" t="s">
        <v>13</v>
      </c>
    </row>
    <row r="5236" spans="1:9" x14ac:dyDescent="0.25">
      <c r="A5236" t="s">
        <v>11691</v>
      </c>
      <c r="B5236" t="s">
        <v>11692</v>
      </c>
      <c r="C5236">
        <v>250</v>
      </c>
      <c r="D5236">
        <v>10</v>
      </c>
      <c r="E5236" s="1">
        <v>4.8022210416371402E-9</v>
      </c>
      <c r="F5236" t="s">
        <v>226</v>
      </c>
      <c r="G5236">
        <v>1</v>
      </c>
      <c r="H5236" t="s">
        <v>5038</v>
      </c>
    </row>
    <row r="5237" spans="1:9" x14ac:dyDescent="0.25">
      <c r="A5237" t="s">
        <v>11693</v>
      </c>
      <c r="B5237" t="s">
        <v>11694</v>
      </c>
      <c r="C5237">
        <v>437</v>
      </c>
      <c r="D5237">
        <v>10</v>
      </c>
      <c r="E5237" s="1">
        <v>2.8515223119368799E-25</v>
      </c>
      <c r="F5237" t="s">
        <v>158</v>
      </c>
      <c r="G5237">
        <v>4</v>
      </c>
      <c r="H5237" t="s">
        <v>1871</v>
      </c>
      <c r="I5237" s="3" t="s">
        <v>1872</v>
      </c>
    </row>
    <row r="5238" spans="1:9" x14ac:dyDescent="0.25">
      <c r="A5238" t="s">
        <v>11695</v>
      </c>
      <c r="B5238" t="s">
        <v>11696</v>
      </c>
      <c r="C5238">
        <v>395</v>
      </c>
      <c r="D5238">
        <v>10</v>
      </c>
      <c r="E5238" s="1">
        <v>9.3954680554475698E-21</v>
      </c>
      <c r="F5238" t="s">
        <v>438</v>
      </c>
      <c r="G5238">
        <v>3</v>
      </c>
      <c r="H5238" t="s">
        <v>11697</v>
      </c>
    </row>
    <row r="5239" spans="1:9" x14ac:dyDescent="0.25">
      <c r="A5239" t="s">
        <v>11698</v>
      </c>
      <c r="B5239" t="s">
        <v>11699</v>
      </c>
      <c r="C5239">
        <v>474</v>
      </c>
      <c r="D5239">
        <v>10</v>
      </c>
      <c r="E5239" s="1">
        <v>2.1212406181616E-34</v>
      </c>
      <c r="F5239" t="s">
        <v>237</v>
      </c>
      <c r="G5239">
        <v>4</v>
      </c>
      <c r="H5239" t="s">
        <v>11700</v>
      </c>
      <c r="I5239" s="3" t="s">
        <v>11701</v>
      </c>
    </row>
    <row r="5240" spans="1:9" x14ac:dyDescent="0.25">
      <c r="A5240" t="s">
        <v>11702</v>
      </c>
      <c r="B5240" t="s">
        <v>18</v>
      </c>
      <c r="C5240">
        <v>227</v>
      </c>
      <c r="D5240">
        <v>0</v>
      </c>
      <c r="G5240">
        <v>0</v>
      </c>
      <c r="H5240" t="s">
        <v>13</v>
      </c>
    </row>
    <row r="5241" spans="1:9" x14ac:dyDescent="0.25">
      <c r="A5241" t="s">
        <v>11703</v>
      </c>
      <c r="B5241" t="s">
        <v>11704</v>
      </c>
      <c r="C5241">
        <v>388</v>
      </c>
      <c r="D5241">
        <v>10</v>
      </c>
      <c r="E5241" s="1">
        <v>1.11056917008761E-45</v>
      </c>
      <c r="F5241" t="s">
        <v>871</v>
      </c>
      <c r="G5241">
        <v>10</v>
      </c>
      <c r="H5241" t="s">
        <v>11705</v>
      </c>
      <c r="I5241" s="3" t="s">
        <v>13</v>
      </c>
    </row>
    <row r="5242" spans="1:9" x14ac:dyDescent="0.25">
      <c r="A5242" t="s">
        <v>11706</v>
      </c>
      <c r="B5242" t="s">
        <v>11707</v>
      </c>
      <c r="C5242">
        <v>376</v>
      </c>
      <c r="D5242">
        <v>10</v>
      </c>
      <c r="E5242" s="1">
        <v>1.2907470865893799E-38</v>
      </c>
      <c r="F5242" t="s">
        <v>871</v>
      </c>
      <c r="G5242">
        <v>1</v>
      </c>
      <c r="H5242" t="s">
        <v>1286</v>
      </c>
      <c r="I5242" s="3" t="s">
        <v>13</v>
      </c>
    </row>
    <row r="5243" spans="1:9" x14ac:dyDescent="0.25">
      <c r="A5243" t="s">
        <v>11708</v>
      </c>
      <c r="B5243" t="s">
        <v>11709</v>
      </c>
      <c r="C5243">
        <v>473</v>
      </c>
      <c r="D5243">
        <v>10</v>
      </c>
      <c r="E5243" s="1">
        <v>1.25544574731101E-14</v>
      </c>
      <c r="F5243" t="s">
        <v>2611</v>
      </c>
      <c r="G5243">
        <v>1</v>
      </c>
      <c r="H5243" t="s">
        <v>630</v>
      </c>
      <c r="I5243" s="3" t="s">
        <v>13</v>
      </c>
    </row>
    <row r="5244" spans="1:9" x14ac:dyDescent="0.25">
      <c r="A5244" t="s">
        <v>11710</v>
      </c>
      <c r="B5244" t="s">
        <v>11711</v>
      </c>
      <c r="C5244">
        <v>446</v>
      </c>
      <c r="D5244">
        <v>10</v>
      </c>
      <c r="E5244" s="1">
        <v>1.40078153238767E-11</v>
      </c>
      <c r="F5244" t="s">
        <v>307</v>
      </c>
      <c r="G5244">
        <v>5</v>
      </c>
      <c r="H5244" t="s">
        <v>11712</v>
      </c>
      <c r="I5244" s="3" t="s">
        <v>13</v>
      </c>
    </row>
    <row r="5245" spans="1:9" x14ac:dyDescent="0.25">
      <c r="A5245" t="s">
        <v>11713</v>
      </c>
      <c r="B5245" t="s">
        <v>11714</v>
      </c>
      <c r="C5245">
        <v>372</v>
      </c>
      <c r="D5245">
        <v>10</v>
      </c>
      <c r="E5245" s="1">
        <v>1.0322786265932199E-39</v>
      </c>
      <c r="F5245" t="s">
        <v>77</v>
      </c>
      <c r="G5245">
        <v>7</v>
      </c>
      <c r="H5245" t="s">
        <v>11715</v>
      </c>
      <c r="I5245" s="3" t="s">
        <v>2180</v>
      </c>
    </row>
    <row r="5246" spans="1:9" x14ac:dyDescent="0.25">
      <c r="A5246" t="s">
        <v>11716</v>
      </c>
      <c r="B5246" t="s">
        <v>11717</v>
      </c>
      <c r="C5246">
        <v>463</v>
      </c>
      <c r="D5246">
        <v>10</v>
      </c>
      <c r="E5246" s="1">
        <v>1.2406978570298399E-27</v>
      </c>
      <c r="F5246" t="s">
        <v>836</v>
      </c>
      <c r="G5246">
        <v>1</v>
      </c>
      <c r="H5246" t="s">
        <v>11718</v>
      </c>
      <c r="I5246" s="3" t="s">
        <v>13</v>
      </c>
    </row>
    <row r="5247" spans="1:9" x14ac:dyDescent="0.25">
      <c r="A5247" t="s">
        <v>11719</v>
      </c>
      <c r="B5247" t="s">
        <v>11720</v>
      </c>
      <c r="C5247">
        <v>319</v>
      </c>
      <c r="D5247">
        <v>10</v>
      </c>
      <c r="E5247" s="1">
        <v>3.1840307127841098E-29</v>
      </c>
      <c r="F5247" t="s">
        <v>277</v>
      </c>
      <c r="G5247">
        <v>4</v>
      </c>
      <c r="H5247" t="s">
        <v>11721</v>
      </c>
      <c r="I5247" s="3" t="s">
        <v>11722</v>
      </c>
    </row>
    <row r="5248" spans="1:9" x14ac:dyDescent="0.25">
      <c r="A5248" t="s">
        <v>11723</v>
      </c>
      <c r="B5248" t="s">
        <v>7605</v>
      </c>
      <c r="C5248">
        <v>258</v>
      </c>
      <c r="D5248">
        <v>10</v>
      </c>
      <c r="E5248" s="1">
        <v>4.0480486165224399</v>
      </c>
      <c r="F5248" t="s">
        <v>7735</v>
      </c>
      <c r="G5248">
        <v>4</v>
      </c>
      <c r="H5248" t="s">
        <v>11724</v>
      </c>
      <c r="I5248" s="3" t="s">
        <v>1563</v>
      </c>
    </row>
    <row r="5249" spans="1:9" x14ac:dyDescent="0.25">
      <c r="A5249" t="s">
        <v>11725</v>
      </c>
      <c r="B5249" t="s">
        <v>18</v>
      </c>
      <c r="C5249">
        <v>390</v>
      </c>
      <c r="D5249">
        <v>0</v>
      </c>
      <c r="G5249">
        <v>0</v>
      </c>
      <c r="H5249" t="s">
        <v>13</v>
      </c>
    </row>
    <row r="5250" spans="1:9" x14ac:dyDescent="0.25">
      <c r="A5250" t="s">
        <v>11726</v>
      </c>
      <c r="B5250" t="s">
        <v>18</v>
      </c>
      <c r="C5250">
        <v>479</v>
      </c>
      <c r="D5250">
        <v>0</v>
      </c>
      <c r="G5250">
        <v>0</v>
      </c>
      <c r="H5250" t="s">
        <v>13</v>
      </c>
    </row>
    <row r="5251" spans="1:9" x14ac:dyDescent="0.25">
      <c r="A5251" t="s">
        <v>11727</v>
      </c>
      <c r="B5251" t="s">
        <v>18</v>
      </c>
      <c r="C5251">
        <v>371</v>
      </c>
      <c r="D5251">
        <v>0</v>
      </c>
      <c r="G5251">
        <v>0</v>
      </c>
      <c r="H5251" t="s">
        <v>13</v>
      </c>
    </row>
    <row r="5252" spans="1:9" x14ac:dyDescent="0.25">
      <c r="A5252" t="s">
        <v>11728</v>
      </c>
      <c r="B5252" t="s">
        <v>11729</v>
      </c>
      <c r="C5252">
        <v>488</v>
      </c>
      <c r="D5252">
        <v>10</v>
      </c>
      <c r="E5252" s="1">
        <v>9.1113244835478592E-19</v>
      </c>
      <c r="F5252" t="s">
        <v>2090</v>
      </c>
      <c r="G5252">
        <v>3</v>
      </c>
      <c r="H5252" t="s">
        <v>11730</v>
      </c>
    </row>
    <row r="5253" spans="1:9" x14ac:dyDescent="0.25">
      <c r="A5253" t="s">
        <v>11731</v>
      </c>
      <c r="B5253" t="s">
        <v>18</v>
      </c>
      <c r="C5253">
        <v>405</v>
      </c>
      <c r="D5253">
        <v>0</v>
      </c>
      <c r="G5253">
        <v>0</v>
      </c>
      <c r="H5253" t="s">
        <v>13</v>
      </c>
    </row>
    <row r="5254" spans="1:9" x14ac:dyDescent="0.25">
      <c r="A5254" t="s">
        <v>11732</v>
      </c>
      <c r="B5254" t="s">
        <v>535</v>
      </c>
      <c r="C5254">
        <v>457</v>
      </c>
      <c r="D5254">
        <v>10</v>
      </c>
      <c r="E5254" s="1">
        <v>4.30391130486245E-62</v>
      </c>
      <c r="F5254" t="s">
        <v>55</v>
      </c>
      <c r="G5254">
        <v>2</v>
      </c>
      <c r="H5254" t="s">
        <v>11733</v>
      </c>
      <c r="I5254" s="3" t="s">
        <v>13</v>
      </c>
    </row>
    <row r="5255" spans="1:9" x14ac:dyDescent="0.25">
      <c r="A5255" t="s">
        <v>11734</v>
      </c>
      <c r="B5255" t="s">
        <v>11735</v>
      </c>
      <c r="C5255">
        <v>468</v>
      </c>
      <c r="D5255">
        <v>10</v>
      </c>
      <c r="E5255" s="1">
        <v>1.24410662572543E-26</v>
      </c>
      <c r="F5255" t="s">
        <v>2761</v>
      </c>
      <c r="G5255">
        <v>1</v>
      </c>
      <c r="H5255" t="s">
        <v>2320</v>
      </c>
      <c r="I5255" s="3" t="s">
        <v>13</v>
      </c>
    </row>
    <row r="5256" spans="1:9" x14ac:dyDescent="0.25">
      <c r="A5256" t="s">
        <v>11736</v>
      </c>
      <c r="B5256" t="s">
        <v>175</v>
      </c>
      <c r="C5256">
        <v>249</v>
      </c>
      <c r="D5256">
        <v>10</v>
      </c>
      <c r="E5256" s="1">
        <v>7.9155866304885092E-12</v>
      </c>
      <c r="F5256" t="s">
        <v>546</v>
      </c>
      <c r="G5256">
        <v>10</v>
      </c>
      <c r="H5256" t="s">
        <v>11737</v>
      </c>
      <c r="I5256" s="3" t="s">
        <v>13</v>
      </c>
    </row>
    <row r="5257" spans="1:9" x14ac:dyDescent="0.25">
      <c r="A5257" t="s">
        <v>11738</v>
      </c>
      <c r="B5257" t="s">
        <v>11739</v>
      </c>
      <c r="C5257">
        <v>445</v>
      </c>
      <c r="D5257">
        <v>10</v>
      </c>
      <c r="E5257" s="1">
        <v>1.58526188281475E-50</v>
      </c>
      <c r="F5257" t="s">
        <v>490</v>
      </c>
      <c r="G5257">
        <v>4</v>
      </c>
      <c r="H5257" t="s">
        <v>11740</v>
      </c>
      <c r="I5257" s="3" t="s">
        <v>480</v>
      </c>
    </row>
    <row r="5258" spans="1:9" x14ac:dyDescent="0.25">
      <c r="A5258" t="s">
        <v>11741</v>
      </c>
      <c r="B5258" t="s">
        <v>11742</v>
      </c>
      <c r="C5258">
        <v>504</v>
      </c>
      <c r="D5258">
        <v>10</v>
      </c>
      <c r="E5258" s="1">
        <v>1.6030796461100801E-16</v>
      </c>
      <c r="F5258" t="s">
        <v>910</v>
      </c>
      <c r="G5258">
        <v>4</v>
      </c>
      <c r="H5258" t="s">
        <v>2296</v>
      </c>
      <c r="I5258" s="3" t="s">
        <v>13</v>
      </c>
    </row>
    <row r="5259" spans="1:9" x14ac:dyDescent="0.25">
      <c r="A5259" t="s">
        <v>11743</v>
      </c>
      <c r="B5259" t="s">
        <v>4006</v>
      </c>
      <c r="C5259">
        <v>377</v>
      </c>
      <c r="D5259">
        <v>10</v>
      </c>
      <c r="E5259" s="1">
        <v>2.6913717332249901E-36</v>
      </c>
      <c r="F5259" t="s">
        <v>663</v>
      </c>
      <c r="G5259">
        <v>11</v>
      </c>
      <c r="H5259" t="s">
        <v>10099</v>
      </c>
      <c r="I5259" s="3" t="s">
        <v>5152</v>
      </c>
    </row>
    <row r="5260" spans="1:9" x14ac:dyDescent="0.25">
      <c r="A5260" t="s">
        <v>11744</v>
      </c>
      <c r="B5260" t="s">
        <v>2594</v>
      </c>
      <c r="C5260">
        <v>261</v>
      </c>
      <c r="D5260">
        <v>10</v>
      </c>
      <c r="E5260" s="1">
        <v>3.1894715215987797E-5</v>
      </c>
      <c r="F5260" t="s">
        <v>609</v>
      </c>
      <c r="G5260">
        <v>4</v>
      </c>
      <c r="H5260" t="s">
        <v>8161</v>
      </c>
      <c r="I5260" s="3" t="s">
        <v>13</v>
      </c>
    </row>
    <row r="5261" spans="1:9" x14ac:dyDescent="0.25">
      <c r="A5261" t="s">
        <v>11745</v>
      </c>
      <c r="B5261" t="s">
        <v>11746</v>
      </c>
      <c r="C5261">
        <v>495</v>
      </c>
      <c r="D5261">
        <v>10</v>
      </c>
      <c r="E5261" s="1">
        <v>5.3142453757994003E-62</v>
      </c>
      <c r="F5261" t="s">
        <v>528</v>
      </c>
      <c r="G5261">
        <v>39</v>
      </c>
      <c r="H5261" t="s">
        <v>11747</v>
      </c>
      <c r="I5261" s="3" t="s">
        <v>13</v>
      </c>
    </row>
    <row r="5262" spans="1:9" x14ac:dyDescent="0.25">
      <c r="A5262" t="s">
        <v>11748</v>
      </c>
      <c r="B5262" t="s">
        <v>11749</v>
      </c>
      <c r="C5262">
        <v>489</v>
      </c>
      <c r="D5262">
        <v>10</v>
      </c>
      <c r="E5262" s="1">
        <v>5.0427639254308298E-57</v>
      </c>
      <c r="F5262" t="s">
        <v>307</v>
      </c>
      <c r="G5262">
        <v>14</v>
      </c>
      <c r="H5262" t="s">
        <v>11750</v>
      </c>
      <c r="I5262" s="3" t="s">
        <v>11751</v>
      </c>
    </row>
    <row r="5263" spans="1:9" x14ac:dyDescent="0.25">
      <c r="A5263" t="s">
        <v>11752</v>
      </c>
      <c r="B5263" t="s">
        <v>175</v>
      </c>
      <c r="C5263">
        <v>248</v>
      </c>
      <c r="D5263">
        <v>5</v>
      </c>
      <c r="E5263" s="1">
        <v>694.27729830943599</v>
      </c>
      <c r="F5263" t="s">
        <v>4810</v>
      </c>
      <c r="G5263">
        <v>3</v>
      </c>
      <c r="H5263" t="s">
        <v>11753</v>
      </c>
      <c r="I5263" s="3" t="s">
        <v>13</v>
      </c>
    </row>
    <row r="5264" spans="1:9" x14ac:dyDescent="0.25">
      <c r="A5264" t="s">
        <v>11754</v>
      </c>
      <c r="B5264" t="s">
        <v>18</v>
      </c>
      <c r="C5264">
        <v>424</v>
      </c>
      <c r="D5264">
        <v>0</v>
      </c>
      <c r="G5264">
        <v>0</v>
      </c>
      <c r="H5264" t="s">
        <v>13</v>
      </c>
    </row>
    <row r="5265" spans="1:9" x14ac:dyDescent="0.25">
      <c r="A5265" t="s">
        <v>11755</v>
      </c>
      <c r="B5265" t="s">
        <v>11756</v>
      </c>
      <c r="C5265">
        <v>439</v>
      </c>
      <c r="D5265">
        <v>10</v>
      </c>
      <c r="E5265" s="1">
        <v>3.7674104150646998E-53</v>
      </c>
      <c r="F5265" t="s">
        <v>1193</v>
      </c>
      <c r="G5265">
        <v>4</v>
      </c>
      <c r="H5265" t="s">
        <v>11757</v>
      </c>
      <c r="I5265" s="3" t="s">
        <v>13</v>
      </c>
    </row>
    <row r="5266" spans="1:9" x14ac:dyDescent="0.25">
      <c r="A5266" t="s">
        <v>11758</v>
      </c>
      <c r="B5266" t="s">
        <v>1622</v>
      </c>
      <c r="C5266">
        <v>470</v>
      </c>
      <c r="D5266">
        <v>10</v>
      </c>
      <c r="E5266" s="1">
        <v>2.31505336201139E-13</v>
      </c>
      <c r="F5266" t="s">
        <v>1145</v>
      </c>
      <c r="G5266">
        <v>9</v>
      </c>
      <c r="H5266" t="s">
        <v>11759</v>
      </c>
    </row>
    <row r="5267" spans="1:9" x14ac:dyDescent="0.25">
      <c r="A5267" t="s">
        <v>11760</v>
      </c>
      <c r="B5267" t="s">
        <v>6651</v>
      </c>
      <c r="C5267">
        <v>354</v>
      </c>
      <c r="D5267">
        <v>10</v>
      </c>
      <c r="E5267" s="1">
        <v>1.10710027576781E-22</v>
      </c>
      <c r="F5267" t="s">
        <v>900</v>
      </c>
      <c r="G5267">
        <v>0</v>
      </c>
      <c r="H5267" t="s">
        <v>13</v>
      </c>
    </row>
    <row r="5268" spans="1:9" x14ac:dyDescent="0.25">
      <c r="A5268" t="s">
        <v>11761</v>
      </c>
      <c r="B5268" t="s">
        <v>8141</v>
      </c>
      <c r="C5268">
        <v>297</v>
      </c>
      <c r="D5268">
        <v>10</v>
      </c>
      <c r="E5268" s="1">
        <v>2.05776432466652E-7</v>
      </c>
      <c r="F5268" t="s">
        <v>3017</v>
      </c>
      <c r="G5268">
        <v>1</v>
      </c>
      <c r="H5268" t="s">
        <v>3681</v>
      </c>
      <c r="I5268" s="3" t="s">
        <v>13</v>
      </c>
    </row>
    <row r="5269" spans="1:9" x14ac:dyDescent="0.25">
      <c r="A5269" t="s">
        <v>11762</v>
      </c>
      <c r="B5269" t="s">
        <v>18</v>
      </c>
      <c r="C5269">
        <v>411</v>
      </c>
      <c r="D5269">
        <v>0</v>
      </c>
      <c r="G5269">
        <v>0</v>
      </c>
      <c r="H5269" t="s">
        <v>13</v>
      </c>
    </row>
    <row r="5270" spans="1:9" x14ac:dyDescent="0.25">
      <c r="A5270" t="s">
        <v>11763</v>
      </c>
      <c r="B5270" t="s">
        <v>11764</v>
      </c>
      <c r="C5270">
        <v>288</v>
      </c>
      <c r="D5270">
        <v>10</v>
      </c>
      <c r="E5270" s="1">
        <v>6.0296623873865803E-20</v>
      </c>
      <c r="F5270" t="s">
        <v>950</v>
      </c>
      <c r="G5270">
        <v>6</v>
      </c>
      <c r="H5270" t="s">
        <v>11765</v>
      </c>
      <c r="I5270" s="3" t="s">
        <v>11766</v>
      </c>
    </row>
    <row r="5271" spans="1:9" x14ac:dyDescent="0.25">
      <c r="A5271" t="s">
        <v>11767</v>
      </c>
      <c r="B5271" t="s">
        <v>18</v>
      </c>
      <c r="C5271">
        <v>373</v>
      </c>
      <c r="D5271">
        <v>0</v>
      </c>
      <c r="G5271">
        <v>0</v>
      </c>
      <c r="H5271" t="s">
        <v>13</v>
      </c>
    </row>
    <row r="5272" spans="1:9" x14ac:dyDescent="0.25">
      <c r="A5272" t="s">
        <v>11768</v>
      </c>
      <c r="B5272" t="s">
        <v>6651</v>
      </c>
      <c r="C5272">
        <v>370</v>
      </c>
      <c r="D5272">
        <v>7</v>
      </c>
      <c r="E5272" s="1">
        <v>145.99516600338001</v>
      </c>
      <c r="F5272" s="2">
        <v>90285714285714.203</v>
      </c>
      <c r="G5272">
        <v>0</v>
      </c>
      <c r="H5272" t="s">
        <v>13</v>
      </c>
    </row>
    <row r="5273" spans="1:9" x14ac:dyDescent="0.25">
      <c r="A5273" t="s">
        <v>11769</v>
      </c>
      <c r="B5273" t="s">
        <v>11770</v>
      </c>
      <c r="C5273">
        <v>226</v>
      </c>
      <c r="D5273">
        <v>10</v>
      </c>
      <c r="E5273" s="1">
        <v>2.2121506999928501E-9</v>
      </c>
      <c r="F5273" t="s">
        <v>263</v>
      </c>
      <c r="G5273">
        <v>3</v>
      </c>
      <c r="H5273" t="s">
        <v>11771</v>
      </c>
      <c r="I5273" s="3" t="s">
        <v>13</v>
      </c>
    </row>
    <row r="5274" spans="1:9" x14ac:dyDescent="0.25">
      <c r="A5274" t="s">
        <v>11772</v>
      </c>
      <c r="B5274" t="s">
        <v>18</v>
      </c>
      <c r="C5274">
        <v>426</v>
      </c>
      <c r="D5274">
        <v>0</v>
      </c>
      <c r="G5274">
        <v>0</v>
      </c>
      <c r="H5274" t="s">
        <v>13</v>
      </c>
    </row>
    <row r="5275" spans="1:9" x14ac:dyDescent="0.25">
      <c r="A5275" t="s">
        <v>11773</v>
      </c>
      <c r="B5275" t="s">
        <v>11774</v>
      </c>
      <c r="C5275">
        <v>320</v>
      </c>
      <c r="D5275">
        <v>10</v>
      </c>
      <c r="E5275" s="1">
        <v>4.6264192251199302E-13</v>
      </c>
      <c r="F5275" t="s">
        <v>1299</v>
      </c>
      <c r="G5275">
        <v>2</v>
      </c>
      <c r="H5275" t="s">
        <v>11775</v>
      </c>
      <c r="I5275" s="3" t="s">
        <v>13</v>
      </c>
    </row>
    <row r="5276" spans="1:9" x14ac:dyDescent="0.25">
      <c r="A5276" t="s">
        <v>11776</v>
      </c>
      <c r="B5276" t="s">
        <v>3653</v>
      </c>
      <c r="C5276">
        <v>307</v>
      </c>
      <c r="D5276">
        <v>10</v>
      </c>
      <c r="E5276" s="1">
        <v>2.746108485892E-14</v>
      </c>
      <c r="F5276" t="s">
        <v>2665</v>
      </c>
      <c r="G5276">
        <v>3</v>
      </c>
      <c r="H5276" t="s">
        <v>11777</v>
      </c>
      <c r="I5276" s="3" t="s">
        <v>13</v>
      </c>
    </row>
    <row r="5277" spans="1:9" x14ac:dyDescent="0.25">
      <c r="A5277" t="s">
        <v>11778</v>
      </c>
      <c r="B5277" t="s">
        <v>6899</v>
      </c>
      <c r="C5277">
        <v>518</v>
      </c>
      <c r="D5277">
        <v>10</v>
      </c>
      <c r="E5277" s="1">
        <v>4.5839363367137701E-52</v>
      </c>
      <c r="F5277" t="s">
        <v>558</v>
      </c>
      <c r="G5277">
        <v>3</v>
      </c>
      <c r="H5277" t="s">
        <v>6900</v>
      </c>
      <c r="I5277" s="3" t="s">
        <v>6901</v>
      </c>
    </row>
    <row r="5278" spans="1:9" x14ac:dyDescent="0.25">
      <c r="A5278" t="s">
        <v>11779</v>
      </c>
      <c r="B5278" t="s">
        <v>10841</v>
      </c>
      <c r="C5278">
        <v>500</v>
      </c>
      <c r="D5278">
        <v>10</v>
      </c>
      <c r="E5278" s="1">
        <v>0.14296905612597099</v>
      </c>
      <c r="F5278" t="s">
        <v>122</v>
      </c>
      <c r="G5278">
        <v>3</v>
      </c>
      <c r="H5278" t="s">
        <v>10842</v>
      </c>
      <c r="I5278" s="3" t="s">
        <v>13</v>
      </c>
    </row>
    <row r="5279" spans="1:9" x14ac:dyDescent="0.25">
      <c r="A5279" t="s">
        <v>11780</v>
      </c>
      <c r="B5279" t="s">
        <v>18</v>
      </c>
      <c r="C5279">
        <v>360</v>
      </c>
      <c r="D5279">
        <v>0</v>
      </c>
      <c r="G5279">
        <v>0</v>
      </c>
      <c r="H5279" t="s">
        <v>13</v>
      </c>
    </row>
    <row r="5280" spans="1:9" x14ac:dyDescent="0.25">
      <c r="A5280" t="s">
        <v>11781</v>
      </c>
      <c r="B5280" t="s">
        <v>18</v>
      </c>
      <c r="C5280">
        <v>344</v>
      </c>
      <c r="D5280">
        <v>0</v>
      </c>
      <c r="G5280">
        <v>0</v>
      </c>
      <c r="H5280" t="s">
        <v>13</v>
      </c>
    </row>
    <row r="5281" spans="1:9" x14ac:dyDescent="0.25">
      <c r="A5281" t="s">
        <v>11782</v>
      </c>
      <c r="B5281" t="s">
        <v>3123</v>
      </c>
      <c r="C5281">
        <v>399</v>
      </c>
      <c r="D5281">
        <v>10</v>
      </c>
      <c r="E5281" s="1">
        <v>2.6439096093995601E-6</v>
      </c>
      <c r="F5281" t="s">
        <v>4334</v>
      </c>
      <c r="G5281">
        <v>2</v>
      </c>
      <c r="H5281" t="s">
        <v>11783</v>
      </c>
      <c r="I5281" s="3" t="s">
        <v>13</v>
      </c>
    </row>
    <row r="5282" spans="1:9" x14ac:dyDescent="0.25">
      <c r="A5282" t="s">
        <v>11784</v>
      </c>
      <c r="B5282" t="s">
        <v>11785</v>
      </c>
      <c r="C5282">
        <v>399</v>
      </c>
      <c r="D5282">
        <v>10</v>
      </c>
      <c r="E5282" s="1">
        <v>1.0237151173998899E-43</v>
      </c>
      <c r="F5282" t="s">
        <v>2421</v>
      </c>
      <c r="G5282">
        <v>8</v>
      </c>
      <c r="H5282" t="s">
        <v>11786</v>
      </c>
      <c r="I5282" s="3" t="s">
        <v>660</v>
      </c>
    </row>
    <row r="5283" spans="1:9" x14ac:dyDescent="0.25">
      <c r="A5283" t="s">
        <v>11787</v>
      </c>
      <c r="B5283" t="s">
        <v>18</v>
      </c>
      <c r="C5283">
        <v>215</v>
      </c>
      <c r="D5283">
        <v>0</v>
      </c>
      <c r="G5283">
        <v>0</v>
      </c>
      <c r="H5283" t="s">
        <v>13</v>
      </c>
    </row>
    <row r="5284" spans="1:9" x14ac:dyDescent="0.25">
      <c r="A5284" t="s">
        <v>11788</v>
      </c>
      <c r="B5284" t="s">
        <v>18</v>
      </c>
      <c r="C5284">
        <v>327</v>
      </c>
      <c r="D5284">
        <v>0</v>
      </c>
      <c r="G5284">
        <v>0</v>
      </c>
      <c r="H5284" t="s">
        <v>13</v>
      </c>
    </row>
    <row r="5285" spans="1:9" x14ac:dyDescent="0.25">
      <c r="A5285" t="s">
        <v>11789</v>
      </c>
      <c r="B5285" t="s">
        <v>1066</v>
      </c>
      <c r="C5285">
        <v>478</v>
      </c>
      <c r="D5285">
        <v>1</v>
      </c>
      <c r="E5285" s="1">
        <v>9440.6913877618699</v>
      </c>
      <c r="F5285" t="s">
        <v>1594</v>
      </c>
      <c r="G5285">
        <v>3</v>
      </c>
      <c r="H5285" t="s">
        <v>11790</v>
      </c>
      <c r="I5285" s="3" t="s">
        <v>13</v>
      </c>
    </row>
    <row r="5286" spans="1:9" x14ac:dyDescent="0.25">
      <c r="A5286" t="s">
        <v>11791</v>
      </c>
      <c r="B5286" t="s">
        <v>3609</v>
      </c>
      <c r="C5286">
        <v>236</v>
      </c>
      <c r="D5286">
        <v>7</v>
      </c>
      <c r="E5286" s="1">
        <v>0.16202134609440799</v>
      </c>
      <c r="F5286" s="2">
        <v>78428571428571.406</v>
      </c>
      <c r="G5286">
        <v>2</v>
      </c>
      <c r="H5286" t="s">
        <v>4022</v>
      </c>
      <c r="I5286" s="3" t="s">
        <v>4023</v>
      </c>
    </row>
    <row r="5287" spans="1:9" x14ac:dyDescent="0.25">
      <c r="A5287" t="s">
        <v>11792</v>
      </c>
      <c r="B5287" t="s">
        <v>1066</v>
      </c>
      <c r="C5287">
        <v>366</v>
      </c>
      <c r="D5287">
        <v>10</v>
      </c>
      <c r="E5287" s="1">
        <v>5.1756837789879504E-19</v>
      </c>
      <c r="F5287" t="s">
        <v>1623</v>
      </c>
      <c r="G5287">
        <v>1</v>
      </c>
      <c r="H5287" t="s">
        <v>837</v>
      </c>
      <c r="I5287" s="3" t="s">
        <v>13</v>
      </c>
    </row>
    <row r="5288" spans="1:9" x14ac:dyDescent="0.25">
      <c r="A5288" t="s">
        <v>11793</v>
      </c>
      <c r="B5288" t="s">
        <v>11794</v>
      </c>
      <c r="C5288">
        <v>469</v>
      </c>
      <c r="D5288">
        <v>3</v>
      </c>
      <c r="E5288" s="1">
        <v>5.0069479051749299</v>
      </c>
      <c r="F5288" s="2">
        <v>616666666666666</v>
      </c>
      <c r="G5288">
        <v>1</v>
      </c>
      <c r="H5288" t="s">
        <v>2091</v>
      </c>
    </row>
    <row r="5289" spans="1:9" x14ac:dyDescent="0.25">
      <c r="A5289" t="s">
        <v>11795</v>
      </c>
      <c r="B5289" t="s">
        <v>11796</v>
      </c>
      <c r="C5289">
        <v>223</v>
      </c>
      <c r="D5289">
        <v>10</v>
      </c>
      <c r="E5289" s="1">
        <v>1.8039334683239899E-16</v>
      </c>
      <c r="F5289" t="s">
        <v>143</v>
      </c>
      <c r="G5289">
        <v>2</v>
      </c>
      <c r="H5289" t="s">
        <v>537</v>
      </c>
      <c r="I5289" s="3" t="s">
        <v>13</v>
      </c>
    </row>
    <row r="5290" spans="1:9" x14ac:dyDescent="0.25">
      <c r="A5290" t="s">
        <v>11797</v>
      </c>
      <c r="B5290" t="s">
        <v>11798</v>
      </c>
      <c r="C5290">
        <v>275</v>
      </c>
      <c r="D5290">
        <v>10</v>
      </c>
      <c r="E5290" s="1">
        <v>2.1636754445538702E-33</v>
      </c>
      <c r="F5290" t="s">
        <v>91</v>
      </c>
      <c r="G5290">
        <v>5</v>
      </c>
      <c r="H5290" t="s">
        <v>11799</v>
      </c>
      <c r="I5290" s="3" t="s">
        <v>3011</v>
      </c>
    </row>
    <row r="5291" spans="1:9" x14ac:dyDescent="0.25">
      <c r="A5291" t="s">
        <v>11800</v>
      </c>
      <c r="B5291" t="s">
        <v>18</v>
      </c>
      <c r="C5291">
        <v>367</v>
      </c>
      <c r="D5291">
        <v>0</v>
      </c>
      <c r="G5291">
        <v>0</v>
      </c>
      <c r="H5291" t="s">
        <v>13</v>
      </c>
    </row>
    <row r="5292" spans="1:9" x14ac:dyDescent="0.25">
      <c r="A5292" t="s">
        <v>11801</v>
      </c>
      <c r="B5292" t="s">
        <v>2705</v>
      </c>
      <c r="C5292">
        <v>319</v>
      </c>
      <c r="D5292">
        <v>2</v>
      </c>
      <c r="E5292" s="1">
        <v>3225.0200992590599</v>
      </c>
      <c r="F5292" t="s">
        <v>6363</v>
      </c>
      <c r="G5292">
        <v>0</v>
      </c>
      <c r="H5292" t="s">
        <v>13</v>
      </c>
    </row>
    <row r="5293" spans="1:9" x14ac:dyDescent="0.25">
      <c r="A5293" t="s">
        <v>11802</v>
      </c>
      <c r="B5293" t="s">
        <v>11803</v>
      </c>
      <c r="C5293">
        <v>308</v>
      </c>
      <c r="D5293">
        <v>10</v>
      </c>
      <c r="E5293" s="1">
        <v>1.9679937591415601E-10</v>
      </c>
      <c r="F5293" t="s">
        <v>103</v>
      </c>
      <c r="G5293">
        <v>4</v>
      </c>
      <c r="H5293" t="s">
        <v>11804</v>
      </c>
      <c r="I5293" s="3" t="s">
        <v>1920</v>
      </c>
    </row>
    <row r="5294" spans="1:9" x14ac:dyDescent="0.25">
      <c r="A5294" t="s">
        <v>11805</v>
      </c>
      <c r="B5294" t="s">
        <v>11806</v>
      </c>
      <c r="C5294">
        <v>349</v>
      </c>
      <c r="D5294">
        <v>10</v>
      </c>
      <c r="E5294" s="1">
        <v>1.33888819044006E-35</v>
      </c>
      <c r="F5294" t="s">
        <v>883</v>
      </c>
      <c r="G5294">
        <v>12</v>
      </c>
      <c r="H5294" t="s">
        <v>11807</v>
      </c>
      <c r="I5294" s="3" t="s">
        <v>515</v>
      </c>
    </row>
    <row r="5295" spans="1:9" x14ac:dyDescent="0.25">
      <c r="A5295" t="s">
        <v>11808</v>
      </c>
      <c r="B5295" t="s">
        <v>11809</v>
      </c>
      <c r="C5295">
        <v>235</v>
      </c>
      <c r="D5295">
        <v>10</v>
      </c>
      <c r="E5295" s="1">
        <v>7.7925322917156404E-7</v>
      </c>
      <c r="F5295" t="s">
        <v>528</v>
      </c>
      <c r="G5295">
        <v>0</v>
      </c>
      <c r="H5295" t="s">
        <v>13</v>
      </c>
    </row>
    <row r="5296" spans="1:9" x14ac:dyDescent="0.25">
      <c r="A5296" t="s">
        <v>11810</v>
      </c>
      <c r="B5296" t="s">
        <v>1470</v>
      </c>
      <c r="C5296">
        <v>412</v>
      </c>
      <c r="D5296">
        <v>10</v>
      </c>
      <c r="E5296" s="1">
        <v>6.7669201761812596E-42</v>
      </c>
      <c r="F5296" t="s">
        <v>274</v>
      </c>
      <c r="G5296">
        <v>22</v>
      </c>
      <c r="H5296" t="s">
        <v>5633</v>
      </c>
      <c r="I5296" s="3" t="s">
        <v>1635</v>
      </c>
    </row>
    <row r="5297" spans="1:9" x14ac:dyDescent="0.25">
      <c r="A5297" t="s">
        <v>11811</v>
      </c>
      <c r="B5297" t="s">
        <v>11812</v>
      </c>
      <c r="C5297">
        <v>464</v>
      </c>
      <c r="D5297">
        <v>4</v>
      </c>
      <c r="E5297" s="1">
        <v>4.9129594443977203</v>
      </c>
      <c r="F5297" t="s">
        <v>11813</v>
      </c>
      <c r="G5297">
        <v>2</v>
      </c>
      <c r="H5297" t="s">
        <v>11814</v>
      </c>
      <c r="I5297" s="3" t="s">
        <v>13</v>
      </c>
    </row>
    <row r="5298" spans="1:9" x14ac:dyDescent="0.25">
      <c r="A5298" t="s">
        <v>11815</v>
      </c>
      <c r="B5298" t="s">
        <v>11816</v>
      </c>
      <c r="C5298">
        <v>481</v>
      </c>
      <c r="D5298">
        <v>10</v>
      </c>
      <c r="E5298" s="1">
        <v>1.9158609246537001E-46</v>
      </c>
      <c r="F5298" t="s">
        <v>197</v>
      </c>
      <c r="G5298">
        <v>4</v>
      </c>
      <c r="H5298" t="s">
        <v>11817</v>
      </c>
      <c r="I5298" s="3" t="s">
        <v>1889</v>
      </c>
    </row>
    <row r="5299" spans="1:9" x14ac:dyDescent="0.25">
      <c r="A5299" t="s">
        <v>11818</v>
      </c>
      <c r="B5299" t="s">
        <v>18</v>
      </c>
      <c r="C5299">
        <v>481</v>
      </c>
      <c r="D5299">
        <v>0</v>
      </c>
      <c r="G5299">
        <v>0</v>
      </c>
      <c r="H5299" t="s">
        <v>13</v>
      </c>
    </row>
    <row r="5300" spans="1:9" x14ac:dyDescent="0.25">
      <c r="A5300" t="s">
        <v>11819</v>
      </c>
      <c r="B5300" t="s">
        <v>11820</v>
      </c>
      <c r="C5300">
        <v>201</v>
      </c>
      <c r="D5300">
        <v>3</v>
      </c>
      <c r="E5300" s="1">
        <v>55.961911263289998</v>
      </c>
      <c r="F5300" s="2">
        <v>65333333333333.297</v>
      </c>
      <c r="G5300">
        <v>3</v>
      </c>
      <c r="H5300" t="s">
        <v>11821</v>
      </c>
      <c r="I5300" s="3" t="s">
        <v>13</v>
      </c>
    </row>
    <row r="5301" spans="1:9" x14ac:dyDescent="0.25">
      <c r="A5301" t="s">
        <v>11822</v>
      </c>
      <c r="B5301" t="s">
        <v>11823</v>
      </c>
      <c r="C5301">
        <v>246</v>
      </c>
      <c r="D5301">
        <v>10</v>
      </c>
      <c r="E5301" s="1">
        <v>1.4472882313529901E-13</v>
      </c>
      <c r="F5301" t="s">
        <v>846</v>
      </c>
      <c r="G5301">
        <v>22</v>
      </c>
      <c r="H5301" t="s">
        <v>11824</v>
      </c>
      <c r="I5301" s="3" t="s">
        <v>4794</v>
      </c>
    </row>
    <row r="5302" spans="1:9" x14ac:dyDescent="0.25">
      <c r="A5302" t="s">
        <v>11825</v>
      </c>
      <c r="B5302" t="s">
        <v>18</v>
      </c>
      <c r="C5302">
        <v>341</v>
      </c>
      <c r="D5302">
        <v>0</v>
      </c>
      <c r="G5302">
        <v>0</v>
      </c>
      <c r="H5302" t="s">
        <v>13</v>
      </c>
    </row>
    <row r="5303" spans="1:9" x14ac:dyDescent="0.25">
      <c r="A5303" t="s">
        <v>11826</v>
      </c>
      <c r="B5303" t="s">
        <v>18</v>
      </c>
      <c r="C5303">
        <v>342</v>
      </c>
      <c r="D5303">
        <v>0</v>
      </c>
      <c r="G5303">
        <v>0</v>
      </c>
      <c r="H5303" t="s">
        <v>13</v>
      </c>
    </row>
    <row r="5304" spans="1:9" x14ac:dyDescent="0.25">
      <c r="A5304" t="s">
        <v>11827</v>
      </c>
      <c r="B5304" t="s">
        <v>18</v>
      </c>
      <c r="C5304">
        <v>215</v>
      </c>
      <c r="D5304">
        <v>0</v>
      </c>
      <c r="G5304">
        <v>0</v>
      </c>
      <c r="H5304" t="s">
        <v>13</v>
      </c>
    </row>
    <row r="5305" spans="1:9" x14ac:dyDescent="0.25">
      <c r="A5305" t="s">
        <v>11828</v>
      </c>
      <c r="B5305" t="s">
        <v>11829</v>
      </c>
      <c r="C5305">
        <v>352</v>
      </c>
      <c r="D5305">
        <v>10</v>
      </c>
      <c r="E5305" s="1">
        <v>1.0118638789963801E-12</v>
      </c>
      <c r="F5305" t="s">
        <v>1558</v>
      </c>
      <c r="G5305">
        <v>6</v>
      </c>
      <c r="H5305" t="s">
        <v>11830</v>
      </c>
      <c r="I5305" s="3" t="s">
        <v>13</v>
      </c>
    </row>
    <row r="5306" spans="1:9" x14ac:dyDescent="0.25">
      <c r="A5306" t="s">
        <v>11831</v>
      </c>
      <c r="B5306" t="s">
        <v>11088</v>
      </c>
      <c r="C5306">
        <v>401</v>
      </c>
      <c r="D5306">
        <v>10</v>
      </c>
      <c r="E5306" s="1">
        <v>8.4721968336857501E-6</v>
      </c>
      <c r="F5306" t="s">
        <v>782</v>
      </c>
      <c r="G5306">
        <v>7</v>
      </c>
      <c r="H5306" t="s">
        <v>11832</v>
      </c>
      <c r="I5306" s="3" t="s">
        <v>13</v>
      </c>
    </row>
    <row r="5307" spans="1:9" x14ac:dyDescent="0.25">
      <c r="A5307" t="s">
        <v>11833</v>
      </c>
      <c r="B5307" t="s">
        <v>11834</v>
      </c>
      <c r="C5307">
        <v>381</v>
      </c>
      <c r="D5307">
        <v>10</v>
      </c>
      <c r="E5307" s="1">
        <v>2.36043126425789E-3</v>
      </c>
      <c r="F5307" t="s">
        <v>1697</v>
      </c>
      <c r="G5307">
        <v>4</v>
      </c>
      <c r="H5307" t="s">
        <v>11835</v>
      </c>
      <c r="I5307" s="3" t="s">
        <v>11836</v>
      </c>
    </row>
    <row r="5308" spans="1:9" x14ac:dyDescent="0.25">
      <c r="A5308" t="s">
        <v>11837</v>
      </c>
      <c r="B5308" t="s">
        <v>18</v>
      </c>
      <c r="C5308">
        <v>237</v>
      </c>
      <c r="D5308">
        <v>0</v>
      </c>
      <c r="G5308">
        <v>0</v>
      </c>
      <c r="H5308" t="s">
        <v>13</v>
      </c>
    </row>
    <row r="5309" spans="1:9" x14ac:dyDescent="0.25">
      <c r="A5309" t="s">
        <v>11838</v>
      </c>
      <c r="B5309" t="s">
        <v>11839</v>
      </c>
      <c r="C5309">
        <v>285</v>
      </c>
      <c r="D5309">
        <v>10</v>
      </c>
      <c r="E5309" s="1">
        <v>1.0988631147989901E-21</v>
      </c>
      <c r="F5309" t="s">
        <v>3473</v>
      </c>
      <c r="G5309">
        <v>6</v>
      </c>
      <c r="H5309" t="s">
        <v>11840</v>
      </c>
      <c r="I5309" s="3" t="s">
        <v>13</v>
      </c>
    </row>
    <row r="5310" spans="1:9" x14ac:dyDescent="0.25">
      <c r="A5310" t="s">
        <v>11841</v>
      </c>
      <c r="B5310" t="s">
        <v>5538</v>
      </c>
      <c r="C5310">
        <v>340</v>
      </c>
      <c r="D5310">
        <v>10</v>
      </c>
      <c r="E5310" s="1">
        <v>1.3923372390327399E-40</v>
      </c>
      <c r="F5310" t="s">
        <v>416</v>
      </c>
      <c r="G5310">
        <v>3</v>
      </c>
      <c r="H5310" t="s">
        <v>328</v>
      </c>
      <c r="I5310" s="3" t="s">
        <v>13</v>
      </c>
    </row>
    <row r="5311" spans="1:9" x14ac:dyDescent="0.25">
      <c r="A5311" t="s">
        <v>11842</v>
      </c>
      <c r="B5311" t="s">
        <v>2622</v>
      </c>
      <c r="C5311">
        <v>271</v>
      </c>
      <c r="D5311">
        <v>10</v>
      </c>
      <c r="E5311" s="1">
        <v>5.9367939842286503E-24</v>
      </c>
      <c r="F5311" t="s">
        <v>767</v>
      </c>
      <c r="G5311">
        <v>5</v>
      </c>
      <c r="H5311" t="s">
        <v>11843</v>
      </c>
      <c r="I5311" s="3" t="s">
        <v>13</v>
      </c>
    </row>
    <row r="5312" spans="1:9" x14ac:dyDescent="0.25">
      <c r="A5312" t="s">
        <v>11844</v>
      </c>
      <c r="B5312" t="s">
        <v>18</v>
      </c>
      <c r="C5312">
        <v>391</v>
      </c>
      <c r="D5312">
        <v>0</v>
      </c>
      <c r="G5312">
        <v>0</v>
      </c>
      <c r="H5312" t="s">
        <v>13</v>
      </c>
    </row>
    <row r="5313" spans="1:9" x14ac:dyDescent="0.25">
      <c r="A5313" t="s">
        <v>11845</v>
      </c>
      <c r="B5313" t="s">
        <v>11846</v>
      </c>
      <c r="C5313">
        <v>476</v>
      </c>
      <c r="D5313">
        <v>10</v>
      </c>
      <c r="E5313" s="1">
        <v>3.1245435863386998E-54</v>
      </c>
      <c r="F5313" t="s">
        <v>277</v>
      </c>
      <c r="G5313">
        <v>7</v>
      </c>
      <c r="H5313" t="s">
        <v>6990</v>
      </c>
      <c r="I5313" s="3" t="s">
        <v>660</v>
      </c>
    </row>
    <row r="5314" spans="1:9" x14ac:dyDescent="0.25">
      <c r="A5314" t="s">
        <v>11847</v>
      </c>
      <c r="B5314" t="s">
        <v>11848</v>
      </c>
      <c r="C5314">
        <v>466</v>
      </c>
      <c r="D5314">
        <v>10</v>
      </c>
      <c r="E5314" s="1">
        <v>1.0651275888330599E-3</v>
      </c>
      <c r="F5314" t="s">
        <v>1079</v>
      </c>
      <c r="G5314">
        <v>2</v>
      </c>
      <c r="H5314" t="s">
        <v>7751</v>
      </c>
      <c r="I5314" s="3" t="s">
        <v>13</v>
      </c>
    </row>
    <row r="5315" spans="1:9" x14ac:dyDescent="0.25">
      <c r="A5315" t="s">
        <v>11849</v>
      </c>
      <c r="B5315" t="s">
        <v>11850</v>
      </c>
      <c r="C5315">
        <v>443</v>
      </c>
      <c r="D5315">
        <v>10</v>
      </c>
      <c r="E5315" s="1">
        <v>9.0529963022425E-36</v>
      </c>
      <c r="F5315" t="s">
        <v>616</v>
      </c>
      <c r="G5315">
        <v>7</v>
      </c>
      <c r="H5315" t="s">
        <v>11851</v>
      </c>
      <c r="I5315" s="3" t="s">
        <v>13</v>
      </c>
    </row>
    <row r="5316" spans="1:9" x14ac:dyDescent="0.25">
      <c r="A5316" t="s">
        <v>11852</v>
      </c>
      <c r="B5316" t="s">
        <v>18</v>
      </c>
      <c r="C5316">
        <v>275</v>
      </c>
      <c r="D5316">
        <v>0</v>
      </c>
      <c r="G5316">
        <v>0</v>
      </c>
      <c r="H5316" t="s">
        <v>13</v>
      </c>
    </row>
    <row r="5317" spans="1:9" x14ac:dyDescent="0.25">
      <c r="A5317" t="s">
        <v>11853</v>
      </c>
      <c r="B5317" t="s">
        <v>11854</v>
      </c>
      <c r="C5317">
        <v>467</v>
      </c>
      <c r="D5317">
        <v>10</v>
      </c>
      <c r="E5317" s="1">
        <v>1.0436562496640501E-34</v>
      </c>
      <c r="F5317" t="s">
        <v>471</v>
      </c>
      <c r="G5317">
        <v>2</v>
      </c>
      <c r="H5317" t="s">
        <v>11855</v>
      </c>
      <c r="I5317" s="3" t="s">
        <v>13</v>
      </c>
    </row>
    <row r="5318" spans="1:9" x14ac:dyDescent="0.25">
      <c r="A5318" t="s">
        <v>11856</v>
      </c>
      <c r="B5318" t="s">
        <v>10139</v>
      </c>
      <c r="C5318">
        <v>482</v>
      </c>
      <c r="D5318">
        <v>10</v>
      </c>
      <c r="E5318" s="1">
        <v>4.7298867233728402E-36</v>
      </c>
      <c r="F5318" t="s">
        <v>1558</v>
      </c>
      <c r="G5318">
        <v>6</v>
      </c>
      <c r="H5318" t="s">
        <v>11857</v>
      </c>
      <c r="I5318" s="3" t="s">
        <v>4520</v>
      </c>
    </row>
    <row r="5319" spans="1:9" x14ac:dyDescent="0.25">
      <c r="A5319" t="s">
        <v>11858</v>
      </c>
      <c r="B5319" t="s">
        <v>11859</v>
      </c>
      <c r="C5319">
        <v>483</v>
      </c>
      <c r="D5319">
        <v>10</v>
      </c>
      <c r="E5319" s="1">
        <v>8.4466895571209697E-52</v>
      </c>
      <c r="F5319" t="s">
        <v>810</v>
      </c>
      <c r="G5319">
        <v>7</v>
      </c>
      <c r="H5319" t="s">
        <v>10314</v>
      </c>
      <c r="I5319" s="3" t="s">
        <v>480</v>
      </c>
    </row>
    <row r="5320" spans="1:9" x14ac:dyDescent="0.25">
      <c r="A5320" t="s">
        <v>11860</v>
      </c>
      <c r="B5320" t="s">
        <v>2053</v>
      </c>
      <c r="C5320">
        <v>414</v>
      </c>
      <c r="D5320">
        <v>10</v>
      </c>
      <c r="E5320" s="1">
        <v>8.2215178066411195E-41</v>
      </c>
      <c r="F5320" t="s">
        <v>754</v>
      </c>
      <c r="G5320">
        <v>9</v>
      </c>
      <c r="H5320" t="s">
        <v>5123</v>
      </c>
      <c r="I5320" s="3" t="s">
        <v>5124</v>
      </c>
    </row>
    <row r="5321" spans="1:9" x14ac:dyDescent="0.25">
      <c r="A5321" t="s">
        <v>11861</v>
      </c>
      <c r="B5321" t="s">
        <v>8787</v>
      </c>
      <c r="C5321">
        <v>368</v>
      </c>
      <c r="D5321">
        <v>10</v>
      </c>
      <c r="E5321" s="1">
        <v>1.6626694971680099E-9</v>
      </c>
      <c r="F5321" t="s">
        <v>382</v>
      </c>
      <c r="G5321">
        <v>2</v>
      </c>
      <c r="H5321" t="s">
        <v>8788</v>
      </c>
      <c r="I5321" s="3" t="s">
        <v>13</v>
      </c>
    </row>
    <row r="5322" spans="1:9" x14ac:dyDescent="0.25">
      <c r="A5322" t="s">
        <v>11862</v>
      </c>
      <c r="B5322" t="s">
        <v>11863</v>
      </c>
      <c r="C5322">
        <v>264</v>
      </c>
      <c r="D5322">
        <v>10</v>
      </c>
      <c r="E5322" s="1">
        <v>3.5134935016204302E-7</v>
      </c>
      <c r="F5322" t="s">
        <v>382</v>
      </c>
      <c r="G5322">
        <v>6</v>
      </c>
      <c r="H5322" t="s">
        <v>11864</v>
      </c>
      <c r="I5322" s="3" t="s">
        <v>13</v>
      </c>
    </row>
    <row r="5323" spans="1:9" x14ac:dyDescent="0.25">
      <c r="A5323" t="s">
        <v>11865</v>
      </c>
      <c r="B5323" t="s">
        <v>11866</v>
      </c>
      <c r="C5323">
        <v>473</v>
      </c>
      <c r="D5323">
        <v>10</v>
      </c>
      <c r="E5323" s="1">
        <v>1.6132582542087199E-70</v>
      </c>
      <c r="F5323" t="s">
        <v>1486</v>
      </c>
      <c r="G5323">
        <v>10</v>
      </c>
      <c r="H5323" t="s">
        <v>11867</v>
      </c>
      <c r="I5323" s="3" t="s">
        <v>13</v>
      </c>
    </row>
    <row r="5324" spans="1:9" x14ac:dyDescent="0.25">
      <c r="A5324" t="s">
        <v>11868</v>
      </c>
      <c r="B5324" t="s">
        <v>175</v>
      </c>
      <c r="C5324">
        <v>316</v>
      </c>
      <c r="D5324">
        <v>10</v>
      </c>
      <c r="E5324" s="1">
        <v>2.1482231153058601E-17</v>
      </c>
      <c r="F5324" t="s">
        <v>103</v>
      </c>
      <c r="G5324">
        <v>2</v>
      </c>
      <c r="H5324" t="s">
        <v>11869</v>
      </c>
      <c r="I5324" s="3" t="s">
        <v>13</v>
      </c>
    </row>
    <row r="5325" spans="1:9" x14ac:dyDescent="0.25">
      <c r="A5325" t="s">
        <v>11870</v>
      </c>
      <c r="B5325" t="s">
        <v>2952</v>
      </c>
      <c r="C5325">
        <v>533</v>
      </c>
      <c r="D5325">
        <v>10</v>
      </c>
      <c r="E5325" s="1">
        <v>4.6636433632853005E-25</v>
      </c>
      <c r="F5325" t="s">
        <v>681</v>
      </c>
      <c r="G5325">
        <v>1</v>
      </c>
      <c r="H5325" t="s">
        <v>5210</v>
      </c>
      <c r="I5325" s="3" t="s">
        <v>13</v>
      </c>
    </row>
    <row r="5326" spans="1:9" x14ac:dyDescent="0.25">
      <c r="A5326" t="s">
        <v>11871</v>
      </c>
      <c r="B5326" t="s">
        <v>18</v>
      </c>
      <c r="C5326">
        <v>424</v>
      </c>
      <c r="D5326">
        <v>0</v>
      </c>
      <c r="G5326">
        <v>0</v>
      </c>
      <c r="H5326" t="s">
        <v>13</v>
      </c>
    </row>
    <row r="5327" spans="1:9" x14ac:dyDescent="0.25">
      <c r="A5327" t="s">
        <v>11872</v>
      </c>
      <c r="B5327" t="s">
        <v>7471</v>
      </c>
      <c r="C5327">
        <v>481</v>
      </c>
      <c r="D5327">
        <v>10</v>
      </c>
      <c r="E5327" s="1">
        <v>2.8762255742102801E-46</v>
      </c>
      <c r="F5327" t="s">
        <v>1914</v>
      </c>
      <c r="G5327">
        <v>15</v>
      </c>
      <c r="H5327" t="s">
        <v>11873</v>
      </c>
      <c r="I5327" s="3" t="s">
        <v>13</v>
      </c>
    </row>
    <row r="5328" spans="1:9" x14ac:dyDescent="0.25">
      <c r="A5328" t="s">
        <v>11874</v>
      </c>
      <c r="B5328" t="s">
        <v>18</v>
      </c>
      <c r="C5328">
        <v>389</v>
      </c>
      <c r="D5328">
        <v>0</v>
      </c>
      <c r="G5328">
        <v>0</v>
      </c>
      <c r="H5328" t="s">
        <v>13</v>
      </c>
    </row>
    <row r="5329" spans="1:9" x14ac:dyDescent="0.25">
      <c r="A5329" t="s">
        <v>11875</v>
      </c>
      <c r="B5329" t="s">
        <v>11876</v>
      </c>
      <c r="C5329">
        <v>457</v>
      </c>
      <c r="D5329">
        <v>10</v>
      </c>
      <c r="E5329" s="1">
        <v>3.0442595324614999E-21</v>
      </c>
      <c r="F5329" t="s">
        <v>3285</v>
      </c>
      <c r="G5329">
        <v>4</v>
      </c>
      <c r="H5329" t="s">
        <v>11877</v>
      </c>
      <c r="I5329" s="3" t="s">
        <v>13</v>
      </c>
    </row>
    <row r="5330" spans="1:9" x14ac:dyDescent="0.25">
      <c r="A5330" t="s">
        <v>11878</v>
      </c>
      <c r="B5330" t="s">
        <v>18</v>
      </c>
      <c r="C5330">
        <v>351</v>
      </c>
      <c r="D5330">
        <v>0</v>
      </c>
      <c r="G5330">
        <v>0</v>
      </c>
      <c r="H5330" t="s">
        <v>13</v>
      </c>
    </row>
    <row r="5331" spans="1:9" x14ac:dyDescent="0.25">
      <c r="A5331" t="s">
        <v>11879</v>
      </c>
      <c r="B5331" t="s">
        <v>11880</v>
      </c>
      <c r="C5331">
        <v>390</v>
      </c>
      <c r="D5331">
        <v>10</v>
      </c>
      <c r="E5331" s="1">
        <v>6.4422398466406795E-33</v>
      </c>
      <c r="F5331" t="s">
        <v>1069</v>
      </c>
      <c r="G5331">
        <v>13</v>
      </c>
      <c r="H5331" t="s">
        <v>11881</v>
      </c>
      <c r="I5331" s="3" t="s">
        <v>13</v>
      </c>
    </row>
    <row r="5332" spans="1:9" x14ac:dyDescent="0.25">
      <c r="A5332" t="s">
        <v>11882</v>
      </c>
      <c r="B5332" t="s">
        <v>1523</v>
      </c>
      <c r="C5332">
        <v>395</v>
      </c>
      <c r="D5332">
        <v>10</v>
      </c>
      <c r="E5332" s="1">
        <v>4.4643365446083097E-55</v>
      </c>
      <c r="F5332" t="s">
        <v>910</v>
      </c>
      <c r="G5332">
        <v>25</v>
      </c>
      <c r="H5332" t="s">
        <v>4162</v>
      </c>
      <c r="I5332" s="3" t="s">
        <v>1402</v>
      </c>
    </row>
    <row r="5333" spans="1:9" x14ac:dyDescent="0.25">
      <c r="A5333" t="s">
        <v>11883</v>
      </c>
      <c r="B5333" t="s">
        <v>18</v>
      </c>
      <c r="C5333">
        <v>237</v>
      </c>
      <c r="D5333">
        <v>0</v>
      </c>
      <c r="G5333">
        <v>0</v>
      </c>
      <c r="H5333" t="s">
        <v>13</v>
      </c>
    </row>
    <row r="5334" spans="1:9" x14ac:dyDescent="0.25">
      <c r="A5334" t="s">
        <v>11884</v>
      </c>
      <c r="B5334" t="s">
        <v>3609</v>
      </c>
      <c r="C5334">
        <v>443</v>
      </c>
      <c r="D5334">
        <v>10</v>
      </c>
      <c r="E5334" s="1">
        <v>4.9906397708873699E-17</v>
      </c>
      <c r="F5334" t="s">
        <v>2692</v>
      </c>
      <c r="G5334">
        <v>2</v>
      </c>
      <c r="H5334" t="s">
        <v>4022</v>
      </c>
      <c r="I5334" s="3" t="s">
        <v>4023</v>
      </c>
    </row>
    <row r="5335" spans="1:9" x14ac:dyDescent="0.25">
      <c r="A5335" t="s">
        <v>11885</v>
      </c>
      <c r="B5335" t="s">
        <v>11886</v>
      </c>
      <c r="C5335">
        <v>362</v>
      </c>
      <c r="D5335">
        <v>10</v>
      </c>
      <c r="E5335" s="1">
        <v>4.0686139220983099E-56</v>
      </c>
      <c r="F5335" t="s">
        <v>910</v>
      </c>
      <c r="G5335">
        <v>7</v>
      </c>
      <c r="H5335" t="s">
        <v>3963</v>
      </c>
      <c r="I5335" s="3" t="s">
        <v>13</v>
      </c>
    </row>
    <row r="5336" spans="1:9" x14ac:dyDescent="0.25">
      <c r="A5336" t="s">
        <v>11887</v>
      </c>
      <c r="B5336" t="s">
        <v>2702</v>
      </c>
      <c r="C5336">
        <v>442</v>
      </c>
      <c r="D5336">
        <v>10</v>
      </c>
      <c r="E5336" s="1">
        <v>5.3190941737868702E-48</v>
      </c>
      <c r="F5336" t="s">
        <v>468</v>
      </c>
      <c r="G5336">
        <v>16</v>
      </c>
      <c r="H5336" t="s">
        <v>10508</v>
      </c>
      <c r="I5336" s="3" t="s">
        <v>7484</v>
      </c>
    </row>
    <row r="5337" spans="1:9" x14ac:dyDescent="0.25">
      <c r="A5337" t="s">
        <v>11888</v>
      </c>
      <c r="B5337" t="s">
        <v>18</v>
      </c>
      <c r="C5337">
        <v>496</v>
      </c>
      <c r="D5337">
        <v>0</v>
      </c>
      <c r="G5337">
        <v>0</v>
      </c>
      <c r="H5337" t="s">
        <v>13</v>
      </c>
    </row>
    <row r="5338" spans="1:9" x14ac:dyDescent="0.25">
      <c r="A5338" t="s">
        <v>11889</v>
      </c>
      <c r="B5338" t="s">
        <v>18</v>
      </c>
      <c r="C5338">
        <v>266</v>
      </c>
      <c r="D5338">
        <v>0</v>
      </c>
      <c r="G5338">
        <v>0</v>
      </c>
      <c r="H5338" t="s">
        <v>13</v>
      </c>
    </row>
    <row r="5339" spans="1:9" x14ac:dyDescent="0.25">
      <c r="A5339" t="s">
        <v>11890</v>
      </c>
      <c r="B5339" t="s">
        <v>11891</v>
      </c>
      <c r="C5339">
        <v>370</v>
      </c>
      <c r="D5339">
        <v>9</v>
      </c>
      <c r="E5339" s="1">
        <v>2.65449453838535E-7</v>
      </c>
      <c r="F5339" t="s">
        <v>4738</v>
      </c>
      <c r="G5339">
        <v>4</v>
      </c>
      <c r="H5339" t="s">
        <v>11892</v>
      </c>
      <c r="I5339" s="3" t="s">
        <v>13</v>
      </c>
    </row>
    <row r="5340" spans="1:9" x14ac:dyDescent="0.25">
      <c r="A5340" t="s">
        <v>11893</v>
      </c>
      <c r="B5340" t="s">
        <v>11894</v>
      </c>
      <c r="C5340">
        <v>427</v>
      </c>
      <c r="D5340">
        <v>10</v>
      </c>
      <c r="E5340" s="1">
        <v>1.3032390373865199E-22</v>
      </c>
      <c r="F5340" t="s">
        <v>2623</v>
      </c>
      <c r="G5340">
        <v>5</v>
      </c>
      <c r="H5340" t="s">
        <v>11895</v>
      </c>
      <c r="I5340" s="3" t="s">
        <v>13</v>
      </c>
    </row>
    <row r="5341" spans="1:9" x14ac:dyDescent="0.25">
      <c r="A5341" t="s">
        <v>11896</v>
      </c>
      <c r="B5341" t="s">
        <v>11897</v>
      </c>
      <c r="C5341">
        <v>507</v>
      </c>
      <c r="D5341">
        <v>10</v>
      </c>
      <c r="E5341" s="1">
        <v>1.1725996994851399E-55</v>
      </c>
      <c r="F5341" t="s">
        <v>237</v>
      </c>
      <c r="G5341">
        <v>7</v>
      </c>
      <c r="H5341" t="s">
        <v>11898</v>
      </c>
      <c r="I5341" s="3" t="s">
        <v>152</v>
      </c>
    </row>
    <row r="5342" spans="1:9" x14ac:dyDescent="0.25">
      <c r="A5342" t="s">
        <v>11899</v>
      </c>
      <c r="B5342" t="s">
        <v>1622</v>
      </c>
      <c r="C5342">
        <v>272</v>
      </c>
      <c r="D5342">
        <v>10</v>
      </c>
      <c r="E5342" s="1">
        <v>8.8754210597691195E-11</v>
      </c>
      <c r="F5342" t="s">
        <v>963</v>
      </c>
      <c r="G5342">
        <v>4</v>
      </c>
      <c r="H5342" t="s">
        <v>5302</v>
      </c>
      <c r="I5342" s="3" t="s">
        <v>5303</v>
      </c>
    </row>
    <row r="5343" spans="1:9" x14ac:dyDescent="0.25">
      <c r="A5343" t="s">
        <v>11900</v>
      </c>
      <c r="B5343" t="s">
        <v>1614</v>
      </c>
      <c r="C5343">
        <v>399</v>
      </c>
      <c r="D5343">
        <v>10</v>
      </c>
      <c r="E5343" s="1">
        <v>1.81818764138204E-32</v>
      </c>
      <c r="F5343" t="s">
        <v>163</v>
      </c>
      <c r="G5343">
        <v>1</v>
      </c>
      <c r="H5343" t="s">
        <v>3681</v>
      </c>
      <c r="I5343" s="3" t="s">
        <v>13</v>
      </c>
    </row>
    <row r="5344" spans="1:9" x14ac:dyDescent="0.25">
      <c r="A5344" t="s">
        <v>11901</v>
      </c>
      <c r="B5344" t="s">
        <v>11902</v>
      </c>
      <c r="C5344">
        <v>339</v>
      </c>
      <c r="D5344">
        <v>10</v>
      </c>
      <c r="E5344" s="1">
        <v>4.0656504483259596E-40</v>
      </c>
      <c r="F5344" t="s">
        <v>2190</v>
      </c>
      <c r="G5344">
        <v>3</v>
      </c>
      <c r="H5344" t="s">
        <v>11903</v>
      </c>
      <c r="I5344" s="3" t="s">
        <v>13</v>
      </c>
    </row>
    <row r="5345" spans="1:9" x14ac:dyDescent="0.25">
      <c r="A5345" t="s">
        <v>11904</v>
      </c>
      <c r="B5345" t="s">
        <v>18</v>
      </c>
      <c r="C5345">
        <v>359</v>
      </c>
      <c r="D5345">
        <v>0</v>
      </c>
      <c r="G5345">
        <v>0</v>
      </c>
      <c r="H5345" t="s">
        <v>13</v>
      </c>
    </row>
    <row r="5346" spans="1:9" x14ac:dyDescent="0.25">
      <c r="A5346" t="s">
        <v>11905</v>
      </c>
      <c r="B5346" t="s">
        <v>6177</v>
      </c>
      <c r="C5346">
        <v>444</v>
      </c>
      <c r="D5346">
        <v>10</v>
      </c>
      <c r="E5346" s="1">
        <v>1.3465312064438701E-46</v>
      </c>
      <c r="F5346" t="s">
        <v>855</v>
      </c>
      <c r="G5346">
        <v>12</v>
      </c>
      <c r="H5346" t="s">
        <v>11906</v>
      </c>
      <c r="I5346" s="3" t="s">
        <v>515</v>
      </c>
    </row>
    <row r="5347" spans="1:9" x14ac:dyDescent="0.25">
      <c r="A5347" t="s">
        <v>11907</v>
      </c>
      <c r="B5347" t="s">
        <v>11908</v>
      </c>
      <c r="C5347">
        <v>241</v>
      </c>
      <c r="D5347">
        <v>10</v>
      </c>
      <c r="E5347" s="1">
        <v>6.7730842649063599E-19</v>
      </c>
      <c r="F5347" t="s">
        <v>691</v>
      </c>
      <c r="G5347">
        <v>7</v>
      </c>
      <c r="H5347" t="s">
        <v>11909</v>
      </c>
      <c r="I5347" s="3" t="s">
        <v>11910</v>
      </c>
    </row>
    <row r="5348" spans="1:9" x14ac:dyDescent="0.25">
      <c r="A5348" t="s">
        <v>11911</v>
      </c>
      <c r="B5348" t="s">
        <v>11912</v>
      </c>
      <c r="C5348">
        <v>292</v>
      </c>
      <c r="D5348">
        <v>10</v>
      </c>
      <c r="E5348" s="1">
        <v>5.8004813520806598E-15</v>
      </c>
      <c r="F5348" t="s">
        <v>103</v>
      </c>
      <c r="G5348">
        <v>5</v>
      </c>
      <c r="H5348" t="s">
        <v>11913</v>
      </c>
      <c r="I5348" s="3" t="s">
        <v>13</v>
      </c>
    </row>
    <row r="5349" spans="1:9" x14ac:dyDescent="0.25">
      <c r="A5349" t="s">
        <v>11914</v>
      </c>
      <c r="B5349" t="s">
        <v>5330</v>
      </c>
      <c r="C5349">
        <v>431</v>
      </c>
      <c r="D5349">
        <v>10</v>
      </c>
      <c r="E5349" s="1">
        <v>3.3625315152972101E-50</v>
      </c>
      <c r="F5349" t="s">
        <v>213</v>
      </c>
      <c r="G5349">
        <v>9</v>
      </c>
      <c r="H5349" t="s">
        <v>11915</v>
      </c>
      <c r="I5349" s="3" t="s">
        <v>13</v>
      </c>
    </row>
    <row r="5350" spans="1:9" x14ac:dyDescent="0.25">
      <c r="A5350" t="s">
        <v>11916</v>
      </c>
      <c r="B5350" t="s">
        <v>11917</v>
      </c>
      <c r="C5350">
        <v>274</v>
      </c>
      <c r="D5350">
        <v>10</v>
      </c>
      <c r="E5350" s="1">
        <v>5.3293180123206704E-32</v>
      </c>
      <c r="F5350" t="s">
        <v>66</v>
      </c>
      <c r="G5350">
        <v>4</v>
      </c>
      <c r="H5350" t="s">
        <v>11918</v>
      </c>
      <c r="I5350" s="3" t="s">
        <v>13</v>
      </c>
    </row>
    <row r="5351" spans="1:9" x14ac:dyDescent="0.25">
      <c r="A5351" t="s">
        <v>11919</v>
      </c>
      <c r="B5351" t="s">
        <v>11920</v>
      </c>
      <c r="C5351">
        <v>404</v>
      </c>
      <c r="D5351">
        <v>10</v>
      </c>
      <c r="E5351" s="1">
        <v>5.4450857551266702E-21</v>
      </c>
      <c r="F5351" t="s">
        <v>681</v>
      </c>
      <c r="G5351">
        <v>19</v>
      </c>
      <c r="H5351" t="s">
        <v>11921</v>
      </c>
      <c r="I5351" s="3" t="s">
        <v>11922</v>
      </c>
    </row>
    <row r="5352" spans="1:9" x14ac:dyDescent="0.25">
      <c r="A5352" t="s">
        <v>11923</v>
      </c>
      <c r="B5352" t="s">
        <v>9359</v>
      </c>
      <c r="C5352">
        <v>454</v>
      </c>
      <c r="D5352">
        <v>10</v>
      </c>
      <c r="E5352" s="1">
        <v>4.9929371930085799E-68</v>
      </c>
      <c r="F5352" t="s">
        <v>257</v>
      </c>
      <c r="G5352">
        <v>8</v>
      </c>
      <c r="H5352" t="s">
        <v>9360</v>
      </c>
      <c r="I5352" s="3" t="s">
        <v>13</v>
      </c>
    </row>
    <row r="5353" spans="1:9" x14ac:dyDescent="0.25">
      <c r="A5353" t="s">
        <v>11924</v>
      </c>
      <c r="B5353" t="s">
        <v>11925</v>
      </c>
      <c r="C5353">
        <v>381</v>
      </c>
      <c r="D5353">
        <v>10</v>
      </c>
      <c r="E5353" s="1">
        <v>3.4076145267231599E-15</v>
      </c>
      <c r="F5353" t="s">
        <v>1486</v>
      </c>
      <c r="G5353">
        <v>12</v>
      </c>
      <c r="H5353" t="s">
        <v>11926</v>
      </c>
      <c r="I5353" s="3" t="s">
        <v>11927</v>
      </c>
    </row>
    <row r="5354" spans="1:9" x14ac:dyDescent="0.25">
      <c r="A5354" t="s">
        <v>11928</v>
      </c>
      <c r="B5354" t="s">
        <v>18</v>
      </c>
      <c r="C5354">
        <v>207</v>
      </c>
      <c r="D5354">
        <v>0</v>
      </c>
      <c r="G5354">
        <v>0</v>
      </c>
      <c r="H5354" t="s">
        <v>13</v>
      </c>
    </row>
    <row r="5355" spans="1:9" x14ac:dyDescent="0.25">
      <c r="A5355" t="s">
        <v>11929</v>
      </c>
      <c r="B5355" t="s">
        <v>18</v>
      </c>
      <c r="C5355">
        <v>501</v>
      </c>
      <c r="D5355">
        <v>0</v>
      </c>
      <c r="G5355">
        <v>0</v>
      </c>
      <c r="H5355" t="s">
        <v>13</v>
      </c>
    </row>
    <row r="5356" spans="1:9" x14ac:dyDescent="0.25">
      <c r="A5356" t="s">
        <v>11930</v>
      </c>
      <c r="B5356" t="s">
        <v>11931</v>
      </c>
      <c r="C5356">
        <v>230</v>
      </c>
      <c r="D5356">
        <v>10</v>
      </c>
      <c r="E5356" s="1">
        <v>0.129574399187975</v>
      </c>
      <c r="F5356" t="s">
        <v>206</v>
      </c>
      <c r="G5356">
        <v>9</v>
      </c>
      <c r="H5356" t="s">
        <v>10127</v>
      </c>
      <c r="I5356" s="3" t="s">
        <v>10128</v>
      </c>
    </row>
    <row r="5357" spans="1:9" x14ac:dyDescent="0.25">
      <c r="A5357" t="s">
        <v>11932</v>
      </c>
      <c r="B5357" t="s">
        <v>11933</v>
      </c>
      <c r="C5357">
        <v>435</v>
      </c>
      <c r="D5357">
        <v>10</v>
      </c>
      <c r="E5357" s="1">
        <v>1.0168096830132E-56</v>
      </c>
      <c r="F5357" t="s">
        <v>103</v>
      </c>
      <c r="G5357">
        <v>12</v>
      </c>
      <c r="H5357" t="s">
        <v>11934</v>
      </c>
      <c r="I5357" s="3" t="s">
        <v>11935</v>
      </c>
    </row>
    <row r="5358" spans="1:9" x14ac:dyDescent="0.25">
      <c r="A5358" t="s">
        <v>11936</v>
      </c>
      <c r="B5358" t="s">
        <v>1066</v>
      </c>
      <c r="C5358">
        <v>400</v>
      </c>
      <c r="D5358">
        <v>2</v>
      </c>
      <c r="E5358" s="1">
        <v>9.1076728419589497</v>
      </c>
      <c r="F5358" t="s">
        <v>8776</v>
      </c>
      <c r="G5358">
        <v>1</v>
      </c>
      <c r="H5358" t="s">
        <v>11937</v>
      </c>
      <c r="I5358" s="3" t="s">
        <v>13</v>
      </c>
    </row>
    <row r="5359" spans="1:9" x14ac:dyDescent="0.25">
      <c r="A5359" t="s">
        <v>11938</v>
      </c>
      <c r="B5359" t="s">
        <v>11939</v>
      </c>
      <c r="C5359">
        <v>456</v>
      </c>
      <c r="D5359">
        <v>10</v>
      </c>
      <c r="E5359" s="1">
        <v>2.7406751018809102E-37</v>
      </c>
      <c r="F5359" t="s">
        <v>530</v>
      </c>
      <c r="G5359">
        <v>2</v>
      </c>
      <c r="H5359" t="s">
        <v>6039</v>
      </c>
      <c r="I5359" s="3" t="s">
        <v>13</v>
      </c>
    </row>
    <row r="5360" spans="1:9" x14ac:dyDescent="0.25">
      <c r="A5360" t="s">
        <v>11940</v>
      </c>
      <c r="B5360" t="s">
        <v>18</v>
      </c>
      <c r="C5360">
        <v>275</v>
      </c>
      <c r="D5360">
        <v>0</v>
      </c>
      <c r="G5360">
        <v>0</v>
      </c>
      <c r="H5360" t="s">
        <v>13</v>
      </c>
    </row>
    <row r="5361" spans="1:9" x14ac:dyDescent="0.25">
      <c r="A5361" t="s">
        <v>11941</v>
      </c>
      <c r="B5361" t="s">
        <v>11942</v>
      </c>
      <c r="C5361">
        <v>338</v>
      </c>
      <c r="D5361">
        <v>10</v>
      </c>
      <c r="E5361" s="1">
        <v>7.0158370009603903</v>
      </c>
      <c r="F5361" t="s">
        <v>663</v>
      </c>
      <c r="G5361">
        <v>1</v>
      </c>
      <c r="H5361" t="s">
        <v>4304</v>
      </c>
      <c r="I5361" s="3" t="s">
        <v>13</v>
      </c>
    </row>
    <row r="5362" spans="1:9" x14ac:dyDescent="0.25">
      <c r="A5362" t="s">
        <v>11943</v>
      </c>
      <c r="B5362" t="s">
        <v>11944</v>
      </c>
      <c r="C5362">
        <v>406</v>
      </c>
      <c r="D5362">
        <v>10</v>
      </c>
      <c r="E5362" s="1">
        <v>2.1461861638280701E-9</v>
      </c>
      <c r="F5362" t="s">
        <v>4378</v>
      </c>
      <c r="G5362">
        <v>1</v>
      </c>
      <c r="H5362" t="s">
        <v>4670</v>
      </c>
      <c r="I5362" s="3" t="s">
        <v>13</v>
      </c>
    </row>
    <row r="5363" spans="1:9" x14ac:dyDescent="0.25">
      <c r="A5363" t="s">
        <v>11945</v>
      </c>
      <c r="B5363" t="s">
        <v>11946</v>
      </c>
      <c r="C5363">
        <v>481</v>
      </c>
      <c r="D5363">
        <v>10</v>
      </c>
      <c r="E5363" s="1">
        <v>9.4423918544310002E-71</v>
      </c>
      <c r="F5363" t="s">
        <v>169</v>
      </c>
      <c r="G5363">
        <v>7</v>
      </c>
      <c r="H5363" t="s">
        <v>11947</v>
      </c>
      <c r="I5363" s="3" t="s">
        <v>7657</v>
      </c>
    </row>
    <row r="5364" spans="1:9" x14ac:dyDescent="0.25">
      <c r="A5364" t="s">
        <v>11948</v>
      </c>
      <c r="B5364" t="s">
        <v>11949</v>
      </c>
      <c r="C5364">
        <v>505</v>
      </c>
      <c r="D5364">
        <v>10</v>
      </c>
      <c r="E5364" s="1">
        <v>2.6913178365164698E-19</v>
      </c>
      <c r="F5364" t="s">
        <v>11950</v>
      </c>
      <c r="G5364">
        <v>2</v>
      </c>
      <c r="H5364" t="s">
        <v>11951</v>
      </c>
      <c r="I5364" s="3" t="s">
        <v>13</v>
      </c>
    </row>
    <row r="5365" spans="1:9" x14ac:dyDescent="0.25">
      <c r="A5365" t="s">
        <v>11952</v>
      </c>
      <c r="B5365" t="s">
        <v>18</v>
      </c>
      <c r="C5365">
        <v>329</v>
      </c>
      <c r="D5365">
        <v>0</v>
      </c>
      <c r="G5365">
        <v>0</v>
      </c>
      <c r="H5365" t="s">
        <v>13</v>
      </c>
    </row>
    <row r="5366" spans="1:9" x14ac:dyDescent="0.25">
      <c r="A5366" t="s">
        <v>11953</v>
      </c>
      <c r="B5366" t="s">
        <v>18</v>
      </c>
      <c r="C5366">
        <v>338</v>
      </c>
      <c r="D5366">
        <v>0</v>
      </c>
      <c r="G5366">
        <v>0</v>
      </c>
      <c r="H5366" t="s">
        <v>13</v>
      </c>
    </row>
    <row r="5367" spans="1:9" x14ac:dyDescent="0.25">
      <c r="A5367" t="s">
        <v>11954</v>
      </c>
      <c r="B5367" t="s">
        <v>18</v>
      </c>
      <c r="C5367">
        <v>218</v>
      </c>
      <c r="D5367">
        <v>0</v>
      </c>
      <c r="G5367">
        <v>0</v>
      </c>
      <c r="H5367" t="s">
        <v>13</v>
      </c>
    </row>
    <row r="5368" spans="1:9" x14ac:dyDescent="0.25">
      <c r="A5368" t="s">
        <v>11955</v>
      </c>
      <c r="B5368" t="s">
        <v>11956</v>
      </c>
      <c r="C5368">
        <v>496</v>
      </c>
      <c r="D5368">
        <v>10</v>
      </c>
      <c r="E5368" s="1">
        <v>4.8001233962334596E-31</v>
      </c>
      <c r="F5368" t="s">
        <v>413</v>
      </c>
      <c r="G5368">
        <v>11</v>
      </c>
      <c r="H5368" t="s">
        <v>11957</v>
      </c>
      <c r="I5368" s="3" t="s">
        <v>11958</v>
      </c>
    </row>
    <row r="5369" spans="1:9" x14ac:dyDescent="0.25">
      <c r="A5369" t="s">
        <v>11959</v>
      </c>
      <c r="B5369" t="s">
        <v>4972</v>
      </c>
      <c r="C5369">
        <v>343</v>
      </c>
      <c r="D5369">
        <v>10</v>
      </c>
      <c r="E5369" s="1">
        <v>5.4555074995740496E-37</v>
      </c>
      <c r="F5369" t="s">
        <v>852</v>
      </c>
      <c r="G5369">
        <v>5</v>
      </c>
      <c r="H5369" t="s">
        <v>11369</v>
      </c>
      <c r="I5369" s="3" t="s">
        <v>2822</v>
      </c>
    </row>
    <row r="5370" spans="1:9" x14ac:dyDescent="0.25">
      <c r="A5370" t="s">
        <v>11960</v>
      </c>
      <c r="B5370" t="s">
        <v>11961</v>
      </c>
      <c r="C5370">
        <v>430</v>
      </c>
      <c r="D5370">
        <v>10</v>
      </c>
      <c r="E5370" s="1">
        <v>1.29133394102469E-15</v>
      </c>
      <c r="F5370" t="s">
        <v>2253</v>
      </c>
      <c r="G5370">
        <v>9</v>
      </c>
      <c r="H5370" t="s">
        <v>11962</v>
      </c>
    </row>
    <row r="5371" spans="1:9" x14ac:dyDescent="0.25">
      <c r="A5371" t="s">
        <v>11963</v>
      </c>
      <c r="B5371" t="s">
        <v>356</v>
      </c>
      <c r="C5371">
        <v>314</v>
      </c>
      <c r="D5371">
        <v>10</v>
      </c>
      <c r="E5371" s="1">
        <v>1.75536121123562E-35</v>
      </c>
      <c r="F5371" t="s">
        <v>117</v>
      </c>
      <c r="G5371">
        <v>3</v>
      </c>
      <c r="H5371" t="s">
        <v>3201</v>
      </c>
      <c r="I5371" s="3" t="s">
        <v>13</v>
      </c>
    </row>
    <row r="5372" spans="1:9" x14ac:dyDescent="0.25">
      <c r="A5372" t="s">
        <v>11964</v>
      </c>
      <c r="B5372" t="s">
        <v>11965</v>
      </c>
      <c r="C5372">
        <v>307</v>
      </c>
      <c r="D5372">
        <v>10</v>
      </c>
      <c r="E5372" s="1">
        <v>1.6658783674392701E-30</v>
      </c>
      <c r="F5372" t="s">
        <v>71</v>
      </c>
      <c r="G5372">
        <v>13</v>
      </c>
      <c r="H5372" t="s">
        <v>11966</v>
      </c>
      <c r="I5372" s="3" t="s">
        <v>1318</v>
      </c>
    </row>
    <row r="5373" spans="1:9" x14ac:dyDescent="0.25">
      <c r="A5373" t="s">
        <v>11967</v>
      </c>
      <c r="B5373" t="s">
        <v>18</v>
      </c>
      <c r="C5373">
        <v>382</v>
      </c>
      <c r="D5373">
        <v>0</v>
      </c>
      <c r="G5373">
        <v>0</v>
      </c>
      <c r="H5373" t="s">
        <v>13</v>
      </c>
    </row>
    <row r="5374" spans="1:9" x14ac:dyDescent="0.25">
      <c r="A5374" t="s">
        <v>11968</v>
      </c>
      <c r="B5374" t="s">
        <v>2186</v>
      </c>
      <c r="C5374">
        <v>430</v>
      </c>
      <c r="D5374">
        <v>10</v>
      </c>
      <c r="E5374" s="1">
        <v>3.7706116049073197E-14</v>
      </c>
      <c r="F5374" t="s">
        <v>5854</v>
      </c>
      <c r="G5374">
        <v>0</v>
      </c>
      <c r="H5374" t="s">
        <v>13</v>
      </c>
    </row>
    <row r="5375" spans="1:9" x14ac:dyDescent="0.25">
      <c r="A5375" t="s">
        <v>11969</v>
      </c>
      <c r="B5375" t="s">
        <v>2705</v>
      </c>
      <c r="C5375">
        <v>400</v>
      </c>
      <c r="D5375">
        <v>7</v>
      </c>
      <c r="E5375" s="1">
        <v>77.101075331367696</v>
      </c>
      <c r="F5375" s="2">
        <v>87142857142857.094</v>
      </c>
      <c r="G5375">
        <v>2</v>
      </c>
      <c r="H5375" t="s">
        <v>11970</v>
      </c>
      <c r="I5375" s="3" t="s">
        <v>13</v>
      </c>
    </row>
    <row r="5376" spans="1:9" x14ac:dyDescent="0.25">
      <c r="A5376" t="s">
        <v>11971</v>
      </c>
      <c r="B5376" t="s">
        <v>11972</v>
      </c>
      <c r="C5376">
        <v>415</v>
      </c>
      <c r="D5376">
        <v>10</v>
      </c>
      <c r="E5376" s="1">
        <v>1.94765171479879E-38</v>
      </c>
      <c r="F5376" t="s">
        <v>213</v>
      </c>
      <c r="G5376">
        <v>23</v>
      </c>
      <c r="H5376" t="s">
        <v>11973</v>
      </c>
      <c r="I5376" s="3" t="s">
        <v>11974</v>
      </c>
    </row>
    <row r="5377" spans="1:9" x14ac:dyDescent="0.25">
      <c r="A5377" t="s">
        <v>11975</v>
      </c>
      <c r="B5377" t="s">
        <v>11976</v>
      </c>
      <c r="C5377">
        <v>310</v>
      </c>
      <c r="D5377">
        <v>10</v>
      </c>
      <c r="E5377" s="1">
        <v>9.7331447580963301E-10</v>
      </c>
      <c r="F5377" t="s">
        <v>4769</v>
      </c>
      <c r="G5377">
        <v>5</v>
      </c>
      <c r="H5377" t="s">
        <v>11977</v>
      </c>
    </row>
    <row r="5378" spans="1:9" x14ac:dyDescent="0.25">
      <c r="A5378" t="s">
        <v>11978</v>
      </c>
      <c r="B5378" t="s">
        <v>175</v>
      </c>
      <c r="C5378">
        <v>397</v>
      </c>
      <c r="D5378">
        <v>10</v>
      </c>
      <c r="E5378" s="1">
        <v>4.6022350383259002E-53</v>
      </c>
      <c r="F5378" t="s">
        <v>148</v>
      </c>
      <c r="G5378">
        <v>3</v>
      </c>
      <c r="H5378" t="s">
        <v>5076</v>
      </c>
      <c r="I5378" s="3" t="s">
        <v>13</v>
      </c>
    </row>
    <row r="5379" spans="1:9" x14ac:dyDescent="0.25">
      <c r="A5379" t="s">
        <v>11979</v>
      </c>
      <c r="B5379" t="s">
        <v>1637</v>
      </c>
      <c r="C5379">
        <v>529</v>
      </c>
      <c r="D5379">
        <v>10</v>
      </c>
      <c r="E5379" s="1">
        <v>1.0766714348194E-55</v>
      </c>
      <c r="F5379" t="s">
        <v>591</v>
      </c>
      <c r="G5379">
        <v>10</v>
      </c>
      <c r="H5379" t="s">
        <v>11980</v>
      </c>
      <c r="I5379" s="3" t="s">
        <v>1639</v>
      </c>
    </row>
    <row r="5380" spans="1:9" x14ac:dyDescent="0.25">
      <c r="A5380" t="s">
        <v>11981</v>
      </c>
      <c r="B5380" t="s">
        <v>175</v>
      </c>
      <c r="C5380">
        <v>371</v>
      </c>
      <c r="D5380">
        <v>10</v>
      </c>
      <c r="E5380" s="1">
        <v>3.9347406268340701E-9</v>
      </c>
      <c r="F5380" t="s">
        <v>1618</v>
      </c>
      <c r="G5380">
        <v>9</v>
      </c>
      <c r="H5380" t="s">
        <v>11982</v>
      </c>
      <c r="I5380" s="3" t="s">
        <v>13</v>
      </c>
    </row>
    <row r="5381" spans="1:9" x14ac:dyDescent="0.25">
      <c r="A5381" t="s">
        <v>11983</v>
      </c>
      <c r="B5381" t="s">
        <v>18</v>
      </c>
      <c r="C5381">
        <v>350</v>
      </c>
      <c r="D5381">
        <v>0</v>
      </c>
      <c r="G5381">
        <v>0</v>
      </c>
      <c r="H5381" t="s">
        <v>13</v>
      </c>
    </row>
    <row r="5382" spans="1:9" x14ac:dyDescent="0.25">
      <c r="A5382" t="s">
        <v>11984</v>
      </c>
      <c r="B5382" t="s">
        <v>11985</v>
      </c>
      <c r="C5382">
        <v>208</v>
      </c>
      <c r="D5382">
        <v>1</v>
      </c>
      <c r="E5382" s="1">
        <v>66.406590289415703</v>
      </c>
      <c r="F5382" t="s">
        <v>2406</v>
      </c>
      <c r="G5382">
        <v>0</v>
      </c>
      <c r="H5382" t="s">
        <v>13</v>
      </c>
    </row>
    <row r="5383" spans="1:9" x14ac:dyDescent="0.25">
      <c r="A5383" t="s">
        <v>11986</v>
      </c>
      <c r="B5383" t="s">
        <v>18</v>
      </c>
      <c r="C5383">
        <v>446</v>
      </c>
      <c r="D5383">
        <v>0</v>
      </c>
      <c r="G5383">
        <v>0</v>
      </c>
      <c r="H5383" t="s">
        <v>13</v>
      </c>
    </row>
    <row r="5384" spans="1:9" x14ac:dyDescent="0.25">
      <c r="A5384" t="s">
        <v>11987</v>
      </c>
      <c r="B5384" t="s">
        <v>18</v>
      </c>
      <c r="C5384">
        <v>320</v>
      </c>
      <c r="D5384">
        <v>0</v>
      </c>
      <c r="G5384">
        <v>0</v>
      </c>
      <c r="H5384" t="s">
        <v>13</v>
      </c>
    </row>
    <row r="5385" spans="1:9" x14ac:dyDescent="0.25">
      <c r="A5385" t="s">
        <v>11988</v>
      </c>
      <c r="B5385" t="s">
        <v>18</v>
      </c>
      <c r="C5385">
        <v>511</v>
      </c>
      <c r="D5385">
        <v>0</v>
      </c>
      <c r="G5385">
        <v>0</v>
      </c>
      <c r="H5385" t="s">
        <v>13</v>
      </c>
    </row>
    <row r="5386" spans="1:9" x14ac:dyDescent="0.25">
      <c r="A5386" t="s">
        <v>11989</v>
      </c>
      <c r="B5386" t="s">
        <v>11990</v>
      </c>
      <c r="C5386">
        <v>400</v>
      </c>
      <c r="D5386">
        <v>10</v>
      </c>
      <c r="E5386" s="1">
        <v>9.9385105593609398E-31</v>
      </c>
      <c r="F5386" t="s">
        <v>2606</v>
      </c>
      <c r="G5386">
        <v>4</v>
      </c>
      <c r="H5386" t="s">
        <v>11991</v>
      </c>
      <c r="I5386" s="3" t="s">
        <v>13</v>
      </c>
    </row>
    <row r="5387" spans="1:9" x14ac:dyDescent="0.25">
      <c r="A5387" t="s">
        <v>11992</v>
      </c>
      <c r="B5387" t="s">
        <v>18</v>
      </c>
      <c r="C5387">
        <v>326</v>
      </c>
      <c r="D5387">
        <v>0</v>
      </c>
      <c r="G5387">
        <v>0</v>
      </c>
      <c r="H5387" t="s">
        <v>13</v>
      </c>
    </row>
    <row r="5388" spans="1:9" x14ac:dyDescent="0.25">
      <c r="A5388" t="s">
        <v>11993</v>
      </c>
      <c r="B5388" t="s">
        <v>18</v>
      </c>
      <c r="C5388">
        <v>475</v>
      </c>
      <c r="D5388">
        <v>0</v>
      </c>
      <c r="G5388">
        <v>0</v>
      </c>
      <c r="H5388" t="s">
        <v>13</v>
      </c>
    </row>
    <row r="5389" spans="1:9" x14ac:dyDescent="0.25">
      <c r="A5389" t="s">
        <v>11994</v>
      </c>
      <c r="B5389" t="s">
        <v>11995</v>
      </c>
      <c r="C5389">
        <v>449</v>
      </c>
      <c r="D5389">
        <v>10</v>
      </c>
      <c r="E5389" s="1">
        <v>2.68810490264767E-42</v>
      </c>
      <c r="F5389" t="s">
        <v>143</v>
      </c>
      <c r="G5389">
        <v>13</v>
      </c>
      <c r="H5389" t="s">
        <v>11996</v>
      </c>
      <c r="I5389" s="3" t="s">
        <v>13</v>
      </c>
    </row>
    <row r="5390" spans="1:9" x14ac:dyDescent="0.25">
      <c r="A5390" t="s">
        <v>11997</v>
      </c>
      <c r="B5390" t="s">
        <v>11998</v>
      </c>
      <c r="C5390">
        <v>504</v>
      </c>
      <c r="D5390">
        <v>10</v>
      </c>
      <c r="E5390" s="1">
        <v>1.4332081181816401E-57</v>
      </c>
      <c r="F5390" t="s">
        <v>336</v>
      </c>
      <c r="G5390">
        <v>2</v>
      </c>
      <c r="H5390" t="s">
        <v>11999</v>
      </c>
      <c r="I5390" s="3" t="s">
        <v>13</v>
      </c>
    </row>
    <row r="5391" spans="1:9" x14ac:dyDescent="0.25">
      <c r="A5391" t="s">
        <v>12000</v>
      </c>
      <c r="B5391" t="s">
        <v>11008</v>
      </c>
      <c r="C5391">
        <v>421</v>
      </c>
      <c r="D5391">
        <v>10</v>
      </c>
      <c r="E5391" s="1">
        <v>2.37892228195208E-32</v>
      </c>
      <c r="F5391" t="s">
        <v>2326</v>
      </c>
      <c r="G5391">
        <v>24</v>
      </c>
      <c r="H5391" t="s">
        <v>11009</v>
      </c>
      <c r="I5391" s="3" t="s">
        <v>13</v>
      </c>
    </row>
    <row r="5392" spans="1:9" x14ac:dyDescent="0.25">
      <c r="A5392" t="s">
        <v>12001</v>
      </c>
      <c r="B5392" t="s">
        <v>6851</v>
      </c>
      <c r="C5392">
        <v>260</v>
      </c>
      <c r="D5392">
        <v>10</v>
      </c>
      <c r="E5392" s="1">
        <v>1.52962930517601E-7</v>
      </c>
      <c r="F5392" t="s">
        <v>4810</v>
      </c>
      <c r="G5392">
        <v>7</v>
      </c>
      <c r="H5392" t="s">
        <v>12002</v>
      </c>
      <c r="I5392" s="3" t="s">
        <v>318</v>
      </c>
    </row>
    <row r="5393" spans="1:9" x14ac:dyDescent="0.25">
      <c r="A5393" t="s">
        <v>12003</v>
      </c>
      <c r="B5393" t="s">
        <v>7622</v>
      </c>
      <c r="C5393">
        <v>435</v>
      </c>
      <c r="D5393">
        <v>10</v>
      </c>
      <c r="E5393" s="1">
        <v>2.7537424695344301E-44</v>
      </c>
      <c r="F5393" t="s">
        <v>764</v>
      </c>
      <c r="G5393">
        <v>2</v>
      </c>
      <c r="H5393" t="s">
        <v>12004</v>
      </c>
      <c r="I5393" s="3" t="s">
        <v>13</v>
      </c>
    </row>
    <row r="5394" spans="1:9" x14ac:dyDescent="0.25">
      <c r="A5394" t="s">
        <v>12005</v>
      </c>
      <c r="B5394" t="s">
        <v>12006</v>
      </c>
      <c r="C5394">
        <v>493</v>
      </c>
      <c r="D5394">
        <v>10</v>
      </c>
      <c r="E5394" s="1">
        <v>9.8907830614516006E-52</v>
      </c>
      <c r="F5394" t="s">
        <v>932</v>
      </c>
      <c r="G5394">
        <v>4</v>
      </c>
      <c r="H5394" t="s">
        <v>12007</v>
      </c>
      <c r="I5394" s="3" t="s">
        <v>13</v>
      </c>
    </row>
    <row r="5395" spans="1:9" x14ac:dyDescent="0.25">
      <c r="A5395" t="s">
        <v>12008</v>
      </c>
      <c r="B5395" t="s">
        <v>12009</v>
      </c>
      <c r="C5395">
        <v>475</v>
      </c>
      <c r="D5395">
        <v>10</v>
      </c>
      <c r="E5395" s="1">
        <v>3.7077543978559897E-58</v>
      </c>
      <c r="F5395" t="s">
        <v>1537</v>
      </c>
      <c r="G5395">
        <v>10</v>
      </c>
      <c r="H5395" t="s">
        <v>12010</v>
      </c>
      <c r="I5395" s="3" t="s">
        <v>1889</v>
      </c>
    </row>
    <row r="5396" spans="1:9" x14ac:dyDescent="0.25">
      <c r="A5396" t="s">
        <v>12011</v>
      </c>
      <c r="B5396" t="s">
        <v>4711</v>
      </c>
      <c r="C5396">
        <v>417</v>
      </c>
      <c r="D5396">
        <v>10</v>
      </c>
      <c r="E5396" s="1">
        <v>8.5918275122721007E-37</v>
      </c>
      <c r="F5396" t="s">
        <v>759</v>
      </c>
      <c r="G5396">
        <v>8</v>
      </c>
      <c r="H5396" t="s">
        <v>12012</v>
      </c>
      <c r="I5396" s="3" t="s">
        <v>3240</v>
      </c>
    </row>
    <row r="5397" spans="1:9" x14ac:dyDescent="0.25">
      <c r="A5397" t="s">
        <v>12013</v>
      </c>
      <c r="B5397" t="s">
        <v>7824</v>
      </c>
      <c r="C5397">
        <v>316</v>
      </c>
      <c r="D5397">
        <v>10</v>
      </c>
      <c r="E5397" s="1">
        <v>2.6352361388163198E-15</v>
      </c>
      <c r="F5397" t="s">
        <v>398</v>
      </c>
      <c r="G5397">
        <v>11</v>
      </c>
      <c r="H5397" t="s">
        <v>12014</v>
      </c>
      <c r="I5397" s="3" t="s">
        <v>1699</v>
      </c>
    </row>
    <row r="5398" spans="1:9" x14ac:dyDescent="0.25">
      <c r="A5398" t="s">
        <v>12015</v>
      </c>
      <c r="B5398" t="s">
        <v>535</v>
      </c>
      <c r="C5398">
        <v>516</v>
      </c>
      <c r="D5398">
        <v>7</v>
      </c>
      <c r="E5398" s="1">
        <v>1.72280132901996</v>
      </c>
      <c r="F5398" s="2">
        <v>86857142857142.797</v>
      </c>
      <c r="G5398">
        <v>1</v>
      </c>
      <c r="H5398" t="s">
        <v>12016</v>
      </c>
      <c r="I5398" s="3" t="s">
        <v>13</v>
      </c>
    </row>
    <row r="5399" spans="1:9" x14ac:dyDescent="0.25">
      <c r="A5399" t="s">
        <v>12017</v>
      </c>
      <c r="B5399" t="s">
        <v>12018</v>
      </c>
      <c r="C5399">
        <v>399</v>
      </c>
      <c r="D5399">
        <v>10</v>
      </c>
      <c r="E5399" s="1">
        <v>4.2208760136226397E-5</v>
      </c>
      <c r="F5399" t="s">
        <v>530</v>
      </c>
      <c r="G5399">
        <v>1</v>
      </c>
      <c r="H5399" t="s">
        <v>2016</v>
      </c>
      <c r="I5399" s="3" t="s">
        <v>13</v>
      </c>
    </row>
    <row r="5400" spans="1:9" x14ac:dyDescent="0.25">
      <c r="A5400" t="s">
        <v>12019</v>
      </c>
      <c r="B5400" t="s">
        <v>18</v>
      </c>
      <c r="C5400">
        <v>477</v>
      </c>
      <c r="D5400">
        <v>0</v>
      </c>
      <c r="G5400">
        <v>0</v>
      </c>
      <c r="H5400" t="s">
        <v>13</v>
      </c>
    </row>
    <row r="5401" spans="1:9" x14ac:dyDescent="0.25">
      <c r="A5401" t="s">
        <v>12020</v>
      </c>
      <c r="B5401" t="s">
        <v>12021</v>
      </c>
      <c r="C5401">
        <v>342</v>
      </c>
      <c r="D5401">
        <v>10</v>
      </c>
      <c r="E5401" s="1">
        <v>1.06491807712356E-29</v>
      </c>
      <c r="F5401" t="s">
        <v>782</v>
      </c>
      <c r="G5401">
        <v>12</v>
      </c>
      <c r="H5401" t="s">
        <v>12022</v>
      </c>
      <c r="I5401" s="3" t="s">
        <v>12023</v>
      </c>
    </row>
    <row r="5402" spans="1:9" x14ac:dyDescent="0.25">
      <c r="A5402" t="s">
        <v>12024</v>
      </c>
      <c r="B5402" t="s">
        <v>12025</v>
      </c>
      <c r="C5402">
        <v>368</v>
      </c>
      <c r="D5402">
        <v>2</v>
      </c>
      <c r="E5402" s="1">
        <v>7245.6647580394902</v>
      </c>
      <c r="F5402" t="s">
        <v>827</v>
      </c>
      <c r="G5402">
        <v>4</v>
      </c>
      <c r="H5402" t="s">
        <v>12026</v>
      </c>
      <c r="I5402" s="3" t="s">
        <v>6408</v>
      </c>
    </row>
    <row r="5403" spans="1:9" x14ac:dyDescent="0.25">
      <c r="A5403" t="s">
        <v>12027</v>
      </c>
      <c r="B5403" t="s">
        <v>12028</v>
      </c>
      <c r="C5403">
        <v>477</v>
      </c>
      <c r="D5403">
        <v>10</v>
      </c>
      <c r="E5403" s="1">
        <v>1.918451312618E-8</v>
      </c>
      <c r="F5403" t="s">
        <v>1671</v>
      </c>
      <c r="G5403">
        <v>3</v>
      </c>
      <c r="H5403" t="s">
        <v>12029</v>
      </c>
      <c r="I5403" s="3" t="s">
        <v>13</v>
      </c>
    </row>
    <row r="5404" spans="1:9" x14ac:dyDescent="0.25">
      <c r="A5404" t="s">
        <v>12030</v>
      </c>
      <c r="B5404" t="s">
        <v>12031</v>
      </c>
      <c r="C5404">
        <v>284</v>
      </c>
      <c r="D5404">
        <v>10</v>
      </c>
      <c r="E5404" s="1">
        <v>3.9125197713144699E-27</v>
      </c>
      <c r="F5404" t="s">
        <v>158</v>
      </c>
      <c r="G5404">
        <v>9</v>
      </c>
      <c r="H5404" t="s">
        <v>8732</v>
      </c>
      <c r="I5404" s="3" t="s">
        <v>8733</v>
      </c>
    </row>
    <row r="5405" spans="1:9" x14ac:dyDescent="0.25">
      <c r="A5405" t="s">
        <v>12032</v>
      </c>
      <c r="B5405" t="s">
        <v>12033</v>
      </c>
      <c r="C5405">
        <v>296</v>
      </c>
      <c r="D5405">
        <v>10</v>
      </c>
      <c r="E5405" s="1">
        <v>5.4337802899293302E-8</v>
      </c>
      <c r="F5405" t="s">
        <v>2699</v>
      </c>
      <c r="G5405">
        <v>1</v>
      </c>
      <c r="H5405" t="s">
        <v>3324</v>
      </c>
      <c r="I5405" s="3" t="s">
        <v>13</v>
      </c>
    </row>
    <row r="5406" spans="1:9" x14ac:dyDescent="0.25">
      <c r="A5406" t="s">
        <v>12034</v>
      </c>
      <c r="B5406" t="s">
        <v>18</v>
      </c>
      <c r="C5406">
        <v>216</v>
      </c>
      <c r="D5406">
        <v>0</v>
      </c>
      <c r="G5406">
        <v>0</v>
      </c>
      <c r="H5406" t="s">
        <v>13</v>
      </c>
    </row>
    <row r="5407" spans="1:9" x14ac:dyDescent="0.25">
      <c r="A5407" t="s">
        <v>12035</v>
      </c>
      <c r="B5407" t="s">
        <v>9398</v>
      </c>
      <c r="C5407">
        <v>486</v>
      </c>
      <c r="D5407">
        <v>10</v>
      </c>
      <c r="E5407" s="1">
        <v>4.79494756405847E-60</v>
      </c>
      <c r="F5407" t="s">
        <v>3658</v>
      </c>
      <c r="G5407">
        <v>10</v>
      </c>
      <c r="H5407" t="s">
        <v>12036</v>
      </c>
      <c r="I5407" s="3" t="s">
        <v>13</v>
      </c>
    </row>
    <row r="5408" spans="1:9" x14ac:dyDescent="0.25">
      <c r="A5408" t="s">
        <v>12037</v>
      </c>
      <c r="B5408" t="s">
        <v>9856</v>
      </c>
      <c r="C5408">
        <v>482</v>
      </c>
      <c r="D5408">
        <v>10</v>
      </c>
      <c r="E5408" s="1">
        <v>2.03744946731862E-63</v>
      </c>
      <c r="F5408" t="s">
        <v>1756</v>
      </c>
      <c r="G5408">
        <v>6</v>
      </c>
      <c r="H5408" t="s">
        <v>12038</v>
      </c>
      <c r="I5408" s="3" t="s">
        <v>1635</v>
      </c>
    </row>
    <row r="5409" spans="1:9" x14ac:dyDescent="0.25">
      <c r="A5409" t="s">
        <v>12039</v>
      </c>
      <c r="B5409" t="s">
        <v>12040</v>
      </c>
      <c r="C5409">
        <v>408</v>
      </c>
      <c r="D5409">
        <v>10</v>
      </c>
      <c r="E5409" s="1">
        <v>4.4268877771549103E-31</v>
      </c>
      <c r="F5409" t="s">
        <v>2326</v>
      </c>
      <c r="G5409">
        <v>13</v>
      </c>
      <c r="H5409" t="s">
        <v>12041</v>
      </c>
      <c r="I5409" s="3" t="s">
        <v>4482</v>
      </c>
    </row>
    <row r="5410" spans="1:9" x14ac:dyDescent="0.25">
      <c r="A5410" t="s">
        <v>12042</v>
      </c>
      <c r="B5410" t="s">
        <v>12043</v>
      </c>
      <c r="C5410">
        <v>486</v>
      </c>
      <c r="D5410">
        <v>10</v>
      </c>
      <c r="E5410" s="1">
        <v>3.2481385085406198E-8</v>
      </c>
      <c r="F5410" t="s">
        <v>2727</v>
      </c>
      <c r="G5410">
        <v>9</v>
      </c>
      <c r="H5410" t="s">
        <v>12044</v>
      </c>
      <c r="I5410" s="3" t="s">
        <v>13</v>
      </c>
    </row>
    <row r="5411" spans="1:9" x14ac:dyDescent="0.25">
      <c r="A5411" t="s">
        <v>12045</v>
      </c>
      <c r="B5411" t="s">
        <v>12046</v>
      </c>
      <c r="C5411">
        <v>467</v>
      </c>
      <c r="D5411">
        <v>10</v>
      </c>
      <c r="E5411" s="1">
        <v>1.8662021368978E-11</v>
      </c>
      <c r="F5411" t="s">
        <v>226</v>
      </c>
      <c r="G5411">
        <v>1</v>
      </c>
      <c r="H5411" t="s">
        <v>1064</v>
      </c>
    </row>
    <row r="5412" spans="1:9" x14ac:dyDescent="0.25">
      <c r="A5412" t="s">
        <v>12047</v>
      </c>
      <c r="B5412" t="s">
        <v>3802</v>
      </c>
      <c r="C5412">
        <v>241</v>
      </c>
      <c r="D5412">
        <v>6</v>
      </c>
      <c r="E5412" s="1">
        <v>34.947250447875199</v>
      </c>
      <c r="F5412" t="s">
        <v>3330</v>
      </c>
      <c r="G5412">
        <v>0</v>
      </c>
      <c r="H5412" t="s">
        <v>13</v>
      </c>
    </row>
    <row r="5413" spans="1:9" x14ac:dyDescent="0.25">
      <c r="A5413" t="s">
        <v>12048</v>
      </c>
      <c r="B5413" t="s">
        <v>12049</v>
      </c>
      <c r="C5413">
        <v>466</v>
      </c>
      <c r="D5413">
        <v>10</v>
      </c>
      <c r="E5413" s="1">
        <v>4.06615513748477E-63</v>
      </c>
      <c r="F5413" t="s">
        <v>303</v>
      </c>
      <c r="G5413">
        <v>4</v>
      </c>
      <c r="H5413" t="s">
        <v>12050</v>
      </c>
      <c r="I5413" s="3" t="s">
        <v>2530</v>
      </c>
    </row>
    <row r="5414" spans="1:9" x14ac:dyDescent="0.25">
      <c r="A5414" t="s">
        <v>12051</v>
      </c>
      <c r="B5414" t="s">
        <v>12052</v>
      </c>
      <c r="C5414">
        <v>415</v>
      </c>
      <c r="D5414">
        <v>10</v>
      </c>
      <c r="E5414" s="1">
        <v>7.9816777291330503E-28</v>
      </c>
      <c r="F5414" t="s">
        <v>55</v>
      </c>
      <c r="G5414">
        <v>4</v>
      </c>
      <c r="H5414" t="s">
        <v>12053</v>
      </c>
      <c r="I5414" s="3" t="s">
        <v>12054</v>
      </c>
    </row>
    <row r="5415" spans="1:9" x14ac:dyDescent="0.25">
      <c r="A5415" t="s">
        <v>12055</v>
      </c>
      <c r="B5415" t="s">
        <v>12056</v>
      </c>
      <c r="C5415">
        <v>480</v>
      </c>
      <c r="D5415">
        <v>10</v>
      </c>
      <c r="E5415" s="1">
        <v>1.05370883115224E-35</v>
      </c>
      <c r="F5415" t="s">
        <v>883</v>
      </c>
      <c r="G5415">
        <v>8</v>
      </c>
      <c r="H5415" t="s">
        <v>12057</v>
      </c>
      <c r="I5415" s="3" t="s">
        <v>12058</v>
      </c>
    </row>
    <row r="5416" spans="1:9" x14ac:dyDescent="0.25">
      <c r="A5416" t="s">
        <v>12059</v>
      </c>
      <c r="B5416" t="s">
        <v>4963</v>
      </c>
      <c r="C5416">
        <v>474</v>
      </c>
      <c r="D5416">
        <v>10</v>
      </c>
      <c r="E5416" s="1">
        <v>1.33788846530853E-42</v>
      </c>
      <c r="F5416" t="s">
        <v>2706</v>
      </c>
      <c r="G5416">
        <v>4</v>
      </c>
      <c r="H5416" t="s">
        <v>12060</v>
      </c>
      <c r="I5416" s="3" t="s">
        <v>13</v>
      </c>
    </row>
    <row r="5417" spans="1:9" x14ac:dyDescent="0.25">
      <c r="A5417" t="s">
        <v>12061</v>
      </c>
      <c r="B5417" t="s">
        <v>18</v>
      </c>
      <c r="C5417">
        <v>343</v>
      </c>
      <c r="D5417">
        <v>0</v>
      </c>
      <c r="G5417">
        <v>0</v>
      </c>
      <c r="H5417" t="s">
        <v>13</v>
      </c>
    </row>
    <row r="5418" spans="1:9" x14ac:dyDescent="0.25">
      <c r="A5418" t="s">
        <v>12062</v>
      </c>
      <c r="B5418" t="s">
        <v>12063</v>
      </c>
      <c r="C5418">
        <v>414</v>
      </c>
      <c r="D5418">
        <v>10</v>
      </c>
      <c r="E5418" s="1">
        <v>1.9071910521437399E-29</v>
      </c>
      <c r="F5418" t="s">
        <v>3633</v>
      </c>
      <c r="G5418">
        <v>1</v>
      </c>
      <c r="H5418" t="s">
        <v>4384</v>
      </c>
    </row>
    <row r="5419" spans="1:9" x14ac:dyDescent="0.25">
      <c r="A5419" t="s">
        <v>12064</v>
      </c>
      <c r="B5419" t="s">
        <v>535</v>
      </c>
      <c r="C5419">
        <v>386</v>
      </c>
      <c r="D5419">
        <v>10</v>
      </c>
      <c r="E5419" s="1">
        <v>7.2762115378042396E-21</v>
      </c>
      <c r="F5419" t="s">
        <v>1353</v>
      </c>
      <c r="G5419">
        <v>3</v>
      </c>
      <c r="H5419" t="s">
        <v>12065</v>
      </c>
      <c r="I5419" s="3" t="s">
        <v>9138</v>
      </c>
    </row>
    <row r="5420" spans="1:9" x14ac:dyDescent="0.25">
      <c r="A5420" t="s">
        <v>12066</v>
      </c>
      <c r="B5420" t="s">
        <v>18</v>
      </c>
      <c r="C5420">
        <v>313</v>
      </c>
      <c r="D5420">
        <v>0</v>
      </c>
      <c r="G5420">
        <v>0</v>
      </c>
      <c r="H5420" t="s">
        <v>13</v>
      </c>
    </row>
    <row r="5421" spans="1:9" x14ac:dyDescent="0.25">
      <c r="A5421" t="s">
        <v>12067</v>
      </c>
      <c r="B5421" t="s">
        <v>9442</v>
      </c>
      <c r="C5421">
        <v>463</v>
      </c>
      <c r="D5421">
        <v>10</v>
      </c>
      <c r="E5421" s="1">
        <v>5.6968166878114602E-65</v>
      </c>
      <c r="F5421" t="s">
        <v>932</v>
      </c>
      <c r="G5421">
        <v>20</v>
      </c>
      <c r="H5421" t="s">
        <v>9443</v>
      </c>
      <c r="I5421" s="3" t="s">
        <v>13</v>
      </c>
    </row>
    <row r="5422" spans="1:9" x14ac:dyDescent="0.25">
      <c r="A5422" t="s">
        <v>12068</v>
      </c>
      <c r="B5422" t="s">
        <v>18</v>
      </c>
      <c r="C5422">
        <v>396</v>
      </c>
      <c r="D5422">
        <v>0</v>
      </c>
      <c r="G5422">
        <v>0</v>
      </c>
      <c r="H5422" t="s">
        <v>13</v>
      </c>
    </row>
    <row r="5423" spans="1:9" x14ac:dyDescent="0.25">
      <c r="A5423" t="s">
        <v>12069</v>
      </c>
      <c r="B5423" t="s">
        <v>18</v>
      </c>
      <c r="C5423">
        <v>415</v>
      </c>
      <c r="D5423">
        <v>0</v>
      </c>
      <c r="G5423">
        <v>0</v>
      </c>
      <c r="H5423" t="s">
        <v>13</v>
      </c>
    </row>
    <row r="5424" spans="1:9" x14ac:dyDescent="0.25">
      <c r="A5424" t="s">
        <v>12070</v>
      </c>
      <c r="B5424" t="s">
        <v>18</v>
      </c>
      <c r="C5424">
        <v>426</v>
      </c>
      <c r="D5424">
        <v>0</v>
      </c>
      <c r="G5424">
        <v>0</v>
      </c>
      <c r="H5424" t="s">
        <v>13</v>
      </c>
    </row>
    <row r="5425" spans="1:9" x14ac:dyDescent="0.25">
      <c r="A5425" t="s">
        <v>12071</v>
      </c>
      <c r="B5425" t="s">
        <v>12072</v>
      </c>
      <c r="C5425">
        <v>471</v>
      </c>
      <c r="D5425">
        <v>10</v>
      </c>
      <c r="E5425" s="1">
        <v>9.9492391966919295E-49</v>
      </c>
      <c r="F5425" t="s">
        <v>2715</v>
      </c>
      <c r="G5425">
        <v>7</v>
      </c>
      <c r="H5425" t="s">
        <v>12073</v>
      </c>
      <c r="I5425" s="3" t="s">
        <v>13</v>
      </c>
    </row>
    <row r="5426" spans="1:9" x14ac:dyDescent="0.25">
      <c r="A5426" t="s">
        <v>12074</v>
      </c>
      <c r="B5426" t="s">
        <v>12075</v>
      </c>
      <c r="C5426">
        <v>214</v>
      </c>
      <c r="D5426">
        <v>10</v>
      </c>
      <c r="E5426" s="1">
        <v>1.073565233668E-10</v>
      </c>
      <c r="F5426" t="s">
        <v>546</v>
      </c>
      <c r="G5426">
        <v>7</v>
      </c>
      <c r="H5426" t="s">
        <v>12076</v>
      </c>
      <c r="I5426" s="3" t="s">
        <v>318</v>
      </c>
    </row>
    <row r="5427" spans="1:9" x14ac:dyDescent="0.25">
      <c r="A5427" t="s">
        <v>12077</v>
      </c>
      <c r="B5427" t="s">
        <v>6419</v>
      </c>
      <c r="C5427">
        <v>497</v>
      </c>
      <c r="D5427">
        <v>10</v>
      </c>
      <c r="E5427" s="1">
        <v>3.4310521864027398E-24</v>
      </c>
      <c r="F5427" t="s">
        <v>562</v>
      </c>
      <c r="G5427">
        <v>1</v>
      </c>
      <c r="H5427" t="s">
        <v>4714</v>
      </c>
      <c r="I5427" s="3" t="s">
        <v>13</v>
      </c>
    </row>
    <row r="5428" spans="1:9" x14ac:dyDescent="0.25">
      <c r="A5428" t="s">
        <v>12078</v>
      </c>
      <c r="B5428" t="s">
        <v>12079</v>
      </c>
      <c r="C5428">
        <v>408</v>
      </c>
      <c r="D5428">
        <v>10</v>
      </c>
      <c r="E5428" s="1">
        <v>3.9737310188329901E-43</v>
      </c>
      <c r="F5428" t="s">
        <v>759</v>
      </c>
      <c r="G5428">
        <v>2</v>
      </c>
      <c r="H5428" t="s">
        <v>12080</v>
      </c>
      <c r="I5428" s="3" t="s">
        <v>13</v>
      </c>
    </row>
    <row r="5429" spans="1:9" x14ac:dyDescent="0.25">
      <c r="A5429" t="s">
        <v>12081</v>
      </c>
      <c r="B5429" t="s">
        <v>12082</v>
      </c>
      <c r="C5429">
        <v>471</v>
      </c>
      <c r="D5429">
        <v>10</v>
      </c>
      <c r="E5429" s="1">
        <v>6.9670802222864605E-44</v>
      </c>
      <c r="F5429" t="s">
        <v>1455</v>
      </c>
      <c r="G5429">
        <v>1</v>
      </c>
      <c r="H5429" t="s">
        <v>2016</v>
      </c>
      <c r="I5429" s="3" t="s">
        <v>13</v>
      </c>
    </row>
    <row r="5430" spans="1:9" x14ac:dyDescent="0.25">
      <c r="A5430" t="s">
        <v>12083</v>
      </c>
      <c r="B5430" t="s">
        <v>12084</v>
      </c>
      <c r="C5430">
        <v>289</v>
      </c>
      <c r="D5430">
        <v>10</v>
      </c>
      <c r="E5430" s="1">
        <v>8.4240711056202806E-6</v>
      </c>
      <c r="F5430" t="s">
        <v>263</v>
      </c>
      <c r="G5430">
        <v>11</v>
      </c>
      <c r="H5430" t="s">
        <v>12085</v>
      </c>
      <c r="I5430" s="3" t="s">
        <v>8391</v>
      </c>
    </row>
    <row r="5431" spans="1:9" x14ac:dyDescent="0.25">
      <c r="A5431" t="s">
        <v>12086</v>
      </c>
      <c r="B5431" t="s">
        <v>18</v>
      </c>
      <c r="C5431">
        <v>395</v>
      </c>
      <c r="D5431">
        <v>0</v>
      </c>
      <c r="G5431">
        <v>0</v>
      </c>
      <c r="H5431" t="s">
        <v>13</v>
      </c>
    </row>
    <row r="5432" spans="1:9" x14ac:dyDescent="0.25">
      <c r="A5432" t="s">
        <v>12087</v>
      </c>
      <c r="B5432" t="s">
        <v>18</v>
      </c>
      <c r="C5432">
        <v>429</v>
      </c>
      <c r="D5432">
        <v>0</v>
      </c>
      <c r="G5432">
        <v>0</v>
      </c>
      <c r="H5432" t="s">
        <v>13</v>
      </c>
    </row>
    <row r="5433" spans="1:9" x14ac:dyDescent="0.25">
      <c r="A5433" t="s">
        <v>12088</v>
      </c>
      <c r="B5433" t="s">
        <v>18</v>
      </c>
      <c r="C5433">
        <v>490</v>
      </c>
      <c r="D5433">
        <v>0</v>
      </c>
      <c r="G5433">
        <v>0</v>
      </c>
      <c r="H5433" t="s">
        <v>13</v>
      </c>
    </row>
    <row r="5434" spans="1:9" x14ac:dyDescent="0.25">
      <c r="A5434" t="s">
        <v>12089</v>
      </c>
      <c r="B5434" t="s">
        <v>1171</v>
      </c>
      <c r="C5434">
        <v>433</v>
      </c>
      <c r="D5434">
        <v>10</v>
      </c>
      <c r="E5434" s="1">
        <v>1.57319607017336E-36</v>
      </c>
      <c r="F5434" t="s">
        <v>4350</v>
      </c>
      <c r="G5434">
        <v>1</v>
      </c>
      <c r="H5434" t="s">
        <v>9819</v>
      </c>
    </row>
    <row r="5435" spans="1:9" x14ac:dyDescent="0.25">
      <c r="A5435" t="s">
        <v>12090</v>
      </c>
      <c r="B5435" t="s">
        <v>18</v>
      </c>
      <c r="C5435">
        <v>477</v>
      </c>
      <c r="D5435">
        <v>0</v>
      </c>
      <c r="G5435">
        <v>0</v>
      </c>
      <c r="H5435" t="s">
        <v>13</v>
      </c>
    </row>
    <row r="5436" spans="1:9" x14ac:dyDescent="0.25">
      <c r="A5436" t="s">
        <v>12091</v>
      </c>
      <c r="B5436" t="s">
        <v>12092</v>
      </c>
      <c r="C5436">
        <v>468</v>
      </c>
      <c r="D5436">
        <v>10</v>
      </c>
      <c r="E5436" s="1">
        <v>5.8784955587975201E-52</v>
      </c>
      <c r="F5436" t="s">
        <v>1660</v>
      </c>
      <c r="G5436">
        <v>7</v>
      </c>
      <c r="H5436" t="s">
        <v>12093</v>
      </c>
      <c r="I5436" s="3" t="s">
        <v>13</v>
      </c>
    </row>
    <row r="5437" spans="1:9" x14ac:dyDescent="0.25">
      <c r="A5437" t="s">
        <v>12094</v>
      </c>
      <c r="B5437" t="s">
        <v>12095</v>
      </c>
      <c r="C5437">
        <v>499</v>
      </c>
      <c r="D5437">
        <v>10</v>
      </c>
      <c r="E5437" s="1">
        <v>2.7389198018579699E-61</v>
      </c>
      <c r="F5437" t="s">
        <v>213</v>
      </c>
      <c r="G5437">
        <v>9</v>
      </c>
      <c r="H5437" t="s">
        <v>12096</v>
      </c>
      <c r="I5437" s="3" t="s">
        <v>13</v>
      </c>
    </row>
    <row r="5438" spans="1:9" x14ac:dyDescent="0.25">
      <c r="A5438" t="s">
        <v>12097</v>
      </c>
      <c r="B5438" t="s">
        <v>12098</v>
      </c>
      <c r="C5438">
        <v>491</v>
      </c>
      <c r="D5438">
        <v>10</v>
      </c>
      <c r="E5438" s="1">
        <v>5.7562988168090898E-61</v>
      </c>
      <c r="F5438" t="s">
        <v>558</v>
      </c>
      <c r="G5438">
        <v>0</v>
      </c>
      <c r="H5438" t="s">
        <v>13</v>
      </c>
    </row>
    <row r="5439" spans="1:9" x14ac:dyDescent="0.25">
      <c r="A5439" t="s">
        <v>12099</v>
      </c>
      <c r="B5439" t="s">
        <v>12100</v>
      </c>
      <c r="C5439">
        <v>241</v>
      </c>
      <c r="D5439">
        <v>10</v>
      </c>
      <c r="E5439" s="1">
        <v>3.4866292743037398E-7</v>
      </c>
      <c r="F5439" t="s">
        <v>173</v>
      </c>
      <c r="G5439">
        <v>12</v>
      </c>
      <c r="H5439" t="s">
        <v>12101</v>
      </c>
      <c r="I5439" s="3" t="s">
        <v>13</v>
      </c>
    </row>
    <row r="5440" spans="1:9" x14ac:dyDescent="0.25">
      <c r="A5440" t="s">
        <v>12102</v>
      </c>
      <c r="B5440" t="s">
        <v>12103</v>
      </c>
      <c r="C5440">
        <v>470</v>
      </c>
      <c r="D5440">
        <v>10</v>
      </c>
      <c r="E5440" s="1">
        <v>1.32796186399413E-51</v>
      </c>
      <c r="F5440" t="s">
        <v>525</v>
      </c>
      <c r="G5440">
        <v>6</v>
      </c>
      <c r="H5440" t="s">
        <v>12104</v>
      </c>
      <c r="I5440" s="3" t="s">
        <v>13</v>
      </c>
    </row>
    <row r="5441" spans="1:9" x14ac:dyDescent="0.25">
      <c r="A5441" t="s">
        <v>12105</v>
      </c>
      <c r="B5441" t="s">
        <v>12106</v>
      </c>
      <c r="C5441">
        <v>432</v>
      </c>
      <c r="D5441">
        <v>10</v>
      </c>
      <c r="E5441" s="1">
        <v>1.78748771613561E-56</v>
      </c>
      <c r="F5441" t="s">
        <v>814</v>
      </c>
      <c r="G5441">
        <v>19</v>
      </c>
      <c r="H5441" t="s">
        <v>12107</v>
      </c>
      <c r="I5441" s="3" t="s">
        <v>13</v>
      </c>
    </row>
    <row r="5442" spans="1:9" x14ac:dyDescent="0.25">
      <c r="A5442" t="s">
        <v>12108</v>
      </c>
      <c r="B5442" t="s">
        <v>8168</v>
      </c>
      <c r="C5442">
        <v>441</v>
      </c>
      <c r="D5442">
        <v>10</v>
      </c>
      <c r="E5442" s="1">
        <v>1.7553968418849601E-36</v>
      </c>
      <c r="F5442" t="s">
        <v>2212</v>
      </c>
      <c r="G5442">
        <v>3</v>
      </c>
      <c r="H5442" t="s">
        <v>8169</v>
      </c>
      <c r="I5442" s="3" t="s">
        <v>13</v>
      </c>
    </row>
    <row r="5443" spans="1:9" x14ac:dyDescent="0.25">
      <c r="A5443" t="s">
        <v>12109</v>
      </c>
      <c r="B5443" t="s">
        <v>1523</v>
      </c>
      <c r="C5443">
        <v>491</v>
      </c>
      <c r="D5443">
        <v>10</v>
      </c>
      <c r="E5443" s="1">
        <v>3.7397877732679002E-53</v>
      </c>
      <c r="F5443" t="s">
        <v>189</v>
      </c>
      <c r="G5443">
        <v>25</v>
      </c>
      <c r="H5443" t="s">
        <v>4162</v>
      </c>
      <c r="I5443" s="3" t="s">
        <v>1402</v>
      </c>
    </row>
    <row r="5444" spans="1:9" x14ac:dyDescent="0.25">
      <c r="A5444" t="s">
        <v>12110</v>
      </c>
      <c r="B5444" t="s">
        <v>12111</v>
      </c>
      <c r="C5444">
        <v>451</v>
      </c>
      <c r="D5444">
        <v>10</v>
      </c>
      <c r="E5444" s="1">
        <v>1.32004108950374E-52</v>
      </c>
      <c r="F5444" t="s">
        <v>1079</v>
      </c>
      <c r="G5444">
        <v>22</v>
      </c>
      <c r="H5444" t="s">
        <v>12112</v>
      </c>
      <c r="I5444" s="3" t="s">
        <v>578</v>
      </c>
    </row>
    <row r="5445" spans="1:9" x14ac:dyDescent="0.25">
      <c r="A5445" t="s">
        <v>12113</v>
      </c>
      <c r="B5445" t="s">
        <v>10</v>
      </c>
      <c r="C5445">
        <v>326</v>
      </c>
      <c r="D5445">
        <v>2</v>
      </c>
      <c r="E5445" s="1">
        <v>3.5318336528128</v>
      </c>
      <c r="F5445" t="s">
        <v>295</v>
      </c>
      <c r="G5445">
        <v>2</v>
      </c>
      <c r="H5445" t="s">
        <v>230</v>
      </c>
      <c r="I5445" s="3" t="s">
        <v>13</v>
      </c>
    </row>
    <row r="5446" spans="1:9" x14ac:dyDescent="0.25">
      <c r="A5446" t="s">
        <v>12114</v>
      </c>
      <c r="B5446" t="s">
        <v>18</v>
      </c>
      <c r="C5446">
        <v>241</v>
      </c>
      <c r="D5446">
        <v>0</v>
      </c>
      <c r="G5446">
        <v>0</v>
      </c>
      <c r="H5446" t="s">
        <v>13</v>
      </c>
    </row>
    <row r="5447" spans="1:9" x14ac:dyDescent="0.25">
      <c r="A5447" t="s">
        <v>12115</v>
      </c>
      <c r="B5447" t="s">
        <v>12116</v>
      </c>
      <c r="C5447">
        <v>265</v>
      </c>
      <c r="D5447">
        <v>10</v>
      </c>
      <c r="E5447" s="1">
        <v>3.30278573349513E-18</v>
      </c>
      <c r="F5447" t="s">
        <v>58</v>
      </c>
      <c r="G5447">
        <v>4</v>
      </c>
      <c r="H5447" t="s">
        <v>12117</v>
      </c>
      <c r="I5447" s="3" t="s">
        <v>13</v>
      </c>
    </row>
    <row r="5448" spans="1:9" x14ac:dyDescent="0.25">
      <c r="A5448" t="s">
        <v>12118</v>
      </c>
      <c r="B5448" t="s">
        <v>2541</v>
      </c>
      <c r="C5448">
        <v>385</v>
      </c>
      <c r="D5448">
        <v>10</v>
      </c>
      <c r="E5448" s="1">
        <v>3.25102984490633E-37</v>
      </c>
      <c r="F5448" t="s">
        <v>1076</v>
      </c>
      <c r="G5448">
        <v>5</v>
      </c>
      <c r="H5448" t="s">
        <v>12119</v>
      </c>
      <c r="I5448" s="3" t="s">
        <v>13</v>
      </c>
    </row>
    <row r="5449" spans="1:9" x14ac:dyDescent="0.25">
      <c r="A5449" t="s">
        <v>12120</v>
      </c>
      <c r="B5449" t="s">
        <v>18</v>
      </c>
      <c r="C5449">
        <v>393</v>
      </c>
      <c r="D5449">
        <v>0</v>
      </c>
      <c r="G5449">
        <v>0</v>
      </c>
      <c r="H5449" t="s">
        <v>13</v>
      </c>
    </row>
    <row r="5450" spans="1:9" x14ac:dyDescent="0.25">
      <c r="A5450" t="s">
        <v>12121</v>
      </c>
      <c r="B5450" t="s">
        <v>12122</v>
      </c>
      <c r="C5450">
        <v>480</v>
      </c>
      <c r="D5450">
        <v>10</v>
      </c>
      <c r="E5450" s="1">
        <v>2.1248100608946399E-37</v>
      </c>
      <c r="F5450" t="s">
        <v>2479</v>
      </c>
      <c r="G5450">
        <v>7</v>
      </c>
      <c r="H5450" t="s">
        <v>11545</v>
      </c>
      <c r="I5450" s="3" t="s">
        <v>11546</v>
      </c>
    </row>
    <row r="5451" spans="1:9" x14ac:dyDescent="0.25">
      <c r="A5451" t="s">
        <v>12123</v>
      </c>
      <c r="B5451" t="s">
        <v>175</v>
      </c>
      <c r="C5451">
        <v>470</v>
      </c>
      <c r="D5451">
        <v>10</v>
      </c>
      <c r="E5451" s="1">
        <v>7.6888644729085703E-17</v>
      </c>
      <c r="F5451" t="s">
        <v>1238</v>
      </c>
      <c r="G5451">
        <v>1</v>
      </c>
      <c r="H5451" t="s">
        <v>5180</v>
      </c>
      <c r="I5451" s="3" t="s">
        <v>13</v>
      </c>
    </row>
    <row r="5452" spans="1:9" x14ac:dyDescent="0.25">
      <c r="A5452" t="s">
        <v>12124</v>
      </c>
      <c r="B5452" t="s">
        <v>12125</v>
      </c>
      <c r="C5452">
        <v>412</v>
      </c>
      <c r="D5452">
        <v>10</v>
      </c>
      <c r="E5452" s="1">
        <v>1.84726476808715E-24</v>
      </c>
      <c r="F5452" t="s">
        <v>1814</v>
      </c>
      <c r="G5452">
        <v>1</v>
      </c>
      <c r="H5452" t="s">
        <v>4304</v>
      </c>
    </row>
    <row r="5453" spans="1:9" x14ac:dyDescent="0.25">
      <c r="A5453" t="s">
        <v>12126</v>
      </c>
      <c r="B5453" t="s">
        <v>12127</v>
      </c>
      <c r="C5453">
        <v>393</v>
      </c>
      <c r="D5453">
        <v>10</v>
      </c>
      <c r="E5453" s="1">
        <v>7.4555716485669504E-26</v>
      </c>
      <c r="F5453" t="s">
        <v>277</v>
      </c>
      <c r="G5453">
        <v>5</v>
      </c>
      <c r="H5453" t="s">
        <v>12128</v>
      </c>
      <c r="I5453" s="3" t="s">
        <v>12129</v>
      </c>
    </row>
    <row r="5454" spans="1:9" x14ac:dyDescent="0.25">
      <c r="A5454" t="s">
        <v>12130</v>
      </c>
      <c r="B5454" t="s">
        <v>18</v>
      </c>
      <c r="C5454">
        <v>435</v>
      </c>
      <c r="D5454">
        <v>0</v>
      </c>
      <c r="G5454">
        <v>0</v>
      </c>
      <c r="H5454" t="s">
        <v>13</v>
      </c>
    </row>
    <row r="5455" spans="1:9" x14ac:dyDescent="0.25">
      <c r="A5455" t="s">
        <v>12131</v>
      </c>
      <c r="B5455" t="s">
        <v>12132</v>
      </c>
      <c r="C5455">
        <v>390</v>
      </c>
      <c r="D5455">
        <v>10</v>
      </c>
      <c r="E5455" s="1">
        <v>1.03419643237356E-12</v>
      </c>
      <c r="F5455" t="s">
        <v>4907</v>
      </c>
      <c r="G5455">
        <v>4</v>
      </c>
      <c r="H5455" t="s">
        <v>12133</v>
      </c>
      <c r="I5455" s="3" t="s">
        <v>13</v>
      </c>
    </row>
    <row r="5456" spans="1:9" x14ac:dyDescent="0.25">
      <c r="A5456" t="s">
        <v>12134</v>
      </c>
      <c r="B5456" t="s">
        <v>12135</v>
      </c>
      <c r="C5456">
        <v>534</v>
      </c>
      <c r="D5456">
        <v>10</v>
      </c>
      <c r="E5456" s="1">
        <v>7.0945302897483898E-8</v>
      </c>
      <c r="F5456" t="s">
        <v>176</v>
      </c>
      <c r="G5456">
        <v>5</v>
      </c>
      <c r="H5456" t="s">
        <v>12136</v>
      </c>
      <c r="I5456" s="3" t="s">
        <v>13</v>
      </c>
    </row>
    <row r="5457" spans="1:9" x14ac:dyDescent="0.25">
      <c r="A5457" t="s">
        <v>12137</v>
      </c>
      <c r="B5457" t="s">
        <v>18</v>
      </c>
      <c r="C5457">
        <v>504</v>
      </c>
      <c r="D5457">
        <v>0</v>
      </c>
      <c r="G5457">
        <v>0</v>
      </c>
      <c r="H5457" t="s">
        <v>13</v>
      </c>
    </row>
    <row r="5458" spans="1:9" x14ac:dyDescent="0.25">
      <c r="A5458" t="s">
        <v>12138</v>
      </c>
      <c r="B5458" t="s">
        <v>12139</v>
      </c>
      <c r="C5458">
        <v>357</v>
      </c>
      <c r="D5458">
        <v>10</v>
      </c>
      <c r="E5458" s="1">
        <v>7.0398345936183798E-32</v>
      </c>
      <c r="F5458" t="s">
        <v>2326</v>
      </c>
      <c r="G5458">
        <v>7</v>
      </c>
      <c r="H5458" t="s">
        <v>12140</v>
      </c>
      <c r="I5458" s="3" t="s">
        <v>13</v>
      </c>
    </row>
    <row r="5459" spans="1:9" x14ac:dyDescent="0.25">
      <c r="A5459" t="s">
        <v>12141</v>
      </c>
      <c r="B5459" t="s">
        <v>12142</v>
      </c>
      <c r="C5459">
        <v>474</v>
      </c>
      <c r="D5459">
        <v>10</v>
      </c>
      <c r="E5459" s="1">
        <v>3.9117315541832999E-9</v>
      </c>
      <c r="F5459" t="s">
        <v>746</v>
      </c>
      <c r="G5459">
        <v>5</v>
      </c>
      <c r="H5459" t="s">
        <v>12143</v>
      </c>
      <c r="I5459" s="3" t="s">
        <v>3240</v>
      </c>
    </row>
    <row r="5460" spans="1:9" x14ac:dyDescent="0.25">
      <c r="A5460" t="s">
        <v>12144</v>
      </c>
      <c r="B5460" t="s">
        <v>18</v>
      </c>
      <c r="C5460">
        <v>295</v>
      </c>
      <c r="D5460">
        <v>0</v>
      </c>
      <c r="G5460">
        <v>0</v>
      </c>
      <c r="H5460" t="s">
        <v>13</v>
      </c>
    </row>
    <row r="5461" spans="1:9" x14ac:dyDescent="0.25">
      <c r="A5461" t="s">
        <v>12145</v>
      </c>
      <c r="B5461" t="s">
        <v>7535</v>
      </c>
      <c r="C5461">
        <v>359</v>
      </c>
      <c r="D5461">
        <v>10</v>
      </c>
      <c r="E5461" s="1">
        <v>8.5742106159948996E-31</v>
      </c>
      <c r="F5461" t="s">
        <v>490</v>
      </c>
      <c r="G5461">
        <v>10</v>
      </c>
      <c r="H5461" t="s">
        <v>12146</v>
      </c>
      <c r="I5461" s="3" t="s">
        <v>3251</v>
      </c>
    </row>
    <row r="5462" spans="1:9" x14ac:dyDescent="0.25">
      <c r="A5462" t="s">
        <v>12147</v>
      </c>
      <c r="B5462" t="s">
        <v>18</v>
      </c>
      <c r="C5462">
        <v>470</v>
      </c>
      <c r="D5462">
        <v>0</v>
      </c>
      <c r="G5462">
        <v>0</v>
      </c>
      <c r="H5462" t="s">
        <v>13</v>
      </c>
    </row>
    <row r="5463" spans="1:9" x14ac:dyDescent="0.25">
      <c r="A5463" t="s">
        <v>12148</v>
      </c>
      <c r="B5463" t="s">
        <v>441</v>
      </c>
      <c r="C5463">
        <v>400</v>
      </c>
      <c r="D5463">
        <v>3</v>
      </c>
      <c r="E5463" s="1">
        <v>5525.4348418776799</v>
      </c>
      <c r="F5463" s="2">
        <v>69333333333333.297</v>
      </c>
      <c r="G5463">
        <v>0</v>
      </c>
      <c r="H5463" t="s">
        <v>13</v>
      </c>
    </row>
    <row r="5464" spans="1:9" x14ac:dyDescent="0.25">
      <c r="A5464" t="s">
        <v>12149</v>
      </c>
      <c r="B5464" t="s">
        <v>12150</v>
      </c>
      <c r="C5464">
        <v>446</v>
      </c>
      <c r="D5464">
        <v>10</v>
      </c>
      <c r="E5464" s="1">
        <v>3.1219041986753399E-18</v>
      </c>
      <c r="F5464" t="s">
        <v>1951</v>
      </c>
      <c r="G5464">
        <v>3</v>
      </c>
      <c r="H5464" t="s">
        <v>12151</v>
      </c>
    </row>
    <row r="5465" spans="1:9" x14ac:dyDescent="0.25">
      <c r="A5465" t="s">
        <v>12152</v>
      </c>
      <c r="B5465" t="s">
        <v>12153</v>
      </c>
      <c r="C5465">
        <v>517</v>
      </c>
      <c r="D5465">
        <v>10</v>
      </c>
      <c r="E5465" s="1">
        <v>7.3696961788737307E-52</v>
      </c>
      <c r="F5465" t="s">
        <v>2406</v>
      </c>
      <c r="G5465">
        <v>9</v>
      </c>
      <c r="H5465" t="s">
        <v>12154</v>
      </c>
      <c r="I5465" s="3" t="s">
        <v>13</v>
      </c>
    </row>
    <row r="5466" spans="1:9" x14ac:dyDescent="0.25">
      <c r="A5466" t="s">
        <v>12155</v>
      </c>
      <c r="B5466" t="s">
        <v>18</v>
      </c>
      <c r="C5466">
        <v>237</v>
      </c>
      <c r="D5466">
        <v>0</v>
      </c>
      <c r="G5466">
        <v>0</v>
      </c>
      <c r="H5466" t="s">
        <v>13</v>
      </c>
    </row>
    <row r="5467" spans="1:9" x14ac:dyDescent="0.25">
      <c r="A5467" t="s">
        <v>12156</v>
      </c>
      <c r="B5467" t="s">
        <v>7086</v>
      </c>
      <c r="C5467">
        <v>479</v>
      </c>
      <c r="D5467">
        <v>10</v>
      </c>
      <c r="E5467" s="1">
        <v>8.7546239089323506E-27</v>
      </c>
      <c r="F5467" t="s">
        <v>1537</v>
      </c>
      <c r="G5467">
        <v>2</v>
      </c>
      <c r="H5467" t="s">
        <v>12157</v>
      </c>
      <c r="I5467" s="3" t="s">
        <v>13</v>
      </c>
    </row>
    <row r="5468" spans="1:9" x14ac:dyDescent="0.25">
      <c r="A5468" t="s">
        <v>12158</v>
      </c>
      <c r="B5468" t="s">
        <v>12159</v>
      </c>
      <c r="C5468">
        <v>467</v>
      </c>
      <c r="D5468">
        <v>10</v>
      </c>
      <c r="E5468" s="1">
        <v>7.7040894740081004E-47</v>
      </c>
      <c r="F5468" t="s">
        <v>303</v>
      </c>
      <c r="G5468">
        <v>9</v>
      </c>
      <c r="H5468" t="s">
        <v>6516</v>
      </c>
      <c r="I5468" s="3" t="s">
        <v>13</v>
      </c>
    </row>
    <row r="5469" spans="1:9" x14ac:dyDescent="0.25">
      <c r="A5469" t="s">
        <v>12160</v>
      </c>
      <c r="B5469" t="s">
        <v>18</v>
      </c>
      <c r="C5469">
        <v>441</v>
      </c>
      <c r="D5469">
        <v>0</v>
      </c>
      <c r="G5469">
        <v>0</v>
      </c>
      <c r="H5469" t="s">
        <v>13</v>
      </c>
    </row>
    <row r="5470" spans="1:9" x14ac:dyDescent="0.25">
      <c r="A5470" t="s">
        <v>12161</v>
      </c>
      <c r="B5470" t="s">
        <v>12162</v>
      </c>
      <c r="C5470">
        <v>381</v>
      </c>
      <c r="D5470">
        <v>10</v>
      </c>
      <c r="E5470" s="1">
        <v>2.1888956150236601E-33</v>
      </c>
      <c r="F5470" t="s">
        <v>210</v>
      </c>
      <c r="G5470">
        <v>12</v>
      </c>
      <c r="H5470" t="s">
        <v>12163</v>
      </c>
      <c r="I5470" s="3" t="s">
        <v>9487</v>
      </c>
    </row>
    <row r="5471" spans="1:9" x14ac:dyDescent="0.25">
      <c r="A5471" t="s">
        <v>12164</v>
      </c>
      <c r="B5471" t="s">
        <v>18</v>
      </c>
      <c r="C5471">
        <v>224</v>
      </c>
      <c r="D5471">
        <v>0</v>
      </c>
      <c r="G5471">
        <v>0</v>
      </c>
      <c r="H5471" t="s">
        <v>13</v>
      </c>
    </row>
    <row r="5472" spans="1:9" x14ac:dyDescent="0.25">
      <c r="A5472" t="s">
        <v>12165</v>
      </c>
      <c r="B5472" t="s">
        <v>12166</v>
      </c>
      <c r="C5472">
        <v>400</v>
      </c>
      <c r="D5472">
        <v>10</v>
      </c>
      <c r="E5472" s="1">
        <v>1.38267377581361E-42</v>
      </c>
      <c r="F5472" t="s">
        <v>272</v>
      </c>
      <c r="G5472">
        <v>10</v>
      </c>
      <c r="H5472" t="s">
        <v>12167</v>
      </c>
      <c r="I5472" s="3" t="s">
        <v>12129</v>
      </c>
    </row>
    <row r="5473" spans="1:9" x14ac:dyDescent="0.25">
      <c r="A5473" t="s">
        <v>12168</v>
      </c>
      <c r="B5473" t="s">
        <v>12169</v>
      </c>
      <c r="C5473">
        <v>511</v>
      </c>
      <c r="D5473">
        <v>10</v>
      </c>
      <c r="E5473" s="1">
        <v>1.6882196688372501E-24</v>
      </c>
      <c r="F5473" t="s">
        <v>4738</v>
      </c>
      <c r="G5473">
        <v>4</v>
      </c>
      <c r="H5473" t="s">
        <v>12170</v>
      </c>
      <c r="I5473" s="3" t="s">
        <v>13</v>
      </c>
    </row>
    <row r="5474" spans="1:9" x14ac:dyDescent="0.25">
      <c r="A5474" t="s">
        <v>12171</v>
      </c>
      <c r="B5474" t="s">
        <v>12172</v>
      </c>
      <c r="C5474">
        <v>441</v>
      </c>
      <c r="D5474">
        <v>10</v>
      </c>
      <c r="E5474" s="1">
        <v>1.7190133623729801E-44</v>
      </c>
      <c r="F5474" t="s">
        <v>12173</v>
      </c>
      <c r="G5474">
        <v>5</v>
      </c>
      <c r="H5474" t="s">
        <v>12174</v>
      </c>
      <c r="I5474" s="3" t="s">
        <v>13</v>
      </c>
    </row>
    <row r="5475" spans="1:9" x14ac:dyDescent="0.25">
      <c r="A5475" t="s">
        <v>12175</v>
      </c>
      <c r="B5475" t="s">
        <v>18</v>
      </c>
      <c r="C5475">
        <v>409</v>
      </c>
      <c r="D5475">
        <v>0</v>
      </c>
      <c r="G5475">
        <v>0</v>
      </c>
      <c r="H5475" t="s">
        <v>13</v>
      </c>
    </row>
    <row r="5476" spans="1:9" x14ac:dyDescent="0.25">
      <c r="A5476" t="s">
        <v>12176</v>
      </c>
      <c r="B5476" t="s">
        <v>18</v>
      </c>
      <c r="C5476">
        <v>344</v>
      </c>
      <c r="D5476">
        <v>0</v>
      </c>
      <c r="G5476">
        <v>0</v>
      </c>
      <c r="H5476" t="s">
        <v>13</v>
      </c>
    </row>
    <row r="5477" spans="1:9" x14ac:dyDescent="0.25">
      <c r="A5477" t="s">
        <v>12177</v>
      </c>
      <c r="B5477" t="s">
        <v>18</v>
      </c>
      <c r="C5477">
        <v>350</v>
      </c>
      <c r="D5477">
        <v>0</v>
      </c>
      <c r="G5477">
        <v>0</v>
      </c>
      <c r="H5477" t="s">
        <v>13</v>
      </c>
    </row>
    <row r="5478" spans="1:9" x14ac:dyDescent="0.25">
      <c r="A5478" t="s">
        <v>12178</v>
      </c>
      <c r="B5478" t="s">
        <v>175</v>
      </c>
      <c r="C5478">
        <v>210</v>
      </c>
      <c r="D5478">
        <v>10</v>
      </c>
      <c r="E5478" s="1">
        <v>6.3136833946115696E-9</v>
      </c>
      <c r="F5478" t="s">
        <v>1940</v>
      </c>
      <c r="G5478">
        <v>1</v>
      </c>
      <c r="H5478" t="s">
        <v>2016</v>
      </c>
      <c r="I5478" s="3" t="s">
        <v>13</v>
      </c>
    </row>
    <row r="5479" spans="1:9" x14ac:dyDescent="0.25">
      <c r="A5479" t="s">
        <v>12179</v>
      </c>
      <c r="B5479" t="s">
        <v>392</v>
      </c>
      <c r="C5479">
        <v>498</v>
      </c>
      <c r="D5479">
        <v>10</v>
      </c>
      <c r="E5479" s="1">
        <v>1.1819743639799501E-16</v>
      </c>
      <c r="F5479" t="s">
        <v>51</v>
      </c>
      <c r="G5479">
        <v>1</v>
      </c>
      <c r="H5479" t="s">
        <v>630</v>
      </c>
      <c r="I5479" s="3" t="s">
        <v>13</v>
      </c>
    </row>
    <row r="5480" spans="1:9" x14ac:dyDescent="0.25">
      <c r="A5480" t="s">
        <v>12180</v>
      </c>
      <c r="B5480" t="s">
        <v>5388</v>
      </c>
      <c r="C5480">
        <v>439</v>
      </c>
      <c r="D5480">
        <v>10</v>
      </c>
      <c r="E5480" s="1">
        <v>3.1183468972184597E-48</v>
      </c>
      <c r="F5480" t="s">
        <v>424</v>
      </c>
      <c r="G5480">
        <v>9</v>
      </c>
      <c r="H5480" t="s">
        <v>12181</v>
      </c>
      <c r="I5480" s="3" t="s">
        <v>13</v>
      </c>
    </row>
    <row r="5481" spans="1:9" x14ac:dyDescent="0.25">
      <c r="A5481" t="s">
        <v>12182</v>
      </c>
      <c r="B5481" t="s">
        <v>12183</v>
      </c>
      <c r="C5481">
        <v>256</v>
      </c>
      <c r="D5481">
        <v>10</v>
      </c>
      <c r="E5481" s="1">
        <v>1.3382351702902801E-19</v>
      </c>
      <c r="F5481" t="s">
        <v>1743</v>
      </c>
      <c r="G5481">
        <v>1</v>
      </c>
      <c r="H5481" t="s">
        <v>52</v>
      </c>
      <c r="I5481" s="3" t="s">
        <v>13</v>
      </c>
    </row>
    <row r="5482" spans="1:9" x14ac:dyDescent="0.25">
      <c r="A5482" t="s">
        <v>12184</v>
      </c>
      <c r="B5482" t="s">
        <v>12185</v>
      </c>
      <c r="C5482">
        <v>486</v>
      </c>
      <c r="D5482">
        <v>10</v>
      </c>
      <c r="E5482" s="1">
        <v>5.1348581290224402E-54</v>
      </c>
      <c r="F5482" t="s">
        <v>2727</v>
      </c>
      <c r="G5482">
        <v>1</v>
      </c>
      <c r="H5482" t="s">
        <v>1286</v>
      </c>
      <c r="I5482" s="3" t="s">
        <v>13</v>
      </c>
    </row>
    <row r="5483" spans="1:9" x14ac:dyDescent="0.25">
      <c r="A5483" t="s">
        <v>12186</v>
      </c>
      <c r="B5483" t="s">
        <v>12187</v>
      </c>
      <c r="C5483">
        <v>397</v>
      </c>
      <c r="D5483">
        <v>10</v>
      </c>
      <c r="E5483" s="1">
        <v>1.63687147766086E-49</v>
      </c>
      <c r="F5483" t="s">
        <v>148</v>
      </c>
      <c r="G5483">
        <v>8</v>
      </c>
      <c r="H5483" t="s">
        <v>12188</v>
      </c>
      <c r="I5483" s="3" t="s">
        <v>12189</v>
      </c>
    </row>
    <row r="5484" spans="1:9" x14ac:dyDescent="0.25">
      <c r="A5484" t="s">
        <v>12190</v>
      </c>
      <c r="B5484" t="s">
        <v>18</v>
      </c>
      <c r="C5484">
        <v>276</v>
      </c>
      <c r="D5484">
        <v>0</v>
      </c>
      <c r="G5484">
        <v>0</v>
      </c>
      <c r="H5484" t="s">
        <v>13</v>
      </c>
    </row>
    <row r="5485" spans="1:9" x14ac:dyDescent="0.25">
      <c r="A5485" t="s">
        <v>12191</v>
      </c>
      <c r="B5485" t="s">
        <v>18</v>
      </c>
      <c r="C5485">
        <v>331</v>
      </c>
      <c r="D5485">
        <v>0</v>
      </c>
      <c r="G5485">
        <v>0</v>
      </c>
      <c r="H5485" t="s">
        <v>13</v>
      </c>
    </row>
    <row r="5486" spans="1:9" x14ac:dyDescent="0.25">
      <c r="A5486" t="s">
        <v>12192</v>
      </c>
      <c r="B5486" t="s">
        <v>6662</v>
      </c>
      <c r="C5486">
        <v>408</v>
      </c>
      <c r="D5486">
        <v>10</v>
      </c>
      <c r="E5486" s="1">
        <v>3.4133735003241298E-45</v>
      </c>
      <c r="F5486" t="s">
        <v>1467</v>
      </c>
      <c r="G5486">
        <v>21</v>
      </c>
      <c r="H5486" t="s">
        <v>12193</v>
      </c>
      <c r="I5486" s="3" t="s">
        <v>1476</v>
      </c>
    </row>
    <row r="5487" spans="1:9" x14ac:dyDescent="0.25">
      <c r="A5487" t="s">
        <v>12194</v>
      </c>
      <c r="B5487" t="s">
        <v>3029</v>
      </c>
      <c r="C5487">
        <v>292</v>
      </c>
      <c r="D5487">
        <v>10</v>
      </c>
      <c r="E5487" s="1">
        <v>2.6037192557622102E-15</v>
      </c>
      <c r="F5487" t="s">
        <v>1193</v>
      </c>
      <c r="G5487">
        <v>25</v>
      </c>
      <c r="H5487" t="s">
        <v>11637</v>
      </c>
      <c r="I5487" s="3" t="s">
        <v>11475</v>
      </c>
    </row>
    <row r="5488" spans="1:9" x14ac:dyDescent="0.25">
      <c r="A5488" t="s">
        <v>12195</v>
      </c>
      <c r="B5488" t="s">
        <v>18</v>
      </c>
      <c r="C5488">
        <v>259</v>
      </c>
      <c r="D5488">
        <v>0</v>
      </c>
      <c r="G5488">
        <v>0</v>
      </c>
      <c r="H5488" t="s">
        <v>13</v>
      </c>
    </row>
    <row r="5489" spans="1:9" x14ac:dyDescent="0.25">
      <c r="A5489" t="s">
        <v>12196</v>
      </c>
      <c r="B5489" t="s">
        <v>12197</v>
      </c>
      <c r="C5489">
        <v>454</v>
      </c>
      <c r="D5489">
        <v>10</v>
      </c>
      <c r="E5489" s="1">
        <v>3.7044673212801099E-28</v>
      </c>
      <c r="F5489" t="s">
        <v>2406</v>
      </c>
      <c r="G5489">
        <v>2</v>
      </c>
      <c r="H5489" t="s">
        <v>2425</v>
      </c>
    </row>
    <row r="5490" spans="1:9" x14ac:dyDescent="0.25">
      <c r="A5490" t="s">
        <v>12198</v>
      </c>
      <c r="B5490" t="s">
        <v>12199</v>
      </c>
      <c r="C5490">
        <v>512</v>
      </c>
      <c r="D5490">
        <v>10</v>
      </c>
      <c r="E5490" s="1">
        <v>8.0031364573792406E-67</v>
      </c>
      <c r="F5490" t="s">
        <v>576</v>
      </c>
      <c r="G5490">
        <v>8</v>
      </c>
      <c r="H5490" t="s">
        <v>12200</v>
      </c>
      <c r="I5490" s="3" t="s">
        <v>12201</v>
      </c>
    </row>
    <row r="5491" spans="1:9" x14ac:dyDescent="0.25">
      <c r="A5491" t="s">
        <v>12202</v>
      </c>
      <c r="B5491" t="s">
        <v>12203</v>
      </c>
      <c r="C5491">
        <v>450</v>
      </c>
      <c r="D5491">
        <v>1</v>
      </c>
      <c r="E5491" s="1">
        <v>2634.00964079711</v>
      </c>
      <c r="F5491" t="s">
        <v>11685</v>
      </c>
      <c r="G5491">
        <v>0</v>
      </c>
      <c r="H5491" t="s">
        <v>13</v>
      </c>
    </row>
    <row r="5492" spans="1:9" x14ac:dyDescent="0.25">
      <c r="A5492" t="s">
        <v>12204</v>
      </c>
      <c r="B5492" t="s">
        <v>12205</v>
      </c>
      <c r="C5492">
        <v>475</v>
      </c>
      <c r="D5492">
        <v>10</v>
      </c>
      <c r="E5492" s="1">
        <v>6.7264229832855302E-56</v>
      </c>
      <c r="F5492" t="s">
        <v>272</v>
      </c>
      <c r="G5492">
        <v>13</v>
      </c>
      <c r="H5492" t="s">
        <v>12206</v>
      </c>
      <c r="I5492" s="3" t="s">
        <v>13</v>
      </c>
    </row>
    <row r="5493" spans="1:9" x14ac:dyDescent="0.25">
      <c r="A5493" t="s">
        <v>12207</v>
      </c>
      <c r="B5493" t="s">
        <v>12208</v>
      </c>
      <c r="C5493">
        <v>297</v>
      </c>
      <c r="D5493">
        <v>10</v>
      </c>
      <c r="E5493" s="1">
        <v>4.13664863319467E-16</v>
      </c>
      <c r="F5493" t="s">
        <v>4847</v>
      </c>
      <c r="G5493">
        <v>0</v>
      </c>
      <c r="H5493" t="s">
        <v>13</v>
      </c>
    </row>
    <row r="5494" spans="1:9" x14ac:dyDescent="0.25">
      <c r="A5494" t="s">
        <v>12209</v>
      </c>
      <c r="B5494" t="s">
        <v>18</v>
      </c>
      <c r="C5494">
        <v>473</v>
      </c>
      <c r="D5494">
        <v>0</v>
      </c>
      <c r="G5494">
        <v>0</v>
      </c>
      <c r="H5494" t="s">
        <v>13</v>
      </c>
    </row>
    <row r="5495" spans="1:9" x14ac:dyDescent="0.25">
      <c r="A5495" t="s">
        <v>12210</v>
      </c>
      <c r="B5495" t="s">
        <v>10709</v>
      </c>
      <c r="C5495">
        <v>497</v>
      </c>
      <c r="D5495">
        <v>9</v>
      </c>
      <c r="E5495" s="1">
        <v>2.3140482976637102E-40</v>
      </c>
      <c r="F5495" s="2">
        <v>71111111111111.094</v>
      </c>
      <c r="G5495">
        <v>11</v>
      </c>
      <c r="H5495" t="s">
        <v>12211</v>
      </c>
      <c r="I5495" s="3" t="s">
        <v>13</v>
      </c>
    </row>
    <row r="5496" spans="1:9" x14ac:dyDescent="0.25">
      <c r="A5496" t="s">
        <v>12212</v>
      </c>
      <c r="B5496" t="s">
        <v>18</v>
      </c>
      <c r="C5496">
        <v>540</v>
      </c>
      <c r="D5496">
        <v>0</v>
      </c>
      <c r="G5496">
        <v>0</v>
      </c>
      <c r="H5496" t="s">
        <v>13</v>
      </c>
    </row>
    <row r="5497" spans="1:9" x14ac:dyDescent="0.25">
      <c r="A5497" t="s">
        <v>12213</v>
      </c>
      <c r="B5497" t="s">
        <v>12214</v>
      </c>
      <c r="C5497">
        <v>406</v>
      </c>
      <c r="D5497">
        <v>10</v>
      </c>
      <c r="E5497" s="1">
        <v>8.9198746766050602E-32</v>
      </c>
      <c r="F5497" t="s">
        <v>322</v>
      </c>
      <c r="G5497">
        <v>2</v>
      </c>
      <c r="H5497" t="s">
        <v>12215</v>
      </c>
      <c r="I5497" s="3" t="s">
        <v>13</v>
      </c>
    </row>
    <row r="5498" spans="1:9" x14ac:dyDescent="0.25">
      <c r="A5498" t="s">
        <v>12216</v>
      </c>
      <c r="B5498" t="s">
        <v>18</v>
      </c>
      <c r="C5498">
        <v>330</v>
      </c>
      <c r="D5498">
        <v>0</v>
      </c>
      <c r="G5498">
        <v>0</v>
      </c>
      <c r="H5498" t="s">
        <v>13</v>
      </c>
    </row>
    <row r="5499" spans="1:9" x14ac:dyDescent="0.25">
      <c r="A5499" t="s">
        <v>12217</v>
      </c>
      <c r="B5499" t="s">
        <v>175</v>
      </c>
      <c r="C5499">
        <v>515</v>
      </c>
      <c r="D5499">
        <v>10</v>
      </c>
      <c r="E5499" s="1">
        <v>1.5136874830929001E-42</v>
      </c>
      <c r="F5499" t="s">
        <v>1353</v>
      </c>
      <c r="G5499">
        <v>1</v>
      </c>
      <c r="H5499" t="s">
        <v>5314</v>
      </c>
      <c r="I5499" s="3" t="s">
        <v>13</v>
      </c>
    </row>
    <row r="5500" spans="1:9" x14ac:dyDescent="0.25">
      <c r="A5500" t="s">
        <v>12218</v>
      </c>
      <c r="B5500" t="s">
        <v>12219</v>
      </c>
      <c r="C5500">
        <v>401</v>
      </c>
      <c r="D5500">
        <v>7</v>
      </c>
      <c r="E5500" s="1">
        <v>6.2685503292067899E-9</v>
      </c>
      <c r="F5500" s="2">
        <v>74142857142857.094</v>
      </c>
      <c r="G5500">
        <v>6</v>
      </c>
      <c r="H5500" t="s">
        <v>12220</v>
      </c>
      <c r="I5500" s="3" t="s">
        <v>13</v>
      </c>
    </row>
    <row r="5501" spans="1:9" x14ac:dyDescent="0.25">
      <c r="A5501" t="s">
        <v>12221</v>
      </c>
      <c r="B5501" t="s">
        <v>12222</v>
      </c>
      <c r="C5501">
        <v>448</v>
      </c>
      <c r="D5501">
        <v>10</v>
      </c>
      <c r="E5501" s="1">
        <v>8.7530969985298002E-50</v>
      </c>
      <c r="F5501" t="s">
        <v>767</v>
      </c>
      <c r="G5501">
        <v>3</v>
      </c>
      <c r="H5501" t="s">
        <v>12223</v>
      </c>
      <c r="I5501" s="3" t="s">
        <v>4414</v>
      </c>
    </row>
    <row r="5502" spans="1:9" x14ac:dyDescent="0.25">
      <c r="A5502" t="s">
        <v>12224</v>
      </c>
      <c r="B5502" t="s">
        <v>175</v>
      </c>
      <c r="C5502">
        <v>319</v>
      </c>
      <c r="D5502">
        <v>10</v>
      </c>
      <c r="E5502" s="1">
        <v>1.10329446329845E-13</v>
      </c>
      <c r="F5502" t="s">
        <v>1618</v>
      </c>
      <c r="G5502">
        <v>2</v>
      </c>
      <c r="H5502" t="s">
        <v>12225</v>
      </c>
      <c r="I5502" s="3" t="s">
        <v>13</v>
      </c>
    </row>
    <row r="5503" spans="1:9" x14ac:dyDescent="0.25">
      <c r="A5503" t="s">
        <v>12226</v>
      </c>
      <c r="B5503" t="s">
        <v>2840</v>
      </c>
      <c r="C5503">
        <v>396</v>
      </c>
      <c r="D5503">
        <v>10</v>
      </c>
      <c r="E5503" s="1">
        <v>4.4783519503287001E-32</v>
      </c>
      <c r="F5503" t="s">
        <v>1224</v>
      </c>
      <c r="G5503">
        <v>21</v>
      </c>
      <c r="H5503" t="s">
        <v>12227</v>
      </c>
      <c r="I5503" s="3" t="s">
        <v>318</v>
      </c>
    </row>
    <row r="5504" spans="1:9" x14ac:dyDescent="0.25">
      <c r="A5504" t="s">
        <v>12228</v>
      </c>
      <c r="B5504" t="s">
        <v>12229</v>
      </c>
      <c r="C5504">
        <v>467</v>
      </c>
      <c r="D5504">
        <v>10</v>
      </c>
      <c r="E5504" s="1">
        <v>1.1098910377986801E-52</v>
      </c>
      <c r="F5504" t="s">
        <v>261</v>
      </c>
      <c r="G5504">
        <v>3</v>
      </c>
      <c r="H5504" t="s">
        <v>12230</v>
      </c>
      <c r="I5504" s="3" t="s">
        <v>13</v>
      </c>
    </row>
    <row r="5505" spans="1:9" x14ac:dyDescent="0.25">
      <c r="A5505" t="s">
        <v>12231</v>
      </c>
      <c r="B5505" t="s">
        <v>18</v>
      </c>
      <c r="C5505">
        <v>465</v>
      </c>
      <c r="D5505">
        <v>0</v>
      </c>
      <c r="G5505">
        <v>0</v>
      </c>
      <c r="H5505" t="s">
        <v>13</v>
      </c>
    </row>
    <row r="5506" spans="1:9" x14ac:dyDescent="0.25">
      <c r="A5506" t="s">
        <v>12232</v>
      </c>
      <c r="B5506" t="s">
        <v>535</v>
      </c>
      <c r="C5506">
        <v>487</v>
      </c>
      <c r="D5506">
        <v>10</v>
      </c>
      <c r="E5506" s="1">
        <v>3.7001646412860502E-41</v>
      </c>
      <c r="F5506" t="s">
        <v>4524</v>
      </c>
      <c r="G5506">
        <v>2</v>
      </c>
      <c r="H5506" t="s">
        <v>8621</v>
      </c>
      <c r="I5506" s="3" t="s">
        <v>13</v>
      </c>
    </row>
    <row r="5507" spans="1:9" x14ac:dyDescent="0.25">
      <c r="A5507" t="s">
        <v>12233</v>
      </c>
      <c r="B5507" t="s">
        <v>18</v>
      </c>
      <c r="C5507">
        <v>497</v>
      </c>
      <c r="D5507">
        <v>0</v>
      </c>
      <c r="G5507">
        <v>0</v>
      </c>
      <c r="H5507" t="s">
        <v>13</v>
      </c>
    </row>
    <row r="5508" spans="1:9" x14ac:dyDescent="0.25">
      <c r="A5508" t="s">
        <v>12234</v>
      </c>
      <c r="B5508" t="s">
        <v>18</v>
      </c>
      <c r="C5508">
        <v>428</v>
      </c>
      <c r="D5508">
        <v>0</v>
      </c>
      <c r="G5508">
        <v>0</v>
      </c>
      <c r="H5508" t="s">
        <v>13</v>
      </c>
    </row>
    <row r="5509" spans="1:9" x14ac:dyDescent="0.25">
      <c r="A5509" t="s">
        <v>12235</v>
      </c>
      <c r="B5509" t="s">
        <v>12236</v>
      </c>
      <c r="C5509">
        <v>459</v>
      </c>
      <c r="D5509">
        <v>10</v>
      </c>
      <c r="E5509" s="1">
        <v>2.5585475938225301E-14</v>
      </c>
      <c r="F5509" t="s">
        <v>754</v>
      </c>
      <c r="G5509">
        <v>3</v>
      </c>
      <c r="H5509" t="s">
        <v>12237</v>
      </c>
      <c r="I5509" s="3" t="s">
        <v>13</v>
      </c>
    </row>
    <row r="5510" spans="1:9" x14ac:dyDescent="0.25">
      <c r="A5510" t="s">
        <v>12238</v>
      </c>
      <c r="B5510" t="s">
        <v>535</v>
      </c>
      <c r="C5510">
        <v>443</v>
      </c>
      <c r="D5510">
        <v>10</v>
      </c>
      <c r="E5510" s="1">
        <v>5.8816065600524498E-26</v>
      </c>
      <c r="F5510" t="s">
        <v>5050</v>
      </c>
      <c r="G5510">
        <v>1</v>
      </c>
      <c r="H5510" t="s">
        <v>2026</v>
      </c>
    </row>
    <row r="5511" spans="1:9" x14ac:dyDescent="0.25">
      <c r="A5511" t="s">
        <v>12239</v>
      </c>
      <c r="B5511" t="s">
        <v>1066</v>
      </c>
      <c r="C5511">
        <v>500</v>
      </c>
      <c r="D5511">
        <v>2</v>
      </c>
      <c r="E5511" s="1">
        <v>1.9278077858812999E-7</v>
      </c>
      <c r="F5511" t="s">
        <v>6471</v>
      </c>
      <c r="G5511">
        <v>0</v>
      </c>
      <c r="H5511" t="s">
        <v>13</v>
      </c>
    </row>
    <row r="5512" spans="1:9" x14ac:dyDescent="0.25">
      <c r="A5512" t="s">
        <v>12240</v>
      </c>
      <c r="B5512" t="s">
        <v>12241</v>
      </c>
      <c r="C5512">
        <v>518</v>
      </c>
      <c r="D5512">
        <v>10</v>
      </c>
      <c r="E5512" s="1">
        <v>2.5388106856172702E-44</v>
      </c>
      <c r="F5512" t="s">
        <v>591</v>
      </c>
      <c r="G5512">
        <v>6</v>
      </c>
      <c r="H5512" t="s">
        <v>12242</v>
      </c>
      <c r="I5512" s="3" t="s">
        <v>318</v>
      </c>
    </row>
    <row r="5513" spans="1:9" x14ac:dyDescent="0.25">
      <c r="A5513" t="s">
        <v>12243</v>
      </c>
      <c r="B5513" t="s">
        <v>12244</v>
      </c>
      <c r="C5513">
        <v>308</v>
      </c>
      <c r="D5513">
        <v>10</v>
      </c>
      <c r="E5513" s="1">
        <v>4.6624744326919099E-28</v>
      </c>
      <c r="F5513" t="s">
        <v>272</v>
      </c>
      <c r="G5513">
        <v>0</v>
      </c>
      <c r="H5513" t="s">
        <v>13</v>
      </c>
    </row>
    <row r="5514" spans="1:9" x14ac:dyDescent="0.25">
      <c r="A5514" t="s">
        <v>12245</v>
      </c>
      <c r="B5514" t="s">
        <v>1831</v>
      </c>
      <c r="C5514">
        <v>393</v>
      </c>
      <c r="D5514">
        <v>10</v>
      </c>
      <c r="E5514" s="1">
        <v>7.4444751917020907E-18</v>
      </c>
      <c r="F5514" t="s">
        <v>3330</v>
      </c>
      <c r="G5514">
        <v>3</v>
      </c>
      <c r="H5514" t="s">
        <v>12246</v>
      </c>
      <c r="I5514" s="3" t="s">
        <v>13</v>
      </c>
    </row>
    <row r="5515" spans="1:9" x14ac:dyDescent="0.25">
      <c r="A5515" t="s">
        <v>12247</v>
      </c>
      <c r="B5515" t="s">
        <v>12248</v>
      </c>
      <c r="C5515">
        <v>372</v>
      </c>
      <c r="D5515">
        <v>10</v>
      </c>
      <c r="E5515" s="1">
        <v>2.89701917137739E-38</v>
      </c>
      <c r="F5515" t="s">
        <v>130</v>
      </c>
      <c r="G5515">
        <v>1</v>
      </c>
      <c r="H5515" t="s">
        <v>12249</v>
      </c>
      <c r="I5515" s="3" t="s">
        <v>12250</v>
      </c>
    </row>
    <row r="5516" spans="1:9" x14ac:dyDescent="0.25">
      <c r="A5516" t="s">
        <v>12251</v>
      </c>
      <c r="B5516" t="s">
        <v>629</v>
      </c>
      <c r="C5516">
        <v>358</v>
      </c>
      <c r="D5516">
        <v>6</v>
      </c>
      <c r="E5516" s="1">
        <v>5.4205980058581096</v>
      </c>
      <c r="F5516" s="2">
        <v>573333333333333</v>
      </c>
      <c r="G5516">
        <v>7</v>
      </c>
      <c r="H5516" t="s">
        <v>12252</v>
      </c>
    </row>
    <row r="5517" spans="1:9" x14ac:dyDescent="0.25">
      <c r="A5517" t="s">
        <v>12253</v>
      </c>
      <c r="B5517" t="s">
        <v>1200</v>
      </c>
      <c r="C5517">
        <v>258</v>
      </c>
      <c r="D5517">
        <v>10</v>
      </c>
      <c r="E5517" s="1">
        <v>2.8714060329593601E-22</v>
      </c>
      <c r="F5517" t="s">
        <v>91</v>
      </c>
      <c r="G5517">
        <v>9</v>
      </c>
      <c r="H5517" t="s">
        <v>5852</v>
      </c>
      <c r="I5517" s="3" t="s">
        <v>141</v>
      </c>
    </row>
    <row r="5518" spans="1:9" x14ac:dyDescent="0.25">
      <c r="A5518" t="s">
        <v>12254</v>
      </c>
      <c r="B5518" t="s">
        <v>175</v>
      </c>
      <c r="C5518">
        <v>238</v>
      </c>
      <c r="D5518">
        <v>10</v>
      </c>
      <c r="E5518" s="1">
        <v>2.9542993837154702E-14</v>
      </c>
      <c r="F5518" t="s">
        <v>45</v>
      </c>
      <c r="G5518">
        <v>2</v>
      </c>
      <c r="H5518" t="s">
        <v>2425</v>
      </c>
    </row>
    <row r="5519" spans="1:9" x14ac:dyDescent="0.25">
      <c r="A5519" t="s">
        <v>12255</v>
      </c>
      <c r="B5519" t="s">
        <v>18</v>
      </c>
      <c r="C5519">
        <v>478</v>
      </c>
      <c r="D5519">
        <v>0</v>
      </c>
      <c r="G5519">
        <v>0</v>
      </c>
      <c r="H5519" t="s">
        <v>13</v>
      </c>
    </row>
    <row r="5520" spans="1:9" x14ac:dyDescent="0.25">
      <c r="A5520" t="s">
        <v>12256</v>
      </c>
      <c r="B5520" t="s">
        <v>18</v>
      </c>
      <c r="C5520">
        <v>420</v>
      </c>
      <c r="D5520">
        <v>0</v>
      </c>
      <c r="G5520">
        <v>0</v>
      </c>
      <c r="H5520" t="s">
        <v>13</v>
      </c>
    </row>
    <row r="5521" spans="1:9" x14ac:dyDescent="0.25">
      <c r="A5521" t="s">
        <v>12257</v>
      </c>
      <c r="B5521" t="s">
        <v>5913</v>
      </c>
      <c r="C5521">
        <v>392</v>
      </c>
      <c r="D5521">
        <v>10</v>
      </c>
      <c r="E5521" s="1">
        <v>3.9258737974687599E-51</v>
      </c>
      <c r="F5521" t="s">
        <v>263</v>
      </c>
      <c r="G5521">
        <v>6</v>
      </c>
      <c r="H5521" t="s">
        <v>12258</v>
      </c>
      <c r="I5521" s="3" t="s">
        <v>13</v>
      </c>
    </row>
    <row r="5522" spans="1:9" x14ac:dyDescent="0.25">
      <c r="A5522" t="s">
        <v>12259</v>
      </c>
      <c r="B5522" t="s">
        <v>18</v>
      </c>
      <c r="C5522">
        <v>291</v>
      </c>
      <c r="D5522">
        <v>0</v>
      </c>
      <c r="G5522">
        <v>0</v>
      </c>
      <c r="H5522" t="s">
        <v>13</v>
      </c>
    </row>
    <row r="5523" spans="1:9" x14ac:dyDescent="0.25">
      <c r="A5523" t="s">
        <v>12260</v>
      </c>
      <c r="B5523" t="s">
        <v>1724</v>
      </c>
      <c r="C5523">
        <v>417</v>
      </c>
      <c r="D5523">
        <v>10</v>
      </c>
      <c r="E5523" s="1">
        <v>3.04713574750652E-11</v>
      </c>
      <c r="F5523" t="s">
        <v>1011</v>
      </c>
      <c r="G5523">
        <v>1</v>
      </c>
      <c r="H5523" t="s">
        <v>12261</v>
      </c>
      <c r="I5523" s="3" t="s">
        <v>13</v>
      </c>
    </row>
    <row r="5524" spans="1:9" x14ac:dyDescent="0.25">
      <c r="A5524" t="s">
        <v>12262</v>
      </c>
      <c r="B5524" t="s">
        <v>12263</v>
      </c>
      <c r="C5524">
        <v>466</v>
      </c>
      <c r="D5524">
        <v>10</v>
      </c>
      <c r="E5524" s="1">
        <v>3.8412764011360098E-29</v>
      </c>
      <c r="F5524" t="s">
        <v>782</v>
      </c>
      <c r="G5524">
        <v>5</v>
      </c>
      <c r="H5524" t="s">
        <v>12264</v>
      </c>
      <c r="I5524" s="3" t="s">
        <v>13</v>
      </c>
    </row>
    <row r="5525" spans="1:9" x14ac:dyDescent="0.25">
      <c r="A5525" t="s">
        <v>12265</v>
      </c>
      <c r="B5525" t="s">
        <v>2186</v>
      </c>
      <c r="C5525">
        <v>443</v>
      </c>
      <c r="D5525">
        <v>10</v>
      </c>
      <c r="E5525" s="1">
        <v>2.1698079192796999E-13</v>
      </c>
      <c r="F5525" t="s">
        <v>2611</v>
      </c>
      <c r="G5525">
        <v>3</v>
      </c>
      <c r="H5525" t="s">
        <v>405</v>
      </c>
    </row>
    <row r="5526" spans="1:9" x14ac:dyDescent="0.25">
      <c r="A5526" t="s">
        <v>12266</v>
      </c>
      <c r="B5526" t="s">
        <v>12267</v>
      </c>
      <c r="C5526">
        <v>257</v>
      </c>
      <c r="D5526">
        <v>10</v>
      </c>
      <c r="E5526" s="1">
        <v>2.8943064088573298E-6</v>
      </c>
      <c r="F5526" t="s">
        <v>900</v>
      </c>
      <c r="G5526">
        <v>6</v>
      </c>
      <c r="H5526" t="s">
        <v>12268</v>
      </c>
      <c r="I5526" s="3" t="s">
        <v>13</v>
      </c>
    </row>
    <row r="5527" spans="1:9" x14ac:dyDescent="0.25">
      <c r="A5527" t="s">
        <v>12269</v>
      </c>
      <c r="B5527" t="s">
        <v>12270</v>
      </c>
      <c r="C5527">
        <v>331</v>
      </c>
      <c r="D5527">
        <v>10</v>
      </c>
      <c r="E5527" s="1">
        <v>6.8366591315620001E-13</v>
      </c>
      <c r="F5527" t="s">
        <v>402</v>
      </c>
      <c r="G5527">
        <v>1</v>
      </c>
      <c r="H5527" t="s">
        <v>4304</v>
      </c>
      <c r="I5527" s="3" t="s">
        <v>13</v>
      </c>
    </row>
    <row r="5528" spans="1:9" x14ac:dyDescent="0.25">
      <c r="A5528" t="s">
        <v>12271</v>
      </c>
      <c r="B5528" t="s">
        <v>18</v>
      </c>
      <c r="C5528">
        <v>265</v>
      </c>
      <c r="D5528">
        <v>0</v>
      </c>
      <c r="G5528">
        <v>0</v>
      </c>
      <c r="H5528" t="s">
        <v>13</v>
      </c>
    </row>
    <row r="5529" spans="1:9" x14ac:dyDescent="0.25">
      <c r="A5529" t="s">
        <v>12272</v>
      </c>
      <c r="B5529" t="s">
        <v>12273</v>
      </c>
      <c r="C5529">
        <v>359</v>
      </c>
      <c r="D5529">
        <v>9</v>
      </c>
      <c r="E5529" s="1">
        <v>4.1504059243244402</v>
      </c>
      <c r="F5529" s="2">
        <v>79555555555555.5</v>
      </c>
      <c r="G5529">
        <v>0</v>
      </c>
      <c r="H5529" t="s">
        <v>13</v>
      </c>
    </row>
    <row r="5530" spans="1:9" x14ac:dyDescent="0.25">
      <c r="A5530" t="s">
        <v>12274</v>
      </c>
      <c r="B5530" t="s">
        <v>535</v>
      </c>
      <c r="C5530">
        <v>446</v>
      </c>
      <c r="D5530">
        <v>10</v>
      </c>
      <c r="E5530" s="1">
        <v>1.7123387605470399E-9</v>
      </c>
      <c r="F5530" t="s">
        <v>459</v>
      </c>
      <c r="G5530">
        <v>1</v>
      </c>
      <c r="H5530" t="s">
        <v>2972</v>
      </c>
    </row>
    <row r="5531" spans="1:9" x14ac:dyDescent="0.25">
      <c r="A5531" t="s">
        <v>12275</v>
      </c>
      <c r="B5531" t="s">
        <v>8141</v>
      </c>
      <c r="C5531">
        <v>479</v>
      </c>
      <c r="D5531">
        <v>10</v>
      </c>
      <c r="E5531" s="1">
        <v>2.0789185787992899E-36</v>
      </c>
      <c r="F5531" t="s">
        <v>2326</v>
      </c>
      <c r="G5531">
        <v>6</v>
      </c>
      <c r="H5531" t="s">
        <v>12276</v>
      </c>
      <c r="I5531" s="3" t="s">
        <v>13</v>
      </c>
    </row>
    <row r="5532" spans="1:9" x14ac:dyDescent="0.25">
      <c r="A5532" t="s">
        <v>12277</v>
      </c>
      <c r="B5532" t="s">
        <v>12278</v>
      </c>
      <c r="C5532">
        <v>509</v>
      </c>
      <c r="D5532">
        <v>9</v>
      </c>
      <c r="E5532" s="1">
        <v>2.6541488413535999E-15</v>
      </c>
      <c r="F5532" s="2">
        <v>73888888888888.797</v>
      </c>
      <c r="G5532">
        <v>5</v>
      </c>
      <c r="H5532" t="s">
        <v>12279</v>
      </c>
      <c r="I5532" s="3" t="s">
        <v>13</v>
      </c>
    </row>
    <row r="5533" spans="1:9" x14ac:dyDescent="0.25">
      <c r="A5533" t="s">
        <v>12280</v>
      </c>
      <c r="B5533" t="s">
        <v>1759</v>
      </c>
      <c r="C5533">
        <v>528</v>
      </c>
      <c r="D5533">
        <v>10</v>
      </c>
      <c r="E5533" s="1">
        <v>9.5853264006626107E-10</v>
      </c>
      <c r="F5533" t="s">
        <v>12281</v>
      </c>
      <c r="G5533">
        <v>2</v>
      </c>
      <c r="H5533" t="s">
        <v>393</v>
      </c>
    </row>
    <row r="5534" spans="1:9" x14ac:dyDescent="0.25">
      <c r="A5534" t="s">
        <v>12282</v>
      </c>
      <c r="B5534" t="s">
        <v>725</v>
      </c>
      <c r="C5534">
        <v>484</v>
      </c>
      <c r="D5534">
        <v>10</v>
      </c>
      <c r="E5534" s="1">
        <v>6.0252168632282103E-34</v>
      </c>
      <c r="F5534" t="s">
        <v>2029</v>
      </c>
      <c r="G5534">
        <v>5</v>
      </c>
      <c r="H5534" t="s">
        <v>723</v>
      </c>
      <c r="I5534" s="3" t="s">
        <v>309</v>
      </c>
    </row>
    <row r="5535" spans="1:9" x14ac:dyDescent="0.25">
      <c r="A5535" t="s">
        <v>12283</v>
      </c>
      <c r="B5535" t="s">
        <v>18</v>
      </c>
      <c r="C5535">
        <v>499</v>
      </c>
      <c r="D5535">
        <v>0</v>
      </c>
      <c r="G5535">
        <v>0</v>
      </c>
      <c r="H5535" t="s">
        <v>13</v>
      </c>
    </row>
    <row r="5536" spans="1:9" x14ac:dyDescent="0.25">
      <c r="A5536" t="s">
        <v>12284</v>
      </c>
      <c r="B5536" t="s">
        <v>18</v>
      </c>
      <c r="C5536">
        <v>401</v>
      </c>
      <c r="D5536">
        <v>0</v>
      </c>
      <c r="G5536">
        <v>0</v>
      </c>
      <c r="H5536" t="s">
        <v>13</v>
      </c>
    </row>
    <row r="5537" spans="1:9" x14ac:dyDescent="0.25">
      <c r="A5537" t="s">
        <v>12285</v>
      </c>
      <c r="B5537" t="s">
        <v>12286</v>
      </c>
      <c r="C5537">
        <v>257</v>
      </c>
      <c r="D5537">
        <v>10</v>
      </c>
      <c r="E5537" s="1">
        <v>1.6852722551272199</v>
      </c>
      <c r="F5537" t="s">
        <v>1949</v>
      </c>
      <c r="G5537">
        <v>1</v>
      </c>
      <c r="H5537" t="s">
        <v>7935</v>
      </c>
      <c r="I5537" s="3" t="s">
        <v>7129</v>
      </c>
    </row>
    <row r="5538" spans="1:9" x14ac:dyDescent="0.25">
      <c r="A5538" t="s">
        <v>12287</v>
      </c>
      <c r="B5538" t="s">
        <v>18</v>
      </c>
      <c r="C5538">
        <v>462</v>
      </c>
      <c r="D5538">
        <v>0</v>
      </c>
      <c r="G5538">
        <v>0</v>
      </c>
      <c r="H5538" t="s">
        <v>13</v>
      </c>
    </row>
    <row r="5539" spans="1:9" x14ac:dyDescent="0.25">
      <c r="A5539" t="s">
        <v>12288</v>
      </c>
      <c r="B5539" t="s">
        <v>12289</v>
      </c>
      <c r="C5539">
        <v>421</v>
      </c>
      <c r="D5539">
        <v>10</v>
      </c>
      <c r="E5539" s="1">
        <v>2.8408941094422801E-9</v>
      </c>
      <c r="F5539" t="s">
        <v>1671</v>
      </c>
      <c r="G5539">
        <v>1</v>
      </c>
      <c r="H5539" t="s">
        <v>12290</v>
      </c>
      <c r="I5539" s="3" t="s">
        <v>13</v>
      </c>
    </row>
    <row r="5540" spans="1:9" x14ac:dyDescent="0.25">
      <c r="A5540" t="s">
        <v>12291</v>
      </c>
      <c r="B5540" t="s">
        <v>1178</v>
      </c>
      <c r="C5540">
        <v>406</v>
      </c>
      <c r="D5540">
        <v>10</v>
      </c>
      <c r="E5540" s="1">
        <v>3.7533924579976798E-38</v>
      </c>
      <c r="F5540" t="s">
        <v>4708</v>
      </c>
      <c r="G5540">
        <v>1</v>
      </c>
      <c r="H5540" t="s">
        <v>3681</v>
      </c>
      <c r="I5540" s="3" t="s">
        <v>13</v>
      </c>
    </row>
    <row r="5541" spans="1:9" x14ac:dyDescent="0.25">
      <c r="A5541" t="s">
        <v>12292</v>
      </c>
      <c r="B5541" t="s">
        <v>12293</v>
      </c>
      <c r="C5541">
        <v>491</v>
      </c>
      <c r="D5541">
        <v>10</v>
      </c>
      <c r="E5541" s="1">
        <v>3.0664431496183498E-46</v>
      </c>
      <c r="F5541" t="s">
        <v>900</v>
      </c>
      <c r="G5541">
        <v>2</v>
      </c>
      <c r="H5541" t="s">
        <v>12294</v>
      </c>
      <c r="I5541" s="3" t="s">
        <v>13</v>
      </c>
    </row>
    <row r="5542" spans="1:9" x14ac:dyDescent="0.25">
      <c r="A5542" t="s">
        <v>12295</v>
      </c>
      <c r="B5542" t="s">
        <v>12296</v>
      </c>
      <c r="C5542">
        <v>508</v>
      </c>
      <c r="D5542">
        <v>10</v>
      </c>
      <c r="E5542" s="1">
        <v>3.1504672556255799E-34</v>
      </c>
      <c r="F5542" t="s">
        <v>416</v>
      </c>
      <c r="G5542">
        <v>2</v>
      </c>
      <c r="H5542" t="s">
        <v>2425</v>
      </c>
    </row>
    <row r="5543" spans="1:9" x14ac:dyDescent="0.25">
      <c r="A5543" t="s">
        <v>12297</v>
      </c>
      <c r="B5543" t="s">
        <v>3379</v>
      </c>
      <c r="C5543">
        <v>460</v>
      </c>
      <c r="D5543">
        <v>10</v>
      </c>
      <c r="E5543" s="1">
        <v>7.3137106138122103E-52</v>
      </c>
      <c r="F5543" t="s">
        <v>2421</v>
      </c>
      <c r="G5543">
        <v>8</v>
      </c>
      <c r="H5543" t="s">
        <v>12298</v>
      </c>
      <c r="I5543" s="3" t="s">
        <v>3381</v>
      </c>
    </row>
    <row r="5544" spans="1:9" x14ac:dyDescent="0.25">
      <c r="A5544" t="s">
        <v>12299</v>
      </c>
      <c r="B5544" t="s">
        <v>12300</v>
      </c>
      <c r="C5544">
        <v>426</v>
      </c>
      <c r="D5544">
        <v>10</v>
      </c>
      <c r="E5544" s="1">
        <v>4.2021104867868599E-13</v>
      </c>
      <c r="F5544" t="s">
        <v>2067</v>
      </c>
      <c r="G5544">
        <v>1</v>
      </c>
      <c r="H5544" t="s">
        <v>4304</v>
      </c>
      <c r="I5544" s="3" t="s">
        <v>13</v>
      </c>
    </row>
    <row r="5545" spans="1:9" x14ac:dyDescent="0.25">
      <c r="A5545" t="s">
        <v>12301</v>
      </c>
      <c r="B5545" t="s">
        <v>8686</v>
      </c>
      <c r="C5545">
        <v>486</v>
      </c>
      <c r="D5545">
        <v>10</v>
      </c>
      <c r="E5545" s="1">
        <v>3.26133929284752E-8</v>
      </c>
      <c r="F5545" t="s">
        <v>5050</v>
      </c>
      <c r="G5545">
        <v>8</v>
      </c>
      <c r="H5545" t="s">
        <v>12302</v>
      </c>
      <c r="I5545" s="3" t="s">
        <v>13</v>
      </c>
    </row>
    <row r="5546" spans="1:9" x14ac:dyDescent="0.25">
      <c r="A5546" t="s">
        <v>12303</v>
      </c>
      <c r="B5546" t="s">
        <v>18</v>
      </c>
      <c r="C5546">
        <v>203</v>
      </c>
      <c r="D5546">
        <v>0</v>
      </c>
      <c r="G5546">
        <v>0</v>
      </c>
      <c r="H5546" t="s">
        <v>13</v>
      </c>
    </row>
    <row r="5547" spans="1:9" x14ac:dyDescent="0.25">
      <c r="A5547" t="s">
        <v>12304</v>
      </c>
      <c r="B5547" t="s">
        <v>12305</v>
      </c>
      <c r="C5547">
        <v>362</v>
      </c>
      <c r="D5547">
        <v>10</v>
      </c>
      <c r="E5547" s="1">
        <v>1.9164272380763101E-5</v>
      </c>
      <c r="F5547" t="s">
        <v>702</v>
      </c>
      <c r="G5547">
        <v>3</v>
      </c>
      <c r="H5547" t="s">
        <v>12306</v>
      </c>
      <c r="I5547" s="3" t="s">
        <v>13</v>
      </c>
    </row>
    <row r="5548" spans="1:9" x14ac:dyDescent="0.25">
      <c r="A5548" t="s">
        <v>12307</v>
      </c>
      <c r="B5548" t="s">
        <v>12308</v>
      </c>
      <c r="C5548">
        <v>381</v>
      </c>
      <c r="D5548">
        <v>8</v>
      </c>
      <c r="E5548" s="1">
        <v>4.3206518638890502E-2</v>
      </c>
      <c r="F5548" t="s">
        <v>313</v>
      </c>
      <c r="G5548">
        <v>0</v>
      </c>
      <c r="H5548" t="s">
        <v>13</v>
      </c>
    </row>
    <row r="5549" spans="1:9" x14ac:dyDescent="0.25">
      <c r="A5549" t="s">
        <v>12309</v>
      </c>
      <c r="B5549" t="s">
        <v>175</v>
      </c>
      <c r="C5549">
        <v>428</v>
      </c>
      <c r="D5549">
        <v>10</v>
      </c>
      <c r="E5549" s="1">
        <v>1.1386597253360401E-12</v>
      </c>
      <c r="F5549" t="s">
        <v>382</v>
      </c>
      <c r="G5549">
        <v>3</v>
      </c>
      <c r="H5549" t="s">
        <v>405</v>
      </c>
    </row>
    <row r="5550" spans="1:9" x14ac:dyDescent="0.25">
      <c r="A5550" t="s">
        <v>12310</v>
      </c>
      <c r="B5550" t="s">
        <v>8686</v>
      </c>
      <c r="C5550">
        <v>391</v>
      </c>
      <c r="D5550">
        <v>10</v>
      </c>
      <c r="E5550" s="1">
        <v>5.0009167878143E-23</v>
      </c>
      <c r="F5550" t="s">
        <v>4738</v>
      </c>
      <c r="G5550">
        <v>1</v>
      </c>
      <c r="H5550" t="s">
        <v>3331</v>
      </c>
      <c r="I5550" s="3" t="s">
        <v>13</v>
      </c>
    </row>
    <row r="5551" spans="1:9" x14ac:dyDescent="0.25">
      <c r="A5551" t="s">
        <v>12311</v>
      </c>
      <c r="B5551" t="s">
        <v>888</v>
      </c>
      <c r="C5551">
        <v>475</v>
      </c>
      <c r="D5551">
        <v>10</v>
      </c>
      <c r="E5551" s="1">
        <v>3.3772260807408999E-16</v>
      </c>
      <c r="F5551" t="s">
        <v>2611</v>
      </c>
      <c r="G5551">
        <v>1</v>
      </c>
      <c r="H5551" t="s">
        <v>630</v>
      </c>
      <c r="I5551" s="3" t="s">
        <v>13</v>
      </c>
    </row>
    <row r="5552" spans="1:9" x14ac:dyDescent="0.25">
      <c r="A5552" t="s">
        <v>12312</v>
      </c>
      <c r="B5552" t="s">
        <v>12313</v>
      </c>
      <c r="C5552">
        <v>461</v>
      </c>
      <c r="D5552">
        <v>10</v>
      </c>
      <c r="E5552" s="1">
        <v>8.6444708350303297E-42</v>
      </c>
      <c r="F5552" t="s">
        <v>5186</v>
      </c>
      <c r="G5552">
        <v>11</v>
      </c>
      <c r="H5552" t="s">
        <v>12314</v>
      </c>
      <c r="I5552" s="3" t="s">
        <v>12315</v>
      </c>
    </row>
    <row r="5553" spans="1:9" x14ac:dyDescent="0.25">
      <c r="A5553" t="s">
        <v>12316</v>
      </c>
      <c r="B5553" t="s">
        <v>4672</v>
      </c>
      <c r="C5553">
        <v>252</v>
      </c>
      <c r="D5553">
        <v>10</v>
      </c>
      <c r="E5553" s="1">
        <v>1.13398915596906E-26</v>
      </c>
      <c r="F5553" t="s">
        <v>1899</v>
      </c>
      <c r="G5553">
        <v>10</v>
      </c>
      <c r="H5553" t="s">
        <v>4673</v>
      </c>
      <c r="I5553" s="3" t="s">
        <v>4674</v>
      </c>
    </row>
    <row r="5554" spans="1:9" x14ac:dyDescent="0.25">
      <c r="A5554" t="s">
        <v>12317</v>
      </c>
      <c r="B5554" t="s">
        <v>18</v>
      </c>
      <c r="C5554">
        <v>301</v>
      </c>
      <c r="D5554">
        <v>0</v>
      </c>
      <c r="G5554">
        <v>0</v>
      </c>
      <c r="H5554" t="s">
        <v>13</v>
      </c>
    </row>
    <row r="5555" spans="1:9" x14ac:dyDescent="0.25">
      <c r="A5555" t="s">
        <v>12318</v>
      </c>
      <c r="B5555" t="s">
        <v>9644</v>
      </c>
      <c r="C5555">
        <v>454</v>
      </c>
      <c r="D5555">
        <v>10</v>
      </c>
      <c r="E5555" s="1">
        <v>4.04789267981737E-43</v>
      </c>
      <c r="F5555" t="s">
        <v>1660</v>
      </c>
      <c r="G5555">
        <v>3</v>
      </c>
      <c r="H5555" t="s">
        <v>9645</v>
      </c>
      <c r="I5555" s="3" t="s">
        <v>13</v>
      </c>
    </row>
    <row r="5556" spans="1:9" x14ac:dyDescent="0.25">
      <c r="A5556" t="s">
        <v>12319</v>
      </c>
      <c r="B5556" t="s">
        <v>18</v>
      </c>
      <c r="C5556">
        <v>301</v>
      </c>
      <c r="D5556">
        <v>0</v>
      </c>
      <c r="G5556">
        <v>0</v>
      </c>
      <c r="H5556" t="s">
        <v>13</v>
      </c>
    </row>
    <row r="5557" spans="1:9" x14ac:dyDescent="0.25">
      <c r="A5557" t="s">
        <v>12320</v>
      </c>
      <c r="B5557" t="s">
        <v>776</v>
      </c>
      <c r="C5557">
        <v>435</v>
      </c>
      <c r="D5557">
        <v>10</v>
      </c>
      <c r="E5557" s="1">
        <v>2.97095355804989E-16</v>
      </c>
      <c r="F5557" t="s">
        <v>1079</v>
      </c>
      <c r="G5557">
        <v>6</v>
      </c>
      <c r="H5557" t="s">
        <v>12321</v>
      </c>
      <c r="I5557" s="3" t="s">
        <v>13</v>
      </c>
    </row>
    <row r="5558" spans="1:9" x14ac:dyDescent="0.25">
      <c r="A5558" t="s">
        <v>12322</v>
      </c>
      <c r="B5558" t="s">
        <v>12323</v>
      </c>
      <c r="C5558">
        <v>307</v>
      </c>
      <c r="D5558">
        <v>10</v>
      </c>
      <c r="E5558" s="1">
        <v>3.0361787070057897E-11</v>
      </c>
      <c r="F5558" t="s">
        <v>2107</v>
      </c>
      <c r="G5558">
        <v>1</v>
      </c>
      <c r="H5558" t="s">
        <v>12324</v>
      </c>
      <c r="I5558" s="3" t="s">
        <v>13</v>
      </c>
    </row>
    <row r="5559" spans="1:9" x14ac:dyDescent="0.25">
      <c r="A5559" t="s">
        <v>12325</v>
      </c>
      <c r="B5559" t="s">
        <v>12326</v>
      </c>
      <c r="C5559">
        <v>518</v>
      </c>
      <c r="D5559">
        <v>10</v>
      </c>
      <c r="E5559" s="1">
        <v>1.7673935175239599E-32</v>
      </c>
      <c r="F5559" t="s">
        <v>2706</v>
      </c>
      <c r="G5559">
        <v>3</v>
      </c>
      <c r="H5559" t="s">
        <v>12327</v>
      </c>
      <c r="I5559" s="3" t="s">
        <v>12328</v>
      </c>
    </row>
    <row r="5560" spans="1:9" x14ac:dyDescent="0.25">
      <c r="A5560" t="s">
        <v>12329</v>
      </c>
      <c r="B5560" t="s">
        <v>12330</v>
      </c>
      <c r="C5560">
        <v>314</v>
      </c>
      <c r="D5560">
        <v>10</v>
      </c>
      <c r="E5560" s="1">
        <v>1.82073202392891E-24</v>
      </c>
      <c r="F5560" t="s">
        <v>918</v>
      </c>
      <c r="G5560">
        <v>1</v>
      </c>
      <c r="H5560" t="s">
        <v>4198</v>
      </c>
      <c r="I5560" s="3" t="s">
        <v>13</v>
      </c>
    </row>
    <row r="5561" spans="1:9" x14ac:dyDescent="0.25">
      <c r="A5561" t="s">
        <v>12331</v>
      </c>
      <c r="B5561" t="s">
        <v>1891</v>
      </c>
      <c r="C5561">
        <v>487</v>
      </c>
      <c r="D5561">
        <v>10</v>
      </c>
      <c r="E5561" s="1">
        <v>2.9293052002578201E-33</v>
      </c>
      <c r="F5561" t="s">
        <v>1067</v>
      </c>
      <c r="G5561">
        <v>3</v>
      </c>
      <c r="H5561" t="s">
        <v>6811</v>
      </c>
      <c r="I5561" s="3" t="s">
        <v>1893</v>
      </c>
    </row>
    <row r="5562" spans="1:9" x14ac:dyDescent="0.25">
      <c r="A5562" t="s">
        <v>12332</v>
      </c>
      <c r="B5562" t="s">
        <v>18</v>
      </c>
      <c r="C5562">
        <v>411</v>
      </c>
      <c r="D5562">
        <v>0</v>
      </c>
      <c r="G5562">
        <v>0</v>
      </c>
      <c r="H5562" t="s">
        <v>13</v>
      </c>
    </row>
    <row r="5563" spans="1:9" x14ac:dyDescent="0.25">
      <c r="A5563" t="s">
        <v>12333</v>
      </c>
      <c r="B5563" t="s">
        <v>10413</v>
      </c>
      <c r="C5563">
        <v>478</v>
      </c>
      <c r="D5563">
        <v>10</v>
      </c>
      <c r="E5563" s="1">
        <v>1.06275964146482E-48</v>
      </c>
      <c r="F5563" t="s">
        <v>5301</v>
      </c>
      <c r="G5563">
        <v>9</v>
      </c>
      <c r="H5563" t="s">
        <v>3172</v>
      </c>
      <c r="I5563" s="3" t="s">
        <v>13</v>
      </c>
    </row>
    <row r="5564" spans="1:9" x14ac:dyDescent="0.25">
      <c r="A5564" t="s">
        <v>12334</v>
      </c>
      <c r="B5564" t="s">
        <v>18</v>
      </c>
      <c r="C5564">
        <v>458</v>
      </c>
      <c r="D5564">
        <v>0</v>
      </c>
      <c r="G5564">
        <v>0</v>
      </c>
      <c r="H5564" t="s">
        <v>13</v>
      </c>
    </row>
    <row r="5565" spans="1:9" x14ac:dyDescent="0.25">
      <c r="A5565" t="s">
        <v>12335</v>
      </c>
      <c r="B5565" t="s">
        <v>1891</v>
      </c>
      <c r="C5565">
        <v>489</v>
      </c>
      <c r="D5565">
        <v>10</v>
      </c>
      <c r="E5565" s="1">
        <v>2.2225307014423799E-43</v>
      </c>
      <c r="F5565" t="s">
        <v>507</v>
      </c>
      <c r="G5565">
        <v>5</v>
      </c>
      <c r="H5565" t="s">
        <v>12336</v>
      </c>
      <c r="I5565" s="3" t="s">
        <v>11225</v>
      </c>
    </row>
    <row r="5566" spans="1:9" x14ac:dyDescent="0.25">
      <c r="A5566" t="s">
        <v>12337</v>
      </c>
      <c r="B5566" t="s">
        <v>12338</v>
      </c>
      <c r="C5566">
        <v>519</v>
      </c>
      <c r="D5566">
        <v>10</v>
      </c>
      <c r="E5566" s="1">
        <v>9.8760778154851395E-30</v>
      </c>
      <c r="F5566" t="s">
        <v>474</v>
      </c>
      <c r="G5566">
        <v>1</v>
      </c>
      <c r="H5566" t="s">
        <v>12339</v>
      </c>
    </row>
    <row r="5567" spans="1:9" x14ac:dyDescent="0.25">
      <c r="A5567" t="s">
        <v>12340</v>
      </c>
      <c r="B5567" t="s">
        <v>12341</v>
      </c>
      <c r="C5567">
        <v>385</v>
      </c>
      <c r="D5567">
        <v>10</v>
      </c>
      <c r="E5567" s="1">
        <v>5.4039560884205699E-24</v>
      </c>
      <c r="F5567" t="s">
        <v>379</v>
      </c>
      <c r="G5567">
        <v>6</v>
      </c>
      <c r="H5567" t="s">
        <v>7553</v>
      </c>
      <c r="I5567" s="3" t="s">
        <v>13</v>
      </c>
    </row>
    <row r="5568" spans="1:9" x14ac:dyDescent="0.25">
      <c r="A5568" t="s">
        <v>12342</v>
      </c>
      <c r="B5568" t="s">
        <v>18</v>
      </c>
      <c r="C5568">
        <v>462</v>
      </c>
      <c r="D5568">
        <v>0</v>
      </c>
      <c r="G5568">
        <v>0</v>
      </c>
      <c r="H5568" t="s">
        <v>13</v>
      </c>
    </row>
    <row r="5569" spans="1:9" x14ac:dyDescent="0.25">
      <c r="A5569" t="s">
        <v>12343</v>
      </c>
      <c r="B5569" t="s">
        <v>18</v>
      </c>
      <c r="C5569">
        <v>361</v>
      </c>
      <c r="D5569">
        <v>0</v>
      </c>
      <c r="G5569">
        <v>0</v>
      </c>
      <c r="H5569" t="s">
        <v>13</v>
      </c>
    </row>
    <row r="5570" spans="1:9" x14ac:dyDescent="0.25">
      <c r="A5570" t="s">
        <v>12344</v>
      </c>
      <c r="B5570" t="s">
        <v>3371</v>
      </c>
      <c r="C5570">
        <v>429</v>
      </c>
      <c r="D5570">
        <v>10</v>
      </c>
      <c r="E5570" s="1">
        <v>5.07254886832147E-27</v>
      </c>
      <c r="F5570" t="s">
        <v>1949</v>
      </c>
      <c r="G5570">
        <v>1</v>
      </c>
      <c r="H5570" t="s">
        <v>5475</v>
      </c>
      <c r="I5570" s="3" t="s">
        <v>13</v>
      </c>
    </row>
    <row r="5571" spans="1:9" x14ac:dyDescent="0.25">
      <c r="A5571" t="s">
        <v>12345</v>
      </c>
      <c r="B5571" t="s">
        <v>12346</v>
      </c>
      <c r="C5571">
        <v>385</v>
      </c>
      <c r="D5571">
        <v>10</v>
      </c>
      <c r="E5571" s="1">
        <v>9.5167819317692605E-29</v>
      </c>
      <c r="F5571" t="s">
        <v>1879</v>
      </c>
      <c r="G5571">
        <v>1</v>
      </c>
      <c r="H5571" t="s">
        <v>12339</v>
      </c>
      <c r="I5571" s="3" t="s">
        <v>13</v>
      </c>
    </row>
    <row r="5572" spans="1:9" x14ac:dyDescent="0.25">
      <c r="A5572" t="s">
        <v>12347</v>
      </c>
      <c r="B5572" t="e">
        <f>-dihydroxy-2-naphthoate chloroplastic-like</f>
        <v>#NAME?</v>
      </c>
      <c r="C5572">
        <v>393</v>
      </c>
      <c r="D5572">
        <v>10</v>
      </c>
      <c r="E5572" s="1">
        <v>1.4618089451120799E-5</v>
      </c>
      <c r="F5572" t="s">
        <v>764</v>
      </c>
      <c r="G5572">
        <v>6</v>
      </c>
      <c r="H5572" t="s">
        <v>12348</v>
      </c>
      <c r="I5572" s="3" t="s">
        <v>13</v>
      </c>
    </row>
    <row r="5573" spans="1:9" x14ac:dyDescent="0.25">
      <c r="A5573" t="s">
        <v>12349</v>
      </c>
      <c r="B5573" t="s">
        <v>1066</v>
      </c>
      <c r="C5573">
        <v>460</v>
      </c>
      <c r="D5573">
        <v>2</v>
      </c>
      <c r="E5573" s="1">
        <v>31.104297751029801</v>
      </c>
      <c r="F5573" t="s">
        <v>1667</v>
      </c>
      <c r="G5573">
        <v>0</v>
      </c>
      <c r="H5573" t="s">
        <v>13</v>
      </c>
    </row>
    <row r="5574" spans="1:9" x14ac:dyDescent="0.25">
      <c r="A5574" t="s">
        <v>12350</v>
      </c>
      <c r="B5574" t="s">
        <v>18</v>
      </c>
      <c r="C5574">
        <v>350</v>
      </c>
      <c r="D5574">
        <v>0</v>
      </c>
      <c r="G5574">
        <v>0</v>
      </c>
      <c r="H5574" t="s">
        <v>13</v>
      </c>
    </row>
    <row r="5575" spans="1:9" x14ac:dyDescent="0.25">
      <c r="A5575" t="s">
        <v>12351</v>
      </c>
      <c r="B5575" t="s">
        <v>18</v>
      </c>
      <c r="C5575">
        <v>303</v>
      </c>
      <c r="D5575">
        <v>0</v>
      </c>
      <c r="G5575">
        <v>0</v>
      </c>
      <c r="H5575" t="s">
        <v>13</v>
      </c>
    </row>
    <row r="5576" spans="1:9" x14ac:dyDescent="0.25">
      <c r="A5576" t="s">
        <v>12352</v>
      </c>
      <c r="B5576" t="s">
        <v>12353</v>
      </c>
      <c r="C5576">
        <v>226</v>
      </c>
      <c r="D5576">
        <v>10</v>
      </c>
      <c r="E5576" s="1">
        <v>1.2503221431872501E-20</v>
      </c>
      <c r="F5576" t="s">
        <v>55</v>
      </c>
      <c r="G5576">
        <v>9</v>
      </c>
      <c r="H5576" t="s">
        <v>12354</v>
      </c>
      <c r="I5576" s="3" t="s">
        <v>12355</v>
      </c>
    </row>
    <row r="5577" spans="1:9" x14ac:dyDescent="0.25">
      <c r="A5577" t="s">
        <v>12356</v>
      </c>
      <c r="B5577" t="s">
        <v>12357</v>
      </c>
      <c r="C5577">
        <v>515</v>
      </c>
      <c r="D5577">
        <v>10</v>
      </c>
      <c r="E5577" s="1">
        <v>6.1028820909016002E-68</v>
      </c>
      <c r="F5577" t="s">
        <v>883</v>
      </c>
      <c r="G5577">
        <v>7</v>
      </c>
      <c r="H5577" t="s">
        <v>12358</v>
      </c>
      <c r="I5577" s="3" t="s">
        <v>12359</v>
      </c>
    </row>
    <row r="5578" spans="1:9" x14ac:dyDescent="0.25">
      <c r="A5578" t="s">
        <v>12360</v>
      </c>
      <c r="B5578" t="s">
        <v>535</v>
      </c>
      <c r="C5578">
        <v>463</v>
      </c>
      <c r="D5578">
        <v>10</v>
      </c>
      <c r="E5578" s="1">
        <v>1.2839210685115401E-24</v>
      </c>
      <c r="F5578" t="s">
        <v>4043</v>
      </c>
      <c r="G5578">
        <v>3</v>
      </c>
      <c r="H5578" t="s">
        <v>405</v>
      </c>
    </row>
    <row r="5579" spans="1:9" x14ac:dyDescent="0.25">
      <c r="A5579" t="s">
        <v>12361</v>
      </c>
      <c r="B5579" t="s">
        <v>12362</v>
      </c>
      <c r="C5579">
        <v>453</v>
      </c>
      <c r="D5579">
        <v>10</v>
      </c>
      <c r="E5579" s="1">
        <v>1.54933160625635E-57</v>
      </c>
      <c r="F5579" t="s">
        <v>777</v>
      </c>
      <c r="G5579">
        <v>6</v>
      </c>
      <c r="H5579" t="s">
        <v>12363</v>
      </c>
      <c r="I5579" s="3" t="s">
        <v>10566</v>
      </c>
    </row>
    <row r="5580" spans="1:9" x14ac:dyDescent="0.25">
      <c r="A5580" t="s">
        <v>12364</v>
      </c>
      <c r="B5580" t="s">
        <v>12365</v>
      </c>
      <c r="C5580">
        <v>471</v>
      </c>
      <c r="D5580">
        <v>10</v>
      </c>
      <c r="E5580" s="1">
        <v>1.85009542276688E-44</v>
      </c>
      <c r="F5580" t="s">
        <v>2029</v>
      </c>
      <c r="G5580">
        <v>3</v>
      </c>
      <c r="H5580" t="s">
        <v>11601</v>
      </c>
      <c r="I5580" s="3" t="s">
        <v>13</v>
      </c>
    </row>
    <row r="5581" spans="1:9" x14ac:dyDescent="0.25">
      <c r="A5581" t="s">
        <v>12366</v>
      </c>
      <c r="B5581" t="s">
        <v>6651</v>
      </c>
      <c r="C5581">
        <v>274</v>
      </c>
      <c r="D5581">
        <v>8</v>
      </c>
      <c r="E5581" s="1">
        <v>2.6723157152895701E-7</v>
      </c>
      <c r="F5581" s="2">
        <v>696.25</v>
      </c>
      <c r="G5581">
        <v>0</v>
      </c>
      <c r="H5581" t="s">
        <v>13</v>
      </c>
    </row>
    <row r="5582" spans="1:9" x14ac:dyDescent="0.25">
      <c r="A5582" t="s">
        <v>12367</v>
      </c>
      <c r="B5582" t="s">
        <v>18</v>
      </c>
      <c r="C5582">
        <v>470</v>
      </c>
      <c r="D5582">
        <v>0</v>
      </c>
      <c r="G5582">
        <v>0</v>
      </c>
      <c r="H5582" t="s">
        <v>13</v>
      </c>
    </row>
    <row r="5583" spans="1:9" x14ac:dyDescent="0.25">
      <c r="A5583" t="s">
        <v>12368</v>
      </c>
      <c r="B5583" t="s">
        <v>12369</v>
      </c>
      <c r="C5583">
        <v>487</v>
      </c>
      <c r="D5583">
        <v>10</v>
      </c>
      <c r="E5583" s="1">
        <v>1.4124929843752201E-19</v>
      </c>
      <c r="F5583" t="s">
        <v>2206</v>
      </c>
      <c r="G5583">
        <v>1</v>
      </c>
      <c r="H5583" t="s">
        <v>12370</v>
      </c>
      <c r="I5583" s="3" t="s">
        <v>13</v>
      </c>
    </row>
    <row r="5584" spans="1:9" x14ac:dyDescent="0.25">
      <c r="A5584" t="s">
        <v>12371</v>
      </c>
      <c r="B5584" t="s">
        <v>18</v>
      </c>
      <c r="C5584">
        <v>308</v>
      </c>
      <c r="D5584">
        <v>0</v>
      </c>
      <c r="G5584">
        <v>0</v>
      </c>
      <c r="H5584" t="s">
        <v>13</v>
      </c>
    </row>
    <row r="5585" spans="1:9" x14ac:dyDescent="0.25">
      <c r="A5585" t="s">
        <v>12372</v>
      </c>
      <c r="B5585" t="s">
        <v>4779</v>
      </c>
      <c r="C5585">
        <v>470</v>
      </c>
      <c r="D5585">
        <v>10</v>
      </c>
      <c r="E5585" s="1">
        <v>6.0781390678672404E-22</v>
      </c>
      <c r="F5585" t="s">
        <v>2689</v>
      </c>
      <c r="G5585">
        <v>0</v>
      </c>
      <c r="H5585" t="s">
        <v>13</v>
      </c>
    </row>
    <row r="5586" spans="1:9" x14ac:dyDescent="0.25">
      <c r="A5586" t="s">
        <v>12373</v>
      </c>
      <c r="B5586" t="s">
        <v>12374</v>
      </c>
      <c r="C5586">
        <v>430</v>
      </c>
      <c r="D5586">
        <v>10</v>
      </c>
      <c r="E5586" s="1">
        <v>8.8739653696927504E-35</v>
      </c>
      <c r="F5586" t="s">
        <v>1578</v>
      </c>
      <c r="G5586">
        <v>29</v>
      </c>
      <c r="H5586" t="s">
        <v>12375</v>
      </c>
      <c r="I5586" s="3" t="s">
        <v>12376</v>
      </c>
    </row>
    <row r="5587" spans="1:9" x14ac:dyDescent="0.25">
      <c r="A5587" t="s">
        <v>12377</v>
      </c>
      <c r="B5587" t="s">
        <v>12378</v>
      </c>
      <c r="C5587">
        <v>448</v>
      </c>
      <c r="D5587">
        <v>10</v>
      </c>
      <c r="E5587" s="1">
        <v>4.1690106733435103E-48</v>
      </c>
      <c r="F5587" t="s">
        <v>2431</v>
      </c>
      <c r="G5587">
        <v>2</v>
      </c>
      <c r="H5587" t="s">
        <v>12379</v>
      </c>
      <c r="I5587" s="3" t="s">
        <v>13</v>
      </c>
    </row>
    <row r="5588" spans="1:9" x14ac:dyDescent="0.25">
      <c r="A5588" t="s">
        <v>12380</v>
      </c>
      <c r="B5588" t="s">
        <v>18</v>
      </c>
      <c r="C5588">
        <v>452</v>
      </c>
      <c r="D5588">
        <v>0</v>
      </c>
      <c r="G5588">
        <v>0</v>
      </c>
      <c r="H5588" t="s">
        <v>13</v>
      </c>
    </row>
    <row r="5589" spans="1:9" x14ac:dyDescent="0.25">
      <c r="A5589" t="s">
        <v>12381</v>
      </c>
      <c r="B5589" t="s">
        <v>18</v>
      </c>
      <c r="C5589">
        <v>343</v>
      </c>
      <c r="D5589">
        <v>0</v>
      </c>
      <c r="G5589">
        <v>0</v>
      </c>
      <c r="H5589" t="s">
        <v>13</v>
      </c>
    </row>
    <row r="5590" spans="1:9" x14ac:dyDescent="0.25">
      <c r="A5590" t="s">
        <v>12382</v>
      </c>
      <c r="B5590" t="s">
        <v>12383</v>
      </c>
      <c r="C5590">
        <v>419</v>
      </c>
      <c r="D5590">
        <v>4</v>
      </c>
      <c r="E5590" s="1">
        <v>4.11176753380653</v>
      </c>
      <c r="F5590" t="s">
        <v>1949</v>
      </c>
      <c r="G5590">
        <v>0</v>
      </c>
      <c r="H5590" t="s">
        <v>13</v>
      </c>
    </row>
    <row r="5591" spans="1:9" x14ac:dyDescent="0.25">
      <c r="A5591" t="s">
        <v>12384</v>
      </c>
      <c r="B5591" t="s">
        <v>12385</v>
      </c>
      <c r="C5591">
        <v>525</v>
      </c>
      <c r="D5591">
        <v>10</v>
      </c>
      <c r="E5591" s="1">
        <v>4.1893587297225701E-38</v>
      </c>
      <c r="F5591" t="s">
        <v>369</v>
      </c>
      <c r="G5591">
        <v>0</v>
      </c>
      <c r="H5591" t="s">
        <v>13</v>
      </c>
    </row>
    <row r="5592" spans="1:9" x14ac:dyDescent="0.25">
      <c r="A5592" t="s">
        <v>12386</v>
      </c>
      <c r="B5592" t="s">
        <v>18</v>
      </c>
      <c r="C5592">
        <v>371</v>
      </c>
      <c r="D5592">
        <v>0</v>
      </c>
      <c r="G5592">
        <v>0</v>
      </c>
      <c r="H5592" t="s">
        <v>13</v>
      </c>
    </row>
    <row r="5593" spans="1:9" x14ac:dyDescent="0.25">
      <c r="A5593" t="s">
        <v>12387</v>
      </c>
      <c r="B5593" t="s">
        <v>175</v>
      </c>
      <c r="C5593">
        <v>423</v>
      </c>
      <c r="D5593">
        <v>10</v>
      </c>
      <c r="E5593" s="1">
        <v>7.97462765526313E-4</v>
      </c>
      <c r="F5593" t="s">
        <v>1879</v>
      </c>
      <c r="G5593">
        <v>2</v>
      </c>
      <c r="H5593" t="s">
        <v>2425</v>
      </c>
    </row>
    <row r="5594" spans="1:9" x14ac:dyDescent="0.25">
      <c r="A5594" t="s">
        <v>12388</v>
      </c>
      <c r="B5594" t="s">
        <v>2563</v>
      </c>
      <c r="C5594">
        <v>458</v>
      </c>
      <c r="D5594">
        <v>10</v>
      </c>
      <c r="E5594" s="1">
        <v>1.1072459147422099E-25</v>
      </c>
      <c r="F5594" t="s">
        <v>750</v>
      </c>
      <c r="G5594">
        <v>6</v>
      </c>
      <c r="H5594" t="s">
        <v>2564</v>
      </c>
      <c r="I5594" s="3" t="s">
        <v>13</v>
      </c>
    </row>
    <row r="5595" spans="1:9" x14ac:dyDescent="0.25">
      <c r="A5595" t="s">
        <v>12389</v>
      </c>
      <c r="B5595" t="s">
        <v>9132</v>
      </c>
      <c r="C5595">
        <v>366</v>
      </c>
      <c r="D5595">
        <v>10</v>
      </c>
      <c r="E5595" s="1">
        <v>4.2339766068068703E-21</v>
      </c>
      <c r="F5595" t="s">
        <v>1671</v>
      </c>
      <c r="G5595">
        <v>4</v>
      </c>
      <c r="H5595" t="s">
        <v>12390</v>
      </c>
      <c r="I5595" s="3" t="s">
        <v>13</v>
      </c>
    </row>
    <row r="5596" spans="1:9" x14ac:dyDescent="0.25">
      <c r="A5596" t="s">
        <v>12391</v>
      </c>
      <c r="B5596" t="s">
        <v>1614</v>
      </c>
      <c r="C5596">
        <v>426</v>
      </c>
      <c r="D5596">
        <v>10</v>
      </c>
      <c r="E5596" s="1">
        <v>1.2448458806662201E-65</v>
      </c>
      <c r="F5596" t="s">
        <v>103</v>
      </c>
      <c r="G5596">
        <v>12</v>
      </c>
      <c r="H5596" t="s">
        <v>12392</v>
      </c>
      <c r="I5596" s="3" t="s">
        <v>12393</v>
      </c>
    </row>
    <row r="5597" spans="1:9" x14ac:dyDescent="0.25">
      <c r="A5597" t="s">
        <v>12394</v>
      </c>
      <c r="B5597" t="s">
        <v>1178</v>
      </c>
      <c r="C5597">
        <v>265</v>
      </c>
      <c r="D5597">
        <v>10</v>
      </c>
      <c r="E5597" s="1">
        <v>1.5787094626339699E-15</v>
      </c>
      <c r="F5597" t="s">
        <v>1153</v>
      </c>
      <c r="G5597">
        <v>2</v>
      </c>
      <c r="H5597" t="s">
        <v>1140</v>
      </c>
      <c r="I5597" s="3" t="s">
        <v>13</v>
      </c>
    </row>
    <row r="5598" spans="1:9" x14ac:dyDescent="0.25">
      <c r="A5598" t="s">
        <v>12395</v>
      </c>
      <c r="B5598" t="s">
        <v>11548</v>
      </c>
      <c r="C5598">
        <v>387</v>
      </c>
      <c r="D5598">
        <v>10</v>
      </c>
      <c r="E5598" s="1">
        <v>2.5699778661403398E-42</v>
      </c>
      <c r="F5598" t="s">
        <v>2706</v>
      </c>
      <c r="G5598">
        <v>14</v>
      </c>
      <c r="H5598" t="s">
        <v>11549</v>
      </c>
      <c r="I5598" s="3" t="s">
        <v>11550</v>
      </c>
    </row>
    <row r="5599" spans="1:9" x14ac:dyDescent="0.25">
      <c r="A5599" t="s">
        <v>12396</v>
      </c>
      <c r="B5599" t="s">
        <v>18</v>
      </c>
      <c r="C5599">
        <v>309</v>
      </c>
      <c r="D5599">
        <v>0</v>
      </c>
      <c r="G5599">
        <v>0</v>
      </c>
      <c r="H5599" t="s">
        <v>13</v>
      </c>
    </row>
    <row r="5600" spans="1:9" x14ac:dyDescent="0.25">
      <c r="A5600" t="s">
        <v>12397</v>
      </c>
      <c r="B5600" t="s">
        <v>18</v>
      </c>
      <c r="C5600">
        <v>208</v>
      </c>
      <c r="D5600">
        <v>0</v>
      </c>
      <c r="G5600">
        <v>0</v>
      </c>
      <c r="H5600" t="s">
        <v>13</v>
      </c>
    </row>
    <row r="5601" spans="1:9" x14ac:dyDescent="0.25">
      <c r="A5601" t="s">
        <v>12398</v>
      </c>
      <c r="B5601" t="s">
        <v>12399</v>
      </c>
      <c r="C5601">
        <v>421</v>
      </c>
      <c r="D5601">
        <v>10</v>
      </c>
      <c r="E5601" s="1">
        <v>4.1024222117275901E-54</v>
      </c>
      <c r="F5601" t="s">
        <v>63</v>
      </c>
      <c r="G5601">
        <v>11</v>
      </c>
      <c r="H5601" t="s">
        <v>12400</v>
      </c>
      <c r="I5601" s="3" t="s">
        <v>2414</v>
      </c>
    </row>
    <row r="5602" spans="1:9" x14ac:dyDescent="0.25">
      <c r="A5602" t="s">
        <v>12401</v>
      </c>
      <c r="B5602" t="s">
        <v>7196</v>
      </c>
      <c r="C5602">
        <v>485</v>
      </c>
      <c r="D5602">
        <v>10</v>
      </c>
      <c r="E5602" s="1">
        <v>9.8196222877502403E-5</v>
      </c>
      <c r="F5602" t="s">
        <v>63</v>
      </c>
      <c r="G5602">
        <v>15</v>
      </c>
      <c r="H5602" t="s">
        <v>12402</v>
      </c>
      <c r="I5602" s="3" t="s">
        <v>12403</v>
      </c>
    </row>
    <row r="5603" spans="1:9" x14ac:dyDescent="0.25">
      <c r="A5603" t="s">
        <v>12404</v>
      </c>
      <c r="B5603" t="s">
        <v>18</v>
      </c>
      <c r="C5603">
        <v>372</v>
      </c>
      <c r="D5603">
        <v>0</v>
      </c>
      <c r="G5603">
        <v>0</v>
      </c>
      <c r="H5603" t="s">
        <v>13</v>
      </c>
    </row>
    <row r="5604" spans="1:9" x14ac:dyDescent="0.25">
      <c r="A5604" t="s">
        <v>12405</v>
      </c>
      <c r="B5604" t="s">
        <v>12406</v>
      </c>
      <c r="C5604">
        <v>528</v>
      </c>
      <c r="D5604">
        <v>10</v>
      </c>
      <c r="E5604" s="1">
        <v>2.3673995752439998E-53</v>
      </c>
      <c r="F5604" t="s">
        <v>176</v>
      </c>
      <c r="G5604">
        <v>11</v>
      </c>
      <c r="H5604" t="s">
        <v>12407</v>
      </c>
      <c r="I5604" s="3" t="s">
        <v>318</v>
      </c>
    </row>
    <row r="5605" spans="1:9" x14ac:dyDescent="0.25">
      <c r="A5605" t="s">
        <v>12408</v>
      </c>
      <c r="B5605" t="s">
        <v>18</v>
      </c>
      <c r="C5605">
        <v>527</v>
      </c>
      <c r="D5605">
        <v>0</v>
      </c>
      <c r="G5605">
        <v>0</v>
      </c>
      <c r="H5605" t="s">
        <v>13</v>
      </c>
    </row>
    <row r="5606" spans="1:9" x14ac:dyDescent="0.25">
      <c r="A5606" t="s">
        <v>12409</v>
      </c>
      <c r="B5606" t="s">
        <v>8112</v>
      </c>
      <c r="C5606">
        <v>460</v>
      </c>
      <c r="D5606">
        <v>10</v>
      </c>
      <c r="E5606" s="1">
        <v>1.6469035528475001E-38</v>
      </c>
      <c r="F5606" t="s">
        <v>846</v>
      </c>
      <c r="G5606">
        <v>8</v>
      </c>
      <c r="H5606" t="s">
        <v>8113</v>
      </c>
      <c r="I5606" s="3" t="s">
        <v>8114</v>
      </c>
    </row>
    <row r="5607" spans="1:9" x14ac:dyDescent="0.25">
      <c r="A5607" t="s">
        <v>12410</v>
      </c>
      <c r="B5607" t="s">
        <v>4919</v>
      </c>
      <c r="C5607">
        <v>367</v>
      </c>
      <c r="D5607">
        <v>10</v>
      </c>
      <c r="E5607" s="1">
        <v>4.2438076786374201E-13</v>
      </c>
      <c r="F5607" t="s">
        <v>413</v>
      </c>
      <c r="G5607">
        <v>4</v>
      </c>
      <c r="H5607" t="s">
        <v>4920</v>
      </c>
      <c r="I5607" s="3" t="s">
        <v>1991</v>
      </c>
    </row>
    <row r="5608" spans="1:9" x14ac:dyDescent="0.25">
      <c r="A5608" t="s">
        <v>12411</v>
      </c>
      <c r="B5608" t="s">
        <v>18</v>
      </c>
      <c r="C5608">
        <v>205</v>
      </c>
      <c r="D5608">
        <v>0</v>
      </c>
      <c r="G5608">
        <v>0</v>
      </c>
      <c r="H5608" t="s">
        <v>13</v>
      </c>
    </row>
    <row r="5609" spans="1:9" x14ac:dyDescent="0.25">
      <c r="A5609" t="s">
        <v>12412</v>
      </c>
      <c r="B5609" t="s">
        <v>18</v>
      </c>
      <c r="C5609">
        <v>352</v>
      </c>
      <c r="D5609">
        <v>0</v>
      </c>
      <c r="G5609">
        <v>0</v>
      </c>
      <c r="H5609" t="s">
        <v>13</v>
      </c>
    </row>
    <row r="5610" spans="1:9" x14ac:dyDescent="0.25">
      <c r="A5610" t="s">
        <v>12413</v>
      </c>
      <c r="B5610" t="s">
        <v>18</v>
      </c>
      <c r="C5610">
        <v>267</v>
      </c>
      <c r="D5610">
        <v>0</v>
      </c>
      <c r="G5610">
        <v>0</v>
      </c>
      <c r="H5610" t="s">
        <v>13</v>
      </c>
    </row>
    <row r="5611" spans="1:9" x14ac:dyDescent="0.25">
      <c r="A5611" t="s">
        <v>12414</v>
      </c>
      <c r="B5611" t="s">
        <v>12415</v>
      </c>
      <c r="C5611">
        <v>486</v>
      </c>
      <c r="D5611">
        <v>10</v>
      </c>
      <c r="E5611" s="1">
        <v>2.6433078302022199E-42</v>
      </c>
      <c r="F5611" t="s">
        <v>1067</v>
      </c>
      <c r="G5611">
        <v>4</v>
      </c>
      <c r="H5611" t="s">
        <v>12416</v>
      </c>
      <c r="I5611" s="3" t="s">
        <v>12417</v>
      </c>
    </row>
    <row r="5612" spans="1:9" x14ac:dyDescent="0.25">
      <c r="A5612" t="s">
        <v>12418</v>
      </c>
      <c r="B5612" t="s">
        <v>3371</v>
      </c>
      <c r="C5612">
        <v>371</v>
      </c>
      <c r="D5612">
        <v>10</v>
      </c>
      <c r="E5612" s="1">
        <v>4.7813768038176503E-16</v>
      </c>
      <c r="F5612" t="s">
        <v>206</v>
      </c>
      <c r="G5612">
        <v>3</v>
      </c>
      <c r="H5612" t="s">
        <v>2600</v>
      </c>
      <c r="I5612" s="3" t="s">
        <v>656</v>
      </c>
    </row>
    <row r="5613" spans="1:9" x14ac:dyDescent="0.25">
      <c r="A5613" t="s">
        <v>12419</v>
      </c>
      <c r="B5613" t="s">
        <v>12420</v>
      </c>
      <c r="C5613">
        <v>336</v>
      </c>
      <c r="D5613">
        <v>10</v>
      </c>
      <c r="E5613" s="1">
        <v>5.5721166709325397E-18</v>
      </c>
      <c r="F5613" t="s">
        <v>1537</v>
      </c>
      <c r="G5613">
        <v>20</v>
      </c>
      <c r="H5613" t="s">
        <v>12421</v>
      </c>
      <c r="I5613" s="3" t="s">
        <v>13</v>
      </c>
    </row>
    <row r="5614" spans="1:9" x14ac:dyDescent="0.25">
      <c r="A5614" t="s">
        <v>12422</v>
      </c>
      <c r="B5614" t="s">
        <v>4333</v>
      </c>
      <c r="C5614">
        <v>461</v>
      </c>
      <c r="D5614">
        <v>10</v>
      </c>
      <c r="E5614" s="1">
        <v>2.8910881503328998E-22</v>
      </c>
      <c r="F5614" t="s">
        <v>1836</v>
      </c>
      <c r="G5614">
        <v>1</v>
      </c>
      <c r="H5614" t="s">
        <v>4986</v>
      </c>
    </row>
    <row r="5615" spans="1:9" x14ac:dyDescent="0.25">
      <c r="A5615" t="s">
        <v>12423</v>
      </c>
      <c r="B5615" t="s">
        <v>18</v>
      </c>
      <c r="C5615">
        <v>316</v>
      </c>
      <c r="D5615">
        <v>0</v>
      </c>
      <c r="G5615">
        <v>0</v>
      </c>
      <c r="H5615" t="s">
        <v>13</v>
      </c>
    </row>
    <row r="5616" spans="1:9" x14ac:dyDescent="0.25">
      <c r="A5616" t="s">
        <v>12424</v>
      </c>
      <c r="B5616" t="s">
        <v>12425</v>
      </c>
      <c r="C5616">
        <v>385</v>
      </c>
      <c r="D5616">
        <v>10</v>
      </c>
      <c r="E5616" s="1">
        <v>1.51718258838436E-18</v>
      </c>
      <c r="F5616" t="s">
        <v>900</v>
      </c>
      <c r="G5616">
        <v>8</v>
      </c>
      <c r="H5616" t="s">
        <v>12426</v>
      </c>
      <c r="I5616" s="3" t="s">
        <v>12427</v>
      </c>
    </row>
    <row r="5617" spans="1:9" x14ac:dyDescent="0.25">
      <c r="A5617" t="s">
        <v>12428</v>
      </c>
      <c r="B5617" t="s">
        <v>12429</v>
      </c>
      <c r="C5617">
        <v>465</v>
      </c>
      <c r="D5617">
        <v>10</v>
      </c>
      <c r="E5617" s="1">
        <v>3.5621257851725701E-59</v>
      </c>
      <c r="F5617" t="s">
        <v>148</v>
      </c>
      <c r="G5617">
        <v>4</v>
      </c>
      <c r="H5617" t="s">
        <v>12430</v>
      </c>
      <c r="I5617" s="3" t="s">
        <v>13</v>
      </c>
    </row>
    <row r="5618" spans="1:9" x14ac:dyDescent="0.25">
      <c r="A5618" t="s">
        <v>12431</v>
      </c>
      <c r="B5618" t="s">
        <v>12432</v>
      </c>
      <c r="C5618">
        <v>237</v>
      </c>
      <c r="D5618">
        <v>10</v>
      </c>
      <c r="E5618" s="1">
        <v>9.1837141429716804E-16</v>
      </c>
      <c r="F5618" t="s">
        <v>148</v>
      </c>
      <c r="G5618">
        <v>9</v>
      </c>
      <c r="H5618" t="s">
        <v>12433</v>
      </c>
      <c r="I5618" s="3" t="s">
        <v>13</v>
      </c>
    </row>
    <row r="5619" spans="1:9" x14ac:dyDescent="0.25">
      <c r="A5619" t="s">
        <v>12434</v>
      </c>
      <c r="B5619" t="s">
        <v>175</v>
      </c>
      <c r="C5619">
        <v>477</v>
      </c>
      <c r="D5619">
        <v>10</v>
      </c>
      <c r="E5619" s="1">
        <v>1.35377011121183E-39</v>
      </c>
      <c r="F5619" t="s">
        <v>1446</v>
      </c>
      <c r="G5619">
        <v>4</v>
      </c>
      <c r="H5619" t="s">
        <v>12435</v>
      </c>
      <c r="I5619" s="3" t="s">
        <v>13</v>
      </c>
    </row>
    <row r="5620" spans="1:9" x14ac:dyDescent="0.25">
      <c r="A5620" t="s">
        <v>12436</v>
      </c>
      <c r="B5620" t="s">
        <v>6023</v>
      </c>
      <c r="C5620">
        <v>453</v>
      </c>
      <c r="D5620">
        <v>9</v>
      </c>
      <c r="E5620" s="1">
        <v>6.8110486673549406E-33</v>
      </c>
      <c r="F5620" s="2">
        <v>68111111111111.102</v>
      </c>
      <c r="G5620">
        <v>3</v>
      </c>
      <c r="H5620" t="s">
        <v>10457</v>
      </c>
      <c r="I5620" s="3" t="s">
        <v>13</v>
      </c>
    </row>
    <row r="5621" spans="1:9" x14ac:dyDescent="0.25">
      <c r="A5621" t="s">
        <v>12437</v>
      </c>
      <c r="B5621" t="s">
        <v>18</v>
      </c>
      <c r="C5621">
        <v>227</v>
      </c>
      <c r="D5621">
        <v>0</v>
      </c>
      <c r="G5621">
        <v>0</v>
      </c>
      <c r="H5621" t="s">
        <v>13</v>
      </c>
    </row>
    <row r="5622" spans="1:9" x14ac:dyDescent="0.25">
      <c r="A5622" t="s">
        <v>12438</v>
      </c>
      <c r="B5622" t="s">
        <v>535</v>
      </c>
      <c r="C5622">
        <v>457</v>
      </c>
      <c r="D5622">
        <v>10</v>
      </c>
      <c r="E5622" s="1">
        <v>2.75341728603134E-21</v>
      </c>
      <c r="F5622" t="s">
        <v>2067</v>
      </c>
      <c r="G5622">
        <v>1</v>
      </c>
      <c r="H5622" t="s">
        <v>837</v>
      </c>
      <c r="I5622" s="3" t="s">
        <v>13</v>
      </c>
    </row>
    <row r="5623" spans="1:9" x14ac:dyDescent="0.25">
      <c r="A5623" t="s">
        <v>12439</v>
      </c>
      <c r="B5623" t="s">
        <v>3601</v>
      </c>
      <c r="C5623">
        <v>409</v>
      </c>
      <c r="D5623">
        <v>7</v>
      </c>
      <c r="E5623" s="1">
        <v>2.7839946751960601E-4</v>
      </c>
      <c r="F5623" s="2">
        <v>72428571428571.406</v>
      </c>
      <c r="G5623">
        <v>0</v>
      </c>
      <c r="H5623" t="s">
        <v>13</v>
      </c>
    </row>
    <row r="5624" spans="1:9" x14ac:dyDescent="0.25">
      <c r="A5624" t="s">
        <v>12440</v>
      </c>
      <c r="B5624" t="s">
        <v>175</v>
      </c>
      <c r="C5624">
        <v>488</v>
      </c>
      <c r="D5624">
        <v>10</v>
      </c>
      <c r="E5624" s="1">
        <v>1.0073749646705299E-17</v>
      </c>
      <c r="F5624" t="s">
        <v>2699</v>
      </c>
      <c r="G5624">
        <v>4</v>
      </c>
      <c r="H5624" t="s">
        <v>12441</v>
      </c>
      <c r="I5624" s="3" t="s">
        <v>13</v>
      </c>
    </row>
    <row r="5625" spans="1:9" x14ac:dyDescent="0.25">
      <c r="A5625" t="s">
        <v>12442</v>
      </c>
      <c r="B5625" t="s">
        <v>12443</v>
      </c>
      <c r="C5625">
        <v>428</v>
      </c>
      <c r="D5625">
        <v>10</v>
      </c>
      <c r="E5625" s="1">
        <v>2.21420454550725E-22</v>
      </c>
      <c r="F5625" t="s">
        <v>206</v>
      </c>
      <c r="G5625">
        <v>8</v>
      </c>
      <c r="H5625" t="s">
        <v>12444</v>
      </c>
      <c r="I5625" s="3" t="s">
        <v>12445</v>
      </c>
    </row>
    <row r="5626" spans="1:9" x14ac:dyDescent="0.25">
      <c r="A5626" t="s">
        <v>12446</v>
      </c>
      <c r="B5626" t="s">
        <v>12447</v>
      </c>
      <c r="C5626">
        <v>490</v>
      </c>
      <c r="D5626">
        <v>10</v>
      </c>
      <c r="E5626" s="1">
        <v>1.9162482475386601E-56</v>
      </c>
      <c r="F5626" t="s">
        <v>2334</v>
      </c>
      <c r="G5626">
        <v>2</v>
      </c>
      <c r="H5626" t="s">
        <v>12448</v>
      </c>
      <c r="I5626" s="3" t="s">
        <v>318</v>
      </c>
    </row>
    <row r="5627" spans="1:9" x14ac:dyDescent="0.25">
      <c r="A5627" t="s">
        <v>12449</v>
      </c>
      <c r="B5627" t="s">
        <v>18</v>
      </c>
      <c r="C5627">
        <v>208</v>
      </c>
      <c r="D5627">
        <v>0</v>
      </c>
      <c r="G5627">
        <v>0</v>
      </c>
      <c r="H5627" t="s">
        <v>13</v>
      </c>
    </row>
    <row r="5628" spans="1:9" x14ac:dyDescent="0.25">
      <c r="A5628" t="s">
        <v>12450</v>
      </c>
      <c r="B5628" t="s">
        <v>12451</v>
      </c>
      <c r="C5628">
        <v>485</v>
      </c>
      <c r="D5628">
        <v>10</v>
      </c>
      <c r="E5628" s="1">
        <v>1.35140550608324E-33</v>
      </c>
      <c r="F5628" t="s">
        <v>2431</v>
      </c>
      <c r="G5628">
        <v>6</v>
      </c>
      <c r="H5628" t="s">
        <v>12452</v>
      </c>
      <c r="I5628" s="3" t="s">
        <v>13</v>
      </c>
    </row>
    <row r="5629" spans="1:9" x14ac:dyDescent="0.25">
      <c r="A5629" t="s">
        <v>12453</v>
      </c>
      <c r="B5629" t="s">
        <v>2705</v>
      </c>
      <c r="C5629">
        <v>451</v>
      </c>
      <c r="D5629">
        <v>10</v>
      </c>
      <c r="E5629" s="1">
        <v>7.3966770748623498E-54</v>
      </c>
      <c r="F5629" t="s">
        <v>1558</v>
      </c>
      <c r="G5629">
        <v>4</v>
      </c>
      <c r="H5629" t="s">
        <v>12454</v>
      </c>
      <c r="I5629" s="3" t="s">
        <v>660</v>
      </c>
    </row>
    <row r="5630" spans="1:9" x14ac:dyDescent="0.25">
      <c r="A5630" t="s">
        <v>12455</v>
      </c>
      <c r="B5630" t="s">
        <v>18</v>
      </c>
      <c r="C5630">
        <v>406</v>
      </c>
      <c r="D5630">
        <v>0</v>
      </c>
      <c r="G5630">
        <v>0</v>
      </c>
      <c r="H5630" t="s">
        <v>13</v>
      </c>
    </row>
    <row r="5631" spans="1:9" x14ac:dyDescent="0.25">
      <c r="A5631" t="s">
        <v>12456</v>
      </c>
      <c r="B5631" t="s">
        <v>8669</v>
      </c>
      <c r="C5631">
        <v>491</v>
      </c>
      <c r="D5631">
        <v>10</v>
      </c>
      <c r="E5631" s="1">
        <v>1.0906381981100801E-43</v>
      </c>
      <c r="F5631" t="s">
        <v>2399</v>
      </c>
      <c r="G5631">
        <v>3</v>
      </c>
      <c r="H5631" t="s">
        <v>12457</v>
      </c>
      <c r="I5631" s="3" t="s">
        <v>660</v>
      </c>
    </row>
    <row r="5632" spans="1:9" x14ac:dyDescent="0.25">
      <c r="A5632" t="s">
        <v>12458</v>
      </c>
      <c r="B5632" t="s">
        <v>12459</v>
      </c>
      <c r="C5632">
        <v>481</v>
      </c>
      <c r="D5632">
        <v>10</v>
      </c>
      <c r="E5632" s="1">
        <v>6.3099179001270903E-59</v>
      </c>
      <c r="F5632" t="s">
        <v>218</v>
      </c>
      <c r="G5632">
        <v>6</v>
      </c>
      <c r="H5632" t="s">
        <v>12460</v>
      </c>
      <c r="I5632" s="3" t="s">
        <v>73</v>
      </c>
    </row>
    <row r="5633" spans="1:9" x14ac:dyDescent="0.25">
      <c r="A5633" t="s">
        <v>12461</v>
      </c>
      <c r="B5633" t="s">
        <v>10</v>
      </c>
      <c r="C5633">
        <v>496</v>
      </c>
      <c r="D5633">
        <v>10</v>
      </c>
      <c r="E5633" s="1">
        <v>4.8031286848949701E-63</v>
      </c>
      <c r="F5633" t="s">
        <v>525</v>
      </c>
      <c r="G5633">
        <v>2</v>
      </c>
      <c r="H5633" t="s">
        <v>12</v>
      </c>
      <c r="I5633" s="3" t="s">
        <v>13</v>
      </c>
    </row>
    <row r="5634" spans="1:9" x14ac:dyDescent="0.25">
      <c r="A5634" t="s">
        <v>12462</v>
      </c>
      <c r="B5634" t="s">
        <v>18</v>
      </c>
      <c r="C5634">
        <v>403</v>
      </c>
      <c r="D5634">
        <v>0</v>
      </c>
      <c r="G5634">
        <v>0</v>
      </c>
      <c r="H5634" t="s">
        <v>13</v>
      </c>
    </row>
    <row r="5635" spans="1:9" x14ac:dyDescent="0.25">
      <c r="A5635" t="s">
        <v>12463</v>
      </c>
      <c r="B5635" t="s">
        <v>18</v>
      </c>
      <c r="C5635">
        <v>496</v>
      </c>
      <c r="D5635">
        <v>0</v>
      </c>
      <c r="G5635">
        <v>0</v>
      </c>
      <c r="H5635" t="s">
        <v>13</v>
      </c>
    </row>
    <row r="5636" spans="1:9" x14ac:dyDescent="0.25">
      <c r="A5636" t="s">
        <v>12464</v>
      </c>
      <c r="B5636" t="s">
        <v>2186</v>
      </c>
      <c r="C5636">
        <v>222</v>
      </c>
      <c r="D5636">
        <v>10</v>
      </c>
      <c r="E5636" s="1">
        <v>5.9913089623283501E-20</v>
      </c>
      <c r="F5636" t="s">
        <v>266</v>
      </c>
      <c r="G5636">
        <v>2</v>
      </c>
      <c r="H5636" t="s">
        <v>2004</v>
      </c>
      <c r="I5636" s="3" t="s">
        <v>13</v>
      </c>
    </row>
    <row r="5637" spans="1:9" x14ac:dyDescent="0.25">
      <c r="A5637" t="s">
        <v>12465</v>
      </c>
      <c r="B5637" t="s">
        <v>1508</v>
      </c>
      <c r="C5637">
        <v>465</v>
      </c>
      <c r="D5637">
        <v>10</v>
      </c>
      <c r="E5637" s="1">
        <v>1.4091935930200801E-50</v>
      </c>
      <c r="F5637" t="s">
        <v>91</v>
      </c>
      <c r="G5637">
        <v>15</v>
      </c>
      <c r="H5637" t="s">
        <v>12466</v>
      </c>
      <c r="I5637" s="3" t="s">
        <v>400</v>
      </c>
    </row>
    <row r="5638" spans="1:9" x14ac:dyDescent="0.25">
      <c r="A5638" t="s">
        <v>12467</v>
      </c>
      <c r="B5638" t="s">
        <v>12468</v>
      </c>
      <c r="C5638">
        <v>487</v>
      </c>
      <c r="D5638">
        <v>10</v>
      </c>
      <c r="E5638" s="1">
        <v>2.53209101823056E-11</v>
      </c>
      <c r="F5638" t="s">
        <v>1455</v>
      </c>
      <c r="G5638">
        <v>0</v>
      </c>
      <c r="H5638" t="s">
        <v>13</v>
      </c>
    </row>
    <row r="5639" spans="1:9" x14ac:dyDescent="0.25">
      <c r="A5639" t="s">
        <v>12469</v>
      </c>
      <c r="B5639" t="s">
        <v>12470</v>
      </c>
      <c r="C5639">
        <v>473</v>
      </c>
      <c r="D5639">
        <v>10</v>
      </c>
      <c r="E5639" s="1">
        <v>1.06033652867697E-21</v>
      </c>
      <c r="F5639" t="s">
        <v>413</v>
      </c>
      <c r="G5639">
        <v>2</v>
      </c>
      <c r="H5639" t="s">
        <v>12471</v>
      </c>
      <c r="I5639" s="3" t="s">
        <v>13</v>
      </c>
    </row>
    <row r="5640" spans="1:9" x14ac:dyDescent="0.25">
      <c r="A5640" t="s">
        <v>12472</v>
      </c>
      <c r="B5640" t="s">
        <v>18</v>
      </c>
      <c r="C5640">
        <v>502</v>
      </c>
      <c r="D5640">
        <v>0</v>
      </c>
      <c r="G5640">
        <v>0</v>
      </c>
      <c r="H5640" t="s">
        <v>13</v>
      </c>
    </row>
    <row r="5641" spans="1:9" x14ac:dyDescent="0.25">
      <c r="A5641" t="s">
        <v>12473</v>
      </c>
      <c r="B5641" t="s">
        <v>6675</v>
      </c>
      <c r="C5641">
        <v>462</v>
      </c>
      <c r="D5641">
        <v>10</v>
      </c>
      <c r="E5641" s="1">
        <v>1.62649999637615E-48</v>
      </c>
      <c r="F5641" t="s">
        <v>558</v>
      </c>
      <c r="G5641">
        <v>11</v>
      </c>
      <c r="H5641" t="s">
        <v>6676</v>
      </c>
      <c r="I5641" s="3" t="s">
        <v>13</v>
      </c>
    </row>
    <row r="5642" spans="1:9" x14ac:dyDescent="0.25">
      <c r="A5642" t="s">
        <v>12474</v>
      </c>
      <c r="B5642" t="s">
        <v>12475</v>
      </c>
      <c r="C5642">
        <v>472</v>
      </c>
      <c r="D5642">
        <v>10</v>
      </c>
      <c r="E5642" s="1">
        <v>4.7376106129721903E-38</v>
      </c>
      <c r="F5642" t="s">
        <v>1671</v>
      </c>
      <c r="G5642">
        <v>5</v>
      </c>
      <c r="H5642" t="s">
        <v>12476</v>
      </c>
      <c r="I5642" s="3" t="s">
        <v>12477</v>
      </c>
    </row>
    <row r="5643" spans="1:9" x14ac:dyDescent="0.25">
      <c r="A5643" t="s">
        <v>12478</v>
      </c>
      <c r="B5643" t="s">
        <v>10962</v>
      </c>
      <c r="C5643">
        <v>450</v>
      </c>
      <c r="D5643">
        <v>10</v>
      </c>
      <c r="E5643" s="1">
        <v>6.8199869891926795E-54</v>
      </c>
      <c r="F5643" t="s">
        <v>77</v>
      </c>
      <c r="G5643">
        <v>3</v>
      </c>
      <c r="H5643" t="s">
        <v>12479</v>
      </c>
      <c r="I5643" s="3" t="s">
        <v>13</v>
      </c>
    </row>
    <row r="5644" spans="1:9" x14ac:dyDescent="0.25">
      <c r="A5644" t="s">
        <v>12480</v>
      </c>
      <c r="B5644" t="s">
        <v>12481</v>
      </c>
      <c r="C5644">
        <v>500</v>
      </c>
      <c r="D5644">
        <v>10</v>
      </c>
      <c r="E5644" s="1">
        <v>2.6685263004570201E-45</v>
      </c>
      <c r="F5644" t="s">
        <v>862</v>
      </c>
      <c r="G5644">
        <v>4</v>
      </c>
      <c r="H5644" t="s">
        <v>12482</v>
      </c>
    </row>
    <row r="5645" spans="1:9" x14ac:dyDescent="0.25">
      <c r="A5645" t="s">
        <v>12483</v>
      </c>
      <c r="B5645" t="s">
        <v>12484</v>
      </c>
      <c r="C5645">
        <v>468</v>
      </c>
      <c r="D5645">
        <v>3</v>
      </c>
      <c r="E5645" s="1">
        <v>1.7037992525563699E-3</v>
      </c>
      <c r="F5645" s="2">
        <v>526666666666666</v>
      </c>
      <c r="G5645">
        <v>0</v>
      </c>
      <c r="H5645" t="s">
        <v>13</v>
      </c>
    </row>
    <row r="5646" spans="1:9" x14ac:dyDescent="0.25">
      <c r="A5646" t="s">
        <v>12485</v>
      </c>
      <c r="B5646" t="s">
        <v>12486</v>
      </c>
      <c r="C5646">
        <v>231</v>
      </c>
      <c r="D5646">
        <v>10</v>
      </c>
      <c r="E5646" s="1">
        <v>3.2693042918888201E-21</v>
      </c>
      <c r="F5646" t="s">
        <v>750</v>
      </c>
      <c r="G5646">
        <v>4</v>
      </c>
      <c r="H5646" t="s">
        <v>12487</v>
      </c>
      <c r="I5646" s="3" t="s">
        <v>13</v>
      </c>
    </row>
    <row r="5647" spans="1:9" x14ac:dyDescent="0.25">
      <c r="A5647" t="s">
        <v>12488</v>
      </c>
      <c r="B5647" t="s">
        <v>175</v>
      </c>
      <c r="C5647">
        <v>366</v>
      </c>
      <c r="D5647">
        <v>10</v>
      </c>
      <c r="E5647" s="1">
        <v>1.39453681007703E-40</v>
      </c>
      <c r="F5647" t="s">
        <v>878</v>
      </c>
      <c r="G5647">
        <v>2</v>
      </c>
      <c r="H5647" t="s">
        <v>6637</v>
      </c>
      <c r="I5647" s="3" t="s">
        <v>13</v>
      </c>
    </row>
    <row r="5648" spans="1:9" x14ac:dyDescent="0.25">
      <c r="A5648" t="s">
        <v>12489</v>
      </c>
      <c r="B5648" t="s">
        <v>12490</v>
      </c>
      <c r="C5648">
        <v>515</v>
      </c>
      <c r="D5648">
        <v>10</v>
      </c>
      <c r="E5648" s="1">
        <v>5.20247153917787E-42</v>
      </c>
      <c r="F5648" t="s">
        <v>10524</v>
      </c>
      <c r="G5648">
        <v>4</v>
      </c>
      <c r="H5648" t="s">
        <v>12491</v>
      </c>
      <c r="I5648" s="3" t="s">
        <v>13</v>
      </c>
    </row>
    <row r="5649" spans="1:9" x14ac:dyDescent="0.25">
      <c r="A5649" t="s">
        <v>12492</v>
      </c>
      <c r="B5649" t="s">
        <v>18</v>
      </c>
      <c r="C5649">
        <v>411</v>
      </c>
      <c r="D5649">
        <v>0</v>
      </c>
      <c r="G5649">
        <v>0</v>
      </c>
      <c r="H5649" t="s">
        <v>13</v>
      </c>
    </row>
    <row r="5650" spans="1:9" x14ac:dyDescent="0.25">
      <c r="A5650" t="s">
        <v>12493</v>
      </c>
      <c r="B5650" t="s">
        <v>12494</v>
      </c>
      <c r="C5650">
        <v>476</v>
      </c>
      <c r="D5650">
        <v>10</v>
      </c>
      <c r="E5650" s="1">
        <v>1.41233729538112E-29</v>
      </c>
      <c r="F5650" t="s">
        <v>2206</v>
      </c>
      <c r="G5650">
        <v>3</v>
      </c>
      <c r="H5650" t="s">
        <v>10202</v>
      </c>
      <c r="I5650" s="3" t="s">
        <v>13</v>
      </c>
    </row>
    <row r="5651" spans="1:9" x14ac:dyDescent="0.25">
      <c r="A5651" t="s">
        <v>12495</v>
      </c>
      <c r="B5651" t="s">
        <v>8851</v>
      </c>
      <c r="C5651">
        <v>423</v>
      </c>
      <c r="D5651">
        <v>10</v>
      </c>
      <c r="E5651" s="1">
        <v>7.12959029997812E-45</v>
      </c>
      <c r="F5651" t="s">
        <v>597</v>
      </c>
      <c r="G5651">
        <v>6</v>
      </c>
      <c r="H5651" t="s">
        <v>8852</v>
      </c>
      <c r="I5651" s="3" t="s">
        <v>13</v>
      </c>
    </row>
    <row r="5652" spans="1:9" x14ac:dyDescent="0.25">
      <c r="A5652" t="s">
        <v>12496</v>
      </c>
      <c r="B5652" t="s">
        <v>12497</v>
      </c>
      <c r="C5652">
        <v>414</v>
      </c>
      <c r="D5652">
        <v>10</v>
      </c>
      <c r="E5652" s="1">
        <v>3.3456439594053998E-35</v>
      </c>
      <c r="F5652" t="s">
        <v>341</v>
      </c>
      <c r="G5652">
        <v>4</v>
      </c>
      <c r="H5652" t="s">
        <v>3360</v>
      </c>
      <c r="I5652" s="3" t="s">
        <v>13</v>
      </c>
    </row>
    <row r="5653" spans="1:9" x14ac:dyDescent="0.25">
      <c r="A5653" t="s">
        <v>12498</v>
      </c>
      <c r="B5653" t="s">
        <v>12499</v>
      </c>
      <c r="C5653">
        <v>481</v>
      </c>
      <c r="D5653">
        <v>10</v>
      </c>
      <c r="E5653" s="1">
        <v>2.3147501937563601E-12</v>
      </c>
      <c r="F5653" t="s">
        <v>2264</v>
      </c>
      <c r="G5653">
        <v>1</v>
      </c>
      <c r="H5653" t="s">
        <v>3324</v>
      </c>
      <c r="I5653" s="3" t="s">
        <v>13</v>
      </c>
    </row>
    <row r="5654" spans="1:9" x14ac:dyDescent="0.25">
      <c r="A5654" t="s">
        <v>12500</v>
      </c>
      <c r="B5654" t="s">
        <v>12501</v>
      </c>
      <c r="C5654">
        <v>339</v>
      </c>
      <c r="D5654">
        <v>10</v>
      </c>
      <c r="E5654" s="1">
        <v>7.1840768986878101E-21</v>
      </c>
      <c r="F5654" t="s">
        <v>2824</v>
      </c>
      <c r="G5654">
        <v>0</v>
      </c>
      <c r="H5654" t="s">
        <v>13</v>
      </c>
    </row>
    <row r="5655" spans="1:9" x14ac:dyDescent="0.25">
      <c r="A5655" t="s">
        <v>12502</v>
      </c>
      <c r="B5655" t="s">
        <v>18</v>
      </c>
      <c r="C5655">
        <v>236</v>
      </c>
      <c r="D5655">
        <v>0</v>
      </c>
      <c r="G5655">
        <v>0</v>
      </c>
      <c r="H5655" t="s">
        <v>13</v>
      </c>
    </row>
    <row r="5656" spans="1:9" x14ac:dyDescent="0.25">
      <c r="A5656" t="s">
        <v>12503</v>
      </c>
      <c r="B5656" t="s">
        <v>12504</v>
      </c>
      <c r="C5656">
        <v>478</v>
      </c>
      <c r="D5656">
        <v>10</v>
      </c>
      <c r="E5656" s="1">
        <v>4.4650654264739602E-47</v>
      </c>
      <c r="F5656" t="s">
        <v>2178</v>
      </c>
      <c r="G5656">
        <v>6</v>
      </c>
      <c r="H5656" t="s">
        <v>12505</v>
      </c>
      <c r="I5656" s="3" t="s">
        <v>12506</v>
      </c>
    </row>
    <row r="5657" spans="1:9" x14ac:dyDescent="0.25">
      <c r="A5657" t="s">
        <v>12507</v>
      </c>
      <c r="B5657" t="s">
        <v>18</v>
      </c>
      <c r="C5657">
        <v>509</v>
      </c>
      <c r="D5657">
        <v>0</v>
      </c>
      <c r="G5657">
        <v>0</v>
      </c>
      <c r="H5657" t="s">
        <v>13</v>
      </c>
    </row>
    <row r="5658" spans="1:9" x14ac:dyDescent="0.25">
      <c r="A5658" t="s">
        <v>12508</v>
      </c>
      <c r="B5658" t="s">
        <v>12509</v>
      </c>
      <c r="C5658">
        <v>381</v>
      </c>
      <c r="D5658">
        <v>10</v>
      </c>
      <c r="E5658" s="1">
        <v>1.6308643957227099E-12</v>
      </c>
      <c r="F5658" t="s">
        <v>8072</v>
      </c>
      <c r="G5658">
        <v>4</v>
      </c>
      <c r="H5658" t="s">
        <v>12510</v>
      </c>
      <c r="I5658" s="3" t="s">
        <v>13</v>
      </c>
    </row>
    <row r="5659" spans="1:9" x14ac:dyDescent="0.25">
      <c r="A5659" t="s">
        <v>12511</v>
      </c>
      <c r="B5659" t="s">
        <v>6155</v>
      </c>
      <c r="C5659">
        <v>449</v>
      </c>
      <c r="D5659">
        <v>10</v>
      </c>
      <c r="E5659" s="1">
        <v>6.5903920809341301E-57</v>
      </c>
      <c r="F5659" t="s">
        <v>2356</v>
      </c>
      <c r="G5659">
        <v>15</v>
      </c>
      <c r="H5659" t="s">
        <v>12512</v>
      </c>
      <c r="I5659" s="3" t="s">
        <v>12513</v>
      </c>
    </row>
    <row r="5660" spans="1:9" x14ac:dyDescent="0.25">
      <c r="A5660" t="s">
        <v>12514</v>
      </c>
      <c r="B5660" t="s">
        <v>12515</v>
      </c>
      <c r="C5660">
        <v>350</v>
      </c>
      <c r="D5660">
        <v>10</v>
      </c>
      <c r="E5660" s="1">
        <v>1.16867445825508E-31</v>
      </c>
      <c r="F5660" t="s">
        <v>2406</v>
      </c>
      <c r="G5660">
        <v>0</v>
      </c>
      <c r="H5660" t="s">
        <v>13</v>
      </c>
    </row>
    <row r="5661" spans="1:9" x14ac:dyDescent="0.25">
      <c r="A5661" t="s">
        <v>12516</v>
      </c>
      <c r="B5661" t="s">
        <v>12517</v>
      </c>
      <c r="C5661">
        <v>451</v>
      </c>
      <c r="D5661">
        <v>10</v>
      </c>
      <c r="E5661" s="1">
        <v>3.1975321505384201E-19</v>
      </c>
      <c r="F5661" t="s">
        <v>1604</v>
      </c>
      <c r="G5661">
        <v>1</v>
      </c>
      <c r="H5661" t="s">
        <v>3681</v>
      </c>
    </row>
    <row r="5662" spans="1:9" x14ac:dyDescent="0.25">
      <c r="A5662" t="s">
        <v>12518</v>
      </c>
      <c r="B5662" t="s">
        <v>535</v>
      </c>
      <c r="C5662">
        <v>492</v>
      </c>
      <c r="D5662">
        <v>10</v>
      </c>
      <c r="E5662" s="1">
        <v>6.3791117574931897E-52</v>
      </c>
      <c r="F5662" t="s">
        <v>1756</v>
      </c>
      <c r="G5662">
        <v>5</v>
      </c>
      <c r="H5662" t="s">
        <v>10184</v>
      </c>
      <c r="I5662" s="3" t="s">
        <v>13</v>
      </c>
    </row>
    <row r="5663" spans="1:9" x14ac:dyDescent="0.25">
      <c r="A5663" t="s">
        <v>12519</v>
      </c>
      <c r="B5663" t="s">
        <v>175</v>
      </c>
      <c r="C5663">
        <v>487</v>
      </c>
      <c r="D5663">
        <v>10</v>
      </c>
      <c r="E5663" s="1">
        <v>3.9522038797556199E-22</v>
      </c>
      <c r="F5663" t="s">
        <v>562</v>
      </c>
      <c r="G5663">
        <v>11</v>
      </c>
      <c r="H5663" t="s">
        <v>12520</v>
      </c>
      <c r="I5663" s="3" t="s">
        <v>3240</v>
      </c>
    </row>
    <row r="5664" spans="1:9" x14ac:dyDescent="0.25">
      <c r="A5664" t="s">
        <v>12521</v>
      </c>
      <c r="B5664" t="s">
        <v>7887</v>
      </c>
      <c r="C5664">
        <v>369</v>
      </c>
      <c r="D5664">
        <v>10</v>
      </c>
      <c r="E5664" s="1">
        <v>2.6263280330755102E-31</v>
      </c>
      <c r="F5664" t="s">
        <v>883</v>
      </c>
      <c r="G5664">
        <v>26</v>
      </c>
      <c r="H5664" t="s">
        <v>12522</v>
      </c>
      <c r="I5664" s="3" t="s">
        <v>2822</v>
      </c>
    </row>
    <row r="5665" spans="1:9" x14ac:dyDescent="0.25">
      <c r="A5665" t="s">
        <v>12523</v>
      </c>
      <c r="B5665" t="s">
        <v>9345</v>
      </c>
      <c r="C5665">
        <v>259</v>
      </c>
      <c r="D5665">
        <v>10</v>
      </c>
      <c r="E5665" s="1">
        <v>1.2887944039255099E-23</v>
      </c>
      <c r="F5665" t="s">
        <v>103</v>
      </c>
      <c r="G5665">
        <v>11</v>
      </c>
      <c r="H5665" t="s">
        <v>9346</v>
      </c>
      <c r="I5665" s="3" t="s">
        <v>9347</v>
      </c>
    </row>
    <row r="5666" spans="1:9" x14ac:dyDescent="0.25">
      <c r="A5666" t="s">
        <v>12524</v>
      </c>
      <c r="B5666" t="s">
        <v>12525</v>
      </c>
      <c r="C5666">
        <v>468</v>
      </c>
      <c r="D5666">
        <v>10</v>
      </c>
      <c r="E5666" s="1">
        <v>3.5692861176634298E-19</v>
      </c>
      <c r="F5666" t="s">
        <v>3246</v>
      </c>
      <c r="G5666">
        <v>5</v>
      </c>
      <c r="H5666" t="s">
        <v>12526</v>
      </c>
      <c r="I5666" s="3" t="s">
        <v>318</v>
      </c>
    </row>
    <row r="5667" spans="1:9" x14ac:dyDescent="0.25">
      <c r="A5667" t="s">
        <v>12527</v>
      </c>
      <c r="B5667" t="s">
        <v>5524</v>
      </c>
      <c r="C5667">
        <v>483</v>
      </c>
      <c r="D5667">
        <v>10</v>
      </c>
      <c r="E5667" s="1">
        <v>6.4223525204213697E-17</v>
      </c>
      <c r="F5667" t="s">
        <v>4219</v>
      </c>
      <c r="G5667">
        <v>2</v>
      </c>
      <c r="H5667" t="s">
        <v>12528</v>
      </c>
      <c r="I5667" s="3" t="s">
        <v>13</v>
      </c>
    </row>
    <row r="5668" spans="1:9" x14ac:dyDescent="0.25">
      <c r="A5668" t="s">
        <v>12529</v>
      </c>
      <c r="B5668" t="s">
        <v>1981</v>
      </c>
      <c r="C5668">
        <v>379</v>
      </c>
      <c r="D5668">
        <v>10</v>
      </c>
      <c r="E5668" s="1">
        <v>6.9079187452916798E-8</v>
      </c>
      <c r="F5668" t="s">
        <v>764</v>
      </c>
      <c r="G5668">
        <v>30</v>
      </c>
      <c r="H5668" t="s">
        <v>12530</v>
      </c>
      <c r="I5668" s="3" t="s">
        <v>13</v>
      </c>
    </row>
    <row r="5669" spans="1:9" x14ac:dyDescent="0.25">
      <c r="A5669" t="s">
        <v>12531</v>
      </c>
      <c r="B5669" t="s">
        <v>18</v>
      </c>
      <c r="C5669">
        <v>201</v>
      </c>
      <c r="D5669">
        <v>0</v>
      </c>
      <c r="G5669">
        <v>0</v>
      </c>
      <c r="H5669" t="s">
        <v>13</v>
      </c>
    </row>
    <row r="5670" spans="1:9" x14ac:dyDescent="0.25">
      <c r="A5670" t="s">
        <v>12532</v>
      </c>
      <c r="B5670" t="s">
        <v>175</v>
      </c>
      <c r="C5670">
        <v>458</v>
      </c>
      <c r="D5670">
        <v>10</v>
      </c>
      <c r="E5670" s="1">
        <v>8.73263429359993E-39</v>
      </c>
      <c r="F5670" t="s">
        <v>4708</v>
      </c>
      <c r="G5670">
        <v>10</v>
      </c>
      <c r="H5670" t="s">
        <v>12533</v>
      </c>
      <c r="I5670" s="3" t="s">
        <v>13</v>
      </c>
    </row>
    <row r="5671" spans="1:9" x14ac:dyDescent="0.25">
      <c r="A5671" t="s">
        <v>12534</v>
      </c>
      <c r="B5671" t="s">
        <v>8163</v>
      </c>
      <c r="C5671">
        <v>519</v>
      </c>
      <c r="D5671">
        <v>10</v>
      </c>
      <c r="E5671" s="1">
        <v>3.2443237717639002E-64</v>
      </c>
      <c r="F5671" t="s">
        <v>562</v>
      </c>
      <c r="G5671">
        <v>8</v>
      </c>
      <c r="H5671" t="s">
        <v>12535</v>
      </c>
      <c r="I5671" s="3" t="s">
        <v>13</v>
      </c>
    </row>
    <row r="5672" spans="1:9" x14ac:dyDescent="0.25">
      <c r="A5672" t="s">
        <v>12536</v>
      </c>
      <c r="B5672" t="s">
        <v>12537</v>
      </c>
      <c r="C5672">
        <v>505</v>
      </c>
      <c r="D5672">
        <v>10</v>
      </c>
      <c r="E5672" s="1">
        <v>1.7761636958194699E-71</v>
      </c>
      <c r="F5672" t="s">
        <v>1697</v>
      </c>
      <c r="G5672">
        <v>8</v>
      </c>
      <c r="H5672" t="s">
        <v>12538</v>
      </c>
      <c r="I5672" s="3" t="s">
        <v>1267</v>
      </c>
    </row>
    <row r="5673" spans="1:9" x14ac:dyDescent="0.25">
      <c r="A5673" t="s">
        <v>12539</v>
      </c>
      <c r="B5673" t="s">
        <v>12540</v>
      </c>
      <c r="C5673">
        <v>473</v>
      </c>
      <c r="D5673">
        <v>10</v>
      </c>
      <c r="E5673" s="1">
        <v>6.12043206855161E-33</v>
      </c>
      <c r="F5673" t="s">
        <v>1793</v>
      </c>
      <c r="G5673">
        <v>13</v>
      </c>
      <c r="H5673" t="s">
        <v>12541</v>
      </c>
      <c r="I5673" s="3" t="s">
        <v>13</v>
      </c>
    </row>
    <row r="5674" spans="1:9" x14ac:dyDescent="0.25">
      <c r="A5674" t="s">
        <v>12542</v>
      </c>
      <c r="B5674" t="s">
        <v>12543</v>
      </c>
      <c r="C5674">
        <v>269</v>
      </c>
      <c r="D5674">
        <v>10</v>
      </c>
      <c r="E5674" s="1">
        <v>5.9046170001635005E-7</v>
      </c>
      <c r="F5674" t="s">
        <v>2776</v>
      </c>
      <c r="G5674">
        <v>0</v>
      </c>
      <c r="H5674" t="s">
        <v>13</v>
      </c>
    </row>
    <row r="5675" spans="1:9" x14ac:dyDescent="0.25">
      <c r="A5675" t="s">
        <v>12544</v>
      </c>
      <c r="B5675" t="s">
        <v>18</v>
      </c>
      <c r="C5675">
        <v>287</v>
      </c>
      <c r="D5675">
        <v>0</v>
      </c>
      <c r="G5675">
        <v>0</v>
      </c>
      <c r="H5675" t="s">
        <v>13</v>
      </c>
    </row>
    <row r="5676" spans="1:9" x14ac:dyDescent="0.25">
      <c r="A5676" t="s">
        <v>12545</v>
      </c>
      <c r="B5676" t="s">
        <v>12546</v>
      </c>
      <c r="C5676">
        <v>430</v>
      </c>
      <c r="D5676">
        <v>10</v>
      </c>
      <c r="E5676" s="1">
        <v>1.99009783057165E-31</v>
      </c>
      <c r="F5676" t="s">
        <v>398</v>
      </c>
      <c r="G5676">
        <v>7</v>
      </c>
      <c r="H5676" t="s">
        <v>8672</v>
      </c>
      <c r="I5676" s="3" t="s">
        <v>13</v>
      </c>
    </row>
    <row r="5677" spans="1:9" x14ac:dyDescent="0.25">
      <c r="A5677" t="s">
        <v>12547</v>
      </c>
      <c r="B5677" t="s">
        <v>4972</v>
      </c>
      <c r="C5677">
        <v>429</v>
      </c>
      <c r="D5677">
        <v>10</v>
      </c>
      <c r="E5677" s="1">
        <v>9.1802629176422802E-53</v>
      </c>
      <c r="F5677" t="s">
        <v>379</v>
      </c>
      <c r="G5677">
        <v>6</v>
      </c>
      <c r="H5677" t="s">
        <v>9065</v>
      </c>
      <c r="I5677" s="3" t="s">
        <v>9066</v>
      </c>
    </row>
    <row r="5678" spans="1:9" x14ac:dyDescent="0.25">
      <c r="A5678" t="s">
        <v>12548</v>
      </c>
      <c r="B5678" t="s">
        <v>12549</v>
      </c>
      <c r="C5678">
        <v>338</v>
      </c>
      <c r="D5678">
        <v>10</v>
      </c>
      <c r="E5678" s="1">
        <v>1.1431000663295399E-42</v>
      </c>
      <c r="F5678" t="s">
        <v>189</v>
      </c>
      <c r="G5678">
        <v>3</v>
      </c>
      <c r="H5678" t="s">
        <v>5027</v>
      </c>
      <c r="I5678" s="3" t="s">
        <v>13</v>
      </c>
    </row>
    <row r="5679" spans="1:9" x14ac:dyDescent="0.25">
      <c r="A5679" t="s">
        <v>12550</v>
      </c>
      <c r="B5679" t="s">
        <v>18</v>
      </c>
      <c r="C5679">
        <v>407</v>
      </c>
      <c r="D5679">
        <v>0</v>
      </c>
      <c r="G5679">
        <v>0</v>
      </c>
      <c r="H5679" t="s">
        <v>13</v>
      </c>
    </row>
    <row r="5680" spans="1:9" x14ac:dyDescent="0.25">
      <c r="A5680" t="s">
        <v>12551</v>
      </c>
      <c r="B5680" t="s">
        <v>12552</v>
      </c>
      <c r="C5680">
        <v>480</v>
      </c>
      <c r="D5680">
        <v>10</v>
      </c>
      <c r="E5680" s="1">
        <v>1.7408799359354701E-30</v>
      </c>
      <c r="F5680" t="s">
        <v>6363</v>
      </c>
      <c r="G5680">
        <v>1</v>
      </c>
      <c r="H5680" t="s">
        <v>4770</v>
      </c>
      <c r="I5680" s="3" t="s">
        <v>13</v>
      </c>
    </row>
    <row r="5681" spans="1:9" x14ac:dyDescent="0.25">
      <c r="A5681" t="s">
        <v>12553</v>
      </c>
      <c r="B5681" t="s">
        <v>18</v>
      </c>
      <c r="C5681">
        <v>379</v>
      </c>
      <c r="D5681">
        <v>0</v>
      </c>
      <c r="G5681">
        <v>0</v>
      </c>
      <c r="H5681" t="s">
        <v>13</v>
      </c>
    </row>
    <row r="5682" spans="1:9" x14ac:dyDescent="0.25">
      <c r="A5682" t="s">
        <v>12554</v>
      </c>
      <c r="B5682" t="s">
        <v>12555</v>
      </c>
      <c r="C5682">
        <v>212</v>
      </c>
      <c r="D5682">
        <v>10</v>
      </c>
      <c r="E5682" s="1">
        <v>1.53133773613596E-6</v>
      </c>
      <c r="F5682" t="s">
        <v>1899</v>
      </c>
      <c r="G5682">
        <v>4</v>
      </c>
      <c r="H5682" t="s">
        <v>12556</v>
      </c>
      <c r="I5682" s="3" t="s">
        <v>13</v>
      </c>
    </row>
    <row r="5683" spans="1:9" x14ac:dyDescent="0.25">
      <c r="A5683" t="s">
        <v>12557</v>
      </c>
      <c r="B5683" t="s">
        <v>5869</v>
      </c>
      <c r="C5683">
        <v>387</v>
      </c>
      <c r="D5683">
        <v>10</v>
      </c>
      <c r="E5683" s="1">
        <v>3.8436233824788202E-22</v>
      </c>
      <c r="F5683" t="s">
        <v>213</v>
      </c>
      <c r="G5683">
        <v>2</v>
      </c>
      <c r="H5683" t="s">
        <v>9945</v>
      </c>
      <c r="I5683" s="3" t="s">
        <v>13</v>
      </c>
    </row>
    <row r="5684" spans="1:9" x14ac:dyDescent="0.25">
      <c r="A5684" t="s">
        <v>12558</v>
      </c>
      <c r="B5684" t="s">
        <v>18</v>
      </c>
      <c r="C5684">
        <v>207</v>
      </c>
      <c r="D5684">
        <v>0</v>
      </c>
      <c r="G5684">
        <v>0</v>
      </c>
      <c r="H5684" t="s">
        <v>13</v>
      </c>
    </row>
    <row r="5685" spans="1:9" x14ac:dyDescent="0.25">
      <c r="A5685" t="s">
        <v>12559</v>
      </c>
      <c r="B5685" t="s">
        <v>1181</v>
      </c>
      <c r="C5685">
        <v>492</v>
      </c>
      <c r="D5685">
        <v>10</v>
      </c>
      <c r="E5685" s="1">
        <v>4.2590663970000498E-64</v>
      </c>
      <c r="F5685" t="s">
        <v>1353</v>
      </c>
      <c r="G5685">
        <v>2</v>
      </c>
      <c r="H5685" t="s">
        <v>5995</v>
      </c>
      <c r="I5685" s="3" t="s">
        <v>13</v>
      </c>
    </row>
    <row r="5686" spans="1:9" x14ac:dyDescent="0.25">
      <c r="A5686" t="s">
        <v>12560</v>
      </c>
      <c r="B5686" t="s">
        <v>18</v>
      </c>
      <c r="C5686">
        <v>464</v>
      </c>
      <c r="D5686">
        <v>0</v>
      </c>
      <c r="G5686">
        <v>0</v>
      </c>
      <c r="H5686" t="s">
        <v>13</v>
      </c>
    </row>
    <row r="5687" spans="1:9" x14ac:dyDescent="0.25">
      <c r="A5687" t="s">
        <v>12561</v>
      </c>
      <c r="B5687" t="s">
        <v>12562</v>
      </c>
      <c r="C5687">
        <v>491</v>
      </c>
      <c r="D5687">
        <v>6</v>
      </c>
      <c r="E5687" s="1">
        <v>8.1448060036181104E-15</v>
      </c>
      <c r="F5687" s="2">
        <v>588333333333333</v>
      </c>
      <c r="G5687">
        <v>0</v>
      </c>
      <c r="H5687" t="s">
        <v>13</v>
      </c>
    </row>
    <row r="5688" spans="1:9" x14ac:dyDescent="0.25">
      <c r="A5688" t="s">
        <v>12563</v>
      </c>
      <c r="B5688" t="s">
        <v>12490</v>
      </c>
      <c r="C5688">
        <v>503</v>
      </c>
      <c r="D5688">
        <v>10</v>
      </c>
      <c r="E5688" s="1">
        <v>4.44607507946217E-39</v>
      </c>
      <c r="F5688" t="s">
        <v>2178</v>
      </c>
      <c r="G5688">
        <v>14</v>
      </c>
      <c r="H5688" t="s">
        <v>12564</v>
      </c>
      <c r="I5688" s="3" t="s">
        <v>4994</v>
      </c>
    </row>
    <row r="5689" spans="1:9" x14ac:dyDescent="0.25">
      <c r="A5689" t="s">
        <v>12565</v>
      </c>
      <c r="B5689" t="s">
        <v>18</v>
      </c>
      <c r="C5689">
        <v>420</v>
      </c>
      <c r="D5689">
        <v>0</v>
      </c>
      <c r="G5689">
        <v>0</v>
      </c>
      <c r="H5689" t="s">
        <v>13</v>
      </c>
    </row>
    <row r="5690" spans="1:9" x14ac:dyDescent="0.25">
      <c r="A5690" t="s">
        <v>12566</v>
      </c>
      <c r="B5690" t="s">
        <v>12567</v>
      </c>
      <c r="C5690">
        <v>305</v>
      </c>
      <c r="D5690">
        <v>10</v>
      </c>
      <c r="E5690" s="1">
        <v>1.7220256010171101E-22</v>
      </c>
      <c r="F5690" t="s">
        <v>788</v>
      </c>
      <c r="G5690">
        <v>4</v>
      </c>
      <c r="H5690" t="s">
        <v>12568</v>
      </c>
      <c r="I5690" s="3" t="s">
        <v>12569</v>
      </c>
    </row>
    <row r="5691" spans="1:9" x14ac:dyDescent="0.25">
      <c r="A5691" t="s">
        <v>12570</v>
      </c>
      <c r="B5691" t="s">
        <v>12571</v>
      </c>
      <c r="C5691">
        <v>346</v>
      </c>
      <c r="D5691">
        <v>10</v>
      </c>
      <c r="E5691" s="1">
        <v>1.3357865640304601E-43</v>
      </c>
      <c r="F5691" t="s">
        <v>1299</v>
      </c>
      <c r="G5691">
        <v>7</v>
      </c>
      <c r="H5691" t="s">
        <v>12572</v>
      </c>
      <c r="I5691" s="3" t="s">
        <v>3240</v>
      </c>
    </row>
    <row r="5692" spans="1:9" x14ac:dyDescent="0.25">
      <c r="A5692" t="s">
        <v>12573</v>
      </c>
      <c r="B5692" t="s">
        <v>4972</v>
      </c>
      <c r="C5692">
        <v>457</v>
      </c>
      <c r="D5692">
        <v>10</v>
      </c>
      <c r="E5692" s="1">
        <v>6.0195569307958199E-56</v>
      </c>
      <c r="F5692" t="s">
        <v>750</v>
      </c>
      <c r="G5692">
        <v>9</v>
      </c>
      <c r="H5692" t="s">
        <v>12574</v>
      </c>
      <c r="I5692" s="3" t="s">
        <v>318</v>
      </c>
    </row>
    <row r="5693" spans="1:9" x14ac:dyDescent="0.25">
      <c r="A5693" t="s">
        <v>12575</v>
      </c>
      <c r="B5693" t="s">
        <v>12576</v>
      </c>
      <c r="C5693">
        <v>514</v>
      </c>
      <c r="D5693">
        <v>10</v>
      </c>
      <c r="E5693" s="1">
        <v>1.5163898674711201E-20</v>
      </c>
      <c r="F5693" t="s">
        <v>3633</v>
      </c>
      <c r="G5693">
        <v>4</v>
      </c>
      <c r="H5693" t="s">
        <v>12577</v>
      </c>
      <c r="I5693" s="3" t="s">
        <v>13</v>
      </c>
    </row>
    <row r="5694" spans="1:9" x14ac:dyDescent="0.25">
      <c r="A5694" t="s">
        <v>12578</v>
      </c>
      <c r="B5694" t="s">
        <v>12579</v>
      </c>
      <c r="C5694">
        <v>312</v>
      </c>
      <c r="D5694">
        <v>10</v>
      </c>
      <c r="E5694" s="1">
        <v>3.4457557460701199E-23</v>
      </c>
      <c r="F5694" t="s">
        <v>702</v>
      </c>
      <c r="G5694">
        <v>4</v>
      </c>
      <c r="H5694" t="s">
        <v>12580</v>
      </c>
      <c r="I5694" s="3" t="s">
        <v>13</v>
      </c>
    </row>
    <row r="5695" spans="1:9" x14ac:dyDescent="0.25">
      <c r="A5695" t="s">
        <v>12581</v>
      </c>
      <c r="B5695" t="s">
        <v>8575</v>
      </c>
      <c r="C5695">
        <v>484</v>
      </c>
      <c r="D5695">
        <v>6</v>
      </c>
      <c r="E5695" s="1">
        <v>1.2795114290543299E-12</v>
      </c>
      <c r="F5695" t="s">
        <v>12582</v>
      </c>
      <c r="G5695">
        <v>0</v>
      </c>
      <c r="H5695" t="s">
        <v>13</v>
      </c>
    </row>
    <row r="5696" spans="1:9" x14ac:dyDescent="0.25">
      <c r="A5696" t="s">
        <v>12583</v>
      </c>
      <c r="B5696" t="s">
        <v>12584</v>
      </c>
      <c r="C5696">
        <v>379</v>
      </c>
      <c r="D5696">
        <v>10</v>
      </c>
      <c r="E5696" s="1">
        <v>1.09522010333728E-29</v>
      </c>
      <c r="F5696" t="s">
        <v>292</v>
      </c>
      <c r="G5696">
        <v>9</v>
      </c>
      <c r="H5696" t="s">
        <v>12585</v>
      </c>
      <c r="I5696" s="3" t="s">
        <v>1907</v>
      </c>
    </row>
    <row r="5697" spans="1:9" x14ac:dyDescent="0.25">
      <c r="A5697" t="s">
        <v>12586</v>
      </c>
      <c r="B5697" t="s">
        <v>9130</v>
      </c>
      <c r="C5697">
        <v>436</v>
      </c>
      <c r="D5697">
        <v>10</v>
      </c>
      <c r="E5697" s="1">
        <v>3.5738752349721899E-52</v>
      </c>
      <c r="F5697" t="s">
        <v>947</v>
      </c>
      <c r="G5697">
        <v>3</v>
      </c>
      <c r="H5697" t="s">
        <v>12587</v>
      </c>
      <c r="I5697" s="3" t="s">
        <v>1534</v>
      </c>
    </row>
    <row r="5698" spans="1:9" x14ac:dyDescent="0.25">
      <c r="A5698" t="s">
        <v>12588</v>
      </c>
      <c r="B5698" t="s">
        <v>12589</v>
      </c>
      <c r="C5698">
        <v>490</v>
      </c>
      <c r="D5698">
        <v>2</v>
      </c>
      <c r="E5698" s="1">
        <v>5.8505138440768502E-5</v>
      </c>
      <c r="F5698" t="s">
        <v>7762</v>
      </c>
      <c r="G5698">
        <v>5</v>
      </c>
      <c r="H5698" t="s">
        <v>12590</v>
      </c>
    </row>
    <row r="5699" spans="1:9" x14ac:dyDescent="0.25">
      <c r="A5699" t="s">
        <v>12591</v>
      </c>
      <c r="B5699" t="s">
        <v>18</v>
      </c>
      <c r="C5699">
        <v>396</v>
      </c>
      <c r="D5699">
        <v>0</v>
      </c>
      <c r="G5699">
        <v>0</v>
      </c>
      <c r="H5699" t="s">
        <v>13</v>
      </c>
    </row>
    <row r="5700" spans="1:9" x14ac:dyDescent="0.25">
      <c r="A5700" t="s">
        <v>12592</v>
      </c>
      <c r="B5700" t="s">
        <v>175</v>
      </c>
      <c r="C5700">
        <v>417</v>
      </c>
      <c r="D5700">
        <v>10</v>
      </c>
      <c r="E5700" s="1">
        <v>2.3169328928159799E-35</v>
      </c>
      <c r="F5700" t="s">
        <v>5101</v>
      </c>
      <c r="G5700">
        <v>2</v>
      </c>
      <c r="H5700" t="s">
        <v>12593</v>
      </c>
      <c r="I5700" s="3" t="s">
        <v>13</v>
      </c>
    </row>
    <row r="5701" spans="1:9" x14ac:dyDescent="0.25">
      <c r="A5701" t="s">
        <v>12594</v>
      </c>
      <c r="B5701" t="s">
        <v>10828</v>
      </c>
      <c r="C5701">
        <v>330</v>
      </c>
      <c r="D5701">
        <v>10</v>
      </c>
      <c r="E5701" s="1">
        <v>4.1572889134330904</v>
      </c>
      <c r="F5701" t="s">
        <v>389</v>
      </c>
      <c r="G5701">
        <v>3</v>
      </c>
      <c r="H5701" t="s">
        <v>4500</v>
      </c>
      <c r="I5701" s="3" t="s">
        <v>13</v>
      </c>
    </row>
    <row r="5702" spans="1:9" x14ac:dyDescent="0.25">
      <c r="A5702" t="s">
        <v>12595</v>
      </c>
      <c r="B5702" t="s">
        <v>18</v>
      </c>
      <c r="C5702">
        <v>494</v>
      </c>
      <c r="D5702">
        <v>0</v>
      </c>
      <c r="G5702">
        <v>0</v>
      </c>
      <c r="H5702" t="s">
        <v>13</v>
      </c>
    </row>
    <row r="5703" spans="1:9" x14ac:dyDescent="0.25">
      <c r="A5703" t="s">
        <v>12596</v>
      </c>
      <c r="B5703" t="s">
        <v>4963</v>
      </c>
      <c r="C5703">
        <v>346</v>
      </c>
      <c r="D5703">
        <v>10</v>
      </c>
      <c r="E5703" s="1">
        <v>1.58546179077034E-17</v>
      </c>
      <c r="F5703" t="s">
        <v>806</v>
      </c>
      <c r="G5703">
        <v>0</v>
      </c>
      <c r="H5703" t="s">
        <v>13</v>
      </c>
    </row>
    <row r="5704" spans="1:9" x14ac:dyDescent="0.25">
      <c r="A5704" t="s">
        <v>12597</v>
      </c>
      <c r="B5704" t="s">
        <v>392</v>
      </c>
      <c r="C5704">
        <v>501</v>
      </c>
      <c r="D5704">
        <v>10</v>
      </c>
      <c r="E5704" s="1">
        <v>2.2614604467427501E-31</v>
      </c>
      <c r="F5704" t="s">
        <v>474</v>
      </c>
      <c r="G5704">
        <v>3</v>
      </c>
      <c r="H5704" t="s">
        <v>12598</v>
      </c>
      <c r="I5704" s="3" t="s">
        <v>13</v>
      </c>
    </row>
    <row r="5705" spans="1:9" x14ac:dyDescent="0.25">
      <c r="A5705" t="s">
        <v>12599</v>
      </c>
      <c r="B5705" t="s">
        <v>12600</v>
      </c>
      <c r="C5705">
        <v>506</v>
      </c>
      <c r="D5705">
        <v>10</v>
      </c>
      <c r="E5705" s="1">
        <v>1.6252102379679601E-32</v>
      </c>
      <c r="F5705" t="s">
        <v>4350</v>
      </c>
      <c r="G5705">
        <v>1</v>
      </c>
      <c r="H5705" t="s">
        <v>12601</v>
      </c>
    </row>
    <row r="5706" spans="1:9" x14ac:dyDescent="0.25">
      <c r="A5706" t="s">
        <v>12602</v>
      </c>
      <c r="B5706" t="s">
        <v>1470</v>
      </c>
      <c r="C5706">
        <v>276</v>
      </c>
      <c r="D5706">
        <v>9</v>
      </c>
      <c r="E5706" s="1">
        <v>2.1714723261251899E-9</v>
      </c>
      <c r="F5706" s="2">
        <v>61444444444444.398</v>
      </c>
      <c r="G5706">
        <v>2</v>
      </c>
      <c r="H5706" t="s">
        <v>2108</v>
      </c>
    </row>
    <row r="5707" spans="1:9" x14ac:dyDescent="0.25">
      <c r="A5707" t="s">
        <v>12603</v>
      </c>
      <c r="B5707" t="s">
        <v>18</v>
      </c>
      <c r="C5707">
        <v>530</v>
      </c>
      <c r="D5707">
        <v>0</v>
      </c>
      <c r="G5707">
        <v>0</v>
      </c>
      <c r="H5707" t="s">
        <v>13</v>
      </c>
    </row>
    <row r="5708" spans="1:9" x14ac:dyDescent="0.25">
      <c r="A5708" t="s">
        <v>12604</v>
      </c>
      <c r="B5708" t="s">
        <v>18</v>
      </c>
      <c r="C5708">
        <v>517</v>
      </c>
      <c r="D5708">
        <v>0</v>
      </c>
      <c r="G5708">
        <v>0</v>
      </c>
      <c r="H5708" t="s">
        <v>13</v>
      </c>
    </row>
    <row r="5709" spans="1:9" x14ac:dyDescent="0.25">
      <c r="A5709" t="s">
        <v>12605</v>
      </c>
      <c r="B5709" t="s">
        <v>8542</v>
      </c>
      <c r="C5709">
        <v>442</v>
      </c>
      <c r="D5709">
        <v>10</v>
      </c>
      <c r="E5709" s="1">
        <v>1.6994201216370601E-49</v>
      </c>
      <c r="F5709" t="s">
        <v>3246</v>
      </c>
      <c r="G5709">
        <v>16</v>
      </c>
      <c r="H5709" t="s">
        <v>8543</v>
      </c>
      <c r="I5709" s="3" t="s">
        <v>8544</v>
      </c>
    </row>
    <row r="5710" spans="1:9" x14ac:dyDescent="0.25">
      <c r="A5710" t="s">
        <v>12606</v>
      </c>
      <c r="B5710" t="s">
        <v>18</v>
      </c>
      <c r="C5710">
        <v>373</v>
      </c>
      <c r="D5710">
        <v>0</v>
      </c>
      <c r="G5710">
        <v>0</v>
      </c>
      <c r="H5710" t="s">
        <v>13</v>
      </c>
    </row>
    <row r="5711" spans="1:9" x14ac:dyDescent="0.25">
      <c r="A5711" t="s">
        <v>12607</v>
      </c>
      <c r="B5711" t="s">
        <v>12608</v>
      </c>
      <c r="C5711">
        <v>456</v>
      </c>
      <c r="D5711">
        <v>10</v>
      </c>
      <c r="E5711" s="1">
        <v>8.3527025993605198E-10</v>
      </c>
      <c r="F5711" t="s">
        <v>1660</v>
      </c>
      <c r="G5711">
        <v>2</v>
      </c>
      <c r="H5711" t="s">
        <v>12609</v>
      </c>
      <c r="I5711" s="3" t="s">
        <v>13</v>
      </c>
    </row>
    <row r="5712" spans="1:9" x14ac:dyDescent="0.25">
      <c r="A5712" t="s">
        <v>12610</v>
      </c>
      <c r="B5712" t="s">
        <v>12611</v>
      </c>
      <c r="C5712">
        <v>487</v>
      </c>
      <c r="D5712">
        <v>10</v>
      </c>
      <c r="E5712" s="1">
        <v>1.2498994698691299E-59</v>
      </c>
      <c r="F5712" t="s">
        <v>1299</v>
      </c>
      <c r="G5712">
        <v>7</v>
      </c>
      <c r="H5712" t="s">
        <v>12612</v>
      </c>
      <c r="I5712" s="3" t="s">
        <v>12613</v>
      </c>
    </row>
    <row r="5713" spans="1:9" x14ac:dyDescent="0.25">
      <c r="A5713" t="s">
        <v>12614</v>
      </c>
      <c r="B5713" t="s">
        <v>8841</v>
      </c>
      <c r="C5713">
        <v>280</v>
      </c>
      <c r="D5713">
        <v>10</v>
      </c>
      <c r="E5713" s="1">
        <v>6.2676085758983598E-25</v>
      </c>
      <c r="F5713" t="s">
        <v>1446</v>
      </c>
      <c r="G5713">
        <v>5</v>
      </c>
      <c r="H5713" t="s">
        <v>12615</v>
      </c>
      <c r="I5713" s="3" t="s">
        <v>8843</v>
      </c>
    </row>
    <row r="5714" spans="1:9" x14ac:dyDescent="0.25">
      <c r="A5714" t="s">
        <v>12616</v>
      </c>
      <c r="B5714" t="s">
        <v>18</v>
      </c>
      <c r="C5714">
        <v>324</v>
      </c>
      <c r="D5714">
        <v>0</v>
      </c>
      <c r="G5714">
        <v>0</v>
      </c>
      <c r="H5714" t="s">
        <v>13</v>
      </c>
    </row>
    <row r="5715" spans="1:9" x14ac:dyDescent="0.25">
      <c r="A5715" t="s">
        <v>12617</v>
      </c>
      <c r="B5715" t="s">
        <v>12618</v>
      </c>
      <c r="C5715">
        <v>377</v>
      </c>
      <c r="D5715">
        <v>10</v>
      </c>
      <c r="E5715" s="1">
        <v>2.0052405903895901E-15</v>
      </c>
      <c r="F5715" t="s">
        <v>918</v>
      </c>
      <c r="G5715">
        <v>6</v>
      </c>
      <c r="H5715" t="s">
        <v>12619</v>
      </c>
      <c r="I5715" s="3" t="s">
        <v>12620</v>
      </c>
    </row>
    <row r="5716" spans="1:9" x14ac:dyDescent="0.25">
      <c r="A5716" t="s">
        <v>12621</v>
      </c>
      <c r="B5716" t="s">
        <v>8255</v>
      </c>
      <c r="C5716">
        <v>303</v>
      </c>
      <c r="D5716">
        <v>10</v>
      </c>
      <c r="E5716" s="1">
        <v>2.10742198410158E-28</v>
      </c>
      <c r="F5716" t="s">
        <v>810</v>
      </c>
      <c r="G5716">
        <v>7</v>
      </c>
      <c r="H5716" t="s">
        <v>8256</v>
      </c>
      <c r="I5716" s="3" t="s">
        <v>5395</v>
      </c>
    </row>
    <row r="5717" spans="1:9" x14ac:dyDescent="0.25">
      <c r="A5717" t="s">
        <v>12622</v>
      </c>
      <c r="B5717" t="s">
        <v>18</v>
      </c>
      <c r="C5717">
        <v>467</v>
      </c>
      <c r="D5717">
        <v>0</v>
      </c>
      <c r="G5717">
        <v>0</v>
      </c>
      <c r="H5717" t="s">
        <v>13</v>
      </c>
    </row>
    <row r="5718" spans="1:9" x14ac:dyDescent="0.25">
      <c r="A5718" t="s">
        <v>12623</v>
      </c>
      <c r="B5718" t="s">
        <v>12624</v>
      </c>
      <c r="C5718">
        <v>485</v>
      </c>
      <c r="D5718">
        <v>10</v>
      </c>
      <c r="E5718" s="1">
        <v>9.0284768245618597E-39</v>
      </c>
      <c r="F5718" t="s">
        <v>830</v>
      </c>
      <c r="G5718">
        <v>3</v>
      </c>
      <c r="H5718" t="s">
        <v>929</v>
      </c>
      <c r="I5718" s="3" t="s">
        <v>13</v>
      </c>
    </row>
    <row r="5719" spans="1:9" x14ac:dyDescent="0.25">
      <c r="A5719" t="s">
        <v>12625</v>
      </c>
      <c r="B5719" t="s">
        <v>12626</v>
      </c>
      <c r="C5719">
        <v>445</v>
      </c>
      <c r="D5719">
        <v>10</v>
      </c>
      <c r="E5719" s="1">
        <v>5.4922637274970603E-32</v>
      </c>
      <c r="F5719" t="s">
        <v>2010</v>
      </c>
      <c r="G5719">
        <v>3</v>
      </c>
      <c r="H5719" t="s">
        <v>12627</v>
      </c>
      <c r="I5719" s="3" t="s">
        <v>13</v>
      </c>
    </row>
    <row r="5720" spans="1:9" x14ac:dyDescent="0.25">
      <c r="A5720" t="s">
        <v>12628</v>
      </c>
      <c r="B5720" t="s">
        <v>12629</v>
      </c>
      <c r="C5720">
        <v>482</v>
      </c>
      <c r="D5720">
        <v>4</v>
      </c>
      <c r="E5720" s="1">
        <v>3.5404463716763002</v>
      </c>
      <c r="F5720" t="s">
        <v>4088</v>
      </c>
      <c r="G5720">
        <v>0</v>
      </c>
      <c r="H5720" t="s">
        <v>13</v>
      </c>
    </row>
    <row r="5721" spans="1:9" x14ac:dyDescent="0.25">
      <c r="A5721" t="s">
        <v>12630</v>
      </c>
      <c r="B5721" t="s">
        <v>18</v>
      </c>
      <c r="C5721">
        <v>385</v>
      </c>
      <c r="D5721">
        <v>0</v>
      </c>
      <c r="G5721">
        <v>0</v>
      </c>
      <c r="H5721" t="s">
        <v>13</v>
      </c>
    </row>
    <row r="5722" spans="1:9" x14ac:dyDescent="0.25">
      <c r="A5722" t="s">
        <v>12631</v>
      </c>
      <c r="B5722" t="s">
        <v>12632</v>
      </c>
      <c r="C5722">
        <v>435</v>
      </c>
      <c r="D5722">
        <v>10</v>
      </c>
      <c r="E5722" s="1">
        <v>9.4644812644588601E-45</v>
      </c>
      <c r="F5722" t="s">
        <v>759</v>
      </c>
      <c r="G5722">
        <v>0</v>
      </c>
      <c r="H5722" t="s">
        <v>13</v>
      </c>
    </row>
    <row r="5723" spans="1:9" x14ac:dyDescent="0.25">
      <c r="A5723" t="s">
        <v>12633</v>
      </c>
      <c r="B5723" t="s">
        <v>12634</v>
      </c>
      <c r="C5723">
        <v>434</v>
      </c>
      <c r="D5723">
        <v>10</v>
      </c>
      <c r="E5723" s="1">
        <v>2.5834092841165599E-34</v>
      </c>
      <c r="F5723" t="s">
        <v>28</v>
      </c>
      <c r="G5723">
        <v>14</v>
      </c>
      <c r="H5723" t="s">
        <v>12635</v>
      </c>
      <c r="I5723" s="3" t="s">
        <v>13</v>
      </c>
    </row>
    <row r="5724" spans="1:9" x14ac:dyDescent="0.25">
      <c r="A5724" t="s">
        <v>12636</v>
      </c>
      <c r="B5724" t="s">
        <v>12637</v>
      </c>
      <c r="C5724">
        <v>490</v>
      </c>
      <c r="D5724">
        <v>10</v>
      </c>
      <c r="E5724" s="1">
        <v>1.1788383376740399E-5</v>
      </c>
      <c r="F5724" t="s">
        <v>810</v>
      </c>
      <c r="G5724">
        <v>4</v>
      </c>
      <c r="H5724" t="s">
        <v>12638</v>
      </c>
      <c r="I5724" s="3" t="s">
        <v>13</v>
      </c>
    </row>
    <row r="5725" spans="1:9" x14ac:dyDescent="0.25">
      <c r="A5725" t="s">
        <v>12639</v>
      </c>
      <c r="B5725" t="s">
        <v>12640</v>
      </c>
      <c r="C5725">
        <v>487</v>
      </c>
      <c r="D5725">
        <v>10</v>
      </c>
      <c r="E5725" s="1">
        <v>2.9964089368945302E-52</v>
      </c>
      <c r="F5725" t="s">
        <v>237</v>
      </c>
      <c r="G5725">
        <v>5</v>
      </c>
      <c r="H5725" t="s">
        <v>12641</v>
      </c>
      <c r="I5725" s="3" t="s">
        <v>12642</v>
      </c>
    </row>
    <row r="5726" spans="1:9" x14ac:dyDescent="0.25">
      <c r="A5726" t="s">
        <v>12643</v>
      </c>
      <c r="B5726" t="s">
        <v>535</v>
      </c>
      <c r="C5726">
        <v>381</v>
      </c>
      <c r="D5726">
        <v>10</v>
      </c>
      <c r="E5726" s="1">
        <v>1.7458359971428701E-8</v>
      </c>
      <c r="F5726" t="s">
        <v>1618</v>
      </c>
      <c r="G5726">
        <v>2</v>
      </c>
      <c r="H5726" t="s">
        <v>6039</v>
      </c>
      <c r="I5726" s="3" t="s">
        <v>13</v>
      </c>
    </row>
    <row r="5727" spans="1:9" x14ac:dyDescent="0.25">
      <c r="A5727" t="s">
        <v>12644</v>
      </c>
      <c r="B5727" t="s">
        <v>4386</v>
      </c>
      <c r="C5727">
        <v>339</v>
      </c>
      <c r="D5727">
        <v>4</v>
      </c>
      <c r="E5727" s="1">
        <v>2.3164042825480399E-11</v>
      </c>
      <c r="F5727" t="s">
        <v>4738</v>
      </c>
      <c r="G5727">
        <v>0</v>
      </c>
      <c r="H5727" t="s">
        <v>13</v>
      </c>
    </row>
    <row r="5728" spans="1:9" x14ac:dyDescent="0.25">
      <c r="A5728" t="s">
        <v>12645</v>
      </c>
      <c r="B5728" t="s">
        <v>3005</v>
      </c>
      <c r="C5728">
        <v>331</v>
      </c>
      <c r="D5728">
        <v>10</v>
      </c>
      <c r="E5728" s="1">
        <v>8.5685343081323001E-39</v>
      </c>
      <c r="F5728" t="s">
        <v>530</v>
      </c>
      <c r="G5728">
        <v>6</v>
      </c>
      <c r="H5728" t="s">
        <v>12646</v>
      </c>
      <c r="I5728" s="3" t="s">
        <v>3007</v>
      </c>
    </row>
    <row r="5729" spans="1:9" x14ac:dyDescent="0.25">
      <c r="A5729" t="s">
        <v>12647</v>
      </c>
      <c r="B5729" t="s">
        <v>11555</v>
      </c>
      <c r="C5729">
        <v>420</v>
      </c>
      <c r="D5729">
        <v>10</v>
      </c>
      <c r="E5729" s="1">
        <v>4.07669281238404E-16</v>
      </c>
      <c r="F5729" t="s">
        <v>143</v>
      </c>
      <c r="G5729">
        <v>0</v>
      </c>
      <c r="H5729" t="s">
        <v>13</v>
      </c>
    </row>
    <row r="5730" spans="1:9" x14ac:dyDescent="0.25">
      <c r="A5730" t="s">
        <v>12648</v>
      </c>
      <c r="B5730" t="s">
        <v>12649</v>
      </c>
      <c r="C5730">
        <v>479</v>
      </c>
      <c r="D5730">
        <v>10</v>
      </c>
      <c r="E5730" s="1">
        <v>2.7088619131158602E-44</v>
      </c>
      <c r="F5730" t="s">
        <v>2623</v>
      </c>
      <c r="G5730">
        <v>0</v>
      </c>
      <c r="H5730" t="s">
        <v>13</v>
      </c>
    </row>
    <row r="5731" spans="1:9" x14ac:dyDescent="0.25">
      <c r="A5731" t="s">
        <v>12650</v>
      </c>
      <c r="B5731" t="s">
        <v>10130</v>
      </c>
      <c r="C5731">
        <v>259</v>
      </c>
      <c r="D5731">
        <v>10</v>
      </c>
      <c r="E5731" s="1">
        <v>0.34895459913482102</v>
      </c>
      <c r="F5731" t="s">
        <v>9112</v>
      </c>
      <c r="G5731">
        <v>1</v>
      </c>
      <c r="H5731" t="s">
        <v>7264</v>
      </c>
      <c r="I5731" s="3" t="s">
        <v>13</v>
      </c>
    </row>
    <row r="5732" spans="1:9" x14ac:dyDescent="0.25">
      <c r="A5732" t="s">
        <v>12651</v>
      </c>
      <c r="B5732" t="s">
        <v>5693</v>
      </c>
      <c r="C5732">
        <v>276</v>
      </c>
      <c r="D5732">
        <v>10</v>
      </c>
      <c r="E5732" s="1">
        <v>9.7473019318626397E-10</v>
      </c>
      <c r="F5732" t="s">
        <v>2128</v>
      </c>
      <c r="G5732">
        <v>4</v>
      </c>
      <c r="H5732" t="s">
        <v>11665</v>
      </c>
      <c r="I5732" s="3" t="s">
        <v>13</v>
      </c>
    </row>
    <row r="5733" spans="1:9" x14ac:dyDescent="0.25">
      <c r="A5733" t="s">
        <v>12652</v>
      </c>
      <c r="B5733" t="s">
        <v>18</v>
      </c>
      <c r="C5733">
        <v>274</v>
      </c>
      <c r="D5733">
        <v>0</v>
      </c>
      <c r="G5733">
        <v>0</v>
      </c>
      <c r="H5733" t="s">
        <v>13</v>
      </c>
    </row>
    <row r="5734" spans="1:9" x14ac:dyDescent="0.25">
      <c r="A5734" t="s">
        <v>12653</v>
      </c>
      <c r="B5734" t="s">
        <v>12654</v>
      </c>
      <c r="C5734">
        <v>495</v>
      </c>
      <c r="D5734">
        <v>10</v>
      </c>
      <c r="E5734" s="1">
        <v>1.07772107120421E-9</v>
      </c>
      <c r="F5734" t="s">
        <v>416</v>
      </c>
      <c r="G5734">
        <v>13</v>
      </c>
      <c r="H5734" t="s">
        <v>12655</v>
      </c>
      <c r="I5734" s="3" t="s">
        <v>12656</v>
      </c>
    </row>
    <row r="5735" spans="1:9" x14ac:dyDescent="0.25">
      <c r="A5735" t="s">
        <v>12657</v>
      </c>
      <c r="B5735" t="s">
        <v>37</v>
      </c>
      <c r="C5735">
        <v>239</v>
      </c>
      <c r="D5735">
        <v>1</v>
      </c>
      <c r="E5735" s="1">
        <v>295.84622067147399</v>
      </c>
      <c r="F5735" t="s">
        <v>313</v>
      </c>
      <c r="G5735">
        <v>1</v>
      </c>
      <c r="H5735" t="s">
        <v>39</v>
      </c>
      <c r="I5735" s="3" t="s">
        <v>13</v>
      </c>
    </row>
    <row r="5736" spans="1:9" x14ac:dyDescent="0.25">
      <c r="A5736" t="s">
        <v>12658</v>
      </c>
      <c r="B5736" t="s">
        <v>18</v>
      </c>
      <c r="C5736">
        <v>402</v>
      </c>
      <c r="D5736">
        <v>0</v>
      </c>
      <c r="G5736">
        <v>0</v>
      </c>
      <c r="H5736" t="s">
        <v>13</v>
      </c>
    </row>
    <row r="5737" spans="1:9" x14ac:dyDescent="0.25">
      <c r="A5737" t="s">
        <v>12659</v>
      </c>
      <c r="B5737" t="s">
        <v>12660</v>
      </c>
      <c r="C5737">
        <v>262</v>
      </c>
      <c r="D5737">
        <v>4</v>
      </c>
      <c r="E5737" s="1">
        <v>2.06664593839915E-7</v>
      </c>
      <c r="F5737" t="s">
        <v>12661</v>
      </c>
      <c r="G5737">
        <v>3</v>
      </c>
      <c r="H5737" t="s">
        <v>1648</v>
      </c>
      <c r="I5737" s="3" t="s">
        <v>13</v>
      </c>
    </row>
    <row r="5738" spans="1:9" x14ac:dyDescent="0.25">
      <c r="A5738" t="s">
        <v>12662</v>
      </c>
      <c r="B5738" t="s">
        <v>12663</v>
      </c>
      <c r="C5738">
        <v>467</v>
      </c>
      <c r="D5738">
        <v>10</v>
      </c>
      <c r="E5738" s="1">
        <v>5.1556420586484796E-50</v>
      </c>
      <c r="F5738" t="s">
        <v>1353</v>
      </c>
      <c r="G5738">
        <v>40</v>
      </c>
      <c r="H5738" t="s">
        <v>12664</v>
      </c>
      <c r="I5738" s="3" t="s">
        <v>12665</v>
      </c>
    </row>
    <row r="5739" spans="1:9" x14ac:dyDescent="0.25">
      <c r="A5739" t="s">
        <v>12666</v>
      </c>
      <c r="B5739" t="s">
        <v>18</v>
      </c>
      <c r="C5739">
        <v>417</v>
      </c>
      <c r="D5739">
        <v>0</v>
      </c>
      <c r="G5739">
        <v>0</v>
      </c>
      <c r="H5739" t="s">
        <v>13</v>
      </c>
    </row>
    <row r="5740" spans="1:9" x14ac:dyDescent="0.25">
      <c r="A5740" t="s">
        <v>12667</v>
      </c>
      <c r="B5740" t="s">
        <v>12668</v>
      </c>
      <c r="C5740">
        <v>444</v>
      </c>
      <c r="D5740">
        <v>10</v>
      </c>
      <c r="E5740" s="1">
        <v>1.1353301390884E-46</v>
      </c>
      <c r="F5740" t="s">
        <v>2029</v>
      </c>
      <c r="G5740">
        <v>3</v>
      </c>
      <c r="H5740" t="s">
        <v>12669</v>
      </c>
      <c r="I5740" s="3" t="s">
        <v>3089</v>
      </c>
    </row>
    <row r="5741" spans="1:9" x14ac:dyDescent="0.25">
      <c r="A5741" t="s">
        <v>12670</v>
      </c>
      <c r="B5741" t="s">
        <v>12671</v>
      </c>
      <c r="C5741">
        <v>515</v>
      </c>
      <c r="D5741">
        <v>10</v>
      </c>
      <c r="E5741" s="1">
        <v>1.2105447451245201E-6</v>
      </c>
      <c r="F5741" t="s">
        <v>1940</v>
      </c>
      <c r="G5741">
        <v>3</v>
      </c>
      <c r="H5741" t="s">
        <v>12672</v>
      </c>
      <c r="I5741" s="3" t="s">
        <v>13</v>
      </c>
    </row>
    <row r="5742" spans="1:9" x14ac:dyDescent="0.25">
      <c r="A5742" t="s">
        <v>12673</v>
      </c>
      <c r="B5742" t="s">
        <v>12674</v>
      </c>
      <c r="C5742">
        <v>356</v>
      </c>
      <c r="D5742">
        <v>10</v>
      </c>
      <c r="E5742" s="1">
        <v>8.1108451279989597E-4</v>
      </c>
      <c r="F5742" t="s">
        <v>550</v>
      </c>
      <c r="G5742">
        <v>4</v>
      </c>
      <c r="H5742" t="s">
        <v>12675</v>
      </c>
      <c r="I5742" s="3" t="s">
        <v>8802</v>
      </c>
    </row>
    <row r="5743" spans="1:9" x14ac:dyDescent="0.25">
      <c r="A5743" t="s">
        <v>12676</v>
      </c>
      <c r="B5743" t="s">
        <v>9125</v>
      </c>
      <c r="C5743">
        <v>499</v>
      </c>
      <c r="D5743">
        <v>10</v>
      </c>
      <c r="E5743" s="1">
        <v>3.39528313681005E-61</v>
      </c>
      <c r="F5743" t="s">
        <v>143</v>
      </c>
      <c r="G5743">
        <v>26</v>
      </c>
      <c r="H5743" t="s">
        <v>8011</v>
      </c>
      <c r="I5743" s="3" t="s">
        <v>2651</v>
      </c>
    </row>
    <row r="5744" spans="1:9" x14ac:dyDescent="0.25">
      <c r="A5744" t="s">
        <v>12677</v>
      </c>
      <c r="B5744" t="s">
        <v>12678</v>
      </c>
      <c r="C5744">
        <v>372</v>
      </c>
      <c r="D5744">
        <v>10</v>
      </c>
      <c r="E5744" s="1">
        <v>1.30343305146596E-30</v>
      </c>
      <c r="F5744" t="s">
        <v>110</v>
      </c>
      <c r="G5744">
        <v>4</v>
      </c>
      <c r="H5744" t="s">
        <v>2296</v>
      </c>
      <c r="I5744" s="3" t="s">
        <v>13</v>
      </c>
    </row>
    <row r="5745" spans="1:9" x14ac:dyDescent="0.25">
      <c r="A5745" t="s">
        <v>12679</v>
      </c>
      <c r="B5745" t="s">
        <v>18</v>
      </c>
      <c r="C5745">
        <v>441</v>
      </c>
      <c r="D5745">
        <v>0</v>
      </c>
      <c r="G5745">
        <v>0</v>
      </c>
      <c r="H5745" t="s">
        <v>13</v>
      </c>
    </row>
    <row r="5746" spans="1:9" x14ac:dyDescent="0.25">
      <c r="A5746" t="s">
        <v>12680</v>
      </c>
      <c r="B5746" t="s">
        <v>1768</v>
      </c>
      <c r="C5746">
        <v>483</v>
      </c>
      <c r="D5746">
        <v>10</v>
      </c>
      <c r="E5746" s="1">
        <v>1.24367030194483E-65</v>
      </c>
      <c r="F5746" t="s">
        <v>257</v>
      </c>
      <c r="G5746">
        <v>3</v>
      </c>
      <c r="H5746" t="s">
        <v>7062</v>
      </c>
      <c r="I5746" s="3" t="s">
        <v>13</v>
      </c>
    </row>
    <row r="5747" spans="1:9" x14ac:dyDescent="0.25">
      <c r="A5747" t="s">
        <v>12681</v>
      </c>
      <c r="B5747" t="s">
        <v>626</v>
      </c>
      <c r="C5747">
        <v>464</v>
      </c>
      <c r="D5747">
        <v>6</v>
      </c>
      <c r="E5747" s="1">
        <v>1.2928854434771699</v>
      </c>
      <c r="F5747" s="2">
        <v>68166666666666.602</v>
      </c>
      <c r="G5747">
        <v>5</v>
      </c>
      <c r="H5747" t="s">
        <v>11098</v>
      </c>
    </row>
    <row r="5748" spans="1:9" x14ac:dyDescent="0.25">
      <c r="A5748" t="s">
        <v>12682</v>
      </c>
      <c r="B5748" t="s">
        <v>909</v>
      </c>
      <c r="C5748">
        <v>233</v>
      </c>
      <c r="D5748">
        <v>10</v>
      </c>
      <c r="E5748" s="1">
        <v>1.2060926331346301E-7</v>
      </c>
      <c r="F5748" t="s">
        <v>424</v>
      </c>
      <c r="G5748">
        <v>20</v>
      </c>
      <c r="H5748" t="s">
        <v>2308</v>
      </c>
      <c r="I5748" s="3" t="s">
        <v>515</v>
      </c>
    </row>
    <row r="5749" spans="1:9" x14ac:dyDescent="0.25">
      <c r="A5749" t="s">
        <v>12683</v>
      </c>
      <c r="B5749" t="s">
        <v>12684</v>
      </c>
      <c r="C5749">
        <v>511</v>
      </c>
      <c r="D5749">
        <v>10</v>
      </c>
      <c r="E5749" s="1">
        <v>1.0347433455871999E-4</v>
      </c>
      <c r="F5749" t="s">
        <v>301</v>
      </c>
      <c r="G5749">
        <v>0</v>
      </c>
      <c r="H5749" t="s">
        <v>13</v>
      </c>
    </row>
    <row r="5750" spans="1:9" x14ac:dyDescent="0.25">
      <c r="A5750" t="s">
        <v>12685</v>
      </c>
      <c r="B5750" t="s">
        <v>12686</v>
      </c>
      <c r="C5750">
        <v>265</v>
      </c>
      <c r="D5750">
        <v>10</v>
      </c>
      <c r="E5750" s="1">
        <v>2.1238148441674799E-28</v>
      </c>
      <c r="F5750" t="s">
        <v>910</v>
      </c>
      <c r="G5750">
        <v>13</v>
      </c>
      <c r="H5750" t="s">
        <v>12687</v>
      </c>
      <c r="I5750" s="3" t="s">
        <v>12688</v>
      </c>
    </row>
    <row r="5751" spans="1:9" x14ac:dyDescent="0.25">
      <c r="A5751" t="s">
        <v>12689</v>
      </c>
      <c r="B5751" t="s">
        <v>18</v>
      </c>
      <c r="C5751">
        <v>426</v>
      </c>
      <c r="D5751">
        <v>0</v>
      </c>
      <c r="G5751">
        <v>0</v>
      </c>
      <c r="H5751" t="s">
        <v>13</v>
      </c>
    </row>
    <row r="5752" spans="1:9" x14ac:dyDescent="0.25">
      <c r="A5752" t="s">
        <v>12690</v>
      </c>
      <c r="B5752" t="s">
        <v>12691</v>
      </c>
      <c r="C5752">
        <v>410</v>
      </c>
      <c r="D5752">
        <v>10</v>
      </c>
      <c r="E5752" s="1">
        <v>4.1026410364509002E-49</v>
      </c>
      <c r="F5752" t="s">
        <v>307</v>
      </c>
      <c r="G5752">
        <v>21</v>
      </c>
      <c r="H5752" t="s">
        <v>12692</v>
      </c>
      <c r="I5752" s="3" t="s">
        <v>13</v>
      </c>
    </row>
    <row r="5753" spans="1:9" x14ac:dyDescent="0.25">
      <c r="A5753" t="s">
        <v>12693</v>
      </c>
      <c r="B5753" t="s">
        <v>242</v>
      </c>
      <c r="C5753">
        <v>509</v>
      </c>
      <c r="D5753">
        <v>10</v>
      </c>
      <c r="E5753" s="1">
        <v>1.5404805184524601E-30</v>
      </c>
      <c r="F5753" t="s">
        <v>6017</v>
      </c>
      <c r="G5753">
        <v>19</v>
      </c>
      <c r="H5753" t="s">
        <v>12694</v>
      </c>
      <c r="I5753" s="3" t="s">
        <v>4605</v>
      </c>
    </row>
    <row r="5754" spans="1:9" x14ac:dyDescent="0.25">
      <c r="A5754" t="s">
        <v>12695</v>
      </c>
      <c r="B5754" t="s">
        <v>4263</v>
      </c>
      <c r="C5754">
        <v>375</v>
      </c>
      <c r="D5754">
        <v>10</v>
      </c>
      <c r="E5754" s="1">
        <v>3.0864756873064099E-24</v>
      </c>
      <c r="F5754" t="s">
        <v>3457</v>
      </c>
      <c r="G5754">
        <v>1</v>
      </c>
      <c r="H5754" t="s">
        <v>29</v>
      </c>
      <c r="I5754" s="3" t="s">
        <v>13</v>
      </c>
    </row>
    <row r="5755" spans="1:9" x14ac:dyDescent="0.25">
      <c r="A5755" t="s">
        <v>12696</v>
      </c>
      <c r="B5755" t="s">
        <v>10709</v>
      </c>
      <c r="C5755">
        <v>433</v>
      </c>
      <c r="D5755">
        <v>10</v>
      </c>
      <c r="E5755" s="1">
        <v>1.13857577931667E-18</v>
      </c>
      <c r="F5755" t="s">
        <v>3633</v>
      </c>
      <c r="G5755">
        <v>10</v>
      </c>
      <c r="H5755" t="s">
        <v>12697</v>
      </c>
      <c r="I5755" s="3" t="s">
        <v>13</v>
      </c>
    </row>
    <row r="5756" spans="1:9" x14ac:dyDescent="0.25">
      <c r="A5756" t="s">
        <v>12698</v>
      </c>
      <c r="B5756" t="s">
        <v>12699</v>
      </c>
      <c r="C5756">
        <v>351</v>
      </c>
      <c r="D5756">
        <v>10</v>
      </c>
      <c r="E5756" s="1">
        <v>2.5183947991188602E-18</v>
      </c>
      <c r="F5756" t="s">
        <v>676</v>
      </c>
      <c r="G5756">
        <v>3</v>
      </c>
      <c r="H5756" t="s">
        <v>405</v>
      </c>
    </row>
    <row r="5757" spans="1:9" x14ac:dyDescent="0.25">
      <c r="A5757" t="s">
        <v>12700</v>
      </c>
      <c r="B5757" t="s">
        <v>12701</v>
      </c>
      <c r="C5757">
        <v>482</v>
      </c>
      <c r="D5757">
        <v>10</v>
      </c>
      <c r="E5757" s="1">
        <v>5.9370823360517001E-51</v>
      </c>
      <c r="F5757" t="s">
        <v>210</v>
      </c>
      <c r="G5757">
        <v>4</v>
      </c>
      <c r="H5757" t="s">
        <v>4184</v>
      </c>
      <c r="I5757" s="3" t="s">
        <v>2822</v>
      </c>
    </row>
    <row r="5758" spans="1:9" x14ac:dyDescent="0.25">
      <c r="A5758" t="s">
        <v>12702</v>
      </c>
      <c r="B5758" t="s">
        <v>12703</v>
      </c>
      <c r="C5758">
        <v>288</v>
      </c>
      <c r="D5758">
        <v>10</v>
      </c>
      <c r="E5758" s="1">
        <v>2.4423406378346499E-29</v>
      </c>
      <c r="F5758" t="s">
        <v>852</v>
      </c>
      <c r="G5758">
        <v>2</v>
      </c>
      <c r="H5758" t="s">
        <v>12704</v>
      </c>
      <c r="I5758" s="3" t="s">
        <v>13</v>
      </c>
    </row>
    <row r="5759" spans="1:9" x14ac:dyDescent="0.25">
      <c r="A5759" t="s">
        <v>12705</v>
      </c>
      <c r="B5759" t="s">
        <v>12706</v>
      </c>
      <c r="C5759">
        <v>470</v>
      </c>
      <c r="D5759">
        <v>10</v>
      </c>
      <c r="E5759" s="1">
        <v>9.2906325845255096E-55</v>
      </c>
      <c r="F5759" t="s">
        <v>332</v>
      </c>
      <c r="G5759">
        <v>7</v>
      </c>
      <c r="H5759" t="s">
        <v>12707</v>
      </c>
      <c r="I5759" s="3" t="s">
        <v>12708</v>
      </c>
    </row>
    <row r="5760" spans="1:9" x14ac:dyDescent="0.25">
      <c r="A5760" t="s">
        <v>12709</v>
      </c>
      <c r="B5760" t="s">
        <v>18</v>
      </c>
      <c r="C5760">
        <v>391</v>
      </c>
      <c r="D5760">
        <v>0</v>
      </c>
      <c r="G5760">
        <v>0</v>
      </c>
      <c r="H5760" t="s">
        <v>13</v>
      </c>
    </row>
    <row r="5761" spans="1:9" x14ac:dyDescent="0.25">
      <c r="A5761" t="s">
        <v>12710</v>
      </c>
      <c r="B5761" t="s">
        <v>535</v>
      </c>
      <c r="C5761">
        <v>288</v>
      </c>
      <c r="D5761">
        <v>10</v>
      </c>
      <c r="E5761" s="1">
        <v>4.2865225913323402E-34</v>
      </c>
      <c r="F5761" t="s">
        <v>1374</v>
      </c>
      <c r="G5761">
        <v>5</v>
      </c>
      <c r="H5761" t="s">
        <v>12711</v>
      </c>
      <c r="I5761" s="3" t="s">
        <v>13</v>
      </c>
    </row>
    <row r="5762" spans="1:9" x14ac:dyDescent="0.25">
      <c r="A5762" t="s">
        <v>12712</v>
      </c>
      <c r="B5762" t="s">
        <v>12713</v>
      </c>
      <c r="C5762">
        <v>491</v>
      </c>
      <c r="D5762">
        <v>10</v>
      </c>
      <c r="E5762" s="1">
        <v>2.82555951734865E-65</v>
      </c>
      <c r="F5762" t="s">
        <v>1299</v>
      </c>
      <c r="G5762">
        <v>3</v>
      </c>
      <c r="H5762" t="s">
        <v>12714</v>
      </c>
      <c r="I5762" s="3" t="s">
        <v>12715</v>
      </c>
    </row>
    <row r="5763" spans="1:9" x14ac:dyDescent="0.25">
      <c r="A5763" t="s">
        <v>12716</v>
      </c>
      <c r="B5763" t="s">
        <v>18</v>
      </c>
      <c r="C5763">
        <v>285</v>
      </c>
      <c r="D5763">
        <v>0</v>
      </c>
      <c r="G5763">
        <v>0</v>
      </c>
      <c r="H5763" t="s">
        <v>13</v>
      </c>
    </row>
    <row r="5764" spans="1:9" x14ac:dyDescent="0.25">
      <c r="A5764" t="s">
        <v>12717</v>
      </c>
      <c r="B5764" t="s">
        <v>6651</v>
      </c>
      <c r="C5764">
        <v>416</v>
      </c>
      <c r="D5764">
        <v>6</v>
      </c>
      <c r="E5764" s="1">
        <v>3.4863720846005098E-7</v>
      </c>
      <c r="F5764" s="2">
        <v>67333333333333.297</v>
      </c>
      <c r="G5764">
        <v>0</v>
      </c>
      <c r="H5764" t="s">
        <v>13</v>
      </c>
    </row>
    <row r="5765" spans="1:9" x14ac:dyDescent="0.25">
      <c r="A5765" t="s">
        <v>12718</v>
      </c>
      <c r="B5765" t="s">
        <v>18</v>
      </c>
      <c r="C5765">
        <v>472</v>
      </c>
      <c r="D5765">
        <v>0</v>
      </c>
      <c r="G5765">
        <v>0</v>
      </c>
      <c r="H5765" t="s">
        <v>13</v>
      </c>
    </row>
    <row r="5766" spans="1:9" x14ac:dyDescent="0.25">
      <c r="A5766" t="s">
        <v>12719</v>
      </c>
      <c r="B5766" t="s">
        <v>18</v>
      </c>
      <c r="C5766">
        <v>397</v>
      </c>
      <c r="D5766">
        <v>0</v>
      </c>
      <c r="G5766">
        <v>0</v>
      </c>
      <c r="H5766" t="s">
        <v>13</v>
      </c>
    </row>
    <row r="5767" spans="1:9" x14ac:dyDescent="0.25">
      <c r="A5767" t="s">
        <v>12720</v>
      </c>
      <c r="B5767" t="s">
        <v>7086</v>
      </c>
      <c r="C5767">
        <v>377</v>
      </c>
      <c r="D5767">
        <v>10</v>
      </c>
      <c r="E5767" s="1">
        <v>3.8857875013248301E-29</v>
      </c>
      <c r="F5767" t="s">
        <v>5651</v>
      </c>
      <c r="G5767">
        <v>5</v>
      </c>
      <c r="H5767" t="s">
        <v>12721</v>
      </c>
      <c r="I5767" s="3" t="s">
        <v>13</v>
      </c>
    </row>
    <row r="5768" spans="1:9" x14ac:dyDescent="0.25">
      <c r="A5768" t="s">
        <v>12722</v>
      </c>
      <c r="B5768" t="s">
        <v>12723</v>
      </c>
      <c r="C5768">
        <v>494</v>
      </c>
      <c r="D5768">
        <v>10</v>
      </c>
      <c r="E5768" s="1">
        <v>2.5005067554017198E-39</v>
      </c>
      <c r="F5768" t="s">
        <v>2128</v>
      </c>
      <c r="G5768">
        <v>2</v>
      </c>
      <c r="H5768" t="s">
        <v>2425</v>
      </c>
    </row>
    <row r="5769" spans="1:9" x14ac:dyDescent="0.25">
      <c r="A5769" t="s">
        <v>12724</v>
      </c>
      <c r="B5769" t="s">
        <v>12725</v>
      </c>
      <c r="C5769">
        <v>472</v>
      </c>
      <c r="D5769">
        <v>10</v>
      </c>
      <c r="E5769" s="1">
        <v>2.86755108057864E-43</v>
      </c>
      <c r="F5769" t="s">
        <v>435</v>
      </c>
      <c r="G5769">
        <v>9</v>
      </c>
      <c r="H5769" t="s">
        <v>12726</v>
      </c>
      <c r="I5769" s="3" t="s">
        <v>2844</v>
      </c>
    </row>
    <row r="5770" spans="1:9" x14ac:dyDescent="0.25">
      <c r="A5770" t="s">
        <v>12727</v>
      </c>
      <c r="B5770" t="s">
        <v>18</v>
      </c>
      <c r="C5770">
        <v>439</v>
      </c>
      <c r="D5770">
        <v>0</v>
      </c>
      <c r="G5770">
        <v>0</v>
      </c>
      <c r="H5770" t="s">
        <v>13</v>
      </c>
    </row>
    <row r="5771" spans="1:9" x14ac:dyDescent="0.25">
      <c r="A5771" t="s">
        <v>12728</v>
      </c>
      <c r="B5771" t="s">
        <v>18</v>
      </c>
      <c r="C5771">
        <v>211</v>
      </c>
      <c r="D5771">
        <v>0</v>
      </c>
      <c r="G5771">
        <v>0</v>
      </c>
      <c r="H5771" t="s">
        <v>13</v>
      </c>
    </row>
    <row r="5772" spans="1:9" x14ac:dyDescent="0.25">
      <c r="A5772" t="s">
        <v>12729</v>
      </c>
      <c r="B5772" t="s">
        <v>18</v>
      </c>
      <c r="C5772">
        <v>252</v>
      </c>
      <c r="D5772">
        <v>0</v>
      </c>
      <c r="G5772">
        <v>0</v>
      </c>
      <c r="H5772" t="s">
        <v>13</v>
      </c>
    </row>
    <row r="5773" spans="1:9" x14ac:dyDescent="0.25">
      <c r="A5773" t="s">
        <v>12730</v>
      </c>
      <c r="B5773" t="s">
        <v>12731</v>
      </c>
      <c r="C5773">
        <v>540</v>
      </c>
      <c r="D5773">
        <v>10</v>
      </c>
      <c r="E5773" s="1">
        <v>4.7390181877140599E-74</v>
      </c>
      <c r="F5773" t="s">
        <v>1153</v>
      </c>
      <c r="G5773">
        <v>7</v>
      </c>
      <c r="H5773" t="s">
        <v>12732</v>
      </c>
      <c r="I5773" s="3" t="s">
        <v>13</v>
      </c>
    </row>
    <row r="5774" spans="1:9" x14ac:dyDescent="0.25">
      <c r="A5774" t="s">
        <v>12733</v>
      </c>
      <c r="B5774" t="s">
        <v>12734</v>
      </c>
      <c r="C5774">
        <v>273</v>
      </c>
      <c r="D5774">
        <v>10</v>
      </c>
      <c r="E5774" s="1">
        <v>8.2601841578215098E-17</v>
      </c>
      <c r="F5774" t="s">
        <v>2623</v>
      </c>
      <c r="G5774">
        <v>4</v>
      </c>
      <c r="H5774" t="s">
        <v>985</v>
      </c>
      <c r="I5774" s="3" t="s">
        <v>13</v>
      </c>
    </row>
    <row r="5775" spans="1:9" x14ac:dyDescent="0.25">
      <c r="A5775" t="s">
        <v>12735</v>
      </c>
      <c r="B5775" t="s">
        <v>12736</v>
      </c>
      <c r="C5775">
        <v>345</v>
      </c>
      <c r="D5775">
        <v>10</v>
      </c>
      <c r="E5775" s="1">
        <v>9.3056863500077799E-37</v>
      </c>
      <c r="F5775" t="s">
        <v>1743</v>
      </c>
      <c r="G5775">
        <v>3</v>
      </c>
      <c r="H5775" t="s">
        <v>2480</v>
      </c>
      <c r="I5775" s="3" t="s">
        <v>13</v>
      </c>
    </row>
    <row r="5776" spans="1:9" x14ac:dyDescent="0.25">
      <c r="A5776" t="s">
        <v>12737</v>
      </c>
      <c r="B5776" t="s">
        <v>12203</v>
      </c>
      <c r="C5776">
        <v>259</v>
      </c>
      <c r="D5776">
        <v>10</v>
      </c>
      <c r="E5776" s="1">
        <v>2.3653589134934299</v>
      </c>
      <c r="F5776" t="s">
        <v>353</v>
      </c>
      <c r="G5776">
        <v>2</v>
      </c>
      <c r="H5776" t="s">
        <v>8314</v>
      </c>
      <c r="I5776" s="3" t="s">
        <v>2034</v>
      </c>
    </row>
    <row r="5777" spans="1:9" x14ac:dyDescent="0.25">
      <c r="A5777" t="s">
        <v>12738</v>
      </c>
      <c r="B5777" t="s">
        <v>18</v>
      </c>
      <c r="C5777">
        <v>498</v>
      </c>
      <c r="D5777">
        <v>0</v>
      </c>
      <c r="G5777">
        <v>0</v>
      </c>
      <c r="H5777" t="s">
        <v>13</v>
      </c>
    </row>
    <row r="5778" spans="1:9" x14ac:dyDescent="0.25">
      <c r="A5778" t="s">
        <v>12739</v>
      </c>
      <c r="B5778" t="s">
        <v>18</v>
      </c>
      <c r="C5778">
        <v>413</v>
      </c>
      <c r="D5778">
        <v>0</v>
      </c>
      <c r="G5778">
        <v>0</v>
      </c>
      <c r="H5778" t="s">
        <v>13</v>
      </c>
    </row>
    <row r="5779" spans="1:9" x14ac:dyDescent="0.25">
      <c r="A5779" t="s">
        <v>12740</v>
      </c>
      <c r="B5779" t="s">
        <v>12741</v>
      </c>
      <c r="C5779">
        <v>419</v>
      </c>
      <c r="D5779">
        <v>10</v>
      </c>
      <c r="E5779" s="1">
        <v>5.6451026778411503E-58</v>
      </c>
      <c r="F5779" t="s">
        <v>1353</v>
      </c>
      <c r="G5779">
        <v>0</v>
      </c>
      <c r="H5779" t="s">
        <v>13</v>
      </c>
    </row>
    <row r="5780" spans="1:9" x14ac:dyDescent="0.25">
      <c r="A5780" t="s">
        <v>12742</v>
      </c>
      <c r="B5780" t="s">
        <v>12743</v>
      </c>
      <c r="C5780">
        <v>406</v>
      </c>
      <c r="D5780">
        <v>10</v>
      </c>
      <c r="E5780" s="1">
        <v>1.6318830958380501E-33</v>
      </c>
      <c r="F5780" t="s">
        <v>28</v>
      </c>
      <c r="G5780">
        <v>6</v>
      </c>
      <c r="H5780" t="s">
        <v>12744</v>
      </c>
      <c r="I5780" s="3" t="s">
        <v>13</v>
      </c>
    </row>
    <row r="5781" spans="1:9" x14ac:dyDescent="0.25">
      <c r="A5781" t="s">
        <v>12745</v>
      </c>
      <c r="B5781" t="s">
        <v>4168</v>
      </c>
      <c r="C5781">
        <v>470</v>
      </c>
      <c r="D5781">
        <v>10</v>
      </c>
      <c r="E5781" s="1">
        <v>8.1013260608551896E-67</v>
      </c>
      <c r="F5781" t="s">
        <v>237</v>
      </c>
      <c r="G5781">
        <v>10</v>
      </c>
      <c r="H5781" t="s">
        <v>12746</v>
      </c>
      <c r="I5781" s="3" t="s">
        <v>13</v>
      </c>
    </row>
    <row r="5782" spans="1:9" x14ac:dyDescent="0.25">
      <c r="A5782" t="s">
        <v>12747</v>
      </c>
      <c r="B5782" t="s">
        <v>12748</v>
      </c>
      <c r="C5782">
        <v>473</v>
      </c>
      <c r="D5782">
        <v>7</v>
      </c>
      <c r="E5782" s="1">
        <v>2.7152512152455E-2</v>
      </c>
      <c r="F5782" s="2">
        <v>78142857142857.094</v>
      </c>
      <c r="G5782">
        <v>1</v>
      </c>
      <c r="H5782" t="s">
        <v>29</v>
      </c>
    </row>
    <row r="5783" spans="1:9" x14ac:dyDescent="0.25">
      <c r="A5783" t="s">
        <v>12749</v>
      </c>
      <c r="B5783" t="s">
        <v>1178</v>
      </c>
      <c r="C5783">
        <v>322</v>
      </c>
      <c r="D5783">
        <v>10</v>
      </c>
      <c r="E5783" s="1">
        <v>1.4824733731845199E-18</v>
      </c>
      <c r="F5783" t="s">
        <v>226</v>
      </c>
      <c r="G5783">
        <v>0</v>
      </c>
      <c r="H5783" t="s">
        <v>13</v>
      </c>
    </row>
    <row r="5784" spans="1:9" x14ac:dyDescent="0.25">
      <c r="A5784" t="s">
        <v>12750</v>
      </c>
      <c r="B5784" t="s">
        <v>18</v>
      </c>
      <c r="C5784">
        <v>527</v>
      </c>
      <c r="D5784">
        <v>0</v>
      </c>
      <c r="G5784">
        <v>0</v>
      </c>
      <c r="H5784" t="s">
        <v>13</v>
      </c>
    </row>
    <row r="5785" spans="1:9" x14ac:dyDescent="0.25">
      <c r="A5785" t="s">
        <v>12751</v>
      </c>
      <c r="B5785" t="s">
        <v>12752</v>
      </c>
      <c r="C5785">
        <v>408</v>
      </c>
      <c r="D5785">
        <v>10</v>
      </c>
      <c r="E5785" s="1">
        <v>0.37626803062102299</v>
      </c>
      <c r="F5785" t="s">
        <v>6471</v>
      </c>
      <c r="G5785">
        <v>3</v>
      </c>
      <c r="H5785" t="s">
        <v>12753</v>
      </c>
    </row>
    <row r="5786" spans="1:9" x14ac:dyDescent="0.25">
      <c r="A5786" t="s">
        <v>12754</v>
      </c>
      <c r="B5786" t="s">
        <v>18</v>
      </c>
      <c r="C5786">
        <v>383</v>
      </c>
      <c r="D5786">
        <v>0</v>
      </c>
      <c r="G5786">
        <v>0</v>
      </c>
      <c r="H5786" t="s">
        <v>13</v>
      </c>
    </row>
    <row r="5787" spans="1:9" x14ac:dyDescent="0.25">
      <c r="A5787" t="s">
        <v>12755</v>
      </c>
      <c r="B5787" t="s">
        <v>8762</v>
      </c>
      <c r="C5787">
        <v>232</v>
      </c>
      <c r="D5787">
        <v>10</v>
      </c>
      <c r="E5787" s="1">
        <v>3.0840856487242599E-3</v>
      </c>
      <c r="F5787" t="s">
        <v>1233</v>
      </c>
      <c r="G5787">
        <v>2</v>
      </c>
      <c r="H5787" t="s">
        <v>8763</v>
      </c>
      <c r="I5787" s="3" t="s">
        <v>13</v>
      </c>
    </row>
    <row r="5788" spans="1:9" x14ac:dyDescent="0.25">
      <c r="A5788" t="s">
        <v>12756</v>
      </c>
      <c r="B5788" t="s">
        <v>12757</v>
      </c>
      <c r="C5788">
        <v>446</v>
      </c>
      <c r="D5788">
        <v>10</v>
      </c>
      <c r="E5788" s="1">
        <v>2.8029085422731102E-36</v>
      </c>
      <c r="F5788" t="s">
        <v>1000</v>
      </c>
      <c r="G5788">
        <v>0</v>
      </c>
      <c r="H5788" t="s">
        <v>13</v>
      </c>
    </row>
    <row r="5789" spans="1:9" x14ac:dyDescent="0.25">
      <c r="A5789" t="s">
        <v>12758</v>
      </c>
      <c r="B5789" t="s">
        <v>175</v>
      </c>
      <c r="C5789">
        <v>498</v>
      </c>
      <c r="D5789">
        <v>10</v>
      </c>
      <c r="E5789" s="1">
        <v>1.4711228794470601E-67</v>
      </c>
      <c r="F5789" t="s">
        <v>2356</v>
      </c>
      <c r="G5789">
        <v>2</v>
      </c>
      <c r="H5789" t="s">
        <v>12759</v>
      </c>
      <c r="I5789" s="3" t="s">
        <v>13</v>
      </c>
    </row>
    <row r="5790" spans="1:9" x14ac:dyDescent="0.25">
      <c r="A5790" t="s">
        <v>12760</v>
      </c>
      <c r="B5790" t="s">
        <v>5784</v>
      </c>
      <c r="C5790">
        <v>433</v>
      </c>
      <c r="D5790">
        <v>10</v>
      </c>
      <c r="E5790" s="1">
        <v>2.68346605650184E-36</v>
      </c>
      <c r="F5790" t="s">
        <v>413</v>
      </c>
      <c r="G5790">
        <v>7</v>
      </c>
      <c r="H5790" t="s">
        <v>12761</v>
      </c>
      <c r="I5790" s="3" t="s">
        <v>13</v>
      </c>
    </row>
    <row r="5791" spans="1:9" x14ac:dyDescent="0.25">
      <c r="A5791" t="s">
        <v>12762</v>
      </c>
      <c r="B5791" t="s">
        <v>12763</v>
      </c>
      <c r="C5791">
        <v>310</v>
      </c>
      <c r="D5791">
        <v>10</v>
      </c>
      <c r="E5791" s="1">
        <v>5.3160383142294298E-24</v>
      </c>
      <c r="F5791" t="s">
        <v>613</v>
      </c>
      <c r="G5791">
        <v>2</v>
      </c>
      <c r="H5791" t="s">
        <v>12764</v>
      </c>
      <c r="I5791" s="3" t="s">
        <v>13</v>
      </c>
    </row>
    <row r="5792" spans="1:9" x14ac:dyDescent="0.25">
      <c r="A5792" t="s">
        <v>12765</v>
      </c>
      <c r="B5792" t="s">
        <v>18</v>
      </c>
      <c r="C5792">
        <v>292</v>
      </c>
      <c r="D5792">
        <v>0</v>
      </c>
      <c r="G5792">
        <v>0</v>
      </c>
      <c r="H5792" t="s">
        <v>13</v>
      </c>
    </row>
    <row r="5793" spans="1:9" x14ac:dyDescent="0.25">
      <c r="A5793" t="s">
        <v>12766</v>
      </c>
      <c r="B5793" t="s">
        <v>18</v>
      </c>
      <c r="C5793">
        <v>270</v>
      </c>
      <c r="D5793">
        <v>0</v>
      </c>
      <c r="G5793">
        <v>0</v>
      </c>
      <c r="H5793" t="s">
        <v>13</v>
      </c>
    </row>
    <row r="5794" spans="1:9" x14ac:dyDescent="0.25">
      <c r="A5794" t="s">
        <v>12767</v>
      </c>
      <c r="B5794" t="s">
        <v>12768</v>
      </c>
      <c r="C5794">
        <v>473</v>
      </c>
      <c r="D5794">
        <v>10</v>
      </c>
      <c r="E5794" s="1">
        <v>2.1720321754433999E-37</v>
      </c>
      <c r="F5794" t="s">
        <v>1263</v>
      </c>
      <c r="G5794">
        <v>7</v>
      </c>
      <c r="H5794" t="s">
        <v>12769</v>
      </c>
      <c r="I5794" s="3" t="s">
        <v>660</v>
      </c>
    </row>
    <row r="5795" spans="1:9" x14ac:dyDescent="0.25">
      <c r="A5795" t="s">
        <v>12770</v>
      </c>
      <c r="B5795" t="s">
        <v>12771</v>
      </c>
      <c r="C5795">
        <v>515</v>
      </c>
      <c r="D5795">
        <v>10</v>
      </c>
      <c r="E5795" s="1">
        <v>5.01325038870148E-35</v>
      </c>
      <c r="F5795" t="s">
        <v>413</v>
      </c>
      <c r="G5795">
        <v>3</v>
      </c>
      <c r="H5795" t="s">
        <v>12772</v>
      </c>
      <c r="I5795" s="3" t="s">
        <v>13</v>
      </c>
    </row>
    <row r="5796" spans="1:9" x14ac:dyDescent="0.25">
      <c r="A5796" t="s">
        <v>12773</v>
      </c>
      <c r="B5796" t="s">
        <v>12774</v>
      </c>
      <c r="C5796">
        <v>468</v>
      </c>
      <c r="D5796">
        <v>10</v>
      </c>
      <c r="E5796" s="1">
        <v>2.5300811177701299E-52</v>
      </c>
      <c r="F5796" t="s">
        <v>2356</v>
      </c>
      <c r="G5796">
        <v>9</v>
      </c>
      <c r="H5796" t="s">
        <v>12775</v>
      </c>
      <c r="I5796" s="3" t="s">
        <v>13</v>
      </c>
    </row>
    <row r="5797" spans="1:9" x14ac:dyDescent="0.25">
      <c r="A5797" t="s">
        <v>12776</v>
      </c>
      <c r="B5797" t="s">
        <v>18</v>
      </c>
      <c r="C5797">
        <v>447</v>
      </c>
      <c r="D5797">
        <v>0</v>
      </c>
      <c r="G5797">
        <v>0</v>
      </c>
      <c r="H5797" t="s">
        <v>13</v>
      </c>
    </row>
    <row r="5798" spans="1:9" x14ac:dyDescent="0.25">
      <c r="A5798" t="s">
        <v>12777</v>
      </c>
      <c r="B5798" t="s">
        <v>4654</v>
      </c>
      <c r="C5798">
        <v>282</v>
      </c>
      <c r="D5798">
        <v>10</v>
      </c>
      <c r="E5798" s="1">
        <v>6.9222827077077097E-16</v>
      </c>
      <c r="F5798" t="s">
        <v>915</v>
      </c>
      <c r="G5798">
        <v>18</v>
      </c>
      <c r="H5798" t="s">
        <v>5168</v>
      </c>
      <c r="I5798" s="3" t="s">
        <v>13</v>
      </c>
    </row>
    <row r="5799" spans="1:9" x14ac:dyDescent="0.25">
      <c r="A5799" t="s">
        <v>12778</v>
      </c>
      <c r="B5799" t="s">
        <v>1178</v>
      </c>
      <c r="C5799">
        <v>403</v>
      </c>
      <c r="D5799">
        <v>6</v>
      </c>
      <c r="E5799" s="1">
        <v>1.5439976575353999E-8</v>
      </c>
      <c r="F5799" s="2">
        <v>556666666666666</v>
      </c>
      <c r="G5799">
        <v>2</v>
      </c>
      <c r="H5799" t="s">
        <v>5148</v>
      </c>
    </row>
    <row r="5800" spans="1:9" x14ac:dyDescent="0.25">
      <c r="A5800" t="s">
        <v>12779</v>
      </c>
      <c r="B5800" t="s">
        <v>220</v>
      </c>
      <c r="C5800">
        <v>452</v>
      </c>
      <c r="D5800">
        <v>10</v>
      </c>
      <c r="E5800" s="1">
        <v>1.9161242751632998E-9</v>
      </c>
      <c r="F5800" t="s">
        <v>12780</v>
      </c>
      <c r="G5800">
        <v>2</v>
      </c>
      <c r="H5800" t="s">
        <v>5872</v>
      </c>
    </row>
    <row r="5801" spans="1:9" x14ac:dyDescent="0.25">
      <c r="A5801" t="s">
        <v>12781</v>
      </c>
      <c r="B5801" t="s">
        <v>18</v>
      </c>
      <c r="C5801">
        <v>255</v>
      </c>
      <c r="D5801">
        <v>0</v>
      </c>
      <c r="G5801">
        <v>0</v>
      </c>
      <c r="H5801" t="s">
        <v>13</v>
      </c>
    </row>
    <row r="5802" spans="1:9" x14ac:dyDescent="0.25">
      <c r="A5802" t="s">
        <v>12782</v>
      </c>
      <c r="B5802" t="s">
        <v>18</v>
      </c>
      <c r="C5802">
        <v>239</v>
      </c>
      <c r="D5802">
        <v>0</v>
      </c>
      <c r="G5802">
        <v>0</v>
      </c>
      <c r="H5802" t="s">
        <v>13</v>
      </c>
    </row>
    <row r="5803" spans="1:9" x14ac:dyDescent="0.25">
      <c r="A5803" t="s">
        <v>12783</v>
      </c>
      <c r="B5803" t="s">
        <v>175</v>
      </c>
      <c r="C5803">
        <v>420</v>
      </c>
      <c r="D5803">
        <v>10</v>
      </c>
      <c r="E5803" s="1">
        <v>4.1864910365852504E-53</v>
      </c>
      <c r="F5803" t="s">
        <v>130</v>
      </c>
      <c r="G5803">
        <v>3</v>
      </c>
      <c r="H5803" t="s">
        <v>12784</v>
      </c>
      <c r="I5803" s="3" t="s">
        <v>13</v>
      </c>
    </row>
    <row r="5804" spans="1:9" x14ac:dyDescent="0.25">
      <c r="A5804" t="s">
        <v>12785</v>
      </c>
      <c r="B5804" t="s">
        <v>18</v>
      </c>
      <c r="C5804">
        <v>381</v>
      </c>
      <c r="D5804">
        <v>0</v>
      </c>
      <c r="G5804">
        <v>0</v>
      </c>
      <c r="H5804" t="s">
        <v>13</v>
      </c>
    </row>
    <row r="5805" spans="1:9" x14ac:dyDescent="0.25">
      <c r="A5805" t="s">
        <v>12786</v>
      </c>
      <c r="B5805" t="s">
        <v>2310</v>
      </c>
      <c r="C5805">
        <v>481</v>
      </c>
      <c r="D5805">
        <v>10</v>
      </c>
      <c r="E5805" s="1">
        <v>6.7187442100897701E-19</v>
      </c>
      <c r="F5805" t="s">
        <v>5186</v>
      </c>
      <c r="G5805">
        <v>10</v>
      </c>
      <c r="H5805" t="s">
        <v>12787</v>
      </c>
      <c r="I5805" s="3" t="s">
        <v>13</v>
      </c>
    </row>
    <row r="5806" spans="1:9" x14ac:dyDescent="0.25">
      <c r="A5806" t="s">
        <v>12788</v>
      </c>
      <c r="B5806" t="s">
        <v>12789</v>
      </c>
      <c r="C5806">
        <v>518</v>
      </c>
      <c r="D5806">
        <v>10</v>
      </c>
      <c r="E5806" s="1">
        <v>4.24217476333963E-59</v>
      </c>
      <c r="F5806" t="s">
        <v>197</v>
      </c>
      <c r="G5806">
        <v>9</v>
      </c>
      <c r="H5806" t="s">
        <v>12790</v>
      </c>
      <c r="I5806" s="3" t="s">
        <v>885</v>
      </c>
    </row>
    <row r="5807" spans="1:9" x14ac:dyDescent="0.25">
      <c r="A5807" t="s">
        <v>12791</v>
      </c>
      <c r="B5807" t="s">
        <v>4548</v>
      </c>
      <c r="C5807">
        <v>428</v>
      </c>
      <c r="D5807">
        <v>5</v>
      </c>
      <c r="E5807" s="1">
        <v>7.6454968114720401E-7</v>
      </c>
      <c r="F5807" t="s">
        <v>2689</v>
      </c>
      <c r="G5807">
        <v>1</v>
      </c>
      <c r="H5807" t="s">
        <v>624</v>
      </c>
      <c r="I5807" s="3" t="s">
        <v>13</v>
      </c>
    </row>
    <row r="5808" spans="1:9" x14ac:dyDescent="0.25">
      <c r="A5808" t="s">
        <v>12792</v>
      </c>
      <c r="B5808" t="s">
        <v>12793</v>
      </c>
      <c r="C5808">
        <v>456</v>
      </c>
      <c r="D5808">
        <v>10</v>
      </c>
      <c r="E5808" s="1">
        <v>1.01546797292285E-47</v>
      </c>
      <c r="F5808" t="s">
        <v>148</v>
      </c>
      <c r="G5808">
        <v>3</v>
      </c>
      <c r="H5808" t="s">
        <v>12794</v>
      </c>
      <c r="I5808" s="3" t="s">
        <v>13</v>
      </c>
    </row>
    <row r="5809" spans="1:9" x14ac:dyDescent="0.25">
      <c r="A5809" t="s">
        <v>12795</v>
      </c>
      <c r="B5809" t="s">
        <v>18</v>
      </c>
      <c r="C5809">
        <v>323</v>
      </c>
      <c r="D5809">
        <v>0</v>
      </c>
      <c r="G5809">
        <v>0</v>
      </c>
      <c r="H5809" t="s">
        <v>13</v>
      </c>
    </row>
    <row r="5810" spans="1:9" x14ac:dyDescent="0.25">
      <c r="A5810" t="s">
        <v>12796</v>
      </c>
      <c r="B5810" t="s">
        <v>18</v>
      </c>
      <c r="C5810">
        <v>360</v>
      </c>
      <c r="D5810">
        <v>0</v>
      </c>
      <c r="G5810">
        <v>0</v>
      </c>
      <c r="H5810" t="s">
        <v>13</v>
      </c>
    </row>
    <row r="5811" spans="1:9" x14ac:dyDescent="0.25">
      <c r="A5811" t="s">
        <v>12797</v>
      </c>
      <c r="B5811" t="s">
        <v>658</v>
      </c>
      <c r="C5811">
        <v>476</v>
      </c>
      <c r="D5811">
        <v>10</v>
      </c>
      <c r="E5811" s="1">
        <v>5.9063165693866703E-44</v>
      </c>
      <c r="F5811" t="s">
        <v>410</v>
      </c>
      <c r="G5811">
        <v>6</v>
      </c>
      <c r="H5811" t="s">
        <v>6831</v>
      </c>
      <c r="I5811" s="3" t="s">
        <v>660</v>
      </c>
    </row>
    <row r="5812" spans="1:9" x14ac:dyDescent="0.25">
      <c r="A5812" t="s">
        <v>12798</v>
      </c>
      <c r="B5812" t="s">
        <v>1759</v>
      </c>
      <c r="C5812">
        <v>472</v>
      </c>
      <c r="D5812">
        <v>10</v>
      </c>
      <c r="E5812" s="1">
        <v>2.8942771990670001E-13</v>
      </c>
      <c r="F5812" t="s">
        <v>12799</v>
      </c>
      <c r="G5812">
        <v>2</v>
      </c>
      <c r="H5812" t="s">
        <v>393</v>
      </c>
    </row>
    <row r="5813" spans="1:9" x14ac:dyDescent="0.25">
      <c r="A5813" t="s">
        <v>12800</v>
      </c>
      <c r="B5813" t="s">
        <v>4053</v>
      </c>
      <c r="C5813">
        <v>409</v>
      </c>
      <c r="D5813">
        <v>10</v>
      </c>
      <c r="E5813" s="1">
        <v>6.19155487026919E-25</v>
      </c>
      <c r="F5813" t="s">
        <v>336</v>
      </c>
      <c r="G5813">
        <v>8</v>
      </c>
      <c r="H5813" t="s">
        <v>12801</v>
      </c>
      <c r="I5813" s="3" t="s">
        <v>12802</v>
      </c>
    </row>
    <row r="5814" spans="1:9" x14ac:dyDescent="0.25">
      <c r="A5814" t="s">
        <v>12803</v>
      </c>
      <c r="B5814" t="s">
        <v>12804</v>
      </c>
      <c r="C5814">
        <v>439</v>
      </c>
      <c r="D5814">
        <v>10</v>
      </c>
      <c r="E5814" s="1">
        <v>0.70725823750943995</v>
      </c>
      <c r="F5814" t="s">
        <v>2719</v>
      </c>
      <c r="G5814">
        <v>5</v>
      </c>
      <c r="H5814" t="s">
        <v>12805</v>
      </c>
      <c r="I5814" s="3" t="s">
        <v>13</v>
      </c>
    </row>
    <row r="5815" spans="1:9" x14ac:dyDescent="0.25">
      <c r="A5815" t="s">
        <v>12806</v>
      </c>
      <c r="B5815" t="s">
        <v>18</v>
      </c>
      <c r="C5815">
        <v>387</v>
      </c>
      <c r="D5815">
        <v>0</v>
      </c>
      <c r="G5815">
        <v>0</v>
      </c>
      <c r="H5815" t="s">
        <v>13</v>
      </c>
    </row>
    <row r="5816" spans="1:9" x14ac:dyDescent="0.25">
      <c r="A5816" t="s">
        <v>12807</v>
      </c>
      <c r="B5816" t="s">
        <v>12808</v>
      </c>
      <c r="C5816">
        <v>448</v>
      </c>
      <c r="D5816">
        <v>10</v>
      </c>
      <c r="E5816" s="1">
        <v>2.7068733307740101E-18</v>
      </c>
      <c r="F5816" t="s">
        <v>1013</v>
      </c>
      <c r="G5816">
        <v>2</v>
      </c>
      <c r="H5816" t="s">
        <v>2425</v>
      </c>
    </row>
    <row r="5817" spans="1:9" x14ac:dyDescent="0.25">
      <c r="A5817" t="s">
        <v>12809</v>
      </c>
      <c r="B5817" t="s">
        <v>18</v>
      </c>
      <c r="C5817">
        <v>353</v>
      </c>
      <c r="D5817">
        <v>0</v>
      </c>
      <c r="G5817">
        <v>0</v>
      </c>
      <c r="H5817" t="s">
        <v>13</v>
      </c>
    </row>
    <row r="5818" spans="1:9" x14ac:dyDescent="0.25">
      <c r="A5818" t="s">
        <v>12810</v>
      </c>
      <c r="B5818" t="s">
        <v>12811</v>
      </c>
      <c r="C5818">
        <v>295</v>
      </c>
      <c r="D5818">
        <v>4</v>
      </c>
      <c r="E5818" s="1">
        <v>1874.62611077989</v>
      </c>
      <c r="F5818" t="s">
        <v>12812</v>
      </c>
      <c r="G5818">
        <v>0</v>
      </c>
      <c r="H5818" t="s">
        <v>13</v>
      </c>
    </row>
    <row r="5819" spans="1:9" x14ac:dyDescent="0.25">
      <c r="A5819" t="s">
        <v>12813</v>
      </c>
      <c r="B5819" t="s">
        <v>12814</v>
      </c>
      <c r="C5819">
        <v>499</v>
      </c>
      <c r="D5819">
        <v>10</v>
      </c>
      <c r="E5819" s="1">
        <v>2.9085716675997398E-68</v>
      </c>
      <c r="F5819" t="s">
        <v>1153</v>
      </c>
      <c r="G5819">
        <v>12</v>
      </c>
      <c r="H5819" t="s">
        <v>12815</v>
      </c>
      <c r="I5819" s="3" t="s">
        <v>13</v>
      </c>
    </row>
    <row r="5820" spans="1:9" x14ac:dyDescent="0.25">
      <c r="A5820" t="s">
        <v>12816</v>
      </c>
      <c r="B5820" t="s">
        <v>12817</v>
      </c>
      <c r="C5820">
        <v>459</v>
      </c>
      <c r="D5820">
        <v>10</v>
      </c>
      <c r="E5820" s="1">
        <v>2.8459505014794198E-63</v>
      </c>
      <c r="F5820" t="s">
        <v>66</v>
      </c>
      <c r="G5820">
        <v>3</v>
      </c>
      <c r="H5820" t="s">
        <v>5870</v>
      </c>
      <c r="I5820" s="3" t="s">
        <v>13</v>
      </c>
    </row>
    <row r="5821" spans="1:9" x14ac:dyDescent="0.25">
      <c r="A5821" t="s">
        <v>12818</v>
      </c>
      <c r="B5821" t="s">
        <v>18</v>
      </c>
      <c r="C5821">
        <v>460</v>
      </c>
      <c r="D5821">
        <v>0</v>
      </c>
      <c r="G5821">
        <v>0</v>
      </c>
      <c r="H5821" t="s">
        <v>13</v>
      </c>
    </row>
    <row r="5822" spans="1:9" x14ac:dyDescent="0.25">
      <c r="A5822" t="s">
        <v>12819</v>
      </c>
      <c r="B5822" t="s">
        <v>12820</v>
      </c>
      <c r="C5822">
        <v>354</v>
      </c>
      <c r="D5822">
        <v>10</v>
      </c>
      <c r="E5822" s="1">
        <v>5.6103982935708504E-18</v>
      </c>
      <c r="F5822" t="s">
        <v>679</v>
      </c>
      <c r="G5822">
        <v>6</v>
      </c>
      <c r="H5822" t="s">
        <v>12821</v>
      </c>
      <c r="I5822" s="3" t="s">
        <v>12822</v>
      </c>
    </row>
    <row r="5823" spans="1:9" x14ac:dyDescent="0.25">
      <c r="A5823" t="s">
        <v>12823</v>
      </c>
      <c r="B5823" t="s">
        <v>12824</v>
      </c>
      <c r="C5823">
        <v>513</v>
      </c>
      <c r="D5823">
        <v>10</v>
      </c>
      <c r="E5823" s="1">
        <v>1.01005391236321E-69</v>
      </c>
      <c r="F5823" t="s">
        <v>424</v>
      </c>
      <c r="G5823">
        <v>7</v>
      </c>
      <c r="H5823" t="s">
        <v>12825</v>
      </c>
      <c r="I5823" s="3" t="s">
        <v>13</v>
      </c>
    </row>
    <row r="5824" spans="1:9" x14ac:dyDescent="0.25">
      <c r="A5824" t="s">
        <v>12826</v>
      </c>
      <c r="B5824" t="s">
        <v>12827</v>
      </c>
      <c r="C5824">
        <v>474</v>
      </c>
      <c r="D5824">
        <v>10</v>
      </c>
      <c r="E5824" s="1">
        <v>1.24360776248768E-55</v>
      </c>
      <c r="F5824" t="s">
        <v>169</v>
      </c>
      <c r="G5824">
        <v>2</v>
      </c>
      <c r="H5824" t="s">
        <v>230</v>
      </c>
      <c r="I5824" s="3" t="s">
        <v>13</v>
      </c>
    </row>
    <row r="5825" spans="1:9" x14ac:dyDescent="0.25">
      <c r="A5825" t="s">
        <v>12828</v>
      </c>
      <c r="B5825" t="s">
        <v>4797</v>
      </c>
      <c r="C5825">
        <v>496</v>
      </c>
      <c r="D5825">
        <v>10</v>
      </c>
      <c r="E5825" s="1">
        <v>5.6827658212373497E-42</v>
      </c>
      <c r="F5825" t="s">
        <v>3658</v>
      </c>
      <c r="G5825">
        <v>5</v>
      </c>
      <c r="H5825" t="s">
        <v>7394</v>
      </c>
      <c r="I5825" s="3" t="s">
        <v>4799</v>
      </c>
    </row>
    <row r="5826" spans="1:9" x14ac:dyDescent="0.25">
      <c r="A5826" t="s">
        <v>12829</v>
      </c>
      <c r="B5826" t="s">
        <v>18</v>
      </c>
      <c r="C5826">
        <v>529</v>
      </c>
      <c r="D5826">
        <v>0</v>
      </c>
      <c r="G5826">
        <v>0</v>
      </c>
      <c r="H5826" t="s">
        <v>13</v>
      </c>
    </row>
    <row r="5827" spans="1:9" x14ac:dyDescent="0.25">
      <c r="A5827" t="s">
        <v>12830</v>
      </c>
      <c r="B5827" t="s">
        <v>2086</v>
      </c>
      <c r="C5827">
        <v>494</v>
      </c>
      <c r="D5827">
        <v>10</v>
      </c>
      <c r="E5827" s="1">
        <v>9.8363764890073495E-8</v>
      </c>
      <c r="F5827" t="s">
        <v>616</v>
      </c>
      <c r="G5827">
        <v>7</v>
      </c>
      <c r="H5827" t="s">
        <v>2087</v>
      </c>
      <c r="I5827" s="3" t="s">
        <v>13</v>
      </c>
    </row>
    <row r="5828" spans="1:9" x14ac:dyDescent="0.25">
      <c r="A5828" t="s">
        <v>12831</v>
      </c>
      <c r="B5828" t="s">
        <v>12832</v>
      </c>
      <c r="C5828">
        <v>316</v>
      </c>
      <c r="D5828">
        <v>10</v>
      </c>
      <c r="E5828" s="1">
        <v>2.6986666273942101E-36</v>
      </c>
      <c r="F5828" t="s">
        <v>767</v>
      </c>
      <c r="G5828">
        <v>7</v>
      </c>
      <c r="H5828" t="s">
        <v>12833</v>
      </c>
      <c r="I5828" s="3" t="s">
        <v>13</v>
      </c>
    </row>
    <row r="5829" spans="1:9" x14ac:dyDescent="0.25">
      <c r="A5829" t="s">
        <v>12834</v>
      </c>
      <c r="B5829" t="s">
        <v>8405</v>
      </c>
      <c r="C5829">
        <v>477</v>
      </c>
      <c r="D5829">
        <v>10</v>
      </c>
      <c r="E5829" s="1">
        <v>5.9752065331744402E-4</v>
      </c>
      <c r="F5829" t="s">
        <v>910</v>
      </c>
      <c r="G5829">
        <v>4</v>
      </c>
      <c r="H5829" t="s">
        <v>11622</v>
      </c>
      <c r="I5829" s="3" t="s">
        <v>660</v>
      </c>
    </row>
    <row r="5830" spans="1:9" x14ac:dyDescent="0.25">
      <c r="A5830" t="s">
        <v>12835</v>
      </c>
      <c r="B5830" t="s">
        <v>18</v>
      </c>
      <c r="C5830">
        <v>477</v>
      </c>
      <c r="D5830">
        <v>0</v>
      </c>
      <c r="G5830">
        <v>0</v>
      </c>
      <c r="H5830" t="s">
        <v>13</v>
      </c>
    </row>
    <row r="5831" spans="1:9" x14ac:dyDescent="0.25">
      <c r="A5831" t="s">
        <v>12836</v>
      </c>
      <c r="B5831" t="s">
        <v>12837</v>
      </c>
      <c r="C5831">
        <v>430</v>
      </c>
      <c r="D5831">
        <v>10</v>
      </c>
      <c r="E5831" s="1">
        <v>7.8935209288552998E-13</v>
      </c>
      <c r="F5831" t="s">
        <v>6645</v>
      </c>
      <c r="G5831">
        <v>1</v>
      </c>
      <c r="H5831" t="s">
        <v>3324</v>
      </c>
      <c r="I5831" s="3" t="s">
        <v>13</v>
      </c>
    </row>
    <row r="5832" spans="1:9" x14ac:dyDescent="0.25">
      <c r="A5832" t="s">
        <v>12838</v>
      </c>
      <c r="B5832" t="s">
        <v>2752</v>
      </c>
      <c r="C5832">
        <v>351</v>
      </c>
      <c r="D5832">
        <v>10</v>
      </c>
      <c r="E5832" s="1">
        <v>5.1545798192783305E-29</v>
      </c>
      <c r="F5832" t="s">
        <v>852</v>
      </c>
      <c r="G5832">
        <v>6</v>
      </c>
      <c r="H5832" t="s">
        <v>12839</v>
      </c>
      <c r="I5832" s="3" t="s">
        <v>13</v>
      </c>
    </row>
    <row r="5833" spans="1:9" x14ac:dyDescent="0.25">
      <c r="A5833" t="s">
        <v>12840</v>
      </c>
      <c r="B5833" t="s">
        <v>12841</v>
      </c>
      <c r="C5833">
        <v>365</v>
      </c>
      <c r="D5833">
        <v>10</v>
      </c>
      <c r="E5833" s="1">
        <v>1.10904927080701E-37</v>
      </c>
      <c r="F5833" t="s">
        <v>788</v>
      </c>
      <c r="G5833">
        <v>8</v>
      </c>
      <c r="H5833" t="s">
        <v>12842</v>
      </c>
      <c r="I5833" s="3" t="s">
        <v>13</v>
      </c>
    </row>
    <row r="5834" spans="1:9" x14ac:dyDescent="0.25">
      <c r="A5834" t="s">
        <v>12843</v>
      </c>
      <c r="B5834" t="s">
        <v>10960</v>
      </c>
      <c r="C5834">
        <v>412</v>
      </c>
      <c r="D5834">
        <v>10</v>
      </c>
      <c r="E5834" s="1">
        <v>1.00118024605956E-19</v>
      </c>
      <c r="F5834" t="s">
        <v>3473</v>
      </c>
      <c r="G5834">
        <v>5</v>
      </c>
      <c r="H5834" t="s">
        <v>12844</v>
      </c>
      <c r="I5834" s="3" t="s">
        <v>13</v>
      </c>
    </row>
    <row r="5835" spans="1:9" x14ac:dyDescent="0.25">
      <c r="A5835" t="s">
        <v>12845</v>
      </c>
      <c r="B5835" t="s">
        <v>18</v>
      </c>
      <c r="C5835">
        <v>226</v>
      </c>
      <c r="D5835">
        <v>0</v>
      </c>
      <c r="G5835">
        <v>0</v>
      </c>
      <c r="H5835" t="s">
        <v>13</v>
      </c>
    </row>
    <row r="5836" spans="1:9" x14ac:dyDescent="0.25">
      <c r="A5836" t="s">
        <v>12846</v>
      </c>
      <c r="B5836" t="s">
        <v>12847</v>
      </c>
      <c r="C5836">
        <v>488</v>
      </c>
      <c r="D5836">
        <v>10</v>
      </c>
      <c r="E5836" s="1">
        <v>8.2408474258292804E-20</v>
      </c>
      <c r="F5836" t="s">
        <v>3340</v>
      </c>
      <c r="G5836">
        <v>2</v>
      </c>
      <c r="H5836" t="s">
        <v>2425</v>
      </c>
    </row>
    <row r="5837" spans="1:9" x14ac:dyDescent="0.25">
      <c r="A5837" t="s">
        <v>12848</v>
      </c>
      <c r="B5837" t="s">
        <v>1622</v>
      </c>
      <c r="C5837">
        <v>469</v>
      </c>
      <c r="D5837">
        <v>10</v>
      </c>
      <c r="E5837" s="1">
        <v>1.7678646472946399E-58</v>
      </c>
      <c r="F5837" t="s">
        <v>169</v>
      </c>
      <c r="G5837">
        <v>5</v>
      </c>
      <c r="H5837" t="s">
        <v>5472</v>
      </c>
      <c r="I5837" s="3" t="s">
        <v>13</v>
      </c>
    </row>
    <row r="5838" spans="1:9" x14ac:dyDescent="0.25">
      <c r="A5838" t="s">
        <v>12849</v>
      </c>
      <c r="B5838" t="s">
        <v>3503</v>
      </c>
      <c r="C5838">
        <v>498</v>
      </c>
      <c r="D5838">
        <v>10</v>
      </c>
      <c r="E5838" s="1">
        <v>1.38976241902244E-33</v>
      </c>
      <c r="F5838" t="s">
        <v>1778</v>
      </c>
      <c r="G5838">
        <v>3</v>
      </c>
      <c r="H5838" t="s">
        <v>10186</v>
      </c>
    </row>
    <row r="5839" spans="1:9" x14ac:dyDescent="0.25">
      <c r="A5839" t="s">
        <v>12850</v>
      </c>
      <c r="B5839" t="s">
        <v>12851</v>
      </c>
      <c r="C5839">
        <v>322</v>
      </c>
      <c r="D5839">
        <v>10</v>
      </c>
      <c r="E5839" s="1">
        <v>8.5262865015391402E-39</v>
      </c>
      <c r="F5839" t="s">
        <v>216</v>
      </c>
      <c r="G5839">
        <v>5</v>
      </c>
      <c r="H5839" t="s">
        <v>12852</v>
      </c>
      <c r="I5839" s="3" t="s">
        <v>13</v>
      </c>
    </row>
    <row r="5840" spans="1:9" x14ac:dyDescent="0.25">
      <c r="A5840" t="s">
        <v>12853</v>
      </c>
      <c r="B5840" t="s">
        <v>7213</v>
      </c>
      <c r="C5840">
        <v>451</v>
      </c>
      <c r="D5840">
        <v>10</v>
      </c>
      <c r="E5840" s="1">
        <v>2.2568772738563501E-44</v>
      </c>
      <c r="F5840" t="s">
        <v>4847</v>
      </c>
      <c r="G5840">
        <v>5</v>
      </c>
      <c r="H5840" t="s">
        <v>12854</v>
      </c>
      <c r="I5840" s="3" t="s">
        <v>1734</v>
      </c>
    </row>
    <row r="5841" spans="1:9" x14ac:dyDescent="0.25">
      <c r="A5841" t="s">
        <v>12855</v>
      </c>
      <c r="B5841" t="s">
        <v>18</v>
      </c>
      <c r="C5841">
        <v>502</v>
      </c>
      <c r="D5841">
        <v>0</v>
      </c>
      <c r="G5841">
        <v>0</v>
      </c>
      <c r="H5841" t="s">
        <v>13</v>
      </c>
    </row>
    <row r="5842" spans="1:9" x14ac:dyDescent="0.25">
      <c r="A5842" t="s">
        <v>12856</v>
      </c>
      <c r="B5842" t="s">
        <v>535</v>
      </c>
      <c r="C5842">
        <v>480</v>
      </c>
      <c r="D5842">
        <v>10</v>
      </c>
      <c r="E5842" s="1">
        <v>7.9735105685377295E-4</v>
      </c>
      <c r="F5842" t="s">
        <v>2699</v>
      </c>
      <c r="G5842">
        <v>12</v>
      </c>
      <c r="H5842" t="s">
        <v>12857</v>
      </c>
      <c r="I5842" s="3" t="s">
        <v>13</v>
      </c>
    </row>
    <row r="5843" spans="1:9" x14ac:dyDescent="0.25">
      <c r="A5843" t="s">
        <v>12858</v>
      </c>
      <c r="B5843" t="s">
        <v>12859</v>
      </c>
      <c r="C5843">
        <v>431</v>
      </c>
      <c r="D5843">
        <v>10</v>
      </c>
      <c r="E5843" s="1">
        <v>2.8735371097640299E-52</v>
      </c>
      <c r="F5843" t="s">
        <v>353</v>
      </c>
      <c r="G5843">
        <v>10</v>
      </c>
      <c r="H5843" t="s">
        <v>12860</v>
      </c>
      <c r="I5843" s="3" t="s">
        <v>660</v>
      </c>
    </row>
    <row r="5844" spans="1:9" x14ac:dyDescent="0.25">
      <c r="A5844" t="s">
        <v>12861</v>
      </c>
      <c r="B5844" t="s">
        <v>11159</v>
      </c>
      <c r="C5844">
        <v>437</v>
      </c>
      <c r="D5844">
        <v>8</v>
      </c>
      <c r="E5844" s="1">
        <v>3.1673852818902002E-9</v>
      </c>
      <c r="F5844" s="2">
        <v>666.25</v>
      </c>
      <c r="G5844">
        <v>2</v>
      </c>
      <c r="H5844" t="s">
        <v>12862</v>
      </c>
      <c r="I5844" s="3" t="s">
        <v>13</v>
      </c>
    </row>
    <row r="5845" spans="1:9" x14ac:dyDescent="0.25">
      <c r="A5845" t="s">
        <v>12863</v>
      </c>
      <c r="B5845" t="s">
        <v>12864</v>
      </c>
      <c r="C5845">
        <v>337</v>
      </c>
      <c r="D5845">
        <v>10</v>
      </c>
      <c r="E5845" s="1">
        <v>1.00140454154528E-38</v>
      </c>
      <c r="F5845" t="s">
        <v>1079</v>
      </c>
      <c r="G5845">
        <v>2</v>
      </c>
      <c r="H5845" t="s">
        <v>2425</v>
      </c>
    </row>
    <row r="5846" spans="1:9" x14ac:dyDescent="0.25">
      <c r="A5846" t="s">
        <v>12865</v>
      </c>
      <c r="B5846" t="s">
        <v>18</v>
      </c>
      <c r="C5846">
        <v>485</v>
      </c>
      <c r="D5846">
        <v>0</v>
      </c>
      <c r="G5846">
        <v>0</v>
      </c>
      <c r="H5846" t="s">
        <v>13</v>
      </c>
    </row>
    <row r="5847" spans="1:9" x14ac:dyDescent="0.25">
      <c r="A5847" t="s">
        <v>12866</v>
      </c>
      <c r="B5847" t="s">
        <v>1046</v>
      </c>
      <c r="C5847">
        <v>471</v>
      </c>
      <c r="D5847">
        <v>10</v>
      </c>
      <c r="E5847" s="1">
        <v>1.0065608143015899E-29</v>
      </c>
      <c r="F5847" t="s">
        <v>2665</v>
      </c>
      <c r="G5847">
        <v>2</v>
      </c>
      <c r="H5847" t="s">
        <v>12867</v>
      </c>
      <c r="I5847" s="3" t="s">
        <v>2770</v>
      </c>
    </row>
    <row r="5848" spans="1:9" x14ac:dyDescent="0.25">
      <c r="A5848" t="s">
        <v>12868</v>
      </c>
      <c r="B5848" t="s">
        <v>175</v>
      </c>
      <c r="C5848">
        <v>495</v>
      </c>
      <c r="D5848">
        <v>10</v>
      </c>
      <c r="E5848" s="1">
        <v>7.78135598958119E-32</v>
      </c>
      <c r="F5848" t="s">
        <v>3383</v>
      </c>
      <c r="G5848">
        <v>1</v>
      </c>
      <c r="H5848" t="s">
        <v>12869</v>
      </c>
      <c r="I5848" s="3" t="s">
        <v>13</v>
      </c>
    </row>
    <row r="5849" spans="1:9" x14ac:dyDescent="0.25">
      <c r="A5849" t="s">
        <v>12870</v>
      </c>
      <c r="B5849" t="s">
        <v>12871</v>
      </c>
      <c r="C5849">
        <v>480</v>
      </c>
      <c r="D5849">
        <v>10</v>
      </c>
      <c r="E5849" s="1">
        <v>8.79532666495724E-11</v>
      </c>
      <c r="F5849" t="s">
        <v>4195</v>
      </c>
      <c r="G5849">
        <v>1</v>
      </c>
      <c r="H5849" t="s">
        <v>7297</v>
      </c>
    </row>
    <row r="5850" spans="1:9" x14ac:dyDescent="0.25">
      <c r="A5850" t="s">
        <v>12872</v>
      </c>
      <c r="B5850" t="s">
        <v>2705</v>
      </c>
      <c r="C5850">
        <v>428</v>
      </c>
      <c r="D5850">
        <v>5</v>
      </c>
      <c r="E5850" s="1">
        <v>6.6333755849547696E-19</v>
      </c>
      <c r="F5850" t="s">
        <v>4001</v>
      </c>
      <c r="G5850">
        <v>0</v>
      </c>
      <c r="H5850" t="s">
        <v>13</v>
      </c>
    </row>
    <row r="5851" spans="1:9" x14ac:dyDescent="0.25">
      <c r="A5851" t="s">
        <v>12873</v>
      </c>
      <c r="B5851" t="s">
        <v>18</v>
      </c>
      <c r="C5851">
        <v>536</v>
      </c>
      <c r="D5851">
        <v>0</v>
      </c>
      <c r="G5851">
        <v>0</v>
      </c>
      <c r="H5851" t="s">
        <v>13</v>
      </c>
    </row>
    <row r="5852" spans="1:9" x14ac:dyDescent="0.25">
      <c r="A5852" t="s">
        <v>12874</v>
      </c>
      <c r="B5852" t="s">
        <v>12875</v>
      </c>
      <c r="C5852">
        <v>487</v>
      </c>
      <c r="D5852">
        <v>10</v>
      </c>
      <c r="E5852" s="1">
        <v>3.9647557760964099E-12</v>
      </c>
      <c r="F5852" t="s">
        <v>865</v>
      </c>
      <c r="G5852">
        <v>4</v>
      </c>
      <c r="H5852" t="s">
        <v>12876</v>
      </c>
      <c r="I5852" s="3" t="s">
        <v>5930</v>
      </c>
    </row>
    <row r="5853" spans="1:9" x14ac:dyDescent="0.25">
      <c r="A5853" t="s">
        <v>12877</v>
      </c>
      <c r="B5853" t="s">
        <v>12878</v>
      </c>
      <c r="C5853">
        <v>413</v>
      </c>
      <c r="D5853">
        <v>10</v>
      </c>
      <c r="E5853" s="1">
        <v>2.20100941613664E-46</v>
      </c>
      <c r="F5853" t="s">
        <v>562</v>
      </c>
      <c r="G5853">
        <v>3</v>
      </c>
      <c r="H5853" t="s">
        <v>12879</v>
      </c>
      <c r="I5853" s="3" t="s">
        <v>13</v>
      </c>
    </row>
    <row r="5854" spans="1:9" x14ac:dyDescent="0.25">
      <c r="A5854" t="s">
        <v>12880</v>
      </c>
      <c r="B5854" t="s">
        <v>18</v>
      </c>
      <c r="C5854">
        <v>395</v>
      </c>
      <c r="D5854">
        <v>0</v>
      </c>
      <c r="G5854">
        <v>0</v>
      </c>
      <c r="H5854" t="s">
        <v>13</v>
      </c>
    </row>
    <row r="5855" spans="1:9" x14ac:dyDescent="0.25">
      <c r="A5855" t="s">
        <v>12881</v>
      </c>
      <c r="B5855" t="s">
        <v>8936</v>
      </c>
      <c r="C5855">
        <v>412</v>
      </c>
      <c r="D5855">
        <v>10</v>
      </c>
      <c r="E5855" s="1">
        <v>4.4201064927278999E-11</v>
      </c>
      <c r="F5855" t="s">
        <v>2239</v>
      </c>
      <c r="G5855">
        <v>3</v>
      </c>
      <c r="H5855" t="s">
        <v>12882</v>
      </c>
      <c r="I5855" s="3" t="s">
        <v>13</v>
      </c>
    </row>
    <row r="5856" spans="1:9" x14ac:dyDescent="0.25">
      <c r="A5856" t="s">
        <v>12883</v>
      </c>
      <c r="B5856" t="s">
        <v>6651</v>
      </c>
      <c r="C5856">
        <v>448</v>
      </c>
      <c r="D5856">
        <v>2</v>
      </c>
      <c r="E5856" s="1">
        <v>538.78596525449495</v>
      </c>
      <c r="F5856" t="s">
        <v>4334</v>
      </c>
      <c r="G5856">
        <v>0</v>
      </c>
      <c r="H5856" t="s">
        <v>13</v>
      </c>
    </row>
    <row r="5857" spans="1:9" x14ac:dyDescent="0.25">
      <c r="A5857" t="s">
        <v>12884</v>
      </c>
      <c r="B5857" t="s">
        <v>12885</v>
      </c>
      <c r="C5857">
        <v>309</v>
      </c>
      <c r="D5857">
        <v>10</v>
      </c>
      <c r="E5857" s="1">
        <v>4.6733004540218799E-20</v>
      </c>
      <c r="F5857" t="s">
        <v>1353</v>
      </c>
      <c r="G5857">
        <v>1</v>
      </c>
      <c r="H5857" t="s">
        <v>3681</v>
      </c>
      <c r="I5857" s="3" t="s">
        <v>13</v>
      </c>
    </row>
    <row r="5858" spans="1:9" x14ac:dyDescent="0.25">
      <c r="A5858" t="s">
        <v>12886</v>
      </c>
      <c r="B5858" t="s">
        <v>12887</v>
      </c>
      <c r="C5858">
        <v>448</v>
      </c>
      <c r="D5858">
        <v>10</v>
      </c>
      <c r="E5858" s="1">
        <v>2.34602535579395E-33</v>
      </c>
      <c r="F5858" t="s">
        <v>663</v>
      </c>
      <c r="G5858">
        <v>0</v>
      </c>
      <c r="H5858" t="s">
        <v>13</v>
      </c>
    </row>
    <row r="5859" spans="1:9" x14ac:dyDescent="0.25">
      <c r="A5859" t="s">
        <v>12888</v>
      </c>
      <c r="B5859" t="s">
        <v>12889</v>
      </c>
      <c r="C5859">
        <v>241</v>
      </c>
      <c r="D5859">
        <v>10</v>
      </c>
      <c r="E5859" s="1">
        <v>1.9069867126954499E-5</v>
      </c>
      <c r="F5859" t="s">
        <v>830</v>
      </c>
      <c r="G5859">
        <v>4</v>
      </c>
      <c r="H5859" t="s">
        <v>12890</v>
      </c>
      <c r="I5859" s="3" t="s">
        <v>13</v>
      </c>
    </row>
    <row r="5860" spans="1:9" x14ac:dyDescent="0.25">
      <c r="A5860" t="s">
        <v>12891</v>
      </c>
      <c r="B5860" t="s">
        <v>7340</v>
      </c>
      <c r="C5860">
        <v>386</v>
      </c>
      <c r="D5860">
        <v>10</v>
      </c>
      <c r="E5860" s="1">
        <v>1.2286669452064E-25</v>
      </c>
      <c r="F5860" t="s">
        <v>301</v>
      </c>
      <c r="G5860">
        <v>10</v>
      </c>
      <c r="H5860" t="s">
        <v>12892</v>
      </c>
      <c r="I5860" s="3" t="s">
        <v>7342</v>
      </c>
    </row>
    <row r="5861" spans="1:9" x14ac:dyDescent="0.25">
      <c r="A5861" t="s">
        <v>12893</v>
      </c>
      <c r="B5861" t="s">
        <v>12127</v>
      </c>
      <c r="C5861">
        <v>461</v>
      </c>
      <c r="D5861">
        <v>10</v>
      </c>
      <c r="E5861" s="1">
        <v>5.6423045030528603E-17</v>
      </c>
      <c r="F5861" t="s">
        <v>1076</v>
      </c>
      <c r="G5861">
        <v>5</v>
      </c>
      <c r="H5861" t="s">
        <v>12128</v>
      </c>
      <c r="I5861" s="3" t="s">
        <v>12129</v>
      </c>
    </row>
    <row r="5862" spans="1:9" x14ac:dyDescent="0.25">
      <c r="A5862" t="s">
        <v>12894</v>
      </c>
      <c r="B5862" t="s">
        <v>12895</v>
      </c>
      <c r="C5862">
        <v>432</v>
      </c>
      <c r="D5862">
        <v>10</v>
      </c>
      <c r="E5862" s="1">
        <v>2.5991482588814501E-31</v>
      </c>
      <c r="F5862" t="s">
        <v>4645</v>
      </c>
      <c r="G5862">
        <v>1</v>
      </c>
      <c r="H5862" t="s">
        <v>2935</v>
      </c>
    </row>
    <row r="5863" spans="1:9" x14ac:dyDescent="0.25">
      <c r="A5863" t="s">
        <v>12896</v>
      </c>
      <c r="B5863" t="s">
        <v>18</v>
      </c>
      <c r="C5863">
        <v>452</v>
      </c>
      <c r="D5863">
        <v>0</v>
      </c>
      <c r="G5863">
        <v>0</v>
      </c>
      <c r="H5863" t="s">
        <v>13</v>
      </c>
    </row>
    <row r="5864" spans="1:9" x14ac:dyDescent="0.25">
      <c r="A5864" t="s">
        <v>12897</v>
      </c>
      <c r="B5864" t="s">
        <v>18</v>
      </c>
      <c r="C5864">
        <v>512</v>
      </c>
      <c r="D5864">
        <v>0</v>
      </c>
      <c r="G5864">
        <v>0</v>
      </c>
      <c r="H5864" t="s">
        <v>13</v>
      </c>
    </row>
    <row r="5865" spans="1:9" x14ac:dyDescent="0.25">
      <c r="A5865" t="s">
        <v>12898</v>
      </c>
      <c r="B5865" t="s">
        <v>2186</v>
      </c>
      <c r="C5865">
        <v>415</v>
      </c>
      <c r="D5865">
        <v>10</v>
      </c>
      <c r="E5865" s="1">
        <v>7.6951068593114201E-39</v>
      </c>
      <c r="F5865" t="s">
        <v>3246</v>
      </c>
      <c r="G5865">
        <v>0</v>
      </c>
      <c r="H5865" t="s">
        <v>13</v>
      </c>
    </row>
    <row r="5866" spans="1:9" x14ac:dyDescent="0.25">
      <c r="A5866" t="s">
        <v>12899</v>
      </c>
      <c r="B5866" t="s">
        <v>18</v>
      </c>
      <c r="C5866">
        <v>435</v>
      </c>
      <c r="D5866">
        <v>0</v>
      </c>
      <c r="G5866">
        <v>0</v>
      </c>
      <c r="H5866" t="s">
        <v>13</v>
      </c>
    </row>
    <row r="5867" spans="1:9" x14ac:dyDescent="0.25">
      <c r="A5867" t="s">
        <v>12900</v>
      </c>
      <c r="B5867" t="s">
        <v>2386</v>
      </c>
      <c r="C5867">
        <v>481</v>
      </c>
      <c r="D5867">
        <v>10</v>
      </c>
      <c r="E5867" s="1">
        <v>9.0596159410492394E-24</v>
      </c>
      <c r="F5867" t="s">
        <v>5817</v>
      </c>
      <c r="G5867">
        <v>1</v>
      </c>
      <c r="H5867" t="s">
        <v>799</v>
      </c>
      <c r="I5867" s="3" t="s">
        <v>13</v>
      </c>
    </row>
    <row r="5868" spans="1:9" x14ac:dyDescent="0.25">
      <c r="A5868" t="s">
        <v>12901</v>
      </c>
      <c r="B5868" t="s">
        <v>2186</v>
      </c>
      <c r="C5868">
        <v>272</v>
      </c>
      <c r="D5868">
        <v>10</v>
      </c>
      <c r="E5868" s="1">
        <v>2.3356396124928701E-11</v>
      </c>
      <c r="F5868" t="s">
        <v>261</v>
      </c>
      <c r="G5868">
        <v>1</v>
      </c>
      <c r="H5868" t="s">
        <v>52</v>
      </c>
      <c r="I5868" s="3" t="s">
        <v>13</v>
      </c>
    </row>
    <row r="5869" spans="1:9" x14ac:dyDescent="0.25">
      <c r="A5869" t="s">
        <v>12902</v>
      </c>
      <c r="B5869" t="s">
        <v>18</v>
      </c>
      <c r="C5869">
        <v>480</v>
      </c>
      <c r="D5869">
        <v>0</v>
      </c>
      <c r="G5869">
        <v>0</v>
      </c>
      <c r="H5869" t="s">
        <v>13</v>
      </c>
    </row>
    <row r="5870" spans="1:9" x14ac:dyDescent="0.25">
      <c r="A5870" t="s">
        <v>12903</v>
      </c>
      <c r="B5870" t="s">
        <v>12904</v>
      </c>
      <c r="C5870">
        <v>482</v>
      </c>
      <c r="D5870">
        <v>10</v>
      </c>
      <c r="E5870" s="1">
        <v>7.8326041800178301E-23</v>
      </c>
      <c r="F5870" t="s">
        <v>4897</v>
      </c>
      <c r="G5870">
        <v>2</v>
      </c>
      <c r="H5870" t="s">
        <v>12905</v>
      </c>
    </row>
    <row r="5871" spans="1:9" x14ac:dyDescent="0.25">
      <c r="A5871" t="s">
        <v>12906</v>
      </c>
      <c r="B5871" t="s">
        <v>1768</v>
      </c>
      <c r="C5871">
        <v>471</v>
      </c>
      <c r="D5871">
        <v>10</v>
      </c>
      <c r="E5871" s="1">
        <v>1.13833949888003E-44</v>
      </c>
      <c r="F5871" t="s">
        <v>402</v>
      </c>
      <c r="G5871">
        <v>2</v>
      </c>
      <c r="H5871" t="s">
        <v>4458</v>
      </c>
    </row>
    <row r="5872" spans="1:9" x14ac:dyDescent="0.25">
      <c r="A5872" t="s">
        <v>12907</v>
      </c>
      <c r="B5872" t="s">
        <v>9782</v>
      </c>
      <c r="C5872">
        <v>483</v>
      </c>
      <c r="D5872">
        <v>10</v>
      </c>
      <c r="E5872" s="1">
        <v>1.9373663957477901E-38</v>
      </c>
      <c r="F5872" t="s">
        <v>1778</v>
      </c>
      <c r="G5872">
        <v>20</v>
      </c>
      <c r="H5872" t="s">
        <v>5135</v>
      </c>
      <c r="I5872" s="3" t="s">
        <v>13</v>
      </c>
    </row>
    <row r="5873" spans="1:9" x14ac:dyDescent="0.25">
      <c r="A5873" t="s">
        <v>12908</v>
      </c>
      <c r="B5873" t="s">
        <v>4177</v>
      </c>
      <c r="C5873">
        <v>509</v>
      </c>
      <c r="D5873">
        <v>10</v>
      </c>
      <c r="E5873" s="1">
        <v>9.7011145708624197E-33</v>
      </c>
      <c r="F5873" t="s">
        <v>344</v>
      </c>
      <c r="G5873">
        <v>8</v>
      </c>
      <c r="H5873" t="s">
        <v>12909</v>
      </c>
      <c r="I5873" s="3" t="s">
        <v>13</v>
      </c>
    </row>
    <row r="5874" spans="1:9" x14ac:dyDescent="0.25">
      <c r="A5874" t="s">
        <v>12910</v>
      </c>
      <c r="B5874" t="s">
        <v>12911</v>
      </c>
      <c r="C5874">
        <v>434</v>
      </c>
      <c r="D5874">
        <v>10</v>
      </c>
      <c r="E5874" s="1">
        <v>2.6672165007478299E-39</v>
      </c>
      <c r="F5874" t="s">
        <v>795</v>
      </c>
      <c r="G5874">
        <v>6</v>
      </c>
      <c r="H5874" t="s">
        <v>12912</v>
      </c>
      <c r="I5874" s="3" t="s">
        <v>13</v>
      </c>
    </row>
    <row r="5875" spans="1:9" x14ac:dyDescent="0.25">
      <c r="A5875" t="s">
        <v>12913</v>
      </c>
      <c r="B5875" t="s">
        <v>18</v>
      </c>
      <c r="C5875">
        <v>228</v>
      </c>
      <c r="D5875">
        <v>0</v>
      </c>
      <c r="G5875">
        <v>0</v>
      </c>
      <c r="H5875" t="s">
        <v>13</v>
      </c>
    </row>
    <row r="5876" spans="1:9" x14ac:dyDescent="0.25">
      <c r="A5876" t="s">
        <v>12914</v>
      </c>
      <c r="B5876" t="s">
        <v>12915</v>
      </c>
      <c r="C5876">
        <v>280</v>
      </c>
      <c r="D5876">
        <v>10</v>
      </c>
      <c r="E5876" s="1">
        <v>1.06661547254436E-32</v>
      </c>
      <c r="F5876" t="s">
        <v>117</v>
      </c>
      <c r="G5876">
        <v>5</v>
      </c>
      <c r="H5876" t="s">
        <v>2922</v>
      </c>
      <c r="I5876" s="3" t="s">
        <v>13</v>
      </c>
    </row>
    <row r="5877" spans="1:9" x14ac:dyDescent="0.25">
      <c r="A5877" t="s">
        <v>12916</v>
      </c>
      <c r="B5877" t="s">
        <v>18</v>
      </c>
      <c r="C5877">
        <v>374</v>
      </c>
      <c r="D5877">
        <v>0</v>
      </c>
      <c r="G5877">
        <v>0</v>
      </c>
      <c r="H5877" t="s">
        <v>13</v>
      </c>
    </row>
    <row r="5878" spans="1:9" x14ac:dyDescent="0.25">
      <c r="A5878" t="s">
        <v>12917</v>
      </c>
      <c r="B5878" t="s">
        <v>12918</v>
      </c>
      <c r="C5878">
        <v>476</v>
      </c>
      <c r="D5878">
        <v>10</v>
      </c>
      <c r="E5878" s="1">
        <v>5.1621995352026298E-48</v>
      </c>
      <c r="F5878" t="s">
        <v>173</v>
      </c>
      <c r="G5878">
        <v>4</v>
      </c>
      <c r="H5878" t="s">
        <v>12919</v>
      </c>
      <c r="I5878" s="3" t="s">
        <v>2034</v>
      </c>
    </row>
    <row r="5879" spans="1:9" x14ac:dyDescent="0.25">
      <c r="A5879" t="s">
        <v>12920</v>
      </c>
      <c r="B5879" t="s">
        <v>12921</v>
      </c>
      <c r="C5879">
        <v>366</v>
      </c>
      <c r="D5879">
        <v>10</v>
      </c>
      <c r="E5879" s="1">
        <v>1.40947343268934E-16</v>
      </c>
      <c r="F5879" t="s">
        <v>359</v>
      </c>
      <c r="G5879">
        <v>8</v>
      </c>
      <c r="H5879" t="s">
        <v>12922</v>
      </c>
      <c r="I5879" s="3" t="s">
        <v>3050</v>
      </c>
    </row>
    <row r="5880" spans="1:9" x14ac:dyDescent="0.25">
      <c r="A5880" t="s">
        <v>12923</v>
      </c>
      <c r="B5880" t="s">
        <v>12924</v>
      </c>
      <c r="C5880">
        <v>452</v>
      </c>
      <c r="D5880">
        <v>10</v>
      </c>
      <c r="E5880" s="1">
        <v>6.92773176717555E-52</v>
      </c>
      <c r="F5880" t="s">
        <v>687</v>
      </c>
      <c r="G5880">
        <v>8</v>
      </c>
      <c r="H5880" t="s">
        <v>12925</v>
      </c>
      <c r="I5880" s="3" t="s">
        <v>1699</v>
      </c>
    </row>
    <row r="5881" spans="1:9" x14ac:dyDescent="0.25">
      <c r="A5881" t="s">
        <v>12926</v>
      </c>
      <c r="B5881" t="s">
        <v>12927</v>
      </c>
      <c r="C5881">
        <v>527</v>
      </c>
      <c r="D5881">
        <v>10</v>
      </c>
      <c r="E5881" s="1">
        <v>1.95945436604833E-47</v>
      </c>
      <c r="F5881" t="s">
        <v>4524</v>
      </c>
      <c r="G5881">
        <v>2</v>
      </c>
      <c r="H5881" t="s">
        <v>12928</v>
      </c>
      <c r="I5881" s="3" t="s">
        <v>13</v>
      </c>
    </row>
    <row r="5882" spans="1:9" x14ac:dyDescent="0.25">
      <c r="A5882" t="s">
        <v>12929</v>
      </c>
      <c r="B5882" t="s">
        <v>12341</v>
      </c>
      <c r="C5882">
        <v>469</v>
      </c>
      <c r="D5882">
        <v>10</v>
      </c>
      <c r="E5882" s="1">
        <v>1.4495625863849701E-52</v>
      </c>
      <c r="F5882" t="s">
        <v>518</v>
      </c>
      <c r="G5882">
        <v>7</v>
      </c>
      <c r="H5882" t="s">
        <v>12930</v>
      </c>
      <c r="I5882" s="3" t="s">
        <v>13</v>
      </c>
    </row>
    <row r="5883" spans="1:9" x14ac:dyDescent="0.25">
      <c r="A5883" t="s">
        <v>12931</v>
      </c>
      <c r="B5883" t="s">
        <v>175</v>
      </c>
      <c r="C5883">
        <v>490</v>
      </c>
      <c r="D5883">
        <v>10</v>
      </c>
      <c r="E5883" s="1">
        <v>1.34269271617735E-62</v>
      </c>
      <c r="F5883" t="s">
        <v>1578</v>
      </c>
      <c r="G5883">
        <v>1</v>
      </c>
      <c r="H5883" t="s">
        <v>9884</v>
      </c>
      <c r="I5883" s="3" t="s">
        <v>13</v>
      </c>
    </row>
    <row r="5884" spans="1:9" x14ac:dyDescent="0.25">
      <c r="A5884" t="s">
        <v>12932</v>
      </c>
      <c r="B5884" t="s">
        <v>6399</v>
      </c>
      <c r="C5884">
        <v>207</v>
      </c>
      <c r="D5884">
        <v>10</v>
      </c>
      <c r="E5884" s="1">
        <v>4.8342173570121898E-9</v>
      </c>
      <c r="F5884" t="s">
        <v>910</v>
      </c>
      <c r="G5884">
        <v>5</v>
      </c>
      <c r="H5884" t="s">
        <v>12933</v>
      </c>
      <c r="I5884" s="3" t="s">
        <v>13</v>
      </c>
    </row>
    <row r="5885" spans="1:9" x14ac:dyDescent="0.25">
      <c r="A5885" t="s">
        <v>12934</v>
      </c>
      <c r="B5885" t="s">
        <v>12935</v>
      </c>
      <c r="C5885">
        <v>453</v>
      </c>
      <c r="D5885">
        <v>10</v>
      </c>
      <c r="E5885" s="1">
        <v>5.9945111233588298E-13</v>
      </c>
      <c r="F5885" t="s">
        <v>413</v>
      </c>
      <c r="G5885">
        <v>0</v>
      </c>
      <c r="H5885" t="s">
        <v>13</v>
      </c>
    </row>
    <row r="5886" spans="1:9" x14ac:dyDescent="0.25">
      <c r="A5886" t="s">
        <v>12936</v>
      </c>
      <c r="B5886" t="s">
        <v>7902</v>
      </c>
      <c r="C5886">
        <v>508</v>
      </c>
      <c r="D5886">
        <v>10</v>
      </c>
      <c r="E5886" s="1">
        <v>1.4155136572594199E-68</v>
      </c>
      <c r="F5886" t="s">
        <v>2715</v>
      </c>
      <c r="G5886">
        <v>6</v>
      </c>
      <c r="H5886" t="s">
        <v>8659</v>
      </c>
      <c r="I5886" s="3" t="s">
        <v>13</v>
      </c>
    </row>
    <row r="5887" spans="1:9" x14ac:dyDescent="0.25">
      <c r="A5887" t="s">
        <v>12937</v>
      </c>
      <c r="B5887" t="s">
        <v>18</v>
      </c>
      <c r="C5887">
        <v>246</v>
      </c>
      <c r="D5887">
        <v>0</v>
      </c>
      <c r="G5887">
        <v>0</v>
      </c>
      <c r="H5887" t="s">
        <v>13</v>
      </c>
    </row>
    <row r="5888" spans="1:9" x14ac:dyDescent="0.25">
      <c r="A5888" t="s">
        <v>12938</v>
      </c>
      <c r="B5888" t="s">
        <v>18</v>
      </c>
      <c r="C5888">
        <v>514</v>
      </c>
      <c r="D5888">
        <v>0</v>
      </c>
      <c r="G5888">
        <v>0</v>
      </c>
      <c r="H5888" t="s">
        <v>13</v>
      </c>
    </row>
    <row r="5889" spans="1:9" x14ac:dyDescent="0.25">
      <c r="A5889" t="s">
        <v>12939</v>
      </c>
      <c r="B5889" t="s">
        <v>8347</v>
      </c>
      <c r="C5889">
        <v>486</v>
      </c>
      <c r="D5889">
        <v>10</v>
      </c>
      <c r="E5889" s="1">
        <v>4.3874322451072104E-21</v>
      </c>
      <c r="F5889" t="s">
        <v>495</v>
      </c>
      <c r="G5889">
        <v>2</v>
      </c>
      <c r="H5889" t="s">
        <v>8348</v>
      </c>
      <c r="I5889" s="3" t="s">
        <v>13</v>
      </c>
    </row>
    <row r="5890" spans="1:9" x14ac:dyDescent="0.25">
      <c r="A5890" t="s">
        <v>12940</v>
      </c>
      <c r="B5890" t="s">
        <v>4386</v>
      </c>
      <c r="C5890">
        <v>456</v>
      </c>
      <c r="D5890">
        <v>2</v>
      </c>
      <c r="E5890" s="1">
        <v>1244.5830296020699</v>
      </c>
      <c r="F5890" t="s">
        <v>385</v>
      </c>
      <c r="G5890">
        <v>0</v>
      </c>
      <c r="H5890" t="s">
        <v>13</v>
      </c>
    </row>
    <row r="5891" spans="1:9" x14ac:dyDescent="0.25">
      <c r="A5891" t="s">
        <v>12941</v>
      </c>
      <c r="B5891" t="s">
        <v>6155</v>
      </c>
      <c r="C5891">
        <v>440</v>
      </c>
      <c r="D5891">
        <v>10</v>
      </c>
      <c r="E5891" s="1">
        <v>2.9458867017677001E-15</v>
      </c>
      <c r="F5891" t="s">
        <v>632</v>
      </c>
      <c r="G5891">
        <v>3</v>
      </c>
      <c r="H5891" t="s">
        <v>10578</v>
      </c>
      <c r="I5891" s="3" t="s">
        <v>13</v>
      </c>
    </row>
    <row r="5892" spans="1:9" x14ac:dyDescent="0.25">
      <c r="A5892" t="s">
        <v>12942</v>
      </c>
      <c r="B5892" t="s">
        <v>12943</v>
      </c>
      <c r="C5892">
        <v>507</v>
      </c>
      <c r="D5892">
        <v>10</v>
      </c>
      <c r="E5892" s="1">
        <v>2.7256245816742E-9</v>
      </c>
      <c r="F5892" t="s">
        <v>782</v>
      </c>
      <c r="G5892">
        <v>4</v>
      </c>
      <c r="H5892" t="s">
        <v>11665</v>
      </c>
      <c r="I5892" s="3" t="s">
        <v>13</v>
      </c>
    </row>
    <row r="5893" spans="1:9" x14ac:dyDescent="0.25">
      <c r="A5893" t="s">
        <v>12944</v>
      </c>
      <c r="B5893" t="s">
        <v>18</v>
      </c>
      <c r="C5893">
        <v>239</v>
      </c>
      <c r="D5893">
        <v>0</v>
      </c>
      <c r="G5893">
        <v>0</v>
      </c>
      <c r="H5893" t="s">
        <v>13</v>
      </c>
    </row>
    <row r="5894" spans="1:9" x14ac:dyDescent="0.25">
      <c r="A5894" t="s">
        <v>12945</v>
      </c>
      <c r="B5894" t="s">
        <v>1091</v>
      </c>
      <c r="C5894">
        <v>477</v>
      </c>
      <c r="D5894">
        <v>10</v>
      </c>
      <c r="E5894" s="1">
        <v>1.45311563008151E-5</v>
      </c>
      <c r="F5894" t="s">
        <v>2178</v>
      </c>
      <c r="G5894">
        <v>7</v>
      </c>
      <c r="H5894" t="s">
        <v>12946</v>
      </c>
      <c r="I5894" s="3" t="s">
        <v>318</v>
      </c>
    </row>
    <row r="5895" spans="1:9" x14ac:dyDescent="0.25">
      <c r="A5895" t="s">
        <v>12947</v>
      </c>
      <c r="B5895" t="s">
        <v>18</v>
      </c>
      <c r="C5895">
        <v>475</v>
      </c>
      <c r="D5895">
        <v>0</v>
      </c>
      <c r="G5895">
        <v>0</v>
      </c>
      <c r="H5895" t="s">
        <v>13</v>
      </c>
    </row>
    <row r="5896" spans="1:9" x14ac:dyDescent="0.25">
      <c r="A5896" t="s">
        <v>12948</v>
      </c>
      <c r="B5896" t="s">
        <v>18</v>
      </c>
      <c r="C5896">
        <v>504</v>
      </c>
      <c r="D5896">
        <v>0</v>
      </c>
      <c r="G5896">
        <v>0</v>
      </c>
      <c r="H5896" t="s">
        <v>13</v>
      </c>
    </row>
    <row r="5897" spans="1:9" x14ac:dyDescent="0.25">
      <c r="A5897" t="s">
        <v>12949</v>
      </c>
      <c r="B5897" t="s">
        <v>18</v>
      </c>
      <c r="C5897">
        <v>220</v>
      </c>
      <c r="D5897">
        <v>0</v>
      </c>
      <c r="G5897">
        <v>0</v>
      </c>
      <c r="H5897" t="s">
        <v>13</v>
      </c>
    </row>
    <row r="5898" spans="1:9" x14ac:dyDescent="0.25">
      <c r="A5898" t="s">
        <v>12950</v>
      </c>
      <c r="B5898" t="s">
        <v>2186</v>
      </c>
      <c r="C5898">
        <v>311</v>
      </c>
      <c r="D5898">
        <v>6</v>
      </c>
      <c r="E5898" s="1">
        <v>1.6043316176368999E-13</v>
      </c>
      <c r="F5898" s="2">
        <v>69833333333333.297</v>
      </c>
      <c r="G5898">
        <v>13</v>
      </c>
      <c r="H5898" t="s">
        <v>12951</v>
      </c>
      <c r="I5898" s="3" t="s">
        <v>3240</v>
      </c>
    </row>
    <row r="5899" spans="1:9" x14ac:dyDescent="0.25">
      <c r="A5899" t="s">
        <v>12952</v>
      </c>
      <c r="B5899" t="s">
        <v>6923</v>
      </c>
      <c r="C5899">
        <v>288</v>
      </c>
      <c r="D5899">
        <v>10</v>
      </c>
      <c r="E5899" s="1">
        <v>1.1767607721100401E-15</v>
      </c>
      <c r="F5899" t="s">
        <v>865</v>
      </c>
      <c r="G5899">
        <v>13</v>
      </c>
      <c r="H5899" t="s">
        <v>12953</v>
      </c>
      <c r="I5899" s="3" t="s">
        <v>13</v>
      </c>
    </row>
    <row r="5900" spans="1:9" x14ac:dyDescent="0.25">
      <c r="A5900" t="s">
        <v>12954</v>
      </c>
      <c r="B5900" t="s">
        <v>18</v>
      </c>
      <c r="C5900">
        <v>361</v>
      </c>
      <c r="D5900">
        <v>0</v>
      </c>
      <c r="G5900">
        <v>0</v>
      </c>
      <c r="H5900" t="s">
        <v>13</v>
      </c>
    </row>
    <row r="5901" spans="1:9" x14ac:dyDescent="0.25">
      <c r="A5901" t="s">
        <v>12955</v>
      </c>
      <c r="B5901" t="s">
        <v>18</v>
      </c>
      <c r="C5901">
        <v>494</v>
      </c>
      <c r="D5901">
        <v>0</v>
      </c>
      <c r="G5901">
        <v>0</v>
      </c>
      <c r="H5901" t="s">
        <v>13</v>
      </c>
    </row>
    <row r="5902" spans="1:9" x14ac:dyDescent="0.25">
      <c r="A5902" t="s">
        <v>12956</v>
      </c>
      <c r="B5902" t="s">
        <v>18</v>
      </c>
      <c r="C5902">
        <v>291</v>
      </c>
      <c r="D5902">
        <v>0</v>
      </c>
      <c r="G5902">
        <v>0</v>
      </c>
      <c r="H5902" t="s">
        <v>13</v>
      </c>
    </row>
    <row r="5903" spans="1:9" x14ac:dyDescent="0.25">
      <c r="A5903" t="s">
        <v>12957</v>
      </c>
      <c r="B5903" t="s">
        <v>12958</v>
      </c>
      <c r="C5903">
        <v>388</v>
      </c>
      <c r="D5903">
        <v>10</v>
      </c>
      <c r="E5903" s="1">
        <v>5.0082985910741898E-30</v>
      </c>
      <c r="F5903" t="s">
        <v>852</v>
      </c>
      <c r="G5903">
        <v>17</v>
      </c>
      <c r="H5903" t="s">
        <v>12959</v>
      </c>
      <c r="I5903" s="3" t="s">
        <v>12960</v>
      </c>
    </row>
    <row r="5904" spans="1:9" x14ac:dyDescent="0.25">
      <c r="A5904" t="s">
        <v>12961</v>
      </c>
      <c r="B5904" t="s">
        <v>9030</v>
      </c>
      <c r="C5904">
        <v>476</v>
      </c>
      <c r="D5904">
        <v>10</v>
      </c>
      <c r="E5904" s="1">
        <v>1.41601748941458E-35</v>
      </c>
      <c r="F5904" t="s">
        <v>2334</v>
      </c>
      <c r="G5904">
        <v>6</v>
      </c>
      <c r="H5904" t="s">
        <v>12962</v>
      </c>
      <c r="I5904" s="3" t="s">
        <v>13</v>
      </c>
    </row>
    <row r="5905" spans="1:9" x14ac:dyDescent="0.25">
      <c r="A5905" t="s">
        <v>12963</v>
      </c>
      <c r="B5905" t="s">
        <v>12964</v>
      </c>
      <c r="C5905">
        <v>395</v>
      </c>
      <c r="D5905">
        <v>2</v>
      </c>
      <c r="E5905" s="1">
        <v>9461.0674919644898</v>
      </c>
      <c r="F5905" t="s">
        <v>295</v>
      </c>
      <c r="G5905">
        <v>1</v>
      </c>
      <c r="H5905" t="s">
        <v>4770</v>
      </c>
      <c r="I5905" s="3" t="s">
        <v>13</v>
      </c>
    </row>
    <row r="5906" spans="1:9" x14ac:dyDescent="0.25">
      <c r="A5906" t="s">
        <v>12965</v>
      </c>
      <c r="B5906" t="s">
        <v>18</v>
      </c>
      <c r="C5906">
        <v>227</v>
      </c>
      <c r="D5906">
        <v>0</v>
      </c>
      <c r="G5906">
        <v>0</v>
      </c>
      <c r="H5906" t="s">
        <v>13</v>
      </c>
    </row>
    <row r="5907" spans="1:9" x14ac:dyDescent="0.25">
      <c r="A5907" t="s">
        <v>12966</v>
      </c>
      <c r="B5907" t="s">
        <v>12967</v>
      </c>
      <c r="C5907">
        <v>497</v>
      </c>
      <c r="D5907">
        <v>10</v>
      </c>
      <c r="E5907" s="1">
        <v>5.5773107552478598E-75</v>
      </c>
      <c r="F5907" t="s">
        <v>303</v>
      </c>
      <c r="G5907">
        <v>4</v>
      </c>
      <c r="H5907" t="s">
        <v>12968</v>
      </c>
      <c r="I5907" s="3" t="s">
        <v>3714</v>
      </c>
    </row>
    <row r="5908" spans="1:9" x14ac:dyDescent="0.25">
      <c r="A5908" t="s">
        <v>12969</v>
      </c>
      <c r="B5908" t="s">
        <v>12970</v>
      </c>
      <c r="C5908">
        <v>410</v>
      </c>
      <c r="D5908">
        <v>10</v>
      </c>
      <c r="E5908" s="1">
        <v>5.80498275155545E-2</v>
      </c>
      <c r="F5908" t="s">
        <v>274</v>
      </c>
      <c r="G5908">
        <v>5</v>
      </c>
      <c r="H5908" t="s">
        <v>12971</v>
      </c>
      <c r="I5908" s="3" t="s">
        <v>3050</v>
      </c>
    </row>
    <row r="5909" spans="1:9" x14ac:dyDescent="0.25">
      <c r="A5909" t="s">
        <v>12972</v>
      </c>
      <c r="B5909" t="s">
        <v>12973</v>
      </c>
      <c r="C5909">
        <v>421</v>
      </c>
      <c r="D5909">
        <v>10</v>
      </c>
      <c r="E5909" s="1">
        <v>1.06709228278335E-48</v>
      </c>
      <c r="F5909" t="s">
        <v>1299</v>
      </c>
      <c r="G5909">
        <v>8</v>
      </c>
      <c r="H5909" t="s">
        <v>12974</v>
      </c>
      <c r="I5909" s="3" t="s">
        <v>1911</v>
      </c>
    </row>
    <row r="5910" spans="1:9" x14ac:dyDescent="0.25">
      <c r="A5910" t="s">
        <v>12975</v>
      </c>
      <c r="B5910" t="s">
        <v>18</v>
      </c>
      <c r="C5910">
        <v>504</v>
      </c>
      <c r="D5910">
        <v>0</v>
      </c>
      <c r="G5910">
        <v>0</v>
      </c>
      <c r="H5910" t="s">
        <v>13</v>
      </c>
    </row>
    <row r="5911" spans="1:9" x14ac:dyDescent="0.25">
      <c r="A5911" t="s">
        <v>12976</v>
      </c>
      <c r="B5911" t="s">
        <v>6224</v>
      </c>
      <c r="C5911">
        <v>468</v>
      </c>
      <c r="D5911">
        <v>10</v>
      </c>
      <c r="E5911" s="1">
        <v>1.6546710344338401E-56</v>
      </c>
      <c r="F5911" t="s">
        <v>210</v>
      </c>
      <c r="G5911">
        <v>5</v>
      </c>
      <c r="H5911" t="s">
        <v>12977</v>
      </c>
      <c r="I5911" s="3" t="s">
        <v>6226</v>
      </c>
    </row>
    <row r="5912" spans="1:9" x14ac:dyDescent="0.25">
      <c r="A5912" t="s">
        <v>12978</v>
      </c>
      <c r="B5912" t="s">
        <v>4734</v>
      </c>
      <c r="C5912">
        <v>427</v>
      </c>
      <c r="D5912">
        <v>10</v>
      </c>
      <c r="E5912" s="1">
        <v>2.3656750232656601E-24</v>
      </c>
      <c r="F5912" t="s">
        <v>28</v>
      </c>
      <c r="G5912">
        <v>8</v>
      </c>
      <c r="H5912" t="s">
        <v>12979</v>
      </c>
      <c r="I5912" s="3" t="s">
        <v>160</v>
      </c>
    </row>
    <row r="5913" spans="1:9" x14ac:dyDescent="0.25">
      <c r="A5913" t="s">
        <v>12980</v>
      </c>
      <c r="B5913" t="s">
        <v>12981</v>
      </c>
      <c r="C5913">
        <v>407</v>
      </c>
      <c r="D5913">
        <v>10</v>
      </c>
      <c r="E5913" s="1">
        <v>9.5300701897306595E-34</v>
      </c>
      <c r="F5913" t="s">
        <v>944</v>
      </c>
      <c r="G5913">
        <v>3</v>
      </c>
      <c r="H5913" t="s">
        <v>5027</v>
      </c>
      <c r="I5913" s="3" t="s">
        <v>13</v>
      </c>
    </row>
    <row r="5914" spans="1:9" x14ac:dyDescent="0.25">
      <c r="A5914" t="s">
        <v>12982</v>
      </c>
      <c r="B5914" t="s">
        <v>12983</v>
      </c>
      <c r="C5914">
        <v>498</v>
      </c>
      <c r="D5914">
        <v>10</v>
      </c>
      <c r="E5914" s="1">
        <v>1.20624884336298E-61</v>
      </c>
      <c r="F5914" t="s">
        <v>810</v>
      </c>
      <c r="G5914">
        <v>5</v>
      </c>
      <c r="H5914" t="s">
        <v>12984</v>
      </c>
      <c r="I5914" s="3" t="s">
        <v>12985</v>
      </c>
    </row>
    <row r="5915" spans="1:9" x14ac:dyDescent="0.25">
      <c r="A5915" t="s">
        <v>12986</v>
      </c>
      <c r="B5915" t="s">
        <v>18</v>
      </c>
      <c r="C5915">
        <v>252</v>
      </c>
      <c r="D5915">
        <v>0</v>
      </c>
      <c r="G5915">
        <v>0</v>
      </c>
      <c r="H5915" t="s">
        <v>13</v>
      </c>
    </row>
    <row r="5916" spans="1:9" x14ac:dyDescent="0.25">
      <c r="A5916" t="s">
        <v>12987</v>
      </c>
      <c r="B5916" t="s">
        <v>12988</v>
      </c>
      <c r="C5916">
        <v>479</v>
      </c>
      <c r="D5916">
        <v>2</v>
      </c>
      <c r="E5916" s="1">
        <v>0.48373622847438702</v>
      </c>
      <c r="F5916" t="s">
        <v>7762</v>
      </c>
      <c r="G5916">
        <v>2</v>
      </c>
      <c r="H5916" t="s">
        <v>3872</v>
      </c>
    </row>
    <row r="5917" spans="1:9" x14ac:dyDescent="0.25">
      <c r="A5917" t="s">
        <v>12989</v>
      </c>
      <c r="B5917" t="s">
        <v>2186</v>
      </c>
      <c r="C5917">
        <v>485</v>
      </c>
      <c r="D5917">
        <v>10</v>
      </c>
      <c r="E5917" s="1">
        <v>4.3671282142222704E-37</v>
      </c>
      <c r="F5917" t="s">
        <v>3724</v>
      </c>
      <c r="G5917">
        <v>1</v>
      </c>
      <c r="H5917" t="s">
        <v>52</v>
      </c>
      <c r="I5917" s="3" t="s">
        <v>13</v>
      </c>
    </row>
    <row r="5918" spans="1:9" x14ac:dyDescent="0.25">
      <c r="A5918" t="s">
        <v>12990</v>
      </c>
      <c r="B5918" t="s">
        <v>12991</v>
      </c>
      <c r="C5918">
        <v>340</v>
      </c>
      <c r="D5918">
        <v>10</v>
      </c>
      <c r="E5918" s="1">
        <v>3.2288877211521401E-29</v>
      </c>
      <c r="F5918" t="s">
        <v>788</v>
      </c>
      <c r="G5918">
        <v>5</v>
      </c>
      <c r="H5918" t="s">
        <v>8397</v>
      </c>
      <c r="I5918" s="3" t="s">
        <v>318</v>
      </c>
    </row>
    <row r="5919" spans="1:9" x14ac:dyDescent="0.25">
      <c r="A5919" t="s">
        <v>12992</v>
      </c>
      <c r="B5919" t="s">
        <v>10718</v>
      </c>
      <c r="C5919">
        <v>456</v>
      </c>
      <c r="D5919">
        <v>8</v>
      </c>
      <c r="E5919" s="1">
        <v>2.6415482835603598E-19</v>
      </c>
      <c r="F5919" t="s">
        <v>12993</v>
      </c>
      <c r="G5919">
        <v>3</v>
      </c>
      <c r="H5919" t="s">
        <v>6578</v>
      </c>
    </row>
    <row r="5920" spans="1:9" x14ac:dyDescent="0.25">
      <c r="A5920" t="s">
        <v>12994</v>
      </c>
      <c r="B5920" t="s">
        <v>18</v>
      </c>
      <c r="C5920">
        <v>469</v>
      </c>
      <c r="D5920">
        <v>0</v>
      </c>
      <c r="G5920">
        <v>0</v>
      </c>
      <c r="H5920" t="s">
        <v>13</v>
      </c>
    </row>
    <row r="5921" spans="1:9" x14ac:dyDescent="0.25">
      <c r="A5921" t="s">
        <v>12995</v>
      </c>
      <c r="B5921" t="s">
        <v>12996</v>
      </c>
      <c r="C5921">
        <v>424</v>
      </c>
      <c r="D5921">
        <v>10</v>
      </c>
      <c r="E5921" s="1">
        <v>3.8336885027450502E-16</v>
      </c>
      <c r="F5921" t="s">
        <v>38</v>
      </c>
      <c r="G5921">
        <v>5</v>
      </c>
      <c r="H5921" t="s">
        <v>12997</v>
      </c>
      <c r="I5921" s="3" t="s">
        <v>13</v>
      </c>
    </row>
    <row r="5922" spans="1:9" x14ac:dyDescent="0.25">
      <c r="A5922" t="s">
        <v>12998</v>
      </c>
      <c r="B5922" t="s">
        <v>12999</v>
      </c>
      <c r="C5922">
        <v>472</v>
      </c>
      <c r="D5922">
        <v>10</v>
      </c>
      <c r="E5922" s="1">
        <v>1.24414745877782E-55</v>
      </c>
      <c r="F5922" t="s">
        <v>277</v>
      </c>
      <c r="G5922">
        <v>10</v>
      </c>
      <c r="H5922" t="s">
        <v>6178</v>
      </c>
      <c r="I5922" s="3" t="s">
        <v>13</v>
      </c>
    </row>
    <row r="5923" spans="1:9" x14ac:dyDescent="0.25">
      <c r="A5923" t="s">
        <v>13000</v>
      </c>
      <c r="B5923" t="s">
        <v>13001</v>
      </c>
      <c r="C5923">
        <v>494</v>
      </c>
      <c r="D5923">
        <v>10</v>
      </c>
      <c r="E5923" s="1">
        <v>1.1960235457676701E-22</v>
      </c>
      <c r="F5923" t="s">
        <v>9547</v>
      </c>
      <c r="G5923">
        <v>0</v>
      </c>
      <c r="H5923" t="s">
        <v>13</v>
      </c>
    </row>
    <row r="5924" spans="1:9" x14ac:dyDescent="0.25">
      <c r="A5924" t="s">
        <v>13002</v>
      </c>
      <c r="B5924" t="s">
        <v>13003</v>
      </c>
      <c r="C5924">
        <v>459</v>
      </c>
      <c r="D5924">
        <v>10</v>
      </c>
      <c r="E5924" s="1">
        <v>2.6232327944170298E-43</v>
      </c>
      <c r="F5924" t="s">
        <v>1153</v>
      </c>
      <c r="G5924">
        <v>1</v>
      </c>
      <c r="H5924" t="s">
        <v>13004</v>
      </c>
      <c r="I5924" s="3" t="s">
        <v>13</v>
      </c>
    </row>
    <row r="5925" spans="1:9" x14ac:dyDescent="0.25">
      <c r="A5925" t="s">
        <v>13005</v>
      </c>
      <c r="B5925" t="s">
        <v>18</v>
      </c>
      <c r="C5925">
        <v>250</v>
      </c>
      <c r="D5925">
        <v>0</v>
      </c>
      <c r="G5925">
        <v>0</v>
      </c>
      <c r="H5925" t="s">
        <v>13</v>
      </c>
    </row>
    <row r="5926" spans="1:9" x14ac:dyDescent="0.25">
      <c r="A5926" t="s">
        <v>13006</v>
      </c>
      <c r="B5926" t="s">
        <v>24</v>
      </c>
      <c r="C5926">
        <v>387</v>
      </c>
      <c r="D5926">
        <v>10</v>
      </c>
      <c r="E5926" s="1">
        <v>6.3595060266790896E-25</v>
      </c>
      <c r="F5926" t="s">
        <v>1446</v>
      </c>
      <c r="G5926">
        <v>1</v>
      </c>
      <c r="H5926" t="s">
        <v>5180</v>
      </c>
      <c r="I5926" s="3" t="s">
        <v>13</v>
      </c>
    </row>
    <row r="5927" spans="1:9" x14ac:dyDescent="0.25">
      <c r="A5927" t="s">
        <v>13007</v>
      </c>
      <c r="B5927" t="s">
        <v>13008</v>
      </c>
      <c r="C5927">
        <v>545</v>
      </c>
      <c r="D5927">
        <v>10</v>
      </c>
      <c r="E5927" s="1">
        <v>1.6750795555777299E-68</v>
      </c>
      <c r="F5927" t="s">
        <v>1914</v>
      </c>
      <c r="G5927">
        <v>7</v>
      </c>
      <c r="H5927" t="s">
        <v>13009</v>
      </c>
      <c r="I5927" s="3" t="s">
        <v>13</v>
      </c>
    </row>
    <row r="5928" spans="1:9" x14ac:dyDescent="0.25">
      <c r="A5928" t="s">
        <v>13010</v>
      </c>
      <c r="B5928" t="s">
        <v>13011</v>
      </c>
      <c r="C5928">
        <v>528</v>
      </c>
      <c r="D5928">
        <v>10</v>
      </c>
      <c r="E5928" s="1">
        <v>1.5205165403964499E-31</v>
      </c>
      <c r="F5928" t="s">
        <v>3473</v>
      </c>
      <c r="G5928">
        <v>2</v>
      </c>
      <c r="H5928" t="s">
        <v>13012</v>
      </c>
      <c r="I5928" s="3" t="s">
        <v>13</v>
      </c>
    </row>
    <row r="5929" spans="1:9" x14ac:dyDescent="0.25">
      <c r="A5929" t="s">
        <v>13013</v>
      </c>
      <c r="B5929" t="s">
        <v>18</v>
      </c>
      <c r="C5929">
        <v>385</v>
      </c>
      <c r="D5929">
        <v>0</v>
      </c>
      <c r="G5929">
        <v>0</v>
      </c>
      <c r="H5929" t="s">
        <v>13</v>
      </c>
    </row>
    <row r="5930" spans="1:9" x14ac:dyDescent="0.25">
      <c r="A5930" t="s">
        <v>13014</v>
      </c>
      <c r="B5930" t="s">
        <v>18</v>
      </c>
      <c r="C5930">
        <v>340</v>
      </c>
      <c r="D5930">
        <v>0</v>
      </c>
      <c r="G5930">
        <v>0</v>
      </c>
      <c r="H5930" t="s">
        <v>13</v>
      </c>
    </row>
    <row r="5931" spans="1:9" x14ac:dyDescent="0.25">
      <c r="A5931" t="s">
        <v>13015</v>
      </c>
      <c r="B5931" t="s">
        <v>18</v>
      </c>
      <c r="C5931">
        <v>203</v>
      </c>
      <c r="D5931">
        <v>0</v>
      </c>
      <c r="G5931">
        <v>0</v>
      </c>
      <c r="H5931" t="s">
        <v>13</v>
      </c>
    </row>
    <row r="5932" spans="1:9" x14ac:dyDescent="0.25">
      <c r="A5932" t="s">
        <v>13016</v>
      </c>
      <c r="B5932" t="s">
        <v>18</v>
      </c>
      <c r="C5932">
        <v>254</v>
      </c>
      <c r="D5932">
        <v>0</v>
      </c>
      <c r="G5932">
        <v>0</v>
      </c>
      <c r="H5932" t="s">
        <v>13</v>
      </c>
    </row>
    <row r="5933" spans="1:9" x14ac:dyDescent="0.25">
      <c r="A5933" t="s">
        <v>13017</v>
      </c>
      <c r="B5933" t="s">
        <v>13018</v>
      </c>
      <c r="C5933">
        <v>329</v>
      </c>
      <c r="D5933">
        <v>7</v>
      </c>
      <c r="E5933" s="1">
        <v>4.57515031182349E-15</v>
      </c>
      <c r="F5933" s="2">
        <v>69857142857142.797</v>
      </c>
      <c r="G5933">
        <v>2</v>
      </c>
      <c r="H5933" t="s">
        <v>4138</v>
      </c>
      <c r="I5933" s="3" t="s">
        <v>13</v>
      </c>
    </row>
    <row r="5934" spans="1:9" x14ac:dyDescent="0.25">
      <c r="A5934" t="s">
        <v>13019</v>
      </c>
      <c r="B5934" t="s">
        <v>18</v>
      </c>
      <c r="C5934">
        <v>361</v>
      </c>
      <c r="D5934">
        <v>0</v>
      </c>
      <c r="G5934">
        <v>0</v>
      </c>
      <c r="H5934" t="s">
        <v>13</v>
      </c>
    </row>
    <row r="5935" spans="1:9" x14ac:dyDescent="0.25">
      <c r="A5935" t="s">
        <v>13020</v>
      </c>
      <c r="B5935" t="s">
        <v>13021</v>
      </c>
      <c r="C5935">
        <v>325</v>
      </c>
      <c r="D5935">
        <v>10</v>
      </c>
      <c r="E5935" s="1">
        <v>1.1621775448860799E-34</v>
      </c>
      <c r="F5935" t="s">
        <v>750</v>
      </c>
      <c r="G5935">
        <v>2</v>
      </c>
      <c r="H5935" t="s">
        <v>2425</v>
      </c>
    </row>
    <row r="5936" spans="1:9" x14ac:dyDescent="0.25">
      <c r="A5936" t="s">
        <v>13022</v>
      </c>
      <c r="B5936" t="s">
        <v>13023</v>
      </c>
      <c r="C5936">
        <v>458</v>
      </c>
      <c r="D5936">
        <v>10</v>
      </c>
      <c r="E5936" s="1">
        <v>2.3561929473163301E-17</v>
      </c>
      <c r="F5936" t="s">
        <v>1022</v>
      </c>
      <c r="G5936">
        <v>1</v>
      </c>
      <c r="H5936" t="s">
        <v>3324</v>
      </c>
      <c r="I5936" s="3" t="s">
        <v>13</v>
      </c>
    </row>
    <row r="5937" spans="1:9" x14ac:dyDescent="0.25">
      <c r="A5937" t="s">
        <v>13024</v>
      </c>
      <c r="B5937" t="s">
        <v>9782</v>
      </c>
      <c r="C5937">
        <v>412</v>
      </c>
      <c r="D5937">
        <v>10</v>
      </c>
      <c r="E5937" s="1">
        <v>5.0305828658469296E-22</v>
      </c>
      <c r="F5937" t="s">
        <v>846</v>
      </c>
      <c r="G5937">
        <v>20</v>
      </c>
      <c r="H5937" t="s">
        <v>5135</v>
      </c>
      <c r="I5937" s="3" t="s">
        <v>13</v>
      </c>
    </row>
    <row r="5938" spans="1:9" x14ac:dyDescent="0.25">
      <c r="A5938" t="s">
        <v>13025</v>
      </c>
      <c r="B5938" t="s">
        <v>4006</v>
      </c>
      <c r="C5938">
        <v>465</v>
      </c>
      <c r="D5938">
        <v>10</v>
      </c>
      <c r="E5938" s="1">
        <v>1.6700928814674101E-24</v>
      </c>
      <c r="F5938" t="s">
        <v>395</v>
      </c>
      <c r="G5938">
        <v>3</v>
      </c>
      <c r="H5938" t="s">
        <v>7736</v>
      </c>
    </row>
    <row r="5939" spans="1:9" x14ac:dyDescent="0.25">
      <c r="A5939" t="s">
        <v>13026</v>
      </c>
      <c r="B5939" t="s">
        <v>13027</v>
      </c>
      <c r="C5939">
        <v>486</v>
      </c>
      <c r="D5939">
        <v>10</v>
      </c>
      <c r="E5939" s="1">
        <v>6.0550987906014805E-47</v>
      </c>
      <c r="F5939" t="s">
        <v>1041</v>
      </c>
      <c r="G5939">
        <v>18</v>
      </c>
      <c r="H5939" t="s">
        <v>13028</v>
      </c>
      <c r="I5939" s="3" t="s">
        <v>660</v>
      </c>
    </row>
    <row r="5940" spans="1:9" x14ac:dyDescent="0.25">
      <c r="A5940" t="s">
        <v>13029</v>
      </c>
      <c r="B5940" t="s">
        <v>4919</v>
      </c>
      <c r="C5940">
        <v>513</v>
      </c>
      <c r="D5940">
        <v>10</v>
      </c>
      <c r="E5940" s="1">
        <v>1.4585147377594601E-68</v>
      </c>
      <c r="F5940" t="s">
        <v>416</v>
      </c>
      <c r="G5940">
        <v>5</v>
      </c>
      <c r="H5940" t="s">
        <v>13030</v>
      </c>
      <c r="I5940" s="3" t="s">
        <v>13031</v>
      </c>
    </row>
    <row r="5941" spans="1:9" x14ac:dyDescent="0.25">
      <c r="A5941" t="s">
        <v>13032</v>
      </c>
      <c r="B5941" t="s">
        <v>13033</v>
      </c>
      <c r="C5941">
        <v>454</v>
      </c>
      <c r="D5941">
        <v>10</v>
      </c>
      <c r="E5941" s="1">
        <v>4.3662104655802297E-27</v>
      </c>
      <c r="F5941" t="s">
        <v>117</v>
      </c>
      <c r="G5941">
        <v>8</v>
      </c>
      <c r="H5941" t="s">
        <v>13034</v>
      </c>
      <c r="I5941" s="3" t="s">
        <v>515</v>
      </c>
    </row>
    <row r="5942" spans="1:9" x14ac:dyDescent="0.25">
      <c r="A5942" t="s">
        <v>13035</v>
      </c>
      <c r="B5942" t="s">
        <v>13036</v>
      </c>
      <c r="C5942">
        <v>391</v>
      </c>
      <c r="D5942">
        <v>10</v>
      </c>
      <c r="E5942" s="1">
        <v>8.0330524054890006E-14</v>
      </c>
      <c r="F5942" t="s">
        <v>959</v>
      </c>
      <c r="G5942">
        <v>1</v>
      </c>
      <c r="H5942" t="s">
        <v>4304</v>
      </c>
      <c r="I5942" s="3" t="s">
        <v>13</v>
      </c>
    </row>
    <row r="5943" spans="1:9" x14ac:dyDescent="0.25">
      <c r="A5943" t="s">
        <v>13037</v>
      </c>
      <c r="B5943" t="s">
        <v>4963</v>
      </c>
      <c r="C5943">
        <v>519</v>
      </c>
      <c r="D5943">
        <v>10</v>
      </c>
      <c r="E5943" s="1">
        <v>9.7400263552045201E-5</v>
      </c>
      <c r="F5943" t="s">
        <v>878</v>
      </c>
      <c r="G5943">
        <v>1</v>
      </c>
      <c r="H5943" t="s">
        <v>5038</v>
      </c>
    </row>
    <row r="5944" spans="1:9" x14ac:dyDescent="0.25">
      <c r="A5944" t="s">
        <v>13038</v>
      </c>
      <c r="B5944" t="s">
        <v>13039</v>
      </c>
      <c r="C5944">
        <v>497</v>
      </c>
      <c r="D5944">
        <v>10</v>
      </c>
      <c r="E5944" s="1">
        <v>1.8870524172365199E-14</v>
      </c>
      <c r="F5944" t="s">
        <v>367</v>
      </c>
      <c r="G5944">
        <v>0</v>
      </c>
      <c r="H5944" t="s">
        <v>13</v>
      </c>
    </row>
    <row r="5945" spans="1:9" x14ac:dyDescent="0.25">
      <c r="A5945" t="s">
        <v>13040</v>
      </c>
      <c r="B5945" t="s">
        <v>1891</v>
      </c>
      <c r="C5945">
        <v>494</v>
      </c>
      <c r="D5945">
        <v>10</v>
      </c>
      <c r="E5945" s="1">
        <v>5.7001421893013304E-48</v>
      </c>
      <c r="F5945" t="s">
        <v>5651</v>
      </c>
      <c r="G5945">
        <v>4</v>
      </c>
      <c r="H5945" t="s">
        <v>13041</v>
      </c>
      <c r="I5945" s="3" t="s">
        <v>1893</v>
      </c>
    </row>
    <row r="5946" spans="1:9" x14ac:dyDescent="0.25">
      <c r="A5946" t="s">
        <v>13042</v>
      </c>
      <c r="B5946" t="s">
        <v>18</v>
      </c>
      <c r="C5946">
        <v>481</v>
      </c>
      <c r="D5946">
        <v>0</v>
      </c>
      <c r="G5946">
        <v>0</v>
      </c>
      <c r="H5946" t="s">
        <v>13</v>
      </c>
    </row>
    <row r="5947" spans="1:9" x14ac:dyDescent="0.25">
      <c r="A5947" t="s">
        <v>13043</v>
      </c>
      <c r="B5947" t="s">
        <v>2941</v>
      </c>
      <c r="C5947">
        <v>475</v>
      </c>
      <c r="D5947">
        <v>10</v>
      </c>
      <c r="E5947" s="1">
        <v>2.2826604268520899E-24</v>
      </c>
      <c r="F5947" t="s">
        <v>1471</v>
      </c>
      <c r="G5947">
        <v>1</v>
      </c>
      <c r="H5947" t="s">
        <v>5475</v>
      </c>
      <c r="I5947" s="3" t="s">
        <v>13</v>
      </c>
    </row>
    <row r="5948" spans="1:9" x14ac:dyDescent="0.25">
      <c r="A5948" t="s">
        <v>13044</v>
      </c>
      <c r="B5948" t="s">
        <v>13045</v>
      </c>
      <c r="C5948">
        <v>466</v>
      </c>
      <c r="D5948">
        <v>10</v>
      </c>
      <c r="E5948" s="1">
        <v>2.7321196295002801E-67</v>
      </c>
      <c r="F5948" t="s">
        <v>344</v>
      </c>
      <c r="G5948">
        <v>21</v>
      </c>
      <c r="H5948" t="s">
        <v>13046</v>
      </c>
      <c r="I5948" s="3" t="s">
        <v>13</v>
      </c>
    </row>
    <row r="5949" spans="1:9" x14ac:dyDescent="0.25">
      <c r="A5949" t="s">
        <v>13047</v>
      </c>
      <c r="B5949" t="s">
        <v>18</v>
      </c>
      <c r="C5949">
        <v>469</v>
      </c>
      <c r="D5949">
        <v>0</v>
      </c>
      <c r="G5949">
        <v>0</v>
      </c>
      <c r="H5949" t="s">
        <v>13</v>
      </c>
    </row>
    <row r="5950" spans="1:9" x14ac:dyDescent="0.25">
      <c r="A5950" t="s">
        <v>13048</v>
      </c>
      <c r="B5950" t="s">
        <v>13049</v>
      </c>
      <c r="C5950">
        <v>333</v>
      </c>
      <c r="D5950">
        <v>10</v>
      </c>
      <c r="E5950" s="1">
        <v>0.15355337612487699</v>
      </c>
      <c r="F5950" t="s">
        <v>253</v>
      </c>
      <c r="G5950">
        <v>3</v>
      </c>
      <c r="H5950" t="s">
        <v>13050</v>
      </c>
      <c r="I5950" s="3" t="s">
        <v>13</v>
      </c>
    </row>
    <row r="5951" spans="1:9" x14ac:dyDescent="0.25">
      <c r="A5951" t="s">
        <v>13051</v>
      </c>
      <c r="B5951" t="s">
        <v>6309</v>
      </c>
      <c r="C5951">
        <v>524</v>
      </c>
      <c r="D5951">
        <v>10</v>
      </c>
      <c r="E5951" s="1">
        <v>3.0695930725615901E-63</v>
      </c>
      <c r="F5951" t="s">
        <v>1260</v>
      </c>
      <c r="G5951">
        <v>10</v>
      </c>
      <c r="H5951" t="s">
        <v>6310</v>
      </c>
      <c r="I5951" s="3" t="s">
        <v>13</v>
      </c>
    </row>
    <row r="5952" spans="1:9" x14ac:dyDescent="0.25">
      <c r="A5952" t="s">
        <v>13052</v>
      </c>
      <c r="B5952" t="s">
        <v>1162</v>
      </c>
      <c r="C5952">
        <v>225</v>
      </c>
      <c r="D5952">
        <v>10</v>
      </c>
      <c r="E5952" s="1">
        <v>2.9734557239972798E-19</v>
      </c>
      <c r="F5952" t="s">
        <v>1486</v>
      </c>
      <c r="G5952">
        <v>23</v>
      </c>
      <c r="H5952" t="s">
        <v>13053</v>
      </c>
      <c r="I5952" s="3" t="s">
        <v>13054</v>
      </c>
    </row>
    <row r="5953" spans="1:9" x14ac:dyDescent="0.25">
      <c r="A5953" t="s">
        <v>13055</v>
      </c>
      <c r="B5953" t="s">
        <v>9130</v>
      </c>
      <c r="C5953">
        <v>376</v>
      </c>
      <c r="D5953">
        <v>10</v>
      </c>
      <c r="E5953" s="1">
        <v>6.5446191125171803E-26</v>
      </c>
      <c r="F5953" t="s">
        <v>2910</v>
      </c>
      <c r="G5953">
        <v>3</v>
      </c>
      <c r="H5953" t="s">
        <v>13056</v>
      </c>
      <c r="I5953" s="3" t="s">
        <v>1534</v>
      </c>
    </row>
    <row r="5954" spans="1:9" x14ac:dyDescent="0.25">
      <c r="A5954" t="s">
        <v>13057</v>
      </c>
      <c r="B5954" t="s">
        <v>13058</v>
      </c>
      <c r="C5954">
        <v>416</v>
      </c>
      <c r="D5954">
        <v>10</v>
      </c>
      <c r="E5954" s="1">
        <v>1.4512343469403201E-37</v>
      </c>
      <c r="F5954" t="s">
        <v>359</v>
      </c>
      <c r="G5954">
        <v>2</v>
      </c>
      <c r="H5954" t="s">
        <v>13059</v>
      </c>
      <c r="I5954" s="3" t="s">
        <v>13</v>
      </c>
    </row>
    <row r="5955" spans="1:9" x14ac:dyDescent="0.25">
      <c r="A5955" t="s">
        <v>13060</v>
      </c>
      <c r="B5955" t="s">
        <v>2412</v>
      </c>
      <c r="C5955">
        <v>466</v>
      </c>
      <c r="D5955">
        <v>10</v>
      </c>
      <c r="E5955" s="1">
        <v>1.54513730399541E-62</v>
      </c>
      <c r="F5955" t="s">
        <v>213</v>
      </c>
      <c r="G5955">
        <v>10</v>
      </c>
      <c r="H5955" t="s">
        <v>13061</v>
      </c>
      <c r="I5955" s="3" t="s">
        <v>2414</v>
      </c>
    </row>
    <row r="5956" spans="1:9" x14ac:dyDescent="0.25">
      <c r="A5956" t="s">
        <v>13062</v>
      </c>
      <c r="B5956" t="s">
        <v>13063</v>
      </c>
      <c r="C5956">
        <v>428</v>
      </c>
      <c r="D5956">
        <v>10</v>
      </c>
      <c r="E5956" s="1">
        <v>4.8758621353558502E-62</v>
      </c>
      <c r="F5956" t="s">
        <v>216</v>
      </c>
      <c r="G5956">
        <v>4</v>
      </c>
      <c r="H5956" t="s">
        <v>13064</v>
      </c>
      <c r="I5956" s="3" t="s">
        <v>13065</v>
      </c>
    </row>
    <row r="5957" spans="1:9" x14ac:dyDescent="0.25">
      <c r="A5957" t="s">
        <v>13066</v>
      </c>
      <c r="B5957" t="s">
        <v>13067</v>
      </c>
      <c r="C5957">
        <v>475</v>
      </c>
      <c r="D5957">
        <v>10</v>
      </c>
      <c r="E5957" s="1">
        <v>1.76314320115414E-29</v>
      </c>
      <c r="F5957" t="s">
        <v>1793</v>
      </c>
      <c r="G5957">
        <v>4</v>
      </c>
      <c r="H5957" t="s">
        <v>11151</v>
      </c>
      <c r="I5957" s="3" t="s">
        <v>13</v>
      </c>
    </row>
    <row r="5958" spans="1:9" x14ac:dyDescent="0.25">
      <c r="A5958" t="s">
        <v>13068</v>
      </c>
      <c r="B5958" t="s">
        <v>18</v>
      </c>
      <c r="C5958">
        <v>324</v>
      </c>
      <c r="D5958">
        <v>0</v>
      </c>
      <c r="G5958">
        <v>0</v>
      </c>
      <c r="H5958" t="s">
        <v>13</v>
      </c>
    </row>
    <row r="5959" spans="1:9" x14ac:dyDescent="0.25">
      <c r="A5959" t="s">
        <v>13069</v>
      </c>
      <c r="B5959" t="s">
        <v>13070</v>
      </c>
      <c r="C5959">
        <v>409</v>
      </c>
      <c r="D5959">
        <v>10</v>
      </c>
      <c r="E5959" s="1">
        <v>2.7518971583495498E-44</v>
      </c>
      <c r="F5959" t="s">
        <v>782</v>
      </c>
      <c r="G5959">
        <v>6</v>
      </c>
      <c r="H5959" t="s">
        <v>13071</v>
      </c>
      <c r="I5959" s="3" t="s">
        <v>13</v>
      </c>
    </row>
    <row r="5960" spans="1:9" x14ac:dyDescent="0.25">
      <c r="A5960" t="s">
        <v>13072</v>
      </c>
      <c r="B5960" t="s">
        <v>12162</v>
      </c>
      <c r="C5960">
        <v>238</v>
      </c>
      <c r="D5960">
        <v>10</v>
      </c>
      <c r="E5960" s="1">
        <v>1.5701417102598101E-7</v>
      </c>
      <c r="F5960" t="s">
        <v>810</v>
      </c>
      <c r="G5960">
        <v>7</v>
      </c>
      <c r="H5960" t="s">
        <v>13073</v>
      </c>
      <c r="I5960" s="3" t="s">
        <v>9487</v>
      </c>
    </row>
    <row r="5961" spans="1:9" x14ac:dyDescent="0.25">
      <c r="A5961" t="s">
        <v>13074</v>
      </c>
      <c r="B5961" t="s">
        <v>18</v>
      </c>
      <c r="C5961">
        <v>477</v>
      </c>
      <c r="D5961">
        <v>0</v>
      </c>
      <c r="G5961">
        <v>0</v>
      </c>
      <c r="H5961" t="s">
        <v>13</v>
      </c>
    </row>
    <row r="5962" spans="1:9" x14ac:dyDescent="0.25">
      <c r="A5962" t="s">
        <v>13075</v>
      </c>
      <c r="B5962" t="s">
        <v>535</v>
      </c>
      <c r="C5962">
        <v>432</v>
      </c>
      <c r="D5962">
        <v>10</v>
      </c>
      <c r="E5962" s="1">
        <v>6.4073012824602904E-27</v>
      </c>
      <c r="F5962" t="s">
        <v>1233</v>
      </c>
      <c r="G5962">
        <v>6</v>
      </c>
      <c r="H5962" t="s">
        <v>13076</v>
      </c>
      <c r="I5962" s="3" t="s">
        <v>13</v>
      </c>
    </row>
    <row r="5963" spans="1:9" x14ac:dyDescent="0.25">
      <c r="A5963" t="s">
        <v>13077</v>
      </c>
      <c r="B5963" t="s">
        <v>7887</v>
      </c>
      <c r="C5963">
        <v>408</v>
      </c>
      <c r="D5963">
        <v>10</v>
      </c>
      <c r="E5963" s="1">
        <v>8.9821535060506597E-8</v>
      </c>
      <c r="F5963" t="s">
        <v>5651</v>
      </c>
      <c r="G5963">
        <v>4</v>
      </c>
      <c r="H5963" t="s">
        <v>4184</v>
      </c>
      <c r="I5963" s="3" t="s">
        <v>2822</v>
      </c>
    </row>
    <row r="5964" spans="1:9" x14ac:dyDescent="0.25">
      <c r="A5964" t="s">
        <v>13078</v>
      </c>
      <c r="B5964" t="s">
        <v>13079</v>
      </c>
      <c r="C5964">
        <v>462</v>
      </c>
      <c r="D5964">
        <v>10</v>
      </c>
      <c r="E5964" s="1">
        <v>1.2203055521525601E-3</v>
      </c>
      <c r="F5964" t="s">
        <v>359</v>
      </c>
      <c r="G5964">
        <v>1</v>
      </c>
      <c r="H5964" t="s">
        <v>52</v>
      </c>
      <c r="I5964" s="3" t="s">
        <v>13</v>
      </c>
    </row>
    <row r="5965" spans="1:9" x14ac:dyDescent="0.25">
      <c r="A5965" t="s">
        <v>13080</v>
      </c>
      <c r="B5965" t="s">
        <v>18</v>
      </c>
      <c r="C5965">
        <v>275</v>
      </c>
      <c r="D5965">
        <v>0</v>
      </c>
      <c r="G5965">
        <v>0</v>
      </c>
      <c r="H5965" t="s">
        <v>13</v>
      </c>
    </row>
    <row r="5966" spans="1:9" x14ac:dyDescent="0.25">
      <c r="A5966" t="s">
        <v>13081</v>
      </c>
      <c r="B5966" t="s">
        <v>13082</v>
      </c>
      <c r="C5966">
        <v>424</v>
      </c>
      <c r="D5966">
        <v>10</v>
      </c>
      <c r="E5966" s="1">
        <v>7.4174224413127304E-10</v>
      </c>
      <c r="F5966" t="s">
        <v>463</v>
      </c>
      <c r="G5966">
        <v>2</v>
      </c>
      <c r="H5966" t="s">
        <v>8557</v>
      </c>
      <c r="I5966" s="3" t="s">
        <v>13</v>
      </c>
    </row>
    <row r="5967" spans="1:9" x14ac:dyDescent="0.25">
      <c r="A5967" t="s">
        <v>13083</v>
      </c>
      <c r="B5967" t="s">
        <v>4893</v>
      </c>
      <c r="C5967">
        <v>453</v>
      </c>
      <c r="D5967">
        <v>10</v>
      </c>
      <c r="E5967" s="1">
        <v>3.0644415597541699E-25</v>
      </c>
      <c r="F5967" t="s">
        <v>1260</v>
      </c>
      <c r="G5967">
        <v>5</v>
      </c>
      <c r="H5967" t="s">
        <v>10133</v>
      </c>
      <c r="I5967" s="3" t="s">
        <v>13</v>
      </c>
    </row>
    <row r="5968" spans="1:9" x14ac:dyDescent="0.25">
      <c r="A5968" t="s">
        <v>13084</v>
      </c>
      <c r="B5968" t="s">
        <v>13085</v>
      </c>
      <c r="C5968">
        <v>468</v>
      </c>
      <c r="D5968">
        <v>10</v>
      </c>
      <c r="E5968" s="1">
        <v>5.2036936178609603E-18</v>
      </c>
      <c r="F5968" t="s">
        <v>673</v>
      </c>
      <c r="G5968">
        <v>23</v>
      </c>
      <c r="H5968" t="s">
        <v>13086</v>
      </c>
      <c r="I5968" s="3" t="s">
        <v>13</v>
      </c>
    </row>
    <row r="5969" spans="1:9" x14ac:dyDescent="0.25">
      <c r="A5969" t="s">
        <v>13087</v>
      </c>
      <c r="B5969" t="s">
        <v>13088</v>
      </c>
      <c r="C5969">
        <v>473</v>
      </c>
      <c r="D5969">
        <v>10</v>
      </c>
      <c r="E5969" s="1">
        <v>2.13650524407546E-22</v>
      </c>
      <c r="F5969" t="s">
        <v>1558</v>
      </c>
      <c r="G5969">
        <v>2</v>
      </c>
      <c r="H5969" t="s">
        <v>13089</v>
      </c>
      <c r="I5969" s="3" t="s">
        <v>13</v>
      </c>
    </row>
    <row r="5970" spans="1:9" x14ac:dyDescent="0.25">
      <c r="A5970" t="s">
        <v>13090</v>
      </c>
      <c r="B5970" t="s">
        <v>4902</v>
      </c>
      <c r="C5970">
        <v>410</v>
      </c>
      <c r="D5970">
        <v>10</v>
      </c>
      <c r="E5970" s="1">
        <v>6.0266832999378097E-24</v>
      </c>
      <c r="F5970" t="s">
        <v>546</v>
      </c>
      <c r="G5970">
        <v>0</v>
      </c>
      <c r="H5970" t="s">
        <v>13</v>
      </c>
    </row>
    <row r="5971" spans="1:9" x14ac:dyDescent="0.25">
      <c r="A5971" t="s">
        <v>13091</v>
      </c>
      <c r="B5971" t="s">
        <v>18</v>
      </c>
      <c r="C5971">
        <v>447</v>
      </c>
      <c r="D5971">
        <v>0</v>
      </c>
      <c r="G5971">
        <v>0</v>
      </c>
      <c r="H5971" t="s">
        <v>13</v>
      </c>
    </row>
    <row r="5972" spans="1:9" x14ac:dyDescent="0.25">
      <c r="A5972" t="s">
        <v>13092</v>
      </c>
      <c r="B5972" t="s">
        <v>13093</v>
      </c>
      <c r="C5972">
        <v>378</v>
      </c>
      <c r="D5972">
        <v>10</v>
      </c>
      <c r="E5972" s="1">
        <v>2.2138800553292801E-6</v>
      </c>
      <c r="F5972" t="s">
        <v>2479</v>
      </c>
      <c r="G5972">
        <v>10</v>
      </c>
      <c r="H5972" t="s">
        <v>13094</v>
      </c>
      <c r="I5972" s="3" t="s">
        <v>13095</v>
      </c>
    </row>
    <row r="5973" spans="1:9" x14ac:dyDescent="0.25">
      <c r="A5973" t="s">
        <v>13096</v>
      </c>
      <c r="B5973" t="s">
        <v>2273</v>
      </c>
      <c r="C5973">
        <v>475</v>
      </c>
      <c r="D5973">
        <v>8</v>
      </c>
      <c r="E5973" s="1">
        <v>1.78247218246644E-32</v>
      </c>
      <c r="F5973" s="2">
        <v>648.75</v>
      </c>
      <c r="G5973">
        <v>0</v>
      </c>
      <c r="H5973" t="s">
        <v>13</v>
      </c>
    </row>
    <row r="5974" spans="1:9" x14ac:dyDescent="0.25">
      <c r="A5974" t="s">
        <v>13097</v>
      </c>
      <c r="B5974" t="s">
        <v>13098</v>
      </c>
      <c r="C5974">
        <v>494</v>
      </c>
      <c r="D5974">
        <v>10</v>
      </c>
      <c r="E5974" s="1">
        <v>3.7969305104178402E-68</v>
      </c>
      <c r="F5974" t="s">
        <v>616</v>
      </c>
      <c r="G5974">
        <v>13</v>
      </c>
      <c r="H5974" t="s">
        <v>13099</v>
      </c>
      <c r="I5974" s="3" t="s">
        <v>13</v>
      </c>
    </row>
    <row r="5975" spans="1:9" x14ac:dyDescent="0.25">
      <c r="A5975" t="s">
        <v>13100</v>
      </c>
      <c r="B5975" t="s">
        <v>13101</v>
      </c>
      <c r="C5975">
        <v>260</v>
      </c>
      <c r="D5975">
        <v>10</v>
      </c>
      <c r="E5975" s="1">
        <v>2.1821130415169799E-16</v>
      </c>
      <c r="F5975" t="s">
        <v>2342</v>
      </c>
      <c r="G5975">
        <v>15</v>
      </c>
      <c r="H5975" t="s">
        <v>13102</v>
      </c>
      <c r="I5975" s="3" t="s">
        <v>13</v>
      </c>
    </row>
    <row r="5976" spans="1:9" x14ac:dyDescent="0.25">
      <c r="A5976" t="s">
        <v>13103</v>
      </c>
      <c r="B5976" t="s">
        <v>3183</v>
      </c>
      <c r="C5976">
        <v>474</v>
      </c>
      <c r="D5976">
        <v>10</v>
      </c>
      <c r="E5976" s="1">
        <v>2.5756082204527998E-69</v>
      </c>
      <c r="F5976" t="s">
        <v>189</v>
      </c>
      <c r="G5976">
        <v>6</v>
      </c>
      <c r="H5976" t="s">
        <v>9947</v>
      </c>
      <c r="I5976" s="3" t="s">
        <v>13</v>
      </c>
    </row>
    <row r="5977" spans="1:9" x14ac:dyDescent="0.25">
      <c r="A5977" t="s">
        <v>13104</v>
      </c>
      <c r="B5977" t="s">
        <v>13105</v>
      </c>
      <c r="C5977">
        <v>483</v>
      </c>
      <c r="D5977">
        <v>10</v>
      </c>
      <c r="E5977" s="1">
        <v>5.7418031552126498E-58</v>
      </c>
      <c r="F5977" t="s">
        <v>424</v>
      </c>
      <c r="G5977">
        <v>5</v>
      </c>
      <c r="H5977" t="s">
        <v>13106</v>
      </c>
      <c r="I5977" s="3" t="s">
        <v>13</v>
      </c>
    </row>
    <row r="5978" spans="1:9" x14ac:dyDescent="0.25">
      <c r="A5978" t="s">
        <v>13107</v>
      </c>
      <c r="B5978" t="s">
        <v>18</v>
      </c>
      <c r="C5978">
        <v>483</v>
      </c>
      <c r="D5978">
        <v>0</v>
      </c>
      <c r="G5978">
        <v>0</v>
      </c>
      <c r="H5978" t="s">
        <v>13</v>
      </c>
    </row>
    <row r="5979" spans="1:9" x14ac:dyDescent="0.25">
      <c r="A5979" t="s">
        <v>13108</v>
      </c>
      <c r="B5979" t="s">
        <v>1751</v>
      </c>
      <c r="C5979">
        <v>208</v>
      </c>
      <c r="D5979">
        <v>7</v>
      </c>
      <c r="E5979" s="1">
        <v>0.74952669246001202</v>
      </c>
      <c r="F5979" s="2">
        <v>77142857142857.094</v>
      </c>
      <c r="G5979">
        <v>4</v>
      </c>
      <c r="H5979" t="s">
        <v>13109</v>
      </c>
      <c r="I5979" s="3" t="s">
        <v>4443</v>
      </c>
    </row>
    <row r="5980" spans="1:9" x14ac:dyDescent="0.25">
      <c r="A5980" t="s">
        <v>13110</v>
      </c>
      <c r="B5980" t="s">
        <v>13111</v>
      </c>
      <c r="C5980">
        <v>509</v>
      </c>
      <c r="D5980">
        <v>10</v>
      </c>
      <c r="E5980" s="1">
        <v>2.1996293889190002E-45</v>
      </c>
      <c r="F5980" t="s">
        <v>900</v>
      </c>
      <c r="G5980">
        <v>4</v>
      </c>
      <c r="H5980" t="s">
        <v>13112</v>
      </c>
      <c r="I5980" s="3" t="s">
        <v>13</v>
      </c>
    </row>
    <row r="5981" spans="1:9" x14ac:dyDescent="0.25">
      <c r="A5981" t="s">
        <v>13113</v>
      </c>
      <c r="B5981" t="s">
        <v>13114</v>
      </c>
      <c r="C5981">
        <v>383</v>
      </c>
      <c r="D5981">
        <v>10</v>
      </c>
      <c r="E5981" s="1">
        <v>8.1704514451802804E-20</v>
      </c>
      <c r="F5981" t="s">
        <v>442</v>
      </c>
      <c r="G5981">
        <v>1</v>
      </c>
      <c r="H5981" t="s">
        <v>1261</v>
      </c>
    </row>
    <row r="5982" spans="1:9" x14ac:dyDescent="0.25">
      <c r="A5982" t="s">
        <v>13115</v>
      </c>
      <c r="B5982" t="s">
        <v>18</v>
      </c>
      <c r="C5982">
        <v>436</v>
      </c>
      <c r="D5982">
        <v>0</v>
      </c>
      <c r="G5982">
        <v>0</v>
      </c>
      <c r="H5982" t="s">
        <v>13</v>
      </c>
    </row>
    <row r="5983" spans="1:9" x14ac:dyDescent="0.25">
      <c r="A5983" t="s">
        <v>13116</v>
      </c>
      <c r="B5983" t="s">
        <v>13117</v>
      </c>
      <c r="C5983">
        <v>487</v>
      </c>
      <c r="D5983">
        <v>10</v>
      </c>
      <c r="E5983" s="1">
        <v>3.8080861869301601E-49</v>
      </c>
      <c r="F5983" t="s">
        <v>681</v>
      </c>
      <c r="G5983">
        <v>4</v>
      </c>
      <c r="H5983" t="s">
        <v>13118</v>
      </c>
      <c r="I5983" s="3" t="s">
        <v>13</v>
      </c>
    </row>
    <row r="5984" spans="1:9" x14ac:dyDescent="0.25">
      <c r="A5984" t="s">
        <v>13119</v>
      </c>
      <c r="B5984" t="s">
        <v>1682</v>
      </c>
      <c r="C5984">
        <v>496</v>
      </c>
      <c r="D5984">
        <v>10</v>
      </c>
      <c r="E5984" s="1">
        <v>8.4263583210286602E-34</v>
      </c>
      <c r="F5984" t="s">
        <v>731</v>
      </c>
      <c r="G5984">
        <v>5</v>
      </c>
      <c r="H5984" t="s">
        <v>13120</v>
      </c>
      <c r="I5984" s="3" t="s">
        <v>318</v>
      </c>
    </row>
    <row r="5985" spans="1:9" x14ac:dyDescent="0.25">
      <c r="A5985" t="s">
        <v>13121</v>
      </c>
      <c r="B5985" t="s">
        <v>3788</v>
      </c>
      <c r="C5985">
        <v>416</v>
      </c>
      <c r="D5985">
        <v>10</v>
      </c>
      <c r="E5985" s="1">
        <v>2.5616694864275201E-34</v>
      </c>
      <c r="F5985" t="s">
        <v>176</v>
      </c>
      <c r="G5985">
        <v>5</v>
      </c>
      <c r="H5985" t="s">
        <v>13122</v>
      </c>
      <c r="I5985" s="3" t="s">
        <v>13123</v>
      </c>
    </row>
    <row r="5986" spans="1:9" x14ac:dyDescent="0.25">
      <c r="A5986" t="s">
        <v>13124</v>
      </c>
      <c r="B5986" t="s">
        <v>18</v>
      </c>
      <c r="C5986">
        <v>240</v>
      </c>
      <c r="D5986">
        <v>0</v>
      </c>
      <c r="G5986">
        <v>0</v>
      </c>
      <c r="H5986" t="s">
        <v>13</v>
      </c>
    </row>
    <row r="5987" spans="1:9" x14ac:dyDescent="0.25">
      <c r="A5987" t="s">
        <v>13125</v>
      </c>
      <c r="B5987" t="s">
        <v>13126</v>
      </c>
      <c r="C5987">
        <v>476</v>
      </c>
      <c r="D5987">
        <v>10</v>
      </c>
      <c r="E5987" s="1">
        <v>4.7016128824039698E-25</v>
      </c>
      <c r="F5987" t="s">
        <v>2479</v>
      </c>
      <c r="G5987">
        <v>0</v>
      </c>
      <c r="H5987" t="s">
        <v>13</v>
      </c>
    </row>
    <row r="5988" spans="1:9" x14ac:dyDescent="0.25">
      <c r="A5988" t="s">
        <v>13127</v>
      </c>
      <c r="B5988" t="s">
        <v>18</v>
      </c>
      <c r="C5988">
        <v>210</v>
      </c>
      <c r="D5988">
        <v>0</v>
      </c>
      <c r="G5988">
        <v>0</v>
      </c>
      <c r="H5988" t="s">
        <v>13</v>
      </c>
    </row>
    <row r="5989" spans="1:9" x14ac:dyDescent="0.25">
      <c r="A5989" t="s">
        <v>13128</v>
      </c>
      <c r="B5989" t="s">
        <v>13129</v>
      </c>
      <c r="C5989">
        <v>479</v>
      </c>
      <c r="D5989">
        <v>10</v>
      </c>
      <c r="E5989" s="1">
        <v>1.43969737818795E-37</v>
      </c>
      <c r="F5989" t="s">
        <v>1069</v>
      </c>
      <c r="G5989">
        <v>1</v>
      </c>
      <c r="H5989" t="s">
        <v>13130</v>
      </c>
      <c r="I5989" s="3" t="s">
        <v>13131</v>
      </c>
    </row>
    <row r="5990" spans="1:9" x14ac:dyDescent="0.25">
      <c r="A5990" t="s">
        <v>13132</v>
      </c>
      <c r="B5990" t="s">
        <v>5558</v>
      </c>
      <c r="C5990">
        <v>307</v>
      </c>
      <c r="D5990">
        <v>10</v>
      </c>
      <c r="E5990" s="1">
        <v>4.1035171255063499E-8</v>
      </c>
      <c r="F5990" t="s">
        <v>407</v>
      </c>
      <c r="G5990">
        <v>1</v>
      </c>
      <c r="H5990" t="s">
        <v>837</v>
      </c>
      <c r="I5990" s="3" t="s">
        <v>13</v>
      </c>
    </row>
    <row r="5991" spans="1:9" x14ac:dyDescent="0.25">
      <c r="A5991" t="s">
        <v>13133</v>
      </c>
      <c r="B5991" t="s">
        <v>13134</v>
      </c>
      <c r="C5991">
        <v>393</v>
      </c>
      <c r="D5991">
        <v>10</v>
      </c>
      <c r="E5991" s="1">
        <v>5.1631492761653002E-28</v>
      </c>
      <c r="F5991" t="s">
        <v>4708</v>
      </c>
      <c r="G5991">
        <v>16</v>
      </c>
      <c r="H5991" t="s">
        <v>13135</v>
      </c>
      <c r="I5991" s="3" t="s">
        <v>578</v>
      </c>
    </row>
    <row r="5992" spans="1:9" x14ac:dyDescent="0.25">
      <c r="A5992" t="s">
        <v>13136</v>
      </c>
      <c r="B5992" t="s">
        <v>13137</v>
      </c>
      <c r="C5992">
        <v>275</v>
      </c>
      <c r="D5992">
        <v>10</v>
      </c>
      <c r="E5992" s="1">
        <v>2.9421950907651902E-12</v>
      </c>
      <c r="F5992" t="s">
        <v>883</v>
      </c>
      <c r="G5992">
        <v>1</v>
      </c>
      <c r="H5992" t="s">
        <v>13138</v>
      </c>
      <c r="I5992" s="3" t="s">
        <v>13</v>
      </c>
    </row>
    <row r="5993" spans="1:9" x14ac:dyDescent="0.25">
      <c r="A5993" t="s">
        <v>13139</v>
      </c>
      <c r="B5993" t="s">
        <v>13140</v>
      </c>
      <c r="C5993">
        <v>333</v>
      </c>
      <c r="D5993">
        <v>10</v>
      </c>
      <c r="E5993" s="1">
        <v>3.2595802264356298E-21</v>
      </c>
      <c r="F5993" t="s">
        <v>865</v>
      </c>
      <c r="G5993">
        <v>0</v>
      </c>
      <c r="H5993" t="s">
        <v>13</v>
      </c>
    </row>
    <row r="5994" spans="1:9" x14ac:dyDescent="0.25">
      <c r="A5994" t="s">
        <v>13141</v>
      </c>
      <c r="B5994" t="s">
        <v>175</v>
      </c>
      <c r="C5994">
        <v>472</v>
      </c>
      <c r="D5994">
        <v>10</v>
      </c>
      <c r="E5994" s="1">
        <v>4.9149052736981603E-64</v>
      </c>
      <c r="F5994" t="s">
        <v>852</v>
      </c>
      <c r="G5994">
        <v>3</v>
      </c>
      <c r="H5994" t="s">
        <v>12784</v>
      </c>
      <c r="I5994" s="3" t="s">
        <v>13</v>
      </c>
    </row>
    <row r="5995" spans="1:9" x14ac:dyDescent="0.25">
      <c r="A5995" t="s">
        <v>13142</v>
      </c>
      <c r="B5995" t="s">
        <v>2451</v>
      </c>
      <c r="C5995">
        <v>449</v>
      </c>
      <c r="D5995">
        <v>10</v>
      </c>
      <c r="E5995" s="1">
        <v>1.37418051466338E-54</v>
      </c>
      <c r="F5995" t="s">
        <v>528</v>
      </c>
      <c r="G5995">
        <v>7</v>
      </c>
      <c r="H5995" t="s">
        <v>13143</v>
      </c>
      <c r="I5995" s="3" t="s">
        <v>3714</v>
      </c>
    </row>
    <row r="5996" spans="1:9" x14ac:dyDescent="0.25">
      <c r="A5996" t="s">
        <v>13144</v>
      </c>
      <c r="B5996" t="s">
        <v>18</v>
      </c>
      <c r="C5996">
        <v>470</v>
      </c>
      <c r="D5996">
        <v>0</v>
      </c>
      <c r="G5996">
        <v>0</v>
      </c>
      <c r="H5996" t="s">
        <v>13</v>
      </c>
    </row>
    <row r="5997" spans="1:9" x14ac:dyDescent="0.25">
      <c r="A5997" t="s">
        <v>13145</v>
      </c>
      <c r="B5997" t="s">
        <v>13146</v>
      </c>
      <c r="C5997">
        <v>415</v>
      </c>
      <c r="D5997">
        <v>10</v>
      </c>
      <c r="E5997" s="1">
        <v>4.8387316092887695E-41</v>
      </c>
      <c r="F5997" t="s">
        <v>1793</v>
      </c>
      <c r="G5997">
        <v>4</v>
      </c>
      <c r="H5997" t="s">
        <v>13147</v>
      </c>
      <c r="I5997" s="3" t="s">
        <v>13</v>
      </c>
    </row>
    <row r="5998" spans="1:9" x14ac:dyDescent="0.25">
      <c r="A5998" t="s">
        <v>13148</v>
      </c>
      <c r="B5998" t="s">
        <v>851</v>
      </c>
      <c r="C5998">
        <v>480</v>
      </c>
      <c r="D5998">
        <v>10</v>
      </c>
      <c r="E5998" s="1">
        <v>1.61436789782984E-60</v>
      </c>
      <c r="F5998" t="s">
        <v>41</v>
      </c>
      <c r="G5998">
        <v>3</v>
      </c>
      <c r="H5998" t="s">
        <v>13149</v>
      </c>
      <c r="I5998" s="3" t="s">
        <v>13</v>
      </c>
    </row>
    <row r="5999" spans="1:9" x14ac:dyDescent="0.25">
      <c r="A5999" t="s">
        <v>13150</v>
      </c>
      <c r="B5999" t="s">
        <v>1585</v>
      </c>
      <c r="C5999">
        <v>475</v>
      </c>
      <c r="D5999">
        <v>10</v>
      </c>
      <c r="E5999" s="1">
        <v>1.35847501102387E-48</v>
      </c>
      <c r="F5999" t="s">
        <v>2421</v>
      </c>
      <c r="G5999">
        <v>4</v>
      </c>
      <c r="H5999" t="s">
        <v>4184</v>
      </c>
      <c r="I5999" s="3" t="s">
        <v>2822</v>
      </c>
    </row>
    <row r="6000" spans="1:9" x14ac:dyDescent="0.25">
      <c r="A6000" t="s">
        <v>13151</v>
      </c>
      <c r="B6000" t="s">
        <v>2310</v>
      </c>
      <c r="C6000">
        <v>439</v>
      </c>
      <c r="D6000">
        <v>10</v>
      </c>
      <c r="E6000" s="1">
        <v>2.65827042705747E-23</v>
      </c>
      <c r="F6000" t="s">
        <v>1618</v>
      </c>
      <c r="G6000">
        <v>4</v>
      </c>
      <c r="H6000" t="s">
        <v>13152</v>
      </c>
      <c r="I6000" s="3" t="s">
        <v>13</v>
      </c>
    </row>
    <row r="6001" spans="1:9" x14ac:dyDescent="0.25">
      <c r="A6001" t="s">
        <v>13153</v>
      </c>
      <c r="B6001" t="s">
        <v>13154</v>
      </c>
      <c r="C6001">
        <v>467</v>
      </c>
      <c r="D6001">
        <v>10</v>
      </c>
      <c r="E6001" s="1">
        <v>3.85019564366551E-21</v>
      </c>
      <c r="F6001" t="s">
        <v>1959</v>
      </c>
      <c r="G6001">
        <v>1</v>
      </c>
      <c r="H6001" t="s">
        <v>4304</v>
      </c>
      <c r="I6001" s="3" t="s">
        <v>13</v>
      </c>
    </row>
    <row r="6002" spans="1:9" x14ac:dyDescent="0.25">
      <c r="A6002" t="s">
        <v>13155</v>
      </c>
      <c r="B6002" t="s">
        <v>13156</v>
      </c>
      <c r="C6002">
        <v>493</v>
      </c>
      <c r="D6002">
        <v>10</v>
      </c>
      <c r="E6002" s="1">
        <v>4.9935683182566095E-44</v>
      </c>
      <c r="F6002" t="s">
        <v>836</v>
      </c>
      <c r="G6002">
        <v>2</v>
      </c>
      <c r="H6002" t="s">
        <v>13157</v>
      </c>
      <c r="I6002" s="3" t="s">
        <v>7129</v>
      </c>
    </row>
    <row r="6003" spans="1:9" x14ac:dyDescent="0.25">
      <c r="A6003" t="s">
        <v>13158</v>
      </c>
      <c r="B6003" t="s">
        <v>13159</v>
      </c>
      <c r="C6003">
        <v>264</v>
      </c>
      <c r="D6003">
        <v>4</v>
      </c>
      <c r="E6003" s="1">
        <v>4.0093459384904803E-12</v>
      </c>
      <c r="F6003" t="s">
        <v>2421</v>
      </c>
      <c r="G6003">
        <v>1</v>
      </c>
      <c r="H6003" t="s">
        <v>22</v>
      </c>
      <c r="I6003" s="3" t="s">
        <v>13</v>
      </c>
    </row>
    <row r="6004" spans="1:9" x14ac:dyDescent="0.25">
      <c r="A6004" t="s">
        <v>13160</v>
      </c>
      <c r="B6004" t="s">
        <v>3329</v>
      </c>
      <c r="C6004">
        <v>458</v>
      </c>
      <c r="D6004">
        <v>10</v>
      </c>
      <c r="E6004" s="1">
        <v>8.21149828781614E-21</v>
      </c>
      <c r="F6004" t="s">
        <v>990</v>
      </c>
      <c r="G6004">
        <v>3</v>
      </c>
      <c r="H6004" t="s">
        <v>863</v>
      </c>
      <c r="I6004" s="3" t="s">
        <v>13</v>
      </c>
    </row>
    <row r="6005" spans="1:9" x14ac:dyDescent="0.25">
      <c r="A6005" t="s">
        <v>13161</v>
      </c>
      <c r="B6005" t="s">
        <v>13162</v>
      </c>
      <c r="C6005">
        <v>485</v>
      </c>
      <c r="D6005">
        <v>10</v>
      </c>
      <c r="E6005" s="1">
        <v>2.2101540788688199E-40</v>
      </c>
      <c r="F6005" t="s">
        <v>827</v>
      </c>
      <c r="G6005">
        <v>4</v>
      </c>
      <c r="H6005" t="s">
        <v>13163</v>
      </c>
      <c r="I6005" s="3" t="s">
        <v>13</v>
      </c>
    </row>
    <row r="6006" spans="1:9" x14ac:dyDescent="0.25">
      <c r="A6006" t="s">
        <v>13164</v>
      </c>
      <c r="B6006" t="s">
        <v>18</v>
      </c>
      <c r="C6006">
        <v>206</v>
      </c>
      <c r="D6006">
        <v>0</v>
      </c>
      <c r="G6006">
        <v>0</v>
      </c>
      <c r="H6006" t="s">
        <v>13</v>
      </c>
    </row>
    <row r="6007" spans="1:9" x14ac:dyDescent="0.25">
      <c r="A6007" t="s">
        <v>13165</v>
      </c>
      <c r="B6007" t="s">
        <v>18</v>
      </c>
      <c r="C6007">
        <v>276</v>
      </c>
      <c r="D6007">
        <v>0</v>
      </c>
      <c r="G6007">
        <v>0</v>
      </c>
      <c r="H6007" t="s">
        <v>13</v>
      </c>
    </row>
    <row r="6008" spans="1:9" x14ac:dyDescent="0.25">
      <c r="A6008" t="s">
        <v>13166</v>
      </c>
      <c r="B6008" t="s">
        <v>13167</v>
      </c>
      <c r="C6008">
        <v>490</v>
      </c>
      <c r="D6008">
        <v>10</v>
      </c>
      <c r="E6008" s="1">
        <v>1.4145412302375601E-67</v>
      </c>
      <c r="F6008" t="s">
        <v>814</v>
      </c>
      <c r="G6008">
        <v>13</v>
      </c>
      <c r="H6008" t="s">
        <v>13168</v>
      </c>
      <c r="I6008" s="3" t="s">
        <v>13169</v>
      </c>
    </row>
    <row r="6009" spans="1:9" x14ac:dyDescent="0.25">
      <c r="A6009" t="s">
        <v>13170</v>
      </c>
      <c r="B6009" t="s">
        <v>18</v>
      </c>
      <c r="C6009">
        <v>387</v>
      </c>
      <c r="D6009">
        <v>0</v>
      </c>
      <c r="G6009">
        <v>0</v>
      </c>
      <c r="H6009" t="s">
        <v>13</v>
      </c>
    </row>
    <row r="6010" spans="1:9" x14ac:dyDescent="0.25">
      <c r="A6010" t="s">
        <v>13171</v>
      </c>
      <c r="B6010" t="s">
        <v>13172</v>
      </c>
      <c r="C6010">
        <v>406</v>
      </c>
      <c r="D6010">
        <v>10</v>
      </c>
      <c r="E6010" s="1">
        <v>3.4105845250749999E-25</v>
      </c>
      <c r="F6010" t="s">
        <v>206</v>
      </c>
      <c r="G6010">
        <v>7</v>
      </c>
      <c r="H6010" t="s">
        <v>7671</v>
      </c>
      <c r="I6010" s="3" t="s">
        <v>318</v>
      </c>
    </row>
    <row r="6011" spans="1:9" x14ac:dyDescent="0.25">
      <c r="A6011" t="s">
        <v>13173</v>
      </c>
      <c r="B6011" t="s">
        <v>13174</v>
      </c>
      <c r="C6011">
        <v>464</v>
      </c>
      <c r="D6011">
        <v>10</v>
      </c>
      <c r="E6011" s="1">
        <v>0.11327579821832399</v>
      </c>
      <c r="F6011" t="s">
        <v>1063</v>
      </c>
      <c r="G6011">
        <v>2</v>
      </c>
      <c r="H6011" t="s">
        <v>13175</v>
      </c>
      <c r="I6011" s="3" t="s">
        <v>13</v>
      </c>
    </row>
    <row r="6012" spans="1:9" x14ac:dyDescent="0.25">
      <c r="A6012" t="s">
        <v>13176</v>
      </c>
      <c r="B6012" t="s">
        <v>13177</v>
      </c>
      <c r="C6012">
        <v>499</v>
      </c>
      <c r="D6012">
        <v>10</v>
      </c>
      <c r="E6012" s="1">
        <v>2.58744382438619E-27</v>
      </c>
      <c r="F6012" t="s">
        <v>2253</v>
      </c>
      <c r="G6012">
        <v>2</v>
      </c>
      <c r="H6012" t="s">
        <v>13178</v>
      </c>
      <c r="I6012" s="3" t="s">
        <v>1251</v>
      </c>
    </row>
    <row r="6013" spans="1:9" x14ac:dyDescent="0.25">
      <c r="A6013" t="s">
        <v>13179</v>
      </c>
      <c r="B6013" t="s">
        <v>13180</v>
      </c>
      <c r="C6013">
        <v>419</v>
      </c>
      <c r="D6013">
        <v>10</v>
      </c>
      <c r="E6013" s="1">
        <v>2.2353678100233701E-30</v>
      </c>
      <c r="F6013" t="s">
        <v>865</v>
      </c>
      <c r="G6013">
        <v>0</v>
      </c>
      <c r="H6013" t="s">
        <v>13</v>
      </c>
    </row>
    <row r="6014" spans="1:9" x14ac:dyDescent="0.25">
      <c r="A6014" t="s">
        <v>13181</v>
      </c>
      <c r="B6014" t="s">
        <v>18</v>
      </c>
      <c r="C6014">
        <v>481</v>
      </c>
      <c r="D6014">
        <v>0</v>
      </c>
      <c r="G6014">
        <v>0</v>
      </c>
      <c r="H6014" t="s">
        <v>13</v>
      </c>
    </row>
    <row r="6015" spans="1:9" x14ac:dyDescent="0.25">
      <c r="A6015" t="s">
        <v>13182</v>
      </c>
      <c r="B6015" t="s">
        <v>18</v>
      </c>
      <c r="C6015">
        <v>503</v>
      </c>
      <c r="D6015">
        <v>0</v>
      </c>
      <c r="G6015">
        <v>0</v>
      </c>
      <c r="H6015" t="s">
        <v>13</v>
      </c>
    </row>
    <row r="6016" spans="1:9" x14ac:dyDescent="0.25">
      <c r="A6016" t="s">
        <v>13183</v>
      </c>
      <c r="B6016" t="s">
        <v>18</v>
      </c>
      <c r="C6016">
        <v>511</v>
      </c>
      <c r="D6016">
        <v>0</v>
      </c>
      <c r="G6016">
        <v>0</v>
      </c>
      <c r="H6016" t="s">
        <v>13</v>
      </c>
    </row>
    <row r="6017" spans="1:9" x14ac:dyDescent="0.25">
      <c r="A6017" t="s">
        <v>13184</v>
      </c>
      <c r="B6017" t="s">
        <v>13185</v>
      </c>
      <c r="C6017">
        <v>451</v>
      </c>
      <c r="D6017">
        <v>10</v>
      </c>
      <c r="E6017" s="1">
        <v>1.7360642617126601E-28</v>
      </c>
      <c r="F6017" t="s">
        <v>4967</v>
      </c>
      <c r="G6017">
        <v>10</v>
      </c>
      <c r="H6017" t="s">
        <v>13186</v>
      </c>
      <c r="I6017" s="3" t="s">
        <v>13</v>
      </c>
    </row>
    <row r="6018" spans="1:9" x14ac:dyDescent="0.25">
      <c r="A6018" t="s">
        <v>13187</v>
      </c>
      <c r="B6018" t="s">
        <v>18</v>
      </c>
      <c r="C6018">
        <v>447</v>
      </c>
      <c r="D6018">
        <v>0</v>
      </c>
      <c r="G6018">
        <v>0</v>
      </c>
      <c r="H6018" t="s">
        <v>13</v>
      </c>
    </row>
    <row r="6019" spans="1:9" x14ac:dyDescent="0.25">
      <c r="A6019" t="s">
        <v>13188</v>
      </c>
      <c r="B6019" t="s">
        <v>13189</v>
      </c>
      <c r="C6019">
        <v>388</v>
      </c>
      <c r="D6019">
        <v>10</v>
      </c>
      <c r="E6019" s="1">
        <v>2.6433388546251201E-47</v>
      </c>
      <c r="F6019" t="s">
        <v>1558</v>
      </c>
      <c r="G6019">
        <v>28</v>
      </c>
      <c r="H6019" t="s">
        <v>13190</v>
      </c>
      <c r="I6019" s="3" t="s">
        <v>660</v>
      </c>
    </row>
    <row r="6020" spans="1:9" x14ac:dyDescent="0.25">
      <c r="A6020" t="s">
        <v>13191</v>
      </c>
      <c r="B6020" t="s">
        <v>18</v>
      </c>
      <c r="C6020">
        <v>498</v>
      </c>
      <c r="D6020">
        <v>0</v>
      </c>
      <c r="G6020">
        <v>0</v>
      </c>
      <c r="H6020" t="s">
        <v>13</v>
      </c>
    </row>
    <row r="6021" spans="1:9" x14ac:dyDescent="0.25">
      <c r="A6021" t="s">
        <v>13192</v>
      </c>
      <c r="B6021" t="s">
        <v>18</v>
      </c>
      <c r="C6021">
        <v>520</v>
      </c>
      <c r="D6021">
        <v>0</v>
      </c>
      <c r="G6021">
        <v>0</v>
      </c>
      <c r="H6021" t="s">
        <v>13</v>
      </c>
    </row>
    <row r="6022" spans="1:9" x14ac:dyDescent="0.25">
      <c r="A6022" t="s">
        <v>13193</v>
      </c>
      <c r="B6022" t="s">
        <v>9063</v>
      </c>
      <c r="C6022">
        <v>354</v>
      </c>
      <c r="D6022">
        <v>10</v>
      </c>
      <c r="E6022" s="1">
        <v>3.0785278997366102E-16</v>
      </c>
      <c r="F6022" t="s">
        <v>2644</v>
      </c>
      <c r="G6022">
        <v>0</v>
      </c>
      <c r="H6022" t="s">
        <v>13</v>
      </c>
    </row>
    <row r="6023" spans="1:9" x14ac:dyDescent="0.25">
      <c r="A6023" t="s">
        <v>13194</v>
      </c>
      <c r="B6023" t="s">
        <v>1689</v>
      </c>
      <c r="C6023">
        <v>523</v>
      </c>
      <c r="D6023">
        <v>10</v>
      </c>
      <c r="E6023" s="1">
        <v>1.6218013461529001E-56</v>
      </c>
      <c r="F6023" t="s">
        <v>495</v>
      </c>
      <c r="G6023">
        <v>6</v>
      </c>
      <c r="H6023" t="s">
        <v>13195</v>
      </c>
      <c r="I6023" s="3" t="s">
        <v>363</v>
      </c>
    </row>
    <row r="6024" spans="1:9" x14ac:dyDescent="0.25">
      <c r="A6024" t="s">
        <v>13196</v>
      </c>
      <c r="B6024" t="s">
        <v>18</v>
      </c>
      <c r="C6024">
        <v>249</v>
      </c>
      <c r="D6024">
        <v>0</v>
      </c>
      <c r="G6024">
        <v>0</v>
      </c>
      <c r="H6024" t="s">
        <v>13</v>
      </c>
    </row>
    <row r="6025" spans="1:9" x14ac:dyDescent="0.25">
      <c r="A6025" t="s">
        <v>13197</v>
      </c>
      <c r="B6025" t="s">
        <v>18</v>
      </c>
      <c r="C6025">
        <v>513</v>
      </c>
      <c r="D6025">
        <v>0</v>
      </c>
      <c r="G6025">
        <v>0</v>
      </c>
      <c r="H6025" t="s">
        <v>13</v>
      </c>
    </row>
    <row r="6026" spans="1:9" x14ac:dyDescent="0.25">
      <c r="A6026" t="s">
        <v>13198</v>
      </c>
      <c r="B6026" t="s">
        <v>13199</v>
      </c>
      <c r="C6026">
        <v>446</v>
      </c>
      <c r="D6026">
        <v>10</v>
      </c>
      <c r="E6026" s="1">
        <v>1.59898761804562E-15</v>
      </c>
      <c r="F6026" t="s">
        <v>1242</v>
      </c>
      <c r="G6026">
        <v>1</v>
      </c>
      <c r="H6026" t="s">
        <v>3681</v>
      </c>
      <c r="I6026" s="3" t="s">
        <v>13</v>
      </c>
    </row>
    <row r="6027" spans="1:9" x14ac:dyDescent="0.25">
      <c r="A6027" t="s">
        <v>13200</v>
      </c>
      <c r="B6027" t="s">
        <v>392</v>
      </c>
      <c r="C6027">
        <v>490</v>
      </c>
      <c r="D6027">
        <v>10</v>
      </c>
      <c r="E6027" s="1">
        <v>2.4523335777401099E-11</v>
      </c>
      <c r="F6027" t="s">
        <v>3732</v>
      </c>
      <c r="G6027">
        <v>5</v>
      </c>
      <c r="H6027" t="s">
        <v>633</v>
      </c>
    </row>
    <row r="6028" spans="1:9" x14ac:dyDescent="0.25">
      <c r="A6028" t="s">
        <v>13201</v>
      </c>
      <c r="B6028" t="s">
        <v>535</v>
      </c>
      <c r="C6028">
        <v>283</v>
      </c>
      <c r="D6028">
        <v>10</v>
      </c>
      <c r="E6028" s="1">
        <v>4.0427915545417697E-15</v>
      </c>
      <c r="F6028" t="s">
        <v>398</v>
      </c>
      <c r="G6028">
        <v>2</v>
      </c>
      <c r="H6028" t="s">
        <v>5973</v>
      </c>
      <c r="I6028" s="3" t="s">
        <v>1872</v>
      </c>
    </row>
    <row r="6029" spans="1:9" x14ac:dyDescent="0.25">
      <c r="A6029" t="s">
        <v>13202</v>
      </c>
      <c r="B6029" t="s">
        <v>13203</v>
      </c>
      <c r="C6029">
        <v>316</v>
      </c>
      <c r="D6029">
        <v>10</v>
      </c>
      <c r="E6029" s="1">
        <v>1.9339946356818598E-34</v>
      </c>
      <c r="F6029" t="s">
        <v>173</v>
      </c>
      <c r="G6029">
        <v>2</v>
      </c>
      <c r="H6029" t="s">
        <v>13204</v>
      </c>
      <c r="I6029" s="3" t="s">
        <v>13205</v>
      </c>
    </row>
    <row r="6030" spans="1:9" x14ac:dyDescent="0.25">
      <c r="A6030" t="s">
        <v>13206</v>
      </c>
      <c r="B6030" t="s">
        <v>6450</v>
      </c>
      <c r="C6030">
        <v>478</v>
      </c>
      <c r="D6030">
        <v>10</v>
      </c>
      <c r="E6030" s="1">
        <v>8.0996069944661296E-65</v>
      </c>
      <c r="F6030" t="s">
        <v>613</v>
      </c>
      <c r="G6030">
        <v>4</v>
      </c>
      <c r="H6030" t="s">
        <v>13207</v>
      </c>
      <c r="I6030" s="3" t="s">
        <v>73</v>
      </c>
    </row>
    <row r="6031" spans="1:9" x14ac:dyDescent="0.25">
      <c r="A6031" t="s">
        <v>13208</v>
      </c>
      <c r="B6031" t="s">
        <v>13209</v>
      </c>
      <c r="C6031">
        <v>510</v>
      </c>
      <c r="D6031">
        <v>10</v>
      </c>
      <c r="E6031" s="1">
        <v>1.48628990033651E-57</v>
      </c>
      <c r="F6031" t="s">
        <v>332</v>
      </c>
      <c r="G6031">
        <v>3</v>
      </c>
      <c r="H6031" t="s">
        <v>13210</v>
      </c>
      <c r="I6031" s="3" t="s">
        <v>3089</v>
      </c>
    </row>
    <row r="6032" spans="1:9" x14ac:dyDescent="0.25">
      <c r="A6032" t="s">
        <v>13211</v>
      </c>
      <c r="B6032" t="s">
        <v>9125</v>
      </c>
      <c r="C6032">
        <v>342</v>
      </c>
      <c r="D6032">
        <v>10</v>
      </c>
      <c r="E6032" s="1">
        <v>4.7853965497586102E-41</v>
      </c>
      <c r="F6032" t="s">
        <v>274</v>
      </c>
      <c r="G6032">
        <v>29</v>
      </c>
      <c r="H6032" t="s">
        <v>13212</v>
      </c>
      <c r="I6032" s="3" t="s">
        <v>13213</v>
      </c>
    </row>
    <row r="6033" spans="1:9" x14ac:dyDescent="0.25">
      <c r="A6033" t="s">
        <v>13214</v>
      </c>
      <c r="B6033" t="s">
        <v>12814</v>
      </c>
      <c r="C6033">
        <v>472</v>
      </c>
      <c r="D6033">
        <v>10</v>
      </c>
      <c r="E6033" s="1">
        <v>5.7245643604150602E-76</v>
      </c>
      <c r="F6033" t="s">
        <v>63</v>
      </c>
      <c r="G6033">
        <v>12</v>
      </c>
      <c r="H6033" t="s">
        <v>13215</v>
      </c>
      <c r="I6033" s="3" t="s">
        <v>13</v>
      </c>
    </row>
    <row r="6034" spans="1:9" x14ac:dyDescent="0.25">
      <c r="A6034" t="s">
        <v>13216</v>
      </c>
      <c r="B6034" t="s">
        <v>13217</v>
      </c>
      <c r="C6034">
        <v>308</v>
      </c>
      <c r="D6034">
        <v>10</v>
      </c>
      <c r="E6034" s="1">
        <v>6.1318964220943796E-4</v>
      </c>
      <c r="F6034" t="s">
        <v>833</v>
      </c>
      <c r="G6034">
        <v>11</v>
      </c>
      <c r="H6034" t="s">
        <v>11117</v>
      </c>
      <c r="I6034" s="3" t="s">
        <v>13</v>
      </c>
    </row>
    <row r="6035" spans="1:9" x14ac:dyDescent="0.25">
      <c r="A6035" t="s">
        <v>13218</v>
      </c>
      <c r="B6035" t="s">
        <v>18</v>
      </c>
      <c r="C6035">
        <v>369</v>
      </c>
      <c r="D6035">
        <v>0</v>
      </c>
      <c r="G6035">
        <v>0</v>
      </c>
      <c r="H6035" t="s">
        <v>13</v>
      </c>
    </row>
    <row r="6036" spans="1:9" x14ac:dyDescent="0.25">
      <c r="A6036" t="s">
        <v>13219</v>
      </c>
      <c r="B6036" t="s">
        <v>13220</v>
      </c>
      <c r="C6036">
        <v>458</v>
      </c>
      <c r="D6036">
        <v>10</v>
      </c>
      <c r="E6036" s="1">
        <v>3.4260481296496102E-43</v>
      </c>
      <c r="F6036" t="s">
        <v>1233</v>
      </c>
      <c r="G6036">
        <v>4</v>
      </c>
      <c r="H6036" t="s">
        <v>13221</v>
      </c>
      <c r="I6036" s="3" t="s">
        <v>13222</v>
      </c>
    </row>
    <row r="6037" spans="1:9" x14ac:dyDescent="0.25">
      <c r="A6037" t="s">
        <v>13223</v>
      </c>
      <c r="B6037" t="s">
        <v>18</v>
      </c>
      <c r="C6037">
        <v>209</v>
      </c>
      <c r="D6037">
        <v>0</v>
      </c>
      <c r="G6037">
        <v>0</v>
      </c>
      <c r="H6037" t="s">
        <v>13</v>
      </c>
    </row>
    <row r="6038" spans="1:9" x14ac:dyDescent="0.25">
      <c r="A6038" t="s">
        <v>13224</v>
      </c>
      <c r="B6038" t="s">
        <v>10</v>
      </c>
      <c r="C6038">
        <v>442</v>
      </c>
      <c r="D6038">
        <v>10</v>
      </c>
      <c r="E6038" s="1">
        <v>2.1698079192796999E-13</v>
      </c>
      <c r="F6038" t="s">
        <v>1914</v>
      </c>
      <c r="G6038">
        <v>2</v>
      </c>
      <c r="H6038" t="s">
        <v>5066</v>
      </c>
      <c r="I6038" s="3" t="s">
        <v>13</v>
      </c>
    </row>
    <row r="6039" spans="1:9" x14ac:dyDescent="0.25">
      <c r="A6039" t="s">
        <v>13225</v>
      </c>
      <c r="B6039" t="s">
        <v>18</v>
      </c>
      <c r="C6039">
        <v>485</v>
      </c>
      <c r="D6039">
        <v>0</v>
      </c>
      <c r="G6039">
        <v>0</v>
      </c>
      <c r="H6039" t="s">
        <v>13</v>
      </c>
    </row>
    <row r="6040" spans="1:9" x14ac:dyDescent="0.25">
      <c r="A6040" t="s">
        <v>13226</v>
      </c>
      <c r="B6040" t="s">
        <v>1585</v>
      </c>
      <c r="C6040">
        <v>377</v>
      </c>
      <c r="D6040">
        <v>10</v>
      </c>
      <c r="E6040" s="1">
        <v>2.67891668167295E-52</v>
      </c>
      <c r="F6040" t="s">
        <v>814</v>
      </c>
      <c r="G6040">
        <v>8</v>
      </c>
      <c r="H6040" t="s">
        <v>8779</v>
      </c>
      <c r="I6040" s="3" t="s">
        <v>318</v>
      </c>
    </row>
    <row r="6041" spans="1:9" x14ac:dyDescent="0.25">
      <c r="A6041" t="s">
        <v>13227</v>
      </c>
      <c r="B6041" t="s">
        <v>18</v>
      </c>
      <c r="C6041">
        <v>426</v>
      </c>
      <c r="D6041">
        <v>0</v>
      </c>
      <c r="G6041">
        <v>0</v>
      </c>
      <c r="H6041" t="s">
        <v>13</v>
      </c>
    </row>
    <row r="6042" spans="1:9" x14ac:dyDescent="0.25">
      <c r="A6042" t="s">
        <v>13228</v>
      </c>
      <c r="B6042" t="s">
        <v>13229</v>
      </c>
      <c r="C6042">
        <v>495</v>
      </c>
      <c r="D6042">
        <v>10</v>
      </c>
      <c r="E6042" s="1">
        <v>6.1042213843406403E-42</v>
      </c>
      <c r="F6042" t="s">
        <v>221</v>
      </c>
      <c r="G6042">
        <v>4</v>
      </c>
      <c r="H6042" t="s">
        <v>13230</v>
      </c>
      <c r="I6042" s="3" t="s">
        <v>13</v>
      </c>
    </row>
    <row r="6043" spans="1:9" x14ac:dyDescent="0.25">
      <c r="A6043" t="s">
        <v>13231</v>
      </c>
      <c r="B6043" t="s">
        <v>18</v>
      </c>
      <c r="C6043">
        <v>512</v>
      </c>
      <c r="D6043">
        <v>0</v>
      </c>
      <c r="G6043">
        <v>0</v>
      </c>
      <c r="H6043" t="s">
        <v>13</v>
      </c>
    </row>
    <row r="6044" spans="1:9" x14ac:dyDescent="0.25">
      <c r="A6044" t="s">
        <v>13232</v>
      </c>
      <c r="B6044" t="s">
        <v>18</v>
      </c>
      <c r="C6044">
        <v>510</v>
      </c>
      <c r="D6044">
        <v>0</v>
      </c>
      <c r="G6044">
        <v>0</v>
      </c>
      <c r="H6044" t="s">
        <v>13</v>
      </c>
    </row>
    <row r="6045" spans="1:9" x14ac:dyDescent="0.25">
      <c r="A6045" t="s">
        <v>13233</v>
      </c>
      <c r="B6045" t="s">
        <v>13234</v>
      </c>
      <c r="C6045">
        <v>535</v>
      </c>
      <c r="D6045">
        <v>10</v>
      </c>
      <c r="E6045" s="1">
        <v>8.0983835286726606E-12</v>
      </c>
      <c r="F6045" t="s">
        <v>2715</v>
      </c>
      <c r="G6045">
        <v>6</v>
      </c>
      <c r="H6045" t="s">
        <v>13235</v>
      </c>
      <c r="I6045" s="3" t="s">
        <v>1872</v>
      </c>
    </row>
    <row r="6046" spans="1:9" x14ac:dyDescent="0.25">
      <c r="A6046" t="s">
        <v>13236</v>
      </c>
      <c r="B6046" t="s">
        <v>13237</v>
      </c>
      <c r="C6046">
        <v>322</v>
      </c>
      <c r="D6046">
        <v>10</v>
      </c>
      <c r="E6046" s="1">
        <v>1.09555358004193E-13</v>
      </c>
      <c r="F6046" t="s">
        <v>1233</v>
      </c>
      <c r="G6046">
        <v>1</v>
      </c>
      <c r="H6046" t="s">
        <v>13238</v>
      </c>
      <c r="I6046" s="3" t="s">
        <v>13</v>
      </c>
    </row>
    <row r="6047" spans="1:9" x14ac:dyDescent="0.25">
      <c r="A6047" t="s">
        <v>13239</v>
      </c>
      <c r="B6047" t="s">
        <v>2702</v>
      </c>
      <c r="C6047">
        <v>429</v>
      </c>
      <c r="D6047">
        <v>10</v>
      </c>
      <c r="E6047" s="1">
        <v>4.3313189429853098E-10</v>
      </c>
      <c r="F6047" t="s">
        <v>1778</v>
      </c>
      <c r="G6047">
        <v>16</v>
      </c>
      <c r="H6047" t="s">
        <v>10508</v>
      </c>
      <c r="I6047" s="3" t="s">
        <v>7484</v>
      </c>
    </row>
    <row r="6048" spans="1:9" x14ac:dyDescent="0.25">
      <c r="A6048" t="s">
        <v>13240</v>
      </c>
      <c r="B6048" t="s">
        <v>7538</v>
      </c>
      <c r="C6048">
        <v>413</v>
      </c>
      <c r="D6048">
        <v>10</v>
      </c>
      <c r="E6048" s="1">
        <v>1.9782161085492E-19</v>
      </c>
      <c r="F6048" t="s">
        <v>2644</v>
      </c>
      <c r="G6048">
        <v>12</v>
      </c>
      <c r="H6048" t="s">
        <v>13241</v>
      </c>
      <c r="I6048" s="3" t="s">
        <v>4662</v>
      </c>
    </row>
    <row r="6049" spans="1:9" x14ac:dyDescent="0.25">
      <c r="A6049" t="s">
        <v>13242</v>
      </c>
      <c r="B6049" t="s">
        <v>2702</v>
      </c>
      <c r="C6049">
        <v>401</v>
      </c>
      <c r="D6049">
        <v>10</v>
      </c>
      <c r="E6049" s="1">
        <v>1.1052716773392201E-12</v>
      </c>
      <c r="F6049" t="s">
        <v>982</v>
      </c>
      <c r="G6049">
        <v>11</v>
      </c>
      <c r="H6049" t="s">
        <v>13243</v>
      </c>
      <c r="I6049" s="3" t="s">
        <v>13</v>
      </c>
    </row>
    <row r="6050" spans="1:9" x14ac:dyDescent="0.25">
      <c r="A6050" t="s">
        <v>13244</v>
      </c>
      <c r="B6050" t="s">
        <v>1066</v>
      </c>
      <c r="C6050">
        <v>416</v>
      </c>
      <c r="D6050">
        <v>1</v>
      </c>
      <c r="E6050" s="1">
        <v>659.02800333318805</v>
      </c>
      <c r="F6050" t="s">
        <v>7386</v>
      </c>
      <c r="G6050">
        <v>0</v>
      </c>
      <c r="H6050" t="s">
        <v>13</v>
      </c>
    </row>
    <row r="6051" spans="1:9" x14ac:dyDescent="0.25">
      <c r="A6051" t="s">
        <v>13245</v>
      </c>
      <c r="B6051" t="s">
        <v>8848</v>
      </c>
      <c r="C6051">
        <v>443</v>
      </c>
      <c r="D6051">
        <v>10</v>
      </c>
      <c r="E6051" s="1">
        <v>1.1741599137918801E-58</v>
      </c>
      <c r="F6051" t="s">
        <v>810</v>
      </c>
      <c r="G6051">
        <v>2</v>
      </c>
      <c r="H6051" t="s">
        <v>8849</v>
      </c>
      <c r="I6051" s="3" t="s">
        <v>13</v>
      </c>
    </row>
    <row r="6052" spans="1:9" x14ac:dyDescent="0.25">
      <c r="A6052" t="s">
        <v>13246</v>
      </c>
      <c r="B6052" t="s">
        <v>18</v>
      </c>
      <c r="C6052">
        <v>474</v>
      </c>
      <c r="D6052">
        <v>0</v>
      </c>
      <c r="G6052">
        <v>0</v>
      </c>
      <c r="H6052" t="s">
        <v>13</v>
      </c>
    </row>
    <row r="6053" spans="1:9" x14ac:dyDescent="0.25">
      <c r="A6053" t="s">
        <v>13247</v>
      </c>
      <c r="B6053" t="s">
        <v>18</v>
      </c>
      <c r="C6053">
        <v>411</v>
      </c>
      <c r="D6053">
        <v>0</v>
      </c>
      <c r="G6053">
        <v>0</v>
      </c>
      <c r="H6053" t="s">
        <v>13</v>
      </c>
    </row>
    <row r="6054" spans="1:9" x14ac:dyDescent="0.25">
      <c r="A6054" t="s">
        <v>13248</v>
      </c>
      <c r="B6054" t="s">
        <v>11235</v>
      </c>
      <c r="C6054">
        <v>483</v>
      </c>
      <c r="D6054">
        <v>10</v>
      </c>
      <c r="E6054" s="1">
        <v>3.5891461462830097E-23</v>
      </c>
      <c r="F6054" t="s">
        <v>3017</v>
      </c>
      <c r="G6054">
        <v>3</v>
      </c>
      <c r="H6054" t="s">
        <v>13249</v>
      </c>
      <c r="I6054" s="3" t="s">
        <v>13</v>
      </c>
    </row>
    <row r="6055" spans="1:9" x14ac:dyDescent="0.25">
      <c r="A6055" t="s">
        <v>13250</v>
      </c>
      <c r="B6055" t="s">
        <v>18</v>
      </c>
      <c r="C6055">
        <v>280</v>
      </c>
      <c r="D6055">
        <v>0</v>
      </c>
      <c r="G6055">
        <v>0</v>
      </c>
      <c r="H6055" t="s">
        <v>13</v>
      </c>
    </row>
    <row r="6056" spans="1:9" x14ac:dyDescent="0.25">
      <c r="A6056" t="s">
        <v>13251</v>
      </c>
      <c r="B6056" t="s">
        <v>4846</v>
      </c>
      <c r="C6056">
        <v>254</v>
      </c>
      <c r="D6056">
        <v>9</v>
      </c>
      <c r="E6056" s="1">
        <v>5.2798131703137699E-16</v>
      </c>
      <c r="F6056" t="s">
        <v>728</v>
      </c>
      <c r="G6056">
        <v>3</v>
      </c>
      <c r="H6056" t="s">
        <v>4848</v>
      </c>
      <c r="I6056" s="3" t="s">
        <v>400</v>
      </c>
    </row>
    <row r="6057" spans="1:9" x14ac:dyDescent="0.25">
      <c r="A6057" t="s">
        <v>13252</v>
      </c>
      <c r="B6057" t="s">
        <v>18</v>
      </c>
      <c r="C6057">
        <v>370</v>
      </c>
      <c r="D6057">
        <v>0</v>
      </c>
      <c r="G6057">
        <v>0</v>
      </c>
      <c r="H6057" t="s">
        <v>13</v>
      </c>
    </row>
    <row r="6058" spans="1:9" x14ac:dyDescent="0.25">
      <c r="A6058" t="s">
        <v>13253</v>
      </c>
      <c r="B6058" t="s">
        <v>13254</v>
      </c>
      <c r="C6058">
        <v>511</v>
      </c>
      <c r="D6058">
        <v>10</v>
      </c>
      <c r="E6058" s="1">
        <v>5.79274581880863E-55</v>
      </c>
      <c r="F6058" t="s">
        <v>852</v>
      </c>
      <c r="G6058">
        <v>9</v>
      </c>
      <c r="H6058" t="s">
        <v>13255</v>
      </c>
      <c r="I6058" s="3" t="s">
        <v>13</v>
      </c>
    </row>
    <row r="6059" spans="1:9" x14ac:dyDescent="0.25">
      <c r="A6059" t="s">
        <v>13256</v>
      </c>
      <c r="B6059" t="s">
        <v>13257</v>
      </c>
      <c r="C6059">
        <v>466</v>
      </c>
      <c r="D6059">
        <v>2</v>
      </c>
      <c r="E6059" s="1">
        <v>457.985264799665</v>
      </c>
      <c r="F6059" t="s">
        <v>395</v>
      </c>
      <c r="G6059">
        <v>0</v>
      </c>
      <c r="H6059" t="s">
        <v>13</v>
      </c>
    </row>
    <row r="6060" spans="1:9" x14ac:dyDescent="0.25">
      <c r="A6060" t="s">
        <v>13258</v>
      </c>
      <c r="B6060" t="s">
        <v>18</v>
      </c>
      <c r="C6060">
        <v>368</v>
      </c>
      <c r="D6060">
        <v>0</v>
      </c>
      <c r="G6060">
        <v>0</v>
      </c>
      <c r="H6060" t="s">
        <v>13</v>
      </c>
    </row>
    <row r="6061" spans="1:9" x14ac:dyDescent="0.25">
      <c r="A6061" t="s">
        <v>13259</v>
      </c>
      <c r="B6061" t="s">
        <v>18</v>
      </c>
      <c r="C6061">
        <v>399</v>
      </c>
      <c r="D6061">
        <v>0</v>
      </c>
      <c r="G6061">
        <v>0</v>
      </c>
      <c r="H6061" t="s">
        <v>13</v>
      </c>
    </row>
    <row r="6062" spans="1:9" x14ac:dyDescent="0.25">
      <c r="A6062" t="s">
        <v>13260</v>
      </c>
      <c r="B6062" t="s">
        <v>18</v>
      </c>
      <c r="C6062">
        <v>395</v>
      </c>
      <c r="D6062">
        <v>0</v>
      </c>
      <c r="G6062">
        <v>0</v>
      </c>
      <c r="H6062" t="s">
        <v>13</v>
      </c>
    </row>
    <row r="6063" spans="1:9" x14ac:dyDescent="0.25">
      <c r="A6063" t="s">
        <v>13261</v>
      </c>
      <c r="B6063" t="s">
        <v>13262</v>
      </c>
      <c r="C6063">
        <v>491</v>
      </c>
      <c r="D6063">
        <v>10</v>
      </c>
      <c r="E6063" s="1">
        <v>3.8521640204483096E-65</v>
      </c>
      <c r="F6063" t="s">
        <v>878</v>
      </c>
      <c r="G6063">
        <v>4</v>
      </c>
      <c r="H6063" t="s">
        <v>13263</v>
      </c>
      <c r="I6063" s="3" t="s">
        <v>1872</v>
      </c>
    </row>
    <row r="6064" spans="1:9" x14ac:dyDescent="0.25">
      <c r="A6064" t="s">
        <v>13264</v>
      </c>
      <c r="B6064" t="s">
        <v>6744</v>
      </c>
      <c r="C6064">
        <v>502</v>
      </c>
      <c r="D6064">
        <v>10</v>
      </c>
      <c r="E6064" s="1">
        <v>1.56897484309864E-22</v>
      </c>
      <c r="F6064" t="s">
        <v>1101</v>
      </c>
      <c r="G6064">
        <v>4</v>
      </c>
      <c r="H6064" t="s">
        <v>13265</v>
      </c>
      <c r="I6064" s="3" t="s">
        <v>13</v>
      </c>
    </row>
    <row r="6065" spans="1:9" x14ac:dyDescent="0.25">
      <c r="A6065" t="s">
        <v>13266</v>
      </c>
      <c r="B6065" t="s">
        <v>5014</v>
      </c>
      <c r="C6065">
        <v>389</v>
      </c>
      <c r="D6065">
        <v>10</v>
      </c>
      <c r="E6065" s="1">
        <v>1.11832319695894E-21</v>
      </c>
      <c r="F6065" t="s">
        <v>9923</v>
      </c>
      <c r="G6065">
        <v>2</v>
      </c>
      <c r="H6065" t="s">
        <v>13267</v>
      </c>
      <c r="I6065" s="3" t="s">
        <v>13</v>
      </c>
    </row>
    <row r="6066" spans="1:9" x14ac:dyDescent="0.25">
      <c r="A6066" t="s">
        <v>13268</v>
      </c>
      <c r="B6066" t="s">
        <v>535</v>
      </c>
      <c r="C6066">
        <v>492</v>
      </c>
      <c r="D6066">
        <v>10</v>
      </c>
      <c r="E6066" s="1">
        <v>1.7760565211981101E-41</v>
      </c>
      <c r="F6066" t="s">
        <v>1353</v>
      </c>
      <c r="G6066">
        <v>4</v>
      </c>
      <c r="H6066" t="s">
        <v>6998</v>
      </c>
      <c r="I6066" s="3" t="s">
        <v>4347</v>
      </c>
    </row>
    <row r="6067" spans="1:9" x14ac:dyDescent="0.25">
      <c r="A6067" t="s">
        <v>13269</v>
      </c>
      <c r="B6067" t="s">
        <v>3149</v>
      </c>
      <c r="C6067">
        <v>494</v>
      </c>
      <c r="D6067">
        <v>10</v>
      </c>
      <c r="E6067" s="1">
        <v>2.24671692030062E-36</v>
      </c>
      <c r="F6067" t="s">
        <v>490</v>
      </c>
      <c r="G6067">
        <v>7</v>
      </c>
      <c r="H6067" t="s">
        <v>3150</v>
      </c>
      <c r="I6067" s="3" t="s">
        <v>13</v>
      </c>
    </row>
    <row r="6068" spans="1:9" x14ac:dyDescent="0.25">
      <c r="A6068" t="s">
        <v>13270</v>
      </c>
      <c r="B6068" t="s">
        <v>18</v>
      </c>
      <c r="C6068">
        <v>475</v>
      </c>
      <c r="D6068">
        <v>0</v>
      </c>
      <c r="G6068">
        <v>0</v>
      </c>
      <c r="H6068" t="s">
        <v>13</v>
      </c>
    </row>
    <row r="6069" spans="1:9" x14ac:dyDescent="0.25">
      <c r="A6069" t="s">
        <v>13271</v>
      </c>
      <c r="B6069" t="s">
        <v>13272</v>
      </c>
      <c r="C6069">
        <v>507</v>
      </c>
      <c r="D6069">
        <v>10</v>
      </c>
      <c r="E6069" s="1">
        <v>6.6949292482241697E-47</v>
      </c>
      <c r="F6069" t="s">
        <v>410</v>
      </c>
      <c r="G6069">
        <v>2</v>
      </c>
      <c r="H6069" t="s">
        <v>2425</v>
      </c>
    </row>
    <row r="6070" spans="1:9" x14ac:dyDescent="0.25">
      <c r="A6070" t="s">
        <v>13273</v>
      </c>
      <c r="B6070" t="s">
        <v>8762</v>
      </c>
      <c r="C6070">
        <v>410</v>
      </c>
      <c r="D6070">
        <v>10</v>
      </c>
      <c r="E6070" s="1">
        <v>4.0107669435876203E-11</v>
      </c>
      <c r="F6070" t="s">
        <v>353</v>
      </c>
      <c r="G6070">
        <v>2</v>
      </c>
      <c r="H6070" t="s">
        <v>8763</v>
      </c>
      <c r="I6070" s="3" t="s">
        <v>13</v>
      </c>
    </row>
    <row r="6071" spans="1:9" x14ac:dyDescent="0.25">
      <c r="A6071" t="s">
        <v>13274</v>
      </c>
      <c r="B6071" t="s">
        <v>13275</v>
      </c>
      <c r="C6071">
        <v>521</v>
      </c>
      <c r="D6071">
        <v>10</v>
      </c>
      <c r="E6071" s="1">
        <v>1.5493817731731599E-13</v>
      </c>
      <c r="F6071" t="s">
        <v>21</v>
      </c>
      <c r="G6071">
        <v>4</v>
      </c>
      <c r="H6071" t="s">
        <v>13276</v>
      </c>
      <c r="I6071" s="3" t="s">
        <v>13</v>
      </c>
    </row>
    <row r="6072" spans="1:9" x14ac:dyDescent="0.25">
      <c r="A6072" t="s">
        <v>13277</v>
      </c>
      <c r="B6072" t="s">
        <v>13278</v>
      </c>
      <c r="C6072">
        <v>416</v>
      </c>
      <c r="D6072">
        <v>10</v>
      </c>
      <c r="E6072" s="1">
        <v>1.04577207651086E-26</v>
      </c>
      <c r="F6072" t="s">
        <v>1793</v>
      </c>
      <c r="G6072">
        <v>5</v>
      </c>
      <c r="H6072" t="s">
        <v>13279</v>
      </c>
      <c r="I6072" s="3" t="s">
        <v>1639</v>
      </c>
    </row>
    <row r="6073" spans="1:9" x14ac:dyDescent="0.25">
      <c r="A6073" t="s">
        <v>13280</v>
      </c>
      <c r="B6073" t="s">
        <v>2186</v>
      </c>
      <c r="C6073">
        <v>424</v>
      </c>
      <c r="D6073">
        <v>10</v>
      </c>
      <c r="E6073" s="1">
        <v>9.7257355008287892E-10</v>
      </c>
      <c r="F6073" t="s">
        <v>4810</v>
      </c>
      <c r="G6073">
        <v>3</v>
      </c>
      <c r="H6073" t="s">
        <v>863</v>
      </c>
      <c r="I6073" s="3" t="s">
        <v>13</v>
      </c>
    </row>
    <row r="6074" spans="1:9" x14ac:dyDescent="0.25">
      <c r="A6074" t="s">
        <v>13281</v>
      </c>
      <c r="B6074" t="s">
        <v>13282</v>
      </c>
      <c r="C6074">
        <v>406</v>
      </c>
      <c r="D6074">
        <v>10</v>
      </c>
      <c r="E6074" s="1">
        <v>1.3665975746668201E-56</v>
      </c>
      <c r="F6074" t="s">
        <v>336</v>
      </c>
      <c r="G6074">
        <v>44</v>
      </c>
      <c r="H6074" t="s">
        <v>13283</v>
      </c>
      <c r="I6074" s="3" t="s">
        <v>13284</v>
      </c>
    </row>
    <row r="6075" spans="1:9" x14ac:dyDescent="0.25">
      <c r="A6075" t="s">
        <v>13285</v>
      </c>
      <c r="B6075" t="s">
        <v>18</v>
      </c>
      <c r="C6075">
        <v>273</v>
      </c>
      <c r="D6075">
        <v>0</v>
      </c>
      <c r="G6075">
        <v>0</v>
      </c>
      <c r="H6075" t="s">
        <v>13</v>
      </c>
    </row>
    <row r="6076" spans="1:9" x14ac:dyDescent="0.25">
      <c r="A6076" t="s">
        <v>13286</v>
      </c>
      <c r="B6076" t="s">
        <v>13287</v>
      </c>
      <c r="C6076">
        <v>421</v>
      </c>
      <c r="D6076">
        <v>10</v>
      </c>
      <c r="E6076" s="1">
        <v>1.7009010165352998E-39</v>
      </c>
      <c r="F6076" t="s">
        <v>1793</v>
      </c>
      <c r="G6076">
        <v>12</v>
      </c>
      <c r="H6076" t="s">
        <v>13288</v>
      </c>
      <c r="I6076" s="3" t="s">
        <v>13289</v>
      </c>
    </row>
    <row r="6077" spans="1:9" x14ac:dyDescent="0.25">
      <c r="A6077" t="s">
        <v>13290</v>
      </c>
      <c r="B6077" t="s">
        <v>11053</v>
      </c>
      <c r="C6077">
        <v>418</v>
      </c>
      <c r="D6077">
        <v>10</v>
      </c>
      <c r="E6077" s="1">
        <v>1.11197748222129E-21</v>
      </c>
      <c r="F6077" t="s">
        <v>336</v>
      </c>
      <c r="G6077">
        <v>4</v>
      </c>
      <c r="H6077" t="s">
        <v>13291</v>
      </c>
      <c r="I6077" s="3" t="s">
        <v>13</v>
      </c>
    </row>
    <row r="6078" spans="1:9" x14ac:dyDescent="0.25">
      <c r="A6078" t="s">
        <v>13292</v>
      </c>
      <c r="B6078" t="s">
        <v>1021</v>
      </c>
      <c r="C6078">
        <v>438</v>
      </c>
      <c r="D6078">
        <v>10</v>
      </c>
      <c r="E6078" s="1">
        <v>0.63968825130752605</v>
      </c>
      <c r="F6078" t="s">
        <v>13293</v>
      </c>
      <c r="G6078">
        <v>1</v>
      </c>
      <c r="H6078" t="s">
        <v>10813</v>
      </c>
    </row>
    <row r="6079" spans="1:9" x14ac:dyDescent="0.25">
      <c r="A6079" t="s">
        <v>13294</v>
      </c>
      <c r="B6079" t="s">
        <v>13295</v>
      </c>
      <c r="C6079">
        <v>201</v>
      </c>
      <c r="D6079">
        <v>10</v>
      </c>
      <c r="E6079" s="1">
        <v>5.5529433506123298E-13</v>
      </c>
      <c r="F6079" t="s">
        <v>1558</v>
      </c>
      <c r="G6079">
        <v>1</v>
      </c>
      <c r="H6079" t="s">
        <v>6088</v>
      </c>
      <c r="I6079" s="3" t="s">
        <v>13</v>
      </c>
    </row>
    <row r="6080" spans="1:9" x14ac:dyDescent="0.25">
      <c r="A6080" t="s">
        <v>13296</v>
      </c>
      <c r="B6080" t="s">
        <v>2705</v>
      </c>
      <c r="C6080">
        <v>252</v>
      </c>
      <c r="D6080">
        <v>10</v>
      </c>
      <c r="E6080" s="1">
        <v>7.8878941110052694E-5</v>
      </c>
      <c r="F6080" t="s">
        <v>3043</v>
      </c>
      <c r="G6080">
        <v>0</v>
      </c>
      <c r="H6080" t="s">
        <v>13</v>
      </c>
    </row>
    <row r="6081" spans="1:9" x14ac:dyDescent="0.25">
      <c r="A6081" t="s">
        <v>13297</v>
      </c>
      <c r="B6081" t="s">
        <v>13298</v>
      </c>
      <c r="C6081">
        <v>486</v>
      </c>
      <c r="D6081">
        <v>10</v>
      </c>
      <c r="E6081" s="1">
        <v>5.4734172366184003E-65</v>
      </c>
      <c r="F6081" t="s">
        <v>146</v>
      </c>
      <c r="G6081">
        <v>5</v>
      </c>
      <c r="H6081" t="s">
        <v>12971</v>
      </c>
      <c r="I6081" s="3" t="s">
        <v>3050</v>
      </c>
    </row>
    <row r="6082" spans="1:9" x14ac:dyDescent="0.25">
      <c r="A6082" t="s">
        <v>13299</v>
      </c>
      <c r="B6082" t="s">
        <v>175</v>
      </c>
      <c r="C6082">
        <v>370</v>
      </c>
      <c r="D6082">
        <v>10</v>
      </c>
      <c r="E6082" s="1">
        <v>9.0895876725917197E-8</v>
      </c>
      <c r="F6082" t="s">
        <v>2719</v>
      </c>
      <c r="G6082">
        <v>10</v>
      </c>
      <c r="H6082" t="s">
        <v>13300</v>
      </c>
      <c r="I6082" s="3" t="s">
        <v>13</v>
      </c>
    </row>
    <row r="6083" spans="1:9" x14ac:dyDescent="0.25">
      <c r="A6083" t="s">
        <v>13301</v>
      </c>
      <c r="B6083" t="s">
        <v>557</v>
      </c>
      <c r="C6083">
        <v>426</v>
      </c>
      <c r="D6083">
        <v>10</v>
      </c>
      <c r="E6083" s="1">
        <v>1.8059109586850099E-48</v>
      </c>
      <c r="F6083" t="s">
        <v>266</v>
      </c>
      <c r="G6083">
        <v>28</v>
      </c>
      <c r="H6083" t="s">
        <v>13302</v>
      </c>
      <c r="I6083" s="3" t="s">
        <v>560</v>
      </c>
    </row>
    <row r="6084" spans="1:9" x14ac:dyDescent="0.25">
      <c r="A6084" t="s">
        <v>13303</v>
      </c>
      <c r="B6084" t="s">
        <v>6992</v>
      </c>
      <c r="C6084">
        <v>500</v>
      </c>
      <c r="D6084">
        <v>10</v>
      </c>
      <c r="E6084" s="1">
        <v>1.15072643295947E-59</v>
      </c>
      <c r="F6084" t="s">
        <v>2706</v>
      </c>
      <c r="G6084">
        <v>2</v>
      </c>
      <c r="H6084" t="s">
        <v>6993</v>
      </c>
      <c r="I6084" s="3" t="s">
        <v>13</v>
      </c>
    </row>
    <row r="6085" spans="1:9" x14ac:dyDescent="0.25">
      <c r="A6085" t="s">
        <v>13304</v>
      </c>
      <c r="B6085" t="s">
        <v>13305</v>
      </c>
      <c r="C6085">
        <v>424</v>
      </c>
      <c r="D6085">
        <v>10</v>
      </c>
      <c r="E6085" s="1">
        <v>1.29420287454635E-46</v>
      </c>
      <c r="F6085" t="s">
        <v>344</v>
      </c>
      <c r="G6085">
        <v>1</v>
      </c>
      <c r="H6085" t="s">
        <v>52</v>
      </c>
      <c r="I6085" s="3" t="s">
        <v>13</v>
      </c>
    </row>
    <row r="6086" spans="1:9" x14ac:dyDescent="0.25">
      <c r="A6086" t="s">
        <v>13306</v>
      </c>
      <c r="B6086" t="s">
        <v>13307</v>
      </c>
      <c r="C6086">
        <v>458</v>
      </c>
      <c r="D6086">
        <v>10</v>
      </c>
      <c r="E6086" s="1">
        <v>2.2825426700171298E-47</v>
      </c>
      <c r="F6086" t="s">
        <v>1899</v>
      </c>
      <c r="G6086">
        <v>8</v>
      </c>
      <c r="H6086" t="s">
        <v>13308</v>
      </c>
      <c r="I6086" s="3" t="s">
        <v>13</v>
      </c>
    </row>
    <row r="6087" spans="1:9" x14ac:dyDescent="0.25">
      <c r="A6087" t="s">
        <v>13309</v>
      </c>
      <c r="B6087" t="s">
        <v>4514</v>
      </c>
      <c r="C6087">
        <v>483</v>
      </c>
      <c r="D6087">
        <v>10</v>
      </c>
      <c r="E6087" s="1">
        <v>2.5953751371240602E-34</v>
      </c>
      <c r="F6087" t="s">
        <v>450</v>
      </c>
      <c r="G6087">
        <v>1</v>
      </c>
      <c r="H6087" t="s">
        <v>837</v>
      </c>
      <c r="I6087" s="3" t="s">
        <v>13</v>
      </c>
    </row>
    <row r="6088" spans="1:9" x14ac:dyDescent="0.25">
      <c r="A6088" t="s">
        <v>13310</v>
      </c>
      <c r="B6088" t="s">
        <v>13311</v>
      </c>
      <c r="C6088">
        <v>413</v>
      </c>
      <c r="D6088">
        <v>10</v>
      </c>
      <c r="E6088" s="1">
        <v>1.8857767655263E-36</v>
      </c>
      <c r="F6088" t="s">
        <v>28</v>
      </c>
      <c r="G6088">
        <v>3</v>
      </c>
      <c r="H6088" t="s">
        <v>13312</v>
      </c>
      <c r="I6088" s="3" t="s">
        <v>13</v>
      </c>
    </row>
    <row r="6089" spans="1:9" x14ac:dyDescent="0.25">
      <c r="A6089" t="s">
        <v>13313</v>
      </c>
      <c r="B6089" t="s">
        <v>11600</v>
      </c>
      <c r="C6089">
        <v>348</v>
      </c>
      <c r="D6089">
        <v>10</v>
      </c>
      <c r="E6089" s="1">
        <v>5.1351886723385396E-3</v>
      </c>
      <c r="F6089" t="s">
        <v>3216</v>
      </c>
      <c r="G6089">
        <v>2</v>
      </c>
      <c r="H6089" t="s">
        <v>6039</v>
      </c>
    </row>
    <row r="6090" spans="1:9" x14ac:dyDescent="0.25">
      <c r="A6090" t="s">
        <v>13314</v>
      </c>
      <c r="B6090" t="s">
        <v>18</v>
      </c>
      <c r="C6090">
        <v>230</v>
      </c>
      <c r="D6090">
        <v>0</v>
      </c>
      <c r="G6090">
        <v>0</v>
      </c>
      <c r="H6090" t="s">
        <v>13</v>
      </c>
    </row>
    <row r="6091" spans="1:9" x14ac:dyDescent="0.25">
      <c r="A6091" t="s">
        <v>13315</v>
      </c>
      <c r="B6091" t="s">
        <v>13316</v>
      </c>
      <c r="C6091">
        <v>465</v>
      </c>
      <c r="D6091">
        <v>10</v>
      </c>
      <c r="E6091" s="1">
        <v>5.7365920308231302E-41</v>
      </c>
      <c r="F6091" t="s">
        <v>4524</v>
      </c>
      <c r="G6091">
        <v>11</v>
      </c>
      <c r="H6091" t="s">
        <v>13317</v>
      </c>
      <c r="I6091" s="3" t="s">
        <v>13</v>
      </c>
    </row>
    <row r="6092" spans="1:9" x14ac:dyDescent="0.25">
      <c r="A6092" t="s">
        <v>13318</v>
      </c>
      <c r="B6092" t="s">
        <v>18</v>
      </c>
      <c r="C6092">
        <v>395</v>
      </c>
      <c r="D6092">
        <v>0</v>
      </c>
      <c r="G6092">
        <v>0</v>
      </c>
      <c r="H6092" t="s">
        <v>13</v>
      </c>
    </row>
    <row r="6093" spans="1:9" x14ac:dyDescent="0.25">
      <c r="A6093" t="s">
        <v>13319</v>
      </c>
      <c r="B6093" t="s">
        <v>13320</v>
      </c>
      <c r="C6093">
        <v>454</v>
      </c>
      <c r="D6093">
        <v>10</v>
      </c>
      <c r="E6093" s="1">
        <v>3.0161484583044902E-52</v>
      </c>
      <c r="F6093" t="s">
        <v>130</v>
      </c>
      <c r="G6093">
        <v>2</v>
      </c>
      <c r="H6093" t="s">
        <v>13321</v>
      </c>
      <c r="I6093" s="3" t="s">
        <v>13</v>
      </c>
    </row>
    <row r="6094" spans="1:9" x14ac:dyDescent="0.25">
      <c r="A6094" t="s">
        <v>13322</v>
      </c>
      <c r="B6094" t="s">
        <v>13323</v>
      </c>
      <c r="C6094">
        <v>469</v>
      </c>
      <c r="D6094">
        <v>10</v>
      </c>
      <c r="E6094" s="1">
        <v>4.8329283241949802E-27</v>
      </c>
      <c r="F6094" t="s">
        <v>3216</v>
      </c>
      <c r="G6094">
        <v>4</v>
      </c>
      <c r="H6094" t="s">
        <v>13324</v>
      </c>
      <c r="I6094" s="3" t="s">
        <v>4742</v>
      </c>
    </row>
    <row r="6095" spans="1:9" x14ac:dyDescent="0.25">
      <c r="A6095" t="s">
        <v>13325</v>
      </c>
      <c r="B6095" t="s">
        <v>13326</v>
      </c>
      <c r="C6095">
        <v>503</v>
      </c>
      <c r="D6095">
        <v>10</v>
      </c>
      <c r="E6095" s="1">
        <v>6.6575076302526003E-56</v>
      </c>
      <c r="F6095" t="s">
        <v>237</v>
      </c>
      <c r="G6095">
        <v>10</v>
      </c>
      <c r="H6095" t="s">
        <v>13327</v>
      </c>
      <c r="I6095" s="3" t="s">
        <v>13</v>
      </c>
    </row>
    <row r="6096" spans="1:9" x14ac:dyDescent="0.25">
      <c r="A6096" t="s">
        <v>13328</v>
      </c>
      <c r="B6096" t="s">
        <v>4412</v>
      </c>
      <c r="C6096">
        <v>514</v>
      </c>
      <c r="D6096">
        <v>10</v>
      </c>
      <c r="E6096" s="1">
        <v>5.7562486476407099E-46</v>
      </c>
      <c r="F6096" t="s">
        <v>679</v>
      </c>
      <c r="G6096">
        <v>21</v>
      </c>
      <c r="H6096" t="s">
        <v>13329</v>
      </c>
      <c r="I6096" s="3" t="s">
        <v>13</v>
      </c>
    </row>
    <row r="6097" spans="1:9" x14ac:dyDescent="0.25">
      <c r="A6097" t="s">
        <v>13330</v>
      </c>
      <c r="B6097" t="s">
        <v>13331</v>
      </c>
      <c r="C6097">
        <v>466</v>
      </c>
      <c r="D6097">
        <v>10</v>
      </c>
      <c r="E6097" s="1">
        <v>3.3631072087579301E-41</v>
      </c>
      <c r="F6097" t="s">
        <v>1756</v>
      </c>
      <c r="G6097">
        <v>4</v>
      </c>
      <c r="H6097" t="s">
        <v>13332</v>
      </c>
      <c r="I6097" s="3" t="s">
        <v>13</v>
      </c>
    </row>
    <row r="6098" spans="1:9" x14ac:dyDescent="0.25">
      <c r="A6098" t="s">
        <v>13333</v>
      </c>
      <c r="B6098" t="s">
        <v>13334</v>
      </c>
      <c r="C6098">
        <v>298</v>
      </c>
      <c r="D6098">
        <v>10</v>
      </c>
      <c r="E6098" s="1">
        <v>2.1883586502589898E-25</v>
      </c>
      <c r="F6098" t="s">
        <v>5988</v>
      </c>
      <c r="G6098">
        <v>9</v>
      </c>
      <c r="H6098" t="s">
        <v>13335</v>
      </c>
      <c r="I6098" s="3" t="s">
        <v>13336</v>
      </c>
    </row>
    <row r="6099" spans="1:9" x14ac:dyDescent="0.25">
      <c r="A6099" t="s">
        <v>13337</v>
      </c>
      <c r="B6099" t="s">
        <v>18</v>
      </c>
      <c r="C6099">
        <v>422</v>
      </c>
      <c r="D6099">
        <v>0</v>
      </c>
      <c r="G6099">
        <v>0</v>
      </c>
      <c r="H6099" t="s">
        <v>13</v>
      </c>
    </row>
    <row r="6100" spans="1:9" x14ac:dyDescent="0.25">
      <c r="A6100" t="s">
        <v>13338</v>
      </c>
      <c r="B6100" t="s">
        <v>13339</v>
      </c>
      <c r="C6100">
        <v>455</v>
      </c>
      <c r="D6100">
        <v>10</v>
      </c>
      <c r="E6100" s="1">
        <v>1.14613519153556E-51</v>
      </c>
      <c r="F6100" t="s">
        <v>4967</v>
      </c>
      <c r="G6100">
        <v>0</v>
      </c>
      <c r="H6100" t="s">
        <v>13</v>
      </c>
    </row>
    <row r="6101" spans="1:9" x14ac:dyDescent="0.25">
      <c r="A6101" t="s">
        <v>13340</v>
      </c>
      <c r="B6101" t="s">
        <v>18</v>
      </c>
      <c r="C6101">
        <v>495</v>
      </c>
      <c r="D6101">
        <v>0</v>
      </c>
      <c r="G6101">
        <v>0</v>
      </c>
      <c r="H6101" t="s">
        <v>13</v>
      </c>
    </row>
    <row r="6102" spans="1:9" x14ac:dyDescent="0.25">
      <c r="A6102" t="s">
        <v>13341</v>
      </c>
      <c r="B6102" t="s">
        <v>18</v>
      </c>
      <c r="C6102">
        <v>342</v>
      </c>
      <c r="D6102">
        <v>0</v>
      </c>
      <c r="G6102">
        <v>0</v>
      </c>
      <c r="H6102" t="s">
        <v>13</v>
      </c>
    </row>
    <row r="6103" spans="1:9" x14ac:dyDescent="0.25">
      <c r="A6103" t="s">
        <v>13342</v>
      </c>
      <c r="B6103" t="s">
        <v>18</v>
      </c>
      <c r="C6103">
        <v>243</v>
      </c>
      <c r="D6103">
        <v>0</v>
      </c>
      <c r="G6103">
        <v>0</v>
      </c>
      <c r="H6103" t="s">
        <v>13</v>
      </c>
    </row>
    <row r="6104" spans="1:9" x14ac:dyDescent="0.25">
      <c r="A6104" t="s">
        <v>13343</v>
      </c>
      <c r="B6104" t="s">
        <v>13344</v>
      </c>
      <c r="C6104">
        <v>454</v>
      </c>
      <c r="D6104">
        <v>10</v>
      </c>
      <c r="E6104" s="1">
        <v>2.1515144175298001E-67</v>
      </c>
      <c r="F6104" t="s">
        <v>1446</v>
      </c>
      <c r="G6104">
        <v>12</v>
      </c>
      <c r="H6104" t="s">
        <v>13345</v>
      </c>
      <c r="I6104" s="3" t="s">
        <v>515</v>
      </c>
    </row>
    <row r="6105" spans="1:9" x14ac:dyDescent="0.25">
      <c r="A6105" t="s">
        <v>13346</v>
      </c>
      <c r="B6105" t="s">
        <v>13347</v>
      </c>
      <c r="C6105">
        <v>289</v>
      </c>
      <c r="D6105">
        <v>10</v>
      </c>
      <c r="E6105" s="1">
        <v>6.1897254163093502E-33</v>
      </c>
      <c r="F6105" t="s">
        <v>910</v>
      </c>
      <c r="G6105">
        <v>1</v>
      </c>
      <c r="H6105" t="s">
        <v>8101</v>
      </c>
      <c r="I6105" s="3" t="s">
        <v>13</v>
      </c>
    </row>
    <row r="6106" spans="1:9" x14ac:dyDescent="0.25">
      <c r="A6106" t="s">
        <v>13348</v>
      </c>
      <c r="B6106" t="s">
        <v>13349</v>
      </c>
      <c r="C6106">
        <v>343</v>
      </c>
      <c r="D6106">
        <v>10</v>
      </c>
      <c r="E6106" s="1">
        <v>8.4166403623872702E-38</v>
      </c>
      <c r="F6106" t="s">
        <v>852</v>
      </c>
      <c r="G6106">
        <v>6</v>
      </c>
      <c r="H6106" t="s">
        <v>13350</v>
      </c>
      <c r="I6106" s="3" t="s">
        <v>13351</v>
      </c>
    </row>
    <row r="6107" spans="1:9" x14ac:dyDescent="0.25">
      <c r="A6107" t="s">
        <v>13352</v>
      </c>
      <c r="B6107" t="s">
        <v>11088</v>
      </c>
      <c r="C6107">
        <v>488</v>
      </c>
      <c r="D6107">
        <v>10</v>
      </c>
      <c r="E6107" s="1">
        <v>1.0663494266533999E-52</v>
      </c>
      <c r="F6107" t="s">
        <v>2029</v>
      </c>
      <c r="G6107">
        <v>5</v>
      </c>
      <c r="H6107" t="s">
        <v>13353</v>
      </c>
      <c r="I6107" s="3" t="s">
        <v>13</v>
      </c>
    </row>
    <row r="6108" spans="1:9" x14ac:dyDescent="0.25">
      <c r="A6108" t="s">
        <v>13354</v>
      </c>
      <c r="B6108" t="s">
        <v>1614</v>
      </c>
      <c r="C6108">
        <v>449</v>
      </c>
      <c r="D6108">
        <v>10</v>
      </c>
      <c r="E6108" s="1">
        <v>1.73029789451097E-65</v>
      </c>
      <c r="F6108" t="s">
        <v>359</v>
      </c>
      <c r="G6108">
        <v>12</v>
      </c>
      <c r="H6108" t="s">
        <v>13355</v>
      </c>
      <c r="I6108" s="3" t="s">
        <v>12393</v>
      </c>
    </row>
    <row r="6109" spans="1:9" x14ac:dyDescent="0.25">
      <c r="A6109" t="s">
        <v>13356</v>
      </c>
      <c r="B6109" t="s">
        <v>5233</v>
      </c>
      <c r="C6109">
        <v>486</v>
      </c>
      <c r="D6109">
        <v>10</v>
      </c>
      <c r="E6109" s="1">
        <v>9.5570913625697904E-63</v>
      </c>
      <c r="F6109" t="s">
        <v>55</v>
      </c>
      <c r="G6109">
        <v>3</v>
      </c>
      <c r="H6109" t="s">
        <v>5234</v>
      </c>
      <c r="I6109" s="3" t="s">
        <v>13</v>
      </c>
    </row>
    <row r="6110" spans="1:9" x14ac:dyDescent="0.25">
      <c r="A6110" t="s">
        <v>13357</v>
      </c>
      <c r="B6110" t="s">
        <v>13358</v>
      </c>
      <c r="C6110">
        <v>244</v>
      </c>
      <c r="D6110">
        <v>10</v>
      </c>
      <c r="E6110" s="1">
        <v>2.3341427287877901E-19</v>
      </c>
      <c r="F6110" t="s">
        <v>1157</v>
      </c>
      <c r="G6110">
        <v>5</v>
      </c>
      <c r="H6110" t="s">
        <v>13359</v>
      </c>
      <c r="I6110" s="3" t="s">
        <v>13</v>
      </c>
    </row>
    <row r="6111" spans="1:9" x14ac:dyDescent="0.25">
      <c r="A6111" t="s">
        <v>13360</v>
      </c>
      <c r="B6111" t="s">
        <v>3054</v>
      </c>
      <c r="C6111">
        <v>385</v>
      </c>
      <c r="D6111">
        <v>10</v>
      </c>
      <c r="E6111" s="1">
        <v>5.3711731939610497E-32</v>
      </c>
      <c r="F6111" t="s">
        <v>413</v>
      </c>
      <c r="G6111">
        <v>3</v>
      </c>
      <c r="H6111" t="s">
        <v>13361</v>
      </c>
      <c r="I6111" s="3" t="s">
        <v>13</v>
      </c>
    </row>
    <row r="6112" spans="1:9" x14ac:dyDescent="0.25">
      <c r="A6112" t="s">
        <v>13362</v>
      </c>
      <c r="B6112" t="s">
        <v>8832</v>
      </c>
      <c r="C6112">
        <v>400</v>
      </c>
      <c r="D6112">
        <v>10</v>
      </c>
      <c r="E6112" s="1">
        <v>2.3691256131264299E-40</v>
      </c>
      <c r="F6112" t="s">
        <v>795</v>
      </c>
      <c r="G6112">
        <v>10</v>
      </c>
      <c r="H6112" t="s">
        <v>13363</v>
      </c>
      <c r="I6112" s="3" t="s">
        <v>13</v>
      </c>
    </row>
    <row r="6113" spans="1:9" x14ac:dyDescent="0.25">
      <c r="A6113" t="s">
        <v>13364</v>
      </c>
      <c r="B6113" t="s">
        <v>13365</v>
      </c>
      <c r="C6113">
        <v>482</v>
      </c>
      <c r="D6113">
        <v>10</v>
      </c>
      <c r="E6113" s="1">
        <v>1.0828572110252101E-56</v>
      </c>
      <c r="F6113" t="s">
        <v>2406</v>
      </c>
      <c r="G6113">
        <v>6</v>
      </c>
      <c r="H6113" t="s">
        <v>13366</v>
      </c>
      <c r="I6113" s="3" t="s">
        <v>13367</v>
      </c>
    </row>
    <row r="6114" spans="1:9" x14ac:dyDescent="0.25">
      <c r="A6114" t="s">
        <v>13368</v>
      </c>
      <c r="B6114" t="s">
        <v>13369</v>
      </c>
      <c r="C6114">
        <v>280</v>
      </c>
      <c r="D6114">
        <v>10</v>
      </c>
      <c r="E6114" s="1">
        <v>4.3753675240444102E-10</v>
      </c>
      <c r="F6114" t="s">
        <v>307</v>
      </c>
      <c r="G6114">
        <v>1</v>
      </c>
      <c r="H6114" t="s">
        <v>13370</v>
      </c>
      <c r="I6114" s="3" t="s">
        <v>13</v>
      </c>
    </row>
    <row r="6115" spans="1:9" x14ac:dyDescent="0.25">
      <c r="A6115" t="s">
        <v>13371</v>
      </c>
      <c r="B6115" t="s">
        <v>7035</v>
      </c>
      <c r="C6115">
        <v>472</v>
      </c>
      <c r="D6115">
        <v>10</v>
      </c>
      <c r="E6115" s="1">
        <v>5.3954393637019003E-51</v>
      </c>
      <c r="F6115" t="s">
        <v>1289</v>
      </c>
      <c r="G6115">
        <v>1</v>
      </c>
      <c r="H6115" t="s">
        <v>3681</v>
      </c>
      <c r="I6115" s="3" t="s">
        <v>13</v>
      </c>
    </row>
    <row r="6116" spans="1:9" x14ac:dyDescent="0.25">
      <c r="A6116" t="s">
        <v>13372</v>
      </c>
      <c r="B6116" t="s">
        <v>13373</v>
      </c>
      <c r="C6116">
        <v>392</v>
      </c>
      <c r="D6116">
        <v>10</v>
      </c>
      <c r="E6116" s="1">
        <v>2.6150616296753001E-32</v>
      </c>
      <c r="F6116" t="s">
        <v>7239</v>
      </c>
      <c r="G6116">
        <v>11</v>
      </c>
      <c r="H6116" t="s">
        <v>13374</v>
      </c>
      <c r="I6116" s="3" t="s">
        <v>13</v>
      </c>
    </row>
    <row r="6117" spans="1:9" x14ac:dyDescent="0.25">
      <c r="A6117" t="s">
        <v>13375</v>
      </c>
      <c r="B6117" t="s">
        <v>18</v>
      </c>
      <c r="C6117">
        <v>314</v>
      </c>
      <c r="D6117">
        <v>0</v>
      </c>
      <c r="G6117">
        <v>0</v>
      </c>
      <c r="H6117" t="s">
        <v>13</v>
      </c>
    </row>
    <row r="6118" spans="1:9" x14ac:dyDescent="0.25">
      <c r="A6118" t="s">
        <v>13376</v>
      </c>
      <c r="B6118" t="s">
        <v>13377</v>
      </c>
      <c r="C6118">
        <v>481</v>
      </c>
      <c r="D6118">
        <v>10</v>
      </c>
      <c r="E6118" s="1">
        <v>7.0002943469937599E-45</v>
      </c>
      <c r="F6118" t="s">
        <v>878</v>
      </c>
      <c r="G6118">
        <v>10</v>
      </c>
      <c r="H6118" t="s">
        <v>13378</v>
      </c>
      <c r="I6118" s="3" t="s">
        <v>13</v>
      </c>
    </row>
    <row r="6119" spans="1:9" x14ac:dyDescent="0.25">
      <c r="A6119" t="s">
        <v>13379</v>
      </c>
      <c r="B6119" t="s">
        <v>13380</v>
      </c>
      <c r="C6119">
        <v>414</v>
      </c>
      <c r="D6119">
        <v>10</v>
      </c>
      <c r="E6119" s="1">
        <v>1.3667850732744799E-27</v>
      </c>
      <c r="F6119" t="s">
        <v>878</v>
      </c>
      <c r="G6119">
        <v>4</v>
      </c>
      <c r="H6119" t="s">
        <v>13381</v>
      </c>
      <c r="I6119" s="3" t="s">
        <v>13382</v>
      </c>
    </row>
    <row r="6120" spans="1:9" x14ac:dyDescent="0.25">
      <c r="A6120" t="s">
        <v>13383</v>
      </c>
      <c r="B6120" t="s">
        <v>18</v>
      </c>
      <c r="C6120">
        <v>250</v>
      </c>
      <c r="D6120">
        <v>0</v>
      </c>
      <c r="G6120">
        <v>0</v>
      </c>
      <c r="H6120" t="s">
        <v>13</v>
      </c>
    </row>
    <row r="6121" spans="1:9" x14ac:dyDescent="0.25">
      <c r="A6121" t="s">
        <v>13384</v>
      </c>
      <c r="B6121" t="s">
        <v>18</v>
      </c>
      <c r="C6121">
        <v>349</v>
      </c>
      <c r="D6121">
        <v>0</v>
      </c>
      <c r="G6121">
        <v>0</v>
      </c>
      <c r="H6121" t="s">
        <v>13</v>
      </c>
    </row>
    <row r="6122" spans="1:9" x14ac:dyDescent="0.25">
      <c r="A6122" t="s">
        <v>13385</v>
      </c>
      <c r="B6122" t="s">
        <v>18</v>
      </c>
      <c r="C6122">
        <v>402</v>
      </c>
      <c r="D6122">
        <v>0</v>
      </c>
      <c r="G6122">
        <v>0</v>
      </c>
      <c r="H6122" t="s">
        <v>13</v>
      </c>
    </row>
    <row r="6123" spans="1:9" x14ac:dyDescent="0.25">
      <c r="A6123" t="s">
        <v>13386</v>
      </c>
      <c r="B6123" t="s">
        <v>11088</v>
      </c>
      <c r="C6123">
        <v>266</v>
      </c>
      <c r="D6123">
        <v>10</v>
      </c>
      <c r="E6123" s="1">
        <v>1.8813042137050702E-11</v>
      </c>
      <c r="F6123" t="s">
        <v>3100</v>
      </c>
      <c r="G6123">
        <v>2</v>
      </c>
      <c r="H6123" t="s">
        <v>13387</v>
      </c>
      <c r="I6123" s="3" t="s">
        <v>13</v>
      </c>
    </row>
    <row r="6124" spans="1:9" x14ac:dyDescent="0.25">
      <c r="A6124" t="s">
        <v>13388</v>
      </c>
      <c r="B6124" t="s">
        <v>18</v>
      </c>
      <c r="C6124">
        <v>228</v>
      </c>
      <c r="D6124">
        <v>0</v>
      </c>
      <c r="G6124">
        <v>0</v>
      </c>
      <c r="H6124" t="s">
        <v>13</v>
      </c>
    </row>
    <row r="6125" spans="1:9" x14ac:dyDescent="0.25">
      <c r="A6125" t="s">
        <v>13389</v>
      </c>
      <c r="B6125" t="s">
        <v>1622</v>
      </c>
      <c r="C6125">
        <v>431</v>
      </c>
      <c r="D6125">
        <v>10</v>
      </c>
      <c r="E6125" s="1">
        <v>8.6124162714740299E-43</v>
      </c>
      <c r="F6125" t="s">
        <v>3246</v>
      </c>
      <c r="G6125">
        <v>4</v>
      </c>
      <c r="H6125" t="s">
        <v>5302</v>
      </c>
      <c r="I6125" s="3" t="s">
        <v>5303</v>
      </c>
    </row>
    <row r="6126" spans="1:9" x14ac:dyDescent="0.25">
      <c r="A6126" t="s">
        <v>13390</v>
      </c>
      <c r="B6126" t="s">
        <v>5244</v>
      </c>
      <c r="C6126">
        <v>517</v>
      </c>
      <c r="D6126">
        <v>10</v>
      </c>
      <c r="E6126" s="1">
        <v>1.40402138806581E-47</v>
      </c>
      <c r="F6126" t="s">
        <v>5765</v>
      </c>
      <c r="G6126">
        <v>1</v>
      </c>
      <c r="H6126" t="s">
        <v>2765</v>
      </c>
      <c r="I6126" s="3" t="s">
        <v>2766</v>
      </c>
    </row>
    <row r="6127" spans="1:9" x14ac:dyDescent="0.25">
      <c r="A6127" t="s">
        <v>13391</v>
      </c>
      <c r="B6127" t="s">
        <v>18</v>
      </c>
      <c r="C6127">
        <v>472</v>
      </c>
      <c r="D6127">
        <v>0</v>
      </c>
      <c r="G6127">
        <v>0</v>
      </c>
      <c r="H6127" t="s">
        <v>13</v>
      </c>
    </row>
    <row r="6128" spans="1:9" x14ac:dyDescent="0.25">
      <c r="A6128" t="s">
        <v>13392</v>
      </c>
      <c r="B6128" t="s">
        <v>12927</v>
      </c>
      <c r="C6128">
        <v>517</v>
      </c>
      <c r="D6128">
        <v>10</v>
      </c>
      <c r="E6128" s="1">
        <v>1.34219189269509E-66</v>
      </c>
      <c r="F6128" t="s">
        <v>1756</v>
      </c>
      <c r="G6128">
        <v>3</v>
      </c>
      <c r="H6128" t="s">
        <v>13393</v>
      </c>
      <c r="I6128" s="3" t="s">
        <v>13</v>
      </c>
    </row>
    <row r="6129" spans="1:9" x14ac:dyDescent="0.25">
      <c r="A6129" t="s">
        <v>13394</v>
      </c>
      <c r="B6129" t="s">
        <v>13395</v>
      </c>
      <c r="C6129">
        <v>397</v>
      </c>
      <c r="D6129">
        <v>10</v>
      </c>
      <c r="E6129" s="1">
        <v>4.5268944356041902E-7</v>
      </c>
      <c r="F6129" t="s">
        <v>9623</v>
      </c>
      <c r="G6129">
        <v>0</v>
      </c>
      <c r="H6129" t="s">
        <v>13</v>
      </c>
    </row>
    <row r="6130" spans="1:9" x14ac:dyDescent="0.25">
      <c r="A6130" t="s">
        <v>13396</v>
      </c>
      <c r="B6130" t="s">
        <v>13397</v>
      </c>
      <c r="C6130">
        <v>468</v>
      </c>
      <c r="D6130">
        <v>10</v>
      </c>
      <c r="E6130" s="1">
        <v>1.1152531707776801E-53</v>
      </c>
      <c r="F6130" t="s">
        <v>513</v>
      </c>
      <c r="G6130">
        <v>6</v>
      </c>
      <c r="H6130" t="s">
        <v>13398</v>
      </c>
      <c r="I6130" s="3" t="s">
        <v>2992</v>
      </c>
    </row>
    <row r="6131" spans="1:9" x14ac:dyDescent="0.25">
      <c r="A6131" t="s">
        <v>13399</v>
      </c>
      <c r="B6131" t="s">
        <v>4603</v>
      </c>
      <c r="C6131">
        <v>502</v>
      </c>
      <c r="D6131">
        <v>10</v>
      </c>
      <c r="E6131" s="1">
        <v>6.96979760321847E-12</v>
      </c>
      <c r="F6131" t="s">
        <v>13400</v>
      </c>
      <c r="G6131">
        <v>9</v>
      </c>
      <c r="H6131" t="s">
        <v>13401</v>
      </c>
      <c r="I6131" s="3" t="s">
        <v>4605</v>
      </c>
    </row>
    <row r="6132" spans="1:9" x14ac:dyDescent="0.25">
      <c r="A6132" t="s">
        <v>13402</v>
      </c>
      <c r="B6132" t="s">
        <v>13403</v>
      </c>
      <c r="C6132">
        <v>485</v>
      </c>
      <c r="D6132">
        <v>10</v>
      </c>
      <c r="E6132" s="1">
        <v>1.6195453895014499E-59</v>
      </c>
      <c r="F6132" t="s">
        <v>518</v>
      </c>
      <c r="G6132">
        <v>3</v>
      </c>
      <c r="H6132" t="s">
        <v>13404</v>
      </c>
      <c r="I6132" s="3" t="s">
        <v>13405</v>
      </c>
    </row>
    <row r="6133" spans="1:9" x14ac:dyDescent="0.25">
      <c r="A6133" t="s">
        <v>13406</v>
      </c>
      <c r="B6133" t="s">
        <v>2186</v>
      </c>
      <c r="C6133">
        <v>453</v>
      </c>
      <c r="D6133">
        <v>10</v>
      </c>
      <c r="E6133" s="1">
        <v>1.11574884785587E-33</v>
      </c>
      <c r="F6133" t="s">
        <v>2178</v>
      </c>
      <c r="G6133">
        <v>5</v>
      </c>
      <c r="H6133" t="s">
        <v>13407</v>
      </c>
      <c r="I6133" s="3" t="s">
        <v>13</v>
      </c>
    </row>
    <row r="6134" spans="1:9" x14ac:dyDescent="0.25">
      <c r="A6134" t="s">
        <v>13408</v>
      </c>
      <c r="B6134" t="s">
        <v>13409</v>
      </c>
      <c r="C6134">
        <v>465</v>
      </c>
      <c r="D6134">
        <v>10</v>
      </c>
      <c r="E6134" s="1">
        <v>5.9364424046489797E-38</v>
      </c>
      <c r="F6134" t="s">
        <v>1063</v>
      </c>
      <c r="G6134">
        <v>1</v>
      </c>
      <c r="H6134" t="s">
        <v>1176</v>
      </c>
      <c r="I6134" s="3" t="s">
        <v>13</v>
      </c>
    </row>
    <row r="6135" spans="1:9" x14ac:dyDescent="0.25">
      <c r="A6135" t="s">
        <v>13410</v>
      </c>
      <c r="B6135" t="s">
        <v>13411</v>
      </c>
      <c r="C6135">
        <v>223</v>
      </c>
      <c r="D6135">
        <v>10</v>
      </c>
      <c r="E6135" s="1">
        <v>1.33782354843237E-11</v>
      </c>
      <c r="F6135" t="s">
        <v>266</v>
      </c>
      <c r="G6135">
        <v>5</v>
      </c>
      <c r="H6135" t="s">
        <v>13412</v>
      </c>
      <c r="I6135" s="3" t="s">
        <v>13</v>
      </c>
    </row>
    <row r="6136" spans="1:9" x14ac:dyDescent="0.25">
      <c r="A6136" t="s">
        <v>13413</v>
      </c>
      <c r="B6136" t="s">
        <v>13414</v>
      </c>
      <c r="C6136">
        <v>242</v>
      </c>
      <c r="D6136">
        <v>10</v>
      </c>
      <c r="E6136" s="1">
        <v>132.369717026362</v>
      </c>
      <c r="F6136" t="s">
        <v>764</v>
      </c>
      <c r="G6136">
        <v>5</v>
      </c>
      <c r="H6136" t="s">
        <v>13415</v>
      </c>
      <c r="I6136" s="3" t="s">
        <v>13</v>
      </c>
    </row>
    <row r="6137" spans="1:9" x14ac:dyDescent="0.25">
      <c r="A6137" t="s">
        <v>13416</v>
      </c>
      <c r="B6137" t="s">
        <v>13417</v>
      </c>
      <c r="C6137">
        <v>513</v>
      </c>
      <c r="D6137">
        <v>10</v>
      </c>
      <c r="E6137" s="1">
        <v>4.8580851908781997E-49</v>
      </c>
      <c r="F6137" t="s">
        <v>282</v>
      </c>
      <c r="G6137">
        <v>3</v>
      </c>
      <c r="H6137" t="s">
        <v>5487</v>
      </c>
      <c r="I6137" s="3" t="s">
        <v>13</v>
      </c>
    </row>
    <row r="6138" spans="1:9" x14ac:dyDescent="0.25">
      <c r="A6138" t="s">
        <v>13418</v>
      </c>
      <c r="B6138" t="s">
        <v>18</v>
      </c>
      <c r="C6138">
        <v>211</v>
      </c>
      <c r="D6138">
        <v>0</v>
      </c>
      <c r="G6138">
        <v>0</v>
      </c>
      <c r="H6138" t="s">
        <v>13</v>
      </c>
    </row>
    <row r="6139" spans="1:9" x14ac:dyDescent="0.25">
      <c r="A6139" t="s">
        <v>13419</v>
      </c>
      <c r="B6139" t="s">
        <v>18</v>
      </c>
      <c r="C6139">
        <v>259</v>
      </c>
      <c r="D6139">
        <v>0</v>
      </c>
      <c r="G6139">
        <v>0</v>
      </c>
      <c r="H6139" t="s">
        <v>13</v>
      </c>
    </row>
    <row r="6140" spans="1:9" x14ac:dyDescent="0.25">
      <c r="A6140" t="s">
        <v>13420</v>
      </c>
      <c r="B6140" t="s">
        <v>13421</v>
      </c>
      <c r="C6140">
        <v>475</v>
      </c>
      <c r="D6140">
        <v>10</v>
      </c>
      <c r="E6140" s="1">
        <v>7.5637169735486706E-36</v>
      </c>
      <c r="F6140" t="s">
        <v>2727</v>
      </c>
      <c r="G6140">
        <v>0</v>
      </c>
      <c r="H6140" t="s">
        <v>13</v>
      </c>
    </row>
    <row r="6141" spans="1:9" x14ac:dyDescent="0.25">
      <c r="A6141" t="s">
        <v>13422</v>
      </c>
      <c r="B6141" t="s">
        <v>13423</v>
      </c>
      <c r="C6141">
        <v>481</v>
      </c>
      <c r="D6141">
        <v>10</v>
      </c>
      <c r="E6141" s="1">
        <v>1.58555349860019E-7</v>
      </c>
      <c r="F6141" t="s">
        <v>4810</v>
      </c>
      <c r="G6141">
        <v>2</v>
      </c>
      <c r="H6141" t="s">
        <v>13424</v>
      </c>
      <c r="I6141" s="3" t="s">
        <v>13</v>
      </c>
    </row>
    <row r="6142" spans="1:9" x14ac:dyDescent="0.25">
      <c r="A6142" t="s">
        <v>13425</v>
      </c>
      <c r="B6142" t="s">
        <v>18</v>
      </c>
      <c r="C6142">
        <v>352</v>
      </c>
      <c r="D6142">
        <v>0</v>
      </c>
      <c r="G6142">
        <v>0</v>
      </c>
      <c r="H6142" t="s">
        <v>13</v>
      </c>
    </row>
    <row r="6143" spans="1:9" x14ac:dyDescent="0.25">
      <c r="A6143" t="s">
        <v>13426</v>
      </c>
      <c r="B6143" t="s">
        <v>5629</v>
      </c>
      <c r="C6143">
        <v>512</v>
      </c>
      <c r="D6143">
        <v>10</v>
      </c>
      <c r="E6143" s="1">
        <v>2.3393823490238102E-50</v>
      </c>
      <c r="F6143" t="s">
        <v>883</v>
      </c>
      <c r="G6143">
        <v>16</v>
      </c>
      <c r="H6143" t="s">
        <v>5630</v>
      </c>
      <c r="I6143" s="3" t="s">
        <v>5631</v>
      </c>
    </row>
    <row r="6144" spans="1:9" x14ac:dyDescent="0.25">
      <c r="A6144" t="s">
        <v>13427</v>
      </c>
      <c r="B6144" t="s">
        <v>13428</v>
      </c>
      <c r="C6144">
        <v>281</v>
      </c>
      <c r="D6144">
        <v>10</v>
      </c>
      <c r="E6144" s="1">
        <v>1.22888582024029E-4</v>
      </c>
      <c r="F6144" t="s">
        <v>2003</v>
      </c>
      <c r="G6144">
        <v>8</v>
      </c>
      <c r="H6144" t="s">
        <v>13429</v>
      </c>
      <c r="I6144" s="3" t="s">
        <v>13430</v>
      </c>
    </row>
    <row r="6145" spans="1:9" x14ac:dyDescent="0.25">
      <c r="A6145" t="s">
        <v>13431</v>
      </c>
      <c r="B6145" t="s">
        <v>13432</v>
      </c>
      <c r="C6145">
        <v>481</v>
      </c>
      <c r="D6145">
        <v>10</v>
      </c>
      <c r="E6145" s="1">
        <v>2.8189253791590399E-40</v>
      </c>
      <c r="F6145" t="s">
        <v>313</v>
      </c>
      <c r="G6145">
        <v>6</v>
      </c>
      <c r="H6145" t="s">
        <v>13433</v>
      </c>
      <c r="I6145" s="3" t="s">
        <v>13434</v>
      </c>
    </row>
    <row r="6146" spans="1:9" x14ac:dyDescent="0.25">
      <c r="A6146" t="s">
        <v>13435</v>
      </c>
      <c r="B6146" t="s">
        <v>18</v>
      </c>
      <c r="C6146">
        <v>307</v>
      </c>
      <c r="D6146">
        <v>0</v>
      </c>
      <c r="G6146">
        <v>0</v>
      </c>
      <c r="H6146" t="s">
        <v>13</v>
      </c>
    </row>
    <row r="6147" spans="1:9" x14ac:dyDescent="0.25">
      <c r="A6147" t="s">
        <v>13436</v>
      </c>
      <c r="B6147" t="s">
        <v>13437</v>
      </c>
      <c r="C6147">
        <v>474</v>
      </c>
      <c r="D6147">
        <v>10</v>
      </c>
      <c r="E6147" s="1">
        <v>7.5236747816589904E-15</v>
      </c>
      <c r="F6147" t="s">
        <v>13438</v>
      </c>
      <c r="G6147">
        <v>1</v>
      </c>
      <c r="H6147" t="s">
        <v>1726</v>
      </c>
      <c r="I6147" s="3" t="s">
        <v>13</v>
      </c>
    </row>
    <row r="6148" spans="1:9" x14ac:dyDescent="0.25">
      <c r="A6148" t="s">
        <v>13439</v>
      </c>
      <c r="B6148" t="s">
        <v>18</v>
      </c>
      <c r="C6148">
        <v>364</v>
      </c>
      <c r="D6148">
        <v>0</v>
      </c>
      <c r="G6148">
        <v>0</v>
      </c>
      <c r="H6148" t="s">
        <v>13</v>
      </c>
    </row>
    <row r="6149" spans="1:9" x14ac:dyDescent="0.25">
      <c r="A6149" t="s">
        <v>13440</v>
      </c>
      <c r="B6149" t="s">
        <v>13441</v>
      </c>
      <c r="C6149">
        <v>446</v>
      </c>
      <c r="D6149">
        <v>10</v>
      </c>
      <c r="E6149" s="1">
        <v>1.7556301093103599E-38</v>
      </c>
      <c r="F6149" t="s">
        <v>4810</v>
      </c>
      <c r="G6149">
        <v>25</v>
      </c>
      <c r="H6149" t="s">
        <v>13442</v>
      </c>
      <c r="I6149" s="3" t="s">
        <v>13443</v>
      </c>
    </row>
    <row r="6150" spans="1:9" x14ac:dyDescent="0.25">
      <c r="A6150" t="s">
        <v>13444</v>
      </c>
      <c r="B6150" t="s">
        <v>18</v>
      </c>
      <c r="C6150">
        <v>449</v>
      </c>
      <c r="D6150">
        <v>0</v>
      </c>
      <c r="G6150">
        <v>0</v>
      </c>
      <c r="H6150" t="s">
        <v>13</v>
      </c>
    </row>
    <row r="6151" spans="1:9" x14ac:dyDescent="0.25">
      <c r="A6151" t="s">
        <v>13445</v>
      </c>
      <c r="B6151" t="s">
        <v>18</v>
      </c>
      <c r="C6151">
        <v>426</v>
      </c>
      <c r="D6151">
        <v>0</v>
      </c>
      <c r="G6151">
        <v>0</v>
      </c>
      <c r="H6151" t="s">
        <v>13</v>
      </c>
    </row>
    <row r="6152" spans="1:9" x14ac:dyDescent="0.25">
      <c r="A6152" t="s">
        <v>13446</v>
      </c>
      <c r="B6152" t="s">
        <v>18</v>
      </c>
      <c r="C6152">
        <v>440</v>
      </c>
      <c r="D6152">
        <v>0</v>
      </c>
      <c r="G6152">
        <v>0</v>
      </c>
      <c r="H6152" t="s">
        <v>13</v>
      </c>
    </row>
    <row r="6153" spans="1:9" x14ac:dyDescent="0.25">
      <c r="A6153" t="s">
        <v>13447</v>
      </c>
      <c r="B6153" t="s">
        <v>7725</v>
      </c>
      <c r="C6153">
        <v>224</v>
      </c>
      <c r="D6153">
        <v>10</v>
      </c>
      <c r="E6153" s="1">
        <v>2.2766949770593E-20</v>
      </c>
      <c r="F6153" t="s">
        <v>416</v>
      </c>
      <c r="G6153">
        <v>11</v>
      </c>
      <c r="H6153" t="s">
        <v>7726</v>
      </c>
      <c r="I6153" s="3" t="s">
        <v>13</v>
      </c>
    </row>
    <row r="6154" spans="1:9" x14ac:dyDescent="0.25">
      <c r="A6154" t="s">
        <v>13448</v>
      </c>
      <c r="B6154" t="s">
        <v>9193</v>
      </c>
      <c r="C6154">
        <v>473</v>
      </c>
      <c r="D6154">
        <v>10</v>
      </c>
      <c r="E6154" s="1">
        <v>4.55693243443479E-57</v>
      </c>
      <c r="F6154" t="s">
        <v>900</v>
      </c>
      <c r="G6154">
        <v>5</v>
      </c>
      <c r="H6154" t="s">
        <v>13449</v>
      </c>
      <c r="I6154" s="3" t="s">
        <v>318</v>
      </c>
    </row>
    <row r="6155" spans="1:9" x14ac:dyDescent="0.25">
      <c r="A6155" t="s">
        <v>13450</v>
      </c>
      <c r="B6155" t="s">
        <v>11035</v>
      </c>
      <c r="C6155">
        <v>478</v>
      </c>
      <c r="D6155">
        <v>10</v>
      </c>
      <c r="E6155" s="1">
        <v>5.3923358805861695E-63</v>
      </c>
      <c r="F6155" t="s">
        <v>169</v>
      </c>
      <c r="G6155">
        <v>2</v>
      </c>
      <c r="H6155" t="s">
        <v>9110</v>
      </c>
      <c r="I6155" s="3" t="s">
        <v>13</v>
      </c>
    </row>
    <row r="6156" spans="1:9" x14ac:dyDescent="0.25">
      <c r="A6156" t="s">
        <v>13451</v>
      </c>
      <c r="B6156" t="s">
        <v>2186</v>
      </c>
      <c r="C6156">
        <v>509</v>
      </c>
      <c r="D6156">
        <v>10</v>
      </c>
      <c r="E6156" s="1">
        <v>1.0430723562777499E-28</v>
      </c>
      <c r="F6156" t="s">
        <v>623</v>
      </c>
      <c r="G6156">
        <v>7</v>
      </c>
      <c r="H6156" t="s">
        <v>13452</v>
      </c>
      <c r="I6156" s="3" t="s">
        <v>13</v>
      </c>
    </row>
    <row r="6157" spans="1:9" x14ac:dyDescent="0.25">
      <c r="A6157" t="s">
        <v>13453</v>
      </c>
      <c r="B6157" t="s">
        <v>2678</v>
      </c>
      <c r="C6157">
        <v>456</v>
      </c>
      <c r="D6157">
        <v>10</v>
      </c>
      <c r="E6157" s="1">
        <v>8.73263429359993E-39</v>
      </c>
      <c r="F6157" t="s">
        <v>3246</v>
      </c>
      <c r="G6157">
        <v>5</v>
      </c>
      <c r="H6157" t="s">
        <v>13454</v>
      </c>
      <c r="I6157" s="3" t="s">
        <v>13</v>
      </c>
    </row>
    <row r="6158" spans="1:9" x14ac:dyDescent="0.25">
      <c r="A6158" t="s">
        <v>13455</v>
      </c>
      <c r="B6158" t="s">
        <v>13456</v>
      </c>
      <c r="C6158">
        <v>267</v>
      </c>
      <c r="D6158">
        <v>10</v>
      </c>
      <c r="E6158" s="1">
        <v>6.8252703911081198E-19</v>
      </c>
      <c r="F6158" t="s">
        <v>591</v>
      </c>
      <c r="G6158">
        <v>2</v>
      </c>
      <c r="H6158" t="s">
        <v>13457</v>
      </c>
      <c r="I6158" s="3" t="s">
        <v>13</v>
      </c>
    </row>
    <row r="6159" spans="1:9" x14ac:dyDescent="0.25">
      <c r="A6159" t="s">
        <v>13458</v>
      </c>
      <c r="B6159" t="s">
        <v>1682</v>
      </c>
      <c r="C6159">
        <v>466</v>
      </c>
      <c r="D6159">
        <v>10</v>
      </c>
      <c r="E6159" s="1">
        <v>1.4621966300830001E-38</v>
      </c>
      <c r="F6159" t="s">
        <v>827</v>
      </c>
      <c r="G6159">
        <v>9</v>
      </c>
      <c r="H6159" t="s">
        <v>13459</v>
      </c>
      <c r="I6159" s="3" t="s">
        <v>10005</v>
      </c>
    </row>
    <row r="6160" spans="1:9" x14ac:dyDescent="0.25">
      <c r="A6160" t="s">
        <v>13460</v>
      </c>
      <c r="B6160" t="s">
        <v>18</v>
      </c>
      <c r="C6160">
        <v>485</v>
      </c>
      <c r="D6160">
        <v>0</v>
      </c>
      <c r="G6160">
        <v>0</v>
      </c>
      <c r="H6160" t="s">
        <v>13</v>
      </c>
    </row>
    <row r="6161" spans="1:9" x14ac:dyDescent="0.25">
      <c r="A6161" t="s">
        <v>13461</v>
      </c>
      <c r="B6161" t="s">
        <v>11692</v>
      </c>
      <c r="C6161">
        <v>386</v>
      </c>
      <c r="D6161">
        <v>10</v>
      </c>
      <c r="E6161" s="1">
        <v>8.0634741259914605E-12</v>
      </c>
      <c r="F6161" t="s">
        <v>4645</v>
      </c>
      <c r="G6161">
        <v>1</v>
      </c>
      <c r="H6161" t="s">
        <v>5038</v>
      </c>
    </row>
    <row r="6162" spans="1:9" x14ac:dyDescent="0.25">
      <c r="A6162" t="s">
        <v>13462</v>
      </c>
      <c r="B6162" t="s">
        <v>13463</v>
      </c>
      <c r="C6162">
        <v>343</v>
      </c>
      <c r="D6162">
        <v>10</v>
      </c>
      <c r="E6162" s="1">
        <v>2.4488674412341001E-38</v>
      </c>
      <c r="F6162" t="s">
        <v>2406</v>
      </c>
      <c r="G6162">
        <v>2</v>
      </c>
      <c r="H6162" t="s">
        <v>13464</v>
      </c>
      <c r="I6162" s="3" t="s">
        <v>13</v>
      </c>
    </row>
    <row r="6163" spans="1:9" x14ac:dyDescent="0.25">
      <c r="A6163" t="s">
        <v>13465</v>
      </c>
      <c r="B6163" t="s">
        <v>18</v>
      </c>
      <c r="C6163">
        <v>373</v>
      </c>
      <c r="D6163">
        <v>0</v>
      </c>
      <c r="G6163">
        <v>0</v>
      </c>
      <c r="H6163" t="s">
        <v>13</v>
      </c>
    </row>
    <row r="6164" spans="1:9" x14ac:dyDescent="0.25">
      <c r="A6164" t="s">
        <v>13466</v>
      </c>
      <c r="B6164" t="s">
        <v>3874</v>
      </c>
      <c r="C6164">
        <v>531</v>
      </c>
      <c r="D6164">
        <v>10</v>
      </c>
      <c r="E6164" s="1">
        <v>1.2063258897420801E-6</v>
      </c>
      <c r="F6164" t="s">
        <v>148</v>
      </c>
      <c r="G6164">
        <v>44</v>
      </c>
      <c r="H6164" t="s">
        <v>13467</v>
      </c>
      <c r="I6164" s="3" t="s">
        <v>13</v>
      </c>
    </row>
    <row r="6165" spans="1:9" x14ac:dyDescent="0.25">
      <c r="A6165" t="s">
        <v>13468</v>
      </c>
      <c r="B6165" t="s">
        <v>1724</v>
      </c>
      <c r="C6165">
        <v>445</v>
      </c>
      <c r="D6165">
        <v>10</v>
      </c>
      <c r="E6165" s="1">
        <v>9.4119392766510908E-16</v>
      </c>
      <c r="F6165" t="s">
        <v>963</v>
      </c>
      <c r="G6165">
        <v>6</v>
      </c>
      <c r="H6165" t="s">
        <v>13469</v>
      </c>
      <c r="I6165" s="3" t="s">
        <v>6203</v>
      </c>
    </row>
    <row r="6166" spans="1:9" x14ac:dyDescent="0.25">
      <c r="A6166" t="s">
        <v>13470</v>
      </c>
      <c r="B6166" t="s">
        <v>13471</v>
      </c>
      <c r="C6166">
        <v>244</v>
      </c>
      <c r="D6166">
        <v>10</v>
      </c>
      <c r="E6166" s="1">
        <v>7.7422670476985398E-7</v>
      </c>
      <c r="F6166" t="s">
        <v>1940</v>
      </c>
      <c r="G6166">
        <v>4</v>
      </c>
      <c r="H6166" t="s">
        <v>13472</v>
      </c>
      <c r="I6166" s="3" t="s">
        <v>13</v>
      </c>
    </row>
    <row r="6167" spans="1:9" x14ac:dyDescent="0.25">
      <c r="A6167" t="s">
        <v>13473</v>
      </c>
      <c r="B6167" t="s">
        <v>13474</v>
      </c>
      <c r="C6167">
        <v>493</v>
      </c>
      <c r="D6167">
        <v>10</v>
      </c>
      <c r="E6167" s="1">
        <v>8.4980055262884895E-52</v>
      </c>
      <c r="F6167" t="s">
        <v>830</v>
      </c>
      <c r="G6167">
        <v>1</v>
      </c>
      <c r="H6167" t="s">
        <v>1225</v>
      </c>
      <c r="I6167" s="3" t="s">
        <v>13</v>
      </c>
    </row>
    <row r="6168" spans="1:9" x14ac:dyDescent="0.25">
      <c r="A6168" t="s">
        <v>13475</v>
      </c>
      <c r="B6168" t="s">
        <v>3815</v>
      </c>
      <c r="C6168">
        <v>447</v>
      </c>
      <c r="D6168">
        <v>10</v>
      </c>
      <c r="E6168" s="1">
        <v>8.6473365063656404E-41</v>
      </c>
      <c r="F6168" t="s">
        <v>2644</v>
      </c>
      <c r="G6168">
        <v>6</v>
      </c>
      <c r="H6168" t="s">
        <v>3816</v>
      </c>
      <c r="I6168" s="3" t="s">
        <v>13</v>
      </c>
    </row>
    <row r="6169" spans="1:9" x14ac:dyDescent="0.25">
      <c r="A6169" t="s">
        <v>13476</v>
      </c>
      <c r="B6169" t="s">
        <v>4386</v>
      </c>
      <c r="C6169">
        <v>335</v>
      </c>
      <c r="D6169">
        <v>1</v>
      </c>
      <c r="E6169" s="1">
        <v>26.755688925425702</v>
      </c>
      <c r="F6169" t="s">
        <v>395</v>
      </c>
      <c r="G6169">
        <v>0</v>
      </c>
      <c r="H6169" t="s">
        <v>13</v>
      </c>
    </row>
    <row r="6170" spans="1:9" x14ac:dyDescent="0.25">
      <c r="A6170" t="s">
        <v>13477</v>
      </c>
      <c r="B6170" t="s">
        <v>5336</v>
      </c>
      <c r="C6170">
        <v>498</v>
      </c>
      <c r="D6170">
        <v>10</v>
      </c>
      <c r="E6170" s="1">
        <v>1.8566638565589601E-70</v>
      </c>
      <c r="F6170" t="s">
        <v>307</v>
      </c>
      <c r="G6170">
        <v>4</v>
      </c>
      <c r="H6170" t="s">
        <v>13478</v>
      </c>
      <c r="I6170" s="3" t="s">
        <v>2651</v>
      </c>
    </row>
    <row r="6171" spans="1:9" x14ac:dyDescent="0.25">
      <c r="A6171" t="s">
        <v>13479</v>
      </c>
      <c r="B6171" t="s">
        <v>18</v>
      </c>
      <c r="C6171">
        <v>383</v>
      </c>
      <c r="D6171">
        <v>0</v>
      </c>
      <c r="G6171">
        <v>0</v>
      </c>
      <c r="H6171" t="s">
        <v>13</v>
      </c>
    </row>
    <row r="6172" spans="1:9" x14ac:dyDescent="0.25">
      <c r="A6172" t="s">
        <v>13480</v>
      </c>
      <c r="B6172" t="s">
        <v>6596</v>
      </c>
      <c r="C6172">
        <v>244</v>
      </c>
      <c r="D6172">
        <v>10</v>
      </c>
      <c r="E6172" s="1">
        <v>3.8635724660666099E-8</v>
      </c>
      <c r="F6172" t="s">
        <v>1069</v>
      </c>
      <c r="G6172">
        <v>12</v>
      </c>
      <c r="H6172" t="s">
        <v>6597</v>
      </c>
      <c r="I6172" s="3" t="s">
        <v>2539</v>
      </c>
    </row>
    <row r="6173" spans="1:9" x14ac:dyDescent="0.25">
      <c r="A6173" t="s">
        <v>13481</v>
      </c>
      <c r="B6173" t="s">
        <v>4734</v>
      </c>
      <c r="C6173">
        <v>456</v>
      </c>
      <c r="D6173">
        <v>10</v>
      </c>
      <c r="E6173" s="1">
        <v>1.34413115126987E-47</v>
      </c>
      <c r="F6173" t="s">
        <v>878</v>
      </c>
      <c r="G6173">
        <v>9</v>
      </c>
      <c r="H6173" t="s">
        <v>13482</v>
      </c>
      <c r="I6173" s="3" t="s">
        <v>160</v>
      </c>
    </row>
    <row r="6174" spans="1:9" x14ac:dyDescent="0.25">
      <c r="A6174" t="s">
        <v>13483</v>
      </c>
      <c r="B6174" t="s">
        <v>13484</v>
      </c>
      <c r="C6174">
        <v>413</v>
      </c>
      <c r="D6174">
        <v>10</v>
      </c>
      <c r="E6174" s="1">
        <v>1.0089370422143E-39</v>
      </c>
      <c r="F6174" t="s">
        <v>66</v>
      </c>
      <c r="G6174">
        <v>1</v>
      </c>
      <c r="H6174" t="s">
        <v>4726</v>
      </c>
    </row>
    <row r="6175" spans="1:9" x14ac:dyDescent="0.25">
      <c r="A6175" t="s">
        <v>13485</v>
      </c>
      <c r="B6175" t="s">
        <v>13486</v>
      </c>
      <c r="C6175">
        <v>503</v>
      </c>
      <c r="D6175">
        <v>10</v>
      </c>
      <c r="E6175" s="1">
        <v>3.0853671134940198E-60</v>
      </c>
      <c r="F6175" t="s">
        <v>679</v>
      </c>
      <c r="G6175">
        <v>13</v>
      </c>
      <c r="H6175" t="s">
        <v>13487</v>
      </c>
      <c r="I6175" s="3" t="s">
        <v>660</v>
      </c>
    </row>
    <row r="6176" spans="1:9" x14ac:dyDescent="0.25">
      <c r="A6176" t="s">
        <v>13488</v>
      </c>
      <c r="B6176" t="s">
        <v>535</v>
      </c>
      <c r="C6176">
        <v>433</v>
      </c>
      <c r="D6176">
        <v>10</v>
      </c>
      <c r="E6176" s="1">
        <v>1.0844314543955299E-53</v>
      </c>
      <c r="F6176" t="s">
        <v>2334</v>
      </c>
      <c r="G6176">
        <v>1</v>
      </c>
      <c r="H6176" t="s">
        <v>4670</v>
      </c>
      <c r="I6176" s="3" t="s">
        <v>13</v>
      </c>
    </row>
    <row r="6177" spans="1:9" x14ac:dyDescent="0.25">
      <c r="A6177" t="s">
        <v>13489</v>
      </c>
      <c r="B6177" t="s">
        <v>13490</v>
      </c>
      <c r="C6177">
        <v>404</v>
      </c>
      <c r="D6177">
        <v>10</v>
      </c>
      <c r="E6177" s="1">
        <v>1.7959084899436001E-49</v>
      </c>
      <c r="F6177" t="s">
        <v>237</v>
      </c>
      <c r="G6177">
        <v>2</v>
      </c>
      <c r="H6177" t="s">
        <v>13491</v>
      </c>
      <c r="I6177" s="3" t="s">
        <v>13</v>
      </c>
    </row>
    <row r="6178" spans="1:9" x14ac:dyDescent="0.25">
      <c r="A6178" t="s">
        <v>13492</v>
      </c>
      <c r="B6178" t="s">
        <v>18</v>
      </c>
      <c r="C6178">
        <v>508</v>
      </c>
      <c r="D6178">
        <v>0</v>
      </c>
      <c r="G6178">
        <v>0</v>
      </c>
      <c r="H6178" t="s">
        <v>13</v>
      </c>
    </row>
    <row r="6179" spans="1:9" x14ac:dyDescent="0.25">
      <c r="A6179" t="s">
        <v>13493</v>
      </c>
      <c r="B6179" t="s">
        <v>18</v>
      </c>
      <c r="C6179">
        <v>213</v>
      </c>
      <c r="D6179">
        <v>0</v>
      </c>
      <c r="G6179">
        <v>0</v>
      </c>
      <c r="H6179" t="s">
        <v>13</v>
      </c>
    </row>
    <row r="6180" spans="1:9" x14ac:dyDescent="0.25">
      <c r="A6180" t="s">
        <v>13494</v>
      </c>
      <c r="B6180" t="s">
        <v>12028</v>
      </c>
      <c r="C6180">
        <v>442</v>
      </c>
      <c r="D6180">
        <v>10</v>
      </c>
      <c r="E6180" s="1">
        <v>2.7201991516366401E-56</v>
      </c>
      <c r="F6180" t="s">
        <v>495</v>
      </c>
      <c r="G6180">
        <v>9</v>
      </c>
      <c r="H6180" t="s">
        <v>13495</v>
      </c>
      <c r="I6180" s="3" t="s">
        <v>152</v>
      </c>
    </row>
    <row r="6181" spans="1:9" x14ac:dyDescent="0.25">
      <c r="A6181" t="s">
        <v>13496</v>
      </c>
      <c r="B6181" t="s">
        <v>13497</v>
      </c>
      <c r="C6181">
        <v>497</v>
      </c>
      <c r="D6181">
        <v>10</v>
      </c>
      <c r="E6181" s="1">
        <v>3.4579249459337099E-15</v>
      </c>
      <c r="F6181" t="s">
        <v>1793</v>
      </c>
      <c r="G6181">
        <v>4</v>
      </c>
      <c r="H6181" t="s">
        <v>985</v>
      </c>
      <c r="I6181" s="3" t="s">
        <v>13</v>
      </c>
    </row>
    <row r="6182" spans="1:9" x14ac:dyDescent="0.25">
      <c r="A6182" t="s">
        <v>13498</v>
      </c>
      <c r="B6182" t="s">
        <v>13499</v>
      </c>
      <c r="C6182">
        <v>478</v>
      </c>
      <c r="D6182">
        <v>10</v>
      </c>
      <c r="E6182" s="1">
        <v>7.3257873288453297E-66</v>
      </c>
      <c r="F6182" t="s">
        <v>1260</v>
      </c>
      <c r="G6182">
        <v>9</v>
      </c>
      <c r="H6182" t="s">
        <v>13500</v>
      </c>
      <c r="I6182" s="3" t="s">
        <v>1337</v>
      </c>
    </row>
    <row r="6183" spans="1:9" x14ac:dyDescent="0.25">
      <c r="A6183" t="s">
        <v>13501</v>
      </c>
      <c r="B6183" t="s">
        <v>175</v>
      </c>
      <c r="C6183">
        <v>486</v>
      </c>
      <c r="D6183">
        <v>10</v>
      </c>
      <c r="E6183" s="1">
        <v>8.8198951563116697E-30</v>
      </c>
      <c r="F6183" t="s">
        <v>2889</v>
      </c>
      <c r="G6183">
        <v>3</v>
      </c>
      <c r="H6183" t="s">
        <v>405</v>
      </c>
    </row>
    <row r="6184" spans="1:9" x14ac:dyDescent="0.25">
      <c r="A6184" t="s">
        <v>13502</v>
      </c>
      <c r="B6184" t="s">
        <v>11574</v>
      </c>
      <c r="C6184">
        <v>261</v>
      </c>
      <c r="D6184">
        <v>10</v>
      </c>
      <c r="E6184" s="1">
        <v>1.2919091335382899E-14</v>
      </c>
      <c r="F6184" t="s">
        <v>288</v>
      </c>
      <c r="G6184">
        <v>4</v>
      </c>
      <c r="H6184" t="s">
        <v>11575</v>
      </c>
      <c r="I6184" s="3" t="s">
        <v>13</v>
      </c>
    </row>
    <row r="6185" spans="1:9" x14ac:dyDescent="0.25">
      <c r="A6185" t="s">
        <v>13503</v>
      </c>
      <c r="B6185" t="s">
        <v>5255</v>
      </c>
      <c r="C6185">
        <v>503</v>
      </c>
      <c r="D6185">
        <v>10</v>
      </c>
      <c r="E6185" s="1">
        <v>9.3009505981047598E-30</v>
      </c>
      <c r="F6185" t="s">
        <v>1752</v>
      </c>
      <c r="G6185">
        <v>13</v>
      </c>
      <c r="H6185" t="s">
        <v>13504</v>
      </c>
      <c r="I6185" s="3" t="s">
        <v>13</v>
      </c>
    </row>
    <row r="6186" spans="1:9" x14ac:dyDescent="0.25">
      <c r="A6186" t="s">
        <v>13505</v>
      </c>
      <c r="B6186" t="s">
        <v>2412</v>
      </c>
      <c r="C6186">
        <v>460</v>
      </c>
      <c r="D6186">
        <v>10</v>
      </c>
      <c r="E6186" s="1">
        <v>1.1440319684387999E-59</v>
      </c>
      <c r="F6186" t="s">
        <v>1756</v>
      </c>
      <c r="G6186">
        <v>14</v>
      </c>
      <c r="H6186" t="s">
        <v>13506</v>
      </c>
      <c r="I6186" s="3" t="s">
        <v>2414</v>
      </c>
    </row>
    <row r="6187" spans="1:9" x14ac:dyDescent="0.25">
      <c r="A6187" t="s">
        <v>13507</v>
      </c>
      <c r="B6187" t="s">
        <v>18</v>
      </c>
      <c r="C6187">
        <v>400</v>
      </c>
      <c r="D6187">
        <v>0</v>
      </c>
      <c r="G6187">
        <v>0</v>
      </c>
      <c r="H6187" t="s">
        <v>13</v>
      </c>
    </row>
    <row r="6188" spans="1:9" x14ac:dyDescent="0.25">
      <c r="A6188" t="s">
        <v>13508</v>
      </c>
      <c r="B6188" t="s">
        <v>13509</v>
      </c>
      <c r="C6188">
        <v>464</v>
      </c>
      <c r="D6188">
        <v>10</v>
      </c>
      <c r="E6188" s="1">
        <v>5.6525291297589498E-9</v>
      </c>
      <c r="F6188" t="s">
        <v>798</v>
      </c>
      <c r="G6188">
        <v>1</v>
      </c>
      <c r="H6188" t="s">
        <v>2207</v>
      </c>
      <c r="I6188" s="3" t="s">
        <v>13</v>
      </c>
    </row>
    <row r="6189" spans="1:9" x14ac:dyDescent="0.25">
      <c r="A6189" t="s">
        <v>13510</v>
      </c>
      <c r="B6189" t="s">
        <v>13511</v>
      </c>
      <c r="C6189">
        <v>416</v>
      </c>
      <c r="D6189">
        <v>3</v>
      </c>
      <c r="E6189" s="1">
        <v>6.57501319720326E-6</v>
      </c>
      <c r="F6189" s="2">
        <v>556666666666666</v>
      </c>
      <c r="G6189">
        <v>3</v>
      </c>
      <c r="H6189" t="s">
        <v>13512</v>
      </c>
    </row>
    <row r="6190" spans="1:9" x14ac:dyDescent="0.25">
      <c r="A6190" t="s">
        <v>13513</v>
      </c>
      <c r="B6190" t="s">
        <v>7934</v>
      </c>
      <c r="C6190">
        <v>461</v>
      </c>
      <c r="D6190">
        <v>10</v>
      </c>
      <c r="E6190" s="1">
        <v>1.2006540952147099E-59</v>
      </c>
      <c r="F6190" t="s">
        <v>1537</v>
      </c>
      <c r="G6190">
        <v>7</v>
      </c>
      <c r="H6190" t="s">
        <v>13514</v>
      </c>
      <c r="I6190" s="3" t="s">
        <v>13</v>
      </c>
    </row>
    <row r="6191" spans="1:9" x14ac:dyDescent="0.25">
      <c r="A6191" t="s">
        <v>13515</v>
      </c>
      <c r="B6191" t="s">
        <v>5200</v>
      </c>
      <c r="C6191">
        <v>476</v>
      </c>
      <c r="D6191">
        <v>10</v>
      </c>
      <c r="E6191" s="1">
        <v>6.9607569119488601E-53</v>
      </c>
      <c r="F6191" t="s">
        <v>2706</v>
      </c>
      <c r="G6191">
        <v>11</v>
      </c>
      <c r="H6191" t="s">
        <v>5201</v>
      </c>
      <c r="I6191" s="3" t="s">
        <v>5202</v>
      </c>
    </row>
    <row r="6192" spans="1:9" x14ac:dyDescent="0.25">
      <c r="A6192" t="s">
        <v>13516</v>
      </c>
      <c r="B6192" t="s">
        <v>175</v>
      </c>
      <c r="C6192">
        <v>261</v>
      </c>
      <c r="D6192">
        <v>8</v>
      </c>
      <c r="E6192" s="1">
        <v>2.70004959907129E-4</v>
      </c>
      <c r="F6192" s="2">
        <v>798.75</v>
      </c>
      <c r="G6192">
        <v>3</v>
      </c>
      <c r="H6192" t="s">
        <v>9285</v>
      </c>
      <c r="I6192" s="3" t="s">
        <v>13</v>
      </c>
    </row>
    <row r="6193" spans="1:9" x14ac:dyDescent="0.25">
      <c r="A6193" t="s">
        <v>13517</v>
      </c>
      <c r="B6193" t="s">
        <v>13518</v>
      </c>
      <c r="C6193">
        <v>497</v>
      </c>
      <c r="D6193">
        <v>10</v>
      </c>
      <c r="E6193" s="1">
        <v>6.2673675378264296E-18</v>
      </c>
      <c r="F6193" t="s">
        <v>865</v>
      </c>
      <c r="G6193">
        <v>8</v>
      </c>
      <c r="H6193" t="s">
        <v>13519</v>
      </c>
      <c r="I6193" s="3" t="s">
        <v>13520</v>
      </c>
    </row>
    <row r="6194" spans="1:9" x14ac:dyDescent="0.25">
      <c r="A6194" t="s">
        <v>13521</v>
      </c>
      <c r="B6194" t="s">
        <v>2594</v>
      </c>
      <c r="C6194">
        <v>454</v>
      </c>
      <c r="D6194">
        <v>10</v>
      </c>
      <c r="E6194" s="1">
        <v>1.4453565501957799E-55</v>
      </c>
      <c r="F6194" t="s">
        <v>1578</v>
      </c>
      <c r="G6194">
        <v>4</v>
      </c>
      <c r="H6194" t="s">
        <v>8161</v>
      </c>
      <c r="I6194" s="3" t="s">
        <v>13</v>
      </c>
    </row>
    <row r="6195" spans="1:9" x14ac:dyDescent="0.25">
      <c r="A6195" t="s">
        <v>13522</v>
      </c>
      <c r="B6195" t="s">
        <v>18</v>
      </c>
      <c r="C6195">
        <v>455</v>
      </c>
      <c r="D6195">
        <v>0</v>
      </c>
      <c r="G6195">
        <v>0</v>
      </c>
      <c r="H6195" t="s">
        <v>13</v>
      </c>
    </row>
    <row r="6196" spans="1:9" x14ac:dyDescent="0.25">
      <c r="A6196" t="s">
        <v>13523</v>
      </c>
      <c r="B6196" t="s">
        <v>18</v>
      </c>
      <c r="C6196">
        <v>489</v>
      </c>
      <c r="D6196">
        <v>0</v>
      </c>
      <c r="G6196">
        <v>0</v>
      </c>
      <c r="H6196" t="s">
        <v>13</v>
      </c>
    </row>
    <row r="6197" spans="1:9" x14ac:dyDescent="0.25">
      <c r="A6197" t="s">
        <v>13524</v>
      </c>
      <c r="B6197" t="s">
        <v>13525</v>
      </c>
      <c r="C6197">
        <v>505</v>
      </c>
      <c r="D6197">
        <v>10</v>
      </c>
      <c r="E6197" s="1">
        <v>1.12288697103804E-41</v>
      </c>
      <c r="F6197" t="s">
        <v>4541</v>
      </c>
      <c r="G6197">
        <v>2</v>
      </c>
      <c r="H6197" t="s">
        <v>2938</v>
      </c>
      <c r="I6197" s="3" t="s">
        <v>13</v>
      </c>
    </row>
    <row r="6198" spans="1:9" x14ac:dyDescent="0.25">
      <c r="A6198" t="s">
        <v>13526</v>
      </c>
      <c r="B6198" t="s">
        <v>13527</v>
      </c>
      <c r="C6198">
        <v>427</v>
      </c>
      <c r="D6198">
        <v>10</v>
      </c>
      <c r="E6198" s="1">
        <v>1.99802472350558E-31</v>
      </c>
      <c r="F6198" t="s">
        <v>3658</v>
      </c>
      <c r="G6198">
        <v>4</v>
      </c>
      <c r="H6198" t="s">
        <v>8296</v>
      </c>
      <c r="I6198" s="3" t="s">
        <v>13</v>
      </c>
    </row>
    <row r="6199" spans="1:9" x14ac:dyDescent="0.25">
      <c r="A6199" t="s">
        <v>13528</v>
      </c>
      <c r="B6199" t="s">
        <v>13529</v>
      </c>
      <c r="C6199">
        <v>314</v>
      </c>
      <c r="D6199">
        <v>10</v>
      </c>
      <c r="E6199" s="1">
        <v>7.4264453765811E-11</v>
      </c>
      <c r="F6199" t="s">
        <v>1578</v>
      </c>
      <c r="G6199">
        <v>12</v>
      </c>
      <c r="H6199" t="s">
        <v>12022</v>
      </c>
      <c r="I6199" s="3" t="s">
        <v>12023</v>
      </c>
    </row>
    <row r="6200" spans="1:9" x14ac:dyDescent="0.25">
      <c r="A6200" t="s">
        <v>13530</v>
      </c>
      <c r="B6200" t="s">
        <v>392</v>
      </c>
      <c r="C6200">
        <v>442</v>
      </c>
      <c r="D6200">
        <v>10</v>
      </c>
      <c r="E6200" s="1">
        <v>4.8450516376965201E-4</v>
      </c>
      <c r="F6200" t="s">
        <v>6570</v>
      </c>
      <c r="G6200">
        <v>4</v>
      </c>
      <c r="H6200" t="s">
        <v>2682</v>
      </c>
    </row>
    <row r="6201" spans="1:9" x14ac:dyDescent="0.25">
      <c r="A6201" t="s">
        <v>13531</v>
      </c>
      <c r="B6201" t="s">
        <v>10</v>
      </c>
      <c r="C6201">
        <v>270</v>
      </c>
      <c r="D6201">
        <v>9</v>
      </c>
      <c r="E6201" s="1">
        <v>1.46634838668246E-5</v>
      </c>
      <c r="F6201" t="s">
        <v>2010</v>
      </c>
      <c r="G6201">
        <v>0</v>
      </c>
      <c r="H6201" t="s">
        <v>13</v>
      </c>
    </row>
    <row r="6202" spans="1:9" x14ac:dyDescent="0.25">
      <c r="A6202" t="s">
        <v>13532</v>
      </c>
      <c r="B6202" t="s">
        <v>13234</v>
      </c>
      <c r="C6202">
        <v>369</v>
      </c>
      <c r="D6202">
        <v>10</v>
      </c>
      <c r="E6202" s="1">
        <v>5.5221363951009302E-13</v>
      </c>
      <c r="F6202" t="s">
        <v>2299</v>
      </c>
      <c r="G6202">
        <v>1</v>
      </c>
      <c r="H6202" t="s">
        <v>1629</v>
      </c>
      <c r="I6202" s="3" t="s">
        <v>13</v>
      </c>
    </row>
    <row r="6203" spans="1:9" x14ac:dyDescent="0.25">
      <c r="A6203" t="s">
        <v>13533</v>
      </c>
      <c r="B6203" t="s">
        <v>18</v>
      </c>
      <c r="C6203">
        <v>200</v>
      </c>
      <c r="D6203">
        <v>0</v>
      </c>
      <c r="G6203">
        <v>0</v>
      </c>
      <c r="H6203" t="s">
        <v>13</v>
      </c>
    </row>
    <row r="6204" spans="1:9" x14ac:dyDescent="0.25">
      <c r="A6204" t="s">
        <v>13534</v>
      </c>
      <c r="B6204" t="s">
        <v>1751</v>
      </c>
      <c r="C6204">
        <v>474</v>
      </c>
      <c r="D6204">
        <v>10</v>
      </c>
      <c r="E6204" s="1">
        <v>1.13926380118655E-47</v>
      </c>
      <c r="F6204" t="s">
        <v>218</v>
      </c>
      <c r="G6204">
        <v>4</v>
      </c>
      <c r="H6204" t="s">
        <v>5068</v>
      </c>
      <c r="I6204" s="3" t="s">
        <v>4443</v>
      </c>
    </row>
    <row r="6205" spans="1:9" x14ac:dyDescent="0.25">
      <c r="A6205" t="s">
        <v>13535</v>
      </c>
      <c r="B6205" t="s">
        <v>13536</v>
      </c>
      <c r="C6205">
        <v>454</v>
      </c>
      <c r="D6205">
        <v>10</v>
      </c>
      <c r="E6205" s="1">
        <v>7.4118222256470902E-59</v>
      </c>
      <c r="F6205" t="s">
        <v>2436</v>
      </c>
      <c r="G6205">
        <v>5</v>
      </c>
      <c r="H6205" t="s">
        <v>13537</v>
      </c>
      <c r="I6205" s="3" t="s">
        <v>13538</v>
      </c>
    </row>
    <row r="6206" spans="1:9" x14ac:dyDescent="0.25">
      <c r="A6206" t="s">
        <v>13539</v>
      </c>
      <c r="B6206" t="s">
        <v>7748</v>
      </c>
      <c r="C6206">
        <v>508</v>
      </c>
      <c r="D6206">
        <v>10</v>
      </c>
      <c r="E6206" s="1">
        <v>7.1778224857881101E-36</v>
      </c>
      <c r="F6206" t="s">
        <v>7842</v>
      </c>
      <c r="G6206">
        <v>2</v>
      </c>
      <c r="H6206" t="s">
        <v>13540</v>
      </c>
      <c r="I6206" s="3" t="s">
        <v>1780</v>
      </c>
    </row>
    <row r="6207" spans="1:9" x14ac:dyDescent="0.25">
      <c r="A6207" t="s">
        <v>13541</v>
      </c>
      <c r="B6207" t="s">
        <v>175</v>
      </c>
      <c r="C6207">
        <v>486</v>
      </c>
      <c r="D6207">
        <v>7</v>
      </c>
      <c r="E6207" s="1">
        <v>61.649011356274201</v>
      </c>
      <c r="F6207" s="2">
        <v>77285714285714.203</v>
      </c>
      <c r="G6207">
        <v>3</v>
      </c>
      <c r="H6207" t="s">
        <v>13542</v>
      </c>
      <c r="I6207" s="3" t="s">
        <v>13</v>
      </c>
    </row>
    <row r="6208" spans="1:9" x14ac:dyDescent="0.25">
      <c r="A6208" t="s">
        <v>13543</v>
      </c>
      <c r="B6208" t="s">
        <v>18</v>
      </c>
      <c r="C6208">
        <v>448</v>
      </c>
      <c r="D6208">
        <v>0</v>
      </c>
      <c r="G6208">
        <v>0</v>
      </c>
      <c r="H6208" t="s">
        <v>13</v>
      </c>
    </row>
    <row r="6209" spans="1:9" x14ac:dyDescent="0.25">
      <c r="A6209" t="s">
        <v>13544</v>
      </c>
      <c r="B6209" t="s">
        <v>13545</v>
      </c>
      <c r="C6209">
        <v>414</v>
      </c>
      <c r="D6209">
        <v>10</v>
      </c>
      <c r="E6209" s="1">
        <v>1.2733517818218399E-41</v>
      </c>
      <c r="F6209" t="s">
        <v>341</v>
      </c>
      <c r="G6209">
        <v>6</v>
      </c>
      <c r="H6209" t="s">
        <v>13546</v>
      </c>
      <c r="I6209" s="3" t="s">
        <v>3226</v>
      </c>
    </row>
    <row r="6210" spans="1:9" x14ac:dyDescent="0.25">
      <c r="A6210" t="s">
        <v>13547</v>
      </c>
      <c r="B6210" t="s">
        <v>2840</v>
      </c>
      <c r="C6210">
        <v>501</v>
      </c>
      <c r="D6210">
        <v>10</v>
      </c>
      <c r="E6210" s="1">
        <v>3.4808504875319798E-40</v>
      </c>
      <c r="F6210" t="s">
        <v>367</v>
      </c>
      <c r="G6210">
        <v>14</v>
      </c>
      <c r="H6210" t="s">
        <v>2841</v>
      </c>
      <c r="I6210" s="3" t="s">
        <v>318</v>
      </c>
    </row>
    <row r="6211" spans="1:9" x14ac:dyDescent="0.25">
      <c r="A6211" t="s">
        <v>13548</v>
      </c>
      <c r="B6211" t="s">
        <v>2102</v>
      </c>
      <c r="C6211">
        <v>475</v>
      </c>
      <c r="D6211">
        <v>10</v>
      </c>
      <c r="E6211" s="1">
        <v>6.9931194661011399E-37</v>
      </c>
      <c r="F6211" t="s">
        <v>562</v>
      </c>
      <c r="G6211">
        <v>5</v>
      </c>
      <c r="H6211" t="s">
        <v>13549</v>
      </c>
      <c r="I6211" s="3" t="s">
        <v>2104</v>
      </c>
    </row>
    <row r="6212" spans="1:9" x14ac:dyDescent="0.25">
      <c r="A6212" t="s">
        <v>13550</v>
      </c>
      <c r="B6212" t="s">
        <v>18</v>
      </c>
      <c r="C6212">
        <v>533</v>
      </c>
      <c r="D6212">
        <v>0</v>
      </c>
      <c r="G6212">
        <v>0</v>
      </c>
      <c r="H6212" t="s">
        <v>13</v>
      </c>
    </row>
    <row r="6213" spans="1:9" x14ac:dyDescent="0.25">
      <c r="A6213" t="s">
        <v>13551</v>
      </c>
      <c r="B6213" t="s">
        <v>18</v>
      </c>
      <c r="C6213">
        <v>513</v>
      </c>
      <c r="D6213">
        <v>0</v>
      </c>
      <c r="G6213">
        <v>0</v>
      </c>
      <c r="H6213" t="s">
        <v>13</v>
      </c>
    </row>
    <row r="6214" spans="1:9" x14ac:dyDescent="0.25">
      <c r="A6214" t="s">
        <v>13552</v>
      </c>
      <c r="B6214" t="s">
        <v>13553</v>
      </c>
      <c r="C6214">
        <v>425</v>
      </c>
      <c r="D6214">
        <v>10</v>
      </c>
      <c r="E6214" s="1">
        <v>1.09560845076433E-45</v>
      </c>
      <c r="F6214" t="s">
        <v>1067</v>
      </c>
      <c r="G6214">
        <v>6</v>
      </c>
      <c r="H6214" t="s">
        <v>13554</v>
      </c>
      <c r="I6214" s="3" t="s">
        <v>515</v>
      </c>
    </row>
    <row r="6215" spans="1:9" x14ac:dyDescent="0.25">
      <c r="A6215" t="s">
        <v>13555</v>
      </c>
      <c r="B6215" t="s">
        <v>18</v>
      </c>
      <c r="C6215">
        <v>353</v>
      </c>
      <c r="D6215">
        <v>0</v>
      </c>
      <c r="G6215">
        <v>0</v>
      </c>
      <c r="H6215" t="s">
        <v>13</v>
      </c>
    </row>
    <row r="6216" spans="1:9" x14ac:dyDescent="0.25">
      <c r="A6216" t="s">
        <v>13556</v>
      </c>
      <c r="B6216" t="s">
        <v>13557</v>
      </c>
      <c r="C6216">
        <v>223</v>
      </c>
      <c r="D6216">
        <v>10</v>
      </c>
      <c r="E6216" s="1">
        <v>1.4326609480274201E-5</v>
      </c>
      <c r="F6216" t="s">
        <v>810</v>
      </c>
      <c r="G6216">
        <v>8</v>
      </c>
      <c r="H6216" t="s">
        <v>13558</v>
      </c>
      <c r="I6216" s="3" t="s">
        <v>259</v>
      </c>
    </row>
    <row r="6217" spans="1:9" x14ac:dyDescent="0.25">
      <c r="A6217" t="s">
        <v>13559</v>
      </c>
      <c r="B6217" t="s">
        <v>13560</v>
      </c>
      <c r="C6217">
        <v>477</v>
      </c>
      <c r="D6217">
        <v>10</v>
      </c>
      <c r="E6217" s="1">
        <v>7.1950314081853301E-13</v>
      </c>
      <c r="F6217" t="s">
        <v>103</v>
      </c>
      <c r="G6217">
        <v>4</v>
      </c>
      <c r="H6217" t="s">
        <v>13561</v>
      </c>
      <c r="I6217" s="3" t="s">
        <v>13</v>
      </c>
    </row>
    <row r="6218" spans="1:9" x14ac:dyDescent="0.25">
      <c r="A6218" t="s">
        <v>13562</v>
      </c>
      <c r="B6218" t="s">
        <v>13563</v>
      </c>
      <c r="C6218">
        <v>480</v>
      </c>
      <c r="D6218">
        <v>10</v>
      </c>
      <c r="E6218" s="1">
        <v>6.7511973911764298E-75</v>
      </c>
      <c r="F6218" t="s">
        <v>353</v>
      </c>
      <c r="G6218">
        <v>7</v>
      </c>
      <c r="H6218" t="s">
        <v>13564</v>
      </c>
      <c r="I6218" s="3" t="s">
        <v>13565</v>
      </c>
    </row>
    <row r="6219" spans="1:9" x14ac:dyDescent="0.25">
      <c r="A6219" t="s">
        <v>13566</v>
      </c>
      <c r="B6219" t="s">
        <v>175</v>
      </c>
      <c r="C6219">
        <v>452</v>
      </c>
      <c r="D6219">
        <v>10</v>
      </c>
      <c r="E6219" s="1">
        <v>3.6367446652712599E-10</v>
      </c>
      <c r="F6219" t="s">
        <v>3330</v>
      </c>
      <c r="G6219">
        <v>3</v>
      </c>
      <c r="H6219" t="s">
        <v>405</v>
      </c>
    </row>
    <row r="6220" spans="1:9" x14ac:dyDescent="0.25">
      <c r="A6220" t="s">
        <v>13567</v>
      </c>
      <c r="B6220" t="s">
        <v>13568</v>
      </c>
      <c r="C6220">
        <v>431</v>
      </c>
      <c r="D6220">
        <v>10</v>
      </c>
      <c r="E6220" s="1">
        <v>8.1172586841750805E-17</v>
      </c>
      <c r="F6220" t="s">
        <v>1041</v>
      </c>
      <c r="G6220">
        <v>0</v>
      </c>
      <c r="H6220" t="s">
        <v>13</v>
      </c>
    </row>
    <row r="6221" spans="1:9" x14ac:dyDescent="0.25">
      <c r="A6221" t="s">
        <v>13569</v>
      </c>
      <c r="B6221" t="s">
        <v>2718</v>
      </c>
      <c r="C6221">
        <v>376</v>
      </c>
      <c r="D6221">
        <v>10</v>
      </c>
      <c r="E6221" s="1">
        <v>2.8821612411700301E-30</v>
      </c>
      <c r="F6221" t="s">
        <v>6004</v>
      </c>
      <c r="G6221">
        <v>15</v>
      </c>
      <c r="H6221" t="s">
        <v>13570</v>
      </c>
      <c r="I6221" s="3" t="s">
        <v>13</v>
      </c>
    </row>
    <row r="6222" spans="1:9" x14ac:dyDescent="0.25">
      <c r="A6222" t="s">
        <v>13571</v>
      </c>
      <c r="B6222" t="s">
        <v>7527</v>
      </c>
      <c r="C6222">
        <v>456</v>
      </c>
      <c r="D6222">
        <v>6</v>
      </c>
      <c r="E6222" s="1">
        <v>1.5671153627091701E-8</v>
      </c>
      <c r="F6222" s="2">
        <v>606666666666666</v>
      </c>
      <c r="G6222">
        <v>5</v>
      </c>
      <c r="H6222" t="s">
        <v>13572</v>
      </c>
    </row>
    <row r="6223" spans="1:9" x14ac:dyDescent="0.25">
      <c r="A6223" t="s">
        <v>13573</v>
      </c>
      <c r="B6223" t="s">
        <v>6675</v>
      </c>
      <c r="C6223">
        <v>501</v>
      </c>
      <c r="D6223">
        <v>10</v>
      </c>
      <c r="E6223" s="1">
        <v>3.7803618019354498E-50</v>
      </c>
      <c r="F6223" t="s">
        <v>691</v>
      </c>
      <c r="G6223">
        <v>5</v>
      </c>
      <c r="H6223" t="s">
        <v>13574</v>
      </c>
      <c r="I6223" s="3" t="s">
        <v>13</v>
      </c>
    </row>
    <row r="6224" spans="1:9" x14ac:dyDescent="0.25">
      <c r="A6224" t="s">
        <v>13575</v>
      </c>
      <c r="B6224" t="s">
        <v>18</v>
      </c>
      <c r="C6224">
        <v>389</v>
      </c>
      <c r="D6224">
        <v>0</v>
      </c>
      <c r="G6224">
        <v>0</v>
      </c>
      <c r="H6224" t="s">
        <v>13</v>
      </c>
    </row>
    <row r="6225" spans="1:9" x14ac:dyDescent="0.25">
      <c r="A6225" t="s">
        <v>13576</v>
      </c>
      <c r="B6225" t="s">
        <v>13577</v>
      </c>
      <c r="C6225">
        <v>460</v>
      </c>
      <c r="D6225">
        <v>6</v>
      </c>
      <c r="E6225" s="1">
        <v>23.815723194804601</v>
      </c>
      <c r="F6225" t="s">
        <v>2421</v>
      </c>
      <c r="G6225">
        <v>8</v>
      </c>
      <c r="H6225" t="s">
        <v>13578</v>
      </c>
      <c r="I6225" s="3" t="s">
        <v>13</v>
      </c>
    </row>
    <row r="6226" spans="1:9" x14ac:dyDescent="0.25">
      <c r="A6226" t="s">
        <v>13579</v>
      </c>
      <c r="B6226" t="s">
        <v>13580</v>
      </c>
      <c r="C6226">
        <v>433</v>
      </c>
      <c r="D6226">
        <v>8</v>
      </c>
      <c r="E6226" s="1">
        <v>2.46587074940989E-4</v>
      </c>
      <c r="F6226" t="s">
        <v>13581</v>
      </c>
      <c r="G6226">
        <v>2</v>
      </c>
      <c r="H6226" t="s">
        <v>13582</v>
      </c>
      <c r="I6226" s="3" t="s">
        <v>13</v>
      </c>
    </row>
    <row r="6227" spans="1:9" x14ac:dyDescent="0.25">
      <c r="A6227" t="s">
        <v>13583</v>
      </c>
      <c r="B6227" t="s">
        <v>1058</v>
      </c>
      <c r="C6227">
        <v>417</v>
      </c>
      <c r="D6227">
        <v>10</v>
      </c>
      <c r="E6227" s="1">
        <v>2.1786656629244899E-17</v>
      </c>
      <c r="F6227" t="s">
        <v>900</v>
      </c>
      <c r="G6227">
        <v>1</v>
      </c>
      <c r="H6227" t="s">
        <v>13584</v>
      </c>
      <c r="I6227" s="3" t="s">
        <v>13</v>
      </c>
    </row>
    <row r="6228" spans="1:9" x14ac:dyDescent="0.25">
      <c r="A6228" t="s">
        <v>13585</v>
      </c>
      <c r="B6228" t="s">
        <v>9330</v>
      </c>
      <c r="C6228">
        <v>515</v>
      </c>
      <c r="D6228">
        <v>10</v>
      </c>
      <c r="E6228" s="1">
        <v>1.7381443235524601E-25</v>
      </c>
      <c r="F6228" t="s">
        <v>382</v>
      </c>
      <c r="G6228">
        <v>4</v>
      </c>
      <c r="H6228" t="s">
        <v>13586</v>
      </c>
      <c r="I6228" s="3" t="s">
        <v>13</v>
      </c>
    </row>
    <row r="6229" spans="1:9" x14ac:dyDescent="0.25">
      <c r="A6229" t="s">
        <v>13587</v>
      </c>
      <c r="B6229" t="s">
        <v>13588</v>
      </c>
      <c r="C6229">
        <v>484</v>
      </c>
      <c r="D6229">
        <v>10</v>
      </c>
      <c r="E6229" s="1">
        <v>4.4476220376026599E-18</v>
      </c>
      <c r="F6229" t="s">
        <v>987</v>
      </c>
      <c r="G6229">
        <v>4</v>
      </c>
      <c r="H6229" t="s">
        <v>13589</v>
      </c>
      <c r="I6229" s="3" t="s">
        <v>13590</v>
      </c>
    </row>
    <row r="6230" spans="1:9" x14ac:dyDescent="0.25">
      <c r="A6230" t="s">
        <v>13591</v>
      </c>
      <c r="B6230" t="s">
        <v>18</v>
      </c>
      <c r="C6230">
        <v>347</v>
      </c>
      <c r="D6230">
        <v>0</v>
      </c>
      <c r="G6230">
        <v>0</v>
      </c>
      <c r="H6230" t="s">
        <v>13</v>
      </c>
    </row>
    <row r="6231" spans="1:9" x14ac:dyDescent="0.25">
      <c r="A6231" t="s">
        <v>13592</v>
      </c>
      <c r="B6231" t="s">
        <v>8224</v>
      </c>
      <c r="C6231">
        <v>401</v>
      </c>
      <c r="D6231">
        <v>10</v>
      </c>
      <c r="E6231" s="1">
        <v>2.8916638795622101E-30</v>
      </c>
      <c r="F6231" t="s">
        <v>447</v>
      </c>
      <c r="G6231">
        <v>6</v>
      </c>
      <c r="H6231" t="s">
        <v>8225</v>
      </c>
      <c r="I6231" s="3" t="s">
        <v>13</v>
      </c>
    </row>
    <row r="6232" spans="1:9" x14ac:dyDescent="0.25">
      <c r="A6232" t="s">
        <v>13593</v>
      </c>
      <c r="B6232" t="s">
        <v>18</v>
      </c>
      <c r="C6232">
        <v>219</v>
      </c>
      <c r="D6232">
        <v>0</v>
      </c>
      <c r="G6232">
        <v>0</v>
      </c>
      <c r="H6232" t="s">
        <v>13</v>
      </c>
    </row>
    <row r="6233" spans="1:9" x14ac:dyDescent="0.25">
      <c r="A6233" t="s">
        <v>13594</v>
      </c>
      <c r="B6233" t="s">
        <v>1736</v>
      </c>
      <c r="C6233">
        <v>479</v>
      </c>
      <c r="D6233">
        <v>10</v>
      </c>
      <c r="E6233" s="1">
        <v>1.4795232246086E-59</v>
      </c>
      <c r="F6233" t="s">
        <v>711</v>
      </c>
      <c r="G6233">
        <v>5</v>
      </c>
      <c r="H6233" t="s">
        <v>13595</v>
      </c>
      <c r="I6233" s="3" t="s">
        <v>13</v>
      </c>
    </row>
    <row r="6234" spans="1:9" x14ac:dyDescent="0.25">
      <c r="A6234" t="s">
        <v>13596</v>
      </c>
      <c r="B6234" t="s">
        <v>1066</v>
      </c>
      <c r="C6234">
        <v>518</v>
      </c>
      <c r="D6234">
        <v>1</v>
      </c>
      <c r="E6234" s="1">
        <v>6774.7086804492501</v>
      </c>
      <c r="F6234" t="s">
        <v>3870</v>
      </c>
      <c r="G6234">
        <v>2</v>
      </c>
      <c r="H6234" t="s">
        <v>13597</v>
      </c>
    </row>
    <row r="6235" spans="1:9" x14ac:dyDescent="0.25">
      <c r="A6235" t="s">
        <v>13598</v>
      </c>
      <c r="B6235" t="s">
        <v>18</v>
      </c>
      <c r="C6235">
        <v>488</v>
      </c>
      <c r="D6235">
        <v>0</v>
      </c>
      <c r="G6235">
        <v>0</v>
      </c>
      <c r="H6235" t="s">
        <v>13</v>
      </c>
    </row>
    <row r="6236" spans="1:9" x14ac:dyDescent="0.25">
      <c r="A6236" t="s">
        <v>13599</v>
      </c>
      <c r="B6236" t="s">
        <v>13600</v>
      </c>
      <c r="C6236">
        <v>498</v>
      </c>
      <c r="D6236">
        <v>1</v>
      </c>
      <c r="E6236" s="1">
        <v>3644.1300157011201</v>
      </c>
      <c r="F6236" t="s">
        <v>13601</v>
      </c>
      <c r="G6236">
        <v>3</v>
      </c>
      <c r="H6236" t="s">
        <v>13602</v>
      </c>
    </row>
    <row r="6237" spans="1:9" x14ac:dyDescent="0.25">
      <c r="A6237" t="s">
        <v>13603</v>
      </c>
      <c r="B6237" t="s">
        <v>13604</v>
      </c>
      <c r="C6237">
        <v>485</v>
      </c>
      <c r="D6237">
        <v>10</v>
      </c>
      <c r="E6237" s="1">
        <v>3.3206078905267102E-61</v>
      </c>
      <c r="F6237" t="s">
        <v>2212</v>
      </c>
      <c r="G6237">
        <v>3</v>
      </c>
      <c r="H6237" t="s">
        <v>13605</v>
      </c>
      <c r="I6237" s="3" t="s">
        <v>1267</v>
      </c>
    </row>
    <row r="6238" spans="1:9" x14ac:dyDescent="0.25">
      <c r="A6238" t="s">
        <v>13606</v>
      </c>
      <c r="B6238" t="s">
        <v>18</v>
      </c>
      <c r="C6238">
        <v>472</v>
      </c>
      <c r="D6238">
        <v>0</v>
      </c>
      <c r="G6238">
        <v>0</v>
      </c>
      <c r="H6238" t="s">
        <v>13</v>
      </c>
    </row>
    <row r="6239" spans="1:9" x14ac:dyDescent="0.25">
      <c r="A6239" t="s">
        <v>13607</v>
      </c>
      <c r="B6239" t="s">
        <v>13608</v>
      </c>
      <c r="C6239">
        <v>496</v>
      </c>
      <c r="D6239">
        <v>10</v>
      </c>
      <c r="E6239" s="1">
        <v>8.1854354964211707E-18</v>
      </c>
      <c r="F6239" t="s">
        <v>852</v>
      </c>
      <c r="G6239">
        <v>0</v>
      </c>
      <c r="H6239" t="s">
        <v>13</v>
      </c>
    </row>
    <row r="6240" spans="1:9" x14ac:dyDescent="0.25">
      <c r="A6240" t="s">
        <v>13609</v>
      </c>
      <c r="B6240" t="s">
        <v>13610</v>
      </c>
      <c r="C6240">
        <v>497</v>
      </c>
      <c r="D6240">
        <v>10</v>
      </c>
      <c r="E6240" s="1">
        <v>2.9710942574386801E-60</v>
      </c>
      <c r="F6240" t="s">
        <v>2623</v>
      </c>
      <c r="G6240">
        <v>2</v>
      </c>
      <c r="H6240" t="s">
        <v>11316</v>
      </c>
      <c r="I6240" s="3" t="s">
        <v>13</v>
      </c>
    </row>
    <row r="6241" spans="1:9" x14ac:dyDescent="0.25">
      <c r="A6241" t="s">
        <v>13611</v>
      </c>
      <c r="B6241" t="s">
        <v>18</v>
      </c>
      <c r="C6241">
        <v>210</v>
      </c>
      <c r="D6241">
        <v>0</v>
      </c>
      <c r="G6241">
        <v>0</v>
      </c>
      <c r="H6241" t="s">
        <v>13</v>
      </c>
    </row>
    <row r="6242" spans="1:9" x14ac:dyDescent="0.25">
      <c r="A6242" t="s">
        <v>13612</v>
      </c>
      <c r="B6242" t="s">
        <v>4108</v>
      </c>
      <c r="C6242">
        <v>386</v>
      </c>
      <c r="D6242">
        <v>10</v>
      </c>
      <c r="E6242" s="1">
        <v>1.7756439101400899E-51</v>
      </c>
      <c r="F6242" t="s">
        <v>332</v>
      </c>
      <c r="G6242">
        <v>7</v>
      </c>
      <c r="H6242" t="s">
        <v>4109</v>
      </c>
      <c r="I6242" s="3" t="s">
        <v>13</v>
      </c>
    </row>
    <row r="6243" spans="1:9" x14ac:dyDescent="0.25">
      <c r="A6243" t="s">
        <v>13613</v>
      </c>
      <c r="B6243" t="s">
        <v>13614</v>
      </c>
      <c r="C6243">
        <v>440</v>
      </c>
      <c r="D6243">
        <v>10</v>
      </c>
      <c r="E6243" s="1">
        <v>2.6459685607639301E-39</v>
      </c>
      <c r="F6243" t="s">
        <v>2190</v>
      </c>
      <c r="G6243">
        <v>10</v>
      </c>
      <c r="H6243" t="s">
        <v>13615</v>
      </c>
      <c r="I6243" s="3" t="s">
        <v>13</v>
      </c>
    </row>
    <row r="6244" spans="1:9" x14ac:dyDescent="0.25">
      <c r="A6244" t="s">
        <v>13616</v>
      </c>
      <c r="B6244" t="s">
        <v>888</v>
      </c>
      <c r="C6244">
        <v>460</v>
      </c>
      <c r="D6244">
        <v>10</v>
      </c>
      <c r="E6244" s="1">
        <v>6.6960391970925903E-2</v>
      </c>
      <c r="F6244" t="s">
        <v>6339</v>
      </c>
      <c r="G6244">
        <v>4</v>
      </c>
      <c r="H6244" t="s">
        <v>926</v>
      </c>
    </row>
    <row r="6245" spans="1:9" x14ac:dyDescent="0.25">
      <c r="A6245" t="s">
        <v>13617</v>
      </c>
      <c r="B6245" t="s">
        <v>13618</v>
      </c>
      <c r="C6245">
        <v>522</v>
      </c>
      <c r="D6245">
        <v>10</v>
      </c>
      <c r="E6245" s="1">
        <v>1.71026906851073E-27</v>
      </c>
      <c r="F6245" t="s">
        <v>3383</v>
      </c>
      <c r="G6245">
        <v>4</v>
      </c>
      <c r="H6245" t="s">
        <v>13619</v>
      </c>
      <c r="I6245" s="3" t="s">
        <v>13</v>
      </c>
    </row>
    <row r="6246" spans="1:9" x14ac:dyDescent="0.25">
      <c r="A6246" t="s">
        <v>13620</v>
      </c>
      <c r="B6246" t="s">
        <v>13545</v>
      </c>
      <c r="C6246">
        <v>444</v>
      </c>
      <c r="D6246">
        <v>10</v>
      </c>
      <c r="E6246" s="1">
        <v>1.42623805488493E-64</v>
      </c>
      <c r="F6246" t="s">
        <v>285</v>
      </c>
      <c r="G6246">
        <v>6</v>
      </c>
      <c r="H6246" t="s">
        <v>13546</v>
      </c>
      <c r="I6246" s="3" t="s">
        <v>3226</v>
      </c>
    </row>
    <row r="6247" spans="1:9" x14ac:dyDescent="0.25">
      <c r="A6247" t="s">
        <v>13621</v>
      </c>
      <c r="B6247" t="s">
        <v>2451</v>
      </c>
      <c r="C6247">
        <v>202</v>
      </c>
      <c r="D6247">
        <v>10</v>
      </c>
      <c r="E6247" s="1">
        <v>237.273545898083</v>
      </c>
      <c r="F6247" t="s">
        <v>292</v>
      </c>
      <c r="G6247">
        <v>6</v>
      </c>
      <c r="H6247" t="s">
        <v>13622</v>
      </c>
      <c r="I6247" s="3" t="s">
        <v>13623</v>
      </c>
    </row>
    <row r="6248" spans="1:9" x14ac:dyDescent="0.25">
      <c r="A6248" t="s">
        <v>13624</v>
      </c>
      <c r="B6248" t="s">
        <v>13625</v>
      </c>
      <c r="C6248">
        <v>498</v>
      </c>
      <c r="D6248">
        <v>10</v>
      </c>
      <c r="E6248" s="1">
        <v>5.3056448672281502E-17</v>
      </c>
      <c r="F6248" t="s">
        <v>3030</v>
      </c>
      <c r="G6248">
        <v>4</v>
      </c>
      <c r="H6248" t="s">
        <v>13626</v>
      </c>
      <c r="I6248" s="3" t="s">
        <v>13</v>
      </c>
    </row>
    <row r="6249" spans="1:9" x14ac:dyDescent="0.25">
      <c r="A6249" t="s">
        <v>13627</v>
      </c>
      <c r="B6249" t="s">
        <v>1939</v>
      </c>
      <c r="C6249">
        <v>474</v>
      </c>
      <c r="D6249">
        <v>10</v>
      </c>
      <c r="E6249" s="1">
        <v>4.1311426295108299E-50</v>
      </c>
      <c r="F6249" t="s">
        <v>1594</v>
      </c>
      <c r="G6249">
        <v>3</v>
      </c>
      <c r="H6249" t="s">
        <v>11613</v>
      </c>
      <c r="I6249" s="3" t="s">
        <v>660</v>
      </c>
    </row>
    <row r="6250" spans="1:9" x14ac:dyDescent="0.25">
      <c r="A6250" t="s">
        <v>13628</v>
      </c>
      <c r="B6250" t="s">
        <v>13629</v>
      </c>
      <c r="C6250">
        <v>480</v>
      </c>
      <c r="D6250">
        <v>10</v>
      </c>
      <c r="E6250" s="1">
        <v>1.6860629962139098E-52</v>
      </c>
      <c r="F6250" t="s">
        <v>947</v>
      </c>
      <c r="G6250">
        <v>2</v>
      </c>
      <c r="H6250" t="s">
        <v>13630</v>
      </c>
      <c r="I6250" s="3" t="s">
        <v>13</v>
      </c>
    </row>
    <row r="6251" spans="1:9" x14ac:dyDescent="0.25">
      <c r="A6251" t="s">
        <v>13631</v>
      </c>
      <c r="B6251" t="s">
        <v>13632</v>
      </c>
      <c r="C6251">
        <v>481</v>
      </c>
      <c r="D6251">
        <v>10</v>
      </c>
      <c r="E6251" s="1">
        <v>9.9496681585018397E-31</v>
      </c>
      <c r="F6251" t="s">
        <v>673</v>
      </c>
      <c r="G6251">
        <v>0</v>
      </c>
      <c r="H6251" t="s">
        <v>13</v>
      </c>
    </row>
    <row r="6252" spans="1:9" x14ac:dyDescent="0.25">
      <c r="A6252" t="s">
        <v>13633</v>
      </c>
      <c r="B6252" t="s">
        <v>12092</v>
      </c>
      <c r="C6252">
        <v>410</v>
      </c>
      <c r="D6252">
        <v>10</v>
      </c>
      <c r="E6252" s="1">
        <v>1.3534769228902501E-16</v>
      </c>
      <c r="F6252" t="s">
        <v>558</v>
      </c>
      <c r="G6252">
        <v>7</v>
      </c>
      <c r="H6252" t="s">
        <v>12093</v>
      </c>
      <c r="I6252" s="3" t="s">
        <v>13</v>
      </c>
    </row>
    <row r="6253" spans="1:9" x14ac:dyDescent="0.25">
      <c r="A6253" t="s">
        <v>13634</v>
      </c>
      <c r="B6253" t="s">
        <v>13635</v>
      </c>
      <c r="C6253">
        <v>492</v>
      </c>
      <c r="D6253">
        <v>10</v>
      </c>
      <c r="E6253" s="1">
        <v>3.92920730085728E-65</v>
      </c>
      <c r="F6253" t="s">
        <v>788</v>
      </c>
      <c r="G6253">
        <v>3</v>
      </c>
      <c r="H6253" t="s">
        <v>13636</v>
      </c>
      <c r="I6253" s="3" t="s">
        <v>13</v>
      </c>
    </row>
    <row r="6254" spans="1:9" x14ac:dyDescent="0.25">
      <c r="A6254" t="s">
        <v>13637</v>
      </c>
      <c r="B6254" t="s">
        <v>13638</v>
      </c>
      <c r="C6254">
        <v>449</v>
      </c>
      <c r="D6254">
        <v>10</v>
      </c>
      <c r="E6254" s="1">
        <v>2.2861972946809999E-27</v>
      </c>
      <c r="F6254" t="s">
        <v>982</v>
      </c>
      <c r="G6254">
        <v>3</v>
      </c>
      <c r="H6254" t="s">
        <v>13639</v>
      </c>
      <c r="I6254" s="3" t="s">
        <v>13</v>
      </c>
    </row>
    <row r="6255" spans="1:9" x14ac:dyDescent="0.25">
      <c r="A6255" t="s">
        <v>13640</v>
      </c>
      <c r="B6255" t="s">
        <v>18</v>
      </c>
      <c r="C6255">
        <v>447</v>
      </c>
      <c r="D6255">
        <v>0</v>
      </c>
      <c r="G6255">
        <v>0</v>
      </c>
      <c r="H6255" t="s">
        <v>13</v>
      </c>
    </row>
    <row r="6256" spans="1:9" x14ac:dyDescent="0.25">
      <c r="A6256" t="s">
        <v>13641</v>
      </c>
      <c r="B6256" t="s">
        <v>11555</v>
      </c>
      <c r="C6256">
        <v>348</v>
      </c>
      <c r="D6256">
        <v>10</v>
      </c>
      <c r="E6256" s="1">
        <v>1.93530310177946E-18</v>
      </c>
      <c r="F6256" t="s">
        <v>830</v>
      </c>
      <c r="G6256">
        <v>0</v>
      </c>
      <c r="H6256" t="s">
        <v>13</v>
      </c>
    </row>
    <row r="6257" spans="1:9" x14ac:dyDescent="0.25">
      <c r="A6257" t="s">
        <v>13642</v>
      </c>
      <c r="B6257" t="s">
        <v>10142</v>
      </c>
      <c r="C6257">
        <v>434</v>
      </c>
      <c r="D6257">
        <v>10</v>
      </c>
      <c r="E6257" s="1">
        <v>6.6154518008790998E-15</v>
      </c>
      <c r="F6257" t="s">
        <v>450</v>
      </c>
      <c r="G6257">
        <v>5</v>
      </c>
      <c r="H6257" t="s">
        <v>10143</v>
      </c>
      <c r="I6257" s="3" t="s">
        <v>13</v>
      </c>
    </row>
    <row r="6258" spans="1:9" x14ac:dyDescent="0.25">
      <c r="A6258" t="s">
        <v>13643</v>
      </c>
      <c r="B6258" t="s">
        <v>535</v>
      </c>
      <c r="C6258">
        <v>455</v>
      </c>
      <c r="D6258">
        <v>10</v>
      </c>
      <c r="E6258" s="1">
        <v>1.23595356516692E-21</v>
      </c>
      <c r="F6258" t="s">
        <v>413</v>
      </c>
      <c r="G6258">
        <v>3</v>
      </c>
      <c r="H6258" t="s">
        <v>13644</v>
      </c>
      <c r="I6258" s="3" t="s">
        <v>13</v>
      </c>
    </row>
    <row r="6259" spans="1:9" x14ac:dyDescent="0.25">
      <c r="A6259" t="s">
        <v>13645</v>
      </c>
      <c r="B6259" t="s">
        <v>11442</v>
      </c>
      <c r="C6259">
        <v>303</v>
      </c>
      <c r="D6259">
        <v>10</v>
      </c>
      <c r="E6259" s="1">
        <v>1.23408658226513E-20</v>
      </c>
      <c r="F6259" t="s">
        <v>459</v>
      </c>
      <c r="G6259">
        <v>7</v>
      </c>
      <c r="H6259" t="s">
        <v>13646</v>
      </c>
      <c r="I6259" s="3" t="s">
        <v>13647</v>
      </c>
    </row>
    <row r="6260" spans="1:9" x14ac:dyDescent="0.25">
      <c r="A6260" t="s">
        <v>13648</v>
      </c>
      <c r="B6260" t="s">
        <v>3013</v>
      </c>
      <c r="C6260">
        <v>487</v>
      </c>
      <c r="D6260">
        <v>10</v>
      </c>
      <c r="E6260" s="1">
        <v>1.27729133815039E-4</v>
      </c>
      <c r="F6260" t="s">
        <v>6577</v>
      </c>
      <c r="G6260">
        <v>4</v>
      </c>
      <c r="H6260" t="s">
        <v>13649</v>
      </c>
      <c r="I6260" s="3" t="s">
        <v>13</v>
      </c>
    </row>
    <row r="6261" spans="1:9" x14ac:dyDescent="0.25">
      <c r="A6261" t="s">
        <v>13650</v>
      </c>
      <c r="B6261" t="s">
        <v>13651</v>
      </c>
      <c r="C6261">
        <v>399</v>
      </c>
      <c r="D6261">
        <v>10</v>
      </c>
      <c r="E6261" s="1">
        <v>1.56260220840786E-34</v>
      </c>
      <c r="F6261" t="s">
        <v>2128</v>
      </c>
      <c r="G6261">
        <v>8</v>
      </c>
      <c r="H6261" t="s">
        <v>13652</v>
      </c>
      <c r="I6261" s="3" t="s">
        <v>515</v>
      </c>
    </row>
    <row r="6262" spans="1:9" x14ac:dyDescent="0.25">
      <c r="A6262" t="s">
        <v>13653</v>
      </c>
      <c r="B6262" t="s">
        <v>4984</v>
      </c>
      <c r="C6262">
        <v>472</v>
      </c>
      <c r="D6262">
        <v>10</v>
      </c>
      <c r="E6262" s="1">
        <v>1.2019784908136599E-49</v>
      </c>
      <c r="F6262" t="s">
        <v>1094</v>
      </c>
      <c r="G6262">
        <v>3</v>
      </c>
      <c r="H6262" t="s">
        <v>13654</v>
      </c>
      <c r="I6262" s="3" t="s">
        <v>13</v>
      </c>
    </row>
    <row r="6263" spans="1:9" x14ac:dyDescent="0.25">
      <c r="A6263" t="s">
        <v>13655</v>
      </c>
      <c r="B6263" t="s">
        <v>18</v>
      </c>
      <c r="C6263">
        <v>228</v>
      </c>
      <c r="D6263">
        <v>0</v>
      </c>
      <c r="G6263">
        <v>0</v>
      </c>
      <c r="H6263" t="s">
        <v>13</v>
      </c>
    </row>
    <row r="6264" spans="1:9" x14ac:dyDescent="0.25">
      <c r="A6264" t="s">
        <v>13656</v>
      </c>
      <c r="B6264" t="s">
        <v>13657</v>
      </c>
      <c r="C6264">
        <v>448</v>
      </c>
      <c r="D6264">
        <v>10</v>
      </c>
      <c r="E6264" s="1">
        <v>2.19391447136222E-52</v>
      </c>
      <c r="F6264" t="s">
        <v>2479</v>
      </c>
      <c r="G6264">
        <v>5</v>
      </c>
      <c r="H6264" t="s">
        <v>13658</v>
      </c>
      <c r="I6264" s="3" t="s">
        <v>2034</v>
      </c>
    </row>
    <row r="6265" spans="1:9" x14ac:dyDescent="0.25">
      <c r="A6265" t="s">
        <v>13659</v>
      </c>
      <c r="B6265" t="s">
        <v>18</v>
      </c>
      <c r="C6265">
        <v>523</v>
      </c>
      <c r="D6265">
        <v>0</v>
      </c>
      <c r="G6265">
        <v>0</v>
      </c>
      <c r="H6265" t="s">
        <v>13</v>
      </c>
    </row>
    <row r="6266" spans="1:9" x14ac:dyDescent="0.25">
      <c r="A6266" t="s">
        <v>13660</v>
      </c>
      <c r="B6266" t="s">
        <v>18</v>
      </c>
      <c r="C6266">
        <v>472</v>
      </c>
      <c r="D6266">
        <v>0</v>
      </c>
      <c r="G6266">
        <v>0</v>
      </c>
      <c r="H6266" t="s">
        <v>13</v>
      </c>
    </row>
    <row r="6267" spans="1:9" x14ac:dyDescent="0.25">
      <c r="A6267" t="s">
        <v>13661</v>
      </c>
      <c r="B6267" t="s">
        <v>470</v>
      </c>
      <c r="C6267">
        <v>479</v>
      </c>
      <c r="D6267">
        <v>10</v>
      </c>
      <c r="E6267" s="1">
        <v>1.4430402800633099E-29</v>
      </c>
      <c r="F6267" t="s">
        <v>474</v>
      </c>
      <c r="G6267">
        <v>2</v>
      </c>
      <c r="H6267" t="s">
        <v>13662</v>
      </c>
      <c r="I6267" s="3" t="s">
        <v>13</v>
      </c>
    </row>
    <row r="6268" spans="1:9" x14ac:dyDescent="0.25">
      <c r="A6268" t="s">
        <v>13663</v>
      </c>
      <c r="B6268" t="s">
        <v>18</v>
      </c>
      <c r="C6268">
        <v>364</v>
      </c>
      <c r="D6268">
        <v>0</v>
      </c>
      <c r="G6268">
        <v>0</v>
      </c>
      <c r="H6268" t="s">
        <v>13</v>
      </c>
    </row>
    <row r="6269" spans="1:9" x14ac:dyDescent="0.25">
      <c r="A6269" t="s">
        <v>13664</v>
      </c>
      <c r="B6269" t="s">
        <v>13665</v>
      </c>
      <c r="C6269">
        <v>431</v>
      </c>
      <c r="D6269">
        <v>10</v>
      </c>
      <c r="E6269" s="1">
        <v>9.5951798428779504E-21</v>
      </c>
      <c r="F6269" t="s">
        <v>5744</v>
      </c>
      <c r="G6269">
        <v>1</v>
      </c>
      <c r="H6269" t="s">
        <v>5180</v>
      </c>
      <c r="I6269" s="3" t="s">
        <v>13</v>
      </c>
    </row>
    <row r="6270" spans="1:9" x14ac:dyDescent="0.25">
      <c r="A6270" t="s">
        <v>13666</v>
      </c>
      <c r="B6270" t="s">
        <v>18</v>
      </c>
      <c r="C6270">
        <v>217</v>
      </c>
      <c r="D6270">
        <v>0</v>
      </c>
      <c r="G6270">
        <v>0</v>
      </c>
      <c r="H6270" t="s">
        <v>13</v>
      </c>
    </row>
    <row r="6271" spans="1:9" x14ac:dyDescent="0.25">
      <c r="A6271" t="s">
        <v>13667</v>
      </c>
      <c r="B6271" t="s">
        <v>2291</v>
      </c>
      <c r="C6271">
        <v>465</v>
      </c>
      <c r="D6271">
        <v>10</v>
      </c>
      <c r="E6271" s="1">
        <v>4.3923540399840302E-41</v>
      </c>
      <c r="F6271" t="s">
        <v>871</v>
      </c>
      <c r="G6271">
        <v>19</v>
      </c>
      <c r="H6271" t="s">
        <v>13668</v>
      </c>
      <c r="I6271" s="3" t="s">
        <v>13669</v>
      </c>
    </row>
    <row r="6272" spans="1:9" x14ac:dyDescent="0.25">
      <c r="A6272" t="s">
        <v>13670</v>
      </c>
      <c r="B6272" t="s">
        <v>18</v>
      </c>
      <c r="C6272">
        <v>336</v>
      </c>
      <c r="D6272">
        <v>0</v>
      </c>
      <c r="G6272">
        <v>0</v>
      </c>
      <c r="H6272" t="s">
        <v>13</v>
      </c>
    </row>
    <row r="6273" spans="1:9" x14ac:dyDescent="0.25">
      <c r="A6273" t="s">
        <v>13671</v>
      </c>
      <c r="B6273" t="s">
        <v>18</v>
      </c>
      <c r="C6273">
        <v>448</v>
      </c>
      <c r="D6273">
        <v>0</v>
      </c>
      <c r="G6273">
        <v>0</v>
      </c>
      <c r="H6273" t="s">
        <v>13</v>
      </c>
    </row>
    <row r="6274" spans="1:9" x14ac:dyDescent="0.25">
      <c r="A6274" t="s">
        <v>13672</v>
      </c>
      <c r="B6274" t="s">
        <v>13673</v>
      </c>
      <c r="C6274">
        <v>214</v>
      </c>
      <c r="D6274">
        <v>10</v>
      </c>
      <c r="E6274" s="1">
        <v>8.2009577047307205E-17</v>
      </c>
      <c r="F6274" t="s">
        <v>274</v>
      </c>
      <c r="G6274">
        <v>1</v>
      </c>
      <c r="H6274" t="s">
        <v>13674</v>
      </c>
      <c r="I6274" s="3" t="s">
        <v>13</v>
      </c>
    </row>
    <row r="6275" spans="1:9" x14ac:dyDescent="0.25">
      <c r="A6275" t="s">
        <v>13675</v>
      </c>
      <c r="B6275" t="s">
        <v>8790</v>
      </c>
      <c r="C6275">
        <v>498</v>
      </c>
      <c r="D6275">
        <v>10</v>
      </c>
      <c r="E6275" s="1">
        <v>7.8832951005501401E-63</v>
      </c>
      <c r="F6275" t="s">
        <v>580</v>
      </c>
      <c r="G6275">
        <v>7</v>
      </c>
      <c r="H6275" t="s">
        <v>13676</v>
      </c>
      <c r="I6275" s="3" t="s">
        <v>7636</v>
      </c>
    </row>
    <row r="6276" spans="1:9" x14ac:dyDescent="0.25">
      <c r="A6276" t="s">
        <v>13677</v>
      </c>
      <c r="B6276" t="s">
        <v>13678</v>
      </c>
      <c r="C6276">
        <v>461</v>
      </c>
      <c r="D6276">
        <v>10</v>
      </c>
      <c r="E6276" s="1">
        <v>2.5907334544490801E-54</v>
      </c>
      <c r="F6276" t="s">
        <v>2623</v>
      </c>
      <c r="G6276">
        <v>6</v>
      </c>
      <c r="H6276" t="s">
        <v>13679</v>
      </c>
      <c r="I6276" s="3" t="s">
        <v>13680</v>
      </c>
    </row>
    <row r="6277" spans="1:9" x14ac:dyDescent="0.25">
      <c r="A6277" t="s">
        <v>13681</v>
      </c>
      <c r="B6277" t="s">
        <v>18</v>
      </c>
      <c r="C6277">
        <v>422</v>
      </c>
      <c r="D6277">
        <v>0</v>
      </c>
      <c r="G6277">
        <v>0</v>
      </c>
      <c r="H6277" t="s">
        <v>13</v>
      </c>
    </row>
    <row r="6278" spans="1:9" x14ac:dyDescent="0.25">
      <c r="A6278" t="s">
        <v>13682</v>
      </c>
      <c r="B6278" t="s">
        <v>13683</v>
      </c>
      <c r="C6278">
        <v>520</v>
      </c>
      <c r="D6278">
        <v>10</v>
      </c>
      <c r="E6278" s="1">
        <v>1.6013126377503601E-22</v>
      </c>
      <c r="F6278" t="s">
        <v>8072</v>
      </c>
      <c r="G6278">
        <v>10</v>
      </c>
      <c r="H6278" t="s">
        <v>13684</v>
      </c>
      <c r="I6278" s="3" t="s">
        <v>4482</v>
      </c>
    </row>
    <row r="6279" spans="1:9" x14ac:dyDescent="0.25">
      <c r="A6279" t="s">
        <v>13685</v>
      </c>
      <c r="B6279" t="s">
        <v>7887</v>
      </c>
      <c r="C6279">
        <v>366</v>
      </c>
      <c r="D6279">
        <v>6</v>
      </c>
      <c r="E6279" s="1">
        <v>1.15410919952036E-2</v>
      </c>
      <c r="F6279" s="2">
        <v>75666666666666.594</v>
      </c>
      <c r="G6279">
        <v>3</v>
      </c>
      <c r="H6279" t="s">
        <v>7703</v>
      </c>
      <c r="I6279" s="3" t="s">
        <v>318</v>
      </c>
    </row>
    <row r="6280" spans="1:9" x14ac:dyDescent="0.25">
      <c r="A6280" t="s">
        <v>13686</v>
      </c>
      <c r="B6280" t="s">
        <v>13687</v>
      </c>
      <c r="C6280">
        <v>399</v>
      </c>
      <c r="D6280">
        <v>10</v>
      </c>
      <c r="E6280" s="1">
        <v>1.9932742815656099E-47</v>
      </c>
      <c r="F6280" t="s">
        <v>266</v>
      </c>
      <c r="G6280">
        <v>6</v>
      </c>
      <c r="H6280" t="s">
        <v>13688</v>
      </c>
      <c r="I6280" s="3" t="s">
        <v>13</v>
      </c>
    </row>
    <row r="6281" spans="1:9" x14ac:dyDescent="0.25">
      <c r="A6281" t="s">
        <v>13689</v>
      </c>
      <c r="B6281" t="s">
        <v>18</v>
      </c>
      <c r="C6281">
        <v>426</v>
      </c>
      <c r="D6281">
        <v>0</v>
      </c>
      <c r="G6281">
        <v>0</v>
      </c>
      <c r="H6281" t="s">
        <v>13</v>
      </c>
    </row>
    <row r="6282" spans="1:9" x14ac:dyDescent="0.25">
      <c r="A6282" t="s">
        <v>13690</v>
      </c>
      <c r="B6282" t="s">
        <v>138</v>
      </c>
      <c r="C6282">
        <v>319</v>
      </c>
      <c r="D6282">
        <v>10</v>
      </c>
      <c r="E6282" s="1">
        <v>8.9629389525464906E-40</v>
      </c>
      <c r="F6282" t="s">
        <v>1306</v>
      </c>
      <c r="G6282">
        <v>9</v>
      </c>
      <c r="H6282" t="s">
        <v>13691</v>
      </c>
      <c r="I6282" s="3" t="s">
        <v>141</v>
      </c>
    </row>
    <row r="6283" spans="1:9" x14ac:dyDescent="0.25">
      <c r="A6283" t="s">
        <v>13692</v>
      </c>
      <c r="B6283" t="s">
        <v>1751</v>
      </c>
      <c r="C6283">
        <v>483</v>
      </c>
      <c r="D6283">
        <v>6</v>
      </c>
      <c r="E6283" s="1">
        <v>0.13000763569766799</v>
      </c>
      <c r="F6283" s="2">
        <v>74333333333333.297</v>
      </c>
      <c r="G6283">
        <v>2</v>
      </c>
      <c r="H6283" t="s">
        <v>13693</v>
      </c>
      <c r="I6283" s="3" t="s">
        <v>1872</v>
      </c>
    </row>
    <row r="6284" spans="1:9" x14ac:dyDescent="0.25">
      <c r="A6284" t="s">
        <v>13694</v>
      </c>
      <c r="B6284" t="s">
        <v>18</v>
      </c>
      <c r="C6284">
        <v>417</v>
      </c>
      <c r="D6284">
        <v>0</v>
      </c>
      <c r="G6284">
        <v>0</v>
      </c>
      <c r="H6284" t="s">
        <v>13</v>
      </c>
    </row>
    <row r="6285" spans="1:9" x14ac:dyDescent="0.25">
      <c r="A6285" t="s">
        <v>13695</v>
      </c>
      <c r="B6285" t="s">
        <v>11942</v>
      </c>
      <c r="C6285">
        <v>521</v>
      </c>
      <c r="D6285">
        <v>10</v>
      </c>
      <c r="E6285" s="1">
        <v>1.8602802983450201E-26</v>
      </c>
      <c r="F6285" t="s">
        <v>846</v>
      </c>
      <c r="G6285">
        <v>4</v>
      </c>
      <c r="H6285" t="s">
        <v>13696</v>
      </c>
      <c r="I6285" s="3" t="s">
        <v>13697</v>
      </c>
    </row>
    <row r="6286" spans="1:9" x14ac:dyDescent="0.25">
      <c r="A6286" t="s">
        <v>13698</v>
      </c>
      <c r="B6286" t="s">
        <v>13699</v>
      </c>
      <c r="C6286">
        <v>458</v>
      </c>
      <c r="D6286">
        <v>10</v>
      </c>
      <c r="E6286" s="1">
        <v>1.1693519190629299E-67</v>
      </c>
      <c r="F6286" t="s">
        <v>764</v>
      </c>
      <c r="G6286">
        <v>0</v>
      </c>
      <c r="H6286" t="s">
        <v>13</v>
      </c>
    </row>
    <row r="6287" spans="1:9" x14ac:dyDescent="0.25">
      <c r="A6287" t="s">
        <v>13700</v>
      </c>
      <c r="B6287" t="s">
        <v>13701</v>
      </c>
      <c r="C6287">
        <v>439</v>
      </c>
      <c r="D6287">
        <v>10</v>
      </c>
      <c r="E6287" s="1">
        <v>2.5599641180781102E-38</v>
      </c>
      <c r="F6287" t="s">
        <v>513</v>
      </c>
      <c r="G6287">
        <v>0</v>
      </c>
      <c r="H6287" t="s">
        <v>13</v>
      </c>
    </row>
    <row r="6288" spans="1:9" x14ac:dyDescent="0.25">
      <c r="A6288" t="s">
        <v>13702</v>
      </c>
      <c r="B6288" t="s">
        <v>18</v>
      </c>
      <c r="C6288">
        <v>517</v>
      </c>
      <c r="D6288">
        <v>0</v>
      </c>
      <c r="G6288">
        <v>0</v>
      </c>
      <c r="H6288" t="s">
        <v>13</v>
      </c>
    </row>
    <row r="6289" spans="1:9" x14ac:dyDescent="0.25">
      <c r="A6289" t="s">
        <v>13703</v>
      </c>
      <c r="B6289" t="s">
        <v>13704</v>
      </c>
      <c r="C6289">
        <v>393</v>
      </c>
      <c r="D6289">
        <v>8</v>
      </c>
      <c r="E6289" s="1">
        <v>7.2240045629041301E-25</v>
      </c>
      <c r="F6289" s="2">
        <v>793.75</v>
      </c>
      <c r="G6289">
        <v>7</v>
      </c>
      <c r="H6289" t="s">
        <v>13705</v>
      </c>
      <c r="I6289" s="3" t="s">
        <v>13</v>
      </c>
    </row>
    <row r="6290" spans="1:9" x14ac:dyDescent="0.25">
      <c r="A6290" t="s">
        <v>13706</v>
      </c>
      <c r="B6290" t="s">
        <v>13707</v>
      </c>
      <c r="C6290">
        <v>493</v>
      </c>
      <c r="D6290">
        <v>10</v>
      </c>
      <c r="E6290" s="1">
        <v>5.3805496461324996E-65</v>
      </c>
      <c r="F6290" t="s">
        <v>213</v>
      </c>
      <c r="G6290">
        <v>5</v>
      </c>
      <c r="H6290" t="s">
        <v>3225</v>
      </c>
      <c r="I6290" s="3" t="s">
        <v>3226</v>
      </c>
    </row>
    <row r="6291" spans="1:9" x14ac:dyDescent="0.25">
      <c r="A6291" t="s">
        <v>13708</v>
      </c>
      <c r="B6291" t="s">
        <v>13709</v>
      </c>
      <c r="C6291">
        <v>474</v>
      </c>
      <c r="D6291">
        <v>10</v>
      </c>
      <c r="E6291" s="1">
        <v>2.6004310565909002E-60</v>
      </c>
      <c r="F6291" t="s">
        <v>616</v>
      </c>
      <c r="G6291">
        <v>3</v>
      </c>
      <c r="H6291" t="s">
        <v>13710</v>
      </c>
      <c r="I6291" s="3" t="s">
        <v>13</v>
      </c>
    </row>
    <row r="6292" spans="1:9" x14ac:dyDescent="0.25">
      <c r="A6292" t="s">
        <v>13711</v>
      </c>
      <c r="B6292" t="s">
        <v>13079</v>
      </c>
      <c r="C6292">
        <v>498</v>
      </c>
      <c r="D6292">
        <v>10</v>
      </c>
      <c r="E6292" s="1">
        <v>3.8754017391278704E-15</v>
      </c>
      <c r="F6292" t="s">
        <v>2494</v>
      </c>
      <c r="G6292">
        <v>1</v>
      </c>
      <c r="H6292" t="s">
        <v>52</v>
      </c>
    </row>
    <row r="6293" spans="1:9" x14ac:dyDescent="0.25">
      <c r="A6293" t="s">
        <v>13712</v>
      </c>
      <c r="B6293" t="s">
        <v>2040</v>
      </c>
      <c r="C6293">
        <v>463</v>
      </c>
      <c r="D6293">
        <v>10</v>
      </c>
      <c r="E6293" s="1">
        <v>1.4588093512076901E-44</v>
      </c>
      <c r="F6293" t="s">
        <v>1299</v>
      </c>
      <c r="G6293">
        <v>4</v>
      </c>
      <c r="H6293" t="s">
        <v>13713</v>
      </c>
      <c r="I6293" s="3" t="s">
        <v>2042</v>
      </c>
    </row>
    <row r="6294" spans="1:9" x14ac:dyDescent="0.25">
      <c r="A6294" t="s">
        <v>13714</v>
      </c>
      <c r="B6294" t="s">
        <v>535</v>
      </c>
      <c r="C6294">
        <v>293</v>
      </c>
      <c r="D6294">
        <v>10</v>
      </c>
      <c r="E6294" s="1">
        <v>1.09138929128056E-21</v>
      </c>
      <c r="F6294" t="s">
        <v>2485</v>
      </c>
      <c r="G6294">
        <v>3</v>
      </c>
      <c r="H6294" t="s">
        <v>13715</v>
      </c>
      <c r="I6294" s="3" t="s">
        <v>13</v>
      </c>
    </row>
    <row r="6295" spans="1:9" x14ac:dyDescent="0.25">
      <c r="A6295" t="s">
        <v>13716</v>
      </c>
      <c r="B6295" t="s">
        <v>7971</v>
      </c>
      <c r="C6295">
        <v>457</v>
      </c>
      <c r="D6295">
        <v>10</v>
      </c>
      <c r="E6295" s="1">
        <v>4.8715237187912701E-10</v>
      </c>
      <c r="F6295" t="s">
        <v>382</v>
      </c>
      <c r="G6295">
        <v>7</v>
      </c>
      <c r="H6295" t="s">
        <v>7972</v>
      </c>
      <c r="I6295" s="3" t="s">
        <v>13</v>
      </c>
    </row>
    <row r="6296" spans="1:9" x14ac:dyDescent="0.25">
      <c r="A6296" t="s">
        <v>13717</v>
      </c>
      <c r="B6296" t="s">
        <v>175</v>
      </c>
      <c r="C6296">
        <v>493</v>
      </c>
      <c r="D6296">
        <v>10</v>
      </c>
      <c r="E6296" s="1">
        <v>1.45290595102584E-43</v>
      </c>
      <c r="F6296" t="s">
        <v>224</v>
      </c>
      <c r="G6296">
        <v>4</v>
      </c>
      <c r="H6296" t="s">
        <v>13718</v>
      </c>
      <c r="I6296" s="3" t="s">
        <v>13</v>
      </c>
    </row>
    <row r="6297" spans="1:9" x14ac:dyDescent="0.25">
      <c r="A6297" t="s">
        <v>13719</v>
      </c>
      <c r="B6297" t="s">
        <v>18</v>
      </c>
      <c r="C6297">
        <v>480</v>
      </c>
      <c r="D6297">
        <v>0</v>
      </c>
      <c r="G6297">
        <v>0</v>
      </c>
      <c r="H6297" t="s">
        <v>13</v>
      </c>
    </row>
    <row r="6298" spans="1:9" x14ac:dyDescent="0.25">
      <c r="A6298" t="s">
        <v>13720</v>
      </c>
      <c r="B6298" t="s">
        <v>9648</v>
      </c>
      <c r="C6298">
        <v>441</v>
      </c>
      <c r="D6298">
        <v>10</v>
      </c>
      <c r="E6298" s="1">
        <v>3.9538777722830298E-35</v>
      </c>
      <c r="F6298" t="s">
        <v>28</v>
      </c>
      <c r="G6298">
        <v>4</v>
      </c>
      <c r="H6298" t="s">
        <v>13721</v>
      </c>
      <c r="I6298" s="3" t="s">
        <v>13</v>
      </c>
    </row>
    <row r="6299" spans="1:9" x14ac:dyDescent="0.25">
      <c r="A6299" t="s">
        <v>13722</v>
      </c>
      <c r="B6299" t="s">
        <v>18</v>
      </c>
      <c r="C6299">
        <v>488</v>
      </c>
      <c r="D6299">
        <v>0</v>
      </c>
      <c r="G6299">
        <v>0</v>
      </c>
      <c r="H6299" t="s">
        <v>13</v>
      </c>
    </row>
    <row r="6300" spans="1:9" x14ac:dyDescent="0.25">
      <c r="A6300" t="s">
        <v>13723</v>
      </c>
      <c r="B6300" t="s">
        <v>2752</v>
      </c>
      <c r="C6300">
        <v>414</v>
      </c>
      <c r="D6300">
        <v>10</v>
      </c>
      <c r="E6300" s="1">
        <v>3.8696898719964697E-6</v>
      </c>
      <c r="F6300" t="s">
        <v>2727</v>
      </c>
      <c r="G6300">
        <v>1</v>
      </c>
      <c r="H6300" t="s">
        <v>3681</v>
      </c>
      <c r="I6300" s="3" t="s">
        <v>13</v>
      </c>
    </row>
    <row r="6301" spans="1:9" x14ac:dyDescent="0.25">
      <c r="A6301" t="s">
        <v>13724</v>
      </c>
      <c r="B6301" t="s">
        <v>13725</v>
      </c>
      <c r="C6301">
        <v>533</v>
      </c>
      <c r="D6301">
        <v>10</v>
      </c>
      <c r="E6301" s="1">
        <v>2.2662160958632399E-70</v>
      </c>
      <c r="F6301" t="s">
        <v>45</v>
      </c>
      <c r="G6301">
        <v>4</v>
      </c>
      <c r="H6301" t="s">
        <v>13726</v>
      </c>
      <c r="I6301" s="3" t="s">
        <v>13</v>
      </c>
    </row>
    <row r="6302" spans="1:9" x14ac:dyDescent="0.25">
      <c r="A6302" t="s">
        <v>13727</v>
      </c>
      <c r="B6302" t="s">
        <v>535</v>
      </c>
      <c r="C6302">
        <v>472</v>
      </c>
      <c r="D6302">
        <v>10</v>
      </c>
      <c r="E6302" s="1">
        <v>2.3735825414060799E-42</v>
      </c>
      <c r="F6302" t="s">
        <v>379</v>
      </c>
      <c r="G6302">
        <v>1</v>
      </c>
      <c r="H6302" t="s">
        <v>13728</v>
      </c>
      <c r="I6302" s="3" t="s">
        <v>13</v>
      </c>
    </row>
    <row r="6303" spans="1:9" x14ac:dyDescent="0.25">
      <c r="A6303" t="s">
        <v>13729</v>
      </c>
      <c r="B6303" t="s">
        <v>13730</v>
      </c>
      <c r="C6303">
        <v>377</v>
      </c>
      <c r="D6303">
        <v>10</v>
      </c>
      <c r="E6303" s="1">
        <v>2.87548451679069E-38</v>
      </c>
      <c r="F6303" t="s">
        <v>814</v>
      </c>
      <c r="G6303">
        <v>4</v>
      </c>
      <c r="H6303" t="s">
        <v>13731</v>
      </c>
      <c r="I6303" s="3" t="s">
        <v>3093</v>
      </c>
    </row>
    <row r="6304" spans="1:9" x14ac:dyDescent="0.25">
      <c r="A6304" t="s">
        <v>13732</v>
      </c>
      <c r="B6304" t="s">
        <v>13733</v>
      </c>
      <c r="C6304">
        <v>460</v>
      </c>
      <c r="D6304">
        <v>10</v>
      </c>
      <c r="E6304" s="1">
        <v>1.62901164855627E-32</v>
      </c>
      <c r="F6304" t="s">
        <v>229</v>
      </c>
      <c r="G6304">
        <v>6</v>
      </c>
      <c r="H6304" t="s">
        <v>13734</v>
      </c>
      <c r="I6304" s="3" t="s">
        <v>13</v>
      </c>
    </row>
    <row r="6305" spans="1:9" x14ac:dyDescent="0.25">
      <c r="A6305" t="s">
        <v>13735</v>
      </c>
      <c r="B6305" t="s">
        <v>13736</v>
      </c>
      <c r="C6305">
        <v>355</v>
      </c>
      <c r="D6305">
        <v>10</v>
      </c>
      <c r="E6305" s="1">
        <v>3.7328416036999799E-33</v>
      </c>
      <c r="F6305" t="s">
        <v>169</v>
      </c>
      <c r="G6305">
        <v>7</v>
      </c>
      <c r="H6305" t="s">
        <v>13737</v>
      </c>
      <c r="I6305" s="3" t="s">
        <v>13</v>
      </c>
    </row>
    <row r="6306" spans="1:9" x14ac:dyDescent="0.25">
      <c r="A6306" t="s">
        <v>13738</v>
      </c>
      <c r="B6306" t="s">
        <v>13739</v>
      </c>
      <c r="C6306">
        <v>403</v>
      </c>
      <c r="D6306">
        <v>10</v>
      </c>
      <c r="E6306" s="1">
        <v>7.5803883779321299E-31</v>
      </c>
      <c r="F6306" t="s">
        <v>576</v>
      </c>
      <c r="G6306">
        <v>5</v>
      </c>
      <c r="H6306" t="s">
        <v>13740</v>
      </c>
      <c r="I6306" s="3" t="s">
        <v>13741</v>
      </c>
    </row>
    <row r="6307" spans="1:9" x14ac:dyDescent="0.25">
      <c r="A6307" t="s">
        <v>13742</v>
      </c>
      <c r="B6307" t="s">
        <v>8790</v>
      </c>
      <c r="C6307">
        <v>450</v>
      </c>
      <c r="D6307">
        <v>10</v>
      </c>
      <c r="E6307" s="1">
        <v>2.69434654138121E-34</v>
      </c>
      <c r="F6307" t="s">
        <v>2706</v>
      </c>
      <c r="G6307">
        <v>6</v>
      </c>
      <c r="H6307" t="s">
        <v>13743</v>
      </c>
      <c r="I6307" s="3" t="s">
        <v>13</v>
      </c>
    </row>
    <row r="6308" spans="1:9" x14ac:dyDescent="0.25">
      <c r="A6308" t="s">
        <v>13744</v>
      </c>
      <c r="B6308" t="s">
        <v>13745</v>
      </c>
      <c r="C6308">
        <v>401</v>
      </c>
      <c r="D6308">
        <v>10</v>
      </c>
      <c r="E6308" s="1">
        <v>1.6381824291000799E-33</v>
      </c>
      <c r="F6308" t="s">
        <v>1578</v>
      </c>
      <c r="G6308">
        <v>1</v>
      </c>
      <c r="H6308" t="s">
        <v>5166</v>
      </c>
      <c r="I6308" s="3" t="s">
        <v>13</v>
      </c>
    </row>
    <row r="6309" spans="1:9" x14ac:dyDescent="0.25">
      <c r="A6309" t="s">
        <v>13746</v>
      </c>
      <c r="B6309" t="s">
        <v>13747</v>
      </c>
      <c r="C6309">
        <v>468</v>
      </c>
      <c r="D6309">
        <v>10</v>
      </c>
      <c r="E6309" s="1">
        <v>2.66016938806944E-30</v>
      </c>
      <c r="F6309" t="s">
        <v>2077</v>
      </c>
      <c r="G6309">
        <v>1</v>
      </c>
      <c r="H6309" t="s">
        <v>4198</v>
      </c>
      <c r="I6309" s="3" t="s">
        <v>13</v>
      </c>
    </row>
    <row r="6310" spans="1:9" x14ac:dyDescent="0.25">
      <c r="A6310" t="s">
        <v>13748</v>
      </c>
      <c r="B6310" t="s">
        <v>18</v>
      </c>
      <c r="C6310">
        <v>444</v>
      </c>
      <c r="D6310">
        <v>0</v>
      </c>
      <c r="G6310">
        <v>0</v>
      </c>
      <c r="H6310" t="s">
        <v>13</v>
      </c>
    </row>
    <row r="6311" spans="1:9" x14ac:dyDescent="0.25">
      <c r="A6311" t="s">
        <v>13749</v>
      </c>
      <c r="B6311" t="s">
        <v>18</v>
      </c>
      <c r="C6311">
        <v>462</v>
      </c>
      <c r="D6311">
        <v>0</v>
      </c>
      <c r="G6311">
        <v>0</v>
      </c>
      <c r="H6311" t="s">
        <v>13</v>
      </c>
    </row>
    <row r="6312" spans="1:9" x14ac:dyDescent="0.25">
      <c r="A6312" t="s">
        <v>13750</v>
      </c>
      <c r="B6312" t="s">
        <v>13751</v>
      </c>
      <c r="C6312">
        <v>405</v>
      </c>
      <c r="D6312">
        <v>10</v>
      </c>
      <c r="E6312" s="1">
        <v>2.3619056796706201E-24</v>
      </c>
      <c r="F6312" t="s">
        <v>767</v>
      </c>
      <c r="G6312">
        <v>4</v>
      </c>
      <c r="H6312" t="s">
        <v>13752</v>
      </c>
      <c r="I6312" s="3" t="s">
        <v>13</v>
      </c>
    </row>
    <row r="6313" spans="1:9" x14ac:dyDescent="0.25">
      <c r="A6313" t="s">
        <v>13753</v>
      </c>
      <c r="B6313" t="s">
        <v>8684</v>
      </c>
      <c r="C6313">
        <v>493</v>
      </c>
      <c r="D6313">
        <v>10</v>
      </c>
      <c r="E6313" s="1">
        <v>2.24671692030062E-36</v>
      </c>
      <c r="F6313" t="s">
        <v>5301</v>
      </c>
      <c r="G6313">
        <v>4</v>
      </c>
      <c r="H6313" t="s">
        <v>9140</v>
      </c>
      <c r="I6313" s="3" t="s">
        <v>13</v>
      </c>
    </row>
    <row r="6314" spans="1:9" x14ac:dyDescent="0.25">
      <c r="A6314" t="s">
        <v>13754</v>
      </c>
      <c r="B6314" t="s">
        <v>13755</v>
      </c>
      <c r="C6314">
        <v>364</v>
      </c>
      <c r="D6314">
        <v>10</v>
      </c>
      <c r="E6314" s="1">
        <v>1.85191070210521E-8</v>
      </c>
      <c r="F6314" t="s">
        <v>990</v>
      </c>
      <c r="G6314">
        <v>8</v>
      </c>
      <c r="H6314" t="s">
        <v>13756</v>
      </c>
      <c r="I6314" s="3" t="s">
        <v>13</v>
      </c>
    </row>
    <row r="6315" spans="1:9" x14ac:dyDescent="0.25">
      <c r="A6315" t="s">
        <v>13757</v>
      </c>
      <c r="B6315" t="s">
        <v>13758</v>
      </c>
      <c r="C6315">
        <v>425</v>
      </c>
      <c r="D6315">
        <v>10</v>
      </c>
      <c r="E6315" s="1">
        <v>1.1814672306980999E-16</v>
      </c>
      <c r="F6315" t="s">
        <v>435</v>
      </c>
      <c r="G6315">
        <v>4</v>
      </c>
      <c r="H6315" t="s">
        <v>13759</v>
      </c>
      <c r="I6315" s="3" t="s">
        <v>13</v>
      </c>
    </row>
    <row r="6316" spans="1:9" x14ac:dyDescent="0.25">
      <c r="A6316" t="s">
        <v>13760</v>
      </c>
      <c r="B6316" t="s">
        <v>175</v>
      </c>
      <c r="C6316">
        <v>470</v>
      </c>
      <c r="D6316">
        <v>10</v>
      </c>
      <c r="E6316" s="1">
        <v>1.26832336499873E-19</v>
      </c>
      <c r="F6316" t="s">
        <v>1793</v>
      </c>
      <c r="G6316">
        <v>1</v>
      </c>
      <c r="H6316" t="s">
        <v>13761</v>
      </c>
      <c r="I6316" s="3" t="s">
        <v>13</v>
      </c>
    </row>
    <row r="6317" spans="1:9" x14ac:dyDescent="0.25">
      <c r="A6317" t="s">
        <v>13762</v>
      </c>
      <c r="B6317" t="s">
        <v>175</v>
      </c>
      <c r="C6317">
        <v>389</v>
      </c>
      <c r="D6317">
        <v>10</v>
      </c>
      <c r="E6317" s="1">
        <v>1.07567372346922E-40</v>
      </c>
      <c r="F6317" t="s">
        <v>1063</v>
      </c>
      <c r="G6317">
        <v>1</v>
      </c>
      <c r="H6317" t="s">
        <v>9884</v>
      </c>
      <c r="I6317" s="3" t="s">
        <v>13</v>
      </c>
    </row>
    <row r="6318" spans="1:9" x14ac:dyDescent="0.25">
      <c r="A6318" t="s">
        <v>13763</v>
      </c>
      <c r="B6318" t="s">
        <v>18</v>
      </c>
      <c r="C6318">
        <v>381</v>
      </c>
      <c r="D6318">
        <v>0</v>
      </c>
      <c r="G6318">
        <v>0</v>
      </c>
      <c r="H6318" t="s">
        <v>13</v>
      </c>
    </row>
    <row r="6319" spans="1:9" x14ac:dyDescent="0.25">
      <c r="A6319" t="s">
        <v>13764</v>
      </c>
      <c r="B6319" t="s">
        <v>13765</v>
      </c>
      <c r="C6319">
        <v>341</v>
      </c>
      <c r="D6319">
        <v>6</v>
      </c>
      <c r="E6319" s="1">
        <v>3.8270361031265503E-6</v>
      </c>
      <c r="F6319" s="2">
        <v>638333333333333</v>
      </c>
      <c r="G6319">
        <v>1</v>
      </c>
      <c r="H6319" t="s">
        <v>3324</v>
      </c>
      <c r="I6319" s="3" t="s">
        <v>13</v>
      </c>
    </row>
    <row r="6320" spans="1:9" x14ac:dyDescent="0.25">
      <c r="A6320" t="s">
        <v>13766</v>
      </c>
      <c r="B6320" t="s">
        <v>13767</v>
      </c>
      <c r="C6320">
        <v>527</v>
      </c>
      <c r="D6320">
        <v>10</v>
      </c>
      <c r="E6320" s="1">
        <v>2.6038348211645202E-21</v>
      </c>
      <c r="F6320" t="s">
        <v>367</v>
      </c>
      <c r="G6320">
        <v>2</v>
      </c>
      <c r="H6320" t="s">
        <v>13768</v>
      </c>
      <c r="I6320" s="3" t="s">
        <v>13</v>
      </c>
    </row>
    <row r="6321" spans="1:9" x14ac:dyDescent="0.25">
      <c r="A6321" t="s">
        <v>13769</v>
      </c>
      <c r="B6321" t="s">
        <v>7679</v>
      </c>
      <c r="C6321">
        <v>516</v>
      </c>
      <c r="D6321">
        <v>10</v>
      </c>
      <c r="E6321" s="1">
        <v>1.9237218300151599E-20</v>
      </c>
      <c r="F6321" t="s">
        <v>51</v>
      </c>
      <c r="G6321">
        <v>3</v>
      </c>
      <c r="H6321" t="s">
        <v>13770</v>
      </c>
      <c r="I6321" s="3" t="s">
        <v>13</v>
      </c>
    </row>
    <row r="6322" spans="1:9" x14ac:dyDescent="0.25">
      <c r="A6322" t="s">
        <v>13771</v>
      </c>
      <c r="B6322" t="s">
        <v>13772</v>
      </c>
      <c r="C6322">
        <v>496</v>
      </c>
      <c r="D6322">
        <v>10</v>
      </c>
      <c r="E6322" s="1">
        <v>2.4466483946782901E-36</v>
      </c>
      <c r="F6322" t="s">
        <v>1711</v>
      </c>
      <c r="G6322">
        <v>3</v>
      </c>
      <c r="H6322" t="s">
        <v>1952</v>
      </c>
      <c r="I6322" s="3" t="s">
        <v>13</v>
      </c>
    </row>
    <row r="6323" spans="1:9" x14ac:dyDescent="0.25">
      <c r="A6323" t="s">
        <v>13773</v>
      </c>
      <c r="B6323" t="s">
        <v>18</v>
      </c>
      <c r="C6323">
        <v>482</v>
      </c>
      <c r="D6323">
        <v>0</v>
      </c>
      <c r="G6323">
        <v>0</v>
      </c>
      <c r="H6323" t="s">
        <v>13</v>
      </c>
    </row>
    <row r="6324" spans="1:9" x14ac:dyDescent="0.25">
      <c r="A6324" t="s">
        <v>13774</v>
      </c>
      <c r="B6324" t="s">
        <v>5782</v>
      </c>
      <c r="C6324">
        <v>413</v>
      </c>
      <c r="D6324">
        <v>10</v>
      </c>
      <c r="E6324" s="1">
        <v>6.9111246693389297E-22</v>
      </c>
      <c r="F6324" t="s">
        <v>1594</v>
      </c>
      <c r="G6324">
        <v>4</v>
      </c>
      <c r="H6324" t="s">
        <v>13775</v>
      </c>
      <c r="I6324" s="3" t="s">
        <v>1198</v>
      </c>
    </row>
    <row r="6325" spans="1:9" x14ac:dyDescent="0.25">
      <c r="A6325" t="s">
        <v>13776</v>
      </c>
      <c r="B6325" t="s">
        <v>928</v>
      </c>
      <c r="C6325">
        <v>473</v>
      </c>
      <c r="D6325">
        <v>10</v>
      </c>
      <c r="E6325" s="1">
        <v>4.5994039066995398E-25</v>
      </c>
      <c r="F6325" t="s">
        <v>1778</v>
      </c>
      <c r="G6325">
        <v>0</v>
      </c>
      <c r="H6325" t="s">
        <v>13</v>
      </c>
    </row>
    <row r="6326" spans="1:9" x14ac:dyDescent="0.25">
      <c r="A6326" t="s">
        <v>13777</v>
      </c>
      <c r="B6326" t="s">
        <v>5091</v>
      </c>
      <c r="C6326">
        <v>462</v>
      </c>
      <c r="D6326">
        <v>10</v>
      </c>
      <c r="E6326" s="1">
        <v>3.9024996965602301E-44</v>
      </c>
      <c r="F6326" t="s">
        <v>878</v>
      </c>
      <c r="G6326">
        <v>6</v>
      </c>
      <c r="H6326" t="s">
        <v>13778</v>
      </c>
      <c r="I6326" s="3" t="s">
        <v>13</v>
      </c>
    </row>
    <row r="6327" spans="1:9" x14ac:dyDescent="0.25">
      <c r="A6327" t="s">
        <v>13779</v>
      </c>
      <c r="B6327" t="s">
        <v>13780</v>
      </c>
      <c r="C6327">
        <v>480</v>
      </c>
      <c r="D6327">
        <v>10</v>
      </c>
      <c r="E6327" s="1">
        <v>7.1285915861791197E-45</v>
      </c>
      <c r="F6327" t="s">
        <v>2715</v>
      </c>
      <c r="G6327">
        <v>5</v>
      </c>
      <c r="H6327" t="s">
        <v>13781</v>
      </c>
      <c r="I6327" s="3" t="s">
        <v>7376</v>
      </c>
    </row>
    <row r="6328" spans="1:9" x14ac:dyDescent="0.25">
      <c r="A6328" t="s">
        <v>13782</v>
      </c>
      <c r="B6328" t="s">
        <v>4263</v>
      </c>
      <c r="C6328">
        <v>478</v>
      </c>
      <c r="D6328">
        <v>10</v>
      </c>
      <c r="E6328" s="1">
        <v>1.6472258427260298E-33</v>
      </c>
      <c r="F6328" t="s">
        <v>229</v>
      </c>
      <c r="G6328">
        <v>1</v>
      </c>
      <c r="H6328" t="s">
        <v>5038</v>
      </c>
    </row>
    <row r="6329" spans="1:9" x14ac:dyDescent="0.25">
      <c r="A6329" t="s">
        <v>13783</v>
      </c>
      <c r="B6329" t="s">
        <v>18</v>
      </c>
      <c r="C6329">
        <v>465</v>
      </c>
      <c r="D6329">
        <v>0</v>
      </c>
      <c r="G6329">
        <v>0</v>
      </c>
      <c r="H6329" t="s">
        <v>13</v>
      </c>
    </row>
    <row r="6330" spans="1:9" x14ac:dyDescent="0.25">
      <c r="A6330" t="s">
        <v>13784</v>
      </c>
      <c r="B6330" t="s">
        <v>13785</v>
      </c>
      <c r="C6330">
        <v>483</v>
      </c>
      <c r="D6330">
        <v>10</v>
      </c>
      <c r="E6330" s="1">
        <v>1.08066215524794E-19</v>
      </c>
      <c r="F6330" t="s">
        <v>5096</v>
      </c>
      <c r="G6330">
        <v>2</v>
      </c>
      <c r="H6330" t="s">
        <v>13786</v>
      </c>
    </row>
    <row r="6331" spans="1:9" x14ac:dyDescent="0.25">
      <c r="A6331" t="s">
        <v>13787</v>
      </c>
      <c r="B6331" t="s">
        <v>535</v>
      </c>
      <c r="C6331">
        <v>475</v>
      </c>
      <c r="D6331">
        <v>10</v>
      </c>
      <c r="E6331" s="1">
        <v>3.5549058251366098E-20</v>
      </c>
      <c r="F6331" t="s">
        <v>7765</v>
      </c>
      <c r="G6331">
        <v>0</v>
      </c>
      <c r="H6331" t="s">
        <v>13</v>
      </c>
    </row>
    <row r="6332" spans="1:9" x14ac:dyDescent="0.25">
      <c r="A6332" t="s">
        <v>13788</v>
      </c>
      <c r="B6332" t="s">
        <v>18</v>
      </c>
      <c r="C6332">
        <v>242</v>
      </c>
      <c r="D6332">
        <v>0</v>
      </c>
      <c r="G6332">
        <v>0</v>
      </c>
      <c r="H6332" t="s">
        <v>13</v>
      </c>
    </row>
    <row r="6333" spans="1:9" x14ac:dyDescent="0.25">
      <c r="A6333" t="s">
        <v>13789</v>
      </c>
      <c r="B6333" t="s">
        <v>18</v>
      </c>
      <c r="C6333">
        <v>488</v>
      </c>
      <c r="D6333">
        <v>0</v>
      </c>
      <c r="G6333">
        <v>0</v>
      </c>
      <c r="H6333" t="s">
        <v>13</v>
      </c>
    </row>
    <row r="6334" spans="1:9" x14ac:dyDescent="0.25">
      <c r="A6334" t="s">
        <v>13790</v>
      </c>
      <c r="B6334" t="s">
        <v>13791</v>
      </c>
      <c r="C6334">
        <v>476</v>
      </c>
      <c r="D6334">
        <v>10</v>
      </c>
      <c r="E6334" s="1">
        <v>7.45420022554264E-47</v>
      </c>
      <c r="F6334" t="s">
        <v>910</v>
      </c>
      <c r="G6334">
        <v>10</v>
      </c>
      <c r="H6334" t="s">
        <v>4419</v>
      </c>
      <c r="I6334" s="3" t="s">
        <v>73</v>
      </c>
    </row>
    <row r="6335" spans="1:9" x14ac:dyDescent="0.25">
      <c r="A6335" t="s">
        <v>13792</v>
      </c>
      <c r="B6335" t="s">
        <v>13793</v>
      </c>
      <c r="C6335">
        <v>484</v>
      </c>
      <c r="D6335">
        <v>10</v>
      </c>
      <c r="E6335" s="1">
        <v>4.6984543268406599E-15</v>
      </c>
      <c r="F6335" t="s">
        <v>1623</v>
      </c>
      <c r="G6335">
        <v>1</v>
      </c>
      <c r="H6335" t="s">
        <v>9819</v>
      </c>
    </row>
    <row r="6336" spans="1:9" x14ac:dyDescent="0.25">
      <c r="A6336" t="s">
        <v>13794</v>
      </c>
      <c r="B6336" t="s">
        <v>13795</v>
      </c>
      <c r="C6336">
        <v>345</v>
      </c>
      <c r="D6336">
        <v>8</v>
      </c>
      <c r="E6336" s="1">
        <v>6.0598137658109501E-20</v>
      </c>
      <c r="F6336" s="2">
        <v>758.75</v>
      </c>
      <c r="G6336">
        <v>0</v>
      </c>
      <c r="H6336" t="s">
        <v>13</v>
      </c>
    </row>
    <row r="6337" spans="1:9" x14ac:dyDescent="0.25">
      <c r="A6337" t="s">
        <v>13796</v>
      </c>
      <c r="B6337" t="s">
        <v>13797</v>
      </c>
      <c r="C6337">
        <v>348</v>
      </c>
      <c r="D6337">
        <v>10</v>
      </c>
      <c r="E6337" s="1">
        <v>2.13261754347872E-41</v>
      </c>
      <c r="F6337" t="s">
        <v>576</v>
      </c>
      <c r="G6337">
        <v>2</v>
      </c>
      <c r="H6337" t="s">
        <v>13798</v>
      </c>
      <c r="I6337" s="3" t="s">
        <v>548</v>
      </c>
    </row>
    <row r="6338" spans="1:9" x14ac:dyDescent="0.25">
      <c r="A6338" t="s">
        <v>13799</v>
      </c>
      <c r="B6338" t="s">
        <v>13800</v>
      </c>
      <c r="C6338">
        <v>466</v>
      </c>
      <c r="D6338">
        <v>10</v>
      </c>
      <c r="E6338" s="1">
        <v>3.2117626081023401E-9</v>
      </c>
      <c r="F6338" t="s">
        <v>4561</v>
      </c>
      <c r="G6338">
        <v>1</v>
      </c>
      <c r="H6338" t="s">
        <v>5210</v>
      </c>
      <c r="I6338" s="3" t="s">
        <v>13</v>
      </c>
    </row>
    <row r="6339" spans="1:9" x14ac:dyDescent="0.25">
      <c r="A6339" t="s">
        <v>13801</v>
      </c>
      <c r="B6339" t="s">
        <v>8450</v>
      </c>
      <c r="C6339">
        <v>433</v>
      </c>
      <c r="D6339">
        <v>10</v>
      </c>
      <c r="E6339" s="1">
        <v>1.1831498142153001E-15</v>
      </c>
      <c r="F6339" t="s">
        <v>855</v>
      </c>
      <c r="G6339">
        <v>3</v>
      </c>
      <c r="H6339" t="s">
        <v>13802</v>
      </c>
      <c r="I6339" s="3" t="s">
        <v>13</v>
      </c>
    </row>
    <row r="6340" spans="1:9" x14ac:dyDescent="0.25">
      <c r="A6340" t="s">
        <v>13803</v>
      </c>
      <c r="B6340" t="s">
        <v>888</v>
      </c>
      <c r="C6340">
        <v>489</v>
      </c>
      <c r="D6340">
        <v>10</v>
      </c>
      <c r="E6340" s="1">
        <v>3.7921927014201198E-4</v>
      </c>
      <c r="F6340" t="s">
        <v>13804</v>
      </c>
      <c r="G6340">
        <v>4</v>
      </c>
      <c r="H6340" t="s">
        <v>926</v>
      </c>
    </row>
    <row r="6341" spans="1:9" x14ac:dyDescent="0.25">
      <c r="A6341" t="s">
        <v>13805</v>
      </c>
      <c r="B6341" t="s">
        <v>4446</v>
      </c>
      <c r="C6341">
        <v>419</v>
      </c>
      <c r="D6341">
        <v>10</v>
      </c>
      <c r="E6341" s="1">
        <v>1.4522875671899499E-21</v>
      </c>
      <c r="F6341" t="s">
        <v>1778</v>
      </c>
      <c r="G6341">
        <v>3</v>
      </c>
      <c r="H6341" t="s">
        <v>13806</v>
      </c>
      <c r="I6341" s="3" t="s">
        <v>13</v>
      </c>
    </row>
    <row r="6342" spans="1:9" x14ac:dyDescent="0.25">
      <c r="A6342" t="s">
        <v>13807</v>
      </c>
      <c r="B6342" t="s">
        <v>18</v>
      </c>
      <c r="C6342">
        <v>449</v>
      </c>
      <c r="D6342">
        <v>0</v>
      </c>
      <c r="G6342">
        <v>0</v>
      </c>
      <c r="H6342" t="s">
        <v>13</v>
      </c>
    </row>
    <row r="6343" spans="1:9" x14ac:dyDescent="0.25">
      <c r="A6343" t="s">
        <v>13808</v>
      </c>
      <c r="B6343" t="s">
        <v>7725</v>
      </c>
      <c r="C6343">
        <v>393</v>
      </c>
      <c r="D6343">
        <v>10</v>
      </c>
      <c r="E6343" s="1">
        <v>6.0708176475636501E-44</v>
      </c>
      <c r="F6343" t="s">
        <v>277</v>
      </c>
      <c r="G6343">
        <v>3</v>
      </c>
      <c r="H6343" t="s">
        <v>13809</v>
      </c>
      <c r="I6343" s="3" t="s">
        <v>13</v>
      </c>
    </row>
    <row r="6344" spans="1:9" x14ac:dyDescent="0.25">
      <c r="A6344" t="s">
        <v>13810</v>
      </c>
      <c r="B6344" t="s">
        <v>18</v>
      </c>
      <c r="C6344">
        <v>417</v>
      </c>
      <c r="D6344">
        <v>0</v>
      </c>
      <c r="G6344">
        <v>0</v>
      </c>
      <c r="H6344" t="s">
        <v>13</v>
      </c>
    </row>
    <row r="6345" spans="1:9" x14ac:dyDescent="0.25">
      <c r="A6345" t="s">
        <v>13811</v>
      </c>
      <c r="B6345" t="s">
        <v>13812</v>
      </c>
      <c r="C6345">
        <v>376</v>
      </c>
      <c r="D6345">
        <v>10</v>
      </c>
      <c r="E6345" s="1">
        <v>1.1105900746585499E-25</v>
      </c>
      <c r="F6345" t="s">
        <v>41</v>
      </c>
      <c r="G6345">
        <v>8</v>
      </c>
      <c r="H6345" t="s">
        <v>13813</v>
      </c>
      <c r="I6345" s="3" t="s">
        <v>2805</v>
      </c>
    </row>
    <row r="6346" spans="1:9" x14ac:dyDescent="0.25">
      <c r="A6346" t="s">
        <v>13814</v>
      </c>
      <c r="B6346" t="s">
        <v>10</v>
      </c>
      <c r="C6346">
        <v>271</v>
      </c>
      <c r="D6346">
        <v>10</v>
      </c>
      <c r="E6346" s="1">
        <v>4.20038941558295E-7</v>
      </c>
      <c r="F6346" t="s">
        <v>1793</v>
      </c>
      <c r="G6346">
        <v>11</v>
      </c>
      <c r="H6346" t="s">
        <v>13815</v>
      </c>
      <c r="I6346" s="3" t="s">
        <v>13</v>
      </c>
    </row>
    <row r="6347" spans="1:9" x14ac:dyDescent="0.25">
      <c r="A6347" t="s">
        <v>13816</v>
      </c>
      <c r="B6347" t="s">
        <v>1470</v>
      </c>
      <c r="C6347">
        <v>479</v>
      </c>
      <c r="D6347">
        <v>10</v>
      </c>
      <c r="E6347" s="1">
        <v>1.58073523329172E-60</v>
      </c>
      <c r="F6347" t="s">
        <v>852</v>
      </c>
      <c r="G6347">
        <v>5</v>
      </c>
      <c r="H6347" t="s">
        <v>11369</v>
      </c>
      <c r="I6347" s="3" t="s">
        <v>2822</v>
      </c>
    </row>
    <row r="6348" spans="1:9" x14ac:dyDescent="0.25">
      <c r="A6348" t="s">
        <v>13817</v>
      </c>
      <c r="B6348" t="s">
        <v>9901</v>
      </c>
      <c r="C6348">
        <v>364</v>
      </c>
      <c r="D6348">
        <v>10</v>
      </c>
      <c r="E6348" s="1">
        <v>1.0452861938935699E-11</v>
      </c>
      <c r="F6348" t="s">
        <v>429</v>
      </c>
      <c r="G6348">
        <v>5</v>
      </c>
      <c r="H6348" t="s">
        <v>13818</v>
      </c>
      <c r="I6348" s="3" t="s">
        <v>13819</v>
      </c>
    </row>
    <row r="6349" spans="1:9" x14ac:dyDescent="0.25">
      <c r="A6349" t="s">
        <v>13820</v>
      </c>
      <c r="B6349" t="s">
        <v>13821</v>
      </c>
      <c r="C6349">
        <v>440</v>
      </c>
      <c r="D6349">
        <v>10</v>
      </c>
      <c r="E6349" s="1">
        <v>1.27191879931079E-33</v>
      </c>
      <c r="F6349" t="s">
        <v>4088</v>
      </c>
      <c r="G6349">
        <v>4</v>
      </c>
      <c r="H6349" t="s">
        <v>13822</v>
      </c>
      <c r="I6349" s="3" t="s">
        <v>13</v>
      </c>
    </row>
    <row r="6350" spans="1:9" x14ac:dyDescent="0.25">
      <c r="A6350" t="s">
        <v>13823</v>
      </c>
      <c r="B6350" t="s">
        <v>2937</v>
      </c>
      <c r="C6350">
        <v>441</v>
      </c>
      <c r="D6350">
        <v>10</v>
      </c>
      <c r="E6350" s="1">
        <v>2.8401187989319101E-25</v>
      </c>
      <c r="F6350" t="s">
        <v>229</v>
      </c>
      <c r="G6350">
        <v>1</v>
      </c>
      <c r="H6350" t="s">
        <v>3681</v>
      </c>
      <c r="I6350" s="3" t="s">
        <v>13</v>
      </c>
    </row>
    <row r="6351" spans="1:9" x14ac:dyDescent="0.25">
      <c r="A6351" t="s">
        <v>13824</v>
      </c>
      <c r="B6351" t="s">
        <v>12552</v>
      </c>
      <c r="C6351">
        <v>477</v>
      </c>
      <c r="D6351">
        <v>10</v>
      </c>
      <c r="E6351" s="1">
        <v>1.13092657279558E-38</v>
      </c>
      <c r="F6351" t="s">
        <v>1353</v>
      </c>
      <c r="G6351">
        <v>6</v>
      </c>
      <c r="H6351" t="s">
        <v>13825</v>
      </c>
      <c r="I6351" s="3" t="s">
        <v>13826</v>
      </c>
    </row>
    <row r="6352" spans="1:9" x14ac:dyDescent="0.25">
      <c r="A6352" t="s">
        <v>13827</v>
      </c>
      <c r="B6352" t="s">
        <v>13828</v>
      </c>
      <c r="C6352">
        <v>490</v>
      </c>
      <c r="D6352">
        <v>10</v>
      </c>
      <c r="E6352" s="1">
        <v>2.90357983328493E-4</v>
      </c>
      <c r="F6352" t="s">
        <v>45</v>
      </c>
      <c r="G6352">
        <v>18</v>
      </c>
      <c r="H6352" t="s">
        <v>13829</v>
      </c>
      <c r="I6352" s="3" t="s">
        <v>13</v>
      </c>
    </row>
    <row r="6353" spans="1:9" x14ac:dyDescent="0.25">
      <c r="A6353" t="s">
        <v>13830</v>
      </c>
      <c r="B6353" t="s">
        <v>18</v>
      </c>
      <c r="C6353">
        <v>343</v>
      </c>
      <c r="D6353">
        <v>0</v>
      </c>
      <c r="G6353">
        <v>0</v>
      </c>
      <c r="H6353" t="s">
        <v>13</v>
      </c>
    </row>
    <row r="6354" spans="1:9" x14ac:dyDescent="0.25">
      <c r="A6354" t="s">
        <v>13831</v>
      </c>
      <c r="B6354" t="s">
        <v>13832</v>
      </c>
      <c r="C6354">
        <v>408</v>
      </c>
      <c r="D6354">
        <v>10</v>
      </c>
      <c r="E6354" s="1">
        <v>3.6510064304058797E-27</v>
      </c>
      <c r="F6354" t="s">
        <v>827</v>
      </c>
      <c r="G6354">
        <v>7</v>
      </c>
      <c r="H6354" t="s">
        <v>13833</v>
      </c>
      <c r="I6354" s="3" t="s">
        <v>637</v>
      </c>
    </row>
    <row r="6355" spans="1:9" x14ac:dyDescent="0.25">
      <c r="A6355" t="s">
        <v>13834</v>
      </c>
      <c r="B6355" t="s">
        <v>13835</v>
      </c>
      <c r="C6355">
        <v>280</v>
      </c>
      <c r="D6355">
        <v>10</v>
      </c>
      <c r="E6355" s="1">
        <v>1.8441193644907701E-22</v>
      </c>
      <c r="F6355" t="s">
        <v>221</v>
      </c>
      <c r="G6355">
        <v>10</v>
      </c>
      <c r="H6355" t="s">
        <v>13836</v>
      </c>
      <c r="I6355" s="3" t="s">
        <v>1643</v>
      </c>
    </row>
    <row r="6356" spans="1:9" x14ac:dyDescent="0.25">
      <c r="A6356" t="s">
        <v>13837</v>
      </c>
      <c r="B6356" t="s">
        <v>18</v>
      </c>
      <c r="C6356">
        <v>364</v>
      </c>
      <c r="D6356">
        <v>0</v>
      </c>
      <c r="G6356">
        <v>0</v>
      </c>
      <c r="H6356" t="s">
        <v>13</v>
      </c>
    </row>
    <row r="6357" spans="1:9" x14ac:dyDescent="0.25">
      <c r="A6357" t="s">
        <v>13838</v>
      </c>
      <c r="B6357" t="s">
        <v>13839</v>
      </c>
      <c r="C6357">
        <v>260</v>
      </c>
      <c r="D6357">
        <v>10</v>
      </c>
      <c r="E6357" s="1">
        <v>2.0577880232542601E-20</v>
      </c>
      <c r="F6357" t="s">
        <v>1067</v>
      </c>
      <c r="G6357">
        <v>8</v>
      </c>
      <c r="H6357" t="s">
        <v>13840</v>
      </c>
      <c r="I6357" s="3" t="s">
        <v>13841</v>
      </c>
    </row>
    <row r="6358" spans="1:9" x14ac:dyDescent="0.25">
      <c r="A6358" t="s">
        <v>13842</v>
      </c>
      <c r="B6358" t="s">
        <v>13843</v>
      </c>
      <c r="C6358">
        <v>471</v>
      </c>
      <c r="D6358">
        <v>10</v>
      </c>
      <c r="E6358" s="1">
        <v>1.0295849023930799E-45</v>
      </c>
      <c r="F6358" t="s">
        <v>432</v>
      </c>
      <c r="G6358">
        <v>2</v>
      </c>
      <c r="H6358" t="s">
        <v>1050</v>
      </c>
    </row>
    <row r="6359" spans="1:9" x14ac:dyDescent="0.25">
      <c r="A6359" t="s">
        <v>13844</v>
      </c>
      <c r="B6359" t="s">
        <v>13845</v>
      </c>
      <c r="C6359">
        <v>486</v>
      </c>
      <c r="D6359">
        <v>10</v>
      </c>
      <c r="E6359" s="1">
        <v>8.5625990721027303E-17</v>
      </c>
      <c r="F6359" t="s">
        <v>2761</v>
      </c>
      <c r="G6359">
        <v>0</v>
      </c>
      <c r="H6359" t="s">
        <v>13</v>
      </c>
    </row>
    <row r="6360" spans="1:9" x14ac:dyDescent="0.25">
      <c r="A6360" t="s">
        <v>13846</v>
      </c>
      <c r="B6360" t="s">
        <v>13847</v>
      </c>
      <c r="C6360">
        <v>510</v>
      </c>
      <c r="D6360">
        <v>10</v>
      </c>
      <c r="E6360" s="1">
        <v>9.4181113438048904E-20</v>
      </c>
      <c r="F6360" t="s">
        <v>1578</v>
      </c>
      <c r="G6360">
        <v>2</v>
      </c>
      <c r="H6360" t="s">
        <v>13848</v>
      </c>
      <c r="I6360" s="3" t="s">
        <v>13849</v>
      </c>
    </row>
    <row r="6361" spans="1:9" x14ac:dyDescent="0.25">
      <c r="A6361" t="s">
        <v>13850</v>
      </c>
      <c r="B6361" t="s">
        <v>397</v>
      </c>
      <c r="C6361">
        <v>513</v>
      </c>
      <c r="D6361">
        <v>10</v>
      </c>
      <c r="E6361" s="1">
        <v>1.5128307914139499E-57</v>
      </c>
      <c r="F6361" t="s">
        <v>2010</v>
      </c>
      <c r="G6361">
        <v>8</v>
      </c>
      <c r="H6361" t="s">
        <v>13851</v>
      </c>
      <c r="I6361" s="3" t="s">
        <v>13852</v>
      </c>
    </row>
    <row r="6362" spans="1:9" x14ac:dyDescent="0.25">
      <c r="A6362" t="s">
        <v>13853</v>
      </c>
      <c r="B6362" t="s">
        <v>13854</v>
      </c>
      <c r="C6362">
        <v>498</v>
      </c>
      <c r="D6362">
        <v>10</v>
      </c>
      <c r="E6362" s="1">
        <v>7.0881173111941195E-54</v>
      </c>
      <c r="F6362" t="s">
        <v>28</v>
      </c>
      <c r="G6362">
        <v>7</v>
      </c>
      <c r="H6362" t="s">
        <v>13855</v>
      </c>
      <c r="I6362" s="3" t="s">
        <v>13</v>
      </c>
    </row>
    <row r="6363" spans="1:9" x14ac:dyDescent="0.25">
      <c r="A6363" t="s">
        <v>13856</v>
      </c>
      <c r="B6363" t="s">
        <v>6651</v>
      </c>
      <c r="C6363">
        <v>470</v>
      </c>
      <c r="D6363">
        <v>10</v>
      </c>
      <c r="E6363" s="1">
        <v>4.9149052736981603E-64</v>
      </c>
      <c r="F6363" t="s">
        <v>613</v>
      </c>
      <c r="G6363">
        <v>12</v>
      </c>
      <c r="H6363" t="s">
        <v>13857</v>
      </c>
      <c r="I6363" s="3" t="s">
        <v>318</v>
      </c>
    </row>
    <row r="6364" spans="1:9" x14ac:dyDescent="0.25">
      <c r="A6364" t="s">
        <v>13858</v>
      </c>
      <c r="B6364" t="s">
        <v>13859</v>
      </c>
      <c r="C6364">
        <v>387</v>
      </c>
      <c r="D6364">
        <v>10</v>
      </c>
      <c r="E6364" s="1">
        <v>5.1783288037975801E-43</v>
      </c>
      <c r="F6364" t="s">
        <v>213</v>
      </c>
      <c r="G6364">
        <v>5</v>
      </c>
      <c r="H6364" t="s">
        <v>13860</v>
      </c>
      <c r="I6364" s="3" t="s">
        <v>1643</v>
      </c>
    </row>
    <row r="6365" spans="1:9" x14ac:dyDescent="0.25">
      <c r="A6365" t="s">
        <v>13861</v>
      </c>
      <c r="B6365" t="s">
        <v>13862</v>
      </c>
      <c r="C6365">
        <v>491</v>
      </c>
      <c r="D6365">
        <v>10</v>
      </c>
      <c r="E6365" s="1">
        <v>7.1021783002832103E-27</v>
      </c>
      <c r="F6365" t="s">
        <v>1041</v>
      </c>
      <c r="G6365">
        <v>7</v>
      </c>
      <c r="H6365" t="s">
        <v>13863</v>
      </c>
      <c r="I6365" s="3" t="s">
        <v>13</v>
      </c>
    </row>
    <row r="6366" spans="1:9" x14ac:dyDescent="0.25">
      <c r="A6366" t="s">
        <v>13864</v>
      </c>
      <c r="B6366" t="s">
        <v>13865</v>
      </c>
      <c r="C6366">
        <v>265</v>
      </c>
      <c r="D6366">
        <v>10</v>
      </c>
      <c r="E6366" s="1">
        <v>1.0947381378402301</v>
      </c>
      <c r="F6366" t="s">
        <v>777</v>
      </c>
      <c r="G6366">
        <v>9</v>
      </c>
      <c r="H6366" t="s">
        <v>13866</v>
      </c>
      <c r="I6366" s="3" t="s">
        <v>13</v>
      </c>
    </row>
    <row r="6367" spans="1:9" x14ac:dyDescent="0.25">
      <c r="A6367" t="s">
        <v>13867</v>
      </c>
      <c r="B6367" t="s">
        <v>11902</v>
      </c>
      <c r="C6367">
        <v>467</v>
      </c>
      <c r="D6367">
        <v>10</v>
      </c>
      <c r="E6367" s="1">
        <v>4.0755965366569998E-57</v>
      </c>
      <c r="F6367" t="s">
        <v>2715</v>
      </c>
      <c r="G6367">
        <v>3</v>
      </c>
      <c r="H6367" t="s">
        <v>11903</v>
      </c>
      <c r="I6367" s="3" t="s">
        <v>13</v>
      </c>
    </row>
    <row r="6368" spans="1:9" x14ac:dyDescent="0.25">
      <c r="A6368" t="s">
        <v>13868</v>
      </c>
      <c r="B6368" t="s">
        <v>13869</v>
      </c>
      <c r="C6368">
        <v>391</v>
      </c>
      <c r="D6368">
        <v>10</v>
      </c>
      <c r="E6368" s="1">
        <v>8.7662419805942101E-43</v>
      </c>
      <c r="F6368" t="s">
        <v>424</v>
      </c>
      <c r="G6368">
        <v>19</v>
      </c>
      <c r="H6368" t="s">
        <v>13870</v>
      </c>
      <c r="I6368" s="3" t="s">
        <v>13</v>
      </c>
    </row>
    <row r="6369" spans="1:9" x14ac:dyDescent="0.25">
      <c r="A6369" t="s">
        <v>13871</v>
      </c>
      <c r="B6369" t="s">
        <v>13872</v>
      </c>
      <c r="C6369">
        <v>488</v>
      </c>
      <c r="D6369">
        <v>10</v>
      </c>
      <c r="E6369" s="1">
        <v>2.0017413150848601E-66</v>
      </c>
      <c r="F6369" t="s">
        <v>1299</v>
      </c>
      <c r="G6369">
        <v>5</v>
      </c>
      <c r="H6369" t="s">
        <v>13873</v>
      </c>
      <c r="I6369" s="3" t="s">
        <v>13</v>
      </c>
    </row>
    <row r="6370" spans="1:9" x14ac:dyDescent="0.25">
      <c r="A6370" t="s">
        <v>13874</v>
      </c>
      <c r="B6370" t="s">
        <v>1066</v>
      </c>
      <c r="C6370">
        <v>493</v>
      </c>
      <c r="D6370">
        <v>2</v>
      </c>
      <c r="E6370" s="1">
        <v>4.1927603341478199E-3</v>
      </c>
      <c r="F6370" t="s">
        <v>2319</v>
      </c>
      <c r="G6370">
        <v>0</v>
      </c>
      <c r="H6370" t="s">
        <v>13</v>
      </c>
    </row>
    <row r="6371" spans="1:9" x14ac:dyDescent="0.25">
      <c r="A6371" t="s">
        <v>13875</v>
      </c>
      <c r="B6371" t="s">
        <v>18</v>
      </c>
      <c r="C6371">
        <v>452</v>
      </c>
      <c r="D6371">
        <v>0</v>
      </c>
      <c r="G6371">
        <v>0</v>
      </c>
      <c r="H6371" t="s">
        <v>13</v>
      </c>
    </row>
    <row r="6372" spans="1:9" x14ac:dyDescent="0.25">
      <c r="A6372" t="s">
        <v>13876</v>
      </c>
      <c r="B6372" t="s">
        <v>13877</v>
      </c>
      <c r="C6372">
        <v>532</v>
      </c>
      <c r="D6372">
        <v>10</v>
      </c>
      <c r="E6372" s="1">
        <v>2.61120956137878E-2</v>
      </c>
      <c r="F6372" t="s">
        <v>385</v>
      </c>
      <c r="G6372">
        <v>1</v>
      </c>
      <c r="H6372" t="s">
        <v>4582</v>
      </c>
      <c r="I6372" s="3" t="s">
        <v>13</v>
      </c>
    </row>
    <row r="6373" spans="1:9" x14ac:dyDescent="0.25">
      <c r="A6373" t="s">
        <v>13878</v>
      </c>
      <c r="B6373" t="s">
        <v>18</v>
      </c>
      <c r="C6373">
        <v>282</v>
      </c>
      <c r="D6373">
        <v>0</v>
      </c>
      <c r="G6373">
        <v>0</v>
      </c>
      <c r="H6373" t="s">
        <v>13</v>
      </c>
    </row>
    <row r="6374" spans="1:9" x14ac:dyDescent="0.25">
      <c r="A6374" t="s">
        <v>13879</v>
      </c>
      <c r="B6374" t="s">
        <v>18</v>
      </c>
      <c r="C6374">
        <v>214</v>
      </c>
      <c r="D6374">
        <v>0</v>
      </c>
      <c r="G6374">
        <v>0</v>
      </c>
      <c r="H6374" t="s">
        <v>13</v>
      </c>
    </row>
    <row r="6375" spans="1:9" x14ac:dyDescent="0.25">
      <c r="A6375" t="s">
        <v>13880</v>
      </c>
      <c r="B6375" t="s">
        <v>3329</v>
      </c>
      <c r="C6375">
        <v>415</v>
      </c>
      <c r="D6375">
        <v>10</v>
      </c>
      <c r="E6375" s="1">
        <v>7.2358872105875405E-21</v>
      </c>
      <c r="F6375" t="s">
        <v>143</v>
      </c>
      <c r="G6375">
        <v>4</v>
      </c>
      <c r="H6375" t="s">
        <v>985</v>
      </c>
      <c r="I6375" s="3" t="s">
        <v>13</v>
      </c>
    </row>
    <row r="6376" spans="1:9" x14ac:dyDescent="0.25">
      <c r="A6376" t="s">
        <v>13881</v>
      </c>
      <c r="B6376" t="s">
        <v>4412</v>
      </c>
      <c r="C6376">
        <v>515</v>
      </c>
      <c r="D6376">
        <v>10</v>
      </c>
      <c r="E6376" s="1">
        <v>4.2361950927075899E-60</v>
      </c>
      <c r="F6376" t="s">
        <v>4847</v>
      </c>
      <c r="G6376">
        <v>20</v>
      </c>
      <c r="H6376" t="s">
        <v>13882</v>
      </c>
      <c r="I6376" s="3" t="s">
        <v>1699</v>
      </c>
    </row>
    <row r="6377" spans="1:9" x14ac:dyDescent="0.25">
      <c r="A6377" t="s">
        <v>13883</v>
      </c>
      <c r="B6377" t="s">
        <v>12808</v>
      </c>
      <c r="C6377">
        <v>323</v>
      </c>
      <c r="D6377">
        <v>9</v>
      </c>
      <c r="E6377" s="1">
        <v>6.4706999446799498E-8</v>
      </c>
      <c r="F6377" s="2">
        <v>83555555555555.5</v>
      </c>
      <c r="G6377">
        <v>2</v>
      </c>
      <c r="H6377" t="s">
        <v>2425</v>
      </c>
    </row>
    <row r="6378" spans="1:9" x14ac:dyDescent="0.25">
      <c r="A6378" t="s">
        <v>13884</v>
      </c>
      <c r="B6378" t="s">
        <v>18</v>
      </c>
      <c r="C6378">
        <v>455</v>
      </c>
      <c r="D6378">
        <v>0</v>
      </c>
      <c r="G6378">
        <v>0</v>
      </c>
      <c r="H6378" t="s">
        <v>13</v>
      </c>
    </row>
    <row r="6379" spans="1:9" x14ac:dyDescent="0.25">
      <c r="A6379" t="s">
        <v>13885</v>
      </c>
      <c r="B6379" t="s">
        <v>5049</v>
      </c>
      <c r="C6379">
        <v>439</v>
      </c>
      <c r="D6379">
        <v>10</v>
      </c>
      <c r="E6379" s="1">
        <v>6.1283185692935502E-20</v>
      </c>
      <c r="F6379" t="s">
        <v>4088</v>
      </c>
      <c r="G6379">
        <v>4</v>
      </c>
      <c r="H6379" t="s">
        <v>9140</v>
      </c>
      <c r="I6379" s="3" t="s">
        <v>13</v>
      </c>
    </row>
    <row r="6380" spans="1:9" x14ac:dyDescent="0.25">
      <c r="A6380" t="s">
        <v>13886</v>
      </c>
      <c r="B6380" t="s">
        <v>13887</v>
      </c>
      <c r="C6380">
        <v>468</v>
      </c>
      <c r="D6380">
        <v>10</v>
      </c>
      <c r="E6380" s="1">
        <v>6.2898881966797802E-19</v>
      </c>
      <c r="F6380" t="s">
        <v>4088</v>
      </c>
      <c r="G6380">
        <v>8</v>
      </c>
      <c r="H6380" t="s">
        <v>13888</v>
      </c>
      <c r="I6380" s="3" t="s">
        <v>13</v>
      </c>
    </row>
    <row r="6381" spans="1:9" x14ac:dyDescent="0.25">
      <c r="A6381" t="s">
        <v>13889</v>
      </c>
      <c r="B6381" t="s">
        <v>13890</v>
      </c>
      <c r="C6381">
        <v>504</v>
      </c>
      <c r="D6381">
        <v>10</v>
      </c>
      <c r="E6381" s="1">
        <v>6.7195568606808501E-23</v>
      </c>
      <c r="F6381" t="s">
        <v>2573</v>
      </c>
      <c r="G6381">
        <v>1</v>
      </c>
      <c r="H6381" t="s">
        <v>13891</v>
      </c>
      <c r="I6381" s="3" t="s">
        <v>13</v>
      </c>
    </row>
    <row r="6382" spans="1:9" x14ac:dyDescent="0.25">
      <c r="A6382" t="s">
        <v>13892</v>
      </c>
      <c r="B6382" t="s">
        <v>18</v>
      </c>
      <c r="C6382">
        <v>297</v>
      </c>
      <c r="D6382">
        <v>0</v>
      </c>
      <c r="G6382">
        <v>0</v>
      </c>
      <c r="H6382" t="s">
        <v>13</v>
      </c>
    </row>
    <row r="6383" spans="1:9" x14ac:dyDescent="0.25">
      <c r="A6383" t="s">
        <v>13893</v>
      </c>
      <c r="B6383" t="s">
        <v>535</v>
      </c>
      <c r="C6383">
        <v>305</v>
      </c>
      <c r="D6383">
        <v>10</v>
      </c>
      <c r="E6383" s="1">
        <v>1.2604333042553799E-5</v>
      </c>
      <c r="F6383" t="s">
        <v>5817</v>
      </c>
      <c r="G6383">
        <v>4</v>
      </c>
      <c r="H6383" t="s">
        <v>13894</v>
      </c>
      <c r="I6383" s="3" t="s">
        <v>318</v>
      </c>
    </row>
    <row r="6384" spans="1:9" x14ac:dyDescent="0.25">
      <c r="A6384" t="s">
        <v>13895</v>
      </c>
      <c r="B6384" t="s">
        <v>13896</v>
      </c>
      <c r="C6384">
        <v>472</v>
      </c>
      <c r="D6384">
        <v>10</v>
      </c>
      <c r="E6384" s="1">
        <v>5.2259080356496499E-45</v>
      </c>
      <c r="F6384" t="s">
        <v>1233</v>
      </c>
      <c r="G6384">
        <v>7</v>
      </c>
      <c r="H6384" t="s">
        <v>13897</v>
      </c>
      <c r="I6384" s="3" t="s">
        <v>9122</v>
      </c>
    </row>
    <row r="6385" spans="1:9" x14ac:dyDescent="0.25">
      <c r="A6385" t="s">
        <v>13898</v>
      </c>
      <c r="B6385" t="s">
        <v>13899</v>
      </c>
      <c r="C6385">
        <v>427</v>
      </c>
      <c r="D6385">
        <v>10</v>
      </c>
      <c r="E6385" s="1">
        <v>5.2336327486924903E-48</v>
      </c>
      <c r="F6385" t="s">
        <v>1660</v>
      </c>
      <c r="G6385">
        <v>3</v>
      </c>
      <c r="H6385" t="s">
        <v>7892</v>
      </c>
      <c r="I6385" s="3" t="s">
        <v>13</v>
      </c>
    </row>
    <row r="6386" spans="1:9" x14ac:dyDescent="0.25">
      <c r="A6386" t="s">
        <v>13900</v>
      </c>
      <c r="B6386" t="s">
        <v>175</v>
      </c>
      <c r="C6386">
        <v>499</v>
      </c>
      <c r="D6386">
        <v>10</v>
      </c>
      <c r="E6386" s="1">
        <v>1.88268093076336E-22</v>
      </c>
      <c r="F6386" t="s">
        <v>679</v>
      </c>
      <c r="G6386">
        <v>2</v>
      </c>
      <c r="H6386" t="s">
        <v>2425</v>
      </c>
    </row>
    <row r="6387" spans="1:9" x14ac:dyDescent="0.25">
      <c r="A6387" t="s">
        <v>13901</v>
      </c>
      <c r="B6387" t="s">
        <v>7781</v>
      </c>
      <c r="C6387">
        <v>276</v>
      </c>
      <c r="D6387">
        <v>10</v>
      </c>
      <c r="E6387" s="1">
        <v>2.1005561886538299E-20</v>
      </c>
      <c r="F6387" t="s">
        <v>91</v>
      </c>
      <c r="G6387">
        <v>4</v>
      </c>
      <c r="H6387" t="s">
        <v>13902</v>
      </c>
      <c r="I6387" s="3" t="s">
        <v>318</v>
      </c>
    </row>
    <row r="6388" spans="1:9" x14ac:dyDescent="0.25">
      <c r="A6388" t="s">
        <v>13903</v>
      </c>
      <c r="B6388" t="s">
        <v>10180</v>
      </c>
      <c r="C6388">
        <v>502</v>
      </c>
      <c r="D6388">
        <v>10</v>
      </c>
      <c r="E6388" s="1">
        <v>5.7827880914809298E-42</v>
      </c>
      <c r="F6388" t="s">
        <v>2706</v>
      </c>
      <c r="G6388">
        <v>6</v>
      </c>
      <c r="H6388" t="s">
        <v>3989</v>
      </c>
      <c r="I6388" s="3" t="s">
        <v>2328</v>
      </c>
    </row>
    <row r="6389" spans="1:9" x14ac:dyDescent="0.25">
      <c r="A6389" t="s">
        <v>13904</v>
      </c>
      <c r="B6389" t="s">
        <v>3959</v>
      </c>
      <c r="C6389">
        <v>368</v>
      </c>
      <c r="D6389">
        <v>10</v>
      </c>
      <c r="E6389" s="1">
        <v>6.2743297928405495E-33</v>
      </c>
      <c r="F6389" t="s">
        <v>1353</v>
      </c>
      <c r="G6389">
        <v>0</v>
      </c>
      <c r="H6389" t="s">
        <v>13</v>
      </c>
    </row>
    <row r="6390" spans="1:9" x14ac:dyDescent="0.25">
      <c r="A6390" t="s">
        <v>13905</v>
      </c>
      <c r="B6390" t="s">
        <v>13906</v>
      </c>
      <c r="C6390">
        <v>439</v>
      </c>
      <c r="D6390">
        <v>10</v>
      </c>
      <c r="E6390" s="1">
        <v>7.5087536028129198E-10</v>
      </c>
      <c r="F6390" t="s">
        <v>341</v>
      </c>
      <c r="G6390">
        <v>6</v>
      </c>
      <c r="H6390" t="s">
        <v>13907</v>
      </c>
      <c r="I6390" s="3" t="s">
        <v>13</v>
      </c>
    </row>
    <row r="6391" spans="1:9" x14ac:dyDescent="0.25">
      <c r="A6391" t="s">
        <v>13908</v>
      </c>
      <c r="B6391" t="s">
        <v>13909</v>
      </c>
      <c r="C6391">
        <v>406</v>
      </c>
      <c r="D6391">
        <v>10</v>
      </c>
      <c r="E6391" s="1">
        <v>1.4839821360401E-3</v>
      </c>
      <c r="F6391" t="s">
        <v>1260</v>
      </c>
      <c r="G6391">
        <v>5</v>
      </c>
      <c r="H6391" t="s">
        <v>13910</v>
      </c>
      <c r="I6391" s="3" t="s">
        <v>12477</v>
      </c>
    </row>
    <row r="6392" spans="1:9" x14ac:dyDescent="0.25">
      <c r="A6392" t="s">
        <v>13911</v>
      </c>
      <c r="B6392" t="s">
        <v>1470</v>
      </c>
      <c r="C6392">
        <v>487</v>
      </c>
      <c r="D6392">
        <v>10</v>
      </c>
      <c r="E6392" s="1">
        <v>5.1486411512565902E-64</v>
      </c>
      <c r="F6392" t="s">
        <v>282</v>
      </c>
      <c r="G6392">
        <v>7</v>
      </c>
      <c r="H6392" t="s">
        <v>13912</v>
      </c>
      <c r="I6392" s="3" t="s">
        <v>1991</v>
      </c>
    </row>
    <row r="6393" spans="1:9" x14ac:dyDescent="0.25">
      <c r="A6393" t="s">
        <v>13913</v>
      </c>
      <c r="B6393" t="s">
        <v>13914</v>
      </c>
      <c r="C6393">
        <v>451</v>
      </c>
      <c r="D6393">
        <v>10</v>
      </c>
      <c r="E6393" s="1">
        <v>1.05079403022211E-33</v>
      </c>
      <c r="F6393" t="s">
        <v>950</v>
      </c>
      <c r="G6393">
        <v>5</v>
      </c>
      <c r="H6393" t="s">
        <v>13915</v>
      </c>
      <c r="I6393" s="3" t="s">
        <v>2735</v>
      </c>
    </row>
    <row r="6394" spans="1:9" x14ac:dyDescent="0.25">
      <c r="A6394" t="s">
        <v>13916</v>
      </c>
      <c r="B6394" t="s">
        <v>13917</v>
      </c>
      <c r="C6394">
        <v>514</v>
      </c>
      <c r="D6394">
        <v>10</v>
      </c>
      <c r="E6394" s="1">
        <v>1.00570815607638E-63</v>
      </c>
      <c r="F6394" t="s">
        <v>91</v>
      </c>
      <c r="G6394">
        <v>7</v>
      </c>
      <c r="H6394" t="s">
        <v>13918</v>
      </c>
      <c r="I6394" s="3" t="s">
        <v>4852</v>
      </c>
    </row>
    <row r="6395" spans="1:9" x14ac:dyDescent="0.25">
      <c r="A6395" t="s">
        <v>13919</v>
      </c>
      <c r="B6395" t="s">
        <v>18</v>
      </c>
      <c r="C6395">
        <v>406</v>
      </c>
      <c r="D6395">
        <v>0</v>
      </c>
      <c r="G6395">
        <v>0</v>
      </c>
      <c r="H6395" t="s">
        <v>13</v>
      </c>
    </row>
    <row r="6396" spans="1:9" x14ac:dyDescent="0.25">
      <c r="A6396" t="s">
        <v>13920</v>
      </c>
      <c r="B6396" t="s">
        <v>18</v>
      </c>
      <c r="C6396">
        <v>383</v>
      </c>
      <c r="D6396">
        <v>0</v>
      </c>
      <c r="G6396">
        <v>0</v>
      </c>
      <c r="H6396" t="s">
        <v>13</v>
      </c>
    </row>
    <row r="6397" spans="1:9" x14ac:dyDescent="0.25">
      <c r="A6397" t="s">
        <v>13921</v>
      </c>
      <c r="B6397" t="s">
        <v>13922</v>
      </c>
      <c r="C6397">
        <v>364</v>
      </c>
      <c r="D6397">
        <v>2</v>
      </c>
      <c r="E6397" s="1">
        <v>1.51847624262735E-2</v>
      </c>
      <c r="F6397" t="s">
        <v>8776</v>
      </c>
      <c r="G6397">
        <v>0</v>
      </c>
      <c r="H6397" t="s">
        <v>13</v>
      </c>
    </row>
    <row r="6398" spans="1:9" x14ac:dyDescent="0.25">
      <c r="A6398" t="s">
        <v>13923</v>
      </c>
      <c r="B6398" t="s">
        <v>3204</v>
      </c>
      <c r="C6398">
        <v>394</v>
      </c>
      <c r="D6398">
        <v>10</v>
      </c>
      <c r="E6398" s="1">
        <v>6.9459095133800899E-40</v>
      </c>
      <c r="F6398" t="s">
        <v>1079</v>
      </c>
      <c r="G6398">
        <v>5</v>
      </c>
      <c r="H6398" t="s">
        <v>13924</v>
      </c>
      <c r="I6398" s="3" t="s">
        <v>13</v>
      </c>
    </row>
    <row r="6399" spans="1:9" x14ac:dyDescent="0.25">
      <c r="A6399" t="s">
        <v>13925</v>
      </c>
      <c r="B6399" t="s">
        <v>18</v>
      </c>
      <c r="C6399">
        <v>379</v>
      </c>
      <c r="D6399">
        <v>0</v>
      </c>
      <c r="G6399">
        <v>0</v>
      </c>
      <c r="H6399" t="s">
        <v>13</v>
      </c>
    </row>
    <row r="6400" spans="1:9" x14ac:dyDescent="0.25">
      <c r="A6400" t="s">
        <v>13926</v>
      </c>
      <c r="B6400" t="s">
        <v>4412</v>
      </c>
      <c r="C6400">
        <v>390</v>
      </c>
      <c r="D6400">
        <v>2</v>
      </c>
      <c r="E6400" s="1">
        <v>6.58671026613166E-6</v>
      </c>
      <c r="F6400" t="s">
        <v>2067</v>
      </c>
      <c r="G6400">
        <v>2</v>
      </c>
      <c r="H6400" t="s">
        <v>13927</v>
      </c>
      <c r="I6400" s="3" t="s">
        <v>13</v>
      </c>
    </row>
    <row r="6401" spans="1:9" x14ac:dyDescent="0.25">
      <c r="A6401" t="s">
        <v>13928</v>
      </c>
      <c r="B6401" t="s">
        <v>13929</v>
      </c>
      <c r="C6401">
        <v>450</v>
      </c>
      <c r="D6401">
        <v>10</v>
      </c>
      <c r="E6401" s="1">
        <v>1.5738502122472101E-21</v>
      </c>
      <c r="F6401" t="s">
        <v>6645</v>
      </c>
      <c r="G6401">
        <v>0</v>
      </c>
      <c r="H6401" t="s">
        <v>13</v>
      </c>
    </row>
    <row r="6402" spans="1:9" x14ac:dyDescent="0.25">
      <c r="A6402" t="s">
        <v>13930</v>
      </c>
      <c r="B6402" t="s">
        <v>18</v>
      </c>
      <c r="C6402">
        <v>493</v>
      </c>
      <c r="D6402">
        <v>0</v>
      </c>
      <c r="G6402">
        <v>0</v>
      </c>
      <c r="H6402" t="s">
        <v>13</v>
      </c>
    </row>
    <row r="6403" spans="1:9" x14ac:dyDescent="0.25">
      <c r="A6403" t="s">
        <v>13931</v>
      </c>
      <c r="B6403" t="s">
        <v>13932</v>
      </c>
      <c r="C6403">
        <v>402</v>
      </c>
      <c r="D6403">
        <v>10</v>
      </c>
      <c r="E6403" s="1">
        <v>1.59408578989552E-12</v>
      </c>
      <c r="F6403" t="s">
        <v>163</v>
      </c>
      <c r="G6403">
        <v>2</v>
      </c>
      <c r="H6403" t="s">
        <v>230</v>
      </c>
      <c r="I6403" s="3" t="s">
        <v>13</v>
      </c>
    </row>
    <row r="6404" spans="1:9" x14ac:dyDescent="0.25">
      <c r="A6404" t="s">
        <v>13933</v>
      </c>
      <c r="B6404" t="s">
        <v>6945</v>
      </c>
      <c r="C6404">
        <v>522</v>
      </c>
      <c r="D6404">
        <v>5</v>
      </c>
      <c r="E6404" s="1">
        <v>37.594999761593499</v>
      </c>
      <c r="F6404" t="s">
        <v>3383</v>
      </c>
      <c r="G6404">
        <v>5</v>
      </c>
      <c r="H6404" t="s">
        <v>13934</v>
      </c>
      <c r="I6404" s="3" t="s">
        <v>318</v>
      </c>
    </row>
    <row r="6405" spans="1:9" x14ac:dyDescent="0.25">
      <c r="A6405" t="s">
        <v>13935</v>
      </c>
      <c r="B6405" t="s">
        <v>535</v>
      </c>
      <c r="C6405">
        <v>435</v>
      </c>
      <c r="D6405">
        <v>10</v>
      </c>
      <c r="E6405" s="1">
        <v>1.28213269781015E-33</v>
      </c>
      <c r="F6405" t="s">
        <v>2576</v>
      </c>
      <c r="G6405">
        <v>6</v>
      </c>
      <c r="H6405" t="s">
        <v>13936</v>
      </c>
      <c r="I6405" s="3" t="s">
        <v>13937</v>
      </c>
    </row>
    <row r="6406" spans="1:9" x14ac:dyDescent="0.25">
      <c r="A6406" t="s">
        <v>13938</v>
      </c>
      <c r="B6406" t="s">
        <v>13527</v>
      </c>
      <c r="C6406">
        <v>449</v>
      </c>
      <c r="D6406">
        <v>10</v>
      </c>
      <c r="E6406" s="1">
        <v>2.07258001724143E-18</v>
      </c>
      <c r="F6406" t="s">
        <v>459</v>
      </c>
      <c r="G6406">
        <v>6</v>
      </c>
      <c r="H6406" t="s">
        <v>13939</v>
      </c>
      <c r="I6406" s="3" t="s">
        <v>13</v>
      </c>
    </row>
    <row r="6407" spans="1:9" x14ac:dyDescent="0.25">
      <c r="A6407" t="s">
        <v>13940</v>
      </c>
      <c r="B6407" t="s">
        <v>18</v>
      </c>
      <c r="C6407">
        <v>491</v>
      </c>
      <c r="D6407">
        <v>0</v>
      </c>
      <c r="G6407">
        <v>0</v>
      </c>
      <c r="H6407" t="s">
        <v>13</v>
      </c>
    </row>
    <row r="6408" spans="1:9" x14ac:dyDescent="0.25">
      <c r="A6408" t="s">
        <v>13941</v>
      </c>
      <c r="B6408" t="s">
        <v>4263</v>
      </c>
      <c r="C6408">
        <v>395</v>
      </c>
      <c r="D6408">
        <v>10</v>
      </c>
      <c r="E6408" s="1">
        <v>4.3240616101198704E-50</v>
      </c>
      <c r="F6408" t="s">
        <v>1067</v>
      </c>
      <c r="G6408">
        <v>4</v>
      </c>
      <c r="H6408" t="s">
        <v>10924</v>
      </c>
      <c r="I6408" s="3" t="s">
        <v>13</v>
      </c>
    </row>
    <row r="6409" spans="1:9" x14ac:dyDescent="0.25">
      <c r="A6409" t="s">
        <v>13942</v>
      </c>
      <c r="B6409" t="s">
        <v>18</v>
      </c>
      <c r="C6409">
        <v>433</v>
      </c>
      <c r="D6409">
        <v>0</v>
      </c>
      <c r="G6409">
        <v>0</v>
      </c>
      <c r="H6409" t="s">
        <v>13</v>
      </c>
    </row>
    <row r="6410" spans="1:9" x14ac:dyDescent="0.25">
      <c r="A6410" t="s">
        <v>13943</v>
      </c>
      <c r="B6410" t="s">
        <v>10</v>
      </c>
      <c r="C6410">
        <v>444</v>
      </c>
      <c r="D6410">
        <v>10</v>
      </c>
      <c r="E6410" s="1">
        <v>2.7321112722535197E-23</v>
      </c>
      <c r="F6410" t="s">
        <v>1660</v>
      </c>
      <c r="G6410">
        <v>3</v>
      </c>
      <c r="H6410" t="s">
        <v>5511</v>
      </c>
      <c r="I6410" s="3" t="s">
        <v>13</v>
      </c>
    </row>
    <row r="6411" spans="1:9" x14ac:dyDescent="0.25">
      <c r="A6411" t="s">
        <v>13944</v>
      </c>
      <c r="B6411" t="s">
        <v>1846</v>
      </c>
      <c r="C6411">
        <v>510</v>
      </c>
      <c r="D6411">
        <v>10</v>
      </c>
      <c r="E6411" s="1">
        <v>4.8146131056266202E-32</v>
      </c>
      <c r="F6411" t="s">
        <v>1193</v>
      </c>
      <c r="G6411">
        <v>10</v>
      </c>
      <c r="H6411" t="s">
        <v>13945</v>
      </c>
      <c r="I6411" s="3" t="s">
        <v>1848</v>
      </c>
    </row>
    <row r="6412" spans="1:9" x14ac:dyDescent="0.25">
      <c r="A6412" t="s">
        <v>13946</v>
      </c>
      <c r="B6412" t="s">
        <v>13947</v>
      </c>
      <c r="C6412">
        <v>500</v>
      </c>
      <c r="D6412">
        <v>10</v>
      </c>
      <c r="E6412" s="1">
        <v>3.7276056063243902E-34</v>
      </c>
      <c r="F6412" t="s">
        <v>3457</v>
      </c>
      <c r="G6412">
        <v>7</v>
      </c>
      <c r="H6412" t="s">
        <v>13948</v>
      </c>
      <c r="I6412" s="3" t="s">
        <v>13</v>
      </c>
    </row>
    <row r="6413" spans="1:9" x14ac:dyDescent="0.25">
      <c r="A6413" t="s">
        <v>13949</v>
      </c>
      <c r="B6413" t="s">
        <v>13177</v>
      </c>
      <c r="C6413">
        <v>402</v>
      </c>
      <c r="D6413">
        <v>5</v>
      </c>
      <c r="E6413" s="1">
        <v>9.9694179654495298E-7</v>
      </c>
      <c r="F6413" t="s">
        <v>623</v>
      </c>
      <c r="G6413">
        <v>1</v>
      </c>
      <c r="H6413" t="s">
        <v>13950</v>
      </c>
      <c r="I6413" s="3" t="s">
        <v>7514</v>
      </c>
    </row>
    <row r="6414" spans="1:9" x14ac:dyDescent="0.25">
      <c r="A6414" t="s">
        <v>13951</v>
      </c>
      <c r="B6414" t="s">
        <v>13952</v>
      </c>
      <c r="C6414">
        <v>460</v>
      </c>
      <c r="D6414">
        <v>10</v>
      </c>
      <c r="E6414" s="1">
        <v>7.7479292903598495E-39</v>
      </c>
      <c r="F6414" t="s">
        <v>827</v>
      </c>
      <c r="G6414">
        <v>2</v>
      </c>
      <c r="H6414" t="s">
        <v>13953</v>
      </c>
      <c r="I6414" s="3" t="s">
        <v>13</v>
      </c>
    </row>
    <row r="6415" spans="1:9" x14ac:dyDescent="0.25">
      <c r="A6415" t="s">
        <v>13954</v>
      </c>
      <c r="B6415" t="s">
        <v>175</v>
      </c>
      <c r="C6415">
        <v>290</v>
      </c>
      <c r="D6415">
        <v>10</v>
      </c>
      <c r="E6415" s="1">
        <v>2.1422324680031599E-9</v>
      </c>
      <c r="F6415" t="s">
        <v>2692</v>
      </c>
      <c r="G6415">
        <v>2</v>
      </c>
      <c r="H6415" t="s">
        <v>2425</v>
      </c>
    </row>
    <row r="6416" spans="1:9" x14ac:dyDescent="0.25">
      <c r="A6416" t="s">
        <v>13955</v>
      </c>
      <c r="B6416" t="s">
        <v>13956</v>
      </c>
      <c r="C6416">
        <v>490</v>
      </c>
      <c r="D6416">
        <v>10</v>
      </c>
      <c r="E6416" s="1">
        <v>1.7371982003315098E-49</v>
      </c>
      <c r="F6416" t="s">
        <v>576</v>
      </c>
      <c r="G6416">
        <v>1</v>
      </c>
      <c r="H6416" t="s">
        <v>4198</v>
      </c>
      <c r="I6416" s="3" t="s">
        <v>13</v>
      </c>
    </row>
    <row r="6417" spans="1:9" x14ac:dyDescent="0.25">
      <c r="A6417" t="s">
        <v>13957</v>
      </c>
      <c r="B6417" t="s">
        <v>13958</v>
      </c>
      <c r="C6417">
        <v>502</v>
      </c>
      <c r="D6417">
        <v>10</v>
      </c>
      <c r="E6417" s="1">
        <v>1.8074370671134801E-24</v>
      </c>
      <c r="F6417" t="s">
        <v>827</v>
      </c>
      <c r="G6417">
        <v>0</v>
      </c>
      <c r="H6417" t="s">
        <v>13</v>
      </c>
    </row>
    <row r="6418" spans="1:9" x14ac:dyDescent="0.25">
      <c r="A6418" t="s">
        <v>13959</v>
      </c>
      <c r="B6418" t="s">
        <v>13960</v>
      </c>
      <c r="C6418">
        <v>239</v>
      </c>
      <c r="D6418">
        <v>10</v>
      </c>
      <c r="E6418" s="1">
        <v>1.56145204978117E-15</v>
      </c>
      <c r="F6418" t="s">
        <v>1455</v>
      </c>
      <c r="G6418">
        <v>5</v>
      </c>
      <c r="H6418" t="s">
        <v>13961</v>
      </c>
      <c r="I6418" s="3" t="s">
        <v>13</v>
      </c>
    </row>
    <row r="6419" spans="1:9" x14ac:dyDescent="0.25">
      <c r="A6419" t="s">
        <v>13962</v>
      </c>
      <c r="B6419" t="s">
        <v>1349</v>
      </c>
      <c r="C6419">
        <v>485</v>
      </c>
      <c r="D6419">
        <v>10</v>
      </c>
      <c r="E6419" s="1">
        <v>1.7689240330506398E-46</v>
      </c>
      <c r="F6419" t="s">
        <v>558</v>
      </c>
      <c r="G6419">
        <v>4</v>
      </c>
      <c r="H6419" t="s">
        <v>5855</v>
      </c>
      <c r="I6419" s="3" t="s">
        <v>480</v>
      </c>
    </row>
    <row r="6420" spans="1:9" x14ac:dyDescent="0.25">
      <c r="A6420" t="s">
        <v>13963</v>
      </c>
      <c r="B6420" t="s">
        <v>9130</v>
      </c>
      <c r="C6420">
        <v>434</v>
      </c>
      <c r="D6420">
        <v>10</v>
      </c>
      <c r="E6420" s="1">
        <v>7.49915763214607E-42</v>
      </c>
      <c r="F6420" t="s">
        <v>176</v>
      </c>
      <c r="G6420">
        <v>3</v>
      </c>
      <c r="H6420" t="s">
        <v>12587</v>
      </c>
      <c r="I6420" s="3" t="s">
        <v>1534</v>
      </c>
    </row>
    <row r="6421" spans="1:9" x14ac:dyDescent="0.25">
      <c r="A6421" t="s">
        <v>13964</v>
      </c>
      <c r="B6421" t="s">
        <v>13965</v>
      </c>
      <c r="C6421">
        <v>291</v>
      </c>
      <c r="D6421">
        <v>2</v>
      </c>
      <c r="E6421" s="1">
        <v>99.401232296633395</v>
      </c>
      <c r="F6421" t="s">
        <v>3349</v>
      </c>
      <c r="G6421">
        <v>0</v>
      </c>
      <c r="H6421" t="s">
        <v>13</v>
      </c>
    </row>
    <row r="6422" spans="1:9" x14ac:dyDescent="0.25">
      <c r="A6422" t="s">
        <v>13966</v>
      </c>
      <c r="B6422" t="s">
        <v>13967</v>
      </c>
      <c r="C6422">
        <v>515</v>
      </c>
      <c r="D6422">
        <v>10</v>
      </c>
      <c r="E6422" s="1">
        <v>8.3444957907985404E-24</v>
      </c>
      <c r="F6422" t="s">
        <v>110</v>
      </c>
      <c r="G6422">
        <v>13</v>
      </c>
      <c r="H6422" t="s">
        <v>13968</v>
      </c>
      <c r="I6422" s="3" t="s">
        <v>13</v>
      </c>
    </row>
    <row r="6423" spans="1:9" x14ac:dyDescent="0.25">
      <c r="A6423" t="s">
        <v>13969</v>
      </c>
      <c r="B6423" t="s">
        <v>13970</v>
      </c>
      <c r="C6423">
        <v>463</v>
      </c>
      <c r="D6423">
        <v>10</v>
      </c>
      <c r="E6423" s="1">
        <v>6.1148255535020604E-51</v>
      </c>
      <c r="F6423" t="s">
        <v>2239</v>
      </c>
      <c r="G6423">
        <v>5</v>
      </c>
      <c r="H6423" t="s">
        <v>13971</v>
      </c>
      <c r="I6423" s="3" t="s">
        <v>3181</v>
      </c>
    </row>
    <row r="6424" spans="1:9" x14ac:dyDescent="0.25">
      <c r="A6424" t="s">
        <v>13972</v>
      </c>
      <c r="B6424" t="s">
        <v>2952</v>
      </c>
      <c r="C6424">
        <v>487</v>
      </c>
      <c r="D6424">
        <v>10</v>
      </c>
      <c r="E6424" s="1">
        <v>4.4905501740467398E-42</v>
      </c>
      <c r="F6424" t="s">
        <v>429</v>
      </c>
      <c r="G6424">
        <v>3</v>
      </c>
      <c r="H6424" t="s">
        <v>11601</v>
      </c>
      <c r="I6424" s="3" t="s">
        <v>13</v>
      </c>
    </row>
    <row r="6425" spans="1:9" x14ac:dyDescent="0.25">
      <c r="A6425" t="s">
        <v>13973</v>
      </c>
      <c r="B6425" t="s">
        <v>18</v>
      </c>
      <c r="C6425">
        <v>440</v>
      </c>
      <c r="D6425">
        <v>0</v>
      </c>
      <c r="G6425">
        <v>0</v>
      </c>
      <c r="H6425" t="s">
        <v>13</v>
      </c>
    </row>
    <row r="6426" spans="1:9" x14ac:dyDescent="0.25">
      <c r="A6426" t="s">
        <v>13974</v>
      </c>
      <c r="B6426" t="s">
        <v>13975</v>
      </c>
      <c r="C6426">
        <v>493</v>
      </c>
      <c r="D6426">
        <v>10</v>
      </c>
      <c r="E6426" s="1">
        <v>2.0882826924516E-59</v>
      </c>
      <c r="F6426" t="s">
        <v>711</v>
      </c>
      <c r="G6426">
        <v>11</v>
      </c>
      <c r="H6426" t="s">
        <v>3892</v>
      </c>
      <c r="I6426" s="3" t="s">
        <v>13</v>
      </c>
    </row>
    <row r="6427" spans="1:9" x14ac:dyDescent="0.25">
      <c r="A6427" t="s">
        <v>13976</v>
      </c>
      <c r="B6427" t="s">
        <v>18</v>
      </c>
      <c r="C6427">
        <v>482</v>
      </c>
      <c r="D6427">
        <v>0</v>
      </c>
      <c r="G6427">
        <v>0</v>
      </c>
      <c r="H6427" t="s">
        <v>13</v>
      </c>
    </row>
    <row r="6428" spans="1:9" x14ac:dyDescent="0.25">
      <c r="A6428" t="s">
        <v>13977</v>
      </c>
      <c r="B6428" t="s">
        <v>13978</v>
      </c>
      <c r="C6428">
        <v>518</v>
      </c>
      <c r="D6428">
        <v>10</v>
      </c>
      <c r="E6428" s="1">
        <v>3.6830792553445502E-27</v>
      </c>
      <c r="F6428" t="s">
        <v>666</v>
      </c>
      <c r="G6428">
        <v>1</v>
      </c>
      <c r="H6428" t="s">
        <v>3810</v>
      </c>
    </row>
    <row r="6429" spans="1:9" x14ac:dyDescent="0.25">
      <c r="A6429" t="s">
        <v>13979</v>
      </c>
      <c r="B6429" t="s">
        <v>11360</v>
      </c>
      <c r="C6429">
        <v>504</v>
      </c>
      <c r="D6429">
        <v>10</v>
      </c>
      <c r="E6429" s="1">
        <v>7.9191830159680496E-32</v>
      </c>
      <c r="F6429" t="s">
        <v>2719</v>
      </c>
      <c r="G6429">
        <v>2</v>
      </c>
      <c r="H6429" t="s">
        <v>4802</v>
      </c>
      <c r="I6429" s="3" t="s">
        <v>13</v>
      </c>
    </row>
    <row r="6430" spans="1:9" x14ac:dyDescent="0.25">
      <c r="A6430" t="s">
        <v>13980</v>
      </c>
      <c r="B6430" t="s">
        <v>18</v>
      </c>
      <c r="C6430">
        <v>488</v>
      </c>
      <c r="D6430">
        <v>0</v>
      </c>
      <c r="G6430">
        <v>0</v>
      </c>
      <c r="H6430" t="s">
        <v>13</v>
      </c>
    </row>
    <row r="6431" spans="1:9" x14ac:dyDescent="0.25">
      <c r="A6431" t="s">
        <v>13981</v>
      </c>
      <c r="B6431" t="s">
        <v>18</v>
      </c>
      <c r="C6431">
        <v>465</v>
      </c>
      <c r="D6431">
        <v>0</v>
      </c>
      <c r="G6431">
        <v>0</v>
      </c>
      <c r="H6431" t="s">
        <v>13</v>
      </c>
    </row>
    <row r="6432" spans="1:9" x14ac:dyDescent="0.25">
      <c r="A6432" t="s">
        <v>13982</v>
      </c>
      <c r="B6432" t="s">
        <v>13983</v>
      </c>
      <c r="C6432">
        <v>471</v>
      </c>
      <c r="D6432">
        <v>10</v>
      </c>
      <c r="E6432" s="1">
        <v>1.39799483150344E-26</v>
      </c>
      <c r="F6432" t="s">
        <v>495</v>
      </c>
      <c r="G6432">
        <v>1</v>
      </c>
      <c r="H6432" t="s">
        <v>2016</v>
      </c>
      <c r="I6432" s="3" t="s">
        <v>13</v>
      </c>
    </row>
    <row r="6433" spans="1:9" x14ac:dyDescent="0.25">
      <c r="A6433" t="s">
        <v>13984</v>
      </c>
      <c r="B6433" t="s">
        <v>13985</v>
      </c>
      <c r="C6433">
        <v>513</v>
      </c>
      <c r="D6433">
        <v>5</v>
      </c>
      <c r="E6433" s="1">
        <v>2.02695168078587E-13</v>
      </c>
      <c r="F6433" t="s">
        <v>13986</v>
      </c>
      <c r="G6433">
        <v>2</v>
      </c>
      <c r="H6433" t="s">
        <v>5872</v>
      </c>
    </row>
    <row r="6434" spans="1:9" x14ac:dyDescent="0.25">
      <c r="A6434" t="s">
        <v>13987</v>
      </c>
      <c r="B6434" t="s">
        <v>13988</v>
      </c>
      <c r="C6434">
        <v>406</v>
      </c>
      <c r="D6434">
        <v>10</v>
      </c>
      <c r="E6434" s="1">
        <v>5.8066367546540499E-24</v>
      </c>
      <c r="F6434" t="s">
        <v>5186</v>
      </c>
      <c r="G6434">
        <v>3</v>
      </c>
      <c r="H6434" t="s">
        <v>13989</v>
      </c>
      <c r="I6434" s="3" t="s">
        <v>13405</v>
      </c>
    </row>
    <row r="6435" spans="1:9" x14ac:dyDescent="0.25">
      <c r="A6435" t="s">
        <v>13990</v>
      </c>
      <c r="B6435" t="s">
        <v>13991</v>
      </c>
      <c r="C6435">
        <v>451</v>
      </c>
      <c r="D6435">
        <v>10</v>
      </c>
      <c r="E6435" s="1">
        <v>2.0318134135750701E-61</v>
      </c>
      <c r="F6435" t="s">
        <v>38</v>
      </c>
      <c r="G6435">
        <v>13</v>
      </c>
      <c r="H6435" t="s">
        <v>13992</v>
      </c>
      <c r="I6435" s="3" t="s">
        <v>13</v>
      </c>
    </row>
    <row r="6436" spans="1:9" x14ac:dyDescent="0.25">
      <c r="A6436" t="s">
        <v>13993</v>
      </c>
      <c r="B6436" t="s">
        <v>1622</v>
      </c>
      <c r="C6436">
        <v>494</v>
      </c>
      <c r="D6436">
        <v>10</v>
      </c>
      <c r="E6436" s="1">
        <v>2.2311390413657199E-60</v>
      </c>
      <c r="F6436" t="s">
        <v>1914</v>
      </c>
      <c r="G6436">
        <v>6</v>
      </c>
      <c r="H6436" t="s">
        <v>13994</v>
      </c>
      <c r="I6436" s="3" t="s">
        <v>13995</v>
      </c>
    </row>
    <row r="6437" spans="1:9" x14ac:dyDescent="0.25">
      <c r="A6437" t="s">
        <v>13996</v>
      </c>
      <c r="B6437" t="s">
        <v>13997</v>
      </c>
      <c r="C6437">
        <v>514</v>
      </c>
      <c r="D6437">
        <v>3</v>
      </c>
      <c r="E6437" s="1">
        <v>8.2102001596700697E-3</v>
      </c>
      <c r="F6437" s="2">
        <v>77666666666666.594</v>
      </c>
      <c r="G6437">
        <v>0</v>
      </c>
      <c r="H6437" t="s">
        <v>13</v>
      </c>
    </row>
    <row r="6438" spans="1:9" x14ac:dyDescent="0.25">
      <c r="A6438" t="s">
        <v>13998</v>
      </c>
      <c r="B6438" t="s">
        <v>535</v>
      </c>
      <c r="C6438">
        <v>480</v>
      </c>
      <c r="D6438">
        <v>10</v>
      </c>
      <c r="E6438" s="1">
        <v>3.9103035074881602E-36</v>
      </c>
      <c r="F6438" t="s">
        <v>1289</v>
      </c>
      <c r="G6438">
        <v>4</v>
      </c>
      <c r="H6438" t="s">
        <v>13999</v>
      </c>
      <c r="I6438" s="3" t="s">
        <v>318</v>
      </c>
    </row>
    <row r="6439" spans="1:9" x14ac:dyDescent="0.25">
      <c r="A6439" t="s">
        <v>14000</v>
      </c>
      <c r="B6439" t="s">
        <v>18</v>
      </c>
      <c r="C6439">
        <v>481</v>
      </c>
      <c r="D6439">
        <v>0</v>
      </c>
      <c r="G6439">
        <v>0</v>
      </c>
      <c r="H6439" t="s">
        <v>13</v>
      </c>
    </row>
    <row r="6440" spans="1:9" x14ac:dyDescent="0.25">
      <c r="A6440" t="s">
        <v>14001</v>
      </c>
      <c r="B6440" t="s">
        <v>14002</v>
      </c>
      <c r="C6440">
        <v>472</v>
      </c>
      <c r="D6440">
        <v>10</v>
      </c>
      <c r="E6440" s="1">
        <v>1.02482021943298E-61</v>
      </c>
      <c r="F6440" t="s">
        <v>878</v>
      </c>
      <c r="G6440">
        <v>2</v>
      </c>
      <c r="H6440" t="s">
        <v>12</v>
      </c>
      <c r="I6440" s="3" t="s">
        <v>13</v>
      </c>
    </row>
    <row r="6441" spans="1:9" x14ac:dyDescent="0.25">
      <c r="A6441" t="s">
        <v>14003</v>
      </c>
      <c r="B6441" t="s">
        <v>14004</v>
      </c>
      <c r="C6441">
        <v>444</v>
      </c>
      <c r="D6441">
        <v>10</v>
      </c>
      <c r="E6441" s="1">
        <v>1.93209368155866E-53</v>
      </c>
      <c r="F6441" t="s">
        <v>521</v>
      </c>
      <c r="G6441">
        <v>8</v>
      </c>
      <c r="H6441" t="s">
        <v>1030</v>
      </c>
      <c r="I6441" s="3" t="s">
        <v>13</v>
      </c>
    </row>
    <row r="6442" spans="1:9" x14ac:dyDescent="0.25">
      <c r="A6442" t="s">
        <v>14005</v>
      </c>
      <c r="B6442" t="s">
        <v>18</v>
      </c>
      <c r="C6442">
        <v>483</v>
      </c>
      <c r="D6442">
        <v>0</v>
      </c>
      <c r="G6442">
        <v>0</v>
      </c>
      <c r="H6442" t="s">
        <v>13</v>
      </c>
    </row>
    <row r="6443" spans="1:9" x14ac:dyDescent="0.25">
      <c r="A6443" t="s">
        <v>14006</v>
      </c>
      <c r="B6443" t="s">
        <v>12486</v>
      </c>
      <c r="C6443">
        <v>503</v>
      </c>
      <c r="D6443">
        <v>10</v>
      </c>
      <c r="E6443" s="1">
        <v>2.2214029947727101E-42</v>
      </c>
      <c r="F6443" t="s">
        <v>5186</v>
      </c>
      <c r="G6443">
        <v>3</v>
      </c>
      <c r="H6443" t="s">
        <v>14007</v>
      </c>
      <c r="I6443" s="3" t="s">
        <v>13</v>
      </c>
    </row>
    <row r="6444" spans="1:9" x14ac:dyDescent="0.25">
      <c r="A6444" t="s">
        <v>14008</v>
      </c>
      <c r="B6444" t="s">
        <v>18</v>
      </c>
      <c r="C6444">
        <v>458</v>
      </c>
      <c r="D6444">
        <v>0</v>
      </c>
      <c r="G6444">
        <v>0</v>
      </c>
      <c r="H6444" t="s">
        <v>13</v>
      </c>
    </row>
    <row r="6445" spans="1:9" x14ac:dyDescent="0.25">
      <c r="A6445" t="s">
        <v>14009</v>
      </c>
      <c r="B6445" t="s">
        <v>18</v>
      </c>
      <c r="C6445">
        <v>500</v>
      </c>
      <c r="D6445">
        <v>0</v>
      </c>
      <c r="G6445">
        <v>0</v>
      </c>
      <c r="H6445" t="s">
        <v>13</v>
      </c>
    </row>
    <row r="6446" spans="1:9" x14ac:dyDescent="0.25">
      <c r="A6446" t="s">
        <v>14010</v>
      </c>
      <c r="B6446" t="s">
        <v>8921</v>
      </c>
      <c r="C6446">
        <v>482</v>
      </c>
      <c r="D6446">
        <v>10</v>
      </c>
      <c r="E6446" s="1">
        <v>6.6460932963300895E-14</v>
      </c>
      <c r="F6446" t="s">
        <v>1047</v>
      </c>
      <c r="G6446">
        <v>5</v>
      </c>
      <c r="H6446" t="s">
        <v>14011</v>
      </c>
    </row>
    <row r="6447" spans="1:9" x14ac:dyDescent="0.25">
      <c r="A6447" t="s">
        <v>14012</v>
      </c>
      <c r="B6447" t="s">
        <v>14013</v>
      </c>
      <c r="C6447">
        <v>495</v>
      </c>
      <c r="D6447">
        <v>10</v>
      </c>
      <c r="E6447" s="1">
        <v>3.8984102191020502E-44</v>
      </c>
      <c r="F6447" t="s">
        <v>1778</v>
      </c>
      <c r="G6447">
        <v>1</v>
      </c>
      <c r="H6447" t="s">
        <v>2016</v>
      </c>
      <c r="I6447" s="3" t="s">
        <v>13</v>
      </c>
    </row>
    <row r="6448" spans="1:9" x14ac:dyDescent="0.25">
      <c r="A6448" t="s">
        <v>14014</v>
      </c>
      <c r="B6448" t="s">
        <v>14015</v>
      </c>
      <c r="C6448">
        <v>263</v>
      </c>
      <c r="D6448">
        <v>10</v>
      </c>
      <c r="E6448" s="1">
        <v>2.2034191866236801E-9</v>
      </c>
      <c r="F6448" t="s">
        <v>1233</v>
      </c>
      <c r="G6448">
        <v>4</v>
      </c>
      <c r="H6448" t="s">
        <v>14016</v>
      </c>
      <c r="I6448" s="3" t="s">
        <v>13222</v>
      </c>
    </row>
    <row r="6449" spans="1:9" x14ac:dyDescent="0.25">
      <c r="A6449" t="s">
        <v>14017</v>
      </c>
      <c r="B6449" t="s">
        <v>18</v>
      </c>
      <c r="C6449">
        <v>414</v>
      </c>
      <c r="D6449">
        <v>0</v>
      </c>
      <c r="G6449">
        <v>0</v>
      </c>
      <c r="H6449" t="s">
        <v>13</v>
      </c>
    </row>
    <row r="6450" spans="1:9" x14ac:dyDescent="0.25">
      <c r="A6450" t="s">
        <v>14018</v>
      </c>
      <c r="B6450" t="s">
        <v>18</v>
      </c>
      <c r="C6450">
        <v>468</v>
      </c>
      <c r="D6450">
        <v>0</v>
      </c>
      <c r="G6450">
        <v>0</v>
      </c>
      <c r="H6450" t="s">
        <v>13</v>
      </c>
    </row>
    <row r="6451" spans="1:9" x14ac:dyDescent="0.25">
      <c r="A6451" t="s">
        <v>14019</v>
      </c>
      <c r="B6451" t="s">
        <v>10665</v>
      </c>
      <c r="C6451">
        <v>421</v>
      </c>
      <c r="D6451">
        <v>10</v>
      </c>
      <c r="E6451" s="1">
        <v>0.48380399979227501</v>
      </c>
      <c r="F6451" t="s">
        <v>5101</v>
      </c>
      <c r="G6451">
        <v>5</v>
      </c>
      <c r="H6451" t="s">
        <v>14020</v>
      </c>
      <c r="I6451" s="3" t="s">
        <v>5748</v>
      </c>
    </row>
    <row r="6452" spans="1:9" x14ac:dyDescent="0.25">
      <c r="A6452" t="s">
        <v>14021</v>
      </c>
      <c r="B6452" t="s">
        <v>14022</v>
      </c>
      <c r="C6452">
        <v>395</v>
      </c>
      <c r="D6452">
        <v>10</v>
      </c>
      <c r="E6452" s="1">
        <v>5.1327561390239398E-39</v>
      </c>
      <c r="F6452" t="s">
        <v>855</v>
      </c>
      <c r="G6452">
        <v>7</v>
      </c>
      <c r="H6452" t="s">
        <v>14023</v>
      </c>
      <c r="I6452" s="3" t="s">
        <v>14024</v>
      </c>
    </row>
    <row r="6453" spans="1:9" x14ac:dyDescent="0.25">
      <c r="A6453" t="s">
        <v>14025</v>
      </c>
      <c r="B6453" t="s">
        <v>2688</v>
      </c>
      <c r="C6453">
        <v>458</v>
      </c>
      <c r="D6453">
        <v>10</v>
      </c>
      <c r="E6453" s="1">
        <v>5.3348969319157498E-12</v>
      </c>
      <c r="F6453" t="s">
        <v>5101</v>
      </c>
      <c r="G6453">
        <v>1</v>
      </c>
      <c r="H6453" t="s">
        <v>3681</v>
      </c>
      <c r="I6453" s="3" t="s">
        <v>13</v>
      </c>
    </row>
    <row r="6454" spans="1:9" x14ac:dyDescent="0.25">
      <c r="A6454" t="s">
        <v>14026</v>
      </c>
      <c r="B6454" t="s">
        <v>14027</v>
      </c>
      <c r="C6454">
        <v>472</v>
      </c>
      <c r="D6454">
        <v>10</v>
      </c>
      <c r="E6454" s="1">
        <v>1.16099190543653E-38</v>
      </c>
      <c r="F6454" t="s">
        <v>1079</v>
      </c>
      <c r="G6454">
        <v>3</v>
      </c>
      <c r="H6454" t="s">
        <v>14028</v>
      </c>
      <c r="I6454" s="3" t="s">
        <v>13</v>
      </c>
    </row>
    <row r="6455" spans="1:9" x14ac:dyDescent="0.25">
      <c r="A6455" t="s">
        <v>14029</v>
      </c>
      <c r="B6455" t="s">
        <v>14030</v>
      </c>
      <c r="C6455">
        <v>470</v>
      </c>
      <c r="D6455">
        <v>10</v>
      </c>
      <c r="E6455" s="1">
        <v>4.0487185945402598E-42</v>
      </c>
      <c r="F6455" t="s">
        <v>292</v>
      </c>
      <c r="G6455">
        <v>1</v>
      </c>
      <c r="H6455" t="s">
        <v>1064</v>
      </c>
      <c r="I6455" s="3" t="s">
        <v>13</v>
      </c>
    </row>
    <row r="6456" spans="1:9" x14ac:dyDescent="0.25">
      <c r="A6456" t="s">
        <v>14031</v>
      </c>
      <c r="B6456" t="s">
        <v>14032</v>
      </c>
      <c r="C6456">
        <v>444</v>
      </c>
      <c r="D6456">
        <v>3</v>
      </c>
      <c r="E6456" s="1">
        <v>1.3194336931992E-2</v>
      </c>
      <c r="F6456" s="2">
        <v>65333333333333.297</v>
      </c>
      <c r="G6456">
        <v>2</v>
      </c>
      <c r="H6456" t="s">
        <v>5261</v>
      </c>
      <c r="I6456" s="3" t="s">
        <v>13</v>
      </c>
    </row>
    <row r="6457" spans="1:9" x14ac:dyDescent="0.25">
      <c r="A6457" t="s">
        <v>14033</v>
      </c>
      <c r="B6457" t="s">
        <v>14034</v>
      </c>
      <c r="C6457">
        <v>497</v>
      </c>
      <c r="D6457">
        <v>10</v>
      </c>
      <c r="E6457" s="1">
        <v>1.80250081589707E-57</v>
      </c>
      <c r="F6457" t="s">
        <v>2479</v>
      </c>
      <c r="G6457">
        <v>5</v>
      </c>
      <c r="H6457" t="s">
        <v>14035</v>
      </c>
      <c r="I6457" s="3" t="s">
        <v>13</v>
      </c>
    </row>
    <row r="6458" spans="1:9" x14ac:dyDescent="0.25">
      <c r="A6458" t="s">
        <v>14036</v>
      </c>
      <c r="B6458" t="s">
        <v>14037</v>
      </c>
      <c r="C6458">
        <v>470</v>
      </c>
      <c r="D6458">
        <v>10</v>
      </c>
      <c r="E6458" s="1">
        <v>2.4335914555217101E-71</v>
      </c>
      <c r="F6458" t="s">
        <v>359</v>
      </c>
      <c r="G6458">
        <v>4</v>
      </c>
      <c r="H6458" t="s">
        <v>14038</v>
      </c>
      <c r="I6458" s="3" t="s">
        <v>13</v>
      </c>
    </row>
    <row r="6459" spans="1:9" x14ac:dyDescent="0.25">
      <c r="A6459" t="s">
        <v>14039</v>
      </c>
      <c r="B6459" t="s">
        <v>18</v>
      </c>
      <c r="C6459">
        <v>373</v>
      </c>
      <c r="D6459">
        <v>0</v>
      </c>
      <c r="G6459">
        <v>0</v>
      </c>
      <c r="H6459" t="s">
        <v>13</v>
      </c>
    </row>
    <row r="6460" spans="1:9" x14ac:dyDescent="0.25">
      <c r="A6460" t="s">
        <v>14040</v>
      </c>
      <c r="B6460" t="s">
        <v>18</v>
      </c>
      <c r="C6460">
        <v>478</v>
      </c>
      <c r="D6460">
        <v>0</v>
      </c>
      <c r="G6460">
        <v>0</v>
      </c>
      <c r="H6460" t="s">
        <v>13</v>
      </c>
    </row>
    <row r="6461" spans="1:9" x14ac:dyDescent="0.25">
      <c r="A6461" t="s">
        <v>14041</v>
      </c>
      <c r="B6461" t="s">
        <v>2186</v>
      </c>
      <c r="C6461">
        <v>508</v>
      </c>
      <c r="D6461">
        <v>10</v>
      </c>
      <c r="E6461" s="1">
        <v>1.26263002214067E-54</v>
      </c>
      <c r="F6461" t="s">
        <v>3246</v>
      </c>
      <c r="G6461">
        <v>2</v>
      </c>
      <c r="H6461" t="s">
        <v>14042</v>
      </c>
      <c r="I6461" s="3" t="s">
        <v>13</v>
      </c>
    </row>
    <row r="6462" spans="1:9" x14ac:dyDescent="0.25">
      <c r="A6462" t="s">
        <v>14043</v>
      </c>
      <c r="B6462" t="s">
        <v>18</v>
      </c>
      <c r="C6462">
        <v>380</v>
      </c>
      <c r="D6462">
        <v>0</v>
      </c>
      <c r="G6462">
        <v>0</v>
      </c>
      <c r="H6462" t="s">
        <v>13</v>
      </c>
    </row>
    <row r="6463" spans="1:9" x14ac:dyDescent="0.25">
      <c r="A6463" t="s">
        <v>14044</v>
      </c>
      <c r="B6463" t="s">
        <v>14045</v>
      </c>
      <c r="C6463">
        <v>360</v>
      </c>
      <c r="D6463">
        <v>10</v>
      </c>
      <c r="E6463" s="1">
        <v>7.9588241241014404E-44</v>
      </c>
      <c r="F6463" t="s">
        <v>878</v>
      </c>
      <c r="G6463">
        <v>6</v>
      </c>
      <c r="H6463" t="s">
        <v>14046</v>
      </c>
      <c r="I6463" s="3" t="s">
        <v>14047</v>
      </c>
    </row>
    <row r="6464" spans="1:9" x14ac:dyDescent="0.25">
      <c r="A6464" t="s">
        <v>14048</v>
      </c>
      <c r="B6464" t="s">
        <v>18</v>
      </c>
      <c r="C6464">
        <v>506</v>
      </c>
      <c r="D6464">
        <v>0</v>
      </c>
      <c r="G6464">
        <v>0</v>
      </c>
      <c r="H6464" t="s">
        <v>13</v>
      </c>
    </row>
    <row r="6465" spans="1:9" x14ac:dyDescent="0.25">
      <c r="A6465" t="s">
        <v>14049</v>
      </c>
      <c r="B6465" t="s">
        <v>535</v>
      </c>
      <c r="C6465">
        <v>491</v>
      </c>
      <c r="D6465">
        <v>10</v>
      </c>
      <c r="E6465" s="1">
        <v>4.2652601607771897E-18</v>
      </c>
      <c r="F6465" t="s">
        <v>8072</v>
      </c>
      <c r="G6465">
        <v>1</v>
      </c>
      <c r="H6465" t="s">
        <v>624</v>
      </c>
      <c r="I6465" s="3" t="s">
        <v>13</v>
      </c>
    </row>
    <row r="6466" spans="1:9" x14ac:dyDescent="0.25">
      <c r="A6466" t="s">
        <v>14050</v>
      </c>
      <c r="B6466" t="s">
        <v>14051</v>
      </c>
      <c r="C6466">
        <v>405</v>
      </c>
      <c r="D6466">
        <v>10</v>
      </c>
      <c r="E6466" s="1">
        <v>2.3527883409055602E-24</v>
      </c>
      <c r="F6466" t="s">
        <v>2485</v>
      </c>
      <c r="G6466">
        <v>9</v>
      </c>
      <c r="H6466" t="s">
        <v>12154</v>
      </c>
      <c r="I6466" s="3" t="s">
        <v>13</v>
      </c>
    </row>
    <row r="6467" spans="1:9" x14ac:dyDescent="0.25">
      <c r="A6467" t="s">
        <v>14052</v>
      </c>
      <c r="B6467" t="s">
        <v>18</v>
      </c>
      <c r="C6467">
        <v>229</v>
      </c>
      <c r="D6467">
        <v>0</v>
      </c>
      <c r="G6467">
        <v>0</v>
      </c>
      <c r="H6467" t="s">
        <v>13</v>
      </c>
    </row>
    <row r="6468" spans="1:9" x14ac:dyDescent="0.25">
      <c r="A6468" t="s">
        <v>14053</v>
      </c>
      <c r="B6468" t="s">
        <v>175</v>
      </c>
      <c r="C6468">
        <v>442</v>
      </c>
      <c r="D6468">
        <v>10</v>
      </c>
      <c r="E6468" s="1">
        <v>3.9360210256816797E-30</v>
      </c>
      <c r="F6468" t="s">
        <v>2029</v>
      </c>
      <c r="G6468">
        <v>4</v>
      </c>
      <c r="H6468" t="s">
        <v>14054</v>
      </c>
    </row>
    <row r="6469" spans="1:9" x14ac:dyDescent="0.25">
      <c r="A6469" t="s">
        <v>14055</v>
      </c>
      <c r="B6469" t="s">
        <v>1751</v>
      </c>
      <c r="C6469">
        <v>445</v>
      </c>
      <c r="D6469">
        <v>10</v>
      </c>
      <c r="E6469" s="1">
        <v>3.0501823855337401E-8</v>
      </c>
      <c r="F6469" t="s">
        <v>130</v>
      </c>
      <c r="G6469">
        <v>4</v>
      </c>
      <c r="H6469" t="s">
        <v>14056</v>
      </c>
      <c r="I6469" s="3" t="s">
        <v>1872</v>
      </c>
    </row>
    <row r="6470" spans="1:9" x14ac:dyDescent="0.25">
      <c r="A6470" t="s">
        <v>14057</v>
      </c>
      <c r="B6470" t="s">
        <v>14058</v>
      </c>
      <c r="C6470">
        <v>489</v>
      </c>
      <c r="D6470">
        <v>10</v>
      </c>
      <c r="E6470" s="1">
        <v>2.3588089721553899E-30</v>
      </c>
      <c r="F6470" t="s">
        <v>2356</v>
      </c>
      <c r="G6470">
        <v>3</v>
      </c>
      <c r="H6470" t="s">
        <v>5846</v>
      </c>
      <c r="I6470" s="3" t="s">
        <v>660</v>
      </c>
    </row>
    <row r="6471" spans="1:9" x14ac:dyDescent="0.25">
      <c r="A6471" t="s">
        <v>14059</v>
      </c>
      <c r="B6471" t="s">
        <v>18</v>
      </c>
      <c r="C6471">
        <v>404</v>
      </c>
      <c r="D6471">
        <v>0</v>
      </c>
      <c r="G6471">
        <v>0</v>
      </c>
      <c r="H6471" t="s">
        <v>13</v>
      </c>
    </row>
    <row r="6472" spans="1:9" x14ac:dyDescent="0.25">
      <c r="A6472" t="s">
        <v>14060</v>
      </c>
      <c r="B6472" t="s">
        <v>14061</v>
      </c>
      <c r="C6472">
        <v>491</v>
      </c>
      <c r="D6472">
        <v>10</v>
      </c>
      <c r="E6472" s="1">
        <v>4.1153533063095103E-39</v>
      </c>
      <c r="F6472" t="s">
        <v>1778</v>
      </c>
      <c r="G6472">
        <v>0</v>
      </c>
      <c r="H6472" t="s">
        <v>13</v>
      </c>
    </row>
    <row r="6473" spans="1:9" x14ac:dyDescent="0.25">
      <c r="A6473" t="s">
        <v>14062</v>
      </c>
      <c r="B6473" t="s">
        <v>18</v>
      </c>
      <c r="C6473">
        <v>444</v>
      </c>
      <c r="D6473">
        <v>0</v>
      </c>
      <c r="G6473">
        <v>0</v>
      </c>
      <c r="H6473" t="s">
        <v>13</v>
      </c>
    </row>
    <row r="6474" spans="1:9" x14ac:dyDescent="0.25">
      <c r="A6474" t="s">
        <v>14063</v>
      </c>
      <c r="B6474" t="s">
        <v>18</v>
      </c>
      <c r="C6474">
        <v>458</v>
      </c>
      <c r="D6474">
        <v>0</v>
      </c>
      <c r="G6474">
        <v>0</v>
      </c>
      <c r="H6474" t="s">
        <v>13</v>
      </c>
    </row>
    <row r="6475" spans="1:9" x14ac:dyDescent="0.25">
      <c r="A6475" t="s">
        <v>14064</v>
      </c>
      <c r="B6475" t="s">
        <v>18</v>
      </c>
      <c r="C6475">
        <v>518</v>
      </c>
      <c r="D6475">
        <v>0</v>
      </c>
      <c r="G6475">
        <v>0</v>
      </c>
      <c r="H6475" t="s">
        <v>13</v>
      </c>
    </row>
    <row r="6476" spans="1:9" x14ac:dyDescent="0.25">
      <c r="A6476" t="s">
        <v>14065</v>
      </c>
      <c r="B6476" t="s">
        <v>18</v>
      </c>
      <c r="C6476">
        <v>407</v>
      </c>
      <c r="D6476">
        <v>0</v>
      </c>
      <c r="G6476">
        <v>0</v>
      </c>
      <c r="H6476" t="s">
        <v>13</v>
      </c>
    </row>
    <row r="6477" spans="1:9" x14ac:dyDescent="0.25">
      <c r="A6477" t="s">
        <v>14066</v>
      </c>
      <c r="B6477" t="s">
        <v>8207</v>
      </c>
      <c r="C6477">
        <v>412</v>
      </c>
      <c r="D6477">
        <v>10</v>
      </c>
      <c r="E6477" s="1">
        <v>3.5968066612344302E-28</v>
      </c>
      <c r="F6477" t="s">
        <v>609</v>
      </c>
      <c r="G6477">
        <v>4</v>
      </c>
      <c r="H6477" t="s">
        <v>2296</v>
      </c>
      <c r="I6477" s="3" t="s">
        <v>13</v>
      </c>
    </row>
    <row r="6478" spans="1:9" x14ac:dyDescent="0.25">
      <c r="A6478" t="s">
        <v>14067</v>
      </c>
      <c r="B6478" t="s">
        <v>18</v>
      </c>
      <c r="C6478">
        <v>472</v>
      </c>
      <c r="D6478">
        <v>0</v>
      </c>
      <c r="G6478">
        <v>0</v>
      </c>
      <c r="H6478" t="s">
        <v>13</v>
      </c>
    </row>
    <row r="6479" spans="1:9" x14ac:dyDescent="0.25">
      <c r="A6479" t="s">
        <v>14068</v>
      </c>
      <c r="B6479" t="s">
        <v>4446</v>
      </c>
      <c r="C6479">
        <v>428</v>
      </c>
      <c r="D6479">
        <v>10</v>
      </c>
      <c r="E6479" s="1">
        <v>1.5298337269102799E-31</v>
      </c>
      <c r="F6479" t="s">
        <v>1079</v>
      </c>
      <c r="G6479">
        <v>4</v>
      </c>
      <c r="H6479" t="s">
        <v>4228</v>
      </c>
      <c r="I6479" s="3" t="s">
        <v>13</v>
      </c>
    </row>
    <row r="6480" spans="1:9" x14ac:dyDescent="0.25">
      <c r="A6480" t="s">
        <v>14069</v>
      </c>
      <c r="B6480" t="s">
        <v>18</v>
      </c>
      <c r="C6480">
        <v>478</v>
      </c>
      <c r="D6480">
        <v>0</v>
      </c>
      <c r="G6480">
        <v>0</v>
      </c>
      <c r="H6480" t="s">
        <v>13</v>
      </c>
    </row>
    <row r="6481" spans="1:9" x14ac:dyDescent="0.25">
      <c r="A6481" t="s">
        <v>14070</v>
      </c>
      <c r="B6481" t="s">
        <v>18</v>
      </c>
      <c r="C6481">
        <v>348</v>
      </c>
      <c r="D6481">
        <v>0</v>
      </c>
      <c r="G6481">
        <v>0</v>
      </c>
      <c r="H6481" t="s">
        <v>13</v>
      </c>
    </row>
    <row r="6482" spans="1:9" x14ac:dyDescent="0.25">
      <c r="A6482" t="s">
        <v>14071</v>
      </c>
      <c r="B6482" t="s">
        <v>175</v>
      </c>
      <c r="C6482">
        <v>506</v>
      </c>
      <c r="D6482">
        <v>10</v>
      </c>
      <c r="E6482" s="1">
        <v>3.2746869529018001E-34</v>
      </c>
      <c r="F6482" t="s">
        <v>5817</v>
      </c>
      <c r="G6482">
        <v>2</v>
      </c>
      <c r="H6482" t="s">
        <v>2425</v>
      </c>
    </row>
    <row r="6483" spans="1:9" x14ac:dyDescent="0.25">
      <c r="A6483" t="s">
        <v>14072</v>
      </c>
      <c r="B6483" t="s">
        <v>14073</v>
      </c>
      <c r="C6483">
        <v>459</v>
      </c>
      <c r="D6483">
        <v>10</v>
      </c>
      <c r="E6483" s="1">
        <v>9.6326919739578796E-46</v>
      </c>
      <c r="F6483" t="s">
        <v>963</v>
      </c>
      <c r="G6483">
        <v>6</v>
      </c>
      <c r="H6483" t="s">
        <v>14074</v>
      </c>
      <c r="I6483" s="3" t="s">
        <v>13</v>
      </c>
    </row>
    <row r="6484" spans="1:9" x14ac:dyDescent="0.25">
      <c r="A6484" t="s">
        <v>14075</v>
      </c>
      <c r="B6484" t="s">
        <v>14076</v>
      </c>
      <c r="C6484">
        <v>502</v>
      </c>
      <c r="D6484">
        <v>10</v>
      </c>
      <c r="E6484" s="1">
        <v>2.0839977535845099E-32</v>
      </c>
      <c r="F6484" t="s">
        <v>4476</v>
      </c>
      <c r="G6484">
        <v>2</v>
      </c>
      <c r="H6484" t="s">
        <v>14077</v>
      </c>
      <c r="I6484" s="3" t="s">
        <v>13</v>
      </c>
    </row>
    <row r="6485" spans="1:9" x14ac:dyDescent="0.25">
      <c r="A6485" t="s">
        <v>14078</v>
      </c>
      <c r="B6485" t="s">
        <v>18</v>
      </c>
      <c r="C6485">
        <v>400</v>
      </c>
      <c r="D6485">
        <v>0</v>
      </c>
      <c r="G6485">
        <v>0</v>
      </c>
      <c r="H6485" t="s">
        <v>13</v>
      </c>
    </row>
    <row r="6486" spans="1:9" x14ac:dyDescent="0.25">
      <c r="A6486" t="s">
        <v>14079</v>
      </c>
      <c r="B6486" t="s">
        <v>18</v>
      </c>
      <c r="C6486">
        <v>443</v>
      </c>
      <c r="D6486">
        <v>0</v>
      </c>
      <c r="G6486">
        <v>0</v>
      </c>
      <c r="H6486" t="s">
        <v>13</v>
      </c>
    </row>
    <row r="6487" spans="1:9" x14ac:dyDescent="0.25">
      <c r="A6487" t="s">
        <v>14080</v>
      </c>
      <c r="B6487" t="s">
        <v>7552</v>
      </c>
      <c r="C6487">
        <v>297</v>
      </c>
      <c r="D6487">
        <v>10</v>
      </c>
      <c r="E6487" s="1">
        <v>6.4942109374097199E-16</v>
      </c>
      <c r="F6487" t="s">
        <v>944</v>
      </c>
      <c r="G6487">
        <v>4</v>
      </c>
      <c r="H6487" t="s">
        <v>14081</v>
      </c>
      <c r="I6487" s="3" t="s">
        <v>13</v>
      </c>
    </row>
    <row r="6488" spans="1:9" x14ac:dyDescent="0.25">
      <c r="A6488" t="s">
        <v>14082</v>
      </c>
      <c r="B6488" t="s">
        <v>1686</v>
      </c>
      <c r="C6488">
        <v>336</v>
      </c>
      <c r="D6488">
        <v>10</v>
      </c>
      <c r="E6488" s="1">
        <v>2.4608312689163199E-45</v>
      </c>
      <c r="F6488" t="s">
        <v>103</v>
      </c>
      <c r="G6488">
        <v>6</v>
      </c>
      <c r="H6488" t="s">
        <v>14083</v>
      </c>
      <c r="I6488" s="3" t="s">
        <v>1251</v>
      </c>
    </row>
    <row r="6489" spans="1:9" x14ac:dyDescent="0.25">
      <c r="A6489" t="s">
        <v>14084</v>
      </c>
      <c r="B6489" t="s">
        <v>8989</v>
      </c>
      <c r="C6489">
        <v>507</v>
      </c>
      <c r="D6489">
        <v>10</v>
      </c>
      <c r="E6489" s="1">
        <v>1.6365575040331599E-8</v>
      </c>
      <c r="F6489" t="s">
        <v>9923</v>
      </c>
      <c r="G6489">
        <v>1</v>
      </c>
      <c r="H6489" t="s">
        <v>624</v>
      </c>
      <c r="I6489" s="3" t="s">
        <v>13</v>
      </c>
    </row>
    <row r="6490" spans="1:9" x14ac:dyDescent="0.25">
      <c r="A6490" t="s">
        <v>14085</v>
      </c>
      <c r="B6490" t="s">
        <v>1857</v>
      </c>
      <c r="C6490">
        <v>422</v>
      </c>
      <c r="D6490">
        <v>10</v>
      </c>
      <c r="E6490" s="1">
        <v>6.9055698207275796E-40</v>
      </c>
      <c r="F6490" t="s">
        <v>5186</v>
      </c>
      <c r="G6490">
        <v>8</v>
      </c>
      <c r="H6490" t="s">
        <v>14086</v>
      </c>
      <c r="I6490" s="3" t="s">
        <v>13852</v>
      </c>
    </row>
    <row r="6491" spans="1:9" x14ac:dyDescent="0.25">
      <c r="A6491" t="s">
        <v>14087</v>
      </c>
      <c r="B6491" t="s">
        <v>1759</v>
      </c>
      <c r="C6491">
        <v>265</v>
      </c>
      <c r="D6491">
        <v>10</v>
      </c>
      <c r="E6491" s="1">
        <v>4.1503635594676598E-8</v>
      </c>
      <c r="F6491" t="s">
        <v>4810</v>
      </c>
      <c r="G6491">
        <v>2</v>
      </c>
      <c r="H6491" t="s">
        <v>393</v>
      </c>
    </row>
    <row r="6492" spans="1:9" x14ac:dyDescent="0.25">
      <c r="A6492" t="s">
        <v>14088</v>
      </c>
      <c r="B6492" t="s">
        <v>18</v>
      </c>
      <c r="C6492">
        <v>414</v>
      </c>
      <c r="D6492">
        <v>0</v>
      </c>
      <c r="G6492">
        <v>0</v>
      </c>
      <c r="H6492" t="s">
        <v>13</v>
      </c>
    </row>
    <row r="6493" spans="1:9" x14ac:dyDescent="0.25">
      <c r="A6493" t="s">
        <v>14089</v>
      </c>
      <c r="B6493" t="s">
        <v>18</v>
      </c>
      <c r="C6493">
        <v>444</v>
      </c>
      <c r="D6493">
        <v>0</v>
      </c>
      <c r="G6493">
        <v>0</v>
      </c>
      <c r="H6493" t="s">
        <v>13</v>
      </c>
    </row>
    <row r="6494" spans="1:9" x14ac:dyDescent="0.25">
      <c r="A6494" t="s">
        <v>14090</v>
      </c>
      <c r="B6494" t="s">
        <v>2994</v>
      </c>
      <c r="C6494">
        <v>479</v>
      </c>
      <c r="D6494">
        <v>10</v>
      </c>
      <c r="E6494" s="1">
        <v>3.0490145191433503E-29</v>
      </c>
      <c r="F6494" t="s">
        <v>2665</v>
      </c>
      <c r="G6494">
        <v>7</v>
      </c>
      <c r="H6494" t="s">
        <v>14091</v>
      </c>
      <c r="I6494" s="3" t="s">
        <v>1945</v>
      </c>
    </row>
    <row r="6495" spans="1:9" x14ac:dyDescent="0.25">
      <c r="A6495" t="s">
        <v>14092</v>
      </c>
      <c r="B6495" t="s">
        <v>4386</v>
      </c>
      <c r="C6495">
        <v>221</v>
      </c>
      <c r="D6495">
        <v>2</v>
      </c>
      <c r="E6495" s="1">
        <v>26.2534464506248</v>
      </c>
      <c r="F6495" t="s">
        <v>3330</v>
      </c>
      <c r="G6495">
        <v>0</v>
      </c>
      <c r="H6495" t="s">
        <v>13</v>
      </c>
    </row>
    <row r="6496" spans="1:9" x14ac:dyDescent="0.25">
      <c r="A6496" t="s">
        <v>14093</v>
      </c>
      <c r="B6496" t="s">
        <v>18</v>
      </c>
      <c r="C6496">
        <v>314</v>
      </c>
      <c r="D6496">
        <v>0</v>
      </c>
      <c r="G6496">
        <v>0</v>
      </c>
      <c r="H6496" t="s">
        <v>13</v>
      </c>
    </row>
    <row r="6497" spans="1:9" x14ac:dyDescent="0.25">
      <c r="A6497" t="s">
        <v>14094</v>
      </c>
      <c r="B6497" t="s">
        <v>14095</v>
      </c>
      <c r="C6497">
        <v>283</v>
      </c>
      <c r="D6497">
        <v>10</v>
      </c>
      <c r="E6497" s="1">
        <v>1.0853879957475999E-23</v>
      </c>
      <c r="F6497" t="s">
        <v>416</v>
      </c>
      <c r="G6497">
        <v>17</v>
      </c>
      <c r="H6497" t="s">
        <v>14096</v>
      </c>
      <c r="I6497" s="3" t="s">
        <v>13</v>
      </c>
    </row>
    <row r="6498" spans="1:9" x14ac:dyDescent="0.25">
      <c r="A6498" t="s">
        <v>14097</v>
      </c>
      <c r="B6498" t="s">
        <v>14098</v>
      </c>
      <c r="C6498">
        <v>428</v>
      </c>
      <c r="D6498">
        <v>10</v>
      </c>
      <c r="E6498" s="1">
        <v>3.7593824625702601E-38</v>
      </c>
      <c r="F6498" t="s">
        <v>1486</v>
      </c>
      <c r="G6498">
        <v>4</v>
      </c>
      <c r="H6498" t="s">
        <v>3362</v>
      </c>
      <c r="I6498" s="3" t="s">
        <v>13</v>
      </c>
    </row>
    <row r="6499" spans="1:9" x14ac:dyDescent="0.25">
      <c r="A6499" t="s">
        <v>14099</v>
      </c>
      <c r="B6499" t="s">
        <v>14100</v>
      </c>
      <c r="C6499">
        <v>474</v>
      </c>
      <c r="D6499">
        <v>10</v>
      </c>
      <c r="E6499" s="1">
        <v>8.65497547525177E-22</v>
      </c>
      <c r="F6499" t="s">
        <v>456</v>
      </c>
      <c r="G6499">
        <v>6</v>
      </c>
      <c r="H6499" t="s">
        <v>14101</v>
      </c>
      <c r="I6499" s="3" t="s">
        <v>400</v>
      </c>
    </row>
    <row r="6500" spans="1:9" x14ac:dyDescent="0.25">
      <c r="A6500" t="s">
        <v>14102</v>
      </c>
      <c r="B6500" t="s">
        <v>6073</v>
      </c>
      <c r="C6500">
        <v>492</v>
      </c>
      <c r="D6500">
        <v>10</v>
      </c>
      <c r="E6500" s="1">
        <v>1.06085399236083E-70</v>
      </c>
      <c r="F6500" t="s">
        <v>63</v>
      </c>
      <c r="G6500">
        <v>10</v>
      </c>
      <c r="H6500" t="s">
        <v>14103</v>
      </c>
      <c r="I6500" s="3" t="s">
        <v>3327</v>
      </c>
    </row>
    <row r="6501" spans="1:9" x14ac:dyDescent="0.25">
      <c r="A6501" t="s">
        <v>14104</v>
      </c>
      <c r="B6501" t="s">
        <v>10</v>
      </c>
      <c r="C6501">
        <v>489</v>
      </c>
      <c r="D6501">
        <v>10</v>
      </c>
      <c r="E6501" s="1">
        <v>1.4376934405066199E-11</v>
      </c>
      <c r="F6501" t="s">
        <v>4001</v>
      </c>
      <c r="G6501">
        <v>1</v>
      </c>
      <c r="H6501" t="s">
        <v>14105</v>
      </c>
      <c r="I6501" s="3" t="s">
        <v>13</v>
      </c>
    </row>
    <row r="6502" spans="1:9" x14ac:dyDescent="0.25">
      <c r="A6502" t="s">
        <v>14106</v>
      </c>
      <c r="B6502" t="s">
        <v>7814</v>
      </c>
      <c r="C6502">
        <v>452</v>
      </c>
      <c r="D6502">
        <v>10</v>
      </c>
      <c r="E6502" s="1">
        <v>1.78897550335758E-43</v>
      </c>
      <c r="F6502" t="s">
        <v>1353</v>
      </c>
      <c r="G6502">
        <v>6</v>
      </c>
      <c r="H6502" t="s">
        <v>14107</v>
      </c>
      <c r="I6502" s="3" t="s">
        <v>13</v>
      </c>
    </row>
    <row r="6503" spans="1:9" x14ac:dyDescent="0.25">
      <c r="A6503" t="s">
        <v>14108</v>
      </c>
      <c r="B6503" t="s">
        <v>2952</v>
      </c>
      <c r="C6503">
        <v>432</v>
      </c>
      <c r="D6503">
        <v>10</v>
      </c>
      <c r="E6503" s="1">
        <v>2.0564746620050801E-15</v>
      </c>
      <c r="F6503" t="s">
        <v>2681</v>
      </c>
      <c r="G6503">
        <v>3</v>
      </c>
      <c r="H6503" t="s">
        <v>14109</v>
      </c>
    </row>
    <row r="6504" spans="1:9" x14ac:dyDescent="0.25">
      <c r="A6504" t="s">
        <v>14110</v>
      </c>
      <c r="B6504" t="s">
        <v>14111</v>
      </c>
      <c r="C6504">
        <v>306</v>
      </c>
      <c r="D6504">
        <v>10</v>
      </c>
      <c r="E6504" s="1">
        <v>2.6721219771453899E-24</v>
      </c>
      <c r="F6504" t="s">
        <v>5651</v>
      </c>
      <c r="G6504">
        <v>15</v>
      </c>
      <c r="H6504" t="s">
        <v>14112</v>
      </c>
      <c r="I6504" s="3" t="s">
        <v>141</v>
      </c>
    </row>
    <row r="6505" spans="1:9" x14ac:dyDescent="0.25">
      <c r="A6505" t="s">
        <v>14113</v>
      </c>
      <c r="B6505" t="s">
        <v>14114</v>
      </c>
      <c r="C6505">
        <v>301</v>
      </c>
      <c r="D6505">
        <v>10</v>
      </c>
      <c r="E6505" s="1">
        <v>1.23262511620054E-36</v>
      </c>
      <c r="F6505" t="s">
        <v>2212</v>
      </c>
      <c r="G6505">
        <v>1</v>
      </c>
      <c r="H6505" t="s">
        <v>5038</v>
      </c>
    </row>
    <row r="6506" spans="1:9" x14ac:dyDescent="0.25">
      <c r="A6506" t="s">
        <v>14115</v>
      </c>
      <c r="B6506" t="s">
        <v>18</v>
      </c>
      <c r="C6506">
        <v>399</v>
      </c>
      <c r="D6506">
        <v>0</v>
      </c>
      <c r="G6506">
        <v>0</v>
      </c>
      <c r="H6506" t="s">
        <v>13</v>
      </c>
    </row>
    <row r="6507" spans="1:9" x14ac:dyDescent="0.25">
      <c r="A6507" t="s">
        <v>14116</v>
      </c>
      <c r="B6507" t="s">
        <v>18</v>
      </c>
      <c r="C6507">
        <v>398</v>
      </c>
      <c r="D6507">
        <v>0</v>
      </c>
      <c r="G6507">
        <v>0</v>
      </c>
      <c r="H6507" t="s">
        <v>13</v>
      </c>
    </row>
    <row r="6508" spans="1:9" x14ac:dyDescent="0.25">
      <c r="A6508" t="s">
        <v>14117</v>
      </c>
      <c r="B6508" t="s">
        <v>175</v>
      </c>
      <c r="C6508">
        <v>431</v>
      </c>
      <c r="D6508">
        <v>10</v>
      </c>
      <c r="E6508" s="1">
        <v>7.1380036760583E-15</v>
      </c>
      <c r="F6508" t="s">
        <v>3349</v>
      </c>
      <c r="G6508">
        <v>2</v>
      </c>
      <c r="H6508" t="s">
        <v>2425</v>
      </c>
    </row>
    <row r="6509" spans="1:9" x14ac:dyDescent="0.25">
      <c r="A6509" t="s">
        <v>14118</v>
      </c>
      <c r="B6509" t="s">
        <v>14100</v>
      </c>
      <c r="C6509">
        <v>329</v>
      </c>
      <c r="D6509">
        <v>10</v>
      </c>
      <c r="E6509" s="1">
        <v>8.3766850115902505E-4</v>
      </c>
      <c r="F6509" t="s">
        <v>666</v>
      </c>
      <c r="G6509">
        <v>8</v>
      </c>
      <c r="H6509" t="s">
        <v>14086</v>
      </c>
      <c r="I6509" s="3" t="s">
        <v>13852</v>
      </c>
    </row>
    <row r="6510" spans="1:9" x14ac:dyDescent="0.25">
      <c r="A6510" t="s">
        <v>14119</v>
      </c>
      <c r="B6510" t="s">
        <v>2733</v>
      </c>
      <c r="C6510">
        <v>506</v>
      </c>
      <c r="D6510">
        <v>10</v>
      </c>
      <c r="E6510" s="1">
        <v>8.8150087757086595E-71</v>
      </c>
      <c r="F6510" t="s">
        <v>1374</v>
      </c>
      <c r="G6510">
        <v>8</v>
      </c>
      <c r="H6510" t="s">
        <v>2734</v>
      </c>
      <c r="I6510" s="3" t="s">
        <v>2735</v>
      </c>
    </row>
    <row r="6511" spans="1:9" x14ac:dyDescent="0.25">
      <c r="A6511" t="s">
        <v>14120</v>
      </c>
      <c r="B6511" t="s">
        <v>14121</v>
      </c>
      <c r="C6511">
        <v>421</v>
      </c>
      <c r="D6511">
        <v>10</v>
      </c>
      <c r="E6511" s="1">
        <v>1.6501097580051999E-42</v>
      </c>
      <c r="F6511" t="s">
        <v>169</v>
      </c>
      <c r="G6511">
        <v>3</v>
      </c>
      <c r="H6511" t="s">
        <v>14122</v>
      </c>
      <c r="I6511" s="3" t="s">
        <v>13</v>
      </c>
    </row>
    <row r="6512" spans="1:9" x14ac:dyDescent="0.25">
      <c r="A6512" t="s">
        <v>14123</v>
      </c>
      <c r="B6512" t="s">
        <v>6302</v>
      </c>
      <c r="C6512">
        <v>513</v>
      </c>
      <c r="D6512">
        <v>10</v>
      </c>
      <c r="E6512" s="1">
        <v>18.7193903344671</v>
      </c>
      <c r="F6512" t="s">
        <v>143</v>
      </c>
      <c r="G6512">
        <v>2</v>
      </c>
      <c r="H6512" t="s">
        <v>6303</v>
      </c>
      <c r="I6512" s="3" t="s">
        <v>13</v>
      </c>
    </row>
    <row r="6513" spans="1:9" x14ac:dyDescent="0.25">
      <c r="A6513" t="s">
        <v>14124</v>
      </c>
      <c r="B6513" t="s">
        <v>7572</v>
      </c>
      <c r="C6513">
        <v>497</v>
      </c>
      <c r="D6513">
        <v>2</v>
      </c>
      <c r="E6513" s="1">
        <v>3.5283317512013198E-7</v>
      </c>
      <c r="F6513" t="s">
        <v>14125</v>
      </c>
      <c r="G6513">
        <v>0</v>
      </c>
      <c r="H6513" t="s">
        <v>13</v>
      </c>
    </row>
    <row r="6514" spans="1:9" x14ac:dyDescent="0.25">
      <c r="A6514" t="s">
        <v>14126</v>
      </c>
      <c r="B6514" t="s">
        <v>8702</v>
      </c>
      <c r="C6514">
        <v>408</v>
      </c>
      <c r="D6514">
        <v>10</v>
      </c>
      <c r="E6514" s="1">
        <v>5.8085752433032102E-15</v>
      </c>
      <c r="F6514" t="s">
        <v>746</v>
      </c>
      <c r="G6514">
        <v>5</v>
      </c>
      <c r="H6514" t="s">
        <v>13122</v>
      </c>
      <c r="I6514" s="3" t="s">
        <v>13123</v>
      </c>
    </row>
    <row r="6515" spans="1:9" x14ac:dyDescent="0.25">
      <c r="A6515" t="s">
        <v>14127</v>
      </c>
      <c r="B6515" t="s">
        <v>18</v>
      </c>
      <c r="C6515">
        <v>260</v>
      </c>
      <c r="D6515">
        <v>0</v>
      </c>
      <c r="G6515">
        <v>0</v>
      </c>
      <c r="H6515" t="s">
        <v>13</v>
      </c>
    </row>
    <row r="6516" spans="1:9" x14ac:dyDescent="0.25">
      <c r="A6516" t="s">
        <v>14128</v>
      </c>
      <c r="B6516" t="s">
        <v>14129</v>
      </c>
      <c r="C6516">
        <v>526</v>
      </c>
      <c r="D6516">
        <v>10</v>
      </c>
      <c r="E6516" s="1">
        <v>3.03169026265498E-51</v>
      </c>
      <c r="F6516" t="s">
        <v>429</v>
      </c>
      <c r="G6516">
        <v>3</v>
      </c>
      <c r="H6516" t="s">
        <v>8317</v>
      </c>
      <c r="I6516" s="3" t="s">
        <v>13</v>
      </c>
    </row>
    <row r="6517" spans="1:9" x14ac:dyDescent="0.25">
      <c r="A6517" t="s">
        <v>14130</v>
      </c>
      <c r="B6517" t="s">
        <v>14131</v>
      </c>
      <c r="C6517">
        <v>498</v>
      </c>
      <c r="D6517">
        <v>10</v>
      </c>
      <c r="E6517" s="1">
        <v>8.5141867000473105E-63</v>
      </c>
      <c r="F6517" t="s">
        <v>66</v>
      </c>
      <c r="G6517">
        <v>12</v>
      </c>
      <c r="H6517" t="s">
        <v>14132</v>
      </c>
      <c r="I6517" s="3" t="s">
        <v>3240</v>
      </c>
    </row>
    <row r="6518" spans="1:9" x14ac:dyDescent="0.25">
      <c r="A6518" t="s">
        <v>14133</v>
      </c>
      <c r="B6518" t="s">
        <v>14134</v>
      </c>
      <c r="C6518">
        <v>477</v>
      </c>
      <c r="D6518">
        <v>10</v>
      </c>
      <c r="E6518" s="1">
        <v>5.5598722110633098E-14</v>
      </c>
      <c r="F6518" t="s">
        <v>2485</v>
      </c>
      <c r="G6518">
        <v>0</v>
      </c>
      <c r="H6518" t="s">
        <v>13</v>
      </c>
    </row>
    <row r="6519" spans="1:9" x14ac:dyDescent="0.25">
      <c r="A6519" t="s">
        <v>14135</v>
      </c>
      <c r="B6519" t="s">
        <v>11720</v>
      </c>
      <c r="C6519">
        <v>441</v>
      </c>
      <c r="D6519">
        <v>10</v>
      </c>
      <c r="E6519" s="1">
        <v>2.2295807843862201E-54</v>
      </c>
      <c r="F6519" t="s">
        <v>1697</v>
      </c>
      <c r="G6519">
        <v>4</v>
      </c>
      <c r="H6519" t="s">
        <v>11721</v>
      </c>
      <c r="I6519" s="3" t="s">
        <v>11722</v>
      </c>
    </row>
    <row r="6520" spans="1:9" x14ac:dyDescent="0.25">
      <c r="A6520" t="s">
        <v>14136</v>
      </c>
      <c r="B6520" t="s">
        <v>2702</v>
      </c>
      <c r="C6520">
        <v>360</v>
      </c>
      <c r="D6520">
        <v>10</v>
      </c>
      <c r="E6520" s="1">
        <v>1.5044544426438101E-34</v>
      </c>
      <c r="F6520" t="s">
        <v>827</v>
      </c>
      <c r="G6520">
        <v>13</v>
      </c>
      <c r="H6520" t="s">
        <v>3547</v>
      </c>
      <c r="I6520" s="3" t="s">
        <v>660</v>
      </c>
    </row>
    <row r="6521" spans="1:9" x14ac:dyDescent="0.25">
      <c r="A6521" t="s">
        <v>14137</v>
      </c>
      <c r="B6521" t="s">
        <v>18</v>
      </c>
      <c r="C6521">
        <v>477</v>
      </c>
      <c r="D6521">
        <v>0</v>
      </c>
      <c r="G6521">
        <v>0</v>
      </c>
      <c r="H6521" t="s">
        <v>13</v>
      </c>
    </row>
    <row r="6522" spans="1:9" x14ac:dyDescent="0.25">
      <c r="A6522" t="s">
        <v>14138</v>
      </c>
      <c r="B6522" t="s">
        <v>2186</v>
      </c>
      <c r="C6522">
        <v>452</v>
      </c>
      <c r="D6522">
        <v>10</v>
      </c>
      <c r="E6522" s="1">
        <v>2.6552102361003899E-25</v>
      </c>
      <c r="F6522" t="s">
        <v>731</v>
      </c>
      <c r="G6522">
        <v>2</v>
      </c>
      <c r="H6522" t="s">
        <v>5900</v>
      </c>
      <c r="I6522" s="3" t="s">
        <v>13</v>
      </c>
    </row>
    <row r="6523" spans="1:9" x14ac:dyDescent="0.25">
      <c r="A6523" t="s">
        <v>14139</v>
      </c>
      <c r="B6523" t="s">
        <v>18</v>
      </c>
      <c r="C6523">
        <v>297</v>
      </c>
      <c r="D6523">
        <v>0</v>
      </c>
      <c r="G6523">
        <v>0</v>
      </c>
      <c r="H6523" t="s">
        <v>13</v>
      </c>
    </row>
    <row r="6524" spans="1:9" x14ac:dyDescent="0.25">
      <c r="A6524" t="s">
        <v>14140</v>
      </c>
      <c r="B6524" t="s">
        <v>14141</v>
      </c>
      <c r="C6524">
        <v>482</v>
      </c>
      <c r="D6524">
        <v>10</v>
      </c>
      <c r="E6524" s="1">
        <v>1.36347847484355E-67</v>
      </c>
      <c r="F6524" t="s">
        <v>1153</v>
      </c>
      <c r="G6524">
        <v>5</v>
      </c>
      <c r="H6524" t="s">
        <v>14142</v>
      </c>
      <c r="I6524" s="3" t="s">
        <v>13</v>
      </c>
    </row>
    <row r="6525" spans="1:9" x14ac:dyDescent="0.25">
      <c r="A6525" t="s">
        <v>14143</v>
      </c>
      <c r="B6525" t="s">
        <v>2714</v>
      </c>
      <c r="C6525">
        <v>349</v>
      </c>
      <c r="D6525">
        <v>10</v>
      </c>
      <c r="E6525" s="1">
        <v>2.12982613764687E-33</v>
      </c>
      <c r="F6525" t="s">
        <v>1153</v>
      </c>
      <c r="G6525">
        <v>9</v>
      </c>
      <c r="H6525" t="s">
        <v>9591</v>
      </c>
      <c r="I6525" s="3" t="s">
        <v>13</v>
      </c>
    </row>
    <row r="6526" spans="1:9" x14ac:dyDescent="0.25">
      <c r="A6526" t="s">
        <v>14144</v>
      </c>
      <c r="B6526" t="s">
        <v>14145</v>
      </c>
      <c r="C6526">
        <v>534</v>
      </c>
      <c r="D6526">
        <v>10</v>
      </c>
      <c r="E6526" s="1">
        <v>1.68861589852412E-9</v>
      </c>
      <c r="F6526" t="s">
        <v>1455</v>
      </c>
      <c r="G6526">
        <v>10</v>
      </c>
      <c r="H6526" t="s">
        <v>14146</v>
      </c>
      <c r="I6526" s="3" t="s">
        <v>3050</v>
      </c>
    </row>
    <row r="6527" spans="1:9" x14ac:dyDescent="0.25">
      <c r="A6527" t="s">
        <v>14147</v>
      </c>
      <c r="B6527" t="s">
        <v>4919</v>
      </c>
      <c r="C6527">
        <v>487</v>
      </c>
      <c r="D6527">
        <v>10</v>
      </c>
      <c r="E6527" s="1">
        <v>8.2658026297721694E-27</v>
      </c>
      <c r="F6527" t="s">
        <v>2606</v>
      </c>
      <c r="G6527">
        <v>4</v>
      </c>
      <c r="H6527" t="s">
        <v>2950</v>
      </c>
      <c r="I6527" s="3" t="s">
        <v>13</v>
      </c>
    </row>
    <row r="6528" spans="1:9" x14ac:dyDescent="0.25">
      <c r="A6528" t="s">
        <v>14148</v>
      </c>
      <c r="B6528" t="s">
        <v>14149</v>
      </c>
      <c r="C6528">
        <v>492</v>
      </c>
      <c r="D6528">
        <v>10</v>
      </c>
      <c r="E6528" s="1">
        <v>9.7229699286869999E-50</v>
      </c>
      <c r="F6528" t="s">
        <v>332</v>
      </c>
      <c r="G6528">
        <v>18</v>
      </c>
      <c r="H6528" t="s">
        <v>14150</v>
      </c>
      <c r="I6528" s="3" t="s">
        <v>4852</v>
      </c>
    </row>
    <row r="6529" spans="1:9" x14ac:dyDescent="0.25">
      <c r="A6529" t="s">
        <v>14151</v>
      </c>
      <c r="B6529" t="s">
        <v>18</v>
      </c>
      <c r="C6529">
        <v>344</v>
      </c>
      <c r="D6529">
        <v>0</v>
      </c>
      <c r="G6529">
        <v>0</v>
      </c>
      <c r="H6529" t="s">
        <v>13</v>
      </c>
    </row>
    <row r="6530" spans="1:9" x14ac:dyDescent="0.25">
      <c r="A6530" t="s">
        <v>14152</v>
      </c>
      <c r="B6530" t="s">
        <v>1470</v>
      </c>
      <c r="C6530">
        <v>350</v>
      </c>
      <c r="D6530">
        <v>7</v>
      </c>
      <c r="E6530" s="1">
        <v>2.53933558995907E-2</v>
      </c>
      <c r="F6530" t="s">
        <v>295</v>
      </c>
      <c r="G6530">
        <v>0</v>
      </c>
      <c r="H6530" t="s">
        <v>13</v>
      </c>
    </row>
    <row r="6531" spans="1:9" x14ac:dyDescent="0.25">
      <c r="A6531" t="s">
        <v>14153</v>
      </c>
      <c r="B6531" t="s">
        <v>14154</v>
      </c>
      <c r="C6531">
        <v>376</v>
      </c>
      <c r="D6531">
        <v>10</v>
      </c>
      <c r="E6531" s="1">
        <v>1.9287667627582701E-34</v>
      </c>
      <c r="F6531" t="s">
        <v>163</v>
      </c>
      <c r="G6531">
        <v>5</v>
      </c>
      <c r="H6531" t="s">
        <v>14155</v>
      </c>
      <c r="I6531" s="3" t="s">
        <v>13</v>
      </c>
    </row>
    <row r="6532" spans="1:9" x14ac:dyDescent="0.25">
      <c r="A6532" t="s">
        <v>14156</v>
      </c>
      <c r="B6532" t="s">
        <v>5754</v>
      </c>
      <c r="C6532">
        <v>417</v>
      </c>
      <c r="D6532">
        <v>10</v>
      </c>
      <c r="E6532" s="1">
        <v>6.2949947911181998E-42</v>
      </c>
      <c r="F6532" t="s">
        <v>846</v>
      </c>
      <c r="G6532">
        <v>7</v>
      </c>
      <c r="H6532" t="s">
        <v>5755</v>
      </c>
      <c r="I6532" s="3" t="s">
        <v>5756</v>
      </c>
    </row>
    <row r="6533" spans="1:9" x14ac:dyDescent="0.25">
      <c r="A6533" t="s">
        <v>14157</v>
      </c>
      <c r="B6533" t="s">
        <v>18</v>
      </c>
      <c r="C6533">
        <v>491</v>
      </c>
      <c r="D6533">
        <v>0</v>
      </c>
      <c r="G6533">
        <v>0</v>
      </c>
      <c r="H6533" t="s">
        <v>13</v>
      </c>
    </row>
    <row r="6534" spans="1:9" x14ac:dyDescent="0.25">
      <c r="A6534" t="s">
        <v>14158</v>
      </c>
      <c r="B6534" t="s">
        <v>1622</v>
      </c>
      <c r="C6534">
        <v>486</v>
      </c>
      <c r="D6534">
        <v>10</v>
      </c>
      <c r="E6534" s="1">
        <v>5.1259485940496303E-46</v>
      </c>
      <c r="F6534" t="s">
        <v>6004</v>
      </c>
      <c r="G6534">
        <v>5</v>
      </c>
      <c r="H6534" t="s">
        <v>14159</v>
      </c>
      <c r="I6534" s="3" t="s">
        <v>5639</v>
      </c>
    </row>
    <row r="6535" spans="1:9" x14ac:dyDescent="0.25">
      <c r="A6535" t="s">
        <v>14160</v>
      </c>
      <c r="B6535" t="s">
        <v>13917</v>
      </c>
      <c r="C6535">
        <v>360</v>
      </c>
      <c r="D6535">
        <v>10</v>
      </c>
      <c r="E6535" s="1">
        <v>3.4932909522693498E-34</v>
      </c>
      <c r="F6535" t="s">
        <v>910</v>
      </c>
      <c r="G6535">
        <v>14</v>
      </c>
      <c r="H6535" t="s">
        <v>14161</v>
      </c>
      <c r="I6535" s="3" t="s">
        <v>13</v>
      </c>
    </row>
    <row r="6536" spans="1:9" x14ac:dyDescent="0.25">
      <c r="A6536" t="s">
        <v>14162</v>
      </c>
      <c r="B6536" t="s">
        <v>14163</v>
      </c>
      <c r="C6536">
        <v>506</v>
      </c>
      <c r="D6536">
        <v>10</v>
      </c>
      <c r="E6536" s="1">
        <v>1.56322962167747E-51</v>
      </c>
      <c r="F6536" t="s">
        <v>1067</v>
      </c>
      <c r="G6536">
        <v>3</v>
      </c>
      <c r="H6536" t="s">
        <v>14164</v>
      </c>
      <c r="I6536" s="3" t="s">
        <v>13</v>
      </c>
    </row>
    <row r="6537" spans="1:9" x14ac:dyDescent="0.25">
      <c r="A6537" t="s">
        <v>14165</v>
      </c>
      <c r="B6537" t="s">
        <v>14166</v>
      </c>
      <c r="C6537">
        <v>480</v>
      </c>
      <c r="D6537">
        <v>10</v>
      </c>
      <c r="E6537" s="1">
        <v>7.8815815529834397E-44</v>
      </c>
      <c r="F6537" t="s">
        <v>2190</v>
      </c>
      <c r="G6537">
        <v>3</v>
      </c>
      <c r="H6537" t="s">
        <v>14167</v>
      </c>
      <c r="I6537" s="3" t="s">
        <v>14168</v>
      </c>
    </row>
    <row r="6538" spans="1:9" x14ac:dyDescent="0.25">
      <c r="A6538" t="s">
        <v>14169</v>
      </c>
      <c r="B6538" t="s">
        <v>2394</v>
      </c>
      <c r="C6538">
        <v>414</v>
      </c>
      <c r="D6538">
        <v>10</v>
      </c>
      <c r="E6538" s="1">
        <v>5.9193294040679095E-23</v>
      </c>
      <c r="F6538" t="s">
        <v>814</v>
      </c>
      <c r="G6538">
        <v>9</v>
      </c>
      <c r="H6538" t="s">
        <v>14170</v>
      </c>
      <c r="I6538" s="3" t="s">
        <v>2396</v>
      </c>
    </row>
    <row r="6539" spans="1:9" x14ac:dyDescent="0.25">
      <c r="A6539" t="s">
        <v>14171</v>
      </c>
      <c r="B6539" t="s">
        <v>18</v>
      </c>
      <c r="C6539">
        <v>454</v>
      </c>
      <c r="D6539">
        <v>0</v>
      </c>
      <c r="G6539">
        <v>0</v>
      </c>
      <c r="H6539" t="s">
        <v>13</v>
      </c>
    </row>
    <row r="6540" spans="1:9" x14ac:dyDescent="0.25">
      <c r="A6540" t="s">
        <v>14172</v>
      </c>
      <c r="B6540" t="s">
        <v>7385</v>
      </c>
      <c r="C6540">
        <v>493</v>
      </c>
      <c r="D6540">
        <v>10</v>
      </c>
      <c r="E6540" s="1">
        <v>1.7322614860851899E-12</v>
      </c>
      <c r="F6540" t="s">
        <v>9547</v>
      </c>
      <c r="G6540">
        <v>5</v>
      </c>
      <c r="H6540" t="s">
        <v>14173</v>
      </c>
      <c r="I6540" s="3" t="s">
        <v>13</v>
      </c>
    </row>
    <row r="6541" spans="1:9" x14ac:dyDescent="0.25">
      <c r="A6541" t="s">
        <v>14174</v>
      </c>
      <c r="B6541" t="s">
        <v>18</v>
      </c>
      <c r="C6541">
        <v>453</v>
      </c>
      <c r="D6541">
        <v>0</v>
      </c>
      <c r="G6541">
        <v>0</v>
      </c>
      <c r="H6541" t="s">
        <v>13</v>
      </c>
    </row>
    <row r="6542" spans="1:9" x14ac:dyDescent="0.25">
      <c r="A6542" t="s">
        <v>14175</v>
      </c>
      <c r="B6542" t="s">
        <v>175</v>
      </c>
      <c r="C6542">
        <v>477</v>
      </c>
      <c r="D6542">
        <v>10</v>
      </c>
      <c r="E6542" s="1">
        <v>7.2367445194428801E-34</v>
      </c>
      <c r="F6542" t="s">
        <v>950</v>
      </c>
      <c r="G6542">
        <v>3</v>
      </c>
      <c r="H6542" t="s">
        <v>12784</v>
      </c>
      <c r="I6542" s="3" t="s">
        <v>13</v>
      </c>
    </row>
    <row r="6543" spans="1:9" x14ac:dyDescent="0.25">
      <c r="A6543" t="s">
        <v>14176</v>
      </c>
      <c r="B6543" t="s">
        <v>7090</v>
      </c>
      <c r="C6543">
        <v>484</v>
      </c>
      <c r="D6543">
        <v>6</v>
      </c>
      <c r="E6543" s="1">
        <v>2.8438508105942601E-20</v>
      </c>
      <c r="F6543" s="2">
        <v>64833333333333.297</v>
      </c>
      <c r="G6543">
        <v>1</v>
      </c>
      <c r="H6543" t="s">
        <v>938</v>
      </c>
      <c r="I6543" s="3" t="s">
        <v>13</v>
      </c>
    </row>
    <row r="6544" spans="1:9" x14ac:dyDescent="0.25">
      <c r="A6544" t="s">
        <v>14177</v>
      </c>
      <c r="B6544" t="s">
        <v>861</v>
      </c>
      <c r="C6544">
        <v>506</v>
      </c>
      <c r="D6544">
        <v>10</v>
      </c>
      <c r="E6544" s="1">
        <v>2.7915442930787301E-8</v>
      </c>
      <c r="F6544" t="s">
        <v>558</v>
      </c>
      <c r="G6544">
        <v>3</v>
      </c>
      <c r="H6544" t="s">
        <v>863</v>
      </c>
      <c r="I6544" s="3" t="s">
        <v>13</v>
      </c>
    </row>
    <row r="6545" spans="1:9" x14ac:dyDescent="0.25">
      <c r="A6545" t="s">
        <v>14178</v>
      </c>
      <c r="B6545" t="s">
        <v>14179</v>
      </c>
      <c r="C6545">
        <v>320</v>
      </c>
      <c r="D6545">
        <v>10</v>
      </c>
      <c r="E6545" s="1">
        <v>2.1406869837935001E-18</v>
      </c>
      <c r="F6545" t="s">
        <v>12780</v>
      </c>
      <c r="G6545">
        <v>1</v>
      </c>
      <c r="H6545" t="s">
        <v>1629</v>
      </c>
      <c r="I6545" s="3" t="s">
        <v>13</v>
      </c>
    </row>
    <row r="6546" spans="1:9" x14ac:dyDescent="0.25">
      <c r="A6546" t="s">
        <v>14180</v>
      </c>
      <c r="B6546" t="s">
        <v>4760</v>
      </c>
      <c r="C6546">
        <v>493</v>
      </c>
      <c r="D6546">
        <v>10</v>
      </c>
      <c r="E6546" s="1">
        <v>1.04849231016729E-17</v>
      </c>
      <c r="F6546" t="s">
        <v>5301</v>
      </c>
      <c r="G6546">
        <v>6</v>
      </c>
      <c r="H6546" t="s">
        <v>14181</v>
      </c>
      <c r="I6546" s="3" t="s">
        <v>13</v>
      </c>
    </row>
    <row r="6547" spans="1:9" x14ac:dyDescent="0.25">
      <c r="A6547" t="s">
        <v>14182</v>
      </c>
      <c r="B6547" t="s">
        <v>14183</v>
      </c>
      <c r="C6547">
        <v>491</v>
      </c>
      <c r="D6547">
        <v>10</v>
      </c>
      <c r="E6547" s="1">
        <v>2.78637623700285E-31</v>
      </c>
      <c r="F6547" t="s">
        <v>226</v>
      </c>
      <c r="G6547">
        <v>4</v>
      </c>
      <c r="H6547" t="s">
        <v>4184</v>
      </c>
      <c r="I6547" s="3" t="s">
        <v>2822</v>
      </c>
    </row>
    <row r="6548" spans="1:9" x14ac:dyDescent="0.25">
      <c r="A6548" t="s">
        <v>14184</v>
      </c>
      <c r="B6548" t="s">
        <v>12699</v>
      </c>
      <c r="C6548">
        <v>399</v>
      </c>
      <c r="D6548">
        <v>10</v>
      </c>
      <c r="E6548" s="1">
        <v>1.1812513782105299E-23</v>
      </c>
      <c r="F6548" t="s">
        <v>5817</v>
      </c>
      <c r="G6548">
        <v>2</v>
      </c>
      <c r="H6548" t="s">
        <v>14185</v>
      </c>
      <c r="I6548" s="3" t="s">
        <v>13</v>
      </c>
    </row>
    <row r="6549" spans="1:9" x14ac:dyDescent="0.25">
      <c r="A6549" t="s">
        <v>14186</v>
      </c>
      <c r="B6549" t="s">
        <v>14187</v>
      </c>
      <c r="C6549">
        <v>393</v>
      </c>
      <c r="D6549">
        <v>10</v>
      </c>
      <c r="E6549" s="1">
        <v>4.3506406628400002E-45</v>
      </c>
      <c r="F6549" t="s">
        <v>782</v>
      </c>
      <c r="G6549">
        <v>2</v>
      </c>
      <c r="H6549" t="s">
        <v>14188</v>
      </c>
      <c r="I6549" s="3" t="s">
        <v>13</v>
      </c>
    </row>
    <row r="6550" spans="1:9" x14ac:dyDescent="0.25">
      <c r="A6550" t="s">
        <v>14189</v>
      </c>
      <c r="B6550" t="s">
        <v>1614</v>
      </c>
      <c r="C6550">
        <v>489</v>
      </c>
      <c r="D6550">
        <v>10</v>
      </c>
      <c r="E6550" s="1">
        <v>8.7421827554291999E-71</v>
      </c>
      <c r="F6550" t="s">
        <v>576</v>
      </c>
      <c r="G6550">
        <v>10</v>
      </c>
      <c r="H6550" t="s">
        <v>14190</v>
      </c>
      <c r="I6550" s="3" t="s">
        <v>12393</v>
      </c>
    </row>
    <row r="6551" spans="1:9" x14ac:dyDescent="0.25">
      <c r="A6551" t="s">
        <v>14191</v>
      </c>
      <c r="B6551" t="s">
        <v>14192</v>
      </c>
      <c r="C6551">
        <v>381</v>
      </c>
      <c r="D6551">
        <v>10</v>
      </c>
      <c r="E6551" s="1">
        <v>2.1364662731949199E-46</v>
      </c>
      <c r="F6551" t="s">
        <v>263</v>
      </c>
      <c r="G6551">
        <v>5</v>
      </c>
      <c r="H6551" t="s">
        <v>14193</v>
      </c>
      <c r="I6551" s="3" t="s">
        <v>5303</v>
      </c>
    </row>
    <row r="6552" spans="1:9" x14ac:dyDescent="0.25">
      <c r="A6552" t="s">
        <v>14194</v>
      </c>
      <c r="B6552" t="s">
        <v>14195</v>
      </c>
      <c r="C6552">
        <v>526</v>
      </c>
      <c r="D6552">
        <v>10</v>
      </c>
      <c r="E6552" s="1">
        <v>2.56754155645646E-7</v>
      </c>
      <c r="F6552" t="s">
        <v>2399</v>
      </c>
      <c r="G6552">
        <v>3</v>
      </c>
      <c r="H6552" t="s">
        <v>14196</v>
      </c>
      <c r="I6552" s="3" t="s">
        <v>13</v>
      </c>
    </row>
    <row r="6553" spans="1:9" x14ac:dyDescent="0.25">
      <c r="A6553" t="s">
        <v>14197</v>
      </c>
      <c r="B6553" t="s">
        <v>14198</v>
      </c>
      <c r="C6553">
        <v>466</v>
      </c>
      <c r="D6553">
        <v>10</v>
      </c>
      <c r="E6553" s="1">
        <v>3.1187057778694701E-71</v>
      </c>
      <c r="F6553" t="s">
        <v>1374</v>
      </c>
      <c r="G6553">
        <v>20</v>
      </c>
      <c r="H6553" t="s">
        <v>7918</v>
      </c>
      <c r="I6553" s="3" t="s">
        <v>13</v>
      </c>
    </row>
    <row r="6554" spans="1:9" x14ac:dyDescent="0.25">
      <c r="A6554" t="s">
        <v>14199</v>
      </c>
      <c r="B6554" t="s">
        <v>6615</v>
      </c>
      <c r="C6554">
        <v>469</v>
      </c>
      <c r="D6554">
        <v>10</v>
      </c>
      <c r="E6554" s="1">
        <v>3.9215028862404096E-37</v>
      </c>
      <c r="F6554" t="s">
        <v>2399</v>
      </c>
      <c r="G6554">
        <v>6</v>
      </c>
      <c r="H6554" t="s">
        <v>14200</v>
      </c>
      <c r="I6554" s="3" t="s">
        <v>660</v>
      </c>
    </row>
    <row r="6555" spans="1:9" x14ac:dyDescent="0.25">
      <c r="A6555" t="s">
        <v>14201</v>
      </c>
      <c r="B6555" t="s">
        <v>14202</v>
      </c>
      <c r="C6555">
        <v>513</v>
      </c>
      <c r="D6555">
        <v>3</v>
      </c>
      <c r="E6555" s="1">
        <v>2.1368123915194398E-3</v>
      </c>
      <c r="F6555" t="s">
        <v>7386</v>
      </c>
      <c r="G6555">
        <v>1</v>
      </c>
      <c r="H6555" t="s">
        <v>4770</v>
      </c>
    </row>
    <row r="6556" spans="1:9" x14ac:dyDescent="0.25">
      <c r="A6556" t="s">
        <v>14203</v>
      </c>
      <c r="B6556" t="s">
        <v>18</v>
      </c>
      <c r="C6556">
        <v>370</v>
      </c>
      <c r="D6556">
        <v>0</v>
      </c>
      <c r="G6556">
        <v>0</v>
      </c>
      <c r="H6556" t="s">
        <v>13</v>
      </c>
    </row>
    <row r="6557" spans="1:9" x14ac:dyDescent="0.25">
      <c r="A6557" t="s">
        <v>14204</v>
      </c>
      <c r="B6557" t="s">
        <v>18</v>
      </c>
      <c r="C6557">
        <v>340</v>
      </c>
      <c r="D6557">
        <v>0</v>
      </c>
      <c r="G6557">
        <v>0</v>
      </c>
      <c r="H6557" t="s">
        <v>13</v>
      </c>
    </row>
    <row r="6558" spans="1:9" x14ac:dyDescent="0.25">
      <c r="A6558" t="s">
        <v>14205</v>
      </c>
      <c r="B6558" t="s">
        <v>3427</v>
      </c>
      <c r="C6558">
        <v>487</v>
      </c>
      <c r="D6558">
        <v>10</v>
      </c>
      <c r="E6558" s="1">
        <v>3.12426430331291E-27</v>
      </c>
      <c r="F6558" t="s">
        <v>852</v>
      </c>
      <c r="G6558">
        <v>5</v>
      </c>
      <c r="H6558" t="s">
        <v>14206</v>
      </c>
      <c r="I6558" s="3" t="s">
        <v>13</v>
      </c>
    </row>
    <row r="6559" spans="1:9" x14ac:dyDescent="0.25">
      <c r="A6559" t="s">
        <v>14207</v>
      </c>
      <c r="B6559" t="s">
        <v>2186</v>
      </c>
      <c r="C6559">
        <v>492</v>
      </c>
      <c r="D6559">
        <v>10</v>
      </c>
      <c r="E6559" s="1">
        <v>1.2114481314419999E-28</v>
      </c>
      <c r="F6559" t="s">
        <v>1839</v>
      </c>
      <c r="G6559">
        <v>7</v>
      </c>
      <c r="H6559" t="s">
        <v>13452</v>
      </c>
      <c r="I6559" s="3" t="s">
        <v>13</v>
      </c>
    </row>
    <row r="6560" spans="1:9" x14ac:dyDescent="0.25">
      <c r="A6560" t="s">
        <v>14208</v>
      </c>
      <c r="B6560" t="s">
        <v>535</v>
      </c>
      <c r="C6560">
        <v>487</v>
      </c>
      <c r="D6560">
        <v>10</v>
      </c>
      <c r="E6560" s="1">
        <v>1.13665756393819E-61</v>
      </c>
      <c r="F6560" t="s">
        <v>591</v>
      </c>
      <c r="G6560">
        <v>0</v>
      </c>
      <c r="H6560" t="s">
        <v>13</v>
      </c>
    </row>
    <row r="6561" spans="1:9" x14ac:dyDescent="0.25">
      <c r="A6561" t="s">
        <v>14209</v>
      </c>
      <c r="B6561" t="s">
        <v>18</v>
      </c>
      <c r="C6561">
        <v>311</v>
      </c>
      <c r="D6561">
        <v>0</v>
      </c>
      <c r="G6561">
        <v>0</v>
      </c>
      <c r="H6561" t="s">
        <v>13</v>
      </c>
    </row>
    <row r="6562" spans="1:9" x14ac:dyDescent="0.25">
      <c r="A6562" t="s">
        <v>14210</v>
      </c>
      <c r="B6562" t="s">
        <v>14211</v>
      </c>
      <c r="C6562">
        <v>500</v>
      </c>
      <c r="D6562">
        <v>10</v>
      </c>
      <c r="E6562" s="1">
        <v>1.1094112250532E-71</v>
      </c>
      <c r="F6562" t="s">
        <v>55</v>
      </c>
      <c r="G6562">
        <v>1</v>
      </c>
      <c r="H6562" t="s">
        <v>7021</v>
      </c>
      <c r="I6562" s="3" t="s">
        <v>13</v>
      </c>
    </row>
    <row r="6563" spans="1:9" x14ac:dyDescent="0.25">
      <c r="A6563" t="s">
        <v>14212</v>
      </c>
      <c r="B6563" t="s">
        <v>14213</v>
      </c>
      <c r="C6563">
        <v>419</v>
      </c>
      <c r="D6563">
        <v>10</v>
      </c>
      <c r="E6563" s="1">
        <v>6.1016233140167396E-20</v>
      </c>
      <c r="F6563" t="s">
        <v>663</v>
      </c>
      <c r="G6563">
        <v>10</v>
      </c>
      <c r="H6563" t="s">
        <v>14214</v>
      </c>
      <c r="I6563" s="3" t="s">
        <v>4880</v>
      </c>
    </row>
    <row r="6564" spans="1:9" x14ac:dyDescent="0.25">
      <c r="A6564" t="s">
        <v>14215</v>
      </c>
      <c r="B6564" t="s">
        <v>18</v>
      </c>
      <c r="C6564">
        <v>504</v>
      </c>
      <c r="D6564">
        <v>0</v>
      </c>
      <c r="G6564">
        <v>0</v>
      </c>
      <c r="H6564" t="s">
        <v>13</v>
      </c>
    </row>
    <row r="6565" spans="1:9" x14ac:dyDescent="0.25">
      <c r="A6565" t="s">
        <v>14216</v>
      </c>
      <c r="B6565" t="s">
        <v>14217</v>
      </c>
      <c r="C6565">
        <v>311</v>
      </c>
      <c r="D6565">
        <v>10</v>
      </c>
      <c r="E6565" s="1">
        <v>7.8815091939907805E-5</v>
      </c>
      <c r="F6565" t="s">
        <v>4137</v>
      </c>
      <c r="G6565">
        <v>8</v>
      </c>
      <c r="H6565" t="s">
        <v>14218</v>
      </c>
      <c r="I6565" s="3" t="s">
        <v>13</v>
      </c>
    </row>
    <row r="6566" spans="1:9" x14ac:dyDescent="0.25">
      <c r="A6566" t="s">
        <v>14219</v>
      </c>
      <c r="B6566" t="s">
        <v>955</v>
      </c>
      <c r="C6566">
        <v>496</v>
      </c>
      <c r="D6566">
        <v>10</v>
      </c>
      <c r="E6566" s="1">
        <v>3.6403484018637598E-50</v>
      </c>
      <c r="F6566" t="s">
        <v>541</v>
      </c>
      <c r="G6566">
        <v>17</v>
      </c>
      <c r="H6566" t="s">
        <v>2981</v>
      </c>
      <c r="I6566" s="3" t="s">
        <v>957</v>
      </c>
    </row>
    <row r="6567" spans="1:9" x14ac:dyDescent="0.25">
      <c r="A6567" t="s">
        <v>14220</v>
      </c>
      <c r="B6567" t="s">
        <v>4386</v>
      </c>
      <c r="C6567">
        <v>360</v>
      </c>
      <c r="D6567">
        <v>2</v>
      </c>
      <c r="E6567" s="1">
        <v>1126.12427830244</v>
      </c>
      <c r="F6567" t="s">
        <v>14221</v>
      </c>
      <c r="G6567">
        <v>0</v>
      </c>
      <c r="H6567" t="s">
        <v>13</v>
      </c>
    </row>
    <row r="6568" spans="1:9" x14ac:dyDescent="0.25">
      <c r="A6568" t="s">
        <v>14222</v>
      </c>
      <c r="B6568" t="s">
        <v>12820</v>
      </c>
      <c r="C6568">
        <v>493</v>
      </c>
      <c r="D6568">
        <v>10</v>
      </c>
      <c r="E6568" s="1">
        <v>1.9465760370471199E-51</v>
      </c>
      <c r="F6568" t="s">
        <v>666</v>
      </c>
      <c r="G6568">
        <v>5</v>
      </c>
      <c r="H6568" t="s">
        <v>14223</v>
      </c>
      <c r="I6568" s="3" t="s">
        <v>13</v>
      </c>
    </row>
    <row r="6569" spans="1:9" x14ac:dyDescent="0.25">
      <c r="A6569" t="s">
        <v>14224</v>
      </c>
      <c r="B6569" t="s">
        <v>1178</v>
      </c>
      <c r="C6569">
        <v>474</v>
      </c>
      <c r="D6569">
        <v>10</v>
      </c>
      <c r="E6569" s="1">
        <v>1.68502034773488E-35</v>
      </c>
      <c r="F6569" t="s">
        <v>7765</v>
      </c>
      <c r="G6569">
        <v>3</v>
      </c>
      <c r="H6569" t="s">
        <v>14225</v>
      </c>
      <c r="I6569" s="3" t="s">
        <v>13</v>
      </c>
    </row>
    <row r="6570" spans="1:9" x14ac:dyDescent="0.25">
      <c r="A6570" t="s">
        <v>14226</v>
      </c>
      <c r="B6570" t="s">
        <v>14227</v>
      </c>
      <c r="C6570">
        <v>445</v>
      </c>
      <c r="D6570">
        <v>10</v>
      </c>
      <c r="E6570" s="1">
        <v>1.2929734888853001E-58</v>
      </c>
      <c r="F6570" t="s">
        <v>759</v>
      </c>
      <c r="G6570">
        <v>14</v>
      </c>
      <c r="H6570" t="s">
        <v>14228</v>
      </c>
      <c r="I6570" s="3" t="s">
        <v>660</v>
      </c>
    </row>
    <row r="6571" spans="1:9" x14ac:dyDescent="0.25">
      <c r="A6571" t="s">
        <v>14229</v>
      </c>
      <c r="B6571" t="s">
        <v>14230</v>
      </c>
      <c r="C6571">
        <v>486</v>
      </c>
      <c r="D6571">
        <v>2</v>
      </c>
      <c r="E6571" s="1">
        <v>1.41466565367807E-11</v>
      </c>
      <c r="F6571" t="s">
        <v>51</v>
      </c>
      <c r="G6571">
        <v>3</v>
      </c>
      <c r="H6571" t="s">
        <v>3320</v>
      </c>
    </row>
    <row r="6572" spans="1:9" x14ac:dyDescent="0.25">
      <c r="A6572" t="s">
        <v>14231</v>
      </c>
      <c r="B6572" t="s">
        <v>14232</v>
      </c>
      <c r="C6572">
        <v>504</v>
      </c>
      <c r="D6572">
        <v>6</v>
      </c>
      <c r="E6572" s="1">
        <v>3.8516422839502401E-10</v>
      </c>
      <c r="F6572" s="2">
        <v>67333333333333.297</v>
      </c>
      <c r="G6572">
        <v>0</v>
      </c>
      <c r="H6572" t="s">
        <v>13</v>
      </c>
    </row>
    <row r="6573" spans="1:9" x14ac:dyDescent="0.25">
      <c r="A6573" t="s">
        <v>14233</v>
      </c>
      <c r="B6573" t="s">
        <v>14234</v>
      </c>
      <c r="C6573">
        <v>492</v>
      </c>
      <c r="D6573">
        <v>10</v>
      </c>
      <c r="E6573" s="1">
        <v>4.3356335173443897E-27</v>
      </c>
      <c r="F6573" t="s">
        <v>5186</v>
      </c>
      <c r="G6573">
        <v>12</v>
      </c>
      <c r="H6573" t="s">
        <v>14235</v>
      </c>
      <c r="I6573" s="3" t="s">
        <v>1881</v>
      </c>
    </row>
    <row r="6574" spans="1:9" x14ac:dyDescent="0.25">
      <c r="A6574" t="s">
        <v>14236</v>
      </c>
      <c r="B6574" t="s">
        <v>18</v>
      </c>
      <c r="C6574">
        <v>384</v>
      </c>
      <c r="D6574">
        <v>0</v>
      </c>
      <c r="G6574">
        <v>0</v>
      </c>
      <c r="H6574" t="s">
        <v>13</v>
      </c>
    </row>
    <row r="6575" spans="1:9" x14ac:dyDescent="0.25">
      <c r="A6575" t="s">
        <v>14237</v>
      </c>
      <c r="B6575" t="s">
        <v>8131</v>
      </c>
      <c r="C6575">
        <v>365</v>
      </c>
      <c r="D6575">
        <v>10</v>
      </c>
      <c r="E6575" s="1">
        <v>1.9005468254174101E-21</v>
      </c>
      <c r="F6575" t="s">
        <v>4810</v>
      </c>
      <c r="G6575">
        <v>0</v>
      </c>
      <c r="H6575" t="s">
        <v>13</v>
      </c>
    </row>
    <row r="6576" spans="1:9" x14ac:dyDescent="0.25">
      <c r="A6576" t="s">
        <v>14238</v>
      </c>
      <c r="B6576" t="s">
        <v>14239</v>
      </c>
      <c r="C6576">
        <v>404</v>
      </c>
      <c r="D6576">
        <v>10</v>
      </c>
      <c r="E6576" s="1">
        <v>2.1902628827261899E-54</v>
      </c>
      <c r="F6576" t="s">
        <v>263</v>
      </c>
      <c r="G6576">
        <v>4</v>
      </c>
      <c r="H6576" t="s">
        <v>14240</v>
      </c>
      <c r="I6576" s="3" t="s">
        <v>1872</v>
      </c>
    </row>
    <row r="6577" spans="1:9" x14ac:dyDescent="0.25">
      <c r="A6577" t="s">
        <v>14241</v>
      </c>
      <c r="B6577" t="s">
        <v>6945</v>
      </c>
      <c r="C6577">
        <v>454</v>
      </c>
      <c r="D6577">
        <v>10</v>
      </c>
      <c r="E6577" s="1">
        <v>1.04350822485855E-57</v>
      </c>
      <c r="F6577" t="s">
        <v>41</v>
      </c>
      <c r="G6577">
        <v>10</v>
      </c>
      <c r="H6577" t="s">
        <v>14242</v>
      </c>
      <c r="I6577" s="3" t="s">
        <v>1635</v>
      </c>
    </row>
    <row r="6578" spans="1:9" x14ac:dyDescent="0.25">
      <c r="A6578" t="s">
        <v>14243</v>
      </c>
      <c r="B6578" t="s">
        <v>14244</v>
      </c>
      <c r="C6578">
        <v>485</v>
      </c>
      <c r="D6578">
        <v>10</v>
      </c>
      <c r="E6578" s="1">
        <v>6.0375529894726098E-71</v>
      </c>
      <c r="F6578" t="s">
        <v>932</v>
      </c>
      <c r="G6578">
        <v>2</v>
      </c>
      <c r="H6578" t="s">
        <v>14245</v>
      </c>
      <c r="I6578" s="3" t="s">
        <v>13</v>
      </c>
    </row>
    <row r="6579" spans="1:9" x14ac:dyDescent="0.25">
      <c r="A6579" t="s">
        <v>14246</v>
      </c>
      <c r="B6579" t="s">
        <v>14247</v>
      </c>
      <c r="C6579">
        <v>485</v>
      </c>
      <c r="D6579">
        <v>10</v>
      </c>
      <c r="E6579" s="1">
        <v>3.4683175169192602E-26</v>
      </c>
      <c r="F6579" t="s">
        <v>1486</v>
      </c>
      <c r="G6579">
        <v>7</v>
      </c>
      <c r="H6579" t="s">
        <v>14248</v>
      </c>
      <c r="I6579" s="3" t="s">
        <v>13</v>
      </c>
    </row>
    <row r="6580" spans="1:9" x14ac:dyDescent="0.25">
      <c r="A6580" t="s">
        <v>14249</v>
      </c>
      <c r="B6580" t="s">
        <v>14250</v>
      </c>
      <c r="C6580">
        <v>464</v>
      </c>
      <c r="D6580">
        <v>10</v>
      </c>
      <c r="E6580" s="1">
        <v>8.3414577086222401E-16</v>
      </c>
      <c r="F6580" t="s">
        <v>1752</v>
      </c>
      <c r="G6580">
        <v>1</v>
      </c>
      <c r="H6580" t="s">
        <v>8087</v>
      </c>
    </row>
    <row r="6581" spans="1:9" x14ac:dyDescent="0.25">
      <c r="A6581" t="s">
        <v>14251</v>
      </c>
      <c r="B6581" t="s">
        <v>2921</v>
      </c>
      <c r="C6581">
        <v>427</v>
      </c>
      <c r="D6581">
        <v>10</v>
      </c>
      <c r="E6581" s="1">
        <v>2.2024617426027499E-54</v>
      </c>
      <c r="F6581" t="s">
        <v>1756</v>
      </c>
      <c r="G6581">
        <v>5</v>
      </c>
      <c r="H6581" t="s">
        <v>2922</v>
      </c>
      <c r="I6581" s="3" t="s">
        <v>13</v>
      </c>
    </row>
    <row r="6582" spans="1:9" x14ac:dyDescent="0.25">
      <c r="A6582" t="s">
        <v>14252</v>
      </c>
      <c r="B6582" t="s">
        <v>14253</v>
      </c>
      <c r="C6582">
        <v>505</v>
      </c>
      <c r="D6582">
        <v>10</v>
      </c>
      <c r="E6582" s="1">
        <v>7.5566434783503705E-8</v>
      </c>
      <c r="F6582" t="s">
        <v>14125</v>
      </c>
      <c r="G6582">
        <v>2</v>
      </c>
      <c r="H6582" t="s">
        <v>11951</v>
      </c>
      <c r="I6582" s="3" t="s">
        <v>13</v>
      </c>
    </row>
    <row r="6583" spans="1:9" x14ac:dyDescent="0.25">
      <c r="A6583" t="s">
        <v>14254</v>
      </c>
      <c r="B6583" t="s">
        <v>14255</v>
      </c>
      <c r="C6583">
        <v>497</v>
      </c>
      <c r="D6583">
        <v>10</v>
      </c>
      <c r="E6583" s="1">
        <v>2.6234619843076501E-48</v>
      </c>
      <c r="F6583" t="s">
        <v>2010</v>
      </c>
      <c r="G6583">
        <v>2</v>
      </c>
      <c r="H6583" t="s">
        <v>14256</v>
      </c>
      <c r="I6583" s="3" t="s">
        <v>7657</v>
      </c>
    </row>
    <row r="6584" spans="1:9" x14ac:dyDescent="0.25">
      <c r="A6584" t="s">
        <v>14257</v>
      </c>
      <c r="B6584" t="s">
        <v>2714</v>
      </c>
      <c r="C6584">
        <v>405</v>
      </c>
      <c r="D6584">
        <v>10</v>
      </c>
      <c r="E6584" s="1">
        <v>7.6333148743277501E-7</v>
      </c>
      <c r="F6584" t="s">
        <v>471</v>
      </c>
      <c r="G6584">
        <v>1</v>
      </c>
      <c r="H6584" t="s">
        <v>12261</v>
      </c>
      <c r="I6584" s="3" t="s">
        <v>13</v>
      </c>
    </row>
    <row r="6585" spans="1:9" x14ac:dyDescent="0.25">
      <c r="A6585" t="s">
        <v>14258</v>
      </c>
      <c r="B6585" t="s">
        <v>5869</v>
      </c>
      <c r="C6585">
        <v>447</v>
      </c>
      <c r="D6585">
        <v>10</v>
      </c>
      <c r="E6585" s="1">
        <v>2.9738876234150699E-62</v>
      </c>
      <c r="F6585" t="s">
        <v>1153</v>
      </c>
      <c r="G6585">
        <v>3</v>
      </c>
      <c r="H6585" t="s">
        <v>5870</v>
      </c>
      <c r="I6585" s="3" t="s">
        <v>13</v>
      </c>
    </row>
    <row r="6586" spans="1:9" x14ac:dyDescent="0.25">
      <c r="A6586" t="s">
        <v>14259</v>
      </c>
      <c r="B6586" t="s">
        <v>18</v>
      </c>
      <c r="C6586">
        <v>332</v>
      </c>
      <c r="D6586">
        <v>0</v>
      </c>
      <c r="G6586">
        <v>0</v>
      </c>
      <c r="H6586" t="s">
        <v>13</v>
      </c>
    </row>
    <row r="6587" spans="1:9" x14ac:dyDescent="0.25">
      <c r="A6587" t="s">
        <v>14260</v>
      </c>
      <c r="B6587" t="s">
        <v>18</v>
      </c>
      <c r="C6587">
        <v>215</v>
      </c>
      <c r="D6587">
        <v>0</v>
      </c>
      <c r="G6587">
        <v>0</v>
      </c>
      <c r="H6587" t="s">
        <v>13</v>
      </c>
    </row>
    <row r="6588" spans="1:9" x14ac:dyDescent="0.25">
      <c r="A6588" t="s">
        <v>14261</v>
      </c>
      <c r="B6588" t="s">
        <v>535</v>
      </c>
      <c r="C6588">
        <v>503</v>
      </c>
      <c r="D6588">
        <v>10</v>
      </c>
      <c r="E6588" s="1">
        <v>6.2942302233211905E-26</v>
      </c>
      <c r="F6588" t="s">
        <v>2212</v>
      </c>
      <c r="G6588">
        <v>5</v>
      </c>
      <c r="H6588" t="s">
        <v>8867</v>
      </c>
      <c r="I6588" s="3" t="s">
        <v>13</v>
      </c>
    </row>
    <row r="6589" spans="1:9" x14ac:dyDescent="0.25">
      <c r="A6589" t="s">
        <v>14262</v>
      </c>
      <c r="B6589" t="s">
        <v>7152</v>
      </c>
      <c r="C6589">
        <v>447</v>
      </c>
      <c r="D6589">
        <v>10</v>
      </c>
      <c r="E6589" s="1">
        <v>3.9475883703815799E-6</v>
      </c>
      <c r="F6589" t="s">
        <v>1578</v>
      </c>
      <c r="G6589">
        <v>2</v>
      </c>
      <c r="H6589" t="s">
        <v>14263</v>
      </c>
      <c r="I6589" s="3" t="s">
        <v>13</v>
      </c>
    </row>
    <row r="6590" spans="1:9" x14ac:dyDescent="0.25">
      <c r="A6590" t="s">
        <v>14264</v>
      </c>
      <c r="B6590" t="s">
        <v>11709</v>
      </c>
      <c r="C6590">
        <v>535</v>
      </c>
      <c r="D6590">
        <v>10</v>
      </c>
      <c r="E6590" s="1">
        <v>2.8603712676672601E-33</v>
      </c>
      <c r="F6590" t="s">
        <v>4645</v>
      </c>
      <c r="G6590">
        <v>2</v>
      </c>
      <c r="H6590" t="s">
        <v>14265</v>
      </c>
      <c r="I6590" s="3" t="s">
        <v>13</v>
      </c>
    </row>
    <row r="6591" spans="1:9" x14ac:dyDescent="0.25">
      <c r="A6591" t="s">
        <v>14266</v>
      </c>
      <c r="B6591" t="s">
        <v>18</v>
      </c>
      <c r="C6591">
        <v>461</v>
      </c>
      <c r="D6591">
        <v>0</v>
      </c>
      <c r="G6591">
        <v>0</v>
      </c>
      <c r="H6591" t="s">
        <v>13</v>
      </c>
    </row>
    <row r="6592" spans="1:9" x14ac:dyDescent="0.25">
      <c r="A6592" t="s">
        <v>14267</v>
      </c>
      <c r="B6592" t="s">
        <v>18</v>
      </c>
      <c r="C6592">
        <v>326</v>
      </c>
      <c r="D6592">
        <v>0</v>
      </c>
      <c r="G6592">
        <v>0</v>
      </c>
      <c r="H6592" t="s">
        <v>13</v>
      </c>
    </row>
    <row r="6593" spans="1:9" x14ac:dyDescent="0.25">
      <c r="A6593" t="s">
        <v>14268</v>
      </c>
      <c r="B6593" t="s">
        <v>14149</v>
      </c>
      <c r="C6593">
        <v>486</v>
      </c>
      <c r="D6593">
        <v>10</v>
      </c>
      <c r="E6593" s="1">
        <v>6.8798892352909297E-67</v>
      </c>
      <c r="F6593" t="s">
        <v>518</v>
      </c>
      <c r="G6593">
        <v>27</v>
      </c>
      <c r="H6593" t="s">
        <v>14269</v>
      </c>
      <c r="I6593" s="3" t="s">
        <v>4852</v>
      </c>
    </row>
    <row r="6594" spans="1:9" x14ac:dyDescent="0.25">
      <c r="A6594" t="s">
        <v>14270</v>
      </c>
      <c r="B6594" t="s">
        <v>6392</v>
      </c>
      <c r="C6594">
        <v>497</v>
      </c>
      <c r="D6594">
        <v>10</v>
      </c>
      <c r="E6594" s="1">
        <v>5.4524130706338898E-38</v>
      </c>
      <c r="F6594" t="s">
        <v>1139</v>
      </c>
      <c r="G6594">
        <v>1</v>
      </c>
      <c r="H6594" t="s">
        <v>6393</v>
      </c>
      <c r="I6594" s="3" t="s">
        <v>13</v>
      </c>
    </row>
    <row r="6595" spans="1:9" x14ac:dyDescent="0.25">
      <c r="A6595" t="s">
        <v>14271</v>
      </c>
      <c r="B6595" t="s">
        <v>3922</v>
      </c>
      <c r="C6595">
        <v>396</v>
      </c>
      <c r="D6595">
        <v>4</v>
      </c>
      <c r="E6595" s="1">
        <v>4.3744965037186E-11</v>
      </c>
      <c r="F6595" t="s">
        <v>738</v>
      </c>
      <c r="G6595">
        <v>2</v>
      </c>
      <c r="H6595" t="s">
        <v>2004</v>
      </c>
    </row>
    <row r="6596" spans="1:9" x14ac:dyDescent="0.25">
      <c r="A6596" t="s">
        <v>14272</v>
      </c>
      <c r="B6596" t="s">
        <v>18</v>
      </c>
      <c r="C6596">
        <v>495</v>
      </c>
      <c r="D6596">
        <v>0</v>
      </c>
      <c r="G6596">
        <v>0</v>
      </c>
      <c r="H6596" t="s">
        <v>13</v>
      </c>
    </row>
    <row r="6597" spans="1:9" x14ac:dyDescent="0.25">
      <c r="A6597" t="s">
        <v>14273</v>
      </c>
      <c r="B6597" t="s">
        <v>14274</v>
      </c>
      <c r="C6597">
        <v>453</v>
      </c>
      <c r="D6597">
        <v>10</v>
      </c>
      <c r="E6597" s="1">
        <v>1.33853857188709E-4</v>
      </c>
      <c r="F6597" t="s">
        <v>606</v>
      </c>
      <c r="G6597">
        <v>2</v>
      </c>
      <c r="H6597" t="s">
        <v>14275</v>
      </c>
    </row>
    <row r="6598" spans="1:9" x14ac:dyDescent="0.25">
      <c r="A6598" t="s">
        <v>14276</v>
      </c>
      <c r="B6598" t="s">
        <v>175</v>
      </c>
      <c r="C6598">
        <v>466</v>
      </c>
      <c r="D6598">
        <v>10</v>
      </c>
      <c r="E6598" s="1">
        <v>1.8422264982361001E-32</v>
      </c>
      <c r="F6598" t="s">
        <v>2417</v>
      </c>
      <c r="G6598">
        <v>2</v>
      </c>
      <c r="H6598" t="s">
        <v>3478</v>
      </c>
      <c r="I6598" s="3" t="s">
        <v>13</v>
      </c>
    </row>
    <row r="6599" spans="1:9" x14ac:dyDescent="0.25">
      <c r="A6599" t="s">
        <v>14277</v>
      </c>
      <c r="B6599" t="s">
        <v>18</v>
      </c>
      <c r="C6599">
        <v>411</v>
      </c>
      <c r="D6599">
        <v>0</v>
      </c>
      <c r="G6599">
        <v>0</v>
      </c>
      <c r="H6599" t="s">
        <v>13</v>
      </c>
    </row>
    <row r="6600" spans="1:9" x14ac:dyDescent="0.25">
      <c r="A6600" t="s">
        <v>14278</v>
      </c>
      <c r="B6600" t="s">
        <v>14279</v>
      </c>
      <c r="C6600">
        <v>481</v>
      </c>
      <c r="D6600">
        <v>10</v>
      </c>
      <c r="E6600" s="1">
        <v>2.3038508546783799E-27</v>
      </c>
      <c r="F6600" t="s">
        <v>2485</v>
      </c>
      <c r="G6600">
        <v>6</v>
      </c>
      <c r="H6600" t="s">
        <v>14280</v>
      </c>
      <c r="I6600" s="3" t="s">
        <v>14281</v>
      </c>
    </row>
    <row r="6601" spans="1:9" x14ac:dyDescent="0.25">
      <c r="A6601" t="s">
        <v>14282</v>
      </c>
      <c r="B6601" t="s">
        <v>1229</v>
      </c>
      <c r="C6601">
        <v>487</v>
      </c>
      <c r="D6601">
        <v>10</v>
      </c>
      <c r="E6601" s="1">
        <v>5.54048513070894E-8</v>
      </c>
      <c r="F6601" t="s">
        <v>2727</v>
      </c>
      <c r="G6601">
        <v>5</v>
      </c>
      <c r="H6601" t="s">
        <v>1230</v>
      </c>
      <c r="I6601" s="3" t="s">
        <v>13</v>
      </c>
    </row>
    <row r="6602" spans="1:9" x14ac:dyDescent="0.25">
      <c r="A6602" t="s">
        <v>14283</v>
      </c>
      <c r="B6602" t="s">
        <v>4603</v>
      </c>
      <c r="C6602">
        <v>426</v>
      </c>
      <c r="D6602">
        <v>7</v>
      </c>
      <c r="E6602" s="1">
        <v>2.15314005618908E-17</v>
      </c>
      <c r="F6602" s="2">
        <v>81428571428571.406</v>
      </c>
      <c r="G6602">
        <v>6</v>
      </c>
      <c r="H6602" t="s">
        <v>14284</v>
      </c>
      <c r="I6602" s="3" t="s">
        <v>14285</v>
      </c>
    </row>
    <row r="6603" spans="1:9" x14ac:dyDescent="0.25">
      <c r="A6603" t="s">
        <v>14286</v>
      </c>
      <c r="B6603" t="s">
        <v>18</v>
      </c>
      <c r="C6603">
        <v>503</v>
      </c>
      <c r="D6603">
        <v>0</v>
      </c>
      <c r="G6603">
        <v>0</v>
      </c>
      <c r="H6603" t="s">
        <v>13</v>
      </c>
    </row>
    <row r="6604" spans="1:9" x14ac:dyDescent="0.25">
      <c r="A6604" t="s">
        <v>14287</v>
      </c>
      <c r="B6604" t="s">
        <v>14288</v>
      </c>
      <c r="C6604">
        <v>503</v>
      </c>
      <c r="D6604">
        <v>10</v>
      </c>
      <c r="E6604" s="1">
        <v>1.3508080284127799E-31</v>
      </c>
      <c r="F6604" t="s">
        <v>1432</v>
      </c>
      <c r="G6604">
        <v>4</v>
      </c>
      <c r="H6604" t="s">
        <v>4228</v>
      </c>
      <c r="I6604" s="3" t="s">
        <v>13</v>
      </c>
    </row>
    <row r="6605" spans="1:9" x14ac:dyDescent="0.25">
      <c r="A6605" t="s">
        <v>14289</v>
      </c>
      <c r="B6605" t="s">
        <v>14290</v>
      </c>
      <c r="C6605">
        <v>525</v>
      </c>
      <c r="D6605">
        <v>10</v>
      </c>
      <c r="E6605" s="1">
        <v>3.6339822304354099E-17</v>
      </c>
      <c r="F6605" t="s">
        <v>173</v>
      </c>
      <c r="G6605">
        <v>6</v>
      </c>
      <c r="H6605" t="s">
        <v>14291</v>
      </c>
      <c r="I6605" s="3" t="s">
        <v>13</v>
      </c>
    </row>
    <row r="6606" spans="1:9" x14ac:dyDescent="0.25">
      <c r="A6606" t="s">
        <v>14292</v>
      </c>
      <c r="B6606" t="s">
        <v>3005</v>
      </c>
      <c r="C6606">
        <v>504</v>
      </c>
      <c r="D6606">
        <v>10</v>
      </c>
      <c r="E6606" s="1">
        <v>4.3375519456226598E-67</v>
      </c>
      <c r="F6606" t="s">
        <v>1299</v>
      </c>
      <c r="G6606">
        <v>5</v>
      </c>
      <c r="H6606" t="s">
        <v>14293</v>
      </c>
      <c r="I6606" s="3" t="s">
        <v>3007</v>
      </c>
    </row>
    <row r="6607" spans="1:9" x14ac:dyDescent="0.25">
      <c r="A6607" t="s">
        <v>14294</v>
      </c>
      <c r="B6607" t="s">
        <v>14295</v>
      </c>
      <c r="C6607">
        <v>506</v>
      </c>
      <c r="D6607">
        <v>10</v>
      </c>
      <c r="E6607" s="1">
        <v>1.7525719501476E-3</v>
      </c>
      <c r="F6607" t="s">
        <v>591</v>
      </c>
      <c r="G6607">
        <v>6</v>
      </c>
      <c r="H6607" t="s">
        <v>14296</v>
      </c>
      <c r="I6607" s="3" t="s">
        <v>4974</v>
      </c>
    </row>
    <row r="6608" spans="1:9" x14ac:dyDescent="0.25">
      <c r="A6608" t="s">
        <v>14297</v>
      </c>
      <c r="B6608" t="s">
        <v>14298</v>
      </c>
      <c r="C6608">
        <v>476</v>
      </c>
      <c r="D6608">
        <v>2</v>
      </c>
      <c r="E6608" s="1">
        <v>1.5194887694918499E-7</v>
      </c>
      <c r="F6608" t="s">
        <v>4738</v>
      </c>
      <c r="G6608">
        <v>2</v>
      </c>
      <c r="H6608" t="s">
        <v>7100</v>
      </c>
      <c r="I6608" s="3" t="s">
        <v>13</v>
      </c>
    </row>
    <row r="6609" spans="1:9" x14ac:dyDescent="0.25">
      <c r="A6609" t="s">
        <v>14299</v>
      </c>
      <c r="B6609" t="s">
        <v>14300</v>
      </c>
      <c r="C6609">
        <v>444</v>
      </c>
      <c r="D6609">
        <v>10</v>
      </c>
      <c r="E6609" s="1">
        <v>7.1112551341920999E-49</v>
      </c>
      <c r="F6609" t="s">
        <v>3658</v>
      </c>
      <c r="G6609">
        <v>1</v>
      </c>
      <c r="H6609" t="s">
        <v>13004</v>
      </c>
      <c r="I6609" s="3" t="s">
        <v>13</v>
      </c>
    </row>
    <row r="6610" spans="1:9" x14ac:dyDescent="0.25">
      <c r="A6610" t="s">
        <v>14301</v>
      </c>
      <c r="B6610" t="s">
        <v>18</v>
      </c>
      <c r="C6610">
        <v>247</v>
      </c>
      <c r="D6610">
        <v>0</v>
      </c>
      <c r="G6610">
        <v>0</v>
      </c>
      <c r="H6610" t="s">
        <v>13</v>
      </c>
    </row>
    <row r="6611" spans="1:9" x14ac:dyDescent="0.25">
      <c r="A6611" t="s">
        <v>14302</v>
      </c>
      <c r="B6611" t="s">
        <v>3415</v>
      </c>
      <c r="C6611">
        <v>530</v>
      </c>
      <c r="D6611">
        <v>10</v>
      </c>
      <c r="E6611" s="1">
        <v>1.3531572030761299E-27</v>
      </c>
      <c r="F6611" t="s">
        <v>1940</v>
      </c>
      <c r="G6611">
        <v>2</v>
      </c>
      <c r="H6611" t="s">
        <v>6039</v>
      </c>
      <c r="I6611" s="3" t="s">
        <v>13</v>
      </c>
    </row>
    <row r="6612" spans="1:9" x14ac:dyDescent="0.25">
      <c r="A6612" t="s">
        <v>14303</v>
      </c>
      <c r="B6612" t="s">
        <v>2664</v>
      </c>
      <c r="C6612">
        <v>523</v>
      </c>
      <c r="D6612">
        <v>10</v>
      </c>
      <c r="E6612" s="1">
        <v>2.38648338206345E-29</v>
      </c>
      <c r="F6612" t="s">
        <v>746</v>
      </c>
      <c r="G6612">
        <v>3</v>
      </c>
      <c r="H6612" t="s">
        <v>2666</v>
      </c>
      <c r="I6612" s="3" t="s">
        <v>13</v>
      </c>
    </row>
    <row r="6613" spans="1:9" x14ac:dyDescent="0.25">
      <c r="A6613" t="s">
        <v>14304</v>
      </c>
      <c r="B6613" t="s">
        <v>14305</v>
      </c>
      <c r="C6613">
        <v>444</v>
      </c>
      <c r="D6613">
        <v>10</v>
      </c>
      <c r="E6613" s="1">
        <v>5.9214540273126303E-47</v>
      </c>
      <c r="F6613" t="s">
        <v>158</v>
      </c>
      <c r="G6613">
        <v>5</v>
      </c>
      <c r="H6613" t="s">
        <v>5228</v>
      </c>
      <c r="I6613" s="3" t="s">
        <v>13</v>
      </c>
    </row>
    <row r="6614" spans="1:9" x14ac:dyDescent="0.25">
      <c r="A6614" t="s">
        <v>14306</v>
      </c>
      <c r="B6614" t="s">
        <v>4850</v>
      </c>
      <c r="C6614">
        <v>444</v>
      </c>
      <c r="D6614">
        <v>10</v>
      </c>
      <c r="E6614" s="1">
        <v>4.6172424099105801E-55</v>
      </c>
      <c r="F6614" t="s">
        <v>1374</v>
      </c>
      <c r="G6614">
        <v>6</v>
      </c>
      <c r="H6614" t="s">
        <v>14307</v>
      </c>
      <c r="I6614" s="3" t="s">
        <v>14308</v>
      </c>
    </row>
    <row r="6615" spans="1:9" x14ac:dyDescent="0.25">
      <c r="A6615" t="s">
        <v>14309</v>
      </c>
      <c r="B6615" t="s">
        <v>1470</v>
      </c>
      <c r="C6615">
        <v>376</v>
      </c>
      <c r="D6615">
        <v>9</v>
      </c>
      <c r="E6615" s="1">
        <v>7.2873912619572694E-21</v>
      </c>
      <c r="F6615" t="s">
        <v>728</v>
      </c>
      <c r="G6615">
        <v>5</v>
      </c>
      <c r="H6615" t="s">
        <v>14310</v>
      </c>
      <c r="I6615" s="3" t="s">
        <v>13</v>
      </c>
    </row>
    <row r="6616" spans="1:9" x14ac:dyDescent="0.25">
      <c r="A6616" t="s">
        <v>14311</v>
      </c>
      <c r="B6616" t="s">
        <v>1025</v>
      </c>
      <c r="C6616">
        <v>529</v>
      </c>
      <c r="D6616">
        <v>10</v>
      </c>
      <c r="E6616" s="1">
        <v>3.1687912184953397E-29</v>
      </c>
      <c r="F6616" t="s">
        <v>10524</v>
      </c>
      <c r="G6616">
        <v>3</v>
      </c>
      <c r="H6616" t="s">
        <v>14312</v>
      </c>
      <c r="I6616" s="3" t="s">
        <v>13</v>
      </c>
    </row>
    <row r="6617" spans="1:9" x14ac:dyDescent="0.25">
      <c r="A6617" t="s">
        <v>14313</v>
      </c>
      <c r="B6617" t="s">
        <v>14314</v>
      </c>
      <c r="C6617">
        <v>481</v>
      </c>
      <c r="D6617">
        <v>10</v>
      </c>
      <c r="E6617" s="1">
        <v>4.53400026280948E-50</v>
      </c>
      <c r="F6617" t="s">
        <v>2485</v>
      </c>
      <c r="G6617">
        <v>2</v>
      </c>
      <c r="H6617" t="s">
        <v>14315</v>
      </c>
      <c r="I6617" s="3" t="s">
        <v>7025</v>
      </c>
    </row>
    <row r="6618" spans="1:9" x14ac:dyDescent="0.25">
      <c r="A6618" t="s">
        <v>14316</v>
      </c>
      <c r="B6618" t="s">
        <v>10553</v>
      </c>
      <c r="C6618">
        <v>497</v>
      </c>
      <c r="D6618">
        <v>10</v>
      </c>
      <c r="E6618" s="1">
        <v>1.9376596808614001E-40</v>
      </c>
      <c r="F6618" t="s">
        <v>1558</v>
      </c>
      <c r="G6618">
        <v>2</v>
      </c>
      <c r="H6618" t="s">
        <v>10554</v>
      </c>
      <c r="I6618" s="3" t="s">
        <v>13</v>
      </c>
    </row>
    <row r="6619" spans="1:9" x14ac:dyDescent="0.25">
      <c r="A6619" t="s">
        <v>14317</v>
      </c>
      <c r="B6619" t="s">
        <v>18</v>
      </c>
      <c r="C6619">
        <v>253</v>
      </c>
      <c r="D6619">
        <v>0</v>
      </c>
      <c r="G6619">
        <v>0</v>
      </c>
      <c r="H6619" t="s">
        <v>13</v>
      </c>
    </row>
    <row r="6620" spans="1:9" x14ac:dyDescent="0.25">
      <c r="A6620" t="s">
        <v>14318</v>
      </c>
      <c r="B6620" t="s">
        <v>14319</v>
      </c>
      <c r="C6620">
        <v>428</v>
      </c>
      <c r="D6620">
        <v>10</v>
      </c>
      <c r="E6620" s="1">
        <v>5.2579654075376705E-32</v>
      </c>
      <c r="F6620" t="s">
        <v>2421</v>
      </c>
      <c r="G6620">
        <v>10</v>
      </c>
      <c r="H6620" t="s">
        <v>12010</v>
      </c>
      <c r="I6620" s="3" t="s">
        <v>1889</v>
      </c>
    </row>
    <row r="6621" spans="1:9" x14ac:dyDescent="0.25">
      <c r="A6621" t="s">
        <v>14320</v>
      </c>
      <c r="B6621" t="s">
        <v>14321</v>
      </c>
      <c r="C6621">
        <v>437</v>
      </c>
      <c r="D6621">
        <v>10</v>
      </c>
      <c r="E6621" s="1">
        <v>5.9045606396752005E-48</v>
      </c>
      <c r="F6621" t="s">
        <v>865</v>
      </c>
      <c r="G6621">
        <v>5</v>
      </c>
      <c r="H6621" t="s">
        <v>14322</v>
      </c>
      <c r="I6621" s="3" t="s">
        <v>14323</v>
      </c>
    </row>
    <row r="6622" spans="1:9" x14ac:dyDescent="0.25">
      <c r="A6622" t="s">
        <v>14324</v>
      </c>
      <c r="B6622" t="s">
        <v>14325</v>
      </c>
      <c r="C6622">
        <v>506</v>
      </c>
      <c r="D6622">
        <v>10</v>
      </c>
      <c r="E6622" s="1">
        <v>2.17397734806752E-63</v>
      </c>
      <c r="F6622" t="s">
        <v>45</v>
      </c>
      <c r="G6622">
        <v>7</v>
      </c>
      <c r="H6622" t="s">
        <v>14326</v>
      </c>
      <c r="I6622" s="3" t="s">
        <v>3007</v>
      </c>
    </row>
    <row r="6623" spans="1:9" x14ac:dyDescent="0.25">
      <c r="A6623" t="s">
        <v>14327</v>
      </c>
      <c r="B6623" t="s">
        <v>1320</v>
      </c>
      <c r="C6623">
        <v>450</v>
      </c>
      <c r="D6623">
        <v>10</v>
      </c>
      <c r="E6623" s="1">
        <v>1.9627399170170301E-63</v>
      </c>
      <c r="F6623" t="s">
        <v>336</v>
      </c>
      <c r="G6623">
        <v>3</v>
      </c>
      <c r="H6623" t="s">
        <v>1266</v>
      </c>
      <c r="I6623" s="3" t="s">
        <v>1267</v>
      </c>
    </row>
    <row r="6624" spans="1:9" x14ac:dyDescent="0.25">
      <c r="A6624" t="s">
        <v>14328</v>
      </c>
      <c r="B6624" t="s">
        <v>10292</v>
      </c>
      <c r="C6624">
        <v>348</v>
      </c>
      <c r="D6624">
        <v>10</v>
      </c>
      <c r="E6624" s="1">
        <v>2.13756936967052E-33</v>
      </c>
      <c r="F6624" t="s">
        <v>1233</v>
      </c>
      <c r="G6624">
        <v>4</v>
      </c>
      <c r="H6624" t="s">
        <v>10293</v>
      </c>
      <c r="I6624" s="3" t="s">
        <v>13</v>
      </c>
    </row>
    <row r="6625" spans="1:9" x14ac:dyDescent="0.25">
      <c r="A6625" t="s">
        <v>14329</v>
      </c>
      <c r="B6625" t="s">
        <v>14330</v>
      </c>
      <c r="C6625">
        <v>505</v>
      </c>
      <c r="D6625">
        <v>10</v>
      </c>
      <c r="E6625" s="1">
        <v>3.7467241778593999E-30</v>
      </c>
      <c r="F6625" t="s">
        <v>2644</v>
      </c>
      <c r="G6625">
        <v>0</v>
      </c>
      <c r="H6625" t="s">
        <v>13</v>
      </c>
    </row>
    <row r="6626" spans="1:9" x14ac:dyDescent="0.25">
      <c r="A6626" t="s">
        <v>14331</v>
      </c>
      <c r="B6626" t="s">
        <v>8434</v>
      </c>
      <c r="C6626">
        <v>422</v>
      </c>
      <c r="D6626">
        <v>10</v>
      </c>
      <c r="E6626" s="1">
        <v>1.39142486713371E-40</v>
      </c>
      <c r="F6626" t="s">
        <v>359</v>
      </c>
      <c r="G6626">
        <v>7</v>
      </c>
      <c r="H6626" t="s">
        <v>11095</v>
      </c>
      <c r="I6626" s="3" t="s">
        <v>13</v>
      </c>
    </row>
    <row r="6627" spans="1:9" x14ac:dyDescent="0.25">
      <c r="A6627" t="s">
        <v>14332</v>
      </c>
      <c r="B6627" t="s">
        <v>175</v>
      </c>
      <c r="C6627">
        <v>436</v>
      </c>
      <c r="D6627">
        <v>10</v>
      </c>
      <c r="E6627" s="1">
        <v>0.63968825130752605</v>
      </c>
      <c r="F6627" t="s">
        <v>541</v>
      </c>
      <c r="G6627">
        <v>3</v>
      </c>
      <c r="H6627" t="s">
        <v>405</v>
      </c>
    </row>
    <row r="6628" spans="1:9" x14ac:dyDescent="0.25">
      <c r="A6628" t="s">
        <v>14333</v>
      </c>
      <c r="B6628" t="s">
        <v>12808</v>
      </c>
      <c r="C6628">
        <v>400</v>
      </c>
      <c r="D6628">
        <v>10</v>
      </c>
      <c r="E6628" s="1">
        <v>2.21921011689737E-22</v>
      </c>
      <c r="F6628" t="s">
        <v>525</v>
      </c>
      <c r="G6628">
        <v>2</v>
      </c>
      <c r="H6628" t="s">
        <v>2425</v>
      </c>
    </row>
    <row r="6629" spans="1:9" x14ac:dyDescent="0.25">
      <c r="A6629" t="s">
        <v>14334</v>
      </c>
      <c r="B6629" t="s">
        <v>14335</v>
      </c>
      <c r="C6629">
        <v>487</v>
      </c>
      <c r="D6629">
        <v>10</v>
      </c>
      <c r="E6629" s="1">
        <v>1.14459374074886E-37</v>
      </c>
      <c r="F6629" t="s">
        <v>597</v>
      </c>
      <c r="G6629">
        <v>0</v>
      </c>
      <c r="H6629" t="s">
        <v>13</v>
      </c>
    </row>
    <row r="6630" spans="1:9" x14ac:dyDescent="0.25">
      <c r="A6630" t="s">
        <v>14336</v>
      </c>
      <c r="B6630" t="s">
        <v>14337</v>
      </c>
      <c r="C6630">
        <v>460</v>
      </c>
      <c r="D6630">
        <v>8</v>
      </c>
      <c r="E6630" s="1">
        <v>3.2925227682340602E-33</v>
      </c>
      <c r="F6630" t="s">
        <v>11521</v>
      </c>
      <c r="G6630">
        <v>0</v>
      </c>
      <c r="H6630" t="s">
        <v>13</v>
      </c>
    </row>
    <row r="6631" spans="1:9" x14ac:dyDescent="0.25">
      <c r="A6631" t="s">
        <v>14338</v>
      </c>
      <c r="B6631" t="s">
        <v>12341</v>
      </c>
      <c r="C6631">
        <v>461</v>
      </c>
      <c r="D6631">
        <v>10</v>
      </c>
      <c r="E6631" s="1">
        <v>2.9504630926653201E-66</v>
      </c>
      <c r="F6631" t="s">
        <v>507</v>
      </c>
      <c r="G6631">
        <v>7</v>
      </c>
      <c r="H6631" t="s">
        <v>12930</v>
      </c>
      <c r="I6631" s="3" t="s">
        <v>13</v>
      </c>
    </row>
    <row r="6632" spans="1:9" x14ac:dyDescent="0.25">
      <c r="A6632" t="s">
        <v>14339</v>
      </c>
      <c r="B6632" t="s">
        <v>242</v>
      </c>
      <c r="C6632">
        <v>491</v>
      </c>
      <c r="D6632">
        <v>10</v>
      </c>
      <c r="E6632" s="1">
        <v>4.1252413025316199E-59</v>
      </c>
      <c r="F6632" t="s">
        <v>501</v>
      </c>
      <c r="G6632">
        <v>3</v>
      </c>
      <c r="H6632" t="s">
        <v>9315</v>
      </c>
      <c r="I6632" s="3" t="s">
        <v>318</v>
      </c>
    </row>
    <row r="6633" spans="1:9" x14ac:dyDescent="0.25">
      <c r="A6633" t="s">
        <v>14340</v>
      </c>
      <c r="B6633" t="s">
        <v>2867</v>
      </c>
      <c r="C6633">
        <v>250</v>
      </c>
      <c r="D6633">
        <v>10</v>
      </c>
      <c r="E6633" s="1">
        <v>4.6405542376916002E-13</v>
      </c>
      <c r="F6633" t="s">
        <v>2715</v>
      </c>
      <c r="G6633">
        <v>8</v>
      </c>
      <c r="H6633" t="s">
        <v>2868</v>
      </c>
      <c r="I6633" s="3" t="s">
        <v>13</v>
      </c>
    </row>
    <row r="6634" spans="1:9" x14ac:dyDescent="0.25">
      <c r="A6634" t="s">
        <v>14341</v>
      </c>
      <c r="B6634" t="s">
        <v>14342</v>
      </c>
      <c r="C6634">
        <v>450</v>
      </c>
      <c r="D6634">
        <v>10</v>
      </c>
      <c r="E6634" s="1">
        <v>4.6065304523382299E-26</v>
      </c>
      <c r="F6634" t="s">
        <v>7842</v>
      </c>
      <c r="G6634">
        <v>5</v>
      </c>
      <c r="H6634" t="s">
        <v>14343</v>
      </c>
      <c r="I6634" s="3" t="s">
        <v>14344</v>
      </c>
    </row>
    <row r="6635" spans="1:9" x14ac:dyDescent="0.25">
      <c r="A6635" t="s">
        <v>14345</v>
      </c>
      <c r="B6635" t="s">
        <v>5913</v>
      </c>
      <c r="C6635">
        <v>454</v>
      </c>
      <c r="D6635">
        <v>10</v>
      </c>
      <c r="E6635" s="1">
        <v>5.2345402582926701E-40</v>
      </c>
      <c r="F6635" t="s">
        <v>6363</v>
      </c>
      <c r="G6635">
        <v>1</v>
      </c>
      <c r="H6635" t="s">
        <v>1286</v>
      </c>
    </row>
    <row r="6636" spans="1:9" x14ac:dyDescent="0.25">
      <c r="A6636" t="s">
        <v>14346</v>
      </c>
      <c r="B6636" t="s">
        <v>8989</v>
      </c>
      <c r="C6636">
        <v>497</v>
      </c>
      <c r="D6636">
        <v>10</v>
      </c>
      <c r="E6636" s="1">
        <v>4.94295151264219E-31</v>
      </c>
      <c r="F6636" t="s">
        <v>55</v>
      </c>
      <c r="G6636">
        <v>5</v>
      </c>
      <c r="H6636" t="s">
        <v>8990</v>
      </c>
      <c r="I6636" s="3" t="s">
        <v>885</v>
      </c>
    </row>
    <row r="6637" spans="1:9" x14ac:dyDescent="0.25">
      <c r="A6637" t="s">
        <v>14347</v>
      </c>
      <c r="B6637" t="s">
        <v>18</v>
      </c>
      <c r="C6637">
        <v>411</v>
      </c>
      <c r="D6637">
        <v>0</v>
      </c>
      <c r="G6637">
        <v>0</v>
      </c>
      <c r="H6637" t="s">
        <v>13</v>
      </c>
    </row>
    <row r="6638" spans="1:9" x14ac:dyDescent="0.25">
      <c r="A6638" t="s">
        <v>14348</v>
      </c>
      <c r="B6638" t="s">
        <v>8508</v>
      </c>
      <c r="C6638">
        <v>479</v>
      </c>
      <c r="D6638">
        <v>10</v>
      </c>
      <c r="E6638" s="1">
        <v>1.5065107471801501E-21</v>
      </c>
      <c r="F6638" t="s">
        <v>746</v>
      </c>
      <c r="G6638">
        <v>21</v>
      </c>
      <c r="H6638" t="s">
        <v>14349</v>
      </c>
      <c r="I6638" s="3" t="s">
        <v>13</v>
      </c>
    </row>
    <row r="6639" spans="1:9" x14ac:dyDescent="0.25">
      <c r="A6639" t="s">
        <v>14350</v>
      </c>
      <c r="B6639" t="s">
        <v>18</v>
      </c>
      <c r="C6639">
        <v>298</v>
      </c>
      <c r="D6639">
        <v>0</v>
      </c>
      <c r="G6639">
        <v>0</v>
      </c>
      <c r="H6639" t="s">
        <v>13</v>
      </c>
    </row>
    <row r="6640" spans="1:9" x14ac:dyDescent="0.25">
      <c r="A6640" t="s">
        <v>14351</v>
      </c>
      <c r="B6640" t="s">
        <v>18</v>
      </c>
      <c r="C6640">
        <v>459</v>
      </c>
      <c r="D6640">
        <v>0</v>
      </c>
      <c r="G6640">
        <v>0</v>
      </c>
      <c r="H6640" t="s">
        <v>13</v>
      </c>
    </row>
    <row r="6641" spans="1:9" x14ac:dyDescent="0.25">
      <c r="A6641" t="s">
        <v>14352</v>
      </c>
      <c r="B6641" t="s">
        <v>14353</v>
      </c>
      <c r="C6641">
        <v>398</v>
      </c>
      <c r="D6641">
        <v>10</v>
      </c>
      <c r="E6641" s="1">
        <v>1.07336435393637E-8</v>
      </c>
      <c r="F6641" t="s">
        <v>295</v>
      </c>
      <c r="G6641">
        <v>7</v>
      </c>
      <c r="H6641" t="s">
        <v>14354</v>
      </c>
      <c r="I6641" s="3" t="s">
        <v>13</v>
      </c>
    </row>
    <row r="6642" spans="1:9" x14ac:dyDescent="0.25">
      <c r="A6642" t="s">
        <v>14355</v>
      </c>
      <c r="B6642" t="s">
        <v>5647</v>
      </c>
      <c r="C6642">
        <v>432</v>
      </c>
      <c r="D6642">
        <v>10</v>
      </c>
      <c r="E6642" s="1">
        <v>1.20282617261304E-23</v>
      </c>
      <c r="F6642" t="s">
        <v>754</v>
      </c>
      <c r="G6642">
        <v>17</v>
      </c>
      <c r="H6642" t="s">
        <v>14356</v>
      </c>
      <c r="I6642" s="3" t="s">
        <v>13</v>
      </c>
    </row>
    <row r="6643" spans="1:9" x14ac:dyDescent="0.25">
      <c r="A6643" t="s">
        <v>14357</v>
      </c>
      <c r="B6643" t="s">
        <v>5244</v>
      </c>
      <c r="C6643">
        <v>512</v>
      </c>
      <c r="D6643">
        <v>10</v>
      </c>
      <c r="E6643" s="1">
        <v>8.2627626013808799E-72</v>
      </c>
      <c r="F6643" t="s">
        <v>2190</v>
      </c>
      <c r="G6643">
        <v>1</v>
      </c>
      <c r="H6643" t="s">
        <v>2765</v>
      </c>
      <c r="I6643" s="3" t="s">
        <v>2766</v>
      </c>
    </row>
    <row r="6644" spans="1:9" x14ac:dyDescent="0.25">
      <c r="A6644" t="s">
        <v>14358</v>
      </c>
      <c r="B6644" t="s">
        <v>18</v>
      </c>
      <c r="C6644">
        <v>474</v>
      </c>
      <c r="D6644">
        <v>0</v>
      </c>
      <c r="G6644">
        <v>0</v>
      </c>
      <c r="H6644" t="s">
        <v>13</v>
      </c>
    </row>
    <row r="6645" spans="1:9" x14ac:dyDescent="0.25">
      <c r="A6645" t="s">
        <v>14359</v>
      </c>
      <c r="B6645" t="s">
        <v>18</v>
      </c>
      <c r="C6645">
        <v>503</v>
      </c>
      <c r="D6645">
        <v>0</v>
      </c>
      <c r="G6645">
        <v>0</v>
      </c>
      <c r="H6645" t="s">
        <v>13</v>
      </c>
    </row>
    <row r="6646" spans="1:9" x14ac:dyDescent="0.25">
      <c r="A6646" t="s">
        <v>14360</v>
      </c>
      <c r="B6646" t="s">
        <v>14361</v>
      </c>
      <c r="C6646">
        <v>481</v>
      </c>
      <c r="D6646">
        <v>10</v>
      </c>
      <c r="E6646" s="1">
        <v>4.0414081566419397E-3</v>
      </c>
      <c r="F6646" t="s">
        <v>2212</v>
      </c>
      <c r="G6646">
        <v>2</v>
      </c>
      <c r="H6646" t="s">
        <v>230</v>
      </c>
      <c r="I6646" s="3" t="s">
        <v>13</v>
      </c>
    </row>
    <row r="6647" spans="1:9" x14ac:dyDescent="0.25">
      <c r="A6647" t="s">
        <v>14362</v>
      </c>
      <c r="B6647" t="s">
        <v>14363</v>
      </c>
      <c r="C6647">
        <v>393</v>
      </c>
      <c r="D6647">
        <v>10</v>
      </c>
      <c r="E6647" s="1">
        <v>3.8379582107446202E-14</v>
      </c>
      <c r="F6647" t="s">
        <v>728</v>
      </c>
      <c r="G6647">
        <v>5</v>
      </c>
      <c r="H6647" t="s">
        <v>14364</v>
      </c>
      <c r="I6647" s="3" t="s">
        <v>13</v>
      </c>
    </row>
    <row r="6648" spans="1:9" x14ac:dyDescent="0.25">
      <c r="A6648" t="s">
        <v>14365</v>
      </c>
      <c r="B6648" t="s">
        <v>18</v>
      </c>
      <c r="C6648">
        <v>429</v>
      </c>
      <c r="D6648">
        <v>0</v>
      </c>
      <c r="G6648">
        <v>0</v>
      </c>
      <c r="H6648" t="s">
        <v>13</v>
      </c>
    </row>
    <row r="6649" spans="1:9" x14ac:dyDescent="0.25">
      <c r="A6649" t="s">
        <v>14366</v>
      </c>
      <c r="B6649" t="s">
        <v>14367</v>
      </c>
      <c r="C6649">
        <v>474</v>
      </c>
      <c r="D6649">
        <v>10</v>
      </c>
      <c r="E6649" s="1">
        <v>1.3752404237625901E-45</v>
      </c>
      <c r="F6649" t="s">
        <v>878</v>
      </c>
      <c r="G6649">
        <v>3</v>
      </c>
      <c r="H6649" t="s">
        <v>14368</v>
      </c>
      <c r="I6649" s="3" t="s">
        <v>3050</v>
      </c>
    </row>
    <row r="6650" spans="1:9" x14ac:dyDescent="0.25">
      <c r="A6650" t="s">
        <v>14369</v>
      </c>
      <c r="B6650" t="s">
        <v>18</v>
      </c>
      <c r="C6650">
        <v>503</v>
      </c>
      <c r="D6650">
        <v>0</v>
      </c>
      <c r="G6650">
        <v>0</v>
      </c>
      <c r="H6650" t="s">
        <v>13</v>
      </c>
    </row>
    <row r="6651" spans="1:9" x14ac:dyDescent="0.25">
      <c r="A6651" t="s">
        <v>14370</v>
      </c>
      <c r="B6651" t="s">
        <v>2541</v>
      </c>
      <c r="C6651">
        <v>470</v>
      </c>
      <c r="D6651">
        <v>10</v>
      </c>
      <c r="E6651" s="1">
        <v>2.61822363417703E-49</v>
      </c>
      <c r="F6651" t="s">
        <v>3473</v>
      </c>
      <c r="G6651">
        <v>6</v>
      </c>
      <c r="H6651" t="s">
        <v>14371</v>
      </c>
      <c r="I6651" s="3" t="s">
        <v>13</v>
      </c>
    </row>
    <row r="6652" spans="1:9" x14ac:dyDescent="0.25">
      <c r="A6652" t="s">
        <v>14372</v>
      </c>
      <c r="B6652" t="s">
        <v>8821</v>
      </c>
      <c r="C6652">
        <v>388</v>
      </c>
      <c r="D6652">
        <v>10</v>
      </c>
      <c r="E6652" s="1">
        <v>4.2558354045591602E-29</v>
      </c>
      <c r="F6652" t="s">
        <v>292</v>
      </c>
      <c r="G6652">
        <v>2</v>
      </c>
      <c r="H6652" t="s">
        <v>14373</v>
      </c>
      <c r="I6652" s="3" t="s">
        <v>13</v>
      </c>
    </row>
    <row r="6653" spans="1:9" x14ac:dyDescent="0.25">
      <c r="A6653" t="s">
        <v>14374</v>
      </c>
      <c r="B6653" t="s">
        <v>18</v>
      </c>
      <c r="C6653">
        <v>475</v>
      </c>
      <c r="D6653">
        <v>0</v>
      </c>
      <c r="G6653">
        <v>0</v>
      </c>
      <c r="H6653" t="s">
        <v>13</v>
      </c>
    </row>
    <row r="6654" spans="1:9" x14ac:dyDescent="0.25">
      <c r="A6654" t="s">
        <v>14375</v>
      </c>
      <c r="B6654" t="s">
        <v>6819</v>
      </c>
      <c r="C6654">
        <v>477</v>
      </c>
      <c r="D6654">
        <v>10</v>
      </c>
      <c r="E6654" s="1">
        <v>1.35847501102387E-48</v>
      </c>
      <c r="F6654" t="s">
        <v>146</v>
      </c>
      <c r="G6654">
        <v>3</v>
      </c>
      <c r="H6654" t="s">
        <v>6820</v>
      </c>
      <c r="I6654" s="3" t="s">
        <v>152</v>
      </c>
    </row>
    <row r="6655" spans="1:9" x14ac:dyDescent="0.25">
      <c r="A6655" t="s">
        <v>14376</v>
      </c>
      <c r="B6655" t="s">
        <v>5810</v>
      </c>
      <c r="C6655">
        <v>478</v>
      </c>
      <c r="D6655">
        <v>10</v>
      </c>
      <c r="E6655" s="1">
        <v>6.2594515251960099E-33</v>
      </c>
      <c r="F6655" t="s">
        <v>4524</v>
      </c>
      <c r="G6655">
        <v>5</v>
      </c>
      <c r="H6655" t="s">
        <v>5811</v>
      </c>
      <c r="I6655" s="3" t="s">
        <v>13</v>
      </c>
    </row>
    <row r="6656" spans="1:9" x14ac:dyDescent="0.25">
      <c r="A6656" t="s">
        <v>14377</v>
      </c>
      <c r="B6656" t="s">
        <v>18</v>
      </c>
      <c r="C6656">
        <v>367</v>
      </c>
      <c r="D6656">
        <v>0</v>
      </c>
      <c r="G6656">
        <v>0</v>
      </c>
      <c r="H6656" t="s">
        <v>13</v>
      </c>
    </row>
    <row r="6657" spans="1:9" x14ac:dyDescent="0.25">
      <c r="A6657" t="s">
        <v>14378</v>
      </c>
      <c r="B6657" t="s">
        <v>1768</v>
      </c>
      <c r="C6657">
        <v>299</v>
      </c>
      <c r="D6657">
        <v>10</v>
      </c>
      <c r="E6657" s="1">
        <v>4.4298928355935899E-10</v>
      </c>
      <c r="F6657" t="s">
        <v>1263</v>
      </c>
      <c r="G6657">
        <v>4</v>
      </c>
      <c r="H6657" t="s">
        <v>14379</v>
      </c>
      <c r="I6657" s="3" t="s">
        <v>13</v>
      </c>
    </row>
    <row r="6658" spans="1:9" x14ac:dyDescent="0.25">
      <c r="A6658" t="s">
        <v>14380</v>
      </c>
      <c r="B6658" t="s">
        <v>1679</v>
      </c>
      <c r="C6658">
        <v>477</v>
      </c>
      <c r="D6658">
        <v>10</v>
      </c>
      <c r="E6658" s="1">
        <v>7.2032545243796001E-51</v>
      </c>
      <c r="F6658" t="s">
        <v>691</v>
      </c>
      <c r="G6658">
        <v>7</v>
      </c>
      <c r="H6658" t="s">
        <v>14381</v>
      </c>
      <c r="I6658" s="3" t="s">
        <v>400</v>
      </c>
    </row>
    <row r="6659" spans="1:9" x14ac:dyDescent="0.25">
      <c r="A6659" t="s">
        <v>14382</v>
      </c>
      <c r="B6659" t="s">
        <v>14383</v>
      </c>
      <c r="C6659">
        <v>485</v>
      </c>
      <c r="D6659">
        <v>10</v>
      </c>
      <c r="E6659" s="1">
        <v>2.5425000426717601E-61</v>
      </c>
      <c r="F6659" t="s">
        <v>1299</v>
      </c>
      <c r="G6659">
        <v>9</v>
      </c>
      <c r="H6659" t="s">
        <v>14384</v>
      </c>
      <c r="I6659" s="3" t="s">
        <v>14385</v>
      </c>
    </row>
    <row r="6660" spans="1:9" x14ac:dyDescent="0.25">
      <c r="A6660" t="s">
        <v>14386</v>
      </c>
      <c r="B6660" t="s">
        <v>14387</v>
      </c>
      <c r="C6660">
        <v>417</v>
      </c>
      <c r="D6660">
        <v>10</v>
      </c>
      <c r="E6660" s="1">
        <v>2.0344452272776299E-23</v>
      </c>
      <c r="F6660" t="s">
        <v>4232</v>
      </c>
      <c r="G6660">
        <v>1</v>
      </c>
      <c r="H6660" t="s">
        <v>7021</v>
      </c>
      <c r="I6660" s="3" t="s">
        <v>13</v>
      </c>
    </row>
    <row r="6661" spans="1:9" x14ac:dyDescent="0.25">
      <c r="A6661" t="s">
        <v>14388</v>
      </c>
      <c r="B6661" t="s">
        <v>14389</v>
      </c>
      <c r="C6661">
        <v>502</v>
      </c>
      <c r="D6661">
        <v>10</v>
      </c>
      <c r="E6661" s="1">
        <v>3.3194483315323201E-38</v>
      </c>
      <c r="F6661" t="s">
        <v>865</v>
      </c>
      <c r="G6661">
        <v>7</v>
      </c>
      <c r="H6661" t="s">
        <v>14390</v>
      </c>
      <c r="I6661" s="3" t="s">
        <v>13</v>
      </c>
    </row>
    <row r="6662" spans="1:9" x14ac:dyDescent="0.25">
      <c r="A6662" t="s">
        <v>14391</v>
      </c>
      <c r="B6662" t="s">
        <v>18</v>
      </c>
      <c r="C6662">
        <v>304</v>
      </c>
      <c r="D6662">
        <v>0</v>
      </c>
      <c r="G6662">
        <v>0</v>
      </c>
      <c r="H6662" t="s">
        <v>13</v>
      </c>
    </row>
    <row r="6663" spans="1:9" x14ac:dyDescent="0.25">
      <c r="A6663" t="s">
        <v>14392</v>
      </c>
      <c r="B6663" t="s">
        <v>14393</v>
      </c>
      <c r="C6663">
        <v>481</v>
      </c>
      <c r="D6663">
        <v>2</v>
      </c>
      <c r="E6663" s="1">
        <v>6.6615251767244498E-6</v>
      </c>
      <c r="F6663" t="s">
        <v>12582</v>
      </c>
      <c r="G6663">
        <v>0</v>
      </c>
      <c r="H6663" t="s">
        <v>13</v>
      </c>
    </row>
    <row r="6664" spans="1:9" x14ac:dyDescent="0.25">
      <c r="A6664" t="s">
        <v>14394</v>
      </c>
      <c r="B6664" t="s">
        <v>7090</v>
      </c>
      <c r="C6664">
        <v>411</v>
      </c>
      <c r="D6664">
        <v>10</v>
      </c>
      <c r="E6664" s="1">
        <v>2.0973025886735499E-60</v>
      </c>
      <c r="F6664" t="s">
        <v>282</v>
      </c>
      <c r="G6664">
        <v>5</v>
      </c>
      <c r="H6664" t="s">
        <v>14395</v>
      </c>
      <c r="I6664" s="3" t="s">
        <v>2822</v>
      </c>
    </row>
    <row r="6665" spans="1:9" x14ac:dyDescent="0.25">
      <c r="A6665" t="s">
        <v>14396</v>
      </c>
      <c r="B6665" t="s">
        <v>1470</v>
      </c>
      <c r="C6665">
        <v>483</v>
      </c>
      <c r="D6665">
        <v>10</v>
      </c>
      <c r="E6665" s="1">
        <v>4.29789281153359E-21</v>
      </c>
      <c r="F6665" t="s">
        <v>728</v>
      </c>
      <c r="G6665">
        <v>2</v>
      </c>
      <c r="H6665" t="s">
        <v>3478</v>
      </c>
      <c r="I6665" s="3" t="s">
        <v>13</v>
      </c>
    </row>
    <row r="6666" spans="1:9" x14ac:dyDescent="0.25">
      <c r="A6666" t="s">
        <v>14397</v>
      </c>
      <c r="B6666" t="s">
        <v>14398</v>
      </c>
      <c r="C6666">
        <v>459</v>
      </c>
      <c r="D6666">
        <v>10</v>
      </c>
      <c r="E6666" s="1">
        <v>4.2937241649382004E-53</v>
      </c>
      <c r="F6666" t="s">
        <v>66</v>
      </c>
      <c r="G6666">
        <v>15</v>
      </c>
      <c r="H6666" t="s">
        <v>14399</v>
      </c>
      <c r="I6666" s="3" t="s">
        <v>14400</v>
      </c>
    </row>
    <row r="6667" spans="1:9" x14ac:dyDescent="0.25">
      <c r="A6667" t="s">
        <v>14401</v>
      </c>
      <c r="B6667" t="s">
        <v>3060</v>
      </c>
      <c r="C6667">
        <v>497</v>
      </c>
      <c r="D6667">
        <v>10</v>
      </c>
      <c r="E6667" s="1">
        <v>1.6265169365716101E-66</v>
      </c>
      <c r="F6667" t="s">
        <v>130</v>
      </c>
      <c r="G6667">
        <v>6</v>
      </c>
      <c r="H6667" t="s">
        <v>13554</v>
      </c>
      <c r="I6667" s="3" t="s">
        <v>515</v>
      </c>
    </row>
    <row r="6668" spans="1:9" x14ac:dyDescent="0.25">
      <c r="A6668" t="s">
        <v>14402</v>
      </c>
      <c r="B6668" t="s">
        <v>14403</v>
      </c>
      <c r="C6668">
        <v>346</v>
      </c>
      <c r="D6668">
        <v>10</v>
      </c>
      <c r="E6668" s="1">
        <v>3.5152315498894201E-44</v>
      </c>
      <c r="F6668" t="s">
        <v>257</v>
      </c>
      <c r="G6668">
        <v>6</v>
      </c>
      <c r="H6668" t="s">
        <v>14404</v>
      </c>
      <c r="I6668" s="3" t="s">
        <v>3444</v>
      </c>
    </row>
    <row r="6669" spans="1:9" x14ac:dyDescent="0.25">
      <c r="A6669" t="s">
        <v>14405</v>
      </c>
      <c r="B6669" t="s">
        <v>14406</v>
      </c>
      <c r="C6669">
        <v>501</v>
      </c>
      <c r="D6669">
        <v>10</v>
      </c>
      <c r="E6669" s="1">
        <v>3.2353874947236901E-62</v>
      </c>
      <c r="F6669" t="s">
        <v>2436</v>
      </c>
      <c r="G6669">
        <v>1</v>
      </c>
      <c r="H6669" t="s">
        <v>14407</v>
      </c>
      <c r="I6669" s="3" t="s">
        <v>14408</v>
      </c>
    </row>
    <row r="6670" spans="1:9" x14ac:dyDescent="0.25">
      <c r="A6670" t="s">
        <v>14409</v>
      </c>
      <c r="B6670" t="s">
        <v>18</v>
      </c>
      <c r="C6670">
        <v>210</v>
      </c>
      <c r="D6670">
        <v>0</v>
      </c>
      <c r="G6670">
        <v>0</v>
      </c>
      <c r="H6670" t="s">
        <v>13</v>
      </c>
    </row>
    <row r="6671" spans="1:9" x14ac:dyDescent="0.25">
      <c r="A6671" t="s">
        <v>14410</v>
      </c>
      <c r="B6671" t="s">
        <v>14411</v>
      </c>
      <c r="C6671">
        <v>479</v>
      </c>
      <c r="D6671">
        <v>10</v>
      </c>
      <c r="E6671" s="1">
        <v>1.13020681069614E-66</v>
      </c>
      <c r="F6671" t="s">
        <v>332</v>
      </c>
      <c r="G6671">
        <v>5</v>
      </c>
      <c r="H6671" t="s">
        <v>14412</v>
      </c>
      <c r="I6671" s="3" t="s">
        <v>318</v>
      </c>
    </row>
    <row r="6672" spans="1:9" x14ac:dyDescent="0.25">
      <c r="A6672" t="s">
        <v>14413</v>
      </c>
      <c r="B6672" t="s">
        <v>18</v>
      </c>
      <c r="C6672">
        <v>511</v>
      </c>
      <c r="D6672">
        <v>0</v>
      </c>
      <c r="G6672">
        <v>0</v>
      </c>
      <c r="H6672" t="s">
        <v>13</v>
      </c>
    </row>
    <row r="6673" spans="1:9" x14ac:dyDescent="0.25">
      <c r="A6673" t="s">
        <v>14414</v>
      </c>
      <c r="B6673" t="s">
        <v>14415</v>
      </c>
      <c r="C6673">
        <v>455</v>
      </c>
      <c r="D6673">
        <v>10</v>
      </c>
      <c r="E6673" s="1">
        <v>7.0181694204767395E-17</v>
      </c>
      <c r="F6673" t="s">
        <v>2485</v>
      </c>
      <c r="G6673">
        <v>6</v>
      </c>
      <c r="H6673" t="s">
        <v>14416</v>
      </c>
      <c r="I6673" s="3" t="s">
        <v>13</v>
      </c>
    </row>
    <row r="6674" spans="1:9" x14ac:dyDescent="0.25">
      <c r="A6674" t="s">
        <v>14417</v>
      </c>
      <c r="B6674" t="s">
        <v>12678</v>
      </c>
      <c r="C6674">
        <v>426</v>
      </c>
      <c r="D6674">
        <v>10</v>
      </c>
      <c r="E6674" s="1">
        <v>1.5359031353701801E-31</v>
      </c>
      <c r="F6674" t="s">
        <v>2576</v>
      </c>
      <c r="G6674">
        <v>4</v>
      </c>
      <c r="H6674" t="s">
        <v>2296</v>
      </c>
      <c r="I6674" s="3" t="s">
        <v>13</v>
      </c>
    </row>
    <row r="6675" spans="1:9" x14ac:dyDescent="0.25">
      <c r="A6675" t="s">
        <v>14418</v>
      </c>
      <c r="B6675" t="s">
        <v>14419</v>
      </c>
      <c r="C6675">
        <v>496</v>
      </c>
      <c r="D6675">
        <v>10</v>
      </c>
      <c r="E6675" s="1">
        <v>1.24827192622782E-58</v>
      </c>
      <c r="F6675" t="s">
        <v>1069</v>
      </c>
      <c r="G6675">
        <v>4</v>
      </c>
      <c r="H6675" t="s">
        <v>14420</v>
      </c>
      <c r="I6675" s="3" t="s">
        <v>13</v>
      </c>
    </row>
    <row r="6676" spans="1:9" x14ac:dyDescent="0.25">
      <c r="A6676" t="s">
        <v>14421</v>
      </c>
      <c r="B6676" t="s">
        <v>14422</v>
      </c>
      <c r="C6676">
        <v>483</v>
      </c>
      <c r="D6676">
        <v>10</v>
      </c>
      <c r="E6676" s="1">
        <v>6.1917670206635103E-28</v>
      </c>
      <c r="F6676" t="s">
        <v>2299</v>
      </c>
      <c r="G6676">
        <v>2</v>
      </c>
      <c r="H6676" t="s">
        <v>14423</v>
      </c>
      <c r="I6676" s="3" t="s">
        <v>13</v>
      </c>
    </row>
    <row r="6677" spans="1:9" x14ac:dyDescent="0.25">
      <c r="A6677" t="s">
        <v>14424</v>
      </c>
      <c r="B6677" t="s">
        <v>5754</v>
      </c>
      <c r="C6677">
        <v>462</v>
      </c>
      <c r="D6677">
        <v>10</v>
      </c>
      <c r="E6677" s="1">
        <v>7.7173536982969805E-54</v>
      </c>
      <c r="F6677" t="s">
        <v>782</v>
      </c>
      <c r="G6677">
        <v>7</v>
      </c>
      <c r="H6677" t="s">
        <v>5755</v>
      </c>
      <c r="I6677" s="3" t="s">
        <v>5756</v>
      </c>
    </row>
    <row r="6678" spans="1:9" x14ac:dyDescent="0.25">
      <c r="A6678" t="s">
        <v>14425</v>
      </c>
      <c r="B6678" t="s">
        <v>14426</v>
      </c>
      <c r="C6678">
        <v>501</v>
      </c>
      <c r="D6678">
        <v>10</v>
      </c>
      <c r="E6678" s="1">
        <v>2.31863469004673E-60</v>
      </c>
      <c r="F6678" t="s">
        <v>416</v>
      </c>
      <c r="G6678">
        <v>4</v>
      </c>
      <c r="H6678" t="s">
        <v>14427</v>
      </c>
      <c r="I6678" s="3" t="s">
        <v>6690</v>
      </c>
    </row>
    <row r="6679" spans="1:9" x14ac:dyDescent="0.25">
      <c r="A6679" t="s">
        <v>14428</v>
      </c>
      <c r="B6679" t="s">
        <v>13307</v>
      </c>
      <c r="C6679">
        <v>449</v>
      </c>
      <c r="D6679">
        <v>10</v>
      </c>
      <c r="E6679" s="1">
        <v>3.2686976392151802E-29</v>
      </c>
      <c r="F6679" t="s">
        <v>285</v>
      </c>
      <c r="G6679">
        <v>8</v>
      </c>
      <c r="H6679" t="s">
        <v>13308</v>
      </c>
      <c r="I6679" s="3" t="s">
        <v>13</v>
      </c>
    </row>
    <row r="6680" spans="1:9" x14ac:dyDescent="0.25">
      <c r="A6680" t="s">
        <v>14429</v>
      </c>
      <c r="B6680" t="s">
        <v>18</v>
      </c>
      <c r="C6680">
        <v>392</v>
      </c>
      <c r="D6680">
        <v>0</v>
      </c>
      <c r="G6680">
        <v>0</v>
      </c>
      <c r="H6680" t="s">
        <v>13</v>
      </c>
    </row>
    <row r="6681" spans="1:9" x14ac:dyDescent="0.25">
      <c r="A6681" t="s">
        <v>14430</v>
      </c>
      <c r="B6681" t="s">
        <v>14431</v>
      </c>
      <c r="C6681">
        <v>495</v>
      </c>
      <c r="D6681">
        <v>10</v>
      </c>
      <c r="E6681" s="1">
        <v>3.1669888654506499E-70</v>
      </c>
      <c r="F6681" t="s">
        <v>313</v>
      </c>
      <c r="G6681">
        <v>4</v>
      </c>
      <c r="H6681" t="s">
        <v>14432</v>
      </c>
      <c r="I6681" s="3" t="s">
        <v>14433</v>
      </c>
    </row>
    <row r="6682" spans="1:9" x14ac:dyDescent="0.25">
      <c r="A6682" t="s">
        <v>14434</v>
      </c>
      <c r="B6682" t="s">
        <v>3815</v>
      </c>
      <c r="C6682">
        <v>509</v>
      </c>
      <c r="D6682">
        <v>10</v>
      </c>
      <c r="E6682" s="1">
        <v>1.2640696968017099E-40</v>
      </c>
      <c r="F6682" t="s">
        <v>5186</v>
      </c>
      <c r="G6682">
        <v>8</v>
      </c>
      <c r="H6682" t="s">
        <v>6346</v>
      </c>
      <c r="I6682" s="3" t="s">
        <v>13</v>
      </c>
    </row>
    <row r="6683" spans="1:9" x14ac:dyDescent="0.25">
      <c r="A6683" t="s">
        <v>14435</v>
      </c>
      <c r="B6683" t="s">
        <v>18</v>
      </c>
      <c r="C6683">
        <v>488</v>
      </c>
      <c r="D6683">
        <v>0</v>
      </c>
      <c r="G6683">
        <v>0</v>
      </c>
      <c r="H6683" t="s">
        <v>13</v>
      </c>
    </row>
    <row r="6684" spans="1:9" x14ac:dyDescent="0.25">
      <c r="A6684" t="s">
        <v>14436</v>
      </c>
      <c r="B6684" t="s">
        <v>18</v>
      </c>
      <c r="C6684">
        <v>337</v>
      </c>
      <c r="D6684">
        <v>0</v>
      </c>
      <c r="G6684">
        <v>0</v>
      </c>
      <c r="H6684" t="s">
        <v>13</v>
      </c>
    </row>
    <row r="6685" spans="1:9" x14ac:dyDescent="0.25">
      <c r="A6685" t="s">
        <v>14437</v>
      </c>
      <c r="B6685" t="s">
        <v>14438</v>
      </c>
      <c r="C6685">
        <v>473</v>
      </c>
      <c r="D6685">
        <v>10</v>
      </c>
      <c r="E6685" s="1">
        <v>2.27209679755427E-40</v>
      </c>
      <c r="F6685" t="s">
        <v>2067</v>
      </c>
      <c r="G6685">
        <v>1</v>
      </c>
      <c r="H6685" t="s">
        <v>14439</v>
      </c>
      <c r="I6685" s="3" t="s">
        <v>1920</v>
      </c>
    </row>
    <row r="6686" spans="1:9" x14ac:dyDescent="0.25">
      <c r="A6686" t="s">
        <v>14440</v>
      </c>
      <c r="B6686" t="s">
        <v>14441</v>
      </c>
      <c r="C6686">
        <v>445</v>
      </c>
      <c r="D6686">
        <v>10</v>
      </c>
      <c r="E6686" s="1">
        <v>1.83372528828932E-3</v>
      </c>
      <c r="F6686" t="s">
        <v>1076</v>
      </c>
      <c r="G6686">
        <v>4</v>
      </c>
      <c r="H6686" t="s">
        <v>14442</v>
      </c>
      <c r="I6686" s="3" t="s">
        <v>13</v>
      </c>
    </row>
    <row r="6687" spans="1:9" x14ac:dyDescent="0.25">
      <c r="A6687" t="s">
        <v>14443</v>
      </c>
      <c r="B6687" t="s">
        <v>14444</v>
      </c>
      <c r="C6687">
        <v>291</v>
      </c>
      <c r="D6687">
        <v>10</v>
      </c>
      <c r="E6687" s="1">
        <v>7.3286774913096397E-26</v>
      </c>
      <c r="F6687" t="s">
        <v>754</v>
      </c>
      <c r="G6687">
        <v>2</v>
      </c>
      <c r="H6687" t="s">
        <v>14445</v>
      </c>
      <c r="I6687" s="3" t="s">
        <v>13</v>
      </c>
    </row>
    <row r="6688" spans="1:9" x14ac:dyDescent="0.25">
      <c r="A6688" t="s">
        <v>14446</v>
      </c>
      <c r="B6688" t="s">
        <v>14447</v>
      </c>
      <c r="C6688">
        <v>461</v>
      </c>
      <c r="D6688">
        <v>10</v>
      </c>
      <c r="E6688" s="1">
        <v>4.1747223824484597E-20</v>
      </c>
      <c r="F6688" t="s">
        <v>4967</v>
      </c>
      <c r="G6688">
        <v>3</v>
      </c>
      <c r="H6688" t="s">
        <v>1398</v>
      </c>
      <c r="I6688" s="3" t="s">
        <v>13</v>
      </c>
    </row>
    <row r="6689" spans="1:9" x14ac:dyDescent="0.25">
      <c r="A6689" t="s">
        <v>14448</v>
      </c>
      <c r="B6689" t="s">
        <v>18</v>
      </c>
      <c r="C6689">
        <v>380</v>
      </c>
      <c r="D6689">
        <v>0</v>
      </c>
      <c r="G6689">
        <v>0</v>
      </c>
      <c r="H6689" t="s">
        <v>13</v>
      </c>
    </row>
    <row r="6690" spans="1:9" x14ac:dyDescent="0.25">
      <c r="A6690" t="s">
        <v>14449</v>
      </c>
      <c r="B6690" t="s">
        <v>1066</v>
      </c>
      <c r="C6690">
        <v>508</v>
      </c>
      <c r="D6690">
        <v>1</v>
      </c>
      <c r="E6690" s="1">
        <v>8.1410096570467694</v>
      </c>
      <c r="F6690" t="s">
        <v>5823</v>
      </c>
      <c r="G6690">
        <v>0</v>
      </c>
      <c r="H6690" t="s">
        <v>13</v>
      </c>
    </row>
    <row r="6691" spans="1:9" x14ac:dyDescent="0.25">
      <c r="A6691" t="s">
        <v>14450</v>
      </c>
      <c r="B6691" t="s">
        <v>14451</v>
      </c>
      <c r="C6691">
        <v>502</v>
      </c>
      <c r="D6691">
        <v>10</v>
      </c>
      <c r="E6691" s="1">
        <v>4.41351069169687E-27</v>
      </c>
      <c r="F6691" t="s">
        <v>546</v>
      </c>
      <c r="G6691">
        <v>22</v>
      </c>
      <c r="H6691" t="s">
        <v>14452</v>
      </c>
      <c r="I6691" s="3" t="s">
        <v>13</v>
      </c>
    </row>
    <row r="6692" spans="1:9" x14ac:dyDescent="0.25">
      <c r="A6692" t="s">
        <v>14453</v>
      </c>
      <c r="B6692" t="s">
        <v>7086</v>
      </c>
      <c r="C6692">
        <v>360</v>
      </c>
      <c r="D6692">
        <v>10</v>
      </c>
      <c r="E6692" s="1">
        <v>1.0128406748273099E-30</v>
      </c>
      <c r="F6692" t="s">
        <v>277</v>
      </c>
      <c r="G6692">
        <v>5</v>
      </c>
      <c r="H6692" t="s">
        <v>12721</v>
      </c>
      <c r="I6692" s="3" t="s">
        <v>13</v>
      </c>
    </row>
    <row r="6693" spans="1:9" x14ac:dyDescent="0.25">
      <c r="A6693" t="s">
        <v>14454</v>
      </c>
      <c r="B6693" t="s">
        <v>12323</v>
      </c>
      <c r="C6693">
        <v>480</v>
      </c>
      <c r="D6693">
        <v>10</v>
      </c>
      <c r="E6693" s="1">
        <v>7.8690202020303301E-7</v>
      </c>
      <c r="F6693" t="s">
        <v>754</v>
      </c>
      <c r="G6693">
        <v>2</v>
      </c>
      <c r="H6693" t="s">
        <v>14455</v>
      </c>
      <c r="I6693" s="3" t="s">
        <v>13</v>
      </c>
    </row>
    <row r="6694" spans="1:9" x14ac:dyDescent="0.25">
      <c r="A6694" t="s">
        <v>14456</v>
      </c>
      <c r="B6694" t="s">
        <v>14457</v>
      </c>
      <c r="C6694">
        <v>480</v>
      </c>
      <c r="D6694">
        <v>10</v>
      </c>
      <c r="E6694" s="1">
        <v>1.10233751353782E-37</v>
      </c>
      <c r="F6694" t="s">
        <v>5651</v>
      </c>
      <c r="G6694">
        <v>4</v>
      </c>
      <c r="H6694" t="s">
        <v>14458</v>
      </c>
      <c r="I6694" s="3" t="s">
        <v>13</v>
      </c>
    </row>
    <row r="6695" spans="1:9" x14ac:dyDescent="0.25">
      <c r="A6695" t="s">
        <v>14459</v>
      </c>
      <c r="B6695" t="s">
        <v>14460</v>
      </c>
      <c r="C6695">
        <v>487</v>
      </c>
      <c r="D6695">
        <v>7</v>
      </c>
      <c r="E6695" s="1">
        <v>4.39761963288917E-13</v>
      </c>
      <c r="F6695" s="2">
        <v>69428571428571.398</v>
      </c>
      <c r="G6695">
        <v>3</v>
      </c>
      <c r="H6695" t="s">
        <v>405</v>
      </c>
    </row>
    <row r="6696" spans="1:9" x14ac:dyDescent="0.25">
      <c r="A6696" t="s">
        <v>14461</v>
      </c>
      <c r="B6696" t="s">
        <v>5807</v>
      </c>
      <c r="C6696">
        <v>491</v>
      </c>
      <c r="D6696">
        <v>10</v>
      </c>
      <c r="E6696" s="1">
        <v>1.8050755678641701E-64</v>
      </c>
      <c r="F6696" t="s">
        <v>41</v>
      </c>
      <c r="G6696">
        <v>10</v>
      </c>
      <c r="H6696" t="s">
        <v>5808</v>
      </c>
      <c r="I6696" s="3" t="s">
        <v>1129</v>
      </c>
    </row>
    <row r="6697" spans="1:9" x14ac:dyDescent="0.25">
      <c r="A6697" t="s">
        <v>14462</v>
      </c>
      <c r="B6697" t="s">
        <v>18</v>
      </c>
      <c r="C6697">
        <v>481</v>
      </c>
      <c r="D6697">
        <v>0</v>
      </c>
      <c r="G6697">
        <v>0</v>
      </c>
      <c r="H6697" t="s">
        <v>13</v>
      </c>
    </row>
    <row r="6698" spans="1:9" x14ac:dyDescent="0.25">
      <c r="A6698" t="s">
        <v>14463</v>
      </c>
      <c r="B6698" t="s">
        <v>14464</v>
      </c>
      <c r="C6698">
        <v>480</v>
      </c>
      <c r="D6698">
        <v>10</v>
      </c>
      <c r="E6698" s="1">
        <v>4.00408928708472E-35</v>
      </c>
      <c r="F6698" t="s">
        <v>58</v>
      </c>
      <c r="G6698">
        <v>3</v>
      </c>
      <c r="H6698" t="s">
        <v>14465</v>
      </c>
      <c r="I6698" s="3" t="s">
        <v>13</v>
      </c>
    </row>
    <row r="6699" spans="1:9" x14ac:dyDescent="0.25">
      <c r="A6699" t="s">
        <v>14466</v>
      </c>
      <c r="B6699" t="s">
        <v>2857</v>
      </c>
      <c r="C6699">
        <v>455</v>
      </c>
      <c r="D6699">
        <v>10</v>
      </c>
      <c r="E6699" s="1">
        <v>7.6878433883157798E-48</v>
      </c>
      <c r="F6699" t="s">
        <v>353</v>
      </c>
      <c r="G6699">
        <v>8</v>
      </c>
      <c r="H6699" t="s">
        <v>14467</v>
      </c>
      <c r="I6699" s="3" t="s">
        <v>13</v>
      </c>
    </row>
    <row r="6700" spans="1:9" x14ac:dyDescent="0.25">
      <c r="A6700" t="s">
        <v>14468</v>
      </c>
      <c r="B6700" t="s">
        <v>1981</v>
      </c>
      <c r="C6700">
        <v>488</v>
      </c>
      <c r="D6700">
        <v>10</v>
      </c>
      <c r="E6700" s="1">
        <v>3.5580759969059901E-39</v>
      </c>
      <c r="F6700" t="s">
        <v>1756</v>
      </c>
      <c r="G6700">
        <v>8</v>
      </c>
      <c r="H6700" t="s">
        <v>14469</v>
      </c>
      <c r="I6700" s="3" t="s">
        <v>13</v>
      </c>
    </row>
    <row r="6701" spans="1:9" x14ac:dyDescent="0.25">
      <c r="A6701" t="s">
        <v>14470</v>
      </c>
      <c r="B6701" t="s">
        <v>14471</v>
      </c>
      <c r="C6701">
        <v>391</v>
      </c>
      <c r="D6701">
        <v>10</v>
      </c>
      <c r="E6701" s="1">
        <v>8.7662419805942101E-43</v>
      </c>
      <c r="F6701" t="s">
        <v>562</v>
      </c>
      <c r="G6701">
        <v>6</v>
      </c>
      <c r="H6701" t="s">
        <v>14472</v>
      </c>
      <c r="I6701" s="3" t="s">
        <v>13</v>
      </c>
    </row>
    <row r="6702" spans="1:9" x14ac:dyDescent="0.25">
      <c r="A6702" t="s">
        <v>14473</v>
      </c>
      <c r="B6702" t="s">
        <v>5738</v>
      </c>
      <c r="C6702">
        <v>484</v>
      </c>
      <c r="D6702">
        <v>10</v>
      </c>
      <c r="E6702" s="1">
        <v>1.0706831854324701E-51</v>
      </c>
      <c r="F6702" t="s">
        <v>1578</v>
      </c>
      <c r="G6702">
        <v>14</v>
      </c>
      <c r="H6702" t="s">
        <v>5739</v>
      </c>
      <c r="I6702" s="3" t="s">
        <v>3512</v>
      </c>
    </row>
    <row r="6703" spans="1:9" x14ac:dyDescent="0.25">
      <c r="A6703" t="s">
        <v>14474</v>
      </c>
      <c r="B6703" t="s">
        <v>18</v>
      </c>
      <c r="C6703">
        <v>409</v>
      </c>
      <c r="D6703">
        <v>0</v>
      </c>
      <c r="G6703">
        <v>0</v>
      </c>
      <c r="H6703" t="s">
        <v>13</v>
      </c>
    </row>
    <row r="6704" spans="1:9" x14ac:dyDescent="0.25">
      <c r="A6704" t="s">
        <v>14475</v>
      </c>
      <c r="B6704" t="s">
        <v>3359</v>
      </c>
      <c r="C6704">
        <v>489</v>
      </c>
      <c r="D6704">
        <v>10</v>
      </c>
      <c r="E6704" s="1">
        <v>1.81049909849872E-67</v>
      </c>
      <c r="F6704" t="s">
        <v>261</v>
      </c>
      <c r="G6704">
        <v>5</v>
      </c>
      <c r="H6704" t="s">
        <v>14476</v>
      </c>
      <c r="I6704" s="3" t="s">
        <v>13</v>
      </c>
    </row>
    <row r="6705" spans="1:9" x14ac:dyDescent="0.25">
      <c r="A6705" t="s">
        <v>14477</v>
      </c>
      <c r="B6705" t="s">
        <v>14478</v>
      </c>
      <c r="C6705">
        <v>371</v>
      </c>
      <c r="D6705">
        <v>10</v>
      </c>
      <c r="E6705" s="1">
        <v>3.28475921079987E-41</v>
      </c>
      <c r="F6705" t="s">
        <v>301</v>
      </c>
      <c r="G6705">
        <v>6</v>
      </c>
      <c r="H6705" t="s">
        <v>14479</v>
      </c>
      <c r="I6705" s="3" t="s">
        <v>13</v>
      </c>
    </row>
    <row r="6706" spans="1:9" x14ac:dyDescent="0.25">
      <c r="A6706" t="s">
        <v>14480</v>
      </c>
      <c r="B6706" t="s">
        <v>14481</v>
      </c>
      <c r="C6706">
        <v>415</v>
      </c>
      <c r="D6706">
        <v>10</v>
      </c>
      <c r="E6706" s="1">
        <v>1.7222611906219401E-22</v>
      </c>
      <c r="F6706" t="s">
        <v>247</v>
      </c>
      <c r="G6706">
        <v>1</v>
      </c>
      <c r="H6706" t="s">
        <v>14482</v>
      </c>
      <c r="I6706" s="3" t="s">
        <v>13</v>
      </c>
    </row>
    <row r="6707" spans="1:9" x14ac:dyDescent="0.25">
      <c r="A6707" t="s">
        <v>14483</v>
      </c>
      <c r="B6707" t="s">
        <v>14484</v>
      </c>
      <c r="C6707">
        <v>472</v>
      </c>
      <c r="D6707">
        <v>10</v>
      </c>
      <c r="E6707" s="1">
        <v>2.9015069752379E-41</v>
      </c>
      <c r="F6707" t="s">
        <v>130</v>
      </c>
      <c r="G6707">
        <v>5</v>
      </c>
      <c r="H6707" t="s">
        <v>14485</v>
      </c>
      <c r="I6707" s="3" t="s">
        <v>13</v>
      </c>
    </row>
    <row r="6708" spans="1:9" x14ac:dyDescent="0.25">
      <c r="A6708" t="s">
        <v>14486</v>
      </c>
      <c r="B6708" t="s">
        <v>4234</v>
      </c>
      <c r="C6708">
        <v>419</v>
      </c>
      <c r="D6708">
        <v>10</v>
      </c>
      <c r="E6708" s="1">
        <v>3.3171555135107998E-51</v>
      </c>
      <c r="F6708" t="s">
        <v>883</v>
      </c>
      <c r="G6708">
        <v>3</v>
      </c>
      <c r="H6708" t="s">
        <v>14487</v>
      </c>
      <c r="I6708" s="3" t="s">
        <v>13</v>
      </c>
    </row>
    <row r="6709" spans="1:9" x14ac:dyDescent="0.25">
      <c r="A6709" t="s">
        <v>14488</v>
      </c>
      <c r="B6709" t="s">
        <v>7242</v>
      </c>
      <c r="C6709">
        <v>499</v>
      </c>
      <c r="D6709">
        <v>10</v>
      </c>
      <c r="E6709" s="1">
        <v>1.0402644960271201E-27</v>
      </c>
      <c r="F6709" t="s">
        <v>883</v>
      </c>
      <c r="G6709">
        <v>2</v>
      </c>
      <c r="H6709" t="s">
        <v>5936</v>
      </c>
      <c r="I6709" s="3" t="s">
        <v>13</v>
      </c>
    </row>
    <row r="6710" spans="1:9" x14ac:dyDescent="0.25">
      <c r="A6710" t="s">
        <v>14489</v>
      </c>
      <c r="B6710" t="s">
        <v>18</v>
      </c>
      <c r="C6710">
        <v>411</v>
      </c>
      <c r="D6710">
        <v>0</v>
      </c>
      <c r="G6710">
        <v>0</v>
      </c>
      <c r="H6710" t="s">
        <v>13</v>
      </c>
    </row>
    <row r="6711" spans="1:9" x14ac:dyDescent="0.25">
      <c r="A6711" t="s">
        <v>14490</v>
      </c>
      <c r="B6711" t="s">
        <v>18</v>
      </c>
      <c r="C6711">
        <v>409</v>
      </c>
      <c r="D6711">
        <v>0</v>
      </c>
      <c r="G6711">
        <v>0</v>
      </c>
      <c r="H6711" t="s">
        <v>13</v>
      </c>
    </row>
    <row r="6712" spans="1:9" x14ac:dyDescent="0.25">
      <c r="A6712" t="s">
        <v>14491</v>
      </c>
      <c r="B6712" t="s">
        <v>1773</v>
      </c>
      <c r="C6712">
        <v>497</v>
      </c>
      <c r="D6712">
        <v>10</v>
      </c>
      <c r="E6712" s="1">
        <v>9.14609178259212E-16</v>
      </c>
      <c r="F6712" t="s">
        <v>932</v>
      </c>
      <c r="G6712">
        <v>8</v>
      </c>
      <c r="H6712" t="s">
        <v>1774</v>
      </c>
      <c r="I6712" s="3" t="s">
        <v>1775</v>
      </c>
    </row>
    <row r="6713" spans="1:9" x14ac:dyDescent="0.25">
      <c r="A6713" t="s">
        <v>14492</v>
      </c>
      <c r="B6713" t="s">
        <v>2430</v>
      </c>
      <c r="C6713">
        <v>492</v>
      </c>
      <c r="D6713">
        <v>10</v>
      </c>
      <c r="E6713" s="1">
        <v>1.5451134358913899E-61</v>
      </c>
      <c r="F6713" t="s">
        <v>5101</v>
      </c>
      <c r="G6713">
        <v>3</v>
      </c>
      <c r="H6713" t="s">
        <v>2432</v>
      </c>
      <c r="I6713" s="3" t="s">
        <v>2433</v>
      </c>
    </row>
    <row r="6714" spans="1:9" x14ac:dyDescent="0.25">
      <c r="A6714" t="s">
        <v>14493</v>
      </c>
      <c r="B6714" t="s">
        <v>6134</v>
      </c>
      <c r="C6714">
        <v>453</v>
      </c>
      <c r="D6714">
        <v>10</v>
      </c>
      <c r="E6714" s="1">
        <v>1.3787600899342301E-17</v>
      </c>
      <c r="F6714" t="s">
        <v>432</v>
      </c>
      <c r="G6714">
        <v>15</v>
      </c>
      <c r="H6714" t="s">
        <v>6135</v>
      </c>
      <c r="I6714" s="3" t="s">
        <v>13</v>
      </c>
    </row>
    <row r="6715" spans="1:9" x14ac:dyDescent="0.25">
      <c r="A6715" t="s">
        <v>14494</v>
      </c>
      <c r="B6715" t="s">
        <v>14495</v>
      </c>
      <c r="C6715">
        <v>433</v>
      </c>
      <c r="D6715">
        <v>10</v>
      </c>
      <c r="E6715" s="1">
        <v>9.5886258591441595E-18</v>
      </c>
      <c r="F6715" t="s">
        <v>4897</v>
      </c>
      <c r="G6715">
        <v>1</v>
      </c>
      <c r="H6715" t="s">
        <v>9884</v>
      </c>
      <c r="I6715" s="3" t="s">
        <v>13</v>
      </c>
    </row>
    <row r="6716" spans="1:9" x14ac:dyDescent="0.25">
      <c r="A6716" t="s">
        <v>14496</v>
      </c>
      <c r="B6716" t="s">
        <v>2563</v>
      </c>
      <c r="C6716">
        <v>451</v>
      </c>
      <c r="D6716">
        <v>10</v>
      </c>
      <c r="E6716" s="1">
        <v>9.6924770979680603E-57</v>
      </c>
      <c r="F6716" t="s">
        <v>528</v>
      </c>
      <c r="G6716">
        <v>4</v>
      </c>
      <c r="H6716" t="s">
        <v>14497</v>
      </c>
      <c r="I6716" s="3" t="s">
        <v>13</v>
      </c>
    </row>
    <row r="6717" spans="1:9" x14ac:dyDescent="0.25">
      <c r="A6717" t="s">
        <v>14498</v>
      </c>
      <c r="B6717" t="s">
        <v>14499</v>
      </c>
      <c r="C6717">
        <v>286</v>
      </c>
      <c r="D6717">
        <v>10</v>
      </c>
      <c r="E6717" s="1">
        <v>3.0967421773670702E-16</v>
      </c>
      <c r="F6717" t="s">
        <v>1711</v>
      </c>
      <c r="G6717">
        <v>1</v>
      </c>
      <c r="H6717" t="s">
        <v>1726</v>
      </c>
      <c r="I6717" s="3" t="s">
        <v>13</v>
      </c>
    </row>
    <row r="6718" spans="1:9" x14ac:dyDescent="0.25">
      <c r="A6718" t="s">
        <v>14500</v>
      </c>
      <c r="B6718" t="s">
        <v>14501</v>
      </c>
      <c r="C6718">
        <v>214</v>
      </c>
      <c r="D6718">
        <v>10</v>
      </c>
      <c r="E6718" s="1">
        <v>4.19860182965258E-13</v>
      </c>
      <c r="F6718" t="s">
        <v>1153</v>
      </c>
      <c r="G6718">
        <v>4</v>
      </c>
      <c r="H6718" t="s">
        <v>14502</v>
      </c>
      <c r="I6718" s="3" t="s">
        <v>13</v>
      </c>
    </row>
    <row r="6719" spans="1:9" x14ac:dyDescent="0.25">
      <c r="A6719" t="s">
        <v>14503</v>
      </c>
      <c r="B6719" t="s">
        <v>18</v>
      </c>
      <c r="C6719">
        <v>306</v>
      </c>
      <c r="D6719">
        <v>0</v>
      </c>
      <c r="G6719">
        <v>0</v>
      </c>
      <c r="H6719" t="s">
        <v>13</v>
      </c>
    </row>
    <row r="6720" spans="1:9" x14ac:dyDescent="0.25">
      <c r="A6720" t="s">
        <v>14504</v>
      </c>
      <c r="B6720" t="s">
        <v>8774</v>
      </c>
      <c r="C6720">
        <v>494</v>
      </c>
      <c r="D6720">
        <v>10</v>
      </c>
      <c r="E6720" s="1">
        <v>1.96822010060759E-32</v>
      </c>
      <c r="F6720" t="s">
        <v>2178</v>
      </c>
      <c r="G6720">
        <v>2</v>
      </c>
      <c r="H6720" t="s">
        <v>14505</v>
      </c>
      <c r="I6720" s="3" t="s">
        <v>13</v>
      </c>
    </row>
    <row r="6721" spans="1:9" x14ac:dyDescent="0.25">
      <c r="A6721" t="s">
        <v>14506</v>
      </c>
      <c r="B6721" t="s">
        <v>18</v>
      </c>
      <c r="C6721">
        <v>502</v>
      </c>
      <c r="D6721">
        <v>0</v>
      </c>
      <c r="G6721">
        <v>0</v>
      </c>
      <c r="H6721" t="s">
        <v>13</v>
      </c>
    </row>
    <row r="6722" spans="1:9" x14ac:dyDescent="0.25">
      <c r="A6722" t="s">
        <v>14507</v>
      </c>
      <c r="B6722" t="s">
        <v>18</v>
      </c>
      <c r="C6722">
        <v>272</v>
      </c>
      <c r="D6722">
        <v>0</v>
      </c>
      <c r="G6722">
        <v>0</v>
      </c>
      <c r="H6722" t="s">
        <v>13</v>
      </c>
    </row>
    <row r="6723" spans="1:9" x14ac:dyDescent="0.25">
      <c r="A6723" t="s">
        <v>14508</v>
      </c>
      <c r="B6723" t="s">
        <v>18</v>
      </c>
      <c r="C6723">
        <v>488</v>
      </c>
      <c r="D6723">
        <v>0</v>
      </c>
      <c r="G6723">
        <v>0</v>
      </c>
      <c r="H6723" t="s">
        <v>13</v>
      </c>
    </row>
    <row r="6724" spans="1:9" x14ac:dyDescent="0.25">
      <c r="A6724" t="s">
        <v>14509</v>
      </c>
      <c r="B6724" t="s">
        <v>14510</v>
      </c>
      <c r="C6724">
        <v>520</v>
      </c>
      <c r="D6724">
        <v>10</v>
      </c>
      <c r="E6724" s="1">
        <v>1.79681162679315E-29</v>
      </c>
      <c r="F6724" t="s">
        <v>1455</v>
      </c>
      <c r="G6724">
        <v>3</v>
      </c>
      <c r="H6724" t="s">
        <v>5846</v>
      </c>
      <c r="I6724" s="3" t="s">
        <v>660</v>
      </c>
    </row>
    <row r="6725" spans="1:9" x14ac:dyDescent="0.25">
      <c r="A6725" t="s">
        <v>14511</v>
      </c>
      <c r="B6725" t="s">
        <v>18</v>
      </c>
      <c r="C6725">
        <v>213</v>
      </c>
      <c r="D6725">
        <v>0</v>
      </c>
      <c r="G6725">
        <v>0</v>
      </c>
      <c r="H6725" t="s">
        <v>13</v>
      </c>
    </row>
    <row r="6726" spans="1:9" x14ac:dyDescent="0.25">
      <c r="A6726" t="s">
        <v>14512</v>
      </c>
      <c r="B6726" t="s">
        <v>14513</v>
      </c>
      <c r="C6726">
        <v>491</v>
      </c>
      <c r="D6726">
        <v>10</v>
      </c>
      <c r="E6726" s="1">
        <v>3.3982223946216701E-37</v>
      </c>
      <c r="F6726" t="s">
        <v>788</v>
      </c>
      <c r="G6726">
        <v>11</v>
      </c>
      <c r="H6726" t="s">
        <v>14514</v>
      </c>
      <c r="I6726" s="3" t="s">
        <v>13</v>
      </c>
    </row>
    <row r="6727" spans="1:9" x14ac:dyDescent="0.25">
      <c r="A6727" t="s">
        <v>14515</v>
      </c>
      <c r="B6727" t="s">
        <v>1585</v>
      </c>
      <c r="C6727">
        <v>439</v>
      </c>
      <c r="D6727">
        <v>1</v>
      </c>
      <c r="E6727" s="1">
        <v>101.719452392161</v>
      </c>
      <c r="F6727" t="s">
        <v>3870</v>
      </c>
      <c r="G6727">
        <v>1</v>
      </c>
      <c r="H6727" t="s">
        <v>4770</v>
      </c>
      <c r="I6727" s="3" t="s">
        <v>13</v>
      </c>
    </row>
    <row r="6728" spans="1:9" x14ac:dyDescent="0.25">
      <c r="A6728" t="s">
        <v>14516</v>
      </c>
      <c r="B6728" t="s">
        <v>14517</v>
      </c>
      <c r="C6728">
        <v>485</v>
      </c>
      <c r="D6728">
        <v>10</v>
      </c>
      <c r="E6728" s="1">
        <v>3.20138615246386E-72</v>
      </c>
      <c r="F6728" t="s">
        <v>103</v>
      </c>
      <c r="G6728">
        <v>6</v>
      </c>
      <c r="H6728" t="s">
        <v>14518</v>
      </c>
      <c r="I6728" s="3" t="s">
        <v>13</v>
      </c>
    </row>
    <row r="6729" spans="1:9" x14ac:dyDescent="0.25">
      <c r="A6729" t="s">
        <v>14519</v>
      </c>
      <c r="B6729" t="s">
        <v>7814</v>
      </c>
      <c r="C6729">
        <v>479</v>
      </c>
      <c r="D6729">
        <v>10</v>
      </c>
      <c r="E6729" s="1">
        <v>8.1561586906360097E-41</v>
      </c>
      <c r="F6729" t="s">
        <v>148</v>
      </c>
      <c r="G6729">
        <v>5</v>
      </c>
      <c r="H6729" t="s">
        <v>14520</v>
      </c>
      <c r="I6729" s="3" t="s">
        <v>13</v>
      </c>
    </row>
    <row r="6730" spans="1:9" x14ac:dyDescent="0.25">
      <c r="A6730" t="s">
        <v>14521</v>
      </c>
      <c r="B6730" t="s">
        <v>1364</v>
      </c>
      <c r="C6730">
        <v>468</v>
      </c>
      <c r="D6730">
        <v>10</v>
      </c>
      <c r="E6730" s="1">
        <v>2.2676917765551901E-5</v>
      </c>
      <c r="F6730" t="s">
        <v>788</v>
      </c>
      <c r="G6730">
        <v>30</v>
      </c>
      <c r="H6730" t="s">
        <v>1365</v>
      </c>
      <c r="I6730" s="3" t="s">
        <v>1366</v>
      </c>
    </row>
    <row r="6731" spans="1:9" x14ac:dyDescent="0.25">
      <c r="A6731" t="s">
        <v>14522</v>
      </c>
      <c r="B6731" t="s">
        <v>14523</v>
      </c>
      <c r="C6731">
        <v>467</v>
      </c>
      <c r="D6731">
        <v>10</v>
      </c>
      <c r="E6731" s="1">
        <v>1.3108085998163999E-70</v>
      </c>
      <c r="F6731" t="s">
        <v>77</v>
      </c>
      <c r="G6731">
        <v>12</v>
      </c>
      <c r="H6731" t="s">
        <v>14524</v>
      </c>
      <c r="I6731" s="3" t="s">
        <v>13</v>
      </c>
    </row>
    <row r="6732" spans="1:9" x14ac:dyDescent="0.25">
      <c r="A6732" t="s">
        <v>14525</v>
      </c>
      <c r="B6732" t="s">
        <v>12999</v>
      </c>
      <c r="C6732">
        <v>481</v>
      </c>
      <c r="D6732">
        <v>10</v>
      </c>
      <c r="E6732" s="1">
        <v>1.09548741686982E-16</v>
      </c>
      <c r="F6732" t="s">
        <v>2689</v>
      </c>
      <c r="G6732">
        <v>5</v>
      </c>
      <c r="H6732" t="s">
        <v>14526</v>
      </c>
      <c r="I6732" s="3" t="s">
        <v>13</v>
      </c>
    </row>
    <row r="6733" spans="1:9" x14ac:dyDescent="0.25">
      <c r="A6733" t="s">
        <v>14527</v>
      </c>
      <c r="B6733" t="s">
        <v>4263</v>
      </c>
      <c r="C6733">
        <v>488</v>
      </c>
      <c r="D6733">
        <v>10</v>
      </c>
      <c r="E6733" s="1">
        <v>1.2200607985897499E-47</v>
      </c>
      <c r="F6733" t="s">
        <v>295</v>
      </c>
      <c r="G6733">
        <v>1</v>
      </c>
      <c r="H6733" t="s">
        <v>14528</v>
      </c>
      <c r="I6733" s="3" t="s">
        <v>13</v>
      </c>
    </row>
    <row r="6734" spans="1:9" x14ac:dyDescent="0.25">
      <c r="A6734" t="s">
        <v>14529</v>
      </c>
      <c r="B6734" t="s">
        <v>1021</v>
      </c>
      <c r="C6734">
        <v>271</v>
      </c>
      <c r="D6734">
        <v>10</v>
      </c>
      <c r="E6734" s="1">
        <v>1.61748240685789E-12</v>
      </c>
      <c r="F6734" t="s">
        <v>871</v>
      </c>
      <c r="G6734">
        <v>4</v>
      </c>
      <c r="H6734" t="s">
        <v>14530</v>
      </c>
      <c r="I6734" s="3" t="s">
        <v>13</v>
      </c>
    </row>
    <row r="6735" spans="1:9" x14ac:dyDescent="0.25">
      <c r="A6735" t="s">
        <v>14531</v>
      </c>
      <c r="B6735" t="s">
        <v>18</v>
      </c>
      <c r="C6735">
        <v>494</v>
      </c>
      <c r="D6735">
        <v>0</v>
      </c>
      <c r="G6735">
        <v>0</v>
      </c>
      <c r="H6735" t="s">
        <v>13</v>
      </c>
    </row>
    <row r="6736" spans="1:9" x14ac:dyDescent="0.25">
      <c r="A6736" t="s">
        <v>14532</v>
      </c>
      <c r="B6736" t="s">
        <v>6210</v>
      </c>
      <c r="C6736">
        <v>373</v>
      </c>
      <c r="D6736">
        <v>10</v>
      </c>
      <c r="E6736" s="1">
        <v>1.4357579295228501E-29</v>
      </c>
      <c r="F6736" t="s">
        <v>163</v>
      </c>
      <c r="G6736">
        <v>1</v>
      </c>
      <c r="H6736" t="s">
        <v>14533</v>
      </c>
      <c r="I6736" s="3" t="s">
        <v>13</v>
      </c>
    </row>
    <row r="6737" spans="1:9" x14ac:dyDescent="0.25">
      <c r="A6737" t="s">
        <v>14534</v>
      </c>
      <c r="B6737" t="s">
        <v>4868</v>
      </c>
      <c r="C6737">
        <v>460</v>
      </c>
      <c r="D6737">
        <v>10</v>
      </c>
      <c r="E6737" s="1">
        <v>5.0561263704686196E-50</v>
      </c>
      <c r="F6737" t="s">
        <v>795</v>
      </c>
      <c r="G6737">
        <v>5</v>
      </c>
      <c r="H6737" t="s">
        <v>4869</v>
      </c>
      <c r="I6737" s="3" t="s">
        <v>3050</v>
      </c>
    </row>
    <row r="6738" spans="1:9" x14ac:dyDescent="0.25">
      <c r="A6738" t="s">
        <v>14535</v>
      </c>
      <c r="B6738" t="s">
        <v>14536</v>
      </c>
      <c r="C6738">
        <v>499</v>
      </c>
      <c r="D6738">
        <v>10</v>
      </c>
      <c r="E6738" s="1">
        <v>2.7262447087416499E-77</v>
      </c>
      <c r="F6738" t="s">
        <v>38</v>
      </c>
      <c r="G6738">
        <v>3</v>
      </c>
      <c r="H6738" t="s">
        <v>12587</v>
      </c>
      <c r="I6738" s="3" t="s">
        <v>1534</v>
      </c>
    </row>
    <row r="6739" spans="1:9" x14ac:dyDescent="0.25">
      <c r="A6739" t="s">
        <v>14537</v>
      </c>
      <c r="B6739" t="s">
        <v>18</v>
      </c>
      <c r="C6739">
        <v>454</v>
      </c>
      <c r="D6739">
        <v>0</v>
      </c>
      <c r="G6739">
        <v>0</v>
      </c>
      <c r="H6739" t="s">
        <v>13</v>
      </c>
    </row>
    <row r="6740" spans="1:9" x14ac:dyDescent="0.25">
      <c r="A6740" t="s">
        <v>14538</v>
      </c>
      <c r="B6740" t="s">
        <v>13899</v>
      </c>
      <c r="C6740">
        <v>418</v>
      </c>
      <c r="D6740">
        <v>10</v>
      </c>
      <c r="E6740" s="1">
        <v>8.7496350566767793E-43</v>
      </c>
      <c r="F6740" t="s">
        <v>663</v>
      </c>
      <c r="G6740">
        <v>5</v>
      </c>
      <c r="H6740" t="s">
        <v>14155</v>
      </c>
      <c r="I6740" s="3" t="s">
        <v>13</v>
      </c>
    </row>
    <row r="6741" spans="1:9" x14ac:dyDescent="0.25">
      <c r="A6741" t="s">
        <v>14539</v>
      </c>
      <c r="B6741" t="s">
        <v>18</v>
      </c>
      <c r="C6741">
        <v>465</v>
      </c>
      <c r="D6741">
        <v>0</v>
      </c>
      <c r="G6741">
        <v>0</v>
      </c>
      <c r="H6741" t="s">
        <v>13</v>
      </c>
    </row>
    <row r="6742" spans="1:9" x14ac:dyDescent="0.25">
      <c r="A6742" t="s">
        <v>14540</v>
      </c>
      <c r="B6742" t="s">
        <v>14541</v>
      </c>
      <c r="C6742">
        <v>358</v>
      </c>
      <c r="D6742">
        <v>10</v>
      </c>
      <c r="E6742" s="1">
        <v>1.41658404927176E-24</v>
      </c>
      <c r="F6742" t="s">
        <v>597</v>
      </c>
      <c r="G6742">
        <v>2</v>
      </c>
      <c r="H6742" t="s">
        <v>14542</v>
      </c>
      <c r="I6742" s="3" t="s">
        <v>13</v>
      </c>
    </row>
    <row r="6743" spans="1:9" x14ac:dyDescent="0.25">
      <c r="A6743" t="s">
        <v>14543</v>
      </c>
      <c r="B6743" t="s">
        <v>14544</v>
      </c>
      <c r="C6743">
        <v>506</v>
      </c>
      <c r="D6743">
        <v>10</v>
      </c>
      <c r="E6743" s="1">
        <v>4.40079082111247E-55</v>
      </c>
      <c r="F6743" t="s">
        <v>883</v>
      </c>
      <c r="G6743">
        <v>2</v>
      </c>
      <c r="H6743" t="s">
        <v>14545</v>
      </c>
      <c r="I6743" s="3" t="s">
        <v>13</v>
      </c>
    </row>
    <row r="6744" spans="1:9" x14ac:dyDescent="0.25">
      <c r="A6744" t="s">
        <v>14546</v>
      </c>
      <c r="B6744" t="s">
        <v>18</v>
      </c>
      <c r="C6744">
        <v>429</v>
      </c>
      <c r="D6744">
        <v>0</v>
      </c>
      <c r="G6744">
        <v>0</v>
      </c>
      <c r="H6744" t="s">
        <v>13</v>
      </c>
    </row>
    <row r="6745" spans="1:9" x14ac:dyDescent="0.25">
      <c r="A6745" t="s">
        <v>14547</v>
      </c>
      <c r="B6745" t="s">
        <v>13707</v>
      </c>
      <c r="C6745">
        <v>367</v>
      </c>
      <c r="D6745">
        <v>10</v>
      </c>
      <c r="E6745" s="1">
        <v>1.0017128596809E-31</v>
      </c>
      <c r="F6745" t="s">
        <v>772</v>
      </c>
      <c r="G6745">
        <v>8</v>
      </c>
      <c r="H6745" t="s">
        <v>14548</v>
      </c>
      <c r="I6745" s="3" t="s">
        <v>3226</v>
      </c>
    </row>
    <row r="6746" spans="1:9" x14ac:dyDescent="0.25">
      <c r="A6746" t="s">
        <v>14549</v>
      </c>
      <c r="B6746" t="s">
        <v>2952</v>
      </c>
      <c r="C6746">
        <v>488</v>
      </c>
      <c r="D6746">
        <v>10</v>
      </c>
      <c r="E6746" s="1">
        <v>2.74971418252919E-7</v>
      </c>
      <c r="F6746" t="s">
        <v>1242</v>
      </c>
      <c r="G6746">
        <v>5</v>
      </c>
      <c r="H6746" t="s">
        <v>14550</v>
      </c>
      <c r="I6746" s="3" t="s">
        <v>554</v>
      </c>
    </row>
    <row r="6747" spans="1:9" x14ac:dyDescent="0.25">
      <c r="A6747" t="s">
        <v>14551</v>
      </c>
      <c r="B6747" t="s">
        <v>175</v>
      </c>
      <c r="C6747">
        <v>446</v>
      </c>
      <c r="D6747">
        <v>10</v>
      </c>
      <c r="E6747" s="1">
        <v>1.5915878698175699E-31</v>
      </c>
      <c r="F6747" t="s">
        <v>438</v>
      </c>
      <c r="G6747">
        <v>1</v>
      </c>
      <c r="H6747" t="s">
        <v>5409</v>
      </c>
      <c r="I6747" s="3" t="s">
        <v>13</v>
      </c>
    </row>
    <row r="6748" spans="1:9" x14ac:dyDescent="0.25">
      <c r="A6748" t="s">
        <v>14552</v>
      </c>
      <c r="B6748" t="s">
        <v>14553</v>
      </c>
      <c r="C6748">
        <v>413</v>
      </c>
      <c r="D6748">
        <v>10</v>
      </c>
      <c r="E6748" s="1">
        <v>1.1490304032489901E-50</v>
      </c>
      <c r="F6748" t="s">
        <v>216</v>
      </c>
      <c r="G6748">
        <v>1</v>
      </c>
      <c r="H6748" t="s">
        <v>14554</v>
      </c>
      <c r="I6748" s="3" t="s">
        <v>13</v>
      </c>
    </row>
    <row r="6749" spans="1:9" x14ac:dyDescent="0.25">
      <c r="A6749" t="s">
        <v>14555</v>
      </c>
      <c r="B6749" t="s">
        <v>14556</v>
      </c>
      <c r="C6749">
        <v>498</v>
      </c>
      <c r="D6749">
        <v>10</v>
      </c>
      <c r="E6749" s="1">
        <v>2.1130248700618499E-38</v>
      </c>
      <c r="F6749" t="s">
        <v>1260</v>
      </c>
      <c r="G6749">
        <v>3</v>
      </c>
      <c r="H6749" t="s">
        <v>14557</v>
      </c>
      <c r="I6749" s="3" t="s">
        <v>13</v>
      </c>
    </row>
    <row r="6750" spans="1:9" x14ac:dyDescent="0.25">
      <c r="A6750" t="s">
        <v>14558</v>
      </c>
      <c r="B6750" t="s">
        <v>18</v>
      </c>
      <c r="C6750">
        <v>495</v>
      </c>
      <c r="D6750">
        <v>0</v>
      </c>
      <c r="G6750">
        <v>0</v>
      </c>
      <c r="H6750" t="s">
        <v>13</v>
      </c>
    </row>
    <row r="6751" spans="1:9" x14ac:dyDescent="0.25">
      <c r="A6751" t="s">
        <v>14559</v>
      </c>
      <c r="B6751" t="s">
        <v>14560</v>
      </c>
      <c r="C6751">
        <v>508</v>
      </c>
      <c r="D6751">
        <v>10</v>
      </c>
      <c r="E6751" s="1">
        <v>2.6235483564075303E-54</v>
      </c>
      <c r="F6751" t="s">
        <v>435</v>
      </c>
      <c r="G6751">
        <v>10</v>
      </c>
      <c r="H6751" t="s">
        <v>14561</v>
      </c>
      <c r="I6751" s="3" t="s">
        <v>13</v>
      </c>
    </row>
    <row r="6752" spans="1:9" x14ac:dyDescent="0.25">
      <c r="A6752" t="s">
        <v>14562</v>
      </c>
      <c r="B6752" t="s">
        <v>14563</v>
      </c>
      <c r="C6752">
        <v>418</v>
      </c>
      <c r="D6752">
        <v>4</v>
      </c>
      <c r="E6752" s="1">
        <v>0.202574869049719</v>
      </c>
      <c r="F6752" t="s">
        <v>11685</v>
      </c>
      <c r="G6752">
        <v>1</v>
      </c>
      <c r="H6752" t="s">
        <v>3470</v>
      </c>
    </row>
    <row r="6753" spans="1:9" x14ac:dyDescent="0.25">
      <c r="A6753" t="s">
        <v>14564</v>
      </c>
      <c r="B6753" t="s">
        <v>7033</v>
      </c>
      <c r="C6753">
        <v>467</v>
      </c>
      <c r="D6753">
        <v>10</v>
      </c>
      <c r="E6753" s="1">
        <v>6.8701494495080204E-31</v>
      </c>
      <c r="F6753" t="s">
        <v>13986</v>
      </c>
      <c r="G6753">
        <v>6</v>
      </c>
      <c r="H6753" t="s">
        <v>14565</v>
      </c>
    </row>
    <row r="6754" spans="1:9" x14ac:dyDescent="0.25">
      <c r="A6754" t="s">
        <v>14566</v>
      </c>
      <c r="B6754" t="s">
        <v>5774</v>
      </c>
      <c r="C6754">
        <v>474</v>
      </c>
      <c r="D6754">
        <v>10</v>
      </c>
      <c r="E6754" s="1">
        <v>1.25612277188678E-64</v>
      </c>
      <c r="F6754" t="s">
        <v>213</v>
      </c>
      <c r="G6754">
        <v>3</v>
      </c>
      <c r="H6754" t="s">
        <v>5775</v>
      </c>
      <c r="I6754" s="3" t="s">
        <v>1251</v>
      </c>
    </row>
    <row r="6755" spans="1:9" x14ac:dyDescent="0.25">
      <c r="A6755" t="s">
        <v>14567</v>
      </c>
      <c r="B6755" t="s">
        <v>14568</v>
      </c>
      <c r="C6755">
        <v>453</v>
      </c>
      <c r="D6755">
        <v>10</v>
      </c>
      <c r="E6755" s="1">
        <v>9.3759777382470305E-54</v>
      </c>
      <c r="F6755" t="s">
        <v>950</v>
      </c>
      <c r="G6755">
        <v>2</v>
      </c>
      <c r="H6755" t="s">
        <v>14569</v>
      </c>
      <c r="I6755" s="3" t="s">
        <v>14570</v>
      </c>
    </row>
    <row r="6756" spans="1:9" x14ac:dyDescent="0.25">
      <c r="A6756" t="s">
        <v>14571</v>
      </c>
      <c r="B6756" t="s">
        <v>14572</v>
      </c>
      <c r="C6756">
        <v>420</v>
      </c>
      <c r="D6756">
        <v>10</v>
      </c>
      <c r="E6756" s="1">
        <v>2.54575406461818E-42</v>
      </c>
      <c r="F6756" t="s">
        <v>827</v>
      </c>
      <c r="G6756">
        <v>7</v>
      </c>
      <c r="H6756" t="s">
        <v>14573</v>
      </c>
      <c r="I6756" s="3" t="s">
        <v>13</v>
      </c>
    </row>
    <row r="6757" spans="1:9" x14ac:dyDescent="0.25">
      <c r="A6757" t="s">
        <v>14574</v>
      </c>
      <c r="B6757" t="s">
        <v>1631</v>
      </c>
      <c r="C6757">
        <v>372</v>
      </c>
      <c r="D6757">
        <v>2</v>
      </c>
      <c r="E6757" s="1">
        <v>3.2208672378001902E-5</v>
      </c>
      <c r="F6757" t="s">
        <v>32</v>
      </c>
      <c r="G6757">
        <v>3</v>
      </c>
      <c r="H6757" t="s">
        <v>5027</v>
      </c>
      <c r="I6757" s="3" t="s">
        <v>13</v>
      </c>
    </row>
    <row r="6758" spans="1:9" x14ac:dyDescent="0.25">
      <c r="A6758" t="s">
        <v>14575</v>
      </c>
      <c r="B6758" t="s">
        <v>14576</v>
      </c>
      <c r="C6758">
        <v>434</v>
      </c>
      <c r="D6758">
        <v>1</v>
      </c>
      <c r="E6758" s="1">
        <v>2.9973597542096101E-5</v>
      </c>
      <c r="F6758" t="s">
        <v>4541</v>
      </c>
      <c r="G6758">
        <v>0</v>
      </c>
      <c r="H6758" t="s">
        <v>13</v>
      </c>
    </row>
    <row r="6759" spans="1:9" x14ac:dyDescent="0.25">
      <c r="A6759" t="s">
        <v>14577</v>
      </c>
      <c r="B6759" t="s">
        <v>175</v>
      </c>
      <c r="C6759">
        <v>450</v>
      </c>
      <c r="D6759">
        <v>10</v>
      </c>
      <c r="E6759" s="1">
        <v>1.0286107684411601E-17</v>
      </c>
      <c r="F6759" t="s">
        <v>1949</v>
      </c>
      <c r="G6759">
        <v>15</v>
      </c>
      <c r="H6759" t="s">
        <v>14578</v>
      </c>
      <c r="I6759" s="3" t="s">
        <v>13</v>
      </c>
    </row>
    <row r="6760" spans="1:9" x14ac:dyDescent="0.25">
      <c r="A6760" t="s">
        <v>14579</v>
      </c>
      <c r="B6760" t="s">
        <v>14580</v>
      </c>
      <c r="C6760">
        <v>247</v>
      </c>
      <c r="D6760">
        <v>6</v>
      </c>
      <c r="E6760" s="1">
        <v>131.51033099823701</v>
      </c>
      <c r="F6760" t="s">
        <v>3330</v>
      </c>
      <c r="G6760">
        <v>4</v>
      </c>
      <c r="H6760" t="s">
        <v>14581</v>
      </c>
      <c r="I6760" s="3" t="s">
        <v>13</v>
      </c>
    </row>
    <row r="6761" spans="1:9" x14ac:dyDescent="0.25">
      <c r="A6761" t="s">
        <v>14582</v>
      </c>
      <c r="B6761" t="s">
        <v>14583</v>
      </c>
      <c r="C6761">
        <v>461</v>
      </c>
      <c r="D6761">
        <v>10</v>
      </c>
      <c r="E6761" s="1">
        <v>0.56685371940279605</v>
      </c>
      <c r="F6761" t="s">
        <v>1153</v>
      </c>
      <c r="G6761">
        <v>4</v>
      </c>
      <c r="H6761" t="s">
        <v>8539</v>
      </c>
      <c r="I6761" s="3" t="s">
        <v>8540</v>
      </c>
    </row>
    <row r="6762" spans="1:9" x14ac:dyDescent="0.25">
      <c r="A6762" t="s">
        <v>14584</v>
      </c>
      <c r="B6762" t="s">
        <v>8596</v>
      </c>
      <c r="C6762">
        <v>440</v>
      </c>
      <c r="D6762">
        <v>10</v>
      </c>
      <c r="E6762" s="1">
        <v>4.6381896881829302E-60</v>
      </c>
      <c r="F6762" t="s">
        <v>130</v>
      </c>
      <c r="G6762">
        <v>1</v>
      </c>
      <c r="H6762" t="s">
        <v>14585</v>
      </c>
      <c r="I6762" s="3" t="s">
        <v>13</v>
      </c>
    </row>
    <row r="6763" spans="1:9" x14ac:dyDescent="0.25">
      <c r="A6763" t="s">
        <v>14586</v>
      </c>
      <c r="B6763" t="s">
        <v>5782</v>
      </c>
      <c r="C6763">
        <v>431</v>
      </c>
      <c r="D6763">
        <v>10</v>
      </c>
      <c r="E6763" s="1">
        <v>6.3870943686104497E-38</v>
      </c>
      <c r="F6763" t="s">
        <v>541</v>
      </c>
      <c r="G6763">
        <v>4</v>
      </c>
      <c r="H6763" t="s">
        <v>13775</v>
      </c>
      <c r="I6763" s="3" t="s">
        <v>1198</v>
      </c>
    </row>
    <row r="6764" spans="1:9" x14ac:dyDescent="0.25">
      <c r="A6764" t="s">
        <v>14587</v>
      </c>
      <c r="B6764" t="s">
        <v>14588</v>
      </c>
      <c r="C6764">
        <v>447</v>
      </c>
      <c r="D6764">
        <v>10</v>
      </c>
      <c r="E6764" s="1">
        <v>1.5795748115822001E-35</v>
      </c>
      <c r="F6764" t="s">
        <v>862</v>
      </c>
      <c r="G6764">
        <v>2</v>
      </c>
      <c r="H6764" t="s">
        <v>14589</v>
      </c>
      <c r="I6764" s="3" t="s">
        <v>13</v>
      </c>
    </row>
    <row r="6765" spans="1:9" x14ac:dyDescent="0.25">
      <c r="A6765" t="s">
        <v>14590</v>
      </c>
      <c r="B6765" t="s">
        <v>14591</v>
      </c>
      <c r="C6765">
        <v>488</v>
      </c>
      <c r="D6765">
        <v>10</v>
      </c>
      <c r="E6765" s="1">
        <v>5.1342719878187799E-55</v>
      </c>
      <c r="F6765" t="s">
        <v>518</v>
      </c>
      <c r="G6765">
        <v>3</v>
      </c>
      <c r="H6765" t="s">
        <v>14592</v>
      </c>
      <c r="I6765" s="3" t="s">
        <v>13</v>
      </c>
    </row>
    <row r="6766" spans="1:9" x14ac:dyDescent="0.25">
      <c r="A6766" t="s">
        <v>14593</v>
      </c>
      <c r="B6766" t="s">
        <v>14594</v>
      </c>
      <c r="C6766">
        <v>454</v>
      </c>
      <c r="D6766">
        <v>10</v>
      </c>
      <c r="E6766" s="1">
        <v>8.8955050414920099E-33</v>
      </c>
      <c r="F6766" t="s">
        <v>833</v>
      </c>
      <c r="G6766">
        <v>6</v>
      </c>
      <c r="H6766" t="s">
        <v>14595</v>
      </c>
      <c r="I6766" s="3" t="s">
        <v>14596</v>
      </c>
    </row>
    <row r="6767" spans="1:9" x14ac:dyDescent="0.25">
      <c r="A6767" t="s">
        <v>14597</v>
      </c>
      <c r="B6767" t="s">
        <v>14598</v>
      </c>
      <c r="C6767">
        <v>438</v>
      </c>
      <c r="D6767">
        <v>10</v>
      </c>
      <c r="E6767" s="1">
        <v>1.15838941320198E-41</v>
      </c>
      <c r="F6767" t="s">
        <v>322</v>
      </c>
      <c r="G6767">
        <v>0</v>
      </c>
      <c r="H6767" t="s">
        <v>13</v>
      </c>
    </row>
    <row r="6768" spans="1:9" x14ac:dyDescent="0.25">
      <c r="A6768" t="s">
        <v>14599</v>
      </c>
      <c r="B6768" t="s">
        <v>18</v>
      </c>
      <c r="C6768">
        <v>436</v>
      </c>
      <c r="D6768">
        <v>0</v>
      </c>
      <c r="G6768">
        <v>0</v>
      </c>
      <c r="H6768" t="s">
        <v>13</v>
      </c>
    </row>
    <row r="6769" spans="1:9" x14ac:dyDescent="0.25">
      <c r="A6769" t="s">
        <v>14600</v>
      </c>
      <c r="B6769" t="s">
        <v>14601</v>
      </c>
      <c r="C6769">
        <v>515</v>
      </c>
      <c r="D6769">
        <v>10</v>
      </c>
      <c r="E6769" s="1">
        <v>1.1882913232851401E-70</v>
      </c>
      <c r="F6769" t="s">
        <v>2190</v>
      </c>
      <c r="G6769">
        <v>4</v>
      </c>
      <c r="H6769" t="s">
        <v>14602</v>
      </c>
      <c r="I6769" s="3" t="s">
        <v>13</v>
      </c>
    </row>
    <row r="6770" spans="1:9" x14ac:dyDescent="0.25">
      <c r="A6770" t="s">
        <v>14603</v>
      </c>
      <c r="B6770" t="s">
        <v>14604</v>
      </c>
      <c r="C6770">
        <v>466</v>
      </c>
      <c r="D6770">
        <v>10</v>
      </c>
      <c r="E6770" s="1">
        <v>8.32213414918816E-24</v>
      </c>
      <c r="F6770" t="s">
        <v>5988</v>
      </c>
      <c r="G6770">
        <v>3</v>
      </c>
      <c r="H6770" t="s">
        <v>1209</v>
      </c>
      <c r="I6770" s="3" t="s">
        <v>13</v>
      </c>
    </row>
    <row r="6771" spans="1:9" x14ac:dyDescent="0.25">
      <c r="A6771" t="s">
        <v>14605</v>
      </c>
      <c r="B6771" t="s">
        <v>14606</v>
      </c>
      <c r="C6771">
        <v>483</v>
      </c>
      <c r="D6771">
        <v>6</v>
      </c>
      <c r="E6771" s="1">
        <v>1.20394454256418E-3</v>
      </c>
      <c r="F6771" t="s">
        <v>699</v>
      </c>
      <c r="G6771">
        <v>1</v>
      </c>
      <c r="H6771" t="s">
        <v>6088</v>
      </c>
      <c r="I6771" s="3" t="s">
        <v>13</v>
      </c>
    </row>
    <row r="6772" spans="1:9" x14ac:dyDescent="0.25">
      <c r="A6772" t="s">
        <v>14607</v>
      </c>
      <c r="B6772" t="s">
        <v>12185</v>
      </c>
      <c r="C6772">
        <v>484</v>
      </c>
      <c r="D6772">
        <v>10</v>
      </c>
      <c r="E6772" s="1">
        <v>2.0847257415204899E-55</v>
      </c>
      <c r="F6772" t="s">
        <v>3457</v>
      </c>
      <c r="G6772">
        <v>1</v>
      </c>
      <c r="H6772" t="s">
        <v>1286</v>
      </c>
      <c r="I6772" s="3" t="s">
        <v>13</v>
      </c>
    </row>
    <row r="6773" spans="1:9" x14ac:dyDescent="0.25">
      <c r="A6773" t="s">
        <v>14608</v>
      </c>
      <c r="B6773" t="s">
        <v>14609</v>
      </c>
      <c r="C6773">
        <v>519</v>
      </c>
      <c r="D6773">
        <v>10</v>
      </c>
      <c r="E6773" s="1">
        <v>4.5231899341585404E-9</v>
      </c>
      <c r="F6773" t="s">
        <v>341</v>
      </c>
      <c r="G6773">
        <v>0</v>
      </c>
      <c r="H6773" t="s">
        <v>13</v>
      </c>
    </row>
    <row r="6774" spans="1:9" x14ac:dyDescent="0.25">
      <c r="A6774" t="s">
        <v>14610</v>
      </c>
      <c r="B6774" t="s">
        <v>14611</v>
      </c>
      <c r="C6774">
        <v>342</v>
      </c>
      <c r="D6774">
        <v>10</v>
      </c>
      <c r="E6774" s="1">
        <v>3.7768239023573599E-23</v>
      </c>
      <c r="F6774" t="s">
        <v>541</v>
      </c>
      <c r="G6774">
        <v>1</v>
      </c>
      <c r="H6774" t="s">
        <v>1064</v>
      </c>
      <c r="I6774" s="3" t="s">
        <v>13</v>
      </c>
    </row>
    <row r="6775" spans="1:9" x14ac:dyDescent="0.25">
      <c r="A6775" t="s">
        <v>14612</v>
      </c>
      <c r="B6775" t="s">
        <v>13828</v>
      </c>
      <c r="C6775">
        <v>473</v>
      </c>
      <c r="D6775">
        <v>10</v>
      </c>
      <c r="E6775" s="1">
        <v>6.1588766963323806E-54</v>
      </c>
      <c r="F6775" t="s">
        <v>562</v>
      </c>
      <c r="G6775">
        <v>18</v>
      </c>
      <c r="H6775" t="s">
        <v>13829</v>
      </c>
      <c r="I6775" s="3" t="s">
        <v>13</v>
      </c>
    </row>
    <row r="6776" spans="1:9" x14ac:dyDescent="0.25">
      <c r="A6776" t="s">
        <v>14613</v>
      </c>
      <c r="B6776" t="s">
        <v>8250</v>
      </c>
      <c r="C6776">
        <v>393</v>
      </c>
      <c r="D6776">
        <v>10</v>
      </c>
      <c r="E6776" s="1">
        <v>4.3911894567718902E-10</v>
      </c>
      <c r="F6776" t="s">
        <v>2606</v>
      </c>
      <c r="G6776">
        <v>6</v>
      </c>
      <c r="H6776" t="s">
        <v>14614</v>
      </c>
      <c r="I6776" s="3" t="s">
        <v>13</v>
      </c>
    </row>
    <row r="6777" spans="1:9" x14ac:dyDescent="0.25">
      <c r="A6777" t="s">
        <v>14615</v>
      </c>
      <c r="B6777" t="s">
        <v>18</v>
      </c>
      <c r="C6777">
        <v>240</v>
      </c>
      <c r="D6777">
        <v>0</v>
      </c>
      <c r="G6777">
        <v>0</v>
      </c>
      <c r="H6777" t="s">
        <v>13</v>
      </c>
    </row>
    <row r="6778" spans="1:9" x14ac:dyDescent="0.25">
      <c r="A6778" t="s">
        <v>14616</v>
      </c>
      <c r="B6778" t="s">
        <v>18</v>
      </c>
      <c r="C6778">
        <v>446</v>
      </c>
      <c r="D6778">
        <v>0</v>
      </c>
      <c r="G6778">
        <v>0</v>
      </c>
      <c r="H6778" t="s">
        <v>13</v>
      </c>
    </row>
    <row r="6779" spans="1:9" x14ac:dyDescent="0.25">
      <c r="A6779" t="s">
        <v>14617</v>
      </c>
      <c r="B6779" t="s">
        <v>18</v>
      </c>
      <c r="C6779">
        <v>421</v>
      </c>
      <c r="D6779">
        <v>0</v>
      </c>
      <c r="G6779">
        <v>0</v>
      </c>
      <c r="H6779" t="s">
        <v>13</v>
      </c>
    </row>
    <row r="6780" spans="1:9" x14ac:dyDescent="0.25">
      <c r="A6780" t="s">
        <v>14618</v>
      </c>
      <c r="B6780" t="s">
        <v>14619</v>
      </c>
      <c r="C6780">
        <v>469</v>
      </c>
      <c r="D6780">
        <v>10</v>
      </c>
      <c r="E6780" s="1">
        <v>2.08831495115014E-59</v>
      </c>
      <c r="F6780" t="s">
        <v>1000</v>
      </c>
      <c r="G6780">
        <v>12</v>
      </c>
      <c r="H6780" t="s">
        <v>14620</v>
      </c>
      <c r="I6780" s="3" t="s">
        <v>4443</v>
      </c>
    </row>
    <row r="6781" spans="1:9" x14ac:dyDescent="0.25">
      <c r="A6781" t="s">
        <v>14621</v>
      </c>
      <c r="B6781" t="s">
        <v>2711</v>
      </c>
      <c r="C6781">
        <v>442</v>
      </c>
      <c r="D6781">
        <v>10</v>
      </c>
      <c r="E6781" s="1">
        <v>1.5941236295866899E-60</v>
      </c>
      <c r="F6781" t="s">
        <v>322</v>
      </c>
      <c r="G6781">
        <v>2</v>
      </c>
      <c r="H6781" t="s">
        <v>7952</v>
      </c>
      <c r="I6781" s="3" t="s">
        <v>13</v>
      </c>
    </row>
    <row r="6782" spans="1:9" x14ac:dyDescent="0.25">
      <c r="A6782" t="s">
        <v>14622</v>
      </c>
      <c r="B6782" t="s">
        <v>13797</v>
      </c>
      <c r="C6782">
        <v>480</v>
      </c>
      <c r="D6782">
        <v>10</v>
      </c>
      <c r="E6782" s="1">
        <v>5.0300651059811703E-54</v>
      </c>
      <c r="F6782" t="s">
        <v>1432</v>
      </c>
      <c r="G6782">
        <v>2</v>
      </c>
      <c r="H6782" t="s">
        <v>13798</v>
      </c>
      <c r="I6782" s="3" t="s">
        <v>548</v>
      </c>
    </row>
    <row r="6783" spans="1:9" x14ac:dyDescent="0.25">
      <c r="A6783" t="s">
        <v>14623</v>
      </c>
      <c r="B6783" t="s">
        <v>14624</v>
      </c>
      <c r="C6783">
        <v>477</v>
      </c>
      <c r="D6783">
        <v>10</v>
      </c>
      <c r="E6783" s="1">
        <v>3.5832388718772502E-41</v>
      </c>
      <c r="F6783" t="s">
        <v>1299</v>
      </c>
      <c r="G6783">
        <v>0</v>
      </c>
      <c r="H6783" t="s">
        <v>13</v>
      </c>
    </row>
    <row r="6784" spans="1:9" x14ac:dyDescent="0.25">
      <c r="A6784" t="s">
        <v>14625</v>
      </c>
      <c r="B6784" t="s">
        <v>18</v>
      </c>
      <c r="C6784">
        <v>419</v>
      </c>
      <c r="D6784">
        <v>0</v>
      </c>
      <c r="G6784">
        <v>0</v>
      </c>
      <c r="H6784" t="s">
        <v>13</v>
      </c>
    </row>
    <row r="6785" spans="1:9" x14ac:dyDescent="0.25">
      <c r="A6785" t="s">
        <v>14626</v>
      </c>
      <c r="B6785" t="s">
        <v>14627</v>
      </c>
      <c r="C6785">
        <v>505</v>
      </c>
      <c r="D6785">
        <v>7</v>
      </c>
      <c r="E6785" s="1">
        <v>1.18997805506562E-4</v>
      </c>
      <c r="F6785" s="2">
        <v>66142857142857.102</v>
      </c>
      <c r="G6785">
        <v>8</v>
      </c>
      <c r="H6785" t="s">
        <v>14628</v>
      </c>
    </row>
    <row r="6786" spans="1:9" x14ac:dyDescent="0.25">
      <c r="A6786" t="s">
        <v>14629</v>
      </c>
      <c r="B6786" t="s">
        <v>535</v>
      </c>
      <c r="C6786">
        <v>510</v>
      </c>
      <c r="D6786">
        <v>10</v>
      </c>
      <c r="E6786" s="1">
        <v>3.1752643366842801E-24</v>
      </c>
      <c r="F6786" t="s">
        <v>221</v>
      </c>
      <c r="G6786">
        <v>0</v>
      </c>
      <c r="H6786" t="s">
        <v>13</v>
      </c>
    </row>
    <row r="6787" spans="1:9" x14ac:dyDescent="0.25">
      <c r="A6787" t="s">
        <v>14630</v>
      </c>
      <c r="B6787" t="s">
        <v>175</v>
      </c>
      <c r="C6787">
        <v>494</v>
      </c>
      <c r="D6787">
        <v>9</v>
      </c>
      <c r="E6787" s="1">
        <v>2.6974375044626198E-18</v>
      </c>
      <c r="F6787" s="2">
        <v>60444444444444.398</v>
      </c>
      <c r="G6787">
        <v>3</v>
      </c>
      <c r="H6787" t="s">
        <v>405</v>
      </c>
    </row>
    <row r="6788" spans="1:9" x14ac:dyDescent="0.25">
      <c r="A6788" t="s">
        <v>14631</v>
      </c>
      <c r="B6788" t="s">
        <v>18</v>
      </c>
      <c r="C6788">
        <v>395</v>
      </c>
      <c r="D6788">
        <v>0</v>
      </c>
      <c r="G6788">
        <v>0</v>
      </c>
      <c r="H6788" t="s">
        <v>13</v>
      </c>
    </row>
    <row r="6789" spans="1:9" x14ac:dyDescent="0.25">
      <c r="A6789" t="s">
        <v>14632</v>
      </c>
      <c r="B6789" t="s">
        <v>18</v>
      </c>
      <c r="C6789">
        <v>283</v>
      </c>
      <c r="D6789">
        <v>0</v>
      </c>
      <c r="G6789">
        <v>0</v>
      </c>
      <c r="H6789" t="s">
        <v>13</v>
      </c>
    </row>
    <row r="6790" spans="1:9" x14ac:dyDescent="0.25">
      <c r="A6790" t="s">
        <v>14633</v>
      </c>
      <c r="B6790" t="s">
        <v>11486</v>
      </c>
      <c r="C6790">
        <v>520</v>
      </c>
      <c r="D6790">
        <v>10</v>
      </c>
      <c r="E6790" s="1">
        <v>1.04366311606408E-61</v>
      </c>
      <c r="F6790" t="s">
        <v>3658</v>
      </c>
      <c r="G6790">
        <v>13</v>
      </c>
      <c r="H6790" t="s">
        <v>11487</v>
      </c>
      <c r="I6790" s="3" t="s">
        <v>13</v>
      </c>
    </row>
    <row r="6791" spans="1:9" x14ac:dyDescent="0.25">
      <c r="A6791" t="s">
        <v>14634</v>
      </c>
      <c r="B6791" t="s">
        <v>5014</v>
      </c>
      <c r="C6791">
        <v>442</v>
      </c>
      <c r="D6791">
        <v>10</v>
      </c>
      <c r="E6791" s="1">
        <v>2.0261738368622698E-18</v>
      </c>
      <c r="F6791" t="s">
        <v>1697</v>
      </c>
      <c r="G6791">
        <v>10</v>
      </c>
      <c r="H6791" t="s">
        <v>14635</v>
      </c>
      <c r="I6791" s="3" t="s">
        <v>515</v>
      </c>
    </row>
    <row r="6792" spans="1:9" x14ac:dyDescent="0.25">
      <c r="A6792" t="s">
        <v>14636</v>
      </c>
      <c r="B6792" t="s">
        <v>12814</v>
      </c>
      <c r="C6792">
        <v>353</v>
      </c>
      <c r="D6792">
        <v>10</v>
      </c>
      <c r="E6792" s="1">
        <v>3.85838629948023E-43</v>
      </c>
      <c r="F6792" t="s">
        <v>66</v>
      </c>
      <c r="G6792">
        <v>12</v>
      </c>
      <c r="H6792" t="s">
        <v>13215</v>
      </c>
      <c r="I6792" s="3" t="s">
        <v>13</v>
      </c>
    </row>
    <row r="6793" spans="1:9" x14ac:dyDescent="0.25">
      <c r="A6793" t="s">
        <v>14637</v>
      </c>
      <c r="B6793" t="s">
        <v>18</v>
      </c>
      <c r="C6793">
        <v>368</v>
      </c>
      <c r="D6793">
        <v>0</v>
      </c>
      <c r="G6793">
        <v>0</v>
      </c>
      <c r="H6793" t="s">
        <v>13</v>
      </c>
    </row>
    <row r="6794" spans="1:9" x14ac:dyDescent="0.25">
      <c r="A6794" t="s">
        <v>14638</v>
      </c>
      <c r="B6794" t="s">
        <v>14639</v>
      </c>
      <c r="C6794">
        <v>486</v>
      </c>
      <c r="D6794">
        <v>10</v>
      </c>
      <c r="E6794" s="1">
        <v>8.1599946772848902E-68</v>
      </c>
      <c r="F6794" t="s">
        <v>213</v>
      </c>
      <c r="G6794">
        <v>9</v>
      </c>
      <c r="H6794" t="s">
        <v>10127</v>
      </c>
      <c r="I6794" s="3" t="s">
        <v>10128</v>
      </c>
    </row>
    <row r="6795" spans="1:9" x14ac:dyDescent="0.25">
      <c r="A6795" t="s">
        <v>14640</v>
      </c>
      <c r="B6795" t="s">
        <v>6345</v>
      </c>
      <c r="C6795">
        <v>479</v>
      </c>
      <c r="D6795">
        <v>10</v>
      </c>
      <c r="E6795" s="1">
        <v>2.0089317707403901E-39</v>
      </c>
      <c r="F6795" t="s">
        <v>987</v>
      </c>
      <c r="G6795">
        <v>4</v>
      </c>
      <c r="H6795" t="s">
        <v>14641</v>
      </c>
      <c r="I6795" s="3" t="s">
        <v>13</v>
      </c>
    </row>
    <row r="6796" spans="1:9" x14ac:dyDescent="0.25">
      <c r="A6796" t="s">
        <v>14642</v>
      </c>
      <c r="B6796" t="s">
        <v>13736</v>
      </c>
      <c r="C6796">
        <v>529</v>
      </c>
      <c r="D6796">
        <v>10</v>
      </c>
      <c r="E6796" s="1">
        <v>7.9329551758191498E-28</v>
      </c>
      <c r="F6796" t="s">
        <v>1471</v>
      </c>
      <c r="G6796">
        <v>5</v>
      </c>
      <c r="H6796" t="s">
        <v>14643</v>
      </c>
      <c r="I6796" s="3" t="s">
        <v>13</v>
      </c>
    </row>
    <row r="6797" spans="1:9" x14ac:dyDescent="0.25">
      <c r="A6797" t="s">
        <v>14644</v>
      </c>
      <c r="B6797" t="s">
        <v>3491</v>
      </c>
      <c r="C6797">
        <v>510</v>
      </c>
      <c r="D6797">
        <v>10</v>
      </c>
      <c r="E6797" s="1">
        <v>7.0678676772888294E-33</v>
      </c>
      <c r="F6797" t="s">
        <v>295</v>
      </c>
      <c r="G6797">
        <v>14</v>
      </c>
      <c r="H6797" t="s">
        <v>14645</v>
      </c>
      <c r="I6797" s="3" t="s">
        <v>13</v>
      </c>
    </row>
    <row r="6798" spans="1:9" x14ac:dyDescent="0.25">
      <c r="A6798" t="s">
        <v>14646</v>
      </c>
      <c r="B6798" t="s">
        <v>14647</v>
      </c>
      <c r="C6798">
        <v>503</v>
      </c>
      <c r="D6798">
        <v>10</v>
      </c>
      <c r="E6798" s="1">
        <v>2.61798467258482E-51</v>
      </c>
      <c r="F6798" t="s">
        <v>846</v>
      </c>
      <c r="G6798">
        <v>0</v>
      </c>
      <c r="H6798" t="s">
        <v>13</v>
      </c>
    </row>
    <row r="6799" spans="1:9" x14ac:dyDescent="0.25">
      <c r="A6799" t="s">
        <v>14648</v>
      </c>
      <c r="B6799" t="s">
        <v>14649</v>
      </c>
      <c r="C6799">
        <v>485</v>
      </c>
      <c r="D6799">
        <v>10</v>
      </c>
      <c r="E6799" s="1">
        <v>4.6897395431164503E-62</v>
      </c>
      <c r="F6799" t="s">
        <v>1756</v>
      </c>
      <c r="G6799">
        <v>9</v>
      </c>
      <c r="H6799" t="s">
        <v>14650</v>
      </c>
      <c r="I6799" s="3" t="s">
        <v>1991</v>
      </c>
    </row>
    <row r="6800" spans="1:9" x14ac:dyDescent="0.25">
      <c r="A6800" t="s">
        <v>14651</v>
      </c>
      <c r="B6800" t="s">
        <v>7090</v>
      </c>
      <c r="C6800">
        <v>469</v>
      </c>
      <c r="D6800">
        <v>10</v>
      </c>
      <c r="E6800" s="1">
        <v>3.0576777792685999E-39</v>
      </c>
      <c r="F6800" t="s">
        <v>359</v>
      </c>
      <c r="G6800">
        <v>7</v>
      </c>
      <c r="H6800" t="s">
        <v>14652</v>
      </c>
      <c r="I6800" s="3" t="s">
        <v>2822</v>
      </c>
    </row>
    <row r="6801" spans="1:9" x14ac:dyDescent="0.25">
      <c r="A6801" t="s">
        <v>14653</v>
      </c>
      <c r="B6801" t="s">
        <v>14654</v>
      </c>
      <c r="C6801">
        <v>356</v>
      </c>
      <c r="D6801">
        <v>9</v>
      </c>
      <c r="E6801" s="1">
        <v>1.68729648634326E-9</v>
      </c>
      <c r="F6801" s="2">
        <v>84222222222222.203</v>
      </c>
      <c r="G6801">
        <v>7</v>
      </c>
      <c r="H6801" t="s">
        <v>14655</v>
      </c>
      <c r="I6801" s="3" t="s">
        <v>14656</v>
      </c>
    </row>
    <row r="6802" spans="1:9" x14ac:dyDescent="0.25">
      <c r="A6802" t="s">
        <v>14657</v>
      </c>
      <c r="B6802" t="s">
        <v>2541</v>
      </c>
      <c r="C6802">
        <v>508</v>
      </c>
      <c r="D6802">
        <v>10</v>
      </c>
      <c r="E6802" s="1">
        <v>2.79795885084132E-54</v>
      </c>
      <c r="F6802" t="s">
        <v>139</v>
      </c>
      <c r="G6802">
        <v>5</v>
      </c>
      <c r="H6802" t="s">
        <v>12119</v>
      </c>
      <c r="I6802" s="3" t="s">
        <v>13</v>
      </c>
    </row>
    <row r="6803" spans="1:9" x14ac:dyDescent="0.25">
      <c r="A6803" t="s">
        <v>14658</v>
      </c>
      <c r="B6803" t="s">
        <v>14659</v>
      </c>
      <c r="C6803">
        <v>303</v>
      </c>
      <c r="D6803">
        <v>10</v>
      </c>
      <c r="E6803" s="1">
        <v>3.8362728102885299E-22</v>
      </c>
      <c r="F6803" t="s">
        <v>130</v>
      </c>
      <c r="G6803">
        <v>1</v>
      </c>
      <c r="H6803" t="s">
        <v>1225</v>
      </c>
      <c r="I6803" s="3" t="s">
        <v>13</v>
      </c>
    </row>
    <row r="6804" spans="1:9" x14ac:dyDescent="0.25">
      <c r="A6804" t="s">
        <v>14660</v>
      </c>
      <c r="B6804" t="s">
        <v>4818</v>
      </c>
      <c r="C6804">
        <v>467</v>
      </c>
      <c r="D6804">
        <v>10</v>
      </c>
      <c r="E6804" s="1">
        <v>2.71480189866684E-75</v>
      </c>
      <c r="F6804" t="s">
        <v>45</v>
      </c>
      <c r="G6804">
        <v>8</v>
      </c>
      <c r="H6804" t="s">
        <v>4819</v>
      </c>
      <c r="I6804" s="3" t="s">
        <v>13</v>
      </c>
    </row>
    <row r="6805" spans="1:9" x14ac:dyDescent="0.25">
      <c r="A6805" t="s">
        <v>14661</v>
      </c>
      <c r="B6805" t="s">
        <v>14662</v>
      </c>
      <c r="C6805">
        <v>490</v>
      </c>
      <c r="D6805">
        <v>10</v>
      </c>
      <c r="E6805" s="1">
        <v>1.05148037343967E-54</v>
      </c>
      <c r="F6805" t="s">
        <v>666</v>
      </c>
      <c r="G6805">
        <v>6</v>
      </c>
      <c r="H6805" t="s">
        <v>14663</v>
      </c>
      <c r="I6805" s="3" t="s">
        <v>515</v>
      </c>
    </row>
    <row r="6806" spans="1:9" x14ac:dyDescent="0.25">
      <c r="A6806" t="s">
        <v>14664</v>
      </c>
      <c r="B6806" t="s">
        <v>6945</v>
      </c>
      <c r="C6806">
        <v>355</v>
      </c>
      <c r="D6806">
        <v>10</v>
      </c>
      <c r="E6806" s="1">
        <v>1.38831397071985</v>
      </c>
      <c r="F6806" t="s">
        <v>2761</v>
      </c>
      <c r="G6806">
        <v>9</v>
      </c>
      <c r="H6806" t="s">
        <v>14665</v>
      </c>
      <c r="I6806" s="3" t="s">
        <v>318</v>
      </c>
    </row>
    <row r="6807" spans="1:9" x14ac:dyDescent="0.25">
      <c r="A6807" t="s">
        <v>14666</v>
      </c>
      <c r="B6807" t="s">
        <v>14667</v>
      </c>
      <c r="C6807">
        <v>418</v>
      </c>
      <c r="D6807">
        <v>10</v>
      </c>
      <c r="E6807" s="1">
        <v>1.8315630849094699E-40</v>
      </c>
      <c r="F6807" t="s">
        <v>21</v>
      </c>
      <c r="G6807">
        <v>4</v>
      </c>
      <c r="H6807" t="s">
        <v>14668</v>
      </c>
      <c r="I6807" s="3" t="s">
        <v>13</v>
      </c>
    </row>
    <row r="6808" spans="1:9" x14ac:dyDescent="0.25">
      <c r="A6808" t="s">
        <v>14669</v>
      </c>
      <c r="B6808" t="s">
        <v>14670</v>
      </c>
      <c r="C6808">
        <v>399</v>
      </c>
      <c r="D6808">
        <v>10</v>
      </c>
      <c r="E6808" s="1">
        <v>4.4576271638856803E-47</v>
      </c>
      <c r="F6808" t="s">
        <v>878</v>
      </c>
      <c r="G6808">
        <v>5</v>
      </c>
      <c r="H6808" t="s">
        <v>14671</v>
      </c>
      <c r="I6808" s="3" t="s">
        <v>13</v>
      </c>
    </row>
    <row r="6809" spans="1:9" x14ac:dyDescent="0.25">
      <c r="A6809" t="s">
        <v>14672</v>
      </c>
      <c r="B6809" t="s">
        <v>175</v>
      </c>
      <c r="C6809">
        <v>502</v>
      </c>
      <c r="D6809">
        <v>10</v>
      </c>
      <c r="E6809" s="1">
        <v>1.0041051471665E-19</v>
      </c>
      <c r="F6809" t="s">
        <v>558</v>
      </c>
      <c r="G6809">
        <v>3</v>
      </c>
      <c r="H6809" t="s">
        <v>14673</v>
      </c>
    </row>
    <row r="6810" spans="1:9" x14ac:dyDescent="0.25">
      <c r="A6810" t="s">
        <v>14674</v>
      </c>
      <c r="B6810" t="s">
        <v>14675</v>
      </c>
      <c r="C6810">
        <v>510</v>
      </c>
      <c r="D6810">
        <v>7</v>
      </c>
      <c r="E6810" s="1">
        <v>3.5283261969857197E-14</v>
      </c>
      <c r="F6810" s="2">
        <v>632857142857142</v>
      </c>
      <c r="G6810">
        <v>0</v>
      </c>
      <c r="H6810" t="s">
        <v>13</v>
      </c>
    </row>
    <row r="6811" spans="1:9" x14ac:dyDescent="0.25">
      <c r="A6811" t="s">
        <v>14676</v>
      </c>
      <c r="B6811" t="s">
        <v>14677</v>
      </c>
      <c r="C6811">
        <v>481</v>
      </c>
      <c r="D6811">
        <v>10</v>
      </c>
      <c r="E6811" s="1">
        <v>2.87363697015136E-46</v>
      </c>
      <c r="F6811" t="s">
        <v>950</v>
      </c>
      <c r="G6811">
        <v>5</v>
      </c>
      <c r="H6811" t="s">
        <v>14678</v>
      </c>
      <c r="I6811" s="3" t="s">
        <v>13</v>
      </c>
    </row>
    <row r="6812" spans="1:9" x14ac:dyDescent="0.25">
      <c r="A6812" t="s">
        <v>14679</v>
      </c>
      <c r="B6812" t="s">
        <v>14680</v>
      </c>
      <c r="C6812">
        <v>436</v>
      </c>
      <c r="D6812">
        <v>10</v>
      </c>
      <c r="E6812" s="1">
        <v>7.3038570273571E-19</v>
      </c>
      <c r="F6812" t="s">
        <v>1623</v>
      </c>
      <c r="G6812">
        <v>3</v>
      </c>
      <c r="H6812" t="s">
        <v>14681</v>
      </c>
      <c r="I6812" s="3" t="s">
        <v>515</v>
      </c>
    </row>
    <row r="6813" spans="1:9" x14ac:dyDescent="0.25">
      <c r="A6813" t="s">
        <v>14682</v>
      </c>
      <c r="B6813" t="s">
        <v>18</v>
      </c>
      <c r="C6813">
        <v>470</v>
      </c>
      <c r="D6813">
        <v>0</v>
      </c>
      <c r="G6813">
        <v>0</v>
      </c>
      <c r="H6813" t="s">
        <v>13</v>
      </c>
    </row>
    <row r="6814" spans="1:9" x14ac:dyDescent="0.25">
      <c r="A6814" t="s">
        <v>14683</v>
      </c>
      <c r="B6814" t="s">
        <v>18</v>
      </c>
      <c r="C6814">
        <v>342</v>
      </c>
      <c r="D6814">
        <v>0</v>
      </c>
      <c r="G6814">
        <v>0</v>
      </c>
      <c r="H6814" t="s">
        <v>13</v>
      </c>
    </row>
    <row r="6815" spans="1:9" x14ac:dyDescent="0.25">
      <c r="A6815" t="s">
        <v>14684</v>
      </c>
      <c r="B6815" t="s">
        <v>14685</v>
      </c>
      <c r="C6815">
        <v>446</v>
      </c>
      <c r="D6815">
        <v>10</v>
      </c>
      <c r="E6815" s="1">
        <v>1.58790084725251E-39</v>
      </c>
      <c r="F6815" t="s">
        <v>274</v>
      </c>
      <c r="G6815">
        <v>6</v>
      </c>
      <c r="H6815" t="s">
        <v>14686</v>
      </c>
      <c r="I6815" s="3" t="s">
        <v>13</v>
      </c>
    </row>
    <row r="6816" spans="1:9" x14ac:dyDescent="0.25">
      <c r="A6816" t="s">
        <v>14687</v>
      </c>
      <c r="B6816" t="s">
        <v>18</v>
      </c>
      <c r="C6816">
        <v>371</v>
      </c>
      <c r="D6816">
        <v>0</v>
      </c>
      <c r="G6816">
        <v>0</v>
      </c>
      <c r="H6816" t="s">
        <v>13</v>
      </c>
    </row>
    <row r="6817" spans="1:9" x14ac:dyDescent="0.25">
      <c r="A6817" t="s">
        <v>14688</v>
      </c>
      <c r="B6817" t="s">
        <v>14689</v>
      </c>
      <c r="C6817">
        <v>546</v>
      </c>
      <c r="D6817">
        <v>10</v>
      </c>
      <c r="E6817" s="1">
        <v>5.4135987720970695E-51</v>
      </c>
      <c r="F6817" t="s">
        <v>213</v>
      </c>
      <c r="G6817">
        <v>4</v>
      </c>
      <c r="H6817" t="s">
        <v>14690</v>
      </c>
      <c r="I6817" s="3" t="s">
        <v>13</v>
      </c>
    </row>
    <row r="6818" spans="1:9" x14ac:dyDescent="0.25">
      <c r="A6818" t="s">
        <v>14691</v>
      </c>
      <c r="B6818" t="s">
        <v>7086</v>
      </c>
      <c r="C6818">
        <v>506</v>
      </c>
      <c r="D6818">
        <v>10</v>
      </c>
      <c r="E6818" s="1">
        <v>4.5393348347301799E-42</v>
      </c>
      <c r="F6818" t="s">
        <v>2239</v>
      </c>
      <c r="G6818">
        <v>5</v>
      </c>
      <c r="H6818" t="s">
        <v>12721</v>
      </c>
      <c r="I6818" s="3" t="s">
        <v>13</v>
      </c>
    </row>
    <row r="6819" spans="1:9" x14ac:dyDescent="0.25">
      <c r="A6819" t="s">
        <v>14692</v>
      </c>
      <c r="B6819" t="s">
        <v>18</v>
      </c>
      <c r="C6819">
        <v>437</v>
      </c>
      <c r="D6819">
        <v>0</v>
      </c>
      <c r="G6819">
        <v>0</v>
      </c>
      <c r="H6819" t="s">
        <v>13</v>
      </c>
    </row>
    <row r="6820" spans="1:9" x14ac:dyDescent="0.25">
      <c r="A6820" t="s">
        <v>14693</v>
      </c>
      <c r="B6820" t="s">
        <v>18</v>
      </c>
      <c r="C6820">
        <v>240</v>
      </c>
      <c r="D6820">
        <v>0</v>
      </c>
      <c r="G6820">
        <v>0</v>
      </c>
      <c r="H6820" t="s">
        <v>13</v>
      </c>
    </row>
    <row r="6821" spans="1:9" x14ac:dyDescent="0.25">
      <c r="A6821" t="s">
        <v>14694</v>
      </c>
      <c r="B6821" t="s">
        <v>14695</v>
      </c>
      <c r="C6821">
        <v>495</v>
      </c>
      <c r="D6821">
        <v>10</v>
      </c>
      <c r="E6821" s="1">
        <v>8.7736854947914005E-58</v>
      </c>
      <c r="F6821" t="s">
        <v>1139</v>
      </c>
      <c r="G6821">
        <v>4</v>
      </c>
      <c r="H6821" t="s">
        <v>9140</v>
      </c>
      <c r="I6821" s="3" t="s">
        <v>13</v>
      </c>
    </row>
    <row r="6822" spans="1:9" x14ac:dyDescent="0.25">
      <c r="A6822" t="s">
        <v>14696</v>
      </c>
      <c r="B6822" t="s">
        <v>14697</v>
      </c>
      <c r="C6822">
        <v>524</v>
      </c>
      <c r="D6822">
        <v>10</v>
      </c>
      <c r="E6822" s="1">
        <v>9.7328076213013407E-34</v>
      </c>
      <c r="F6822" t="s">
        <v>810</v>
      </c>
      <c r="G6822">
        <v>3</v>
      </c>
      <c r="H6822" t="s">
        <v>14698</v>
      </c>
      <c r="I6822" s="3" t="s">
        <v>2511</v>
      </c>
    </row>
    <row r="6823" spans="1:9" x14ac:dyDescent="0.25">
      <c r="A6823" t="s">
        <v>14699</v>
      </c>
      <c r="B6823" t="s">
        <v>14700</v>
      </c>
      <c r="C6823">
        <v>517</v>
      </c>
      <c r="D6823">
        <v>10</v>
      </c>
      <c r="E6823" s="1">
        <v>6.5506863577510803E-53</v>
      </c>
      <c r="F6823" t="s">
        <v>2479</v>
      </c>
      <c r="G6823">
        <v>7</v>
      </c>
      <c r="H6823" t="s">
        <v>14701</v>
      </c>
      <c r="I6823" s="3" t="s">
        <v>1872</v>
      </c>
    </row>
    <row r="6824" spans="1:9" x14ac:dyDescent="0.25">
      <c r="A6824" t="s">
        <v>14702</v>
      </c>
      <c r="B6824" t="s">
        <v>18</v>
      </c>
      <c r="C6824">
        <v>363</v>
      </c>
      <c r="D6824">
        <v>0</v>
      </c>
      <c r="G6824">
        <v>0</v>
      </c>
      <c r="H6824" t="s">
        <v>13</v>
      </c>
    </row>
    <row r="6825" spans="1:9" x14ac:dyDescent="0.25">
      <c r="A6825" t="s">
        <v>14703</v>
      </c>
      <c r="B6825" t="s">
        <v>14704</v>
      </c>
      <c r="C6825">
        <v>498</v>
      </c>
      <c r="D6825">
        <v>10</v>
      </c>
      <c r="E6825" s="1">
        <v>1.16834702395739E-56</v>
      </c>
      <c r="F6825" t="s">
        <v>1157</v>
      </c>
      <c r="G6825">
        <v>5</v>
      </c>
      <c r="H6825" t="s">
        <v>14705</v>
      </c>
      <c r="I6825" s="3" t="s">
        <v>1198</v>
      </c>
    </row>
    <row r="6826" spans="1:9" x14ac:dyDescent="0.25">
      <c r="A6826" t="s">
        <v>14706</v>
      </c>
      <c r="B6826" t="s">
        <v>11961</v>
      </c>
      <c r="C6826">
        <v>428</v>
      </c>
      <c r="D6826">
        <v>10</v>
      </c>
      <c r="E6826" s="1">
        <v>7.5398424466652101E-55</v>
      </c>
      <c r="F6826" t="s">
        <v>1374</v>
      </c>
      <c r="G6826">
        <v>5</v>
      </c>
      <c r="H6826" t="s">
        <v>14707</v>
      </c>
      <c r="I6826" s="3" t="s">
        <v>11193</v>
      </c>
    </row>
    <row r="6827" spans="1:9" x14ac:dyDescent="0.25">
      <c r="A6827" t="s">
        <v>14708</v>
      </c>
      <c r="B6827" t="s">
        <v>14709</v>
      </c>
      <c r="C6827">
        <v>467</v>
      </c>
      <c r="D6827">
        <v>10</v>
      </c>
      <c r="E6827" s="1">
        <v>6.09017461281905E-51</v>
      </c>
      <c r="F6827" t="s">
        <v>2421</v>
      </c>
      <c r="G6827">
        <v>2</v>
      </c>
      <c r="H6827" t="s">
        <v>6039</v>
      </c>
      <c r="I6827" s="3" t="s">
        <v>13</v>
      </c>
    </row>
    <row r="6828" spans="1:9" x14ac:dyDescent="0.25">
      <c r="A6828" t="s">
        <v>14710</v>
      </c>
      <c r="B6828" t="s">
        <v>18</v>
      </c>
      <c r="C6828">
        <v>456</v>
      </c>
      <c r="D6828">
        <v>0</v>
      </c>
      <c r="G6828">
        <v>0</v>
      </c>
      <c r="H6828" t="s">
        <v>13</v>
      </c>
    </row>
    <row r="6829" spans="1:9" x14ac:dyDescent="0.25">
      <c r="A6829" t="s">
        <v>14711</v>
      </c>
      <c r="B6829" t="s">
        <v>14712</v>
      </c>
      <c r="C6829">
        <v>535</v>
      </c>
      <c r="D6829">
        <v>10</v>
      </c>
      <c r="E6829" s="1">
        <v>1.4403850641613099E-68</v>
      </c>
      <c r="F6829" t="s">
        <v>257</v>
      </c>
      <c r="G6829">
        <v>1</v>
      </c>
      <c r="H6829" t="s">
        <v>6393</v>
      </c>
      <c r="I6829" s="3" t="s">
        <v>13</v>
      </c>
    </row>
    <row r="6830" spans="1:9" x14ac:dyDescent="0.25">
      <c r="A6830" t="s">
        <v>14713</v>
      </c>
      <c r="B6830" t="s">
        <v>14714</v>
      </c>
      <c r="C6830">
        <v>450</v>
      </c>
      <c r="D6830">
        <v>10</v>
      </c>
      <c r="E6830" s="1">
        <v>2.61574642172977E-21</v>
      </c>
      <c r="F6830" t="s">
        <v>341</v>
      </c>
      <c r="G6830">
        <v>13</v>
      </c>
      <c r="H6830" t="s">
        <v>14715</v>
      </c>
      <c r="I6830" s="3" t="s">
        <v>13</v>
      </c>
    </row>
    <row r="6831" spans="1:9" x14ac:dyDescent="0.25">
      <c r="A6831" t="s">
        <v>14716</v>
      </c>
      <c r="B6831" t="s">
        <v>12927</v>
      </c>
      <c r="C6831">
        <v>460</v>
      </c>
      <c r="D6831">
        <v>10</v>
      </c>
      <c r="E6831" s="1">
        <v>1.5223577413740201E-46</v>
      </c>
      <c r="F6831" t="s">
        <v>1793</v>
      </c>
      <c r="G6831">
        <v>2</v>
      </c>
      <c r="H6831" t="s">
        <v>14589</v>
      </c>
      <c r="I6831" s="3" t="s">
        <v>13</v>
      </c>
    </row>
    <row r="6832" spans="1:9" x14ac:dyDescent="0.25">
      <c r="A6832" t="s">
        <v>14717</v>
      </c>
      <c r="B6832" t="s">
        <v>14718</v>
      </c>
      <c r="C6832">
        <v>518</v>
      </c>
      <c r="D6832">
        <v>10</v>
      </c>
      <c r="E6832" s="1">
        <v>0.15582084605926499</v>
      </c>
      <c r="F6832" t="s">
        <v>871</v>
      </c>
      <c r="G6832">
        <v>0</v>
      </c>
      <c r="H6832" t="s">
        <v>13</v>
      </c>
    </row>
    <row r="6833" spans="1:9" x14ac:dyDescent="0.25">
      <c r="A6833" t="s">
        <v>14719</v>
      </c>
      <c r="B6833" t="s">
        <v>18</v>
      </c>
      <c r="C6833">
        <v>331</v>
      </c>
      <c r="D6833">
        <v>0</v>
      </c>
      <c r="G6833">
        <v>0</v>
      </c>
      <c r="H6833" t="s">
        <v>13</v>
      </c>
    </row>
    <row r="6834" spans="1:9" x14ac:dyDescent="0.25">
      <c r="A6834" t="s">
        <v>14720</v>
      </c>
      <c r="B6834" t="s">
        <v>18</v>
      </c>
      <c r="C6834">
        <v>435</v>
      </c>
      <c r="D6834">
        <v>0</v>
      </c>
      <c r="G6834">
        <v>0</v>
      </c>
      <c r="H6834" t="s">
        <v>13</v>
      </c>
    </row>
    <row r="6835" spans="1:9" x14ac:dyDescent="0.25">
      <c r="A6835" t="s">
        <v>14721</v>
      </c>
      <c r="B6835" t="s">
        <v>18</v>
      </c>
      <c r="C6835">
        <v>513</v>
      </c>
      <c r="D6835">
        <v>0</v>
      </c>
      <c r="G6835">
        <v>0</v>
      </c>
      <c r="H6835" t="s">
        <v>13</v>
      </c>
    </row>
    <row r="6836" spans="1:9" x14ac:dyDescent="0.25">
      <c r="A6836" t="s">
        <v>14722</v>
      </c>
      <c r="B6836" t="s">
        <v>18</v>
      </c>
      <c r="C6836">
        <v>226</v>
      </c>
      <c r="D6836">
        <v>0</v>
      </c>
      <c r="G6836">
        <v>0</v>
      </c>
      <c r="H6836" t="s">
        <v>13</v>
      </c>
    </row>
    <row r="6837" spans="1:9" x14ac:dyDescent="0.25">
      <c r="A6837" t="s">
        <v>14723</v>
      </c>
      <c r="B6837" t="s">
        <v>18</v>
      </c>
      <c r="C6837">
        <v>475</v>
      </c>
      <c r="D6837">
        <v>0</v>
      </c>
      <c r="G6837">
        <v>0</v>
      </c>
      <c r="H6837" t="s">
        <v>13</v>
      </c>
    </row>
    <row r="6838" spans="1:9" x14ac:dyDescent="0.25">
      <c r="A6838" t="s">
        <v>14724</v>
      </c>
      <c r="B6838" t="s">
        <v>14725</v>
      </c>
      <c r="C6838">
        <v>431</v>
      </c>
      <c r="D6838">
        <v>10</v>
      </c>
      <c r="E6838" s="1">
        <v>3.0774094261517402E-24</v>
      </c>
      <c r="F6838" t="s">
        <v>673</v>
      </c>
      <c r="G6838">
        <v>3</v>
      </c>
      <c r="H6838" t="s">
        <v>14726</v>
      </c>
      <c r="I6838" s="3" t="s">
        <v>13</v>
      </c>
    </row>
    <row r="6839" spans="1:9" x14ac:dyDescent="0.25">
      <c r="A6839" t="s">
        <v>14727</v>
      </c>
      <c r="B6839" t="s">
        <v>14728</v>
      </c>
      <c r="C6839">
        <v>477</v>
      </c>
      <c r="D6839">
        <v>10</v>
      </c>
      <c r="E6839" s="1">
        <v>1.9616337308377001E-48</v>
      </c>
      <c r="F6839" t="s">
        <v>382</v>
      </c>
      <c r="G6839">
        <v>4</v>
      </c>
      <c r="H6839" t="s">
        <v>14729</v>
      </c>
      <c r="I6839" s="3" t="s">
        <v>14730</v>
      </c>
    </row>
    <row r="6840" spans="1:9" x14ac:dyDescent="0.25">
      <c r="A6840" t="s">
        <v>14731</v>
      </c>
      <c r="B6840" t="s">
        <v>2032</v>
      </c>
      <c r="C6840">
        <v>393</v>
      </c>
      <c r="D6840">
        <v>10</v>
      </c>
      <c r="E6840" s="1">
        <v>4.0720759346865496E-40</v>
      </c>
      <c r="F6840" t="s">
        <v>2178</v>
      </c>
      <c r="G6840">
        <v>2</v>
      </c>
      <c r="H6840" t="s">
        <v>8314</v>
      </c>
      <c r="I6840" s="3" t="s">
        <v>2034</v>
      </c>
    </row>
    <row r="6841" spans="1:9" x14ac:dyDescent="0.25">
      <c r="A6841" t="s">
        <v>14732</v>
      </c>
      <c r="B6841" t="s">
        <v>2295</v>
      </c>
      <c r="C6841">
        <v>486</v>
      </c>
      <c r="D6841">
        <v>10</v>
      </c>
      <c r="E6841" s="1">
        <v>1.2221814157115399E-55</v>
      </c>
      <c r="F6841" t="s">
        <v>2212</v>
      </c>
      <c r="G6841">
        <v>4</v>
      </c>
      <c r="H6841" t="s">
        <v>2296</v>
      </c>
      <c r="I6841" s="3" t="s">
        <v>13</v>
      </c>
    </row>
    <row r="6842" spans="1:9" x14ac:dyDescent="0.25">
      <c r="A6842" t="s">
        <v>14733</v>
      </c>
      <c r="B6842" t="s">
        <v>6109</v>
      </c>
      <c r="C6842">
        <v>326</v>
      </c>
      <c r="D6842">
        <v>10</v>
      </c>
      <c r="E6842" s="1">
        <v>3.4589969153601899E-6</v>
      </c>
      <c r="F6842" t="s">
        <v>435</v>
      </c>
      <c r="G6842">
        <v>9</v>
      </c>
      <c r="H6842" t="s">
        <v>6110</v>
      </c>
      <c r="I6842" s="3" t="s">
        <v>6111</v>
      </c>
    </row>
    <row r="6843" spans="1:9" x14ac:dyDescent="0.25">
      <c r="A6843" t="s">
        <v>14734</v>
      </c>
      <c r="B6843" t="s">
        <v>14735</v>
      </c>
      <c r="C6843">
        <v>516</v>
      </c>
      <c r="D6843">
        <v>10</v>
      </c>
      <c r="E6843" s="1">
        <v>3.6660348086672702E-43</v>
      </c>
      <c r="F6843" t="s">
        <v>32</v>
      </c>
      <c r="G6843">
        <v>6</v>
      </c>
      <c r="H6843" t="s">
        <v>14736</v>
      </c>
      <c r="I6843" s="3" t="s">
        <v>13</v>
      </c>
    </row>
    <row r="6844" spans="1:9" x14ac:dyDescent="0.25">
      <c r="A6844" t="s">
        <v>14737</v>
      </c>
      <c r="B6844" t="s">
        <v>14738</v>
      </c>
      <c r="C6844">
        <v>522</v>
      </c>
      <c r="D6844">
        <v>10</v>
      </c>
      <c r="E6844" s="1">
        <v>1.8182598184239802E-11</v>
      </c>
      <c r="F6844" t="s">
        <v>1104</v>
      </c>
      <c r="G6844">
        <v>0</v>
      </c>
      <c r="H6844" t="s">
        <v>13</v>
      </c>
    </row>
    <row r="6845" spans="1:9" x14ac:dyDescent="0.25">
      <c r="A6845" t="s">
        <v>14739</v>
      </c>
      <c r="B6845" t="s">
        <v>1939</v>
      </c>
      <c r="C6845">
        <v>488</v>
      </c>
      <c r="D6845">
        <v>10</v>
      </c>
      <c r="E6845" s="1">
        <v>5.6244948895424902E-18</v>
      </c>
      <c r="F6845" t="s">
        <v>471</v>
      </c>
      <c r="G6845">
        <v>9</v>
      </c>
      <c r="H6845" t="s">
        <v>1941</v>
      </c>
      <c r="I6845" s="3" t="s">
        <v>660</v>
      </c>
    </row>
    <row r="6846" spans="1:9" x14ac:dyDescent="0.25">
      <c r="A6846" t="s">
        <v>14740</v>
      </c>
      <c r="B6846" t="s">
        <v>14741</v>
      </c>
      <c r="C6846">
        <v>379</v>
      </c>
      <c r="D6846">
        <v>10</v>
      </c>
      <c r="E6846" s="1">
        <v>2.9576501891438201E-43</v>
      </c>
      <c r="F6846" t="s">
        <v>759</v>
      </c>
      <c r="G6846">
        <v>5</v>
      </c>
      <c r="H6846" t="s">
        <v>14742</v>
      </c>
      <c r="I6846" s="3" t="s">
        <v>5395</v>
      </c>
    </row>
    <row r="6847" spans="1:9" x14ac:dyDescent="0.25">
      <c r="A6847" t="s">
        <v>14743</v>
      </c>
      <c r="B6847" t="s">
        <v>5017</v>
      </c>
      <c r="C6847">
        <v>477</v>
      </c>
      <c r="D6847">
        <v>10</v>
      </c>
      <c r="E6847" s="1">
        <v>5.5153380162285996E-51</v>
      </c>
      <c r="F6847" t="s">
        <v>2128</v>
      </c>
      <c r="G6847">
        <v>7</v>
      </c>
      <c r="H6847" t="s">
        <v>5018</v>
      </c>
      <c r="I6847" s="3" t="s">
        <v>5019</v>
      </c>
    </row>
    <row r="6848" spans="1:9" x14ac:dyDescent="0.25">
      <c r="A6848" t="s">
        <v>14744</v>
      </c>
      <c r="B6848" t="s">
        <v>7152</v>
      </c>
      <c r="C6848">
        <v>479</v>
      </c>
      <c r="D6848">
        <v>10</v>
      </c>
      <c r="E6848" s="1">
        <v>2.9738590262379098E-26</v>
      </c>
      <c r="F6848" t="s">
        <v>4350</v>
      </c>
      <c r="G6848">
        <v>2</v>
      </c>
      <c r="H6848" t="s">
        <v>14745</v>
      </c>
      <c r="I6848" s="3" t="s">
        <v>13</v>
      </c>
    </row>
    <row r="6849" spans="1:9" x14ac:dyDescent="0.25">
      <c r="A6849" t="s">
        <v>14746</v>
      </c>
      <c r="B6849" t="s">
        <v>14747</v>
      </c>
      <c r="C6849">
        <v>509</v>
      </c>
      <c r="D6849">
        <v>10</v>
      </c>
      <c r="E6849" s="1">
        <v>1.31724037506434E-13</v>
      </c>
      <c r="F6849" t="s">
        <v>910</v>
      </c>
      <c r="G6849">
        <v>4</v>
      </c>
      <c r="H6849" t="s">
        <v>14748</v>
      </c>
      <c r="I6849" s="3" t="s">
        <v>13</v>
      </c>
    </row>
    <row r="6850" spans="1:9" x14ac:dyDescent="0.25">
      <c r="A6850" t="s">
        <v>14749</v>
      </c>
      <c r="B6850" t="s">
        <v>3635</v>
      </c>
      <c r="C6850">
        <v>409</v>
      </c>
      <c r="D6850">
        <v>10</v>
      </c>
      <c r="E6850" s="1">
        <v>3.1184974684827999E-30</v>
      </c>
      <c r="F6850" t="s">
        <v>2761</v>
      </c>
      <c r="G6850">
        <v>3</v>
      </c>
      <c r="H6850" t="s">
        <v>14750</v>
      </c>
      <c r="I6850" s="3" t="s">
        <v>2034</v>
      </c>
    </row>
    <row r="6851" spans="1:9" x14ac:dyDescent="0.25">
      <c r="A6851" t="s">
        <v>14751</v>
      </c>
      <c r="B6851" t="s">
        <v>4426</v>
      </c>
      <c r="C6851">
        <v>451</v>
      </c>
      <c r="D6851">
        <v>10</v>
      </c>
      <c r="E6851" s="1">
        <v>1.85895685663079E-5</v>
      </c>
      <c r="F6851" t="s">
        <v>14752</v>
      </c>
      <c r="G6851">
        <v>1</v>
      </c>
      <c r="H6851" t="s">
        <v>630</v>
      </c>
      <c r="I6851" s="3" t="s">
        <v>13</v>
      </c>
    </row>
    <row r="6852" spans="1:9" x14ac:dyDescent="0.25">
      <c r="A6852" t="s">
        <v>14753</v>
      </c>
      <c r="B6852" t="s">
        <v>1796</v>
      </c>
      <c r="C6852">
        <v>530</v>
      </c>
      <c r="D6852">
        <v>10</v>
      </c>
      <c r="E6852" s="1">
        <v>3.7844695676546801E-61</v>
      </c>
      <c r="F6852" t="s">
        <v>1578</v>
      </c>
      <c r="G6852">
        <v>19</v>
      </c>
      <c r="H6852" t="s">
        <v>1797</v>
      </c>
      <c r="I6852" s="3" t="s">
        <v>480</v>
      </c>
    </row>
    <row r="6853" spans="1:9" x14ac:dyDescent="0.25">
      <c r="A6853" t="s">
        <v>14754</v>
      </c>
      <c r="B6853" t="s">
        <v>18</v>
      </c>
      <c r="C6853">
        <v>403</v>
      </c>
      <c r="D6853">
        <v>0</v>
      </c>
      <c r="G6853">
        <v>0</v>
      </c>
      <c r="H6853" t="s">
        <v>13</v>
      </c>
    </row>
    <row r="6854" spans="1:9" x14ac:dyDescent="0.25">
      <c r="A6854" t="s">
        <v>14755</v>
      </c>
      <c r="B6854" t="s">
        <v>18</v>
      </c>
      <c r="C6854">
        <v>486</v>
      </c>
      <c r="D6854">
        <v>0</v>
      </c>
      <c r="G6854">
        <v>0</v>
      </c>
      <c r="H6854" t="s">
        <v>13</v>
      </c>
    </row>
    <row r="6855" spans="1:9" x14ac:dyDescent="0.25">
      <c r="A6855" t="s">
        <v>14756</v>
      </c>
      <c r="B6855" t="s">
        <v>14757</v>
      </c>
      <c r="C6855">
        <v>501</v>
      </c>
      <c r="D6855">
        <v>10</v>
      </c>
      <c r="E6855" s="1">
        <v>3.18545811791108E-65</v>
      </c>
      <c r="F6855" t="s">
        <v>2623</v>
      </c>
      <c r="G6855">
        <v>5</v>
      </c>
      <c r="H6855" t="s">
        <v>14758</v>
      </c>
      <c r="I6855" s="3" t="s">
        <v>13</v>
      </c>
    </row>
    <row r="6856" spans="1:9" x14ac:dyDescent="0.25">
      <c r="A6856" t="s">
        <v>14759</v>
      </c>
      <c r="B6856" t="s">
        <v>14760</v>
      </c>
      <c r="C6856">
        <v>460</v>
      </c>
      <c r="D6856">
        <v>2</v>
      </c>
      <c r="E6856" s="1">
        <v>3.9564379004551298E-7</v>
      </c>
      <c r="F6856" t="s">
        <v>11685</v>
      </c>
      <c r="G6856">
        <v>0</v>
      </c>
      <c r="H6856" t="s">
        <v>13</v>
      </c>
    </row>
    <row r="6857" spans="1:9" x14ac:dyDescent="0.25">
      <c r="A6857" t="s">
        <v>14761</v>
      </c>
      <c r="B6857" t="s">
        <v>14762</v>
      </c>
      <c r="C6857">
        <v>427</v>
      </c>
      <c r="D6857">
        <v>10</v>
      </c>
      <c r="E6857" s="1">
        <v>6.6509832096549695E-39</v>
      </c>
      <c r="F6857" t="s">
        <v>1793</v>
      </c>
      <c r="G6857">
        <v>7</v>
      </c>
      <c r="H6857" t="s">
        <v>14763</v>
      </c>
      <c r="I6857" s="3" t="s">
        <v>13</v>
      </c>
    </row>
    <row r="6858" spans="1:9" x14ac:dyDescent="0.25">
      <c r="A6858" t="s">
        <v>14764</v>
      </c>
      <c r="B6858" t="s">
        <v>4386</v>
      </c>
      <c r="C6858">
        <v>436</v>
      </c>
      <c r="D6858">
        <v>5</v>
      </c>
      <c r="E6858" s="1">
        <v>2.0327649434858301E-55</v>
      </c>
      <c r="F6858" t="s">
        <v>528</v>
      </c>
      <c r="G6858">
        <v>4</v>
      </c>
      <c r="H6858" t="s">
        <v>6888</v>
      </c>
      <c r="I6858" s="3" t="s">
        <v>13</v>
      </c>
    </row>
    <row r="6859" spans="1:9" x14ac:dyDescent="0.25">
      <c r="A6859" t="s">
        <v>14765</v>
      </c>
      <c r="B6859" t="s">
        <v>13397</v>
      </c>
      <c r="C6859">
        <v>260</v>
      </c>
      <c r="D6859">
        <v>10</v>
      </c>
      <c r="E6859" s="1">
        <v>1.8412150928843901E-3</v>
      </c>
      <c r="F6859" t="s">
        <v>4897</v>
      </c>
      <c r="G6859">
        <v>2</v>
      </c>
      <c r="H6859" t="s">
        <v>14766</v>
      </c>
      <c r="I6859" s="3" t="s">
        <v>13</v>
      </c>
    </row>
    <row r="6860" spans="1:9" x14ac:dyDescent="0.25">
      <c r="A6860" t="s">
        <v>14767</v>
      </c>
      <c r="B6860" t="s">
        <v>3986</v>
      </c>
      <c r="C6860">
        <v>424</v>
      </c>
      <c r="D6860">
        <v>10</v>
      </c>
      <c r="E6860" s="1">
        <v>1.82697470274381E-8</v>
      </c>
      <c r="F6860" t="s">
        <v>944</v>
      </c>
      <c r="G6860">
        <v>8</v>
      </c>
      <c r="H6860" t="s">
        <v>14768</v>
      </c>
      <c r="I6860" s="3" t="s">
        <v>13</v>
      </c>
    </row>
    <row r="6861" spans="1:9" x14ac:dyDescent="0.25">
      <c r="A6861" t="s">
        <v>14769</v>
      </c>
      <c r="B6861" t="s">
        <v>14770</v>
      </c>
      <c r="C6861">
        <v>255</v>
      </c>
      <c r="D6861">
        <v>10</v>
      </c>
      <c r="E6861" s="1">
        <v>6.6480709881432494E-27</v>
      </c>
      <c r="F6861" t="s">
        <v>1697</v>
      </c>
      <c r="G6861">
        <v>9</v>
      </c>
      <c r="H6861" t="s">
        <v>14771</v>
      </c>
      <c r="I6861" s="3" t="s">
        <v>4482</v>
      </c>
    </row>
    <row r="6862" spans="1:9" x14ac:dyDescent="0.25">
      <c r="A6862" t="s">
        <v>14772</v>
      </c>
      <c r="B6862" t="s">
        <v>4263</v>
      </c>
      <c r="C6862">
        <v>480</v>
      </c>
      <c r="D6862">
        <v>10</v>
      </c>
      <c r="E6862" s="1">
        <v>1.2583147295279599E-41</v>
      </c>
      <c r="F6862" t="s">
        <v>963</v>
      </c>
      <c r="G6862">
        <v>4</v>
      </c>
      <c r="H6862" t="s">
        <v>10924</v>
      </c>
      <c r="I6862" s="3" t="s">
        <v>13</v>
      </c>
    </row>
    <row r="6863" spans="1:9" x14ac:dyDescent="0.25">
      <c r="A6863" t="s">
        <v>14773</v>
      </c>
      <c r="B6863" t="s">
        <v>11806</v>
      </c>
      <c r="C6863">
        <v>553</v>
      </c>
      <c r="D6863">
        <v>10</v>
      </c>
      <c r="E6863" s="1">
        <v>6.9290105426919702E-49</v>
      </c>
      <c r="F6863" t="s">
        <v>591</v>
      </c>
      <c r="G6863">
        <v>5</v>
      </c>
      <c r="H6863" t="s">
        <v>14774</v>
      </c>
      <c r="I6863" s="3" t="s">
        <v>515</v>
      </c>
    </row>
    <row r="6864" spans="1:9" x14ac:dyDescent="0.25">
      <c r="A6864" t="s">
        <v>14775</v>
      </c>
      <c r="B6864" t="s">
        <v>18</v>
      </c>
      <c r="C6864">
        <v>353</v>
      </c>
      <c r="D6864">
        <v>0</v>
      </c>
      <c r="G6864">
        <v>0</v>
      </c>
      <c r="H6864" t="s">
        <v>13</v>
      </c>
    </row>
    <row r="6865" spans="1:9" x14ac:dyDescent="0.25">
      <c r="A6865" t="s">
        <v>14776</v>
      </c>
      <c r="B6865" t="s">
        <v>14777</v>
      </c>
      <c r="C6865">
        <v>506</v>
      </c>
      <c r="D6865">
        <v>8</v>
      </c>
      <c r="E6865" s="1">
        <v>30.935803696537899</v>
      </c>
      <c r="F6865" t="s">
        <v>11381</v>
      </c>
      <c r="G6865">
        <v>0</v>
      </c>
      <c r="H6865" t="s">
        <v>13</v>
      </c>
    </row>
    <row r="6866" spans="1:9" x14ac:dyDescent="0.25">
      <c r="A6866" t="s">
        <v>14778</v>
      </c>
      <c r="B6866" t="s">
        <v>14779</v>
      </c>
      <c r="C6866">
        <v>453</v>
      </c>
      <c r="D6866">
        <v>10</v>
      </c>
      <c r="E6866" s="1">
        <v>3.6199146444574699E-26</v>
      </c>
      <c r="F6866" t="s">
        <v>666</v>
      </c>
      <c r="G6866">
        <v>7</v>
      </c>
      <c r="H6866" t="s">
        <v>10809</v>
      </c>
      <c r="I6866" s="3" t="s">
        <v>13</v>
      </c>
    </row>
    <row r="6867" spans="1:9" x14ac:dyDescent="0.25">
      <c r="A6867" t="s">
        <v>14780</v>
      </c>
      <c r="B6867" t="s">
        <v>4391</v>
      </c>
      <c r="C6867">
        <v>472</v>
      </c>
      <c r="D6867">
        <v>10</v>
      </c>
      <c r="E6867" s="1">
        <v>2.27351789258408E-63</v>
      </c>
      <c r="F6867" t="s">
        <v>316</v>
      </c>
      <c r="G6867">
        <v>12</v>
      </c>
      <c r="H6867" t="s">
        <v>14781</v>
      </c>
      <c r="I6867" s="3" t="s">
        <v>2163</v>
      </c>
    </row>
    <row r="6868" spans="1:9" x14ac:dyDescent="0.25">
      <c r="A6868" t="s">
        <v>14782</v>
      </c>
      <c r="B6868" t="s">
        <v>14783</v>
      </c>
      <c r="C6868">
        <v>518</v>
      </c>
      <c r="D6868">
        <v>10</v>
      </c>
      <c r="E6868" s="1">
        <v>4.9662976429075099E-32</v>
      </c>
      <c r="F6868" t="s">
        <v>1711</v>
      </c>
      <c r="G6868">
        <v>2</v>
      </c>
      <c r="H6868" t="s">
        <v>14784</v>
      </c>
    </row>
    <row r="6869" spans="1:9" x14ac:dyDescent="0.25">
      <c r="A6869" t="s">
        <v>14785</v>
      </c>
      <c r="B6869" t="s">
        <v>14786</v>
      </c>
      <c r="C6869">
        <v>493</v>
      </c>
      <c r="D6869">
        <v>10</v>
      </c>
      <c r="E6869" s="1">
        <v>1.1835330100661599E-69</v>
      </c>
      <c r="F6869" t="s">
        <v>1157</v>
      </c>
      <c r="G6869">
        <v>24</v>
      </c>
      <c r="H6869" t="s">
        <v>14787</v>
      </c>
      <c r="I6869" s="3" t="s">
        <v>660</v>
      </c>
    </row>
    <row r="6870" spans="1:9" x14ac:dyDescent="0.25">
      <c r="A6870" t="s">
        <v>14788</v>
      </c>
      <c r="B6870" t="s">
        <v>14789</v>
      </c>
      <c r="C6870">
        <v>472</v>
      </c>
      <c r="D6870">
        <v>10</v>
      </c>
      <c r="E6870" s="1">
        <v>8.4406106993158894E-3</v>
      </c>
      <c r="F6870" t="s">
        <v>3724</v>
      </c>
      <c r="G6870">
        <v>1</v>
      </c>
      <c r="H6870" t="s">
        <v>4858</v>
      </c>
      <c r="I6870" s="3" t="s">
        <v>13</v>
      </c>
    </row>
    <row r="6871" spans="1:9" x14ac:dyDescent="0.25">
      <c r="A6871" t="s">
        <v>14790</v>
      </c>
      <c r="B6871" t="s">
        <v>18</v>
      </c>
      <c r="C6871">
        <v>329</v>
      </c>
      <c r="D6871">
        <v>0</v>
      </c>
      <c r="G6871">
        <v>0</v>
      </c>
      <c r="H6871" t="s">
        <v>13</v>
      </c>
    </row>
    <row r="6872" spans="1:9" x14ac:dyDescent="0.25">
      <c r="A6872" t="s">
        <v>14791</v>
      </c>
      <c r="B6872" t="s">
        <v>14792</v>
      </c>
      <c r="C6872">
        <v>471</v>
      </c>
      <c r="D6872">
        <v>10</v>
      </c>
      <c r="E6872" s="1">
        <v>3.0508099238349101E-66</v>
      </c>
      <c r="F6872" t="s">
        <v>521</v>
      </c>
      <c r="G6872">
        <v>3</v>
      </c>
      <c r="H6872" t="s">
        <v>9315</v>
      </c>
      <c r="I6872" s="3" t="s">
        <v>318</v>
      </c>
    </row>
    <row r="6873" spans="1:9" x14ac:dyDescent="0.25">
      <c r="A6873" t="s">
        <v>14793</v>
      </c>
      <c r="B6873" t="s">
        <v>14794</v>
      </c>
      <c r="C6873">
        <v>507</v>
      </c>
      <c r="D6873">
        <v>10</v>
      </c>
      <c r="E6873" s="1">
        <v>4.8482288770721899E-8</v>
      </c>
      <c r="F6873" t="s">
        <v>282</v>
      </c>
      <c r="G6873">
        <v>2</v>
      </c>
      <c r="H6873" t="s">
        <v>14795</v>
      </c>
      <c r="I6873" s="3" t="s">
        <v>13</v>
      </c>
    </row>
    <row r="6874" spans="1:9" x14ac:dyDescent="0.25">
      <c r="A6874" t="s">
        <v>14796</v>
      </c>
      <c r="B6874" t="s">
        <v>18</v>
      </c>
      <c r="C6874">
        <v>422</v>
      </c>
      <c r="D6874">
        <v>0</v>
      </c>
      <c r="G6874">
        <v>0</v>
      </c>
      <c r="H6874" t="s">
        <v>13</v>
      </c>
    </row>
    <row r="6875" spans="1:9" x14ac:dyDescent="0.25">
      <c r="A6875" t="s">
        <v>14797</v>
      </c>
      <c r="B6875" t="s">
        <v>14798</v>
      </c>
      <c r="C6875">
        <v>553</v>
      </c>
      <c r="D6875">
        <v>10</v>
      </c>
      <c r="E6875" s="1">
        <v>1.1380375962036E-41</v>
      </c>
      <c r="F6875" t="s">
        <v>2128</v>
      </c>
      <c r="G6875">
        <v>5</v>
      </c>
      <c r="H6875" t="s">
        <v>1279</v>
      </c>
      <c r="I6875" s="3" t="s">
        <v>400</v>
      </c>
    </row>
    <row r="6876" spans="1:9" x14ac:dyDescent="0.25">
      <c r="A6876" t="s">
        <v>14799</v>
      </c>
      <c r="B6876" t="s">
        <v>18</v>
      </c>
      <c r="C6876">
        <v>350</v>
      </c>
      <c r="D6876">
        <v>0</v>
      </c>
      <c r="G6876">
        <v>0</v>
      </c>
      <c r="H6876" t="s">
        <v>13</v>
      </c>
    </row>
    <row r="6877" spans="1:9" x14ac:dyDescent="0.25">
      <c r="A6877" t="s">
        <v>14800</v>
      </c>
      <c r="B6877" t="s">
        <v>14801</v>
      </c>
      <c r="C6877">
        <v>497</v>
      </c>
      <c r="D6877">
        <v>10</v>
      </c>
      <c r="E6877" s="1">
        <v>1.53869943479666E-48</v>
      </c>
      <c r="F6877" t="s">
        <v>1224</v>
      </c>
      <c r="G6877">
        <v>7</v>
      </c>
      <c r="H6877" t="s">
        <v>14802</v>
      </c>
      <c r="I6877" s="3" t="s">
        <v>13</v>
      </c>
    </row>
    <row r="6878" spans="1:9" x14ac:dyDescent="0.25">
      <c r="A6878" t="s">
        <v>14803</v>
      </c>
      <c r="B6878" t="s">
        <v>18</v>
      </c>
      <c r="C6878">
        <v>417</v>
      </c>
      <c r="D6878">
        <v>0</v>
      </c>
      <c r="G6878">
        <v>0</v>
      </c>
      <c r="H6878" t="s">
        <v>13</v>
      </c>
    </row>
    <row r="6879" spans="1:9" x14ac:dyDescent="0.25">
      <c r="A6879" t="s">
        <v>14804</v>
      </c>
      <c r="B6879" t="s">
        <v>2186</v>
      </c>
      <c r="C6879">
        <v>485</v>
      </c>
      <c r="D6879">
        <v>10</v>
      </c>
      <c r="E6879" s="1">
        <v>1.6749738698459401E-4</v>
      </c>
      <c r="F6879" t="s">
        <v>1558</v>
      </c>
      <c r="G6879">
        <v>2</v>
      </c>
      <c r="H6879" t="s">
        <v>3552</v>
      </c>
      <c r="I6879" s="3" t="s">
        <v>13</v>
      </c>
    </row>
    <row r="6880" spans="1:9" x14ac:dyDescent="0.25">
      <c r="A6880" t="s">
        <v>14805</v>
      </c>
      <c r="B6880" t="s">
        <v>14806</v>
      </c>
      <c r="C6880">
        <v>477</v>
      </c>
      <c r="D6880">
        <v>10</v>
      </c>
      <c r="E6880" s="1">
        <v>2.7499599839155001E-34</v>
      </c>
      <c r="F6880" t="s">
        <v>865</v>
      </c>
      <c r="G6880">
        <v>7</v>
      </c>
      <c r="H6880" t="s">
        <v>14807</v>
      </c>
      <c r="I6880" s="3" t="s">
        <v>13351</v>
      </c>
    </row>
    <row r="6881" spans="1:9" x14ac:dyDescent="0.25">
      <c r="A6881" t="s">
        <v>14808</v>
      </c>
      <c r="B6881" t="s">
        <v>8825</v>
      </c>
      <c r="C6881">
        <v>505</v>
      </c>
      <c r="D6881">
        <v>9</v>
      </c>
      <c r="E6881" s="1">
        <v>7.7942981783443804E-35</v>
      </c>
      <c r="F6881" t="s">
        <v>2067</v>
      </c>
      <c r="G6881">
        <v>3</v>
      </c>
      <c r="H6881" t="s">
        <v>14809</v>
      </c>
      <c r="I6881" s="3" t="s">
        <v>13</v>
      </c>
    </row>
    <row r="6882" spans="1:9" x14ac:dyDescent="0.25">
      <c r="A6882" t="s">
        <v>14810</v>
      </c>
      <c r="B6882" t="s">
        <v>7035</v>
      </c>
      <c r="C6882">
        <v>477</v>
      </c>
      <c r="D6882">
        <v>10</v>
      </c>
      <c r="E6882" s="1">
        <v>3.6210696020084299E-30</v>
      </c>
      <c r="F6882" t="s">
        <v>900</v>
      </c>
      <c r="G6882">
        <v>1</v>
      </c>
      <c r="H6882" t="s">
        <v>3681</v>
      </c>
      <c r="I6882" s="3" t="s">
        <v>13</v>
      </c>
    </row>
    <row r="6883" spans="1:9" x14ac:dyDescent="0.25">
      <c r="A6883" t="s">
        <v>14811</v>
      </c>
      <c r="B6883" t="s">
        <v>11555</v>
      </c>
      <c r="C6883">
        <v>480</v>
      </c>
      <c r="D6883">
        <v>10</v>
      </c>
      <c r="E6883" s="1">
        <v>0.91228704481461997</v>
      </c>
      <c r="F6883" t="s">
        <v>2406</v>
      </c>
      <c r="G6883">
        <v>0</v>
      </c>
      <c r="H6883" t="s">
        <v>13</v>
      </c>
    </row>
    <row r="6884" spans="1:9" x14ac:dyDescent="0.25">
      <c r="A6884" t="s">
        <v>14812</v>
      </c>
      <c r="B6884" t="s">
        <v>4972</v>
      </c>
      <c r="C6884">
        <v>508</v>
      </c>
      <c r="D6884">
        <v>10</v>
      </c>
      <c r="E6884" s="1">
        <v>1.9547079246515998E-34</v>
      </c>
      <c r="F6884" t="s">
        <v>379</v>
      </c>
      <c r="G6884">
        <v>3</v>
      </c>
      <c r="H6884" t="s">
        <v>7703</v>
      </c>
      <c r="I6884" s="3" t="s">
        <v>318</v>
      </c>
    </row>
    <row r="6885" spans="1:9" x14ac:dyDescent="0.25">
      <c r="A6885" t="s">
        <v>14813</v>
      </c>
      <c r="B6885" t="s">
        <v>18</v>
      </c>
      <c r="C6885">
        <v>491</v>
      </c>
      <c r="D6885">
        <v>0</v>
      </c>
      <c r="G6885">
        <v>0</v>
      </c>
      <c r="H6885" t="s">
        <v>13</v>
      </c>
    </row>
    <row r="6886" spans="1:9" x14ac:dyDescent="0.25">
      <c r="A6886" t="s">
        <v>14814</v>
      </c>
      <c r="B6886" t="s">
        <v>1178</v>
      </c>
      <c r="C6886">
        <v>480</v>
      </c>
      <c r="D6886">
        <v>10</v>
      </c>
      <c r="E6886" s="1">
        <v>2.20905322550732E-23</v>
      </c>
      <c r="F6886" t="s">
        <v>1069</v>
      </c>
      <c r="G6886">
        <v>2</v>
      </c>
      <c r="H6886" t="s">
        <v>4310</v>
      </c>
      <c r="I6886" s="3" t="s">
        <v>13</v>
      </c>
    </row>
    <row r="6887" spans="1:9" x14ac:dyDescent="0.25">
      <c r="A6887" t="s">
        <v>14815</v>
      </c>
      <c r="B6887" t="s">
        <v>14816</v>
      </c>
      <c r="C6887">
        <v>491</v>
      </c>
      <c r="D6887">
        <v>10</v>
      </c>
      <c r="E6887" s="1">
        <v>7.3325768666370796E-32</v>
      </c>
      <c r="F6887" t="s">
        <v>1233</v>
      </c>
      <c r="G6887">
        <v>4</v>
      </c>
      <c r="H6887" t="s">
        <v>14817</v>
      </c>
      <c r="I6887" s="3" t="s">
        <v>14818</v>
      </c>
    </row>
    <row r="6888" spans="1:9" x14ac:dyDescent="0.25">
      <c r="A6888" t="s">
        <v>14819</v>
      </c>
      <c r="B6888" t="s">
        <v>18</v>
      </c>
      <c r="C6888">
        <v>515</v>
      </c>
      <c r="D6888">
        <v>0</v>
      </c>
      <c r="G6888">
        <v>0</v>
      </c>
      <c r="H6888" t="s">
        <v>13</v>
      </c>
    </row>
    <row r="6889" spans="1:9" x14ac:dyDescent="0.25">
      <c r="A6889" t="s">
        <v>14820</v>
      </c>
      <c r="B6889" t="s">
        <v>4316</v>
      </c>
      <c r="C6889">
        <v>532</v>
      </c>
      <c r="D6889">
        <v>10</v>
      </c>
      <c r="E6889" s="1">
        <v>2.6531262750050101E-7</v>
      </c>
      <c r="F6889" t="s">
        <v>11618</v>
      </c>
      <c r="G6889">
        <v>1</v>
      </c>
      <c r="H6889" t="s">
        <v>1672</v>
      </c>
      <c r="I6889" s="3" t="s">
        <v>13</v>
      </c>
    </row>
    <row r="6890" spans="1:9" x14ac:dyDescent="0.25">
      <c r="A6890" t="s">
        <v>14821</v>
      </c>
      <c r="B6890" t="s">
        <v>175</v>
      </c>
      <c r="C6890">
        <v>502</v>
      </c>
      <c r="D6890">
        <v>10</v>
      </c>
      <c r="E6890" s="1">
        <v>2.9111375811157099E-28</v>
      </c>
      <c r="F6890" t="s">
        <v>7239</v>
      </c>
      <c r="G6890">
        <v>1</v>
      </c>
      <c r="H6890" t="s">
        <v>6088</v>
      </c>
      <c r="I6890" s="3" t="s">
        <v>13</v>
      </c>
    </row>
    <row r="6891" spans="1:9" x14ac:dyDescent="0.25">
      <c r="A6891" t="s">
        <v>14822</v>
      </c>
      <c r="B6891" t="s">
        <v>18</v>
      </c>
      <c r="C6891">
        <v>203</v>
      </c>
      <c r="D6891">
        <v>0</v>
      </c>
      <c r="G6891">
        <v>0</v>
      </c>
      <c r="H6891" t="s">
        <v>13</v>
      </c>
    </row>
    <row r="6892" spans="1:9" x14ac:dyDescent="0.25">
      <c r="A6892" t="s">
        <v>14823</v>
      </c>
      <c r="B6892" t="s">
        <v>18</v>
      </c>
      <c r="C6892">
        <v>433</v>
      </c>
      <c r="D6892">
        <v>0</v>
      </c>
      <c r="G6892">
        <v>0</v>
      </c>
      <c r="H6892" t="s">
        <v>13</v>
      </c>
    </row>
    <row r="6893" spans="1:9" x14ac:dyDescent="0.25">
      <c r="A6893" t="s">
        <v>14824</v>
      </c>
      <c r="B6893" t="s">
        <v>18</v>
      </c>
      <c r="C6893">
        <v>343</v>
      </c>
      <c r="D6893">
        <v>0</v>
      </c>
      <c r="G6893">
        <v>0</v>
      </c>
      <c r="H6893" t="s">
        <v>13</v>
      </c>
    </row>
    <row r="6894" spans="1:9" x14ac:dyDescent="0.25">
      <c r="A6894" t="s">
        <v>14825</v>
      </c>
      <c r="B6894" t="s">
        <v>928</v>
      </c>
      <c r="C6894">
        <v>509</v>
      </c>
      <c r="D6894">
        <v>9</v>
      </c>
      <c r="E6894" s="1">
        <v>1.7203692073737799E-13</v>
      </c>
      <c r="F6894" s="2">
        <v>69333333333333.297</v>
      </c>
      <c r="G6894">
        <v>3</v>
      </c>
      <c r="H6894" t="s">
        <v>14826</v>
      </c>
    </row>
    <row r="6895" spans="1:9" x14ac:dyDescent="0.25">
      <c r="A6895" t="s">
        <v>14827</v>
      </c>
      <c r="B6895" t="s">
        <v>14828</v>
      </c>
      <c r="C6895">
        <v>436</v>
      </c>
      <c r="D6895">
        <v>10</v>
      </c>
      <c r="E6895" s="1">
        <v>2.2699010252437298E-6</v>
      </c>
      <c r="F6895" t="s">
        <v>1260</v>
      </c>
      <c r="G6895">
        <v>4</v>
      </c>
      <c r="H6895" t="s">
        <v>14829</v>
      </c>
      <c r="I6895" s="3" t="s">
        <v>13</v>
      </c>
    </row>
    <row r="6896" spans="1:9" x14ac:dyDescent="0.25">
      <c r="A6896" t="s">
        <v>14830</v>
      </c>
      <c r="B6896" t="s">
        <v>175</v>
      </c>
      <c r="C6896">
        <v>360</v>
      </c>
      <c r="D6896">
        <v>10</v>
      </c>
      <c r="E6896" s="1">
        <v>5.2259790876045801E-11</v>
      </c>
      <c r="F6896" t="s">
        <v>382</v>
      </c>
      <c r="G6896">
        <v>9</v>
      </c>
      <c r="H6896" t="s">
        <v>11982</v>
      </c>
      <c r="I6896" s="3" t="s">
        <v>13</v>
      </c>
    </row>
    <row r="6897" spans="1:9" x14ac:dyDescent="0.25">
      <c r="A6897" t="s">
        <v>14831</v>
      </c>
      <c r="B6897" t="s">
        <v>18</v>
      </c>
      <c r="C6897">
        <v>406</v>
      </c>
      <c r="D6897">
        <v>0</v>
      </c>
      <c r="G6897">
        <v>0</v>
      </c>
      <c r="H6897" t="s">
        <v>13</v>
      </c>
    </row>
    <row r="6898" spans="1:9" x14ac:dyDescent="0.25">
      <c r="A6898" t="s">
        <v>14832</v>
      </c>
      <c r="B6898" t="s">
        <v>8723</v>
      </c>
      <c r="C6898">
        <v>504</v>
      </c>
      <c r="D6898">
        <v>10</v>
      </c>
      <c r="E6898" s="1">
        <v>9.0397219657701196E-36</v>
      </c>
      <c r="F6898" t="s">
        <v>272</v>
      </c>
      <c r="G6898">
        <v>6</v>
      </c>
      <c r="H6898" t="s">
        <v>14833</v>
      </c>
      <c r="I6898" s="3" t="s">
        <v>13</v>
      </c>
    </row>
    <row r="6899" spans="1:9" x14ac:dyDescent="0.25">
      <c r="A6899" t="s">
        <v>14834</v>
      </c>
      <c r="B6899" t="s">
        <v>8711</v>
      </c>
      <c r="C6899">
        <v>438</v>
      </c>
      <c r="D6899">
        <v>5</v>
      </c>
      <c r="E6899" s="1">
        <v>698.77644520676904</v>
      </c>
      <c r="F6899" t="s">
        <v>313</v>
      </c>
      <c r="G6899">
        <v>1</v>
      </c>
      <c r="H6899" t="s">
        <v>4714</v>
      </c>
      <c r="I6899" s="3" t="s">
        <v>13</v>
      </c>
    </row>
    <row r="6900" spans="1:9" x14ac:dyDescent="0.25">
      <c r="A6900" t="s">
        <v>14835</v>
      </c>
      <c r="B6900" t="s">
        <v>14836</v>
      </c>
      <c r="C6900">
        <v>486</v>
      </c>
      <c r="D6900">
        <v>10</v>
      </c>
      <c r="E6900" s="1">
        <v>2.6448483776786497E-26</v>
      </c>
      <c r="F6900" t="s">
        <v>5096</v>
      </c>
      <c r="G6900">
        <v>10</v>
      </c>
      <c r="H6900" t="s">
        <v>14837</v>
      </c>
      <c r="I6900" s="3" t="s">
        <v>13</v>
      </c>
    </row>
    <row r="6901" spans="1:9" x14ac:dyDescent="0.25">
      <c r="A6901" t="s">
        <v>14838</v>
      </c>
      <c r="B6901" t="s">
        <v>5621</v>
      </c>
      <c r="C6901">
        <v>475</v>
      </c>
      <c r="D6901">
        <v>10</v>
      </c>
      <c r="E6901" s="1">
        <v>7.61643960833236E-37</v>
      </c>
      <c r="F6901" t="s">
        <v>4810</v>
      </c>
      <c r="G6901">
        <v>3</v>
      </c>
      <c r="H6901" t="s">
        <v>5622</v>
      </c>
      <c r="I6901" s="3" t="s">
        <v>13</v>
      </c>
    </row>
    <row r="6902" spans="1:9" x14ac:dyDescent="0.25">
      <c r="A6902" t="s">
        <v>14839</v>
      </c>
      <c r="B6902" t="s">
        <v>1470</v>
      </c>
      <c r="C6902">
        <v>549</v>
      </c>
      <c r="D6902">
        <v>10</v>
      </c>
      <c r="E6902" s="1">
        <v>1.04124830077557E-33</v>
      </c>
      <c r="F6902" t="s">
        <v>2206</v>
      </c>
      <c r="G6902">
        <v>8</v>
      </c>
      <c r="H6902" t="s">
        <v>14840</v>
      </c>
      <c r="I6902" s="3" t="s">
        <v>14841</v>
      </c>
    </row>
    <row r="6903" spans="1:9" x14ac:dyDescent="0.25">
      <c r="A6903" t="s">
        <v>14842</v>
      </c>
      <c r="B6903" t="s">
        <v>18</v>
      </c>
      <c r="C6903">
        <v>492</v>
      </c>
      <c r="D6903">
        <v>0</v>
      </c>
      <c r="G6903">
        <v>0</v>
      </c>
      <c r="H6903" t="s">
        <v>13</v>
      </c>
    </row>
    <row r="6904" spans="1:9" x14ac:dyDescent="0.25">
      <c r="A6904" t="s">
        <v>14843</v>
      </c>
      <c r="B6904" t="s">
        <v>8669</v>
      </c>
      <c r="C6904">
        <v>393</v>
      </c>
      <c r="D6904">
        <v>10</v>
      </c>
      <c r="E6904" s="1">
        <v>1.26878186165044E-33</v>
      </c>
      <c r="F6904" t="s">
        <v>2399</v>
      </c>
      <c r="G6904">
        <v>3</v>
      </c>
      <c r="H6904" t="s">
        <v>12457</v>
      </c>
      <c r="I6904" s="3" t="s">
        <v>660</v>
      </c>
    </row>
    <row r="6905" spans="1:9" x14ac:dyDescent="0.25">
      <c r="A6905" t="s">
        <v>14844</v>
      </c>
      <c r="B6905" t="s">
        <v>1335</v>
      </c>
      <c r="C6905">
        <v>492</v>
      </c>
      <c r="D6905">
        <v>10</v>
      </c>
      <c r="E6905" s="1">
        <v>2.3424538896495801E-54</v>
      </c>
      <c r="F6905" t="s">
        <v>501</v>
      </c>
      <c r="G6905">
        <v>9</v>
      </c>
      <c r="H6905" t="s">
        <v>14845</v>
      </c>
      <c r="I6905" s="3" t="s">
        <v>1337</v>
      </c>
    </row>
    <row r="6906" spans="1:9" x14ac:dyDescent="0.25">
      <c r="A6906" t="s">
        <v>14846</v>
      </c>
      <c r="B6906" t="s">
        <v>14847</v>
      </c>
      <c r="C6906">
        <v>384</v>
      </c>
      <c r="D6906">
        <v>10</v>
      </c>
      <c r="E6906" s="1">
        <v>1.1241832357110699E-29</v>
      </c>
      <c r="F6906" t="s">
        <v>525</v>
      </c>
      <c r="G6906">
        <v>4</v>
      </c>
      <c r="H6906" t="s">
        <v>14848</v>
      </c>
      <c r="I6906" s="3" t="s">
        <v>14849</v>
      </c>
    </row>
    <row r="6907" spans="1:9" x14ac:dyDescent="0.25">
      <c r="A6907" t="s">
        <v>14850</v>
      </c>
      <c r="B6907" t="s">
        <v>3491</v>
      </c>
      <c r="C6907">
        <v>411</v>
      </c>
      <c r="D6907">
        <v>1</v>
      </c>
      <c r="E6907" s="1">
        <v>973.31874316570804</v>
      </c>
      <c r="F6907" t="s">
        <v>8776</v>
      </c>
      <c r="G6907">
        <v>2</v>
      </c>
      <c r="H6907" t="s">
        <v>2004</v>
      </c>
    </row>
    <row r="6908" spans="1:9" x14ac:dyDescent="0.25">
      <c r="A6908" t="s">
        <v>14851</v>
      </c>
      <c r="B6908" t="s">
        <v>7090</v>
      </c>
      <c r="C6908">
        <v>493</v>
      </c>
      <c r="D6908">
        <v>10</v>
      </c>
      <c r="E6908" s="1">
        <v>1.8843970208864201E-67</v>
      </c>
      <c r="F6908" t="s">
        <v>416</v>
      </c>
      <c r="G6908">
        <v>10</v>
      </c>
      <c r="H6908" t="s">
        <v>14852</v>
      </c>
      <c r="I6908" s="3" t="s">
        <v>318</v>
      </c>
    </row>
    <row r="6909" spans="1:9" x14ac:dyDescent="0.25">
      <c r="A6909" t="s">
        <v>14853</v>
      </c>
      <c r="B6909" t="s">
        <v>7725</v>
      </c>
      <c r="C6909">
        <v>445</v>
      </c>
      <c r="D6909">
        <v>10</v>
      </c>
      <c r="E6909" s="1">
        <v>6.7335658903553904E-6</v>
      </c>
      <c r="F6909" t="s">
        <v>2090</v>
      </c>
      <c r="G6909">
        <v>2</v>
      </c>
      <c r="H6909" t="s">
        <v>14854</v>
      </c>
      <c r="I6909" s="3" t="s">
        <v>13</v>
      </c>
    </row>
    <row r="6910" spans="1:9" x14ac:dyDescent="0.25">
      <c r="A6910" t="s">
        <v>14855</v>
      </c>
      <c r="B6910" t="s">
        <v>5961</v>
      </c>
      <c r="C6910">
        <v>485</v>
      </c>
      <c r="D6910">
        <v>10</v>
      </c>
      <c r="E6910" s="1">
        <v>2.64944545248081E-34</v>
      </c>
      <c r="F6910" t="s">
        <v>5301</v>
      </c>
      <c r="G6910">
        <v>4</v>
      </c>
      <c r="H6910" t="s">
        <v>14856</v>
      </c>
      <c r="I6910" s="3" t="s">
        <v>2770</v>
      </c>
    </row>
    <row r="6911" spans="1:9" x14ac:dyDescent="0.25">
      <c r="A6911" t="s">
        <v>14857</v>
      </c>
      <c r="B6911" t="s">
        <v>14786</v>
      </c>
      <c r="C6911">
        <v>203</v>
      </c>
      <c r="D6911">
        <v>10</v>
      </c>
      <c r="E6911" s="1">
        <v>4.5425944183192903E-15</v>
      </c>
      <c r="F6911" t="s">
        <v>307</v>
      </c>
      <c r="G6911">
        <v>21</v>
      </c>
      <c r="H6911" t="s">
        <v>14858</v>
      </c>
      <c r="I6911" s="3" t="s">
        <v>660</v>
      </c>
    </row>
    <row r="6912" spans="1:9" x14ac:dyDescent="0.25">
      <c r="A6912" t="s">
        <v>14859</v>
      </c>
      <c r="B6912" t="s">
        <v>18</v>
      </c>
      <c r="C6912">
        <v>341</v>
      </c>
      <c r="D6912">
        <v>0</v>
      </c>
      <c r="G6912">
        <v>0</v>
      </c>
      <c r="H6912" t="s">
        <v>13</v>
      </c>
    </row>
    <row r="6913" spans="1:9" x14ac:dyDescent="0.25">
      <c r="A6913" t="s">
        <v>14860</v>
      </c>
      <c r="B6913" t="s">
        <v>2032</v>
      </c>
      <c r="C6913">
        <v>484</v>
      </c>
      <c r="D6913">
        <v>10</v>
      </c>
      <c r="E6913" s="1">
        <v>1.2665660247544799E-24</v>
      </c>
      <c r="F6913" t="s">
        <v>728</v>
      </c>
      <c r="G6913">
        <v>6</v>
      </c>
      <c r="H6913" t="s">
        <v>14861</v>
      </c>
      <c r="I6913" s="3" t="s">
        <v>2034</v>
      </c>
    </row>
    <row r="6914" spans="1:9" x14ac:dyDescent="0.25">
      <c r="A6914" t="s">
        <v>14862</v>
      </c>
      <c r="B6914" t="s">
        <v>14863</v>
      </c>
      <c r="C6914">
        <v>328</v>
      </c>
      <c r="D6914">
        <v>10</v>
      </c>
      <c r="E6914" s="1">
        <v>4.1239275463635498E-40</v>
      </c>
      <c r="F6914" t="s">
        <v>3638</v>
      </c>
      <c r="G6914">
        <v>0</v>
      </c>
      <c r="H6914" t="s">
        <v>13</v>
      </c>
    </row>
    <row r="6915" spans="1:9" x14ac:dyDescent="0.25">
      <c r="A6915" t="s">
        <v>14864</v>
      </c>
      <c r="B6915" t="s">
        <v>14073</v>
      </c>
      <c r="C6915">
        <v>452</v>
      </c>
      <c r="D6915">
        <v>10</v>
      </c>
      <c r="E6915" s="1">
        <v>8.5166609132246207E-68</v>
      </c>
      <c r="F6915" t="s">
        <v>103</v>
      </c>
      <c r="G6915">
        <v>6</v>
      </c>
      <c r="H6915" t="s">
        <v>14074</v>
      </c>
      <c r="I6915" s="3" t="s">
        <v>13</v>
      </c>
    </row>
    <row r="6916" spans="1:9" x14ac:dyDescent="0.25">
      <c r="A6916" t="s">
        <v>14865</v>
      </c>
      <c r="B6916" t="s">
        <v>1178</v>
      </c>
      <c r="C6916">
        <v>457</v>
      </c>
      <c r="D6916">
        <v>10</v>
      </c>
      <c r="E6916" s="1">
        <v>3.0013646728236402E-39</v>
      </c>
      <c r="F6916" t="s">
        <v>830</v>
      </c>
      <c r="G6916">
        <v>1</v>
      </c>
      <c r="H6916" t="s">
        <v>3681</v>
      </c>
      <c r="I6916" s="3" t="s">
        <v>13</v>
      </c>
    </row>
    <row r="6917" spans="1:9" x14ac:dyDescent="0.25">
      <c r="A6917" t="s">
        <v>14866</v>
      </c>
      <c r="B6917" t="s">
        <v>14867</v>
      </c>
      <c r="C6917">
        <v>426</v>
      </c>
      <c r="D6917">
        <v>10</v>
      </c>
      <c r="E6917" s="1">
        <v>4.1729746540333398E-37</v>
      </c>
      <c r="F6917" t="s">
        <v>292</v>
      </c>
      <c r="G6917">
        <v>5</v>
      </c>
      <c r="H6917" t="s">
        <v>3188</v>
      </c>
      <c r="I6917" s="3" t="s">
        <v>13</v>
      </c>
    </row>
    <row r="6918" spans="1:9" x14ac:dyDescent="0.25">
      <c r="A6918" t="s">
        <v>14868</v>
      </c>
      <c r="B6918" t="s">
        <v>6305</v>
      </c>
      <c r="C6918">
        <v>457</v>
      </c>
      <c r="D6918">
        <v>10</v>
      </c>
      <c r="E6918" s="1">
        <v>7.2858919607153497E-23</v>
      </c>
      <c r="F6918" t="s">
        <v>1104</v>
      </c>
      <c r="G6918">
        <v>1</v>
      </c>
      <c r="H6918" t="s">
        <v>4304</v>
      </c>
      <c r="I6918" s="3" t="s">
        <v>13</v>
      </c>
    </row>
    <row r="6919" spans="1:9" x14ac:dyDescent="0.25">
      <c r="A6919" t="s">
        <v>14869</v>
      </c>
      <c r="B6919" t="s">
        <v>18</v>
      </c>
      <c r="C6919">
        <v>424</v>
      </c>
      <c r="D6919">
        <v>0</v>
      </c>
      <c r="G6919">
        <v>0</v>
      </c>
      <c r="H6919" t="s">
        <v>13</v>
      </c>
    </row>
    <row r="6920" spans="1:9" x14ac:dyDescent="0.25">
      <c r="A6920" t="s">
        <v>14870</v>
      </c>
      <c r="B6920" t="s">
        <v>14871</v>
      </c>
      <c r="C6920">
        <v>481</v>
      </c>
      <c r="D6920">
        <v>10</v>
      </c>
      <c r="E6920" s="1">
        <v>7.6872329290863598E-15</v>
      </c>
      <c r="F6920" t="s">
        <v>1914</v>
      </c>
      <c r="G6920">
        <v>7</v>
      </c>
      <c r="H6920" t="s">
        <v>14872</v>
      </c>
      <c r="I6920" s="3" t="s">
        <v>13</v>
      </c>
    </row>
    <row r="6921" spans="1:9" x14ac:dyDescent="0.25">
      <c r="A6921" t="s">
        <v>14873</v>
      </c>
      <c r="B6921" t="s">
        <v>18</v>
      </c>
      <c r="C6921">
        <v>454</v>
      </c>
      <c r="D6921">
        <v>0</v>
      </c>
      <c r="G6921">
        <v>0</v>
      </c>
      <c r="H6921" t="s">
        <v>13</v>
      </c>
    </row>
    <row r="6922" spans="1:9" x14ac:dyDescent="0.25">
      <c r="A6922" t="s">
        <v>14874</v>
      </c>
      <c r="B6922" t="s">
        <v>14875</v>
      </c>
      <c r="C6922">
        <v>493</v>
      </c>
      <c r="D6922">
        <v>10</v>
      </c>
      <c r="E6922" s="1">
        <v>4.1252413025316199E-59</v>
      </c>
      <c r="F6922" t="s">
        <v>1076</v>
      </c>
      <c r="G6922">
        <v>6</v>
      </c>
      <c r="H6922" t="s">
        <v>14876</v>
      </c>
      <c r="I6922" s="3" t="s">
        <v>14877</v>
      </c>
    </row>
    <row r="6923" spans="1:9" x14ac:dyDescent="0.25">
      <c r="A6923" t="s">
        <v>14878</v>
      </c>
      <c r="B6923" t="s">
        <v>13036</v>
      </c>
      <c r="C6923">
        <v>447</v>
      </c>
      <c r="D6923">
        <v>10</v>
      </c>
      <c r="E6923" s="1">
        <v>6.3833138716260302E-52</v>
      </c>
      <c r="F6923" t="s">
        <v>2727</v>
      </c>
      <c r="G6923">
        <v>1</v>
      </c>
      <c r="H6923" t="s">
        <v>624</v>
      </c>
      <c r="I6923" s="3" t="s">
        <v>13</v>
      </c>
    </row>
    <row r="6924" spans="1:9" x14ac:dyDescent="0.25">
      <c r="A6924" t="s">
        <v>14879</v>
      </c>
      <c r="B6924" t="s">
        <v>18</v>
      </c>
      <c r="C6924">
        <v>557</v>
      </c>
      <c r="D6924">
        <v>0</v>
      </c>
      <c r="G6924">
        <v>0</v>
      </c>
      <c r="H6924" t="s">
        <v>13</v>
      </c>
    </row>
    <row r="6925" spans="1:9" x14ac:dyDescent="0.25">
      <c r="A6925" t="s">
        <v>14880</v>
      </c>
      <c r="B6925" t="s">
        <v>14881</v>
      </c>
      <c r="C6925">
        <v>471</v>
      </c>
      <c r="D6925">
        <v>10</v>
      </c>
      <c r="E6925" s="1">
        <v>1.92073220295206E-34</v>
      </c>
      <c r="F6925" t="s">
        <v>6363</v>
      </c>
      <c r="G6925">
        <v>14</v>
      </c>
      <c r="H6925" t="s">
        <v>14882</v>
      </c>
      <c r="I6925" s="3" t="s">
        <v>5364</v>
      </c>
    </row>
    <row r="6926" spans="1:9" x14ac:dyDescent="0.25">
      <c r="A6926" t="s">
        <v>14883</v>
      </c>
      <c r="B6926" t="s">
        <v>14884</v>
      </c>
      <c r="C6926">
        <v>270</v>
      </c>
      <c r="D6926">
        <v>9</v>
      </c>
      <c r="E6926" s="1">
        <v>6.5888533066417194E-14</v>
      </c>
      <c r="F6926" s="2">
        <v>80111111111111.094</v>
      </c>
      <c r="G6926">
        <v>2</v>
      </c>
      <c r="H6926" t="s">
        <v>14885</v>
      </c>
      <c r="I6926" s="3" t="s">
        <v>14886</v>
      </c>
    </row>
    <row r="6927" spans="1:9" x14ac:dyDescent="0.25">
      <c r="A6927" t="s">
        <v>14887</v>
      </c>
      <c r="B6927" t="s">
        <v>18</v>
      </c>
      <c r="C6927">
        <v>461</v>
      </c>
      <c r="D6927">
        <v>0</v>
      </c>
      <c r="G6927">
        <v>0</v>
      </c>
      <c r="H6927" t="s">
        <v>13</v>
      </c>
    </row>
    <row r="6928" spans="1:9" x14ac:dyDescent="0.25">
      <c r="A6928" t="s">
        <v>14888</v>
      </c>
      <c r="B6928" t="s">
        <v>18</v>
      </c>
      <c r="C6928">
        <v>211</v>
      </c>
      <c r="D6928">
        <v>0</v>
      </c>
      <c r="G6928">
        <v>0</v>
      </c>
      <c r="H6928" t="s">
        <v>13</v>
      </c>
    </row>
    <row r="6929" spans="1:9" x14ac:dyDescent="0.25">
      <c r="A6929" t="s">
        <v>14889</v>
      </c>
      <c r="B6929" t="s">
        <v>18</v>
      </c>
      <c r="C6929">
        <v>433</v>
      </c>
      <c r="D6929">
        <v>0</v>
      </c>
      <c r="G6929">
        <v>0</v>
      </c>
      <c r="H6929" t="s">
        <v>13</v>
      </c>
    </row>
    <row r="6930" spans="1:9" x14ac:dyDescent="0.25">
      <c r="A6930" t="s">
        <v>14890</v>
      </c>
      <c r="B6930" t="s">
        <v>14891</v>
      </c>
      <c r="C6930">
        <v>493</v>
      </c>
      <c r="D6930">
        <v>10</v>
      </c>
      <c r="E6930" s="1">
        <v>2.1924702248169698E-52</v>
      </c>
      <c r="F6930" t="s">
        <v>1153</v>
      </c>
      <c r="G6930">
        <v>4</v>
      </c>
      <c r="H6930" t="s">
        <v>14038</v>
      </c>
      <c r="I6930" s="3" t="s">
        <v>13</v>
      </c>
    </row>
    <row r="6931" spans="1:9" x14ac:dyDescent="0.25">
      <c r="A6931" t="s">
        <v>14892</v>
      </c>
      <c r="B6931" t="s">
        <v>1878</v>
      </c>
      <c r="C6931">
        <v>407</v>
      </c>
      <c r="D6931">
        <v>10</v>
      </c>
      <c r="E6931" s="1">
        <v>2.2788608430370902E-19</v>
      </c>
      <c r="F6931" t="s">
        <v>4043</v>
      </c>
      <c r="G6931">
        <v>7</v>
      </c>
      <c r="H6931" t="s">
        <v>14893</v>
      </c>
      <c r="I6931" s="3" t="s">
        <v>13</v>
      </c>
    </row>
    <row r="6932" spans="1:9" x14ac:dyDescent="0.25">
      <c r="A6932" t="s">
        <v>14894</v>
      </c>
      <c r="B6932" t="s">
        <v>14451</v>
      </c>
      <c r="C6932">
        <v>452</v>
      </c>
      <c r="D6932">
        <v>10</v>
      </c>
      <c r="E6932" s="1">
        <v>2.06141224090562E-18</v>
      </c>
      <c r="F6932" t="s">
        <v>3285</v>
      </c>
      <c r="G6932">
        <v>20</v>
      </c>
      <c r="H6932" t="s">
        <v>14895</v>
      </c>
      <c r="I6932" s="3" t="s">
        <v>13</v>
      </c>
    </row>
    <row r="6933" spans="1:9" x14ac:dyDescent="0.25">
      <c r="A6933" t="s">
        <v>14896</v>
      </c>
      <c r="B6933" t="s">
        <v>10535</v>
      </c>
      <c r="C6933">
        <v>456</v>
      </c>
      <c r="D6933">
        <v>10</v>
      </c>
      <c r="E6933" s="1">
        <v>2.9349596920287003E-32</v>
      </c>
      <c r="F6933" t="s">
        <v>385</v>
      </c>
      <c r="G6933">
        <v>7</v>
      </c>
      <c r="H6933" t="s">
        <v>14897</v>
      </c>
      <c r="I6933" s="3" t="s">
        <v>13</v>
      </c>
    </row>
    <row r="6934" spans="1:9" x14ac:dyDescent="0.25">
      <c r="A6934" t="s">
        <v>14898</v>
      </c>
      <c r="B6934" t="s">
        <v>3329</v>
      </c>
      <c r="C6934">
        <v>429</v>
      </c>
      <c r="D6934">
        <v>10</v>
      </c>
      <c r="E6934" s="1">
        <v>2.45947186145993E-5</v>
      </c>
      <c r="F6934" t="s">
        <v>676</v>
      </c>
      <c r="G6934">
        <v>3</v>
      </c>
      <c r="H6934" t="s">
        <v>14899</v>
      </c>
      <c r="I6934" s="3" t="s">
        <v>13</v>
      </c>
    </row>
    <row r="6935" spans="1:9" x14ac:dyDescent="0.25">
      <c r="A6935" t="s">
        <v>14900</v>
      </c>
      <c r="B6935" t="s">
        <v>14901</v>
      </c>
      <c r="C6935">
        <v>268</v>
      </c>
      <c r="D6935">
        <v>10</v>
      </c>
      <c r="E6935" s="1">
        <v>7.7471567819701303E-31</v>
      </c>
      <c r="F6935" t="s">
        <v>767</v>
      </c>
      <c r="G6935">
        <v>12</v>
      </c>
      <c r="H6935" t="s">
        <v>14902</v>
      </c>
      <c r="I6935" s="3" t="s">
        <v>9957</v>
      </c>
    </row>
    <row r="6936" spans="1:9" x14ac:dyDescent="0.25">
      <c r="A6936" t="s">
        <v>14903</v>
      </c>
      <c r="B6936" t="s">
        <v>14904</v>
      </c>
      <c r="C6936">
        <v>481</v>
      </c>
      <c r="D6936">
        <v>7</v>
      </c>
      <c r="E6936" s="1">
        <v>1.5991725777347899E-20</v>
      </c>
      <c r="F6936" t="s">
        <v>11685</v>
      </c>
      <c r="G6936">
        <v>0</v>
      </c>
      <c r="H6936" t="s">
        <v>13</v>
      </c>
    </row>
    <row r="6937" spans="1:9" x14ac:dyDescent="0.25">
      <c r="A6937" t="s">
        <v>14905</v>
      </c>
      <c r="B6937" t="s">
        <v>14906</v>
      </c>
      <c r="C6937">
        <v>436</v>
      </c>
      <c r="D6937">
        <v>10</v>
      </c>
      <c r="E6937" s="1">
        <v>2.4964387930406299E-37</v>
      </c>
      <c r="F6937" t="s">
        <v>2431</v>
      </c>
      <c r="G6937">
        <v>1</v>
      </c>
      <c r="H6937" t="s">
        <v>2972</v>
      </c>
      <c r="I6937" s="3" t="s">
        <v>13</v>
      </c>
    </row>
    <row r="6938" spans="1:9" x14ac:dyDescent="0.25">
      <c r="A6938" t="s">
        <v>14907</v>
      </c>
      <c r="B6938" t="s">
        <v>14908</v>
      </c>
      <c r="C6938">
        <v>497</v>
      </c>
      <c r="D6938">
        <v>10</v>
      </c>
      <c r="E6938" s="1">
        <v>1.1342637260344801E-43</v>
      </c>
      <c r="F6938" t="s">
        <v>1558</v>
      </c>
      <c r="G6938">
        <v>7</v>
      </c>
      <c r="H6938" t="s">
        <v>14909</v>
      </c>
      <c r="I6938" s="3" t="s">
        <v>14910</v>
      </c>
    </row>
    <row r="6939" spans="1:9" x14ac:dyDescent="0.25">
      <c r="A6939" t="s">
        <v>14911</v>
      </c>
      <c r="B6939" t="s">
        <v>8989</v>
      </c>
      <c r="C6939">
        <v>332</v>
      </c>
      <c r="D6939">
        <v>10</v>
      </c>
      <c r="E6939" s="1">
        <v>6.1330616155255403E-28</v>
      </c>
      <c r="F6939" t="s">
        <v>1069</v>
      </c>
      <c r="G6939">
        <v>5</v>
      </c>
      <c r="H6939" t="s">
        <v>8990</v>
      </c>
      <c r="I6939" s="3" t="s">
        <v>885</v>
      </c>
    </row>
    <row r="6940" spans="1:9" x14ac:dyDescent="0.25">
      <c r="A6940" t="s">
        <v>14912</v>
      </c>
      <c r="B6940" t="s">
        <v>2952</v>
      </c>
      <c r="C6940">
        <v>411</v>
      </c>
      <c r="D6940">
        <v>2</v>
      </c>
      <c r="E6940" s="1">
        <v>0.16804851272966001</v>
      </c>
      <c r="F6940" t="s">
        <v>11685</v>
      </c>
      <c r="G6940">
        <v>0</v>
      </c>
      <c r="H6940" t="s">
        <v>13</v>
      </c>
    </row>
    <row r="6941" spans="1:9" x14ac:dyDescent="0.25">
      <c r="A6941" t="s">
        <v>14913</v>
      </c>
      <c r="B6941" t="s">
        <v>14914</v>
      </c>
      <c r="C6941">
        <v>453</v>
      </c>
      <c r="D6941">
        <v>10</v>
      </c>
      <c r="E6941" s="1">
        <v>4.2424649843329998E-38</v>
      </c>
      <c r="F6941" t="s">
        <v>663</v>
      </c>
      <c r="G6941">
        <v>5</v>
      </c>
      <c r="H6941" t="s">
        <v>14915</v>
      </c>
      <c r="I6941" s="3" t="s">
        <v>14916</v>
      </c>
    </row>
    <row r="6942" spans="1:9" x14ac:dyDescent="0.25">
      <c r="A6942" t="s">
        <v>14917</v>
      </c>
      <c r="B6942" t="s">
        <v>14918</v>
      </c>
      <c r="C6942">
        <v>470</v>
      </c>
      <c r="D6942">
        <v>10</v>
      </c>
      <c r="E6942" s="1">
        <v>1.4832733442078801E-52</v>
      </c>
      <c r="F6942" t="s">
        <v>576</v>
      </c>
      <c r="G6942">
        <v>11</v>
      </c>
      <c r="H6942" t="s">
        <v>14919</v>
      </c>
      <c r="I6942" s="3" t="s">
        <v>13</v>
      </c>
    </row>
    <row r="6943" spans="1:9" x14ac:dyDescent="0.25">
      <c r="A6943" t="s">
        <v>14920</v>
      </c>
      <c r="B6943" t="s">
        <v>14921</v>
      </c>
      <c r="C6943">
        <v>472</v>
      </c>
      <c r="D6943">
        <v>10</v>
      </c>
      <c r="E6943" s="1">
        <v>1.8044702918109799E-29</v>
      </c>
      <c r="F6943" t="s">
        <v>471</v>
      </c>
      <c r="G6943">
        <v>3</v>
      </c>
      <c r="H6943" t="s">
        <v>14922</v>
      </c>
      <c r="I6943" s="3" t="s">
        <v>13</v>
      </c>
    </row>
    <row r="6944" spans="1:9" x14ac:dyDescent="0.25">
      <c r="A6944" t="s">
        <v>14923</v>
      </c>
      <c r="B6944" t="s">
        <v>14924</v>
      </c>
      <c r="C6944">
        <v>452</v>
      </c>
      <c r="D6944">
        <v>10</v>
      </c>
      <c r="E6944" s="1">
        <v>1.28153253613605E-39</v>
      </c>
      <c r="F6944" t="s">
        <v>1076</v>
      </c>
      <c r="G6944">
        <v>10</v>
      </c>
      <c r="H6944" t="s">
        <v>14925</v>
      </c>
      <c r="I6944" s="3" t="s">
        <v>3440</v>
      </c>
    </row>
    <row r="6945" spans="1:9" x14ac:dyDescent="0.25">
      <c r="A6945" t="s">
        <v>14926</v>
      </c>
      <c r="B6945" t="s">
        <v>14927</v>
      </c>
      <c r="C6945">
        <v>239</v>
      </c>
      <c r="D6945">
        <v>10</v>
      </c>
      <c r="E6945" s="1">
        <v>8.2987560619150003E-11</v>
      </c>
      <c r="F6945" t="s">
        <v>28</v>
      </c>
      <c r="G6945">
        <v>9</v>
      </c>
      <c r="H6945" t="s">
        <v>14928</v>
      </c>
      <c r="I6945" s="3" t="s">
        <v>13</v>
      </c>
    </row>
    <row r="6946" spans="1:9" x14ac:dyDescent="0.25">
      <c r="A6946" t="s">
        <v>14929</v>
      </c>
      <c r="B6946" t="s">
        <v>14930</v>
      </c>
      <c r="C6946">
        <v>418</v>
      </c>
      <c r="D6946">
        <v>10</v>
      </c>
      <c r="E6946" s="1">
        <v>7.6772806159926004E-48</v>
      </c>
      <c r="F6946" t="s">
        <v>139</v>
      </c>
      <c r="G6946">
        <v>5</v>
      </c>
      <c r="H6946" t="s">
        <v>14931</v>
      </c>
      <c r="I6946" s="3" t="s">
        <v>1991</v>
      </c>
    </row>
    <row r="6947" spans="1:9" x14ac:dyDescent="0.25">
      <c r="A6947" t="s">
        <v>14932</v>
      </c>
      <c r="B6947" t="s">
        <v>14098</v>
      </c>
      <c r="C6947">
        <v>387</v>
      </c>
      <c r="D6947">
        <v>10</v>
      </c>
      <c r="E6947" s="1">
        <v>1.10799646036307E-53</v>
      </c>
      <c r="F6947" t="s">
        <v>895</v>
      </c>
      <c r="G6947">
        <v>7</v>
      </c>
      <c r="H6947" t="s">
        <v>14933</v>
      </c>
      <c r="I6947" s="3" t="s">
        <v>13</v>
      </c>
    </row>
    <row r="6948" spans="1:9" x14ac:dyDescent="0.25">
      <c r="A6948" t="s">
        <v>14934</v>
      </c>
      <c r="B6948" t="s">
        <v>2752</v>
      </c>
      <c r="C6948">
        <v>469</v>
      </c>
      <c r="D6948">
        <v>10</v>
      </c>
      <c r="E6948" s="1">
        <v>1.25416573047798E-39</v>
      </c>
      <c r="F6948" t="s">
        <v>1238</v>
      </c>
      <c r="G6948">
        <v>17</v>
      </c>
      <c r="H6948" t="s">
        <v>14935</v>
      </c>
      <c r="I6948" s="3" t="s">
        <v>13</v>
      </c>
    </row>
    <row r="6949" spans="1:9" x14ac:dyDescent="0.25">
      <c r="A6949" t="s">
        <v>14936</v>
      </c>
      <c r="B6949" t="s">
        <v>18</v>
      </c>
      <c r="C6949">
        <v>421</v>
      </c>
      <c r="D6949">
        <v>0</v>
      </c>
      <c r="G6949">
        <v>0</v>
      </c>
      <c r="H6949" t="s">
        <v>13</v>
      </c>
    </row>
    <row r="6950" spans="1:9" x14ac:dyDescent="0.25">
      <c r="A6950" t="s">
        <v>14937</v>
      </c>
      <c r="B6950" t="s">
        <v>535</v>
      </c>
      <c r="C6950">
        <v>376</v>
      </c>
      <c r="D6950">
        <v>10</v>
      </c>
      <c r="E6950" s="1">
        <v>4.9892913929347003E-41</v>
      </c>
      <c r="F6950" t="s">
        <v>63</v>
      </c>
      <c r="G6950">
        <v>8</v>
      </c>
      <c r="H6950" t="s">
        <v>8457</v>
      </c>
      <c r="I6950" s="3" t="s">
        <v>13</v>
      </c>
    </row>
    <row r="6951" spans="1:9" x14ac:dyDescent="0.25">
      <c r="A6951" t="s">
        <v>14938</v>
      </c>
      <c r="B6951" t="s">
        <v>14211</v>
      </c>
      <c r="C6951">
        <v>508</v>
      </c>
      <c r="D6951">
        <v>10</v>
      </c>
      <c r="E6951" s="1">
        <v>8.2505975283608496E-69</v>
      </c>
      <c r="F6951" t="s">
        <v>336</v>
      </c>
      <c r="G6951">
        <v>1</v>
      </c>
      <c r="H6951" t="s">
        <v>7021</v>
      </c>
      <c r="I6951" s="3" t="s">
        <v>13</v>
      </c>
    </row>
    <row r="6952" spans="1:9" x14ac:dyDescent="0.25">
      <c r="A6952" t="s">
        <v>14939</v>
      </c>
      <c r="B6952" t="s">
        <v>14940</v>
      </c>
      <c r="C6952">
        <v>269</v>
      </c>
      <c r="D6952">
        <v>10</v>
      </c>
      <c r="E6952" s="1">
        <v>4.2510062653233402E-29</v>
      </c>
      <c r="F6952" t="s">
        <v>66</v>
      </c>
      <c r="G6952">
        <v>9</v>
      </c>
      <c r="H6952" t="s">
        <v>14941</v>
      </c>
      <c r="I6952" s="3" t="s">
        <v>13</v>
      </c>
    </row>
    <row r="6953" spans="1:9" x14ac:dyDescent="0.25">
      <c r="A6953" t="s">
        <v>14942</v>
      </c>
      <c r="B6953" t="s">
        <v>6948</v>
      </c>
      <c r="C6953">
        <v>401</v>
      </c>
      <c r="D6953">
        <v>3</v>
      </c>
      <c r="E6953" s="1">
        <v>6.4569129326394804E-22</v>
      </c>
      <c r="F6953" s="2">
        <v>77666666666666.594</v>
      </c>
      <c r="G6953">
        <v>4</v>
      </c>
      <c r="H6953" t="s">
        <v>5452</v>
      </c>
      <c r="I6953" s="3" t="s">
        <v>660</v>
      </c>
    </row>
    <row r="6954" spans="1:9" x14ac:dyDescent="0.25">
      <c r="A6954" t="s">
        <v>14943</v>
      </c>
      <c r="B6954" t="s">
        <v>14944</v>
      </c>
      <c r="C6954">
        <v>428</v>
      </c>
      <c r="D6954">
        <v>8</v>
      </c>
      <c r="E6954" s="1">
        <v>5.2824111958885898E-16</v>
      </c>
      <c r="F6954" s="2">
        <v>638.75</v>
      </c>
      <c r="G6954">
        <v>5</v>
      </c>
      <c r="H6954" t="s">
        <v>14945</v>
      </c>
      <c r="I6954" s="3" t="s">
        <v>13</v>
      </c>
    </row>
    <row r="6955" spans="1:9" x14ac:dyDescent="0.25">
      <c r="A6955" t="s">
        <v>14946</v>
      </c>
      <c r="B6955" t="s">
        <v>14947</v>
      </c>
      <c r="C6955">
        <v>406</v>
      </c>
      <c r="D6955">
        <v>10</v>
      </c>
      <c r="E6955" s="1">
        <v>6.6151100364664805E-27</v>
      </c>
      <c r="F6955" t="s">
        <v>1432</v>
      </c>
      <c r="G6955">
        <v>6</v>
      </c>
      <c r="H6955" t="s">
        <v>14948</v>
      </c>
      <c r="I6955" s="3" t="s">
        <v>13</v>
      </c>
    </row>
    <row r="6956" spans="1:9" x14ac:dyDescent="0.25">
      <c r="A6956" t="s">
        <v>14949</v>
      </c>
      <c r="B6956" t="s">
        <v>18</v>
      </c>
      <c r="C6956">
        <v>539</v>
      </c>
      <c r="D6956">
        <v>0</v>
      </c>
      <c r="G6956">
        <v>0</v>
      </c>
      <c r="H6956" t="s">
        <v>13</v>
      </c>
    </row>
    <row r="6957" spans="1:9" x14ac:dyDescent="0.25">
      <c r="A6957" t="s">
        <v>14950</v>
      </c>
      <c r="B6957" t="s">
        <v>14951</v>
      </c>
      <c r="C6957">
        <v>363</v>
      </c>
      <c r="D6957">
        <v>10</v>
      </c>
      <c r="E6957" s="1">
        <v>3.7627811576207997E-33</v>
      </c>
      <c r="F6957" t="s">
        <v>3246</v>
      </c>
      <c r="G6957">
        <v>5</v>
      </c>
      <c r="H6957" t="s">
        <v>11043</v>
      </c>
      <c r="I6957" s="3" t="s">
        <v>13</v>
      </c>
    </row>
    <row r="6958" spans="1:9" x14ac:dyDescent="0.25">
      <c r="A6958" t="s">
        <v>14952</v>
      </c>
      <c r="B6958" t="s">
        <v>14953</v>
      </c>
      <c r="C6958">
        <v>499</v>
      </c>
      <c r="D6958">
        <v>10</v>
      </c>
      <c r="E6958" s="1">
        <v>1.5063849081619199E-51</v>
      </c>
      <c r="F6958" t="s">
        <v>2212</v>
      </c>
      <c r="G6958">
        <v>6</v>
      </c>
      <c r="H6958" t="s">
        <v>14954</v>
      </c>
      <c r="I6958" s="3" t="s">
        <v>7025</v>
      </c>
    </row>
    <row r="6959" spans="1:9" x14ac:dyDescent="0.25">
      <c r="A6959" t="s">
        <v>14955</v>
      </c>
      <c r="B6959" t="s">
        <v>18</v>
      </c>
      <c r="C6959">
        <v>317</v>
      </c>
      <c r="D6959">
        <v>0</v>
      </c>
      <c r="G6959">
        <v>0</v>
      </c>
      <c r="H6959" t="s">
        <v>13</v>
      </c>
    </row>
    <row r="6960" spans="1:9" x14ac:dyDescent="0.25">
      <c r="A6960" t="s">
        <v>14956</v>
      </c>
      <c r="B6960" t="s">
        <v>4492</v>
      </c>
      <c r="C6960">
        <v>408</v>
      </c>
      <c r="D6960">
        <v>10</v>
      </c>
      <c r="E6960" s="1">
        <v>3.6130335344541798E-41</v>
      </c>
      <c r="F6960" t="s">
        <v>1899</v>
      </c>
      <c r="G6960">
        <v>12</v>
      </c>
      <c r="H6960" t="s">
        <v>4493</v>
      </c>
      <c r="I6960" s="3" t="s">
        <v>13</v>
      </c>
    </row>
    <row r="6961" spans="1:9" x14ac:dyDescent="0.25">
      <c r="A6961" t="s">
        <v>14957</v>
      </c>
      <c r="B6961" t="s">
        <v>14958</v>
      </c>
      <c r="C6961">
        <v>368</v>
      </c>
      <c r="D6961">
        <v>10</v>
      </c>
      <c r="E6961" s="1">
        <v>4.3350472522159599E-42</v>
      </c>
      <c r="F6961" t="s">
        <v>261</v>
      </c>
      <c r="G6961">
        <v>8</v>
      </c>
      <c r="H6961" t="s">
        <v>14959</v>
      </c>
      <c r="I6961" s="3" t="s">
        <v>14960</v>
      </c>
    </row>
    <row r="6962" spans="1:9" x14ac:dyDescent="0.25">
      <c r="A6962" t="s">
        <v>14961</v>
      </c>
      <c r="B6962" t="s">
        <v>14962</v>
      </c>
      <c r="C6962">
        <v>406</v>
      </c>
      <c r="D6962">
        <v>10</v>
      </c>
      <c r="E6962" s="1">
        <v>1.0160941429890901E-12</v>
      </c>
      <c r="F6962" t="s">
        <v>2362</v>
      </c>
      <c r="G6962">
        <v>4</v>
      </c>
      <c r="H6962" t="s">
        <v>14963</v>
      </c>
      <c r="I6962" s="3" t="s">
        <v>13</v>
      </c>
    </row>
    <row r="6963" spans="1:9" x14ac:dyDescent="0.25">
      <c r="A6963" t="s">
        <v>14964</v>
      </c>
      <c r="B6963" t="s">
        <v>5782</v>
      </c>
      <c r="C6963">
        <v>460</v>
      </c>
      <c r="D6963">
        <v>10</v>
      </c>
      <c r="E6963" s="1">
        <v>1.92846890990438E-46</v>
      </c>
      <c r="F6963" t="s">
        <v>1153</v>
      </c>
      <c r="G6963">
        <v>4</v>
      </c>
      <c r="H6963" t="s">
        <v>13775</v>
      </c>
      <c r="I6963" s="3" t="s">
        <v>1198</v>
      </c>
    </row>
    <row r="6964" spans="1:9" x14ac:dyDescent="0.25">
      <c r="A6964" t="s">
        <v>14965</v>
      </c>
      <c r="B6964" t="s">
        <v>14966</v>
      </c>
      <c r="C6964">
        <v>271</v>
      </c>
      <c r="D6964">
        <v>10</v>
      </c>
      <c r="E6964" s="1">
        <v>2.1076036992285399E-20</v>
      </c>
      <c r="F6964" t="s">
        <v>272</v>
      </c>
      <c r="G6964">
        <v>9</v>
      </c>
      <c r="H6964" t="s">
        <v>14967</v>
      </c>
      <c r="I6964" s="3" t="s">
        <v>4994</v>
      </c>
    </row>
    <row r="6965" spans="1:9" x14ac:dyDescent="0.25">
      <c r="A6965" t="s">
        <v>14968</v>
      </c>
      <c r="B6965" t="s">
        <v>14969</v>
      </c>
      <c r="C6965">
        <v>456</v>
      </c>
      <c r="D6965">
        <v>7</v>
      </c>
      <c r="E6965" s="1">
        <v>7.7214620312482005E-4</v>
      </c>
      <c r="F6965" s="2">
        <v>88714285714285.703</v>
      </c>
      <c r="G6965">
        <v>1</v>
      </c>
      <c r="H6965" t="s">
        <v>3681</v>
      </c>
      <c r="I6965" s="3" t="s">
        <v>13</v>
      </c>
    </row>
    <row r="6966" spans="1:9" x14ac:dyDescent="0.25">
      <c r="A6966" t="s">
        <v>14970</v>
      </c>
      <c r="B6966" t="s">
        <v>18</v>
      </c>
      <c r="C6966">
        <v>509</v>
      </c>
      <c r="D6966">
        <v>0</v>
      </c>
      <c r="G6966">
        <v>0</v>
      </c>
      <c r="H6966" t="s">
        <v>13</v>
      </c>
    </row>
    <row r="6967" spans="1:9" x14ac:dyDescent="0.25">
      <c r="A6967" t="s">
        <v>14971</v>
      </c>
      <c r="B6967" t="s">
        <v>4718</v>
      </c>
      <c r="C6967">
        <v>521</v>
      </c>
      <c r="D6967">
        <v>10</v>
      </c>
      <c r="E6967" s="1">
        <v>1.2136485727984999E-2</v>
      </c>
      <c r="F6967" t="s">
        <v>830</v>
      </c>
      <c r="G6967">
        <v>9</v>
      </c>
      <c r="H6967" t="s">
        <v>4719</v>
      </c>
      <c r="I6967" s="3" t="s">
        <v>13</v>
      </c>
    </row>
    <row r="6968" spans="1:9" x14ac:dyDescent="0.25">
      <c r="A6968" t="s">
        <v>14972</v>
      </c>
      <c r="B6968" t="s">
        <v>2032</v>
      </c>
      <c r="C6968">
        <v>421</v>
      </c>
      <c r="D6968">
        <v>10</v>
      </c>
      <c r="E6968" s="1">
        <v>1.0064558946025899E-6</v>
      </c>
      <c r="F6968" t="s">
        <v>148</v>
      </c>
      <c r="G6968">
        <v>2</v>
      </c>
      <c r="H6968" t="s">
        <v>8314</v>
      </c>
      <c r="I6968" s="3" t="s">
        <v>2034</v>
      </c>
    </row>
    <row r="6969" spans="1:9" x14ac:dyDescent="0.25">
      <c r="A6969" t="s">
        <v>14973</v>
      </c>
      <c r="B6969" t="s">
        <v>14974</v>
      </c>
      <c r="C6969">
        <v>244</v>
      </c>
      <c r="D6969">
        <v>10</v>
      </c>
      <c r="E6969" s="1">
        <v>3.8299739965350002E-8</v>
      </c>
      <c r="F6969" t="s">
        <v>41</v>
      </c>
      <c r="G6969">
        <v>1</v>
      </c>
      <c r="H6969" t="s">
        <v>9884</v>
      </c>
      <c r="I6969" s="3" t="s">
        <v>13</v>
      </c>
    </row>
    <row r="6970" spans="1:9" x14ac:dyDescent="0.25">
      <c r="A6970" t="s">
        <v>14975</v>
      </c>
      <c r="B6970" t="s">
        <v>14976</v>
      </c>
      <c r="C6970">
        <v>454</v>
      </c>
      <c r="D6970">
        <v>10</v>
      </c>
      <c r="E6970" s="1">
        <v>1.77995543859948E-57</v>
      </c>
      <c r="F6970" t="s">
        <v>1486</v>
      </c>
      <c r="G6970">
        <v>6</v>
      </c>
      <c r="H6970" t="s">
        <v>14977</v>
      </c>
      <c r="I6970" s="3" t="s">
        <v>13</v>
      </c>
    </row>
    <row r="6971" spans="1:9" x14ac:dyDescent="0.25">
      <c r="A6971" t="s">
        <v>14978</v>
      </c>
      <c r="B6971" t="s">
        <v>14979</v>
      </c>
      <c r="C6971">
        <v>435</v>
      </c>
      <c r="D6971">
        <v>10</v>
      </c>
      <c r="E6971" s="1">
        <v>2.4749881299978201E-53</v>
      </c>
      <c r="F6971" t="s">
        <v>1914</v>
      </c>
      <c r="G6971">
        <v>1</v>
      </c>
      <c r="H6971" t="s">
        <v>7935</v>
      </c>
      <c r="I6971" s="3" t="s">
        <v>7129</v>
      </c>
    </row>
    <row r="6972" spans="1:9" x14ac:dyDescent="0.25">
      <c r="A6972" t="s">
        <v>14980</v>
      </c>
      <c r="B6972" t="s">
        <v>14981</v>
      </c>
      <c r="C6972">
        <v>500</v>
      </c>
      <c r="D6972">
        <v>10</v>
      </c>
      <c r="E6972" s="1">
        <v>3.6021157382989802E-37</v>
      </c>
      <c r="F6972" t="s">
        <v>367</v>
      </c>
      <c r="G6972">
        <v>3</v>
      </c>
      <c r="H6972" t="s">
        <v>14982</v>
      </c>
      <c r="I6972" s="3" t="s">
        <v>13</v>
      </c>
    </row>
    <row r="6973" spans="1:9" x14ac:dyDescent="0.25">
      <c r="A6973" t="s">
        <v>14983</v>
      </c>
      <c r="B6973" t="s">
        <v>18</v>
      </c>
      <c r="C6973">
        <v>241</v>
      </c>
      <c r="D6973">
        <v>0</v>
      </c>
      <c r="G6973">
        <v>0</v>
      </c>
      <c r="H6973" t="s">
        <v>13</v>
      </c>
    </row>
    <row r="6974" spans="1:9" x14ac:dyDescent="0.25">
      <c r="A6974" t="s">
        <v>14984</v>
      </c>
      <c r="B6974" t="s">
        <v>18</v>
      </c>
      <c r="C6974">
        <v>275</v>
      </c>
      <c r="D6974">
        <v>0</v>
      </c>
      <c r="G6974">
        <v>0</v>
      </c>
      <c r="H6974" t="s">
        <v>13</v>
      </c>
    </row>
    <row r="6975" spans="1:9" x14ac:dyDescent="0.25">
      <c r="A6975" t="s">
        <v>14985</v>
      </c>
      <c r="B6975" t="s">
        <v>3491</v>
      </c>
      <c r="C6975">
        <v>514</v>
      </c>
      <c r="D6975">
        <v>10</v>
      </c>
      <c r="E6975" s="1">
        <v>1.42160074783214E-49</v>
      </c>
      <c r="F6975" t="s">
        <v>173</v>
      </c>
      <c r="G6975">
        <v>15</v>
      </c>
      <c r="H6975" t="s">
        <v>14986</v>
      </c>
      <c r="I6975" s="3" t="s">
        <v>13</v>
      </c>
    </row>
    <row r="6976" spans="1:9" x14ac:dyDescent="0.25">
      <c r="A6976" t="s">
        <v>14987</v>
      </c>
      <c r="B6976" t="s">
        <v>18</v>
      </c>
      <c r="C6976">
        <v>353</v>
      </c>
      <c r="D6976">
        <v>0</v>
      </c>
      <c r="G6976">
        <v>0</v>
      </c>
      <c r="H6976" t="s">
        <v>13</v>
      </c>
    </row>
    <row r="6977" spans="1:9" x14ac:dyDescent="0.25">
      <c r="A6977" t="s">
        <v>14988</v>
      </c>
      <c r="B6977" t="s">
        <v>1724</v>
      </c>
      <c r="C6977">
        <v>268</v>
      </c>
      <c r="D6977">
        <v>10</v>
      </c>
      <c r="E6977" s="1">
        <v>9.2153333975963798E-8</v>
      </c>
      <c r="F6977" t="s">
        <v>597</v>
      </c>
      <c r="G6977">
        <v>1</v>
      </c>
      <c r="H6977" t="s">
        <v>1779</v>
      </c>
      <c r="I6977" s="3" t="s">
        <v>1780</v>
      </c>
    </row>
    <row r="6978" spans="1:9" x14ac:dyDescent="0.25">
      <c r="A6978" t="s">
        <v>14989</v>
      </c>
      <c r="B6978" t="s">
        <v>2301</v>
      </c>
      <c r="C6978">
        <v>450</v>
      </c>
      <c r="D6978">
        <v>9</v>
      </c>
      <c r="E6978" s="1">
        <v>14.5253721652001</v>
      </c>
      <c r="F6978" s="2">
        <v>68888888888888.797</v>
      </c>
      <c r="G6978">
        <v>1</v>
      </c>
      <c r="H6978" t="s">
        <v>14990</v>
      </c>
      <c r="I6978" s="3" t="s">
        <v>14991</v>
      </c>
    </row>
    <row r="6979" spans="1:9" x14ac:dyDescent="0.25">
      <c r="A6979" t="s">
        <v>14992</v>
      </c>
      <c r="B6979" t="s">
        <v>14993</v>
      </c>
      <c r="C6979">
        <v>404</v>
      </c>
      <c r="D6979">
        <v>10</v>
      </c>
      <c r="E6979" s="1">
        <v>4.7590776457775001E-26</v>
      </c>
      <c r="F6979" t="s">
        <v>2362</v>
      </c>
      <c r="G6979">
        <v>9</v>
      </c>
      <c r="H6979" t="s">
        <v>10078</v>
      </c>
      <c r="I6979" s="3" t="s">
        <v>13</v>
      </c>
    </row>
    <row r="6980" spans="1:9" x14ac:dyDescent="0.25">
      <c r="A6980" t="s">
        <v>14994</v>
      </c>
      <c r="B6980" t="s">
        <v>6624</v>
      </c>
      <c r="C6980">
        <v>476</v>
      </c>
      <c r="D6980">
        <v>10</v>
      </c>
      <c r="E6980" s="1">
        <v>2.59185527695721E-7</v>
      </c>
      <c r="F6980" t="s">
        <v>447</v>
      </c>
      <c r="G6980">
        <v>8</v>
      </c>
      <c r="H6980" t="s">
        <v>6625</v>
      </c>
      <c r="I6980" s="3" t="s">
        <v>1654</v>
      </c>
    </row>
    <row r="6981" spans="1:9" x14ac:dyDescent="0.25">
      <c r="A6981" t="s">
        <v>14995</v>
      </c>
      <c r="B6981" t="s">
        <v>18</v>
      </c>
      <c r="C6981">
        <v>454</v>
      </c>
      <c r="D6981">
        <v>0</v>
      </c>
      <c r="G6981">
        <v>0</v>
      </c>
      <c r="H6981" t="s">
        <v>13</v>
      </c>
    </row>
    <row r="6982" spans="1:9" x14ac:dyDescent="0.25">
      <c r="A6982" t="s">
        <v>14996</v>
      </c>
      <c r="B6982" t="s">
        <v>18</v>
      </c>
      <c r="C6982">
        <v>530</v>
      </c>
      <c r="D6982">
        <v>0</v>
      </c>
      <c r="G6982">
        <v>0</v>
      </c>
      <c r="H6982" t="s">
        <v>13</v>
      </c>
    </row>
    <row r="6983" spans="1:9" x14ac:dyDescent="0.25">
      <c r="A6983" t="s">
        <v>14997</v>
      </c>
      <c r="B6983" t="s">
        <v>14998</v>
      </c>
      <c r="C6983">
        <v>260</v>
      </c>
      <c r="D6983">
        <v>10</v>
      </c>
      <c r="E6983" s="1">
        <v>3.3533337754188201E-6</v>
      </c>
      <c r="F6983" t="s">
        <v>900</v>
      </c>
      <c r="G6983">
        <v>2</v>
      </c>
      <c r="H6983" t="s">
        <v>14999</v>
      </c>
      <c r="I6983" s="3" t="s">
        <v>13</v>
      </c>
    </row>
    <row r="6984" spans="1:9" x14ac:dyDescent="0.25">
      <c r="A6984" t="s">
        <v>15000</v>
      </c>
      <c r="B6984" t="s">
        <v>7824</v>
      </c>
      <c r="C6984">
        <v>493</v>
      </c>
      <c r="D6984">
        <v>10</v>
      </c>
      <c r="E6984" s="1">
        <v>8.0944293942278997E-35</v>
      </c>
      <c r="F6984" t="s">
        <v>777</v>
      </c>
      <c r="G6984">
        <v>7</v>
      </c>
      <c r="H6984" t="s">
        <v>15001</v>
      </c>
      <c r="I6984" s="3" t="s">
        <v>1699</v>
      </c>
    </row>
    <row r="6985" spans="1:9" x14ac:dyDescent="0.25">
      <c r="A6985" t="s">
        <v>15002</v>
      </c>
      <c r="B6985" t="s">
        <v>18</v>
      </c>
      <c r="C6985">
        <v>345</v>
      </c>
      <c r="D6985">
        <v>0</v>
      </c>
      <c r="G6985">
        <v>0</v>
      </c>
      <c r="H6985" t="s">
        <v>13</v>
      </c>
    </row>
    <row r="6986" spans="1:9" x14ac:dyDescent="0.25">
      <c r="A6986" t="s">
        <v>15003</v>
      </c>
      <c r="B6986" t="s">
        <v>18</v>
      </c>
      <c r="C6986">
        <v>461</v>
      </c>
      <c r="D6986">
        <v>0</v>
      </c>
      <c r="G6986">
        <v>0</v>
      </c>
      <c r="H6986" t="s">
        <v>13</v>
      </c>
    </row>
    <row r="6987" spans="1:9" x14ac:dyDescent="0.25">
      <c r="A6987" t="s">
        <v>15004</v>
      </c>
      <c r="B6987" t="s">
        <v>15005</v>
      </c>
      <c r="C6987">
        <v>490</v>
      </c>
      <c r="D6987">
        <v>10</v>
      </c>
      <c r="E6987" s="1">
        <v>1.5218599128965E-46</v>
      </c>
      <c r="F6987" t="s">
        <v>2212</v>
      </c>
      <c r="G6987">
        <v>7</v>
      </c>
      <c r="H6987" t="s">
        <v>15006</v>
      </c>
      <c r="I6987" s="3" t="s">
        <v>578</v>
      </c>
    </row>
    <row r="6988" spans="1:9" x14ac:dyDescent="0.25">
      <c r="A6988" t="s">
        <v>15007</v>
      </c>
      <c r="B6988" t="s">
        <v>15008</v>
      </c>
      <c r="C6988">
        <v>471</v>
      </c>
      <c r="D6988">
        <v>10</v>
      </c>
      <c r="E6988" s="1">
        <v>1.2480881424552501E-39</v>
      </c>
      <c r="F6988" t="s">
        <v>546</v>
      </c>
      <c r="G6988">
        <v>3</v>
      </c>
      <c r="H6988" t="s">
        <v>2600</v>
      </c>
      <c r="I6988" s="3" t="s">
        <v>656</v>
      </c>
    </row>
    <row r="6989" spans="1:9" x14ac:dyDescent="0.25">
      <c r="A6989" t="s">
        <v>15009</v>
      </c>
      <c r="B6989" t="s">
        <v>18</v>
      </c>
      <c r="C6989">
        <v>270</v>
      </c>
      <c r="D6989">
        <v>0</v>
      </c>
      <c r="G6989">
        <v>0</v>
      </c>
      <c r="H6989" t="s">
        <v>13</v>
      </c>
    </row>
    <row r="6990" spans="1:9" x14ac:dyDescent="0.25">
      <c r="A6990" t="s">
        <v>15010</v>
      </c>
      <c r="B6990" t="s">
        <v>175</v>
      </c>
      <c r="C6990">
        <v>516</v>
      </c>
      <c r="D6990">
        <v>10</v>
      </c>
      <c r="E6990" s="1">
        <v>1.27548322981415E-56</v>
      </c>
      <c r="F6990" t="s">
        <v>1697</v>
      </c>
      <c r="G6990">
        <v>3</v>
      </c>
      <c r="H6990" t="s">
        <v>15011</v>
      </c>
      <c r="I6990" s="3" t="s">
        <v>13</v>
      </c>
    </row>
    <row r="6991" spans="1:9" x14ac:dyDescent="0.25">
      <c r="A6991" t="s">
        <v>15012</v>
      </c>
      <c r="B6991" t="s">
        <v>15013</v>
      </c>
      <c r="C6991">
        <v>452</v>
      </c>
      <c r="D6991">
        <v>10</v>
      </c>
      <c r="E6991" s="1">
        <v>2.5010641057820002E-37</v>
      </c>
      <c r="F6991" t="s">
        <v>1778</v>
      </c>
      <c r="G6991">
        <v>1</v>
      </c>
      <c r="H6991" t="s">
        <v>15014</v>
      </c>
      <c r="I6991" s="3" t="s">
        <v>13</v>
      </c>
    </row>
    <row r="6992" spans="1:9" x14ac:dyDescent="0.25">
      <c r="A6992" t="s">
        <v>15015</v>
      </c>
      <c r="B6992" t="s">
        <v>15016</v>
      </c>
      <c r="C6992">
        <v>496</v>
      </c>
      <c r="D6992">
        <v>10</v>
      </c>
      <c r="E6992" s="1">
        <v>2.2074869649649298E-21</v>
      </c>
      <c r="F6992" t="s">
        <v>2573</v>
      </c>
      <c r="G6992">
        <v>4</v>
      </c>
      <c r="H6992" t="s">
        <v>15017</v>
      </c>
      <c r="I6992" s="3" t="s">
        <v>15018</v>
      </c>
    </row>
    <row r="6993" spans="1:9" x14ac:dyDescent="0.25">
      <c r="A6993" t="s">
        <v>15019</v>
      </c>
      <c r="B6993" t="s">
        <v>15020</v>
      </c>
      <c r="C6993">
        <v>475</v>
      </c>
      <c r="D6993">
        <v>10</v>
      </c>
      <c r="E6993" s="1">
        <v>4.82047905989862E-54</v>
      </c>
      <c r="F6993" t="s">
        <v>2239</v>
      </c>
      <c r="G6993">
        <v>4</v>
      </c>
      <c r="H6993" t="s">
        <v>15021</v>
      </c>
      <c r="I6993" s="3" t="s">
        <v>13</v>
      </c>
    </row>
    <row r="6994" spans="1:9" x14ac:dyDescent="0.25">
      <c r="A6994" t="s">
        <v>15022</v>
      </c>
      <c r="B6994" t="s">
        <v>10733</v>
      </c>
      <c r="C6994">
        <v>274</v>
      </c>
      <c r="D6994">
        <v>10</v>
      </c>
      <c r="E6994" s="1">
        <v>3.7289086048424597E-9</v>
      </c>
      <c r="F6994" t="s">
        <v>3343</v>
      </c>
      <c r="G6994">
        <v>22</v>
      </c>
      <c r="H6994" t="s">
        <v>15023</v>
      </c>
      <c r="I6994" s="3" t="s">
        <v>2390</v>
      </c>
    </row>
    <row r="6995" spans="1:9" x14ac:dyDescent="0.25">
      <c r="A6995" t="s">
        <v>15024</v>
      </c>
      <c r="B6995" t="s">
        <v>1178</v>
      </c>
      <c r="C6995">
        <v>432</v>
      </c>
      <c r="D6995">
        <v>10</v>
      </c>
      <c r="E6995" s="1">
        <v>1.05930288823439E-22</v>
      </c>
      <c r="F6995" t="s">
        <v>369</v>
      </c>
      <c r="G6995">
        <v>12</v>
      </c>
      <c r="H6995" t="s">
        <v>15025</v>
      </c>
      <c r="I6995" s="3" t="s">
        <v>13</v>
      </c>
    </row>
    <row r="6996" spans="1:9" x14ac:dyDescent="0.25">
      <c r="A6996" t="s">
        <v>15026</v>
      </c>
      <c r="B6996" t="s">
        <v>15027</v>
      </c>
      <c r="C6996">
        <v>439</v>
      </c>
      <c r="D6996">
        <v>10</v>
      </c>
      <c r="E6996" s="1">
        <v>1.8281472471972999E-49</v>
      </c>
      <c r="F6996" t="s">
        <v>110</v>
      </c>
      <c r="G6996">
        <v>0</v>
      </c>
      <c r="H6996" t="s">
        <v>13</v>
      </c>
    </row>
    <row r="6997" spans="1:9" x14ac:dyDescent="0.25">
      <c r="A6997" t="s">
        <v>15028</v>
      </c>
      <c r="B6997" t="s">
        <v>15029</v>
      </c>
      <c r="C6997">
        <v>419</v>
      </c>
      <c r="D6997">
        <v>10</v>
      </c>
      <c r="E6997" s="1">
        <v>3.9184365526826501E-51</v>
      </c>
      <c r="F6997" t="s">
        <v>764</v>
      </c>
      <c r="G6997">
        <v>4</v>
      </c>
      <c r="H6997" t="s">
        <v>15030</v>
      </c>
      <c r="I6997" s="3" t="s">
        <v>13</v>
      </c>
    </row>
    <row r="6998" spans="1:9" x14ac:dyDescent="0.25">
      <c r="A6998" t="s">
        <v>15031</v>
      </c>
      <c r="B6998" t="s">
        <v>175</v>
      </c>
      <c r="C6998">
        <v>526</v>
      </c>
      <c r="D6998">
        <v>10</v>
      </c>
      <c r="E6998" s="1">
        <v>1.38733202917303</v>
      </c>
      <c r="F6998" t="s">
        <v>2910</v>
      </c>
      <c r="G6998">
        <v>2</v>
      </c>
      <c r="H6998" t="s">
        <v>10465</v>
      </c>
    </row>
    <row r="6999" spans="1:9" x14ac:dyDescent="0.25">
      <c r="A6999" t="s">
        <v>15032</v>
      </c>
      <c r="B6999" t="s">
        <v>18</v>
      </c>
      <c r="C6999">
        <v>261</v>
      </c>
      <c r="D6999">
        <v>0</v>
      </c>
      <c r="G6999">
        <v>0</v>
      </c>
      <c r="H6999" t="s">
        <v>13</v>
      </c>
    </row>
    <row r="7000" spans="1:9" x14ac:dyDescent="0.25">
      <c r="A7000" t="s">
        <v>15033</v>
      </c>
      <c r="B7000" t="s">
        <v>18</v>
      </c>
      <c r="C7000">
        <v>341</v>
      </c>
      <c r="D7000">
        <v>0</v>
      </c>
      <c r="G7000">
        <v>0</v>
      </c>
      <c r="H7000" t="s">
        <v>13</v>
      </c>
    </row>
    <row r="7001" spans="1:9" x14ac:dyDescent="0.25">
      <c r="A7001" t="s">
        <v>15034</v>
      </c>
      <c r="B7001" t="s">
        <v>5230</v>
      </c>
      <c r="C7001">
        <v>464</v>
      </c>
      <c r="D7001">
        <v>10</v>
      </c>
      <c r="E7001" s="1">
        <v>1.67296830063768E-32</v>
      </c>
      <c r="F7001" t="s">
        <v>2067</v>
      </c>
      <c r="G7001">
        <v>7</v>
      </c>
      <c r="H7001" t="s">
        <v>5231</v>
      </c>
      <c r="I7001" s="3" t="s">
        <v>13</v>
      </c>
    </row>
    <row r="7002" spans="1:9" x14ac:dyDescent="0.25">
      <c r="A7002" t="s">
        <v>15035</v>
      </c>
      <c r="B7002" t="s">
        <v>15036</v>
      </c>
      <c r="C7002">
        <v>468</v>
      </c>
      <c r="D7002">
        <v>10</v>
      </c>
      <c r="E7002" s="1">
        <v>1.83812014707063E-31</v>
      </c>
      <c r="F7002" t="s">
        <v>1067</v>
      </c>
      <c r="G7002">
        <v>4</v>
      </c>
      <c r="H7002" t="s">
        <v>15037</v>
      </c>
      <c r="I7002" s="3" t="s">
        <v>4436</v>
      </c>
    </row>
    <row r="7003" spans="1:9" x14ac:dyDescent="0.25">
      <c r="A7003" t="s">
        <v>15038</v>
      </c>
      <c r="B7003" t="s">
        <v>15039</v>
      </c>
      <c r="C7003">
        <v>447</v>
      </c>
      <c r="D7003">
        <v>10</v>
      </c>
      <c r="E7003" s="1">
        <v>2.9072907105360101E-25</v>
      </c>
      <c r="F7003" t="s">
        <v>1067</v>
      </c>
      <c r="G7003">
        <v>6</v>
      </c>
      <c r="H7003" t="s">
        <v>15040</v>
      </c>
      <c r="I7003" s="3" t="s">
        <v>1267</v>
      </c>
    </row>
    <row r="7004" spans="1:9" x14ac:dyDescent="0.25">
      <c r="A7004" t="s">
        <v>15041</v>
      </c>
      <c r="B7004" t="s">
        <v>18</v>
      </c>
      <c r="C7004">
        <v>490</v>
      </c>
      <c r="D7004">
        <v>0</v>
      </c>
      <c r="G7004">
        <v>0</v>
      </c>
      <c r="H7004" t="s">
        <v>13</v>
      </c>
    </row>
    <row r="7005" spans="1:9" x14ac:dyDescent="0.25">
      <c r="A7005" t="s">
        <v>15042</v>
      </c>
      <c r="B7005" t="s">
        <v>6518</v>
      </c>
      <c r="C7005">
        <v>500</v>
      </c>
      <c r="D7005">
        <v>10</v>
      </c>
      <c r="E7005" s="1">
        <v>6.5039815772259698E-71</v>
      </c>
      <c r="F7005" t="s">
        <v>1432</v>
      </c>
      <c r="G7005">
        <v>6</v>
      </c>
      <c r="H7005" t="s">
        <v>6519</v>
      </c>
      <c r="I7005" s="3" t="s">
        <v>6520</v>
      </c>
    </row>
    <row r="7006" spans="1:9" x14ac:dyDescent="0.25">
      <c r="A7006" t="s">
        <v>15043</v>
      </c>
      <c r="B7006" t="s">
        <v>3491</v>
      </c>
      <c r="C7006">
        <v>512</v>
      </c>
      <c r="D7006">
        <v>10</v>
      </c>
      <c r="E7006" s="1">
        <v>8.1498610212192894E-29</v>
      </c>
      <c r="F7006" t="s">
        <v>594</v>
      </c>
      <c r="G7006">
        <v>18</v>
      </c>
      <c r="H7006" t="s">
        <v>15044</v>
      </c>
      <c r="I7006" s="3" t="s">
        <v>13</v>
      </c>
    </row>
    <row r="7007" spans="1:9" x14ac:dyDescent="0.25">
      <c r="A7007" t="s">
        <v>15045</v>
      </c>
      <c r="B7007" t="s">
        <v>18</v>
      </c>
      <c r="C7007">
        <v>325</v>
      </c>
      <c r="D7007">
        <v>0</v>
      </c>
      <c r="G7007">
        <v>0</v>
      </c>
      <c r="H7007" t="s">
        <v>13</v>
      </c>
    </row>
    <row r="7008" spans="1:9" x14ac:dyDescent="0.25">
      <c r="A7008" t="s">
        <v>15046</v>
      </c>
      <c r="B7008" t="s">
        <v>15047</v>
      </c>
      <c r="C7008">
        <v>470</v>
      </c>
      <c r="D7008">
        <v>10</v>
      </c>
      <c r="E7008" s="1">
        <v>3.3429299227139302E-12</v>
      </c>
      <c r="F7008" t="s">
        <v>4166</v>
      </c>
      <c r="G7008">
        <v>1</v>
      </c>
      <c r="H7008" t="s">
        <v>15048</v>
      </c>
      <c r="I7008" s="3" t="s">
        <v>13</v>
      </c>
    </row>
    <row r="7009" spans="1:9" x14ac:dyDescent="0.25">
      <c r="A7009" t="s">
        <v>15049</v>
      </c>
      <c r="B7009" t="s">
        <v>18</v>
      </c>
      <c r="C7009">
        <v>254</v>
      </c>
      <c r="D7009">
        <v>0</v>
      </c>
      <c r="G7009">
        <v>0</v>
      </c>
      <c r="H7009" t="s">
        <v>13</v>
      </c>
    </row>
    <row r="7010" spans="1:9" x14ac:dyDescent="0.25">
      <c r="A7010" t="s">
        <v>15050</v>
      </c>
      <c r="B7010" t="s">
        <v>10718</v>
      </c>
      <c r="C7010">
        <v>307</v>
      </c>
      <c r="D7010">
        <v>4</v>
      </c>
      <c r="E7010" s="1">
        <v>0.53718034896871003</v>
      </c>
      <c r="F7010" t="s">
        <v>471</v>
      </c>
      <c r="G7010">
        <v>0</v>
      </c>
      <c r="H7010" t="s">
        <v>13</v>
      </c>
    </row>
    <row r="7011" spans="1:9" x14ac:dyDescent="0.25">
      <c r="A7011" t="s">
        <v>15051</v>
      </c>
      <c r="B7011" t="s">
        <v>15052</v>
      </c>
      <c r="C7011">
        <v>476</v>
      </c>
      <c r="D7011">
        <v>10</v>
      </c>
      <c r="E7011" s="1">
        <v>2.16381596430002E-54</v>
      </c>
      <c r="F7011" t="s">
        <v>932</v>
      </c>
      <c r="G7011">
        <v>7</v>
      </c>
      <c r="H7011" t="s">
        <v>5908</v>
      </c>
      <c r="I7011" s="3" t="s">
        <v>13</v>
      </c>
    </row>
    <row r="7012" spans="1:9" x14ac:dyDescent="0.25">
      <c r="A7012" t="s">
        <v>15053</v>
      </c>
      <c r="B7012" t="s">
        <v>15054</v>
      </c>
      <c r="C7012">
        <v>469</v>
      </c>
      <c r="D7012">
        <v>10</v>
      </c>
      <c r="E7012" s="1">
        <v>1.7123161699104299E-53</v>
      </c>
      <c r="F7012" t="s">
        <v>1455</v>
      </c>
      <c r="G7012">
        <v>3</v>
      </c>
      <c r="H7012" t="s">
        <v>15055</v>
      </c>
      <c r="I7012" s="3" t="s">
        <v>5711</v>
      </c>
    </row>
    <row r="7013" spans="1:9" x14ac:dyDescent="0.25">
      <c r="A7013" t="s">
        <v>15056</v>
      </c>
      <c r="B7013" t="s">
        <v>10130</v>
      </c>
      <c r="C7013">
        <v>470</v>
      </c>
      <c r="D7013">
        <v>10</v>
      </c>
      <c r="E7013" s="1">
        <v>2.2883624114324702E-53</v>
      </c>
      <c r="F7013" t="s">
        <v>944</v>
      </c>
      <c r="G7013">
        <v>4</v>
      </c>
      <c r="H7013" t="s">
        <v>15057</v>
      </c>
      <c r="I7013" s="3" t="s">
        <v>13</v>
      </c>
    </row>
    <row r="7014" spans="1:9" x14ac:dyDescent="0.25">
      <c r="A7014" t="s">
        <v>15058</v>
      </c>
      <c r="B7014" t="s">
        <v>18</v>
      </c>
      <c r="C7014">
        <v>470</v>
      </c>
      <c r="D7014">
        <v>0</v>
      </c>
      <c r="G7014">
        <v>0</v>
      </c>
      <c r="H7014" t="s">
        <v>13</v>
      </c>
    </row>
    <row r="7015" spans="1:9" x14ac:dyDescent="0.25">
      <c r="A7015" t="s">
        <v>15059</v>
      </c>
      <c r="B7015" t="s">
        <v>15060</v>
      </c>
      <c r="C7015">
        <v>474</v>
      </c>
      <c r="D7015">
        <v>3</v>
      </c>
      <c r="E7015" s="1">
        <v>126.128267445795</v>
      </c>
      <c r="F7015" s="2">
        <v>74666666666666.594</v>
      </c>
      <c r="G7015">
        <v>0</v>
      </c>
      <c r="H7015" t="s">
        <v>13</v>
      </c>
    </row>
    <row r="7016" spans="1:9" x14ac:dyDescent="0.25">
      <c r="A7016" t="s">
        <v>15061</v>
      </c>
      <c r="B7016" t="s">
        <v>18</v>
      </c>
      <c r="C7016">
        <v>327</v>
      </c>
      <c r="D7016">
        <v>0</v>
      </c>
      <c r="G7016">
        <v>0</v>
      </c>
      <c r="H7016" t="s">
        <v>13</v>
      </c>
    </row>
    <row r="7017" spans="1:9" x14ac:dyDescent="0.25">
      <c r="A7017" t="s">
        <v>15062</v>
      </c>
      <c r="B7017" t="s">
        <v>18</v>
      </c>
      <c r="C7017">
        <v>504</v>
      </c>
      <c r="D7017">
        <v>0</v>
      </c>
      <c r="G7017">
        <v>0</v>
      </c>
      <c r="H7017" t="s">
        <v>13</v>
      </c>
    </row>
    <row r="7018" spans="1:9" x14ac:dyDescent="0.25">
      <c r="A7018" t="s">
        <v>15063</v>
      </c>
      <c r="B7018" t="s">
        <v>5233</v>
      </c>
      <c r="C7018">
        <v>518</v>
      </c>
      <c r="D7018">
        <v>10</v>
      </c>
      <c r="E7018" s="1">
        <v>1.02359717170844E-69</v>
      </c>
      <c r="F7018" t="s">
        <v>1041</v>
      </c>
      <c r="G7018">
        <v>3</v>
      </c>
      <c r="H7018" t="s">
        <v>5234</v>
      </c>
      <c r="I7018" s="3" t="s">
        <v>13</v>
      </c>
    </row>
    <row r="7019" spans="1:9" x14ac:dyDescent="0.25">
      <c r="A7019" t="s">
        <v>15064</v>
      </c>
      <c r="B7019" t="s">
        <v>18</v>
      </c>
      <c r="C7019">
        <v>481</v>
      </c>
      <c r="D7019">
        <v>0</v>
      </c>
      <c r="G7019">
        <v>0</v>
      </c>
      <c r="H7019" t="s">
        <v>13</v>
      </c>
    </row>
    <row r="7020" spans="1:9" x14ac:dyDescent="0.25">
      <c r="A7020" t="s">
        <v>15065</v>
      </c>
      <c r="B7020" t="s">
        <v>15066</v>
      </c>
      <c r="C7020">
        <v>452</v>
      </c>
      <c r="D7020">
        <v>10</v>
      </c>
      <c r="E7020" s="1">
        <v>8.0456469259762208E-34</v>
      </c>
      <c r="F7020" t="s">
        <v>764</v>
      </c>
      <c r="G7020">
        <v>0</v>
      </c>
      <c r="H7020" t="s">
        <v>13</v>
      </c>
    </row>
    <row r="7021" spans="1:9" x14ac:dyDescent="0.25">
      <c r="A7021" t="s">
        <v>15067</v>
      </c>
      <c r="B7021" t="s">
        <v>7003</v>
      </c>
      <c r="C7021">
        <v>485</v>
      </c>
      <c r="D7021">
        <v>10</v>
      </c>
      <c r="E7021" s="1">
        <v>4.7184778177506401E-34</v>
      </c>
      <c r="F7021" t="s">
        <v>699</v>
      </c>
      <c r="G7021">
        <v>5</v>
      </c>
      <c r="H7021" t="s">
        <v>15068</v>
      </c>
      <c r="I7021" s="3" t="s">
        <v>13</v>
      </c>
    </row>
    <row r="7022" spans="1:9" x14ac:dyDescent="0.25">
      <c r="A7022" t="s">
        <v>15069</v>
      </c>
      <c r="B7022" t="s">
        <v>535</v>
      </c>
      <c r="C7022">
        <v>218</v>
      </c>
      <c r="D7022">
        <v>10</v>
      </c>
      <c r="E7022" s="1">
        <v>7.1390703493602701E-13</v>
      </c>
      <c r="F7022" t="s">
        <v>1263</v>
      </c>
      <c r="G7022">
        <v>6</v>
      </c>
      <c r="H7022" t="s">
        <v>15070</v>
      </c>
      <c r="I7022" s="3" t="s">
        <v>318</v>
      </c>
    </row>
    <row r="7023" spans="1:9" x14ac:dyDescent="0.25">
      <c r="A7023" t="s">
        <v>15071</v>
      </c>
      <c r="B7023" t="s">
        <v>535</v>
      </c>
      <c r="C7023">
        <v>465</v>
      </c>
      <c r="D7023">
        <v>10</v>
      </c>
      <c r="E7023" s="1">
        <v>3.6453110379177702E-39</v>
      </c>
      <c r="F7023" t="s">
        <v>759</v>
      </c>
      <c r="G7023">
        <v>1</v>
      </c>
      <c r="H7023" t="s">
        <v>15072</v>
      </c>
      <c r="I7023" s="3" t="s">
        <v>13</v>
      </c>
    </row>
    <row r="7024" spans="1:9" x14ac:dyDescent="0.25">
      <c r="A7024" t="s">
        <v>15073</v>
      </c>
      <c r="B7024" t="s">
        <v>15074</v>
      </c>
      <c r="C7024">
        <v>427</v>
      </c>
      <c r="D7024">
        <v>10</v>
      </c>
      <c r="E7024" s="1">
        <v>5.4374482098466198E-45</v>
      </c>
      <c r="F7024" t="s">
        <v>699</v>
      </c>
      <c r="G7024">
        <v>3</v>
      </c>
      <c r="H7024" t="s">
        <v>405</v>
      </c>
    </row>
    <row r="7025" spans="1:9" x14ac:dyDescent="0.25">
      <c r="A7025" t="s">
        <v>15075</v>
      </c>
      <c r="B7025" t="s">
        <v>718</v>
      </c>
      <c r="C7025">
        <v>416</v>
      </c>
      <c r="D7025">
        <v>10</v>
      </c>
      <c r="E7025" s="1">
        <v>1.9705204608257499E-18</v>
      </c>
      <c r="F7025" t="s">
        <v>6363</v>
      </c>
      <c r="G7025">
        <v>3</v>
      </c>
      <c r="H7025" t="s">
        <v>15076</v>
      </c>
      <c r="I7025" s="3" t="s">
        <v>13</v>
      </c>
    </row>
    <row r="7026" spans="1:9" x14ac:dyDescent="0.25">
      <c r="A7026" t="s">
        <v>15077</v>
      </c>
      <c r="B7026" t="s">
        <v>4031</v>
      </c>
      <c r="C7026">
        <v>404</v>
      </c>
      <c r="D7026">
        <v>10</v>
      </c>
      <c r="E7026" s="1">
        <v>1.1008434782887501E-35</v>
      </c>
      <c r="F7026" t="s">
        <v>1067</v>
      </c>
      <c r="G7026">
        <v>3</v>
      </c>
      <c r="H7026" t="s">
        <v>15078</v>
      </c>
      <c r="I7026" s="3" t="s">
        <v>13</v>
      </c>
    </row>
    <row r="7027" spans="1:9" x14ac:dyDescent="0.25">
      <c r="A7027" t="s">
        <v>15079</v>
      </c>
      <c r="B7027" t="s">
        <v>7781</v>
      </c>
      <c r="C7027">
        <v>421</v>
      </c>
      <c r="D7027">
        <v>10</v>
      </c>
      <c r="E7027" s="1">
        <v>1.09915715742454E-61</v>
      </c>
      <c r="F7027" t="s">
        <v>103</v>
      </c>
      <c r="G7027">
        <v>7</v>
      </c>
      <c r="H7027" t="s">
        <v>7782</v>
      </c>
      <c r="I7027" s="3" t="s">
        <v>318</v>
      </c>
    </row>
    <row r="7028" spans="1:9" x14ac:dyDescent="0.25">
      <c r="A7028" t="s">
        <v>15080</v>
      </c>
      <c r="B7028" t="s">
        <v>175</v>
      </c>
      <c r="C7028">
        <v>462</v>
      </c>
      <c r="D7028">
        <v>10</v>
      </c>
      <c r="E7028" s="1">
        <v>6.1006601403165404E-59</v>
      </c>
      <c r="F7028" t="s">
        <v>301</v>
      </c>
      <c r="G7028">
        <v>6</v>
      </c>
      <c r="H7028" t="s">
        <v>15081</v>
      </c>
      <c r="I7028" s="3" t="s">
        <v>13</v>
      </c>
    </row>
    <row r="7029" spans="1:9" x14ac:dyDescent="0.25">
      <c r="A7029" t="s">
        <v>15082</v>
      </c>
      <c r="B7029" t="s">
        <v>1838</v>
      </c>
      <c r="C7029">
        <v>466</v>
      </c>
      <c r="D7029">
        <v>10</v>
      </c>
      <c r="E7029" s="1">
        <v>4.4230215861143501E-17</v>
      </c>
      <c r="F7029" t="s">
        <v>10524</v>
      </c>
      <c r="G7029">
        <v>2</v>
      </c>
      <c r="H7029" t="s">
        <v>393</v>
      </c>
    </row>
    <row r="7030" spans="1:9" x14ac:dyDescent="0.25">
      <c r="A7030" t="s">
        <v>15083</v>
      </c>
      <c r="B7030" t="s">
        <v>18</v>
      </c>
      <c r="C7030">
        <v>530</v>
      </c>
      <c r="D7030">
        <v>0</v>
      </c>
      <c r="G7030">
        <v>0</v>
      </c>
      <c r="H7030" t="s">
        <v>13</v>
      </c>
    </row>
    <row r="7031" spans="1:9" x14ac:dyDescent="0.25">
      <c r="A7031" t="s">
        <v>15084</v>
      </c>
      <c r="B7031" t="s">
        <v>15085</v>
      </c>
      <c r="C7031">
        <v>484</v>
      </c>
      <c r="D7031">
        <v>10</v>
      </c>
      <c r="E7031" s="1">
        <v>7.7087061185369898E-34</v>
      </c>
      <c r="F7031" t="s">
        <v>398</v>
      </c>
      <c r="G7031">
        <v>6</v>
      </c>
      <c r="H7031" t="s">
        <v>15086</v>
      </c>
      <c r="I7031" s="3" t="s">
        <v>3050</v>
      </c>
    </row>
    <row r="7032" spans="1:9" x14ac:dyDescent="0.25">
      <c r="A7032" t="s">
        <v>15087</v>
      </c>
      <c r="B7032" t="s">
        <v>15088</v>
      </c>
      <c r="C7032">
        <v>485</v>
      </c>
      <c r="D7032">
        <v>10</v>
      </c>
      <c r="E7032" s="1">
        <v>4.48793455880129E-58</v>
      </c>
      <c r="F7032" t="s">
        <v>691</v>
      </c>
      <c r="G7032">
        <v>6</v>
      </c>
      <c r="H7032" t="s">
        <v>15089</v>
      </c>
      <c r="I7032" s="3" t="s">
        <v>15090</v>
      </c>
    </row>
    <row r="7033" spans="1:9" x14ac:dyDescent="0.25">
      <c r="A7033" t="s">
        <v>15091</v>
      </c>
      <c r="B7033" t="s">
        <v>1965</v>
      </c>
      <c r="C7033">
        <v>475</v>
      </c>
      <c r="D7033">
        <v>10</v>
      </c>
      <c r="E7033" s="1">
        <v>1.0051311536712999E-52</v>
      </c>
      <c r="F7033" t="s">
        <v>852</v>
      </c>
      <c r="G7033">
        <v>7</v>
      </c>
      <c r="H7033" t="s">
        <v>15092</v>
      </c>
      <c r="I7033" s="3" t="s">
        <v>15093</v>
      </c>
    </row>
    <row r="7034" spans="1:9" x14ac:dyDescent="0.25">
      <c r="A7034" t="s">
        <v>15094</v>
      </c>
      <c r="B7034" t="s">
        <v>175</v>
      </c>
      <c r="C7034">
        <v>399</v>
      </c>
      <c r="D7034">
        <v>10</v>
      </c>
      <c r="E7034" s="1">
        <v>3.61815248574424E-40</v>
      </c>
      <c r="F7034" t="s">
        <v>932</v>
      </c>
      <c r="G7034">
        <v>1</v>
      </c>
      <c r="H7034" t="s">
        <v>8087</v>
      </c>
      <c r="I7034" s="3" t="s">
        <v>13</v>
      </c>
    </row>
    <row r="7035" spans="1:9" x14ac:dyDescent="0.25">
      <c r="A7035" t="s">
        <v>15095</v>
      </c>
      <c r="B7035" t="s">
        <v>15096</v>
      </c>
      <c r="C7035">
        <v>523</v>
      </c>
      <c r="D7035">
        <v>10</v>
      </c>
      <c r="E7035" s="1">
        <v>2.9105191056480001E-37</v>
      </c>
      <c r="F7035" t="s">
        <v>1432</v>
      </c>
      <c r="G7035">
        <v>2</v>
      </c>
      <c r="H7035" t="s">
        <v>15097</v>
      </c>
      <c r="I7035" s="3" t="s">
        <v>13</v>
      </c>
    </row>
    <row r="7036" spans="1:9" x14ac:dyDescent="0.25">
      <c r="A7036" t="s">
        <v>15098</v>
      </c>
      <c r="B7036" t="s">
        <v>15099</v>
      </c>
      <c r="C7036">
        <v>475</v>
      </c>
      <c r="D7036">
        <v>10</v>
      </c>
      <c r="E7036" s="1">
        <v>6.5757922056197696E-19</v>
      </c>
      <c r="F7036" t="s">
        <v>2889</v>
      </c>
      <c r="G7036">
        <v>0</v>
      </c>
      <c r="H7036" t="s">
        <v>13</v>
      </c>
    </row>
    <row r="7037" spans="1:9" x14ac:dyDescent="0.25">
      <c r="A7037" t="s">
        <v>15100</v>
      </c>
      <c r="B7037" t="s">
        <v>18</v>
      </c>
      <c r="C7037">
        <v>479</v>
      </c>
      <c r="D7037">
        <v>0</v>
      </c>
      <c r="G7037">
        <v>0</v>
      </c>
      <c r="H7037" t="s">
        <v>13</v>
      </c>
    </row>
    <row r="7038" spans="1:9" x14ac:dyDescent="0.25">
      <c r="A7038" t="s">
        <v>15101</v>
      </c>
      <c r="B7038" t="s">
        <v>15102</v>
      </c>
      <c r="C7038">
        <v>415</v>
      </c>
      <c r="D7038">
        <v>10</v>
      </c>
      <c r="E7038" s="1">
        <v>1.4111243320317E-33</v>
      </c>
      <c r="F7038" t="s">
        <v>266</v>
      </c>
      <c r="G7038">
        <v>3</v>
      </c>
      <c r="H7038" t="s">
        <v>15103</v>
      </c>
      <c r="I7038" s="3" t="s">
        <v>15104</v>
      </c>
    </row>
    <row r="7039" spans="1:9" x14ac:dyDescent="0.25">
      <c r="A7039" t="s">
        <v>15105</v>
      </c>
      <c r="B7039" t="s">
        <v>18</v>
      </c>
      <c r="C7039">
        <v>496</v>
      </c>
      <c r="D7039">
        <v>0</v>
      </c>
      <c r="G7039">
        <v>0</v>
      </c>
      <c r="H7039" t="s">
        <v>13</v>
      </c>
    </row>
    <row r="7040" spans="1:9" x14ac:dyDescent="0.25">
      <c r="A7040" t="s">
        <v>15106</v>
      </c>
      <c r="B7040" t="s">
        <v>8199</v>
      </c>
      <c r="C7040">
        <v>498</v>
      </c>
      <c r="D7040">
        <v>10</v>
      </c>
      <c r="E7040" s="1">
        <v>5.0561790306402702E-68</v>
      </c>
      <c r="F7040" t="s">
        <v>1697</v>
      </c>
      <c r="G7040">
        <v>6</v>
      </c>
      <c r="H7040" t="s">
        <v>10298</v>
      </c>
      <c r="I7040" s="3" t="s">
        <v>13</v>
      </c>
    </row>
    <row r="7041" spans="1:9" x14ac:dyDescent="0.25">
      <c r="A7041" t="s">
        <v>15107</v>
      </c>
      <c r="B7041" t="s">
        <v>13287</v>
      </c>
      <c r="C7041">
        <v>481</v>
      </c>
      <c r="D7041">
        <v>10</v>
      </c>
      <c r="E7041" s="1">
        <v>5.6002184320956999E-30</v>
      </c>
      <c r="F7041" t="s">
        <v>45</v>
      </c>
      <c r="G7041">
        <v>4</v>
      </c>
      <c r="H7041" t="s">
        <v>15108</v>
      </c>
      <c r="I7041" s="3" t="s">
        <v>15109</v>
      </c>
    </row>
    <row r="7042" spans="1:9" x14ac:dyDescent="0.25">
      <c r="A7042" t="s">
        <v>15110</v>
      </c>
      <c r="B7042" t="s">
        <v>15111</v>
      </c>
      <c r="C7042">
        <v>476</v>
      </c>
      <c r="D7042">
        <v>10</v>
      </c>
      <c r="E7042" s="1">
        <v>7.7317995729608607E-36</v>
      </c>
      <c r="F7042" t="s">
        <v>1532</v>
      </c>
      <c r="G7042">
        <v>1</v>
      </c>
      <c r="H7042" t="s">
        <v>890</v>
      </c>
      <c r="I7042" s="3" t="s">
        <v>13</v>
      </c>
    </row>
    <row r="7043" spans="1:9" x14ac:dyDescent="0.25">
      <c r="A7043" t="s">
        <v>15112</v>
      </c>
      <c r="B7043" t="s">
        <v>15113</v>
      </c>
      <c r="C7043">
        <v>448</v>
      </c>
      <c r="D7043">
        <v>10</v>
      </c>
      <c r="E7043" s="1">
        <v>6.4727620235257601E-4</v>
      </c>
      <c r="F7043" t="s">
        <v>10879</v>
      </c>
      <c r="G7043">
        <v>1</v>
      </c>
      <c r="H7043" t="s">
        <v>15114</v>
      </c>
      <c r="I7043" s="3" t="s">
        <v>13</v>
      </c>
    </row>
    <row r="7044" spans="1:9" x14ac:dyDescent="0.25">
      <c r="A7044" t="s">
        <v>15115</v>
      </c>
      <c r="B7044" t="s">
        <v>1178</v>
      </c>
      <c r="C7044">
        <v>390</v>
      </c>
      <c r="D7044">
        <v>10</v>
      </c>
      <c r="E7044" s="1">
        <v>4.7063408342337602E-27</v>
      </c>
      <c r="F7044" t="s">
        <v>459</v>
      </c>
      <c r="G7044">
        <v>3</v>
      </c>
      <c r="H7044" t="s">
        <v>15116</v>
      </c>
      <c r="I7044" s="3" t="s">
        <v>13</v>
      </c>
    </row>
    <row r="7045" spans="1:9" x14ac:dyDescent="0.25">
      <c r="A7045" t="s">
        <v>15117</v>
      </c>
      <c r="B7045" t="s">
        <v>15118</v>
      </c>
      <c r="C7045">
        <v>266</v>
      </c>
      <c r="D7045">
        <v>10</v>
      </c>
      <c r="E7045" s="1">
        <v>2.5004804364012701E-29</v>
      </c>
      <c r="F7045" t="s">
        <v>772</v>
      </c>
      <c r="G7045">
        <v>8</v>
      </c>
      <c r="H7045" t="s">
        <v>15119</v>
      </c>
      <c r="I7045" s="3" t="s">
        <v>13</v>
      </c>
    </row>
    <row r="7046" spans="1:9" x14ac:dyDescent="0.25">
      <c r="A7046" t="s">
        <v>15120</v>
      </c>
      <c r="B7046" t="s">
        <v>11177</v>
      </c>
      <c r="C7046">
        <v>474</v>
      </c>
      <c r="D7046">
        <v>10</v>
      </c>
      <c r="E7046" s="1">
        <v>2.97434057972965E-32</v>
      </c>
      <c r="F7046" t="s">
        <v>546</v>
      </c>
      <c r="G7046">
        <v>2</v>
      </c>
      <c r="H7046" t="s">
        <v>5948</v>
      </c>
      <c r="I7046" s="3" t="s">
        <v>13</v>
      </c>
    </row>
    <row r="7047" spans="1:9" x14ac:dyDescent="0.25">
      <c r="A7047" t="s">
        <v>15121</v>
      </c>
      <c r="B7047" t="s">
        <v>15122</v>
      </c>
      <c r="C7047">
        <v>450</v>
      </c>
      <c r="D7047">
        <v>10</v>
      </c>
      <c r="E7047" s="1">
        <v>9.5829503877867595E-32</v>
      </c>
      <c r="F7047" t="s">
        <v>424</v>
      </c>
      <c r="G7047">
        <v>4</v>
      </c>
      <c r="H7047" t="s">
        <v>15123</v>
      </c>
      <c r="I7047" s="3" t="s">
        <v>15124</v>
      </c>
    </row>
    <row r="7048" spans="1:9" x14ac:dyDescent="0.25">
      <c r="A7048" t="s">
        <v>15125</v>
      </c>
      <c r="B7048" t="s">
        <v>15126</v>
      </c>
      <c r="C7048">
        <v>495</v>
      </c>
      <c r="D7048">
        <v>10</v>
      </c>
      <c r="E7048" s="1">
        <v>3.4906292701241E-19</v>
      </c>
      <c r="F7048" t="s">
        <v>1193</v>
      </c>
      <c r="G7048">
        <v>12</v>
      </c>
      <c r="H7048" t="s">
        <v>15127</v>
      </c>
      <c r="I7048" s="3" t="s">
        <v>318</v>
      </c>
    </row>
    <row r="7049" spans="1:9" x14ac:dyDescent="0.25">
      <c r="A7049" t="s">
        <v>15128</v>
      </c>
      <c r="B7049" t="s">
        <v>1470</v>
      </c>
      <c r="C7049">
        <v>457</v>
      </c>
      <c r="D7049">
        <v>10</v>
      </c>
      <c r="E7049" s="1">
        <v>3.1254299746684102E-9</v>
      </c>
      <c r="F7049" t="s">
        <v>728</v>
      </c>
      <c r="G7049">
        <v>2</v>
      </c>
      <c r="H7049" t="s">
        <v>2108</v>
      </c>
    </row>
    <row r="7050" spans="1:9" x14ac:dyDescent="0.25">
      <c r="A7050" t="s">
        <v>15129</v>
      </c>
      <c r="B7050" t="s">
        <v>15130</v>
      </c>
      <c r="C7050">
        <v>441</v>
      </c>
      <c r="D7050">
        <v>9</v>
      </c>
      <c r="E7050" s="1">
        <v>3.3471583055484699E-34</v>
      </c>
      <c r="F7050" s="2">
        <v>68333333333333.297</v>
      </c>
      <c r="G7050">
        <v>1</v>
      </c>
      <c r="H7050" t="s">
        <v>4858</v>
      </c>
    </row>
    <row r="7051" spans="1:9" x14ac:dyDescent="0.25">
      <c r="A7051" t="s">
        <v>15131</v>
      </c>
      <c r="B7051" t="s">
        <v>18</v>
      </c>
      <c r="C7051">
        <v>449</v>
      </c>
      <c r="D7051">
        <v>0</v>
      </c>
      <c r="G7051">
        <v>0</v>
      </c>
      <c r="H7051" t="s">
        <v>13</v>
      </c>
    </row>
    <row r="7052" spans="1:9" x14ac:dyDescent="0.25">
      <c r="A7052" t="s">
        <v>15132</v>
      </c>
      <c r="B7052" t="s">
        <v>18</v>
      </c>
      <c r="C7052">
        <v>393</v>
      </c>
      <c r="D7052">
        <v>0</v>
      </c>
      <c r="G7052">
        <v>0</v>
      </c>
      <c r="H7052" t="s">
        <v>13</v>
      </c>
    </row>
    <row r="7053" spans="1:9" x14ac:dyDescent="0.25">
      <c r="A7053" t="s">
        <v>15133</v>
      </c>
      <c r="B7053" t="s">
        <v>15134</v>
      </c>
      <c r="C7053">
        <v>491</v>
      </c>
      <c r="D7053">
        <v>10</v>
      </c>
      <c r="E7053" s="1">
        <v>4.02351870218792E-30</v>
      </c>
      <c r="F7053" t="s">
        <v>546</v>
      </c>
      <c r="G7053">
        <v>4</v>
      </c>
      <c r="H7053" t="s">
        <v>15135</v>
      </c>
      <c r="I7053" s="3" t="s">
        <v>15136</v>
      </c>
    </row>
    <row r="7054" spans="1:9" x14ac:dyDescent="0.25">
      <c r="A7054" t="s">
        <v>15137</v>
      </c>
      <c r="B7054" t="s">
        <v>18</v>
      </c>
      <c r="C7054">
        <v>411</v>
      </c>
      <c r="D7054">
        <v>0</v>
      </c>
      <c r="G7054">
        <v>0</v>
      </c>
      <c r="H7054" t="s">
        <v>13</v>
      </c>
    </row>
    <row r="7055" spans="1:9" x14ac:dyDescent="0.25">
      <c r="A7055" t="s">
        <v>15138</v>
      </c>
      <c r="B7055" t="s">
        <v>15139</v>
      </c>
      <c r="C7055">
        <v>458</v>
      </c>
      <c r="D7055">
        <v>10</v>
      </c>
      <c r="E7055" s="1">
        <v>2.9341524419173499E-2</v>
      </c>
      <c r="F7055" t="s">
        <v>1455</v>
      </c>
      <c r="G7055">
        <v>10</v>
      </c>
      <c r="H7055" t="s">
        <v>2978</v>
      </c>
      <c r="I7055" s="3" t="s">
        <v>2979</v>
      </c>
    </row>
    <row r="7056" spans="1:9" x14ac:dyDescent="0.25">
      <c r="A7056" t="s">
        <v>15140</v>
      </c>
      <c r="B7056" t="s">
        <v>15141</v>
      </c>
      <c r="C7056">
        <v>476</v>
      </c>
      <c r="D7056">
        <v>10</v>
      </c>
      <c r="E7056" s="1">
        <v>6.2125366269487301E-49</v>
      </c>
      <c r="F7056" t="s">
        <v>416</v>
      </c>
      <c r="G7056">
        <v>3</v>
      </c>
      <c r="H7056" t="s">
        <v>15142</v>
      </c>
      <c r="I7056" s="3" t="s">
        <v>1872</v>
      </c>
    </row>
    <row r="7057" spans="1:9" x14ac:dyDescent="0.25">
      <c r="A7057" t="s">
        <v>15143</v>
      </c>
      <c r="B7057" t="s">
        <v>15144</v>
      </c>
      <c r="C7057">
        <v>452</v>
      </c>
      <c r="D7057">
        <v>10</v>
      </c>
      <c r="E7057" s="1">
        <v>3.3646451103244199E-48</v>
      </c>
      <c r="F7057" t="s">
        <v>2356</v>
      </c>
      <c r="G7057">
        <v>3</v>
      </c>
      <c r="H7057" t="s">
        <v>15145</v>
      </c>
      <c r="I7057" s="3" t="s">
        <v>13</v>
      </c>
    </row>
    <row r="7058" spans="1:9" x14ac:dyDescent="0.25">
      <c r="A7058" t="s">
        <v>15146</v>
      </c>
      <c r="B7058" t="s">
        <v>15147</v>
      </c>
      <c r="C7058">
        <v>472</v>
      </c>
      <c r="D7058">
        <v>10</v>
      </c>
      <c r="E7058" s="1">
        <v>5.8590050363607799E-52</v>
      </c>
      <c r="F7058" t="s">
        <v>1153</v>
      </c>
      <c r="G7058">
        <v>3</v>
      </c>
      <c r="H7058" t="s">
        <v>15148</v>
      </c>
      <c r="I7058" s="3" t="s">
        <v>13123</v>
      </c>
    </row>
    <row r="7059" spans="1:9" x14ac:dyDescent="0.25">
      <c r="A7059" t="s">
        <v>15149</v>
      </c>
      <c r="B7059" t="s">
        <v>14863</v>
      </c>
      <c r="C7059">
        <v>463</v>
      </c>
      <c r="D7059">
        <v>10</v>
      </c>
      <c r="E7059" s="1">
        <v>3.9635145651222202E-50</v>
      </c>
      <c r="F7059" t="s">
        <v>1233</v>
      </c>
      <c r="G7059">
        <v>0</v>
      </c>
      <c r="H7059" t="s">
        <v>13</v>
      </c>
    </row>
    <row r="7060" spans="1:9" x14ac:dyDescent="0.25">
      <c r="A7060" t="s">
        <v>15150</v>
      </c>
      <c r="B7060" t="s">
        <v>15151</v>
      </c>
      <c r="C7060">
        <v>451</v>
      </c>
      <c r="D7060">
        <v>1</v>
      </c>
      <c r="E7060" s="1">
        <v>711.40225465853803</v>
      </c>
      <c r="F7060" t="s">
        <v>15152</v>
      </c>
      <c r="G7060">
        <v>0</v>
      </c>
      <c r="H7060" t="s">
        <v>13</v>
      </c>
    </row>
    <row r="7061" spans="1:9" x14ac:dyDescent="0.25">
      <c r="A7061" t="s">
        <v>15153</v>
      </c>
      <c r="B7061" t="s">
        <v>15154</v>
      </c>
      <c r="C7061">
        <v>508</v>
      </c>
      <c r="D7061">
        <v>10</v>
      </c>
      <c r="E7061" s="1">
        <v>3.4344163275725599E-46</v>
      </c>
      <c r="F7061" t="s">
        <v>1224</v>
      </c>
      <c r="G7061">
        <v>5</v>
      </c>
      <c r="H7061" t="s">
        <v>15155</v>
      </c>
      <c r="I7061" s="3" t="s">
        <v>13</v>
      </c>
    </row>
    <row r="7062" spans="1:9" x14ac:dyDescent="0.25">
      <c r="A7062" t="s">
        <v>15156</v>
      </c>
      <c r="B7062" t="s">
        <v>1178</v>
      </c>
      <c r="C7062">
        <v>476</v>
      </c>
      <c r="D7062">
        <v>10</v>
      </c>
      <c r="E7062" s="1">
        <v>1.89120404129194E-58</v>
      </c>
      <c r="F7062" t="s">
        <v>562</v>
      </c>
      <c r="G7062">
        <v>7</v>
      </c>
      <c r="H7062" t="s">
        <v>15157</v>
      </c>
      <c r="I7062" s="3" t="s">
        <v>13</v>
      </c>
    </row>
    <row r="7063" spans="1:9" x14ac:dyDescent="0.25">
      <c r="A7063" t="s">
        <v>15158</v>
      </c>
      <c r="B7063" t="s">
        <v>15159</v>
      </c>
      <c r="C7063">
        <v>380</v>
      </c>
      <c r="D7063">
        <v>10</v>
      </c>
      <c r="E7063" s="1">
        <v>5.7990449382024999E-24</v>
      </c>
      <c r="F7063" t="s">
        <v>385</v>
      </c>
      <c r="G7063">
        <v>4</v>
      </c>
      <c r="H7063" t="s">
        <v>2296</v>
      </c>
      <c r="I7063" s="3" t="s">
        <v>13</v>
      </c>
    </row>
    <row r="7064" spans="1:9" x14ac:dyDescent="0.25">
      <c r="A7064" t="s">
        <v>15160</v>
      </c>
      <c r="B7064" t="s">
        <v>18</v>
      </c>
      <c r="C7064">
        <v>513</v>
      </c>
      <c r="D7064">
        <v>0</v>
      </c>
      <c r="G7064">
        <v>0</v>
      </c>
      <c r="H7064" t="s">
        <v>13</v>
      </c>
    </row>
    <row r="7065" spans="1:9" x14ac:dyDescent="0.25">
      <c r="A7065" t="s">
        <v>15161</v>
      </c>
      <c r="B7065" t="s">
        <v>2941</v>
      </c>
      <c r="C7065">
        <v>454</v>
      </c>
      <c r="D7065">
        <v>10</v>
      </c>
      <c r="E7065" s="1">
        <v>1.8935816990657498E-46</v>
      </c>
      <c r="F7065" t="s">
        <v>1578</v>
      </c>
      <c r="G7065">
        <v>4</v>
      </c>
      <c r="H7065" t="s">
        <v>2654</v>
      </c>
      <c r="I7065" s="3" t="s">
        <v>660</v>
      </c>
    </row>
    <row r="7066" spans="1:9" x14ac:dyDescent="0.25">
      <c r="A7066" t="s">
        <v>15162</v>
      </c>
      <c r="B7066" t="s">
        <v>15163</v>
      </c>
      <c r="C7066">
        <v>327</v>
      </c>
      <c r="D7066">
        <v>10</v>
      </c>
      <c r="E7066" s="1">
        <v>3.9806724996675898E-4</v>
      </c>
      <c r="F7066" t="s">
        <v>889</v>
      </c>
      <c r="G7066">
        <v>0</v>
      </c>
      <c r="H7066" t="s">
        <v>13</v>
      </c>
    </row>
    <row r="7067" spans="1:9" x14ac:dyDescent="0.25">
      <c r="A7067" t="s">
        <v>15164</v>
      </c>
      <c r="B7067" t="s">
        <v>18</v>
      </c>
      <c r="C7067">
        <v>485</v>
      </c>
      <c r="D7067">
        <v>0</v>
      </c>
      <c r="G7067">
        <v>0</v>
      </c>
      <c r="H7067" t="s">
        <v>13</v>
      </c>
    </row>
    <row r="7068" spans="1:9" x14ac:dyDescent="0.25">
      <c r="A7068" t="s">
        <v>15165</v>
      </c>
      <c r="B7068" t="s">
        <v>15166</v>
      </c>
      <c r="C7068">
        <v>431</v>
      </c>
      <c r="D7068">
        <v>10</v>
      </c>
      <c r="E7068" s="1">
        <v>6.6712096131754696E-3</v>
      </c>
      <c r="F7068" t="s">
        <v>206</v>
      </c>
      <c r="G7068">
        <v>7</v>
      </c>
      <c r="H7068" t="s">
        <v>15167</v>
      </c>
      <c r="I7068" s="3" t="s">
        <v>4012</v>
      </c>
    </row>
    <row r="7069" spans="1:9" x14ac:dyDescent="0.25">
      <c r="A7069" t="s">
        <v>15168</v>
      </c>
      <c r="B7069" t="s">
        <v>535</v>
      </c>
      <c r="C7069">
        <v>446</v>
      </c>
      <c r="D7069">
        <v>4</v>
      </c>
      <c r="E7069" s="1">
        <v>2.2363836790941201E-9</v>
      </c>
      <c r="F7069" t="s">
        <v>15169</v>
      </c>
      <c r="G7069">
        <v>0</v>
      </c>
      <c r="H7069" t="s">
        <v>13</v>
      </c>
    </row>
    <row r="7070" spans="1:9" x14ac:dyDescent="0.25">
      <c r="A7070" t="s">
        <v>15170</v>
      </c>
      <c r="B7070" t="s">
        <v>3534</v>
      </c>
      <c r="C7070">
        <v>379</v>
      </c>
      <c r="D7070">
        <v>10</v>
      </c>
      <c r="E7070" s="1">
        <v>4.7549333553603402E-17</v>
      </c>
      <c r="F7070" t="s">
        <v>2727</v>
      </c>
      <c r="G7070">
        <v>3</v>
      </c>
      <c r="H7070" t="s">
        <v>15171</v>
      </c>
      <c r="I7070" s="3" t="s">
        <v>637</v>
      </c>
    </row>
    <row r="7071" spans="1:9" x14ac:dyDescent="0.25">
      <c r="A7071" t="s">
        <v>15172</v>
      </c>
      <c r="B7071" t="s">
        <v>18</v>
      </c>
      <c r="C7071">
        <v>435</v>
      </c>
      <c r="D7071">
        <v>0</v>
      </c>
      <c r="G7071">
        <v>0</v>
      </c>
      <c r="H7071" t="s">
        <v>13</v>
      </c>
    </row>
    <row r="7072" spans="1:9" x14ac:dyDescent="0.25">
      <c r="A7072" t="s">
        <v>15173</v>
      </c>
      <c r="B7072" t="s">
        <v>11574</v>
      </c>
      <c r="C7072">
        <v>488</v>
      </c>
      <c r="D7072">
        <v>10</v>
      </c>
      <c r="E7072" s="1">
        <v>2.4082709913475599E-42</v>
      </c>
      <c r="F7072" t="s">
        <v>1238</v>
      </c>
      <c r="G7072">
        <v>4</v>
      </c>
      <c r="H7072" t="s">
        <v>11575</v>
      </c>
      <c r="I7072" s="3" t="s">
        <v>13</v>
      </c>
    </row>
    <row r="7073" spans="1:9" x14ac:dyDescent="0.25">
      <c r="A7073" t="s">
        <v>15174</v>
      </c>
      <c r="B7073" t="s">
        <v>15175</v>
      </c>
      <c r="C7073">
        <v>484</v>
      </c>
      <c r="D7073">
        <v>10</v>
      </c>
      <c r="E7073" s="1">
        <v>2.1623623071991301E-44</v>
      </c>
      <c r="F7073" t="s">
        <v>210</v>
      </c>
      <c r="G7073">
        <v>14</v>
      </c>
      <c r="H7073" t="s">
        <v>15176</v>
      </c>
      <c r="I7073" s="3" t="s">
        <v>13</v>
      </c>
    </row>
    <row r="7074" spans="1:9" x14ac:dyDescent="0.25">
      <c r="A7074" t="s">
        <v>15177</v>
      </c>
      <c r="B7074" t="s">
        <v>12111</v>
      </c>
      <c r="C7074">
        <v>361</v>
      </c>
      <c r="D7074">
        <v>10</v>
      </c>
      <c r="E7074" s="1">
        <v>2.18041278839956E-33</v>
      </c>
      <c r="F7074" t="s">
        <v>846</v>
      </c>
      <c r="G7074">
        <v>2</v>
      </c>
      <c r="H7074" t="s">
        <v>15178</v>
      </c>
      <c r="I7074" s="3" t="s">
        <v>13</v>
      </c>
    </row>
    <row r="7075" spans="1:9" x14ac:dyDescent="0.25">
      <c r="A7075" t="s">
        <v>15179</v>
      </c>
      <c r="B7075" t="s">
        <v>15180</v>
      </c>
      <c r="C7075">
        <v>495</v>
      </c>
      <c r="D7075">
        <v>10</v>
      </c>
      <c r="E7075" s="1">
        <v>5.8824221588681804E-32</v>
      </c>
      <c r="F7075" t="s">
        <v>2623</v>
      </c>
      <c r="G7075">
        <v>2</v>
      </c>
      <c r="H7075" t="s">
        <v>2425</v>
      </c>
    </row>
    <row r="7076" spans="1:9" x14ac:dyDescent="0.25">
      <c r="A7076" t="s">
        <v>15181</v>
      </c>
      <c r="B7076" t="s">
        <v>15182</v>
      </c>
      <c r="C7076">
        <v>386</v>
      </c>
      <c r="D7076">
        <v>10</v>
      </c>
      <c r="E7076" s="1">
        <v>5.1783288037975801E-43</v>
      </c>
      <c r="F7076" t="s">
        <v>146</v>
      </c>
      <c r="G7076">
        <v>10</v>
      </c>
      <c r="H7076" t="s">
        <v>15183</v>
      </c>
      <c r="I7076" s="3" t="s">
        <v>13</v>
      </c>
    </row>
    <row r="7077" spans="1:9" x14ac:dyDescent="0.25">
      <c r="A7077" t="s">
        <v>15184</v>
      </c>
      <c r="B7077" t="s">
        <v>15185</v>
      </c>
      <c r="C7077">
        <v>467</v>
      </c>
      <c r="D7077">
        <v>10</v>
      </c>
      <c r="E7077" s="1">
        <v>9.4176077539945897E-44</v>
      </c>
      <c r="F7077" t="s">
        <v>1063</v>
      </c>
      <c r="G7077">
        <v>2</v>
      </c>
      <c r="H7077" t="s">
        <v>15186</v>
      </c>
      <c r="I7077" s="3" t="s">
        <v>13</v>
      </c>
    </row>
    <row r="7078" spans="1:9" x14ac:dyDescent="0.25">
      <c r="A7078" t="s">
        <v>15187</v>
      </c>
      <c r="B7078" t="s">
        <v>18</v>
      </c>
      <c r="C7078">
        <v>467</v>
      </c>
      <c r="D7078">
        <v>0</v>
      </c>
      <c r="G7078">
        <v>0</v>
      </c>
      <c r="H7078" t="s">
        <v>13</v>
      </c>
    </row>
    <row r="7079" spans="1:9" x14ac:dyDescent="0.25">
      <c r="A7079" t="s">
        <v>15188</v>
      </c>
      <c r="B7079" t="s">
        <v>18</v>
      </c>
      <c r="C7079">
        <v>511</v>
      </c>
      <c r="D7079">
        <v>0</v>
      </c>
      <c r="G7079">
        <v>0</v>
      </c>
      <c r="H7079" t="s">
        <v>13</v>
      </c>
    </row>
    <row r="7080" spans="1:9" x14ac:dyDescent="0.25">
      <c r="A7080" t="s">
        <v>15189</v>
      </c>
      <c r="B7080" t="s">
        <v>15190</v>
      </c>
      <c r="C7080">
        <v>471</v>
      </c>
      <c r="D7080">
        <v>10</v>
      </c>
      <c r="E7080" s="1">
        <v>1.21751503013671E-30</v>
      </c>
      <c r="F7080" t="s">
        <v>435</v>
      </c>
      <c r="G7080">
        <v>0</v>
      </c>
      <c r="H7080" t="s">
        <v>13</v>
      </c>
    </row>
    <row r="7081" spans="1:9" x14ac:dyDescent="0.25">
      <c r="A7081" t="s">
        <v>15191</v>
      </c>
      <c r="B7081" t="s">
        <v>9865</v>
      </c>
      <c r="C7081">
        <v>433</v>
      </c>
      <c r="D7081">
        <v>10</v>
      </c>
      <c r="E7081" s="1">
        <v>1.4720802253751E-12</v>
      </c>
      <c r="F7081" t="s">
        <v>4043</v>
      </c>
      <c r="G7081">
        <v>2</v>
      </c>
      <c r="H7081" t="s">
        <v>15192</v>
      </c>
    </row>
    <row r="7082" spans="1:9" x14ac:dyDescent="0.25">
      <c r="A7082" t="s">
        <v>15193</v>
      </c>
      <c r="B7082" t="s">
        <v>15194</v>
      </c>
      <c r="C7082">
        <v>286</v>
      </c>
      <c r="D7082">
        <v>10</v>
      </c>
      <c r="E7082" s="1">
        <v>2.6827891286816001E-25</v>
      </c>
      <c r="F7082" t="s">
        <v>987</v>
      </c>
      <c r="G7082">
        <v>5</v>
      </c>
      <c r="H7082" t="s">
        <v>15195</v>
      </c>
      <c r="I7082" s="3" t="s">
        <v>13</v>
      </c>
    </row>
    <row r="7083" spans="1:9" x14ac:dyDescent="0.25">
      <c r="A7083" t="s">
        <v>15196</v>
      </c>
      <c r="B7083" t="s">
        <v>15197</v>
      </c>
      <c r="C7083">
        <v>487</v>
      </c>
      <c r="D7083">
        <v>10</v>
      </c>
      <c r="E7083" s="1">
        <v>1.1313973732401999E-78</v>
      </c>
      <c r="F7083" t="s">
        <v>814</v>
      </c>
      <c r="G7083">
        <v>2</v>
      </c>
      <c r="H7083" t="s">
        <v>230</v>
      </c>
      <c r="I7083" s="3" t="s">
        <v>13</v>
      </c>
    </row>
    <row r="7084" spans="1:9" x14ac:dyDescent="0.25">
      <c r="A7084" t="s">
        <v>15198</v>
      </c>
      <c r="B7084" t="s">
        <v>4572</v>
      </c>
      <c r="C7084">
        <v>501</v>
      </c>
      <c r="D7084">
        <v>10</v>
      </c>
      <c r="E7084" s="1">
        <v>4.4340303680148996E-12</v>
      </c>
      <c r="F7084" t="s">
        <v>263</v>
      </c>
      <c r="G7084">
        <v>3</v>
      </c>
      <c r="H7084" t="s">
        <v>4573</v>
      </c>
      <c r="I7084" s="3" t="s">
        <v>13</v>
      </c>
    </row>
    <row r="7085" spans="1:9" x14ac:dyDescent="0.25">
      <c r="A7085" t="s">
        <v>15199</v>
      </c>
      <c r="B7085" t="s">
        <v>15200</v>
      </c>
      <c r="C7085">
        <v>460</v>
      </c>
      <c r="D7085">
        <v>10</v>
      </c>
      <c r="E7085" s="1">
        <v>8.4117787338604401E-21</v>
      </c>
      <c r="F7085" t="s">
        <v>2155</v>
      </c>
      <c r="G7085">
        <v>7</v>
      </c>
      <c r="H7085" t="s">
        <v>15201</v>
      </c>
      <c r="I7085" s="3" t="s">
        <v>13</v>
      </c>
    </row>
    <row r="7086" spans="1:9" x14ac:dyDescent="0.25">
      <c r="A7086" t="s">
        <v>15202</v>
      </c>
      <c r="B7086" t="s">
        <v>18</v>
      </c>
      <c r="C7086">
        <v>511</v>
      </c>
      <c r="D7086">
        <v>0</v>
      </c>
      <c r="G7086">
        <v>0</v>
      </c>
      <c r="H7086" t="s">
        <v>13</v>
      </c>
    </row>
    <row r="7087" spans="1:9" x14ac:dyDescent="0.25">
      <c r="A7087" t="s">
        <v>15203</v>
      </c>
      <c r="B7087" t="s">
        <v>15204</v>
      </c>
      <c r="C7087">
        <v>469</v>
      </c>
      <c r="D7087">
        <v>10</v>
      </c>
      <c r="E7087" s="1">
        <v>4.3357294964251E-37</v>
      </c>
      <c r="F7087" t="s">
        <v>5988</v>
      </c>
      <c r="G7087">
        <v>3</v>
      </c>
      <c r="H7087" t="s">
        <v>15205</v>
      </c>
      <c r="I7087" s="3" t="s">
        <v>13</v>
      </c>
    </row>
    <row r="7088" spans="1:9" x14ac:dyDescent="0.25">
      <c r="A7088" t="s">
        <v>15206</v>
      </c>
      <c r="B7088" t="s">
        <v>7282</v>
      </c>
      <c r="C7088">
        <v>493</v>
      </c>
      <c r="D7088">
        <v>10</v>
      </c>
      <c r="E7088" s="1">
        <v>1.0612463780834E-62</v>
      </c>
      <c r="F7088" t="s">
        <v>513</v>
      </c>
      <c r="G7088">
        <v>3</v>
      </c>
      <c r="H7088" t="s">
        <v>15207</v>
      </c>
      <c r="I7088" s="3" t="s">
        <v>13</v>
      </c>
    </row>
    <row r="7089" spans="1:9" x14ac:dyDescent="0.25">
      <c r="A7089" t="s">
        <v>15208</v>
      </c>
      <c r="B7089" t="s">
        <v>2412</v>
      </c>
      <c r="C7089">
        <v>496</v>
      </c>
      <c r="D7089">
        <v>10</v>
      </c>
      <c r="E7089" s="1">
        <v>4.1554460030826001E-55</v>
      </c>
      <c r="F7089" t="s">
        <v>257</v>
      </c>
      <c r="G7089">
        <v>11</v>
      </c>
      <c r="H7089" t="s">
        <v>12400</v>
      </c>
      <c r="I7089" s="3" t="s">
        <v>2414</v>
      </c>
    </row>
    <row r="7090" spans="1:9" x14ac:dyDescent="0.25">
      <c r="A7090" t="s">
        <v>15209</v>
      </c>
      <c r="B7090" t="s">
        <v>3386</v>
      </c>
      <c r="C7090">
        <v>452</v>
      </c>
      <c r="D7090">
        <v>10</v>
      </c>
      <c r="E7090" s="1">
        <v>5.5460045717809404E-51</v>
      </c>
      <c r="F7090" t="s">
        <v>1260</v>
      </c>
      <c r="G7090">
        <v>1</v>
      </c>
      <c r="H7090" t="s">
        <v>5180</v>
      </c>
      <c r="I7090" s="3" t="s">
        <v>13</v>
      </c>
    </row>
    <row r="7091" spans="1:9" x14ac:dyDescent="0.25">
      <c r="A7091" t="s">
        <v>15210</v>
      </c>
      <c r="B7091" t="s">
        <v>11577</v>
      </c>
      <c r="C7091">
        <v>230</v>
      </c>
      <c r="D7091">
        <v>10</v>
      </c>
      <c r="E7091" s="1">
        <v>3.00762627571086E-12</v>
      </c>
      <c r="F7091" t="s">
        <v>963</v>
      </c>
      <c r="G7091">
        <v>2</v>
      </c>
      <c r="H7091" t="s">
        <v>3478</v>
      </c>
      <c r="I7091" s="3" t="s">
        <v>13</v>
      </c>
    </row>
    <row r="7092" spans="1:9" x14ac:dyDescent="0.25">
      <c r="A7092" t="s">
        <v>15211</v>
      </c>
      <c r="B7092" t="s">
        <v>15212</v>
      </c>
      <c r="C7092">
        <v>460</v>
      </c>
      <c r="D7092">
        <v>10</v>
      </c>
      <c r="E7092" s="1">
        <v>3.6886817979358503E-15</v>
      </c>
      <c r="F7092" t="s">
        <v>2155</v>
      </c>
      <c r="G7092">
        <v>1</v>
      </c>
      <c r="H7092" t="s">
        <v>4304</v>
      </c>
      <c r="I7092" s="3" t="s">
        <v>13</v>
      </c>
    </row>
    <row r="7093" spans="1:9" x14ac:dyDescent="0.25">
      <c r="A7093" t="s">
        <v>15213</v>
      </c>
      <c r="B7093" t="s">
        <v>18</v>
      </c>
      <c r="C7093">
        <v>511</v>
      </c>
      <c r="D7093">
        <v>0</v>
      </c>
      <c r="G7093">
        <v>0</v>
      </c>
      <c r="H7093" t="s">
        <v>13</v>
      </c>
    </row>
    <row r="7094" spans="1:9" x14ac:dyDescent="0.25">
      <c r="A7094" t="s">
        <v>15214</v>
      </c>
      <c r="B7094" t="s">
        <v>15215</v>
      </c>
      <c r="C7094">
        <v>432</v>
      </c>
      <c r="D7094">
        <v>10</v>
      </c>
      <c r="E7094" s="1">
        <v>2.5233252862228899E-18</v>
      </c>
      <c r="F7094" t="s">
        <v>5491</v>
      </c>
      <c r="G7094">
        <v>7</v>
      </c>
      <c r="H7094" t="s">
        <v>15216</v>
      </c>
      <c r="I7094" s="3" t="s">
        <v>13</v>
      </c>
    </row>
    <row r="7095" spans="1:9" x14ac:dyDescent="0.25">
      <c r="A7095" t="s">
        <v>15217</v>
      </c>
      <c r="B7095" t="s">
        <v>15218</v>
      </c>
      <c r="C7095">
        <v>269</v>
      </c>
      <c r="D7095">
        <v>10</v>
      </c>
      <c r="E7095" s="1">
        <v>3.7327103579177297E-17</v>
      </c>
      <c r="F7095" t="s">
        <v>313</v>
      </c>
      <c r="G7095">
        <v>5</v>
      </c>
      <c r="H7095" t="s">
        <v>15219</v>
      </c>
      <c r="I7095" s="3" t="s">
        <v>13</v>
      </c>
    </row>
    <row r="7096" spans="1:9" x14ac:dyDescent="0.25">
      <c r="A7096" t="s">
        <v>15220</v>
      </c>
      <c r="B7096" t="s">
        <v>18</v>
      </c>
      <c r="C7096">
        <v>518</v>
      </c>
      <c r="D7096">
        <v>0</v>
      </c>
      <c r="G7096">
        <v>0</v>
      </c>
      <c r="H7096" t="s">
        <v>13</v>
      </c>
    </row>
    <row r="7097" spans="1:9" x14ac:dyDescent="0.25">
      <c r="A7097" t="s">
        <v>15221</v>
      </c>
      <c r="B7097" t="s">
        <v>18</v>
      </c>
      <c r="C7097">
        <v>522</v>
      </c>
      <c r="D7097">
        <v>0</v>
      </c>
      <c r="G7097">
        <v>0</v>
      </c>
      <c r="H7097" t="s">
        <v>13</v>
      </c>
    </row>
    <row r="7098" spans="1:9" x14ac:dyDescent="0.25">
      <c r="A7098" t="s">
        <v>15222</v>
      </c>
      <c r="B7098" t="s">
        <v>18</v>
      </c>
      <c r="C7098">
        <v>474</v>
      </c>
      <c r="D7098">
        <v>0</v>
      </c>
      <c r="G7098">
        <v>0</v>
      </c>
      <c r="H7098" t="s">
        <v>13</v>
      </c>
    </row>
    <row r="7099" spans="1:9" x14ac:dyDescent="0.25">
      <c r="A7099" t="s">
        <v>15223</v>
      </c>
      <c r="B7099" t="s">
        <v>18</v>
      </c>
      <c r="C7099">
        <v>546</v>
      </c>
      <c r="D7099">
        <v>0</v>
      </c>
      <c r="G7099">
        <v>0</v>
      </c>
      <c r="H7099" t="s">
        <v>13</v>
      </c>
    </row>
    <row r="7100" spans="1:9" x14ac:dyDescent="0.25">
      <c r="A7100" t="s">
        <v>15224</v>
      </c>
      <c r="B7100" t="s">
        <v>15225</v>
      </c>
      <c r="C7100">
        <v>385</v>
      </c>
      <c r="D7100">
        <v>10</v>
      </c>
      <c r="E7100" s="1">
        <v>3.9891066845241599E-35</v>
      </c>
      <c r="F7100" t="s">
        <v>261</v>
      </c>
      <c r="G7100">
        <v>4</v>
      </c>
      <c r="H7100" t="s">
        <v>15226</v>
      </c>
      <c r="I7100" s="3" t="s">
        <v>13</v>
      </c>
    </row>
    <row r="7101" spans="1:9" x14ac:dyDescent="0.25">
      <c r="A7101" t="s">
        <v>15227</v>
      </c>
      <c r="B7101" t="s">
        <v>15228</v>
      </c>
      <c r="C7101">
        <v>479</v>
      </c>
      <c r="D7101">
        <v>10</v>
      </c>
      <c r="E7101" s="1">
        <v>1.3783831643614901E-72</v>
      </c>
      <c r="F7101" t="s">
        <v>772</v>
      </c>
      <c r="G7101">
        <v>5</v>
      </c>
      <c r="H7101" t="s">
        <v>15229</v>
      </c>
      <c r="I7101" s="3" t="s">
        <v>13</v>
      </c>
    </row>
    <row r="7102" spans="1:9" x14ac:dyDescent="0.25">
      <c r="A7102" t="s">
        <v>15230</v>
      </c>
      <c r="B7102" t="s">
        <v>15231</v>
      </c>
      <c r="C7102">
        <v>436</v>
      </c>
      <c r="D7102">
        <v>10</v>
      </c>
      <c r="E7102" s="1">
        <v>1.79322254122279E-27</v>
      </c>
      <c r="F7102" t="s">
        <v>2431</v>
      </c>
      <c r="G7102">
        <v>6</v>
      </c>
      <c r="H7102" t="s">
        <v>15232</v>
      </c>
      <c r="I7102" s="3" t="s">
        <v>14024</v>
      </c>
    </row>
    <row r="7103" spans="1:9" x14ac:dyDescent="0.25">
      <c r="A7103" t="s">
        <v>15233</v>
      </c>
      <c r="B7103" t="s">
        <v>15234</v>
      </c>
      <c r="C7103">
        <v>488</v>
      </c>
      <c r="D7103">
        <v>10</v>
      </c>
      <c r="E7103" s="1">
        <v>1.4948857200349099E-37</v>
      </c>
      <c r="F7103" t="s">
        <v>226</v>
      </c>
      <c r="G7103">
        <v>5</v>
      </c>
      <c r="H7103" t="s">
        <v>15235</v>
      </c>
      <c r="I7103" s="3" t="s">
        <v>15236</v>
      </c>
    </row>
    <row r="7104" spans="1:9" x14ac:dyDescent="0.25">
      <c r="A7104" t="s">
        <v>15237</v>
      </c>
      <c r="B7104" t="s">
        <v>15238</v>
      </c>
      <c r="C7104">
        <v>383</v>
      </c>
      <c r="D7104">
        <v>10</v>
      </c>
      <c r="E7104" s="1">
        <v>1.1927590789032799E-55</v>
      </c>
      <c r="F7104" t="s">
        <v>103</v>
      </c>
      <c r="G7104">
        <v>5</v>
      </c>
      <c r="H7104" t="s">
        <v>15239</v>
      </c>
      <c r="I7104" s="3" t="s">
        <v>4974</v>
      </c>
    </row>
    <row r="7105" spans="1:9" x14ac:dyDescent="0.25">
      <c r="A7105" t="s">
        <v>15240</v>
      </c>
      <c r="B7105" t="s">
        <v>15241</v>
      </c>
      <c r="C7105">
        <v>249</v>
      </c>
      <c r="D7105">
        <v>10</v>
      </c>
      <c r="E7105" s="1">
        <v>2.1576765946741201E-17</v>
      </c>
      <c r="F7105" t="s">
        <v>2715</v>
      </c>
      <c r="G7105">
        <v>3</v>
      </c>
      <c r="H7105" t="s">
        <v>5351</v>
      </c>
      <c r="I7105" s="3" t="s">
        <v>13</v>
      </c>
    </row>
    <row r="7106" spans="1:9" x14ac:dyDescent="0.25">
      <c r="A7106" t="s">
        <v>15242</v>
      </c>
      <c r="B7106" t="s">
        <v>15243</v>
      </c>
      <c r="C7106">
        <v>461</v>
      </c>
      <c r="D7106">
        <v>10</v>
      </c>
      <c r="E7106" s="1">
        <v>3.4889284928550898E-12</v>
      </c>
      <c r="F7106" t="s">
        <v>2090</v>
      </c>
      <c r="G7106">
        <v>2</v>
      </c>
      <c r="H7106" t="s">
        <v>15244</v>
      </c>
    </row>
    <row r="7107" spans="1:9" x14ac:dyDescent="0.25">
      <c r="A7107" t="s">
        <v>15245</v>
      </c>
      <c r="B7107" t="s">
        <v>10</v>
      </c>
      <c r="C7107">
        <v>488</v>
      </c>
      <c r="D7107">
        <v>10</v>
      </c>
      <c r="E7107" s="1">
        <v>3.5498334695925498E-47</v>
      </c>
      <c r="F7107" t="s">
        <v>1558</v>
      </c>
      <c r="G7107">
        <v>2</v>
      </c>
      <c r="H7107" t="s">
        <v>12</v>
      </c>
      <c r="I7107" s="3" t="s">
        <v>13</v>
      </c>
    </row>
    <row r="7108" spans="1:9" x14ac:dyDescent="0.25">
      <c r="A7108" t="s">
        <v>15246</v>
      </c>
      <c r="B7108" t="s">
        <v>2288</v>
      </c>
      <c r="C7108">
        <v>489</v>
      </c>
      <c r="D7108">
        <v>10</v>
      </c>
      <c r="E7108" s="1">
        <v>5.5148450353349601E-24</v>
      </c>
      <c r="F7108" t="s">
        <v>1558</v>
      </c>
      <c r="G7108">
        <v>5</v>
      </c>
      <c r="H7108" t="s">
        <v>2289</v>
      </c>
      <c r="I7108" s="3" t="s">
        <v>2034</v>
      </c>
    </row>
    <row r="7109" spans="1:9" x14ac:dyDescent="0.25">
      <c r="A7109" t="s">
        <v>15247</v>
      </c>
      <c r="B7109" t="s">
        <v>4412</v>
      </c>
      <c r="C7109">
        <v>454</v>
      </c>
      <c r="D7109">
        <v>10</v>
      </c>
      <c r="E7109" s="1">
        <v>2.1758472817422199E-55</v>
      </c>
      <c r="F7109" t="s">
        <v>878</v>
      </c>
      <c r="G7109">
        <v>20</v>
      </c>
      <c r="H7109" t="s">
        <v>13882</v>
      </c>
      <c r="I7109" s="3" t="s">
        <v>1699</v>
      </c>
    </row>
    <row r="7110" spans="1:9" x14ac:dyDescent="0.25">
      <c r="A7110" t="s">
        <v>15248</v>
      </c>
      <c r="B7110" t="s">
        <v>15249</v>
      </c>
      <c r="C7110">
        <v>460</v>
      </c>
      <c r="D7110">
        <v>10</v>
      </c>
      <c r="E7110" s="1">
        <v>8.4582442042314095E-34</v>
      </c>
      <c r="F7110" t="s">
        <v>2889</v>
      </c>
      <c r="G7110">
        <v>6</v>
      </c>
      <c r="H7110" t="s">
        <v>14371</v>
      </c>
      <c r="I7110" s="3" t="s">
        <v>13</v>
      </c>
    </row>
    <row r="7111" spans="1:9" x14ac:dyDescent="0.25">
      <c r="A7111" t="s">
        <v>15250</v>
      </c>
      <c r="B7111" t="s">
        <v>15251</v>
      </c>
      <c r="C7111">
        <v>415</v>
      </c>
      <c r="D7111">
        <v>10</v>
      </c>
      <c r="E7111" s="1">
        <v>1.12329914257252E-13</v>
      </c>
      <c r="F7111" t="s">
        <v>301</v>
      </c>
      <c r="G7111">
        <v>3</v>
      </c>
      <c r="H7111" t="s">
        <v>15205</v>
      </c>
      <c r="I7111" s="3" t="s">
        <v>13</v>
      </c>
    </row>
    <row r="7112" spans="1:9" x14ac:dyDescent="0.25">
      <c r="A7112" t="s">
        <v>15252</v>
      </c>
      <c r="B7112" t="s">
        <v>15253</v>
      </c>
      <c r="C7112">
        <v>218</v>
      </c>
      <c r="D7112">
        <v>6</v>
      </c>
      <c r="E7112" s="1">
        <v>3.2120257753326303E-5</v>
      </c>
      <c r="F7112" s="2">
        <v>82166666666666.594</v>
      </c>
      <c r="G7112">
        <v>0</v>
      </c>
      <c r="H7112" t="s">
        <v>13</v>
      </c>
    </row>
    <row r="7113" spans="1:9" x14ac:dyDescent="0.25">
      <c r="A7113" t="s">
        <v>15254</v>
      </c>
      <c r="B7113" t="s">
        <v>15255</v>
      </c>
      <c r="C7113">
        <v>397</v>
      </c>
      <c r="D7113">
        <v>10</v>
      </c>
      <c r="E7113" s="1">
        <v>1.6026241159477699E-20</v>
      </c>
      <c r="F7113" t="s">
        <v>1446</v>
      </c>
      <c r="G7113">
        <v>11</v>
      </c>
      <c r="H7113" t="s">
        <v>15256</v>
      </c>
      <c r="I7113" s="3" t="s">
        <v>13</v>
      </c>
    </row>
    <row r="7114" spans="1:9" x14ac:dyDescent="0.25">
      <c r="A7114" t="s">
        <v>15257</v>
      </c>
      <c r="B7114" t="s">
        <v>15258</v>
      </c>
      <c r="C7114">
        <v>203</v>
      </c>
      <c r="D7114">
        <v>10</v>
      </c>
      <c r="E7114" s="1">
        <v>2.42763582085052E-3</v>
      </c>
      <c r="F7114" t="s">
        <v>5101</v>
      </c>
      <c r="G7114">
        <v>10</v>
      </c>
      <c r="H7114" t="s">
        <v>15259</v>
      </c>
      <c r="I7114" s="3" t="s">
        <v>15260</v>
      </c>
    </row>
    <row r="7115" spans="1:9" x14ac:dyDescent="0.25">
      <c r="A7115" t="s">
        <v>15261</v>
      </c>
      <c r="B7115" t="s">
        <v>882</v>
      </c>
      <c r="C7115">
        <v>307</v>
      </c>
      <c r="D7115">
        <v>10</v>
      </c>
      <c r="E7115" s="1">
        <v>2.4722567422701401E-29</v>
      </c>
      <c r="F7115" t="s">
        <v>616</v>
      </c>
      <c r="G7115">
        <v>8</v>
      </c>
      <c r="H7115" t="s">
        <v>884</v>
      </c>
      <c r="I7115" s="3" t="s">
        <v>885</v>
      </c>
    </row>
    <row r="7116" spans="1:9" x14ac:dyDescent="0.25">
      <c r="A7116" t="s">
        <v>15262</v>
      </c>
      <c r="B7116" t="s">
        <v>18</v>
      </c>
      <c r="C7116">
        <v>457</v>
      </c>
      <c r="D7116">
        <v>0</v>
      </c>
      <c r="G7116">
        <v>0</v>
      </c>
      <c r="H7116" t="s">
        <v>13</v>
      </c>
    </row>
    <row r="7117" spans="1:9" x14ac:dyDescent="0.25">
      <c r="A7117" t="s">
        <v>15263</v>
      </c>
      <c r="B7117" t="s">
        <v>15264</v>
      </c>
      <c r="C7117">
        <v>487</v>
      </c>
      <c r="D7117">
        <v>10</v>
      </c>
      <c r="E7117" s="1">
        <v>2.4020801755529899E-39</v>
      </c>
      <c r="F7117" t="s">
        <v>435</v>
      </c>
      <c r="G7117">
        <v>5</v>
      </c>
      <c r="H7117" t="s">
        <v>15265</v>
      </c>
      <c r="I7117" s="3" t="s">
        <v>15266</v>
      </c>
    </row>
    <row r="7118" spans="1:9" x14ac:dyDescent="0.25">
      <c r="A7118" t="s">
        <v>15267</v>
      </c>
      <c r="B7118" t="s">
        <v>1178</v>
      </c>
      <c r="C7118">
        <v>476</v>
      </c>
      <c r="D7118">
        <v>10</v>
      </c>
      <c r="E7118" s="1">
        <v>5.3668759974250396E-29</v>
      </c>
      <c r="F7118" t="s">
        <v>978</v>
      </c>
      <c r="G7118">
        <v>3</v>
      </c>
      <c r="H7118" t="s">
        <v>405</v>
      </c>
    </row>
    <row r="7119" spans="1:9" x14ac:dyDescent="0.25">
      <c r="A7119" t="s">
        <v>15268</v>
      </c>
      <c r="B7119" t="s">
        <v>15269</v>
      </c>
      <c r="C7119">
        <v>516</v>
      </c>
      <c r="D7119">
        <v>10</v>
      </c>
      <c r="E7119" s="1">
        <v>4.4143825509639699E-33</v>
      </c>
      <c r="F7119" t="s">
        <v>4334</v>
      </c>
      <c r="G7119">
        <v>5</v>
      </c>
      <c r="H7119" t="s">
        <v>15270</v>
      </c>
      <c r="I7119" s="3" t="s">
        <v>1872</v>
      </c>
    </row>
    <row r="7120" spans="1:9" x14ac:dyDescent="0.25">
      <c r="A7120" t="s">
        <v>15271</v>
      </c>
      <c r="B7120" t="s">
        <v>15272</v>
      </c>
      <c r="C7120">
        <v>420</v>
      </c>
      <c r="D7120">
        <v>10</v>
      </c>
      <c r="E7120" s="1">
        <v>2.4163912403292702E-12</v>
      </c>
      <c r="F7120" t="s">
        <v>855</v>
      </c>
      <c r="G7120">
        <v>9</v>
      </c>
      <c r="H7120" t="s">
        <v>15273</v>
      </c>
      <c r="I7120" s="3" t="s">
        <v>15274</v>
      </c>
    </row>
    <row r="7121" spans="1:9" x14ac:dyDescent="0.25">
      <c r="A7121" t="s">
        <v>15275</v>
      </c>
      <c r="B7121" t="s">
        <v>15276</v>
      </c>
      <c r="C7121">
        <v>481</v>
      </c>
      <c r="D7121">
        <v>10</v>
      </c>
      <c r="E7121" s="1">
        <v>2.2192343125273102E-30</v>
      </c>
      <c r="F7121" t="s">
        <v>402</v>
      </c>
      <c r="G7121">
        <v>0</v>
      </c>
      <c r="H7121" t="s">
        <v>13</v>
      </c>
    </row>
    <row r="7122" spans="1:9" x14ac:dyDescent="0.25">
      <c r="A7122" t="s">
        <v>15277</v>
      </c>
      <c r="B7122" t="s">
        <v>18</v>
      </c>
      <c r="C7122">
        <v>325</v>
      </c>
      <c r="D7122">
        <v>0</v>
      </c>
      <c r="G7122">
        <v>0</v>
      </c>
      <c r="H7122" t="s">
        <v>13</v>
      </c>
    </row>
    <row r="7123" spans="1:9" x14ac:dyDescent="0.25">
      <c r="A7123" t="s">
        <v>15278</v>
      </c>
      <c r="B7123" t="s">
        <v>15279</v>
      </c>
      <c r="C7123">
        <v>503</v>
      </c>
      <c r="D7123">
        <v>10</v>
      </c>
      <c r="E7123" s="1">
        <v>2.1366853850573701E-61</v>
      </c>
      <c r="F7123" t="s">
        <v>1353</v>
      </c>
      <c r="G7123">
        <v>6</v>
      </c>
      <c r="H7123" t="s">
        <v>15280</v>
      </c>
      <c r="I7123" s="3" t="s">
        <v>13</v>
      </c>
    </row>
    <row r="7124" spans="1:9" x14ac:dyDescent="0.25">
      <c r="A7124" t="s">
        <v>15281</v>
      </c>
      <c r="B7124" t="s">
        <v>18</v>
      </c>
      <c r="C7124">
        <v>339</v>
      </c>
      <c r="D7124">
        <v>0</v>
      </c>
      <c r="G7124">
        <v>0</v>
      </c>
      <c r="H7124" t="s">
        <v>13</v>
      </c>
    </row>
    <row r="7125" spans="1:9" x14ac:dyDescent="0.25">
      <c r="A7125" t="s">
        <v>15282</v>
      </c>
      <c r="B7125" t="s">
        <v>15283</v>
      </c>
      <c r="C7125">
        <v>468</v>
      </c>
      <c r="D7125">
        <v>10</v>
      </c>
      <c r="E7125" s="1">
        <v>1.1119178142834E-32</v>
      </c>
      <c r="F7125" t="s">
        <v>2665</v>
      </c>
      <c r="G7125">
        <v>0</v>
      </c>
      <c r="H7125" t="s">
        <v>13</v>
      </c>
    </row>
    <row r="7126" spans="1:9" x14ac:dyDescent="0.25">
      <c r="A7126" t="s">
        <v>15284</v>
      </c>
      <c r="B7126" t="s">
        <v>15285</v>
      </c>
      <c r="C7126">
        <v>502</v>
      </c>
      <c r="D7126">
        <v>10</v>
      </c>
      <c r="E7126" s="1">
        <v>3.5002006071668497E-27</v>
      </c>
      <c r="F7126" t="s">
        <v>2431</v>
      </c>
      <c r="G7126">
        <v>2</v>
      </c>
      <c r="H7126" t="s">
        <v>15286</v>
      </c>
      <c r="I7126" s="3" t="s">
        <v>13</v>
      </c>
    </row>
    <row r="7127" spans="1:9" x14ac:dyDescent="0.25">
      <c r="A7127" t="s">
        <v>15287</v>
      </c>
      <c r="B7127" t="s">
        <v>14667</v>
      </c>
      <c r="C7127">
        <v>413</v>
      </c>
      <c r="D7127">
        <v>10</v>
      </c>
      <c r="E7127" s="1">
        <v>2.1922527023890802E-9</v>
      </c>
      <c r="F7127" t="s">
        <v>2715</v>
      </c>
      <c r="G7127">
        <v>1</v>
      </c>
      <c r="H7127" t="s">
        <v>4670</v>
      </c>
      <c r="I7127" s="3" t="s">
        <v>13</v>
      </c>
    </row>
    <row r="7128" spans="1:9" x14ac:dyDescent="0.25">
      <c r="A7128" t="s">
        <v>15288</v>
      </c>
      <c r="B7128" t="s">
        <v>13899</v>
      </c>
      <c r="C7128">
        <v>492</v>
      </c>
      <c r="D7128">
        <v>10</v>
      </c>
      <c r="E7128" s="1">
        <v>4.7860224487023196E-7</v>
      </c>
      <c r="F7128" t="s">
        <v>2706</v>
      </c>
      <c r="G7128">
        <v>3</v>
      </c>
      <c r="H7128" t="s">
        <v>7892</v>
      </c>
      <c r="I7128" s="3" t="s">
        <v>13</v>
      </c>
    </row>
    <row r="7129" spans="1:9" x14ac:dyDescent="0.25">
      <c r="A7129" t="s">
        <v>15289</v>
      </c>
      <c r="B7129" t="s">
        <v>15290</v>
      </c>
      <c r="C7129">
        <v>515</v>
      </c>
      <c r="D7129">
        <v>10</v>
      </c>
      <c r="E7129" s="1">
        <v>5.6101699817030897E-12</v>
      </c>
      <c r="F7129" t="s">
        <v>1778</v>
      </c>
      <c r="G7129">
        <v>4</v>
      </c>
      <c r="H7129" t="s">
        <v>2296</v>
      </c>
      <c r="I7129" s="3" t="s">
        <v>13</v>
      </c>
    </row>
    <row r="7130" spans="1:9" x14ac:dyDescent="0.25">
      <c r="A7130" t="s">
        <v>15291</v>
      </c>
      <c r="B7130" t="s">
        <v>18</v>
      </c>
      <c r="C7130">
        <v>208</v>
      </c>
      <c r="D7130">
        <v>0</v>
      </c>
      <c r="G7130">
        <v>0</v>
      </c>
      <c r="H7130" t="s">
        <v>13</v>
      </c>
    </row>
    <row r="7131" spans="1:9" x14ac:dyDescent="0.25">
      <c r="A7131" t="s">
        <v>15292</v>
      </c>
      <c r="B7131" t="s">
        <v>15293</v>
      </c>
      <c r="C7131">
        <v>492</v>
      </c>
      <c r="D7131">
        <v>10</v>
      </c>
      <c r="E7131" s="1">
        <v>4.2998675024767801E-45</v>
      </c>
      <c r="F7131" t="s">
        <v>143</v>
      </c>
      <c r="G7131">
        <v>7</v>
      </c>
      <c r="H7131" t="s">
        <v>15294</v>
      </c>
      <c r="I7131" s="3" t="s">
        <v>480</v>
      </c>
    </row>
    <row r="7132" spans="1:9" x14ac:dyDescent="0.25">
      <c r="A7132" t="s">
        <v>15295</v>
      </c>
      <c r="B7132" t="s">
        <v>5191</v>
      </c>
      <c r="C7132">
        <v>454</v>
      </c>
      <c r="D7132">
        <v>10</v>
      </c>
      <c r="E7132" s="1">
        <v>3.3646451103244199E-48</v>
      </c>
      <c r="F7132" t="s">
        <v>143</v>
      </c>
      <c r="G7132">
        <v>7</v>
      </c>
      <c r="H7132" t="s">
        <v>15296</v>
      </c>
      <c r="I7132" s="3" t="s">
        <v>15297</v>
      </c>
    </row>
    <row r="7133" spans="1:9" x14ac:dyDescent="0.25">
      <c r="A7133" t="s">
        <v>15298</v>
      </c>
      <c r="B7133" t="s">
        <v>15299</v>
      </c>
      <c r="C7133">
        <v>476</v>
      </c>
      <c r="D7133">
        <v>10</v>
      </c>
      <c r="E7133" s="1">
        <v>1.3987723385955E-8</v>
      </c>
      <c r="F7133" t="s">
        <v>379</v>
      </c>
      <c r="G7133">
        <v>4</v>
      </c>
      <c r="H7133" t="s">
        <v>15300</v>
      </c>
      <c r="I7133" s="3" t="s">
        <v>13</v>
      </c>
    </row>
    <row r="7134" spans="1:9" x14ac:dyDescent="0.25">
      <c r="A7134" t="s">
        <v>15301</v>
      </c>
      <c r="B7134" t="s">
        <v>2186</v>
      </c>
      <c r="C7134">
        <v>406</v>
      </c>
      <c r="D7134">
        <v>10</v>
      </c>
      <c r="E7134" s="1">
        <v>3.2906680368140399E-18</v>
      </c>
      <c r="F7134" t="s">
        <v>2362</v>
      </c>
      <c r="G7134">
        <v>2</v>
      </c>
      <c r="H7134" t="s">
        <v>15302</v>
      </c>
      <c r="I7134" s="3" t="s">
        <v>13</v>
      </c>
    </row>
    <row r="7135" spans="1:9" x14ac:dyDescent="0.25">
      <c r="A7135" t="s">
        <v>15303</v>
      </c>
      <c r="B7135" t="s">
        <v>2106</v>
      </c>
      <c r="C7135">
        <v>486</v>
      </c>
      <c r="D7135">
        <v>5</v>
      </c>
      <c r="E7135" s="1">
        <v>3.8525028578682298E-9</v>
      </c>
      <c r="F7135" t="s">
        <v>12799</v>
      </c>
      <c r="G7135">
        <v>0</v>
      </c>
      <c r="H7135" t="s">
        <v>13</v>
      </c>
    </row>
    <row r="7136" spans="1:9" x14ac:dyDescent="0.25">
      <c r="A7136" t="s">
        <v>15304</v>
      </c>
      <c r="B7136" t="s">
        <v>6399</v>
      </c>
      <c r="C7136">
        <v>538</v>
      </c>
      <c r="D7136">
        <v>10</v>
      </c>
      <c r="E7136" s="1">
        <v>7.6645372316418103E-26</v>
      </c>
      <c r="F7136" t="s">
        <v>910</v>
      </c>
      <c r="G7136">
        <v>4</v>
      </c>
      <c r="H7136" t="s">
        <v>4228</v>
      </c>
      <c r="I7136" s="3" t="s">
        <v>13</v>
      </c>
    </row>
    <row r="7137" spans="1:9" x14ac:dyDescent="0.25">
      <c r="A7137" t="s">
        <v>15305</v>
      </c>
      <c r="B7137" t="s">
        <v>18</v>
      </c>
      <c r="C7137">
        <v>307</v>
      </c>
      <c r="D7137">
        <v>0</v>
      </c>
      <c r="G7137">
        <v>0</v>
      </c>
      <c r="H7137" t="s">
        <v>13</v>
      </c>
    </row>
    <row r="7138" spans="1:9" x14ac:dyDescent="0.25">
      <c r="A7138" t="s">
        <v>15306</v>
      </c>
      <c r="B7138" t="s">
        <v>622</v>
      </c>
      <c r="C7138">
        <v>474</v>
      </c>
      <c r="D7138">
        <v>10</v>
      </c>
      <c r="E7138" s="1">
        <v>1.7184750353631599E-43</v>
      </c>
      <c r="F7138" t="s">
        <v>1756</v>
      </c>
      <c r="G7138">
        <v>4</v>
      </c>
      <c r="H7138" t="s">
        <v>15307</v>
      </c>
      <c r="I7138" s="3" t="s">
        <v>13</v>
      </c>
    </row>
    <row r="7139" spans="1:9" x14ac:dyDescent="0.25">
      <c r="A7139" t="s">
        <v>15308</v>
      </c>
      <c r="B7139" t="s">
        <v>15309</v>
      </c>
      <c r="C7139">
        <v>420</v>
      </c>
      <c r="D7139">
        <v>10</v>
      </c>
      <c r="E7139" s="1">
        <v>1.3624560850527799E-11</v>
      </c>
      <c r="F7139" t="s">
        <v>715</v>
      </c>
      <c r="G7139">
        <v>1</v>
      </c>
      <c r="H7139" t="s">
        <v>8345</v>
      </c>
      <c r="I7139" s="3" t="s">
        <v>13</v>
      </c>
    </row>
    <row r="7140" spans="1:9" x14ac:dyDescent="0.25">
      <c r="A7140" t="s">
        <v>15310</v>
      </c>
      <c r="B7140" t="s">
        <v>15311</v>
      </c>
      <c r="C7140">
        <v>400</v>
      </c>
      <c r="D7140">
        <v>10</v>
      </c>
      <c r="E7140" s="1">
        <v>1.6938965153414201E-46</v>
      </c>
      <c r="F7140" t="s">
        <v>146</v>
      </c>
      <c r="G7140">
        <v>8</v>
      </c>
      <c r="H7140" t="s">
        <v>15312</v>
      </c>
      <c r="I7140" s="3" t="s">
        <v>885</v>
      </c>
    </row>
    <row r="7141" spans="1:9" x14ac:dyDescent="0.25">
      <c r="A7141" t="s">
        <v>15313</v>
      </c>
      <c r="B7141" t="s">
        <v>18</v>
      </c>
      <c r="C7141">
        <v>233</v>
      </c>
      <c r="D7141">
        <v>0</v>
      </c>
      <c r="G7141">
        <v>0</v>
      </c>
      <c r="H7141" t="s">
        <v>13</v>
      </c>
    </row>
    <row r="7142" spans="1:9" x14ac:dyDescent="0.25">
      <c r="A7142" t="s">
        <v>15314</v>
      </c>
      <c r="B7142" t="s">
        <v>2186</v>
      </c>
      <c r="C7142">
        <v>492</v>
      </c>
      <c r="D7142">
        <v>10</v>
      </c>
      <c r="E7142" s="1">
        <v>1.8689962832659398E-27</v>
      </c>
      <c r="F7142" t="s">
        <v>818</v>
      </c>
      <c r="G7142">
        <v>11</v>
      </c>
      <c r="H7142" t="s">
        <v>15315</v>
      </c>
      <c r="I7142" s="3" t="s">
        <v>3240</v>
      </c>
    </row>
    <row r="7143" spans="1:9" x14ac:dyDescent="0.25">
      <c r="A7143" t="s">
        <v>15316</v>
      </c>
      <c r="B7143" t="s">
        <v>15317</v>
      </c>
      <c r="C7143">
        <v>507</v>
      </c>
      <c r="D7143">
        <v>10</v>
      </c>
      <c r="E7143" s="1">
        <v>3.5458306802794602E-51</v>
      </c>
      <c r="F7143" t="s">
        <v>550</v>
      </c>
      <c r="G7143">
        <v>12</v>
      </c>
      <c r="H7143" t="s">
        <v>15318</v>
      </c>
      <c r="I7143" s="3" t="s">
        <v>6829</v>
      </c>
    </row>
    <row r="7144" spans="1:9" x14ac:dyDescent="0.25">
      <c r="A7144" t="s">
        <v>15319</v>
      </c>
      <c r="B7144" t="s">
        <v>15320</v>
      </c>
      <c r="C7144">
        <v>370</v>
      </c>
      <c r="D7144">
        <v>10</v>
      </c>
      <c r="E7144" s="1">
        <v>8.7429382160402503E-27</v>
      </c>
      <c r="F7144" t="s">
        <v>798</v>
      </c>
      <c r="G7144">
        <v>0</v>
      </c>
      <c r="H7144" t="s">
        <v>13</v>
      </c>
    </row>
    <row r="7145" spans="1:9" x14ac:dyDescent="0.25">
      <c r="A7145" t="s">
        <v>15321</v>
      </c>
      <c r="B7145" t="s">
        <v>9376</v>
      </c>
      <c r="C7145">
        <v>508</v>
      </c>
      <c r="D7145">
        <v>10</v>
      </c>
      <c r="E7145" s="1">
        <v>9.2879609302677807E-68</v>
      </c>
      <c r="F7145" t="s">
        <v>772</v>
      </c>
      <c r="G7145">
        <v>13</v>
      </c>
      <c r="H7145" t="s">
        <v>11434</v>
      </c>
      <c r="I7145" s="3" t="s">
        <v>13</v>
      </c>
    </row>
    <row r="7146" spans="1:9" x14ac:dyDescent="0.25">
      <c r="A7146" t="s">
        <v>15322</v>
      </c>
      <c r="B7146" t="s">
        <v>5474</v>
      </c>
      <c r="C7146">
        <v>476</v>
      </c>
      <c r="D7146">
        <v>10</v>
      </c>
      <c r="E7146" s="1">
        <v>8.2415840884737806E-46</v>
      </c>
      <c r="F7146" t="s">
        <v>536</v>
      </c>
      <c r="G7146">
        <v>1</v>
      </c>
      <c r="H7146" t="s">
        <v>5475</v>
      </c>
      <c r="I7146" s="3" t="s">
        <v>13</v>
      </c>
    </row>
    <row r="7147" spans="1:9" x14ac:dyDescent="0.25">
      <c r="A7147" t="s">
        <v>15323</v>
      </c>
      <c r="B7147" t="s">
        <v>18</v>
      </c>
      <c r="C7147">
        <v>524</v>
      </c>
      <c r="D7147">
        <v>0</v>
      </c>
      <c r="G7147">
        <v>0</v>
      </c>
      <c r="H7147" t="s">
        <v>13</v>
      </c>
    </row>
    <row r="7148" spans="1:9" x14ac:dyDescent="0.25">
      <c r="A7148" t="s">
        <v>15324</v>
      </c>
      <c r="B7148" t="s">
        <v>18</v>
      </c>
      <c r="C7148">
        <v>579</v>
      </c>
      <c r="D7148">
        <v>0</v>
      </c>
      <c r="G7148">
        <v>0</v>
      </c>
      <c r="H7148" t="s">
        <v>13</v>
      </c>
    </row>
    <row r="7149" spans="1:9" x14ac:dyDescent="0.25">
      <c r="A7149" t="s">
        <v>15325</v>
      </c>
      <c r="B7149" t="s">
        <v>1192</v>
      </c>
      <c r="C7149">
        <v>469</v>
      </c>
      <c r="D7149">
        <v>10</v>
      </c>
      <c r="E7149" s="1">
        <v>3.5222581172965098E-62</v>
      </c>
      <c r="F7149" t="s">
        <v>1578</v>
      </c>
      <c r="G7149">
        <v>4</v>
      </c>
      <c r="H7149" t="s">
        <v>14497</v>
      </c>
      <c r="I7149" s="3" t="s">
        <v>13</v>
      </c>
    </row>
    <row r="7150" spans="1:9" x14ac:dyDescent="0.25">
      <c r="A7150" t="s">
        <v>15326</v>
      </c>
      <c r="B7150" t="s">
        <v>15327</v>
      </c>
      <c r="C7150">
        <v>237</v>
      </c>
      <c r="D7150">
        <v>10</v>
      </c>
      <c r="E7150" s="1">
        <v>1.3284199652155399E-4</v>
      </c>
      <c r="F7150" t="s">
        <v>715</v>
      </c>
      <c r="G7150">
        <v>8</v>
      </c>
      <c r="H7150" t="s">
        <v>15328</v>
      </c>
      <c r="I7150" s="3" t="s">
        <v>1563</v>
      </c>
    </row>
    <row r="7151" spans="1:9" x14ac:dyDescent="0.25">
      <c r="A7151" t="s">
        <v>15329</v>
      </c>
      <c r="B7151" t="s">
        <v>6448</v>
      </c>
      <c r="C7151">
        <v>468</v>
      </c>
      <c r="D7151">
        <v>10</v>
      </c>
      <c r="E7151" s="1">
        <v>4.2761222485849704E-40</v>
      </c>
      <c r="F7151" t="s">
        <v>3346</v>
      </c>
      <c r="G7151">
        <v>7</v>
      </c>
      <c r="H7151" t="s">
        <v>15330</v>
      </c>
      <c r="I7151" s="3" t="s">
        <v>3085</v>
      </c>
    </row>
    <row r="7152" spans="1:9" x14ac:dyDescent="0.25">
      <c r="A7152" t="s">
        <v>15331</v>
      </c>
      <c r="B7152" t="s">
        <v>9861</v>
      </c>
      <c r="C7152">
        <v>453</v>
      </c>
      <c r="D7152">
        <v>10</v>
      </c>
      <c r="E7152" s="1">
        <v>1.2355209197756899E-50</v>
      </c>
      <c r="F7152" t="s">
        <v>313</v>
      </c>
      <c r="G7152">
        <v>2</v>
      </c>
      <c r="H7152" t="s">
        <v>9862</v>
      </c>
      <c r="I7152" s="3" t="s">
        <v>13</v>
      </c>
    </row>
    <row r="7153" spans="1:9" x14ac:dyDescent="0.25">
      <c r="A7153" t="s">
        <v>15332</v>
      </c>
      <c r="B7153" t="s">
        <v>12814</v>
      </c>
      <c r="C7153">
        <v>456</v>
      </c>
      <c r="D7153">
        <v>10</v>
      </c>
      <c r="E7153" s="1">
        <v>3.3876051455932102E-19</v>
      </c>
      <c r="F7153" t="s">
        <v>5651</v>
      </c>
      <c r="G7153">
        <v>12</v>
      </c>
      <c r="H7153" t="s">
        <v>13215</v>
      </c>
      <c r="I7153" s="3" t="s">
        <v>13</v>
      </c>
    </row>
    <row r="7154" spans="1:9" x14ac:dyDescent="0.25">
      <c r="A7154" t="s">
        <v>15333</v>
      </c>
      <c r="B7154" t="s">
        <v>535</v>
      </c>
      <c r="C7154">
        <v>212</v>
      </c>
      <c r="D7154">
        <v>10</v>
      </c>
      <c r="E7154" s="1">
        <v>1.14966954142669E-2</v>
      </c>
      <c r="F7154" t="s">
        <v>5854</v>
      </c>
      <c r="G7154">
        <v>0</v>
      </c>
      <c r="H7154" t="s">
        <v>13</v>
      </c>
    </row>
    <row r="7155" spans="1:9" x14ac:dyDescent="0.25">
      <c r="A7155" t="s">
        <v>15334</v>
      </c>
      <c r="B7155" t="s">
        <v>18</v>
      </c>
      <c r="C7155">
        <v>510</v>
      </c>
      <c r="D7155">
        <v>0</v>
      </c>
      <c r="G7155">
        <v>0</v>
      </c>
      <c r="H7155" t="s">
        <v>13</v>
      </c>
    </row>
    <row r="7156" spans="1:9" x14ac:dyDescent="0.25">
      <c r="A7156" t="s">
        <v>15335</v>
      </c>
      <c r="B7156" t="s">
        <v>15336</v>
      </c>
      <c r="C7156">
        <v>389</v>
      </c>
      <c r="D7156">
        <v>10</v>
      </c>
      <c r="E7156" s="1">
        <v>2.1623876867791799E-49</v>
      </c>
      <c r="F7156" t="s">
        <v>852</v>
      </c>
      <c r="G7156">
        <v>5</v>
      </c>
      <c r="H7156" t="s">
        <v>15337</v>
      </c>
      <c r="I7156" s="3" t="s">
        <v>15338</v>
      </c>
    </row>
    <row r="7157" spans="1:9" x14ac:dyDescent="0.25">
      <c r="A7157" t="s">
        <v>15339</v>
      </c>
      <c r="B7157" t="s">
        <v>14958</v>
      </c>
      <c r="C7157">
        <v>484</v>
      </c>
      <c r="D7157">
        <v>10</v>
      </c>
      <c r="E7157" s="1">
        <v>1.1810366700602E-59</v>
      </c>
      <c r="F7157" t="s">
        <v>336</v>
      </c>
      <c r="G7157">
        <v>8</v>
      </c>
      <c r="H7157" t="s">
        <v>14959</v>
      </c>
      <c r="I7157" s="3" t="s">
        <v>14960</v>
      </c>
    </row>
    <row r="7158" spans="1:9" x14ac:dyDescent="0.25">
      <c r="A7158" t="s">
        <v>15340</v>
      </c>
      <c r="B7158" t="s">
        <v>14685</v>
      </c>
      <c r="C7158">
        <v>501</v>
      </c>
      <c r="D7158">
        <v>10</v>
      </c>
      <c r="E7158" s="1">
        <v>8.3827934630106901E-66</v>
      </c>
      <c r="F7158" t="s">
        <v>900</v>
      </c>
      <c r="G7158">
        <v>4</v>
      </c>
      <c r="H7158" t="s">
        <v>985</v>
      </c>
      <c r="I7158" s="3" t="s">
        <v>13</v>
      </c>
    </row>
    <row r="7159" spans="1:9" x14ac:dyDescent="0.25">
      <c r="A7159" t="s">
        <v>15341</v>
      </c>
      <c r="B7159" t="s">
        <v>1178</v>
      </c>
      <c r="C7159">
        <v>489</v>
      </c>
      <c r="D7159">
        <v>10</v>
      </c>
      <c r="E7159" s="1">
        <v>2.5558095391011798E-29</v>
      </c>
      <c r="F7159" t="s">
        <v>2003</v>
      </c>
      <c r="G7159">
        <v>3</v>
      </c>
      <c r="H7159" t="s">
        <v>405</v>
      </c>
    </row>
    <row r="7160" spans="1:9" x14ac:dyDescent="0.25">
      <c r="A7160" t="s">
        <v>15342</v>
      </c>
      <c r="B7160" t="s">
        <v>15343</v>
      </c>
      <c r="C7160">
        <v>395</v>
      </c>
      <c r="D7160">
        <v>10</v>
      </c>
      <c r="E7160" s="1">
        <v>3.0224182780307102E-19</v>
      </c>
      <c r="F7160" t="s">
        <v>51</v>
      </c>
      <c r="G7160">
        <v>0</v>
      </c>
      <c r="H7160" t="s">
        <v>13</v>
      </c>
    </row>
    <row r="7161" spans="1:9" x14ac:dyDescent="0.25">
      <c r="A7161" t="s">
        <v>15344</v>
      </c>
      <c r="B7161" t="s">
        <v>9090</v>
      </c>
      <c r="C7161">
        <v>402</v>
      </c>
      <c r="D7161">
        <v>10</v>
      </c>
      <c r="E7161" s="1">
        <v>1.3314754408932E-37</v>
      </c>
      <c r="F7161" t="s">
        <v>2421</v>
      </c>
      <c r="G7161">
        <v>6</v>
      </c>
      <c r="H7161" t="s">
        <v>9091</v>
      </c>
      <c r="I7161" s="3" t="s">
        <v>13</v>
      </c>
    </row>
    <row r="7162" spans="1:9" x14ac:dyDescent="0.25">
      <c r="A7162" t="s">
        <v>15345</v>
      </c>
      <c r="B7162" t="s">
        <v>15346</v>
      </c>
      <c r="C7162">
        <v>438</v>
      </c>
      <c r="D7162">
        <v>10</v>
      </c>
      <c r="E7162" s="1">
        <v>4.4197211298485199E-10</v>
      </c>
      <c r="F7162" t="s">
        <v>247</v>
      </c>
      <c r="G7162">
        <v>0</v>
      </c>
      <c r="H7162" t="s">
        <v>13</v>
      </c>
    </row>
    <row r="7163" spans="1:9" x14ac:dyDescent="0.25">
      <c r="A7163" t="s">
        <v>15347</v>
      </c>
      <c r="B7163" t="s">
        <v>15348</v>
      </c>
      <c r="C7163">
        <v>489</v>
      </c>
      <c r="D7163">
        <v>10</v>
      </c>
      <c r="E7163" s="1">
        <v>1.28833169377199E-44</v>
      </c>
      <c r="F7163" t="s">
        <v>513</v>
      </c>
      <c r="G7163">
        <v>7</v>
      </c>
      <c r="H7163" t="s">
        <v>15349</v>
      </c>
      <c r="I7163" s="3" t="s">
        <v>160</v>
      </c>
    </row>
    <row r="7164" spans="1:9" x14ac:dyDescent="0.25">
      <c r="A7164" t="s">
        <v>15350</v>
      </c>
      <c r="B7164" t="s">
        <v>15351</v>
      </c>
      <c r="C7164">
        <v>490</v>
      </c>
      <c r="D7164">
        <v>10</v>
      </c>
      <c r="E7164" s="1">
        <v>4.9177503172695405E-13</v>
      </c>
      <c r="F7164" t="s">
        <v>2206</v>
      </c>
      <c r="G7164">
        <v>3</v>
      </c>
      <c r="H7164" t="s">
        <v>15352</v>
      </c>
      <c r="I7164" s="3" t="s">
        <v>13</v>
      </c>
    </row>
    <row r="7165" spans="1:9" x14ac:dyDescent="0.25">
      <c r="A7165" t="s">
        <v>15353</v>
      </c>
      <c r="B7165" t="s">
        <v>15354</v>
      </c>
      <c r="C7165">
        <v>503</v>
      </c>
      <c r="D7165">
        <v>10</v>
      </c>
      <c r="E7165" s="1">
        <v>1.54194302383968E-35</v>
      </c>
      <c r="F7165" t="s">
        <v>2692</v>
      </c>
      <c r="G7165">
        <v>3</v>
      </c>
      <c r="H7165" t="s">
        <v>15355</v>
      </c>
      <c r="I7165" s="3" t="s">
        <v>13</v>
      </c>
    </row>
    <row r="7166" spans="1:9" x14ac:dyDescent="0.25">
      <c r="A7166" t="s">
        <v>15356</v>
      </c>
      <c r="B7166" t="s">
        <v>18</v>
      </c>
      <c r="C7166">
        <v>289</v>
      </c>
      <c r="D7166">
        <v>0</v>
      </c>
      <c r="G7166">
        <v>0</v>
      </c>
      <c r="H7166" t="s">
        <v>13</v>
      </c>
    </row>
    <row r="7167" spans="1:9" x14ac:dyDescent="0.25">
      <c r="A7167" t="s">
        <v>15357</v>
      </c>
      <c r="B7167" t="s">
        <v>4537</v>
      </c>
      <c r="C7167">
        <v>396</v>
      </c>
      <c r="D7167">
        <v>10</v>
      </c>
      <c r="E7167" s="1">
        <v>2.5467897899472801E-34</v>
      </c>
      <c r="F7167" t="s">
        <v>2029</v>
      </c>
      <c r="G7167">
        <v>10</v>
      </c>
      <c r="H7167" t="s">
        <v>15358</v>
      </c>
      <c r="I7167" s="3" t="s">
        <v>13</v>
      </c>
    </row>
    <row r="7168" spans="1:9" x14ac:dyDescent="0.25">
      <c r="A7168" t="s">
        <v>15359</v>
      </c>
      <c r="B7168" t="s">
        <v>14013</v>
      </c>
      <c r="C7168">
        <v>516</v>
      </c>
      <c r="D7168">
        <v>10</v>
      </c>
      <c r="E7168" s="1">
        <v>1.9381341132259099E-40</v>
      </c>
      <c r="F7168" t="s">
        <v>2573</v>
      </c>
      <c r="G7168">
        <v>1</v>
      </c>
      <c r="H7168" t="s">
        <v>2016</v>
      </c>
      <c r="I7168" s="3" t="s">
        <v>13</v>
      </c>
    </row>
    <row r="7169" spans="1:9" x14ac:dyDescent="0.25">
      <c r="A7169" t="s">
        <v>15360</v>
      </c>
      <c r="B7169" t="s">
        <v>15361</v>
      </c>
      <c r="C7169">
        <v>369</v>
      </c>
      <c r="D7169">
        <v>10</v>
      </c>
      <c r="E7169" s="1">
        <v>3.7135106127651097E-30</v>
      </c>
      <c r="F7169" t="s">
        <v>176</v>
      </c>
      <c r="G7169">
        <v>4</v>
      </c>
      <c r="H7169" t="s">
        <v>15362</v>
      </c>
      <c r="I7169" s="3" t="s">
        <v>15363</v>
      </c>
    </row>
    <row r="7170" spans="1:9" x14ac:dyDescent="0.25">
      <c r="A7170" t="s">
        <v>15364</v>
      </c>
      <c r="B7170" t="s">
        <v>15365</v>
      </c>
      <c r="C7170">
        <v>450</v>
      </c>
      <c r="D7170">
        <v>10</v>
      </c>
      <c r="E7170" s="1">
        <v>8.2682108506476401E-55</v>
      </c>
      <c r="F7170" t="s">
        <v>148</v>
      </c>
      <c r="G7170">
        <v>4</v>
      </c>
      <c r="H7170" t="s">
        <v>15366</v>
      </c>
      <c r="I7170" s="3" t="s">
        <v>13</v>
      </c>
    </row>
    <row r="7171" spans="1:9" x14ac:dyDescent="0.25">
      <c r="A7171" t="s">
        <v>15367</v>
      </c>
      <c r="B7171" t="s">
        <v>1677</v>
      </c>
      <c r="C7171">
        <v>416</v>
      </c>
      <c r="D7171">
        <v>10</v>
      </c>
      <c r="E7171" s="1">
        <v>1.7182714543383601E-30</v>
      </c>
      <c r="F7171" t="s">
        <v>4907</v>
      </c>
      <c r="G7171">
        <v>2</v>
      </c>
      <c r="H7171" t="s">
        <v>15368</v>
      </c>
      <c r="I7171" s="3" t="s">
        <v>13</v>
      </c>
    </row>
    <row r="7172" spans="1:9" x14ac:dyDescent="0.25">
      <c r="A7172" t="s">
        <v>15369</v>
      </c>
      <c r="B7172" t="s">
        <v>18</v>
      </c>
      <c r="C7172">
        <v>477</v>
      </c>
      <c r="D7172">
        <v>0</v>
      </c>
      <c r="G7172">
        <v>0</v>
      </c>
      <c r="H7172" t="s">
        <v>13</v>
      </c>
    </row>
    <row r="7173" spans="1:9" x14ac:dyDescent="0.25">
      <c r="A7173" t="s">
        <v>15370</v>
      </c>
      <c r="B7173" t="s">
        <v>15371</v>
      </c>
      <c r="C7173">
        <v>479</v>
      </c>
      <c r="D7173">
        <v>10</v>
      </c>
      <c r="E7173" s="1">
        <v>5.10869247341938E-43</v>
      </c>
      <c r="F7173" t="s">
        <v>410</v>
      </c>
      <c r="G7173">
        <v>1</v>
      </c>
      <c r="H7173" t="s">
        <v>29</v>
      </c>
      <c r="I7173" s="3" t="s">
        <v>13</v>
      </c>
    </row>
    <row r="7174" spans="1:9" x14ac:dyDescent="0.25">
      <c r="A7174" t="s">
        <v>15372</v>
      </c>
      <c r="B7174" t="s">
        <v>15373</v>
      </c>
      <c r="C7174">
        <v>488</v>
      </c>
      <c r="D7174">
        <v>10</v>
      </c>
      <c r="E7174" s="1">
        <v>1.7823128586449799E-6</v>
      </c>
      <c r="F7174" t="s">
        <v>806</v>
      </c>
      <c r="G7174">
        <v>7</v>
      </c>
      <c r="H7174" t="s">
        <v>15374</v>
      </c>
      <c r="I7174" s="3" t="s">
        <v>13</v>
      </c>
    </row>
    <row r="7175" spans="1:9" x14ac:dyDescent="0.25">
      <c r="A7175" t="s">
        <v>15375</v>
      </c>
      <c r="B7175" t="s">
        <v>6231</v>
      </c>
      <c r="C7175">
        <v>472</v>
      </c>
      <c r="D7175">
        <v>10</v>
      </c>
      <c r="E7175" s="1">
        <v>2.0745428302167501E-46</v>
      </c>
      <c r="F7175" t="s">
        <v>1224</v>
      </c>
      <c r="G7175">
        <v>4</v>
      </c>
      <c r="H7175" t="s">
        <v>6232</v>
      </c>
      <c r="I7175" s="3" t="s">
        <v>13</v>
      </c>
    </row>
    <row r="7176" spans="1:9" x14ac:dyDescent="0.25">
      <c r="A7176" t="s">
        <v>15376</v>
      </c>
      <c r="B7176" t="s">
        <v>15377</v>
      </c>
      <c r="C7176">
        <v>493</v>
      </c>
      <c r="D7176">
        <v>10</v>
      </c>
      <c r="E7176" s="1">
        <v>8.3077021236904697E-15</v>
      </c>
      <c r="F7176" t="s">
        <v>12780</v>
      </c>
      <c r="G7176">
        <v>1</v>
      </c>
      <c r="H7176" t="s">
        <v>483</v>
      </c>
      <c r="I7176" s="3" t="s">
        <v>13</v>
      </c>
    </row>
    <row r="7177" spans="1:9" x14ac:dyDescent="0.25">
      <c r="A7177" t="s">
        <v>15378</v>
      </c>
      <c r="B7177" t="s">
        <v>13036</v>
      </c>
      <c r="C7177">
        <v>304</v>
      </c>
      <c r="D7177">
        <v>10</v>
      </c>
      <c r="E7177" s="1">
        <v>7.4696014543960304E-26</v>
      </c>
      <c r="F7177" t="s">
        <v>5988</v>
      </c>
      <c r="G7177">
        <v>1</v>
      </c>
      <c r="H7177" t="s">
        <v>7935</v>
      </c>
      <c r="I7177" s="3" t="s">
        <v>7129</v>
      </c>
    </row>
    <row r="7178" spans="1:9" x14ac:dyDescent="0.25">
      <c r="A7178" t="s">
        <v>15379</v>
      </c>
      <c r="B7178" t="s">
        <v>1288</v>
      </c>
      <c r="C7178">
        <v>494</v>
      </c>
      <c r="D7178">
        <v>10</v>
      </c>
      <c r="E7178" s="1">
        <v>2.2783915835643401E-27</v>
      </c>
      <c r="F7178" t="s">
        <v>5301</v>
      </c>
      <c r="G7178">
        <v>5</v>
      </c>
      <c r="H7178" t="s">
        <v>15380</v>
      </c>
      <c r="I7178" s="3" t="s">
        <v>13</v>
      </c>
    </row>
    <row r="7179" spans="1:9" x14ac:dyDescent="0.25">
      <c r="A7179" t="s">
        <v>15381</v>
      </c>
      <c r="B7179" t="s">
        <v>18</v>
      </c>
      <c r="C7179">
        <v>441</v>
      </c>
      <c r="D7179">
        <v>0</v>
      </c>
      <c r="G7179">
        <v>0</v>
      </c>
      <c r="H7179" t="s">
        <v>13</v>
      </c>
    </row>
    <row r="7180" spans="1:9" x14ac:dyDescent="0.25">
      <c r="A7180" t="s">
        <v>15382</v>
      </c>
      <c r="B7180" t="s">
        <v>15383</v>
      </c>
      <c r="C7180">
        <v>433</v>
      </c>
      <c r="D7180">
        <v>10</v>
      </c>
      <c r="E7180" s="1">
        <v>3.1698819789582699E-37</v>
      </c>
      <c r="F7180" t="s">
        <v>810</v>
      </c>
      <c r="G7180">
        <v>8</v>
      </c>
      <c r="H7180" t="s">
        <v>15384</v>
      </c>
      <c r="I7180" s="3" t="s">
        <v>3050</v>
      </c>
    </row>
    <row r="7181" spans="1:9" x14ac:dyDescent="0.25">
      <c r="A7181" t="s">
        <v>15385</v>
      </c>
      <c r="B7181" t="s">
        <v>18</v>
      </c>
      <c r="C7181">
        <v>470</v>
      </c>
      <c r="D7181">
        <v>0</v>
      </c>
      <c r="G7181">
        <v>0</v>
      </c>
      <c r="H7181" t="s">
        <v>13</v>
      </c>
    </row>
    <row r="7182" spans="1:9" x14ac:dyDescent="0.25">
      <c r="A7182" t="s">
        <v>15386</v>
      </c>
      <c r="B7182" t="s">
        <v>15387</v>
      </c>
      <c r="C7182">
        <v>481</v>
      </c>
      <c r="D7182">
        <v>10</v>
      </c>
      <c r="E7182" s="1">
        <v>8.0866981632428807E-28</v>
      </c>
      <c r="F7182" t="s">
        <v>4001</v>
      </c>
      <c r="G7182">
        <v>3</v>
      </c>
      <c r="H7182" t="s">
        <v>15388</v>
      </c>
      <c r="I7182" s="3" t="s">
        <v>1872</v>
      </c>
    </row>
    <row r="7183" spans="1:9" x14ac:dyDescent="0.25">
      <c r="A7183" t="s">
        <v>15389</v>
      </c>
      <c r="B7183" t="s">
        <v>15390</v>
      </c>
      <c r="C7183">
        <v>424</v>
      </c>
      <c r="D7183">
        <v>10</v>
      </c>
      <c r="E7183" s="1">
        <v>9.3830620281572499E-5</v>
      </c>
      <c r="F7183" t="s">
        <v>746</v>
      </c>
      <c r="G7183">
        <v>3</v>
      </c>
      <c r="H7183" t="s">
        <v>15391</v>
      </c>
      <c r="I7183" s="3" t="s">
        <v>13</v>
      </c>
    </row>
    <row r="7184" spans="1:9" x14ac:dyDescent="0.25">
      <c r="A7184" t="s">
        <v>15392</v>
      </c>
      <c r="B7184" t="s">
        <v>15393</v>
      </c>
      <c r="C7184">
        <v>498</v>
      </c>
      <c r="D7184">
        <v>10</v>
      </c>
      <c r="E7184" s="1">
        <v>1.2103056574056801</v>
      </c>
      <c r="F7184" t="s">
        <v>63</v>
      </c>
      <c r="G7184">
        <v>5</v>
      </c>
      <c r="H7184" t="s">
        <v>10392</v>
      </c>
      <c r="I7184" s="3" t="s">
        <v>318</v>
      </c>
    </row>
    <row r="7185" spans="1:9" x14ac:dyDescent="0.25">
      <c r="A7185" t="s">
        <v>15394</v>
      </c>
      <c r="B7185" t="s">
        <v>15395</v>
      </c>
      <c r="C7185">
        <v>264</v>
      </c>
      <c r="D7185">
        <v>7</v>
      </c>
      <c r="E7185" s="1">
        <v>113.28764305606001</v>
      </c>
      <c r="F7185" s="2">
        <v>86142857142857.094</v>
      </c>
      <c r="G7185">
        <v>1</v>
      </c>
      <c r="H7185" t="s">
        <v>15396</v>
      </c>
      <c r="I7185" s="3" t="s">
        <v>5296</v>
      </c>
    </row>
    <row r="7186" spans="1:9" x14ac:dyDescent="0.25">
      <c r="A7186" t="s">
        <v>15397</v>
      </c>
      <c r="B7186" t="s">
        <v>15398</v>
      </c>
      <c r="C7186">
        <v>484</v>
      </c>
      <c r="D7186">
        <v>10</v>
      </c>
      <c r="E7186" s="1">
        <v>3.7390318663067003E-42</v>
      </c>
      <c r="F7186" t="s">
        <v>2421</v>
      </c>
      <c r="G7186">
        <v>1</v>
      </c>
      <c r="H7186" t="s">
        <v>5475</v>
      </c>
      <c r="I7186" s="3" t="s">
        <v>13</v>
      </c>
    </row>
    <row r="7187" spans="1:9" x14ac:dyDescent="0.25">
      <c r="A7187" t="s">
        <v>15399</v>
      </c>
      <c r="B7187" t="s">
        <v>18</v>
      </c>
      <c r="C7187">
        <v>253</v>
      </c>
      <c r="D7187">
        <v>0</v>
      </c>
      <c r="G7187">
        <v>0</v>
      </c>
      <c r="H7187" t="s">
        <v>13</v>
      </c>
    </row>
    <row r="7188" spans="1:9" x14ac:dyDescent="0.25">
      <c r="A7188" t="s">
        <v>15400</v>
      </c>
      <c r="B7188" t="s">
        <v>15401</v>
      </c>
      <c r="C7188">
        <v>495</v>
      </c>
      <c r="D7188">
        <v>10</v>
      </c>
      <c r="E7188" s="1">
        <v>3.2891925809483097E-8</v>
      </c>
      <c r="F7188" t="s">
        <v>1153</v>
      </c>
      <c r="G7188">
        <v>4</v>
      </c>
      <c r="H7188" t="s">
        <v>15402</v>
      </c>
      <c r="I7188" s="3" t="s">
        <v>13</v>
      </c>
    </row>
    <row r="7189" spans="1:9" x14ac:dyDescent="0.25">
      <c r="A7189" t="s">
        <v>15403</v>
      </c>
      <c r="B7189" t="s">
        <v>4956</v>
      </c>
      <c r="C7189">
        <v>383</v>
      </c>
      <c r="D7189">
        <v>10</v>
      </c>
      <c r="E7189" s="1">
        <v>2.1838248880608901E-41</v>
      </c>
      <c r="F7189" t="s">
        <v>2623</v>
      </c>
      <c r="G7189">
        <v>2</v>
      </c>
      <c r="H7189" t="s">
        <v>4957</v>
      </c>
      <c r="I7189" s="3" t="s">
        <v>13</v>
      </c>
    </row>
    <row r="7190" spans="1:9" x14ac:dyDescent="0.25">
      <c r="A7190" t="s">
        <v>15404</v>
      </c>
      <c r="B7190" t="s">
        <v>15405</v>
      </c>
      <c r="C7190">
        <v>392</v>
      </c>
      <c r="D7190">
        <v>1</v>
      </c>
      <c r="E7190" s="1">
        <v>7271.7278247704198</v>
      </c>
      <c r="F7190" t="s">
        <v>11685</v>
      </c>
      <c r="G7190">
        <v>0</v>
      </c>
      <c r="H7190" t="s">
        <v>13</v>
      </c>
    </row>
    <row r="7191" spans="1:9" x14ac:dyDescent="0.25">
      <c r="A7191" t="s">
        <v>15406</v>
      </c>
      <c r="B7191" t="s">
        <v>15407</v>
      </c>
      <c r="C7191">
        <v>494</v>
      </c>
      <c r="D7191">
        <v>10</v>
      </c>
      <c r="E7191" s="1">
        <v>1.06754665052289E-70</v>
      </c>
      <c r="F7191" t="s">
        <v>307</v>
      </c>
      <c r="G7191">
        <v>6</v>
      </c>
      <c r="H7191" t="s">
        <v>15408</v>
      </c>
      <c r="I7191" s="3" t="s">
        <v>3737</v>
      </c>
    </row>
    <row r="7192" spans="1:9" x14ac:dyDescent="0.25">
      <c r="A7192" t="s">
        <v>15409</v>
      </c>
      <c r="B7192" t="s">
        <v>15410</v>
      </c>
      <c r="C7192">
        <v>389</v>
      </c>
      <c r="D7192">
        <v>10</v>
      </c>
      <c r="E7192" s="1">
        <v>1.6073820711709201E-36</v>
      </c>
      <c r="F7192" t="s">
        <v>2665</v>
      </c>
      <c r="G7192">
        <v>4</v>
      </c>
      <c r="H7192" t="s">
        <v>15411</v>
      </c>
      <c r="I7192" s="3" t="s">
        <v>13</v>
      </c>
    </row>
    <row r="7193" spans="1:9" x14ac:dyDescent="0.25">
      <c r="A7193" t="s">
        <v>15412</v>
      </c>
      <c r="B7193" t="s">
        <v>175</v>
      </c>
      <c r="C7193">
        <v>511</v>
      </c>
      <c r="D7193">
        <v>10</v>
      </c>
      <c r="E7193" s="1">
        <v>2.9292838106672598E-18</v>
      </c>
      <c r="F7193" t="s">
        <v>1969</v>
      </c>
      <c r="G7193">
        <v>2</v>
      </c>
      <c r="H7193" t="s">
        <v>2425</v>
      </c>
    </row>
    <row r="7194" spans="1:9" x14ac:dyDescent="0.25">
      <c r="A7194" t="s">
        <v>15413</v>
      </c>
      <c r="B7194" t="s">
        <v>15414</v>
      </c>
      <c r="C7194">
        <v>287</v>
      </c>
      <c r="D7194">
        <v>10</v>
      </c>
      <c r="E7194" s="1">
        <v>6.8828402398998504E-24</v>
      </c>
      <c r="F7194" t="s">
        <v>1063</v>
      </c>
      <c r="G7194">
        <v>4</v>
      </c>
      <c r="H7194" t="s">
        <v>15415</v>
      </c>
      <c r="I7194" s="3" t="s">
        <v>13</v>
      </c>
    </row>
    <row r="7195" spans="1:9" x14ac:dyDescent="0.25">
      <c r="A7195" t="s">
        <v>15416</v>
      </c>
      <c r="B7195" t="s">
        <v>18</v>
      </c>
      <c r="C7195">
        <v>534</v>
      </c>
      <c r="D7195">
        <v>0</v>
      </c>
      <c r="G7195">
        <v>0</v>
      </c>
      <c r="H7195" t="s">
        <v>13</v>
      </c>
    </row>
    <row r="7196" spans="1:9" x14ac:dyDescent="0.25">
      <c r="A7196" t="s">
        <v>15417</v>
      </c>
      <c r="B7196" t="s">
        <v>18</v>
      </c>
      <c r="C7196">
        <v>518</v>
      </c>
      <c r="D7196">
        <v>0</v>
      </c>
      <c r="G7196">
        <v>0</v>
      </c>
      <c r="H7196" t="s">
        <v>13</v>
      </c>
    </row>
    <row r="7197" spans="1:9" x14ac:dyDescent="0.25">
      <c r="A7197" t="s">
        <v>15418</v>
      </c>
      <c r="B7197" t="s">
        <v>1171</v>
      </c>
      <c r="C7197">
        <v>499</v>
      </c>
      <c r="D7197">
        <v>10</v>
      </c>
      <c r="E7197" s="1">
        <v>1.19912954323892E-32</v>
      </c>
      <c r="F7197" t="s">
        <v>1594</v>
      </c>
      <c r="G7197">
        <v>0</v>
      </c>
      <c r="H7197" t="s">
        <v>13</v>
      </c>
    </row>
    <row r="7198" spans="1:9" x14ac:dyDescent="0.25">
      <c r="A7198" t="s">
        <v>15419</v>
      </c>
      <c r="B7198" t="s">
        <v>4006</v>
      </c>
      <c r="C7198">
        <v>528</v>
      </c>
      <c r="D7198">
        <v>10</v>
      </c>
      <c r="E7198" s="1">
        <v>3.0169754122747098E-45</v>
      </c>
      <c r="F7198" t="s">
        <v>2029</v>
      </c>
      <c r="G7198">
        <v>6</v>
      </c>
      <c r="H7198" t="s">
        <v>15420</v>
      </c>
      <c r="I7198" s="3" t="s">
        <v>1991</v>
      </c>
    </row>
    <row r="7199" spans="1:9" x14ac:dyDescent="0.25">
      <c r="A7199" t="s">
        <v>15421</v>
      </c>
      <c r="B7199" t="s">
        <v>15422</v>
      </c>
      <c r="C7199">
        <v>224</v>
      </c>
      <c r="D7199">
        <v>10</v>
      </c>
      <c r="E7199" s="1">
        <v>1.53066717726395E-7</v>
      </c>
      <c r="F7199" t="s">
        <v>435</v>
      </c>
      <c r="G7199">
        <v>2</v>
      </c>
      <c r="H7199" t="s">
        <v>15423</v>
      </c>
      <c r="I7199" s="3" t="s">
        <v>13</v>
      </c>
    </row>
    <row r="7200" spans="1:9" x14ac:dyDescent="0.25">
      <c r="A7200" t="s">
        <v>15424</v>
      </c>
      <c r="B7200" t="s">
        <v>15425</v>
      </c>
      <c r="C7200">
        <v>492</v>
      </c>
      <c r="D7200">
        <v>10</v>
      </c>
      <c r="E7200" s="1">
        <v>3.2102836829651401E-3</v>
      </c>
      <c r="F7200" t="s">
        <v>821</v>
      </c>
      <c r="G7200">
        <v>4</v>
      </c>
      <c r="H7200" t="s">
        <v>2682</v>
      </c>
    </row>
    <row r="7201" spans="1:9" x14ac:dyDescent="0.25">
      <c r="A7201" t="s">
        <v>15426</v>
      </c>
      <c r="B7201" t="s">
        <v>15427</v>
      </c>
      <c r="C7201">
        <v>433</v>
      </c>
      <c r="D7201">
        <v>10</v>
      </c>
      <c r="E7201" s="1">
        <v>3.0446190649538001E-44</v>
      </c>
      <c r="F7201" t="s">
        <v>1067</v>
      </c>
      <c r="G7201">
        <v>18</v>
      </c>
      <c r="H7201" t="s">
        <v>15428</v>
      </c>
      <c r="I7201" s="3" t="s">
        <v>318</v>
      </c>
    </row>
    <row r="7202" spans="1:9" x14ac:dyDescent="0.25">
      <c r="A7202" t="s">
        <v>15429</v>
      </c>
      <c r="B7202" t="s">
        <v>8147</v>
      </c>
      <c r="C7202">
        <v>413</v>
      </c>
      <c r="D7202">
        <v>10</v>
      </c>
      <c r="E7202" s="1">
        <v>9.74971169843436E-42</v>
      </c>
      <c r="F7202" t="s">
        <v>257</v>
      </c>
      <c r="G7202">
        <v>6</v>
      </c>
      <c r="H7202" t="s">
        <v>8148</v>
      </c>
      <c r="I7202" s="3" t="s">
        <v>13</v>
      </c>
    </row>
    <row r="7203" spans="1:9" x14ac:dyDescent="0.25">
      <c r="A7203" t="s">
        <v>15430</v>
      </c>
      <c r="B7203" t="s">
        <v>15431</v>
      </c>
      <c r="C7203">
        <v>395</v>
      </c>
      <c r="D7203">
        <v>10</v>
      </c>
      <c r="E7203" s="1">
        <v>4.7919111107807205E-41</v>
      </c>
      <c r="F7203" t="s">
        <v>272</v>
      </c>
      <c r="G7203">
        <v>3</v>
      </c>
      <c r="H7203" t="s">
        <v>15432</v>
      </c>
      <c r="I7203" s="3" t="s">
        <v>3853</v>
      </c>
    </row>
    <row r="7204" spans="1:9" x14ac:dyDescent="0.25">
      <c r="A7204" t="s">
        <v>15433</v>
      </c>
      <c r="B7204" t="s">
        <v>3503</v>
      </c>
      <c r="C7204">
        <v>391</v>
      </c>
      <c r="D7204">
        <v>9</v>
      </c>
      <c r="E7204" s="1">
        <v>6.5465651612458598E-14</v>
      </c>
      <c r="F7204" s="2">
        <v>65777777777777.703</v>
      </c>
      <c r="G7204">
        <v>3</v>
      </c>
      <c r="H7204" t="s">
        <v>10186</v>
      </c>
    </row>
    <row r="7205" spans="1:9" x14ac:dyDescent="0.25">
      <c r="A7205" t="s">
        <v>15434</v>
      </c>
      <c r="B7205" t="s">
        <v>18</v>
      </c>
      <c r="C7205">
        <v>217</v>
      </c>
      <c r="D7205">
        <v>0</v>
      </c>
      <c r="G7205">
        <v>0</v>
      </c>
      <c r="H7205" t="s">
        <v>13</v>
      </c>
    </row>
    <row r="7206" spans="1:9" x14ac:dyDescent="0.25">
      <c r="A7206" t="s">
        <v>15435</v>
      </c>
      <c r="B7206" t="s">
        <v>18</v>
      </c>
      <c r="C7206">
        <v>431</v>
      </c>
      <c r="D7206">
        <v>0</v>
      </c>
      <c r="G7206">
        <v>0</v>
      </c>
      <c r="H7206" t="s">
        <v>13</v>
      </c>
    </row>
    <row r="7207" spans="1:9" x14ac:dyDescent="0.25">
      <c r="A7207" t="s">
        <v>15436</v>
      </c>
      <c r="B7207" t="s">
        <v>8080</v>
      </c>
      <c r="C7207">
        <v>473</v>
      </c>
      <c r="D7207">
        <v>10</v>
      </c>
      <c r="E7207" s="1">
        <v>5.8138261034370697E-30</v>
      </c>
      <c r="F7207" t="s">
        <v>855</v>
      </c>
      <c r="G7207">
        <v>3</v>
      </c>
      <c r="H7207" t="s">
        <v>15437</v>
      </c>
      <c r="I7207" s="3" t="s">
        <v>3512</v>
      </c>
    </row>
    <row r="7208" spans="1:9" x14ac:dyDescent="0.25">
      <c r="A7208" t="s">
        <v>15438</v>
      </c>
      <c r="B7208" t="s">
        <v>3491</v>
      </c>
      <c r="C7208">
        <v>494</v>
      </c>
      <c r="D7208">
        <v>3</v>
      </c>
      <c r="E7208" s="1">
        <v>8.2585975828861804E-5</v>
      </c>
      <c r="F7208" s="2">
        <v>546666666666666</v>
      </c>
      <c r="G7208">
        <v>5</v>
      </c>
      <c r="H7208" t="s">
        <v>15439</v>
      </c>
    </row>
    <row r="7209" spans="1:9" x14ac:dyDescent="0.25">
      <c r="A7209" t="s">
        <v>15440</v>
      </c>
      <c r="B7209" t="s">
        <v>15441</v>
      </c>
      <c r="C7209">
        <v>488</v>
      </c>
      <c r="D7209">
        <v>10</v>
      </c>
      <c r="E7209" s="1">
        <v>2.3009350859454001E-47</v>
      </c>
      <c r="F7209" t="s">
        <v>536</v>
      </c>
      <c r="G7209">
        <v>0</v>
      </c>
      <c r="H7209" t="s">
        <v>13</v>
      </c>
    </row>
    <row r="7210" spans="1:9" x14ac:dyDescent="0.25">
      <c r="A7210" t="s">
        <v>15442</v>
      </c>
      <c r="B7210" t="s">
        <v>15443</v>
      </c>
      <c r="C7210">
        <v>484</v>
      </c>
      <c r="D7210">
        <v>10</v>
      </c>
      <c r="E7210" s="1">
        <v>4.50880025301075E-42</v>
      </c>
      <c r="F7210" t="s">
        <v>1374</v>
      </c>
      <c r="G7210">
        <v>5</v>
      </c>
      <c r="H7210" t="s">
        <v>15444</v>
      </c>
      <c r="I7210" s="3" t="s">
        <v>13</v>
      </c>
    </row>
    <row r="7211" spans="1:9" x14ac:dyDescent="0.25">
      <c r="A7211" t="s">
        <v>15445</v>
      </c>
      <c r="B7211" t="s">
        <v>15446</v>
      </c>
      <c r="C7211">
        <v>524</v>
      </c>
      <c r="D7211">
        <v>10</v>
      </c>
      <c r="E7211" s="1">
        <v>6.2225004405446302E-55</v>
      </c>
      <c r="F7211" t="s">
        <v>2155</v>
      </c>
      <c r="G7211">
        <v>5</v>
      </c>
      <c r="H7211" t="s">
        <v>15447</v>
      </c>
      <c r="I7211" s="3" t="s">
        <v>2770</v>
      </c>
    </row>
    <row r="7212" spans="1:9" x14ac:dyDescent="0.25">
      <c r="A7212" t="s">
        <v>15448</v>
      </c>
      <c r="B7212" t="s">
        <v>15449</v>
      </c>
      <c r="C7212">
        <v>474</v>
      </c>
      <c r="D7212">
        <v>10</v>
      </c>
      <c r="E7212" s="1">
        <v>9.3361790870098394E-44</v>
      </c>
      <c r="F7212" t="s">
        <v>4378</v>
      </c>
      <c r="G7212">
        <v>1</v>
      </c>
      <c r="H7212" t="s">
        <v>4714</v>
      </c>
      <c r="I7212" s="3" t="s">
        <v>13</v>
      </c>
    </row>
    <row r="7213" spans="1:9" x14ac:dyDescent="0.25">
      <c r="A7213" t="s">
        <v>15450</v>
      </c>
      <c r="B7213" t="s">
        <v>6948</v>
      </c>
      <c r="C7213">
        <v>455</v>
      </c>
      <c r="D7213">
        <v>4</v>
      </c>
      <c r="E7213" s="1">
        <v>1.08023991682167E-25</v>
      </c>
      <c r="F7213" t="s">
        <v>702</v>
      </c>
      <c r="G7213">
        <v>4</v>
      </c>
      <c r="H7213" t="s">
        <v>5452</v>
      </c>
      <c r="I7213" s="3" t="s">
        <v>660</v>
      </c>
    </row>
    <row r="7214" spans="1:9" x14ac:dyDescent="0.25">
      <c r="A7214" t="s">
        <v>15451</v>
      </c>
      <c r="B7214" t="s">
        <v>1478</v>
      </c>
      <c r="C7214">
        <v>453</v>
      </c>
      <c r="D7214">
        <v>10</v>
      </c>
      <c r="E7214" s="1">
        <v>2.7397157289035102E-66</v>
      </c>
      <c r="F7214" t="s">
        <v>77</v>
      </c>
      <c r="G7214">
        <v>8</v>
      </c>
      <c r="H7214" t="s">
        <v>1030</v>
      </c>
      <c r="I7214" s="3" t="s">
        <v>13</v>
      </c>
    </row>
    <row r="7215" spans="1:9" x14ac:dyDescent="0.25">
      <c r="A7215" t="s">
        <v>15452</v>
      </c>
      <c r="B7215" t="s">
        <v>18</v>
      </c>
      <c r="C7215">
        <v>368</v>
      </c>
      <c r="D7215">
        <v>0</v>
      </c>
      <c r="G7215">
        <v>0</v>
      </c>
      <c r="H7215" t="s">
        <v>13</v>
      </c>
    </row>
    <row r="7216" spans="1:9" x14ac:dyDescent="0.25">
      <c r="A7216" t="s">
        <v>15453</v>
      </c>
      <c r="B7216" t="s">
        <v>11859</v>
      </c>
      <c r="C7216">
        <v>508</v>
      </c>
      <c r="D7216">
        <v>10</v>
      </c>
      <c r="E7216" s="1">
        <v>1.7914634115343001E-54</v>
      </c>
      <c r="F7216" t="s">
        <v>4967</v>
      </c>
      <c r="G7216">
        <v>7</v>
      </c>
      <c r="H7216" t="s">
        <v>10314</v>
      </c>
      <c r="I7216" s="3" t="s">
        <v>480</v>
      </c>
    </row>
    <row r="7217" spans="1:9" x14ac:dyDescent="0.25">
      <c r="A7217" t="s">
        <v>15454</v>
      </c>
      <c r="B7217" t="s">
        <v>18</v>
      </c>
      <c r="C7217">
        <v>227</v>
      </c>
      <c r="D7217">
        <v>0</v>
      </c>
      <c r="G7217">
        <v>0</v>
      </c>
      <c r="H7217" t="s">
        <v>13</v>
      </c>
    </row>
    <row r="7218" spans="1:9" x14ac:dyDescent="0.25">
      <c r="A7218" t="s">
        <v>15455</v>
      </c>
      <c r="B7218" t="s">
        <v>1759</v>
      </c>
      <c r="C7218">
        <v>395</v>
      </c>
      <c r="D7218">
        <v>10</v>
      </c>
      <c r="E7218" s="1">
        <v>5.50814249595453E-21</v>
      </c>
      <c r="F7218" t="s">
        <v>221</v>
      </c>
      <c r="G7218">
        <v>2</v>
      </c>
      <c r="H7218" t="s">
        <v>393</v>
      </c>
    </row>
    <row r="7219" spans="1:9" x14ac:dyDescent="0.25">
      <c r="A7219" t="s">
        <v>15456</v>
      </c>
      <c r="B7219" t="s">
        <v>392</v>
      </c>
      <c r="C7219">
        <v>506</v>
      </c>
      <c r="D7219">
        <v>10</v>
      </c>
      <c r="E7219" s="1">
        <v>1.32950590154578E-34</v>
      </c>
      <c r="F7219" t="s">
        <v>4232</v>
      </c>
      <c r="G7219">
        <v>2</v>
      </c>
      <c r="H7219" t="s">
        <v>15457</v>
      </c>
      <c r="I7219" s="3" t="s">
        <v>13</v>
      </c>
    </row>
    <row r="7220" spans="1:9" x14ac:dyDescent="0.25">
      <c r="A7220" t="s">
        <v>15458</v>
      </c>
      <c r="B7220" t="s">
        <v>15459</v>
      </c>
      <c r="C7220">
        <v>456</v>
      </c>
      <c r="D7220">
        <v>10</v>
      </c>
      <c r="E7220" s="1">
        <v>1.7718511443208199E-15</v>
      </c>
      <c r="F7220" t="s">
        <v>158</v>
      </c>
      <c r="G7220">
        <v>6</v>
      </c>
      <c r="H7220" t="s">
        <v>15460</v>
      </c>
      <c r="I7220" s="3" t="s">
        <v>15461</v>
      </c>
    </row>
    <row r="7221" spans="1:9" x14ac:dyDescent="0.25">
      <c r="A7221" t="s">
        <v>15462</v>
      </c>
      <c r="B7221" t="s">
        <v>15463</v>
      </c>
      <c r="C7221">
        <v>512</v>
      </c>
      <c r="D7221">
        <v>10</v>
      </c>
      <c r="E7221" s="1">
        <v>8.6503517793013102E-29</v>
      </c>
      <c r="F7221" t="s">
        <v>5096</v>
      </c>
      <c r="G7221">
        <v>13</v>
      </c>
      <c r="H7221" t="s">
        <v>15464</v>
      </c>
      <c r="I7221" s="3" t="s">
        <v>13</v>
      </c>
    </row>
    <row r="7222" spans="1:9" x14ac:dyDescent="0.25">
      <c r="A7222" t="s">
        <v>15465</v>
      </c>
      <c r="B7222" t="s">
        <v>242</v>
      </c>
      <c r="C7222">
        <v>493</v>
      </c>
      <c r="D7222">
        <v>10</v>
      </c>
      <c r="E7222" s="1">
        <v>3.9101508307689302E-66</v>
      </c>
      <c r="F7222" t="s">
        <v>1756</v>
      </c>
      <c r="G7222">
        <v>8</v>
      </c>
      <c r="H7222" t="s">
        <v>15466</v>
      </c>
      <c r="I7222" s="3" t="s">
        <v>6865</v>
      </c>
    </row>
    <row r="7223" spans="1:9" x14ac:dyDescent="0.25">
      <c r="A7223" t="s">
        <v>15467</v>
      </c>
      <c r="B7223" t="s">
        <v>15468</v>
      </c>
      <c r="C7223">
        <v>354</v>
      </c>
      <c r="D7223">
        <v>10</v>
      </c>
      <c r="E7223" s="1">
        <v>2.8714245909102199E-17</v>
      </c>
      <c r="F7223" t="s">
        <v>2665</v>
      </c>
      <c r="G7223">
        <v>4</v>
      </c>
      <c r="H7223" t="s">
        <v>15469</v>
      </c>
      <c r="I7223" s="3" t="s">
        <v>13</v>
      </c>
    </row>
    <row r="7224" spans="1:9" x14ac:dyDescent="0.25">
      <c r="A7224" t="s">
        <v>15470</v>
      </c>
      <c r="B7224" t="s">
        <v>18</v>
      </c>
      <c r="C7224">
        <v>495</v>
      </c>
      <c r="D7224">
        <v>0</v>
      </c>
      <c r="G7224">
        <v>0</v>
      </c>
      <c r="H7224" t="s">
        <v>13</v>
      </c>
    </row>
    <row r="7225" spans="1:9" x14ac:dyDescent="0.25">
      <c r="A7225" t="s">
        <v>15471</v>
      </c>
      <c r="B7225" t="s">
        <v>18</v>
      </c>
      <c r="C7225">
        <v>344</v>
      </c>
      <c r="D7225">
        <v>0</v>
      </c>
      <c r="G7225">
        <v>0</v>
      </c>
      <c r="H7225" t="s">
        <v>13</v>
      </c>
    </row>
    <row r="7226" spans="1:9" x14ac:dyDescent="0.25">
      <c r="A7226" t="s">
        <v>15472</v>
      </c>
      <c r="B7226" t="s">
        <v>15473</v>
      </c>
      <c r="C7226">
        <v>508</v>
      </c>
      <c r="D7226">
        <v>10</v>
      </c>
      <c r="E7226" s="1">
        <v>3.2822906044205202E-25</v>
      </c>
      <c r="F7226" t="s">
        <v>5765</v>
      </c>
      <c r="G7226">
        <v>0</v>
      </c>
      <c r="H7226" t="s">
        <v>13</v>
      </c>
    </row>
    <row r="7227" spans="1:9" x14ac:dyDescent="0.25">
      <c r="A7227" t="s">
        <v>15474</v>
      </c>
      <c r="B7227" t="s">
        <v>15475</v>
      </c>
      <c r="C7227">
        <v>516</v>
      </c>
      <c r="D7227">
        <v>10</v>
      </c>
      <c r="E7227" s="1">
        <v>6.7788980050809399E-50</v>
      </c>
      <c r="F7227" t="s">
        <v>2431</v>
      </c>
      <c r="G7227">
        <v>4</v>
      </c>
      <c r="H7227" t="s">
        <v>2156</v>
      </c>
      <c r="I7227" s="3" t="s">
        <v>141</v>
      </c>
    </row>
    <row r="7228" spans="1:9" x14ac:dyDescent="0.25">
      <c r="A7228" t="s">
        <v>15476</v>
      </c>
      <c r="B7228" t="s">
        <v>15477</v>
      </c>
      <c r="C7228">
        <v>418</v>
      </c>
      <c r="D7228">
        <v>10</v>
      </c>
      <c r="E7228" s="1">
        <v>1.8244101197081701E-40</v>
      </c>
      <c r="F7228" t="s">
        <v>1263</v>
      </c>
      <c r="G7228">
        <v>3</v>
      </c>
      <c r="H7228" t="s">
        <v>15478</v>
      </c>
      <c r="I7228" s="3" t="s">
        <v>15479</v>
      </c>
    </row>
    <row r="7229" spans="1:9" x14ac:dyDescent="0.25">
      <c r="A7229" t="s">
        <v>15480</v>
      </c>
      <c r="B7229" t="s">
        <v>18</v>
      </c>
      <c r="C7229">
        <v>502</v>
      </c>
      <c r="D7229">
        <v>0</v>
      </c>
      <c r="G7229">
        <v>0</v>
      </c>
      <c r="H7229" t="s">
        <v>13</v>
      </c>
    </row>
    <row r="7230" spans="1:9" x14ac:dyDescent="0.25">
      <c r="A7230" t="s">
        <v>15481</v>
      </c>
      <c r="B7230" t="s">
        <v>175</v>
      </c>
      <c r="C7230">
        <v>441</v>
      </c>
      <c r="D7230">
        <v>10</v>
      </c>
      <c r="E7230" s="1">
        <v>1.8832918901289599E-40</v>
      </c>
      <c r="F7230" t="s">
        <v>663</v>
      </c>
      <c r="G7230">
        <v>3</v>
      </c>
      <c r="H7230" t="s">
        <v>5076</v>
      </c>
      <c r="I7230" s="3" t="s">
        <v>13</v>
      </c>
    </row>
    <row r="7231" spans="1:9" x14ac:dyDescent="0.25">
      <c r="A7231" t="s">
        <v>15482</v>
      </c>
      <c r="B7231" t="s">
        <v>15483</v>
      </c>
      <c r="C7231">
        <v>304</v>
      </c>
      <c r="D7231">
        <v>10</v>
      </c>
      <c r="E7231" s="1">
        <v>1.9702509116196302E-18</v>
      </c>
      <c r="F7231" t="s">
        <v>963</v>
      </c>
      <c r="G7231">
        <v>32</v>
      </c>
      <c r="H7231" t="s">
        <v>15484</v>
      </c>
      <c r="I7231" s="3" t="s">
        <v>13</v>
      </c>
    </row>
    <row r="7232" spans="1:9" x14ac:dyDescent="0.25">
      <c r="A7232" t="s">
        <v>15485</v>
      </c>
      <c r="B7232" t="s">
        <v>15486</v>
      </c>
      <c r="C7232">
        <v>508</v>
      </c>
      <c r="D7232">
        <v>9</v>
      </c>
      <c r="E7232" s="1">
        <v>2.6007146032919401E-22</v>
      </c>
      <c r="F7232" s="2">
        <v>72555555555555.5</v>
      </c>
      <c r="G7232">
        <v>6</v>
      </c>
      <c r="H7232" t="s">
        <v>15487</v>
      </c>
      <c r="I7232" s="3" t="s">
        <v>13</v>
      </c>
    </row>
    <row r="7233" spans="1:9" x14ac:dyDescent="0.25">
      <c r="A7233" t="s">
        <v>15488</v>
      </c>
      <c r="B7233" t="s">
        <v>15489</v>
      </c>
      <c r="C7233">
        <v>468</v>
      </c>
      <c r="D7233">
        <v>6</v>
      </c>
      <c r="E7233" s="1">
        <v>1.3725741804264599E-10</v>
      </c>
      <c r="F7233" t="s">
        <v>4738</v>
      </c>
      <c r="G7233">
        <v>0</v>
      </c>
      <c r="H7233" t="s">
        <v>13</v>
      </c>
    </row>
    <row r="7234" spans="1:9" x14ac:dyDescent="0.25">
      <c r="A7234" t="s">
        <v>15490</v>
      </c>
      <c r="B7234" t="s">
        <v>15491</v>
      </c>
      <c r="C7234">
        <v>406</v>
      </c>
      <c r="D7234">
        <v>7</v>
      </c>
      <c r="E7234" s="1">
        <v>58.581945551486903</v>
      </c>
      <c r="F7234" t="s">
        <v>2342</v>
      </c>
      <c r="G7234">
        <v>13</v>
      </c>
      <c r="H7234" t="s">
        <v>15492</v>
      </c>
      <c r="I7234" s="3" t="s">
        <v>13</v>
      </c>
    </row>
    <row r="7235" spans="1:9" x14ac:dyDescent="0.25">
      <c r="A7235" t="s">
        <v>15493</v>
      </c>
      <c r="B7235" t="s">
        <v>15494</v>
      </c>
      <c r="C7235">
        <v>415</v>
      </c>
      <c r="D7235">
        <v>10</v>
      </c>
      <c r="E7235" s="1">
        <v>8.0501033137944505E-12</v>
      </c>
      <c r="F7235" t="s">
        <v>767</v>
      </c>
      <c r="G7235">
        <v>1</v>
      </c>
      <c r="H7235" t="s">
        <v>1286</v>
      </c>
      <c r="I7235" s="3" t="s">
        <v>13</v>
      </c>
    </row>
    <row r="7236" spans="1:9" x14ac:dyDescent="0.25">
      <c r="A7236" t="s">
        <v>15495</v>
      </c>
      <c r="B7236" t="s">
        <v>1508</v>
      </c>
      <c r="C7236">
        <v>306</v>
      </c>
      <c r="D7236">
        <v>10</v>
      </c>
      <c r="E7236" s="1">
        <v>9.7782536131964094E-18</v>
      </c>
      <c r="F7236" t="s">
        <v>495</v>
      </c>
      <c r="G7236">
        <v>17</v>
      </c>
      <c r="H7236" t="s">
        <v>3582</v>
      </c>
      <c r="I7236" s="3" t="s">
        <v>13</v>
      </c>
    </row>
    <row r="7237" spans="1:9" x14ac:dyDescent="0.25">
      <c r="A7237" t="s">
        <v>15496</v>
      </c>
      <c r="B7237" t="s">
        <v>4480</v>
      </c>
      <c r="C7237">
        <v>456</v>
      </c>
      <c r="D7237">
        <v>10</v>
      </c>
      <c r="E7237" s="1">
        <v>3.68103653313057E-28</v>
      </c>
      <c r="F7237" t="s">
        <v>562</v>
      </c>
      <c r="G7237">
        <v>9</v>
      </c>
      <c r="H7237" t="s">
        <v>15497</v>
      </c>
      <c r="I7237" s="3" t="s">
        <v>4482</v>
      </c>
    </row>
    <row r="7238" spans="1:9" x14ac:dyDescent="0.25">
      <c r="A7238" t="s">
        <v>15498</v>
      </c>
      <c r="B7238" t="s">
        <v>4919</v>
      </c>
      <c r="C7238">
        <v>490</v>
      </c>
      <c r="D7238">
        <v>3</v>
      </c>
      <c r="E7238" s="1">
        <v>2.40886721245486E-3</v>
      </c>
      <c r="F7238" t="s">
        <v>15152</v>
      </c>
      <c r="G7238">
        <v>1</v>
      </c>
      <c r="H7238" t="s">
        <v>1726</v>
      </c>
      <c r="I7238" s="3" t="s">
        <v>13</v>
      </c>
    </row>
    <row r="7239" spans="1:9" x14ac:dyDescent="0.25">
      <c r="A7239" t="s">
        <v>15499</v>
      </c>
      <c r="B7239" t="s">
        <v>15500</v>
      </c>
      <c r="C7239">
        <v>488</v>
      </c>
      <c r="D7239">
        <v>10</v>
      </c>
      <c r="E7239" s="1">
        <v>1.6604741291784601E-20</v>
      </c>
      <c r="F7239" t="s">
        <v>978</v>
      </c>
      <c r="G7239">
        <v>3</v>
      </c>
      <c r="H7239" t="s">
        <v>2480</v>
      </c>
      <c r="I7239" s="3" t="s">
        <v>13</v>
      </c>
    </row>
    <row r="7240" spans="1:9" x14ac:dyDescent="0.25">
      <c r="A7240" t="s">
        <v>15501</v>
      </c>
      <c r="B7240" t="s">
        <v>15502</v>
      </c>
      <c r="C7240">
        <v>456</v>
      </c>
      <c r="D7240">
        <v>10</v>
      </c>
      <c r="E7240" s="1">
        <v>3.2224787401642102E-54</v>
      </c>
      <c r="F7240" t="s">
        <v>616</v>
      </c>
      <c r="G7240">
        <v>4</v>
      </c>
      <c r="H7240" t="s">
        <v>15503</v>
      </c>
      <c r="I7240" s="3" t="s">
        <v>13</v>
      </c>
    </row>
    <row r="7241" spans="1:9" x14ac:dyDescent="0.25">
      <c r="A7241" t="s">
        <v>15504</v>
      </c>
      <c r="B7241" t="s">
        <v>15505</v>
      </c>
      <c r="C7241">
        <v>468</v>
      </c>
      <c r="D7241">
        <v>10</v>
      </c>
      <c r="E7241" s="1">
        <v>5.3105630706102599E-63</v>
      </c>
      <c r="F7241" t="s">
        <v>21</v>
      </c>
      <c r="G7241">
        <v>4</v>
      </c>
      <c r="H7241" t="s">
        <v>15506</v>
      </c>
      <c r="I7241" s="3" t="s">
        <v>3127</v>
      </c>
    </row>
    <row r="7242" spans="1:9" x14ac:dyDescent="0.25">
      <c r="A7242" t="s">
        <v>15507</v>
      </c>
      <c r="B7242" t="s">
        <v>18</v>
      </c>
      <c r="C7242">
        <v>492</v>
      </c>
      <c r="D7242">
        <v>0</v>
      </c>
      <c r="G7242">
        <v>0</v>
      </c>
      <c r="H7242" t="s">
        <v>13</v>
      </c>
    </row>
    <row r="7243" spans="1:9" x14ac:dyDescent="0.25">
      <c r="A7243" t="s">
        <v>15508</v>
      </c>
      <c r="B7243" t="s">
        <v>1637</v>
      </c>
      <c r="C7243">
        <v>468</v>
      </c>
      <c r="D7243">
        <v>10</v>
      </c>
      <c r="E7243" s="1">
        <v>5.2350951824726298E-50</v>
      </c>
      <c r="F7243" t="s">
        <v>490</v>
      </c>
      <c r="G7243">
        <v>10</v>
      </c>
      <c r="H7243" t="s">
        <v>11980</v>
      </c>
      <c r="I7243" s="3" t="s">
        <v>1639</v>
      </c>
    </row>
    <row r="7244" spans="1:9" x14ac:dyDescent="0.25">
      <c r="A7244" t="s">
        <v>15509</v>
      </c>
      <c r="B7244" t="s">
        <v>18</v>
      </c>
      <c r="C7244">
        <v>341</v>
      </c>
      <c r="D7244">
        <v>0</v>
      </c>
      <c r="G7244">
        <v>0</v>
      </c>
      <c r="H7244" t="s">
        <v>13</v>
      </c>
    </row>
    <row r="7245" spans="1:9" x14ac:dyDescent="0.25">
      <c r="A7245" t="s">
        <v>15510</v>
      </c>
      <c r="B7245" t="s">
        <v>3959</v>
      </c>
      <c r="C7245">
        <v>483</v>
      </c>
      <c r="D7245">
        <v>10</v>
      </c>
      <c r="E7245" s="1">
        <v>2.6671700943012101E-55</v>
      </c>
      <c r="F7245" t="s">
        <v>91</v>
      </c>
      <c r="G7245">
        <v>0</v>
      </c>
      <c r="H7245" t="s">
        <v>13</v>
      </c>
    </row>
    <row r="7246" spans="1:9" x14ac:dyDescent="0.25">
      <c r="A7246" t="s">
        <v>15511</v>
      </c>
      <c r="B7246" t="s">
        <v>4270</v>
      </c>
      <c r="C7246">
        <v>495</v>
      </c>
      <c r="D7246">
        <v>10</v>
      </c>
      <c r="E7246" s="1">
        <v>7.1773278134258197E-59</v>
      </c>
      <c r="F7246" t="s">
        <v>2727</v>
      </c>
      <c r="G7246">
        <v>3</v>
      </c>
      <c r="H7246" t="s">
        <v>15512</v>
      </c>
      <c r="I7246" s="3" t="s">
        <v>13</v>
      </c>
    </row>
    <row r="7247" spans="1:9" x14ac:dyDescent="0.25">
      <c r="A7247" t="s">
        <v>15513</v>
      </c>
      <c r="B7247" t="s">
        <v>175</v>
      </c>
      <c r="C7247">
        <v>489</v>
      </c>
      <c r="D7247">
        <v>10</v>
      </c>
      <c r="E7247" s="1">
        <v>2.3489942018423199E-23</v>
      </c>
      <c r="F7247" t="s">
        <v>1289</v>
      </c>
      <c r="G7247">
        <v>1</v>
      </c>
      <c r="H7247" t="s">
        <v>15514</v>
      </c>
      <c r="I7247" s="3" t="s">
        <v>13</v>
      </c>
    </row>
    <row r="7248" spans="1:9" x14ac:dyDescent="0.25">
      <c r="A7248" t="s">
        <v>15515</v>
      </c>
      <c r="B7248" t="s">
        <v>909</v>
      </c>
      <c r="C7248">
        <v>462</v>
      </c>
      <c r="D7248">
        <v>10</v>
      </c>
      <c r="E7248" s="1">
        <v>1.9302587664158899E-33</v>
      </c>
      <c r="F7248" t="s">
        <v>3633</v>
      </c>
      <c r="G7248">
        <v>6</v>
      </c>
      <c r="H7248" t="s">
        <v>15516</v>
      </c>
      <c r="I7248" s="3" t="s">
        <v>13</v>
      </c>
    </row>
    <row r="7249" spans="1:9" x14ac:dyDescent="0.25">
      <c r="A7249" t="s">
        <v>15517</v>
      </c>
      <c r="B7249" t="s">
        <v>15518</v>
      </c>
      <c r="C7249">
        <v>411</v>
      </c>
      <c r="D7249">
        <v>1</v>
      </c>
      <c r="E7249" s="1">
        <v>174.783219066453</v>
      </c>
      <c r="F7249" t="s">
        <v>2611</v>
      </c>
      <c r="G7249">
        <v>2</v>
      </c>
      <c r="H7249" t="s">
        <v>10781</v>
      </c>
    </row>
    <row r="7250" spans="1:9" x14ac:dyDescent="0.25">
      <c r="A7250" t="s">
        <v>15519</v>
      </c>
      <c r="B7250" t="s">
        <v>1975</v>
      </c>
      <c r="C7250">
        <v>510</v>
      </c>
      <c r="D7250">
        <v>10</v>
      </c>
      <c r="E7250" s="1">
        <v>1.8380571356595901E-15</v>
      </c>
      <c r="F7250" t="s">
        <v>679</v>
      </c>
      <c r="G7250">
        <v>2</v>
      </c>
      <c r="H7250" t="s">
        <v>15520</v>
      </c>
      <c r="I7250" s="3" t="s">
        <v>13</v>
      </c>
    </row>
    <row r="7251" spans="1:9" x14ac:dyDescent="0.25">
      <c r="A7251" t="s">
        <v>15521</v>
      </c>
      <c r="B7251" t="s">
        <v>15522</v>
      </c>
      <c r="C7251">
        <v>462</v>
      </c>
      <c r="D7251">
        <v>10</v>
      </c>
      <c r="E7251" s="1">
        <v>1.52589257628151E-38</v>
      </c>
      <c r="F7251" t="s">
        <v>2029</v>
      </c>
      <c r="G7251">
        <v>5</v>
      </c>
      <c r="H7251" t="s">
        <v>15523</v>
      </c>
      <c r="I7251" s="3" t="s">
        <v>4072</v>
      </c>
    </row>
    <row r="7252" spans="1:9" x14ac:dyDescent="0.25">
      <c r="A7252" t="s">
        <v>15524</v>
      </c>
      <c r="B7252" t="s">
        <v>15525</v>
      </c>
      <c r="C7252">
        <v>508</v>
      </c>
      <c r="D7252">
        <v>10</v>
      </c>
      <c r="E7252" s="1">
        <v>2.8164004607459701E-54</v>
      </c>
      <c r="F7252" t="s">
        <v>987</v>
      </c>
      <c r="G7252">
        <v>4</v>
      </c>
      <c r="H7252" t="s">
        <v>15526</v>
      </c>
      <c r="I7252" s="3" t="s">
        <v>637</v>
      </c>
    </row>
    <row r="7253" spans="1:9" x14ac:dyDescent="0.25">
      <c r="A7253" t="s">
        <v>15527</v>
      </c>
      <c r="B7253" t="s">
        <v>15528</v>
      </c>
      <c r="C7253">
        <v>449</v>
      </c>
      <c r="D7253">
        <v>10</v>
      </c>
      <c r="E7253" s="1">
        <v>4.6172265746771599E-18</v>
      </c>
      <c r="F7253" t="s">
        <v>15529</v>
      </c>
      <c r="G7253">
        <v>1</v>
      </c>
      <c r="H7253" t="s">
        <v>3681</v>
      </c>
    </row>
    <row r="7254" spans="1:9" x14ac:dyDescent="0.25">
      <c r="A7254" t="s">
        <v>15530</v>
      </c>
      <c r="B7254" t="s">
        <v>18</v>
      </c>
      <c r="C7254">
        <v>398</v>
      </c>
      <c r="D7254">
        <v>0</v>
      </c>
      <c r="G7254">
        <v>0</v>
      </c>
      <c r="H7254" t="s">
        <v>13</v>
      </c>
    </row>
    <row r="7255" spans="1:9" x14ac:dyDescent="0.25">
      <c r="A7255" t="s">
        <v>15531</v>
      </c>
      <c r="B7255" t="s">
        <v>18</v>
      </c>
      <c r="C7255">
        <v>552</v>
      </c>
      <c r="D7255">
        <v>0</v>
      </c>
      <c r="G7255">
        <v>0</v>
      </c>
      <c r="H7255" t="s">
        <v>13</v>
      </c>
    </row>
    <row r="7256" spans="1:9" x14ac:dyDescent="0.25">
      <c r="A7256" t="s">
        <v>15532</v>
      </c>
      <c r="B7256" t="s">
        <v>3469</v>
      </c>
      <c r="C7256">
        <v>445</v>
      </c>
      <c r="D7256">
        <v>10</v>
      </c>
      <c r="E7256" s="1">
        <v>2.1358407099199301E-37</v>
      </c>
      <c r="F7256" t="s">
        <v>5988</v>
      </c>
      <c r="G7256">
        <v>1</v>
      </c>
      <c r="H7256" t="s">
        <v>3470</v>
      </c>
      <c r="I7256" s="3" t="s">
        <v>13</v>
      </c>
    </row>
    <row r="7257" spans="1:9" x14ac:dyDescent="0.25">
      <c r="A7257" t="s">
        <v>15533</v>
      </c>
      <c r="B7257" t="s">
        <v>10971</v>
      </c>
      <c r="C7257">
        <v>487</v>
      </c>
      <c r="D7257">
        <v>10</v>
      </c>
      <c r="E7257" s="1">
        <v>4.3570114619049198E-45</v>
      </c>
      <c r="F7257" t="s">
        <v>679</v>
      </c>
      <c r="G7257">
        <v>10</v>
      </c>
      <c r="H7257" t="s">
        <v>15534</v>
      </c>
      <c r="I7257" s="3" t="s">
        <v>9874</v>
      </c>
    </row>
    <row r="7258" spans="1:9" x14ac:dyDescent="0.25">
      <c r="A7258" t="s">
        <v>15535</v>
      </c>
      <c r="B7258" t="s">
        <v>15536</v>
      </c>
      <c r="C7258">
        <v>397</v>
      </c>
      <c r="D7258">
        <v>10</v>
      </c>
      <c r="E7258" s="1">
        <v>6.6765105779269699E-35</v>
      </c>
      <c r="F7258" t="s">
        <v>2029</v>
      </c>
      <c r="G7258">
        <v>4</v>
      </c>
      <c r="H7258" t="s">
        <v>15537</v>
      </c>
      <c r="I7258" s="3" t="s">
        <v>3050</v>
      </c>
    </row>
    <row r="7259" spans="1:9" x14ac:dyDescent="0.25">
      <c r="A7259" t="s">
        <v>15538</v>
      </c>
      <c r="B7259" t="s">
        <v>18</v>
      </c>
      <c r="C7259">
        <v>224</v>
      </c>
      <c r="D7259">
        <v>0</v>
      </c>
      <c r="G7259">
        <v>0</v>
      </c>
      <c r="H7259" t="s">
        <v>13</v>
      </c>
    </row>
    <row r="7260" spans="1:9" x14ac:dyDescent="0.25">
      <c r="A7260" t="s">
        <v>15539</v>
      </c>
      <c r="B7260" t="s">
        <v>18</v>
      </c>
      <c r="C7260">
        <v>514</v>
      </c>
      <c r="D7260">
        <v>0</v>
      </c>
      <c r="G7260">
        <v>0</v>
      </c>
      <c r="H7260" t="s">
        <v>13</v>
      </c>
    </row>
    <row r="7261" spans="1:9" x14ac:dyDescent="0.25">
      <c r="A7261" t="s">
        <v>15540</v>
      </c>
      <c r="B7261" t="s">
        <v>15541</v>
      </c>
      <c r="C7261">
        <v>382</v>
      </c>
      <c r="D7261">
        <v>10</v>
      </c>
      <c r="E7261" s="1">
        <v>5.6695602448969397E-21</v>
      </c>
      <c r="F7261" t="s">
        <v>550</v>
      </c>
      <c r="G7261">
        <v>8</v>
      </c>
      <c r="H7261" t="s">
        <v>15542</v>
      </c>
      <c r="I7261" s="3" t="s">
        <v>15543</v>
      </c>
    </row>
    <row r="7262" spans="1:9" x14ac:dyDescent="0.25">
      <c r="A7262" t="s">
        <v>15544</v>
      </c>
      <c r="B7262" t="s">
        <v>15545</v>
      </c>
      <c r="C7262">
        <v>464</v>
      </c>
      <c r="D7262">
        <v>10</v>
      </c>
      <c r="E7262" s="1">
        <v>2.04981294832606E-22</v>
      </c>
      <c r="F7262" t="s">
        <v>257</v>
      </c>
      <c r="G7262">
        <v>1</v>
      </c>
      <c r="H7262" t="s">
        <v>15546</v>
      </c>
      <c r="I7262" s="3" t="s">
        <v>885</v>
      </c>
    </row>
    <row r="7263" spans="1:9" x14ac:dyDescent="0.25">
      <c r="A7263" t="s">
        <v>15547</v>
      </c>
      <c r="B7263" t="s">
        <v>15548</v>
      </c>
      <c r="C7263">
        <v>482</v>
      </c>
      <c r="D7263">
        <v>10</v>
      </c>
      <c r="E7263" s="1">
        <v>1.4208305935498001E-41</v>
      </c>
      <c r="F7263" t="s">
        <v>883</v>
      </c>
      <c r="G7263">
        <v>12</v>
      </c>
      <c r="H7263" t="s">
        <v>15549</v>
      </c>
      <c r="I7263" s="3" t="s">
        <v>4852</v>
      </c>
    </row>
    <row r="7264" spans="1:9" x14ac:dyDescent="0.25">
      <c r="A7264" t="s">
        <v>15550</v>
      </c>
      <c r="B7264" t="s">
        <v>15551</v>
      </c>
      <c r="C7264">
        <v>490</v>
      </c>
      <c r="D7264">
        <v>10</v>
      </c>
      <c r="E7264" s="1">
        <v>1.74123188352756E-41</v>
      </c>
      <c r="F7264" t="s">
        <v>379</v>
      </c>
      <c r="G7264">
        <v>4</v>
      </c>
      <c r="H7264" t="s">
        <v>7169</v>
      </c>
      <c r="I7264" s="3" t="s">
        <v>299</v>
      </c>
    </row>
    <row r="7265" spans="1:9" x14ac:dyDescent="0.25">
      <c r="A7265" t="s">
        <v>15552</v>
      </c>
      <c r="B7265" t="s">
        <v>15553</v>
      </c>
      <c r="C7265">
        <v>352</v>
      </c>
      <c r="D7265">
        <v>10</v>
      </c>
      <c r="E7265" s="1">
        <v>1.63237599825214E-17</v>
      </c>
      <c r="F7265" t="s">
        <v>367</v>
      </c>
      <c r="G7265">
        <v>0</v>
      </c>
      <c r="H7265" t="s">
        <v>13</v>
      </c>
    </row>
    <row r="7266" spans="1:9" x14ac:dyDescent="0.25">
      <c r="A7266" t="s">
        <v>15554</v>
      </c>
      <c r="B7266" t="s">
        <v>15555</v>
      </c>
      <c r="C7266">
        <v>521</v>
      </c>
      <c r="D7266">
        <v>2</v>
      </c>
      <c r="E7266" s="1">
        <v>48.148597691952403</v>
      </c>
      <c r="F7266" t="s">
        <v>6017</v>
      </c>
      <c r="G7266">
        <v>2</v>
      </c>
      <c r="H7266" t="s">
        <v>15556</v>
      </c>
    </row>
    <row r="7267" spans="1:9" x14ac:dyDescent="0.25">
      <c r="A7267" t="s">
        <v>15557</v>
      </c>
      <c r="B7267" t="s">
        <v>15558</v>
      </c>
      <c r="C7267">
        <v>519</v>
      </c>
      <c r="D7267">
        <v>10</v>
      </c>
      <c r="E7267" s="1">
        <v>1.9884546766886799E-27</v>
      </c>
      <c r="F7267" t="s">
        <v>2761</v>
      </c>
      <c r="G7267">
        <v>2</v>
      </c>
      <c r="H7267" t="s">
        <v>15559</v>
      </c>
      <c r="I7267" s="3" t="s">
        <v>13</v>
      </c>
    </row>
    <row r="7268" spans="1:9" x14ac:dyDescent="0.25">
      <c r="A7268" t="s">
        <v>15560</v>
      </c>
      <c r="B7268" t="s">
        <v>4644</v>
      </c>
      <c r="C7268">
        <v>414</v>
      </c>
      <c r="D7268">
        <v>10</v>
      </c>
      <c r="E7268" s="1">
        <v>1.0112797411604E-31</v>
      </c>
      <c r="F7268" t="s">
        <v>1242</v>
      </c>
      <c r="G7268">
        <v>6</v>
      </c>
      <c r="H7268" t="s">
        <v>15561</v>
      </c>
      <c r="I7268" s="3" t="s">
        <v>318</v>
      </c>
    </row>
    <row r="7269" spans="1:9" x14ac:dyDescent="0.25">
      <c r="A7269" t="s">
        <v>15562</v>
      </c>
      <c r="B7269" t="s">
        <v>2705</v>
      </c>
      <c r="C7269">
        <v>443</v>
      </c>
      <c r="D7269">
        <v>10</v>
      </c>
      <c r="E7269" s="1">
        <v>2.03240001881673E-28</v>
      </c>
      <c r="F7269" t="s">
        <v>110</v>
      </c>
      <c r="G7269">
        <v>1</v>
      </c>
      <c r="H7269" t="s">
        <v>4304</v>
      </c>
      <c r="I7269" s="3" t="s">
        <v>13</v>
      </c>
    </row>
    <row r="7270" spans="1:9" x14ac:dyDescent="0.25">
      <c r="A7270" t="s">
        <v>15563</v>
      </c>
      <c r="B7270" t="s">
        <v>15564</v>
      </c>
      <c r="C7270">
        <v>440</v>
      </c>
      <c r="D7270">
        <v>10</v>
      </c>
      <c r="E7270" s="1">
        <v>4.0672311215699801E-15</v>
      </c>
      <c r="F7270" t="s">
        <v>731</v>
      </c>
      <c r="G7270">
        <v>2</v>
      </c>
      <c r="H7270" t="s">
        <v>2045</v>
      </c>
      <c r="I7270" s="3" t="s">
        <v>1920</v>
      </c>
    </row>
    <row r="7271" spans="1:9" x14ac:dyDescent="0.25">
      <c r="A7271" t="s">
        <v>15565</v>
      </c>
      <c r="B7271" t="s">
        <v>15566</v>
      </c>
      <c r="C7271">
        <v>367</v>
      </c>
      <c r="D7271">
        <v>10</v>
      </c>
      <c r="E7271" s="1">
        <v>3.0132333156780998E-44</v>
      </c>
      <c r="F7271" t="s">
        <v>1157</v>
      </c>
      <c r="G7271">
        <v>10</v>
      </c>
      <c r="H7271" t="s">
        <v>15567</v>
      </c>
      <c r="I7271" s="3" t="s">
        <v>15568</v>
      </c>
    </row>
    <row r="7272" spans="1:9" x14ac:dyDescent="0.25">
      <c r="A7272" t="s">
        <v>15569</v>
      </c>
      <c r="B7272" t="s">
        <v>8305</v>
      </c>
      <c r="C7272">
        <v>503</v>
      </c>
      <c r="D7272">
        <v>10</v>
      </c>
      <c r="E7272" s="1">
        <v>2.2421068908779299E-10</v>
      </c>
      <c r="F7272" t="s">
        <v>878</v>
      </c>
      <c r="G7272">
        <v>15</v>
      </c>
      <c r="H7272" t="s">
        <v>8306</v>
      </c>
      <c r="I7272" s="3" t="s">
        <v>8307</v>
      </c>
    </row>
    <row r="7273" spans="1:9" x14ac:dyDescent="0.25">
      <c r="A7273" t="s">
        <v>15570</v>
      </c>
      <c r="B7273" t="s">
        <v>18</v>
      </c>
      <c r="C7273">
        <v>438</v>
      </c>
      <c r="D7273">
        <v>0</v>
      </c>
      <c r="G7273">
        <v>0</v>
      </c>
      <c r="H7273" t="s">
        <v>13</v>
      </c>
    </row>
    <row r="7274" spans="1:9" x14ac:dyDescent="0.25">
      <c r="A7274" t="s">
        <v>15571</v>
      </c>
      <c r="B7274" t="s">
        <v>15572</v>
      </c>
      <c r="C7274">
        <v>499</v>
      </c>
      <c r="D7274">
        <v>10</v>
      </c>
      <c r="E7274" s="1">
        <v>1.2006666001732701E-77</v>
      </c>
      <c r="F7274" t="s">
        <v>210</v>
      </c>
      <c r="G7274">
        <v>10</v>
      </c>
      <c r="H7274" t="s">
        <v>15573</v>
      </c>
      <c r="I7274" s="3" t="s">
        <v>15574</v>
      </c>
    </row>
    <row r="7275" spans="1:9" x14ac:dyDescent="0.25">
      <c r="A7275" t="s">
        <v>15575</v>
      </c>
      <c r="B7275" t="s">
        <v>18</v>
      </c>
      <c r="C7275">
        <v>282</v>
      </c>
      <c r="D7275">
        <v>0</v>
      </c>
      <c r="G7275">
        <v>0</v>
      </c>
      <c r="H7275" t="s">
        <v>13</v>
      </c>
    </row>
    <row r="7276" spans="1:9" x14ac:dyDescent="0.25">
      <c r="A7276" t="s">
        <v>15576</v>
      </c>
      <c r="B7276" t="s">
        <v>18</v>
      </c>
      <c r="C7276">
        <v>436</v>
      </c>
      <c r="D7276">
        <v>0</v>
      </c>
      <c r="G7276">
        <v>0</v>
      </c>
      <c r="H7276" t="s">
        <v>13</v>
      </c>
    </row>
    <row r="7277" spans="1:9" x14ac:dyDescent="0.25">
      <c r="A7277" t="s">
        <v>15577</v>
      </c>
      <c r="B7277" t="s">
        <v>15578</v>
      </c>
      <c r="C7277">
        <v>457</v>
      </c>
      <c r="D7277">
        <v>10</v>
      </c>
      <c r="E7277" s="1">
        <v>4.0283385845328099E-60</v>
      </c>
      <c r="F7277" t="s">
        <v>810</v>
      </c>
      <c r="G7277">
        <v>5</v>
      </c>
      <c r="H7277" t="s">
        <v>2315</v>
      </c>
      <c r="I7277" s="3" t="s">
        <v>2316</v>
      </c>
    </row>
    <row r="7278" spans="1:9" x14ac:dyDescent="0.25">
      <c r="A7278" t="s">
        <v>15579</v>
      </c>
      <c r="B7278" t="s">
        <v>18</v>
      </c>
      <c r="C7278">
        <v>437</v>
      </c>
      <c r="D7278">
        <v>0</v>
      </c>
      <c r="G7278">
        <v>0</v>
      </c>
      <c r="H7278" t="s">
        <v>13</v>
      </c>
    </row>
    <row r="7279" spans="1:9" x14ac:dyDescent="0.25">
      <c r="A7279" t="s">
        <v>15580</v>
      </c>
      <c r="B7279" t="s">
        <v>15581</v>
      </c>
      <c r="C7279">
        <v>514</v>
      </c>
      <c r="D7279">
        <v>10</v>
      </c>
      <c r="E7279" s="1">
        <v>7.7696670526550896E-54</v>
      </c>
      <c r="F7279" t="s">
        <v>2239</v>
      </c>
      <c r="G7279">
        <v>0</v>
      </c>
      <c r="H7279" t="s">
        <v>13</v>
      </c>
    </row>
    <row r="7280" spans="1:9" x14ac:dyDescent="0.25">
      <c r="A7280" t="s">
        <v>15582</v>
      </c>
      <c r="B7280" t="s">
        <v>15583</v>
      </c>
      <c r="C7280">
        <v>489</v>
      </c>
      <c r="D7280">
        <v>10</v>
      </c>
      <c r="E7280" s="1">
        <v>7.7400051238763995E-39</v>
      </c>
      <c r="F7280" t="s">
        <v>798</v>
      </c>
      <c r="G7280">
        <v>7</v>
      </c>
      <c r="H7280" t="s">
        <v>15584</v>
      </c>
      <c r="I7280" s="3" t="s">
        <v>1872</v>
      </c>
    </row>
    <row r="7281" spans="1:9" x14ac:dyDescent="0.25">
      <c r="A7281" t="s">
        <v>15585</v>
      </c>
      <c r="B7281" t="s">
        <v>15586</v>
      </c>
      <c r="C7281">
        <v>380</v>
      </c>
      <c r="D7281">
        <v>10</v>
      </c>
      <c r="E7281" s="1">
        <v>1.46446611438083E-50</v>
      </c>
      <c r="F7281" t="s">
        <v>576</v>
      </c>
      <c r="G7281">
        <v>11</v>
      </c>
      <c r="H7281" t="s">
        <v>15587</v>
      </c>
      <c r="I7281" s="3" t="s">
        <v>15574</v>
      </c>
    </row>
    <row r="7282" spans="1:9" x14ac:dyDescent="0.25">
      <c r="A7282" t="s">
        <v>15588</v>
      </c>
      <c r="B7282" t="s">
        <v>15589</v>
      </c>
      <c r="C7282">
        <v>491</v>
      </c>
      <c r="D7282">
        <v>10</v>
      </c>
      <c r="E7282" s="1">
        <v>1.99685157131031E-29</v>
      </c>
      <c r="F7282" t="s">
        <v>389</v>
      </c>
      <c r="G7282">
        <v>7</v>
      </c>
      <c r="H7282" t="s">
        <v>15590</v>
      </c>
      <c r="I7282" s="3" t="s">
        <v>465</v>
      </c>
    </row>
    <row r="7283" spans="1:9" x14ac:dyDescent="0.25">
      <c r="A7283" t="s">
        <v>15591</v>
      </c>
      <c r="B7283" t="s">
        <v>5062</v>
      </c>
      <c r="C7283">
        <v>545</v>
      </c>
      <c r="D7283">
        <v>10</v>
      </c>
      <c r="E7283" s="1">
        <v>2.5205523302634301E-40</v>
      </c>
      <c r="F7283" t="s">
        <v>3658</v>
      </c>
      <c r="G7283">
        <v>5</v>
      </c>
      <c r="H7283" t="s">
        <v>5063</v>
      </c>
      <c r="I7283" s="3" t="s">
        <v>5064</v>
      </c>
    </row>
    <row r="7284" spans="1:9" x14ac:dyDescent="0.25">
      <c r="A7284" t="s">
        <v>15592</v>
      </c>
      <c r="B7284" t="s">
        <v>18</v>
      </c>
      <c r="C7284">
        <v>498</v>
      </c>
      <c r="D7284">
        <v>0</v>
      </c>
      <c r="G7284">
        <v>0</v>
      </c>
      <c r="H7284" t="s">
        <v>13</v>
      </c>
    </row>
    <row r="7285" spans="1:9" x14ac:dyDescent="0.25">
      <c r="A7285" t="s">
        <v>15593</v>
      </c>
      <c r="B7285" t="s">
        <v>2705</v>
      </c>
      <c r="C7285">
        <v>417</v>
      </c>
      <c r="D7285">
        <v>10</v>
      </c>
      <c r="E7285" s="1">
        <v>9.0544532880452704E-40</v>
      </c>
      <c r="F7285" t="s">
        <v>915</v>
      </c>
      <c r="G7285">
        <v>2</v>
      </c>
      <c r="H7285" t="s">
        <v>15594</v>
      </c>
      <c r="I7285" s="3" t="s">
        <v>13</v>
      </c>
    </row>
    <row r="7286" spans="1:9" x14ac:dyDescent="0.25">
      <c r="A7286" t="s">
        <v>15595</v>
      </c>
      <c r="B7286" t="s">
        <v>14213</v>
      </c>
      <c r="C7286">
        <v>211</v>
      </c>
      <c r="D7286">
        <v>10</v>
      </c>
      <c r="E7286" s="1">
        <v>1.62131783514663E-13</v>
      </c>
      <c r="F7286" t="s">
        <v>1537</v>
      </c>
      <c r="G7286">
        <v>10</v>
      </c>
      <c r="H7286" t="s">
        <v>14214</v>
      </c>
      <c r="I7286" s="3" t="s">
        <v>4880</v>
      </c>
    </row>
    <row r="7287" spans="1:9" x14ac:dyDescent="0.25">
      <c r="A7287" t="s">
        <v>15596</v>
      </c>
      <c r="B7287" t="s">
        <v>1066</v>
      </c>
      <c r="C7287">
        <v>523</v>
      </c>
      <c r="D7287">
        <v>3</v>
      </c>
      <c r="E7287" s="1">
        <v>1.3418457331345699</v>
      </c>
      <c r="F7287" s="2">
        <v>623333333333333</v>
      </c>
      <c r="G7287">
        <v>0</v>
      </c>
      <c r="H7287" t="s">
        <v>13</v>
      </c>
    </row>
    <row r="7288" spans="1:9" x14ac:dyDescent="0.25">
      <c r="A7288" t="s">
        <v>15597</v>
      </c>
      <c r="B7288" t="s">
        <v>6113</v>
      </c>
      <c r="C7288">
        <v>225</v>
      </c>
      <c r="D7288">
        <v>10</v>
      </c>
      <c r="E7288" s="1">
        <v>6.4160287714716797E-14</v>
      </c>
      <c r="F7288" t="s">
        <v>1899</v>
      </c>
      <c r="G7288">
        <v>18</v>
      </c>
      <c r="H7288" t="s">
        <v>15598</v>
      </c>
      <c r="I7288" s="3" t="s">
        <v>13</v>
      </c>
    </row>
    <row r="7289" spans="1:9" x14ac:dyDescent="0.25">
      <c r="A7289" t="s">
        <v>15599</v>
      </c>
      <c r="B7289" t="s">
        <v>15600</v>
      </c>
      <c r="C7289">
        <v>433</v>
      </c>
      <c r="D7289">
        <v>10</v>
      </c>
      <c r="E7289" s="1">
        <v>6.1720727933605799E-41</v>
      </c>
      <c r="F7289" t="s">
        <v>3100</v>
      </c>
      <c r="G7289">
        <v>5</v>
      </c>
      <c r="H7289" t="s">
        <v>15601</v>
      </c>
      <c r="I7289" s="3" t="s">
        <v>1198</v>
      </c>
    </row>
    <row r="7290" spans="1:9" x14ac:dyDescent="0.25">
      <c r="A7290" t="s">
        <v>15602</v>
      </c>
      <c r="B7290" t="s">
        <v>15603</v>
      </c>
      <c r="C7290">
        <v>343</v>
      </c>
      <c r="D7290">
        <v>10</v>
      </c>
      <c r="E7290" s="1">
        <v>1.4490420355859E-6</v>
      </c>
      <c r="F7290" t="s">
        <v>1139</v>
      </c>
      <c r="G7290">
        <v>2</v>
      </c>
      <c r="H7290" t="s">
        <v>2425</v>
      </c>
    </row>
    <row r="7291" spans="1:9" x14ac:dyDescent="0.25">
      <c r="A7291" t="s">
        <v>15604</v>
      </c>
      <c r="B7291" t="s">
        <v>15605</v>
      </c>
      <c r="C7291">
        <v>513</v>
      </c>
      <c r="D7291">
        <v>10</v>
      </c>
      <c r="E7291" s="1">
        <v>1.6209917571612301E-35</v>
      </c>
      <c r="F7291" t="s">
        <v>413</v>
      </c>
      <c r="G7291">
        <v>2</v>
      </c>
      <c r="H7291" t="s">
        <v>14569</v>
      </c>
      <c r="I7291" s="3" t="s">
        <v>14570</v>
      </c>
    </row>
    <row r="7292" spans="1:9" x14ac:dyDescent="0.25">
      <c r="A7292" t="s">
        <v>15606</v>
      </c>
      <c r="B7292" t="s">
        <v>10344</v>
      </c>
      <c r="C7292">
        <v>490</v>
      </c>
      <c r="D7292">
        <v>10</v>
      </c>
      <c r="E7292" s="1">
        <v>7.2648669326244601E-64</v>
      </c>
      <c r="F7292" t="s">
        <v>2421</v>
      </c>
      <c r="G7292">
        <v>4</v>
      </c>
      <c r="H7292" t="s">
        <v>15607</v>
      </c>
      <c r="I7292" s="3" t="s">
        <v>13</v>
      </c>
    </row>
    <row r="7293" spans="1:9" x14ac:dyDescent="0.25">
      <c r="A7293" t="s">
        <v>15608</v>
      </c>
      <c r="B7293" t="s">
        <v>15609</v>
      </c>
      <c r="C7293">
        <v>441</v>
      </c>
      <c r="D7293">
        <v>10</v>
      </c>
      <c r="E7293" s="1">
        <v>1.1960147066316701E-15</v>
      </c>
      <c r="F7293" t="s">
        <v>1951</v>
      </c>
      <c r="G7293">
        <v>4</v>
      </c>
      <c r="H7293" t="s">
        <v>15610</v>
      </c>
      <c r="I7293" s="3" t="s">
        <v>13</v>
      </c>
    </row>
    <row r="7294" spans="1:9" x14ac:dyDescent="0.25">
      <c r="A7294" t="s">
        <v>15611</v>
      </c>
      <c r="B7294" t="s">
        <v>10</v>
      </c>
      <c r="C7294">
        <v>528</v>
      </c>
      <c r="D7294">
        <v>1</v>
      </c>
      <c r="E7294" s="1">
        <v>493.43073738901398</v>
      </c>
      <c r="F7294" t="s">
        <v>4350</v>
      </c>
      <c r="G7294">
        <v>2</v>
      </c>
      <c r="H7294" t="s">
        <v>5148</v>
      </c>
    </row>
    <row r="7295" spans="1:9" x14ac:dyDescent="0.25">
      <c r="A7295" t="s">
        <v>15612</v>
      </c>
      <c r="B7295" t="s">
        <v>7650</v>
      </c>
      <c r="C7295">
        <v>374</v>
      </c>
      <c r="D7295">
        <v>10</v>
      </c>
      <c r="E7295" s="1">
        <v>1.1718032640209401E-39</v>
      </c>
      <c r="F7295" t="s">
        <v>1914</v>
      </c>
      <c r="G7295">
        <v>5</v>
      </c>
      <c r="H7295" t="s">
        <v>7651</v>
      </c>
      <c r="I7295" s="3" t="s">
        <v>2778</v>
      </c>
    </row>
    <row r="7296" spans="1:9" x14ac:dyDescent="0.25">
      <c r="A7296" t="s">
        <v>15613</v>
      </c>
      <c r="B7296" t="s">
        <v>18</v>
      </c>
      <c r="C7296">
        <v>407</v>
      </c>
      <c r="D7296">
        <v>0</v>
      </c>
      <c r="G7296">
        <v>0</v>
      </c>
      <c r="H7296" t="s">
        <v>13</v>
      </c>
    </row>
    <row r="7297" spans="1:9" x14ac:dyDescent="0.25">
      <c r="A7297" t="s">
        <v>15614</v>
      </c>
      <c r="B7297" t="s">
        <v>12817</v>
      </c>
      <c r="C7297">
        <v>442</v>
      </c>
      <c r="D7297">
        <v>10</v>
      </c>
      <c r="E7297" s="1">
        <v>3.1901357886444001E-65</v>
      </c>
      <c r="F7297" t="s">
        <v>189</v>
      </c>
      <c r="G7297">
        <v>3</v>
      </c>
      <c r="H7297" t="s">
        <v>5870</v>
      </c>
      <c r="I7297" s="3" t="s">
        <v>13</v>
      </c>
    </row>
    <row r="7298" spans="1:9" x14ac:dyDescent="0.25">
      <c r="A7298" t="s">
        <v>15615</v>
      </c>
      <c r="B7298" t="s">
        <v>1066</v>
      </c>
      <c r="C7298">
        <v>514</v>
      </c>
      <c r="D7298">
        <v>1</v>
      </c>
      <c r="E7298" s="1">
        <v>1027.1670992905299</v>
      </c>
      <c r="F7298" t="s">
        <v>8808</v>
      </c>
      <c r="G7298">
        <v>1</v>
      </c>
      <c r="H7298" t="s">
        <v>4198</v>
      </c>
    </row>
    <row r="7299" spans="1:9" x14ac:dyDescent="0.25">
      <c r="A7299" t="s">
        <v>15616</v>
      </c>
      <c r="B7299" t="s">
        <v>15617</v>
      </c>
      <c r="C7299">
        <v>474</v>
      </c>
      <c r="D7299">
        <v>10</v>
      </c>
      <c r="E7299" s="1">
        <v>3.5134815959847698E-33</v>
      </c>
      <c r="F7299" t="s">
        <v>2399</v>
      </c>
      <c r="G7299">
        <v>2</v>
      </c>
      <c r="H7299" t="s">
        <v>15618</v>
      </c>
      <c r="I7299" s="3" t="s">
        <v>13</v>
      </c>
    </row>
    <row r="7300" spans="1:9" x14ac:dyDescent="0.25">
      <c r="A7300" t="s">
        <v>15619</v>
      </c>
      <c r="B7300" t="s">
        <v>15620</v>
      </c>
      <c r="C7300">
        <v>504</v>
      </c>
      <c r="D7300">
        <v>6</v>
      </c>
      <c r="E7300" s="1">
        <v>2.4674676825553602E-25</v>
      </c>
      <c r="F7300" s="2">
        <v>64833333333333.297</v>
      </c>
      <c r="G7300">
        <v>0</v>
      </c>
      <c r="H7300" t="s">
        <v>13</v>
      </c>
    </row>
    <row r="7301" spans="1:9" x14ac:dyDescent="0.25">
      <c r="A7301" t="s">
        <v>15621</v>
      </c>
      <c r="B7301" t="s">
        <v>18</v>
      </c>
      <c r="C7301">
        <v>364</v>
      </c>
      <c r="D7301">
        <v>0</v>
      </c>
      <c r="G7301">
        <v>0</v>
      </c>
      <c r="H7301" t="s">
        <v>13</v>
      </c>
    </row>
    <row r="7302" spans="1:9" x14ac:dyDescent="0.25">
      <c r="A7302" t="s">
        <v>15622</v>
      </c>
      <c r="B7302" t="s">
        <v>15623</v>
      </c>
      <c r="C7302">
        <v>258</v>
      </c>
      <c r="D7302">
        <v>10</v>
      </c>
      <c r="E7302" s="1">
        <v>9.4978149529646704E-14</v>
      </c>
      <c r="F7302" t="s">
        <v>2485</v>
      </c>
      <c r="G7302">
        <v>0</v>
      </c>
      <c r="H7302" t="s">
        <v>13</v>
      </c>
    </row>
    <row r="7303" spans="1:9" x14ac:dyDescent="0.25">
      <c r="A7303" t="s">
        <v>15624</v>
      </c>
      <c r="B7303" t="s">
        <v>15625</v>
      </c>
      <c r="C7303">
        <v>581</v>
      </c>
      <c r="D7303">
        <v>10</v>
      </c>
      <c r="E7303" s="1">
        <v>4.12460441822033E-10</v>
      </c>
      <c r="F7303" t="s">
        <v>2326</v>
      </c>
      <c r="G7303">
        <v>2</v>
      </c>
      <c r="H7303" t="s">
        <v>15626</v>
      </c>
      <c r="I7303" s="3" t="s">
        <v>15627</v>
      </c>
    </row>
    <row r="7304" spans="1:9" x14ac:dyDescent="0.25">
      <c r="A7304" t="s">
        <v>15628</v>
      </c>
      <c r="B7304" t="s">
        <v>15629</v>
      </c>
      <c r="C7304">
        <v>513</v>
      </c>
      <c r="D7304">
        <v>10</v>
      </c>
      <c r="E7304" s="1">
        <v>1.2671614601883301E-19</v>
      </c>
      <c r="F7304" t="s">
        <v>862</v>
      </c>
      <c r="G7304">
        <v>8</v>
      </c>
      <c r="H7304" t="s">
        <v>15630</v>
      </c>
      <c r="I7304" s="3" t="s">
        <v>13</v>
      </c>
    </row>
    <row r="7305" spans="1:9" x14ac:dyDescent="0.25">
      <c r="A7305" t="s">
        <v>15631</v>
      </c>
      <c r="B7305" t="s">
        <v>2386</v>
      </c>
      <c r="C7305">
        <v>453</v>
      </c>
      <c r="D7305">
        <v>8</v>
      </c>
      <c r="E7305" s="1">
        <v>3.2892976171921698E-11</v>
      </c>
      <c r="F7305" s="2">
        <v>613.75</v>
      </c>
      <c r="G7305">
        <v>1</v>
      </c>
      <c r="H7305" t="s">
        <v>799</v>
      </c>
      <c r="I7305" s="3" t="s">
        <v>13</v>
      </c>
    </row>
    <row r="7306" spans="1:9" x14ac:dyDescent="0.25">
      <c r="A7306" t="s">
        <v>15632</v>
      </c>
      <c r="B7306" t="s">
        <v>6551</v>
      </c>
      <c r="C7306">
        <v>511</v>
      </c>
      <c r="D7306">
        <v>10</v>
      </c>
      <c r="E7306" s="1">
        <v>8.3420216015062498E-54</v>
      </c>
      <c r="F7306" t="s">
        <v>197</v>
      </c>
      <c r="G7306">
        <v>5</v>
      </c>
      <c r="H7306" t="s">
        <v>6552</v>
      </c>
      <c r="I7306" s="3" t="s">
        <v>6553</v>
      </c>
    </row>
    <row r="7307" spans="1:9" x14ac:dyDescent="0.25">
      <c r="A7307" t="s">
        <v>15633</v>
      </c>
      <c r="B7307" t="s">
        <v>15634</v>
      </c>
      <c r="C7307">
        <v>501</v>
      </c>
      <c r="D7307">
        <v>10</v>
      </c>
      <c r="E7307" s="1">
        <v>4.1991122712053702E-33</v>
      </c>
      <c r="F7307" t="s">
        <v>66</v>
      </c>
      <c r="G7307">
        <v>15</v>
      </c>
      <c r="H7307" t="s">
        <v>15635</v>
      </c>
      <c r="I7307" s="3" t="s">
        <v>15636</v>
      </c>
    </row>
    <row r="7308" spans="1:9" x14ac:dyDescent="0.25">
      <c r="A7308" t="s">
        <v>15637</v>
      </c>
      <c r="B7308" t="s">
        <v>4792</v>
      </c>
      <c r="C7308">
        <v>453</v>
      </c>
      <c r="D7308">
        <v>10</v>
      </c>
      <c r="E7308" s="1">
        <v>3.79778003781054E-63</v>
      </c>
      <c r="F7308" t="s">
        <v>301</v>
      </c>
      <c r="G7308">
        <v>3</v>
      </c>
      <c r="H7308" t="s">
        <v>4793</v>
      </c>
      <c r="I7308" s="3" t="s">
        <v>4794</v>
      </c>
    </row>
    <row r="7309" spans="1:9" x14ac:dyDescent="0.25">
      <c r="A7309" t="s">
        <v>15638</v>
      </c>
      <c r="B7309" t="s">
        <v>6810</v>
      </c>
      <c r="C7309">
        <v>434</v>
      </c>
      <c r="D7309">
        <v>10</v>
      </c>
      <c r="E7309" s="1">
        <v>1.9688929736133499E-50</v>
      </c>
      <c r="F7309" t="s">
        <v>530</v>
      </c>
      <c r="G7309">
        <v>2</v>
      </c>
      <c r="H7309" t="s">
        <v>15639</v>
      </c>
      <c r="I7309" s="3" t="s">
        <v>15640</v>
      </c>
    </row>
    <row r="7310" spans="1:9" x14ac:dyDescent="0.25">
      <c r="A7310" t="s">
        <v>15641</v>
      </c>
      <c r="B7310" t="s">
        <v>4972</v>
      </c>
      <c r="C7310">
        <v>473</v>
      </c>
      <c r="D7310">
        <v>10</v>
      </c>
      <c r="E7310" s="1">
        <v>2.3458048660707801E-45</v>
      </c>
      <c r="F7310" t="s">
        <v>1233</v>
      </c>
      <c r="G7310">
        <v>6</v>
      </c>
      <c r="H7310" t="s">
        <v>9065</v>
      </c>
      <c r="I7310" s="3" t="s">
        <v>9066</v>
      </c>
    </row>
    <row r="7311" spans="1:9" x14ac:dyDescent="0.25">
      <c r="A7311" t="s">
        <v>15642</v>
      </c>
      <c r="B7311" t="s">
        <v>5049</v>
      </c>
      <c r="C7311">
        <v>496</v>
      </c>
      <c r="D7311">
        <v>8</v>
      </c>
      <c r="E7311" s="1">
        <v>7.6258799413025695E-32</v>
      </c>
      <c r="F7311" s="2">
        <v>633.75</v>
      </c>
      <c r="G7311">
        <v>1</v>
      </c>
      <c r="H7311" t="s">
        <v>630</v>
      </c>
      <c r="I7311" s="3" t="s">
        <v>13</v>
      </c>
    </row>
    <row r="7312" spans="1:9" x14ac:dyDescent="0.25">
      <c r="A7312" t="s">
        <v>15643</v>
      </c>
      <c r="B7312" t="s">
        <v>256</v>
      </c>
      <c r="C7312">
        <v>505</v>
      </c>
      <c r="D7312">
        <v>10</v>
      </c>
      <c r="E7312" s="1">
        <v>1.38866581509106E-6</v>
      </c>
      <c r="F7312" t="s">
        <v>15644</v>
      </c>
      <c r="G7312">
        <v>9</v>
      </c>
      <c r="H7312" t="s">
        <v>15645</v>
      </c>
    </row>
    <row r="7313" spans="1:9" x14ac:dyDescent="0.25">
      <c r="A7313" t="s">
        <v>15646</v>
      </c>
      <c r="B7313" t="s">
        <v>15647</v>
      </c>
      <c r="C7313">
        <v>513</v>
      </c>
      <c r="D7313">
        <v>10</v>
      </c>
      <c r="E7313" s="1">
        <v>2.26715921296028E-29</v>
      </c>
      <c r="F7313" t="s">
        <v>2436</v>
      </c>
      <c r="G7313">
        <v>10</v>
      </c>
      <c r="H7313" t="s">
        <v>15648</v>
      </c>
      <c r="I7313" s="3" t="s">
        <v>1443</v>
      </c>
    </row>
    <row r="7314" spans="1:9" x14ac:dyDescent="0.25">
      <c r="A7314" t="s">
        <v>15649</v>
      </c>
      <c r="B7314" t="s">
        <v>15650</v>
      </c>
      <c r="C7314">
        <v>486</v>
      </c>
      <c r="D7314">
        <v>10</v>
      </c>
      <c r="E7314" s="1">
        <v>3.7141841819663501E-20</v>
      </c>
      <c r="F7314" t="s">
        <v>3607</v>
      </c>
      <c r="G7314">
        <v>0</v>
      </c>
      <c r="H7314" t="s">
        <v>13</v>
      </c>
    </row>
    <row r="7315" spans="1:9" x14ac:dyDescent="0.25">
      <c r="A7315" t="s">
        <v>15651</v>
      </c>
      <c r="B7315" t="s">
        <v>15652</v>
      </c>
      <c r="C7315">
        <v>451</v>
      </c>
      <c r="D7315">
        <v>10</v>
      </c>
      <c r="E7315" s="1">
        <v>1.15641244453777E-48</v>
      </c>
      <c r="F7315" t="s">
        <v>2334</v>
      </c>
      <c r="G7315">
        <v>4</v>
      </c>
      <c r="H7315" t="s">
        <v>15653</v>
      </c>
      <c r="I7315" s="3" t="s">
        <v>13</v>
      </c>
    </row>
    <row r="7316" spans="1:9" x14ac:dyDescent="0.25">
      <c r="A7316" t="s">
        <v>15654</v>
      </c>
      <c r="B7316" t="s">
        <v>1237</v>
      </c>
      <c r="C7316">
        <v>453</v>
      </c>
      <c r="D7316">
        <v>10</v>
      </c>
      <c r="E7316" s="1">
        <v>3.5877437880963501E-29</v>
      </c>
      <c r="F7316" t="s">
        <v>1793</v>
      </c>
      <c r="G7316">
        <v>9</v>
      </c>
      <c r="H7316" t="s">
        <v>1239</v>
      </c>
      <c r="I7316" s="3" t="s">
        <v>13</v>
      </c>
    </row>
    <row r="7317" spans="1:9" x14ac:dyDescent="0.25">
      <c r="A7317" t="s">
        <v>15655</v>
      </c>
      <c r="B7317" t="s">
        <v>18</v>
      </c>
      <c r="C7317">
        <v>422</v>
      </c>
      <c r="D7317">
        <v>0</v>
      </c>
      <c r="G7317">
        <v>0</v>
      </c>
      <c r="H7317" t="s">
        <v>13</v>
      </c>
    </row>
    <row r="7318" spans="1:9" x14ac:dyDescent="0.25">
      <c r="A7318" t="s">
        <v>15656</v>
      </c>
      <c r="B7318" t="s">
        <v>14993</v>
      </c>
      <c r="C7318">
        <v>512</v>
      </c>
      <c r="D7318">
        <v>10</v>
      </c>
      <c r="E7318" s="1">
        <v>4.2436282175258198E-68</v>
      </c>
      <c r="F7318" t="s">
        <v>382</v>
      </c>
      <c r="G7318">
        <v>9</v>
      </c>
      <c r="H7318" t="s">
        <v>10078</v>
      </c>
      <c r="I7318" s="3" t="s">
        <v>13</v>
      </c>
    </row>
    <row r="7319" spans="1:9" x14ac:dyDescent="0.25">
      <c r="A7319" t="s">
        <v>15657</v>
      </c>
      <c r="B7319" t="s">
        <v>18</v>
      </c>
      <c r="C7319">
        <v>335</v>
      </c>
      <c r="D7319">
        <v>0</v>
      </c>
      <c r="G7319">
        <v>0</v>
      </c>
      <c r="H7319" t="s">
        <v>13</v>
      </c>
    </row>
    <row r="7320" spans="1:9" x14ac:dyDescent="0.25">
      <c r="A7320" t="s">
        <v>15658</v>
      </c>
      <c r="B7320" t="s">
        <v>18</v>
      </c>
      <c r="C7320">
        <v>526</v>
      </c>
      <c r="D7320">
        <v>0</v>
      </c>
      <c r="G7320">
        <v>0</v>
      </c>
      <c r="H7320" t="s">
        <v>13</v>
      </c>
    </row>
    <row r="7321" spans="1:9" x14ac:dyDescent="0.25">
      <c r="A7321" t="s">
        <v>15659</v>
      </c>
      <c r="B7321" t="s">
        <v>15660</v>
      </c>
      <c r="C7321">
        <v>471</v>
      </c>
      <c r="D7321">
        <v>10</v>
      </c>
      <c r="E7321" s="1">
        <v>1.01782137191792E-48</v>
      </c>
      <c r="F7321" t="s">
        <v>2431</v>
      </c>
      <c r="G7321">
        <v>6</v>
      </c>
      <c r="H7321" t="s">
        <v>15661</v>
      </c>
      <c r="I7321" s="3" t="s">
        <v>13</v>
      </c>
    </row>
    <row r="7322" spans="1:9" x14ac:dyDescent="0.25">
      <c r="A7322" t="s">
        <v>15662</v>
      </c>
      <c r="B7322" t="s">
        <v>1838</v>
      </c>
      <c r="C7322">
        <v>473</v>
      </c>
      <c r="D7322">
        <v>10</v>
      </c>
      <c r="E7322" s="1">
        <v>2.5296369126592099E-15</v>
      </c>
      <c r="F7322" t="s">
        <v>3607</v>
      </c>
      <c r="G7322">
        <v>2</v>
      </c>
      <c r="H7322" t="s">
        <v>393</v>
      </c>
    </row>
    <row r="7323" spans="1:9" x14ac:dyDescent="0.25">
      <c r="A7323" t="s">
        <v>15663</v>
      </c>
      <c r="B7323" t="s">
        <v>15664</v>
      </c>
      <c r="C7323">
        <v>433</v>
      </c>
      <c r="D7323">
        <v>10</v>
      </c>
      <c r="E7323" s="1">
        <v>3.7131714490742698E-49</v>
      </c>
      <c r="F7323" t="s">
        <v>2479</v>
      </c>
      <c r="G7323">
        <v>7</v>
      </c>
      <c r="H7323" t="s">
        <v>15665</v>
      </c>
      <c r="I7323" s="3" t="s">
        <v>15666</v>
      </c>
    </row>
    <row r="7324" spans="1:9" x14ac:dyDescent="0.25">
      <c r="A7324" t="s">
        <v>15667</v>
      </c>
      <c r="B7324" t="s">
        <v>18</v>
      </c>
      <c r="C7324">
        <v>210</v>
      </c>
      <c r="D7324">
        <v>0</v>
      </c>
      <c r="G7324">
        <v>0</v>
      </c>
      <c r="H7324" t="s">
        <v>13</v>
      </c>
    </row>
    <row r="7325" spans="1:9" x14ac:dyDescent="0.25">
      <c r="A7325" t="s">
        <v>15668</v>
      </c>
      <c r="B7325" t="s">
        <v>3818</v>
      </c>
      <c r="C7325">
        <v>470</v>
      </c>
      <c r="D7325">
        <v>10</v>
      </c>
      <c r="E7325" s="1">
        <v>5.6233755121342697E-60</v>
      </c>
      <c r="F7325" t="s">
        <v>282</v>
      </c>
      <c r="G7325">
        <v>3</v>
      </c>
      <c r="H7325" t="s">
        <v>15669</v>
      </c>
      <c r="I7325" s="3" t="s">
        <v>13</v>
      </c>
    </row>
    <row r="7326" spans="1:9" x14ac:dyDescent="0.25">
      <c r="A7326" t="s">
        <v>15670</v>
      </c>
      <c r="B7326" t="s">
        <v>3899</v>
      </c>
      <c r="C7326">
        <v>472</v>
      </c>
      <c r="D7326">
        <v>10</v>
      </c>
      <c r="E7326" s="1">
        <v>5.7378564989061898E-68</v>
      </c>
      <c r="F7326" t="s">
        <v>110</v>
      </c>
      <c r="G7326">
        <v>5</v>
      </c>
      <c r="H7326" t="s">
        <v>3900</v>
      </c>
      <c r="I7326" s="3" t="s">
        <v>3226</v>
      </c>
    </row>
    <row r="7327" spans="1:9" x14ac:dyDescent="0.25">
      <c r="A7327" t="s">
        <v>15671</v>
      </c>
      <c r="B7327" t="s">
        <v>1066</v>
      </c>
      <c r="C7327">
        <v>264</v>
      </c>
      <c r="D7327">
        <v>1</v>
      </c>
      <c r="E7327" s="1">
        <v>7367.4823766340396</v>
      </c>
      <c r="F7327" t="s">
        <v>130</v>
      </c>
      <c r="G7327">
        <v>1</v>
      </c>
      <c r="H7327" t="s">
        <v>52</v>
      </c>
      <c r="I7327" s="3" t="s">
        <v>13</v>
      </c>
    </row>
    <row r="7328" spans="1:9" x14ac:dyDescent="0.25">
      <c r="A7328" t="s">
        <v>15672</v>
      </c>
      <c r="B7328" t="s">
        <v>18</v>
      </c>
      <c r="C7328">
        <v>363</v>
      </c>
      <c r="D7328">
        <v>0</v>
      </c>
      <c r="G7328">
        <v>0</v>
      </c>
      <c r="H7328" t="s">
        <v>13</v>
      </c>
    </row>
    <row r="7329" spans="1:9" x14ac:dyDescent="0.25">
      <c r="A7329" t="s">
        <v>15673</v>
      </c>
      <c r="B7329" t="s">
        <v>12018</v>
      </c>
      <c r="C7329">
        <v>403</v>
      </c>
      <c r="D7329">
        <v>10</v>
      </c>
      <c r="E7329" s="1">
        <v>2.72541212572792E-4</v>
      </c>
      <c r="F7329" t="s">
        <v>139</v>
      </c>
      <c r="G7329">
        <v>1</v>
      </c>
      <c r="H7329" t="s">
        <v>2016</v>
      </c>
      <c r="I7329" s="3" t="s">
        <v>13</v>
      </c>
    </row>
    <row r="7330" spans="1:9" x14ac:dyDescent="0.25">
      <c r="A7330" t="s">
        <v>15674</v>
      </c>
      <c r="B7330" t="s">
        <v>18</v>
      </c>
      <c r="C7330">
        <v>474</v>
      </c>
      <c r="D7330">
        <v>0</v>
      </c>
      <c r="G7330">
        <v>0</v>
      </c>
      <c r="H7330" t="s">
        <v>13</v>
      </c>
    </row>
    <row r="7331" spans="1:9" x14ac:dyDescent="0.25">
      <c r="A7331" t="s">
        <v>15675</v>
      </c>
      <c r="B7331" t="s">
        <v>7328</v>
      </c>
      <c r="C7331">
        <v>479</v>
      </c>
      <c r="D7331">
        <v>10</v>
      </c>
      <c r="E7331" s="1">
        <v>2.4207004388048199E-60</v>
      </c>
      <c r="F7331" t="s">
        <v>158</v>
      </c>
      <c r="G7331">
        <v>10</v>
      </c>
      <c r="H7331" t="s">
        <v>7631</v>
      </c>
      <c r="I7331" s="3" t="s">
        <v>7632</v>
      </c>
    </row>
    <row r="7332" spans="1:9" x14ac:dyDescent="0.25">
      <c r="A7332" t="s">
        <v>15676</v>
      </c>
      <c r="B7332" t="s">
        <v>3442</v>
      </c>
      <c r="C7332">
        <v>238</v>
      </c>
      <c r="D7332">
        <v>10</v>
      </c>
      <c r="E7332" s="1">
        <v>5.7389865957749901E-26</v>
      </c>
      <c r="F7332" t="s">
        <v>576</v>
      </c>
      <c r="G7332">
        <v>7</v>
      </c>
      <c r="H7332" t="s">
        <v>15677</v>
      </c>
      <c r="I7332" s="3" t="s">
        <v>3444</v>
      </c>
    </row>
    <row r="7333" spans="1:9" x14ac:dyDescent="0.25">
      <c r="A7333" t="s">
        <v>15678</v>
      </c>
      <c r="B7333" t="s">
        <v>15679</v>
      </c>
      <c r="C7333">
        <v>416</v>
      </c>
      <c r="D7333">
        <v>10</v>
      </c>
      <c r="E7333" s="1">
        <v>3.2480440362026499E-21</v>
      </c>
      <c r="F7333" t="s">
        <v>435</v>
      </c>
      <c r="G7333">
        <v>2</v>
      </c>
      <c r="H7333" t="s">
        <v>13424</v>
      </c>
      <c r="I7333" s="3" t="s">
        <v>13</v>
      </c>
    </row>
    <row r="7334" spans="1:9" x14ac:dyDescent="0.25">
      <c r="A7334" t="s">
        <v>15680</v>
      </c>
      <c r="B7334" t="s">
        <v>4537</v>
      </c>
      <c r="C7334">
        <v>470</v>
      </c>
      <c r="D7334">
        <v>10</v>
      </c>
      <c r="E7334" s="1">
        <v>1.25566620401554E-51</v>
      </c>
      <c r="F7334" t="s">
        <v>1899</v>
      </c>
      <c r="G7334">
        <v>10</v>
      </c>
      <c r="H7334" t="s">
        <v>15358</v>
      </c>
      <c r="I7334" s="3" t="s">
        <v>13</v>
      </c>
    </row>
    <row r="7335" spans="1:9" x14ac:dyDescent="0.25">
      <c r="A7335" t="s">
        <v>15681</v>
      </c>
      <c r="B7335" t="s">
        <v>18</v>
      </c>
      <c r="C7335">
        <v>413</v>
      </c>
      <c r="D7335">
        <v>0</v>
      </c>
      <c r="G7335">
        <v>0</v>
      </c>
      <c r="H7335" t="s">
        <v>13</v>
      </c>
    </row>
    <row r="7336" spans="1:9" x14ac:dyDescent="0.25">
      <c r="A7336" t="s">
        <v>15682</v>
      </c>
      <c r="B7336" t="s">
        <v>18</v>
      </c>
      <c r="C7336">
        <v>386</v>
      </c>
      <c r="D7336">
        <v>0</v>
      </c>
      <c r="G7336">
        <v>0</v>
      </c>
      <c r="H7336" t="s">
        <v>13</v>
      </c>
    </row>
    <row r="7337" spans="1:9" x14ac:dyDescent="0.25">
      <c r="A7337" t="s">
        <v>15683</v>
      </c>
      <c r="B7337" t="s">
        <v>15684</v>
      </c>
      <c r="C7337">
        <v>516</v>
      </c>
      <c r="D7337">
        <v>10</v>
      </c>
      <c r="E7337" s="1">
        <v>3.5778466803689299E-67</v>
      </c>
      <c r="F7337" t="s">
        <v>301</v>
      </c>
      <c r="G7337">
        <v>4</v>
      </c>
      <c r="H7337" t="s">
        <v>15685</v>
      </c>
      <c r="I7337" s="3" t="s">
        <v>13</v>
      </c>
    </row>
    <row r="7338" spans="1:9" x14ac:dyDescent="0.25">
      <c r="A7338" t="s">
        <v>15686</v>
      </c>
      <c r="B7338" t="s">
        <v>3379</v>
      </c>
      <c r="C7338">
        <v>427</v>
      </c>
      <c r="D7338">
        <v>10</v>
      </c>
      <c r="E7338" s="1">
        <v>4.8448065993043602E-30</v>
      </c>
      <c r="F7338" t="s">
        <v>1260</v>
      </c>
      <c r="G7338">
        <v>3</v>
      </c>
      <c r="H7338" t="s">
        <v>3380</v>
      </c>
      <c r="I7338" s="3" t="s">
        <v>3381</v>
      </c>
    </row>
    <row r="7339" spans="1:9" x14ac:dyDescent="0.25">
      <c r="A7339" t="s">
        <v>15687</v>
      </c>
      <c r="B7339" t="s">
        <v>2409</v>
      </c>
      <c r="C7339">
        <v>478</v>
      </c>
      <c r="D7339">
        <v>10</v>
      </c>
      <c r="E7339" s="1">
        <v>8.5485061318089104E-35</v>
      </c>
      <c r="F7339" t="s">
        <v>344</v>
      </c>
      <c r="G7339">
        <v>9</v>
      </c>
      <c r="H7339" t="s">
        <v>15688</v>
      </c>
      <c r="I7339" s="3" t="s">
        <v>13</v>
      </c>
    </row>
    <row r="7340" spans="1:9" x14ac:dyDescent="0.25">
      <c r="A7340" t="s">
        <v>15689</v>
      </c>
      <c r="B7340" t="s">
        <v>2702</v>
      </c>
      <c r="C7340">
        <v>476</v>
      </c>
      <c r="D7340">
        <v>10</v>
      </c>
      <c r="E7340" s="1">
        <v>5.4898142959370305E-66</v>
      </c>
      <c r="F7340" t="s">
        <v>490</v>
      </c>
      <c r="G7340">
        <v>12</v>
      </c>
      <c r="H7340" t="s">
        <v>15690</v>
      </c>
      <c r="I7340" s="3" t="s">
        <v>7484</v>
      </c>
    </row>
    <row r="7341" spans="1:9" x14ac:dyDescent="0.25">
      <c r="A7341" t="s">
        <v>15691</v>
      </c>
      <c r="B7341" t="s">
        <v>13965</v>
      </c>
      <c r="C7341">
        <v>386</v>
      </c>
      <c r="D7341">
        <v>5</v>
      </c>
      <c r="E7341" s="1">
        <v>1.53188576197423E-6</v>
      </c>
      <c r="F7341" t="s">
        <v>2934</v>
      </c>
      <c r="G7341">
        <v>0</v>
      </c>
      <c r="H7341" t="s">
        <v>13</v>
      </c>
    </row>
    <row r="7342" spans="1:9" x14ac:dyDescent="0.25">
      <c r="A7342" t="s">
        <v>15692</v>
      </c>
      <c r="B7342" t="s">
        <v>13162</v>
      </c>
      <c r="C7342">
        <v>464</v>
      </c>
      <c r="D7342">
        <v>10</v>
      </c>
      <c r="E7342" s="1">
        <v>9.4776827068884194E-36</v>
      </c>
      <c r="F7342" t="s">
        <v>2573</v>
      </c>
      <c r="G7342">
        <v>4</v>
      </c>
      <c r="H7342" t="s">
        <v>13163</v>
      </c>
      <c r="I7342" s="3" t="s">
        <v>13</v>
      </c>
    </row>
    <row r="7343" spans="1:9" x14ac:dyDescent="0.25">
      <c r="A7343" t="s">
        <v>15693</v>
      </c>
      <c r="B7343" t="s">
        <v>15694</v>
      </c>
      <c r="C7343">
        <v>484</v>
      </c>
      <c r="D7343">
        <v>10</v>
      </c>
      <c r="E7343" s="1">
        <v>2.4534795701521699E-15</v>
      </c>
      <c r="F7343" t="s">
        <v>3043</v>
      </c>
      <c r="G7343">
        <v>9</v>
      </c>
      <c r="H7343" t="s">
        <v>15695</v>
      </c>
    </row>
    <row r="7344" spans="1:9" x14ac:dyDescent="0.25">
      <c r="A7344" t="s">
        <v>15696</v>
      </c>
      <c r="B7344" t="s">
        <v>3212</v>
      </c>
      <c r="C7344">
        <v>512</v>
      </c>
      <c r="D7344">
        <v>10</v>
      </c>
      <c r="E7344" s="1">
        <v>6.6233414161136299E-29</v>
      </c>
      <c r="F7344" t="s">
        <v>810</v>
      </c>
      <c r="G7344">
        <v>19</v>
      </c>
      <c r="H7344" t="s">
        <v>15697</v>
      </c>
      <c r="I7344" s="3" t="s">
        <v>13</v>
      </c>
    </row>
    <row r="7345" spans="1:9" x14ac:dyDescent="0.25">
      <c r="A7345" t="s">
        <v>15698</v>
      </c>
      <c r="B7345" t="s">
        <v>4441</v>
      </c>
      <c r="C7345">
        <v>488</v>
      </c>
      <c r="D7345">
        <v>5</v>
      </c>
      <c r="E7345" s="1">
        <v>1.4089395716964899E-11</v>
      </c>
      <c r="F7345" t="s">
        <v>6502</v>
      </c>
      <c r="G7345">
        <v>1</v>
      </c>
      <c r="H7345" t="s">
        <v>1726</v>
      </c>
      <c r="I7345" s="3" t="s">
        <v>13</v>
      </c>
    </row>
    <row r="7346" spans="1:9" x14ac:dyDescent="0.25">
      <c r="A7346" t="s">
        <v>15699</v>
      </c>
      <c r="B7346" t="s">
        <v>15700</v>
      </c>
      <c r="C7346">
        <v>457</v>
      </c>
      <c r="D7346">
        <v>10</v>
      </c>
      <c r="E7346" s="1">
        <v>3.3107101961222498E-46</v>
      </c>
      <c r="F7346" t="s">
        <v>525</v>
      </c>
      <c r="G7346">
        <v>6</v>
      </c>
      <c r="H7346" t="s">
        <v>15701</v>
      </c>
      <c r="I7346" s="3" t="s">
        <v>13</v>
      </c>
    </row>
    <row r="7347" spans="1:9" x14ac:dyDescent="0.25">
      <c r="A7347" t="s">
        <v>15702</v>
      </c>
      <c r="B7347" t="s">
        <v>15703</v>
      </c>
      <c r="C7347">
        <v>504</v>
      </c>
      <c r="D7347">
        <v>10</v>
      </c>
      <c r="E7347" s="1">
        <v>8.1410096570467694</v>
      </c>
      <c r="F7347" t="s">
        <v>176</v>
      </c>
      <c r="G7347">
        <v>5</v>
      </c>
      <c r="H7347" t="s">
        <v>15704</v>
      </c>
      <c r="I7347" s="3" t="s">
        <v>13</v>
      </c>
    </row>
    <row r="7348" spans="1:9" x14ac:dyDescent="0.25">
      <c r="A7348" t="s">
        <v>15705</v>
      </c>
      <c r="B7348" t="s">
        <v>15706</v>
      </c>
      <c r="C7348">
        <v>486</v>
      </c>
      <c r="D7348">
        <v>7</v>
      </c>
      <c r="E7348" s="1">
        <v>0.132178938682501</v>
      </c>
      <c r="F7348" s="2">
        <v>69571428571428.5</v>
      </c>
      <c r="G7348">
        <v>0</v>
      </c>
      <c r="H7348" t="s">
        <v>13</v>
      </c>
    </row>
    <row r="7349" spans="1:9" x14ac:dyDescent="0.25">
      <c r="A7349" t="s">
        <v>15707</v>
      </c>
      <c r="B7349" t="s">
        <v>15708</v>
      </c>
      <c r="C7349">
        <v>405</v>
      </c>
      <c r="D7349">
        <v>7</v>
      </c>
      <c r="E7349" s="1">
        <v>4.0475319353187602E-8</v>
      </c>
      <c r="F7349" t="s">
        <v>4738</v>
      </c>
      <c r="G7349">
        <v>0</v>
      </c>
      <c r="H7349" t="s">
        <v>13</v>
      </c>
    </row>
    <row r="7350" spans="1:9" x14ac:dyDescent="0.25">
      <c r="A7350" t="s">
        <v>15709</v>
      </c>
      <c r="B7350" t="s">
        <v>18</v>
      </c>
      <c r="C7350">
        <v>519</v>
      </c>
      <c r="D7350">
        <v>0</v>
      </c>
      <c r="G7350">
        <v>0</v>
      </c>
      <c r="H7350" t="s">
        <v>13</v>
      </c>
    </row>
    <row r="7351" spans="1:9" x14ac:dyDescent="0.25">
      <c r="A7351" t="s">
        <v>15710</v>
      </c>
      <c r="B7351" t="s">
        <v>15711</v>
      </c>
      <c r="C7351">
        <v>492</v>
      </c>
      <c r="D7351">
        <v>10</v>
      </c>
      <c r="E7351" s="1">
        <v>5.1712393776376699E-48</v>
      </c>
      <c r="F7351" t="s">
        <v>1233</v>
      </c>
      <c r="G7351">
        <v>3</v>
      </c>
      <c r="H7351" t="s">
        <v>15145</v>
      </c>
      <c r="I7351" s="3" t="s">
        <v>13</v>
      </c>
    </row>
    <row r="7352" spans="1:9" x14ac:dyDescent="0.25">
      <c r="A7352" t="s">
        <v>15712</v>
      </c>
      <c r="B7352" t="s">
        <v>15713</v>
      </c>
      <c r="C7352">
        <v>502</v>
      </c>
      <c r="D7352">
        <v>10</v>
      </c>
      <c r="E7352" s="1">
        <v>2.5405336012633701E-12</v>
      </c>
      <c r="F7352" t="s">
        <v>1026</v>
      </c>
      <c r="G7352">
        <v>5</v>
      </c>
      <c r="H7352" t="s">
        <v>15714</v>
      </c>
      <c r="I7352" s="3" t="s">
        <v>13</v>
      </c>
    </row>
    <row r="7353" spans="1:9" x14ac:dyDescent="0.25">
      <c r="A7353" t="s">
        <v>15715</v>
      </c>
      <c r="B7353" t="s">
        <v>2994</v>
      </c>
      <c r="C7353">
        <v>494</v>
      </c>
      <c r="D7353">
        <v>10</v>
      </c>
      <c r="E7353" s="1">
        <v>1.3473213617352101E-73</v>
      </c>
      <c r="F7353" t="s">
        <v>687</v>
      </c>
      <c r="G7353">
        <v>2</v>
      </c>
      <c r="H7353" t="s">
        <v>15716</v>
      </c>
      <c r="I7353" s="3" t="s">
        <v>13</v>
      </c>
    </row>
    <row r="7354" spans="1:9" x14ac:dyDescent="0.25">
      <c r="A7354" t="s">
        <v>15717</v>
      </c>
      <c r="B7354" t="s">
        <v>5758</v>
      </c>
      <c r="C7354">
        <v>471</v>
      </c>
      <c r="D7354">
        <v>10</v>
      </c>
      <c r="E7354" s="1">
        <v>8.3432963450429703E-43</v>
      </c>
      <c r="F7354" t="s">
        <v>2644</v>
      </c>
      <c r="G7354">
        <v>4</v>
      </c>
      <c r="H7354" t="s">
        <v>4836</v>
      </c>
      <c r="I7354" s="3" t="s">
        <v>3714</v>
      </c>
    </row>
    <row r="7355" spans="1:9" x14ac:dyDescent="0.25">
      <c r="A7355" t="s">
        <v>15718</v>
      </c>
      <c r="B7355" t="s">
        <v>18</v>
      </c>
      <c r="C7355">
        <v>498</v>
      </c>
      <c r="D7355">
        <v>0</v>
      </c>
      <c r="G7355">
        <v>0</v>
      </c>
      <c r="H7355" t="s">
        <v>13</v>
      </c>
    </row>
    <row r="7356" spans="1:9" x14ac:dyDescent="0.25">
      <c r="A7356" t="s">
        <v>15719</v>
      </c>
      <c r="B7356" t="s">
        <v>18</v>
      </c>
      <c r="C7356">
        <v>508</v>
      </c>
      <c r="D7356">
        <v>0</v>
      </c>
      <c r="G7356">
        <v>0</v>
      </c>
      <c r="H7356" t="s">
        <v>13</v>
      </c>
    </row>
    <row r="7357" spans="1:9" x14ac:dyDescent="0.25">
      <c r="A7357" t="s">
        <v>15720</v>
      </c>
      <c r="B7357" t="s">
        <v>15721</v>
      </c>
      <c r="C7357">
        <v>496</v>
      </c>
      <c r="D7357">
        <v>7</v>
      </c>
      <c r="E7357" s="1">
        <v>9.6691606764181405E-19</v>
      </c>
      <c r="F7357" s="2">
        <v>64714285714285.703</v>
      </c>
      <c r="G7357">
        <v>6</v>
      </c>
      <c r="H7357" t="s">
        <v>15722</v>
      </c>
      <c r="I7357" s="3" t="s">
        <v>13</v>
      </c>
    </row>
    <row r="7358" spans="1:9" x14ac:dyDescent="0.25">
      <c r="A7358" t="s">
        <v>15723</v>
      </c>
      <c r="B7358" t="s">
        <v>10741</v>
      </c>
      <c r="C7358">
        <v>399</v>
      </c>
      <c r="D7358">
        <v>10</v>
      </c>
      <c r="E7358" s="1">
        <v>2.2700452612053498E-59</v>
      </c>
      <c r="F7358" t="s">
        <v>513</v>
      </c>
      <c r="G7358">
        <v>5</v>
      </c>
      <c r="H7358" t="s">
        <v>10742</v>
      </c>
      <c r="I7358" s="3" t="s">
        <v>13</v>
      </c>
    </row>
    <row r="7359" spans="1:9" x14ac:dyDescent="0.25">
      <c r="A7359" t="s">
        <v>15724</v>
      </c>
      <c r="B7359" t="s">
        <v>6782</v>
      </c>
      <c r="C7359">
        <v>478</v>
      </c>
      <c r="D7359">
        <v>10</v>
      </c>
      <c r="E7359" s="1">
        <v>6.6953229714350702E-39</v>
      </c>
      <c r="F7359" t="s">
        <v>750</v>
      </c>
      <c r="G7359">
        <v>7</v>
      </c>
      <c r="H7359" t="s">
        <v>15725</v>
      </c>
      <c r="I7359" s="3" t="s">
        <v>13</v>
      </c>
    </row>
    <row r="7360" spans="1:9" x14ac:dyDescent="0.25">
      <c r="A7360" t="s">
        <v>15726</v>
      </c>
      <c r="B7360" t="s">
        <v>11859</v>
      </c>
      <c r="C7360">
        <v>464</v>
      </c>
      <c r="D7360">
        <v>10</v>
      </c>
      <c r="E7360" s="1">
        <v>8.5325343458131204E-53</v>
      </c>
      <c r="F7360" t="s">
        <v>130</v>
      </c>
      <c r="G7360">
        <v>7</v>
      </c>
      <c r="H7360" t="s">
        <v>10314</v>
      </c>
      <c r="I7360" s="3" t="s">
        <v>480</v>
      </c>
    </row>
    <row r="7361" spans="1:9" x14ac:dyDescent="0.25">
      <c r="A7361" t="s">
        <v>15727</v>
      </c>
      <c r="B7361" t="s">
        <v>4831</v>
      </c>
      <c r="C7361">
        <v>467</v>
      </c>
      <c r="D7361">
        <v>10</v>
      </c>
      <c r="E7361" s="1">
        <v>4.06615513748477E-63</v>
      </c>
      <c r="F7361" t="s">
        <v>307</v>
      </c>
      <c r="G7361">
        <v>6</v>
      </c>
      <c r="H7361" t="s">
        <v>4832</v>
      </c>
      <c r="I7361" s="3" t="s">
        <v>1945</v>
      </c>
    </row>
    <row r="7362" spans="1:9" x14ac:dyDescent="0.25">
      <c r="A7362" t="s">
        <v>15728</v>
      </c>
      <c r="B7362" t="s">
        <v>15729</v>
      </c>
      <c r="C7362">
        <v>499</v>
      </c>
      <c r="D7362">
        <v>10</v>
      </c>
      <c r="E7362" s="1">
        <v>7.81867743895465E-61</v>
      </c>
      <c r="F7362" t="s">
        <v>158</v>
      </c>
      <c r="G7362">
        <v>5</v>
      </c>
      <c r="H7362" t="s">
        <v>15730</v>
      </c>
      <c r="I7362" s="3" t="s">
        <v>9533</v>
      </c>
    </row>
    <row r="7363" spans="1:9" x14ac:dyDescent="0.25">
      <c r="A7363" t="s">
        <v>15731</v>
      </c>
      <c r="B7363" t="s">
        <v>8686</v>
      </c>
      <c r="C7363">
        <v>348</v>
      </c>
      <c r="D7363">
        <v>10</v>
      </c>
      <c r="E7363" s="1">
        <v>7.4151966227798405E-2</v>
      </c>
      <c r="F7363" t="s">
        <v>148</v>
      </c>
      <c r="G7363">
        <v>10</v>
      </c>
      <c r="H7363" t="s">
        <v>10328</v>
      </c>
      <c r="I7363" s="3" t="s">
        <v>13</v>
      </c>
    </row>
    <row r="7364" spans="1:9" x14ac:dyDescent="0.25">
      <c r="A7364" t="s">
        <v>15732</v>
      </c>
      <c r="B7364" t="s">
        <v>4672</v>
      </c>
      <c r="C7364">
        <v>229</v>
      </c>
      <c r="D7364">
        <v>10</v>
      </c>
      <c r="E7364" s="1">
        <v>1.42723870874917E-24</v>
      </c>
      <c r="F7364" t="s">
        <v>143</v>
      </c>
      <c r="G7364">
        <v>4</v>
      </c>
      <c r="H7364" t="s">
        <v>8539</v>
      </c>
      <c r="I7364" s="3" t="s">
        <v>8540</v>
      </c>
    </row>
    <row r="7365" spans="1:9" x14ac:dyDescent="0.25">
      <c r="A7365" t="s">
        <v>15733</v>
      </c>
      <c r="B7365" t="s">
        <v>15734</v>
      </c>
      <c r="C7365">
        <v>422</v>
      </c>
      <c r="D7365">
        <v>10</v>
      </c>
      <c r="E7365" s="1">
        <v>1.0604462332213399E-56</v>
      </c>
      <c r="F7365" t="s">
        <v>1153</v>
      </c>
      <c r="G7365">
        <v>5</v>
      </c>
      <c r="H7365" t="s">
        <v>15735</v>
      </c>
      <c r="I7365" s="3" t="s">
        <v>15736</v>
      </c>
    </row>
    <row r="7366" spans="1:9" x14ac:dyDescent="0.25">
      <c r="A7366" t="s">
        <v>15737</v>
      </c>
      <c r="B7366" t="s">
        <v>3080</v>
      </c>
      <c r="C7366">
        <v>312</v>
      </c>
      <c r="D7366">
        <v>10</v>
      </c>
      <c r="E7366" s="1">
        <v>6.2577689521521202E-25</v>
      </c>
      <c r="F7366" t="s">
        <v>2128</v>
      </c>
      <c r="G7366">
        <v>12</v>
      </c>
      <c r="H7366" t="s">
        <v>3081</v>
      </c>
      <c r="I7366" s="3" t="s">
        <v>1699</v>
      </c>
    </row>
    <row r="7367" spans="1:9" x14ac:dyDescent="0.25">
      <c r="A7367" t="s">
        <v>15738</v>
      </c>
      <c r="B7367" t="s">
        <v>18</v>
      </c>
      <c r="C7367">
        <v>423</v>
      </c>
      <c r="D7367">
        <v>0</v>
      </c>
      <c r="G7367">
        <v>0</v>
      </c>
      <c r="H7367" t="s">
        <v>13</v>
      </c>
    </row>
    <row r="7368" spans="1:9" x14ac:dyDescent="0.25">
      <c r="A7368" t="s">
        <v>15739</v>
      </c>
      <c r="B7368" t="s">
        <v>15740</v>
      </c>
      <c r="C7368">
        <v>484</v>
      </c>
      <c r="D7368">
        <v>10</v>
      </c>
      <c r="E7368" s="1">
        <v>2.69827937350316E-15</v>
      </c>
      <c r="F7368" t="s">
        <v>7239</v>
      </c>
      <c r="G7368">
        <v>5</v>
      </c>
      <c r="H7368" t="s">
        <v>15741</v>
      </c>
      <c r="I7368" s="3" t="s">
        <v>15742</v>
      </c>
    </row>
    <row r="7369" spans="1:9" x14ac:dyDescent="0.25">
      <c r="A7369" t="s">
        <v>15743</v>
      </c>
      <c r="B7369" t="s">
        <v>15744</v>
      </c>
      <c r="C7369">
        <v>268</v>
      </c>
      <c r="D7369">
        <v>10</v>
      </c>
      <c r="E7369" s="1">
        <v>9.8229324729544207E-18</v>
      </c>
      <c r="F7369" t="s">
        <v>5186</v>
      </c>
      <c r="G7369">
        <v>3</v>
      </c>
      <c r="H7369" t="s">
        <v>15745</v>
      </c>
      <c r="I7369" s="3" t="s">
        <v>13</v>
      </c>
    </row>
    <row r="7370" spans="1:9" x14ac:dyDescent="0.25">
      <c r="A7370" t="s">
        <v>15746</v>
      </c>
      <c r="B7370" t="s">
        <v>15747</v>
      </c>
      <c r="C7370">
        <v>479</v>
      </c>
      <c r="D7370">
        <v>10</v>
      </c>
      <c r="E7370" s="1">
        <v>7.6872329290863598E-15</v>
      </c>
      <c r="F7370" t="s">
        <v>699</v>
      </c>
      <c r="G7370">
        <v>4</v>
      </c>
      <c r="H7370" t="s">
        <v>15748</v>
      </c>
      <c r="I7370" s="3" t="s">
        <v>1267</v>
      </c>
    </row>
    <row r="7371" spans="1:9" x14ac:dyDescent="0.25">
      <c r="A7371" t="s">
        <v>15749</v>
      </c>
      <c r="B7371" t="s">
        <v>4614</v>
      </c>
      <c r="C7371">
        <v>493</v>
      </c>
      <c r="D7371">
        <v>10</v>
      </c>
      <c r="E7371" s="1">
        <v>9.7218039900541103E-51</v>
      </c>
      <c r="F7371" t="s">
        <v>413</v>
      </c>
      <c r="G7371">
        <v>18</v>
      </c>
      <c r="H7371" t="s">
        <v>15750</v>
      </c>
      <c r="I7371" s="3" t="s">
        <v>13</v>
      </c>
    </row>
    <row r="7372" spans="1:9" x14ac:dyDescent="0.25">
      <c r="A7372" t="s">
        <v>15751</v>
      </c>
      <c r="B7372" t="s">
        <v>15752</v>
      </c>
      <c r="C7372">
        <v>476</v>
      </c>
      <c r="D7372">
        <v>10</v>
      </c>
      <c r="E7372" s="1">
        <v>2.2354012622130499E-39</v>
      </c>
      <c r="F7372" t="s">
        <v>382</v>
      </c>
      <c r="G7372">
        <v>1</v>
      </c>
      <c r="H7372" t="s">
        <v>1064</v>
      </c>
      <c r="I7372" s="3" t="s">
        <v>13</v>
      </c>
    </row>
    <row r="7373" spans="1:9" x14ac:dyDescent="0.25">
      <c r="A7373" t="s">
        <v>15753</v>
      </c>
      <c r="B7373" t="s">
        <v>15754</v>
      </c>
      <c r="C7373">
        <v>493</v>
      </c>
      <c r="D7373">
        <v>10</v>
      </c>
      <c r="E7373" s="1">
        <v>8.1637178163897598E-7</v>
      </c>
      <c r="F7373" t="s">
        <v>2738</v>
      </c>
      <c r="G7373">
        <v>1</v>
      </c>
      <c r="H7373" t="s">
        <v>8087</v>
      </c>
    </row>
    <row r="7374" spans="1:9" x14ac:dyDescent="0.25">
      <c r="A7374" t="s">
        <v>15755</v>
      </c>
      <c r="B7374" t="s">
        <v>14901</v>
      </c>
      <c r="C7374">
        <v>420</v>
      </c>
      <c r="D7374">
        <v>10</v>
      </c>
      <c r="E7374" s="1">
        <v>4.5355603807554101E-7</v>
      </c>
      <c r="F7374" t="s">
        <v>253</v>
      </c>
      <c r="G7374">
        <v>10</v>
      </c>
      <c r="H7374" t="s">
        <v>15756</v>
      </c>
      <c r="I7374" s="3" t="s">
        <v>9957</v>
      </c>
    </row>
    <row r="7375" spans="1:9" x14ac:dyDescent="0.25">
      <c r="A7375" t="s">
        <v>15757</v>
      </c>
      <c r="B7375" t="s">
        <v>15758</v>
      </c>
      <c r="C7375">
        <v>435</v>
      </c>
      <c r="D7375">
        <v>10</v>
      </c>
      <c r="E7375" s="1">
        <v>6.3231309193464497E-41</v>
      </c>
      <c r="F7375" t="s">
        <v>795</v>
      </c>
      <c r="G7375">
        <v>14</v>
      </c>
      <c r="H7375" t="s">
        <v>15759</v>
      </c>
      <c r="I7375" s="3" t="s">
        <v>637</v>
      </c>
    </row>
    <row r="7376" spans="1:9" x14ac:dyDescent="0.25">
      <c r="A7376" t="s">
        <v>15760</v>
      </c>
      <c r="B7376" t="s">
        <v>15761</v>
      </c>
      <c r="C7376">
        <v>513</v>
      </c>
      <c r="D7376">
        <v>10</v>
      </c>
      <c r="E7376" s="1">
        <v>6.3743548041166398E-32</v>
      </c>
      <c r="F7376" t="s">
        <v>1153</v>
      </c>
      <c r="G7376">
        <v>0</v>
      </c>
      <c r="H7376" t="s">
        <v>13</v>
      </c>
    </row>
    <row r="7377" spans="1:9" x14ac:dyDescent="0.25">
      <c r="A7377" t="s">
        <v>15762</v>
      </c>
      <c r="B7377" t="s">
        <v>15763</v>
      </c>
      <c r="C7377">
        <v>443</v>
      </c>
      <c r="D7377">
        <v>10</v>
      </c>
      <c r="E7377" s="1">
        <v>6.2403880436825003E-53</v>
      </c>
      <c r="F7377" t="s">
        <v>1660</v>
      </c>
      <c r="G7377">
        <v>10</v>
      </c>
      <c r="H7377" t="s">
        <v>6249</v>
      </c>
      <c r="I7377" s="3" t="s">
        <v>160</v>
      </c>
    </row>
    <row r="7378" spans="1:9" x14ac:dyDescent="0.25">
      <c r="A7378" t="s">
        <v>15764</v>
      </c>
      <c r="B7378" t="s">
        <v>10391</v>
      </c>
      <c r="C7378">
        <v>473</v>
      </c>
      <c r="D7378">
        <v>10</v>
      </c>
      <c r="E7378" s="1">
        <v>5.9792084770388006E-42</v>
      </c>
      <c r="F7378" t="s">
        <v>2776</v>
      </c>
      <c r="G7378">
        <v>6</v>
      </c>
      <c r="H7378" t="s">
        <v>15765</v>
      </c>
      <c r="I7378" s="3" t="s">
        <v>15766</v>
      </c>
    </row>
    <row r="7379" spans="1:9" x14ac:dyDescent="0.25">
      <c r="A7379" t="s">
        <v>15767</v>
      </c>
      <c r="B7379" t="s">
        <v>9828</v>
      </c>
      <c r="C7379">
        <v>484</v>
      </c>
      <c r="D7379">
        <v>10</v>
      </c>
      <c r="E7379" s="1">
        <v>1.5496530990794201E-42</v>
      </c>
      <c r="F7379" t="s">
        <v>2356</v>
      </c>
      <c r="G7379">
        <v>5</v>
      </c>
      <c r="H7379" t="s">
        <v>9829</v>
      </c>
      <c r="I7379" s="3" t="s">
        <v>13</v>
      </c>
    </row>
    <row r="7380" spans="1:9" x14ac:dyDescent="0.25">
      <c r="A7380" t="s">
        <v>15768</v>
      </c>
      <c r="B7380" t="s">
        <v>2310</v>
      </c>
      <c r="C7380">
        <v>496</v>
      </c>
      <c r="D7380">
        <v>10</v>
      </c>
      <c r="E7380" s="1">
        <v>9.6244140168601995E-36</v>
      </c>
      <c r="F7380" t="s">
        <v>221</v>
      </c>
      <c r="G7380">
        <v>2</v>
      </c>
      <c r="H7380" t="s">
        <v>2542</v>
      </c>
    </row>
    <row r="7381" spans="1:9" x14ac:dyDescent="0.25">
      <c r="A7381" t="s">
        <v>15769</v>
      </c>
      <c r="B7381" t="s">
        <v>15770</v>
      </c>
      <c r="C7381">
        <v>520</v>
      </c>
      <c r="D7381">
        <v>10</v>
      </c>
      <c r="E7381" s="1">
        <v>6.7904997381902E-19</v>
      </c>
      <c r="F7381" t="s">
        <v>4608</v>
      </c>
      <c r="G7381">
        <v>3</v>
      </c>
      <c r="H7381" t="s">
        <v>14312</v>
      </c>
      <c r="I7381" s="3" t="s">
        <v>13</v>
      </c>
    </row>
    <row r="7382" spans="1:9" x14ac:dyDescent="0.25">
      <c r="A7382" t="s">
        <v>15771</v>
      </c>
      <c r="B7382" t="s">
        <v>15772</v>
      </c>
      <c r="C7382">
        <v>440</v>
      </c>
      <c r="D7382">
        <v>10</v>
      </c>
      <c r="E7382" s="1">
        <v>5.0016674501981703E-30</v>
      </c>
      <c r="F7382" t="s">
        <v>1260</v>
      </c>
      <c r="G7382">
        <v>6</v>
      </c>
      <c r="H7382" t="s">
        <v>13554</v>
      </c>
      <c r="I7382" s="3" t="s">
        <v>515</v>
      </c>
    </row>
    <row r="7383" spans="1:9" x14ac:dyDescent="0.25">
      <c r="A7383" t="s">
        <v>15773</v>
      </c>
      <c r="B7383" t="s">
        <v>1622</v>
      </c>
      <c r="C7383">
        <v>492</v>
      </c>
      <c r="D7383">
        <v>10</v>
      </c>
      <c r="E7383" s="1">
        <v>3.15858617864522E-59</v>
      </c>
      <c r="F7383" t="s">
        <v>759</v>
      </c>
      <c r="G7383">
        <v>6</v>
      </c>
      <c r="H7383" t="s">
        <v>13994</v>
      </c>
      <c r="I7383" s="3" t="s">
        <v>13995</v>
      </c>
    </row>
    <row r="7384" spans="1:9" x14ac:dyDescent="0.25">
      <c r="A7384" t="s">
        <v>15774</v>
      </c>
      <c r="B7384" t="s">
        <v>12924</v>
      </c>
      <c r="C7384">
        <v>473</v>
      </c>
      <c r="D7384">
        <v>10</v>
      </c>
      <c r="E7384" s="1">
        <v>2.85613217706002E-19</v>
      </c>
      <c r="F7384" t="s">
        <v>959</v>
      </c>
      <c r="G7384">
        <v>1</v>
      </c>
      <c r="H7384" t="s">
        <v>3681</v>
      </c>
      <c r="I7384" s="3" t="s">
        <v>13</v>
      </c>
    </row>
    <row r="7385" spans="1:9" x14ac:dyDescent="0.25">
      <c r="A7385" t="s">
        <v>15775</v>
      </c>
      <c r="B7385" t="s">
        <v>18</v>
      </c>
      <c r="C7385">
        <v>429</v>
      </c>
      <c r="D7385">
        <v>0</v>
      </c>
      <c r="G7385">
        <v>0</v>
      </c>
      <c r="H7385" t="s">
        <v>13</v>
      </c>
    </row>
    <row r="7386" spans="1:9" x14ac:dyDescent="0.25">
      <c r="A7386" t="s">
        <v>15776</v>
      </c>
      <c r="B7386" t="s">
        <v>4984</v>
      </c>
      <c r="C7386">
        <v>519</v>
      </c>
      <c r="D7386">
        <v>10</v>
      </c>
      <c r="E7386" s="1">
        <v>1.5559357351720799E-65</v>
      </c>
      <c r="F7386" t="s">
        <v>413</v>
      </c>
      <c r="G7386">
        <v>1</v>
      </c>
      <c r="H7386" t="s">
        <v>3681</v>
      </c>
      <c r="I7386" s="3" t="s">
        <v>13</v>
      </c>
    </row>
    <row r="7387" spans="1:9" x14ac:dyDescent="0.25">
      <c r="A7387" t="s">
        <v>15777</v>
      </c>
      <c r="B7387" t="s">
        <v>18</v>
      </c>
      <c r="C7387">
        <v>271</v>
      </c>
      <c r="D7387">
        <v>0</v>
      </c>
      <c r="G7387">
        <v>0</v>
      </c>
      <c r="H7387" t="s">
        <v>13</v>
      </c>
    </row>
    <row r="7388" spans="1:9" x14ac:dyDescent="0.25">
      <c r="A7388" t="s">
        <v>15778</v>
      </c>
      <c r="B7388" t="s">
        <v>175</v>
      </c>
      <c r="C7388">
        <v>498</v>
      </c>
      <c r="D7388">
        <v>10</v>
      </c>
      <c r="E7388" s="1">
        <v>2.9398904179640102E-47</v>
      </c>
      <c r="F7388" t="s">
        <v>6502</v>
      </c>
      <c r="G7388">
        <v>3</v>
      </c>
      <c r="H7388" t="s">
        <v>405</v>
      </c>
    </row>
    <row r="7389" spans="1:9" x14ac:dyDescent="0.25">
      <c r="A7389" t="s">
        <v>15779</v>
      </c>
      <c r="B7389" t="s">
        <v>2705</v>
      </c>
      <c r="C7389">
        <v>551</v>
      </c>
      <c r="D7389">
        <v>10</v>
      </c>
      <c r="E7389" s="1">
        <v>3.0890817562034199E-17</v>
      </c>
      <c r="F7389" t="s">
        <v>2934</v>
      </c>
      <c r="G7389">
        <v>1</v>
      </c>
      <c r="H7389" t="s">
        <v>13584</v>
      </c>
    </row>
    <row r="7390" spans="1:9" x14ac:dyDescent="0.25">
      <c r="A7390" t="s">
        <v>15780</v>
      </c>
      <c r="B7390" t="s">
        <v>18</v>
      </c>
      <c r="C7390">
        <v>480</v>
      </c>
      <c r="D7390">
        <v>0</v>
      </c>
      <c r="G7390">
        <v>0</v>
      </c>
      <c r="H7390" t="s">
        <v>13</v>
      </c>
    </row>
    <row r="7391" spans="1:9" x14ac:dyDescent="0.25">
      <c r="A7391" t="s">
        <v>15781</v>
      </c>
      <c r="B7391" t="s">
        <v>15782</v>
      </c>
      <c r="C7391">
        <v>259</v>
      </c>
      <c r="D7391">
        <v>10</v>
      </c>
      <c r="E7391" s="1">
        <v>1.9413917793836E-3</v>
      </c>
      <c r="F7391" t="s">
        <v>353</v>
      </c>
      <c r="G7391">
        <v>7</v>
      </c>
      <c r="H7391" t="s">
        <v>15783</v>
      </c>
      <c r="I7391" s="3" t="s">
        <v>13</v>
      </c>
    </row>
    <row r="7392" spans="1:9" x14ac:dyDescent="0.25">
      <c r="A7392" t="s">
        <v>15784</v>
      </c>
      <c r="B7392" t="s">
        <v>15785</v>
      </c>
      <c r="C7392">
        <v>518</v>
      </c>
      <c r="D7392">
        <v>10</v>
      </c>
      <c r="E7392" s="1">
        <v>9.6698712346360494E-36</v>
      </c>
      <c r="F7392" t="s">
        <v>459</v>
      </c>
      <c r="G7392">
        <v>5</v>
      </c>
      <c r="H7392" t="s">
        <v>15786</v>
      </c>
      <c r="I7392" s="3" t="s">
        <v>13</v>
      </c>
    </row>
    <row r="7393" spans="1:9" x14ac:dyDescent="0.25">
      <c r="A7393" t="s">
        <v>15787</v>
      </c>
      <c r="B7393" t="s">
        <v>175</v>
      </c>
      <c r="C7393">
        <v>485</v>
      </c>
      <c r="D7393">
        <v>10</v>
      </c>
      <c r="E7393" s="1">
        <v>2.3254852396066801E-33</v>
      </c>
      <c r="F7393" t="s">
        <v>4476</v>
      </c>
      <c r="G7393">
        <v>3</v>
      </c>
      <c r="H7393" t="s">
        <v>15788</v>
      </c>
      <c r="I7393" s="3" t="s">
        <v>13</v>
      </c>
    </row>
    <row r="7394" spans="1:9" x14ac:dyDescent="0.25">
      <c r="A7394" t="s">
        <v>15789</v>
      </c>
      <c r="B7394" t="s">
        <v>18</v>
      </c>
      <c r="C7394">
        <v>385</v>
      </c>
      <c r="D7394">
        <v>0</v>
      </c>
      <c r="G7394">
        <v>0</v>
      </c>
      <c r="H7394" t="s">
        <v>13</v>
      </c>
    </row>
    <row r="7395" spans="1:9" x14ac:dyDescent="0.25">
      <c r="A7395" t="s">
        <v>15790</v>
      </c>
      <c r="B7395" t="s">
        <v>18</v>
      </c>
      <c r="C7395">
        <v>385</v>
      </c>
      <c r="D7395">
        <v>0</v>
      </c>
      <c r="G7395">
        <v>0</v>
      </c>
      <c r="H7395" t="s">
        <v>13</v>
      </c>
    </row>
    <row r="7396" spans="1:9" x14ac:dyDescent="0.25">
      <c r="A7396" t="s">
        <v>15791</v>
      </c>
      <c r="B7396" t="s">
        <v>15792</v>
      </c>
      <c r="C7396">
        <v>472</v>
      </c>
      <c r="D7396">
        <v>10</v>
      </c>
      <c r="E7396" s="1">
        <v>3.1144075662132102E-26</v>
      </c>
      <c r="F7396" t="s">
        <v>1623</v>
      </c>
      <c r="G7396">
        <v>3</v>
      </c>
      <c r="H7396" t="s">
        <v>15793</v>
      </c>
    </row>
    <row r="7397" spans="1:9" x14ac:dyDescent="0.25">
      <c r="A7397" t="s">
        <v>15794</v>
      </c>
      <c r="B7397" t="s">
        <v>15795</v>
      </c>
      <c r="C7397">
        <v>472</v>
      </c>
      <c r="D7397">
        <v>10</v>
      </c>
      <c r="E7397" s="1">
        <v>2.9400485073647698E-72</v>
      </c>
      <c r="F7397" t="s">
        <v>344</v>
      </c>
      <c r="G7397">
        <v>5</v>
      </c>
      <c r="H7397" t="s">
        <v>15796</v>
      </c>
      <c r="I7397" s="3" t="s">
        <v>15797</v>
      </c>
    </row>
    <row r="7398" spans="1:9" x14ac:dyDescent="0.25">
      <c r="A7398" t="s">
        <v>15798</v>
      </c>
      <c r="B7398" t="s">
        <v>1768</v>
      </c>
      <c r="C7398">
        <v>440</v>
      </c>
      <c r="D7398">
        <v>10</v>
      </c>
      <c r="E7398" s="1">
        <v>1.8409114254775499E-24</v>
      </c>
      <c r="F7398" t="s">
        <v>699</v>
      </c>
      <c r="G7398">
        <v>0</v>
      </c>
      <c r="H7398" t="s">
        <v>13</v>
      </c>
    </row>
    <row r="7399" spans="1:9" x14ac:dyDescent="0.25">
      <c r="A7399" t="s">
        <v>15799</v>
      </c>
      <c r="B7399" t="s">
        <v>3609</v>
      </c>
      <c r="C7399">
        <v>430</v>
      </c>
      <c r="D7399">
        <v>10</v>
      </c>
      <c r="E7399" s="1">
        <v>1.3963203417317099E-15</v>
      </c>
      <c r="F7399" t="s">
        <v>2067</v>
      </c>
      <c r="G7399">
        <v>1</v>
      </c>
      <c r="H7399" t="s">
        <v>2607</v>
      </c>
      <c r="I7399" s="3" t="s">
        <v>2608</v>
      </c>
    </row>
    <row r="7400" spans="1:9" x14ac:dyDescent="0.25">
      <c r="A7400" t="s">
        <v>15800</v>
      </c>
      <c r="B7400" t="s">
        <v>1796</v>
      </c>
      <c r="C7400">
        <v>486</v>
      </c>
      <c r="D7400">
        <v>10</v>
      </c>
      <c r="E7400" s="1">
        <v>3.5725364005061402E-39</v>
      </c>
      <c r="F7400" t="s">
        <v>197</v>
      </c>
      <c r="G7400">
        <v>14</v>
      </c>
      <c r="H7400" t="s">
        <v>15801</v>
      </c>
      <c r="I7400" s="3" t="s">
        <v>480</v>
      </c>
    </row>
    <row r="7401" spans="1:9" x14ac:dyDescent="0.25">
      <c r="A7401" t="s">
        <v>15802</v>
      </c>
      <c r="B7401" t="s">
        <v>15803</v>
      </c>
      <c r="C7401">
        <v>416</v>
      </c>
      <c r="D7401">
        <v>10</v>
      </c>
      <c r="E7401" s="1">
        <v>1.9827734382156599E-44</v>
      </c>
      <c r="F7401" t="s">
        <v>580</v>
      </c>
      <c r="G7401">
        <v>17</v>
      </c>
      <c r="H7401" t="s">
        <v>15804</v>
      </c>
      <c r="I7401" s="3" t="s">
        <v>3007</v>
      </c>
    </row>
    <row r="7402" spans="1:9" x14ac:dyDescent="0.25">
      <c r="A7402" t="s">
        <v>15805</v>
      </c>
      <c r="B7402" t="s">
        <v>18</v>
      </c>
      <c r="C7402">
        <v>328</v>
      </c>
      <c r="D7402">
        <v>0</v>
      </c>
      <c r="G7402">
        <v>0</v>
      </c>
      <c r="H7402" t="s">
        <v>13</v>
      </c>
    </row>
    <row r="7403" spans="1:9" x14ac:dyDescent="0.25">
      <c r="A7403" t="s">
        <v>15806</v>
      </c>
      <c r="B7403" t="e">
        <f>-dihydroxy-2-butanone kinase</f>
        <v>#NAME?</v>
      </c>
      <c r="C7403">
        <v>430</v>
      </c>
      <c r="D7403">
        <v>10</v>
      </c>
      <c r="E7403" s="1">
        <v>9.6108901459675596E-10</v>
      </c>
      <c r="F7403" t="s">
        <v>1914</v>
      </c>
      <c r="G7403">
        <v>8</v>
      </c>
      <c r="H7403" t="s">
        <v>15807</v>
      </c>
      <c r="I7403" s="3" t="s">
        <v>15808</v>
      </c>
    </row>
    <row r="7404" spans="1:9" x14ac:dyDescent="0.25">
      <c r="A7404" t="s">
        <v>15809</v>
      </c>
      <c r="B7404" t="s">
        <v>4919</v>
      </c>
      <c r="C7404">
        <v>519</v>
      </c>
      <c r="D7404">
        <v>10</v>
      </c>
      <c r="E7404" s="1">
        <v>7.8915922735987194E-61</v>
      </c>
      <c r="F7404" t="s">
        <v>169</v>
      </c>
      <c r="G7404">
        <v>7</v>
      </c>
      <c r="H7404" t="s">
        <v>14652</v>
      </c>
      <c r="I7404" s="3" t="s">
        <v>2822</v>
      </c>
    </row>
    <row r="7405" spans="1:9" x14ac:dyDescent="0.25">
      <c r="A7405" t="s">
        <v>15810</v>
      </c>
      <c r="B7405" t="s">
        <v>15811</v>
      </c>
      <c r="C7405">
        <v>231</v>
      </c>
      <c r="D7405">
        <v>10</v>
      </c>
      <c r="E7405" s="1">
        <v>8.3138066073466894E-25</v>
      </c>
      <c r="F7405" t="s">
        <v>1486</v>
      </c>
      <c r="G7405">
        <v>2</v>
      </c>
      <c r="H7405" t="s">
        <v>3233</v>
      </c>
      <c r="I7405" s="3" t="s">
        <v>13</v>
      </c>
    </row>
    <row r="7406" spans="1:9" x14ac:dyDescent="0.25">
      <c r="A7406" t="s">
        <v>15812</v>
      </c>
      <c r="B7406" t="s">
        <v>5214</v>
      </c>
      <c r="C7406">
        <v>451</v>
      </c>
      <c r="D7406">
        <v>10</v>
      </c>
      <c r="E7406" s="1">
        <v>2.2568772738563501E-44</v>
      </c>
      <c r="F7406" t="s">
        <v>2776</v>
      </c>
      <c r="G7406">
        <v>3</v>
      </c>
      <c r="H7406" t="s">
        <v>15813</v>
      </c>
      <c r="I7406" s="3" t="s">
        <v>13</v>
      </c>
    </row>
    <row r="7407" spans="1:9" x14ac:dyDescent="0.25">
      <c r="A7407" t="s">
        <v>15814</v>
      </c>
      <c r="B7407" t="s">
        <v>15815</v>
      </c>
      <c r="C7407">
        <v>486</v>
      </c>
      <c r="D7407">
        <v>10</v>
      </c>
      <c r="E7407" s="1">
        <v>3.2331068679564298E-24</v>
      </c>
      <c r="F7407" t="s">
        <v>798</v>
      </c>
      <c r="G7407">
        <v>2</v>
      </c>
      <c r="H7407" t="s">
        <v>1713</v>
      </c>
      <c r="I7407" s="3" t="s">
        <v>1714</v>
      </c>
    </row>
    <row r="7408" spans="1:9" x14ac:dyDescent="0.25">
      <c r="A7408" t="s">
        <v>15816</v>
      </c>
      <c r="B7408" t="s">
        <v>18</v>
      </c>
      <c r="C7408">
        <v>483</v>
      </c>
      <c r="D7408">
        <v>0</v>
      </c>
      <c r="G7408">
        <v>0</v>
      </c>
      <c r="H7408" t="s">
        <v>13</v>
      </c>
    </row>
    <row r="7409" spans="1:9" x14ac:dyDescent="0.25">
      <c r="A7409" t="s">
        <v>15817</v>
      </c>
      <c r="B7409" t="s">
        <v>15818</v>
      </c>
      <c r="C7409">
        <v>423</v>
      </c>
      <c r="D7409">
        <v>10</v>
      </c>
      <c r="E7409" s="1">
        <v>2.8898778095131001E-39</v>
      </c>
      <c r="F7409" t="s">
        <v>3457</v>
      </c>
      <c r="G7409">
        <v>4</v>
      </c>
      <c r="H7409" t="s">
        <v>15819</v>
      </c>
      <c r="I7409" s="3" t="s">
        <v>13</v>
      </c>
    </row>
    <row r="7410" spans="1:9" x14ac:dyDescent="0.25">
      <c r="A7410" t="s">
        <v>15820</v>
      </c>
      <c r="B7410" t="s">
        <v>7090</v>
      </c>
      <c r="C7410">
        <v>250</v>
      </c>
      <c r="D7410">
        <v>10</v>
      </c>
      <c r="E7410" s="1">
        <v>3.3442939572804399E-2</v>
      </c>
      <c r="F7410" t="s">
        <v>51</v>
      </c>
      <c r="G7410">
        <v>1</v>
      </c>
      <c r="H7410" t="s">
        <v>483</v>
      </c>
      <c r="I7410" s="3" t="s">
        <v>13</v>
      </c>
    </row>
    <row r="7411" spans="1:9" x14ac:dyDescent="0.25">
      <c r="A7411" t="s">
        <v>15821</v>
      </c>
      <c r="B7411" t="s">
        <v>14387</v>
      </c>
      <c r="C7411">
        <v>419</v>
      </c>
      <c r="D7411">
        <v>10</v>
      </c>
      <c r="E7411" s="1">
        <v>1.27226601436875E-17</v>
      </c>
      <c r="F7411" t="s">
        <v>1793</v>
      </c>
      <c r="G7411">
        <v>4</v>
      </c>
      <c r="H7411" t="s">
        <v>15822</v>
      </c>
      <c r="I7411" s="3" t="s">
        <v>15823</v>
      </c>
    </row>
    <row r="7412" spans="1:9" x14ac:dyDescent="0.25">
      <c r="A7412" t="s">
        <v>15824</v>
      </c>
      <c r="B7412" t="s">
        <v>6392</v>
      </c>
      <c r="C7412">
        <v>501</v>
      </c>
      <c r="D7412">
        <v>10</v>
      </c>
      <c r="E7412" s="1">
        <v>7.7615850800501895E-45</v>
      </c>
      <c r="F7412" t="s">
        <v>1153</v>
      </c>
      <c r="G7412">
        <v>1</v>
      </c>
      <c r="H7412" t="s">
        <v>6393</v>
      </c>
      <c r="I7412" s="3" t="s">
        <v>13</v>
      </c>
    </row>
    <row r="7413" spans="1:9" x14ac:dyDescent="0.25">
      <c r="A7413" t="s">
        <v>15825</v>
      </c>
      <c r="B7413" t="s">
        <v>15826</v>
      </c>
      <c r="C7413">
        <v>484</v>
      </c>
      <c r="D7413">
        <v>10</v>
      </c>
      <c r="E7413" s="1">
        <v>1.0370410054145199E-46</v>
      </c>
      <c r="F7413" t="s">
        <v>1067</v>
      </c>
      <c r="G7413">
        <v>21</v>
      </c>
      <c r="H7413" t="s">
        <v>15827</v>
      </c>
      <c r="I7413" s="3" t="s">
        <v>15828</v>
      </c>
    </row>
    <row r="7414" spans="1:9" x14ac:dyDescent="0.25">
      <c r="A7414" t="s">
        <v>15829</v>
      </c>
      <c r="B7414" t="s">
        <v>18</v>
      </c>
      <c r="C7414">
        <v>360</v>
      </c>
      <c r="D7414">
        <v>0</v>
      </c>
      <c r="G7414">
        <v>0</v>
      </c>
      <c r="H7414" t="s">
        <v>13</v>
      </c>
    </row>
    <row r="7415" spans="1:9" x14ac:dyDescent="0.25">
      <c r="A7415" t="s">
        <v>15830</v>
      </c>
      <c r="B7415" t="s">
        <v>18</v>
      </c>
      <c r="C7415">
        <v>450</v>
      </c>
      <c r="D7415">
        <v>0</v>
      </c>
      <c r="G7415">
        <v>0</v>
      </c>
      <c r="H7415" t="s">
        <v>13</v>
      </c>
    </row>
    <row r="7416" spans="1:9" x14ac:dyDescent="0.25">
      <c r="A7416" t="s">
        <v>15831</v>
      </c>
      <c r="B7416" t="s">
        <v>18</v>
      </c>
      <c r="C7416">
        <v>360</v>
      </c>
      <c r="D7416">
        <v>0</v>
      </c>
      <c r="G7416">
        <v>0</v>
      </c>
      <c r="H7416" t="s">
        <v>13</v>
      </c>
    </row>
    <row r="7417" spans="1:9" x14ac:dyDescent="0.25">
      <c r="A7417" t="s">
        <v>15832</v>
      </c>
      <c r="B7417" t="s">
        <v>18</v>
      </c>
      <c r="C7417">
        <v>467</v>
      </c>
      <c r="D7417">
        <v>0</v>
      </c>
      <c r="G7417">
        <v>0</v>
      </c>
      <c r="H7417" t="s">
        <v>13</v>
      </c>
    </row>
    <row r="7418" spans="1:9" x14ac:dyDescent="0.25">
      <c r="A7418" t="s">
        <v>15833</v>
      </c>
      <c r="B7418" t="s">
        <v>15834</v>
      </c>
      <c r="C7418">
        <v>507</v>
      </c>
      <c r="D7418">
        <v>10</v>
      </c>
      <c r="E7418" s="1">
        <v>9.8141820403294496E-46</v>
      </c>
      <c r="F7418" t="s">
        <v>2128</v>
      </c>
      <c r="G7418">
        <v>6</v>
      </c>
      <c r="H7418" t="s">
        <v>15835</v>
      </c>
      <c r="I7418" s="3" t="s">
        <v>3596</v>
      </c>
    </row>
    <row r="7419" spans="1:9" x14ac:dyDescent="0.25">
      <c r="A7419" t="s">
        <v>15836</v>
      </c>
      <c r="B7419" t="s">
        <v>12082</v>
      </c>
      <c r="C7419">
        <v>498</v>
      </c>
      <c r="D7419">
        <v>4</v>
      </c>
      <c r="E7419" s="1">
        <v>2.1979679004412899E-2</v>
      </c>
      <c r="F7419" t="s">
        <v>1752</v>
      </c>
      <c r="G7419">
        <v>1</v>
      </c>
      <c r="H7419" t="s">
        <v>2016</v>
      </c>
    </row>
    <row r="7420" spans="1:9" x14ac:dyDescent="0.25">
      <c r="A7420" t="s">
        <v>15837</v>
      </c>
      <c r="B7420" t="s">
        <v>15838</v>
      </c>
      <c r="C7420">
        <v>458</v>
      </c>
      <c r="D7420">
        <v>10</v>
      </c>
      <c r="E7420" s="1">
        <v>5.00490602015016E-2</v>
      </c>
      <c r="F7420" t="s">
        <v>1752</v>
      </c>
      <c r="G7420">
        <v>6</v>
      </c>
      <c r="H7420" t="s">
        <v>15839</v>
      </c>
    </row>
    <row r="7421" spans="1:9" x14ac:dyDescent="0.25">
      <c r="A7421" t="s">
        <v>15840</v>
      </c>
      <c r="B7421" t="s">
        <v>7709</v>
      </c>
      <c r="C7421">
        <v>410</v>
      </c>
      <c r="D7421">
        <v>10</v>
      </c>
      <c r="E7421" s="1">
        <v>2.4332485144452901E-8</v>
      </c>
      <c r="F7421" t="s">
        <v>416</v>
      </c>
      <c r="G7421">
        <v>7</v>
      </c>
      <c r="H7421" t="s">
        <v>15841</v>
      </c>
      <c r="I7421" s="3" t="s">
        <v>13</v>
      </c>
    </row>
    <row r="7422" spans="1:9" x14ac:dyDescent="0.25">
      <c r="A7422" t="s">
        <v>15842</v>
      </c>
      <c r="B7422" t="s">
        <v>15843</v>
      </c>
      <c r="C7422">
        <v>454</v>
      </c>
      <c r="D7422">
        <v>10</v>
      </c>
      <c r="E7422" s="1">
        <v>3.4509180618712003E-49</v>
      </c>
      <c r="F7422" t="s">
        <v>782</v>
      </c>
      <c r="G7422">
        <v>10</v>
      </c>
      <c r="H7422" t="s">
        <v>15844</v>
      </c>
      <c r="I7422" s="3" t="s">
        <v>13</v>
      </c>
    </row>
    <row r="7423" spans="1:9" x14ac:dyDescent="0.25">
      <c r="A7423" t="s">
        <v>15845</v>
      </c>
      <c r="B7423" t="s">
        <v>15846</v>
      </c>
      <c r="C7423">
        <v>520</v>
      </c>
      <c r="D7423">
        <v>10</v>
      </c>
      <c r="E7423" s="1">
        <v>1.5631861808039401E-20</v>
      </c>
      <c r="F7423" t="s">
        <v>224</v>
      </c>
      <c r="G7423">
        <v>5</v>
      </c>
      <c r="H7423" t="s">
        <v>15847</v>
      </c>
      <c r="I7423" s="3" t="s">
        <v>13</v>
      </c>
    </row>
    <row r="7424" spans="1:9" x14ac:dyDescent="0.25">
      <c r="A7424" t="s">
        <v>15848</v>
      </c>
      <c r="B7424" t="s">
        <v>15849</v>
      </c>
      <c r="C7424">
        <v>426</v>
      </c>
      <c r="D7424">
        <v>10</v>
      </c>
      <c r="E7424" s="1">
        <v>7.2735699506183508E-18</v>
      </c>
      <c r="F7424" t="s">
        <v>2623</v>
      </c>
      <c r="G7424">
        <v>4</v>
      </c>
      <c r="H7424" t="s">
        <v>15850</v>
      </c>
      <c r="I7424" s="3" t="s">
        <v>13</v>
      </c>
    </row>
    <row r="7425" spans="1:9" x14ac:dyDescent="0.25">
      <c r="A7425" t="s">
        <v>15851</v>
      </c>
      <c r="B7425" t="s">
        <v>18</v>
      </c>
      <c r="C7425">
        <v>509</v>
      </c>
      <c r="D7425">
        <v>0</v>
      </c>
      <c r="G7425">
        <v>0</v>
      </c>
      <c r="H7425" t="s">
        <v>13</v>
      </c>
    </row>
    <row r="7426" spans="1:9" x14ac:dyDescent="0.25">
      <c r="A7426" t="s">
        <v>15852</v>
      </c>
      <c r="B7426" t="s">
        <v>605</v>
      </c>
      <c r="C7426">
        <v>434</v>
      </c>
      <c r="D7426">
        <v>10</v>
      </c>
      <c r="E7426" s="1">
        <v>8.8948780113634205E-12</v>
      </c>
      <c r="F7426" t="s">
        <v>1289</v>
      </c>
      <c r="G7426">
        <v>6</v>
      </c>
      <c r="H7426" t="s">
        <v>15853</v>
      </c>
      <c r="I7426" s="3" t="s">
        <v>885</v>
      </c>
    </row>
    <row r="7427" spans="1:9" x14ac:dyDescent="0.25">
      <c r="A7427" t="s">
        <v>15854</v>
      </c>
      <c r="B7427" t="s">
        <v>15855</v>
      </c>
      <c r="C7427">
        <v>452</v>
      </c>
      <c r="D7427">
        <v>10</v>
      </c>
      <c r="E7427" s="1">
        <v>1.60617273606278E-66</v>
      </c>
      <c r="F7427" t="s">
        <v>213</v>
      </c>
      <c r="G7427">
        <v>4</v>
      </c>
      <c r="H7427" t="s">
        <v>15366</v>
      </c>
      <c r="I7427" s="3" t="s">
        <v>13</v>
      </c>
    </row>
    <row r="7428" spans="1:9" x14ac:dyDescent="0.25">
      <c r="A7428" t="s">
        <v>15856</v>
      </c>
      <c r="B7428" t="s">
        <v>15857</v>
      </c>
      <c r="C7428">
        <v>366</v>
      </c>
      <c r="D7428">
        <v>10</v>
      </c>
      <c r="E7428" s="1">
        <v>1.3052467956851001E-39</v>
      </c>
      <c r="F7428" t="s">
        <v>541</v>
      </c>
      <c r="G7428">
        <v>2</v>
      </c>
      <c r="H7428" t="s">
        <v>8849</v>
      </c>
      <c r="I7428" s="3" t="s">
        <v>13</v>
      </c>
    </row>
    <row r="7429" spans="1:9" x14ac:dyDescent="0.25">
      <c r="A7429" t="s">
        <v>15858</v>
      </c>
      <c r="B7429" t="s">
        <v>10738</v>
      </c>
      <c r="C7429">
        <v>367</v>
      </c>
      <c r="D7429">
        <v>10</v>
      </c>
      <c r="E7429" s="1">
        <v>1.7110175097879101E-38</v>
      </c>
      <c r="F7429" t="s">
        <v>878</v>
      </c>
      <c r="G7429">
        <v>4</v>
      </c>
      <c r="H7429" t="s">
        <v>10739</v>
      </c>
      <c r="I7429" s="3" t="s">
        <v>13</v>
      </c>
    </row>
    <row r="7430" spans="1:9" x14ac:dyDescent="0.25">
      <c r="A7430" t="s">
        <v>15859</v>
      </c>
      <c r="B7430" t="s">
        <v>15860</v>
      </c>
      <c r="C7430">
        <v>507</v>
      </c>
      <c r="D7430">
        <v>10</v>
      </c>
      <c r="E7430" s="1">
        <v>2.1712121919854399E-69</v>
      </c>
      <c r="F7430" t="s">
        <v>301</v>
      </c>
      <c r="G7430">
        <v>11</v>
      </c>
      <c r="H7430" t="s">
        <v>15861</v>
      </c>
      <c r="I7430" s="3" t="s">
        <v>2670</v>
      </c>
    </row>
    <row r="7431" spans="1:9" x14ac:dyDescent="0.25">
      <c r="A7431" t="s">
        <v>15862</v>
      </c>
      <c r="B7431" t="s">
        <v>13008</v>
      </c>
      <c r="C7431">
        <v>498</v>
      </c>
      <c r="D7431">
        <v>10</v>
      </c>
      <c r="E7431" s="1">
        <v>2.9239058840820798E-53</v>
      </c>
      <c r="F7431" t="s">
        <v>45</v>
      </c>
      <c r="G7431">
        <v>3</v>
      </c>
      <c r="H7431" t="s">
        <v>405</v>
      </c>
    </row>
    <row r="7432" spans="1:9" x14ac:dyDescent="0.25">
      <c r="A7432" t="s">
        <v>15863</v>
      </c>
      <c r="B7432" t="s">
        <v>18</v>
      </c>
      <c r="C7432">
        <v>466</v>
      </c>
      <c r="D7432">
        <v>0</v>
      </c>
      <c r="G7432">
        <v>0</v>
      </c>
      <c r="H7432" t="s">
        <v>13</v>
      </c>
    </row>
    <row r="7433" spans="1:9" x14ac:dyDescent="0.25">
      <c r="A7433" t="s">
        <v>15864</v>
      </c>
      <c r="B7433" t="s">
        <v>7806</v>
      </c>
      <c r="C7433">
        <v>481</v>
      </c>
      <c r="D7433">
        <v>10</v>
      </c>
      <c r="E7433" s="1">
        <v>1.91142270129536E-53</v>
      </c>
      <c r="F7433" t="s">
        <v>332</v>
      </c>
      <c r="G7433">
        <v>10</v>
      </c>
      <c r="H7433" t="s">
        <v>15865</v>
      </c>
      <c r="I7433" s="3" t="s">
        <v>7808</v>
      </c>
    </row>
    <row r="7434" spans="1:9" x14ac:dyDescent="0.25">
      <c r="A7434" t="s">
        <v>15866</v>
      </c>
      <c r="B7434" t="s">
        <v>18</v>
      </c>
      <c r="C7434">
        <v>422</v>
      </c>
      <c r="D7434">
        <v>0</v>
      </c>
      <c r="G7434">
        <v>0</v>
      </c>
      <c r="H7434" t="s">
        <v>13</v>
      </c>
    </row>
    <row r="7435" spans="1:9" x14ac:dyDescent="0.25">
      <c r="A7435" t="s">
        <v>15867</v>
      </c>
      <c r="B7435" t="s">
        <v>14131</v>
      </c>
      <c r="C7435">
        <v>504</v>
      </c>
      <c r="D7435">
        <v>10</v>
      </c>
      <c r="E7435" s="1">
        <v>2.3733659078625902E-44</v>
      </c>
      <c r="F7435" t="s">
        <v>353</v>
      </c>
      <c r="G7435">
        <v>12</v>
      </c>
      <c r="H7435" t="s">
        <v>14132</v>
      </c>
      <c r="I7435" s="3" t="s">
        <v>3240</v>
      </c>
    </row>
    <row r="7436" spans="1:9" x14ac:dyDescent="0.25">
      <c r="A7436" t="s">
        <v>15868</v>
      </c>
      <c r="B7436" t="s">
        <v>15869</v>
      </c>
      <c r="C7436">
        <v>423</v>
      </c>
      <c r="D7436">
        <v>10</v>
      </c>
      <c r="E7436" s="1">
        <v>3.4541694294870402E-34</v>
      </c>
      <c r="F7436" t="s">
        <v>5301</v>
      </c>
      <c r="G7436">
        <v>0</v>
      </c>
      <c r="H7436" t="s">
        <v>13</v>
      </c>
    </row>
    <row r="7437" spans="1:9" x14ac:dyDescent="0.25">
      <c r="A7437" t="s">
        <v>15870</v>
      </c>
      <c r="B7437" t="s">
        <v>2310</v>
      </c>
      <c r="C7437">
        <v>463</v>
      </c>
      <c r="D7437">
        <v>10</v>
      </c>
      <c r="E7437" s="1">
        <v>1.6302766441429399E-40</v>
      </c>
      <c r="F7437" t="s">
        <v>746</v>
      </c>
      <c r="G7437">
        <v>10</v>
      </c>
      <c r="H7437" t="s">
        <v>12787</v>
      </c>
      <c r="I7437" s="3" t="s">
        <v>13</v>
      </c>
    </row>
    <row r="7438" spans="1:9" x14ac:dyDescent="0.25">
      <c r="A7438" t="s">
        <v>15871</v>
      </c>
      <c r="B7438" t="s">
        <v>6000</v>
      </c>
      <c r="C7438">
        <v>433</v>
      </c>
      <c r="D7438">
        <v>10</v>
      </c>
      <c r="E7438" s="1">
        <v>3.4965962927685501E-44</v>
      </c>
      <c r="F7438" t="s">
        <v>45</v>
      </c>
      <c r="G7438">
        <v>6</v>
      </c>
      <c r="H7438" t="s">
        <v>15872</v>
      </c>
      <c r="I7438" s="3" t="s">
        <v>15873</v>
      </c>
    </row>
    <row r="7439" spans="1:9" x14ac:dyDescent="0.25">
      <c r="A7439" t="s">
        <v>15874</v>
      </c>
      <c r="B7439" t="s">
        <v>7242</v>
      </c>
      <c r="C7439">
        <v>497</v>
      </c>
      <c r="D7439">
        <v>10</v>
      </c>
      <c r="E7439" s="1">
        <v>2.8002757765643299E-34</v>
      </c>
      <c r="F7439" t="s">
        <v>4897</v>
      </c>
      <c r="G7439">
        <v>1</v>
      </c>
      <c r="H7439" t="s">
        <v>7243</v>
      </c>
      <c r="I7439" s="3" t="s">
        <v>13</v>
      </c>
    </row>
    <row r="7440" spans="1:9" x14ac:dyDescent="0.25">
      <c r="A7440" t="s">
        <v>15875</v>
      </c>
      <c r="B7440" t="s">
        <v>718</v>
      </c>
      <c r="C7440">
        <v>454</v>
      </c>
      <c r="D7440">
        <v>10</v>
      </c>
      <c r="E7440" s="1">
        <v>1.7360642617126601E-28</v>
      </c>
      <c r="F7440" t="s">
        <v>1578</v>
      </c>
      <c r="G7440">
        <v>3</v>
      </c>
      <c r="H7440" t="s">
        <v>15876</v>
      </c>
      <c r="I7440" s="3" t="s">
        <v>13</v>
      </c>
    </row>
    <row r="7441" spans="1:9" x14ac:dyDescent="0.25">
      <c r="A7441" t="s">
        <v>15877</v>
      </c>
      <c r="B7441" t="s">
        <v>725</v>
      </c>
      <c r="C7441">
        <v>372</v>
      </c>
      <c r="D7441">
        <v>10</v>
      </c>
      <c r="E7441" s="1">
        <v>1.6465328396012901E-17</v>
      </c>
      <c r="F7441" t="s">
        <v>1219</v>
      </c>
      <c r="G7441">
        <v>5</v>
      </c>
      <c r="H7441" t="s">
        <v>723</v>
      </c>
      <c r="I7441" s="3" t="s">
        <v>309</v>
      </c>
    </row>
    <row r="7442" spans="1:9" x14ac:dyDescent="0.25">
      <c r="A7442" t="s">
        <v>15878</v>
      </c>
      <c r="B7442" t="s">
        <v>15879</v>
      </c>
      <c r="C7442">
        <v>490</v>
      </c>
      <c r="D7442">
        <v>10</v>
      </c>
      <c r="E7442" s="1">
        <v>1.08811165985041E-51</v>
      </c>
      <c r="F7442" t="s">
        <v>1139</v>
      </c>
      <c r="G7442">
        <v>11</v>
      </c>
      <c r="H7442" t="s">
        <v>6272</v>
      </c>
      <c r="I7442" s="3" t="s">
        <v>13</v>
      </c>
    </row>
    <row r="7443" spans="1:9" x14ac:dyDescent="0.25">
      <c r="A7443" t="s">
        <v>15880</v>
      </c>
      <c r="B7443" t="s">
        <v>727</v>
      </c>
      <c r="C7443">
        <v>426</v>
      </c>
      <c r="D7443">
        <v>10</v>
      </c>
      <c r="E7443" s="1">
        <v>6.6932359309346402E-19</v>
      </c>
      <c r="F7443" t="s">
        <v>1374</v>
      </c>
      <c r="G7443">
        <v>3</v>
      </c>
      <c r="H7443" t="s">
        <v>15076</v>
      </c>
      <c r="I7443" s="3" t="s">
        <v>13</v>
      </c>
    </row>
    <row r="7444" spans="1:9" x14ac:dyDescent="0.25">
      <c r="A7444" t="s">
        <v>15881</v>
      </c>
      <c r="B7444" t="s">
        <v>15200</v>
      </c>
      <c r="C7444">
        <v>479</v>
      </c>
      <c r="D7444">
        <v>10</v>
      </c>
      <c r="E7444" s="1">
        <v>1.8296889588970501E-16</v>
      </c>
      <c r="F7444" t="s">
        <v>4810</v>
      </c>
      <c r="G7444">
        <v>6</v>
      </c>
      <c r="H7444" t="s">
        <v>15882</v>
      </c>
      <c r="I7444" s="3" t="s">
        <v>13</v>
      </c>
    </row>
    <row r="7445" spans="1:9" x14ac:dyDescent="0.25">
      <c r="A7445" t="s">
        <v>15883</v>
      </c>
      <c r="B7445" t="s">
        <v>7176</v>
      </c>
      <c r="C7445">
        <v>500</v>
      </c>
      <c r="D7445">
        <v>10</v>
      </c>
      <c r="E7445" s="1">
        <v>2.4887665215327901E-46</v>
      </c>
      <c r="F7445" t="s">
        <v>28</v>
      </c>
      <c r="G7445">
        <v>3</v>
      </c>
      <c r="H7445" t="s">
        <v>4883</v>
      </c>
      <c r="I7445" s="3" t="s">
        <v>13</v>
      </c>
    </row>
    <row r="7446" spans="1:9" x14ac:dyDescent="0.25">
      <c r="A7446" t="s">
        <v>15884</v>
      </c>
      <c r="B7446" t="s">
        <v>18</v>
      </c>
      <c r="C7446">
        <v>220</v>
      </c>
      <c r="D7446">
        <v>0</v>
      </c>
      <c r="G7446">
        <v>0</v>
      </c>
      <c r="H7446" t="s">
        <v>13</v>
      </c>
    </row>
    <row r="7447" spans="1:9" x14ac:dyDescent="0.25">
      <c r="A7447" t="s">
        <v>15885</v>
      </c>
      <c r="B7447" t="s">
        <v>18</v>
      </c>
      <c r="C7447">
        <v>461</v>
      </c>
      <c r="D7447">
        <v>0</v>
      </c>
      <c r="G7447">
        <v>0</v>
      </c>
      <c r="H7447" t="s">
        <v>13</v>
      </c>
    </row>
    <row r="7448" spans="1:9" x14ac:dyDescent="0.25">
      <c r="A7448" t="s">
        <v>15886</v>
      </c>
      <c r="B7448" t="s">
        <v>15887</v>
      </c>
      <c r="C7448">
        <v>493</v>
      </c>
      <c r="D7448">
        <v>10</v>
      </c>
      <c r="E7448" s="1">
        <v>3.1323266304157599E-67</v>
      </c>
      <c r="F7448" t="s">
        <v>210</v>
      </c>
      <c r="G7448">
        <v>35</v>
      </c>
      <c r="H7448" t="s">
        <v>15888</v>
      </c>
      <c r="I7448" s="3" t="s">
        <v>2163</v>
      </c>
    </row>
    <row r="7449" spans="1:9" x14ac:dyDescent="0.25">
      <c r="A7449" t="s">
        <v>15889</v>
      </c>
      <c r="B7449" t="s">
        <v>3183</v>
      </c>
      <c r="C7449">
        <v>458</v>
      </c>
      <c r="D7449">
        <v>10</v>
      </c>
      <c r="E7449" s="1">
        <v>2.1310607618192301E-69</v>
      </c>
      <c r="F7449" t="s">
        <v>1524</v>
      </c>
      <c r="G7449">
        <v>2</v>
      </c>
      <c r="H7449" t="s">
        <v>15890</v>
      </c>
      <c r="I7449" s="3" t="s">
        <v>13</v>
      </c>
    </row>
    <row r="7450" spans="1:9" x14ac:dyDescent="0.25">
      <c r="A7450" t="s">
        <v>15891</v>
      </c>
      <c r="B7450" t="s">
        <v>15892</v>
      </c>
      <c r="C7450">
        <v>334</v>
      </c>
      <c r="D7450">
        <v>10</v>
      </c>
      <c r="E7450" s="1">
        <v>4.1138268451455897E-24</v>
      </c>
      <c r="F7450" t="s">
        <v>2719</v>
      </c>
      <c r="G7450">
        <v>2</v>
      </c>
      <c r="H7450" t="s">
        <v>15893</v>
      </c>
      <c r="I7450" s="3" t="s">
        <v>2608</v>
      </c>
    </row>
    <row r="7451" spans="1:9" x14ac:dyDescent="0.25">
      <c r="A7451" t="s">
        <v>15894</v>
      </c>
      <c r="B7451" t="s">
        <v>6992</v>
      </c>
      <c r="C7451">
        <v>483</v>
      </c>
      <c r="D7451">
        <v>10</v>
      </c>
      <c r="E7451" s="1">
        <v>7.0466023539845302E-32</v>
      </c>
      <c r="F7451" t="s">
        <v>7239</v>
      </c>
      <c r="G7451">
        <v>1</v>
      </c>
      <c r="H7451" t="s">
        <v>1225</v>
      </c>
      <c r="I7451" s="3" t="s">
        <v>13</v>
      </c>
    </row>
    <row r="7452" spans="1:9" x14ac:dyDescent="0.25">
      <c r="A7452" t="s">
        <v>15895</v>
      </c>
      <c r="B7452" t="s">
        <v>15896</v>
      </c>
      <c r="C7452">
        <v>445</v>
      </c>
      <c r="D7452">
        <v>10</v>
      </c>
      <c r="E7452" s="1">
        <v>5.6871002965199098E-13</v>
      </c>
      <c r="F7452" t="s">
        <v>1067</v>
      </c>
      <c r="G7452">
        <v>9</v>
      </c>
      <c r="H7452" t="s">
        <v>15897</v>
      </c>
      <c r="I7452" s="3" t="s">
        <v>13</v>
      </c>
    </row>
    <row r="7453" spans="1:9" x14ac:dyDescent="0.25">
      <c r="A7453" t="s">
        <v>15898</v>
      </c>
      <c r="B7453" t="s">
        <v>3258</v>
      </c>
      <c r="C7453">
        <v>485</v>
      </c>
      <c r="D7453">
        <v>10</v>
      </c>
      <c r="E7453" s="1">
        <v>4.9966378781763403E-33</v>
      </c>
      <c r="F7453" t="s">
        <v>918</v>
      </c>
      <c r="G7453">
        <v>3</v>
      </c>
      <c r="H7453" t="s">
        <v>15899</v>
      </c>
      <c r="I7453" s="3" t="s">
        <v>2034</v>
      </c>
    </row>
    <row r="7454" spans="1:9" x14ac:dyDescent="0.25">
      <c r="A7454" t="s">
        <v>15900</v>
      </c>
      <c r="B7454" t="s">
        <v>18</v>
      </c>
      <c r="C7454">
        <v>395</v>
      </c>
      <c r="D7454">
        <v>0</v>
      </c>
      <c r="G7454">
        <v>0</v>
      </c>
      <c r="H7454" t="s">
        <v>13</v>
      </c>
    </row>
    <row r="7455" spans="1:9" x14ac:dyDescent="0.25">
      <c r="A7455" t="s">
        <v>15901</v>
      </c>
      <c r="B7455" t="s">
        <v>11630</v>
      </c>
      <c r="C7455">
        <v>496</v>
      </c>
      <c r="D7455">
        <v>10</v>
      </c>
      <c r="E7455" s="1">
        <v>7.6435868349480307E-24</v>
      </c>
      <c r="F7455" t="s">
        <v>2824</v>
      </c>
      <c r="G7455">
        <v>6</v>
      </c>
      <c r="H7455" t="s">
        <v>15902</v>
      </c>
      <c r="I7455" s="3" t="s">
        <v>13</v>
      </c>
    </row>
    <row r="7456" spans="1:9" x14ac:dyDescent="0.25">
      <c r="A7456" t="s">
        <v>15903</v>
      </c>
      <c r="B7456" t="s">
        <v>7968</v>
      </c>
      <c r="C7456">
        <v>500</v>
      </c>
      <c r="D7456">
        <v>10</v>
      </c>
      <c r="E7456" s="1">
        <v>1.79602303768282E-20</v>
      </c>
      <c r="F7456" t="s">
        <v>883</v>
      </c>
      <c r="G7456">
        <v>10</v>
      </c>
      <c r="H7456" t="s">
        <v>7969</v>
      </c>
      <c r="I7456" s="3" t="s">
        <v>3050</v>
      </c>
    </row>
    <row r="7457" spans="1:9" x14ac:dyDescent="0.25">
      <c r="A7457" t="s">
        <v>15904</v>
      </c>
      <c r="B7457" t="s">
        <v>18</v>
      </c>
      <c r="C7457">
        <v>500</v>
      </c>
      <c r="D7457">
        <v>0</v>
      </c>
      <c r="G7457">
        <v>0</v>
      </c>
      <c r="H7457" t="s">
        <v>13</v>
      </c>
    </row>
    <row r="7458" spans="1:9" x14ac:dyDescent="0.25">
      <c r="A7458" t="s">
        <v>15905</v>
      </c>
      <c r="B7458" t="s">
        <v>5774</v>
      </c>
      <c r="C7458">
        <v>462</v>
      </c>
      <c r="D7458">
        <v>10</v>
      </c>
      <c r="E7458" s="1">
        <v>1.67501312834934E-60</v>
      </c>
      <c r="F7458" t="s">
        <v>282</v>
      </c>
      <c r="G7458">
        <v>3</v>
      </c>
      <c r="H7458" t="s">
        <v>15906</v>
      </c>
      <c r="I7458" s="3" t="s">
        <v>13</v>
      </c>
    </row>
    <row r="7459" spans="1:9" x14ac:dyDescent="0.25">
      <c r="A7459" t="s">
        <v>15907</v>
      </c>
      <c r="B7459" t="s">
        <v>18</v>
      </c>
      <c r="C7459">
        <v>348</v>
      </c>
      <c r="D7459">
        <v>0</v>
      </c>
      <c r="G7459">
        <v>0</v>
      </c>
      <c r="H7459" t="s">
        <v>13</v>
      </c>
    </row>
    <row r="7460" spans="1:9" x14ac:dyDescent="0.25">
      <c r="A7460" t="s">
        <v>15908</v>
      </c>
      <c r="B7460" t="s">
        <v>4386</v>
      </c>
      <c r="C7460">
        <v>513</v>
      </c>
      <c r="D7460">
        <v>10</v>
      </c>
      <c r="E7460" s="1">
        <v>1.19868762572122E-54</v>
      </c>
      <c r="F7460" t="s">
        <v>410</v>
      </c>
      <c r="G7460">
        <v>0</v>
      </c>
      <c r="H7460" t="s">
        <v>13</v>
      </c>
    </row>
    <row r="7461" spans="1:9" x14ac:dyDescent="0.25">
      <c r="A7461" t="s">
        <v>15909</v>
      </c>
      <c r="B7461" t="s">
        <v>15910</v>
      </c>
      <c r="C7461">
        <v>504</v>
      </c>
      <c r="D7461">
        <v>1</v>
      </c>
      <c r="E7461" s="1">
        <v>0.27980261126569</v>
      </c>
      <c r="F7461" t="s">
        <v>395</v>
      </c>
      <c r="G7461">
        <v>1</v>
      </c>
      <c r="H7461" t="s">
        <v>22</v>
      </c>
    </row>
    <row r="7462" spans="1:9" x14ac:dyDescent="0.25">
      <c r="A7462" t="s">
        <v>15911</v>
      </c>
      <c r="B7462" t="s">
        <v>4386</v>
      </c>
      <c r="C7462">
        <v>284</v>
      </c>
      <c r="D7462">
        <v>1</v>
      </c>
      <c r="E7462" s="1">
        <v>292.18410448026799</v>
      </c>
      <c r="F7462" t="s">
        <v>2611</v>
      </c>
      <c r="G7462">
        <v>0</v>
      </c>
      <c r="H7462" t="s">
        <v>13</v>
      </c>
    </row>
    <row r="7463" spans="1:9" x14ac:dyDescent="0.25">
      <c r="A7463" t="s">
        <v>15912</v>
      </c>
      <c r="B7463" t="s">
        <v>15913</v>
      </c>
      <c r="C7463">
        <v>464</v>
      </c>
      <c r="D7463">
        <v>10</v>
      </c>
      <c r="E7463" s="1">
        <v>4.7488201530592103E-42</v>
      </c>
      <c r="F7463" t="s">
        <v>2003</v>
      </c>
      <c r="G7463">
        <v>2</v>
      </c>
      <c r="H7463" t="s">
        <v>15914</v>
      </c>
      <c r="I7463" s="3" t="s">
        <v>13</v>
      </c>
    </row>
    <row r="7464" spans="1:9" x14ac:dyDescent="0.25">
      <c r="A7464" t="s">
        <v>15915</v>
      </c>
      <c r="B7464" t="s">
        <v>776</v>
      </c>
      <c r="C7464">
        <v>494</v>
      </c>
      <c r="D7464">
        <v>10</v>
      </c>
      <c r="E7464" s="1">
        <v>5.23466588522521E-20</v>
      </c>
      <c r="F7464" t="s">
        <v>806</v>
      </c>
      <c r="G7464">
        <v>3</v>
      </c>
      <c r="H7464" t="s">
        <v>15916</v>
      </c>
      <c r="I7464" s="3" t="s">
        <v>13</v>
      </c>
    </row>
    <row r="7465" spans="1:9" x14ac:dyDescent="0.25">
      <c r="A7465" t="s">
        <v>15917</v>
      </c>
      <c r="B7465" t="s">
        <v>8845</v>
      </c>
      <c r="C7465">
        <v>407</v>
      </c>
      <c r="D7465">
        <v>10</v>
      </c>
      <c r="E7465" s="1">
        <v>5.2293233796171104E-32</v>
      </c>
      <c r="F7465" t="s">
        <v>968</v>
      </c>
      <c r="G7465">
        <v>4</v>
      </c>
      <c r="H7465" t="s">
        <v>8846</v>
      </c>
      <c r="I7465" s="3" t="s">
        <v>13</v>
      </c>
    </row>
    <row r="7466" spans="1:9" x14ac:dyDescent="0.25">
      <c r="A7466" t="s">
        <v>15918</v>
      </c>
      <c r="B7466" t="s">
        <v>8160</v>
      </c>
      <c r="C7466">
        <v>373</v>
      </c>
      <c r="D7466">
        <v>10</v>
      </c>
      <c r="E7466" s="1">
        <v>3.5363948019088899E-28</v>
      </c>
      <c r="F7466" t="s">
        <v>32</v>
      </c>
      <c r="G7466">
        <v>9</v>
      </c>
      <c r="H7466" t="s">
        <v>15919</v>
      </c>
      <c r="I7466" s="3" t="s">
        <v>13</v>
      </c>
    </row>
    <row r="7467" spans="1:9" x14ac:dyDescent="0.25">
      <c r="A7467" t="s">
        <v>15920</v>
      </c>
      <c r="B7467" t="s">
        <v>18</v>
      </c>
      <c r="C7467">
        <v>294</v>
      </c>
      <c r="D7467">
        <v>0</v>
      </c>
      <c r="G7467">
        <v>0</v>
      </c>
      <c r="H7467" t="s">
        <v>13</v>
      </c>
    </row>
    <row r="7468" spans="1:9" x14ac:dyDescent="0.25">
      <c r="A7468" t="s">
        <v>15921</v>
      </c>
      <c r="B7468" t="s">
        <v>3566</v>
      </c>
      <c r="C7468">
        <v>462</v>
      </c>
      <c r="D7468">
        <v>10</v>
      </c>
      <c r="E7468" s="1">
        <v>5.2359843130057697E-6</v>
      </c>
      <c r="F7468" t="s">
        <v>878</v>
      </c>
      <c r="G7468">
        <v>4</v>
      </c>
      <c r="H7468" t="s">
        <v>3567</v>
      </c>
      <c r="I7468" s="3" t="s">
        <v>3568</v>
      </c>
    </row>
    <row r="7469" spans="1:9" x14ac:dyDescent="0.25">
      <c r="A7469" t="s">
        <v>15922</v>
      </c>
      <c r="B7469" t="s">
        <v>535</v>
      </c>
      <c r="C7469">
        <v>465</v>
      </c>
      <c r="D7469">
        <v>10</v>
      </c>
      <c r="E7469" s="1">
        <v>4.8788948558661304E-24</v>
      </c>
      <c r="F7469" t="s">
        <v>2326</v>
      </c>
      <c r="G7469">
        <v>0</v>
      </c>
      <c r="H7469" t="s">
        <v>13</v>
      </c>
    </row>
    <row r="7470" spans="1:9" x14ac:dyDescent="0.25">
      <c r="A7470" t="s">
        <v>15923</v>
      </c>
      <c r="B7470" t="s">
        <v>9959</v>
      </c>
      <c r="C7470">
        <v>495</v>
      </c>
      <c r="D7470">
        <v>10</v>
      </c>
      <c r="E7470" s="1">
        <v>2.16833428901529E-47</v>
      </c>
      <c r="F7470" t="s">
        <v>148</v>
      </c>
      <c r="G7470">
        <v>10</v>
      </c>
      <c r="H7470" t="s">
        <v>9960</v>
      </c>
      <c r="I7470" s="3" t="s">
        <v>13</v>
      </c>
    </row>
    <row r="7471" spans="1:9" x14ac:dyDescent="0.25">
      <c r="A7471" t="s">
        <v>15924</v>
      </c>
      <c r="B7471" t="s">
        <v>4603</v>
      </c>
      <c r="C7471">
        <v>503</v>
      </c>
      <c r="D7471">
        <v>10</v>
      </c>
      <c r="E7471" s="1">
        <v>3.3020204804341999E-65</v>
      </c>
      <c r="F7471" t="s">
        <v>11</v>
      </c>
      <c r="G7471">
        <v>8</v>
      </c>
      <c r="H7471" t="s">
        <v>4604</v>
      </c>
      <c r="I7471" s="3" t="s">
        <v>4605</v>
      </c>
    </row>
    <row r="7472" spans="1:9" x14ac:dyDescent="0.25">
      <c r="A7472" t="s">
        <v>15925</v>
      </c>
      <c r="B7472" t="s">
        <v>15926</v>
      </c>
      <c r="C7472">
        <v>233</v>
      </c>
      <c r="D7472">
        <v>2</v>
      </c>
      <c r="E7472" s="1">
        <v>4.43913900839987E-2</v>
      </c>
      <c r="F7472" t="s">
        <v>4350</v>
      </c>
      <c r="G7472">
        <v>2</v>
      </c>
      <c r="H7472" t="s">
        <v>6039</v>
      </c>
    </row>
    <row r="7473" spans="1:9" x14ac:dyDescent="0.25">
      <c r="A7473" t="s">
        <v>15927</v>
      </c>
      <c r="B7473" t="s">
        <v>15928</v>
      </c>
      <c r="C7473">
        <v>516</v>
      </c>
      <c r="D7473">
        <v>10</v>
      </c>
      <c r="E7473" s="1">
        <v>6.5936414002792605E-69</v>
      </c>
      <c r="F7473" t="s">
        <v>513</v>
      </c>
      <c r="G7473">
        <v>2</v>
      </c>
      <c r="H7473" t="s">
        <v>15929</v>
      </c>
      <c r="I7473" s="3" t="s">
        <v>13</v>
      </c>
    </row>
    <row r="7474" spans="1:9" x14ac:dyDescent="0.25">
      <c r="A7474" t="s">
        <v>15930</v>
      </c>
      <c r="B7474" t="s">
        <v>15931</v>
      </c>
      <c r="C7474">
        <v>471</v>
      </c>
      <c r="D7474">
        <v>10</v>
      </c>
      <c r="E7474" s="1">
        <v>6.4179380852008602E-27</v>
      </c>
      <c r="F7474" t="s">
        <v>8072</v>
      </c>
      <c r="G7474">
        <v>0</v>
      </c>
      <c r="H7474" t="s">
        <v>13</v>
      </c>
    </row>
    <row r="7475" spans="1:9" x14ac:dyDescent="0.25">
      <c r="A7475" t="s">
        <v>15932</v>
      </c>
      <c r="B7475" t="s">
        <v>4944</v>
      </c>
      <c r="C7475">
        <v>512</v>
      </c>
      <c r="D7475">
        <v>10</v>
      </c>
      <c r="E7475" s="1">
        <v>9.4319169584838803E-76</v>
      </c>
      <c r="F7475" t="s">
        <v>213</v>
      </c>
      <c r="G7475">
        <v>7</v>
      </c>
      <c r="H7475" t="s">
        <v>8699</v>
      </c>
      <c r="I7475" s="3" t="s">
        <v>3226</v>
      </c>
    </row>
    <row r="7476" spans="1:9" x14ac:dyDescent="0.25">
      <c r="A7476" t="s">
        <v>15933</v>
      </c>
      <c r="B7476" t="s">
        <v>18</v>
      </c>
      <c r="C7476">
        <v>476</v>
      </c>
      <c r="D7476">
        <v>0</v>
      </c>
      <c r="G7476">
        <v>0</v>
      </c>
      <c r="H7476" t="s">
        <v>13</v>
      </c>
    </row>
    <row r="7477" spans="1:9" x14ac:dyDescent="0.25">
      <c r="A7477" t="s">
        <v>15934</v>
      </c>
      <c r="B7477" t="s">
        <v>4263</v>
      </c>
      <c r="C7477">
        <v>339</v>
      </c>
      <c r="D7477">
        <v>6</v>
      </c>
      <c r="E7477" s="1">
        <v>1.41364294624779</v>
      </c>
      <c r="F7477" s="2">
        <v>631666666666666</v>
      </c>
      <c r="G7477">
        <v>1</v>
      </c>
      <c r="H7477" t="s">
        <v>5038</v>
      </c>
    </row>
    <row r="7478" spans="1:9" x14ac:dyDescent="0.25">
      <c r="A7478" t="s">
        <v>15935</v>
      </c>
      <c r="B7478" t="s">
        <v>15936</v>
      </c>
      <c r="C7478">
        <v>491</v>
      </c>
      <c r="D7478">
        <v>10</v>
      </c>
      <c r="E7478" s="1">
        <v>4.0516110290545696E-6</v>
      </c>
      <c r="F7478" t="s">
        <v>1067</v>
      </c>
      <c r="G7478">
        <v>2</v>
      </c>
      <c r="H7478" t="s">
        <v>15937</v>
      </c>
      <c r="I7478" s="3" t="s">
        <v>15938</v>
      </c>
    </row>
    <row r="7479" spans="1:9" x14ac:dyDescent="0.25">
      <c r="A7479" t="s">
        <v>15939</v>
      </c>
      <c r="B7479" t="s">
        <v>15940</v>
      </c>
      <c r="C7479">
        <v>304</v>
      </c>
      <c r="D7479">
        <v>10</v>
      </c>
      <c r="E7479" s="1">
        <v>2.8450362465879302E-17</v>
      </c>
      <c r="F7479" t="s">
        <v>158</v>
      </c>
      <c r="G7479">
        <v>16</v>
      </c>
      <c r="H7479" t="s">
        <v>15941</v>
      </c>
      <c r="I7479" s="3" t="s">
        <v>13</v>
      </c>
    </row>
    <row r="7480" spans="1:9" x14ac:dyDescent="0.25">
      <c r="A7480" t="s">
        <v>15942</v>
      </c>
      <c r="B7480" t="s">
        <v>15943</v>
      </c>
      <c r="C7480">
        <v>392</v>
      </c>
      <c r="D7480">
        <v>10</v>
      </c>
      <c r="E7480" s="1">
        <v>7.2213084351809295E-21</v>
      </c>
      <c r="F7480" t="s">
        <v>257</v>
      </c>
      <c r="G7480">
        <v>14</v>
      </c>
      <c r="H7480" t="s">
        <v>15944</v>
      </c>
      <c r="I7480" s="3" t="s">
        <v>15945</v>
      </c>
    </row>
    <row r="7481" spans="1:9" x14ac:dyDescent="0.25">
      <c r="A7481" t="s">
        <v>15946</v>
      </c>
      <c r="B7481" t="s">
        <v>15947</v>
      </c>
      <c r="C7481">
        <v>454</v>
      </c>
      <c r="D7481">
        <v>10</v>
      </c>
      <c r="E7481" s="1">
        <v>9.7703311023869694E-15</v>
      </c>
      <c r="F7481" t="s">
        <v>4645</v>
      </c>
      <c r="G7481">
        <v>4</v>
      </c>
      <c r="H7481" t="s">
        <v>15948</v>
      </c>
      <c r="I7481" s="3" t="s">
        <v>13</v>
      </c>
    </row>
    <row r="7482" spans="1:9" x14ac:dyDescent="0.25">
      <c r="A7482" t="s">
        <v>15949</v>
      </c>
      <c r="B7482" t="s">
        <v>11497</v>
      </c>
      <c r="C7482">
        <v>435</v>
      </c>
      <c r="D7482">
        <v>10</v>
      </c>
      <c r="E7482" s="1">
        <v>9.1458594384827296E-48</v>
      </c>
      <c r="F7482" t="s">
        <v>3473</v>
      </c>
      <c r="G7482">
        <v>2</v>
      </c>
      <c r="H7482" t="s">
        <v>15950</v>
      </c>
      <c r="I7482" s="3" t="s">
        <v>13</v>
      </c>
    </row>
    <row r="7483" spans="1:9" x14ac:dyDescent="0.25">
      <c r="A7483" t="s">
        <v>15951</v>
      </c>
      <c r="B7483" t="s">
        <v>7643</v>
      </c>
      <c r="C7483">
        <v>279</v>
      </c>
      <c r="D7483">
        <v>10</v>
      </c>
      <c r="E7483" s="1">
        <v>9.0504074748519694E-24</v>
      </c>
      <c r="F7483" t="s">
        <v>1899</v>
      </c>
      <c r="G7483">
        <v>1</v>
      </c>
      <c r="H7483" t="s">
        <v>7644</v>
      </c>
      <c r="I7483" s="3" t="s">
        <v>13</v>
      </c>
    </row>
    <row r="7484" spans="1:9" x14ac:dyDescent="0.25">
      <c r="A7484" t="s">
        <v>15952</v>
      </c>
      <c r="B7484" t="s">
        <v>18</v>
      </c>
      <c r="C7484">
        <v>530</v>
      </c>
      <c r="D7484">
        <v>0</v>
      </c>
      <c r="G7484">
        <v>0</v>
      </c>
      <c r="H7484" t="s">
        <v>13</v>
      </c>
    </row>
    <row r="7485" spans="1:9" x14ac:dyDescent="0.25">
      <c r="A7485" t="s">
        <v>15953</v>
      </c>
      <c r="B7485" t="s">
        <v>2089</v>
      </c>
      <c r="C7485">
        <v>543</v>
      </c>
      <c r="D7485">
        <v>10</v>
      </c>
      <c r="E7485" s="1">
        <v>4.1405848063927301E-29</v>
      </c>
      <c r="F7485" t="s">
        <v>117</v>
      </c>
      <c r="G7485">
        <v>5</v>
      </c>
      <c r="H7485" t="s">
        <v>15954</v>
      </c>
      <c r="I7485" s="3" t="s">
        <v>13</v>
      </c>
    </row>
    <row r="7486" spans="1:9" x14ac:dyDescent="0.25">
      <c r="A7486" t="s">
        <v>15955</v>
      </c>
      <c r="B7486" t="s">
        <v>15956</v>
      </c>
      <c r="C7486">
        <v>458</v>
      </c>
      <c r="D7486">
        <v>10</v>
      </c>
      <c r="E7486" s="1">
        <v>2.5064469638416601E-49</v>
      </c>
      <c r="F7486" t="s">
        <v>1353</v>
      </c>
      <c r="G7486">
        <v>8</v>
      </c>
      <c r="H7486" t="s">
        <v>15957</v>
      </c>
      <c r="I7486" s="3" t="s">
        <v>13</v>
      </c>
    </row>
    <row r="7487" spans="1:9" x14ac:dyDescent="0.25">
      <c r="A7487" t="s">
        <v>15958</v>
      </c>
      <c r="B7487" t="s">
        <v>18</v>
      </c>
      <c r="C7487">
        <v>492</v>
      </c>
      <c r="D7487">
        <v>0</v>
      </c>
      <c r="G7487">
        <v>0</v>
      </c>
      <c r="H7487" t="s">
        <v>13</v>
      </c>
    </row>
    <row r="7488" spans="1:9" x14ac:dyDescent="0.25">
      <c r="A7488" t="s">
        <v>15959</v>
      </c>
      <c r="B7488" t="s">
        <v>18</v>
      </c>
      <c r="C7488">
        <v>259</v>
      </c>
      <c r="D7488">
        <v>0</v>
      </c>
      <c r="G7488">
        <v>0</v>
      </c>
      <c r="H7488" t="s">
        <v>13</v>
      </c>
    </row>
    <row r="7489" spans="1:9" x14ac:dyDescent="0.25">
      <c r="A7489" t="s">
        <v>15960</v>
      </c>
      <c r="B7489" t="s">
        <v>15961</v>
      </c>
      <c r="C7489">
        <v>492</v>
      </c>
      <c r="D7489">
        <v>10</v>
      </c>
      <c r="E7489" s="1">
        <v>2.03786137133295E-74</v>
      </c>
      <c r="F7489" t="s">
        <v>266</v>
      </c>
      <c r="G7489">
        <v>14</v>
      </c>
      <c r="H7489" t="s">
        <v>15962</v>
      </c>
      <c r="I7489" s="3" t="s">
        <v>15963</v>
      </c>
    </row>
    <row r="7490" spans="1:9" x14ac:dyDescent="0.25">
      <c r="A7490" t="s">
        <v>15964</v>
      </c>
      <c r="B7490" t="s">
        <v>18</v>
      </c>
      <c r="C7490">
        <v>520</v>
      </c>
      <c r="D7490">
        <v>0</v>
      </c>
      <c r="G7490">
        <v>0</v>
      </c>
      <c r="H7490" t="s">
        <v>13</v>
      </c>
    </row>
    <row r="7491" spans="1:9" x14ac:dyDescent="0.25">
      <c r="A7491" t="s">
        <v>15965</v>
      </c>
      <c r="B7491" t="s">
        <v>7152</v>
      </c>
      <c r="C7491">
        <v>462</v>
      </c>
      <c r="D7491">
        <v>10</v>
      </c>
      <c r="E7491" s="1">
        <v>3.9139179794984597E-21</v>
      </c>
      <c r="F7491" t="s">
        <v>1914</v>
      </c>
      <c r="G7491">
        <v>0</v>
      </c>
      <c r="H7491" t="s">
        <v>13</v>
      </c>
    </row>
    <row r="7492" spans="1:9" x14ac:dyDescent="0.25">
      <c r="A7492" t="s">
        <v>15966</v>
      </c>
      <c r="B7492" t="s">
        <v>18</v>
      </c>
      <c r="C7492">
        <v>256</v>
      </c>
      <c r="D7492">
        <v>0</v>
      </c>
      <c r="G7492">
        <v>0</v>
      </c>
      <c r="H7492" t="s">
        <v>13</v>
      </c>
    </row>
    <row r="7493" spans="1:9" x14ac:dyDescent="0.25">
      <c r="A7493" t="s">
        <v>15967</v>
      </c>
      <c r="B7493" t="s">
        <v>8199</v>
      </c>
      <c r="C7493">
        <v>432</v>
      </c>
      <c r="D7493">
        <v>10</v>
      </c>
      <c r="E7493" s="1">
        <v>2.7610914106748601E-30</v>
      </c>
      <c r="F7493" t="s">
        <v>1193</v>
      </c>
      <c r="G7493">
        <v>11</v>
      </c>
      <c r="H7493" t="s">
        <v>15968</v>
      </c>
      <c r="I7493" s="3" t="s">
        <v>13</v>
      </c>
    </row>
    <row r="7494" spans="1:9" x14ac:dyDescent="0.25">
      <c r="A7494" t="s">
        <v>15969</v>
      </c>
      <c r="B7494" t="s">
        <v>11497</v>
      </c>
      <c r="C7494">
        <v>520</v>
      </c>
      <c r="D7494">
        <v>10</v>
      </c>
      <c r="E7494" s="1">
        <v>7.8724453705239997E-30</v>
      </c>
      <c r="F7494" t="s">
        <v>855</v>
      </c>
      <c r="G7494">
        <v>6</v>
      </c>
      <c r="H7494" t="s">
        <v>15086</v>
      </c>
      <c r="I7494" s="3" t="s">
        <v>3050</v>
      </c>
    </row>
    <row r="7495" spans="1:9" x14ac:dyDescent="0.25">
      <c r="A7495" t="s">
        <v>15970</v>
      </c>
      <c r="B7495" t="s">
        <v>15971</v>
      </c>
      <c r="C7495">
        <v>406</v>
      </c>
      <c r="D7495">
        <v>10</v>
      </c>
      <c r="E7495" s="1">
        <v>1.2820664608634699E-46</v>
      </c>
      <c r="F7495" t="s">
        <v>277</v>
      </c>
      <c r="G7495">
        <v>6</v>
      </c>
      <c r="H7495" t="s">
        <v>15972</v>
      </c>
      <c r="I7495" s="3" t="s">
        <v>13</v>
      </c>
    </row>
    <row r="7496" spans="1:9" x14ac:dyDescent="0.25">
      <c r="A7496" t="s">
        <v>15973</v>
      </c>
      <c r="B7496" t="s">
        <v>14598</v>
      </c>
      <c r="C7496">
        <v>476</v>
      </c>
      <c r="D7496">
        <v>10</v>
      </c>
      <c r="E7496" s="1">
        <v>1.22584278123611E-57</v>
      </c>
      <c r="F7496" t="s">
        <v>11</v>
      </c>
      <c r="G7496">
        <v>0</v>
      </c>
      <c r="H7496" t="s">
        <v>13</v>
      </c>
    </row>
    <row r="7497" spans="1:9" x14ac:dyDescent="0.25">
      <c r="A7497" t="s">
        <v>15974</v>
      </c>
      <c r="B7497" t="s">
        <v>3209</v>
      </c>
      <c r="C7497">
        <v>452</v>
      </c>
      <c r="D7497">
        <v>10</v>
      </c>
      <c r="E7497" s="1">
        <v>3.2892976171921698E-11</v>
      </c>
      <c r="F7497" t="s">
        <v>237</v>
      </c>
      <c r="G7497">
        <v>7</v>
      </c>
      <c r="H7497" t="s">
        <v>15975</v>
      </c>
      <c r="I7497" s="3" t="s">
        <v>13</v>
      </c>
    </row>
    <row r="7498" spans="1:9" x14ac:dyDescent="0.25">
      <c r="A7498" t="s">
        <v>15976</v>
      </c>
      <c r="B7498" t="s">
        <v>15977</v>
      </c>
      <c r="C7498">
        <v>496</v>
      </c>
      <c r="D7498">
        <v>1</v>
      </c>
      <c r="E7498" s="1">
        <v>1.6011949706349901E-5</v>
      </c>
      <c r="F7498" t="s">
        <v>1263</v>
      </c>
      <c r="G7498">
        <v>1</v>
      </c>
      <c r="H7498" t="s">
        <v>29</v>
      </c>
      <c r="I7498" s="3" t="s">
        <v>13</v>
      </c>
    </row>
    <row r="7499" spans="1:9" x14ac:dyDescent="0.25">
      <c r="A7499" t="s">
        <v>15978</v>
      </c>
      <c r="B7499" t="s">
        <v>2705</v>
      </c>
      <c r="C7499">
        <v>501</v>
      </c>
      <c r="D7499">
        <v>10</v>
      </c>
      <c r="E7499" s="1">
        <v>2.03122314239098E-56</v>
      </c>
      <c r="F7499" t="s">
        <v>21</v>
      </c>
      <c r="G7499">
        <v>3</v>
      </c>
      <c r="H7499" t="s">
        <v>15979</v>
      </c>
      <c r="I7499" s="3" t="s">
        <v>660</v>
      </c>
    </row>
    <row r="7500" spans="1:9" x14ac:dyDescent="0.25">
      <c r="A7500" t="s">
        <v>15980</v>
      </c>
      <c r="B7500" t="s">
        <v>10</v>
      </c>
      <c r="C7500">
        <v>409</v>
      </c>
      <c r="D7500">
        <v>10</v>
      </c>
      <c r="E7500" s="1">
        <v>3.1473334573354097E-11</v>
      </c>
      <c r="F7500" t="s">
        <v>3607</v>
      </c>
      <c r="G7500">
        <v>1</v>
      </c>
      <c r="H7500" t="s">
        <v>5314</v>
      </c>
      <c r="I7500" s="3" t="s">
        <v>13</v>
      </c>
    </row>
    <row r="7501" spans="1:9" x14ac:dyDescent="0.25">
      <c r="A7501" t="s">
        <v>15981</v>
      </c>
      <c r="B7501" t="s">
        <v>15711</v>
      </c>
      <c r="C7501">
        <v>332</v>
      </c>
      <c r="D7501">
        <v>10</v>
      </c>
      <c r="E7501" s="1">
        <v>3.7016008257391198E-8</v>
      </c>
      <c r="F7501" t="s">
        <v>663</v>
      </c>
      <c r="G7501">
        <v>3</v>
      </c>
      <c r="H7501" t="s">
        <v>15982</v>
      </c>
      <c r="I7501" s="3" t="s">
        <v>3114</v>
      </c>
    </row>
    <row r="7502" spans="1:9" x14ac:dyDescent="0.25">
      <c r="A7502" t="s">
        <v>15983</v>
      </c>
      <c r="B7502" t="s">
        <v>15984</v>
      </c>
      <c r="C7502">
        <v>464</v>
      </c>
      <c r="D7502">
        <v>10</v>
      </c>
      <c r="E7502" s="1">
        <v>1.0055826965303899E-61</v>
      </c>
      <c r="F7502" t="s">
        <v>263</v>
      </c>
      <c r="G7502">
        <v>9</v>
      </c>
      <c r="H7502" t="s">
        <v>15985</v>
      </c>
      <c r="I7502" s="3" t="s">
        <v>4012</v>
      </c>
    </row>
    <row r="7503" spans="1:9" x14ac:dyDescent="0.25">
      <c r="A7503" t="s">
        <v>15986</v>
      </c>
      <c r="B7503" t="s">
        <v>535</v>
      </c>
      <c r="C7503">
        <v>487</v>
      </c>
      <c r="D7503">
        <v>10</v>
      </c>
      <c r="E7503" s="1">
        <v>4.0762964323782298E-26</v>
      </c>
      <c r="F7503" t="s">
        <v>2573</v>
      </c>
      <c r="G7503">
        <v>3</v>
      </c>
      <c r="H7503" t="s">
        <v>13249</v>
      </c>
      <c r="I7503" s="3" t="s">
        <v>13</v>
      </c>
    </row>
    <row r="7504" spans="1:9" x14ac:dyDescent="0.25">
      <c r="A7504" t="s">
        <v>15987</v>
      </c>
      <c r="B7504" t="s">
        <v>10580</v>
      </c>
      <c r="C7504">
        <v>425</v>
      </c>
      <c r="D7504">
        <v>10</v>
      </c>
      <c r="E7504" s="1">
        <v>3.0184273961056901E-3</v>
      </c>
      <c r="F7504" t="s">
        <v>41</v>
      </c>
      <c r="G7504">
        <v>2</v>
      </c>
      <c r="H7504" t="s">
        <v>15988</v>
      </c>
      <c r="I7504" s="3" t="s">
        <v>10582</v>
      </c>
    </row>
    <row r="7505" spans="1:9" x14ac:dyDescent="0.25">
      <c r="A7505" t="s">
        <v>15989</v>
      </c>
      <c r="B7505" t="s">
        <v>15990</v>
      </c>
      <c r="C7505">
        <v>366</v>
      </c>
      <c r="D7505">
        <v>10</v>
      </c>
      <c r="E7505" s="1">
        <v>0.21846153846805699</v>
      </c>
      <c r="F7505" t="s">
        <v>616</v>
      </c>
      <c r="G7505">
        <v>11</v>
      </c>
      <c r="H7505" t="s">
        <v>6703</v>
      </c>
      <c r="I7505" s="3" t="s">
        <v>2651</v>
      </c>
    </row>
    <row r="7506" spans="1:9" x14ac:dyDescent="0.25">
      <c r="A7506" t="s">
        <v>15991</v>
      </c>
      <c r="B7506" t="s">
        <v>15992</v>
      </c>
      <c r="C7506">
        <v>525</v>
      </c>
      <c r="D7506">
        <v>10</v>
      </c>
      <c r="E7506" s="1">
        <v>4.21253925845077E-26</v>
      </c>
      <c r="F7506" t="s">
        <v>691</v>
      </c>
      <c r="G7506">
        <v>1</v>
      </c>
      <c r="H7506" t="s">
        <v>4198</v>
      </c>
      <c r="I7506" s="3" t="s">
        <v>13</v>
      </c>
    </row>
    <row r="7507" spans="1:9" x14ac:dyDescent="0.25">
      <c r="A7507" t="s">
        <v>15993</v>
      </c>
      <c r="B7507" t="s">
        <v>15994</v>
      </c>
      <c r="C7507">
        <v>432</v>
      </c>
      <c r="D7507">
        <v>10</v>
      </c>
      <c r="E7507" s="1">
        <v>2.60518334494929E-23</v>
      </c>
      <c r="F7507" t="s">
        <v>759</v>
      </c>
      <c r="G7507">
        <v>4</v>
      </c>
      <c r="H7507" t="s">
        <v>15995</v>
      </c>
      <c r="I7507" s="3" t="s">
        <v>13</v>
      </c>
    </row>
    <row r="7508" spans="1:9" x14ac:dyDescent="0.25">
      <c r="A7508" t="s">
        <v>15996</v>
      </c>
      <c r="B7508" t="s">
        <v>1178</v>
      </c>
      <c r="C7508">
        <v>380</v>
      </c>
      <c r="D7508">
        <v>10</v>
      </c>
      <c r="E7508" s="1">
        <v>1.6833551065583502E-30</v>
      </c>
      <c r="F7508" t="s">
        <v>795</v>
      </c>
      <c r="G7508">
        <v>12</v>
      </c>
      <c r="H7508" t="s">
        <v>15025</v>
      </c>
      <c r="I7508" s="3" t="s">
        <v>13</v>
      </c>
    </row>
    <row r="7509" spans="1:9" x14ac:dyDescent="0.25">
      <c r="A7509" t="s">
        <v>15997</v>
      </c>
      <c r="B7509" t="s">
        <v>15998</v>
      </c>
      <c r="C7509">
        <v>514</v>
      </c>
      <c r="D7509">
        <v>10</v>
      </c>
      <c r="E7509" s="1">
        <v>5.8158030275385502E-17</v>
      </c>
      <c r="F7509" t="s">
        <v>5301</v>
      </c>
      <c r="G7509">
        <v>5</v>
      </c>
      <c r="H7509" t="s">
        <v>15999</v>
      </c>
      <c r="I7509" s="3" t="s">
        <v>16000</v>
      </c>
    </row>
    <row r="7510" spans="1:9" x14ac:dyDescent="0.25">
      <c r="A7510" t="s">
        <v>16001</v>
      </c>
      <c r="B7510" t="s">
        <v>18</v>
      </c>
      <c r="C7510">
        <v>456</v>
      </c>
      <c r="D7510">
        <v>0</v>
      </c>
      <c r="G7510">
        <v>0</v>
      </c>
      <c r="H7510" t="s">
        <v>13</v>
      </c>
    </row>
    <row r="7511" spans="1:9" x14ac:dyDescent="0.25">
      <c r="A7511" t="s">
        <v>16002</v>
      </c>
      <c r="B7511" t="s">
        <v>16003</v>
      </c>
      <c r="C7511">
        <v>203</v>
      </c>
      <c r="D7511">
        <v>10</v>
      </c>
      <c r="E7511" s="1">
        <v>3.7247053522981098E-9</v>
      </c>
      <c r="F7511" t="s">
        <v>332</v>
      </c>
      <c r="G7511">
        <v>1</v>
      </c>
      <c r="H7511" t="s">
        <v>4335</v>
      </c>
      <c r="I7511" s="3" t="s">
        <v>13</v>
      </c>
    </row>
    <row r="7512" spans="1:9" x14ac:dyDescent="0.25">
      <c r="A7512" t="s">
        <v>16004</v>
      </c>
      <c r="B7512" t="s">
        <v>16005</v>
      </c>
      <c r="C7512">
        <v>479</v>
      </c>
      <c r="D7512">
        <v>10</v>
      </c>
      <c r="E7512" s="1">
        <v>5.4203257399953002E-70</v>
      </c>
      <c r="F7512" t="s">
        <v>263</v>
      </c>
      <c r="G7512">
        <v>2</v>
      </c>
      <c r="H7512" t="s">
        <v>6091</v>
      </c>
      <c r="I7512" s="3" t="s">
        <v>13</v>
      </c>
    </row>
    <row r="7513" spans="1:9" x14ac:dyDescent="0.25">
      <c r="A7513" t="s">
        <v>16006</v>
      </c>
      <c r="B7513" t="s">
        <v>1249</v>
      </c>
      <c r="C7513">
        <v>363</v>
      </c>
      <c r="D7513">
        <v>10</v>
      </c>
      <c r="E7513" s="1">
        <v>9.7515898758002797E-34</v>
      </c>
      <c r="F7513" t="s">
        <v>1233</v>
      </c>
      <c r="G7513">
        <v>10</v>
      </c>
      <c r="H7513" t="s">
        <v>16007</v>
      </c>
      <c r="I7513" s="3" t="s">
        <v>13</v>
      </c>
    </row>
    <row r="7514" spans="1:9" x14ac:dyDescent="0.25">
      <c r="A7514" t="s">
        <v>16008</v>
      </c>
      <c r="B7514" t="s">
        <v>18</v>
      </c>
      <c r="C7514">
        <v>334</v>
      </c>
      <c r="D7514">
        <v>0</v>
      </c>
      <c r="G7514">
        <v>0</v>
      </c>
      <c r="H7514" t="s">
        <v>13</v>
      </c>
    </row>
    <row r="7515" spans="1:9" x14ac:dyDescent="0.25">
      <c r="A7515" t="s">
        <v>16009</v>
      </c>
      <c r="B7515" t="s">
        <v>16010</v>
      </c>
      <c r="C7515">
        <v>472</v>
      </c>
      <c r="D7515">
        <v>10</v>
      </c>
      <c r="E7515" s="1">
        <v>1.7836660079140299E-69</v>
      </c>
      <c r="F7515" t="s">
        <v>332</v>
      </c>
      <c r="G7515">
        <v>5</v>
      </c>
      <c r="H7515" t="s">
        <v>16011</v>
      </c>
      <c r="I7515" s="3" t="s">
        <v>14656</v>
      </c>
    </row>
    <row r="7516" spans="1:9" x14ac:dyDescent="0.25">
      <c r="A7516" t="s">
        <v>16012</v>
      </c>
      <c r="B7516" t="s">
        <v>16013</v>
      </c>
      <c r="C7516">
        <v>483</v>
      </c>
      <c r="D7516">
        <v>10</v>
      </c>
      <c r="E7516" s="1">
        <v>7.5864941416623305E-18</v>
      </c>
      <c r="F7516" t="s">
        <v>4524</v>
      </c>
      <c r="G7516">
        <v>6</v>
      </c>
      <c r="H7516" t="s">
        <v>16014</v>
      </c>
      <c r="I7516" s="3" t="s">
        <v>13</v>
      </c>
    </row>
    <row r="7517" spans="1:9" x14ac:dyDescent="0.25">
      <c r="A7517" t="s">
        <v>16015</v>
      </c>
      <c r="B7517" t="s">
        <v>16016</v>
      </c>
      <c r="C7517">
        <v>459</v>
      </c>
      <c r="D7517">
        <v>10</v>
      </c>
      <c r="E7517" s="1">
        <v>3.1992551149095602E-49</v>
      </c>
      <c r="F7517" t="s">
        <v>932</v>
      </c>
      <c r="G7517">
        <v>9</v>
      </c>
      <c r="H7517" t="s">
        <v>16017</v>
      </c>
      <c r="I7517" s="3" t="s">
        <v>13</v>
      </c>
    </row>
    <row r="7518" spans="1:9" x14ac:dyDescent="0.25">
      <c r="A7518" t="s">
        <v>16018</v>
      </c>
      <c r="B7518" t="s">
        <v>15052</v>
      </c>
      <c r="C7518">
        <v>469</v>
      </c>
      <c r="D7518">
        <v>10</v>
      </c>
      <c r="E7518" s="1">
        <v>1.43333893701242E-55</v>
      </c>
      <c r="F7518" t="s">
        <v>307</v>
      </c>
      <c r="G7518">
        <v>7</v>
      </c>
      <c r="H7518" t="s">
        <v>16019</v>
      </c>
      <c r="I7518" s="3" t="s">
        <v>748</v>
      </c>
    </row>
    <row r="7519" spans="1:9" x14ac:dyDescent="0.25">
      <c r="A7519" t="s">
        <v>16020</v>
      </c>
      <c r="B7519" t="s">
        <v>2867</v>
      </c>
      <c r="C7519">
        <v>465</v>
      </c>
      <c r="D7519">
        <v>10</v>
      </c>
      <c r="E7519" s="1">
        <v>1.30803718732426E-61</v>
      </c>
      <c r="F7519" t="s">
        <v>1353</v>
      </c>
      <c r="G7519">
        <v>0</v>
      </c>
      <c r="H7519" t="s">
        <v>13</v>
      </c>
    </row>
    <row r="7520" spans="1:9" x14ac:dyDescent="0.25">
      <c r="A7520" t="s">
        <v>16021</v>
      </c>
      <c r="B7520" t="s">
        <v>16022</v>
      </c>
      <c r="C7520">
        <v>404</v>
      </c>
      <c r="D7520">
        <v>10</v>
      </c>
      <c r="E7520" s="1">
        <v>3.5130685998023099E-36</v>
      </c>
      <c r="F7520" t="s">
        <v>777</v>
      </c>
      <c r="G7520">
        <v>5</v>
      </c>
      <c r="H7520" t="s">
        <v>16023</v>
      </c>
      <c r="I7520" s="3" t="s">
        <v>13</v>
      </c>
    </row>
    <row r="7521" spans="1:9" x14ac:dyDescent="0.25">
      <c r="A7521" t="s">
        <v>16024</v>
      </c>
      <c r="B7521" t="s">
        <v>1891</v>
      </c>
      <c r="C7521">
        <v>487</v>
      </c>
      <c r="D7521">
        <v>10</v>
      </c>
      <c r="E7521" s="1">
        <v>3.02665217576475E-61</v>
      </c>
      <c r="F7521" t="s">
        <v>932</v>
      </c>
      <c r="G7521">
        <v>8</v>
      </c>
      <c r="H7521" t="s">
        <v>16025</v>
      </c>
      <c r="I7521" s="3" t="s">
        <v>11225</v>
      </c>
    </row>
    <row r="7522" spans="1:9" x14ac:dyDescent="0.25">
      <c r="A7522" t="s">
        <v>16026</v>
      </c>
      <c r="B7522" t="s">
        <v>16027</v>
      </c>
      <c r="C7522">
        <v>474</v>
      </c>
      <c r="D7522">
        <v>10</v>
      </c>
      <c r="E7522" s="1">
        <v>1.8242318849425E-39</v>
      </c>
      <c r="F7522" t="s">
        <v>2406</v>
      </c>
      <c r="G7522">
        <v>5</v>
      </c>
      <c r="H7522" t="s">
        <v>16028</v>
      </c>
      <c r="I7522" s="3" t="s">
        <v>13</v>
      </c>
    </row>
    <row r="7523" spans="1:9" x14ac:dyDescent="0.25">
      <c r="A7523" t="s">
        <v>16029</v>
      </c>
      <c r="B7523" t="s">
        <v>10360</v>
      </c>
      <c r="C7523">
        <v>511</v>
      </c>
      <c r="D7523">
        <v>10</v>
      </c>
      <c r="E7523" s="1">
        <v>3.9719153291467E-67</v>
      </c>
      <c r="F7523" t="s">
        <v>759</v>
      </c>
      <c r="G7523">
        <v>2</v>
      </c>
      <c r="H7523" t="s">
        <v>16030</v>
      </c>
      <c r="I7523" s="3" t="s">
        <v>10362</v>
      </c>
    </row>
    <row r="7524" spans="1:9" x14ac:dyDescent="0.25">
      <c r="A7524" t="s">
        <v>16031</v>
      </c>
      <c r="B7524" t="s">
        <v>11846</v>
      </c>
      <c r="C7524">
        <v>474</v>
      </c>
      <c r="D7524">
        <v>10</v>
      </c>
      <c r="E7524" s="1">
        <v>4.0713268923652803E-61</v>
      </c>
      <c r="F7524" t="s">
        <v>130</v>
      </c>
      <c r="G7524">
        <v>7</v>
      </c>
      <c r="H7524" t="s">
        <v>6990</v>
      </c>
      <c r="I7524" s="3" t="s">
        <v>660</v>
      </c>
    </row>
    <row r="7525" spans="1:9" x14ac:dyDescent="0.25">
      <c r="A7525" t="s">
        <v>16032</v>
      </c>
      <c r="B7525" t="s">
        <v>12741</v>
      </c>
      <c r="C7525">
        <v>463</v>
      </c>
      <c r="D7525">
        <v>10</v>
      </c>
      <c r="E7525" s="1">
        <v>2.2440120432445801E-60</v>
      </c>
      <c r="F7525" t="s">
        <v>1353</v>
      </c>
      <c r="G7525">
        <v>10</v>
      </c>
      <c r="H7525" t="s">
        <v>16033</v>
      </c>
      <c r="I7525" s="3" t="s">
        <v>13</v>
      </c>
    </row>
    <row r="7526" spans="1:9" x14ac:dyDescent="0.25">
      <c r="A7526" t="s">
        <v>16034</v>
      </c>
      <c r="B7526" t="s">
        <v>16035</v>
      </c>
      <c r="C7526">
        <v>403</v>
      </c>
      <c r="D7526">
        <v>10</v>
      </c>
      <c r="E7526" s="1">
        <v>1.13800585725194E-10</v>
      </c>
      <c r="F7526" t="s">
        <v>902</v>
      </c>
      <c r="G7526">
        <v>1</v>
      </c>
      <c r="H7526" t="s">
        <v>837</v>
      </c>
      <c r="I7526" s="3" t="s">
        <v>13</v>
      </c>
    </row>
    <row r="7527" spans="1:9" x14ac:dyDescent="0.25">
      <c r="A7527" t="s">
        <v>16036</v>
      </c>
      <c r="B7527" t="s">
        <v>8901</v>
      </c>
      <c r="C7527">
        <v>475</v>
      </c>
      <c r="D7527">
        <v>10</v>
      </c>
      <c r="E7527" s="1">
        <v>8.9971296048281598E-13</v>
      </c>
      <c r="F7527" t="s">
        <v>2436</v>
      </c>
      <c r="G7527">
        <v>1</v>
      </c>
      <c r="H7527" t="s">
        <v>22</v>
      </c>
      <c r="I7527" s="3" t="s">
        <v>13</v>
      </c>
    </row>
    <row r="7528" spans="1:9" x14ac:dyDescent="0.25">
      <c r="A7528" t="s">
        <v>16037</v>
      </c>
      <c r="B7528" t="s">
        <v>16038</v>
      </c>
      <c r="C7528">
        <v>457</v>
      </c>
      <c r="D7528">
        <v>9</v>
      </c>
      <c r="E7528" s="1">
        <v>1.61002297552992</v>
      </c>
      <c r="F7528" s="2">
        <v>66333333333333.297</v>
      </c>
      <c r="G7528">
        <v>3</v>
      </c>
      <c r="H7528" t="s">
        <v>16039</v>
      </c>
      <c r="I7528" s="3" t="s">
        <v>13</v>
      </c>
    </row>
    <row r="7529" spans="1:9" x14ac:dyDescent="0.25">
      <c r="A7529" t="s">
        <v>16040</v>
      </c>
      <c r="B7529" t="s">
        <v>18</v>
      </c>
      <c r="C7529">
        <v>242</v>
      </c>
      <c r="D7529">
        <v>0</v>
      </c>
      <c r="G7529">
        <v>0</v>
      </c>
      <c r="H7529" t="s">
        <v>13</v>
      </c>
    </row>
    <row r="7530" spans="1:9" x14ac:dyDescent="0.25">
      <c r="A7530" t="s">
        <v>16041</v>
      </c>
      <c r="B7530" t="s">
        <v>175</v>
      </c>
      <c r="C7530">
        <v>478</v>
      </c>
      <c r="D7530">
        <v>10</v>
      </c>
      <c r="E7530" s="1">
        <v>1.22160687224937E-28</v>
      </c>
      <c r="F7530" t="s">
        <v>2431</v>
      </c>
      <c r="G7530">
        <v>1</v>
      </c>
      <c r="H7530" t="s">
        <v>52</v>
      </c>
      <c r="I7530" s="3" t="s">
        <v>13</v>
      </c>
    </row>
    <row r="7531" spans="1:9" x14ac:dyDescent="0.25">
      <c r="A7531" t="s">
        <v>16042</v>
      </c>
      <c r="B7531" t="s">
        <v>1808</v>
      </c>
      <c r="C7531">
        <v>490</v>
      </c>
      <c r="D7531">
        <v>10</v>
      </c>
      <c r="E7531" s="1">
        <v>7.2986433814345794E-48</v>
      </c>
      <c r="F7531" t="s">
        <v>1238</v>
      </c>
      <c r="G7531">
        <v>1</v>
      </c>
      <c r="H7531" t="s">
        <v>2207</v>
      </c>
      <c r="I7531" s="3" t="s">
        <v>13</v>
      </c>
    </row>
    <row r="7532" spans="1:9" x14ac:dyDescent="0.25">
      <c r="A7532" t="s">
        <v>16043</v>
      </c>
      <c r="B7532" t="s">
        <v>9861</v>
      </c>
      <c r="C7532">
        <v>489</v>
      </c>
      <c r="D7532">
        <v>10</v>
      </c>
      <c r="E7532" s="1">
        <v>1.15716777414111E-69</v>
      </c>
      <c r="F7532" t="s">
        <v>130</v>
      </c>
      <c r="G7532">
        <v>2</v>
      </c>
      <c r="H7532" t="s">
        <v>9862</v>
      </c>
      <c r="I7532" s="3" t="s">
        <v>13</v>
      </c>
    </row>
    <row r="7533" spans="1:9" x14ac:dyDescent="0.25">
      <c r="A7533" t="s">
        <v>16044</v>
      </c>
      <c r="B7533" t="s">
        <v>4919</v>
      </c>
      <c r="C7533">
        <v>519</v>
      </c>
      <c r="D7533">
        <v>10</v>
      </c>
      <c r="E7533" s="1">
        <v>1.45336464648471E-53</v>
      </c>
      <c r="F7533" t="s">
        <v>944</v>
      </c>
      <c r="G7533">
        <v>4</v>
      </c>
      <c r="H7533" t="s">
        <v>4184</v>
      </c>
      <c r="I7533" s="3" t="s">
        <v>2822</v>
      </c>
    </row>
    <row r="7534" spans="1:9" x14ac:dyDescent="0.25">
      <c r="A7534" t="s">
        <v>16045</v>
      </c>
      <c r="B7534" t="s">
        <v>16046</v>
      </c>
      <c r="C7534">
        <v>406</v>
      </c>
      <c r="D7534">
        <v>10</v>
      </c>
      <c r="E7534" s="1">
        <v>2.6134065762666799E-7</v>
      </c>
      <c r="F7534" t="s">
        <v>915</v>
      </c>
      <c r="G7534">
        <v>5</v>
      </c>
      <c r="H7534" t="s">
        <v>16047</v>
      </c>
      <c r="I7534" s="3" t="s">
        <v>13</v>
      </c>
    </row>
    <row r="7535" spans="1:9" x14ac:dyDescent="0.25">
      <c r="A7535" t="s">
        <v>16048</v>
      </c>
      <c r="B7535" t="s">
        <v>6187</v>
      </c>
      <c r="C7535">
        <v>460</v>
      </c>
      <c r="D7535">
        <v>10</v>
      </c>
      <c r="E7535" s="1">
        <v>1.47110755768281E-49</v>
      </c>
      <c r="F7535" t="s">
        <v>2436</v>
      </c>
      <c r="G7535">
        <v>16</v>
      </c>
      <c r="H7535" t="s">
        <v>6188</v>
      </c>
      <c r="I7535" s="3" t="s">
        <v>13</v>
      </c>
    </row>
    <row r="7536" spans="1:9" x14ac:dyDescent="0.25">
      <c r="A7536" t="s">
        <v>16049</v>
      </c>
      <c r="B7536" t="s">
        <v>10248</v>
      </c>
      <c r="C7536">
        <v>490</v>
      </c>
      <c r="D7536">
        <v>10</v>
      </c>
      <c r="E7536" s="1">
        <v>1.98300616348534E-53</v>
      </c>
      <c r="F7536" t="s">
        <v>1697</v>
      </c>
      <c r="G7536">
        <v>3</v>
      </c>
      <c r="H7536" t="s">
        <v>16050</v>
      </c>
      <c r="I7536" s="3" t="s">
        <v>16051</v>
      </c>
    </row>
    <row r="7537" spans="1:9" x14ac:dyDescent="0.25">
      <c r="A7537" t="s">
        <v>16052</v>
      </c>
      <c r="B7537" t="s">
        <v>16053</v>
      </c>
      <c r="C7537">
        <v>489</v>
      </c>
      <c r="D7537">
        <v>10</v>
      </c>
      <c r="E7537" s="1">
        <v>5.1378507780973198E-38</v>
      </c>
      <c r="F7537" t="s">
        <v>1242</v>
      </c>
      <c r="G7537">
        <v>7</v>
      </c>
      <c r="H7537" t="s">
        <v>16054</v>
      </c>
      <c r="I7537" s="3" t="s">
        <v>13</v>
      </c>
    </row>
    <row r="7538" spans="1:9" x14ac:dyDescent="0.25">
      <c r="A7538" t="s">
        <v>16055</v>
      </c>
      <c r="B7538" t="s">
        <v>9560</v>
      </c>
      <c r="C7538">
        <v>400</v>
      </c>
      <c r="D7538">
        <v>10</v>
      </c>
      <c r="E7538" s="1">
        <v>4.8152391661701999E-50</v>
      </c>
      <c r="F7538" t="s">
        <v>764</v>
      </c>
      <c r="G7538">
        <v>4</v>
      </c>
      <c r="H7538" t="s">
        <v>9561</v>
      </c>
      <c r="I7538" s="3" t="s">
        <v>9562</v>
      </c>
    </row>
    <row r="7539" spans="1:9" x14ac:dyDescent="0.25">
      <c r="A7539" t="s">
        <v>16056</v>
      </c>
      <c r="B7539" t="s">
        <v>8279</v>
      </c>
      <c r="C7539">
        <v>553</v>
      </c>
      <c r="D7539">
        <v>1</v>
      </c>
      <c r="E7539" s="1">
        <v>2112.2860985748298</v>
      </c>
      <c r="F7539" t="s">
        <v>3870</v>
      </c>
      <c r="G7539">
        <v>2</v>
      </c>
      <c r="H7539" t="s">
        <v>5872</v>
      </c>
    </row>
    <row r="7540" spans="1:9" x14ac:dyDescent="0.25">
      <c r="A7540" t="s">
        <v>16057</v>
      </c>
      <c r="B7540" t="s">
        <v>18</v>
      </c>
      <c r="C7540">
        <v>378</v>
      </c>
      <c r="D7540">
        <v>0</v>
      </c>
      <c r="G7540">
        <v>0</v>
      </c>
      <c r="H7540" t="s">
        <v>13</v>
      </c>
    </row>
    <row r="7541" spans="1:9" x14ac:dyDescent="0.25">
      <c r="A7541" t="s">
        <v>16058</v>
      </c>
      <c r="B7541" t="s">
        <v>4607</v>
      </c>
      <c r="C7541">
        <v>477</v>
      </c>
      <c r="D7541">
        <v>10</v>
      </c>
      <c r="E7541" s="1">
        <v>2.7837962153942098E-65</v>
      </c>
      <c r="F7541" t="s">
        <v>1660</v>
      </c>
      <c r="G7541">
        <v>10</v>
      </c>
      <c r="H7541" t="s">
        <v>16059</v>
      </c>
      <c r="I7541" s="3" t="s">
        <v>13</v>
      </c>
    </row>
    <row r="7542" spans="1:9" x14ac:dyDescent="0.25">
      <c r="A7542" t="s">
        <v>16060</v>
      </c>
      <c r="B7542" t="s">
        <v>4728</v>
      </c>
      <c r="C7542">
        <v>490</v>
      </c>
      <c r="D7542">
        <v>10</v>
      </c>
      <c r="E7542" s="1">
        <v>3.9339139859965502E-38</v>
      </c>
      <c r="F7542" t="s">
        <v>878</v>
      </c>
      <c r="G7542">
        <v>14</v>
      </c>
      <c r="H7542" t="s">
        <v>16061</v>
      </c>
      <c r="I7542" s="3" t="s">
        <v>152</v>
      </c>
    </row>
    <row r="7543" spans="1:9" x14ac:dyDescent="0.25">
      <c r="A7543" t="s">
        <v>16062</v>
      </c>
      <c r="B7543" t="s">
        <v>175</v>
      </c>
      <c r="C7543">
        <v>509</v>
      </c>
      <c r="D7543">
        <v>10</v>
      </c>
      <c r="E7543" s="1">
        <v>3.2145160129297199E-44</v>
      </c>
      <c r="F7543" t="s">
        <v>292</v>
      </c>
      <c r="G7543">
        <v>3</v>
      </c>
      <c r="H7543" t="s">
        <v>405</v>
      </c>
    </row>
    <row r="7544" spans="1:9" x14ac:dyDescent="0.25">
      <c r="A7544" t="s">
        <v>16063</v>
      </c>
      <c r="B7544" t="s">
        <v>2702</v>
      </c>
      <c r="C7544">
        <v>480</v>
      </c>
      <c r="D7544">
        <v>10</v>
      </c>
      <c r="E7544" s="1">
        <v>3.9855592795520303E-51</v>
      </c>
      <c r="F7544" t="s">
        <v>878</v>
      </c>
      <c r="G7544">
        <v>16</v>
      </c>
      <c r="H7544" t="s">
        <v>10508</v>
      </c>
      <c r="I7544" s="3" t="s">
        <v>7484</v>
      </c>
    </row>
    <row r="7545" spans="1:9" x14ac:dyDescent="0.25">
      <c r="A7545" t="s">
        <v>16064</v>
      </c>
      <c r="B7545" t="s">
        <v>16065</v>
      </c>
      <c r="C7545">
        <v>489</v>
      </c>
      <c r="D7545">
        <v>10</v>
      </c>
      <c r="E7545" s="1">
        <v>6.17867223530764E-47</v>
      </c>
      <c r="F7545" t="s">
        <v>1238</v>
      </c>
      <c r="G7545">
        <v>7</v>
      </c>
      <c r="H7545" t="s">
        <v>16066</v>
      </c>
      <c r="I7545" s="3" t="s">
        <v>16067</v>
      </c>
    </row>
    <row r="7546" spans="1:9" x14ac:dyDescent="0.25">
      <c r="A7546" t="s">
        <v>16068</v>
      </c>
      <c r="B7546" t="s">
        <v>16069</v>
      </c>
      <c r="C7546">
        <v>540</v>
      </c>
      <c r="D7546">
        <v>10</v>
      </c>
      <c r="E7546" s="1">
        <v>1.4095706001135799E-35</v>
      </c>
      <c r="F7546" t="s">
        <v>3473</v>
      </c>
      <c r="G7546">
        <v>0</v>
      </c>
      <c r="H7546" t="s">
        <v>13</v>
      </c>
    </row>
    <row r="7547" spans="1:9" x14ac:dyDescent="0.25">
      <c r="A7547" t="s">
        <v>16070</v>
      </c>
      <c r="B7547" t="s">
        <v>15603</v>
      </c>
      <c r="C7547">
        <v>502</v>
      </c>
      <c r="D7547">
        <v>10</v>
      </c>
      <c r="E7547" s="1">
        <v>9.6134205081696501E-54</v>
      </c>
      <c r="F7547" t="s">
        <v>750</v>
      </c>
      <c r="G7547">
        <v>2</v>
      </c>
      <c r="H7547" t="s">
        <v>2425</v>
      </c>
    </row>
    <row r="7548" spans="1:9" x14ac:dyDescent="0.25">
      <c r="A7548" t="s">
        <v>16071</v>
      </c>
      <c r="B7548" t="s">
        <v>6787</v>
      </c>
      <c r="C7548">
        <v>453</v>
      </c>
      <c r="D7548">
        <v>10</v>
      </c>
      <c r="E7548" s="1">
        <v>8.5364361536120498E-60</v>
      </c>
      <c r="F7548" t="s">
        <v>2479</v>
      </c>
      <c r="G7548">
        <v>4</v>
      </c>
      <c r="H7548" t="s">
        <v>3439</v>
      </c>
      <c r="I7548" s="3" t="s">
        <v>3440</v>
      </c>
    </row>
    <row r="7549" spans="1:9" x14ac:dyDescent="0.25">
      <c r="A7549" t="s">
        <v>16072</v>
      </c>
      <c r="B7549" t="s">
        <v>18</v>
      </c>
      <c r="C7549">
        <v>457</v>
      </c>
      <c r="D7549">
        <v>0</v>
      </c>
      <c r="G7549">
        <v>0</v>
      </c>
      <c r="H7549" t="s">
        <v>13</v>
      </c>
    </row>
    <row r="7550" spans="1:9" x14ac:dyDescent="0.25">
      <c r="A7550" t="s">
        <v>16073</v>
      </c>
      <c r="B7550" t="s">
        <v>16074</v>
      </c>
      <c r="C7550">
        <v>447</v>
      </c>
      <c r="D7550">
        <v>10</v>
      </c>
      <c r="E7550" s="1">
        <v>2.4497794867843099E-40</v>
      </c>
      <c r="F7550" t="s">
        <v>546</v>
      </c>
      <c r="G7550">
        <v>5</v>
      </c>
      <c r="H7550" t="s">
        <v>12721</v>
      </c>
      <c r="I7550" s="3" t="s">
        <v>13</v>
      </c>
    </row>
    <row r="7551" spans="1:9" x14ac:dyDescent="0.25">
      <c r="A7551" t="s">
        <v>16075</v>
      </c>
      <c r="B7551" t="s">
        <v>16076</v>
      </c>
      <c r="C7551">
        <v>494</v>
      </c>
      <c r="D7551">
        <v>10</v>
      </c>
      <c r="E7551" s="1">
        <v>1.2846705539979499E-7</v>
      </c>
      <c r="F7551" t="s">
        <v>274</v>
      </c>
      <c r="G7551">
        <v>0</v>
      </c>
      <c r="H7551" t="s">
        <v>13</v>
      </c>
    </row>
    <row r="7552" spans="1:9" x14ac:dyDescent="0.25">
      <c r="A7552" t="s">
        <v>16077</v>
      </c>
      <c r="B7552" t="s">
        <v>16078</v>
      </c>
      <c r="C7552">
        <v>481</v>
      </c>
      <c r="D7552">
        <v>10</v>
      </c>
      <c r="E7552" s="1">
        <v>8.9386498694018898E-29</v>
      </c>
      <c r="F7552" t="s">
        <v>490</v>
      </c>
      <c r="G7552">
        <v>7</v>
      </c>
      <c r="H7552" t="s">
        <v>3150</v>
      </c>
      <c r="I7552" s="3" t="s">
        <v>13</v>
      </c>
    </row>
    <row r="7553" spans="1:9" x14ac:dyDescent="0.25">
      <c r="A7553" t="s">
        <v>16079</v>
      </c>
      <c r="B7553" t="s">
        <v>14979</v>
      </c>
      <c r="C7553">
        <v>451</v>
      </c>
      <c r="D7553">
        <v>10</v>
      </c>
      <c r="E7553" s="1">
        <v>2.1602408248991401E-44</v>
      </c>
      <c r="F7553" t="s">
        <v>2029</v>
      </c>
      <c r="G7553">
        <v>2</v>
      </c>
      <c r="H7553" t="s">
        <v>16080</v>
      </c>
      <c r="I7553" s="3" t="s">
        <v>7129</v>
      </c>
    </row>
    <row r="7554" spans="1:9" x14ac:dyDescent="0.25">
      <c r="A7554" t="s">
        <v>16081</v>
      </c>
      <c r="B7554" t="s">
        <v>2952</v>
      </c>
      <c r="C7554">
        <v>463</v>
      </c>
      <c r="D7554">
        <v>10</v>
      </c>
      <c r="E7554" s="1">
        <v>1.33860576830237E-35</v>
      </c>
      <c r="F7554" t="s">
        <v>1940</v>
      </c>
      <c r="G7554">
        <v>2</v>
      </c>
      <c r="H7554" t="s">
        <v>33</v>
      </c>
      <c r="I7554" s="3" t="s">
        <v>13</v>
      </c>
    </row>
    <row r="7555" spans="1:9" x14ac:dyDescent="0.25">
      <c r="A7555" t="s">
        <v>16082</v>
      </c>
      <c r="B7555" t="s">
        <v>16083</v>
      </c>
      <c r="C7555">
        <v>453</v>
      </c>
      <c r="D7555">
        <v>10</v>
      </c>
      <c r="E7555" s="1">
        <v>3.2977341512002599E-45</v>
      </c>
      <c r="F7555" t="s">
        <v>918</v>
      </c>
      <c r="G7555">
        <v>0</v>
      </c>
      <c r="H7555" t="s">
        <v>13</v>
      </c>
    </row>
    <row r="7556" spans="1:9" x14ac:dyDescent="0.25">
      <c r="A7556" t="s">
        <v>16084</v>
      </c>
      <c r="B7556" t="s">
        <v>18</v>
      </c>
      <c r="C7556">
        <v>304</v>
      </c>
      <c r="D7556">
        <v>0</v>
      </c>
      <c r="G7556">
        <v>0</v>
      </c>
      <c r="H7556" t="s">
        <v>13</v>
      </c>
    </row>
    <row r="7557" spans="1:9" x14ac:dyDescent="0.25">
      <c r="A7557" t="s">
        <v>16085</v>
      </c>
      <c r="B7557" t="s">
        <v>16086</v>
      </c>
      <c r="C7557">
        <v>466</v>
      </c>
      <c r="D7557">
        <v>10</v>
      </c>
      <c r="E7557" s="1">
        <v>6.5674390602369203E-21</v>
      </c>
      <c r="F7557" t="s">
        <v>738</v>
      </c>
      <c r="G7557">
        <v>7</v>
      </c>
      <c r="H7557" t="s">
        <v>16087</v>
      </c>
      <c r="I7557" s="3" t="s">
        <v>13</v>
      </c>
    </row>
    <row r="7558" spans="1:9" x14ac:dyDescent="0.25">
      <c r="A7558" t="s">
        <v>16088</v>
      </c>
      <c r="B7558" t="s">
        <v>16089</v>
      </c>
      <c r="C7558">
        <v>485</v>
      </c>
      <c r="D7558">
        <v>10</v>
      </c>
      <c r="E7558" s="1">
        <v>3.3050919300734399E-63</v>
      </c>
      <c r="F7558" t="s">
        <v>846</v>
      </c>
      <c r="G7558">
        <v>3</v>
      </c>
      <c r="H7558" t="s">
        <v>16090</v>
      </c>
      <c r="I7558" s="3" t="s">
        <v>885</v>
      </c>
    </row>
    <row r="7559" spans="1:9" x14ac:dyDescent="0.25">
      <c r="A7559" t="s">
        <v>16091</v>
      </c>
      <c r="B7559" t="s">
        <v>16092</v>
      </c>
      <c r="C7559">
        <v>477</v>
      </c>
      <c r="D7559">
        <v>10</v>
      </c>
      <c r="E7559" s="1">
        <v>9.3642048813550299E-66</v>
      </c>
      <c r="F7559" t="s">
        <v>814</v>
      </c>
      <c r="G7559">
        <v>12</v>
      </c>
      <c r="H7559" t="s">
        <v>16093</v>
      </c>
      <c r="I7559" s="3" t="s">
        <v>16094</v>
      </c>
    </row>
    <row r="7560" spans="1:9" x14ac:dyDescent="0.25">
      <c r="A7560" t="s">
        <v>16095</v>
      </c>
      <c r="B7560" t="s">
        <v>16096</v>
      </c>
      <c r="C7560">
        <v>529</v>
      </c>
      <c r="D7560">
        <v>10</v>
      </c>
      <c r="E7560" s="1">
        <v>3.0184172202515102E-26</v>
      </c>
      <c r="F7560" t="s">
        <v>591</v>
      </c>
      <c r="G7560">
        <v>10</v>
      </c>
      <c r="H7560" t="s">
        <v>16097</v>
      </c>
      <c r="I7560" s="3" t="s">
        <v>13</v>
      </c>
    </row>
    <row r="7561" spans="1:9" x14ac:dyDescent="0.25">
      <c r="A7561" t="s">
        <v>16098</v>
      </c>
      <c r="B7561" t="s">
        <v>16099</v>
      </c>
      <c r="C7561">
        <v>437</v>
      </c>
      <c r="D7561">
        <v>10</v>
      </c>
      <c r="E7561" s="1">
        <v>5.3404511535048601E-48</v>
      </c>
      <c r="F7561" t="s">
        <v>282</v>
      </c>
      <c r="G7561">
        <v>12</v>
      </c>
      <c r="H7561" t="s">
        <v>16100</v>
      </c>
      <c r="I7561" s="3" t="s">
        <v>16101</v>
      </c>
    </row>
    <row r="7562" spans="1:9" x14ac:dyDescent="0.25">
      <c r="A7562" t="s">
        <v>16102</v>
      </c>
      <c r="B7562" t="s">
        <v>16103</v>
      </c>
      <c r="C7562">
        <v>473</v>
      </c>
      <c r="D7562">
        <v>10</v>
      </c>
      <c r="E7562" s="1">
        <v>1.2306425030058601E-49</v>
      </c>
      <c r="F7562" t="s">
        <v>45</v>
      </c>
      <c r="G7562">
        <v>5</v>
      </c>
      <c r="H7562" t="s">
        <v>16104</v>
      </c>
      <c r="I7562" s="3" t="s">
        <v>13</v>
      </c>
    </row>
    <row r="7563" spans="1:9" x14ac:dyDescent="0.25">
      <c r="A7563" t="s">
        <v>16105</v>
      </c>
      <c r="B7563" t="s">
        <v>1249</v>
      </c>
      <c r="C7563">
        <v>342</v>
      </c>
      <c r="D7563">
        <v>2</v>
      </c>
      <c r="E7563" s="1">
        <v>4.3120505726641702E-2</v>
      </c>
      <c r="F7563" t="s">
        <v>3607</v>
      </c>
      <c r="G7563">
        <v>4</v>
      </c>
      <c r="H7563" t="s">
        <v>16106</v>
      </c>
    </row>
    <row r="7564" spans="1:9" x14ac:dyDescent="0.25">
      <c r="A7564" t="s">
        <v>16107</v>
      </c>
      <c r="B7564" t="s">
        <v>5375</v>
      </c>
      <c r="C7564">
        <v>473</v>
      </c>
      <c r="D7564">
        <v>10</v>
      </c>
      <c r="E7564" s="1">
        <v>3.9907347586231701E-63</v>
      </c>
      <c r="F7564" t="s">
        <v>58</v>
      </c>
      <c r="G7564">
        <v>10</v>
      </c>
      <c r="H7564" t="s">
        <v>16108</v>
      </c>
      <c r="I7564" s="3" t="s">
        <v>16109</v>
      </c>
    </row>
    <row r="7565" spans="1:9" x14ac:dyDescent="0.25">
      <c r="A7565" t="s">
        <v>16110</v>
      </c>
      <c r="B7565" t="s">
        <v>16111</v>
      </c>
      <c r="C7565">
        <v>504</v>
      </c>
      <c r="D7565">
        <v>10</v>
      </c>
      <c r="E7565" s="1">
        <v>6.6443385005185403E-10</v>
      </c>
      <c r="F7565" t="s">
        <v>4378</v>
      </c>
      <c r="G7565">
        <v>1</v>
      </c>
      <c r="H7565" t="s">
        <v>4198</v>
      </c>
      <c r="I7565" s="3" t="s">
        <v>13</v>
      </c>
    </row>
    <row r="7566" spans="1:9" x14ac:dyDescent="0.25">
      <c r="A7566" t="s">
        <v>16112</v>
      </c>
      <c r="B7566" t="s">
        <v>11848</v>
      </c>
      <c r="C7566">
        <v>496</v>
      </c>
      <c r="D7566">
        <v>10</v>
      </c>
      <c r="E7566" s="1">
        <v>1.5952377647144599E-66</v>
      </c>
      <c r="F7566" t="s">
        <v>562</v>
      </c>
      <c r="G7566">
        <v>0</v>
      </c>
      <c r="H7566" t="s">
        <v>13</v>
      </c>
    </row>
    <row r="7567" spans="1:9" x14ac:dyDescent="0.25">
      <c r="A7567" t="s">
        <v>16113</v>
      </c>
      <c r="B7567" t="s">
        <v>16114</v>
      </c>
      <c r="C7567">
        <v>494</v>
      </c>
      <c r="D7567">
        <v>10</v>
      </c>
      <c r="E7567" s="1">
        <v>7.9723600213053399E-42</v>
      </c>
      <c r="F7567" t="s">
        <v>456</v>
      </c>
      <c r="G7567">
        <v>3</v>
      </c>
      <c r="H7567" t="s">
        <v>8801</v>
      </c>
      <c r="I7567" s="3" t="s">
        <v>8802</v>
      </c>
    </row>
    <row r="7568" spans="1:9" x14ac:dyDescent="0.25">
      <c r="A7568" t="s">
        <v>16115</v>
      </c>
      <c r="B7568" t="s">
        <v>18</v>
      </c>
      <c r="C7568">
        <v>503</v>
      </c>
      <c r="D7568">
        <v>0</v>
      </c>
      <c r="G7568">
        <v>0</v>
      </c>
      <c r="H7568" t="s">
        <v>13</v>
      </c>
    </row>
    <row r="7569" spans="1:9" x14ac:dyDescent="0.25">
      <c r="A7569" t="s">
        <v>16116</v>
      </c>
      <c r="B7569" t="s">
        <v>16117</v>
      </c>
      <c r="C7569">
        <v>375</v>
      </c>
      <c r="D7569">
        <v>10</v>
      </c>
      <c r="E7569" s="1">
        <v>2.59732772881388E-6</v>
      </c>
      <c r="F7569" t="s">
        <v>3457</v>
      </c>
      <c r="G7569">
        <v>6</v>
      </c>
      <c r="H7569" t="s">
        <v>13554</v>
      </c>
      <c r="I7569" s="3" t="s">
        <v>515</v>
      </c>
    </row>
    <row r="7570" spans="1:9" x14ac:dyDescent="0.25">
      <c r="A7570" t="s">
        <v>16118</v>
      </c>
      <c r="B7570" t="s">
        <v>2186</v>
      </c>
      <c r="C7570">
        <v>376</v>
      </c>
      <c r="D7570">
        <v>10</v>
      </c>
      <c r="E7570" s="1">
        <v>1.8725003189270301E-21</v>
      </c>
      <c r="F7570" t="s">
        <v>2264</v>
      </c>
      <c r="G7570">
        <v>0</v>
      </c>
      <c r="H7570" t="s">
        <v>13</v>
      </c>
    </row>
    <row r="7571" spans="1:9" x14ac:dyDescent="0.25">
      <c r="A7571" t="s">
        <v>16119</v>
      </c>
      <c r="B7571" t="s">
        <v>16120</v>
      </c>
      <c r="C7571">
        <v>514</v>
      </c>
      <c r="D7571">
        <v>10</v>
      </c>
      <c r="E7571" s="1">
        <v>2.1806965990995399E-48</v>
      </c>
      <c r="F7571" t="s">
        <v>197</v>
      </c>
      <c r="G7571">
        <v>8</v>
      </c>
      <c r="H7571" t="s">
        <v>16121</v>
      </c>
      <c r="I7571" s="3" t="s">
        <v>13</v>
      </c>
    </row>
    <row r="7572" spans="1:9" x14ac:dyDescent="0.25">
      <c r="A7572" t="s">
        <v>16122</v>
      </c>
      <c r="B7572" t="s">
        <v>16123</v>
      </c>
      <c r="C7572">
        <v>510</v>
      </c>
      <c r="D7572">
        <v>10</v>
      </c>
      <c r="E7572" s="1">
        <v>5.1678895182814998E-19</v>
      </c>
      <c r="F7572" t="s">
        <v>795</v>
      </c>
      <c r="G7572">
        <v>4</v>
      </c>
      <c r="H7572" t="s">
        <v>14458</v>
      </c>
      <c r="I7572" s="3" t="s">
        <v>13</v>
      </c>
    </row>
    <row r="7573" spans="1:9" x14ac:dyDescent="0.25">
      <c r="A7573" t="s">
        <v>16124</v>
      </c>
      <c r="B7573" t="s">
        <v>9965</v>
      </c>
      <c r="C7573">
        <v>515</v>
      </c>
      <c r="D7573">
        <v>10</v>
      </c>
      <c r="E7573" s="1">
        <v>6.59642344411361E-29</v>
      </c>
      <c r="F7573" t="s">
        <v>2010</v>
      </c>
      <c r="G7573">
        <v>12</v>
      </c>
      <c r="H7573" t="s">
        <v>16125</v>
      </c>
      <c r="I7573" s="3" t="s">
        <v>9967</v>
      </c>
    </row>
    <row r="7574" spans="1:9" x14ac:dyDescent="0.25">
      <c r="A7574" t="s">
        <v>16126</v>
      </c>
      <c r="B7574" t="s">
        <v>6768</v>
      </c>
      <c r="C7574">
        <v>492</v>
      </c>
      <c r="D7574">
        <v>10</v>
      </c>
      <c r="E7574" s="1">
        <v>9.0260477076802403E-6</v>
      </c>
      <c r="F7574" t="s">
        <v>2155</v>
      </c>
      <c r="G7574">
        <v>2</v>
      </c>
      <c r="H7574" t="s">
        <v>6769</v>
      </c>
      <c r="I7574" s="3" t="s">
        <v>13</v>
      </c>
    </row>
    <row r="7575" spans="1:9" x14ac:dyDescent="0.25">
      <c r="A7575" t="s">
        <v>16127</v>
      </c>
      <c r="B7575" t="s">
        <v>2563</v>
      </c>
      <c r="C7575">
        <v>478</v>
      </c>
      <c r="D7575">
        <v>10</v>
      </c>
      <c r="E7575" s="1">
        <v>6.9689546889818002E-9</v>
      </c>
      <c r="F7575" t="s">
        <v>1446</v>
      </c>
      <c r="G7575">
        <v>4</v>
      </c>
      <c r="H7575" t="s">
        <v>14497</v>
      </c>
      <c r="I7575" s="3" t="s">
        <v>13</v>
      </c>
    </row>
    <row r="7576" spans="1:9" x14ac:dyDescent="0.25">
      <c r="A7576" t="s">
        <v>16128</v>
      </c>
      <c r="B7576" t="s">
        <v>18</v>
      </c>
      <c r="C7576">
        <v>211</v>
      </c>
      <c r="D7576">
        <v>0</v>
      </c>
      <c r="G7576">
        <v>0</v>
      </c>
      <c r="H7576" t="s">
        <v>13</v>
      </c>
    </row>
    <row r="7577" spans="1:9" x14ac:dyDescent="0.25">
      <c r="A7577" t="s">
        <v>16129</v>
      </c>
      <c r="B7577" t="s">
        <v>16130</v>
      </c>
      <c r="C7577">
        <v>349</v>
      </c>
      <c r="D7577">
        <v>10</v>
      </c>
      <c r="E7577" s="1">
        <v>1.81981033126675</v>
      </c>
      <c r="F7577" t="s">
        <v>1899</v>
      </c>
      <c r="G7577">
        <v>3</v>
      </c>
      <c r="H7577" t="s">
        <v>405</v>
      </c>
    </row>
    <row r="7578" spans="1:9" x14ac:dyDescent="0.25">
      <c r="A7578" t="s">
        <v>16131</v>
      </c>
      <c r="B7578" t="s">
        <v>18</v>
      </c>
      <c r="C7578">
        <v>396</v>
      </c>
      <c r="D7578">
        <v>0</v>
      </c>
      <c r="G7578">
        <v>0</v>
      </c>
      <c r="H7578" t="s">
        <v>13</v>
      </c>
    </row>
    <row r="7579" spans="1:9" x14ac:dyDescent="0.25">
      <c r="A7579" t="s">
        <v>16132</v>
      </c>
      <c r="B7579" t="s">
        <v>1470</v>
      </c>
      <c r="C7579">
        <v>501</v>
      </c>
      <c r="D7579">
        <v>10</v>
      </c>
      <c r="E7579" s="1">
        <v>1.6693708900075599E-42</v>
      </c>
      <c r="F7579" t="s">
        <v>274</v>
      </c>
      <c r="G7579">
        <v>5</v>
      </c>
      <c r="H7579" t="s">
        <v>16133</v>
      </c>
      <c r="I7579" s="3" t="s">
        <v>318</v>
      </c>
    </row>
    <row r="7580" spans="1:9" x14ac:dyDescent="0.25">
      <c r="A7580" t="s">
        <v>16134</v>
      </c>
      <c r="B7580" t="s">
        <v>11587</v>
      </c>
      <c r="C7580">
        <v>433</v>
      </c>
      <c r="D7580">
        <v>10</v>
      </c>
      <c r="E7580" s="1">
        <v>1.9964826928907998E-3</v>
      </c>
      <c r="F7580" t="s">
        <v>2681</v>
      </c>
      <c r="G7580">
        <v>1</v>
      </c>
      <c r="H7580" t="s">
        <v>4858</v>
      </c>
      <c r="I7580" s="3" t="s">
        <v>13</v>
      </c>
    </row>
    <row r="7581" spans="1:9" x14ac:dyDescent="0.25">
      <c r="A7581" t="s">
        <v>16135</v>
      </c>
      <c r="B7581" t="s">
        <v>16136</v>
      </c>
      <c r="C7581">
        <v>456</v>
      </c>
      <c r="D7581">
        <v>10</v>
      </c>
      <c r="E7581" s="1">
        <v>7.3775220110851403E-75</v>
      </c>
      <c r="F7581" t="s">
        <v>218</v>
      </c>
      <c r="G7581">
        <v>7</v>
      </c>
      <c r="H7581" t="s">
        <v>16137</v>
      </c>
      <c r="I7581" s="3" t="s">
        <v>660</v>
      </c>
    </row>
    <row r="7582" spans="1:9" x14ac:dyDescent="0.25">
      <c r="A7582" t="s">
        <v>16138</v>
      </c>
      <c r="B7582" t="s">
        <v>1066</v>
      </c>
      <c r="C7582">
        <v>441</v>
      </c>
      <c r="D7582">
        <v>4</v>
      </c>
      <c r="E7582" s="1">
        <v>4.31809815476858E-11</v>
      </c>
      <c r="F7582" t="s">
        <v>16139</v>
      </c>
      <c r="G7582">
        <v>0</v>
      </c>
      <c r="H7582" t="s">
        <v>13</v>
      </c>
    </row>
    <row r="7583" spans="1:9" x14ac:dyDescent="0.25">
      <c r="A7583" t="s">
        <v>16140</v>
      </c>
      <c r="B7583" t="s">
        <v>1736</v>
      </c>
      <c r="C7583">
        <v>465</v>
      </c>
      <c r="D7583">
        <v>10</v>
      </c>
      <c r="E7583" s="1">
        <v>1.15926199514577E-17</v>
      </c>
      <c r="F7583" t="s">
        <v>490</v>
      </c>
      <c r="G7583">
        <v>7</v>
      </c>
      <c r="H7583" t="s">
        <v>16141</v>
      </c>
      <c r="I7583" s="3" t="s">
        <v>13</v>
      </c>
    </row>
    <row r="7584" spans="1:9" x14ac:dyDescent="0.25">
      <c r="A7584" t="s">
        <v>16142</v>
      </c>
      <c r="B7584" t="s">
        <v>13956</v>
      </c>
      <c r="C7584">
        <v>490</v>
      </c>
      <c r="D7584">
        <v>10</v>
      </c>
      <c r="E7584" s="1">
        <v>1.12601910050805E-48</v>
      </c>
      <c r="F7584" t="s">
        <v>103</v>
      </c>
      <c r="G7584">
        <v>1</v>
      </c>
      <c r="H7584" t="s">
        <v>4198</v>
      </c>
      <c r="I7584" s="3" t="s">
        <v>13</v>
      </c>
    </row>
    <row r="7585" spans="1:9" x14ac:dyDescent="0.25">
      <c r="A7585" t="s">
        <v>16143</v>
      </c>
      <c r="B7585" t="s">
        <v>7521</v>
      </c>
      <c r="C7585">
        <v>474</v>
      </c>
      <c r="D7585">
        <v>10</v>
      </c>
      <c r="E7585" s="1">
        <v>9.8100263969045499E-60</v>
      </c>
      <c r="F7585" t="s">
        <v>1432</v>
      </c>
      <c r="G7585">
        <v>10</v>
      </c>
      <c r="H7585" t="s">
        <v>7522</v>
      </c>
      <c r="I7585" s="3" t="s">
        <v>13</v>
      </c>
    </row>
    <row r="7586" spans="1:9" x14ac:dyDescent="0.25">
      <c r="A7586" t="s">
        <v>16144</v>
      </c>
      <c r="B7586" t="s">
        <v>1677</v>
      </c>
      <c r="C7586">
        <v>498</v>
      </c>
      <c r="D7586">
        <v>10</v>
      </c>
      <c r="E7586" s="1">
        <v>1.97384872552234E-29</v>
      </c>
      <c r="F7586" t="s">
        <v>6017</v>
      </c>
      <c r="G7586">
        <v>3</v>
      </c>
      <c r="H7586" t="s">
        <v>16145</v>
      </c>
      <c r="I7586" s="3" t="s">
        <v>13</v>
      </c>
    </row>
    <row r="7587" spans="1:9" x14ac:dyDescent="0.25">
      <c r="A7587" t="s">
        <v>16146</v>
      </c>
      <c r="B7587" t="s">
        <v>5915</v>
      </c>
      <c r="C7587">
        <v>348</v>
      </c>
      <c r="D7587">
        <v>10</v>
      </c>
      <c r="E7587" s="1">
        <v>2.79823435561446E-25</v>
      </c>
      <c r="F7587" t="s">
        <v>288</v>
      </c>
      <c r="G7587">
        <v>2</v>
      </c>
      <c r="H7587" t="s">
        <v>4343</v>
      </c>
      <c r="I7587" s="3" t="s">
        <v>73</v>
      </c>
    </row>
    <row r="7588" spans="1:9" x14ac:dyDescent="0.25">
      <c r="A7588" t="s">
        <v>16147</v>
      </c>
      <c r="B7588" t="s">
        <v>18</v>
      </c>
      <c r="C7588">
        <v>354</v>
      </c>
      <c r="D7588">
        <v>0</v>
      </c>
      <c r="G7588">
        <v>0</v>
      </c>
      <c r="H7588" t="s">
        <v>13</v>
      </c>
    </row>
    <row r="7589" spans="1:9" x14ac:dyDescent="0.25">
      <c r="A7589" t="s">
        <v>16148</v>
      </c>
      <c r="B7589" t="s">
        <v>1066</v>
      </c>
      <c r="C7589">
        <v>404</v>
      </c>
      <c r="D7589">
        <v>2</v>
      </c>
      <c r="E7589" s="1">
        <v>9352.7580062832803</v>
      </c>
      <c r="F7589" t="s">
        <v>8776</v>
      </c>
      <c r="G7589">
        <v>0</v>
      </c>
      <c r="H7589" t="s">
        <v>13</v>
      </c>
    </row>
    <row r="7590" spans="1:9" x14ac:dyDescent="0.25">
      <c r="A7590" t="s">
        <v>16149</v>
      </c>
      <c r="B7590" t="s">
        <v>16150</v>
      </c>
      <c r="C7590">
        <v>455</v>
      </c>
      <c r="D7590">
        <v>10</v>
      </c>
      <c r="E7590" s="1">
        <v>4.5617954797821803E-22</v>
      </c>
      <c r="F7590" t="s">
        <v>3473</v>
      </c>
      <c r="G7590">
        <v>4</v>
      </c>
      <c r="H7590" t="s">
        <v>16151</v>
      </c>
      <c r="I7590" s="3" t="s">
        <v>1872</v>
      </c>
    </row>
    <row r="7591" spans="1:9" x14ac:dyDescent="0.25">
      <c r="A7591" t="s">
        <v>16152</v>
      </c>
      <c r="B7591" t="s">
        <v>16153</v>
      </c>
      <c r="C7591">
        <v>461</v>
      </c>
      <c r="D7591">
        <v>10</v>
      </c>
      <c r="E7591" s="1">
        <v>2.44178323116638E-28</v>
      </c>
      <c r="F7591" t="s">
        <v>982</v>
      </c>
      <c r="G7591">
        <v>4</v>
      </c>
      <c r="H7591" t="s">
        <v>16154</v>
      </c>
      <c r="I7591" s="3" t="s">
        <v>13</v>
      </c>
    </row>
    <row r="7592" spans="1:9" x14ac:dyDescent="0.25">
      <c r="A7592" t="s">
        <v>16155</v>
      </c>
      <c r="B7592" t="s">
        <v>175</v>
      </c>
      <c r="C7592">
        <v>506</v>
      </c>
      <c r="D7592">
        <v>10</v>
      </c>
      <c r="E7592" s="1">
        <v>1.80942634716123E-7</v>
      </c>
      <c r="F7592" t="s">
        <v>197</v>
      </c>
      <c r="G7592">
        <v>0</v>
      </c>
      <c r="H7592" t="s">
        <v>13</v>
      </c>
    </row>
    <row r="7593" spans="1:9" x14ac:dyDescent="0.25">
      <c r="A7593" t="s">
        <v>16156</v>
      </c>
      <c r="B7593" t="s">
        <v>10954</v>
      </c>
      <c r="C7593">
        <v>476</v>
      </c>
      <c r="D7593">
        <v>10</v>
      </c>
      <c r="E7593" s="1">
        <v>4.6474065651134704E-65</v>
      </c>
      <c r="F7593" t="s">
        <v>143</v>
      </c>
      <c r="G7593">
        <v>6</v>
      </c>
      <c r="H7593" t="s">
        <v>16157</v>
      </c>
      <c r="I7593" s="3" t="s">
        <v>480</v>
      </c>
    </row>
    <row r="7594" spans="1:9" x14ac:dyDescent="0.25">
      <c r="A7594" t="s">
        <v>16158</v>
      </c>
      <c r="B7594" t="s">
        <v>7067</v>
      </c>
      <c r="C7594">
        <v>460</v>
      </c>
      <c r="D7594">
        <v>10</v>
      </c>
      <c r="E7594" s="1">
        <v>3.5014800260022301E-51</v>
      </c>
      <c r="F7594" t="s">
        <v>41</v>
      </c>
      <c r="G7594">
        <v>4</v>
      </c>
      <c r="H7594" t="s">
        <v>3433</v>
      </c>
      <c r="I7594" s="3" t="s">
        <v>2539</v>
      </c>
    </row>
    <row r="7595" spans="1:9" x14ac:dyDescent="0.25">
      <c r="A7595" t="s">
        <v>16159</v>
      </c>
      <c r="B7595" t="s">
        <v>18</v>
      </c>
      <c r="C7595">
        <v>480</v>
      </c>
      <c r="D7595">
        <v>0</v>
      </c>
      <c r="G7595">
        <v>0</v>
      </c>
      <c r="H7595" t="s">
        <v>13</v>
      </c>
    </row>
    <row r="7596" spans="1:9" x14ac:dyDescent="0.25">
      <c r="A7596" t="s">
        <v>16160</v>
      </c>
      <c r="B7596" t="s">
        <v>18</v>
      </c>
      <c r="C7596">
        <v>518</v>
      </c>
      <c r="D7596">
        <v>0</v>
      </c>
      <c r="G7596">
        <v>0</v>
      </c>
      <c r="H7596" t="s">
        <v>13</v>
      </c>
    </row>
    <row r="7597" spans="1:9" x14ac:dyDescent="0.25">
      <c r="A7597" t="s">
        <v>16161</v>
      </c>
      <c r="B7597" t="s">
        <v>16162</v>
      </c>
      <c r="C7597">
        <v>467</v>
      </c>
      <c r="D7597">
        <v>4</v>
      </c>
      <c r="E7597" s="1">
        <v>3.6204281403250699E-3</v>
      </c>
      <c r="F7597" t="s">
        <v>7762</v>
      </c>
      <c r="G7597">
        <v>3</v>
      </c>
      <c r="H7597" t="s">
        <v>16163</v>
      </c>
    </row>
    <row r="7598" spans="1:9" x14ac:dyDescent="0.25">
      <c r="A7598" t="s">
        <v>16164</v>
      </c>
      <c r="B7598" t="s">
        <v>18</v>
      </c>
      <c r="C7598">
        <v>286</v>
      </c>
      <c r="D7598">
        <v>0</v>
      </c>
      <c r="G7598">
        <v>0</v>
      </c>
      <c r="H7598" t="s">
        <v>13</v>
      </c>
    </row>
    <row r="7599" spans="1:9" x14ac:dyDescent="0.25">
      <c r="A7599" t="s">
        <v>16165</v>
      </c>
      <c r="B7599" t="s">
        <v>18</v>
      </c>
      <c r="C7599">
        <v>256</v>
      </c>
      <c r="D7599">
        <v>0</v>
      </c>
      <c r="G7599">
        <v>0</v>
      </c>
      <c r="H7599" t="s">
        <v>13</v>
      </c>
    </row>
    <row r="7600" spans="1:9" x14ac:dyDescent="0.25">
      <c r="A7600" t="s">
        <v>16166</v>
      </c>
      <c r="B7600" t="s">
        <v>16167</v>
      </c>
      <c r="C7600">
        <v>499</v>
      </c>
      <c r="D7600">
        <v>10</v>
      </c>
      <c r="E7600" s="1">
        <v>8.6245351495343607E-68</v>
      </c>
      <c r="F7600" t="s">
        <v>272</v>
      </c>
      <c r="G7600">
        <v>26</v>
      </c>
      <c r="H7600" t="s">
        <v>16168</v>
      </c>
      <c r="I7600" s="3" t="s">
        <v>1945</v>
      </c>
    </row>
    <row r="7601" spans="1:9" x14ac:dyDescent="0.25">
      <c r="A7601" t="s">
        <v>16169</v>
      </c>
      <c r="B7601" t="s">
        <v>16170</v>
      </c>
      <c r="C7601">
        <v>502</v>
      </c>
      <c r="D7601">
        <v>10</v>
      </c>
      <c r="E7601" s="1">
        <v>2.7217853562435801E-32</v>
      </c>
      <c r="F7601" t="s">
        <v>2264</v>
      </c>
      <c r="G7601">
        <v>1</v>
      </c>
      <c r="H7601" t="s">
        <v>624</v>
      </c>
      <c r="I7601" s="3" t="s">
        <v>13</v>
      </c>
    </row>
    <row r="7602" spans="1:9" x14ac:dyDescent="0.25">
      <c r="A7602" t="s">
        <v>16171</v>
      </c>
      <c r="B7602" t="s">
        <v>16172</v>
      </c>
      <c r="C7602">
        <v>477</v>
      </c>
      <c r="D7602">
        <v>10</v>
      </c>
      <c r="E7602" s="1">
        <v>6.28855350957926E-17</v>
      </c>
      <c r="F7602" t="s">
        <v>5101</v>
      </c>
      <c r="G7602">
        <v>1</v>
      </c>
      <c r="H7602" t="s">
        <v>4582</v>
      </c>
      <c r="I7602" s="3" t="s">
        <v>13</v>
      </c>
    </row>
    <row r="7603" spans="1:9" x14ac:dyDescent="0.25">
      <c r="A7603" t="s">
        <v>16173</v>
      </c>
      <c r="B7603" t="s">
        <v>11107</v>
      </c>
      <c r="C7603">
        <v>497</v>
      </c>
      <c r="D7603">
        <v>10</v>
      </c>
      <c r="E7603" s="1">
        <v>2.0887063151113499E-18</v>
      </c>
      <c r="F7603" t="s">
        <v>16174</v>
      </c>
      <c r="G7603">
        <v>1</v>
      </c>
      <c r="H7603" t="s">
        <v>837</v>
      </c>
      <c r="I7603" s="3" t="s">
        <v>13</v>
      </c>
    </row>
    <row r="7604" spans="1:9" x14ac:dyDescent="0.25">
      <c r="A7604" t="s">
        <v>16175</v>
      </c>
      <c r="B7604" t="s">
        <v>18</v>
      </c>
      <c r="C7604">
        <v>447</v>
      </c>
      <c r="D7604">
        <v>0</v>
      </c>
      <c r="G7604">
        <v>0</v>
      </c>
      <c r="H7604" t="s">
        <v>13</v>
      </c>
    </row>
    <row r="7605" spans="1:9" x14ac:dyDescent="0.25">
      <c r="A7605" t="s">
        <v>16176</v>
      </c>
      <c r="B7605" t="s">
        <v>16177</v>
      </c>
      <c r="C7605">
        <v>488</v>
      </c>
      <c r="D7605">
        <v>6</v>
      </c>
      <c r="E7605" s="1">
        <v>678.85076821876896</v>
      </c>
      <c r="F7605" s="2">
        <v>623333333333333</v>
      </c>
      <c r="G7605">
        <v>1</v>
      </c>
      <c r="H7605" t="s">
        <v>1726</v>
      </c>
      <c r="I7605" s="3" t="s">
        <v>13</v>
      </c>
    </row>
    <row r="7606" spans="1:9" x14ac:dyDescent="0.25">
      <c r="A7606" t="s">
        <v>16178</v>
      </c>
      <c r="B7606" t="s">
        <v>18</v>
      </c>
      <c r="C7606">
        <v>250</v>
      </c>
      <c r="D7606">
        <v>0</v>
      </c>
      <c r="G7606">
        <v>0</v>
      </c>
      <c r="H7606" t="s">
        <v>13</v>
      </c>
    </row>
    <row r="7607" spans="1:9" x14ac:dyDescent="0.25">
      <c r="A7607" t="s">
        <v>16179</v>
      </c>
      <c r="B7607" t="s">
        <v>18</v>
      </c>
      <c r="C7607">
        <v>463</v>
      </c>
      <c r="D7607">
        <v>0</v>
      </c>
      <c r="G7607">
        <v>0</v>
      </c>
      <c r="H7607" t="s">
        <v>13</v>
      </c>
    </row>
    <row r="7608" spans="1:9" x14ac:dyDescent="0.25">
      <c r="A7608" t="s">
        <v>16180</v>
      </c>
      <c r="B7608" t="s">
        <v>16181</v>
      </c>
      <c r="C7608">
        <v>496</v>
      </c>
      <c r="D7608">
        <v>10</v>
      </c>
      <c r="E7608" s="1">
        <v>3.8984102191020502E-44</v>
      </c>
      <c r="F7608" t="s">
        <v>413</v>
      </c>
      <c r="G7608">
        <v>0</v>
      </c>
      <c r="H7608" t="s">
        <v>13</v>
      </c>
    </row>
    <row r="7609" spans="1:9" x14ac:dyDescent="0.25">
      <c r="A7609" t="s">
        <v>16182</v>
      </c>
      <c r="B7609" t="s">
        <v>16183</v>
      </c>
      <c r="C7609">
        <v>426</v>
      </c>
      <c r="D7609">
        <v>10</v>
      </c>
      <c r="E7609" s="1">
        <v>4.9441866554556797E-14</v>
      </c>
      <c r="F7609" t="s">
        <v>382</v>
      </c>
      <c r="G7609">
        <v>6</v>
      </c>
      <c r="H7609" t="s">
        <v>16184</v>
      </c>
      <c r="I7609" s="3" t="s">
        <v>16185</v>
      </c>
    </row>
    <row r="7610" spans="1:9" x14ac:dyDescent="0.25">
      <c r="A7610" t="s">
        <v>16186</v>
      </c>
      <c r="B7610" t="s">
        <v>16187</v>
      </c>
      <c r="C7610">
        <v>386</v>
      </c>
      <c r="D7610">
        <v>10</v>
      </c>
      <c r="E7610" s="1">
        <v>1.9907143948708701E-2</v>
      </c>
      <c r="F7610" t="s">
        <v>1697</v>
      </c>
      <c r="G7610">
        <v>7</v>
      </c>
      <c r="H7610" t="s">
        <v>16188</v>
      </c>
      <c r="I7610" s="3" t="s">
        <v>13</v>
      </c>
    </row>
    <row r="7611" spans="1:9" x14ac:dyDescent="0.25">
      <c r="A7611" t="s">
        <v>16189</v>
      </c>
      <c r="B7611" t="s">
        <v>16190</v>
      </c>
      <c r="C7611">
        <v>475</v>
      </c>
      <c r="D7611">
        <v>10</v>
      </c>
      <c r="E7611" s="1">
        <v>7.2199801039515503E-42</v>
      </c>
      <c r="F7611" t="s">
        <v>5854</v>
      </c>
      <c r="G7611">
        <v>2</v>
      </c>
      <c r="H7611" t="s">
        <v>3478</v>
      </c>
      <c r="I7611" s="3" t="s">
        <v>13</v>
      </c>
    </row>
    <row r="7612" spans="1:9" x14ac:dyDescent="0.25">
      <c r="A7612" t="s">
        <v>16191</v>
      </c>
      <c r="B7612" t="s">
        <v>16192</v>
      </c>
      <c r="C7612">
        <v>485</v>
      </c>
      <c r="D7612">
        <v>4</v>
      </c>
      <c r="E7612" s="1">
        <v>2.04751605723404E-2</v>
      </c>
      <c r="F7612" t="s">
        <v>6577</v>
      </c>
      <c r="G7612">
        <v>3</v>
      </c>
      <c r="H7612" t="s">
        <v>16193</v>
      </c>
      <c r="I7612" s="3" t="s">
        <v>10273</v>
      </c>
    </row>
    <row r="7613" spans="1:9" x14ac:dyDescent="0.25">
      <c r="A7613" t="s">
        <v>16194</v>
      </c>
      <c r="B7613" t="s">
        <v>7732</v>
      </c>
      <c r="C7613">
        <v>510</v>
      </c>
      <c r="D7613">
        <v>10</v>
      </c>
      <c r="E7613" s="1">
        <v>2.1362659246090899E-72</v>
      </c>
      <c r="F7613" t="s">
        <v>303</v>
      </c>
      <c r="G7613">
        <v>4</v>
      </c>
      <c r="H7613" t="s">
        <v>16195</v>
      </c>
      <c r="I7613" s="3" t="s">
        <v>13</v>
      </c>
    </row>
    <row r="7614" spans="1:9" x14ac:dyDescent="0.25">
      <c r="A7614" t="s">
        <v>16196</v>
      </c>
      <c r="B7614" t="s">
        <v>18</v>
      </c>
      <c r="C7614">
        <v>201</v>
      </c>
      <c r="D7614">
        <v>0</v>
      </c>
      <c r="G7614">
        <v>0</v>
      </c>
      <c r="H7614" t="s">
        <v>13</v>
      </c>
    </row>
    <row r="7615" spans="1:9" x14ac:dyDescent="0.25">
      <c r="A7615" t="s">
        <v>16197</v>
      </c>
      <c r="B7615" t="s">
        <v>16198</v>
      </c>
      <c r="C7615">
        <v>513</v>
      </c>
      <c r="D7615">
        <v>10</v>
      </c>
      <c r="E7615" s="1">
        <v>3.38782196858842E-25</v>
      </c>
      <c r="F7615" t="s">
        <v>5301</v>
      </c>
      <c r="G7615">
        <v>4</v>
      </c>
      <c r="H7615" t="s">
        <v>10635</v>
      </c>
      <c r="I7615" s="3" t="s">
        <v>13</v>
      </c>
    </row>
    <row r="7616" spans="1:9" x14ac:dyDescent="0.25">
      <c r="A7616" t="s">
        <v>16199</v>
      </c>
      <c r="B7616" t="s">
        <v>3001</v>
      </c>
      <c r="C7616">
        <v>469</v>
      </c>
      <c r="D7616">
        <v>10</v>
      </c>
      <c r="E7616" s="1">
        <v>3.44220679644886E-62</v>
      </c>
      <c r="F7616" t="s">
        <v>139</v>
      </c>
      <c r="G7616">
        <v>10</v>
      </c>
      <c r="H7616" t="s">
        <v>3002</v>
      </c>
      <c r="I7616" s="3" t="s">
        <v>3003</v>
      </c>
    </row>
    <row r="7617" spans="1:9" x14ac:dyDescent="0.25">
      <c r="A7617" t="s">
        <v>16200</v>
      </c>
      <c r="B7617" t="s">
        <v>16201</v>
      </c>
      <c r="C7617">
        <v>475</v>
      </c>
      <c r="D7617">
        <v>10</v>
      </c>
      <c r="E7617" s="1">
        <v>5.0465978056673898E-11</v>
      </c>
      <c r="F7617" t="s">
        <v>1233</v>
      </c>
      <c r="G7617">
        <v>14</v>
      </c>
      <c r="H7617" t="s">
        <v>16202</v>
      </c>
      <c r="I7617" s="3" t="s">
        <v>515</v>
      </c>
    </row>
    <row r="7618" spans="1:9" x14ac:dyDescent="0.25">
      <c r="A7618" t="s">
        <v>16203</v>
      </c>
      <c r="B7618" t="s">
        <v>16204</v>
      </c>
      <c r="C7618">
        <v>487</v>
      </c>
      <c r="D7618">
        <v>2</v>
      </c>
      <c r="E7618" s="1">
        <v>1983.1805892596699</v>
      </c>
      <c r="F7618" t="s">
        <v>21</v>
      </c>
      <c r="G7618">
        <v>0</v>
      </c>
      <c r="H7618" t="s">
        <v>13</v>
      </c>
    </row>
    <row r="7619" spans="1:9" x14ac:dyDescent="0.25">
      <c r="A7619" t="s">
        <v>16205</v>
      </c>
      <c r="B7619" t="s">
        <v>16206</v>
      </c>
      <c r="C7619">
        <v>473</v>
      </c>
      <c r="D7619">
        <v>10</v>
      </c>
      <c r="E7619" s="1">
        <v>7.5637169735486706E-36</v>
      </c>
      <c r="F7619" t="s">
        <v>28</v>
      </c>
      <c r="G7619">
        <v>2</v>
      </c>
      <c r="H7619" t="s">
        <v>7740</v>
      </c>
      <c r="I7619" s="3" t="s">
        <v>13</v>
      </c>
    </row>
    <row r="7620" spans="1:9" x14ac:dyDescent="0.25">
      <c r="A7620" t="s">
        <v>16207</v>
      </c>
      <c r="B7620" t="s">
        <v>9999</v>
      </c>
      <c r="C7620">
        <v>333</v>
      </c>
      <c r="D7620">
        <v>10</v>
      </c>
      <c r="E7620" s="1">
        <v>3.8335859722304103E-4</v>
      </c>
      <c r="F7620" t="s">
        <v>1063</v>
      </c>
      <c r="G7620">
        <v>4</v>
      </c>
      <c r="H7620" t="s">
        <v>10000</v>
      </c>
      <c r="I7620" s="3" t="s">
        <v>13</v>
      </c>
    </row>
    <row r="7621" spans="1:9" x14ac:dyDescent="0.25">
      <c r="A7621" t="s">
        <v>16208</v>
      </c>
      <c r="B7621" t="s">
        <v>18</v>
      </c>
      <c r="C7621">
        <v>545</v>
      </c>
      <c r="D7621">
        <v>0</v>
      </c>
      <c r="G7621">
        <v>0</v>
      </c>
      <c r="H7621" t="s">
        <v>13</v>
      </c>
    </row>
    <row r="7622" spans="1:9" x14ac:dyDescent="0.25">
      <c r="A7622" t="s">
        <v>16209</v>
      </c>
      <c r="B7622" t="s">
        <v>16210</v>
      </c>
      <c r="C7622">
        <v>497</v>
      </c>
      <c r="D7622">
        <v>10</v>
      </c>
      <c r="E7622" s="1">
        <v>2.9427327870580401E-34</v>
      </c>
      <c r="F7622" t="s">
        <v>3724</v>
      </c>
      <c r="G7622">
        <v>4</v>
      </c>
      <c r="H7622" t="s">
        <v>16211</v>
      </c>
      <c r="I7622" s="3" t="s">
        <v>13</v>
      </c>
    </row>
    <row r="7623" spans="1:9" x14ac:dyDescent="0.25">
      <c r="A7623" t="s">
        <v>16212</v>
      </c>
      <c r="B7623" t="s">
        <v>18</v>
      </c>
      <c r="C7623">
        <v>248</v>
      </c>
      <c r="D7623">
        <v>0</v>
      </c>
      <c r="G7623">
        <v>0</v>
      </c>
      <c r="H7623" t="s">
        <v>13</v>
      </c>
    </row>
    <row r="7624" spans="1:9" x14ac:dyDescent="0.25">
      <c r="A7624" t="s">
        <v>16213</v>
      </c>
      <c r="B7624" t="s">
        <v>1585</v>
      </c>
      <c r="C7624">
        <v>514</v>
      </c>
      <c r="D7624">
        <v>7</v>
      </c>
      <c r="E7624" s="1">
        <v>9.8799404440813994E-18</v>
      </c>
      <c r="F7624" t="s">
        <v>2090</v>
      </c>
      <c r="G7624">
        <v>1</v>
      </c>
      <c r="H7624" t="s">
        <v>938</v>
      </c>
      <c r="I7624" s="3" t="s">
        <v>13</v>
      </c>
    </row>
    <row r="7625" spans="1:9" x14ac:dyDescent="0.25">
      <c r="A7625" t="s">
        <v>16214</v>
      </c>
      <c r="B7625" t="s">
        <v>16215</v>
      </c>
      <c r="C7625">
        <v>493</v>
      </c>
      <c r="D7625">
        <v>10</v>
      </c>
      <c r="E7625" s="1">
        <v>2.92750565463242E-44</v>
      </c>
      <c r="F7625" t="s">
        <v>806</v>
      </c>
      <c r="G7625">
        <v>2</v>
      </c>
      <c r="H7625" t="s">
        <v>16216</v>
      </c>
      <c r="I7625" s="3" t="s">
        <v>13</v>
      </c>
    </row>
    <row r="7626" spans="1:9" x14ac:dyDescent="0.25">
      <c r="A7626" t="s">
        <v>16217</v>
      </c>
      <c r="B7626" t="s">
        <v>175</v>
      </c>
      <c r="C7626">
        <v>419</v>
      </c>
      <c r="D7626">
        <v>10</v>
      </c>
      <c r="E7626" s="1">
        <v>9.5530229968367705E-18</v>
      </c>
      <c r="F7626" t="s">
        <v>12780</v>
      </c>
      <c r="G7626">
        <v>3</v>
      </c>
      <c r="H7626" t="s">
        <v>405</v>
      </c>
    </row>
    <row r="7627" spans="1:9" x14ac:dyDescent="0.25">
      <c r="A7627" t="s">
        <v>16218</v>
      </c>
      <c r="B7627" t="s">
        <v>18</v>
      </c>
      <c r="C7627">
        <v>249</v>
      </c>
      <c r="D7627">
        <v>0</v>
      </c>
      <c r="G7627">
        <v>0</v>
      </c>
      <c r="H7627" t="s">
        <v>13</v>
      </c>
    </row>
    <row r="7628" spans="1:9" x14ac:dyDescent="0.25">
      <c r="A7628" t="s">
        <v>16219</v>
      </c>
      <c r="B7628" t="s">
        <v>16220</v>
      </c>
      <c r="C7628">
        <v>533</v>
      </c>
      <c r="D7628">
        <v>3</v>
      </c>
      <c r="E7628" s="1">
        <v>1135.2899518474301</v>
      </c>
      <c r="F7628" s="2">
        <v>86333333333333.297</v>
      </c>
      <c r="G7628">
        <v>2</v>
      </c>
      <c r="H7628" t="s">
        <v>16221</v>
      </c>
      <c r="I7628" s="3" t="s">
        <v>3596</v>
      </c>
    </row>
    <row r="7629" spans="1:9" x14ac:dyDescent="0.25">
      <c r="A7629" t="s">
        <v>16222</v>
      </c>
      <c r="B7629" t="s">
        <v>16223</v>
      </c>
      <c r="C7629">
        <v>422</v>
      </c>
      <c r="D7629">
        <v>10</v>
      </c>
      <c r="E7629" s="1">
        <v>5.1094081998860203E-43</v>
      </c>
      <c r="F7629" t="s">
        <v>5988</v>
      </c>
      <c r="G7629">
        <v>13</v>
      </c>
      <c r="H7629" t="s">
        <v>16224</v>
      </c>
      <c r="I7629" s="3" t="s">
        <v>515</v>
      </c>
    </row>
    <row r="7630" spans="1:9" x14ac:dyDescent="0.25">
      <c r="A7630" t="s">
        <v>16225</v>
      </c>
      <c r="B7630" t="s">
        <v>1271</v>
      </c>
      <c r="C7630">
        <v>447</v>
      </c>
      <c r="D7630">
        <v>10</v>
      </c>
      <c r="E7630" s="1">
        <v>1.4966069376676299E-13</v>
      </c>
      <c r="F7630" t="s">
        <v>7765</v>
      </c>
      <c r="G7630">
        <v>3</v>
      </c>
      <c r="H7630" t="s">
        <v>16226</v>
      </c>
      <c r="I7630" s="3" t="s">
        <v>13</v>
      </c>
    </row>
    <row r="7631" spans="1:9" x14ac:dyDescent="0.25">
      <c r="A7631" t="s">
        <v>16227</v>
      </c>
      <c r="B7631" t="s">
        <v>13282</v>
      </c>
      <c r="C7631">
        <v>491</v>
      </c>
      <c r="D7631">
        <v>10</v>
      </c>
      <c r="E7631" s="1">
        <v>8.6818214737322806E-25</v>
      </c>
      <c r="F7631" t="s">
        <v>2010</v>
      </c>
      <c r="G7631">
        <v>44</v>
      </c>
      <c r="H7631" t="s">
        <v>13283</v>
      </c>
      <c r="I7631" s="3" t="s">
        <v>13284</v>
      </c>
    </row>
    <row r="7632" spans="1:9" x14ac:dyDescent="0.25">
      <c r="A7632" t="s">
        <v>16228</v>
      </c>
      <c r="B7632" t="s">
        <v>12399</v>
      </c>
      <c r="C7632">
        <v>460</v>
      </c>
      <c r="D7632">
        <v>10</v>
      </c>
      <c r="E7632" s="1">
        <v>5.6423045030528603E-17</v>
      </c>
      <c r="F7632" t="s">
        <v>591</v>
      </c>
      <c r="G7632">
        <v>5</v>
      </c>
      <c r="H7632" t="s">
        <v>7591</v>
      </c>
      <c r="I7632" s="3" t="s">
        <v>2414</v>
      </c>
    </row>
    <row r="7633" spans="1:9" x14ac:dyDescent="0.25">
      <c r="A7633" t="s">
        <v>16229</v>
      </c>
      <c r="B7633" t="s">
        <v>7572</v>
      </c>
      <c r="C7633">
        <v>215</v>
      </c>
      <c r="D7633">
        <v>1</v>
      </c>
      <c r="E7633" s="1">
        <v>877.58613953921702</v>
      </c>
      <c r="F7633" t="s">
        <v>4350</v>
      </c>
      <c r="G7633">
        <v>0</v>
      </c>
      <c r="H7633" t="s">
        <v>13</v>
      </c>
    </row>
    <row r="7634" spans="1:9" x14ac:dyDescent="0.25">
      <c r="A7634" t="s">
        <v>16230</v>
      </c>
      <c r="B7634" t="s">
        <v>6028</v>
      </c>
      <c r="C7634">
        <v>435</v>
      </c>
      <c r="D7634">
        <v>10</v>
      </c>
      <c r="E7634" s="1">
        <v>5.3742579707620103E-40</v>
      </c>
      <c r="F7634" t="s">
        <v>41</v>
      </c>
      <c r="G7634">
        <v>5</v>
      </c>
      <c r="H7634" t="s">
        <v>6029</v>
      </c>
      <c r="I7634" s="3" t="s">
        <v>13</v>
      </c>
    </row>
    <row r="7635" spans="1:9" x14ac:dyDescent="0.25">
      <c r="A7635" t="s">
        <v>16231</v>
      </c>
      <c r="B7635" t="s">
        <v>18</v>
      </c>
      <c r="C7635">
        <v>500</v>
      </c>
      <c r="D7635">
        <v>0</v>
      </c>
      <c r="G7635">
        <v>0</v>
      </c>
      <c r="H7635" t="s">
        <v>13</v>
      </c>
    </row>
    <row r="7636" spans="1:9" x14ac:dyDescent="0.25">
      <c r="A7636" t="s">
        <v>16232</v>
      </c>
      <c r="B7636" t="s">
        <v>16233</v>
      </c>
      <c r="C7636">
        <v>479</v>
      </c>
      <c r="D7636">
        <v>10</v>
      </c>
      <c r="E7636" s="1">
        <v>3.79747847211021E-30</v>
      </c>
      <c r="F7636" t="s">
        <v>754</v>
      </c>
      <c r="G7636">
        <v>4</v>
      </c>
      <c r="H7636" t="s">
        <v>16234</v>
      </c>
      <c r="I7636" s="3" t="s">
        <v>515</v>
      </c>
    </row>
    <row r="7637" spans="1:9" x14ac:dyDescent="0.25">
      <c r="A7637" t="s">
        <v>16235</v>
      </c>
      <c r="B7637" t="s">
        <v>18</v>
      </c>
      <c r="C7637">
        <v>457</v>
      </c>
      <c r="D7637">
        <v>0</v>
      </c>
      <c r="G7637">
        <v>0</v>
      </c>
      <c r="H7637" t="s">
        <v>13</v>
      </c>
    </row>
    <row r="7638" spans="1:9" x14ac:dyDescent="0.25">
      <c r="A7638" t="s">
        <v>16236</v>
      </c>
      <c r="B7638" t="s">
        <v>10556</v>
      </c>
      <c r="C7638">
        <v>507</v>
      </c>
      <c r="D7638">
        <v>10</v>
      </c>
      <c r="E7638" s="1">
        <v>1.2728845515552199E-69</v>
      </c>
      <c r="F7638" t="s">
        <v>878</v>
      </c>
      <c r="G7638">
        <v>16</v>
      </c>
      <c r="H7638" t="s">
        <v>10557</v>
      </c>
      <c r="I7638" s="3" t="s">
        <v>10558</v>
      </c>
    </row>
    <row r="7639" spans="1:9" x14ac:dyDescent="0.25">
      <c r="A7639" t="s">
        <v>16237</v>
      </c>
      <c r="B7639" t="s">
        <v>1585</v>
      </c>
      <c r="C7639">
        <v>342</v>
      </c>
      <c r="D7639">
        <v>10</v>
      </c>
      <c r="E7639" s="1">
        <v>1.06965770552767E-16</v>
      </c>
      <c r="F7639" t="s">
        <v>878</v>
      </c>
      <c r="G7639">
        <v>5</v>
      </c>
      <c r="H7639" t="s">
        <v>16238</v>
      </c>
      <c r="I7639" s="3" t="s">
        <v>318</v>
      </c>
    </row>
    <row r="7640" spans="1:9" x14ac:dyDescent="0.25">
      <c r="A7640" t="s">
        <v>16239</v>
      </c>
      <c r="B7640" t="s">
        <v>18</v>
      </c>
      <c r="C7640">
        <v>403</v>
      </c>
      <c r="D7640">
        <v>0</v>
      </c>
      <c r="G7640">
        <v>0</v>
      </c>
      <c r="H7640" t="s">
        <v>13</v>
      </c>
    </row>
    <row r="7641" spans="1:9" x14ac:dyDescent="0.25">
      <c r="A7641" t="s">
        <v>16240</v>
      </c>
      <c r="B7641" t="s">
        <v>4572</v>
      </c>
      <c r="C7641">
        <v>507</v>
      </c>
      <c r="D7641">
        <v>10</v>
      </c>
      <c r="E7641" s="1">
        <v>1.9729092508994099E-54</v>
      </c>
      <c r="F7641" t="s">
        <v>525</v>
      </c>
      <c r="G7641">
        <v>3</v>
      </c>
      <c r="H7641" t="s">
        <v>4573</v>
      </c>
      <c r="I7641" s="3" t="s">
        <v>13</v>
      </c>
    </row>
    <row r="7642" spans="1:9" x14ac:dyDescent="0.25">
      <c r="A7642" t="s">
        <v>16241</v>
      </c>
      <c r="B7642" t="s">
        <v>6287</v>
      </c>
      <c r="C7642">
        <v>502</v>
      </c>
      <c r="D7642">
        <v>10</v>
      </c>
      <c r="E7642" s="1">
        <v>5.27617100515833E-17</v>
      </c>
      <c r="F7642" t="s">
        <v>2342</v>
      </c>
      <c r="G7642">
        <v>8</v>
      </c>
      <c r="H7642" t="s">
        <v>16242</v>
      </c>
      <c r="I7642" s="3" t="s">
        <v>13</v>
      </c>
    </row>
    <row r="7643" spans="1:9" x14ac:dyDescent="0.25">
      <c r="A7643" t="s">
        <v>16243</v>
      </c>
      <c r="B7643" t="s">
        <v>16244</v>
      </c>
      <c r="C7643">
        <v>448</v>
      </c>
      <c r="D7643">
        <v>10</v>
      </c>
      <c r="E7643" s="1">
        <v>1.2698955682005701E-4</v>
      </c>
      <c r="F7643" t="s">
        <v>846</v>
      </c>
      <c r="G7643">
        <v>2</v>
      </c>
      <c r="H7643" t="s">
        <v>16245</v>
      </c>
      <c r="I7643" s="3" t="s">
        <v>13</v>
      </c>
    </row>
    <row r="7644" spans="1:9" x14ac:dyDescent="0.25">
      <c r="A7644" t="s">
        <v>16246</v>
      </c>
      <c r="B7644" t="s">
        <v>6123</v>
      </c>
      <c r="C7644">
        <v>483</v>
      </c>
      <c r="D7644">
        <v>10</v>
      </c>
      <c r="E7644" s="1">
        <v>5.0670072354061304E-16</v>
      </c>
      <c r="F7644" t="s">
        <v>4195</v>
      </c>
      <c r="G7644">
        <v>5</v>
      </c>
      <c r="H7644" t="s">
        <v>16247</v>
      </c>
      <c r="I7644" s="3" t="s">
        <v>13</v>
      </c>
    </row>
    <row r="7645" spans="1:9" x14ac:dyDescent="0.25">
      <c r="A7645" t="s">
        <v>16248</v>
      </c>
      <c r="B7645" t="s">
        <v>16249</v>
      </c>
      <c r="C7645">
        <v>502</v>
      </c>
      <c r="D7645">
        <v>10</v>
      </c>
      <c r="E7645" s="1">
        <v>5.5097081313523098E-17</v>
      </c>
      <c r="F7645" t="s">
        <v>731</v>
      </c>
      <c r="G7645">
        <v>1</v>
      </c>
      <c r="H7645" t="s">
        <v>9770</v>
      </c>
      <c r="I7645" s="3" t="s">
        <v>13</v>
      </c>
    </row>
    <row r="7646" spans="1:9" x14ac:dyDescent="0.25">
      <c r="A7646" t="s">
        <v>16250</v>
      </c>
      <c r="B7646" t="s">
        <v>16251</v>
      </c>
      <c r="C7646">
        <v>333</v>
      </c>
      <c r="D7646">
        <v>5</v>
      </c>
      <c r="E7646" s="1">
        <v>0.16758696320046099</v>
      </c>
      <c r="F7646" t="s">
        <v>292</v>
      </c>
      <c r="G7646">
        <v>1</v>
      </c>
      <c r="H7646" t="s">
        <v>1726</v>
      </c>
      <c r="I7646" s="3" t="s">
        <v>13</v>
      </c>
    </row>
    <row r="7647" spans="1:9" x14ac:dyDescent="0.25">
      <c r="A7647" t="s">
        <v>16252</v>
      </c>
      <c r="B7647" t="s">
        <v>16253</v>
      </c>
      <c r="C7647">
        <v>514</v>
      </c>
      <c r="D7647">
        <v>10</v>
      </c>
      <c r="E7647" s="1">
        <v>3.9466092181713396E-74</v>
      </c>
      <c r="F7647" t="s">
        <v>562</v>
      </c>
      <c r="G7647">
        <v>2</v>
      </c>
      <c r="H7647" t="s">
        <v>11316</v>
      </c>
      <c r="I7647" s="3" t="s">
        <v>13</v>
      </c>
    </row>
    <row r="7648" spans="1:9" x14ac:dyDescent="0.25">
      <c r="A7648" t="s">
        <v>16254</v>
      </c>
      <c r="B7648" t="s">
        <v>16255</v>
      </c>
      <c r="C7648">
        <v>506</v>
      </c>
      <c r="D7648">
        <v>10</v>
      </c>
      <c r="E7648" s="1">
        <v>2.6128060709654E-7</v>
      </c>
      <c r="F7648" t="s">
        <v>663</v>
      </c>
      <c r="G7648">
        <v>3</v>
      </c>
      <c r="H7648" t="s">
        <v>16256</v>
      </c>
      <c r="I7648" s="3" t="s">
        <v>3240</v>
      </c>
    </row>
    <row r="7649" spans="1:9" x14ac:dyDescent="0.25">
      <c r="A7649" t="s">
        <v>16257</v>
      </c>
      <c r="B7649" t="s">
        <v>16258</v>
      </c>
      <c r="C7649">
        <v>512</v>
      </c>
      <c r="D7649">
        <v>10</v>
      </c>
      <c r="E7649" s="1">
        <v>6.0323873794888601E-6</v>
      </c>
      <c r="F7649" t="s">
        <v>1725</v>
      </c>
      <c r="G7649">
        <v>1</v>
      </c>
      <c r="H7649" t="s">
        <v>4304</v>
      </c>
      <c r="I7649" s="3" t="s">
        <v>13</v>
      </c>
    </row>
    <row r="7650" spans="1:9" x14ac:dyDescent="0.25">
      <c r="A7650" t="s">
        <v>16259</v>
      </c>
      <c r="B7650" t="s">
        <v>4472</v>
      </c>
      <c r="C7650">
        <v>469</v>
      </c>
      <c r="D7650">
        <v>10</v>
      </c>
      <c r="E7650" s="1">
        <v>5.5725799120105102E-12</v>
      </c>
      <c r="F7650" t="s">
        <v>375</v>
      </c>
      <c r="G7650">
        <v>5</v>
      </c>
      <c r="H7650" t="s">
        <v>16260</v>
      </c>
    </row>
    <row r="7651" spans="1:9" x14ac:dyDescent="0.25">
      <c r="A7651" t="s">
        <v>16261</v>
      </c>
      <c r="B7651" t="s">
        <v>16262</v>
      </c>
      <c r="C7651">
        <v>490</v>
      </c>
      <c r="D7651">
        <v>10</v>
      </c>
      <c r="E7651" s="1">
        <v>1.56395859285731E-66</v>
      </c>
      <c r="F7651" t="s">
        <v>55</v>
      </c>
      <c r="G7651">
        <v>7</v>
      </c>
      <c r="H7651" t="s">
        <v>16263</v>
      </c>
      <c r="I7651" s="3" t="s">
        <v>13</v>
      </c>
    </row>
    <row r="7652" spans="1:9" x14ac:dyDescent="0.25">
      <c r="A7652" t="s">
        <v>16264</v>
      </c>
      <c r="B7652" t="s">
        <v>16265</v>
      </c>
      <c r="C7652">
        <v>323</v>
      </c>
      <c r="D7652">
        <v>10</v>
      </c>
      <c r="E7652" s="1">
        <v>1.62951252227101E-25</v>
      </c>
      <c r="F7652" t="s">
        <v>525</v>
      </c>
      <c r="G7652">
        <v>4</v>
      </c>
      <c r="H7652" t="s">
        <v>16266</v>
      </c>
      <c r="I7652" s="3" t="s">
        <v>13</v>
      </c>
    </row>
    <row r="7653" spans="1:9" x14ac:dyDescent="0.25">
      <c r="A7653" t="s">
        <v>16267</v>
      </c>
      <c r="B7653" t="s">
        <v>3402</v>
      </c>
      <c r="C7653">
        <v>490</v>
      </c>
      <c r="D7653">
        <v>10</v>
      </c>
      <c r="E7653" s="1">
        <v>7.5081167055276096E-25</v>
      </c>
      <c r="F7653" t="s">
        <v>322</v>
      </c>
      <c r="G7653">
        <v>3</v>
      </c>
      <c r="H7653" t="s">
        <v>3403</v>
      </c>
      <c r="I7653" s="3" t="s">
        <v>3404</v>
      </c>
    </row>
    <row r="7654" spans="1:9" x14ac:dyDescent="0.25">
      <c r="A7654" t="s">
        <v>16268</v>
      </c>
      <c r="B7654" t="s">
        <v>12185</v>
      </c>
      <c r="C7654">
        <v>453</v>
      </c>
      <c r="D7654">
        <v>10</v>
      </c>
      <c r="E7654" s="1">
        <v>9.1415782947908598E-54</v>
      </c>
      <c r="F7654" t="s">
        <v>1139</v>
      </c>
      <c r="G7654">
        <v>2</v>
      </c>
      <c r="H7654" t="s">
        <v>16269</v>
      </c>
      <c r="I7654" s="3" t="s">
        <v>13</v>
      </c>
    </row>
    <row r="7655" spans="1:9" x14ac:dyDescent="0.25">
      <c r="A7655" t="s">
        <v>16270</v>
      </c>
      <c r="B7655" t="s">
        <v>16271</v>
      </c>
      <c r="C7655">
        <v>406</v>
      </c>
      <c r="D7655">
        <v>10</v>
      </c>
      <c r="E7655" s="1">
        <v>1.5745059252484999E-29</v>
      </c>
      <c r="F7655" t="s">
        <v>146</v>
      </c>
      <c r="G7655">
        <v>7</v>
      </c>
      <c r="H7655" t="s">
        <v>16272</v>
      </c>
      <c r="I7655" s="3" t="s">
        <v>13</v>
      </c>
    </row>
    <row r="7656" spans="1:9" x14ac:dyDescent="0.25">
      <c r="A7656" t="s">
        <v>16273</v>
      </c>
      <c r="B7656" t="s">
        <v>16274</v>
      </c>
      <c r="C7656">
        <v>423</v>
      </c>
      <c r="D7656">
        <v>10</v>
      </c>
      <c r="E7656" s="1">
        <v>4.2089429671571203E-21</v>
      </c>
      <c r="F7656" t="s">
        <v>4967</v>
      </c>
      <c r="G7656">
        <v>5</v>
      </c>
      <c r="H7656" t="s">
        <v>16275</v>
      </c>
      <c r="I7656" s="3" t="s">
        <v>13</v>
      </c>
    </row>
    <row r="7657" spans="1:9" x14ac:dyDescent="0.25">
      <c r="A7657" t="s">
        <v>16276</v>
      </c>
      <c r="B7657" t="s">
        <v>18</v>
      </c>
      <c r="C7657">
        <v>322</v>
      </c>
      <c r="D7657">
        <v>0</v>
      </c>
      <c r="G7657">
        <v>0</v>
      </c>
      <c r="H7657" t="s">
        <v>13</v>
      </c>
    </row>
    <row r="7658" spans="1:9" x14ac:dyDescent="0.25">
      <c r="A7658" t="s">
        <v>16277</v>
      </c>
      <c r="B7658" t="s">
        <v>6606</v>
      </c>
      <c r="C7658">
        <v>464</v>
      </c>
      <c r="D7658">
        <v>10</v>
      </c>
      <c r="E7658" s="1">
        <v>2.03085798443253E-33</v>
      </c>
      <c r="F7658" t="s">
        <v>3473</v>
      </c>
      <c r="G7658">
        <v>10</v>
      </c>
      <c r="H7658" t="s">
        <v>6607</v>
      </c>
      <c r="I7658" s="3" t="s">
        <v>13</v>
      </c>
    </row>
    <row r="7659" spans="1:9" x14ac:dyDescent="0.25">
      <c r="A7659" t="s">
        <v>16278</v>
      </c>
      <c r="B7659" t="s">
        <v>16279</v>
      </c>
      <c r="C7659">
        <v>222</v>
      </c>
      <c r="D7659">
        <v>10</v>
      </c>
      <c r="E7659" s="1">
        <v>9.2862379878300999E-6</v>
      </c>
      <c r="F7659" t="s">
        <v>609</v>
      </c>
      <c r="G7659">
        <v>5</v>
      </c>
      <c r="H7659" t="s">
        <v>16280</v>
      </c>
      <c r="I7659" s="3" t="s">
        <v>1563</v>
      </c>
    </row>
    <row r="7660" spans="1:9" x14ac:dyDescent="0.25">
      <c r="A7660" t="s">
        <v>16281</v>
      </c>
      <c r="B7660" t="s">
        <v>18</v>
      </c>
      <c r="C7660">
        <v>408</v>
      </c>
      <c r="D7660">
        <v>0</v>
      </c>
      <c r="G7660">
        <v>0</v>
      </c>
      <c r="H7660" t="s">
        <v>13</v>
      </c>
    </row>
    <row r="7661" spans="1:9" x14ac:dyDescent="0.25">
      <c r="A7661" t="s">
        <v>16282</v>
      </c>
      <c r="B7661" t="s">
        <v>3402</v>
      </c>
      <c r="C7661">
        <v>469</v>
      </c>
      <c r="D7661">
        <v>10</v>
      </c>
      <c r="E7661" s="1">
        <v>2.63263982426675E-46</v>
      </c>
      <c r="F7661" t="s">
        <v>336</v>
      </c>
      <c r="G7661">
        <v>6</v>
      </c>
      <c r="H7661" t="s">
        <v>9729</v>
      </c>
      <c r="I7661" s="3" t="s">
        <v>9730</v>
      </c>
    </row>
    <row r="7662" spans="1:9" x14ac:dyDescent="0.25">
      <c r="A7662" t="s">
        <v>16283</v>
      </c>
      <c r="B7662" t="s">
        <v>3334</v>
      </c>
      <c r="C7662">
        <v>530</v>
      </c>
      <c r="D7662">
        <v>10</v>
      </c>
      <c r="E7662" s="1">
        <v>2.7173939164519998E-39</v>
      </c>
      <c r="F7662" t="s">
        <v>2342</v>
      </c>
      <c r="G7662">
        <v>4</v>
      </c>
      <c r="H7662" t="s">
        <v>16284</v>
      </c>
      <c r="I7662" s="3" t="s">
        <v>965</v>
      </c>
    </row>
    <row r="7663" spans="1:9" x14ac:dyDescent="0.25">
      <c r="A7663" t="s">
        <v>16285</v>
      </c>
      <c r="B7663" t="s">
        <v>16286</v>
      </c>
      <c r="C7663">
        <v>481</v>
      </c>
      <c r="D7663">
        <v>10</v>
      </c>
      <c r="E7663" s="1">
        <v>4.5812678762878899E-31</v>
      </c>
      <c r="F7663" t="s">
        <v>2206</v>
      </c>
      <c r="G7663">
        <v>0</v>
      </c>
      <c r="H7663" t="s">
        <v>13</v>
      </c>
    </row>
    <row r="7664" spans="1:9" x14ac:dyDescent="0.25">
      <c r="A7664" t="s">
        <v>16287</v>
      </c>
      <c r="B7664" t="s">
        <v>8936</v>
      </c>
      <c r="C7664">
        <v>372</v>
      </c>
      <c r="D7664">
        <v>10</v>
      </c>
      <c r="E7664" s="1">
        <v>7.9076560188298204E-28</v>
      </c>
      <c r="F7664" t="s">
        <v>1224</v>
      </c>
      <c r="G7664">
        <v>2</v>
      </c>
      <c r="H7664" t="s">
        <v>2542</v>
      </c>
    </row>
    <row r="7665" spans="1:9" x14ac:dyDescent="0.25">
      <c r="A7665" t="s">
        <v>16288</v>
      </c>
      <c r="B7665" t="s">
        <v>3005</v>
      </c>
      <c r="C7665">
        <v>497</v>
      </c>
      <c r="D7665">
        <v>10</v>
      </c>
      <c r="E7665" s="1">
        <v>1.10629439109716E-14</v>
      </c>
      <c r="F7665" t="s">
        <v>613</v>
      </c>
      <c r="G7665">
        <v>6</v>
      </c>
      <c r="H7665" t="s">
        <v>12646</v>
      </c>
      <c r="I7665" s="3" t="s">
        <v>3007</v>
      </c>
    </row>
    <row r="7666" spans="1:9" x14ac:dyDescent="0.25">
      <c r="A7666" t="s">
        <v>16289</v>
      </c>
      <c r="B7666" t="s">
        <v>3922</v>
      </c>
      <c r="C7666">
        <v>481</v>
      </c>
      <c r="D7666">
        <v>10</v>
      </c>
      <c r="E7666" s="1">
        <v>1.76367940749513E-36</v>
      </c>
      <c r="F7666" t="s">
        <v>950</v>
      </c>
      <c r="G7666">
        <v>3</v>
      </c>
      <c r="H7666" t="s">
        <v>8285</v>
      </c>
      <c r="I7666" s="3" t="s">
        <v>13</v>
      </c>
    </row>
    <row r="7667" spans="1:9" x14ac:dyDescent="0.25">
      <c r="A7667" t="s">
        <v>16290</v>
      </c>
      <c r="B7667" t="s">
        <v>16291</v>
      </c>
      <c r="C7667">
        <v>429</v>
      </c>
      <c r="D7667">
        <v>10</v>
      </c>
      <c r="E7667" s="1">
        <v>1.0569896248930499E-40</v>
      </c>
      <c r="F7667" t="s">
        <v>1069</v>
      </c>
      <c r="G7667">
        <v>3</v>
      </c>
      <c r="H7667" t="s">
        <v>16292</v>
      </c>
      <c r="I7667" s="3" t="s">
        <v>13</v>
      </c>
    </row>
    <row r="7668" spans="1:9" x14ac:dyDescent="0.25">
      <c r="A7668" t="s">
        <v>16293</v>
      </c>
      <c r="B7668" t="s">
        <v>16294</v>
      </c>
      <c r="C7668">
        <v>505</v>
      </c>
      <c r="D7668">
        <v>10</v>
      </c>
      <c r="E7668" s="1">
        <v>1.46994102011989E-33</v>
      </c>
      <c r="F7668" t="s">
        <v>2623</v>
      </c>
      <c r="G7668">
        <v>0</v>
      </c>
      <c r="H7668" t="s">
        <v>13</v>
      </c>
    </row>
    <row r="7669" spans="1:9" x14ac:dyDescent="0.25">
      <c r="A7669" t="s">
        <v>16295</v>
      </c>
      <c r="B7669" t="s">
        <v>18</v>
      </c>
      <c r="C7669">
        <v>540</v>
      </c>
      <c r="D7669">
        <v>0</v>
      </c>
      <c r="G7669">
        <v>0</v>
      </c>
      <c r="H7669" t="s">
        <v>13</v>
      </c>
    </row>
    <row r="7670" spans="1:9" x14ac:dyDescent="0.25">
      <c r="A7670" t="s">
        <v>16296</v>
      </c>
      <c r="B7670" t="s">
        <v>1025</v>
      </c>
      <c r="C7670">
        <v>547</v>
      </c>
      <c r="D7670">
        <v>10</v>
      </c>
      <c r="E7670" s="1">
        <v>9.1810747128505297E-36</v>
      </c>
      <c r="F7670" t="s">
        <v>3017</v>
      </c>
      <c r="G7670">
        <v>4</v>
      </c>
      <c r="H7670" t="s">
        <v>16297</v>
      </c>
      <c r="I7670" s="3" t="s">
        <v>515</v>
      </c>
    </row>
    <row r="7671" spans="1:9" x14ac:dyDescent="0.25">
      <c r="A7671" t="s">
        <v>16298</v>
      </c>
      <c r="B7671" t="s">
        <v>16299</v>
      </c>
      <c r="C7671">
        <v>492</v>
      </c>
      <c r="D7671">
        <v>10</v>
      </c>
      <c r="E7671" s="1">
        <v>1.6709467009501699E-68</v>
      </c>
      <c r="F7671" t="s">
        <v>1697</v>
      </c>
      <c r="G7671">
        <v>5</v>
      </c>
      <c r="H7671" t="s">
        <v>16300</v>
      </c>
      <c r="I7671" s="3" t="s">
        <v>13</v>
      </c>
    </row>
    <row r="7672" spans="1:9" x14ac:dyDescent="0.25">
      <c r="A7672" t="s">
        <v>16301</v>
      </c>
      <c r="B7672" t="s">
        <v>10903</v>
      </c>
      <c r="C7672">
        <v>469</v>
      </c>
      <c r="D7672">
        <v>10</v>
      </c>
      <c r="E7672" s="1">
        <v>2.13688041513038E-59</v>
      </c>
      <c r="F7672" t="s">
        <v>416</v>
      </c>
      <c r="G7672">
        <v>1</v>
      </c>
      <c r="H7672" t="s">
        <v>2016</v>
      </c>
      <c r="I7672" s="3" t="s">
        <v>13</v>
      </c>
    </row>
    <row r="7673" spans="1:9" x14ac:dyDescent="0.25">
      <c r="A7673" t="s">
        <v>16302</v>
      </c>
      <c r="B7673" t="s">
        <v>18</v>
      </c>
      <c r="C7673">
        <v>324</v>
      </c>
      <c r="D7673">
        <v>0</v>
      </c>
      <c r="G7673">
        <v>0</v>
      </c>
      <c r="H7673" t="s">
        <v>13</v>
      </c>
    </row>
    <row r="7674" spans="1:9" x14ac:dyDescent="0.25">
      <c r="A7674" t="s">
        <v>16303</v>
      </c>
      <c r="B7674" t="s">
        <v>16304</v>
      </c>
      <c r="C7674">
        <v>401</v>
      </c>
      <c r="D7674">
        <v>10</v>
      </c>
      <c r="E7674" s="1">
        <v>3.2119733287576898E-13</v>
      </c>
      <c r="F7674" t="s">
        <v>257</v>
      </c>
      <c r="G7674">
        <v>1</v>
      </c>
      <c r="H7674" t="s">
        <v>4986</v>
      </c>
      <c r="I7674" s="3" t="s">
        <v>13</v>
      </c>
    </row>
    <row r="7675" spans="1:9" x14ac:dyDescent="0.25">
      <c r="A7675" t="s">
        <v>16305</v>
      </c>
      <c r="B7675" t="s">
        <v>18</v>
      </c>
      <c r="C7675">
        <v>551</v>
      </c>
      <c r="D7675">
        <v>0</v>
      </c>
      <c r="G7675">
        <v>0</v>
      </c>
      <c r="H7675" t="s">
        <v>13</v>
      </c>
    </row>
    <row r="7676" spans="1:9" x14ac:dyDescent="0.25">
      <c r="A7676" t="s">
        <v>16306</v>
      </c>
      <c r="B7676" t="s">
        <v>18</v>
      </c>
      <c r="C7676">
        <v>514</v>
      </c>
      <c r="D7676">
        <v>0</v>
      </c>
      <c r="G7676">
        <v>0</v>
      </c>
      <c r="H7676" t="s">
        <v>13</v>
      </c>
    </row>
    <row r="7677" spans="1:9" x14ac:dyDescent="0.25">
      <c r="A7677" t="s">
        <v>16307</v>
      </c>
      <c r="B7677" t="s">
        <v>18</v>
      </c>
      <c r="C7677">
        <v>293</v>
      </c>
      <c r="D7677">
        <v>0</v>
      </c>
      <c r="G7677">
        <v>0</v>
      </c>
      <c r="H7677" t="s">
        <v>13</v>
      </c>
    </row>
    <row r="7678" spans="1:9" x14ac:dyDescent="0.25">
      <c r="A7678" t="s">
        <v>16308</v>
      </c>
      <c r="B7678" t="s">
        <v>16309</v>
      </c>
      <c r="C7678">
        <v>493</v>
      </c>
      <c r="D7678">
        <v>10</v>
      </c>
      <c r="E7678" s="1">
        <v>2.7310730118411701E-53</v>
      </c>
      <c r="F7678" t="s">
        <v>11</v>
      </c>
      <c r="G7678">
        <v>3</v>
      </c>
      <c r="H7678" t="s">
        <v>16310</v>
      </c>
      <c r="I7678" s="3" t="s">
        <v>16311</v>
      </c>
    </row>
    <row r="7679" spans="1:9" x14ac:dyDescent="0.25">
      <c r="A7679" t="s">
        <v>16312</v>
      </c>
      <c r="B7679" t="s">
        <v>18</v>
      </c>
      <c r="C7679">
        <v>429</v>
      </c>
      <c r="D7679">
        <v>0</v>
      </c>
      <c r="G7679">
        <v>0</v>
      </c>
      <c r="H7679" t="s">
        <v>13</v>
      </c>
    </row>
    <row r="7680" spans="1:9" x14ac:dyDescent="0.25">
      <c r="A7680" t="s">
        <v>16313</v>
      </c>
      <c r="B7680" t="s">
        <v>175</v>
      </c>
      <c r="C7680">
        <v>311</v>
      </c>
      <c r="D7680">
        <v>10</v>
      </c>
      <c r="E7680" s="1">
        <v>7.1681945239849094E-29</v>
      </c>
      <c r="F7680" t="s">
        <v>463</v>
      </c>
      <c r="G7680">
        <v>11</v>
      </c>
      <c r="H7680" t="s">
        <v>12520</v>
      </c>
      <c r="I7680" s="3" t="s">
        <v>3240</v>
      </c>
    </row>
    <row r="7681" spans="1:9" x14ac:dyDescent="0.25">
      <c r="A7681" t="s">
        <v>16314</v>
      </c>
      <c r="B7681" t="s">
        <v>16315</v>
      </c>
      <c r="C7681">
        <v>483</v>
      </c>
      <c r="D7681">
        <v>4</v>
      </c>
      <c r="E7681" s="1">
        <v>115.409288273374</v>
      </c>
      <c r="F7681" t="s">
        <v>3607</v>
      </c>
      <c r="G7681">
        <v>1</v>
      </c>
      <c r="H7681" t="s">
        <v>52</v>
      </c>
    </row>
    <row r="7682" spans="1:9" x14ac:dyDescent="0.25">
      <c r="A7682" t="s">
        <v>16316</v>
      </c>
      <c r="B7682" t="s">
        <v>16317</v>
      </c>
      <c r="C7682">
        <v>454</v>
      </c>
      <c r="D7682">
        <v>10</v>
      </c>
      <c r="E7682" s="1">
        <v>3.4911688031790703E-8</v>
      </c>
      <c r="F7682" t="s">
        <v>2494</v>
      </c>
      <c r="G7682">
        <v>20</v>
      </c>
      <c r="H7682" t="s">
        <v>16318</v>
      </c>
      <c r="I7682" s="3" t="s">
        <v>1534</v>
      </c>
    </row>
    <row r="7683" spans="1:9" x14ac:dyDescent="0.25">
      <c r="A7683" t="s">
        <v>16319</v>
      </c>
      <c r="B7683" t="s">
        <v>16320</v>
      </c>
      <c r="C7683">
        <v>499</v>
      </c>
      <c r="D7683">
        <v>10</v>
      </c>
      <c r="E7683" s="1">
        <v>3.9366889606272001E-77</v>
      </c>
      <c r="F7683" t="s">
        <v>45</v>
      </c>
      <c r="G7683">
        <v>7</v>
      </c>
      <c r="H7683" t="s">
        <v>16321</v>
      </c>
      <c r="I7683" s="3" t="s">
        <v>13</v>
      </c>
    </row>
    <row r="7684" spans="1:9" x14ac:dyDescent="0.25">
      <c r="A7684" t="s">
        <v>16322</v>
      </c>
      <c r="B7684" t="s">
        <v>18</v>
      </c>
      <c r="C7684">
        <v>447</v>
      </c>
      <c r="D7684">
        <v>0</v>
      </c>
      <c r="G7684">
        <v>0</v>
      </c>
      <c r="H7684" t="s">
        <v>13</v>
      </c>
    </row>
    <row r="7685" spans="1:9" x14ac:dyDescent="0.25">
      <c r="A7685" t="s">
        <v>16323</v>
      </c>
      <c r="B7685" t="s">
        <v>15074</v>
      </c>
      <c r="C7685">
        <v>542</v>
      </c>
      <c r="D7685">
        <v>10</v>
      </c>
      <c r="E7685" s="1">
        <v>2.25041565136262E-33</v>
      </c>
      <c r="F7685" t="s">
        <v>3724</v>
      </c>
      <c r="G7685">
        <v>2</v>
      </c>
      <c r="H7685" t="s">
        <v>5973</v>
      </c>
      <c r="I7685" s="3" t="s">
        <v>1872</v>
      </c>
    </row>
    <row r="7686" spans="1:9" x14ac:dyDescent="0.25">
      <c r="A7686" t="s">
        <v>16324</v>
      </c>
      <c r="B7686" t="s">
        <v>16325</v>
      </c>
      <c r="C7686">
        <v>483</v>
      </c>
      <c r="D7686">
        <v>10</v>
      </c>
      <c r="E7686" s="1">
        <v>7.2590423129616902E-50</v>
      </c>
      <c r="F7686" t="s">
        <v>591</v>
      </c>
      <c r="G7686">
        <v>3</v>
      </c>
      <c r="H7686" t="s">
        <v>14557</v>
      </c>
      <c r="I7686" s="3" t="s">
        <v>13</v>
      </c>
    </row>
    <row r="7687" spans="1:9" x14ac:dyDescent="0.25">
      <c r="A7687" t="s">
        <v>16326</v>
      </c>
      <c r="B7687" t="s">
        <v>10709</v>
      </c>
      <c r="C7687">
        <v>486</v>
      </c>
      <c r="D7687">
        <v>10</v>
      </c>
      <c r="E7687" s="1">
        <v>2.08956636545755E-47</v>
      </c>
      <c r="F7687" t="s">
        <v>2362</v>
      </c>
      <c r="G7687">
        <v>15</v>
      </c>
      <c r="H7687" t="s">
        <v>16327</v>
      </c>
      <c r="I7687" s="3" t="s">
        <v>13</v>
      </c>
    </row>
    <row r="7688" spans="1:9" x14ac:dyDescent="0.25">
      <c r="A7688" t="s">
        <v>16328</v>
      </c>
      <c r="B7688" t="s">
        <v>16329</v>
      </c>
      <c r="C7688">
        <v>475</v>
      </c>
      <c r="D7688">
        <v>10</v>
      </c>
      <c r="E7688" s="1">
        <v>3.2506045269095701E-71</v>
      </c>
      <c r="F7688" t="s">
        <v>495</v>
      </c>
      <c r="G7688">
        <v>12</v>
      </c>
      <c r="H7688" t="s">
        <v>9799</v>
      </c>
      <c r="I7688" s="3" t="s">
        <v>660</v>
      </c>
    </row>
    <row r="7689" spans="1:9" x14ac:dyDescent="0.25">
      <c r="A7689" t="s">
        <v>16330</v>
      </c>
      <c r="B7689" t="s">
        <v>2958</v>
      </c>
      <c r="C7689">
        <v>408</v>
      </c>
      <c r="D7689">
        <v>10</v>
      </c>
      <c r="E7689" s="1">
        <v>4.8944979691638197E-30</v>
      </c>
      <c r="F7689" t="s">
        <v>38</v>
      </c>
      <c r="G7689">
        <v>10</v>
      </c>
      <c r="H7689" t="s">
        <v>2959</v>
      </c>
      <c r="I7689" s="3" t="s">
        <v>13</v>
      </c>
    </row>
    <row r="7690" spans="1:9" x14ac:dyDescent="0.25">
      <c r="A7690" t="s">
        <v>16331</v>
      </c>
      <c r="B7690" t="s">
        <v>2112</v>
      </c>
      <c r="C7690">
        <v>507</v>
      </c>
      <c r="D7690">
        <v>10</v>
      </c>
      <c r="E7690" s="1">
        <v>6.7650866319060202E-63</v>
      </c>
      <c r="F7690" t="s">
        <v>272</v>
      </c>
      <c r="G7690">
        <v>3</v>
      </c>
      <c r="H7690" t="s">
        <v>7548</v>
      </c>
      <c r="I7690" s="3" t="s">
        <v>13</v>
      </c>
    </row>
    <row r="7691" spans="1:9" x14ac:dyDescent="0.25">
      <c r="A7691" t="s">
        <v>16332</v>
      </c>
      <c r="B7691" t="s">
        <v>16333</v>
      </c>
      <c r="C7691">
        <v>380</v>
      </c>
      <c r="D7691">
        <v>10</v>
      </c>
      <c r="E7691" s="1">
        <v>4.2609440725593902E-50</v>
      </c>
      <c r="F7691" t="s">
        <v>2715</v>
      </c>
      <c r="G7691">
        <v>0</v>
      </c>
      <c r="H7691" t="s">
        <v>13</v>
      </c>
    </row>
    <row r="7692" spans="1:9" x14ac:dyDescent="0.25">
      <c r="A7692" t="s">
        <v>16334</v>
      </c>
      <c r="B7692" t="s">
        <v>4386</v>
      </c>
      <c r="C7692">
        <v>279</v>
      </c>
      <c r="D7692">
        <v>1</v>
      </c>
      <c r="E7692" s="1">
        <v>3252.3711432189498</v>
      </c>
      <c r="F7692" t="s">
        <v>2334</v>
      </c>
      <c r="G7692">
        <v>3</v>
      </c>
      <c r="H7692" t="s">
        <v>5164</v>
      </c>
      <c r="I7692" s="3" t="s">
        <v>13</v>
      </c>
    </row>
    <row r="7693" spans="1:9" x14ac:dyDescent="0.25">
      <c r="A7693" t="s">
        <v>16335</v>
      </c>
      <c r="B7693" t="s">
        <v>18</v>
      </c>
      <c r="C7693">
        <v>262</v>
      </c>
      <c r="D7693">
        <v>0</v>
      </c>
      <c r="G7693">
        <v>0</v>
      </c>
      <c r="H7693" t="s">
        <v>13</v>
      </c>
    </row>
    <row r="7694" spans="1:9" x14ac:dyDescent="0.25">
      <c r="A7694" t="s">
        <v>16336</v>
      </c>
      <c r="B7694" t="s">
        <v>15971</v>
      </c>
      <c r="C7694">
        <v>469</v>
      </c>
      <c r="D7694">
        <v>10</v>
      </c>
      <c r="E7694" s="1">
        <v>9.2067108800899398E-7</v>
      </c>
      <c r="F7694" t="s">
        <v>2727</v>
      </c>
      <c r="G7694">
        <v>2</v>
      </c>
      <c r="H7694" t="s">
        <v>7751</v>
      </c>
      <c r="I7694" s="3" t="s">
        <v>13</v>
      </c>
    </row>
    <row r="7695" spans="1:9" x14ac:dyDescent="0.25">
      <c r="A7695" t="s">
        <v>16337</v>
      </c>
      <c r="B7695" t="s">
        <v>2952</v>
      </c>
      <c r="C7695">
        <v>279</v>
      </c>
      <c r="D7695">
        <v>10</v>
      </c>
      <c r="E7695" s="1">
        <v>1.8915067971521201E-13</v>
      </c>
      <c r="F7695" t="s">
        <v>2485</v>
      </c>
      <c r="G7695">
        <v>3</v>
      </c>
      <c r="H7695" t="s">
        <v>11601</v>
      </c>
      <c r="I7695" s="3" t="s">
        <v>13</v>
      </c>
    </row>
    <row r="7696" spans="1:9" x14ac:dyDescent="0.25">
      <c r="A7696" t="s">
        <v>16338</v>
      </c>
      <c r="B7696" t="s">
        <v>3386</v>
      </c>
      <c r="C7696">
        <v>420</v>
      </c>
      <c r="D7696">
        <v>10</v>
      </c>
      <c r="E7696" s="1">
        <v>3.6590490586309002E-58</v>
      </c>
      <c r="F7696" t="s">
        <v>344</v>
      </c>
      <c r="G7696">
        <v>1</v>
      </c>
      <c r="H7696" t="s">
        <v>5180</v>
      </c>
      <c r="I7696" s="3" t="s">
        <v>13</v>
      </c>
    </row>
    <row r="7697" spans="1:9" x14ac:dyDescent="0.25">
      <c r="A7697" t="s">
        <v>16339</v>
      </c>
      <c r="B7697" t="s">
        <v>242</v>
      </c>
      <c r="C7697">
        <v>430</v>
      </c>
      <c r="D7697">
        <v>10</v>
      </c>
      <c r="E7697" s="1">
        <v>1.58312980244986E-28</v>
      </c>
      <c r="F7697" t="s">
        <v>292</v>
      </c>
      <c r="G7697">
        <v>6</v>
      </c>
      <c r="H7697" t="s">
        <v>16340</v>
      </c>
      <c r="I7697" s="3" t="s">
        <v>318</v>
      </c>
    </row>
    <row r="7698" spans="1:9" x14ac:dyDescent="0.25">
      <c r="A7698" t="s">
        <v>16341</v>
      </c>
      <c r="B7698" t="s">
        <v>2622</v>
      </c>
      <c r="C7698">
        <v>309</v>
      </c>
      <c r="D7698">
        <v>10</v>
      </c>
      <c r="E7698" s="1">
        <v>8.7828669232906598E-19</v>
      </c>
      <c r="F7698" t="s">
        <v>5186</v>
      </c>
      <c r="G7698">
        <v>5</v>
      </c>
      <c r="H7698" t="s">
        <v>11843</v>
      </c>
      <c r="I7698" s="3" t="s">
        <v>13</v>
      </c>
    </row>
    <row r="7699" spans="1:9" x14ac:dyDescent="0.25">
      <c r="A7699" t="s">
        <v>16342</v>
      </c>
      <c r="B7699" t="s">
        <v>11101</v>
      </c>
      <c r="C7699">
        <v>491</v>
      </c>
      <c r="D7699">
        <v>10</v>
      </c>
      <c r="E7699" s="1">
        <v>3.6222790506046399E-47</v>
      </c>
      <c r="F7699" t="s">
        <v>5101</v>
      </c>
      <c r="G7699">
        <v>10</v>
      </c>
      <c r="H7699" t="s">
        <v>11102</v>
      </c>
      <c r="I7699" s="3" t="s">
        <v>13</v>
      </c>
    </row>
    <row r="7700" spans="1:9" x14ac:dyDescent="0.25">
      <c r="A7700" t="s">
        <v>16343</v>
      </c>
      <c r="B7700" t="s">
        <v>16344</v>
      </c>
      <c r="C7700">
        <v>436</v>
      </c>
      <c r="D7700">
        <v>10</v>
      </c>
      <c r="E7700" s="1">
        <v>2.0482833790356499E-15</v>
      </c>
      <c r="F7700" t="s">
        <v>833</v>
      </c>
      <c r="G7700">
        <v>4</v>
      </c>
      <c r="H7700" t="s">
        <v>16345</v>
      </c>
      <c r="I7700" s="3" t="s">
        <v>13</v>
      </c>
    </row>
    <row r="7701" spans="1:9" x14ac:dyDescent="0.25">
      <c r="A7701" t="s">
        <v>16346</v>
      </c>
      <c r="B7701" t="s">
        <v>3149</v>
      </c>
      <c r="C7701">
        <v>493</v>
      </c>
      <c r="D7701">
        <v>10</v>
      </c>
      <c r="E7701" s="1">
        <v>3.1496102095339401E-22</v>
      </c>
      <c r="F7701" t="s">
        <v>827</v>
      </c>
      <c r="G7701">
        <v>7</v>
      </c>
      <c r="H7701" t="s">
        <v>3150</v>
      </c>
      <c r="I7701" s="3" t="s">
        <v>13</v>
      </c>
    </row>
    <row r="7702" spans="1:9" x14ac:dyDescent="0.25">
      <c r="A7702" t="s">
        <v>16347</v>
      </c>
      <c r="B7702" t="s">
        <v>18</v>
      </c>
      <c r="C7702">
        <v>200</v>
      </c>
      <c r="D7702">
        <v>0</v>
      </c>
      <c r="G7702">
        <v>0</v>
      </c>
      <c r="H7702" t="s">
        <v>13</v>
      </c>
    </row>
    <row r="7703" spans="1:9" x14ac:dyDescent="0.25">
      <c r="A7703" t="s">
        <v>16348</v>
      </c>
      <c r="B7703" t="s">
        <v>18</v>
      </c>
      <c r="C7703">
        <v>500</v>
      </c>
      <c r="D7703">
        <v>0</v>
      </c>
      <c r="G7703">
        <v>0</v>
      </c>
      <c r="H7703" t="s">
        <v>13</v>
      </c>
    </row>
    <row r="7704" spans="1:9" x14ac:dyDescent="0.25">
      <c r="A7704" t="s">
        <v>16349</v>
      </c>
      <c r="B7704" t="s">
        <v>18</v>
      </c>
      <c r="C7704">
        <v>202</v>
      </c>
      <c r="D7704">
        <v>0</v>
      </c>
      <c r="G7704">
        <v>0</v>
      </c>
      <c r="H7704" t="s">
        <v>13</v>
      </c>
    </row>
    <row r="7705" spans="1:9" x14ac:dyDescent="0.25">
      <c r="A7705" t="s">
        <v>16350</v>
      </c>
      <c r="B7705" t="s">
        <v>16351</v>
      </c>
      <c r="C7705">
        <v>452</v>
      </c>
      <c r="D7705">
        <v>10</v>
      </c>
      <c r="E7705" s="1">
        <v>1.5593170820863999E-54</v>
      </c>
      <c r="F7705" t="s">
        <v>143</v>
      </c>
      <c r="G7705">
        <v>9</v>
      </c>
      <c r="H7705" t="s">
        <v>16352</v>
      </c>
      <c r="I7705" s="3" t="s">
        <v>16353</v>
      </c>
    </row>
    <row r="7706" spans="1:9" x14ac:dyDescent="0.25">
      <c r="A7706" t="s">
        <v>16354</v>
      </c>
      <c r="B7706" t="s">
        <v>16355</v>
      </c>
      <c r="C7706">
        <v>498</v>
      </c>
      <c r="D7706">
        <v>10</v>
      </c>
      <c r="E7706" s="1">
        <v>7.0553151287870794E-70</v>
      </c>
      <c r="F7706" t="s">
        <v>71</v>
      </c>
      <c r="G7706">
        <v>7</v>
      </c>
      <c r="H7706" t="s">
        <v>16356</v>
      </c>
      <c r="I7706" s="3" t="s">
        <v>4033</v>
      </c>
    </row>
    <row r="7707" spans="1:9" x14ac:dyDescent="0.25">
      <c r="A7707" t="s">
        <v>16357</v>
      </c>
      <c r="B7707" t="s">
        <v>16035</v>
      </c>
      <c r="C7707">
        <v>545</v>
      </c>
      <c r="D7707">
        <v>10</v>
      </c>
      <c r="E7707" s="1">
        <v>1.2915182033114099E-44</v>
      </c>
      <c r="F7707" t="s">
        <v>1618</v>
      </c>
      <c r="G7707">
        <v>7</v>
      </c>
      <c r="H7707" t="s">
        <v>16358</v>
      </c>
      <c r="I7707" s="3" t="s">
        <v>16359</v>
      </c>
    </row>
    <row r="7708" spans="1:9" x14ac:dyDescent="0.25">
      <c r="A7708" t="s">
        <v>16360</v>
      </c>
      <c r="B7708" t="s">
        <v>16361</v>
      </c>
      <c r="C7708">
        <v>454</v>
      </c>
      <c r="D7708">
        <v>10</v>
      </c>
      <c r="E7708" s="1">
        <v>5.8503953998383902E-22</v>
      </c>
      <c r="F7708" t="s">
        <v>4907</v>
      </c>
      <c r="G7708">
        <v>2</v>
      </c>
      <c r="H7708" t="s">
        <v>16362</v>
      </c>
      <c r="I7708" s="3" t="s">
        <v>1267</v>
      </c>
    </row>
    <row r="7709" spans="1:9" x14ac:dyDescent="0.25">
      <c r="A7709" t="s">
        <v>16363</v>
      </c>
      <c r="B7709" t="s">
        <v>18</v>
      </c>
      <c r="C7709">
        <v>376</v>
      </c>
      <c r="D7709">
        <v>0</v>
      </c>
      <c r="G7709">
        <v>0</v>
      </c>
      <c r="H7709" t="s">
        <v>13</v>
      </c>
    </row>
    <row r="7710" spans="1:9" x14ac:dyDescent="0.25">
      <c r="A7710" t="s">
        <v>16364</v>
      </c>
      <c r="B7710" t="s">
        <v>4294</v>
      </c>
      <c r="C7710">
        <v>520</v>
      </c>
      <c r="D7710">
        <v>10</v>
      </c>
      <c r="E7710" s="1">
        <v>3.7658757610588201E-19</v>
      </c>
      <c r="F7710" t="s">
        <v>1969</v>
      </c>
      <c r="G7710">
        <v>6</v>
      </c>
      <c r="H7710" t="s">
        <v>16365</v>
      </c>
      <c r="I7710" s="3" t="s">
        <v>13</v>
      </c>
    </row>
    <row r="7711" spans="1:9" x14ac:dyDescent="0.25">
      <c r="A7711" t="s">
        <v>16366</v>
      </c>
      <c r="B7711" t="s">
        <v>2772</v>
      </c>
      <c r="C7711">
        <v>473</v>
      </c>
      <c r="D7711">
        <v>10</v>
      </c>
      <c r="E7711" s="1">
        <v>2.7903622625601198E-22</v>
      </c>
      <c r="F7711" t="s">
        <v>277</v>
      </c>
      <c r="G7711">
        <v>5</v>
      </c>
      <c r="H7711" t="s">
        <v>16367</v>
      </c>
      <c r="I7711" s="3" t="s">
        <v>13</v>
      </c>
    </row>
    <row r="7712" spans="1:9" x14ac:dyDescent="0.25">
      <c r="A7712" t="s">
        <v>16368</v>
      </c>
      <c r="B7712" t="s">
        <v>10008</v>
      </c>
      <c r="C7712">
        <v>548</v>
      </c>
      <c r="D7712">
        <v>10</v>
      </c>
      <c r="E7712" s="1">
        <v>1.4630864873366501E-11</v>
      </c>
      <c r="F7712" t="s">
        <v>1224</v>
      </c>
      <c r="G7712">
        <v>5</v>
      </c>
      <c r="H7712" t="s">
        <v>8957</v>
      </c>
      <c r="I7712" s="3" t="s">
        <v>5152</v>
      </c>
    </row>
    <row r="7713" spans="1:9" x14ac:dyDescent="0.25">
      <c r="A7713" t="s">
        <v>16369</v>
      </c>
      <c r="B7713" t="s">
        <v>8450</v>
      </c>
      <c r="C7713">
        <v>550</v>
      </c>
      <c r="D7713">
        <v>10</v>
      </c>
      <c r="E7713" s="1">
        <v>5.0799931004193297E-28</v>
      </c>
      <c r="F7713" t="s">
        <v>1094</v>
      </c>
      <c r="G7713">
        <v>1</v>
      </c>
      <c r="H7713" t="s">
        <v>1225</v>
      </c>
      <c r="I7713" s="3" t="s">
        <v>13</v>
      </c>
    </row>
    <row r="7714" spans="1:9" x14ac:dyDescent="0.25">
      <c r="A7714" t="s">
        <v>16370</v>
      </c>
      <c r="B7714" t="s">
        <v>16371</v>
      </c>
      <c r="C7714">
        <v>477</v>
      </c>
      <c r="D7714">
        <v>10</v>
      </c>
      <c r="E7714" s="1">
        <v>2.2236728506029E-76</v>
      </c>
      <c r="F7714" t="s">
        <v>210</v>
      </c>
      <c r="G7714">
        <v>4</v>
      </c>
      <c r="H7714" t="s">
        <v>16372</v>
      </c>
      <c r="I7714" s="3" t="s">
        <v>13</v>
      </c>
    </row>
    <row r="7715" spans="1:9" x14ac:dyDescent="0.25">
      <c r="A7715" t="s">
        <v>16373</v>
      </c>
      <c r="B7715" t="s">
        <v>18</v>
      </c>
      <c r="C7715">
        <v>267</v>
      </c>
      <c r="D7715">
        <v>0</v>
      </c>
      <c r="G7715">
        <v>0</v>
      </c>
      <c r="H7715" t="s">
        <v>13</v>
      </c>
    </row>
    <row r="7716" spans="1:9" x14ac:dyDescent="0.25">
      <c r="A7716" t="s">
        <v>16374</v>
      </c>
      <c r="B7716" t="s">
        <v>16375</v>
      </c>
      <c r="C7716">
        <v>445</v>
      </c>
      <c r="D7716">
        <v>10</v>
      </c>
      <c r="E7716" s="1">
        <v>4.3042556702500397E-53</v>
      </c>
      <c r="F7716" t="s">
        <v>3473</v>
      </c>
      <c r="G7716">
        <v>2</v>
      </c>
      <c r="H7716" t="s">
        <v>230</v>
      </c>
      <c r="I7716" s="3" t="s">
        <v>13</v>
      </c>
    </row>
    <row r="7717" spans="1:9" x14ac:dyDescent="0.25">
      <c r="A7717" t="s">
        <v>16376</v>
      </c>
      <c r="B7717" t="s">
        <v>16377</v>
      </c>
      <c r="C7717">
        <v>471</v>
      </c>
      <c r="D7717">
        <v>10</v>
      </c>
      <c r="E7717" s="1">
        <v>2.69065064135883E-70</v>
      </c>
      <c r="F7717" t="s">
        <v>322</v>
      </c>
      <c r="G7717">
        <v>3</v>
      </c>
      <c r="H7717" t="s">
        <v>16378</v>
      </c>
      <c r="I7717" s="3" t="s">
        <v>16379</v>
      </c>
    </row>
    <row r="7718" spans="1:9" x14ac:dyDescent="0.25">
      <c r="A7718" t="s">
        <v>16380</v>
      </c>
      <c r="B7718" t="s">
        <v>13377</v>
      </c>
      <c r="C7718">
        <v>402</v>
      </c>
      <c r="D7718">
        <v>10</v>
      </c>
      <c r="E7718" s="1">
        <v>4.6059209151521798E-36</v>
      </c>
      <c r="F7718" t="s">
        <v>1446</v>
      </c>
      <c r="G7718">
        <v>10</v>
      </c>
      <c r="H7718" t="s">
        <v>13378</v>
      </c>
      <c r="I7718" s="3" t="s">
        <v>13</v>
      </c>
    </row>
    <row r="7719" spans="1:9" x14ac:dyDescent="0.25">
      <c r="A7719" t="s">
        <v>16381</v>
      </c>
      <c r="B7719" t="s">
        <v>16382</v>
      </c>
      <c r="C7719">
        <v>449</v>
      </c>
      <c r="D7719">
        <v>10</v>
      </c>
      <c r="E7719" s="1">
        <v>7.1398985342887905E-11</v>
      </c>
      <c r="F7719" t="s">
        <v>862</v>
      </c>
      <c r="G7719">
        <v>4</v>
      </c>
      <c r="H7719" t="s">
        <v>16383</v>
      </c>
      <c r="I7719" s="3" t="s">
        <v>13</v>
      </c>
    </row>
    <row r="7720" spans="1:9" x14ac:dyDescent="0.25">
      <c r="A7720" t="s">
        <v>16384</v>
      </c>
      <c r="B7720" t="s">
        <v>16385</v>
      </c>
      <c r="C7720">
        <v>493</v>
      </c>
      <c r="D7720">
        <v>10</v>
      </c>
      <c r="E7720" s="1">
        <v>1.6184435044130399E-63</v>
      </c>
      <c r="F7720" t="s">
        <v>1041</v>
      </c>
      <c r="G7720">
        <v>18</v>
      </c>
      <c r="H7720" t="s">
        <v>16386</v>
      </c>
      <c r="I7720" s="3" t="s">
        <v>13</v>
      </c>
    </row>
    <row r="7721" spans="1:9" x14ac:dyDescent="0.25">
      <c r="A7721" t="s">
        <v>16387</v>
      </c>
      <c r="B7721" t="s">
        <v>16388</v>
      </c>
      <c r="C7721">
        <v>226</v>
      </c>
      <c r="D7721">
        <v>10</v>
      </c>
      <c r="E7721" s="1">
        <v>1.5707348290376301E-17</v>
      </c>
      <c r="F7721" t="s">
        <v>91</v>
      </c>
      <c r="G7721">
        <v>4</v>
      </c>
      <c r="H7721" t="s">
        <v>15021</v>
      </c>
      <c r="I7721" s="3" t="s">
        <v>13</v>
      </c>
    </row>
    <row r="7722" spans="1:9" x14ac:dyDescent="0.25">
      <c r="A7722" t="s">
        <v>16389</v>
      </c>
      <c r="B7722" t="s">
        <v>175</v>
      </c>
      <c r="C7722">
        <v>381</v>
      </c>
      <c r="D7722">
        <v>10</v>
      </c>
      <c r="E7722" s="1">
        <v>1.11921757750969E-7</v>
      </c>
      <c r="F7722" t="s">
        <v>163</v>
      </c>
      <c r="G7722">
        <v>1</v>
      </c>
      <c r="H7722" t="s">
        <v>2016</v>
      </c>
      <c r="I7722" s="3" t="s">
        <v>13</v>
      </c>
    </row>
    <row r="7723" spans="1:9" x14ac:dyDescent="0.25">
      <c r="A7723" t="s">
        <v>16390</v>
      </c>
      <c r="B7723" t="s">
        <v>928</v>
      </c>
      <c r="C7723">
        <v>274</v>
      </c>
      <c r="D7723">
        <v>10</v>
      </c>
      <c r="E7723" s="1">
        <v>2.6201611903485002E-7</v>
      </c>
      <c r="F7723" t="s">
        <v>28</v>
      </c>
      <c r="G7723">
        <v>11</v>
      </c>
      <c r="H7723" t="s">
        <v>6952</v>
      </c>
      <c r="I7723" s="3" t="s">
        <v>515</v>
      </c>
    </row>
    <row r="7724" spans="1:9" x14ac:dyDescent="0.25">
      <c r="A7724" t="s">
        <v>16391</v>
      </c>
      <c r="B7724" t="s">
        <v>18</v>
      </c>
      <c r="C7724">
        <v>481</v>
      </c>
      <c r="D7724">
        <v>0</v>
      </c>
      <c r="G7724">
        <v>0</v>
      </c>
      <c r="H7724" t="s">
        <v>13</v>
      </c>
    </row>
    <row r="7725" spans="1:9" x14ac:dyDescent="0.25">
      <c r="A7725" t="s">
        <v>16392</v>
      </c>
      <c r="B7725" t="s">
        <v>3386</v>
      </c>
      <c r="C7725">
        <v>469</v>
      </c>
      <c r="D7725">
        <v>10</v>
      </c>
      <c r="E7725" s="1">
        <v>4.1607168848681299E-63</v>
      </c>
      <c r="F7725" t="s">
        <v>754</v>
      </c>
      <c r="G7725">
        <v>2</v>
      </c>
      <c r="H7725" t="s">
        <v>16393</v>
      </c>
      <c r="I7725" s="3" t="s">
        <v>13</v>
      </c>
    </row>
    <row r="7726" spans="1:9" x14ac:dyDescent="0.25">
      <c r="A7726" t="s">
        <v>16394</v>
      </c>
      <c r="B7726" t="s">
        <v>16395</v>
      </c>
      <c r="C7726">
        <v>504</v>
      </c>
      <c r="D7726">
        <v>10</v>
      </c>
      <c r="E7726" s="1">
        <v>8.7353996644659604E-39</v>
      </c>
      <c r="F7726" t="s">
        <v>229</v>
      </c>
      <c r="G7726">
        <v>1</v>
      </c>
      <c r="H7726" t="s">
        <v>4198</v>
      </c>
      <c r="I7726" s="3" t="s">
        <v>13</v>
      </c>
    </row>
    <row r="7727" spans="1:9" x14ac:dyDescent="0.25">
      <c r="A7727" t="s">
        <v>16396</v>
      </c>
      <c r="B7727" t="s">
        <v>18</v>
      </c>
      <c r="C7727">
        <v>400</v>
      </c>
      <c r="D7727">
        <v>0</v>
      </c>
      <c r="G7727">
        <v>0</v>
      </c>
      <c r="H7727" t="s">
        <v>13</v>
      </c>
    </row>
    <row r="7728" spans="1:9" x14ac:dyDescent="0.25">
      <c r="A7728" t="s">
        <v>16397</v>
      </c>
      <c r="B7728" t="s">
        <v>16398</v>
      </c>
      <c r="C7728">
        <v>462</v>
      </c>
      <c r="D7728">
        <v>10</v>
      </c>
      <c r="E7728" s="1">
        <v>2.6462730768908901E-62</v>
      </c>
      <c r="F7728" t="s">
        <v>772</v>
      </c>
      <c r="G7728">
        <v>12</v>
      </c>
      <c r="H7728" t="s">
        <v>16399</v>
      </c>
      <c r="I7728" s="3" t="s">
        <v>13</v>
      </c>
    </row>
    <row r="7729" spans="1:9" x14ac:dyDescent="0.25">
      <c r="A7729" t="s">
        <v>16400</v>
      </c>
      <c r="B7729" t="s">
        <v>16401</v>
      </c>
      <c r="C7729">
        <v>289</v>
      </c>
      <c r="D7729">
        <v>10</v>
      </c>
      <c r="E7729" s="1">
        <v>8.8530696452441392E-3</v>
      </c>
      <c r="F7729" t="s">
        <v>5096</v>
      </c>
      <c r="G7729">
        <v>1</v>
      </c>
      <c r="H7729" t="s">
        <v>837</v>
      </c>
      <c r="I7729" s="3" t="s">
        <v>13</v>
      </c>
    </row>
    <row r="7730" spans="1:9" x14ac:dyDescent="0.25">
      <c r="A7730" t="s">
        <v>16402</v>
      </c>
      <c r="B7730" t="s">
        <v>6382</v>
      </c>
      <c r="C7730">
        <v>424</v>
      </c>
      <c r="D7730">
        <v>10</v>
      </c>
      <c r="E7730" s="1">
        <v>1.14090036940851E-34</v>
      </c>
      <c r="F7730" t="s">
        <v>226</v>
      </c>
      <c r="G7730">
        <v>9</v>
      </c>
      <c r="H7730" t="s">
        <v>16403</v>
      </c>
      <c r="I7730" s="3" t="s">
        <v>3240</v>
      </c>
    </row>
    <row r="7731" spans="1:9" x14ac:dyDescent="0.25">
      <c r="A7731" t="s">
        <v>16404</v>
      </c>
      <c r="B7731" t="s">
        <v>18</v>
      </c>
      <c r="C7731">
        <v>349</v>
      </c>
      <c r="D7731">
        <v>0</v>
      </c>
      <c r="G7731">
        <v>0</v>
      </c>
      <c r="H7731" t="s">
        <v>13</v>
      </c>
    </row>
    <row r="7732" spans="1:9" x14ac:dyDescent="0.25">
      <c r="A7732" t="s">
        <v>16405</v>
      </c>
      <c r="B7732" t="s">
        <v>11337</v>
      </c>
      <c r="C7732">
        <v>490</v>
      </c>
      <c r="D7732">
        <v>10</v>
      </c>
      <c r="E7732" s="1">
        <v>8.1071137081225706E-31</v>
      </c>
      <c r="F7732" t="s">
        <v>6363</v>
      </c>
      <c r="G7732">
        <v>10</v>
      </c>
      <c r="H7732" t="s">
        <v>11338</v>
      </c>
      <c r="I7732" s="3" t="s">
        <v>13</v>
      </c>
    </row>
    <row r="7733" spans="1:9" x14ac:dyDescent="0.25">
      <c r="A7733" t="s">
        <v>16406</v>
      </c>
      <c r="B7733" t="s">
        <v>2898</v>
      </c>
      <c r="C7733">
        <v>516</v>
      </c>
      <c r="D7733">
        <v>3</v>
      </c>
      <c r="E7733" s="1">
        <v>1.8676025581646301E-7</v>
      </c>
      <c r="F7733" s="2">
        <v>603333333333333</v>
      </c>
      <c r="G7733">
        <v>4</v>
      </c>
      <c r="H7733" t="s">
        <v>2900</v>
      </c>
    </row>
    <row r="7734" spans="1:9" x14ac:dyDescent="0.25">
      <c r="A7734" t="s">
        <v>16407</v>
      </c>
      <c r="B7734" t="s">
        <v>5840</v>
      </c>
      <c r="C7734">
        <v>503</v>
      </c>
      <c r="D7734">
        <v>10</v>
      </c>
      <c r="E7734" s="1">
        <v>6.0635051833326205E-32</v>
      </c>
      <c r="F7734" t="s">
        <v>892</v>
      </c>
      <c r="G7734">
        <v>11</v>
      </c>
      <c r="H7734" t="s">
        <v>16408</v>
      </c>
      <c r="I7734" s="3" t="s">
        <v>2608</v>
      </c>
    </row>
    <row r="7735" spans="1:9" x14ac:dyDescent="0.25">
      <c r="A7735" t="s">
        <v>16409</v>
      </c>
      <c r="B7735" t="s">
        <v>16410</v>
      </c>
      <c r="C7735">
        <v>554</v>
      </c>
      <c r="D7735">
        <v>10</v>
      </c>
      <c r="E7735" s="1">
        <v>2.7143052506051302E-53</v>
      </c>
      <c r="F7735" t="s">
        <v>558</v>
      </c>
      <c r="G7735">
        <v>9</v>
      </c>
      <c r="H7735" t="s">
        <v>16411</v>
      </c>
      <c r="I7735" s="3" t="s">
        <v>13</v>
      </c>
    </row>
    <row r="7736" spans="1:9" x14ac:dyDescent="0.25">
      <c r="A7736" t="s">
        <v>16412</v>
      </c>
      <c r="B7736" t="s">
        <v>18</v>
      </c>
      <c r="C7736">
        <v>489</v>
      </c>
      <c r="D7736">
        <v>0</v>
      </c>
      <c r="G7736">
        <v>0</v>
      </c>
      <c r="H7736" t="s">
        <v>13</v>
      </c>
    </row>
    <row r="7737" spans="1:9" x14ac:dyDescent="0.25">
      <c r="A7737" t="s">
        <v>16413</v>
      </c>
      <c r="B7737" t="s">
        <v>1470</v>
      </c>
      <c r="C7737">
        <v>467</v>
      </c>
      <c r="D7737">
        <v>10</v>
      </c>
      <c r="E7737" s="1">
        <v>4.8479696405255597E-32</v>
      </c>
      <c r="F7737" t="s">
        <v>1063</v>
      </c>
      <c r="G7737">
        <v>6</v>
      </c>
      <c r="H7737" t="s">
        <v>16414</v>
      </c>
      <c r="I7737" s="3" t="s">
        <v>1563</v>
      </c>
    </row>
    <row r="7738" spans="1:9" x14ac:dyDescent="0.25">
      <c r="A7738" t="s">
        <v>16415</v>
      </c>
      <c r="B7738" t="s">
        <v>12752</v>
      </c>
      <c r="C7738">
        <v>491</v>
      </c>
      <c r="D7738">
        <v>10</v>
      </c>
      <c r="E7738" s="1">
        <v>2.78946490059887E-47</v>
      </c>
      <c r="F7738" t="s">
        <v>711</v>
      </c>
      <c r="G7738">
        <v>0</v>
      </c>
      <c r="H7738" t="s">
        <v>13</v>
      </c>
    </row>
    <row r="7739" spans="1:9" x14ac:dyDescent="0.25">
      <c r="A7739" t="s">
        <v>16416</v>
      </c>
      <c r="B7739" t="s">
        <v>12701</v>
      </c>
      <c r="C7739">
        <v>504</v>
      </c>
      <c r="D7739">
        <v>10</v>
      </c>
      <c r="E7739" s="1">
        <v>1.07279450410491E-20</v>
      </c>
      <c r="F7739" t="s">
        <v>767</v>
      </c>
      <c r="G7739">
        <v>4</v>
      </c>
      <c r="H7739" t="s">
        <v>4184</v>
      </c>
      <c r="I7739" s="3" t="s">
        <v>2822</v>
      </c>
    </row>
    <row r="7740" spans="1:9" x14ac:dyDescent="0.25">
      <c r="A7740" t="s">
        <v>16417</v>
      </c>
      <c r="B7740" t="s">
        <v>16418</v>
      </c>
      <c r="C7740">
        <v>464</v>
      </c>
      <c r="D7740">
        <v>10</v>
      </c>
      <c r="E7740" s="1">
        <v>9.7172974822970608E-65</v>
      </c>
      <c r="F7740" t="s">
        <v>810</v>
      </c>
      <c r="G7740">
        <v>11</v>
      </c>
      <c r="H7740" t="s">
        <v>16419</v>
      </c>
      <c r="I7740" s="3" t="s">
        <v>1198</v>
      </c>
    </row>
    <row r="7741" spans="1:9" x14ac:dyDescent="0.25">
      <c r="A7741" t="s">
        <v>16420</v>
      </c>
      <c r="B7741" t="s">
        <v>16421</v>
      </c>
      <c r="C7741">
        <v>482</v>
      </c>
      <c r="D7741">
        <v>10</v>
      </c>
      <c r="E7741" s="1">
        <v>1.23894813521713E-52</v>
      </c>
      <c r="F7741" t="s">
        <v>163</v>
      </c>
      <c r="G7741">
        <v>4</v>
      </c>
      <c r="H7741" t="s">
        <v>16422</v>
      </c>
      <c r="I7741" s="3" t="s">
        <v>13</v>
      </c>
    </row>
    <row r="7742" spans="1:9" x14ac:dyDescent="0.25">
      <c r="A7742" t="s">
        <v>16423</v>
      </c>
      <c r="B7742" t="s">
        <v>8614</v>
      </c>
      <c r="C7742">
        <v>469</v>
      </c>
      <c r="D7742">
        <v>10</v>
      </c>
      <c r="E7742" s="1">
        <v>3.1216390573943001E-19</v>
      </c>
      <c r="F7742" t="s">
        <v>6017</v>
      </c>
      <c r="G7742">
        <v>0</v>
      </c>
      <c r="H7742" t="s">
        <v>13</v>
      </c>
    </row>
    <row r="7743" spans="1:9" x14ac:dyDescent="0.25">
      <c r="A7743" t="s">
        <v>16424</v>
      </c>
      <c r="B7743" t="s">
        <v>16425</v>
      </c>
      <c r="C7743">
        <v>504</v>
      </c>
      <c r="D7743">
        <v>10</v>
      </c>
      <c r="E7743" s="1">
        <v>1.9484353505354401E-33</v>
      </c>
      <c r="F7743" t="s">
        <v>1233</v>
      </c>
      <c r="G7743">
        <v>2</v>
      </c>
      <c r="H7743" t="s">
        <v>5604</v>
      </c>
      <c r="I7743" s="3" t="s">
        <v>13</v>
      </c>
    </row>
    <row r="7744" spans="1:9" x14ac:dyDescent="0.25">
      <c r="A7744" t="s">
        <v>16426</v>
      </c>
      <c r="B7744" t="s">
        <v>16427</v>
      </c>
      <c r="C7744">
        <v>490</v>
      </c>
      <c r="D7744">
        <v>10</v>
      </c>
      <c r="E7744" s="1">
        <v>4.2788680175213003E-49</v>
      </c>
      <c r="F7744" t="s">
        <v>1879</v>
      </c>
      <c r="G7744">
        <v>0</v>
      </c>
      <c r="H7744" t="s">
        <v>13</v>
      </c>
    </row>
    <row r="7745" spans="1:9" x14ac:dyDescent="0.25">
      <c r="A7745" t="s">
        <v>16428</v>
      </c>
      <c r="B7745" t="s">
        <v>16429</v>
      </c>
      <c r="C7745">
        <v>474</v>
      </c>
      <c r="D7745">
        <v>10</v>
      </c>
      <c r="E7745" s="1">
        <v>7.41658388020352E-62</v>
      </c>
      <c r="F7745" t="s">
        <v>1238</v>
      </c>
      <c r="G7745">
        <v>0</v>
      </c>
      <c r="H7745" t="s">
        <v>13</v>
      </c>
    </row>
    <row r="7746" spans="1:9" x14ac:dyDescent="0.25">
      <c r="A7746" t="s">
        <v>16430</v>
      </c>
      <c r="B7746" t="s">
        <v>18</v>
      </c>
      <c r="C7746">
        <v>414</v>
      </c>
      <c r="D7746">
        <v>0</v>
      </c>
      <c r="G7746">
        <v>0</v>
      </c>
      <c r="H7746" t="s">
        <v>13</v>
      </c>
    </row>
    <row r="7747" spans="1:9" x14ac:dyDescent="0.25">
      <c r="A7747" t="s">
        <v>16431</v>
      </c>
      <c r="B7747" t="s">
        <v>13638</v>
      </c>
      <c r="C7747">
        <v>432</v>
      </c>
      <c r="D7747">
        <v>10</v>
      </c>
      <c r="E7747" s="1">
        <v>9.8625865979768494E-18</v>
      </c>
      <c r="F7747" t="s">
        <v>429</v>
      </c>
      <c r="G7747">
        <v>3</v>
      </c>
      <c r="H7747" t="s">
        <v>13639</v>
      </c>
      <c r="I7747" s="3" t="s">
        <v>13</v>
      </c>
    </row>
    <row r="7748" spans="1:9" x14ac:dyDescent="0.25">
      <c r="A7748" t="s">
        <v>16432</v>
      </c>
      <c r="B7748" t="s">
        <v>16433</v>
      </c>
      <c r="C7748">
        <v>494</v>
      </c>
      <c r="D7748">
        <v>10</v>
      </c>
      <c r="E7748" s="1">
        <v>1.5704027596612401E-5</v>
      </c>
      <c r="F7748" t="s">
        <v>307</v>
      </c>
      <c r="G7748">
        <v>3</v>
      </c>
      <c r="H7748" t="s">
        <v>16434</v>
      </c>
      <c r="I7748" s="3" t="s">
        <v>13</v>
      </c>
    </row>
    <row r="7749" spans="1:9" x14ac:dyDescent="0.25">
      <c r="A7749" t="s">
        <v>16435</v>
      </c>
      <c r="B7749" t="s">
        <v>16436</v>
      </c>
      <c r="C7749">
        <v>411</v>
      </c>
      <c r="D7749">
        <v>10</v>
      </c>
      <c r="E7749" s="1">
        <v>3.2734137831195498E-21</v>
      </c>
      <c r="F7749" t="s">
        <v>2719</v>
      </c>
      <c r="G7749">
        <v>2</v>
      </c>
      <c r="H7749" t="s">
        <v>16437</v>
      </c>
      <c r="I7749" s="3" t="s">
        <v>13</v>
      </c>
    </row>
    <row r="7750" spans="1:9" x14ac:dyDescent="0.25">
      <c r="A7750" t="s">
        <v>16438</v>
      </c>
      <c r="B7750" t="s">
        <v>5289</v>
      </c>
      <c r="C7750">
        <v>377</v>
      </c>
      <c r="D7750">
        <v>10</v>
      </c>
      <c r="E7750" s="1">
        <v>2.22220114588277E-6</v>
      </c>
      <c r="F7750" t="s">
        <v>5532</v>
      </c>
      <c r="G7750">
        <v>1</v>
      </c>
      <c r="H7750" t="s">
        <v>4770</v>
      </c>
      <c r="I7750" s="3" t="s">
        <v>13</v>
      </c>
    </row>
    <row r="7751" spans="1:9" x14ac:dyDescent="0.25">
      <c r="A7751" t="s">
        <v>16439</v>
      </c>
      <c r="B7751" t="s">
        <v>16440</v>
      </c>
      <c r="C7751">
        <v>464</v>
      </c>
      <c r="D7751">
        <v>10</v>
      </c>
      <c r="E7751" s="1">
        <v>4.7037250244019996E-37</v>
      </c>
      <c r="F7751" t="s">
        <v>3285</v>
      </c>
      <c r="G7751">
        <v>2</v>
      </c>
      <c r="H7751" t="s">
        <v>2425</v>
      </c>
    </row>
    <row r="7752" spans="1:9" x14ac:dyDescent="0.25">
      <c r="A7752" t="s">
        <v>16441</v>
      </c>
      <c r="B7752" t="s">
        <v>2678</v>
      </c>
      <c r="C7752">
        <v>503</v>
      </c>
      <c r="D7752">
        <v>10</v>
      </c>
      <c r="E7752" s="1">
        <v>2.1109857102850699E-32</v>
      </c>
      <c r="F7752" t="s">
        <v>1558</v>
      </c>
      <c r="G7752">
        <v>1</v>
      </c>
      <c r="H7752" t="s">
        <v>12290</v>
      </c>
      <c r="I7752" s="3" t="s">
        <v>13</v>
      </c>
    </row>
    <row r="7753" spans="1:9" x14ac:dyDescent="0.25">
      <c r="A7753" t="s">
        <v>16442</v>
      </c>
      <c r="B7753" t="s">
        <v>10</v>
      </c>
      <c r="C7753">
        <v>413</v>
      </c>
      <c r="D7753">
        <v>9</v>
      </c>
      <c r="E7753" s="1">
        <v>3.3675833747092602E-14</v>
      </c>
      <c r="F7753" s="2">
        <v>71444444444444.406</v>
      </c>
      <c r="G7753">
        <v>13</v>
      </c>
      <c r="H7753" t="s">
        <v>16443</v>
      </c>
      <c r="I7753" s="3" t="s">
        <v>1563</v>
      </c>
    </row>
    <row r="7754" spans="1:9" x14ac:dyDescent="0.25">
      <c r="A7754" t="s">
        <v>16444</v>
      </c>
      <c r="B7754" t="s">
        <v>9169</v>
      </c>
      <c r="C7754">
        <v>485</v>
      </c>
      <c r="D7754">
        <v>10</v>
      </c>
      <c r="E7754" s="1">
        <v>1.35127989645909E-54</v>
      </c>
      <c r="F7754" t="s">
        <v>2576</v>
      </c>
      <c r="G7754">
        <v>7</v>
      </c>
      <c r="H7754" t="s">
        <v>16445</v>
      </c>
      <c r="I7754" s="3" t="s">
        <v>3440</v>
      </c>
    </row>
    <row r="7755" spans="1:9" x14ac:dyDescent="0.25">
      <c r="A7755" t="s">
        <v>16446</v>
      </c>
      <c r="B7755" t="s">
        <v>16447</v>
      </c>
      <c r="C7755">
        <v>505</v>
      </c>
      <c r="D7755">
        <v>10</v>
      </c>
      <c r="E7755" s="1">
        <v>1.4767751972741701E-17</v>
      </c>
      <c r="F7755" t="s">
        <v>3323</v>
      </c>
      <c r="G7755">
        <v>0</v>
      </c>
      <c r="H7755" t="s">
        <v>13</v>
      </c>
    </row>
    <row r="7756" spans="1:9" x14ac:dyDescent="0.25">
      <c r="A7756" t="s">
        <v>16448</v>
      </c>
      <c r="B7756" t="s">
        <v>16449</v>
      </c>
      <c r="C7756">
        <v>488</v>
      </c>
      <c r="D7756">
        <v>10</v>
      </c>
      <c r="E7756" s="1">
        <v>1.2271507765571201E-49</v>
      </c>
      <c r="F7756" t="s">
        <v>814</v>
      </c>
      <c r="G7756">
        <v>7</v>
      </c>
      <c r="H7756" t="s">
        <v>16450</v>
      </c>
      <c r="I7756" s="3" t="s">
        <v>16451</v>
      </c>
    </row>
    <row r="7757" spans="1:9" x14ac:dyDescent="0.25">
      <c r="A7757" t="s">
        <v>16452</v>
      </c>
      <c r="B7757" t="s">
        <v>16453</v>
      </c>
      <c r="C7757">
        <v>496</v>
      </c>
      <c r="D7757">
        <v>3</v>
      </c>
      <c r="E7757" s="1">
        <v>1.6569771165031898E-2</v>
      </c>
      <c r="F7757" t="s">
        <v>4334</v>
      </c>
      <c r="G7757">
        <v>3</v>
      </c>
      <c r="H7757" t="s">
        <v>16454</v>
      </c>
    </row>
    <row r="7758" spans="1:9" x14ac:dyDescent="0.25">
      <c r="A7758" t="s">
        <v>16455</v>
      </c>
      <c r="B7758" t="s">
        <v>18</v>
      </c>
      <c r="C7758">
        <v>209</v>
      </c>
      <c r="D7758">
        <v>0</v>
      </c>
      <c r="G7758">
        <v>0</v>
      </c>
      <c r="H7758" t="s">
        <v>13</v>
      </c>
    </row>
    <row r="7759" spans="1:9" x14ac:dyDescent="0.25">
      <c r="A7759" t="s">
        <v>16456</v>
      </c>
      <c r="B7759" t="s">
        <v>18</v>
      </c>
      <c r="C7759">
        <v>531</v>
      </c>
      <c r="D7759">
        <v>0</v>
      </c>
      <c r="G7759">
        <v>0</v>
      </c>
      <c r="H7759" t="s">
        <v>13</v>
      </c>
    </row>
    <row r="7760" spans="1:9" x14ac:dyDescent="0.25">
      <c r="A7760" t="s">
        <v>16457</v>
      </c>
      <c r="B7760" t="s">
        <v>6053</v>
      </c>
      <c r="C7760">
        <v>460</v>
      </c>
      <c r="D7760">
        <v>10</v>
      </c>
      <c r="E7760" s="1">
        <v>6.3019219501977396E-13</v>
      </c>
      <c r="F7760" t="s">
        <v>892</v>
      </c>
      <c r="G7760">
        <v>9</v>
      </c>
      <c r="H7760" t="s">
        <v>16458</v>
      </c>
      <c r="I7760" s="3" t="s">
        <v>318</v>
      </c>
    </row>
    <row r="7761" spans="1:9" x14ac:dyDescent="0.25">
      <c r="A7761" t="s">
        <v>16459</v>
      </c>
      <c r="B7761" t="s">
        <v>16460</v>
      </c>
      <c r="C7761">
        <v>516</v>
      </c>
      <c r="D7761">
        <v>5</v>
      </c>
      <c r="E7761" s="1">
        <v>9.2259211793274995E-24</v>
      </c>
      <c r="F7761" t="s">
        <v>3732</v>
      </c>
      <c r="G7761">
        <v>1</v>
      </c>
      <c r="H7761" t="s">
        <v>16461</v>
      </c>
    </row>
    <row r="7762" spans="1:9" x14ac:dyDescent="0.25">
      <c r="A7762" t="s">
        <v>16462</v>
      </c>
      <c r="B7762" t="s">
        <v>18</v>
      </c>
      <c r="C7762">
        <v>486</v>
      </c>
      <c r="D7762">
        <v>0</v>
      </c>
      <c r="G7762">
        <v>0</v>
      </c>
      <c r="H7762" t="s">
        <v>13</v>
      </c>
    </row>
    <row r="7763" spans="1:9" x14ac:dyDescent="0.25">
      <c r="A7763" t="s">
        <v>16463</v>
      </c>
      <c r="B7763" t="s">
        <v>175</v>
      </c>
      <c r="C7763">
        <v>453</v>
      </c>
      <c r="D7763">
        <v>10</v>
      </c>
      <c r="E7763" s="1">
        <v>2.49351437018533E-39</v>
      </c>
      <c r="F7763" t="s">
        <v>432</v>
      </c>
      <c r="G7763">
        <v>3</v>
      </c>
      <c r="H7763" t="s">
        <v>16464</v>
      </c>
      <c r="I7763" s="3" t="s">
        <v>13</v>
      </c>
    </row>
    <row r="7764" spans="1:9" x14ac:dyDescent="0.25">
      <c r="A7764" t="s">
        <v>16465</v>
      </c>
      <c r="B7764" t="s">
        <v>13257</v>
      </c>
      <c r="C7764">
        <v>478</v>
      </c>
      <c r="D7764">
        <v>4</v>
      </c>
      <c r="E7764" s="1">
        <v>1.2205764951726301E-13</v>
      </c>
      <c r="F7764" t="s">
        <v>4666</v>
      </c>
      <c r="G7764">
        <v>0</v>
      </c>
      <c r="H7764" t="s">
        <v>13</v>
      </c>
    </row>
    <row r="7765" spans="1:9" x14ac:dyDescent="0.25">
      <c r="A7765" t="s">
        <v>16466</v>
      </c>
      <c r="B7765" t="e">
        <f>- like protein RSH1</f>
        <v>#NAME?</v>
      </c>
      <c r="C7765">
        <v>406</v>
      </c>
      <c r="D7765">
        <v>10</v>
      </c>
      <c r="E7765" s="1">
        <v>7.6333148743277501E-7</v>
      </c>
      <c r="F7765" t="s">
        <v>14221</v>
      </c>
      <c r="G7765">
        <v>3</v>
      </c>
      <c r="H7765" t="s">
        <v>16467</v>
      </c>
      <c r="I7765" s="3" t="s">
        <v>13</v>
      </c>
    </row>
    <row r="7766" spans="1:9" x14ac:dyDescent="0.25">
      <c r="A7766" t="s">
        <v>16468</v>
      </c>
      <c r="B7766" t="s">
        <v>16469</v>
      </c>
      <c r="C7766">
        <v>505</v>
      </c>
      <c r="D7766">
        <v>10</v>
      </c>
      <c r="E7766" s="1">
        <v>2.9814982086868398E-63</v>
      </c>
      <c r="F7766" t="s">
        <v>130</v>
      </c>
      <c r="G7766">
        <v>8</v>
      </c>
      <c r="H7766" t="s">
        <v>16470</v>
      </c>
      <c r="I7766" s="3" t="s">
        <v>13</v>
      </c>
    </row>
    <row r="7767" spans="1:9" x14ac:dyDescent="0.25">
      <c r="A7767" t="s">
        <v>16471</v>
      </c>
      <c r="B7767" t="s">
        <v>14213</v>
      </c>
      <c r="C7767">
        <v>504</v>
      </c>
      <c r="D7767">
        <v>10</v>
      </c>
      <c r="E7767" s="1">
        <v>3.8244551018086698E-10</v>
      </c>
      <c r="F7767" t="s">
        <v>1219</v>
      </c>
      <c r="G7767">
        <v>6</v>
      </c>
      <c r="H7767" t="s">
        <v>16472</v>
      </c>
      <c r="I7767" s="3" t="s">
        <v>4880</v>
      </c>
    </row>
    <row r="7768" spans="1:9" x14ac:dyDescent="0.25">
      <c r="A7768" t="s">
        <v>16473</v>
      </c>
      <c r="B7768" t="s">
        <v>16474</v>
      </c>
      <c r="C7768">
        <v>519</v>
      </c>
      <c r="D7768">
        <v>10</v>
      </c>
      <c r="E7768" s="1">
        <v>1.06912954433237E-34</v>
      </c>
      <c r="F7768" t="s">
        <v>1814</v>
      </c>
      <c r="G7768">
        <v>2</v>
      </c>
      <c r="H7768" t="s">
        <v>16475</v>
      </c>
      <c r="I7768" s="3" t="s">
        <v>554</v>
      </c>
    </row>
    <row r="7769" spans="1:9" x14ac:dyDescent="0.25">
      <c r="A7769" t="s">
        <v>16476</v>
      </c>
      <c r="B7769" t="s">
        <v>10</v>
      </c>
      <c r="C7769">
        <v>420</v>
      </c>
      <c r="D7769">
        <v>10</v>
      </c>
      <c r="E7769" s="1">
        <v>4.1700770601570501E-53</v>
      </c>
      <c r="F7769" t="s">
        <v>1041</v>
      </c>
      <c r="G7769">
        <v>6</v>
      </c>
      <c r="H7769" t="s">
        <v>16477</v>
      </c>
      <c r="I7769" s="3" t="s">
        <v>13</v>
      </c>
    </row>
    <row r="7770" spans="1:9" x14ac:dyDescent="0.25">
      <c r="A7770" t="s">
        <v>16478</v>
      </c>
      <c r="B7770" t="s">
        <v>1470</v>
      </c>
      <c r="C7770">
        <v>218</v>
      </c>
      <c r="D7770">
        <v>10</v>
      </c>
      <c r="E7770" s="1">
        <v>2.0771514745189399E-12</v>
      </c>
      <c r="F7770" t="s">
        <v>518</v>
      </c>
      <c r="G7770">
        <v>5</v>
      </c>
      <c r="H7770" t="s">
        <v>9634</v>
      </c>
      <c r="I7770" s="3" t="s">
        <v>13</v>
      </c>
    </row>
    <row r="7771" spans="1:9" x14ac:dyDescent="0.25">
      <c r="A7771" t="s">
        <v>16479</v>
      </c>
      <c r="B7771" t="s">
        <v>14389</v>
      </c>
      <c r="C7771">
        <v>466</v>
      </c>
      <c r="D7771">
        <v>10</v>
      </c>
      <c r="E7771" s="1">
        <v>1.55860435426387E-46</v>
      </c>
      <c r="F7771" t="s">
        <v>862</v>
      </c>
      <c r="G7771">
        <v>7</v>
      </c>
      <c r="H7771" t="s">
        <v>14390</v>
      </c>
      <c r="I7771" s="3" t="s">
        <v>13</v>
      </c>
    </row>
    <row r="7772" spans="1:9" x14ac:dyDescent="0.25">
      <c r="A7772" t="s">
        <v>16480</v>
      </c>
      <c r="B7772" t="s">
        <v>16481</v>
      </c>
      <c r="C7772">
        <v>493</v>
      </c>
      <c r="D7772">
        <v>10</v>
      </c>
      <c r="E7772" s="1">
        <v>6.3421811797560203E-56</v>
      </c>
      <c r="F7772" t="s">
        <v>3246</v>
      </c>
      <c r="G7772">
        <v>7</v>
      </c>
      <c r="H7772" t="s">
        <v>16482</v>
      </c>
      <c r="I7772" s="3" t="s">
        <v>16483</v>
      </c>
    </row>
    <row r="7773" spans="1:9" x14ac:dyDescent="0.25">
      <c r="A7773" t="s">
        <v>16484</v>
      </c>
      <c r="B7773" t="s">
        <v>18</v>
      </c>
      <c r="C7773">
        <v>464</v>
      </c>
      <c r="D7773">
        <v>0</v>
      </c>
      <c r="G7773">
        <v>0</v>
      </c>
      <c r="H7773" t="s">
        <v>13</v>
      </c>
    </row>
    <row r="7774" spans="1:9" x14ac:dyDescent="0.25">
      <c r="A7774" t="s">
        <v>16485</v>
      </c>
      <c r="B7774" t="s">
        <v>16486</v>
      </c>
      <c r="C7774">
        <v>455</v>
      </c>
      <c r="D7774">
        <v>10</v>
      </c>
      <c r="E7774" s="1">
        <v>1.07773746689447E-33</v>
      </c>
      <c r="F7774" t="s">
        <v>28</v>
      </c>
      <c r="G7774">
        <v>1</v>
      </c>
      <c r="H7774" t="s">
        <v>4384</v>
      </c>
      <c r="I7774" s="3" t="s">
        <v>13</v>
      </c>
    </row>
    <row r="7775" spans="1:9" x14ac:dyDescent="0.25">
      <c r="A7775" t="s">
        <v>16487</v>
      </c>
      <c r="B7775" t="s">
        <v>2714</v>
      </c>
      <c r="C7775">
        <v>415</v>
      </c>
      <c r="D7775">
        <v>10</v>
      </c>
      <c r="E7775" s="1">
        <v>4.3866111054975901E-34</v>
      </c>
      <c r="F7775" t="s">
        <v>4541</v>
      </c>
      <c r="G7775">
        <v>1</v>
      </c>
      <c r="H7775" t="s">
        <v>12261</v>
      </c>
      <c r="I7775" s="3" t="s">
        <v>13</v>
      </c>
    </row>
    <row r="7776" spans="1:9" x14ac:dyDescent="0.25">
      <c r="A7776" t="s">
        <v>16488</v>
      </c>
      <c r="B7776" t="s">
        <v>8284</v>
      </c>
      <c r="C7776">
        <v>446</v>
      </c>
      <c r="D7776">
        <v>10</v>
      </c>
      <c r="E7776" s="1">
        <v>2.6478936670961399E-2</v>
      </c>
      <c r="F7776" t="s">
        <v>711</v>
      </c>
      <c r="G7776">
        <v>2</v>
      </c>
      <c r="H7776" t="s">
        <v>2004</v>
      </c>
      <c r="I7776" s="3" t="s">
        <v>13</v>
      </c>
    </row>
    <row r="7777" spans="1:9" x14ac:dyDescent="0.25">
      <c r="A7777" t="s">
        <v>16489</v>
      </c>
      <c r="B7777" t="s">
        <v>5913</v>
      </c>
      <c r="C7777">
        <v>477</v>
      </c>
      <c r="D7777">
        <v>10</v>
      </c>
      <c r="E7777" s="1">
        <v>6.8048784860165001E-17</v>
      </c>
      <c r="F7777" t="s">
        <v>3349</v>
      </c>
      <c r="G7777">
        <v>1</v>
      </c>
      <c r="H7777" t="s">
        <v>837</v>
      </c>
      <c r="I7777" s="3" t="s">
        <v>13</v>
      </c>
    </row>
    <row r="7778" spans="1:9" x14ac:dyDescent="0.25">
      <c r="A7778" t="s">
        <v>16490</v>
      </c>
      <c r="B7778" t="s">
        <v>6076</v>
      </c>
      <c r="C7778">
        <v>474</v>
      </c>
      <c r="D7778">
        <v>10</v>
      </c>
      <c r="E7778" s="1">
        <v>2.0909710851822899E-57</v>
      </c>
      <c r="F7778" t="s">
        <v>163</v>
      </c>
      <c r="G7778">
        <v>1</v>
      </c>
      <c r="H7778" t="s">
        <v>16491</v>
      </c>
      <c r="I7778" s="3" t="s">
        <v>13</v>
      </c>
    </row>
    <row r="7779" spans="1:9" x14ac:dyDescent="0.25">
      <c r="A7779" t="s">
        <v>16492</v>
      </c>
      <c r="B7779" t="s">
        <v>16493</v>
      </c>
      <c r="C7779">
        <v>505</v>
      </c>
      <c r="D7779">
        <v>4</v>
      </c>
      <c r="E7779" s="1">
        <v>9.8827049503028508E-22</v>
      </c>
      <c r="F7779" t="s">
        <v>738</v>
      </c>
      <c r="G7779">
        <v>0</v>
      </c>
      <c r="H7779" t="s">
        <v>13</v>
      </c>
    </row>
    <row r="7780" spans="1:9" x14ac:dyDescent="0.25">
      <c r="A7780" t="s">
        <v>16494</v>
      </c>
      <c r="B7780" t="s">
        <v>16495</v>
      </c>
      <c r="C7780">
        <v>485</v>
      </c>
      <c r="D7780">
        <v>6</v>
      </c>
      <c r="E7780" s="1">
        <v>7.6797738441888806E-14</v>
      </c>
      <c r="F7780" s="2">
        <v>568333333333333</v>
      </c>
      <c r="G7780">
        <v>1</v>
      </c>
      <c r="H7780" t="s">
        <v>52</v>
      </c>
    </row>
    <row r="7781" spans="1:9" x14ac:dyDescent="0.25">
      <c r="A7781" t="s">
        <v>16496</v>
      </c>
      <c r="B7781" t="s">
        <v>2563</v>
      </c>
      <c r="C7781">
        <v>510</v>
      </c>
      <c r="D7781">
        <v>10</v>
      </c>
      <c r="E7781" s="1">
        <v>5.7754784656617098E-41</v>
      </c>
      <c r="F7781" t="s">
        <v>1041</v>
      </c>
      <c r="G7781">
        <v>6</v>
      </c>
      <c r="H7781" t="s">
        <v>2564</v>
      </c>
      <c r="I7781" s="3" t="s">
        <v>13</v>
      </c>
    </row>
    <row r="7782" spans="1:9" x14ac:dyDescent="0.25">
      <c r="A7782" t="s">
        <v>16497</v>
      </c>
      <c r="B7782" t="s">
        <v>18</v>
      </c>
      <c r="C7782">
        <v>484</v>
      </c>
      <c r="D7782">
        <v>0</v>
      </c>
      <c r="G7782">
        <v>0</v>
      </c>
      <c r="H7782" t="s">
        <v>13</v>
      </c>
    </row>
    <row r="7783" spans="1:9" x14ac:dyDescent="0.25">
      <c r="A7783" t="s">
        <v>16498</v>
      </c>
      <c r="B7783" t="s">
        <v>16499</v>
      </c>
      <c r="C7783">
        <v>488</v>
      </c>
      <c r="D7783">
        <v>10</v>
      </c>
      <c r="E7783" s="1">
        <v>1.1009423879598501E-56</v>
      </c>
      <c r="F7783" t="s">
        <v>2212</v>
      </c>
      <c r="G7783">
        <v>11</v>
      </c>
      <c r="H7783" t="s">
        <v>16500</v>
      </c>
      <c r="I7783" s="3" t="s">
        <v>12023</v>
      </c>
    </row>
    <row r="7784" spans="1:9" x14ac:dyDescent="0.25">
      <c r="A7784" t="s">
        <v>16501</v>
      </c>
      <c r="B7784" t="s">
        <v>5385</v>
      </c>
      <c r="C7784">
        <v>482</v>
      </c>
      <c r="D7784">
        <v>10</v>
      </c>
      <c r="E7784" s="1">
        <v>9.1245136685933194E-72</v>
      </c>
      <c r="F7784" t="s">
        <v>285</v>
      </c>
      <c r="G7784">
        <v>5</v>
      </c>
      <c r="H7784" t="s">
        <v>12852</v>
      </c>
      <c r="I7784" s="3" t="s">
        <v>13</v>
      </c>
    </row>
    <row r="7785" spans="1:9" x14ac:dyDescent="0.25">
      <c r="A7785" t="s">
        <v>16502</v>
      </c>
      <c r="B7785" t="s">
        <v>6406</v>
      </c>
      <c r="C7785">
        <v>254</v>
      </c>
      <c r="D7785">
        <v>10</v>
      </c>
      <c r="E7785" s="1">
        <v>2.78017530363034E-20</v>
      </c>
      <c r="F7785" t="s">
        <v>1299</v>
      </c>
      <c r="G7785">
        <v>6</v>
      </c>
      <c r="H7785" t="s">
        <v>16503</v>
      </c>
      <c r="I7785" s="3" t="s">
        <v>3195</v>
      </c>
    </row>
    <row r="7786" spans="1:9" x14ac:dyDescent="0.25">
      <c r="A7786" t="s">
        <v>16504</v>
      </c>
      <c r="B7786" t="s">
        <v>175</v>
      </c>
      <c r="C7786">
        <v>486</v>
      </c>
      <c r="D7786">
        <v>10</v>
      </c>
      <c r="E7786" s="1">
        <v>2.38523329170119E-51</v>
      </c>
      <c r="F7786" t="s">
        <v>316</v>
      </c>
      <c r="G7786">
        <v>3</v>
      </c>
      <c r="H7786" t="s">
        <v>405</v>
      </c>
    </row>
    <row r="7787" spans="1:9" x14ac:dyDescent="0.25">
      <c r="A7787" t="s">
        <v>16505</v>
      </c>
      <c r="B7787" t="s">
        <v>9266</v>
      </c>
      <c r="C7787">
        <v>500</v>
      </c>
      <c r="D7787">
        <v>10</v>
      </c>
      <c r="E7787" s="1">
        <v>7.3529149449426097E-12</v>
      </c>
      <c r="F7787" t="s">
        <v>2431</v>
      </c>
      <c r="G7787">
        <v>0</v>
      </c>
      <c r="H7787" t="s">
        <v>13</v>
      </c>
    </row>
    <row r="7788" spans="1:9" x14ac:dyDescent="0.25">
      <c r="A7788" t="s">
        <v>16506</v>
      </c>
      <c r="B7788" t="s">
        <v>1117</v>
      </c>
      <c r="C7788">
        <v>463</v>
      </c>
      <c r="D7788">
        <v>10</v>
      </c>
      <c r="E7788" s="1">
        <v>1.67296830063768E-32</v>
      </c>
      <c r="F7788" t="s">
        <v>3246</v>
      </c>
      <c r="G7788">
        <v>1</v>
      </c>
      <c r="H7788" t="s">
        <v>9884</v>
      </c>
      <c r="I7788" s="3" t="s">
        <v>13</v>
      </c>
    </row>
    <row r="7789" spans="1:9" x14ac:dyDescent="0.25">
      <c r="A7789" t="s">
        <v>16507</v>
      </c>
      <c r="B7789" t="s">
        <v>18</v>
      </c>
      <c r="C7789">
        <v>295</v>
      </c>
      <c r="D7789">
        <v>0</v>
      </c>
      <c r="G7789">
        <v>0</v>
      </c>
      <c r="H7789" t="s">
        <v>13</v>
      </c>
    </row>
    <row r="7790" spans="1:9" x14ac:dyDescent="0.25">
      <c r="A7790" t="s">
        <v>16508</v>
      </c>
      <c r="B7790" t="s">
        <v>16509</v>
      </c>
      <c r="C7790">
        <v>382</v>
      </c>
      <c r="D7790">
        <v>10</v>
      </c>
      <c r="E7790" s="1">
        <v>6.83602094612717E-19</v>
      </c>
      <c r="F7790" t="s">
        <v>438</v>
      </c>
      <c r="G7790">
        <v>8</v>
      </c>
      <c r="H7790" t="s">
        <v>16510</v>
      </c>
      <c r="I7790" s="3" t="s">
        <v>13</v>
      </c>
    </row>
    <row r="7791" spans="1:9" x14ac:dyDescent="0.25">
      <c r="A7791" t="s">
        <v>16511</v>
      </c>
      <c r="B7791" t="s">
        <v>18</v>
      </c>
      <c r="C7791">
        <v>526</v>
      </c>
      <c r="D7791">
        <v>0</v>
      </c>
      <c r="G7791">
        <v>0</v>
      </c>
      <c r="H7791" t="s">
        <v>13</v>
      </c>
    </row>
    <row r="7792" spans="1:9" x14ac:dyDescent="0.25">
      <c r="A7792" t="s">
        <v>16512</v>
      </c>
      <c r="B7792" t="s">
        <v>6959</v>
      </c>
      <c r="C7792">
        <v>441</v>
      </c>
      <c r="D7792">
        <v>10</v>
      </c>
      <c r="E7792" s="1">
        <v>2.7384550914714599E-15</v>
      </c>
      <c r="F7792" t="s">
        <v>2003</v>
      </c>
      <c r="G7792">
        <v>6</v>
      </c>
      <c r="H7792" t="s">
        <v>16513</v>
      </c>
      <c r="I7792" s="3" t="s">
        <v>6961</v>
      </c>
    </row>
    <row r="7793" spans="1:9" x14ac:dyDescent="0.25">
      <c r="A7793" t="s">
        <v>16514</v>
      </c>
      <c r="B7793" t="s">
        <v>16515</v>
      </c>
      <c r="C7793">
        <v>483</v>
      </c>
      <c r="D7793">
        <v>10</v>
      </c>
      <c r="E7793" s="1">
        <v>1.0370410054145199E-46</v>
      </c>
      <c r="F7793" t="s">
        <v>2665</v>
      </c>
      <c r="G7793">
        <v>7</v>
      </c>
      <c r="H7793" t="s">
        <v>16516</v>
      </c>
      <c r="I7793" s="3" t="s">
        <v>13</v>
      </c>
    </row>
    <row r="7794" spans="1:9" x14ac:dyDescent="0.25">
      <c r="A7794" t="s">
        <v>16517</v>
      </c>
      <c r="B7794" t="s">
        <v>18</v>
      </c>
      <c r="C7794">
        <v>200</v>
      </c>
      <c r="D7794">
        <v>0</v>
      </c>
      <c r="G7794">
        <v>0</v>
      </c>
      <c r="H7794" t="s">
        <v>13</v>
      </c>
    </row>
    <row r="7795" spans="1:9" x14ac:dyDescent="0.25">
      <c r="A7795" t="s">
        <v>16518</v>
      </c>
      <c r="B7795" t="s">
        <v>12562</v>
      </c>
      <c r="C7795">
        <v>483</v>
      </c>
      <c r="D7795">
        <v>10</v>
      </c>
      <c r="E7795" s="1">
        <v>1.12840553206911E-29</v>
      </c>
      <c r="F7795" t="s">
        <v>2253</v>
      </c>
      <c r="G7795">
        <v>0</v>
      </c>
      <c r="H7795" t="s">
        <v>13</v>
      </c>
    </row>
    <row r="7796" spans="1:9" x14ac:dyDescent="0.25">
      <c r="A7796" t="s">
        <v>16519</v>
      </c>
      <c r="B7796" t="s">
        <v>12562</v>
      </c>
      <c r="C7796">
        <v>493</v>
      </c>
      <c r="D7796">
        <v>6</v>
      </c>
      <c r="E7796" s="1">
        <v>8.3077021236904697E-15</v>
      </c>
      <c r="F7796" s="2">
        <v>588333333333333</v>
      </c>
      <c r="G7796">
        <v>0</v>
      </c>
      <c r="H7796" t="s">
        <v>13</v>
      </c>
    </row>
    <row r="7797" spans="1:9" x14ac:dyDescent="0.25">
      <c r="A7797" t="s">
        <v>16520</v>
      </c>
      <c r="B7797" t="s">
        <v>16521</v>
      </c>
      <c r="C7797">
        <v>493</v>
      </c>
      <c r="D7797">
        <v>10</v>
      </c>
      <c r="E7797" s="1">
        <v>3.4293316009330001E-27</v>
      </c>
      <c r="F7797" t="s">
        <v>6502</v>
      </c>
      <c r="G7797">
        <v>1</v>
      </c>
      <c r="H7797" t="s">
        <v>16522</v>
      </c>
      <c r="I7797" s="3" t="s">
        <v>13</v>
      </c>
    </row>
    <row r="7798" spans="1:9" x14ac:dyDescent="0.25">
      <c r="A7798" t="s">
        <v>16523</v>
      </c>
      <c r="B7798" t="s">
        <v>3143</v>
      </c>
      <c r="C7798">
        <v>467</v>
      </c>
      <c r="D7798">
        <v>10</v>
      </c>
      <c r="E7798" s="1">
        <v>2.1028956280527001E-36</v>
      </c>
      <c r="F7798" t="s">
        <v>263</v>
      </c>
      <c r="G7798">
        <v>9</v>
      </c>
      <c r="H7798" t="s">
        <v>16524</v>
      </c>
      <c r="I7798" s="3" t="s">
        <v>1337</v>
      </c>
    </row>
    <row r="7799" spans="1:9" x14ac:dyDescent="0.25">
      <c r="A7799" t="s">
        <v>16525</v>
      </c>
      <c r="B7799" t="s">
        <v>175</v>
      </c>
      <c r="C7799">
        <v>416</v>
      </c>
      <c r="D7799">
        <v>10</v>
      </c>
      <c r="E7799" s="1">
        <v>1.41544896600072E-8</v>
      </c>
      <c r="F7799" t="s">
        <v>1104</v>
      </c>
      <c r="G7799">
        <v>2</v>
      </c>
      <c r="H7799" t="s">
        <v>2425</v>
      </c>
    </row>
    <row r="7800" spans="1:9" x14ac:dyDescent="0.25">
      <c r="A7800" t="s">
        <v>16526</v>
      </c>
      <c r="B7800" t="s">
        <v>16527</v>
      </c>
      <c r="C7800">
        <v>501</v>
      </c>
      <c r="D7800">
        <v>10</v>
      </c>
      <c r="E7800" s="1">
        <v>8.5935405306099298E-31</v>
      </c>
      <c r="F7800" t="s">
        <v>2824</v>
      </c>
      <c r="G7800">
        <v>3</v>
      </c>
      <c r="H7800" t="s">
        <v>405</v>
      </c>
    </row>
    <row r="7801" spans="1:9" x14ac:dyDescent="0.25">
      <c r="A7801" t="s">
        <v>16528</v>
      </c>
      <c r="B7801" t="s">
        <v>5928</v>
      </c>
      <c r="C7801">
        <v>470</v>
      </c>
      <c r="D7801">
        <v>10</v>
      </c>
      <c r="E7801" s="1">
        <v>6.01469545633894E-61</v>
      </c>
      <c r="F7801" t="s">
        <v>490</v>
      </c>
      <c r="G7801">
        <v>9</v>
      </c>
      <c r="H7801" t="s">
        <v>16529</v>
      </c>
      <c r="I7801" s="3" t="s">
        <v>16530</v>
      </c>
    </row>
    <row r="7802" spans="1:9" x14ac:dyDescent="0.25">
      <c r="A7802" t="s">
        <v>16531</v>
      </c>
      <c r="B7802" t="s">
        <v>16532</v>
      </c>
      <c r="C7802">
        <v>468</v>
      </c>
      <c r="D7802">
        <v>10</v>
      </c>
      <c r="E7802" s="1">
        <v>3.6704151798276602E-35</v>
      </c>
      <c r="F7802" t="s">
        <v>226</v>
      </c>
      <c r="G7802">
        <v>5</v>
      </c>
      <c r="H7802" t="s">
        <v>16533</v>
      </c>
      <c r="I7802" s="3" t="s">
        <v>13</v>
      </c>
    </row>
    <row r="7803" spans="1:9" x14ac:dyDescent="0.25">
      <c r="A7803" t="s">
        <v>16534</v>
      </c>
      <c r="B7803" t="s">
        <v>8986</v>
      </c>
      <c r="C7803">
        <v>490</v>
      </c>
      <c r="D7803">
        <v>10</v>
      </c>
      <c r="E7803" s="1">
        <v>1.0184415693472399E-49</v>
      </c>
      <c r="F7803" t="s">
        <v>38</v>
      </c>
      <c r="G7803">
        <v>17</v>
      </c>
      <c r="H7803" t="s">
        <v>16535</v>
      </c>
      <c r="I7803" s="3" t="s">
        <v>1318</v>
      </c>
    </row>
    <row r="7804" spans="1:9" x14ac:dyDescent="0.25">
      <c r="A7804" t="s">
        <v>16536</v>
      </c>
      <c r="B7804" t="s">
        <v>1768</v>
      </c>
      <c r="C7804">
        <v>528</v>
      </c>
      <c r="D7804">
        <v>6</v>
      </c>
      <c r="E7804" s="1">
        <v>8.0582029133813602E-33</v>
      </c>
      <c r="F7804" t="s">
        <v>623</v>
      </c>
      <c r="G7804">
        <v>2</v>
      </c>
      <c r="H7804" t="s">
        <v>33</v>
      </c>
    </row>
    <row r="7805" spans="1:9" x14ac:dyDescent="0.25">
      <c r="A7805" t="s">
        <v>16537</v>
      </c>
      <c r="B7805" t="s">
        <v>16538</v>
      </c>
      <c r="C7805">
        <v>464</v>
      </c>
      <c r="D7805">
        <v>10</v>
      </c>
      <c r="E7805" s="1">
        <v>5.7614997905685898E-24</v>
      </c>
      <c r="F7805" t="s">
        <v>247</v>
      </c>
      <c r="G7805">
        <v>5</v>
      </c>
      <c r="H7805" t="s">
        <v>16539</v>
      </c>
    </row>
    <row r="7806" spans="1:9" x14ac:dyDescent="0.25">
      <c r="A7806" t="s">
        <v>16540</v>
      </c>
      <c r="B7806" t="s">
        <v>11442</v>
      </c>
      <c r="C7806">
        <v>508</v>
      </c>
      <c r="D7806">
        <v>10</v>
      </c>
      <c r="E7806" s="1">
        <v>2.0558959115925298E-27</v>
      </c>
      <c r="F7806" t="s">
        <v>1043</v>
      </c>
      <c r="G7806">
        <v>5</v>
      </c>
      <c r="H7806" t="s">
        <v>254</v>
      </c>
      <c r="I7806" s="3" t="s">
        <v>13</v>
      </c>
    </row>
    <row r="7807" spans="1:9" x14ac:dyDescent="0.25">
      <c r="A7807" t="s">
        <v>16541</v>
      </c>
      <c r="B7807" t="s">
        <v>16542</v>
      </c>
      <c r="C7807">
        <v>495</v>
      </c>
      <c r="D7807">
        <v>10</v>
      </c>
      <c r="E7807" s="1">
        <v>2.80471932293928E-10</v>
      </c>
      <c r="F7807" t="s">
        <v>1153</v>
      </c>
      <c r="G7807">
        <v>2</v>
      </c>
      <c r="H7807" t="s">
        <v>7444</v>
      </c>
      <c r="I7807" s="3" t="s">
        <v>3675</v>
      </c>
    </row>
    <row r="7808" spans="1:9" x14ac:dyDescent="0.25">
      <c r="A7808" t="s">
        <v>16543</v>
      </c>
      <c r="B7808" t="s">
        <v>12701</v>
      </c>
      <c r="C7808">
        <v>266</v>
      </c>
      <c r="D7808">
        <v>10</v>
      </c>
      <c r="E7808" s="1">
        <v>1.8543930078086801E-24</v>
      </c>
      <c r="F7808" t="s">
        <v>143</v>
      </c>
      <c r="G7808">
        <v>4</v>
      </c>
      <c r="H7808" t="s">
        <v>16544</v>
      </c>
      <c r="I7808" s="3" t="s">
        <v>318</v>
      </c>
    </row>
    <row r="7809" spans="1:9" x14ac:dyDescent="0.25">
      <c r="A7809" t="s">
        <v>16545</v>
      </c>
      <c r="B7809" t="s">
        <v>16546</v>
      </c>
      <c r="C7809">
        <v>463</v>
      </c>
      <c r="D7809">
        <v>10</v>
      </c>
      <c r="E7809" s="1">
        <v>4.4332916104813397E-9</v>
      </c>
      <c r="F7809" t="s">
        <v>788</v>
      </c>
      <c r="G7809">
        <v>1</v>
      </c>
      <c r="H7809" t="s">
        <v>5180</v>
      </c>
      <c r="I7809" s="3" t="s">
        <v>13</v>
      </c>
    </row>
    <row r="7810" spans="1:9" x14ac:dyDescent="0.25">
      <c r="A7810" t="s">
        <v>16547</v>
      </c>
      <c r="B7810" t="s">
        <v>8568</v>
      </c>
      <c r="C7810">
        <v>500</v>
      </c>
      <c r="D7810">
        <v>10</v>
      </c>
      <c r="E7810" s="1">
        <v>2.5077823051236501E-61</v>
      </c>
      <c r="F7810" t="s">
        <v>2356</v>
      </c>
      <c r="G7810">
        <v>6</v>
      </c>
      <c r="H7810" t="s">
        <v>8569</v>
      </c>
      <c r="I7810" s="3" t="s">
        <v>515</v>
      </c>
    </row>
    <row r="7811" spans="1:9" x14ac:dyDescent="0.25">
      <c r="A7811" t="s">
        <v>16548</v>
      </c>
      <c r="B7811" t="s">
        <v>10</v>
      </c>
      <c r="C7811">
        <v>484</v>
      </c>
      <c r="D7811">
        <v>10</v>
      </c>
      <c r="E7811" s="1">
        <v>2.3002226082370998E-53</v>
      </c>
      <c r="F7811" t="s">
        <v>746</v>
      </c>
      <c r="G7811">
        <v>2</v>
      </c>
      <c r="H7811" t="s">
        <v>12</v>
      </c>
      <c r="I7811" s="3" t="s">
        <v>13</v>
      </c>
    </row>
    <row r="7812" spans="1:9" x14ac:dyDescent="0.25">
      <c r="A7812" t="s">
        <v>16549</v>
      </c>
      <c r="B7812" t="s">
        <v>3922</v>
      </c>
      <c r="C7812">
        <v>429</v>
      </c>
      <c r="D7812">
        <v>4</v>
      </c>
      <c r="E7812" s="1">
        <v>7.1091547367105198E-2</v>
      </c>
      <c r="F7812" t="s">
        <v>2326</v>
      </c>
      <c r="G7812">
        <v>2</v>
      </c>
      <c r="H7812" t="s">
        <v>2004</v>
      </c>
      <c r="I7812" s="3" t="s">
        <v>13</v>
      </c>
    </row>
    <row r="7813" spans="1:9" x14ac:dyDescent="0.25">
      <c r="A7813" t="s">
        <v>16550</v>
      </c>
      <c r="B7813" t="s">
        <v>13126</v>
      </c>
      <c r="C7813">
        <v>489</v>
      </c>
      <c r="D7813">
        <v>10</v>
      </c>
      <c r="E7813" s="1">
        <v>1.02555235857883E-25</v>
      </c>
      <c r="F7813" t="s">
        <v>830</v>
      </c>
      <c r="G7813">
        <v>1</v>
      </c>
      <c r="H7813" t="s">
        <v>2400</v>
      </c>
      <c r="I7813" s="3" t="s">
        <v>13</v>
      </c>
    </row>
    <row r="7814" spans="1:9" x14ac:dyDescent="0.25">
      <c r="A7814" t="s">
        <v>16551</v>
      </c>
      <c r="B7814" t="s">
        <v>14300</v>
      </c>
      <c r="C7814">
        <v>473</v>
      </c>
      <c r="D7814">
        <v>10</v>
      </c>
      <c r="E7814" s="1">
        <v>6.5801963966923697E-56</v>
      </c>
      <c r="F7814" t="s">
        <v>1743</v>
      </c>
      <c r="G7814">
        <v>6</v>
      </c>
      <c r="H7814" t="s">
        <v>16552</v>
      </c>
      <c r="I7814" s="3" t="s">
        <v>1920</v>
      </c>
    </row>
    <row r="7815" spans="1:9" x14ac:dyDescent="0.25">
      <c r="A7815" t="s">
        <v>16553</v>
      </c>
      <c r="B7815" t="s">
        <v>18</v>
      </c>
      <c r="C7815">
        <v>485</v>
      </c>
      <c r="D7815">
        <v>0</v>
      </c>
      <c r="G7815">
        <v>0</v>
      </c>
      <c r="H7815" t="s">
        <v>13</v>
      </c>
    </row>
    <row r="7816" spans="1:9" x14ac:dyDescent="0.25">
      <c r="A7816" t="s">
        <v>16554</v>
      </c>
      <c r="B7816" t="s">
        <v>1178</v>
      </c>
      <c r="C7816">
        <v>458</v>
      </c>
      <c r="D7816">
        <v>10</v>
      </c>
      <c r="E7816" s="1">
        <v>9.2653301575390601E-65</v>
      </c>
      <c r="F7816" t="s">
        <v>263</v>
      </c>
      <c r="G7816">
        <v>2</v>
      </c>
      <c r="H7816" t="s">
        <v>16555</v>
      </c>
      <c r="I7816" s="3" t="s">
        <v>13</v>
      </c>
    </row>
    <row r="7817" spans="1:9" x14ac:dyDescent="0.25">
      <c r="A7817" t="s">
        <v>16556</v>
      </c>
      <c r="B7817" t="s">
        <v>18</v>
      </c>
      <c r="C7817">
        <v>450</v>
      </c>
      <c r="D7817">
        <v>0</v>
      </c>
      <c r="G7817">
        <v>0</v>
      </c>
      <c r="H7817" t="s">
        <v>13</v>
      </c>
    </row>
    <row r="7818" spans="1:9" x14ac:dyDescent="0.25">
      <c r="A7818" t="s">
        <v>16557</v>
      </c>
      <c r="B7818" t="s">
        <v>16558</v>
      </c>
      <c r="C7818">
        <v>489</v>
      </c>
      <c r="D7818">
        <v>10</v>
      </c>
      <c r="E7818" s="1">
        <v>9.7572200666378696E-13</v>
      </c>
      <c r="F7818" t="s">
        <v>3477</v>
      </c>
      <c r="G7818">
        <v>5</v>
      </c>
      <c r="H7818" t="s">
        <v>11098</v>
      </c>
    </row>
    <row r="7819" spans="1:9" x14ac:dyDescent="0.25">
      <c r="A7819" t="s">
        <v>16559</v>
      </c>
      <c r="B7819" t="s">
        <v>16560</v>
      </c>
      <c r="C7819">
        <v>477</v>
      </c>
      <c r="D7819">
        <v>10</v>
      </c>
      <c r="E7819" s="1">
        <v>1.5506948598536901E-52</v>
      </c>
      <c r="F7819" t="s">
        <v>525</v>
      </c>
      <c r="G7819">
        <v>2</v>
      </c>
      <c r="H7819" t="s">
        <v>16561</v>
      </c>
      <c r="I7819" s="3" t="s">
        <v>13</v>
      </c>
    </row>
    <row r="7820" spans="1:9" x14ac:dyDescent="0.25">
      <c r="A7820" t="s">
        <v>16562</v>
      </c>
      <c r="B7820" t="s">
        <v>16563</v>
      </c>
      <c r="C7820">
        <v>254</v>
      </c>
      <c r="D7820">
        <v>10</v>
      </c>
      <c r="E7820" s="1">
        <v>4.6146272001435897E-20</v>
      </c>
      <c r="F7820" t="s">
        <v>1076</v>
      </c>
      <c r="G7820">
        <v>3</v>
      </c>
      <c r="H7820" t="s">
        <v>16564</v>
      </c>
      <c r="I7820" s="3" t="s">
        <v>13</v>
      </c>
    </row>
    <row r="7821" spans="1:9" x14ac:dyDescent="0.25">
      <c r="A7821" t="s">
        <v>16565</v>
      </c>
      <c r="B7821" t="s">
        <v>16566</v>
      </c>
      <c r="C7821">
        <v>513</v>
      </c>
      <c r="D7821">
        <v>10</v>
      </c>
      <c r="E7821" s="1">
        <v>3.1856474643485398E-7</v>
      </c>
      <c r="F7821" t="s">
        <v>594</v>
      </c>
      <c r="G7821">
        <v>1</v>
      </c>
      <c r="H7821" t="s">
        <v>4670</v>
      </c>
      <c r="I7821" s="3" t="s">
        <v>13</v>
      </c>
    </row>
    <row r="7822" spans="1:9" x14ac:dyDescent="0.25">
      <c r="A7822" t="s">
        <v>16567</v>
      </c>
      <c r="B7822" t="s">
        <v>16568</v>
      </c>
      <c r="C7822">
        <v>475</v>
      </c>
      <c r="D7822">
        <v>10</v>
      </c>
      <c r="E7822" s="1">
        <v>1.51340065660165E-50</v>
      </c>
      <c r="F7822" t="s">
        <v>447</v>
      </c>
      <c r="G7822">
        <v>1</v>
      </c>
      <c r="H7822" t="s">
        <v>3184</v>
      </c>
      <c r="I7822" s="3" t="s">
        <v>13</v>
      </c>
    </row>
    <row r="7823" spans="1:9" x14ac:dyDescent="0.25">
      <c r="A7823" t="s">
        <v>16569</v>
      </c>
      <c r="B7823" t="s">
        <v>16570</v>
      </c>
      <c r="C7823">
        <v>471</v>
      </c>
      <c r="D7823">
        <v>7</v>
      </c>
      <c r="E7823" s="1">
        <v>1.93247892098852E-17</v>
      </c>
      <c r="F7823" s="2">
        <v>74571428571428.5</v>
      </c>
      <c r="G7823">
        <v>3</v>
      </c>
      <c r="H7823" t="s">
        <v>16571</v>
      </c>
      <c r="I7823" s="3" t="s">
        <v>13</v>
      </c>
    </row>
    <row r="7824" spans="1:9" x14ac:dyDescent="0.25">
      <c r="A7824" t="s">
        <v>16572</v>
      </c>
      <c r="B7824" t="s">
        <v>14154</v>
      </c>
      <c r="C7824">
        <v>423</v>
      </c>
      <c r="D7824">
        <v>10</v>
      </c>
      <c r="E7824" s="1">
        <v>1.38820153590584E-48</v>
      </c>
      <c r="F7824" t="s">
        <v>1263</v>
      </c>
      <c r="G7824">
        <v>5</v>
      </c>
      <c r="H7824" t="s">
        <v>14155</v>
      </c>
      <c r="I7824" s="3" t="s">
        <v>13</v>
      </c>
    </row>
    <row r="7825" spans="1:9" x14ac:dyDescent="0.25">
      <c r="A7825" t="s">
        <v>16573</v>
      </c>
      <c r="B7825" t="s">
        <v>16574</v>
      </c>
      <c r="C7825">
        <v>492</v>
      </c>
      <c r="D7825">
        <v>10</v>
      </c>
      <c r="E7825" s="1">
        <v>1.2114481314419999E-28</v>
      </c>
      <c r="F7825" t="s">
        <v>55</v>
      </c>
      <c r="G7825">
        <v>6</v>
      </c>
      <c r="H7825" t="s">
        <v>16575</v>
      </c>
      <c r="I7825" s="3" t="s">
        <v>13</v>
      </c>
    </row>
    <row r="7826" spans="1:9" x14ac:dyDescent="0.25">
      <c r="A7826" t="s">
        <v>16576</v>
      </c>
      <c r="B7826" t="s">
        <v>16315</v>
      </c>
      <c r="C7826">
        <v>476</v>
      </c>
      <c r="D7826">
        <v>5</v>
      </c>
      <c r="E7826" s="1">
        <v>1.05472312472528</v>
      </c>
      <c r="F7826" t="s">
        <v>10819</v>
      </c>
      <c r="G7826">
        <v>1</v>
      </c>
      <c r="H7826" t="s">
        <v>52</v>
      </c>
    </row>
    <row r="7827" spans="1:9" x14ac:dyDescent="0.25">
      <c r="A7827" t="s">
        <v>16577</v>
      </c>
      <c r="B7827" t="s">
        <v>9705</v>
      </c>
      <c r="C7827">
        <v>339</v>
      </c>
      <c r="D7827">
        <v>10</v>
      </c>
      <c r="E7827" s="1">
        <v>3.9379027203952299E-35</v>
      </c>
      <c r="F7827" t="s">
        <v>158</v>
      </c>
      <c r="G7827">
        <v>12</v>
      </c>
      <c r="H7827" t="s">
        <v>16578</v>
      </c>
      <c r="I7827" s="3" t="s">
        <v>16579</v>
      </c>
    </row>
    <row r="7828" spans="1:9" x14ac:dyDescent="0.25">
      <c r="A7828" t="s">
        <v>16580</v>
      </c>
      <c r="B7828" t="s">
        <v>16581</v>
      </c>
      <c r="C7828">
        <v>473</v>
      </c>
      <c r="D7828">
        <v>10</v>
      </c>
      <c r="E7828" s="1">
        <v>1.6034584710691899E-20</v>
      </c>
      <c r="F7828" t="s">
        <v>2485</v>
      </c>
      <c r="G7828">
        <v>3</v>
      </c>
      <c r="H7828" t="s">
        <v>405</v>
      </c>
    </row>
    <row r="7829" spans="1:9" x14ac:dyDescent="0.25">
      <c r="A7829" t="s">
        <v>16582</v>
      </c>
      <c r="B7829" t="s">
        <v>18</v>
      </c>
      <c r="C7829">
        <v>445</v>
      </c>
      <c r="D7829">
        <v>0</v>
      </c>
      <c r="G7829">
        <v>0</v>
      </c>
      <c r="H7829" t="s">
        <v>13</v>
      </c>
    </row>
    <row r="7830" spans="1:9" x14ac:dyDescent="0.25">
      <c r="A7830" t="s">
        <v>16583</v>
      </c>
      <c r="B7830" t="s">
        <v>2186</v>
      </c>
      <c r="C7830">
        <v>469</v>
      </c>
      <c r="D7830">
        <v>10</v>
      </c>
      <c r="E7830" s="1">
        <v>2.1952107549815501E-42</v>
      </c>
      <c r="F7830" t="s">
        <v>1914</v>
      </c>
      <c r="G7830">
        <v>2</v>
      </c>
      <c r="H7830" t="s">
        <v>2004</v>
      </c>
      <c r="I7830" s="3" t="s">
        <v>13</v>
      </c>
    </row>
    <row r="7831" spans="1:9" x14ac:dyDescent="0.25">
      <c r="A7831" t="s">
        <v>16584</v>
      </c>
      <c r="B7831" t="s">
        <v>6909</v>
      </c>
      <c r="C7831">
        <v>399</v>
      </c>
      <c r="D7831">
        <v>10</v>
      </c>
      <c r="E7831" s="1">
        <v>5.6782830186916199E-18</v>
      </c>
      <c r="F7831" t="s">
        <v>6004</v>
      </c>
      <c r="G7831">
        <v>2</v>
      </c>
      <c r="H7831" t="s">
        <v>16585</v>
      </c>
      <c r="I7831" s="3" t="s">
        <v>1251</v>
      </c>
    </row>
    <row r="7832" spans="1:9" x14ac:dyDescent="0.25">
      <c r="A7832" t="s">
        <v>16586</v>
      </c>
      <c r="B7832" t="s">
        <v>16587</v>
      </c>
      <c r="C7832">
        <v>355</v>
      </c>
      <c r="D7832">
        <v>10</v>
      </c>
      <c r="E7832" s="1">
        <v>3.1995876959359699E-32</v>
      </c>
      <c r="F7832" t="s">
        <v>1289</v>
      </c>
      <c r="G7832">
        <v>7</v>
      </c>
      <c r="H7832" t="s">
        <v>16588</v>
      </c>
      <c r="I7832" s="3" t="s">
        <v>16589</v>
      </c>
    </row>
    <row r="7833" spans="1:9" x14ac:dyDescent="0.25">
      <c r="A7833" t="s">
        <v>16590</v>
      </c>
      <c r="B7833" t="s">
        <v>16591</v>
      </c>
      <c r="C7833">
        <v>477</v>
      </c>
      <c r="D7833">
        <v>10</v>
      </c>
      <c r="E7833" s="1">
        <v>9.3970020317094098E-13</v>
      </c>
      <c r="F7833" t="s">
        <v>4769</v>
      </c>
      <c r="G7833">
        <v>0</v>
      </c>
      <c r="H7833" t="s">
        <v>13</v>
      </c>
    </row>
    <row r="7834" spans="1:9" x14ac:dyDescent="0.25">
      <c r="A7834" t="s">
        <v>16592</v>
      </c>
      <c r="B7834" t="s">
        <v>1066</v>
      </c>
      <c r="C7834">
        <v>499</v>
      </c>
      <c r="D7834">
        <v>3</v>
      </c>
      <c r="E7834" s="1">
        <v>3.5214503540003701</v>
      </c>
      <c r="F7834" s="2">
        <v>66333333333333.297</v>
      </c>
      <c r="G7834">
        <v>0</v>
      </c>
      <c r="H7834" t="s">
        <v>13</v>
      </c>
    </row>
    <row r="7835" spans="1:9" x14ac:dyDescent="0.25">
      <c r="A7835" t="s">
        <v>16593</v>
      </c>
      <c r="B7835" t="s">
        <v>4263</v>
      </c>
      <c r="C7835">
        <v>469</v>
      </c>
      <c r="D7835">
        <v>10</v>
      </c>
      <c r="E7835" s="1">
        <v>1.2682873312650899E-45</v>
      </c>
      <c r="F7835" t="s">
        <v>385</v>
      </c>
      <c r="G7835">
        <v>2</v>
      </c>
      <c r="H7835" t="s">
        <v>9040</v>
      </c>
      <c r="I7835" s="3" t="s">
        <v>13</v>
      </c>
    </row>
    <row r="7836" spans="1:9" x14ac:dyDescent="0.25">
      <c r="A7836" t="s">
        <v>16594</v>
      </c>
      <c r="B7836" t="s">
        <v>18</v>
      </c>
      <c r="C7836">
        <v>450</v>
      </c>
      <c r="D7836">
        <v>0</v>
      </c>
      <c r="G7836">
        <v>0</v>
      </c>
      <c r="H7836" t="s">
        <v>13</v>
      </c>
    </row>
    <row r="7837" spans="1:9" x14ac:dyDescent="0.25">
      <c r="A7837" t="s">
        <v>16595</v>
      </c>
      <c r="B7837" t="s">
        <v>3815</v>
      </c>
      <c r="C7837">
        <v>523</v>
      </c>
      <c r="D7837">
        <v>10</v>
      </c>
      <c r="E7837" s="1">
        <v>2.0249703473843801E-20</v>
      </c>
      <c r="F7837" t="s">
        <v>2155</v>
      </c>
      <c r="G7837">
        <v>7</v>
      </c>
      <c r="H7837" t="s">
        <v>16596</v>
      </c>
      <c r="I7837" s="3" t="s">
        <v>13</v>
      </c>
    </row>
    <row r="7838" spans="1:9" x14ac:dyDescent="0.25">
      <c r="A7838" t="s">
        <v>16597</v>
      </c>
      <c r="B7838" t="s">
        <v>18</v>
      </c>
      <c r="C7838">
        <v>549</v>
      </c>
      <c r="D7838">
        <v>0</v>
      </c>
      <c r="G7838">
        <v>0</v>
      </c>
      <c r="H7838" t="s">
        <v>13</v>
      </c>
    </row>
    <row r="7839" spans="1:9" x14ac:dyDescent="0.25">
      <c r="A7839" t="s">
        <v>16598</v>
      </c>
      <c r="B7839" t="s">
        <v>3281</v>
      </c>
      <c r="C7839">
        <v>507</v>
      </c>
      <c r="D7839">
        <v>10</v>
      </c>
      <c r="E7839" s="1">
        <v>3.1279875834206499E-23</v>
      </c>
      <c r="F7839" t="s">
        <v>546</v>
      </c>
      <c r="G7839">
        <v>6</v>
      </c>
      <c r="H7839" t="s">
        <v>16599</v>
      </c>
      <c r="I7839" s="3" t="s">
        <v>1039</v>
      </c>
    </row>
    <row r="7840" spans="1:9" x14ac:dyDescent="0.25">
      <c r="A7840" t="s">
        <v>16600</v>
      </c>
      <c r="B7840" t="s">
        <v>16601</v>
      </c>
      <c r="C7840">
        <v>488</v>
      </c>
      <c r="D7840">
        <v>10</v>
      </c>
      <c r="E7840" s="1">
        <v>1.7617640344982699E-46</v>
      </c>
      <c r="F7840" t="s">
        <v>237</v>
      </c>
      <c r="G7840">
        <v>1</v>
      </c>
      <c r="H7840" t="s">
        <v>4198</v>
      </c>
      <c r="I7840" s="3" t="s">
        <v>13</v>
      </c>
    </row>
    <row r="7841" spans="1:9" x14ac:dyDescent="0.25">
      <c r="A7841" t="s">
        <v>16602</v>
      </c>
      <c r="B7841" t="s">
        <v>16603</v>
      </c>
      <c r="C7841">
        <v>493</v>
      </c>
      <c r="D7841">
        <v>10</v>
      </c>
      <c r="E7841" s="1">
        <v>1.13125428607446E-32</v>
      </c>
      <c r="F7841" t="s">
        <v>2029</v>
      </c>
      <c r="G7841">
        <v>3</v>
      </c>
      <c r="H7841" t="s">
        <v>16604</v>
      </c>
      <c r="I7841" s="3" t="s">
        <v>13</v>
      </c>
    </row>
    <row r="7842" spans="1:9" x14ac:dyDescent="0.25">
      <c r="A7842" t="s">
        <v>16605</v>
      </c>
      <c r="B7842" t="s">
        <v>16606</v>
      </c>
      <c r="C7842">
        <v>508</v>
      </c>
      <c r="D7842">
        <v>10</v>
      </c>
      <c r="E7842" s="1">
        <v>1.2199564000694E-20</v>
      </c>
      <c r="F7842" t="s">
        <v>2212</v>
      </c>
      <c r="G7842">
        <v>3</v>
      </c>
      <c r="H7842" t="s">
        <v>16607</v>
      </c>
      <c r="I7842" s="3" t="s">
        <v>13</v>
      </c>
    </row>
    <row r="7843" spans="1:9" x14ac:dyDescent="0.25">
      <c r="A7843" t="s">
        <v>16608</v>
      </c>
      <c r="B7843" t="s">
        <v>1066</v>
      </c>
      <c r="C7843">
        <v>245</v>
      </c>
      <c r="D7843">
        <v>5</v>
      </c>
      <c r="E7843" s="1">
        <v>0.16651788728160299</v>
      </c>
      <c r="F7843" t="s">
        <v>4043</v>
      </c>
      <c r="G7843">
        <v>0</v>
      </c>
      <c r="H7843" t="s">
        <v>13</v>
      </c>
    </row>
    <row r="7844" spans="1:9" x14ac:dyDescent="0.25">
      <c r="A7844" t="s">
        <v>16609</v>
      </c>
      <c r="B7844" t="s">
        <v>16610</v>
      </c>
      <c r="C7844">
        <v>383</v>
      </c>
      <c r="D7844">
        <v>10</v>
      </c>
      <c r="E7844" s="1">
        <v>6.0025520076740201E-7</v>
      </c>
      <c r="F7844" t="s">
        <v>5491</v>
      </c>
      <c r="G7844">
        <v>5</v>
      </c>
      <c r="H7844" t="s">
        <v>16611</v>
      </c>
    </row>
    <row r="7845" spans="1:9" x14ac:dyDescent="0.25">
      <c r="A7845" t="s">
        <v>16612</v>
      </c>
      <c r="B7845" t="s">
        <v>4893</v>
      </c>
      <c r="C7845">
        <v>415</v>
      </c>
      <c r="D7845">
        <v>10</v>
      </c>
      <c r="E7845" s="1">
        <v>1.7632886828697899E-26</v>
      </c>
      <c r="F7845" t="s">
        <v>5651</v>
      </c>
      <c r="G7845">
        <v>4</v>
      </c>
      <c r="H7845" t="s">
        <v>9140</v>
      </c>
      <c r="I7845" s="3" t="s">
        <v>13</v>
      </c>
    </row>
    <row r="7846" spans="1:9" x14ac:dyDescent="0.25">
      <c r="A7846" t="s">
        <v>16613</v>
      </c>
      <c r="B7846" t="s">
        <v>175</v>
      </c>
      <c r="C7846">
        <v>503</v>
      </c>
      <c r="D7846">
        <v>10</v>
      </c>
      <c r="E7846" s="1">
        <v>1.4978366921110899E-64</v>
      </c>
      <c r="F7846" t="s">
        <v>1353</v>
      </c>
      <c r="G7846">
        <v>4</v>
      </c>
      <c r="H7846" t="s">
        <v>13726</v>
      </c>
      <c r="I7846" s="3" t="s">
        <v>13</v>
      </c>
    </row>
    <row r="7847" spans="1:9" x14ac:dyDescent="0.25">
      <c r="A7847" t="s">
        <v>16614</v>
      </c>
      <c r="B7847" t="s">
        <v>16615</v>
      </c>
      <c r="C7847">
        <v>513</v>
      </c>
      <c r="D7847">
        <v>10</v>
      </c>
      <c r="E7847" s="1">
        <v>1.2695805857516201E-72</v>
      </c>
      <c r="F7847" t="s">
        <v>332</v>
      </c>
      <c r="G7847">
        <v>4</v>
      </c>
      <c r="H7847" t="s">
        <v>16616</v>
      </c>
      <c r="I7847" s="3" t="s">
        <v>13</v>
      </c>
    </row>
    <row r="7848" spans="1:9" x14ac:dyDescent="0.25">
      <c r="A7848" t="s">
        <v>16617</v>
      </c>
      <c r="B7848" t="s">
        <v>175</v>
      </c>
      <c r="C7848">
        <v>511</v>
      </c>
      <c r="D7848">
        <v>10</v>
      </c>
      <c r="E7848" s="1">
        <v>7.6117459026125694E-46</v>
      </c>
      <c r="F7848" t="s">
        <v>1193</v>
      </c>
      <c r="G7848">
        <v>2</v>
      </c>
      <c r="H7848" t="s">
        <v>2425</v>
      </c>
    </row>
    <row r="7849" spans="1:9" x14ac:dyDescent="0.25">
      <c r="A7849" t="s">
        <v>16618</v>
      </c>
      <c r="B7849" t="s">
        <v>18</v>
      </c>
      <c r="C7849">
        <v>499</v>
      </c>
      <c r="D7849">
        <v>0</v>
      </c>
      <c r="G7849">
        <v>0</v>
      </c>
      <c r="H7849" t="s">
        <v>13</v>
      </c>
    </row>
    <row r="7850" spans="1:9" x14ac:dyDescent="0.25">
      <c r="A7850" t="s">
        <v>16619</v>
      </c>
      <c r="B7850" t="s">
        <v>16620</v>
      </c>
      <c r="C7850">
        <v>464</v>
      </c>
      <c r="D7850">
        <v>10</v>
      </c>
      <c r="E7850" s="1">
        <v>3.1550816689308501E-31</v>
      </c>
      <c r="F7850" t="s">
        <v>38</v>
      </c>
      <c r="G7850">
        <v>6</v>
      </c>
      <c r="H7850" t="s">
        <v>16621</v>
      </c>
      <c r="I7850" s="3" t="s">
        <v>16622</v>
      </c>
    </row>
    <row r="7851" spans="1:9" x14ac:dyDescent="0.25">
      <c r="A7851" t="s">
        <v>16623</v>
      </c>
      <c r="B7851" t="s">
        <v>16624</v>
      </c>
      <c r="C7851">
        <v>482</v>
      </c>
      <c r="D7851">
        <v>10</v>
      </c>
      <c r="E7851" s="1">
        <v>2.50219185714217E-45</v>
      </c>
      <c r="F7851" t="s">
        <v>750</v>
      </c>
      <c r="G7851">
        <v>6</v>
      </c>
      <c r="H7851" t="s">
        <v>16625</v>
      </c>
      <c r="I7851" s="3" t="s">
        <v>13</v>
      </c>
    </row>
    <row r="7852" spans="1:9" x14ac:dyDescent="0.25">
      <c r="A7852" t="s">
        <v>16626</v>
      </c>
      <c r="B7852" t="s">
        <v>16627</v>
      </c>
      <c r="C7852">
        <v>457</v>
      </c>
      <c r="D7852">
        <v>10</v>
      </c>
      <c r="E7852" s="1">
        <v>3.7791650504653701E-50</v>
      </c>
      <c r="F7852" t="s">
        <v>173</v>
      </c>
      <c r="G7852">
        <v>4</v>
      </c>
      <c r="H7852" t="s">
        <v>16628</v>
      </c>
      <c r="I7852" s="3" t="s">
        <v>660</v>
      </c>
    </row>
    <row r="7853" spans="1:9" x14ac:dyDescent="0.25">
      <c r="A7853" t="s">
        <v>16629</v>
      </c>
      <c r="B7853" t="s">
        <v>16630</v>
      </c>
      <c r="C7853">
        <v>503</v>
      </c>
      <c r="D7853">
        <v>10</v>
      </c>
      <c r="E7853" s="1">
        <v>7.0947532491567098E-43</v>
      </c>
      <c r="F7853" t="s">
        <v>148</v>
      </c>
      <c r="G7853">
        <v>9</v>
      </c>
      <c r="H7853" t="s">
        <v>14941</v>
      </c>
      <c r="I7853" s="3" t="s">
        <v>13</v>
      </c>
    </row>
    <row r="7854" spans="1:9" x14ac:dyDescent="0.25">
      <c r="A7854" t="s">
        <v>16631</v>
      </c>
      <c r="B7854" t="s">
        <v>18</v>
      </c>
      <c r="C7854">
        <v>537</v>
      </c>
      <c r="D7854">
        <v>0</v>
      </c>
      <c r="G7854">
        <v>0</v>
      </c>
      <c r="H7854" t="s">
        <v>13</v>
      </c>
    </row>
    <row r="7855" spans="1:9" x14ac:dyDescent="0.25">
      <c r="A7855" t="s">
        <v>16632</v>
      </c>
      <c r="B7855" t="s">
        <v>18</v>
      </c>
      <c r="C7855">
        <v>480</v>
      </c>
      <c r="D7855">
        <v>0</v>
      </c>
      <c r="G7855">
        <v>0</v>
      </c>
      <c r="H7855" t="s">
        <v>13</v>
      </c>
    </row>
    <row r="7856" spans="1:9" x14ac:dyDescent="0.25">
      <c r="A7856" t="s">
        <v>16633</v>
      </c>
      <c r="B7856" t="s">
        <v>6067</v>
      </c>
      <c r="C7856">
        <v>502</v>
      </c>
      <c r="D7856">
        <v>2</v>
      </c>
      <c r="E7856" s="1">
        <v>2.60550943387975E-3</v>
      </c>
      <c r="F7856" t="s">
        <v>8808</v>
      </c>
      <c r="G7856">
        <v>7</v>
      </c>
      <c r="H7856" t="s">
        <v>16634</v>
      </c>
    </row>
    <row r="7857" spans="1:9" x14ac:dyDescent="0.25">
      <c r="A7857" t="s">
        <v>16635</v>
      </c>
      <c r="B7857" t="s">
        <v>9398</v>
      </c>
      <c r="C7857">
        <v>517</v>
      </c>
      <c r="D7857">
        <v>10</v>
      </c>
      <c r="E7857" s="1">
        <v>5.51982538430708E-68</v>
      </c>
      <c r="F7857" t="s">
        <v>541</v>
      </c>
      <c r="G7857">
        <v>9</v>
      </c>
      <c r="H7857" t="s">
        <v>16636</v>
      </c>
      <c r="I7857" s="3" t="s">
        <v>13</v>
      </c>
    </row>
    <row r="7858" spans="1:9" x14ac:dyDescent="0.25">
      <c r="A7858" t="s">
        <v>16637</v>
      </c>
      <c r="B7858" t="s">
        <v>18</v>
      </c>
      <c r="C7858">
        <v>324</v>
      </c>
      <c r="D7858">
        <v>0</v>
      </c>
      <c r="G7858">
        <v>0</v>
      </c>
      <c r="H7858" t="s">
        <v>13</v>
      </c>
    </row>
    <row r="7859" spans="1:9" x14ac:dyDescent="0.25">
      <c r="A7859" t="s">
        <v>16638</v>
      </c>
      <c r="B7859" t="s">
        <v>18</v>
      </c>
      <c r="C7859">
        <v>398</v>
      </c>
      <c r="D7859">
        <v>0</v>
      </c>
      <c r="G7859">
        <v>0</v>
      </c>
      <c r="H7859" t="s">
        <v>13</v>
      </c>
    </row>
    <row r="7860" spans="1:9" x14ac:dyDescent="0.25">
      <c r="A7860" t="s">
        <v>16639</v>
      </c>
      <c r="B7860" t="s">
        <v>16640</v>
      </c>
      <c r="C7860">
        <v>381</v>
      </c>
      <c r="D7860">
        <v>10</v>
      </c>
      <c r="E7860" s="1">
        <v>0.62390079807384302</v>
      </c>
      <c r="F7860" t="s">
        <v>9923</v>
      </c>
      <c r="G7860">
        <v>1</v>
      </c>
      <c r="H7860" t="s">
        <v>29</v>
      </c>
    </row>
    <row r="7861" spans="1:9" x14ac:dyDescent="0.25">
      <c r="A7861" t="s">
        <v>16641</v>
      </c>
      <c r="B7861" t="s">
        <v>8070</v>
      </c>
      <c r="C7861">
        <v>483</v>
      </c>
      <c r="D7861">
        <v>10</v>
      </c>
      <c r="E7861" s="1">
        <v>5.1229082803194101E-33</v>
      </c>
      <c r="F7861" t="s">
        <v>5988</v>
      </c>
      <c r="G7861">
        <v>2</v>
      </c>
      <c r="H7861" t="s">
        <v>16642</v>
      </c>
      <c r="I7861" s="3" t="s">
        <v>13</v>
      </c>
    </row>
    <row r="7862" spans="1:9" x14ac:dyDescent="0.25">
      <c r="A7862" t="s">
        <v>16643</v>
      </c>
      <c r="B7862" t="s">
        <v>16644</v>
      </c>
      <c r="C7862">
        <v>488</v>
      </c>
      <c r="D7862">
        <v>10</v>
      </c>
      <c r="E7862" s="1">
        <v>5.8376990175005197E-58</v>
      </c>
      <c r="F7862" t="s">
        <v>663</v>
      </c>
      <c r="G7862">
        <v>7</v>
      </c>
      <c r="H7862" t="s">
        <v>16645</v>
      </c>
      <c r="I7862" s="3" t="s">
        <v>13</v>
      </c>
    </row>
    <row r="7863" spans="1:9" x14ac:dyDescent="0.25">
      <c r="A7863" t="s">
        <v>16646</v>
      </c>
      <c r="B7863" t="s">
        <v>18</v>
      </c>
      <c r="C7863">
        <v>310</v>
      </c>
      <c r="D7863">
        <v>0</v>
      </c>
      <c r="G7863">
        <v>0</v>
      </c>
      <c r="H7863" t="s">
        <v>13</v>
      </c>
    </row>
    <row r="7864" spans="1:9" x14ac:dyDescent="0.25">
      <c r="A7864" t="s">
        <v>16647</v>
      </c>
      <c r="B7864" t="s">
        <v>4446</v>
      </c>
      <c r="C7864">
        <v>495</v>
      </c>
      <c r="D7864">
        <v>10</v>
      </c>
      <c r="E7864" s="1">
        <v>1.5932065688601499E-35</v>
      </c>
      <c r="F7864" t="s">
        <v>1306</v>
      </c>
      <c r="G7864">
        <v>4</v>
      </c>
      <c r="H7864" t="s">
        <v>2913</v>
      </c>
      <c r="I7864" s="3" t="s">
        <v>13</v>
      </c>
    </row>
    <row r="7865" spans="1:9" x14ac:dyDescent="0.25">
      <c r="A7865" t="s">
        <v>16648</v>
      </c>
      <c r="B7865" t="s">
        <v>18</v>
      </c>
      <c r="C7865">
        <v>240</v>
      </c>
      <c r="D7865">
        <v>0</v>
      </c>
      <c r="G7865">
        <v>0</v>
      </c>
      <c r="H7865" t="s">
        <v>13</v>
      </c>
    </row>
    <row r="7866" spans="1:9" x14ac:dyDescent="0.25">
      <c r="A7866" t="s">
        <v>16649</v>
      </c>
      <c r="B7866" t="s">
        <v>4734</v>
      </c>
      <c r="C7866">
        <v>304</v>
      </c>
      <c r="D7866">
        <v>10</v>
      </c>
      <c r="E7866" s="1">
        <v>4.2513451382339902E-13</v>
      </c>
      <c r="F7866" t="s">
        <v>282</v>
      </c>
      <c r="G7866">
        <v>2</v>
      </c>
      <c r="H7866" t="s">
        <v>14795</v>
      </c>
      <c r="I7866" s="3" t="s">
        <v>13</v>
      </c>
    </row>
    <row r="7867" spans="1:9" x14ac:dyDescent="0.25">
      <c r="A7867" t="s">
        <v>16650</v>
      </c>
      <c r="B7867" t="s">
        <v>175</v>
      </c>
      <c r="C7867">
        <v>459</v>
      </c>
      <c r="D7867">
        <v>10</v>
      </c>
      <c r="E7867" s="1">
        <v>4.2270920006915097E-9</v>
      </c>
      <c r="F7867" t="s">
        <v>699</v>
      </c>
      <c r="G7867">
        <v>1</v>
      </c>
      <c r="H7867" t="s">
        <v>4858</v>
      </c>
      <c r="I7867" s="3" t="s">
        <v>13</v>
      </c>
    </row>
    <row r="7868" spans="1:9" x14ac:dyDescent="0.25">
      <c r="A7868" t="s">
        <v>16651</v>
      </c>
      <c r="B7868" t="s">
        <v>16652</v>
      </c>
      <c r="C7868">
        <v>472</v>
      </c>
      <c r="D7868">
        <v>10</v>
      </c>
      <c r="E7868" s="1">
        <v>1.04568356560848E-69</v>
      </c>
      <c r="F7868" t="s">
        <v>21</v>
      </c>
      <c r="G7868">
        <v>7</v>
      </c>
      <c r="H7868" t="s">
        <v>16653</v>
      </c>
      <c r="I7868" s="3" t="s">
        <v>3007</v>
      </c>
    </row>
    <row r="7869" spans="1:9" x14ac:dyDescent="0.25">
      <c r="A7869" t="s">
        <v>16654</v>
      </c>
      <c r="B7869" t="s">
        <v>16655</v>
      </c>
      <c r="C7869">
        <v>411</v>
      </c>
      <c r="D7869">
        <v>10</v>
      </c>
      <c r="E7869" s="1">
        <v>7.8956955360275906E-24</v>
      </c>
      <c r="F7869" t="s">
        <v>4810</v>
      </c>
      <c r="G7869">
        <v>6</v>
      </c>
      <c r="H7869" t="s">
        <v>16656</v>
      </c>
      <c r="I7869" s="3" t="s">
        <v>13</v>
      </c>
    </row>
    <row r="7870" spans="1:9" x14ac:dyDescent="0.25">
      <c r="A7870" t="s">
        <v>16657</v>
      </c>
      <c r="B7870" t="s">
        <v>16658</v>
      </c>
      <c r="C7870">
        <v>449</v>
      </c>
      <c r="D7870">
        <v>10</v>
      </c>
      <c r="E7870" s="1">
        <v>7.3034512188999896E-48</v>
      </c>
      <c r="F7870" t="s">
        <v>1660</v>
      </c>
      <c r="G7870">
        <v>8</v>
      </c>
      <c r="H7870" t="s">
        <v>16659</v>
      </c>
      <c r="I7870" s="3" t="s">
        <v>152</v>
      </c>
    </row>
    <row r="7871" spans="1:9" x14ac:dyDescent="0.25">
      <c r="A7871" t="s">
        <v>16660</v>
      </c>
      <c r="B7871" t="s">
        <v>16661</v>
      </c>
      <c r="C7871">
        <v>508</v>
      </c>
      <c r="D7871">
        <v>10</v>
      </c>
      <c r="E7871" s="1">
        <v>3.3187966786053502E-49</v>
      </c>
      <c r="F7871" t="s">
        <v>1899</v>
      </c>
      <c r="G7871">
        <v>0</v>
      </c>
      <c r="H7871" t="s">
        <v>13</v>
      </c>
    </row>
    <row r="7872" spans="1:9" x14ac:dyDescent="0.25">
      <c r="A7872" t="s">
        <v>16662</v>
      </c>
      <c r="B7872" t="s">
        <v>18</v>
      </c>
      <c r="C7872">
        <v>496</v>
      </c>
      <c r="D7872">
        <v>0</v>
      </c>
      <c r="G7872">
        <v>0</v>
      </c>
      <c r="H7872" t="s">
        <v>13</v>
      </c>
    </row>
    <row r="7873" spans="1:9" x14ac:dyDescent="0.25">
      <c r="A7873" t="s">
        <v>16663</v>
      </c>
      <c r="B7873" t="s">
        <v>175</v>
      </c>
      <c r="C7873">
        <v>490</v>
      </c>
      <c r="D7873">
        <v>10</v>
      </c>
      <c r="E7873" s="1">
        <v>1.24453299318373E-53</v>
      </c>
      <c r="F7873" t="s">
        <v>2436</v>
      </c>
      <c r="G7873">
        <v>2</v>
      </c>
      <c r="H7873" t="s">
        <v>2425</v>
      </c>
    </row>
    <row r="7874" spans="1:9" x14ac:dyDescent="0.25">
      <c r="A7874" t="s">
        <v>16664</v>
      </c>
      <c r="B7874" t="s">
        <v>4745</v>
      </c>
      <c r="C7874">
        <v>459</v>
      </c>
      <c r="D7874">
        <v>10</v>
      </c>
      <c r="E7874" s="1">
        <v>4.3001679057783497E-33</v>
      </c>
      <c r="F7874" t="s">
        <v>862</v>
      </c>
      <c r="G7874">
        <v>1</v>
      </c>
      <c r="H7874" t="s">
        <v>4746</v>
      </c>
      <c r="I7874" s="3" t="s">
        <v>13</v>
      </c>
    </row>
    <row r="7875" spans="1:9" x14ac:dyDescent="0.25">
      <c r="A7875" t="s">
        <v>16665</v>
      </c>
      <c r="B7875" t="s">
        <v>16666</v>
      </c>
      <c r="C7875">
        <v>519</v>
      </c>
      <c r="D7875">
        <v>10</v>
      </c>
      <c r="E7875" s="1">
        <v>3.1106907493365501E-34</v>
      </c>
      <c r="F7875" t="s">
        <v>2067</v>
      </c>
      <c r="G7875">
        <v>0</v>
      </c>
      <c r="H7875" t="s">
        <v>13</v>
      </c>
    </row>
    <row r="7876" spans="1:9" x14ac:dyDescent="0.25">
      <c r="A7876" t="s">
        <v>16667</v>
      </c>
      <c r="B7876" t="s">
        <v>18</v>
      </c>
      <c r="C7876">
        <v>202</v>
      </c>
      <c r="D7876">
        <v>0</v>
      </c>
      <c r="G7876">
        <v>0</v>
      </c>
      <c r="H7876" t="s">
        <v>13</v>
      </c>
    </row>
    <row r="7877" spans="1:9" x14ac:dyDescent="0.25">
      <c r="A7877" t="s">
        <v>16668</v>
      </c>
      <c r="B7877" t="s">
        <v>18</v>
      </c>
      <c r="C7877">
        <v>475</v>
      </c>
      <c r="D7877">
        <v>0</v>
      </c>
      <c r="G7877">
        <v>0</v>
      </c>
      <c r="H7877" t="s">
        <v>13</v>
      </c>
    </row>
    <row r="7878" spans="1:9" x14ac:dyDescent="0.25">
      <c r="A7878" t="s">
        <v>16669</v>
      </c>
      <c r="B7878" t="s">
        <v>12918</v>
      </c>
      <c r="C7878">
        <v>467</v>
      </c>
      <c r="D7878">
        <v>10</v>
      </c>
      <c r="E7878" s="1">
        <v>3.33404843337682E-57</v>
      </c>
      <c r="F7878" t="s">
        <v>750</v>
      </c>
      <c r="G7878">
        <v>3</v>
      </c>
      <c r="H7878" t="s">
        <v>16670</v>
      </c>
      <c r="I7878" s="3" t="s">
        <v>2034</v>
      </c>
    </row>
    <row r="7879" spans="1:9" x14ac:dyDescent="0.25">
      <c r="A7879" t="s">
        <v>16671</v>
      </c>
      <c r="B7879" t="s">
        <v>1249</v>
      </c>
      <c r="C7879">
        <v>539</v>
      </c>
      <c r="D7879">
        <v>2</v>
      </c>
      <c r="E7879" s="1">
        <v>1.80291799911699E-6</v>
      </c>
      <c r="F7879" t="s">
        <v>2319</v>
      </c>
      <c r="G7879">
        <v>4</v>
      </c>
      <c r="H7879" t="s">
        <v>16106</v>
      </c>
    </row>
    <row r="7880" spans="1:9" x14ac:dyDescent="0.25">
      <c r="A7880" t="s">
        <v>16672</v>
      </c>
      <c r="B7880" t="s">
        <v>175</v>
      </c>
      <c r="C7880">
        <v>419</v>
      </c>
      <c r="D7880">
        <v>10</v>
      </c>
      <c r="E7880" s="1">
        <v>7.4587263333199604E-18</v>
      </c>
      <c r="F7880" t="s">
        <v>429</v>
      </c>
      <c r="G7880">
        <v>1</v>
      </c>
      <c r="H7880" t="s">
        <v>29</v>
      </c>
      <c r="I7880" s="3" t="s">
        <v>13</v>
      </c>
    </row>
    <row r="7881" spans="1:9" x14ac:dyDescent="0.25">
      <c r="A7881" t="s">
        <v>16673</v>
      </c>
      <c r="B7881" t="s">
        <v>13909</v>
      </c>
      <c r="C7881">
        <v>501</v>
      </c>
      <c r="D7881">
        <v>10</v>
      </c>
      <c r="E7881" s="1">
        <v>3.88261010739449E-62</v>
      </c>
      <c r="F7881" t="s">
        <v>263</v>
      </c>
      <c r="G7881">
        <v>6</v>
      </c>
      <c r="H7881" t="s">
        <v>16674</v>
      </c>
      <c r="I7881" s="3" t="s">
        <v>12477</v>
      </c>
    </row>
    <row r="7882" spans="1:9" x14ac:dyDescent="0.25">
      <c r="A7882" t="s">
        <v>16675</v>
      </c>
      <c r="B7882" t="s">
        <v>7171</v>
      </c>
      <c r="C7882">
        <v>296</v>
      </c>
      <c r="D7882">
        <v>10</v>
      </c>
      <c r="E7882" s="1">
        <v>6.8260886983971697E-27</v>
      </c>
      <c r="F7882" t="s">
        <v>1618</v>
      </c>
      <c r="G7882">
        <v>2</v>
      </c>
      <c r="H7882" t="s">
        <v>4022</v>
      </c>
      <c r="I7882" s="3" t="s">
        <v>4023</v>
      </c>
    </row>
    <row r="7883" spans="1:9" x14ac:dyDescent="0.25">
      <c r="A7883" t="s">
        <v>16676</v>
      </c>
      <c r="B7883" t="s">
        <v>6399</v>
      </c>
      <c r="C7883">
        <v>395</v>
      </c>
      <c r="D7883">
        <v>10</v>
      </c>
      <c r="E7883" s="1">
        <v>1.10728181328658E-29</v>
      </c>
      <c r="F7883" t="s">
        <v>285</v>
      </c>
      <c r="G7883">
        <v>5</v>
      </c>
      <c r="H7883" t="s">
        <v>12933</v>
      </c>
      <c r="I7883" s="3" t="s">
        <v>13</v>
      </c>
    </row>
    <row r="7884" spans="1:9" x14ac:dyDescent="0.25">
      <c r="A7884" t="s">
        <v>16677</v>
      </c>
      <c r="B7884" t="s">
        <v>16678</v>
      </c>
      <c r="C7884">
        <v>523</v>
      </c>
      <c r="D7884">
        <v>10</v>
      </c>
      <c r="E7884" s="1">
        <v>3.7292423053684303E-43</v>
      </c>
      <c r="F7884" t="s">
        <v>4457</v>
      </c>
      <c r="G7884">
        <v>4</v>
      </c>
      <c r="H7884" t="s">
        <v>16679</v>
      </c>
      <c r="I7884" s="3" t="s">
        <v>16680</v>
      </c>
    </row>
    <row r="7885" spans="1:9" x14ac:dyDescent="0.25">
      <c r="A7885" t="s">
        <v>16681</v>
      </c>
      <c r="B7885" t="s">
        <v>18</v>
      </c>
      <c r="C7885">
        <v>365</v>
      </c>
      <c r="D7885">
        <v>0</v>
      </c>
      <c r="G7885">
        <v>0</v>
      </c>
      <c r="H7885" t="s">
        <v>13</v>
      </c>
    </row>
    <row r="7886" spans="1:9" x14ac:dyDescent="0.25">
      <c r="A7886" t="s">
        <v>16682</v>
      </c>
      <c r="B7886" t="s">
        <v>7086</v>
      </c>
      <c r="C7886">
        <v>466</v>
      </c>
      <c r="D7886">
        <v>10</v>
      </c>
      <c r="E7886" s="1">
        <v>3.2518355271629202E-28</v>
      </c>
      <c r="F7886" t="s">
        <v>395</v>
      </c>
      <c r="G7886">
        <v>4</v>
      </c>
      <c r="H7886" t="s">
        <v>16683</v>
      </c>
      <c r="I7886" s="3" t="s">
        <v>13</v>
      </c>
    </row>
    <row r="7887" spans="1:9" x14ac:dyDescent="0.25">
      <c r="A7887" t="s">
        <v>16684</v>
      </c>
      <c r="B7887" t="s">
        <v>16685</v>
      </c>
      <c r="C7887">
        <v>345</v>
      </c>
      <c r="D7887">
        <v>5</v>
      </c>
      <c r="E7887" s="1">
        <v>1.7907514591297E-4</v>
      </c>
      <c r="F7887" t="s">
        <v>372</v>
      </c>
      <c r="G7887">
        <v>0</v>
      </c>
      <c r="H7887" t="s">
        <v>13</v>
      </c>
    </row>
    <row r="7888" spans="1:9" x14ac:dyDescent="0.25">
      <c r="A7888" t="s">
        <v>16686</v>
      </c>
      <c r="B7888" t="s">
        <v>18</v>
      </c>
      <c r="C7888">
        <v>282</v>
      </c>
      <c r="D7888">
        <v>0</v>
      </c>
      <c r="G7888">
        <v>0</v>
      </c>
      <c r="H7888" t="s">
        <v>13</v>
      </c>
    </row>
    <row r="7889" spans="1:9" x14ac:dyDescent="0.25">
      <c r="A7889" t="s">
        <v>16687</v>
      </c>
      <c r="B7889" t="s">
        <v>2906</v>
      </c>
      <c r="C7889">
        <v>498</v>
      </c>
      <c r="D7889">
        <v>10</v>
      </c>
      <c r="E7889" s="1">
        <v>1.0216875648226E-54</v>
      </c>
      <c r="F7889" t="s">
        <v>139</v>
      </c>
      <c r="G7889">
        <v>17</v>
      </c>
      <c r="H7889" t="s">
        <v>2907</v>
      </c>
      <c r="I7889" s="3" t="s">
        <v>13</v>
      </c>
    </row>
    <row r="7890" spans="1:9" x14ac:dyDescent="0.25">
      <c r="A7890" t="s">
        <v>16688</v>
      </c>
      <c r="B7890" t="s">
        <v>10996</v>
      </c>
      <c r="C7890">
        <v>476</v>
      </c>
      <c r="D7890">
        <v>10</v>
      </c>
      <c r="E7890" s="1">
        <v>4.5245797326827697E-33</v>
      </c>
      <c r="F7890" t="s">
        <v>6645</v>
      </c>
      <c r="G7890">
        <v>10</v>
      </c>
      <c r="H7890" t="s">
        <v>16689</v>
      </c>
    </row>
    <row r="7891" spans="1:9" x14ac:dyDescent="0.25">
      <c r="A7891" t="s">
        <v>16690</v>
      </c>
      <c r="B7891" t="s">
        <v>7982</v>
      </c>
      <c r="C7891">
        <v>460</v>
      </c>
      <c r="D7891">
        <v>10</v>
      </c>
      <c r="E7891" s="1">
        <v>4.7433788568266501E-40</v>
      </c>
      <c r="F7891" t="s">
        <v>541</v>
      </c>
      <c r="G7891">
        <v>0</v>
      </c>
      <c r="H7891" t="s">
        <v>13</v>
      </c>
    </row>
    <row r="7892" spans="1:9" x14ac:dyDescent="0.25">
      <c r="A7892" t="s">
        <v>16691</v>
      </c>
      <c r="B7892" t="s">
        <v>16692</v>
      </c>
      <c r="C7892">
        <v>493</v>
      </c>
      <c r="D7892">
        <v>10</v>
      </c>
      <c r="E7892" s="1">
        <v>5.6737632376516203E-64</v>
      </c>
      <c r="F7892" t="s">
        <v>130</v>
      </c>
      <c r="G7892">
        <v>8</v>
      </c>
      <c r="H7892" t="s">
        <v>16693</v>
      </c>
      <c r="I7892" s="3" t="s">
        <v>13669</v>
      </c>
    </row>
    <row r="7893" spans="1:9" x14ac:dyDescent="0.25">
      <c r="A7893" t="s">
        <v>16694</v>
      </c>
      <c r="B7893" t="s">
        <v>16695</v>
      </c>
      <c r="C7893">
        <v>469</v>
      </c>
      <c r="D7893">
        <v>10</v>
      </c>
      <c r="E7893" s="1">
        <v>4.0206463227122702E-66</v>
      </c>
      <c r="F7893" t="s">
        <v>1697</v>
      </c>
      <c r="G7893">
        <v>5</v>
      </c>
      <c r="H7893" t="s">
        <v>16696</v>
      </c>
      <c r="I7893" s="3" t="s">
        <v>16697</v>
      </c>
    </row>
    <row r="7894" spans="1:9" x14ac:dyDescent="0.25">
      <c r="A7894" t="s">
        <v>16698</v>
      </c>
      <c r="B7894" t="s">
        <v>18</v>
      </c>
      <c r="C7894">
        <v>341</v>
      </c>
      <c r="D7894">
        <v>0</v>
      </c>
      <c r="G7894">
        <v>0</v>
      </c>
      <c r="H7894" t="s">
        <v>13</v>
      </c>
    </row>
    <row r="7895" spans="1:9" x14ac:dyDescent="0.25">
      <c r="A7895" t="s">
        <v>16699</v>
      </c>
      <c r="B7895" t="s">
        <v>16700</v>
      </c>
      <c r="C7895">
        <v>498</v>
      </c>
      <c r="D7895">
        <v>10</v>
      </c>
      <c r="E7895" s="1">
        <v>1.2132812461252599E-31</v>
      </c>
      <c r="F7895" t="s">
        <v>968</v>
      </c>
      <c r="G7895">
        <v>6</v>
      </c>
      <c r="H7895" t="s">
        <v>16701</v>
      </c>
      <c r="I7895" s="3" t="s">
        <v>13</v>
      </c>
    </row>
    <row r="7896" spans="1:9" x14ac:dyDescent="0.25">
      <c r="A7896" t="s">
        <v>16702</v>
      </c>
      <c r="B7896" t="s">
        <v>16703</v>
      </c>
      <c r="C7896">
        <v>460</v>
      </c>
      <c r="D7896">
        <v>10</v>
      </c>
      <c r="E7896" s="1">
        <v>3.21160775029105E-40</v>
      </c>
      <c r="F7896" t="s">
        <v>385</v>
      </c>
      <c r="G7896">
        <v>8</v>
      </c>
      <c r="H7896" t="s">
        <v>16121</v>
      </c>
      <c r="I7896" s="3" t="s">
        <v>13</v>
      </c>
    </row>
    <row r="7897" spans="1:9" x14ac:dyDescent="0.25">
      <c r="A7897" t="s">
        <v>16704</v>
      </c>
      <c r="B7897" t="s">
        <v>12701</v>
      </c>
      <c r="C7897">
        <v>504</v>
      </c>
      <c r="D7897">
        <v>10</v>
      </c>
      <c r="E7897" s="1">
        <v>1.8710828463506001E-46</v>
      </c>
      <c r="F7897" t="s">
        <v>1079</v>
      </c>
      <c r="G7897">
        <v>4</v>
      </c>
      <c r="H7897" t="s">
        <v>4184</v>
      </c>
      <c r="I7897" s="3" t="s">
        <v>2822</v>
      </c>
    </row>
    <row r="7898" spans="1:9" x14ac:dyDescent="0.25">
      <c r="A7898" t="s">
        <v>16705</v>
      </c>
      <c r="B7898" t="s">
        <v>16706</v>
      </c>
      <c r="C7898">
        <v>517</v>
      </c>
      <c r="D7898">
        <v>10</v>
      </c>
      <c r="E7898" s="1">
        <v>7.9104540282190302E-38</v>
      </c>
      <c r="F7898" t="s">
        <v>2431</v>
      </c>
      <c r="G7898">
        <v>4</v>
      </c>
      <c r="H7898" t="s">
        <v>16707</v>
      </c>
      <c r="I7898" s="3" t="s">
        <v>1872</v>
      </c>
    </row>
    <row r="7899" spans="1:9" x14ac:dyDescent="0.25">
      <c r="A7899" t="s">
        <v>16708</v>
      </c>
      <c r="B7899" t="s">
        <v>2754</v>
      </c>
      <c r="C7899">
        <v>504</v>
      </c>
      <c r="D7899">
        <v>10</v>
      </c>
      <c r="E7899" s="1">
        <v>4.31791220121165E-58</v>
      </c>
      <c r="F7899" t="s">
        <v>344</v>
      </c>
      <c r="G7899">
        <v>15</v>
      </c>
      <c r="H7899" t="s">
        <v>2755</v>
      </c>
      <c r="I7899" s="3" t="s">
        <v>1267</v>
      </c>
    </row>
    <row r="7900" spans="1:9" x14ac:dyDescent="0.25">
      <c r="A7900" t="s">
        <v>16709</v>
      </c>
      <c r="B7900" t="s">
        <v>18</v>
      </c>
      <c r="C7900">
        <v>428</v>
      </c>
      <c r="D7900">
        <v>0</v>
      </c>
      <c r="G7900">
        <v>0</v>
      </c>
      <c r="H7900" t="s">
        <v>13</v>
      </c>
    </row>
    <row r="7901" spans="1:9" x14ac:dyDescent="0.25">
      <c r="A7901" t="s">
        <v>16710</v>
      </c>
      <c r="B7901" t="s">
        <v>2451</v>
      </c>
      <c r="C7901">
        <v>518</v>
      </c>
      <c r="D7901">
        <v>10</v>
      </c>
      <c r="E7901" s="1">
        <v>9.27954489633735E-63</v>
      </c>
      <c r="F7901" t="s">
        <v>277</v>
      </c>
      <c r="G7901">
        <v>4</v>
      </c>
      <c r="H7901" t="s">
        <v>4836</v>
      </c>
      <c r="I7901" s="3" t="s">
        <v>3714</v>
      </c>
    </row>
    <row r="7902" spans="1:9" x14ac:dyDescent="0.25">
      <c r="A7902" t="s">
        <v>16711</v>
      </c>
      <c r="B7902" t="s">
        <v>18</v>
      </c>
      <c r="C7902">
        <v>488</v>
      </c>
      <c r="D7902">
        <v>0</v>
      </c>
      <c r="G7902">
        <v>0</v>
      </c>
      <c r="H7902" t="s">
        <v>13</v>
      </c>
    </row>
    <row r="7903" spans="1:9" x14ac:dyDescent="0.25">
      <c r="A7903" t="s">
        <v>16712</v>
      </c>
      <c r="B7903" t="s">
        <v>16274</v>
      </c>
      <c r="C7903">
        <v>496</v>
      </c>
      <c r="D7903">
        <v>10</v>
      </c>
      <c r="E7903" s="1">
        <v>2.6997358284151499E-45</v>
      </c>
      <c r="F7903" t="s">
        <v>1260</v>
      </c>
      <c r="G7903">
        <v>6</v>
      </c>
      <c r="H7903" t="s">
        <v>16713</v>
      </c>
      <c r="I7903" s="3" t="s">
        <v>13</v>
      </c>
    </row>
    <row r="7904" spans="1:9" x14ac:dyDescent="0.25">
      <c r="A7904" t="s">
        <v>16714</v>
      </c>
      <c r="B7904" t="s">
        <v>18</v>
      </c>
      <c r="C7904">
        <v>407</v>
      </c>
      <c r="D7904">
        <v>0</v>
      </c>
      <c r="G7904">
        <v>0</v>
      </c>
      <c r="H7904" t="s">
        <v>13</v>
      </c>
    </row>
    <row r="7905" spans="1:9" x14ac:dyDescent="0.25">
      <c r="A7905" t="s">
        <v>16715</v>
      </c>
      <c r="B7905" t="s">
        <v>16716</v>
      </c>
      <c r="C7905">
        <v>380</v>
      </c>
      <c r="D7905">
        <v>4</v>
      </c>
      <c r="E7905" s="1">
        <v>6.4264828711630004E-16</v>
      </c>
      <c r="F7905" t="s">
        <v>3607</v>
      </c>
      <c r="G7905">
        <v>0</v>
      </c>
      <c r="H7905" t="s">
        <v>13</v>
      </c>
    </row>
    <row r="7906" spans="1:9" x14ac:dyDescent="0.25">
      <c r="A7906" t="s">
        <v>16717</v>
      </c>
      <c r="B7906" t="s">
        <v>16718</v>
      </c>
      <c r="C7906">
        <v>371</v>
      </c>
      <c r="D7906">
        <v>10</v>
      </c>
      <c r="E7906" s="1">
        <v>9.7113930022700793E-10</v>
      </c>
      <c r="F7906" t="s">
        <v>9623</v>
      </c>
      <c r="G7906">
        <v>3</v>
      </c>
      <c r="H7906" t="s">
        <v>16719</v>
      </c>
    </row>
    <row r="7907" spans="1:9" x14ac:dyDescent="0.25">
      <c r="A7907" t="s">
        <v>16720</v>
      </c>
      <c r="B7907" t="s">
        <v>1666</v>
      </c>
      <c r="C7907">
        <v>445</v>
      </c>
      <c r="D7907">
        <v>10</v>
      </c>
      <c r="E7907" s="1">
        <v>4.21929976560346E-7</v>
      </c>
      <c r="F7907" t="s">
        <v>1043</v>
      </c>
      <c r="G7907">
        <v>1</v>
      </c>
      <c r="H7907" t="s">
        <v>10940</v>
      </c>
      <c r="I7907" s="3" t="s">
        <v>13</v>
      </c>
    </row>
    <row r="7908" spans="1:9" x14ac:dyDescent="0.25">
      <c r="A7908" t="s">
        <v>16721</v>
      </c>
      <c r="B7908" t="s">
        <v>15558</v>
      </c>
      <c r="C7908">
        <v>504</v>
      </c>
      <c r="D7908">
        <v>10</v>
      </c>
      <c r="E7908" s="1">
        <v>2.2214029947727101E-42</v>
      </c>
      <c r="F7908" t="s">
        <v>1139</v>
      </c>
      <c r="G7908">
        <v>1</v>
      </c>
      <c r="H7908" t="s">
        <v>1261</v>
      </c>
    </row>
    <row r="7909" spans="1:9" x14ac:dyDescent="0.25">
      <c r="A7909" t="s">
        <v>16722</v>
      </c>
      <c r="B7909" t="s">
        <v>15122</v>
      </c>
      <c r="C7909">
        <v>412</v>
      </c>
      <c r="D7909">
        <v>10</v>
      </c>
      <c r="E7909" s="1">
        <v>1.55871041687685E-31</v>
      </c>
      <c r="F7909" t="s">
        <v>495</v>
      </c>
      <c r="G7909">
        <v>4</v>
      </c>
      <c r="H7909" t="s">
        <v>15123</v>
      </c>
      <c r="I7909" s="3" t="s">
        <v>15124</v>
      </c>
    </row>
    <row r="7910" spans="1:9" x14ac:dyDescent="0.25">
      <c r="A7910" t="s">
        <v>16723</v>
      </c>
      <c r="B7910" t="s">
        <v>1751</v>
      </c>
      <c r="C7910">
        <v>489</v>
      </c>
      <c r="D7910">
        <v>10</v>
      </c>
      <c r="E7910" s="1">
        <v>3.09541445507231E-59</v>
      </c>
      <c r="F7910" t="s">
        <v>525</v>
      </c>
      <c r="G7910">
        <v>15</v>
      </c>
      <c r="H7910" t="s">
        <v>16724</v>
      </c>
      <c r="I7910" s="3" t="s">
        <v>13</v>
      </c>
    </row>
    <row r="7911" spans="1:9" x14ac:dyDescent="0.25">
      <c r="A7911" t="s">
        <v>16725</v>
      </c>
      <c r="B7911" t="s">
        <v>16726</v>
      </c>
      <c r="C7911">
        <v>560</v>
      </c>
      <c r="D7911">
        <v>10</v>
      </c>
      <c r="E7911" s="1">
        <v>6.0800003151011897E-7</v>
      </c>
      <c r="F7911" t="s">
        <v>6645</v>
      </c>
      <c r="G7911">
        <v>1</v>
      </c>
      <c r="H7911" t="s">
        <v>4304</v>
      </c>
      <c r="I7911" s="3" t="s">
        <v>13</v>
      </c>
    </row>
    <row r="7912" spans="1:9" x14ac:dyDescent="0.25">
      <c r="A7912" t="s">
        <v>16727</v>
      </c>
      <c r="B7912" t="s">
        <v>16728</v>
      </c>
      <c r="C7912">
        <v>459</v>
      </c>
      <c r="D7912">
        <v>10</v>
      </c>
      <c r="E7912" s="1">
        <v>1.2270463466112799E-16</v>
      </c>
      <c r="F7912" t="s">
        <v>1558</v>
      </c>
      <c r="G7912">
        <v>2</v>
      </c>
      <c r="H7912" t="s">
        <v>16729</v>
      </c>
      <c r="I7912" s="3" t="s">
        <v>13</v>
      </c>
    </row>
    <row r="7913" spans="1:9" x14ac:dyDescent="0.25">
      <c r="A7913" t="s">
        <v>16730</v>
      </c>
      <c r="B7913" t="s">
        <v>18</v>
      </c>
      <c r="C7913">
        <v>497</v>
      </c>
      <c r="D7913">
        <v>0</v>
      </c>
      <c r="G7913">
        <v>0</v>
      </c>
      <c r="H7913" t="s">
        <v>13</v>
      </c>
    </row>
    <row r="7914" spans="1:9" x14ac:dyDescent="0.25">
      <c r="A7914" t="s">
        <v>16731</v>
      </c>
      <c r="B7914" t="s">
        <v>6951</v>
      </c>
      <c r="C7914">
        <v>417</v>
      </c>
      <c r="D7914">
        <v>10</v>
      </c>
      <c r="E7914" s="1">
        <v>4.8496790808927601E-30</v>
      </c>
      <c r="F7914" t="s">
        <v>410</v>
      </c>
      <c r="G7914">
        <v>2</v>
      </c>
      <c r="H7914" t="s">
        <v>16732</v>
      </c>
      <c r="I7914" s="3" t="s">
        <v>515</v>
      </c>
    </row>
    <row r="7915" spans="1:9" x14ac:dyDescent="0.25">
      <c r="A7915" t="s">
        <v>16733</v>
      </c>
      <c r="B7915" t="s">
        <v>18</v>
      </c>
      <c r="C7915">
        <v>212</v>
      </c>
      <c r="D7915">
        <v>0</v>
      </c>
      <c r="G7915">
        <v>0</v>
      </c>
      <c r="H7915" t="s">
        <v>13</v>
      </c>
    </row>
    <row r="7916" spans="1:9" x14ac:dyDescent="0.25">
      <c r="A7916" t="s">
        <v>16734</v>
      </c>
      <c r="B7916" t="s">
        <v>18</v>
      </c>
      <c r="C7916">
        <v>463</v>
      </c>
      <c r="D7916">
        <v>0</v>
      </c>
      <c r="G7916">
        <v>0</v>
      </c>
      <c r="H7916" t="s">
        <v>13</v>
      </c>
    </row>
    <row r="7917" spans="1:9" x14ac:dyDescent="0.25">
      <c r="A7917" t="s">
        <v>16735</v>
      </c>
      <c r="B7917" t="s">
        <v>18</v>
      </c>
      <c r="C7917">
        <v>520</v>
      </c>
      <c r="D7917">
        <v>0</v>
      </c>
      <c r="G7917">
        <v>0</v>
      </c>
      <c r="H7917" t="s">
        <v>13</v>
      </c>
    </row>
    <row r="7918" spans="1:9" x14ac:dyDescent="0.25">
      <c r="A7918" t="s">
        <v>16736</v>
      </c>
      <c r="B7918" t="s">
        <v>18</v>
      </c>
      <c r="C7918">
        <v>446</v>
      </c>
      <c r="D7918">
        <v>0</v>
      </c>
      <c r="G7918">
        <v>0</v>
      </c>
      <c r="H7918" t="s">
        <v>13</v>
      </c>
    </row>
    <row r="7919" spans="1:9" x14ac:dyDescent="0.25">
      <c r="A7919" t="s">
        <v>16737</v>
      </c>
      <c r="B7919" t="s">
        <v>16738</v>
      </c>
      <c r="C7919">
        <v>527</v>
      </c>
      <c r="D7919">
        <v>10</v>
      </c>
      <c r="E7919" s="1">
        <v>1.28949999843242E-22</v>
      </c>
      <c r="F7919" t="s">
        <v>158</v>
      </c>
      <c r="G7919">
        <v>1</v>
      </c>
      <c r="H7919" t="s">
        <v>1286</v>
      </c>
      <c r="I7919" s="3" t="s">
        <v>13</v>
      </c>
    </row>
    <row r="7920" spans="1:9" x14ac:dyDescent="0.25">
      <c r="A7920" t="s">
        <v>16739</v>
      </c>
      <c r="B7920" t="s">
        <v>1768</v>
      </c>
      <c r="C7920">
        <v>495</v>
      </c>
      <c r="D7920">
        <v>10</v>
      </c>
      <c r="E7920" s="1">
        <v>2.40041152182081E-38</v>
      </c>
      <c r="F7920" t="s">
        <v>978</v>
      </c>
      <c r="G7920">
        <v>2</v>
      </c>
      <c r="H7920" t="s">
        <v>16740</v>
      </c>
      <c r="I7920" s="3" t="s">
        <v>13</v>
      </c>
    </row>
    <row r="7921" spans="1:9" x14ac:dyDescent="0.25">
      <c r="A7921" t="s">
        <v>16741</v>
      </c>
      <c r="B7921" t="s">
        <v>3258</v>
      </c>
      <c r="C7921">
        <v>445</v>
      </c>
      <c r="D7921">
        <v>10</v>
      </c>
      <c r="E7921" s="1">
        <v>1.14857237750384E-5</v>
      </c>
      <c r="F7921" t="s">
        <v>1047</v>
      </c>
      <c r="G7921">
        <v>2</v>
      </c>
      <c r="H7921" t="s">
        <v>16742</v>
      </c>
      <c r="I7921" s="3" t="s">
        <v>13</v>
      </c>
    </row>
    <row r="7922" spans="1:9" x14ac:dyDescent="0.25">
      <c r="A7922" t="s">
        <v>16743</v>
      </c>
      <c r="B7922" t="s">
        <v>18</v>
      </c>
      <c r="C7922">
        <v>543</v>
      </c>
      <c r="D7922">
        <v>0</v>
      </c>
      <c r="G7922">
        <v>0</v>
      </c>
      <c r="H7922" t="s">
        <v>13</v>
      </c>
    </row>
    <row r="7923" spans="1:9" x14ac:dyDescent="0.25">
      <c r="A7923" t="s">
        <v>16744</v>
      </c>
      <c r="B7923" t="s">
        <v>16745</v>
      </c>
      <c r="C7923">
        <v>450</v>
      </c>
      <c r="D7923">
        <v>10</v>
      </c>
      <c r="E7923" s="1">
        <v>1.06504032381998E-64</v>
      </c>
      <c r="F7923" t="s">
        <v>1153</v>
      </c>
      <c r="G7923">
        <v>3</v>
      </c>
      <c r="H7923" t="s">
        <v>16746</v>
      </c>
      <c r="I7923" s="3" t="s">
        <v>1587</v>
      </c>
    </row>
    <row r="7924" spans="1:9" x14ac:dyDescent="0.25">
      <c r="A7924" t="s">
        <v>16747</v>
      </c>
      <c r="B7924" t="s">
        <v>16748</v>
      </c>
      <c r="C7924">
        <v>221</v>
      </c>
      <c r="D7924">
        <v>10</v>
      </c>
      <c r="E7924" s="1">
        <v>1.02522698890479E-19</v>
      </c>
      <c r="F7924" t="s">
        <v>38</v>
      </c>
      <c r="G7924">
        <v>6</v>
      </c>
      <c r="H7924" t="s">
        <v>16749</v>
      </c>
      <c r="I7924" s="3" t="s">
        <v>13</v>
      </c>
    </row>
    <row r="7925" spans="1:9" x14ac:dyDescent="0.25">
      <c r="A7925" t="s">
        <v>16750</v>
      </c>
      <c r="B7925" t="s">
        <v>8352</v>
      </c>
      <c r="C7925">
        <v>481</v>
      </c>
      <c r="D7925">
        <v>10</v>
      </c>
      <c r="E7925" s="1">
        <v>2.9832974266937E-15</v>
      </c>
      <c r="F7925" t="s">
        <v>2406</v>
      </c>
      <c r="G7925">
        <v>4</v>
      </c>
      <c r="H7925" t="s">
        <v>16751</v>
      </c>
      <c r="I7925" s="3" t="s">
        <v>13</v>
      </c>
    </row>
    <row r="7926" spans="1:9" x14ac:dyDescent="0.25">
      <c r="A7926" t="s">
        <v>16752</v>
      </c>
      <c r="B7926" t="s">
        <v>16753</v>
      </c>
      <c r="C7926">
        <v>474</v>
      </c>
      <c r="D7926">
        <v>10</v>
      </c>
      <c r="E7926" s="1">
        <v>2.9263845404600599E-29</v>
      </c>
      <c r="F7926" t="s">
        <v>1778</v>
      </c>
      <c r="G7926">
        <v>4</v>
      </c>
      <c r="H7926" t="s">
        <v>16754</v>
      </c>
      <c r="I7926" s="3" t="s">
        <v>318</v>
      </c>
    </row>
    <row r="7927" spans="1:9" x14ac:dyDescent="0.25">
      <c r="A7927" t="s">
        <v>16755</v>
      </c>
      <c r="B7927" t="s">
        <v>16756</v>
      </c>
      <c r="C7927">
        <v>510</v>
      </c>
      <c r="D7927">
        <v>6</v>
      </c>
      <c r="E7927" s="1">
        <v>266.648874011651</v>
      </c>
      <c r="F7927" t="s">
        <v>16757</v>
      </c>
      <c r="G7927">
        <v>3</v>
      </c>
      <c r="H7927" t="s">
        <v>5554</v>
      </c>
    </row>
    <row r="7928" spans="1:9" x14ac:dyDescent="0.25">
      <c r="A7928" t="s">
        <v>16758</v>
      </c>
      <c r="B7928" t="s">
        <v>18</v>
      </c>
      <c r="C7928">
        <v>468</v>
      </c>
      <c r="D7928">
        <v>0</v>
      </c>
      <c r="G7928">
        <v>0</v>
      </c>
      <c r="H7928" t="s">
        <v>13</v>
      </c>
    </row>
    <row r="7929" spans="1:9" x14ac:dyDescent="0.25">
      <c r="A7929" t="s">
        <v>16759</v>
      </c>
      <c r="B7929" t="s">
        <v>16760</v>
      </c>
      <c r="C7929">
        <v>483</v>
      </c>
      <c r="D7929">
        <v>10</v>
      </c>
      <c r="E7929" s="1">
        <v>8.9180926659272495E-20</v>
      </c>
      <c r="F7929" t="s">
        <v>2485</v>
      </c>
      <c r="G7929">
        <v>1</v>
      </c>
      <c r="H7929" t="s">
        <v>15072</v>
      </c>
      <c r="I7929" s="3" t="s">
        <v>13</v>
      </c>
    </row>
    <row r="7930" spans="1:9" x14ac:dyDescent="0.25">
      <c r="A7930" t="s">
        <v>16761</v>
      </c>
      <c r="B7930" t="s">
        <v>18</v>
      </c>
      <c r="C7930">
        <v>342</v>
      </c>
      <c r="D7930">
        <v>0</v>
      </c>
      <c r="G7930">
        <v>0</v>
      </c>
      <c r="H7930" t="s">
        <v>13</v>
      </c>
    </row>
    <row r="7931" spans="1:9" x14ac:dyDescent="0.25">
      <c r="A7931" t="s">
        <v>16762</v>
      </c>
      <c r="B7931" t="s">
        <v>18</v>
      </c>
      <c r="C7931">
        <v>350</v>
      </c>
      <c r="D7931">
        <v>0</v>
      </c>
      <c r="G7931">
        <v>0</v>
      </c>
      <c r="H7931" t="s">
        <v>13</v>
      </c>
    </row>
    <row r="7932" spans="1:9" x14ac:dyDescent="0.25">
      <c r="A7932" t="s">
        <v>16763</v>
      </c>
      <c r="B7932" t="s">
        <v>16764</v>
      </c>
      <c r="C7932">
        <v>482</v>
      </c>
      <c r="D7932">
        <v>10</v>
      </c>
      <c r="E7932" s="1">
        <v>2.94202534826422E-9</v>
      </c>
      <c r="F7932" t="s">
        <v>1558</v>
      </c>
      <c r="G7932">
        <v>5</v>
      </c>
      <c r="H7932" t="s">
        <v>16765</v>
      </c>
      <c r="I7932" s="3" t="s">
        <v>13</v>
      </c>
    </row>
    <row r="7933" spans="1:9" x14ac:dyDescent="0.25">
      <c r="A7933" t="s">
        <v>16766</v>
      </c>
      <c r="B7933" t="s">
        <v>16767</v>
      </c>
      <c r="C7933">
        <v>462</v>
      </c>
      <c r="D7933">
        <v>10</v>
      </c>
      <c r="E7933" s="1">
        <v>2.2590901384062899E-66</v>
      </c>
      <c r="F7933" t="s">
        <v>332</v>
      </c>
      <c r="G7933">
        <v>5</v>
      </c>
      <c r="H7933" t="s">
        <v>16768</v>
      </c>
      <c r="I7933" s="3" t="s">
        <v>16769</v>
      </c>
    </row>
    <row r="7934" spans="1:9" x14ac:dyDescent="0.25">
      <c r="A7934" t="s">
        <v>16770</v>
      </c>
      <c r="B7934" t="s">
        <v>18</v>
      </c>
      <c r="C7934">
        <v>219</v>
      </c>
      <c r="D7934">
        <v>0</v>
      </c>
      <c r="G7934">
        <v>0</v>
      </c>
      <c r="H7934" t="s">
        <v>13</v>
      </c>
    </row>
    <row r="7935" spans="1:9" x14ac:dyDescent="0.25">
      <c r="A7935" t="s">
        <v>16771</v>
      </c>
      <c r="B7935" t="s">
        <v>16772</v>
      </c>
      <c r="C7935">
        <v>444</v>
      </c>
      <c r="D7935">
        <v>10</v>
      </c>
      <c r="E7935" s="1">
        <v>2.0677858349970801E-63</v>
      </c>
      <c r="F7935" t="s">
        <v>910</v>
      </c>
      <c r="G7935">
        <v>5</v>
      </c>
      <c r="H7935" t="s">
        <v>16773</v>
      </c>
      <c r="I7935" s="3" t="s">
        <v>13</v>
      </c>
    </row>
    <row r="7936" spans="1:9" x14ac:dyDescent="0.25">
      <c r="A7936" t="s">
        <v>16774</v>
      </c>
      <c r="B7936" t="s">
        <v>16775</v>
      </c>
      <c r="C7936">
        <v>495</v>
      </c>
      <c r="D7936">
        <v>10</v>
      </c>
      <c r="E7936" s="1">
        <v>1.65750366546456E-28</v>
      </c>
      <c r="F7936" t="s">
        <v>759</v>
      </c>
      <c r="G7936">
        <v>4</v>
      </c>
      <c r="H7936" t="s">
        <v>8296</v>
      </c>
      <c r="I7936" s="3" t="s">
        <v>13</v>
      </c>
    </row>
    <row r="7937" spans="1:9" x14ac:dyDescent="0.25">
      <c r="A7937" t="s">
        <v>16776</v>
      </c>
      <c r="B7937" t="s">
        <v>16777</v>
      </c>
      <c r="C7937">
        <v>485</v>
      </c>
      <c r="D7937">
        <v>10</v>
      </c>
      <c r="E7937" s="1">
        <v>3.4283302350037898E-66</v>
      </c>
      <c r="F7937" t="s">
        <v>777</v>
      </c>
      <c r="G7937">
        <v>12</v>
      </c>
      <c r="H7937" t="s">
        <v>16778</v>
      </c>
      <c r="I7937" s="3" t="s">
        <v>318</v>
      </c>
    </row>
    <row r="7938" spans="1:9" x14ac:dyDescent="0.25">
      <c r="A7938" t="s">
        <v>16779</v>
      </c>
      <c r="B7938" t="s">
        <v>18</v>
      </c>
      <c r="C7938">
        <v>452</v>
      </c>
      <c r="D7938">
        <v>0</v>
      </c>
      <c r="G7938">
        <v>0</v>
      </c>
      <c r="H7938" t="s">
        <v>13</v>
      </c>
    </row>
    <row r="7939" spans="1:9" x14ac:dyDescent="0.25">
      <c r="A7939" t="s">
        <v>16780</v>
      </c>
      <c r="B7939" t="s">
        <v>388</v>
      </c>
      <c r="C7939">
        <v>496</v>
      </c>
      <c r="D7939">
        <v>10</v>
      </c>
      <c r="E7939" s="1">
        <v>9.12155405265699E-38</v>
      </c>
      <c r="F7939" t="s">
        <v>3330</v>
      </c>
      <c r="G7939">
        <v>2</v>
      </c>
      <c r="H7939" t="s">
        <v>16781</v>
      </c>
      <c r="I7939" s="3" t="s">
        <v>13</v>
      </c>
    </row>
    <row r="7940" spans="1:9" x14ac:dyDescent="0.25">
      <c r="A7940" t="s">
        <v>16782</v>
      </c>
      <c r="B7940" t="s">
        <v>5330</v>
      </c>
      <c r="C7940">
        <v>483</v>
      </c>
      <c r="D7940">
        <v>10</v>
      </c>
      <c r="E7940" s="1">
        <v>7.7963566830090997E-40</v>
      </c>
      <c r="F7940" t="s">
        <v>3473</v>
      </c>
      <c r="G7940">
        <v>7</v>
      </c>
      <c r="H7940" t="s">
        <v>16783</v>
      </c>
      <c r="I7940" s="3" t="s">
        <v>13</v>
      </c>
    </row>
    <row r="7941" spans="1:9" x14ac:dyDescent="0.25">
      <c r="A7941" t="s">
        <v>16784</v>
      </c>
      <c r="B7941" t="s">
        <v>16785</v>
      </c>
      <c r="C7941">
        <v>477</v>
      </c>
      <c r="D7941">
        <v>10</v>
      </c>
      <c r="E7941" s="1">
        <v>1.03773816056583E-56</v>
      </c>
      <c r="F7941" t="s">
        <v>468</v>
      </c>
      <c r="G7941">
        <v>2</v>
      </c>
      <c r="H7941" t="s">
        <v>16786</v>
      </c>
      <c r="I7941" s="3" t="s">
        <v>3790</v>
      </c>
    </row>
    <row r="7942" spans="1:9" x14ac:dyDescent="0.25">
      <c r="A7942" t="s">
        <v>16787</v>
      </c>
      <c r="B7942" t="s">
        <v>16788</v>
      </c>
      <c r="C7942">
        <v>429</v>
      </c>
      <c r="D7942">
        <v>10</v>
      </c>
      <c r="E7942" s="1">
        <v>7.0407299022893694E-61</v>
      </c>
      <c r="F7942" t="s">
        <v>1432</v>
      </c>
      <c r="G7942">
        <v>5</v>
      </c>
      <c r="H7942" t="s">
        <v>16789</v>
      </c>
      <c r="I7942" s="3" t="s">
        <v>885</v>
      </c>
    </row>
    <row r="7943" spans="1:9" x14ac:dyDescent="0.25">
      <c r="A7943" t="s">
        <v>16790</v>
      </c>
      <c r="B7943" t="s">
        <v>16791</v>
      </c>
      <c r="C7943">
        <v>489</v>
      </c>
      <c r="D7943">
        <v>10</v>
      </c>
      <c r="E7943" s="1">
        <v>1.55182314857991E-42</v>
      </c>
      <c r="F7943" t="s">
        <v>1139</v>
      </c>
      <c r="G7943">
        <v>8</v>
      </c>
      <c r="H7943" t="s">
        <v>16792</v>
      </c>
      <c r="I7943" s="3" t="s">
        <v>13</v>
      </c>
    </row>
    <row r="7944" spans="1:9" x14ac:dyDescent="0.25">
      <c r="A7944" t="s">
        <v>16793</v>
      </c>
      <c r="B7944" t="s">
        <v>16794</v>
      </c>
      <c r="C7944">
        <v>503</v>
      </c>
      <c r="D7944">
        <v>10</v>
      </c>
      <c r="E7944" s="1">
        <v>3.9302496693579402E-31</v>
      </c>
      <c r="F7944" t="s">
        <v>1041</v>
      </c>
      <c r="G7944">
        <v>7</v>
      </c>
      <c r="H7944" t="s">
        <v>2087</v>
      </c>
      <c r="I7944" s="3" t="s">
        <v>13</v>
      </c>
    </row>
    <row r="7945" spans="1:9" x14ac:dyDescent="0.25">
      <c r="A7945" t="s">
        <v>16795</v>
      </c>
      <c r="B7945" t="s">
        <v>18</v>
      </c>
      <c r="C7945">
        <v>486</v>
      </c>
      <c r="D7945">
        <v>0</v>
      </c>
      <c r="G7945">
        <v>0</v>
      </c>
      <c r="H7945" t="s">
        <v>13</v>
      </c>
    </row>
    <row r="7946" spans="1:9" x14ac:dyDescent="0.25">
      <c r="A7946" t="s">
        <v>16796</v>
      </c>
      <c r="B7946" t="s">
        <v>2793</v>
      </c>
      <c r="C7946">
        <v>491</v>
      </c>
      <c r="D7946">
        <v>10</v>
      </c>
      <c r="E7946" s="1">
        <v>3.0878531466019002E-23</v>
      </c>
      <c r="F7946" t="s">
        <v>521</v>
      </c>
      <c r="G7946">
        <v>4</v>
      </c>
      <c r="H7946" t="s">
        <v>4228</v>
      </c>
      <c r="I7946" s="3" t="s">
        <v>13</v>
      </c>
    </row>
    <row r="7947" spans="1:9" x14ac:dyDescent="0.25">
      <c r="A7947" t="s">
        <v>16797</v>
      </c>
      <c r="B7947" t="s">
        <v>3609</v>
      </c>
      <c r="C7947">
        <v>354</v>
      </c>
      <c r="D7947">
        <v>10</v>
      </c>
      <c r="E7947" s="1">
        <v>4.6109338738680599E-4</v>
      </c>
      <c r="F7947" t="s">
        <v>372</v>
      </c>
      <c r="G7947">
        <v>1</v>
      </c>
      <c r="H7947" t="s">
        <v>7021</v>
      </c>
      <c r="I7947" s="3" t="s">
        <v>13</v>
      </c>
    </row>
    <row r="7948" spans="1:9" x14ac:dyDescent="0.25">
      <c r="A7948" t="s">
        <v>16798</v>
      </c>
      <c r="B7948" t="s">
        <v>5641</v>
      </c>
      <c r="C7948">
        <v>400</v>
      </c>
      <c r="D7948">
        <v>10</v>
      </c>
      <c r="E7948" s="1">
        <v>1.2687909263573799E-19</v>
      </c>
      <c r="F7948" t="s">
        <v>48</v>
      </c>
      <c r="G7948">
        <v>7</v>
      </c>
      <c r="H7948" t="s">
        <v>5642</v>
      </c>
      <c r="I7948" s="3" t="s">
        <v>13</v>
      </c>
    </row>
    <row r="7949" spans="1:9" x14ac:dyDescent="0.25">
      <c r="A7949" t="s">
        <v>16799</v>
      </c>
      <c r="B7949" t="s">
        <v>11574</v>
      </c>
      <c r="C7949">
        <v>419</v>
      </c>
      <c r="D7949">
        <v>10</v>
      </c>
      <c r="E7949" s="1">
        <v>3.5523064071562301E-44</v>
      </c>
      <c r="F7949" t="s">
        <v>130</v>
      </c>
      <c r="G7949">
        <v>4</v>
      </c>
      <c r="H7949" t="s">
        <v>11575</v>
      </c>
      <c r="I7949" s="3" t="s">
        <v>13</v>
      </c>
    </row>
    <row r="7950" spans="1:9" x14ac:dyDescent="0.25">
      <c r="A7950" t="s">
        <v>16800</v>
      </c>
      <c r="B7950" t="s">
        <v>2705</v>
      </c>
      <c r="C7950">
        <v>461</v>
      </c>
      <c r="D7950">
        <v>10</v>
      </c>
      <c r="E7950" s="1">
        <v>2.10232970206967E-19</v>
      </c>
      <c r="F7950" t="s">
        <v>4528</v>
      </c>
      <c r="G7950">
        <v>3</v>
      </c>
      <c r="H7950" t="s">
        <v>16801</v>
      </c>
    </row>
    <row r="7951" spans="1:9" x14ac:dyDescent="0.25">
      <c r="A7951" t="s">
        <v>16802</v>
      </c>
      <c r="B7951" t="s">
        <v>18</v>
      </c>
      <c r="C7951">
        <v>237</v>
      </c>
      <c r="D7951">
        <v>0</v>
      </c>
      <c r="G7951">
        <v>0</v>
      </c>
      <c r="H7951" t="s">
        <v>13</v>
      </c>
    </row>
    <row r="7952" spans="1:9" x14ac:dyDescent="0.25">
      <c r="A7952" t="s">
        <v>16803</v>
      </c>
      <c r="B7952" t="s">
        <v>16804</v>
      </c>
      <c r="C7952">
        <v>231</v>
      </c>
      <c r="D7952">
        <v>10</v>
      </c>
      <c r="E7952" s="1">
        <v>8.0900153348557598E-4</v>
      </c>
      <c r="F7952" t="s">
        <v>3017</v>
      </c>
      <c r="G7952">
        <v>0</v>
      </c>
      <c r="H7952" t="s">
        <v>13</v>
      </c>
    </row>
    <row r="7953" spans="1:9" x14ac:dyDescent="0.25">
      <c r="A7953" t="s">
        <v>16805</v>
      </c>
      <c r="B7953" t="s">
        <v>18</v>
      </c>
      <c r="C7953">
        <v>534</v>
      </c>
      <c r="D7953">
        <v>0</v>
      </c>
      <c r="G7953">
        <v>0</v>
      </c>
      <c r="H7953" t="s">
        <v>13</v>
      </c>
    </row>
    <row r="7954" spans="1:9" x14ac:dyDescent="0.25">
      <c r="A7954" t="s">
        <v>16806</v>
      </c>
      <c r="B7954" t="s">
        <v>10729</v>
      </c>
      <c r="C7954">
        <v>489</v>
      </c>
      <c r="D7954">
        <v>10</v>
      </c>
      <c r="E7954" s="1">
        <v>3.31484627620588E-53</v>
      </c>
      <c r="F7954" t="s">
        <v>1914</v>
      </c>
      <c r="G7954">
        <v>12</v>
      </c>
      <c r="H7954" t="s">
        <v>16807</v>
      </c>
      <c r="I7954" s="3" t="s">
        <v>10731</v>
      </c>
    </row>
    <row r="7955" spans="1:9" x14ac:dyDescent="0.25">
      <c r="A7955" t="s">
        <v>16808</v>
      </c>
      <c r="B7955" t="s">
        <v>16809</v>
      </c>
      <c r="C7955">
        <v>483</v>
      </c>
      <c r="D7955">
        <v>10</v>
      </c>
      <c r="E7955" s="1">
        <v>1.8768294467376399E-72</v>
      </c>
      <c r="F7955" t="s">
        <v>814</v>
      </c>
      <c r="G7955">
        <v>2</v>
      </c>
      <c r="H7955" t="s">
        <v>13464</v>
      </c>
      <c r="I7955" s="3" t="s">
        <v>13</v>
      </c>
    </row>
    <row r="7956" spans="1:9" x14ac:dyDescent="0.25">
      <c r="A7956" t="s">
        <v>16810</v>
      </c>
      <c r="B7956" t="s">
        <v>9604</v>
      </c>
      <c r="C7956">
        <v>467</v>
      </c>
      <c r="D7956">
        <v>10</v>
      </c>
      <c r="E7956" s="1">
        <v>4.3443148326060703E-65</v>
      </c>
      <c r="F7956" t="s">
        <v>490</v>
      </c>
      <c r="G7956">
        <v>3</v>
      </c>
      <c r="H7956" t="s">
        <v>9605</v>
      </c>
      <c r="I7956" s="3" t="s">
        <v>9606</v>
      </c>
    </row>
    <row r="7957" spans="1:9" x14ac:dyDescent="0.25">
      <c r="A7957" t="s">
        <v>16811</v>
      </c>
      <c r="B7957" t="s">
        <v>13739</v>
      </c>
      <c r="C7957">
        <v>400</v>
      </c>
      <c r="D7957">
        <v>10</v>
      </c>
      <c r="E7957" s="1">
        <v>1.8830362344476301E-13</v>
      </c>
      <c r="F7957" t="s">
        <v>301</v>
      </c>
      <c r="G7957">
        <v>7</v>
      </c>
      <c r="H7957" t="s">
        <v>16812</v>
      </c>
      <c r="I7957" s="3" t="s">
        <v>16813</v>
      </c>
    </row>
    <row r="7958" spans="1:9" x14ac:dyDescent="0.25">
      <c r="A7958" t="s">
        <v>16814</v>
      </c>
      <c r="B7958" t="s">
        <v>16177</v>
      </c>
      <c r="C7958">
        <v>477</v>
      </c>
      <c r="D7958">
        <v>10</v>
      </c>
      <c r="E7958" s="1">
        <v>5.5153380162285996E-51</v>
      </c>
      <c r="F7958" t="s">
        <v>883</v>
      </c>
      <c r="G7958">
        <v>3</v>
      </c>
      <c r="H7958" t="s">
        <v>16378</v>
      </c>
      <c r="I7958" s="3" t="s">
        <v>16379</v>
      </c>
    </row>
    <row r="7959" spans="1:9" x14ac:dyDescent="0.25">
      <c r="A7959" t="s">
        <v>16815</v>
      </c>
      <c r="B7959" t="s">
        <v>16816</v>
      </c>
      <c r="C7959">
        <v>471</v>
      </c>
      <c r="D7959">
        <v>10</v>
      </c>
      <c r="E7959" s="1">
        <v>6.2451798531791699E-6</v>
      </c>
      <c r="F7959" t="s">
        <v>6645</v>
      </c>
      <c r="G7959">
        <v>4</v>
      </c>
      <c r="H7959" t="s">
        <v>16817</v>
      </c>
      <c r="I7959" s="3" t="s">
        <v>13</v>
      </c>
    </row>
    <row r="7960" spans="1:9" x14ac:dyDescent="0.25">
      <c r="A7960" t="s">
        <v>16818</v>
      </c>
      <c r="B7960" t="s">
        <v>16819</v>
      </c>
      <c r="C7960">
        <v>485</v>
      </c>
      <c r="D7960">
        <v>7</v>
      </c>
      <c r="E7960" s="1">
        <v>5.0198686799349401E-17</v>
      </c>
      <c r="F7960" s="2">
        <v>631428571428571</v>
      </c>
      <c r="G7960">
        <v>0</v>
      </c>
      <c r="H7960" t="s">
        <v>13</v>
      </c>
    </row>
    <row r="7961" spans="1:9" x14ac:dyDescent="0.25">
      <c r="A7961" t="s">
        <v>16820</v>
      </c>
      <c r="B7961" t="s">
        <v>16821</v>
      </c>
      <c r="C7961">
        <v>449</v>
      </c>
      <c r="D7961">
        <v>10</v>
      </c>
      <c r="E7961" s="1">
        <v>1.3279187183146401E-57</v>
      </c>
      <c r="F7961" t="s">
        <v>1660</v>
      </c>
      <c r="G7961">
        <v>1</v>
      </c>
      <c r="H7961" t="s">
        <v>12339</v>
      </c>
      <c r="I7961" s="3" t="s">
        <v>13</v>
      </c>
    </row>
    <row r="7962" spans="1:9" x14ac:dyDescent="0.25">
      <c r="A7962" t="s">
        <v>16822</v>
      </c>
      <c r="B7962" t="s">
        <v>16823</v>
      </c>
      <c r="C7962">
        <v>463</v>
      </c>
      <c r="D7962">
        <v>10</v>
      </c>
      <c r="E7962" s="1">
        <v>4.4448898882944499E-49</v>
      </c>
      <c r="F7962" t="s">
        <v>944</v>
      </c>
      <c r="G7962">
        <v>9</v>
      </c>
      <c r="H7962" t="s">
        <v>5576</v>
      </c>
      <c r="I7962" s="3" t="s">
        <v>515</v>
      </c>
    </row>
    <row r="7963" spans="1:9" x14ac:dyDescent="0.25">
      <c r="A7963" t="s">
        <v>16824</v>
      </c>
      <c r="B7963" t="s">
        <v>1768</v>
      </c>
      <c r="C7963">
        <v>495</v>
      </c>
      <c r="D7963">
        <v>10</v>
      </c>
      <c r="E7963" s="1">
        <v>8.3268335322189406E-34</v>
      </c>
      <c r="F7963" t="s">
        <v>63</v>
      </c>
      <c r="G7963">
        <v>5</v>
      </c>
      <c r="H7963" t="s">
        <v>7879</v>
      </c>
      <c r="I7963" s="3" t="s">
        <v>13</v>
      </c>
    </row>
    <row r="7964" spans="1:9" x14ac:dyDescent="0.25">
      <c r="A7964" t="s">
        <v>16825</v>
      </c>
      <c r="B7964" t="s">
        <v>16826</v>
      </c>
      <c r="C7964">
        <v>528</v>
      </c>
      <c r="D7964">
        <v>2</v>
      </c>
      <c r="E7964" s="1">
        <v>9458.2534486895802</v>
      </c>
      <c r="F7964" t="s">
        <v>4001</v>
      </c>
      <c r="G7964">
        <v>2</v>
      </c>
      <c r="H7964" t="s">
        <v>15556</v>
      </c>
    </row>
    <row r="7965" spans="1:9" x14ac:dyDescent="0.25">
      <c r="A7965" t="s">
        <v>16827</v>
      </c>
      <c r="B7965" t="s">
        <v>5913</v>
      </c>
      <c r="C7965">
        <v>496</v>
      </c>
      <c r="D7965">
        <v>10</v>
      </c>
      <c r="E7965" s="1">
        <v>2.6088492034362399E-48</v>
      </c>
      <c r="F7965" t="s">
        <v>1969</v>
      </c>
      <c r="G7965">
        <v>7</v>
      </c>
      <c r="H7965" t="s">
        <v>6335</v>
      </c>
      <c r="I7965" s="3" t="s">
        <v>13</v>
      </c>
    </row>
    <row r="7966" spans="1:9" x14ac:dyDescent="0.25">
      <c r="A7966" t="s">
        <v>16828</v>
      </c>
      <c r="B7966" t="s">
        <v>16829</v>
      </c>
      <c r="C7966">
        <v>494</v>
      </c>
      <c r="D7966">
        <v>10</v>
      </c>
      <c r="E7966" s="1">
        <v>1.3598786516818701E-41</v>
      </c>
      <c r="F7966" t="s">
        <v>910</v>
      </c>
      <c r="G7966">
        <v>7</v>
      </c>
      <c r="H7966" t="s">
        <v>16830</v>
      </c>
      <c r="I7966" s="3" t="s">
        <v>660</v>
      </c>
    </row>
    <row r="7967" spans="1:9" x14ac:dyDescent="0.25">
      <c r="A7967" t="s">
        <v>16831</v>
      </c>
      <c r="B7967" t="s">
        <v>16832</v>
      </c>
      <c r="C7967">
        <v>488</v>
      </c>
      <c r="D7967">
        <v>10</v>
      </c>
      <c r="E7967" s="1">
        <v>2.7838657352883501E-24</v>
      </c>
      <c r="F7967" t="s">
        <v>918</v>
      </c>
      <c r="G7967">
        <v>4</v>
      </c>
      <c r="H7967" t="s">
        <v>16833</v>
      </c>
      <c r="I7967" s="3" t="s">
        <v>16834</v>
      </c>
    </row>
    <row r="7968" spans="1:9" x14ac:dyDescent="0.25">
      <c r="A7968" t="s">
        <v>16835</v>
      </c>
      <c r="B7968" t="s">
        <v>315</v>
      </c>
      <c r="C7968">
        <v>451</v>
      </c>
      <c r="D7968">
        <v>10</v>
      </c>
      <c r="E7968" s="1">
        <v>4.3841827589868802E-56</v>
      </c>
      <c r="F7968" t="s">
        <v>21</v>
      </c>
      <c r="G7968">
        <v>4</v>
      </c>
      <c r="H7968" t="s">
        <v>9035</v>
      </c>
      <c r="I7968" s="3" t="s">
        <v>318</v>
      </c>
    </row>
    <row r="7969" spans="1:9" x14ac:dyDescent="0.25">
      <c r="A7969" t="s">
        <v>16836</v>
      </c>
      <c r="B7969" t="s">
        <v>14198</v>
      </c>
      <c r="C7969">
        <v>527</v>
      </c>
      <c r="D7969">
        <v>10</v>
      </c>
      <c r="E7969" s="1">
        <v>1.4952382964160899E-87</v>
      </c>
      <c r="F7969" t="s">
        <v>71</v>
      </c>
      <c r="G7969">
        <v>2</v>
      </c>
      <c r="H7969" t="s">
        <v>16837</v>
      </c>
      <c r="I7969" s="3" t="s">
        <v>13</v>
      </c>
    </row>
    <row r="7970" spans="1:9" x14ac:dyDescent="0.25">
      <c r="A7970" t="s">
        <v>16838</v>
      </c>
      <c r="B7970" t="s">
        <v>4255</v>
      </c>
      <c r="C7970">
        <v>465</v>
      </c>
      <c r="D7970">
        <v>10</v>
      </c>
      <c r="E7970" s="1">
        <v>1.88759021269813E-20</v>
      </c>
      <c r="F7970" t="s">
        <v>3216</v>
      </c>
      <c r="G7970">
        <v>1</v>
      </c>
      <c r="H7970" t="s">
        <v>4256</v>
      </c>
      <c r="I7970" s="3" t="s">
        <v>13</v>
      </c>
    </row>
    <row r="7971" spans="1:9" x14ac:dyDescent="0.25">
      <c r="A7971" t="s">
        <v>16839</v>
      </c>
      <c r="B7971" t="s">
        <v>11349</v>
      </c>
      <c r="C7971">
        <v>474</v>
      </c>
      <c r="D7971">
        <v>10</v>
      </c>
      <c r="E7971" s="1">
        <v>4.1311426295108299E-50</v>
      </c>
      <c r="F7971" t="s">
        <v>750</v>
      </c>
      <c r="G7971">
        <v>3</v>
      </c>
      <c r="H7971" t="s">
        <v>16840</v>
      </c>
      <c r="I7971" s="3" t="s">
        <v>6351</v>
      </c>
    </row>
    <row r="7972" spans="1:9" x14ac:dyDescent="0.25">
      <c r="A7972" t="s">
        <v>16841</v>
      </c>
      <c r="B7972" t="s">
        <v>3503</v>
      </c>
      <c r="C7972">
        <v>495</v>
      </c>
      <c r="D7972">
        <v>10</v>
      </c>
      <c r="E7972" s="1">
        <v>5.0013367905340197E-27</v>
      </c>
      <c r="F7972" t="s">
        <v>438</v>
      </c>
      <c r="G7972">
        <v>3</v>
      </c>
      <c r="H7972" t="s">
        <v>10186</v>
      </c>
    </row>
    <row r="7973" spans="1:9" x14ac:dyDescent="0.25">
      <c r="A7973" t="s">
        <v>16842</v>
      </c>
      <c r="B7973" t="s">
        <v>16843</v>
      </c>
      <c r="C7973">
        <v>471</v>
      </c>
      <c r="D7973">
        <v>10</v>
      </c>
      <c r="E7973" s="1">
        <v>3.2657175191258597E-55</v>
      </c>
      <c r="F7973" t="s">
        <v>1558</v>
      </c>
      <c r="G7973">
        <v>6</v>
      </c>
      <c r="H7973" t="s">
        <v>16844</v>
      </c>
      <c r="I7973" s="3" t="s">
        <v>13</v>
      </c>
    </row>
    <row r="7974" spans="1:9" x14ac:dyDescent="0.25">
      <c r="A7974" t="s">
        <v>16845</v>
      </c>
      <c r="B7974" t="s">
        <v>8821</v>
      </c>
      <c r="C7974">
        <v>504</v>
      </c>
      <c r="D7974">
        <v>1</v>
      </c>
      <c r="E7974" s="1">
        <v>12.112093892716899</v>
      </c>
      <c r="F7974" t="s">
        <v>2067</v>
      </c>
      <c r="G7974">
        <v>0</v>
      </c>
      <c r="H7974" t="s">
        <v>13</v>
      </c>
    </row>
    <row r="7975" spans="1:9" x14ac:dyDescent="0.25">
      <c r="A7975" t="s">
        <v>16846</v>
      </c>
      <c r="B7975" t="s">
        <v>14927</v>
      </c>
      <c r="C7975">
        <v>481</v>
      </c>
      <c r="D7975">
        <v>10</v>
      </c>
      <c r="E7975" s="1">
        <v>6.7825856430473701E-59</v>
      </c>
      <c r="F7975" t="s">
        <v>1455</v>
      </c>
      <c r="G7975">
        <v>23</v>
      </c>
      <c r="H7975" t="s">
        <v>16847</v>
      </c>
      <c r="I7975" s="3" t="s">
        <v>13</v>
      </c>
    </row>
    <row r="7976" spans="1:9" x14ac:dyDescent="0.25">
      <c r="A7976" t="s">
        <v>16848</v>
      </c>
      <c r="B7976" t="s">
        <v>7824</v>
      </c>
      <c r="C7976">
        <v>494</v>
      </c>
      <c r="D7976">
        <v>10</v>
      </c>
      <c r="E7976" s="1">
        <v>1.71228971935464E-52</v>
      </c>
      <c r="F7976" t="s">
        <v>263</v>
      </c>
      <c r="G7976">
        <v>9</v>
      </c>
      <c r="H7976" t="s">
        <v>16849</v>
      </c>
      <c r="I7976" s="3" t="s">
        <v>1699</v>
      </c>
    </row>
    <row r="7977" spans="1:9" x14ac:dyDescent="0.25">
      <c r="A7977" t="s">
        <v>16850</v>
      </c>
      <c r="B7977" t="s">
        <v>16851</v>
      </c>
      <c r="C7977">
        <v>514</v>
      </c>
      <c r="D7977">
        <v>10</v>
      </c>
      <c r="E7977" s="1">
        <v>1.83327045460338E-71</v>
      </c>
      <c r="F7977" t="s">
        <v>1299</v>
      </c>
      <c r="G7977">
        <v>6</v>
      </c>
      <c r="H7977" t="s">
        <v>16852</v>
      </c>
      <c r="I7977" s="3" t="s">
        <v>16853</v>
      </c>
    </row>
    <row r="7978" spans="1:9" x14ac:dyDescent="0.25">
      <c r="A7978" t="s">
        <v>16854</v>
      </c>
      <c r="B7978" t="s">
        <v>16855</v>
      </c>
      <c r="C7978">
        <v>524</v>
      </c>
      <c r="D7978">
        <v>10</v>
      </c>
      <c r="E7978" s="1">
        <v>1.52903913365275E-68</v>
      </c>
      <c r="F7978" t="s">
        <v>307</v>
      </c>
      <c r="G7978">
        <v>18</v>
      </c>
      <c r="H7978" t="s">
        <v>16856</v>
      </c>
      <c r="I7978" s="3" t="s">
        <v>13</v>
      </c>
    </row>
    <row r="7979" spans="1:9" x14ac:dyDescent="0.25">
      <c r="A7979" t="s">
        <v>16857</v>
      </c>
      <c r="B7979" t="s">
        <v>175</v>
      </c>
      <c r="C7979">
        <v>462</v>
      </c>
      <c r="D7979">
        <v>10</v>
      </c>
      <c r="E7979" s="1">
        <v>2.3595805821238198E-31</v>
      </c>
      <c r="F7979" t="s">
        <v>878</v>
      </c>
      <c r="G7979">
        <v>2</v>
      </c>
      <c r="H7979" t="s">
        <v>15716</v>
      </c>
      <c r="I7979" s="3" t="s">
        <v>13</v>
      </c>
    </row>
    <row r="7980" spans="1:9" x14ac:dyDescent="0.25">
      <c r="A7980" t="s">
        <v>16858</v>
      </c>
      <c r="B7980" t="s">
        <v>16859</v>
      </c>
      <c r="C7980">
        <v>523</v>
      </c>
      <c r="D7980">
        <v>4</v>
      </c>
      <c r="E7980" s="1">
        <v>57.331671215822396</v>
      </c>
      <c r="F7980" t="s">
        <v>1711</v>
      </c>
      <c r="G7980">
        <v>0</v>
      </c>
      <c r="H7980" t="s">
        <v>13</v>
      </c>
    </row>
    <row r="7981" spans="1:9" x14ac:dyDescent="0.25">
      <c r="A7981" t="s">
        <v>16860</v>
      </c>
      <c r="B7981" t="s">
        <v>16861</v>
      </c>
      <c r="C7981">
        <v>396</v>
      </c>
      <c r="D7981">
        <v>4</v>
      </c>
      <c r="E7981" s="1">
        <v>3.1781750046610998E-4</v>
      </c>
      <c r="F7981" t="s">
        <v>728</v>
      </c>
      <c r="G7981">
        <v>6</v>
      </c>
      <c r="H7981" t="s">
        <v>16862</v>
      </c>
      <c r="I7981" s="3" t="s">
        <v>13</v>
      </c>
    </row>
    <row r="7982" spans="1:9" x14ac:dyDescent="0.25">
      <c r="A7982" t="s">
        <v>16863</v>
      </c>
      <c r="B7982" t="s">
        <v>8010</v>
      </c>
      <c r="C7982">
        <v>509</v>
      </c>
      <c r="D7982">
        <v>10</v>
      </c>
      <c r="E7982" s="1">
        <v>4.1885623060600499E-52</v>
      </c>
      <c r="F7982" t="s">
        <v>846</v>
      </c>
      <c r="G7982">
        <v>3</v>
      </c>
      <c r="H7982" t="s">
        <v>16864</v>
      </c>
      <c r="I7982" s="3" t="s">
        <v>2651</v>
      </c>
    </row>
    <row r="7983" spans="1:9" x14ac:dyDescent="0.25">
      <c r="A7983" t="s">
        <v>16865</v>
      </c>
      <c r="B7983" t="s">
        <v>18</v>
      </c>
      <c r="C7983">
        <v>423</v>
      </c>
      <c r="D7983">
        <v>0</v>
      </c>
      <c r="G7983">
        <v>0</v>
      </c>
      <c r="H7983" t="s">
        <v>13</v>
      </c>
    </row>
    <row r="7984" spans="1:9" x14ac:dyDescent="0.25">
      <c r="A7984" t="s">
        <v>16866</v>
      </c>
      <c r="B7984" t="s">
        <v>1470</v>
      </c>
      <c r="C7984">
        <v>490</v>
      </c>
      <c r="D7984">
        <v>4</v>
      </c>
      <c r="E7984" s="1">
        <v>7.1351983630076403E-11</v>
      </c>
      <c r="F7984" t="s">
        <v>16867</v>
      </c>
      <c r="G7984">
        <v>2</v>
      </c>
      <c r="H7984" t="s">
        <v>4317</v>
      </c>
    </row>
    <row r="7985" spans="1:9" x14ac:dyDescent="0.25">
      <c r="A7985" t="s">
        <v>16868</v>
      </c>
      <c r="B7985" t="s">
        <v>16869</v>
      </c>
      <c r="C7985">
        <v>462</v>
      </c>
      <c r="D7985">
        <v>10</v>
      </c>
      <c r="E7985" s="1">
        <v>1.5644701925903201E-67</v>
      </c>
      <c r="F7985" t="s">
        <v>490</v>
      </c>
      <c r="G7985">
        <v>10</v>
      </c>
      <c r="H7985" t="s">
        <v>16870</v>
      </c>
      <c r="I7985" s="3" t="s">
        <v>16871</v>
      </c>
    </row>
    <row r="7986" spans="1:9" x14ac:dyDescent="0.25">
      <c r="A7986" t="s">
        <v>16872</v>
      </c>
      <c r="B7986" t="s">
        <v>16873</v>
      </c>
      <c r="C7986">
        <v>500</v>
      </c>
      <c r="D7986">
        <v>10</v>
      </c>
      <c r="E7986" s="1">
        <v>2.05968628235821E-8</v>
      </c>
      <c r="F7986" t="s">
        <v>613</v>
      </c>
      <c r="G7986">
        <v>7</v>
      </c>
      <c r="H7986" t="s">
        <v>16874</v>
      </c>
      <c r="I7986" s="3" t="s">
        <v>13</v>
      </c>
    </row>
    <row r="7987" spans="1:9" x14ac:dyDescent="0.25">
      <c r="A7987" t="s">
        <v>16875</v>
      </c>
      <c r="B7987" t="s">
        <v>392</v>
      </c>
      <c r="C7987">
        <v>508</v>
      </c>
      <c r="D7987">
        <v>10</v>
      </c>
      <c r="E7987" s="1">
        <v>2.1475617673169202E-3</v>
      </c>
      <c r="F7987" t="s">
        <v>16876</v>
      </c>
      <c r="G7987">
        <v>5</v>
      </c>
      <c r="H7987" t="s">
        <v>633</v>
      </c>
    </row>
    <row r="7988" spans="1:9" x14ac:dyDescent="0.25">
      <c r="A7988" t="s">
        <v>16877</v>
      </c>
      <c r="B7988" t="s">
        <v>6309</v>
      </c>
      <c r="C7988">
        <v>489</v>
      </c>
      <c r="D7988">
        <v>10</v>
      </c>
      <c r="E7988" s="1">
        <v>9.5544570150985902E-40</v>
      </c>
      <c r="F7988" t="s">
        <v>292</v>
      </c>
      <c r="G7988">
        <v>10</v>
      </c>
      <c r="H7988" t="s">
        <v>6310</v>
      </c>
      <c r="I7988" s="3" t="s">
        <v>13</v>
      </c>
    </row>
    <row r="7989" spans="1:9" x14ac:dyDescent="0.25">
      <c r="A7989" t="s">
        <v>16878</v>
      </c>
      <c r="B7989" t="s">
        <v>18</v>
      </c>
      <c r="C7989">
        <v>356</v>
      </c>
      <c r="D7989">
        <v>0</v>
      </c>
      <c r="G7989">
        <v>0</v>
      </c>
      <c r="H7989" t="s">
        <v>13</v>
      </c>
    </row>
    <row r="7990" spans="1:9" x14ac:dyDescent="0.25">
      <c r="A7990" t="s">
        <v>16879</v>
      </c>
      <c r="B7990" t="s">
        <v>18</v>
      </c>
      <c r="C7990">
        <v>491</v>
      </c>
      <c r="D7990">
        <v>0</v>
      </c>
      <c r="G7990">
        <v>0</v>
      </c>
      <c r="H7990" t="s">
        <v>13</v>
      </c>
    </row>
    <row r="7991" spans="1:9" x14ac:dyDescent="0.25">
      <c r="A7991" t="s">
        <v>16880</v>
      </c>
      <c r="B7991" t="s">
        <v>14481</v>
      </c>
      <c r="C7991">
        <v>503</v>
      </c>
      <c r="D7991">
        <v>10</v>
      </c>
      <c r="E7991" s="1">
        <v>8.4077706590688899E-28</v>
      </c>
      <c r="F7991" t="s">
        <v>372</v>
      </c>
      <c r="G7991">
        <v>1</v>
      </c>
      <c r="H7991" t="s">
        <v>7021</v>
      </c>
      <c r="I7991" s="3" t="s">
        <v>13</v>
      </c>
    </row>
    <row r="7992" spans="1:9" x14ac:dyDescent="0.25">
      <c r="A7992" t="s">
        <v>16881</v>
      </c>
      <c r="B7992" t="s">
        <v>18</v>
      </c>
      <c r="C7992">
        <v>536</v>
      </c>
      <c r="D7992">
        <v>0</v>
      </c>
      <c r="G7992">
        <v>0</v>
      </c>
      <c r="H7992" t="s">
        <v>13</v>
      </c>
    </row>
    <row r="7993" spans="1:9" x14ac:dyDescent="0.25">
      <c r="A7993" t="s">
        <v>16882</v>
      </c>
      <c r="B7993" t="s">
        <v>16883</v>
      </c>
      <c r="C7993">
        <v>467</v>
      </c>
      <c r="D7993">
        <v>1</v>
      </c>
      <c r="E7993" s="1">
        <v>3838.8684620675899</v>
      </c>
      <c r="F7993" t="s">
        <v>3870</v>
      </c>
      <c r="G7993">
        <v>0</v>
      </c>
      <c r="H7993" t="s">
        <v>13</v>
      </c>
    </row>
    <row r="7994" spans="1:9" x14ac:dyDescent="0.25">
      <c r="A7994" t="s">
        <v>16884</v>
      </c>
      <c r="B7994" t="s">
        <v>4206</v>
      </c>
      <c r="C7994">
        <v>483</v>
      </c>
      <c r="D7994">
        <v>10</v>
      </c>
      <c r="E7994" s="1">
        <v>2.7600884921128698E-52</v>
      </c>
      <c r="F7994" t="s">
        <v>795</v>
      </c>
      <c r="G7994">
        <v>2</v>
      </c>
      <c r="H7994" t="s">
        <v>4207</v>
      </c>
      <c r="I7994" s="3" t="s">
        <v>4208</v>
      </c>
    </row>
    <row r="7995" spans="1:9" x14ac:dyDescent="0.25">
      <c r="A7995" t="s">
        <v>16885</v>
      </c>
      <c r="B7995" t="s">
        <v>18</v>
      </c>
      <c r="C7995">
        <v>478</v>
      </c>
      <c r="D7995">
        <v>0</v>
      </c>
      <c r="G7995">
        <v>0</v>
      </c>
      <c r="H7995" t="s">
        <v>13</v>
      </c>
    </row>
    <row r="7996" spans="1:9" x14ac:dyDescent="0.25">
      <c r="A7996" t="s">
        <v>16886</v>
      </c>
      <c r="B7996" t="s">
        <v>2365</v>
      </c>
      <c r="C7996">
        <v>483</v>
      </c>
      <c r="D7996">
        <v>10</v>
      </c>
      <c r="E7996" s="1">
        <v>2.74731543514966E-68</v>
      </c>
      <c r="F7996" t="s">
        <v>38</v>
      </c>
      <c r="G7996">
        <v>0</v>
      </c>
      <c r="H7996" t="s">
        <v>13</v>
      </c>
    </row>
    <row r="7997" spans="1:9" x14ac:dyDescent="0.25">
      <c r="A7997" t="s">
        <v>16887</v>
      </c>
      <c r="B7997" t="s">
        <v>16819</v>
      </c>
      <c r="C7997">
        <v>482</v>
      </c>
      <c r="D7997">
        <v>6</v>
      </c>
      <c r="E7997" s="1">
        <v>5.4368475248733102E-16</v>
      </c>
      <c r="F7997" s="2">
        <v>69666666666666.602</v>
      </c>
      <c r="G7997">
        <v>0</v>
      </c>
      <c r="H7997" t="s">
        <v>13</v>
      </c>
    </row>
    <row r="7998" spans="1:9" x14ac:dyDescent="0.25">
      <c r="A7998" t="s">
        <v>16888</v>
      </c>
      <c r="B7998" t="s">
        <v>16889</v>
      </c>
      <c r="C7998">
        <v>390</v>
      </c>
      <c r="D7998">
        <v>10</v>
      </c>
      <c r="E7998" s="1">
        <v>1.5346250519458201E-10</v>
      </c>
      <c r="F7998" t="s">
        <v>2399</v>
      </c>
      <c r="G7998">
        <v>15</v>
      </c>
      <c r="H7998" t="s">
        <v>16890</v>
      </c>
      <c r="I7998" s="3" t="s">
        <v>10789</v>
      </c>
    </row>
    <row r="7999" spans="1:9" x14ac:dyDescent="0.25">
      <c r="A7999" t="s">
        <v>16891</v>
      </c>
      <c r="B7999" t="s">
        <v>12608</v>
      </c>
      <c r="C7999">
        <v>458</v>
      </c>
      <c r="D7999">
        <v>10</v>
      </c>
      <c r="E7999" s="1">
        <v>3.4499688992651398E-19</v>
      </c>
      <c r="F7999" t="s">
        <v>148</v>
      </c>
      <c r="G7999">
        <v>2</v>
      </c>
      <c r="H7999" t="s">
        <v>12609</v>
      </c>
      <c r="I7999" s="3" t="s">
        <v>13</v>
      </c>
    </row>
    <row r="8000" spans="1:9" x14ac:dyDescent="0.25">
      <c r="A8000" t="s">
        <v>16892</v>
      </c>
      <c r="B8000" t="s">
        <v>16893</v>
      </c>
      <c r="C8000">
        <v>406</v>
      </c>
      <c r="D8000">
        <v>10</v>
      </c>
      <c r="E8000" s="1">
        <v>1.56721947268381E-44</v>
      </c>
      <c r="F8000" t="s">
        <v>261</v>
      </c>
      <c r="G8000">
        <v>4</v>
      </c>
      <c r="H8000" t="s">
        <v>16894</v>
      </c>
      <c r="I8000" s="3" t="s">
        <v>16895</v>
      </c>
    </row>
    <row r="8001" spans="1:9" x14ac:dyDescent="0.25">
      <c r="A8001" t="s">
        <v>16896</v>
      </c>
      <c r="B8001" t="s">
        <v>13909</v>
      </c>
      <c r="C8001">
        <v>488</v>
      </c>
      <c r="D8001">
        <v>10</v>
      </c>
      <c r="E8001" s="1">
        <v>1.2684350867684199E-28</v>
      </c>
      <c r="F8001" t="s">
        <v>2824</v>
      </c>
      <c r="G8001">
        <v>3</v>
      </c>
      <c r="H8001" t="s">
        <v>16897</v>
      </c>
      <c r="I8001" s="3" t="s">
        <v>12477</v>
      </c>
    </row>
    <row r="8002" spans="1:9" x14ac:dyDescent="0.25">
      <c r="A8002" t="s">
        <v>16898</v>
      </c>
      <c r="B8002" t="s">
        <v>16899</v>
      </c>
      <c r="C8002">
        <v>459</v>
      </c>
      <c r="D8002">
        <v>10</v>
      </c>
      <c r="E8002" s="1">
        <v>1.3909577534771E-45</v>
      </c>
      <c r="F8002" t="s">
        <v>932</v>
      </c>
      <c r="G8002">
        <v>5</v>
      </c>
      <c r="H8002" t="s">
        <v>16900</v>
      </c>
      <c r="I8002" s="3" t="s">
        <v>1872</v>
      </c>
    </row>
    <row r="8003" spans="1:9" x14ac:dyDescent="0.25">
      <c r="A8003" t="s">
        <v>16901</v>
      </c>
      <c r="B8003" t="s">
        <v>16902</v>
      </c>
      <c r="C8003">
        <v>457</v>
      </c>
      <c r="D8003">
        <v>10</v>
      </c>
      <c r="E8003" s="1">
        <v>7.9556711102132899E-45</v>
      </c>
      <c r="F8003" t="s">
        <v>691</v>
      </c>
      <c r="G8003">
        <v>1</v>
      </c>
      <c r="H8003" t="s">
        <v>4304</v>
      </c>
      <c r="I8003" s="3" t="s">
        <v>13</v>
      </c>
    </row>
    <row r="8004" spans="1:9" x14ac:dyDescent="0.25">
      <c r="A8004" t="s">
        <v>16903</v>
      </c>
      <c r="B8004" t="s">
        <v>18</v>
      </c>
      <c r="C8004">
        <v>491</v>
      </c>
      <c r="D8004">
        <v>0</v>
      </c>
      <c r="G8004">
        <v>0</v>
      </c>
      <c r="H8004" t="s">
        <v>13</v>
      </c>
    </row>
    <row r="8005" spans="1:9" x14ac:dyDescent="0.25">
      <c r="A8005" t="s">
        <v>16904</v>
      </c>
      <c r="B8005" t="s">
        <v>18</v>
      </c>
      <c r="C8005">
        <v>469</v>
      </c>
      <c r="D8005">
        <v>0</v>
      </c>
      <c r="G8005">
        <v>0</v>
      </c>
      <c r="H8005" t="s">
        <v>13</v>
      </c>
    </row>
    <row r="8006" spans="1:9" x14ac:dyDescent="0.25">
      <c r="A8006" t="s">
        <v>16905</v>
      </c>
      <c r="B8006" t="s">
        <v>535</v>
      </c>
      <c r="C8006">
        <v>518</v>
      </c>
      <c r="D8006">
        <v>10</v>
      </c>
      <c r="E8006" s="1">
        <v>3.6830792553445502E-27</v>
      </c>
      <c r="F8006" t="s">
        <v>247</v>
      </c>
      <c r="G8006">
        <v>0</v>
      </c>
      <c r="H8006" t="s">
        <v>13</v>
      </c>
    </row>
    <row r="8007" spans="1:9" x14ac:dyDescent="0.25">
      <c r="A8007" t="s">
        <v>16906</v>
      </c>
      <c r="B8007" t="s">
        <v>16907</v>
      </c>
      <c r="C8007">
        <v>451</v>
      </c>
      <c r="D8007">
        <v>10</v>
      </c>
      <c r="E8007" s="1">
        <v>2.2516490627138599E-52</v>
      </c>
      <c r="F8007" t="s">
        <v>871</v>
      </c>
      <c r="G8007">
        <v>5</v>
      </c>
      <c r="H8007" t="s">
        <v>4869</v>
      </c>
      <c r="I8007" s="3" t="s">
        <v>3050</v>
      </c>
    </row>
    <row r="8008" spans="1:9" x14ac:dyDescent="0.25">
      <c r="A8008" t="s">
        <v>16908</v>
      </c>
      <c r="B8008" t="s">
        <v>16909</v>
      </c>
      <c r="C8008">
        <v>454</v>
      </c>
      <c r="D8008">
        <v>10</v>
      </c>
      <c r="E8008" s="1">
        <v>9.5451229623312295E-42</v>
      </c>
      <c r="F8008" t="s">
        <v>237</v>
      </c>
      <c r="G8008">
        <v>8</v>
      </c>
      <c r="H8008" t="s">
        <v>16910</v>
      </c>
      <c r="I8008" s="3" t="s">
        <v>7849</v>
      </c>
    </row>
    <row r="8009" spans="1:9" x14ac:dyDescent="0.25">
      <c r="A8009" t="s">
        <v>16911</v>
      </c>
      <c r="B8009" t="s">
        <v>9807</v>
      </c>
      <c r="C8009">
        <v>508</v>
      </c>
      <c r="D8009">
        <v>10</v>
      </c>
      <c r="E8009" s="1">
        <v>3.0864138783490999E-8</v>
      </c>
      <c r="F8009" t="s">
        <v>16912</v>
      </c>
      <c r="G8009">
        <v>7</v>
      </c>
      <c r="H8009" t="s">
        <v>16913</v>
      </c>
      <c r="I8009" s="3" t="s">
        <v>1563</v>
      </c>
    </row>
    <row r="8010" spans="1:9" x14ac:dyDescent="0.25">
      <c r="A8010" t="s">
        <v>16914</v>
      </c>
      <c r="B8010" t="s">
        <v>1470</v>
      </c>
      <c r="C8010">
        <v>501</v>
      </c>
      <c r="D8010">
        <v>10</v>
      </c>
      <c r="E8010" s="1">
        <v>9.9831085043760301E-15</v>
      </c>
      <c r="F8010" t="s">
        <v>379</v>
      </c>
      <c r="G8010">
        <v>6</v>
      </c>
      <c r="H8010" t="s">
        <v>8384</v>
      </c>
      <c r="I8010" s="3" t="s">
        <v>1563</v>
      </c>
    </row>
    <row r="8011" spans="1:9" x14ac:dyDescent="0.25">
      <c r="A8011" t="s">
        <v>16915</v>
      </c>
      <c r="B8011" t="s">
        <v>16916</v>
      </c>
      <c r="C8011">
        <v>448</v>
      </c>
      <c r="D8011">
        <v>10</v>
      </c>
      <c r="E8011" s="1">
        <v>9.2603402979700901E-35</v>
      </c>
      <c r="F8011" t="s">
        <v>947</v>
      </c>
      <c r="G8011">
        <v>1</v>
      </c>
      <c r="H8011" t="s">
        <v>1650</v>
      </c>
      <c r="I8011" s="3" t="s">
        <v>13</v>
      </c>
    </row>
    <row r="8012" spans="1:9" x14ac:dyDescent="0.25">
      <c r="A8012" t="s">
        <v>16917</v>
      </c>
      <c r="B8012" t="s">
        <v>18</v>
      </c>
      <c r="C8012">
        <v>502</v>
      </c>
      <c r="D8012">
        <v>0</v>
      </c>
      <c r="G8012">
        <v>0</v>
      </c>
      <c r="H8012" t="s">
        <v>13</v>
      </c>
    </row>
    <row r="8013" spans="1:9" x14ac:dyDescent="0.25">
      <c r="A8013" t="s">
        <v>16918</v>
      </c>
      <c r="B8013" t="s">
        <v>2664</v>
      </c>
      <c r="C8013">
        <v>532</v>
      </c>
      <c r="D8013">
        <v>10</v>
      </c>
      <c r="E8013" s="1">
        <v>7.0616984295463794E-24</v>
      </c>
      <c r="F8013" t="s">
        <v>5553</v>
      </c>
      <c r="G8013">
        <v>2</v>
      </c>
      <c r="H8013" t="s">
        <v>3739</v>
      </c>
      <c r="I8013" s="3" t="s">
        <v>13</v>
      </c>
    </row>
    <row r="8014" spans="1:9" x14ac:dyDescent="0.25">
      <c r="A8014" t="s">
        <v>16919</v>
      </c>
      <c r="B8014" t="s">
        <v>2006</v>
      </c>
      <c r="C8014">
        <v>510</v>
      </c>
      <c r="D8014">
        <v>10</v>
      </c>
      <c r="E8014" s="1">
        <v>2.02521284814946E-33</v>
      </c>
      <c r="F8014" t="s">
        <v>2067</v>
      </c>
      <c r="G8014">
        <v>6</v>
      </c>
      <c r="H8014" t="s">
        <v>16920</v>
      </c>
      <c r="I8014" s="3" t="s">
        <v>4794</v>
      </c>
    </row>
    <row r="8015" spans="1:9" x14ac:dyDescent="0.25">
      <c r="A8015" t="s">
        <v>16921</v>
      </c>
      <c r="B8015" t="s">
        <v>16922</v>
      </c>
      <c r="C8015">
        <v>475</v>
      </c>
      <c r="D8015">
        <v>6</v>
      </c>
      <c r="E8015" s="1">
        <v>3.6166353359579302E-9</v>
      </c>
      <c r="F8015" t="s">
        <v>3870</v>
      </c>
      <c r="G8015">
        <v>0</v>
      </c>
      <c r="H8015" t="s">
        <v>13</v>
      </c>
    </row>
    <row r="8016" spans="1:9" x14ac:dyDescent="0.25">
      <c r="A8016" t="s">
        <v>16923</v>
      </c>
      <c r="B8016" t="s">
        <v>15500</v>
      </c>
      <c r="C8016">
        <v>462</v>
      </c>
      <c r="D8016">
        <v>10</v>
      </c>
      <c r="E8016" s="1">
        <v>1.2090370977041E-36</v>
      </c>
      <c r="F8016" t="s">
        <v>3845</v>
      </c>
      <c r="G8016">
        <v>3</v>
      </c>
      <c r="H8016" t="s">
        <v>2480</v>
      </c>
      <c r="I8016" s="3" t="s">
        <v>13</v>
      </c>
    </row>
    <row r="8017" spans="1:9" x14ac:dyDescent="0.25">
      <c r="A8017" t="s">
        <v>16924</v>
      </c>
      <c r="B8017" t="s">
        <v>18</v>
      </c>
      <c r="C8017">
        <v>542</v>
      </c>
      <c r="D8017">
        <v>0</v>
      </c>
      <c r="G8017">
        <v>0</v>
      </c>
      <c r="H8017" t="s">
        <v>13</v>
      </c>
    </row>
    <row r="8018" spans="1:9" x14ac:dyDescent="0.25">
      <c r="A8018" t="s">
        <v>16925</v>
      </c>
      <c r="B8018" t="s">
        <v>1474</v>
      </c>
      <c r="C8018">
        <v>422</v>
      </c>
      <c r="D8018">
        <v>10</v>
      </c>
      <c r="E8018" s="1">
        <v>1.40439321009317E-8</v>
      </c>
      <c r="F8018" t="s">
        <v>2699</v>
      </c>
      <c r="G8018">
        <v>6</v>
      </c>
      <c r="H8018" t="s">
        <v>16926</v>
      </c>
      <c r="I8018" s="3" t="s">
        <v>16927</v>
      </c>
    </row>
    <row r="8019" spans="1:9" x14ac:dyDescent="0.25">
      <c r="A8019" t="s">
        <v>16928</v>
      </c>
      <c r="B8019" t="s">
        <v>18</v>
      </c>
      <c r="C8019">
        <v>329</v>
      </c>
      <c r="D8019">
        <v>0</v>
      </c>
      <c r="G8019">
        <v>0</v>
      </c>
      <c r="H8019" t="s">
        <v>13</v>
      </c>
    </row>
    <row r="8020" spans="1:9" x14ac:dyDescent="0.25">
      <c r="A8020" t="s">
        <v>16929</v>
      </c>
      <c r="B8020" t="s">
        <v>4850</v>
      </c>
      <c r="C8020">
        <v>494</v>
      </c>
      <c r="D8020">
        <v>10</v>
      </c>
      <c r="E8020" s="1">
        <v>3.2851845687474202E-47</v>
      </c>
      <c r="F8020" t="s">
        <v>1578</v>
      </c>
      <c r="G8020">
        <v>10</v>
      </c>
      <c r="H8020" t="s">
        <v>16930</v>
      </c>
      <c r="I8020" s="3" t="s">
        <v>4852</v>
      </c>
    </row>
    <row r="8021" spans="1:9" x14ac:dyDescent="0.25">
      <c r="A8021" t="s">
        <v>16931</v>
      </c>
      <c r="B8021" t="s">
        <v>13929</v>
      </c>
      <c r="C8021">
        <v>450</v>
      </c>
      <c r="D8021">
        <v>9</v>
      </c>
      <c r="E8021" s="1">
        <v>4.9445386198243599E-12</v>
      </c>
      <c r="F8021" s="2">
        <v>66666666666666.602</v>
      </c>
      <c r="G8021">
        <v>0</v>
      </c>
      <c r="H8021" t="s">
        <v>13</v>
      </c>
    </row>
    <row r="8022" spans="1:9" x14ac:dyDescent="0.25">
      <c r="A8022" t="s">
        <v>16932</v>
      </c>
      <c r="B8022" t="s">
        <v>2714</v>
      </c>
      <c r="C8022">
        <v>483</v>
      </c>
      <c r="D8022">
        <v>10</v>
      </c>
      <c r="E8022" s="1">
        <v>5.1707544551076797E-39</v>
      </c>
      <c r="F8022" t="s">
        <v>865</v>
      </c>
      <c r="G8022">
        <v>4</v>
      </c>
      <c r="H8022" t="s">
        <v>2716</v>
      </c>
      <c r="I8022" s="3" t="s">
        <v>13</v>
      </c>
    </row>
    <row r="8023" spans="1:9" x14ac:dyDescent="0.25">
      <c r="A8023" t="s">
        <v>16933</v>
      </c>
      <c r="B8023" t="s">
        <v>16934</v>
      </c>
      <c r="C8023">
        <v>522</v>
      </c>
      <c r="D8023">
        <v>10</v>
      </c>
      <c r="E8023" s="1">
        <v>2.0605906394510099E-17</v>
      </c>
      <c r="F8023" t="s">
        <v>525</v>
      </c>
      <c r="G8023">
        <v>6</v>
      </c>
      <c r="H8023" t="s">
        <v>16935</v>
      </c>
      <c r="I8023" s="3" t="s">
        <v>13</v>
      </c>
    </row>
    <row r="8024" spans="1:9" x14ac:dyDescent="0.25">
      <c r="A8024" t="s">
        <v>16936</v>
      </c>
      <c r="B8024" t="s">
        <v>175</v>
      </c>
      <c r="C8024">
        <v>425</v>
      </c>
      <c r="D8024">
        <v>10</v>
      </c>
      <c r="E8024" s="1">
        <v>5.0892968914988801E-43</v>
      </c>
      <c r="F8024" t="s">
        <v>810</v>
      </c>
      <c r="G8024">
        <v>1</v>
      </c>
      <c r="H8024" t="s">
        <v>5038</v>
      </c>
    </row>
    <row r="8025" spans="1:9" x14ac:dyDescent="0.25">
      <c r="A8025" t="s">
        <v>16937</v>
      </c>
      <c r="B8025" t="s">
        <v>2921</v>
      </c>
      <c r="C8025">
        <v>225</v>
      </c>
      <c r="D8025">
        <v>10</v>
      </c>
      <c r="E8025" s="1">
        <v>3.6378805029954798E-20</v>
      </c>
      <c r="F8025" t="s">
        <v>11</v>
      </c>
      <c r="G8025">
        <v>7</v>
      </c>
      <c r="H8025" t="s">
        <v>8729</v>
      </c>
      <c r="I8025" s="3" t="s">
        <v>13</v>
      </c>
    </row>
    <row r="8026" spans="1:9" x14ac:dyDescent="0.25">
      <c r="A8026" t="s">
        <v>16938</v>
      </c>
      <c r="B8026" t="s">
        <v>16939</v>
      </c>
      <c r="C8026">
        <v>498</v>
      </c>
      <c r="D8026">
        <v>10</v>
      </c>
      <c r="E8026" s="1">
        <v>1.50988265498764E-43</v>
      </c>
      <c r="F8026" t="s">
        <v>301</v>
      </c>
      <c r="G8026">
        <v>3</v>
      </c>
      <c r="H8026" t="s">
        <v>16940</v>
      </c>
      <c r="I8026" s="3" t="s">
        <v>13</v>
      </c>
    </row>
    <row r="8027" spans="1:9" x14ac:dyDescent="0.25">
      <c r="A8027" t="s">
        <v>16941</v>
      </c>
      <c r="B8027" t="s">
        <v>16942</v>
      </c>
      <c r="C8027">
        <v>484</v>
      </c>
      <c r="D8027">
        <v>10</v>
      </c>
      <c r="E8027" s="1">
        <v>1.09399638035704E-8</v>
      </c>
      <c r="F8027" t="s">
        <v>676</v>
      </c>
      <c r="G8027">
        <v>2</v>
      </c>
      <c r="H8027" t="s">
        <v>13786</v>
      </c>
    </row>
    <row r="8028" spans="1:9" x14ac:dyDescent="0.25">
      <c r="A8028" t="s">
        <v>16943</v>
      </c>
      <c r="B8028" t="s">
        <v>16509</v>
      </c>
      <c r="C8028">
        <v>400</v>
      </c>
      <c r="D8028">
        <v>5</v>
      </c>
      <c r="E8028" s="1">
        <v>2.9118535625004202E-6</v>
      </c>
      <c r="F8028" t="s">
        <v>4137</v>
      </c>
      <c r="G8028">
        <v>8</v>
      </c>
      <c r="H8028" t="s">
        <v>16510</v>
      </c>
      <c r="I8028" s="3" t="s">
        <v>13</v>
      </c>
    </row>
    <row r="8029" spans="1:9" x14ac:dyDescent="0.25">
      <c r="A8029" t="s">
        <v>16944</v>
      </c>
      <c r="B8029" t="s">
        <v>18</v>
      </c>
      <c r="C8029">
        <v>385</v>
      </c>
      <c r="D8029">
        <v>0</v>
      </c>
      <c r="G8029">
        <v>0</v>
      </c>
      <c r="H8029" t="s">
        <v>13</v>
      </c>
    </row>
    <row r="8030" spans="1:9" x14ac:dyDescent="0.25">
      <c r="A8030" t="s">
        <v>16945</v>
      </c>
      <c r="B8030" t="s">
        <v>16946</v>
      </c>
      <c r="C8030">
        <v>491</v>
      </c>
      <c r="D8030">
        <v>10</v>
      </c>
      <c r="E8030" s="1">
        <v>1.28833169377199E-44</v>
      </c>
      <c r="F8030" t="s">
        <v>2889</v>
      </c>
      <c r="G8030">
        <v>3</v>
      </c>
      <c r="H8030" t="s">
        <v>405</v>
      </c>
    </row>
    <row r="8031" spans="1:9" x14ac:dyDescent="0.25">
      <c r="A8031" t="s">
        <v>16947</v>
      </c>
      <c r="B8031" t="s">
        <v>5758</v>
      </c>
      <c r="C8031">
        <v>363</v>
      </c>
      <c r="D8031">
        <v>10</v>
      </c>
      <c r="E8031" s="1">
        <v>0.16727011715588799</v>
      </c>
      <c r="F8031" t="s">
        <v>139</v>
      </c>
      <c r="G8031">
        <v>8</v>
      </c>
      <c r="H8031" t="s">
        <v>16948</v>
      </c>
      <c r="I8031" s="3" t="s">
        <v>16949</v>
      </c>
    </row>
    <row r="8032" spans="1:9" x14ac:dyDescent="0.25">
      <c r="A8032" t="s">
        <v>16950</v>
      </c>
      <c r="B8032" t="s">
        <v>18</v>
      </c>
      <c r="C8032">
        <v>498</v>
      </c>
      <c r="D8032">
        <v>0</v>
      </c>
      <c r="G8032">
        <v>0</v>
      </c>
      <c r="H8032" t="s">
        <v>13</v>
      </c>
    </row>
    <row r="8033" spans="1:9" x14ac:dyDescent="0.25">
      <c r="A8033" t="s">
        <v>16951</v>
      </c>
      <c r="B8033" t="s">
        <v>18</v>
      </c>
      <c r="C8033">
        <v>512</v>
      </c>
      <c r="D8033">
        <v>0</v>
      </c>
      <c r="G8033">
        <v>0</v>
      </c>
      <c r="H8033" t="s">
        <v>13</v>
      </c>
    </row>
    <row r="8034" spans="1:9" x14ac:dyDescent="0.25">
      <c r="A8034" t="s">
        <v>16952</v>
      </c>
      <c r="B8034" t="s">
        <v>3491</v>
      </c>
      <c r="C8034">
        <v>492</v>
      </c>
      <c r="D8034">
        <v>1</v>
      </c>
      <c r="E8034" s="1">
        <v>5.6666835172184102</v>
      </c>
      <c r="F8034" t="s">
        <v>8808</v>
      </c>
      <c r="G8034">
        <v>5</v>
      </c>
      <c r="H8034" t="s">
        <v>16953</v>
      </c>
    </row>
    <row r="8035" spans="1:9" x14ac:dyDescent="0.25">
      <c r="A8035" t="s">
        <v>16954</v>
      </c>
      <c r="B8035" t="s">
        <v>18</v>
      </c>
      <c r="C8035">
        <v>513</v>
      </c>
      <c r="D8035">
        <v>0</v>
      </c>
      <c r="G8035">
        <v>0</v>
      </c>
      <c r="H8035" t="s">
        <v>13</v>
      </c>
    </row>
    <row r="8036" spans="1:9" x14ac:dyDescent="0.25">
      <c r="A8036" t="s">
        <v>16955</v>
      </c>
      <c r="B8036" t="s">
        <v>16956</v>
      </c>
      <c r="C8036">
        <v>500</v>
      </c>
      <c r="D8036">
        <v>10</v>
      </c>
      <c r="E8036" s="1">
        <v>4.83464803391963E-58</v>
      </c>
      <c r="F8036" t="s">
        <v>759</v>
      </c>
      <c r="G8036">
        <v>12</v>
      </c>
      <c r="H8036" t="s">
        <v>16957</v>
      </c>
      <c r="I8036" s="3" t="s">
        <v>13</v>
      </c>
    </row>
    <row r="8037" spans="1:9" x14ac:dyDescent="0.25">
      <c r="A8037" t="s">
        <v>16958</v>
      </c>
      <c r="B8037" t="s">
        <v>16959</v>
      </c>
      <c r="C8037">
        <v>458</v>
      </c>
      <c r="D8037">
        <v>10</v>
      </c>
      <c r="E8037" s="1">
        <v>2.79619168277933E-53</v>
      </c>
      <c r="F8037" t="s">
        <v>814</v>
      </c>
      <c r="G8037">
        <v>5</v>
      </c>
      <c r="H8037" t="s">
        <v>16960</v>
      </c>
      <c r="I8037" s="3" t="s">
        <v>13</v>
      </c>
    </row>
    <row r="8038" spans="1:9" x14ac:dyDescent="0.25">
      <c r="A8038" t="s">
        <v>16961</v>
      </c>
      <c r="B8038" t="s">
        <v>13126</v>
      </c>
      <c r="C8038">
        <v>472</v>
      </c>
      <c r="D8038">
        <v>10</v>
      </c>
      <c r="E8038" s="1">
        <v>3.3197513205707499E-36</v>
      </c>
      <c r="F8038" t="s">
        <v>746</v>
      </c>
      <c r="G8038">
        <v>0</v>
      </c>
      <c r="H8038" t="s">
        <v>13</v>
      </c>
    </row>
    <row r="8039" spans="1:9" x14ac:dyDescent="0.25">
      <c r="A8039" t="s">
        <v>16962</v>
      </c>
      <c r="B8039" t="s">
        <v>5677</v>
      </c>
      <c r="C8039">
        <v>485</v>
      </c>
      <c r="D8039">
        <v>10</v>
      </c>
      <c r="E8039" s="1">
        <v>7.1467456596118305E-22</v>
      </c>
      <c r="F8039" t="s">
        <v>759</v>
      </c>
      <c r="G8039">
        <v>7</v>
      </c>
      <c r="H8039" t="s">
        <v>16963</v>
      </c>
      <c r="I8039" s="3" t="s">
        <v>13</v>
      </c>
    </row>
    <row r="8040" spans="1:9" x14ac:dyDescent="0.25">
      <c r="A8040" t="s">
        <v>16964</v>
      </c>
      <c r="B8040" t="s">
        <v>8402</v>
      </c>
      <c r="C8040">
        <v>223</v>
      </c>
      <c r="D8040">
        <v>2</v>
      </c>
      <c r="E8040" s="1">
        <v>319.90464274867003</v>
      </c>
      <c r="F8040" t="s">
        <v>798</v>
      </c>
      <c r="G8040">
        <v>3</v>
      </c>
      <c r="H8040" t="s">
        <v>16965</v>
      </c>
    </row>
    <row r="8041" spans="1:9" x14ac:dyDescent="0.25">
      <c r="A8041" t="s">
        <v>16966</v>
      </c>
      <c r="B8041" t="s">
        <v>16967</v>
      </c>
      <c r="C8041">
        <v>204</v>
      </c>
      <c r="D8041">
        <v>10</v>
      </c>
      <c r="E8041" s="1">
        <v>5.0224266515036798E-14</v>
      </c>
      <c r="F8041" t="s">
        <v>1446</v>
      </c>
      <c r="G8041">
        <v>3</v>
      </c>
      <c r="H8041" t="s">
        <v>1401</v>
      </c>
      <c r="I8041" s="3" t="s">
        <v>1402</v>
      </c>
    </row>
    <row r="8042" spans="1:9" x14ac:dyDescent="0.25">
      <c r="A8042" t="s">
        <v>16968</v>
      </c>
      <c r="B8042" t="s">
        <v>18</v>
      </c>
      <c r="C8042">
        <v>488</v>
      </c>
      <c r="D8042">
        <v>0</v>
      </c>
      <c r="G8042">
        <v>0</v>
      </c>
      <c r="H8042" t="s">
        <v>13</v>
      </c>
    </row>
    <row r="8043" spans="1:9" x14ac:dyDescent="0.25">
      <c r="A8043" t="s">
        <v>16969</v>
      </c>
      <c r="B8043" t="s">
        <v>16970</v>
      </c>
      <c r="C8043">
        <v>438</v>
      </c>
      <c r="D8043">
        <v>10</v>
      </c>
      <c r="E8043" s="1">
        <v>4.5238185080825703E-31</v>
      </c>
      <c r="F8043" t="s">
        <v>871</v>
      </c>
      <c r="G8043">
        <v>0</v>
      </c>
      <c r="H8043" t="s">
        <v>13</v>
      </c>
    </row>
    <row r="8044" spans="1:9" x14ac:dyDescent="0.25">
      <c r="A8044" t="s">
        <v>16971</v>
      </c>
      <c r="B8044" t="s">
        <v>1677</v>
      </c>
      <c r="C8044">
        <v>397</v>
      </c>
      <c r="D8044">
        <v>10</v>
      </c>
      <c r="E8044" s="1">
        <v>3.9291328519408498E-35</v>
      </c>
      <c r="F8044" t="s">
        <v>987</v>
      </c>
      <c r="G8044">
        <v>4</v>
      </c>
      <c r="H8044" t="s">
        <v>16972</v>
      </c>
      <c r="I8044" s="3" t="s">
        <v>1198</v>
      </c>
    </row>
    <row r="8045" spans="1:9" x14ac:dyDescent="0.25">
      <c r="A8045" t="s">
        <v>16973</v>
      </c>
      <c r="B8045" t="s">
        <v>18</v>
      </c>
      <c r="C8045">
        <v>423</v>
      </c>
      <c r="D8045">
        <v>0</v>
      </c>
      <c r="G8045">
        <v>0</v>
      </c>
      <c r="H8045" t="s">
        <v>13</v>
      </c>
    </row>
    <row r="8046" spans="1:9" x14ac:dyDescent="0.25">
      <c r="A8046" t="s">
        <v>16974</v>
      </c>
      <c r="B8046" t="s">
        <v>16975</v>
      </c>
      <c r="C8046">
        <v>423</v>
      </c>
      <c r="D8046">
        <v>10</v>
      </c>
      <c r="E8046" s="1">
        <v>2.5699178942929401E-21</v>
      </c>
      <c r="F8046" t="s">
        <v>1793</v>
      </c>
      <c r="G8046">
        <v>9</v>
      </c>
      <c r="H8046" t="s">
        <v>5852</v>
      </c>
      <c r="I8046" s="3" t="s">
        <v>141</v>
      </c>
    </row>
    <row r="8047" spans="1:9" x14ac:dyDescent="0.25">
      <c r="A8047" t="s">
        <v>16976</v>
      </c>
      <c r="B8047" t="s">
        <v>16977</v>
      </c>
      <c r="C8047">
        <v>487</v>
      </c>
      <c r="D8047">
        <v>10</v>
      </c>
      <c r="E8047" s="1">
        <v>8.48353095884697E-49</v>
      </c>
      <c r="F8047" t="s">
        <v>2485</v>
      </c>
      <c r="G8047">
        <v>7</v>
      </c>
      <c r="H8047" t="s">
        <v>16978</v>
      </c>
      <c r="I8047" s="3" t="s">
        <v>2023</v>
      </c>
    </row>
    <row r="8048" spans="1:9" x14ac:dyDescent="0.25">
      <c r="A8048" t="s">
        <v>16979</v>
      </c>
      <c r="B8048" t="s">
        <v>16980</v>
      </c>
      <c r="C8048">
        <v>384</v>
      </c>
      <c r="D8048">
        <v>10</v>
      </c>
      <c r="E8048" s="1">
        <v>1.04339767098894E-43</v>
      </c>
      <c r="F8048" t="s">
        <v>410</v>
      </c>
      <c r="G8048">
        <v>1</v>
      </c>
      <c r="H8048" t="s">
        <v>4858</v>
      </c>
      <c r="I8048" s="3" t="s">
        <v>13</v>
      </c>
    </row>
    <row r="8049" spans="1:9" x14ac:dyDescent="0.25">
      <c r="A8049" t="s">
        <v>16981</v>
      </c>
      <c r="B8049" t="s">
        <v>1171</v>
      </c>
      <c r="C8049">
        <v>410</v>
      </c>
      <c r="D8049">
        <v>10</v>
      </c>
      <c r="E8049" s="1">
        <v>8.8320416077439502E-51</v>
      </c>
      <c r="F8049" t="s">
        <v>530</v>
      </c>
      <c r="G8049">
        <v>1</v>
      </c>
      <c r="H8049" t="s">
        <v>9819</v>
      </c>
      <c r="I8049" s="3" t="s">
        <v>13</v>
      </c>
    </row>
    <row r="8050" spans="1:9" x14ac:dyDescent="0.25">
      <c r="A8050" t="s">
        <v>16982</v>
      </c>
      <c r="B8050" t="s">
        <v>6401</v>
      </c>
      <c r="C8050">
        <v>349</v>
      </c>
      <c r="D8050">
        <v>10</v>
      </c>
      <c r="E8050" s="1">
        <v>4.6097786837920497E-27</v>
      </c>
      <c r="F8050" t="s">
        <v>900</v>
      </c>
      <c r="G8050">
        <v>7</v>
      </c>
      <c r="H8050" t="s">
        <v>16983</v>
      </c>
      <c r="I8050" s="3" t="s">
        <v>13</v>
      </c>
    </row>
    <row r="8051" spans="1:9" x14ac:dyDescent="0.25">
      <c r="A8051" t="s">
        <v>16984</v>
      </c>
      <c r="B8051" t="s">
        <v>18</v>
      </c>
      <c r="C8051">
        <v>502</v>
      </c>
      <c r="D8051">
        <v>0</v>
      </c>
      <c r="G8051">
        <v>0</v>
      </c>
      <c r="H8051" t="s">
        <v>13</v>
      </c>
    </row>
    <row r="8052" spans="1:9" x14ac:dyDescent="0.25">
      <c r="A8052" t="s">
        <v>16985</v>
      </c>
      <c r="B8052" t="s">
        <v>2898</v>
      </c>
      <c r="C8052">
        <v>491</v>
      </c>
      <c r="D8052">
        <v>10</v>
      </c>
      <c r="E8052" s="1">
        <v>4.4795809046450298E-5</v>
      </c>
      <c r="F8052" t="s">
        <v>272</v>
      </c>
      <c r="G8052">
        <v>0</v>
      </c>
      <c r="H8052" t="s">
        <v>13</v>
      </c>
    </row>
    <row r="8053" spans="1:9" x14ac:dyDescent="0.25">
      <c r="A8053" t="s">
        <v>16986</v>
      </c>
      <c r="B8053" t="s">
        <v>18</v>
      </c>
      <c r="C8053">
        <v>495</v>
      </c>
      <c r="D8053">
        <v>0</v>
      </c>
      <c r="G8053">
        <v>0</v>
      </c>
      <c r="H8053" t="s">
        <v>13</v>
      </c>
    </row>
    <row r="8054" spans="1:9" x14ac:dyDescent="0.25">
      <c r="A8054" t="s">
        <v>16987</v>
      </c>
      <c r="B8054" t="s">
        <v>16988</v>
      </c>
      <c r="C8054">
        <v>450</v>
      </c>
      <c r="D8054">
        <v>10</v>
      </c>
      <c r="E8054" s="1">
        <v>5.44152881345733E-27</v>
      </c>
      <c r="F8054" t="s">
        <v>987</v>
      </c>
      <c r="G8054">
        <v>9</v>
      </c>
      <c r="H8054" t="s">
        <v>16989</v>
      </c>
      <c r="I8054" s="3" t="s">
        <v>13</v>
      </c>
    </row>
    <row r="8055" spans="1:9" x14ac:dyDescent="0.25">
      <c r="A8055" t="s">
        <v>16990</v>
      </c>
      <c r="B8055" t="s">
        <v>16991</v>
      </c>
      <c r="C8055">
        <v>466</v>
      </c>
      <c r="D8055">
        <v>10</v>
      </c>
      <c r="E8055" s="1">
        <v>2.19003763860065E-24</v>
      </c>
      <c r="F8055" t="s">
        <v>2689</v>
      </c>
      <c r="G8055">
        <v>2</v>
      </c>
      <c r="H8055" t="s">
        <v>16992</v>
      </c>
      <c r="I8055" s="3" t="s">
        <v>13</v>
      </c>
    </row>
    <row r="8056" spans="1:9" x14ac:dyDescent="0.25">
      <c r="A8056" t="s">
        <v>16993</v>
      </c>
      <c r="B8056" t="s">
        <v>18</v>
      </c>
      <c r="C8056">
        <v>204</v>
      </c>
      <c r="D8056">
        <v>0</v>
      </c>
      <c r="G8056">
        <v>0</v>
      </c>
      <c r="H8056" t="s">
        <v>13</v>
      </c>
    </row>
    <row r="8057" spans="1:9" x14ac:dyDescent="0.25">
      <c r="A8057" t="s">
        <v>16994</v>
      </c>
      <c r="B8057" t="s">
        <v>16995</v>
      </c>
      <c r="C8057">
        <v>467</v>
      </c>
      <c r="D8057">
        <v>10</v>
      </c>
      <c r="E8057" s="1">
        <v>3.4606093042526497E-55</v>
      </c>
      <c r="F8057" t="s">
        <v>501</v>
      </c>
      <c r="G8057">
        <v>4</v>
      </c>
      <c r="H8057" t="s">
        <v>16996</v>
      </c>
      <c r="I8057" s="3" t="s">
        <v>16997</v>
      </c>
    </row>
    <row r="8058" spans="1:9" x14ac:dyDescent="0.25">
      <c r="A8058" t="s">
        <v>16998</v>
      </c>
      <c r="B8058" t="s">
        <v>16999</v>
      </c>
      <c r="C8058">
        <v>514</v>
      </c>
      <c r="D8058">
        <v>10</v>
      </c>
      <c r="E8058" s="1">
        <v>3.6111928882047801E-35</v>
      </c>
      <c r="F8058" t="s">
        <v>1711</v>
      </c>
      <c r="G8058">
        <v>9</v>
      </c>
      <c r="H8058" t="s">
        <v>17000</v>
      </c>
      <c r="I8058" s="3" t="s">
        <v>17001</v>
      </c>
    </row>
    <row r="8059" spans="1:9" x14ac:dyDescent="0.25">
      <c r="A8059" t="s">
        <v>17002</v>
      </c>
      <c r="B8059" t="s">
        <v>175</v>
      </c>
      <c r="C8059">
        <v>410</v>
      </c>
      <c r="D8059">
        <v>10</v>
      </c>
      <c r="E8059" s="1">
        <v>8.8525491455788393E-43</v>
      </c>
      <c r="F8059" t="s">
        <v>447</v>
      </c>
      <c r="G8059">
        <v>4</v>
      </c>
      <c r="H8059" t="s">
        <v>17003</v>
      </c>
      <c r="I8059" s="3" t="s">
        <v>13</v>
      </c>
    </row>
    <row r="8060" spans="1:9" x14ac:dyDescent="0.25">
      <c r="A8060" t="s">
        <v>17004</v>
      </c>
      <c r="B8060" t="s">
        <v>18</v>
      </c>
      <c r="C8060">
        <v>507</v>
      </c>
      <c r="D8060">
        <v>0</v>
      </c>
      <c r="G8060">
        <v>0</v>
      </c>
      <c r="H8060" t="s">
        <v>13</v>
      </c>
    </row>
    <row r="8061" spans="1:9" x14ac:dyDescent="0.25">
      <c r="A8061" t="s">
        <v>17005</v>
      </c>
      <c r="B8061" t="s">
        <v>5758</v>
      </c>
      <c r="C8061">
        <v>362</v>
      </c>
      <c r="D8061">
        <v>10</v>
      </c>
      <c r="E8061" s="1">
        <v>9.42330253647557E-37</v>
      </c>
      <c r="F8061" t="s">
        <v>788</v>
      </c>
      <c r="G8061">
        <v>6</v>
      </c>
      <c r="H8061" t="s">
        <v>17006</v>
      </c>
      <c r="I8061" s="3" t="s">
        <v>3714</v>
      </c>
    </row>
    <row r="8062" spans="1:9" x14ac:dyDescent="0.25">
      <c r="A8062" t="s">
        <v>17007</v>
      </c>
      <c r="B8062" t="s">
        <v>17008</v>
      </c>
      <c r="C8062">
        <v>347</v>
      </c>
      <c r="D8062">
        <v>10</v>
      </c>
      <c r="E8062" s="1">
        <v>4.17172242869559E-29</v>
      </c>
      <c r="F8062" t="s">
        <v>932</v>
      </c>
      <c r="G8062">
        <v>10</v>
      </c>
      <c r="H8062" t="s">
        <v>17009</v>
      </c>
      <c r="I8062" s="3" t="s">
        <v>318</v>
      </c>
    </row>
    <row r="8063" spans="1:9" x14ac:dyDescent="0.25">
      <c r="A8063" t="s">
        <v>17010</v>
      </c>
      <c r="B8063" t="s">
        <v>18</v>
      </c>
      <c r="C8063">
        <v>310</v>
      </c>
      <c r="D8063">
        <v>0</v>
      </c>
      <c r="G8063">
        <v>0</v>
      </c>
      <c r="H8063" t="s">
        <v>13</v>
      </c>
    </row>
    <row r="8064" spans="1:9" x14ac:dyDescent="0.25">
      <c r="A8064" t="s">
        <v>17011</v>
      </c>
      <c r="B8064" t="s">
        <v>7086</v>
      </c>
      <c r="C8064">
        <v>321</v>
      </c>
      <c r="D8064">
        <v>6</v>
      </c>
      <c r="E8064" s="1">
        <v>8.9830037805164697E-8</v>
      </c>
      <c r="F8064" t="s">
        <v>7762</v>
      </c>
      <c r="G8064">
        <v>2</v>
      </c>
      <c r="H8064" t="s">
        <v>17012</v>
      </c>
    </row>
    <row r="8065" spans="1:9" x14ac:dyDescent="0.25">
      <c r="A8065" t="s">
        <v>17013</v>
      </c>
      <c r="B8065" t="s">
        <v>17014</v>
      </c>
      <c r="C8065">
        <v>430</v>
      </c>
      <c r="D8065">
        <v>10</v>
      </c>
      <c r="E8065" s="1">
        <v>9.8538726718679099E-39</v>
      </c>
      <c r="F8065" t="s">
        <v>2727</v>
      </c>
      <c r="G8065">
        <v>3</v>
      </c>
      <c r="H8065" t="s">
        <v>17015</v>
      </c>
      <c r="I8065" s="3" t="s">
        <v>13</v>
      </c>
    </row>
    <row r="8066" spans="1:9" x14ac:dyDescent="0.25">
      <c r="A8066" t="s">
        <v>17016</v>
      </c>
      <c r="B8066" t="s">
        <v>2702</v>
      </c>
      <c r="C8066">
        <v>493</v>
      </c>
      <c r="D8066">
        <v>10</v>
      </c>
      <c r="E8066" s="1">
        <v>3.4140217046189297E-21</v>
      </c>
      <c r="F8066" t="s">
        <v>3330</v>
      </c>
      <c r="G8066">
        <v>11</v>
      </c>
      <c r="H8066" t="s">
        <v>2703</v>
      </c>
      <c r="I8066" s="3" t="s">
        <v>13</v>
      </c>
    </row>
    <row r="8067" spans="1:9" x14ac:dyDescent="0.25">
      <c r="A8067" t="s">
        <v>17017</v>
      </c>
      <c r="B8067" t="s">
        <v>17018</v>
      </c>
      <c r="C8067">
        <v>402</v>
      </c>
      <c r="D8067">
        <v>10</v>
      </c>
      <c r="E8067" s="1">
        <v>3.80299852641754E-6</v>
      </c>
      <c r="F8067" t="s">
        <v>558</v>
      </c>
      <c r="G8067">
        <v>1</v>
      </c>
      <c r="H8067" t="s">
        <v>2016</v>
      </c>
      <c r="I8067" s="3" t="s">
        <v>13</v>
      </c>
    </row>
    <row r="8068" spans="1:9" x14ac:dyDescent="0.25">
      <c r="A8068" t="s">
        <v>17019</v>
      </c>
      <c r="B8068" t="s">
        <v>18</v>
      </c>
      <c r="C8068">
        <v>352</v>
      </c>
      <c r="D8068">
        <v>0</v>
      </c>
      <c r="G8068">
        <v>0</v>
      </c>
      <c r="H8068" t="s">
        <v>13</v>
      </c>
    </row>
    <row r="8069" spans="1:9" x14ac:dyDescent="0.25">
      <c r="A8069" t="s">
        <v>17020</v>
      </c>
      <c r="B8069" t="s">
        <v>2318</v>
      </c>
      <c r="C8069">
        <v>460</v>
      </c>
      <c r="D8069">
        <v>10</v>
      </c>
      <c r="E8069" s="1">
        <v>3.41513849415586E-22</v>
      </c>
      <c r="F8069" t="s">
        <v>728</v>
      </c>
      <c r="G8069">
        <v>2</v>
      </c>
      <c r="H8069" t="s">
        <v>2825</v>
      </c>
      <c r="I8069" s="3" t="s">
        <v>1920</v>
      </c>
    </row>
    <row r="8070" spans="1:9" x14ac:dyDescent="0.25">
      <c r="A8070" t="s">
        <v>17021</v>
      </c>
      <c r="B8070" t="s">
        <v>17022</v>
      </c>
      <c r="C8070">
        <v>503</v>
      </c>
      <c r="D8070">
        <v>10</v>
      </c>
      <c r="E8070" s="1">
        <v>7.4638818052550499E-6</v>
      </c>
      <c r="F8070" t="s">
        <v>2689</v>
      </c>
      <c r="G8070">
        <v>2</v>
      </c>
      <c r="H8070" t="s">
        <v>17023</v>
      </c>
      <c r="I8070" s="3" t="s">
        <v>13</v>
      </c>
    </row>
    <row r="8071" spans="1:9" x14ac:dyDescent="0.25">
      <c r="A8071" t="s">
        <v>17024</v>
      </c>
      <c r="B8071" t="s">
        <v>12447</v>
      </c>
      <c r="C8071">
        <v>456</v>
      </c>
      <c r="D8071">
        <v>10</v>
      </c>
      <c r="E8071" s="1">
        <v>1.0291650270451E-48</v>
      </c>
      <c r="F8071" t="s">
        <v>5101</v>
      </c>
      <c r="G8071">
        <v>2</v>
      </c>
      <c r="H8071" t="s">
        <v>2542</v>
      </c>
    </row>
    <row r="8072" spans="1:9" x14ac:dyDescent="0.25">
      <c r="A8072" t="s">
        <v>17025</v>
      </c>
      <c r="B8072" t="s">
        <v>7781</v>
      </c>
      <c r="C8072">
        <v>461</v>
      </c>
      <c r="D8072">
        <v>10</v>
      </c>
      <c r="E8072" s="1">
        <v>8.4117787338604401E-21</v>
      </c>
      <c r="F8072" t="s">
        <v>4043</v>
      </c>
      <c r="G8072">
        <v>5</v>
      </c>
      <c r="H8072" t="s">
        <v>17026</v>
      </c>
      <c r="I8072" s="3" t="s">
        <v>318</v>
      </c>
    </row>
    <row r="8073" spans="1:9" x14ac:dyDescent="0.25">
      <c r="A8073" t="s">
        <v>17027</v>
      </c>
      <c r="B8073" t="s">
        <v>17028</v>
      </c>
      <c r="C8073">
        <v>202</v>
      </c>
      <c r="D8073">
        <v>10</v>
      </c>
      <c r="E8073" s="1">
        <v>5.5832271653989197E-5</v>
      </c>
      <c r="F8073" t="s">
        <v>2573</v>
      </c>
      <c r="G8073">
        <v>0</v>
      </c>
      <c r="H8073" t="s">
        <v>13</v>
      </c>
    </row>
    <row r="8074" spans="1:9" x14ac:dyDescent="0.25">
      <c r="A8074" t="s">
        <v>17029</v>
      </c>
      <c r="B8074" t="s">
        <v>17030</v>
      </c>
      <c r="C8074">
        <v>460</v>
      </c>
      <c r="D8074">
        <v>10</v>
      </c>
      <c r="E8074" s="1">
        <v>1.2887531308570999E-46</v>
      </c>
      <c r="F8074" t="s">
        <v>1353</v>
      </c>
      <c r="G8074">
        <v>12</v>
      </c>
      <c r="H8074" t="s">
        <v>17031</v>
      </c>
      <c r="I8074" s="3" t="s">
        <v>13</v>
      </c>
    </row>
    <row r="8075" spans="1:9" x14ac:dyDescent="0.25">
      <c r="A8075" t="s">
        <v>17032</v>
      </c>
      <c r="B8075" t="s">
        <v>18</v>
      </c>
      <c r="C8075">
        <v>531</v>
      </c>
      <c r="D8075">
        <v>0</v>
      </c>
      <c r="G8075">
        <v>0</v>
      </c>
      <c r="H8075" t="s">
        <v>13</v>
      </c>
    </row>
    <row r="8076" spans="1:9" x14ac:dyDescent="0.25">
      <c r="A8076" t="s">
        <v>17033</v>
      </c>
      <c r="B8076" t="s">
        <v>18</v>
      </c>
      <c r="C8076">
        <v>414</v>
      </c>
      <c r="D8076">
        <v>0</v>
      </c>
      <c r="G8076">
        <v>0</v>
      </c>
      <c r="H8076" t="s">
        <v>13</v>
      </c>
    </row>
    <row r="8077" spans="1:9" x14ac:dyDescent="0.25">
      <c r="A8077" t="s">
        <v>17034</v>
      </c>
      <c r="B8077" t="s">
        <v>17035</v>
      </c>
      <c r="C8077">
        <v>452</v>
      </c>
      <c r="D8077">
        <v>10</v>
      </c>
      <c r="E8077" s="1">
        <v>2.0602848248990801E-13</v>
      </c>
      <c r="F8077" t="s">
        <v>2239</v>
      </c>
      <c r="G8077">
        <v>3</v>
      </c>
      <c r="H8077" t="s">
        <v>9315</v>
      </c>
      <c r="I8077" s="3" t="s">
        <v>318</v>
      </c>
    </row>
    <row r="8078" spans="1:9" x14ac:dyDescent="0.25">
      <c r="A8078" t="s">
        <v>17036</v>
      </c>
      <c r="B8078" t="s">
        <v>4748</v>
      </c>
      <c r="C8078">
        <v>509</v>
      </c>
      <c r="D8078">
        <v>10</v>
      </c>
      <c r="E8078" s="1">
        <v>2.2312928148659501E-37</v>
      </c>
      <c r="F8078" t="s">
        <v>3473</v>
      </c>
      <c r="G8078">
        <v>4</v>
      </c>
      <c r="H8078" t="s">
        <v>17037</v>
      </c>
      <c r="I8078" s="3" t="s">
        <v>4750</v>
      </c>
    </row>
    <row r="8079" spans="1:9" x14ac:dyDescent="0.25">
      <c r="A8079" t="s">
        <v>17038</v>
      </c>
      <c r="B8079" t="s">
        <v>17039</v>
      </c>
      <c r="C8079">
        <v>452</v>
      </c>
      <c r="D8079">
        <v>10</v>
      </c>
      <c r="E8079" s="1">
        <v>8.9859084166996606E-46</v>
      </c>
      <c r="F8079" t="s">
        <v>1711</v>
      </c>
      <c r="G8079">
        <v>4</v>
      </c>
      <c r="H8079" t="s">
        <v>17040</v>
      </c>
    </row>
    <row r="8080" spans="1:9" x14ac:dyDescent="0.25">
      <c r="A8080" t="s">
        <v>17041</v>
      </c>
      <c r="B8080" t="s">
        <v>7868</v>
      </c>
      <c r="C8080">
        <v>328</v>
      </c>
      <c r="D8080">
        <v>10</v>
      </c>
      <c r="E8080" s="1">
        <v>1.0991888585998699E-22</v>
      </c>
      <c r="F8080" t="s">
        <v>865</v>
      </c>
      <c r="G8080">
        <v>2</v>
      </c>
      <c r="H8080" t="s">
        <v>7869</v>
      </c>
      <c r="I8080" s="3" t="s">
        <v>13</v>
      </c>
    </row>
    <row r="8081" spans="1:9" x14ac:dyDescent="0.25">
      <c r="A8081" t="s">
        <v>17042</v>
      </c>
      <c r="B8081" t="s">
        <v>18</v>
      </c>
      <c r="C8081">
        <v>491</v>
      </c>
      <c r="D8081">
        <v>0</v>
      </c>
      <c r="G8081">
        <v>0</v>
      </c>
      <c r="H8081" t="s">
        <v>13</v>
      </c>
    </row>
    <row r="8082" spans="1:9" x14ac:dyDescent="0.25">
      <c r="A8082" t="s">
        <v>17043</v>
      </c>
      <c r="B8082" t="s">
        <v>17044</v>
      </c>
      <c r="C8082">
        <v>497</v>
      </c>
      <c r="D8082">
        <v>10</v>
      </c>
      <c r="E8082" s="1">
        <v>1.92580724677664E-59</v>
      </c>
      <c r="F8082" t="s">
        <v>918</v>
      </c>
      <c r="G8082">
        <v>1</v>
      </c>
      <c r="H8082" t="s">
        <v>9884</v>
      </c>
      <c r="I8082" s="3" t="s">
        <v>13</v>
      </c>
    </row>
    <row r="8083" spans="1:9" x14ac:dyDescent="0.25">
      <c r="A8083" t="s">
        <v>17045</v>
      </c>
      <c r="B8083" t="s">
        <v>9650</v>
      </c>
      <c r="C8083">
        <v>446</v>
      </c>
      <c r="D8083">
        <v>10</v>
      </c>
      <c r="E8083" s="1">
        <v>4.2359072300721902E-35</v>
      </c>
      <c r="F8083" t="s">
        <v>139</v>
      </c>
      <c r="G8083">
        <v>3</v>
      </c>
      <c r="H8083" t="s">
        <v>17046</v>
      </c>
      <c r="I8083" s="3" t="s">
        <v>13</v>
      </c>
    </row>
    <row r="8084" spans="1:9" x14ac:dyDescent="0.25">
      <c r="A8084" t="s">
        <v>17047</v>
      </c>
      <c r="B8084" t="s">
        <v>6923</v>
      </c>
      <c r="C8084">
        <v>528</v>
      </c>
      <c r="D8084">
        <v>10</v>
      </c>
      <c r="E8084" s="1">
        <v>1.69987938382262E-46</v>
      </c>
      <c r="F8084" t="s">
        <v>597</v>
      </c>
      <c r="G8084">
        <v>4</v>
      </c>
      <c r="H8084" t="s">
        <v>17048</v>
      </c>
      <c r="I8084" s="3" t="s">
        <v>13</v>
      </c>
    </row>
    <row r="8085" spans="1:9" x14ac:dyDescent="0.25">
      <c r="A8085" t="s">
        <v>17049</v>
      </c>
      <c r="B8085" t="s">
        <v>17050</v>
      </c>
      <c r="C8085">
        <v>480</v>
      </c>
      <c r="D8085">
        <v>10</v>
      </c>
      <c r="E8085" s="1">
        <v>2.2825768070710799E-59</v>
      </c>
      <c r="F8085" t="s">
        <v>2356</v>
      </c>
      <c r="G8085">
        <v>10</v>
      </c>
      <c r="H8085" t="s">
        <v>17051</v>
      </c>
      <c r="I8085" s="3" t="s">
        <v>13</v>
      </c>
    </row>
    <row r="8086" spans="1:9" x14ac:dyDescent="0.25">
      <c r="A8086" t="s">
        <v>17052</v>
      </c>
      <c r="B8086" t="s">
        <v>18</v>
      </c>
      <c r="C8086">
        <v>447</v>
      </c>
      <c r="D8086">
        <v>0</v>
      </c>
      <c r="G8086">
        <v>0</v>
      </c>
      <c r="H8086" t="s">
        <v>13</v>
      </c>
    </row>
    <row r="8087" spans="1:9" x14ac:dyDescent="0.25">
      <c r="A8087" t="s">
        <v>17053</v>
      </c>
      <c r="B8087" t="s">
        <v>17054</v>
      </c>
      <c r="C8087">
        <v>497</v>
      </c>
      <c r="D8087">
        <v>10</v>
      </c>
      <c r="E8087" s="1">
        <v>8.1429131130415305E-28</v>
      </c>
      <c r="F8087" t="s">
        <v>1193</v>
      </c>
      <c r="G8087">
        <v>2</v>
      </c>
      <c r="H8087" t="s">
        <v>2425</v>
      </c>
    </row>
    <row r="8088" spans="1:9" x14ac:dyDescent="0.25">
      <c r="A8088" t="s">
        <v>17055</v>
      </c>
      <c r="B8088" t="s">
        <v>4330</v>
      </c>
      <c r="C8088">
        <v>261</v>
      </c>
      <c r="D8088">
        <v>1</v>
      </c>
      <c r="E8088" s="1">
        <v>3.9974991149116901E-8</v>
      </c>
      <c r="F8088" t="s">
        <v>4541</v>
      </c>
      <c r="G8088">
        <v>1</v>
      </c>
      <c r="H8088" t="s">
        <v>6088</v>
      </c>
      <c r="I8088" s="3" t="s">
        <v>13</v>
      </c>
    </row>
    <row r="8089" spans="1:9" x14ac:dyDescent="0.25">
      <c r="A8089" t="s">
        <v>17056</v>
      </c>
      <c r="B8089" t="s">
        <v>17057</v>
      </c>
      <c r="C8089">
        <v>352</v>
      </c>
      <c r="D8089">
        <v>10</v>
      </c>
      <c r="E8089" s="1">
        <v>3.0571825604611501E-40</v>
      </c>
      <c r="F8089" t="s">
        <v>1578</v>
      </c>
      <c r="G8089">
        <v>1</v>
      </c>
      <c r="H8089" t="s">
        <v>1286</v>
      </c>
      <c r="I8089" s="3" t="s">
        <v>13</v>
      </c>
    </row>
    <row r="8090" spans="1:9" x14ac:dyDescent="0.25">
      <c r="A8090" t="s">
        <v>17058</v>
      </c>
      <c r="B8090" t="s">
        <v>17059</v>
      </c>
      <c r="C8090">
        <v>202</v>
      </c>
      <c r="D8090">
        <v>10</v>
      </c>
      <c r="E8090" s="1">
        <v>0.83170448438033096</v>
      </c>
      <c r="F8090" t="s">
        <v>176</v>
      </c>
      <c r="G8090">
        <v>7</v>
      </c>
      <c r="H8090" t="s">
        <v>17060</v>
      </c>
      <c r="I8090" s="3" t="s">
        <v>13</v>
      </c>
    </row>
    <row r="8091" spans="1:9" x14ac:dyDescent="0.25">
      <c r="A8091" t="s">
        <v>17061</v>
      </c>
      <c r="B8091" t="s">
        <v>175</v>
      </c>
      <c r="C8091">
        <v>504</v>
      </c>
      <c r="D8091">
        <v>10</v>
      </c>
      <c r="E8091" s="1">
        <v>2.0985482876857199E-8</v>
      </c>
      <c r="F8091" t="s">
        <v>2576</v>
      </c>
      <c r="G8091">
        <v>1</v>
      </c>
      <c r="H8091" t="s">
        <v>3470</v>
      </c>
      <c r="I8091" s="3" t="s">
        <v>13</v>
      </c>
    </row>
    <row r="8092" spans="1:9" x14ac:dyDescent="0.25">
      <c r="A8092" t="s">
        <v>17062</v>
      </c>
      <c r="B8092" t="s">
        <v>17063</v>
      </c>
      <c r="C8092">
        <v>391</v>
      </c>
      <c r="D8092">
        <v>8</v>
      </c>
      <c r="E8092" s="1">
        <v>8.8684894787607101E-3</v>
      </c>
      <c r="F8092" t="s">
        <v>12812</v>
      </c>
      <c r="G8092">
        <v>2</v>
      </c>
      <c r="H8092" t="s">
        <v>17064</v>
      </c>
      <c r="I8092" s="3" t="s">
        <v>13</v>
      </c>
    </row>
    <row r="8093" spans="1:9" x14ac:dyDescent="0.25">
      <c r="A8093" t="s">
        <v>17065</v>
      </c>
      <c r="B8093" t="s">
        <v>17066</v>
      </c>
      <c r="C8093">
        <v>498</v>
      </c>
      <c r="D8093">
        <v>10</v>
      </c>
      <c r="E8093" s="1">
        <v>3.1881781513084399E-23</v>
      </c>
      <c r="F8093" t="s">
        <v>728</v>
      </c>
      <c r="G8093">
        <v>2</v>
      </c>
      <c r="H8093" t="s">
        <v>642</v>
      </c>
      <c r="I8093" s="3" t="s">
        <v>13</v>
      </c>
    </row>
    <row r="8094" spans="1:9" x14ac:dyDescent="0.25">
      <c r="A8094" t="s">
        <v>17067</v>
      </c>
      <c r="B8094" t="s">
        <v>175</v>
      </c>
      <c r="C8094">
        <v>438</v>
      </c>
      <c r="D8094">
        <v>10</v>
      </c>
      <c r="E8094" s="1">
        <v>1.7794256978568E-13</v>
      </c>
      <c r="F8094" t="s">
        <v>1041</v>
      </c>
      <c r="G8094">
        <v>1</v>
      </c>
      <c r="H8094" t="s">
        <v>4858</v>
      </c>
      <c r="I8094" s="3" t="s">
        <v>13</v>
      </c>
    </row>
    <row r="8095" spans="1:9" x14ac:dyDescent="0.25">
      <c r="A8095" t="s">
        <v>17068</v>
      </c>
      <c r="B8095" t="s">
        <v>7572</v>
      </c>
      <c r="C8095">
        <v>498</v>
      </c>
      <c r="D8095">
        <v>1</v>
      </c>
      <c r="E8095" s="1">
        <v>71.125633124875193</v>
      </c>
      <c r="F8095" t="s">
        <v>7386</v>
      </c>
      <c r="G8095">
        <v>0</v>
      </c>
      <c r="H8095" t="s">
        <v>13</v>
      </c>
    </row>
    <row r="8096" spans="1:9" x14ac:dyDescent="0.25">
      <c r="A8096" t="s">
        <v>17069</v>
      </c>
      <c r="B8096" t="s">
        <v>18</v>
      </c>
      <c r="C8096">
        <v>503</v>
      </c>
      <c r="D8096">
        <v>0</v>
      </c>
      <c r="G8096">
        <v>0</v>
      </c>
      <c r="H8096" t="s">
        <v>13</v>
      </c>
    </row>
    <row r="8097" spans="1:9" x14ac:dyDescent="0.25">
      <c r="A8097" t="s">
        <v>17070</v>
      </c>
      <c r="B8097" t="s">
        <v>6374</v>
      </c>
      <c r="C8097">
        <v>281</v>
      </c>
      <c r="D8097">
        <v>10</v>
      </c>
      <c r="E8097" s="1">
        <v>1.55094310485844E-7</v>
      </c>
      <c r="F8097" t="s">
        <v>6004</v>
      </c>
      <c r="G8097">
        <v>5</v>
      </c>
      <c r="H8097" t="s">
        <v>10133</v>
      </c>
      <c r="I8097" s="3" t="s">
        <v>13</v>
      </c>
    </row>
    <row r="8098" spans="1:9" x14ac:dyDescent="0.25">
      <c r="A8098" t="s">
        <v>17071</v>
      </c>
      <c r="B8098" t="s">
        <v>7538</v>
      </c>
      <c r="C8098">
        <v>469</v>
      </c>
      <c r="D8098">
        <v>10</v>
      </c>
      <c r="E8098" s="1">
        <v>1.24041095647299E-36</v>
      </c>
      <c r="F8098" t="s">
        <v>1193</v>
      </c>
      <c r="G8098">
        <v>12</v>
      </c>
      <c r="H8098" t="s">
        <v>17072</v>
      </c>
      <c r="I8098" s="3" t="s">
        <v>4662</v>
      </c>
    </row>
    <row r="8099" spans="1:9" x14ac:dyDescent="0.25">
      <c r="A8099" t="s">
        <v>17073</v>
      </c>
      <c r="B8099" t="s">
        <v>18</v>
      </c>
      <c r="C8099">
        <v>468</v>
      </c>
      <c r="D8099">
        <v>0</v>
      </c>
      <c r="G8099">
        <v>0</v>
      </c>
      <c r="H8099" t="s">
        <v>13</v>
      </c>
    </row>
    <row r="8100" spans="1:9" x14ac:dyDescent="0.25">
      <c r="A8100" t="s">
        <v>17074</v>
      </c>
      <c r="B8100" t="s">
        <v>18</v>
      </c>
      <c r="C8100">
        <v>488</v>
      </c>
      <c r="D8100">
        <v>0</v>
      </c>
      <c r="G8100">
        <v>0</v>
      </c>
      <c r="H8100" t="s">
        <v>13</v>
      </c>
    </row>
    <row r="8101" spans="1:9" x14ac:dyDescent="0.25">
      <c r="A8101" t="s">
        <v>17075</v>
      </c>
      <c r="B8101" t="s">
        <v>9193</v>
      </c>
      <c r="C8101">
        <v>483</v>
      </c>
      <c r="D8101">
        <v>10</v>
      </c>
      <c r="E8101" s="1">
        <v>1.6667388794500701E-65</v>
      </c>
      <c r="F8101" t="s">
        <v>580</v>
      </c>
      <c r="G8101">
        <v>7</v>
      </c>
      <c r="H8101" t="s">
        <v>9290</v>
      </c>
      <c r="I8101" s="3" t="s">
        <v>13</v>
      </c>
    </row>
    <row r="8102" spans="1:9" x14ac:dyDescent="0.25">
      <c r="A8102" t="s">
        <v>17076</v>
      </c>
      <c r="B8102" t="s">
        <v>18</v>
      </c>
      <c r="C8102">
        <v>223</v>
      </c>
      <c r="D8102">
        <v>0</v>
      </c>
      <c r="G8102">
        <v>0</v>
      </c>
      <c r="H8102" t="s">
        <v>13</v>
      </c>
    </row>
    <row r="8103" spans="1:9" x14ac:dyDescent="0.25">
      <c r="A8103" t="s">
        <v>17077</v>
      </c>
      <c r="B8103" t="s">
        <v>18</v>
      </c>
      <c r="C8103">
        <v>275</v>
      </c>
      <c r="D8103">
        <v>0</v>
      </c>
      <c r="G8103">
        <v>0</v>
      </c>
      <c r="H8103" t="s">
        <v>13</v>
      </c>
    </row>
    <row r="8104" spans="1:9" x14ac:dyDescent="0.25">
      <c r="A8104" t="s">
        <v>17078</v>
      </c>
      <c r="B8104" t="s">
        <v>17079</v>
      </c>
      <c r="C8104">
        <v>516</v>
      </c>
      <c r="D8104">
        <v>10</v>
      </c>
      <c r="E8104" s="1">
        <v>4.8316038341913402E-15</v>
      </c>
      <c r="F8104" t="s">
        <v>13400</v>
      </c>
      <c r="G8104">
        <v>10</v>
      </c>
      <c r="H8104" t="s">
        <v>17080</v>
      </c>
      <c r="I8104" s="3" t="s">
        <v>13</v>
      </c>
    </row>
    <row r="8105" spans="1:9" x14ac:dyDescent="0.25">
      <c r="A8105" t="s">
        <v>17081</v>
      </c>
      <c r="B8105" t="s">
        <v>535</v>
      </c>
      <c r="C8105">
        <v>504</v>
      </c>
      <c r="D8105">
        <v>8</v>
      </c>
      <c r="E8105" s="1">
        <v>8.4805685028894202E-26</v>
      </c>
      <c r="F8105" t="s">
        <v>4721</v>
      </c>
      <c r="G8105">
        <v>2</v>
      </c>
      <c r="H8105" t="s">
        <v>5973</v>
      </c>
    </row>
    <row r="8106" spans="1:9" x14ac:dyDescent="0.25">
      <c r="A8106" t="s">
        <v>17082</v>
      </c>
      <c r="B8106" t="s">
        <v>7090</v>
      </c>
      <c r="C8106">
        <v>443</v>
      </c>
      <c r="D8106">
        <v>10</v>
      </c>
      <c r="E8106" s="1">
        <v>3.8996753141032803E-62</v>
      </c>
      <c r="F8106" t="s">
        <v>416</v>
      </c>
      <c r="G8106">
        <v>5</v>
      </c>
      <c r="H8106" t="s">
        <v>17083</v>
      </c>
      <c r="I8106" s="3" t="s">
        <v>318</v>
      </c>
    </row>
    <row r="8107" spans="1:9" x14ac:dyDescent="0.25">
      <c r="A8107" t="s">
        <v>17084</v>
      </c>
      <c r="B8107" t="s">
        <v>17085</v>
      </c>
      <c r="C8107">
        <v>297</v>
      </c>
      <c r="D8107">
        <v>10</v>
      </c>
      <c r="E8107" s="1">
        <v>9.5693046424287592E-13</v>
      </c>
      <c r="F8107" t="s">
        <v>2243</v>
      </c>
      <c r="G8107">
        <v>3</v>
      </c>
      <c r="H8107" t="s">
        <v>17086</v>
      </c>
      <c r="I8107" s="3" t="s">
        <v>13</v>
      </c>
    </row>
    <row r="8108" spans="1:9" x14ac:dyDescent="0.25">
      <c r="A8108" t="s">
        <v>17087</v>
      </c>
      <c r="B8108" t="s">
        <v>17088</v>
      </c>
      <c r="C8108">
        <v>363</v>
      </c>
      <c r="D8108">
        <v>10</v>
      </c>
      <c r="E8108" s="1">
        <v>3.24560503994604E-35</v>
      </c>
      <c r="F8108" t="s">
        <v>416</v>
      </c>
      <c r="G8108">
        <v>5</v>
      </c>
      <c r="H8108" t="s">
        <v>17089</v>
      </c>
      <c r="I8108" s="3" t="s">
        <v>1991</v>
      </c>
    </row>
    <row r="8109" spans="1:9" x14ac:dyDescent="0.25">
      <c r="A8109" t="s">
        <v>17090</v>
      </c>
      <c r="B8109" t="s">
        <v>17091</v>
      </c>
      <c r="C8109">
        <v>476</v>
      </c>
      <c r="D8109">
        <v>10</v>
      </c>
      <c r="E8109" s="1">
        <v>1.46206072236313E-41</v>
      </c>
      <c r="F8109" t="s">
        <v>1263</v>
      </c>
      <c r="G8109">
        <v>3</v>
      </c>
      <c r="H8109" t="s">
        <v>17092</v>
      </c>
      <c r="I8109" s="3" t="s">
        <v>17093</v>
      </c>
    </row>
    <row r="8110" spans="1:9" x14ac:dyDescent="0.25">
      <c r="A8110" t="s">
        <v>17094</v>
      </c>
      <c r="B8110" t="s">
        <v>6231</v>
      </c>
      <c r="C8110">
        <v>481</v>
      </c>
      <c r="D8110">
        <v>10</v>
      </c>
      <c r="E8110" s="1">
        <v>9.25237372702901E-24</v>
      </c>
      <c r="F8110" t="s">
        <v>1289</v>
      </c>
      <c r="G8110">
        <v>4</v>
      </c>
      <c r="H8110" t="s">
        <v>6232</v>
      </c>
      <c r="I8110" s="3" t="s">
        <v>13</v>
      </c>
    </row>
    <row r="8111" spans="1:9" x14ac:dyDescent="0.25">
      <c r="A8111" t="s">
        <v>17095</v>
      </c>
      <c r="B8111" t="s">
        <v>17096</v>
      </c>
      <c r="C8111">
        <v>455</v>
      </c>
      <c r="D8111">
        <v>10</v>
      </c>
      <c r="E8111" s="1">
        <v>8.4999068748799597E-47</v>
      </c>
      <c r="F8111" t="s">
        <v>932</v>
      </c>
      <c r="G8111">
        <v>12</v>
      </c>
      <c r="H8111" t="s">
        <v>17097</v>
      </c>
      <c r="I8111" s="3" t="s">
        <v>13</v>
      </c>
    </row>
    <row r="8112" spans="1:9" x14ac:dyDescent="0.25">
      <c r="A8112" t="s">
        <v>17098</v>
      </c>
      <c r="B8112" t="s">
        <v>14695</v>
      </c>
      <c r="C8112">
        <v>290</v>
      </c>
      <c r="D8112">
        <v>10</v>
      </c>
      <c r="E8112" s="1">
        <v>1.7956159564652098E-15</v>
      </c>
      <c r="F8112" t="s">
        <v>2436</v>
      </c>
      <c r="G8112">
        <v>0</v>
      </c>
      <c r="H8112" t="s">
        <v>13</v>
      </c>
    </row>
    <row r="8113" spans="1:9" x14ac:dyDescent="0.25">
      <c r="A8113" t="s">
        <v>17099</v>
      </c>
      <c r="B8113" t="s">
        <v>17100</v>
      </c>
      <c r="C8113">
        <v>468</v>
      </c>
      <c r="D8113">
        <v>10</v>
      </c>
      <c r="E8113" s="1">
        <v>1.18857045705541E-46</v>
      </c>
      <c r="F8113" t="s">
        <v>4088</v>
      </c>
      <c r="G8113">
        <v>2</v>
      </c>
      <c r="H8113" t="s">
        <v>17101</v>
      </c>
      <c r="I8113" s="3" t="s">
        <v>13</v>
      </c>
    </row>
    <row r="8114" spans="1:9" x14ac:dyDescent="0.25">
      <c r="A8114" t="s">
        <v>17102</v>
      </c>
      <c r="B8114" t="s">
        <v>2705</v>
      </c>
      <c r="C8114">
        <v>470</v>
      </c>
      <c r="D8114">
        <v>10</v>
      </c>
      <c r="E8114" s="1">
        <v>7.8511545551988794E-55</v>
      </c>
      <c r="F8114" t="s">
        <v>313</v>
      </c>
      <c r="G8114">
        <v>0</v>
      </c>
      <c r="H8114" t="s">
        <v>13</v>
      </c>
    </row>
    <row r="8115" spans="1:9" x14ac:dyDescent="0.25">
      <c r="A8115" t="s">
        <v>17103</v>
      </c>
      <c r="B8115" t="s">
        <v>14013</v>
      </c>
      <c r="C8115">
        <v>338</v>
      </c>
      <c r="D8115">
        <v>9</v>
      </c>
      <c r="E8115" s="1">
        <v>3.1419724336100097E-8</v>
      </c>
      <c r="F8115" s="2">
        <v>72888888888888.797</v>
      </c>
      <c r="G8115">
        <v>1</v>
      </c>
      <c r="H8115" t="s">
        <v>2016</v>
      </c>
    </row>
    <row r="8116" spans="1:9" x14ac:dyDescent="0.25">
      <c r="A8116" t="s">
        <v>17104</v>
      </c>
      <c r="B8116" t="s">
        <v>18</v>
      </c>
      <c r="C8116">
        <v>433</v>
      </c>
      <c r="D8116">
        <v>0</v>
      </c>
      <c r="G8116">
        <v>0</v>
      </c>
      <c r="H8116" t="s">
        <v>13</v>
      </c>
    </row>
    <row r="8117" spans="1:9" x14ac:dyDescent="0.25">
      <c r="A8117" t="s">
        <v>17105</v>
      </c>
      <c r="B8117" t="s">
        <v>17106</v>
      </c>
      <c r="C8117">
        <v>275</v>
      </c>
      <c r="D8117">
        <v>7</v>
      </c>
      <c r="E8117" s="1">
        <v>3.36918369328124E-2</v>
      </c>
      <c r="F8117" t="s">
        <v>4541</v>
      </c>
      <c r="G8117">
        <v>1</v>
      </c>
      <c r="H8117" t="s">
        <v>22</v>
      </c>
      <c r="I8117" s="3" t="s">
        <v>13</v>
      </c>
    </row>
    <row r="8118" spans="1:9" x14ac:dyDescent="0.25">
      <c r="A8118" t="s">
        <v>17107</v>
      </c>
      <c r="B8118" t="s">
        <v>18</v>
      </c>
      <c r="C8118">
        <v>488</v>
      </c>
      <c r="D8118">
        <v>0</v>
      </c>
      <c r="G8118">
        <v>0</v>
      </c>
      <c r="H8118" t="s">
        <v>13</v>
      </c>
    </row>
    <row r="8119" spans="1:9" x14ac:dyDescent="0.25">
      <c r="A8119" t="s">
        <v>17108</v>
      </c>
      <c r="B8119" t="s">
        <v>17109</v>
      </c>
      <c r="C8119">
        <v>385</v>
      </c>
      <c r="D8119">
        <v>10</v>
      </c>
      <c r="E8119" s="1">
        <v>7.2090220883042302E-53</v>
      </c>
      <c r="F8119" t="s">
        <v>266</v>
      </c>
      <c r="G8119">
        <v>24</v>
      </c>
      <c r="H8119" t="s">
        <v>17110</v>
      </c>
      <c r="I8119" s="3" t="s">
        <v>17111</v>
      </c>
    </row>
    <row r="8120" spans="1:9" x14ac:dyDescent="0.25">
      <c r="A8120" t="s">
        <v>17112</v>
      </c>
      <c r="B8120" t="s">
        <v>2161</v>
      </c>
      <c r="C8120">
        <v>468</v>
      </c>
      <c r="D8120">
        <v>10</v>
      </c>
      <c r="E8120" s="1">
        <v>6.0243205140377502E-64</v>
      </c>
      <c r="F8120" t="s">
        <v>316</v>
      </c>
      <c r="G8120">
        <v>6</v>
      </c>
      <c r="H8120" t="s">
        <v>17113</v>
      </c>
      <c r="I8120" s="3" t="s">
        <v>2163</v>
      </c>
    </row>
    <row r="8121" spans="1:9" x14ac:dyDescent="0.25">
      <c r="A8121" t="s">
        <v>17114</v>
      </c>
      <c r="B8121" t="s">
        <v>18</v>
      </c>
      <c r="C8121">
        <v>465</v>
      </c>
      <c r="D8121">
        <v>0</v>
      </c>
      <c r="G8121">
        <v>0</v>
      </c>
      <c r="H8121" t="s">
        <v>13</v>
      </c>
    </row>
    <row r="8122" spans="1:9" x14ac:dyDescent="0.25">
      <c r="A8122" t="s">
        <v>17115</v>
      </c>
      <c r="B8122" t="s">
        <v>18</v>
      </c>
      <c r="C8122">
        <v>202</v>
      </c>
      <c r="D8122">
        <v>0</v>
      </c>
      <c r="G8122">
        <v>0</v>
      </c>
      <c r="H8122" t="s">
        <v>13</v>
      </c>
    </row>
    <row r="8123" spans="1:9" x14ac:dyDescent="0.25">
      <c r="A8123" t="s">
        <v>17116</v>
      </c>
      <c r="B8123" t="s">
        <v>10122</v>
      </c>
      <c r="C8123">
        <v>526</v>
      </c>
      <c r="D8123">
        <v>10</v>
      </c>
      <c r="E8123" s="1">
        <v>7.10265980921405E-66</v>
      </c>
      <c r="F8123" t="s">
        <v>616</v>
      </c>
      <c r="G8123">
        <v>1</v>
      </c>
      <c r="H8123" t="s">
        <v>10123</v>
      </c>
      <c r="I8123" s="3" t="s">
        <v>13</v>
      </c>
    </row>
    <row r="8124" spans="1:9" x14ac:dyDescent="0.25">
      <c r="A8124" t="s">
        <v>17117</v>
      </c>
      <c r="B8124" t="s">
        <v>9581</v>
      </c>
      <c r="C8124">
        <v>471</v>
      </c>
      <c r="D8124">
        <v>10</v>
      </c>
      <c r="E8124" s="1">
        <v>7.5013136184885693E-43</v>
      </c>
      <c r="F8124" t="s">
        <v>1079</v>
      </c>
      <c r="G8124">
        <v>12</v>
      </c>
      <c r="H8124" t="s">
        <v>9750</v>
      </c>
      <c r="I8124" s="3" t="s">
        <v>13</v>
      </c>
    </row>
    <row r="8125" spans="1:9" x14ac:dyDescent="0.25">
      <c r="A8125" t="s">
        <v>17118</v>
      </c>
      <c r="B8125" t="s">
        <v>17119</v>
      </c>
      <c r="C8125">
        <v>279</v>
      </c>
      <c r="D8125">
        <v>10</v>
      </c>
      <c r="E8125" s="1">
        <v>2.8666872402142699E-16</v>
      </c>
      <c r="F8125" t="s">
        <v>1193</v>
      </c>
      <c r="G8125">
        <v>8</v>
      </c>
      <c r="H8125" t="s">
        <v>14086</v>
      </c>
      <c r="I8125" s="3" t="s">
        <v>13852</v>
      </c>
    </row>
    <row r="8126" spans="1:9" x14ac:dyDescent="0.25">
      <c r="A8126" t="s">
        <v>17120</v>
      </c>
      <c r="B8126" t="s">
        <v>18</v>
      </c>
      <c r="C8126">
        <v>399</v>
      </c>
      <c r="D8126">
        <v>0</v>
      </c>
      <c r="G8126">
        <v>0</v>
      </c>
      <c r="H8126" t="s">
        <v>13</v>
      </c>
    </row>
    <row r="8127" spans="1:9" x14ac:dyDescent="0.25">
      <c r="A8127" t="s">
        <v>17121</v>
      </c>
      <c r="B8127" t="s">
        <v>7119</v>
      </c>
      <c r="C8127">
        <v>416</v>
      </c>
      <c r="D8127">
        <v>10</v>
      </c>
      <c r="E8127" s="1">
        <v>1.9659556148994199E-26</v>
      </c>
      <c r="F8127" t="s">
        <v>4378</v>
      </c>
      <c r="G8127">
        <v>3</v>
      </c>
      <c r="H8127" t="s">
        <v>7120</v>
      </c>
      <c r="I8127" s="3" t="s">
        <v>13</v>
      </c>
    </row>
    <row r="8128" spans="1:9" x14ac:dyDescent="0.25">
      <c r="A8128" t="s">
        <v>17122</v>
      </c>
      <c r="B8128" t="s">
        <v>17123</v>
      </c>
      <c r="C8128">
        <v>490</v>
      </c>
      <c r="D8128">
        <v>9</v>
      </c>
      <c r="E8128" s="1">
        <v>6.5115570763496097E-8</v>
      </c>
      <c r="F8128" s="2">
        <v>68888888888888.797</v>
      </c>
      <c r="G8128">
        <v>2</v>
      </c>
      <c r="H8128" t="s">
        <v>17124</v>
      </c>
    </row>
    <row r="8129" spans="1:9" x14ac:dyDescent="0.25">
      <c r="A8129" t="s">
        <v>17125</v>
      </c>
      <c r="B8129" t="s">
        <v>2295</v>
      </c>
      <c r="C8129">
        <v>200</v>
      </c>
      <c r="D8129">
        <v>10</v>
      </c>
      <c r="E8129" s="1">
        <v>8.8725146453853398E-19</v>
      </c>
      <c r="F8129" t="s">
        <v>218</v>
      </c>
      <c r="G8129">
        <v>4</v>
      </c>
      <c r="H8129" t="s">
        <v>2296</v>
      </c>
      <c r="I8129" s="3" t="s">
        <v>13</v>
      </c>
    </row>
    <row r="8130" spans="1:9" x14ac:dyDescent="0.25">
      <c r="A8130" t="s">
        <v>17126</v>
      </c>
      <c r="B8130" t="s">
        <v>18</v>
      </c>
      <c r="C8130">
        <v>513</v>
      </c>
      <c r="D8130">
        <v>0</v>
      </c>
      <c r="G8130">
        <v>0</v>
      </c>
      <c r="H8130" t="s">
        <v>13</v>
      </c>
    </row>
    <row r="8131" spans="1:9" x14ac:dyDescent="0.25">
      <c r="A8131" t="s">
        <v>17127</v>
      </c>
      <c r="B8131" t="s">
        <v>18</v>
      </c>
      <c r="C8131">
        <v>299</v>
      </c>
      <c r="D8131">
        <v>0</v>
      </c>
      <c r="G8131">
        <v>0</v>
      </c>
      <c r="H8131" t="s">
        <v>13</v>
      </c>
    </row>
    <row r="8132" spans="1:9" x14ac:dyDescent="0.25">
      <c r="A8132" t="s">
        <v>17128</v>
      </c>
      <c r="B8132" t="s">
        <v>17129</v>
      </c>
      <c r="C8132">
        <v>471</v>
      </c>
      <c r="D8132">
        <v>8</v>
      </c>
      <c r="E8132" s="1">
        <v>4.6755045724809999E-8</v>
      </c>
      <c r="F8132" t="s">
        <v>6017</v>
      </c>
      <c r="G8132">
        <v>1</v>
      </c>
      <c r="H8132" t="s">
        <v>3331</v>
      </c>
      <c r="I8132" s="3" t="s">
        <v>13</v>
      </c>
    </row>
    <row r="8133" spans="1:9" x14ac:dyDescent="0.25">
      <c r="A8133" t="s">
        <v>17130</v>
      </c>
      <c r="B8133" t="s">
        <v>17131</v>
      </c>
      <c r="C8133">
        <v>504</v>
      </c>
      <c r="D8133">
        <v>10</v>
      </c>
      <c r="E8133" s="1">
        <v>1.5761906626384799E-19</v>
      </c>
      <c r="F8133" t="s">
        <v>3658</v>
      </c>
      <c r="G8133">
        <v>0</v>
      </c>
      <c r="H8133" t="s">
        <v>13</v>
      </c>
    </row>
    <row r="8134" spans="1:9" x14ac:dyDescent="0.25">
      <c r="A8134" t="s">
        <v>17132</v>
      </c>
      <c r="B8134" t="s">
        <v>17133</v>
      </c>
      <c r="C8134">
        <v>538</v>
      </c>
      <c r="D8134">
        <v>10</v>
      </c>
      <c r="E8134" s="1">
        <v>4.4689435002289997E-20</v>
      </c>
      <c r="F8134" t="s">
        <v>2623</v>
      </c>
      <c r="G8134">
        <v>1</v>
      </c>
      <c r="H8134" t="s">
        <v>29</v>
      </c>
      <c r="I8134" s="3" t="s">
        <v>13</v>
      </c>
    </row>
    <row r="8135" spans="1:9" x14ac:dyDescent="0.25">
      <c r="A8135" t="s">
        <v>17134</v>
      </c>
      <c r="B8135" t="s">
        <v>18</v>
      </c>
      <c r="C8135">
        <v>435</v>
      </c>
      <c r="D8135">
        <v>0</v>
      </c>
      <c r="G8135">
        <v>0</v>
      </c>
      <c r="H8135" t="s">
        <v>13</v>
      </c>
    </row>
    <row r="8136" spans="1:9" x14ac:dyDescent="0.25">
      <c r="A8136" t="s">
        <v>17135</v>
      </c>
      <c r="B8136" t="s">
        <v>17136</v>
      </c>
      <c r="C8136">
        <v>477</v>
      </c>
      <c r="D8136">
        <v>5</v>
      </c>
      <c r="E8136" s="1">
        <v>1.0726647623517E-17</v>
      </c>
      <c r="F8136" t="s">
        <v>16912</v>
      </c>
      <c r="G8136">
        <v>2</v>
      </c>
      <c r="H8136" t="s">
        <v>2004</v>
      </c>
    </row>
    <row r="8137" spans="1:9" x14ac:dyDescent="0.25">
      <c r="A8137" t="s">
        <v>17137</v>
      </c>
      <c r="B8137" t="s">
        <v>18</v>
      </c>
      <c r="C8137">
        <v>496</v>
      </c>
      <c r="D8137">
        <v>0</v>
      </c>
      <c r="G8137">
        <v>0</v>
      </c>
      <c r="H8137" t="s">
        <v>13</v>
      </c>
    </row>
    <row r="8138" spans="1:9" x14ac:dyDescent="0.25">
      <c r="A8138" t="s">
        <v>17138</v>
      </c>
      <c r="B8138" t="s">
        <v>4134</v>
      </c>
      <c r="C8138">
        <v>504</v>
      </c>
      <c r="D8138">
        <v>10</v>
      </c>
      <c r="E8138" s="1">
        <v>5.0763531842227201E-21</v>
      </c>
      <c r="F8138" t="s">
        <v>2761</v>
      </c>
      <c r="G8138">
        <v>6</v>
      </c>
      <c r="H8138" t="s">
        <v>17139</v>
      </c>
      <c r="I8138" s="3" t="s">
        <v>13</v>
      </c>
    </row>
    <row r="8139" spans="1:9" x14ac:dyDescent="0.25">
      <c r="A8139" t="s">
        <v>17140</v>
      </c>
      <c r="B8139" t="s">
        <v>10</v>
      </c>
      <c r="C8139">
        <v>487</v>
      </c>
      <c r="D8139">
        <v>10</v>
      </c>
      <c r="E8139" s="1">
        <v>3.8103055794270999E-34</v>
      </c>
      <c r="F8139" t="s">
        <v>379</v>
      </c>
      <c r="G8139">
        <v>2</v>
      </c>
      <c r="H8139" t="s">
        <v>12</v>
      </c>
      <c r="I8139" s="3" t="s">
        <v>13</v>
      </c>
    </row>
    <row r="8140" spans="1:9" x14ac:dyDescent="0.25">
      <c r="A8140" t="s">
        <v>17141</v>
      </c>
      <c r="B8140" t="s">
        <v>17142</v>
      </c>
      <c r="C8140">
        <v>497</v>
      </c>
      <c r="D8140">
        <v>10</v>
      </c>
      <c r="E8140" s="1">
        <v>1.38012633602676E-57</v>
      </c>
      <c r="F8140" t="s">
        <v>1233</v>
      </c>
      <c r="G8140">
        <v>2</v>
      </c>
      <c r="H8140" t="s">
        <v>1165</v>
      </c>
      <c r="I8140" s="3" t="s">
        <v>13</v>
      </c>
    </row>
    <row r="8141" spans="1:9" x14ac:dyDescent="0.25">
      <c r="A8141" t="s">
        <v>17143</v>
      </c>
      <c r="B8141" t="s">
        <v>3802</v>
      </c>
      <c r="C8141">
        <v>547</v>
      </c>
      <c r="D8141">
        <v>10</v>
      </c>
      <c r="E8141" s="1">
        <v>1.1565873178911099E-16</v>
      </c>
      <c r="F8141" t="s">
        <v>2623</v>
      </c>
      <c r="G8141">
        <v>7</v>
      </c>
      <c r="H8141" t="s">
        <v>17144</v>
      </c>
      <c r="I8141" s="3" t="s">
        <v>13</v>
      </c>
    </row>
    <row r="8142" spans="1:9" x14ac:dyDescent="0.25">
      <c r="A8142" t="s">
        <v>17145</v>
      </c>
      <c r="B8142" t="s">
        <v>18</v>
      </c>
      <c r="C8142">
        <v>469</v>
      </c>
      <c r="D8142">
        <v>0</v>
      </c>
      <c r="G8142">
        <v>0</v>
      </c>
      <c r="H8142" t="s">
        <v>13</v>
      </c>
    </row>
    <row r="8143" spans="1:9" x14ac:dyDescent="0.25">
      <c r="A8143" t="s">
        <v>17146</v>
      </c>
      <c r="B8143" t="s">
        <v>175</v>
      </c>
      <c r="C8143">
        <v>511</v>
      </c>
      <c r="D8143">
        <v>10</v>
      </c>
      <c r="E8143" s="1">
        <v>1.5837945684295E-15</v>
      </c>
      <c r="F8143" t="s">
        <v>16876</v>
      </c>
      <c r="G8143">
        <v>3</v>
      </c>
      <c r="H8143" t="s">
        <v>405</v>
      </c>
    </row>
    <row r="8144" spans="1:9" x14ac:dyDescent="0.25">
      <c r="A8144" t="s">
        <v>17147</v>
      </c>
      <c r="B8144" t="s">
        <v>18</v>
      </c>
      <c r="C8144">
        <v>468</v>
      </c>
      <c r="D8144">
        <v>0</v>
      </c>
      <c r="G8144">
        <v>0</v>
      </c>
      <c r="H8144" t="s">
        <v>13</v>
      </c>
    </row>
    <row r="8145" spans="1:9" x14ac:dyDescent="0.25">
      <c r="A8145" t="s">
        <v>17148</v>
      </c>
      <c r="B8145" t="s">
        <v>17149</v>
      </c>
      <c r="C8145">
        <v>426</v>
      </c>
      <c r="D8145">
        <v>10</v>
      </c>
      <c r="E8145" s="1">
        <v>1.3795341844374301E-56</v>
      </c>
      <c r="F8145" t="s">
        <v>11</v>
      </c>
      <c r="G8145">
        <v>8</v>
      </c>
      <c r="H8145" t="s">
        <v>17150</v>
      </c>
      <c r="I8145" s="3" t="s">
        <v>1129</v>
      </c>
    </row>
    <row r="8146" spans="1:9" x14ac:dyDescent="0.25">
      <c r="A8146" t="s">
        <v>17151</v>
      </c>
      <c r="B8146" t="s">
        <v>18</v>
      </c>
      <c r="C8146">
        <v>502</v>
      </c>
      <c r="D8146">
        <v>0</v>
      </c>
      <c r="G8146">
        <v>0</v>
      </c>
      <c r="H8146" t="s">
        <v>13</v>
      </c>
    </row>
    <row r="8147" spans="1:9" x14ac:dyDescent="0.25">
      <c r="A8147" t="s">
        <v>17152</v>
      </c>
      <c r="B8147" t="s">
        <v>8790</v>
      </c>
      <c r="C8147">
        <v>378</v>
      </c>
      <c r="D8147">
        <v>10</v>
      </c>
      <c r="E8147" s="1">
        <v>3.0864756873064099E-24</v>
      </c>
      <c r="F8147" t="s">
        <v>1793</v>
      </c>
      <c r="G8147">
        <v>8</v>
      </c>
      <c r="H8147" t="s">
        <v>17153</v>
      </c>
      <c r="I8147" s="3" t="s">
        <v>13</v>
      </c>
    </row>
    <row r="8148" spans="1:9" x14ac:dyDescent="0.25">
      <c r="A8148" t="s">
        <v>17154</v>
      </c>
      <c r="B8148" t="s">
        <v>9057</v>
      </c>
      <c r="C8148">
        <v>463</v>
      </c>
      <c r="D8148">
        <v>10</v>
      </c>
      <c r="E8148" s="1">
        <v>7.1465314930396804E-17</v>
      </c>
      <c r="F8148" t="s">
        <v>295</v>
      </c>
      <c r="G8148">
        <v>3</v>
      </c>
      <c r="H8148" t="s">
        <v>17155</v>
      </c>
    </row>
    <row r="8149" spans="1:9" x14ac:dyDescent="0.25">
      <c r="A8149" t="s">
        <v>17156</v>
      </c>
      <c r="B8149" t="s">
        <v>8495</v>
      </c>
      <c r="C8149">
        <v>451</v>
      </c>
      <c r="D8149">
        <v>10</v>
      </c>
      <c r="E8149" s="1">
        <v>3.5026407784801001E-51</v>
      </c>
      <c r="F8149" t="s">
        <v>2727</v>
      </c>
      <c r="G8149">
        <v>9</v>
      </c>
      <c r="H8149" t="s">
        <v>8496</v>
      </c>
      <c r="I8149" s="3" t="s">
        <v>13</v>
      </c>
    </row>
    <row r="8150" spans="1:9" x14ac:dyDescent="0.25">
      <c r="A8150" t="s">
        <v>17157</v>
      </c>
      <c r="B8150" t="s">
        <v>17158</v>
      </c>
      <c r="C8150">
        <v>503</v>
      </c>
      <c r="D8150">
        <v>10</v>
      </c>
      <c r="E8150" s="1">
        <v>2.8166064308461999E-30</v>
      </c>
      <c r="F8150" t="s">
        <v>146</v>
      </c>
      <c r="G8150">
        <v>3</v>
      </c>
      <c r="H8150" t="s">
        <v>7915</v>
      </c>
      <c r="I8150" s="3" t="s">
        <v>13</v>
      </c>
    </row>
    <row r="8151" spans="1:9" x14ac:dyDescent="0.25">
      <c r="A8151" t="s">
        <v>17159</v>
      </c>
      <c r="B8151" t="s">
        <v>17160</v>
      </c>
      <c r="C8151">
        <v>466</v>
      </c>
      <c r="D8151">
        <v>10</v>
      </c>
      <c r="E8151" s="1">
        <v>3.2498881817593899E-44</v>
      </c>
      <c r="F8151" t="s">
        <v>1537</v>
      </c>
      <c r="G8151">
        <v>6</v>
      </c>
      <c r="H8151" t="s">
        <v>9071</v>
      </c>
      <c r="I8151" s="3" t="s">
        <v>13</v>
      </c>
    </row>
    <row r="8152" spans="1:9" x14ac:dyDescent="0.25">
      <c r="A8152" t="s">
        <v>17161</v>
      </c>
      <c r="B8152" t="s">
        <v>9648</v>
      </c>
      <c r="C8152">
        <v>467</v>
      </c>
      <c r="D8152">
        <v>10</v>
      </c>
      <c r="E8152" s="1">
        <v>1.39751808830595E-63</v>
      </c>
      <c r="F8152" t="s">
        <v>210</v>
      </c>
      <c r="G8152">
        <v>3</v>
      </c>
      <c r="H8152" t="s">
        <v>17162</v>
      </c>
      <c r="I8152" s="3" t="s">
        <v>13</v>
      </c>
    </row>
    <row r="8153" spans="1:9" x14ac:dyDescent="0.25">
      <c r="A8153" t="s">
        <v>17163</v>
      </c>
      <c r="B8153" t="s">
        <v>3354</v>
      </c>
      <c r="C8153">
        <v>498</v>
      </c>
      <c r="D8153">
        <v>10</v>
      </c>
      <c r="E8153" s="1">
        <v>6.3960819065293295E-63</v>
      </c>
      <c r="F8153" t="s">
        <v>41</v>
      </c>
      <c r="G8153">
        <v>2</v>
      </c>
      <c r="H8153" t="s">
        <v>14545</v>
      </c>
      <c r="I8153" s="3" t="s">
        <v>13</v>
      </c>
    </row>
    <row r="8154" spans="1:9" x14ac:dyDescent="0.25">
      <c r="A8154" t="s">
        <v>17164</v>
      </c>
      <c r="B8154" t="s">
        <v>17165</v>
      </c>
      <c r="C8154">
        <v>507</v>
      </c>
      <c r="D8154">
        <v>10</v>
      </c>
      <c r="E8154" s="1">
        <v>7.4451293433514601E-25</v>
      </c>
      <c r="F8154" t="s">
        <v>1063</v>
      </c>
      <c r="G8154">
        <v>2</v>
      </c>
      <c r="H8154" t="s">
        <v>4694</v>
      </c>
      <c r="I8154" s="3" t="s">
        <v>13</v>
      </c>
    </row>
    <row r="8155" spans="1:9" x14ac:dyDescent="0.25">
      <c r="A8155" t="s">
        <v>17166</v>
      </c>
      <c r="B8155" t="s">
        <v>17167</v>
      </c>
      <c r="C8155">
        <v>418</v>
      </c>
      <c r="D8155">
        <v>10</v>
      </c>
      <c r="E8155" s="1">
        <v>1.44964688123111E-25</v>
      </c>
      <c r="F8155" t="s">
        <v>541</v>
      </c>
      <c r="G8155">
        <v>11</v>
      </c>
      <c r="H8155" t="s">
        <v>17168</v>
      </c>
      <c r="I8155" s="3" t="s">
        <v>17169</v>
      </c>
    </row>
    <row r="8156" spans="1:9" x14ac:dyDescent="0.25">
      <c r="A8156" t="s">
        <v>17170</v>
      </c>
      <c r="B8156" t="s">
        <v>5336</v>
      </c>
      <c r="C8156">
        <v>487</v>
      </c>
      <c r="D8156">
        <v>10</v>
      </c>
      <c r="E8156" s="1">
        <v>4.3293233100934098E-53</v>
      </c>
      <c r="F8156" t="s">
        <v>852</v>
      </c>
      <c r="G8156">
        <v>3</v>
      </c>
      <c r="H8156" t="s">
        <v>16864</v>
      </c>
      <c r="I8156" s="3" t="s">
        <v>2651</v>
      </c>
    </row>
    <row r="8157" spans="1:9" x14ac:dyDescent="0.25">
      <c r="A8157" t="s">
        <v>17171</v>
      </c>
      <c r="B8157" t="s">
        <v>18</v>
      </c>
      <c r="C8157">
        <v>485</v>
      </c>
      <c r="D8157">
        <v>0</v>
      </c>
      <c r="G8157">
        <v>0</v>
      </c>
      <c r="H8157" t="s">
        <v>13</v>
      </c>
    </row>
    <row r="8158" spans="1:9" x14ac:dyDescent="0.25">
      <c r="A8158" t="s">
        <v>17172</v>
      </c>
      <c r="B8158" t="s">
        <v>18</v>
      </c>
      <c r="C8158">
        <v>424</v>
      </c>
      <c r="D8158">
        <v>0</v>
      </c>
      <c r="G8158">
        <v>0</v>
      </c>
      <c r="H8158" t="s">
        <v>13</v>
      </c>
    </row>
    <row r="8159" spans="1:9" x14ac:dyDescent="0.25">
      <c r="A8159" t="s">
        <v>17173</v>
      </c>
      <c r="B8159" t="s">
        <v>17174</v>
      </c>
      <c r="C8159">
        <v>468</v>
      </c>
      <c r="D8159">
        <v>10</v>
      </c>
      <c r="E8159" s="1">
        <v>1.55232109022812E-46</v>
      </c>
      <c r="F8159" t="s">
        <v>895</v>
      </c>
      <c r="G8159">
        <v>11</v>
      </c>
      <c r="H8159" t="s">
        <v>17175</v>
      </c>
      <c r="I8159" s="3" t="s">
        <v>13</v>
      </c>
    </row>
    <row r="8160" spans="1:9" x14ac:dyDescent="0.25">
      <c r="A8160" t="s">
        <v>17176</v>
      </c>
      <c r="B8160" t="s">
        <v>1246</v>
      </c>
      <c r="C8160">
        <v>357</v>
      </c>
      <c r="D8160">
        <v>10</v>
      </c>
      <c r="E8160" s="1">
        <v>1.2381133714757E-29</v>
      </c>
      <c r="F8160" t="s">
        <v>148</v>
      </c>
      <c r="G8160">
        <v>5</v>
      </c>
      <c r="H8160" t="s">
        <v>1247</v>
      </c>
      <c r="I8160" s="3" t="s">
        <v>13</v>
      </c>
    </row>
    <row r="8161" spans="1:9" x14ac:dyDescent="0.25">
      <c r="A8161" t="s">
        <v>17177</v>
      </c>
      <c r="B8161" t="s">
        <v>18</v>
      </c>
      <c r="C8161">
        <v>335</v>
      </c>
      <c r="D8161">
        <v>0</v>
      </c>
      <c r="G8161">
        <v>0</v>
      </c>
      <c r="H8161" t="s">
        <v>13</v>
      </c>
    </row>
    <row r="8162" spans="1:9" x14ac:dyDescent="0.25">
      <c r="A8162" t="s">
        <v>17178</v>
      </c>
      <c r="B8162" t="s">
        <v>17179</v>
      </c>
      <c r="C8162">
        <v>487</v>
      </c>
      <c r="D8162">
        <v>10</v>
      </c>
      <c r="E8162" s="1">
        <v>2.71801189585352E-47</v>
      </c>
      <c r="F8162" t="s">
        <v>173</v>
      </c>
      <c r="G8162">
        <v>5</v>
      </c>
      <c r="H8162" t="s">
        <v>17180</v>
      </c>
      <c r="I8162" s="3" t="s">
        <v>13</v>
      </c>
    </row>
    <row r="8163" spans="1:9" x14ac:dyDescent="0.25">
      <c r="A8163" t="s">
        <v>17181</v>
      </c>
      <c r="B8163" t="s">
        <v>18</v>
      </c>
      <c r="C8163">
        <v>493</v>
      </c>
      <c r="D8163">
        <v>0</v>
      </c>
      <c r="G8163">
        <v>0</v>
      </c>
      <c r="H8163" t="s">
        <v>13</v>
      </c>
    </row>
    <row r="8164" spans="1:9" x14ac:dyDescent="0.25">
      <c r="A8164" t="s">
        <v>17182</v>
      </c>
      <c r="B8164" t="s">
        <v>18</v>
      </c>
      <c r="C8164">
        <v>224</v>
      </c>
      <c r="D8164">
        <v>0</v>
      </c>
      <c r="G8164">
        <v>0</v>
      </c>
      <c r="H8164" t="s">
        <v>13</v>
      </c>
    </row>
    <row r="8165" spans="1:9" x14ac:dyDescent="0.25">
      <c r="A8165" t="s">
        <v>17183</v>
      </c>
      <c r="B8165" t="s">
        <v>18</v>
      </c>
      <c r="C8165">
        <v>549</v>
      </c>
      <c r="D8165">
        <v>0</v>
      </c>
      <c r="G8165">
        <v>0</v>
      </c>
      <c r="H8165" t="s">
        <v>13</v>
      </c>
    </row>
    <row r="8166" spans="1:9" x14ac:dyDescent="0.25">
      <c r="A8166" t="s">
        <v>17184</v>
      </c>
      <c r="B8166" t="s">
        <v>13511</v>
      </c>
      <c r="C8166">
        <v>479</v>
      </c>
      <c r="D8166">
        <v>10</v>
      </c>
      <c r="E8166" s="1">
        <v>4.6528798783300001E-23</v>
      </c>
      <c r="F8166" t="s">
        <v>738</v>
      </c>
      <c r="G8166">
        <v>0</v>
      </c>
      <c r="H8166" t="s">
        <v>13</v>
      </c>
    </row>
    <row r="8167" spans="1:9" x14ac:dyDescent="0.25">
      <c r="A8167" t="s">
        <v>17185</v>
      </c>
      <c r="B8167" t="s">
        <v>17186</v>
      </c>
      <c r="C8167">
        <v>504</v>
      </c>
      <c r="D8167">
        <v>10</v>
      </c>
      <c r="E8167" s="1">
        <v>2.1932033153343699E-18</v>
      </c>
      <c r="F8167" t="s">
        <v>3473</v>
      </c>
      <c r="G8167">
        <v>9</v>
      </c>
      <c r="H8167" t="s">
        <v>17187</v>
      </c>
      <c r="I8167" s="3" t="s">
        <v>17188</v>
      </c>
    </row>
    <row r="8168" spans="1:9" x14ac:dyDescent="0.25">
      <c r="A8168" t="s">
        <v>17189</v>
      </c>
      <c r="B8168" t="s">
        <v>15190</v>
      </c>
      <c r="C8168">
        <v>414</v>
      </c>
      <c r="D8168">
        <v>10</v>
      </c>
      <c r="E8168" s="1">
        <v>3.3081988122428298E-7</v>
      </c>
      <c r="F8168" t="s">
        <v>2910</v>
      </c>
      <c r="G8168">
        <v>0</v>
      </c>
      <c r="H8168" t="s">
        <v>13</v>
      </c>
    </row>
    <row r="8169" spans="1:9" x14ac:dyDescent="0.25">
      <c r="A8169" t="s">
        <v>17190</v>
      </c>
      <c r="B8169" t="s">
        <v>2073</v>
      </c>
      <c r="C8169">
        <v>306</v>
      </c>
      <c r="D8169">
        <v>10</v>
      </c>
      <c r="E8169" s="1">
        <v>2.1244869763016601E-27</v>
      </c>
      <c r="F8169" t="s">
        <v>1353</v>
      </c>
      <c r="G8169">
        <v>4</v>
      </c>
      <c r="H8169" t="s">
        <v>3389</v>
      </c>
      <c r="I8169" s="3" t="s">
        <v>13</v>
      </c>
    </row>
    <row r="8170" spans="1:9" x14ac:dyDescent="0.25">
      <c r="A8170" t="s">
        <v>17191</v>
      </c>
      <c r="B8170" t="s">
        <v>17192</v>
      </c>
      <c r="C8170">
        <v>486</v>
      </c>
      <c r="D8170">
        <v>10</v>
      </c>
      <c r="E8170" s="1">
        <v>2.7164287327495499E-63</v>
      </c>
      <c r="F8170" t="s">
        <v>313</v>
      </c>
      <c r="G8170">
        <v>0</v>
      </c>
      <c r="H8170" t="s">
        <v>13</v>
      </c>
    </row>
    <row r="8171" spans="1:9" x14ac:dyDescent="0.25">
      <c r="A8171" t="s">
        <v>17193</v>
      </c>
      <c r="B8171" t="s">
        <v>17194</v>
      </c>
      <c r="C8171">
        <v>522</v>
      </c>
      <c r="D8171">
        <v>3</v>
      </c>
      <c r="E8171" s="1">
        <v>5276.6466933607098</v>
      </c>
      <c r="F8171" t="s">
        <v>7386</v>
      </c>
      <c r="G8171">
        <v>6</v>
      </c>
      <c r="H8171" t="s">
        <v>17195</v>
      </c>
    </row>
    <row r="8172" spans="1:9" x14ac:dyDescent="0.25">
      <c r="A8172" t="s">
        <v>17196</v>
      </c>
      <c r="B8172" t="s">
        <v>17197</v>
      </c>
      <c r="C8172">
        <v>392</v>
      </c>
      <c r="D8172">
        <v>10</v>
      </c>
      <c r="E8172" s="1">
        <v>6.4861133578566804E-46</v>
      </c>
      <c r="F8172" t="s">
        <v>173</v>
      </c>
      <c r="G8172">
        <v>5</v>
      </c>
      <c r="H8172" t="s">
        <v>17198</v>
      </c>
      <c r="I8172" s="3" t="s">
        <v>13</v>
      </c>
    </row>
    <row r="8173" spans="1:9" x14ac:dyDescent="0.25">
      <c r="A8173" t="s">
        <v>17199</v>
      </c>
      <c r="B8173" t="s">
        <v>17200</v>
      </c>
      <c r="C8173">
        <v>477</v>
      </c>
      <c r="D8173">
        <v>10</v>
      </c>
      <c r="E8173" s="1">
        <v>1.4898532996272001E-35</v>
      </c>
      <c r="F8173" t="s">
        <v>10423</v>
      </c>
      <c r="G8173">
        <v>5</v>
      </c>
      <c r="H8173" t="s">
        <v>17201</v>
      </c>
    </row>
    <row r="8174" spans="1:9" x14ac:dyDescent="0.25">
      <c r="A8174" t="s">
        <v>17202</v>
      </c>
      <c r="B8174" t="s">
        <v>17203</v>
      </c>
      <c r="C8174">
        <v>493</v>
      </c>
      <c r="D8174">
        <v>3</v>
      </c>
      <c r="E8174" s="1">
        <v>706.55896283994298</v>
      </c>
      <c r="F8174" t="s">
        <v>4967</v>
      </c>
      <c r="G8174">
        <v>7</v>
      </c>
      <c r="H8174" t="s">
        <v>15167</v>
      </c>
      <c r="I8174" s="3" t="s">
        <v>4012</v>
      </c>
    </row>
    <row r="8175" spans="1:9" x14ac:dyDescent="0.25">
      <c r="A8175" t="s">
        <v>17204</v>
      </c>
      <c r="B8175" t="s">
        <v>18</v>
      </c>
      <c r="C8175">
        <v>481</v>
      </c>
      <c r="D8175">
        <v>0</v>
      </c>
      <c r="G8175">
        <v>0</v>
      </c>
      <c r="H8175" t="s">
        <v>13</v>
      </c>
    </row>
    <row r="8176" spans="1:9" x14ac:dyDescent="0.25">
      <c r="A8176" t="s">
        <v>17205</v>
      </c>
      <c r="B8176" t="s">
        <v>11995</v>
      </c>
      <c r="C8176">
        <v>482</v>
      </c>
      <c r="D8176">
        <v>10</v>
      </c>
      <c r="E8176" s="1">
        <v>1.21744798081699E-56</v>
      </c>
      <c r="F8176" t="s">
        <v>495</v>
      </c>
      <c r="G8176">
        <v>13</v>
      </c>
      <c r="H8176" t="s">
        <v>11996</v>
      </c>
      <c r="I8176" s="3" t="s">
        <v>13</v>
      </c>
    </row>
    <row r="8177" spans="1:9" x14ac:dyDescent="0.25">
      <c r="A8177" t="s">
        <v>17206</v>
      </c>
      <c r="B8177" t="s">
        <v>17207</v>
      </c>
      <c r="C8177">
        <v>501</v>
      </c>
      <c r="D8177">
        <v>10</v>
      </c>
      <c r="E8177" s="1">
        <v>4.3727557806835196E-59</v>
      </c>
      <c r="F8177" t="s">
        <v>947</v>
      </c>
      <c r="G8177">
        <v>4</v>
      </c>
      <c r="H8177" t="s">
        <v>17208</v>
      </c>
      <c r="I8177" s="3" t="s">
        <v>660</v>
      </c>
    </row>
    <row r="8178" spans="1:9" x14ac:dyDescent="0.25">
      <c r="A8178" t="s">
        <v>17209</v>
      </c>
      <c r="B8178" t="s">
        <v>18</v>
      </c>
      <c r="C8178">
        <v>463</v>
      </c>
      <c r="D8178">
        <v>0</v>
      </c>
      <c r="G8178">
        <v>0</v>
      </c>
      <c r="H8178" t="s">
        <v>13</v>
      </c>
    </row>
    <row r="8179" spans="1:9" x14ac:dyDescent="0.25">
      <c r="A8179" t="s">
        <v>17210</v>
      </c>
      <c r="B8179" t="s">
        <v>17211</v>
      </c>
      <c r="C8179">
        <v>456</v>
      </c>
      <c r="D8179">
        <v>10</v>
      </c>
      <c r="E8179" s="1">
        <v>1.9946122688731002E-68</v>
      </c>
      <c r="F8179" t="s">
        <v>3638</v>
      </c>
      <c r="G8179">
        <v>5</v>
      </c>
      <c r="H8179" t="s">
        <v>17212</v>
      </c>
      <c r="I8179" s="3" t="s">
        <v>152</v>
      </c>
    </row>
    <row r="8180" spans="1:9" x14ac:dyDescent="0.25">
      <c r="A8180" t="s">
        <v>17213</v>
      </c>
      <c r="B8180" t="s">
        <v>18</v>
      </c>
      <c r="C8180">
        <v>376</v>
      </c>
      <c r="D8180">
        <v>0</v>
      </c>
      <c r="G8180">
        <v>0</v>
      </c>
      <c r="H8180" t="s">
        <v>13</v>
      </c>
    </row>
    <row r="8181" spans="1:9" x14ac:dyDescent="0.25">
      <c r="A8181" t="s">
        <v>17214</v>
      </c>
      <c r="B8181" t="s">
        <v>17215</v>
      </c>
      <c r="C8181">
        <v>500</v>
      </c>
      <c r="D8181">
        <v>10</v>
      </c>
      <c r="E8181" s="1">
        <v>4.4237586322653697E-19</v>
      </c>
      <c r="F8181" t="s">
        <v>11618</v>
      </c>
      <c r="G8181">
        <v>6</v>
      </c>
      <c r="H8181" t="s">
        <v>17216</v>
      </c>
      <c r="I8181" s="3" t="s">
        <v>13</v>
      </c>
    </row>
    <row r="8182" spans="1:9" x14ac:dyDescent="0.25">
      <c r="A8182" t="s">
        <v>17217</v>
      </c>
      <c r="B8182" t="s">
        <v>7538</v>
      </c>
      <c r="C8182">
        <v>496</v>
      </c>
      <c r="D8182">
        <v>10</v>
      </c>
      <c r="E8182" s="1">
        <v>6.0004512266867801E-53</v>
      </c>
      <c r="F8182" t="s">
        <v>947</v>
      </c>
      <c r="G8182">
        <v>12</v>
      </c>
      <c r="H8182" t="s">
        <v>17072</v>
      </c>
      <c r="I8182" s="3" t="s">
        <v>4662</v>
      </c>
    </row>
    <row r="8183" spans="1:9" x14ac:dyDescent="0.25">
      <c r="A8183" t="s">
        <v>17218</v>
      </c>
      <c r="B8183" t="s">
        <v>17219</v>
      </c>
      <c r="C8183">
        <v>469</v>
      </c>
      <c r="D8183">
        <v>10</v>
      </c>
      <c r="E8183" s="1">
        <v>4.07698686780244E-18</v>
      </c>
      <c r="F8183" t="s">
        <v>2003</v>
      </c>
      <c r="G8183">
        <v>3</v>
      </c>
      <c r="H8183" t="s">
        <v>17220</v>
      </c>
    </row>
    <row r="8184" spans="1:9" x14ac:dyDescent="0.25">
      <c r="A8184" t="s">
        <v>17221</v>
      </c>
      <c r="B8184" t="s">
        <v>17222</v>
      </c>
      <c r="C8184">
        <v>480</v>
      </c>
      <c r="D8184">
        <v>10</v>
      </c>
      <c r="E8184" s="1">
        <v>1.4898532996272001E-35</v>
      </c>
      <c r="F8184" t="s">
        <v>438</v>
      </c>
      <c r="G8184">
        <v>3</v>
      </c>
      <c r="H8184" t="s">
        <v>17223</v>
      </c>
    </row>
    <row r="8185" spans="1:9" x14ac:dyDescent="0.25">
      <c r="A8185" t="s">
        <v>17224</v>
      </c>
      <c r="B8185" t="s">
        <v>17225</v>
      </c>
      <c r="C8185">
        <v>496</v>
      </c>
      <c r="D8185">
        <v>10</v>
      </c>
      <c r="E8185" s="1">
        <v>2.0603586497026999E-64</v>
      </c>
      <c r="F8185" t="s">
        <v>261</v>
      </c>
      <c r="G8185">
        <v>4</v>
      </c>
      <c r="H8185" t="s">
        <v>17226</v>
      </c>
      <c r="I8185" s="3" t="s">
        <v>11356</v>
      </c>
    </row>
    <row r="8186" spans="1:9" x14ac:dyDescent="0.25">
      <c r="A8186" t="s">
        <v>17227</v>
      </c>
      <c r="B8186" t="s">
        <v>18</v>
      </c>
      <c r="C8186">
        <v>471</v>
      </c>
      <c r="D8186">
        <v>0</v>
      </c>
      <c r="G8186">
        <v>0</v>
      </c>
      <c r="H8186" t="s">
        <v>13</v>
      </c>
    </row>
    <row r="8187" spans="1:9" x14ac:dyDescent="0.25">
      <c r="A8187" t="s">
        <v>17228</v>
      </c>
      <c r="B8187" t="s">
        <v>17229</v>
      </c>
      <c r="C8187">
        <v>404</v>
      </c>
      <c r="D8187">
        <v>10</v>
      </c>
      <c r="E8187" s="1">
        <v>5.6288104444909498E-14</v>
      </c>
      <c r="F8187" t="s">
        <v>336</v>
      </c>
      <c r="G8187">
        <v>0</v>
      </c>
      <c r="H8187" t="s">
        <v>13</v>
      </c>
    </row>
    <row r="8188" spans="1:9" x14ac:dyDescent="0.25">
      <c r="A8188" t="s">
        <v>17230</v>
      </c>
      <c r="B8188" t="s">
        <v>12814</v>
      </c>
      <c r="C8188">
        <v>492</v>
      </c>
      <c r="D8188">
        <v>10</v>
      </c>
      <c r="E8188" s="1">
        <v>6.6759326389515902E-52</v>
      </c>
      <c r="F8188" t="s">
        <v>1793</v>
      </c>
      <c r="G8188">
        <v>12</v>
      </c>
      <c r="H8188" t="s">
        <v>13215</v>
      </c>
      <c r="I8188" s="3" t="s">
        <v>13</v>
      </c>
    </row>
    <row r="8189" spans="1:9" x14ac:dyDescent="0.25">
      <c r="A8189" t="s">
        <v>17231</v>
      </c>
      <c r="B8189" t="s">
        <v>18</v>
      </c>
      <c r="C8189">
        <v>434</v>
      </c>
      <c r="D8189">
        <v>0</v>
      </c>
      <c r="G8189">
        <v>0</v>
      </c>
      <c r="H8189" t="s">
        <v>13</v>
      </c>
    </row>
    <row r="8190" spans="1:9" x14ac:dyDescent="0.25">
      <c r="A8190" t="s">
        <v>17232</v>
      </c>
      <c r="B8190" t="s">
        <v>18</v>
      </c>
      <c r="C8190">
        <v>501</v>
      </c>
      <c r="D8190">
        <v>0</v>
      </c>
      <c r="G8190">
        <v>0</v>
      </c>
      <c r="H8190" t="s">
        <v>13</v>
      </c>
    </row>
    <row r="8191" spans="1:9" x14ac:dyDescent="0.25">
      <c r="A8191" t="s">
        <v>17233</v>
      </c>
      <c r="B8191" t="s">
        <v>18</v>
      </c>
      <c r="C8191">
        <v>415</v>
      </c>
      <c r="D8191">
        <v>0</v>
      </c>
      <c r="G8191">
        <v>0</v>
      </c>
      <c r="H8191" t="s">
        <v>13</v>
      </c>
    </row>
    <row r="8192" spans="1:9" x14ac:dyDescent="0.25">
      <c r="A8192" t="s">
        <v>17234</v>
      </c>
      <c r="B8192" t="s">
        <v>17235</v>
      </c>
      <c r="C8192">
        <v>417</v>
      </c>
      <c r="D8192">
        <v>10</v>
      </c>
      <c r="E8192" s="1">
        <v>7.74883432354516E-15</v>
      </c>
      <c r="F8192" t="s">
        <v>764</v>
      </c>
      <c r="G8192">
        <v>0</v>
      </c>
      <c r="H8192" t="s">
        <v>13</v>
      </c>
    </row>
    <row r="8193" spans="1:9" x14ac:dyDescent="0.25">
      <c r="A8193" t="s">
        <v>17236</v>
      </c>
      <c r="B8193" t="s">
        <v>17237</v>
      </c>
      <c r="C8193">
        <v>520</v>
      </c>
      <c r="D8193">
        <v>10</v>
      </c>
      <c r="E8193" s="1">
        <v>1.3603819808399701E-57</v>
      </c>
      <c r="F8193" t="s">
        <v>2776</v>
      </c>
      <c r="G8193">
        <v>5</v>
      </c>
      <c r="H8193" t="s">
        <v>5472</v>
      </c>
      <c r="I8193" s="3" t="s">
        <v>13</v>
      </c>
    </row>
    <row r="8194" spans="1:9" x14ac:dyDescent="0.25">
      <c r="A8194" t="s">
        <v>17238</v>
      </c>
      <c r="B8194" t="s">
        <v>1066</v>
      </c>
      <c r="C8194">
        <v>506</v>
      </c>
      <c r="D8194">
        <v>1</v>
      </c>
      <c r="E8194" s="1">
        <v>6450.5082737365401</v>
      </c>
      <c r="F8194" t="s">
        <v>2319</v>
      </c>
      <c r="G8194">
        <v>0</v>
      </c>
      <c r="H8194" t="s">
        <v>13</v>
      </c>
    </row>
    <row r="8195" spans="1:9" x14ac:dyDescent="0.25">
      <c r="A8195" t="s">
        <v>17239</v>
      </c>
      <c r="B8195" t="s">
        <v>18</v>
      </c>
      <c r="C8195">
        <v>288</v>
      </c>
      <c r="D8195">
        <v>0</v>
      </c>
      <c r="G8195">
        <v>0</v>
      </c>
      <c r="H8195" t="s">
        <v>13</v>
      </c>
    </row>
    <row r="8196" spans="1:9" x14ac:dyDescent="0.25">
      <c r="A8196" t="s">
        <v>17240</v>
      </c>
      <c r="B8196" t="s">
        <v>7389</v>
      </c>
      <c r="C8196">
        <v>486</v>
      </c>
      <c r="D8196">
        <v>10</v>
      </c>
      <c r="E8196" s="1">
        <v>6.1221560605052799E-23</v>
      </c>
      <c r="F8196" t="s">
        <v>6471</v>
      </c>
      <c r="G8196">
        <v>1</v>
      </c>
      <c r="H8196" t="s">
        <v>7390</v>
      </c>
      <c r="I8196" s="3" t="s">
        <v>13</v>
      </c>
    </row>
    <row r="8197" spans="1:9" x14ac:dyDescent="0.25">
      <c r="A8197" t="s">
        <v>17241</v>
      </c>
      <c r="B8197" t="s">
        <v>17242</v>
      </c>
      <c r="C8197">
        <v>559</v>
      </c>
      <c r="D8197">
        <v>10</v>
      </c>
      <c r="E8197" s="1">
        <v>4.5930551976804698E-64</v>
      </c>
      <c r="F8197" t="s">
        <v>2485</v>
      </c>
      <c r="G8197">
        <v>15</v>
      </c>
      <c r="H8197" t="s">
        <v>17243</v>
      </c>
      <c r="I8197" s="3" t="s">
        <v>318</v>
      </c>
    </row>
    <row r="8198" spans="1:9" x14ac:dyDescent="0.25">
      <c r="A8198" t="s">
        <v>17244</v>
      </c>
      <c r="B8198" t="s">
        <v>18</v>
      </c>
      <c r="C8198">
        <v>509</v>
      </c>
      <c r="D8198">
        <v>0</v>
      </c>
      <c r="G8198">
        <v>0</v>
      </c>
      <c r="H8198" t="s">
        <v>13</v>
      </c>
    </row>
    <row r="8199" spans="1:9" x14ac:dyDescent="0.25">
      <c r="A8199" t="s">
        <v>17245</v>
      </c>
      <c r="B8199" t="s">
        <v>17246</v>
      </c>
      <c r="C8199">
        <v>546</v>
      </c>
      <c r="D8199">
        <v>10</v>
      </c>
      <c r="E8199" s="1">
        <v>2.92079636116619E-44</v>
      </c>
      <c r="F8199" t="s">
        <v>274</v>
      </c>
      <c r="G8199">
        <v>3</v>
      </c>
      <c r="H8199" t="s">
        <v>17247</v>
      </c>
      <c r="I8199" s="3" t="s">
        <v>13</v>
      </c>
    </row>
    <row r="8200" spans="1:9" x14ac:dyDescent="0.25">
      <c r="A8200" t="s">
        <v>17248</v>
      </c>
      <c r="B8200" t="s">
        <v>14198</v>
      </c>
      <c r="C8200">
        <v>467</v>
      </c>
      <c r="D8200">
        <v>10</v>
      </c>
      <c r="E8200" s="1">
        <v>1.0725265484815599E-55</v>
      </c>
      <c r="F8200" t="s">
        <v>1067</v>
      </c>
      <c r="G8200">
        <v>20</v>
      </c>
      <c r="H8200" t="s">
        <v>17249</v>
      </c>
      <c r="I8200" s="3" t="s">
        <v>2423</v>
      </c>
    </row>
    <row r="8201" spans="1:9" x14ac:dyDescent="0.25">
      <c r="A8201" t="s">
        <v>17250</v>
      </c>
      <c r="B8201" t="s">
        <v>17251</v>
      </c>
      <c r="C8201">
        <v>449</v>
      </c>
      <c r="D8201">
        <v>10</v>
      </c>
      <c r="E8201" s="1">
        <v>1.92196289729781E-48</v>
      </c>
      <c r="F8201" t="s">
        <v>2190</v>
      </c>
      <c r="G8201">
        <v>20</v>
      </c>
      <c r="H8201" t="s">
        <v>17252</v>
      </c>
      <c r="I8201" s="3" t="s">
        <v>13</v>
      </c>
    </row>
    <row r="8202" spans="1:9" x14ac:dyDescent="0.25">
      <c r="A8202" t="s">
        <v>17253</v>
      </c>
      <c r="B8202" t="s">
        <v>18</v>
      </c>
      <c r="C8202">
        <v>533</v>
      </c>
      <c r="D8202">
        <v>0</v>
      </c>
      <c r="G8202">
        <v>0</v>
      </c>
      <c r="H8202" t="s">
        <v>13</v>
      </c>
    </row>
    <row r="8203" spans="1:9" x14ac:dyDescent="0.25">
      <c r="A8203" t="s">
        <v>17254</v>
      </c>
      <c r="B8203" t="s">
        <v>4380</v>
      </c>
      <c r="C8203">
        <v>463</v>
      </c>
      <c r="D8203">
        <v>10</v>
      </c>
      <c r="E8203" s="1">
        <v>3.7097369165115403E-48</v>
      </c>
      <c r="F8203" t="s">
        <v>541</v>
      </c>
      <c r="G8203">
        <v>6</v>
      </c>
      <c r="H8203" t="s">
        <v>4381</v>
      </c>
      <c r="I8203" s="3" t="s">
        <v>13</v>
      </c>
    </row>
    <row r="8204" spans="1:9" x14ac:dyDescent="0.25">
      <c r="A8204" t="s">
        <v>17255</v>
      </c>
      <c r="B8204" t="s">
        <v>12150</v>
      </c>
      <c r="C8204">
        <v>341</v>
      </c>
      <c r="D8204">
        <v>10</v>
      </c>
      <c r="E8204" s="1">
        <v>1.8226710918220901E-32</v>
      </c>
      <c r="F8204" t="s">
        <v>45</v>
      </c>
      <c r="G8204">
        <v>3</v>
      </c>
      <c r="H8204" t="s">
        <v>17256</v>
      </c>
      <c r="I8204" s="3" t="s">
        <v>13</v>
      </c>
    </row>
    <row r="8205" spans="1:9" x14ac:dyDescent="0.25">
      <c r="A8205" t="s">
        <v>17257</v>
      </c>
      <c r="B8205" t="s">
        <v>17258</v>
      </c>
      <c r="C8205">
        <v>466</v>
      </c>
      <c r="D8205">
        <v>10</v>
      </c>
      <c r="E8205" s="1">
        <v>3.3807678140476301E-9</v>
      </c>
      <c r="F8205" t="s">
        <v>301</v>
      </c>
      <c r="G8205">
        <v>9</v>
      </c>
      <c r="H8205" t="s">
        <v>17259</v>
      </c>
      <c r="I8205" s="3" t="s">
        <v>13</v>
      </c>
    </row>
    <row r="8206" spans="1:9" x14ac:dyDescent="0.25">
      <c r="A8206" t="s">
        <v>17260</v>
      </c>
      <c r="B8206" t="s">
        <v>18</v>
      </c>
      <c r="C8206">
        <v>452</v>
      </c>
      <c r="D8206">
        <v>0</v>
      </c>
      <c r="G8206">
        <v>0</v>
      </c>
      <c r="H8206" t="s">
        <v>13</v>
      </c>
    </row>
    <row r="8207" spans="1:9" x14ac:dyDescent="0.25">
      <c r="A8207" t="s">
        <v>17261</v>
      </c>
      <c r="B8207" t="s">
        <v>18</v>
      </c>
      <c r="C8207">
        <v>397</v>
      </c>
      <c r="D8207">
        <v>0</v>
      </c>
      <c r="G8207">
        <v>0</v>
      </c>
      <c r="H8207" t="s">
        <v>13</v>
      </c>
    </row>
    <row r="8208" spans="1:9" x14ac:dyDescent="0.25">
      <c r="A8208" t="s">
        <v>17262</v>
      </c>
      <c r="B8208" t="s">
        <v>4963</v>
      </c>
      <c r="C8208">
        <v>487</v>
      </c>
      <c r="D8208">
        <v>10</v>
      </c>
      <c r="E8208" s="1">
        <v>3.0243334704612698E-38</v>
      </c>
      <c r="F8208" t="s">
        <v>2706</v>
      </c>
      <c r="G8208">
        <v>1</v>
      </c>
      <c r="H8208" t="s">
        <v>8345</v>
      </c>
      <c r="I8208" s="3" t="s">
        <v>13</v>
      </c>
    </row>
    <row r="8209" spans="1:9" x14ac:dyDescent="0.25">
      <c r="A8209" t="s">
        <v>17263</v>
      </c>
      <c r="B8209" t="s">
        <v>9759</v>
      </c>
      <c r="C8209">
        <v>430</v>
      </c>
      <c r="D8209">
        <v>10</v>
      </c>
      <c r="E8209" s="1">
        <v>1.7463002834057002E-36</v>
      </c>
      <c r="F8209" t="s">
        <v>2421</v>
      </c>
      <c r="G8209">
        <v>5</v>
      </c>
      <c r="H8209" t="s">
        <v>8258</v>
      </c>
      <c r="I8209" s="3" t="s">
        <v>13</v>
      </c>
    </row>
    <row r="8210" spans="1:9" x14ac:dyDescent="0.25">
      <c r="A8210" t="s">
        <v>17264</v>
      </c>
      <c r="B8210" t="s">
        <v>535</v>
      </c>
      <c r="C8210">
        <v>468</v>
      </c>
      <c r="D8210">
        <v>10</v>
      </c>
      <c r="E8210" s="1">
        <v>1.0491387078611399E-7</v>
      </c>
      <c r="F8210" t="s">
        <v>17265</v>
      </c>
      <c r="G8210">
        <v>3</v>
      </c>
      <c r="H8210" t="s">
        <v>405</v>
      </c>
    </row>
    <row r="8211" spans="1:9" x14ac:dyDescent="0.25">
      <c r="A8211" t="s">
        <v>17266</v>
      </c>
      <c r="B8211" t="s">
        <v>18</v>
      </c>
      <c r="C8211">
        <v>502</v>
      </c>
      <c r="D8211">
        <v>0</v>
      </c>
      <c r="G8211">
        <v>0</v>
      </c>
      <c r="H8211" t="s">
        <v>13</v>
      </c>
    </row>
    <row r="8212" spans="1:9" x14ac:dyDescent="0.25">
      <c r="A8212" t="s">
        <v>17267</v>
      </c>
      <c r="B8212" t="s">
        <v>3683</v>
      </c>
      <c r="C8212">
        <v>477</v>
      </c>
      <c r="D8212">
        <v>10</v>
      </c>
      <c r="E8212" s="1">
        <v>7.9825334860057098E-30</v>
      </c>
      <c r="F8212" t="s">
        <v>1139</v>
      </c>
      <c r="G8212">
        <v>4</v>
      </c>
      <c r="H8212" t="s">
        <v>17268</v>
      </c>
      <c r="I8212" s="3" t="s">
        <v>3685</v>
      </c>
    </row>
    <row r="8213" spans="1:9" x14ac:dyDescent="0.25">
      <c r="A8213" t="s">
        <v>17269</v>
      </c>
      <c r="B8213" t="s">
        <v>8375</v>
      </c>
      <c r="C8213">
        <v>454</v>
      </c>
      <c r="D8213">
        <v>10</v>
      </c>
      <c r="E8213" s="1">
        <v>6.5232613868922403E-39</v>
      </c>
      <c r="F8213" t="s">
        <v>285</v>
      </c>
      <c r="G8213">
        <v>29</v>
      </c>
      <c r="H8213" t="s">
        <v>956</v>
      </c>
      <c r="I8213" s="3" t="s">
        <v>957</v>
      </c>
    </row>
    <row r="8214" spans="1:9" x14ac:dyDescent="0.25">
      <c r="A8214" t="s">
        <v>17270</v>
      </c>
      <c r="B8214" t="s">
        <v>17271</v>
      </c>
      <c r="C8214">
        <v>485</v>
      </c>
      <c r="D8214">
        <v>10</v>
      </c>
      <c r="E8214" s="1">
        <v>5.4064078292454102E-39</v>
      </c>
      <c r="F8214" t="s">
        <v>513</v>
      </c>
      <c r="G8214">
        <v>5</v>
      </c>
      <c r="H8214" t="s">
        <v>17272</v>
      </c>
      <c r="I8214" s="3" t="s">
        <v>13</v>
      </c>
    </row>
    <row r="8215" spans="1:9" x14ac:dyDescent="0.25">
      <c r="A8215" t="s">
        <v>17273</v>
      </c>
      <c r="B8215" t="s">
        <v>17274</v>
      </c>
      <c r="C8215">
        <v>428</v>
      </c>
      <c r="D8215">
        <v>10</v>
      </c>
      <c r="E8215" s="1">
        <v>1.9138035088371499E-26</v>
      </c>
      <c r="F8215" t="s">
        <v>788</v>
      </c>
      <c r="G8215">
        <v>8</v>
      </c>
      <c r="H8215" t="s">
        <v>17275</v>
      </c>
      <c r="I8215" s="3" t="s">
        <v>13</v>
      </c>
    </row>
    <row r="8216" spans="1:9" x14ac:dyDescent="0.25">
      <c r="A8216" t="s">
        <v>17276</v>
      </c>
      <c r="B8216" t="s">
        <v>17277</v>
      </c>
      <c r="C8216">
        <v>328</v>
      </c>
      <c r="D8216">
        <v>10</v>
      </c>
      <c r="E8216" s="1">
        <v>1.3266219330261999E-39</v>
      </c>
      <c r="F8216" t="s">
        <v>1432</v>
      </c>
      <c r="G8216">
        <v>10</v>
      </c>
      <c r="H8216" t="s">
        <v>16870</v>
      </c>
      <c r="I8216" s="3" t="s">
        <v>16871</v>
      </c>
    </row>
    <row r="8217" spans="1:9" x14ac:dyDescent="0.25">
      <c r="A8217" t="s">
        <v>17278</v>
      </c>
      <c r="B8217" t="s">
        <v>14398</v>
      </c>
      <c r="C8217">
        <v>440</v>
      </c>
      <c r="D8217">
        <v>10</v>
      </c>
      <c r="E8217" s="1">
        <v>2.2007715062891999E-21</v>
      </c>
      <c r="F8217" t="s">
        <v>2727</v>
      </c>
      <c r="G8217">
        <v>7</v>
      </c>
      <c r="H8217" t="s">
        <v>17279</v>
      </c>
      <c r="I8217" s="3" t="s">
        <v>17280</v>
      </c>
    </row>
    <row r="8218" spans="1:9" x14ac:dyDescent="0.25">
      <c r="A8218" t="s">
        <v>17281</v>
      </c>
      <c r="B8218" t="s">
        <v>9425</v>
      </c>
      <c r="C8218">
        <v>418</v>
      </c>
      <c r="D8218">
        <v>10</v>
      </c>
      <c r="E8218" s="1">
        <v>2.38102539930666E-56</v>
      </c>
      <c r="F8218" t="s">
        <v>122</v>
      </c>
      <c r="G8218">
        <v>7</v>
      </c>
      <c r="H8218" t="s">
        <v>17282</v>
      </c>
      <c r="I8218" s="3" t="s">
        <v>13</v>
      </c>
    </row>
    <row r="8219" spans="1:9" x14ac:dyDescent="0.25">
      <c r="A8219" t="s">
        <v>17283</v>
      </c>
      <c r="B8219" t="s">
        <v>18</v>
      </c>
      <c r="C8219">
        <v>510</v>
      </c>
      <c r="D8219">
        <v>0</v>
      </c>
      <c r="G8219">
        <v>0</v>
      </c>
      <c r="H8219" t="s">
        <v>13</v>
      </c>
    </row>
    <row r="8220" spans="1:9" x14ac:dyDescent="0.25">
      <c r="A8220" t="s">
        <v>17284</v>
      </c>
      <c r="B8220" t="s">
        <v>17285</v>
      </c>
      <c r="C8220">
        <v>465</v>
      </c>
      <c r="D8220">
        <v>10</v>
      </c>
      <c r="E8220" s="1">
        <v>5.3632307203464001E-60</v>
      </c>
      <c r="F8220" t="s">
        <v>130</v>
      </c>
      <c r="G8220">
        <v>15</v>
      </c>
      <c r="H8220" t="s">
        <v>17286</v>
      </c>
      <c r="I8220" s="3" t="s">
        <v>1337</v>
      </c>
    </row>
    <row r="8221" spans="1:9" x14ac:dyDescent="0.25">
      <c r="A8221" t="s">
        <v>17287</v>
      </c>
      <c r="B8221" t="s">
        <v>175</v>
      </c>
      <c r="C8221">
        <v>523</v>
      </c>
      <c r="D8221">
        <v>10</v>
      </c>
      <c r="E8221" s="1">
        <v>9.5718114703239498E-15</v>
      </c>
      <c r="F8221" t="s">
        <v>277</v>
      </c>
      <c r="G8221">
        <v>3</v>
      </c>
      <c r="H8221" t="s">
        <v>405</v>
      </c>
    </row>
    <row r="8222" spans="1:9" x14ac:dyDescent="0.25">
      <c r="A8222" t="s">
        <v>17288</v>
      </c>
      <c r="B8222" t="s">
        <v>17289</v>
      </c>
      <c r="C8222">
        <v>434</v>
      </c>
      <c r="D8222">
        <v>10</v>
      </c>
      <c r="E8222" s="1">
        <v>2.3348037870213201E-39</v>
      </c>
      <c r="F8222" t="s">
        <v>272</v>
      </c>
      <c r="G8222">
        <v>10</v>
      </c>
      <c r="H8222" t="s">
        <v>17290</v>
      </c>
      <c r="I8222" s="3" t="s">
        <v>10474</v>
      </c>
    </row>
    <row r="8223" spans="1:9" x14ac:dyDescent="0.25">
      <c r="A8223" t="s">
        <v>17291</v>
      </c>
      <c r="B8223" t="s">
        <v>11604</v>
      </c>
      <c r="C8223">
        <v>487</v>
      </c>
      <c r="D8223">
        <v>10</v>
      </c>
      <c r="E8223" s="1">
        <v>5.6542713482240804E-53</v>
      </c>
      <c r="F8223" t="s">
        <v>143</v>
      </c>
      <c r="G8223">
        <v>2</v>
      </c>
      <c r="H8223" t="s">
        <v>17292</v>
      </c>
      <c r="I8223" s="3" t="s">
        <v>13</v>
      </c>
    </row>
    <row r="8224" spans="1:9" x14ac:dyDescent="0.25">
      <c r="A8224" t="s">
        <v>17293</v>
      </c>
      <c r="B8224" t="s">
        <v>18</v>
      </c>
      <c r="C8224">
        <v>464</v>
      </c>
      <c r="D8224">
        <v>0</v>
      </c>
      <c r="G8224">
        <v>0</v>
      </c>
      <c r="H8224" t="s">
        <v>13</v>
      </c>
    </row>
    <row r="8225" spans="1:9" x14ac:dyDescent="0.25">
      <c r="A8225" t="s">
        <v>17294</v>
      </c>
      <c r="B8225" t="s">
        <v>17295</v>
      </c>
      <c r="C8225">
        <v>487</v>
      </c>
      <c r="D8225">
        <v>10</v>
      </c>
      <c r="E8225" s="1">
        <v>2.5869747010834202E-38</v>
      </c>
      <c r="F8225" t="s">
        <v>550</v>
      </c>
      <c r="G8225">
        <v>1</v>
      </c>
      <c r="H8225" t="s">
        <v>2016</v>
      </c>
      <c r="I8225" s="3" t="s">
        <v>13</v>
      </c>
    </row>
    <row r="8226" spans="1:9" x14ac:dyDescent="0.25">
      <c r="A8226" t="s">
        <v>17296</v>
      </c>
      <c r="B8226" t="s">
        <v>5840</v>
      </c>
      <c r="C8226">
        <v>515</v>
      </c>
      <c r="D8226">
        <v>10</v>
      </c>
      <c r="E8226" s="1">
        <v>1.9936695642071202E-46</v>
      </c>
      <c r="F8226" t="s">
        <v>237</v>
      </c>
      <c r="G8226">
        <v>14</v>
      </c>
      <c r="H8226" t="s">
        <v>8645</v>
      </c>
      <c r="I8226" s="3" t="s">
        <v>400</v>
      </c>
    </row>
    <row r="8227" spans="1:9" x14ac:dyDescent="0.25">
      <c r="A8227" t="s">
        <v>17297</v>
      </c>
      <c r="B8227" t="s">
        <v>18</v>
      </c>
      <c r="C8227">
        <v>264</v>
      </c>
      <c r="D8227">
        <v>0</v>
      </c>
      <c r="G8227">
        <v>0</v>
      </c>
      <c r="H8227" t="s">
        <v>13</v>
      </c>
    </row>
    <row r="8228" spans="1:9" x14ac:dyDescent="0.25">
      <c r="A8228" t="s">
        <v>17298</v>
      </c>
      <c r="B8228" t="s">
        <v>17299</v>
      </c>
      <c r="C8228">
        <v>464</v>
      </c>
      <c r="D8228">
        <v>6</v>
      </c>
      <c r="E8228" s="1">
        <v>2.1310861458497502E-3</v>
      </c>
      <c r="F8228" t="s">
        <v>490</v>
      </c>
      <c r="G8228">
        <v>5</v>
      </c>
      <c r="H8228" t="s">
        <v>17300</v>
      </c>
      <c r="I8228" s="3" t="s">
        <v>160</v>
      </c>
    </row>
    <row r="8229" spans="1:9" x14ac:dyDescent="0.25">
      <c r="A8229" t="s">
        <v>17301</v>
      </c>
      <c r="B8229" t="s">
        <v>17302</v>
      </c>
      <c r="C8229">
        <v>234</v>
      </c>
      <c r="D8229">
        <v>10</v>
      </c>
      <c r="E8229" s="1">
        <v>5.7523122219409198E-18</v>
      </c>
      <c r="F8229" t="s">
        <v>237</v>
      </c>
      <c r="G8229">
        <v>1</v>
      </c>
      <c r="H8229" t="s">
        <v>29</v>
      </c>
      <c r="I8229" s="3" t="s">
        <v>13</v>
      </c>
    </row>
    <row r="8230" spans="1:9" x14ac:dyDescent="0.25">
      <c r="A8230" t="s">
        <v>17303</v>
      </c>
      <c r="B8230" t="s">
        <v>17304</v>
      </c>
      <c r="C8230">
        <v>484</v>
      </c>
      <c r="D8230">
        <v>10</v>
      </c>
      <c r="E8230" s="1">
        <v>3.3515565841827098E-29</v>
      </c>
      <c r="F8230" t="s">
        <v>2128</v>
      </c>
      <c r="G8230">
        <v>0</v>
      </c>
      <c r="H8230" t="s">
        <v>13</v>
      </c>
    </row>
    <row r="8231" spans="1:9" x14ac:dyDescent="0.25">
      <c r="A8231" t="s">
        <v>17305</v>
      </c>
      <c r="B8231" t="s">
        <v>4426</v>
      </c>
      <c r="C8231">
        <v>519</v>
      </c>
      <c r="D8231">
        <v>10</v>
      </c>
      <c r="E8231" s="1">
        <v>1.0427663259463401E-5</v>
      </c>
      <c r="F8231" t="s">
        <v>4137</v>
      </c>
      <c r="G8231">
        <v>1</v>
      </c>
      <c r="H8231" t="s">
        <v>630</v>
      </c>
      <c r="I8231" s="3" t="s">
        <v>13</v>
      </c>
    </row>
    <row r="8232" spans="1:9" x14ac:dyDescent="0.25">
      <c r="A8232" t="s">
        <v>17306</v>
      </c>
      <c r="B8232" t="s">
        <v>6231</v>
      </c>
      <c r="C8232">
        <v>423</v>
      </c>
      <c r="D8232">
        <v>10</v>
      </c>
      <c r="E8232" s="1">
        <v>1.24132013444077E-40</v>
      </c>
      <c r="F8232" t="s">
        <v>691</v>
      </c>
      <c r="G8232">
        <v>4</v>
      </c>
      <c r="H8232" t="s">
        <v>6232</v>
      </c>
      <c r="I8232" s="3" t="s">
        <v>13</v>
      </c>
    </row>
    <row r="8233" spans="1:9" x14ac:dyDescent="0.25">
      <c r="A8233" t="s">
        <v>17307</v>
      </c>
      <c r="B8233" t="s">
        <v>4082</v>
      </c>
      <c r="C8233">
        <v>301</v>
      </c>
      <c r="D8233">
        <v>10</v>
      </c>
      <c r="E8233" s="1">
        <v>2.33264476939129E-35</v>
      </c>
      <c r="F8233" t="s">
        <v>213</v>
      </c>
      <c r="G8233">
        <v>9</v>
      </c>
      <c r="H8233" t="s">
        <v>17308</v>
      </c>
      <c r="I8233" s="3" t="s">
        <v>2822</v>
      </c>
    </row>
    <row r="8234" spans="1:9" x14ac:dyDescent="0.25">
      <c r="A8234" t="s">
        <v>17309</v>
      </c>
      <c r="B8234" t="s">
        <v>3171</v>
      </c>
      <c r="C8234">
        <v>432</v>
      </c>
      <c r="D8234">
        <v>10</v>
      </c>
      <c r="E8234" s="1">
        <v>1.6808161005090401E-38</v>
      </c>
      <c r="F8234" t="s">
        <v>806</v>
      </c>
      <c r="G8234">
        <v>9</v>
      </c>
      <c r="H8234" t="s">
        <v>3172</v>
      </c>
      <c r="I8234" s="3" t="s">
        <v>13</v>
      </c>
    </row>
    <row r="8235" spans="1:9" x14ac:dyDescent="0.25">
      <c r="A8235" t="s">
        <v>17310</v>
      </c>
      <c r="B8235" t="s">
        <v>17311</v>
      </c>
      <c r="C8235">
        <v>476</v>
      </c>
      <c r="D8235">
        <v>10</v>
      </c>
      <c r="E8235" s="1">
        <v>3.11730536661691E-61</v>
      </c>
      <c r="F8235" t="s">
        <v>2715</v>
      </c>
      <c r="G8235">
        <v>5</v>
      </c>
      <c r="H8235" t="s">
        <v>17312</v>
      </c>
      <c r="I8235" s="3" t="s">
        <v>13</v>
      </c>
    </row>
    <row r="8236" spans="1:9" x14ac:dyDescent="0.25">
      <c r="A8236" t="s">
        <v>17313</v>
      </c>
      <c r="B8236" t="s">
        <v>17314</v>
      </c>
      <c r="C8236">
        <v>481</v>
      </c>
      <c r="D8236">
        <v>10</v>
      </c>
      <c r="E8236" s="1">
        <v>2.0327295757540401E-71</v>
      </c>
      <c r="F8236" t="s">
        <v>507</v>
      </c>
      <c r="G8236">
        <v>4</v>
      </c>
      <c r="H8236" t="s">
        <v>17315</v>
      </c>
      <c r="I8236" s="3" t="s">
        <v>9101</v>
      </c>
    </row>
    <row r="8237" spans="1:9" x14ac:dyDescent="0.25">
      <c r="A8237" t="s">
        <v>17316</v>
      </c>
      <c r="B8237" t="s">
        <v>17317</v>
      </c>
      <c r="C8237">
        <v>208</v>
      </c>
      <c r="D8237">
        <v>10</v>
      </c>
      <c r="E8237" s="1">
        <v>9.6795206651202399E-14</v>
      </c>
      <c r="F8237" t="s">
        <v>767</v>
      </c>
      <c r="G8237">
        <v>6</v>
      </c>
      <c r="H8237" t="s">
        <v>17318</v>
      </c>
      <c r="I8237" s="3" t="s">
        <v>13</v>
      </c>
    </row>
    <row r="8238" spans="1:9" x14ac:dyDescent="0.25">
      <c r="A8238" t="s">
        <v>17319</v>
      </c>
      <c r="B8238" t="s">
        <v>18</v>
      </c>
      <c r="C8238">
        <v>328</v>
      </c>
      <c r="D8238">
        <v>0</v>
      </c>
      <c r="G8238">
        <v>0</v>
      </c>
      <c r="H8238" t="s">
        <v>13</v>
      </c>
    </row>
    <row r="8239" spans="1:9" x14ac:dyDescent="0.25">
      <c r="A8239" t="s">
        <v>17320</v>
      </c>
      <c r="B8239" t="s">
        <v>17321</v>
      </c>
      <c r="C8239">
        <v>466</v>
      </c>
      <c r="D8239">
        <v>10</v>
      </c>
      <c r="E8239" s="1">
        <v>2.0545725065866801E-14</v>
      </c>
      <c r="F8239" t="s">
        <v>2399</v>
      </c>
      <c r="G8239">
        <v>1</v>
      </c>
      <c r="H8239" t="s">
        <v>52</v>
      </c>
      <c r="I8239" s="3" t="s">
        <v>13</v>
      </c>
    </row>
    <row r="8240" spans="1:9" x14ac:dyDescent="0.25">
      <c r="A8240" t="s">
        <v>17322</v>
      </c>
      <c r="B8240" t="s">
        <v>18</v>
      </c>
      <c r="C8240">
        <v>430</v>
      </c>
      <c r="D8240">
        <v>0</v>
      </c>
      <c r="G8240">
        <v>0</v>
      </c>
      <c r="H8240" t="s">
        <v>13</v>
      </c>
    </row>
    <row r="8241" spans="1:9" x14ac:dyDescent="0.25">
      <c r="A8241" t="s">
        <v>17323</v>
      </c>
      <c r="B8241" t="s">
        <v>17179</v>
      </c>
      <c r="C8241">
        <v>436</v>
      </c>
      <c r="D8241">
        <v>10</v>
      </c>
      <c r="E8241" s="1">
        <v>5.2053921880774403E-35</v>
      </c>
      <c r="F8241" t="s">
        <v>402</v>
      </c>
      <c r="G8241">
        <v>4</v>
      </c>
      <c r="H8241" t="s">
        <v>17324</v>
      </c>
      <c r="I8241" s="3" t="s">
        <v>13</v>
      </c>
    </row>
    <row r="8242" spans="1:9" x14ac:dyDescent="0.25">
      <c r="A8242" t="s">
        <v>17325</v>
      </c>
      <c r="B8242" t="s">
        <v>3601</v>
      </c>
      <c r="C8242">
        <v>481</v>
      </c>
      <c r="D8242">
        <v>10</v>
      </c>
      <c r="E8242" s="1">
        <v>1.3206363074074801E-62</v>
      </c>
      <c r="F8242" t="s">
        <v>1153</v>
      </c>
      <c r="G8242">
        <v>5</v>
      </c>
      <c r="H8242" t="s">
        <v>17326</v>
      </c>
      <c r="I8242" s="3" t="s">
        <v>13</v>
      </c>
    </row>
    <row r="8243" spans="1:9" x14ac:dyDescent="0.25">
      <c r="A8243" t="s">
        <v>17327</v>
      </c>
      <c r="B8243" t="s">
        <v>17328</v>
      </c>
      <c r="C8243">
        <v>486</v>
      </c>
      <c r="D8243">
        <v>10</v>
      </c>
      <c r="E8243" s="1">
        <v>9.543691245641529E-66</v>
      </c>
      <c r="F8243" t="s">
        <v>173</v>
      </c>
      <c r="G8243">
        <v>4</v>
      </c>
      <c r="H8243" t="s">
        <v>17329</v>
      </c>
      <c r="I8243" s="3" t="s">
        <v>17330</v>
      </c>
    </row>
    <row r="8244" spans="1:9" x14ac:dyDescent="0.25">
      <c r="A8244" t="s">
        <v>17331</v>
      </c>
      <c r="B8244" t="s">
        <v>14438</v>
      </c>
      <c r="C8244">
        <v>515</v>
      </c>
      <c r="D8244">
        <v>10</v>
      </c>
      <c r="E8244" s="1">
        <v>6.6424798681690296E-5</v>
      </c>
      <c r="F8244" t="s">
        <v>5988</v>
      </c>
      <c r="G8244">
        <v>2</v>
      </c>
      <c r="H8244" t="s">
        <v>17332</v>
      </c>
      <c r="I8244" s="3" t="s">
        <v>17333</v>
      </c>
    </row>
    <row r="8245" spans="1:9" x14ac:dyDescent="0.25">
      <c r="A8245" t="s">
        <v>17334</v>
      </c>
      <c r="B8245" t="s">
        <v>2630</v>
      </c>
      <c r="C8245">
        <v>526</v>
      </c>
      <c r="D8245">
        <v>10</v>
      </c>
      <c r="E8245" s="1">
        <v>9.0057487731047901E-53</v>
      </c>
      <c r="F8245" t="s">
        <v>130</v>
      </c>
      <c r="G8245">
        <v>6</v>
      </c>
      <c r="H8245" t="s">
        <v>17335</v>
      </c>
      <c r="I8245" s="3" t="s">
        <v>13</v>
      </c>
    </row>
    <row r="8246" spans="1:9" x14ac:dyDescent="0.25">
      <c r="A8246" t="s">
        <v>17336</v>
      </c>
      <c r="B8246" t="s">
        <v>7086</v>
      </c>
      <c r="C8246">
        <v>458</v>
      </c>
      <c r="D8246">
        <v>10</v>
      </c>
      <c r="E8246" s="1">
        <v>1.2677011911696299E-38</v>
      </c>
      <c r="F8246" t="s">
        <v>2644</v>
      </c>
      <c r="G8246">
        <v>5</v>
      </c>
      <c r="H8246" t="s">
        <v>12721</v>
      </c>
      <c r="I8246" s="3" t="s">
        <v>13</v>
      </c>
    </row>
    <row r="8247" spans="1:9" x14ac:dyDescent="0.25">
      <c r="A8247" t="s">
        <v>17337</v>
      </c>
      <c r="B8247" t="s">
        <v>17338</v>
      </c>
      <c r="C8247">
        <v>452</v>
      </c>
      <c r="D8247">
        <v>2</v>
      </c>
      <c r="E8247" s="1">
        <v>2703.3256839759802</v>
      </c>
      <c r="F8247" t="s">
        <v>8808</v>
      </c>
      <c r="G8247">
        <v>1</v>
      </c>
      <c r="H8247" t="s">
        <v>1286</v>
      </c>
    </row>
    <row r="8248" spans="1:9" x14ac:dyDescent="0.25">
      <c r="A8248" t="s">
        <v>17339</v>
      </c>
      <c r="B8248" t="s">
        <v>1838</v>
      </c>
      <c r="C8248">
        <v>488</v>
      </c>
      <c r="D8248">
        <v>10</v>
      </c>
      <c r="E8248" s="1">
        <v>7.4708406573862304E-13</v>
      </c>
      <c r="F8248" t="s">
        <v>6017</v>
      </c>
      <c r="G8248">
        <v>2</v>
      </c>
      <c r="H8248" t="s">
        <v>393</v>
      </c>
    </row>
    <row r="8249" spans="1:9" x14ac:dyDescent="0.25">
      <c r="A8249" t="s">
        <v>17340</v>
      </c>
      <c r="B8249" t="s">
        <v>18</v>
      </c>
      <c r="C8249">
        <v>349</v>
      </c>
      <c r="D8249">
        <v>0</v>
      </c>
      <c r="G8249">
        <v>0</v>
      </c>
      <c r="H8249" t="s">
        <v>13</v>
      </c>
    </row>
    <row r="8250" spans="1:9" x14ac:dyDescent="0.25">
      <c r="A8250" t="s">
        <v>17341</v>
      </c>
      <c r="B8250" t="s">
        <v>1111</v>
      </c>
      <c r="C8250">
        <v>381</v>
      </c>
      <c r="D8250">
        <v>10</v>
      </c>
      <c r="E8250" s="1">
        <v>2.8514599349022397E-54</v>
      </c>
      <c r="F8250" t="s">
        <v>501</v>
      </c>
      <c r="G8250">
        <v>7</v>
      </c>
      <c r="H8250" t="s">
        <v>17342</v>
      </c>
      <c r="I8250" s="3" t="s">
        <v>1113</v>
      </c>
    </row>
    <row r="8251" spans="1:9" x14ac:dyDescent="0.25">
      <c r="A8251" t="s">
        <v>17343</v>
      </c>
      <c r="B8251" t="s">
        <v>13234</v>
      </c>
      <c r="C8251">
        <v>366</v>
      </c>
      <c r="D8251">
        <v>10</v>
      </c>
      <c r="E8251" s="1">
        <v>2.3875277456102201E-40</v>
      </c>
      <c r="F8251" t="s">
        <v>139</v>
      </c>
      <c r="G8251">
        <v>3</v>
      </c>
      <c r="H8251" t="s">
        <v>17344</v>
      </c>
      <c r="I8251" s="3" t="s">
        <v>1872</v>
      </c>
    </row>
    <row r="8252" spans="1:9" x14ac:dyDescent="0.25">
      <c r="A8252" t="s">
        <v>17345</v>
      </c>
      <c r="B8252" t="s">
        <v>6401</v>
      </c>
      <c r="C8252">
        <v>541</v>
      </c>
      <c r="D8252">
        <v>10</v>
      </c>
      <c r="E8252" s="1">
        <v>6.7720929018596897E-46</v>
      </c>
      <c r="F8252" t="s">
        <v>6471</v>
      </c>
      <c r="G8252">
        <v>5</v>
      </c>
      <c r="H8252" t="s">
        <v>6402</v>
      </c>
      <c r="I8252" s="3" t="s">
        <v>660</v>
      </c>
    </row>
    <row r="8253" spans="1:9" x14ac:dyDescent="0.25">
      <c r="A8253" t="s">
        <v>17346</v>
      </c>
      <c r="B8253" t="s">
        <v>17347</v>
      </c>
      <c r="C8253">
        <v>405</v>
      </c>
      <c r="D8253">
        <v>10</v>
      </c>
      <c r="E8253" s="1">
        <v>1.4839068777067999E-29</v>
      </c>
      <c r="F8253" t="s">
        <v>292</v>
      </c>
      <c r="G8253">
        <v>4</v>
      </c>
      <c r="H8253" t="s">
        <v>17348</v>
      </c>
      <c r="I8253" s="3" t="s">
        <v>13</v>
      </c>
    </row>
    <row r="8254" spans="1:9" x14ac:dyDescent="0.25">
      <c r="A8254" t="s">
        <v>17349</v>
      </c>
      <c r="B8254" t="s">
        <v>17350</v>
      </c>
      <c r="C8254">
        <v>489</v>
      </c>
      <c r="D8254">
        <v>10</v>
      </c>
      <c r="E8254" s="1">
        <v>9.6189429204843503E-66</v>
      </c>
      <c r="F8254" t="s">
        <v>1524</v>
      </c>
      <c r="G8254">
        <v>14</v>
      </c>
      <c r="H8254" t="s">
        <v>17351</v>
      </c>
      <c r="I8254" s="3" t="s">
        <v>13</v>
      </c>
    </row>
    <row r="8255" spans="1:9" x14ac:dyDescent="0.25">
      <c r="A8255" t="s">
        <v>17352</v>
      </c>
      <c r="B8255" t="s">
        <v>18</v>
      </c>
      <c r="C8255">
        <v>517</v>
      </c>
      <c r="D8255">
        <v>0</v>
      </c>
      <c r="G8255">
        <v>0</v>
      </c>
      <c r="H8255" t="s">
        <v>13</v>
      </c>
    </row>
    <row r="8256" spans="1:9" x14ac:dyDescent="0.25">
      <c r="A8256" t="s">
        <v>17353</v>
      </c>
      <c r="B8256" t="s">
        <v>17354</v>
      </c>
      <c r="C8256">
        <v>480</v>
      </c>
      <c r="D8256">
        <v>9</v>
      </c>
      <c r="E8256" s="1">
        <v>1.36007490531501E-3</v>
      </c>
      <c r="F8256" s="2">
        <v>88777777777777.703</v>
      </c>
      <c r="G8256">
        <v>0</v>
      </c>
      <c r="H8256" t="s">
        <v>13</v>
      </c>
    </row>
    <row r="8257" spans="1:9" x14ac:dyDescent="0.25">
      <c r="A8257" t="s">
        <v>17355</v>
      </c>
      <c r="B8257" t="s">
        <v>17356</v>
      </c>
      <c r="C8257">
        <v>415</v>
      </c>
      <c r="D8257">
        <v>3</v>
      </c>
      <c r="E8257" s="1">
        <v>0.83498944864143099</v>
      </c>
      <c r="F8257" s="2">
        <v>69333333333333.297</v>
      </c>
      <c r="G8257">
        <v>0</v>
      </c>
      <c r="H8257" t="s">
        <v>13</v>
      </c>
    </row>
    <row r="8258" spans="1:9" x14ac:dyDescent="0.25">
      <c r="A8258" t="s">
        <v>17357</v>
      </c>
      <c r="B8258" t="s">
        <v>11995</v>
      </c>
      <c r="C8258">
        <v>454</v>
      </c>
      <c r="D8258">
        <v>10</v>
      </c>
      <c r="E8258" s="1">
        <v>9.7636525918394499E-48</v>
      </c>
      <c r="F8258" t="s">
        <v>21</v>
      </c>
      <c r="G8258">
        <v>13</v>
      </c>
      <c r="H8258" t="s">
        <v>11996</v>
      </c>
      <c r="I8258" s="3" t="s">
        <v>13</v>
      </c>
    </row>
    <row r="8259" spans="1:9" x14ac:dyDescent="0.25">
      <c r="A8259" t="s">
        <v>17358</v>
      </c>
      <c r="B8259" t="s">
        <v>17359</v>
      </c>
      <c r="C8259">
        <v>486</v>
      </c>
      <c r="D8259">
        <v>5</v>
      </c>
      <c r="E8259" s="1">
        <v>145.42076352225899</v>
      </c>
      <c r="F8259" t="s">
        <v>4608</v>
      </c>
      <c r="G8259">
        <v>2</v>
      </c>
      <c r="H8259" t="s">
        <v>5872</v>
      </c>
    </row>
    <row r="8260" spans="1:9" x14ac:dyDescent="0.25">
      <c r="A8260" t="s">
        <v>17360</v>
      </c>
      <c r="B8260" t="s">
        <v>2288</v>
      </c>
      <c r="C8260">
        <v>469</v>
      </c>
      <c r="D8260">
        <v>10</v>
      </c>
      <c r="E8260" s="1">
        <v>9.3122049465793995E-48</v>
      </c>
      <c r="F8260" t="s">
        <v>1578</v>
      </c>
      <c r="G8260">
        <v>3</v>
      </c>
      <c r="H8260" t="s">
        <v>4341</v>
      </c>
      <c r="I8260" s="3" t="s">
        <v>2034</v>
      </c>
    </row>
    <row r="8261" spans="1:9" x14ac:dyDescent="0.25">
      <c r="A8261" t="s">
        <v>17361</v>
      </c>
      <c r="B8261" t="s">
        <v>7902</v>
      </c>
      <c r="C8261">
        <v>457</v>
      </c>
      <c r="D8261">
        <v>10</v>
      </c>
      <c r="E8261" s="1">
        <v>1.0291650270451E-48</v>
      </c>
      <c r="F8261" t="s">
        <v>1299</v>
      </c>
      <c r="G8261">
        <v>11</v>
      </c>
      <c r="H8261" t="s">
        <v>9608</v>
      </c>
      <c r="I8261" s="3" t="s">
        <v>13</v>
      </c>
    </row>
    <row r="8262" spans="1:9" x14ac:dyDescent="0.25">
      <c r="A8262" t="s">
        <v>17362</v>
      </c>
      <c r="B8262" t="s">
        <v>15113</v>
      </c>
      <c r="C8262">
        <v>507</v>
      </c>
      <c r="D8262">
        <v>10</v>
      </c>
      <c r="E8262" s="1">
        <v>1.36210471629061E-21</v>
      </c>
      <c r="F8262" t="s">
        <v>139</v>
      </c>
      <c r="G8262">
        <v>2</v>
      </c>
      <c r="H8262" t="s">
        <v>17363</v>
      </c>
      <c r="I8262" s="3" t="s">
        <v>13</v>
      </c>
    </row>
    <row r="8263" spans="1:9" x14ac:dyDescent="0.25">
      <c r="A8263" t="s">
        <v>17364</v>
      </c>
      <c r="B8263" t="s">
        <v>535</v>
      </c>
      <c r="C8263">
        <v>475</v>
      </c>
      <c r="D8263">
        <v>10</v>
      </c>
      <c r="E8263" s="1">
        <v>6.5757922056197696E-19</v>
      </c>
      <c r="F8263" t="s">
        <v>2003</v>
      </c>
      <c r="G8263">
        <v>3</v>
      </c>
      <c r="H8263" t="s">
        <v>405</v>
      </c>
    </row>
    <row r="8264" spans="1:9" x14ac:dyDescent="0.25">
      <c r="A8264" t="s">
        <v>17365</v>
      </c>
      <c r="B8264" t="s">
        <v>10764</v>
      </c>
      <c r="C8264">
        <v>487</v>
      </c>
      <c r="D8264">
        <v>10</v>
      </c>
      <c r="E8264" s="1">
        <v>1.81470298253952E-59</v>
      </c>
      <c r="F8264" t="s">
        <v>316</v>
      </c>
      <c r="G8264">
        <v>11</v>
      </c>
      <c r="H8264" t="s">
        <v>10765</v>
      </c>
      <c r="I8264" s="3" t="s">
        <v>13</v>
      </c>
    </row>
    <row r="8265" spans="1:9" x14ac:dyDescent="0.25">
      <c r="A8265" t="s">
        <v>17366</v>
      </c>
      <c r="B8265" t="s">
        <v>18</v>
      </c>
      <c r="C8265">
        <v>256</v>
      </c>
      <c r="D8265">
        <v>0</v>
      </c>
      <c r="G8265">
        <v>0</v>
      </c>
      <c r="H8265" t="s">
        <v>13</v>
      </c>
    </row>
    <row r="8266" spans="1:9" x14ac:dyDescent="0.25">
      <c r="A8266" t="s">
        <v>17367</v>
      </c>
      <c r="B8266" t="s">
        <v>17368</v>
      </c>
      <c r="C8266">
        <v>467</v>
      </c>
      <c r="D8266">
        <v>10</v>
      </c>
      <c r="E8266" s="1">
        <v>2.0368200659812699E-30</v>
      </c>
      <c r="F8266" t="s">
        <v>389</v>
      </c>
      <c r="G8266">
        <v>2</v>
      </c>
      <c r="H8266" t="s">
        <v>17369</v>
      </c>
      <c r="I8266" s="3" t="s">
        <v>13</v>
      </c>
    </row>
    <row r="8267" spans="1:9" x14ac:dyDescent="0.25">
      <c r="A8267" t="s">
        <v>17370</v>
      </c>
      <c r="B8267" t="s">
        <v>17371</v>
      </c>
      <c r="C8267">
        <v>463</v>
      </c>
      <c r="D8267">
        <v>10</v>
      </c>
      <c r="E8267" s="1">
        <v>7.3010309024486295E-49</v>
      </c>
      <c r="F8267" t="s">
        <v>3658</v>
      </c>
      <c r="G8267">
        <v>5</v>
      </c>
      <c r="H8267" t="s">
        <v>17372</v>
      </c>
      <c r="I8267" s="3" t="s">
        <v>13</v>
      </c>
    </row>
    <row r="8268" spans="1:9" x14ac:dyDescent="0.25">
      <c r="A8268" t="s">
        <v>17373</v>
      </c>
      <c r="B8268" t="s">
        <v>18</v>
      </c>
      <c r="C8268">
        <v>537</v>
      </c>
      <c r="D8268">
        <v>0</v>
      </c>
      <c r="G8268">
        <v>0</v>
      </c>
      <c r="H8268" t="s">
        <v>13</v>
      </c>
    </row>
    <row r="8269" spans="1:9" x14ac:dyDescent="0.25">
      <c r="A8269" t="s">
        <v>17374</v>
      </c>
      <c r="B8269" t="s">
        <v>18</v>
      </c>
      <c r="C8269">
        <v>460</v>
      </c>
      <c r="D8269">
        <v>0</v>
      </c>
      <c r="G8269">
        <v>0</v>
      </c>
      <c r="H8269" t="s">
        <v>13</v>
      </c>
    </row>
    <row r="8270" spans="1:9" x14ac:dyDescent="0.25">
      <c r="A8270" t="s">
        <v>17375</v>
      </c>
      <c r="B8270" t="s">
        <v>7977</v>
      </c>
      <c r="C8270">
        <v>451</v>
      </c>
      <c r="D8270">
        <v>10</v>
      </c>
      <c r="E8270" s="1">
        <v>1.65087596505403E-34</v>
      </c>
      <c r="F8270" t="s">
        <v>77</v>
      </c>
      <c r="G8270">
        <v>2</v>
      </c>
      <c r="H8270" t="s">
        <v>33</v>
      </c>
      <c r="I8270" s="3" t="s">
        <v>13</v>
      </c>
    </row>
    <row r="8271" spans="1:9" x14ac:dyDescent="0.25">
      <c r="A8271" t="s">
        <v>17376</v>
      </c>
      <c r="B8271" t="s">
        <v>17377</v>
      </c>
      <c r="C8271">
        <v>494</v>
      </c>
      <c r="D8271">
        <v>10</v>
      </c>
      <c r="E8271" s="1">
        <v>1.8651873836721499E-36</v>
      </c>
      <c r="F8271" t="s">
        <v>1219</v>
      </c>
      <c r="G8271">
        <v>14</v>
      </c>
      <c r="H8271" t="s">
        <v>17378</v>
      </c>
      <c r="I8271" s="3" t="s">
        <v>13</v>
      </c>
    </row>
    <row r="8272" spans="1:9" x14ac:dyDescent="0.25">
      <c r="A8272" t="s">
        <v>17379</v>
      </c>
      <c r="B8272" t="s">
        <v>11587</v>
      </c>
      <c r="C8272">
        <v>463</v>
      </c>
      <c r="D8272">
        <v>10</v>
      </c>
      <c r="E8272" s="1">
        <v>2.8686877895386199E-32</v>
      </c>
      <c r="F8272" t="s">
        <v>459</v>
      </c>
      <c r="G8272">
        <v>4</v>
      </c>
      <c r="H8272" t="s">
        <v>17380</v>
      </c>
      <c r="I8272" s="3" t="s">
        <v>13</v>
      </c>
    </row>
    <row r="8273" spans="1:9" x14ac:dyDescent="0.25">
      <c r="A8273" t="s">
        <v>17381</v>
      </c>
      <c r="B8273" t="s">
        <v>10413</v>
      </c>
      <c r="C8273">
        <v>475</v>
      </c>
      <c r="D8273">
        <v>10</v>
      </c>
      <c r="E8273" s="1">
        <v>7.7909978193492596E-49</v>
      </c>
      <c r="F8273" t="s">
        <v>1193</v>
      </c>
      <c r="G8273">
        <v>5</v>
      </c>
      <c r="H8273" t="s">
        <v>17382</v>
      </c>
      <c r="I8273" s="3" t="s">
        <v>13</v>
      </c>
    </row>
    <row r="8274" spans="1:9" x14ac:dyDescent="0.25">
      <c r="A8274" t="s">
        <v>17383</v>
      </c>
      <c r="B8274" t="s">
        <v>9230</v>
      </c>
      <c r="C8274">
        <v>489</v>
      </c>
      <c r="D8274">
        <v>10</v>
      </c>
      <c r="E8274" s="1">
        <v>1.51481709401116E-61</v>
      </c>
      <c r="F8274" t="s">
        <v>2356</v>
      </c>
      <c r="G8274">
        <v>37</v>
      </c>
      <c r="H8274" t="s">
        <v>17384</v>
      </c>
      <c r="I8274" s="3" t="s">
        <v>17385</v>
      </c>
    </row>
    <row r="8275" spans="1:9" x14ac:dyDescent="0.25">
      <c r="A8275" t="s">
        <v>17386</v>
      </c>
      <c r="B8275" t="s">
        <v>17387</v>
      </c>
      <c r="C8275">
        <v>508</v>
      </c>
      <c r="D8275">
        <v>10</v>
      </c>
      <c r="E8275" s="1">
        <v>2.1834507676522998E-62</v>
      </c>
      <c r="F8275" t="s">
        <v>322</v>
      </c>
      <c r="G8275">
        <v>1</v>
      </c>
      <c r="H8275" t="s">
        <v>799</v>
      </c>
      <c r="I8275" s="3" t="s">
        <v>13</v>
      </c>
    </row>
    <row r="8276" spans="1:9" x14ac:dyDescent="0.25">
      <c r="A8276" t="s">
        <v>17388</v>
      </c>
      <c r="B8276" t="s">
        <v>17389</v>
      </c>
      <c r="C8276">
        <v>485</v>
      </c>
      <c r="D8276">
        <v>10</v>
      </c>
      <c r="E8276" s="1">
        <v>2.8851778673424799E-20</v>
      </c>
      <c r="F8276" t="s">
        <v>2319</v>
      </c>
      <c r="G8276">
        <v>2</v>
      </c>
      <c r="H8276" t="s">
        <v>8053</v>
      </c>
    </row>
    <row r="8277" spans="1:9" x14ac:dyDescent="0.25">
      <c r="A8277" t="s">
        <v>17390</v>
      </c>
      <c r="B8277" t="s">
        <v>18</v>
      </c>
      <c r="C8277">
        <v>522</v>
      </c>
      <c r="D8277">
        <v>0</v>
      </c>
      <c r="G8277">
        <v>0</v>
      </c>
      <c r="H8277" t="s">
        <v>13</v>
      </c>
    </row>
    <row r="8278" spans="1:9" x14ac:dyDescent="0.25">
      <c r="A8278" t="s">
        <v>17391</v>
      </c>
      <c r="B8278" t="s">
        <v>6651</v>
      </c>
      <c r="C8278">
        <v>505</v>
      </c>
      <c r="D8278">
        <v>10</v>
      </c>
      <c r="E8278" s="1">
        <v>7.7060142320482502E-11</v>
      </c>
      <c r="F8278" t="s">
        <v>468</v>
      </c>
      <c r="G8278">
        <v>0</v>
      </c>
      <c r="H8278" t="s">
        <v>13</v>
      </c>
    </row>
    <row r="8279" spans="1:9" x14ac:dyDescent="0.25">
      <c r="A8279" t="s">
        <v>17392</v>
      </c>
      <c r="B8279" t="s">
        <v>18</v>
      </c>
      <c r="C8279">
        <v>356</v>
      </c>
      <c r="D8279">
        <v>0</v>
      </c>
      <c r="G8279">
        <v>0</v>
      </c>
      <c r="H8279" t="s">
        <v>13</v>
      </c>
    </row>
    <row r="8280" spans="1:9" x14ac:dyDescent="0.25">
      <c r="A8280" t="s">
        <v>17393</v>
      </c>
      <c r="B8280" t="s">
        <v>11942</v>
      </c>
      <c r="C8280">
        <v>534</v>
      </c>
      <c r="D8280">
        <v>10</v>
      </c>
      <c r="E8280" s="1">
        <v>2.5058075511666201E-29</v>
      </c>
      <c r="F8280" t="s">
        <v>375</v>
      </c>
      <c r="G8280">
        <v>1</v>
      </c>
      <c r="H8280" t="s">
        <v>4304</v>
      </c>
    </row>
    <row r="8281" spans="1:9" x14ac:dyDescent="0.25">
      <c r="A8281" t="s">
        <v>17394</v>
      </c>
      <c r="B8281" t="s">
        <v>18</v>
      </c>
      <c r="C8281">
        <v>364</v>
      </c>
      <c r="D8281">
        <v>0</v>
      </c>
      <c r="G8281">
        <v>0</v>
      </c>
      <c r="H8281" t="s">
        <v>13</v>
      </c>
    </row>
    <row r="8282" spans="1:9" x14ac:dyDescent="0.25">
      <c r="A8282" t="s">
        <v>17395</v>
      </c>
      <c r="B8282" t="s">
        <v>18</v>
      </c>
      <c r="C8282">
        <v>436</v>
      </c>
      <c r="D8282">
        <v>0</v>
      </c>
      <c r="G8282">
        <v>0</v>
      </c>
      <c r="H8282" t="s">
        <v>13</v>
      </c>
    </row>
    <row r="8283" spans="1:9" x14ac:dyDescent="0.25">
      <c r="A8283" t="s">
        <v>17396</v>
      </c>
      <c r="B8283" t="s">
        <v>2941</v>
      </c>
      <c r="C8283">
        <v>497</v>
      </c>
      <c r="D8283">
        <v>9</v>
      </c>
      <c r="E8283" s="1">
        <v>3.2327883274152299E-16</v>
      </c>
      <c r="F8283" s="2">
        <v>70333333333333.297</v>
      </c>
      <c r="G8283">
        <v>1</v>
      </c>
      <c r="H8283" t="s">
        <v>5038</v>
      </c>
    </row>
    <row r="8284" spans="1:9" x14ac:dyDescent="0.25">
      <c r="A8284" t="s">
        <v>17397</v>
      </c>
      <c r="B8284" t="s">
        <v>18</v>
      </c>
      <c r="C8284">
        <v>375</v>
      </c>
      <c r="D8284">
        <v>0</v>
      </c>
      <c r="G8284">
        <v>0</v>
      </c>
      <c r="H8284" t="s">
        <v>13</v>
      </c>
    </row>
    <row r="8285" spans="1:9" x14ac:dyDescent="0.25">
      <c r="A8285" t="s">
        <v>17398</v>
      </c>
      <c r="B8285" t="s">
        <v>17399</v>
      </c>
      <c r="C8285">
        <v>473</v>
      </c>
      <c r="D8285">
        <v>10</v>
      </c>
      <c r="E8285" s="1">
        <v>6.4179380852008602E-27</v>
      </c>
      <c r="F8285" t="s">
        <v>4088</v>
      </c>
      <c r="G8285">
        <v>16</v>
      </c>
      <c r="H8285" t="s">
        <v>17400</v>
      </c>
      <c r="I8285" s="3" t="s">
        <v>13</v>
      </c>
    </row>
    <row r="8286" spans="1:9" x14ac:dyDescent="0.25">
      <c r="A8286" t="s">
        <v>17401</v>
      </c>
      <c r="B8286" t="s">
        <v>18</v>
      </c>
      <c r="C8286">
        <v>478</v>
      </c>
      <c r="D8286">
        <v>0</v>
      </c>
      <c r="G8286">
        <v>0</v>
      </c>
      <c r="H8286" t="s">
        <v>13</v>
      </c>
    </row>
    <row r="8287" spans="1:9" x14ac:dyDescent="0.25">
      <c r="A8287" t="s">
        <v>17402</v>
      </c>
      <c r="B8287" t="s">
        <v>18</v>
      </c>
      <c r="C8287">
        <v>466</v>
      </c>
      <c r="D8287">
        <v>0</v>
      </c>
      <c r="G8287">
        <v>0</v>
      </c>
      <c r="H8287" t="s">
        <v>13</v>
      </c>
    </row>
    <row r="8288" spans="1:9" x14ac:dyDescent="0.25">
      <c r="A8288" t="s">
        <v>17403</v>
      </c>
      <c r="B8288" t="s">
        <v>18</v>
      </c>
      <c r="C8288">
        <v>467</v>
      </c>
      <c r="D8288">
        <v>0</v>
      </c>
      <c r="G8288">
        <v>0</v>
      </c>
      <c r="H8288" t="s">
        <v>13</v>
      </c>
    </row>
    <row r="8289" spans="1:9" x14ac:dyDescent="0.25">
      <c r="A8289" t="s">
        <v>17404</v>
      </c>
      <c r="B8289" t="s">
        <v>8389</v>
      </c>
      <c r="C8289">
        <v>366</v>
      </c>
      <c r="D8289">
        <v>10</v>
      </c>
      <c r="E8289" s="1">
        <v>1.8804061473245201E-45</v>
      </c>
      <c r="F8289" t="s">
        <v>2356</v>
      </c>
      <c r="G8289">
        <v>12</v>
      </c>
      <c r="H8289" t="s">
        <v>8390</v>
      </c>
      <c r="I8289" s="3" t="s">
        <v>8391</v>
      </c>
    </row>
    <row r="8290" spans="1:9" x14ac:dyDescent="0.25">
      <c r="A8290" t="s">
        <v>17405</v>
      </c>
      <c r="B8290" t="s">
        <v>5434</v>
      </c>
      <c r="C8290">
        <v>463</v>
      </c>
      <c r="D8290">
        <v>10</v>
      </c>
      <c r="E8290" s="1">
        <v>5.96404262704183E-22</v>
      </c>
      <c r="F8290" t="s">
        <v>536</v>
      </c>
      <c r="G8290">
        <v>0</v>
      </c>
      <c r="H8290" t="s">
        <v>13</v>
      </c>
    </row>
    <row r="8291" spans="1:9" x14ac:dyDescent="0.25">
      <c r="A8291" t="s">
        <v>17406</v>
      </c>
      <c r="B8291" t="s">
        <v>17407</v>
      </c>
      <c r="C8291">
        <v>501</v>
      </c>
      <c r="D8291">
        <v>10</v>
      </c>
      <c r="E8291" s="1">
        <v>3.8129933609483902E-71</v>
      </c>
      <c r="F8291" t="s">
        <v>169</v>
      </c>
      <c r="G8291">
        <v>4</v>
      </c>
      <c r="H8291" t="s">
        <v>3140</v>
      </c>
      <c r="I8291" s="3" t="s">
        <v>3141</v>
      </c>
    </row>
    <row r="8292" spans="1:9" x14ac:dyDescent="0.25">
      <c r="A8292" t="s">
        <v>17408</v>
      </c>
      <c r="B8292" t="s">
        <v>1159</v>
      </c>
      <c r="C8292">
        <v>479</v>
      </c>
      <c r="D8292">
        <v>10</v>
      </c>
      <c r="E8292" s="1">
        <v>1.26123647039718E-33</v>
      </c>
      <c r="F8292" t="s">
        <v>5854</v>
      </c>
      <c r="G8292">
        <v>3</v>
      </c>
      <c r="H8292" t="s">
        <v>17409</v>
      </c>
      <c r="I8292" s="3" t="s">
        <v>13</v>
      </c>
    </row>
    <row r="8293" spans="1:9" x14ac:dyDescent="0.25">
      <c r="A8293" t="s">
        <v>17410</v>
      </c>
      <c r="B8293" t="s">
        <v>18</v>
      </c>
      <c r="C8293">
        <v>419</v>
      </c>
      <c r="D8293">
        <v>0</v>
      </c>
      <c r="G8293">
        <v>0</v>
      </c>
      <c r="H8293" t="s">
        <v>13</v>
      </c>
    </row>
    <row r="8294" spans="1:9" x14ac:dyDescent="0.25">
      <c r="A8294" t="s">
        <v>17411</v>
      </c>
      <c r="B8294" t="s">
        <v>17412</v>
      </c>
      <c r="C8294">
        <v>477</v>
      </c>
      <c r="D8294">
        <v>10</v>
      </c>
      <c r="E8294" s="1">
        <v>5.6221822561457201E-58</v>
      </c>
      <c r="F8294" t="s">
        <v>1558</v>
      </c>
      <c r="G8294">
        <v>5</v>
      </c>
      <c r="H8294" t="s">
        <v>17413</v>
      </c>
      <c r="I8294" s="3" t="s">
        <v>1251</v>
      </c>
    </row>
    <row r="8295" spans="1:9" x14ac:dyDescent="0.25">
      <c r="A8295" t="s">
        <v>17414</v>
      </c>
      <c r="B8295" t="s">
        <v>7938</v>
      </c>
      <c r="C8295">
        <v>493</v>
      </c>
      <c r="D8295">
        <v>10</v>
      </c>
      <c r="E8295" s="1">
        <v>2.3948508037391001E-47</v>
      </c>
      <c r="F8295" t="s">
        <v>950</v>
      </c>
      <c r="G8295">
        <v>3</v>
      </c>
      <c r="H8295" t="s">
        <v>7566</v>
      </c>
      <c r="I8295" s="3" t="s">
        <v>4094</v>
      </c>
    </row>
    <row r="8296" spans="1:9" x14ac:dyDescent="0.25">
      <c r="A8296" t="s">
        <v>17415</v>
      </c>
      <c r="B8296" t="s">
        <v>17416</v>
      </c>
      <c r="C8296">
        <v>428</v>
      </c>
      <c r="D8296">
        <v>10</v>
      </c>
      <c r="E8296" s="1">
        <v>6.6205614015001497E-43</v>
      </c>
      <c r="F8296" t="s">
        <v>3638</v>
      </c>
      <c r="G8296">
        <v>3</v>
      </c>
      <c r="H8296" t="s">
        <v>5562</v>
      </c>
      <c r="I8296" s="3" t="s">
        <v>13</v>
      </c>
    </row>
    <row r="8297" spans="1:9" x14ac:dyDescent="0.25">
      <c r="A8297" t="s">
        <v>17417</v>
      </c>
      <c r="B8297" t="s">
        <v>10074</v>
      </c>
      <c r="C8297">
        <v>462</v>
      </c>
      <c r="D8297">
        <v>10</v>
      </c>
      <c r="E8297" s="1">
        <v>4.4706656069839701E-14</v>
      </c>
      <c r="F8297" t="s">
        <v>130</v>
      </c>
      <c r="G8297">
        <v>30</v>
      </c>
      <c r="H8297" t="s">
        <v>10075</v>
      </c>
      <c r="I8297" s="3" t="s">
        <v>13</v>
      </c>
    </row>
    <row r="8298" spans="1:9" x14ac:dyDescent="0.25">
      <c r="A8298" t="s">
        <v>17418</v>
      </c>
      <c r="B8298" t="s">
        <v>7971</v>
      </c>
      <c r="C8298">
        <v>441</v>
      </c>
      <c r="D8298">
        <v>10</v>
      </c>
      <c r="E8298" s="1">
        <v>1.2750149489664599E-4</v>
      </c>
      <c r="F8298" t="s">
        <v>1353</v>
      </c>
      <c r="G8298">
        <v>7</v>
      </c>
      <c r="H8298" t="s">
        <v>7972</v>
      </c>
      <c r="I8298" s="3" t="s">
        <v>13</v>
      </c>
    </row>
    <row r="8299" spans="1:9" x14ac:dyDescent="0.25">
      <c r="A8299" t="s">
        <v>17419</v>
      </c>
      <c r="B8299" t="s">
        <v>17420</v>
      </c>
      <c r="C8299">
        <v>481</v>
      </c>
      <c r="D8299">
        <v>9</v>
      </c>
      <c r="E8299" s="1">
        <v>1.2244433793973999E-21</v>
      </c>
      <c r="F8299" s="2">
        <v>70222222222222.203</v>
      </c>
      <c r="G8299">
        <v>0</v>
      </c>
      <c r="H8299" t="s">
        <v>13</v>
      </c>
    </row>
    <row r="8300" spans="1:9" x14ac:dyDescent="0.25">
      <c r="A8300" t="s">
        <v>17421</v>
      </c>
      <c r="B8300" t="s">
        <v>17422</v>
      </c>
      <c r="C8300">
        <v>502</v>
      </c>
      <c r="D8300">
        <v>10</v>
      </c>
      <c r="E8300" s="1">
        <v>5.9883437474993905E-11</v>
      </c>
      <c r="F8300" t="s">
        <v>2479</v>
      </c>
      <c r="G8300">
        <v>6</v>
      </c>
      <c r="H8300" t="s">
        <v>17423</v>
      </c>
      <c r="I8300" s="3" t="s">
        <v>17424</v>
      </c>
    </row>
    <row r="8301" spans="1:9" x14ac:dyDescent="0.25">
      <c r="A8301" t="s">
        <v>17425</v>
      </c>
      <c r="B8301" t="s">
        <v>18</v>
      </c>
      <c r="C8301">
        <v>507</v>
      </c>
      <c r="D8301">
        <v>0</v>
      </c>
      <c r="G8301">
        <v>0</v>
      </c>
      <c r="H8301" t="s">
        <v>13</v>
      </c>
    </row>
    <row r="8302" spans="1:9" x14ac:dyDescent="0.25">
      <c r="A8302" t="s">
        <v>17426</v>
      </c>
      <c r="B8302" t="s">
        <v>18</v>
      </c>
      <c r="C8302">
        <v>306</v>
      </c>
      <c r="D8302">
        <v>0</v>
      </c>
      <c r="G8302">
        <v>0</v>
      </c>
      <c r="H8302" t="s">
        <v>13</v>
      </c>
    </row>
    <row r="8303" spans="1:9" x14ac:dyDescent="0.25">
      <c r="A8303" t="s">
        <v>17427</v>
      </c>
      <c r="B8303" t="s">
        <v>6298</v>
      </c>
      <c r="C8303">
        <v>504</v>
      </c>
      <c r="D8303">
        <v>10</v>
      </c>
      <c r="E8303" s="1">
        <v>2.5500515961903401E-58</v>
      </c>
      <c r="F8303" t="s">
        <v>91</v>
      </c>
      <c r="G8303">
        <v>6</v>
      </c>
      <c r="H8303" t="s">
        <v>15835</v>
      </c>
      <c r="I8303" s="3" t="s">
        <v>3596</v>
      </c>
    </row>
    <row r="8304" spans="1:9" x14ac:dyDescent="0.25">
      <c r="A8304" t="s">
        <v>17428</v>
      </c>
      <c r="B8304" t="s">
        <v>535</v>
      </c>
      <c r="C8304">
        <v>498</v>
      </c>
      <c r="D8304">
        <v>10</v>
      </c>
      <c r="E8304" s="1">
        <v>6.1300451900260605E-45</v>
      </c>
      <c r="F8304" t="s">
        <v>681</v>
      </c>
      <c r="G8304">
        <v>0</v>
      </c>
      <c r="H8304" t="s">
        <v>13</v>
      </c>
    </row>
    <row r="8305" spans="1:9" x14ac:dyDescent="0.25">
      <c r="A8305" t="s">
        <v>17429</v>
      </c>
      <c r="B8305" t="s">
        <v>17430</v>
      </c>
      <c r="C8305">
        <v>504</v>
      </c>
      <c r="D8305">
        <v>10</v>
      </c>
      <c r="E8305" s="1">
        <v>2.88112605126458E-66</v>
      </c>
      <c r="F8305" t="s">
        <v>169</v>
      </c>
      <c r="G8305">
        <v>4</v>
      </c>
      <c r="H8305" t="s">
        <v>17431</v>
      </c>
      <c r="I8305" s="3" t="s">
        <v>318</v>
      </c>
    </row>
    <row r="8306" spans="1:9" x14ac:dyDescent="0.25">
      <c r="A8306" t="s">
        <v>17432</v>
      </c>
      <c r="B8306" t="s">
        <v>17433</v>
      </c>
      <c r="C8306">
        <v>490</v>
      </c>
      <c r="D8306">
        <v>1</v>
      </c>
      <c r="E8306" s="1">
        <v>1181.5755385257601</v>
      </c>
      <c r="F8306" t="s">
        <v>2326</v>
      </c>
      <c r="G8306">
        <v>4</v>
      </c>
      <c r="H8306" t="s">
        <v>12491</v>
      </c>
      <c r="I8306" s="3" t="s">
        <v>13</v>
      </c>
    </row>
    <row r="8307" spans="1:9" x14ac:dyDescent="0.25">
      <c r="A8307" t="s">
        <v>17434</v>
      </c>
      <c r="B8307" t="s">
        <v>14111</v>
      </c>
      <c r="C8307">
        <v>231</v>
      </c>
      <c r="D8307">
        <v>10</v>
      </c>
      <c r="E8307" s="1">
        <v>5.2363082373776399E-19</v>
      </c>
      <c r="F8307" t="s">
        <v>963</v>
      </c>
      <c r="G8307">
        <v>15</v>
      </c>
      <c r="H8307" t="s">
        <v>17435</v>
      </c>
      <c r="I8307" s="3" t="s">
        <v>141</v>
      </c>
    </row>
    <row r="8308" spans="1:9" x14ac:dyDescent="0.25">
      <c r="A8308" t="s">
        <v>17436</v>
      </c>
      <c r="B8308" t="s">
        <v>5915</v>
      </c>
      <c r="C8308">
        <v>494</v>
      </c>
      <c r="D8308">
        <v>9</v>
      </c>
      <c r="E8308" s="1">
        <v>1.1121793053892499E-12</v>
      </c>
      <c r="F8308" t="s">
        <v>295</v>
      </c>
      <c r="G8308">
        <v>5</v>
      </c>
      <c r="H8308" t="s">
        <v>17437</v>
      </c>
      <c r="I8308" s="3" t="s">
        <v>1563</v>
      </c>
    </row>
    <row r="8309" spans="1:9" x14ac:dyDescent="0.25">
      <c r="A8309" t="s">
        <v>17438</v>
      </c>
      <c r="B8309" t="s">
        <v>18</v>
      </c>
      <c r="C8309">
        <v>493</v>
      </c>
      <c r="D8309">
        <v>0</v>
      </c>
      <c r="G8309">
        <v>0</v>
      </c>
      <c r="H8309" t="s">
        <v>13</v>
      </c>
    </row>
    <row r="8310" spans="1:9" x14ac:dyDescent="0.25">
      <c r="A8310" t="s">
        <v>17439</v>
      </c>
      <c r="B8310" t="s">
        <v>17440</v>
      </c>
      <c r="C8310">
        <v>427</v>
      </c>
      <c r="D8310">
        <v>10</v>
      </c>
      <c r="E8310" s="1">
        <v>2.86321723830104E-55</v>
      </c>
      <c r="F8310" t="s">
        <v>344</v>
      </c>
      <c r="G8310">
        <v>5</v>
      </c>
      <c r="H8310" t="s">
        <v>17441</v>
      </c>
      <c r="I8310" s="3" t="s">
        <v>6046</v>
      </c>
    </row>
    <row r="8311" spans="1:9" x14ac:dyDescent="0.25">
      <c r="A8311" t="s">
        <v>17442</v>
      </c>
      <c r="B8311" t="s">
        <v>18</v>
      </c>
      <c r="C8311">
        <v>489</v>
      </c>
      <c r="D8311">
        <v>0</v>
      </c>
      <c r="G8311">
        <v>0</v>
      </c>
      <c r="H8311" t="s">
        <v>13</v>
      </c>
    </row>
    <row r="8312" spans="1:9" x14ac:dyDescent="0.25">
      <c r="A8312" t="s">
        <v>17443</v>
      </c>
      <c r="B8312" t="s">
        <v>17444</v>
      </c>
      <c r="C8312">
        <v>476</v>
      </c>
      <c r="D8312">
        <v>10</v>
      </c>
      <c r="E8312" s="1">
        <v>4.5697987630744302E-40</v>
      </c>
      <c r="F8312" t="s">
        <v>1069</v>
      </c>
      <c r="G8312">
        <v>0</v>
      </c>
      <c r="H8312" t="s">
        <v>13</v>
      </c>
    </row>
    <row r="8313" spans="1:9" x14ac:dyDescent="0.25">
      <c r="A8313" t="s">
        <v>17445</v>
      </c>
      <c r="B8313" t="s">
        <v>14415</v>
      </c>
      <c r="C8313">
        <v>447</v>
      </c>
      <c r="D8313">
        <v>10</v>
      </c>
      <c r="E8313" s="1">
        <v>5.6739257382561E-22</v>
      </c>
      <c r="F8313" t="s">
        <v>5532</v>
      </c>
      <c r="G8313">
        <v>2</v>
      </c>
      <c r="H8313" t="s">
        <v>17446</v>
      </c>
      <c r="I8313" s="3" t="s">
        <v>13</v>
      </c>
    </row>
    <row r="8314" spans="1:9" x14ac:dyDescent="0.25">
      <c r="A8314" t="s">
        <v>17447</v>
      </c>
      <c r="B8314" t="s">
        <v>17448</v>
      </c>
      <c r="C8314">
        <v>500</v>
      </c>
      <c r="D8314">
        <v>10</v>
      </c>
      <c r="E8314" s="1">
        <v>1.18805663071144E-64</v>
      </c>
      <c r="F8314" t="s">
        <v>313</v>
      </c>
      <c r="G8314">
        <v>6</v>
      </c>
      <c r="H8314" t="s">
        <v>17449</v>
      </c>
      <c r="I8314" s="3" t="s">
        <v>13</v>
      </c>
    </row>
    <row r="8315" spans="1:9" x14ac:dyDescent="0.25">
      <c r="A8315" t="s">
        <v>17450</v>
      </c>
      <c r="B8315" t="s">
        <v>4896</v>
      </c>
      <c r="C8315">
        <v>500</v>
      </c>
      <c r="D8315">
        <v>9</v>
      </c>
      <c r="E8315" s="1">
        <v>3.3714778922486101E-35</v>
      </c>
      <c r="F8315" s="2">
        <v>66777777777777.703</v>
      </c>
      <c r="G8315">
        <v>2</v>
      </c>
      <c r="H8315" t="s">
        <v>5141</v>
      </c>
    </row>
    <row r="8316" spans="1:9" x14ac:dyDescent="0.25">
      <c r="A8316" t="s">
        <v>17451</v>
      </c>
      <c r="B8316" t="s">
        <v>17452</v>
      </c>
      <c r="C8316">
        <v>370</v>
      </c>
      <c r="D8316">
        <v>10</v>
      </c>
      <c r="E8316" s="1">
        <v>0.48309053620187398</v>
      </c>
      <c r="F8316" t="s">
        <v>63</v>
      </c>
      <c r="G8316">
        <v>2</v>
      </c>
      <c r="H8316" t="s">
        <v>7751</v>
      </c>
      <c r="I8316" s="3" t="s">
        <v>13</v>
      </c>
    </row>
    <row r="8317" spans="1:9" x14ac:dyDescent="0.25">
      <c r="A8317" t="s">
        <v>17453</v>
      </c>
      <c r="B8317" t="s">
        <v>17454</v>
      </c>
      <c r="C8317">
        <v>469</v>
      </c>
      <c r="D8317">
        <v>10</v>
      </c>
      <c r="E8317" s="1">
        <v>1.6579081638583299E-3</v>
      </c>
      <c r="F8317" t="s">
        <v>2326</v>
      </c>
      <c r="G8317">
        <v>5</v>
      </c>
      <c r="H8317" t="s">
        <v>17455</v>
      </c>
      <c r="I8317" s="3" t="s">
        <v>13</v>
      </c>
    </row>
    <row r="8318" spans="1:9" x14ac:dyDescent="0.25">
      <c r="A8318" t="s">
        <v>17456</v>
      </c>
      <c r="B8318" t="s">
        <v>2186</v>
      </c>
      <c r="C8318">
        <v>475</v>
      </c>
      <c r="D8318">
        <v>10</v>
      </c>
      <c r="E8318" s="1">
        <v>2.1055703072914599E-33</v>
      </c>
      <c r="F8318" t="s">
        <v>382</v>
      </c>
      <c r="G8318">
        <v>2</v>
      </c>
      <c r="H8318" t="s">
        <v>2004</v>
      </c>
      <c r="I8318" s="3" t="s">
        <v>13</v>
      </c>
    </row>
    <row r="8319" spans="1:9" x14ac:dyDescent="0.25">
      <c r="A8319" t="s">
        <v>17457</v>
      </c>
      <c r="B8319" t="s">
        <v>1249</v>
      </c>
      <c r="C8319">
        <v>449</v>
      </c>
      <c r="D8319">
        <v>10</v>
      </c>
      <c r="E8319" s="1">
        <v>5.4289231383928301E-35</v>
      </c>
      <c r="F8319" t="s">
        <v>372</v>
      </c>
      <c r="G8319">
        <v>1</v>
      </c>
      <c r="H8319" t="s">
        <v>4304</v>
      </c>
      <c r="I8319" s="3" t="s">
        <v>13</v>
      </c>
    </row>
    <row r="8320" spans="1:9" x14ac:dyDescent="0.25">
      <c r="A8320" t="s">
        <v>17458</v>
      </c>
      <c r="B8320" t="s">
        <v>928</v>
      </c>
      <c r="C8320">
        <v>495</v>
      </c>
      <c r="D8320">
        <v>10</v>
      </c>
      <c r="E8320" s="1">
        <v>2.0415179191491198E-21</v>
      </c>
      <c r="F8320" t="s">
        <v>253</v>
      </c>
      <c r="G8320">
        <v>20</v>
      </c>
      <c r="H8320" t="s">
        <v>17459</v>
      </c>
      <c r="I8320" s="3" t="s">
        <v>13</v>
      </c>
    </row>
    <row r="8321" spans="1:9" x14ac:dyDescent="0.25">
      <c r="A8321" t="s">
        <v>17460</v>
      </c>
      <c r="B8321" t="s">
        <v>1677</v>
      </c>
      <c r="C8321">
        <v>502</v>
      </c>
      <c r="D8321">
        <v>10</v>
      </c>
      <c r="E8321" s="1">
        <v>9.1389225340756199E-49</v>
      </c>
      <c r="F8321" t="s">
        <v>277</v>
      </c>
      <c r="G8321">
        <v>7</v>
      </c>
      <c r="H8321" t="s">
        <v>17461</v>
      </c>
      <c r="I8321" s="3" t="s">
        <v>1198</v>
      </c>
    </row>
    <row r="8322" spans="1:9" x14ac:dyDescent="0.25">
      <c r="A8322" t="s">
        <v>17462</v>
      </c>
      <c r="B8322" t="s">
        <v>1677</v>
      </c>
      <c r="C8322">
        <v>419</v>
      </c>
      <c r="D8322">
        <v>10</v>
      </c>
      <c r="E8322" s="1">
        <v>4.0455527874370901E-56</v>
      </c>
      <c r="F8322" t="s">
        <v>932</v>
      </c>
      <c r="G8322">
        <v>3</v>
      </c>
      <c r="H8322" t="s">
        <v>17463</v>
      </c>
      <c r="I8322" s="3" t="s">
        <v>1198</v>
      </c>
    </row>
    <row r="8323" spans="1:9" x14ac:dyDescent="0.25">
      <c r="A8323" t="s">
        <v>17464</v>
      </c>
      <c r="B8323" t="s">
        <v>4263</v>
      </c>
      <c r="C8323">
        <v>432</v>
      </c>
      <c r="D8323">
        <v>7</v>
      </c>
      <c r="E8323" s="1">
        <v>8.6725484172197096E-19</v>
      </c>
      <c r="F8323" s="2">
        <v>69857142857142.797</v>
      </c>
      <c r="G8323">
        <v>3</v>
      </c>
      <c r="H8323" t="s">
        <v>405</v>
      </c>
    </row>
    <row r="8324" spans="1:9" x14ac:dyDescent="0.25">
      <c r="A8324" t="s">
        <v>17465</v>
      </c>
      <c r="B8324" t="s">
        <v>17466</v>
      </c>
      <c r="C8324">
        <v>497</v>
      </c>
      <c r="D8324">
        <v>10</v>
      </c>
      <c r="E8324" s="1">
        <v>2.9710942574386801E-60</v>
      </c>
      <c r="F8324" t="s">
        <v>416</v>
      </c>
      <c r="G8324">
        <v>9</v>
      </c>
      <c r="H8324" t="s">
        <v>17467</v>
      </c>
      <c r="I8324" s="3" t="s">
        <v>17001</v>
      </c>
    </row>
    <row r="8325" spans="1:9" x14ac:dyDescent="0.25">
      <c r="A8325" t="s">
        <v>17468</v>
      </c>
      <c r="B8325" t="s">
        <v>12768</v>
      </c>
      <c r="C8325">
        <v>485</v>
      </c>
      <c r="D8325">
        <v>10</v>
      </c>
      <c r="E8325" s="1">
        <v>2.77411362346843E-34</v>
      </c>
      <c r="F8325" t="s">
        <v>1219</v>
      </c>
      <c r="G8325">
        <v>3</v>
      </c>
      <c r="H8325" t="s">
        <v>5846</v>
      </c>
      <c r="I8325" s="3" t="s">
        <v>660</v>
      </c>
    </row>
    <row r="8326" spans="1:9" x14ac:dyDescent="0.25">
      <c r="A8326" t="s">
        <v>17469</v>
      </c>
      <c r="B8326" t="s">
        <v>18</v>
      </c>
      <c r="C8326">
        <v>507</v>
      </c>
      <c r="D8326">
        <v>0</v>
      </c>
      <c r="G8326">
        <v>0</v>
      </c>
      <c r="H8326" t="s">
        <v>13</v>
      </c>
    </row>
    <row r="8327" spans="1:9" x14ac:dyDescent="0.25">
      <c r="A8327" t="s">
        <v>17470</v>
      </c>
      <c r="B8327" t="s">
        <v>175</v>
      </c>
      <c r="C8327">
        <v>480</v>
      </c>
      <c r="D8327">
        <v>10</v>
      </c>
      <c r="E8327" s="1">
        <v>2.62983834757967E-31</v>
      </c>
      <c r="F8327" t="s">
        <v>7765</v>
      </c>
      <c r="G8327">
        <v>1</v>
      </c>
      <c r="H8327" t="s">
        <v>799</v>
      </c>
      <c r="I8327" s="3" t="s">
        <v>13</v>
      </c>
    </row>
    <row r="8328" spans="1:9" x14ac:dyDescent="0.25">
      <c r="A8328" t="s">
        <v>17471</v>
      </c>
      <c r="B8328" t="s">
        <v>17472</v>
      </c>
      <c r="C8328">
        <v>357</v>
      </c>
      <c r="D8328">
        <v>7</v>
      </c>
      <c r="E8328" s="1">
        <v>1.2467579157425301E-4</v>
      </c>
      <c r="F8328" s="2">
        <v>61428571428571.398</v>
      </c>
      <c r="G8328">
        <v>3</v>
      </c>
      <c r="H8328" t="s">
        <v>17473</v>
      </c>
      <c r="I8328" s="3" t="s">
        <v>13</v>
      </c>
    </row>
    <row r="8329" spans="1:9" x14ac:dyDescent="0.25">
      <c r="A8329" t="s">
        <v>17474</v>
      </c>
      <c r="B8329" t="s">
        <v>18</v>
      </c>
      <c r="C8329">
        <v>500</v>
      </c>
      <c r="D8329">
        <v>0</v>
      </c>
      <c r="G8329">
        <v>0</v>
      </c>
      <c r="H8329" t="s">
        <v>13</v>
      </c>
    </row>
    <row r="8330" spans="1:9" x14ac:dyDescent="0.25">
      <c r="A8330" t="s">
        <v>17475</v>
      </c>
      <c r="B8330" t="s">
        <v>18</v>
      </c>
      <c r="C8330">
        <v>526</v>
      </c>
      <c r="D8330">
        <v>0</v>
      </c>
      <c r="G8330">
        <v>0</v>
      </c>
      <c r="H8330" t="s">
        <v>13</v>
      </c>
    </row>
    <row r="8331" spans="1:9" x14ac:dyDescent="0.25">
      <c r="A8331" t="s">
        <v>17476</v>
      </c>
      <c r="B8331" t="s">
        <v>17477</v>
      </c>
      <c r="C8331">
        <v>462</v>
      </c>
      <c r="D8331">
        <v>10</v>
      </c>
      <c r="E8331" s="1">
        <v>1.0847007202903101E-31</v>
      </c>
      <c r="F8331" t="s">
        <v>699</v>
      </c>
      <c r="G8331">
        <v>2</v>
      </c>
      <c r="H8331" t="s">
        <v>7740</v>
      </c>
      <c r="I8331" s="3" t="s">
        <v>13</v>
      </c>
    </row>
    <row r="8332" spans="1:9" x14ac:dyDescent="0.25">
      <c r="A8332" t="s">
        <v>17478</v>
      </c>
      <c r="B8332" t="s">
        <v>1622</v>
      </c>
      <c r="C8332">
        <v>489</v>
      </c>
      <c r="D8332">
        <v>10</v>
      </c>
      <c r="E8332" s="1">
        <v>1.9433460402156301E-53</v>
      </c>
      <c r="F8332" t="s">
        <v>1263</v>
      </c>
      <c r="G8332">
        <v>6</v>
      </c>
      <c r="H8332" t="s">
        <v>13994</v>
      </c>
      <c r="I8332" s="3" t="s">
        <v>13995</v>
      </c>
    </row>
    <row r="8333" spans="1:9" x14ac:dyDescent="0.25">
      <c r="A8333" t="s">
        <v>17479</v>
      </c>
      <c r="B8333" t="s">
        <v>622</v>
      </c>
      <c r="C8333">
        <v>452</v>
      </c>
      <c r="D8333">
        <v>10</v>
      </c>
      <c r="E8333" s="1">
        <v>6.0705373139608603E-34</v>
      </c>
      <c r="F8333" t="s">
        <v>1041</v>
      </c>
      <c r="G8333">
        <v>4</v>
      </c>
      <c r="H8333" t="s">
        <v>15307</v>
      </c>
      <c r="I8333" s="3" t="s">
        <v>13</v>
      </c>
    </row>
    <row r="8334" spans="1:9" x14ac:dyDescent="0.25">
      <c r="A8334" t="s">
        <v>17480</v>
      </c>
      <c r="B8334" t="s">
        <v>17481</v>
      </c>
      <c r="C8334">
        <v>410</v>
      </c>
      <c r="D8334">
        <v>10</v>
      </c>
      <c r="E8334" s="1">
        <v>2.46652906178049E-11</v>
      </c>
      <c r="F8334" t="s">
        <v>353</v>
      </c>
      <c r="G8334">
        <v>23</v>
      </c>
      <c r="H8334" t="s">
        <v>17482</v>
      </c>
      <c r="I8334" s="3" t="s">
        <v>13</v>
      </c>
    </row>
    <row r="8335" spans="1:9" x14ac:dyDescent="0.25">
      <c r="A8335" t="s">
        <v>17483</v>
      </c>
      <c r="B8335" t="s">
        <v>17484</v>
      </c>
      <c r="C8335">
        <v>480</v>
      </c>
      <c r="D8335">
        <v>10</v>
      </c>
      <c r="E8335" s="1">
        <v>2.7277752673046898E-20</v>
      </c>
      <c r="F8335" t="s">
        <v>1711</v>
      </c>
      <c r="G8335">
        <v>3</v>
      </c>
      <c r="H8335" t="s">
        <v>17485</v>
      </c>
      <c r="I8335" s="3" t="s">
        <v>13</v>
      </c>
    </row>
    <row r="8336" spans="1:9" x14ac:dyDescent="0.25">
      <c r="A8336" t="s">
        <v>17486</v>
      </c>
      <c r="B8336" t="s">
        <v>175</v>
      </c>
      <c r="C8336">
        <v>449</v>
      </c>
      <c r="D8336">
        <v>10</v>
      </c>
      <c r="E8336" s="1">
        <v>1.4286655077904599E-35</v>
      </c>
      <c r="F8336" t="s">
        <v>932</v>
      </c>
      <c r="G8336">
        <v>2</v>
      </c>
      <c r="H8336" t="s">
        <v>7961</v>
      </c>
      <c r="I8336" s="3" t="s">
        <v>13</v>
      </c>
    </row>
    <row r="8337" spans="1:9" x14ac:dyDescent="0.25">
      <c r="A8337" t="s">
        <v>17487</v>
      </c>
      <c r="B8337" t="s">
        <v>18</v>
      </c>
      <c r="C8337">
        <v>485</v>
      </c>
      <c r="D8337">
        <v>0</v>
      </c>
      <c r="G8337">
        <v>0</v>
      </c>
      <c r="H8337" t="s">
        <v>13</v>
      </c>
    </row>
    <row r="8338" spans="1:9" x14ac:dyDescent="0.25">
      <c r="A8338" t="s">
        <v>17488</v>
      </c>
      <c r="B8338" t="s">
        <v>17489</v>
      </c>
      <c r="C8338">
        <v>459</v>
      </c>
      <c r="D8338">
        <v>10</v>
      </c>
      <c r="E8338" s="1">
        <v>2.80024661165503E-16</v>
      </c>
      <c r="F8338" t="s">
        <v>1432</v>
      </c>
      <c r="G8338">
        <v>6</v>
      </c>
      <c r="H8338" t="s">
        <v>17490</v>
      </c>
      <c r="I8338" s="3" t="s">
        <v>13</v>
      </c>
    </row>
    <row r="8339" spans="1:9" x14ac:dyDescent="0.25">
      <c r="A8339" t="s">
        <v>17491</v>
      </c>
      <c r="B8339" t="s">
        <v>2983</v>
      </c>
      <c r="C8339">
        <v>425</v>
      </c>
      <c r="D8339">
        <v>10</v>
      </c>
      <c r="E8339" s="1">
        <v>2.1382110035691699E-41</v>
      </c>
      <c r="F8339" t="s">
        <v>1238</v>
      </c>
      <c r="G8339">
        <v>2</v>
      </c>
      <c r="H8339" t="s">
        <v>17492</v>
      </c>
      <c r="I8339" s="3" t="s">
        <v>13</v>
      </c>
    </row>
    <row r="8340" spans="1:9" x14ac:dyDescent="0.25">
      <c r="A8340" t="s">
        <v>17493</v>
      </c>
      <c r="B8340" t="s">
        <v>16385</v>
      </c>
      <c r="C8340">
        <v>474</v>
      </c>
      <c r="D8340">
        <v>10</v>
      </c>
      <c r="E8340" s="1">
        <v>1.4984907068766301E-55</v>
      </c>
      <c r="F8340" t="s">
        <v>754</v>
      </c>
      <c r="G8340">
        <v>18</v>
      </c>
      <c r="H8340" t="s">
        <v>16386</v>
      </c>
      <c r="I8340" s="3" t="s">
        <v>13</v>
      </c>
    </row>
    <row r="8341" spans="1:9" x14ac:dyDescent="0.25">
      <c r="A8341" t="s">
        <v>17494</v>
      </c>
      <c r="B8341" t="s">
        <v>17495</v>
      </c>
      <c r="C8341">
        <v>467</v>
      </c>
      <c r="D8341">
        <v>10</v>
      </c>
      <c r="E8341" s="1">
        <v>1.6119247477327199E-8</v>
      </c>
      <c r="F8341" t="s">
        <v>1094</v>
      </c>
      <c r="G8341">
        <v>5</v>
      </c>
      <c r="H8341" t="s">
        <v>17496</v>
      </c>
      <c r="I8341" s="3" t="s">
        <v>13</v>
      </c>
    </row>
    <row r="8342" spans="1:9" x14ac:dyDescent="0.25">
      <c r="A8342" t="s">
        <v>17497</v>
      </c>
      <c r="B8342" t="s">
        <v>13899</v>
      </c>
      <c r="C8342">
        <v>279</v>
      </c>
      <c r="D8342">
        <v>10</v>
      </c>
      <c r="E8342" s="1">
        <v>2.8360306860071898E-9</v>
      </c>
      <c r="F8342" t="s">
        <v>5301</v>
      </c>
      <c r="G8342">
        <v>5</v>
      </c>
      <c r="H8342" t="s">
        <v>14155</v>
      </c>
      <c r="I8342" s="3" t="s">
        <v>13</v>
      </c>
    </row>
    <row r="8343" spans="1:9" x14ac:dyDescent="0.25">
      <c r="A8343" t="s">
        <v>17498</v>
      </c>
      <c r="B8343" t="s">
        <v>17499</v>
      </c>
      <c r="C8343">
        <v>470</v>
      </c>
      <c r="D8343">
        <v>10</v>
      </c>
      <c r="E8343" s="1">
        <v>9.3555000566763308E-31</v>
      </c>
      <c r="F8343" t="s">
        <v>2431</v>
      </c>
      <c r="G8343">
        <v>6</v>
      </c>
      <c r="H8343" t="s">
        <v>17500</v>
      </c>
      <c r="I8343" s="3" t="s">
        <v>17501</v>
      </c>
    </row>
    <row r="8344" spans="1:9" x14ac:dyDescent="0.25">
      <c r="A8344" t="s">
        <v>17502</v>
      </c>
      <c r="B8344" t="s">
        <v>17503</v>
      </c>
      <c r="C8344">
        <v>517</v>
      </c>
      <c r="D8344">
        <v>10</v>
      </c>
      <c r="E8344" s="1">
        <v>9.4811346190014101E-44</v>
      </c>
      <c r="F8344" t="s">
        <v>3457</v>
      </c>
      <c r="G8344">
        <v>2</v>
      </c>
      <c r="H8344" t="s">
        <v>17504</v>
      </c>
      <c r="I8344" s="3" t="s">
        <v>13</v>
      </c>
    </row>
    <row r="8345" spans="1:9" x14ac:dyDescent="0.25">
      <c r="A8345" t="s">
        <v>17505</v>
      </c>
      <c r="B8345" t="s">
        <v>17506</v>
      </c>
      <c r="C8345">
        <v>479</v>
      </c>
      <c r="D8345">
        <v>10</v>
      </c>
      <c r="E8345" s="1">
        <v>1.85475873559075E-54</v>
      </c>
      <c r="F8345" t="s">
        <v>852</v>
      </c>
      <c r="G8345">
        <v>2</v>
      </c>
      <c r="H8345" t="s">
        <v>2425</v>
      </c>
    </row>
    <row r="8346" spans="1:9" x14ac:dyDescent="0.25">
      <c r="A8346" t="s">
        <v>17507</v>
      </c>
      <c r="B8346" t="s">
        <v>175</v>
      </c>
      <c r="C8346">
        <v>403</v>
      </c>
      <c r="D8346">
        <v>10</v>
      </c>
      <c r="E8346" s="1">
        <v>1.0356555030087999E-4</v>
      </c>
      <c r="F8346" t="s">
        <v>4195</v>
      </c>
      <c r="G8346">
        <v>2</v>
      </c>
      <c r="H8346" t="s">
        <v>2425</v>
      </c>
    </row>
    <row r="8347" spans="1:9" x14ac:dyDescent="0.25">
      <c r="A8347" t="s">
        <v>17508</v>
      </c>
      <c r="B8347" t="s">
        <v>18</v>
      </c>
      <c r="C8347">
        <v>370</v>
      </c>
      <c r="D8347">
        <v>0</v>
      </c>
      <c r="G8347">
        <v>0</v>
      </c>
      <c r="H8347" t="s">
        <v>13</v>
      </c>
    </row>
    <row r="8348" spans="1:9" x14ac:dyDescent="0.25">
      <c r="A8348" t="s">
        <v>17509</v>
      </c>
      <c r="B8348" t="s">
        <v>17510</v>
      </c>
      <c r="C8348">
        <v>493</v>
      </c>
      <c r="D8348">
        <v>10</v>
      </c>
      <c r="E8348" s="1">
        <v>2.7528013726859399E-26</v>
      </c>
      <c r="F8348" t="s">
        <v>459</v>
      </c>
      <c r="G8348">
        <v>2</v>
      </c>
      <c r="H8348" t="s">
        <v>2542</v>
      </c>
    </row>
    <row r="8349" spans="1:9" x14ac:dyDescent="0.25">
      <c r="A8349" t="s">
        <v>17511</v>
      </c>
      <c r="B8349" t="s">
        <v>17512</v>
      </c>
      <c r="C8349">
        <v>487</v>
      </c>
      <c r="D8349">
        <v>10</v>
      </c>
      <c r="E8349" s="1">
        <v>1.6036396383849201E-39</v>
      </c>
      <c r="F8349" t="s">
        <v>1224</v>
      </c>
      <c r="G8349">
        <v>4</v>
      </c>
      <c r="H8349" t="s">
        <v>17513</v>
      </c>
      <c r="I8349" s="3" t="s">
        <v>13</v>
      </c>
    </row>
    <row r="8350" spans="1:9" x14ac:dyDescent="0.25">
      <c r="A8350" t="s">
        <v>17514</v>
      </c>
      <c r="B8350" t="s">
        <v>17515</v>
      </c>
      <c r="C8350">
        <v>522</v>
      </c>
      <c r="D8350">
        <v>10</v>
      </c>
      <c r="E8350" s="1">
        <v>1.09132358990165E-18</v>
      </c>
      <c r="F8350" t="s">
        <v>38</v>
      </c>
      <c r="G8350">
        <v>8</v>
      </c>
      <c r="H8350" t="s">
        <v>1569</v>
      </c>
      <c r="I8350" s="3" t="s">
        <v>13</v>
      </c>
    </row>
    <row r="8351" spans="1:9" x14ac:dyDescent="0.25">
      <c r="A8351" t="s">
        <v>17516</v>
      </c>
      <c r="B8351" t="s">
        <v>11284</v>
      </c>
      <c r="C8351">
        <v>469</v>
      </c>
      <c r="D8351">
        <v>10</v>
      </c>
      <c r="E8351" s="1">
        <v>6.0500108332957502E-38</v>
      </c>
      <c r="F8351" t="s">
        <v>5765</v>
      </c>
      <c r="G8351">
        <v>3</v>
      </c>
      <c r="H8351" t="s">
        <v>5198</v>
      </c>
      <c r="I8351" s="3" t="s">
        <v>660</v>
      </c>
    </row>
    <row r="8352" spans="1:9" x14ac:dyDescent="0.25">
      <c r="A8352" t="s">
        <v>17517</v>
      </c>
      <c r="B8352" t="s">
        <v>17518</v>
      </c>
      <c r="C8352">
        <v>463</v>
      </c>
      <c r="D8352">
        <v>10</v>
      </c>
      <c r="E8352" s="1">
        <v>1.40317476281669E-63</v>
      </c>
      <c r="F8352" t="s">
        <v>322</v>
      </c>
      <c r="G8352">
        <v>4</v>
      </c>
      <c r="H8352" t="s">
        <v>17519</v>
      </c>
      <c r="I8352" s="3" t="s">
        <v>13</v>
      </c>
    </row>
    <row r="8353" spans="1:9" x14ac:dyDescent="0.25">
      <c r="A8353" t="s">
        <v>17520</v>
      </c>
      <c r="B8353" t="s">
        <v>18</v>
      </c>
      <c r="C8353">
        <v>463</v>
      </c>
      <c r="D8353">
        <v>0</v>
      </c>
      <c r="G8353">
        <v>0</v>
      </c>
      <c r="H8353" t="s">
        <v>13</v>
      </c>
    </row>
    <row r="8354" spans="1:9" x14ac:dyDescent="0.25">
      <c r="A8354" t="s">
        <v>17521</v>
      </c>
      <c r="B8354" t="s">
        <v>18</v>
      </c>
      <c r="C8354">
        <v>516</v>
      </c>
      <c r="D8354">
        <v>0</v>
      </c>
      <c r="G8354">
        <v>0</v>
      </c>
      <c r="H8354" t="s">
        <v>13</v>
      </c>
    </row>
    <row r="8355" spans="1:9" x14ac:dyDescent="0.25">
      <c r="A8355" t="s">
        <v>17522</v>
      </c>
      <c r="B8355" t="s">
        <v>17523</v>
      </c>
      <c r="C8355">
        <v>475</v>
      </c>
      <c r="D8355">
        <v>10</v>
      </c>
      <c r="E8355" s="1">
        <v>5.7074803820091398E-47</v>
      </c>
      <c r="F8355" t="s">
        <v>1697</v>
      </c>
      <c r="G8355">
        <v>5</v>
      </c>
      <c r="H8355" t="s">
        <v>17524</v>
      </c>
      <c r="I8355" s="3" t="s">
        <v>17525</v>
      </c>
    </row>
    <row r="8356" spans="1:9" x14ac:dyDescent="0.25">
      <c r="A8356" t="s">
        <v>17526</v>
      </c>
      <c r="B8356" t="s">
        <v>18</v>
      </c>
      <c r="C8356">
        <v>294</v>
      </c>
      <c r="D8356">
        <v>0</v>
      </c>
      <c r="G8356">
        <v>0</v>
      </c>
      <c r="H8356" t="s">
        <v>13</v>
      </c>
    </row>
    <row r="8357" spans="1:9" x14ac:dyDescent="0.25">
      <c r="A8357" t="s">
        <v>17527</v>
      </c>
      <c r="B8357" t="s">
        <v>6741</v>
      </c>
      <c r="C8357">
        <v>510</v>
      </c>
      <c r="D8357">
        <v>10</v>
      </c>
      <c r="E8357" s="1">
        <v>1.06514701191322E-55</v>
      </c>
      <c r="F8357" t="s">
        <v>699</v>
      </c>
      <c r="G8357">
        <v>2</v>
      </c>
      <c r="H8357" t="s">
        <v>2004</v>
      </c>
      <c r="I8357" s="3" t="s">
        <v>13</v>
      </c>
    </row>
    <row r="8358" spans="1:9" x14ac:dyDescent="0.25">
      <c r="A8358" t="s">
        <v>17528</v>
      </c>
      <c r="B8358" t="s">
        <v>17529</v>
      </c>
      <c r="C8358">
        <v>227</v>
      </c>
      <c r="D8358">
        <v>10</v>
      </c>
      <c r="E8358" s="1">
        <v>8.1600761093150997E-10</v>
      </c>
      <c r="F8358" t="s">
        <v>4967</v>
      </c>
      <c r="G8358">
        <v>6</v>
      </c>
      <c r="H8358" t="s">
        <v>17530</v>
      </c>
      <c r="I8358" s="3" t="s">
        <v>17531</v>
      </c>
    </row>
    <row r="8359" spans="1:9" x14ac:dyDescent="0.25">
      <c r="A8359" t="s">
        <v>17532</v>
      </c>
      <c r="B8359" t="s">
        <v>17533</v>
      </c>
      <c r="C8359">
        <v>479</v>
      </c>
      <c r="D8359">
        <v>10</v>
      </c>
      <c r="E8359" s="1">
        <v>3.45817370572748E-34</v>
      </c>
      <c r="F8359" t="s">
        <v>536</v>
      </c>
      <c r="G8359">
        <v>1</v>
      </c>
      <c r="H8359" t="s">
        <v>17534</v>
      </c>
      <c r="I8359" s="3" t="s">
        <v>13</v>
      </c>
    </row>
    <row r="8360" spans="1:9" x14ac:dyDescent="0.25">
      <c r="A8360" t="s">
        <v>17535</v>
      </c>
      <c r="B8360" t="s">
        <v>17536</v>
      </c>
      <c r="C8360">
        <v>515</v>
      </c>
      <c r="D8360">
        <v>10</v>
      </c>
      <c r="E8360" s="1">
        <v>3.1051077541692898E-14</v>
      </c>
      <c r="F8360" t="s">
        <v>13293</v>
      </c>
      <c r="G8360">
        <v>3</v>
      </c>
      <c r="H8360" t="s">
        <v>17537</v>
      </c>
      <c r="I8360" s="3" t="s">
        <v>13</v>
      </c>
    </row>
    <row r="8361" spans="1:9" x14ac:dyDescent="0.25">
      <c r="A8361" t="s">
        <v>17538</v>
      </c>
      <c r="B8361" t="s">
        <v>17539</v>
      </c>
      <c r="C8361">
        <v>469</v>
      </c>
      <c r="D8361">
        <v>10</v>
      </c>
      <c r="E8361" s="1">
        <v>8.3565542649405706E-54</v>
      </c>
      <c r="F8361" t="s">
        <v>1076</v>
      </c>
      <c r="G8361">
        <v>10</v>
      </c>
      <c r="H8361" t="s">
        <v>17540</v>
      </c>
      <c r="I8361" s="3" t="s">
        <v>4794</v>
      </c>
    </row>
    <row r="8362" spans="1:9" x14ac:dyDescent="0.25">
      <c r="A8362" t="s">
        <v>17541</v>
      </c>
      <c r="B8362" t="s">
        <v>17542</v>
      </c>
      <c r="C8362">
        <v>501</v>
      </c>
      <c r="D8362">
        <v>10</v>
      </c>
      <c r="E8362" s="1">
        <v>5.3205927999067101E-73</v>
      </c>
      <c r="F8362" t="s">
        <v>1660</v>
      </c>
      <c r="G8362">
        <v>4</v>
      </c>
      <c r="H8362" t="s">
        <v>17543</v>
      </c>
      <c r="I8362" s="3" t="s">
        <v>13</v>
      </c>
    </row>
    <row r="8363" spans="1:9" x14ac:dyDescent="0.25">
      <c r="A8363" t="s">
        <v>17544</v>
      </c>
      <c r="B8363" t="s">
        <v>13177</v>
      </c>
      <c r="C8363">
        <v>451</v>
      </c>
      <c r="D8363">
        <v>10</v>
      </c>
      <c r="E8363" s="1">
        <v>0.103339307475015</v>
      </c>
      <c r="F8363" t="s">
        <v>1578</v>
      </c>
      <c r="G8363">
        <v>3</v>
      </c>
      <c r="H8363" t="s">
        <v>17545</v>
      </c>
      <c r="I8363" s="3" t="s">
        <v>3849</v>
      </c>
    </row>
    <row r="8364" spans="1:9" x14ac:dyDescent="0.25">
      <c r="A8364" t="s">
        <v>17546</v>
      </c>
      <c r="B8364" t="s">
        <v>175</v>
      </c>
      <c r="C8364">
        <v>450</v>
      </c>
      <c r="D8364">
        <v>10</v>
      </c>
      <c r="E8364" s="1">
        <v>37.721794423445502</v>
      </c>
      <c r="F8364" t="s">
        <v>580</v>
      </c>
      <c r="G8364">
        <v>3</v>
      </c>
      <c r="H8364" t="s">
        <v>405</v>
      </c>
    </row>
    <row r="8365" spans="1:9" x14ac:dyDescent="0.25">
      <c r="A8365" t="s">
        <v>17547</v>
      </c>
      <c r="B8365" t="s">
        <v>17548</v>
      </c>
      <c r="C8365">
        <v>375</v>
      </c>
      <c r="D8365">
        <v>3</v>
      </c>
      <c r="E8365" s="1">
        <v>13.058020737391001</v>
      </c>
      <c r="F8365" t="s">
        <v>438</v>
      </c>
      <c r="G8365">
        <v>2</v>
      </c>
      <c r="H8365" t="s">
        <v>17549</v>
      </c>
      <c r="I8365" s="3" t="s">
        <v>13</v>
      </c>
    </row>
    <row r="8366" spans="1:9" x14ac:dyDescent="0.25">
      <c r="A8366" t="s">
        <v>17550</v>
      </c>
      <c r="B8366" t="s">
        <v>18</v>
      </c>
      <c r="C8366">
        <v>533</v>
      </c>
      <c r="D8366">
        <v>0</v>
      </c>
      <c r="G8366">
        <v>0</v>
      </c>
      <c r="H8366" t="s">
        <v>13</v>
      </c>
    </row>
    <row r="8367" spans="1:9" x14ac:dyDescent="0.25">
      <c r="A8367" t="s">
        <v>17551</v>
      </c>
      <c r="B8367" t="s">
        <v>2032</v>
      </c>
      <c r="C8367">
        <v>510</v>
      </c>
      <c r="D8367">
        <v>10</v>
      </c>
      <c r="E8367" s="1">
        <v>1.2582198719541101E-56</v>
      </c>
      <c r="F8367" t="s">
        <v>788</v>
      </c>
      <c r="G8367">
        <v>2</v>
      </c>
      <c r="H8367" t="s">
        <v>8314</v>
      </c>
      <c r="I8367" s="3" t="s">
        <v>2034</v>
      </c>
    </row>
    <row r="8368" spans="1:9" x14ac:dyDescent="0.25">
      <c r="A8368" t="s">
        <v>17552</v>
      </c>
      <c r="B8368" t="s">
        <v>17553</v>
      </c>
      <c r="C8368">
        <v>456</v>
      </c>
      <c r="D8368">
        <v>10</v>
      </c>
      <c r="E8368" s="1">
        <v>3.85216299931573E-34</v>
      </c>
      <c r="F8368" t="s">
        <v>754</v>
      </c>
      <c r="G8368">
        <v>16</v>
      </c>
      <c r="H8368" t="s">
        <v>17554</v>
      </c>
      <c r="I8368" s="3" t="s">
        <v>6955</v>
      </c>
    </row>
    <row r="8369" spans="1:9" x14ac:dyDescent="0.25">
      <c r="A8369" t="s">
        <v>17555</v>
      </c>
      <c r="B8369" t="s">
        <v>7572</v>
      </c>
      <c r="C8369">
        <v>479</v>
      </c>
      <c r="D8369">
        <v>2</v>
      </c>
      <c r="E8369" s="1">
        <v>1.5232090609134601E-10</v>
      </c>
      <c r="F8369" t="s">
        <v>7573</v>
      </c>
      <c r="G8369">
        <v>0</v>
      </c>
      <c r="H8369" t="s">
        <v>13</v>
      </c>
    </row>
    <row r="8370" spans="1:9" x14ac:dyDescent="0.25">
      <c r="A8370" t="s">
        <v>17556</v>
      </c>
      <c r="B8370" t="s">
        <v>18</v>
      </c>
      <c r="C8370">
        <v>495</v>
      </c>
      <c r="D8370">
        <v>0</v>
      </c>
      <c r="G8370">
        <v>0</v>
      </c>
      <c r="H8370" t="s">
        <v>13</v>
      </c>
    </row>
    <row r="8371" spans="1:9" x14ac:dyDescent="0.25">
      <c r="A8371" t="s">
        <v>17557</v>
      </c>
      <c r="B8371" t="s">
        <v>16395</v>
      </c>
      <c r="C8371">
        <v>455</v>
      </c>
      <c r="D8371">
        <v>10</v>
      </c>
      <c r="E8371" s="1">
        <v>4.9178598136746397E-31</v>
      </c>
      <c r="F8371" t="s">
        <v>609</v>
      </c>
      <c r="G8371">
        <v>1</v>
      </c>
      <c r="H8371" t="s">
        <v>4198</v>
      </c>
      <c r="I8371" s="3" t="s">
        <v>13</v>
      </c>
    </row>
    <row r="8372" spans="1:9" x14ac:dyDescent="0.25">
      <c r="A8372" t="s">
        <v>17558</v>
      </c>
      <c r="B8372" t="s">
        <v>10764</v>
      </c>
      <c r="C8372">
        <v>517</v>
      </c>
      <c r="D8372">
        <v>10</v>
      </c>
      <c r="E8372" s="1">
        <v>1.72601411259128E-22</v>
      </c>
      <c r="F8372" t="s">
        <v>32</v>
      </c>
      <c r="G8372">
        <v>11</v>
      </c>
      <c r="H8372" t="s">
        <v>10765</v>
      </c>
      <c r="I8372" s="3" t="s">
        <v>13</v>
      </c>
    </row>
    <row r="8373" spans="1:9" x14ac:dyDescent="0.25">
      <c r="A8373" t="s">
        <v>17559</v>
      </c>
      <c r="B8373" t="s">
        <v>4882</v>
      </c>
      <c r="C8373">
        <v>452</v>
      </c>
      <c r="D8373">
        <v>10</v>
      </c>
      <c r="E8373" s="1">
        <v>1.2904247754811799E-56</v>
      </c>
      <c r="F8373" t="s">
        <v>341</v>
      </c>
      <c r="G8373">
        <v>3</v>
      </c>
      <c r="H8373" t="s">
        <v>4883</v>
      </c>
      <c r="I8373" s="3" t="s">
        <v>13</v>
      </c>
    </row>
    <row r="8374" spans="1:9" x14ac:dyDescent="0.25">
      <c r="A8374" t="s">
        <v>17560</v>
      </c>
      <c r="B8374" t="s">
        <v>1470</v>
      </c>
      <c r="C8374">
        <v>326</v>
      </c>
      <c r="D8374">
        <v>10</v>
      </c>
      <c r="E8374" s="1">
        <v>1.86840106829177E-8</v>
      </c>
      <c r="F8374" t="s">
        <v>71</v>
      </c>
      <c r="G8374">
        <v>2</v>
      </c>
      <c r="H8374" t="s">
        <v>4343</v>
      </c>
      <c r="I8374" s="3" t="s">
        <v>73</v>
      </c>
    </row>
    <row r="8375" spans="1:9" x14ac:dyDescent="0.25">
      <c r="A8375" t="s">
        <v>17561</v>
      </c>
      <c r="B8375" t="s">
        <v>1178</v>
      </c>
      <c r="C8375">
        <v>501</v>
      </c>
      <c r="D8375">
        <v>10</v>
      </c>
      <c r="E8375" s="1">
        <v>1.7195335321533E-56</v>
      </c>
      <c r="F8375" t="s">
        <v>1238</v>
      </c>
      <c r="G8375">
        <v>5</v>
      </c>
      <c r="H8375" t="s">
        <v>17562</v>
      </c>
      <c r="I8375" s="3" t="s">
        <v>318</v>
      </c>
    </row>
    <row r="8376" spans="1:9" x14ac:dyDescent="0.25">
      <c r="A8376" t="s">
        <v>17563</v>
      </c>
      <c r="B8376" t="s">
        <v>12425</v>
      </c>
      <c r="C8376">
        <v>453</v>
      </c>
      <c r="D8376">
        <v>10</v>
      </c>
      <c r="E8376" s="1">
        <v>1.91056121277872E-43</v>
      </c>
      <c r="F8376" t="s">
        <v>272</v>
      </c>
      <c r="G8376">
        <v>8</v>
      </c>
      <c r="H8376" t="s">
        <v>12426</v>
      </c>
      <c r="I8376" s="3" t="s">
        <v>12427</v>
      </c>
    </row>
    <row r="8377" spans="1:9" x14ac:dyDescent="0.25">
      <c r="A8377" t="s">
        <v>17564</v>
      </c>
      <c r="B8377" t="s">
        <v>17565</v>
      </c>
      <c r="C8377">
        <v>485</v>
      </c>
      <c r="D8377">
        <v>10</v>
      </c>
      <c r="E8377" s="1">
        <v>1.3057890495776E-58</v>
      </c>
      <c r="F8377" t="s">
        <v>2623</v>
      </c>
      <c r="G8377">
        <v>6</v>
      </c>
      <c r="H8377" t="s">
        <v>17566</v>
      </c>
      <c r="I8377" s="3" t="s">
        <v>13</v>
      </c>
    </row>
    <row r="8378" spans="1:9" x14ac:dyDescent="0.25">
      <c r="A8378" t="s">
        <v>17567</v>
      </c>
      <c r="B8378" t="s">
        <v>17568</v>
      </c>
      <c r="C8378">
        <v>496</v>
      </c>
      <c r="D8378">
        <v>9</v>
      </c>
      <c r="E8378" s="1">
        <v>3.3400260573637302E-42</v>
      </c>
      <c r="F8378" s="2">
        <v>70333333333333.297</v>
      </c>
      <c r="G8378">
        <v>2</v>
      </c>
      <c r="H8378" t="s">
        <v>14042</v>
      </c>
      <c r="I8378" s="3" t="s">
        <v>13</v>
      </c>
    </row>
    <row r="8379" spans="1:9" x14ac:dyDescent="0.25">
      <c r="A8379" t="s">
        <v>17569</v>
      </c>
      <c r="B8379" t="s">
        <v>13947</v>
      </c>
      <c r="C8379">
        <v>434</v>
      </c>
      <c r="D8379">
        <v>10</v>
      </c>
      <c r="E8379" s="1">
        <v>4.4373960213166999E-11</v>
      </c>
      <c r="F8379" t="s">
        <v>410</v>
      </c>
      <c r="G8379">
        <v>8</v>
      </c>
      <c r="H8379" t="s">
        <v>17570</v>
      </c>
      <c r="I8379" s="3" t="s">
        <v>13</v>
      </c>
    </row>
    <row r="8380" spans="1:9" x14ac:dyDescent="0.25">
      <c r="A8380" t="s">
        <v>17571</v>
      </c>
      <c r="B8380" t="s">
        <v>16223</v>
      </c>
      <c r="C8380">
        <v>476</v>
      </c>
      <c r="D8380">
        <v>10</v>
      </c>
      <c r="E8380" s="1">
        <v>6.06970094458096E-65</v>
      </c>
      <c r="F8380" t="s">
        <v>301</v>
      </c>
      <c r="G8380">
        <v>13</v>
      </c>
      <c r="H8380" t="s">
        <v>16224</v>
      </c>
      <c r="I8380" s="3" t="s">
        <v>515</v>
      </c>
    </row>
    <row r="8381" spans="1:9" x14ac:dyDescent="0.25">
      <c r="A8381" t="s">
        <v>17572</v>
      </c>
      <c r="B8381" t="s">
        <v>1622</v>
      </c>
      <c r="C8381">
        <v>398</v>
      </c>
      <c r="D8381">
        <v>10</v>
      </c>
      <c r="E8381" s="1">
        <v>6.6765105779269699E-35</v>
      </c>
      <c r="F8381" t="s">
        <v>558</v>
      </c>
      <c r="G8381">
        <v>5</v>
      </c>
      <c r="H8381" t="s">
        <v>17573</v>
      </c>
      <c r="I8381" s="3" t="s">
        <v>17574</v>
      </c>
    </row>
    <row r="8382" spans="1:9" x14ac:dyDescent="0.25">
      <c r="A8382" t="s">
        <v>17575</v>
      </c>
      <c r="B8382" t="s">
        <v>6509</v>
      </c>
      <c r="C8382">
        <v>477</v>
      </c>
      <c r="D8382">
        <v>10</v>
      </c>
      <c r="E8382" s="1">
        <v>9.0699700688262095E-61</v>
      </c>
      <c r="F8382" t="s">
        <v>1079</v>
      </c>
      <c r="G8382">
        <v>11</v>
      </c>
      <c r="H8382" t="s">
        <v>17576</v>
      </c>
      <c r="I8382" s="3" t="s">
        <v>1549</v>
      </c>
    </row>
    <row r="8383" spans="1:9" x14ac:dyDescent="0.25">
      <c r="A8383" t="s">
        <v>17577</v>
      </c>
      <c r="B8383" t="s">
        <v>3491</v>
      </c>
      <c r="C8383">
        <v>487</v>
      </c>
      <c r="D8383">
        <v>10</v>
      </c>
      <c r="E8383" s="1">
        <v>1.9614583929079801E-21</v>
      </c>
      <c r="F8383" t="s">
        <v>2431</v>
      </c>
      <c r="G8383">
        <v>9</v>
      </c>
      <c r="H8383" t="s">
        <v>3492</v>
      </c>
      <c r="I8383" s="3" t="s">
        <v>13</v>
      </c>
    </row>
    <row r="8384" spans="1:9" x14ac:dyDescent="0.25">
      <c r="A8384" t="s">
        <v>17578</v>
      </c>
      <c r="B8384" t="s">
        <v>175</v>
      </c>
      <c r="C8384">
        <v>503</v>
      </c>
      <c r="D8384">
        <v>10</v>
      </c>
      <c r="E8384" s="1">
        <v>2.0888366871717298E-24</v>
      </c>
      <c r="F8384" t="s">
        <v>591</v>
      </c>
      <c r="G8384">
        <v>6</v>
      </c>
      <c r="H8384" t="s">
        <v>17579</v>
      </c>
      <c r="I8384" s="3" t="s">
        <v>13</v>
      </c>
    </row>
    <row r="8385" spans="1:9" x14ac:dyDescent="0.25">
      <c r="A8385" t="s">
        <v>17580</v>
      </c>
      <c r="B8385" t="s">
        <v>17581</v>
      </c>
      <c r="C8385">
        <v>465</v>
      </c>
      <c r="D8385">
        <v>10</v>
      </c>
      <c r="E8385" s="1">
        <v>3.0295403744674301E-42</v>
      </c>
      <c r="F8385" t="s">
        <v>447</v>
      </c>
      <c r="G8385">
        <v>2</v>
      </c>
      <c r="H8385" t="s">
        <v>4160</v>
      </c>
      <c r="I8385" s="3" t="s">
        <v>13</v>
      </c>
    </row>
    <row r="8386" spans="1:9" x14ac:dyDescent="0.25">
      <c r="A8386" t="s">
        <v>17582</v>
      </c>
      <c r="B8386" t="s">
        <v>8439</v>
      </c>
      <c r="C8386">
        <v>448</v>
      </c>
      <c r="D8386">
        <v>8</v>
      </c>
      <c r="E8386" s="1">
        <v>5.3522403639506099E-12</v>
      </c>
      <c r="F8386" s="2">
        <v>576.25</v>
      </c>
      <c r="G8386">
        <v>4</v>
      </c>
      <c r="H8386" t="s">
        <v>17583</v>
      </c>
      <c r="I8386" s="3" t="s">
        <v>13</v>
      </c>
    </row>
    <row r="8387" spans="1:9" x14ac:dyDescent="0.25">
      <c r="A8387" t="s">
        <v>17584</v>
      </c>
      <c r="B8387" t="s">
        <v>18</v>
      </c>
      <c r="C8387">
        <v>482</v>
      </c>
      <c r="D8387">
        <v>0</v>
      </c>
      <c r="G8387">
        <v>0</v>
      </c>
      <c r="H8387" t="s">
        <v>13</v>
      </c>
    </row>
    <row r="8388" spans="1:9" x14ac:dyDescent="0.25">
      <c r="A8388" t="s">
        <v>17585</v>
      </c>
      <c r="B8388" t="s">
        <v>17586</v>
      </c>
      <c r="C8388">
        <v>496</v>
      </c>
      <c r="D8388">
        <v>10</v>
      </c>
      <c r="E8388" s="1">
        <v>1.1512063310158401E-40</v>
      </c>
      <c r="F8388" t="s">
        <v>2623</v>
      </c>
      <c r="G8388">
        <v>5</v>
      </c>
      <c r="H8388" t="s">
        <v>17587</v>
      </c>
      <c r="I8388" s="3" t="s">
        <v>13849</v>
      </c>
    </row>
    <row r="8389" spans="1:9" x14ac:dyDescent="0.25">
      <c r="A8389" t="s">
        <v>17588</v>
      </c>
      <c r="B8389" t="s">
        <v>18</v>
      </c>
      <c r="C8389">
        <v>310</v>
      </c>
      <c r="D8389">
        <v>0</v>
      </c>
      <c r="G8389">
        <v>0</v>
      </c>
      <c r="H8389" t="s">
        <v>13</v>
      </c>
    </row>
    <row r="8390" spans="1:9" x14ac:dyDescent="0.25">
      <c r="A8390" t="s">
        <v>17589</v>
      </c>
      <c r="B8390" t="s">
        <v>535</v>
      </c>
      <c r="C8390">
        <v>482</v>
      </c>
      <c r="D8390">
        <v>10</v>
      </c>
      <c r="E8390" s="1">
        <v>7.6217659275602201E-2</v>
      </c>
      <c r="F8390" t="s">
        <v>4907</v>
      </c>
      <c r="G8390">
        <v>1</v>
      </c>
      <c r="H8390" t="s">
        <v>2016</v>
      </c>
    </row>
    <row r="8391" spans="1:9" x14ac:dyDescent="0.25">
      <c r="A8391" t="s">
        <v>17590</v>
      </c>
      <c r="B8391" t="s">
        <v>17591</v>
      </c>
      <c r="C8391">
        <v>478</v>
      </c>
      <c r="D8391">
        <v>10</v>
      </c>
      <c r="E8391" s="1">
        <v>1.7721978857490199E-11</v>
      </c>
      <c r="F8391" t="s">
        <v>14221</v>
      </c>
      <c r="G8391">
        <v>0</v>
      </c>
      <c r="H8391" t="s">
        <v>13</v>
      </c>
    </row>
    <row r="8392" spans="1:9" x14ac:dyDescent="0.25">
      <c r="A8392" t="s">
        <v>17592</v>
      </c>
      <c r="B8392" t="s">
        <v>4263</v>
      </c>
      <c r="C8392">
        <v>430</v>
      </c>
      <c r="D8392">
        <v>10</v>
      </c>
      <c r="E8392" s="1">
        <v>9.5158284535238997E-59</v>
      </c>
      <c r="F8392" t="s">
        <v>846</v>
      </c>
      <c r="G8392">
        <v>6</v>
      </c>
      <c r="H8392" t="s">
        <v>17593</v>
      </c>
      <c r="I8392" s="3" t="s">
        <v>13</v>
      </c>
    </row>
    <row r="8393" spans="1:9" x14ac:dyDescent="0.25">
      <c r="A8393" t="s">
        <v>17594</v>
      </c>
      <c r="B8393" t="s">
        <v>17595</v>
      </c>
      <c r="C8393">
        <v>478</v>
      </c>
      <c r="D8393">
        <v>10</v>
      </c>
      <c r="E8393" s="1">
        <v>9.0699700688262095E-61</v>
      </c>
      <c r="F8393" t="s">
        <v>1756</v>
      </c>
      <c r="G8393">
        <v>0</v>
      </c>
      <c r="H8393" t="s">
        <v>13</v>
      </c>
    </row>
    <row r="8394" spans="1:9" x14ac:dyDescent="0.25">
      <c r="A8394" t="s">
        <v>17596</v>
      </c>
      <c r="B8394" t="s">
        <v>17597</v>
      </c>
      <c r="C8394">
        <v>456</v>
      </c>
      <c r="D8394">
        <v>10</v>
      </c>
      <c r="E8394" s="1">
        <v>9.3542576421431603E-62</v>
      </c>
      <c r="F8394" t="s">
        <v>213</v>
      </c>
      <c r="G8394">
        <v>1</v>
      </c>
      <c r="H8394" t="s">
        <v>2016</v>
      </c>
      <c r="I8394" s="3" t="s">
        <v>13</v>
      </c>
    </row>
    <row r="8395" spans="1:9" x14ac:dyDescent="0.25">
      <c r="A8395" t="s">
        <v>17598</v>
      </c>
      <c r="B8395" t="s">
        <v>17599</v>
      </c>
      <c r="C8395">
        <v>481</v>
      </c>
      <c r="D8395">
        <v>10</v>
      </c>
      <c r="E8395" s="1">
        <v>1.7973550375838701E-35</v>
      </c>
      <c r="F8395" t="s">
        <v>438</v>
      </c>
      <c r="G8395">
        <v>5</v>
      </c>
      <c r="H8395" t="s">
        <v>7776</v>
      </c>
      <c r="I8395" s="3" t="s">
        <v>13</v>
      </c>
    </row>
    <row r="8396" spans="1:9" x14ac:dyDescent="0.25">
      <c r="A8396" t="s">
        <v>17600</v>
      </c>
      <c r="B8396" t="s">
        <v>17601</v>
      </c>
      <c r="C8396">
        <v>475</v>
      </c>
      <c r="D8396">
        <v>10</v>
      </c>
      <c r="E8396" s="1">
        <v>1.72060613175692E-4</v>
      </c>
      <c r="F8396" t="s">
        <v>385</v>
      </c>
      <c r="G8396">
        <v>1</v>
      </c>
      <c r="H8396" t="s">
        <v>10034</v>
      </c>
      <c r="I8396" s="3" t="s">
        <v>13</v>
      </c>
    </row>
    <row r="8397" spans="1:9" x14ac:dyDescent="0.25">
      <c r="A8397" t="s">
        <v>17602</v>
      </c>
      <c r="B8397" t="s">
        <v>17603</v>
      </c>
      <c r="C8397">
        <v>225</v>
      </c>
      <c r="D8397">
        <v>10</v>
      </c>
      <c r="E8397" s="1">
        <v>2.59004467563474E-6</v>
      </c>
      <c r="F8397" t="s">
        <v>295</v>
      </c>
      <c r="G8397">
        <v>15</v>
      </c>
      <c r="H8397" t="s">
        <v>2019</v>
      </c>
      <c r="I8397" s="3" t="s">
        <v>578</v>
      </c>
    </row>
    <row r="8398" spans="1:9" x14ac:dyDescent="0.25">
      <c r="A8398" t="s">
        <v>17604</v>
      </c>
      <c r="B8398" t="s">
        <v>18</v>
      </c>
      <c r="C8398">
        <v>244</v>
      </c>
      <c r="D8398">
        <v>0</v>
      </c>
      <c r="G8398">
        <v>0</v>
      </c>
      <c r="H8398" t="s">
        <v>13</v>
      </c>
    </row>
    <row r="8399" spans="1:9" x14ac:dyDescent="0.25">
      <c r="A8399" t="s">
        <v>17605</v>
      </c>
      <c r="B8399" t="s">
        <v>7079</v>
      </c>
      <c r="C8399">
        <v>418</v>
      </c>
      <c r="D8399">
        <v>10</v>
      </c>
      <c r="E8399" s="1">
        <v>9.1023520595991596E-54</v>
      </c>
      <c r="F8399" t="s">
        <v>814</v>
      </c>
      <c r="G8399">
        <v>9</v>
      </c>
      <c r="H8399" t="s">
        <v>7080</v>
      </c>
      <c r="I8399" s="3" t="s">
        <v>13</v>
      </c>
    </row>
    <row r="8400" spans="1:9" x14ac:dyDescent="0.25">
      <c r="A8400" t="s">
        <v>17606</v>
      </c>
      <c r="B8400" t="s">
        <v>725</v>
      </c>
      <c r="C8400">
        <v>474</v>
      </c>
      <c r="D8400">
        <v>10</v>
      </c>
      <c r="E8400" s="1">
        <v>9.4514810421540601E-34</v>
      </c>
      <c r="F8400" t="s">
        <v>1139</v>
      </c>
      <c r="G8400">
        <v>5</v>
      </c>
      <c r="H8400" t="s">
        <v>723</v>
      </c>
      <c r="I8400" s="3" t="s">
        <v>309</v>
      </c>
    </row>
    <row r="8401" spans="1:9" x14ac:dyDescent="0.25">
      <c r="A8401" t="s">
        <v>17607</v>
      </c>
      <c r="B8401" t="s">
        <v>5696</v>
      </c>
      <c r="C8401">
        <v>460</v>
      </c>
      <c r="D8401">
        <v>10</v>
      </c>
      <c r="E8401" s="1">
        <v>9.2567476249163607E-52</v>
      </c>
      <c r="F8401" t="s">
        <v>316</v>
      </c>
      <c r="G8401">
        <v>6</v>
      </c>
      <c r="H8401" t="s">
        <v>5697</v>
      </c>
      <c r="I8401" s="3" t="s">
        <v>1267</v>
      </c>
    </row>
    <row r="8402" spans="1:9" x14ac:dyDescent="0.25">
      <c r="A8402" t="s">
        <v>17608</v>
      </c>
      <c r="B8402" t="s">
        <v>17609</v>
      </c>
      <c r="C8402">
        <v>424</v>
      </c>
      <c r="D8402">
        <v>10</v>
      </c>
      <c r="E8402" s="1">
        <v>2.37506051905322E-24</v>
      </c>
      <c r="F8402" t="s">
        <v>4897</v>
      </c>
      <c r="G8402">
        <v>22</v>
      </c>
      <c r="H8402" t="s">
        <v>17610</v>
      </c>
      <c r="I8402" s="3" t="s">
        <v>13</v>
      </c>
    </row>
    <row r="8403" spans="1:9" x14ac:dyDescent="0.25">
      <c r="A8403" t="s">
        <v>17611</v>
      </c>
      <c r="B8403" t="s">
        <v>18</v>
      </c>
      <c r="C8403">
        <v>472</v>
      </c>
      <c r="D8403">
        <v>0</v>
      </c>
      <c r="G8403">
        <v>0</v>
      </c>
      <c r="H8403" t="s">
        <v>13</v>
      </c>
    </row>
    <row r="8404" spans="1:9" x14ac:dyDescent="0.25">
      <c r="A8404" t="s">
        <v>17612</v>
      </c>
      <c r="B8404" t="s">
        <v>17613</v>
      </c>
      <c r="C8404">
        <v>484</v>
      </c>
      <c r="D8404">
        <v>10</v>
      </c>
      <c r="E8404" s="1">
        <v>1.0904177521767901E-32</v>
      </c>
      <c r="F8404" t="s">
        <v>830</v>
      </c>
      <c r="G8404">
        <v>5</v>
      </c>
      <c r="H8404" t="s">
        <v>17614</v>
      </c>
      <c r="I8404" s="3" t="s">
        <v>17615</v>
      </c>
    </row>
    <row r="8405" spans="1:9" x14ac:dyDescent="0.25">
      <c r="A8405" t="s">
        <v>17616</v>
      </c>
      <c r="B8405" t="s">
        <v>175</v>
      </c>
      <c r="C8405">
        <v>497</v>
      </c>
      <c r="D8405">
        <v>10</v>
      </c>
      <c r="E8405" s="1">
        <v>2.7998164166589698E-41</v>
      </c>
      <c r="F8405" t="s">
        <v>4378</v>
      </c>
      <c r="G8405">
        <v>2</v>
      </c>
      <c r="H8405" t="s">
        <v>2425</v>
      </c>
    </row>
    <row r="8406" spans="1:9" x14ac:dyDescent="0.25">
      <c r="A8406" t="s">
        <v>17617</v>
      </c>
      <c r="B8406" t="s">
        <v>17618</v>
      </c>
      <c r="C8406">
        <v>501</v>
      </c>
      <c r="D8406">
        <v>10</v>
      </c>
      <c r="E8406" s="1">
        <v>9.2798996702167196E-20</v>
      </c>
      <c r="F8406" t="s">
        <v>1949</v>
      </c>
      <c r="G8406">
        <v>11</v>
      </c>
      <c r="H8406" t="s">
        <v>17619</v>
      </c>
      <c r="I8406" s="3" t="s">
        <v>13</v>
      </c>
    </row>
    <row r="8407" spans="1:9" x14ac:dyDescent="0.25">
      <c r="A8407" t="s">
        <v>17620</v>
      </c>
      <c r="B8407" t="s">
        <v>17621</v>
      </c>
      <c r="C8407">
        <v>475</v>
      </c>
      <c r="D8407">
        <v>10</v>
      </c>
      <c r="E8407" s="1">
        <v>2.24439790219379E-43</v>
      </c>
      <c r="F8407" t="s">
        <v>1660</v>
      </c>
      <c r="G8407">
        <v>4</v>
      </c>
      <c r="H8407" t="s">
        <v>17622</v>
      </c>
      <c r="I8407" s="3" t="s">
        <v>17623</v>
      </c>
    </row>
    <row r="8408" spans="1:9" x14ac:dyDescent="0.25">
      <c r="A8408" t="s">
        <v>17624</v>
      </c>
      <c r="B8408" t="s">
        <v>17625</v>
      </c>
      <c r="C8408">
        <v>518</v>
      </c>
      <c r="D8408">
        <v>3</v>
      </c>
      <c r="E8408" s="1">
        <v>19.0478006912121</v>
      </c>
      <c r="F8408" s="2">
        <v>66666666666666.602</v>
      </c>
      <c r="G8408">
        <v>5</v>
      </c>
      <c r="H8408" t="s">
        <v>17626</v>
      </c>
    </row>
    <row r="8409" spans="1:9" x14ac:dyDescent="0.25">
      <c r="A8409" t="s">
        <v>17627</v>
      </c>
      <c r="B8409" t="s">
        <v>175</v>
      </c>
      <c r="C8409">
        <v>503</v>
      </c>
      <c r="D8409">
        <v>10</v>
      </c>
      <c r="E8409" s="1">
        <v>6.43507132089315E-21</v>
      </c>
      <c r="F8409" t="s">
        <v>2606</v>
      </c>
      <c r="G8409">
        <v>1</v>
      </c>
      <c r="H8409" t="s">
        <v>6088</v>
      </c>
      <c r="I8409" s="3" t="s">
        <v>13</v>
      </c>
    </row>
    <row r="8410" spans="1:9" x14ac:dyDescent="0.25">
      <c r="A8410" t="s">
        <v>17628</v>
      </c>
      <c r="B8410" t="s">
        <v>17629</v>
      </c>
      <c r="C8410">
        <v>354</v>
      </c>
      <c r="D8410">
        <v>10</v>
      </c>
      <c r="E8410" s="1">
        <v>1.6342795594786799E-4</v>
      </c>
      <c r="F8410" t="s">
        <v>750</v>
      </c>
      <c r="G8410">
        <v>1</v>
      </c>
      <c r="H8410" t="s">
        <v>17630</v>
      </c>
      <c r="I8410" s="3" t="s">
        <v>13</v>
      </c>
    </row>
    <row r="8411" spans="1:9" x14ac:dyDescent="0.25">
      <c r="A8411" t="s">
        <v>17631</v>
      </c>
      <c r="B8411" t="s">
        <v>17632</v>
      </c>
      <c r="C8411">
        <v>471</v>
      </c>
      <c r="D8411">
        <v>10</v>
      </c>
      <c r="E8411" s="1">
        <v>8.5542315643062295E-72</v>
      </c>
      <c r="F8411" t="s">
        <v>525</v>
      </c>
      <c r="G8411">
        <v>2</v>
      </c>
      <c r="H8411" t="s">
        <v>17633</v>
      </c>
      <c r="I8411" s="3" t="s">
        <v>13</v>
      </c>
    </row>
    <row r="8412" spans="1:9" x14ac:dyDescent="0.25">
      <c r="A8412" t="s">
        <v>17634</v>
      </c>
      <c r="B8412" t="s">
        <v>3750</v>
      </c>
      <c r="C8412">
        <v>479</v>
      </c>
      <c r="D8412">
        <v>10</v>
      </c>
      <c r="E8412" s="1">
        <v>1.1074625966181699E-21</v>
      </c>
      <c r="F8412" t="s">
        <v>2399</v>
      </c>
      <c r="G8412">
        <v>0</v>
      </c>
      <c r="H8412" t="s">
        <v>13</v>
      </c>
    </row>
    <row r="8413" spans="1:9" x14ac:dyDescent="0.25">
      <c r="A8413" t="s">
        <v>17635</v>
      </c>
      <c r="B8413" t="s">
        <v>17466</v>
      </c>
      <c r="C8413">
        <v>371</v>
      </c>
      <c r="D8413">
        <v>10</v>
      </c>
      <c r="E8413" s="1">
        <v>6.0828292115104498E-12</v>
      </c>
      <c r="F8413" t="s">
        <v>301</v>
      </c>
      <c r="G8413">
        <v>9</v>
      </c>
      <c r="H8413" t="s">
        <v>17467</v>
      </c>
      <c r="I8413" s="3" t="s">
        <v>17001</v>
      </c>
    </row>
    <row r="8414" spans="1:9" x14ac:dyDescent="0.25">
      <c r="A8414" t="s">
        <v>17636</v>
      </c>
      <c r="B8414" t="s">
        <v>18</v>
      </c>
      <c r="C8414">
        <v>507</v>
      </c>
      <c r="D8414">
        <v>0</v>
      </c>
      <c r="G8414">
        <v>0</v>
      </c>
      <c r="H8414" t="s">
        <v>13</v>
      </c>
    </row>
    <row r="8415" spans="1:9" x14ac:dyDescent="0.25">
      <c r="A8415" t="s">
        <v>17637</v>
      </c>
      <c r="B8415" t="s">
        <v>18</v>
      </c>
      <c r="C8415">
        <v>364</v>
      </c>
      <c r="D8415">
        <v>0</v>
      </c>
      <c r="G8415">
        <v>0</v>
      </c>
      <c r="H8415" t="s">
        <v>13</v>
      </c>
    </row>
    <row r="8416" spans="1:9" x14ac:dyDescent="0.25">
      <c r="A8416" t="s">
        <v>17638</v>
      </c>
      <c r="B8416" t="s">
        <v>175</v>
      </c>
      <c r="C8416">
        <v>480</v>
      </c>
      <c r="D8416">
        <v>10</v>
      </c>
      <c r="E8416" s="1">
        <v>5.4796859405646301E-25</v>
      </c>
      <c r="F8416" t="s">
        <v>865</v>
      </c>
      <c r="G8416">
        <v>2</v>
      </c>
      <c r="H8416" t="s">
        <v>2425</v>
      </c>
    </row>
    <row r="8417" spans="1:9" x14ac:dyDescent="0.25">
      <c r="A8417" t="s">
        <v>17639</v>
      </c>
      <c r="B8417" t="s">
        <v>175</v>
      </c>
      <c r="C8417">
        <v>468</v>
      </c>
      <c r="D8417">
        <v>10</v>
      </c>
      <c r="E8417" s="1">
        <v>2.0273941295300101E-46</v>
      </c>
      <c r="F8417" t="s">
        <v>4232</v>
      </c>
      <c r="G8417">
        <v>3</v>
      </c>
      <c r="H8417" t="s">
        <v>405</v>
      </c>
    </row>
    <row r="8418" spans="1:9" x14ac:dyDescent="0.25">
      <c r="A8418" t="s">
        <v>17640</v>
      </c>
      <c r="B8418" t="s">
        <v>4603</v>
      </c>
      <c r="C8418">
        <v>460</v>
      </c>
      <c r="D8418">
        <v>10</v>
      </c>
      <c r="E8418" s="1">
        <v>1.9409212415423899E-46</v>
      </c>
      <c r="F8418" t="s">
        <v>1238</v>
      </c>
      <c r="G8418">
        <v>5</v>
      </c>
      <c r="H8418" t="s">
        <v>6094</v>
      </c>
      <c r="I8418" s="3" t="s">
        <v>4605</v>
      </c>
    </row>
    <row r="8419" spans="1:9" x14ac:dyDescent="0.25">
      <c r="A8419" t="s">
        <v>17641</v>
      </c>
      <c r="B8419" t="s">
        <v>12341</v>
      </c>
      <c r="C8419">
        <v>478</v>
      </c>
      <c r="D8419">
        <v>10</v>
      </c>
      <c r="E8419" s="1">
        <v>4.08078030008136E-53</v>
      </c>
      <c r="F8419" t="s">
        <v>1432</v>
      </c>
      <c r="G8419">
        <v>7</v>
      </c>
      <c r="H8419" t="s">
        <v>12930</v>
      </c>
      <c r="I8419" s="3" t="s">
        <v>13</v>
      </c>
    </row>
    <row r="8420" spans="1:9" x14ac:dyDescent="0.25">
      <c r="A8420" t="s">
        <v>17642</v>
      </c>
      <c r="B8420" t="s">
        <v>175</v>
      </c>
      <c r="C8420">
        <v>430</v>
      </c>
      <c r="D8420">
        <v>10</v>
      </c>
      <c r="E8420" s="1">
        <v>3.29556488305595E-18</v>
      </c>
      <c r="F8420" t="s">
        <v>1026</v>
      </c>
      <c r="G8420">
        <v>4</v>
      </c>
      <c r="H8420" t="s">
        <v>17643</v>
      </c>
      <c r="I8420" s="3" t="s">
        <v>13</v>
      </c>
    </row>
    <row r="8421" spans="1:9" x14ac:dyDescent="0.25">
      <c r="A8421" t="s">
        <v>17644</v>
      </c>
      <c r="B8421" t="s">
        <v>7824</v>
      </c>
      <c r="C8421">
        <v>473</v>
      </c>
      <c r="D8421">
        <v>10</v>
      </c>
      <c r="E8421" s="1">
        <v>2.6653368019731802E-65</v>
      </c>
      <c r="F8421" t="s">
        <v>814</v>
      </c>
      <c r="G8421">
        <v>6</v>
      </c>
      <c r="H8421" t="s">
        <v>17645</v>
      </c>
      <c r="I8421" s="3" t="s">
        <v>1699</v>
      </c>
    </row>
    <row r="8422" spans="1:9" x14ac:dyDescent="0.25">
      <c r="A8422" t="s">
        <v>17646</v>
      </c>
      <c r="B8422" t="s">
        <v>18</v>
      </c>
      <c r="C8422">
        <v>347</v>
      </c>
      <c r="D8422">
        <v>0</v>
      </c>
      <c r="G8422">
        <v>0</v>
      </c>
      <c r="H8422" t="s">
        <v>13</v>
      </c>
    </row>
    <row r="8423" spans="1:9" x14ac:dyDescent="0.25">
      <c r="A8423" t="s">
        <v>17647</v>
      </c>
      <c r="B8423" t="s">
        <v>18</v>
      </c>
      <c r="C8423">
        <v>547</v>
      </c>
      <c r="D8423">
        <v>0</v>
      </c>
      <c r="G8423">
        <v>0</v>
      </c>
      <c r="H8423" t="s">
        <v>13</v>
      </c>
    </row>
    <row r="8424" spans="1:9" x14ac:dyDescent="0.25">
      <c r="A8424" t="s">
        <v>17648</v>
      </c>
      <c r="B8424" t="s">
        <v>17649</v>
      </c>
      <c r="C8424">
        <v>489</v>
      </c>
      <c r="D8424">
        <v>10</v>
      </c>
      <c r="E8424" s="1">
        <v>7.1195695939719694E-64</v>
      </c>
      <c r="F8424" t="s">
        <v>71</v>
      </c>
      <c r="G8424">
        <v>14</v>
      </c>
      <c r="H8424" t="s">
        <v>17650</v>
      </c>
      <c r="I8424" s="3" t="s">
        <v>13</v>
      </c>
    </row>
    <row r="8425" spans="1:9" x14ac:dyDescent="0.25">
      <c r="A8425" t="s">
        <v>17651</v>
      </c>
      <c r="B8425" t="s">
        <v>18</v>
      </c>
      <c r="C8425">
        <v>525</v>
      </c>
      <c r="D8425">
        <v>0</v>
      </c>
      <c r="G8425">
        <v>0</v>
      </c>
      <c r="H8425" t="s">
        <v>13</v>
      </c>
    </row>
    <row r="8426" spans="1:9" x14ac:dyDescent="0.25">
      <c r="A8426" t="s">
        <v>17652</v>
      </c>
      <c r="B8426" t="s">
        <v>18</v>
      </c>
      <c r="C8426">
        <v>489</v>
      </c>
      <c r="D8426">
        <v>0</v>
      </c>
      <c r="G8426">
        <v>0</v>
      </c>
      <c r="H8426" t="s">
        <v>13</v>
      </c>
    </row>
    <row r="8427" spans="1:9" x14ac:dyDescent="0.25">
      <c r="A8427" t="s">
        <v>17653</v>
      </c>
      <c r="B8427" t="s">
        <v>17654</v>
      </c>
      <c r="C8427">
        <v>463</v>
      </c>
      <c r="D8427">
        <v>10</v>
      </c>
      <c r="E8427" s="1">
        <v>2.5115437761275201E-12</v>
      </c>
      <c r="F8427" t="s">
        <v>332</v>
      </c>
      <c r="G8427">
        <v>5</v>
      </c>
      <c r="H8427" t="s">
        <v>17655</v>
      </c>
      <c r="I8427" s="3" t="s">
        <v>13</v>
      </c>
    </row>
    <row r="8428" spans="1:9" x14ac:dyDescent="0.25">
      <c r="A8428" t="s">
        <v>17656</v>
      </c>
      <c r="B8428" t="s">
        <v>5328</v>
      </c>
      <c r="C8428">
        <v>525</v>
      </c>
      <c r="D8428">
        <v>4</v>
      </c>
      <c r="E8428" s="1">
        <v>3.1313349218256402E-13</v>
      </c>
      <c r="F8428" t="s">
        <v>17657</v>
      </c>
      <c r="G8428">
        <v>1</v>
      </c>
      <c r="H8428" t="s">
        <v>3681</v>
      </c>
    </row>
    <row r="8429" spans="1:9" x14ac:dyDescent="0.25">
      <c r="A8429" t="s">
        <v>17658</v>
      </c>
      <c r="B8429" t="s">
        <v>13146</v>
      </c>
      <c r="C8429">
        <v>499</v>
      </c>
      <c r="D8429">
        <v>10</v>
      </c>
      <c r="E8429" s="1">
        <v>7.3350518825831104E-51</v>
      </c>
      <c r="F8429" t="s">
        <v>1594</v>
      </c>
      <c r="G8429">
        <v>4</v>
      </c>
      <c r="H8429" t="s">
        <v>13147</v>
      </c>
      <c r="I8429" s="3" t="s">
        <v>13</v>
      </c>
    </row>
    <row r="8430" spans="1:9" x14ac:dyDescent="0.25">
      <c r="A8430" t="s">
        <v>17659</v>
      </c>
      <c r="B8430" t="s">
        <v>17660</v>
      </c>
      <c r="C8430">
        <v>472</v>
      </c>
      <c r="D8430">
        <v>10</v>
      </c>
      <c r="E8430" s="1">
        <v>1.5807931418508899E-25</v>
      </c>
      <c r="F8430" t="s">
        <v>382</v>
      </c>
      <c r="G8430">
        <v>5</v>
      </c>
      <c r="H8430" t="s">
        <v>17661</v>
      </c>
      <c r="I8430" s="3" t="s">
        <v>13</v>
      </c>
    </row>
    <row r="8431" spans="1:9" x14ac:dyDescent="0.25">
      <c r="A8431" t="s">
        <v>17662</v>
      </c>
      <c r="B8431" t="s">
        <v>175</v>
      </c>
      <c r="C8431">
        <v>507</v>
      </c>
      <c r="D8431">
        <v>10</v>
      </c>
      <c r="E8431" s="1">
        <v>3.7160120575313403E-32</v>
      </c>
      <c r="F8431" t="s">
        <v>4708</v>
      </c>
      <c r="G8431">
        <v>3</v>
      </c>
      <c r="H8431" t="s">
        <v>405</v>
      </c>
    </row>
    <row r="8432" spans="1:9" x14ac:dyDescent="0.25">
      <c r="A8432" t="s">
        <v>17663</v>
      </c>
      <c r="B8432" t="s">
        <v>3970</v>
      </c>
      <c r="C8432">
        <v>498</v>
      </c>
      <c r="D8432">
        <v>10</v>
      </c>
      <c r="E8432" s="1">
        <v>5.5315494093490797E-54</v>
      </c>
      <c r="F8432" t="s">
        <v>301</v>
      </c>
      <c r="G8432">
        <v>5</v>
      </c>
      <c r="H8432" t="s">
        <v>17664</v>
      </c>
      <c r="I8432" s="3" t="s">
        <v>2571</v>
      </c>
    </row>
    <row r="8433" spans="1:9" x14ac:dyDescent="0.25">
      <c r="A8433" t="s">
        <v>17665</v>
      </c>
      <c r="B8433" t="s">
        <v>4902</v>
      </c>
      <c r="C8433">
        <v>441</v>
      </c>
      <c r="D8433">
        <v>10</v>
      </c>
      <c r="E8433" s="1">
        <v>2.2367170636221799E-20</v>
      </c>
      <c r="F8433" t="s">
        <v>2406</v>
      </c>
      <c r="G8433">
        <v>2</v>
      </c>
      <c r="H8433" t="s">
        <v>8356</v>
      </c>
      <c r="I8433" s="3" t="s">
        <v>13</v>
      </c>
    </row>
    <row r="8434" spans="1:9" x14ac:dyDescent="0.25">
      <c r="A8434" t="s">
        <v>17666</v>
      </c>
      <c r="B8434" t="s">
        <v>17667</v>
      </c>
      <c r="C8434">
        <v>430</v>
      </c>
      <c r="D8434">
        <v>10</v>
      </c>
      <c r="E8434" s="1">
        <v>2.7084764677449101E-4</v>
      </c>
      <c r="F8434" t="s">
        <v>2334</v>
      </c>
      <c r="G8434">
        <v>4</v>
      </c>
      <c r="H8434" t="s">
        <v>17668</v>
      </c>
      <c r="I8434" s="3" t="s">
        <v>13</v>
      </c>
    </row>
    <row r="8435" spans="1:9" x14ac:dyDescent="0.25">
      <c r="A8435" t="s">
        <v>17669</v>
      </c>
      <c r="B8435" t="s">
        <v>15074</v>
      </c>
      <c r="C8435">
        <v>484</v>
      </c>
      <c r="D8435">
        <v>10</v>
      </c>
      <c r="E8435" s="1">
        <v>1.9734303039568099E-58</v>
      </c>
      <c r="F8435" t="s">
        <v>855</v>
      </c>
      <c r="G8435">
        <v>3</v>
      </c>
      <c r="H8435" t="s">
        <v>17670</v>
      </c>
      <c r="I8435" s="3" t="s">
        <v>1872</v>
      </c>
    </row>
    <row r="8436" spans="1:9" x14ac:dyDescent="0.25">
      <c r="A8436" t="s">
        <v>17671</v>
      </c>
      <c r="B8436" t="s">
        <v>18</v>
      </c>
      <c r="C8436">
        <v>524</v>
      </c>
      <c r="D8436">
        <v>0</v>
      </c>
      <c r="G8436">
        <v>0</v>
      </c>
      <c r="H8436" t="s">
        <v>13</v>
      </c>
    </row>
    <row r="8437" spans="1:9" x14ac:dyDescent="0.25">
      <c r="A8437" t="s">
        <v>17672</v>
      </c>
      <c r="B8437" t="s">
        <v>9502</v>
      </c>
      <c r="C8437">
        <v>512</v>
      </c>
      <c r="D8437">
        <v>10</v>
      </c>
      <c r="E8437" s="1">
        <v>1.5199699697900099E-20</v>
      </c>
      <c r="F8437" t="s">
        <v>45</v>
      </c>
      <c r="G8437">
        <v>4</v>
      </c>
      <c r="H8437" t="s">
        <v>16616</v>
      </c>
      <c r="I8437" s="3" t="s">
        <v>13</v>
      </c>
    </row>
    <row r="8438" spans="1:9" x14ac:dyDescent="0.25">
      <c r="A8438" t="s">
        <v>17673</v>
      </c>
      <c r="B8438" t="s">
        <v>899</v>
      </c>
      <c r="C8438">
        <v>458</v>
      </c>
      <c r="D8438">
        <v>10</v>
      </c>
      <c r="E8438" s="1">
        <v>4.64119290699043E-32</v>
      </c>
      <c r="F8438" t="s">
        <v>2406</v>
      </c>
      <c r="G8438">
        <v>0</v>
      </c>
      <c r="H8438" t="s">
        <v>13</v>
      </c>
    </row>
    <row r="8439" spans="1:9" x14ac:dyDescent="0.25">
      <c r="A8439" t="s">
        <v>17674</v>
      </c>
      <c r="B8439" t="s">
        <v>18</v>
      </c>
      <c r="C8439">
        <v>243</v>
      </c>
      <c r="D8439">
        <v>0</v>
      </c>
      <c r="G8439">
        <v>0</v>
      </c>
      <c r="H8439" t="s">
        <v>13</v>
      </c>
    </row>
    <row r="8440" spans="1:9" x14ac:dyDescent="0.25">
      <c r="A8440" t="s">
        <v>17675</v>
      </c>
      <c r="B8440" t="s">
        <v>18</v>
      </c>
      <c r="C8440">
        <v>490</v>
      </c>
      <c r="D8440">
        <v>0</v>
      </c>
      <c r="G8440">
        <v>0</v>
      </c>
      <c r="H8440" t="s">
        <v>13</v>
      </c>
    </row>
    <row r="8441" spans="1:9" x14ac:dyDescent="0.25">
      <c r="A8441" t="s">
        <v>17676</v>
      </c>
      <c r="B8441" t="s">
        <v>928</v>
      </c>
      <c r="C8441">
        <v>354</v>
      </c>
      <c r="D8441">
        <v>10</v>
      </c>
      <c r="E8441" s="1">
        <v>4.3329755006784004E-22</v>
      </c>
      <c r="F8441" t="s">
        <v>1594</v>
      </c>
      <c r="G8441">
        <v>1</v>
      </c>
      <c r="H8441" t="s">
        <v>9884</v>
      </c>
      <c r="I8441" s="3" t="s">
        <v>13</v>
      </c>
    </row>
    <row r="8442" spans="1:9" x14ac:dyDescent="0.25">
      <c r="A8442" t="s">
        <v>17677</v>
      </c>
      <c r="B8442" t="s">
        <v>18</v>
      </c>
      <c r="C8442">
        <v>483</v>
      </c>
      <c r="D8442">
        <v>0</v>
      </c>
      <c r="G8442">
        <v>0</v>
      </c>
      <c r="H8442" t="s">
        <v>13</v>
      </c>
    </row>
    <row r="8443" spans="1:9" x14ac:dyDescent="0.25">
      <c r="A8443" t="s">
        <v>17678</v>
      </c>
      <c r="B8443" t="s">
        <v>17679</v>
      </c>
      <c r="C8443">
        <v>481</v>
      </c>
      <c r="D8443">
        <v>10</v>
      </c>
      <c r="E8443" s="1">
        <v>3.5708569628989699E-12</v>
      </c>
      <c r="F8443" t="s">
        <v>2239</v>
      </c>
      <c r="G8443">
        <v>9</v>
      </c>
      <c r="H8443" t="s">
        <v>17680</v>
      </c>
      <c r="I8443" s="3" t="s">
        <v>13</v>
      </c>
    </row>
    <row r="8444" spans="1:9" x14ac:dyDescent="0.25">
      <c r="A8444" t="s">
        <v>17681</v>
      </c>
      <c r="B8444" t="s">
        <v>7228</v>
      </c>
      <c r="C8444">
        <v>485</v>
      </c>
      <c r="D8444">
        <v>10</v>
      </c>
      <c r="E8444" s="1">
        <v>6.0797073634445197E-47</v>
      </c>
      <c r="F8444" t="s">
        <v>2727</v>
      </c>
      <c r="G8444">
        <v>5</v>
      </c>
      <c r="H8444" t="s">
        <v>17682</v>
      </c>
      <c r="I8444" s="3" t="s">
        <v>17683</v>
      </c>
    </row>
    <row r="8445" spans="1:9" x14ac:dyDescent="0.25">
      <c r="A8445" t="s">
        <v>17684</v>
      </c>
      <c r="B8445" t="s">
        <v>1302</v>
      </c>
      <c r="C8445">
        <v>552</v>
      </c>
      <c r="D8445">
        <v>10</v>
      </c>
      <c r="E8445" s="1">
        <v>7.1312969417520405E-64</v>
      </c>
      <c r="F8445" t="s">
        <v>213</v>
      </c>
      <c r="G8445">
        <v>5</v>
      </c>
      <c r="H8445" t="s">
        <v>1303</v>
      </c>
      <c r="I8445" s="3" t="s">
        <v>152</v>
      </c>
    </row>
    <row r="8446" spans="1:9" x14ac:dyDescent="0.25">
      <c r="A8446" t="s">
        <v>17685</v>
      </c>
      <c r="B8446" t="s">
        <v>18</v>
      </c>
      <c r="C8446">
        <v>497</v>
      </c>
      <c r="D8446">
        <v>0</v>
      </c>
      <c r="G8446">
        <v>0</v>
      </c>
      <c r="H8446" t="s">
        <v>13</v>
      </c>
    </row>
    <row r="8447" spans="1:9" x14ac:dyDescent="0.25">
      <c r="A8447" t="s">
        <v>17686</v>
      </c>
      <c r="B8447" t="s">
        <v>5470</v>
      </c>
      <c r="C8447">
        <v>489</v>
      </c>
      <c r="D8447">
        <v>10</v>
      </c>
      <c r="E8447" s="1">
        <v>1.3126246029310699E-25</v>
      </c>
      <c r="F8447" t="s">
        <v>6693</v>
      </c>
      <c r="G8447">
        <v>1</v>
      </c>
      <c r="H8447" t="s">
        <v>3681</v>
      </c>
    </row>
    <row r="8448" spans="1:9" x14ac:dyDescent="0.25">
      <c r="A8448" t="s">
        <v>17687</v>
      </c>
      <c r="B8448" t="s">
        <v>16560</v>
      </c>
      <c r="C8448">
        <v>441</v>
      </c>
      <c r="D8448">
        <v>10</v>
      </c>
      <c r="E8448" s="1">
        <v>8.4530770699560904E-55</v>
      </c>
      <c r="F8448" t="s">
        <v>21</v>
      </c>
      <c r="G8448">
        <v>0</v>
      </c>
      <c r="H8448" t="s">
        <v>13</v>
      </c>
    </row>
    <row r="8449" spans="1:9" x14ac:dyDescent="0.25">
      <c r="A8449" t="s">
        <v>17688</v>
      </c>
      <c r="B8449" t="s">
        <v>2937</v>
      </c>
      <c r="C8449">
        <v>420</v>
      </c>
      <c r="D8449">
        <v>7</v>
      </c>
      <c r="E8449" s="1">
        <v>4.3758236834756402E-2</v>
      </c>
      <c r="F8449" s="2">
        <v>578571428571428</v>
      </c>
      <c r="G8449">
        <v>3</v>
      </c>
      <c r="H8449" t="s">
        <v>17689</v>
      </c>
      <c r="I8449" s="3" t="s">
        <v>13</v>
      </c>
    </row>
    <row r="8450" spans="1:9" x14ac:dyDescent="0.25">
      <c r="A8450" t="s">
        <v>17690</v>
      </c>
      <c r="B8450" t="s">
        <v>18</v>
      </c>
      <c r="C8450">
        <v>210</v>
      </c>
      <c r="D8450">
        <v>0</v>
      </c>
      <c r="G8450">
        <v>0</v>
      </c>
      <c r="H8450" t="s">
        <v>13</v>
      </c>
    </row>
    <row r="8451" spans="1:9" x14ac:dyDescent="0.25">
      <c r="A8451" t="s">
        <v>17691</v>
      </c>
      <c r="B8451" t="s">
        <v>18</v>
      </c>
      <c r="C8451">
        <v>485</v>
      </c>
      <c r="D8451">
        <v>0</v>
      </c>
      <c r="G8451">
        <v>0</v>
      </c>
      <c r="H8451" t="s">
        <v>13</v>
      </c>
    </row>
    <row r="8452" spans="1:9" x14ac:dyDescent="0.25">
      <c r="A8452" t="s">
        <v>17692</v>
      </c>
      <c r="B8452" t="s">
        <v>17693</v>
      </c>
      <c r="C8452">
        <v>437</v>
      </c>
      <c r="D8452">
        <v>10</v>
      </c>
      <c r="E8452" s="1">
        <v>1.2740674307444301E-41</v>
      </c>
      <c r="F8452" t="s">
        <v>28</v>
      </c>
      <c r="G8452">
        <v>0</v>
      </c>
      <c r="H8452" t="s">
        <v>13</v>
      </c>
    </row>
    <row r="8453" spans="1:9" x14ac:dyDescent="0.25">
      <c r="A8453" t="s">
        <v>17694</v>
      </c>
      <c r="B8453" t="s">
        <v>11275</v>
      </c>
      <c r="C8453">
        <v>517</v>
      </c>
      <c r="D8453">
        <v>10</v>
      </c>
      <c r="E8453" s="1">
        <v>7.2168758005995705E-74</v>
      </c>
      <c r="F8453" t="s">
        <v>691</v>
      </c>
      <c r="G8453">
        <v>5</v>
      </c>
      <c r="H8453" t="s">
        <v>11276</v>
      </c>
      <c r="I8453" s="3" t="s">
        <v>13</v>
      </c>
    </row>
    <row r="8454" spans="1:9" x14ac:dyDescent="0.25">
      <c r="A8454" t="s">
        <v>17695</v>
      </c>
      <c r="B8454" t="s">
        <v>7934</v>
      </c>
      <c r="C8454">
        <v>414</v>
      </c>
      <c r="D8454">
        <v>10</v>
      </c>
      <c r="E8454" s="1">
        <v>6.5701446914141405E-22</v>
      </c>
      <c r="F8454" t="s">
        <v>4541</v>
      </c>
      <c r="G8454">
        <v>2</v>
      </c>
      <c r="H8454" t="s">
        <v>17696</v>
      </c>
      <c r="I8454" s="3" t="s">
        <v>7129</v>
      </c>
    </row>
    <row r="8455" spans="1:9" x14ac:dyDescent="0.25">
      <c r="A8455" t="s">
        <v>17697</v>
      </c>
      <c r="B8455" t="s">
        <v>18</v>
      </c>
      <c r="C8455">
        <v>518</v>
      </c>
      <c r="D8455">
        <v>0</v>
      </c>
      <c r="G8455">
        <v>0</v>
      </c>
      <c r="H8455" t="s">
        <v>13</v>
      </c>
    </row>
    <row r="8456" spans="1:9" x14ac:dyDescent="0.25">
      <c r="A8456" t="s">
        <v>17698</v>
      </c>
      <c r="B8456" t="s">
        <v>18</v>
      </c>
      <c r="C8456">
        <v>408</v>
      </c>
      <c r="D8456">
        <v>0</v>
      </c>
      <c r="G8456">
        <v>0</v>
      </c>
      <c r="H8456" t="s">
        <v>13</v>
      </c>
    </row>
    <row r="8457" spans="1:9" x14ac:dyDescent="0.25">
      <c r="A8457" t="s">
        <v>17699</v>
      </c>
      <c r="B8457" t="s">
        <v>18</v>
      </c>
      <c r="C8457">
        <v>442</v>
      </c>
      <c r="D8457">
        <v>0</v>
      </c>
      <c r="G8457">
        <v>0</v>
      </c>
      <c r="H8457" t="s">
        <v>13</v>
      </c>
    </row>
    <row r="8458" spans="1:9" x14ac:dyDescent="0.25">
      <c r="A8458" t="s">
        <v>17700</v>
      </c>
      <c r="B8458" t="s">
        <v>18</v>
      </c>
      <c r="C8458">
        <v>389</v>
      </c>
      <c r="D8458">
        <v>0</v>
      </c>
      <c r="G8458">
        <v>0</v>
      </c>
      <c r="H8458" t="s">
        <v>13</v>
      </c>
    </row>
    <row r="8459" spans="1:9" x14ac:dyDescent="0.25">
      <c r="A8459" t="s">
        <v>17701</v>
      </c>
      <c r="B8459" t="s">
        <v>8952</v>
      </c>
      <c r="C8459">
        <v>468</v>
      </c>
      <c r="D8459">
        <v>10</v>
      </c>
      <c r="E8459" s="1">
        <v>7.4645630854395801E-4</v>
      </c>
      <c r="F8459" t="s">
        <v>562</v>
      </c>
      <c r="G8459">
        <v>5</v>
      </c>
      <c r="H8459" t="s">
        <v>15337</v>
      </c>
      <c r="I8459" s="3" t="s">
        <v>15338</v>
      </c>
    </row>
    <row r="8460" spans="1:9" x14ac:dyDescent="0.25">
      <c r="A8460" t="s">
        <v>17702</v>
      </c>
      <c r="B8460" t="s">
        <v>2295</v>
      </c>
      <c r="C8460">
        <v>480</v>
      </c>
      <c r="D8460">
        <v>10</v>
      </c>
      <c r="E8460" s="1">
        <v>1.9872088528466501E-34</v>
      </c>
      <c r="F8460" t="s">
        <v>4524</v>
      </c>
      <c r="G8460">
        <v>4</v>
      </c>
      <c r="H8460" t="s">
        <v>2296</v>
      </c>
      <c r="I8460" s="3" t="s">
        <v>13</v>
      </c>
    </row>
    <row r="8461" spans="1:9" x14ac:dyDescent="0.25">
      <c r="A8461" t="s">
        <v>17703</v>
      </c>
      <c r="B8461" t="s">
        <v>17704</v>
      </c>
      <c r="C8461">
        <v>508</v>
      </c>
      <c r="D8461">
        <v>10</v>
      </c>
      <c r="E8461" s="1">
        <v>4.9592865965406299E-45</v>
      </c>
      <c r="F8461" t="s">
        <v>257</v>
      </c>
      <c r="G8461">
        <v>3</v>
      </c>
      <c r="H8461" t="s">
        <v>1757</v>
      </c>
      <c r="I8461" s="3" t="s">
        <v>1643</v>
      </c>
    </row>
    <row r="8462" spans="1:9" x14ac:dyDescent="0.25">
      <c r="A8462" t="s">
        <v>17705</v>
      </c>
      <c r="B8462" t="s">
        <v>3354</v>
      </c>
      <c r="C8462">
        <v>492</v>
      </c>
      <c r="D8462">
        <v>10</v>
      </c>
      <c r="E8462" s="1">
        <v>2.41157172305253E-22</v>
      </c>
      <c r="F8462" t="s">
        <v>1756</v>
      </c>
      <c r="G8462">
        <v>2</v>
      </c>
      <c r="H8462" t="s">
        <v>14545</v>
      </c>
      <c r="I8462" s="3" t="s">
        <v>13</v>
      </c>
    </row>
    <row r="8463" spans="1:9" x14ac:dyDescent="0.25">
      <c r="A8463" t="s">
        <v>17706</v>
      </c>
      <c r="B8463" t="s">
        <v>18</v>
      </c>
      <c r="C8463">
        <v>341</v>
      </c>
      <c r="D8463">
        <v>0</v>
      </c>
      <c r="G8463">
        <v>0</v>
      </c>
      <c r="H8463" t="s">
        <v>13</v>
      </c>
    </row>
    <row r="8464" spans="1:9" x14ac:dyDescent="0.25">
      <c r="A8464" t="s">
        <v>17707</v>
      </c>
      <c r="B8464" t="s">
        <v>175</v>
      </c>
      <c r="C8464">
        <v>319</v>
      </c>
      <c r="D8464">
        <v>10</v>
      </c>
      <c r="E8464" s="1">
        <v>1.3455612717526701E-19</v>
      </c>
      <c r="F8464" t="s">
        <v>369</v>
      </c>
      <c r="G8464">
        <v>1</v>
      </c>
      <c r="H8464" t="s">
        <v>6088</v>
      </c>
      <c r="I8464" s="3" t="s">
        <v>13</v>
      </c>
    </row>
    <row r="8465" spans="1:9" x14ac:dyDescent="0.25">
      <c r="A8465" t="s">
        <v>17708</v>
      </c>
      <c r="B8465" t="s">
        <v>2705</v>
      </c>
      <c r="C8465">
        <v>438</v>
      </c>
      <c r="D8465">
        <v>8</v>
      </c>
      <c r="E8465" s="1">
        <v>8.8698206829649204E-11</v>
      </c>
      <c r="F8465" s="2">
        <v>643.75</v>
      </c>
      <c r="G8465">
        <v>3</v>
      </c>
      <c r="H8465" t="s">
        <v>17709</v>
      </c>
    </row>
    <row r="8466" spans="1:9" x14ac:dyDescent="0.25">
      <c r="A8466" t="s">
        <v>17710</v>
      </c>
      <c r="B8466" t="s">
        <v>2186</v>
      </c>
      <c r="C8466">
        <v>488</v>
      </c>
      <c r="D8466">
        <v>10</v>
      </c>
      <c r="E8466" s="1">
        <v>6.9689957221259597E-42</v>
      </c>
      <c r="F8466" t="s">
        <v>424</v>
      </c>
      <c r="G8466">
        <v>2</v>
      </c>
      <c r="H8466" t="s">
        <v>2004</v>
      </c>
      <c r="I8466" s="3" t="s">
        <v>13</v>
      </c>
    </row>
    <row r="8467" spans="1:9" x14ac:dyDescent="0.25">
      <c r="A8467" t="s">
        <v>17711</v>
      </c>
      <c r="B8467" t="s">
        <v>18</v>
      </c>
      <c r="C8467">
        <v>479</v>
      </c>
      <c r="D8467">
        <v>0</v>
      </c>
      <c r="G8467">
        <v>0</v>
      </c>
      <c r="H8467" t="s">
        <v>13</v>
      </c>
    </row>
    <row r="8468" spans="1:9" x14ac:dyDescent="0.25">
      <c r="A8468" t="s">
        <v>17712</v>
      </c>
      <c r="B8468" t="s">
        <v>17713</v>
      </c>
      <c r="C8468">
        <v>436</v>
      </c>
      <c r="D8468">
        <v>9</v>
      </c>
      <c r="E8468" s="1">
        <v>2.19348479182966E-9</v>
      </c>
      <c r="F8468" s="2">
        <v>66444444444444.398</v>
      </c>
      <c r="G8468">
        <v>3</v>
      </c>
      <c r="H8468" t="s">
        <v>17714</v>
      </c>
      <c r="I8468" s="3" t="s">
        <v>318</v>
      </c>
    </row>
    <row r="8469" spans="1:9" x14ac:dyDescent="0.25">
      <c r="A8469" t="s">
        <v>17715</v>
      </c>
      <c r="B8469" t="s">
        <v>175</v>
      </c>
      <c r="C8469">
        <v>497</v>
      </c>
      <c r="D8469">
        <v>10</v>
      </c>
      <c r="E8469" s="1">
        <v>2.5268759589360699E-43</v>
      </c>
      <c r="F8469" t="s">
        <v>918</v>
      </c>
      <c r="G8469">
        <v>2</v>
      </c>
      <c r="H8469" t="s">
        <v>17716</v>
      </c>
      <c r="I8469" s="3" t="s">
        <v>13</v>
      </c>
    </row>
    <row r="8470" spans="1:9" x14ac:dyDescent="0.25">
      <c r="A8470" t="s">
        <v>17717</v>
      </c>
      <c r="B8470" t="s">
        <v>18</v>
      </c>
      <c r="C8470">
        <v>529</v>
      </c>
      <c r="D8470">
        <v>0</v>
      </c>
      <c r="G8470">
        <v>0</v>
      </c>
      <c r="H8470" t="s">
        <v>13</v>
      </c>
    </row>
    <row r="8471" spans="1:9" x14ac:dyDescent="0.25">
      <c r="A8471" t="s">
        <v>17718</v>
      </c>
      <c r="B8471" t="s">
        <v>175</v>
      </c>
      <c r="C8471">
        <v>469</v>
      </c>
      <c r="D8471">
        <v>10</v>
      </c>
      <c r="E8471" s="1">
        <v>2.55366195237035E-20</v>
      </c>
      <c r="F8471" t="s">
        <v>4350</v>
      </c>
      <c r="G8471">
        <v>2</v>
      </c>
      <c r="H8471" t="s">
        <v>17719</v>
      </c>
    </row>
    <row r="8472" spans="1:9" x14ac:dyDescent="0.25">
      <c r="A8472" t="s">
        <v>17720</v>
      </c>
      <c r="B8472" t="s">
        <v>17721</v>
      </c>
      <c r="C8472">
        <v>474</v>
      </c>
      <c r="D8472">
        <v>10</v>
      </c>
      <c r="E8472" s="1">
        <v>5.1536962554926701E-54</v>
      </c>
      <c r="F8472" t="s">
        <v>288</v>
      </c>
      <c r="G8472">
        <v>5</v>
      </c>
      <c r="H8472" t="s">
        <v>17722</v>
      </c>
      <c r="I8472" s="3" t="s">
        <v>13</v>
      </c>
    </row>
    <row r="8473" spans="1:9" x14ac:dyDescent="0.25">
      <c r="A8473" t="s">
        <v>17723</v>
      </c>
      <c r="B8473" t="s">
        <v>17724</v>
      </c>
      <c r="C8473">
        <v>288</v>
      </c>
      <c r="D8473">
        <v>10</v>
      </c>
      <c r="E8473" s="1">
        <v>8.10280244350928E-25</v>
      </c>
      <c r="F8473" t="s">
        <v>666</v>
      </c>
      <c r="G8473">
        <v>3</v>
      </c>
      <c r="H8473" t="s">
        <v>17725</v>
      </c>
      <c r="I8473" s="3" t="s">
        <v>3119</v>
      </c>
    </row>
    <row r="8474" spans="1:9" x14ac:dyDescent="0.25">
      <c r="A8474" t="s">
        <v>17726</v>
      </c>
      <c r="B8474" t="s">
        <v>13334</v>
      </c>
      <c r="C8474">
        <v>498</v>
      </c>
      <c r="D8474">
        <v>10</v>
      </c>
      <c r="E8474" s="1">
        <v>1.5516500122404601E-64</v>
      </c>
      <c r="F8474" t="s">
        <v>1353</v>
      </c>
      <c r="G8474">
        <v>10</v>
      </c>
      <c r="H8474" t="s">
        <v>17727</v>
      </c>
      <c r="I8474" s="3" t="s">
        <v>660</v>
      </c>
    </row>
    <row r="8475" spans="1:9" x14ac:dyDescent="0.25">
      <c r="A8475" t="s">
        <v>17728</v>
      </c>
      <c r="B8475" t="s">
        <v>17729</v>
      </c>
      <c r="C8475">
        <v>292</v>
      </c>
      <c r="D8475">
        <v>10</v>
      </c>
      <c r="E8475" s="1">
        <v>7.1070693793102798E-5</v>
      </c>
      <c r="F8475" t="s">
        <v>855</v>
      </c>
      <c r="G8475">
        <v>2</v>
      </c>
      <c r="H8475" t="s">
        <v>17730</v>
      </c>
      <c r="I8475" s="3" t="s">
        <v>17731</v>
      </c>
    </row>
    <row r="8476" spans="1:9" x14ac:dyDescent="0.25">
      <c r="A8476" t="s">
        <v>17732</v>
      </c>
      <c r="B8476" t="s">
        <v>18</v>
      </c>
      <c r="C8476">
        <v>521</v>
      </c>
      <c r="D8476">
        <v>0</v>
      </c>
      <c r="G8476">
        <v>0</v>
      </c>
      <c r="H8476" t="s">
        <v>13</v>
      </c>
    </row>
    <row r="8477" spans="1:9" x14ac:dyDescent="0.25">
      <c r="A8477" t="s">
        <v>17733</v>
      </c>
      <c r="B8477" t="s">
        <v>3609</v>
      </c>
      <c r="C8477">
        <v>487</v>
      </c>
      <c r="D8477">
        <v>10</v>
      </c>
      <c r="E8477" s="1">
        <v>1.66112525441336E-37</v>
      </c>
      <c r="F8477" t="s">
        <v>1063</v>
      </c>
      <c r="G8477">
        <v>1</v>
      </c>
      <c r="H8477" t="s">
        <v>2607</v>
      </c>
      <c r="I8477" s="3" t="s">
        <v>2608</v>
      </c>
    </row>
    <row r="8478" spans="1:9" x14ac:dyDescent="0.25">
      <c r="A8478" t="s">
        <v>17734</v>
      </c>
      <c r="B8478" t="s">
        <v>8402</v>
      </c>
      <c r="C8478">
        <v>482</v>
      </c>
      <c r="D8478">
        <v>10</v>
      </c>
      <c r="E8478" s="1">
        <v>3.08722901233813E-11</v>
      </c>
      <c r="F8478" t="s">
        <v>681</v>
      </c>
      <c r="G8478">
        <v>15</v>
      </c>
      <c r="H8478" t="s">
        <v>8403</v>
      </c>
      <c r="I8478" s="3" t="s">
        <v>13</v>
      </c>
    </row>
    <row r="8479" spans="1:9" x14ac:dyDescent="0.25">
      <c r="A8479" t="s">
        <v>17735</v>
      </c>
      <c r="B8479" t="s">
        <v>17736</v>
      </c>
      <c r="C8479">
        <v>497</v>
      </c>
      <c r="D8479">
        <v>10</v>
      </c>
      <c r="E8479" s="1">
        <v>9.2708631669336799E-64</v>
      </c>
      <c r="F8479" t="s">
        <v>878</v>
      </c>
      <c r="G8479">
        <v>1</v>
      </c>
      <c r="H8479" t="s">
        <v>17737</v>
      </c>
      <c r="I8479" s="3" t="s">
        <v>17738</v>
      </c>
    </row>
    <row r="8480" spans="1:9" x14ac:dyDescent="0.25">
      <c r="A8480" t="s">
        <v>17739</v>
      </c>
      <c r="B8480" t="s">
        <v>7035</v>
      </c>
      <c r="C8480">
        <v>468</v>
      </c>
      <c r="D8480">
        <v>10</v>
      </c>
      <c r="E8480" s="1">
        <v>5.0401871765231999E-14</v>
      </c>
      <c r="F8480" t="s">
        <v>17740</v>
      </c>
      <c r="G8480">
        <v>2</v>
      </c>
      <c r="H8480" t="s">
        <v>5148</v>
      </c>
    </row>
    <row r="8481" spans="1:9" x14ac:dyDescent="0.25">
      <c r="A8481" t="s">
        <v>17741</v>
      </c>
      <c r="B8481" t="s">
        <v>17742</v>
      </c>
      <c r="C8481">
        <v>525</v>
      </c>
      <c r="D8481">
        <v>10</v>
      </c>
      <c r="E8481" s="1">
        <v>6.1641447627459498E-52</v>
      </c>
      <c r="F8481" t="s">
        <v>2623</v>
      </c>
      <c r="G8481">
        <v>3</v>
      </c>
      <c r="H8481" t="s">
        <v>17743</v>
      </c>
      <c r="I8481" s="3" t="s">
        <v>13</v>
      </c>
    </row>
    <row r="8482" spans="1:9" x14ac:dyDescent="0.25">
      <c r="A8482" t="s">
        <v>17744</v>
      </c>
      <c r="B8482" t="s">
        <v>17745</v>
      </c>
      <c r="C8482">
        <v>490</v>
      </c>
      <c r="D8482">
        <v>10</v>
      </c>
      <c r="E8482" s="1">
        <v>5.4002420233608702E-51</v>
      </c>
      <c r="F8482" t="s">
        <v>459</v>
      </c>
      <c r="G8482">
        <v>2</v>
      </c>
      <c r="H8482" t="s">
        <v>17746</v>
      </c>
      <c r="I8482" s="3" t="s">
        <v>13</v>
      </c>
    </row>
    <row r="8483" spans="1:9" x14ac:dyDescent="0.25">
      <c r="A8483" t="s">
        <v>17747</v>
      </c>
      <c r="B8483" t="s">
        <v>17748</v>
      </c>
      <c r="C8483">
        <v>485</v>
      </c>
      <c r="D8483">
        <v>10</v>
      </c>
      <c r="E8483" s="1">
        <v>3.02651294456328E-33</v>
      </c>
      <c r="F8483" t="s">
        <v>4457</v>
      </c>
      <c r="G8483">
        <v>26</v>
      </c>
      <c r="H8483" t="s">
        <v>17749</v>
      </c>
      <c r="I8483" s="3" t="s">
        <v>13</v>
      </c>
    </row>
    <row r="8484" spans="1:9" x14ac:dyDescent="0.25">
      <c r="A8484" t="s">
        <v>17750</v>
      </c>
      <c r="B8484" t="s">
        <v>4850</v>
      </c>
      <c r="C8484">
        <v>486</v>
      </c>
      <c r="D8484">
        <v>10</v>
      </c>
      <c r="E8484" s="1">
        <v>2.8061856951668801E-52</v>
      </c>
      <c r="F8484" t="s">
        <v>130</v>
      </c>
      <c r="G8484">
        <v>20</v>
      </c>
      <c r="H8484" t="s">
        <v>17751</v>
      </c>
      <c r="I8484" s="3" t="s">
        <v>6226</v>
      </c>
    </row>
    <row r="8485" spans="1:9" x14ac:dyDescent="0.25">
      <c r="A8485" t="s">
        <v>17752</v>
      </c>
      <c r="B8485" t="s">
        <v>2186</v>
      </c>
      <c r="C8485">
        <v>482</v>
      </c>
      <c r="D8485">
        <v>10</v>
      </c>
      <c r="E8485" s="1">
        <v>3.0729420240238898E-27</v>
      </c>
      <c r="F8485" t="s">
        <v>2178</v>
      </c>
      <c r="G8485">
        <v>12</v>
      </c>
      <c r="H8485" t="s">
        <v>17753</v>
      </c>
      <c r="I8485" s="3" t="s">
        <v>13</v>
      </c>
    </row>
    <row r="8486" spans="1:9" x14ac:dyDescent="0.25">
      <c r="A8486" t="s">
        <v>17754</v>
      </c>
      <c r="B8486" t="s">
        <v>6997</v>
      </c>
      <c r="C8486">
        <v>447</v>
      </c>
      <c r="D8486">
        <v>10</v>
      </c>
      <c r="E8486" s="1">
        <v>9.3161188393205397E-51</v>
      </c>
      <c r="F8486" t="s">
        <v>591</v>
      </c>
      <c r="G8486">
        <v>4</v>
      </c>
      <c r="H8486" t="s">
        <v>6998</v>
      </c>
      <c r="I8486" s="3" t="s">
        <v>4347</v>
      </c>
    </row>
    <row r="8487" spans="1:9" x14ac:dyDescent="0.25">
      <c r="A8487" t="s">
        <v>17755</v>
      </c>
      <c r="B8487" t="s">
        <v>17756</v>
      </c>
      <c r="C8487">
        <v>489</v>
      </c>
      <c r="D8487">
        <v>10</v>
      </c>
      <c r="E8487" s="1">
        <v>3.35350990644771E-13</v>
      </c>
      <c r="F8487" t="s">
        <v>468</v>
      </c>
      <c r="G8487">
        <v>33</v>
      </c>
      <c r="H8487" t="s">
        <v>17757</v>
      </c>
      <c r="I8487" s="3" t="s">
        <v>17758</v>
      </c>
    </row>
    <row r="8488" spans="1:9" x14ac:dyDescent="0.25">
      <c r="A8488" t="s">
        <v>17759</v>
      </c>
      <c r="B8488" t="s">
        <v>18</v>
      </c>
      <c r="C8488">
        <v>532</v>
      </c>
      <c r="D8488">
        <v>0</v>
      </c>
      <c r="G8488">
        <v>0</v>
      </c>
      <c r="H8488" t="s">
        <v>13</v>
      </c>
    </row>
    <row r="8489" spans="1:9" x14ac:dyDescent="0.25">
      <c r="A8489" t="s">
        <v>17760</v>
      </c>
      <c r="B8489" t="s">
        <v>18</v>
      </c>
      <c r="C8489">
        <v>377</v>
      </c>
      <c r="D8489">
        <v>0</v>
      </c>
      <c r="G8489">
        <v>0</v>
      </c>
      <c r="H8489" t="s">
        <v>13</v>
      </c>
    </row>
    <row r="8490" spans="1:9" x14ac:dyDescent="0.25">
      <c r="A8490" t="s">
        <v>17761</v>
      </c>
      <c r="B8490" t="s">
        <v>175</v>
      </c>
      <c r="C8490">
        <v>385</v>
      </c>
      <c r="D8490">
        <v>10</v>
      </c>
      <c r="E8490" s="1">
        <v>1.3511026080115399E-36</v>
      </c>
      <c r="F8490" t="s">
        <v>1558</v>
      </c>
      <c r="G8490">
        <v>3</v>
      </c>
      <c r="H8490" t="s">
        <v>405</v>
      </c>
    </row>
    <row r="8491" spans="1:9" x14ac:dyDescent="0.25">
      <c r="A8491" t="s">
        <v>17762</v>
      </c>
      <c r="B8491" t="s">
        <v>1585</v>
      </c>
      <c r="C8491">
        <v>485</v>
      </c>
      <c r="D8491">
        <v>10</v>
      </c>
      <c r="E8491" s="1">
        <v>1.0227223483496501E-46</v>
      </c>
      <c r="F8491" t="s">
        <v>1353</v>
      </c>
      <c r="G8491">
        <v>1</v>
      </c>
      <c r="H8491" t="s">
        <v>9578</v>
      </c>
      <c r="I8491" s="3" t="s">
        <v>1251</v>
      </c>
    </row>
    <row r="8492" spans="1:9" x14ac:dyDescent="0.25">
      <c r="A8492" t="s">
        <v>17763</v>
      </c>
      <c r="B8492" t="s">
        <v>17764</v>
      </c>
      <c r="C8492">
        <v>459</v>
      </c>
      <c r="D8492">
        <v>10</v>
      </c>
      <c r="E8492" s="1">
        <v>4.8140340010366802E-21</v>
      </c>
      <c r="F8492" t="s">
        <v>5096</v>
      </c>
      <c r="G8492">
        <v>1</v>
      </c>
      <c r="H8492" t="s">
        <v>837</v>
      </c>
      <c r="I8492" s="3" t="s">
        <v>13</v>
      </c>
    </row>
    <row r="8493" spans="1:9" x14ac:dyDescent="0.25">
      <c r="A8493" t="s">
        <v>17765</v>
      </c>
      <c r="B8493" t="s">
        <v>18</v>
      </c>
      <c r="C8493">
        <v>513</v>
      </c>
      <c r="D8493">
        <v>0</v>
      </c>
      <c r="G8493">
        <v>0</v>
      </c>
      <c r="H8493" t="s">
        <v>13</v>
      </c>
    </row>
    <row r="8494" spans="1:9" x14ac:dyDescent="0.25">
      <c r="A8494" t="s">
        <v>17766</v>
      </c>
      <c r="B8494" t="s">
        <v>17767</v>
      </c>
      <c r="C8494">
        <v>501</v>
      </c>
      <c r="D8494">
        <v>10</v>
      </c>
      <c r="E8494" s="1">
        <v>2.5927278785776797E-26</v>
      </c>
      <c r="F8494" t="s">
        <v>103</v>
      </c>
      <c r="G8494">
        <v>4</v>
      </c>
      <c r="H8494" t="s">
        <v>614</v>
      </c>
      <c r="I8494" s="3" t="s">
        <v>13</v>
      </c>
    </row>
    <row r="8495" spans="1:9" x14ac:dyDescent="0.25">
      <c r="A8495" t="s">
        <v>17768</v>
      </c>
      <c r="B8495" t="s">
        <v>3183</v>
      </c>
      <c r="C8495">
        <v>505</v>
      </c>
      <c r="D8495">
        <v>10</v>
      </c>
      <c r="E8495" s="1">
        <v>2.2839807060589001E-51</v>
      </c>
      <c r="F8495" t="s">
        <v>282</v>
      </c>
      <c r="G8495">
        <v>16</v>
      </c>
      <c r="H8495" t="s">
        <v>3662</v>
      </c>
      <c r="I8495" s="3" t="s">
        <v>13</v>
      </c>
    </row>
    <row r="8496" spans="1:9" x14ac:dyDescent="0.25">
      <c r="A8496" t="s">
        <v>17769</v>
      </c>
      <c r="B8496" t="s">
        <v>12330</v>
      </c>
      <c r="C8496">
        <v>433</v>
      </c>
      <c r="D8496">
        <v>10</v>
      </c>
      <c r="E8496" s="1">
        <v>1.4793127024791799E-18</v>
      </c>
      <c r="F8496" t="s">
        <v>253</v>
      </c>
      <c r="G8496">
        <v>2</v>
      </c>
      <c r="H8496" t="s">
        <v>2345</v>
      </c>
      <c r="I8496" s="3" t="s">
        <v>13</v>
      </c>
    </row>
    <row r="8497" spans="1:9" x14ac:dyDescent="0.25">
      <c r="A8497" t="s">
        <v>17770</v>
      </c>
      <c r="B8497" t="s">
        <v>17771</v>
      </c>
      <c r="C8497">
        <v>510</v>
      </c>
      <c r="D8497">
        <v>1</v>
      </c>
      <c r="E8497" s="1">
        <v>3.8793052041658303E-2</v>
      </c>
      <c r="F8497" t="s">
        <v>798</v>
      </c>
      <c r="G8497">
        <v>0</v>
      </c>
      <c r="H8497" t="s">
        <v>13</v>
      </c>
    </row>
    <row r="8498" spans="1:9" x14ac:dyDescent="0.25">
      <c r="A8498" t="s">
        <v>17772</v>
      </c>
      <c r="B8498" t="s">
        <v>2295</v>
      </c>
      <c r="C8498">
        <v>469</v>
      </c>
      <c r="D8498">
        <v>10</v>
      </c>
      <c r="E8498" s="1">
        <v>4.2306814581486199E-62</v>
      </c>
      <c r="F8498" t="s">
        <v>332</v>
      </c>
      <c r="G8498">
        <v>4</v>
      </c>
      <c r="H8498" t="s">
        <v>2296</v>
      </c>
      <c r="I8498" s="3" t="s">
        <v>13</v>
      </c>
    </row>
    <row r="8499" spans="1:9" x14ac:dyDescent="0.25">
      <c r="A8499" t="s">
        <v>17773</v>
      </c>
      <c r="B8499" t="s">
        <v>18</v>
      </c>
      <c r="C8499">
        <v>411</v>
      </c>
      <c r="D8499">
        <v>0</v>
      </c>
      <c r="G8499">
        <v>0</v>
      </c>
      <c r="H8499" t="s">
        <v>13</v>
      </c>
    </row>
    <row r="8500" spans="1:9" x14ac:dyDescent="0.25">
      <c r="A8500" t="s">
        <v>17774</v>
      </c>
      <c r="B8500" t="s">
        <v>17775</v>
      </c>
      <c r="C8500">
        <v>457</v>
      </c>
      <c r="D8500">
        <v>10</v>
      </c>
      <c r="E8500" s="1">
        <v>9.0603353840812398E-57</v>
      </c>
      <c r="F8500" t="s">
        <v>117</v>
      </c>
      <c r="G8500">
        <v>5</v>
      </c>
      <c r="H8500" t="s">
        <v>14671</v>
      </c>
      <c r="I8500" s="3" t="s">
        <v>13</v>
      </c>
    </row>
    <row r="8501" spans="1:9" x14ac:dyDescent="0.25">
      <c r="A8501" t="s">
        <v>17776</v>
      </c>
      <c r="B8501" t="s">
        <v>17777</v>
      </c>
      <c r="C8501">
        <v>452</v>
      </c>
      <c r="D8501">
        <v>8</v>
      </c>
      <c r="E8501" s="1">
        <v>2.5840936511992798E-3</v>
      </c>
      <c r="F8501" t="s">
        <v>6017</v>
      </c>
      <c r="G8501">
        <v>21</v>
      </c>
      <c r="H8501" t="s">
        <v>17778</v>
      </c>
      <c r="I8501" s="3" t="s">
        <v>13</v>
      </c>
    </row>
    <row r="8502" spans="1:9" x14ac:dyDescent="0.25">
      <c r="A8502" t="s">
        <v>17779</v>
      </c>
      <c r="B8502" t="s">
        <v>4391</v>
      </c>
      <c r="C8502">
        <v>495</v>
      </c>
      <c r="D8502">
        <v>10</v>
      </c>
      <c r="E8502" s="1">
        <v>5.7040830687861001E-23</v>
      </c>
      <c r="F8502" t="s">
        <v>58</v>
      </c>
      <c r="G8502">
        <v>49</v>
      </c>
      <c r="H8502" t="s">
        <v>17780</v>
      </c>
      <c r="I8502" s="3" t="s">
        <v>4393</v>
      </c>
    </row>
    <row r="8503" spans="1:9" x14ac:dyDescent="0.25">
      <c r="A8503" t="s">
        <v>17781</v>
      </c>
      <c r="B8503" t="s">
        <v>175</v>
      </c>
      <c r="C8503">
        <v>509</v>
      </c>
      <c r="D8503">
        <v>10</v>
      </c>
      <c r="E8503" s="1">
        <v>9.1433639543565305E-7</v>
      </c>
      <c r="F8503" t="s">
        <v>303</v>
      </c>
      <c r="G8503">
        <v>16</v>
      </c>
      <c r="H8503" t="s">
        <v>17782</v>
      </c>
      <c r="I8503" s="3" t="s">
        <v>13</v>
      </c>
    </row>
    <row r="8504" spans="1:9" x14ac:dyDescent="0.25">
      <c r="A8504" t="s">
        <v>17783</v>
      </c>
      <c r="B8504" t="s">
        <v>17784</v>
      </c>
      <c r="C8504">
        <v>468</v>
      </c>
      <c r="D8504">
        <v>10</v>
      </c>
      <c r="E8504" s="1">
        <v>6.8422964285365296E-74</v>
      </c>
      <c r="F8504" t="s">
        <v>71</v>
      </c>
      <c r="G8504">
        <v>6</v>
      </c>
      <c r="H8504" t="s">
        <v>17785</v>
      </c>
      <c r="I8504" s="3" t="s">
        <v>13</v>
      </c>
    </row>
    <row r="8505" spans="1:9" x14ac:dyDescent="0.25">
      <c r="A8505" t="s">
        <v>17786</v>
      </c>
      <c r="B8505" t="s">
        <v>17787</v>
      </c>
      <c r="C8505">
        <v>366</v>
      </c>
      <c r="D8505">
        <v>10</v>
      </c>
      <c r="E8505" s="1">
        <v>3.8771224052645701E-12</v>
      </c>
      <c r="F8505" t="s">
        <v>1289</v>
      </c>
      <c r="G8505">
        <v>2</v>
      </c>
      <c r="H8505" t="s">
        <v>3239</v>
      </c>
      <c r="I8505" s="3" t="s">
        <v>3240</v>
      </c>
    </row>
    <row r="8506" spans="1:9" x14ac:dyDescent="0.25">
      <c r="A8506" t="s">
        <v>17788</v>
      </c>
      <c r="B8506" t="s">
        <v>2186</v>
      </c>
      <c r="C8506">
        <v>512</v>
      </c>
      <c r="D8506">
        <v>10</v>
      </c>
      <c r="E8506" s="1">
        <v>2.1946794758146398E-40</v>
      </c>
      <c r="F8506" t="s">
        <v>1969</v>
      </c>
      <c r="G8506">
        <v>2</v>
      </c>
      <c r="H8506" t="s">
        <v>16732</v>
      </c>
      <c r="I8506" s="3" t="s">
        <v>515</v>
      </c>
    </row>
    <row r="8507" spans="1:9" x14ac:dyDescent="0.25">
      <c r="A8507" t="s">
        <v>17789</v>
      </c>
      <c r="B8507" t="s">
        <v>535</v>
      </c>
      <c r="C8507">
        <v>471</v>
      </c>
      <c r="D8507">
        <v>10</v>
      </c>
      <c r="E8507" s="1">
        <v>1.01780283663844E-32</v>
      </c>
      <c r="F8507" t="s">
        <v>4847</v>
      </c>
      <c r="G8507">
        <v>1</v>
      </c>
      <c r="H8507" t="s">
        <v>1080</v>
      </c>
      <c r="I8507" s="3" t="s">
        <v>13</v>
      </c>
    </row>
    <row r="8508" spans="1:9" x14ac:dyDescent="0.25">
      <c r="A8508" t="s">
        <v>17790</v>
      </c>
      <c r="B8508" t="s">
        <v>17791</v>
      </c>
      <c r="C8508">
        <v>481</v>
      </c>
      <c r="D8508">
        <v>10</v>
      </c>
      <c r="E8508" s="1">
        <v>1.1650116275319601E-34</v>
      </c>
      <c r="F8508" t="s">
        <v>528</v>
      </c>
      <c r="G8508">
        <v>6</v>
      </c>
      <c r="H8508" t="s">
        <v>17792</v>
      </c>
      <c r="I8508" s="3" t="s">
        <v>8391</v>
      </c>
    </row>
    <row r="8509" spans="1:9" x14ac:dyDescent="0.25">
      <c r="A8509" t="s">
        <v>17793</v>
      </c>
      <c r="B8509" t="s">
        <v>17794</v>
      </c>
      <c r="C8509">
        <v>424</v>
      </c>
      <c r="D8509">
        <v>10</v>
      </c>
      <c r="E8509" s="1">
        <v>5.2910828309707004E-25</v>
      </c>
      <c r="F8509" t="s">
        <v>224</v>
      </c>
      <c r="G8509">
        <v>0</v>
      </c>
      <c r="H8509" t="s">
        <v>13</v>
      </c>
    </row>
    <row r="8510" spans="1:9" x14ac:dyDescent="0.25">
      <c r="A8510" t="s">
        <v>17795</v>
      </c>
      <c r="B8510" t="s">
        <v>535</v>
      </c>
      <c r="C8510">
        <v>466</v>
      </c>
      <c r="D8510">
        <v>10</v>
      </c>
      <c r="E8510" s="1">
        <v>6.6563339154252298E-38</v>
      </c>
      <c r="F8510" t="s">
        <v>32</v>
      </c>
      <c r="G8510">
        <v>5</v>
      </c>
      <c r="H8510" t="s">
        <v>17796</v>
      </c>
      <c r="I8510" s="3" t="s">
        <v>318</v>
      </c>
    </row>
    <row r="8511" spans="1:9" x14ac:dyDescent="0.25">
      <c r="A8511" t="s">
        <v>17797</v>
      </c>
      <c r="B8511" t="s">
        <v>17798</v>
      </c>
      <c r="C8511">
        <v>306</v>
      </c>
      <c r="D8511">
        <v>10</v>
      </c>
      <c r="E8511" s="1">
        <v>1.76763404082834E-35</v>
      </c>
      <c r="F8511" t="s">
        <v>1446</v>
      </c>
      <c r="G8511">
        <v>6</v>
      </c>
      <c r="H8511" t="s">
        <v>17799</v>
      </c>
      <c r="I8511" s="3" t="s">
        <v>515</v>
      </c>
    </row>
    <row r="8512" spans="1:9" x14ac:dyDescent="0.25">
      <c r="A8512" t="s">
        <v>17800</v>
      </c>
      <c r="B8512" t="s">
        <v>4177</v>
      </c>
      <c r="C8512">
        <v>513</v>
      </c>
      <c r="D8512">
        <v>10</v>
      </c>
      <c r="E8512" s="1">
        <v>8.8690499740926702E-58</v>
      </c>
      <c r="F8512" t="s">
        <v>4967</v>
      </c>
      <c r="G8512">
        <v>6</v>
      </c>
      <c r="H8512" t="s">
        <v>17801</v>
      </c>
      <c r="I8512" s="3" t="s">
        <v>1780</v>
      </c>
    </row>
    <row r="8513" spans="1:9" x14ac:dyDescent="0.25">
      <c r="A8513" t="s">
        <v>17802</v>
      </c>
      <c r="B8513" t="s">
        <v>17803</v>
      </c>
      <c r="C8513">
        <v>313</v>
      </c>
      <c r="D8513">
        <v>10</v>
      </c>
      <c r="E8513" s="1">
        <v>7.0428589657723596E-25</v>
      </c>
      <c r="F8513" t="s">
        <v>862</v>
      </c>
      <c r="G8513">
        <v>24</v>
      </c>
      <c r="H8513" t="s">
        <v>17804</v>
      </c>
      <c r="I8513" s="3" t="s">
        <v>2651</v>
      </c>
    </row>
    <row r="8514" spans="1:9" x14ac:dyDescent="0.25">
      <c r="A8514" t="s">
        <v>17805</v>
      </c>
      <c r="B8514" t="s">
        <v>17806</v>
      </c>
      <c r="C8514">
        <v>471</v>
      </c>
      <c r="D8514">
        <v>10</v>
      </c>
      <c r="E8514" s="1">
        <v>1.5884215806985399E-46</v>
      </c>
      <c r="F8514" t="s">
        <v>932</v>
      </c>
      <c r="G8514">
        <v>5</v>
      </c>
      <c r="H8514" t="s">
        <v>17807</v>
      </c>
      <c r="I8514" s="3" t="s">
        <v>3714</v>
      </c>
    </row>
    <row r="8515" spans="1:9" x14ac:dyDescent="0.25">
      <c r="A8515" t="s">
        <v>17808</v>
      </c>
      <c r="B8515" t="s">
        <v>3735</v>
      </c>
      <c r="C8515">
        <v>512</v>
      </c>
      <c r="D8515">
        <v>10</v>
      </c>
      <c r="E8515" s="1">
        <v>1.4126864142795199E-63</v>
      </c>
      <c r="F8515" t="s">
        <v>950</v>
      </c>
      <c r="G8515">
        <v>8</v>
      </c>
      <c r="H8515" t="s">
        <v>4864</v>
      </c>
      <c r="I8515" s="3" t="s">
        <v>3737</v>
      </c>
    </row>
    <row r="8516" spans="1:9" x14ac:dyDescent="0.25">
      <c r="A8516" t="s">
        <v>17809</v>
      </c>
      <c r="B8516" t="s">
        <v>7650</v>
      </c>
      <c r="C8516">
        <v>495</v>
      </c>
      <c r="D8516">
        <v>10</v>
      </c>
      <c r="E8516" s="1">
        <v>2.2963462615572598E-41</v>
      </c>
      <c r="F8516" t="s">
        <v>1263</v>
      </c>
      <c r="G8516">
        <v>5</v>
      </c>
      <c r="H8516" t="s">
        <v>7651</v>
      </c>
      <c r="I8516" s="3" t="s">
        <v>2778</v>
      </c>
    </row>
    <row r="8517" spans="1:9" x14ac:dyDescent="0.25">
      <c r="A8517" t="s">
        <v>17810</v>
      </c>
      <c r="B8517" t="s">
        <v>18</v>
      </c>
      <c r="C8517">
        <v>436</v>
      </c>
      <c r="D8517">
        <v>0</v>
      </c>
      <c r="G8517">
        <v>0</v>
      </c>
      <c r="H8517" t="s">
        <v>13</v>
      </c>
    </row>
    <row r="8518" spans="1:9" x14ac:dyDescent="0.25">
      <c r="A8518" t="s">
        <v>17811</v>
      </c>
      <c r="B8518" t="s">
        <v>6959</v>
      </c>
      <c r="C8518">
        <v>434</v>
      </c>
      <c r="D8518">
        <v>10</v>
      </c>
      <c r="E8518" s="1">
        <v>7.7066042140920904E-63</v>
      </c>
      <c r="F8518" t="s">
        <v>316</v>
      </c>
      <c r="G8518">
        <v>7</v>
      </c>
      <c r="H8518" t="s">
        <v>6960</v>
      </c>
      <c r="I8518" s="3" t="s">
        <v>6961</v>
      </c>
    </row>
    <row r="8519" spans="1:9" x14ac:dyDescent="0.25">
      <c r="A8519" t="s">
        <v>17812</v>
      </c>
      <c r="B8519" t="s">
        <v>17813</v>
      </c>
      <c r="C8519">
        <v>515</v>
      </c>
      <c r="D8519">
        <v>10</v>
      </c>
      <c r="E8519" s="1">
        <v>9.5252151315683393E-28</v>
      </c>
      <c r="F8519" t="s">
        <v>10423</v>
      </c>
      <c r="G8519">
        <v>2</v>
      </c>
      <c r="H8519" t="s">
        <v>17814</v>
      </c>
      <c r="I8519" s="3" t="s">
        <v>13</v>
      </c>
    </row>
    <row r="8520" spans="1:9" x14ac:dyDescent="0.25">
      <c r="A8520" t="s">
        <v>17815</v>
      </c>
      <c r="B8520" t="s">
        <v>1759</v>
      </c>
      <c r="C8520">
        <v>483</v>
      </c>
      <c r="D8520">
        <v>10</v>
      </c>
      <c r="E8520" s="1">
        <v>2.28423050379129E-14</v>
      </c>
      <c r="F8520" t="s">
        <v>623</v>
      </c>
      <c r="G8520">
        <v>2</v>
      </c>
      <c r="H8520" t="s">
        <v>393</v>
      </c>
    </row>
    <row r="8521" spans="1:9" x14ac:dyDescent="0.25">
      <c r="A8521" t="s">
        <v>17816</v>
      </c>
      <c r="B8521" t="s">
        <v>11497</v>
      </c>
      <c r="C8521">
        <v>479</v>
      </c>
      <c r="D8521">
        <v>10</v>
      </c>
      <c r="E8521" s="1">
        <v>1.49678005467671E-18</v>
      </c>
      <c r="F8521" t="s">
        <v>1814</v>
      </c>
      <c r="G8521">
        <v>1</v>
      </c>
      <c r="H8521" t="s">
        <v>12370</v>
      </c>
      <c r="I8521" s="3" t="s">
        <v>13</v>
      </c>
    </row>
    <row r="8522" spans="1:9" x14ac:dyDescent="0.25">
      <c r="A8522" t="s">
        <v>17817</v>
      </c>
      <c r="B8522" t="s">
        <v>14576</v>
      </c>
      <c r="C8522">
        <v>293</v>
      </c>
      <c r="D8522">
        <v>10</v>
      </c>
      <c r="E8522" s="1">
        <v>5.2220366401277697E-32</v>
      </c>
      <c r="F8522" t="s">
        <v>2356</v>
      </c>
      <c r="G8522">
        <v>7</v>
      </c>
      <c r="H8522" t="s">
        <v>17818</v>
      </c>
      <c r="I8522" s="3" t="s">
        <v>318</v>
      </c>
    </row>
    <row r="8523" spans="1:9" x14ac:dyDescent="0.25">
      <c r="A8523" t="s">
        <v>17819</v>
      </c>
      <c r="B8523" t="s">
        <v>18</v>
      </c>
      <c r="C8523">
        <v>301</v>
      </c>
      <c r="D8523">
        <v>0</v>
      </c>
      <c r="G8523">
        <v>0</v>
      </c>
      <c r="H8523" t="s">
        <v>13</v>
      </c>
    </row>
    <row r="8524" spans="1:9" x14ac:dyDescent="0.25">
      <c r="A8524" t="s">
        <v>17820</v>
      </c>
      <c r="B8524" t="s">
        <v>11460</v>
      </c>
      <c r="C8524">
        <v>463</v>
      </c>
      <c r="D8524">
        <v>10</v>
      </c>
      <c r="E8524" s="1">
        <v>3.0947039003338E-60</v>
      </c>
      <c r="F8524" t="s">
        <v>38</v>
      </c>
      <c r="G8524">
        <v>3</v>
      </c>
      <c r="H8524" t="s">
        <v>11461</v>
      </c>
      <c r="I8524" s="3" t="s">
        <v>13</v>
      </c>
    </row>
    <row r="8525" spans="1:9" x14ac:dyDescent="0.25">
      <c r="A8525" t="s">
        <v>17821</v>
      </c>
      <c r="B8525" t="s">
        <v>16172</v>
      </c>
      <c r="C8525">
        <v>496</v>
      </c>
      <c r="D8525">
        <v>10</v>
      </c>
      <c r="E8525" s="1">
        <v>6.1906021262938202E-38</v>
      </c>
      <c r="F8525" t="s">
        <v>313</v>
      </c>
      <c r="G8525">
        <v>1</v>
      </c>
      <c r="H8525" t="s">
        <v>4582</v>
      </c>
      <c r="I8525" s="3" t="s">
        <v>13</v>
      </c>
    </row>
    <row r="8526" spans="1:9" x14ac:dyDescent="0.25">
      <c r="A8526" t="s">
        <v>17822</v>
      </c>
      <c r="B8526" t="s">
        <v>12817</v>
      </c>
      <c r="C8526">
        <v>390</v>
      </c>
      <c r="D8526">
        <v>10</v>
      </c>
      <c r="E8526" s="1">
        <v>1.4048733899058899E-40</v>
      </c>
      <c r="F8526" t="s">
        <v>1743</v>
      </c>
      <c r="G8526">
        <v>3</v>
      </c>
      <c r="H8526" t="s">
        <v>5870</v>
      </c>
      <c r="I8526" s="3" t="s">
        <v>13</v>
      </c>
    </row>
    <row r="8527" spans="1:9" x14ac:dyDescent="0.25">
      <c r="A8527" t="s">
        <v>17823</v>
      </c>
      <c r="B8527" t="s">
        <v>18</v>
      </c>
      <c r="C8527">
        <v>328</v>
      </c>
      <c r="D8527">
        <v>0</v>
      </c>
      <c r="G8527">
        <v>0</v>
      </c>
      <c r="H8527" t="s">
        <v>13</v>
      </c>
    </row>
    <row r="8528" spans="1:9" x14ac:dyDescent="0.25">
      <c r="A8528" t="s">
        <v>17824</v>
      </c>
      <c r="B8528" t="s">
        <v>15054</v>
      </c>
      <c r="C8528">
        <v>489</v>
      </c>
      <c r="D8528">
        <v>10</v>
      </c>
      <c r="E8528" s="1">
        <v>7.5104590946582104E-35</v>
      </c>
      <c r="F8528" t="s">
        <v>2128</v>
      </c>
      <c r="G8528">
        <v>2</v>
      </c>
      <c r="H8528" t="s">
        <v>17825</v>
      </c>
      <c r="I8528" s="3" t="s">
        <v>5711</v>
      </c>
    </row>
    <row r="8529" spans="1:9" x14ac:dyDescent="0.25">
      <c r="A8529" t="s">
        <v>17826</v>
      </c>
      <c r="B8529" t="s">
        <v>8279</v>
      </c>
      <c r="C8529">
        <v>473</v>
      </c>
      <c r="D8529">
        <v>1</v>
      </c>
      <c r="E8529" s="1">
        <v>2.2985980296279598</v>
      </c>
      <c r="F8529" t="s">
        <v>3870</v>
      </c>
      <c r="G8529">
        <v>0</v>
      </c>
      <c r="H8529" t="s">
        <v>13</v>
      </c>
    </row>
    <row r="8530" spans="1:9" x14ac:dyDescent="0.25">
      <c r="A8530" t="s">
        <v>17827</v>
      </c>
      <c r="B8530" t="s">
        <v>175</v>
      </c>
      <c r="C8530">
        <v>522</v>
      </c>
      <c r="D8530">
        <v>10</v>
      </c>
      <c r="E8530" s="1">
        <v>7.6018105635318803E-4</v>
      </c>
      <c r="F8530" t="s">
        <v>1260</v>
      </c>
      <c r="G8530">
        <v>10</v>
      </c>
      <c r="H8530" t="s">
        <v>17828</v>
      </c>
      <c r="I8530" s="3" t="s">
        <v>13</v>
      </c>
    </row>
    <row r="8531" spans="1:9" x14ac:dyDescent="0.25">
      <c r="A8531" t="s">
        <v>17829</v>
      </c>
      <c r="B8531" t="s">
        <v>17830</v>
      </c>
      <c r="C8531">
        <v>480</v>
      </c>
      <c r="D8531">
        <v>10</v>
      </c>
      <c r="E8531" s="1">
        <v>9.2309399681026994E-33</v>
      </c>
      <c r="F8531" t="s">
        <v>303</v>
      </c>
      <c r="G8531">
        <v>7</v>
      </c>
      <c r="H8531" t="s">
        <v>17831</v>
      </c>
      <c r="I8531" s="3" t="s">
        <v>17832</v>
      </c>
    </row>
    <row r="8532" spans="1:9" x14ac:dyDescent="0.25">
      <c r="A8532" t="s">
        <v>17833</v>
      </c>
      <c r="B8532" t="s">
        <v>18</v>
      </c>
      <c r="C8532">
        <v>484</v>
      </c>
      <c r="D8532">
        <v>0</v>
      </c>
      <c r="G8532">
        <v>0</v>
      </c>
      <c r="H8532" t="s">
        <v>13</v>
      </c>
    </row>
    <row r="8533" spans="1:9" x14ac:dyDescent="0.25">
      <c r="A8533" t="s">
        <v>17834</v>
      </c>
      <c r="B8533" t="s">
        <v>397</v>
      </c>
      <c r="C8533">
        <v>502</v>
      </c>
      <c r="D8533">
        <v>10</v>
      </c>
      <c r="E8533" s="1">
        <v>2.0788740242252101E-48</v>
      </c>
      <c r="F8533" t="s">
        <v>968</v>
      </c>
      <c r="G8533">
        <v>8</v>
      </c>
      <c r="H8533" t="s">
        <v>14086</v>
      </c>
      <c r="I8533" s="3" t="s">
        <v>13852</v>
      </c>
    </row>
    <row r="8534" spans="1:9" x14ac:dyDescent="0.25">
      <c r="A8534" t="s">
        <v>17835</v>
      </c>
      <c r="B8534" t="s">
        <v>13983</v>
      </c>
      <c r="C8534">
        <v>472</v>
      </c>
      <c r="D8534">
        <v>10</v>
      </c>
      <c r="E8534" s="1">
        <v>1.18073201483991E-33</v>
      </c>
      <c r="F8534" t="s">
        <v>2190</v>
      </c>
      <c r="G8534">
        <v>1</v>
      </c>
      <c r="H8534" t="s">
        <v>2016</v>
      </c>
      <c r="I8534" s="3" t="s">
        <v>13</v>
      </c>
    </row>
    <row r="8535" spans="1:9" x14ac:dyDescent="0.25">
      <c r="A8535" t="s">
        <v>17836</v>
      </c>
      <c r="B8535" t="s">
        <v>535</v>
      </c>
      <c r="C8535">
        <v>509</v>
      </c>
      <c r="D8535">
        <v>10</v>
      </c>
      <c r="E8535" s="1">
        <v>1.03888199712883E-26</v>
      </c>
      <c r="F8535" t="s">
        <v>2003</v>
      </c>
      <c r="G8535">
        <v>1</v>
      </c>
      <c r="H8535" t="s">
        <v>1064</v>
      </c>
      <c r="I8535" s="3" t="s">
        <v>13</v>
      </c>
    </row>
    <row r="8536" spans="1:9" x14ac:dyDescent="0.25">
      <c r="A8536" t="s">
        <v>17837</v>
      </c>
      <c r="B8536" t="s">
        <v>18</v>
      </c>
      <c r="C8536">
        <v>507</v>
      </c>
      <c r="D8536">
        <v>0</v>
      </c>
      <c r="G8536">
        <v>0</v>
      </c>
      <c r="H8536" t="s">
        <v>13</v>
      </c>
    </row>
    <row r="8537" spans="1:9" x14ac:dyDescent="0.25">
      <c r="A8537" t="s">
        <v>17838</v>
      </c>
      <c r="B8537" t="s">
        <v>18</v>
      </c>
      <c r="C8537">
        <v>508</v>
      </c>
      <c r="D8537">
        <v>0</v>
      </c>
      <c r="G8537">
        <v>0</v>
      </c>
      <c r="H8537" t="s">
        <v>13</v>
      </c>
    </row>
    <row r="8538" spans="1:9" x14ac:dyDescent="0.25">
      <c r="A8538" t="s">
        <v>17839</v>
      </c>
      <c r="B8538" t="s">
        <v>1066</v>
      </c>
      <c r="C8538">
        <v>523</v>
      </c>
      <c r="D8538">
        <v>1</v>
      </c>
      <c r="E8538" s="1">
        <v>2368.5804276276199</v>
      </c>
      <c r="F8538" t="s">
        <v>38</v>
      </c>
      <c r="G8538">
        <v>3</v>
      </c>
      <c r="H8538" t="s">
        <v>17840</v>
      </c>
      <c r="I8538" s="3" t="s">
        <v>13</v>
      </c>
    </row>
    <row r="8539" spans="1:9" x14ac:dyDescent="0.25">
      <c r="A8539" t="s">
        <v>17841</v>
      </c>
      <c r="B8539" t="s">
        <v>2115</v>
      </c>
      <c r="C8539">
        <v>478</v>
      </c>
      <c r="D8539">
        <v>10</v>
      </c>
      <c r="E8539" s="1">
        <v>1.0781939097812999E-52</v>
      </c>
      <c r="F8539" t="s">
        <v>764</v>
      </c>
      <c r="G8539">
        <v>6</v>
      </c>
      <c r="H8539" t="s">
        <v>2116</v>
      </c>
      <c r="I8539" s="3" t="s">
        <v>13</v>
      </c>
    </row>
    <row r="8540" spans="1:9" x14ac:dyDescent="0.25">
      <c r="A8540" t="s">
        <v>17842</v>
      </c>
      <c r="B8540" t="s">
        <v>17843</v>
      </c>
      <c r="C8540">
        <v>481</v>
      </c>
      <c r="D8540">
        <v>10</v>
      </c>
      <c r="E8540" s="1">
        <v>2.9677486748913399E-61</v>
      </c>
      <c r="F8540" t="s">
        <v>528</v>
      </c>
      <c r="G8540">
        <v>5</v>
      </c>
      <c r="H8540" t="s">
        <v>12984</v>
      </c>
      <c r="I8540" s="3" t="s">
        <v>12985</v>
      </c>
    </row>
    <row r="8541" spans="1:9" x14ac:dyDescent="0.25">
      <c r="A8541" t="s">
        <v>17844</v>
      </c>
      <c r="B8541" t="s">
        <v>2451</v>
      </c>
      <c r="C8541">
        <v>475</v>
      </c>
      <c r="D8541">
        <v>10</v>
      </c>
      <c r="E8541" s="1">
        <v>6.7936615832907397E-61</v>
      </c>
      <c r="F8541" t="s">
        <v>1263</v>
      </c>
      <c r="G8541">
        <v>4</v>
      </c>
      <c r="H8541" t="s">
        <v>3713</v>
      </c>
      <c r="I8541" s="3" t="s">
        <v>3714</v>
      </c>
    </row>
    <row r="8542" spans="1:9" x14ac:dyDescent="0.25">
      <c r="A8542" t="s">
        <v>17845</v>
      </c>
      <c r="B8542" t="s">
        <v>8790</v>
      </c>
      <c r="C8542">
        <v>265</v>
      </c>
      <c r="D8542">
        <v>10</v>
      </c>
      <c r="E8542" s="1">
        <v>3.38734647801955E-18</v>
      </c>
      <c r="F8542" t="s">
        <v>63</v>
      </c>
      <c r="G8542">
        <v>4</v>
      </c>
      <c r="H8542" t="s">
        <v>17846</v>
      </c>
      <c r="I8542" s="3" t="s">
        <v>13</v>
      </c>
    </row>
    <row r="8543" spans="1:9" x14ac:dyDescent="0.25">
      <c r="A8543" t="s">
        <v>17847</v>
      </c>
      <c r="B8543" t="s">
        <v>18</v>
      </c>
      <c r="C8543">
        <v>526</v>
      </c>
      <c r="D8543">
        <v>0</v>
      </c>
      <c r="G8543">
        <v>0</v>
      </c>
      <c r="H8543" t="s">
        <v>13</v>
      </c>
    </row>
    <row r="8544" spans="1:9" x14ac:dyDescent="0.25">
      <c r="A8544" t="s">
        <v>17848</v>
      </c>
      <c r="B8544" t="s">
        <v>6509</v>
      </c>
      <c r="C8544">
        <v>446</v>
      </c>
      <c r="D8544">
        <v>10</v>
      </c>
      <c r="E8544" s="1">
        <v>5.8173739294968396E-50</v>
      </c>
      <c r="F8544" t="s">
        <v>2406</v>
      </c>
      <c r="G8544">
        <v>6</v>
      </c>
      <c r="H8544" t="s">
        <v>6510</v>
      </c>
      <c r="I8544" s="3" t="s">
        <v>1549</v>
      </c>
    </row>
    <row r="8545" spans="1:9" x14ac:dyDescent="0.25">
      <c r="A8545" t="s">
        <v>17849</v>
      </c>
      <c r="B8545" t="s">
        <v>17850</v>
      </c>
      <c r="C8545">
        <v>418</v>
      </c>
      <c r="D8545">
        <v>10</v>
      </c>
      <c r="E8545" s="1">
        <v>2.3590686086152899E-29</v>
      </c>
      <c r="F8545" t="s">
        <v>2178</v>
      </c>
      <c r="G8545">
        <v>1</v>
      </c>
      <c r="H8545" t="s">
        <v>3810</v>
      </c>
      <c r="I8545" s="3" t="s">
        <v>13</v>
      </c>
    </row>
    <row r="8546" spans="1:9" x14ac:dyDescent="0.25">
      <c r="A8546" t="s">
        <v>17851</v>
      </c>
      <c r="B8546" t="s">
        <v>17852</v>
      </c>
      <c r="C8546">
        <v>506</v>
      </c>
      <c r="D8546">
        <v>10</v>
      </c>
      <c r="E8546" s="1">
        <v>2.5837632479305698E-16</v>
      </c>
      <c r="F8546" t="s">
        <v>4847</v>
      </c>
      <c r="G8546">
        <v>1</v>
      </c>
      <c r="H8546" t="s">
        <v>5573</v>
      </c>
      <c r="I8546" s="3" t="s">
        <v>13</v>
      </c>
    </row>
    <row r="8547" spans="1:9" x14ac:dyDescent="0.25">
      <c r="A8547" t="s">
        <v>17853</v>
      </c>
      <c r="B8547" t="s">
        <v>17854</v>
      </c>
      <c r="C8547">
        <v>377</v>
      </c>
      <c r="D8547">
        <v>10</v>
      </c>
      <c r="E8547" s="1">
        <v>6.5140111219550901E-36</v>
      </c>
      <c r="F8547" t="s">
        <v>731</v>
      </c>
      <c r="G8547">
        <v>8</v>
      </c>
      <c r="H8547" t="s">
        <v>17855</v>
      </c>
      <c r="I8547" s="3" t="s">
        <v>13</v>
      </c>
    </row>
    <row r="8548" spans="1:9" x14ac:dyDescent="0.25">
      <c r="A8548" t="s">
        <v>17856</v>
      </c>
      <c r="B8548" t="s">
        <v>13967</v>
      </c>
      <c r="C8548">
        <v>500</v>
      </c>
      <c r="D8548">
        <v>10</v>
      </c>
      <c r="E8548" s="1">
        <v>2.3994108733768299E-57</v>
      </c>
      <c r="F8548" t="s">
        <v>216</v>
      </c>
      <c r="G8548">
        <v>13</v>
      </c>
      <c r="H8548" t="s">
        <v>13968</v>
      </c>
      <c r="I8548" s="3" t="s">
        <v>13</v>
      </c>
    </row>
    <row r="8549" spans="1:9" x14ac:dyDescent="0.25">
      <c r="A8549" t="s">
        <v>17857</v>
      </c>
      <c r="B8549" t="s">
        <v>17858</v>
      </c>
      <c r="C8549">
        <v>500</v>
      </c>
      <c r="D8549">
        <v>10</v>
      </c>
      <c r="E8549" s="1">
        <v>6.1728453472844999E-22</v>
      </c>
      <c r="F8549" t="s">
        <v>2623</v>
      </c>
      <c r="G8549">
        <v>2</v>
      </c>
      <c r="H8549" t="s">
        <v>33</v>
      </c>
      <c r="I8549" s="3" t="s">
        <v>13</v>
      </c>
    </row>
    <row r="8550" spans="1:9" x14ac:dyDescent="0.25">
      <c r="A8550" t="s">
        <v>17859</v>
      </c>
      <c r="B8550" t="s">
        <v>1470</v>
      </c>
      <c r="C8550">
        <v>488</v>
      </c>
      <c r="D8550">
        <v>10</v>
      </c>
      <c r="E8550" s="1">
        <v>6.1115334566943197E-15</v>
      </c>
      <c r="F8550" t="s">
        <v>4708</v>
      </c>
      <c r="G8550">
        <v>7</v>
      </c>
      <c r="H8550" t="s">
        <v>17860</v>
      </c>
      <c r="I8550" s="3" t="s">
        <v>1991</v>
      </c>
    </row>
    <row r="8551" spans="1:9" x14ac:dyDescent="0.25">
      <c r="A8551" t="s">
        <v>17861</v>
      </c>
      <c r="B8551" t="s">
        <v>13651</v>
      </c>
      <c r="C8551">
        <v>456</v>
      </c>
      <c r="D8551">
        <v>10</v>
      </c>
      <c r="E8551" s="1">
        <v>5.6341341000034697E-54</v>
      </c>
      <c r="F8551" t="s">
        <v>1000</v>
      </c>
      <c r="G8551">
        <v>8</v>
      </c>
      <c r="H8551" t="s">
        <v>13652</v>
      </c>
      <c r="I8551" s="3" t="s">
        <v>515</v>
      </c>
    </row>
    <row r="8552" spans="1:9" x14ac:dyDescent="0.25">
      <c r="A8552" t="s">
        <v>17862</v>
      </c>
      <c r="B8552" t="s">
        <v>1470</v>
      </c>
      <c r="C8552">
        <v>502</v>
      </c>
      <c r="D8552">
        <v>10</v>
      </c>
      <c r="E8552" s="1">
        <v>1.10247084429189E-41</v>
      </c>
      <c r="F8552" t="s">
        <v>402</v>
      </c>
      <c r="G8552">
        <v>1</v>
      </c>
      <c r="H8552" t="s">
        <v>630</v>
      </c>
      <c r="I8552" s="3" t="s">
        <v>13</v>
      </c>
    </row>
    <row r="8553" spans="1:9" x14ac:dyDescent="0.25">
      <c r="A8553" t="s">
        <v>17863</v>
      </c>
      <c r="B8553" t="s">
        <v>11650</v>
      </c>
      <c r="C8553">
        <v>513</v>
      </c>
      <c r="D8553">
        <v>10</v>
      </c>
      <c r="E8553" s="1">
        <v>2.19977540656142E-32</v>
      </c>
      <c r="F8553" t="s">
        <v>594</v>
      </c>
      <c r="G8553">
        <v>1</v>
      </c>
      <c r="H8553" t="s">
        <v>1225</v>
      </c>
    </row>
    <row r="8554" spans="1:9" x14ac:dyDescent="0.25">
      <c r="A8554" t="s">
        <v>17864</v>
      </c>
      <c r="B8554" t="s">
        <v>18</v>
      </c>
      <c r="C8554">
        <v>297</v>
      </c>
      <c r="D8554">
        <v>0</v>
      </c>
      <c r="G8554">
        <v>0</v>
      </c>
      <c r="H8554" t="s">
        <v>13</v>
      </c>
    </row>
    <row r="8555" spans="1:9" x14ac:dyDescent="0.25">
      <c r="A8555" t="s">
        <v>17865</v>
      </c>
      <c r="B8555" t="s">
        <v>17866</v>
      </c>
      <c r="C8555">
        <v>457</v>
      </c>
      <c r="D8555">
        <v>10</v>
      </c>
      <c r="E8555" s="1">
        <v>1.5671153627091701E-8</v>
      </c>
      <c r="F8555" t="s">
        <v>1238</v>
      </c>
      <c r="G8555">
        <v>1</v>
      </c>
      <c r="H8555" t="s">
        <v>52</v>
      </c>
      <c r="I8555" s="3" t="s">
        <v>13</v>
      </c>
    </row>
    <row r="8556" spans="1:9" x14ac:dyDescent="0.25">
      <c r="A8556" t="s">
        <v>17867</v>
      </c>
      <c r="B8556" t="s">
        <v>18</v>
      </c>
      <c r="C8556">
        <v>297</v>
      </c>
      <c r="D8556">
        <v>0</v>
      </c>
      <c r="G8556">
        <v>0</v>
      </c>
      <c r="H8556" t="s">
        <v>13</v>
      </c>
    </row>
    <row r="8557" spans="1:9" x14ac:dyDescent="0.25">
      <c r="A8557" t="s">
        <v>17868</v>
      </c>
      <c r="B8557" t="s">
        <v>3601</v>
      </c>
      <c r="C8557">
        <v>477</v>
      </c>
      <c r="D8557">
        <v>10</v>
      </c>
      <c r="E8557" s="1">
        <v>7.45420022554264E-47</v>
      </c>
      <c r="F8557" t="s">
        <v>398</v>
      </c>
      <c r="G8557">
        <v>5</v>
      </c>
      <c r="H8557" t="s">
        <v>17869</v>
      </c>
      <c r="I8557" s="3" t="s">
        <v>13</v>
      </c>
    </row>
    <row r="8558" spans="1:9" x14ac:dyDescent="0.25">
      <c r="A8558" t="s">
        <v>17870</v>
      </c>
      <c r="B8558" t="s">
        <v>5804</v>
      </c>
      <c r="C8558">
        <v>475</v>
      </c>
      <c r="D8558">
        <v>10</v>
      </c>
      <c r="E8558" s="1">
        <v>5.0349070153949801E-19</v>
      </c>
      <c r="F8558" t="s">
        <v>4708</v>
      </c>
      <c r="G8558">
        <v>7</v>
      </c>
      <c r="H8558" t="s">
        <v>17871</v>
      </c>
      <c r="I8558" s="3" t="s">
        <v>13</v>
      </c>
    </row>
    <row r="8559" spans="1:9" x14ac:dyDescent="0.25">
      <c r="A8559" t="s">
        <v>17872</v>
      </c>
      <c r="B8559" t="s">
        <v>18</v>
      </c>
      <c r="C8559">
        <v>504</v>
      </c>
      <c r="D8559">
        <v>0</v>
      </c>
      <c r="G8559">
        <v>0</v>
      </c>
      <c r="H8559" t="s">
        <v>13</v>
      </c>
    </row>
    <row r="8560" spans="1:9" x14ac:dyDescent="0.25">
      <c r="A8560" t="s">
        <v>17873</v>
      </c>
      <c r="B8560" t="s">
        <v>8614</v>
      </c>
      <c r="C8560">
        <v>378</v>
      </c>
      <c r="D8560">
        <v>10</v>
      </c>
      <c r="E8560" s="1">
        <v>5.4481418562362298E-21</v>
      </c>
      <c r="F8560" t="s">
        <v>846</v>
      </c>
      <c r="G8560">
        <v>0</v>
      </c>
      <c r="H8560" t="s">
        <v>13</v>
      </c>
    </row>
    <row r="8561" spans="1:9" x14ac:dyDescent="0.25">
      <c r="A8561" t="s">
        <v>17874</v>
      </c>
      <c r="B8561" t="s">
        <v>175</v>
      </c>
      <c r="C8561">
        <v>403</v>
      </c>
      <c r="D8561">
        <v>10</v>
      </c>
      <c r="E8561" s="1">
        <v>8.1872026420752204E-16</v>
      </c>
      <c r="F8561" t="s">
        <v>3473</v>
      </c>
      <c r="G8561">
        <v>1</v>
      </c>
      <c r="H8561" t="s">
        <v>13761</v>
      </c>
      <c r="I8561" s="3" t="s">
        <v>13</v>
      </c>
    </row>
    <row r="8562" spans="1:9" x14ac:dyDescent="0.25">
      <c r="A8562" t="s">
        <v>17875</v>
      </c>
      <c r="B8562" t="s">
        <v>17876</v>
      </c>
      <c r="C8562">
        <v>491</v>
      </c>
      <c r="D8562">
        <v>2</v>
      </c>
      <c r="E8562" s="1">
        <v>3437.85850537841</v>
      </c>
      <c r="F8562" t="s">
        <v>395</v>
      </c>
      <c r="G8562">
        <v>2</v>
      </c>
      <c r="H8562" t="s">
        <v>17877</v>
      </c>
      <c r="I8562" s="3" t="s">
        <v>13</v>
      </c>
    </row>
    <row r="8563" spans="1:9" x14ac:dyDescent="0.25">
      <c r="A8563" t="s">
        <v>17878</v>
      </c>
      <c r="B8563" t="s">
        <v>17879</v>
      </c>
      <c r="C8563">
        <v>488</v>
      </c>
      <c r="D8563">
        <v>10</v>
      </c>
      <c r="E8563" s="1">
        <v>4.3508106451114602E-35</v>
      </c>
      <c r="F8563" t="s">
        <v>2128</v>
      </c>
      <c r="G8563">
        <v>1</v>
      </c>
      <c r="H8563" t="s">
        <v>3681</v>
      </c>
      <c r="I8563" s="3" t="s">
        <v>13</v>
      </c>
    </row>
    <row r="8564" spans="1:9" x14ac:dyDescent="0.25">
      <c r="A8564" t="s">
        <v>17880</v>
      </c>
      <c r="B8564" t="s">
        <v>17881</v>
      </c>
      <c r="C8564">
        <v>337</v>
      </c>
      <c r="D8564">
        <v>10</v>
      </c>
      <c r="E8564" s="1">
        <v>5.1550021429134098E-27</v>
      </c>
      <c r="F8564" t="s">
        <v>382</v>
      </c>
      <c r="G8564">
        <v>2</v>
      </c>
      <c r="H8564" t="s">
        <v>17882</v>
      </c>
      <c r="I8564" s="3" t="s">
        <v>11244</v>
      </c>
    </row>
    <row r="8565" spans="1:9" x14ac:dyDescent="0.25">
      <c r="A8565" t="s">
        <v>17883</v>
      </c>
      <c r="B8565" t="s">
        <v>7818</v>
      </c>
      <c r="C8565">
        <v>515</v>
      </c>
      <c r="D8565">
        <v>5</v>
      </c>
      <c r="E8565" s="1">
        <v>3.0399935788683602E-14</v>
      </c>
      <c r="F8565" t="s">
        <v>3302</v>
      </c>
      <c r="G8565">
        <v>4</v>
      </c>
      <c r="H8565" t="s">
        <v>17884</v>
      </c>
    </row>
    <row r="8566" spans="1:9" x14ac:dyDescent="0.25">
      <c r="A8566" t="s">
        <v>17885</v>
      </c>
      <c r="B8566" t="s">
        <v>18</v>
      </c>
      <c r="C8566">
        <v>487</v>
      </c>
      <c r="D8566">
        <v>0</v>
      </c>
      <c r="G8566">
        <v>0</v>
      </c>
      <c r="H8566" t="s">
        <v>13</v>
      </c>
    </row>
    <row r="8567" spans="1:9" x14ac:dyDescent="0.25">
      <c r="A8567" t="s">
        <v>17886</v>
      </c>
      <c r="B8567" t="s">
        <v>441</v>
      </c>
      <c r="C8567">
        <v>483</v>
      </c>
      <c r="D8567">
        <v>10</v>
      </c>
      <c r="E8567" s="1">
        <v>3.8092012004795198E-46</v>
      </c>
      <c r="F8567" t="s">
        <v>274</v>
      </c>
      <c r="G8567">
        <v>9</v>
      </c>
      <c r="H8567" t="s">
        <v>17887</v>
      </c>
      <c r="I8567" s="3" t="s">
        <v>13</v>
      </c>
    </row>
    <row r="8568" spans="1:9" x14ac:dyDescent="0.25">
      <c r="A8568" t="s">
        <v>17888</v>
      </c>
      <c r="B8568" t="s">
        <v>17889</v>
      </c>
      <c r="C8568">
        <v>534</v>
      </c>
      <c r="D8568">
        <v>10</v>
      </c>
      <c r="E8568" s="1">
        <v>4.3220114320868603E-45</v>
      </c>
      <c r="F8568" t="s">
        <v>4967</v>
      </c>
      <c r="G8568">
        <v>12</v>
      </c>
      <c r="H8568" t="s">
        <v>17890</v>
      </c>
      <c r="I8568" s="3" t="s">
        <v>13</v>
      </c>
    </row>
    <row r="8569" spans="1:9" x14ac:dyDescent="0.25">
      <c r="A8569" t="s">
        <v>17891</v>
      </c>
      <c r="B8569" t="s">
        <v>17892</v>
      </c>
      <c r="C8569">
        <v>480</v>
      </c>
      <c r="D8569">
        <v>10</v>
      </c>
      <c r="E8569" s="1">
        <v>4.6313474166358998E-37</v>
      </c>
      <c r="F8569" t="s">
        <v>295</v>
      </c>
      <c r="G8569">
        <v>2</v>
      </c>
      <c r="H8569" t="s">
        <v>17893</v>
      </c>
      <c r="I8569" s="3" t="s">
        <v>13</v>
      </c>
    </row>
    <row r="8570" spans="1:9" x14ac:dyDescent="0.25">
      <c r="A8570" t="s">
        <v>17894</v>
      </c>
      <c r="B8570" t="s">
        <v>175</v>
      </c>
      <c r="C8570">
        <v>466</v>
      </c>
      <c r="D8570">
        <v>10</v>
      </c>
      <c r="E8570" s="1">
        <v>1.5201713812095401E-17</v>
      </c>
      <c r="F8570" t="s">
        <v>2178</v>
      </c>
      <c r="G8570">
        <v>1</v>
      </c>
      <c r="H8570" t="s">
        <v>7644</v>
      </c>
      <c r="I8570" s="3" t="s">
        <v>13</v>
      </c>
    </row>
    <row r="8571" spans="1:9" x14ac:dyDescent="0.25">
      <c r="A8571" t="s">
        <v>17895</v>
      </c>
      <c r="B8571" t="s">
        <v>17896</v>
      </c>
      <c r="C8571">
        <v>435</v>
      </c>
      <c r="D8571">
        <v>10</v>
      </c>
      <c r="E8571" s="1">
        <v>4.5419823339086096E-31</v>
      </c>
      <c r="F8571" t="s">
        <v>1711</v>
      </c>
      <c r="G8571">
        <v>0</v>
      </c>
      <c r="H8571" t="s">
        <v>13</v>
      </c>
    </row>
    <row r="8572" spans="1:9" x14ac:dyDescent="0.25">
      <c r="A8572" t="s">
        <v>17897</v>
      </c>
      <c r="B8572" t="s">
        <v>17898</v>
      </c>
      <c r="C8572">
        <v>515</v>
      </c>
      <c r="D8572">
        <v>1</v>
      </c>
      <c r="E8572" s="1">
        <v>2288.2895656741398</v>
      </c>
      <c r="F8572" t="s">
        <v>17899</v>
      </c>
      <c r="G8572">
        <v>0</v>
      </c>
      <c r="H8572" t="s">
        <v>13</v>
      </c>
    </row>
    <row r="8573" spans="1:9" x14ac:dyDescent="0.25">
      <c r="A8573" t="s">
        <v>17900</v>
      </c>
      <c r="B8573" t="s">
        <v>17901</v>
      </c>
      <c r="C8573">
        <v>352</v>
      </c>
      <c r="D8573">
        <v>10</v>
      </c>
      <c r="E8573" s="1">
        <v>2.4336130211214401E-21</v>
      </c>
      <c r="F8573" t="s">
        <v>143</v>
      </c>
      <c r="G8573">
        <v>23</v>
      </c>
      <c r="H8573" t="s">
        <v>17902</v>
      </c>
      <c r="I8573" s="3" t="s">
        <v>13</v>
      </c>
    </row>
    <row r="8574" spans="1:9" x14ac:dyDescent="0.25">
      <c r="A8574" t="s">
        <v>17903</v>
      </c>
      <c r="B8574" t="s">
        <v>18</v>
      </c>
      <c r="C8574">
        <v>411</v>
      </c>
      <c r="D8574">
        <v>0</v>
      </c>
      <c r="G8574">
        <v>0</v>
      </c>
      <c r="H8574" t="s">
        <v>13</v>
      </c>
    </row>
    <row r="8575" spans="1:9" x14ac:dyDescent="0.25">
      <c r="A8575" t="s">
        <v>17904</v>
      </c>
      <c r="B8575" t="s">
        <v>175</v>
      </c>
      <c r="C8575">
        <v>471</v>
      </c>
      <c r="D8575">
        <v>10</v>
      </c>
      <c r="E8575" s="1">
        <v>2.2109364341296802E-19</v>
      </c>
      <c r="F8575" t="s">
        <v>1076</v>
      </c>
      <c r="G8575">
        <v>1</v>
      </c>
      <c r="H8575" t="s">
        <v>17905</v>
      </c>
      <c r="I8575" s="3" t="s">
        <v>13</v>
      </c>
    </row>
    <row r="8576" spans="1:9" x14ac:dyDescent="0.25">
      <c r="A8576" t="s">
        <v>17906</v>
      </c>
      <c r="B8576" t="s">
        <v>17079</v>
      </c>
      <c r="C8576">
        <v>477</v>
      </c>
      <c r="D8576">
        <v>10</v>
      </c>
      <c r="E8576" s="1">
        <v>5.3296641244955802E-53</v>
      </c>
      <c r="F8576" t="s">
        <v>987</v>
      </c>
      <c r="G8576">
        <v>20</v>
      </c>
      <c r="H8576" t="s">
        <v>17907</v>
      </c>
      <c r="I8576" s="3" t="s">
        <v>13</v>
      </c>
    </row>
    <row r="8577" spans="1:9" x14ac:dyDescent="0.25">
      <c r="A8577" t="s">
        <v>17908</v>
      </c>
      <c r="B8577" t="s">
        <v>5170</v>
      </c>
      <c r="C8577">
        <v>505</v>
      </c>
      <c r="D8577">
        <v>10</v>
      </c>
      <c r="E8577" s="1">
        <v>2.4061303387277301E-60</v>
      </c>
      <c r="F8577" t="s">
        <v>41</v>
      </c>
      <c r="G8577">
        <v>2</v>
      </c>
      <c r="H8577" t="s">
        <v>2925</v>
      </c>
      <c r="I8577" s="3" t="s">
        <v>13</v>
      </c>
    </row>
    <row r="8578" spans="1:9" x14ac:dyDescent="0.25">
      <c r="A8578" t="s">
        <v>17909</v>
      </c>
      <c r="B8578" t="s">
        <v>6231</v>
      </c>
      <c r="C8578">
        <v>450</v>
      </c>
      <c r="D8578">
        <v>10</v>
      </c>
      <c r="E8578" s="1">
        <v>2.8682301517823599E-23</v>
      </c>
      <c r="F8578" t="s">
        <v>546</v>
      </c>
      <c r="G8578">
        <v>4</v>
      </c>
      <c r="H8578" t="s">
        <v>6232</v>
      </c>
      <c r="I8578" s="3" t="s">
        <v>13</v>
      </c>
    </row>
    <row r="8579" spans="1:9" x14ac:dyDescent="0.25">
      <c r="A8579" t="s">
        <v>17910</v>
      </c>
      <c r="B8579" t="s">
        <v>17911</v>
      </c>
      <c r="C8579">
        <v>497</v>
      </c>
      <c r="D8579">
        <v>10</v>
      </c>
      <c r="E8579" s="1">
        <v>3.6403484018637598E-50</v>
      </c>
      <c r="F8579" t="s">
        <v>3473</v>
      </c>
      <c r="G8579">
        <v>4</v>
      </c>
      <c r="H8579" t="s">
        <v>17912</v>
      </c>
      <c r="I8579" s="3" t="s">
        <v>13</v>
      </c>
    </row>
    <row r="8580" spans="1:9" x14ac:dyDescent="0.25">
      <c r="A8580" t="s">
        <v>17913</v>
      </c>
      <c r="B8580" t="s">
        <v>18</v>
      </c>
      <c r="C8580">
        <v>350</v>
      </c>
      <c r="D8580">
        <v>0</v>
      </c>
      <c r="G8580">
        <v>0</v>
      </c>
      <c r="H8580" t="s">
        <v>13</v>
      </c>
    </row>
    <row r="8581" spans="1:9" x14ac:dyDescent="0.25">
      <c r="A8581" t="s">
        <v>17914</v>
      </c>
      <c r="B8581" t="s">
        <v>17915</v>
      </c>
      <c r="C8581">
        <v>475</v>
      </c>
      <c r="D8581">
        <v>8</v>
      </c>
      <c r="E8581" s="1">
        <v>3.2074286442703499E-2</v>
      </c>
      <c r="F8581" t="s">
        <v>313</v>
      </c>
      <c r="G8581">
        <v>2</v>
      </c>
      <c r="H8581" t="s">
        <v>2425</v>
      </c>
    </row>
    <row r="8582" spans="1:9" x14ac:dyDescent="0.25">
      <c r="A8582" t="s">
        <v>17916</v>
      </c>
      <c r="B8582" t="s">
        <v>17917</v>
      </c>
      <c r="C8582">
        <v>461</v>
      </c>
      <c r="D8582">
        <v>10</v>
      </c>
      <c r="E8582" s="1">
        <v>2.9504630926653201E-66</v>
      </c>
      <c r="F8582" t="s">
        <v>1697</v>
      </c>
      <c r="G8582">
        <v>0</v>
      </c>
      <c r="H8582" t="s">
        <v>13</v>
      </c>
    </row>
    <row r="8583" spans="1:9" x14ac:dyDescent="0.25">
      <c r="A8583" t="s">
        <v>17918</v>
      </c>
      <c r="B8583" t="s">
        <v>1181</v>
      </c>
      <c r="C8583">
        <v>473</v>
      </c>
      <c r="D8583">
        <v>10</v>
      </c>
      <c r="E8583" s="1">
        <v>1.7477716201403099E-24</v>
      </c>
      <c r="F8583" t="s">
        <v>1299</v>
      </c>
      <c r="G8583">
        <v>2</v>
      </c>
      <c r="H8583" t="s">
        <v>17919</v>
      </c>
      <c r="I8583" s="3" t="s">
        <v>13</v>
      </c>
    </row>
    <row r="8584" spans="1:9" x14ac:dyDescent="0.25">
      <c r="A8584" t="s">
        <v>17920</v>
      </c>
      <c r="B8584" t="s">
        <v>16777</v>
      </c>
      <c r="C8584">
        <v>482</v>
      </c>
      <c r="D8584">
        <v>10</v>
      </c>
      <c r="E8584" s="1">
        <v>1.32840151611873E-58</v>
      </c>
      <c r="F8584" t="s">
        <v>878</v>
      </c>
      <c r="G8584">
        <v>12</v>
      </c>
      <c r="H8584" t="s">
        <v>16778</v>
      </c>
      <c r="I8584" s="3" t="s">
        <v>318</v>
      </c>
    </row>
    <row r="8585" spans="1:9" x14ac:dyDescent="0.25">
      <c r="A8585" t="s">
        <v>17921</v>
      </c>
      <c r="B8585" t="s">
        <v>5035</v>
      </c>
      <c r="C8585">
        <v>472</v>
      </c>
      <c r="D8585">
        <v>10</v>
      </c>
      <c r="E8585" s="1">
        <v>2.6365041492150997E-26</v>
      </c>
      <c r="F8585" t="s">
        <v>216</v>
      </c>
      <c r="G8585">
        <v>6</v>
      </c>
      <c r="H8585" t="s">
        <v>5036</v>
      </c>
      <c r="I8585" s="3" t="s">
        <v>13</v>
      </c>
    </row>
    <row r="8586" spans="1:9" x14ac:dyDescent="0.25">
      <c r="A8586" t="s">
        <v>17922</v>
      </c>
      <c r="B8586" t="s">
        <v>18</v>
      </c>
      <c r="C8586">
        <v>534</v>
      </c>
      <c r="D8586">
        <v>0</v>
      </c>
      <c r="G8586">
        <v>0</v>
      </c>
      <c r="H8586" t="s">
        <v>13</v>
      </c>
    </row>
    <row r="8587" spans="1:9" x14ac:dyDescent="0.25">
      <c r="A8587" t="s">
        <v>17923</v>
      </c>
      <c r="B8587" t="s">
        <v>1582</v>
      </c>
      <c r="C8587">
        <v>496</v>
      </c>
      <c r="D8587">
        <v>10</v>
      </c>
      <c r="E8587" s="1">
        <v>1.2118570400014001E-46</v>
      </c>
      <c r="F8587" t="s">
        <v>213</v>
      </c>
      <c r="G8587">
        <v>8</v>
      </c>
      <c r="H8587" t="s">
        <v>17924</v>
      </c>
      <c r="I8587" s="3" t="s">
        <v>1318</v>
      </c>
    </row>
    <row r="8588" spans="1:9" x14ac:dyDescent="0.25">
      <c r="A8588" t="s">
        <v>17925</v>
      </c>
      <c r="B8588" t="s">
        <v>7572</v>
      </c>
      <c r="C8588">
        <v>465</v>
      </c>
      <c r="D8588">
        <v>4</v>
      </c>
      <c r="E8588" s="1">
        <v>7.7939482614009097E-6</v>
      </c>
      <c r="F8588" t="s">
        <v>8776</v>
      </c>
      <c r="G8588">
        <v>4</v>
      </c>
      <c r="H8588" t="s">
        <v>11552</v>
      </c>
    </row>
    <row r="8589" spans="1:9" x14ac:dyDescent="0.25">
      <c r="A8589" t="s">
        <v>17926</v>
      </c>
      <c r="B8589" t="s">
        <v>17927</v>
      </c>
      <c r="C8589">
        <v>393</v>
      </c>
      <c r="D8589">
        <v>8</v>
      </c>
      <c r="E8589" s="1">
        <v>385.58019785992798</v>
      </c>
      <c r="F8589" t="s">
        <v>1079</v>
      </c>
      <c r="G8589">
        <v>0</v>
      </c>
      <c r="H8589" t="s">
        <v>13</v>
      </c>
    </row>
    <row r="8590" spans="1:9" x14ac:dyDescent="0.25">
      <c r="A8590" t="s">
        <v>17928</v>
      </c>
      <c r="B8590" t="s">
        <v>17929</v>
      </c>
      <c r="C8590">
        <v>475</v>
      </c>
      <c r="D8590">
        <v>10</v>
      </c>
      <c r="E8590" s="1">
        <v>7.4715084878837299E-39</v>
      </c>
      <c r="F8590" t="s">
        <v>2776</v>
      </c>
      <c r="G8590">
        <v>4</v>
      </c>
      <c r="H8590" t="s">
        <v>17930</v>
      </c>
      <c r="I8590" s="3" t="s">
        <v>13</v>
      </c>
    </row>
    <row r="8591" spans="1:9" x14ac:dyDescent="0.25">
      <c r="A8591" t="s">
        <v>17931</v>
      </c>
      <c r="B8591" t="s">
        <v>17932</v>
      </c>
      <c r="C8591">
        <v>263</v>
      </c>
      <c r="D8591">
        <v>10</v>
      </c>
      <c r="E8591" s="1">
        <v>1.01855414052355E-30</v>
      </c>
      <c r="F8591" t="s">
        <v>216</v>
      </c>
      <c r="G8591">
        <v>13</v>
      </c>
      <c r="H8591" t="s">
        <v>17933</v>
      </c>
      <c r="I8591" s="3" t="s">
        <v>17934</v>
      </c>
    </row>
    <row r="8592" spans="1:9" x14ac:dyDescent="0.25">
      <c r="A8592" t="s">
        <v>17935</v>
      </c>
      <c r="B8592" t="s">
        <v>17936</v>
      </c>
      <c r="C8592">
        <v>376</v>
      </c>
      <c r="D8592">
        <v>10</v>
      </c>
      <c r="E8592" s="1">
        <v>1.2137193812524699E-20</v>
      </c>
      <c r="F8592" t="s">
        <v>950</v>
      </c>
      <c r="G8592">
        <v>5</v>
      </c>
      <c r="H8592" t="s">
        <v>6712</v>
      </c>
      <c r="I8592" s="3" t="s">
        <v>13</v>
      </c>
    </row>
    <row r="8593" spans="1:9" x14ac:dyDescent="0.25">
      <c r="A8593" t="s">
        <v>17937</v>
      </c>
      <c r="B8593" t="s">
        <v>17938</v>
      </c>
      <c r="C8593">
        <v>471</v>
      </c>
      <c r="D8593">
        <v>10</v>
      </c>
      <c r="E8593" s="1">
        <v>2.4275275991653E-43</v>
      </c>
      <c r="F8593" t="s">
        <v>536</v>
      </c>
      <c r="G8593">
        <v>5</v>
      </c>
      <c r="H8593" t="s">
        <v>5228</v>
      </c>
      <c r="I8593" s="3" t="s">
        <v>13</v>
      </c>
    </row>
    <row r="8594" spans="1:9" x14ac:dyDescent="0.25">
      <c r="A8594" t="s">
        <v>17939</v>
      </c>
      <c r="B8594" t="s">
        <v>17940</v>
      </c>
      <c r="C8594">
        <v>530</v>
      </c>
      <c r="D8594">
        <v>10</v>
      </c>
      <c r="E8594" s="1">
        <v>1.8077608350937199E-64</v>
      </c>
      <c r="F8594" t="s">
        <v>429</v>
      </c>
      <c r="G8594">
        <v>1</v>
      </c>
      <c r="H8594" t="s">
        <v>6393</v>
      </c>
      <c r="I8594" s="3" t="s">
        <v>13</v>
      </c>
    </row>
    <row r="8595" spans="1:9" x14ac:dyDescent="0.25">
      <c r="A8595" t="s">
        <v>17941</v>
      </c>
      <c r="B8595" t="s">
        <v>17942</v>
      </c>
      <c r="C8595">
        <v>486</v>
      </c>
      <c r="D8595">
        <v>10</v>
      </c>
      <c r="E8595" s="1">
        <v>1.6480005623679601E-60</v>
      </c>
      <c r="F8595" t="s">
        <v>158</v>
      </c>
      <c r="G8595">
        <v>0</v>
      </c>
      <c r="H8595" t="s">
        <v>13</v>
      </c>
    </row>
    <row r="8596" spans="1:9" x14ac:dyDescent="0.25">
      <c r="A8596" t="s">
        <v>17943</v>
      </c>
      <c r="B8596" t="s">
        <v>17944</v>
      </c>
      <c r="C8596">
        <v>489</v>
      </c>
      <c r="D8596">
        <v>10</v>
      </c>
      <c r="E8596" s="1">
        <v>4.3735164695634099E-63</v>
      </c>
      <c r="F8596" t="s">
        <v>810</v>
      </c>
      <c r="G8596">
        <v>6</v>
      </c>
      <c r="H8596" t="s">
        <v>17945</v>
      </c>
      <c r="I8596" s="3" t="s">
        <v>13</v>
      </c>
    </row>
    <row r="8597" spans="1:9" x14ac:dyDescent="0.25">
      <c r="A8597" t="s">
        <v>17946</v>
      </c>
      <c r="B8597" t="s">
        <v>17947</v>
      </c>
      <c r="C8597">
        <v>478</v>
      </c>
      <c r="D8597">
        <v>10</v>
      </c>
      <c r="E8597" s="1">
        <v>1.61259658462192E-37</v>
      </c>
      <c r="F8597" t="s">
        <v>45</v>
      </c>
      <c r="G8597">
        <v>4</v>
      </c>
      <c r="H8597" t="s">
        <v>17948</v>
      </c>
      <c r="I8597" s="3" t="s">
        <v>15873</v>
      </c>
    </row>
    <row r="8598" spans="1:9" x14ac:dyDescent="0.25">
      <c r="A8598" t="s">
        <v>17949</v>
      </c>
      <c r="B8598" t="s">
        <v>14149</v>
      </c>
      <c r="C8598">
        <v>517</v>
      </c>
      <c r="D8598">
        <v>10</v>
      </c>
      <c r="E8598" s="1">
        <v>4.77689803084613E-51</v>
      </c>
      <c r="F8598" t="s">
        <v>1446</v>
      </c>
      <c r="G8598">
        <v>18</v>
      </c>
      <c r="H8598" t="s">
        <v>14150</v>
      </c>
      <c r="I8598" s="3" t="s">
        <v>4852</v>
      </c>
    </row>
    <row r="8599" spans="1:9" x14ac:dyDescent="0.25">
      <c r="A8599" t="s">
        <v>17950</v>
      </c>
      <c r="B8599" t="s">
        <v>1470</v>
      </c>
      <c r="C8599">
        <v>488</v>
      </c>
      <c r="D8599">
        <v>10</v>
      </c>
      <c r="E8599" s="1">
        <v>6.5001340210684204E-46</v>
      </c>
      <c r="F8599" t="s">
        <v>2178</v>
      </c>
      <c r="G8599">
        <v>7</v>
      </c>
      <c r="H8599" t="s">
        <v>17951</v>
      </c>
      <c r="I8599" s="3" t="s">
        <v>13</v>
      </c>
    </row>
    <row r="8600" spans="1:9" x14ac:dyDescent="0.25">
      <c r="A8600" t="s">
        <v>17952</v>
      </c>
      <c r="B8600" t="s">
        <v>11933</v>
      </c>
      <c r="C8600">
        <v>499</v>
      </c>
      <c r="D8600">
        <v>10</v>
      </c>
      <c r="E8600" s="1">
        <v>4.5146103808200602E-64</v>
      </c>
      <c r="F8600" t="s">
        <v>416</v>
      </c>
      <c r="G8600">
        <v>17</v>
      </c>
      <c r="H8600" t="s">
        <v>17953</v>
      </c>
      <c r="I8600" s="3" t="s">
        <v>11935</v>
      </c>
    </row>
    <row r="8601" spans="1:9" x14ac:dyDescent="0.25">
      <c r="A8601" t="s">
        <v>17954</v>
      </c>
      <c r="B8601" t="s">
        <v>1954</v>
      </c>
      <c r="C8601">
        <v>479</v>
      </c>
      <c r="D8601">
        <v>10</v>
      </c>
      <c r="E8601" s="1">
        <v>1.03896031875446E-11</v>
      </c>
      <c r="F8601" t="s">
        <v>91</v>
      </c>
      <c r="G8601">
        <v>4</v>
      </c>
      <c r="H8601" t="s">
        <v>1955</v>
      </c>
      <c r="I8601" s="3" t="s">
        <v>1956</v>
      </c>
    </row>
    <row r="8602" spans="1:9" x14ac:dyDescent="0.25">
      <c r="A8602" t="s">
        <v>17955</v>
      </c>
      <c r="B8602" t="s">
        <v>7228</v>
      </c>
      <c r="C8602">
        <v>488</v>
      </c>
      <c r="D8602">
        <v>10</v>
      </c>
      <c r="E8602" s="1">
        <v>2.2338116590632801E-33</v>
      </c>
      <c r="F8602" t="s">
        <v>438</v>
      </c>
      <c r="G8602">
        <v>1</v>
      </c>
      <c r="H8602" t="s">
        <v>1779</v>
      </c>
      <c r="I8602" s="3" t="s">
        <v>1780</v>
      </c>
    </row>
    <row r="8603" spans="1:9" x14ac:dyDescent="0.25">
      <c r="A8603" t="s">
        <v>17956</v>
      </c>
      <c r="B8603" t="s">
        <v>4434</v>
      </c>
      <c r="C8603">
        <v>479</v>
      </c>
      <c r="D8603">
        <v>10</v>
      </c>
      <c r="E8603" s="1">
        <v>3.1065334943843002E-33</v>
      </c>
      <c r="F8603" t="s">
        <v>1238</v>
      </c>
      <c r="G8603">
        <v>3</v>
      </c>
      <c r="H8603" t="s">
        <v>17957</v>
      </c>
      <c r="I8603" s="3" t="s">
        <v>1135</v>
      </c>
    </row>
    <row r="8604" spans="1:9" x14ac:dyDescent="0.25">
      <c r="A8604" t="s">
        <v>17958</v>
      </c>
      <c r="B8604" t="s">
        <v>18</v>
      </c>
      <c r="C8604">
        <v>456</v>
      </c>
      <c r="D8604">
        <v>0</v>
      </c>
      <c r="G8604">
        <v>0</v>
      </c>
      <c r="H8604" t="s">
        <v>13</v>
      </c>
    </row>
    <row r="8605" spans="1:9" x14ac:dyDescent="0.25">
      <c r="A8605" t="s">
        <v>17959</v>
      </c>
      <c r="B8605" t="s">
        <v>14969</v>
      </c>
      <c r="C8605">
        <v>447</v>
      </c>
      <c r="D8605">
        <v>10</v>
      </c>
      <c r="E8605" s="1">
        <v>2.7148377151265401E-31</v>
      </c>
      <c r="F8605" t="s">
        <v>1026</v>
      </c>
      <c r="G8605">
        <v>1</v>
      </c>
      <c r="H8605" t="s">
        <v>2762</v>
      </c>
      <c r="I8605" s="3" t="s">
        <v>13</v>
      </c>
    </row>
    <row r="8606" spans="1:9" x14ac:dyDescent="0.25">
      <c r="A8606" t="s">
        <v>17960</v>
      </c>
      <c r="B8606" t="s">
        <v>1470</v>
      </c>
      <c r="C8606">
        <v>429</v>
      </c>
      <c r="D8606">
        <v>5</v>
      </c>
      <c r="E8606" s="1">
        <v>6.9346423230806203E-7</v>
      </c>
      <c r="F8606" t="s">
        <v>2824</v>
      </c>
      <c r="G8606">
        <v>2</v>
      </c>
      <c r="H8606" t="s">
        <v>5900</v>
      </c>
      <c r="I8606" s="3" t="s">
        <v>13</v>
      </c>
    </row>
    <row r="8607" spans="1:9" x14ac:dyDescent="0.25">
      <c r="A8607" t="s">
        <v>17961</v>
      </c>
      <c r="B8607" t="s">
        <v>17962</v>
      </c>
      <c r="C8607">
        <v>601</v>
      </c>
      <c r="D8607">
        <v>10</v>
      </c>
      <c r="E8607" s="1">
        <v>1.2168535214880301E-31</v>
      </c>
      <c r="F8607" t="s">
        <v>169</v>
      </c>
      <c r="G8607">
        <v>1</v>
      </c>
      <c r="H8607" t="s">
        <v>4858</v>
      </c>
      <c r="I8607" s="3" t="s">
        <v>13</v>
      </c>
    </row>
    <row r="8608" spans="1:9" x14ac:dyDescent="0.25">
      <c r="A8608" t="s">
        <v>17963</v>
      </c>
      <c r="B8608" t="s">
        <v>13835</v>
      </c>
      <c r="C8608">
        <v>504</v>
      </c>
      <c r="D8608">
        <v>10</v>
      </c>
      <c r="E8608" s="1">
        <v>3.3318189705327801E-52</v>
      </c>
      <c r="F8608" t="s">
        <v>148</v>
      </c>
      <c r="G8608">
        <v>3</v>
      </c>
      <c r="H8608" t="s">
        <v>1757</v>
      </c>
      <c r="I8608" s="3" t="s">
        <v>1643</v>
      </c>
    </row>
    <row r="8609" spans="1:9" x14ac:dyDescent="0.25">
      <c r="A8609" t="s">
        <v>17964</v>
      </c>
      <c r="B8609" t="s">
        <v>1637</v>
      </c>
      <c r="C8609">
        <v>475</v>
      </c>
      <c r="D8609">
        <v>10</v>
      </c>
      <c r="E8609" s="1">
        <v>5.1741858920362103E-40</v>
      </c>
      <c r="F8609" t="s">
        <v>1537</v>
      </c>
      <c r="G8609">
        <v>12</v>
      </c>
      <c r="H8609" t="s">
        <v>1638</v>
      </c>
      <c r="I8609" s="3" t="s">
        <v>1639</v>
      </c>
    </row>
    <row r="8610" spans="1:9" x14ac:dyDescent="0.25">
      <c r="A8610" t="s">
        <v>17965</v>
      </c>
      <c r="B8610" t="s">
        <v>17966</v>
      </c>
      <c r="C8610">
        <v>495</v>
      </c>
      <c r="D8610">
        <v>10</v>
      </c>
      <c r="E8610" s="1">
        <v>1.6173075224350099E-28</v>
      </c>
      <c r="F8610" t="s">
        <v>4810</v>
      </c>
      <c r="G8610">
        <v>7</v>
      </c>
      <c r="H8610" t="s">
        <v>17967</v>
      </c>
      <c r="I8610" s="3" t="s">
        <v>15873</v>
      </c>
    </row>
    <row r="8611" spans="1:9" x14ac:dyDescent="0.25">
      <c r="A8611" t="s">
        <v>17968</v>
      </c>
      <c r="B8611" t="s">
        <v>17969</v>
      </c>
      <c r="C8611">
        <v>524</v>
      </c>
      <c r="D8611">
        <v>10</v>
      </c>
      <c r="E8611" s="1">
        <v>57.331671215822396</v>
      </c>
      <c r="F8611" t="s">
        <v>1157</v>
      </c>
      <c r="G8611">
        <v>0</v>
      </c>
      <c r="H8611" t="s">
        <v>13</v>
      </c>
    </row>
    <row r="8612" spans="1:9" x14ac:dyDescent="0.25">
      <c r="A8612" t="s">
        <v>17970</v>
      </c>
      <c r="B8612" t="s">
        <v>18</v>
      </c>
      <c r="C8612">
        <v>259</v>
      </c>
      <c r="D8612">
        <v>0</v>
      </c>
      <c r="G8612">
        <v>0</v>
      </c>
      <c r="H8612" t="s">
        <v>13</v>
      </c>
    </row>
    <row r="8613" spans="1:9" x14ac:dyDescent="0.25">
      <c r="A8613" t="s">
        <v>17971</v>
      </c>
      <c r="B8613" t="s">
        <v>12139</v>
      </c>
      <c r="C8613">
        <v>460</v>
      </c>
      <c r="D8613">
        <v>7</v>
      </c>
      <c r="E8613" s="1">
        <v>1.15701396010107E-33</v>
      </c>
      <c r="F8613" t="s">
        <v>438</v>
      </c>
      <c r="G8613">
        <v>5</v>
      </c>
      <c r="H8613" t="s">
        <v>17972</v>
      </c>
      <c r="I8613" s="3" t="s">
        <v>13</v>
      </c>
    </row>
    <row r="8614" spans="1:9" x14ac:dyDescent="0.25">
      <c r="A8614" t="s">
        <v>17973</v>
      </c>
      <c r="B8614" t="s">
        <v>18</v>
      </c>
      <c r="C8614">
        <v>395</v>
      </c>
      <c r="D8614">
        <v>0</v>
      </c>
      <c r="G8614">
        <v>0</v>
      </c>
      <c r="H8614" t="s">
        <v>13</v>
      </c>
    </row>
    <row r="8615" spans="1:9" x14ac:dyDescent="0.25">
      <c r="A8615" t="s">
        <v>17974</v>
      </c>
      <c r="B8615" t="s">
        <v>6320</v>
      </c>
      <c r="C8615">
        <v>451</v>
      </c>
      <c r="D8615">
        <v>10</v>
      </c>
      <c r="E8615" s="1">
        <v>2.3501004456807901E-58</v>
      </c>
      <c r="F8615" t="s">
        <v>103</v>
      </c>
      <c r="G8615">
        <v>6</v>
      </c>
      <c r="H8615" t="s">
        <v>6321</v>
      </c>
      <c r="I8615" s="3" t="s">
        <v>13</v>
      </c>
    </row>
    <row r="8616" spans="1:9" x14ac:dyDescent="0.25">
      <c r="A8616" t="s">
        <v>17975</v>
      </c>
      <c r="B8616" t="s">
        <v>138</v>
      </c>
      <c r="C8616">
        <v>475</v>
      </c>
      <c r="D8616">
        <v>10</v>
      </c>
      <c r="E8616" s="1">
        <v>2.2236728506029E-76</v>
      </c>
      <c r="F8616" t="s">
        <v>66</v>
      </c>
      <c r="G8616">
        <v>10</v>
      </c>
      <c r="H8616" t="s">
        <v>1596</v>
      </c>
      <c r="I8616" s="3" t="s">
        <v>1597</v>
      </c>
    </row>
    <row r="8617" spans="1:9" x14ac:dyDescent="0.25">
      <c r="A8617" t="s">
        <v>17976</v>
      </c>
      <c r="B8617" t="s">
        <v>2622</v>
      </c>
      <c r="C8617">
        <v>476</v>
      </c>
      <c r="D8617">
        <v>10</v>
      </c>
      <c r="E8617" s="1">
        <v>1.3097008837349301E-59</v>
      </c>
      <c r="F8617" t="s">
        <v>282</v>
      </c>
      <c r="G8617">
        <v>5</v>
      </c>
      <c r="H8617" t="s">
        <v>11843</v>
      </c>
      <c r="I8617" s="3" t="s">
        <v>13</v>
      </c>
    </row>
    <row r="8618" spans="1:9" x14ac:dyDescent="0.25">
      <c r="A8618" t="s">
        <v>17977</v>
      </c>
      <c r="B8618" t="s">
        <v>17978</v>
      </c>
      <c r="C8618">
        <v>404</v>
      </c>
      <c r="D8618">
        <v>10</v>
      </c>
      <c r="E8618" s="1">
        <v>4.8907263507734897E-46</v>
      </c>
      <c r="F8618" t="s">
        <v>878</v>
      </c>
      <c r="G8618">
        <v>3</v>
      </c>
      <c r="H8618" t="s">
        <v>9315</v>
      </c>
      <c r="I8618" s="3" t="s">
        <v>318</v>
      </c>
    </row>
    <row r="8619" spans="1:9" x14ac:dyDescent="0.25">
      <c r="A8619" t="s">
        <v>17979</v>
      </c>
      <c r="B8619" t="s">
        <v>17980</v>
      </c>
      <c r="C8619">
        <v>518</v>
      </c>
      <c r="D8619">
        <v>10</v>
      </c>
      <c r="E8619" s="1">
        <v>7.9942051977780094E-36</v>
      </c>
      <c r="F8619" t="s">
        <v>316</v>
      </c>
      <c r="G8619">
        <v>17</v>
      </c>
      <c r="H8619" t="s">
        <v>4029</v>
      </c>
      <c r="I8619" s="3" t="s">
        <v>73</v>
      </c>
    </row>
    <row r="8620" spans="1:9" x14ac:dyDescent="0.25">
      <c r="A8620" t="s">
        <v>17981</v>
      </c>
      <c r="B8620" t="s">
        <v>718</v>
      </c>
      <c r="C8620">
        <v>495</v>
      </c>
      <c r="D8620">
        <v>10</v>
      </c>
      <c r="E8620" s="1">
        <v>6.0563765671470498E-21</v>
      </c>
      <c r="F8620" t="s">
        <v>978</v>
      </c>
      <c r="G8620">
        <v>1</v>
      </c>
      <c r="H8620" t="s">
        <v>1225</v>
      </c>
      <c r="I8620" s="3" t="s">
        <v>13</v>
      </c>
    </row>
    <row r="8621" spans="1:9" x14ac:dyDescent="0.25">
      <c r="A8621" t="s">
        <v>17982</v>
      </c>
      <c r="B8621" t="s">
        <v>17983</v>
      </c>
      <c r="C8621">
        <v>435</v>
      </c>
      <c r="D8621">
        <v>10</v>
      </c>
      <c r="E8621" s="1">
        <v>2.5790937801031501E-26</v>
      </c>
      <c r="F8621" t="s">
        <v>947</v>
      </c>
      <c r="G8621">
        <v>12</v>
      </c>
      <c r="H8621" t="s">
        <v>17984</v>
      </c>
      <c r="I8621" s="3" t="s">
        <v>13</v>
      </c>
    </row>
    <row r="8622" spans="1:9" x14ac:dyDescent="0.25">
      <c r="A8622" t="s">
        <v>17985</v>
      </c>
      <c r="B8622" t="s">
        <v>9955</v>
      </c>
      <c r="C8622">
        <v>459</v>
      </c>
      <c r="D8622">
        <v>10</v>
      </c>
      <c r="E8622" s="1">
        <v>2.68721408208573E-43</v>
      </c>
      <c r="F8622" t="s">
        <v>562</v>
      </c>
      <c r="G8622">
        <v>12</v>
      </c>
      <c r="H8622" t="s">
        <v>17986</v>
      </c>
      <c r="I8622" s="3" t="s">
        <v>17987</v>
      </c>
    </row>
    <row r="8623" spans="1:9" x14ac:dyDescent="0.25">
      <c r="A8623" t="s">
        <v>17988</v>
      </c>
      <c r="B8623" t="s">
        <v>18</v>
      </c>
      <c r="C8623">
        <v>451</v>
      </c>
      <c r="D8623">
        <v>0</v>
      </c>
      <c r="G8623">
        <v>0</v>
      </c>
      <c r="H8623" t="s">
        <v>13</v>
      </c>
    </row>
    <row r="8624" spans="1:9" x14ac:dyDescent="0.25">
      <c r="A8624" t="s">
        <v>17989</v>
      </c>
      <c r="B8624" t="s">
        <v>5725</v>
      </c>
      <c r="C8624">
        <v>295</v>
      </c>
      <c r="D8624">
        <v>10</v>
      </c>
      <c r="E8624" s="1">
        <v>3.63319015109472E-17</v>
      </c>
      <c r="F8624" t="s">
        <v>2644</v>
      </c>
      <c r="G8624">
        <v>0</v>
      </c>
      <c r="H8624" t="s">
        <v>13</v>
      </c>
    </row>
    <row r="8625" spans="1:9" x14ac:dyDescent="0.25">
      <c r="A8625" t="s">
        <v>17990</v>
      </c>
      <c r="B8625" t="s">
        <v>175</v>
      </c>
      <c r="C8625">
        <v>509</v>
      </c>
      <c r="D8625">
        <v>10</v>
      </c>
      <c r="E8625" s="1">
        <v>6.9361810431088799E-39</v>
      </c>
      <c r="F8625" t="s">
        <v>173</v>
      </c>
      <c r="G8625">
        <v>3</v>
      </c>
      <c r="H8625" t="s">
        <v>405</v>
      </c>
    </row>
    <row r="8626" spans="1:9" x14ac:dyDescent="0.25">
      <c r="A8626" t="s">
        <v>17991</v>
      </c>
      <c r="B8626" t="s">
        <v>535</v>
      </c>
      <c r="C8626">
        <v>497</v>
      </c>
      <c r="D8626">
        <v>10</v>
      </c>
      <c r="E8626" s="1">
        <v>2.0068126515998999E-33</v>
      </c>
      <c r="F8626" t="s">
        <v>5765</v>
      </c>
      <c r="G8626">
        <v>3</v>
      </c>
      <c r="H8626" t="s">
        <v>17992</v>
      </c>
      <c r="I8626" s="3" t="s">
        <v>13</v>
      </c>
    </row>
    <row r="8627" spans="1:9" x14ac:dyDescent="0.25">
      <c r="A8627" t="s">
        <v>17993</v>
      </c>
      <c r="B8627" t="s">
        <v>8050</v>
      </c>
      <c r="C8627">
        <v>318</v>
      </c>
      <c r="D8627">
        <v>10</v>
      </c>
      <c r="E8627" s="1">
        <v>1.4278413441393501E-11</v>
      </c>
      <c r="F8627" t="s">
        <v>679</v>
      </c>
      <c r="G8627">
        <v>1</v>
      </c>
      <c r="H8627" t="s">
        <v>4582</v>
      </c>
      <c r="I8627" s="3" t="s">
        <v>13</v>
      </c>
    </row>
    <row r="8628" spans="1:9" x14ac:dyDescent="0.25">
      <c r="A8628" t="s">
        <v>17994</v>
      </c>
      <c r="B8628" t="s">
        <v>18</v>
      </c>
      <c r="C8628">
        <v>493</v>
      </c>
      <c r="D8628">
        <v>0</v>
      </c>
      <c r="G8628">
        <v>0</v>
      </c>
      <c r="H8628" t="s">
        <v>13</v>
      </c>
    </row>
    <row r="8629" spans="1:9" x14ac:dyDescent="0.25">
      <c r="A8629" t="s">
        <v>17995</v>
      </c>
      <c r="B8629" t="s">
        <v>17996</v>
      </c>
      <c r="C8629">
        <v>499</v>
      </c>
      <c r="D8629">
        <v>10</v>
      </c>
      <c r="E8629" s="1">
        <v>4.6502691408450898E-77</v>
      </c>
      <c r="F8629" t="s">
        <v>518</v>
      </c>
      <c r="G8629">
        <v>5</v>
      </c>
      <c r="H8629" t="s">
        <v>17997</v>
      </c>
      <c r="I8629" s="3" t="s">
        <v>318</v>
      </c>
    </row>
    <row r="8630" spans="1:9" x14ac:dyDescent="0.25">
      <c r="A8630" t="s">
        <v>17998</v>
      </c>
      <c r="B8630" t="s">
        <v>17999</v>
      </c>
      <c r="C8630">
        <v>493</v>
      </c>
      <c r="D8630">
        <v>10</v>
      </c>
      <c r="E8630" s="1">
        <v>2.8619474144691601E-7</v>
      </c>
      <c r="F8630" t="s">
        <v>830</v>
      </c>
      <c r="G8630">
        <v>1</v>
      </c>
      <c r="H8630" t="s">
        <v>4714</v>
      </c>
      <c r="I8630" s="3" t="s">
        <v>13</v>
      </c>
    </row>
    <row r="8631" spans="1:9" x14ac:dyDescent="0.25">
      <c r="A8631" t="s">
        <v>18000</v>
      </c>
      <c r="B8631" t="s">
        <v>1470</v>
      </c>
      <c r="C8631">
        <v>480</v>
      </c>
      <c r="D8631">
        <v>10</v>
      </c>
      <c r="E8631" s="1">
        <v>5.0300651059811703E-54</v>
      </c>
      <c r="F8631" t="s">
        <v>2334</v>
      </c>
      <c r="G8631">
        <v>2</v>
      </c>
      <c r="H8631" t="s">
        <v>4343</v>
      </c>
      <c r="I8631" s="3" t="s">
        <v>73</v>
      </c>
    </row>
    <row r="8632" spans="1:9" x14ac:dyDescent="0.25">
      <c r="A8632" t="s">
        <v>18001</v>
      </c>
      <c r="B8632" t="s">
        <v>1033</v>
      </c>
      <c r="C8632">
        <v>489</v>
      </c>
      <c r="D8632">
        <v>10</v>
      </c>
      <c r="E8632" s="1">
        <v>1.7533892161618E-18</v>
      </c>
      <c r="F8632" t="s">
        <v>846</v>
      </c>
      <c r="G8632">
        <v>2</v>
      </c>
      <c r="H8632" t="s">
        <v>1035</v>
      </c>
      <c r="I8632" s="3" t="s">
        <v>13</v>
      </c>
    </row>
    <row r="8633" spans="1:9" x14ac:dyDescent="0.25">
      <c r="A8633" t="s">
        <v>18002</v>
      </c>
      <c r="B8633" t="s">
        <v>18003</v>
      </c>
      <c r="C8633">
        <v>496</v>
      </c>
      <c r="D8633">
        <v>10</v>
      </c>
      <c r="E8633" s="1">
        <v>8.79405753278975E-49</v>
      </c>
      <c r="F8633" t="s">
        <v>1697</v>
      </c>
      <c r="G8633">
        <v>2</v>
      </c>
      <c r="H8633" t="s">
        <v>18004</v>
      </c>
      <c r="I8633" s="3" t="s">
        <v>13</v>
      </c>
    </row>
    <row r="8634" spans="1:9" x14ac:dyDescent="0.25">
      <c r="A8634" t="s">
        <v>18005</v>
      </c>
      <c r="B8634" t="s">
        <v>18006</v>
      </c>
      <c r="C8634">
        <v>496</v>
      </c>
      <c r="D8634">
        <v>10</v>
      </c>
      <c r="E8634" s="1">
        <v>2.63755272153455E-57</v>
      </c>
      <c r="F8634" t="s">
        <v>38</v>
      </c>
      <c r="G8634">
        <v>1</v>
      </c>
      <c r="H8634" t="s">
        <v>3810</v>
      </c>
      <c r="I8634" s="3" t="s">
        <v>13</v>
      </c>
    </row>
    <row r="8635" spans="1:9" x14ac:dyDescent="0.25">
      <c r="A8635" t="s">
        <v>18007</v>
      </c>
      <c r="B8635" t="s">
        <v>18008</v>
      </c>
      <c r="C8635">
        <v>493</v>
      </c>
      <c r="D8635">
        <v>10</v>
      </c>
      <c r="E8635" s="1">
        <v>8.1209923542373005E-48</v>
      </c>
      <c r="F8635" t="s">
        <v>197</v>
      </c>
      <c r="G8635">
        <v>4</v>
      </c>
      <c r="H8635" t="s">
        <v>18009</v>
      </c>
      <c r="I8635" s="3" t="s">
        <v>885</v>
      </c>
    </row>
    <row r="8636" spans="1:9" x14ac:dyDescent="0.25">
      <c r="A8636" t="s">
        <v>18010</v>
      </c>
      <c r="B8636" t="s">
        <v>18011</v>
      </c>
      <c r="C8636">
        <v>491</v>
      </c>
      <c r="D8636">
        <v>10</v>
      </c>
      <c r="E8636" s="1">
        <v>3.9995666239447699E-16</v>
      </c>
      <c r="F8636" t="s">
        <v>1578</v>
      </c>
      <c r="G8636">
        <v>3</v>
      </c>
      <c r="H8636" t="s">
        <v>405</v>
      </c>
    </row>
    <row r="8637" spans="1:9" x14ac:dyDescent="0.25">
      <c r="A8637" t="s">
        <v>18012</v>
      </c>
      <c r="B8637" t="s">
        <v>18013</v>
      </c>
      <c r="C8637">
        <v>532</v>
      </c>
      <c r="D8637">
        <v>10</v>
      </c>
      <c r="E8637" s="1">
        <v>5.2965027268180002E-42</v>
      </c>
      <c r="F8637" t="s">
        <v>2003</v>
      </c>
      <c r="G8637">
        <v>7</v>
      </c>
      <c r="H8637" t="s">
        <v>18014</v>
      </c>
      <c r="I8637" s="3" t="s">
        <v>318</v>
      </c>
    </row>
    <row r="8638" spans="1:9" x14ac:dyDescent="0.25">
      <c r="A8638" t="s">
        <v>18015</v>
      </c>
      <c r="B8638" t="s">
        <v>18016</v>
      </c>
      <c r="C8638">
        <v>498</v>
      </c>
      <c r="D8638">
        <v>10</v>
      </c>
      <c r="E8638" s="1">
        <v>2.0359395360962801E-48</v>
      </c>
      <c r="F8638" t="s">
        <v>728</v>
      </c>
      <c r="G8638">
        <v>2</v>
      </c>
      <c r="H8638" t="s">
        <v>15302</v>
      </c>
      <c r="I8638" s="3" t="s">
        <v>13</v>
      </c>
    </row>
    <row r="8639" spans="1:9" x14ac:dyDescent="0.25">
      <c r="A8639" t="s">
        <v>18017</v>
      </c>
      <c r="B8639" t="s">
        <v>17966</v>
      </c>
      <c r="C8639">
        <v>516</v>
      </c>
      <c r="D8639">
        <v>10</v>
      </c>
      <c r="E8639" s="1">
        <v>9.0645538637822395E-50</v>
      </c>
      <c r="F8639" t="s">
        <v>1238</v>
      </c>
      <c r="G8639">
        <v>9</v>
      </c>
      <c r="H8639" t="s">
        <v>18018</v>
      </c>
      <c r="I8639" s="3" t="s">
        <v>13</v>
      </c>
    </row>
    <row r="8640" spans="1:9" x14ac:dyDescent="0.25">
      <c r="A8640" t="s">
        <v>18019</v>
      </c>
      <c r="B8640" t="s">
        <v>4835</v>
      </c>
      <c r="C8640">
        <v>413</v>
      </c>
      <c r="D8640">
        <v>10</v>
      </c>
      <c r="E8640" s="1">
        <v>8.4717706789114297E-4</v>
      </c>
      <c r="F8640" t="s">
        <v>1224</v>
      </c>
      <c r="G8640">
        <v>9</v>
      </c>
      <c r="H8640" t="s">
        <v>18020</v>
      </c>
      <c r="I8640" s="3" t="s">
        <v>13</v>
      </c>
    </row>
    <row r="8641" spans="1:9" x14ac:dyDescent="0.25">
      <c r="A8641" t="s">
        <v>18021</v>
      </c>
      <c r="B8641" t="s">
        <v>18</v>
      </c>
      <c r="C8641">
        <v>372</v>
      </c>
      <c r="D8641">
        <v>0</v>
      </c>
      <c r="G8641">
        <v>0</v>
      </c>
      <c r="H8641" t="s">
        <v>13</v>
      </c>
    </row>
    <row r="8642" spans="1:9" x14ac:dyDescent="0.25">
      <c r="A8642" t="s">
        <v>18022</v>
      </c>
      <c r="B8642" t="s">
        <v>18023</v>
      </c>
      <c r="C8642">
        <v>464</v>
      </c>
      <c r="D8642">
        <v>10</v>
      </c>
      <c r="E8642" s="1">
        <v>2.2323884988178401E-57</v>
      </c>
      <c r="F8642" t="s">
        <v>1467</v>
      </c>
      <c r="G8642">
        <v>9</v>
      </c>
      <c r="H8642" t="s">
        <v>18024</v>
      </c>
      <c r="I8642" s="3" t="s">
        <v>16185</v>
      </c>
    </row>
    <row r="8643" spans="1:9" x14ac:dyDescent="0.25">
      <c r="A8643" t="s">
        <v>18025</v>
      </c>
      <c r="B8643" t="s">
        <v>175</v>
      </c>
      <c r="C8643">
        <v>513</v>
      </c>
      <c r="D8643">
        <v>10</v>
      </c>
      <c r="E8643" s="1">
        <v>4.1102882096078098E-63</v>
      </c>
      <c r="F8643" t="s">
        <v>146</v>
      </c>
      <c r="G8643">
        <v>6</v>
      </c>
      <c r="H8643" t="s">
        <v>18026</v>
      </c>
      <c r="I8643" s="3" t="s">
        <v>13</v>
      </c>
    </row>
    <row r="8644" spans="1:9" x14ac:dyDescent="0.25">
      <c r="A8644" t="s">
        <v>18027</v>
      </c>
      <c r="B8644" t="s">
        <v>18028</v>
      </c>
      <c r="C8644">
        <v>268</v>
      </c>
      <c r="D8644">
        <v>7</v>
      </c>
      <c r="E8644" s="1">
        <v>3.2885299990017298E-5</v>
      </c>
      <c r="F8644" s="2">
        <v>632857142857142</v>
      </c>
      <c r="G8644">
        <v>6</v>
      </c>
      <c r="H8644" t="s">
        <v>18029</v>
      </c>
      <c r="I8644" s="3" t="s">
        <v>13</v>
      </c>
    </row>
    <row r="8645" spans="1:9" x14ac:dyDescent="0.25">
      <c r="A8645" t="s">
        <v>18030</v>
      </c>
      <c r="B8645" t="s">
        <v>18</v>
      </c>
      <c r="C8645">
        <v>345</v>
      </c>
      <c r="D8645">
        <v>0</v>
      </c>
      <c r="G8645">
        <v>0</v>
      </c>
      <c r="H8645" t="s">
        <v>13</v>
      </c>
    </row>
    <row r="8646" spans="1:9" x14ac:dyDescent="0.25">
      <c r="A8646" t="s">
        <v>18031</v>
      </c>
      <c r="B8646" t="s">
        <v>535</v>
      </c>
      <c r="C8646">
        <v>479</v>
      </c>
      <c r="D8646">
        <v>10</v>
      </c>
      <c r="E8646" s="1">
        <v>0.825129031289912</v>
      </c>
      <c r="F8646" t="s">
        <v>613</v>
      </c>
      <c r="G8646">
        <v>11</v>
      </c>
      <c r="H8646" t="s">
        <v>3984</v>
      </c>
      <c r="I8646" s="3" t="s">
        <v>13</v>
      </c>
    </row>
    <row r="8647" spans="1:9" x14ac:dyDescent="0.25">
      <c r="A8647" t="s">
        <v>18032</v>
      </c>
      <c r="B8647" t="s">
        <v>18</v>
      </c>
      <c r="C8647">
        <v>401</v>
      </c>
      <c r="D8647">
        <v>0</v>
      </c>
      <c r="G8647">
        <v>0</v>
      </c>
      <c r="H8647" t="s">
        <v>13</v>
      </c>
    </row>
    <row r="8648" spans="1:9" x14ac:dyDescent="0.25">
      <c r="A8648" t="s">
        <v>18033</v>
      </c>
      <c r="B8648" t="s">
        <v>5035</v>
      </c>
      <c r="C8648">
        <v>491</v>
      </c>
      <c r="D8648">
        <v>10</v>
      </c>
      <c r="E8648" s="1">
        <v>3.3668427830219699E-69</v>
      </c>
      <c r="F8648" t="s">
        <v>424</v>
      </c>
      <c r="G8648">
        <v>6</v>
      </c>
      <c r="H8648" t="s">
        <v>5036</v>
      </c>
      <c r="I8648" s="3" t="s">
        <v>13</v>
      </c>
    </row>
    <row r="8649" spans="1:9" x14ac:dyDescent="0.25">
      <c r="A8649" t="s">
        <v>18034</v>
      </c>
      <c r="B8649" t="s">
        <v>18035</v>
      </c>
      <c r="C8649">
        <v>506</v>
      </c>
      <c r="D8649">
        <v>10</v>
      </c>
      <c r="E8649" s="1">
        <v>4.8594445317374999E-54</v>
      </c>
      <c r="F8649" t="s">
        <v>750</v>
      </c>
      <c r="G8649">
        <v>6</v>
      </c>
      <c r="H8649" t="s">
        <v>18036</v>
      </c>
      <c r="I8649" s="3" t="s">
        <v>11356</v>
      </c>
    </row>
    <row r="8650" spans="1:9" x14ac:dyDescent="0.25">
      <c r="A8650" t="s">
        <v>18037</v>
      </c>
      <c r="B8650" t="s">
        <v>18038</v>
      </c>
      <c r="C8650">
        <v>490</v>
      </c>
      <c r="D8650">
        <v>10</v>
      </c>
      <c r="E8650" s="1">
        <v>1.3238314129523201E-13</v>
      </c>
      <c r="F8650" t="s">
        <v>14221</v>
      </c>
      <c r="G8650">
        <v>0</v>
      </c>
      <c r="H8650" t="s">
        <v>13</v>
      </c>
    </row>
    <row r="8651" spans="1:9" x14ac:dyDescent="0.25">
      <c r="A8651" t="s">
        <v>18039</v>
      </c>
      <c r="B8651" t="s">
        <v>175</v>
      </c>
      <c r="C8651">
        <v>449</v>
      </c>
      <c r="D8651">
        <v>10</v>
      </c>
      <c r="E8651" s="1">
        <v>2.44259269057067E-27</v>
      </c>
      <c r="F8651" t="s">
        <v>5186</v>
      </c>
      <c r="G8651">
        <v>10</v>
      </c>
      <c r="H8651" t="s">
        <v>11737</v>
      </c>
      <c r="I8651" s="3" t="s">
        <v>13</v>
      </c>
    </row>
    <row r="8652" spans="1:9" x14ac:dyDescent="0.25">
      <c r="A8652" t="s">
        <v>18040</v>
      </c>
      <c r="B8652" t="s">
        <v>1768</v>
      </c>
      <c r="C8652">
        <v>484</v>
      </c>
      <c r="D8652">
        <v>10</v>
      </c>
      <c r="E8652" s="1">
        <v>1.01381762301575E-9</v>
      </c>
      <c r="F8652" t="s">
        <v>673</v>
      </c>
      <c r="G8652">
        <v>0</v>
      </c>
      <c r="H8652" t="s">
        <v>13</v>
      </c>
    </row>
    <row r="8653" spans="1:9" x14ac:dyDescent="0.25">
      <c r="A8653" t="s">
        <v>18041</v>
      </c>
      <c r="B8653" t="s">
        <v>18</v>
      </c>
      <c r="C8653">
        <v>451</v>
      </c>
      <c r="D8653">
        <v>0</v>
      </c>
      <c r="G8653">
        <v>0</v>
      </c>
      <c r="H8653" t="s">
        <v>13</v>
      </c>
    </row>
    <row r="8654" spans="1:9" x14ac:dyDescent="0.25">
      <c r="A8654" t="s">
        <v>18042</v>
      </c>
      <c r="B8654" t="s">
        <v>1622</v>
      </c>
      <c r="C8654">
        <v>445</v>
      </c>
      <c r="D8654">
        <v>10</v>
      </c>
      <c r="E8654" s="1">
        <v>5.1939175314172098E-36</v>
      </c>
      <c r="F8654" t="s">
        <v>5301</v>
      </c>
      <c r="G8654">
        <v>5</v>
      </c>
      <c r="H8654" t="s">
        <v>5472</v>
      </c>
      <c r="I8654" s="3" t="s">
        <v>13</v>
      </c>
    </row>
    <row r="8655" spans="1:9" x14ac:dyDescent="0.25">
      <c r="A8655" t="s">
        <v>18043</v>
      </c>
      <c r="B8655" t="s">
        <v>1751</v>
      </c>
      <c r="C8655">
        <v>410</v>
      </c>
      <c r="D8655">
        <v>10</v>
      </c>
      <c r="E8655" s="1">
        <v>6.9268418949444403E-7</v>
      </c>
      <c r="F8655" t="s">
        <v>32</v>
      </c>
      <c r="G8655">
        <v>5</v>
      </c>
      <c r="H8655" t="s">
        <v>1753</v>
      </c>
      <c r="I8655" s="3" t="s">
        <v>13</v>
      </c>
    </row>
    <row r="8656" spans="1:9" x14ac:dyDescent="0.25">
      <c r="A8656" t="s">
        <v>18044</v>
      </c>
      <c r="B8656" t="s">
        <v>18</v>
      </c>
      <c r="C8656">
        <v>281</v>
      </c>
      <c r="D8656">
        <v>0</v>
      </c>
      <c r="G8656">
        <v>0</v>
      </c>
      <c r="H8656" t="s">
        <v>13</v>
      </c>
    </row>
    <row r="8657" spans="1:9" x14ac:dyDescent="0.25">
      <c r="A8657" t="s">
        <v>18045</v>
      </c>
      <c r="B8657" t="s">
        <v>7572</v>
      </c>
      <c r="C8657">
        <v>339</v>
      </c>
      <c r="D8657">
        <v>7</v>
      </c>
      <c r="E8657" s="1">
        <v>0.16698855903673401</v>
      </c>
      <c r="F8657" t="s">
        <v>7386</v>
      </c>
      <c r="G8657">
        <v>2</v>
      </c>
      <c r="H8657" t="s">
        <v>18046</v>
      </c>
      <c r="I8657" s="3" t="s">
        <v>13</v>
      </c>
    </row>
    <row r="8658" spans="1:9" x14ac:dyDescent="0.25">
      <c r="A8658" t="s">
        <v>18047</v>
      </c>
      <c r="B8658" t="s">
        <v>1909</v>
      </c>
      <c r="C8658">
        <v>443</v>
      </c>
      <c r="D8658">
        <v>10</v>
      </c>
      <c r="E8658" s="1">
        <v>7.6106830511811596E-58</v>
      </c>
      <c r="F8658" t="s">
        <v>263</v>
      </c>
      <c r="G8658">
        <v>6</v>
      </c>
      <c r="H8658" t="s">
        <v>5054</v>
      </c>
      <c r="I8658" s="3" t="s">
        <v>1911</v>
      </c>
    </row>
    <row r="8659" spans="1:9" x14ac:dyDescent="0.25">
      <c r="A8659" t="s">
        <v>18048</v>
      </c>
      <c r="B8659" t="s">
        <v>6631</v>
      </c>
      <c r="C8659">
        <v>497</v>
      </c>
      <c r="D8659">
        <v>10</v>
      </c>
      <c r="E8659" s="1">
        <v>8.4313982564474703E-31</v>
      </c>
      <c r="F8659" t="s">
        <v>1067</v>
      </c>
      <c r="G8659">
        <v>1</v>
      </c>
      <c r="H8659" t="s">
        <v>4714</v>
      </c>
      <c r="I8659" s="3" t="s">
        <v>13</v>
      </c>
    </row>
    <row r="8660" spans="1:9" x14ac:dyDescent="0.25">
      <c r="A8660" t="s">
        <v>18049</v>
      </c>
      <c r="B8660" t="s">
        <v>5049</v>
      </c>
      <c r="C8660">
        <v>468</v>
      </c>
      <c r="D8660">
        <v>10</v>
      </c>
      <c r="E8660" s="1">
        <v>1.3478018008568101E-37</v>
      </c>
      <c r="F8660" t="s">
        <v>862</v>
      </c>
      <c r="G8660">
        <v>4</v>
      </c>
      <c r="H8660" t="s">
        <v>9140</v>
      </c>
      <c r="I8660" s="3" t="s">
        <v>13</v>
      </c>
    </row>
    <row r="8661" spans="1:9" x14ac:dyDescent="0.25">
      <c r="A8661" t="s">
        <v>18050</v>
      </c>
      <c r="B8661" t="s">
        <v>18</v>
      </c>
      <c r="C8661">
        <v>235</v>
      </c>
      <c r="D8661">
        <v>0</v>
      </c>
      <c r="G8661">
        <v>0</v>
      </c>
      <c r="H8661" t="s">
        <v>13</v>
      </c>
    </row>
    <row r="8662" spans="1:9" x14ac:dyDescent="0.25">
      <c r="A8662" t="s">
        <v>18051</v>
      </c>
      <c r="B8662" t="s">
        <v>18052</v>
      </c>
      <c r="C8662">
        <v>488</v>
      </c>
      <c r="D8662">
        <v>10</v>
      </c>
      <c r="E8662" s="1">
        <v>1.2974909567782899E-65</v>
      </c>
      <c r="F8662" t="s">
        <v>344</v>
      </c>
      <c r="G8662">
        <v>2</v>
      </c>
      <c r="H8662" t="s">
        <v>1050</v>
      </c>
      <c r="I8662" s="3" t="s">
        <v>13</v>
      </c>
    </row>
    <row r="8663" spans="1:9" x14ac:dyDescent="0.25">
      <c r="A8663" t="s">
        <v>18053</v>
      </c>
      <c r="B8663" t="s">
        <v>18054</v>
      </c>
      <c r="C8663">
        <v>314</v>
      </c>
      <c r="D8663">
        <v>10</v>
      </c>
      <c r="E8663" s="1">
        <v>4.6193765361506001E-37</v>
      </c>
      <c r="F8663" t="s">
        <v>663</v>
      </c>
      <c r="G8663">
        <v>0</v>
      </c>
      <c r="H8663" t="s">
        <v>13</v>
      </c>
    </row>
    <row r="8664" spans="1:9" x14ac:dyDescent="0.25">
      <c r="A8664" t="s">
        <v>18055</v>
      </c>
      <c r="B8664" t="s">
        <v>10292</v>
      </c>
      <c r="C8664">
        <v>459</v>
      </c>
      <c r="D8664">
        <v>6</v>
      </c>
      <c r="E8664" s="1">
        <v>2.4587993399243702E-13</v>
      </c>
      <c r="F8664" t="s">
        <v>2406</v>
      </c>
      <c r="G8664">
        <v>0</v>
      </c>
      <c r="H8664" t="s">
        <v>13</v>
      </c>
    </row>
    <row r="8665" spans="1:9" x14ac:dyDescent="0.25">
      <c r="A8665" t="s">
        <v>18056</v>
      </c>
      <c r="B8665" t="s">
        <v>18057</v>
      </c>
      <c r="C8665">
        <v>506</v>
      </c>
      <c r="D8665">
        <v>10</v>
      </c>
      <c r="E8665" s="1">
        <v>3.3809195969310602E-38</v>
      </c>
      <c r="F8665" t="s">
        <v>1899</v>
      </c>
      <c r="G8665">
        <v>14</v>
      </c>
      <c r="H8665" t="s">
        <v>6153</v>
      </c>
      <c r="I8665" s="3" t="s">
        <v>13</v>
      </c>
    </row>
    <row r="8666" spans="1:9" x14ac:dyDescent="0.25">
      <c r="A8666" t="s">
        <v>18058</v>
      </c>
      <c r="B8666" t="s">
        <v>1622</v>
      </c>
      <c r="C8666">
        <v>380</v>
      </c>
      <c r="D8666">
        <v>10</v>
      </c>
      <c r="E8666" s="1">
        <v>6.0289717347407703E-4</v>
      </c>
      <c r="F8666" t="s">
        <v>1778</v>
      </c>
      <c r="G8666">
        <v>4</v>
      </c>
      <c r="H8666" t="s">
        <v>18059</v>
      </c>
      <c r="I8666" s="3" t="s">
        <v>5639</v>
      </c>
    </row>
    <row r="8667" spans="1:9" x14ac:dyDescent="0.25">
      <c r="A8667" t="s">
        <v>18060</v>
      </c>
      <c r="B8667" t="s">
        <v>175</v>
      </c>
      <c r="C8667">
        <v>508</v>
      </c>
      <c r="D8667">
        <v>10</v>
      </c>
      <c r="E8667" s="1">
        <v>6.6597663063690193E-2</v>
      </c>
      <c r="F8667" t="s">
        <v>5988</v>
      </c>
      <c r="G8667">
        <v>1</v>
      </c>
      <c r="H8667" t="s">
        <v>5127</v>
      </c>
      <c r="I8667" s="3" t="s">
        <v>13</v>
      </c>
    </row>
    <row r="8668" spans="1:9" x14ac:dyDescent="0.25">
      <c r="A8668" t="s">
        <v>18061</v>
      </c>
      <c r="B8668" t="s">
        <v>2310</v>
      </c>
      <c r="C8668">
        <v>545</v>
      </c>
      <c r="D8668">
        <v>10</v>
      </c>
      <c r="E8668" s="1">
        <v>2.2235287308768799E-12</v>
      </c>
      <c r="F8668" t="s">
        <v>1951</v>
      </c>
      <c r="G8668">
        <v>1</v>
      </c>
      <c r="H8668" t="s">
        <v>2016</v>
      </c>
      <c r="I8668" s="3" t="s">
        <v>13</v>
      </c>
    </row>
    <row r="8669" spans="1:9" x14ac:dyDescent="0.25">
      <c r="A8669" t="s">
        <v>18062</v>
      </c>
      <c r="B8669" t="s">
        <v>18063</v>
      </c>
      <c r="C8669">
        <v>467</v>
      </c>
      <c r="D8669">
        <v>10</v>
      </c>
      <c r="E8669" s="1">
        <v>1.5574113172678401E-58</v>
      </c>
      <c r="F8669" t="s">
        <v>303</v>
      </c>
      <c r="G8669">
        <v>16</v>
      </c>
      <c r="H8669" t="s">
        <v>18064</v>
      </c>
      <c r="I8669" s="3" t="s">
        <v>13</v>
      </c>
    </row>
    <row r="8670" spans="1:9" x14ac:dyDescent="0.25">
      <c r="A8670" t="s">
        <v>18065</v>
      </c>
      <c r="B8670" t="s">
        <v>18066</v>
      </c>
      <c r="C8670">
        <v>496</v>
      </c>
      <c r="D8670">
        <v>10</v>
      </c>
      <c r="E8670" s="1">
        <v>1.3492199384081001E-21</v>
      </c>
      <c r="F8670" t="s">
        <v>3349</v>
      </c>
      <c r="G8670">
        <v>5</v>
      </c>
      <c r="H8670" t="s">
        <v>18067</v>
      </c>
      <c r="I8670" s="3" t="s">
        <v>7129</v>
      </c>
    </row>
    <row r="8671" spans="1:9" x14ac:dyDescent="0.25">
      <c r="A8671" t="s">
        <v>18068</v>
      </c>
      <c r="B8671" t="s">
        <v>18</v>
      </c>
      <c r="C8671">
        <v>432</v>
      </c>
      <c r="D8671">
        <v>0</v>
      </c>
      <c r="G8671">
        <v>0</v>
      </c>
      <c r="H8671" t="s">
        <v>13</v>
      </c>
    </row>
    <row r="8672" spans="1:9" x14ac:dyDescent="0.25">
      <c r="A8672" t="s">
        <v>18069</v>
      </c>
      <c r="B8672" t="s">
        <v>18</v>
      </c>
      <c r="C8672">
        <v>485</v>
      </c>
      <c r="D8672">
        <v>0</v>
      </c>
      <c r="G8672">
        <v>0</v>
      </c>
      <c r="H8672" t="s">
        <v>13</v>
      </c>
    </row>
    <row r="8673" spans="1:9" x14ac:dyDescent="0.25">
      <c r="A8673" t="s">
        <v>18070</v>
      </c>
      <c r="B8673" t="s">
        <v>1891</v>
      </c>
      <c r="C8673">
        <v>502</v>
      </c>
      <c r="D8673">
        <v>10</v>
      </c>
      <c r="E8673" s="1">
        <v>4.6211774589230098E-48</v>
      </c>
      <c r="F8673" t="s">
        <v>702</v>
      </c>
      <c r="G8673">
        <v>4</v>
      </c>
      <c r="H8673" t="s">
        <v>13041</v>
      </c>
      <c r="I8673" s="3" t="s">
        <v>1893</v>
      </c>
    </row>
    <row r="8674" spans="1:9" x14ac:dyDescent="0.25">
      <c r="A8674" t="s">
        <v>18071</v>
      </c>
      <c r="B8674" t="s">
        <v>13707</v>
      </c>
      <c r="C8674">
        <v>491</v>
      </c>
      <c r="D8674">
        <v>10</v>
      </c>
      <c r="E8674" s="1">
        <v>3.6138877925096903E-55</v>
      </c>
      <c r="F8674" t="s">
        <v>1299</v>
      </c>
      <c r="G8674">
        <v>7</v>
      </c>
      <c r="H8674" t="s">
        <v>18072</v>
      </c>
      <c r="I8674" s="3" t="s">
        <v>3226</v>
      </c>
    </row>
    <row r="8675" spans="1:9" x14ac:dyDescent="0.25">
      <c r="A8675" t="s">
        <v>18073</v>
      </c>
      <c r="B8675" t="s">
        <v>13001</v>
      </c>
      <c r="C8675">
        <v>507</v>
      </c>
      <c r="D8675">
        <v>10</v>
      </c>
      <c r="E8675" s="1">
        <v>1.80942634716123E-7</v>
      </c>
      <c r="F8675" t="s">
        <v>1959</v>
      </c>
      <c r="G8675">
        <v>0</v>
      </c>
      <c r="H8675" t="s">
        <v>13</v>
      </c>
    </row>
    <row r="8676" spans="1:9" x14ac:dyDescent="0.25">
      <c r="A8676" t="s">
        <v>18074</v>
      </c>
      <c r="B8676" t="s">
        <v>18075</v>
      </c>
      <c r="C8676">
        <v>523</v>
      </c>
      <c r="D8676">
        <v>10</v>
      </c>
      <c r="E8676" s="1">
        <v>1.34282600546236E-29</v>
      </c>
      <c r="F8676" t="s">
        <v>1537</v>
      </c>
      <c r="G8676">
        <v>9</v>
      </c>
      <c r="H8676" t="s">
        <v>18076</v>
      </c>
      <c r="I8676" s="3" t="s">
        <v>13</v>
      </c>
    </row>
    <row r="8677" spans="1:9" x14ac:dyDescent="0.25">
      <c r="A8677" t="s">
        <v>18077</v>
      </c>
      <c r="B8677" t="s">
        <v>18</v>
      </c>
      <c r="C8677">
        <v>525</v>
      </c>
      <c r="D8677">
        <v>0</v>
      </c>
      <c r="G8677">
        <v>0</v>
      </c>
      <c r="H8677" t="s">
        <v>13</v>
      </c>
    </row>
    <row r="8678" spans="1:9" x14ac:dyDescent="0.25">
      <c r="A8678" t="s">
        <v>18078</v>
      </c>
      <c r="B8678" t="s">
        <v>18079</v>
      </c>
      <c r="C8678">
        <v>386</v>
      </c>
      <c r="D8678">
        <v>10</v>
      </c>
      <c r="E8678" s="1">
        <v>4.5259285089194203E-47</v>
      </c>
      <c r="F8678" t="s">
        <v>66</v>
      </c>
      <c r="G8678">
        <v>0</v>
      </c>
      <c r="H8678" t="s">
        <v>13</v>
      </c>
    </row>
    <row r="8679" spans="1:9" x14ac:dyDescent="0.25">
      <c r="A8679" t="s">
        <v>18080</v>
      </c>
      <c r="B8679" t="s">
        <v>12525</v>
      </c>
      <c r="C8679">
        <v>433</v>
      </c>
      <c r="D8679">
        <v>10</v>
      </c>
      <c r="E8679" s="1">
        <v>2.8870557688323803E-14</v>
      </c>
      <c r="F8679" t="s">
        <v>5491</v>
      </c>
      <c r="G8679">
        <v>4</v>
      </c>
      <c r="H8679" t="s">
        <v>18081</v>
      </c>
      <c r="I8679" s="3" t="s">
        <v>13</v>
      </c>
    </row>
    <row r="8680" spans="1:9" x14ac:dyDescent="0.25">
      <c r="A8680" t="s">
        <v>18082</v>
      </c>
      <c r="B8680" t="s">
        <v>11671</v>
      </c>
      <c r="C8680">
        <v>486</v>
      </c>
      <c r="D8680">
        <v>10</v>
      </c>
      <c r="E8680" s="1">
        <v>2.5661966240011801E-29</v>
      </c>
      <c r="F8680" t="s">
        <v>303</v>
      </c>
      <c r="G8680">
        <v>6</v>
      </c>
      <c r="H8680" t="s">
        <v>879</v>
      </c>
      <c r="I8680" s="3" t="s">
        <v>13</v>
      </c>
    </row>
    <row r="8681" spans="1:9" x14ac:dyDescent="0.25">
      <c r="A8681" t="s">
        <v>18083</v>
      </c>
      <c r="B8681" t="s">
        <v>18084</v>
      </c>
      <c r="C8681">
        <v>477</v>
      </c>
      <c r="D8681">
        <v>10</v>
      </c>
      <c r="E8681" s="1">
        <v>7.2703902190930707E-18</v>
      </c>
      <c r="F8681" t="s">
        <v>158</v>
      </c>
      <c r="G8681">
        <v>9</v>
      </c>
      <c r="H8681" t="s">
        <v>18085</v>
      </c>
      <c r="I8681" s="3" t="s">
        <v>13</v>
      </c>
    </row>
    <row r="8682" spans="1:9" x14ac:dyDescent="0.25">
      <c r="A8682" t="s">
        <v>18086</v>
      </c>
      <c r="B8682" t="s">
        <v>9705</v>
      </c>
      <c r="C8682">
        <v>243</v>
      </c>
      <c r="D8682">
        <v>10</v>
      </c>
      <c r="E8682" s="1">
        <v>5.33687953716351E-24</v>
      </c>
      <c r="F8682" t="s">
        <v>910</v>
      </c>
      <c r="G8682">
        <v>9</v>
      </c>
      <c r="H8682" t="s">
        <v>11067</v>
      </c>
      <c r="I8682" s="3" t="s">
        <v>13</v>
      </c>
    </row>
    <row r="8683" spans="1:9" x14ac:dyDescent="0.25">
      <c r="A8683" t="s">
        <v>18087</v>
      </c>
      <c r="B8683" t="s">
        <v>18</v>
      </c>
      <c r="C8683">
        <v>396</v>
      </c>
      <c r="D8683">
        <v>0</v>
      </c>
      <c r="G8683">
        <v>0</v>
      </c>
      <c r="H8683" t="s">
        <v>13</v>
      </c>
    </row>
    <row r="8684" spans="1:9" x14ac:dyDescent="0.25">
      <c r="A8684" t="s">
        <v>18088</v>
      </c>
      <c r="B8684" t="s">
        <v>18</v>
      </c>
      <c r="C8684">
        <v>501</v>
      </c>
      <c r="D8684">
        <v>0</v>
      </c>
      <c r="G8684">
        <v>0</v>
      </c>
      <c r="H8684" t="s">
        <v>13</v>
      </c>
    </row>
    <row r="8685" spans="1:9" x14ac:dyDescent="0.25">
      <c r="A8685" t="s">
        <v>18089</v>
      </c>
      <c r="B8685" t="s">
        <v>1025</v>
      </c>
      <c r="C8685">
        <v>482</v>
      </c>
      <c r="D8685">
        <v>10</v>
      </c>
      <c r="E8685" s="1">
        <v>1.8015284018039801E-27</v>
      </c>
      <c r="F8685" t="s">
        <v>883</v>
      </c>
      <c r="G8685">
        <v>4</v>
      </c>
      <c r="H8685" t="s">
        <v>16297</v>
      </c>
      <c r="I8685" s="3" t="s">
        <v>515</v>
      </c>
    </row>
    <row r="8686" spans="1:9" x14ac:dyDescent="0.25">
      <c r="A8686" t="s">
        <v>18090</v>
      </c>
      <c r="B8686" t="s">
        <v>10452</v>
      </c>
      <c r="C8686">
        <v>475</v>
      </c>
      <c r="D8686">
        <v>10</v>
      </c>
      <c r="E8686" s="1">
        <v>1.4481901751532401E-46</v>
      </c>
      <c r="F8686" t="s">
        <v>416</v>
      </c>
      <c r="G8686">
        <v>5</v>
      </c>
      <c r="H8686" t="s">
        <v>10453</v>
      </c>
      <c r="I8686" s="3" t="s">
        <v>13</v>
      </c>
    </row>
    <row r="8687" spans="1:9" x14ac:dyDescent="0.25">
      <c r="A8687" t="s">
        <v>18091</v>
      </c>
      <c r="B8687" t="s">
        <v>3329</v>
      </c>
      <c r="C8687">
        <v>523</v>
      </c>
      <c r="D8687">
        <v>10</v>
      </c>
      <c r="E8687" s="1">
        <v>1.2683606541958201E-22</v>
      </c>
      <c r="F8687" t="s">
        <v>3340</v>
      </c>
      <c r="G8687">
        <v>4</v>
      </c>
      <c r="H8687" t="s">
        <v>18092</v>
      </c>
      <c r="I8687" s="3" t="s">
        <v>13</v>
      </c>
    </row>
    <row r="8688" spans="1:9" x14ac:dyDescent="0.25">
      <c r="A8688" t="s">
        <v>18093</v>
      </c>
      <c r="B8688" t="s">
        <v>18</v>
      </c>
      <c r="C8688">
        <v>371</v>
      </c>
      <c r="D8688">
        <v>0</v>
      </c>
      <c r="G8688">
        <v>0</v>
      </c>
      <c r="H8688" t="s">
        <v>13</v>
      </c>
    </row>
    <row r="8689" spans="1:9" x14ac:dyDescent="0.25">
      <c r="A8689" t="s">
        <v>18094</v>
      </c>
      <c r="B8689" t="s">
        <v>7824</v>
      </c>
      <c r="C8689">
        <v>401</v>
      </c>
      <c r="D8689">
        <v>10</v>
      </c>
      <c r="E8689" s="1">
        <v>3.89914593564919E-35</v>
      </c>
      <c r="F8689" t="s">
        <v>2190</v>
      </c>
      <c r="G8689">
        <v>9</v>
      </c>
      <c r="H8689" t="s">
        <v>16849</v>
      </c>
      <c r="I8689" s="3" t="s">
        <v>1699</v>
      </c>
    </row>
    <row r="8690" spans="1:9" x14ac:dyDescent="0.25">
      <c r="A8690" t="s">
        <v>18095</v>
      </c>
      <c r="B8690" t="s">
        <v>18096</v>
      </c>
      <c r="C8690">
        <v>503</v>
      </c>
      <c r="D8690">
        <v>10</v>
      </c>
      <c r="E8690" s="1">
        <v>5.1816510372828497E-34</v>
      </c>
      <c r="F8690" t="s">
        <v>4847</v>
      </c>
      <c r="G8690">
        <v>3</v>
      </c>
      <c r="H8690" t="s">
        <v>18097</v>
      </c>
      <c r="I8690" s="3" t="s">
        <v>5711</v>
      </c>
    </row>
    <row r="8691" spans="1:9" x14ac:dyDescent="0.25">
      <c r="A8691" t="s">
        <v>18098</v>
      </c>
      <c r="B8691" t="s">
        <v>8880</v>
      </c>
      <c r="C8691">
        <v>481</v>
      </c>
      <c r="D8691">
        <v>10</v>
      </c>
      <c r="E8691" s="1">
        <v>4.9367083066437598E-46</v>
      </c>
      <c r="F8691" t="s">
        <v>2029</v>
      </c>
      <c r="G8691">
        <v>12</v>
      </c>
      <c r="H8691" t="s">
        <v>17753</v>
      </c>
      <c r="I8691" s="3" t="s">
        <v>13</v>
      </c>
    </row>
    <row r="8692" spans="1:9" x14ac:dyDescent="0.25">
      <c r="A8692" t="s">
        <v>18099</v>
      </c>
      <c r="B8692" t="s">
        <v>1249</v>
      </c>
      <c r="C8692">
        <v>425</v>
      </c>
      <c r="D8692">
        <v>10</v>
      </c>
      <c r="E8692" s="1">
        <v>4.9179656771202E-47</v>
      </c>
      <c r="F8692" t="s">
        <v>173</v>
      </c>
      <c r="G8692">
        <v>6</v>
      </c>
      <c r="H8692" t="s">
        <v>18100</v>
      </c>
      <c r="I8692" s="3" t="s">
        <v>13</v>
      </c>
    </row>
    <row r="8693" spans="1:9" x14ac:dyDescent="0.25">
      <c r="A8693" t="s">
        <v>18101</v>
      </c>
      <c r="B8693" t="s">
        <v>18</v>
      </c>
      <c r="C8693">
        <v>472</v>
      </c>
      <c r="D8693">
        <v>0</v>
      </c>
      <c r="G8693">
        <v>0</v>
      </c>
      <c r="H8693" t="s">
        <v>13</v>
      </c>
    </row>
    <row r="8694" spans="1:9" x14ac:dyDescent="0.25">
      <c r="A8694" t="s">
        <v>18102</v>
      </c>
      <c r="B8694" t="s">
        <v>18</v>
      </c>
      <c r="C8694">
        <v>243</v>
      </c>
      <c r="D8694">
        <v>0</v>
      </c>
      <c r="G8694">
        <v>0</v>
      </c>
      <c r="H8694" t="s">
        <v>13</v>
      </c>
    </row>
    <row r="8695" spans="1:9" x14ac:dyDescent="0.25">
      <c r="A8695" t="s">
        <v>18103</v>
      </c>
      <c r="B8695" t="s">
        <v>18</v>
      </c>
      <c r="C8695">
        <v>380</v>
      </c>
      <c r="D8695">
        <v>0</v>
      </c>
      <c r="G8695">
        <v>0</v>
      </c>
      <c r="H8695" t="s">
        <v>13</v>
      </c>
    </row>
    <row r="8696" spans="1:9" x14ac:dyDescent="0.25">
      <c r="A8696" t="s">
        <v>18104</v>
      </c>
      <c r="B8696" t="s">
        <v>18</v>
      </c>
      <c r="C8696">
        <v>384</v>
      </c>
      <c r="D8696">
        <v>0</v>
      </c>
      <c r="G8696">
        <v>0</v>
      </c>
      <c r="H8696" t="s">
        <v>13</v>
      </c>
    </row>
    <row r="8697" spans="1:9" x14ac:dyDescent="0.25">
      <c r="A8697" t="s">
        <v>18105</v>
      </c>
      <c r="B8697" t="s">
        <v>3235</v>
      </c>
      <c r="C8697">
        <v>494</v>
      </c>
      <c r="D8697">
        <v>10</v>
      </c>
      <c r="E8697" s="1">
        <v>1.3080169817622299E-60</v>
      </c>
      <c r="F8697" t="s">
        <v>2190</v>
      </c>
      <c r="G8697">
        <v>2</v>
      </c>
      <c r="H8697" t="s">
        <v>12609</v>
      </c>
      <c r="I8697" s="3" t="s">
        <v>13</v>
      </c>
    </row>
    <row r="8698" spans="1:9" x14ac:dyDescent="0.25">
      <c r="A8698" t="s">
        <v>18106</v>
      </c>
      <c r="B8698" t="s">
        <v>175</v>
      </c>
      <c r="C8698">
        <v>526</v>
      </c>
      <c r="D8698">
        <v>10</v>
      </c>
      <c r="E8698" s="1">
        <v>1.2403223580618399E-41</v>
      </c>
      <c r="F8698" t="s">
        <v>4350</v>
      </c>
      <c r="G8698">
        <v>1</v>
      </c>
      <c r="H8698" t="s">
        <v>5409</v>
      </c>
      <c r="I8698" s="3" t="s">
        <v>13</v>
      </c>
    </row>
    <row r="8699" spans="1:9" x14ac:dyDescent="0.25">
      <c r="A8699" t="s">
        <v>18107</v>
      </c>
      <c r="B8699" t="s">
        <v>11965</v>
      </c>
      <c r="C8699">
        <v>201</v>
      </c>
      <c r="D8699">
        <v>10</v>
      </c>
      <c r="E8699" s="1">
        <v>2512.0174878799899</v>
      </c>
      <c r="F8699" t="s">
        <v>71</v>
      </c>
      <c r="G8699">
        <v>7</v>
      </c>
      <c r="H8699" t="s">
        <v>18108</v>
      </c>
      <c r="I8699" s="3" t="s">
        <v>1318</v>
      </c>
    </row>
    <row r="8700" spans="1:9" x14ac:dyDescent="0.25">
      <c r="A8700" t="s">
        <v>18109</v>
      </c>
      <c r="B8700" t="s">
        <v>18</v>
      </c>
      <c r="C8700">
        <v>353</v>
      </c>
      <c r="D8700">
        <v>0</v>
      </c>
      <c r="G8700">
        <v>0</v>
      </c>
      <c r="H8700" t="s">
        <v>13</v>
      </c>
    </row>
    <row r="8701" spans="1:9" x14ac:dyDescent="0.25">
      <c r="A8701" t="s">
        <v>18110</v>
      </c>
      <c r="B8701" t="s">
        <v>10029</v>
      </c>
      <c r="C8701">
        <v>514</v>
      </c>
      <c r="D8701">
        <v>10</v>
      </c>
      <c r="E8701" s="1">
        <v>2.6440041474872202E-52</v>
      </c>
      <c r="F8701" t="s">
        <v>944</v>
      </c>
      <c r="G8701">
        <v>11</v>
      </c>
      <c r="H8701" t="s">
        <v>18111</v>
      </c>
      <c r="I8701" s="3" t="s">
        <v>6939</v>
      </c>
    </row>
    <row r="8702" spans="1:9" x14ac:dyDescent="0.25">
      <c r="A8702" t="s">
        <v>18112</v>
      </c>
      <c r="B8702" t="s">
        <v>6819</v>
      </c>
      <c r="C8702">
        <v>439</v>
      </c>
      <c r="D8702">
        <v>9</v>
      </c>
      <c r="E8702" s="1">
        <v>2.10627380459142E-20</v>
      </c>
      <c r="F8702" s="2">
        <v>53444444444444.398</v>
      </c>
      <c r="G8702">
        <v>3</v>
      </c>
      <c r="H8702" t="s">
        <v>18113</v>
      </c>
    </row>
    <row r="8703" spans="1:9" x14ac:dyDescent="0.25">
      <c r="A8703" t="s">
        <v>18114</v>
      </c>
      <c r="B8703" t="s">
        <v>1470</v>
      </c>
      <c r="C8703">
        <v>479</v>
      </c>
      <c r="D8703">
        <v>10</v>
      </c>
      <c r="E8703" s="1">
        <v>8.7343432216308405E-35</v>
      </c>
      <c r="F8703" t="s">
        <v>550</v>
      </c>
      <c r="G8703">
        <v>5</v>
      </c>
      <c r="H8703" t="s">
        <v>18115</v>
      </c>
      <c r="I8703" s="3" t="s">
        <v>1267</v>
      </c>
    </row>
    <row r="8704" spans="1:9" x14ac:dyDescent="0.25">
      <c r="A8704" t="s">
        <v>18116</v>
      </c>
      <c r="B8704" t="s">
        <v>18117</v>
      </c>
      <c r="C8704">
        <v>475</v>
      </c>
      <c r="D8704">
        <v>10</v>
      </c>
      <c r="E8704" s="1">
        <v>1.4446895137112401E-66</v>
      </c>
      <c r="F8704" t="s">
        <v>257</v>
      </c>
      <c r="G8704">
        <v>5</v>
      </c>
      <c r="H8704" t="s">
        <v>18118</v>
      </c>
      <c r="I8704" s="3" t="s">
        <v>10593</v>
      </c>
    </row>
    <row r="8705" spans="1:9" x14ac:dyDescent="0.25">
      <c r="A8705" t="s">
        <v>18119</v>
      </c>
      <c r="B8705" t="s">
        <v>18</v>
      </c>
      <c r="C8705">
        <v>510</v>
      </c>
      <c r="D8705">
        <v>0</v>
      </c>
      <c r="G8705">
        <v>0</v>
      </c>
      <c r="H8705" t="s">
        <v>13</v>
      </c>
    </row>
    <row r="8706" spans="1:9" x14ac:dyDescent="0.25">
      <c r="A8706" t="s">
        <v>18120</v>
      </c>
      <c r="B8706" t="s">
        <v>18121</v>
      </c>
      <c r="C8706">
        <v>436</v>
      </c>
      <c r="D8706">
        <v>10</v>
      </c>
      <c r="E8706" s="1">
        <v>1.67949223777281E-9</v>
      </c>
      <c r="F8706" t="s">
        <v>18122</v>
      </c>
      <c r="G8706">
        <v>3</v>
      </c>
      <c r="H8706" t="s">
        <v>5312</v>
      </c>
    </row>
    <row r="8707" spans="1:9" x14ac:dyDescent="0.25">
      <c r="A8707" t="s">
        <v>18123</v>
      </c>
      <c r="B8707" t="s">
        <v>18124</v>
      </c>
      <c r="C8707">
        <v>485</v>
      </c>
      <c r="D8707">
        <v>10</v>
      </c>
      <c r="E8707" s="1">
        <v>1.4402039296261399E-42</v>
      </c>
      <c r="F8707" t="s">
        <v>1238</v>
      </c>
      <c r="G8707">
        <v>1</v>
      </c>
      <c r="H8707" t="s">
        <v>15072</v>
      </c>
      <c r="I8707" s="3" t="s">
        <v>13</v>
      </c>
    </row>
    <row r="8708" spans="1:9" x14ac:dyDescent="0.25">
      <c r="A8708" t="s">
        <v>18125</v>
      </c>
      <c r="B8708" t="s">
        <v>18</v>
      </c>
      <c r="C8708">
        <v>491</v>
      </c>
      <c r="D8708">
        <v>0</v>
      </c>
      <c r="G8708">
        <v>0</v>
      </c>
      <c r="H8708" t="s">
        <v>13</v>
      </c>
    </row>
    <row r="8709" spans="1:9" x14ac:dyDescent="0.25">
      <c r="A8709" t="s">
        <v>18126</v>
      </c>
      <c r="B8709" t="s">
        <v>5819</v>
      </c>
      <c r="C8709">
        <v>462</v>
      </c>
      <c r="D8709">
        <v>10</v>
      </c>
      <c r="E8709" s="1">
        <v>6.8554687017852695E-2</v>
      </c>
      <c r="F8709" t="s">
        <v>1455</v>
      </c>
      <c r="G8709">
        <v>12</v>
      </c>
      <c r="H8709" t="s">
        <v>5820</v>
      </c>
      <c r="I8709" s="3" t="s">
        <v>13</v>
      </c>
    </row>
    <row r="8710" spans="1:9" x14ac:dyDescent="0.25">
      <c r="A8710" t="s">
        <v>18127</v>
      </c>
      <c r="B8710" t="s">
        <v>6287</v>
      </c>
      <c r="C8710">
        <v>499</v>
      </c>
      <c r="D8710">
        <v>10</v>
      </c>
      <c r="E8710" s="1">
        <v>1.1853044159647501E-72</v>
      </c>
      <c r="F8710" t="s">
        <v>580</v>
      </c>
      <c r="G8710">
        <v>2</v>
      </c>
      <c r="H8710" t="s">
        <v>11999</v>
      </c>
      <c r="I8710" s="3" t="s">
        <v>13</v>
      </c>
    </row>
    <row r="8711" spans="1:9" x14ac:dyDescent="0.25">
      <c r="A8711" t="s">
        <v>18128</v>
      </c>
      <c r="B8711" t="s">
        <v>18129</v>
      </c>
      <c r="C8711">
        <v>516</v>
      </c>
      <c r="D8711">
        <v>10</v>
      </c>
      <c r="E8711" s="1">
        <v>1.51410410088829E-43</v>
      </c>
      <c r="F8711" t="s">
        <v>2623</v>
      </c>
      <c r="G8711">
        <v>3</v>
      </c>
      <c r="H8711" t="s">
        <v>18130</v>
      </c>
      <c r="I8711" s="3" t="s">
        <v>13</v>
      </c>
    </row>
    <row r="8712" spans="1:9" x14ac:dyDescent="0.25">
      <c r="A8712" t="s">
        <v>18131</v>
      </c>
      <c r="B8712" t="s">
        <v>18132</v>
      </c>
      <c r="C8712">
        <v>290</v>
      </c>
      <c r="D8712">
        <v>10</v>
      </c>
      <c r="E8712" s="1">
        <v>9.5715492217634302E-26</v>
      </c>
      <c r="F8712" t="s">
        <v>764</v>
      </c>
      <c r="G8712">
        <v>1</v>
      </c>
      <c r="H8712" t="s">
        <v>2016</v>
      </c>
      <c r="I8712" s="3" t="s">
        <v>13</v>
      </c>
    </row>
    <row r="8713" spans="1:9" x14ac:dyDescent="0.25">
      <c r="A8713" t="s">
        <v>18133</v>
      </c>
      <c r="B8713" t="s">
        <v>18134</v>
      </c>
      <c r="C8713">
        <v>509</v>
      </c>
      <c r="D8713">
        <v>10</v>
      </c>
      <c r="E8713" s="1">
        <v>4.7313642730348002E-9</v>
      </c>
      <c r="F8713" t="s">
        <v>229</v>
      </c>
      <c r="G8713">
        <v>1</v>
      </c>
      <c r="H8713" t="s">
        <v>890</v>
      </c>
      <c r="I8713" s="3" t="s">
        <v>13</v>
      </c>
    </row>
    <row r="8714" spans="1:9" x14ac:dyDescent="0.25">
      <c r="A8714" t="s">
        <v>18135</v>
      </c>
      <c r="B8714" t="s">
        <v>18136</v>
      </c>
      <c r="C8714">
        <v>463</v>
      </c>
      <c r="D8714">
        <v>10</v>
      </c>
      <c r="E8714" s="1">
        <v>6.9638839467301199E-63</v>
      </c>
      <c r="F8714" t="s">
        <v>1756</v>
      </c>
      <c r="G8714">
        <v>3</v>
      </c>
      <c r="H8714" t="s">
        <v>8471</v>
      </c>
      <c r="I8714" s="3" t="s">
        <v>13</v>
      </c>
    </row>
    <row r="8715" spans="1:9" x14ac:dyDescent="0.25">
      <c r="A8715" t="s">
        <v>18137</v>
      </c>
      <c r="B8715" t="s">
        <v>18138</v>
      </c>
      <c r="C8715">
        <v>357</v>
      </c>
      <c r="D8715">
        <v>10</v>
      </c>
      <c r="E8715" s="1">
        <v>6.35251318401446E-41</v>
      </c>
      <c r="F8715" t="s">
        <v>827</v>
      </c>
      <c r="G8715">
        <v>2</v>
      </c>
      <c r="H8715" t="s">
        <v>230</v>
      </c>
      <c r="I8715" s="3" t="s">
        <v>13</v>
      </c>
    </row>
    <row r="8716" spans="1:9" x14ac:dyDescent="0.25">
      <c r="A8716" t="s">
        <v>18139</v>
      </c>
      <c r="B8716" t="s">
        <v>1494</v>
      </c>
      <c r="C8716">
        <v>382</v>
      </c>
      <c r="D8716">
        <v>10</v>
      </c>
      <c r="E8716" s="1">
        <v>3.6416229018006001E-5</v>
      </c>
      <c r="F8716" t="s">
        <v>307</v>
      </c>
      <c r="G8716">
        <v>17</v>
      </c>
      <c r="H8716" t="s">
        <v>1495</v>
      </c>
      <c r="I8716" s="3" t="s">
        <v>566</v>
      </c>
    </row>
    <row r="8717" spans="1:9" x14ac:dyDescent="0.25">
      <c r="A8717" t="s">
        <v>18140</v>
      </c>
      <c r="B8717" t="s">
        <v>18141</v>
      </c>
      <c r="C8717">
        <v>450</v>
      </c>
      <c r="D8717">
        <v>10</v>
      </c>
      <c r="E8717" s="1">
        <v>1.86777631477664E-6</v>
      </c>
      <c r="F8717" t="s">
        <v>4561</v>
      </c>
      <c r="G8717">
        <v>4</v>
      </c>
      <c r="H8717" t="s">
        <v>18142</v>
      </c>
      <c r="I8717" s="3" t="s">
        <v>13</v>
      </c>
    </row>
    <row r="8718" spans="1:9" x14ac:dyDescent="0.25">
      <c r="A8718" t="s">
        <v>18143</v>
      </c>
      <c r="B8718" t="s">
        <v>18144</v>
      </c>
      <c r="C8718">
        <v>464</v>
      </c>
      <c r="D8718">
        <v>10</v>
      </c>
      <c r="E8718" s="1">
        <v>6.9800537203632204E-55</v>
      </c>
      <c r="F8718" t="s">
        <v>950</v>
      </c>
      <c r="G8718">
        <v>2</v>
      </c>
      <c r="H8718" t="s">
        <v>18145</v>
      </c>
      <c r="I8718" s="3" t="s">
        <v>13</v>
      </c>
    </row>
    <row r="8719" spans="1:9" x14ac:dyDescent="0.25">
      <c r="A8719" t="s">
        <v>18146</v>
      </c>
      <c r="B8719" t="s">
        <v>18147</v>
      </c>
      <c r="C8719">
        <v>468</v>
      </c>
      <c r="D8719">
        <v>10</v>
      </c>
      <c r="E8719" s="1">
        <v>3.8680963068536597E-5</v>
      </c>
      <c r="F8719" t="s">
        <v>210</v>
      </c>
      <c r="G8719">
        <v>2</v>
      </c>
      <c r="H8719" t="s">
        <v>2004</v>
      </c>
      <c r="I8719" s="3" t="s">
        <v>13</v>
      </c>
    </row>
    <row r="8720" spans="1:9" x14ac:dyDescent="0.25">
      <c r="A8720" t="s">
        <v>18148</v>
      </c>
      <c r="B8720" t="s">
        <v>18149</v>
      </c>
      <c r="C8720">
        <v>480</v>
      </c>
      <c r="D8720">
        <v>10</v>
      </c>
      <c r="E8720" s="1">
        <v>8.1561586906360097E-41</v>
      </c>
      <c r="F8720" t="s">
        <v>591</v>
      </c>
      <c r="G8720">
        <v>16</v>
      </c>
      <c r="H8720" t="s">
        <v>18150</v>
      </c>
      <c r="I8720" s="3" t="s">
        <v>13</v>
      </c>
    </row>
    <row r="8721" spans="1:9" x14ac:dyDescent="0.25">
      <c r="A8721" t="s">
        <v>18151</v>
      </c>
      <c r="B8721" t="s">
        <v>14649</v>
      </c>
      <c r="C8721">
        <v>484</v>
      </c>
      <c r="D8721">
        <v>10</v>
      </c>
      <c r="E8721" s="1">
        <v>1.3729983219788699E-43</v>
      </c>
      <c r="F8721" t="s">
        <v>806</v>
      </c>
      <c r="G8721">
        <v>7</v>
      </c>
      <c r="H8721" t="s">
        <v>18152</v>
      </c>
      <c r="I8721" s="3" t="s">
        <v>318</v>
      </c>
    </row>
    <row r="8722" spans="1:9" x14ac:dyDescent="0.25">
      <c r="A8722" t="s">
        <v>18153</v>
      </c>
      <c r="B8722" t="s">
        <v>9990</v>
      </c>
      <c r="C8722">
        <v>463</v>
      </c>
      <c r="D8722">
        <v>10</v>
      </c>
      <c r="E8722" s="1">
        <v>4.3986712671203297E-70</v>
      </c>
      <c r="F8722" t="s">
        <v>507</v>
      </c>
      <c r="G8722">
        <v>0</v>
      </c>
      <c r="H8722" t="s">
        <v>13</v>
      </c>
    </row>
    <row r="8723" spans="1:9" x14ac:dyDescent="0.25">
      <c r="A8723" t="s">
        <v>18154</v>
      </c>
      <c r="B8723" t="s">
        <v>9965</v>
      </c>
      <c r="C8723">
        <v>479</v>
      </c>
      <c r="D8723">
        <v>10</v>
      </c>
      <c r="E8723" s="1">
        <v>9.3370385118605597E-38</v>
      </c>
      <c r="F8723" t="s">
        <v>261</v>
      </c>
      <c r="G8723">
        <v>12</v>
      </c>
      <c r="H8723" t="s">
        <v>16125</v>
      </c>
      <c r="I8723" s="3" t="s">
        <v>9967</v>
      </c>
    </row>
    <row r="8724" spans="1:9" x14ac:dyDescent="0.25">
      <c r="A8724" t="s">
        <v>18155</v>
      </c>
      <c r="B8724" t="s">
        <v>1066</v>
      </c>
      <c r="C8724">
        <v>513</v>
      </c>
      <c r="D8724">
        <v>3</v>
      </c>
      <c r="E8724" s="1">
        <v>2.8021516553046401E-3</v>
      </c>
      <c r="F8724" s="2">
        <v>556666666666666</v>
      </c>
      <c r="G8724">
        <v>0</v>
      </c>
      <c r="H8724" t="s">
        <v>13</v>
      </c>
    </row>
    <row r="8725" spans="1:9" x14ac:dyDescent="0.25">
      <c r="A8725" t="s">
        <v>18156</v>
      </c>
      <c r="B8725" t="s">
        <v>175</v>
      </c>
      <c r="C8725">
        <v>539</v>
      </c>
      <c r="D8725">
        <v>10</v>
      </c>
      <c r="E8725" s="1">
        <v>2.8584471099162801E-28</v>
      </c>
      <c r="F8725" t="s">
        <v>4476</v>
      </c>
      <c r="G8725">
        <v>9</v>
      </c>
      <c r="H8725" t="s">
        <v>18157</v>
      </c>
      <c r="I8725" s="3" t="s">
        <v>13</v>
      </c>
    </row>
    <row r="8726" spans="1:9" x14ac:dyDescent="0.25">
      <c r="A8726" t="s">
        <v>18158</v>
      </c>
      <c r="B8726" t="s">
        <v>13140</v>
      </c>
      <c r="C8726">
        <v>482</v>
      </c>
      <c r="D8726">
        <v>10</v>
      </c>
      <c r="E8726" s="1">
        <v>6.5847224376645901E-46</v>
      </c>
      <c r="F8726" t="s">
        <v>871</v>
      </c>
      <c r="G8726">
        <v>3</v>
      </c>
      <c r="H8726" t="s">
        <v>18159</v>
      </c>
      <c r="I8726" s="3" t="s">
        <v>13</v>
      </c>
    </row>
    <row r="8727" spans="1:9" x14ac:dyDescent="0.25">
      <c r="A8727" t="s">
        <v>18160</v>
      </c>
      <c r="B8727" t="s">
        <v>4263</v>
      </c>
      <c r="C8727">
        <v>403</v>
      </c>
      <c r="D8727">
        <v>10</v>
      </c>
      <c r="E8727" s="1">
        <v>3.5948741177582801E-24</v>
      </c>
      <c r="F8727" t="s">
        <v>28</v>
      </c>
      <c r="G8727">
        <v>0</v>
      </c>
      <c r="H8727" t="s">
        <v>13</v>
      </c>
    </row>
    <row r="8728" spans="1:9" x14ac:dyDescent="0.25">
      <c r="A8728" t="s">
        <v>18161</v>
      </c>
      <c r="B8728" t="s">
        <v>18</v>
      </c>
      <c r="C8728">
        <v>491</v>
      </c>
      <c r="D8728">
        <v>0</v>
      </c>
      <c r="G8728">
        <v>0</v>
      </c>
      <c r="H8728" t="s">
        <v>13</v>
      </c>
    </row>
    <row r="8729" spans="1:9" x14ac:dyDescent="0.25">
      <c r="A8729" t="s">
        <v>18162</v>
      </c>
      <c r="B8729" t="s">
        <v>2076</v>
      </c>
      <c r="C8729">
        <v>464</v>
      </c>
      <c r="D8729">
        <v>7</v>
      </c>
      <c r="E8729" s="1">
        <v>4.8788948558661304E-24</v>
      </c>
      <c r="F8729" s="2">
        <v>67428571428571.398</v>
      </c>
      <c r="G8729">
        <v>2</v>
      </c>
      <c r="H8729" t="s">
        <v>3872</v>
      </c>
    </row>
    <row r="8730" spans="1:9" x14ac:dyDescent="0.25">
      <c r="A8730" t="s">
        <v>18163</v>
      </c>
      <c r="B8730" t="s">
        <v>18164</v>
      </c>
      <c r="C8730">
        <v>495</v>
      </c>
      <c r="D8730">
        <v>10</v>
      </c>
      <c r="E8730" s="1">
        <v>1.45290595102584E-43</v>
      </c>
      <c r="F8730" t="s">
        <v>806</v>
      </c>
      <c r="G8730">
        <v>6</v>
      </c>
      <c r="H8730" t="s">
        <v>18165</v>
      </c>
      <c r="I8730" s="3" t="s">
        <v>13</v>
      </c>
    </row>
    <row r="8731" spans="1:9" x14ac:dyDescent="0.25">
      <c r="A8731" t="s">
        <v>18166</v>
      </c>
      <c r="B8731" t="s">
        <v>3386</v>
      </c>
      <c r="C8731">
        <v>511</v>
      </c>
      <c r="D8731">
        <v>10</v>
      </c>
      <c r="E8731" s="1">
        <v>2.4004212770438798E-56</v>
      </c>
      <c r="F8731" t="s">
        <v>163</v>
      </c>
      <c r="G8731">
        <v>2</v>
      </c>
      <c r="H8731" t="s">
        <v>18167</v>
      </c>
      <c r="I8731" s="3" t="s">
        <v>13</v>
      </c>
    </row>
    <row r="8732" spans="1:9" x14ac:dyDescent="0.25">
      <c r="A8732" t="s">
        <v>18168</v>
      </c>
      <c r="B8732" t="s">
        <v>18169</v>
      </c>
      <c r="C8732">
        <v>481</v>
      </c>
      <c r="D8732">
        <v>10</v>
      </c>
      <c r="E8732" s="1">
        <v>2.9742316219078098E-67</v>
      </c>
      <c r="F8732" t="s">
        <v>576</v>
      </c>
      <c r="G8732">
        <v>4</v>
      </c>
      <c r="H8732" t="s">
        <v>18170</v>
      </c>
      <c r="I8732" s="3" t="s">
        <v>13</v>
      </c>
    </row>
    <row r="8733" spans="1:9" x14ac:dyDescent="0.25">
      <c r="A8733" t="s">
        <v>18171</v>
      </c>
      <c r="B8733" t="s">
        <v>13349</v>
      </c>
      <c r="C8733">
        <v>511</v>
      </c>
      <c r="D8733">
        <v>10</v>
      </c>
      <c r="E8733" s="1">
        <v>2.4208813356106102E-47</v>
      </c>
      <c r="F8733" t="s">
        <v>413</v>
      </c>
      <c r="G8733">
        <v>16</v>
      </c>
      <c r="H8733" t="s">
        <v>18172</v>
      </c>
      <c r="I8733" s="3" t="s">
        <v>13351</v>
      </c>
    </row>
    <row r="8734" spans="1:9" x14ac:dyDescent="0.25">
      <c r="A8734" t="s">
        <v>18173</v>
      </c>
      <c r="B8734" t="s">
        <v>18174</v>
      </c>
      <c r="C8734">
        <v>496</v>
      </c>
      <c r="D8734">
        <v>10</v>
      </c>
      <c r="E8734" s="1">
        <v>2.53862412958645E-27</v>
      </c>
      <c r="F8734" t="s">
        <v>3030</v>
      </c>
      <c r="G8734">
        <v>2</v>
      </c>
      <c r="H8734" t="s">
        <v>18175</v>
      </c>
    </row>
    <row r="8735" spans="1:9" x14ac:dyDescent="0.25">
      <c r="A8735" t="s">
        <v>18176</v>
      </c>
      <c r="B8735" t="s">
        <v>18177</v>
      </c>
      <c r="C8735">
        <v>440</v>
      </c>
      <c r="D8735">
        <v>10</v>
      </c>
      <c r="E8735" s="1">
        <v>3.0133677277683699E-51</v>
      </c>
      <c r="F8735" t="s">
        <v>2128</v>
      </c>
      <c r="G8735">
        <v>9</v>
      </c>
      <c r="H8735" t="s">
        <v>18178</v>
      </c>
      <c r="I8735" s="3" t="s">
        <v>8907</v>
      </c>
    </row>
    <row r="8736" spans="1:9" x14ac:dyDescent="0.25">
      <c r="A8736" t="s">
        <v>18179</v>
      </c>
      <c r="B8736" t="s">
        <v>6399</v>
      </c>
      <c r="C8736">
        <v>413</v>
      </c>
      <c r="D8736">
        <v>10</v>
      </c>
      <c r="E8736" s="1">
        <v>1.2001423855043101E-15</v>
      </c>
      <c r="F8736" t="s">
        <v>910</v>
      </c>
      <c r="G8736">
        <v>4</v>
      </c>
      <c r="H8736" t="s">
        <v>4228</v>
      </c>
      <c r="I8736" s="3" t="s">
        <v>13</v>
      </c>
    </row>
    <row r="8737" spans="1:9" x14ac:dyDescent="0.25">
      <c r="A8737" t="s">
        <v>18180</v>
      </c>
      <c r="B8737" t="s">
        <v>18181</v>
      </c>
      <c r="C8737">
        <v>359</v>
      </c>
      <c r="D8737">
        <v>10</v>
      </c>
      <c r="E8737" s="1">
        <v>5.1777217415707298E-43</v>
      </c>
      <c r="F8737" t="s">
        <v>1299</v>
      </c>
      <c r="G8737">
        <v>4</v>
      </c>
      <c r="H8737" t="s">
        <v>18182</v>
      </c>
      <c r="I8737" s="3" t="s">
        <v>13</v>
      </c>
    </row>
    <row r="8738" spans="1:9" x14ac:dyDescent="0.25">
      <c r="A8738" t="s">
        <v>18183</v>
      </c>
      <c r="B8738" t="s">
        <v>18184</v>
      </c>
      <c r="C8738">
        <v>202</v>
      </c>
      <c r="D8738">
        <v>10</v>
      </c>
      <c r="E8738" s="1">
        <v>6.1651919331765901E-13</v>
      </c>
      <c r="F8738" t="s">
        <v>218</v>
      </c>
      <c r="G8738">
        <v>6</v>
      </c>
      <c r="H8738" t="s">
        <v>8032</v>
      </c>
      <c r="I8738" s="3" t="s">
        <v>13</v>
      </c>
    </row>
    <row r="8739" spans="1:9" x14ac:dyDescent="0.25">
      <c r="A8739" t="s">
        <v>18185</v>
      </c>
      <c r="B8739" t="s">
        <v>18186</v>
      </c>
      <c r="C8739">
        <v>470</v>
      </c>
      <c r="D8739">
        <v>10</v>
      </c>
      <c r="E8739" s="1">
        <v>1.52027559472962E-27</v>
      </c>
      <c r="F8739" t="s">
        <v>702</v>
      </c>
      <c r="G8739">
        <v>1</v>
      </c>
      <c r="H8739" t="s">
        <v>799</v>
      </c>
      <c r="I8739" s="3" t="s">
        <v>13</v>
      </c>
    </row>
    <row r="8740" spans="1:9" x14ac:dyDescent="0.25">
      <c r="A8740" t="s">
        <v>18187</v>
      </c>
      <c r="B8740" t="s">
        <v>15477</v>
      </c>
      <c r="C8740">
        <v>427</v>
      </c>
      <c r="D8740">
        <v>10</v>
      </c>
      <c r="E8740" s="1">
        <v>5.24222430880908E-56</v>
      </c>
      <c r="F8740" t="s">
        <v>1756</v>
      </c>
      <c r="G8740">
        <v>4</v>
      </c>
      <c r="H8740" t="s">
        <v>18188</v>
      </c>
      <c r="I8740" s="3" t="s">
        <v>13</v>
      </c>
    </row>
    <row r="8741" spans="1:9" x14ac:dyDescent="0.25">
      <c r="A8741" t="s">
        <v>18189</v>
      </c>
      <c r="B8741" t="s">
        <v>175</v>
      </c>
      <c r="C8741">
        <v>494</v>
      </c>
      <c r="D8741">
        <v>10</v>
      </c>
      <c r="E8741" s="1">
        <v>8.5375151898939999E-38</v>
      </c>
      <c r="F8741" t="s">
        <v>609</v>
      </c>
      <c r="G8741">
        <v>1</v>
      </c>
      <c r="H8741" t="s">
        <v>6290</v>
      </c>
      <c r="I8741" s="3" t="s">
        <v>13</v>
      </c>
    </row>
    <row r="8742" spans="1:9" x14ac:dyDescent="0.25">
      <c r="A8742" t="s">
        <v>18190</v>
      </c>
      <c r="B8742" t="s">
        <v>18191</v>
      </c>
      <c r="C8742">
        <v>488</v>
      </c>
      <c r="D8742">
        <v>10</v>
      </c>
      <c r="E8742" s="1">
        <v>9.2312871249302804E-15</v>
      </c>
      <c r="F8742" t="s">
        <v>282</v>
      </c>
      <c r="G8742">
        <v>0</v>
      </c>
      <c r="H8742" t="s">
        <v>13</v>
      </c>
    </row>
    <row r="8743" spans="1:9" x14ac:dyDescent="0.25">
      <c r="A8743" t="s">
        <v>18192</v>
      </c>
      <c r="B8743" t="s">
        <v>7958</v>
      </c>
      <c r="C8743">
        <v>424</v>
      </c>
      <c r="D8743">
        <v>10</v>
      </c>
      <c r="E8743" s="1">
        <v>4.9408307092651398E-30</v>
      </c>
      <c r="F8743" t="s">
        <v>438</v>
      </c>
      <c r="G8743">
        <v>13</v>
      </c>
      <c r="H8743" t="s">
        <v>7959</v>
      </c>
      <c r="I8743" s="3" t="s">
        <v>13</v>
      </c>
    </row>
    <row r="8744" spans="1:9" x14ac:dyDescent="0.25">
      <c r="A8744" t="s">
        <v>18193</v>
      </c>
      <c r="B8744" t="s">
        <v>18194</v>
      </c>
      <c r="C8744">
        <v>457</v>
      </c>
      <c r="D8744">
        <v>10</v>
      </c>
      <c r="E8744" s="1">
        <v>1.4526397556248E-10</v>
      </c>
      <c r="F8744" t="s">
        <v>292</v>
      </c>
      <c r="G8744">
        <v>1</v>
      </c>
      <c r="H8744" t="s">
        <v>22</v>
      </c>
      <c r="I8744" s="3" t="s">
        <v>13</v>
      </c>
    </row>
    <row r="8745" spans="1:9" x14ac:dyDescent="0.25">
      <c r="A8745" t="s">
        <v>18195</v>
      </c>
      <c r="B8745" t="s">
        <v>18196</v>
      </c>
      <c r="C8745">
        <v>468</v>
      </c>
      <c r="D8745">
        <v>10</v>
      </c>
      <c r="E8745" s="1">
        <v>1.1051315876326301E-31</v>
      </c>
      <c r="F8745" t="s">
        <v>2824</v>
      </c>
      <c r="G8745">
        <v>1</v>
      </c>
      <c r="H8745" t="s">
        <v>18197</v>
      </c>
      <c r="I8745" s="3" t="s">
        <v>13</v>
      </c>
    </row>
    <row r="8746" spans="1:9" x14ac:dyDescent="0.25">
      <c r="A8746" t="s">
        <v>18198</v>
      </c>
      <c r="B8746" t="s">
        <v>8439</v>
      </c>
      <c r="C8746">
        <v>372</v>
      </c>
      <c r="D8746">
        <v>10</v>
      </c>
      <c r="E8746" s="1">
        <v>3.4300906365286799E-31</v>
      </c>
      <c r="F8746" t="s">
        <v>558</v>
      </c>
      <c r="G8746">
        <v>28</v>
      </c>
      <c r="H8746" t="s">
        <v>18199</v>
      </c>
      <c r="I8746" s="3" t="s">
        <v>13</v>
      </c>
    </row>
    <row r="8747" spans="1:9" x14ac:dyDescent="0.25">
      <c r="A8747" t="s">
        <v>18200</v>
      </c>
      <c r="B8747" t="s">
        <v>18201</v>
      </c>
      <c r="C8747">
        <v>486</v>
      </c>
      <c r="D8747">
        <v>10</v>
      </c>
      <c r="E8747" s="1">
        <v>1.2944852299024499E-73</v>
      </c>
      <c r="F8747" t="s">
        <v>895</v>
      </c>
      <c r="G8747">
        <v>5</v>
      </c>
      <c r="H8747" t="s">
        <v>18202</v>
      </c>
      <c r="I8747" s="3" t="s">
        <v>13</v>
      </c>
    </row>
    <row r="8748" spans="1:9" x14ac:dyDescent="0.25">
      <c r="A8748" t="s">
        <v>18203</v>
      </c>
      <c r="B8748" t="s">
        <v>18</v>
      </c>
      <c r="C8748">
        <v>459</v>
      </c>
      <c r="D8748">
        <v>0</v>
      </c>
      <c r="G8748">
        <v>0</v>
      </c>
      <c r="H8748" t="s">
        <v>13</v>
      </c>
    </row>
    <row r="8749" spans="1:9" x14ac:dyDescent="0.25">
      <c r="A8749" t="s">
        <v>18204</v>
      </c>
      <c r="B8749" t="s">
        <v>18205</v>
      </c>
      <c r="C8749">
        <v>480</v>
      </c>
      <c r="D8749">
        <v>10</v>
      </c>
      <c r="E8749" s="1">
        <v>2.1563388818967001E-26</v>
      </c>
      <c r="F8749" t="s">
        <v>594</v>
      </c>
      <c r="G8749">
        <v>21</v>
      </c>
      <c r="H8749" t="s">
        <v>18206</v>
      </c>
      <c r="I8749" s="3" t="s">
        <v>13</v>
      </c>
    </row>
    <row r="8750" spans="1:9" x14ac:dyDescent="0.25">
      <c r="A8750" t="s">
        <v>18207</v>
      </c>
      <c r="B8750" t="s">
        <v>18208</v>
      </c>
      <c r="C8750">
        <v>498</v>
      </c>
      <c r="D8750">
        <v>10</v>
      </c>
      <c r="E8750" s="1">
        <v>5.98655076948145E-61</v>
      </c>
      <c r="F8750" t="s">
        <v>197</v>
      </c>
      <c r="G8750">
        <v>8</v>
      </c>
      <c r="H8750" t="s">
        <v>3863</v>
      </c>
      <c r="I8750" s="3" t="s">
        <v>480</v>
      </c>
    </row>
    <row r="8751" spans="1:9" x14ac:dyDescent="0.25">
      <c r="A8751" t="s">
        <v>18209</v>
      </c>
      <c r="B8751" t="s">
        <v>13085</v>
      </c>
      <c r="C8751">
        <v>467</v>
      </c>
      <c r="D8751">
        <v>10</v>
      </c>
      <c r="E8751" s="1">
        <v>1.0775130318401999E-40</v>
      </c>
      <c r="F8751" t="s">
        <v>344</v>
      </c>
      <c r="G8751">
        <v>6</v>
      </c>
      <c r="H8751" t="s">
        <v>10788</v>
      </c>
      <c r="I8751" s="3" t="s">
        <v>10789</v>
      </c>
    </row>
    <row r="8752" spans="1:9" x14ac:dyDescent="0.25">
      <c r="A8752" t="s">
        <v>18210</v>
      </c>
      <c r="B8752" t="s">
        <v>12793</v>
      </c>
      <c r="C8752">
        <v>483</v>
      </c>
      <c r="D8752">
        <v>10</v>
      </c>
      <c r="E8752" s="1">
        <v>5.9972141000868099E-23</v>
      </c>
      <c r="F8752" t="s">
        <v>846</v>
      </c>
      <c r="G8752">
        <v>2</v>
      </c>
      <c r="H8752" t="s">
        <v>18211</v>
      </c>
      <c r="I8752" s="3" t="s">
        <v>13</v>
      </c>
    </row>
    <row r="8753" spans="1:9" x14ac:dyDescent="0.25">
      <c r="A8753" t="s">
        <v>18212</v>
      </c>
      <c r="B8753" t="s">
        <v>6382</v>
      </c>
      <c r="C8753">
        <v>483</v>
      </c>
      <c r="D8753">
        <v>10</v>
      </c>
      <c r="E8753" s="1">
        <v>2.8241326328229199E-44</v>
      </c>
      <c r="F8753" t="s">
        <v>2573</v>
      </c>
      <c r="G8753">
        <v>11</v>
      </c>
      <c r="H8753" t="s">
        <v>18213</v>
      </c>
      <c r="I8753" s="3" t="s">
        <v>3240</v>
      </c>
    </row>
    <row r="8754" spans="1:9" x14ac:dyDescent="0.25">
      <c r="A8754" t="s">
        <v>18214</v>
      </c>
      <c r="B8754" t="s">
        <v>18215</v>
      </c>
      <c r="C8754">
        <v>503</v>
      </c>
      <c r="D8754">
        <v>10</v>
      </c>
      <c r="E8754" s="1">
        <v>6.6266982107585297E-71</v>
      </c>
      <c r="F8754" t="s">
        <v>266</v>
      </c>
      <c r="G8754">
        <v>8</v>
      </c>
      <c r="H8754" t="s">
        <v>18216</v>
      </c>
      <c r="I8754" s="3" t="s">
        <v>18217</v>
      </c>
    </row>
    <row r="8755" spans="1:9" x14ac:dyDescent="0.25">
      <c r="A8755" t="s">
        <v>18218</v>
      </c>
      <c r="B8755" t="s">
        <v>18219</v>
      </c>
      <c r="C8755">
        <v>501</v>
      </c>
      <c r="D8755">
        <v>10</v>
      </c>
      <c r="E8755" s="1">
        <v>2.5814498331355402E-35</v>
      </c>
      <c r="F8755" t="s">
        <v>456</v>
      </c>
      <c r="G8755">
        <v>1</v>
      </c>
      <c r="H8755" t="s">
        <v>18220</v>
      </c>
      <c r="I8755" s="3" t="s">
        <v>13</v>
      </c>
    </row>
    <row r="8756" spans="1:9" x14ac:dyDescent="0.25">
      <c r="A8756" t="s">
        <v>18221</v>
      </c>
      <c r="B8756" t="s">
        <v>18222</v>
      </c>
      <c r="C8756">
        <v>470</v>
      </c>
      <c r="D8756">
        <v>10</v>
      </c>
      <c r="E8756" s="1">
        <v>9.6142979916385197E-52</v>
      </c>
      <c r="F8756" t="s">
        <v>2485</v>
      </c>
      <c r="G8756">
        <v>0</v>
      </c>
      <c r="H8756" t="s">
        <v>13</v>
      </c>
    </row>
    <row r="8757" spans="1:9" x14ac:dyDescent="0.25">
      <c r="A8757" t="s">
        <v>18223</v>
      </c>
      <c r="B8757" t="s">
        <v>18</v>
      </c>
      <c r="C8757">
        <v>381</v>
      </c>
      <c r="D8757">
        <v>0</v>
      </c>
      <c r="G8757">
        <v>0</v>
      </c>
      <c r="H8757" t="s">
        <v>13</v>
      </c>
    </row>
    <row r="8758" spans="1:9" x14ac:dyDescent="0.25">
      <c r="A8758" t="s">
        <v>18224</v>
      </c>
      <c r="B8758" t="s">
        <v>18186</v>
      </c>
      <c r="C8758">
        <v>501</v>
      </c>
      <c r="D8758">
        <v>10</v>
      </c>
      <c r="E8758" s="1">
        <v>6.5432872782615396E-53</v>
      </c>
      <c r="F8758" t="s">
        <v>2190</v>
      </c>
      <c r="G8758">
        <v>1</v>
      </c>
      <c r="H8758" t="s">
        <v>799</v>
      </c>
      <c r="I8758" s="3" t="s">
        <v>13</v>
      </c>
    </row>
    <row r="8759" spans="1:9" x14ac:dyDescent="0.25">
      <c r="A8759" t="s">
        <v>18225</v>
      </c>
      <c r="B8759" t="s">
        <v>18226</v>
      </c>
      <c r="C8759">
        <v>460</v>
      </c>
      <c r="D8759">
        <v>10</v>
      </c>
      <c r="E8759" s="1">
        <v>3.0440168183519301E-2</v>
      </c>
      <c r="F8759" t="s">
        <v>862</v>
      </c>
      <c r="G8759">
        <v>5</v>
      </c>
      <c r="H8759" t="s">
        <v>18227</v>
      </c>
      <c r="I8759" s="3" t="s">
        <v>4436</v>
      </c>
    </row>
    <row r="8760" spans="1:9" x14ac:dyDescent="0.25">
      <c r="A8760" t="s">
        <v>18228</v>
      </c>
      <c r="B8760" t="s">
        <v>4548</v>
      </c>
      <c r="C8760">
        <v>478</v>
      </c>
      <c r="D8760">
        <v>3</v>
      </c>
      <c r="E8760" s="1">
        <v>2.37384249334464E-3</v>
      </c>
      <c r="F8760" s="2">
        <v>68666666666666.602</v>
      </c>
      <c r="G8760">
        <v>1</v>
      </c>
      <c r="H8760" t="s">
        <v>4770</v>
      </c>
      <c r="I8760" s="3" t="s">
        <v>13</v>
      </c>
    </row>
    <row r="8761" spans="1:9" x14ac:dyDescent="0.25">
      <c r="A8761" t="s">
        <v>18229</v>
      </c>
      <c r="B8761" t="s">
        <v>535</v>
      </c>
      <c r="C8761">
        <v>295</v>
      </c>
      <c r="D8761">
        <v>10</v>
      </c>
      <c r="E8761" s="1">
        <v>9.4262755711771294E-14</v>
      </c>
      <c r="F8761" t="s">
        <v>5301</v>
      </c>
      <c r="G8761">
        <v>4</v>
      </c>
      <c r="H8761" t="s">
        <v>2156</v>
      </c>
      <c r="I8761" s="3" t="s">
        <v>141</v>
      </c>
    </row>
    <row r="8762" spans="1:9" x14ac:dyDescent="0.25">
      <c r="A8762" t="s">
        <v>18230</v>
      </c>
      <c r="B8762" t="s">
        <v>2958</v>
      </c>
      <c r="C8762">
        <v>463</v>
      </c>
      <c r="D8762">
        <v>10</v>
      </c>
      <c r="E8762" s="1">
        <v>1.1005155937361399E-50</v>
      </c>
      <c r="F8762" t="s">
        <v>210</v>
      </c>
      <c r="G8762">
        <v>2</v>
      </c>
      <c r="H8762" t="s">
        <v>18231</v>
      </c>
      <c r="I8762" s="3" t="s">
        <v>13</v>
      </c>
    </row>
    <row r="8763" spans="1:9" x14ac:dyDescent="0.25">
      <c r="A8763" t="s">
        <v>18232</v>
      </c>
      <c r="B8763" t="s">
        <v>2793</v>
      </c>
      <c r="C8763">
        <v>536</v>
      </c>
      <c r="D8763">
        <v>10</v>
      </c>
      <c r="E8763" s="1">
        <v>1.8762730991265701E-47</v>
      </c>
      <c r="F8763" t="s">
        <v>910</v>
      </c>
      <c r="G8763">
        <v>6</v>
      </c>
      <c r="H8763" t="s">
        <v>2794</v>
      </c>
      <c r="I8763" s="3" t="s">
        <v>13</v>
      </c>
    </row>
    <row r="8764" spans="1:9" x14ac:dyDescent="0.25">
      <c r="A8764" t="s">
        <v>18233</v>
      </c>
      <c r="B8764" t="s">
        <v>18234</v>
      </c>
      <c r="C8764">
        <v>516</v>
      </c>
      <c r="D8764">
        <v>10</v>
      </c>
      <c r="E8764" s="1">
        <v>1.53217694546842E-40</v>
      </c>
      <c r="F8764" t="s">
        <v>963</v>
      </c>
      <c r="G8764">
        <v>3</v>
      </c>
      <c r="H8764" t="s">
        <v>18235</v>
      </c>
      <c r="I8764" s="3" t="s">
        <v>1448</v>
      </c>
    </row>
    <row r="8765" spans="1:9" x14ac:dyDescent="0.25">
      <c r="A8765" t="s">
        <v>18236</v>
      </c>
      <c r="B8765" t="s">
        <v>18237</v>
      </c>
      <c r="C8765">
        <v>393</v>
      </c>
      <c r="D8765">
        <v>10</v>
      </c>
      <c r="E8765" s="1">
        <v>6.7488797038945797E-11</v>
      </c>
      <c r="F8765" t="s">
        <v>18238</v>
      </c>
      <c r="G8765">
        <v>4</v>
      </c>
      <c r="H8765" t="s">
        <v>18239</v>
      </c>
      <c r="I8765" s="3" t="s">
        <v>13</v>
      </c>
    </row>
    <row r="8766" spans="1:9" x14ac:dyDescent="0.25">
      <c r="A8766" t="s">
        <v>18240</v>
      </c>
      <c r="B8766" t="s">
        <v>18241</v>
      </c>
      <c r="C8766">
        <v>495</v>
      </c>
      <c r="D8766">
        <v>10</v>
      </c>
      <c r="E8766" s="1">
        <v>1.7760565211981101E-41</v>
      </c>
      <c r="F8766" t="s">
        <v>2399</v>
      </c>
      <c r="G8766">
        <v>0</v>
      </c>
      <c r="H8766" t="s">
        <v>13</v>
      </c>
    </row>
    <row r="8767" spans="1:9" x14ac:dyDescent="0.25">
      <c r="A8767" t="s">
        <v>18242</v>
      </c>
      <c r="B8767" t="s">
        <v>18243</v>
      </c>
      <c r="C8767">
        <v>496</v>
      </c>
      <c r="D8767">
        <v>10</v>
      </c>
      <c r="E8767" s="1">
        <v>3.2624410351000497E-23</v>
      </c>
      <c r="F8767" t="s">
        <v>197</v>
      </c>
      <c r="G8767">
        <v>5</v>
      </c>
      <c r="H8767" t="s">
        <v>18244</v>
      </c>
      <c r="I8767" s="3" t="s">
        <v>1872</v>
      </c>
    </row>
    <row r="8768" spans="1:9" x14ac:dyDescent="0.25">
      <c r="A8768" t="s">
        <v>18245</v>
      </c>
      <c r="B8768" t="s">
        <v>18246</v>
      </c>
      <c r="C8768">
        <v>389</v>
      </c>
      <c r="D8768">
        <v>10</v>
      </c>
      <c r="E8768" s="1">
        <v>8.1980290504502696E-57</v>
      </c>
      <c r="F8768" t="s">
        <v>910</v>
      </c>
      <c r="G8768">
        <v>2</v>
      </c>
      <c r="H8768" t="s">
        <v>15890</v>
      </c>
      <c r="I8768" s="3" t="s">
        <v>13</v>
      </c>
    </row>
    <row r="8769" spans="1:9" x14ac:dyDescent="0.25">
      <c r="A8769" t="s">
        <v>18247</v>
      </c>
      <c r="B8769" t="s">
        <v>18248</v>
      </c>
      <c r="C8769">
        <v>476</v>
      </c>
      <c r="D8769">
        <v>10</v>
      </c>
      <c r="E8769" s="1">
        <v>6.8707088595417102E-22</v>
      </c>
      <c r="F8769" t="s">
        <v>2431</v>
      </c>
      <c r="G8769">
        <v>10</v>
      </c>
      <c r="H8769" t="s">
        <v>18249</v>
      </c>
      <c r="I8769" s="3" t="s">
        <v>18250</v>
      </c>
    </row>
    <row r="8770" spans="1:9" x14ac:dyDescent="0.25">
      <c r="A8770" t="s">
        <v>18251</v>
      </c>
      <c r="B8770" t="s">
        <v>6121</v>
      </c>
      <c r="C8770">
        <v>268</v>
      </c>
      <c r="D8770">
        <v>10</v>
      </c>
      <c r="E8770" s="1">
        <v>9.8328380832035902E-26</v>
      </c>
      <c r="F8770" t="s">
        <v>379</v>
      </c>
      <c r="G8770">
        <v>4</v>
      </c>
      <c r="H8770" t="s">
        <v>18252</v>
      </c>
      <c r="I8770" s="3" t="s">
        <v>1563</v>
      </c>
    </row>
    <row r="8771" spans="1:9" x14ac:dyDescent="0.25">
      <c r="A8771" t="s">
        <v>18253</v>
      </c>
      <c r="B8771" t="s">
        <v>2214</v>
      </c>
      <c r="C8771">
        <v>445</v>
      </c>
      <c r="D8771">
        <v>10</v>
      </c>
      <c r="E8771" s="1">
        <v>6.0620706565217804E-23</v>
      </c>
      <c r="F8771" t="s">
        <v>66</v>
      </c>
      <c r="G8771">
        <v>3</v>
      </c>
      <c r="H8771" t="s">
        <v>1648</v>
      </c>
      <c r="I8771" s="3" t="s">
        <v>13</v>
      </c>
    </row>
    <row r="8772" spans="1:9" x14ac:dyDescent="0.25">
      <c r="A8772" t="s">
        <v>18254</v>
      </c>
      <c r="B8772" t="s">
        <v>18</v>
      </c>
      <c r="C8772">
        <v>469</v>
      </c>
      <c r="D8772">
        <v>0</v>
      </c>
      <c r="G8772">
        <v>0</v>
      </c>
      <c r="H8772" t="s">
        <v>13</v>
      </c>
    </row>
    <row r="8773" spans="1:9" x14ac:dyDescent="0.25">
      <c r="A8773" t="s">
        <v>18255</v>
      </c>
      <c r="B8773" t="s">
        <v>18256</v>
      </c>
      <c r="C8773">
        <v>511</v>
      </c>
      <c r="D8773">
        <v>10</v>
      </c>
      <c r="E8773" s="1">
        <v>1.08668487438266E-47</v>
      </c>
      <c r="F8773" t="s">
        <v>862</v>
      </c>
      <c r="G8773">
        <v>12</v>
      </c>
      <c r="H8773" t="s">
        <v>18257</v>
      </c>
      <c r="I8773" s="3" t="s">
        <v>318</v>
      </c>
    </row>
    <row r="8774" spans="1:9" x14ac:dyDescent="0.25">
      <c r="A8774" t="s">
        <v>18258</v>
      </c>
      <c r="B8774" t="s">
        <v>18259</v>
      </c>
      <c r="C8774">
        <v>462</v>
      </c>
      <c r="D8774">
        <v>10</v>
      </c>
      <c r="E8774" s="1">
        <v>6.8373799157409102E-56</v>
      </c>
      <c r="F8774" t="s">
        <v>359</v>
      </c>
      <c r="G8774">
        <v>5</v>
      </c>
      <c r="H8774" t="s">
        <v>6375</v>
      </c>
      <c r="I8774" s="3" t="s">
        <v>13</v>
      </c>
    </row>
    <row r="8775" spans="1:9" x14ac:dyDescent="0.25">
      <c r="A8775" t="s">
        <v>18260</v>
      </c>
      <c r="B8775" t="s">
        <v>18261</v>
      </c>
      <c r="C8775">
        <v>488</v>
      </c>
      <c r="D8775">
        <v>10</v>
      </c>
      <c r="E8775" s="1">
        <v>6.1321074456928599E-65</v>
      </c>
      <c r="F8775" t="s">
        <v>282</v>
      </c>
      <c r="G8775">
        <v>8</v>
      </c>
      <c r="H8775" t="s">
        <v>18262</v>
      </c>
      <c r="I8775" s="3" t="s">
        <v>13</v>
      </c>
    </row>
    <row r="8776" spans="1:9" x14ac:dyDescent="0.25">
      <c r="A8776" t="s">
        <v>18263</v>
      </c>
      <c r="B8776" t="s">
        <v>3677</v>
      </c>
      <c r="C8776">
        <v>480</v>
      </c>
      <c r="D8776">
        <v>10</v>
      </c>
      <c r="E8776" s="1">
        <v>5.0339786298293099E-61</v>
      </c>
      <c r="F8776" t="s">
        <v>21</v>
      </c>
      <c r="G8776">
        <v>16</v>
      </c>
      <c r="H8776" t="s">
        <v>18264</v>
      </c>
      <c r="I8776" s="3" t="s">
        <v>13</v>
      </c>
    </row>
    <row r="8777" spans="1:9" x14ac:dyDescent="0.25">
      <c r="A8777" t="s">
        <v>18265</v>
      </c>
      <c r="B8777" t="s">
        <v>8657</v>
      </c>
      <c r="C8777">
        <v>461</v>
      </c>
      <c r="D8777">
        <v>10</v>
      </c>
      <c r="E8777" s="1">
        <v>1.6831637142346301E-45</v>
      </c>
      <c r="F8777" t="s">
        <v>459</v>
      </c>
      <c r="G8777">
        <v>4</v>
      </c>
      <c r="H8777" t="s">
        <v>7009</v>
      </c>
      <c r="I8777" s="3" t="s">
        <v>5863</v>
      </c>
    </row>
    <row r="8778" spans="1:9" x14ac:dyDescent="0.25">
      <c r="A8778" t="s">
        <v>18266</v>
      </c>
      <c r="B8778" t="s">
        <v>9105</v>
      </c>
      <c r="C8778">
        <v>450</v>
      </c>
      <c r="D8778">
        <v>10</v>
      </c>
      <c r="E8778" s="1">
        <v>1.23838973461297E-42</v>
      </c>
      <c r="F8778" t="s">
        <v>4088</v>
      </c>
      <c r="G8778">
        <v>10</v>
      </c>
      <c r="H8778" t="s">
        <v>18267</v>
      </c>
      <c r="I8778" s="3" t="s">
        <v>13</v>
      </c>
    </row>
    <row r="8779" spans="1:9" x14ac:dyDescent="0.25">
      <c r="A8779" t="s">
        <v>18268</v>
      </c>
      <c r="B8779" t="s">
        <v>9006</v>
      </c>
      <c r="C8779">
        <v>504</v>
      </c>
      <c r="D8779">
        <v>10</v>
      </c>
      <c r="E8779" s="1">
        <v>2.1029900396123E-65</v>
      </c>
      <c r="F8779" t="s">
        <v>336</v>
      </c>
      <c r="G8779">
        <v>9</v>
      </c>
      <c r="H8779" t="s">
        <v>18269</v>
      </c>
      <c r="I8779" s="3" t="s">
        <v>13</v>
      </c>
    </row>
    <row r="8780" spans="1:9" x14ac:dyDescent="0.25">
      <c r="A8780" t="s">
        <v>18270</v>
      </c>
      <c r="B8780" t="s">
        <v>18271</v>
      </c>
      <c r="C8780">
        <v>364</v>
      </c>
      <c r="D8780">
        <v>10</v>
      </c>
      <c r="E8780" s="1">
        <v>1.71897252064611E-22</v>
      </c>
      <c r="F8780" t="s">
        <v>91</v>
      </c>
      <c r="G8780">
        <v>5</v>
      </c>
      <c r="H8780" t="s">
        <v>18272</v>
      </c>
      <c r="I8780" s="3" t="s">
        <v>13</v>
      </c>
    </row>
    <row r="8781" spans="1:9" x14ac:dyDescent="0.25">
      <c r="A8781" t="s">
        <v>18273</v>
      </c>
      <c r="B8781" t="s">
        <v>4956</v>
      </c>
      <c r="C8781">
        <v>518</v>
      </c>
      <c r="D8781">
        <v>10</v>
      </c>
      <c r="E8781" s="1">
        <v>3.80738971361903E-22</v>
      </c>
      <c r="F8781" t="s">
        <v>5817</v>
      </c>
      <c r="G8781">
        <v>2</v>
      </c>
      <c r="H8781" t="s">
        <v>2542</v>
      </c>
    </row>
    <row r="8782" spans="1:9" x14ac:dyDescent="0.25">
      <c r="A8782" t="s">
        <v>18274</v>
      </c>
      <c r="B8782" t="s">
        <v>7608</v>
      </c>
      <c r="C8782">
        <v>473</v>
      </c>
      <c r="D8782">
        <v>10</v>
      </c>
      <c r="E8782" s="1">
        <v>7.2108536234680602E-49</v>
      </c>
      <c r="F8782" t="s">
        <v>424</v>
      </c>
      <c r="G8782">
        <v>8</v>
      </c>
      <c r="H8782" t="s">
        <v>18275</v>
      </c>
      <c r="I8782" s="3" t="s">
        <v>1580</v>
      </c>
    </row>
    <row r="8783" spans="1:9" x14ac:dyDescent="0.25">
      <c r="A8783" t="s">
        <v>18276</v>
      </c>
      <c r="B8783" t="s">
        <v>18277</v>
      </c>
      <c r="C8783">
        <v>541</v>
      </c>
      <c r="D8783">
        <v>10</v>
      </c>
      <c r="E8783" s="1">
        <v>5.7595745077920204E-29</v>
      </c>
      <c r="F8783" t="s">
        <v>435</v>
      </c>
      <c r="G8783">
        <v>7</v>
      </c>
      <c r="H8783" t="s">
        <v>18278</v>
      </c>
      <c r="I8783" s="3" t="s">
        <v>13</v>
      </c>
    </row>
    <row r="8784" spans="1:9" x14ac:dyDescent="0.25">
      <c r="A8784" t="s">
        <v>18279</v>
      </c>
      <c r="B8784" t="s">
        <v>18280</v>
      </c>
      <c r="C8784">
        <v>446</v>
      </c>
      <c r="D8784">
        <v>9</v>
      </c>
      <c r="E8784" s="1">
        <v>1.45794528666976E-3</v>
      </c>
      <c r="F8784" s="2">
        <v>82222222222222.203</v>
      </c>
      <c r="G8784">
        <v>14</v>
      </c>
      <c r="H8784" t="s">
        <v>18281</v>
      </c>
      <c r="I8784" s="3" t="s">
        <v>5631</v>
      </c>
    </row>
    <row r="8785" spans="1:9" x14ac:dyDescent="0.25">
      <c r="A8785" t="s">
        <v>18282</v>
      </c>
      <c r="B8785" t="s">
        <v>18283</v>
      </c>
      <c r="C8785">
        <v>512</v>
      </c>
      <c r="D8785">
        <v>10</v>
      </c>
      <c r="E8785" s="1">
        <v>4.4016637395437401E-57</v>
      </c>
      <c r="F8785" t="s">
        <v>1238</v>
      </c>
      <c r="G8785">
        <v>6</v>
      </c>
      <c r="H8785" t="s">
        <v>18284</v>
      </c>
      <c r="I8785" s="3" t="s">
        <v>12985</v>
      </c>
    </row>
    <row r="8786" spans="1:9" x14ac:dyDescent="0.25">
      <c r="A8786" t="s">
        <v>18285</v>
      </c>
      <c r="B8786" t="s">
        <v>9115</v>
      </c>
      <c r="C8786">
        <v>499</v>
      </c>
      <c r="D8786">
        <v>10</v>
      </c>
      <c r="E8786" s="1">
        <v>2.55168751704872E-75</v>
      </c>
      <c r="F8786" t="s">
        <v>895</v>
      </c>
      <c r="G8786">
        <v>5</v>
      </c>
      <c r="H8786" t="s">
        <v>9116</v>
      </c>
      <c r="I8786" s="3" t="s">
        <v>13</v>
      </c>
    </row>
    <row r="8787" spans="1:9" x14ac:dyDescent="0.25">
      <c r="A8787" t="s">
        <v>18286</v>
      </c>
      <c r="B8787" t="s">
        <v>18287</v>
      </c>
      <c r="C8787">
        <v>469</v>
      </c>
      <c r="D8787">
        <v>10</v>
      </c>
      <c r="E8787" s="1">
        <v>2.8957163566581903E-45</v>
      </c>
      <c r="F8787" t="s">
        <v>900</v>
      </c>
      <c r="G8787">
        <v>3</v>
      </c>
      <c r="H8787" t="s">
        <v>18288</v>
      </c>
      <c r="I8787" s="3" t="s">
        <v>13</v>
      </c>
    </row>
    <row r="8788" spans="1:9" x14ac:dyDescent="0.25">
      <c r="A8788" t="s">
        <v>18289</v>
      </c>
      <c r="B8788" t="s">
        <v>18290</v>
      </c>
      <c r="C8788">
        <v>506</v>
      </c>
      <c r="D8788">
        <v>10</v>
      </c>
      <c r="E8788" s="1">
        <v>1.71636913295006E-74</v>
      </c>
      <c r="F8788" t="s">
        <v>507</v>
      </c>
      <c r="G8788">
        <v>4</v>
      </c>
      <c r="H8788" t="s">
        <v>18291</v>
      </c>
      <c r="I8788" s="3" t="s">
        <v>18292</v>
      </c>
    </row>
    <row r="8789" spans="1:9" x14ac:dyDescent="0.25">
      <c r="A8789" t="s">
        <v>18293</v>
      </c>
      <c r="B8789" t="s">
        <v>18294</v>
      </c>
      <c r="C8789">
        <v>491</v>
      </c>
      <c r="D8789">
        <v>10</v>
      </c>
      <c r="E8789" s="1">
        <v>3.1276104753734499E-12</v>
      </c>
      <c r="F8789" t="s">
        <v>10780</v>
      </c>
      <c r="G8789">
        <v>1</v>
      </c>
      <c r="H8789" t="s">
        <v>4670</v>
      </c>
      <c r="I8789" s="3" t="s">
        <v>13</v>
      </c>
    </row>
    <row r="8790" spans="1:9" x14ac:dyDescent="0.25">
      <c r="A8790" t="s">
        <v>18295</v>
      </c>
      <c r="B8790" t="s">
        <v>2941</v>
      </c>
      <c r="C8790">
        <v>498</v>
      </c>
      <c r="D8790">
        <v>10</v>
      </c>
      <c r="E8790" s="1">
        <v>2.3760799906088699E-25</v>
      </c>
      <c r="F8790" t="s">
        <v>4699</v>
      </c>
      <c r="G8790">
        <v>1</v>
      </c>
      <c r="H8790" t="s">
        <v>1672</v>
      </c>
      <c r="I8790" s="3" t="s">
        <v>13</v>
      </c>
    </row>
    <row r="8791" spans="1:9" x14ac:dyDescent="0.25">
      <c r="A8791" t="s">
        <v>18296</v>
      </c>
      <c r="B8791" t="s">
        <v>17798</v>
      </c>
      <c r="C8791">
        <v>494</v>
      </c>
      <c r="D8791">
        <v>10</v>
      </c>
      <c r="E8791" s="1">
        <v>2.48403663188514E-35</v>
      </c>
      <c r="F8791" t="s">
        <v>728</v>
      </c>
      <c r="G8791">
        <v>7</v>
      </c>
      <c r="H8791" t="s">
        <v>18297</v>
      </c>
      <c r="I8791" s="3" t="s">
        <v>13</v>
      </c>
    </row>
    <row r="8792" spans="1:9" x14ac:dyDescent="0.25">
      <c r="A8792" t="s">
        <v>18298</v>
      </c>
      <c r="B8792" t="s">
        <v>18299</v>
      </c>
      <c r="C8792">
        <v>299</v>
      </c>
      <c r="D8792">
        <v>9</v>
      </c>
      <c r="E8792" s="1">
        <v>3.0168541099110299E-8</v>
      </c>
      <c r="F8792" s="2">
        <v>91444444444444.406</v>
      </c>
      <c r="G8792">
        <v>5</v>
      </c>
      <c r="H8792" t="s">
        <v>18300</v>
      </c>
      <c r="I8792" s="3" t="s">
        <v>13</v>
      </c>
    </row>
    <row r="8793" spans="1:9" x14ac:dyDescent="0.25">
      <c r="A8793" t="s">
        <v>18301</v>
      </c>
      <c r="B8793" t="s">
        <v>18</v>
      </c>
      <c r="C8793">
        <v>443</v>
      </c>
      <c r="D8793">
        <v>0</v>
      </c>
      <c r="G8793">
        <v>0</v>
      </c>
      <c r="H8793" t="s">
        <v>13</v>
      </c>
    </row>
    <row r="8794" spans="1:9" x14ac:dyDescent="0.25">
      <c r="A8794" t="s">
        <v>18302</v>
      </c>
      <c r="B8794" t="s">
        <v>18</v>
      </c>
      <c r="C8794">
        <v>276</v>
      </c>
      <c r="D8794">
        <v>0</v>
      </c>
      <c r="G8794">
        <v>0</v>
      </c>
      <c r="H8794" t="s">
        <v>13</v>
      </c>
    </row>
    <row r="8795" spans="1:9" x14ac:dyDescent="0.25">
      <c r="A8795" t="s">
        <v>18303</v>
      </c>
      <c r="B8795" t="s">
        <v>722</v>
      </c>
      <c r="C8795">
        <v>477</v>
      </c>
      <c r="D8795">
        <v>10</v>
      </c>
      <c r="E8795" s="1">
        <v>5.2652292955060201E-54</v>
      </c>
      <c r="F8795" t="s">
        <v>1455</v>
      </c>
      <c r="G8795">
        <v>5</v>
      </c>
      <c r="H8795" t="s">
        <v>723</v>
      </c>
      <c r="I8795" s="3" t="s">
        <v>309</v>
      </c>
    </row>
    <row r="8796" spans="1:9" x14ac:dyDescent="0.25">
      <c r="A8796" t="s">
        <v>18304</v>
      </c>
      <c r="B8796" t="s">
        <v>9193</v>
      </c>
      <c r="C8796">
        <v>480</v>
      </c>
      <c r="D8796">
        <v>10</v>
      </c>
      <c r="E8796" s="1">
        <v>1.01587690326321E-46</v>
      </c>
      <c r="F8796" t="s">
        <v>2479</v>
      </c>
      <c r="G8796">
        <v>25</v>
      </c>
      <c r="H8796" t="s">
        <v>18305</v>
      </c>
      <c r="I8796" s="3" t="s">
        <v>2651</v>
      </c>
    </row>
    <row r="8797" spans="1:9" x14ac:dyDescent="0.25">
      <c r="A8797" t="s">
        <v>18306</v>
      </c>
      <c r="B8797" t="s">
        <v>18079</v>
      </c>
      <c r="C8797">
        <v>466</v>
      </c>
      <c r="D8797">
        <v>10</v>
      </c>
      <c r="E8797" s="1">
        <v>1.1478694168192399E-65</v>
      </c>
      <c r="F8797" t="s">
        <v>266</v>
      </c>
      <c r="G8797">
        <v>0</v>
      </c>
      <c r="H8797" t="s">
        <v>13</v>
      </c>
    </row>
    <row r="8798" spans="1:9" x14ac:dyDescent="0.25">
      <c r="A8798" t="s">
        <v>18307</v>
      </c>
      <c r="B8798" t="s">
        <v>18308</v>
      </c>
      <c r="C8798">
        <v>422</v>
      </c>
      <c r="D8798">
        <v>10</v>
      </c>
      <c r="E8798" s="1">
        <v>4.6105604500580701E-52</v>
      </c>
      <c r="F8798" t="s">
        <v>691</v>
      </c>
      <c r="G8798">
        <v>2</v>
      </c>
      <c r="H8798" t="s">
        <v>18309</v>
      </c>
      <c r="I8798" s="3" t="s">
        <v>13</v>
      </c>
    </row>
    <row r="8799" spans="1:9" x14ac:dyDescent="0.25">
      <c r="A8799" t="s">
        <v>18310</v>
      </c>
      <c r="B8799" t="s">
        <v>18</v>
      </c>
      <c r="C8799">
        <v>290</v>
      </c>
      <c r="D8799">
        <v>0</v>
      </c>
      <c r="G8799">
        <v>0</v>
      </c>
      <c r="H8799" t="s">
        <v>13</v>
      </c>
    </row>
    <row r="8800" spans="1:9" x14ac:dyDescent="0.25">
      <c r="A8800" t="s">
        <v>18311</v>
      </c>
      <c r="B8800" t="s">
        <v>18312</v>
      </c>
      <c r="C8800">
        <v>520</v>
      </c>
      <c r="D8800">
        <v>1</v>
      </c>
      <c r="E8800" s="1">
        <v>4.1903977499467101E-10</v>
      </c>
      <c r="F8800" t="s">
        <v>3349</v>
      </c>
      <c r="G8800">
        <v>1</v>
      </c>
      <c r="H8800" t="s">
        <v>1225</v>
      </c>
    </row>
    <row r="8801" spans="1:9" x14ac:dyDescent="0.25">
      <c r="A8801" t="s">
        <v>18313</v>
      </c>
      <c r="B8801" t="s">
        <v>18314</v>
      </c>
      <c r="C8801">
        <v>487</v>
      </c>
      <c r="D8801">
        <v>10</v>
      </c>
      <c r="E8801" s="1">
        <v>2.3755786843825201E-51</v>
      </c>
      <c r="F8801" t="s">
        <v>1076</v>
      </c>
      <c r="G8801">
        <v>3</v>
      </c>
      <c r="H8801" t="s">
        <v>18315</v>
      </c>
      <c r="I8801" s="3" t="s">
        <v>18316</v>
      </c>
    </row>
    <row r="8802" spans="1:9" x14ac:dyDescent="0.25">
      <c r="A8802" t="s">
        <v>18317</v>
      </c>
      <c r="B8802" t="s">
        <v>535</v>
      </c>
      <c r="C8802">
        <v>578</v>
      </c>
      <c r="D8802">
        <v>6</v>
      </c>
      <c r="E8802" s="1">
        <v>151.02438504924899</v>
      </c>
      <c r="F8802" s="2">
        <v>69666666666666.602</v>
      </c>
      <c r="G8802">
        <v>3</v>
      </c>
      <c r="H8802" t="s">
        <v>18318</v>
      </c>
    </row>
    <row r="8803" spans="1:9" x14ac:dyDescent="0.25">
      <c r="A8803" t="s">
        <v>18319</v>
      </c>
      <c r="B8803" t="s">
        <v>18320</v>
      </c>
      <c r="C8803">
        <v>504</v>
      </c>
      <c r="D8803">
        <v>10</v>
      </c>
      <c r="E8803" s="1">
        <v>3.0579135456776199E-39</v>
      </c>
      <c r="F8803" t="s">
        <v>4645</v>
      </c>
      <c r="G8803">
        <v>3</v>
      </c>
      <c r="H8803" t="s">
        <v>18321</v>
      </c>
    </row>
    <row r="8804" spans="1:9" x14ac:dyDescent="0.25">
      <c r="A8804" t="s">
        <v>18322</v>
      </c>
      <c r="B8804" t="s">
        <v>18323</v>
      </c>
      <c r="C8804">
        <v>512</v>
      </c>
      <c r="D8804">
        <v>10</v>
      </c>
      <c r="E8804" s="1">
        <v>5.4187820189408402E-59</v>
      </c>
      <c r="F8804" t="s">
        <v>313</v>
      </c>
      <c r="G8804">
        <v>8</v>
      </c>
      <c r="H8804" t="s">
        <v>18324</v>
      </c>
      <c r="I8804" s="3" t="s">
        <v>3251</v>
      </c>
    </row>
    <row r="8805" spans="1:9" x14ac:dyDescent="0.25">
      <c r="A8805" t="s">
        <v>18325</v>
      </c>
      <c r="B8805" t="s">
        <v>5725</v>
      </c>
      <c r="C8805">
        <v>492</v>
      </c>
      <c r="D8805">
        <v>4</v>
      </c>
      <c r="E8805" s="1">
        <v>1.23854627153669E-18</v>
      </c>
      <c r="F8805" t="s">
        <v>11685</v>
      </c>
      <c r="G8805">
        <v>0</v>
      </c>
      <c r="H8805" t="s">
        <v>13</v>
      </c>
    </row>
    <row r="8806" spans="1:9" x14ac:dyDescent="0.25">
      <c r="A8806" t="s">
        <v>18326</v>
      </c>
      <c r="B8806" t="s">
        <v>3818</v>
      </c>
      <c r="C8806">
        <v>226</v>
      </c>
      <c r="D8806">
        <v>10</v>
      </c>
      <c r="E8806" s="1">
        <v>1.5355207261189001E-3</v>
      </c>
      <c r="F8806" t="s">
        <v>322</v>
      </c>
      <c r="G8806">
        <v>3</v>
      </c>
      <c r="H8806" t="s">
        <v>929</v>
      </c>
      <c r="I8806" s="3" t="s">
        <v>13</v>
      </c>
    </row>
    <row r="8807" spans="1:9" x14ac:dyDescent="0.25">
      <c r="A8807" t="s">
        <v>18327</v>
      </c>
      <c r="B8807" t="s">
        <v>8134</v>
      </c>
      <c r="C8807">
        <v>465</v>
      </c>
      <c r="D8807">
        <v>10</v>
      </c>
      <c r="E8807" s="1">
        <v>1.0055826965303899E-61</v>
      </c>
      <c r="F8807" t="s">
        <v>528</v>
      </c>
      <c r="G8807">
        <v>26</v>
      </c>
      <c r="H8807" t="s">
        <v>18328</v>
      </c>
      <c r="I8807" s="3" t="s">
        <v>1426</v>
      </c>
    </row>
    <row r="8808" spans="1:9" x14ac:dyDescent="0.25">
      <c r="A8808" t="s">
        <v>18329</v>
      </c>
      <c r="B8808" t="s">
        <v>18330</v>
      </c>
      <c r="C8808">
        <v>457</v>
      </c>
      <c r="D8808">
        <v>10</v>
      </c>
      <c r="E8808" s="1">
        <v>4.0847869198111504E-12</v>
      </c>
      <c r="F8808" t="s">
        <v>2155</v>
      </c>
      <c r="G8808">
        <v>1</v>
      </c>
      <c r="H8808" t="s">
        <v>483</v>
      </c>
      <c r="I8808" s="3" t="s">
        <v>13</v>
      </c>
    </row>
    <row r="8809" spans="1:9" x14ac:dyDescent="0.25">
      <c r="A8809" t="s">
        <v>18331</v>
      </c>
      <c r="B8809" t="s">
        <v>18</v>
      </c>
      <c r="C8809">
        <v>531</v>
      </c>
      <c r="D8809">
        <v>0</v>
      </c>
      <c r="G8809">
        <v>0</v>
      </c>
      <c r="H8809" t="s">
        <v>13</v>
      </c>
    </row>
    <row r="8810" spans="1:9" x14ac:dyDescent="0.25">
      <c r="A8810" t="s">
        <v>18332</v>
      </c>
      <c r="B8810" t="s">
        <v>4966</v>
      </c>
      <c r="C8810">
        <v>515</v>
      </c>
      <c r="D8810">
        <v>10</v>
      </c>
      <c r="E8810" s="1">
        <v>2.84083779896535E-15</v>
      </c>
      <c r="F8810" t="s">
        <v>750</v>
      </c>
      <c r="G8810">
        <v>15</v>
      </c>
      <c r="H8810" t="s">
        <v>7102</v>
      </c>
      <c r="I8810" s="3" t="s">
        <v>1699</v>
      </c>
    </row>
    <row r="8811" spans="1:9" x14ac:dyDescent="0.25">
      <c r="A8811" t="s">
        <v>18333</v>
      </c>
      <c r="B8811" t="s">
        <v>18334</v>
      </c>
      <c r="C8811">
        <v>502</v>
      </c>
      <c r="D8811">
        <v>10</v>
      </c>
      <c r="E8811" s="1">
        <v>1.58459725589372E-56</v>
      </c>
      <c r="F8811" t="s">
        <v>463</v>
      </c>
      <c r="G8811">
        <v>6</v>
      </c>
      <c r="H8811" t="s">
        <v>18335</v>
      </c>
      <c r="I8811" s="3" t="s">
        <v>4443</v>
      </c>
    </row>
    <row r="8812" spans="1:9" x14ac:dyDescent="0.25">
      <c r="A8812" t="s">
        <v>18336</v>
      </c>
      <c r="B8812" t="s">
        <v>18</v>
      </c>
      <c r="C8812">
        <v>502</v>
      </c>
      <c r="D8812">
        <v>0</v>
      </c>
      <c r="G8812">
        <v>0</v>
      </c>
      <c r="H8812" t="s">
        <v>13</v>
      </c>
    </row>
    <row r="8813" spans="1:9" x14ac:dyDescent="0.25">
      <c r="A8813" t="s">
        <v>18337</v>
      </c>
      <c r="B8813" t="s">
        <v>18</v>
      </c>
      <c r="C8813">
        <v>495</v>
      </c>
      <c r="D8813">
        <v>0</v>
      </c>
      <c r="G8813">
        <v>0</v>
      </c>
      <c r="H8813" t="s">
        <v>13</v>
      </c>
    </row>
    <row r="8814" spans="1:9" x14ac:dyDescent="0.25">
      <c r="A8814" t="s">
        <v>18338</v>
      </c>
      <c r="B8814" t="s">
        <v>18339</v>
      </c>
      <c r="C8814">
        <v>312</v>
      </c>
      <c r="D8814">
        <v>10</v>
      </c>
      <c r="E8814" s="1">
        <v>4.83050952228125E-9</v>
      </c>
      <c r="F8814" t="s">
        <v>2206</v>
      </c>
      <c r="G8814">
        <v>1</v>
      </c>
      <c r="H8814" t="s">
        <v>5210</v>
      </c>
      <c r="I8814" s="3" t="s">
        <v>13</v>
      </c>
    </row>
    <row r="8815" spans="1:9" x14ac:dyDescent="0.25">
      <c r="A8815" t="s">
        <v>18340</v>
      </c>
      <c r="B8815" t="s">
        <v>18</v>
      </c>
      <c r="C8815">
        <v>337</v>
      </c>
      <c r="D8815">
        <v>0</v>
      </c>
      <c r="G8815">
        <v>0</v>
      </c>
      <c r="H8815" t="s">
        <v>13</v>
      </c>
    </row>
    <row r="8816" spans="1:9" x14ac:dyDescent="0.25">
      <c r="A8816" t="s">
        <v>18341</v>
      </c>
      <c r="B8816" t="s">
        <v>18342</v>
      </c>
      <c r="C8816">
        <v>493</v>
      </c>
      <c r="D8816">
        <v>10</v>
      </c>
      <c r="E8816" s="1">
        <v>1.4410316893437201E-3</v>
      </c>
      <c r="F8816" t="s">
        <v>18343</v>
      </c>
      <c r="G8816">
        <v>1</v>
      </c>
      <c r="H8816" t="s">
        <v>17630</v>
      </c>
    </row>
    <row r="8817" spans="1:9" x14ac:dyDescent="0.25">
      <c r="A8817" t="s">
        <v>18344</v>
      </c>
      <c r="B8817" t="s">
        <v>18345</v>
      </c>
      <c r="C8817">
        <v>455</v>
      </c>
      <c r="D8817">
        <v>10</v>
      </c>
      <c r="E8817" s="1">
        <v>1.5454591404506399E-56</v>
      </c>
      <c r="F8817" t="s">
        <v>416</v>
      </c>
      <c r="G8817">
        <v>6</v>
      </c>
      <c r="H8817" t="s">
        <v>18346</v>
      </c>
      <c r="I8817" s="3" t="s">
        <v>13</v>
      </c>
    </row>
    <row r="8818" spans="1:9" x14ac:dyDescent="0.25">
      <c r="A8818" t="s">
        <v>18347</v>
      </c>
      <c r="B8818" t="s">
        <v>5882</v>
      </c>
      <c r="C8818">
        <v>508</v>
      </c>
      <c r="D8818">
        <v>10</v>
      </c>
      <c r="E8818" s="1">
        <v>2.3894676418414E-32</v>
      </c>
      <c r="F8818" t="s">
        <v>2212</v>
      </c>
      <c r="G8818">
        <v>3</v>
      </c>
      <c r="H8818" t="s">
        <v>5883</v>
      </c>
      <c r="I8818" s="3" t="s">
        <v>1872</v>
      </c>
    </row>
    <row r="8819" spans="1:9" x14ac:dyDescent="0.25">
      <c r="A8819" t="s">
        <v>18348</v>
      </c>
      <c r="B8819" t="s">
        <v>7982</v>
      </c>
      <c r="C8819">
        <v>374</v>
      </c>
      <c r="D8819">
        <v>10</v>
      </c>
      <c r="E8819" s="1">
        <v>8.3977072369226495E-38</v>
      </c>
      <c r="F8819" t="s">
        <v>257</v>
      </c>
      <c r="G8819">
        <v>4</v>
      </c>
      <c r="H8819" t="s">
        <v>9460</v>
      </c>
      <c r="I8819" s="3" t="s">
        <v>13</v>
      </c>
    </row>
    <row r="8820" spans="1:9" x14ac:dyDescent="0.25">
      <c r="A8820" t="s">
        <v>18349</v>
      </c>
      <c r="B8820" t="s">
        <v>242</v>
      </c>
      <c r="C8820">
        <v>440</v>
      </c>
      <c r="D8820">
        <v>10</v>
      </c>
      <c r="E8820" s="1">
        <v>1.0148381229752E-7</v>
      </c>
      <c r="F8820" t="s">
        <v>3340</v>
      </c>
      <c r="G8820">
        <v>1</v>
      </c>
      <c r="H8820" t="s">
        <v>624</v>
      </c>
      <c r="I8820" s="3" t="s">
        <v>13</v>
      </c>
    </row>
    <row r="8821" spans="1:9" x14ac:dyDescent="0.25">
      <c r="A8821" t="s">
        <v>18350</v>
      </c>
      <c r="B8821" t="s">
        <v>18</v>
      </c>
      <c r="C8821">
        <v>482</v>
      </c>
      <c r="D8821">
        <v>0</v>
      </c>
      <c r="G8821">
        <v>0</v>
      </c>
      <c r="H8821" t="s">
        <v>13</v>
      </c>
    </row>
    <row r="8822" spans="1:9" x14ac:dyDescent="0.25">
      <c r="A8822" t="s">
        <v>18351</v>
      </c>
      <c r="B8822" t="s">
        <v>18</v>
      </c>
      <c r="C8822">
        <v>359</v>
      </c>
      <c r="D8822">
        <v>0</v>
      </c>
      <c r="G8822">
        <v>0</v>
      </c>
      <c r="H8822" t="s">
        <v>13</v>
      </c>
    </row>
    <row r="8823" spans="1:9" x14ac:dyDescent="0.25">
      <c r="A8823" t="s">
        <v>18352</v>
      </c>
      <c r="B8823" t="s">
        <v>1736</v>
      </c>
      <c r="C8823">
        <v>493</v>
      </c>
      <c r="D8823">
        <v>10</v>
      </c>
      <c r="E8823" s="1">
        <v>1.10987389304741E-51</v>
      </c>
      <c r="F8823" t="s">
        <v>900</v>
      </c>
      <c r="G8823">
        <v>4</v>
      </c>
      <c r="H8823" t="s">
        <v>2918</v>
      </c>
      <c r="I8823" s="3" t="s">
        <v>13</v>
      </c>
    </row>
    <row r="8824" spans="1:9" x14ac:dyDescent="0.25">
      <c r="A8824" t="s">
        <v>18353</v>
      </c>
      <c r="B8824" t="s">
        <v>12887</v>
      </c>
      <c r="C8824">
        <v>447</v>
      </c>
      <c r="D8824">
        <v>10</v>
      </c>
      <c r="E8824" s="1">
        <v>2.62344268502908E-34</v>
      </c>
      <c r="F8824" t="s">
        <v>550</v>
      </c>
      <c r="G8824">
        <v>0</v>
      </c>
      <c r="H8824" t="s">
        <v>13</v>
      </c>
    </row>
    <row r="8825" spans="1:9" x14ac:dyDescent="0.25">
      <c r="A8825" t="s">
        <v>18354</v>
      </c>
      <c r="B8825" t="s">
        <v>18355</v>
      </c>
      <c r="C8825">
        <v>532</v>
      </c>
      <c r="D8825">
        <v>10</v>
      </c>
      <c r="E8825" s="1">
        <v>9.1438494494440401E-54</v>
      </c>
      <c r="F8825" t="s">
        <v>213</v>
      </c>
      <c r="G8825">
        <v>2</v>
      </c>
      <c r="H8825" t="s">
        <v>18356</v>
      </c>
      <c r="I8825" s="3" t="s">
        <v>2530</v>
      </c>
    </row>
    <row r="8826" spans="1:9" x14ac:dyDescent="0.25">
      <c r="A8826" t="s">
        <v>18357</v>
      </c>
      <c r="B8826" t="s">
        <v>18358</v>
      </c>
      <c r="C8826">
        <v>453</v>
      </c>
      <c r="D8826">
        <v>10</v>
      </c>
      <c r="E8826" s="1">
        <v>0.23627427391300901</v>
      </c>
      <c r="F8826" t="s">
        <v>4232</v>
      </c>
      <c r="G8826">
        <v>7</v>
      </c>
      <c r="H8826" t="s">
        <v>18359</v>
      </c>
      <c r="I8826" s="3" t="s">
        <v>13</v>
      </c>
    </row>
    <row r="8827" spans="1:9" x14ac:dyDescent="0.25">
      <c r="A8827" t="s">
        <v>18360</v>
      </c>
      <c r="B8827" t="s">
        <v>10344</v>
      </c>
      <c r="C8827">
        <v>474</v>
      </c>
      <c r="D8827">
        <v>10</v>
      </c>
      <c r="E8827" s="1">
        <v>1.9570894716314801E-55</v>
      </c>
      <c r="F8827" t="s">
        <v>11</v>
      </c>
      <c r="G8827">
        <v>4</v>
      </c>
      <c r="H8827" t="s">
        <v>7733</v>
      </c>
      <c r="I8827" s="3" t="s">
        <v>13</v>
      </c>
    </row>
    <row r="8828" spans="1:9" x14ac:dyDescent="0.25">
      <c r="A8828" t="s">
        <v>18361</v>
      </c>
      <c r="B8828" t="s">
        <v>18</v>
      </c>
      <c r="C8828">
        <v>469</v>
      </c>
      <c r="D8828">
        <v>0</v>
      </c>
      <c r="G8828">
        <v>0</v>
      </c>
      <c r="H8828" t="s">
        <v>13</v>
      </c>
    </row>
    <row r="8829" spans="1:9" x14ac:dyDescent="0.25">
      <c r="A8829" t="s">
        <v>18362</v>
      </c>
      <c r="B8829" t="s">
        <v>18363</v>
      </c>
      <c r="C8829">
        <v>344</v>
      </c>
      <c r="D8829">
        <v>4</v>
      </c>
      <c r="E8829" s="1">
        <v>24.363555545473002</v>
      </c>
      <c r="F8829" t="s">
        <v>18364</v>
      </c>
      <c r="G8829">
        <v>2</v>
      </c>
      <c r="H8829" t="s">
        <v>2425</v>
      </c>
    </row>
    <row r="8830" spans="1:9" x14ac:dyDescent="0.25">
      <c r="A8830" t="s">
        <v>18365</v>
      </c>
      <c r="B8830" t="s">
        <v>2310</v>
      </c>
      <c r="C8830">
        <v>485</v>
      </c>
      <c r="D8830">
        <v>10</v>
      </c>
      <c r="E8830" s="1">
        <v>2.08239065315719E-21</v>
      </c>
      <c r="F8830" t="s">
        <v>2107</v>
      </c>
      <c r="G8830">
        <v>2</v>
      </c>
      <c r="H8830" t="s">
        <v>18366</v>
      </c>
    </row>
    <row r="8831" spans="1:9" x14ac:dyDescent="0.25">
      <c r="A8831" t="s">
        <v>18367</v>
      </c>
      <c r="B8831" t="s">
        <v>18368</v>
      </c>
      <c r="C8831">
        <v>505</v>
      </c>
      <c r="D8831">
        <v>10</v>
      </c>
      <c r="E8831" s="1">
        <v>1.9251858918755401E-33</v>
      </c>
      <c r="F8831" t="s">
        <v>2334</v>
      </c>
      <c r="G8831">
        <v>0</v>
      </c>
      <c r="H8831" t="s">
        <v>13</v>
      </c>
    </row>
    <row r="8832" spans="1:9" x14ac:dyDescent="0.25">
      <c r="A8832" t="s">
        <v>18369</v>
      </c>
      <c r="B8832" t="s">
        <v>18370</v>
      </c>
      <c r="C8832">
        <v>457</v>
      </c>
      <c r="D8832">
        <v>5</v>
      </c>
      <c r="E8832" s="1">
        <v>51.792660467507098</v>
      </c>
      <c r="F8832" t="s">
        <v>3391</v>
      </c>
      <c r="G8832">
        <v>3</v>
      </c>
      <c r="H8832" t="s">
        <v>18371</v>
      </c>
    </row>
    <row r="8833" spans="1:9" x14ac:dyDescent="0.25">
      <c r="A8833" t="s">
        <v>18372</v>
      </c>
      <c r="B8833" t="s">
        <v>18373</v>
      </c>
      <c r="C8833">
        <v>507</v>
      </c>
      <c r="D8833">
        <v>10</v>
      </c>
      <c r="E8833" s="1">
        <v>1.45636740046543E-65</v>
      </c>
      <c r="F8833" t="s">
        <v>2623</v>
      </c>
      <c r="G8833">
        <v>5</v>
      </c>
      <c r="H8833" t="s">
        <v>18374</v>
      </c>
      <c r="I8833" s="3" t="s">
        <v>400</v>
      </c>
    </row>
    <row r="8834" spans="1:9" x14ac:dyDescent="0.25">
      <c r="A8834" t="s">
        <v>18375</v>
      </c>
      <c r="B8834" t="s">
        <v>18</v>
      </c>
      <c r="C8834">
        <v>511</v>
      </c>
      <c r="D8834">
        <v>0</v>
      </c>
      <c r="G8834">
        <v>0</v>
      </c>
      <c r="H8834" t="s">
        <v>13</v>
      </c>
    </row>
    <row r="8835" spans="1:9" x14ac:dyDescent="0.25">
      <c r="A8835" t="s">
        <v>18376</v>
      </c>
      <c r="B8835" t="s">
        <v>18</v>
      </c>
      <c r="C8835">
        <v>483</v>
      </c>
      <c r="D8835">
        <v>0</v>
      </c>
      <c r="G8835">
        <v>0</v>
      </c>
      <c r="H8835" t="s">
        <v>13</v>
      </c>
    </row>
    <row r="8836" spans="1:9" x14ac:dyDescent="0.25">
      <c r="A8836" t="s">
        <v>18377</v>
      </c>
      <c r="B8836" t="s">
        <v>9718</v>
      </c>
      <c r="C8836">
        <v>397</v>
      </c>
      <c r="D8836">
        <v>10</v>
      </c>
      <c r="E8836" s="1">
        <v>1.80558102116102E-56</v>
      </c>
      <c r="F8836" t="s">
        <v>103</v>
      </c>
      <c r="G8836">
        <v>3</v>
      </c>
      <c r="H8836" t="s">
        <v>9315</v>
      </c>
      <c r="I8836" s="3" t="s">
        <v>318</v>
      </c>
    </row>
    <row r="8837" spans="1:9" x14ac:dyDescent="0.25">
      <c r="A8837" t="s">
        <v>18378</v>
      </c>
      <c r="B8837" t="s">
        <v>18379</v>
      </c>
      <c r="C8837">
        <v>482</v>
      </c>
      <c r="D8837">
        <v>10</v>
      </c>
      <c r="E8837" s="1">
        <v>7.7422997168448994E-64</v>
      </c>
      <c r="F8837" t="s">
        <v>91</v>
      </c>
      <c r="G8837">
        <v>17</v>
      </c>
      <c r="H8837" t="s">
        <v>18380</v>
      </c>
      <c r="I8837" s="3" t="s">
        <v>660</v>
      </c>
    </row>
    <row r="8838" spans="1:9" x14ac:dyDescent="0.25">
      <c r="A8838" t="s">
        <v>18381</v>
      </c>
      <c r="B8838" t="s">
        <v>18382</v>
      </c>
      <c r="C8838">
        <v>327</v>
      </c>
      <c r="D8838">
        <v>6</v>
      </c>
      <c r="E8838" s="1">
        <v>5.4170094559075598E-8</v>
      </c>
      <c r="F8838" s="2">
        <v>64333333333333.297</v>
      </c>
      <c r="G8838">
        <v>1</v>
      </c>
      <c r="H8838" t="s">
        <v>15048</v>
      </c>
      <c r="I8838" s="3" t="s">
        <v>13</v>
      </c>
    </row>
    <row r="8839" spans="1:9" x14ac:dyDescent="0.25">
      <c r="A8839" t="s">
        <v>18383</v>
      </c>
      <c r="B8839" t="s">
        <v>18384</v>
      </c>
      <c r="C8839">
        <v>409</v>
      </c>
      <c r="D8839">
        <v>10</v>
      </c>
      <c r="E8839" s="1">
        <v>1.32673086441464E-43</v>
      </c>
      <c r="F8839" t="s">
        <v>2334</v>
      </c>
      <c r="G8839">
        <v>5</v>
      </c>
      <c r="H8839" t="s">
        <v>18385</v>
      </c>
      <c r="I8839" s="3" t="s">
        <v>13</v>
      </c>
    </row>
    <row r="8840" spans="1:9" x14ac:dyDescent="0.25">
      <c r="A8840" t="s">
        <v>18386</v>
      </c>
      <c r="B8840" t="s">
        <v>18387</v>
      </c>
      <c r="C8840">
        <v>301</v>
      </c>
      <c r="D8840">
        <v>3</v>
      </c>
      <c r="E8840" s="1">
        <v>1478.11730125444</v>
      </c>
      <c r="F8840" s="2">
        <v>69666666666666.602</v>
      </c>
      <c r="G8840">
        <v>0</v>
      </c>
      <c r="H8840" t="s">
        <v>13</v>
      </c>
    </row>
    <row r="8841" spans="1:9" x14ac:dyDescent="0.25">
      <c r="A8841" t="s">
        <v>18388</v>
      </c>
      <c r="B8841" t="s">
        <v>18</v>
      </c>
      <c r="C8841">
        <v>266</v>
      </c>
      <c r="D8841">
        <v>0</v>
      </c>
      <c r="G8841">
        <v>0</v>
      </c>
      <c r="H8841" t="s">
        <v>13</v>
      </c>
    </row>
    <row r="8842" spans="1:9" x14ac:dyDescent="0.25">
      <c r="A8842" t="s">
        <v>18389</v>
      </c>
      <c r="B8842" t="s">
        <v>18</v>
      </c>
      <c r="C8842">
        <v>543</v>
      </c>
      <c r="D8842">
        <v>0</v>
      </c>
      <c r="G8842">
        <v>0</v>
      </c>
      <c r="H8842" t="s">
        <v>13</v>
      </c>
    </row>
    <row r="8843" spans="1:9" x14ac:dyDescent="0.25">
      <c r="A8843" t="s">
        <v>18390</v>
      </c>
      <c r="B8843" t="s">
        <v>3054</v>
      </c>
      <c r="C8843">
        <v>532</v>
      </c>
      <c r="D8843">
        <v>10</v>
      </c>
      <c r="E8843" s="1">
        <v>2.5166783115441899E-74</v>
      </c>
      <c r="F8843" t="s">
        <v>130</v>
      </c>
      <c r="G8843">
        <v>7</v>
      </c>
      <c r="H8843" t="s">
        <v>18391</v>
      </c>
      <c r="I8843" s="3" t="s">
        <v>13</v>
      </c>
    </row>
    <row r="8844" spans="1:9" x14ac:dyDescent="0.25">
      <c r="A8844" t="s">
        <v>18392</v>
      </c>
      <c r="B8844" t="s">
        <v>3815</v>
      </c>
      <c r="C8844">
        <v>468</v>
      </c>
      <c r="D8844">
        <v>10</v>
      </c>
      <c r="E8844" s="1">
        <v>1.22997766343941E-43</v>
      </c>
      <c r="F8844" t="s">
        <v>862</v>
      </c>
      <c r="G8844">
        <v>8</v>
      </c>
      <c r="H8844" t="s">
        <v>6346</v>
      </c>
      <c r="I8844" s="3" t="s">
        <v>13</v>
      </c>
    </row>
    <row r="8845" spans="1:9" x14ac:dyDescent="0.25">
      <c r="A8845" t="s">
        <v>18393</v>
      </c>
      <c r="B8845" t="s">
        <v>18</v>
      </c>
      <c r="C8845">
        <v>235</v>
      </c>
      <c r="D8845">
        <v>0</v>
      </c>
      <c r="G8845">
        <v>0</v>
      </c>
      <c r="H8845" t="s">
        <v>13</v>
      </c>
    </row>
    <row r="8846" spans="1:9" x14ac:dyDescent="0.25">
      <c r="A8846" t="s">
        <v>18394</v>
      </c>
      <c r="B8846" t="s">
        <v>18395</v>
      </c>
      <c r="C8846">
        <v>497</v>
      </c>
      <c r="D8846">
        <v>10</v>
      </c>
      <c r="E8846" s="1">
        <v>1.16564046786783E-64</v>
      </c>
      <c r="F8846" t="s">
        <v>66</v>
      </c>
      <c r="G8846">
        <v>2</v>
      </c>
      <c r="H8846" t="s">
        <v>18396</v>
      </c>
      <c r="I8846" s="3" t="s">
        <v>480</v>
      </c>
    </row>
    <row r="8847" spans="1:9" x14ac:dyDescent="0.25">
      <c r="A8847" t="s">
        <v>18397</v>
      </c>
      <c r="B8847" t="s">
        <v>18398</v>
      </c>
      <c r="C8847">
        <v>473</v>
      </c>
      <c r="D8847">
        <v>10</v>
      </c>
      <c r="E8847" s="1">
        <v>1.67333705877993E-59</v>
      </c>
      <c r="F8847" t="s">
        <v>2715</v>
      </c>
      <c r="G8847">
        <v>7</v>
      </c>
      <c r="H8847" t="s">
        <v>18399</v>
      </c>
      <c r="I8847" s="3" t="s">
        <v>13</v>
      </c>
    </row>
    <row r="8848" spans="1:9" x14ac:dyDescent="0.25">
      <c r="A8848" t="s">
        <v>18400</v>
      </c>
      <c r="B8848" t="s">
        <v>641</v>
      </c>
      <c r="C8848">
        <v>420</v>
      </c>
      <c r="D8848">
        <v>10</v>
      </c>
      <c r="E8848" s="1">
        <v>5.3243257002390099E-16</v>
      </c>
      <c r="F8848" t="s">
        <v>767</v>
      </c>
      <c r="G8848">
        <v>2</v>
      </c>
      <c r="H8848" t="s">
        <v>642</v>
      </c>
      <c r="I8848" s="3" t="s">
        <v>13</v>
      </c>
    </row>
    <row r="8849" spans="1:9" x14ac:dyDescent="0.25">
      <c r="A8849" t="s">
        <v>18401</v>
      </c>
      <c r="B8849" t="s">
        <v>11942</v>
      </c>
      <c r="C8849">
        <v>528</v>
      </c>
      <c r="D8849">
        <v>10</v>
      </c>
      <c r="E8849" s="1">
        <v>5.8251667899774698E-59</v>
      </c>
      <c r="F8849" t="s">
        <v>1139</v>
      </c>
      <c r="G8849">
        <v>2</v>
      </c>
      <c r="H8849" t="s">
        <v>18402</v>
      </c>
      <c r="I8849" s="3" t="s">
        <v>14408</v>
      </c>
    </row>
    <row r="8850" spans="1:9" x14ac:dyDescent="0.25">
      <c r="A8850" t="s">
        <v>18403</v>
      </c>
      <c r="B8850" t="s">
        <v>18</v>
      </c>
      <c r="C8850">
        <v>537</v>
      </c>
      <c r="D8850">
        <v>0</v>
      </c>
      <c r="G8850">
        <v>0</v>
      </c>
      <c r="H8850" t="s">
        <v>13</v>
      </c>
    </row>
    <row r="8851" spans="1:9" x14ac:dyDescent="0.25">
      <c r="A8851" t="s">
        <v>18404</v>
      </c>
      <c r="B8851" t="s">
        <v>175</v>
      </c>
      <c r="C8851">
        <v>498</v>
      </c>
      <c r="D8851">
        <v>10</v>
      </c>
      <c r="E8851" s="1">
        <v>1.9252218958108899E-26</v>
      </c>
      <c r="F8851" t="s">
        <v>1026</v>
      </c>
      <c r="G8851">
        <v>3</v>
      </c>
      <c r="H8851" t="s">
        <v>18405</v>
      </c>
      <c r="I8851" s="3" t="s">
        <v>13</v>
      </c>
    </row>
    <row r="8852" spans="1:9" x14ac:dyDescent="0.25">
      <c r="A8852" t="s">
        <v>18406</v>
      </c>
      <c r="B8852" t="s">
        <v>1939</v>
      </c>
      <c r="C8852">
        <v>241</v>
      </c>
      <c r="D8852">
        <v>2</v>
      </c>
      <c r="E8852" s="1">
        <v>172.880204305772</v>
      </c>
      <c r="F8852" t="s">
        <v>3330</v>
      </c>
      <c r="G8852">
        <v>4</v>
      </c>
      <c r="H8852" t="s">
        <v>18407</v>
      </c>
    </row>
    <row r="8853" spans="1:9" x14ac:dyDescent="0.25">
      <c r="A8853" t="s">
        <v>18408</v>
      </c>
      <c r="B8853" t="s">
        <v>16695</v>
      </c>
      <c r="C8853">
        <v>467</v>
      </c>
      <c r="D8853">
        <v>10</v>
      </c>
      <c r="E8853" s="1">
        <v>2.82899485706618E-48</v>
      </c>
      <c r="F8853" t="s">
        <v>666</v>
      </c>
      <c r="G8853">
        <v>5</v>
      </c>
      <c r="H8853" t="s">
        <v>16696</v>
      </c>
      <c r="I8853" s="3" t="s">
        <v>16697</v>
      </c>
    </row>
    <row r="8854" spans="1:9" x14ac:dyDescent="0.25">
      <c r="A8854" t="s">
        <v>18409</v>
      </c>
      <c r="B8854" t="s">
        <v>9502</v>
      </c>
      <c r="C8854">
        <v>520</v>
      </c>
      <c r="D8854">
        <v>10</v>
      </c>
      <c r="E8854" s="1">
        <v>2.2467664081865701E-64</v>
      </c>
      <c r="F8854" t="s">
        <v>237</v>
      </c>
      <c r="G8854">
        <v>2</v>
      </c>
      <c r="H8854" t="s">
        <v>7822</v>
      </c>
      <c r="I8854" s="3" t="s">
        <v>13</v>
      </c>
    </row>
    <row r="8855" spans="1:9" x14ac:dyDescent="0.25">
      <c r="A8855" t="s">
        <v>18410</v>
      </c>
      <c r="B8855" t="s">
        <v>13490</v>
      </c>
      <c r="C8855">
        <v>520</v>
      </c>
      <c r="D8855">
        <v>10</v>
      </c>
      <c r="E8855" s="1">
        <v>3.3495714175138999E-69</v>
      </c>
      <c r="F8855" t="s">
        <v>45</v>
      </c>
      <c r="G8855">
        <v>9</v>
      </c>
      <c r="H8855" t="s">
        <v>18411</v>
      </c>
      <c r="I8855" s="3" t="s">
        <v>13</v>
      </c>
    </row>
    <row r="8856" spans="1:9" x14ac:dyDescent="0.25">
      <c r="A8856" t="s">
        <v>18412</v>
      </c>
      <c r="B8856" t="s">
        <v>18</v>
      </c>
      <c r="C8856">
        <v>435</v>
      </c>
      <c r="D8856">
        <v>0</v>
      </c>
      <c r="G8856">
        <v>0</v>
      </c>
      <c r="H8856" t="s">
        <v>13</v>
      </c>
    </row>
    <row r="8857" spans="1:9" x14ac:dyDescent="0.25">
      <c r="A8857" t="s">
        <v>18413</v>
      </c>
      <c r="B8857" t="s">
        <v>16644</v>
      </c>
      <c r="C8857">
        <v>444</v>
      </c>
      <c r="D8857">
        <v>10</v>
      </c>
      <c r="E8857" s="1">
        <v>7.5977256433525401E-50</v>
      </c>
      <c r="F8857" t="s">
        <v>1000</v>
      </c>
      <c r="G8857">
        <v>7</v>
      </c>
      <c r="H8857" t="s">
        <v>16645</v>
      </c>
      <c r="I8857" s="3" t="s">
        <v>13</v>
      </c>
    </row>
    <row r="8858" spans="1:9" x14ac:dyDescent="0.25">
      <c r="A8858" t="s">
        <v>18414</v>
      </c>
      <c r="B8858" t="s">
        <v>11078</v>
      </c>
      <c r="C8858">
        <v>388</v>
      </c>
      <c r="D8858">
        <v>10</v>
      </c>
      <c r="E8858" s="1">
        <v>6.9885034934404397E-32</v>
      </c>
      <c r="F8858" t="s">
        <v>1076</v>
      </c>
      <c r="G8858">
        <v>9</v>
      </c>
      <c r="H8858" t="s">
        <v>11079</v>
      </c>
      <c r="I8858" s="3" t="s">
        <v>13</v>
      </c>
    </row>
    <row r="8859" spans="1:9" x14ac:dyDescent="0.25">
      <c r="A8859" t="s">
        <v>18415</v>
      </c>
      <c r="B8859" t="s">
        <v>18416</v>
      </c>
      <c r="C8859">
        <v>482</v>
      </c>
      <c r="D8859">
        <v>10</v>
      </c>
      <c r="E8859" s="1">
        <v>8.0306280798995702E-52</v>
      </c>
      <c r="F8859" t="s">
        <v>1446</v>
      </c>
      <c r="G8859">
        <v>2</v>
      </c>
      <c r="H8859" t="s">
        <v>7574</v>
      </c>
      <c r="I8859" s="3" t="s">
        <v>13</v>
      </c>
    </row>
    <row r="8860" spans="1:9" x14ac:dyDescent="0.25">
      <c r="A8860" t="s">
        <v>18417</v>
      </c>
      <c r="B8860" t="s">
        <v>4893</v>
      </c>
      <c r="C8860">
        <v>486</v>
      </c>
      <c r="D8860">
        <v>10</v>
      </c>
      <c r="E8860" s="1">
        <v>9.3069677194365605E-48</v>
      </c>
      <c r="F8860" t="s">
        <v>4088</v>
      </c>
      <c r="G8860">
        <v>6</v>
      </c>
      <c r="H8860" t="s">
        <v>18418</v>
      </c>
      <c r="I8860" s="3" t="s">
        <v>13</v>
      </c>
    </row>
    <row r="8861" spans="1:9" x14ac:dyDescent="0.25">
      <c r="A8861" t="s">
        <v>18419</v>
      </c>
      <c r="B8861" t="s">
        <v>18420</v>
      </c>
      <c r="C8861">
        <v>508</v>
      </c>
      <c r="D8861">
        <v>10</v>
      </c>
      <c r="E8861" s="1">
        <v>7.6154293852618497E-55</v>
      </c>
      <c r="F8861" t="s">
        <v>530</v>
      </c>
      <c r="G8861">
        <v>6</v>
      </c>
      <c r="H8861" t="s">
        <v>18421</v>
      </c>
      <c r="I8861" s="3" t="s">
        <v>748</v>
      </c>
    </row>
    <row r="8862" spans="1:9" x14ac:dyDescent="0.25">
      <c r="A8862" t="s">
        <v>18422</v>
      </c>
      <c r="B8862" t="s">
        <v>12383</v>
      </c>
      <c r="C8862">
        <v>480</v>
      </c>
      <c r="D8862">
        <v>4</v>
      </c>
      <c r="E8862" s="1">
        <v>4.9288403774501799E-9</v>
      </c>
      <c r="F8862" t="s">
        <v>4666</v>
      </c>
      <c r="G8862">
        <v>0</v>
      </c>
      <c r="H8862" t="s">
        <v>13</v>
      </c>
    </row>
    <row r="8863" spans="1:9" x14ac:dyDescent="0.25">
      <c r="A8863" t="s">
        <v>18423</v>
      </c>
      <c r="B8863" t="s">
        <v>8667</v>
      </c>
      <c r="C8863">
        <v>463</v>
      </c>
      <c r="D8863">
        <v>10</v>
      </c>
      <c r="E8863" s="1">
        <v>4.7037250244019996E-37</v>
      </c>
      <c r="F8863" t="s">
        <v>2889</v>
      </c>
      <c r="G8863">
        <v>4</v>
      </c>
      <c r="H8863" t="s">
        <v>2296</v>
      </c>
      <c r="I8863" s="3" t="s">
        <v>13</v>
      </c>
    </row>
    <row r="8864" spans="1:9" x14ac:dyDescent="0.25">
      <c r="A8864" t="s">
        <v>18424</v>
      </c>
      <c r="B8864" t="s">
        <v>18</v>
      </c>
      <c r="C8864">
        <v>246</v>
      </c>
      <c r="D8864">
        <v>0</v>
      </c>
      <c r="G8864">
        <v>0</v>
      </c>
      <c r="H8864" t="s">
        <v>13</v>
      </c>
    </row>
    <row r="8865" spans="1:9" x14ac:dyDescent="0.25">
      <c r="A8865" t="s">
        <v>18425</v>
      </c>
      <c r="B8865" t="s">
        <v>2186</v>
      </c>
      <c r="C8865">
        <v>507</v>
      </c>
      <c r="D8865">
        <v>10</v>
      </c>
      <c r="E8865" s="1">
        <v>2.4649578085344201E-20</v>
      </c>
      <c r="F8865" t="s">
        <v>253</v>
      </c>
      <c r="G8865">
        <v>3</v>
      </c>
      <c r="H8865" t="s">
        <v>5083</v>
      </c>
    </row>
    <row r="8866" spans="1:9" x14ac:dyDescent="0.25">
      <c r="A8866" t="s">
        <v>18426</v>
      </c>
      <c r="B8866" t="s">
        <v>18</v>
      </c>
      <c r="C8866">
        <v>487</v>
      </c>
      <c r="D8866">
        <v>0</v>
      </c>
      <c r="G8866">
        <v>0</v>
      </c>
      <c r="H8866" t="s">
        <v>13</v>
      </c>
    </row>
    <row r="8867" spans="1:9" x14ac:dyDescent="0.25">
      <c r="A8867" t="s">
        <v>18427</v>
      </c>
      <c r="B8867" t="s">
        <v>535</v>
      </c>
      <c r="C8867">
        <v>251</v>
      </c>
      <c r="D8867">
        <v>10</v>
      </c>
      <c r="E8867" s="1">
        <v>1.6505004218513E-10</v>
      </c>
      <c r="F8867" t="s">
        <v>2727</v>
      </c>
      <c r="G8867">
        <v>4</v>
      </c>
      <c r="H8867" t="s">
        <v>10358</v>
      </c>
      <c r="I8867" s="3" t="s">
        <v>515</v>
      </c>
    </row>
    <row r="8868" spans="1:9" x14ac:dyDescent="0.25">
      <c r="A8868" t="s">
        <v>18428</v>
      </c>
      <c r="B8868" t="s">
        <v>5913</v>
      </c>
      <c r="C8868">
        <v>518</v>
      </c>
      <c r="D8868">
        <v>10</v>
      </c>
      <c r="E8868" s="1">
        <v>7.7509195153298002E-53</v>
      </c>
      <c r="F8868" t="s">
        <v>1043</v>
      </c>
      <c r="G8868">
        <v>2</v>
      </c>
      <c r="H8868" t="s">
        <v>7399</v>
      </c>
    </row>
    <row r="8869" spans="1:9" x14ac:dyDescent="0.25">
      <c r="A8869" t="s">
        <v>18429</v>
      </c>
      <c r="B8869" t="s">
        <v>10480</v>
      </c>
      <c r="C8869">
        <v>343</v>
      </c>
      <c r="D8869">
        <v>10</v>
      </c>
      <c r="E8869" s="1">
        <v>1.4053140854708901E-8</v>
      </c>
      <c r="F8869" t="s">
        <v>2479</v>
      </c>
      <c r="G8869">
        <v>4</v>
      </c>
      <c r="H8869" t="s">
        <v>18430</v>
      </c>
      <c r="I8869" s="3" t="s">
        <v>13</v>
      </c>
    </row>
    <row r="8870" spans="1:9" x14ac:dyDescent="0.25">
      <c r="A8870" t="s">
        <v>18431</v>
      </c>
      <c r="B8870" t="s">
        <v>175</v>
      </c>
      <c r="C8870">
        <v>497</v>
      </c>
      <c r="D8870">
        <v>10</v>
      </c>
      <c r="E8870" s="1">
        <v>4.3503694176749999E-13</v>
      </c>
      <c r="F8870" t="s">
        <v>5651</v>
      </c>
      <c r="G8870">
        <v>5</v>
      </c>
      <c r="H8870" t="s">
        <v>5472</v>
      </c>
      <c r="I8870" s="3" t="s">
        <v>13</v>
      </c>
    </row>
    <row r="8871" spans="1:9" x14ac:dyDescent="0.25">
      <c r="A8871" t="s">
        <v>18432</v>
      </c>
      <c r="B8871" t="s">
        <v>18</v>
      </c>
      <c r="C8871">
        <v>470</v>
      </c>
      <c r="D8871">
        <v>0</v>
      </c>
      <c r="G8871">
        <v>0</v>
      </c>
      <c r="H8871" t="s">
        <v>13</v>
      </c>
    </row>
    <row r="8872" spans="1:9" x14ac:dyDescent="0.25">
      <c r="A8872" t="s">
        <v>18433</v>
      </c>
      <c r="B8872" t="s">
        <v>18434</v>
      </c>
      <c r="C8872">
        <v>482</v>
      </c>
      <c r="D8872">
        <v>10</v>
      </c>
      <c r="E8872" s="1">
        <v>2.0819033127680198E-31</v>
      </c>
      <c r="F8872" t="s">
        <v>750</v>
      </c>
      <c r="G8872">
        <v>4</v>
      </c>
      <c r="H8872" t="s">
        <v>18435</v>
      </c>
      <c r="I8872" s="3" t="s">
        <v>13</v>
      </c>
    </row>
    <row r="8873" spans="1:9" x14ac:dyDescent="0.25">
      <c r="A8873" t="s">
        <v>18436</v>
      </c>
      <c r="B8873" t="s">
        <v>18</v>
      </c>
      <c r="C8873">
        <v>327</v>
      </c>
      <c r="D8873">
        <v>0</v>
      </c>
      <c r="G8873">
        <v>0</v>
      </c>
      <c r="H8873" t="s">
        <v>13</v>
      </c>
    </row>
    <row r="8874" spans="1:9" x14ac:dyDescent="0.25">
      <c r="A8874" t="s">
        <v>18437</v>
      </c>
      <c r="B8874" t="s">
        <v>18438</v>
      </c>
      <c r="C8874">
        <v>479</v>
      </c>
      <c r="D8874">
        <v>10</v>
      </c>
      <c r="E8874" s="1">
        <v>9.1016773754624704E-54</v>
      </c>
      <c r="F8874" t="s">
        <v>1432</v>
      </c>
      <c r="G8874">
        <v>35</v>
      </c>
      <c r="H8874" t="s">
        <v>18439</v>
      </c>
      <c r="I8874" s="3" t="s">
        <v>5124</v>
      </c>
    </row>
    <row r="8875" spans="1:9" x14ac:dyDescent="0.25">
      <c r="A8875" t="s">
        <v>18440</v>
      </c>
      <c r="B8875" t="s">
        <v>776</v>
      </c>
      <c r="C8875">
        <v>510</v>
      </c>
      <c r="D8875">
        <v>10</v>
      </c>
      <c r="E8875" s="1">
        <v>2.3502588081375001E-35</v>
      </c>
      <c r="F8875" t="s">
        <v>210</v>
      </c>
      <c r="G8875">
        <v>7</v>
      </c>
      <c r="H8875" t="s">
        <v>1084</v>
      </c>
      <c r="I8875" s="3" t="s">
        <v>13</v>
      </c>
    </row>
    <row r="8876" spans="1:9" x14ac:dyDescent="0.25">
      <c r="A8876" t="s">
        <v>18441</v>
      </c>
      <c r="B8876" t="s">
        <v>18</v>
      </c>
      <c r="C8876">
        <v>482</v>
      </c>
      <c r="D8876">
        <v>0</v>
      </c>
      <c r="G8876">
        <v>0</v>
      </c>
      <c r="H8876" t="s">
        <v>13</v>
      </c>
    </row>
    <row r="8877" spans="1:9" x14ac:dyDescent="0.25">
      <c r="A8877" t="s">
        <v>18442</v>
      </c>
      <c r="B8877" t="s">
        <v>18</v>
      </c>
      <c r="C8877">
        <v>340</v>
      </c>
      <c r="D8877">
        <v>0</v>
      </c>
      <c r="G8877">
        <v>0</v>
      </c>
      <c r="H8877" t="s">
        <v>13</v>
      </c>
    </row>
    <row r="8878" spans="1:9" x14ac:dyDescent="0.25">
      <c r="A8878" t="s">
        <v>18443</v>
      </c>
      <c r="B8878" t="s">
        <v>9115</v>
      </c>
      <c r="C8878">
        <v>452</v>
      </c>
      <c r="D8878">
        <v>10</v>
      </c>
      <c r="E8878" s="1">
        <v>3.2513743098592098E-51</v>
      </c>
      <c r="F8878" t="s">
        <v>359</v>
      </c>
      <c r="G8878">
        <v>10</v>
      </c>
      <c r="H8878" t="s">
        <v>18444</v>
      </c>
      <c r="I8878" s="3" t="s">
        <v>13</v>
      </c>
    </row>
    <row r="8879" spans="1:9" x14ac:dyDescent="0.25">
      <c r="A8879" t="s">
        <v>18445</v>
      </c>
      <c r="B8879" t="s">
        <v>1614</v>
      </c>
      <c r="C8879">
        <v>488</v>
      </c>
      <c r="D8879">
        <v>10</v>
      </c>
      <c r="E8879" s="1">
        <v>3.9267568509265897E-62</v>
      </c>
      <c r="F8879" t="s">
        <v>810</v>
      </c>
      <c r="G8879">
        <v>17</v>
      </c>
      <c r="H8879" t="s">
        <v>18446</v>
      </c>
      <c r="I8879" s="3" t="s">
        <v>12393</v>
      </c>
    </row>
    <row r="8880" spans="1:9" x14ac:dyDescent="0.25">
      <c r="A8880" t="s">
        <v>18447</v>
      </c>
      <c r="B8880" t="s">
        <v>18205</v>
      </c>
      <c r="C8880">
        <v>481</v>
      </c>
      <c r="D8880">
        <v>10</v>
      </c>
      <c r="E8880" s="1">
        <v>5.7684984439424295E-42</v>
      </c>
      <c r="F8880" t="s">
        <v>32</v>
      </c>
      <c r="G8880">
        <v>21</v>
      </c>
      <c r="H8880" t="s">
        <v>18206</v>
      </c>
      <c r="I8880" s="3" t="s">
        <v>13</v>
      </c>
    </row>
    <row r="8881" spans="1:9" x14ac:dyDescent="0.25">
      <c r="A8881" t="s">
        <v>18448</v>
      </c>
      <c r="B8881" t="s">
        <v>18449</v>
      </c>
      <c r="C8881">
        <v>493</v>
      </c>
      <c r="D8881">
        <v>10</v>
      </c>
      <c r="E8881" s="1">
        <v>1.3892934810785099E-14</v>
      </c>
      <c r="F8881" t="s">
        <v>1814</v>
      </c>
      <c r="G8881">
        <v>4</v>
      </c>
      <c r="H8881" t="s">
        <v>18450</v>
      </c>
      <c r="I8881" s="3" t="s">
        <v>1198</v>
      </c>
    </row>
    <row r="8882" spans="1:9" x14ac:dyDescent="0.25">
      <c r="A8882" t="s">
        <v>18451</v>
      </c>
      <c r="B8882" t="s">
        <v>1117</v>
      </c>
      <c r="C8882">
        <v>444</v>
      </c>
      <c r="D8882">
        <v>10</v>
      </c>
      <c r="E8882" s="1">
        <v>8.9749201558105099E-51</v>
      </c>
      <c r="F8882" t="s">
        <v>2356</v>
      </c>
      <c r="G8882">
        <v>2</v>
      </c>
      <c r="H8882" t="s">
        <v>18452</v>
      </c>
      <c r="I8882" s="3" t="s">
        <v>13</v>
      </c>
    </row>
    <row r="8883" spans="1:9" x14ac:dyDescent="0.25">
      <c r="A8883" t="s">
        <v>18453</v>
      </c>
      <c r="B8883" t="s">
        <v>18454</v>
      </c>
      <c r="C8883">
        <v>521</v>
      </c>
      <c r="D8883">
        <v>10</v>
      </c>
      <c r="E8883" s="1">
        <v>2.5885799067084599E-36</v>
      </c>
      <c r="F8883" t="s">
        <v>673</v>
      </c>
      <c r="G8883">
        <v>6</v>
      </c>
      <c r="H8883" t="s">
        <v>18455</v>
      </c>
      <c r="I8883" s="3" t="s">
        <v>13</v>
      </c>
    </row>
    <row r="8884" spans="1:9" x14ac:dyDescent="0.25">
      <c r="A8884" t="s">
        <v>18456</v>
      </c>
      <c r="B8884" t="s">
        <v>11295</v>
      </c>
      <c r="C8884">
        <v>485</v>
      </c>
      <c r="D8884">
        <v>10</v>
      </c>
      <c r="E8884" s="1">
        <v>1.3057890495776E-58</v>
      </c>
      <c r="F8884" t="s">
        <v>468</v>
      </c>
      <c r="G8884">
        <v>0</v>
      </c>
      <c r="H8884" t="s">
        <v>13</v>
      </c>
    </row>
    <row r="8885" spans="1:9" x14ac:dyDescent="0.25">
      <c r="A8885" t="s">
        <v>18457</v>
      </c>
      <c r="B8885" t="s">
        <v>18458</v>
      </c>
      <c r="C8885">
        <v>382</v>
      </c>
      <c r="D8885">
        <v>10</v>
      </c>
      <c r="E8885" s="1">
        <v>5.76025776313323E-34</v>
      </c>
      <c r="F8885" t="s">
        <v>2431</v>
      </c>
      <c r="G8885">
        <v>8</v>
      </c>
      <c r="H8885" t="s">
        <v>4635</v>
      </c>
      <c r="I8885" s="3" t="s">
        <v>13</v>
      </c>
    </row>
    <row r="8886" spans="1:9" x14ac:dyDescent="0.25">
      <c r="A8886" t="s">
        <v>18459</v>
      </c>
      <c r="B8886" t="s">
        <v>18460</v>
      </c>
      <c r="C8886">
        <v>493</v>
      </c>
      <c r="D8886">
        <v>10</v>
      </c>
      <c r="E8886" s="1">
        <v>3.6222790506046399E-47</v>
      </c>
      <c r="F8886" t="s">
        <v>1242</v>
      </c>
      <c r="G8886">
        <v>1</v>
      </c>
      <c r="H8886" t="s">
        <v>4858</v>
      </c>
      <c r="I8886" s="3" t="s">
        <v>13</v>
      </c>
    </row>
    <row r="8887" spans="1:9" x14ac:dyDescent="0.25">
      <c r="A8887" t="s">
        <v>18461</v>
      </c>
      <c r="B8887" t="s">
        <v>4785</v>
      </c>
      <c r="C8887">
        <v>456</v>
      </c>
      <c r="D8887">
        <v>10</v>
      </c>
      <c r="E8887" s="1">
        <v>2.1912102518946401E-25</v>
      </c>
      <c r="F8887" t="s">
        <v>546</v>
      </c>
      <c r="G8887">
        <v>1</v>
      </c>
      <c r="H8887" t="s">
        <v>1225</v>
      </c>
      <c r="I8887" s="3" t="s">
        <v>13</v>
      </c>
    </row>
    <row r="8888" spans="1:9" x14ac:dyDescent="0.25">
      <c r="A8888" t="s">
        <v>18462</v>
      </c>
      <c r="B8888" t="s">
        <v>3874</v>
      </c>
      <c r="C8888">
        <v>498</v>
      </c>
      <c r="D8888">
        <v>10</v>
      </c>
      <c r="E8888" s="1">
        <v>4.70450884658265E-37</v>
      </c>
      <c r="F8888" t="s">
        <v>1353</v>
      </c>
      <c r="G8888">
        <v>8</v>
      </c>
      <c r="H8888" t="s">
        <v>18463</v>
      </c>
      <c r="I8888" s="3" t="s">
        <v>13</v>
      </c>
    </row>
    <row r="8889" spans="1:9" x14ac:dyDescent="0.25">
      <c r="A8889" t="s">
        <v>18464</v>
      </c>
      <c r="B8889" t="s">
        <v>18</v>
      </c>
      <c r="C8889">
        <v>516</v>
      </c>
      <c r="D8889">
        <v>0</v>
      </c>
      <c r="G8889">
        <v>0</v>
      </c>
      <c r="H8889" t="s">
        <v>13</v>
      </c>
    </row>
    <row r="8890" spans="1:9" x14ac:dyDescent="0.25">
      <c r="A8890" t="s">
        <v>18465</v>
      </c>
      <c r="B8890" t="s">
        <v>8279</v>
      </c>
      <c r="C8890">
        <v>485</v>
      </c>
      <c r="D8890">
        <v>10</v>
      </c>
      <c r="E8890" s="1">
        <v>2.29702958874882E-33</v>
      </c>
      <c r="F8890" t="s">
        <v>413</v>
      </c>
      <c r="G8890">
        <v>3</v>
      </c>
      <c r="H8890" t="s">
        <v>18466</v>
      </c>
      <c r="I8890" s="3" t="s">
        <v>13</v>
      </c>
    </row>
    <row r="8891" spans="1:9" x14ac:dyDescent="0.25">
      <c r="A8891" t="s">
        <v>18467</v>
      </c>
      <c r="B8891" t="e">
        <f>-like phosphatidylinositol transfer protein</f>
        <v>#NAME?</v>
      </c>
      <c r="C8891">
        <v>494</v>
      </c>
      <c r="D8891">
        <v>10</v>
      </c>
      <c r="E8891" s="1">
        <v>4.8760220899771196E-56</v>
      </c>
      <c r="F8891" t="s">
        <v>852</v>
      </c>
      <c r="G8891">
        <v>2</v>
      </c>
      <c r="H8891" t="s">
        <v>16729</v>
      </c>
      <c r="I8891" s="3" t="s">
        <v>13</v>
      </c>
    </row>
    <row r="8892" spans="1:9" x14ac:dyDescent="0.25">
      <c r="A8892" t="s">
        <v>18468</v>
      </c>
      <c r="B8892" t="s">
        <v>18</v>
      </c>
      <c r="C8892">
        <v>526</v>
      </c>
      <c r="D8892">
        <v>0</v>
      </c>
      <c r="G8892">
        <v>0</v>
      </c>
      <c r="H8892" t="s">
        <v>13</v>
      </c>
    </row>
    <row r="8893" spans="1:9" x14ac:dyDescent="0.25">
      <c r="A8893" t="s">
        <v>18469</v>
      </c>
      <c r="B8893" t="s">
        <v>18470</v>
      </c>
      <c r="C8893">
        <v>457</v>
      </c>
      <c r="D8893">
        <v>10</v>
      </c>
      <c r="E8893" s="1">
        <v>5.7854168350941997E-48</v>
      </c>
      <c r="F8893" t="s">
        <v>616</v>
      </c>
      <c r="G8893">
        <v>3</v>
      </c>
      <c r="H8893" t="s">
        <v>11367</v>
      </c>
      <c r="I8893" s="3" t="s">
        <v>2476</v>
      </c>
    </row>
    <row r="8894" spans="1:9" x14ac:dyDescent="0.25">
      <c r="A8894" t="s">
        <v>18471</v>
      </c>
      <c r="B8894" t="s">
        <v>18472</v>
      </c>
      <c r="C8894">
        <v>475</v>
      </c>
      <c r="D8894">
        <v>10</v>
      </c>
      <c r="E8894" s="1">
        <v>5.2009463556139399E-43</v>
      </c>
      <c r="F8894" t="s">
        <v>1578</v>
      </c>
      <c r="G8894">
        <v>6</v>
      </c>
      <c r="H8894" t="s">
        <v>18473</v>
      </c>
      <c r="I8894" s="3" t="s">
        <v>152</v>
      </c>
    </row>
    <row r="8895" spans="1:9" x14ac:dyDescent="0.25">
      <c r="A8895" t="s">
        <v>18474</v>
      </c>
      <c r="B8895" t="s">
        <v>175</v>
      </c>
      <c r="C8895">
        <v>467</v>
      </c>
      <c r="D8895">
        <v>10</v>
      </c>
      <c r="E8895" s="1">
        <v>3.4742888149093398E-30</v>
      </c>
      <c r="F8895" t="s">
        <v>372</v>
      </c>
      <c r="G8895">
        <v>2</v>
      </c>
      <c r="H8895" t="s">
        <v>2425</v>
      </c>
    </row>
    <row r="8896" spans="1:9" x14ac:dyDescent="0.25">
      <c r="A8896" t="s">
        <v>18475</v>
      </c>
      <c r="B8896" t="s">
        <v>18476</v>
      </c>
      <c r="C8896">
        <v>511</v>
      </c>
      <c r="D8896">
        <v>10</v>
      </c>
      <c r="E8896" s="1">
        <v>3.4715070255901398E-70</v>
      </c>
      <c r="F8896" t="s">
        <v>1756</v>
      </c>
      <c r="G8896">
        <v>4</v>
      </c>
      <c r="H8896" t="s">
        <v>18477</v>
      </c>
      <c r="I8896" s="3" t="s">
        <v>18478</v>
      </c>
    </row>
    <row r="8897" spans="1:9" x14ac:dyDescent="0.25">
      <c r="A8897" t="s">
        <v>18479</v>
      </c>
      <c r="B8897" t="s">
        <v>1470</v>
      </c>
      <c r="C8897">
        <v>496</v>
      </c>
      <c r="D8897">
        <v>10</v>
      </c>
      <c r="E8897" s="1">
        <v>1.42159751773025E-70</v>
      </c>
      <c r="F8897" t="s">
        <v>501</v>
      </c>
      <c r="G8897">
        <v>4</v>
      </c>
      <c r="H8897" t="s">
        <v>18480</v>
      </c>
      <c r="I8897" s="3" t="s">
        <v>4974</v>
      </c>
    </row>
    <row r="8898" spans="1:9" x14ac:dyDescent="0.25">
      <c r="A8898" t="s">
        <v>18481</v>
      </c>
      <c r="B8898" t="s">
        <v>3371</v>
      </c>
      <c r="C8898">
        <v>480</v>
      </c>
      <c r="D8898">
        <v>10</v>
      </c>
      <c r="E8898" s="1">
        <v>7.3769361931678899E-42</v>
      </c>
      <c r="F8898" t="s">
        <v>32</v>
      </c>
      <c r="G8898">
        <v>3</v>
      </c>
      <c r="H8898" t="s">
        <v>2600</v>
      </c>
      <c r="I8898" s="3" t="s">
        <v>656</v>
      </c>
    </row>
    <row r="8899" spans="1:9" x14ac:dyDescent="0.25">
      <c r="A8899" t="s">
        <v>18482</v>
      </c>
      <c r="B8899" t="s">
        <v>18483</v>
      </c>
      <c r="C8899">
        <v>447</v>
      </c>
      <c r="D8899">
        <v>10</v>
      </c>
      <c r="E8899" s="1">
        <v>8.4393252957744697E-33</v>
      </c>
      <c r="F8899" t="s">
        <v>389</v>
      </c>
      <c r="G8899">
        <v>2</v>
      </c>
      <c r="H8899" t="s">
        <v>18484</v>
      </c>
      <c r="I8899" s="3" t="s">
        <v>13</v>
      </c>
    </row>
    <row r="8900" spans="1:9" x14ac:dyDescent="0.25">
      <c r="A8900" t="s">
        <v>18485</v>
      </c>
      <c r="B8900" t="s">
        <v>18486</v>
      </c>
      <c r="C8900">
        <v>508</v>
      </c>
      <c r="D8900">
        <v>10</v>
      </c>
      <c r="E8900" s="1">
        <v>6.4431619174567196E-35</v>
      </c>
      <c r="F8900" t="s">
        <v>1899</v>
      </c>
      <c r="G8900">
        <v>1</v>
      </c>
      <c r="H8900" t="s">
        <v>5038</v>
      </c>
    </row>
    <row r="8901" spans="1:9" x14ac:dyDescent="0.25">
      <c r="A8901" t="s">
        <v>18487</v>
      </c>
      <c r="B8901" t="s">
        <v>18</v>
      </c>
      <c r="C8901">
        <v>499</v>
      </c>
      <c r="D8901">
        <v>0</v>
      </c>
      <c r="G8901">
        <v>0</v>
      </c>
      <c r="H8901" t="s">
        <v>13</v>
      </c>
    </row>
    <row r="8902" spans="1:9" x14ac:dyDescent="0.25">
      <c r="A8902" t="s">
        <v>18488</v>
      </c>
      <c r="B8902" t="s">
        <v>18489</v>
      </c>
      <c r="C8902">
        <v>481</v>
      </c>
      <c r="D8902">
        <v>10</v>
      </c>
      <c r="E8902" s="1">
        <v>3.74184897878295E-46</v>
      </c>
      <c r="F8902" t="s">
        <v>139</v>
      </c>
      <c r="G8902">
        <v>5</v>
      </c>
      <c r="H8902" t="s">
        <v>6924</v>
      </c>
      <c r="I8902" s="3" t="s">
        <v>13</v>
      </c>
    </row>
    <row r="8903" spans="1:9" x14ac:dyDescent="0.25">
      <c r="A8903" t="s">
        <v>18490</v>
      </c>
      <c r="B8903" t="s">
        <v>18491</v>
      </c>
      <c r="C8903">
        <v>478</v>
      </c>
      <c r="D8903">
        <v>9</v>
      </c>
      <c r="E8903" s="1">
        <v>5.7022238760561996E-10</v>
      </c>
      <c r="F8903" s="2">
        <v>78444444444444.406</v>
      </c>
      <c r="G8903">
        <v>3</v>
      </c>
      <c r="H8903" t="s">
        <v>11601</v>
      </c>
      <c r="I8903" s="3" t="s">
        <v>13</v>
      </c>
    </row>
    <row r="8904" spans="1:9" x14ac:dyDescent="0.25">
      <c r="A8904" t="s">
        <v>18492</v>
      </c>
      <c r="B8904" t="s">
        <v>18493</v>
      </c>
      <c r="C8904">
        <v>347</v>
      </c>
      <c r="D8904">
        <v>10</v>
      </c>
      <c r="E8904" s="1">
        <v>2.0848599403907399E-4</v>
      </c>
      <c r="F8904" t="s">
        <v>2715</v>
      </c>
      <c r="G8904">
        <v>5</v>
      </c>
      <c r="H8904" t="s">
        <v>18494</v>
      </c>
      <c r="I8904" s="3" t="s">
        <v>16067</v>
      </c>
    </row>
    <row r="8905" spans="1:9" x14ac:dyDescent="0.25">
      <c r="A8905" t="s">
        <v>18495</v>
      </c>
      <c r="B8905" t="s">
        <v>18496</v>
      </c>
      <c r="C8905">
        <v>483</v>
      </c>
      <c r="D8905">
        <v>10</v>
      </c>
      <c r="E8905" s="1">
        <v>6.8299418570950304E-35</v>
      </c>
      <c r="F8905" t="s">
        <v>336</v>
      </c>
      <c r="G8905">
        <v>12</v>
      </c>
      <c r="H8905" t="s">
        <v>18497</v>
      </c>
      <c r="I8905" s="3" t="s">
        <v>13</v>
      </c>
    </row>
    <row r="8906" spans="1:9" x14ac:dyDescent="0.25">
      <c r="A8906" t="s">
        <v>18498</v>
      </c>
      <c r="B8906" t="s">
        <v>4850</v>
      </c>
      <c r="C8906">
        <v>507</v>
      </c>
      <c r="D8906">
        <v>10</v>
      </c>
      <c r="E8906" s="1">
        <v>1.6637729066179201E-57</v>
      </c>
      <c r="F8906" t="s">
        <v>759</v>
      </c>
      <c r="G8906">
        <v>14</v>
      </c>
      <c r="H8906" t="s">
        <v>7146</v>
      </c>
      <c r="I8906" s="3" t="s">
        <v>1563</v>
      </c>
    </row>
    <row r="8907" spans="1:9" x14ac:dyDescent="0.25">
      <c r="A8907" t="s">
        <v>18499</v>
      </c>
      <c r="B8907" t="s">
        <v>9933</v>
      </c>
      <c r="C8907">
        <v>475</v>
      </c>
      <c r="D8907">
        <v>10</v>
      </c>
      <c r="E8907" s="1">
        <v>1.67333705877993E-59</v>
      </c>
      <c r="F8907" t="s">
        <v>143</v>
      </c>
      <c r="G8907">
        <v>4</v>
      </c>
      <c r="H8907" t="s">
        <v>18500</v>
      </c>
      <c r="I8907" s="3" t="s">
        <v>318</v>
      </c>
    </row>
    <row r="8908" spans="1:9" x14ac:dyDescent="0.25">
      <c r="A8908" t="s">
        <v>18501</v>
      </c>
      <c r="B8908" t="s">
        <v>9193</v>
      </c>
      <c r="C8908">
        <v>485</v>
      </c>
      <c r="D8908">
        <v>10</v>
      </c>
      <c r="E8908" s="1">
        <v>9.6391083513983097E-69</v>
      </c>
      <c r="F8908" t="s">
        <v>91</v>
      </c>
      <c r="G8908">
        <v>25</v>
      </c>
      <c r="H8908" t="s">
        <v>18305</v>
      </c>
      <c r="I8908" s="3" t="s">
        <v>2651</v>
      </c>
    </row>
    <row r="8909" spans="1:9" x14ac:dyDescent="0.25">
      <c r="A8909" t="s">
        <v>18502</v>
      </c>
      <c r="B8909" t="s">
        <v>18503</v>
      </c>
      <c r="C8909">
        <v>484</v>
      </c>
      <c r="D8909">
        <v>10</v>
      </c>
      <c r="E8909" s="1">
        <v>3.2088196033647501E-64</v>
      </c>
      <c r="F8909" t="s">
        <v>2190</v>
      </c>
      <c r="G8909">
        <v>11</v>
      </c>
      <c r="H8909" t="s">
        <v>18504</v>
      </c>
      <c r="I8909" s="3" t="s">
        <v>18505</v>
      </c>
    </row>
    <row r="8910" spans="1:9" x14ac:dyDescent="0.25">
      <c r="A8910" t="s">
        <v>18506</v>
      </c>
      <c r="B8910" t="s">
        <v>18507</v>
      </c>
      <c r="C8910">
        <v>528</v>
      </c>
      <c r="D8910">
        <v>10</v>
      </c>
      <c r="E8910" s="1">
        <v>9.4968142950435906E-42</v>
      </c>
      <c r="F8910" t="s">
        <v>759</v>
      </c>
      <c r="G8910">
        <v>1</v>
      </c>
      <c r="H8910" t="s">
        <v>52</v>
      </c>
      <c r="I8910" s="3" t="s">
        <v>13</v>
      </c>
    </row>
    <row r="8911" spans="1:9" x14ac:dyDescent="0.25">
      <c r="A8911" t="s">
        <v>18508</v>
      </c>
      <c r="B8911" t="s">
        <v>13105</v>
      </c>
      <c r="C8911">
        <v>354</v>
      </c>
      <c r="D8911">
        <v>10</v>
      </c>
      <c r="E8911" s="1">
        <v>1.4061147509356201E-11</v>
      </c>
      <c r="F8911" t="s">
        <v>594</v>
      </c>
      <c r="G8911">
        <v>5</v>
      </c>
      <c r="H8911" t="s">
        <v>13106</v>
      </c>
      <c r="I8911" s="3" t="s">
        <v>13</v>
      </c>
    </row>
    <row r="8912" spans="1:9" x14ac:dyDescent="0.25">
      <c r="A8912" t="s">
        <v>18509</v>
      </c>
      <c r="B8912" t="s">
        <v>1171</v>
      </c>
      <c r="C8912">
        <v>458</v>
      </c>
      <c r="D8912">
        <v>4</v>
      </c>
      <c r="E8912" s="1">
        <v>572.63496216009503</v>
      </c>
      <c r="F8912" t="s">
        <v>4001</v>
      </c>
      <c r="G8912">
        <v>0</v>
      </c>
      <c r="H8912" t="s">
        <v>13</v>
      </c>
    </row>
    <row r="8913" spans="1:9" x14ac:dyDescent="0.25">
      <c r="A8913" t="s">
        <v>18510</v>
      </c>
      <c r="B8913" t="s">
        <v>18511</v>
      </c>
      <c r="C8913">
        <v>480</v>
      </c>
      <c r="D8913">
        <v>10</v>
      </c>
      <c r="E8913" s="1">
        <v>1.95032673418456E-26</v>
      </c>
      <c r="F8913" t="s">
        <v>55</v>
      </c>
      <c r="G8913">
        <v>5</v>
      </c>
      <c r="H8913" t="s">
        <v>18512</v>
      </c>
      <c r="I8913" s="3" t="s">
        <v>13</v>
      </c>
    </row>
    <row r="8914" spans="1:9" x14ac:dyDescent="0.25">
      <c r="A8914" t="s">
        <v>18513</v>
      </c>
      <c r="B8914" t="s">
        <v>18514</v>
      </c>
      <c r="C8914">
        <v>510</v>
      </c>
      <c r="D8914">
        <v>10</v>
      </c>
      <c r="E8914" s="1">
        <v>6.8880882070315798E-63</v>
      </c>
      <c r="F8914" t="s">
        <v>146</v>
      </c>
      <c r="G8914">
        <v>3</v>
      </c>
      <c r="H8914" t="s">
        <v>11113</v>
      </c>
      <c r="I8914" s="3" t="s">
        <v>13</v>
      </c>
    </row>
    <row r="8915" spans="1:9" x14ac:dyDescent="0.25">
      <c r="A8915" t="s">
        <v>18515</v>
      </c>
      <c r="B8915" t="s">
        <v>18</v>
      </c>
      <c r="C8915">
        <v>289</v>
      </c>
      <c r="D8915">
        <v>0</v>
      </c>
      <c r="G8915">
        <v>0</v>
      </c>
      <c r="H8915" t="s">
        <v>13</v>
      </c>
    </row>
    <row r="8916" spans="1:9" x14ac:dyDescent="0.25">
      <c r="A8916" t="s">
        <v>18516</v>
      </c>
      <c r="B8916" t="s">
        <v>18517</v>
      </c>
      <c r="C8916">
        <v>480</v>
      </c>
      <c r="D8916">
        <v>10</v>
      </c>
      <c r="E8916" s="1">
        <v>6.4925576406763703E-22</v>
      </c>
      <c r="F8916" t="s">
        <v>982</v>
      </c>
      <c r="G8916">
        <v>1</v>
      </c>
      <c r="H8916" t="s">
        <v>1629</v>
      </c>
      <c r="I8916" s="3" t="s">
        <v>13</v>
      </c>
    </row>
    <row r="8917" spans="1:9" x14ac:dyDescent="0.25">
      <c r="A8917" t="s">
        <v>18518</v>
      </c>
      <c r="B8917" t="s">
        <v>10538</v>
      </c>
      <c r="C8917">
        <v>501</v>
      </c>
      <c r="D8917">
        <v>10</v>
      </c>
      <c r="E8917" s="1">
        <v>5.1848571276348896E-41</v>
      </c>
      <c r="F8917" t="s">
        <v>143</v>
      </c>
      <c r="G8917">
        <v>2</v>
      </c>
      <c r="H8917" t="s">
        <v>7347</v>
      </c>
      <c r="I8917" s="3" t="s">
        <v>1267</v>
      </c>
    </row>
    <row r="8918" spans="1:9" x14ac:dyDescent="0.25">
      <c r="A8918" t="s">
        <v>18519</v>
      </c>
      <c r="B8918" t="s">
        <v>18520</v>
      </c>
      <c r="C8918">
        <v>491</v>
      </c>
      <c r="D8918">
        <v>10</v>
      </c>
      <c r="E8918" s="1">
        <v>1.35557771060493E-30</v>
      </c>
      <c r="F8918" t="s">
        <v>1289</v>
      </c>
      <c r="G8918">
        <v>1</v>
      </c>
      <c r="H8918" t="s">
        <v>1726</v>
      </c>
      <c r="I8918" s="3" t="s">
        <v>13</v>
      </c>
    </row>
    <row r="8919" spans="1:9" x14ac:dyDescent="0.25">
      <c r="A8919" t="s">
        <v>18521</v>
      </c>
      <c r="B8919" t="s">
        <v>18522</v>
      </c>
      <c r="C8919">
        <v>500</v>
      </c>
      <c r="D8919">
        <v>10</v>
      </c>
      <c r="E8919" s="1">
        <v>1.3688025204069299E-36</v>
      </c>
      <c r="F8919" t="s">
        <v>968</v>
      </c>
      <c r="G8919">
        <v>6</v>
      </c>
      <c r="H8919" t="s">
        <v>18523</v>
      </c>
      <c r="I8919" s="3" t="s">
        <v>480</v>
      </c>
    </row>
    <row r="8920" spans="1:9" x14ac:dyDescent="0.25">
      <c r="A8920" t="s">
        <v>18524</v>
      </c>
      <c r="B8920" t="s">
        <v>18</v>
      </c>
      <c r="C8920">
        <v>462</v>
      </c>
      <c r="D8920">
        <v>0</v>
      </c>
      <c r="G8920">
        <v>0</v>
      </c>
      <c r="H8920" t="s">
        <v>13</v>
      </c>
    </row>
    <row r="8921" spans="1:9" x14ac:dyDescent="0.25">
      <c r="A8921" t="s">
        <v>18525</v>
      </c>
      <c r="B8921" t="s">
        <v>18526</v>
      </c>
      <c r="C8921">
        <v>452</v>
      </c>
      <c r="D8921">
        <v>10</v>
      </c>
      <c r="E8921" s="1">
        <v>6.2577387217038105E-47</v>
      </c>
      <c r="F8921" t="s">
        <v>277</v>
      </c>
      <c r="G8921">
        <v>20</v>
      </c>
      <c r="H8921" t="s">
        <v>18527</v>
      </c>
      <c r="I8921" s="3" t="s">
        <v>6721</v>
      </c>
    </row>
    <row r="8922" spans="1:9" x14ac:dyDescent="0.25">
      <c r="A8922" t="s">
        <v>18528</v>
      </c>
      <c r="B8922" t="s">
        <v>7456</v>
      </c>
      <c r="C8922">
        <v>378</v>
      </c>
      <c r="D8922">
        <v>10</v>
      </c>
      <c r="E8922" s="1">
        <v>7.9508175242598999E-10</v>
      </c>
      <c r="F8922" t="s">
        <v>1289</v>
      </c>
      <c r="G8922">
        <v>7</v>
      </c>
      <c r="H8922" t="s">
        <v>4553</v>
      </c>
      <c r="I8922" s="3" t="s">
        <v>2511</v>
      </c>
    </row>
    <row r="8923" spans="1:9" x14ac:dyDescent="0.25">
      <c r="A8923" t="s">
        <v>18529</v>
      </c>
      <c r="B8923" t="s">
        <v>18</v>
      </c>
      <c r="C8923">
        <v>512</v>
      </c>
      <c r="D8923">
        <v>0</v>
      </c>
      <c r="G8923">
        <v>0</v>
      </c>
      <c r="H8923" t="s">
        <v>13</v>
      </c>
    </row>
    <row r="8924" spans="1:9" x14ac:dyDescent="0.25">
      <c r="A8924" t="s">
        <v>18530</v>
      </c>
      <c r="B8924" t="s">
        <v>18531</v>
      </c>
      <c r="C8924">
        <v>440</v>
      </c>
      <c r="D8924">
        <v>10</v>
      </c>
      <c r="E8924" s="1">
        <v>1.7099413714546599E-23</v>
      </c>
      <c r="F8924" t="s">
        <v>1836</v>
      </c>
      <c r="G8924">
        <v>31</v>
      </c>
      <c r="H8924" t="s">
        <v>18532</v>
      </c>
      <c r="I8924" s="3" t="s">
        <v>13</v>
      </c>
    </row>
    <row r="8925" spans="1:9" x14ac:dyDescent="0.25">
      <c r="A8925" t="s">
        <v>18533</v>
      </c>
      <c r="B8925" t="s">
        <v>13082</v>
      </c>
      <c r="C8925">
        <v>514</v>
      </c>
      <c r="D8925">
        <v>10</v>
      </c>
      <c r="E8925" s="1">
        <v>1.83586203379598E-14</v>
      </c>
      <c r="F8925" t="s">
        <v>2190</v>
      </c>
      <c r="G8925">
        <v>0</v>
      </c>
      <c r="H8925" t="s">
        <v>13</v>
      </c>
    </row>
    <row r="8926" spans="1:9" x14ac:dyDescent="0.25">
      <c r="A8926" t="s">
        <v>18534</v>
      </c>
      <c r="B8926" t="s">
        <v>18535</v>
      </c>
      <c r="C8926">
        <v>451</v>
      </c>
      <c r="D8926">
        <v>10</v>
      </c>
      <c r="E8926" s="1">
        <v>1.99353806698855E-37</v>
      </c>
      <c r="F8926" t="s">
        <v>1578</v>
      </c>
      <c r="G8926">
        <v>4</v>
      </c>
      <c r="H8926" t="s">
        <v>18536</v>
      </c>
      <c r="I8926" s="3" t="s">
        <v>4799</v>
      </c>
    </row>
    <row r="8927" spans="1:9" x14ac:dyDescent="0.25">
      <c r="A8927" t="s">
        <v>18537</v>
      </c>
      <c r="B8927" t="s">
        <v>18</v>
      </c>
      <c r="C8927">
        <v>556</v>
      </c>
      <c r="D8927">
        <v>0</v>
      </c>
      <c r="G8927">
        <v>0</v>
      </c>
      <c r="H8927" t="s">
        <v>13</v>
      </c>
    </row>
    <row r="8928" spans="1:9" x14ac:dyDescent="0.25">
      <c r="A8928" t="s">
        <v>18538</v>
      </c>
      <c r="B8928" t="s">
        <v>18539</v>
      </c>
      <c r="C8928">
        <v>391</v>
      </c>
      <c r="D8928">
        <v>10</v>
      </c>
      <c r="E8928" s="1">
        <v>1.4158771135932799</v>
      </c>
      <c r="F8928" t="s">
        <v>699</v>
      </c>
      <c r="G8928">
        <v>1</v>
      </c>
      <c r="H8928" t="s">
        <v>13138</v>
      </c>
      <c r="I8928" s="3" t="s">
        <v>13</v>
      </c>
    </row>
    <row r="8929" spans="1:9" x14ac:dyDescent="0.25">
      <c r="A8929" t="s">
        <v>18540</v>
      </c>
      <c r="B8929" t="s">
        <v>18541</v>
      </c>
      <c r="C8929">
        <v>503</v>
      </c>
      <c r="D8929">
        <v>10</v>
      </c>
      <c r="E8929" s="1">
        <v>1.48658173658245E-46</v>
      </c>
      <c r="F8929" t="s">
        <v>878</v>
      </c>
      <c r="G8929">
        <v>2</v>
      </c>
      <c r="H8929" t="s">
        <v>5905</v>
      </c>
      <c r="I8929" s="3" t="s">
        <v>13</v>
      </c>
    </row>
    <row r="8930" spans="1:9" x14ac:dyDescent="0.25">
      <c r="A8930" t="s">
        <v>18542</v>
      </c>
      <c r="B8930" t="s">
        <v>18543</v>
      </c>
      <c r="C8930">
        <v>508</v>
      </c>
      <c r="D8930">
        <v>10</v>
      </c>
      <c r="E8930" s="1">
        <v>3.02970237374601E-18</v>
      </c>
      <c r="F8930" t="s">
        <v>7735</v>
      </c>
      <c r="G8930">
        <v>0</v>
      </c>
      <c r="H8930" t="s">
        <v>13</v>
      </c>
    </row>
    <row r="8931" spans="1:9" x14ac:dyDescent="0.25">
      <c r="A8931" t="s">
        <v>18544</v>
      </c>
      <c r="B8931" t="s">
        <v>18545</v>
      </c>
      <c r="C8931">
        <v>472</v>
      </c>
      <c r="D8931">
        <v>10</v>
      </c>
      <c r="E8931" s="1">
        <v>1.9507406729273799E-28</v>
      </c>
      <c r="F8931" t="s">
        <v>229</v>
      </c>
      <c r="G8931">
        <v>3</v>
      </c>
      <c r="H8931" t="s">
        <v>405</v>
      </c>
    </row>
    <row r="8932" spans="1:9" x14ac:dyDescent="0.25">
      <c r="A8932" t="s">
        <v>18546</v>
      </c>
      <c r="B8932" t="s">
        <v>18547</v>
      </c>
      <c r="C8932">
        <v>490</v>
      </c>
      <c r="D8932">
        <v>10</v>
      </c>
      <c r="E8932" s="1">
        <v>3.8964600840953701E-58</v>
      </c>
      <c r="F8932" t="s">
        <v>513</v>
      </c>
      <c r="G8932">
        <v>10</v>
      </c>
      <c r="H8932" t="s">
        <v>18548</v>
      </c>
      <c r="I8932" s="3" t="s">
        <v>13</v>
      </c>
    </row>
    <row r="8933" spans="1:9" x14ac:dyDescent="0.25">
      <c r="A8933" t="s">
        <v>18549</v>
      </c>
      <c r="B8933" t="s">
        <v>18550</v>
      </c>
      <c r="C8933">
        <v>461</v>
      </c>
      <c r="D8933">
        <v>10</v>
      </c>
      <c r="E8933" s="1">
        <v>4.1911741744572402E-27</v>
      </c>
      <c r="F8933" t="s">
        <v>1242</v>
      </c>
      <c r="G8933">
        <v>6</v>
      </c>
      <c r="H8933" t="s">
        <v>18551</v>
      </c>
      <c r="I8933" s="3" t="s">
        <v>13</v>
      </c>
    </row>
    <row r="8934" spans="1:9" x14ac:dyDescent="0.25">
      <c r="A8934" t="s">
        <v>18552</v>
      </c>
      <c r="B8934" t="s">
        <v>18553</v>
      </c>
      <c r="C8934">
        <v>493</v>
      </c>
      <c r="D8934">
        <v>10</v>
      </c>
      <c r="E8934" s="1">
        <v>1.37596010504838E-58</v>
      </c>
      <c r="F8934" t="s">
        <v>764</v>
      </c>
      <c r="G8934">
        <v>9</v>
      </c>
      <c r="H8934" t="s">
        <v>18554</v>
      </c>
      <c r="I8934" s="3" t="s">
        <v>515</v>
      </c>
    </row>
    <row r="8935" spans="1:9" x14ac:dyDescent="0.25">
      <c r="A8935" t="s">
        <v>18555</v>
      </c>
      <c r="B8935" t="s">
        <v>12671</v>
      </c>
      <c r="C8935">
        <v>382</v>
      </c>
      <c r="D8935">
        <v>10</v>
      </c>
      <c r="E8935" s="1">
        <v>4.8650542916151696E-41</v>
      </c>
      <c r="F8935" t="s">
        <v>146</v>
      </c>
      <c r="G8935">
        <v>3</v>
      </c>
      <c r="H8935" t="s">
        <v>12672</v>
      </c>
      <c r="I8935" s="3" t="s">
        <v>13</v>
      </c>
    </row>
    <row r="8936" spans="1:9" x14ac:dyDescent="0.25">
      <c r="A8936" t="s">
        <v>18556</v>
      </c>
      <c r="B8936" t="s">
        <v>1622</v>
      </c>
      <c r="C8936">
        <v>524</v>
      </c>
      <c r="D8936">
        <v>10</v>
      </c>
      <c r="E8936" s="1">
        <v>5.7240000735915005E-63</v>
      </c>
      <c r="F8936" t="s">
        <v>1299</v>
      </c>
      <c r="G8936">
        <v>4</v>
      </c>
      <c r="H8936" t="s">
        <v>18059</v>
      </c>
      <c r="I8936" s="3" t="s">
        <v>5639</v>
      </c>
    </row>
    <row r="8937" spans="1:9" x14ac:dyDescent="0.25">
      <c r="A8937" t="s">
        <v>18557</v>
      </c>
      <c r="B8937" t="s">
        <v>18</v>
      </c>
      <c r="C8937">
        <v>507</v>
      </c>
      <c r="D8937">
        <v>0</v>
      </c>
      <c r="G8937">
        <v>0</v>
      </c>
      <c r="H8937" t="s">
        <v>13</v>
      </c>
    </row>
    <row r="8938" spans="1:9" x14ac:dyDescent="0.25">
      <c r="A8938" t="s">
        <v>18558</v>
      </c>
      <c r="B8938" t="s">
        <v>18559</v>
      </c>
      <c r="C8938">
        <v>469</v>
      </c>
      <c r="D8938">
        <v>10</v>
      </c>
      <c r="E8938" s="1">
        <v>2.0442101949758698E-49</v>
      </c>
      <c r="F8938" t="s">
        <v>2128</v>
      </c>
      <c r="G8938">
        <v>10</v>
      </c>
      <c r="H8938" t="s">
        <v>18560</v>
      </c>
      <c r="I8938" s="3" t="s">
        <v>6721</v>
      </c>
    </row>
    <row r="8939" spans="1:9" x14ac:dyDescent="0.25">
      <c r="A8939" t="s">
        <v>18561</v>
      </c>
      <c r="B8939" t="s">
        <v>18</v>
      </c>
      <c r="C8939">
        <v>504</v>
      </c>
      <c r="D8939">
        <v>0</v>
      </c>
      <c r="G8939">
        <v>0</v>
      </c>
      <c r="H8939" t="s">
        <v>13</v>
      </c>
    </row>
    <row r="8940" spans="1:9" x14ac:dyDescent="0.25">
      <c r="A8940" t="s">
        <v>18562</v>
      </c>
      <c r="B8940" t="s">
        <v>1046</v>
      </c>
      <c r="C8940">
        <v>364</v>
      </c>
      <c r="D8940">
        <v>10</v>
      </c>
      <c r="E8940" s="1">
        <v>2.7380262074631099E-28</v>
      </c>
      <c r="F8940" t="s">
        <v>2029</v>
      </c>
      <c r="G8940">
        <v>2</v>
      </c>
      <c r="H8940" t="s">
        <v>12867</v>
      </c>
      <c r="I8940" s="3" t="s">
        <v>2770</v>
      </c>
    </row>
    <row r="8941" spans="1:9" x14ac:dyDescent="0.25">
      <c r="A8941" t="s">
        <v>18563</v>
      </c>
      <c r="B8941" t="s">
        <v>18564</v>
      </c>
      <c r="C8941">
        <v>485</v>
      </c>
      <c r="D8941">
        <v>10</v>
      </c>
      <c r="E8941" s="1">
        <v>3.0383944636765801E-22</v>
      </c>
      <c r="F8941" t="s">
        <v>307</v>
      </c>
      <c r="G8941">
        <v>8</v>
      </c>
      <c r="H8941" t="s">
        <v>18463</v>
      </c>
      <c r="I8941" s="3" t="s">
        <v>13</v>
      </c>
    </row>
    <row r="8942" spans="1:9" x14ac:dyDescent="0.25">
      <c r="A8942" t="s">
        <v>18565</v>
      </c>
      <c r="B8942" t="s">
        <v>18566</v>
      </c>
      <c r="C8942">
        <v>427</v>
      </c>
      <c r="D8942">
        <v>10</v>
      </c>
      <c r="E8942" s="1">
        <v>5.1045787871425899E-19</v>
      </c>
      <c r="F8942" t="s">
        <v>944</v>
      </c>
      <c r="G8942">
        <v>2</v>
      </c>
      <c r="H8942" t="s">
        <v>18567</v>
      </c>
      <c r="I8942" s="3" t="s">
        <v>13</v>
      </c>
    </row>
    <row r="8943" spans="1:9" x14ac:dyDescent="0.25">
      <c r="A8943" t="s">
        <v>18568</v>
      </c>
      <c r="B8943" t="s">
        <v>690</v>
      </c>
      <c r="C8943">
        <v>514</v>
      </c>
      <c r="D8943">
        <v>10</v>
      </c>
      <c r="E8943" s="1">
        <v>2.9747681757343599E-13</v>
      </c>
      <c r="F8943" t="s">
        <v>764</v>
      </c>
      <c r="G8943">
        <v>0</v>
      </c>
      <c r="H8943" t="s">
        <v>13</v>
      </c>
    </row>
    <row r="8944" spans="1:9" x14ac:dyDescent="0.25">
      <c r="A8944" t="s">
        <v>18569</v>
      </c>
      <c r="B8944" t="s">
        <v>14924</v>
      </c>
      <c r="C8944">
        <v>476</v>
      </c>
      <c r="D8944">
        <v>10</v>
      </c>
      <c r="E8944" s="1">
        <v>3.9794714779355799E-51</v>
      </c>
      <c r="F8944" t="s">
        <v>2479</v>
      </c>
      <c r="G8944">
        <v>10</v>
      </c>
      <c r="H8944" t="s">
        <v>14925</v>
      </c>
      <c r="I8944" s="3" t="s">
        <v>3440</v>
      </c>
    </row>
    <row r="8945" spans="1:9" x14ac:dyDescent="0.25">
      <c r="A8945" t="s">
        <v>18570</v>
      </c>
      <c r="B8945" t="s">
        <v>18571</v>
      </c>
      <c r="C8945">
        <v>450</v>
      </c>
      <c r="D8945">
        <v>10</v>
      </c>
      <c r="E8945" s="1">
        <v>2.3306084272457499E-8</v>
      </c>
      <c r="F8945" t="s">
        <v>4350</v>
      </c>
      <c r="G8945">
        <v>5</v>
      </c>
      <c r="H8945" t="s">
        <v>4292</v>
      </c>
      <c r="I8945" s="3" t="s">
        <v>13</v>
      </c>
    </row>
    <row r="8946" spans="1:9" x14ac:dyDescent="0.25">
      <c r="A8946" t="s">
        <v>18572</v>
      </c>
      <c r="B8946" t="s">
        <v>11764</v>
      </c>
      <c r="C8946">
        <v>497</v>
      </c>
      <c r="D8946">
        <v>10</v>
      </c>
      <c r="E8946" s="1">
        <v>5.5773107552478598E-75</v>
      </c>
      <c r="F8946" t="s">
        <v>66</v>
      </c>
      <c r="G8946">
        <v>14</v>
      </c>
      <c r="H8946" t="s">
        <v>18573</v>
      </c>
      <c r="I8946" s="3" t="s">
        <v>1991</v>
      </c>
    </row>
    <row r="8947" spans="1:9" x14ac:dyDescent="0.25">
      <c r="A8947" t="s">
        <v>18574</v>
      </c>
      <c r="B8947" t="s">
        <v>5792</v>
      </c>
      <c r="C8947">
        <v>466</v>
      </c>
      <c r="D8947">
        <v>10</v>
      </c>
      <c r="E8947" s="1">
        <v>5.5596706480793901E-20</v>
      </c>
      <c r="F8947" t="s">
        <v>691</v>
      </c>
      <c r="G8947">
        <v>0</v>
      </c>
      <c r="H8947" t="s">
        <v>13</v>
      </c>
    </row>
    <row r="8948" spans="1:9" x14ac:dyDescent="0.25">
      <c r="A8948" t="s">
        <v>18575</v>
      </c>
      <c r="B8948" t="s">
        <v>18576</v>
      </c>
      <c r="C8948">
        <v>473</v>
      </c>
      <c r="D8948">
        <v>10</v>
      </c>
      <c r="E8948" s="1">
        <v>1.9812425936927899E-52</v>
      </c>
      <c r="F8948" t="s">
        <v>2436</v>
      </c>
      <c r="G8948">
        <v>3</v>
      </c>
      <c r="H8948" t="s">
        <v>1398</v>
      </c>
      <c r="I8948" s="3" t="s">
        <v>13</v>
      </c>
    </row>
    <row r="8949" spans="1:9" x14ac:dyDescent="0.25">
      <c r="A8949" t="s">
        <v>18577</v>
      </c>
      <c r="B8949" t="s">
        <v>18</v>
      </c>
      <c r="C8949">
        <v>329</v>
      </c>
      <c r="D8949">
        <v>0</v>
      </c>
      <c r="G8949">
        <v>0</v>
      </c>
      <c r="H8949" t="s">
        <v>13</v>
      </c>
    </row>
    <row r="8950" spans="1:9" x14ac:dyDescent="0.25">
      <c r="A8950" t="s">
        <v>18578</v>
      </c>
      <c r="B8950" t="s">
        <v>18579</v>
      </c>
      <c r="C8950">
        <v>434</v>
      </c>
      <c r="D8950">
        <v>10</v>
      </c>
      <c r="E8950" s="1">
        <v>3.7390969222186599E-25</v>
      </c>
      <c r="F8950" t="s">
        <v>728</v>
      </c>
      <c r="G8950">
        <v>4</v>
      </c>
      <c r="H8950" t="s">
        <v>18580</v>
      </c>
      <c r="I8950" s="3" t="s">
        <v>13</v>
      </c>
    </row>
    <row r="8951" spans="1:9" x14ac:dyDescent="0.25">
      <c r="A8951" t="s">
        <v>18581</v>
      </c>
      <c r="B8951" t="s">
        <v>175</v>
      </c>
      <c r="C8951">
        <v>457</v>
      </c>
      <c r="D8951">
        <v>10</v>
      </c>
      <c r="E8951" s="1">
        <v>6.0335340265784499E-48</v>
      </c>
      <c r="F8951" t="s">
        <v>2573</v>
      </c>
      <c r="G8951">
        <v>3</v>
      </c>
      <c r="H8951" t="s">
        <v>11601</v>
      </c>
      <c r="I8951" s="3" t="s">
        <v>13</v>
      </c>
    </row>
    <row r="8952" spans="1:9" x14ac:dyDescent="0.25">
      <c r="A8952" t="s">
        <v>18582</v>
      </c>
      <c r="B8952" t="s">
        <v>18583</v>
      </c>
      <c r="C8952">
        <v>474</v>
      </c>
      <c r="D8952">
        <v>10</v>
      </c>
      <c r="E8952" s="1">
        <v>0.27755901311398501</v>
      </c>
      <c r="F8952" t="s">
        <v>1618</v>
      </c>
      <c r="G8952">
        <v>7</v>
      </c>
      <c r="H8952" t="s">
        <v>18584</v>
      </c>
      <c r="I8952" s="3" t="s">
        <v>18585</v>
      </c>
    </row>
    <row r="8953" spans="1:9" x14ac:dyDescent="0.25">
      <c r="A8953" t="s">
        <v>18586</v>
      </c>
      <c r="B8953" t="s">
        <v>18587</v>
      </c>
      <c r="C8953">
        <v>531</v>
      </c>
      <c r="D8953">
        <v>10</v>
      </c>
      <c r="E8953" s="1">
        <v>4.2544800034604997E-46</v>
      </c>
      <c r="F8953" t="s">
        <v>1139</v>
      </c>
      <c r="G8953">
        <v>2</v>
      </c>
      <c r="H8953" t="s">
        <v>18588</v>
      </c>
      <c r="I8953" s="3" t="s">
        <v>13</v>
      </c>
    </row>
    <row r="8954" spans="1:9" x14ac:dyDescent="0.25">
      <c r="A8954" t="s">
        <v>18589</v>
      </c>
      <c r="B8954" t="s">
        <v>18</v>
      </c>
      <c r="C8954">
        <v>395</v>
      </c>
      <c r="D8954">
        <v>0</v>
      </c>
      <c r="G8954">
        <v>0</v>
      </c>
      <c r="H8954" t="s">
        <v>13</v>
      </c>
    </row>
    <row r="8955" spans="1:9" x14ac:dyDescent="0.25">
      <c r="A8955" t="s">
        <v>18590</v>
      </c>
      <c r="B8955" t="s">
        <v>18</v>
      </c>
      <c r="C8955">
        <v>390</v>
      </c>
      <c r="D8955">
        <v>0</v>
      </c>
      <c r="G8955">
        <v>0</v>
      </c>
      <c r="H8955" t="s">
        <v>13</v>
      </c>
    </row>
    <row r="8956" spans="1:9" x14ac:dyDescent="0.25">
      <c r="A8956" t="s">
        <v>18591</v>
      </c>
      <c r="B8956" t="s">
        <v>18</v>
      </c>
      <c r="C8956">
        <v>457</v>
      </c>
      <c r="D8956">
        <v>0</v>
      </c>
      <c r="G8956">
        <v>0</v>
      </c>
      <c r="H8956" t="s">
        <v>13</v>
      </c>
    </row>
    <row r="8957" spans="1:9" x14ac:dyDescent="0.25">
      <c r="A8957" t="s">
        <v>18592</v>
      </c>
      <c r="B8957" t="s">
        <v>7559</v>
      </c>
      <c r="C8957">
        <v>486</v>
      </c>
      <c r="D8957">
        <v>10</v>
      </c>
      <c r="E8957" s="1">
        <v>1.15995667821838E-5</v>
      </c>
      <c r="F8957" t="s">
        <v>2853</v>
      </c>
      <c r="G8957">
        <v>1</v>
      </c>
      <c r="H8957" t="s">
        <v>18593</v>
      </c>
      <c r="I8957" s="3" t="s">
        <v>13</v>
      </c>
    </row>
    <row r="8958" spans="1:9" x14ac:dyDescent="0.25">
      <c r="A8958" t="s">
        <v>18594</v>
      </c>
      <c r="B8958" t="s">
        <v>18</v>
      </c>
      <c r="C8958">
        <v>500</v>
      </c>
      <c r="D8958">
        <v>0</v>
      </c>
      <c r="G8958">
        <v>0</v>
      </c>
      <c r="H8958" t="s">
        <v>13</v>
      </c>
    </row>
    <row r="8959" spans="1:9" x14ac:dyDescent="0.25">
      <c r="A8959" t="s">
        <v>18595</v>
      </c>
      <c r="B8959" t="s">
        <v>18</v>
      </c>
      <c r="C8959">
        <v>391</v>
      </c>
      <c r="D8959">
        <v>0</v>
      </c>
      <c r="G8959">
        <v>0</v>
      </c>
      <c r="H8959" t="s">
        <v>13</v>
      </c>
    </row>
    <row r="8960" spans="1:9" x14ac:dyDescent="0.25">
      <c r="A8960" t="s">
        <v>18596</v>
      </c>
      <c r="B8960" t="s">
        <v>18</v>
      </c>
      <c r="C8960">
        <v>274</v>
      </c>
      <c r="D8960">
        <v>0</v>
      </c>
      <c r="G8960">
        <v>0</v>
      </c>
      <c r="H8960" t="s">
        <v>13</v>
      </c>
    </row>
    <row r="8961" spans="1:9" x14ac:dyDescent="0.25">
      <c r="A8961" t="s">
        <v>18597</v>
      </c>
      <c r="B8961" t="s">
        <v>18598</v>
      </c>
      <c r="C8961">
        <v>530</v>
      </c>
      <c r="D8961">
        <v>10</v>
      </c>
      <c r="E8961" s="1">
        <v>6.4745334691943495E-38</v>
      </c>
      <c r="F8961" t="s">
        <v>2485</v>
      </c>
      <c r="G8961">
        <v>5</v>
      </c>
      <c r="H8961" t="s">
        <v>18599</v>
      </c>
      <c r="I8961" s="3" t="s">
        <v>13</v>
      </c>
    </row>
    <row r="8962" spans="1:9" x14ac:dyDescent="0.25">
      <c r="A8962" t="s">
        <v>18600</v>
      </c>
      <c r="B8962" t="s">
        <v>18601</v>
      </c>
      <c r="C8962">
        <v>509</v>
      </c>
      <c r="D8962">
        <v>10</v>
      </c>
      <c r="E8962" s="1">
        <v>8.98957710187132E-53</v>
      </c>
      <c r="F8962" t="s">
        <v>900</v>
      </c>
      <c r="G8962">
        <v>6</v>
      </c>
      <c r="H8962" t="s">
        <v>18602</v>
      </c>
      <c r="I8962" s="3" t="s">
        <v>18603</v>
      </c>
    </row>
    <row r="8963" spans="1:9" x14ac:dyDescent="0.25">
      <c r="A8963" t="s">
        <v>18604</v>
      </c>
      <c r="B8963" t="s">
        <v>15013</v>
      </c>
      <c r="C8963">
        <v>461</v>
      </c>
      <c r="D8963">
        <v>10</v>
      </c>
      <c r="E8963" s="1">
        <v>7.8185960073254507E-43</v>
      </c>
      <c r="F8963" t="s">
        <v>750</v>
      </c>
      <c r="G8963">
        <v>3</v>
      </c>
      <c r="H8963" t="s">
        <v>405</v>
      </c>
    </row>
    <row r="8964" spans="1:9" x14ac:dyDescent="0.25">
      <c r="A8964" t="s">
        <v>18605</v>
      </c>
      <c r="B8964" t="s">
        <v>175</v>
      </c>
      <c r="C8964">
        <v>514</v>
      </c>
      <c r="D8964">
        <v>8</v>
      </c>
      <c r="E8964" s="1">
        <v>2.1419107040347501E-4</v>
      </c>
      <c r="F8964" s="2">
        <v>833.75</v>
      </c>
      <c r="G8964">
        <v>4</v>
      </c>
      <c r="H8964" t="s">
        <v>18606</v>
      </c>
      <c r="I8964" s="3" t="s">
        <v>13</v>
      </c>
    </row>
    <row r="8965" spans="1:9" x14ac:dyDescent="0.25">
      <c r="A8965" t="s">
        <v>18607</v>
      </c>
      <c r="B8965" t="s">
        <v>18</v>
      </c>
      <c r="C8965">
        <v>208</v>
      </c>
      <c r="D8965">
        <v>0</v>
      </c>
      <c r="G8965">
        <v>0</v>
      </c>
      <c r="H8965" t="s">
        <v>13</v>
      </c>
    </row>
    <row r="8966" spans="1:9" x14ac:dyDescent="0.25">
      <c r="A8966" t="s">
        <v>18608</v>
      </c>
      <c r="B8966" t="s">
        <v>1259</v>
      </c>
      <c r="C8966">
        <v>516</v>
      </c>
      <c r="D8966">
        <v>10</v>
      </c>
      <c r="E8966" s="1">
        <v>4.3441685139349103E-9</v>
      </c>
      <c r="F8966" t="s">
        <v>1079</v>
      </c>
      <c r="G8966">
        <v>2</v>
      </c>
      <c r="H8966" t="s">
        <v>18609</v>
      </c>
      <c r="I8966" s="3" t="s">
        <v>1251</v>
      </c>
    </row>
    <row r="8967" spans="1:9" x14ac:dyDescent="0.25">
      <c r="A8967" t="s">
        <v>18610</v>
      </c>
      <c r="B8967" t="s">
        <v>18611</v>
      </c>
      <c r="C8967">
        <v>384</v>
      </c>
      <c r="D8967">
        <v>1</v>
      </c>
      <c r="E8967" s="1">
        <v>78.577787872331101</v>
      </c>
      <c r="F8967" t="s">
        <v>4967</v>
      </c>
      <c r="G8967">
        <v>3</v>
      </c>
      <c r="H8967" t="s">
        <v>16090</v>
      </c>
      <c r="I8967" s="3" t="s">
        <v>885</v>
      </c>
    </row>
    <row r="8968" spans="1:9" x14ac:dyDescent="0.25">
      <c r="A8968" t="s">
        <v>18612</v>
      </c>
      <c r="B8968" t="s">
        <v>175</v>
      </c>
      <c r="C8968">
        <v>493</v>
      </c>
      <c r="D8968">
        <v>10</v>
      </c>
      <c r="E8968" s="1">
        <v>1.02793363741891E-17</v>
      </c>
      <c r="F8968" t="s">
        <v>1839</v>
      </c>
      <c r="G8968">
        <v>4</v>
      </c>
      <c r="H8968" t="s">
        <v>18613</v>
      </c>
    </row>
    <row r="8969" spans="1:9" x14ac:dyDescent="0.25">
      <c r="A8969" t="s">
        <v>18614</v>
      </c>
      <c r="B8969" t="s">
        <v>18615</v>
      </c>
      <c r="C8969">
        <v>502</v>
      </c>
      <c r="D8969">
        <v>10</v>
      </c>
      <c r="E8969" s="1">
        <v>2.4503592019598201E-49</v>
      </c>
      <c r="F8969" t="s">
        <v>679</v>
      </c>
      <c r="G8969">
        <v>1</v>
      </c>
      <c r="H8969" t="s">
        <v>9884</v>
      </c>
      <c r="I8969" s="3" t="s">
        <v>13</v>
      </c>
    </row>
    <row r="8970" spans="1:9" x14ac:dyDescent="0.25">
      <c r="A8970" t="s">
        <v>18616</v>
      </c>
      <c r="B8970" t="s">
        <v>18617</v>
      </c>
      <c r="C8970">
        <v>492</v>
      </c>
      <c r="D8970">
        <v>2</v>
      </c>
      <c r="E8970" s="1">
        <v>3506.6156754859799</v>
      </c>
      <c r="F8970" t="s">
        <v>130</v>
      </c>
      <c r="G8970">
        <v>2</v>
      </c>
      <c r="H8970" t="s">
        <v>18618</v>
      </c>
      <c r="I8970" s="3" t="s">
        <v>1703</v>
      </c>
    </row>
    <row r="8971" spans="1:9" x14ac:dyDescent="0.25">
      <c r="A8971" t="s">
        <v>18619</v>
      </c>
      <c r="B8971" t="s">
        <v>18620</v>
      </c>
      <c r="C8971">
        <v>510</v>
      </c>
      <c r="D8971">
        <v>10</v>
      </c>
      <c r="E8971" s="1">
        <v>6.2300145354605997E-65</v>
      </c>
      <c r="F8971" t="s">
        <v>274</v>
      </c>
      <c r="G8971">
        <v>2</v>
      </c>
      <c r="H8971" t="s">
        <v>18621</v>
      </c>
      <c r="I8971" s="3" t="s">
        <v>13</v>
      </c>
    </row>
    <row r="8972" spans="1:9" x14ac:dyDescent="0.25">
      <c r="A8972" t="s">
        <v>18622</v>
      </c>
      <c r="B8972" t="s">
        <v>18623</v>
      </c>
      <c r="C8972">
        <v>539</v>
      </c>
      <c r="D8972">
        <v>10</v>
      </c>
      <c r="E8972" s="1">
        <v>4.6357546229277404E-87</v>
      </c>
      <c r="F8972" t="s">
        <v>66</v>
      </c>
      <c r="G8972">
        <v>9</v>
      </c>
      <c r="H8972" t="s">
        <v>18624</v>
      </c>
      <c r="I8972" s="3" t="s">
        <v>3240</v>
      </c>
    </row>
    <row r="8973" spans="1:9" x14ac:dyDescent="0.25">
      <c r="A8973" t="s">
        <v>18625</v>
      </c>
      <c r="B8973" t="s">
        <v>18626</v>
      </c>
      <c r="C8973">
        <v>484</v>
      </c>
      <c r="D8973">
        <v>10</v>
      </c>
      <c r="E8973" s="1">
        <v>1.33603991578598E-22</v>
      </c>
      <c r="F8973" t="s">
        <v>855</v>
      </c>
      <c r="G8973">
        <v>1</v>
      </c>
      <c r="H8973" t="s">
        <v>52</v>
      </c>
      <c r="I8973" s="3" t="s">
        <v>13</v>
      </c>
    </row>
    <row r="8974" spans="1:9" x14ac:dyDescent="0.25">
      <c r="A8974" t="s">
        <v>18627</v>
      </c>
      <c r="B8974" t="s">
        <v>18</v>
      </c>
      <c r="C8974">
        <v>208</v>
      </c>
      <c r="D8974">
        <v>0</v>
      </c>
      <c r="G8974">
        <v>0</v>
      </c>
      <c r="H8974" t="s">
        <v>13</v>
      </c>
    </row>
    <row r="8975" spans="1:9" x14ac:dyDescent="0.25">
      <c r="A8975" t="s">
        <v>18628</v>
      </c>
      <c r="B8975" t="s">
        <v>18</v>
      </c>
      <c r="C8975">
        <v>502</v>
      </c>
      <c r="D8975">
        <v>0</v>
      </c>
      <c r="G8975">
        <v>0</v>
      </c>
      <c r="H8975" t="s">
        <v>13</v>
      </c>
    </row>
    <row r="8976" spans="1:9" x14ac:dyDescent="0.25">
      <c r="A8976" t="s">
        <v>18629</v>
      </c>
      <c r="B8976" t="s">
        <v>18630</v>
      </c>
      <c r="C8976">
        <v>532</v>
      </c>
      <c r="D8976">
        <v>10</v>
      </c>
      <c r="E8976" s="1">
        <v>8.6123407990163398E-30</v>
      </c>
      <c r="F8976" t="s">
        <v>398</v>
      </c>
      <c r="G8976">
        <v>7</v>
      </c>
      <c r="H8976" t="s">
        <v>18631</v>
      </c>
      <c r="I8976" s="3" t="s">
        <v>6721</v>
      </c>
    </row>
    <row r="8977" spans="1:9" x14ac:dyDescent="0.25">
      <c r="A8977" t="s">
        <v>18632</v>
      </c>
      <c r="B8977" t="s">
        <v>18</v>
      </c>
      <c r="C8977">
        <v>532</v>
      </c>
      <c r="D8977">
        <v>0</v>
      </c>
      <c r="G8977">
        <v>0</v>
      </c>
      <c r="H8977" t="s">
        <v>13</v>
      </c>
    </row>
    <row r="8978" spans="1:9" x14ac:dyDescent="0.25">
      <c r="A8978" t="s">
        <v>18633</v>
      </c>
      <c r="B8978" t="s">
        <v>18</v>
      </c>
      <c r="C8978">
        <v>513</v>
      </c>
      <c r="D8978">
        <v>0</v>
      </c>
      <c r="G8978">
        <v>0</v>
      </c>
      <c r="H8978" t="s">
        <v>13</v>
      </c>
    </row>
    <row r="8979" spans="1:9" x14ac:dyDescent="0.25">
      <c r="A8979" t="s">
        <v>18634</v>
      </c>
      <c r="B8979" t="s">
        <v>18</v>
      </c>
      <c r="C8979">
        <v>521</v>
      </c>
      <c r="D8979">
        <v>0</v>
      </c>
      <c r="G8979">
        <v>0</v>
      </c>
      <c r="H8979" t="s">
        <v>13</v>
      </c>
    </row>
    <row r="8980" spans="1:9" x14ac:dyDescent="0.25">
      <c r="A8980" t="s">
        <v>18635</v>
      </c>
      <c r="B8980" t="s">
        <v>18636</v>
      </c>
      <c r="C8980">
        <v>489</v>
      </c>
      <c r="D8980">
        <v>10</v>
      </c>
      <c r="E8980" s="1">
        <v>6.6368354447166996E-59</v>
      </c>
      <c r="F8980" t="s">
        <v>1432</v>
      </c>
      <c r="G8980">
        <v>8</v>
      </c>
      <c r="H8980" t="s">
        <v>18637</v>
      </c>
      <c r="I8980" s="3" t="s">
        <v>3251</v>
      </c>
    </row>
    <row r="8981" spans="1:9" x14ac:dyDescent="0.25">
      <c r="A8981" t="s">
        <v>18638</v>
      </c>
      <c r="B8981" t="s">
        <v>18639</v>
      </c>
      <c r="C8981">
        <v>481</v>
      </c>
      <c r="D8981">
        <v>10</v>
      </c>
      <c r="E8981" s="1">
        <v>4.3549632451526003E-19</v>
      </c>
      <c r="F8981" t="s">
        <v>272</v>
      </c>
      <c r="G8981">
        <v>14</v>
      </c>
      <c r="H8981" t="s">
        <v>18640</v>
      </c>
      <c r="I8981" s="3" t="s">
        <v>18641</v>
      </c>
    </row>
    <row r="8982" spans="1:9" x14ac:dyDescent="0.25">
      <c r="A8982" t="s">
        <v>18642</v>
      </c>
      <c r="B8982" t="s">
        <v>6334</v>
      </c>
      <c r="C8982">
        <v>414</v>
      </c>
      <c r="D8982">
        <v>10</v>
      </c>
      <c r="E8982" s="1">
        <v>8.0846120492458397E-43</v>
      </c>
      <c r="F8982" t="s">
        <v>855</v>
      </c>
      <c r="G8982">
        <v>1</v>
      </c>
      <c r="H8982" t="s">
        <v>1286</v>
      </c>
      <c r="I8982" s="3" t="s">
        <v>13</v>
      </c>
    </row>
    <row r="8983" spans="1:9" x14ac:dyDescent="0.25">
      <c r="A8983" t="s">
        <v>18643</v>
      </c>
      <c r="B8983" t="s">
        <v>18644</v>
      </c>
      <c r="C8983">
        <v>480</v>
      </c>
      <c r="D8983">
        <v>10</v>
      </c>
      <c r="E8983" s="1">
        <v>7.14514380232073E-37</v>
      </c>
      <c r="F8983" t="s">
        <v>1238</v>
      </c>
      <c r="G8983">
        <v>3</v>
      </c>
      <c r="H8983" t="s">
        <v>18645</v>
      </c>
      <c r="I8983" s="3" t="s">
        <v>13</v>
      </c>
    </row>
    <row r="8984" spans="1:9" x14ac:dyDescent="0.25">
      <c r="A8984" t="s">
        <v>18646</v>
      </c>
      <c r="B8984" t="s">
        <v>14662</v>
      </c>
      <c r="C8984">
        <v>477</v>
      </c>
      <c r="D8984">
        <v>10</v>
      </c>
      <c r="E8984" s="1">
        <v>9.8403726274921202E-50</v>
      </c>
      <c r="F8984" t="s">
        <v>189</v>
      </c>
      <c r="G8984">
        <v>7</v>
      </c>
      <c r="H8984" t="s">
        <v>18647</v>
      </c>
      <c r="I8984" s="3" t="s">
        <v>515</v>
      </c>
    </row>
    <row r="8985" spans="1:9" x14ac:dyDescent="0.25">
      <c r="A8985" t="s">
        <v>18648</v>
      </c>
      <c r="B8985" t="s">
        <v>1614</v>
      </c>
      <c r="C8985">
        <v>347</v>
      </c>
      <c r="D8985">
        <v>10</v>
      </c>
      <c r="E8985" s="1">
        <v>9.6397288442644399E-18</v>
      </c>
      <c r="F8985" t="s">
        <v>613</v>
      </c>
      <c r="G8985">
        <v>17</v>
      </c>
      <c r="H8985" t="s">
        <v>18446</v>
      </c>
      <c r="I8985" s="3" t="s">
        <v>12393</v>
      </c>
    </row>
    <row r="8986" spans="1:9" x14ac:dyDescent="0.25">
      <c r="A8986" t="s">
        <v>18649</v>
      </c>
      <c r="B8986" t="s">
        <v>10913</v>
      </c>
      <c r="C8986">
        <v>518</v>
      </c>
      <c r="D8986">
        <v>10</v>
      </c>
      <c r="E8986" s="1">
        <v>4.8214196240773396E-19</v>
      </c>
      <c r="F8986" t="s">
        <v>253</v>
      </c>
      <c r="G8986">
        <v>1</v>
      </c>
      <c r="H8986" t="s">
        <v>938</v>
      </c>
      <c r="I8986" s="3" t="s">
        <v>13</v>
      </c>
    </row>
    <row r="8987" spans="1:9" x14ac:dyDescent="0.25">
      <c r="A8987" t="s">
        <v>18650</v>
      </c>
      <c r="B8987" t="s">
        <v>18651</v>
      </c>
      <c r="C8987">
        <v>452</v>
      </c>
      <c r="D8987">
        <v>7</v>
      </c>
      <c r="E8987" s="1">
        <v>143.34266590075401</v>
      </c>
      <c r="F8987" s="2">
        <v>86571428571428.5</v>
      </c>
      <c r="G8987">
        <v>0</v>
      </c>
      <c r="H8987" t="s">
        <v>13</v>
      </c>
    </row>
    <row r="8988" spans="1:9" x14ac:dyDescent="0.25">
      <c r="A8988" t="s">
        <v>18652</v>
      </c>
      <c r="B8988" t="s">
        <v>18</v>
      </c>
      <c r="C8988">
        <v>530</v>
      </c>
      <c r="D8988">
        <v>0</v>
      </c>
      <c r="G8988">
        <v>0</v>
      </c>
      <c r="H8988" t="s">
        <v>13</v>
      </c>
    </row>
    <row r="8989" spans="1:9" x14ac:dyDescent="0.25">
      <c r="A8989" t="s">
        <v>18653</v>
      </c>
      <c r="B8989" t="s">
        <v>18654</v>
      </c>
      <c r="C8989">
        <v>520</v>
      </c>
      <c r="D8989">
        <v>10</v>
      </c>
      <c r="E8989" s="1">
        <v>4.0121731687273999E-22</v>
      </c>
      <c r="F8989" t="s">
        <v>432</v>
      </c>
      <c r="G8989">
        <v>8</v>
      </c>
      <c r="H8989" t="s">
        <v>18655</v>
      </c>
      <c r="I8989" s="3" t="s">
        <v>13</v>
      </c>
    </row>
    <row r="8990" spans="1:9" x14ac:dyDescent="0.25">
      <c r="A8990" t="s">
        <v>18656</v>
      </c>
      <c r="B8990" t="s">
        <v>18657</v>
      </c>
      <c r="C8990">
        <v>449</v>
      </c>
      <c r="D8990">
        <v>10</v>
      </c>
      <c r="E8990" s="1">
        <v>4.9330842566624401E-20</v>
      </c>
      <c r="F8990" t="s">
        <v>4043</v>
      </c>
      <c r="G8990">
        <v>2</v>
      </c>
      <c r="H8990" t="s">
        <v>3912</v>
      </c>
    </row>
    <row r="8991" spans="1:9" x14ac:dyDescent="0.25">
      <c r="A8991" t="s">
        <v>18658</v>
      </c>
      <c r="B8991" t="s">
        <v>16005</v>
      </c>
      <c r="C8991">
        <v>476</v>
      </c>
      <c r="D8991">
        <v>10</v>
      </c>
      <c r="E8991" s="1">
        <v>8.8729931476756501E-51</v>
      </c>
      <c r="F8991" t="s">
        <v>878</v>
      </c>
      <c r="G8991">
        <v>6</v>
      </c>
      <c r="H8991" t="s">
        <v>18659</v>
      </c>
      <c r="I8991" s="3" t="s">
        <v>18660</v>
      </c>
    </row>
    <row r="8992" spans="1:9" x14ac:dyDescent="0.25">
      <c r="A8992" t="s">
        <v>18661</v>
      </c>
      <c r="B8992" t="s">
        <v>18662</v>
      </c>
      <c r="C8992">
        <v>471</v>
      </c>
      <c r="D8992">
        <v>10</v>
      </c>
      <c r="E8992" s="1">
        <v>9.9492391966919295E-49</v>
      </c>
      <c r="F8992" t="s">
        <v>918</v>
      </c>
      <c r="G8992">
        <v>1</v>
      </c>
      <c r="H8992" t="s">
        <v>5850</v>
      </c>
    </row>
    <row r="8993" spans="1:9" x14ac:dyDescent="0.25">
      <c r="A8993" t="s">
        <v>18663</v>
      </c>
      <c r="B8993" t="s">
        <v>18664</v>
      </c>
      <c r="C8993">
        <v>492</v>
      </c>
      <c r="D8993">
        <v>10</v>
      </c>
      <c r="E8993" s="1">
        <v>1.72824858343064E-20</v>
      </c>
      <c r="F8993" t="s">
        <v>5854</v>
      </c>
      <c r="G8993">
        <v>4</v>
      </c>
      <c r="H8993" t="s">
        <v>18665</v>
      </c>
      <c r="I8993" s="3" t="s">
        <v>18666</v>
      </c>
    </row>
    <row r="8994" spans="1:9" x14ac:dyDescent="0.25">
      <c r="A8994" t="s">
        <v>18667</v>
      </c>
      <c r="B8994" t="s">
        <v>18668</v>
      </c>
      <c r="C8994">
        <v>500</v>
      </c>
      <c r="D8994">
        <v>10</v>
      </c>
      <c r="E8994" s="1">
        <v>6.5645999157994796E-39</v>
      </c>
      <c r="F8994" t="s">
        <v>1101</v>
      </c>
      <c r="G8994">
        <v>4</v>
      </c>
      <c r="H8994" t="s">
        <v>18669</v>
      </c>
      <c r="I8994" s="3" t="s">
        <v>13</v>
      </c>
    </row>
    <row r="8995" spans="1:9" x14ac:dyDescent="0.25">
      <c r="A8995" t="s">
        <v>18670</v>
      </c>
      <c r="B8995" t="s">
        <v>17338</v>
      </c>
      <c r="C8995">
        <v>494</v>
      </c>
      <c r="D8995">
        <v>10</v>
      </c>
      <c r="E8995" s="1">
        <v>4.8142812980286002E-56</v>
      </c>
      <c r="F8995" t="s">
        <v>871</v>
      </c>
      <c r="G8995">
        <v>2</v>
      </c>
      <c r="H8995" t="s">
        <v>18671</v>
      </c>
      <c r="I8995" s="3" t="s">
        <v>18672</v>
      </c>
    </row>
    <row r="8996" spans="1:9" x14ac:dyDescent="0.25">
      <c r="A8996" t="s">
        <v>18673</v>
      </c>
      <c r="B8996" t="s">
        <v>18</v>
      </c>
      <c r="C8996">
        <v>390</v>
      </c>
      <c r="D8996">
        <v>0</v>
      </c>
      <c r="G8996">
        <v>0</v>
      </c>
      <c r="H8996" t="s">
        <v>13</v>
      </c>
    </row>
    <row r="8997" spans="1:9" x14ac:dyDescent="0.25">
      <c r="A8997" t="s">
        <v>18674</v>
      </c>
      <c r="B8997" t="s">
        <v>18675</v>
      </c>
      <c r="C8997">
        <v>446</v>
      </c>
      <c r="D8997">
        <v>10</v>
      </c>
      <c r="E8997" s="1">
        <v>1.2523466746573901E-52</v>
      </c>
      <c r="F8997" t="s">
        <v>910</v>
      </c>
      <c r="G8997">
        <v>7</v>
      </c>
      <c r="H8997" t="s">
        <v>18676</v>
      </c>
      <c r="I8997" s="3" t="s">
        <v>13</v>
      </c>
    </row>
    <row r="8998" spans="1:9" x14ac:dyDescent="0.25">
      <c r="A8998" t="s">
        <v>18677</v>
      </c>
      <c r="B8998" t="s">
        <v>18</v>
      </c>
      <c r="C8998">
        <v>524</v>
      </c>
      <c r="D8998">
        <v>0</v>
      </c>
      <c r="G8998">
        <v>0</v>
      </c>
      <c r="H8998" t="s">
        <v>13</v>
      </c>
    </row>
    <row r="8999" spans="1:9" x14ac:dyDescent="0.25">
      <c r="A8999" t="s">
        <v>18678</v>
      </c>
      <c r="B8999" t="s">
        <v>18679</v>
      </c>
      <c r="C8999">
        <v>497</v>
      </c>
      <c r="D8999">
        <v>1</v>
      </c>
      <c r="E8999" s="1">
        <v>72.041306015052996</v>
      </c>
      <c r="F8999" t="s">
        <v>4967</v>
      </c>
      <c r="G8999">
        <v>3</v>
      </c>
      <c r="H8999" t="s">
        <v>14465</v>
      </c>
      <c r="I8999" s="3" t="s">
        <v>13</v>
      </c>
    </row>
    <row r="9000" spans="1:9" x14ac:dyDescent="0.25">
      <c r="A9000" t="s">
        <v>18680</v>
      </c>
      <c r="B9000" t="s">
        <v>18681</v>
      </c>
      <c r="C9000">
        <v>430</v>
      </c>
      <c r="D9000">
        <v>10</v>
      </c>
      <c r="E9000" s="1">
        <v>3.9084385184884799E-19</v>
      </c>
      <c r="F9000" t="s">
        <v>2761</v>
      </c>
      <c r="G9000">
        <v>1</v>
      </c>
      <c r="H9000" t="s">
        <v>18682</v>
      </c>
      <c r="I9000" s="3" t="s">
        <v>13</v>
      </c>
    </row>
    <row r="9001" spans="1:9" x14ac:dyDescent="0.25">
      <c r="A9001" t="s">
        <v>18683</v>
      </c>
      <c r="B9001" t="s">
        <v>18</v>
      </c>
      <c r="C9001">
        <v>385</v>
      </c>
      <c r="D9001">
        <v>0</v>
      </c>
      <c r="G9001">
        <v>0</v>
      </c>
      <c r="H9001" t="s">
        <v>13</v>
      </c>
    </row>
    <row r="9002" spans="1:9" x14ac:dyDescent="0.25">
      <c r="A9002" t="s">
        <v>18684</v>
      </c>
      <c r="B9002" t="s">
        <v>9325</v>
      </c>
      <c r="C9002">
        <v>479</v>
      </c>
      <c r="D9002">
        <v>10</v>
      </c>
      <c r="E9002" s="1">
        <v>7.3598470140400296E-50</v>
      </c>
      <c r="F9002" t="s">
        <v>1353</v>
      </c>
      <c r="G9002">
        <v>11</v>
      </c>
      <c r="H9002" t="s">
        <v>9326</v>
      </c>
      <c r="I9002" s="3" t="s">
        <v>9327</v>
      </c>
    </row>
    <row r="9003" spans="1:9" x14ac:dyDescent="0.25">
      <c r="A9003" t="s">
        <v>18685</v>
      </c>
      <c r="B9003" t="s">
        <v>15194</v>
      </c>
      <c r="C9003">
        <v>490</v>
      </c>
      <c r="D9003">
        <v>10</v>
      </c>
      <c r="E9003" s="1">
        <v>2.7632503683076199E-47</v>
      </c>
      <c r="F9003" t="s">
        <v>2431</v>
      </c>
      <c r="G9003">
        <v>2</v>
      </c>
      <c r="H9003" t="s">
        <v>18686</v>
      </c>
      <c r="I9003" s="3" t="s">
        <v>13</v>
      </c>
    </row>
    <row r="9004" spans="1:9" x14ac:dyDescent="0.25">
      <c r="A9004" t="s">
        <v>18687</v>
      </c>
      <c r="B9004" t="s">
        <v>18688</v>
      </c>
      <c r="C9004">
        <v>467</v>
      </c>
      <c r="D9004">
        <v>6</v>
      </c>
      <c r="E9004" s="1">
        <v>4.2686433515258898E-9</v>
      </c>
      <c r="F9004" s="2">
        <v>578333333333333</v>
      </c>
      <c r="G9004">
        <v>4</v>
      </c>
      <c r="H9004" t="s">
        <v>18689</v>
      </c>
    </row>
    <row r="9005" spans="1:9" x14ac:dyDescent="0.25">
      <c r="A9005" t="s">
        <v>18690</v>
      </c>
      <c r="B9005" t="s">
        <v>7577</v>
      </c>
      <c r="C9005">
        <v>449</v>
      </c>
      <c r="D9005">
        <v>10</v>
      </c>
      <c r="E9005" s="1">
        <v>8.99019544308439E-22</v>
      </c>
      <c r="F9005" t="s">
        <v>32</v>
      </c>
      <c r="G9005">
        <v>3</v>
      </c>
      <c r="H9005" t="s">
        <v>12882</v>
      </c>
      <c r="I9005" s="3" t="s">
        <v>13</v>
      </c>
    </row>
    <row r="9006" spans="1:9" x14ac:dyDescent="0.25">
      <c r="A9006" t="s">
        <v>18691</v>
      </c>
      <c r="B9006" t="s">
        <v>18692</v>
      </c>
      <c r="C9006">
        <v>461</v>
      </c>
      <c r="D9006">
        <v>10</v>
      </c>
      <c r="E9006" s="1">
        <v>3.3078306503699303E-17</v>
      </c>
      <c r="F9006" t="s">
        <v>459</v>
      </c>
      <c r="G9006">
        <v>2</v>
      </c>
      <c r="H9006" t="s">
        <v>18693</v>
      </c>
      <c r="I9006" s="3" t="s">
        <v>13</v>
      </c>
    </row>
    <row r="9007" spans="1:9" x14ac:dyDescent="0.25">
      <c r="A9007" t="s">
        <v>18694</v>
      </c>
      <c r="B9007" t="s">
        <v>18695</v>
      </c>
      <c r="C9007">
        <v>465</v>
      </c>
      <c r="D9007">
        <v>10</v>
      </c>
      <c r="E9007" s="1">
        <v>4.7730201980783798E-45</v>
      </c>
      <c r="F9007" t="s">
        <v>1743</v>
      </c>
      <c r="G9007">
        <v>6</v>
      </c>
      <c r="H9007" t="s">
        <v>4832</v>
      </c>
      <c r="I9007" s="3" t="s">
        <v>1945</v>
      </c>
    </row>
    <row r="9008" spans="1:9" x14ac:dyDescent="0.25">
      <c r="A9008" t="s">
        <v>18696</v>
      </c>
      <c r="B9008" t="s">
        <v>18697</v>
      </c>
      <c r="C9008">
        <v>468</v>
      </c>
      <c r="D9008">
        <v>10</v>
      </c>
      <c r="E9008" s="1">
        <v>2.4228212371556501E-7</v>
      </c>
      <c r="F9008" t="s">
        <v>247</v>
      </c>
      <c r="G9008">
        <v>10</v>
      </c>
      <c r="H9008" t="s">
        <v>18698</v>
      </c>
      <c r="I9008" s="3" t="s">
        <v>18699</v>
      </c>
    </row>
    <row r="9009" spans="1:9" x14ac:dyDescent="0.25">
      <c r="A9009" t="s">
        <v>18700</v>
      </c>
      <c r="B9009" t="s">
        <v>18701</v>
      </c>
      <c r="C9009">
        <v>479</v>
      </c>
      <c r="D9009">
        <v>10</v>
      </c>
      <c r="E9009" s="1">
        <v>9.88259194318292E-50</v>
      </c>
      <c r="F9009" t="s">
        <v>2342</v>
      </c>
      <c r="G9009">
        <v>2</v>
      </c>
      <c r="H9009" t="s">
        <v>12</v>
      </c>
      <c r="I9009" s="3" t="s">
        <v>13</v>
      </c>
    </row>
    <row r="9010" spans="1:9" x14ac:dyDescent="0.25">
      <c r="A9010" t="s">
        <v>18702</v>
      </c>
      <c r="B9010" t="s">
        <v>12172</v>
      </c>
      <c r="C9010">
        <v>285</v>
      </c>
      <c r="D9010">
        <v>10</v>
      </c>
      <c r="E9010" s="1">
        <v>4.1801694969022501E-29</v>
      </c>
      <c r="F9010" t="s">
        <v>576</v>
      </c>
      <c r="G9010">
        <v>8</v>
      </c>
      <c r="H9010" t="s">
        <v>18703</v>
      </c>
      <c r="I9010" s="3" t="s">
        <v>4443</v>
      </c>
    </row>
    <row r="9011" spans="1:9" x14ac:dyDescent="0.25">
      <c r="A9011" t="s">
        <v>18704</v>
      </c>
      <c r="B9011" t="s">
        <v>18</v>
      </c>
      <c r="C9011">
        <v>452</v>
      </c>
      <c r="D9011">
        <v>0</v>
      </c>
      <c r="G9011">
        <v>0</v>
      </c>
      <c r="H9011" t="s">
        <v>13</v>
      </c>
    </row>
    <row r="9012" spans="1:9" x14ac:dyDescent="0.25">
      <c r="A9012" t="s">
        <v>18705</v>
      </c>
      <c r="B9012" t="s">
        <v>18706</v>
      </c>
      <c r="C9012">
        <v>437</v>
      </c>
      <c r="D9012">
        <v>10</v>
      </c>
      <c r="E9012" s="1">
        <v>3.7894353273292201E-52</v>
      </c>
      <c r="F9012" t="s">
        <v>148</v>
      </c>
      <c r="G9012">
        <v>7</v>
      </c>
      <c r="H9012" t="s">
        <v>18707</v>
      </c>
      <c r="I9012" s="3" t="s">
        <v>18708</v>
      </c>
    </row>
    <row r="9013" spans="1:9" x14ac:dyDescent="0.25">
      <c r="A9013" t="s">
        <v>18709</v>
      </c>
      <c r="B9013" t="s">
        <v>9376</v>
      </c>
      <c r="C9013">
        <v>483</v>
      </c>
      <c r="D9013">
        <v>10</v>
      </c>
      <c r="E9013" s="1">
        <v>1.7406840809848199E-67</v>
      </c>
      <c r="F9013" t="s">
        <v>767</v>
      </c>
      <c r="G9013">
        <v>12</v>
      </c>
      <c r="H9013" t="s">
        <v>9377</v>
      </c>
      <c r="I9013" s="3" t="s">
        <v>13</v>
      </c>
    </row>
    <row r="9014" spans="1:9" x14ac:dyDescent="0.25">
      <c r="A9014" t="s">
        <v>18710</v>
      </c>
      <c r="B9014" t="s">
        <v>6450</v>
      </c>
      <c r="C9014">
        <v>525</v>
      </c>
      <c r="D9014">
        <v>7</v>
      </c>
      <c r="E9014" s="1">
        <v>7.5000843227624996E-7</v>
      </c>
      <c r="F9014" s="2">
        <v>73857142857142.797</v>
      </c>
      <c r="G9014">
        <v>1</v>
      </c>
      <c r="H9014" t="s">
        <v>12869</v>
      </c>
      <c r="I9014" s="3" t="s">
        <v>13</v>
      </c>
    </row>
    <row r="9015" spans="1:9" x14ac:dyDescent="0.25">
      <c r="A9015" t="s">
        <v>18711</v>
      </c>
      <c r="B9015" t="s">
        <v>14034</v>
      </c>
      <c r="C9015">
        <v>480</v>
      </c>
      <c r="D9015">
        <v>10</v>
      </c>
      <c r="E9015" s="1">
        <v>4.60256750384391E-15</v>
      </c>
      <c r="F9015" t="s">
        <v>1026</v>
      </c>
      <c r="G9015">
        <v>5</v>
      </c>
      <c r="H9015" t="s">
        <v>14035</v>
      </c>
      <c r="I9015" s="3" t="s">
        <v>13</v>
      </c>
    </row>
    <row r="9016" spans="1:9" x14ac:dyDescent="0.25">
      <c r="A9016" t="s">
        <v>18712</v>
      </c>
      <c r="B9016" t="s">
        <v>2127</v>
      </c>
      <c r="C9016">
        <v>489</v>
      </c>
      <c r="D9016">
        <v>10</v>
      </c>
      <c r="E9016" s="1">
        <v>1.6748265516360801E-60</v>
      </c>
      <c r="F9016" t="s">
        <v>2406</v>
      </c>
      <c r="G9016">
        <v>11</v>
      </c>
      <c r="H9016" t="s">
        <v>18713</v>
      </c>
      <c r="I9016" s="3" t="s">
        <v>637</v>
      </c>
    </row>
    <row r="9017" spans="1:9" x14ac:dyDescent="0.25">
      <c r="A9017" t="s">
        <v>18714</v>
      </c>
      <c r="B9017" t="s">
        <v>4919</v>
      </c>
      <c r="C9017">
        <v>484</v>
      </c>
      <c r="D9017">
        <v>10</v>
      </c>
      <c r="E9017" s="1">
        <v>5.2091088715785203E-36</v>
      </c>
      <c r="F9017" t="s">
        <v>2243</v>
      </c>
      <c r="G9017">
        <v>4</v>
      </c>
      <c r="H9017" t="s">
        <v>18715</v>
      </c>
      <c r="I9017" s="3" t="s">
        <v>13</v>
      </c>
    </row>
    <row r="9018" spans="1:9" x14ac:dyDescent="0.25">
      <c r="A9018" t="s">
        <v>18716</v>
      </c>
      <c r="B9018" t="s">
        <v>15522</v>
      </c>
      <c r="C9018">
        <v>516</v>
      </c>
      <c r="D9018">
        <v>10</v>
      </c>
      <c r="E9018" s="1">
        <v>1.58177328816444E-23</v>
      </c>
      <c r="F9018" t="s">
        <v>163</v>
      </c>
      <c r="G9018">
        <v>5</v>
      </c>
      <c r="H9018" t="s">
        <v>15523</v>
      </c>
      <c r="I9018" s="3" t="s">
        <v>4072</v>
      </c>
    </row>
    <row r="9019" spans="1:9" x14ac:dyDescent="0.25">
      <c r="A9019" t="s">
        <v>18717</v>
      </c>
      <c r="B9019" t="s">
        <v>18718</v>
      </c>
      <c r="C9019">
        <v>389</v>
      </c>
      <c r="D9019">
        <v>10</v>
      </c>
      <c r="E9019" s="1">
        <v>1.27952644664069E-17</v>
      </c>
      <c r="F9019" t="s">
        <v>197</v>
      </c>
      <c r="G9019">
        <v>0</v>
      </c>
      <c r="H9019" t="s">
        <v>13</v>
      </c>
    </row>
    <row r="9020" spans="1:9" x14ac:dyDescent="0.25">
      <c r="A9020" t="s">
        <v>18719</v>
      </c>
      <c r="B9020" t="s">
        <v>18720</v>
      </c>
      <c r="C9020">
        <v>531</v>
      </c>
      <c r="D9020">
        <v>10</v>
      </c>
      <c r="E9020" s="1">
        <v>2.96332193516748E-67</v>
      </c>
      <c r="F9020" t="s">
        <v>865</v>
      </c>
      <c r="G9020">
        <v>4</v>
      </c>
      <c r="H9020" t="s">
        <v>5655</v>
      </c>
      <c r="I9020" s="3" t="s">
        <v>5656</v>
      </c>
    </row>
    <row r="9021" spans="1:9" x14ac:dyDescent="0.25">
      <c r="A9021" t="s">
        <v>18721</v>
      </c>
      <c r="B9021" t="s">
        <v>535</v>
      </c>
      <c r="C9021">
        <v>425</v>
      </c>
      <c r="D9021">
        <v>10</v>
      </c>
      <c r="E9021" s="1">
        <v>1.6409720108619201E-33</v>
      </c>
      <c r="F9021" t="s">
        <v>261</v>
      </c>
      <c r="G9021">
        <v>5</v>
      </c>
      <c r="H9021" t="s">
        <v>3078</v>
      </c>
      <c r="I9021" s="3" t="s">
        <v>13</v>
      </c>
    </row>
    <row r="9022" spans="1:9" x14ac:dyDescent="0.25">
      <c r="A9022" t="s">
        <v>18722</v>
      </c>
      <c r="B9022" t="s">
        <v>18</v>
      </c>
      <c r="C9022">
        <v>498</v>
      </c>
      <c r="D9022">
        <v>0</v>
      </c>
      <c r="G9022">
        <v>0</v>
      </c>
      <c r="H9022" t="s">
        <v>13</v>
      </c>
    </row>
    <row r="9023" spans="1:9" x14ac:dyDescent="0.25">
      <c r="A9023" t="s">
        <v>18723</v>
      </c>
      <c r="B9023" t="s">
        <v>882</v>
      </c>
      <c r="C9023">
        <v>487</v>
      </c>
      <c r="D9023">
        <v>10</v>
      </c>
      <c r="E9023" s="1">
        <v>1.75057891071715E-45</v>
      </c>
      <c r="F9023" t="s">
        <v>754</v>
      </c>
      <c r="G9023">
        <v>8</v>
      </c>
      <c r="H9023" t="s">
        <v>884</v>
      </c>
      <c r="I9023" s="3" t="s">
        <v>885</v>
      </c>
    </row>
    <row r="9024" spans="1:9" x14ac:dyDescent="0.25">
      <c r="A9024" t="s">
        <v>18724</v>
      </c>
      <c r="B9024" t="s">
        <v>10755</v>
      </c>
      <c r="C9024">
        <v>537</v>
      </c>
      <c r="D9024">
        <v>10</v>
      </c>
      <c r="E9024" s="1">
        <v>1.85743993008044E-80</v>
      </c>
      <c r="F9024" t="s">
        <v>353</v>
      </c>
      <c r="G9024">
        <v>5</v>
      </c>
      <c r="H9024" t="s">
        <v>4439</v>
      </c>
      <c r="I9024" s="3" t="s">
        <v>13</v>
      </c>
    </row>
    <row r="9025" spans="1:9" x14ac:dyDescent="0.25">
      <c r="A9025" t="s">
        <v>18725</v>
      </c>
      <c r="B9025" t="s">
        <v>18</v>
      </c>
      <c r="C9025">
        <v>516</v>
      </c>
      <c r="D9025">
        <v>0</v>
      </c>
      <c r="G9025">
        <v>0</v>
      </c>
      <c r="H9025" t="s">
        <v>13</v>
      </c>
    </row>
    <row r="9026" spans="1:9" x14ac:dyDescent="0.25">
      <c r="A9026" t="s">
        <v>18726</v>
      </c>
      <c r="B9026" t="s">
        <v>18</v>
      </c>
      <c r="C9026">
        <v>548</v>
      </c>
      <c r="D9026">
        <v>0</v>
      </c>
      <c r="G9026">
        <v>0</v>
      </c>
      <c r="H9026" t="s">
        <v>13</v>
      </c>
    </row>
    <row r="9027" spans="1:9" x14ac:dyDescent="0.25">
      <c r="A9027" t="s">
        <v>18727</v>
      </c>
      <c r="B9027" t="s">
        <v>10003</v>
      </c>
      <c r="C9027">
        <v>479</v>
      </c>
      <c r="D9027">
        <v>10</v>
      </c>
      <c r="E9027" s="1">
        <v>2.9922932767857299E-39</v>
      </c>
      <c r="F9027" t="s">
        <v>810</v>
      </c>
      <c r="G9027">
        <v>8</v>
      </c>
      <c r="H9027" t="s">
        <v>10004</v>
      </c>
      <c r="I9027" s="3" t="s">
        <v>10005</v>
      </c>
    </row>
    <row r="9028" spans="1:9" x14ac:dyDescent="0.25">
      <c r="A9028" t="s">
        <v>18728</v>
      </c>
      <c r="B9028" t="s">
        <v>175</v>
      </c>
      <c r="C9028">
        <v>462</v>
      </c>
      <c r="D9028">
        <v>10</v>
      </c>
      <c r="E9028" s="1">
        <v>3.2772857274683301E-49</v>
      </c>
      <c r="F9028" t="s">
        <v>1079</v>
      </c>
      <c r="G9028">
        <v>2</v>
      </c>
      <c r="H9028" t="s">
        <v>18729</v>
      </c>
      <c r="I9028" s="3" t="s">
        <v>13</v>
      </c>
    </row>
    <row r="9029" spans="1:9" x14ac:dyDescent="0.25">
      <c r="A9029" t="s">
        <v>18730</v>
      </c>
      <c r="B9029" t="s">
        <v>175</v>
      </c>
      <c r="C9029">
        <v>470</v>
      </c>
      <c r="D9029">
        <v>10</v>
      </c>
      <c r="E9029" s="1">
        <v>4.83486222523369E-19</v>
      </c>
      <c r="F9029" t="s">
        <v>10780</v>
      </c>
      <c r="G9029">
        <v>3</v>
      </c>
      <c r="H9029" t="s">
        <v>405</v>
      </c>
    </row>
    <row r="9030" spans="1:9" x14ac:dyDescent="0.25">
      <c r="A9030" t="s">
        <v>18731</v>
      </c>
      <c r="B9030" t="s">
        <v>18</v>
      </c>
      <c r="C9030">
        <v>510</v>
      </c>
      <c r="D9030">
        <v>0</v>
      </c>
      <c r="G9030">
        <v>0</v>
      </c>
      <c r="H9030" t="s">
        <v>13</v>
      </c>
    </row>
    <row r="9031" spans="1:9" x14ac:dyDescent="0.25">
      <c r="A9031" t="s">
        <v>18732</v>
      </c>
      <c r="B9031" t="s">
        <v>18733</v>
      </c>
      <c r="C9031">
        <v>351</v>
      </c>
      <c r="D9031">
        <v>10</v>
      </c>
      <c r="E9031" s="1">
        <v>3.0785278997366102E-16</v>
      </c>
      <c r="F9031" t="s">
        <v>66</v>
      </c>
      <c r="G9031">
        <v>4</v>
      </c>
      <c r="H9031" t="s">
        <v>18734</v>
      </c>
      <c r="I9031" s="3" t="s">
        <v>13</v>
      </c>
    </row>
    <row r="9032" spans="1:9" x14ac:dyDescent="0.25">
      <c r="A9032" t="s">
        <v>18735</v>
      </c>
      <c r="B9032" t="s">
        <v>18736</v>
      </c>
      <c r="C9032">
        <v>510</v>
      </c>
      <c r="D9032">
        <v>10</v>
      </c>
      <c r="E9032" s="1">
        <v>4.1678848892507298E-15</v>
      </c>
      <c r="F9032" t="s">
        <v>3030</v>
      </c>
      <c r="G9032">
        <v>2</v>
      </c>
      <c r="H9032" t="s">
        <v>18737</v>
      </c>
      <c r="I9032" s="3" t="s">
        <v>13</v>
      </c>
    </row>
    <row r="9033" spans="1:9" x14ac:dyDescent="0.25">
      <c r="A9033" t="s">
        <v>18738</v>
      </c>
      <c r="B9033" t="s">
        <v>18</v>
      </c>
      <c r="C9033">
        <v>507</v>
      </c>
      <c r="D9033">
        <v>0</v>
      </c>
      <c r="G9033">
        <v>0</v>
      </c>
      <c r="H9033" t="s">
        <v>13</v>
      </c>
    </row>
    <row r="9034" spans="1:9" x14ac:dyDescent="0.25">
      <c r="A9034" t="s">
        <v>18739</v>
      </c>
      <c r="B9034" t="s">
        <v>1838</v>
      </c>
      <c r="C9034">
        <v>447</v>
      </c>
      <c r="D9034">
        <v>10</v>
      </c>
      <c r="E9034" s="1">
        <v>6.1420761779498704E-25</v>
      </c>
      <c r="F9034" t="s">
        <v>609</v>
      </c>
      <c r="G9034">
        <v>2</v>
      </c>
      <c r="H9034" t="s">
        <v>393</v>
      </c>
    </row>
    <row r="9035" spans="1:9" x14ac:dyDescent="0.25">
      <c r="A9035" t="s">
        <v>18740</v>
      </c>
      <c r="B9035" t="s">
        <v>18</v>
      </c>
      <c r="C9035">
        <v>281</v>
      </c>
      <c r="D9035">
        <v>0</v>
      </c>
      <c r="G9035">
        <v>0</v>
      </c>
      <c r="H9035" t="s">
        <v>13</v>
      </c>
    </row>
    <row r="9036" spans="1:9" x14ac:dyDescent="0.25">
      <c r="A9036" t="s">
        <v>18741</v>
      </c>
      <c r="B9036" t="s">
        <v>14966</v>
      </c>
      <c r="C9036">
        <v>515</v>
      </c>
      <c r="D9036">
        <v>10</v>
      </c>
      <c r="E9036" s="1">
        <v>8.0811274990984997E-43</v>
      </c>
      <c r="F9036" t="s">
        <v>5988</v>
      </c>
      <c r="G9036">
        <v>18</v>
      </c>
      <c r="H9036" t="s">
        <v>18742</v>
      </c>
      <c r="I9036" s="3" t="s">
        <v>18743</v>
      </c>
    </row>
    <row r="9037" spans="1:9" x14ac:dyDescent="0.25">
      <c r="A9037" t="s">
        <v>18744</v>
      </c>
      <c r="B9037" t="s">
        <v>8134</v>
      </c>
      <c r="C9037">
        <v>475</v>
      </c>
      <c r="D9037">
        <v>10</v>
      </c>
      <c r="E9037" s="1">
        <v>1.2019784908136599E-49</v>
      </c>
      <c r="F9037" t="s">
        <v>237</v>
      </c>
      <c r="G9037">
        <v>23</v>
      </c>
      <c r="H9037" t="s">
        <v>16847</v>
      </c>
      <c r="I9037" s="3" t="s">
        <v>13</v>
      </c>
    </row>
    <row r="9038" spans="1:9" x14ac:dyDescent="0.25">
      <c r="A9038" t="s">
        <v>18745</v>
      </c>
      <c r="B9038" t="s">
        <v>909</v>
      </c>
      <c r="C9038">
        <v>292</v>
      </c>
      <c r="D9038">
        <v>10</v>
      </c>
      <c r="E9038" s="1">
        <v>2.03236939871896E-19</v>
      </c>
      <c r="F9038" t="s">
        <v>910</v>
      </c>
      <c r="G9038">
        <v>0</v>
      </c>
      <c r="H9038" t="s">
        <v>13</v>
      </c>
    </row>
    <row r="9039" spans="1:9" x14ac:dyDescent="0.25">
      <c r="A9039" t="s">
        <v>18746</v>
      </c>
      <c r="B9039" t="s">
        <v>4603</v>
      </c>
      <c r="C9039">
        <v>490</v>
      </c>
      <c r="D9039">
        <v>10</v>
      </c>
      <c r="E9039" s="1">
        <v>5.60135060861842E-40</v>
      </c>
      <c r="F9039" t="s">
        <v>4088</v>
      </c>
      <c r="G9039">
        <v>8</v>
      </c>
      <c r="H9039" t="s">
        <v>4604</v>
      </c>
      <c r="I9039" s="3" t="s">
        <v>4605</v>
      </c>
    </row>
    <row r="9040" spans="1:9" x14ac:dyDescent="0.25">
      <c r="A9040" t="s">
        <v>18747</v>
      </c>
      <c r="B9040" t="s">
        <v>1470</v>
      </c>
      <c r="C9040">
        <v>494</v>
      </c>
      <c r="D9040">
        <v>10</v>
      </c>
      <c r="E9040" s="1">
        <v>4.3847369354813799E-32</v>
      </c>
      <c r="F9040" t="s">
        <v>597</v>
      </c>
      <c r="G9040">
        <v>3</v>
      </c>
      <c r="H9040" t="s">
        <v>7703</v>
      </c>
      <c r="I9040" s="3" t="s">
        <v>318</v>
      </c>
    </row>
    <row r="9041" spans="1:9" x14ac:dyDescent="0.25">
      <c r="A9041" t="s">
        <v>18748</v>
      </c>
      <c r="B9041" t="s">
        <v>5758</v>
      </c>
      <c r="C9041">
        <v>510</v>
      </c>
      <c r="D9041">
        <v>10</v>
      </c>
      <c r="E9041" s="1">
        <v>2.85970008838203E-48</v>
      </c>
      <c r="F9041" t="s">
        <v>750</v>
      </c>
      <c r="G9041">
        <v>7</v>
      </c>
      <c r="H9041" t="s">
        <v>18749</v>
      </c>
      <c r="I9041" s="3" t="s">
        <v>3714</v>
      </c>
    </row>
    <row r="9042" spans="1:9" x14ac:dyDescent="0.25">
      <c r="A9042" t="s">
        <v>18750</v>
      </c>
      <c r="B9042" t="s">
        <v>18</v>
      </c>
      <c r="C9042">
        <v>499</v>
      </c>
      <c r="D9042">
        <v>0</v>
      </c>
      <c r="G9042">
        <v>0</v>
      </c>
      <c r="H9042" t="s">
        <v>13</v>
      </c>
    </row>
    <row r="9043" spans="1:9" x14ac:dyDescent="0.25">
      <c r="A9043" t="s">
        <v>18751</v>
      </c>
      <c r="B9043" t="s">
        <v>18</v>
      </c>
      <c r="C9043">
        <v>476</v>
      </c>
      <c r="D9043">
        <v>0</v>
      </c>
      <c r="G9043">
        <v>0</v>
      </c>
      <c r="H9043" t="s">
        <v>13</v>
      </c>
    </row>
    <row r="9044" spans="1:9" x14ac:dyDescent="0.25">
      <c r="A9044" t="s">
        <v>18752</v>
      </c>
      <c r="B9044" t="s">
        <v>18</v>
      </c>
      <c r="C9044">
        <v>476</v>
      </c>
      <c r="D9044">
        <v>0</v>
      </c>
      <c r="G9044">
        <v>0</v>
      </c>
      <c r="H9044" t="s">
        <v>13</v>
      </c>
    </row>
    <row r="9045" spans="1:9" x14ac:dyDescent="0.25">
      <c r="A9045" t="s">
        <v>18753</v>
      </c>
      <c r="B9045" t="s">
        <v>18</v>
      </c>
      <c r="C9045">
        <v>352</v>
      </c>
      <c r="D9045">
        <v>0</v>
      </c>
      <c r="G9045">
        <v>0</v>
      </c>
      <c r="H9045" t="s">
        <v>13</v>
      </c>
    </row>
    <row r="9046" spans="1:9" x14ac:dyDescent="0.25">
      <c r="A9046" t="s">
        <v>18754</v>
      </c>
      <c r="B9046" t="s">
        <v>18</v>
      </c>
      <c r="C9046">
        <v>488</v>
      </c>
      <c r="D9046">
        <v>0</v>
      </c>
      <c r="G9046">
        <v>0</v>
      </c>
      <c r="H9046" t="s">
        <v>13</v>
      </c>
    </row>
    <row r="9047" spans="1:9" x14ac:dyDescent="0.25">
      <c r="A9047" t="s">
        <v>18755</v>
      </c>
      <c r="B9047" t="s">
        <v>11912</v>
      </c>
      <c r="C9047">
        <v>474</v>
      </c>
      <c r="D9047">
        <v>10</v>
      </c>
      <c r="E9047" s="1">
        <v>8.0624192169852205E-46</v>
      </c>
      <c r="F9047" t="s">
        <v>91</v>
      </c>
      <c r="G9047">
        <v>5</v>
      </c>
      <c r="H9047" t="s">
        <v>11913</v>
      </c>
      <c r="I9047" s="3" t="s">
        <v>13</v>
      </c>
    </row>
    <row r="9048" spans="1:9" x14ac:dyDescent="0.25">
      <c r="A9048" t="s">
        <v>18756</v>
      </c>
      <c r="B9048" t="s">
        <v>18757</v>
      </c>
      <c r="C9048">
        <v>533</v>
      </c>
      <c r="D9048">
        <v>10</v>
      </c>
      <c r="E9048" s="1">
        <v>9.7401790367287193E-66</v>
      </c>
      <c r="F9048" t="s">
        <v>322</v>
      </c>
      <c r="G9048">
        <v>7</v>
      </c>
      <c r="H9048" t="s">
        <v>18758</v>
      </c>
      <c r="I9048" s="3" t="s">
        <v>18759</v>
      </c>
    </row>
    <row r="9049" spans="1:9" x14ac:dyDescent="0.25">
      <c r="A9049" t="s">
        <v>18760</v>
      </c>
      <c r="B9049" t="s">
        <v>18</v>
      </c>
      <c r="C9049">
        <v>252</v>
      </c>
      <c r="D9049">
        <v>0</v>
      </c>
      <c r="G9049">
        <v>0</v>
      </c>
      <c r="H9049" t="s">
        <v>13</v>
      </c>
    </row>
    <row r="9050" spans="1:9" x14ac:dyDescent="0.25">
      <c r="A9050" t="s">
        <v>18761</v>
      </c>
      <c r="B9050" t="s">
        <v>18</v>
      </c>
      <c r="C9050">
        <v>386</v>
      </c>
      <c r="D9050">
        <v>0</v>
      </c>
      <c r="G9050">
        <v>0</v>
      </c>
      <c r="H9050" t="s">
        <v>13</v>
      </c>
    </row>
    <row r="9051" spans="1:9" x14ac:dyDescent="0.25">
      <c r="A9051" t="s">
        <v>18762</v>
      </c>
      <c r="B9051" t="s">
        <v>18763</v>
      </c>
      <c r="C9051">
        <v>505</v>
      </c>
      <c r="D9051">
        <v>10</v>
      </c>
      <c r="E9051" s="1">
        <v>5.1368645922996198E-44</v>
      </c>
      <c r="F9051" t="s">
        <v>2128</v>
      </c>
      <c r="G9051">
        <v>7</v>
      </c>
      <c r="H9051" t="s">
        <v>18764</v>
      </c>
      <c r="I9051" s="3" t="s">
        <v>13</v>
      </c>
    </row>
    <row r="9052" spans="1:9" x14ac:dyDescent="0.25">
      <c r="A9052" t="s">
        <v>18765</v>
      </c>
      <c r="B9052" t="s">
        <v>18</v>
      </c>
      <c r="C9052">
        <v>232</v>
      </c>
      <c r="D9052">
        <v>0</v>
      </c>
      <c r="G9052">
        <v>0</v>
      </c>
      <c r="H9052" t="s">
        <v>13</v>
      </c>
    </row>
    <row r="9053" spans="1:9" x14ac:dyDescent="0.25">
      <c r="A9053" t="s">
        <v>18766</v>
      </c>
      <c r="B9053" t="s">
        <v>18767</v>
      </c>
      <c r="C9053">
        <v>509</v>
      </c>
      <c r="D9053">
        <v>10</v>
      </c>
      <c r="E9053" s="1">
        <v>1.69266486616494E-69</v>
      </c>
      <c r="F9053" t="s">
        <v>322</v>
      </c>
      <c r="G9053">
        <v>7</v>
      </c>
      <c r="H9053" t="s">
        <v>18768</v>
      </c>
      <c r="I9053" s="3" t="s">
        <v>18769</v>
      </c>
    </row>
    <row r="9054" spans="1:9" x14ac:dyDescent="0.25">
      <c r="A9054" t="s">
        <v>18770</v>
      </c>
      <c r="B9054" t="s">
        <v>2040</v>
      </c>
      <c r="C9054">
        <v>471</v>
      </c>
      <c r="D9054">
        <v>10</v>
      </c>
      <c r="E9054" s="1">
        <v>1.1698289873960199E-65</v>
      </c>
      <c r="F9054" t="s">
        <v>344</v>
      </c>
      <c r="G9054">
        <v>4</v>
      </c>
      <c r="H9054" t="s">
        <v>13713</v>
      </c>
      <c r="I9054" s="3" t="s">
        <v>2042</v>
      </c>
    </row>
    <row r="9055" spans="1:9" x14ac:dyDescent="0.25">
      <c r="A9055" t="s">
        <v>18771</v>
      </c>
      <c r="B9055" t="s">
        <v>535</v>
      </c>
      <c r="C9055">
        <v>416</v>
      </c>
      <c r="D9055">
        <v>10</v>
      </c>
      <c r="E9055" s="1">
        <v>2.5721482003162699E-41</v>
      </c>
      <c r="F9055" t="s">
        <v>772</v>
      </c>
      <c r="G9055">
        <v>11</v>
      </c>
      <c r="H9055" t="s">
        <v>18772</v>
      </c>
      <c r="I9055" s="3" t="s">
        <v>589</v>
      </c>
    </row>
    <row r="9056" spans="1:9" x14ac:dyDescent="0.25">
      <c r="A9056" t="s">
        <v>18773</v>
      </c>
      <c r="B9056" t="s">
        <v>18774</v>
      </c>
      <c r="C9056">
        <v>541</v>
      </c>
      <c r="D9056">
        <v>10</v>
      </c>
      <c r="E9056" s="1">
        <v>1.9540039128179699E-11</v>
      </c>
      <c r="F9056" t="s">
        <v>11618</v>
      </c>
      <c r="G9056">
        <v>1</v>
      </c>
      <c r="H9056" t="s">
        <v>5038</v>
      </c>
    </row>
    <row r="9057" spans="1:9" x14ac:dyDescent="0.25">
      <c r="A9057" t="s">
        <v>18775</v>
      </c>
      <c r="B9057" t="s">
        <v>18</v>
      </c>
      <c r="C9057">
        <v>411</v>
      </c>
      <c r="D9057">
        <v>0</v>
      </c>
      <c r="G9057">
        <v>0</v>
      </c>
      <c r="H9057" t="s">
        <v>13</v>
      </c>
    </row>
    <row r="9058" spans="1:9" x14ac:dyDescent="0.25">
      <c r="A9058" t="s">
        <v>18776</v>
      </c>
      <c r="B9058" t="s">
        <v>18</v>
      </c>
      <c r="C9058">
        <v>328</v>
      </c>
      <c r="D9058">
        <v>0</v>
      </c>
      <c r="G9058">
        <v>0</v>
      </c>
      <c r="H9058" t="s">
        <v>13</v>
      </c>
    </row>
    <row r="9059" spans="1:9" x14ac:dyDescent="0.25">
      <c r="A9059" t="s">
        <v>18777</v>
      </c>
      <c r="B9059" t="s">
        <v>4565</v>
      </c>
      <c r="C9059">
        <v>215</v>
      </c>
      <c r="D9059">
        <v>10</v>
      </c>
      <c r="E9059" s="1">
        <v>2.6298367135324002E-16</v>
      </c>
      <c r="F9059" t="s">
        <v>1432</v>
      </c>
      <c r="G9059">
        <v>4</v>
      </c>
      <c r="H9059" t="s">
        <v>18778</v>
      </c>
      <c r="I9059" s="3" t="s">
        <v>13</v>
      </c>
    </row>
    <row r="9060" spans="1:9" x14ac:dyDescent="0.25">
      <c r="A9060" t="s">
        <v>18779</v>
      </c>
      <c r="B9060" t="s">
        <v>18780</v>
      </c>
      <c r="C9060">
        <v>524</v>
      </c>
      <c r="D9060">
        <v>10</v>
      </c>
      <c r="E9060" s="1">
        <v>1.8778130848627901E-50</v>
      </c>
      <c r="F9060" t="s">
        <v>1594</v>
      </c>
      <c r="G9060">
        <v>3</v>
      </c>
      <c r="H9060" t="s">
        <v>18781</v>
      </c>
      <c r="I9060" s="3" t="s">
        <v>3011</v>
      </c>
    </row>
    <row r="9061" spans="1:9" x14ac:dyDescent="0.25">
      <c r="A9061" t="s">
        <v>18782</v>
      </c>
      <c r="B9061" t="s">
        <v>18783</v>
      </c>
      <c r="C9061">
        <v>489</v>
      </c>
      <c r="D9061">
        <v>10</v>
      </c>
      <c r="E9061" s="1">
        <v>2.6633147874652398E-2</v>
      </c>
      <c r="F9061" t="s">
        <v>9112</v>
      </c>
      <c r="G9061">
        <v>13</v>
      </c>
      <c r="H9061" t="s">
        <v>18784</v>
      </c>
      <c r="I9061" s="3" t="s">
        <v>1639</v>
      </c>
    </row>
    <row r="9062" spans="1:9" x14ac:dyDescent="0.25">
      <c r="A9062" t="s">
        <v>18785</v>
      </c>
      <c r="B9062" t="s">
        <v>6759</v>
      </c>
      <c r="C9062">
        <v>497</v>
      </c>
      <c r="D9062">
        <v>10</v>
      </c>
      <c r="E9062" s="1">
        <v>5.0796866562839398E-52</v>
      </c>
      <c r="F9062" t="s">
        <v>968</v>
      </c>
      <c r="G9062">
        <v>9</v>
      </c>
      <c r="H9062" t="s">
        <v>4719</v>
      </c>
      <c r="I9062" s="3" t="s">
        <v>13</v>
      </c>
    </row>
    <row r="9063" spans="1:9" x14ac:dyDescent="0.25">
      <c r="A9063" t="s">
        <v>18786</v>
      </c>
      <c r="B9063" t="s">
        <v>1808</v>
      </c>
      <c r="C9063">
        <v>463</v>
      </c>
      <c r="D9063">
        <v>10</v>
      </c>
      <c r="E9063" s="1">
        <v>1.7625431217936801E-44</v>
      </c>
      <c r="F9063" t="s">
        <v>176</v>
      </c>
      <c r="G9063">
        <v>1</v>
      </c>
      <c r="H9063" t="s">
        <v>2207</v>
      </c>
      <c r="I9063" s="3" t="s">
        <v>13</v>
      </c>
    </row>
    <row r="9064" spans="1:9" x14ac:dyDescent="0.25">
      <c r="A9064" t="s">
        <v>18787</v>
      </c>
      <c r="B9064" t="s">
        <v>18788</v>
      </c>
      <c r="C9064">
        <v>461</v>
      </c>
      <c r="D9064">
        <v>10</v>
      </c>
      <c r="E9064" s="1">
        <v>2.5035163951292199E-57</v>
      </c>
      <c r="F9064" t="s">
        <v>613</v>
      </c>
      <c r="G9064">
        <v>2</v>
      </c>
      <c r="H9064" t="s">
        <v>18789</v>
      </c>
      <c r="I9064" s="3" t="s">
        <v>7139</v>
      </c>
    </row>
    <row r="9065" spans="1:9" x14ac:dyDescent="0.25">
      <c r="A9065" t="s">
        <v>18790</v>
      </c>
      <c r="B9065" t="s">
        <v>18791</v>
      </c>
      <c r="C9065">
        <v>460</v>
      </c>
      <c r="D9065">
        <v>10</v>
      </c>
      <c r="E9065" s="1">
        <v>2.6747782711902098E-59</v>
      </c>
      <c r="F9065" t="s">
        <v>1076</v>
      </c>
      <c r="G9065">
        <v>7</v>
      </c>
      <c r="H9065" t="s">
        <v>18792</v>
      </c>
      <c r="I9065" s="3" t="s">
        <v>18793</v>
      </c>
    </row>
    <row r="9066" spans="1:9" x14ac:dyDescent="0.25">
      <c r="A9066" t="s">
        <v>18794</v>
      </c>
      <c r="B9066" t="s">
        <v>18795</v>
      </c>
      <c r="C9066">
        <v>538</v>
      </c>
      <c r="D9066">
        <v>4</v>
      </c>
      <c r="E9066" s="1">
        <v>1.98413461696135E-21</v>
      </c>
      <c r="F9066" t="s">
        <v>6038</v>
      </c>
      <c r="G9066">
        <v>1</v>
      </c>
      <c r="H9066" t="s">
        <v>22</v>
      </c>
      <c r="I9066" s="3" t="s">
        <v>13</v>
      </c>
    </row>
    <row r="9067" spans="1:9" x14ac:dyDescent="0.25">
      <c r="A9067" t="s">
        <v>18796</v>
      </c>
      <c r="B9067" t="s">
        <v>5804</v>
      </c>
      <c r="C9067">
        <v>475</v>
      </c>
      <c r="D9067">
        <v>10</v>
      </c>
      <c r="E9067" s="1">
        <v>2.3225878374999199E-40</v>
      </c>
      <c r="F9067" t="s">
        <v>2776</v>
      </c>
      <c r="G9067">
        <v>4</v>
      </c>
      <c r="H9067" t="s">
        <v>5805</v>
      </c>
      <c r="I9067" s="3" t="s">
        <v>13</v>
      </c>
    </row>
    <row r="9068" spans="1:9" x14ac:dyDescent="0.25">
      <c r="A9068" t="s">
        <v>18797</v>
      </c>
      <c r="B9068" t="s">
        <v>18798</v>
      </c>
      <c r="C9068">
        <v>524</v>
      </c>
      <c r="D9068">
        <v>10</v>
      </c>
      <c r="E9068" s="1">
        <v>5.1614352250505502E-16</v>
      </c>
      <c r="F9068" t="s">
        <v>1537</v>
      </c>
      <c r="G9068">
        <v>1</v>
      </c>
      <c r="H9068" t="s">
        <v>2016</v>
      </c>
      <c r="I9068" s="3" t="s">
        <v>13</v>
      </c>
    </row>
    <row r="9069" spans="1:9" x14ac:dyDescent="0.25">
      <c r="A9069" t="s">
        <v>18799</v>
      </c>
      <c r="B9069" t="s">
        <v>3183</v>
      </c>
      <c r="C9069">
        <v>473</v>
      </c>
      <c r="D9069">
        <v>10</v>
      </c>
      <c r="E9069" s="1">
        <v>2.11187282876404E-62</v>
      </c>
      <c r="F9069" t="s">
        <v>910</v>
      </c>
      <c r="G9069">
        <v>2</v>
      </c>
      <c r="H9069" t="s">
        <v>15890</v>
      </c>
      <c r="I9069" s="3" t="s">
        <v>13</v>
      </c>
    </row>
    <row r="9070" spans="1:9" x14ac:dyDescent="0.25">
      <c r="A9070" t="s">
        <v>18800</v>
      </c>
      <c r="B9070" t="s">
        <v>18801</v>
      </c>
      <c r="C9070">
        <v>494</v>
      </c>
      <c r="D9070">
        <v>10</v>
      </c>
      <c r="E9070" s="1">
        <v>2.3893029674425699E-54</v>
      </c>
      <c r="F9070" t="s">
        <v>313</v>
      </c>
      <c r="G9070">
        <v>5</v>
      </c>
      <c r="H9070" t="s">
        <v>18802</v>
      </c>
      <c r="I9070" s="3" t="s">
        <v>141</v>
      </c>
    </row>
    <row r="9071" spans="1:9" x14ac:dyDescent="0.25">
      <c r="A9071" t="s">
        <v>18803</v>
      </c>
      <c r="B9071" t="s">
        <v>15477</v>
      </c>
      <c r="C9071">
        <v>456</v>
      </c>
      <c r="D9071">
        <v>10</v>
      </c>
      <c r="E9071" s="1">
        <v>4.0859107348688602E-41</v>
      </c>
      <c r="F9071" t="s">
        <v>558</v>
      </c>
      <c r="G9071">
        <v>3</v>
      </c>
      <c r="H9071" t="s">
        <v>18804</v>
      </c>
      <c r="I9071" s="3" t="s">
        <v>13</v>
      </c>
    </row>
    <row r="9072" spans="1:9" x14ac:dyDescent="0.25">
      <c r="A9072" t="s">
        <v>18805</v>
      </c>
      <c r="B9072" t="s">
        <v>18806</v>
      </c>
      <c r="C9072">
        <v>429</v>
      </c>
      <c r="D9072">
        <v>9</v>
      </c>
      <c r="E9072" s="1">
        <v>4.7666726141104202E-25</v>
      </c>
      <c r="F9072" s="2">
        <v>61777777777777.703</v>
      </c>
      <c r="G9072">
        <v>1</v>
      </c>
      <c r="H9072" t="s">
        <v>4858</v>
      </c>
    </row>
    <row r="9073" spans="1:9" x14ac:dyDescent="0.25">
      <c r="A9073" t="s">
        <v>18807</v>
      </c>
      <c r="B9073" t="s">
        <v>7340</v>
      </c>
      <c r="C9073">
        <v>240</v>
      </c>
      <c r="D9073">
        <v>10</v>
      </c>
      <c r="E9073" s="1">
        <v>1.31757140313472E-14</v>
      </c>
      <c r="F9073" t="s">
        <v>263</v>
      </c>
      <c r="G9073">
        <v>8</v>
      </c>
      <c r="H9073" t="s">
        <v>18808</v>
      </c>
      <c r="I9073" s="3" t="s">
        <v>7342</v>
      </c>
    </row>
    <row r="9074" spans="1:9" x14ac:dyDescent="0.25">
      <c r="A9074" t="s">
        <v>18809</v>
      </c>
      <c r="B9074" t="s">
        <v>18</v>
      </c>
      <c r="C9074">
        <v>519</v>
      </c>
      <c r="D9074">
        <v>0</v>
      </c>
      <c r="G9074">
        <v>0</v>
      </c>
      <c r="H9074" t="s">
        <v>13</v>
      </c>
    </row>
    <row r="9075" spans="1:9" x14ac:dyDescent="0.25">
      <c r="A9075" t="s">
        <v>18810</v>
      </c>
      <c r="B9075" t="s">
        <v>18811</v>
      </c>
      <c r="C9075">
        <v>278</v>
      </c>
      <c r="D9075">
        <v>10</v>
      </c>
      <c r="E9075" s="1">
        <v>7.4459574855389704E-18</v>
      </c>
      <c r="F9075" t="s">
        <v>1697</v>
      </c>
      <c r="G9075">
        <v>9</v>
      </c>
      <c r="H9075" t="s">
        <v>18411</v>
      </c>
      <c r="I9075" s="3" t="s">
        <v>13</v>
      </c>
    </row>
    <row r="9076" spans="1:9" x14ac:dyDescent="0.25">
      <c r="A9076" t="s">
        <v>18812</v>
      </c>
      <c r="B9076" t="s">
        <v>18</v>
      </c>
      <c r="C9076">
        <v>556</v>
      </c>
      <c r="D9076">
        <v>0</v>
      </c>
      <c r="G9076">
        <v>0</v>
      </c>
      <c r="H9076" t="s">
        <v>13</v>
      </c>
    </row>
    <row r="9077" spans="1:9" x14ac:dyDescent="0.25">
      <c r="A9077" t="s">
        <v>18813</v>
      </c>
      <c r="B9077" t="s">
        <v>2177</v>
      </c>
      <c r="C9077">
        <v>475</v>
      </c>
      <c r="D9077">
        <v>10</v>
      </c>
      <c r="E9077" s="1">
        <v>1.2812980066352199E-58</v>
      </c>
      <c r="F9077" t="s">
        <v>143</v>
      </c>
      <c r="G9077">
        <v>5</v>
      </c>
      <c r="H9077" t="s">
        <v>18814</v>
      </c>
      <c r="I9077" s="3" t="s">
        <v>2180</v>
      </c>
    </row>
    <row r="9078" spans="1:9" x14ac:dyDescent="0.25">
      <c r="A9078" t="s">
        <v>18815</v>
      </c>
      <c r="B9078" t="s">
        <v>175</v>
      </c>
      <c r="C9078">
        <v>477</v>
      </c>
      <c r="D9078">
        <v>10</v>
      </c>
      <c r="E9078" s="1">
        <v>2.42590283073345E-5</v>
      </c>
      <c r="F9078" t="s">
        <v>6017</v>
      </c>
      <c r="G9078">
        <v>1</v>
      </c>
      <c r="H9078" t="s">
        <v>18816</v>
      </c>
      <c r="I9078" s="3" t="s">
        <v>13</v>
      </c>
    </row>
    <row r="9079" spans="1:9" x14ac:dyDescent="0.25">
      <c r="A9079" t="s">
        <v>18817</v>
      </c>
      <c r="B9079" t="s">
        <v>18</v>
      </c>
      <c r="C9079">
        <v>561</v>
      </c>
      <c r="D9079">
        <v>0</v>
      </c>
      <c r="G9079">
        <v>0</v>
      </c>
      <c r="H9079" t="s">
        <v>13</v>
      </c>
    </row>
    <row r="9080" spans="1:9" x14ac:dyDescent="0.25">
      <c r="A9080" t="s">
        <v>18818</v>
      </c>
      <c r="B9080" t="s">
        <v>18819</v>
      </c>
      <c r="C9080">
        <v>404</v>
      </c>
      <c r="D9080">
        <v>10</v>
      </c>
      <c r="E9080" s="1">
        <v>4.9296247484545298E-5</v>
      </c>
      <c r="F9080" t="s">
        <v>1079</v>
      </c>
      <c r="G9080">
        <v>4</v>
      </c>
      <c r="H9080" t="s">
        <v>18820</v>
      </c>
      <c r="I9080" s="3" t="s">
        <v>4414</v>
      </c>
    </row>
    <row r="9081" spans="1:9" x14ac:dyDescent="0.25">
      <c r="A9081" t="s">
        <v>18821</v>
      </c>
      <c r="B9081" t="s">
        <v>17197</v>
      </c>
      <c r="C9081">
        <v>414</v>
      </c>
      <c r="D9081">
        <v>10</v>
      </c>
      <c r="E9081" s="1">
        <v>3.5662339357531502E-44</v>
      </c>
      <c r="F9081" t="s">
        <v>1594</v>
      </c>
      <c r="G9081">
        <v>2</v>
      </c>
      <c r="H9081" t="s">
        <v>10554</v>
      </c>
      <c r="I9081" s="3" t="s">
        <v>13</v>
      </c>
    </row>
    <row r="9082" spans="1:9" x14ac:dyDescent="0.25">
      <c r="A9082" t="s">
        <v>18822</v>
      </c>
      <c r="B9082" t="s">
        <v>18</v>
      </c>
      <c r="C9082">
        <v>479</v>
      </c>
      <c r="D9082">
        <v>0</v>
      </c>
      <c r="G9082">
        <v>0</v>
      </c>
      <c r="H9082" t="s">
        <v>13</v>
      </c>
    </row>
    <row r="9083" spans="1:9" x14ac:dyDescent="0.25">
      <c r="A9083" t="s">
        <v>18823</v>
      </c>
      <c r="B9083" t="s">
        <v>18824</v>
      </c>
      <c r="C9083">
        <v>482</v>
      </c>
      <c r="D9083">
        <v>10</v>
      </c>
      <c r="E9083" s="1">
        <v>2.0421803182241499E-55</v>
      </c>
      <c r="F9083" t="s">
        <v>163</v>
      </c>
      <c r="G9083">
        <v>3</v>
      </c>
      <c r="H9083" t="s">
        <v>12882</v>
      </c>
      <c r="I9083" s="3" t="s">
        <v>13</v>
      </c>
    </row>
    <row r="9084" spans="1:9" x14ac:dyDescent="0.25">
      <c r="A9084" t="s">
        <v>18825</v>
      </c>
      <c r="B9084" t="s">
        <v>37</v>
      </c>
      <c r="C9084">
        <v>398</v>
      </c>
      <c r="D9084">
        <v>10</v>
      </c>
      <c r="E9084" s="1">
        <v>1.4589554897535E-19</v>
      </c>
      <c r="F9084" t="s">
        <v>5096</v>
      </c>
      <c r="G9084">
        <v>1</v>
      </c>
      <c r="H9084" t="s">
        <v>39</v>
      </c>
    </row>
    <row r="9085" spans="1:9" x14ac:dyDescent="0.25">
      <c r="A9085" t="s">
        <v>18826</v>
      </c>
      <c r="B9085" t="s">
        <v>10468</v>
      </c>
      <c r="C9085">
        <v>425</v>
      </c>
      <c r="D9085">
        <v>10</v>
      </c>
      <c r="E9085" s="1">
        <v>7.3149198733482506E-58</v>
      </c>
      <c r="F9085" t="s">
        <v>282</v>
      </c>
      <c r="G9085">
        <v>20</v>
      </c>
      <c r="H9085" t="s">
        <v>18827</v>
      </c>
      <c r="I9085" s="3" t="s">
        <v>18743</v>
      </c>
    </row>
    <row r="9086" spans="1:9" x14ac:dyDescent="0.25">
      <c r="A9086" t="s">
        <v>18828</v>
      </c>
      <c r="B9086" t="s">
        <v>18</v>
      </c>
      <c r="C9086">
        <v>480</v>
      </c>
      <c r="D9086">
        <v>0</v>
      </c>
      <c r="G9086">
        <v>0</v>
      </c>
      <c r="H9086" t="s">
        <v>13</v>
      </c>
    </row>
    <row r="9087" spans="1:9" x14ac:dyDescent="0.25">
      <c r="A9087" t="s">
        <v>18829</v>
      </c>
      <c r="B9087" t="s">
        <v>18830</v>
      </c>
      <c r="C9087">
        <v>510</v>
      </c>
      <c r="D9087">
        <v>10</v>
      </c>
      <c r="E9087" s="1">
        <v>2.1078911512143498E-3</v>
      </c>
      <c r="F9087" t="s">
        <v>1951</v>
      </c>
      <c r="G9087">
        <v>1</v>
      </c>
      <c r="H9087" t="s">
        <v>4066</v>
      </c>
    </row>
    <row r="9088" spans="1:9" x14ac:dyDescent="0.25">
      <c r="A9088" t="s">
        <v>18831</v>
      </c>
      <c r="B9088" t="s">
        <v>18832</v>
      </c>
      <c r="C9088">
        <v>504</v>
      </c>
      <c r="D9088">
        <v>10</v>
      </c>
      <c r="E9088" s="1">
        <v>6.9886465116093E-41</v>
      </c>
      <c r="F9088" t="s">
        <v>663</v>
      </c>
      <c r="G9088">
        <v>6</v>
      </c>
      <c r="H9088" t="s">
        <v>18833</v>
      </c>
      <c r="I9088" s="3" t="s">
        <v>18834</v>
      </c>
    </row>
    <row r="9089" spans="1:9" x14ac:dyDescent="0.25">
      <c r="A9089" t="s">
        <v>18835</v>
      </c>
      <c r="B9089" t="s">
        <v>18836</v>
      </c>
      <c r="C9089">
        <v>470</v>
      </c>
      <c r="D9089">
        <v>10</v>
      </c>
      <c r="E9089" s="1">
        <v>7.8463873809124596E-70</v>
      </c>
      <c r="F9089" t="s">
        <v>55</v>
      </c>
      <c r="G9089">
        <v>4</v>
      </c>
      <c r="H9089" t="s">
        <v>18837</v>
      </c>
      <c r="I9089" s="3" t="s">
        <v>13</v>
      </c>
    </row>
    <row r="9090" spans="1:9" x14ac:dyDescent="0.25">
      <c r="A9090" t="s">
        <v>18838</v>
      </c>
      <c r="B9090" t="s">
        <v>18</v>
      </c>
      <c r="C9090">
        <v>378</v>
      </c>
      <c r="D9090">
        <v>0</v>
      </c>
      <c r="G9090">
        <v>0</v>
      </c>
      <c r="H9090" t="s">
        <v>13</v>
      </c>
    </row>
    <row r="9091" spans="1:9" x14ac:dyDescent="0.25">
      <c r="A9091" t="s">
        <v>18839</v>
      </c>
      <c r="B9091" t="s">
        <v>18840</v>
      </c>
      <c r="C9091">
        <v>480</v>
      </c>
      <c r="D9091">
        <v>10</v>
      </c>
      <c r="E9091" s="1">
        <v>8.0996069944661296E-65</v>
      </c>
      <c r="F9091" t="s">
        <v>814</v>
      </c>
      <c r="G9091">
        <v>4</v>
      </c>
      <c r="H9091" t="s">
        <v>18841</v>
      </c>
      <c r="I9091" s="3" t="s">
        <v>18842</v>
      </c>
    </row>
    <row r="9092" spans="1:9" x14ac:dyDescent="0.25">
      <c r="A9092" t="s">
        <v>18843</v>
      </c>
      <c r="B9092" t="s">
        <v>18844</v>
      </c>
      <c r="C9092">
        <v>425</v>
      </c>
      <c r="D9092">
        <v>10</v>
      </c>
      <c r="E9092" s="1">
        <v>4.6137641154900502E-36</v>
      </c>
      <c r="F9092" t="s">
        <v>865</v>
      </c>
      <c r="G9092">
        <v>12</v>
      </c>
      <c r="H9092" t="s">
        <v>18845</v>
      </c>
      <c r="I9092" s="3" t="s">
        <v>1643</v>
      </c>
    </row>
    <row r="9093" spans="1:9" x14ac:dyDescent="0.25">
      <c r="A9093" t="s">
        <v>18846</v>
      </c>
      <c r="B9093" t="s">
        <v>6220</v>
      </c>
      <c r="C9093">
        <v>505</v>
      </c>
      <c r="D9093">
        <v>8</v>
      </c>
      <c r="E9093" s="1">
        <v>2.4731970132247301E-17</v>
      </c>
      <c r="F9093" t="s">
        <v>627</v>
      </c>
      <c r="G9093">
        <v>0</v>
      </c>
      <c r="H9093" t="s">
        <v>13</v>
      </c>
    </row>
    <row r="9094" spans="1:9" x14ac:dyDescent="0.25">
      <c r="A9094" t="s">
        <v>18847</v>
      </c>
      <c r="B9094" t="s">
        <v>18848</v>
      </c>
      <c r="C9094">
        <v>476</v>
      </c>
      <c r="D9094">
        <v>9</v>
      </c>
      <c r="E9094" s="1">
        <v>2.9139454606772002E-27</v>
      </c>
      <c r="F9094" s="2">
        <v>69444444444444.398</v>
      </c>
      <c r="G9094">
        <v>10</v>
      </c>
      <c r="H9094" t="s">
        <v>18849</v>
      </c>
      <c r="I9094" s="3" t="s">
        <v>13</v>
      </c>
    </row>
    <row r="9095" spans="1:9" x14ac:dyDescent="0.25">
      <c r="A9095" t="s">
        <v>18850</v>
      </c>
      <c r="B9095" t="s">
        <v>8684</v>
      </c>
      <c r="C9095">
        <v>429</v>
      </c>
      <c r="D9095">
        <v>10</v>
      </c>
      <c r="E9095" s="1">
        <v>1.69255160835506E-14</v>
      </c>
      <c r="F9095" t="s">
        <v>1793</v>
      </c>
      <c r="G9095">
        <v>5</v>
      </c>
      <c r="H9095" t="s">
        <v>6375</v>
      </c>
      <c r="I9095" s="3" t="s">
        <v>13</v>
      </c>
    </row>
    <row r="9096" spans="1:9" x14ac:dyDescent="0.25">
      <c r="A9096" t="s">
        <v>18851</v>
      </c>
      <c r="B9096" t="s">
        <v>18852</v>
      </c>
      <c r="C9096">
        <v>500</v>
      </c>
      <c r="D9096">
        <v>10</v>
      </c>
      <c r="E9096" s="1">
        <v>3.2504297385954599E-46</v>
      </c>
      <c r="F9096" t="s">
        <v>169</v>
      </c>
      <c r="G9096">
        <v>34</v>
      </c>
      <c r="H9096" t="s">
        <v>18853</v>
      </c>
      <c r="I9096" s="3" t="s">
        <v>18854</v>
      </c>
    </row>
    <row r="9097" spans="1:9" x14ac:dyDescent="0.25">
      <c r="A9097" t="s">
        <v>18855</v>
      </c>
      <c r="B9097" t="s">
        <v>18856</v>
      </c>
      <c r="C9097">
        <v>464</v>
      </c>
      <c r="D9097">
        <v>10</v>
      </c>
      <c r="E9097" s="1">
        <v>3.4561396704553502E-62</v>
      </c>
      <c r="F9097" t="s">
        <v>274</v>
      </c>
      <c r="G9097">
        <v>13</v>
      </c>
      <c r="H9097" t="s">
        <v>18857</v>
      </c>
      <c r="I9097" s="3" t="s">
        <v>18858</v>
      </c>
    </row>
    <row r="9098" spans="1:9" x14ac:dyDescent="0.25">
      <c r="A9098" t="s">
        <v>18859</v>
      </c>
      <c r="B9098" t="s">
        <v>18860</v>
      </c>
      <c r="C9098">
        <v>485</v>
      </c>
      <c r="D9098">
        <v>10</v>
      </c>
      <c r="E9098" s="1">
        <v>6.3354386454858096E-20</v>
      </c>
      <c r="F9098" t="s">
        <v>471</v>
      </c>
      <c r="G9098">
        <v>1</v>
      </c>
      <c r="H9098" t="s">
        <v>1286</v>
      </c>
    </row>
    <row r="9099" spans="1:9" x14ac:dyDescent="0.25">
      <c r="A9099" t="s">
        <v>18861</v>
      </c>
      <c r="B9099" t="s">
        <v>6911</v>
      </c>
      <c r="C9099">
        <v>479</v>
      </c>
      <c r="D9099">
        <v>10</v>
      </c>
      <c r="E9099" s="1">
        <v>9.7059041309690703E-38</v>
      </c>
      <c r="F9099" t="s">
        <v>932</v>
      </c>
      <c r="G9099">
        <v>0</v>
      </c>
      <c r="H9099" t="s">
        <v>13</v>
      </c>
    </row>
    <row r="9100" spans="1:9" x14ac:dyDescent="0.25">
      <c r="A9100" t="s">
        <v>18862</v>
      </c>
      <c r="B9100" t="s">
        <v>3623</v>
      </c>
      <c r="C9100">
        <v>499</v>
      </c>
      <c r="D9100">
        <v>10</v>
      </c>
      <c r="E9100" s="1">
        <v>4.1747658626902199E-38</v>
      </c>
      <c r="F9100" t="s">
        <v>932</v>
      </c>
      <c r="G9100">
        <v>1</v>
      </c>
      <c r="H9100" t="s">
        <v>1225</v>
      </c>
      <c r="I9100" s="3" t="s">
        <v>13</v>
      </c>
    </row>
    <row r="9101" spans="1:9" x14ac:dyDescent="0.25">
      <c r="A9101" t="s">
        <v>18863</v>
      </c>
      <c r="B9101" t="s">
        <v>18</v>
      </c>
      <c r="C9101">
        <v>380</v>
      </c>
      <c r="D9101">
        <v>0</v>
      </c>
      <c r="G9101">
        <v>0</v>
      </c>
      <c r="H9101" t="s">
        <v>13</v>
      </c>
    </row>
    <row r="9102" spans="1:9" x14ac:dyDescent="0.25">
      <c r="A9102" t="s">
        <v>18864</v>
      </c>
      <c r="B9102" t="s">
        <v>18865</v>
      </c>
      <c r="C9102">
        <v>506</v>
      </c>
      <c r="D9102">
        <v>10</v>
      </c>
      <c r="E9102" s="1">
        <v>4.29675802091782E-17</v>
      </c>
      <c r="F9102" t="s">
        <v>301</v>
      </c>
      <c r="G9102">
        <v>3</v>
      </c>
      <c r="H9102" t="s">
        <v>7366</v>
      </c>
      <c r="I9102" s="3" t="s">
        <v>1872</v>
      </c>
    </row>
    <row r="9103" spans="1:9" x14ac:dyDescent="0.25">
      <c r="A9103" t="s">
        <v>18866</v>
      </c>
      <c r="B9103" t="s">
        <v>18867</v>
      </c>
      <c r="C9103">
        <v>493</v>
      </c>
      <c r="D9103">
        <v>10</v>
      </c>
      <c r="E9103" s="1">
        <v>8.3077021236904697E-15</v>
      </c>
      <c r="F9103" t="s">
        <v>14221</v>
      </c>
      <c r="G9103">
        <v>1</v>
      </c>
      <c r="H9103" t="s">
        <v>4304</v>
      </c>
      <c r="I9103" s="3" t="s">
        <v>13</v>
      </c>
    </row>
    <row r="9104" spans="1:9" x14ac:dyDescent="0.25">
      <c r="A9104" t="s">
        <v>18868</v>
      </c>
      <c r="B9104" t="s">
        <v>18</v>
      </c>
      <c r="C9104">
        <v>350</v>
      </c>
      <c r="D9104">
        <v>0</v>
      </c>
      <c r="G9104">
        <v>0</v>
      </c>
      <c r="H9104" t="s">
        <v>13</v>
      </c>
    </row>
    <row r="9105" spans="1:9" x14ac:dyDescent="0.25">
      <c r="A9105" t="s">
        <v>18869</v>
      </c>
      <c r="B9105" t="s">
        <v>18</v>
      </c>
      <c r="C9105">
        <v>297</v>
      </c>
      <c r="D9105">
        <v>0</v>
      </c>
      <c r="G9105">
        <v>0</v>
      </c>
      <c r="H9105" t="s">
        <v>13</v>
      </c>
    </row>
    <row r="9106" spans="1:9" x14ac:dyDescent="0.25">
      <c r="A9106" t="s">
        <v>18870</v>
      </c>
      <c r="B9106" t="s">
        <v>18871</v>
      </c>
      <c r="C9106">
        <v>325</v>
      </c>
      <c r="D9106">
        <v>2</v>
      </c>
      <c r="E9106" s="1">
        <v>1.06094238588167E-3</v>
      </c>
      <c r="F9106" t="s">
        <v>7765</v>
      </c>
      <c r="G9106">
        <v>1</v>
      </c>
      <c r="H9106" t="s">
        <v>837</v>
      </c>
      <c r="I9106" s="3" t="s">
        <v>13</v>
      </c>
    </row>
    <row r="9107" spans="1:9" x14ac:dyDescent="0.25">
      <c r="A9107" t="s">
        <v>18872</v>
      </c>
      <c r="B9107" t="s">
        <v>18873</v>
      </c>
      <c r="C9107">
        <v>447</v>
      </c>
      <c r="D9107">
        <v>10</v>
      </c>
      <c r="E9107" s="1">
        <v>2.0491882921012E-39</v>
      </c>
      <c r="F9107" t="s">
        <v>447</v>
      </c>
      <c r="G9107">
        <v>4</v>
      </c>
      <c r="H9107" t="s">
        <v>18874</v>
      </c>
      <c r="I9107" s="3" t="s">
        <v>13065</v>
      </c>
    </row>
    <row r="9108" spans="1:9" x14ac:dyDescent="0.25">
      <c r="A9108" t="s">
        <v>18875</v>
      </c>
      <c r="B9108" t="s">
        <v>18876</v>
      </c>
      <c r="C9108">
        <v>484</v>
      </c>
      <c r="D9108">
        <v>10</v>
      </c>
      <c r="E9108" s="1">
        <v>2.4018870612604299E-27</v>
      </c>
      <c r="F9108" t="s">
        <v>6471</v>
      </c>
      <c r="G9108">
        <v>2</v>
      </c>
      <c r="H9108" t="s">
        <v>18877</v>
      </c>
      <c r="I9108" s="3" t="s">
        <v>13</v>
      </c>
    </row>
    <row r="9109" spans="1:9" x14ac:dyDescent="0.25">
      <c r="A9109" t="s">
        <v>18878</v>
      </c>
      <c r="B9109" t="s">
        <v>18879</v>
      </c>
      <c r="C9109">
        <v>479</v>
      </c>
      <c r="D9109">
        <v>10</v>
      </c>
      <c r="E9109" s="1">
        <v>2.9742316219078098E-67</v>
      </c>
      <c r="F9109" t="s">
        <v>210</v>
      </c>
      <c r="G9109">
        <v>13</v>
      </c>
      <c r="H9109" t="s">
        <v>18880</v>
      </c>
      <c r="I9109" s="3" t="s">
        <v>13</v>
      </c>
    </row>
    <row r="9110" spans="1:9" x14ac:dyDescent="0.25">
      <c r="A9110" t="s">
        <v>18881</v>
      </c>
      <c r="B9110" t="s">
        <v>18882</v>
      </c>
      <c r="C9110">
        <v>502</v>
      </c>
      <c r="D9110">
        <v>10</v>
      </c>
      <c r="E9110" s="1">
        <v>7.6579958085306502E-42</v>
      </c>
      <c r="F9110" t="s">
        <v>41</v>
      </c>
      <c r="G9110">
        <v>3</v>
      </c>
      <c r="H9110" t="s">
        <v>405</v>
      </c>
    </row>
    <row r="9111" spans="1:9" x14ac:dyDescent="0.25">
      <c r="A9111" t="s">
        <v>18883</v>
      </c>
      <c r="B9111" t="s">
        <v>175</v>
      </c>
      <c r="C9111">
        <v>453</v>
      </c>
      <c r="D9111">
        <v>10</v>
      </c>
      <c r="E9111" s="1">
        <v>1.4059679484245901E-52</v>
      </c>
      <c r="F9111" t="s">
        <v>1067</v>
      </c>
      <c r="G9111">
        <v>2</v>
      </c>
      <c r="H9111" t="s">
        <v>2425</v>
      </c>
    </row>
    <row r="9112" spans="1:9" x14ac:dyDescent="0.25">
      <c r="A9112" t="s">
        <v>18884</v>
      </c>
      <c r="B9112" t="s">
        <v>18885</v>
      </c>
      <c r="C9112">
        <v>508</v>
      </c>
      <c r="D9112">
        <v>10</v>
      </c>
      <c r="E9112" s="1">
        <v>5.4704317836903998E-53</v>
      </c>
      <c r="F9112" t="s">
        <v>3473</v>
      </c>
      <c r="G9112">
        <v>6</v>
      </c>
      <c r="H9112" t="s">
        <v>18886</v>
      </c>
      <c r="I9112" s="3" t="s">
        <v>318</v>
      </c>
    </row>
    <row r="9113" spans="1:9" x14ac:dyDescent="0.25">
      <c r="A9113" t="s">
        <v>18887</v>
      </c>
      <c r="B9113" t="s">
        <v>7008</v>
      </c>
      <c r="C9113">
        <v>462</v>
      </c>
      <c r="D9113">
        <v>10</v>
      </c>
      <c r="E9113" s="1">
        <v>6.6342071317180401E-34</v>
      </c>
      <c r="F9113" t="s">
        <v>5491</v>
      </c>
      <c r="G9113">
        <v>4</v>
      </c>
      <c r="H9113" t="s">
        <v>18888</v>
      </c>
    </row>
    <row r="9114" spans="1:9" x14ac:dyDescent="0.25">
      <c r="A9114" t="s">
        <v>18889</v>
      </c>
      <c r="B9114" t="s">
        <v>776</v>
      </c>
      <c r="C9114">
        <v>539</v>
      </c>
      <c r="D9114">
        <v>10</v>
      </c>
      <c r="E9114" s="1">
        <v>1.11109037901346E-64</v>
      </c>
      <c r="F9114" t="s">
        <v>814</v>
      </c>
      <c r="G9114">
        <v>5</v>
      </c>
      <c r="H9114" t="s">
        <v>18890</v>
      </c>
      <c r="I9114" s="3" t="s">
        <v>13</v>
      </c>
    </row>
    <row r="9115" spans="1:9" x14ac:dyDescent="0.25">
      <c r="A9115" t="s">
        <v>18891</v>
      </c>
      <c r="B9115" t="s">
        <v>3054</v>
      </c>
      <c r="C9115">
        <v>359</v>
      </c>
      <c r="D9115">
        <v>4</v>
      </c>
      <c r="E9115" s="1">
        <v>174.37464950203599</v>
      </c>
      <c r="F9115" t="s">
        <v>6038</v>
      </c>
      <c r="G9115">
        <v>2</v>
      </c>
      <c r="H9115" t="s">
        <v>4694</v>
      </c>
      <c r="I9115" s="3" t="s">
        <v>13</v>
      </c>
    </row>
    <row r="9116" spans="1:9" x14ac:dyDescent="0.25">
      <c r="A9116" t="s">
        <v>18892</v>
      </c>
      <c r="B9116" t="s">
        <v>4031</v>
      </c>
      <c r="C9116">
        <v>496</v>
      </c>
      <c r="D9116">
        <v>10</v>
      </c>
      <c r="E9116" s="1">
        <v>1.3962092325958001E-10</v>
      </c>
      <c r="F9116" t="s">
        <v>827</v>
      </c>
      <c r="G9116">
        <v>6</v>
      </c>
      <c r="H9116" t="s">
        <v>18893</v>
      </c>
      <c r="I9116" s="3" t="s">
        <v>13</v>
      </c>
    </row>
    <row r="9117" spans="1:9" x14ac:dyDescent="0.25">
      <c r="A9117" t="s">
        <v>18894</v>
      </c>
      <c r="B9117" t="s">
        <v>18895</v>
      </c>
      <c r="C9117">
        <v>353</v>
      </c>
      <c r="D9117">
        <v>10</v>
      </c>
      <c r="E9117" s="1">
        <v>3.4978671183393E-37</v>
      </c>
      <c r="F9117" t="s">
        <v>1697</v>
      </c>
      <c r="G9117">
        <v>3</v>
      </c>
      <c r="H9117" t="s">
        <v>18896</v>
      </c>
      <c r="I9117" s="3" t="s">
        <v>13</v>
      </c>
    </row>
    <row r="9118" spans="1:9" x14ac:dyDescent="0.25">
      <c r="A9118" t="s">
        <v>18897</v>
      </c>
      <c r="B9118" t="s">
        <v>4391</v>
      </c>
      <c r="C9118">
        <v>477</v>
      </c>
      <c r="D9118">
        <v>10</v>
      </c>
      <c r="E9118" s="1">
        <v>4.58858097399597E-68</v>
      </c>
      <c r="F9118" t="s">
        <v>213</v>
      </c>
      <c r="G9118">
        <v>12</v>
      </c>
      <c r="H9118" t="s">
        <v>14781</v>
      </c>
      <c r="I9118" s="3" t="s">
        <v>2163</v>
      </c>
    </row>
    <row r="9119" spans="1:9" x14ac:dyDescent="0.25">
      <c r="A9119" t="s">
        <v>18898</v>
      </c>
      <c r="B9119" t="s">
        <v>3083</v>
      </c>
      <c r="C9119">
        <v>501</v>
      </c>
      <c r="D9119">
        <v>10</v>
      </c>
      <c r="E9119" s="1">
        <v>3.9641750396639699E-52</v>
      </c>
      <c r="F9119" t="s">
        <v>746</v>
      </c>
      <c r="G9119">
        <v>9</v>
      </c>
      <c r="H9119" t="s">
        <v>3084</v>
      </c>
      <c r="I9119" s="3" t="s">
        <v>3085</v>
      </c>
    </row>
    <row r="9120" spans="1:9" x14ac:dyDescent="0.25">
      <c r="A9120" t="s">
        <v>18899</v>
      </c>
      <c r="B9120" t="s">
        <v>672</v>
      </c>
      <c r="C9120">
        <v>520</v>
      </c>
      <c r="D9120">
        <v>10</v>
      </c>
      <c r="E9120" s="1">
        <v>7.9910474365188405E-62</v>
      </c>
      <c r="F9120" t="s">
        <v>1067</v>
      </c>
      <c r="G9120">
        <v>6</v>
      </c>
      <c r="H9120" t="s">
        <v>4462</v>
      </c>
      <c r="I9120" s="3" t="s">
        <v>13</v>
      </c>
    </row>
    <row r="9121" spans="1:9" x14ac:dyDescent="0.25">
      <c r="A9121" t="s">
        <v>18900</v>
      </c>
      <c r="B9121" t="s">
        <v>18</v>
      </c>
      <c r="C9121">
        <v>511</v>
      </c>
      <c r="D9121">
        <v>0</v>
      </c>
      <c r="G9121">
        <v>0</v>
      </c>
      <c r="H9121" t="s">
        <v>13</v>
      </c>
    </row>
    <row r="9122" spans="1:9" x14ac:dyDescent="0.25">
      <c r="A9122" t="s">
        <v>18901</v>
      </c>
      <c r="B9122" t="s">
        <v>8762</v>
      </c>
      <c r="C9122">
        <v>492</v>
      </c>
      <c r="D9122">
        <v>10</v>
      </c>
      <c r="E9122" s="1">
        <v>1.4040065335628201E-30</v>
      </c>
      <c r="F9122" t="s">
        <v>1219</v>
      </c>
      <c r="G9122">
        <v>2</v>
      </c>
      <c r="H9122" t="s">
        <v>8763</v>
      </c>
      <c r="I9122" s="3" t="s">
        <v>13</v>
      </c>
    </row>
    <row r="9123" spans="1:9" x14ac:dyDescent="0.25">
      <c r="A9123" t="s">
        <v>18902</v>
      </c>
      <c r="B9123" t="s">
        <v>18</v>
      </c>
      <c r="C9123">
        <v>507</v>
      </c>
      <c r="D9123">
        <v>0</v>
      </c>
      <c r="G9123">
        <v>0</v>
      </c>
      <c r="H9123" t="s">
        <v>13</v>
      </c>
    </row>
    <row r="9124" spans="1:9" x14ac:dyDescent="0.25">
      <c r="A9124" t="s">
        <v>18903</v>
      </c>
      <c r="B9124" t="s">
        <v>18</v>
      </c>
      <c r="C9124">
        <v>517</v>
      </c>
      <c r="D9124">
        <v>0</v>
      </c>
      <c r="G9124">
        <v>0</v>
      </c>
      <c r="H9124" t="s">
        <v>13</v>
      </c>
    </row>
    <row r="9125" spans="1:9" x14ac:dyDescent="0.25">
      <c r="A9125" t="s">
        <v>18904</v>
      </c>
      <c r="B9125" t="s">
        <v>18905</v>
      </c>
      <c r="C9125">
        <v>480</v>
      </c>
      <c r="D9125">
        <v>9</v>
      </c>
      <c r="E9125" s="1">
        <v>1.2272864727663901E-12</v>
      </c>
      <c r="F9125" s="2">
        <v>68777777777777.703</v>
      </c>
      <c r="G9125">
        <v>1</v>
      </c>
      <c r="H9125" t="s">
        <v>837</v>
      </c>
      <c r="I9125" s="3" t="s">
        <v>13</v>
      </c>
    </row>
    <row r="9126" spans="1:9" x14ac:dyDescent="0.25">
      <c r="A9126" t="s">
        <v>18906</v>
      </c>
      <c r="B9126" t="s">
        <v>18907</v>
      </c>
      <c r="C9126">
        <v>493</v>
      </c>
      <c r="D9126">
        <v>10</v>
      </c>
      <c r="E9126" s="1">
        <v>2.2953144880552801E-9</v>
      </c>
      <c r="F9126" t="s">
        <v>7735</v>
      </c>
      <c r="G9126">
        <v>1</v>
      </c>
      <c r="H9126" t="s">
        <v>799</v>
      </c>
      <c r="I9126" s="3" t="s">
        <v>13</v>
      </c>
    </row>
    <row r="9127" spans="1:9" x14ac:dyDescent="0.25">
      <c r="A9127" t="s">
        <v>18908</v>
      </c>
      <c r="B9127" t="s">
        <v>18909</v>
      </c>
      <c r="C9127">
        <v>490</v>
      </c>
      <c r="D9127">
        <v>10</v>
      </c>
      <c r="E9127" s="1">
        <v>2.1924702248169698E-52</v>
      </c>
      <c r="F9127" t="s">
        <v>4967</v>
      </c>
      <c r="G9127">
        <v>8</v>
      </c>
      <c r="H9127" t="s">
        <v>18910</v>
      </c>
      <c r="I9127" s="3" t="s">
        <v>1872</v>
      </c>
    </row>
    <row r="9128" spans="1:9" x14ac:dyDescent="0.25">
      <c r="A9128" t="s">
        <v>18911</v>
      </c>
      <c r="B9128" t="s">
        <v>18912</v>
      </c>
      <c r="C9128">
        <v>503</v>
      </c>
      <c r="D9128">
        <v>10</v>
      </c>
      <c r="E9128" s="1">
        <v>3.9515304671058401E-17</v>
      </c>
      <c r="F9128" t="s">
        <v>731</v>
      </c>
      <c r="G9128">
        <v>4</v>
      </c>
      <c r="H9128" t="s">
        <v>18913</v>
      </c>
      <c r="I9128" s="3" t="s">
        <v>13</v>
      </c>
    </row>
    <row r="9129" spans="1:9" x14ac:dyDescent="0.25">
      <c r="A9129" t="s">
        <v>18914</v>
      </c>
      <c r="B9129" t="s">
        <v>18</v>
      </c>
      <c r="C9129">
        <v>426</v>
      </c>
      <c r="D9129">
        <v>0</v>
      </c>
      <c r="G9129">
        <v>0</v>
      </c>
      <c r="H9129" t="s">
        <v>13</v>
      </c>
    </row>
    <row r="9130" spans="1:9" x14ac:dyDescent="0.25">
      <c r="A9130" t="s">
        <v>18915</v>
      </c>
      <c r="B9130" t="s">
        <v>18916</v>
      </c>
      <c r="C9130">
        <v>492</v>
      </c>
      <c r="D9130">
        <v>10</v>
      </c>
      <c r="E9130" s="1">
        <v>1.20026146752675E-58</v>
      </c>
      <c r="F9130" t="s">
        <v>257</v>
      </c>
      <c r="G9130">
        <v>8</v>
      </c>
      <c r="H9130" t="s">
        <v>18917</v>
      </c>
      <c r="I9130" s="3" t="s">
        <v>13</v>
      </c>
    </row>
    <row r="9131" spans="1:9" x14ac:dyDescent="0.25">
      <c r="A9131" t="s">
        <v>18918</v>
      </c>
      <c r="B9131" t="s">
        <v>8224</v>
      </c>
      <c r="C9131">
        <v>493</v>
      </c>
      <c r="D9131">
        <v>10</v>
      </c>
      <c r="E9131" s="1">
        <v>8.1928966358945898E-63</v>
      </c>
      <c r="F9131" t="s">
        <v>263</v>
      </c>
      <c r="G9131">
        <v>6</v>
      </c>
      <c r="H9131" t="s">
        <v>8225</v>
      </c>
      <c r="I9131" s="3" t="s">
        <v>13</v>
      </c>
    </row>
    <row r="9132" spans="1:9" x14ac:dyDescent="0.25">
      <c r="A9132" t="s">
        <v>18919</v>
      </c>
      <c r="B9132" t="s">
        <v>18920</v>
      </c>
      <c r="C9132">
        <v>440</v>
      </c>
      <c r="D9132">
        <v>3</v>
      </c>
      <c r="E9132" s="1">
        <v>1.5164752735152101E-2</v>
      </c>
      <c r="F9132" s="2">
        <v>70666666666666.594</v>
      </c>
      <c r="G9132">
        <v>0</v>
      </c>
      <c r="H9132" t="s">
        <v>13</v>
      </c>
    </row>
    <row r="9133" spans="1:9" x14ac:dyDescent="0.25">
      <c r="A9133" t="s">
        <v>18921</v>
      </c>
      <c r="B9133" t="s">
        <v>18922</v>
      </c>
      <c r="C9133">
        <v>208</v>
      </c>
      <c r="D9133">
        <v>10</v>
      </c>
      <c r="E9133" s="1">
        <v>2.0969303231889299E-12</v>
      </c>
      <c r="F9133" t="s">
        <v>332</v>
      </c>
      <c r="G9133">
        <v>3</v>
      </c>
      <c r="H9133" t="s">
        <v>6413</v>
      </c>
      <c r="I9133" s="3" t="s">
        <v>13</v>
      </c>
    </row>
    <row r="9134" spans="1:9" x14ac:dyDescent="0.25">
      <c r="A9134" t="s">
        <v>18923</v>
      </c>
      <c r="B9134" t="s">
        <v>18924</v>
      </c>
      <c r="C9134">
        <v>490</v>
      </c>
      <c r="D9134">
        <v>10</v>
      </c>
      <c r="E9134" s="1">
        <v>3.2256171539398098E-32</v>
      </c>
      <c r="F9134" t="s">
        <v>1094</v>
      </c>
      <c r="G9134">
        <v>1</v>
      </c>
      <c r="H9134" t="s">
        <v>29</v>
      </c>
      <c r="I9134" s="3" t="s">
        <v>13</v>
      </c>
    </row>
    <row r="9135" spans="1:9" x14ac:dyDescent="0.25">
      <c r="A9135" t="s">
        <v>18925</v>
      </c>
      <c r="B9135" t="s">
        <v>18</v>
      </c>
      <c r="C9135">
        <v>301</v>
      </c>
      <c r="D9135">
        <v>0</v>
      </c>
      <c r="G9135">
        <v>0</v>
      </c>
      <c r="H9135" t="s">
        <v>13</v>
      </c>
    </row>
    <row r="9136" spans="1:9" x14ac:dyDescent="0.25">
      <c r="A9136" t="s">
        <v>18926</v>
      </c>
      <c r="B9136" t="s">
        <v>18927</v>
      </c>
      <c r="C9136">
        <v>515</v>
      </c>
      <c r="D9136">
        <v>10</v>
      </c>
      <c r="E9136" s="1">
        <v>1.5136874830929001E-42</v>
      </c>
      <c r="F9136" t="s">
        <v>1446</v>
      </c>
      <c r="G9136">
        <v>2</v>
      </c>
      <c r="H9136" t="s">
        <v>18928</v>
      </c>
      <c r="I9136" s="3" t="s">
        <v>18929</v>
      </c>
    </row>
    <row r="9137" spans="1:9" x14ac:dyDescent="0.25">
      <c r="A9137" t="s">
        <v>18930</v>
      </c>
      <c r="B9137" t="s">
        <v>18</v>
      </c>
      <c r="C9137">
        <v>542</v>
      </c>
      <c r="D9137">
        <v>0</v>
      </c>
      <c r="G9137">
        <v>0</v>
      </c>
      <c r="H9137" t="s">
        <v>13</v>
      </c>
    </row>
    <row r="9138" spans="1:9" x14ac:dyDescent="0.25">
      <c r="A9138" t="s">
        <v>18931</v>
      </c>
      <c r="B9138" t="s">
        <v>18</v>
      </c>
      <c r="C9138">
        <v>509</v>
      </c>
      <c r="D9138">
        <v>0</v>
      </c>
      <c r="G9138">
        <v>0</v>
      </c>
      <c r="H9138" t="s">
        <v>13</v>
      </c>
    </row>
    <row r="9139" spans="1:9" x14ac:dyDescent="0.25">
      <c r="A9139" t="s">
        <v>18932</v>
      </c>
      <c r="B9139" t="s">
        <v>16899</v>
      </c>
      <c r="C9139">
        <v>450</v>
      </c>
      <c r="D9139">
        <v>10</v>
      </c>
      <c r="E9139" s="1">
        <v>5.21503655303382E-33</v>
      </c>
      <c r="F9139" t="s">
        <v>2715</v>
      </c>
      <c r="G9139">
        <v>4</v>
      </c>
      <c r="H9139" t="s">
        <v>18933</v>
      </c>
      <c r="I9139" s="3" t="s">
        <v>1872</v>
      </c>
    </row>
    <row r="9140" spans="1:9" x14ac:dyDescent="0.25">
      <c r="A9140" t="s">
        <v>18934</v>
      </c>
      <c r="B9140" t="s">
        <v>8516</v>
      </c>
      <c r="C9140">
        <v>497</v>
      </c>
      <c r="D9140">
        <v>10</v>
      </c>
      <c r="E9140" s="1">
        <v>4.1362155513573699E-70</v>
      </c>
      <c r="F9140" t="s">
        <v>687</v>
      </c>
      <c r="G9140">
        <v>12</v>
      </c>
      <c r="H9140" t="s">
        <v>18935</v>
      </c>
      <c r="I9140" s="3" t="s">
        <v>18936</v>
      </c>
    </row>
    <row r="9141" spans="1:9" x14ac:dyDescent="0.25">
      <c r="A9141" t="s">
        <v>18937</v>
      </c>
      <c r="B9141" t="s">
        <v>18938</v>
      </c>
      <c r="C9141">
        <v>379</v>
      </c>
      <c r="D9141">
        <v>10</v>
      </c>
      <c r="E9141" s="1">
        <v>1.91709305533569E-42</v>
      </c>
      <c r="F9141" t="s">
        <v>130</v>
      </c>
      <c r="G9141">
        <v>11</v>
      </c>
      <c r="H9141" t="s">
        <v>3194</v>
      </c>
      <c r="I9141" s="3" t="s">
        <v>3195</v>
      </c>
    </row>
    <row r="9142" spans="1:9" x14ac:dyDescent="0.25">
      <c r="A9142" t="s">
        <v>18939</v>
      </c>
      <c r="B9142" t="s">
        <v>18940</v>
      </c>
      <c r="C9142">
        <v>359</v>
      </c>
      <c r="D9142">
        <v>10</v>
      </c>
      <c r="E9142" s="1">
        <v>7.7191597178114103E-47</v>
      </c>
      <c r="F9142" t="s">
        <v>490</v>
      </c>
      <c r="G9142">
        <v>11</v>
      </c>
      <c r="H9142" t="s">
        <v>18941</v>
      </c>
      <c r="I9142" s="3" t="s">
        <v>18942</v>
      </c>
    </row>
    <row r="9143" spans="1:9" x14ac:dyDescent="0.25">
      <c r="A9143" t="s">
        <v>18943</v>
      </c>
      <c r="B9143" t="s">
        <v>12918</v>
      </c>
      <c r="C9143">
        <v>469</v>
      </c>
      <c r="D9143">
        <v>10</v>
      </c>
      <c r="E9143" s="1">
        <v>5.8463371775490503E-41</v>
      </c>
      <c r="F9143" t="s">
        <v>1537</v>
      </c>
      <c r="G9143">
        <v>4</v>
      </c>
      <c r="H9143" t="s">
        <v>12919</v>
      </c>
      <c r="I9143" s="3" t="s">
        <v>2034</v>
      </c>
    </row>
    <row r="9144" spans="1:9" x14ac:dyDescent="0.25">
      <c r="A9144" t="s">
        <v>18944</v>
      </c>
      <c r="B9144" t="s">
        <v>18945</v>
      </c>
      <c r="C9144">
        <v>494</v>
      </c>
      <c r="D9144">
        <v>10</v>
      </c>
      <c r="E9144" s="1">
        <v>3.3873457141804202E-15</v>
      </c>
      <c r="F9144" t="s">
        <v>2010</v>
      </c>
      <c r="G9144">
        <v>2</v>
      </c>
      <c r="H9144" t="s">
        <v>5973</v>
      </c>
      <c r="I9144" s="3" t="s">
        <v>1872</v>
      </c>
    </row>
    <row r="9145" spans="1:9" x14ac:dyDescent="0.25">
      <c r="A9145" t="s">
        <v>18946</v>
      </c>
      <c r="B9145" t="s">
        <v>18947</v>
      </c>
      <c r="C9145">
        <v>489</v>
      </c>
      <c r="D9145">
        <v>10</v>
      </c>
      <c r="E9145" s="1">
        <v>1.62220144542764E-55</v>
      </c>
      <c r="F9145" t="s">
        <v>777</v>
      </c>
      <c r="G9145">
        <v>2</v>
      </c>
      <c r="H9145" t="s">
        <v>2425</v>
      </c>
    </row>
    <row r="9146" spans="1:9" x14ac:dyDescent="0.25">
      <c r="A9146" t="s">
        <v>18948</v>
      </c>
      <c r="B9146" t="s">
        <v>9705</v>
      </c>
      <c r="C9146">
        <v>350</v>
      </c>
      <c r="D9146">
        <v>10</v>
      </c>
      <c r="E9146" s="1">
        <v>4.8992672355705901E-23</v>
      </c>
      <c r="F9146" t="s">
        <v>1899</v>
      </c>
      <c r="G9146">
        <v>8</v>
      </c>
      <c r="H9146" t="s">
        <v>18949</v>
      </c>
      <c r="I9146" s="3" t="s">
        <v>3737</v>
      </c>
    </row>
    <row r="9147" spans="1:9" x14ac:dyDescent="0.25">
      <c r="A9147" t="s">
        <v>18950</v>
      </c>
      <c r="B9147" t="s">
        <v>5330</v>
      </c>
      <c r="C9147">
        <v>443</v>
      </c>
      <c r="D9147">
        <v>10</v>
      </c>
      <c r="E9147" s="1">
        <v>7.4748421067830393E-5</v>
      </c>
      <c r="F9147" t="s">
        <v>2479</v>
      </c>
      <c r="G9147">
        <v>6</v>
      </c>
      <c r="H9147" t="s">
        <v>5331</v>
      </c>
      <c r="I9147" s="3" t="s">
        <v>13</v>
      </c>
    </row>
    <row r="9148" spans="1:9" x14ac:dyDescent="0.25">
      <c r="A9148" t="s">
        <v>18951</v>
      </c>
      <c r="B9148" t="s">
        <v>2186</v>
      </c>
      <c r="C9148">
        <v>434</v>
      </c>
      <c r="D9148">
        <v>10</v>
      </c>
      <c r="E9148" s="1">
        <v>3.74777890935213E-17</v>
      </c>
      <c r="F9148" t="s">
        <v>4235</v>
      </c>
      <c r="G9148">
        <v>0</v>
      </c>
      <c r="H9148" t="s">
        <v>13</v>
      </c>
    </row>
    <row r="9149" spans="1:9" x14ac:dyDescent="0.25">
      <c r="A9149" t="s">
        <v>18952</v>
      </c>
      <c r="B9149" t="s">
        <v>18953</v>
      </c>
      <c r="C9149">
        <v>383</v>
      </c>
      <c r="D9149">
        <v>10</v>
      </c>
      <c r="E9149" s="1">
        <v>7.0251234092235597E-40</v>
      </c>
      <c r="F9149" t="s">
        <v>1899</v>
      </c>
      <c r="G9149">
        <v>8</v>
      </c>
      <c r="H9149" t="s">
        <v>6491</v>
      </c>
      <c r="I9149" s="3" t="s">
        <v>13</v>
      </c>
    </row>
    <row r="9150" spans="1:9" x14ac:dyDescent="0.25">
      <c r="A9150" t="s">
        <v>18954</v>
      </c>
      <c r="B9150" t="s">
        <v>1066</v>
      </c>
      <c r="C9150">
        <v>485</v>
      </c>
      <c r="D9150">
        <v>2</v>
      </c>
      <c r="E9150" s="1">
        <v>234.26599325459799</v>
      </c>
      <c r="F9150" t="s">
        <v>11685</v>
      </c>
      <c r="G9150">
        <v>0</v>
      </c>
      <c r="H9150" t="s">
        <v>13</v>
      </c>
    </row>
    <row r="9151" spans="1:9" x14ac:dyDescent="0.25">
      <c r="A9151" t="s">
        <v>18955</v>
      </c>
      <c r="B9151" t="s">
        <v>11275</v>
      </c>
      <c r="C9151">
        <v>485</v>
      </c>
      <c r="D9151">
        <v>10</v>
      </c>
      <c r="E9151" s="1">
        <v>5.3390304090740002E-67</v>
      </c>
      <c r="F9151" t="s">
        <v>257</v>
      </c>
      <c r="G9151">
        <v>5</v>
      </c>
      <c r="H9151" t="s">
        <v>11276</v>
      </c>
      <c r="I9151" s="3" t="s">
        <v>13</v>
      </c>
    </row>
    <row r="9152" spans="1:9" x14ac:dyDescent="0.25">
      <c r="A9152" t="s">
        <v>18956</v>
      </c>
      <c r="B9152" t="s">
        <v>18</v>
      </c>
      <c r="C9152">
        <v>525</v>
      </c>
      <c r="D9152">
        <v>0</v>
      </c>
      <c r="G9152">
        <v>0</v>
      </c>
      <c r="H9152" t="s">
        <v>13</v>
      </c>
    </row>
    <row r="9153" spans="1:9" x14ac:dyDescent="0.25">
      <c r="A9153" t="s">
        <v>18957</v>
      </c>
      <c r="B9153" t="s">
        <v>18958</v>
      </c>
      <c r="C9153">
        <v>480</v>
      </c>
      <c r="D9153">
        <v>4</v>
      </c>
      <c r="E9153" s="1">
        <v>7.5574982673438004E-11</v>
      </c>
      <c r="F9153" t="s">
        <v>7386</v>
      </c>
      <c r="G9153">
        <v>4</v>
      </c>
      <c r="H9153" t="s">
        <v>18959</v>
      </c>
    </row>
    <row r="9154" spans="1:9" x14ac:dyDescent="0.25">
      <c r="A9154" t="s">
        <v>18960</v>
      </c>
      <c r="B9154" t="s">
        <v>7938</v>
      </c>
      <c r="C9154">
        <v>489</v>
      </c>
      <c r="D9154">
        <v>10</v>
      </c>
      <c r="E9154" s="1">
        <v>2.9242225384837402E-25</v>
      </c>
      <c r="F9154" t="s">
        <v>702</v>
      </c>
      <c r="G9154">
        <v>4</v>
      </c>
      <c r="H9154" t="s">
        <v>18961</v>
      </c>
      <c r="I9154" s="3" t="s">
        <v>4094</v>
      </c>
    </row>
    <row r="9155" spans="1:9" x14ac:dyDescent="0.25">
      <c r="A9155" t="s">
        <v>18962</v>
      </c>
      <c r="B9155" t="s">
        <v>18</v>
      </c>
      <c r="C9155">
        <v>491</v>
      </c>
      <c r="D9155">
        <v>0</v>
      </c>
      <c r="G9155">
        <v>0</v>
      </c>
      <c r="H9155" t="s">
        <v>13</v>
      </c>
    </row>
    <row r="9156" spans="1:9" x14ac:dyDescent="0.25">
      <c r="A9156" t="s">
        <v>18963</v>
      </c>
      <c r="B9156" t="s">
        <v>18</v>
      </c>
      <c r="C9156">
        <v>280</v>
      </c>
      <c r="D9156">
        <v>0</v>
      </c>
      <c r="G9156">
        <v>0</v>
      </c>
      <c r="H9156" t="s">
        <v>13</v>
      </c>
    </row>
    <row r="9157" spans="1:9" x14ac:dyDescent="0.25">
      <c r="A9157" t="s">
        <v>18964</v>
      </c>
      <c r="B9157" t="s">
        <v>18</v>
      </c>
      <c r="C9157">
        <v>475</v>
      </c>
      <c r="D9157">
        <v>0</v>
      </c>
      <c r="G9157">
        <v>0</v>
      </c>
      <c r="H9157" t="s">
        <v>13</v>
      </c>
    </row>
    <row r="9158" spans="1:9" x14ac:dyDescent="0.25">
      <c r="A9158" t="s">
        <v>18965</v>
      </c>
      <c r="B9158" t="s">
        <v>662</v>
      </c>
      <c r="C9158">
        <v>489</v>
      </c>
      <c r="D9158">
        <v>10</v>
      </c>
      <c r="E9158" s="1">
        <v>2.8127015113135001E-45</v>
      </c>
      <c r="F9158" t="s">
        <v>855</v>
      </c>
      <c r="G9158">
        <v>1</v>
      </c>
      <c r="H9158" t="s">
        <v>18966</v>
      </c>
      <c r="I9158" s="3" t="s">
        <v>13</v>
      </c>
    </row>
    <row r="9159" spans="1:9" x14ac:dyDescent="0.25">
      <c r="A9159" t="s">
        <v>18967</v>
      </c>
      <c r="B9159" t="s">
        <v>18</v>
      </c>
      <c r="C9159">
        <v>511</v>
      </c>
      <c r="D9159">
        <v>0</v>
      </c>
      <c r="G9159">
        <v>0</v>
      </c>
      <c r="H9159" t="s">
        <v>13</v>
      </c>
    </row>
    <row r="9160" spans="1:9" x14ac:dyDescent="0.25">
      <c r="A9160" t="s">
        <v>18968</v>
      </c>
      <c r="B9160" t="s">
        <v>18969</v>
      </c>
      <c r="C9160">
        <v>397</v>
      </c>
      <c r="D9160">
        <v>10</v>
      </c>
      <c r="E9160" s="1">
        <v>9.0369585236041092E-22</v>
      </c>
      <c r="F9160" t="s">
        <v>1949</v>
      </c>
      <c r="G9160">
        <v>2</v>
      </c>
      <c r="H9160" t="s">
        <v>18970</v>
      </c>
      <c r="I9160" s="3" t="s">
        <v>18971</v>
      </c>
    </row>
    <row r="9161" spans="1:9" x14ac:dyDescent="0.25">
      <c r="A9161" t="s">
        <v>18972</v>
      </c>
      <c r="B9161" t="s">
        <v>18</v>
      </c>
      <c r="C9161">
        <v>440</v>
      </c>
      <c r="D9161">
        <v>0</v>
      </c>
      <c r="G9161">
        <v>0</v>
      </c>
      <c r="H9161" t="s">
        <v>13</v>
      </c>
    </row>
    <row r="9162" spans="1:9" x14ac:dyDescent="0.25">
      <c r="A9162" t="s">
        <v>18973</v>
      </c>
      <c r="B9162" t="s">
        <v>14517</v>
      </c>
      <c r="C9162">
        <v>349</v>
      </c>
      <c r="D9162">
        <v>10</v>
      </c>
      <c r="E9162" s="1">
        <v>1.6914807486384999E-23</v>
      </c>
      <c r="F9162" t="s">
        <v>2824</v>
      </c>
      <c r="G9162">
        <v>6</v>
      </c>
      <c r="H9162" t="s">
        <v>18974</v>
      </c>
      <c r="I9162" s="3" t="s">
        <v>13</v>
      </c>
    </row>
    <row r="9163" spans="1:9" x14ac:dyDescent="0.25">
      <c r="A9163" t="s">
        <v>18975</v>
      </c>
      <c r="B9163" t="s">
        <v>18</v>
      </c>
      <c r="C9163">
        <v>394</v>
      </c>
      <c r="D9163">
        <v>0</v>
      </c>
      <c r="G9163">
        <v>0</v>
      </c>
      <c r="H9163" t="s">
        <v>13</v>
      </c>
    </row>
    <row r="9164" spans="1:9" x14ac:dyDescent="0.25">
      <c r="A9164" t="s">
        <v>18976</v>
      </c>
      <c r="B9164" t="s">
        <v>18977</v>
      </c>
      <c r="C9164">
        <v>528</v>
      </c>
      <c r="D9164">
        <v>10</v>
      </c>
      <c r="E9164" s="1">
        <v>2.83462274300018E-9</v>
      </c>
      <c r="F9164" t="s">
        <v>282</v>
      </c>
      <c r="G9164">
        <v>1</v>
      </c>
      <c r="H9164" t="s">
        <v>3917</v>
      </c>
      <c r="I9164" s="3" t="s">
        <v>13</v>
      </c>
    </row>
    <row r="9165" spans="1:9" x14ac:dyDescent="0.25">
      <c r="A9165" t="s">
        <v>18978</v>
      </c>
      <c r="B9165" t="s">
        <v>2013</v>
      </c>
      <c r="C9165">
        <v>506</v>
      </c>
      <c r="D9165">
        <v>10</v>
      </c>
      <c r="E9165" s="1">
        <v>7.5493917615844106E-30</v>
      </c>
      <c r="F9165" t="s">
        <v>810</v>
      </c>
      <c r="G9165">
        <v>23</v>
      </c>
      <c r="H9165" t="s">
        <v>18979</v>
      </c>
      <c r="I9165" s="3" t="s">
        <v>13</v>
      </c>
    </row>
    <row r="9166" spans="1:9" x14ac:dyDescent="0.25">
      <c r="A9166" t="s">
        <v>18980</v>
      </c>
      <c r="B9166" t="s">
        <v>18981</v>
      </c>
      <c r="C9166">
        <v>213</v>
      </c>
      <c r="D9166">
        <v>10</v>
      </c>
      <c r="E9166" s="1">
        <v>1.8354769386599099</v>
      </c>
      <c r="F9166" t="s">
        <v>307</v>
      </c>
      <c r="G9166">
        <v>2</v>
      </c>
      <c r="H9166" t="s">
        <v>4129</v>
      </c>
      <c r="I9166" s="3" t="s">
        <v>13</v>
      </c>
    </row>
    <row r="9167" spans="1:9" x14ac:dyDescent="0.25">
      <c r="A9167" t="s">
        <v>18982</v>
      </c>
      <c r="B9167" t="s">
        <v>17158</v>
      </c>
      <c r="C9167">
        <v>479</v>
      </c>
      <c r="D9167">
        <v>10</v>
      </c>
      <c r="E9167" s="1">
        <v>3.1726720581762999E-61</v>
      </c>
      <c r="F9167" t="s">
        <v>490</v>
      </c>
      <c r="G9167">
        <v>4</v>
      </c>
      <c r="H9167" t="s">
        <v>18983</v>
      </c>
      <c r="I9167" s="3" t="s">
        <v>13</v>
      </c>
    </row>
    <row r="9168" spans="1:9" x14ac:dyDescent="0.25">
      <c r="A9168" t="s">
        <v>18984</v>
      </c>
      <c r="B9168" t="s">
        <v>4177</v>
      </c>
      <c r="C9168">
        <v>213</v>
      </c>
      <c r="D9168">
        <v>10</v>
      </c>
      <c r="E9168" s="1">
        <v>293.03860552586298</v>
      </c>
      <c r="F9168" t="s">
        <v>148</v>
      </c>
      <c r="G9168">
        <v>8</v>
      </c>
      <c r="H9168" t="s">
        <v>12909</v>
      </c>
      <c r="I9168" s="3" t="s">
        <v>13</v>
      </c>
    </row>
    <row r="9169" spans="1:9" x14ac:dyDescent="0.25">
      <c r="A9169" t="s">
        <v>18985</v>
      </c>
      <c r="B9169" t="s">
        <v>12150</v>
      </c>
      <c r="C9169">
        <v>481</v>
      </c>
      <c r="D9169">
        <v>10</v>
      </c>
      <c r="E9169" s="1">
        <v>5.2330080461519401E-19</v>
      </c>
      <c r="F9169" t="s">
        <v>2776</v>
      </c>
      <c r="G9169">
        <v>3</v>
      </c>
      <c r="H9169" t="s">
        <v>17256</v>
      </c>
      <c r="I9169" s="3" t="s">
        <v>13</v>
      </c>
    </row>
    <row r="9170" spans="1:9" x14ac:dyDescent="0.25">
      <c r="A9170" t="s">
        <v>18986</v>
      </c>
      <c r="B9170" t="s">
        <v>175</v>
      </c>
      <c r="C9170">
        <v>448</v>
      </c>
      <c r="D9170">
        <v>10</v>
      </c>
      <c r="E9170" s="1">
        <v>1.10221001760228E-32</v>
      </c>
      <c r="F9170" t="s">
        <v>229</v>
      </c>
      <c r="G9170">
        <v>9</v>
      </c>
      <c r="H9170" t="s">
        <v>18987</v>
      </c>
      <c r="I9170" s="3" t="s">
        <v>13</v>
      </c>
    </row>
    <row r="9171" spans="1:9" x14ac:dyDescent="0.25">
      <c r="A9171" t="s">
        <v>18988</v>
      </c>
      <c r="B9171" t="s">
        <v>18989</v>
      </c>
      <c r="C9171">
        <v>481</v>
      </c>
      <c r="D9171">
        <v>10</v>
      </c>
      <c r="E9171" s="1">
        <v>1.4703292372983299E-37</v>
      </c>
      <c r="F9171" t="s">
        <v>2776</v>
      </c>
      <c r="G9171">
        <v>2</v>
      </c>
      <c r="H9171" t="s">
        <v>5948</v>
      </c>
      <c r="I9171" s="3" t="s">
        <v>13</v>
      </c>
    </row>
    <row r="9172" spans="1:9" x14ac:dyDescent="0.25">
      <c r="A9172" t="s">
        <v>18990</v>
      </c>
      <c r="B9172" t="s">
        <v>18991</v>
      </c>
      <c r="C9172">
        <v>347</v>
      </c>
      <c r="D9172">
        <v>10</v>
      </c>
      <c r="E9172" s="1">
        <v>3.6376945619975002E-42</v>
      </c>
      <c r="F9172" t="s">
        <v>353</v>
      </c>
      <c r="G9172">
        <v>7</v>
      </c>
      <c r="H9172" t="s">
        <v>18992</v>
      </c>
      <c r="I9172" s="3" t="s">
        <v>13</v>
      </c>
    </row>
    <row r="9173" spans="1:9" x14ac:dyDescent="0.25">
      <c r="A9173" t="s">
        <v>18993</v>
      </c>
      <c r="B9173" t="s">
        <v>16695</v>
      </c>
      <c r="C9173">
        <v>263</v>
      </c>
      <c r="D9173">
        <v>10</v>
      </c>
      <c r="E9173" s="1">
        <v>7.8421791690923604E-15</v>
      </c>
      <c r="F9173" t="s">
        <v>865</v>
      </c>
      <c r="G9173">
        <v>5</v>
      </c>
      <c r="H9173" t="s">
        <v>16696</v>
      </c>
      <c r="I9173" s="3" t="s">
        <v>16697</v>
      </c>
    </row>
    <row r="9174" spans="1:9" x14ac:dyDescent="0.25">
      <c r="A9174" t="s">
        <v>18994</v>
      </c>
      <c r="B9174" t="s">
        <v>18995</v>
      </c>
      <c r="C9174">
        <v>446</v>
      </c>
      <c r="D9174">
        <v>10</v>
      </c>
      <c r="E9174" s="1">
        <v>1.9365799018500499E-45</v>
      </c>
      <c r="F9174" t="s">
        <v>382</v>
      </c>
      <c r="G9174">
        <v>3</v>
      </c>
      <c r="H9174" t="s">
        <v>18996</v>
      </c>
      <c r="I9174" s="3" t="s">
        <v>18997</v>
      </c>
    </row>
    <row r="9175" spans="1:9" x14ac:dyDescent="0.25">
      <c r="A9175" t="s">
        <v>18998</v>
      </c>
      <c r="B9175" t="s">
        <v>1046</v>
      </c>
      <c r="C9175">
        <v>479</v>
      </c>
      <c r="D9175">
        <v>10</v>
      </c>
      <c r="E9175" s="1">
        <v>1.77631283638074E-3</v>
      </c>
      <c r="F9175" t="s">
        <v>1814</v>
      </c>
      <c r="G9175">
        <v>1</v>
      </c>
      <c r="H9175" t="s">
        <v>1044</v>
      </c>
      <c r="I9175" s="3" t="s">
        <v>13</v>
      </c>
    </row>
    <row r="9176" spans="1:9" x14ac:dyDescent="0.25">
      <c r="A9176" t="s">
        <v>18999</v>
      </c>
      <c r="B9176" t="s">
        <v>18</v>
      </c>
      <c r="C9176">
        <v>315</v>
      </c>
      <c r="D9176">
        <v>0</v>
      </c>
      <c r="G9176">
        <v>0</v>
      </c>
      <c r="H9176" t="s">
        <v>13</v>
      </c>
    </row>
    <row r="9177" spans="1:9" x14ac:dyDescent="0.25">
      <c r="A9177" t="s">
        <v>19000</v>
      </c>
      <c r="B9177" t="s">
        <v>19001</v>
      </c>
      <c r="C9177">
        <v>363</v>
      </c>
      <c r="D9177">
        <v>10</v>
      </c>
      <c r="E9177" s="1">
        <v>1.9531209893570501E-42</v>
      </c>
      <c r="F9177" t="s">
        <v>691</v>
      </c>
      <c r="G9177">
        <v>3</v>
      </c>
      <c r="H9177" t="s">
        <v>19002</v>
      </c>
      <c r="I9177" s="3" t="s">
        <v>13</v>
      </c>
    </row>
    <row r="9178" spans="1:9" x14ac:dyDescent="0.25">
      <c r="A9178" t="s">
        <v>19003</v>
      </c>
      <c r="B9178" t="s">
        <v>2076</v>
      </c>
      <c r="C9178">
        <v>494</v>
      </c>
      <c r="D9178">
        <v>10</v>
      </c>
      <c r="E9178" s="1">
        <v>8.8554579032069192E-25</v>
      </c>
      <c r="F9178" t="s">
        <v>5854</v>
      </c>
      <c r="G9178">
        <v>2</v>
      </c>
      <c r="H9178" t="s">
        <v>19004</v>
      </c>
      <c r="I9178" s="3" t="s">
        <v>13</v>
      </c>
    </row>
    <row r="9179" spans="1:9" x14ac:dyDescent="0.25">
      <c r="A9179" t="s">
        <v>19005</v>
      </c>
      <c r="B9179" t="s">
        <v>17407</v>
      </c>
      <c r="C9179">
        <v>482</v>
      </c>
      <c r="D9179">
        <v>10</v>
      </c>
      <c r="E9179" s="1">
        <v>5.9280704044021599E-63</v>
      </c>
      <c r="F9179" t="s">
        <v>237</v>
      </c>
      <c r="G9179">
        <v>8</v>
      </c>
      <c r="H9179" t="s">
        <v>19006</v>
      </c>
      <c r="I9179" s="3" t="s">
        <v>5639</v>
      </c>
    </row>
    <row r="9180" spans="1:9" x14ac:dyDescent="0.25">
      <c r="A9180" t="s">
        <v>19007</v>
      </c>
      <c r="B9180" t="s">
        <v>19008</v>
      </c>
      <c r="C9180">
        <v>513</v>
      </c>
      <c r="D9180">
        <v>10</v>
      </c>
      <c r="E9180" s="1">
        <v>6.1277860726781003E-68</v>
      </c>
      <c r="F9180" t="s">
        <v>495</v>
      </c>
      <c r="G9180">
        <v>5</v>
      </c>
      <c r="H9180" t="s">
        <v>1279</v>
      </c>
      <c r="I9180" s="3" t="s">
        <v>400</v>
      </c>
    </row>
    <row r="9181" spans="1:9" x14ac:dyDescent="0.25">
      <c r="A9181" t="s">
        <v>19009</v>
      </c>
      <c r="B9181" t="s">
        <v>19010</v>
      </c>
      <c r="C9181">
        <v>446</v>
      </c>
      <c r="D9181">
        <v>10</v>
      </c>
      <c r="E9181" s="1">
        <v>4.0193282311929104E-59</v>
      </c>
      <c r="F9181" t="s">
        <v>344</v>
      </c>
      <c r="G9181">
        <v>13</v>
      </c>
      <c r="H9181" t="s">
        <v>19011</v>
      </c>
      <c r="I9181" s="3" t="s">
        <v>19012</v>
      </c>
    </row>
    <row r="9182" spans="1:9" x14ac:dyDescent="0.25">
      <c r="A9182" t="s">
        <v>19013</v>
      </c>
      <c r="B9182" t="s">
        <v>7385</v>
      </c>
      <c r="C9182">
        <v>428</v>
      </c>
      <c r="D9182">
        <v>10</v>
      </c>
      <c r="E9182" s="1">
        <v>5.9880466864738801E-44</v>
      </c>
      <c r="F9182" t="s">
        <v>795</v>
      </c>
      <c r="G9182">
        <v>3</v>
      </c>
      <c r="H9182" t="s">
        <v>405</v>
      </c>
    </row>
    <row r="9183" spans="1:9" x14ac:dyDescent="0.25">
      <c r="A9183" t="s">
        <v>19014</v>
      </c>
      <c r="B9183" t="s">
        <v>19015</v>
      </c>
      <c r="C9183">
        <v>221</v>
      </c>
      <c r="D9183">
        <v>10</v>
      </c>
      <c r="E9183" s="1">
        <v>5.5331730612948903E-2</v>
      </c>
      <c r="F9183" t="s">
        <v>5765</v>
      </c>
      <c r="G9183">
        <v>2</v>
      </c>
      <c r="H9183" t="s">
        <v>5973</v>
      </c>
      <c r="I9183" s="3" t="s">
        <v>1872</v>
      </c>
    </row>
    <row r="9184" spans="1:9" x14ac:dyDescent="0.25">
      <c r="A9184" t="s">
        <v>19016</v>
      </c>
      <c r="B9184" t="s">
        <v>2714</v>
      </c>
      <c r="C9184">
        <v>398</v>
      </c>
      <c r="D9184">
        <v>10</v>
      </c>
      <c r="E9184" s="1">
        <v>1.21111577570564E-52</v>
      </c>
      <c r="F9184" t="s">
        <v>424</v>
      </c>
      <c r="G9184">
        <v>9</v>
      </c>
      <c r="H9184" t="s">
        <v>9591</v>
      </c>
      <c r="I9184" s="3" t="s">
        <v>13</v>
      </c>
    </row>
    <row r="9185" spans="1:9" x14ac:dyDescent="0.25">
      <c r="A9185" t="s">
        <v>19017</v>
      </c>
      <c r="B9185" t="s">
        <v>18</v>
      </c>
      <c r="C9185">
        <v>483</v>
      </c>
      <c r="D9185">
        <v>0</v>
      </c>
      <c r="G9185">
        <v>0</v>
      </c>
      <c r="H9185" t="s">
        <v>13</v>
      </c>
    </row>
    <row r="9186" spans="1:9" x14ac:dyDescent="0.25">
      <c r="A9186" t="s">
        <v>19018</v>
      </c>
      <c r="B9186" t="s">
        <v>19019</v>
      </c>
      <c r="C9186">
        <v>489</v>
      </c>
      <c r="D9186">
        <v>10</v>
      </c>
      <c r="E9186" s="1">
        <v>8.5279406041214303E-17</v>
      </c>
      <c r="F9186" t="s">
        <v>158</v>
      </c>
      <c r="G9186">
        <v>4</v>
      </c>
      <c r="H9186" t="s">
        <v>2296</v>
      </c>
      <c r="I9186" s="3" t="s">
        <v>13</v>
      </c>
    </row>
    <row r="9187" spans="1:9" x14ac:dyDescent="0.25">
      <c r="A9187" t="s">
        <v>19020</v>
      </c>
      <c r="B9187" t="s">
        <v>18</v>
      </c>
      <c r="C9187">
        <v>459</v>
      </c>
      <c r="D9187">
        <v>0</v>
      </c>
      <c r="G9187">
        <v>0</v>
      </c>
      <c r="H9187" t="s">
        <v>13</v>
      </c>
    </row>
    <row r="9188" spans="1:9" x14ac:dyDescent="0.25">
      <c r="A9188" t="s">
        <v>19021</v>
      </c>
      <c r="B9188" t="s">
        <v>18</v>
      </c>
      <c r="C9188">
        <v>471</v>
      </c>
      <c r="D9188">
        <v>0</v>
      </c>
      <c r="G9188">
        <v>0</v>
      </c>
      <c r="H9188" t="s">
        <v>13</v>
      </c>
    </row>
    <row r="9189" spans="1:9" x14ac:dyDescent="0.25">
      <c r="A9189" t="s">
        <v>19022</v>
      </c>
      <c r="B9189" t="s">
        <v>19023</v>
      </c>
      <c r="C9189">
        <v>455</v>
      </c>
      <c r="D9189">
        <v>10</v>
      </c>
      <c r="E9189" s="1">
        <v>9.6074665291364298E-12</v>
      </c>
      <c r="F9189" t="s">
        <v>3391</v>
      </c>
      <c r="G9189">
        <v>2</v>
      </c>
      <c r="H9189" t="s">
        <v>2425</v>
      </c>
    </row>
    <row r="9190" spans="1:9" x14ac:dyDescent="0.25">
      <c r="A9190" t="s">
        <v>19024</v>
      </c>
      <c r="B9190" t="s">
        <v>19025</v>
      </c>
      <c r="C9190">
        <v>500</v>
      </c>
      <c r="D9190">
        <v>10</v>
      </c>
      <c r="E9190" s="1">
        <v>6.9650443986429197E-65</v>
      </c>
      <c r="F9190" t="s">
        <v>777</v>
      </c>
      <c r="G9190">
        <v>4</v>
      </c>
      <c r="H9190" t="s">
        <v>19026</v>
      </c>
      <c r="I9190" s="3" t="s">
        <v>13</v>
      </c>
    </row>
    <row r="9191" spans="1:9" x14ac:dyDescent="0.25">
      <c r="A9191" t="s">
        <v>19027</v>
      </c>
      <c r="B9191" t="s">
        <v>175</v>
      </c>
      <c r="C9191">
        <v>476</v>
      </c>
      <c r="D9191">
        <v>10</v>
      </c>
      <c r="E9191" s="1">
        <v>7.2535478610286799E-26</v>
      </c>
      <c r="F9191" t="s">
        <v>2934</v>
      </c>
      <c r="G9191">
        <v>3</v>
      </c>
      <c r="H9191" t="s">
        <v>405</v>
      </c>
    </row>
    <row r="9192" spans="1:9" x14ac:dyDescent="0.25">
      <c r="A9192" t="s">
        <v>19028</v>
      </c>
      <c r="B9192" t="s">
        <v>19029</v>
      </c>
      <c r="C9192">
        <v>474</v>
      </c>
      <c r="D9192">
        <v>10</v>
      </c>
      <c r="E9192" s="1">
        <v>9.8328047641757595E-52</v>
      </c>
      <c r="F9192" t="s">
        <v>1697</v>
      </c>
      <c r="G9192">
        <v>7</v>
      </c>
      <c r="H9192" t="s">
        <v>19030</v>
      </c>
      <c r="I9192" s="3" t="s">
        <v>13</v>
      </c>
    </row>
    <row r="9193" spans="1:9" x14ac:dyDescent="0.25">
      <c r="A9193" t="s">
        <v>19031</v>
      </c>
      <c r="B9193" t="s">
        <v>19032</v>
      </c>
      <c r="C9193">
        <v>499</v>
      </c>
      <c r="D9193">
        <v>10</v>
      </c>
      <c r="E9193" s="1">
        <v>1.05672557071587E-57</v>
      </c>
      <c r="F9193" t="s">
        <v>218</v>
      </c>
      <c r="G9193">
        <v>3</v>
      </c>
      <c r="H9193" t="s">
        <v>19033</v>
      </c>
      <c r="I9193" s="3" t="s">
        <v>13</v>
      </c>
    </row>
    <row r="9194" spans="1:9" x14ac:dyDescent="0.25">
      <c r="A9194" t="s">
        <v>19034</v>
      </c>
      <c r="B9194" t="s">
        <v>6284</v>
      </c>
      <c r="C9194">
        <v>497</v>
      </c>
      <c r="D9194">
        <v>10</v>
      </c>
      <c r="E9194" s="1">
        <v>1.43152315374607E-46</v>
      </c>
      <c r="F9194" t="s">
        <v>2776</v>
      </c>
      <c r="G9194">
        <v>5</v>
      </c>
      <c r="H9194" t="s">
        <v>4519</v>
      </c>
      <c r="I9194" s="3" t="s">
        <v>4520</v>
      </c>
    </row>
    <row r="9195" spans="1:9" x14ac:dyDescent="0.25">
      <c r="A9195" t="s">
        <v>19035</v>
      </c>
      <c r="B9195" t="s">
        <v>18</v>
      </c>
      <c r="C9195">
        <v>555</v>
      </c>
      <c r="D9195">
        <v>0</v>
      </c>
      <c r="G9195">
        <v>0</v>
      </c>
      <c r="H9195" t="s">
        <v>13</v>
      </c>
    </row>
    <row r="9196" spans="1:9" x14ac:dyDescent="0.25">
      <c r="A9196" t="s">
        <v>19036</v>
      </c>
      <c r="B9196" t="s">
        <v>18</v>
      </c>
      <c r="C9196">
        <v>276</v>
      </c>
      <c r="D9196">
        <v>0</v>
      </c>
      <c r="G9196">
        <v>0</v>
      </c>
      <c r="H9196" t="s">
        <v>13</v>
      </c>
    </row>
    <row r="9197" spans="1:9" x14ac:dyDescent="0.25">
      <c r="A9197" t="s">
        <v>19037</v>
      </c>
      <c r="B9197" t="s">
        <v>12703</v>
      </c>
      <c r="C9197">
        <v>457</v>
      </c>
      <c r="D9197">
        <v>10</v>
      </c>
      <c r="E9197" s="1">
        <v>6.03895567265974E-51</v>
      </c>
      <c r="F9197" t="s">
        <v>143</v>
      </c>
      <c r="G9197">
        <v>2</v>
      </c>
      <c r="H9197" t="s">
        <v>12704</v>
      </c>
      <c r="I9197" s="3" t="s">
        <v>13</v>
      </c>
    </row>
    <row r="9198" spans="1:9" x14ac:dyDescent="0.25">
      <c r="A9198" t="s">
        <v>19038</v>
      </c>
      <c r="B9198" t="s">
        <v>3410</v>
      </c>
      <c r="C9198">
        <v>488</v>
      </c>
      <c r="D9198">
        <v>10</v>
      </c>
      <c r="E9198" s="1">
        <v>3.2032519538291102E-56</v>
      </c>
      <c r="F9198" t="s">
        <v>1263</v>
      </c>
      <c r="G9198">
        <v>4</v>
      </c>
      <c r="H9198" t="s">
        <v>13589</v>
      </c>
      <c r="I9198" s="3" t="s">
        <v>13590</v>
      </c>
    </row>
    <row r="9199" spans="1:9" x14ac:dyDescent="0.25">
      <c r="A9199" t="s">
        <v>19039</v>
      </c>
      <c r="B9199" t="s">
        <v>18</v>
      </c>
      <c r="C9199">
        <v>483</v>
      </c>
      <c r="D9199">
        <v>0</v>
      </c>
      <c r="G9199">
        <v>0</v>
      </c>
      <c r="H9199" t="s">
        <v>13</v>
      </c>
    </row>
    <row r="9200" spans="1:9" x14ac:dyDescent="0.25">
      <c r="A9200" t="s">
        <v>19040</v>
      </c>
      <c r="B9200" t="s">
        <v>19041</v>
      </c>
      <c r="C9200">
        <v>380</v>
      </c>
      <c r="D9200">
        <v>10</v>
      </c>
      <c r="E9200" s="1">
        <v>2.6750824198742401E-44</v>
      </c>
      <c r="F9200" t="s">
        <v>947</v>
      </c>
      <c r="G9200">
        <v>2</v>
      </c>
      <c r="H9200" t="s">
        <v>6993</v>
      </c>
      <c r="I9200" s="3" t="s">
        <v>13</v>
      </c>
    </row>
    <row r="9201" spans="1:9" x14ac:dyDescent="0.25">
      <c r="A9201" t="s">
        <v>19042</v>
      </c>
      <c r="B9201" t="s">
        <v>18</v>
      </c>
      <c r="C9201">
        <v>323</v>
      </c>
      <c r="D9201">
        <v>0</v>
      </c>
      <c r="G9201">
        <v>0</v>
      </c>
      <c r="H9201" t="s">
        <v>13</v>
      </c>
    </row>
    <row r="9202" spans="1:9" x14ac:dyDescent="0.25">
      <c r="A9202" t="s">
        <v>19043</v>
      </c>
      <c r="B9202" t="s">
        <v>18</v>
      </c>
      <c r="C9202">
        <v>511</v>
      </c>
      <c r="D9202">
        <v>0</v>
      </c>
      <c r="G9202">
        <v>0</v>
      </c>
      <c r="H9202" t="s">
        <v>13</v>
      </c>
    </row>
    <row r="9203" spans="1:9" x14ac:dyDescent="0.25">
      <c r="A9203" t="s">
        <v>19044</v>
      </c>
      <c r="B9203" t="s">
        <v>18</v>
      </c>
      <c r="C9203">
        <v>492</v>
      </c>
      <c r="D9203">
        <v>0</v>
      </c>
      <c r="G9203">
        <v>0</v>
      </c>
      <c r="H9203" t="s">
        <v>13</v>
      </c>
    </row>
    <row r="9204" spans="1:9" x14ac:dyDescent="0.25">
      <c r="A9204" t="s">
        <v>19045</v>
      </c>
      <c r="B9204" t="s">
        <v>18</v>
      </c>
      <c r="C9204">
        <v>221</v>
      </c>
      <c r="D9204">
        <v>0</v>
      </c>
      <c r="G9204">
        <v>0</v>
      </c>
      <c r="H9204" t="s">
        <v>13</v>
      </c>
    </row>
    <row r="9205" spans="1:9" x14ac:dyDescent="0.25">
      <c r="A9205" t="s">
        <v>19046</v>
      </c>
      <c r="B9205" t="s">
        <v>175</v>
      </c>
      <c r="C9205">
        <v>506</v>
      </c>
      <c r="D9205">
        <v>10</v>
      </c>
      <c r="E9205" s="1">
        <v>1.9768858009853202E-62</v>
      </c>
      <c r="F9205" t="s">
        <v>1233</v>
      </c>
      <c r="G9205">
        <v>3</v>
      </c>
      <c r="H9205" t="s">
        <v>405</v>
      </c>
    </row>
    <row r="9206" spans="1:9" x14ac:dyDescent="0.25">
      <c r="A9206" t="s">
        <v>19047</v>
      </c>
      <c r="B9206" t="s">
        <v>18</v>
      </c>
      <c r="C9206">
        <v>432</v>
      </c>
      <c r="D9206">
        <v>0</v>
      </c>
      <c r="G9206">
        <v>0</v>
      </c>
      <c r="H9206" t="s">
        <v>13</v>
      </c>
    </row>
    <row r="9207" spans="1:9" x14ac:dyDescent="0.25">
      <c r="A9207" t="s">
        <v>19048</v>
      </c>
      <c r="B9207" t="s">
        <v>19049</v>
      </c>
      <c r="C9207">
        <v>491</v>
      </c>
      <c r="D9207">
        <v>10</v>
      </c>
      <c r="E9207" s="1">
        <v>2.1483490854990201E-7</v>
      </c>
      <c r="F9207" t="s">
        <v>1814</v>
      </c>
      <c r="G9207">
        <v>1</v>
      </c>
      <c r="H9207" t="s">
        <v>2739</v>
      </c>
      <c r="I9207" s="3" t="s">
        <v>13</v>
      </c>
    </row>
    <row r="9208" spans="1:9" x14ac:dyDescent="0.25">
      <c r="A9208" t="s">
        <v>19050</v>
      </c>
      <c r="B9208" t="s">
        <v>19051</v>
      </c>
      <c r="C9208">
        <v>430</v>
      </c>
      <c r="D9208">
        <v>10</v>
      </c>
      <c r="E9208" s="1">
        <v>2.8803677059437003E-23</v>
      </c>
      <c r="F9208" t="s">
        <v>2010</v>
      </c>
      <c r="G9208">
        <v>3</v>
      </c>
      <c r="H9208" t="s">
        <v>19052</v>
      </c>
      <c r="I9208" s="3" t="s">
        <v>13</v>
      </c>
    </row>
    <row r="9209" spans="1:9" x14ac:dyDescent="0.25">
      <c r="A9209" t="s">
        <v>19053</v>
      </c>
      <c r="B9209" t="s">
        <v>19054</v>
      </c>
      <c r="C9209">
        <v>453</v>
      </c>
      <c r="D9209">
        <v>10</v>
      </c>
      <c r="E9209" s="1">
        <v>1.6737333254823798E-39</v>
      </c>
      <c r="F9209" t="s">
        <v>257</v>
      </c>
      <c r="G9209">
        <v>3</v>
      </c>
      <c r="H9209" t="s">
        <v>9315</v>
      </c>
      <c r="I9209" s="3" t="s">
        <v>318</v>
      </c>
    </row>
    <row r="9210" spans="1:9" x14ac:dyDescent="0.25">
      <c r="A9210" t="s">
        <v>19055</v>
      </c>
      <c r="B9210" t="s">
        <v>19056</v>
      </c>
      <c r="C9210">
        <v>459</v>
      </c>
      <c r="D9210">
        <v>10</v>
      </c>
      <c r="E9210" s="1">
        <v>1.39742471478459E-28</v>
      </c>
      <c r="F9210" t="s">
        <v>4847</v>
      </c>
      <c r="G9210">
        <v>2</v>
      </c>
      <c r="H9210" t="s">
        <v>2425</v>
      </c>
    </row>
    <row r="9211" spans="1:9" x14ac:dyDescent="0.25">
      <c r="A9211" t="s">
        <v>19057</v>
      </c>
      <c r="B9211" t="s">
        <v>19058</v>
      </c>
      <c r="C9211">
        <v>476</v>
      </c>
      <c r="D9211">
        <v>10</v>
      </c>
      <c r="E9211" s="1">
        <v>2.3333862141154701E-24</v>
      </c>
      <c r="F9211" t="s">
        <v>2727</v>
      </c>
      <c r="G9211">
        <v>17</v>
      </c>
      <c r="H9211" t="s">
        <v>19059</v>
      </c>
      <c r="I9211" s="3" t="s">
        <v>152</v>
      </c>
    </row>
    <row r="9212" spans="1:9" x14ac:dyDescent="0.25">
      <c r="A9212" t="s">
        <v>19060</v>
      </c>
      <c r="B9212" t="s">
        <v>18</v>
      </c>
      <c r="C9212">
        <v>386</v>
      </c>
      <c r="D9212">
        <v>0</v>
      </c>
      <c r="G9212">
        <v>0</v>
      </c>
      <c r="H9212" t="s">
        <v>13</v>
      </c>
    </row>
    <row r="9213" spans="1:9" x14ac:dyDescent="0.25">
      <c r="A9213" t="s">
        <v>19061</v>
      </c>
      <c r="B9213" t="s">
        <v>19062</v>
      </c>
      <c r="C9213">
        <v>475</v>
      </c>
      <c r="D9213">
        <v>10</v>
      </c>
      <c r="E9213" s="1">
        <v>3.43860069892012E-68</v>
      </c>
      <c r="F9213" t="s">
        <v>38</v>
      </c>
      <c r="G9213">
        <v>8</v>
      </c>
      <c r="H9213" t="s">
        <v>19063</v>
      </c>
      <c r="I9213" s="3" t="s">
        <v>19064</v>
      </c>
    </row>
    <row r="9214" spans="1:9" x14ac:dyDescent="0.25">
      <c r="A9214" t="s">
        <v>19065</v>
      </c>
      <c r="B9214" t="s">
        <v>18</v>
      </c>
      <c r="C9214">
        <v>491</v>
      </c>
      <c r="D9214">
        <v>0</v>
      </c>
      <c r="G9214">
        <v>0</v>
      </c>
      <c r="H9214" t="s">
        <v>13</v>
      </c>
    </row>
    <row r="9215" spans="1:9" x14ac:dyDescent="0.25">
      <c r="A9215" t="s">
        <v>19066</v>
      </c>
      <c r="B9215" t="s">
        <v>1470</v>
      </c>
      <c r="C9215">
        <v>437</v>
      </c>
      <c r="D9215">
        <v>9</v>
      </c>
      <c r="E9215" s="1">
        <v>5.3902251684392704E-16</v>
      </c>
      <c r="F9215" s="2">
        <v>65333333333333.297</v>
      </c>
      <c r="G9215">
        <v>0</v>
      </c>
      <c r="H9215" t="s">
        <v>13</v>
      </c>
    </row>
    <row r="9216" spans="1:9" x14ac:dyDescent="0.25">
      <c r="A9216" t="s">
        <v>19067</v>
      </c>
      <c r="B9216" t="s">
        <v>13632</v>
      </c>
      <c r="C9216">
        <v>279</v>
      </c>
      <c r="D9216">
        <v>10</v>
      </c>
      <c r="E9216" s="1">
        <v>2.1521434906922701</v>
      </c>
      <c r="F9216" t="s">
        <v>1446</v>
      </c>
      <c r="G9216">
        <v>0</v>
      </c>
      <c r="H9216" t="s">
        <v>13</v>
      </c>
    </row>
    <row r="9217" spans="1:9" x14ac:dyDescent="0.25">
      <c r="A9217" t="s">
        <v>19068</v>
      </c>
      <c r="B9217" t="s">
        <v>18</v>
      </c>
      <c r="C9217">
        <v>439</v>
      </c>
      <c r="D9217">
        <v>0</v>
      </c>
      <c r="G9217">
        <v>0</v>
      </c>
      <c r="H9217" t="s">
        <v>13</v>
      </c>
    </row>
    <row r="9218" spans="1:9" x14ac:dyDescent="0.25">
      <c r="A9218" t="s">
        <v>19069</v>
      </c>
      <c r="B9218" t="s">
        <v>18</v>
      </c>
      <c r="C9218">
        <v>551</v>
      </c>
      <c r="D9218">
        <v>0</v>
      </c>
      <c r="G9218">
        <v>0</v>
      </c>
      <c r="H9218" t="s">
        <v>13</v>
      </c>
    </row>
    <row r="9219" spans="1:9" x14ac:dyDescent="0.25">
      <c r="A9219" t="s">
        <v>19070</v>
      </c>
      <c r="B9219" t="s">
        <v>18</v>
      </c>
      <c r="C9219">
        <v>345</v>
      </c>
      <c r="D9219">
        <v>0</v>
      </c>
      <c r="G9219">
        <v>0</v>
      </c>
      <c r="H9219" t="s">
        <v>13</v>
      </c>
    </row>
    <row r="9220" spans="1:9" x14ac:dyDescent="0.25">
      <c r="A9220" t="s">
        <v>19071</v>
      </c>
      <c r="B9220" t="s">
        <v>19072</v>
      </c>
      <c r="C9220">
        <v>440</v>
      </c>
      <c r="D9220">
        <v>10</v>
      </c>
      <c r="E9220" s="1">
        <v>2.0306510174096098E-31</v>
      </c>
      <c r="F9220" t="s">
        <v>795</v>
      </c>
      <c r="G9220">
        <v>3</v>
      </c>
      <c r="H9220" t="s">
        <v>19073</v>
      </c>
      <c r="I9220" s="3" t="s">
        <v>13</v>
      </c>
    </row>
    <row r="9221" spans="1:9" x14ac:dyDescent="0.25">
      <c r="A9221" t="s">
        <v>19074</v>
      </c>
      <c r="B9221" t="s">
        <v>4603</v>
      </c>
      <c r="C9221">
        <v>454</v>
      </c>
      <c r="D9221">
        <v>10</v>
      </c>
      <c r="E9221" s="1">
        <v>6.7819026993244301E-20</v>
      </c>
      <c r="F9221" t="s">
        <v>307</v>
      </c>
      <c r="G9221">
        <v>8</v>
      </c>
      <c r="H9221" t="s">
        <v>4604</v>
      </c>
      <c r="I9221" s="3" t="s">
        <v>4605</v>
      </c>
    </row>
    <row r="9222" spans="1:9" x14ac:dyDescent="0.25">
      <c r="A9222" t="s">
        <v>19075</v>
      </c>
      <c r="B9222" t="s">
        <v>18</v>
      </c>
      <c r="C9222">
        <v>390</v>
      </c>
      <c r="D9222">
        <v>0</v>
      </c>
      <c r="G9222">
        <v>0</v>
      </c>
      <c r="H9222" t="s">
        <v>13</v>
      </c>
    </row>
    <row r="9223" spans="1:9" x14ac:dyDescent="0.25">
      <c r="A9223" t="s">
        <v>19076</v>
      </c>
      <c r="B9223" t="s">
        <v>888</v>
      </c>
      <c r="C9223">
        <v>471</v>
      </c>
      <c r="D9223">
        <v>10</v>
      </c>
      <c r="E9223" s="1">
        <v>7.1798871650163504E-23</v>
      </c>
      <c r="F9223" t="s">
        <v>1951</v>
      </c>
      <c r="G9223">
        <v>4</v>
      </c>
      <c r="H9223" t="s">
        <v>926</v>
      </c>
    </row>
    <row r="9224" spans="1:9" x14ac:dyDescent="0.25">
      <c r="A9224" t="s">
        <v>19077</v>
      </c>
      <c r="B9224" t="s">
        <v>19078</v>
      </c>
      <c r="C9224">
        <v>347</v>
      </c>
      <c r="D9224">
        <v>10</v>
      </c>
      <c r="E9224" s="1">
        <v>1.25025823615489E-41</v>
      </c>
      <c r="F9224" t="s">
        <v>21</v>
      </c>
      <c r="G9224">
        <v>2</v>
      </c>
      <c r="H9224" t="s">
        <v>19079</v>
      </c>
      <c r="I9224" s="3" t="s">
        <v>13</v>
      </c>
    </row>
    <row r="9225" spans="1:9" x14ac:dyDescent="0.25">
      <c r="A9225" t="s">
        <v>19080</v>
      </c>
      <c r="B9225" t="s">
        <v>19081</v>
      </c>
      <c r="C9225">
        <v>478</v>
      </c>
      <c r="D9225">
        <v>10</v>
      </c>
      <c r="E9225" s="1">
        <v>4.1791742593781901E-45</v>
      </c>
      <c r="F9225" t="s">
        <v>2719</v>
      </c>
      <c r="G9225">
        <v>5</v>
      </c>
      <c r="H9225" t="s">
        <v>19082</v>
      </c>
      <c r="I9225" s="3" t="s">
        <v>4443</v>
      </c>
    </row>
    <row r="9226" spans="1:9" x14ac:dyDescent="0.25">
      <c r="A9226" t="s">
        <v>19083</v>
      </c>
      <c r="B9226" t="s">
        <v>19084</v>
      </c>
      <c r="C9226">
        <v>241</v>
      </c>
      <c r="D9226">
        <v>6</v>
      </c>
      <c r="E9226" s="1">
        <v>3.68707826585073</v>
      </c>
      <c r="F9226" s="2">
        <v>77833333333333.297</v>
      </c>
      <c r="G9226">
        <v>2</v>
      </c>
      <c r="H9226" t="s">
        <v>5261</v>
      </c>
      <c r="I9226" s="3" t="s">
        <v>13</v>
      </c>
    </row>
    <row r="9227" spans="1:9" x14ac:dyDescent="0.25">
      <c r="A9227" t="s">
        <v>19085</v>
      </c>
      <c r="B9227" t="s">
        <v>18</v>
      </c>
      <c r="C9227">
        <v>309</v>
      </c>
      <c r="D9227">
        <v>0</v>
      </c>
      <c r="G9227">
        <v>0</v>
      </c>
      <c r="H9227" t="s">
        <v>13</v>
      </c>
    </row>
    <row r="9228" spans="1:9" x14ac:dyDescent="0.25">
      <c r="A9228" t="s">
        <v>19086</v>
      </c>
      <c r="B9228" t="s">
        <v>19087</v>
      </c>
      <c r="C9228">
        <v>447</v>
      </c>
      <c r="D9228">
        <v>10</v>
      </c>
      <c r="E9228" s="1">
        <v>1.0595193185982399E-30</v>
      </c>
      <c r="F9228" t="s">
        <v>5096</v>
      </c>
      <c r="G9228">
        <v>6</v>
      </c>
      <c r="H9228" t="s">
        <v>19088</v>
      </c>
      <c r="I9228" s="3" t="s">
        <v>13</v>
      </c>
    </row>
    <row r="9229" spans="1:9" x14ac:dyDescent="0.25">
      <c r="A9229" t="s">
        <v>19089</v>
      </c>
      <c r="B9229" t="s">
        <v>18</v>
      </c>
      <c r="C9229">
        <v>344</v>
      </c>
      <c r="D9229">
        <v>0</v>
      </c>
      <c r="G9229">
        <v>0</v>
      </c>
      <c r="H9229" t="s">
        <v>13</v>
      </c>
    </row>
    <row r="9230" spans="1:9" x14ac:dyDescent="0.25">
      <c r="A9230" t="s">
        <v>19090</v>
      </c>
      <c r="B9230" t="s">
        <v>19091</v>
      </c>
      <c r="C9230">
        <v>427</v>
      </c>
      <c r="D9230">
        <v>10</v>
      </c>
      <c r="E9230" s="1">
        <v>2.6816868204742399E-52</v>
      </c>
      <c r="F9230" t="s">
        <v>130</v>
      </c>
      <c r="G9230">
        <v>7</v>
      </c>
      <c r="H9230" t="s">
        <v>19092</v>
      </c>
      <c r="I9230" s="3" t="s">
        <v>1833</v>
      </c>
    </row>
    <row r="9231" spans="1:9" x14ac:dyDescent="0.25">
      <c r="A9231" t="s">
        <v>19093</v>
      </c>
      <c r="B9231" t="s">
        <v>19094</v>
      </c>
      <c r="C9231">
        <v>473</v>
      </c>
      <c r="D9231">
        <v>10</v>
      </c>
      <c r="E9231" s="1">
        <v>7.0794239864115196E-34</v>
      </c>
      <c r="F9231" t="s">
        <v>1069</v>
      </c>
      <c r="G9231">
        <v>1</v>
      </c>
      <c r="H9231" t="s">
        <v>52</v>
      </c>
      <c r="I9231" s="3" t="s">
        <v>13</v>
      </c>
    </row>
    <row r="9232" spans="1:9" x14ac:dyDescent="0.25">
      <c r="A9232" t="s">
        <v>19095</v>
      </c>
      <c r="B9232" t="s">
        <v>2994</v>
      </c>
      <c r="C9232">
        <v>413</v>
      </c>
      <c r="D9232">
        <v>10</v>
      </c>
      <c r="E9232" s="1">
        <v>3.0378258062240202E-35</v>
      </c>
      <c r="F9232" t="s">
        <v>221</v>
      </c>
      <c r="G9232">
        <v>4</v>
      </c>
      <c r="H9232" t="s">
        <v>19096</v>
      </c>
      <c r="I9232" s="3" t="s">
        <v>13</v>
      </c>
    </row>
    <row r="9233" spans="1:9" x14ac:dyDescent="0.25">
      <c r="A9233" t="s">
        <v>19097</v>
      </c>
      <c r="B9233" t="s">
        <v>2937</v>
      </c>
      <c r="C9233">
        <v>482</v>
      </c>
      <c r="D9233">
        <v>10</v>
      </c>
      <c r="E9233" s="1">
        <v>1.0253450681618699E-14</v>
      </c>
      <c r="F9233" t="s">
        <v>4608</v>
      </c>
      <c r="G9233">
        <v>3</v>
      </c>
      <c r="H9233" t="s">
        <v>17689</v>
      </c>
      <c r="I9233" s="3" t="s">
        <v>13</v>
      </c>
    </row>
    <row r="9234" spans="1:9" x14ac:dyDescent="0.25">
      <c r="A9234" t="s">
        <v>19098</v>
      </c>
      <c r="B9234" t="s">
        <v>175</v>
      </c>
      <c r="C9234">
        <v>489</v>
      </c>
      <c r="D9234">
        <v>10</v>
      </c>
      <c r="E9234" s="1">
        <v>5.0427639254308298E-57</v>
      </c>
      <c r="F9234" t="s">
        <v>1219</v>
      </c>
      <c r="G9234">
        <v>6</v>
      </c>
      <c r="H9234" t="s">
        <v>18026</v>
      </c>
      <c r="I9234" s="3" t="s">
        <v>13</v>
      </c>
    </row>
    <row r="9235" spans="1:9" x14ac:dyDescent="0.25">
      <c r="A9235" t="s">
        <v>19099</v>
      </c>
      <c r="B9235" t="s">
        <v>19100</v>
      </c>
      <c r="C9235">
        <v>462</v>
      </c>
      <c r="D9235">
        <v>10</v>
      </c>
      <c r="E9235" s="1">
        <v>4.2703521802497099E-57</v>
      </c>
      <c r="F9235" t="s">
        <v>883</v>
      </c>
      <c r="G9235">
        <v>11</v>
      </c>
      <c r="H9235" t="s">
        <v>19101</v>
      </c>
      <c r="I9235" s="3" t="s">
        <v>10120</v>
      </c>
    </row>
    <row r="9236" spans="1:9" x14ac:dyDescent="0.25">
      <c r="A9236" t="s">
        <v>19102</v>
      </c>
      <c r="B9236" t="s">
        <v>321</v>
      </c>
      <c r="C9236">
        <v>440</v>
      </c>
      <c r="D9236">
        <v>10</v>
      </c>
      <c r="E9236" s="1">
        <v>9.1166347486077095E-51</v>
      </c>
      <c r="F9236" t="s">
        <v>501</v>
      </c>
      <c r="G9236">
        <v>32</v>
      </c>
      <c r="H9236" t="s">
        <v>10276</v>
      </c>
      <c r="I9236" s="3" t="s">
        <v>1635</v>
      </c>
    </row>
    <row r="9237" spans="1:9" x14ac:dyDescent="0.25">
      <c r="A9237" t="s">
        <v>19103</v>
      </c>
      <c r="B9237" t="s">
        <v>3635</v>
      </c>
      <c r="C9237">
        <v>513</v>
      </c>
      <c r="D9237">
        <v>10</v>
      </c>
      <c r="E9237" s="1">
        <v>2.3557159859419101E-26</v>
      </c>
      <c r="F9237" t="s">
        <v>1623</v>
      </c>
      <c r="G9237">
        <v>1</v>
      </c>
      <c r="H9237" t="s">
        <v>4304</v>
      </c>
      <c r="I9237" s="3" t="s">
        <v>13</v>
      </c>
    </row>
    <row r="9238" spans="1:9" x14ac:dyDescent="0.25">
      <c r="A9238" t="s">
        <v>19104</v>
      </c>
      <c r="B9238" t="s">
        <v>13126</v>
      </c>
      <c r="C9238">
        <v>465</v>
      </c>
      <c r="D9238">
        <v>10</v>
      </c>
      <c r="E9238" s="1">
        <v>2.9343055999998199E-35</v>
      </c>
      <c r="F9238" t="s">
        <v>4541</v>
      </c>
      <c r="G9238">
        <v>3</v>
      </c>
      <c r="H9238" t="s">
        <v>19105</v>
      </c>
      <c r="I9238" s="3" t="s">
        <v>13</v>
      </c>
    </row>
    <row r="9239" spans="1:9" x14ac:dyDescent="0.25">
      <c r="A9239" t="s">
        <v>19106</v>
      </c>
      <c r="B9239" t="s">
        <v>19107</v>
      </c>
      <c r="C9239">
        <v>475</v>
      </c>
      <c r="D9239">
        <v>10</v>
      </c>
      <c r="E9239" s="1">
        <v>4.4107938578504102E-15</v>
      </c>
      <c r="F9239" t="s">
        <v>715</v>
      </c>
      <c r="G9239">
        <v>2</v>
      </c>
      <c r="H9239" t="s">
        <v>19108</v>
      </c>
      <c r="I9239" s="3" t="s">
        <v>13</v>
      </c>
    </row>
    <row r="9240" spans="1:9" x14ac:dyDescent="0.25">
      <c r="A9240" t="s">
        <v>19109</v>
      </c>
      <c r="B9240" t="s">
        <v>19110</v>
      </c>
      <c r="C9240">
        <v>444</v>
      </c>
      <c r="D9240">
        <v>10</v>
      </c>
      <c r="E9240" s="1">
        <v>3.0827398456774402E-67</v>
      </c>
      <c r="F9240" t="s">
        <v>332</v>
      </c>
      <c r="G9240">
        <v>3</v>
      </c>
      <c r="H9240" t="s">
        <v>19111</v>
      </c>
      <c r="I9240" s="3" t="s">
        <v>19112</v>
      </c>
    </row>
    <row r="9241" spans="1:9" x14ac:dyDescent="0.25">
      <c r="A9241" t="s">
        <v>19113</v>
      </c>
      <c r="B9241" t="s">
        <v>7446</v>
      </c>
      <c r="C9241">
        <v>511</v>
      </c>
      <c r="D9241">
        <v>10</v>
      </c>
      <c r="E9241" s="1">
        <v>1.04957746344214E-28</v>
      </c>
      <c r="F9241" t="s">
        <v>1233</v>
      </c>
      <c r="G9241">
        <v>2</v>
      </c>
      <c r="H9241" t="s">
        <v>19114</v>
      </c>
      <c r="I9241" s="3" t="s">
        <v>13</v>
      </c>
    </row>
    <row r="9242" spans="1:9" x14ac:dyDescent="0.25">
      <c r="A9242" t="s">
        <v>19115</v>
      </c>
      <c r="B9242" t="s">
        <v>19116</v>
      </c>
      <c r="C9242">
        <v>474</v>
      </c>
      <c r="D9242">
        <v>10</v>
      </c>
      <c r="E9242" s="1">
        <v>1.15268835964301E-39</v>
      </c>
      <c r="F9242" t="s">
        <v>1238</v>
      </c>
      <c r="G9242">
        <v>3</v>
      </c>
      <c r="H9242" t="s">
        <v>10518</v>
      </c>
      <c r="I9242" s="3" t="s">
        <v>885</v>
      </c>
    </row>
    <row r="9243" spans="1:9" x14ac:dyDescent="0.25">
      <c r="A9243" t="s">
        <v>19117</v>
      </c>
      <c r="B9243" t="s">
        <v>18</v>
      </c>
      <c r="C9243">
        <v>549</v>
      </c>
      <c r="D9243">
        <v>0</v>
      </c>
      <c r="G9243">
        <v>0</v>
      </c>
      <c r="H9243" t="s">
        <v>13</v>
      </c>
    </row>
    <row r="9244" spans="1:9" x14ac:dyDescent="0.25">
      <c r="A9244" t="s">
        <v>19118</v>
      </c>
      <c r="B9244" t="s">
        <v>535</v>
      </c>
      <c r="C9244">
        <v>408</v>
      </c>
      <c r="D9244">
        <v>10</v>
      </c>
      <c r="E9244" s="1">
        <v>3.5618412076213698E-40</v>
      </c>
      <c r="F9244" t="s">
        <v>148</v>
      </c>
      <c r="G9244">
        <v>3</v>
      </c>
      <c r="H9244" t="s">
        <v>11113</v>
      </c>
      <c r="I9244" s="3" t="s">
        <v>13</v>
      </c>
    </row>
    <row r="9245" spans="1:9" x14ac:dyDescent="0.25">
      <c r="A9245" t="s">
        <v>19119</v>
      </c>
      <c r="B9245" t="s">
        <v>10355</v>
      </c>
      <c r="C9245">
        <v>475</v>
      </c>
      <c r="D9245">
        <v>10</v>
      </c>
      <c r="E9245" s="1">
        <v>7.7497524064410999E-29</v>
      </c>
      <c r="F9245" t="s">
        <v>4810</v>
      </c>
      <c r="G9245">
        <v>0</v>
      </c>
      <c r="H9245" t="s">
        <v>13</v>
      </c>
    </row>
    <row r="9246" spans="1:9" x14ac:dyDescent="0.25">
      <c r="A9246" t="s">
        <v>19120</v>
      </c>
      <c r="B9246" t="s">
        <v>18</v>
      </c>
      <c r="C9246">
        <v>338</v>
      </c>
      <c r="D9246">
        <v>0</v>
      </c>
      <c r="G9246">
        <v>0</v>
      </c>
      <c r="H9246" t="s">
        <v>13</v>
      </c>
    </row>
    <row r="9247" spans="1:9" x14ac:dyDescent="0.25">
      <c r="A9247" t="s">
        <v>19121</v>
      </c>
      <c r="B9247" t="s">
        <v>888</v>
      </c>
      <c r="C9247">
        <v>502</v>
      </c>
      <c r="D9247">
        <v>10</v>
      </c>
      <c r="E9247" s="1">
        <v>1.050488759358E-30</v>
      </c>
      <c r="F9247" t="s">
        <v>915</v>
      </c>
      <c r="G9247">
        <v>6</v>
      </c>
      <c r="H9247" t="s">
        <v>19122</v>
      </c>
      <c r="I9247" s="3" t="s">
        <v>1267</v>
      </c>
    </row>
    <row r="9248" spans="1:9" x14ac:dyDescent="0.25">
      <c r="A9248" t="s">
        <v>19123</v>
      </c>
      <c r="B9248" t="s">
        <v>19124</v>
      </c>
      <c r="C9248">
        <v>448</v>
      </c>
      <c r="D9248">
        <v>10</v>
      </c>
      <c r="E9248" s="1">
        <v>6.2442287873634706E-36</v>
      </c>
      <c r="F9248" t="s">
        <v>2155</v>
      </c>
      <c r="G9248">
        <v>6</v>
      </c>
      <c r="H9248" t="s">
        <v>19125</v>
      </c>
      <c r="I9248" s="3" t="s">
        <v>13</v>
      </c>
    </row>
    <row r="9249" spans="1:9" x14ac:dyDescent="0.25">
      <c r="A9249" t="s">
        <v>19126</v>
      </c>
      <c r="B9249" t="s">
        <v>8498</v>
      </c>
      <c r="C9249">
        <v>450</v>
      </c>
      <c r="D9249">
        <v>10</v>
      </c>
      <c r="E9249" s="1">
        <v>1.29217376611986E-36</v>
      </c>
      <c r="F9249" t="s">
        <v>2356</v>
      </c>
      <c r="G9249">
        <v>9</v>
      </c>
      <c r="H9249" t="s">
        <v>8499</v>
      </c>
      <c r="I9249" s="3" t="s">
        <v>13</v>
      </c>
    </row>
    <row r="9250" spans="1:9" x14ac:dyDescent="0.25">
      <c r="A9250" t="s">
        <v>19127</v>
      </c>
      <c r="B9250" t="s">
        <v>10556</v>
      </c>
      <c r="C9250">
        <v>428</v>
      </c>
      <c r="D9250">
        <v>10</v>
      </c>
      <c r="E9250" s="1">
        <v>2.4480899893657501E-21</v>
      </c>
      <c r="F9250" t="s">
        <v>197</v>
      </c>
      <c r="G9250">
        <v>16</v>
      </c>
      <c r="H9250" t="s">
        <v>10557</v>
      </c>
      <c r="I9250" s="3" t="s">
        <v>10558</v>
      </c>
    </row>
    <row r="9251" spans="1:9" x14ac:dyDescent="0.25">
      <c r="A9251" t="s">
        <v>19128</v>
      </c>
      <c r="B9251" t="s">
        <v>13758</v>
      </c>
      <c r="C9251">
        <v>429</v>
      </c>
      <c r="D9251">
        <v>10</v>
      </c>
      <c r="E9251" s="1">
        <v>0.81549981465724197</v>
      </c>
      <c r="F9251" t="s">
        <v>1069</v>
      </c>
      <c r="G9251">
        <v>4</v>
      </c>
      <c r="H9251" t="s">
        <v>13759</v>
      </c>
      <c r="I9251" s="3" t="s">
        <v>13</v>
      </c>
    </row>
    <row r="9252" spans="1:9" x14ac:dyDescent="0.25">
      <c r="A9252" t="s">
        <v>19129</v>
      </c>
      <c r="B9252" t="s">
        <v>2664</v>
      </c>
      <c r="C9252">
        <v>481</v>
      </c>
      <c r="D9252">
        <v>10</v>
      </c>
      <c r="E9252" s="1">
        <v>7.5810018060773E-64</v>
      </c>
      <c r="F9252" t="s">
        <v>1558</v>
      </c>
      <c r="G9252">
        <v>6</v>
      </c>
      <c r="H9252" t="s">
        <v>19130</v>
      </c>
      <c r="I9252" s="3" t="s">
        <v>13</v>
      </c>
    </row>
    <row r="9253" spans="1:9" x14ac:dyDescent="0.25">
      <c r="A9253" t="s">
        <v>19131</v>
      </c>
      <c r="B9253" t="s">
        <v>3402</v>
      </c>
      <c r="C9253">
        <v>467</v>
      </c>
      <c r="D9253">
        <v>10</v>
      </c>
      <c r="E9253" s="1">
        <v>2.22126304846006E-63</v>
      </c>
      <c r="F9253" t="s">
        <v>507</v>
      </c>
      <c r="G9253">
        <v>5</v>
      </c>
      <c r="H9253" t="s">
        <v>19132</v>
      </c>
      <c r="I9253" s="3" t="s">
        <v>3404</v>
      </c>
    </row>
    <row r="9254" spans="1:9" x14ac:dyDescent="0.25">
      <c r="A9254" t="s">
        <v>19133</v>
      </c>
      <c r="B9254" t="s">
        <v>19134</v>
      </c>
      <c r="C9254">
        <v>449</v>
      </c>
      <c r="D9254">
        <v>10</v>
      </c>
      <c r="E9254" s="1">
        <v>4.5749127856131E-42</v>
      </c>
      <c r="F9254" t="s">
        <v>862</v>
      </c>
      <c r="G9254">
        <v>9</v>
      </c>
      <c r="H9254" t="s">
        <v>19135</v>
      </c>
      <c r="I9254" s="3" t="s">
        <v>19136</v>
      </c>
    </row>
    <row r="9255" spans="1:9" x14ac:dyDescent="0.25">
      <c r="A9255" t="s">
        <v>19137</v>
      </c>
      <c r="B9255" t="s">
        <v>19138</v>
      </c>
      <c r="C9255">
        <v>486</v>
      </c>
      <c r="D9255">
        <v>10</v>
      </c>
      <c r="E9255" s="1">
        <v>1.13929682324346E-53</v>
      </c>
      <c r="F9255" t="s">
        <v>788</v>
      </c>
      <c r="G9255">
        <v>3</v>
      </c>
      <c r="H9255" t="s">
        <v>19139</v>
      </c>
      <c r="I9255" s="3" t="s">
        <v>13</v>
      </c>
    </row>
    <row r="9256" spans="1:9" x14ac:dyDescent="0.25">
      <c r="A9256" t="s">
        <v>19140</v>
      </c>
      <c r="B9256" t="s">
        <v>19141</v>
      </c>
      <c r="C9256">
        <v>500</v>
      </c>
      <c r="D9256">
        <v>10</v>
      </c>
      <c r="E9256" s="1">
        <v>6.5645999157994796E-39</v>
      </c>
      <c r="F9256" t="s">
        <v>1778</v>
      </c>
      <c r="G9256">
        <v>0</v>
      </c>
      <c r="H9256" t="s">
        <v>13</v>
      </c>
    </row>
    <row r="9257" spans="1:9" x14ac:dyDescent="0.25">
      <c r="A9257" t="s">
        <v>19142</v>
      </c>
      <c r="B9257" t="s">
        <v>7518</v>
      </c>
      <c r="C9257">
        <v>558</v>
      </c>
      <c r="D9257">
        <v>10</v>
      </c>
      <c r="E9257" s="1">
        <v>9.9337615615039506E-51</v>
      </c>
      <c r="F9257" t="s">
        <v>261</v>
      </c>
      <c r="G9257">
        <v>5</v>
      </c>
      <c r="H9257" t="s">
        <v>7519</v>
      </c>
      <c r="I9257" s="3" t="s">
        <v>13</v>
      </c>
    </row>
    <row r="9258" spans="1:9" x14ac:dyDescent="0.25">
      <c r="A9258" t="s">
        <v>19143</v>
      </c>
      <c r="B9258" t="s">
        <v>9103</v>
      </c>
      <c r="C9258">
        <v>477</v>
      </c>
      <c r="D9258">
        <v>7</v>
      </c>
      <c r="E9258" s="1">
        <v>1.1793087422724099E-17</v>
      </c>
      <c r="F9258" s="2">
        <v>622857142857142</v>
      </c>
      <c r="G9258">
        <v>0</v>
      </c>
      <c r="H9258" t="s">
        <v>13</v>
      </c>
    </row>
    <row r="9259" spans="1:9" x14ac:dyDescent="0.25">
      <c r="A9259" t="s">
        <v>19144</v>
      </c>
      <c r="B9259" t="s">
        <v>8439</v>
      </c>
      <c r="C9259">
        <v>481</v>
      </c>
      <c r="D9259">
        <v>10</v>
      </c>
      <c r="E9259" s="1">
        <v>2.9832974266937E-15</v>
      </c>
      <c r="F9259" t="s">
        <v>474</v>
      </c>
      <c r="G9259">
        <v>11</v>
      </c>
      <c r="H9259" t="s">
        <v>19145</v>
      </c>
      <c r="I9259" s="3" t="s">
        <v>13</v>
      </c>
    </row>
    <row r="9260" spans="1:9" x14ac:dyDescent="0.25">
      <c r="A9260" t="s">
        <v>19146</v>
      </c>
      <c r="B9260" t="s">
        <v>19147</v>
      </c>
      <c r="C9260">
        <v>487</v>
      </c>
      <c r="D9260">
        <v>10</v>
      </c>
      <c r="E9260" s="1">
        <v>9.1783734514478698E-29</v>
      </c>
      <c r="F9260" t="s">
        <v>6693</v>
      </c>
      <c r="G9260">
        <v>2</v>
      </c>
      <c r="H9260" t="s">
        <v>3243</v>
      </c>
      <c r="I9260" s="3" t="s">
        <v>13</v>
      </c>
    </row>
    <row r="9261" spans="1:9" x14ac:dyDescent="0.25">
      <c r="A9261" t="s">
        <v>19148</v>
      </c>
      <c r="B9261" t="s">
        <v>4206</v>
      </c>
      <c r="C9261">
        <v>322</v>
      </c>
      <c r="D9261">
        <v>10</v>
      </c>
      <c r="E9261" s="1">
        <v>7.6147217774352595E-17</v>
      </c>
      <c r="F9261" t="s">
        <v>699</v>
      </c>
      <c r="G9261">
        <v>2</v>
      </c>
      <c r="H9261" t="s">
        <v>19149</v>
      </c>
      <c r="I9261" s="3" t="s">
        <v>14433</v>
      </c>
    </row>
    <row r="9262" spans="1:9" x14ac:dyDescent="0.25">
      <c r="A9262" t="s">
        <v>19150</v>
      </c>
      <c r="B9262" t="s">
        <v>1200</v>
      </c>
      <c r="C9262">
        <v>410</v>
      </c>
      <c r="D9262">
        <v>10</v>
      </c>
      <c r="E9262" s="1">
        <v>1.7515227164768399E-36</v>
      </c>
      <c r="F9262" t="s">
        <v>197</v>
      </c>
      <c r="G9262">
        <v>9</v>
      </c>
      <c r="H9262" t="s">
        <v>19151</v>
      </c>
      <c r="I9262" s="3" t="s">
        <v>141</v>
      </c>
    </row>
    <row r="9263" spans="1:9" x14ac:dyDescent="0.25">
      <c r="A9263" t="s">
        <v>19152</v>
      </c>
      <c r="B9263" t="s">
        <v>19153</v>
      </c>
      <c r="C9263">
        <v>474</v>
      </c>
      <c r="D9263">
        <v>10</v>
      </c>
      <c r="E9263" s="1">
        <v>6.7264229832855302E-56</v>
      </c>
      <c r="F9263" t="s">
        <v>1374</v>
      </c>
      <c r="G9263">
        <v>13</v>
      </c>
      <c r="H9263" t="s">
        <v>19154</v>
      </c>
      <c r="I9263" s="3" t="s">
        <v>19155</v>
      </c>
    </row>
    <row r="9264" spans="1:9" x14ac:dyDescent="0.25">
      <c r="A9264" t="s">
        <v>19156</v>
      </c>
      <c r="B9264" t="s">
        <v>19157</v>
      </c>
      <c r="C9264">
        <v>385</v>
      </c>
      <c r="D9264">
        <v>10</v>
      </c>
      <c r="E9264" s="1">
        <v>1.6820663552366E-47</v>
      </c>
      <c r="F9264" t="s">
        <v>518</v>
      </c>
      <c r="G9264">
        <v>4</v>
      </c>
      <c r="H9264" t="s">
        <v>10481</v>
      </c>
      <c r="I9264" s="3" t="s">
        <v>13</v>
      </c>
    </row>
    <row r="9265" spans="1:9" x14ac:dyDescent="0.25">
      <c r="A9265" t="s">
        <v>19158</v>
      </c>
      <c r="B9265" t="s">
        <v>19159</v>
      </c>
      <c r="C9265">
        <v>516</v>
      </c>
      <c r="D9265">
        <v>10</v>
      </c>
      <c r="E9265" s="1">
        <v>1.33841404952034E-5</v>
      </c>
      <c r="F9265" t="s">
        <v>2706</v>
      </c>
      <c r="G9265">
        <v>2</v>
      </c>
      <c r="H9265" t="s">
        <v>19160</v>
      </c>
      <c r="I9265" s="3" t="s">
        <v>13</v>
      </c>
    </row>
    <row r="9266" spans="1:9" x14ac:dyDescent="0.25">
      <c r="A9266" t="s">
        <v>19161</v>
      </c>
      <c r="B9266" t="s">
        <v>19162</v>
      </c>
      <c r="C9266">
        <v>490</v>
      </c>
      <c r="D9266">
        <v>10</v>
      </c>
      <c r="E9266" s="1">
        <v>5.4253492964817601E-35</v>
      </c>
      <c r="F9266" t="s">
        <v>1299</v>
      </c>
      <c r="G9266">
        <v>6</v>
      </c>
      <c r="H9266" t="s">
        <v>19163</v>
      </c>
      <c r="I9266" s="3" t="s">
        <v>13</v>
      </c>
    </row>
    <row r="9267" spans="1:9" x14ac:dyDescent="0.25">
      <c r="A9267" t="s">
        <v>19164</v>
      </c>
      <c r="B9267" t="s">
        <v>4603</v>
      </c>
      <c r="C9267">
        <v>478</v>
      </c>
      <c r="D9267">
        <v>10</v>
      </c>
      <c r="E9267" s="1">
        <v>9.0386287187672295E-32</v>
      </c>
      <c r="F9267" t="s">
        <v>253</v>
      </c>
      <c r="G9267">
        <v>4</v>
      </c>
      <c r="H9267" t="s">
        <v>19165</v>
      </c>
      <c r="I9267" s="3" t="s">
        <v>13</v>
      </c>
    </row>
    <row r="9268" spans="1:9" x14ac:dyDescent="0.25">
      <c r="A9268" t="s">
        <v>19166</v>
      </c>
      <c r="B9268" t="s">
        <v>11555</v>
      </c>
      <c r="C9268">
        <v>421</v>
      </c>
      <c r="D9268">
        <v>10</v>
      </c>
      <c r="E9268" s="1">
        <v>4.07669281238404E-16</v>
      </c>
      <c r="F9268" t="s">
        <v>143</v>
      </c>
      <c r="G9268">
        <v>0</v>
      </c>
      <c r="H9268" t="s">
        <v>13</v>
      </c>
    </row>
    <row r="9269" spans="1:9" x14ac:dyDescent="0.25">
      <c r="A9269" t="s">
        <v>19167</v>
      </c>
      <c r="B9269" t="s">
        <v>175</v>
      </c>
      <c r="C9269">
        <v>510</v>
      </c>
      <c r="D9269">
        <v>10</v>
      </c>
      <c r="E9269" s="1">
        <v>2.34481427226009E-42</v>
      </c>
      <c r="F9269" t="s">
        <v>2692</v>
      </c>
      <c r="G9269">
        <v>1</v>
      </c>
      <c r="H9269" t="s">
        <v>2016</v>
      </c>
      <c r="I9269" s="3" t="s">
        <v>13</v>
      </c>
    </row>
    <row r="9270" spans="1:9" x14ac:dyDescent="0.25">
      <c r="A9270" t="s">
        <v>19168</v>
      </c>
      <c r="B9270" t="s">
        <v>18201</v>
      </c>
      <c r="C9270">
        <v>518</v>
      </c>
      <c r="D9270">
        <v>10</v>
      </c>
      <c r="E9270" s="1">
        <v>1.1396209844732001E-45</v>
      </c>
      <c r="F9270" t="s">
        <v>221</v>
      </c>
      <c r="G9270">
        <v>4</v>
      </c>
      <c r="H9270" t="s">
        <v>19169</v>
      </c>
      <c r="I9270" s="3" t="s">
        <v>13</v>
      </c>
    </row>
    <row r="9271" spans="1:9" x14ac:dyDescent="0.25">
      <c r="A9271" t="s">
        <v>19170</v>
      </c>
      <c r="B9271" t="s">
        <v>175</v>
      </c>
      <c r="C9271">
        <v>507</v>
      </c>
      <c r="D9271">
        <v>10</v>
      </c>
      <c r="E9271" s="1">
        <v>3.9043229766470802E-2</v>
      </c>
      <c r="F9271" t="s">
        <v>6017</v>
      </c>
      <c r="G9271">
        <v>10</v>
      </c>
      <c r="H9271" t="s">
        <v>13300</v>
      </c>
      <c r="I9271" s="3" t="s">
        <v>13</v>
      </c>
    </row>
    <row r="9272" spans="1:9" x14ac:dyDescent="0.25">
      <c r="A9272" t="s">
        <v>19171</v>
      </c>
      <c r="B9272" t="s">
        <v>2186</v>
      </c>
      <c r="C9272">
        <v>466</v>
      </c>
      <c r="D9272">
        <v>10</v>
      </c>
      <c r="E9272" s="1">
        <v>3.2593861188684297E-20</v>
      </c>
      <c r="F9272" t="s">
        <v>4232</v>
      </c>
      <c r="G9272">
        <v>6</v>
      </c>
      <c r="H9272" t="s">
        <v>19172</v>
      </c>
    </row>
    <row r="9273" spans="1:9" x14ac:dyDescent="0.25">
      <c r="A9273" t="s">
        <v>19173</v>
      </c>
      <c r="B9273" t="s">
        <v>18</v>
      </c>
      <c r="C9273">
        <v>485</v>
      </c>
      <c r="D9273">
        <v>0</v>
      </c>
      <c r="G9273">
        <v>0</v>
      </c>
      <c r="H9273" t="s">
        <v>13</v>
      </c>
    </row>
    <row r="9274" spans="1:9" x14ac:dyDescent="0.25">
      <c r="A9274" t="s">
        <v>19174</v>
      </c>
      <c r="B9274" t="s">
        <v>535</v>
      </c>
      <c r="C9274">
        <v>522</v>
      </c>
      <c r="D9274">
        <v>10</v>
      </c>
      <c r="E9274" s="1">
        <v>1.00390950158712E-26</v>
      </c>
      <c r="F9274" t="s">
        <v>2776</v>
      </c>
      <c r="G9274">
        <v>1</v>
      </c>
      <c r="H9274" t="s">
        <v>4714</v>
      </c>
      <c r="I9274" s="3" t="s">
        <v>13</v>
      </c>
    </row>
    <row r="9275" spans="1:9" x14ac:dyDescent="0.25">
      <c r="A9275" t="s">
        <v>19175</v>
      </c>
      <c r="B9275" t="s">
        <v>19176</v>
      </c>
      <c r="C9275">
        <v>487</v>
      </c>
      <c r="D9275">
        <v>10</v>
      </c>
      <c r="E9275" s="1">
        <v>1.54338063415793E-42</v>
      </c>
      <c r="F9275" t="s">
        <v>1940</v>
      </c>
      <c r="G9275">
        <v>1</v>
      </c>
      <c r="H9275" t="s">
        <v>19177</v>
      </c>
    </row>
    <row r="9276" spans="1:9" x14ac:dyDescent="0.25">
      <c r="A9276" t="s">
        <v>19178</v>
      </c>
      <c r="B9276" t="s">
        <v>19179</v>
      </c>
      <c r="C9276">
        <v>373</v>
      </c>
      <c r="D9276">
        <v>6</v>
      </c>
      <c r="E9276" s="1">
        <v>382.77555635088498</v>
      </c>
      <c r="F9276" t="s">
        <v>4541</v>
      </c>
      <c r="G9276">
        <v>2</v>
      </c>
      <c r="H9276" t="s">
        <v>19180</v>
      </c>
    </row>
    <row r="9277" spans="1:9" x14ac:dyDescent="0.25">
      <c r="A9277" t="s">
        <v>19181</v>
      </c>
      <c r="B9277" t="s">
        <v>4548</v>
      </c>
      <c r="C9277">
        <v>484</v>
      </c>
      <c r="D9277">
        <v>10</v>
      </c>
      <c r="E9277" s="1">
        <v>1.1545886645593701E-21</v>
      </c>
      <c r="F9277" t="s">
        <v>251</v>
      </c>
      <c r="G9277">
        <v>12</v>
      </c>
      <c r="H9277" t="s">
        <v>19182</v>
      </c>
      <c r="I9277" s="3" t="s">
        <v>13</v>
      </c>
    </row>
    <row r="9278" spans="1:9" x14ac:dyDescent="0.25">
      <c r="A9278" t="s">
        <v>19183</v>
      </c>
      <c r="B9278" t="s">
        <v>19184</v>
      </c>
      <c r="C9278">
        <v>486</v>
      </c>
      <c r="D9278">
        <v>10</v>
      </c>
      <c r="E9278" s="1">
        <v>2.3741949786932801E-67</v>
      </c>
      <c r="F9278" t="s">
        <v>1079</v>
      </c>
      <c r="G9278">
        <v>4</v>
      </c>
      <c r="H9278" t="s">
        <v>19185</v>
      </c>
      <c r="I9278" s="3" t="s">
        <v>18660</v>
      </c>
    </row>
    <row r="9279" spans="1:9" x14ac:dyDescent="0.25">
      <c r="A9279" t="s">
        <v>19186</v>
      </c>
      <c r="B9279" t="s">
        <v>18</v>
      </c>
      <c r="C9279">
        <v>529</v>
      </c>
      <c r="D9279">
        <v>0</v>
      </c>
      <c r="G9279">
        <v>0</v>
      </c>
      <c r="H9279" t="s">
        <v>13</v>
      </c>
    </row>
    <row r="9280" spans="1:9" x14ac:dyDescent="0.25">
      <c r="A9280" t="s">
        <v>19187</v>
      </c>
      <c r="B9280" t="s">
        <v>2186</v>
      </c>
      <c r="C9280">
        <v>449</v>
      </c>
      <c r="D9280">
        <v>8</v>
      </c>
      <c r="E9280" s="1">
        <v>5.4668280407000397E-11</v>
      </c>
      <c r="F9280" s="2">
        <v>818.75</v>
      </c>
      <c r="G9280">
        <v>1</v>
      </c>
      <c r="H9280" t="s">
        <v>3917</v>
      </c>
      <c r="I9280" s="3" t="s">
        <v>13</v>
      </c>
    </row>
    <row r="9281" spans="1:9" x14ac:dyDescent="0.25">
      <c r="A9281" t="s">
        <v>19188</v>
      </c>
      <c r="B9281" t="s">
        <v>19189</v>
      </c>
      <c r="C9281">
        <v>471</v>
      </c>
      <c r="D9281">
        <v>10</v>
      </c>
      <c r="E9281" s="1">
        <v>9.6589976188955007E-37</v>
      </c>
      <c r="F9281" t="s">
        <v>7239</v>
      </c>
      <c r="G9281">
        <v>4</v>
      </c>
      <c r="H9281" t="s">
        <v>19190</v>
      </c>
      <c r="I9281" s="3" t="s">
        <v>13</v>
      </c>
    </row>
    <row r="9282" spans="1:9" x14ac:dyDescent="0.25">
      <c r="A9282" t="s">
        <v>19191</v>
      </c>
      <c r="B9282" t="s">
        <v>19192</v>
      </c>
      <c r="C9282">
        <v>454</v>
      </c>
      <c r="D9282">
        <v>10</v>
      </c>
      <c r="E9282" s="1">
        <v>2.2472196020226902E-31</v>
      </c>
      <c r="F9282" t="s">
        <v>292</v>
      </c>
      <c r="G9282">
        <v>8</v>
      </c>
      <c r="H9282" t="s">
        <v>19193</v>
      </c>
      <c r="I9282" s="3" t="s">
        <v>13</v>
      </c>
    </row>
    <row r="9283" spans="1:9" x14ac:dyDescent="0.25">
      <c r="A9283" t="s">
        <v>19194</v>
      </c>
      <c r="B9283" t="s">
        <v>19195</v>
      </c>
      <c r="C9283">
        <v>513</v>
      </c>
      <c r="D9283">
        <v>10</v>
      </c>
      <c r="E9283" s="1">
        <v>5.8221642486659699E-30</v>
      </c>
      <c r="F9283" t="s">
        <v>21</v>
      </c>
      <c r="G9283">
        <v>3</v>
      </c>
      <c r="H9283" t="s">
        <v>19196</v>
      </c>
      <c r="I9283" s="3" t="s">
        <v>13</v>
      </c>
    </row>
    <row r="9284" spans="1:9" x14ac:dyDescent="0.25">
      <c r="A9284" t="s">
        <v>19197</v>
      </c>
      <c r="B9284" t="s">
        <v>6741</v>
      </c>
      <c r="C9284">
        <v>504</v>
      </c>
      <c r="D9284">
        <v>10</v>
      </c>
      <c r="E9284" s="1">
        <v>2.5099031990239099E-30</v>
      </c>
      <c r="F9284" t="s">
        <v>2889</v>
      </c>
      <c r="G9284">
        <v>6</v>
      </c>
      <c r="H9284" t="s">
        <v>19198</v>
      </c>
      <c r="I9284" s="3" t="s">
        <v>13</v>
      </c>
    </row>
    <row r="9285" spans="1:9" x14ac:dyDescent="0.25">
      <c r="A9285" t="s">
        <v>19199</v>
      </c>
      <c r="B9285" t="s">
        <v>18</v>
      </c>
      <c r="C9285">
        <v>525</v>
      </c>
      <c r="D9285">
        <v>0</v>
      </c>
      <c r="G9285">
        <v>0</v>
      </c>
      <c r="H9285" t="s">
        <v>13</v>
      </c>
    </row>
    <row r="9286" spans="1:9" x14ac:dyDescent="0.25">
      <c r="A9286" t="s">
        <v>19200</v>
      </c>
      <c r="B9286" t="s">
        <v>19201</v>
      </c>
      <c r="C9286">
        <v>535</v>
      </c>
      <c r="D9286">
        <v>10</v>
      </c>
      <c r="E9286" s="1">
        <v>1.33356550657863E-49</v>
      </c>
      <c r="F9286" t="s">
        <v>432</v>
      </c>
      <c r="G9286">
        <v>2</v>
      </c>
      <c r="H9286" t="s">
        <v>33</v>
      </c>
      <c r="I9286" s="3" t="s">
        <v>13</v>
      </c>
    </row>
    <row r="9287" spans="1:9" x14ac:dyDescent="0.25">
      <c r="A9287" t="s">
        <v>19202</v>
      </c>
      <c r="B9287" t="s">
        <v>5371</v>
      </c>
      <c r="C9287">
        <v>506</v>
      </c>
      <c r="D9287">
        <v>10</v>
      </c>
      <c r="E9287" s="1">
        <v>7.43776461612503E-52</v>
      </c>
      <c r="F9287" t="s">
        <v>41</v>
      </c>
      <c r="G9287">
        <v>9</v>
      </c>
      <c r="H9287" t="s">
        <v>19203</v>
      </c>
      <c r="I9287" s="3" t="s">
        <v>5373</v>
      </c>
    </row>
    <row r="9288" spans="1:9" x14ac:dyDescent="0.25">
      <c r="A9288" t="s">
        <v>19204</v>
      </c>
      <c r="B9288" t="s">
        <v>19205</v>
      </c>
      <c r="C9288">
        <v>486</v>
      </c>
      <c r="D9288">
        <v>10</v>
      </c>
      <c r="E9288" s="1">
        <v>1.9416135628969099E-7</v>
      </c>
      <c r="F9288" t="s">
        <v>2362</v>
      </c>
      <c r="G9288">
        <v>2</v>
      </c>
      <c r="H9288" t="s">
        <v>4458</v>
      </c>
      <c r="I9288" s="3" t="s">
        <v>13</v>
      </c>
    </row>
    <row r="9289" spans="1:9" x14ac:dyDescent="0.25">
      <c r="A9289" t="s">
        <v>19206</v>
      </c>
      <c r="B9289" t="s">
        <v>18</v>
      </c>
      <c r="C9289">
        <v>558</v>
      </c>
      <c r="D9289">
        <v>0</v>
      </c>
      <c r="G9289">
        <v>0</v>
      </c>
      <c r="H9289" t="s">
        <v>13</v>
      </c>
    </row>
    <row r="9290" spans="1:9" x14ac:dyDescent="0.25">
      <c r="A9290" t="s">
        <v>19207</v>
      </c>
      <c r="B9290" t="s">
        <v>3491</v>
      </c>
      <c r="C9290">
        <v>463</v>
      </c>
      <c r="D9290">
        <v>10</v>
      </c>
      <c r="E9290" s="1">
        <v>5.3942503550763302E-23</v>
      </c>
      <c r="F9290" t="s">
        <v>6693</v>
      </c>
      <c r="G9290">
        <v>1</v>
      </c>
      <c r="H9290" t="s">
        <v>837</v>
      </c>
      <c r="I9290" s="3" t="s">
        <v>13</v>
      </c>
    </row>
    <row r="9291" spans="1:9" x14ac:dyDescent="0.25">
      <c r="A9291" t="s">
        <v>19208</v>
      </c>
      <c r="B9291" t="s">
        <v>14145</v>
      </c>
      <c r="C9291">
        <v>447</v>
      </c>
      <c r="D9291">
        <v>10</v>
      </c>
      <c r="E9291" s="1">
        <v>3.1827347045807501E-35</v>
      </c>
      <c r="F9291" t="s">
        <v>4847</v>
      </c>
      <c r="G9291">
        <v>10</v>
      </c>
      <c r="H9291" t="s">
        <v>14146</v>
      </c>
      <c r="I9291" s="3" t="s">
        <v>3050</v>
      </c>
    </row>
    <row r="9292" spans="1:9" x14ac:dyDescent="0.25">
      <c r="A9292" t="s">
        <v>19209</v>
      </c>
      <c r="B9292" t="s">
        <v>1808</v>
      </c>
      <c r="C9292">
        <v>508</v>
      </c>
      <c r="D9292">
        <v>3</v>
      </c>
      <c r="E9292" s="1">
        <v>1.0274545109255E-3</v>
      </c>
      <c r="F9292" t="s">
        <v>19210</v>
      </c>
      <c r="G9292">
        <v>9</v>
      </c>
      <c r="H9292" t="s">
        <v>19211</v>
      </c>
    </row>
    <row r="9293" spans="1:9" x14ac:dyDescent="0.25">
      <c r="A9293" t="s">
        <v>19212</v>
      </c>
      <c r="B9293" t="s">
        <v>19213</v>
      </c>
      <c r="C9293">
        <v>520</v>
      </c>
      <c r="D9293">
        <v>10</v>
      </c>
      <c r="E9293" s="1">
        <v>1.1913380933519499E-65</v>
      </c>
      <c r="F9293" t="s">
        <v>163</v>
      </c>
      <c r="G9293">
        <v>20</v>
      </c>
      <c r="H9293" t="s">
        <v>19214</v>
      </c>
      <c r="I9293" s="3" t="s">
        <v>5152</v>
      </c>
    </row>
    <row r="9294" spans="1:9" x14ac:dyDescent="0.25">
      <c r="A9294" t="s">
        <v>19215</v>
      </c>
      <c r="B9294" t="s">
        <v>18</v>
      </c>
      <c r="C9294">
        <v>551</v>
      </c>
      <c r="D9294">
        <v>0</v>
      </c>
      <c r="G9294">
        <v>0</v>
      </c>
      <c r="H9294" t="s">
        <v>13</v>
      </c>
    </row>
    <row r="9295" spans="1:9" x14ac:dyDescent="0.25">
      <c r="A9295" t="s">
        <v>19216</v>
      </c>
      <c r="B9295" t="s">
        <v>18</v>
      </c>
      <c r="C9295">
        <v>514</v>
      </c>
      <c r="D9295">
        <v>0</v>
      </c>
      <c r="G9295">
        <v>0</v>
      </c>
      <c r="H9295" t="s">
        <v>13</v>
      </c>
    </row>
    <row r="9296" spans="1:9" x14ac:dyDescent="0.25">
      <c r="A9296" t="s">
        <v>19217</v>
      </c>
      <c r="B9296" t="s">
        <v>19218</v>
      </c>
      <c r="C9296">
        <v>512</v>
      </c>
      <c r="D9296">
        <v>10</v>
      </c>
      <c r="E9296" s="1">
        <v>7.1093348373791096E-15</v>
      </c>
      <c r="F9296" t="s">
        <v>4528</v>
      </c>
      <c r="G9296">
        <v>3</v>
      </c>
      <c r="H9296" t="s">
        <v>405</v>
      </c>
    </row>
    <row r="9297" spans="1:9" x14ac:dyDescent="0.25">
      <c r="A9297" t="s">
        <v>19219</v>
      </c>
      <c r="B9297" t="s">
        <v>1474</v>
      </c>
      <c r="C9297">
        <v>545</v>
      </c>
      <c r="D9297">
        <v>10</v>
      </c>
      <c r="E9297" s="1">
        <v>1.13932482060915E-16</v>
      </c>
      <c r="F9297" t="s">
        <v>513</v>
      </c>
      <c r="G9297">
        <v>10</v>
      </c>
      <c r="H9297" t="s">
        <v>19220</v>
      </c>
      <c r="I9297" s="3" t="s">
        <v>1476</v>
      </c>
    </row>
    <row r="9298" spans="1:9" x14ac:dyDescent="0.25">
      <c r="A9298" t="s">
        <v>19221</v>
      </c>
      <c r="B9298" t="s">
        <v>16074</v>
      </c>
      <c r="C9298">
        <v>431</v>
      </c>
      <c r="D9298">
        <v>10</v>
      </c>
      <c r="E9298" s="1">
        <v>1.7434108039666001E-28</v>
      </c>
      <c r="F9298" t="s">
        <v>2824</v>
      </c>
      <c r="G9298">
        <v>4</v>
      </c>
      <c r="H9298" t="s">
        <v>19222</v>
      </c>
      <c r="I9298" s="3" t="s">
        <v>13</v>
      </c>
    </row>
    <row r="9299" spans="1:9" x14ac:dyDescent="0.25">
      <c r="A9299" t="s">
        <v>19223</v>
      </c>
      <c r="B9299" t="s">
        <v>18</v>
      </c>
      <c r="C9299">
        <v>538</v>
      </c>
      <c r="D9299">
        <v>0</v>
      </c>
      <c r="G9299">
        <v>0</v>
      </c>
      <c r="H9299" t="s">
        <v>13</v>
      </c>
    </row>
    <row r="9300" spans="1:9" x14ac:dyDescent="0.25">
      <c r="A9300" t="s">
        <v>19224</v>
      </c>
      <c r="B9300" t="s">
        <v>19225</v>
      </c>
      <c r="C9300">
        <v>461</v>
      </c>
      <c r="D9300">
        <v>10</v>
      </c>
      <c r="E9300" s="1">
        <v>8.6846614578396594E-26</v>
      </c>
      <c r="F9300" t="s">
        <v>4334</v>
      </c>
      <c r="G9300">
        <v>7</v>
      </c>
      <c r="H9300" t="s">
        <v>19226</v>
      </c>
      <c r="I9300" s="3" t="s">
        <v>13</v>
      </c>
    </row>
    <row r="9301" spans="1:9" x14ac:dyDescent="0.25">
      <c r="A9301" t="s">
        <v>19227</v>
      </c>
      <c r="B9301" t="s">
        <v>175</v>
      </c>
      <c r="C9301">
        <v>494</v>
      </c>
      <c r="D9301">
        <v>10</v>
      </c>
      <c r="E9301" s="1">
        <v>7.7397884341117E-30</v>
      </c>
      <c r="F9301" t="s">
        <v>2899</v>
      </c>
      <c r="G9301">
        <v>2</v>
      </c>
      <c r="H9301" t="s">
        <v>2425</v>
      </c>
    </row>
    <row r="9302" spans="1:9" x14ac:dyDescent="0.25">
      <c r="A9302" t="s">
        <v>19228</v>
      </c>
      <c r="B9302" t="s">
        <v>3683</v>
      </c>
      <c r="C9302">
        <v>497</v>
      </c>
      <c r="D9302">
        <v>10</v>
      </c>
      <c r="E9302" s="1">
        <v>9.8448791597060891E-72</v>
      </c>
      <c r="F9302" t="s">
        <v>490</v>
      </c>
      <c r="G9302">
        <v>8</v>
      </c>
      <c r="H9302" t="s">
        <v>19229</v>
      </c>
      <c r="I9302" s="3" t="s">
        <v>3685</v>
      </c>
    </row>
    <row r="9303" spans="1:9" x14ac:dyDescent="0.25">
      <c r="A9303" t="s">
        <v>19230</v>
      </c>
      <c r="B9303" t="s">
        <v>8757</v>
      </c>
      <c r="C9303">
        <v>475</v>
      </c>
      <c r="D9303">
        <v>10</v>
      </c>
      <c r="E9303" s="1">
        <v>4.4289525178661004E-18</v>
      </c>
      <c r="F9303" t="s">
        <v>2699</v>
      </c>
      <c r="G9303">
        <v>0</v>
      </c>
      <c r="H9303" t="s">
        <v>13</v>
      </c>
    </row>
    <row r="9304" spans="1:9" x14ac:dyDescent="0.25">
      <c r="A9304" t="s">
        <v>19231</v>
      </c>
      <c r="B9304" t="s">
        <v>1470</v>
      </c>
      <c r="C9304">
        <v>451</v>
      </c>
      <c r="D9304">
        <v>10</v>
      </c>
      <c r="E9304" s="1">
        <v>2.5218317395356601E-32</v>
      </c>
      <c r="F9304" t="s">
        <v>6363</v>
      </c>
      <c r="G9304">
        <v>1</v>
      </c>
      <c r="H9304" t="s">
        <v>630</v>
      </c>
      <c r="I9304" s="3" t="s">
        <v>13</v>
      </c>
    </row>
    <row r="9305" spans="1:9" x14ac:dyDescent="0.25">
      <c r="A9305" t="s">
        <v>19232</v>
      </c>
      <c r="B9305" t="s">
        <v>18</v>
      </c>
      <c r="C9305">
        <v>439</v>
      </c>
      <c r="D9305">
        <v>0</v>
      </c>
      <c r="G9305">
        <v>0</v>
      </c>
      <c r="H9305" t="s">
        <v>13</v>
      </c>
    </row>
    <row r="9306" spans="1:9" x14ac:dyDescent="0.25">
      <c r="A9306" t="s">
        <v>19233</v>
      </c>
      <c r="B9306" t="s">
        <v>18</v>
      </c>
      <c r="C9306">
        <v>519</v>
      </c>
      <c r="D9306">
        <v>0</v>
      </c>
      <c r="G9306">
        <v>0</v>
      </c>
      <c r="H9306" t="s">
        <v>13</v>
      </c>
    </row>
    <row r="9307" spans="1:9" x14ac:dyDescent="0.25">
      <c r="A9307" t="s">
        <v>19234</v>
      </c>
      <c r="B9307" t="s">
        <v>19235</v>
      </c>
      <c r="C9307">
        <v>493</v>
      </c>
      <c r="D9307">
        <v>10</v>
      </c>
      <c r="E9307" s="1">
        <v>5.6273928931989402E-24</v>
      </c>
      <c r="F9307" t="s">
        <v>1022</v>
      </c>
      <c r="G9307">
        <v>0</v>
      </c>
      <c r="H9307" t="s">
        <v>13</v>
      </c>
    </row>
    <row r="9308" spans="1:9" x14ac:dyDescent="0.25">
      <c r="A9308" t="s">
        <v>19236</v>
      </c>
      <c r="B9308" t="s">
        <v>18</v>
      </c>
      <c r="C9308">
        <v>517</v>
      </c>
      <c r="D9308">
        <v>0</v>
      </c>
      <c r="G9308">
        <v>0</v>
      </c>
      <c r="H9308" t="s">
        <v>13</v>
      </c>
    </row>
    <row r="9309" spans="1:9" x14ac:dyDescent="0.25">
      <c r="A9309" t="s">
        <v>19237</v>
      </c>
      <c r="B9309" t="s">
        <v>19238</v>
      </c>
      <c r="C9309">
        <v>405</v>
      </c>
      <c r="D9309">
        <v>10</v>
      </c>
      <c r="E9309" s="1">
        <v>2.5900875459937302E-6</v>
      </c>
      <c r="F9309" t="s">
        <v>4232</v>
      </c>
      <c r="G9309">
        <v>2</v>
      </c>
      <c r="H9309" t="s">
        <v>6455</v>
      </c>
      <c r="I9309" s="3" t="s">
        <v>13</v>
      </c>
    </row>
    <row r="9310" spans="1:9" x14ac:dyDescent="0.25">
      <c r="A9310" t="s">
        <v>19239</v>
      </c>
      <c r="B9310" t="s">
        <v>19240</v>
      </c>
      <c r="C9310">
        <v>523</v>
      </c>
      <c r="D9310">
        <v>10</v>
      </c>
      <c r="E9310" s="1">
        <v>2.0518348444907999E-21</v>
      </c>
      <c r="F9310" t="s">
        <v>463</v>
      </c>
      <c r="G9310">
        <v>9</v>
      </c>
      <c r="H9310" t="s">
        <v>19241</v>
      </c>
      <c r="I9310" s="3" t="s">
        <v>19242</v>
      </c>
    </row>
    <row r="9311" spans="1:9" x14ac:dyDescent="0.25">
      <c r="A9311" t="s">
        <v>19243</v>
      </c>
      <c r="B9311" t="s">
        <v>3091</v>
      </c>
      <c r="C9311">
        <v>491</v>
      </c>
      <c r="D9311">
        <v>10</v>
      </c>
      <c r="E9311" s="1">
        <v>9.5323234594970606E-48</v>
      </c>
      <c r="F9311" t="s">
        <v>5301</v>
      </c>
      <c r="G9311">
        <v>2</v>
      </c>
      <c r="H9311" t="s">
        <v>19244</v>
      </c>
      <c r="I9311" s="3" t="s">
        <v>13</v>
      </c>
    </row>
    <row r="9312" spans="1:9" x14ac:dyDescent="0.25">
      <c r="A9312" t="s">
        <v>19245</v>
      </c>
      <c r="B9312" t="s">
        <v>19246</v>
      </c>
      <c r="C9312">
        <v>472</v>
      </c>
      <c r="D9312">
        <v>10</v>
      </c>
      <c r="E9312" s="1">
        <v>3.1144075662132102E-26</v>
      </c>
      <c r="F9312" t="s">
        <v>2417</v>
      </c>
      <c r="G9312">
        <v>2</v>
      </c>
      <c r="H9312" t="s">
        <v>19247</v>
      </c>
      <c r="I9312" s="3" t="s">
        <v>13</v>
      </c>
    </row>
    <row r="9313" spans="1:9" x14ac:dyDescent="0.25">
      <c r="A9313" t="s">
        <v>19248</v>
      </c>
      <c r="B9313" t="s">
        <v>8434</v>
      </c>
      <c r="C9313">
        <v>437</v>
      </c>
      <c r="D9313">
        <v>10</v>
      </c>
      <c r="E9313" s="1">
        <v>5.35712622457239E-51</v>
      </c>
      <c r="F9313" t="s">
        <v>143</v>
      </c>
      <c r="G9313">
        <v>1</v>
      </c>
      <c r="H9313" t="s">
        <v>8603</v>
      </c>
      <c r="I9313" s="3" t="s">
        <v>13</v>
      </c>
    </row>
    <row r="9314" spans="1:9" x14ac:dyDescent="0.25">
      <c r="A9314" t="s">
        <v>19249</v>
      </c>
      <c r="B9314" t="s">
        <v>4386</v>
      </c>
      <c r="C9314">
        <v>541</v>
      </c>
      <c r="D9314">
        <v>1</v>
      </c>
      <c r="E9314" s="1">
        <v>4.7251651619689801E-7</v>
      </c>
      <c r="F9314" t="s">
        <v>3457</v>
      </c>
      <c r="G9314">
        <v>0</v>
      </c>
      <c r="H9314" t="s">
        <v>13</v>
      </c>
    </row>
    <row r="9315" spans="1:9" x14ac:dyDescent="0.25">
      <c r="A9315" t="s">
        <v>19250</v>
      </c>
      <c r="B9315" t="s">
        <v>18</v>
      </c>
      <c r="C9315">
        <v>329</v>
      </c>
      <c r="D9315">
        <v>0</v>
      </c>
      <c r="G9315">
        <v>0</v>
      </c>
      <c r="H9315" t="s">
        <v>13</v>
      </c>
    </row>
    <row r="9316" spans="1:9" x14ac:dyDescent="0.25">
      <c r="A9316" t="s">
        <v>19251</v>
      </c>
      <c r="B9316" t="s">
        <v>11265</v>
      </c>
      <c r="C9316">
        <v>425</v>
      </c>
      <c r="D9316">
        <v>10</v>
      </c>
      <c r="E9316" s="1">
        <v>1.5894106558832E-29</v>
      </c>
      <c r="F9316" t="s">
        <v>959</v>
      </c>
      <c r="G9316">
        <v>3</v>
      </c>
      <c r="H9316" t="s">
        <v>19252</v>
      </c>
    </row>
    <row r="9317" spans="1:9" x14ac:dyDescent="0.25">
      <c r="A9317" t="s">
        <v>19253</v>
      </c>
      <c r="B9317" t="s">
        <v>19254</v>
      </c>
      <c r="C9317">
        <v>447</v>
      </c>
      <c r="D9317">
        <v>10</v>
      </c>
      <c r="E9317" s="1">
        <v>1.2101864153589901E-55</v>
      </c>
      <c r="F9317" t="s">
        <v>691</v>
      </c>
      <c r="G9317">
        <v>1</v>
      </c>
      <c r="H9317" t="s">
        <v>8087</v>
      </c>
      <c r="I9317" s="3" t="s">
        <v>13</v>
      </c>
    </row>
    <row r="9318" spans="1:9" x14ac:dyDescent="0.25">
      <c r="A9318" t="s">
        <v>19255</v>
      </c>
      <c r="B9318" t="s">
        <v>15623</v>
      </c>
      <c r="C9318">
        <v>399</v>
      </c>
      <c r="D9318">
        <v>10</v>
      </c>
      <c r="E9318" s="1">
        <v>6.9251482484194497E-24</v>
      </c>
      <c r="F9318" t="s">
        <v>1263</v>
      </c>
      <c r="G9318">
        <v>0</v>
      </c>
      <c r="H9318" t="s">
        <v>13</v>
      </c>
    </row>
    <row r="9319" spans="1:9" x14ac:dyDescent="0.25">
      <c r="A9319" t="s">
        <v>19256</v>
      </c>
      <c r="B9319" t="s">
        <v>175</v>
      </c>
      <c r="C9319">
        <v>459</v>
      </c>
      <c r="D9319">
        <v>10</v>
      </c>
      <c r="E9319" s="1">
        <v>4.9702039091017797E-26</v>
      </c>
      <c r="F9319" t="s">
        <v>4645</v>
      </c>
      <c r="G9319">
        <v>2</v>
      </c>
      <c r="H9319" t="s">
        <v>19257</v>
      </c>
      <c r="I9319" s="3" t="s">
        <v>13</v>
      </c>
    </row>
    <row r="9320" spans="1:9" x14ac:dyDescent="0.25">
      <c r="A9320" t="s">
        <v>19258</v>
      </c>
      <c r="B9320" t="s">
        <v>1171</v>
      </c>
      <c r="C9320">
        <v>478</v>
      </c>
      <c r="D9320">
        <v>10</v>
      </c>
      <c r="E9320" s="1">
        <v>5.3235798681051102E-16</v>
      </c>
      <c r="F9320" t="s">
        <v>810</v>
      </c>
      <c r="G9320">
        <v>8</v>
      </c>
      <c r="H9320" t="s">
        <v>19259</v>
      </c>
      <c r="I9320" s="3" t="s">
        <v>13</v>
      </c>
    </row>
    <row r="9321" spans="1:9" x14ac:dyDescent="0.25">
      <c r="A9321" t="s">
        <v>19260</v>
      </c>
      <c r="B9321" t="s">
        <v>19261</v>
      </c>
      <c r="C9321">
        <v>465</v>
      </c>
      <c r="D9321">
        <v>2</v>
      </c>
      <c r="E9321" s="1">
        <v>31.844876268911499</v>
      </c>
      <c r="F9321" t="s">
        <v>623</v>
      </c>
      <c r="G9321">
        <v>0</v>
      </c>
      <c r="H9321" t="s">
        <v>13</v>
      </c>
    </row>
    <row r="9322" spans="1:9" x14ac:dyDescent="0.25">
      <c r="A9322" t="s">
        <v>19262</v>
      </c>
      <c r="B9322" t="s">
        <v>8470</v>
      </c>
      <c r="C9322">
        <v>451</v>
      </c>
      <c r="D9322">
        <v>3</v>
      </c>
      <c r="E9322" s="1">
        <v>106.939423906309</v>
      </c>
      <c r="F9322" s="2">
        <v>65666666666666.602</v>
      </c>
      <c r="G9322">
        <v>2</v>
      </c>
      <c r="H9322" t="s">
        <v>19263</v>
      </c>
    </row>
    <row r="9323" spans="1:9" x14ac:dyDescent="0.25">
      <c r="A9323" t="s">
        <v>19264</v>
      </c>
      <c r="B9323" t="s">
        <v>18</v>
      </c>
      <c r="C9323">
        <v>327</v>
      </c>
      <c r="D9323">
        <v>0</v>
      </c>
      <c r="G9323">
        <v>0</v>
      </c>
      <c r="H9323" t="s">
        <v>13</v>
      </c>
    </row>
    <row r="9324" spans="1:9" x14ac:dyDescent="0.25">
      <c r="A9324" t="s">
        <v>19265</v>
      </c>
      <c r="B9324" t="s">
        <v>19266</v>
      </c>
      <c r="C9324">
        <v>403</v>
      </c>
      <c r="D9324">
        <v>10</v>
      </c>
      <c r="E9324" s="1">
        <v>9.5227264768074505E-50</v>
      </c>
      <c r="F9324" t="s">
        <v>1041</v>
      </c>
      <c r="G9324">
        <v>2</v>
      </c>
      <c r="H9324" t="s">
        <v>19267</v>
      </c>
      <c r="I9324" s="3" t="s">
        <v>16311</v>
      </c>
    </row>
    <row r="9325" spans="1:9" x14ac:dyDescent="0.25">
      <c r="A9325" t="s">
        <v>19268</v>
      </c>
      <c r="B9325" t="s">
        <v>16615</v>
      </c>
      <c r="C9325">
        <v>457</v>
      </c>
      <c r="D9325">
        <v>10</v>
      </c>
      <c r="E9325" s="1">
        <v>2.1360089732455802E-61</v>
      </c>
      <c r="F9325" t="s">
        <v>767</v>
      </c>
      <c r="G9325">
        <v>29</v>
      </c>
      <c r="H9325" t="s">
        <v>956</v>
      </c>
      <c r="I9325" s="3" t="s">
        <v>957</v>
      </c>
    </row>
    <row r="9326" spans="1:9" x14ac:dyDescent="0.25">
      <c r="A9326" t="s">
        <v>19269</v>
      </c>
      <c r="B9326" t="s">
        <v>19270</v>
      </c>
      <c r="C9326">
        <v>490</v>
      </c>
      <c r="D9326">
        <v>10</v>
      </c>
      <c r="E9326" s="1">
        <v>1.7143408222766799E-25</v>
      </c>
      <c r="F9326" t="s">
        <v>546</v>
      </c>
      <c r="G9326">
        <v>4</v>
      </c>
      <c r="H9326" t="s">
        <v>19271</v>
      </c>
      <c r="I9326" s="3" t="s">
        <v>13</v>
      </c>
    </row>
    <row r="9327" spans="1:9" x14ac:dyDescent="0.25">
      <c r="A9327" t="s">
        <v>19272</v>
      </c>
      <c r="B9327" t="s">
        <v>18</v>
      </c>
      <c r="C9327">
        <v>490</v>
      </c>
      <c r="D9327">
        <v>0</v>
      </c>
      <c r="G9327">
        <v>0</v>
      </c>
      <c r="H9327" t="s">
        <v>13</v>
      </c>
    </row>
    <row r="9328" spans="1:9" x14ac:dyDescent="0.25">
      <c r="A9328" t="s">
        <v>19273</v>
      </c>
      <c r="B9328" t="s">
        <v>13635</v>
      </c>
      <c r="C9328">
        <v>289</v>
      </c>
      <c r="D9328">
        <v>10</v>
      </c>
      <c r="E9328" s="1">
        <v>2.37398937955184E-7</v>
      </c>
      <c r="F9328" t="s">
        <v>1263</v>
      </c>
      <c r="G9328">
        <v>2</v>
      </c>
      <c r="H9328" t="s">
        <v>19274</v>
      </c>
      <c r="I9328" s="3" t="s">
        <v>13</v>
      </c>
    </row>
    <row r="9329" spans="1:9" x14ac:dyDescent="0.25">
      <c r="A9329" t="s">
        <v>19275</v>
      </c>
      <c r="B9329" t="s">
        <v>2705</v>
      </c>
      <c r="C9329">
        <v>465</v>
      </c>
      <c r="D9329">
        <v>10</v>
      </c>
      <c r="E9329" s="1">
        <v>1.22997766343941E-43</v>
      </c>
      <c r="F9329" t="s">
        <v>2399</v>
      </c>
      <c r="G9329">
        <v>2</v>
      </c>
      <c r="H9329" t="s">
        <v>2425</v>
      </c>
    </row>
    <row r="9330" spans="1:9" x14ac:dyDescent="0.25">
      <c r="A9330" t="s">
        <v>19276</v>
      </c>
      <c r="B9330" t="s">
        <v>19277</v>
      </c>
      <c r="C9330">
        <v>480</v>
      </c>
      <c r="D9330">
        <v>10</v>
      </c>
      <c r="E9330" s="1">
        <v>1.7408799359354701E-30</v>
      </c>
      <c r="F9330" t="s">
        <v>1011</v>
      </c>
      <c r="G9330">
        <v>0</v>
      </c>
      <c r="H9330" t="s">
        <v>13</v>
      </c>
    </row>
    <row r="9331" spans="1:9" x14ac:dyDescent="0.25">
      <c r="A9331" t="s">
        <v>19278</v>
      </c>
      <c r="B9331" t="s">
        <v>12028</v>
      </c>
      <c r="C9331">
        <v>473</v>
      </c>
      <c r="D9331">
        <v>10</v>
      </c>
      <c r="E9331" s="1">
        <v>3.9189287833156301E-57</v>
      </c>
      <c r="F9331" t="s">
        <v>1079</v>
      </c>
      <c r="G9331">
        <v>9</v>
      </c>
      <c r="H9331" t="s">
        <v>13495</v>
      </c>
      <c r="I9331" s="3" t="s">
        <v>152</v>
      </c>
    </row>
    <row r="9332" spans="1:9" x14ac:dyDescent="0.25">
      <c r="A9332" t="s">
        <v>19279</v>
      </c>
      <c r="B9332" t="s">
        <v>19280</v>
      </c>
      <c r="C9332">
        <v>457</v>
      </c>
      <c r="D9332">
        <v>10</v>
      </c>
      <c r="E9332" s="1">
        <v>1.5307670292028701E-59</v>
      </c>
      <c r="F9332" t="s">
        <v>148</v>
      </c>
      <c r="G9332">
        <v>9</v>
      </c>
      <c r="H9332" t="s">
        <v>19281</v>
      </c>
      <c r="I9332" s="3" t="s">
        <v>13</v>
      </c>
    </row>
    <row r="9333" spans="1:9" x14ac:dyDescent="0.25">
      <c r="A9333" t="s">
        <v>19282</v>
      </c>
      <c r="B9333" t="s">
        <v>4731</v>
      </c>
      <c r="C9333">
        <v>484</v>
      </c>
      <c r="D9333">
        <v>10</v>
      </c>
      <c r="E9333" s="1">
        <v>6.0375529894726098E-71</v>
      </c>
      <c r="F9333" t="s">
        <v>206</v>
      </c>
      <c r="G9333">
        <v>10</v>
      </c>
      <c r="H9333" t="s">
        <v>4732</v>
      </c>
      <c r="I9333" s="3" t="s">
        <v>13</v>
      </c>
    </row>
    <row r="9334" spans="1:9" x14ac:dyDescent="0.25">
      <c r="A9334" t="s">
        <v>19283</v>
      </c>
      <c r="B9334" t="s">
        <v>9856</v>
      </c>
      <c r="C9334">
        <v>468</v>
      </c>
      <c r="D9334">
        <v>10</v>
      </c>
      <c r="E9334" s="1">
        <v>2.5527911043979602E-57</v>
      </c>
      <c r="F9334" t="s">
        <v>143</v>
      </c>
      <c r="G9334">
        <v>5</v>
      </c>
      <c r="H9334" t="s">
        <v>19284</v>
      </c>
      <c r="I9334" s="3" t="s">
        <v>1635</v>
      </c>
    </row>
    <row r="9335" spans="1:9" x14ac:dyDescent="0.25">
      <c r="A9335" t="s">
        <v>19285</v>
      </c>
      <c r="B9335" t="s">
        <v>19286</v>
      </c>
      <c r="C9335">
        <v>518</v>
      </c>
      <c r="D9335">
        <v>10</v>
      </c>
      <c r="E9335" s="1">
        <v>4.2167713301039497E-25</v>
      </c>
      <c r="F9335" t="s">
        <v>810</v>
      </c>
      <c r="G9335">
        <v>3</v>
      </c>
      <c r="H9335" t="s">
        <v>7566</v>
      </c>
      <c r="I9335" s="3" t="s">
        <v>4094</v>
      </c>
    </row>
    <row r="9336" spans="1:9" x14ac:dyDescent="0.25">
      <c r="A9336" t="s">
        <v>19287</v>
      </c>
      <c r="B9336" t="s">
        <v>19288</v>
      </c>
      <c r="C9336">
        <v>465</v>
      </c>
      <c r="D9336">
        <v>10</v>
      </c>
      <c r="E9336" s="1">
        <v>7.4575489336886199E-57</v>
      </c>
      <c r="F9336" t="s">
        <v>932</v>
      </c>
      <c r="G9336">
        <v>7</v>
      </c>
      <c r="H9336" t="s">
        <v>19289</v>
      </c>
      <c r="I9336" s="3" t="s">
        <v>13</v>
      </c>
    </row>
    <row r="9337" spans="1:9" x14ac:dyDescent="0.25">
      <c r="A9337" t="s">
        <v>19290</v>
      </c>
      <c r="B9337" t="s">
        <v>13678</v>
      </c>
      <c r="C9337">
        <v>472</v>
      </c>
      <c r="D9337">
        <v>10</v>
      </c>
      <c r="E9337" s="1">
        <v>2.76931893127305E-61</v>
      </c>
      <c r="F9337" t="s">
        <v>263</v>
      </c>
      <c r="G9337">
        <v>9</v>
      </c>
      <c r="H9337" t="s">
        <v>19291</v>
      </c>
      <c r="I9337" s="3" t="s">
        <v>13680</v>
      </c>
    </row>
    <row r="9338" spans="1:9" x14ac:dyDescent="0.25">
      <c r="A9338" t="s">
        <v>19292</v>
      </c>
      <c r="B9338" t="s">
        <v>2430</v>
      </c>
      <c r="C9338">
        <v>503</v>
      </c>
      <c r="D9338">
        <v>10</v>
      </c>
      <c r="E9338" s="1">
        <v>7.3410506671089302E-55</v>
      </c>
      <c r="F9338" t="s">
        <v>1289</v>
      </c>
      <c r="G9338">
        <v>3</v>
      </c>
      <c r="H9338" t="s">
        <v>2432</v>
      </c>
      <c r="I9338" s="3" t="s">
        <v>2433</v>
      </c>
    </row>
    <row r="9339" spans="1:9" x14ac:dyDescent="0.25">
      <c r="A9339" t="s">
        <v>19293</v>
      </c>
      <c r="B9339" t="s">
        <v>18</v>
      </c>
      <c r="C9339">
        <v>378</v>
      </c>
      <c r="D9339">
        <v>0</v>
      </c>
      <c r="G9339">
        <v>0</v>
      </c>
      <c r="H9339" t="s">
        <v>13</v>
      </c>
    </row>
    <row r="9340" spans="1:9" x14ac:dyDescent="0.25">
      <c r="A9340" t="s">
        <v>19294</v>
      </c>
      <c r="B9340" t="s">
        <v>9115</v>
      </c>
      <c r="C9340">
        <v>500</v>
      </c>
      <c r="D9340">
        <v>10</v>
      </c>
      <c r="E9340" s="1">
        <v>7.8751526626303105E-69</v>
      </c>
      <c r="F9340" t="s">
        <v>684</v>
      </c>
      <c r="G9340">
        <v>5</v>
      </c>
      <c r="H9340" t="s">
        <v>9116</v>
      </c>
      <c r="I9340" s="3" t="s">
        <v>13</v>
      </c>
    </row>
    <row r="9341" spans="1:9" x14ac:dyDescent="0.25">
      <c r="A9341" t="s">
        <v>19295</v>
      </c>
      <c r="B9341" t="s">
        <v>18416</v>
      </c>
      <c r="C9341">
        <v>447</v>
      </c>
      <c r="D9341">
        <v>8</v>
      </c>
      <c r="E9341" s="1">
        <v>5.1437665208427499E-14</v>
      </c>
      <c r="F9341" s="2">
        <v>608.75</v>
      </c>
      <c r="G9341">
        <v>2</v>
      </c>
      <c r="H9341" t="s">
        <v>7201</v>
      </c>
      <c r="I9341" s="3" t="s">
        <v>13</v>
      </c>
    </row>
    <row r="9342" spans="1:9" x14ac:dyDescent="0.25">
      <c r="A9342" t="s">
        <v>19296</v>
      </c>
      <c r="B9342" t="s">
        <v>1622</v>
      </c>
      <c r="C9342">
        <v>508</v>
      </c>
      <c r="D9342">
        <v>10</v>
      </c>
      <c r="E9342" s="1">
        <v>1.50014240334979E-25</v>
      </c>
      <c r="F9342" t="s">
        <v>606</v>
      </c>
      <c r="G9342">
        <v>2</v>
      </c>
      <c r="H9342" t="s">
        <v>1624</v>
      </c>
      <c r="I9342" s="3" t="s">
        <v>13</v>
      </c>
    </row>
    <row r="9343" spans="1:9" x14ac:dyDescent="0.25">
      <c r="A9343" t="s">
        <v>19297</v>
      </c>
      <c r="B9343" t="s">
        <v>19298</v>
      </c>
      <c r="C9343">
        <v>460</v>
      </c>
      <c r="D9343">
        <v>10</v>
      </c>
      <c r="E9343" s="1">
        <v>4.6304412649974401E-40</v>
      </c>
      <c r="F9343" t="s">
        <v>14221</v>
      </c>
      <c r="G9343">
        <v>1</v>
      </c>
      <c r="H9343" t="s">
        <v>4621</v>
      </c>
      <c r="I9343" s="3" t="s">
        <v>13</v>
      </c>
    </row>
    <row r="9344" spans="1:9" x14ac:dyDescent="0.25">
      <c r="A9344" t="s">
        <v>19299</v>
      </c>
      <c r="B9344" t="s">
        <v>19300</v>
      </c>
      <c r="C9344">
        <v>503</v>
      </c>
      <c r="D9344">
        <v>10</v>
      </c>
      <c r="E9344" s="1">
        <v>7.9560015678061903E-16</v>
      </c>
      <c r="F9344" t="s">
        <v>597</v>
      </c>
      <c r="G9344">
        <v>5</v>
      </c>
      <c r="H9344" t="s">
        <v>19301</v>
      </c>
      <c r="I9344" s="3" t="s">
        <v>13</v>
      </c>
    </row>
    <row r="9345" spans="1:9" x14ac:dyDescent="0.25">
      <c r="A9345" t="s">
        <v>19302</v>
      </c>
      <c r="B9345" t="s">
        <v>19303</v>
      </c>
      <c r="C9345">
        <v>486</v>
      </c>
      <c r="D9345">
        <v>10</v>
      </c>
      <c r="E9345" s="1">
        <v>5.62234940398078E-63</v>
      </c>
      <c r="F9345" t="s">
        <v>139</v>
      </c>
      <c r="G9345">
        <v>2</v>
      </c>
      <c r="H9345" t="s">
        <v>6091</v>
      </c>
      <c r="I9345" s="3" t="s">
        <v>13</v>
      </c>
    </row>
    <row r="9346" spans="1:9" x14ac:dyDescent="0.25">
      <c r="A9346" t="s">
        <v>19304</v>
      </c>
      <c r="B9346" t="s">
        <v>18</v>
      </c>
      <c r="C9346">
        <v>555</v>
      </c>
      <c r="D9346">
        <v>0</v>
      </c>
      <c r="G9346">
        <v>0</v>
      </c>
      <c r="H9346" t="s">
        <v>13</v>
      </c>
    </row>
    <row r="9347" spans="1:9" x14ac:dyDescent="0.25">
      <c r="A9347" t="s">
        <v>19305</v>
      </c>
      <c r="B9347" t="s">
        <v>19306</v>
      </c>
      <c r="C9347">
        <v>478</v>
      </c>
      <c r="D9347">
        <v>10</v>
      </c>
      <c r="E9347" s="1">
        <v>2.3923788846793999E-54</v>
      </c>
      <c r="F9347" t="s">
        <v>666</v>
      </c>
      <c r="G9347">
        <v>17</v>
      </c>
      <c r="H9347" t="s">
        <v>19307</v>
      </c>
      <c r="I9347" s="3" t="s">
        <v>19308</v>
      </c>
    </row>
    <row r="9348" spans="1:9" x14ac:dyDescent="0.25">
      <c r="A9348" t="s">
        <v>19309</v>
      </c>
      <c r="B9348" t="s">
        <v>18</v>
      </c>
      <c r="C9348">
        <v>240</v>
      </c>
      <c r="D9348">
        <v>0</v>
      </c>
      <c r="G9348">
        <v>0</v>
      </c>
      <c r="H9348" t="s">
        <v>13</v>
      </c>
    </row>
    <row r="9349" spans="1:9" x14ac:dyDescent="0.25">
      <c r="A9349" t="s">
        <v>19310</v>
      </c>
      <c r="B9349" t="s">
        <v>19311</v>
      </c>
      <c r="C9349">
        <v>511</v>
      </c>
      <c r="D9349">
        <v>10</v>
      </c>
      <c r="E9349" s="1">
        <v>6.3675357525453198E-15</v>
      </c>
      <c r="F9349" t="s">
        <v>852</v>
      </c>
      <c r="G9349">
        <v>3</v>
      </c>
      <c r="H9349" t="s">
        <v>405</v>
      </c>
    </row>
    <row r="9350" spans="1:9" x14ac:dyDescent="0.25">
      <c r="A9350" t="s">
        <v>19312</v>
      </c>
      <c r="B9350" t="s">
        <v>19313</v>
      </c>
      <c r="C9350">
        <v>480</v>
      </c>
      <c r="D9350">
        <v>10</v>
      </c>
      <c r="E9350" s="1">
        <v>2.35662485285449E-64</v>
      </c>
      <c r="F9350" t="s">
        <v>139</v>
      </c>
      <c r="G9350">
        <v>4</v>
      </c>
      <c r="H9350" t="s">
        <v>19314</v>
      </c>
      <c r="I9350" s="3" t="s">
        <v>5581</v>
      </c>
    </row>
    <row r="9351" spans="1:9" x14ac:dyDescent="0.25">
      <c r="A9351" t="s">
        <v>19315</v>
      </c>
      <c r="B9351" t="s">
        <v>19316</v>
      </c>
      <c r="C9351">
        <v>453</v>
      </c>
      <c r="D9351">
        <v>10</v>
      </c>
      <c r="E9351" s="1">
        <v>2.44410499162887E-9</v>
      </c>
      <c r="F9351" t="s">
        <v>6004</v>
      </c>
      <c r="G9351">
        <v>1</v>
      </c>
      <c r="H9351" t="s">
        <v>4304</v>
      </c>
      <c r="I9351" s="3" t="s">
        <v>13</v>
      </c>
    </row>
    <row r="9352" spans="1:9" x14ac:dyDescent="0.25">
      <c r="A9352" t="s">
        <v>19317</v>
      </c>
      <c r="B9352" t="s">
        <v>35</v>
      </c>
      <c r="C9352">
        <v>531</v>
      </c>
      <c r="D9352">
        <v>10</v>
      </c>
      <c r="E9352" s="1">
        <v>2.3830138162433099E-32</v>
      </c>
      <c r="F9352" t="s">
        <v>676</v>
      </c>
      <c r="G9352">
        <v>0</v>
      </c>
      <c r="H9352" t="s">
        <v>13</v>
      </c>
    </row>
    <row r="9353" spans="1:9" x14ac:dyDescent="0.25">
      <c r="A9353" t="s">
        <v>19318</v>
      </c>
      <c r="B9353" t="s">
        <v>13003</v>
      </c>
      <c r="C9353">
        <v>504</v>
      </c>
      <c r="D9353">
        <v>10</v>
      </c>
      <c r="E9353" s="1">
        <v>7.2614807313252907E-49</v>
      </c>
      <c r="F9353" t="s">
        <v>3658</v>
      </c>
      <c r="G9353">
        <v>1</v>
      </c>
      <c r="H9353" t="s">
        <v>13004</v>
      </c>
      <c r="I9353" s="3" t="s">
        <v>13</v>
      </c>
    </row>
    <row r="9354" spans="1:9" x14ac:dyDescent="0.25">
      <c r="A9354" t="s">
        <v>19319</v>
      </c>
      <c r="B9354" t="s">
        <v>18</v>
      </c>
      <c r="C9354">
        <v>482</v>
      </c>
      <c r="D9354">
        <v>0</v>
      </c>
      <c r="G9354">
        <v>0</v>
      </c>
      <c r="H9354" t="s">
        <v>13</v>
      </c>
    </row>
    <row r="9355" spans="1:9" x14ac:dyDescent="0.25">
      <c r="A9355" t="s">
        <v>19320</v>
      </c>
      <c r="B9355" t="s">
        <v>8237</v>
      </c>
      <c r="C9355">
        <v>501</v>
      </c>
      <c r="D9355">
        <v>10</v>
      </c>
      <c r="E9355" s="1">
        <v>6.0875417927478E-70</v>
      </c>
      <c r="F9355" t="s">
        <v>322</v>
      </c>
      <c r="G9355">
        <v>3</v>
      </c>
      <c r="H9355" t="s">
        <v>19321</v>
      </c>
      <c r="I9355" s="3" t="s">
        <v>13</v>
      </c>
    </row>
    <row r="9356" spans="1:9" x14ac:dyDescent="0.25">
      <c r="A9356" t="s">
        <v>19322</v>
      </c>
      <c r="B9356" t="s">
        <v>19323</v>
      </c>
      <c r="C9356">
        <v>509</v>
      </c>
      <c r="D9356">
        <v>10</v>
      </c>
      <c r="E9356" s="1">
        <v>7.89928664278181E-51</v>
      </c>
      <c r="F9356" t="s">
        <v>616</v>
      </c>
      <c r="G9356">
        <v>8</v>
      </c>
      <c r="H9356" t="s">
        <v>19324</v>
      </c>
      <c r="I9356" s="3" t="s">
        <v>19325</v>
      </c>
    </row>
    <row r="9357" spans="1:9" x14ac:dyDescent="0.25">
      <c r="A9357" t="s">
        <v>19326</v>
      </c>
      <c r="B9357" t="s">
        <v>1622</v>
      </c>
      <c r="C9357">
        <v>499</v>
      </c>
      <c r="D9357">
        <v>10</v>
      </c>
      <c r="E9357" s="1">
        <v>2.34181327842651E-33</v>
      </c>
      <c r="F9357" t="s">
        <v>2706</v>
      </c>
      <c r="G9357">
        <v>6</v>
      </c>
      <c r="H9357" t="s">
        <v>19327</v>
      </c>
      <c r="I9357" s="3" t="s">
        <v>13995</v>
      </c>
    </row>
    <row r="9358" spans="1:9" x14ac:dyDescent="0.25">
      <c r="A9358" t="s">
        <v>19328</v>
      </c>
      <c r="B9358" t="s">
        <v>9965</v>
      </c>
      <c r="C9358">
        <v>463</v>
      </c>
      <c r="D9358">
        <v>10</v>
      </c>
      <c r="E9358" s="1">
        <v>2.4527136350861699E-37</v>
      </c>
      <c r="F9358" t="s">
        <v>353</v>
      </c>
      <c r="G9358">
        <v>28</v>
      </c>
      <c r="H9358" t="s">
        <v>19329</v>
      </c>
      <c r="I9358" s="3" t="s">
        <v>9967</v>
      </c>
    </row>
    <row r="9359" spans="1:9" x14ac:dyDescent="0.25">
      <c r="A9359" t="s">
        <v>19330</v>
      </c>
      <c r="B9359" t="s">
        <v>19331</v>
      </c>
      <c r="C9359">
        <v>448</v>
      </c>
      <c r="D9359">
        <v>7</v>
      </c>
      <c r="E9359" s="1">
        <v>3.9745353542987699E-9</v>
      </c>
      <c r="F9359" s="2">
        <v>78142857142857.094</v>
      </c>
      <c r="G9359">
        <v>0</v>
      </c>
      <c r="H9359" t="s">
        <v>13</v>
      </c>
    </row>
    <row r="9360" spans="1:9" x14ac:dyDescent="0.25">
      <c r="A9360" t="s">
        <v>19332</v>
      </c>
      <c r="B9360" t="s">
        <v>4893</v>
      </c>
      <c r="C9360">
        <v>485</v>
      </c>
      <c r="D9360">
        <v>10</v>
      </c>
      <c r="E9360" s="1">
        <v>1.0298505582839101E-70</v>
      </c>
      <c r="F9360" t="s">
        <v>316</v>
      </c>
      <c r="G9360">
        <v>5</v>
      </c>
      <c r="H9360" t="s">
        <v>10133</v>
      </c>
      <c r="I9360" s="3" t="s">
        <v>13</v>
      </c>
    </row>
    <row r="9361" spans="1:9" x14ac:dyDescent="0.25">
      <c r="A9361" t="s">
        <v>19333</v>
      </c>
      <c r="B9361" t="s">
        <v>19334</v>
      </c>
      <c r="C9361">
        <v>501</v>
      </c>
      <c r="D9361">
        <v>10</v>
      </c>
      <c r="E9361" s="1">
        <v>1.24853496057396E-57</v>
      </c>
      <c r="F9361" t="s">
        <v>21</v>
      </c>
      <c r="G9361">
        <v>6</v>
      </c>
      <c r="H9361" t="s">
        <v>19335</v>
      </c>
      <c r="I9361" s="3" t="s">
        <v>19336</v>
      </c>
    </row>
    <row r="9362" spans="1:9" x14ac:dyDescent="0.25">
      <c r="A9362" t="s">
        <v>19337</v>
      </c>
      <c r="B9362" t="s">
        <v>8375</v>
      </c>
      <c r="C9362">
        <v>475</v>
      </c>
      <c r="D9362">
        <v>10</v>
      </c>
      <c r="E9362" s="1">
        <v>6.6107896159233102E-40</v>
      </c>
      <c r="F9362" t="s">
        <v>2212</v>
      </c>
      <c r="G9362">
        <v>12</v>
      </c>
      <c r="H9362" t="s">
        <v>16125</v>
      </c>
      <c r="I9362" s="3" t="s">
        <v>9967</v>
      </c>
    </row>
    <row r="9363" spans="1:9" x14ac:dyDescent="0.25">
      <c r="A9363" t="s">
        <v>19338</v>
      </c>
      <c r="B9363" t="s">
        <v>19339</v>
      </c>
      <c r="C9363">
        <v>472</v>
      </c>
      <c r="D9363">
        <v>10</v>
      </c>
      <c r="E9363" s="1">
        <v>1.22470325613715E-22</v>
      </c>
      <c r="F9363" t="s">
        <v>5491</v>
      </c>
      <c r="G9363">
        <v>9</v>
      </c>
      <c r="H9363" t="s">
        <v>19340</v>
      </c>
      <c r="I9363" s="3" t="s">
        <v>13</v>
      </c>
    </row>
    <row r="9364" spans="1:9" x14ac:dyDescent="0.25">
      <c r="A9364" t="s">
        <v>19341</v>
      </c>
      <c r="B9364" t="s">
        <v>18</v>
      </c>
      <c r="C9364">
        <v>507</v>
      </c>
      <c r="D9364">
        <v>0</v>
      </c>
      <c r="G9364">
        <v>0</v>
      </c>
      <c r="H9364" t="s">
        <v>13</v>
      </c>
    </row>
    <row r="9365" spans="1:9" x14ac:dyDescent="0.25">
      <c r="A9365" t="s">
        <v>19342</v>
      </c>
      <c r="B9365" t="s">
        <v>19343</v>
      </c>
      <c r="C9365">
        <v>360</v>
      </c>
      <c r="D9365">
        <v>10</v>
      </c>
      <c r="E9365" s="1">
        <v>6.3293336072944505E-41</v>
      </c>
      <c r="F9365" t="s">
        <v>613</v>
      </c>
      <c r="G9365">
        <v>6</v>
      </c>
      <c r="H9365" t="s">
        <v>19344</v>
      </c>
      <c r="I9365" s="3" t="s">
        <v>13</v>
      </c>
    </row>
    <row r="9366" spans="1:9" x14ac:dyDescent="0.25">
      <c r="A9366" t="s">
        <v>19345</v>
      </c>
      <c r="B9366" t="s">
        <v>19346</v>
      </c>
      <c r="C9366">
        <v>504</v>
      </c>
      <c r="D9366">
        <v>10</v>
      </c>
      <c r="E9366" s="1">
        <v>1.88489692734261E-33</v>
      </c>
      <c r="F9366" t="s">
        <v>2623</v>
      </c>
      <c r="G9366">
        <v>4</v>
      </c>
      <c r="H9366" t="s">
        <v>19347</v>
      </c>
      <c r="I9366" s="3" t="s">
        <v>13</v>
      </c>
    </row>
    <row r="9367" spans="1:9" x14ac:dyDescent="0.25">
      <c r="A9367" t="s">
        <v>19348</v>
      </c>
      <c r="B9367" t="s">
        <v>18</v>
      </c>
      <c r="C9367">
        <v>392</v>
      </c>
      <c r="D9367">
        <v>0</v>
      </c>
      <c r="G9367">
        <v>0</v>
      </c>
      <c r="H9367" t="s">
        <v>13</v>
      </c>
    </row>
    <row r="9368" spans="1:9" x14ac:dyDescent="0.25">
      <c r="A9368" t="s">
        <v>19349</v>
      </c>
      <c r="B9368" t="s">
        <v>1796</v>
      </c>
      <c r="C9368">
        <v>480</v>
      </c>
      <c r="D9368">
        <v>10</v>
      </c>
      <c r="E9368" s="1">
        <v>3.08722901233813E-11</v>
      </c>
      <c r="F9368" t="s">
        <v>2727</v>
      </c>
      <c r="G9368">
        <v>5</v>
      </c>
      <c r="H9368" t="s">
        <v>5247</v>
      </c>
      <c r="I9368" s="3" t="s">
        <v>480</v>
      </c>
    </row>
    <row r="9369" spans="1:9" x14ac:dyDescent="0.25">
      <c r="A9369" t="s">
        <v>19350</v>
      </c>
      <c r="B9369" t="s">
        <v>19351</v>
      </c>
      <c r="C9369">
        <v>238</v>
      </c>
      <c r="D9369">
        <v>10</v>
      </c>
      <c r="E9369" s="1">
        <v>6.1458194443160598E-20</v>
      </c>
      <c r="F9369" t="s">
        <v>21</v>
      </c>
      <c r="G9369">
        <v>4</v>
      </c>
      <c r="H9369" t="s">
        <v>10378</v>
      </c>
      <c r="I9369" s="3" t="s">
        <v>13</v>
      </c>
    </row>
    <row r="9370" spans="1:9" x14ac:dyDescent="0.25">
      <c r="A9370" t="s">
        <v>19352</v>
      </c>
      <c r="B9370" t="s">
        <v>19353</v>
      </c>
      <c r="C9370">
        <v>318</v>
      </c>
      <c r="D9370">
        <v>10</v>
      </c>
      <c r="E9370" s="1">
        <v>4.7857418163897097E-17</v>
      </c>
      <c r="F9370" t="s">
        <v>490</v>
      </c>
      <c r="G9370">
        <v>4</v>
      </c>
      <c r="H9370" t="s">
        <v>9016</v>
      </c>
      <c r="I9370" s="3" t="s">
        <v>13</v>
      </c>
    </row>
    <row r="9371" spans="1:9" x14ac:dyDescent="0.25">
      <c r="A9371" t="s">
        <v>19354</v>
      </c>
      <c r="B9371" t="s">
        <v>16136</v>
      </c>
      <c r="C9371">
        <v>464</v>
      </c>
      <c r="D9371">
        <v>10</v>
      </c>
      <c r="E9371" s="1">
        <v>3.1989067768099698E-68</v>
      </c>
      <c r="F9371" t="s">
        <v>513</v>
      </c>
      <c r="G9371">
        <v>6</v>
      </c>
      <c r="H9371" t="s">
        <v>19355</v>
      </c>
      <c r="I9371" s="3" t="s">
        <v>660</v>
      </c>
    </row>
    <row r="9372" spans="1:9" x14ac:dyDescent="0.25">
      <c r="A9372" t="s">
        <v>19356</v>
      </c>
      <c r="B9372" t="s">
        <v>19357</v>
      </c>
      <c r="C9372">
        <v>512</v>
      </c>
      <c r="D9372">
        <v>10</v>
      </c>
      <c r="E9372" s="1">
        <v>9.5710641481011092E-9</v>
      </c>
      <c r="F9372" t="s">
        <v>2494</v>
      </c>
      <c r="G9372">
        <v>3</v>
      </c>
      <c r="H9372" t="s">
        <v>8241</v>
      </c>
    </row>
    <row r="9373" spans="1:9" x14ac:dyDescent="0.25">
      <c r="A9373" t="s">
        <v>19358</v>
      </c>
      <c r="B9373" t="s">
        <v>19359</v>
      </c>
      <c r="C9373">
        <v>482</v>
      </c>
      <c r="D9373">
        <v>3</v>
      </c>
      <c r="E9373" s="1">
        <v>3.65530039727212E-4</v>
      </c>
      <c r="F9373" s="2">
        <v>596666666666666</v>
      </c>
      <c r="G9373">
        <v>2</v>
      </c>
      <c r="H9373" t="s">
        <v>4310</v>
      </c>
    </row>
    <row r="9374" spans="1:9" x14ac:dyDescent="0.25">
      <c r="A9374" t="s">
        <v>19360</v>
      </c>
      <c r="B9374" t="s">
        <v>12111</v>
      </c>
      <c r="C9374">
        <v>444</v>
      </c>
      <c r="D9374">
        <v>10</v>
      </c>
      <c r="E9374" s="1">
        <v>4.0449018024700099E-51</v>
      </c>
      <c r="F9374" t="s">
        <v>301</v>
      </c>
      <c r="G9374">
        <v>22</v>
      </c>
      <c r="H9374" t="s">
        <v>12112</v>
      </c>
      <c r="I9374" s="3" t="s">
        <v>578</v>
      </c>
    </row>
    <row r="9375" spans="1:9" x14ac:dyDescent="0.25">
      <c r="A9375" t="s">
        <v>19361</v>
      </c>
      <c r="B9375" t="s">
        <v>19362</v>
      </c>
      <c r="C9375">
        <v>242</v>
      </c>
      <c r="D9375">
        <v>10</v>
      </c>
      <c r="E9375" s="1">
        <v>5.7882340970727098E-10</v>
      </c>
      <c r="F9375" t="s">
        <v>550</v>
      </c>
      <c r="G9375">
        <v>3</v>
      </c>
      <c r="H9375" t="s">
        <v>19363</v>
      </c>
      <c r="I9375" s="3" t="s">
        <v>13</v>
      </c>
    </row>
    <row r="9376" spans="1:9" x14ac:dyDescent="0.25">
      <c r="A9376" t="s">
        <v>19364</v>
      </c>
      <c r="B9376" t="s">
        <v>17775</v>
      </c>
      <c r="C9376">
        <v>275</v>
      </c>
      <c r="D9376">
        <v>10</v>
      </c>
      <c r="E9376" s="1">
        <v>9.4071308086203895E-29</v>
      </c>
      <c r="F9376" t="s">
        <v>1697</v>
      </c>
      <c r="G9376">
        <v>5</v>
      </c>
      <c r="H9376" t="s">
        <v>14671</v>
      </c>
      <c r="I9376" s="3" t="s">
        <v>13</v>
      </c>
    </row>
    <row r="9377" spans="1:9" x14ac:dyDescent="0.25">
      <c r="A9377" t="s">
        <v>19365</v>
      </c>
      <c r="B9377" t="s">
        <v>19366</v>
      </c>
      <c r="C9377">
        <v>491</v>
      </c>
      <c r="D9377">
        <v>10</v>
      </c>
      <c r="E9377" s="1">
        <v>8.2609203119268293E-37</v>
      </c>
      <c r="F9377" t="s">
        <v>788</v>
      </c>
      <c r="G9377">
        <v>7</v>
      </c>
      <c r="H9377" t="s">
        <v>15725</v>
      </c>
      <c r="I9377" s="3" t="s">
        <v>13</v>
      </c>
    </row>
    <row r="9378" spans="1:9" x14ac:dyDescent="0.25">
      <c r="A9378" t="s">
        <v>19367</v>
      </c>
      <c r="B9378" t="s">
        <v>18</v>
      </c>
      <c r="C9378">
        <v>311</v>
      </c>
      <c r="D9378">
        <v>0</v>
      </c>
      <c r="G9378">
        <v>0</v>
      </c>
      <c r="H9378" t="s">
        <v>13</v>
      </c>
    </row>
    <row r="9379" spans="1:9" x14ac:dyDescent="0.25">
      <c r="A9379" t="s">
        <v>19368</v>
      </c>
      <c r="B9379" t="s">
        <v>1117</v>
      </c>
      <c r="C9379">
        <v>495</v>
      </c>
      <c r="D9379">
        <v>10</v>
      </c>
      <c r="E9379" s="1">
        <v>2.4817110983632999E-40</v>
      </c>
      <c r="F9379" t="s">
        <v>263</v>
      </c>
      <c r="G9379">
        <v>3</v>
      </c>
      <c r="H9379" t="s">
        <v>19369</v>
      </c>
      <c r="I9379" s="3" t="s">
        <v>13</v>
      </c>
    </row>
    <row r="9380" spans="1:9" x14ac:dyDescent="0.25">
      <c r="A9380" t="s">
        <v>19370</v>
      </c>
      <c r="B9380" t="s">
        <v>18</v>
      </c>
      <c r="C9380">
        <v>505</v>
      </c>
      <c r="D9380">
        <v>0</v>
      </c>
      <c r="G9380">
        <v>0</v>
      </c>
      <c r="H9380" t="s">
        <v>13</v>
      </c>
    </row>
    <row r="9381" spans="1:9" x14ac:dyDescent="0.25">
      <c r="A9381" t="s">
        <v>19371</v>
      </c>
      <c r="B9381" t="s">
        <v>175</v>
      </c>
      <c r="C9381">
        <v>431</v>
      </c>
      <c r="D9381">
        <v>10</v>
      </c>
      <c r="E9381" s="1">
        <v>1.6204687715038901E-49</v>
      </c>
      <c r="F9381" t="s">
        <v>1139</v>
      </c>
      <c r="G9381">
        <v>3</v>
      </c>
      <c r="H9381" t="s">
        <v>405</v>
      </c>
    </row>
    <row r="9382" spans="1:9" x14ac:dyDescent="0.25">
      <c r="A9382" t="s">
        <v>19372</v>
      </c>
      <c r="B9382" t="s">
        <v>1808</v>
      </c>
      <c r="C9382">
        <v>435</v>
      </c>
      <c r="D9382">
        <v>10</v>
      </c>
      <c r="E9382" s="1">
        <v>2.60748714731452E-2</v>
      </c>
      <c r="F9382" t="s">
        <v>3343</v>
      </c>
      <c r="G9382">
        <v>2</v>
      </c>
      <c r="H9382" t="s">
        <v>19373</v>
      </c>
      <c r="I9382" s="3" t="s">
        <v>13</v>
      </c>
    </row>
    <row r="9383" spans="1:9" x14ac:dyDescent="0.25">
      <c r="A9383" t="s">
        <v>19374</v>
      </c>
      <c r="B9383" t="s">
        <v>19375</v>
      </c>
      <c r="C9383">
        <v>536</v>
      </c>
      <c r="D9383">
        <v>10</v>
      </c>
      <c r="E9383" s="1">
        <v>4.6302944632491497E-50</v>
      </c>
      <c r="F9383" t="s">
        <v>746</v>
      </c>
      <c r="G9383">
        <v>15</v>
      </c>
      <c r="H9383" t="s">
        <v>19376</v>
      </c>
      <c r="I9383" s="3" t="s">
        <v>13</v>
      </c>
    </row>
    <row r="9384" spans="1:9" x14ac:dyDescent="0.25">
      <c r="A9384" t="s">
        <v>19377</v>
      </c>
      <c r="B9384" t="s">
        <v>11146</v>
      </c>
      <c r="C9384">
        <v>496</v>
      </c>
      <c r="D9384">
        <v>10</v>
      </c>
      <c r="E9384" s="1">
        <v>2.4418086626359401E-46</v>
      </c>
      <c r="F9384" t="s">
        <v>2576</v>
      </c>
      <c r="G9384">
        <v>6</v>
      </c>
      <c r="H9384" t="s">
        <v>19378</v>
      </c>
      <c r="I9384" s="3" t="s">
        <v>2778</v>
      </c>
    </row>
    <row r="9385" spans="1:9" x14ac:dyDescent="0.25">
      <c r="A9385" t="s">
        <v>19379</v>
      </c>
      <c r="B9385" t="s">
        <v>19380</v>
      </c>
      <c r="C9385">
        <v>444</v>
      </c>
      <c r="D9385">
        <v>10</v>
      </c>
      <c r="E9385" s="1">
        <v>3.3397784889645402E-21</v>
      </c>
      <c r="F9385" t="s">
        <v>468</v>
      </c>
      <c r="G9385">
        <v>16</v>
      </c>
      <c r="H9385" t="s">
        <v>1429</v>
      </c>
      <c r="I9385" s="3" t="s">
        <v>13</v>
      </c>
    </row>
    <row r="9386" spans="1:9" x14ac:dyDescent="0.25">
      <c r="A9386" t="s">
        <v>19381</v>
      </c>
      <c r="B9386" t="s">
        <v>19382</v>
      </c>
      <c r="C9386">
        <v>300</v>
      </c>
      <c r="D9386">
        <v>10</v>
      </c>
      <c r="E9386" s="1">
        <v>2.33264476939129E-35</v>
      </c>
      <c r="F9386" t="s">
        <v>490</v>
      </c>
      <c r="G9386">
        <v>4</v>
      </c>
      <c r="H9386" t="s">
        <v>3567</v>
      </c>
      <c r="I9386" s="3" t="s">
        <v>3568</v>
      </c>
    </row>
    <row r="9387" spans="1:9" x14ac:dyDescent="0.25">
      <c r="A9387" t="s">
        <v>19383</v>
      </c>
      <c r="B9387" t="s">
        <v>10468</v>
      </c>
      <c r="C9387">
        <v>503</v>
      </c>
      <c r="D9387">
        <v>10</v>
      </c>
      <c r="E9387" s="1">
        <v>2.8878158749913601E-58</v>
      </c>
      <c r="F9387" t="s">
        <v>1660</v>
      </c>
      <c r="G9387">
        <v>10</v>
      </c>
      <c r="H9387" t="s">
        <v>19384</v>
      </c>
      <c r="I9387" s="3" t="s">
        <v>19385</v>
      </c>
    </row>
    <row r="9388" spans="1:9" x14ac:dyDescent="0.25">
      <c r="A9388" t="s">
        <v>19386</v>
      </c>
      <c r="B9388" t="s">
        <v>10803</v>
      </c>
      <c r="C9388">
        <v>336</v>
      </c>
      <c r="D9388">
        <v>10</v>
      </c>
      <c r="E9388" s="1">
        <v>3.5744469633965E-37</v>
      </c>
      <c r="F9388" t="s">
        <v>210</v>
      </c>
      <c r="G9388">
        <v>5</v>
      </c>
      <c r="H9388" t="s">
        <v>10804</v>
      </c>
      <c r="I9388" s="3" t="s">
        <v>13</v>
      </c>
    </row>
    <row r="9389" spans="1:9" x14ac:dyDescent="0.25">
      <c r="A9389" t="s">
        <v>19387</v>
      </c>
      <c r="B9389" t="s">
        <v>8426</v>
      </c>
      <c r="C9389">
        <v>526</v>
      </c>
      <c r="D9389">
        <v>10</v>
      </c>
      <c r="E9389" s="1">
        <v>2.6950145822052699E-12</v>
      </c>
      <c r="F9389" t="s">
        <v>253</v>
      </c>
      <c r="G9389">
        <v>5</v>
      </c>
      <c r="H9389" t="s">
        <v>19388</v>
      </c>
      <c r="I9389" s="3" t="s">
        <v>13</v>
      </c>
    </row>
    <row r="9390" spans="1:9" x14ac:dyDescent="0.25">
      <c r="A9390" t="s">
        <v>19389</v>
      </c>
      <c r="B9390" t="s">
        <v>1117</v>
      </c>
      <c r="C9390">
        <v>506</v>
      </c>
      <c r="D9390">
        <v>10</v>
      </c>
      <c r="E9390" s="1">
        <v>6.5570606458603201E-28</v>
      </c>
      <c r="F9390" t="s">
        <v>2128</v>
      </c>
      <c r="G9390">
        <v>4</v>
      </c>
      <c r="H9390" t="s">
        <v>19390</v>
      </c>
      <c r="I9390" s="3" t="s">
        <v>13</v>
      </c>
    </row>
    <row r="9391" spans="1:9" x14ac:dyDescent="0.25">
      <c r="A9391" t="s">
        <v>19391</v>
      </c>
      <c r="B9391" t="s">
        <v>18</v>
      </c>
      <c r="C9391">
        <v>496</v>
      </c>
      <c r="D9391">
        <v>0</v>
      </c>
      <c r="G9391">
        <v>0</v>
      </c>
      <c r="H9391" t="s">
        <v>13</v>
      </c>
    </row>
    <row r="9392" spans="1:9" x14ac:dyDescent="0.25">
      <c r="A9392" t="s">
        <v>19392</v>
      </c>
      <c r="B9392" t="s">
        <v>18</v>
      </c>
      <c r="C9392">
        <v>538</v>
      </c>
      <c r="D9392">
        <v>0</v>
      </c>
      <c r="G9392">
        <v>0</v>
      </c>
      <c r="H9392" t="s">
        <v>13</v>
      </c>
    </row>
    <row r="9393" spans="1:9" x14ac:dyDescent="0.25">
      <c r="A9393" t="s">
        <v>19393</v>
      </c>
      <c r="B9393" t="s">
        <v>535</v>
      </c>
      <c r="C9393">
        <v>495</v>
      </c>
      <c r="D9393">
        <v>10</v>
      </c>
      <c r="E9393" s="1">
        <v>2.6149068145890302E-40</v>
      </c>
      <c r="F9393" t="s">
        <v>1242</v>
      </c>
      <c r="G9393">
        <v>0</v>
      </c>
      <c r="H9393" t="s">
        <v>13</v>
      </c>
    </row>
    <row r="9394" spans="1:9" x14ac:dyDescent="0.25">
      <c r="A9394" t="s">
        <v>19394</v>
      </c>
      <c r="B9394" t="s">
        <v>18</v>
      </c>
      <c r="C9394">
        <v>487</v>
      </c>
      <c r="D9394">
        <v>0</v>
      </c>
      <c r="G9394">
        <v>0</v>
      </c>
      <c r="H9394" t="s">
        <v>13</v>
      </c>
    </row>
    <row r="9395" spans="1:9" x14ac:dyDescent="0.25">
      <c r="A9395" t="s">
        <v>19395</v>
      </c>
      <c r="B9395" t="s">
        <v>10074</v>
      </c>
      <c r="C9395">
        <v>444</v>
      </c>
      <c r="D9395">
        <v>10</v>
      </c>
      <c r="E9395" s="1">
        <v>3.5566145526096598E-56</v>
      </c>
      <c r="F9395" t="s">
        <v>613</v>
      </c>
      <c r="G9395">
        <v>30</v>
      </c>
      <c r="H9395" t="s">
        <v>10075</v>
      </c>
      <c r="I9395" s="3" t="s">
        <v>13</v>
      </c>
    </row>
    <row r="9396" spans="1:9" x14ac:dyDescent="0.25">
      <c r="A9396" t="s">
        <v>19396</v>
      </c>
      <c r="B9396" t="s">
        <v>2664</v>
      </c>
      <c r="C9396">
        <v>485</v>
      </c>
      <c r="D9396">
        <v>10</v>
      </c>
      <c r="E9396" s="1">
        <v>1.6729610211368299E-27</v>
      </c>
      <c r="F9396" t="s">
        <v>17740</v>
      </c>
      <c r="G9396">
        <v>2</v>
      </c>
      <c r="H9396" t="s">
        <v>3739</v>
      </c>
      <c r="I9396" s="3" t="s">
        <v>13</v>
      </c>
    </row>
    <row r="9397" spans="1:9" x14ac:dyDescent="0.25">
      <c r="A9397" t="s">
        <v>19397</v>
      </c>
      <c r="B9397" t="s">
        <v>18</v>
      </c>
      <c r="C9397">
        <v>548</v>
      </c>
      <c r="D9397">
        <v>0</v>
      </c>
      <c r="G9397">
        <v>0</v>
      </c>
      <c r="H9397" t="s">
        <v>13</v>
      </c>
    </row>
    <row r="9398" spans="1:9" x14ac:dyDescent="0.25">
      <c r="A9398" t="s">
        <v>19398</v>
      </c>
      <c r="B9398" t="s">
        <v>18</v>
      </c>
      <c r="C9398">
        <v>494</v>
      </c>
      <c r="D9398">
        <v>0</v>
      </c>
      <c r="G9398">
        <v>0</v>
      </c>
      <c r="H9398" t="s">
        <v>13</v>
      </c>
    </row>
    <row r="9399" spans="1:9" x14ac:dyDescent="0.25">
      <c r="A9399" t="s">
        <v>19399</v>
      </c>
      <c r="B9399" t="s">
        <v>2714</v>
      </c>
      <c r="C9399">
        <v>445</v>
      </c>
      <c r="D9399">
        <v>5</v>
      </c>
      <c r="E9399" s="1">
        <v>0.17232337695695801</v>
      </c>
      <c r="F9399" t="s">
        <v>632</v>
      </c>
      <c r="G9399">
        <v>4</v>
      </c>
      <c r="H9399" t="s">
        <v>2900</v>
      </c>
    </row>
    <row r="9400" spans="1:9" x14ac:dyDescent="0.25">
      <c r="A9400" t="s">
        <v>19400</v>
      </c>
      <c r="B9400" t="s">
        <v>18</v>
      </c>
      <c r="C9400">
        <v>519</v>
      </c>
      <c r="D9400">
        <v>0</v>
      </c>
      <c r="G9400">
        <v>0</v>
      </c>
      <c r="H9400" t="s">
        <v>13</v>
      </c>
    </row>
    <row r="9401" spans="1:9" x14ac:dyDescent="0.25">
      <c r="A9401" t="s">
        <v>19401</v>
      </c>
      <c r="B9401" t="s">
        <v>175</v>
      </c>
      <c r="C9401">
        <v>446</v>
      </c>
      <c r="D9401">
        <v>10</v>
      </c>
      <c r="E9401" s="1">
        <v>1.06757722581637E-27</v>
      </c>
      <c r="F9401" t="s">
        <v>1671</v>
      </c>
      <c r="G9401">
        <v>1</v>
      </c>
      <c r="H9401" t="s">
        <v>13761</v>
      </c>
      <c r="I9401" s="3" t="s">
        <v>13</v>
      </c>
    </row>
    <row r="9402" spans="1:9" x14ac:dyDescent="0.25">
      <c r="A9402" t="s">
        <v>19402</v>
      </c>
      <c r="B9402" t="s">
        <v>6923</v>
      </c>
      <c r="C9402">
        <v>506</v>
      </c>
      <c r="D9402">
        <v>10</v>
      </c>
      <c r="E9402" s="1">
        <v>1.82983067591569E-17</v>
      </c>
      <c r="F9402" t="s">
        <v>606</v>
      </c>
      <c r="G9402">
        <v>4</v>
      </c>
      <c r="H9402" t="s">
        <v>19403</v>
      </c>
      <c r="I9402" s="3" t="s">
        <v>13</v>
      </c>
    </row>
    <row r="9403" spans="1:9" x14ac:dyDescent="0.25">
      <c r="A9403" t="s">
        <v>19404</v>
      </c>
      <c r="B9403" t="s">
        <v>2867</v>
      </c>
      <c r="C9403">
        <v>435</v>
      </c>
      <c r="D9403">
        <v>10</v>
      </c>
      <c r="E9403" s="1">
        <v>4.3129103654243899E-38</v>
      </c>
      <c r="F9403" t="s">
        <v>759</v>
      </c>
      <c r="G9403">
        <v>0</v>
      </c>
      <c r="H9403" t="s">
        <v>13</v>
      </c>
    </row>
    <row r="9404" spans="1:9" x14ac:dyDescent="0.25">
      <c r="A9404" t="s">
        <v>19405</v>
      </c>
      <c r="B9404" t="s">
        <v>9648</v>
      </c>
      <c r="C9404">
        <v>480</v>
      </c>
      <c r="D9404">
        <v>10</v>
      </c>
      <c r="E9404" s="1">
        <v>1.6900945714095E-18</v>
      </c>
      <c r="F9404" t="s">
        <v>1532</v>
      </c>
      <c r="G9404">
        <v>1</v>
      </c>
      <c r="H9404" t="s">
        <v>8087</v>
      </c>
    </row>
    <row r="9405" spans="1:9" x14ac:dyDescent="0.25">
      <c r="A9405" t="s">
        <v>19406</v>
      </c>
      <c r="B9405" t="s">
        <v>19407</v>
      </c>
      <c r="C9405">
        <v>495</v>
      </c>
      <c r="D9405">
        <v>10</v>
      </c>
      <c r="E9405" s="1">
        <v>5.1435336607184202E-33</v>
      </c>
      <c r="F9405" t="s">
        <v>169</v>
      </c>
      <c r="G9405">
        <v>11</v>
      </c>
      <c r="H9405" t="s">
        <v>19408</v>
      </c>
      <c r="I9405" s="3" t="s">
        <v>19409</v>
      </c>
    </row>
    <row r="9406" spans="1:9" x14ac:dyDescent="0.25">
      <c r="A9406" t="s">
        <v>19410</v>
      </c>
      <c r="B9406" t="s">
        <v>3584</v>
      </c>
      <c r="C9406">
        <v>459</v>
      </c>
      <c r="D9406">
        <v>10</v>
      </c>
      <c r="E9406" s="1">
        <v>2.0977300010599501E-7</v>
      </c>
      <c r="F9406" t="s">
        <v>2239</v>
      </c>
      <c r="G9406">
        <v>6</v>
      </c>
      <c r="H9406" t="s">
        <v>19411</v>
      </c>
      <c r="I9406" s="3" t="s">
        <v>656</v>
      </c>
    </row>
    <row r="9407" spans="1:9" x14ac:dyDescent="0.25">
      <c r="A9407" t="s">
        <v>19412</v>
      </c>
      <c r="B9407" t="e">
        <f>-like phosphatidylinositol transfer protein</f>
        <v>#NAME?</v>
      </c>
      <c r="C9407">
        <v>499</v>
      </c>
      <c r="D9407">
        <v>10</v>
      </c>
      <c r="E9407" s="1">
        <v>1.0198436508280199E-15</v>
      </c>
      <c r="F9407" t="s">
        <v>2406</v>
      </c>
      <c r="G9407">
        <v>5</v>
      </c>
      <c r="H9407" t="s">
        <v>19413</v>
      </c>
      <c r="I9407" s="3" t="s">
        <v>13</v>
      </c>
    </row>
    <row r="9408" spans="1:9" x14ac:dyDescent="0.25">
      <c r="A9408" t="s">
        <v>19414</v>
      </c>
      <c r="B9408" t="s">
        <v>19415</v>
      </c>
      <c r="C9408">
        <v>488</v>
      </c>
      <c r="D9408">
        <v>10</v>
      </c>
      <c r="E9408" s="1">
        <v>1.7740647232193199E-22</v>
      </c>
      <c r="F9408" t="s">
        <v>471</v>
      </c>
      <c r="G9408">
        <v>5</v>
      </c>
      <c r="H9408" t="s">
        <v>19416</v>
      </c>
      <c r="I9408" s="3" t="s">
        <v>13</v>
      </c>
    </row>
    <row r="9409" spans="1:9" x14ac:dyDescent="0.25">
      <c r="A9409" t="s">
        <v>19417</v>
      </c>
      <c r="B9409" t="s">
        <v>18</v>
      </c>
      <c r="C9409">
        <v>475</v>
      </c>
      <c r="D9409">
        <v>0</v>
      </c>
      <c r="G9409">
        <v>0</v>
      </c>
      <c r="H9409" t="s">
        <v>13</v>
      </c>
    </row>
    <row r="9410" spans="1:9" x14ac:dyDescent="0.25">
      <c r="A9410" t="s">
        <v>19418</v>
      </c>
      <c r="B9410" t="s">
        <v>19419</v>
      </c>
      <c r="C9410">
        <v>414</v>
      </c>
      <c r="D9410">
        <v>1</v>
      </c>
      <c r="E9410" s="1">
        <v>9553.5090849221506</v>
      </c>
      <c r="F9410" t="s">
        <v>2067</v>
      </c>
      <c r="G9410">
        <v>2</v>
      </c>
      <c r="H9410" t="s">
        <v>19420</v>
      </c>
    </row>
    <row r="9411" spans="1:9" x14ac:dyDescent="0.25">
      <c r="A9411" t="s">
        <v>19421</v>
      </c>
      <c r="B9411" t="s">
        <v>19422</v>
      </c>
      <c r="C9411">
        <v>489</v>
      </c>
      <c r="D9411">
        <v>9</v>
      </c>
      <c r="E9411" s="1">
        <v>1.7781840085498E-15</v>
      </c>
      <c r="F9411" s="2">
        <v>73333333333333.297</v>
      </c>
      <c r="G9411">
        <v>0</v>
      </c>
      <c r="H9411" t="s">
        <v>13</v>
      </c>
    </row>
    <row r="9412" spans="1:9" x14ac:dyDescent="0.25">
      <c r="A9412" t="s">
        <v>19423</v>
      </c>
      <c r="B9412" t="s">
        <v>18</v>
      </c>
      <c r="C9412">
        <v>467</v>
      </c>
      <c r="D9412">
        <v>0</v>
      </c>
      <c r="G9412">
        <v>0</v>
      </c>
      <c r="H9412" t="s">
        <v>13</v>
      </c>
    </row>
    <row r="9413" spans="1:9" x14ac:dyDescent="0.25">
      <c r="A9413" t="s">
        <v>19424</v>
      </c>
      <c r="B9413" t="s">
        <v>18</v>
      </c>
      <c r="C9413">
        <v>455</v>
      </c>
      <c r="D9413">
        <v>0</v>
      </c>
      <c r="G9413">
        <v>0</v>
      </c>
      <c r="H9413" t="s">
        <v>13</v>
      </c>
    </row>
    <row r="9414" spans="1:9" x14ac:dyDescent="0.25">
      <c r="A9414" t="s">
        <v>19425</v>
      </c>
      <c r="B9414" t="s">
        <v>14111</v>
      </c>
      <c r="C9414">
        <v>516</v>
      </c>
      <c r="D9414">
        <v>10</v>
      </c>
      <c r="E9414" s="1">
        <v>1.4948629626954901E-66</v>
      </c>
      <c r="F9414" t="s">
        <v>189</v>
      </c>
      <c r="G9414">
        <v>15</v>
      </c>
      <c r="H9414" t="s">
        <v>17435</v>
      </c>
      <c r="I9414" s="3" t="s">
        <v>141</v>
      </c>
    </row>
    <row r="9415" spans="1:9" x14ac:dyDescent="0.25">
      <c r="A9415" t="s">
        <v>19426</v>
      </c>
      <c r="B9415" t="s">
        <v>18</v>
      </c>
      <c r="C9415">
        <v>513</v>
      </c>
      <c r="D9415">
        <v>0</v>
      </c>
      <c r="G9415">
        <v>0</v>
      </c>
      <c r="H9415" t="s">
        <v>13</v>
      </c>
    </row>
    <row r="9416" spans="1:9" x14ac:dyDescent="0.25">
      <c r="A9416" t="s">
        <v>19427</v>
      </c>
      <c r="B9416" t="s">
        <v>18</v>
      </c>
      <c r="C9416">
        <v>496</v>
      </c>
      <c r="D9416">
        <v>0</v>
      </c>
      <c r="G9416">
        <v>0</v>
      </c>
      <c r="H9416" t="s">
        <v>13</v>
      </c>
    </row>
    <row r="9417" spans="1:9" x14ac:dyDescent="0.25">
      <c r="A9417" t="s">
        <v>19428</v>
      </c>
      <c r="B9417" t="s">
        <v>3994</v>
      </c>
      <c r="C9417">
        <v>465</v>
      </c>
      <c r="D9417">
        <v>9</v>
      </c>
      <c r="E9417" s="1">
        <v>1.21324660978159E-12</v>
      </c>
      <c r="F9417" s="2">
        <v>558888888888888</v>
      </c>
      <c r="G9417">
        <v>7</v>
      </c>
      <c r="H9417" t="s">
        <v>19429</v>
      </c>
    </row>
    <row r="9418" spans="1:9" x14ac:dyDescent="0.25">
      <c r="A9418" t="s">
        <v>19430</v>
      </c>
      <c r="B9418" t="s">
        <v>18</v>
      </c>
      <c r="C9418">
        <v>203</v>
      </c>
      <c r="D9418">
        <v>0</v>
      </c>
      <c r="G9418">
        <v>0</v>
      </c>
      <c r="H9418" t="s">
        <v>13</v>
      </c>
    </row>
    <row r="9419" spans="1:9" x14ac:dyDescent="0.25">
      <c r="A9419" t="s">
        <v>19431</v>
      </c>
      <c r="B9419" t="s">
        <v>19432</v>
      </c>
      <c r="C9419">
        <v>455</v>
      </c>
      <c r="D9419">
        <v>10</v>
      </c>
      <c r="E9419" s="1">
        <v>1.32050333153015E-23</v>
      </c>
      <c r="F9419" t="s">
        <v>12780</v>
      </c>
      <c r="G9419">
        <v>5</v>
      </c>
      <c r="H9419" t="s">
        <v>8119</v>
      </c>
    </row>
    <row r="9420" spans="1:9" x14ac:dyDescent="0.25">
      <c r="A9420" t="s">
        <v>19433</v>
      </c>
      <c r="B9420" t="s">
        <v>19434</v>
      </c>
      <c r="C9420">
        <v>466</v>
      </c>
      <c r="D9420">
        <v>10</v>
      </c>
      <c r="E9420" s="1">
        <v>6.8278319767727004E-3</v>
      </c>
      <c r="F9420" t="s">
        <v>982</v>
      </c>
      <c r="G9420">
        <v>3</v>
      </c>
      <c r="H9420" t="s">
        <v>19435</v>
      </c>
      <c r="I9420" s="3" t="s">
        <v>13</v>
      </c>
    </row>
    <row r="9421" spans="1:9" x14ac:dyDescent="0.25">
      <c r="A9421" t="s">
        <v>19436</v>
      </c>
      <c r="B9421" t="s">
        <v>19437</v>
      </c>
      <c r="C9421">
        <v>368</v>
      </c>
      <c r="D9421">
        <v>10</v>
      </c>
      <c r="E9421" s="1">
        <v>5.3110207316159203E-17</v>
      </c>
      <c r="F9421" t="s">
        <v>1079</v>
      </c>
      <c r="G9421">
        <v>7</v>
      </c>
      <c r="H9421" t="s">
        <v>19438</v>
      </c>
      <c r="I9421" s="3" t="s">
        <v>1251</v>
      </c>
    </row>
    <row r="9422" spans="1:9" x14ac:dyDescent="0.25">
      <c r="A9422" t="s">
        <v>19439</v>
      </c>
      <c r="B9422" t="s">
        <v>18</v>
      </c>
      <c r="C9422">
        <v>310</v>
      </c>
      <c r="D9422">
        <v>0</v>
      </c>
      <c r="G9422">
        <v>0</v>
      </c>
      <c r="H9422" t="s">
        <v>13</v>
      </c>
    </row>
    <row r="9423" spans="1:9" x14ac:dyDescent="0.25">
      <c r="A9423" t="s">
        <v>19440</v>
      </c>
      <c r="B9423" t="s">
        <v>19441</v>
      </c>
      <c r="C9423">
        <v>480</v>
      </c>
      <c r="D9423">
        <v>10</v>
      </c>
      <c r="E9423" s="1">
        <v>8.1184138575068498E-57</v>
      </c>
      <c r="F9423" t="s">
        <v>146</v>
      </c>
      <c r="G9423">
        <v>2</v>
      </c>
      <c r="H9423" t="s">
        <v>15178</v>
      </c>
      <c r="I9423" s="3" t="s">
        <v>13</v>
      </c>
    </row>
    <row r="9424" spans="1:9" x14ac:dyDescent="0.25">
      <c r="A9424" t="s">
        <v>19442</v>
      </c>
      <c r="B9424" t="s">
        <v>7679</v>
      </c>
      <c r="C9424">
        <v>456</v>
      </c>
      <c r="D9424">
        <v>10</v>
      </c>
      <c r="E9424" s="1">
        <v>1.7059300070165599E-41</v>
      </c>
      <c r="F9424" t="s">
        <v>950</v>
      </c>
      <c r="G9424">
        <v>2</v>
      </c>
      <c r="H9424" t="s">
        <v>19443</v>
      </c>
      <c r="I9424" s="3" t="s">
        <v>13</v>
      </c>
    </row>
    <row r="9425" spans="1:9" x14ac:dyDescent="0.25">
      <c r="A9425" t="s">
        <v>19444</v>
      </c>
      <c r="B9425" t="s">
        <v>19445</v>
      </c>
      <c r="C9425">
        <v>265</v>
      </c>
      <c r="D9425">
        <v>10</v>
      </c>
      <c r="E9425" s="1">
        <v>8.9347772127277195E-11</v>
      </c>
      <c r="F9425" t="s">
        <v>1594</v>
      </c>
      <c r="G9425">
        <v>0</v>
      </c>
      <c r="H9425" t="s">
        <v>13</v>
      </c>
    </row>
    <row r="9426" spans="1:9" x14ac:dyDescent="0.25">
      <c r="A9426" t="s">
        <v>19446</v>
      </c>
      <c r="B9426" t="s">
        <v>14966</v>
      </c>
      <c r="C9426">
        <v>487</v>
      </c>
      <c r="D9426">
        <v>10</v>
      </c>
      <c r="E9426" s="1">
        <v>4.7093638915995099E-7</v>
      </c>
      <c r="F9426" t="s">
        <v>1041</v>
      </c>
      <c r="G9426">
        <v>6</v>
      </c>
      <c r="H9426" t="s">
        <v>19447</v>
      </c>
      <c r="I9426" s="3" t="s">
        <v>6721</v>
      </c>
    </row>
    <row r="9427" spans="1:9" x14ac:dyDescent="0.25">
      <c r="A9427" t="s">
        <v>19448</v>
      </c>
      <c r="B9427" t="s">
        <v>19449</v>
      </c>
      <c r="C9427">
        <v>503</v>
      </c>
      <c r="D9427">
        <v>10</v>
      </c>
      <c r="E9427" s="1">
        <v>1.19470710723681E-32</v>
      </c>
      <c r="F9427" t="s">
        <v>2706</v>
      </c>
      <c r="G9427">
        <v>3</v>
      </c>
      <c r="H9427" t="s">
        <v>19450</v>
      </c>
      <c r="I9427" s="3" t="s">
        <v>13</v>
      </c>
    </row>
    <row r="9428" spans="1:9" x14ac:dyDescent="0.25">
      <c r="A9428" t="s">
        <v>19451</v>
      </c>
      <c r="B9428" t="s">
        <v>18</v>
      </c>
      <c r="C9428">
        <v>509</v>
      </c>
      <c r="D9428">
        <v>0</v>
      </c>
      <c r="G9428">
        <v>0</v>
      </c>
      <c r="H9428" t="s">
        <v>13</v>
      </c>
    </row>
    <row r="9429" spans="1:9" x14ac:dyDescent="0.25">
      <c r="A9429" t="s">
        <v>19452</v>
      </c>
      <c r="B9429" t="s">
        <v>19453</v>
      </c>
      <c r="C9429">
        <v>499</v>
      </c>
      <c r="D9429">
        <v>10</v>
      </c>
      <c r="E9429" s="1">
        <v>1.77120350300718E-68</v>
      </c>
      <c r="F9429" t="s">
        <v>1153</v>
      </c>
      <c r="G9429">
        <v>4</v>
      </c>
      <c r="H9429" t="s">
        <v>4184</v>
      </c>
      <c r="I9429" s="3" t="s">
        <v>2822</v>
      </c>
    </row>
    <row r="9430" spans="1:9" x14ac:dyDescent="0.25">
      <c r="A9430" t="s">
        <v>19454</v>
      </c>
      <c r="B9430" t="s">
        <v>16829</v>
      </c>
      <c r="C9430">
        <v>505</v>
      </c>
      <c r="D9430">
        <v>10</v>
      </c>
      <c r="E9430" s="1">
        <v>2.5354734106945999E-44</v>
      </c>
      <c r="F9430" t="s">
        <v>201</v>
      </c>
      <c r="G9430">
        <v>7</v>
      </c>
      <c r="H9430" t="s">
        <v>16830</v>
      </c>
      <c r="I9430" s="3" t="s">
        <v>660</v>
      </c>
    </row>
    <row r="9431" spans="1:9" x14ac:dyDescent="0.25">
      <c r="A9431" t="s">
        <v>19455</v>
      </c>
      <c r="B9431" t="s">
        <v>19456</v>
      </c>
      <c r="C9431">
        <v>346</v>
      </c>
      <c r="D9431">
        <v>10</v>
      </c>
      <c r="E9431" s="1">
        <v>1.2522335219727701E-40</v>
      </c>
      <c r="F9431" t="s">
        <v>613</v>
      </c>
      <c r="G9431">
        <v>2</v>
      </c>
      <c r="H9431" t="s">
        <v>2425</v>
      </c>
    </row>
    <row r="9432" spans="1:9" x14ac:dyDescent="0.25">
      <c r="A9432" t="s">
        <v>19457</v>
      </c>
      <c r="B9432" t="s">
        <v>19458</v>
      </c>
      <c r="C9432">
        <v>435</v>
      </c>
      <c r="D9432">
        <v>10</v>
      </c>
      <c r="E9432" s="1">
        <v>4.2385732774688199E-53</v>
      </c>
      <c r="F9432" t="s">
        <v>158</v>
      </c>
      <c r="G9432">
        <v>2</v>
      </c>
      <c r="H9432" t="s">
        <v>11316</v>
      </c>
      <c r="I9432" s="3" t="s">
        <v>13</v>
      </c>
    </row>
    <row r="9433" spans="1:9" x14ac:dyDescent="0.25">
      <c r="A9433" t="s">
        <v>19459</v>
      </c>
      <c r="B9433" t="s">
        <v>12967</v>
      </c>
      <c r="C9433">
        <v>493</v>
      </c>
      <c r="D9433">
        <v>10</v>
      </c>
      <c r="E9433" s="1">
        <v>3.5869412438215798E-34</v>
      </c>
      <c r="F9433" t="s">
        <v>316</v>
      </c>
      <c r="G9433">
        <v>3</v>
      </c>
      <c r="H9433" t="s">
        <v>19460</v>
      </c>
      <c r="I9433" s="3" t="s">
        <v>3714</v>
      </c>
    </row>
    <row r="9434" spans="1:9" x14ac:dyDescent="0.25">
      <c r="A9434" t="s">
        <v>19461</v>
      </c>
      <c r="B9434" t="s">
        <v>17798</v>
      </c>
      <c r="C9434">
        <v>466</v>
      </c>
      <c r="D9434">
        <v>10</v>
      </c>
      <c r="E9434" s="1">
        <v>1.6075612051880201E-39</v>
      </c>
      <c r="F9434" t="s">
        <v>139</v>
      </c>
      <c r="G9434">
        <v>6</v>
      </c>
      <c r="H9434" t="s">
        <v>17799</v>
      </c>
      <c r="I9434" s="3" t="s">
        <v>515</v>
      </c>
    </row>
    <row r="9435" spans="1:9" x14ac:dyDescent="0.25">
      <c r="A9435" t="s">
        <v>19462</v>
      </c>
      <c r="B9435" t="s">
        <v>5489</v>
      </c>
      <c r="C9435">
        <v>476</v>
      </c>
      <c r="D9435">
        <v>10</v>
      </c>
      <c r="E9435" s="1">
        <v>3.3305556438591502E-63</v>
      </c>
      <c r="F9435" t="s">
        <v>307</v>
      </c>
      <c r="G9435">
        <v>0</v>
      </c>
      <c r="H9435" t="s">
        <v>13</v>
      </c>
    </row>
    <row r="9436" spans="1:9" x14ac:dyDescent="0.25">
      <c r="A9436" t="s">
        <v>19463</v>
      </c>
      <c r="B9436" t="s">
        <v>19464</v>
      </c>
      <c r="C9436">
        <v>474</v>
      </c>
      <c r="D9436">
        <v>10</v>
      </c>
      <c r="E9436" s="1">
        <v>8.6139574627013004E-49</v>
      </c>
      <c r="F9436" t="s">
        <v>4967</v>
      </c>
      <c r="G9436">
        <v>5</v>
      </c>
      <c r="H9436" t="s">
        <v>8397</v>
      </c>
      <c r="I9436" s="3" t="s">
        <v>318</v>
      </c>
    </row>
    <row r="9437" spans="1:9" x14ac:dyDescent="0.25">
      <c r="A9437" t="s">
        <v>19465</v>
      </c>
      <c r="B9437" t="s">
        <v>19466</v>
      </c>
      <c r="C9437">
        <v>466</v>
      </c>
      <c r="D9437">
        <v>10</v>
      </c>
      <c r="E9437" s="1">
        <v>4.8143556665274804E-56</v>
      </c>
      <c r="F9437" t="s">
        <v>1899</v>
      </c>
      <c r="G9437">
        <v>3</v>
      </c>
      <c r="H9437" t="s">
        <v>16571</v>
      </c>
      <c r="I9437" s="3" t="s">
        <v>13</v>
      </c>
    </row>
    <row r="9438" spans="1:9" x14ac:dyDescent="0.25">
      <c r="A9438" t="s">
        <v>19467</v>
      </c>
      <c r="B9438" t="s">
        <v>19468</v>
      </c>
      <c r="C9438">
        <v>398</v>
      </c>
      <c r="D9438">
        <v>10</v>
      </c>
      <c r="E9438" s="1">
        <v>5.2778612399414997E-41</v>
      </c>
      <c r="F9438" t="s">
        <v>1263</v>
      </c>
      <c r="G9438">
        <v>8</v>
      </c>
      <c r="H9438" t="s">
        <v>19469</v>
      </c>
      <c r="I9438" s="3" t="s">
        <v>13</v>
      </c>
    </row>
    <row r="9439" spans="1:9" x14ac:dyDescent="0.25">
      <c r="A9439" t="s">
        <v>19470</v>
      </c>
      <c r="B9439" t="s">
        <v>535</v>
      </c>
      <c r="C9439">
        <v>515</v>
      </c>
      <c r="D9439">
        <v>10</v>
      </c>
      <c r="E9439" s="1">
        <v>2.4447453967828901E-56</v>
      </c>
      <c r="F9439" t="s">
        <v>968</v>
      </c>
      <c r="G9439">
        <v>7</v>
      </c>
      <c r="H9439" t="s">
        <v>19471</v>
      </c>
      <c r="I9439" s="3" t="s">
        <v>19472</v>
      </c>
    </row>
    <row r="9440" spans="1:9" x14ac:dyDescent="0.25">
      <c r="A9440" t="s">
        <v>19473</v>
      </c>
      <c r="B9440" t="s">
        <v>4263</v>
      </c>
      <c r="C9440">
        <v>500</v>
      </c>
      <c r="D9440">
        <v>10</v>
      </c>
      <c r="E9440" s="1">
        <v>1.5588640779206301E-48</v>
      </c>
      <c r="F9440" t="s">
        <v>435</v>
      </c>
      <c r="G9440">
        <v>1</v>
      </c>
      <c r="H9440" t="s">
        <v>5038</v>
      </c>
    </row>
    <row r="9441" spans="1:9" x14ac:dyDescent="0.25">
      <c r="A9441" t="s">
        <v>19474</v>
      </c>
      <c r="B9441" t="s">
        <v>19475</v>
      </c>
      <c r="C9441">
        <v>468</v>
      </c>
      <c r="D9441">
        <v>10</v>
      </c>
      <c r="E9441" s="1">
        <v>1.7562058475992201E-45</v>
      </c>
      <c r="F9441" t="s">
        <v>1660</v>
      </c>
      <c r="G9441">
        <v>8</v>
      </c>
      <c r="H9441" t="s">
        <v>11371</v>
      </c>
      <c r="I9441" s="3" t="s">
        <v>13</v>
      </c>
    </row>
    <row r="9442" spans="1:9" x14ac:dyDescent="0.25">
      <c r="A9442" t="s">
        <v>19476</v>
      </c>
      <c r="B9442" t="s">
        <v>4177</v>
      </c>
      <c r="C9442">
        <v>526</v>
      </c>
      <c r="D9442">
        <v>10</v>
      </c>
      <c r="E9442" s="1">
        <v>4.5111632955531301E-20</v>
      </c>
      <c r="F9442" t="s">
        <v>1104</v>
      </c>
      <c r="G9442">
        <v>4</v>
      </c>
      <c r="H9442" t="s">
        <v>19477</v>
      </c>
      <c r="I9442" s="3" t="s">
        <v>13</v>
      </c>
    </row>
    <row r="9443" spans="1:9" x14ac:dyDescent="0.25">
      <c r="A9443" t="s">
        <v>19478</v>
      </c>
      <c r="B9443" t="s">
        <v>1178</v>
      </c>
      <c r="C9443">
        <v>492</v>
      </c>
      <c r="D9443">
        <v>10</v>
      </c>
      <c r="E9443" s="1">
        <v>2.32498764514749E-33</v>
      </c>
      <c r="F9443" t="s">
        <v>711</v>
      </c>
      <c r="G9443">
        <v>1</v>
      </c>
      <c r="H9443" t="s">
        <v>3681</v>
      </c>
      <c r="I9443" s="3" t="s">
        <v>13</v>
      </c>
    </row>
    <row r="9444" spans="1:9" x14ac:dyDescent="0.25">
      <c r="A9444" t="s">
        <v>19479</v>
      </c>
      <c r="B9444" t="s">
        <v>19480</v>
      </c>
      <c r="C9444">
        <v>508</v>
      </c>
      <c r="D9444">
        <v>10</v>
      </c>
      <c r="E9444" s="1">
        <v>5.8718294606826501E-38</v>
      </c>
      <c r="F9444" t="s">
        <v>7239</v>
      </c>
      <c r="G9444">
        <v>7</v>
      </c>
      <c r="H9444" t="s">
        <v>19481</v>
      </c>
      <c r="I9444" s="3" t="s">
        <v>13</v>
      </c>
    </row>
    <row r="9445" spans="1:9" x14ac:dyDescent="0.25">
      <c r="A9445" t="s">
        <v>19482</v>
      </c>
      <c r="B9445" t="s">
        <v>1066</v>
      </c>
      <c r="C9445">
        <v>505</v>
      </c>
      <c r="D9445">
        <v>2</v>
      </c>
      <c r="E9445" s="1">
        <v>3781.6443559162499</v>
      </c>
      <c r="F9445" t="s">
        <v>2334</v>
      </c>
      <c r="G9445">
        <v>0</v>
      </c>
      <c r="H9445" t="s">
        <v>13</v>
      </c>
    </row>
    <row r="9446" spans="1:9" x14ac:dyDescent="0.25">
      <c r="A9446" t="s">
        <v>19483</v>
      </c>
      <c r="B9446" t="s">
        <v>10971</v>
      </c>
      <c r="C9446">
        <v>247</v>
      </c>
      <c r="D9446">
        <v>10</v>
      </c>
      <c r="E9446" s="1">
        <v>6.9410072381024703E-16</v>
      </c>
      <c r="F9446" t="s">
        <v>3658</v>
      </c>
      <c r="G9446">
        <v>7</v>
      </c>
      <c r="H9446" t="s">
        <v>19484</v>
      </c>
      <c r="I9446" s="3" t="s">
        <v>318</v>
      </c>
    </row>
    <row r="9447" spans="1:9" x14ac:dyDescent="0.25">
      <c r="A9447" t="s">
        <v>19485</v>
      </c>
      <c r="B9447" t="s">
        <v>10918</v>
      </c>
      <c r="C9447">
        <v>470</v>
      </c>
      <c r="D9447">
        <v>10</v>
      </c>
      <c r="E9447" s="1">
        <v>2.67124532001474E-49</v>
      </c>
      <c r="F9447" t="s">
        <v>616</v>
      </c>
      <c r="G9447">
        <v>6</v>
      </c>
      <c r="H9447" t="s">
        <v>19486</v>
      </c>
      <c r="I9447" s="3" t="s">
        <v>3050</v>
      </c>
    </row>
    <row r="9448" spans="1:9" x14ac:dyDescent="0.25">
      <c r="A9448" t="s">
        <v>19487</v>
      </c>
      <c r="B9448" t="s">
        <v>19488</v>
      </c>
      <c r="C9448">
        <v>456</v>
      </c>
      <c r="D9448">
        <v>10</v>
      </c>
      <c r="E9448" s="1">
        <v>2.5533228249369501E-51</v>
      </c>
      <c r="F9448" t="s">
        <v>1899</v>
      </c>
      <c r="G9448">
        <v>6</v>
      </c>
      <c r="H9448" t="s">
        <v>10776</v>
      </c>
      <c r="I9448" s="3" t="s">
        <v>10777</v>
      </c>
    </row>
    <row r="9449" spans="1:9" x14ac:dyDescent="0.25">
      <c r="A9449" t="s">
        <v>19489</v>
      </c>
      <c r="B9449" t="s">
        <v>19490</v>
      </c>
      <c r="C9449">
        <v>290</v>
      </c>
      <c r="D9449">
        <v>4</v>
      </c>
      <c r="E9449" s="1">
        <v>6.4900532204514493E-8</v>
      </c>
      <c r="F9449" t="s">
        <v>11422</v>
      </c>
      <c r="G9449">
        <v>7</v>
      </c>
      <c r="H9449" t="s">
        <v>19491</v>
      </c>
    </row>
    <row r="9450" spans="1:9" x14ac:dyDescent="0.25">
      <c r="A9450" t="s">
        <v>19492</v>
      </c>
      <c r="B9450" t="s">
        <v>19493</v>
      </c>
      <c r="C9450">
        <v>422</v>
      </c>
      <c r="D9450">
        <v>10</v>
      </c>
      <c r="E9450" s="1">
        <v>1.2702203934396301E-9</v>
      </c>
      <c r="F9450" t="s">
        <v>1725</v>
      </c>
      <c r="G9450">
        <v>2</v>
      </c>
      <c r="H9450" t="s">
        <v>19494</v>
      </c>
      <c r="I9450" s="3" t="s">
        <v>13</v>
      </c>
    </row>
    <row r="9451" spans="1:9" x14ac:dyDescent="0.25">
      <c r="A9451" t="s">
        <v>19495</v>
      </c>
      <c r="B9451" t="s">
        <v>7113</v>
      </c>
      <c r="C9451">
        <v>488</v>
      </c>
      <c r="D9451">
        <v>10</v>
      </c>
      <c r="E9451" s="1">
        <v>1.7125920007284699E-43</v>
      </c>
      <c r="F9451" t="s">
        <v>139</v>
      </c>
      <c r="G9451">
        <v>3</v>
      </c>
      <c r="H9451" t="s">
        <v>5511</v>
      </c>
      <c r="I9451" s="3" t="s">
        <v>13</v>
      </c>
    </row>
    <row r="9452" spans="1:9" x14ac:dyDescent="0.25">
      <c r="A9452" t="s">
        <v>19496</v>
      </c>
      <c r="B9452" t="s">
        <v>1470</v>
      </c>
      <c r="C9452">
        <v>493</v>
      </c>
      <c r="D9452">
        <v>5</v>
      </c>
      <c r="E9452" s="1">
        <v>6.9110016715324604E-6</v>
      </c>
      <c r="F9452" t="s">
        <v>728</v>
      </c>
      <c r="G9452">
        <v>0</v>
      </c>
      <c r="H9452" t="s">
        <v>13</v>
      </c>
    </row>
    <row r="9453" spans="1:9" x14ac:dyDescent="0.25">
      <c r="A9453" t="s">
        <v>19497</v>
      </c>
      <c r="B9453" t="s">
        <v>2952</v>
      </c>
      <c r="C9453">
        <v>467</v>
      </c>
      <c r="D9453">
        <v>10</v>
      </c>
      <c r="E9453" s="1">
        <v>5.0168623454190602E-29</v>
      </c>
      <c r="F9453" t="s">
        <v>1455</v>
      </c>
      <c r="G9453">
        <v>2</v>
      </c>
      <c r="H9453" t="s">
        <v>11651</v>
      </c>
      <c r="I9453" s="3" t="s">
        <v>13</v>
      </c>
    </row>
    <row r="9454" spans="1:9" x14ac:dyDescent="0.25">
      <c r="A9454" t="s">
        <v>19498</v>
      </c>
      <c r="B9454" t="s">
        <v>18</v>
      </c>
      <c r="C9454">
        <v>505</v>
      </c>
      <c r="D9454">
        <v>0</v>
      </c>
      <c r="G9454">
        <v>0</v>
      </c>
      <c r="H9454" t="s">
        <v>13</v>
      </c>
    </row>
    <row r="9455" spans="1:9" x14ac:dyDescent="0.25">
      <c r="A9455" t="s">
        <v>19499</v>
      </c>
      <c r="B9455" t="s">
        <v>18</v>
      </c>
      <c r="C9455">
        <v>511</v>
      </c>
      <c r="D9455">
        <v>0</v>
      </c>
      <c r="G9455">
        <v>0</v>
      </c>
      <c r="H9455" t="s">
        <v>13</v>
      </c>
    </row>
    <row r="9456" spans="1:9" x14ac:dyDescent="0.25">
      <c r="A9456" t="s">
        <v>19500</v>
      </c>
      <c r="B9456" t="s">
        <v>18</v>
      </c>
      <c r="C9456">
        <v>200</v>
      </c>
      <c r="D9456">
        <v>0</v>
      </c>
      <c r="G9456">
        <v>0</v>
      </c>
      <c r="H9456" t="s">
        <v>13</v>
      </c>
    </row>
    <row r="9457" spans="1:9" x14ac:dyDescent="0.25">
      <c r="A9457" t="s">
        <v>19501</v>
      </c>
      <c r="B9457" t="s">
        <v>18</v>
      </c>
      <c r="C9457">
        <v>484</v>
      </c>
      <c r="D9457">
        <v>0</v>
      </c>
      <c r="G9457">
        <v>0</v>
      </c>
      <c r="H9457" t="s">
        <v>13</v>
      </c>
    </row>
    <row r="9458" spans="1:9" x14ac:dyDescent="0.25">
      <c r="A9458" t="s">
        <v>19502</v>
      </c>
      <c r="B9458" t="s">
        <v>19503</v>
      </c>
      <c r="C9458">
        <v>459</v>
      </c>
      <c r="D9458">
        <v>10</v>
      </c>
      <c r="E9458" s="1">
        <v>1.7418014726272001E-43</v>
      </c>
      <c r="F9458" t="s">
        <v>666</v>
      </c>
      <c r="G9458">
        <v>2</v>
      </c>
      <c r="H9458" t="s">
        <v>33</v>
      </c>
      <c r="I9458" s="3" t="s">
        <v>13</v>
      </c>
    </row>
    <row r="9459" spans="1:9" x14ac:dyDescent="0.25">
      <c r="A9459" t="s">
        <v>19504</v>
      </c>
      <c r="B9459" t="s">
        <v>2214</v>
      </c>
      <c r="C9459">
        <v>404</v>
      </c>
      <c r="D9459">
        <v>10</v>
      </c>
      <c r="E9459" s="1">
        <v>3.6608391228258799E-9</v>
      </c>
      <c r="F9459" t="s">
        <v>910</v>
      </c>
      <c r="G9459">
        <v>5</v>
      </c>
      <c r="H9459" t="s">
        <v>19505</v>
      </c>
      <c r="I9459" s="3" t="s">
        <v>13</v>
      </c>
    </row>
    <row r="9460" spans="1:9" x14ac:dyDescent="0.25">
      <c r="A9460" t="s">
        <v>19506</v>
      </c>
      <c r="B9460" t="s">
        <v>18</v>
      </c>
      <c r="C9460">
        <v>271</v>
      </c>
      <c r="D9460">
        <v>0</v>
      </c>
      <c r="G9460">
        <v>0</v>
      </c>
      <c r="H9460" t="s">
        <v>13</v>
      </c>
    </row>
    <row r="9461" spans="1:9" x14ac:dyDescent="0.25">
      <c r="A9461" t="s">
        <v>19507</v>
      </c>
      <c r="B9461" t="s">
        <v>15857</v>
      </c>
      <c r="C9461">
        <v>408</v>
      </c>
      <c r="D9461">
        <v>10</v>
      </c>
      <c r="E9461" s="1">
        <v>4.2925881700884803E-42</v>
      </c>
      <c r="F9461" t="s">
        <v>530</v>
      </c>
      <c r="G9461">
        <v>0</v>
      </c>
      <c r="H9461" t="s">
        <v>13</v>
      </c>
    </row>
    <row r="9462" spans="1:9" x14ac:dyDescent="0.25">
      <c r="A9462" t="s">
        <v>19508</v>
      </c>
      <c r="B9462" t="s">
        <v>19509</v>
      </c>
      <c r="C9462">
        <v>498</v>
      </c>
      <c r="D9462">
        <v>7</v>
      </c>
      <c r="E9462" s="1">
        <v>7.4378365565284698E-3</v>
      </c>
      <c r="F9462" s="2">
        <v>69428571428571.398</v>
      </c>
      <c r="G9462">
        <v>2</v>
      </c>
      <c r="H9462" t="s">
        <v>19510</v>
      </c>
      <c r="I9462" s="3" t="s">
        <v>13</v>
      </c>
    </row>
    <row r="9463" spans="1:9" x14ac:dyDescent="0.25">
      <c r="A9463" t="s">
        <v>19511</v>
      </c>
      <c r="B9463" t="s">
        <v>4386</v>
      </c>
      <c r="C9463">
        <v>489</v>
      </c>
      <c r="D9463">
        <v>1</v>
      </c>
      <c r="E9463" s="1">
        <v>23.617005529480601</v>
      </c>
      <c r="F9463" t="s">
        <v>4738</v>
      </c>
      <c r="G9463">
        <v>1</v>
      </c>
      <c r="H9463" t="s">
        <v>9819</v>
      </c>
    </row>
    <row r="9464" spans="1:9" x14ac:dyDescent="0.25">
      <c r="A9464" t="s">
        <v>19512</v>
      </c>
      <c r="B9464" t="s">
        <v>19513</v>
      </c>
      <c r="C9464">
        <v>477</v>
      </c>
      <c r="D9464">
        <v>10</v>
      </c>
      <c r="E9464" s="1">
        <v>1.67221707759832E-22</v>
      </c>
      <c r="F9464" t="s">
        <v>2494</v>
      </c>
      <c r="G9464">
        <v>3</v>
      </c>
      <c r="H9464" t="s">
        <v>19514</v>
      </c>
      <c r="I9464" s="3" t="s">
        <v>13</v>
      </c>
    </row>
    <row r="9465" spans="1:9" x14ac:dyDescent="0.25">
      <c r="A9465" t="s">
        <v>19515</v>
      </c>
      <c r="B9465" t="s">
        <v>175</v>
      </c>
      <c r="C9465">
        <v>485</v>
      </c>
      <c r="D9465">
        <v>10</v>
      </c>
      <c r="E9465" s="1">
        <v>1.1837789753245199E-50</v>
      </c>
      <c r="F9465" t="s">
        <v>3473</v>
      </c>
      <c r="G9465">
        <v>1</v>
      </c>
      <c r="H9465" t="s">
        <v>2016</v>
      </c>
      <c r="I9465" s="3" t="s">
        <v>13</v>
      </c>
    </row>
    <row r="9466" spans="1:9" x14ac:dyDescent="0.25">
      <c r="A9466" t="s">
        <v>19516</v>
      </c>
      <c r="B9466" t="s">
        <v>3249</v>
      </c>
      <c r="C9466">
        <v>460</v>
      </c>
      <c r="D9466">
        <v>10</v>
      </c>
      <c r="E9466" s="1">
        <v>1.9364249642395601E-54</v>
      </c>
      <c r="F9466" t="s">
        <v>139</v>
      </c>
      <c r="G9466">
        <v>9</v>
      </c>
      <c r="H9466" t="s">
        <v>3250</v>
      </c>
      <c r="I9466" s="3" t="s">
        <v>3251</v>
      </c>
    </row>
    <row r="9467" spans="1:9" x14ac:dyDescent="0.25">
      <c r="A9467" t="s">
        <v>19517</v>
      </c>
      <c r="B9467" t="s">
        <v>3322</v>
      </c>
      <c r="C9467">
        <v>474</v>
      </c>
      <c r="D9467">
        <v>9</v>
      </c>
      <c r="E9467" s="1">
        <v>2.7152512152455E-2</v>
      </c>
      <c r="F9467" s="2">
        <v>85333333333333.297</v>
      </c>
      <c r="G9467">
        <v>13</v>
      </c>
      <c r="H9467" t="s">
        <v>19518</v>
      </c>
      <c r="I9467" s="3" t="s">
        <v>13</v>
      </c>
    </row>
    <row r="9468" spans="1:9" x14ac:dyDescent="0.25">
      <c r="A9468" t="s">
        <v>19519</v>
      </c>
      <c r="B9468" t="s">
        <v>19520</v>
      </c>
      <c r="C9468">
        <v>429</v>
      </c>
      <c r="D9468">
        <v>10</v>
      </c>
      <c r="E9468" s="1">
        <v>1.0305143781822901E-39</v>
      </c>
      <c r="F9468" t="s">
        <v>2334</v>
      </c>
      <c r="G9468">
        <v>3</v>
      </c>
      <c r="H9468" t="s">
        <v>10984</v>
      </c>
      <c r="I9468" s="3" t="s">
        <v>7139</v>
      </c>
    </row>
    <row r="9469" spans="1:9" x14ac:dyDescent="0.25">
      <c r="A9469" t="s">
        <v>19521</v>
      </c>
      <c r="B9469" t="s">
        <v>535</v>
      </c>
      <c r="C9469">
        <v>514</v>
      </c>
      <c r="D9469">
        <v>5</v>
      </c>
      <c r="E9469" s="1">
        <v>3.0774451702226199E-6</v>
      </c>
      <c r="F9469" t="s">
        <v>336</v>
      </c>
      <c r="G9469">
        <v>0</v>
      </c>
      <c r="H9469" t="s">
        <v>13</v>
      </c>
    </row>
    <row r="9470" spans="1:9" x14ac:dyDescent="0.25">
      <c r="A9470" t="s">
        <v>19522</v>
      </c>
      <c r="B9470" t="s">
        <v>12341</v>
      </c>
      <c r="C9470">
        <v>458</v>
      </c>
      <c r="D9470">
        <v>10</v>
      </c>
      <c r="E9470" s="1">
        <v>1.3049198368771499E-34</v>
      </c>
      <c r="F9470" t="s">
        <v>1446</v>
      </c>
      <c r="G9470">
        <v>7</v>
      </c>
      <c r="H9470" t="s">
        <v>12930</v>
      </c>
      <c r="I9470" s="3" t="s">
        <v>13</v>
      </c>
    </row>
    <row r="9471" spans="1:9" x14ac:dyDescent="0.25">
      <c r="A9471" t="s">
        <v>19523</v>
      </c>
      <c r="B9471" t="s">
        <v>175</v>
      </c>
      <c r="C9471">
        <v>464</v>
      </c>
      <c r="D9471">
        <v>10</v>
      </c>
      <c r="E9471" s="1">
        <v>1.04788061266504E-34</v>
      </c>
      <c r="F9471" t="s">
        <v>1233</v>
      </c>
      <c r="G9471">
        <v>1</v>
      </c>
      <c r="H9471" t="s">
        <v>2972</v>
      </c>
      <c r="I9471" s="3" t="s">
        <v>13</v>
      </c>
    </row>
    <row r="9472" spans="1:9" x14ac:dyDescent="0.25">
      <c r="A9472" t="s">
        <v>19524</v>
      </c>
      <c r="B9472" t="s">
        <v>19525</v>
      </c>
      <c r="C9472">
        <v>473</v>
      </c>
      <c r="D9472">
        <v>10</v>
      </c>
      <c r="E9472" s="1">
        <v>1.2910543933976701E-12</v>
      </c>
      <c r="F9472" t="s">
        <v>6004</v>
      </c>
      <c r="G9472">
        <v>13</v>
      </c>
      <c r="H9472" t="s">
        <v>19526</v>
      </c>
      <c r="I9472" s="3" t="s">
        <v>13</v>
      </c>
    </row>
    <row r="9473" spans="1:9" x14ac:dyDescent="0.25">
      <c r="A9473" t="s">
        <v>19527</v>
      </c>
      <c r="B9473" t="s">
        <v>14325</v>
      </c>
      <c r="C9473">
        <v>523</v>
      </c>
      <c r="D9473">
        <v>10</v>
      </c>
      <c r="E9473" s="1">
        <v>1.0983275250014201E-58</v>
      </c>
      <c r="F9473" t="s">
        <v>580</v>
      </c>
      <c r="G9473">
        <v>6</v>
      </c>
      <c r="H9473" t="s">
        <v>19528</v>
      </c>
      <c r="I9473" s="3" t="s">
        <v>13</v>
      </c>
    </row>
    <row r="9474" spans="1:9" x14ac:dyDescent="0.25">
      <c r="A9474" t="s">
        <v>19529</v>
      </c>
      <c r="B9474" t="s">
        <v>18</v>
      </c>
      <c r="C9474">
        <v>497</v>
      </c>
      <c r="D9474">
        <v>0</v>
      </c>
      <c r="G9474">
        <v>0</v>
      </c>
      <c r="H9474" t="s">
        <v>13</v>
      </c>
    </row>
    <row r="9475" spans="1:9" x14ac:dyDescent="0.25">
      <c r="A9475" t="s">
        <v>19530</v>
      </c>
      <c r="B9475" t="s">
        <v>19531</v>
      </c>
      <c r="C9475">
        <v>480</v>
      </c>
      <c r="D9475">
        <v>10</v>
      </c>
      <c r="E9475" s="1">
        <v>4.1986044384509898E-29</v>
      </c>
      <c r="F9475" t="s">
        <v>947</v>
      </c>
      <c r="G9475">
        <v>3</v>
      </c>
      <c r="H9475" t="s">
        <v>19532</v>
      </c>
      <c r="I9475" s="3" t="s">
        <v>3154</v>
      </c>
    </row>
    <row r="9476" spans="1:9" x14ac:dyDescent="0.25">
      <c r="A9476" t="s">
        <v>19533</v>
      </c>
      <c r="B9476" t="s">
        <v>11595</v>
      </c>
      <c r="C9476">
        <v>496</v>
      </c>
      <c r="D9476">
        <v>10</v>
      </c>
      <c r="E9476" s="1">
        <v>2.24671692030062E-36</v>
      </c>
      <c r="F9476" t="s">
        <v>4967</v>
      </c>
      <c r="G9476">
        <v>2</v>
      </c>
      <c r="H9476" t="s">
        <v>7465</v>
      </c>
      <c r="I9476" s="3" t="s">
        <v>13</v>
      </c>
    </row>
    <row r="9477" spans="1:9" x14ac:dyDescent="0.25">
      <c r="A9477" t="s">
        <v>19534</v>
      </c>
      <c r="B9477" t="s">
        <v>4349</v>
      </c>
      <c r="C9477">
        <v>461</v>
      </c>
      <c r="D9477">
        <v>10</v>
      </c>
      <c r="E9477" s="1">
        <v>6.6188385354503595E-42</v>
      </c>
      <c r="F9477" t="s">
        <v>3658</v>
      </c>
      <c r="G9477">
        <v>6</v>
      </c>
      <c r="H9477" t="s">
        <v>19535</v>
      </c>
      <c r="I9477" s="3" t="s">
        <v>19536</v>
      </c>
    </row>
    <row r="9478" spans="1:9" x14ac:dyDescent="0.25">
      <c r="A9478" t="s">
        <v>19537</v>
      </c>
      <c r="B9478" t="s">
        <v>7725</v>
      </c>
      <c r="C9478">
        <v>505</v>
      </c>
      <c r="D9478">
        <v>10</v>
      </c>
      <c r="E9478" s="1">
        <v>3.1898383224327901E-9</v>
      </c>
      <c r="F9478" t="s">
        <v>623</v>
      </c>
      <c r="G9478">
        <v>5</v>
      </c>
      <c r="H9478" t="s">
        <v>19538</v>
      </c>
      <c r="I9478" s="3" t="s">
        <v>13</v>
      </c>
    </row>
    <row r="9479" spans="1:9" x14ac:dyDescent="0.25">
      <c r="A9479" t="s">
        <v>19539</v>
      </c>
      <c r="B9479" t="s">
        <v>7958</v>
      </c>
      <c r="C9479">
        <v>505</v>
      </c>
      <c r="D9479">
        <v>10</v>
      </c>
      <c r="E9479" s="1">
        <v>1.36628355958177E-55</v>
      </c>
      <c r="F9479" t="s">
        <v>2362</v>
      </c>
      <c r="G9479">
        <v>4</v>
      </c>
      <c r="H9479" t="s">
        <v>19540</v>
      </c>
      <c r="I9479" s="3" t="s">
        <v>13</v>
      </c>
    </row>
    <row r="9480" spans="1:9" x14ac:dyDescent="0.25">
      <c r="A9480" t="s">
        <v>19541</v>
      </c>
      <c r="B9480" t="s">
        <v>18</v>
      </c>
      <c r="C9480">
        <v>376</v>
      </c>
      <c r="D9480">
        <v>0</v>
      </c>
      <c r="G9480">
        <v>0</v>
      </c>
      <c r="H9480" t="s">
        <v>13</v>
      </c>
    </row>
    <row r="9481" spans="1:9" x14ac:dyDescent="0.25">
      <c r="A9481" t="s">
        <v>19542</v>
      </c>
      <c r="B9481" t="s">
        <v>19525</v>
      </c>
      <c r="C9481">
        <v>467</v>
      </c>
      <c r="D9481">
        <v>10</v>
      </c>
      <c r="E9481" s="1">
        <v>1.7162920783356E-46</v>
      </c>
      <c r="F9481" t="s">
        <v>139</v>
      </c>
      <c r="G9481">
        <v>13</v>
      </c>
      <c r="H9481" t="s">
        <v>19526</v>
      </c>
      <c r="I9481" s="3" t="s">
        <v>13</v>
      </c>
    </row>
    <row r="9482" spans="1:9" x14ac:dyDescent="0.25">
      <c r="A9482" t="s">
        <v>19543</v>
      </c>
      <c r="B9482" t="s">
        <v>19544</v>
      </c>
      <c r="C9482">
        <v>485</v>
      </c>
      <c r="D9482">
        <v>10</v>
      </c>
      <c r="E9482" s="1">
        <v>8.2360473711974401E-36</v>
      </c>
      <c r="F9482" t="s">
        <v>117</v>
      </c>
      <c r="G9482">
        <v>0</v>
      </c>
      <c r="H9482" t="s">
        <v>13</v>
      </c>
    </row>
    <row r="9483" spans="1:9" x14ac:dyDescent="0.25">
      <c r="A9483" t="s">
        <v>19545</v>
      </c>
      <c r="B9483" t="s">
        <v>3556</v>
      </c>
      <c r="C9483">
        <v>480</v>
      </c>
      <c r="D9483">
        <v>10</v>
      </c>
      <c r="E9483" s="1">
        <v>4.01979315893343E-64</v>
      </c>
      <c r="F9483" t="s">
        <v>146</v>
      </c>
      <c r="G9483">
        <v>10</v>
      </c>
      <c r="H9483" t="s">
        <v>19546</v>
      </c>
      <c r="I9483" s="3" t="s">
        <v>13</v>
      </c>
    </row>
    <row r="9484" spans="1:9" x14ac:dyDescent="0.25">
      <c r="A9484" t="s">
        <v>19547</v>
      </c>
      <c r="B9484" t="s">
        <v>2301</v>
      </c>
      <c r="C9484">
        <v>426</v>
      </c>
      <c r="D9484">
        <v>10</v>
      </c>
      <c r="E9484" s="1">
        <v>2.1496112426278001E-10</v>
      </c>
      <c r="F9484" t="s">
        <v>1951</v>
      </c>
      <c r="G9484">
        <v>1</v>
      </c>
      <c r="H9484" t="s">
        <v>12261</v>
      </c>
      <c r="I9484" s="3" t="s">
        <v>13</v>
      </c>
    </row>
    <row r="9485" spans="1:9" x14ac:dyDescent="0.25">
      <c r="A9485" t="s">
        <v>19548</v>
      </c>
      <c r="B9485" t="s">
        <v>6979</v>
      </c>
      <c r="C9485">
        <v>500</v>
      </c>
      <c r="D9485">
        <v>10</v>
      </c>
      <c r="E9485" s="1">
        <v>1.41538250444566E-30</v>
      </c>
      <c r="F9485" t="s">
        <v>48</v>
      </c>
      <c r="G9485">
        <v>1</v>
      </c>
      <c r="H9485" t="s">
        <v>4670</v>
      </c>
      <c r="I9485" s="3" t="s">
        <v>13</v>
      </c>
    </row>
    <row r="9486" spans="1:9" x14ac:dyDescent="0.25">
      <c r="A9486" t="s">
        <v>19549</v>
      </c>
      <c r="B9486" t="s">
        <v>19550</v>
      </c>
      <c r="C9486">
        <v>379</v>
      </c>
      <c r="D9486">
        <v>10</v>
      </c>
      <c r="E9486" s="1">
        <v>1.3738813262392899E-40</v>
      </c>
      <c r="F9486" t="s">
        <v>900</v>
      </c>
      <c r="G9486">
        <v>5</v>
      </c>
      <c r="H9486" t="s">
        <v>19551</v>
      </c>
      <c r="I9486" s="3" t="s">
        <v>19552</v>
      </c>
    </row>
    <row r="9487" spans="1:9" x14ac:dyDescent="0.25">
      <c r="A9487" t="s">
        <v>19553</v>
      </c>
      <c r="B9487" t="s">
        <v>17983</v>
      </c>
      <c r="C9487">
        <v>490</v>
      </c>
      <c r="D9487">
        <v>10</v>
      </c>
      <c r="E9487" s="1">
        <v>5.5625129780898203E-64</v>
      </c>
      <c r="F9487" t="s">
        <v>1756</v>
      </c>
      <c r="G9487">
        <v>6</v>
      </c>
      <c r="H9487" t="s">
        <v>19554</v>
      </c>
      <c r="I9487" s="3" t="s">
        <v>19555</v>
      </c>
    </row>
    <row r="9488" spans="1:9" x14ac:dyDescent="0.25">
      <c r="A9488" t="s">
        <v>19556</v>
      </c>
      <c r="B9488" t="s">
        <v>18</v>
      </c>
      <c r="C9488">
        <v>469</v>
      </c>
      <c r="D9488">
        <v>0</v>
      </c>
      <c r="G9488">
        <v>0</v>
      </c>
      <c r="H9488" t="s">
        <v>13</v>
      </c>
    </row>
    <row r="9489" spans="1:9" x14ac:dyDescent="0.25">
      <c r="A9489" t="s">
        <v>19557</v>
      </c>
      <c r="B9489" t="s">
        <v>19558</v>
      </c>
      <c r="C9489">
        <v>493</v>
      </c>
      <c r="D9489">
        <v>10</v>
      </c>
      <c r="E9489" s="1">
        <v>2.9139578294110199E-60</v>
      </c>
      <c r="F9489" t="s">
        <v>313</v>
      </c>
      <c r="G9489">
        <v>8</v>
      </c>
      <c r="H9489" t="s">
        <v>19559</v>
      </c>
      <c r="I9489" s="3" t="s">
        <v>13</v>
      </c>
    </row>
    <row r="9490" spans="1:9" x14ac:dyDescent="0.25">
      <c r="A9490" t="s">
        <v>19560</v>
      </c>
      <c r="B9490" t="s">
        <v>19561</v>
      </c>
      <c r="C9490">
        <v>432</v>
      </c>
      <c r="D9490">
        <v>10</v>
      </c>
      <c r="E9490" s="1">
        <v>6.7665705791032704E-19</v>
      </c>
      <c r="F9490" t="s">
        <v>176</v>
      </c>
      <c r="G9490">
        <v>5</v>
      </c>
      <c r="H9490" t="s">
        <v>19562</v>
      </c>
      <c r="I9490" s="3" t="s">
        <v>13</v>
      </c>
    </row>
    <row r="9491" spans="1:9" x14ac:dyDescent="0.25">
      <c r="A9491" t="s">
        <v>19563</v>
      </c>
      <c r="B9491" t="s">
        <v>18</v>
      </c>
      <c r="C9491">
        <v>209</v>
      </c>
      <c r="D9491">
        <v>0</v>
      </c>
      <c r="G9491">
        <v>0</v>
      </c>
      <c r="H9491" t="s">
        <v>13</v>
      </c>
    </row>
    <row r="9492" spans="1:9" x14ac:dyDescent="0.25">
      <c r="A9492" t="s">
        <v>19564</v>
      </c>
      <c r="B9492" t="s">
        <v>19565</v>
      </c>
      <c r="C9492">
        <v>506</v>
      </c>
      <c r="D9492">
        <v>10</v>
      </c>
      <c r="E9492" s="1">
        <v>4.3108894836069301E-46</v>
      </c>
      <c r="F9492" t="s">
        <v>963</v>
      </c>
      <c r="G9492">
        <v>0</v>
      </c>
      <c r="H9492" t="s">
        <v>13</v>
      </c>
    </row>
    <row r="9493" spans="1:9" x14ac:dyDescent="0.25">
      <c r="A9493" t="s">
        <v>19566</v>
      </c>
      <c r="B9493" t="s">
        <v>19567</v>
      </c>
      <c r="C9493">
        <v>484</v>
      </c>
      <c r="D9493">
        <v>10</v>
      </c>
      <c r="E9493" s="1">
        <v>1.08066215524794E-19</v>
      </c>
      <c r="F9493" t="s">
        <v>1219</v>
      </c>
      <c r="G9493">
        <v>7</v>
      </c>
      <c r="H9493" t="s">
        <v>19568</v>
      </c>
      <c r="I9493" s="3" t="s">
        <v>13</v>
      </c>
    </row>
    <row r="9494" spans="1:9" x14ac:dyDescent="0.25">
      <c r="A9494" t="s">
        <v>19569</v>
      </c>
      <c r="B9494" t="s">
        <v>175</v>
      </c>
      <c r="C9494">
        <v>495</v>
      </c>
      <c r="D9494">
        <v>10</v>
      </c>
      <c r="E9494" s="1">
        <v>1.7915272460397301E-40</v>
      </c>
      <c r="F9494" t="s">
        <v>2178</v>
      </c>
      <c r="G9494">
        <v>7</v>
      </c>
      <c r="H9494" t="s">
        <v>19570</v>
      </c>
      <c r="I9494" s="3" t="s">
        <v>13</v>
      </c>
    </row>
    <row r="9495" spans="1:9" x14ac:dyDescent="0.25">
      <c r="A9495" t="s">
        <v>19571</v>
      </c>
      <c r="B9495" t="s">
        <v>18</v>
      </c>
      <c r="C9495">
        <v>522</v>
      </c>
      <c r="D9495">
        <v>0</v>
      </c>
      <c r="G9495">
        <v>0</v>
      </c>
      <c r="H9495" t="s">
        <v>13</v>
      </c>
    </row>
    <row r="9496" spans="1:9" x14ac:dyDescent="0.25">
      <c r="A9496" t="s">
        <v>19572</v>
      </c>
      <c r="B9496" t="s">
        <v>19573</v>
      </c>
      <c r="C9496">
        <v>497</v>
      </c>
      <c r="D9496">
        <v>10</v>
      </c>
      <c r="E9496" s="1">
        <v>2.22394329903873E-23</v>
      </c>
      <c r="F9496" t="s">
        <v>3724</v>
      </c>
      <c r="G9496">
        <v>2</v>
      </c>
      <c r="H9496" t="s">
        <v>19574</v>
      </c>
      <c r="I9496" s="3" t="s">
        <v>656</v>
      </c>
    </row>
    <row r="9497" spans="1:9" x14ac:dyDescent="0.25">
      <c r="A9497" t="s">
        <v>19575</v>
      </c>
      <c r="B9497" t="s">
        <v>19576</v>
      </c>
      <c r="C9497">
        <v>488</v>
      </c>
      <c r="D9497">
        <v>10</v>
      </c>
      <c r="E9497" s="1">
        <v>6.3097949600121597E-20</v>
      </c>
      <c r="F9497" t="s">
        <v>3391</v>
      </c>
      <c r="G9497">
        <v>1</v>
      </c>
      <c r="H9497" t="s">
        <v>1286</v>
      </c>
    </row>
    <row r="9498" spans="1:9" x14ac:dyDescent="0.25">
      <c r="A9498" t="s">
        <v>19577</v>
      </c>
      <c r="B9498" t="s">
        <v>3200</v>
      </c>
      <c r="C9498">
        <v>391</v>
      </c>
      <c r="D9498">
        <v>10</v>
      </c>
      <c r="E9498" s="1">
        <v>2.8566591259663201E-46</v>
      </c>
      <c r="F9498" t="s">
        <v>910</v>
      </c>
      <c r="G9498">
        <v>17</v>
      </c>
      <c r="H9498" t="s">
        <v>19578</v>
      </c>
      <c r="I9498" s="3" t="s">
        <v>3794</v>
      </c>
    </row>
    <row r="9499" spans="1:9" x14ac:dyDescent="0.25">
      <c r="A9499" t="s">
        <v>19579</v>
      </c>
      <c r="B9499" t="s">
        <v>18</v>
      </c>
      <c r="C9499">
        <v>377</v>
      </c>
      <c r="D9499">
        <v>0</v>
      </c>
      <c r="G9499">
        <v>0</v>
      </c>
      <c r="H9499" t="s">
        <v>13</v>
      </c>
    </row>
    <row r="9500" spans="1:9" x14ac:dyDescent="0.25">
      <c r="A9500" t="s">
        <v>19580</v>
      </c>
      <c r="B9500" t="s">
        <v>13234</v>
      </c>
      <c r="C9500">
        <v>502</v>
      </c>
      <c r="D9500">
        <v>10</v>
      </c>
      <c r="E9500" s="1">
        <v>6.8407272772329504E-12</v>
      </c>
      <c r="F9500" t="s">
        <v>2715</v>
      </c>
      <c r="G9500">
        <v>6</v>
      </c>
      <c r="H9500" t="s">
        <v>13235</v>
      </c>
      <c r="I9500" s="3" t="s">
        <v>1872</v>
      </c>
    </row>
    <row r="9501" spans="1:9" x14ac:dyDescent="0.25">
      <c r="A9501" t="s">
        <v>19581</v>
      </c>
      <c r="B9501" t="s">
        <v>18</v>
      </c>
      <c r="C9501">
        <v>472</v>
      </c>
      <c r="D9501">
        <v>0</v>
      </c>
      <c r="G9501">
        <v>0</v>
      </c>
      <c r="H9501" t="s">
        <v>13</v>
      </c>
    </row>
    <row r="9502" spans="1:9" x14ac:dyDescent="0.25">
      <c r="A9502" t="s">
        <v>19582</v>
      </c>
      <c r="B9502" t="s">
        <v>535</v>
      </c>
      <c r="C9502">
        <v>456</v>
      </c>
      <c r="D9502">
        <v>10</v>
      </c>
      <c r="E9502" s="1">
        <v>4.3339613411939702E-38</v>
      </c>
      <c r="F9502" t="s">
        <v>968</v>
      </c>
      <c r="G9502">
        <v>5</v>
      </c>
      <c r="H9502" t="s">
        <v>222</v>
      </c>
      <c r="I9502" s="3" t="s">
        <v>13</v>
      </c>
    </row>
    <row r="9503" spans="1:9" x14ac:dyDescent="0.25">
      <c r="A9503" t="s">
        <v>19583</v>
      </c>
      <c r="B9503" t="s">
        <v>1470</v>
      </c>
      <c r="C9503">
        <v>409</v>
      </c>
      <c r="D9503">
        <v>10</v>
      </c>
      <c r="E9503" s="1">
        <v>1.5590019308126401E-47</v>
      </c>
      <c r="F9503" t="s">
        <v>263</v>
      </c>
      <c r="G9503">
        <v>6</v>
      </c>
      <c r="H9503" t="s">
        <v>19584</v>
      </c>
      <c r="I9503" s="3" t="s">
        <v>19585</v>
      </c>
    </row>
    <row r="9504" spans="1:9" x14ac:dyDescent="0.25">
      <c r="A9504" t="s">
        <v>19586</v>
      </c>
      <c r="B9504" t="s">
        <v>18</v>
      </c>
      <c r="C9504">
        <v>474</v>
      </c>
      <c r="D9504">
        <v>0</v>
      </c>
      <c r="G9504">
        <v>0</v>
      </c>
      <c r="H9504" t="s">
        <v>13</v>
      </c>
    </row>
    <row r="9505" spans="1:9" x14ac:dyDescent="0.25">
      <c r="A9505" t="s">
        <v>19587</v>
      </c>
      <c r="B9505" t="s">
        <v>13058</v>
      </c>
      <c r="C9505">
        <v>518</v>
      </c>
      <c r="D9505">
        <v>10</v>
      </c>
      <c r="E9505" s="1">
        <v>1.33996342426345E-61</v>
      </c>
      <c r="F9505" t="s">
        <v>495</v>
      </c>
      <c r="G9505">
        <v>2</v>
      </c>
      <c r="H9505" t="s">
        <v>19588</v>
      </c>
      <c r="I9505" s="3" t="s">
        <v>13</v>
      </c>
    </row>
    <row r="9506" spans="1:9" x14ac:dyDescent="0.25">
      <c r="A9506" t="s">
        <v>19589</v>
      </c>
      <c r="B9506" t="s">
        <v>12686</v>
      </c>
      <c r="C9506">
        <v>473</v>
      </c>
      <c r="D9506">
        <v>10</v>
      </c>
      <c r="E9506" s="1">
        <v>7.09586203796284E-26</v>
      </c>
      <c r="F9506" t="s">
        <v>1486</v>
      </c>
      <c r="G9506">
        <v>10</v>
      </c>
      <c r="H9506" t="s">
        <v>19590</v>
      </c>
      <c r="I9506" s="3" t="s">
        <v>12688</v>
      </c>
    </row>
    <row r="9507" spans="1:9" x14ac:dyDescent="0.25">
      <c r="A9507" t="s">
        <v>19591</v>
      </c>
      <c r="B9507" t="s">
        <v>19592</v>
      </c>
      <c r="C9507">
        <v>363</v>
      </c>
      <c r="D9507">
        <v>10</v>
      </c>
      <c r="E9507" s="1">
        <v>1.2837279856695901E-24</v>
      </c>
      <c r="F9507" t="s">
        <v>4043</v>
      </c>
      <c r="G9507">
        <v>4</v>
      </c>
      <c r="H9507" t="s">
        <v>19593</v>
      </c>
      <c r="I9507" s="3" t="s">
        <v>13</v>
      </c>
    </row>
    <row r="9508" spans="1:9" x14ac:dyDescent="0.25">
      <c r="A9508" t="s">
        <v>19594</v>
      </c>
      <c r="B9508" t="s">
        <v>12699</v>
      </c>
      <c r="C9508">
        <v>459</v>
      </c>
      <c r="D9508">
        <v>10</v>
      </c>
      <c r="E9508" s="1">
        <v>3.4419768094650803E-27</v>
      </c>
      <c r="F9508" t="s">
        <v>3349</v>
      </c>
      <c r="G9508">
        <v>3</v>
      </c>
      <c r="H9508" t="s">
        <v>405</v>
      </c>
    </row>
    <row r="9509" spans="1:9" x14ac:dyDescent="0.25">
      <c r="A9509" t="s">
        <v>19595</v>
      </c>
      <c r="B9509" t="s">
        <v>18</v>
      </c>
      <c r="C9509">
        <v>535</v>
      </c>
      <c r="D9509">
        <v>0</v>
      </c>
      <c r="G9509">
        <v>0</v>
      </c>
      <c r="H9509" t="s">
        <v>13</v>
      </c>
    </row>
    <row r="9510" spans="1:9" x14ac:dyDescent="0.25">
      <c r="A9510" t="s">
        <v>19596</v>
      </c>
      <c r="B9510" t="s">
        <v>18</v>
      </c>
      <c r="C9510">
        <v>352</v>
      </c>
      <c r="D9510">
        <v>0</v>
      </c>
      <c r="G9510">
        <v>0</v>
      </c>
      <c r="H9510" t="s">
        <v>13</v>
      </c>
    </row>
    <row r="9511" spans="1:9" x14ac:dyDescent="0.25">
      <c r="A9511" t="s">
        <v>19597</v>
      </c>
      <c r="B9511" t="s">
        <v>1470</v>
      </c>
      <c r="C9511">
        <v>493</v>
      </c>
      <c r="D9511">
        <v>10</v>
      </c>
      <c r="E9511" s="1">
        <v>2.1334532516441101E-31</v>
      </c>
      <c r="F9511" t="s">
        <v>699</v>
      </c>
      <c r="G9511">
        <v>4</v>
      </c>
      <c r="H9511" t="s">
        <v>18480</v>
      </c>
      <c r="I9511" s="3" t="s">
        <v>4974</v>
      </c>
    </row>
    <row r="9512" spans="1:9" x14ac:dyDescent="0.25">
      <c r="A9512" t="s">
        <v>19598</v>
      </c>
      <c r="B9512" t="s">
        <v>19599</v>
      </c>
      <c r="C9512">
        <v>432</v>
      </c>
      <c r="D9512">
        <v>10</v>
      </c>
      <c r="E9512" s="1">
        <v>3.0861464370855402E-3</v>
      </c>
      <c r="F9512" t="s">
        <v>51</v>
      </c>
      <c r="G9512">
        <v>1</v>
      </c>
      <c r="H9512" t="s">
        <v>5475</v>
      </c>
      <c r="I9512" s="3" t="s">
        <v>13</v>
      </c>
    </row>
    <row r="9513" spans="1:9" x14ac:dyDescent="0.25">
      <c r="A9513" t="s">
        <v>19600</v>
      </c>
      <c r="B9513" t="s">
        <v>14004</v>
      </c>
      <c r="C9513">
        <v>475</v>
      </c>
      <c r="D9513">
        <v>10</v>
      </c>
      <c r="E9513" s="1">
        <v>9.9410130665563596E-45</v>
      </c>
      <c r="F9513" t="s">
        <v>66</v>
      </c>
      <c r="G9513">
        <v>23</v>
      </c>
      <c r="H9513" t="s">
        <v>19601</v>
      </c>
      <c r="I9513" s="3" t="s">
        <v>13</v>
      </c>
    </row>
    <row r="9514" spans="1:9" x14ac:dyDescent="0.25">
      <c r="A9514" t="s">
        <v>19602</v>
      </c>
      <c r="B9514" t="s">
        <v>19603</v>
      </c>
      <c r="C9514">
        <v>453</v>
      </c>
      <c r="D9514">
        <v>10</v>
      </c>
      <c r="E9514" s="1">
        <v>2.58219999958346E-40</v>
      </c>
      <c r="F9514" t="s">
        <v>782</v>
      </c>
      <c r="G9514">
        <v>3</v>
      </c>
      <c r="H9514" t="s">
        <v>19604</v>
      </c>
      <c r="I9514" s="3" t="s">
        <v>13</v>
      </c>
    </row>
    <row r="9515" spans="1:9" x14ac:dyDescent="0.25">
      <c r="A9515" t="s">
        <v>19605</v>
      </c>
      <c r="B9515" t="s">
        <v>19606</v>
      </c>
      <c r="C9515">
        <v>495</v>
      </c>
      <c r="D9515">
        <v>10</v>
      </c>
      <c r="E9515" s="1">
        <v>8.6646330856274806E-52</v>
      </c>
      <c r="F9515" t="s">
        <v>3473</v>
      </c>
      <c r="G9515">
        <v>4</v>
      </c>
      <c r="H9515" t="s">
        <v>19607</v>
      </c>
      <c r="I9515" s="3" t="s">
        <v>5581</v>
      </c>
    </row>
    <row r="9516" spans="1:9" x14ac:dyDescent="0.25">
      <c r="A9516" t="s">
        <v>19608</v>
      </c>
      <c r="B9516" t="s">
        <v>19609</v>
      </c>
      <c r="C9516">
        <v>469</v>
      </c>
      <c r="D9516">
        <v>10</v>
      </c>
      <c r="E9516" s="1">
        <v>7.3614090732412694E-52</v>
      </c>
      <c r="F9516" t="s">
        <v>576</v>
      </c>
      <c r="G9516">
        <v>4</v>
      </c>
      <c r="H9516" t="s">
        <v>8296</v>
      </c>
      <c r="I9516" s="3" t="s">
        <v>13</v>
      </c>
    </row>
    <row r="9517" spans="1:9" x14ac:dyDescent="0.25">
      <c r="A9517" t="s">
        <v>19610</v>
      </c>
      <c r="B9517" t="s">
        <v>1682</v>
      </c>
      <c r="C9517">
        <v>477</v>
      </c>
      <c r="D9517">
        <v>10</v>
      </c>
      <c r="E9517" s="1">
        <v>3.6306451067687197E-49</v>
      </c>
      <c r="F9517" t="s">
        <v>501</v>
      </c>
      <c r="G9517">
        <v>8</v>
      </c>
      <c r="H9517" t="s">
        <v>10004</v>
      </c>
      <c r="I9517" s="3" t="s">
        <v>10005</v>
      </c>
    </row>
    <row r="9518" spans="1:9" x14ac:dyDescent="0.25">
      <c r="A9518" t="s">
        <v>19611</v>
      </c>
      <c r="B9518" t="s">
        <v>6090</v>
      </c>
      <c r="C9518">
        <v>499</v>
      </c>
      <c r="D9518">
        <v>10</v>
      </c>
      <c r="E9518" s="1">
        <v>1.85428701185029E-25</v>
      </c>
      <c r="F9518" t="s">
        <v>4708</v>
      </c>
      <c r="G9518">
        <v>2</v>
      </c>
      <c r="H9518" t="s">
        <v>6091</v>
      </c>
      <c r="I9518" s="3" t="s">
        <v>13</v>
      </c>
    </row>
    <row r="9519" spans="1:9" x14ac:dyDescent="0.25">
      <c r="A9519" t="s">
        <v>19612</v>
      </c>
      <c r="B9519" t="s">
        <v>18</v>
      </c>
      <c r="C9519">
        <v>503</v>
      </c>
      <c r="D9519">
        <v>0</v>
      </c>
      <c r="G9519">
        <v>0</v>
      </c>
      <c r="H9519" t="s">
        <v>13</v>
      </c>
    </row>
    <row r="9520" spans="1:9" x14ac:dyDescent="0.25">
      <c r="A9520" t="s">
        <v>19613</v>
      </c>
      <c r="B9520" t="s">
        <v>18</v>
      </c>
      <c r="C9520">
        <v>535</v>
      </c>
      <c r="D9520">
        <v>0</v>
      </c>
      <c r="G9520">
        <v>0</v>
      </c>
      <c r="H9520" t="s">
        <v>13</v>
      </c>
    </row>
    <row r="9521" spans="1:9" x14ac:dyDescent="0.25">
      <c r="A9521" t="s">
        <v>19614</v>
      </c>
      <c r="B9521" t="s">
        <v>18</v>
      </c>
      <c r="C9521">
        <v>517</v>
      </c>
      <c r="D9521">
        <v>0</v>
      </c>
      <c r="G9521">
        <v>0</v>
      </c>
      <c r="H9521" t="s">
        <v>13</v>
      </c>
    </row>
    <row r="9522" spans="1:9" x14ac:dyDescent="0.25">
      <c r="A9522" t="s">
        <v>19615</v>
      </c>
      <c r="B9522" t="s">
        <v>15111</v>
      </c>
      <c r="C9522">
        <v>463</v>
      </c>
      <c r="D9522">
        <v>10</v>
      </c>
      <c r="E9522" s="1">
        <v>1.9716392654084101E-41</v>
      </c>
      <c r="F9522" t="s">
        <v>1778</v>
      </c>
      <c r="G9522">
        <v>16</v>
      </c>
      <c r="H9522" t="s">
        <v>4939</v>
      </c>
      <c r="I9522" s="3" t="s">
        <v>13</v>
      </c>
    </row>
    <row r="9523" spans="1:9" x14ac:dyDescent="0.25">
      <c r="A9523" t="s">
        <v>19616</v>
      </c>
      <c r="B9523" t="s">
        <v>19617</v>
      </c>
      <c r="C9523">
        <v>488</v>
      </c>
      <c r="D9523">
        <v>10</v>
      </c>
      <c r="E9523" s="1">
        <v>1.71151396045043E-43</v>
      </c>
      <c r="F9523" t="s">
        <v>176</v>
      </c>
      <c r="G9523">
        <v>4</v>
      </c>
      <c r="H9523" t="s">
        <v>19618</v>
      </c>
      <c r="I9523" s="3" t="s">
        <v>13</v>
      </c>
    </row>
    <row r="9524" spans="1:9" x14ac:dyDescent="0.25">
      <c r="A9524" t="s">
        <v>19619</v>
      </c>
      <c r="B9524" t="s">
        <v>11600</v>
      </c>
      <c r="C9524">
        <v>494</v>
      </c>
      <c r="D9524">
        <v>10</v>
      </c>
      <c r="E9524" s="1">
        <v>4.22730914646491E-43</v>
      </c>
      <c r="F9524" t="s">
        <v>1578</v>
      </c>
      <c r="G9524">
        <v>6</v>
      </c>
      <c r="H9524" t="s">
        <v>19620</v>
      </c>
      <c r="I9524" s="3" t="s">
        <v>13</v>
      </c>
    </row>
    <row r="9525" spans="1:9" x14ac:dyDescent="0.25">
      <c r="A9525" t="s">
        <v>19621</v>
      </c>
      <c r="B9525" t="s">
        <v>19622</v>
      </c>
      <c r="C9525">
        <v>518</v>
      </c>
      <c r="D9525">
        <v>10</v>
      </c>
      <c r="E9525" s="1">
        <v>2.0817006490949601E-38</v>
      </c>
      <c r="F9525" t="s">
        <v>221</v>
      </c>
      <c r="G9525">
        <v>6</v>
      </c>
      <c r="H9525" t="s">
        <v>19623</v>
      </c>
      <c r="I9525" s="3" t="s">
        <v>13</v>
      </c>
    </row>
    <row r="9526" spans="1:9" x14ac:dyDescent="0.25">
      <c r="A9526" t="s">
        <v>19624</v>
      </c>
      <c r="B9526" t="s">
        <v>535</v>
      </c>
      <c r="C9526">
        <v>481</v>
      </c>
      <c r="D9526">
        <v>10</v>
      </c>
      <c r="E9526" s="1">
        <v>9.2886611524304192E-53</v>
      </c>
      <c r="F9526" t="s">
        <v>1069</v>
      </c>
      <c r="G9526">
        <v>5</v>
      </c>
      <c r="H9526" t="s">
        <v>19625</v>
      </c>
      <c r="I9526" s="3" t="s">
        <v>13</v>
      </c>
    </row>
    <row r="9527" spans="1:9" x14ac:dyDescent="0.25">
      <c r="A9527" t="s">
        <v>19626</v>
      </c>
      <c r="B9527" t="s">
        <v>18</v>
      </c>
      <c r="C9527">
        <v>500</v>
      </c>
      <c r="D9527">
        <v>0</v>
      </c>
      <c r="G9527">
        <v>0</v>
      </c>
      <c r="H9527" t="s">
        <v>13</v>
      </c>
    </row>
    <row r="9528" spans="1:9" x14ac:dyDescent="0.25">
      <c r="A9528" t="s">
        <v>19627</v>
      </c>
      <c r="B9528" t="s">
        <v>3281</v>
      </c>
      <c r="C9528">
        <v>414</v>
      </c>
      <c r="D9528">
        <v>10</v>
      </c>
      <c r="E9528" s="1">
        <v>0.58995438777084697</v>
      </c>
      <c r="F9528" t="s">
        <v>1594</v>
      </c>
      <c r="G9528">
        <v>6</v>
      </c>
      <c r="H9528" t="s">
        <v>3282</v>
      </c>
      <c r="I9528" s="3" t="s">
        <v>1039</v>
      </c>
    </row>
    <row r="9529" spans="1:9" x14ac:dyDescent="0.25">
      <c r="A9529" t="s">
        <v>19628</v>
      </c>
      <c r="B9529" t="s">
        <v>18</v>
      </c>
      <c r="C9529">
        <v>404</v>
      </c>
      <c r="D9529">
        <v>0</v>
      </c>
      <c r="G9529">
        <v>0</v>
      </c>
      <c r="H9529" t="s">
        <v>13</v>
      </c>
    </row>
    <row r="9530" spans="1:9" x14ac:dyDescent="0.25">
      <c r="A9530" t="s">
        <v>19629</v>
      </c>
      <c r="B9530" t="s">
        <v>18</v>
      </c>
      <c r="C9530">
        <v>204</v>
      </c>
      <c r="D9530">
        <v>0</v>
      </c>
      <c r="G9530">
        <v>0</v>
      </c>
      <c r="H9530" t="s">
        <v>13</v>
      </c>
    </row>
    <row r="9531" spans="1:9" x14ac:dyDescent="0.25">
      <c r="A9531" t="s">
        <v>19630</v>
      </c>
      <c r="B9531" t="s">
        <v>535</v>
      </c>
      <c r="C9531">
        <v>469</v>
      </c>
      <c r="D9531">
        <v>10</v>
      </c>
      <c r="E9531" s="1">
        <v>1.2933975043656101E-64</v>
      </c>
      <c r="F9531" t="s">
        <v>580</v>
      </c>
      <c r="G9531">
        <v>4</v>
      </c>
      <c r="H9531" t="s">
        <v>15366</v>
      </c>
      <c r="I9531" s="3" t="s">
        <v>13</v>
      </c>
    </row>
    <row r="9532" spans="1:9" x14ac:dyDescent="0.25">
      <c r="A9532" t="s">
        <v>19631</v>
      </c>
      <c r="B9532" t="s">
        <v>175</v>
      </c>
      <c r="C9532">
        <v>481</v>
      </c>
      <c r="D9532">
        <v>10</v>
      </c>
      <c r="E9532" s="1">
        <v>2.05167499990508E-39</v>
      </c>
      <c r="F9532" t="s">
        <v>4088</v>
      </c>
      <c r="G9532">
        <v>2</v>
      </c>
      <c r="H9532" t="s">
        <v>2542</v>
      </c>
    </row>
    <row r="9533" spans="1:9" x14ac:dyDescent="0.25">
      <c r="A9533" t="s">
        <v>19632</v>
      </c>
      <c r="B9533" t="s">
        <v>19633</v>
      </c>
      <c r="C9533">
        <v>468</v>
      </c>
      <c r="D9533">
        <v>8</v>
      </c>
      <c r="E9533" s="1">
        <v>1.8300772933920501E-18</v>
      </c>
      <c r="F9533" t="s">
        <v>15169</v>
      </c>
      <c r="G9533">
        <v>0</v>
      </c>
      <c r="H9533" t="s">
        <v>13</v>
      </c>
    </row>
    <row r="9534" spans="1:9" x14ac:dyDescent="0.25">
      <c r="A9534" t="s">
        <v>19634</v>
      </c>
      <c r="B9534" t="s">
        <v>3209</v>
      </c>
      <c r="C9534">
        <v>449</v>
      </c>
      <c r="D9534">
        <v>4</v>
      </c>
      <c r="E9534" s="1">
        <v>9.5166579731560002E-5</v>
      </c>
      <c r="F9534" t="s">
        <v>19635</v>
      </c>
      <c r="G9534">
        <v>7</v>
      </c>
      <c r="H9534" t="s">
        <v>15975</v>
      </c>
      <c r="I9534" s="3" t="s">
        <v>13</v>
      </c>
    </row>
    <row r="9535" spans="1:9" x14ac:dyDescent="0.25">
      <c r="A9535" t="s">
        <v>19636</v>
      </c>
      <c r="B9535" t="s">
        <v>18</v>
      </c>
      <c r="C9535">
        <v>348</v>
      </c>
      <c r="D9535">
        <v>0</v>
      </c>
      <c r="G9535">
        <v>0</v>
      </c>
      <c r="H9535" t="s">
        <v>13</v>
      </c>
    </row>
    <row r="9536" spans="1:9" x14ac:dyDescent="0.25">
      <c r="A9536" t="s">
        <v>19637</v>
      </c>
      <c r="B9536" t="s">
        <v>14213</v>
      </c>
      <c r="C9536">
        <v>463</v>
      </c>
      <c r="D9536">
        <v>10</v>
      </c>
      <c r="E9536" s="1">
        <v>2.5907334544490801E-54</v>
      </c>
      <c r="F9536" t="s">
        <v>2239</v>
      </c>
      <c r="G9536">
        <v>10</v>
      </c>
      <c r="H9536" t="s">
        <v>14214</v>
      </c>
      <c r="I9536" s="3" t="s">
        <v>4880</v>
      </c>
    </row>
    <row r="9537" spans="1:9" x14ac:dyDescent="0.25">
      <c r="A9537" t="s">
        <v>19638</v>
      </c>
      <c r="B9537" t="s">
        <v>7568</v>
      </c>
      <c r="C9537">
        <v>473</v>
      </c>
      <c r="D9537">
        <v>10</v>
      </c>
      <c r="E9537" s="1">
        <v>3.97268251920467E-66</v>
      </c>
      <c r="F9537" t="s">
        <v>110</v>
      </c>
      <c r="G9537">
        <v>27</v>
      </c>
      <c r="H9537" t="s">
        <v>19639</v>
      </c>
      <c r="I9537" s="3" t="s">
        <v>7570</v>
      </c>
    </row>
    <row r="9538" spans="1:9" x14ac:dyDescent="0.25">
      <c r="A9538" t="s">
        <v>19640</v>
      </c>
      <c r="B9538" t="s">
        <v>13126</v>
      </c>
      <c r="C9538">
        <v>468</v>
      </c>
      <c r="D9538">
        <v>10</v>
      </c>
      <c r="E9538" s="1">
        <v>2.15679654480529E-27</v>
      </c>
      <c r="F9538" t="s">
        <v>1959</v>
      </c>
      <c r="G9538">
        <v>3</v>
      </c>
      <c r="H9538" t="s">
        <v>19105</v>
      </c>
      <c r="I9538" s="3" t="s">
        <v>13</v>
      </c>
    </row>
    <row r="9539" spans="1:9" x14ac:dyDescent="0.25">
      <c r="A9539" t="s">
        <v>19641</v>
      </c>
      <c r="B9539" t="s">
        <v>19642</v>
      </c>
      <c r="C9539">
        <v>510</v>
      </c>
      <c r="D9539">
        <v>10</v>
      </c>
      <c r="E9539" s="1">
        <v>1.7982275264745601E-28</v>
      </c>
      <c r="F9539" t="s">
        <v>3100</v>
      </c>
      <c r="G9539">
        <v>4</v>
      </c>
      <c r="H9539" t="s">
        <v>7009</v>
      </c>
      <c r="I9539" s="3" t="s">
        <v>5863</v>
      </c>
    </row>
    <row r="9540" spans="1:9" x14ac:dyDescent="0.25">
      <c r="A9540" t="s">
        <v>19643</v>
      </c>
      <c r="B9540" t="s">
        <v>19644</v>
      </c>
      <c r="C9540">
        <v>506</v>
      </c>
      <c r="D9540">
        <v>10</v>
      </c>
      <c r="E9540" s="1">
        <v>4.8369561361694499E-69</v>
      </c>
      <c r="F9540" t="s">
        <v>313</v>
      </c>
      <c r="G9540">
        <v>5</v>
      </c>
      <c r="H9540" t="s">
        <v>19645</v>
      </c>
      <c r="I9540" s="3" t="s">
        <v>1872</v>
      </c>
    </row>
    <row r="9541" spans="1:9" x14ac:dyDescent="0.25">
      <c r="A9541" t="s">
        <v>19646</v>
      </c>
      <c r="B9541" t="s">
        <v>15818</v>
      </c>
      <c r="C9541">
        <v>537</v>
      </c>
      <c r="D9541">
        <v>10</v>
      </c>
      <c r="E9541" s="1">
        <v>1.31040768581087E-17</v>
      </c>
      <c r="F9541" t="s">
        <v>5491</v>
      </c>
      <c r="G9541">
        <v>2</v>
      </c>
      <c r="H9541" t="s">
        <v>19647</v>
      </c>
      <c r="I9541" s="3" t="s">
        <v>13</v>
      </c>
    </row>
    <row r="9542" spans="1:9" x14ac:dyDescent="0.25">
      <c r="A9542" t="s">
        <v>19648</v>
      </c>
      <c r="B9542" t="s">
        <v>19649</v>
      </c>
      <c r="C9542">
        <v>459</v>
      </c>
      <c r="D9542">
        <v>10</v>
      </c>
      <c r="E9542" s="1">
        <v>7.8910185493588494E-45</v>
      </c>
      <c r="F9542" t="s">
        <v>130</v>
      </c>
      <c r="G9542">
        <v>4</v>
      </c>
      <c r="H9542" t="s">
        <v>7944</v>
      </c>
      <c r="I9542" s="3" t="s">
        <v>7945</v>
      </c>
    </row>
    <row r="9543" spans="1:9" x14ac:dyDescent="0.25">
      <c r="A9543" t="s">
        <v>19650</v>
      </c>
      <c r="B9543" t="s">
        <v>175</v>
      </c>
      <c r="C9543">
        <v>367</v>
      </c>
      <c r="D9543">
        <v>9</v>
      </c>
      <c r="E9543" s="1">
        <v>1913.81649969927</v>
      </c>
      <c r="F9543" s="2">
        <v>93888888888888.797</v>
      </c>
      <c r="G9543">
        <v>4</v>
      </c>
      <c r="H9543" t="s">
        <v>19651</v>
      </c>
      <c r="I9543" s="3" t="s">
        <v>13</v>
      </c>
    </row>
    <row r="9544" spans="1:9" x14ac:dyDescent="0.25">
      <c r="A9544" t="s">
        <v>19652</v>
      </c>
      <c r="B9544" t="s">
        <v>19653</v>
      </c>
      <c r="C9544">
        <v>501</v>
      </c>
      <c r="D9544">
        <v>10</v>
      </c>
      <c r="E9544" s="1">
        <v>1.65892744996757E-13</v>
      </c>
      <c r="F9544" t="s">
        <v>5988</v>
      </c>
      <c r="G9544">
        <v>4</v>
      </c>
      <c r="H9544" t="s">
        <v>19654</v>
      </c>
      <c r="I9544" s="3" t="s">
        <v>13</v>
      </c>
    </row>
    <row r="9545" spans="1:9" x14ac:dyDescent="0.25">
      <c r="A9545" t="s">
        <v>19655</v>
      </c>
      <c r="B9545" t="s">
        <v>19656</v>
      </c>
      <c r="C9545">
        <v>525</v>
      </c>
      <c r="D9545">
        <v>10</v>
      </c>
      <c r="E9545" s="1">
        <v>9.75664750679751E-7</v>
      </c>
      <c r="F9545" t="s">
        <v>5301</v>
      </c>
      <c r="G9545">
        <v>6</v>
      </c>
      <c r="H9545" t="s">
        <v>19657</v>
      </c>
      <c r="I9545" s="3" t="s">
        <v>13</v>
      </c>
    </row>
    <row r="9546" spans="1:9" x14ac:dyDescent="0.25">
      <c r="A9546" t="s">
        <v>19658</v>
      </c>
      <c r="B9546" t="s">
        <v>18</v>
      </c>
      <c r="C9546">
        <v>477</v>
      </c>
      <c r="D9546">
        <v>0</v>
      </c>
      <c r="G9546">
        <v>0</v>
      </c>
      <c r="H9546" t="s">
        <v>13</v>
      </c>
    </row>
    <row r="9547" spans="1:9" x14ac:dyDescent="0.25">
      <c r="A9547" t="s">
        <v>19659</v>
      </c>
      <c r="B9547" t="s">
        <v>175</v>
      </c>
      <c r="C9547">
        <v>460</v>
      </c>
      <c r="D9547">
        <v>10</v>
      </c>
      <c r="E9547" s="1">
        <v>4.1650513514493296E-28</v>
      </c>
      <c r="F9547" t="s">
        <v>5765</v>
      </c>
      <c r="G9547">
        <v>1</v>
      </c>
      <c r="H9547" t="s">
        <v>2016</v>
      </c>
      <c r="I9547" s="3" t="s">
        <v>13</v>
      </c>
    </row>
    <row r="9548" spans="1:9" x14ac:dyDescent="0.25">
      <c r="A9548" t="s">
        <v>19660</v>
      </c>
      <c r="B9548" t="s">
        <v>19661</v>
      </c>
      <c r="C9548">
        <v>463</v>
      </c>
      <c r="D9548">
        <v>10</v>
      </c>
      <c r="E9548" s="1">
        <v>3.3078306503699303E-17</v>
      </c>
      <c r="F9548" t="s">
        <v>224</v>
      </c>
      <c r="G9548">
        <v>0</v>
      </c>
      <c r="H9548" t="s">
        <v>13</v>
      </c>
    </row>
    <row r="9549" spans="1:9" x14ac:dyDescent="0.25">
      <c r="A9549" t="s">
        <v>19662</v>
      </c>
      <c r="B9549" t="s">
        <v>18</v>
      </c>
      <c r="C9549">
        <v>460</v>
      </c>
      <c r="D9549">
        <v>0</v>
      </c>
      <c r="G9549">
        <v>0</v>
      </c>
      <c r="H9549" t="s">
        <v>13</v>
      </c>
    </row>
    <row r="9550" spans="1:9" x14ac:dyDescent="0.25">
      <c r="A9550" t="s">
        <v>19663</v>
      </c>
      <c r="B9550" t="s">
        <v>19664</v>
      </c>
      <c r="C9550">
        <v>509</v>
      </c>
      <c r="D9550">
        <v>10</v>
      </c>
      <c r="E9550" s="1">
        <v>2.8160534926343501E-40</v>
      </c>
      <c r="F9550" t="s">
        <v>3346</v>
      </c>
      <c r="G9550">
        <v>0</v>
      </c>
      <c r="H9550" t="s">
        <v>13</v>
      </c>
    </row>
    <row r="9551" spans="1:9" x14ac:dyDescent="0.25">
      <c r="A9551" t="s">
        <v>19665</v>
      </c>
      <c r="B9551" t="s">
        <v>18</v>
      </c>
      <c r="C9551">
        <v>528</v>
      </c>
      <c r="D9551">
        <v>0</v>
      </c>
      <c r="G9551">
        <v>0</v>
      </c>
      <c r="H9551" t="s">
        <v>13</v>
      </c>
    </row>
    <row r="9552" spans="1:9" x14ac:dyDescent="0.25">
      <c r="A9552" t="s">
        <v>19666</v>
      </c>
      <c r="B9552" t="s">
        <v>18</v>
      </c>
      <c r="C9552">
        <v>528</v>
      </c>
      <c r="D9552">
        <v>0</v>
      </c>
      <c r="G9552">
        <v>0</v>
      </c>
      <c r="H9552" t="s">
        <v>13</v>
      </c>
    </row>
    <row r="9553" spans="1:9" x14ac:dyDescent="0.25">
      <c r="A9553" t="s">
        <v>19667</v>
      </c>
      <c r="B9553" t="s">
        <v>5575</v>
      </c>
      <c r="C9553">
        <v>446</v>
      </c>
      <c r="D9553">
        <v>10</v>
      </c>
      <c r="E9553" s="1">
        <v>1.4295497049168401E-56</v>
      </c>
      <c r="F9553" t="s">
        <v>424</v>
      </c>
      <c r="G9553">
        <v>7</v>
      </c>
      <c r="H9553" t="s">
        <v>19668</v>
      </c>
      <c r="I9553" s="3" t="s">
        <v>515</v>
      </c>
    </row>
    <row r="9554" spans="1:9" x14ac:dyDescent="0.25">
      <c r="A9554" t="s">
        <v>19669</v>
      </c>
      <c r="B9554" t="s">
        <v>19670</v>
      </c>
      <c r="C9554">
        <v>400</v>
      </c>
      <c r="D9554">
        <v>10</v>
      </c>
      <c r="E9554" s="1">
        <v>2.43661180120531E-45</v>
      </c>
      <c r="F9554" t="s">
        <v>2334</v>
      </c>
      <c r="G9554">
        <v>6</v>
      </c>
      <c r="H9554" t="s">
        <v>19671</v>
      </c>
      <c r="I9554" s="3" t="s">
        <v>19672</v>
      </c>
    </row>
    <row r="9555" spans="1:9" x14ac:dyDescent="0.25">
      <c r="A9555" t="s">
        <v>19673</v>
      </c>
      <c r="B9555" t="s">
        <v>3386</v>
      </c>
      <c r="C9555">
        <v>457</v>
      </c>
      <c r="D9555">
        <v>10</v>
      </c>
      <c r="E9555" s="1">
        <v>3.2992850276255798E-55</v>
      </c>
      <c r="F9555" t="s">
        <v>169</v>
      </c>
      <c r="G9555">
        <v>2</v>
      </c>
      <c r="H9555" t="s">
        <v>2425</v>
      </c>
    </row>
    <row r="9556" spans="1:9" x14ac:dyDescent="0.25">
      <c r="A9556" t="s">
        <v>19674</v>
      </c>
      <c r="B9556" t="s">
        <v>17850</v>
      </c>
      <c r="C9556">
        <v>434</v>
      </c>
      <c r="D9556">
        <v>10</v>
      </c>
      <c r="E9556" s="1">
        <v>9.4398383004349904E-35</v>
      </c>
      <c r="F9556" t="s">
        <v>2727</v>
      </c>
      <c r="G9556">
        <v>1</v>
      </c>
      <c r="H9556" t="s">
        <v>3810</v>
      </c>
      <c r="I9556" s="3" t="s">
        <v>13</v>
      </c>
    </row>
    <row r="9557" spans="1:9" x14ac:dyDescent="0.25">
      <c r="A9557" t="s">
        <v>19675</v>
      </c>
      <c r="B9557" t="s">
        <v>18836</v>
      </c>
      <c r="C9557">
        <v>217</v>
      </c>
      <c r="D9557">
        <v>5</v>
      </c>
      <c r="E9557" s="1">
        <v>3.0063647804888199E-3</v>
      </c>
      <c r="F9557" t="s">
        <v>226</v>
      </c>
      <c r="G9557">
        <v>2</v>
      </c>
      <c r="H9557" t="s">
        <v>19588</v>
      </c>
      <c r="I9557" s="3" t="s">
        <v>13</v>
      </c>
    </row>
    <row r="9558" spans="1:9" x14ac:dyDescent="0.25">
      <c r="A9558" t="s">
        <v>19676</v>
      </c>
      <c r="B9558" t="s">
        <v>19677</v>
      </c>
      <c r="C9558">
        <v>471</v>
      </c>
      <c r="D9558">
        <v>10</v>
      </c>
      <c r="E9558" s="1">
        <v>2.3846180070174501E-26</v>
      </c>
      <c r="F9558" t="s">
        <v>2399</v>
      </c>
      <c r="G9558">
        <v>3</v>
      </c>
      <c r="H9558" t="s">
        <v>19678</v>
      </c>
      <c r="I9558" s="3" t="s">
        <v>13</v>
      </c>
    </row>
    <row r="9559" spans="1:9" x14ac:dyDescent="0.25">
      <c r="A9559" t="s">
        <v>19679</v>
      </c>
      <c r="B9559" t="s">
        <v>19680</v>
      </c>
      <c r="C9559">
        <v>508</v>
      </c>
      <c r="D9559">
        <v>10</v>
      </c>
      <c r="E9559" s="1">
        <v>1.5071040691786599E-62</v>
      </c>
      <c r="F9559" t="s">
        <v>148</v>
      </c>
      <c r="G9559">
        <v>4</v>
      </c>
      <c r="H9559" t="s">
        <v>16679</v>
      </c>
      <c r="I9559" s="3" t="s">
        <v>16680</v>
      </c>
    </row>
    <row r="9560" spans="1:9" x14ac:dyDescent="0.25">
      <c r="A9560" t="s">
        <v>19681</v>
      </c>
      <c r="B9560" t="s">
        <v>19682</v>
      </c>
      <c r="C9560">
        <v>482</v>
      </c>
      <c r="D9560">
        <v>10</v>
      </c>
      <c r="E9560" s="1">
        <v>4.3178749471854802E-5</v>
      </c>
      <c r="F9560" t="s">
        <v>6861</v>
      </c>
      <c r="G9560">
        <v>9</v>
      </c>
      <c r="H9560" t="s">
        <v>19683</v>
      </c>
    </row>
    <row r="9561" spans="1:9" x14ac:dyDescent="0.25">
      <c r="A9561" t="s">
        <v>19684</v>
      </c>
      <c r="B9561" t="s">
        <v>18</v>
      </c>
      <c r="C9561">
        <v>504</v>
      </c>
      <c r="D9561">
        <v>0</v>
      </c>
      <c r="G9561">
        <v>0</v>
      </c>
      <c r="H9561" t="s">
        <v>13</v>
      </c>
    </row>
    <row r="9562" spans="1:9" x14ac:dyDescent="0.25">
      <c r="A9562" t="s">
        <v>19685</v>
      </c>
      <c r="B9562" t="s">
        <v>3029</v>
      </c>
      <c r="C9562">
        <v>493</v>
      </c>
      <c r="D9562">
        <v>10</v>
      </c>
      <c r="E9562" s="1">
        <v>1.9038695853129399E-65</v>
      </c>
      <c r="F9562" t="s">
        <v>1306</v>
      </c>
      <c r="G9562">
        <v>3</v>
      </c>
      <c r="H9562" t="s">
        <v>9315</v>
      </c>
      <c r="I9562" s="3" t="s">
        <v>318</v>
      </c>
    </row>
    <row r="9563" spans="1:9" x14ac:dyDescent="0.25">
      <c r="A9563" t="s">
        <v>19686</v>
      </c>
      <c r="B9563" t="s">
        <v>19687</v>
      </c>
      <c r="C9563">
        <v>468</v>
      </c>
      <c r="D9563">
        <v>10</v>
      </c>
      <c r="E9563" s="1">
        <v>4.3443148326060703E-65</v>
      </c>
      <c r="F9563" t="s">
        <v>576</v>
      </c>
      <c r="G9563">
        <v>4</v>
      </c>
      <c r="H9563" t="s">
        <v>19688</v>
      </c>
      <c r="I9563" s="3" t="s">
        <v>13</v>
      </c>
    </row>
    <row r="9564" spans="1:9" x14ac:dyDescent="0.25">
      <c r="A9564" t="s">
        <v>19689</v>
      </c>
      <c r="B9564" t="s">
        <v>19690</v>
      </c>
      <c r="C9564">
        <v>422</v>
      </c>
      <c r="D9564">
        <v>10</v>
      </c>
      <c r="E9564" s="1">
        <v>1.7088089929165199E-22</v>
      </c>
      <c r="F9564" t="s">
        <v>1446</v>
      </c>
      <c r="G9564">
        <v>3</v>
      </c>
      <c r="H9564" t="s">
        <v>5846</v>
      </c>
      <c r="I9564" s="3" t="s">
        <v>660</v>
      </c>
    </row>
    <row r="9565" spans="1:9" x14ac:dyDescent="0.25">
      <c r="A9565" t="s">
        <v>19691</v>
      </c>
      <c r="B9565" t="s">
        <v>4510</v>
      </c>
      <c r="C9565">
        <v>350</v>
      </c>
      <c r="D9565">
        <v>10</v>
      </c>
      <c r="E9565" s="1">
        <v>1.51927257737008E-47</v>
      </c>
      <c r="F9565" t="s">
        <v>103</v>
      </c>
      <c r="G9565">
        <v>3</v>
      </c>
      <c r="H9565" t="s">
        <v>4511</v>
      </c>
      <c r="I9565" s="3" t="s">
        <v>13</v>
      </c>
    </row>
    <row r="9566" spans="1:9" x14ac:dyDescent="0.25">
      <c r="A9566" t="s">
        <v>19692</v>
      </c>
      <c r="B9566" t="s">
        <v>9528</v>
      </c>
      <c r="C9566">
        <v>421</v>
      </c>
      <c r="D9566">
        <v>10</v>
      </c>
      <c r="E9566" s="1">
        <v>4.7822607711445301E-41</v>
      </c>
      <c r="F9566" t="s">
        <v>754</v>
      </c>
      <c r="G9566">
        <v>3</v>
      </c>
      <c r="H9566" t="s">
        <v>9529</v>
      </c>
      <c r="I9566" s="3" t="s">
        <v>1198</v>
      </c>
    </row>
    <row r="9567" spans="1:9" x14ac:dyDescent="0.25">
      <c r="A9567" t="s">
        <v>19693</v>
      </c>
      <c r="B9567" t="s">
        <v>19694</v>
      </c>
      <c r="C9567">
        <v>475</v>
      </c>
      <c r="D9567">
        <v>10</v>
      </c>
      <c r="E9567" s="1">
        <v>2.1588033360699098E-62</v>
      </c>
      <c r="F9567" t="s">
        <v>1756</v>
      </c>
      <c r="G9567">
        <v>5</v>
      </c>
      <c r="H9567" t="s">
        <v>19695</v>
      </c>
      <c r="I9567" s="3" t="s">
        <v>5581</v>
      </c>
    </row>
    <row r="9568" spans="1:9" x14ac:dyDescent="0.25">
      <c r="A9568" t="s">
        <v>19696</v>
      </c>
      <c r="B9568" t="s">
        <v>19697</v>
      </c>
      <c r="C9568">
        <v>473</v>
      </c>
      <c r="D9568">
        <v>10</v>
      </c>
      <c r="E9568" s="1">
        <v>3.2581522602969897E-63</v>
      </c>
      <c r="F9568" t="s">
        <v>852</v>
      </c>
      <c r="G9568">
        <v>3</v>
      </c>
      <c r="H9568" t="s">
        <v>12457</v>
      </c>
      <c r="I9568" s="3" t="s">
        <v>660</v>
      </c>
    </row>
    <row r="9569" spans="1:9" x14ac:dyDescent="0.25">
      <c r="A9569" t="s">
        <v>19698</v>
      </c>
      <c r="B9569" t="s">
        <v>18</v>
      </c>
      <c r="C9569">
        <v>226</v>
      </c>
      <c r="D9569">
        <v>0</v>
      </c>
      <c r="G9569">
        <v>0</v>
      </c>
      <c r="H9569" t="s">
        <v>13</v>
      </c>
    </row>
    <row r="9570" spans="1:9" x14ac:dyDescent="0.25">
      <c r="A9570" t="s">
        <v>19699</v>
      </c>
      <c r="B9570" t="s">
        <v>14501</v>
      </c>
      <c r="C9570">
        <v>494</v>
      </c>
      <c r="D9570">
        <v>10</v>
      </c>
      <c r="E9570" s="1">
        <v>1.6213474880426299E-10</v>
      </c>
      <c r="F9570" t="s">
        <v>616</v>
      </c>
      <c r="G9570">
        <v>4</v>
      </c>
      <c r="H9570" t="s">
        <v>14502</v>
      </c>
      <c r="I9570" s="3" t="s">
        <v>13</v>
      </c>
    </row>
    <row r="9571" spans="1:9" x14ac:dyDescent="0.25">
      <c r="A9571" t="s">
        <v>19700</v>
      </c>
      <c r="B9571" t="s">
        <v>19701</v>
      </c>
      <c r="C9571">
        <v>478</v>
      </c>
      <c r="D9571">
        <v>10</v>
      </c>
      <c r="E9571" s="1">
        <v>3.69525784326136E-9</v>
      </c>
      <c r="F9571" t="s">
        <v>623</v>
      </c>
      <c r="G9571">
        <v>0</v>
      </c>
      <c r="H9571" t="s">
        <v>13</v>
      </c>
    </row>
    <row r="9572" spans="1:9" x14ac:dyDescent="0.25">
      <c r="A9572" t="s">
        <v>19702</v>
      </c>
      <c r="B9572" t="s">
        <v>5725</v>
      </c>
      <c r="C9572">
        <v>359</v>
      </c>
      <c r="D9572">
        <v>9</v>
      </c>
      <c r="E9572" s="1">
        <v>507.35255797603702</v>
      </c>
      <c r="F9572" s="2">
        <v>83666666666666.594</v>
      </c>
      <c r="G9572">
        <v>3</v>
      </c>
      <c r="H9572" t="s">
        <v>19703</v>
      </c>
      <c r="I9572" s="3" t="s">
        <v>13</v>
      </c>
    </row>
    <row r="9573" spans="1:9" x14ac:dyDescent="0.25">
      <c r="A9573" t="s">
        <v>19704</v>
      </c>
      <c r="B9573" t="s">
        <v>18</v>
      </c>
      <c r="C9573">
        <v>488</v>
      </c>
      <c r="D9573">
        <v>0</v>
      </c>
      <c r="G9573">
        <v>0</v>
      </c>
      <c r="H9573" t="s">
        <v>13</v>
      </c>
    </row>
    <row r="9574" spans="1:9" x14ac:dyDescent="0.25">
      <c r="A9574" t="s">
        <v>19705</v>
      </c>
      <c r="B9574" t="s">
        <v>18</v>
      </c>
      <c r="C9574">
        <v>421</v>
      </c>
      <c r="D9574">
        <v>0</v>
      </c>
      <c r="G9574">
        <v>0</v>
      </c>
      <c r="H9574" t="s">
        <v>13</v>
      </c>
    </row>
    <row r="9575" spans="1:9" x14ac:dyDescent="0.25">
      <c r="A9575" t="s">
        <v>19706</v>
      </c>
      <c r="B9575" t="s">
        <v>18</v>
      </c>
      <c r="C9575">
        <v>387</v>
      </c>
      <c r="D9575">
        <v>0</v>
      </c>
      <c r="G9575">
        <v>0</v>
      </c>
      <c r="H9575" t="s">
        <v>13</v>
      </c>
    </row>
    <row r="9576" spans="1:9" x14ac:dyDescent="0.25">
      <c r="A9576" t="s">
        <v>19707</v>
      </c>
      <c r="B9576" t="s">
        <v>18</v>
      </c>
      <c r="C9576">
        <v>286</v>
      </c>
      <c r="D9576">
        <v>0</v>
      </c>
      <c r="G9576">
        <v>0</v>
      </c>
      <c r="H9576" t="s">
        <v>13</v>
      </c>
    </row>
    <row r="9577" spans="1:9" x14ac:dyDescent="0.25">
      <c r="A9577" t="s">
        <v>19708</v>
      </c>
      <c r="B9577" t="s">
        <v>18</v>
      </c>
      <c r="C9577">
        <v>312</v>
      </c>
      <c r="D9577">
        <v>0</v>
      </c>
      <c r="G9577">
        <v>0</v>
      </c>
      <c r="H9577" t="s">
        <v>13</v>
      </c>
    </row>
    <row r="9578" spans="1:9" x14ac:dyDescent="0.25">
      <c r="A9578" t="s">
        <v>19709</v>
      </c>
      <c r="B9578" t="s">
        <v>5972</v>
      </c>
      <c r="C9578">
        <v>499</v>
      </c>
      <c r="D9578">
        <v>10</v>
      </c>
      <c r="E9578" s="1">
        <v>3.5072777528981597E-32</v>
      </c>
      <c r="F9578" t="s">
        <v>3845</v>
      </c>
      <c r="G9578">
        <v>1</v>
      </c>
      <c r="H9578" t="s">
        <v>19710</v>
      </c>
      <c r="I9578" s="3" t="s">
        <v>1872</v>
      </c>
    </row>
    <row r="9579" spans="1:9" x14ac:dyDescent="0.25">
      <c r="A9579" t="s">
        <v>19711</v>
      </c>
      <c r="B9579" t="s">
        <v>175</v>
      </c>
      <c r="C9579">
        <v>431</v>
      </c>
      <c r="D9579">
        <v>10</v>
      </c>
      <c r="E9579" s="1">
        <v>8.5590705944510797E-23</v>
      </c>
      <c r="F9579" t="s">
        <v>932</v>
      </c>
      <c r="G9579">
        <v>3</v>
      </c>
      <c r="H9579" t="s">
        <v>19712</v>
      </c>
      <c r="I9579" s="3" t="s">
        <v>13</v>
      </c>
    </row>
    <row r="9580" spans="1:9" x14ac:dyDescent="0.25">
      <c r="A9580" t="s">
        <v>19713</v>
      </c>
      <c r="B9580" t="s">
        <v>1751</v>
      </c>
      <c r="C9580">
        <v>541</v>
      </c>
      <c r="D9580">
        <v>10</v>
      </c>
      <c r="E9580" s="1">
        <v>9.6023015016326203E-11</v>
      </c>
      <c r="F9580" t="s">
        <v>2761</v>
      </c>
      <c r="G9580">
        <v>13</v>
      </c>
      <c r="H9580" t="s">
        <v>19714</v>
      </c>
      <c r="I9580" s="3" t="s">
        <v>13</v>
      </c>
    </row>
    <row r="9581" spans="1:9" x14ac:dyDescent="0.25">
      <c r="A9581" t="s">
        <v>19715</v>
      </c>
      <c r="B9581" t="s">
        <v>535</v>
      </c>
      <c r="C9581">
        <v>484</v>
      </c>
      <c r="D9581">
        <v>10</v>
      </c>
      <c r="E9581" s="1">
        <v>2.1231508889864999E-37</v>
      </c>
      <c r="F9581" t="s">
        <v>438</v>
      </c>
      <c r="G9581">
        <v>3</v>
      </c>
      <c r="H9581" t="s">
        <v>1059</v>
      </c>
    </row>
    <row r="9582" spans="1:9" x14ac:dyDescent="0.25">
      <c r="A9582" t="s">
        <v>19716</v>
      </c>
      <c r="B9582" t="s">
        <v>5276</v>
      </c>
      <c r="C9582">
        <v>477</v>
      </c>
      <c r="D9582">
        <v>10</v>
      </c>
      <c r="E9582" s="1">
        <v>8.2034439261821099E-62</v>
      </c>
      <c r="F9582" t="s">
        <v>750</v>
      </c>
      <c r="G9582">
        <v>4</v>
      </c>
      <c r="H9582" t="s">
        <v>7815</v>
      </c>
      <c r="I9582" s="3" t="s">
        <v>13</v>
      </c>
    </row>
    <row r="9583" spans="1:9" x14ac:dyDescent="0.25">
      <c r="A9583" t="s">
        <v>19717</v>
      </c>
      <c r="B9583" t="s">
        <v>18</v>
      </c>
      <c r="C9583">
        <v>466</v>
      </c>
      <c r="D9583">
        <v>0</v>
      </c>
      <c r="G9583">
        <v>0</v>
      </c>
      <c r="H9583" t="s">
        <v>13</v>
      </c>
    </row>
    <row r="9584" spans="1:9" x14ac:dyDescent="0.25">
      <c r="A9584" t="s">
        <v>19718</v>
      </c>
      <c r="B9584" t="s">
        <v>462</v>
      </c>
      <c r="C9584">
        <v>473</v>
      </c>
      <c r="D9584">
        <v>10</v>
      </c>
      <c r="E9584" s="1">
        <v>5.4205243078813698E-34</v>
      </c>
      <c r="F9584" t="s">
        <v>580</v>
      </c>
      <c r="G9584">
        <v>7</v>
      </c>
      <c r="H9584" t="s">
        <v>19719</v>
      </c>
      <c r="I9584" s="3" t="s">
        <v>13</v>
      </c>
    </row>
    <row r="9585" spans="1:9" x14ac:dyDescent="0.25">
      <c r="A9585" t="s">
        <v>19720</v>
      </c>
      <c r="B9585" t="s">
        <v>15660</v>
      </c>
      <c r="C9585">
        <v>480</v>
      </c>
      <c r="D9585">
        <v>10</v>
      </c>
      <c r="E9585" s="1">
        <v>1.2991351507349799E-46</v>
      </c>
      <c r="F9585" t="s">
        <v>1067</v>
      </c>
      <c r="G9585">
        <v>2</v>
      </c>
      <c r="H9585" t="s">
        <v>16642</v>
      </c>
      <c r="I9585" s="3" t="s">
        <v>13</v>
      </c>
    </row>
    <row r="9586" spans="1:9" x14ac:dyDescent="0.25">
      <c r="A9586" t="s">
        <v>19721</v>
      </c>
      <c r="B9586" t="s">
        <v>19722</v>
      </c>
      <c r="C9586">
        <v>562</v>
      </c>
      <c r="D9586">
        <v>10</v>
      </c>
      <c r="E9586" s="1">
        <v>8.5476244192600201E-21</v>
      </c>
      <c r="F9586" t="s">
        <v>3100</v>
      </c>
      <c r="G9586">
        <v>7</v>
      </c>
      <c r="H9586" t="s">
        <v>19723</v>
      </c>
      <c r="I9586" s="3" t="s">
        <v>1872</v>
      </c>
    </row>
    <row r="9587" spans="1:9" x14ac:dyDescent="0.25">
      <c r="A9587" t="s">
        <v>19724</v>
      </c>
      <c r="B9587" t="s">
        <v>8298</v>
      </c>
      <c r="C9587">
        <v>505</v>
      </c>
      <c r="D9587">
        <v>10</v>
      </c>
      <c r="E9587" s="1">
        <v>6.9683695703066696E-76</v>
      </c>
      <c r="F9587" t="s">
        <v>189</v>
      </c>
      <c r="G9587">
        <v>16</v>
      </c>
      <c r="H9587" t="s">
        <v>19725</v>
      </c>
      <c r="I9587" s="3" t="s">
        <v>19726</v>
      </c>
    </row>
    <row r="9588" spans="1:9" x14ac:dyDescent="0.25">
      <c r="A9588" t="s">
        <v>19727</v>
      </c>
      <c r="B9588" t="s">
        <v>19728</v>
      </c>
      <c r="C9588">
        <v>448</v>
      </c>
      <c r="D9588">
        <v>10</v>
      </c>
      <c r="E9588" s="1">
        <v>9.5386026896862597E-48</v>
      </c>
      <c r="F9588" t="s">
        <v>2479</v>
      </c>
      <c r="G9588">
        <v>6</v>
      </c>
      <c r="H9588" t="s">
        <v>19729</v>
      </c>
      <c r="I9588" s="3" t="s">
        <v>19730</v>
      </c>
    </row>
    <row r="9589" spans="1:9" x14ac:dyDescent="0.25">
      <c r="A9589" t="s">
        <v>19731</v>
      </c>
      <c r="B9589" t="s">
        <v>18</v>
      </c>
      <c r="C9589">
        <v>255</v>
      </c>
      <c r="D9589">
        <v>0</v>
      </c>
      <c r="G9589">
        <v>0</v>
      </c>
      <c r="H9589" t="s">
        <v>13</v>
      </c>
    </row>
    <row r="9590" spans="1:9" x14ac:dyDescent="0.25">
      <c r="A9590" t="s">
        <v>19732</v>
      </c>
      <c r="B9590" t="s">
        <v>14013</v>
      </c>
      <c r="C9590">
        <v>331</v>
      </c>
      <c r="D9590">
        <v>10</v>
      </c>
      <c r="E9590" s="1">
        <v>1.2571795451874501E-13</v>
      </c>
      <c r="F9590" t="s">
        <v>959</v>
      </c>
      <c r="G9590">
        <v>1</v>
      </c>
      <c r="H9590" t="s">
        <v>2016</v>
      </c>
    </row>
    <row r="9591" spans="1:9" x14ac:dyDescent="0.25">
      <c r="A9591" t="s">
        <v>19733</v>
      </c>
      <c r="B9591" t="s">
        <v>4850</v>
      </c>
      <c r="C9591">
        <v>515</v>
      </c>
      <c r="D9591">
        <v>10</v>
      </c>
      <c r="E9591" s="1">
        <v>1.32298306903581E-45</v>
      </c>
      <c r="F9591" t="s">
        <v>782</v>
      </c>
      <c r="G9591">
        <v>6</v>
      </c>
      <c r="H9591" t="s">
        <v>19734</v>
      </c>
      <c r="I9591" s="3" t="s">
        <v>19735</v>
      </c>
    </row>
    <row r="9592" spans="1:9" x14ac:dyDescent="0.25">
      <c r="A9592" t="s">
        <v>19736</v>
      </c>
      <c r="B9592" t="s">
        <v>19737</v>
      </c>
      <c r="C9592">
        <v>295</v>
      </c>
      <c r="D9592">
        <v>10</v>
      </c>
      <c r="E9592" s="1">
        <v>3.2737038854528701E-29</v>
      </c>
      <c r="F9592" t="s">
        <v>3246</v>
      </c>
      <c r="G9592">
        <v>0</v>
      </c>
      <c r="H9592" t="s">
        <v>13</v>
      </c>
    </row>
    <row r="9593" spans="1:9" x14ac:dyDescent="0.25">
      <c r="A9593" t="s">
        <v>19738</v>
      </c>
      <c r="B9593" t="s">
        <v>18</v>
      </c>
      <c r="C9593">
        <v>477</v>
      </c>
      <c r="D9593">
        <v>0</v>
      </c>
      <c r="G9593">
        <v>0</v>
      </c>
      <c r="H9593" t="s">
        <v>13</v>
      </c>
    </row>
    <row r="9594" spans="1:9" x14ac:dyDescent="0.25">
      <c r="A9594" t="s">
        <v>19739</v>
      </c>
      <c r="B9594" t="s">
        <v>19740</v>
      </c>
      <c r="C9594">
        <v>464</v>
      </c>
      <c r="D9594">
        <v>10</v>
      </c>
      <c r="E9594" s="1">
        <v>2.5631239283465898E-57</v>
      </c>
      <c r="F9594" t="s">
        <v>883</v>
      </c>
      <c r="G9594">
        <v>15</v>
      </c>
      <c r="H9594" t="s">
        <v>19741</v>
      </c>
      <c r="I9594" s="3" t="s">
        <v>19742</v>
      </c>
    </row>
    <row r="9595" spans="1:9" x14ac:dyDescent="0.25">
      <c r="A9595" t="s">
        <v>19743</v>
      </c>
      <c r="B9595" t="s">
        <v>18</v>
      </c>
      <c r="C9595">
        <v>493</v>
      </c>
      <c r="D9595">
        <v>0</v>
      </c>
      <c r="G9595">
        <v>0</v>
      </c>
      <c r="H9595" t="s">
        <v>13</v>
      </c>
    </row>
    <row r="9596" spans="1:9" x14ac:dyDescent="0.25">
      <c r="A9596" t="s">
        <v>19744</v>
      </c>
      <c r="B9596" t="s">
        <v>19745</v>
      </c>
      <c r="C9596">
        <v>517</v>
      </c>
      <c r="D9596">
        <v>10</v>
      </c>
      <c r="E9596" s="1">
        <v>1.03794064237906E-21</v>
      </c>
      <c r="F9596" t="s">
        <v>818</v>
      </c>
      <c r="G9596">
        <v>2</v>
      </c>
      <c r="H9596" t="s">
        <v>19746</v>
      </c>
    </row>
    <row r="9597" spans="1:9" x14ac:dyDescent="0.25">
      <c r="A9597" t="s">
        <v>19747</v>
      </c>
      <c r="B9597" t="s">
        <v>3371</v>
      </c>
      <c r="C9597">
        <v>314</v>
      </c>
      <c r="D9597">
        <v>10</v>
      </c>
      <c r="E9597" s="1">
        <v>2.3890054348023099E-8</v>
      </c>
      <c r="F9597" t="s">
        <v>9547</v>
      </c>
      <c r="G9597">
        <v>1</v>
      </c>
      <c r="H9597" t="s">
        <v>5475</v>
      </c>
      <c r="I9597" s="3" t="s">
        <v>13</v>
      </c>
    </row>
    <row r="9598" spans="1:9" x14ac:dyDescent="0.25">
      <c r="A9598" t="s">
        <v>19748</v>
      </c>
      <c r="B9598" t="s">
        <v>18</v>
      </c>
      <c r="C9598">
        <v>440</v>
      </c>
      <c r="D9598">
        <v>0</v>
      </c>
      <c r="G9598">
        <v>0</v>
      </c>
      <c r="H9598" t="s">
        <v>13</v>
      </c>
    </row>
    <row r="9599" spans="1:9" x14ac:dyDescent="0.25">
      <c r="A9599" t="s">
        <v>19749</v>
      </c>
      <c r="B9599" t="s">
        <v>19750</v>
      </c>
      <c r="C9599">
        <v>481</v>
      </c>
      <c r="D9599">
        <v>10</v>
      </c>
      <c r="E9599" s="1">
        <v>9.7713442240226401E-66</v>
      </c>
      <c r="F9599" t="s">
        <v>148</v>
      </c>
      <c r="G9599">
        <v>2</v>
      </c>
      <c r="H9599" t="s">
        <v>19751</v>
      </c>
      <c r="I9599" s="3" t="s">
        <v>13</v>
      </c>
    </row>
    <row r="9600" spans="1:9" x14ac:dyDescent="0.25">
      <c r="A9600" t="s">
        <v>19752</v>
      </c>
      <c r="B9600" t="s">
        <v>19753</v>
      </c>
      <c r="C9600">
        <v>505</v>
      </c>
      <c r="D9600">
        <v>10</v>
      </c>
      <c r="E9600" s="1">
        <v>1.5252656657972799E-55</v>
      </c>
      <c r="F9600" t="s">
        <v>257</v>
      </c>
      <c r="G9600">
        <v>6</v>
      </c>
      <c r="H9600" t="s">
        <v>19754</v>
      </c>
      <c r="I9600" s="3" t="s">
        <v>13</v>
      </c>
    </row>
    <row r="9601" spans="1:9" x14ac:dyDescent="0.25">
      <c r="A9601" t="s">
        <v>19755</v>
      </c>
      <c r="B9601" t="s">
        <v>6450</v>
      </c>
      <c r="C9601">
        <v>461</v>
      </c>
      <c r="D9601">
        <v>10</v>
      </c>
      <c r="E9601" s="1">
        <v>3.0745686892339701E-39</v>
      </c>
      <c r="F9601" t="s">
        <v>597</v>
      </c>
      <c r="G9601">
        <v>1</v>
      </c>
      <c r="H9601" t="s">
        <v>9819</v>
      </c>
      <c r="I9601" s="3" t="s">
        <v>13</v>
      </c>
    </row>
    <row r="9602" spans="1:9" x14ac:dyDescent="0.25">
      <c r="A9602" t="s">
        <v>19756</v>
      </c>
      <c r="B9602" t="s">
        <v>2186</v>
      </c>
      <c r="C9602">
        <v>416</v>
      </c>
      <c r="D9602">
        <v>6</v>
      </c>
      <c r="E9602" s="1">
        <v>4.12788854177915</v>
      </c>
      <c r="F9602" t="s">
        <v>1711</v>
      </c>
      <c r="G9602">
        <v>1</v>
      </c>
      <c r="H9602" t="s">
        <v>4670</v>
      </c>
      <c r="I9602" s="3" t="s">
        <v>13</v>
      </c>
    </row>
    <row r="9603" spans="1:9" x14ac:dyDescent="0.25">
      <c r="A9603" t="s">
        <v>19757</v>
      </c>
      <c r="B9603" t="s">
        <v>18</v>
      </c>
      <c r="C9603">
        <v>524</v>
      </c>
      <c r="D9603">
        <v>0</v>
      </c>
      <c r="G9603">
        <v>0</v>
      </c>
      <c r="H9603" t="s">
        <v>13</v>
      </c>
    </row>
    <row r="9604" spans="1:9" x14ac:dyDescent="0.25">
      <c r="A9604" t="s">
        <v>19758</v>
      </c>
      <c r="B9604" t="s">
        <v>5200</v>
      </c>
      <c r="C9604">
        <v>465</v>
      </c>
      <c r="D9604">
        <v>10</v>
      </c>
      <c r="E9604" s="1">
        <v>1.40643286109288E-55</v>
      </c>
      <c r="F9604" t="s">
        <v>28</v>
      </c>
      <c r="G9604">
        <v>11</v>
      </c>
      <c r="H9604" t="s">
        <v>5201</v>
      </c>
      <c r="I9604" s="3" t="s">
        <v>5202</v>
      </c>
    </row>
    <row r="9605" spans="1:9" x14ac:dyDescent="0.25">
      <c r="A9605" t="s">
        <v>19759</v>
      </c>
      <c r="B9605" t="s">
        <v>8402</v>
      </c>
      <c r="C9605">
        <v>463</v>
      </c>
      <c r="D9605">
        <v>10</v>
      </c>
      <c r="E9605" s="1">
        <v>2.1849642660618599E-32</v>
      </c>
      <c r="F9605" t="s">
        <v>456</v>
      </c>
      <c r="G9605">
        <v>3</v>
      </c>
      <c r="H9605" t="s">
        <v>16965</v>
      </c>
    </row>
    <row r="9606" spans="1:9" x14ac:dyDescent="0.25">
      <c r="A9606" t="s">
        <v>19760</v>
      </c>
      <c r="B9606" t="s">
        <v>18</v>
      </c>
      <c r="C9606">
        <v>517</v>
      </c>
      <c r="D9606">
        <v>0</v>
      </c>
      <c r="G9606">
        <v>0</v>
      </c>
      <c r="H9606" t="s">
        <v>13</v>
      </c>
    </row>
    <row r="9607" spans="1:9" x14ac:dyDescent="0.25">
      <c r="A9607" t="s">
        <v>19761</v>
      </c>
      <c r="B9607" t="s">
        <v>18</v>
      </c>
      <c r="C9607">
        <v>218</v>
      </c>
      <c r="D9607">
        <v>0</v>
      </c>
      <c r="G9607">
        <v>0</v>
      </c>
      <c r="H9607" t="s">
        <v>13</v>
      </c>
    </row>
    <row r="9608" spans="1:9" x14ac:dyDescent="0.25">
      <c r="A9608" t="s">
        <v>19762</v>
      </c>
      <c r="B9608" t="s">
        <v>13797</v>
      </c>
      <c r="C9608">
        <v>497</v>
      </c>
      <c r="D9608">
        <v>10</v>
      </c>
      <c r="E9608" s="1">
        <v>3.7352820074054201E-47</v>
      </c>
      <c r="F9608" t="s">
        <v>266</v>
      </c>
      <c r="G9608">
        <v>2</v>
      </c>
      <c r="H9608" t="s">
        <v>13798</v>
      </c>
      <c r="I9608" s="3" t="s">
        <v>548</v>
      </c>
    </row>
    <row r="9609" spans="1:9" x14ac:dyDescent="0.25">
      <c r="A9609" t="s">
        <v>19763</v>
      </c>
      <c r="B9609" t="s">
        <v>19764</v>
      </c>
      <c r="C9609">
        <v>337</v>
      </c>
      <c r="D9609">
        <v>8</v>
      </c>
      <c r="E9609" s="1">
        <v>8.5564088930516596E-6</v>
      </c>
      <c r="F9609" t="s">
        <v>4088</v>
      </c>
      <c r="G9609">
        <v>0</v>
      </c>
      <c r="H9609" t="s">
        <v>13</v>
      </c>
    </row>
    <row r="9610" spans="1:9" x14ac:dyDescent="0.25">
      <c r="A9610" t="s">
        <v>19765</v>
      </c>
      <c r="B9610" t="s">
        <v>19062</v>
      </c>
      <c r="C9610">
        <v>508</v>
      </c>
      <c r="D9610">
        <v>10</v>
      </c>
      <c r="E9610" s="1">
        <v>3.3732520038880102E-61</v>
      </c>
      <c r="F9610" t="s">
        <v>963</v>
      </c>
      <c r="G9610">
        <v>8</v>
      </c>
      <c r="H9610" t="s">
        <v>19063</v>
      </c>
      <c r="I9610" s="3" t="s">
        <v>19064</v>
      </c>
    </row>
    <row r="9611" spans="1:9" x14ac:dyDescent="0.25">
      <c r="A9611" t="s">
        <v>19766</v>
      </c>
      <c r="B9611" t="s">
        <v>18</v>
      </c>
      <c r="C9611">
        <v>242</v>
      </c>
      <c r="D9611">
        <v>0</v>
      </c>
      <c r="G9611">
        <v>0</v>
      </c>
      <c r="H9611" t="s">
        <v>13</v>
      </c>
    </row>
    <row r="9612" spans="1:9" x14ac:dyDescent="0.25">
      <c r="A9612" t="s">
        <v>19767</v>
      </c>
      <c r="B9612" t="s">
        <v>19768</v>
      </c>
      <c r="C9612">
        <v>491</v>
      </c>
      <c r="D9612">
        <v>10</v>
      </c>
      <c r="E9612" s="1">
        <v>2.28999723446734E-17</v>
      </c>
      <c r="F9612" t="s">
        <v>1778</v>
      </c>
      <c r="G9612">
        <v>5</v>
      </c>
      <c r="H9612" t="s">
        <v>19769</v>
      </c>
      <c r="I9612" s="3" t="s">
        <v>15873</v>
      </c>
    </row>
    <row r="9613" spans="1:9" x14ac:dyDescent="0.25">
      <c r="A9613" t="s">
        <v>19770</v>
      </c>
      <c r="B9613" t="s">
        <v>19771</v>
      </c>
      <c r="C9613">
        <v>468</v>
      </c>
      <c r="D9613">
        <v>10</v>
      </c>
      <c r="E9613" s="1">
        <v>2.0659212123224099E-33</v>
      </c>
      <c r="F9613" t="s">
        <v>810</v>
      </c>
      <c r="G9613">
        <v>5</v>
      </c>
      <c r="H9613" t="s">
        <v>19772</v>
      </c>
      <c r="I9613" s="3" t="s">
        <v>10418</v>
      </c>
    </row>
    <row r="9614" spans="1:9" x14ac:dyDescent="0.25">
      <c r="A9614" t="s">
        <v>19773</v>
      </c>
      <c r="B9614" t="s">
        <v>19774</v>
      </c>
      <c r="C9614">
        <v>513</v>
      </c>
      <c r="D9614">
        <v>2</v>
      </c>
      <c r="E9614" s="1">
        <v>602.18210701787496</v>
      </c>
      <c r="F9614" t="s">
        <v>2406</v>
      </c>
      <c r="G9614">
        <v>2</v>
      </c>
      <c r="H9614" t="s">
        <v>19775</v>
      </c>
      <c r="I9614" s="3" t="s">
        <v>13</v>
      </c>
    </row>
    <row r="9615" spans="1:9" x14ac:dyDescent="0.25">
      <c r="A9615" t="s">
        <v>19776</v>
      </c>
      <c r="B9615" t="s">
        <v>19777</v>
      </c>
      <c r="C9615">
        <v>488</v>
      </c>
      <c r="D9615">
        <v>10</v>
      </c>
      <c r="E9615" s="1">
        <v>8.82503548354503E-14</v>
      </c>
      <c r="F9615" t="s">
        <v>7735</v>
      </c>
      <c r="G9615">
        <v>3</v>
      </c>
      <c r="H9615" t="s">
        <v>19778</v>
      </c>
      <c r="I9615" s="3" t="s">
        <v>13</v>
      </c>
    </row>
    <row r="9616" spans="1:9" x14ac:dyDescent="0.25">
      <c r="A9616" t="s">
        <v>19779</v>
      </c>
      <c r="B9616" t="s">
        <v>8686</v>
      </c>
      <c r="C9616">
        <v>458</v>
      </c>
      <c r="D9616">
        <v>10</v>
      </c>
      <c r="E9616" s="1">
        <v>7.10501934635724E-30</v>
      </c>
      <c r="F9616" t="s">
        <v>2727</v>
      </c>
      <c r="G9616">
        <v>10</v>
      </c>
      <c r="H9616" t="s">
        <v>10328</v>
      </c>
      <c r="I9616" s="3" t="s">
        <v>13</v>
      </c>
    </row>
    <row r="9617" spans="1:9" x14ac:dyDescent="0.25">
      <c r="A9617" t="s">
        <v>19780</v>
      </c>
      <c r="B9617" t="s">
        <v>9612</v>
      </c>
      <c r="C9617">
        <v>501</v>
      </c>
      <c r="D9617">
        <v>10</v>
      </c>
      <c r="E9617" s="1">
        <v>1.0553727827179701E-12</v>
      </c>
      <c r="F9617" t="s">
        <v>3346</v>
      </c>
      <c r="G9617">
        <v>5</v>
      </c>
      <c r="H9617" t="s">
        <v>19781</v>
      </c>
      <c r="I9617" s="3" t="s">
        <v>13</v>
      </c>
    </row>
    <row r="9618" spans="1:9" x14ac:dyDescent="0.25">
      <c r="A9618" t="s">
        <v>19782</v>
      </c>
      <c r="B9618" t="s">
        <v>2032</v>
      </c>
      <c r="C9618">
        <v>509</v>
      </c>
      <c r="D9618">
        <v>10</v>
      </c>
      <c r="E9618" s="1">
        <v>7.5894123365977701E-28</v>
      </c>
      <c r="F9618" t="s">
        <v>6502</v>
      </c>
      <c r="G9618">
        <v>2</v>
      </c>
      <c r="H9618" t="s">
        <v>4253</v>
      </c>
      <c r="I9618" s="3" t="s">
        <v>13</v>
      </c>
    </row>
    <row r="9619" spans="1:9" x14ac:dyDescent="0.25">
      <c r="A9619" t="s">
        <v>19783</v>
      </c>
      <c r="B9619" t="s">
        <v>18</v>
      </c>
      <c r="C9619">
        <v>506</v>
      </c>
      <c r="D9619">
        <v>0</v>
      </c>
      <c r="G9619">
        <v>0</v>
      </c>
      <c r="H9619" t="s">
        <v>13</v>
      </c>
    </row>
    <row r="9620" spans="1:9" x14ac:dyDescent="0.25">
      <c r="A9620" t="s">
        <v>19784</v>
      </c>
      <c r="B9620" t="s">
        <v>18</v>
      </c>
      <c r="C9620">
        <v>372</v>
      </c>
      <c r="D9620">
        <v>0</v>
      </c>
      <c r="G9620">
        <v>0</v>
      </c>
      <c r="H9620" t="s">
        <v>13</v>
      </c>
    </row>
    <row r="9621" spans="1:9" x14ac:dyDescent="0.25">
      <c r="A9621" t="s">
        <v>19785</v>
      </c>
      <c r="B9621" t="s">
        <v>7572</v>
      </c>
      <c r="C9621">
        <v>514</v>
      </c>
      <c r="D9621">
        <v>3</v>
      </c>
      <c r="E9621" s="1">
        <v>7.7907554629644207E-12</v>
      </c>
      <c r="F9621" s="2">
        <v>68666666666666.602</v>
      </c>
      <c r="G9621">
        <v>0</v>
      </c>
      <c r="H9621" t="s">
        <v>13</v>
      </c>
    </row>
    <row r="9622" spans="1:9" x14ac:dyDescent="0.25">
      <c r="A9622" t="s">
        <v>19786</v>
      </c>
      <c r="B9622" t="s">
        <v>7306</v>
      </c>
      <c r="C9622">
        <v>465</v>
      </c>
      <c r="D9622">
        <v>10</v>
      </c>
      <c r="E9622" s="1">
        <v>2.7658371288327899E-26</v>
      </c>
      <c r="F9622" t="s">
        <v>438</v>
      </c>
      <c r="G9622">
        <v>5</v>
      </c>
      <c r="H9622" t="s">
        <v>19787</v>
      </c>
      <c r="I9622" s="3" t="s">
        <v>13</v>
      </c>
    </row>
    <row r="9623" spans="1:9" x14ac:dyDescent="0.25">
      <c r="A9623" t="s">
        <v>19788</v>
      </c>
      <c r="B9623" t="s">
        <v>15555</v>
      </c>
      <c r="C9623">
        <v>525</v>
      </c>
      <c r="D9623">
        <v>6</v>
      </c>
      <c r="E9623" s="1">
        <v>1.27763959952595</v>
      </c>
      <c r="F9623" s="2">
        <v>66166666666666.602</v>
      </c>
      <c r="G9623">
        <v>2</v>
      </c>
      <c r="H9623" t="s">
        <v>15556</v>
      </c>
    </row>
    <row r="9624" spans="1:9" x14ac:dyDescent="0.25">
      <c r="A9624" t="s">
        <v>19789</v>
      </c>
      <c r="B9624" t="s">
        <v>19790</v>
      </c>
      <c r="C9624">
        <v>451</v>
      </c>
      <c r="D9624">
        <v>10</v>
      </c>
      <c r="E9624" s="1">
        <v>4.0542799479594601E-6</v>
      </c>
      <c r="F9624" t="s">
        <v>830</v>
      </c>
      <c r="G9624">
        <v>0</v>
      </c>
      <c r="H9624" t="s">
        <v>13</v>
      </c>
    </row>
    <row r="9625" spans="1:9" x14ac:dyDescent="0.25">
      <c r="A9625" t="s">
        <v>19791</v>
      </c>
      <c r="B9625" t="s">
        <v>19792</v>
      </c>
      <c r="C9625">
        <v>200</v>
      </c>
      <c r="D9625">
        <v>10</v>
      </c>
      <c r="E9625" s="1">
        <v>7.29192049906301E-5</v>
      </c>
      <c r="F9625" t="s">
        <v>103</v>
      </c>
      <c r="G9625">
        <v>4</v>
      </c>
      <c r="H9625" t="s">
        <v>19793</v>
      </c>
      <c r="I9625" s="3" t="s">
        <v>19794</v>
      </c>
    </row>
    <row r="9626" spans="1:9" x14ac:dyDescent="0.25">
      <c r="A9626" t="s">
        <v>19795</v>
      </c>
      <c r="B9626" t="s">
        <v>15320</v>
      </c>
      <c r="C9626">
        <v>479</v>
      </c>
      <c r="D9626">
        <v>10</v>
      </c>
      <c r="E9626" s="1">
        <v>1.4497493879661201E-13</v>
      </c>
      <c r="F9626" t="s">
        <v>3030</v>
      </c>
      <c r="G9626">
        <v>1</v>
      </c>
      <c r="H9626" t="s">
        <v>4858</v>
      </c>
      <c r="I9626" s="3" t="s">
        <v>13</v>
      </c>
    </row>
    <row r="9627" spans="1:9" x14ac:dyDescent="0.25">
      <c r="A9627" t="s">
        <v>19796</v>
      </c>
      <c r="B9627" t="s">
        <v>535</v>
      </c>
      <c r="C9627">
        <v>465</v>
      </c>
      <c r="D9627">
        <v>10</v>
      </c>
      <c r="E9627" s="1">
        <v>1.18857045705541E-46</v>
      </c>
      <c r="F9627" t="s">
        <v>1224</v>
      </c>
      <c r="G9627">
        <v>3</v>
      </c>
      <c r="H9627" t="s">
        <v>19797</v>
      </c>
      <c r="I9627" s="3" t="s">
        <v>13</v>
      </c>
    </row>
    <row r="9628" spans="1:9" x14ac:dyDescent="0.25">
      <c r="A9628" t="s">
        <v>19798</v>
      </c>
      <c r="B9628" t="s">
        <v>19799</v>
      </c>
      <c r="C9628">
        <v>491</v>
      </c>
      <c r="D9628">
        <v>10</v>
      </c>
      <c r="E9628" s="1">
        <v>2.8968534912665101E-12</v>
      </c>
      <c r="F9628" t="s">
        <v>673</v>
      </c>
      <c r="G9628">
        <v>2</v>
      </c>
      <c r="H9628" t="s">
        <v>19800</v>
      </c>
      <c r="I9628" s="3" t="s">
        <v>13</v>
      </c>
    </row>
    <row r="9629" spans="1:9" x14ac:dyDescent="0.25">
      <c r="A9629" t="s">
        <v>19801</v>
      </c>
      <c r="B9629" t="s">
        <v>18</v>
      </c>
      <c r="C9629">
        <v>247</v>
      </c>
      <c r="D9629">
        <v>0</v>
      </c>
      <c r="G9629">
        <v>0</v>
      </c>
      <c r="H9629" t="s">
        <v>13</v>
      </c>
    </row>
    <row r="9630" spans="1:9" x14ac:dyDescent="0.25">
      <c r="A9630" t="s">
        <v>19802</v>
      </c>
      <c r="B9630" t="s">
        <v>19803</v>
      </c>
      <c r="C9630">
        <v>511</v>
      </c>
      <c r="D9630">
        <v>10</v>
      </c>
      <c r="E9630" s="1">
        <v>7.7754266972556794E-52</v>
      </c>
      <c r="F9630" t="s">
        <v>777</v>
      </c>
      <c r="G9630">
        <v>7</v>
      </c>
      <c r="H9630" t="s">
        <v>19804</v>
      </c>
      <c r="I9630" s="3" t="s">
        <v>13131</v>
      </c>
    </row>
    <row r="9631" spans="1:9" x14ac:dyDescent="0.25">
      <c r="A9631" t="s">
        <v>19805</v>
      </c>
      <c r="B9631" t="s">
        <v>1796</v>
      </c>
      <c r="C9631">
        <v>476</v>
      </c>
      <c r="D9631">
        <v>10</v>
      </c>
      <c r="E9631" s="1">
        <v>1.1956152366696E-29</v>
      </c>
      <c r="F9631" t="s">
        <v>1299</v>
      </c>
      <c r="G9631">
        <v>13</v>
      </c>
      <c r="H9631" t="s">
        <v>19806</v>
      </c>
      <c r="I9631" s="3" t="s">
        <v>480</v>
      </c>
    </row>
    <row r="9632" spans="1:9" x14ac:dyDescent="0.25">
      <c r="A9632" t="s">
        <v>19807</v>
      </c>
      <c r="B9632" t="s">
        <v>18798</v>
      </c>
      <c r="C9632">
        <v>511</v>
      </c>
      <c r="D9632">
        <v>10</v>
      </c>
      <c r="E9632" s="1">
        <v>8.9724966018462801E-18</v>
      </c>
      <c r="F9632" t="s">
        <v>691</v>
      </c>
      <c r="G9632">
        <v>5</v>
      </c>
      <c r="H9632" t="s">
        <v>19808</v>
      </c>
      <c r="I9632" s="3" t="s">
        <v>13</v>
      </c>
    </row>
    <row r="9633" spans="1:9" x14ac:dyDescent="0.25">
      <c r="A9633" t="s">
        <v>19809</v>
      </c>
      <c r="B9633" t="s">
        <v>19810</v>
      </c>
      <c r="C9633">
        <v>494</v>
      </c>
      <c r="D9633">
        <v>10</v>
      </c>
      <c r="E9633" s="1">
        <v>3.6084631549601601E-53</v>
      </c>
      <c r="F9633" t="s">
        <v>528</v>
      </c>
      <c r="G9633">
        <v>3</v>
      </c>
      <c r="H9633" t="s">
        <v>328</v>
      </c>
      <c r="I9633" s="3" t="s">
        <v>13</v>
      </c>
    </row>
    <row r="9634" spans="1:9" x14ac:dyDescent="0.25">
      <c r="A9634" t="s">
        <v>19811</v>
      </c>
      <c r="B9634" t="s">
        <v>6345</v>
      </c>
      <c r="C9634">
        <v>389</v>
      </c>
      <c r="D9634">
        <v>2</v>
      </c>
      <c r="E9634" s="1">
        <v>133.02584930547599</v>
      </c>
      <c r="F9634" t="s">
        <v>1047</v>
      </c>
      <c r="G9634">
        <v>5</v>
      </c>
      <c r="H9634" t="s">
        <v>19812</v>
      </c>
    </row>
    <row r="9635" spans="1:9" x14ac:dyDescent="0.25">
      <c r="A9635" t="s">
        <v>19813</v>
      </c>
      <c r="B9635" t="s">
        <v>19814</v>
      </c>
      <c r="C9635">
        <v>500</v>
      </c>
      <c r="D9635">
        <v>10</v>
      </c>
      <c r="E9635" s="1">
        <v>1.5516500122404601E-64</v>
      </c>
      <c r="F9635" t="s">
        <v>143</v>
      </c>
      <c r="G9635">
        <v>9</v>
      </c>
      <c r="H9635" t="s">
        <v>19815</v>
      </c>
      <c r="I9635" s="3" t="s">
        <v>13</v>
      </c>
    </row>
    <row r="9636" spans="1:9" x14ac:dyDescent="0.25">
      <c r="A9636" t="s">
        <v>19816</v>
      </c>
      <c r="B9636" t="s">
        <v>19817</v>
      </c>
      <c r="C9636">
        <v>544</v>
      </c>
      <c r="D9636">
        <v>10</v>
      </c>
      <c r="E9636" s="1">
        <v>6.3948896045852998E-53</v>
      </c>
      <c r="F9636" t="s">
        <v>852</v>
      </c>
      <c r="G9636">
        <v>10</v>
      </c>
      <c r="H9636" t="s">
        <v>19818</v>
      </c>
      <c r="I9636" s="3" t="s">
        <v>656</v>
      </c>
    </row>
    <row r="9637" spans="1:9" x14ac:dyDescent="0.25">
      <c r="A9637" t="s">
        <v>19819</v>
      </c>
      <c r="B9637" t="s">
        <v>19820</v>
      </c>
      <c r="C9637">
        <v>424</v>
      </c>
      <c r="D9637">
        <v>10</v>
      </c>
      <c r="E9637" s="1">
        <v>8.3887788762014697E-46</v>
      </c>
      <c r="F9637" t="s">
        <v>750</v>
      </c>
      <c r="G9637">
        <v>2</v>
      </c>
      <c r="H9637" t="s">
        <v>3789</v>
      </c>
      <c r="I9637" s="3" t="s">
        <v>3790</v>
      </c>
    </row>
    <row r="9638" spans="1:9" x14ac:dyDescent="0.25">
      <c r="A9638" t="s">
        <v>19821</v>
      </c>
      <c r="B9638" t="s">
        <v>19822</v>
      </c>
      <c r="C9638">
        <v>395</v>
      </c>
      <c r="D9638">
        <v>10</v>
      </c>
      <c r="E9638" s="1">
        <v>2.83546610706416E-9</v>
      </c>
      <c r="F9638" t="s">
        <v>2029</v>
      </c>
      <c r="G9638">
        <v>2</v>
      </c>
      <c r="H9638" t="s">
        <v>230</v>
      </c>
      <c r="I9638" s="3" t="s">
        <v>13</v>
      </c>
    </row>
    <row r="9639" spans="1:9" x14ac:dyDescent="0.25">
      <c r="A9639" t="s">
        <v>19823</v>
      </c>
      <c r="B9639" t="s">
        <v>18</v>
      </c>
      <c r="C9639">
        <v>378</v>
      </c>
      <c r="D9639">
        <v>0</v>
      </c>
      <c r="G9639">
        <v>0</v>
      </c>
      <c r="H9639" t="s">
        <v>13</v>
      </c>
    </row>
    <row r="9640" spans="1:9" x14ac:dyDescent="0.25">
      <c r="A9640" t="s">
        <v>19824</v>
      </c>
      <c r="B9640" t="s">
        <v>18</v>
      </c>
      <c r="C9640">
        <v>478</v>
      </c>
      <c r="D9640">
        <v>0</v>
      </c>
      <c r="G9640">
        <v>0</v>
      </c>
      <c r="H9640" t="s">
        <v>13</v>
      </c>
    </row>
    <row r="9641" spans="1:9" x14ac:dyDescent="0.25">
      <c r="A9641" t="s">
        <v>19825</v>
      </c>
      <c r="B9641" t="s">
        <v>18</v>
      </c>
      <c r="C9641">
        <v>484</v>
      </c>
      <c r="D9641">
        <v>0</v>
      </c>
      <c r="G9641">
        <v>0</v>
      </c>
      <c r="H9641" t="s">
        <v>13</v>
      </c>
    </row>
    <row r="9642" spans="1:9" x14ac:dyDescent="0.25">
      <c r="A9642" t="s">
        <v>19826</v>
      </c>
      <c r="B9642" t="s">
        <v>18</v>
      </c>
      <c r="C9642">
        <v>323</v>
      </c>
      <c r="D9642">
        <v>0</v>
      </c>
      <c r="G9642">
        <v>0</v>
      </c>
      <c r="H9642" t="s">
        <v>13</v>
      </c>
    </row>
    <row r="9643" spans="1:9" x14ac:dyDescent="0.25">
      <c r="A9643" t="s">
        <v>19827</v>
      </c>
      <c r="B9643" t="s">
        <v>19828</v>
      </c>
      <c r="C9643">
        <v>500</v>
      </c>
      <c r="D9643">
        <v>10</v>
      </c>
      <c r="E9643" s="1">
        <v>1.01707719528696E-50</v>
      </c>
      <c r="F9643" t="s">
        <v>429</v>
      </c>
      <c r="G9643">
        <v>2</v>
      </c>
      <c r="H9643" t="s">
        <v>18396</v>
      </c>
      <c r="I9643" s="3" t="s">
        <v>480</v>
      </c>
    </row>
    <row r="9644" spans="1:9" x14ac:dyDescent="0.25">
      <c r="A9644" t="s">
        <v>19829</v>
      </c>
      <c r="B9644" t="s">
        <v>19830</v>
      </c>
      <c r="C9644">
        <v>500</v>
      </c>
      <c r="D9644">
        <v>2</v>
      </c>
      <c r="E9644" s="1">
        <v>2.87362565430756E-2</v>
      </c>
      <c r="F9644" t="s">
        <v>14221</v>
      </c>
      <c r="G9644">
        <v>2</v>
      </c>
      <c r="H9644" t="s">
        <v>393</v>
      </c>
    </row>
    <row r="9645" spans="1:9" x14ac:dyDescent="0.25">
      <c r="A9645" t="s">
        <v>19831</v>
      </c>
      <c r="B9645" t="s">
        <v>13036</v>
      </c>
      <c r="C9645">
        <v>395</v>
      </c>
      <c r="D9645">
        <v>10</v>
      </c>
      <c r="E9645" s="1">
        <v>1.22993535895792E-12</v>
      </c>
      <c r="F9645" t="s">
        <v>990</v>
      </c>
      <c r="G9645">
        <v>1</v>
      </c>
      <c r="H9645" t="s">
        <v>4304</v>
      </c>
      <c r="I9645" s="3" t="s">
        <v>13</v>
      </c>
    </row>
    <row r="9646" spans="1:9" x14ac:dyDescent="0.25">
      <c r="A9646" t="s">
        <v>19832</v>
      </c>
      <c r="B9646" t="s">
        <v>19833</v>
      </c>
      <c r="C9646">
        <v>313</v>
      </c>
      <c r="D9646">
        <v>1</v>
      </c>
      <c r="E9646" s="1">
        <v>720.97993415522001</v>
      </c>
      <c r="F9646" t="s">
        <v>2342</v>
      </c>
      <c r="G9646">
        <v>0</v>
      </c>
      <c r="H9646" t="s">
        <v>13</v>
      </c>
    </row>
    <row r="9647" spans="1:9" x14ac:dyDescent="0.25">
      <c r="A9647" t="s">
        <v>19834</v>
      </c>
      <c r="B9647" t="s">
        <v>10468</v>
      </c>
      <c r="C9647">
        <v>293</v>
      </c>
      <c r="D9647">
        <v>10</v>
      </c>
      <c r="E9647" s="1">
        <v>7.0577916686327698E-29</v>
      </c>
      <c r="F9647" t="s">
        <v>852</v>
      </c>
      <c r="G9647">
        <v>10</v>
      </c>
      <c r="H9647" t="s">
        <v>19384</v>
      </c>
      <c r="I9647" s="3" t="s">
        <v>19385</v>
      </c>
    </row>
    <row r="9648" spans="1:9" x14ac:dyDescent="0.25">
      <c r="A9648" t="s">
        <v>19835</v>
      </c>
      <c r="B9648" t="s">
        <v>925</v>
      </c>
      <c r="C9648">
        <v>391</v>
      </c>
      <c r="D9648">
        <v>10</v>
      </c>
      <c r="E9648" s="1">
        <v>1.08569920604319E-8</v>
      </c>
      <c r="F9648" t="s">
        <v>5491</v>
      </c>
      <c r="G9648">
        <v>2</v>
      </c>
      <c r="H9648" t="s">
        <v>16437</v>
      </c>
      <c r="I9648" s="3" t="s">
        <v>13</v>
      </c>
    </row>
    <row r="9649" spans="1:9" x14ac:dyDescent="0.25">
      <c r="A9649" t="s">
        <v>19836</v>
      </c>
      <c r="B9649" t="s">
        <v>19837</v>
      </c>
      <c r="C9649">
        <v>527</v>
      </c>
      <c r="D9649">
        <v>10</v>
      </c>
      <c r="E9649" s="1">
        <v>4.6076726032651198E-4</v>
      </c>
      <c r="F9649" t="s">
        <v>1471</v>
      </c>
      <c r="G9649">
        <v>2</v>
      </c>
      <c r="H9649" t="s">
        <v>9175</v>
      </c>
      <c r="I9649" s="3" t="s">
        <v>13</v>
      </c>
    </row>
    <row r="9650" spans="1:9" x14ac:dyDescent="0.25">
      <c r="A9650" t="s">
        <v>19838</v>
      </c>
      <c r="B9650" t="s">
        <v>10029</v>
      </c>
      <c r="C9650">
        <v>508</v>
      </c>
      <c r="D9650">
        <v>10</v>
      </c>
      <c r="E9650" s="1">
        <v>2.80302144247521E-56</v>
      </c>
      <c r="F9650" t="s">
        <v>1219</v>
      </c>
      <c r="G9650">
        <v>10</v>
      </c>
      <c r="H9650" t="s">
        <v>6938</v>
      </c>
      <c r="I9650" s="3" t="s">
        <v>6939</v>
      </c>
    </row>
    <row r="9651" spans="1:9" x14ac:dyDescent="0.25">
      <c r="A9651" t="s">
        <v>19839</v>
      </c>
      <c r="B9651" t="s">
        <v>3922</v>
      </c>
      <c r="C9651">
        <v>473</v>
      </c>
      <c r="D9651">
        <v>10</v>
      </c>
      <c r="E9651" s="1">
        <v>1.73968333365003E-40</v>
      </c>
      <c r="F9651" t="s">
        <v>1940</v>
      </c>
      <c r="G9651">
        <v>2</v>
      </c>
      <c r="H9651" t="s">
        <v>2004</v>
      </c>
      <c r="I9651" s="3" t="s">
        <v>13</v>
      </c>
    </row>
    <row r="9652" spans="1:9" x14ac:dyDescent="0.25">
      <c r="A9652" t="s">
        <v>19840</v>
      </c>
      <c r="B9652" t="s">
        <v>19841</v>
      </c>
      <c r="C9652">
        <v>500</v>
      </c>
      <c r="D9652">
        <v>10</v>
      </c>
      <c r="E9652" s="1">
        <v>2.64058275335434E-72</v>
      </c>
      <c r="F9652" t="s">
        <v>66</v>
      </c>
      <c r="G9652">
        <v>7</v>
      </c>
      <c r="H9652" t="s">
        <v>19842</v>
      </c>
      <c r="I9652" s="3" t="s">
        <v>13</v>
      </c>
    </row>
    <row r="9653" spans="1:9" x14ac:dyDescent="0.25">
      <c r="A9653" t="s">
        <v>19843</v>
      </c>
      <c r="B9653" t="s">
        <v>14279</v>
      </c>
      <c r="C9653">
        <v>485</v>
      </c>
      <c r="D9653">
        <v>10</v>
      </c>
      <c r="E9653" s="1">
        <v>6.1221560605052799E-23</v>
      </c>
      <c r="F9653" t="s">
        <v>5553</v>
      </c>
      <c r="G9653">
        <v>2</v>
      </c>
      <c r="H9653" t="s">
        <v>19844</v>
      </c>
      <c r="I9653" s="3" t="s">
        <v>1534</v>
      </c>
    </row>
    <row r="9654" spans="1:9" x14ac:dyDescent="0.25">
      <c r="A9654" t="s">
        <v>19845</v>
      </c>
      <c r="B9654" t="s">
        <v>19846</v>
      </c>
      <c r="C9654">
        <v>356</v>
      </c>
      <c r="D9654">
        <v>10</v>
      </c>
      <c r="E9654" s="1">
        <v>9.0494452267820896E-29</v>
      </c>
      <c r="F9654" t="s">
        <v>1299</v>
      </c>
      <c r="G9654">
        <v>1</v>
      </c>
      <c r="H9654" t="s">
        <v>3681</v>
      </c>
      <c r="I9654" s="3" t="s">
        <v>13</v>
      </c>
    </row>
    <row r="9655" spans="1:9" x14ac:dyDescent="0.25">
      <c r="A9655" t="s">
        <v>19847</v>
      </c>
      <c r="B9655" t="s">
        <v>4060</v>
      </c>
      <c r="C9655">
        <v>479</v>
      </c>
      <c r="D9655">
        <v>10</v>
      </c>
      <c r="E9655" s="1">
        <v>3.8239925793888902E-6</v>
      </c>
      <c r="F9655" t="s">
        <v>336</v>
      </c>
      <c r="G9655">
        <v>3</v>
      </c>
      <c r="H9655" t="s">
        <v>19848</v>
      </c>
      <c r="I9655" s="3" t="s">
        <v>4873</v>
      </c>
    </row>
    <row r="9656" spans="1:9" x14ac:dyDescent="0.25">
      <c r="A9656" t="s">
        <v>19849</v>
      </c>
      <c r="B9656" t="s">
        <v>19850</v>
      </c>
      <c r="C9656">
        <v>465</v>
      </c>
      <c r="D9656">
        <v>2</v>
      </c>
      <c r="E9656" s="1">
        <v>2.8889892420103002E-8</v>
      </c>
      <c r="F9656" t="s">
        <v>623</v>
      </c>
      <c r="G9656">
        <v>1</v>
      </c>
      <c r="H9656" t="s">
        <v>837</v>
      </c>
      <c r="I9656" s="3" t="s">
        <v>13</v>
      </c>
    </row>
    <row r="9657" spans="1:9" x14ac:dyDescent="0.25">
      <c r="A9657" t="s">
        <v>19851</v>
      </c>
      <c r="B9657" t="s">
        <v>19852</v>
      </c>
      <c r="C9657">
        <v>521</v>
      </c>
      <c r="D9657">
        <v>10</v>
      </c>
      <c r="E9657" s="1">
        <v>2.5885799067084599E-36</v>
      </c>
      <c r="F9657" t="s">
        <v>2719</v>
      </c>
      <c r="G9657">
        <v>9</v>
      </c>
      <c r="H9657" t="s">
        <v>19853</v>
      </c>
      <c r="I9657" s="3" t="s">
        <v>1549</v>
      </c>
    </row>
    <row r="9658" spans="1:9" x14ac:dyDescent="0.25">
      <c r="A9658" t="s">
        <v>19854</v>
      </c>
      <c r="B9658" t="s">
        <v>19855</v>
      </c>
      <c r="C9658">
        <v>495</v>
      </c>
      <c r="D9658">
        <v>10</v>
      </c>
      <c r="E9658" s="1">
        <v>5.62929234647425E-43</v>
      </c>
      <c r="F9658" t="s">
        <v>176</v>
      </c>
      <c r="G9658">
        <v>5</v>
      </c>
      <c r="H9658" t="s">
        <v>19856</v>
      </c>
      <c r="I9658" s="3" t="s">
        <v>13</v>
      </c>
    </row>
    <row r="9659" spans="1:9" x14ac:dyDescent="0.25">
      <c r="A9659" t="s">
        <v>19857</v>
      </c>
      <c r="B9659" t="s">
        <v>19858</v>
      </c>
      <c r="C9659">
        <v>491</v>
      </c>
      <c r="D9659">
        <v>10</v>
      </c>
      <c r="E9659" s="1">
        <v>2.6079689174501802E-29</v>
      </c>
      <c r="F9659" t="s">
        <v>528</v>
      </c>
      <c r="G9659">
        <v>1</v>
      </c>
      <c r="H9659" t="s">
        <v>4582</v>
      </c>
      <c r="I9659" s="3" t="s">
        <v>13</v>
      </c>
    </row>
    <row r="9660" spans="1:9" x14ac:dyDescent="0.25">
      <c r="A9660" t="s">
        <v>19859</v>
      </c>
      <c r="B9660" t="s">
        <v>19860</v>
      </c>
      <c r="C9660">
        <v>427</v>
      </c>
      <c r="D9660">
        <v>10</v>
      </c>
      <c r="E9660" s="1">
        <v>1.343311640096E-21</v>
      </c>
      <c r="F9660" t="s">
        <v>6693</v>
      </c>
      <c r="G9660">
        <v>0</v>
      </c>
      <c r="H9660" t="s">
        <v>13</v>
      </c>
    </row>
    <row r="9661" spans="1:9" x14ac:dyDescent="0.25">
      <c r="A9661" t="s">
        <v>19861</v>
      </c>
      <c r="B9661" t="s">
        <v>2541</v>
      </c>
      <c r="C9661">
        <v>395</v>
      </c>
      <c r="D9661">
        <v>10</v>
      </c>
      <c r="E9661" s="1">
        <v>7.4100238666968005E-35</v>
      </c>
      <c r="F9661" t="s">
        <v>4541</v>
      </c>
      <c r="G9661">
        <v>0</v>
      </c>
      <c r="H9661" t="s">
        <v>13</v>
      </c>
    </row>
    <row r="9662" spans="1:9" x14ac:dyDescent="0.25">
      <c r="A9662" t="s">
        <v>19862</v>
      </c>
      <c r="B9662" t="s">
        <v>14457</v>
      </c>
      <c r="C9662">
        <v>496</v>
      </c>
      <c r="D9662">
        <v>10</v>
      </c>
      <c r="E9662" s="1">
        <v>9.9366352957025397E-40</v>
      </c>
      <c r="F9662" t="s">
        <v>1094</v>
      </c>
      <c r="G9662">
        <v>4</v>
      </c>
      <c r="H9662" t="s">
        <v>14458</v>
      </c>
      <c r="I9662" s="3" t="s">
        <v>13</v>
      </c>
    </row>
    <row r="9663" spans="1:9" x14ac:dyDescent="0.25">
      <c r="A9663" t="s">
        <v>19863</v>
      </c>
      <c r="B9663" t="s">
        <v>18</v>
      </c>
      <c r="C9663">
        <v>540</v>
      </c>
      <c r="D9663">
        <v>0</v>
      </c>
      <c r="G9663">
        <v>0</v>
      </c>
      <c r="H9663" t="s">
        <v>13</v>
      </c>
    </row>
    <row r="9664" spans="1:9" x14ac:dyDescent="0.25">
      <c r="A9664" t="s">
        <v>19864</v>
      </c>
      <c r="B9664" t="s">
        <v>19865</v>
      </c>
      <c r="C9664">
        <v>450</v>
      </c>
      <c r="D9664">
        <v>10</v>
      </c>
      <c r="E9664" s="1">
        <v>2.1249789855026301E-47</v>
      </c>
      <c r="F9664" t="s">
        <v>385</v>
      </c>
      <c r="G9664">
        <v>2</v>
      </c>
      <c r="H9664" t="s">
        <v>19866</v>
      </c>
      <c r="I9664" s="3" t="s">
        <v>12058</v>
      </c>
    </row>
    <row r="9665" spans="1:9" x14ac:dyDescent="0.25">
      <c r="A9665" t="s">
        <v>19867</v>
      </c>
      <c r="B9665" t="s">
        <v>19868</v>
      </c>
      <c r="C9665">
        <v>475</v>
      </c>
      <c r="D9665">
        <v>10</v>
      </c>
      <c r="E9665" s="1">
        <v>1.6567756154714199E-54</v>
      </c>
      <c r="F9665" t="s">
        <v>1260</v>
      </c>
      <c r="G9665">
        <v>4</v>
      </c>
      <c r="H9665" t="s">
        <v>19869</v>
      </c>
      <c r="I9665" s="3" t="s">
        <v>480</v>
      </c>
    </row>
    <row r="9666" spans="1:9" x14ac:dyDescent="0.25">
      <c r="A9666" t="s">
        <v>19870</v>
      </c>
      <c r="B9666" t="s">
        <v>7306</v>
      </c>
      <c r="C9666">
        <v>467</v>
      </c>
      <c r="D9666">
        <v>10</v>
      </c>
      <c r="E9666" s="1">
        <v>5.2346727014438799E-44</v>
      </c>
      <c r="F9666" t="s">
        <v>1558</v>
      </c>
      <c r="G9666">
        <v>6</v>
      </c>
      <c r="H9666" t="s">
        <v>19871</v>
      </c>
      <c r="I9666" s="3" t="s">
        <v>7308</v>
      </c>
    </row>
    <row r="9667" spans="1:9" x14ac:dyDescent="0.25">
      <c r="A9667" t="s">
        <v>19872</v>
      </c>
      <c r="B9667" t="s">
        <v>12671</v>
      </c>
      <c r="C9667">
        <v>466</v>
      </c>
      <c r="D9667">
        <v>10</v>
      </c>
      <c r="E9667" s="1">
        <v>1.2947401979820501E-32</v>
      </c>
      <c r="F9667" t="s">
        <v>852</v>
      </c>
      <c r="G9667">
        <v>3</v>
      </c>
      <c r="H9667" t="s">
        <v>12672</v>
      </c>
      <c r="I9667" s="3" t="s">
        <v>13</v>
      </c>
    </row>
    <row r="9668" spans="1:9" x14ac:dyDescent="0.25">
      <c r="A9668" t="s">
        <v>19873</v>
      </c>
      <c r="B9668" t="s">
        <v>19874</v>
      </c>
      <c r="C9668">
        <v>472</v>
      </c>
      <c r="D9668">
        <v>10</v>
      </c>
      <c r="E9668" s="1">
        <v>2.1905203699296599E-51</v>
      </c>
      <c r="F9668" t="s">
        <v>2178</v>
      </c>
      <c r="G9668">
        <v>1</v>
      </c>
      <c r="H9668" t="s">
        <v>1064</v>
      </c>
      <c r="I9668" s="3" t="s">
        <v>13</v>
      </c>
    </row>
    <row r="9669" spans="1:9" x14ac:dyDescent="0.25">
      <c r="A9669" t="s">
        <v>19875</v>
      </c>
      <c r="B9669" t="s">
        <v>19876</v>
      </c>
      <c r="C9669">
        <v>471</v>
      </c>
      <c r="D9669">
        <v>10</v>
      </c>
      <c r="E9669" s="1">
        <v>7.6355528167656296E-41</v>
      </c>
      <c r="F9669" t="s">
        <v>32</v>
      </c>
      <c r="G9669">
        <v>4</v>
      </c>
      <c r="H9669" t="s">
        <v>19877</v>
      </c>
      <c r="I9669" s="3" t="s">
        <v>318</v>
      </c>
    </row>
    <row r="9670" spans="1:9" x14ac:dyDescent="0.25">
      <c r="A9670" t="s">
        <v>19878</v>
      </c>
      <c r="B9670" t="s">
        <v>19879</v>
      </c>
      <c r="C9670">
        <v>480</v>
      </c>
      <c r="D9670">
        <v>10</v>
      </c>
      <c r="E9670" s="1">
        <v>6.9851362366128198</v>
      </c>
      <c r="F9670" t="s">
        <v>274</v>
      </c>
      <c r="G9670">
        <v>5</v>
      </c>
      <c r="H9670" t="s">
        <v>19880</v>
      </c>
      <c r="I9670" s="3" t="s">
        <v>3327</v>
      </c>
    </row>
    <row r="9671" spans="1:9" x14ac:dyDescent="0.25">
      <c r="A9671" t="s">
        <v>19881</v>
      </c>
      <c r="B9671" t="s">
        <v>19882</v>
      </c>
      <c r="C9671">
        <v>474</v>
      </c>
      <c r="D9671">
        <v>10</v>
      </c>
      <c r="E9671" s="1">
        <v>3.72780605425036E-59</v>
      </c>
      <c r="F9671" t="s">
        <v>274</v>
      </c>
      <c r="G9671">
        <v>15</v>
      </c>
      <c r="H9671" t="s">
        <v>19883</v>
      </c>
      <c r="I9671" s="3" t="s">
        <v>6443</v>
      </c>
    </row>
    <row r="9672" spans="1:9" x14ac:dyDescent="0.25">
      <c r="A9672" t="s">
        <v>19884</v>
      </c>
      <c r="B9672" t="s">
        <v>19885</v>
      </c>
      <c r="C9672">
        <v>459</v>
      </c>
      <c r="D9672">
        <v>10</v>
      </c>
      <c r="E9672" s="1">
        <v>1.6831637142346301E-45</v>
      </c>
      <c r="F9672" t="s">
        <v>413</v>
      </c>
      <c r="G9672">
        <v>4</v>
      </c>
      <c r="H9672" t="s">
        <v>19886</v>
      </c>
      <c r="I9672" s="3" t="s">
        <v>13</v>
      </c>
    </row>
    <row r="9673" spans="1:9" x14ac:dyDescent="0.25">
      <c r="A9673" t="s">
        <v>19887</v>
      </c>
      <c r="B9673" t="s">
        <v>18</v>
      </c>
      <c r="C9673">
        <v>445</v>
      </c>
      <c r="D9673">
        <v>0</v>
      </c>
      <c r="G9673">
        <v>0</v>
      </c>
      <c r="H9673" t="s">
        <v>13</v>
      </c>
    </row>
    <row r="9674" spans="1:9" x14ac:dyDescent="0.25">
      <c r="A9674" t="s">
        <v>19888</v>
      </c>
      <c r="B9674" t="s">
        <v>1124</v>
      </c>
      <c r="C9674">
        <v>518</v>
      </c>
      <c r="D9674">
        <v>10</v>
      </c>
      <c r="E9674" s="1">
        <v>2.7441248376302398E-6</v>
      </c>
      <c r="F9674" t="s">
        <v>2155</v>
      </c>
      <c r="G9674">
        <v>5</v>
      </c>
      <c r="H9674" t="s">
        <v>19889</v>
      </c>
      <c r="I9674" s="3" t="s">
        <v>515</v>
      </c>
    </row>
    <row r="9675" spans="1:9" x14ac:dyDescent="0.25">
      <c r="A9675" t="s">
        <v>19890</v>
      </c>
      <c r="B9675" t="s">
        <v>6309</v>
      </c>
      <c r="C9675">
        <v>228</v>
      </c>
      <c r="D9675">
        <v>10</v>
      </c>
      <c r="E9675" s="1">
        <v>2.8732578610078901E-17</v>
      </c>
      <c r="F9675" t="s">
        <v>148</v>
      </c>
      <c r="G9675">
        <v>10</v>
      </c>
      <c r="H9675" t="s">
        <v>6310</v>
      </c>
      <c r="I9675" s="3" t="s">
        <v>13</v>
      </c>
    </row>
    <row r="9676" spans="1:9" x14ac:dyDescent="0.25">
      <c r="A9676" t="s">
        <v>19891</v>
      </c>
      <c r="B9676" t="s">
        <v>18</v>
      </c>
      <c r="C9676">
        <v>426</v>
      </c>
      <c r="D9676">
        <v>0</v>
      </c>
      <c r="G9676">
        <v>0</v>
      </c>
      <c r="H9676" t="s">
        <v>13</v>
      </c>
    </row>
    <row r="9677" spans="1:9" x14ac:dyDescent="0.25">
      <c r="A9677" t="s">
        <v>19892</v>
      </c>
      <c r="B9677" t="s">
        <v>19893</v>
      </c>
      <c r="C9677">
        <v>468</v>
      </c>
      <c r="D9677">
        <v>2</v>
      </c>
      <c r="E9677" s="1">
        <v>781.20454008792501</v>
      </c>
      <c r="F9677" t="s">
        <v>11685</v>
      </c>
      <c r="G9677">
        <v>0</v>
      </c>
      <c r="H9677" t="s">
        <v>13</v>
      </c>
    </row>
    <row r="9678" spans="1:9" x14ac:dyDescent="0.25">
      <c r="A9678" t="s">
        <v>19894</v>
      </c>
      <c r="B9678" t="s">
        <v>17518</v>
      </c>
      <c r="C9678">
        <v>506</v>
      </c>
      <c r="D9678">
        <v>10</v>
      </c>
      <c r="E9678" s="1">
        <v>3.0367111384773398E-63</v>
      </c>
      <c r="F9678" t="s">
        <v>63</v>
      </c>
      <c r="G9678">
        <v>4</v>
      </c>
      <c r="H9678" t="s">
        <v>17519</v>
      </c>
      <c r="I9678" s="3" t="s">
        <v>13</v>
      </c>
    </row>
    <row r="9679" spans="1:9" x14ac:dyDescent="0.25">
      <c r="A9679" t="s">
        <v>19895</v>
      </c>
      <c r="B9679" t="s">
        <v>19896</v>
      </c>
      <c r="C9679">
        <v>513</v>
      </c>
      <c r="D9679">
        <v>10</v>
      </c>
      <c r="E9679" s="1">
        <v>1.4559600082828699E-60</v>
      </c>
      <c r="F9679" t="s">
        <v>715</v>
      </c>
      <c r="G9679">
        <v>3</v>
      </c>
      <c r="H9679" t="s">
        <v>19897</v>
      </c>
      <c r="I9679" s="3" t="s">
        <v>3119</v>
      </c>
    </row>
    <row r="9680" spans="1:9" x14ac:dyDescent="0.25">
      <c r="A9680" t="s">
        <v>19898</v>
      </c>
      <c r="B9680" t="s">
        <v>11671</v>
      </c>
      <c r="C9680">
        <v>463</v>
      </c>
      <c r="D9680">
        <v>10</v>
      </c>
      <c r="E9680" s="1">
        <v>8.0419694465974296E-27</v>
      </c>
      <c r="F9680" t="s">
        <v>495</v>
      </c>
      <c r="G9680">
        <v>6</v>
      </c>
      <c r="H9680" t="s">
        <v>879</v>
      </c>
      <c r="I9680" s="3" t="s">
        <v>13</v>
      </c>
    </row>
    <row r="9681" spans="1:9" x14ac:dyDescent="0.25">
      <c r="A9681" t="s">
        <v>19899</v>
      </c>
      <c r="B9681" t="s">
        <v>19900</v>
      </c>
      <c r="C9681">
        <v>452</v>
      </c>
      <c r="D9681">
        <v>10</v>
      </c>
      <c r="E9681" s="1">
        <v>3.4971915365589299E-35</v>
      </c>
      <c r="F9681" t="s">
        <v>1193</v>
      </c>
      <c r="G9681">
        <v>17</v>
      </c>
      <c r="H9681" t="s">
        <v>19901</v>
      </c>
      <c r="I9681" s="3" t="s">
        <v>13</v>
      </c>
    </row>
    <row r="9682" spans="1:9" x14ac:dyDescent="0.25">
      <c r="A9682" t="s">
        <v>19902</v>
      </c>
      <c r="B9682" t="s">
        <v>4070</v>
      </c>
      <c r="C9682">
        <v>514</v>
      </c>
      <c r="D9682">
        <v>9</v>
      </c>
      <c r="E9682" s="1">
        <v>1.7727567462716298E-18</v>
      </c>
      <c r="F9682" s="2">
        <v>55777777777777.703</v>
      </c>
      <c r="G9682">
        <v>0</v>
      </c>
      <c r="H9682" t="s">
        <v>13</v>
      </c>
    </row>
    <row r="9683" spans="1:9" x14ac:dyDescent="0.25">
      <c r="A9683" t="s">
        <v>19903</v>
      </c>
      <c r="B9683" t="s">
        <v>18</v>
      </c>
      <c r="C9683">
        <v>499</v>
      </c>
      <c r="D9683">
        <v>0</v>
      </c>
      <c r="G9683">
        <v>0</v>
      </c>
      <c r="H9683" t="s">
        <v>13</v>
      </c>
    </row>
    <row r="9684" spans="1:9" x14ac:dyDescent="0.25">
      <c r="A9684" t="s">
        <v>19904</v>
      </c>
      <c r="B9684" t="s">
        <v>19905</v>
      </c>
      <c r="C9684">
        <v>506</v>
      </c>
      <c r="D9684">
        <v>10</v>
      </c>
      <c r="E9684" s="1">
        <v>3.2671009157638299E-41</v>
      </c>
      <c r="F9684" t="s">
        <v>2356</v>
      </c>
      <c r="G9684">
        <v>4</v>
      </c>
      <c r="H9684" t="s">
        <v>19906</v>
      </c>
      <c r="I9684" s="3" t="s">
        <v>19907</v>
      </c>
    </row>
    <row r="9685" spans="1:9" x14ac:dyDescent="0.25">
      <c r="A9685" t="s">
        <v>19908</v>
      </c>
      <c r="B9685" t="s">
        <v>18</v>
      </c>
      <c r="C9685">
        <v>282</v>
      </c>
      <c r="D9685">
        <v>0</v>
      </c>
      <c r="G9685">
        <v>0</v>
      </c>
      <c r="H9685" t="s">
        <v>13</v>
      </c>
    </row>
    <row r="9686" spans="1:9" x14ac:dyDescent="0.25">
      <c r="A9686" t="s">
        <v>19909</v>
      </c>
      <c r="B9686" t="s">
        <v>19910</v>
      </c>
      <c r="C9686">
        <v>502</v>
      </c>
      <c r="D9686">
        <v>10</v>
      </c>
      <c r="E9686" s="1">
        <v>4.2239664757941203E-30</v>
      </c>
      <c r="F9686" t="s">
        <v>3638</v>
      </c>
      <c r="G9686">
        <v>3</v>
      </c>
      <c r="H9686" t="s">
        <v>19911</v>
      </c>
      <c r="I9686" s="3" t="s">
        <v>3327</v>
      </c>
    </row>
    <row r="9687" spans="1:9" x14ac:dyDescent="0.25">
      <c r="A9687" t="s">
        <v>19912</v>
      </c>
      <c r="B9687" t="s">
        <v>19913</v>
      </c>
      <c r="C9687">
        <v>483</v>
      </c>
      <c r="D9687">
        <v>10</v>
      </c>
      <c r="E9687" s="1">
        <v>6.0656233039571798E-55</v>
      </c>
      <c r="F9687" t="s">
        <v>1594</v>
      </c>
      <c r="G9687">
        <v>6</v>
      </c>
      <c r="H9687" t="s">
        <v>19914</v>
      </c>
      <c r="I9687" s="3" t="s">
        <v>13</v>
      </c>
    </row>
    <row r="9688" spans="1:9" x14ac:dyDescent="0.25">
      <c r="A9688" t="s">
        <v>19915</v>
      </c>
      <c r="B9688" t="s">
        <v>18</v>
      </c>
      <c r="C9688">
        <v>437</v>
      </c>
      <c r="D9688">
        <v>0</v>
      </c>
      <c r="G9688">
        <v>0</v>
      </c>
      <c r="H9688" t="s">
        <v>13</v>
      </c>
    </row>
    <row r="9689" spans="1:9" x14ac:dyDescent="0.25">
      <c r="A9689" t="s">
        <v>19916</v>
      </c>
      <c r="B9689" t="s">
        <v>19917</v>
      </c>
      <c r="C9689">
        <v>461</v>
      </c>
      <c r="D9689">
        <v>10</v>
      </c>
      <c r="E9689" s="1">
        <v>4.9086278465824005E-38</v>
      </c>
      <c r="F9689" t="s">
        <v>2910</v>
      </c>
      <c r="G9689">
        <v>4</v>
      </c>
      <c r="H9689" t="s">
        <v>2119</v>
      </c>
      <c r="I9689" s="3" t="s">
        <v>13</v>
      </c>
    </row>
    <row r="9690" spans="1:9" x14ac:dyDescent="0.25">
      <c r="A9690" t="s">
        <v>19918</v>
      </c>
      <c r="B9690" t="s">
        <v>6673</v>
      </c>
      <c r="C9690">
        <v>453</v>
      </c>
      <c r="D9690">
        <v>5</v>
      </c>
      <c r="E9690" s="1">
        <v>6.4045868165126802E-15</v>
      </c>
      <c r="F9690" t="s">
        <v>4645</v>
      </c>
      <c r="G9690">
        <v>0</v>
      </c>
      <c r="H9690" t="s">
        <v>13</v>
      </c>
    </row>
    <row r="9691" spans="1:9" x14ac:dyDescent="0.25">
      <c r="A9691" t="s">
        <v>19919</v>
      </c>
      <c r="B9691" t="s">
        <v>18</v>
      </c>
      <c r="C9691">
        <v>482</v>
      </c>
      <c r="D9691">
        <v>0</v>
      </c>
      <c r="G9691">
        <v>0</v>
      </c>
      <c r="H9691" t="s">
        <v>13</v>
      </c>
    </row>
    <row r="9692" spans="1:9" x14ac:dyDescent="0.25">
      <c r="A9692" t="s">
        <v>19920</v>
      </c>
      <c r="B9692" t="s">
        <v>19921</v>
      </c>
      <c r="C9692">
        <v>485</v>
      </c>
      <c r="D9692">
        <v>10</v>
      </c>
      <c r="E9692" s="1">
        <v>6.63255945447408E-52</v>
      </c>
      <c r="F9692" t="s">
        <v>4967</v>
      </c>
      <c r="G9692">
        <v>9</v>
      </c>
      <c r="H9692" t="s">
        <v>19922</v>
      </c>
      <c r="I9692" s="3" t="s">
        <v>17738</v>
      </c>
    </row>
    <row r="9693" spans="1:9" x14ac:dyDescent="0.25">
      <c r="A9693" t="s">
        <v>19923</v>
      </c>
      <c r="B9693" t="s">
        <v>19924</v>
      </c>
      <c r="C9693">
        <v>481</v>
      </c>
      <c r="D9693">
        <v>10</v>
      </c>
      <c r="E9693" s="1">
        <v>6.6412817754838898E-59</v>
      </c>
      <c r="F9693" t="s">
        <v>963</v>
      </c>
      <c r="G9693">
        <v>9</v>
      </c>
      <c r="H9693" t="s">
        <v>19925</v>
      </c>
      <c r="I9693" s="3" t="s">
        <v>13</v>
      </c>
    </row>
    <row r="9694" spans="1:9" x14ac:dyDescent="0.25">
      <c r="A9694" t="s">
        <v>19926</v>
      </c>
      <c r="B9694" t="s">
        <v>4263</v>
      </c>
      <c r="C9694">
        <v>472</v>
      </c>
      <c r="D9694">
        <v>10</v>
      </c>
      <c r="E9694" s="1">
        <v>1.9189895192977499E-47</v>
      </c>
      <c r="F9694" t="s">
        <v>968</v>
      </c>
      <c r="G9694">
        <v>1</v>
      </c>
      <c r="H9694" t="s">
        <v>4858</v>
      </c>
      <c r="I9694" s="3" t="s">
        <v>13</v>
      </c>
    </row>
    <row r="9695" spans="1:9" x14ac:dyDescent="0.25">
      <c r="A9695" t="s">
        <v>19927</v>
      </c>
      <c r="B9695" t="s">
        <v>18</v>
      </c>
      <c r="C9695">
        <v>465</v>
      </c>
      <c r="D9695">
        <v>0</v>
      </c>
      <c r="G9695">
        <v>0</v>
      </c>
      <c r="H9695" t="s">
        <v>13</v>
      </c>
    </row>
    <row r="9696" spans="1:9" x14ac:dyDescent="0.25">
      <c r="A9696" t="s">
        <v>19928</v>
      </c>
      <c r="B9696" t="s">
        <v>19929</v>
      </c>
      <c r="C9696">
        <v>502</v>
      </c>
      <c r="D9696">
        <v>10</v>
      </c>
      <c r="E9696" s="1">
        <v>3.4112730729368401E-59</v>
      </c>
      <c r="F9696" t="s">
        <v>663</v>
      </c>
      <c r="G9696">
        <v>8</v>
      </c>
      <c r="H9696" t="s">
        <v>19930</v>
      </c>
      <c r="I9696" s="3" t="s">
        <v>13520</v>
      </c>
    </row>
    <row r="9697" spans="1:9" x14ac:dyDescent="0.25">
      <c r="A9697" t="s">
        <v>19931</v>
      </c>
      <c r="B9697" t="s">
        <v>14114</v>
      </c>
      <c r="C9697">
        <v>513</v>
      </c>
      <c r="D9697">
        <v>9</v>
      </c>
      <c r="E9697" s="1">
        <v>7.2727424194603199E-13</v>
      </c>
      <c r="F9697" t="s">
        <v>1047</v>
      </c>
      <c r="G9697">
        <v>1</v>
      </c>
      <c r="H9697" t="s">
        <v>5038</v>
      </c>
    </row>
    <row r="9698" spans="1:9" x14ac:dyDescent="0.25">
      <c r="A9698" t="s">
        <v>19932</v>
      </c>
      <c r="B9698" t="s">
        <v>1470</v>
      </c>
      <c r="C9698">
        <v>505</v>
      </c>
      <c r="D9698">
        <v>10</v>
      </c>
      <c r="E9698" s="1">
        <v>8.9592866039799195E-15</v>
      </c>
      <c r="F9698" t="s">
        <v>3330</v>
      </c>
      <c r="G9698">
        <v>1</v>
      </c>
      <c r="H9698" t="s">
        <v>1672</v>
      </c>
      <c r="I9698" s="3" t="s">
        <v>13</v>
      </c>
    </row>
    <row r="9699" spans="1:9" x14ac:dyDescent="0.25">
      <c r="A9699" t="s">
        <v>19933</v>
      </c>
      <c r="B9699" t="s">
        <v>18</v>
      </c>
      <c r="C9699">
        <v>473</v>
      </c>
      <c r="D9699">
        <v>0</v>
      </c>
      <c r="G9699">
        <v>0</v>
      </c>
      <c r="H9699" t="s">
        <v>13</v>
      </c>
    </row>
    <row r="9700" spans="1:9" x14ac:dyDescent="0.25">
      <c r="A9700" t="s">
        <v>19934</v>
      </c>
      <c r="B9700" t="s">
        <v>1622</v>
      </c>
      <c r="C9700">
        <v>464</v>
      </c>
      <c r="D9700">
        <v>10</v>
      </c>
      <c r="E9700" s="1">
        <v>3.1799521444724402E-49</v>
      </c>
      <c r="F9700" t="s">
        <v>1263</v>
      </c>
      <c r="G9700">
        <v>8</v>
      </c>
      <c r="H9700" t="s">
        <v>6567</v>
      </c>
      <c r="I9700" s="3" t="s">
        <v>2628</v>
      </c>
    </row>
    <row r="9701" spans="1:9" x14ac:dyDescent="0.25">
      <c r="A9701" t="s">
        <v>19935</v>
      </c>
      <c r="B9701" t="s">
        <v>18</v>
      </c>
      <c r="C9701">
        <v>551</v>
      </c>
      <c r="D9701">
        <v>0</v>
      </c>
      <c r="G9701">
        <v>0</v>
      </c>
      <c r="H9701" t="s">
        <v>13</v>
      </c>
    </row>
    <row r="9702" spans="1:9" x14ac:dyDescent="0.25">
      <c r="A9702" t="s">
        <v>19936</v>
      </c>
      <c r="B9702" t="s">
        <v>2082</v>
      </c>
      <c r="C9702">
        <v>389</v>
      </c>
      <c r="D9702">
        <v>10</v>
      </c>
      <c r="E9702" s="1">
        <v>9.7742940455818702E-26</v>
      </c>
      <c r="F9702" t="s">
        <v>2727</v>
      </c>
      <c r="G9702">
        <v>5</v>
      </c>
      <c r="H9702" t="s">
        <v>19937</v>
      </c>
      <c r="I9702" s="3" t="s">
        <v>2084</v>
      </c>
    </row>
    <row r="9703" spans="1:9" x14ac:dyDescent="0.25">
      <c r="A9703" t="s">
        <v>19938</v>
      </c>
      <c r="B9703" t="s">
        <v>19939</v>
      </c>
      <c r="C9703">
        <v>487</v>
      </c>
      <c r="D9703">
        <v>10</v>
      </c>
      <c r="E9703" s="1">
        <v>6.0656233039571798E-55</v>
      </c>
      <c r="F9703" t="s">
        <v>1756</v>
      </c>
      <c r="G9703">
        <v>1</v>
      </c>
      <c r="H9703" t="s">
        <v>2016</v>
      </c>
      <c r="I9703" s="3" t="s">
        <v>13</v>
      </c>
    </row>
    <row r="9704" spans="1:9" x14ac:dyDescent="0.25">
      <c r="A9704" t="s">
        <v>19940</v>
      </c>
      <c r="B9704" t="s">
        <v>18</v>
      </c>
      <c r="C9704">
        <v>230</v>
      </c>
      <c r="D9704">
        <v>0</v>
      </c>
      <c r="G9704">
        <v>0</v>
      </c>
      <c r="H9704" t="s">
        <v>13</v>
      </c>
    </row>
    <row r="9705" spans="1:9" x14ac:dyDescent="0.25">
      <c r="A9705" t="s">
        <v>19941</v>
      </c>
      <c r="B9705" t="s">
        <v>2541</v>
      </c>
      <c r="C9705">
        <v>495</v>
      </c>
      <c r="D9705">
        <v>10</v>
      </c>
      <c r="E9705" s="1">
        <v>8.79405753278975E-49</v>
      </c>
      <c r="F9705" t="s">
        <v>865</v>
      </c>
      <c r="G9705">
        <v>6</v>
      </c>
      <c r="H9705" t="s">
        <v>14371</v>
      </c>
      <c r="I9705" s="3" t="s">
        <v>13</v>
      </c>
    </row>
    <row r="9706" spans="1:9" x14ac:dyDescent="0.25">
      <c r="A9706" t="s">
        <v>19942</v>
      </c>
      <c r="B9706" t="s">
        <v>19943</v>
      </c>
      <c r="C9706">
        <v>457</v>
      </c>
      <c r="D9706">
        <v>10</v>
      </c>
      <c r="E9706" s="1">
        <v>2.4009485912604298E-33</v>
      </c>
      <c r="F9706" t="s">
        <v>353</v>
      </c>
      <c r="G9706">
        <v>7</v>
      </c>
      <c r="H9706" t="s">
        <v>19944</v>
      </c>
      <c r="I9706" s="3" t="s">
        <v>19945</v>
      </c>
    </row>
    <row r="9707" spans="1:9" x14ac:dyDescent="0.25">
      <c r="A9707" t="s">
        <v>19946</v>
      </c>
      <c r="B9707" t="s">
        <v>19947</v>
      </c>
      <c r="C9707">
        <v>485</v>
      </c>
      <c r="D9707">
        <v>10</v>
      </c>
      <c r="E9707" s="1">
        <v>1.2706397844080699E-36</v>
      </c>
      <c r="F9707" t="s">
        <v>2107</v>
      </c>
      <c r="G9707">
        <v>3</v>
      </c>
      <c r="H9707" t="s">
        <v>19948</v>
      </c>
    </row>
    <row r="9708" spans="1:9" x14ac:dyDescent="0.25">
      <c r="A9708" t="s">
        <v>19949</v>
      </c>
      <c r="B9708" t="s">
        <v>18</v>
      </c>
      <c r="C9708">
        <v>529</v>
      </c>
      <c r="D9708">
        <v>0</v>
      </c>
      <c r="G9708">
        <v>0</v>
      </c>
      <c r="H9708" t="s">
        <v>13</v>
      </c>
    </row>
    <row r="9709" spans="1:9" x14ac:dyDescent="0.25">
      <c r="A9709" t="s">
        <v>19950</v>
      </c>
      <c r="B9709" t="s">
        <v>19951</v>
      </c>
      <c r="C9709">
        <v>259</v>
      </c>
      <c r="D9709">
        <v>10</v>
      </c>
      <c r="E9709" s="1">
        <v>1.3307294915177E-28</v>
      </c>
      <c r="F9709" t="s">
        <v>55</v>
      </c>
      <c r="G9709">
        <v>7</v>
      </c>
      <c r="H9709" t="s">
        <v>19952</v>
      </c>
      <c r="I9709" s="3" t="s">
        <v>13</v>
      </c>
    </row>
    <row r="9710" spans="1:9" x14ac:dyDescent="0.25">
      <c r="A9710" t="s">
        <v>19953</v>
      </c>
      <c r="B9710" t="s">
        <v>18</v>
      </c>
      <c r="C9710">
        <v>485</v>
      </c>
      <c r="D9710">
        <v>0</v>
      </c>
      <c r="G9710">
        <v>0</v>
      </c>
      <c r="H9710" t="s">
        <v>13</v>
      </c>
    </row>
    <row r="9711" spans="1:9" x14ac:dyDescent="0.25">
      <c r="A9711" t="s">
        <v>19954</v>
      </c>
      <c r="B9711" t="s">
        <v>19955</v>
      </c>
      <c r="C9711">
        <v>354</v>
      </c>
      <c r="D9711">
        <v>10</v>
      </c>
      <c r="E9711" s="1">
        <v>5.5779950159579003E-30</v>
      </c>
      <c r="F9711" t="s">
        <v>3658</v>
      </c>
      <c r="G9711">
        <v>1</v>
      </c>
      <c r="H9711" t="s">
        <v>4304</v>
      </c>
      <c r="I9711" s="3" t="s">
        <v>13</v>
      </c>
    </row>
    <row r="9712" spans="1:9" x14ac:dyDescent="0.25">
      <c r="A9712" t="s">
        <v>19956</v>
      </c>
      <c r="B9712" t="s">
        <v>138</v>
      </c>
      <c r="C9712">
        <v>491</v>
      </c>
      <c r="D9712">
        <v>10</v>
      </c>
      <c r="E9712" s="1">
        <v>8.2736113670911203E-76</v>
      </c>
      <c r="F9712" t="s">
        <v>513</v>
      </c>
      <c r="G9712">
        <v>4</v>
      </c>
      <c r="H9712" t="s">
        <v>2156</v>
      </c>
      <c r="I9712" s="3" t="s">
        <v>141</v>
      </c>
    </row>
    <row r="9713" spans="1:9" x14ac:dyDescent="0.25">
      <c r="A9713" t="s">
        <v>19957</v>
      </c>
      <c r="B9713" t="s">
        <v>18</v>
      </c>
      <c r="C9713">
        <v>479</v>
      </c>
      <c r="D9713">
        <v>0</v>
      </c>
      <c r="G9713">
        <v>0</v>
      </c>
      <c r="H9713" t="s">
        <v>13</v>
      </c>
    </row>
    <row r="9714" spans="1:9" x14ac:dyDescent="0.25">
      <c r="A9714" t="s">
        <v>19958</v>
      </c>
      <c r="B9714" t="s">
        <v>18</v>
      </c>
      <c r="C9714">
        <v>522</v>
      </c>
      <c r="D9714">
        <v>0</v>
      </c>
      <c r="G9714">
        <v>0</v>
      </c>
      <c r="H9714" t="s">
        <v>13</v>
      </c>
    </row>
    <row r="9715" spans="1:9" x14ac:dyDescent="0.25">
      <c r="A9715" t="s">
        <v>19959</v>
      </c>
      <c r="B9715" t="s">
        <v>18</v>
      </c>
      <c r="C9715">
        <v>390</v>
      </c>
      <c r="D9715">
        <v>0</v>
      </c>
      <c r="G9715">
        <v>0</v>
      </c>
      <c r="H9715" t="s">
        <v>13</v>
      </c>
    </row>
    <row r="9716" spans="1:9" x14ac:dyDescent="0.25">
      <c r="A9716" t="s">
        <v>19960</v>
      </c>
      <c r="B9716" t="s">
        <v>19961</v>
      </c>
      <c r="C9716">
        <v>508</v>
      </c>
      <c r="D9716">
        <v>10</v>
      </c>
      <c r="E9716" s="1">
        <v>2.13245883533344E-16</v>
      </c>
      <c r="F9716" t="s">
        <v>2417</v>
      </c>
      <c r="G9716">
        <v>1</v>
      </c>
      <c r="H9716" t="s">
        <v>1726</v>
      </c>
      <c r="I9716" s="3" t="s">
        <v>13</v>
      </c>
    </row>
    <row r="9717" spans="1:9" x14ac:dyDescent="0.25">
      <c r="A9717" t="s">
        <v>19962</v>
      </c>
      <c r="B9717" t="s">
        <v>18</v>
      </c>
      <c r="C9717">
        <v>235</v>
      </c>
      <c r="D9717">
        <v>0</v>
      </c>
      <c r="G9717">
        <v>0</v>
      </c>
      <c r="H9717" t="s">
        <v>13</v>
      </c>
    </row>
    <row r="9718" spans="1:9" x14ac:dyDescent="0.25">
      <c r="A9718" t="s">
        <v>19963</v>
      </c>
      <c r="B9718" t="s">
        <v>18</v>
      </c>
      <c r="C9718">
        <v>472</v>
      </c>
      <c r="D9718">
        <v>0</v>
      </c>
      <c r="G9718">
        <v>0</v>
      </c>
      <c r="H9718" t="s">
        <v>13</v>
      </c>
    </row>
    <row r="9719" spans="1:9" x14ac:dyDescent="0.25">
      <c r="A9719" t="s">
        <v>19964</v>
      </c>
      <c r="B9719" t="s">
        <v>12525</v>
      </c>
      <c r="C9719">
        <v>490</v>
      </c>
      <c r="D9719">
        <v>10</v>
      </c>
      <c r="E9719" s="1">
        <v>2.3645850506845701E-67</v>
      </c>
      <c r="F9719" t="s">
        <v>130</v>
      </c>
      <c r="G9719">
        <v>6</v>
      </c>
      <c r="H9719" t="s">
        <v>15420</v>
      </c>
      <c r="I9719" s="3" t="s">
        <v>1991</v>
      </c>
    </row>
    <row r="9720" spans="1:9" x14ac:dyDescent="0.25">
      <c r="A9720" t="s">
        <v>19965</v>
      </c>
      <c r="B9720" t="s">
        <v>18</v>
      </c>
      <c r="C9720">
        <v>420</v>
      </c>
      <c r="D9720">
        <v>0</v>
      </c>
      <c r="G9720">
        <v>0</v>
      </c>
      <c r="H9720" t="s">
        <v>13</v>
      </c>
    </row>
    <row r="9721" spans="1:9" x14ac:dyDescent="0.25">
      <c r="A9721" t="s">
        <v>19966</v>
      </c>
      <c r="B9721" t="s">
        <v>18449</v>
      </c>
      <c r="C9721">
        <v>505</v>
      </c>
      <c r="D9721">
        <v>10</v>
      </c>
      <c r="E9721" s="1">
        <v>1.42592859169183E-37</v>
      </c>
      <c r="F9721" t="s">
        <v>2206</v>
      </c>
      <c r="G9721">
        <v>4</v>
      </c>
      <c r="H9721" t="s">
        <v>18450</v>
      </c>
      <c r="I9721" s="3" t="s">
        <v>1198</v>
      </c>
    </row>
    <row r="9722" spans="1:9" x14ac:dyDescent="0.25">
      <c r="A9722" t="s">
        <v>19967</v>
      </c>
      <c r="B9722" t="s">
        <v>535</v>
      </c>
      <c r="C9722">
        <v>487</v>
      </c>
      <c r="D9722">
        <v>10</v>
      </c>
      <c r="E9722" s="1">
        <v>8.2275389802774797E-40</v>
      </c>
      <c r="F9722" t="s">
        <v>2431</v>
      </c>
      <c r="G9722">
        <v>7</v>
      </c>
      <c r="H9722" t="s">
        <v>3150</v>
      </c>
      <c r="I9722" s="3" t="s">
        <v>13</v>
      </c>
    </row>
    <row r="9723" spans="1:9" x14ac:dyDescent="0.25">
      <c r="A9723" t="s">
        <v>19968</v>
      </c>
      <c r="B9723" t="s">
        <v>2021</v>
      </c>
      <c r="C9723">
        <v>539</v>
      </c>
      <c r="D9723">
        <v>10</v>
      </c>
      <c r="E9723" s="1">
        <v>3.7159709252503201E-44</v>
      </c>
      <c r="F9723" t="s">
        <v>463</v>
      </c>
      <c r="G9723">
        <v>7</v>
      </c>
      <c r="H9723" t="s">
        <v>19969</v>
      </c>
      <c r="I9723" s="3" t="s">
        <v>2023</v>
      </c>
    </row>
    <row r="9724" spans="1:9" x14ac:dyDescent="0.25">
      <c r="A9724" t="s">
        <v>19970</v>
      </c>
      <c r="B9724" t="s">
        <v>18</v>
      </c>
      <c r="C9724">
        <v>456</v>
      </c>
      <c r="D9724">
        <v>0</v>
      </c>
      <c r="G9724">
        <v>0</v>
      </c>
      <c r="H9724" t="s">
        <v>13</v>
      </c>
    </row>
    <row r="9725" spans="1:9" x14ac:dyDescent="0.25">
      <c r="A9725" t="s">
        <v>19971</v>
      </c>
      <c r="B9725" t="s">
        <v>19972</v>
      </c>
      <c r="C9725">
        <v>463</v>
      </c>
      <c r="D9725">
        <v>10</v>
      </c>
      <c r="E9725" s="1">
        <v>9.2572714811468305E-36</v>
      </c>
      <c r="F9725" t="s">
        <v>591</v>
      </c>
      <c r="G9725">
        <v>23</v>
      </c>
      <c r="H9725" t="s">
        <v>19973</v>
      </c>
      <c r="I9725" s="3" t="s">
        <v>13</v>
      </c>
    </row>
    <row r="9726" spans="1:9" x14ac:dyDescent="0.25">
      <c r="A9726" t="s">
        <v>19974</v>
      </c>
      <c r="B9726" t="s">
        <v>19975</v>
      </c>
      <c r="C9726">
        <v>475</v>
      </c>
      <c r="D9726">
        <v>10</v>
      </c>
      <c r="E9726" s="1">
        <v>2.4162935577957898E-58</v>
      </c>
      <c r="F9726" t="s">
        <v>1289</v>
      </c>
      <c r="G9726">
        <v>2</v>
      </c>
      <c r="H9726" t="s">
        <v>6039</v>
      </c>
      <c r="I9726" s="3" t="s">
        <v>13</v>
      </c>
    </row>
    <row r="9727" spans="1:9" x14ac:dyDescent="0.25">
      <c r="A9727" t="s">
        <v>19976</v>
      </c>
      <c r="B9727" t="s">
        <v>4760</v>
      </c>
      <c r="C9727">
        <v>518</v>
      </c>
      <c r="D9727">
        <v>10</v>
      </c>
      <c r="E9727" s="1">
        <v>1.8068188964017499E-66</v>
      </c>
      <c r="F9727" t="s">
        <v>2715</v>
      </c>
      <c r="G9727">
        <v>1</v>
      </c>
      <c r="H9727" t="s">
        <v>2207</v>
      </c>
      <c r="I9727" s="3" t="s">
        <v>13</v>
      </c>
    </row>
    <row r="9728" spans="1:9" x14ac:dyDescent="0.25">
      <c r="A9728" t="s">
        <v>19977</v>
      </c>
      <c r="B9728" t="s">
        <v>19978</v>
      </c>
      <c r="C9728">
        <v>507</v>
      </c>
      <c r="D9728">
        <v>10</v>
      </c>
      <c r="E9728" s="1">
        <v>8.0285077195780399E-48</v>
      </c>
      <c r="F9728" t="s">
        <v>313</v>
      </c>
      <c r="G9728">
        <v>2</v>
      </c>
      <c r="H9728" t="s">
        <v>19979</v>
      </c>
      <c r="I9728" s="3" t="s">
        <v>13</v>
      </c>
    </row>
    <row r="9729" spans="1:9" x14ac:dyDescent="0.25">
      <c r="A9729" t="s">
        <v>19980</v>
      </c>
      <c r="B9729" t="s">
        <v>19981</v>
      </c>
      <c r="C9729">
        <v>491</v>
      </c>
      <c r="D9729">
        <v>10</v>
      </c>
      <c r="E9729" s="1">
        <v>5.5870608414292701E-43</v>
      </c>
      <c r="F9729" t="s">
        <v>143</v>
      </c>
      <c r="G9729">
        <v>5</v>
      </c>
      <c r="H9729" t="s">
        <v>19982</v>
      </c>
      <c r="I9729" s="3" t="s">
        <v>13</v>
      </c>
    </row>
    <row r="9730" spans="1:9" x14ac:dyDescent="0.25">
      <c r="A9730" t="s">
        <v>19983</v>
      </c>
      <c r="B9730" t="s">
        <v>19984</v>
      </c>
      <c r="C9730">
        <v>405</v>
      </c>
      <c r="D9730">
        <v>10</v>
      </c>
      <c r="E9730" s="1">
        <v>2.19534855837524E-46</v>
      </c>
      <c r="F9730" t="s">
        <v>282</v>
      </c>
      <c r="G9730">
        <v>6</v>
      </c>
      <c r="H9730" t="s">
        <v>19985</v>
      </c>
      <c r="I9730" s="3" t="s">
        <v>1597</v>
      </c>
    </row>
    <row r="9731" spans="1:9" x14ac:dyDescent="0.25">
      <c r="A9731" t="s">
        <v>19986</v>
      </c>
      <c r="B9731" t="s">
        <v>19987</v>
      </c>
      <c r="C9731">
        <v>417</v>
      </c>
      <c r="D9731">
        <v>6</v>
      </c>
      <c r="E9731" s="1">
        <v>1.4187355643335799</v>
      </c>
      <c r="F9731" s="2">
        <v>85833333333333.297</v>
      </c>
      <c r="G9731">
        <v>0</v>
      </c>
      <c r="H9731" t="s">
        <v>13</v>
      </c>
    </row>
    <row r="9732" spans="1:9" x14ac:dyDescent="0.25">
      <c r="A9732" t="s">
        <v>19988</v>
      </c>
      <c r="B9732" t="s">
        <v>18</v>
      </c>
      <c r="C9732">
        <v>235</v>
      </c>
      <c r="D9732">
        <v>0</v>
      </c>
      <c r="G9732">
        <v>0</v>
      </c>
      <c r="H9732" t="s">
        <v>13</v>
      </c>
    </row>
    <row r="9733" spans="1:9" x14ac:dyDescent="0.25">
      <c r="A9733" t="s">
        <v>19989</v>
      </c>
      <c r="B9733" t="s">
        <v>18</v>
      </c>
      <c r="C9733">
        <v>461</v>
      </c>
      <c r="D9733">
        <v>0</v>
      </c>
      <c r="G9733">
        <v>0</v>
      </c>
      <c r="H9733" t="s">
        <v>13</v>
      </c>
    </row>
    <row r="9734" spans="1:9" x14ac:dyDescent="0.25">
      <c r="A9734" t="s">
        <v>19990</v>
      </c>
      <c r="B9734" t="s">
        <v>13045</v>
      </c>
      <c r="C9734">
        <v>419</v>
      </c>
      <c r="D9734">
        <v>10</v>
      </c>
      <c r="E9734" s="1">
        <v>7.37273242095021E-58</v>
      </c>
      <c r="F9734" t="s">
        <v>580</v>
      </c>
      <c r="G9734">
        <v>21</v>
      </c>
      <c r="H9734" t="s">
        <v>13046</v>
      </c>
      <c r="I9734" s="3" t="s">
        <v>13</v>
      </c>
    </row>
    <row r="9735" spans="1:9" x14ac:dyDescent="0.25">
      <c r="A9735" t="s">
        <v>19991</v>
      </c>
      <c r="B9735" t="s">
        <v>19992</v>
      </c>
      <c r="C9735">
        <v>528</v>
      </c>
      <c r="D9735">
        <v>2</v>
      </c>
      <c r="E9735" s="1">
        <v>1.0433099454264601E-3</v>
      </c>
      <c r="F9735" t="s">
        <v>7386</v>
      </c>
      <c r="G9735">
        <v>0</v>
      </c>
      <c r="H9735" t="s">
        <v>13</v>
      </c>
    </row>
    <row r="9736" spans="1:9" x14ac:dyDescent="0.25">
      <c r="A9736" t="s">
        <v>19993</v>
      </c>
      <c r="B9736" t="s">
        <v>19994</v>
      </c>
      <c r="C9736">
        <v>490</v>
      </c>
      <c r="D9736">
        <v>10</v>
      </c>
      <c r="E9736" s="1">
        <v>4.1252413025316199E-59</v>
      </c>
      <c r="F9736" t="s">
        <v>379</v>
      </c>
      <c r="G9736">
        <v>3</v>
      </c>
      <c r="H9736" t="s">
        <v>19995</v>
      </c>
      <c r="I9736" s="3" t="s">
        <v>13</v>
      </c>
    </row>
    <row r="9737" spans="1:9" x14ac:dyDescent="0.25">
      <c r="A9737" t="s">
        <v>19996</v>
      </c>
      <c r="B9737" t="s">
        <v>18</v>
      </c>
      <c r="C9737">
        <v>298</v>
      </c>
      <c r="D9737">
        <v>0</v>
      </c>
      <c r="G9737">
        <v>0</v>
      </c>
      <c r="H9737" t="s">
        <v>13</v>
      </c>
    </row>
    <row r="9738" spans="1:9" x14ac:dyDescent="0.25">
      <c r="A9738" t="s">
        <v>19997</v>
      </c>
      <c r="B9738" t="s">
        <v>18</v>
      </c>
      <c r="C9738">
        <v>380</v>
      </c>
      <c r="D9738">
        <v>0</v>
      </c>
      <c r="G9738">
        <v>0</v>
      </c>
      <c r="H9738" t="s">
        <v>13</v>
      </c>
    </row>
    <row r="9739" spans="1:9" x14ac:dyDescent="0.25">
      <c r="A9739" t="s">
        <v>19998</v>
      </c>
      <c r="B9739" t="s">
        <v>19790</v>
      </c>
      <c r="C9739">
        <v>448</v>
      </c>
      <c r="D9739">
        <v>10</v>
      </c>
      <c r="E9739" s="1">
        <v>1.9889198991973499E-45</v>
      </c>
      <c r="F9739" t="s">
        <v>782</v>
      </c>
      <c r="G9739">
        <v>0</v>
      </c>
      <c r="H9739" t="s">
        <v>13</v>
      </c>
    </row>
    <row r="9740" spans="1:9" x14ac:dyDescent="0.25">
      <c r="A9740" t="s">
        <v>19999</v>
      </c>
      <c r="B9740" t="s">
        <v>2833</v>
      </c>
      <c r="C9740">
        <v>431</v>
      </c>
      <c r="D9740">
        <v>10</v>
      </c>
      <c r="E9740" s="1">
        <v>7.54484495449784E-39</v>
      </c>
      <c r="F9740" t="s">
        <v>416</v>
      </c>
      <c r="G9740">
        <v>7</v>
      </c>
      <c r="H9740" t="s">
        <v>20000</v>
      </c>
      <c r="I9740" s="3" t="s">
        <v>2835</v>
      </c>
    </row>
    <row r="9741" spans="1:9" x14ac:dyDescent="0.25">
      <c r="A9741" t="s">
        <v>20001</v>
      </c>
      <c r="B9741" t="s">
        <v>4386</v>
      </c>
      <c r="C9741">
        <v>477</v>
      </c>
      <c r="D9741">
        <v>5</v>
      </c>
      <c r="E9741" s="1">
        <v>489.93772513452501</v>
      </c>
      <c r="F9741" t="s">
        <v>336</v>
      </c>
      <c r="G9741">
        <v>4</v>
      </c>
      <c r="H9741" t="s">
        <v>20002</v>
      </c>
      <c r="I9741" s="3" t="s">
        <v>20003</v>
      </c>
    </row>
    <row r="9742" spans="1:9" x14ac:dyDescent="0.25">
      <c r="A9742" t="s">
        <v>20004</v>
      </c>
      <c r="B9742" t="s">
        <v>10468</v>
      </c>
      <c r="C9742">
        <v>469</v>
      </c>
      <c r="D9742">
        <v>10</v>
      </c>
      <c r="E9742" s="1">
        <v>5.77093769734058E-43</v>
      </c>
      <c r="F9742" t="s">
        <v>852</v>
      </c>
      <c r="G9742">
        <v>7</v>
      </c>
      <c r="H9742" t="s">
        <v>20005</v>
      </c>
      <c r="I9742" s="3" t="s">
        <v>2822</v>
      </c>
    </row>
    <row r="9743" spans="1:9" x14ac:dyDescent="0.25">
      <c r="A9743" t="s">
        <v>20006</v>
      </c>
      <c r="B9743" t="s">
        <v>18</v>
      </c>
      <c r="C9743">
        <v>512</v>
      </c>
      <c r="D9743">
        <v>0</v>
      </c>
      <c r="G9743">
        <v>0</v>
      </c>
      <c r="H9743" t="s">
        <v>13</v>
      </c>
    </row>
    <row r="9744" spans="1:9" x14ac:dyDescent="0.25">
      <c r="A9744" t="s">
        <v>20007</v>
      </c>
      <c r="B9744" t="s">
        <v>18</v>
      </c>
      <c r="C9744">
        <v>215</v>
      </c>
      <c r="D9744">
        <v>0</v>
      </c>
      <c r="G9744">
        <v>0</v>
      </c>
      <c r="H9744" t="s">
        <v>13</v>
      </c>
    </row>
    <row r="9745" spans="1:9" x14ac:dyDescent="0.25">
      <c r="A9745" t="s">
        <v>20008</v>
      </c>
      <c r="B9745" t="s">
        <v>20009</v>
      </c>
      <c r="C9745">
        <v>386</v>
      </c>
      <c r="D9745">
        <v>10</v>
      </c>
      <c r="E9745" s="1">
        <v>1.3322029677328601E-6</v>
      </c>
      <c r="F9745" t="s">
        <v>1104</v>
      </c>
      <c r="G9745">
        <v>1</v>
      </c>
      <c r="H9745" t="s">
        <v>890</v>
      </c>
      <c r="I9745" s="3" t="s">
        <v>13</v>
      </c>
    </row>
    <row r="9746" spans="1:9" x14ac:dyDescent="0.25">
      <c r="A9746" t="s">
        <v>20010</v>
      </c>
      <c r="B9746" t="s">
        <v>2724</v>
      </c>
      <c r="C9746">
        <v>459</v>
      </c>
      <c r="D9746">
        <v>10</v>
      </c>
      <c r="E9746" s="1">
        <v>7.6147578907052396E-51</v>
      </c>
      <c r="F9746" t="s">
        <v>173</v>
      </c>
      <c r="G9746">
        <v>4</v>
      </c>
      <c r="H9746" t="s">
        <v>20011</v>
      </c>
      <c r="I9746" s="3" t="s">
        <v>1872</v>
      </c>
    </row>
    <row r="9747" spans="1:9" x14ac:dyDescent="0.25">
      <c r="A9747" t="s">
        <v>20012</v>
      </c>
      <c r="B9747" t="s">
        <v>175</v>
      </c>
      <c r="C9747">
        <v>453</v>
      </c>
      <c r="D9747">
        <v>10</v>
      </c>
      <c r="E9747" s="1">
        <v>3.1492121377748301E-46</v>
      </c>
      <c r="F9747" t="s">
        <v>2362</v>
      </c>
      <c r="G9747">
        <v>5</v>
      </c>
      <c r="H9747" t="s">
        <v>20013</v>
      </c>
      <c r="I9747" s="3" t="s">
        <v>13</v>
      </c>
    </row>
    <row r="9748" spans="1:9" x14ac:dyDescent="0.25">
      <c r="A9748" t="s">
        <v>20014</v>
      </c>
      <c r="B9748" t="s">
        <v>10</v>
      </c>
      <c r="C9748">
        <v>462</v>
      </c>
      <c r="D9748">
        <v>10</v>
      </c>
      <c r="E9748" s="1">
        <v>4.57307453597781E-51</v>
      </c>
      <c r="F9748" t="s">
        <v>944</v>
      </c>
      <c r="G9748">
        <v>0</v>
      </c>
      <c r="H9748" t="s">
        <v>13</v>
      </c>
    </row>
    <row r="9749" spans="1:9" x14ac:dyDescent="0.25">
      <c r="A9749" t="s">
        <v>20015</v>
      </c>
      <c r="B9749" t="s">
        <v>18</v>
      </c>
      <c r="C9749">
        <v>518</v>
      </c>
      <c r="D9749">
        <v>0</v>
      </c>
      <c r="G9749">
        <v>0</v>
      </c>
      <c r="H9749" t="s">
        <v>13</v>
      </c>
    </row>
    <row r="9750" spans="1:9" x14ac:dyDescent="0.25">
      <c r="A9750" t="s">
        <v>20016</v>
      </c>
      <c r="B9750" t="s">
        <v>2186</v>
      </c>
      <c r="C9750">
        <v>474</v>
      </c>
      <c r="D9750">
        <v>4</v>
      </c>
      <c r="E9750" s="1">
        <v>6.6569463450161398E-16</v>
      </c>
      <c r="F9750" t="s">
        <v>12993</v>
      </c>
      <c r="G9750">
        <v>0</v>
      </c>
      <c r="H9750" t="s">
        <v>13</v>
      </c>
    </row>
    <row r="9751" spans="1:9" x14ac:dyDescent="0.25">
      <c r="A9751" t="s">
        <v>20017</v>
      </c>
      <c r="B9751" t="s">
        <v>20018</v>
      </c>
      <c r="C9751">
        <v>476</v>
      </c>
      <c r="D9751">
        <v>10</v>
      </c>
      <c r="E9751" s="1">
        <v>2.3225878374999199E-40</v>
      </c>
      <c r="F9751" t="s">
        <v>307</v>
      </c>
      <c r="G9751">
        <v>8</v>
      </c>
      <c r="H9751" t="s">
        <v>20019</v>
      </c>
      <c r="I9751" s="3" t="s">
        <v>3532</v>
      </c>
    </row>
    <row r="9752" spans="1:9" x14ac:dyDescent="0.25">
      <c r="A9752" t="s">
        <v>20020</v>
      </c>
      <c r="B9752" t="s">
        <v>20021</v>
      </c>
      <c r="C9752">
        <v>445</v>
      </c>
      <c r="D9752">
        <v>10</v>
      </c>
      <c r="E9752" s="1">
        <v>3.8080387039169897E-46</v>
      </c>
      <c r="F9752" t="s">
        <v>139</v>
      </c>
      <c r="G9752">
        <v>7</v>
      </c>
      <c r="H9752" t="s">
        <v>20022</v>
      </c>
      <c r="I9752" s="3" t="s">
        <v>13</v>
      </c>
    </row>
    <row r="9753" spans="1:9" x14ac:dyDescent="0.25">
      <c r="A9753" t="s">
        <v>20023</v>
      </c>
      <c r="B9753" t="s">
        <v>20024</v>
      </c>
      <c r="C9753">
        <v>476</v>
      </c>
      <c r="D9753">
        <v>10</v>
      </c>
      <c r="E9753" s="1">
        <v>7.7677469254599798E-20</v>
      </c>
      <c r="F9753" t="s">
        <v>2889</v>
      </c>
      <c r="G9753">
        <v>1</v>
      </c>
      <c r="H9753" t="s">
        <v>1286</v>
      </c>
      <c r="I9753" s="3" t="s">
        <v>13</v>
      </c>
    </row>
    <row r="9754" spans="1:9" x14ac:dyDescent="0.25">
      <c r="A9754" t="s">
        <v>20025</v>
      </c>
      <c r="B9754" t="s">
        <v>20026</v>
      </c>
      <c r="C9754">
        <v>492</v>
      </c>
      <c r="D9754">
        <v>7</v>
      </c>
      <c r="E9754" s="1">
        <v>6.9084029973890906E-23</v>
      </c>
      <c r="F9754" t="s">
        <v>2326</v>
      </c>
      <c r="G9754">
        <v>8</v>
      </c>
      <c r="H9754" t="s">
        <v>20027</v>
      </c>
      <c r="I9754" s="3" t="s">
        <v>4873</v>
      </c>
    </row>
    <row r="9755" spans="1:9" x14ac:dyDescent="0.25">
      <c r="A9755" t="s">
        <v>20028</v>
      </c>
      <c r="B9755" t="s">
        <v>19722</v>
      </c>
      <c r="C9755">
        <v>542</v>
      </c>
      <c r="D9755">
        <v>10</v>
      </c>
      <c r="E9755" s="1">
        <v>4.2512264215970703E-15</v>
      </c>
      <c r="F9755" t="s">
        <v>221</v>
      </c>
      <c r="G9755">
        <v>7</v>
      </c>
      <c r="H9755" t="s">
        <v>19723</v>
      </c>
      <c r="I9755" s="3" t="s">
        <v>1872</v>
      </c>
    </row>
    <row r="9756" spans="1:9" x14ac:dyDescent="0.25">
      <c r="A9756" t="s">
        <v>20029</v>
      </c>
      <c r="B9756" t="s">
        <v>18</v>
      </c>
      <c r="C9756">
        <v>461</v>
      </c>
      <c r="D9756">
        <v>0</v>
      </c>
      <c r="G9756">
        <v>0</v>
      </c>
      <c r="H9756" t="s">
        <v>13</v>
      </c>
    </row>
    <row r="9757" spans="1:9" x14ac:dyDescent="0.25">
      <c r="A9757" t="s">
        <v>20030</v>
      </c>
      <c r="B9757" t="s">
        <v>10</v>
      </c>
      <c r="C9757">
        <v>461</v>
      </c>
      <c r="D9757">
        <v>10</v>
      </c>
      <c r="E9757" s="1">
        <v>1.30378486095031E-5</v>
      </c>
      <c r="F9757" t="s">
        <v>4847</v>
      </c>
      <c r="G9757">
        <v>4</v>
      </c>
      <c r="H9757" t="s">
        <v>20031</v>
      </c>
      <c r="I9757" s="3" t="s">
        <v>13</v>
      </c>
    </row>
    <row r="9758" spans="1:9" x14ac:dyDescent="0.25">
      <c r="A9758" t="s">
        <v>20032</v>
      </c>
      <c r="B9758" t="s">
        <v>13965</v>
      </c>
      <c r="C9758">
        <v>412</v>
      </c>
      <c r="D9758">
        <v>4</v>
      </c>
      <c r="E9758" s="1">
        <v>3.8401113343194901E-8</v>
      </c>
      <c r="F9758" t="s">
        <v>8776</v>
      </c>
      <c r="G9758">
        <v>0</v>
      </c>
      <c r="H9758" t="s">
        <v>13</v>
      </c>
    </row>
    <row r="9759" spans="1:9" x14ac:dyDescent="0.25">
      <c r="A9759" t="s">
        <v>20033</v>
      </c>
      <c r="B9759" t="s">
        <v>20034</v>
      </c>
      <c r="C9759">
        <v>263</v>
      </c>
      <c r="D9759">
        <v>10</v>
      </c>
      <c r="E9759" s="1">
        <v>9.8654991908836101E-26</v>
      </c>
      <c r="F9759" t="s">
        <v>322</v>
      </c>
      <c r="G9759">
        <v>1</v>
      </c>
      <c r="H9759" t="s">
        <v>4198</v>
      </c>
      <c r="I9759" s="3" t="s">
        <v>13</v>
      </c>
    </row>
    <row r="9760" spans="1:9" x14ac:dyDescent="0.25">
      <c r="A9760" t="s">
        <v>20035</v>
      </c>
      <c r="B9760" t="s">
        <v>20036</v>
      </c>
      <c r="C9760">
        <v>526</v>
      </c>
      <c r="D9760">
        <v>6</v>
      </c>
      <c r="E9760" s="1">
        <v>37.774382714784601</v>
      </c>
      <c r="F9760" t="s">
        <v>2362</v>
      </c>
      <c r="G9760">
        <v>5</v>
      </c>
      <c r="H9760" t="s">
        <v>20037</v>
      </c>
      <c r="I9760" s="3" t="s">
        <v>13</v>
      </c>
    </row>
    <row r="9761" spans="1:9" x14ac:dyDescent="0.25">
      <c r="A9761" t="s">
        <v>20038</v>
      </c>
      <c r="B9761" t="s">
        <v>18</v>
      </c>
      <c r="C9761">
        <v>234</v>
      </c>
      <c r="D9761">
        <v>0</v>
      </c>
      <c r="G9761">
        <v>0</v>
      </c>
      <c r="H9761" t="s">
        <v>13</v>
      </c>
    </row>
    <row r="9762" spans="1:9" x14ac:dyDescent="0.25">
      <c r="A9762" t="s">
        <v>20039</v>
      </c>
      <c r="B9762" t="s">
        <v>20040</v>
      </c>
      <c r="C9762">
        <v>459</v>
      </c>
      <c r="D9762">
        <v>10</v>
      </c>
      <c r="E9762" s="1">
        <v>7.1437458109413195E-41</v>
      </c>
      <c r="F9762" t="s">
        <v>2356</v>
      </c>
      <c r="G9762">
        <v>7</v>
      </c>
      <c r="H9762" t="s">
        <v>20041</v>
      </c>
      <c r="I9762" s="3" t="s">
        <v>13</v>
      </c>
    </row>
    <row r="9763" spans="1:9" x14ac:dyDescent="0.25">
      <c r="A9763" t="s">
        <v>20042</v>
      </c>
      <c r="B9763" t="s">
        <v>4929</v>
      </c>
      <c r="C9763">
        <v>483</v>
      </c>
      <c r="D9763">
        <v>10</v>
      </c>
      <c r="E9763" s="1">
        <v>1.91142270129536E-53</v>
      </c>
      <c r="F9763" t="s">
        <v>1067</v>
      </c>
      <c r="G9763">
        <v>0</v>
      </c>
      <c r="H9763" t="s">
        <v>13</v>
      </c>
    </row>
    <row r="9764" spans="1:9" x14ac:dyDescent="0.25">
      <c r="A9764" t="s">
        <v>20043</v>
      </c>
      <c r="B9764" t="s">
        <v>18</v>
      </c>
      <c r="C9764">
        <v>357</v>
      </c>
      <c r="D9764">
        <v>0</v>
      </c>
      <c r="G9764">
        <v>0</v>
      </c>
      <c r="H9764" t="s">
        <v>13</v>
      </c>
    </row>
    <row r="9765" spans="1:9" x14ac:dyDescent="0.25">
      <c r="A9765" t="s">
        <v>20044</v>
      </c>
      <c r="B9765" t="s">
        <v>20045</v>
      </c>
      <c r="C9765">
        <v>466</v>
      </c>
      <c r="D9765">
        <v>10</v>
      </c>
      <c r="E9765" s="1">
        <v>2.0273941295300101E-46</v>
      </c>
      <c r="F9765" t="s">
        <v>1063</v>
      </c>
      <c r="G9765">
        <v>8</v>
      </c>
      <c r="H9765" t="s">
        <v>20046</v>
      </c>
      <c r="I9765" s="3" t="s">
        <v>1563</v>
      </c>
    </row>
    <row r="9766" spans="1:9" x14ac:dyDescent="0.25">
      <c r="A9766" t="s">
        <v>20047</v>
      </c>
      <c r="B9766" t="s">
        <v>175</v>
      </c>
      <c r="C9766">
        <v>501</v>
      </c>
      <c r="D9766">
        <v>9</v>
      </c>
      <c r="E9766" s="1">
        <v>2.58744382438619E-27</v>
      </c>
      <c r="F9766" s="2">
        <v>586666666666666</v>
      </c>
      <c r="G9766">
        <v>2</v>
      </c>
      <c r="H9766" t="s">
        <v>2542</v>
      </c>
    </row>
    <row r="9767" spans="1:9" x14ac:dyDescent="0.25">
      <c r="A9767" t="s">
        <v>20048</v>
      </c>
      <c r="B9767" t="s">
        <v>20049</v>
      </c>
      <c r="C9767">
        <v>475</v>
      </c>
      <c r="D9767">
        <v>10</v>
      </c>
      <c r="E9767" s="1">
        <v>2.1370285517997599E-49</v>
      </c>
      <c r="F9767" t="s">
        <v>1067</v>
      </c>
      <c r="G9767">
        <v>5</v>
      </c>
      <c r="H9767" t="s">
        <v>20050</v>
      </c>
      <c r="I9767" s="3" t="s">
        <v>20051</v>
      </c>
    </row>
    <row r="9768" spans="1:9" x14ac:dyDescent="0.25">
      <c r="A9768" t="s">
        <v>20052</v>
      </c>
      <c r="B9768" t="s">
        <v>20053</v>
      </c>
      <c r="C9768">
        <v>512</v>
      </c>
      <c r="D9768">
        <v>10</v>
      </c>
      <c r="E9768" s="1">
        <v>2.2499168847128101E-57</v>
      </c>
      <c r="F9768" t="s">
        <v>1793</v>
      </c>
      <c r="G9768">
        <v>2</v>
      </c>
      <c r="H9768" t="s">
        <v>3571</v>
      </c>
      <c r="I9768" s="3" t="s">
        <v>13</v>
      </c>
    </row>
    <row r="9769" spans="1:9" x14ac:dyDescent="0.25">
      <c r="A9769" t="s">
        <v>20054</v>
      </c>
      <c r="B9769" t="s">
        <v>20055</v>
      </c>
      <c r="C9769">
        <v>464</v>
      </c>
      <c r="D9769">
        <v>10</v>
      </c>
      <c r="E9769" s="1">
        <v>1.98540530921401E-17</v>
      </c>
      <c r="F9769" t="s">
        <v>1139</v>
      </c>
      <c r="G9769">
        <v>0</v>
      </c>
      <c r="H9769" t="s">
        <v>13</v>
      </c>
    </row>
    <row r="9770" spans="1:9" x14ac:dyDescent="0.25">
      <c r="A9770" t="s">
        <v>20056</v>
      </c>
      <c r="B9770" t="s">
        <v>14654</v>
      </c>
      <c r="C9770">
        <v>493</v>
      </c>
      <c r="D9770">
        <v>10</v>
      </c>
      <c r="E9770" s="1">
        <v>2.09313157544235E-50</v>
      </c>
      <c r="F9770" t="s">
        <v>402</v>
      </c>
      <c r="G9770">
        <v>7</v>
      </c>
      <c r="H9770" t="s">
        <v>14655</v>
      </c>
      <c r="I9770" s="3" t="s">
        <v>14656</v>
      </c>
    </row>
    <row r="9771" spans="1:9" x14ac:dyDescent="0.25">
      <c r="A9771" t="s">
        <v>20057</v>
      </c>
      <c r="B9771" t="s">
        <v>1066</v>
      </c>
      <c r="C9771">
        <v>467</v>
      </c>
      <c r="D9771">
        <v>3</v>
      </c>
      <c r="E9771" s="1">
        <v>41.423030178620103</v>
      </c>
      <c r="F9771" s="2">
        <v>556666666666666</v>
      </c>
      <c r="G9771">
        <v>0</v>
      </c>
      <c r="H9771" t="s">
        <v>13</v>
      </c>
    </row>
    <row r="9772" spans="1:9" x14ac:dyDescent="0.25">
      <c r="A9772" t="s">
        <v>20058</v>
      </c>
      <c r="B9772" t="s">
        <v>20059</v>
      </c>
      <c r="C9772">
        <v>495</v>
      </c>
      <c r="D9772">
        <v>10</v>
      </c>
      <c r="E9772" s="1">
        <v>1.53283202187626E-45</v>
      </c>
      <c r="F9772" t="s">
        <v>2706</v>
      </c>
      <c r="G9772">
        <v>1</v>
      </c>
      <c r="H9772" t="s">
        <v>4670</v>
      </c>
      <c r="I9772" s="3" t="s">
        <v>13</v>
      </c>
    </row>
    <row r="9773" spans="1:9" x14ac:dyDescent="0.25">
      <c r="A9773" t="s">
        <v>20060</v>
      </c>
      <c r="B9773" t="s">
        <v>909</v>
      </c>
      <c r="C9773">
        <v>478</v>
      </c>
      <c r="D9773">
        <v>10</v>
      </c>
      <c r="E9773" s="1">
        <v>1.7871447165843499E-51</v>
      </c>
      <c r="F9773" t="s">
        <v>2212</v>
      </c>
      <c r="G9773">
        <v>11</v>
      </c>
      <c r="H9773" t="s">
        <v>20061</v>
      </c>
      <c r="I9773" s="3" t="s">
        <v>1790</v>
      </c>
    </row>
    <row r="9774" spans="1:9" x14ac:dyDescent="0.25">
      <c r="A9774" t="s">
        <v>20062</v>
      </c>
      <c r="B9774" t="s">
        <v>8769</v>
      </c>
      <c r="C9774">
        <v>446</v>
      </c>
      <c r="D9774">
        <v>7</v>
      </c>
      <c r="E9774" s="1">
        <v>1.4462236549579E-17</v>
      </c>
      <c r="F9774" s="2">
        <v>68142857142857.102</v>
      </c>
      <c r="G9774">
        <v>0</v>
      </c>
      <c r="H9774" t="s">
        <v>13</v>
      </c>
    </row>
    <row r="9775" spans="1:9" x14ac:dyDescent="0.25">
      <c r="A9775" t="s">
        <v>20063</v>
      </c>
      <c r="B9775" t="s">
        <v>20064</v>
      </c>
      <c r="C9775">
        <v>486</v>
      </c>
      <c r="D9775">
        <v>10</v>
      </c>
      <c r="E9775" s="1">
        <v>9.0428797467823107E-59</v>
      </c>
      <c r="F9775" t="s">
        <v>21</v>
      </c>
      <c r="G9775">
        <v>1</v>
      </c>
      <c r="H9775" t="s">
        <v>13138</v>
      </c>
      <c r="I9775" s="3" t="s">
        <v>13</v>
      </c>
    </row>
    <row r="9776" spans="1:9" x14ac:dyDescent="0.25">
      <c r="A9776" t="s">
        <v>20065</v>
      </c>
      <c r="B9776" t="s">
        <v>20066</v>
      </c>
      <c r="C9776">
        <v>336</v>
      </c>
      <c r="D9776">
        <v>10</v>
      </c>
      <c r="E9776" s="1">
        <v>9.1744997087077403E-8</v>
      </c>
      <c r="F9776" t="s">
        <v>1069</v>
      </c>
      <c r="G9776">
        <v>16</v>
      </c>
      <c r="H9776" t="s">
        <v>20067</v>
      </c>
      <c r="I9776" s="3" t="s">
        <v>20068</v>
      </c>
    </row>
    <row r="9777" spans="1:9" x14ac:dyDescent="0.25">
      <c r="A9777" t="s">
        <v>20069</v>
      </c>
      <c r="B9777" t="s">
        <v>535</v>
      </c>
      <c r="C9777">
        <v>500</v>
      </c>
      <c r="D9777">
        <v>10</v>
      </c>
      <c r="E9777" s="1">
        <v>1.2522620139327799E-25</v>
      </c>
      <c r="F9777" t="s">
        <v>918</v>
      </c>
      <c r="G9777">
        <v>10</v>
      </c>
      <c r="H9777" t="s">
        <v>20070</v>
      </c>
      <c r="I9777" s="3" t="s">
        <v>1654</v>
      </c>
    </row>
    <row r="9778" spans="1:9" x14ac:dyDescent="0.25">
      <c r="A9778" t="s">
        <v>20071</v>
      </c>
      <c r="B9778" t="s">
        <v>20072</v>
      </c>
      <c r="C9778">
        <v>503</v>
      </c>
      <c r="D9778">
        <v>10</v>
      </c>
      <c r="E9778" s="1">
        <v>1.07528547673152E-12</v>
      </c>
      <c r="F9778" t="s">
        <v>3246</v>
      </c>
      <c r="G9778">
        <v>4</v>
      </c>
      <c r="H9778" t="s">
        <v>20073</v>
      </c>
      <c r="I9778" s="3" t="s">
        <v>2476</v>
      </c>
    </row>
    <row r="9779" spans="1:9" x14ac:dyDescent="0.25">
      <c r="A9779" t="s">
        <v>20074</v>
      </c>
      <c r="B9779" t="s">
        <v>4654</v>
      </c>
      <c r="C9779">
        <v>463</v>
      </c>
      <c r="D9779">
        <v>10</v>
      </c>
      <c r="E9779" s="1">
        <v>8.5325343458131204E-53</v>
      </c>
      <c r="F9779" t="s">
        <v>495</v>
      </c>
      <c r="G9779">
        <v>9</v>
      </c>
      <c r="H9779" t="s">
        <v>4655</v>
      </c>
      <c r="I9779" s="3" t="s">
        <v>13</v>
      </c>
    </row>
    <row r="9780" spans="1:9" x14ac:dyDescent="0.25">
      <c r="A9780" t="s">
        <v>20075</v>
      </c>
      <c r="B9780" t="s">
        <v>18</v>
      </c>
      <c r="C9780">
        <v>364</v>
      </c>
      <c r="D9780">
        <v>0</v>
      </c>
      <c r="G9780">
        <v>0</v>
      </c>
      <c r="H9780" t="s">
        <v>13</v>
      </c>
    </row>
    <row r="9781" spans="1:9" x14ac:dyDescent="0.25">
      <c r="A9781" t="s">
        <v>20076</v>
      </c>
      <c r="B9781" t="s">
        <v>20077</v>
      </c>
      <c r="C9781">
        <v>424</v>
      </c>
      <c r="D9781">
        <v>10</v>
      </c>
      <c r="E9781" s="1">
        <v>2.9836270334974101E-43</v>
      </c>
      <c r="F9781" t="s">
        <v>3100</v>
      </c>
      <c r="G9781">
        <v>1</v>
      </c>
      <c r="H9781" t="s">
        <v>52</v>
      </c>
      <c r="I9781" s="3" t="s">
        <v>13</v>
      </c>
    </row>
    <row r="9782" spans="1:9" x14ac:dyDescent="0.25">
      <c r="A9782" t="s">
        <v>20078</v>
      </c>
      <c r="B9782" t="s">
        <v>18</v>
      </c>
      <c r="C9782">
        <v>427</v>
      </c>
      <c r="D9782">
        <v>0</v>
      </c>
      <c r="G9782">
        <v>0</v>
      </c>
      <c r="H9782" t="s">
        <v>13</v>
      </c>
    </row>
    <row r="9783" spans="1:9" x14ac:dyDescent="0.25">
      <c r="A9783" t="s">
        <v>20079</v>
      </c>
      <c r="B9783" t="s">
        <v>18</v>
      </c>
      <c r="C9783">
        <v>377</v>
      </c>
      <c r="D9783">
        <v>0</v>
      </c>
      <c r="G9783">
        <v>0</v>
      </c>
      <c r="H9783" t="s">
        <v>13</v>
      </c>
    </row>
    <row r="9784" spans="1:9" x14ac:dyDescent="0.25">
      <c r="A9784" t="s">
        <v>20080</v>
      </c>
      <c r="B9784" t="s">
        <v>3707</v>
      </c>
      <c r="C9784">
        <v>500</v>
      </c>
      <c r="D9784">
        <v>10</v>
      </c>
      <c r="E9784" s="1">
        <v>9.6964022213136006E-76</v>
      </c>
      <c r="F9784" t="s">
        <v>55</v>
      </c>
      <c r="G9784">
        <v>6</v>
      </c>
      <c r="H9784" t="s">
        <v>3708</v>
      </c>
      <c r="I9784" s="3" t="s">
        <v>2180</v>
      </c>
    </row>
    <row r="9785" spans="1:9" x14ac:dyDescent="0.25">
      <c r="A9785" t="s">
        <v>20081</v>
      </c>
      <c r="B9785" t="s">
        <v>18</v>
      </c>
      <c r="C9785">
        <v>533</v>
      </c>
      <c r="D9785">
        <v>0</v>
      </c>
      <c r="G9785">
        <v>0</v>
      </c>
      <c r="H9785" t="s">
        <v>13</v>
      </c>
    </row>
    <row r="9786" spans="1:9" x14ac:dyDescent="0.25">
      <c r="A9786" t="s">
        <v>20082</v>
      </c>
      <c r="B9786" t="s">
        <v>20083</v>
      </c>
      <c r="C9786">
        <v>489</v>
      </c>
      <c r="D9786">
        <v>10</v>
      </c>
      <c r="E9786" s="1">
        <v>1.19113171671068E-46</v>
      </c>
      <c r="F9786" t="s">
        <v>2326</v>
      </c>
      <c r="G9786">
        <v>8</v>
      </c>
      <c r="H9786" t="s">
        <v>1030</v>
      </c>
      <c r="I9786" s="3" t="s">
        <v>13</v>
      </c>
    </row>
    <row r="9787" spans="1:9" x14ac:dyDescent="0.25">
      <c r="A9787" t="s">
        <v>20084</v>
      </c>
      <c r="B9787" t="s">
        <v>20085</v>
      </c>
      <c r="C9787">
        <v>431</v>
      </c>
      <c r="D9787">
        <v>10</v>
      </c>
      <c r="E9787" s="1">
        <v>9.5221419815199504E-42</v>
      </c>
      <c r="F9787" t="s">
        <v>1238</v>
      </c>
      <c r="G9787">
        <v>2</v>
      </c>
      <c r="H9787" t="s">
        <v>13424</v>
      </c>
      <c r="I9787" s="3" t="s">
        <v>13</v>
      </c>
    </row>
    <row r="9788" spans="1:9" x14ac:dyDescent="0.25">
      <c r="A9788" t="s">
        <v>20086</v>
      </c>
      <c r="B9788" t="s">
        <v>18</v>
      </c>
      <c r="C9788">
        <v>451</v>
      </c>
      <c r="D9788">
        <v>0</v>
      </c>
      <c r="G9788">
        <v>0</v>
      </c>
      <c r="H9788" t="s">
        <v>13</v>
      </c>
    </row>
    <row r="9789" spans="1:9" x14ac:dyDescent="0.25">
      <c r="A9789" t="s">
        <v>20087</v>
      </c>
      <c r="B9789" t="s">
        <v>20088</v>
      </c>
      <c r="C9789">
        <v>529</v>
      </c>
      <c r="D9789">
        <v>10</v>
      </c>
      <c r="E9789" s="1">
        <v>1.63794078796706E-46</v>
      </c>
      <c r="F9789" t="s">
        <v>6363</v>
      </c>
      <c r="G9789">
        <v>6</v>
      </c>
      <c r="H9789" t="s">
        <v>20089</v>
      </c>
      <c r="I9789" s="3" t="s">
        <v>13</v>
      </c>
    </row>
    <row r="9790" spans="1:9" x14ac:dyDescent="0.25">
      <c r="A9790" t="s">
        <v>20090</v>
      </c>
      <c r="B9790" t="s">
        <v>18</v>
      </c>
      <c r="C9790">
        <v>507</v>
      </c>
      <c r="D9790">
        <v>0</v>
      </c>
      <c r="G9790">
        <v>0</v>
      </c>
      <c r="H9790" t="s">
        <v>13</v>
      </c>
    </row>
    <row r="9791" spans="1:9" x14ac:dyDescent="0.25">
      <c r="A9791" t="s">
        <v>20091</v>
      </c>
      <c r="B9791" t="s">
        <v>18</v>
      </c>
      <c r="C9791">
        <v>407</v>
      </c>
      <c r="D9791">
        <v>0</v>
      </c>
      <c r="G9791">
        <v>0</v>
      </c>
      <c r="H9791" t="s">
        <v>13</v>
      </c>
    </row>
    <row r="9792" spans="1:9" x14ac:dyDescent="0.25">
      <c r="A9792" t="s">
        <v>20092</v>
      </c>
      <c r="B9792" t="s">
        <v>9979</v>
      </c>
      <c r="C9792">
        <v>515</v>
      </c>
      <c r="D9792">
        <v>10</v>
      </c>
      <c r="E9792" s="1">
        <v>6.9988091810320603E-55</v>
      </c>
      <c r="F9792" t="s">
        <v>2399</v>
      </c>
      <c r="G9792">
        <v>8</v>
      </c>
      <c r="H9792" t="s">
        <v>9980</v>
      </c>
      <c r="I9792" s="3" t="s">
        <v>2879</v>
      </c>
    </row>
    <row r="9793" spans="1:9" x14ac:dyDescent="0.25">
      <c r="A9793" t="s">
        <v>20093</v>
      </c>
      <c r="B9793" t="s">
        <v>5419</v>
      </c>
      <c r="C9793">
        <v>484</v>
      </c>
      <c r="D9793">
        <v>10</v>
      </c>
      <c r="E9793" s="1">
        <v>8.4638782769752299E-57</v>
      </c>
      <c r="F9793" t="s">
        <v>963</v>
      </c>
      <c r="G9793">
        <v>9</v>
      </c>
      <c r="H9793" t="s">
        <v>20094</v>
      </c>
      <c r="I9793" s="3" t="s">
        <v>1587</v>
      </c>
    </row>
    <row r="9794" spans="1:9" x14ac:dyDescent="0.25">
      <c r="A9794" t="s">
        <v>20095</v>
      </c>
      <c r="B9794" t="s">
        <v>18</v>
      </c>
      <c r="C9794">
        <v>488</v>
      </c>
      <c r="D9794">
        <v>0</v>
      </c>
      <c r="G9794">
        <v>0</v>
      </c>
      <c r="H9794" t="s">
        <v>13</v>
      </c>
    </row>
    <row r="9795" spans="1:9" x14ac:dyDescent="0.25">
      <c r="A9795" t="s">
        <v>20096</v>
      </c>
      <c r="B9795" t="s">
        <v>20097</v>
      </c>
      <c r="C9795">
        <v>469</v>
      </c>
      <c r="D9795">
        <v>10</v>
      </c>
      <c r="E9795" s="1">
        <v>4.0487185945402598E-42</v>
      </c>
      <c r="F9795" t="s">
        <v>130</v>
      </c>
      <c r="G9795">
        <v>0</v>
      </c>
      <c r="H9795" t="s">
        <v>13</v>
      </c>
    </row>
    <row r="9796" spans="1:9" x14ac:dyDescent="0.25">
      <c r="A9796" t="s">
        <v>20098</v>
      </c>
      <c r="B9796" t="s">
        <v>18</v>
      </c>
      <c r="C9796">
        <v>519</v>
      </c>
      <c r="D9796">
        <v>0</v>
      </c>
      <c r="G9796">
        <v>0</v>
      </c>
      <c r="H9796" t="s">
        <v>13</v>
      </c>
    </row>
    <row r="9797" spans="1:9" x14ac:dyDescent="0.25">
      <c r="A9797" t="s">
        <v>20099</v>
      </c>
      <c r="B9797" t="s">
        <v>2852</v>
      </c>
      <c r="C9797">
        <v>484</v>
      </c>
      <c r="D9797">
        <v>10</v>
      </c>
      <c r="E9797" s="1">
        <v>8.5339880440309996E-63</v>
      </c>
      <c r="F9797" t="s">
        <v>210</v>
      </c>
      <c r="G9797">
        <v>14</v>
      </c>
      <c r="H9797" t="s">
        <v>11424</v>
      </c>
      <c r="I9797" s="3" t="s">
        <v>13</v>
      </c>
    </row>
    <row r="9798" spans="1:9" x14ac:dyDescent="0.25">
      <c r="A9798" t="s">
        <v>20100</v>
      </c>
      <c r="B9798" t="s">
        <v>20101</v>
      </c>
      <c r="C9798">
        <v>421</v>
      </c>
      <c r="D9798">
        <v>10</v>
      </c>
      <c r="E9798" s="1">
        <v>1.77897137012812E-40</v>
      </c>
      <c r="F9798" t="s">
        <v>2334</v>
      </c>
      <c r="G9798">
        <v>10</v>
      </c>
      <c r="H9798" t="s">
        <v>20102</v>
      </c>
      <c r="I9798" s="3" t="s">
        <v>660</v>
      </c>
    </row>
    <row r="9799" spans="1:9" x14ac:dyDescent="0.25">
      <c r="A9799" t="s">
        <v>20103</v>
      </c>
      <c r="B9799" t="s">
        <v>535</v>
      </c>
      <c r="C9799">
        <v>467</v>
      </c>
      <c r="D9799">
        <v>10</v>
      </c>
      <c r="E9799" s="1">
        <v>5.1676131893650902E-42</v>
      </c>
      <c r="F9799" t="s">
        <v>1233</v>
      </c>
      <c r="G9799">
        <v>2</v>
      </c>
      <c r="H9799" t="s">
        <v>4207</v>
      </c>
      <c r="I9799" s="3" t="s">
        <v>4208</v>
      </c>
    </row>
    <row r="9800" spans="1:9" x14ac:dyDescent="0.25">
      <c r="A9800" t="s">
        <v>20104</v>
      </c>
      <c r="B9800" t="s">
        <v>18</v>
      </c>
      <c r="C9800">
        <v>488</v>
      </c>
      <c r="D9800">
        <v>0</v>
      </c>
      <c r="G9800">
        <v>0</v>
      </c>
      <c r="H9800" t="s">
        <v>13</v>
      </c>
    </row>
    <row r="9801" spans="1:9" x14ac:dyDescent="0.25">
      <c r="A9801" t="s">
        <v>20105</v>
      </c>
      <c r="B9801" t="s">
        <v>20106</v>
      </c>
      <c r="C9801">
        <v>495</v>
      </c>
      <c r="D9801">
        <v>10</v>
      </c>
      <c r="E9801" s="1">
        <v>1.38976241902244E-33</v>
      </c>
      <c r="F9801" t="s">
        <v>389</v>
      </c>
      <c r="G9801">
        <v>1</v>
      </c>
      <c r="H9801" t="s">
        <v>2016</v>
      </c>
      <c r="I9801" s="3" t="s">
        <v>13</v>
      </c>
    </row>
    <row r="9802" spans="1:9" x14ac:dyDescent="0.25">
      <c r="A9802" t="s">
        <v>20107</v>
      </c>
      <c r="B9802" t="s">
        <v>20108</v>
      </c>
      <c r="C9802">
        <v>473</v>
      </c>
      <c r="D9802">
        <v>10</v>
      </c>
      <c r="E9802" s="1">
        <v>8.7144287480961598E-8</v>
      </c>
      <c r="F9802" t="s">
        <v>1743</v>
      </c>
      <c r="G9802">
        <v>2</v>
      </c>
      <c r="H9802" t="s">
        <v>20109</v>
      </c>
      <c r="I9802" s="3" t="s">
        <v>13</v>
      </c>
    </row>
    <row r="9803" spans="1:9" x14ac:dyDescent="0.25">
      <c r="A9803" t="s">
        <v>20110</v>
      </c>
      <c r="B9803" t="s">
        <v>20111</v>
      </c>
      <c r="C9803">
        <v>541</v>
      </c>
      <c r="D9803">
        <v>10</v>
      </c>
      <c r="E9803" s="1">
        <v>3.2629081908323198E-32</v>
      </c>
      <c r="F9803" t="s">
        <v>1047</v>
      </c>
      <c r="G9803">
        <v>1</v>
      </c>
      <c r="H9803" t="s">
        <v>624</v>
      </c>
      <c r="I9803" s="3" t="s">
        <v>13</v>
      </c>
    </row>
    <row r="9804" spans="1:9" x14ac:dyDescent="0.25">
      <c r="A9804" t="s">
        <v>20112</v>
      </c>
      <c r="B9804" t="s">
        <v>18</v>
      </c>
      <c r="C9804">
        <v>546</v>
      </c>
      <c r="D9804">
        <v>0</v>
      </c>
      <c r="G9804">
        <v>0</v>
      </c>
      <c r="H9804" t="s">
        <v>13</v>
      </c>
    </row>
    <row r="9805" spans="1:9" x14ac:dyDescent="0.25">
      <c r="A9805" t="s">
        <v>20113</v>
      </c>
      <c r="B9805" t="s">
        <v>5422</v>
      </c>
      <c r="C9805">
        <v>521</v>
      </c>
      <c r="D9805">
        <v>10</v>
      </c>
      <c r="E9805" s="1">
        <v>5.2037278538863201E-45</v>
      </c>
      <c r="F9805" t="s">
        <v>950</v>
      </c>
      <c r="G9805">
        <v>5</v>
      </c>
      <c r="H9805" t="s">
        <v>7266</v>
      </c>
      <c r="I9805" s="3" t="s">
        <v>73</v>
      </c>
    </row>
    <row r="9806" spans="1:9" x14ac:dyDescent="0.25">
      <c r="A9806" t="s">
        <v>20114</v>
      </c>
      <c r="B9806" t="s">
        <v>20115</v>
      </c>
      <c r="C9806">
        <v>496</v>
      </c>
      <c r="D9806">
        <v>10</v>
      </c>
      <c r="E9806" s="1">
        <v>2.24675483949183E-65</v>
      </c>
      <c r="F9806" t="s">
        <v>266</v>
      </c>
      <c r="G9806">
        <v>25</v>
      </c>
      <c r="H9806" t="s">
        <v>20116</v>
      </c>
      <c r="I9806" s="3" t="s">
        <v>152</v>
      </c>
    </row>
    <row r="9807" spans="1:9" x14ac:dyDescent="0.25">
      <c r="A9807" t="s">
        <v>20117</v>
      </c>
      <c r="B9807" t="s">
        <v>3954</v>
      </c>
      <c r="C9807">
        <v>499</v>
      </c>
      <c r="D9807">
        <v>10</v>
      </c>
      <c r="E9807" s="1">
        <v>3.7536318591825899E-10</v>
      </c>
      <c r="F9807" t="s">
        <v>782</v>
      </c>
      <c r="G9807">
        <v>3</v>
      </c>
      <c r="H9807" t="s">
        <v>5463</v>
      </c>
      <c r="I9807" s="3" t="s">
        <v>13</v>
      </c>
    </row>
    <row r="9808" spans="1:9" x14ac:dyDescent="0.25">
      <c r="A9808" t="s">
        <v>20118</v>
      </c>
      <c r="B9808" t="s">
        <v>20119</v>
      </c>
      <c r="C9808">
        <v>301</v>
      </c>
      <c r="D9808">
        <v>10</v>
      </c>
      <c r="E9808" s="1">
        <v>3.7199495747061098E-25</v>
      </c>
      <c r="F9808" t="s">
        <v>2776</v>
      </c>
      <c r="G9808">
        <v>9</v>
      </c>
      <c r="H9808" t="s">
        <v>20120</v>
      </c>
      <c r="I9808" s="3" t="s">
        <v>20121</v>
      </c>
    </row>
    <row r="9809" spans="1:9" x14ac:dyDescent="0.25">
      <c r="A9809" t="s">
        <v>20122</v>
      </c>
      <c r="B9809" t="s">
        <v>5091</v>
      </c>
      <c r="C9809">
        <v>470</v>
      </c>
      <c r="D9809">
        <v>10</v>
      </c>
      <c r="E9809" s="1">
        <v>2.3735825414060799E-42</v>
      </c>
      <c r="F9809" t="s">
        <v>711</v>
      </c>
      <c r="G9809">
        <v>6</v>
      </c>
      <c r="H9809" t="s">
        <v>13778</v>
      </c>
      <c r="I9809" s="3" t="s">
        <v>13</v>
      </c>
    </row>
    <row r="9810" spans="1:9" x14ac:dyDescent="0.25">
      <c r="A9810" t="s">
        <v>20123</v>
      </c>
      <c r="B9810" t="s">
        <v>4919</v>
      </c>
      <c r="C9810">
        <v>468</v>
      </c>
      <c r="D9810">
        <v>10</v>
      </c>
      <c r="E9810" s="1">
        <v>6.5026042613298802E-22</v>
      </c>
      <c r="F9810" t="s">
        <v>237</v>
      </c>
      <c r="G9810">
        <v>8</v>
      </c>
      <c r="H9810" t="s">
        <v>20124</v>
      </c>
      <c r="I9810" s="3" t="s">
        <v>318</v>
      </c>
    </row>
    <row r="9811" spans="1:9" x14ac:dyDescent="0.25">
      <c r="A9811" t="s">
        <v>20125</v>
      </c>
      <c r="B9811" t="s">
        <v>20126</v>
      </c>
      <c r="C9811">
        <v>480</v>
      </c>
      <c r="D9811">
        <v>10</v>
      </c>
      <c r="E9811" s="1">
        <v>2.6120383012989502E-50</v>
      </c>
      <c r="F9811" t="s">
        <v>139</v>
      </c>
      <c r="G9811">
        <v>3</v>
      </c>
      <c r="H9811" t="s">
        <v>20127</v>
      </c>
      <c r="I9811" s="3" t="s">
        <v>13</v>
      </c>
    </row>
    <row r="9812" spans="1:9" x14ac:dyDescent="0.25">
      <c r="A9812" t="s">
        <v>20128</v>
      </c>
      <c r="B9812" t="s">
        <v>18</v>
      </c>
      <c r="C9812">
        <v>231</v>
      </c>
      <c r="D9812">
        <v>0</v>
      </c>
      <c r="G9812">
        <v>0</v>
      </c>
      <c r="H9812" t="s">
        <v>13</v>
      </c>
    </row>
    <row r="9813" spans="1:9" x14ac:dyDescent="0.25">
      <c r="A9813" t="s">
        <v>20129</v>
      </c>
      <c r="B9813" t="s">
        <v>20130</v>
      </c>
      <c r="C9813">
        <v>495</v>
      </c>
      <c r="D9813">
        <v>8</v>
      </c>
      <c r="E9813" s="1">
        <v>1.21598575680566E-11</v>
      </c>
      <c r="F9813" s="2">
        <v>728.75</v>
      </c>
      <c r="G9813">
        <v>0</v>
      </c>
      <c r="H9813" t="s">
        <v>13</v>
      </c>
    </row>
    <row r="9814" spans="1:9" x14ac:dyDescent="0.25">
      <c r="A9814" t="s">
        <v>20131</v>
      </c>
      <c r="B9814" t="s">
        <v>1178</v>
      </c>
      <c r="C9814">
        <v>260</v>
      </c>
      <c r="D9814">
        <v>10</v>
      </c>
      <c r="E9814" s="1">
        <v>1.63426899716761E-9</v>
      </c>
      <c r="F9814" t="s">
        <v>48</v>
      </c>
      <c r="G9814">
        <v>3</v>
      </c>
      <c r="H9814" t="s">
        <v>20132</v>
      </c>
      <c r="I9814" s="3" t="s">
        <v>13</v>
      </c>
    </row>
    <row r="9815" spans="1:9" x14ac:dyDescent="0.25">
      <c r="A9815" t="s">
        <v>20133</v>
      </c>
      <c r="B9815" t="s">
        <v>20134</v>
      </c>
      <c r="C9815">
        <v>487</v>
      </c>
      <c r="D9815">
        <v>10</v>
      </c>
      <c r="E9815" s="1">
        <v>5.8648401535821804E-42</v>
      </c>
      <c r="F9815" t="s">
        <v>2128</v>
      </c>
      <c r="G9815">
        <v>0</v>
      </c>
      <c r="H9815" t="s">
        <v>13</v>
      </c>
    </row>
    <row r="9816" spans="1:9" x14ac:dyDescent="0.25">
      <c r="A9816" t="s">
        <v>20135</v>
      </c>
      <c r="B9816" t="s">
        <v>18</v>
      </c>
      <c r="C9816">
        <v>267</v>
      </c>
      <c r="D9816">
        <v>0</v>
      </c>
      <c r="G9816">
        <v>0</v>
      </c>
      <c r="H9816" t="s">
        <v>13</v>
      </c>
    </row>
    <row r="9817" spans="1:9" x14ac:dyDescent="0.25">
      <c r="A9817" t="s">
        <v>20136</v>
      </c>
      <c r="B9817" t="s">
        <v>2952</v>
      </c>
      <c r="C9817">
        <v>502</v>
      </c>
      <c r="D9817">
        <v>6</v>
      </c>
      <c r="E9817" s="1">
        <v>2.9350816025127201E-2</v>
      </c>
      <c r="F9817" s="2">
        <v>78333333333333.297</v>
      </c>
      <c r="G9817">
        <v>2</v>
      </c>
      <c r="H9817" t="s">
        <v>230</v>
      </c>
      <c r="I9817" s="3" t="s">
        <v>13</v>
      </c>
    </row>
    <row r="9818" spans="1:9" x14ac:dyDescent="0.25">
      <c r="A9818" t="s">
        <v>20137</v>
      </c>
      <c r="B9818" t="s">
        <v>18</v>
      </c>
      <c r="C9818">
        <v>492</v>
      </c>
      <c r="D9818">
        <v>0</v>
      </c>
      <c r="G9818">
        <v>0</v>
      </c>
      <c r="H9818" t="s">
        <v>13</v>
      </c>
    </row>
    <row r="9819" spans="1:9" x14ac:dyDescent="0.25">
      <c r="A9819" t="s">
        <v>20138</v>
      </c>
      <c r="B9819" t="s">
        <v>20139</v>
      </c>
      <c r="C9819">
        <v>508</v>
      </c>
      <c r="D9819">
        <v>10</v>
      </c>
      <c r="E9819" s="1">
        <v>8.4789036517651207E-37</v>
      </c>
      <c r="F9819" t="s">
        <v>3285</v>
      </c>
      <c r="G9819">
        <v>1</v>
      </c>
      <c r="H9819" t="s">
        <v>1286</v>
      </c>
      <c r="I9819" s="3" t="s">
        <v>13</v>
      </c>
    </row>
    <row r="9820" spans="1:9" x14ac:dyDescent="0.25">
      <c r="A9820" t="s">
        <v>20140</v>
      </c>
      <c r="B9820" t="s">
        <v>20141</v>
      </c>
      <c r="C9820">
        <v>484</v>
      </c>
      <c r="D9820">
        <v>10</v>
      </c>
      <c r="E9820" s="1">
        <v>1.0067881979685801E-33</v>
      </c>
      <c r="F9820" t="s">
        <v>862</v>
      </c>
      <c r="G9820">
        <v>3</v>
      </c>
      <c r="H9820" t="s">
        <v>4500</v>
      </c>
      <c r="I9820" s="3" t="s">
        <v>13</v>
      </c>
    </row>
    <row r="9821" spans="1:9" x14ac:dyDescent="0.25">
      <c r="A9821" t="s">
        <v>20142</v>
      </c>
      <c r="B9821" t="s">
        <v>2952</v>
      </c>
      <c r="C9821">
        <v>468</v>
      </c>
      <c r="D9821">
        <v>9</v>
      </c>
      <c r="E9821" s="1">
        <v>2.7720643342223602E-3</v>
      </c>
      <c r="F9821" t="s">
        <v>623</v>
      </c>
      <c r="G9821">
        <v>3</v>
      </c>
      <c r="H9821" t="s">
        <v>20143</v>
      </c>
    </row>
    <row r="9822" spans="1:9" x14ac:dyDescent="0.25">
      <c r="A9822" t="s">
        <v>20144</v>
      </c>
      <c r="B9822" t="s">
        <v>18</v>
      </c>
      <c r="C9822">
        <v>384</v>
      </c>
      <c r="D9822">
        <v>0</v>
      </c>
      <c r="G9822">
        <v>0</v>
      </c>
      <c r="H9822" t="s">
        <v>13</v>
      </c>
    </row>
    <row r="9823" spans="1:9" x14ac:dyDescent="0.25">
      <c r="A9823" t="s">
        <v>20145</v>
      </c>
      <c r="B9823" t="s">
        <v>175</v>
      </c>
      <c r="C9823">
        <v>512</v>
      </c>
      <c r="D9823">
        <v>10</v>
      </c>
      <c r="E9823" s="1">
        <v>2.8863530341381E-17</v>
      </c>
      <c r="F9823" t="s">
        <v>2761</v>
      </c>
      <c r="G9823">
        <v>5</v>
      </c>
      <c r="H9823" t="s">
        <v>20146</v>
      </c>
      <c r="I9823" s="3" t="s">
        <v>13</v>
      </c>
    </row>
    <row r="9824" spans="1:9" x14ac:dyDescent="0.25">
      <c r="A9824" t="s">
        <v>20147</v>
      </c>
      <c r="B9824" t="s">
        <v>5191</v>
      </c>
      <c r="C9824">
        <v>502</v>
      </c>
      <c r="D9824">
        <v>10</v>
      </c>
      <c r="E9824" s="1">
        <v>8.1760856642020798E-37</v>
      </c>
      <c r="F9824" t="s">
        <v>1260</v>
      </c>
      <c r="G9824">
        <v>9</v>
      </c>
      <c r="H9824" t="s">
        <v>20148</v>
      </c>
      <c r="I9824" s="3" t="s">
        <v>15297</v>
      </c>
    </row>
    <row r="9825" spans="1:9" x14ac:dyDescent="0.25">
      <c r="A9825" t="s">
        <v>20149</v>
      </c>
      <c r="B9825" t="s">
        <v>20150</v>
      </c>
      <c r="C9825">
        <v>486</v>
      </c>
      <c r="D9825">
        <v>10</v>
      </c>
      <c r="E9825" s="1">
        <v>1.2618296523649499E-60</v>
      </c>
      <c r="F9825" t="s">
        <v>257</v>
      </c>
      <c r="G9825">
        <v>4</v>
      </c>
      <c r="H9825" t="s">
        <v>9140</v>
      </c>
      <c r="I9825" s="3" t="s">
        <v>13</v>
      </c>
    </row>
    <row r="9826" spans="1:9" x14ac:dyDescent="0.25">
      <c r="A9826" t="s">
        <v>20151</v>
      </c>
      <c r="B9826" t="s">
        <v>2112</v>
      </c>
      <c r="C9826">
        <v>469</v>
      </c>
      <c r="D9826">
        <v>10</v>
      </c>
      <c r="E9826" s="1">
        <v>5.4593290610522196E-47</v>
      </c>
      <c r="F9826" t="s">
        <v>2573</v>
      </c>
      <c r="G9826">
        <v>5</v>
      </c>
      <c r="H9826" t="s">
        <v>2113</v>
      </c>
      <c r="I9826" s="3" t="s">
        <v>13</v>
      </c>
    </row>
    <row r="9827" spans="1:9" x14ac:dyDescent="0.25">
      <c r="A9827" t="s">
        <v>20152</v>
      </c>
      <c r="B9827" t="s">
        <v>20153</v>
      </c>
      <c r="C9827">
        <v>459</v>
      </c>
      <c r="D9827">
        <v>10</v>
      </c>
      <c r="E9827" s="1">
        <v>1.14051735904556E-38</v>
      </c>
      <c r="F9827" t="s">
        <v>261</v>
      </c>
      <c r="G9827">
        <v>9</v>
      </c>
      <c r="H9827" t="s">
        <v>20154</v>
      </c>
      <c r="I9827" s="3" t="s">
        <v>13336</v>
      </c>
    </row>
    <row r="9828" spans="1:9" x14ac:dyDescent="0.25">
      <c r="A9828" t="s">
        <v>20155</v>
      </c>
      <c r="B9828" t="s">
        <v>4688</v>
      </c>
      <c r="C9828">
        <v>534</v>
      </c>
      <c r="D9828">
        <v>10</v>
      </c>
      <c r="E9828" s="1">
        <v>5.1766796064291704E-59</v>
      </c>
      <c r="F9828" t="s">
        <v>746</v>
      </c>
      <c r="G9828">
        <v>0</v>
      </c>
      <c r="H9828" t="s">
        <v>13</v>
      </c>
    </row>
    <row r="9829" spans="1:9" x14ac:dyDescent="0.25">
      <c r="A9829" t="s">
        <v>20156</v>
      </c>
      <c r="B9829" t="s">
        <v>13965</v>
      </c>
      <c r="C9829">
        <v>474</v>
      </c>
      <c r="D9829">
        <v>7</v>
      </c>
      <c r="E9829" s="1">
        <v>2.5932320081017001E-14</v>
      </c>
      <c r="F9829" t="s">
        <v>4738</v>
      </c>
      <c r="G9829">
        <v>0</v>
      </c>
      <c r="H9829" t="s">
        <v>13</v>
      </c>
    </row>
    <row r="9830" spans="1:9" x14ac:dyDescent="0.25">
      <c r="A9830" t="s">
        <v>20157</v>
      </c>
      <c r="B9830" t="s">
        <v>6932</v>
      </c>
      <c r="C9830">
        <v>510</v>
      </c>
      <c r="D9830">
        <v>10</v>
      </c>
      <c r="E9830" s="1">
        <v>4.0569525366772001E-48</v>
      </c>
      <c r="F9830" t="s">
        <v>1558</v>
      </c>
      <c r="G9830">
        <v>0</v>
      </c>
      <c r="H9830" t="s">
        <v>13</v>
      </c>
    </row>
    <row r="9831" spans="1:9" x14ac:dyDescent="0.25">
      <c r="A9831" t="s">
        <v>20158</v>
      </c>
      <c r="B9831" t="s">
        <v>20159</v>
      </c>
      <c r="C9831">
        <v>402</v>
      </c>
      <c r="D9831">
        <v>10</v>
      </c>
      <c r="E9831" s="1">
        <v>1.06183894556842E-32</v>
      </c>
      <c r="F9831" t="s">
        <v>435</v>
      </c>
      <c r="G9831">
        <v>6</v>
      </c>
      <c r="H9831" t="s">
        <v>20160</v>
      </c>
      <c r="I9831" s="3" t="s">
        <v>13</v>
      </c>
    </row>
    <row r="9832" spans="1:9" x14ac:dyDescent="0.25">
      <c r="A9832" t="s">
        <v>20161</v>
      </c>
      <c r="B9832" t="s">
        <v>20162</v>
      </c>
      <c r="C9832">
        <v>492</v>
      </c>
      <c r="D9832">
        <v>10</v>
      </c>
      <c r="E9832" s="1">
        <v>1.8611232425281699E-33</v>
      </c>
      <c r="F9832" t="s">
        <v>313</v>
      </c>
      <c r="G9832">
        <v>7</v>
      </c>
      <c r="H9832" t="s">
        <v>20163</v>
      </c>
      <c r="I9832" s="3" t="s">
        <v>13</v>
      </c>
    </row>
    <row r="9833" spans="1:9" x14ac:dyDescent="0.25">
      <c r="A9833" t="s">
        <v>20164</v>
      </c>
      <c r="B9833" t="s">
        <v>15185</v>
      </c>
      <c r="C9833">
        <v>477</v>
      </c>
      <c r="D9833">
        <v>10</v>
      </c>
      <c r="E9833" s="1">
        <v>1.20752259704902E-68</v>
      </c>
      <c r="F9833" t="s">
        <v>501</v>
      </c>
      <c r="G9833">
        <v>3</v>
      </c>
      <c r="H9833" t="s">
        <v>20165</v>
      </c>
      <c r="I9833" s="3" t="s">
        <v>13</v>
      </c>
    </row>
    <row r="9834" spans="1:9" x14ac:dyDescent="0.25">
      <c r="A9834" t="s">
        <v>20166</v>
      </c>
      <c r="B9834" t="s">
        <v>2688</v>
      </c>
      <c r="C9834">
        <v>523</v>
      </c>
      <c r="D9834">
        <v>10</v>
      </c>
      <c r="E9834" s="1">
        <v>9.6418235904977305E-17</v>
      </c>
      <c r="F9834" t="s">
        <v>3870</v>
      </c>
      <c r="G9834">
        <v>3</v>
      </c>
      <c r="H9834" t="s">
        <v>20167</v>
      </c>
    </row>
    <row r="9835" spans="1:9" x14ac:dyDescent="0.25">
      <c r="A9835" t="s">
        <v>20168</v>
      </c>
      <c r="B9835" t="s">
        <v>12837</v>
      </c>
      <c r="C9835">
        <v>453</v>
      </c>
      <c r="D9835">
        <v>10</v>
      </c>
      <c r="E9835" s="1">
        <v>5.6882098172112201E-51</v>
      </c>
      <c r="F9835" t="s">
        <v>947</v>
      </c>
      <c r="G9835">
        <v>3</v>
      </c>
      <c r="H9835" t="s">
        <v>20169</v>
      </c>
      <c r="I9835" s="3" t="s">
        <v>13</v>
      </c>
    </row>
    <row r="9836" spans="1:9" x14ac:dyDescent="0.25">
      <c r="A9836" t="s">
        <v>20170</v>
      </c>
      <c r="B9836" t="s">
        <v>20045</v>
      </c>
      <c r="C9836">
        <v>310</v>
      </c>
      <c r="D9836">
        <v>10</v>
      </c>
      <c r="E9836" s="1">
        <v>5.8639532907336604E-31</v>
      </c>
      <c r="F9836" t="s">
        <v>5101</v>
      </c>
      <c r="G9836">
        <v>10</v>
      </c>
      <c r="H9836" t="s">
        <v>20171</v>
      </c>
      <c r="I9836" s="3" t="s">
        <v>13</v>
      </c>
    </row>
    <row r="9837" spans="1:9" x14ac:dyDescent="0.25">
      <c r="A9837" t="s">
        <v>20172</v>
      </c>
      <c r="B9837" t="s">
        <v>20173</v>
      </c>
      <c r="C9837">
        <v>504</v>
      </c>
      <c r="D9837">
        <v>10</v>
      </c>
      <c r="E9837" s="1">
        <v>6.5481488492163302E-28</v>
      </c>
      <c r="F9837" t="s">
        <v>947</v>
      </c>
      <c r="G9837">
        <v>4</v>
      </c>
      <c r="H9837" t="s">
        <v>4920</v>
      </c>
      <c r="I9837" s="3" t="s">
        <v>1991</v>
      </c>
    </row>
    <row r="9838" spans="1:9" x14ac:dyDescent="0.25">
      <c r="A9838" t="s">
        <v>20174</v>
      </c>
      <c r="B9838" t="s">
        <v>18</v>
      </c>
      <c r="C9838">
        <v>535</v>
      </c>
      <c r="D9838">
        <v>0</v>
      </c>
      <c r="G9838">
        <v>0</v>
      </c>
      <c r="H9838" t="s">
        <v>13</v>
      </c>
    </row>
    <row r="9839" spans="1:9" x14ac:dyDescent="0.25">
      <c r="A9839" t="s">
        <v>20175</v>
      </c>
      <c r="B9839" t="s">
        <v>20176</v>
      </c>
      <c r="C9839">
        <v>555</v>
      </c>
      <c r="D9839">
        <v>10</v>
      </c>
      <c r="E9839" s="1">
        <v>4.3134037671418399E-67</v>
      </c>
      <c r="F9839" t="s">
        <v>344</v>
      </c>
      <c r="G9839">
        <v>9</v>
      </c>
      <c r="H9839" t="s">
        <v>20177</v>
      </c>
      <c r="I9839" s="3" t="s">
        <v>13</v>
      </c>
    </row>
    <row r="9840" spans="1:9" x14ac:dyDescent="0.25">
      <c r="A9840" t="s">
        <v>20178</v>
      </c>
      <c r="B9840" t="s">
        <v>5621</v>
      </c>
      <c r="C9840">
        <v>383</v>
      </c>
      <c r="D9840">
        <v>10</v>
      </c>
      <c r="E9840" s="1">
        <v>2.4341554832936699E-4</v>
      </c>
      <c r="F9840" t="s">
        <v>3343</v>
      </c>
      <c r="G9840">
        <v>3</v>
      </c>
      <c r="H9840" t="s">
        <v>5622</v>
      </c>
      <c r="I9840" s="3" t="s">
        <v>13</v>
      </c>
    </row>
    <row r="9841" spans="1:9" x14ac:dyDescent="0.25">
      <c r="A9841" t="s">
        <v>20179</v>
      </c>
      <c r="B9841" t="s">
        <v>20180</v>
      </c>
      <c r="C9841">
        <v>468</v>
      </c>
      <c r="D9841">
        <v>10</v>
      </c>
      <c r="E9841" s="1">
        <v>5.5725799120105102E-12</v>
      </c>
      <c r="F9841" t="s">
        <v>2107</v>
      </c>
      <c r="G9841">
        <v>1</v>
      </c>
      <c r="H9841" t="s">
        <v>17630</v>
      </c>
    </row>
    <row r="9842" spans="1:9" x14ac:dyDescent="0.25">
      <c r="A9842" t="s">
        <v>20181</v>
      </c>
      <c r="B9842" t="s">
        <v>6139</v>
      </c>
      <c r="C9842">
        <v>470</v>
      </c>
      <c r="D9842">
        <v>10</v>
      </c>
      <c r="E9842" s="1">
        <v>6.0359955678592101E-46</v>
      </c>
      <c r="F9842" t="s">
        <v>746</v>
      </c>
      <c r="G9842">
        <v>3</v>
      </c>
      <c r="H9842" t="s">
        <v>6140</v>
      </c>
      <c r="I9842" s="3" t="s">
        <v>13</v>
      </c>
    </row>
    <row r="9843" spans="1:9" x14ac:dyDescent="0.25">
      <c r="A9843" t="s">
        <v>20182</v>
      </c>
      <c r="B9843" t="s">
        <v>20183</v>
      </c>
      <c r="C9843">
        <v>516</v>
      </c>
      <c r="D9843">
        <v>10</v>
      </c>
      <c r="E9843" s="1">
        <v>1.9723573655678301E-49</v>
      </c>
      <c r="F9843" t="s">
        <v>987</v>
      </c>
      <c r="G9843">
        <v>9</v>
      </c>
      <c r="H9843" t="s">
        <v>20184</v>
      </c>
      <c r="I9843" s="3" t="s">
        <v>20185</v>
      </c>
    </row>
    <row r="9844" spans="1:9" x14ac:dyDescent="0.25">
      <c r="A9844" t="s">
        <v>20186</v>
      </c>
      <c r="B9844" t="s">
        <v>20187</v>
      </c>
      <c r="C9844">
        <v>448</v>
      </c>
      <c r="D9844">
        <v>10</v>
      </c>
      <c r="E9844" s="1">
        <v>2.0594833574141901E-63</v>
      </c>
      <c r="F9844" t="s">
        <v>359</v>
      </c>
      <c r="G9844">
        <v>6</v>
      </c>
      <c r="H9844" t="s">
        <v>20188</v>
      </c>
      <c r="I9844" s="3" t="s">
        <v>1267</v>
      </c>
    </row>
    <row r="9845" spans="1:9" x14ac:dyDescent="0.25">
      <c r="A9845" t="s">
        <v>20189</v>
      </c>
      <c r="B9845" t="s">
        <v>18550</v>
      </c>
      <c r="C9845">
        <v>453</v>
      </c>
      <c r="D9845">
        <v>10</v>
      </c>
      <c r="E9845" s="1">
        <v>5.9274735024705098E-24</v>
      </c>
      <c r="F9845" t="s">
        <v>3473</v>
      </c>
      <c r="G9845">
        <v>6</v>
      </c>
      <c r="H9845" t="s">
        <v>20190</v>
      </c>
      <c r="I9845" s="3" t="s">
        <v>13</v>
      </c>
    </row>
    <row r="9846" spans="1:9" x14ac:dyDescent="0.25">
      <c r="A9846" t="s">
        <v>20191</v>
      </c>
      <c r="B9846" t="s">
        <v>16624</v>
      </c>
      <c r="C9846">
        <v>539</v>
      </c>
      <c r="D9846">
        <v>10</v>
      </c>
      <c r="E9846" s="1">
        <v>1.289064834397E-14</v>
      </c>
      <c r="F9846" t="s">
        <v>341</v>
      </c>
      <c r="G9846">
        <v>4</v>
      </c>
      <c r="H9846" t="s">
        <v>20192</v>
      </c>
      <c r="I9846" s="3" t="s">
        <v>13</v>
      </c>
    </row>
    <row r="9847" spans="1:9" x14ac:dyDescent="0.25">
      <c r="A9847" t="s">
        <v>20193</v>
      </c>
      <c r="B9847" t="s">
        <v>8790</v>
      </c>
      <c r="C9847">
        <v>509</v>
      </c>
      <c r="D9847">
        <v>3</v>
      </c>
      <c r="E9847" s="1">
        <v>0.74971114571575703</v>
      </c>
      <c r="F9847" t="s">
        <v>2067</v>
      </c>
      <c r="G9847">
        <v>4</v>
      </c>
      <c r="H9847" t="s">
        <v>20194</v>
      </c>
      <c r="I9847" s="3" t="s">
        <v>13</v>
      </c>
    </row>
    <row r="9848" spans="1:9" x14ac:dyDescent="0.25">
      <c r="A9848" t="s">
        <v>20195</v>
      </c>
      <c r="B9848" t="s">
        <v>2288</v>
      </c>
      <c r="C9848">
        <v>528</v>
      </c>
      <c r="D9848">
        <v>10</v>
      </c>
      <c r="E9848" s="1">
        <v>3.4602966519308599E-56</v>
      </c>
      <c r="F9848" t="s">
        <v>4967</v>
      </c>
      <c r="G9848">
        <v>8</v>
      </c>
      <c r="H9848" t="s">
        <v>20196</v>
      </c>
      <c r="I9848" s="3" t="s">
        <v>2034</v>
      </c>
    </row>
    <row r="9849" spans="1:9" x14ac:dyDescent="0.25">
      <c r="A9849" t="s">
        <v>20197</v>
      </c>
      <c r="B9849" t="s">
        <v>19846</v>
      </c>
      <c r="C9849">
        <v>469</v>
      </c>
      <c r="D9849">
        <v>10</v>
      </c>
      <c r="E9849" s="1">
        <v>1.3509313260167199E-29</v>
      </c>
      <c r="F9849" t="s">
        <v>91</v>
      </c>
      <c r="G9849">
        <v>1</v>
      </c>
      <c r="H9849" t="s">
        <v>3681</v>
      </c>
      <c r="I9849" s="3" t="s">
        <v>13</v>
      </c>
    </row>
    <row r="9850" spans="1:9" x14ac:dyDescent="0.25">
      <c r="A9850" t="s">
        <v>20198</v>
      </c>
      <c r="B9850" t="s">
        <v>4731</v>
      </c>
      <c r="C9850">
        <v>500</v>
      </c>
      <c r="D9850">
        <v>10</v>
      </c>
      <c r="E9850" s="1">
        <v>6.2850249933049001E-75</v>
      </c>
      <c r="F9850" t="s">
        <v>518</v>
      </c>
      <c r="G9850">
        <v>10</v>
      </c>
      <c r="H9850" t="s">
        <v>4732</v>
      </c>
      <c r="I9850" s="3" t="s">
        <v>13</v>
      </c>
    </row>
    <row r="9851" spans="1:9" x14ac:dyDescent="0.25">
      <c r="A9851" t="s">
        <v>20199</v>
      </c>
      <c r="B9851" t="s">
        <v>535</v>
      </c>
      <c r="C9851">
        <v>476</v>
      </c>
      <c r="D9851">
        <v>10</v>
      </c>
      <c r="E9851" s="1">
        <v>4.8767040563028998E-15</v>
      </c>
      <c r="F9851" t="s">
        <v>5744</v>
      </c>
      <c r="G9851">
        <v>0</v>
      </c>
      <c r="H9851" t="s">
        <v>13</v>
      </c>
    </row>
    <row r="9852" spans="1:9" x14ac:dyDescent="0.25">
      <c r="A9852" t="s">
        <v>20200</v>
      </c>
      <c r="B9852" t="s">
        <v>20201</v>
      </c>
      <c r="C9852">
        <v>239</v>
      </c>
      <c r="D9852">
        <v>10</v>
      </c>
      <c r="E9852" s="1">
        <v>2.2599673189319101E-6</v>
      </c>
      <c r="F9852" t="s">
        <v>2067</v>
      </c>
      <c r="G9852">
        <v>8</v>
      </c>
      <c r="H9852" t="s">
        <v>16121</v>
      </c>
      <c r="I9852" s="3" t="s">
        <v>13</v>
      </c>
    </row>
    <row r="9853" spans="1:9" x14ac:dyDescent="0.25">
      <c r="A9853" t="s">
        <v>20202</v>
      </c>
      <c r="B9853" t="s">
        <v>18</v>
      </c>
      <c r="C9853">
        <v>398</v>
      </c>
      <c r="D9853">
        <v>0</v>
      </c>
      <c r="G9853">
        <v>0</v>
      </c>
      <c r="H9853" t="s">
        <v>13</v>
      </c>
    </row>
    <row r="9854" spans="1:9" x14ac:dyDescent="0.25">
      <c r="A9854" t="s">
        <v>20203</v>
      </c>
      <c r="B9854" t="s">
        <v>20204</v>
      </c>
      <c r="C9854">
        <v>521</v>
      </c>
      <c r="D9854">
        <v>10</v>
      </c>
      <c r="E9854" s="1">
        <v>4.17125214357119E-2</v>
      </c>
      <c r="F9854" t="s">
        <v>163</v>
      </c>
      <c r="G9854">
        <v>3</v>
      </c>
      <c r="H9854" t="s">
        <v>9988</v>
      </c>
      <c r="I9854" s="3" t="s">
        <v>7129</v>
      </c>
    </row>
    <row r="9855" spans="1:9" x14ac:dyDescent="0.25">
      <c r="A9855" t="s">
        <v>20205</v>
      </c>
      <c r="B9855" t="s">
        <v>20206</v>
      </c>
      <c r="C9855">
        <v>375</v>
      </c>
      <c r="D9855">
        <v>10</v>
      </c>
      <c r="E9855" s="1">
        <v>2.6128583953863199E-23</v>
      </c>
      <c r="F9855" t="s">
        <v>1000</v>
      </c>
      <c r="G9855">
        <v>6</v>
      </c>
      <c r="H9855" t="s">
        <v>20207</v>
      </c>
      <c r="I9855" s="3" t="s">
        <v>20208</v>
      </c>
    </row>
    <row r="9856" spans="1:9" x14ac:dyDescent="0.25">
      <c r="A9856" t="s">
        <v>20209</v>
      </c>
      <c r="B9856" t="s">
        <v>18</v>
      </c>
      <c r="C9856">
        <v>483</v>
      </c>
      <c r="D9856">
        <v>0</v>
      </c>
      <c r="G9856">
        <v>0</v>
      </c>
      <c r="H9856" t="s">
        <v>13</v>
      </c>
    </row>
    <row r="9857" spans="1:9" x14ac:dyDescent="0.25">
      <c r="A9857" t="s">
        <v>20210</v>
      </c>
      <c r="B9857" t="s">
        <v>20211</v>
      </c>
      <c r="C9857">
        <v>478</v>
      </c>
      <c r="D9857">
        <v>10</v>
      </c>
      <c r="E9857" s="1">
        <v>3.00892239852339E-27</v>
      </c>
      <c r="F9857" t="s">
        <v>272</v>
      </c>
      <c r="G9857">
        <v>3</v>
      </c>
      <c r="H9857" t="s">
        <v>20212</v>
      </c>
      <c r="I9857" s="3" t="s">
        <v>13</v>
      </c>
    </row>
    <row r="9858" spans="1:9" x14ac:dyDescent="0.25">
      <c r="A9858" t="s">
        <v>20213</v>
      </c>
      <c r="B9858" t="s">
        <v>20214</v>
      </c>
      <c r="C9858">
        <v>472</v>
      </c>
      <c r="D9858">
        <v>10</v>
      </c>
      <c r="E9858" s="1">
        <v>1.6503711940263399E-39</v>
      </c>
      <c r="F9858" t="s">
        <v>11</v>
      </c>
      <c r="G9858">
        <v>6</v>
      </c>
      <c r="H9858" t="s">
        <v>20215</v>
      </c>
      <c r="I9858" s="3" t="s">
        <v>4072</v>
      </c>
    </row>
    <row r="9859" spans="1:9" x14ac:dyDescent="0.25">
      <c r="A9859" t="s">
        <v>20216</v>
      </c>
      <c r="B9859" t="s">
        <v>10996</v>
      </c>
      <c r="C9859">
        <v>295</v>
      </c>
      <c r="D9859">
        <v>10</v>
      </c>
      <c r="E9859" s="1">
        <v>1.32910678126535E-30</v>
      </c>
      <c r="F9859" t="s">
        <v>1153</v>
      </c>
      <c r="G9859">
        <v>5</v>
      </c>
      <c r="H9859" t="s">
        <v>20217</v>
      </c>
      <c r="I9859" s="3" t="s">
        <v>3790</v>
      </c>
    </row>
    <row r="9860" spans="1:9" x14ac:dyDescent="0.25">
      <c r="A9860" t="s">
        <v>20218</v>
      </c>
      <c r="B9860" t="s">
        <v>1066</v>
      </c>
      <c r="C9860">
        <v>424</v>
      </c>
      <c r="D9860">
        <v>3</v>
      </c>
      <c r="E9860" s="1">
        <v>1.0777247461985599E-3</v>
      </c>
      <c r="F9860" s="2">
        <v>576666666666666</v>
      </c>
      <c r="G9860">
        <v>2</v>
      </c>
      <c r="H9860" t="s">
        <v>5872</v>
      </c>
    </row>
    <row r="9861" spans="1:9" x14ac:dyDescent="0.25">
      <c r="A9861" t="s">
        <v>20219</v>
      </c>
      <c r="B9861" t="s">
        <v>18</v>
      </c>
      <c r="C9861">
        <v>497</v>
      </c>
      <c r="D9861">
        <v>0</v>
      </c>
      <c r="G9861">
        <v>0</v>
      </c>
      <c r="H9861" t="s">
        <v>13</v>
      </c>
    </row>
    <row r="9862" spans="1:9" x14ac:dyDescent="0.25">
      <c r="A9862" t="s">
        <v>20220</v>
      </c>
      <c r="B9862" t="s">
        <v>20221</v>
      </c>
      <c r="C9862">
        <v>484</v>
      </c>
      <c r="D9862">
        <v>10</v>
      </c>
      <c r="E9862" s="1">
        <v>5.8750339738087296E-50</v>
      </c>
      <c r="F9862" t="s">
        <v>1697</v>
      </c>
      <c r="G9862">
        <v>9</v>
      </c>
      <c r="H9862" t="s">
        <v>11067</v>
      </c>
      <c r="I9862" s="3" t="s">
        <v>13</v>
      </c>
    </row>
    <row r="9863" spans="1:9" x14ac:dyDescent="0.25">
      <c r="A9863" t="s">
        <v>20222</v>
      </c>
      <c r="B9863" t="s">
        <v>17412</v>
      </c>
      <c r="C9863">
        <v>464</v>
      </c>
      <c r="D9863">
        <v>10</v>
      </c>
      <c r="E9863" s="1">
        <v>5.6136849088892997E-42</v>
      </c>
      <c r="F9863" t="s">
        <v>764</v>
      </c>
      <c r="G9863">
        <v>5</v>
      </c>
      <c r="H9863" t="s">
        <v>17413</v>
      </c>
      <c r="I9863" s="3" t="s">
        <v>1251</v>
      </c>
    </row>
    <row r="9864" spans="1:9" x14ac:dyDescent="0.25">
      <c r="A9864" t="s">
        <v>20223</v>
      </c>
      <c r="B9864" t="s">
        <v>3329</v>
      </c>
      <c r="C9864">
        <v>358</v>
      </c>
      <c r="D9864">
        <v>10</v>
      </c>
      <c r="E9864" s="1">
        <v>2.5936264561274202E-10</v>
      </c>
      <c r="F9864" t="s">
        <v>798</v>
      </c>
      <c r="G9864">
        <v>4</v>
      </c>
      <c r="H9864" t="s">
        <v>985</v>
      </c>
      <c r="I9864" s="3" t="s">
        <v>13</v>
      </c>
    </row>
    <row r="9865" spans="1:9" x14ac:dyDescent="0.25">
      <c r="A9865" t="s">
        <v>20224</v>
      </c>
      <c r="B9865" t="s">
        <v>20225</v>
      </c>
      <c r="C9865">
        <v>509</v>
      </c>
      <c r="D9865">
        <v>10</v>
      </c>
      <c r="E9865" s="1">
        <v>1.94115472481223E-57</v>
      </c>
      <c r="F9865" t="s">
        <v>282</v>
      </c>
      <c r="G9865">
        <v>1</v>
      </c>
      <c r="H9865" t="s">
        <v>4198</v>
      </c>
      <c r="I9865" s="3" t="s">
        <v>13</v>
      </c>
    </row>
    <row r="9866" spans="1:9" x14ac:dyDescent="0.25">
      <c r="A9866" t="s">
        <v>20226</v>
      </c>
      <c r="B9866" t="s">
        <v>20227</v>
      </c>
      <c r="C9866">
        <v>534</v>
      </c>
      <c r="D9866">
        <v>10</v>
      </c>
      <c r="E9866" s="1">
        <v>1.85834367434014E-24</v>
      </c>
      <c r="F9866" t="s">
        <v>8072</v>
      </c>
      <c r="G9866">
        <v>2</v>
      </c>
      <c r="H9866" t="s">
        <v>8763</v>
      </c>
      <c r="I9866" s="3" t="s">
        <v>13</v>
      </c>
    </row>
    <row r="9867" spans="1:9" x14ac:dyDescent="0.25">
      <c r="A9867" t="s">
        <v>20228</v>
      </c>
      <c r="B9867" t="s">
        <v>20229</v>
      </c>
      <c r="C9867">
        <v>545</v>
      </c>
      <c r="D9867">
        <v>10</v>
      </c>
      <c r="E9867" s="1">
        <v>8.1839096387479203E-7</v>
      </c>
      <c r="F9867" t="s">
        <v>3262</v>
      </c>
      <c r="G9867">
        <v>4</v>
      </c>
      <c r="H9867" t="s">
        <v>20230</v>
      </c>
    </row>
    <row r="9868" spans="1:9" x14ac:dyDescent="0.25">
      <c r="A9868" t="s">
        <v>20231</v>
      </c>
      <c r="B9868" t="s">
        <v>18</v>
      </c>
      <c r="C9868">
        <v>536</v>
      </c>
      <c r="D9868">
        <v>0</v>
      </c>
      <c r="G9868">
        <v>0</v>
      </c>
      <c r="H9868" t="s">
        <v>13</v>
      </c>
    </row>
    <row r="9869" spans="1:9" x14ac:dyDescent="0.25">
      <c r="A9869" t="s">
        <v>20232</v>
      </c>
      <c r="B9869" t="s">
        <v>18</v>
      </c>
      <c r="C9869">
        <v>499</v>
      </c>
      <c r="D9869">
        <v>0</v>
      </c>
      <c r="G9869">
        <v>0</v>
      </c>
      <c r="H9869" t="s">
        <v>13</v>
      </c>
    </row>
    <row r="9870" spans="1:9" x14ac:dyDescent="0.25">
      <c r="A9870" t="s">
        <v>20233</v>
      </c>
      <c r="B9870" t="s">
        <v>1585</v>
      </c>
      <c r="C9870">
        <v>430</v>
      </c>
      <c r="D9870">
        <v>10</v>
      </c>
      <c r="E9870" s="1">
        <v>2.92004864548014E-36</v>
      </c>
      <c r="F9870" t="s">
        <v>316</v>
      </c>
      <c r="G9870">
        <v>5</v>
      </c>
      <c r="H9870" t="s">
        <v>14931</v>
      </c>
      <c r="I9870" s="3" t="s">
        <v>1991</v>
      </c>
    </row>
    <row r="9871" spans="1:9" x14ac:dyDescent="0.25">
      <c r="A9871" t="s">
        <v>20234</v>
      </c>
      <c r="B9871" t="s">
        <v>20235</v>
      </c>
      <c r="C9871">
        <v>473</v>
      </c>
      <c r="D9871">
        <v>6</v>
      </c>
      <c r="E9871" s="1">
        <v>1.10237789650379E-2</v>
      </c>
      <c r="F9871" s="2">
        <v>593333333333333</v>
      </c>
      <c r="G9871">
        <v>0</v>
      </c>
      <c r="H9871" t="s">
        <v>13</v>
      </c>
    </row>
    <row r="9872" spans="1:9" x14ac:dyDescent="0.25">
      <c r="A9872" t="s">
        <v>20236</v>
      </c>
      <c r="B9872" t="s">
        <v>20237</v>
      </c>
      <c r="C9872">
        <v>488</v>
      </c>
      <c r="D9872">
        <v>2</v>
      </c>
      <c r="E9872" s="1">
        <v>114.572192352825</v>
      </c>
      <c r="F9872" t="s">
        <v>738</v>
      </c>
      <c r="G9872">
        <v>3</v>
      </c>
      <c r="H9872" t="s">
        <v>20238</v>
      </c>
    </row>
    <row r="9873" spans="1:9" x14ac:dyDescent="0.25">
      <c r="A9873" t="s">
        <v>20239</v>
      </c>
      <c r="B9873" t="s">
        <v>20240</v>
      </c>
      <c r="C9873">
        <v>445</v>
      </c>
      <c r="D9873">
        <v>10</v>
      </c>
      <c r="E9873" s="1">
        <v>1.51048482569677E-35</v>
      </c>
      <c r="F9873" t="s">
        <v>1069</v>
      </c>
      <c r="G9873">
        <v>0</v>
      </c>
      <c r="H9873" t="s">
        <v>13</v>
      </c>
    </row>
    <row r="9874" spans="1:9" x14ac:dyDescent="0.25">
      <c r="A9874" t="s">
        <v>20241</v>
      </c>
      <c r="B9874" t="s">
        <v>18</v>
      </c>
      <c r="C9874">
        <v>516</v>
      </c>
      <c r="D9874">
        <v>0</v>
      </c>
      <c r="G9874">
        <v>0</v>
      </c>
      <c r="H9874" t="s">
        <v>13</v>
      </c>
    </row>
    <row r="9875" spans="1:9" x14ac:dyDescent="0.25">
      <c r="A9875" t="s">
        <v>20242</v>
      </c>
      <c r="B9875" t="s">
        <v>13344</v>
      </c>
      <c r="C9875">
        <v>425</v>
      </c>
      <c r="D9875">
        <v>10</v>
      </c>
      <c r="E9875" s="1">
        <v>5.6138420173804402E-50</v>
      </c>
      <c r="F9875" t="s">
        <v>1660</v>
      </c>
      <c r="G9875">
        <v>12</v>
      </c>
      <c r="H9875" t="s">
        <v>13345</v>
      </c>
      <c r="I9875" s="3" t="s">
        <v>515</v>
      </c>
    </row>
    <row r="9876" spans="1:9" x14ac:dyDescent="0.25">
      <c r="A9876" t="s">
        <v>20243</v>
      </c>
      <c r="B9876" t="s">
        <v>2532</v>
      </c>
      <c r="C9876">
        <v>514</v>
      </c>
      <c r="D9876">
        <v>10</v>
      </c>
      <c r="E9876" s="1">
        <v>4.5259869711824501E-62</v>
      </c>
      <c r="F9876" t="s">
        <v>11</v>
      </c>
      <c r="G9876">
        <v>7</v>
      </c>
      <c r="H9876" t="s">
        <v>11095</v>
      </c>
      <c r="I9876" s="3" t="s">
        <v>13</v>
      </c>
    </row>
    <row r="9877" spans="1:9" x14ac:dyDescent="0.25">
      <c r="A9877" t="s">
        <v>20244</v>
      </c>
      <c r="B9877" t="s">
        <v>175</v>
      </c>
      <c r="C9877">
        <v>526</v>
      </c>
      <c r="D9877">
        <v>10</v>
      </c>
      <c r="E9877" s="1">
        <v>5.5336924771841801E-38</v>
      </c>
      <c r="F9877" t="s">
        <v>1299</v>
      </c>
      <c r="G9877">
        <v>2</v>
      </c>
      <c r="H9877" t="s">
        <v>2425</v>
      </c>
    </row>
    <row r="9878" spans="1:9" x14ac:dyDescent="0.25">
      <c r="A9878" t="s">
        <v>20245</v>
      </c>
      <c r="B9878" t="s">
        <v>11593</v>
      </c>
      <c r="C9878">
        <v>470</v>
      </c>
      <c r="D9878">
        <v>5</v>
      </c>
      <c r="E9878" s="1">
        <v>5.9008261459194297E-9</v>
      </c>
      <c r="F9878" t="s">
        <v>2681</v>
      </c>
      <c r="G9878">
        <v>1</v>
      </c>
      <c r="H9878" t="s">
        <v>837</v>
      </c>
      <c r="I9878" s="3" t="s">
        <v>13</v>
      </c>
    </row>
    <row r="9879" spans="1:9" x14ac:dyDescent="0.25">
      <c r="A9879" t="s">
        <v>20246</v>
      </c>
      <c r="B9879" t="s">
        <v>4603</v>
      </c>
      <c r="C9879">
        <v>509</v>
      </c>
      <c r="D9879">
        <v>10</v>
      </c>
      <c r="E9879" s="1">
        <v>5.8446559796895895E-54</v>
      </c>
      <c r="F9879" t="s">
        <v>1914</v>
      </c>
      <c r="G9879">
        <v>8</v>
      </c>
      <c r="H9879" t="s">
        <v>4604</v>
      </c>
      <c r="I9879" s="3" t="s">
        <v>4605</v>
      </c>
    </row>
    <row r="9880" spans="1:9" x14ac:dyDescent="0.25">
      <c r="A9880" t="s">
        <v>20247</v>
      </c>
      <c r="B9880" t="s">
        <v>20248</v>
      </c>
      <c r="C9880">
        <v>466</v>
      </c>
      <c r="D9880">
        <v>10</v>
      </c>
      <c r="E9880" s="1">
        <v>7.6816395541038901E-70</v>
      </c>
      <c r="F9880" t="s">
        <v>687</v>
      </c>
      <c r="G9880">
        <v>4</v>
      </c>
      <c r="H9880" t="s">
        <v>15226</v>
      </c>
      <c r="I9880" s="3" t="s">
        <v>13</v>
      </c>
    </row>
    <row r="9881" spans="1:9" x14ac:dyDescent="0.25">
      <c r="A9881" t="s">
        <v>20249</v>
      </c>
      <c r="B9881" t="s">
        <v>17506</v>
      </c>
      <c r="C9881">
        <v>415</v>
      </c>
      <c r="D9881">
        <v>10</v>
      </c>
      <c r="E9881" s="1">
        <v>6.1540253690131304E-4</v>
      </c>
      <c r="F9881" t="s">
        <v>2356</v>
      </c>
      <c r="G9881">
        <v>2</v>
      </c>
      <c r="H9881" t="s">
        <v>2425</v>
      </c>
    </row>
    <row r="9882" spans="1:9" x14ac:dyDescent="0.25">
      <c r="A9882" t="s">
        <v>20250</v>
      </c>
      <c r="B9882" t="s">
        <v>7527</v>
      </c>
      <c r="C9882">
        <v>473</v>
      </c>
      <c r="D9882">
        <v>10</v>
      </c>
      <c r="E9882" s="1">
        <v>2.6146917963938899E-52</v>
      </c>
      <c r="F9882" t="s">
        <v>2623</v>
      </c>
      <c r="G9882">
        <v>5</v>
      </c>
      <c r="H9882" t="s">
        <v>10806</v>
      </c>
      <c r="I9882" s="3" t="s">
        <v>13</v>
      </c>
    </row>
    <row r="9883" spans="1:9" x14ac:dyDescent="0.25">
      <c r="A9883" t="s">
        <v>20251</v>
      </c>
      <c r="B9883" t="s">
        <v>20252</v>
      </c>
      <c r="C9883">
        <v>528</v>
      </c>
      <c r="D9883">
        <v>10</v>
      </c>
      <c r="E9883" s="1">
        <v>3.1468200277655802E-53</v>
      </c>
      <c r="F9883" t="s">
        <v>58</v>
      </c>
      <c r="G9883">
        <v>4</v>
      </c>
      <c r="H9883" t="s">
        <v>20253</v>
      </c>
      <c r="I9883" s="3" t="s">
        <v>885</v>
      </c>
    </row>
    <row r="9884" spans="1:9" x14ac:dyDescent="0.25">
      <c r="A9884" t="s">
        <v>20254</v>
      </c>
      <c r="B9884" t="s">
        <v>2688</v>
      </c>
      <c r="C9884">
        <v>489</v>
      </c>
      <c r="D9884">
        <v>10</v>
      </c>
      <c r="E9884" s="1">
        <v>2.5535890978750702E-31</v>
      </c>
      <c r="F9884" t="s">
        <v>432</v>
      </c>
      <c r="G9884">
        <v>1</v>
      </c>
      <c r="H9884" t="s">
        <v>3681</v>
      </c>
      <c r="I9884" s="3" t="s">
        <v>13</v>
      </c>
    </row>
    <row r="9885" spans="1:9" x14ac:dyDescent="0.25">
      <c r="A9885" t="s">
        <v>20255</v>
      </c>
      <c r="B9885" t="s">
        <v>20256</v>
      </c>
      <c r="C9885">
        <v>490</v>
      </c>
      <c r="D9885">
        <v>10</v>
      </c>
      <c r="E9885" s="1">
        <v>2.2502034181486399E-37</v>
      </c>
      <c r="F9885" t="s">
        <v>429</v>
      </c>
      <c r="G9885">
        <v>3</v>
      </c>
      <c r="H9885" t="s">
        <v>20257</v>
      </c>
      <c r="I9885" s="3" t="s">
        <v>13</v>
      </c>
    </row>
    <row r="9886" spans="1:9" x14ac:dyDescent="0.25">
      <c r="A9886" t="s">
        <v>20258</v>
      </c>
      <c r="B9886" t="s">
        <v>535</v>
      </c>
      <c r="C9886">
        <v>493</v>
      </c>
      <c r="D9886">
        <v>10</v>
      </c>
      <c r="E9886" s="1">
        <v>1.70223892793082E-4</v>
      </c>
      <c r="F9886" t="s">
        <v>7765</v>
      </c>
      <c r="G9886">
        <v>0</v>
      </c>
      <c r="H9886" t="s">
        <v>13</v>
      </c>
    </row>
    <row r="9887" spans="1:9" x14ac:dyDescent="0.25">
      <c r="A9887" t="s">
        <v>20259</v>
      </c>
      <c r="B9887" t="s">
        <v>20260</v>
      </c>
      <c r="C9887">
        <v>483</v>
      </c>
      <c r="D9887">
        <v>10</v>
      </c>
      <c r="E9887" s="1">
        <v>9.4643165935577799E-61</v>
      </c>
      <c r="F9887" t="s">
        <v>1446</v>
      </c>
      <c r="G9887">
        <v>6</v>
      </c>
      <c r="H9887" t="s">
        <v>20261</v>
      </c>
      <c r="I9887" s="3" t="s">
        <v>13</v>
      </c>
    </row>
    <row r="9888" spans="1:9" x14ac:dyDescent="0.25">
      <c r="A9888" t="s">
        <v>20262</v>
      </c>
      <c r="B9888" t="s">
        <v>18</v>
      </c>
      <c r="C9888">
        <v>405</v>
      </c>
      <c r="D9888">
        <v>0</v>
      </c>
      <c r="G9888">
        <v>0</v>
      </c>
      <c r="H9888" t="s">
        <v>13</v>
      </c>
    </row>
    <row r="9889" spans="1:9" x14ac:dyDescent="0.25">
      <c r="A9889" t="s">
        <v>20263</v>
      </c>
      <c r="B9889" t="s">
        <v>20264</v>
      </c>
      <c r="C9889">
        <v>504</v>
      </c>
      <c r="D9889">
        <v>2</v>
      </c>
      <c r="E9889" s="1">
        <v>7.2798684604844501</v>
      </c>
      <c r="F9889" t="s">
        <v>2342</v>
      </c>
      <c r="G9889">
        <v>0</v>
      </c>
      <c r="H9889" t="s">
        <v>13</v>
      </c>
    </row>
    <row r="9890" spans="1:9" x14ac:dyDescent="0.25">
      <c r="A9890" t="s">
        <v>20265</v>
      </c>
      <c r="B9890" t="s">
        <v>4760</v>
      </c>
      <c r="C9890">
        <v>516</v>
      </c>
      <c r="D9890">
        <v>10</v>
      </c>
      <c r="E9890" s="1">
        <v>6.3154932127539907E-64</v>
      </c>
      <c r="F9890" t="s">
        <v>1079</v>
      </c>
      <c r="G9890">
        <v>1</v>
      </c>
      <c r="H9890" t="s">
        <v>2207</v>
      </c>
      <c r="I9890" s="3" t="s">
        <v>13</v>
      </c>
    </row>
    <row r="9891" spans="1:9" x14ac:dyDescent="0.25">
      <c r="A9891" t="s">
        <v>20266</v>
      </c>
      <c r="B9891" t="s">
        <v>18</v>
      </c>
      <c r="C9891">
        <v>458</v>
      </c>
      <c r="D9891">
        <v>0</v>
      </c>
      <c r="G9891">
        <v>0</v>
      </c>
      <c r="H9891" t="s">
        <v>13</v>
      </c>
    </row>
    <row r="9892" spans="1:9" x14ac:dyDescent="0.25">
      <c r="A9892" t="s">
        <v>20267</v>
      </c>
      <c r="B9892" t="s">
        <v>175</v>
      </c>
      <c r="C9892">
        <v>445</v>
      </c>
      <c r="D9892">
        <v>10</v>
      </c>
      <c r="E9892" s="1">
        <v>1.1155144292736101E-51</v>
      </c>
      <c r="F9892" t="s">
        <v>45</v>
      </c>
      <c r="G9892">
        <v>5</v>
      </c>
      <c r="H9892" t="s">
        <v>20268</v>
      </c>
      <c r="I9892" s="3" t="s">
        <v>13</v>
      </c>
    </row>
    <row r="9893" spans="1:9" x14ac:dyDescent="0.25">
      <c r="A9893" t="s">
        <v>20269</v>
      </c>
      <c r="B9893" t="s">
        <v>1965</v>
      </c>
      <c r="C9893">
        <v>506</v>
      </c>
      <c r="D9893">
        <v>10</v>
      </c>
      <c r="E9893" s="1">
        <v>1.05099027166085E-39</v>
      </c>
      <c r="F9893" t="s">
        <v>2706</v>
      </c>
      <c r="G9893">
        <v>9</v>
      </c>
      <c r="H9893" t="s">
        <v>20270</v>
      </c>
      <c r="I9893" s="3" t="s">
        <v>20271</v>
      </c>
    </row>
    <row r="9894" spans="1:9" x14ac:dyDescent="0.25">
      <c r="A9894" t="s">
        <v>20272</v>
      </c>
      <c r="B9894" t="s">
        <v>8774</v>
      </c>
      <c r="C9894">
        <v>470</v>
      </c>
      <c r="D9894">
        <v>10</v>
      </c>
      <c r="E9894" s="1">
        <v>2.44063320642101E-6</v>
      </c>
      <c r="F9894" t="s">
        <v>1594</v>
      </c>
      <c r="G9894">
        <v>5</v>
      </c>
      <c r="H9894" t="s">
        <v>20273</v>
      </c>
      <c r="I9894" s="3" t="s">
        <v>13</v>
      </c>
    </row>
    <row r="9895" spans="1:9" x14ac:dyDescent="0.25">
      <c r="A9895" t="s">
        <v>20274</v>
      </c>
      <c r="B9895" t="s">
        <v>14544</v>
      </c>
      <c r="C9895">
        <v>482</v>
      </c>
      <c r="D9895">
        <v>10</v>
      </c>
      <c r="E9895" s="1">
        <v>1.7288093378832201E-54</v>
      </c>
      <c r="F9895" t="s">
        <v>163</v>
      </c>
      <c r="G9895">
        <v>2</v>
      </c>
      <c r="H9895" t="s">
        <v>14545</v>
      </c>
      <c r="I9895" s="3" t="s">
        <v>13</v>
      </c>
    </row>
    <row r="9896" spans="1:9" x14ac:dyDescent="0.25">
      <c r="A9896" t="s">
        <v>20275</v>
      </c>
      <c r="B9896" t="s">
        <v>20276</v>
      </c>
      <c r="C9896">
        <v>496</v>
      </c>
      <c r="D9896">
        <v>10</v>
      </c>
      <c r="E9896" s="1">
        <v>1.25990605669968E-26</v>
      </c>
      <c r="F9896" t="s">
        <v>728</v>
      </c>
      <c r="G9896">
        <v>11</v>
      </c>
      <c r="H9896" t="s">
        <v>20277</v>
      </c>
      <c r="I9896" s="3" t="s">
        <v>13</v>
      </c>
    </row>
    <row r="9897" spans="1:9" x14ac:dyDescent="0.25">
      <c r="A9897" t="s">
        <v>20278</v>
      </c>
      <c r="B9897" t="s">
        <v>20279</v>
      </c>
      <c r="C9897">
        <v>472</v>
      </c>
      <c r="D9897">
        <v>10</v>
      </c>
      <c r="E9897" s="1">
        <v>1.27566999776378E-40</v>
      </c>
      <c r="F9897" t="s">
        <v>2128</v>
      </c>
      <c r="G9897">
        <v>8</v>
      </c>
      <c r="H9897" t="s">
        <v>20280</v>
      </c>
      <c r="I9897" s="3" t="s">
        <v>13</v>
      </c>
    </row>
    <row r="9898" spans="1:9" x14ac:dyDescent="0.25">
      <c r="A9898" t="s">
        <v>20281</v>
      </c>
      <c r="B9898" t="s">
        <v>1066</v>
      </c>
      <c r="C9898">
        <v>417</v>
      </c>
      <c r="D9898">
        <v>1</v>
      </c>
      <c r="E9898" s="1">
        <v>1462.4274820410201</v>
      </c>
      <c r="F9898" t="s">
        <v>8808</v>
      </c>
      <c r="G9898">
        <v>0</v>
      </c>
      <c r="H9898" t="s">
        <v>13</v>
      </c>
    </row>
    <row r="9899" spans="1:9" x14ac:dyDescent="0.25">
      <c r="A9899" t="s">
        <v>20282</v>
      </c>
      <c r="B9899" t="s">
        <v>20283</v>
      </c>
      <c r="C9899">
        <v>454</v>
      </c>
      <c r="D9899">
        <v>10</v>
      </c>
      <c r="E9899" s="1">
        <v>9.57039090712224E-11</v>
      </c>
      <c r="F9899" t="s">
        <v>6471</v>
      </c>
      <c r="G9899">
        <v>0</v>
      </c>
      <c r="H9899" t="s">
        <v>13</v>
      </c>
    </row>
    <row r="9900" spans="1:9" x14ac:dyDescent="0.25">
      <c r="A9900" t="s">
        <v>20284</v>
      </c>
      <c r="B9900" t="s">
        <v>175</v>
      </c>
      <c r="C9900">
        <v>438</v>
      </c>
      <c r="D9900">
        <v>10</v>
      </c>
      <c r="E9900" s="1">
        <v>2.3287585721681301E-19</v>
      </c>
      <c r="F9900" t="s">
        <v>3633</v>
      </c>
      <c r="G9900">
        <v>6</v>
      </c>
      <c r="H9900" t="s">
        <v>17579</v>
      </c>
      <c r="I9900" s="3" t="s">
        <v>13</v>
      </c>
    </row>
    <row r="9901" spans="1:9" x14ac:dyDescent="0.25">
      <c r="A9901" t="s">
        <v>20285</v>
      </c>
      <c r="B9901" t="s">
        <v>2186</v>
      </c>
      <c r="C9901">
        <v>488</v>
      </c>
      <c r="D9901">
        <v>10</v>
      </c>
      <c r="E9901" s="1">
        <v>1.4479145756441799E-32</v>
      </c>
      <c r="F9901" t="s">
        <v>4897</v>
      </c>
      <c r="G9901">
        <v>0</v>
      </c>
      <c r="H9901" t="s">
        <v>13</v>
      </c>
    </row>
    <row r="9902" spans="1:9" x14ac:dyDescent="0.25">
      <c r="A9902" t="s">
        <v>20286</v>
      </c>
      <c r="B9902" t="s">
        <v>8711</v>
      </c>
      <c r="C9902">
        <v>482</v>
      </c>
      <c r="D9902">
        <v>10</v>
      </c>
      <c r="E9902" s="1">
        <v>3.8872810398061002E-23</v>
      </c>
      <c r="F9902" t="s">
        <v>4708</v>
      </c>
      <c r="G9902">
        <v>1</v>
      </c>
      <c r="H9902" t="s">
        <v>4714</v>
      </c>
      <c r="I9902" s="3" t="s">
        <v>13</v>
      </c>
    </row>
    <row r="9903" spans="1:9" x14ac:dyDescent="0.25">
      <c r="A9903" t="s">
        <v>20287</v>
      </c>
      <c r="B9903" t="s">
        <v>4510</v>
      </c>
      <c r="C9903">
        <v>421</v>
      </c>
      <c r="D9903">
        <v>10</v>
      </c>
      <c r="E9903" s="1">
        <v>6.2995633268609804E-25</v>
      </c>
      <c r="F9903" t="s">
        <v>2003</v>
      </c>
      <c r="G9903">
        <v>2</v>
      </c>
      <c r="H9903" t="s">
        <v>20288</v>
      </c>
      <c r="I9903" s="3" t="s">
        <v>13</v>
      </c>
    </row>
    <row r="9904" spans="1:9" x14ac:dyDescent="0.25">
      <c r="A9904" t="s">
        <v>20289</v>
      </c>
      <c r="B9904" t="s">
        <v>18</v>
      </c>
      <c r="C9904">
        <v>206</v>
      </c>
      <c r="D9904">
        <v>0</v>
      </c>
      <c r="G9904">
        <v>0</v>
      </c>
      <c r="H9904" t="s">
        <v>13</v>
      </c>
    </row>
    <row r="9905" spans="1:9" x14ac:dyDescent="0.25">
      <c r="A9905" t="s">
        <v>20290</v>
      </c>
      <c r="B9905" t="s">
        <v>10</v>
      </c>
      <c r="C9905">
        <v>467</v>
      </c>
      <c r="D9905">
        <v>10</v>
      </c>
      <c r="E9905" s="1">
        <v>3.2518355271629202E-28</v>
      </c>
      <c r="F9905" t="s">
        <v>32</v>
      </c>
      <c r="G9905">
        <v>0</v>
      </c>
      <c r="H9905" t="s">
        <v>13</v>
      </c>
    </row>
    <row r="9906" spans="1:9" x14ac:dyDescent="0.25">
      <c r="A9906" t="s">
        <v>20291</v>
      </c>
      <c r="B9906" t="s">
        <v>20292</v>
      </c>
      <c r="C9906">
        <v>499</v>
      </c>
      <c r="D9906">
        <v>10</v>
      </c>
      <c r="E9906" s="1">
        <v>10.2458519629416</v>
      </c>
      <c r="F9906" t="s">
        <v>2342</v>
      </c>
      <c r="G9906">
        <v>1</v>
      </c>
      <c r="H9906" t="s">
        <v>4986</v>
      </c>
      <c r="I9906" s="3" t="s">
        <v>13</v>
      </c>
    </row>
    <row r="9907" spans="1:9" x14ac:dyDescent="0.25">
      <c r="A9907" t="s">
        <v>20293</v>
      </c>
      <c r="B9907" t="s">
        <v>18</v>
      </c>
      <c r="C9907">
        <v>525</v>
      </c>
      <c r="D9907">
        <v>0</v>
      </c>
      <c r="G9907">
        <v>0</v>
      </c>
      <c r="H9907" t="s">
        <v>13</v>
      </c>
    </row>
    <row r="9908" spans="1:9" x14ac:dyDescent="0.25">
      <c r="A9908" t="s">
        <v>20294</v>
      </c>
      <c r="B9908" t="s">
        <v>392</v>
      </c>
      <c r="C9908">
        <v>503</v>
      </c>
      <c r="D9908">
        <v>10</v>
      </c>
      <c r="E9908" s="1">
        <v>7.1792318668031902E-25</v>
      </c>
      <c r="F9908" t="s">
        <v>6339</v>
      </c>
      <c r="G9908">
        <v>2</v>
      </c>
      <c r="H9908" t="s">
        <v>20295</v>
      </c>
      <c r="I9908" s="3" t="s">
        <v>13</v>
      </c>
    </row>
    <row r="9909" spans="1:9" x14ac:dyDescent="0.25">
      <c r="A9909" t="s">
        <v>20296</v>
      </c>
      <c r="B9909" t="s">
        <v>1470</v>
      </c>
      <c r="C9909">
        <v>475</v>
      </c>
      <c r="D9909">
        <v>10</v>
      </c>
      <c r="E9909" s="1">
        <v>7.45420022554264E-47</v>
      </c>
      <c r="F9909" t="s">
        <v>1455</v>
      </c>
      <c r="G9909">
        <v>0</v>
      </c>
      <c r="H9909" t="s">
        <v>13</v>
      </c>
    </row>
    <row r="9910" spans="1:9" x14ac:dyDescent="0.25">
      <c r="A9910" t="s">
        <v>20297</v>
      </c>
      <c r="B9910" t="s">
        <v>20298</v>
      </c>
      <c r="C9910">
        <v>469</v>
      </c>
      <c r="D9910">
        <v>1</v>
      </c>
      <c r="E9910" s="1">
        <v>5063.62045145309</v>
      </c>
      <c r="F9910" t="s">
        <v>1079</v>
      </c>
      <c r="G9910">
        <v>3</v>
      </c>
      <c r="H9910" t="s">
        <v>20299</v>
      </c>
      <c r="I9910" s="3" t="s">
        <v>2608</v>
      </c>
    </row>
    <row r="9911" spans="1:9" x14ac:dyDescent="0.25">
      <c r="A9911" t="s">
        <v>20300</v>
      </c>
      <c r="B9911" t="s">
        <v>4685</v>
      </c>
      <c r="C9911">
        <v>475</v>
      </c>
      <c r="D9911">
        <v>10</v>
      </c>
      <c r="E9911" s="1">
        <v>1.73163247789588E-56</v>
      </c>
      <c r="F9911" t="s">
        <v>38</v>
      </c>
      <c r="G9911">
        <v>6</v>
      </c>
      <c r="H9911" t="s">
        <v>20301</v>
      </c>
      <c r="I9911" s="3" t="s">
        <v>13</v>
      </c>
    </row>
    <row r="9912" spans="1:9" x14ac:dyDescent="0.25">
      <c r="A9912" t="s">
        <v>20302</v>
      </c>
      <c r="B9912" t="s">
        <v>20303</v>
      </c>
      <c r="C9912">
        <v>434</v>
      </c>
      <c r="D9912">
        <v>10</v>
      </c>
      <c r="E9912" s="1">
        <v>1.0088507527743799E-54</v>
      </c>
      <c r="F9912" t="s">
        <v>1660</v>
      </c>
      <c r="G9912">
        <v>5</v>
      </c>
      <c r="H9912" t="s">
        <v>20304</v>
      </c>
      <c r="I9912" s="3" t="s">
        <v>13</v>
      </c>
    </row>
    <row r="9913" spans="1:9" x14ac:dyDescent="0.25">
      <c r="A9913" t="s">
        <v>20305</v>
      </c>
      <c r="B9913" t="s">
        <v>175</v>
      </c>
      <c r="C9913">
        <v>499</v>
      </c>
      <c r="D9913">
        <v>10</v>
      </c>
      <c r="E9913" s="1">
        <v>5.6237449094469901E-36</v>
      </c>
      <c r="F9913" t="s">
        <v>2029</v>
      </c>
      <c r="G9913">
        <v>2</v>
      </c>
      <c r="H9913" t="s">
        <v>2425</v>
      </c>
    </row>
    <row r="9914" spans="1:9" x14ac:dyDescent="0.25">
      <c r="A9914" t="s">
        <v>20306</v>
      </c>
      <c r="B9914" t="s">
        <v>2443</v>
      </c>
      <c r="C9914">
        <v>435</v>
      </c>
      <c r="D9914">
        <v>10</v>
      </c>
      <c r="E9914" s="1">
        <v>2.83789554310998E-43</v>
      </c>
      <c r="F9914" t="s">
        <v>528</v>
      </c>
      <c r="G9914">
        <v>6</v>
      </c>
      <c r="H9914" t="s">
        <v>20307</v>
      </c>
      <c r="I9914" s="3" t="s">
        <v>13</v>
      </c>
    </row>
    <row r="9915" spans="1:9" x14ac:dyDescent="0.25">
      <c r="A9915" t="s">
        <v>20308</v>
      </c>
      <c r="B9915" t="s">
        <v>5087</v>
      </c>
      <c r="C9915">
        <v>411</v>
      </c>
      <c r="D9915">
        <v>10</v>
      </c>
      <c r="E9915" s="1">
        <v>8.9143579061709002E-20</v>
      </c>
      <c r="F9915" t="s">
        <v>295</v>
      </c>
      <c r="G9915">
        <v>5</v>
      </c>
      <c r="H9915" t="s">
        <v>5088</v>
      </c>
      <c r="I9915" s="3" t="s">
        <v>13</v>
      </c>
    </row>
    <row r="9916" spans="1:9" x14ac:dyDescent="0.25">
      <c r="A9916" t="s">
        <v>20309</v>
      </c>
      <c r="B9916" t="s">
        <v>20310</v>
      </c>
      <c r="C9916">
        <v>506</v>
      </c>
      <c r="D9916">
        <v>10</v>
      </c>
      <c r="E9916" s="1">
        <v>2.2416475084662399E-74</v>
      </c>
      <c r="F9916" t="s">
        <v>332</v>
      </c>
      <c r="G9916">
        <v>8</v>
      </c>
      <c r="H9916" t="s">
        <v>6535</v>
      </c>
      <c r="I9916" s="3" t="s">
        <v>6536</v>
      </c>
    </row>
    <row r="9917" spans="1:9" x14ac:dyDescent="0.25">
      <c r="A9917" t="s">
        <v>20311</v>
      </c>
      <c r="B9917" t="s">
        <v>18</v>
      </c>
      <c r="C9917">
        <v>488</v>
      </c>
      <c r="D9917">
        <v>0</v>
      </c>
      <c r="G9917">
        <v>0</v>
      </c>
      <c r="H9917" t="s">
        <v>13</v>
      </c>
    </row>
    <row r="9918" spans="1:9" x14ac:dyDescent="0.25">
      <c r="A9918" t="s">
        <v>20312</v>
      </c>
      <c r="B9918" t="s">
        <v>18</v>
      </c>
      <c r="C9918">
        <v>499</v>
      </c>
      <c r="D9918">
        <v>0</v>
      </c>
      <c r="G9918">
        <v>0</v>
      </c>
      <c r="H9918" t="s">
        <v>13</v>
      </c>
    </row>
    <row r="9919" spans="1:9" x14ac:dyDescent="0.25">
      <c r="A9919" t="s">
        <v>20313</v>
      </c>
      <c r="B9919" t="s">
        <v>1679</v>
      </c>
      <c r="C9919">
        <v>482</v>
      </c>
      <c r="D9919">
        <v>10</v>
      </c>
      <c r="E9919" s="1">
        <v>4.3963440576012602E-58</v>
      </c>
      <c r="F9919" t="s">
        <v>169</v>
      </c>
      <c r="G9919">
        <v>10</v>
      </c>
      <c r="H9919" t="s">
        <v>1680</v>
      </c>
      <c r="I9919" s="3" t="s">
        <v>13</v>
      </c>
    </row>
    <row r="9920" spans="1:9" x14ac:dyDescent="0.25">
      <c r="A9920" t="s">
        <v>20314</v>
      </c>
      <c r="B9920" t="s">
        <v>175</v>
      </c>
      <c r="C9920">
        <v>460</v>
      </c>
      <c r="D9920">
        <v>10</v>
      </c>
      <c r="E9920" s="1">
        <v>1.0258878356913801E-26</v>
      </c>
      <c r="F9920" t="s">
        <v>4907</v>
      </c>
      <c r="G9920">
        <v>3</v>
      </c>
      <c r="H9920" t="s">
        <v>405</v>
      </c>
    </row>
    <row r="9921" spans="1:9" x14ac:dyDescent="0.25">
      <c r="A9921" t="s">
        <v>20315</v>
      </c>
      <c r="B9921" t="s">
        <v>20316</v>
      </c>
      <c r="C9921">
        <v>435</v>
      </c>
      <c r="D9921">
        <v>10</v>
      </c>
      <c r="E9921" s="1">
        <v>5.8000491706078302E-10</v>
      </c>
      <c r="F9921" t="s">
        <v>1013</v>
      </c>
      <c r="G9921">
        <v>3</v>
      </c>
      <c r="H9921" t="s">
        <v>20317</v>
      </c>
      <c r="I9921" s="3" t="s">
        <v>20318</v>
      </c>
    </row>
    <row r="9922" spans="1:9" x14ac:dyDescent="0.25">
      <c r="A9922" t="s">
        <v>20319</v>
      </c>
      <c r="B9922" t="s">
        <v>18</v>
      </c>
      <c r="C9922">
        <v>495</v>
      </c>
      <c r="D9922">
        <v>0</v>
      </c>
      <c r="G9922">
        <v>0</v>
      </c>
      <c r="H9922" t="s">
        <v>13</v>
      </c>
    </row>
    <row r="9923" spans="1:9" x14ac:dyDescent="0.25">
      <c r="A9923" t="s">
        <v>20320</v>
      </c>
      <c r="B9923" t="s">
        <v>2186</v>
      </c>
      <c r="C9923">
        <v>326</v>
      </c>
      <c r="D9923">
        <v>8</v>
      </c>
      <c r="E9923" s="1">
        <v>7.0834690418362503E-16</v>
      </c>
      <c r="F9923" t="s">
        <v>32</v>
      </c>
      <c r="G9923">
        <v>1</v>
      </c>
      <c r="H9923" t="s">
        <v>3917</v>
      </c>
      <c r="I9923" s="3" t="s">
        <v>13</v>
      </c>
    </row>
    <row r="9924" spans="1:9" x14ac:dyDescent="0.25">
      <c r="A9924" t="s">
        <v>20321</v>
      </c>
      <c r="B9924" t="s">
        <v>4919</v>
      </c>
      <c r="C9924">
        <v>489</v>
      </c>
      <c r="D9924">
        <v>10</v>
      </c>
      <c r="E9924" s="1">
        <v>2.3223802361844001E-15</v>
      </c>
      <c r="F9924" t="s">
        <v>1067</v>
      </c>
      <c r="G9924">
        <v>8</v>
      </c>
      <c r="H9924" t="s">
        <v>20322</v>
      </c>
      <c r="I9924" s="3" t="s">
        <v>1991</v>
      </c>
    </row>
    <row r="9925" spans="1:9" x14ac:dyDescent="0.25">
      <c r="A9925" t="s">
        <v>20323</v>
      </c>
      <c r="B9925" t="s">
        <v>18</v>
      </c>
      <c r="C9925">
        <v>489</v>
      </c>
      <c r="D9925">
        <v>0</v>
      </c>
      <c r="G9925">
        <v>0</v>
      </c>
      <c r="H9925" t="s">
        <v>13</v>
      </c>
    </row>
    <row r="9926" spans="1:9" x14ac:dyDescent="0.25">
      <c r="A9926" t="s">
        <v>20324</v>
      </c>
      <c r="B9926" t="s">
        <v>909</v>
      </c>
      <c r="C9926">
        <v>274</v>
      </c>
      <c r="D9926">
        <v>10</v>
      </c>
      <c r="E9926" s="1">
        <v>2.62110926506824E-21</v>
      </c>
      <c r="F9926" t="s">
        <v>353</v>
      </c>
      <c r="G9926">
        <v>0</v>
      </c>
      <c r="H9926" t="s">
        <v>13</v>
      </c>
    </row>
    <row r="9927" spans="1:9" x14ac:dyDescent="0.25">
      <c r="A9927" t="s">
        <v>20325</v>
      </c>
      <c r="B9927" t="s">
        <v>18</v>
      </c>
      <c r="C9927">
        <v>319</v>
      </c>
      <c r="D9927">
        <v>0</v>
      </c>
      <c r="G9927">
        <v>0</v>
      </c>
      <c r="H9927" t="s">
        <v>13</v>
      </c>
    </row>
    <row r="9928" spans="1:9" x14ac:dyDescent="0.25">
      <c r="A9928" t="s">
        <v>20326</v>
      </c>
      <c r="B9928" t="s">
        <v>20327</v>
      </c>
      <c r="C9928">
        <v>470</v>
      </c>
      <c r="D9928">
        <v>10</v>
      </c>
      <c r="E9928" s="1">
        <v>1.6970831658254901E-48</v>
      </c>
      <c r="F9928" t="s">
        <v>282</v>
      </c>
      <c r="G9928">
        <v>7</v>
      </c>
      <c r="H9928" t="s">
        <v>5962</v>
      </c>
      <c r="I9928" s="3" t="s">
        <v>2770</v>
      </c>
    </row>
    <row r="9929" spans="1:9" x14ac:dyDescent="0.25">
      <c r="A9929" t="s">
        <v>20328</v>
      </c>
      <c r="B9929" t="s">
        <v>18</v>
      </c>
      <c r="C9929">
        <v>513</v>
      </c>
      <c r="D9929">
        <v>0</v>
      </c>
      <c r="G9929">
        <v>0</v>
      </c>
      <c r="H9929" t="s">
        <v>13</v>
      </c>
    </row>
    <row r="9930" spans="1:9" x14ac:dyDescent="0.25">
      <c r="A9930" t="s">
        <v>20329</v>
      </c>
      <c r="B9930" t="s">
        <v>18</v>
      </c>
      <c r="C9930">
        <v>456</v>
      </c>
      <c r="D9930">
        <v>0</v>
      </c>
      <c r="G9930">
        <v>0</v>
      </c>
      <c r="H9930" t="s">
        <v>13</v>
      </c>
    </row>
    <row r="9931" spans="1:9" x14ac:dyDescent="0.25">
      <c r="A9931" t="s">
        <v>20330</v>
      </c>
      <c r="B9931" t="s">
        <v>20331</v>
      </c>
      <c r="C9931">
        <v>515</v>
      </c>
      <c r="D9931">
        <v>10</v>
      </c>
      <c r="E9931" s="1">
        <v>4.90336346379802E-16</v>
      </c>
      <c r="F9931" t="s">
        <v>274</v>
      </c>
      <c r="G9931">
        <v>9</v>
      </c>
      <c r="H9931" t="s">
        <v>20332</v>
      </c>
      <c r="I9931" s="3" t="s">
        <v>18858</v>
      </c>
    </row>
    <row r="9932" spans="1:9" x14ac:dyDescent="0.25">
      <c r="A9932" t="s">
        <v>20333</v>
      </c>
      <c r="B9932" t="s">
        <v>6615</v>
      </c>
      <c r="C9932">
        <v>444</v>
      </c>
      <c r="D9932">
        <v>10</v>
      </c>
      <c r="E9932" s="1">
        <v>2.6218290396521898E-50</v>
      </c>
      <c r="F9932" t="s">
        <v>1219</v>
      </c>
      <c r="G9932">
        <v>6</v>
      </c>
      <c r="H9932" t="s">
        <v>14200</v>
      </c>
      <c r="I9932" s="3" t="s">
        <v>660</v>
      </c>
    </row>
    <row r="9933" spans="1:9" x14ac:dyDescent="0.25">
      <c r="A9933" t="s">
        <v>20334</v>
      </c>
      <c r="B9933" t="s">
        <v>20335</v>
      </c>
      <c r="C9933">
        <v>378</v>
      </c>
      <c r="D9933">
        <v>10</v>
      </c>
      <c r="E9933" s="1">
        <v>8.1034972086951902E-33</v>
      </c>
      <c r="F9933" t="s">
        <v>750</v>
      </c>
      <c r="G9933">
        <v>3</v>
      </c>
      <c r="H9933" t="s">
        <v>20336</v>
      </c>
      <c r="I9933" s="3" t="s">
        <v>152</v>
      </c>
    </row>
    <row r="9934" spans="1:9" x14ac:dyDescent="0.25">
      <c r="A9934" t="s">
        <v>20337</v>
      </c>
      <c r="B9934" t="s">
        <v>18</v>
      </c>
      <c r="C9934">
        <v>477</v>
      </c>
      <c r="D9934">
        <v>0</v>
      </c>
      <c r="G9934">
        <v>0</v>
      </c>
      <c r="H9934" t="s">
        <v>13</v>
      </c>
    </row>
    <row r="9935" spans="1:9" x14ac:dyDescent="0.25">
      <c r="A9935" t="s">
        <v>20338</v>
      </c>
      <c r="B9935" t="s">
        <v>13146</v>
      </c>
      <c r="C9935">
        <v>516</v>
      </c>
      <c r="D9935">
        <v>10</v>
      </c>
      <c r="E9935" s="1">
        <v>8.4938782041355798E-32</v>
      </c>
      <c r="F9935" t="s">
        <v>750</v>
      </c>
      <c r="G9935">
        <v>7</v>
      </c>
      <c r="H9935" t="s">
        <v>20339</v>
      </c>
      <c r="I9935" s="3" t="s">
        <v>13</v>
      </c>
    </row>
    <row r="9936" spans="1:9" x14ac:dyDescent="0.25">
      <c r="A9936" t="s">
        <v>20340</v>
      </c>
      <c r="B9936" t="s">
        <v>2952</v>
      </c>
      <c r="C9936">
        <v>511</v>
      </c>
      <c r="D9936">
        <v>5</v>
      </c>
      <c r="E9936" s="1">
        <v>0.257672137859074</v>
      </c>
      <c r="F9936" t="s">
        <v>395</v>
      </c>
      <c r="G9936">
        <v>3</v>
      </c>
      <c r="H9936" t="s">
        <v>3320</v>
      </c>
    </row>
    <row r="9937" spans="1:9" x14ac:dyDescent="0.25">
      <c r="A9937" t="s">
        <v>20341</v>
      </c>
      <c r="B9937" t="s">
        <v>20059</v>
      </c>
      <c r="C9937">
        <v>475</v>
      </c>
      <c r="D9937">
        <v>10</v>
      </c>
      <c r="E9937" s="1">
        <v>2.2840617202187301E-42</v>
      </c>
      <c r="F9937" t="s">
        <v>865</v>
      </c>
      <c r="G9937">
        <v>1</v>
      </c>
      <c r="H9937" t="s">
        <v>4670</v>
      </c>
      <c r="I9937" s="3" t="s">
        <v>13</v>
      </c>
    </row>
    <row r="9938" spans="1:9" x14ac:dyDescent="0.25">
      <c r="A9938" t="s">
        <v>20342</v>
      </c>
      <c r="B9938" t="s">
        <v>4984</v>
      </c>
      <c r="C9938">
        <v>332</v>
      </c>
      <c r="D9938">
        <v>10</v>
      </c>
      <c r="E9938" s="1">
        <v>1.8466140172547701E-24</v>
      </c>
      <c r="F9938" t="s">
        <v>591</v>
      </c>
      <c r="G9938">
        <v>5</v>
      </c>
      <c r="H9938" t="s">
        <v>20343</v>
      </c>
      <c r="I9938" s="3" t="s">
        <v>13</v>
      </c>
    </row>
    <row r="9939" spans="1:9" x14ac:dyDescent="0.25">
      <c r="A9939" t="s">
        <v>20344</v>
      </c>
      <c r="B9939" t="s">
        <v>1470</v>
      </c>
      <c r="C9939">
        <v>499</v>
      </c>
      <c r="D9939">
        <v>9</v>
      </c>
      <c r="E9939" s="1">
        <v>2.4531613310416101E-30</v>
      </c>
      <c r="F9939" t="s">
        <v>51</v>
      </c>
      <c r="G9939">
        <v>2</v>
      </c>
      <c r="H9939" t="s">
        <v>20345</v>
      </c>
      <c r="I9939" s="3" t="s">
        <v>13</v>
      </c>
    </row>
    <row r="9940" spans="1:9" x14ac:dyDescent="0.25">
      <c r="A9940" t="s">
        <v>20346</v>
      </c>
      <c r="B9940" t="s">
        <v>18</v>
      </c>
      <c r="C9940">
        <v>511</v>
      </c>
      <c r="D9940">
        <v>0</v>
      </c>
      <c r="G9940">
        <v>0</v>
      </c>
      <c r="H9940" t="s">
        <v>13</v>
      </c>
    </row>
    <row r="9941" spans="1:9" x14ac:dyDescent="0.25">
      <c r="A9941" t="s">
        <v>20347</v>
      </c>
      <c r="B9941" t="s">
        <v>12589</v>
      </c>
      <c r="C9941">
        <v>484</v>
      </c>
      <c r="D9941">
        <v>8</v>
      </c>
      <c r="E9941" s="1">
        <v>1.21120326672476E-15</v>
      </c>
      <c r="F9941" t="s">
        <v>4666</v>
      </c>
      <c r="G9941">
        <v>2</v>
      </c>
      <c r="H9941" t="s">
        <v>475</v>
      </c>
      <c r="I9941" s="3" t="s">
        <v>13</v>
      </c>
    </row>
    <row r="9942" spans="1:9" x14ac:dyDescent="0.25">
      <c r="A9942" t="s">
        <v>20348</v>
      </c>
      <c r="B9942" t="s">
        <v>18</v>
      </c>
      <c r="C9942">
        <v>550</v>
      </c>
      <c r="D9942">
        <v>0</v>
      </c>
      <c r="G9942">
        <v>0</v>
      </c>
      <c r="H9942" t="s">
        <v>13</v>
      </c>
    </row>
    <row r="9943" spans="1:9" x14ac:dyDescent="0.25">
      <c r="A9943" t="s">
        <v>20349</v>
      </c>
      <c r="B9943" t="s">
        <v>18</v>
      </c>
      <c r="C9943">
        <v>522</v>
      </c>
      <c r="D9943">
        <v>0</v>
      </c>
      <c r="G9943">
        <v>0</v>
      </c>
      <c r="H9943" t="s">
        <v>13</v>
      </c>
    </row>
    <row r="9944" spans="1:9" x14ac:dyDescent="0.25">
      <c r="A9944" t="s">
        <v>20350</v>
      </c>
      <c r="B9944" t="s">
        <v>20351</v>
      </c>
      <c r="C9944">
        <v>493</v>
      </c>
      <c r="D9944">
        <v>10</v>
      </c>
      <c r="E9944" s="1">
        <v>1.34453546224472E-20</v>
      </c>
      <c r="F9944" t="s">
        <v>2623</v>
      </c>
      <c r="G9944">
        <v>2</v>
      </c>
      <c r="H9944" t="s">
        <v>7457</v>
      </c>
      <c r="I9944" s="3" t="s">
        <v>2511</v>
      </c>
    </row>
    <row r="9945" spans="1:9" x14ac:dyDescent="0.25">
      <c r="A9945" t="s">
        <v>20352</v>
      </c>
      <c r="B9945" t="s">
        <v>18</v>
      </c>
      <c r="C9945">
        <v>277</v>
      </c>
      <c r="D9945">
        <v>0</v>
      </c>
      <c r="G9945">
        <v>0</v>
      </c>
      <c r="H9945" t="s">
        <v>13</v>
      </c>
    </row>
    <row r="9946" spans="1:9" x14ac:dyDescent="0.25">
      <c r="A9946" t="s">
        <v>20353</v>
      </c>
      <c r="B9946" t="s">
        <v>2032</v>
      </c>
      <c r="C9946">
        <v>492</v>
      </c>
      <c r="D9946">
        <v>10</v>
      </c>
      <c r="E9946" s="1">
        <v>4.8617106063848699E-68</v>
      </c>
      <c r="F9946" t="s">
        <v>530</v>
      </c>
      <c r="G9946">
        <v>2</v>
      </c>
      <c r="H9946" t="s">
        <v>8314</v>
      </c>
      <c r="I9946" s="3" t="s">
        <v>2034</v>
      </c>
    </row>
    <row r="9947" spans="1:9" x14ac:dyDescent="0.25">
      <c r="A9947" t="s">
        <v>20354</v>
      </c>
      <c r="B9947" t="s">
        <v>20355</v>
      </c>
      <c r="C9947">
        <v>472</v>
      </c>
      <c r="D9947">
        <v>10</v>
      </c>
      <c r="E9947" s="1">
        <v>1.60538513012678E-23</v>
      </c>
      <c r="F9947" t="s">
        <v>4350</v>
      </c>
      <c r="G9947">
        <v>0</v>
      </c>
      <c r="H9947" t="s">
        <v>13</v>
      </c>
    </row>
    <row r="9948" spans="1:9" x14ac:dyDescent="0.25">
      <c r="A9948" t="s">
        <v>20356</v>
      </c>
      <c r="B9948" t="s">
        <v>14438</v>
      </c>
      <c r="C9948">
        <v>472</v>
      </c>
      <c r="D9948">
        <v>10</v>
      </c>
      <c r="E9948" s="1">
        <v>4.1994955532639001E-32</v>
      </c>
      <c r="F9948" t="s">
        <v>1026</v>
      </c>
      <c r="G9948">
        <v>2</v>
      </c>
      <c r="H9948" t="s">
        <v>20357</v>
      </c>
      <c r="I9948" s="3" t="s">
        <v>1920</v>
      </c>
    </row>
    <row r="9949" spans="1:9" x14ac:dyDescent="0.25">
      <c r="A9949" t="s">
        <v>20358</v>
      </c>
      <c r="B9949" t="s">
        <v>18</v>
      </c>
      <c r="C9949">
        <v>538</v>
      </c>
      <c r="D9949">
        <v>0</v>
      </c>
      <c r="G9949">
        <v>0</v>
      </c>
      <c r="H9949" t="s">
        <v>13</v>
      </c>
    </row>
    <row r="9950" spans="1:9" x14ac:dyDescent="0.25">
      <c r="A9950" t="s">
        <v>20359</v>
      </c>
      <c r="B9950" t="s">
        <v>8498</v>
      </c>
      <c r="C9950">
        <v>496</v>
      </c>
      <c r="D9950">
        <v>10</v>
      </c>
      <c r="E9950" s="1">
        <v>3.2925570602595002E-52</v>
      </c>
      <c r="F9950" t="s">
        <v>947</v>
      </c>
      <c r="G9950">
        <v>8</v>
      </c>
      <c r="H9950" t="s">
        <v>20360</v>
      </c>
      <c r="I9950" s="3" t="s">
        <v>13</v>
      </c>
    </row>
    <row r="9951" spans="1:9" x14ac:dyDescent="0.25">
      <c r="A9951" t="s">
        <v>20361</v>
      </c>
      <c r="B9951" t="s">
        <v>18358</v>
      </c>
      <c r="C9951">
        <v>358</v>
      </c>
      <c r="D9951">
        <v>10</v>
      </c>
      <c r="E9951" s="1">
        <v>2.24409752134178E-23</v>
      </c>
      <c r="F9951" t="s">
        <v>247</v>
      </c>
      <c r="G9951">
        <v>5</v>
      </c>
      <c r="H9951" t="s">
        <v>20362</v>
      </c>
      <c r="I9951" s="3" t="s">
        <v>13</v>
      </c>
    </row>
    <row r="9952" spans="1:9" x14ac:dyDescent="0.25">
      <c r="A9952" t="s">
        <v>20363</v>
      </c>
      <c r="B9952" t="s">
        <v>20364</v>
      </c>
      <c r="C9952">
        <v>449</v>
      </c>
      <c r="D9952">
        <v>10</v>
      </c>
      <c r="E9952" s="1">
        <v>1.1687221625660401E-37</v>
      </c>
      <c r="F9952" t="s">
        <v>1446</v>
      </c>
      <c r="G9952">
        <v>4</v>
      </c>
      <c r="H9952" t="s">
        <v>20365</v>
      </c>
      <c r="I9952" s="3" t="s">
        <v>19552</v>
      </c>
    </row>
    <row r="9953" spans="1:9" x14ac:dyDescent="0.25">
      <c r="A9953" t="s">
        <v>20366</v>
      </c>
      <c r="B9953" t="s">
        <v>15740</v>
      </c>
      <c r="C9953">
        <v>488</v>
      </c>
      <c r="D9953">
        <v>9</v>
      </c>
      <c r="E9953" s="1">
        <v>3.76109660278381E-13</v>
      </c>
      <c r="F9953" s="2">
        <v>89333333333333.297</v>
      </c>
      <c r="G9953">
        <v>13</v>
      </c>
      <c r="H9953" t="s">
        <v>20367</v>
      </c>
      <c r="I9953" s="3" t="s">
        <v>13</v>
      </c>
    </row>
    <row r="9954" spans="1:9" x14ac:dyDescent="0.25">
      <c r="A9954" t="s">
        <v>20368</v>
      </c>
      <c r="B9954" t="s">
        <v>1066</v>
      </c>
      <c r="C9954">
        <v>523</v>
      </c>
      <c r="D9954">
        <v>3</v>
      </c>
      <c r="E9954" s="1">
        <v>1.5977588801930399E-5</v>
      </c>
      <c r="F9954" t="s">
        <v>4001</v>
      </c>
      <c r="G9954">
        <v>0</v>
      </c>
      <c r="H9954" t="s">
        <v>13</v>
      </c>
    </row>
    <row r="9955" spans="1:9" x14ac:dyDescent="0.25">
      <c r="A9955" t="s">
        <v>20369</v>
      </c>
      <c r="B9955" t="s">
        <v>16027</v>
      </c>
      <c r="C9955">
        <v>399</v>
      </c>
      <c r="D9955">
        <v>10</v>
      </c>
      <c r="E9955" s="1">
        <v>1.83661765067676E-39</v>
      </c>
      <c r="F9955" t="s">
        <v>576</v>
      </c>
      <c r="G9955">
        <v>1</v>
      </c>
      <c r="H9955" t="s">
        <v>8603</v>
      </c>
      <c r="I9955" s="3" t="s">
        <v>13</v>
      </c>
    </row>
    <row r="9956" spans="1:9" x14ac:dyDescent="0.25">
      <c r="A9956" t="s">
        <v>20370</v>
      </c>
      <c r="B9956" t="s">
        <v>20371</v>
      </c>
      <c r="C9956">
        <v>514</v>
      </c>
      <c r="D9956">
        <v>10</v>
      </c>
      <c r="E9956" s="1">
        <v>8.5952381265766499E-37</v>
      </c>
      <c r="F9956" t="s">
        <v>213</v>
      </c>
      <c r="G9956">
        <v>7</v>
      </c>
      <c r="H9956" t="s">
        <v>20372</v>
      </c>
      <c r="I9956" s="3" t="s">
        <v>15297</v>
      </c>
    </row>
    <row r="9957" spans="1:9" x14ac:dyDescent="0.25">
      <c r="A9957" t="s">
        <v>20373</v>
      </c>
      <c r="B9957" t="s">
        <v>13967</v>
      </c>
      <c r="C9957">
        <v>498</v>
      </c>
      <c r="D9957">
        <v>10</v>
      </c>
      <c r="E9957" s="1">
        <v>7.1849951333139603E-33</v>
      </c>
      <c r="F9957" t="s">
        <v>910</v>
      </c>
      <c r="G9957">
        <v>13</v>
      </c>
      <c r="H9957" t="s">
        <v>13968</v>
      </c>
      <c r="I9957" s="3" t="s">
        <v>13</v>
      </c>
    </row>
    <row r="9958" spans="1:9" x14ac:dyDescent="0.25">
      <c r="A9958" t="s">
        <v>20374</v>
      </c>
      <c r="B9958" t="s">
        <v>9782</v>
      </c>
      <c r="C9958">
        <v>478</v>
      </c>
      <c r="D9958">
        <v>10</v>
      </c>
      <c r="E9958" s="1">
        <v>4.3247675896225498E-42</v>
      </c>
      <c r="F9958" t="s">
        <v>536</v>
      </c>
      <c r="G9958">
        <v>20</v>
      </c>
      <c r="H9958" t="s">
        <v>5135</v>
      </c>
      <c r="I9958" s="3" t="s">
        <v>13</v>
      </c>
    </row>
    <row r="9959" spans="1:9" x14ac:dyDescent="0.25">
      <c r="A9959" t="s">
        <v>20375</v>
      </c>
      <c r="B9959" t="s">
        <v>20376</v>
      </c>
      <c r="C9959">
        <v>441</v>
      </c>
      <c r="D9959">
        <v>10</v>
      </c>
      <c r="E9959" s="1">
        <v>6.3124673724065505E-33</v>
      </c>
      <c r="F9959" t="s">
        <v>429</v>
      </c>
      <c r="G9959">
        <v>1</v>
      </c>
      <c r="H9959" t="s">
        <v>20377</v>
      </c>
      <c r="I9959" s="3" t="s">
        <v>13</v>
      </c>
    </row>
    <row r="9960" spans="1:9" x14ac:dyDescent="0.25">
      <c r="A9960" t="s">
        <v>20378</v>
      </c>
      <c r="B9960" t="s">
        <v>20379</v>
      </c>
      <c r="C9960">
        <v>292</v>
      </c>
      <c r="D9960">
        <v>10</v>
      </c>
      <c r="E9960" s="1">
        <v>8.3564739081920797E-22</v>
      </c>
      <c r="F9960" t="s">
        <v>38</v>
      </c>
      <c r="G9960">
        <v>3</v>
      </c>
      <c r="H9960" t="s">
        <v>19911</v>
      </c>
      <c r="I9960" s="3" t="s">
        <v>3327</v>
      </c>
    </row>
    <row r="9961" spans="1:9" x14ac:dyDescent="0.25">
      <c r="A9961" t="s">
        <v>20380</v>
      </c>
      <c r="B9961" t="s">
        <v>7509</v>
      </c>
      <c r="C9961">
        <v>480</v>
      </c>
      <c r="D9961">
        <v>2</v>
      </c>
      <c r="E9961" s="1">
        <v>6.9689546889818002E-9</v>
      </c>
      <c r="F9961" t="s">
        <v>7386</v>
      </c>
      <c r="G9961">
        <v>7</v>
      </c>
      <c r="H9961" t="s">
        <v>20381</v>
      </c>
    </row>
    <row r="9962" spans="1:9" x14ac:dyDescent="0.25">
      <c r="A9962" t="s">
        <v>20382</v>
      </c>
      <c r="B9962" t="s">
        <v>9705</v>
      </c>
      <c r="C9962">
        <v>392</v>
      </c>
      <c r="D9962">
        <v>10</v>
      </c>
      <c r="E9962" s="1">
        <v>7.6796028538775502E-39</v>
      </c>
      <c r="F9962" t="s">
        <v>3658</v>
      </c>
      <c r="G9962">
        <v>6</v>
      </c>
      <c r="H9962" t="s">
        <v>20383</v>
      </c>
      <c r="I9962" s="3" t="s">
        <v>7502</v>
      </c>
    </row>
    <row r="9963" spans="1:9" x14ac:dyDescent="0.25">
      <c r="A9963" t="s">
        <v>20384</v>
      </c>
      <c r="B9963" t="s">
        <v>20385</v>
      </c>
      <c r="C9963">
        <v>383</v>
      </c>
      <c r="D9963">
        <v>10</v>
      </c>
      <c r="E9963" s="1">
        <v>1.8323643894695499E-12</v>
      </c>
      <c r="F9963" t="s">
        <v>139</v>
      </c>
      <c r="G9963">
        <v>2</v>
      </c>
      <c r="H9963" t="s">
        <v>15302</v>
      </c>
      <c r="I9963" s="3" t="s">
        <v>13</v>
      </c>
    </row>
    <row r="9964" spans="1:9" x14ac:dyDescent="0.25">
      <c r="A9964" t="s">
        <v>20386</v>
      </c>
      <c r="B9964" t="s">
        <v>1335</v>
      </c>
      <c r="C9964">
        <v>487</v>
      </c>
      <c r="D9964">
        <v>10</v>
      </c>
      <c r="E9964" s="1">
        <v>1.9603159002785798E-37</v>
      </c>
      <c r="F9964" t="s">
        <v>272</v>
      </c>
      <c r="G9964">
        <v>12</v>
      </c>
      <c r="H9964" t="s">
        <v>20387</v>
      </c>
      <c r="I9964" s="3" t="s">
        <v>1337</v>
      </c>
    </row>
    <row r="9965" spans="1:9" x14ac:dyDescent="0.25">
      <c r="A9965" t="s">
        <v>20388</v>
      </c>
      <c r="B9965" t="s">
        <v>20389</v>
      </c>
      <c r="C9965">
        <v>497</v>
      </c>
      <c r="D9965">
        <v>10</v>
      </c>
      <c r="E9965" s="1">
        <v>5.8524886089269004E-25</v>
      </c>
      <c r="F9965" t="s">
        <v>1604</v>
      </c>
      <c r="G9965">
        <v>0</v>
      </c>
      <c r="H9965" t="s">
        <v>13</v>
      </c>
    </row>
    <row r="9966" spans="1:9" x14ac:dyDescent="0.25">
      <c r="A9966" t="s">
        <v>20390</v>
      </c>
      <c r="B9966" t="s">
        <v>20391</v>
      </c>
      <c r="C9966">
        <v>486</v>
      </c>
      <c r="D9966">
        <v>10</v>
      </c>
      <c r="E9966" s="1">
        <v>6.6752970333222404E-70</v>
      </c>
      <c r="F9966" t="s">
        <v>11</v>
      </c>
      <c r="G9966">
        <v>3</v>
      </c>
      <c r="H9966" t="s">
        <v>20392</v>
      </c>
      <c r="I9966" s="3" t="s">
        <v>13</v>
      </c>
    </row>
    <row r="9967" spans="1:9" x14ac:dyDescent="0.25">
      <c r="A9967" t="s">
        <v>20393</v>
      </c>
      <c r="B9967" t="s">
        <v>535</v>
      </c>
      <c r="C9967">
        <v>481</v>
      </c>
      <c r="D9967">
        <v>10</v>
      </c>
      <c r="E9967" s="1">
        <v>7.0351736191345204E-48</v>
      </c>
      <c r="F9967" t="s">
        <v>2644</v>
      </c>
      <c r="G9967">
        <v>3</v>
      </c>
      <c r="H9967" t="s">
        <v>2574</v>
      </c>
      <c r="I9967" s="3" t="s">
        <v>13</v>
      </c>
    </row>
    <row r="9968" spans="1:9" x14ac:dyDescent="0.25">
      <c r="A9968" t="s">
        <v>20394</v>
      </c>
      <c r="B9968" t="s">
        <v>20395</v>
      </c>
      <c r="C9968">
        <v>421</v>
      </c>
      <c r="D9968">
        <v>10</v>
      </c>
      <c r="E9968" s="1">
        <v>1.6127558293280901E-17</v>
      </c>
      <c r="F9968" t="s">
        <v>176</v>
      </c>
      <c r="G9968">
        <v>1</v>
      </c>
      <c r="H9968" t="s">
        <v>20396</v>
      </c>
      <c r="I9968" s="3" t="s">
        <v>20397</v>
      </c>
    </row>
    <row r="9969" spans="1:9" x14ac:dyDescent="0.25">
      <c r="A9969" t="s">
        <v>20398</v>
      </c>
      <c r="B9969" t="s">
        <v>18</v>
      </c>
      <c r="C9969">
        <v>495</v>
      </c>
      <c r="D9969">
        <v>0</v>
      </c>
      <c r="G9969">
        <v>0</v>
      </c>
      <c r="H9969" t="s">
        <v>13</v>
      </c>
    </row>
    <row r="9970" spans="1:9" x14ac:dyDescent="0.25">
      <c r="A9970" t="s">
        <v>20399</v>
      </c>
      <c r="B9970" t="s">
        <v>10897</v>
      </c>
      <c r="C9970">
        <v>464</v>
      </c>
      <c r="D9970">
        <v>10</v>
      </c>
      <c r="E9970" s="1">
        <v>2.8404456591938102E-48</v>
      </c>
      <c r="F9970" t="s">
        <v>389</v>
      </c>
      <c r="G9970">
        <v>6</v>
      </c>
      <c r="H9970" t="s">
        <v>20400</v>
      </c>
      <c r="I9970" s="3" t="s">
        <v>318</v>
      </c>
    </row>
    <row r="9971" spans="1:9" x14ac:dyDescent="0.25">
      <c r="A9971" t="s">
        <v>20401</v>
      </c>
      <c r="B9971" t="s">
        <v>4263</v>
      </c>
      <c r="C9971">
        <v>455</v>
      </c>
      <c r="D9971">
        <v>10</v>
      </c>
      <c r="E9971" s="1">
        <v>8.5340248027966903E-59</v>
      </c>
      <c r="F9971" t="s">
        <v>63</v>
      </c>
      <c r="G9971">
        <v>3</v>
      </c>
      <c r="H9971" t="s">
        <v>16</v>
      </c>
      <c r="I9971" s="3" t="s">
        <v>13</v>
      </c>
    </row>
    <row r="9972" spans="1:9" x14ac:dyDescent="0.25">
      <c r="A9972" t="s">
        <v>20402</v>
      </c>
      <c r="B9972" t="s">
        <v>11942</v>
      </c>
      <c r="C9972">
        <v>495</v>
      </c>
      <c r="D9972">
        <v>10</v>
      </c>
      <c r="E9972" s="1">
        <v>5.3410780721267802E-61</v>
      </c>
      <c r="F9972" t="s">
        <v>750</v>
      </c>
      <c r="G9972">
        <v>2</v>
      </c>
      <c r="H9972" t="s">
        <v>20403</v>
      </c>
      <c r="I9972" s="3" t="s">
        <v>13</v>
      </c>
    </row>
    <row r="9973" spans="1:9" x14ac:dyDescent="0.25">
      <c r="A9973" t="s">
        <v>20404</v>
      </c>
      <c r="B9973" t="s">
        <v>13326</v>
      </c>
      <c r="C9973">
        <v>463</v>
      </c>
      <c r="D9973">
        <v>10</v>
      </c>
      <c r="E9973" s="1">
        <v>1.6831114239016099E-51</v>
      </c>
      <c r="F9973" t="s">
        <v>66</v>
      </c>
      <c r="G9973">
        <v>10</v>
      </c>
      <c r="H9973" t="s">
        <v>13327</v>
      </c>
      <c r="I9973" s="3" t="s">
        <v>13</v>
      </c>
    </row>
    <row r="9974" spans="1:9" x14ac:dyDescent="0.25">
      <c r="A9974" t="s">
        <v>20405</v>
      </c>
      <c r="B9974" t="s">
        <v>16922</v>
      </c>
      <c r="C9974">
        <v>444</v>
      </c>
      <c r="D9974">
        <v>6</v>
      </c>
      <c r="E9974" s="1">
        <v>0.225061300154071</v>
      </c>
      <c r="F9974" s="2">
        <v>77666666666666.594</v>
      </c>
      <c r="G9974">
        <v>0</v>
      </c>
      <c r="H9974" t="s">
        <v>13</v>
      </c>
    </row>
    <row r="9975" spans="1:9" x14ac:dyDescent="0.25">
      <c r="A9975" t="s">
        <v>20406</v>
      </c>
      <c r="B9975" t="s">
        <v>18</v>
      </c>
      <c r="C9975">
        <v>212</v>
      </c>
      <c r="D9975">
        <v>0</v>
      </c>
      <c r="G9975">
        <v>0</v>
      </c>
      <c r="H9975" t="s">
        <v>13</v>
      </c>
    </row>
    <row r="9976" spans="1:9" x14ac:dyDescent="0.25">
      <c r="A9976" t="s">
        <v>20407</v>
      </c>
      <c r="B9976" t="s">
        <v>3792</v>
      </c>
      <c r="C9976">
        <v>486</v>
      </c>
      <c r="D9976">
        <v>10</v>
      </c>
      <c r="E9976" s="1">
        <v>1.04246971468771E-14</v>
      </c>
      <c r="F9976" t="s">
        <v>4561</v>
      </c>
      <c r="G9976">
        <v>27</v>
      </c>
      <c r="H9976" t="s">
        <v>20408</v>
      </c>
      <c r="I9976" s="3" t="s">
        <v>20409</v>
      </c>
    </row>
    <row r="9977" spans="1:9" x14ac:dyDescent="0.25">
      <c r="A9977" t="s">
        <v>20410</v>
      </c>
      <c r="B9977" t="s">
        <v>20411</v>
      </c>
      <c r="C9977">
        <v>472</v>
      </c>
      <c r="D9977">
        <v>8</v>
      </c>
      <c r="E9977" s="1">
        <v>3.9306084104647502E-29</v>
      </c>
      <c r="F9977" t="s">
        <v>7099</v>
      </c>
      <c r="G9977">
        <v>0</v>
      </c>
      <c r="H9977" t="s">
        <v>13</v>
      </c>
    </row>
    <row r="9978" spans="1:9" x14ac:dyDescent="0.25">
      <c r="A9978" t="s">
        <v>20412</v>
      </c>
      <c r="B9978" t="s">
        <v>4660</v>
      </c>
      <c r="C9978">
        <v>522</v>
      </c>
      <c r="D9978">
        <v>10</v>
      </c>
      <c r="E9978" s="1">
        <v>6.4289244805870103E-29</v>
      </c>
      <c r="F9978" t="s">
        <v>110</v>
      </c>
      <c r="G9978">
        <v>7</v>
      </c>
      <c r="H9978" t="s">
        <v>4661</v>
      </c>
      <c r="I9978" s="3" t="s">
        <v>4662</v>
      </c>
    </row>
    <row r="9979" spans="1:9" x14ac:dyDescent="0.25">
      <c r="A9979" t="s">
        <v>20413</v>
      </c>
      <c r="B9979" t="s">
        <v>14918</v>
      </c>
      <c r="C9979">
        <v>483</v>
      </c>
      <c r="D9979">
        <v>10</v>
      </c>
      <c r="E9979" s="1">
        <v>5.3926578098788499E-51</v>
      </c>
      <c r="F9979" t="s">
        <v>257</v>
      </c>
      <c r="G9979">
        <v>13</v>
      </c>
      <c r="H9979" t="s">
        <v>20414</v>
      </c>
      <c r="I9979" s="3" t="s">
        <v>515</v>
      </c>
    </row>
    <row r="9980" spans="1:9" x14ac:dyDescent="0.25">
      <c r="A9980" t="s">
        <v>20415</v>
      </c>
      <c r="B9980" t="s">
        <v>9115</v>
      </c>
      <c r="C9980">
        <v>512</v>
      </c>
      <c r="D9980">
        <v>10</v>
      </c>
      <c r="E9980" s="1">
        <v>3.5710568055319199E-26</v>
      </c>
      <c r="F9980" t="s">
        <v>1260</v>
      </c>
      <c r="G9980">
        <v>5</v>
      </c>
      <c r="H9980" t="s">
        <v>9116</v>
      </c>
      <c r="I9980" s="3" t="s">
        <v>13</v>
      </c>
    </row>
    <row r="9981" spans="1:9" x14ac:dyDescent="0.25">
      <c r="A9981" t="s">
        <v>20416</v>
      </c>
      <c r="B9981" t="s">
        <v>6651</v>
      </c>
      <c r="C9981">
        <v>513</v>
      </c>
      <c r="D9981">
        <v>10</v>
      </c>
      <c r="E9981" s="1">
        <v>1.08920809972124E-39</v>
      </c>
      <c r="F9981" t="s">
        <v>2077</v>
      </c>
      <c r="G9981">
        <v>0</v>
      </c>
      <c r="H9981" t="s">
        <v>13</v>
      </c>
    </row>
    <row r="9982" spans="1:9" x14ac:dyDescent="0.25">
      <c r="A9982" t="s">
        <v>20417</v>
      </c>
      <c r="B9982" t="s">
        <v>18</v>
      </c>
      <c r="C9982">
        <v>410</v>
      </c>
      <c r="D9982">
        <v>0</v>
      </c>
      <c r="G9982">
        <v>0</v>
      </c>
      <c r="H9982" t="s">
        <v>13</v>
      </c>
    </row>
    <row r="9983" spans="1:9" x14ac:dyDescent="0.25">
      <c r="A9983" t="s">
        <v>20418</v>
      </c>
      <c r="B9983" t="s">
        <v>20419</v>
      </c>
      <c r="C9983">
        <v>466</v>
      </c>
      <c r="D9983">
        <v>10</v>
      </c>
      <c r="E9983" s="1">
        <v>9.2067108800899398E-7</v>
      </c>
      <c r="F9983" t="s">
        <v>676</v>
      </c>
      <c r="G9983">
        <v>2</v>
      </c>
      <c r="H9983" t="s">
        <v>20420</v>
      </c>
      <c r="I9983" s="3" t="s">
        <v>13</v>
      </c>
    </row>
    <row r="9984" spans="1:9" x14ac:dyDescent="0.25">
      <c r="A9984" t="s">
        <v>20421</v>
      </c>
      <c r="B9984" t="s">
        <v>5671</v>
      </c>
      <c r="C9984">
        <v>389</v>
      </c>
      <c r="D9984">
        <v>10</v>
      </c>
      <c r="E9984" s="1">
        <v>5.7169567483893604E-34</v>
      </c>
      <c r="F9984" t="s">
        <v>41</v>
      </c>
      <c r="G9984">
        <v>4</v>
      </c>
      <c r="H9984" t="s">
        <v>20422</v>
      </c>
      <c r="I9984" s="3" t="s">
        <v>13</v>
      </c>
    </row>
    <row r="9985" spans="1:9" x14ac:dyDescent="0.25">
      <c r="A9985" t="s">
        <v>20423</v>
      </c>
      <c r="B9985" t="s">
        <v>18</v>
      </c>
      <c r="C9985">
        <v>228</v>
      </c>
      <c r="D9985">
        <v>0</v>
      </c>
      <c r="G9985">
        <v>0</v>
      </c>
      <c r="H9985" t="s">
        <v>13</v>
      </c>
    </row>
    <row r="9986" spans="1:9" x14ac:dyDescent="0.25">
      <c r="A9986" t="s">
        <v>20424</v>
      </c>
      <c r="B9986" t="s">
        <v>482</v>
      </c>
      <c r="C9986">
        <v>499</v>
      </c>
      <c r="D9986">
        <v>10</v>
      </c>
      <c r="E9986" s="1">
        <v>2.4049821797013099E-49</v>
      </c>
      <c r="F9986" t="s">
        <v>1914</v>
      </c>
      <c r="G9986">
        <v>5</v>
      </c>
      <c r="H9986" t="s">
        <v>11369</v>
      </c>
      <c r="I9986" s="3" t="s">
        <v>2822</v>
      </c>
    </row>
    <row r="9987" spans="1:9" x14ac:dyDescent="0.25">
      <c r="A9987" t="s">
        <v>20425</v>
      </c>
      <c r="B9987" t="s">
        <v>18</v>
      </c>
      <c r="C9987">
        <v>478</v>
      </c>
      <c r="D9987">
        <v>0</v>
      </c>
      <c r="G9987">
        <v>0</v>
      </c>
      <c r="H9987" t="s">
        <v>13</v>
      </c>
    </row>
    <row r="9988" spans="1:9" x14ac:dyDescent="0.25">
      <c r="A9988" t="s">
        <v>20426</v>
      </c>
      <c r="B9988" t="s">
        <v>2032</v>
      </c>
      <c r="C9988">
        <v>492</v>
      </c>
      <c r="D9988">
        <v>10</v>
      </c>
      <c r="E9988" s="1">
        <v>6.5843908499753101E-40</v>
      </c>
      <c r="F9988" t="s">
        <v>7765</v>
      </c>
      <c r="G9988">
        <v>3</v>
      </c>
      <c r="H9988" t="s">
        <v>20427</v>
      </c>
      <c r="I9988" s="3" t="s">
        <v>2034</v>
      </c>
    </row>
    <row r="9989" spans="1:9" x14ac:dyDescent="0.25">
      <c r="A9989" t="s">
        <v>20428</v>
      </c>
      <c r="B9989" t="s">
        <v>20429</v>
      </c>
      <c r="C9989">
        <v>518</v>
      </c>
      <c r="D9989">
        <v>10</v>
      </c>
      <c r="E9989" s="1">
        <v>2.8265825784817498E-19</v>
      </c>
      <c r="F9989" t="s">
        <v>143</v>
      </c>
      <c r="G9989">
        <v>5</v>
      </c>
      <c r="H9989" t="s">
        <v>20430</v>
      </c>
      <c r="I9989" s="3" t="s">
        <v>13</v>
      </c>
    </row>
    <row r="9990" spans="1:9" x14ac:dyDescent="0.25">
      <c r="A9990" t="s">
        <v>20431</v>
      </c>
      <c r="B9990" t="s">
        <v>7977</v>
      </c>
      <c r="C9990">
        <v>483</v>
      </c>
      <c r="D9990">
        <v>10</v>
      </c>
      <c r="E9990" s="1">
        <v>8.2656453437015303E-40</v>
      </c>
      <c r="F9990" t="s">
        <v>892</v>
      </c>
      <c r="G9990">
        <v>1</v>
      </c>
      <c r="H9990" t="s">
        <v>837</v>
      </c>
      <c r="I9990" s="3" t="s">
        <v>13</v>
      </c>
    </row>
    <row r="9991" spans="1:9" x14ac:dyDescent="0.25">
      <c r="A9991" t="s">
        <v>20432</v>
      </c>
      <c r="B9991" t="s">
        <v>5497</v>
      </c>
      <c r="C9991">
        <v>521</v>
      </c>
      <c r="D9991">
        <v>10</v>
      </c>
      <c r="E9991" s="1">
        <v>3.14443596618485E-26</v>
      </c>
      <c r="F9991" t="s">
        <v>307</v>
      </c>
      <c r="G9991">
        <v>2</v>
      </c>
      <c r="H9991" t="s">
        <v>3552</v>
      </c>
      <c r="I9991" s="3" t="s">
        <v>13</v>
      </c>
    </row>
    <row r="9992" spans="1:9" x14ac:dyDescent="0.25">
      <c r="A9992" t="s">
        <v>20433</v>
      </c>
      <c r="B9992" t="s">
        <v>20434</v>
      </c>
      <c r="C9992">
        <v>244</v>
      </c>
      <c r="D9992">
        <v>10</v>
      </c>
      <c r="E9992" s="1">
        <v>1.45538856617243E-5</v>
      </c>
      <c r="F9992" t="s">
        <v>1949</v>
      </c>
      <c r="G9992">
        <v>3</v>
      </c>
      <c r="H9992" t="s">
        <v>11025</v>
      </c>
    </row>
    <row r="9993" spans="1:9" x14ac:dyDescent="0.25">
      <c r="A9993" t="s">
        <v>20435</v>
      </c>
      <c r="B9993" t="s">
        <v>3048</v>
      </c>
      <c r="C9993">
        <v>502</v>
      </c>
      <c r="D9993">
        <v>10</v>
      </c>
      <c r="E9993" s="1">
        <v>2.1317356066766201E-69</v>
      </c>
      <c r="F9993" t="s">
        <v>45</v>
      </c>
      <c r="G9993">
        <v>12</v>
      </c>
      <c r="H9993" t="s">
        <v>3049</v>
      </c>
      <c r="I9993" s="3" t="s">
        <v>3050</v>
      </c>
    </row>
    <row r="9994" spans="1:9" x14ac:dyDescent="0.25">
      <c r="A9994" t="s">
        <v>20436</v>
      </c>
      <c r="B9994" t="s">
        <v>175</v>
      </c>
      <c r="C9994">
        <v>481</v>
      </c>
      <c r="D9994">
        <v>10</v>
      </c>
      <c r="E9994" s="1">
        <v>1.0561554878463001E-28</v>
      </c>
      <c r="F9994" t="s">
        <v>1671</v>
      </c>
      <c r="G9994">
        <v>3</v>
      </c>
      <c r="H9994" t="s">
        <v>13542</v>
      </c>
      <c r="I9994" s="3" t="s">
        <v>13</v>
      </c>
    </row>
    <row r="9995" spans="1:9" x14ac:dyDescent="0.25">
      <c r="A9995" t="s">
        <v>20437</v>
      </c>
      <c r="B9995" t="s">
        <v>1679</v>
      </c>
      <c r="C9995">
        <v>467</v>
      </c>
      <c r="D9995">
        <v>10</v>
      </c>
      <c r="E9995" s="1">
        <v>1.42688513962676E-62</v>
      </c>
      <c r="F9995" t="s">
        <v>332</v>
      </c>
      <c r="G9995">
        <v>3</v>
      </c>
      <c r="H9995" t="s">
        <v>5351</v>
      </c>
      <c r="I9995" s="3" t="s">
        <v>13</v>
      </c>
    </row>
    <row r="9996" spans="1:9" x14ac:dyDescent="0.25">
      <c r="A9996" t="s">
        <v>20438</v>
      </c>
      <c r="B9996" t="s">
        <v>1033</v>
      </c>
      <c r="C9996">
        <v>480</v>
      </c>
      <c r="D9996">
        <v>10</v>
      </c>
      <c r="E9996" s="1">
        <v>2.53541771468376E-42</v>
      </c>
      <c r="F9996" t="s">
        <v>463</v>
      </c>
      <c r="G9996">
        <v>0</v>
      </c>
      <c r="H9996" t="s">
        <v>13</v>
      </c>
    </row>
    <row r="9997" spans="1:9" x14ac:dyDescent="0.25">
      <c r="A9997" t="s">
        <v>20439</v>
      </c>
      <c r="B9997" t="s">
        <v>20440</v>
      </c>
      <c r="C9997">
        <v>471</v>
      </c>
      <c r="D9997">
        <v>10</v>
      </c>
      <c r="E9997" s="1">
        <v>3.3197513205707499E-36</v>
      </c>
      <c r="F9997" t="s">
        <v>4232</v>
      </c>
      <c r="G9997">
        <v>7</v>
      </c>
      <c r="H9997" t="s">
        <v>20441</v>
      </c>
      <c r="I9997" s="3" t="s">
        <v>13</v>
      </c>
    </row>
    <row r="9998" spans="1:9" x14ac:dyDescent="0.25">
      <c r="A9998" t="s">
        <v>20442</v>
      </c>
      <c r="B9998" t="s">
        <v>20443</v>
      </c>
      <c r="C9998">
        <v>405</v>
      </c>
      <c r="D9998">
        <v>10</v>
      </c>
      <c r="E9998" s="1">
        <v>1.13011535831488E-34</v>
      </c>
      <c r="F9998" t="s">
        <v>292</v>
      </c>
      <c r="G9998">
        <v>3</v>
      </c>
      <c r="H9998" t="s">
        <v>20444</v>
      </c>
      <c r="I9998" s="3" t="s">
        <v>13</v>
      </c>
    </row>
    <row r="9999" spans="1:9" x14ac:dyDescent="0.25">
      <c r="A9999" t="s">
        <v>20445</v>
      </c>
      <c r="B9999" t="s">
        <v>175</v>
      </c>
      <c r="C9999">
        <v>576</v>
      </c>
      <c r="D9999">
        <v>10</v>
      </c>
      <c r="E9999" s="1">
        <v>2.37562253446085E-26</v>
      </c>
      <c r="F9999" t="s">
        <v>798</v>
      </c>
      <c r="G9999">
        <v>3</v>
      </c>
      <c r="H9999" t="s">
        <v>405</v>
      </c>
    </row>
    <row r="10000" spans="1:9" x14ac:dyDescent="0.25">
      <c r="A10000" t="s">
        <v>20446</v>
      </c>
      <c r="B10000" t="s">
        <v>20447</v>
      </c>
      <c r="C10000">
        <v>468</v>
      </c>
      <c r="D10000">
        <v>10</v>
      </c>
      <c r="E10000" s="1">
        <v>6.7023160668159404E-66</v>
      </c>
      <c r="F10000" t="s">
        <v>66</v>
      </c>
      <c r="G10000">
        <v>11</v>
      </c>
      <c r="H10000" t="s">
        <v>20448</v>
      </c>
      <c r="I10000" s="3" t="s">
        <v>13</v>
      </c>
    </row>
    <row r="10001" spans="1:9" x14ac:dyDescent="0.25">
      <c r="A10001" t="s">
        <v>20449</v>
      </c>
      <c r="B10001" t="s">
        <v>4850</v>
      </c>
      <c r="C10001">
        <v>465</v>
      </c>
      <c r="D10001">
        <v>10</v>
      </c>
      <c r="E10001" s="1">
        <v>1.8620984282725899E-59</v>
      </c>
      <c r="F10001" t="s">
        <v>576</v>
      </c>
      <c r="G10001">
        <v>4</v>
      </c>
      <c r="H10001" t="s">
        <v>20450</v>
      </c>
      <c r="I10001" s="3" t="s">
        <v>14308</v>
      </c>
    </row>
    <row r="10002" spans="1:9" x14ac:dyDescent="0.25">
      <c r="A10002" t="s">
        <v>20451</v>
      </c>
      <c r="B10002" t="s">
        <v>13835</v>
      </c>
      <c r="C10002">
        <v>508</v>
      </c>
      <c r="D10002">
        <v>10</v>
      </c>
      <c r="E10002" s="1">
        <v>3.8325498790011999E-67</v>
      </c>
      <c r="F10002" t="s">
        <v>2190</v>
      </c>
      <c r="G10002">
        <v>10</v>
      </c>
      <c r="H10002" t="s">
        <v>13836</v>
      </c>
      <c r="I10002" s="3" t="s">
        <v>1643</v>
      </c>
    </row>
    <row r="10003" spans="1:9" x14ac:dyDescent="0.25">
      <c r="A10003" t="s">
        <v>20452</v>
      </c>
      <c r="B10003" t="s">
        <v>4212</v>
      </c>
      <c r="C10003">
        <v>440</v>
      </c>
      <c r="D10003">
        <v>10</v>
      </c>
      <c r="E10003" s="1">
        <v>6.5475478331075697E-22</v>
      </c>
      <c r="F10003" t="s">
        <v>369</v>
      </c>
      <c r="G10003">
        <v>4</v>
      </c>
      <c r="H10003" t="s">
        <v>2296</v>
      </c>
      <c r="I10003" s="3" t="s">
        <v>13</v>
      </c>
    </row>
    <row r="10004" spans="1:9" x14ac:dyDescent="0.25">
      <c r="A10004" t="s">
        <v>20453</v>
      </c>
      <c r="B10004" t="s">
        <v>4263</v>
      </c>
      <c r="C10004">
        <v>492</v>
      </c>
      <c r="D10004">
        <v>10</v>
      </c>
      <c r="E10004" s="1">
        <v>3.2336437138795699E-29</v>
      </c>
      <c r="F10004" t="s">
        <v>2719</v>
      </c>
      <c r="G10004">
        <v>0</v>
      </c>
      <c r="H10004" t="s">
        <v>13</v>
      </c>
    </row>
    <row r="10005" spans="1:9" x14ac:dyDescent="0.25">
      <c r="A10005" t="s">
        <v>20454</v>
      </c>
      <c r="B10005" t="s">
        <v>220</v>
      </c>
      <c r="C10005">
        <v>444</v>
      </c>
      <c r="D10005">
        <v>7</v>
      </c>
      <c r="E10005" s="1">
        <v>1.7083720102539201E-17</v>
      </c>
      <c r="F10005" s="2">
        <v>66571428571428.5</v>
      </c>
      <c r="G10005">
        <v>1</v>
      </c>
      <c r="H10005" t="s">
        <v>837</v>
      </c>
      <c r="I10005" s="3" t="s">
        <v>13</v>
      </c>
    </row>
    <row r="10006" spans="1:9" x14ac:dyDescent="0.25">
      <c r="A10006" t="s">
        <v>20455</v>
      </c>
      <c r="B10006" t="s">
        <v>3623</v>
      </c>
      <c r="C10006">
        <v>512</v>
      </c>
      <c r="D10006">
        <v>10</v>
      </c>
      <c r="E10006" s="1">
        <v>5.04784528576457E-45</v>
      </c>
      <c r="F10006" t="s">
        <v>307</v>
      </c>
      <c r="G10006">
        <v>1</v>
      </c>
      <c r="H10006" t="s">
        <v>1225</v>
      </c>
      <c r="I10006" s="3" t="s">
        <v>13</v>
      </c>
    </row>
    <row r="10007" spans="1:9" x14ac:dyDescent="0.25">
      <c r="A10007" t="s">
        <v>20456</v>
      </c>
      <c r="B10007" t="s">
        <v>18</v>
      </c>
      <c r="C10007">
        <v>496</v>
      </c>
      <c r="D10007">
        <v>0</v>
      </c>
      <c r="G10007">
        <v>0</v>
      </c>
      <c r="H10007" t="s">
        <v>13</v>
      </c>
    </row>
    <row r="10008" spans="1:9" x14ac:dyDescent="0.25">
      <c r="A10008" t="s">
        <v>20457</v>
      </c>
      <c r="B10008" t="s">
        <v>20458</v>
      </c>
      <c r="C10008">
        <v>457</v>
      </c>
      <c r="D10008">
        <v>10</v>
      </c>
      <c r="E10008" s="1">
        <v>5.1433549897239399E-23</v>
      </c>
      <c r="F10008" t="s">
        <v>7842</v>
      </c>
      <c r="G10008">
        <v>2</v>
      </c>
      <c r="H10008" t="s">
        <v>2542</v>
      </c>
    </row>
    <row r="10009" spans="1:9" x14ac:dyDescent="0.25">
      <c r="A10009" t="s">
        <v>20459</v>
      </c>
      <c r="B10009" t="s">
        <v>1751</v>
      </c>
      <c r="C10009">
        <v>517</v>
      </c>
      <c r="D10009">
        <v>10</v>
      </c>
      <c r="E10009" s="1">
        <v>2.7458217415588899E-59</v>
      </c>
      <c r="F10009" t="s">
        <v>1079</v>
      </c>
      <c r="G10009">
        <v>5</v>
      </c>
      <c r="H10009" t="s">
        <v>11043</v>
      </c>
      <c r="I10009" s="3" t="s">
        <v>13</v>
      </c>
    </row>
    <row r="10010" spans="1:9" x14ac:dyDescent="0.25">
      <c r="A10010" t="s">
        <v>20460</v>
      </c>
      <c r="B10010" t="s">
        <v>18</v>
      </c>
      <c r="C10010">
        <v>246</v>
      </c>
      <c r="D10010">
        <v>0</v>
      </c>
      <c r="G10010">
        <v>0</v>
      </c>
      <c r="H10010" t="s">
        <v>13</v>
      </c>
    </row>
    <row r="10011" spans="1:9" x14ac:dyDescent="0.25">
      <c r="A10011" t="s">
        <v>20461</v>
      </c>
      <c r="B10011" t="s">
        <v>20462</v>
      </c>
      <c r="C10011">
        <v>464</v>
      </c>
      <c r="D10011">
        <v>10</v>
      </c>
      <c r="E10011" s="1">
        <v>3.7011430562661201E-56</v>
      </c>
      <c r="F10011" t="s">
        <v>1914</v>
      </c>
      <c r="G10011">
        <v>4</v>
      </c>
      <c r="H10011" t="s">
        <v>20463</v>
      </c>
      <c r="I10011" s="3" t="s">
        <v>11534</v>
      </c>
    </row>
    <row r="10012" spans="1:9" x14ac:dyDescent="0.25">
      <c r="A10012" t="s">
        <v>20464</v>
      </c>
      <c r="B10012" t="s">
        <v>14002</v>
      </c>
      <c r="C10012">
        <v>448</v>
      </c>
      <c r="D10012">
        <v>10</v>
      </c>
      <c r="E10012" s="1">
        <v>1.70979783548113E-9</v>
      </c>
      <c r="F10012" t="s">
        <v>139</v>
      </c>
      <c r="G10012">
        <v>5</v>
      </c>
      <c r="H10012" t="s">
        <v>20465</v>
      </c>
      <c r="I10012" s="3" t="s">
        <v>13</v>
      </c>
    </row>
    <row r="10013" spans="1:9" x14ac:dyDescent="0.25">
      <c r="A10013" t="s">
        <v>20466</v>
      </c>
      <c r="B10013" t="s">
        <v>3491</v>
      </c>
      <c r="C10013">
        <v>466</v>
      </c>
      <c r="D10013">
        <v>10</v>
      </c>
      <c r="E10013" s="1">
        <v>1.7678646472946399E-58</v>
      </c>
      <c r="F10013" t="s">
        <v>1537</v>
      </c>
      <c r="G10013">
        <v>5</v>
      </c>
      <c r="H10013" t="s">
        <v>20467</v>
      </c>
      <c r="I10013" s="3" t="s">
        <v>13</v>
      </c>
    </row>
    <row r="10014" spans="1:9" x14ac:dyDescent="0.25">
      <c r="A10014" t="s">
        <v>20468</v>
      </c>
      <c r="B10014" t="s">
        <v>18</v>
      </c>
      <c r="C10014">
        <v>495</v>
      </c>
      <c r="D10014">
        <v>0</v>
      </c>
      <c r="G10014">
        <v>0</v>
      </c>
      <c r="H10014" t="s">
        <v>13</v>
      </c>
    </row>
    <row r="10015" spans="1:9" x14ac:dyDescent="0.25">
      <c r="A10015" t="s">
        <v>20469</v>
      </c>
      <c r="B10015" t="s">
        <v>20470</v>
      </c>
      <c r="C10015">
        <v>502</v>
      </c>
      <c r="D10015">
        <v>10</v>
      </c>
      <c r="E10015" s="1">
        <v>7.8642744188184098E-56</v>
      </c>
      <c r="F10015" t="s">
        <v>711</v>
      </c>
      <c r="G10015">
        <v>16</v>
      </c>
      <c r="H10015" t="s">
        <v>20471</v>
      </c>
      <c r="I10015" s="3" t="s">
        <v>20472</v>
      </c>
    </row>
    <row r="10016" spans="1:9" x14ac:dyDescent="0.25">
      <c r="A10016" t="s">
        <v>20473</v>
      </c>
      <c r="B10016" t="s">
        <v>7196</v>
      </c>
      <c r="C10016">
        <v>470</v>
      </c>
      <c r="D10016">
        <v>10</v>
      </c>
      <c r="E10016" s="1">
        <v>8.13899144791958E-51</v>
      </c>
      <c r="F10016" t="s">
        <v>213</v>
      </c>
      <c r="G10016">
        <v>10</v>
      </c>
      <c r="H10016" t="s">
        <v>7197</v>
      </c>
      <c r="I10016" s="3" t="s">
        <v>7198</v>
      </c>
    </row>
    <row r="10017" spans="1:9" x14ac:dyDescent="0.25">
      <c r="A10017" t="s">
        <v>20474</v>
      </c>
      <c r="B10017" t="s">
        <v>175</v>
      </c>
      <c r="C10017">
        <v>430</v>
      </c>
      <c r="D10017">
        <v>10</v>
      </c>
      <c r="E10017" s="1">
        <v>4.7148423161887803E-49</v>
      </c>
      <c r="F10017" t="s">
        <v>2421</v>
      </c>
      <c r="G10017">
        <v>4</v>
      </c>
      <c r="H10017" t="s">
        <v>20475</v>
      </c>
      <c r="I10017" s="3" t="s">
        <v>13</v>
      </c>
    </row>
    <row r="10018" spans="1:9" x14ac:dyDescent="0.25">
      <c r="A10018" t="s">
        <v>20476</v>
      </c>
      <c r="B10018" t="s">
        <v>18</v>
      </c>
      <c r="C10018">
        <v>309</v>
      </c>
      <c r="D10018">
        <v>0</v>
      </c>
      <c r="G10018">
        <v>0</v>
      </c>
      <c r="H10018" t="s">
        <v>13</v>
      </c>
    </row>
    <row r="10019" spans="1:9" x14ac:dyDescent="0.25">
      <c r="A10019" t="s">
        <v>20477</v>
      </c>
      <c r="B10019" t="s">
        <v>175</v>
      </c>
      <c r="C10019">
        <v>445</v>
      </c>
      <c r="D10019">
        <v>10</v>
      </c>
      <c r="E10019" s="1">
        <v>3.7794674297537E-42</v>
      </c>
      <c r="F10019" t="s">
        <v>169</v>
      </c>
      <c r="G10019">
        <v>5</v>
      </c>
      <c r="H10019" t="s">
        <v>20478</v>
      </c>
      <c r="I10019" s="3" t="s">
        <v>13</v>
      </c>
    </row>
    <row r="10020" spans="1:9" x14ac:dyDescent="0.25">
      <c r="A10020" t="s">
        <v>20479</v>
      </c>
      <c r="B10020" t="s">
        <v>18</v>
      </c>
      <c r="C10020">
        <v>489</v>
      </c>
      <c r="D10020">
        <v>0</v>
      </c>
      <c r="G10020">
        <v>0</v>
      </c>
      <c r="H10020" t="s">
        <v>13</v>
      </c>
    </row>
    <row r="10021" spans="1:9" x14ac:dyDescent="0.25">
      <c r="A10021" t="s">
        <v>20480</v>
      </c>
      <c r="B10021" t="s">
        <v>4345</v>
      </c>
      <c r="C10021">
        <v>481</v>
      </c>
      <c r="D10021">
        <v>10</v>
      </c>
      <c r="E10021" s="1">
        <v>3.4187803593821801E-47</v>
      </c>
      <c r="F10021" t="s">
        <v>1043</v>
      </c>
      <c r="G10021">
        <v>4</v>
      </c>
      <c r="H10021" t="s">
        <v>20481</v>
      </c>
      <c r="I10021" s="3" t="s">
        <v>480</v>
      </c>
    </row>
    <row r="10022" spans="1:9" x14ac:dyDescent="0.25">
      <c r="A10022" t="s">
        <v>20482</v>
      </c>
      <c r="B10022" t="s">
        <v>18</v>
      </c>
      <c r="C10022">
        <v>304</v>
      </c>
      <c r="D10022">
        <v>0</v>
      </c>
      <c r="G10022">
        <v>0</v>
      </c>
      <c r="H10022" t="s">
        <v>13</v>
      </c>
    </row>
    <row r="10023" spans="1:9" x14ac:dyDescent="0.25">
      <c r="A10023" t="s">
        <v>20483</v>
      </c>
      <c r="B10023" t="s">
        <v>18</v>
      </c>
      <c r="C10023">
        <v>497</v>
      </c>
      <c r="D10023">
        <v>0</v>
      </c>
      <c r="G10023">
        <v>0</v>
      </c>
      <c r="H10023" t="s">
        <v>13</v>
      </c>
    </row>
    <row r="10024" spans="1:9" x14ac:dyDescent="0.25">
      <c r="A10024" t="s">
        <v>20484</v>
      </c>
      <c r="B10024" t="s">
        <v>20485</v>
      </c>
      <c r="C10024">
        <v>525</v>
      </c>
      <c r="D10024">
        <v>5</v>
      </c>
      <c r="E10024" s="1">
        <v>0.79999739889832699</v>
      </c>
      <c r="F10024" t="s">
        <v>3633</v>
      </c>
      <c r="G10024">
        <v>2</v>
      </c>
      <c r="H10024" t="s">
        <v>19373</v>
      </c>
      <c r="I10024" s="3" t="s">
        <v>13</v>
      </c>
    </row>
    <row r="10025" spans="1:9" x14ac:dyDescent="0.25">
      <c r="A10025" t="s">
        <v>20486</v>
      </c>
      <c r="B10025" t="s">
        <v>18</v>
      </c>
      <c r="C10025">
        <v>310</v>
      </c>
      <c r="D10025">
        <v>0</v>
      </c>
      <c r="G10025">
        <v>0</v>
      </c>
      <c r="H10025" t="s">
        <v>13</v>
      </c>
    </row>
    <row r="10026" spans="1:9" x14ac:dyDescent="0.25">
      <c r="A10026" t="s">
        <v>20487</v>
      </c>
      <c r="B10026" t="s">
        <v>722</v>
      </c>
      <c r="C10026">
        <v>479</v>
      </c>
      <c r="D10026">
        <v>10</v>
      </c>
      <c r="E10026" s="1">
        <v>3.0849939749879401E-56</v>
      </c>
      <c r="F10026" t="s">
        <v>613</v>
      </c>
      <c r="G10026">
        <v>5</v>
      </c>
      <c r="H10026" t="s">
        <v>723</v>
      </c>
      <c r="I10026" s="3" t="s">
        <v>309</v>
      </c>
    </row>
    <row r="10027" spans="1:9" x14ac:dyDescent="0.25">
      <c r="A10027" t="s">
        <v>20488</v>
      </c>
      <c r="B10027" t="s">
        <v>18</v>
      </c>
      <c r="C10027">
        <v>278</v>
      </c>
      <c r="D10027">
        <v>0</v>
      </c>
      <c r="G10027">
        <v>0</v>
      </c>
      <c r="H10027" t="s">
        <v>13</v>
      </c>
    </row>
    <row r="10028" spans="1:9" x14ac:dyDescent="0.25">
      <c r="A10028" t="s">
        <v>20489</v>
      </c>
      <c r="B10028" t="s">
        <v>2186</v>
      </c>
      <c r="C10028">
        <v>522</v>
      </c>
      <c r="D10028">
        <v>10</v>
      </c>
      <c r="E10028" s="1">
        <v>3.76051501989438E-26</v>
      </c>
      <c r="F10028" t="s">
        <v>546</v>
      </c>
      <c r="G10028">
        <v>4</v>
      </c>
      <c r="H10028" t="s">
        <v>20490</v>
      </c>
      <c r="I10028" s="3" t="s">
        <v>13</v>
      </c>
    </row>
    <row r="10029" spans="1:9" x14ac:dyDescent="0.25">
      <c r="A10029" t="s">
        <v>20491</v>
      </c>
      <c r="B10029" t="s">
        <v>18</v>
      </c>
      <c r="C10029">
        <v>481</v>
      </c>
      <c r="D10029">
        <v>0</v>
      </c>
      <c r="G10029">
        <v>0</v>
      </c>
      <c r="H10029" t="s">
        <v>13</v>
      </c>
    </row>
    <row r="10030" spans="1:9" x14ac:dyDescent="0.25">
      <c r="A10030" t="s">
        <v>20492</v>
      </c>
      <c r="B10030" t="s">
        <v>12827</v>
      </c>
      <c r="C10030">
        <v>451</v>
      </c>
      <c r="D10030">
        <v>10</v>
      </c>
      <c r="E10030" s="1">
        <v>5.2583397090363297E-30</v>
      </c>
      <c r="F10030" t="s">
        <v>833</v>
      </c>
      <c r="G10030">
        <v>2</v>
      </c>
      <c r="H10030" t="s">
        <v>230</v>
      </c>
      <c r="I10030" s="3" t="s">
        <v>13</v>
      </c>
    </row>
    <row r="10031" spans="1:9" x14ac:dyDescent="0.25">
      <c r="A10031" t="s">
        <v>20493</v>
      </c>
      <c r="B10031" t="s">
        <v>6651</v>
      </c>
      <c r="C10031">
        <v>441</v>
      </c>
      <c r="D10031">
        <v>10</v>
      </c>
      <c r="E10031" s="1">
        <v>1.5584250000749101E-23</v>
      </c>
      <c r="F10031" t="s">
        <v>4334</v>
      </c>
      <c r="G10031">
        <v>3</v>
      </c>
      <c r="H10031" t="s">
        <v>405</v>
      </c>
    </row>
    <row r="10032" spans="1:9" x14ac:dyDescent="0.25">
      <c r="A10032" t="s">
        <v>20494</v>
      </c>
      <c r="B10032" t="s">
        <v>20495</v>
      </c>
      <c r="C10032">
        <v>496</v>
      </c>
      <c r="D10032">
        <v>7</v>
      </c>
      <c r="E10032" s="1">
        <v>1.14095905611258</v>
      </c>
      <c r="F10032" s="2">
        <v>561428571428571</v>
      </c>
      <c r="G10032">
        <v>0</v>
      </c>
      <c r="H10032" t="s">
        <v>13</v>
      </c>
    </row>
    <row r="10033" spans="1:9" x14ac:dyDescent="0.25">
      <c r="A10033" t="s">
        <v>20496</v>
      </c>
      <c r="B10033" t="s">
        <v>175</v>
      </c>
      <c r="C10033">
        <v>212</v>
      </c>
      <c r="D10033">
        <v>10</v>
      </c>
      <c r="E10033" s="1">
        <v>6.9425271279925201E-16</v>
      </c>
      <c r="F10033" t="s">
        <v>1041</v>
      </c>
      <c r="G10033">
        <v>1</v>
      </c>
      <c r="H10033" t="s">
        <v>20497</v>
      </c>
      <c r="I10033" s="3" t="s">
        <v>13</v>
      </c>
    </row>
    <row r="10034" spans="1:9" x14ac:dyDescent="0.25">
      <c r="A10034" t="s">
        <v>20498</v>
      </c>
      <c r="B10034" t="s">
        <v>20499</v>
      </c>
      <c r="C10034">
        <v>438</v>
      </c>
      <c r="D10034">
        <v>10</v>
      </c>
      <c r="E10034" s="1">
        <v>4.0890396377148798E-48</v>
      </c>
      <c r="F10034" t="s">
        <v>303</v>
      </c>
      <c r="G10034">
        <v>1</v>
      </c>
      <c r="H10034" t="s">
        <v>22</v>
      </c>
      <c r="I10034" s="3" t="s">
        <v>13</v>
      </c>
    </row>
    <row r="10035" spans="1:9" x14ac:dyDescent="0.25">
      <c r="A10035" t="s">
        <v>20500</v>
      </c>
      <c r="B10035" t="s">
        <v>20501</v>
      </c>
      <c r="C10035">
        <v>509</v>
      </c>
      <c r="D10035">
        <v>10</v>
      </c>
      <c r="E10035" s="1">
        <v>1.30860017013543E-4</v>
      </c>
      <c r="F10035" t="s">
        <v>307</v>
      </c>
      <c r="G10035">
        <v>0</v>
      </c>
      <c r="H10035" t="s">
        <v>13</v>
      </c>
    </row>
    <row r="10036" spans="1:9" x14ac:dyDescent="0.25">
      <c r="A10036" t="s">
        <v>20502</v>
      </c>
      <c r="B10036" t="s">
        <v>11497</v>
      </c>
      <c r="C10036">
        <v>516</v>
      </c>
      <c r="D10036">
        <v>10</v>
      </c>
      <c r="E10036" s="1">
        <v>6.7843260448260604E-28</v>
      </c>
      <c r="F10036" t="s">
        <v>918</v>
      </c>
      <c r="G10036">
        <v>1</v>
      </c>
      <c r="H10036" t="s">
        <v>2972</v>
      </c>
      <c r="I10036" s="3" t="s">
        <v>13</v>
      </c>
    </row>
    <row r="10037" spans="1:9" x14ac:dyDescent="0.25">
      <c r="A10037" t="s">
        <v>20503</v>
      </c>
      <c r="B10037" t="s">
        <v>20504</v>
      </c>
      <c r="C10037">
        <v>474</v>
      </c>
      <c r="D10037">
        <v>10</v>
      </c>
      <c r="E10037" s="1">
        <v>6.08379447213617E-57</v>
      </c>
      <c r="F10037" t="s">
        <v>1914</v>
      </c>
      <c r="G10037">
        <v>5</v>
      </c>
      <c r="H10037" t="s">
        <v>20505</v>
      </c>
      <c r="I10037" s="3" t="s">
        <v>13</v>
      </c>
    </row>
    <row r="10038" spans="1:9" x14ac:dyDescent="0.25">
      <c r="A10038" t="s">
        <v>20506</v>
      </c>
      <c r="B10038" t="s">
        <v>14387</v>
      </c>
      <c r="C10038">
        <v>514</v>
      </c>
      <c r="D10038">
        <v>10</v>
      </c>
      <c r="E10038" s="1">
        <v>4.0433317726336098E-67</v>
      </c>
      <c r="F10038" t="s">
        <v>1467</v>
      </c>
      <c r="G10038">
        <v>1</v>
      </c>
      <c r="H10038" t="s">
        <v>20507</v>
      </c>
      <c r="I10038" s="3" t="s">
        <v>15823</v>
      </c>
    </row>
    <row r="10039" spans="1:9" x14ac:dyDescent="0.25">
      <c r="A10039" t="s">
        <v>20508</v>
      </c>
      <c r="B10039" t="s">
        <v>3427</v>
      </c>
      <c r="C10039">
        <v>445</v>
      </c>
      <c r="D10039">
        <v>10</v>
      </c>
      <c r="E10039" s="1">
        <v>2.2424555474464101E-30</v>
      </c>
      <c r="F10039" t="s">
        <v>2421</v>
      </c>
      <c r="G10039">
        <v>5</v>
      </c>
      <c r="H10039" t="s">
        <v>14206</v>
      </c>
      <c r="I10039" s="3" t="s">
        <v>13</v>
      </c>
    </row>
    <row r="10040" spans="1:9" x14ac:dyDescent="0.25">
      <c r="A10040" t="s">
        <v>20509</v>
      </c>
      <c r="B10040" t="s">
        <v>1320</v>
      </c>
      <c r="C10040">
        <v>488</v>
      </c>
      <c r="D10040">
        <v>10</v>
      </c>
      <c r="E10040" s="1">
        <v>8.8243056322419393E-65</v>
      </c>
      <c r="F10040" t="s">
        <v>38</v>
      </c>
      <c r="G10040">
        <v>3</v>
      </c>
      <c r="H10040" t="s">
        <v>1266</v>
      </c>
      <c r="I10040" s="3" t="s">
        <v>1267</v>
      </c>
    </row>
    <row r="10041" spans="1:9" x14ac:dyDescent="0.25">
      <c r="A10041" t="s">
        <v>20510</v>
      </c>
      <c r="B10041" t="s">
        <v>5819</v>
      </c>
      <c r="C10041">
        <v>522</v>
      </c>
      <c r="D10041">
        <v>10</v>
      </c>
      <c r="E10041" s="1">
        <v>4.8818504266372895E-35</v>
      </c>
      <c r="F10041" t="s">
        <v>944</v>
      </c>
      <c r="G10041">
        <v>12</v>
      </c>
      <c r="H10041" t="s">
        <v>5820</v>
      </c>
      <c r="I10041" s="3" t="s">
        <v>13</v>
      </c>
    </row>
    <row r="10042" spans="1:9" x14ac:dyDescent="0.25">
      <c r="A10042" t="s">
        <v>20511</v>
      </c>
      <c r="B10042" t="s">
        <v>18</v>
      </c>
      <c r="C10042">
        <v>447</v>
      </c>
      <c r="D10042">
        <v>0</v>
      </c>
      <c r="G10042">
        <v>0</v>
      </c>
      <c r="H10042" t="s">
        <v>13</v>
      </c>
    </row>
    <row r="10043" spans="1:9" x14ac:dyDescent="0.25">
      <c r="A10043" t="s">
        <v>20512</v>
      </c>
      <c r="B10043" t="s">
        <v>4772</v>
      </c>
      <c r="C10043">
        <v>364</v>
      </c>
      <c r="D10043">
        <v>10</v>
      </c>
      <c r="E10043" s="1">
        <v>3.3749756316405602E-10</v>
      </c>
      <c r="F10043" t="s">
        <v>474</v>
      </c>
      <c r="G10043">
        <v>9</v>
      </c>
      <c r="H10043" t="s">
        <v>20513</v>
      </c>
      <c r="I10043" s="3" t="s">
        <v>4774</v>
      </c>
    </row>
    <row r="10044" spans="1:9" x14ac:dyDescent="0.25">
      <c r="A10044" t="s">
        <v>20514</v>
      </c>
      <c r="B10044" t="s">
        <v>18</v>
      </c>
      <c r="C10044">
        <v>485</v>
      </c>
      <c r="D10044">
        <v>0</v>
      </c>
      <c r="G10044">
        <v>0</v>
      </c>
      <c r="H10044" t="s">
        <v>13</v>
      </c>
    </row>
    <row r="10045" spans="1:9" x14ac:dyDescent="0.25">
      <c r="A10045" t="s">
        <v>20515</v>
      </c>
      <c r="B10045" t="s">
        <v>8657</v>
      </c>
      <c r="C10045">
        <v>407</v>
      </c>
      <c r="D10045">
        <v>10</v>
      </c>
      <c r="E10045" s="1">
        <v>5.3989655033042302E-37</v>
      </c>
      <c r="F10045" t="s">
        <v>32</v>
      </c>
      <c r="G10045">
        <v>4</v>
      </c>
      <c r="H10045" t="s">
        <v>7009</v>
      </c>
      <c r="I10045" s="3" t="s">
        <v>5863</v>
      </c>
    </row>
    <row r="10046" spans="1:9" x14ac:dyDescent="0.25">
      <c r="A10046" t="s">
        <v>20516</v>
      </c>
      <c r="B10046" t="s">
        <v>18654</v>
      </c>
      <c r="C10046">
        <v>502</v>
      </c>
      <c r="D10046">
        <v>4</v>
      </c>
      <c r="E10046" s="1">
        <v>1.27314540468797E-5</v>
      </c>
      <c r="F10046" t="s">
        <v>11521</v>
      </c>
      <c r="G10046">
        <v>2</v>
      </c>
      <c r="H10046" t="s">
        <v>20517</v>
      </c>
      <c r="I10046" s="3" t="s">
        <v>13</v>
      </c>
    </row>
    <row r="10047" spans="1:9" x14ac:dyDescent="0.25">
      <c r="A10047" t="s">
        <v>20518</v>
      </c>
      <c r="B10047" t="s">
        <v>20519</v>
      </c>
      <c r="C10047">
        <v>511</v>
      </c>
      <c r="D10047">
        <v>10</v>
      </c>
      <c r="E10047" s="1">
        <v>3.0482500902686599E-58</v>
      </c>
      <c r="F10047" t="s">
        <v>963</v>
      </c>
      <c r="G10047">
        <v>2</v>
      </c>
      <c r="H10047" t="s">
        <v>15639</v>
      </c>
      <c r="I10047" s="3" t="s">
        <v>15640</v>
      </c>
    </row>
    <row r="10048" spans="1:9" x14ac:dyDescent="0.25">
      <c r="A10048" t="s">
        <v>20520</v>
      </c>
      <c r="B10048" t="s">
        <v>8571</v>
      </c>
      <c r="C10048">
        <v>465</v>
      </c>
      <c r="D10048">
        <v>10</v>
      </c>
      <c r="E10048" s="1">
        <v>2.3236312316368999E-51</v>
      </c>
      <c r="F10048" t="s">
        <v>1578</v>
      </c>
      <c r="G10048">
        <v>24</v>
      </c>
      <c r="H10048" t="s">
        <v>5618</v>
      </c>
      <c r="I10048" s="3" t="s">
        <v>5152</v>
      </c>
    </row>
    <row r="10049" spans="1:9" x14ac:dyDescent="0.25">
      <c r="A10049" t="s">
        <v>20521</v>
      </c>
      <c r="B10049" t="s">
        <v>3179</v>
      </c>
      <c r="C10049">
        <v>465</v>
      </c>
      <c r="D10049">
        <v>10</v>
      </c>
      <c r="E10049" s="1">
        <v>1.50054395865326E-40</v>
      </c>
      <c r="F10049" t="s">
        <v>2406</v>
      </c>
      <c r="G10049">
        <v>10</v>
      </c>
      <c r="H10049" t="s">
        <v>20522</v>
      </c>
      <c r="I10049" s="3" t="s">
        <v>20523</v>
      </c>
    </row>
    <row r="10050" spans="1:9" x14ac:dyDescent="0.25">
      <c r="A10050" t="s">
        <v>20524</v>
      </c>
      <c r="B10050" t="s">
        <v>17693</v>
      </c>
      <c r="C10050">
        <v>455</v>
      </c>
      <c r="D10050">
        <v>10</v>
      </c>
      <c r="E10050" s="1">
        <v>9.0603353840812398E-57</v>
      </c>
      <c r="F10050" t="s">
        <v>746</v>
      </c>
      <c r="G10050">
        <v>0</v>
      </c>
      <c r="H10050" t="s">
        <v>13</v>
      </c>
    </row>
    <row r="10051" spans="1:9" x14ac:dyDescent="0.25">
      <c r="A10051" t="s">
        <v>20525</v>
      </c>
      <c r="B10051" t="s">
        <v>1631</v>
      </c>
      <c r="C10051">
        <v>503</v>
      </c>
      <c r="D10051">
        <v>5</v>
      </c>
      <c r="E10051" s="1">
        <v>1.32119436180847E-2</v>
      </c>
      <c r="F10051" t="s">
        <v>5651</v>
      </c>
      <c r="G10051">
        <v>3</v>
      </c>
      <c r="H10051" t="s">
        <v>20526</v>
      </c>
      <c r="I10051" s="3" t="s">
        <v>13</v>
      </c>
    </row>
    <row r="10052" spans="1:9" x14ac:dyDescent="0.25">
      <c r="A10052" t="s">
        <v>20527</v>
      </c>
      <c r="B10052" t="s">
        <v>2106</v>
      </c>
      <c r="C10052">
        <v>485</v>
      </c>
      <c r="D10052">
        <v>10</v>
      </c>
      <c r="E10052" s="1">
        <v>2.5661966240011801E-29</v>
      </c>
      <c r="F10052" t="s">
        <v>395</v>
      </c>
      <c r="G10052">
        <v>2</v>
      </c>
      <c r="H10052" t="s">
        <v>2108</v>
      </c>
    </row>
    <row r="10053" spans="1:9" x14ac:dyDescent="0.25">
      <c r="A10053" t="s">
        <v>20528</v>
      </c>
      <c r="B10053" t="s">
        <v>18</v>
      </c>
      <c r="C10053">
        <v>462</v>
      </c>
      <c r="D10053">
        <v>0</v>
      </c>
      <c r="G10053">
        <v>0</v>
      </c>
      <c r="H10053" t="s">
        <v>13</v>
      </c>
    </row>
    <row r="10054" spans="1:9" x14ac:dyDescent="0.25">
      <c r="A10054" t="s">
        <v>20529</v>
      </c>
      <c r="B10054" t="s">
        <v>9070</v>
      </c>
      <c r="C10054">
        <v>515</v>
      </c>
      <c r="D10054">
        <v>10</v>
      </c>
      <c r="E10054" s="1">
        <v>5.1969755492579799E-14</v>
      </c>
      <c r="F10054" t="s">
        <v>711</v>
      </c>
      <c r="G10054">
        <v>14</v>
      </c>
      <c r="H10054" t="s">
        <v>20530</v>
      </c>
      <c r="I10054" s="3" t="s">
        <v>13</v>
      </c>
    </row>
    <row r="10055" spans="1:9" x14ac:dyDescent="0.25">
      <c r="A10055" t="s">
        <v>20531</v>
      </c>
      <c r="B10055" t="s">
        <v>1343</v>
      </c>
      <c r="C10055">
        <v>565</v>
      </c>
      <c r="D10055">
        <v>10</v>
      </c>
      <c r="E10055" s="1">
        <v>1.8196704812788E-16</v>
      </c>
      <c r="F10055" t="s">
        <v>237</v>
      </c>
      <c r="G10055">
        <v>4</v>
      </c>
      <c r="H10055" t="s">
        <v>3716</v>
      </c>
      <c r="I10055" s="3" t="s">
        <v>1345</v>
      </c>
    </row>
    <row r="10056" spans="1:9" x14ac:dyDescent="0.25">
      <c r="A10056" t="s">
        <v>20532</v>
      </c>
      <c r="B10056" t="s">
        <v>18</v>
      </c>
      <c r="C10056">
        <v>404</v>
      </c>
      <c r="D10056">
        <v>0</v>
      </c>
      <c r="G10056">
        <v>0</v>
      </c>
      <c r="H10056" t="s">
        <v>13</v>
      </c>
    </row>
    <row r="10057" spans="1:9" x14ac:dyDescent="0.25">
      <c r="A10057" t="s">
        <v>20533</v>
      </c>
      <c r="B10057" t="s">
        <v>20534</v>
      </c>
      <c r="C10057">
        <v>464</v>
      </c>
      <c r="D10057">
        <v>10</v>
      </c>
      <c r="E10057" s="1">
        <v>2.1240424542624299E-39</v>
      </c>
      <c r="F10057" t="s">
        <v>827</v>
      </c>
      <c r="G10057">
        <v>2</v>
      </c>
      <c r="H10057" t="s">
        <v>15178</v>
      </c>
      <c r="I10057" s="3" t="s">
        <v>13</v>
      </c>
    </row>
    <row r="10058" spans="1:9" x14ac:dyDescent="0.25">
      <c r="A10058" t="s">
        <v>20535</v>
      </c>
      <c r="B10058" t="s">
        <v>18</v>
      </c>
      <c r="C10058">
        <v>536</v>
      </c>
      <c r="D10058">
        <v>0</v>
      </c>
      <c r="G10058">
        <v>0</v>
      </c>
      <c r="H10058" t="s">
        <v>13</v>
      </c>
    </row>
    <row r="10059" spans="1:9" x14ac:dyDescent="0.25">
      <c r="A10059" t="s">
        <v>20536</v>
      </c>
      <c r="B10059" t="s">
        <v>18</v>
      </c>
      <c r="C10059">
        <v>209</v>
      </c>
      <c r="D10059">
        <v>0</v>
      </c>
      <c r="G10059">
        <v>0</v>
      </c>
      <c r="H10059" t="s">
        <v>13</v>
      </c>
    </row>
    <row r="10060" spans="1:9" x14ac:dyDescent="0.25">
      <c r="A10060" t="s">
        <v>20537</v>
      </c>
      <c r="B10060" t="s">
        <v>20538</v>
      </c>
      <c r="C10060">
        <v>504</v>
      </c>
      <c r="D10060">
        <v>6</v>
      </c>
      <c r="E10060" s="1">
        <v>2.9756005456434E-19</v>
      </c>
      <c r="F10060" s="2">
        <v>563333333333333</v>
      </c>
      <c r="G10060">
        <v>2</v>
      </c>
      <c r="H10060" t="s">
        <v>20539</v>
      </c>
    </row>
    <row r="10061" spans="1:9" x14ac:dyDescent="0.25">
      <c r="A10061" t="s">
        <v>20540</v>
      </c>
      <c r="B10061" t="s">
        <v>20541</v>
      </c>
      <c r="C10061">
        <v>473</v>
      </c>
      <c r="D10061">
        <v>10</v>
      </c>
      <c r="E10061" s="1">
        <v>7.11233825780844E-18</v>
      </c>
      <c r="F10061" t="s">
        <v>2853</v>
      </c>
      <c r="G10061">
        <v>0</v>
      </c>
      <c r="H10061" t="s">
        <v>13</v>
      </c>
    </row>
    <row r="10062" spans="1:9" x14ac:dyDescent="0.25">
      <c r="A10062" t="s">
        <v>20542</v>
      </c>
      <c r="B10062" t="s">
        <v>20543</v>
      </c>
      <c r="C10062">
        <v>485</v>
      </c>
      <c r="D10062">
        <v>10</v>
      </c>
      <c r="E10062" s="1">
        <v>1.4908043954266399E-72</v>
      </c>
      <c r="F10062" t="s">
        <v>507</v>
      </c>
      <c r="G10062">
        <v>14</v>
      </c>
      <c r="H10062" t="s">
        <v>20544</v>
      </c>
      <c r="I10062" s="3" t="s">
        <v>3240</v>
      </c>
    </row>
    <row r="10063" spans="1:9" x14ac:dyDescent="0.25">
      <c r="A10063" t="s">
        <v>20545</v>
      </c>
      <c r="B10063" t="s">
        <v>2705</v>
      </c>
      <c r="C10063">
        <v>475</v>
      </c>
      <c r="D10063">
        <v>10</v>
      </c>
      <c r="E10063" s="1">
        <v>1.1113027115291399E-50</v>
      </c>
      <c r="F10063" t="s">
        <v>1139</v>
      </c>
      <c r="G10063">
        <v>4</v>
      </c>
      <c r="H10063" t="s">
        <v>20546</v>
      </c>
      <c r="I10063" s="3" t="s">
        <v>4436</v>
      </c>
    </row>
    <row r="10064" spans="1:9" x14ac:dyDescent="0.25">
      <c r="A10064" t="s">
        <v>20547</v>
      </c>
      <c r="B10064" t="s">
        <v>4688</v>
      </c>
      <c r="C10064">
        <v>486</v>
      </c>
      <c r="D10064">
        <v>10</v>
      </c>
      <c r="E10064" s="1">
        <v>5.5020695182092299E-32</v>
      </c>
      <c r="F10064" t="s">
        <v>871</v>
      </c>
      <c r="G10064">
        <v>2</v>
      </c>
      <c r="H10064" t="s">
        <v>20548</v>
      </c>
      <c r="I10064" s="3" t="s">
        <v>13</v>
      </c>
    </row>
    <row r="10065" spans="1:9" x14ac:dyDescent="0.25">
      <c r="A10065" t="s">
        <v>20549</v>
      </c>
      <c r="B10065" t="s">
        <v>20550</v>
      </c>
      <c r="C10065">
        <v>325</v>
      </c>
      <c r="D10065">
        <v>10</v>
      </c>
      <c r="E10065" s="1">
        <v>1.4173741891391E-41</v>
      </c>
      <c r="F10065" t="s">
        <v>2190</v>
      </c>
      <c r="G10065">
        <v>4</v>
      </c>
      <c r="H10065" t="s">
        <v>20551</v>
      </c>
      <c r="I10065" s="3" t="s">
        <v>20552</v>
      </c>
    </row>
    <row r="10066" spans="1:9" x14ac:dyDescent="0.25">
      <c r="A10066" t="s">
        <v>20553</v>
      </c>
      <c r="B10066" t="s">
        <v>20554</v>
      </c>
      <c r="C10066">
        <v>483</v>
      </c>
      <c r="D10066">
        <v>10</v>
      </c>
      <c r="E10066" s="1">
        <v>7.2633985168162E-54</v>
      </c>
      <c r="F10066" t="s">
        <v>1157</v>
      </c>
      <c r="G10066">
        <v>3</v>
      </c>
      <c r="H10066" t="s">
        <v>20555</v>
      </c>
      <c r="I10066" s="3" t="s">
        <v>965</v>
      </c>
    </row>
    <row r="10067" spans="1:9" x14ac:dyDescent="0.25">
      <c r="A10067" t="s">
        <v>20556</v>
      </c>
      <c r="B10067" t="s">
        <v>5026</v>
      </c>
      <c r="C10067">
        <v>311</v>
      </c>
      <c r="D10067">
        <v>10</v>
      </c>
      <c r="E10067" s="1">
        <v>9.4054783737843901E-13</v>
      </c>
      <c r="F10067" t="s">
        <v>1836</v>
      </c>
      <c r="G10067">
        <v>3</v>
      </c>
      <c r="H10067" t="s">
        <v>20557</v>
      </c>
      <c r="I10067" s="3" t="s">
        <v>13</v>
      </c>
    </row>
    <row r="10068" spans="1:9" x14ac:dyDescent="0.25">
      <c r="A10068" t="s">
        <v>20558</v>
      </c>
      <c r="B10068" t="s">
        <v>10535</v>
      </c>
      <c r="C10068">
        <v>460</v>
      </c>
      <c r="D10068">
        <v>10</v>
      </c>
      <c r="E10068" s="1">
        <v>8.09097886573039E-40</v>
      </c>
      <c r="F10068" t="s">
        <v>4457</v>
      </c>
      <c r="G10068">
        <v>8</v>
      </c>
      <c r="H10068" t="s">
        <v>13034</v>
      </c>
      <c r="I10068" s="3" t="s">
        <v>515</v>
      </c>
    </row>
    <row r="10069" spans="1:9" x14ac:dyDescent="0.25">
      <c r="A10069" t="s">
        <v>20559</v>
      </c>
      <c r="B10069" t="s">
        <v>18</v>
      </c>
      <c r="C10069">
        <v>423</v>
      </c>
      <c r="D10069">
        <v>0</v>
      </c>
      <c r="G10069">
        <v>0</v>
      </c>
      <c r="H10069" t="s">
        <v>13</v>
      </c>
    </row>
    <row r="10070" spans="1:9" x14ac:dyDescent="0.25">
      <c r="A10070" t="s">
        <v>20560</v>
      </c>
      <c r="B10070" t="s">
        <v>20561</v>
      </c>
      <c r="C10070">
        <v>521</v>
      </c>
      <c r="D10070">
        <v>10</v>
      </c>
      <c r="E10070" s="1">
        <v>4.67394088574168E-70</v>
      </c>
      <c r="F10070" t="s">
        <v>616</v>
      </c>
      <c r="G10070">
        <v>5</v>
      </c>
      <c r="H10070" t="s">
        <v>20562</v>
      </c>
      <c r="I10070" s="3" t="s">
        <v>13</v>
      </c>
    </row>
    <row r="10071" spans="1:9" x14ac:dyDescent="0.25">
      <c r="A10071" t="s">
        <v>20563</v>
      </c>
      <c r="B10071" t="s">
        <v>7504</v>
      </c>
      <c r="C10071">
        <v>541</v>
      </c>
      <c r="D10071">
        <v>10</v>
      </c>
      <c r="E10071" s="1">
        <v>1.0569701465697299E-6</v>
      </c>
      <c r="F10071" t="s">
        <v>353</v>
      </c>
      <c r="G10071">
        <v>3</v>
      </c>
      <c r="H10071" t="s">
        <v>9315</v>
      </c>
      <c r="I10071" s="3" t="s">
        <v>318</v>
      </c>
    </row>
    <row r="10072" spans="1:9" x14ac:dyDescent="0.25">
      <c r="A10072" t="s">
        <v>20564</v>
      </c>
      <c r="B10072" t="s">
        <v>18</v>
      </c>
      <c r="C10072">
        <v>440</v>
      </c>
      <c r="D10072">
        <v>0</v>
      </c>
      <c r="G10072">
        <v>0</v>
      </c>
      <c r="H10072" t="s">
        <v>13</v>
      </c>
    </row>
    <row r="10073" spans="1:9" x14ac:dyDescent="0.25">
      <c r="A10073" t="s">
        <v>20565</v>
      </c>
      <c r="B10073" t="s">
        <v>535</v>
      </c>
      <c r="C10073">
        <v>460</v>
      </c>
      <c r="D10073">
        <v>10</v>
      </c>
      <c r="E10073" s="1">
        <v>4.7323904940656E-49</v>
      </c>
      <c r="F10073" t="s">
        <v>429</v>
      </c>
      <c r="G10073">
        <v>2</v>
      </c>
      <c r="H10073" t="s">
        <v>642</v>
      </c>
      <c r="I10073" s="3" t="s">
        <v>13</v>
      </c>
    </row>
    <row r="10074" spans="1:9" x14ac:dyDescent="0.25">
      <c r="A10074" t="s">
        <v>20566</v>
      </c>
      <c r="B10074" t="s">
        <v>6399</v>
      </c>
      <c r="C10074">
        <v>518</v>
      </c>
      <c r="D10074">
        <v>10</v>
      </c>
      <c r="E10074" s="1">
        <v>8.2050445690648199E-27</v>
      </c>
      <c r="F10074" t="s">
        <v>910</v>
      </c>
      <c r="G10074">
        <v>5</v>
      </c>
      <c r="H10074" t="s">
        <v>12933</v>
      </c>
      <c r="I10074" s="3" t="s">
        <v>13</v>
      </c>
    </row>
    <row r="10075" spans="1:9" x14ac:dyDescent="0.25">
      <c r="A10075" t="s">
        <v>20567</v>
      </c>
      <c r="B10075" t="s">
        <v>5558</v>
      </c>
      <c r="C10075">
        <v>466</v>
      </c>
      <c r="D10075">
        <v>10</v>
      </c>
      <c r="E10075" s="1">
        <v>1.4664699622276101E-12</v>
      </c>
      <c r="F10075" t="s">
        <v>130</v>
      </c>
      <c r="G10075">
        <v>3</v>
      </c>
      <c r="H10075" t="s">
        <v>1209</v>
      </c>
      <c r="I10075" s="3" t="s">
        <v>13</v>
      </c>
    </row>
    <row r="10076" spans="1:9" x14ac:dyDescent="0.25">
      <c r="A10076" t="s">
        <v>20568</v>
      </c>
      <c r="B10076" t="s">
        <v>2705</v>
      </c>
      <c r="C10076">
        <v>500</v>
      </c>
      <c r="D10076">
        <v>2</v>
      </c>
      <c r="E10076" s="1">
        <v>1.30944022990111E-2</v>
      </c>
      <c r="F10076" t="s">
        <v>2558</v>
      </c>
      <c r="G10076">
        <v>1</v>
      </c>
      <c r="H10076" t="s">
        <v>5475</v>
      </c>
    </row>
    <row r="10077" spans="1:9" x14ac:dyDescent="0.25">
      <c r="A10077" t="s">
        <v>20569</v>
      </c>
      <c r="B10077" t="s">
        <v>3503</v>
      </c>
      <c r="C10077">
        <v>501</v>
      </c>
      <c r="D10077">
        <v>10</v>
      </c>
      <c r="E10077" s="1">
        <v>3.99185302731943E-28</v>
      </c>
      <c r="F10077" t="s">
        <v>48</v>
      </c>
      <c r="G10077">
        <v>1</v>
      </c>
      <c r="H10077" t="s">
        <v>2828</v>
      </c>
      <c r="I10077" s="3" t="s">
        <v>13</v>
      </c>
    </row>
    <row r="10078" spans="1:9" x14ac:dyDescent="0.25">
      <c r="A10078" t="s">
        <v>20570</v>
      </c>
      <c r="B10078" t="s">
        <v>20571</v>
      </c>
      <c r="C10078">
        <v>494</v>
      </c>
      <c r="D10078">
        <v>10</v>
      </c>
      <c r="E10078" s="1">
        <v>3.18236993856875E-36</v>
      </c>
      <c r="F10078" t="s">
        <v>471</v>
      </c>
      <c r="G10078">
        <v>1</v>
      </c>
      <c r="H10078" t="s">
        <v>20572</v>
      </c>
      <c r="I10078" s="3" t="s">
        <v>20573</v>
      </c>
    </row>
    <row r="10079" spans="1:9" x14ac:dyDescent="0.25">
      <c r="A10079" t="s">
        <v>20574</v>
      </c>
      <c r="B10079" t="s">
        <v>18</v>
      </c>
      <c r="C10079">
        <v>518</v>
      </c>
      <c r="D10079">
        <v>0</v>
      </c>
      <c r="G10079">
        <v>0</v>
      </c>
      <c r="H10079" t="s">
        <v>13</v>
      </c>
    </row>
    <row r="10080" spans="1:9" x14ac:dyDescent="0.25">
      <c r="A10080" t="s">
        <v>20575</v>
      </c>
      <c r="B10080" t="s">
        <v>4053</v>
      </c>
      <c r="C10080">
        <v>464</v>
      </c>
      <c r="D10080">
        <v>10</v>
      </c>
      <c r="E10080" s="1">
        <v>5.8809877958577899E-58</v>
      </c>
      <c r="F10080" t="s">
        <v>1079</v>
      </c>
      <c r="G10080">
        <v>1</v>
      </c>
      <c r="H10080" t="s">
        <v>20576</v>
      </c>
      <c r="I10080" s="3" t="s">
        <v>578</v>
      </c>
    </row>
    <row r="10081" spans="1:9" x14ac:dyDescent="0.25">
      <c r="A10081" t="s">
        <v>20577</v>
      </c>
      <c r="B10081" t="s">
        <v>20578</v>
      </c>
      <c r="C10081">
        <v>514</v>
      </c>
      <c r="D10081">
        <v>10</v>
      </c>
      <c r="E10081" s="1">
        <v>4.5974616560422498E-22</v>
      </c>
      <c r="F10081" t="s">
        <v>968</v>
      </c>
      <c r="G10081">
        <v>10</v>
      </c>
      <c r="H10081" t="s">
        <v>20579</v>
      </c>
      <c r="I10081" s="3" t="s">
        <v>13</v>
      </c>
    </row>
    <row r="10082" spans="1:9" x14ac:dyDescent="0.25">
      <c r="A10082" t="s">
        <v>20580</v>
      </c>
      <c r="B10082" t="s">
        <v>17980</v>
      </c>
      <c r="C10082">
        <v>416</v>
      </c>
      <c r="D10082">
        <v>10</v>
      </c>
      <c r="E10082" s="1">
        <v>5.1855856916968002E-20</v>
      </c>
      <c r="F10082" t="s">
        <v>341</v>
      </c>
      <c r="G10082">
        <v>17</v>
      </c>
      <c r="H10082" t="s">
        <v>4029</v>
      </c>
      <c r="I10082" s="3" t="s">
        <v>73</v>
      </c>
    </row>
    <row r="10083" spans="1:9" x14ac:dyDescent="0.25">
      <c r="A10083" t="s">
        <v>20581</v>
      </c>
      <c r="B10083" t="s">
        <v>20582</v>
      </c>
      <c r="C10083">
        <v>441</v>
      </c>
      <c r="D10083">
        <v>10</v>
      </c>
      <c r="E10083" s="1">
        <v>2.5747443070434698E-18</v>
      </c>
      <c r="F10083" t="s">
        <v>950</v>
      </c>
      <c r="G10083">
        <v>3</v>
      </c>
      <c r="H10083" t="s">
        <v>6140</v>
      </c>
      <c r="I10083" s="3" t="s">
        <v>13</v>
      </c>
    </row>
    <row r="10084" spans="1:9" x14ac:dyDescent="0.25">
      <c r="A10084" t="s">
        <v>20583</v>
      </c>
      <c r="B10084" t="s">
        <v>3497</v>
      </c>
      <c r="C10084">
        <v>520</v>
      </c>
      <c r="D10084">
        <v>10</v>
      </c>
      <c r="E10084" s="1">
        <v>8.2886393292029701E-51</v>
      </c>
      <c r="F10084" t="s">
        <v>4847</v>
      </c>
      <c r="G10084">
        <v>1</v>
      </c>
      <c r="H10084" t="s">
        <v>29</v>
      </c>
      <c r="I10084" s="3" t="s">
        <v>13</v>
      </c>
    </row>
    <row r="10085" spans="1:9" x14ac:dyDescent="0.25">
      <c r="A10085" t="s">
        <v>20584</v>
      </c>
      <c r="B10085" t="s">
        <v>14779</v>
      </c>
      <c r="C10085">
        <v>326</v>
      </c>
      <c r="D10085">
        <v>9</v>
      </c>
      <c r="E10085" s="1">
        <v>22.892679442826001</v>
      </c>
      <c r="F10085" t="s">
        <v>4541</v>
      </c>
      <c r="G10085">
        <v>10</v>
      </c>
      <c r="H10085" t="s">
        <v>20585</v>
      </c>
      <c r="I10085" s="3" t="s">
        <v>13</v>
      </c>
    </row>
    <row r="10086" spans="1:9" x14ac:dyDescent="0.25">
      <c r="A10086" t="s">
        <v>20586</v>
      </c>
      <c r="B10086" t="s">
        <v>18720</v>
      </c>
      <c r="C10086">
        <v>523</v>
      </c>
      <c r="D10086">
        <v>10</v>
      </c>
      <c r="E10086" s="1">
        <v>1.0983275250014201E-58</v>
      </c>
      <c r="F10086" t="s">
        <v>2573</v>
      </c>
      <c r="G10086">
        <v>4</v>
      </c>
      <c r="H10086" t="s">
        <v>5655</v>
      </c>
      <c r="I10086" s="3" t="s">
        <v>5656</v>
      </c>
    </row>
    <row r="10087" spans="1:9" x14ac:dyDescent="0.25">
      <c r="A10087" t="s">
        <v>20587</v>
      </c>
      <c r="B10087" t="s">
        <v>535</v>
      </c>
      <c r="C10087">
        <v>480</v>
      </c>
      <c r="D10087">
        <v>10</v>
      </c>
      <c r="E10087" s="1">
        <v>5.6614364993427701E-34</v>
      </c>
      <c r="F10087" t="s">
        <v>41</v>
      </c>
      <c r="G10087">
        <v>3</v>
      </c>
      <c r="H10087" t="s">
        <v>5027</v>
      </c>
      <c r="I10087" s="3" t="s">
        <v>13</v>
      </c>
    </row>
    <row r="10088" spans="1:9" x14ac:dyDescent="0.25">
      <c r="A10088" t="s">
        <v>20588</v>
      </c>
      <c r="B10088" t="s">
        <v>1463</v>
      </c>
      <c r="C10088">
        <v>521</v>
      </c>
      <c r="D10088">
        <v>10</v>
      </c>
      <c r="E10088" s="1">
        <v>1.3756324715228699E-7</v>
      </c>
      <c r="F10088" t="s">
        <v>197</v>
      </c>
      <c r="G10088">
        <v>10</v>
      </c>
      <c r="H10088" t="s">
        <v>20589</v>
      </c>
      <c r="I10088" s="3" t="s">
        <v>1443</v>
      </c>
    </row>
    <row r="10089" spans="1:9" x14ac:dyDescent="0.25">
      <c r="A10089" t="s">
        <v>20590</v>
      </c>
      <c r="B10089" t="s">
        <v>20591</v>
      </c>
      <c r="C10089">
        <v>456</v>
      </c>
      <c r="D10089">
        <v>10</v>
      </c>
      <c r="E10089" s="1">
        <v>2.20271818682911E-44</v>
      </c>
      <c r="F10089" t="s">
        <v>5186</v>
      </c>
      <c r="G10089">
        <v>8</v>
      </c>
      <c r="H10089" t="s">
        <v>14086</v>
      </c>
      <c r="I10089" s="3" t="s">
        <v>13852</v>
      </c>
    </row>
    <row r="10090" spans="1:9" x14ac:dyDescent="0.25">
      <c r="A10090" t="s">
        <v>20592</v>
      </c>
      <c r="B10090" t="s">
        <v>20593</v>
      </c>
      <c r="C10090">
        <v>503</v>
      </c>
      <c r="D10090">
        <v>10</v>
      </c>
      <c r="E10090" s="1">
        <v>3.0162737411556298E-23</v>
      </c>
      <c r="F10090" t="s">
        <v>2326</v>
      </c>
      <c r="G10090">
        <v>3</v>
      </c>
      <c r="H10090" t="s">
        <v>20594</v>
      </c>
      <c r="I10090" s="3" t="s">
        <v>13</v>
      </c>
    </row>
    <row r="10091" spans="1:9" x14ac:dyDescent="0.25">
      <c r="A10091" t="s">
        <v>20595</v>
      </c>
      <c r="B10091" t="s">
        <v>20596</v>
      </c>
      <c r="C10091">
        <v>452</v>
      </c>
      <c r="D10091">
        <v>10</v>
      </c>
      <c r="E10091" s="1">
        <v>2.5081189679819901E-8</v>
      </c>
      <c r="F10091" t="s">
        <v>910</v>
      </c>
      <c r="G10091">
        <v>8</v>
      </c>
      <c r="H10091" t="s">
        <v>20597</v>
      </c>
      <c r="I10091" s="3" t="s">
        <v>13</v>
      </c>
    </row>
    <row r="10092" spans="1:9" x14ac:dyDescent="0.25">
      <c r="A10092" t="s">
        <v>20598</v>
      </c>
      <c r="B10092" t="s">
        <v>6392</v>
      </c>
      <c r="C10092">
        <v>458</v>
      </c>
      <c r="D10092">
        <v>10</v>
      </c>
      <c r="E10092" s="1">
        <v>6.0982699935945297E-54</v>
      </c>
      <c r="F10092" t="s">
        <v>759</v>
      </c>
      <c r="G10092">
        <v>1</v>
      </c>
      <c r="H10092" t="s">
        <v>6393</v>
      </c>
      <c r="I10092" s="3" t="s">
        <v>13</v>
      </c>
    </row>
    <row r="10093" spans="1:9" x14ac:dyDescent="0.25">
      <c r="A10093" t="s">
        <v>20599</v>
      </c>
      <c r="B10093" t="s">
        <v>20600</v>
      </c>
      <c r="C10093">
        <v>221</v>
      </c>
      <c r="D10093">
        <v>10</v>
      </c>
      <c r="E10093" s="1">
        <v>1.9379838957683501E-10</v>
      </c>
      <c r="F10093" t="s">
        <v>4847</v>
      </c>
      <c r="G10093">
        <v>4</v>
      </c>
      <c r="H10093" t="s">
        <v>15819</v>
      </c>
      <c r="I10093" s="3" t="s">
        <v>13</v>
      </c>
    </row>
    <row r="10094" spans="1:9" x14ac:dyDescent="0.25">
      <c r="A10094" t="s">
        <v>20601</v>
      </c>
      <c r="B10094" t="s">
        <v>175</v>
      </c>
      <c r="C10094">
        <v>478</v>
      </c>
      <c r="D10094">
        <v>10</v>
      </c>
      <c r="E10094" s="1">
        <v>1.2435848280563E-14</v>
      </c>
      <c r="F10094" t="s">
        <v>2077</v>
      </c>
      <c r="G10094">
        <v>2</v>
      </c>
      <c r="H10094" t="s">
        <v>20602</v>
      </c>
      <c r="I10094" s="3" t="s">
        <v>13</v>
      </c>
    </row>
    <row r="10095" spans="1:9" x14ac:dyDescent="0.25">
      <c r="A10095" t="s">
        <v>20603</v>
      </c>
      <c r="B10095" t="s">
        <v>18</v>
      </c>
      <c r="C10095">
        <v>486</v>
      </c>
      <c r="D10095">
        <v>0</v>
      </c>
      <c r="G10095">
        <v>0</v>
      </c>
      <c r="H10095" t="s">
        <v>13</v>
      </c>
    </row>
    <row r="10096" spans="1:9" x14ac:dyDescent="0.25">
      <c r="A10096" t="s">
        <v>20604</v>
      </c>
      <c r="B10096" t="s">
        <v>1066</v>
      </c>
      <c r="C10096">
        <v>537</v>
      </c>
      <c r="D10096">
        <v>2</v>
      </c>
      <c r="E10096" s="1">
        <v>896.856529972413</v>
      </c>
      <c r="F10096" t="s">
        <v>20605</v>
      </c>
      <c r="G10096">
        <v>1</v>
      </c>
      <c r="H10096" t="s">
        <v>2207</v>
      </c>
    </row>
    <row r="10097" spans="1:9" x14ac:dyDescent="0.25">
      <c r="A10097" t="s">
        <v>20606</v>
      </c>
      <c r="B10097" t="s">
        <v>2705</v>
      </c>
      <c r="C10097">
        <v>463</v>
      </c>
      <c r="D10097">
        <v>10</v>
      </c>
      <c r="E10097" s="1">
        <v>4.51385819778257E-62</v>
      </c>
      <c r="F10097" t="s">
        <v>148</v>
      </c>
      <c r="G10097">
        <v>0</v>
      </c>
      <c r="H10097" t="s">
        <v>13</v>
      </c>
    </row>
    <row r="10098" spans="1:9" x14ac:dyDescent="0.25">
      <c r="A10098" t="s">
        <v>20607</v>
      </c>
      <c r="B10098" t="s">
        <v>20608</v>
      </c>
      <c r="C10098">
        <v>488</v>
      </c>
      <c r="D10098">
        <v>10</v>
      </c>
      <c r="E10098" s="1">
        <v>5.26774592212679E-67</v>
      </c>
      <c r="F10098" t="s">
        <v>45</v>
      </c>
      <c r="G10098">
        <v>0</v>
      </c>
      <c r="H10098" t="s">
        <v>13</v>
      </c>
    </row>
    <row r="10099" spans="1:9" x14ac:dyDescent="0.25">
      <c r="A10099" t="s">
        <v>20609</v>
      </c>
      <c r="B10099" t="s">
        <v>18</v>
      </c>
      <c r="C10099">
        <v>275</v>
      </c>
      <c r="D10099">
        <v>0</v>
      </c>
      <c r="G10099">
        <v>0</v>
      </c>
      <c r="H10099" t="s">
        <v>13</v>
      </c>
    </row>
    <row r="10100" spans="1:9" x14ac:dyDescent="0.25">
      <c r="A10100" t="s">
        <v>20610</v>
      </c>
      <c r="B10100" t="s">
        <v>20611</v>
      </c>
      <c r="C10100">
        <v>461</v>
      </c>
      <c r="D10100">
        <v>10</v>
      </c>
      <c r="E10100" s="1">
        <v>0.19482491432408799</v>
      </c>
      <c r="F10100" t="s">
        <v>1756</v>
      </c>
      <c r="G10100">
        <v>5</v>
      </c>
      <c r="H10100" t="s">
        <v>5228</v>
      </c>
      <c r="I10100" s="3" t="s">
        <v>13</v>
      </c>
    </row>
    <row r="10101" spans="1:9" x14ac:dyDescent="0.25">
      <c r="A10101" t="s">
        <v>20612</v>
      </c>
      <c r="B10101" t="s">
        <v>18</v>
      </c>
      <c r="C10101">
        <v>362</v>
      </c>
      <c r="D10101">
        <v>0</v>
      </c>
      <c r="G10101">
        <v>0</v>
      </c>
      <c r="H10101" t="s">
        <v>13</v>
      </c>
    </row>
    <row r="10102" spans="1:9" x14ac:dyDescent="0.25">
      <c r="A10102" t="s">
        <v>20613</v>
      </c>
      <c r="B10102" t="s">
        <v>20276</v>
      </c>
      <c r="C10102">
        <v>494</v>
      </c>
      <c r="D10102">
        <v>10</v>
      </c>
      <c r="E10102" s="1">
        <v>3.04357856046266E-25</v>
      </c>
      <c r="F10102" t="s">
        <v>7842</v>
      </c>
      <c r="G10102">
        <v>11</v>
      </c>
      <c r="H10102" t="s">
        <v>20277</v>
      </c>
      <c r="I10102" s="3" t="s">
        <v>13</v>
      </c>
    </row>
    <row r="10103" spans="1:9" x14ac:dyDescent="0.25">
      <c r="A10103" t="s">
        <v>20614</v>
      </c>
      <c r="B10103" t="s">
        <v>19653</v>
      </c>
      <c r="C10103">
        <v>455</v>
      </c>
      <c r="D10103">
        <v>10</v>
      </c>
      <c r="E10103" s="1">
        <v>1.55264442299328E-40</v>
      </c>
      <c r="F10103" t="s">
        <v>139</v>
      </c>
      <c r="G10103">
        <v>4</v>
      </c>
      <c r="H10103" t="s">
        <v>19654</v>
      </c>
      <c r="I10103" s="3" t="s">
        <v>13</v>
      </c>
    </row>
    <row r="10104" spans="1:9" x14ac:dyDescent="0.25">
      <c r="A10104" t="s">
        <v>20615</v>
      </c>
      <c r="B10104" t="s">
        <v>18</v>
      </c>
      <c r="C10104">
        <v>275</v>
      </c>
      <c r="D10104">
        <v>0</v>
      </c>
      <c r="G10104">
        <v>0</v>
      </c>
      <c r="H10104" t="s">
        <v>13</v>
      </c>
    </row>
    <row r="10105" spans="1:9" x14ac:dyDescent="0.25">
      <c r="A10105" t="s">
        <v>20616</v>
      </c>
      <c r="B10105" t="s">
        <v>2273</v>
      </c>
      <c r="C10105">
        <v>487</v>
      </c>
      <c r="D10105">
        <v>10</v>
      </c>
      <c r="E10105" s="1">
        <v>7.41904069529448E-37</v>
      </c>
      <c r="F10105" t="s">
        <v>1219</v>
      </c>
      <c r="G10105">
        <v>0</v>
      </c>
      <c r="H10105" t="s">
        <v>13</v>
      </c>
    </row>
    <row r="10106" spans="1:9" x14ac:dyDescent="0.25">
      <c r="A10106" t="s">
        <v>20617</v>
      </c>
      <c r="B10106" t="s">
        <v>6787</v>
      </c>
      <c r="C10106">
        <v>471</v>
      </c>
      <c r="D10106">
        <v>10</v>
      </c>
      <c r="E10106" s="1">
        <v>6.4328402011497797E-19</v>
      </c>
      <c r="F10106" t="s">
        <v>1793</v>
      </c>
      <c r="G10106">
        <v>4</v>
      </c>
      <c r="H10106" t="s">
        <v>3439</v>
      </c>
      <c r="I10106" s="3" t="s">
        <v>3440</v>
      </c>
    </row>
    <row r="10107" spans="1:9" x14ac:dyDescent="0.25">
      <c r="A10107" t="s">
        <v>20618</v>
      </c>
      <c r="B10107" t="s">
        <v>11520</v>
      </c>
      <c r="C10107">
        <v>413</v>
      </c>
      <c r="D10107">
        <v>10</v>
      </c>
      <c r="E10107" s="1">
        <v>7.2305293568894703E-37</v>
      </c>
      <c r="F10107" t="s">
        <v>1743</v>
      </c>
      <c r="G10107">
        <v>11</v>
      </c>
      <c r="H10107" t="s">
        <v>20619</v>
      </c>
      <c r="I10107" s="3" t="s">
        <v>4994</v>
      </c>
    </row>
    <row r="10108" spans="1:9" x14ac:dyDescent="0.25">
      <c r="A10108" t="s">
        <v>20620</v>
      </c>
      <c r="B10108" t="s">
        <v>16558</v>
      </c>
      <c r="C10108">
        <v>499</v>
      </c>
      <c r="D10108">
        <v>10</v>
      </c>
      <c r="E10108" s="1">
        <v>5.2566518773981298E-49</v>
      </c>
      <c r="F10108" t="s">
        <v>2010</v>
      </c>
      <c r="G10108">
        <v>3</v>
      </c>
      <c r="H10108" t="s">
        <v>20621</v>
      </c>
      <c r="I10108" s="3" t="s">
        <v>13</v>
      </c>
    </row>
    <row r="10109" spans="1:9" x14ac:dyDescent="0.25">
      <c r="A10109" t="s">
        <v>20622</v>
      </c>
      <c r="B10109" t="s">
        <v>20623</v>
      </c>
      <c r="C10109">
        <v>485</v>
      </c>
      <c r="D10109">
        <v>10</v>
      </c>
      <c r="E10109" s="1">
        <v>8.7132102070727604E-58</v>
      </c>
      <c r="F10109" t="s">
        <v>810</v>
      </c>
      <c r="G10109">
        <v>4</v>
      </c>
      <c r="H10109" t="s">
        <v>20624</v>
      </c>
      <c r="I10109" s="3" t="s">
        <v>13</v>
      </c>
    </row>
    <row r="10110" spans="1:9" x14ac:dyDescent="0.25">
      <c r="A10110" t="s">
        <v>20625</v>
      </c>
      <c r="B10110" t="s">
        <v>12525</v>
      </c>
      <c r="C10110">
        <v>536</v>
      </c>
      <c r="D10110">
        <v>10</v>
      </c>
      <c r="E10110" s="1">
        <v>5.4294490790490902E-64</v>
      </c>
      <c r="F10110" t="s">
        <v>463</v>
      </c>
      <c r="G10110">
        <v>5</v>
      </c>
      <c r="H10110" t="s">
        <v>12526</v>
      </c>
      <c r="I10110" s="3" t="s">
        <v>318</v>
      </c>
    </row>
    <row r="10111" spans="1:9" x14ac:dyDescent="0.25">
      <c r="A10111" t="s">
        <v>20626</v>
      </c>
      <c r="B10111" t="s">
        <v>5758</v>
      </c>
      <c r="C10111">
        <v>476</v>
      </c>
      <c r="D10111">
        <v>10</v>
      </c>
      <c r="E10111" s="1">
        <v>5.1523273336880199E-48</v>
      </c>
      <c r="F10111" t="s">
        <v>777</v>
      </c>
      <c r="G10111">
        <v>6</v>
      </c>
      <c r="H10111" t="s">
        <v>12619</v>
      </c>
      <c r="I10111" s="3" t="s">
        <v>12620</v>
      </c>
    </row>
    <row r="10112" spans="1:9" x14ac:dyDescent="0.25">
      <c r="A10112" t="s">
        <v>20627</v>
      </c>
      <c r="B10112" t="s">
        <v>4386</v>
      </c>
      <c r="C10112">
        <v>496</v>
      </c>
      <c r="D10112">
        <v>1</v>
      </c>
      <c r="E10112" s="1">
        <v>4639.2610165666301</v>
      </c>
      <c r="F10112" t="s">
        <v>3457</v>
      </c>
      <c r="G10112">
        <v>1</v>
      </c>
      <c r="H10112" t="s">
        <v>630</v>
      </c>
      <c r="I10112" s="3" t="s">
        <v>13</v>
      </c>
    </row>
    <row r="10113" spans="1:9" x14ac:dyDescent="0.25">
      <c r="A10113" t="s">
        <v>20628</v>
      </c>
      <c r="B10113" t="s">
        <v>13678</v>
      </c>
      <c r="C10113">
        <v>325</v>
      </c>
      <c r="D10113">
        <v>10</v>
      </c>
      <c r="E10113" s="1">
        <v>3.93721978058277E-26</v>
      </c>
      <c r="F10113" t="s">
        <v>1157</v>
      </c>
      <c r="G10113">
        <v>6</v>
      </c>
      <c r="H10113" t="s">
        <v>13679</v>
      </c>
      <c r="I10113" s="3" t="s">
        <v>13680</v>
      </c>
    </row>
    <row r="10114" spans="1:9" x14ac:dyDescent="0.25">
      <c r="A10114" t="s">
        <v>20629</v>
      </c>
      <c r="B10114" t="s">
        <v>2186</v>
      </c>
      <c r="C10114">
        <v>478</v>
      </c>
      <c r="D10114">
        <v>10</v>
      </c>
      <c r="E10114" s="1">
        <v>8.4598994356458896E-30</v>
      </c>
      <c r="F10114" t="s">
        <v>9547</v>
      </c>
      <c r="G10114">
        <v>4</v>
      </c>
      <c r="H10114" t="s">
        <v>20630</v>
      </c>
      <c r="I10114" s="3" t="s">
        <v>13</v>
      </c>
    </row>
    <row r="10115" spans="1:9" x14ac:dyDescent="0.25">
      <c r="A10115" t="s">
        <v>20631</v>
      </c>
      <c r="B10115" t="s">
        <v>20632</v>
      </c>
      <c r="C10115">
        <v>512</v>
      </c>
      <c r="D10115">
        <v>10</v>
      </c>
      <c r="E10115" s="1">
        <v>1.09731262647726E-50</v>
      </c>
      <c r="F10115" t="s">
        <v>288</v>
      </c>
      <c r="G10115">
        <v>2</v>
      </c>
      <c r="H10115" t="s">
        <v>13848</v>
      </c>
      <c r="I10115" s="3" t="s">
        <v>13849</v>
      </c>
    </row>
    <row r="10116" spans="1:9" x14ac:dyDescent="0.25">
      <c r="A10116" t="s">
        <v>20633</v>
      </c>
      <c r="B10116" t="s">
        <v>9266</v>
      </c>
      <c r="C10116">
        <v>513</v>
      </c>
      <c r="D10116">
        <v>10</v>
      </c>
      <c r="E10116" s="1">
        <v>1.1079966619733499E-65</v>
      </c>
      <c r="F10116" t="s">
        <v>379</v>
      </c>
      <c r="G10116">
        <v>1</v>
      </c>
      <c r="H10116" t="s">
        <v>4582</v>
      </c>
      <c r="I10116" s="3" t="s">
        <v>13</v>
      </c>
    </row>
    <row r="10117" spans="1:9" x14ac:dyDescent="0.25">
      <c r="A10117" t="s">
        <v>20634</v>
      </c>
      <c r="B10117" t="s">
        <v>4725</v>
      </c>
      <c r="C10117">
        <v>481</v>
      </c>
      <c r="D10117">
        <v>10</v>
      </c>
      <c r="E10117" s="1">
        <v>8.3490350948957205E-33</v>
      </c>
      <c r="F10117" t="s">
        <v>2910</v>
      </c>
      <c r="G10117">
        <v>1</v>
      </c>
      <c r="H10117" t="s">
        <v>20635</v>
      </c>
      <c r="I10117" s="3" t="s">
        <v>1639</v>
      </c>
    </row>
    <row r="10118" spans="1:9" x14ac:dyDescent="0.25">
      <c r="A10118" t="s">
        <v>20636</v>
      </c>
      <c r="B10118" t="s">
        <v>18</v>
      </c>
      <c r="C10118">
        <v>489</v>
      </c>
      <c r="D10118">
        <v>0</v>
      </c>
      <c r="G10118">
        <v>0</v>
      </c>
      <c r="H10118" t="s">
        <v>13</v>
      </c>
    </row>
    <row r="10119" spans="1:9" x14ac:dyDescent="0.25">
      <c r="A10119" t="s">
        <v>20637</v>
      </c>
      <c r="B10119" t="s">
        <v>18</v>
      </c>
      <c r="C10119">
        <v>483</v>
      </c>
      <c r="D10119">
        <v>0</v>
      </c>
      <c r="G10119">
        <v>0</v>
      </c>
      <c r="H10119" t="s">
        <v>13</v>
      </c>
    </row>
    <row r="10120" spans="1:9" x14ac:dyDescent="0.25">
      <c r="A10120" t="s">
        <v>20638</v>
      </c>
      <c r="B10120" t="s">
        <v>8880</v>
      </c>
      <c r="C10120">
        <v>483</v>
      </c>
      <c r="D10120">
        <v>10</v>
      </c>
      <c r="E10120" s="1">
        <v>1.32985702925959E-38</v>
      </c>
      <c r="F10120" t="s">
        <v>5101</v>
      </c>
      <c r="G10120">
        <v>12</v>
      </c>
      <c r="H10120" t="s">
        <v>17753</v>
      </c>
      <c r="I10120" s="3" t="s">
        <v>13</v>
      </c>
    </row>
    <row r="10121" spans="1:9" x14ac:dyDescent="0.25">
      <c r="A10121" t="s">
        <v>20639</v>
      </c>
      <c r="B10121" t="s">
        <v>2921</v>
      </c>
      <c r="C10121">
        <v>508</v>
      </c>
      <c r="D10121">
        <v>10</v>
      </c>
      <c r="E10121" s="1">
        <v>6.7650866319060202E-63</v>
      </c>
      <c r="F10121" t="s">
        <v>691</v>
      </c>
      <c r="G10121">
        <v>7</v>
      </c>
      <c r="H10121" t="s">
        <v>8729</v>
      </c>
      <c r="I10121" s="3" t="s">
        <v>13</v>
      </c>
    </row>
    <row r="10122" spans="1:9" x14ac:dyDescent="0.25">
      <c r="A10122" t="s">
        <v>20640</v>
      </c>
      <c r="B10122" t="s">
        <v>13008</v>
      </c>
      <c r="C10122">
        <v>319</v>
      </c>
      <c r="D10122">
        <v>10</v>
      </c>
      <c r="E10122" s="1">
        <v>8.6910780152398001E-20</v>
      </c>
      <c r="F10122" t="s">
        <v>5301</v>
      </c>
      <c r="G10122">
        <v>7</v>
      </c>
      <c r="H10122" t="s">
        <v>13009</v>
      </c>
      <c r="I10122" s="3" t="s">
        <v>13</v>
      </c>
    </row>
    <row r="10123" spans="1:9" x14ac:dyDescent="0.25">
      <c r="A10123" t="s">
        <v>20641</v>
      </c>
      <c r="B10123" t="s">
        <v>10177</v>
      </c>
      <c r="C10123">
        <v>319</v>
      </c>
      <c r="D10123">
        <v>10</v>
      </c>
      <c r="E10123" s="1">
        <v>6.9023432888919098E-8</v>
      </c>
      <c r="F10123" t="s">
        <v>4738</v>
      </c>
      <c r="G10123">
        <v>12</v>
      </c>
      <c r="H10123" t="s">
        <v>20642</v>
      </c>
      <c r="I10123" s="3" t="s">
        <v>13</v>
      </c>
    </row>
    <row r="10124" spans="1:9" x14ac:dyDescent="0.25">
      <c r="A10124" t="s">
        <v>20643</v>
      </c>
      <c r="B10124" t="s">
        <v>20644</v>
      </c>
      <c r="C10124">
        <v>475</v>
      </c>
      <c r="D10124">
        <v>10</v>
      </c>
      <c r="E10124" s="1">
        <v>1.9101088756111999E-64</v>
      </c>
      <c r="F10124" t="s">
        <v>878</v>
      </c>
      <c r="G10124">
        <v>1</v>
      </c>
      <c r="H10124" t="s">
        <v>4304</v>
      </c>
      <c r="I10124" s="3" t="s">
        <v>13</v>
      </c>
    </row>
    <row r="10125" spans="1:9" x14ac:dyDescent="0.25">
      <c r="A10125" t="s">
        <v>20645</v>
      </c>
      <c r="B10125" t="s">
        <v>18</v>
      </c>
      <c r="C10125">
        <v>538</v>
      </c>
      <c r="D10125">
        <v>0</v>
      </c>
      <c r="G10125">
        <v>0</v>
      </c>
      <c r="H10125" t="s">
        <v>13</v>
      </c>
    </row>
    <row r="10126" spans="1:9" x14ac:dyDescent="0.25">
      <c r="A10126" t="s">
        <v>20646</v>
      </c>
      <c r="B10126" t="s">
        <v>18</v>
      </c>
      <c r="C10126">
        <v>420</v>
      </c>
      <c r="D10126">
        <v>0</v>
      </c>
      <c r="G10126">
        <v>0</v>
      </c>
      <c r="H10126" t="s">
        <v>13</v>
      </c>
    </row>
    <row r="10127" spans="1:9" x14ac:dyDescent="0.25">
      <c r="A10127" t="s">
        <v>20647</v>
      </c>
      <c r="B10127" t="s">
        <v>18</v>
      </c>
      <c r="C10127">
        <v>358</v>
      </c>
      <c r="D10127">
        <v>0</v>
      </c>
      <c r="G10127">
        <v>0</v>
      </c>
      <c r="H10127" t="s">
        <v>13</v>
      </c>
    </row>
    <row r="10128" spans="1:9" x14ac:dyDescent="0.25">
      <c r="A10128" t="s">
        <v>20648</v>
      </c>
      <c r="B10128" t="s">
        <v>175</v>
      </c>
      <c r="C10128">
        <v>488</v>
      </c>
      <c r="D10128">
        <v>8</v>
      </c>
      <c r="E10128" s="1">
        <v>2.6571450359199701E-10</v>
      </c>
      <c r="F10128" s="2">
        <v>586.25</v>
      </c>
      <c r="G10128">
        <v>3</v>
      </c>
      <c r="H10128" t="s">
        <v>405</v>
      </c>
    </row>
    <row r="10129" spans="1:9" x14ac:dyDescent="0.25">
      <c r="A10129" t="s">
        <v>20649</v>
      </c>
      <c r="B10129" t="s">
        <v>7824</v>
      </c>
      <c r="C10129">
        <v>440</v>
      </c>
      <c r="D10129">
        <v>10</v>
      </c>
      <c r="E10129" s="1">
        <v>5.3936296193554698</v>
      </c>
      <c r="F10129" t="s">
        <v>1353</v>
      </c>
      <c r="G10129">
        <v>7</v>
      </c>
      <c r="H10129" t="s">
        <v>15001</v>
      </c>
      <c r="I10129" s="3" t="s">
        <v>1699</v>
      </c>
    </row>
    <row r="10130" spans="1:9" x14ac:dyDescent="0.25">
      <c r="A10130" t="s">
        <v>20650</v>
      </c>
      <c r="B10130" t="s">
        <v>20651</v>
      </c>
      <c r="C10130">
        <v>468</v>
      </c>
      <c r="D10130">
        <v>10</v>
      </c>
      <c r="E10130" s="1">
        <v>6.7647829203487798E-34</v>
      </c>
      <c r="F10130" t="s">
        <v>2824</v>
      </c>
      <c r="G10130">
        <v>5</v>
      </c>
      <c r="H10130" t="s">
        <v>20652</v>
      </c>
      <c r="I10130" s="3" t="s">
        <v>7557</v>
      </c>
    </row>
    <row r="10131" spans="1:9" x14ac:dyDescent="0.25">
      <c r="A10131" t="s">
        <v>20653</v>
      </c>
      <c r="B10131" t="s">
        <v>20654</v>
      </c>
      <c r="C10131">
        <v>505</v>
      </c>
      <c r="D10131">
        <v>10</v>
      </c>
      <c r="E10131" s="1">
        <v>2.8406879414077601E-25</v>
      </c>
      <c r="F10131" t="s">
        <v>1233</v>
      </c>
      <c r="G10131">
        <v>4</v>
      </c>
      <c r="H10131" t="s">
        <v>10353</v>
      </c>
      <c r="I10131" s="3" t="s">
        <v>2023</v>
      </c>
    </row>
    <row r="10132" spans="1:9" x14ac:dyDescent="0.25">
      <c r="A10132" t="s">
        <v>20655</v>
      </c>
      <c r="B10132" t="s">
        <v>18</v>
      </c>
      <c r="C10132">
        <v>484</v>
      </c>
      <c r="D10132">
        <v>0</v>
      </c>
      <c r="G10132">
        <v>0</v>
      </c>
      <c r="H10132" t="s">
        <v>13</v>
      </c>
    </row>
    <row r="10133" spans="1:9" x14ac:dyDescent="0.25">
      <c r="A10133" t="s">
        <v>20656</v>
      </c>
      <c r="B10133" t="s">
        <v>1607</v>
      </c>
      <c r="C10133">
        <v>444</v>
      </c>
      <c r="D10133">
        <v>10</v>
      </c>
      <c r="E10133" s="1">
        <v>1.94645445221039E-11</v>
      </c>
      <c r="F10133" t="s">
        <v>1914</v>
      </c>
      <c r="G10133">
        <v>6</v>
      </c>
      <c r="H10133" t="s">
        <v>20657</v>
      </c>
      <c r="I10133" s="3" t="s">
        <v>13</v>
      </c>
    </row>
    <row r="10134" spans="1:9" x14ac:dyDescent="0.25">
      <c r="A10134" t="s">
        <v>20658</v>
      </c>
      <c r="B10134" t="s">
        <v>18</v>
      </c>
      <c r="C10134">
        <v>410</v>
      </c>
      <c r="D10134">
        <v>0</v>
      </c>
      <c r="G10134">
        <v>0</v>
      </c>
      <c r="H10134" t="s">
        <v>13</v>
      </c>
    </row>
    <row r="10135" spans="1:9" x14ac:dyDescent="0.25">
      <c r="A10135" t="s">
        <v>20659</v>
      </c>
      <c r="B10135" t="s">
        <v>13707</v>
      </c>
      <c r="C10135">
        <v>442</v>
      </c>
      <c r="D10135">
        <v>10</v>
      </c>
      <c r="E10135" s="1">
        <v>4.7886551101214503E-65</v>
      </c>
      <c r="F10135" t="s">
        <v>513</v>
      </c>
      <c r="G10135">
        <v>5</v>
      </c>
      <c r="H10135" t="s">
        <v>3225</v>
      </c>
      <c r="I10135" s="3" t="s">
        <v>3226</v>
      </c>
    </row>
    <row r="10136" spans="1:9" x14ac:dyDescent="0.25">
      <c r="A10136" t="s">
        <v>20660</v>
      </c>
      <c r="B10136" t="s">
        <v>175</v>
      </c>
      <c r="C10136">
        <v>462</v>
      </c>
      <c r="D10136">
        <v>10</v>
      </c>
      <c r="E10136" s="1">
        <v>6.9132623877856796E-7</v>
      </c>
      <c r="F10136" t="s">
        <v>288</v>
      </c>
      <c r="G10136">
        <v>5</v>
      </c>
      <c r="H10136" t="s">
        <v>20661</v>
      </c>
      <c r="I10136" s="3" t="s">
        <v>13</v>
      </c>
    </row>
    <row r="10137" spans="1:9" x14ac:dyDescent="0.25">
      <c r="A10137" t="s">
        <v>20662</v>
      </c>
      <c r="B10137" t="s">
        <v>20663</v>
      </c>
      <c r="C10137">
        <v>467</v>
      </c>
      <c r="D10137">
        <v>10</v>
      </c>
      <c r="E10137" s="1">
        <v>8.2502271263305701E-40</v>
      </c>
      <c r="F10137" t="s">
        <v>2623</v>
      </c>
      <c r="G10137">
        <v>4</v>
      </c>
      <c r="H10137" t="s">
        <v>20664</v>
      </c>
      <c r="I10137" s="3" t="s">
        <v>13</v>
      </c>
    </row>
    <row r="10138" spans="1:9" x14ac:dyDescent="0.25">
      <c r="A10138" t="s">
        <v>20665</v>
      </c>
      <c r="B10138" t="s">
        <v>16294</v>
      </c>
      <c r="C10138">
        <v>512</v>
      </c>
      <c r="D10138">
        <v>10</v>
      </c>
      <c r="E10138" s="1">
        <v>1.9792243837394401E-9</v>
      </c>
      <c r="F10138" t="s">
        <v>1263</v>
      </c>
      <c r="G10138">
        <v>5</v>
      </c>
      <c r="H10138" t="s">
        <v>20666</v>
      </c>
      <c r="I10138" s="3" t="s">
        <v>13</v>
      </c>
    </row>
    <row r="10139" spans="1:9" x14ac:dyDescent="0.25">
      <c r="A10139" t="s">
        <v>20667</v>
      </c>
      <c r="B10139" t="s">
        <v>20668</v>
      </c>
      <c r="C10139">
        <v>452</v>
      </c>
      <c r="D10139">
        <v>3</v>
      </c>
      <c r="E10139" s="1">
        <v>1.9163512793826102E-8</v>
      </c>
      <c r="F10139" t="s">
        <v>2319</v>
      </c>
      <c r="G10139">
        <v>0</v>
      </c>
      <c r="H10139" t="s">
        <v>13</v>
      </c>
    </row>
    <row r="10140" spans="1:9" x14ac:dyDescent="0.25">
      <c r="A10140" t="s">
        <v>20669</v>
      </c>
      <c r="B10140" t="s">
        <v>17197</v>
      </c>
      <c r="C10140">
        <v>487</v>
      </c>
      <c r="D10140">
        <v>10</v>
      </c>
      <c r="E10140" s="1">
        <v>2.9732348134596698E-52</v>
      </c>
      <c r="F10140" t="s">
        <v>1067</v>
      </c>
      <c r="G10140">
        <v>2</v>
      </c>
      <c r="H10140" t="s">
        <v>11209</v>
      </c>
      <c r="I10140" s="3" t="s">
        <v>13</v>
      </c>
    </row>
    <row r="10141" spans="1:9" x14ac:dyDescent="0.25">
      <c r="A10141" t="s">
        <v>20670</v>
      </c>
      <c r="B10141" t="s">
        <v>20671</v>
      </c>
      <c r="C10141">
        <v>391</v>
      </c>
      <c r="D10141">
        <v>10</v>
      </c>
      <c r="E10141" s="1">
        <v>5.1392554046454201E-43</v>
      </c>
      <c r="F10141" t="s">
        <v>2715</v>
      </c>
      <c r="G10141">
        <v>3</v>
      </c>
      <c r="H10141" t="s">
        <v>20672</v>
      </c>
      <c r="I10141" s="3" t="s">
        <v>13</v>
      </c>
    </row>
    <row r="10142" spans="1:9" x14ac:dyDescent="0.25">
      <c r="A10142" t="s">
        <v>20673</v>
      </c>
      <c r="B10142" t="s">
        <v>13665</v>
      </c>
      <c r="C10142">
        <v>474</v>
      </c>
      <c r="D10142">
        <v>10</v>
      </c>
      <c r="E10142" s="1">
        <v>1.9538183506812699E-62</v>
      </c>
      <c r="F10142" t="s">
        <v>432</v>
      </c>
      <c r="G10142">
        <v>7</v>
      </c>
      <c r="H10142" t="s">
        <v>20674</v>
      </c>
      <c r="I10142" s="3" t="s">
        <v>1872</v>
      </c>
    </row>
    <row r="10143" spans="1:9" x14ac:dyDescent="0.25">
      <c r="A10143" t="s">
        <v>20675</v>
      </c>
      <c r="B10143" t="s">
        <v>20676</v>
      </c>
      <c r="C10143">
        <v>518</v>
      </c>
      <c r="D10143">
        <v>10</v>
      </c>
      <c r="E10143" s="1">
        <v>1.0331293031869899E-66</v>
      </c>
      <c r="F10143" t="s">
        <v>1660</v>
      </c>
      <c r="G10143">
        <v>5</v>
      </c>
      <c r="H10143" t="s">
        <v>20677</v>
      </c>
      <c r="I10143" s="3" t="s">
        <v>20678</v>
      </c>
    </row>
    <row r="10144" spans="1:9" x14ac:dyDescent="0.25">
      <c r="A10144" t="s">
        <v>20679</v>
      </c>
      <c r="B10144" t="s">
        <v>18</v>
      </c>
      <c r="C10144">
        <v>439</v>
      </c>
      <c r="D10144">
        <v>0</v>
      </c>
      <c r="G10144">
        <v>0</v>
      </c>
      <c r="H10144" t="s">
        <v>13</v>
      </c>
    </row>
    <row r="10145" spans="1:9" x14ac:dyDescent="0.25">
      <c r="A10145" t="s">
        <v>20680</v>
      </c>
      <c r="B10145" t="s">
        <v>20681</v>
      </c>
      <c r="C10145">
        <v>461</v>
      </c>
      <c r="D10145">
        <v>10</v>
      </c>
      <c r="E10145" s="1">
        <v>1.6831637142346301E-45</v>
      </c>
      <c r="F10145" t="s">
        <v>963</v>
      </c>
      <c r="G10145">
        <v>11</v>
      </c>
      <c r="H10145" t="s">
        <v>13815</v>
      </c>
      <c r="I10145" s="3" t="s">
        <v>13</v>
      </c>
    </row>
    <row r="10146" spans="1:9" x14ac:dyDescent="0.25">
      <c r="A10146" t="s">
        <v>20682</v>
      </c>
      <c r="B10146" t="s">
        <v>9901</v>
      </c>
      <c r="C10146">
        <v>491</v>
      </c>
      <c r="D10146">
        <v>10</v>
      </c>
      <c r="E10146" s="1">
        <v>1.5360439351551599E-13</v>
      </c>
      <c r="F10146" t="s">
        <v>2899</v>
      </c>
      <c r="G10146">
        <v>2</v>
      </c>
      <c r="H10146" t="s">
        <v>20683</v>
      </c>
      <c r="I10146" s="3" t="s">
        <v>13</v>
      </c>
    </row>
    <row r="10147" spans="1:9" x14ac:dyDescent="0.25">
      <c r="A10147" t="s">
        <v>20684</v>
      </c>
      <c r="B10147" t="s">
        <v>2451</v>
      </c>
      <c r="C10147">
        <v>454</v>
      </c>
      <c r="D10147">
        <v>10</v>
      </c>
      <c r="E10147" s="1">
        <v>3.0291106859326201E-65</v>
      </c>
      <c r="F10147" t="s">
        <v>353</v>
      </c>
      <c r="G10147">
        <v>5</v>
      </c>
      <c r="H10147" t="s">
        <v>20685</v>
      </c>
      <c r="I10147" s="3" t="s">
        <v>3714</v>
      </c>
    </row>
    <row r="10148" spans="1:9" x14ac:dyDescent="0.25">
      <c r="A10148" t="s">
        <v>20686</v>
      </c>
      <c r="B10148" t="s">
        <v>1025</v>
      </c>
      <c r="C10148">
        <v>470</v>
      </c>
      <c r="D10148">
        <v>10</v>
      </c>
      <c r="E10148" s="1">
        <v>1.7562058475992201E-45</v>
      </c>
      <c r="F10148" t="s">
        <v>402</v>
      </c>
      <c r="G10148">
        <v>6</v>
      </c>
      <c r="H10148" t="s">
        <v>20687</v>
      </c>
      <c r="I10148" s="3" t="s">
        <v>2822</v>
      </c>
    </row>
    <row r="10149" spans="1:9" x14ac:dyDescent="0.25">
      <c r="A10149" t="s">
        <v>20688</v>
      </c>
      <c r="B10149" t="s">
        <v>5207</v>
      </c>
      <c r="C10149">
        <v>497</v>
      </c>
      <c r="D10149">
        <v>10</v>
      </c>
      <c r="E10149" s="1">
        <v>2.8198273850579298E-10</v>
      </c>
      <c r="F10149" t="s">
        <v>474</v>
      </c>
      <c r="G10149">
        <v>2</v>
      </c>
      <c r="H10149" t="s">
        <v>475</v>
      </c>
      <c r="I10149" s="3" t="s">
        <v>13</v>
      </c>
    </row>
    <row r="10150" spans="1:9" x14ac:dyDescent="0.25">
      <c r="A10150" t="s">
        <v>20689</v>
      </c>
      <c r="B10150" t="s">
        <v>4263</v>
      </c>
      <c r="C10150">
        <v>506</v>
      </c>
      <c r="D10150">
        <v>10</v>
      </c>
      <c r="E10150" s="1">
        <v>2.5643189989041801E-23</v>
      </c>
      <c r="F10150" t="s">
        <v>438</v>
      </c>
      <c r="G10150">
        <v>4</v>
      </c>
      <c r="H10150" t="s">
        <v>20690</v>
      </c>
      <c r="I10150" s="3" t="s">
        <v>13</v>
      </c>
    </row>
    <row r="10151" spans="1:9" x14ac:dyDescent="0.25">
      <c r="A10151" t="s">
        <v>20691</v>
      </c>
      <c r="B10151" t="s">
        <v>20692</v>
      </c>
      <c r="C10151">
        <v>436</v>
      </c>
      <c r="D10151">
        <v>10</v>
      </c>
      <c r="E10151" s="1">
        <v>6.6001266526228799E-22</v>
      </c>
      <c r="F10151" t="s">
        <v>767</v>
      </c>
      <c r="G10151">
        <v>2</v>
      </c>
      <c r="H10151" t="s">
        <v>20693</v>
      </c>
      <c r="I10151" s="3" t="s">
        <v>13</v>
      </c>
    </row>
    <row r="10152" spans="1:9" x14ac:dyDescent="0.25">
      <c r="A10152" t="s">
        <v>20694</v>
      </c>
      <c r="B10152" t="s">
        <v>12330</v>
      </c>
      <c r="C10152">
        <v>442</v>
      </c>
      <c r="D10152">
        <v>3</v>
      </c>
      <c r="E10152" s="1">
        <v>6.3278334033922397E-4</v>
      </c>
      <c r="F10152" s="2">
        <v>533333333333333</v>
      </c>
      <c r="G10152">
        <v>3</v>
      </c>
      <c r="H10152" t="s">
        <v>3320</v>
      </c>
    </row>
    <row r="10153" spans="1:9" x14ac:dyDescent="0.25">
      <c r="A10153" t="s">
        <v>20695</v>
      </c>
      <c r="B10153" t="s">
        <v>20696</v>
      </c>
      <c r="C10153">
        <v>460</v>
      </c>
      <c r="D10153">
        <v>10</v>
      </c>
      <c r="E10153" s="1">
        <v>7.5887201115512195E-12</v>
      </c>
      <c r="F10153" t="s">
        <v>367</v>
      </c>
      <c r="G10153">
        <v>5</v>
      </c>
      <c r="H10153" t="s">
        <v>20697</v>
      </c>
      <c r="I10153" s="3" t="s">
        <v>13</v>
      </c>
    </row>
    <row r="10154" spans="1:9" x14ac:dyDescent="0.25">
      <c r="A10154" t="s">
        <v>20698</v>
      </c>
      <c r="B10154" t="s">
        <v>3491</v>
      </c>
      <c r="C10154">
        <v>492</v>
      </c>
      <c r="D10154">
        <v>10</v>
      </c>
      <c r="E10154" s="1">
        <v>3.9383307143286099E-57</v>
      </c>
      <c r="F10154" t="s">
        <v>878</v>
      </c>
      <c r="G10154">
        <v>5</v>
      </c>
      <c r="H10154" t="s">
        <v>20699</v>
      </c>
      <c r="I10154" s="3" t="s">
        <v>20700</v>
      </c>
    </row>
    <row r="10155" spans="1:9" x14ac:dyDescent="0.25">
      <c r="A10155" t="s">
        <v>20701</v>
      </c>
      <c r="B10155" t="s">
        <v>10374</v>
      </c>
      <c r="C10155">
        <v>496</v>
      </c>
      <c r="D10155">
        <v>10</v>
      </c>
      <c r="E10155" s="1">
        <v>9.6244140168601995E-36</v>
      </c>
      <c r="F10155" t="s">
        <v>1899</v>
      </c>
      <c r="G10155">
        <v>5</v>
      </c>
      <c r="H10155" t="s">
        <v>20702</v>
      </c>
      <c r="I10155" s="3" t="s">
        <v>14570</v>
      </c>
    </row>
    <row r="10156" spans="1:9" x14ac:dyDescent="0.25">
      <c r="A10156" t="s">
        <v>20703</v>
      </c>
      <c r="B10156" t="s">
        <v>20704</v>
      </c>
      <c r="C10156">
        <v>497</v>
      </c>
      <c r="D10156">
        <v>10</v>
      </c>
      <c r="E10156" s="1">
        <v>2.4588574431123802E-22</v>
      </c>
      <c r="F10156" t="s">
        <v>2436</v>
      </c>
      <c r="G10156">
        <v>7</v>
      </c>
      <c r="H10156" t="s">
        <v>20705</v>
      </c>
      <c r="I10156" s="3" t="s">
        <v>13</v>
      </c>
    </row>
    <row r="10157" spans="1:9" x14ac:dyDescent="0.25">
      <c r="A10157" t="s">
        <v>20706</v>
      </c>
      <c r="B10157" t="s">
        <v>7866</v>
      </c>
      <c r="C10157">
        <v>458</v>
      </c>
      <c r="D10157">
        <v>10</v>
      </c>
      <c r="E10157" s="1">
        <v>8.3322562465608903E-41</v>
      </c>
      <c r="F10157" t="s">
        <v>2776</v>
      </c>
      <c r="G10157">
        <v>0</v>
      </c>
      <c r="H10157" t="s">
        <v>13</v>
      </c>
    </row>
    <row r="10158" spans="1:9" x14ac:dyDescent="0.25">
      <c r="A10158" t="s">
        <v>20707</v>
      </c>
      <c r="B10158" t="s">
        <v>18</v>
      </c>
      <c r="C10158">
        <v>534</v>
      </c>
      <c r="D10158">
        <v>0</v>
      </c>
      <c r="G10158">
        <v>0</v>
      </c>
      <c r="H10158" t="s">
        <v>13</v>
      </c>
    </row>
    <row r="10159" spans="1:9" x14ac:dyDescent="0.25">
      <c r="A10159" t="s">
        <v>20708</v>
      </c>
      <c r="B10159" t="s">
        <v>5792</v>
      </c>
      <c r="C10159">
        <v>266</v>
      </c>
      <c r="D10159">
        <v>10</v>
      </c>
      <c r="E10159" s="1">
        <v>2.8675607974413399E-17</v>
      </c>
      <c r="F10159" t="s">
        <v>1041</v>
      </c>
      <c r="G10159">
        <v>0</v>
      </c>
      <c r="H10159" t="s">
        <v>13</v>
      </c>
    </row>
    <row r="10160" spans="1:9" x14ac:dyDescent="0.25">
      <c r="A10160" t="s">
        <v>20709</v>
      </c>
      <c r="B10160" t="s">
        <v>11742</v>
      </c>
      <c r="C10160">
        <v>227</v>
      </c>
      <c r="D10160">
        <v>10</v>
      </c>
      <c r="E10160" s="1">
        <v>7.6207101338008398E-2</v>
      </c>
      <c r="F10160" t="s">
        <v>1306</v>
      </c>
      <c r="G10160">
        <v>4</v>
      </c>
      <c r="H10160" t="s">
        <v>2296</v>
      </c>
      <c r="I10160" s="3" t="s">
        <v>13</v>
      </c>
    </row>
    <row r="10161" spans="1:9" x14ac:dyDescent="0.25">
      <c r="A10161" t="s">
        <v>20710</v>
      </c>
      <c r="B10161" t="s">
        <v>18</v>
      </c>
      <c r="C10161">
        <v>524</v>
      </c>
      <c r="D10161">
        <v>0</v>
      </c>
      <c r="G10161">
        <v>0</v>
      </c>
      <c r="H10161" t="s">
        <v>13</v>
      </c>
    </row>
    <row r="10162" spans="1:9" x14ac:dyDescent="0.25">
      <c r="A10162" t="s">
        <v>20711</v>
      </c>
      <c r="B10162" t="s">
        <v>18</v>
      </c>
      <c r="C10162">
        <v>533</v>
      </c>
      <c r="D10162">
        <v>0</v>
      </c>
      <c r="G10162">
        <v>0</v>
      </c>
      <c r="H10162" t="s">
        <v>13</v>
      </c>
    </row>
    <row r="10163" spans="1:9" x14ac:dyDescent="0.25">
      <c r="A10163" t="s">
        <v>20712</v>
      </c>
      <c r="B10163" t="s">
        <v>20713</v>
      </c>
      <c r="C10163">
        <v>253</v>
      </c>
      <c r="D10163">
        <v>10</v>
      </c>
      <c r="E10163" s="1">
        <v>1.25557319821782E-9</v>
      </c>
      <c r="F10163" t="s">
        <v>1238</v>
      </c>
      <c r="G10163">
        <v>2</v>
      </c>
      <c r="H10163" t="s">
        <v>11775</v>
      </c>
      <c r="I10163" s="3" t="s">
        <v>13</v>
      </c>
    </row>
    <row r="10164" spans="1:9" x14ac:dyDescent="0.25">
      <c r="A10164" t="s">
        <v>20714</v>
      </c>
      <c r="B10164" t="s">
        <v>20715</v>
      </c>
      <c r="C10164">
        <v>458</v>
      </c>
      <c r="D10164">
        <v>10</v>
      </c>
      <c r="E10164" s="1">
        <v>2.29806410762855E-39</v>
      </c>
      <c r="F10164" t="s">
        <v>4708</v>
      </c>
      <c r="G10164">
        <v>11</v>
      </c>
      <c r="H10164" t="s">
        <v>20716</v>
      </c>
      <c r="I10164" s="3" t="s">
        <v>13</v>
      </c>
    </row>
    <row r="10165" spans="1:9" x14ac:dyDescent="0.25">
      <c r="A10165" t="s">
        <v>20717</v>
      </c>
      <c r="B10165" t="s">
        <v>18</v>
      </c>
      <c r="C10165">
        <v>402</v>
      </c>
      <c r="D10165">
        <v>0</v>
      </c>
      <c r="G10165">
        <v>0</v>
      </c>
      <c r="H10165" t="s">
        <v>13</v>
      </c>
    </row>
    <row r="10166" spans="1:9" x14ac:dyDescent="0.25">
      <c r="A10166" t="s">
        <v>20718</v>
      </c>
      <c r="B10166" t="s">
        <v>3200</v>
      </c>
      <c r="C10166">
        <v>491</v>
      </c>
      <c r="D10166">
        <v>10</v>
      </c>
      <c r="E10166" s="1">
        <v>1.2764350774039301E-76</v>
      </c>
      <c r="F10166" t="s">
        <v>910</v>
      </c>
      <c r="G10166">
        <v>3</v>
      </c>
      <c r="H10166" t="s">
        <v>3201</v>
      </c>
      <c r="I10166" s="3" t="s">
        <v>13</v>
      </c>
    </row>
    <row r="10167" spans="1:9" x14ac:dyDescent="0.25">
      <c r="A10167" t="s">
        <v>20719</v>
      </c>
      <c r="B10167" t="s">
        <v>8936</v>
      </c>
      <c r="C10167">
        <v>476</v>
      </c>
      <c r="D10167">
        <v>10</v>
      </c>
      <c r="E10167" s="1">
        <v>4.2131630552012098E-58</v>
      </c>
      <c r="F10167" t="s">
        <v>746</v>
      </c>
      <c r="G10167">
        <v>2</v>
      </c>
      <c r="H10167" t="s">
        <v>2542</v>
      </c>
    </row>
    <row r="10168" spans="1:9" x14ac:dyDescent="0.25">
      <c r="A10168" t="s">
        <v>20720</v>
      </c>
      <c r="B10168" t="s">
        <v>20721</v>
      </c>
      <c r="C10168">
        <v>384</v>
      </c>
      <c r="D10168">
        <v>9</v>
      </c>
      <c r="E10168" s="1">
        <v>2.43348255291883</v>
      </c>
      <c r="F10168" s="2">
        <v>85444444444444.406</v>
      </c>
      <c r="G10168">
        <v>0</v>
      </c>
      <c r="H10168" t="s">
        <v>13</v>
      </c>
    </row>
    <row r="10169" spans="1:9" x14ac:dyDescent="0.25">
      <c r="A10169" t="s">
        <v>20722</v>
      </c>
      <c r="B10169" t="s">
        <v>18</v>
      </c>
      <c r="C10169">
        <v>456</v>
      </c>
      <c r="D10169">
        <v>0</v>
      </c>
      <c r="G10169">
        <v>0</v>
      </c>
      <c r="H10169" t="s">
        <v>13</v>
      </c>
    </row>
    <row r="10170" spans="1:9" x14ac:dyDescent="0.25">
      <c r="A10170" t="s">
        <v>20723</v>
      </c>
      <c r="B10170" t="s">
        <v>20724</v>
      </c>
      <c r="C10170">
        <v>534</v>
      </c>
      <c r="D10170">
        <v>10</v>
      </c>
      <c r="E10170" s="1">
        <v>2.1264639798054998E-28</v>
      </c>
      <c r="F10170" t="s">
        <v>902</v>
      </c>
      <c r="G10170">
        <v>2</v>
      </c>
      <c r="H10170" t="s">
        <v>20725</v>
      </c>
      <c r="I10170" s="3" t="s">
        <v>13</v>
      </c>
    </row>
    <row r="10171" spans="1:9" x14ac:dyDescent="0.25">
      <c r="A10171" t="s">
        <v>20726</v>
      </c>
      <c r="B10171" t="s">
        <v>20727</v>
      </c>
      <c r="C10171">
        <v>504</v>
      </c>
      <c r="D10171">
        <v>6</v>
      </c>
      <c r="E10171" s="1">
        <v>6.6443385005185403E-10</v>
      </c>
      <c r="F10171" s="2">
        <v>566666666666666</v>
      </c>
      <c r="G10171">
        <v>5</v>
      </c>
      <c r="H10171" t="s">
        <v>20728</v>
      </c>
    </row>
    <row r="10172" spans="1:9" x14ac:dyDescent="0.25">
      <c r="A10172" t="s">
        <v>20729</v>
      </c>
      <c r="B10172" t="s">
        <v>20730</v>
      </c>
      <c r="C10172">
        <v>483</v>
      </c>
      <c r="D10172">
        <v>10</v>
      </c>
      <c r="E10172" s="1">
        <v>4.1435830381753702E-32</v>
      </c>
      <c r="F10172" t="s">
        <v>3457</v>
      </c>
      <c r="G10172">
        <v>4</v>
      </c>
      <c r="H10172" t="s">
        <v>20731</v>
      </c>
      <c r="I10172" s="3" t="s">
        <v>13</v>
      </c>
    </row>
    <row r="10173" spans="1:9" x14ac:dyDescent="0.25">
      <c r="A10173" t="s">
        <v>20732</v>
      </c>
      <c r="B10173" t="s">
        <v>7456</v>
      </c>
      <c r="C10173">
        <v>455</v>
      </c>
      <c r="D10173">
        <v>10</v>
      </c>
      <c r="E10173" s="1">
        <v>4.9534122950554898E-31</v>
      </c>
      <c r="F10173" t="s">
        <v>597</v>
      </c>
      <c r="G10173">
        <v>2</v>
      </c>
      <c r="H10173" t="s">
        <v>7457</v>
      </c>
      <c r="I10173" s="3" t="s">
        <v>2511</v>
      </c>
    </row>
    <row r="10174" spans="1:9" x14ac:dyDescent="0.25">
      <c r="A10174" t="s">
        <v>20733</v>
      </c>
      <c r="B10174" t="s">
        <v>20734</v>
      </c>
      <c r="C10174">
        <v>476</v>
      </c>
      <c r="D10174">
        <v>10</v>
      </c>
      <c r="E10174" s="1">
        <v>1.2656097945988301E-62</v>
      </c>
      <c r="F10174" t="s">
        <v>261</v>
      </c>
      <c r="G10174">
        <v>3</v>
      </c>
      <c r="H10174" t="s">
        <v>20735</v>
      </c>
      <c r="I10174" s="3" t="s">
        <v>13</v>
      </c>
    </row>
    <row r="10175" spans="1:9" x14ac:dyDescent="0.25">
      <c r="A10175" t="s">
        <v>20736</v>
      </c>
      <c r="B10175" t="s">
        <v>20737</v>
      </c>
      <c r="C10175">
        <v>489</v>
      </c>
      <c r="D10175">
        <v>10</v>
      </c>
      <c r="E10175" s="1">
        <v>4.5483916961269301E-53</v>
      </c>
      <c r="F10175" t="s">
        <v>944</v>
      </c>
      <c r="G10175">
        <v>3</v>
      </c>
      <c r="H10175" t="s">
        <v>20738</v>
      </c>
      <c r="I10175" s="3" t="s">
        <v>13</v>
      </c>
    </row>
    <row r="10176" spans="1:9" x14ac:dyDescent="0.25">
      <c r="A10176" t="s">
        <v>20739</v>
      </c>
      <c r="B10176" t="s">
        <v>2186</v>
      </c>
      <c r="C10176">
        <v>492</v>
      </c>
      <c r="D10176">
        <v>10</v>
      </c>
      <c r="E10176" s="1">
        <v>9.2065686618338504E-6</v>
      </c>
      <c r="F10176" t="s">
        <v>2107</v>
      </c>
      <c r="G10176">
        <v>7</v>
      </c>
      <c r="H10176" t="s">
        <v>20740</v>
      </c>
      <c r="I10176" s="3" t="s">
        <v>13</v>
      </c>
    </row>
    <row r="10177" spans="1:9" x14ac:dyDescent="0.25">
      <c r="A10177" t="s">
        <v>20741</v>
      </c>
      <c r="B10177" t="s">
        <v>2186</v>
      </c>
      <c r="C10177">
        <v>479</v>
      </c>
      <c r="D10177">
        <v>10</v>
      </c>
      <c r="E10177" s="1">
        <v>1.2477945373292101E-43</v>
      </c>
      <c r="F10177" t="s">
        <v>862</v>
      </c>
      <c r="G10177">
        <v>2</v>
      </c>
      <c r="H10177" t="s">
        <v>5936</v>
      </c>
      <c r="I10177" s="3" t="s">
        <v>13</v>
      </c>
    </row>
    <row r="10178" spans="1:9" x14ac:dyDescent="0.25">
      <c r="A10178" t="s">
        <v>20742</v>
      </c>
      <c r="B10178" t="s">
        <v>392</v>
      </c>
      <c r="C10178">
        <v>449</v>
      </c>
      <c r="D10178">
        <v>10</v>
      </c>
      <c r="E10178" s="1">
        <v>6.2114876551275403E-31</v>
      </c>
      <c r="F10178" t="s">
        <v>438</v>
      </c>
      <c r="G10178">
        <v>3</v>
      </c>
      <c r="H10178" t="s">
        <v>20743</v>
      </c>
    </row>
    <row r="10179" spans="1:9" x14ac:dyDescent="0.25">
      <c r="A10179" t="s">
        <v>20744</v>
      </c>
      <c r="B10179" t="s">
        <v>6618</v>
      </c>
      <c r="C10179">
        <v>460</v>
      </c>
      <c r="D10179">
        <v>10</v>
      </c>
      <c r="E10179" s="1">
        <v>2.1624265861944901E-54</v>
      </c>
      <c r="F10179" t="s">
        <v>1899</v>
      </c>
      <c r="G10179">
        <v>5</v>
      </c>
      <c r="H10179" t="s">
        <v>20745</v>
      </c>
      <c r="I10179" s="3" t="s">
        <v>13</v>
      </c>
    </row>
    <row r="10180" spans="1:9" x14ac:dyDescent="0.25">
      <c r="A10180" t="s">
        <v>20746</v>
      </c>
      <c r="B10180" t="s">
        <v>7958</v>
      </c>
      <c r="C10180">
        <v>474</v>
      </c>
      <c r="D10180">
        <v>10</v>
      </c>
      <c r="E10180" s="1">
        <v>8.6741003690896991E-25</v>
      </c>
      <c r="F10180" t="s">
        <v>2319</v>
      </c>
      <c r="G10180">
        <v>1</v>
      </c>
      <c r="H10180" t="s">
        <v>5210</v>
      </c>
      <c r="I10180" s="3" t="s">
        <v>13</v>
      </c>
    </row>
    <row r="10181" spans="1:9" x14ac:dyDescent="0.25">
      <c r="A10181" t="s">
        <v>20747</v>
      </c>
      <c r="B10181" t="s">
        <v>20748</v>
      </c>
      <c r="C10181">
        <v>476</v>
      </c>
      <c r="D10181">
        <v>10</v>
      </c>
      <c r="E10181" s="1">
        <v>3.52087727676499E-41</v>
      </c>
      <c r="F10181" t="s">
        <v>1153</v>
      </c>
      <c r="G10181">
        <v>6</v>
      </c>
      <c r="H10181" t="s">
        <v>20749</v>
      </c>
      <c r="I10181" s="3" t="s">
        <v>13</v>
      </c>
    </row>
    <row r="10182" spans="1:9" x14ac:dyDescent="0.25">
      <c r="A10182" t="s">
        <v>20750</v>
      </c>
      <c r="B10182" t="s">
        <v>20751</v>
      </c>
      <c r="C10182">
        <v>481</v>
      </c>
      <c r="D10182">
        <v>10</v>
      </c>
      <c r="E10182" s="1">
        <v>2.6920286240939999E-25</v>
      </c>
      <c r="F10182" t="s">
        <v>5854</v>
      </c>
      <c r="G10182">
        <v>11</v>
      </c>
      <c r="H10182" t="s">
        <v>20752</v>
      </c>
      <c r="I10182" s="3" t="s">
        <v>13430</v>
      </c>
    </row>
    <row r="10183" spans="1:9" x14ac:dyDescent="0.25">
      <c r="A10183" t="s">
        <v>20753</v>
      </c>
      <c r="B10183" t="s">
        <v>14314</v>
      </c>
      <c r="C10183">
        <v>473</v>
      </c>
      <c r="D10183">
        <v>10</v>
      </c>
      <c r="E10183" s="1">
        <v>7.0630240147352094E-42</v>
      </c>
      <c r="F10183" t="s">
        <v>918</v>
      </c>
      <c r="G10183">
        <v>3</v>
      </c>
      <c r="H10183" t="s">
        <v>20754</v>
      </c>
      <c r="I10183" s="3" t="s">
        <v>7025</v>
      </c>
    </row>
    <row r="10184" spans="1:9" x14ac:dyDescent="0.25">
      <c r="A10184" t="s">
        <v>20755</v>
      </c>
      <c r="B10184" t="s">
        <v>1808</v>
      </c>
      <c r="C10184">
        <v>250</v>
      </c>
      <c r="D10184">
        <v>10</v>
      </c>
      <c r="E10184" s="1">
        <v>3.3256449356073702E-10</v>
      </c>
      <c r="F10184" t="s">
        <v>4541</v>
      </c>
      <c r="G10184">
        <v>5</v>
      </c>
      <c r="H10184" t="s">
        <v>20756</v>
      </c>
      <c r="I10184" s="3" t="s">
        <v>13</v>
      </c>
    </row>
    <row r="10185" spans="1:9" x14ac:dyDescent="0.25">
      <c r="A10185" t="s">
        <v>20757</v>
      </c>
      <c r="B10185" t="s">
        <v>18</v>
      </c>
      <c r="C10185">
        <v>444</v>
      </c>
      <c r="D10185">
        <v>0</v>
      </c>
      <c r="G10185">
        <v>0</v>
      </c>
      <c r="H10185" t="s">
        <v>13</v>
      </c>
    </row>
    <row r="10186" spans="1:9" x14ac:dyDescent="0.25">
      <c r="A10186" t="s">
        <v>20758</v>
      </c>
      <c r="B10186" t="s">
        <v>2451</v>
      </c>
      <c r="C10186">
        <v>486</v>
      </c>
      <c r="D10186">
        <v>10</v>
      </c>
      <c r="E10186" s="1">
        <v>2.2902868857136301E-62</v>
      </c>
      <c r="F10186" t="s">
        <v>1697</v>
      </c>
      <c r="G10186">
        <v>5</v>
      </c>
      <c r="H10186" t="s">
        <v>20759</v>
      </c>
      <c r="I10186" s="3" t="s">
        <v>13623</v>
      </c>
    </row>
    <row r="10187" spans="1:9" x14ac:dyDescent="0.25">
      <c r="A10187" t="s">
        <v>20760</v>
      </c>
      <c r="B10187" t="s">
        <v>7824</v>
      </c>
      <c r="C10187">
        <v>521</v>
      </c>
      <c r="D10187">
        <v>10</v>
      </c>
      <c r="E10187" s="1">
        <v>2.5726149736102901E-29</v>
      </c>
      <c r="F10187" t="s">
        <v>1471</v>
      </c>
      <c r="G10187">
        <v>14</v>
      </c>
      <c r="H10187" t="s">
        <v>20761</v>
      </c>
      <c r="I10187" s="3" t="s">
        <v>1699</v>
      </c>
    </row>
    <row r="10188" spans="1:9" x14ac:dyDescent="0.25">
      <c r="A10188" t="s">
        <v>20762</v>
      </c>
      <c r="B10188" t="s">
        <v>18</v>
      </c>
      <c r="C10188">
        <v>483</v>
      </c>
      <c r="D10188">
        <v>0</v>
      </c>
      <c r="G10188">
        <v>0</v>
      </c>
      <c r="H10188" t="s">
        <v>13</v>
      </c>
    </row>
    <row r="10189" spans="1:9" x14ac:dyDescent="0.25">
      <c r="A10189" t="s">
        <v>20763</v>
      </c>
      <c r="B10189" t="s">
        <v>13511</v>
      </c>
      <c r="C10189">
        <v>487</v>
      </c>
      <c r="D10189">
        <v>10</v>
      </c>
      <c r="E10189" s="1">
        <v>1.2546447171338E-2</v>
      </c>
      <c r="F10189" t="s">
        <v>900</v>
      </c>
      <c r="G10189">
        <v>0</v>
      </c>
      <c r="H10189" t="s">
        <v>13</v>
      </c>
    </row>
    <row r="10190" spans="1:9" x14ac:dyDescent="0.25">
      <c r="A10190" t="s">
        <v>20764</v>
      </c>
      <c r="B10190" t="s">
        <v>18</v>
      </c>
      <c r="C10190">
        <v>552</v>
      </c>
      <c r="D10190">
        <v>0</v>
      </c>
      <c r="G10190">
        <v>0</v>
      </c>
      <c r="H10190" t="s">
        <v>13</v>
      </c>
    </row>
    <row r="10191" spans="1:9" x14ac:dyDescent="0.25">
      <c r="A10191" t="s">
        <v>20765</v>
      </c>
      <c r="B10191" t="s">
        <v>20766</v>
      </c>
      <c r="C10191">
        <v>505</v>
      </c>
      <c r="D10191">
        <v>10</v>
      </c>
      <c r="E10191" s="1">
        <v>1.0377224074227701E-44</v>
      </c>
      <c r="F10191" t="s">
        <v>871</v>
      </c>
      <c r="G10191">
        <v>6</v>
      </c>
      <c r="H10191" t="s">
        <v>20767</v>
      </c>
      <c r="I10191" s="3" t="s">
        <v>14886</v>
      </c>
    </row>
    <row r="10192" spans="1:9" x14ac:dyDescent="0.25">
      <c r="A10192" t="s">
        <v>20768</v>
      </c>
      <c r="B10192" t="s">
        <v>20769</v>
      </c>
      <c r="C10192">
        <v>526</v>
      </c>
      <c r="D10192">
        <v>10</v>
      </c>
      <c r="E10192" s="1">
        <v>1.81459649462159E-53</v>
      </c>
      <c r="F10192" t="s">
        <v>2239</v>
      </c>
      <c r="G10192">
        <v>1</v>
      </c>
      <c r="H10192" t="s">
        <v>1064</v>
      </c>
      <c r="I10192" s="3" t="s">
        <v>13</v>
      </c>
    </row>
    <row r="10193" spans="1:9" x14ac:dyDescent="0.25">
      <c r="A10193" t="s">
        <v>20770</v>
      </c>
      <c r="B10193" t="s">
        <v>20771</v>
      </c>
      <c r="C10193">
        <v>474</v>
      </c>
      <c r="D10193">
        <v>10</v>
      </c>
      <c r="E10193" s="1">
        <v>1.64347013555739E-6</v>
      </c>
      <c r="F10193" t="s">
        <v>852</v>
      </c>
      <c r="G10193">
        <v>0</v>
      </c>
      <c r="H10193" t="s">
        <v>13</v>
      </c>
    </row>
    <row r="10194" spans="1:9" x14ac:dyDescent="0.25">
      <c r="A10194" t="s">
        <v>20772</v>
      </c>
      <c r="B10194" t="s">
        <v>4760</v>
      </c>
      <c r="C10194">
        <v>398</v>
      </c>
      <c r="D10194">
        <v>10</v>
      </c>
      <c r="E10194" s="1">
        <v>2.3856669183963798E-16</v>
      </c>
      <c r="F10194" t="s">
        <v>702</v>
      </c>
      <c r="G10194">
        <v>13</v>
      </c>
      <c r="H10194" t="s">
        <v>10702</v>
      </c>
      <c r="I10194" s="3" t="s">
        <v>13</v>
      </c>
    </row>
    <row r="10195" spans="1:9" x14ac:dyDescent="0.25">
      <c r="A10195" t="s">
        <v>20773</v>
      </c>
      <c r="B10195" t="s">
        <v>5997</v>
      </c>
      <c r="C10195">
        <v>477</v>
      </c>
      <c r="D10195">
        <v>10</v>
      </c>
      <c r="E10195" s="1">
        <v>1.54351859944245E-68</v>
      </c>
      <c r="F10195" t="s">
        <v>852</v>
      </c>
      <c r="G10195">
        <v>7</v>
      </c>
      <c r="H10195" t="s">
        <v>20774</v>
      </c>
      <c r="I10195" s="3" t="s">
        <v>5581</v>
      </c>
    </row>
    <row r="10196" spans="1:9" x14ac:dyDescent="0.25">
      <c r="A10196" t="s">
        <v>20775</v>
      </c>
      <c r="B10196" t="s">
        <v>2688</v>
      </c>
      <c r="C10196">
        <v>451</v>
      </c>
      <c r="D10196">
        <v>10</v>
      </c>
      <c r="E10196" s="1">
        <v>7.2790850454380298E-19</v>
      </c>
      <c r="F10196" t="s">
        <v>1076</v>
      </c>
      <c r="G10196">
        <v>2</v>
      </c>
      <c r="H10196" t="s">
        <v>20776</v>
      </c>
      <c r="I10196" s="3" t="s">
        <v>13</v>
      </c>
    </row>
    <row r="10197" spans="1:9" x14ac:dyDescent="0.25">
      <c r="A10197" t="s">
        <v>20777</v>
      </c>
      <c r="B10197" t="s">
        <v>1196</v>
      </c>
      <c r="C10197">
        <v>475</v>
      </c>
      <c r="D10197">
        <v>10</v>
      </c>
      <c r="E10197" s="1">
        <v>1.49501935028079E-63</v>
      </c>
      <c r="F10197" t="s">
        <v>416</v>
      </c>
      <c r="G10197">
        <v>2</v>
      </c>
      <c r="H10197" t="s">
        <v>1197</v>
      </c>
      <c r="I10197" s="3" t="s">
        <v>1198</v>
      </c>
    </row>
    <row r="10198" spans="1:9" x14ac:dyDescent="0.25">
      <c r="A10198" t="s">
        <v>20778</v>
      </c>
      <c r="B10198" t="s">
        <v>20779</v>
      </c>
      <c r="C10198">
        <v>473</v>
      </c>
      <c r="D10198">
        <v>10</v>
      </c>
      <c r="E10198" s="1">
        <v>2.0597970397416501E-33</v>
      </c>
      <c r="F10198" t="s">
        <v>1374</v>
      </c>
      <c r="G10198">
        <v>5</v>
      </c>
      <c r="H10198" t="s">
        <v>9866</v>
      </c>
      <c r="I10198" s="3" t="s">
        <v>2034</v>
      </c>
    </row>
    <row r="10199" spans="1:9" x14ac:dyDescent="0.25">
      <c r="A10199" t="s">
        <v>20780</v>
      </c>
      <c r="B10199" t="s">
        <v>5727</v>
      </c>
      <c r="C10199">
        <v>456</v>
      </c>
      <c r="D10199">
        <v>10</v>
      </c>
      <c r="E10199" s="1">
        <v>2.4337775012834599E-49</v>
      </c>
      <c r="F10199" t="s">
        <v>528</v>
      </c>
      <c r="G10199">
        <v>4</v>
      </c>
      <c r="H10199" t="s">
        <v>5728</v>
      </c>
      <c r="I10199" s="3" t="s">
        <v>13</v>
      </c>
    </row>
    <row r="10200" spans="1:9" x14ac:dyDescent="0.25">
      <c r="A10200" t="s">
        <v>20781</v>
      </c>
      <c r="B10200" t="s">
        <v>18</v>
      </c>
      <c r="C10200">
        <v>545</v>
      </c>
      <c r="D10200">
        <v>0</v>
      </c>
      <c r="G10200">
        <v>0</v>
      </c>
      <c r="H10200" t="s">
        <v>13</v>
      </c>
    </row>
    <row r="10201" spans="1:9" x14ac:dyDescent="0.25">
      <c r="A10201" t="s">
        <v>20782</v>
      </c>
      <c r="B10201" t="s">
        <v>20783</v>
      </c>
      <c r="C10201">
        <v>385</v>
      </c>
      <c r="D10201">
        <v>10</v>
      </c>
      <c r="E10201" s="1">
        <v>2.7649574348945501E-20</v>
      </c>
      <c r="F10201" t="s">
        <v>594</v>
      </c>
      <c r="G10201">
        <v>1</v>
      </c>
      <c r="H10201" t="s">
        <v>1629</v>
      </c>
      <c r="I10201" s="3" t="s">
        <v>13</v>
      </c>
    </row>
    <row r="10202" spans="1:9" x14ac:dyDescent="0.25">
      <c r="A10202" t="s">
        <v>20784</v>
      </c>
      <c r="B10202" t="s">
        <v>20785</v>
      </c>
      <c r="C10202">
        <v>475</v>
      </c>
      <c r="D10202">
        <v>10</v>
      </c>
      <c r="E10202" s="1">
        <v>5.0583157413422496E-3</v>
      </c>
      <c r="F10202" t="s">
        <v>148</v>
      </c>
      <c r="G10202">
        <v>8</v>
      </c>
      <c r="H10202" t="s">
        <v>7810</v>
      </c>
      <c r="I10202" s="3" t="s">
        <v>515</v>
      </c>
    </row>
    <row r="10203" spans="1:9" x14ac:dyDescent="0.25">
      <c r="A10203" t="s">
        <v>20786</v>
      </c>
      <c r="B10203" t="s">
        <v>8328</v>
      </c>
      <c r="C10203">
        <v>456</v>
      </c>
      <c r="D10203">
        <v>10</v>
      </c>
      <c r="E10203" s="1">
        <v>1.31439234475493E-39</v>
      </c>
      <c r="F10203" t="s">
        <v>176</v>
      </c>
      <c r="G10203">
        <v>6</v>
      </c>
      <c r="H10203" t="s">
        <v>7047</v>
      </c>
      <c r="I10203" s="3" t="s">
        <v>13</v>
      </c>
    </row>
    <row r="10204" spans="1:9" x14ac:dyDescent="0.25">
      <c r="A10204" t="s">
        <v>20787</v>
      </c>
      <c r="B10204" t="s">
        <v>20788</v>
      </c>
      <c r="C10204">
        <v>474</v>
      </c>
      <c r="D10204">
        <v>10</v>
      </c>
      <c r="E10204" s="1">
        <v>1.3351215822560899E-32</v>
      </c>
      <c r="F10204" t="s">
        <v>846</v>
      </c>
      <c r="G10204">
        <v>5</v>
      </c>
      <c r="H10204" t="s">
        <v>20789</v>
      </c>
      <c r="I10204" s="3" t="s">
        <v>1513</v>
      </c>
    </row>
    <row r="10205" spans="1:9" x14ac:dyDescent="0.25">
      <c r="A10205" t="s">
        <v>20790</v>
      </c>
      <c r="B10205" t="s">
        <v>2937</v>
      </c>
      <c r="C10205">
        <v>481</v>
      </c>
      <c r="D10205">
        <v>3</v>
      </c>
      <c r="E10205" s="1">
        <v>6.4913006680032996</v>
      </c>
      <c r="F10205" s="2">
        <v>86666666666666.594</v>
      </c>
      <c r="G10205">
        <v>1</v>
      </c>
      <c r="H10205" t="s">
        <v>3681</v>
      </c>
      <c r="I10205" s="3" t="s">
        <v>13</v>
      </c>
    </row>
    <row r="10206" spans="1:9" x14ac:dyDescent="0.25">
      <c r="A10206" t="s">
        <v>20791</v>
      </c>
      <c r="B10206" t="s">
        <v>18</v>
      </c>
      <c r="C10206">
        <v>478</v>
      </c>
      <c r="D10206">
        <v>0</v>
      </c>
      <c r="G10206">
        <v>0</v>
      </c>
      <c r="H10206" t="s">
        <v>13</v>
      </c>
    </row>
    <row r="10207" spans="1:9" x14ac:dyDescent="0.25">
      <c r="A10207" t="s">
        <v>20792</v>
      </c>
      <c r="B10207" t="s">
        <v>4850</v>
      </c>
      <c r="C10207">
        <v>325</v>
      </c>
      <c r="D10207">
        <v>10</v>
      </c>
      <c r="E10207" s="1">
        <v>1.79298267545449E-35</v>
      </c>
      <c r="F10207" t="s">
        <v>777</v>
      </c>
      <c r="G10207">
        <v>5</v>
      </c>
      <c r="H10207" t="s">
        <v>20793</v>
      </c>
      <c r="I10207" s="3" t="s">
        <v>1563</v>
      </c>
    </row>
    <row r="10208" spans="1:9" x14ac:dyDescent="0.25">
      <c r="A10208" t="s">
        <v>20794</v>
      </c>
      <c r="B10208" t="s">
        <v>20795</v>
      </c>
      <c r="C10208">
        <v>453</v>
      </c>
      <c r="D10208">
        <v>10</v>
      </c>
      <c r="E10208" s="1">
        <v>1.88919508706299E-54</v>
      </c>
      <c r="F10208" t="s">
        <v>711</v>
      </c>
      <c r="G10208">
        <v>6</v>
      </c>
      <c r="H10208" t="s">
        <v>20796</v>
      </c>
      <c r="I10208" s="3" t="s">
        <v>2770</v>
      </c>
    </row>
    <row r="10209" spans="1:9" x14ac:dyDescent="0.25">
      <c r="A10209" t="s">
        <v>20797</v>
      </c>
      <c r="B10209" t="s">
        <v>20798</v>
      </c>
      <c r="C10209">
        <v>517</v>
      </c>
      <c r="D10209">
        <v>10</v>
      </c>
      <c r="E10209" s="1">
        <v>9.6251212867775201E-52</v>
      </c>
      <c r="F10209" t="s">
        <v>550</v>
      </c>
      <c r="G10209">
        <v>4</v>
      </c>
      <c r="H10209" t="s">
        <v>20799</v>
      </c>
      <c r="I10209" s="3" t="s">
        <v>19064</v>
      </c>
    </row>
    <row r="10210" spans="1:9" x14ac:dyDescent="0.25">
      <c r="A10210" t="s">
        <v>20800</v>
      </c>
      <c r="B10210" t="s">
        <v>18</v>
      </c>
      <c r="C10210">
        <v>508</v>
      </c>
      <c r="D10210">
        <v>0</v>
      </c>
      <c r="G10210">
        <v>0</v>
      </c>
      <c r="H10210" t="s">
        <v>13</v>
      </c>
    </row>
    <row r="10211" spans="1:9" x14ac:dyDescent="0.25">
      <c r="A10211" t="s">
        <v>20801</v>
      </c>
      <c r="B10211" t="s">
        <v>20802</v>
      </c>
      <c r="C10211">
        <v>462</v>
      </c>
      <c r="D10211">
        <v>10</v>
      </c>
      <c r="E10211" s="1">
        <v>1.3737251201372299E-55</v>
      </c>
      <c r="F10211" t="s">
        <v>1537</v>
      </c>
      <c r="G10211">
        <v>9</v>
      </c>
      <c r="H10211" t="s">
        <v>20803</v>
      </c>
      <c r="I10211" s="3" t="s">
        <v>13</v>
      </c>
    </row>
    <row r="10212" spans="1:9" x14ac:dyDescent="0.25">
      <c r="A10212" t="s">
        <v>20804</v>
      </c>
      <c r="B10212" t="s">
        <v>4966</v>
      </c>
      <c r="C10212">
        <v>277</v>
      </c>
      <c r="D10212">
        <v>10</v>
      </c>
      <c r="E10212" s="1">
        <v>2.9212500900761602E-22</v>
      </c>
      <c r="F10212" t="s">
        <v>416</v>
      </c>
      <c r="G10212">
        <v>15</v>
      </c>
      <c r="H10212" t="s">
        <v>7102</v>
      </c>
      <c r="I10212" s="3" t="s">
        <v>1699</v>
      </c>
    </row>
    <row r="10213" spans="1:9" x14ac:dyDescent="0.25">
      <c r="A10213" t="s">
        <v>20805</v>
      </c>
      <c r="B10213" t="s">
        <v>20806</v>
      </c>
      <c r="C10213">
        <v>480</v>
      </c>
      <c r="D10213">
        <v>9</v>
      </c>
      <c r="E10213" s="1">
        <v>1.41842759926116E-27</v>
      </c>
      <c r="F10213" s="2">
        <v>70111111111111.102</v>
      </c>
      <c r="G10213">
        <v>1</v>
      </c>
      <c r="H10213" t="s">
        <v>4858</v>
      </c>
      <c r="I10213" s="3" t="s">
        <v>13</v>
      </c>
    </row>
    <row r="10214" spans="1:9" x14ac:dyDescent="0.25">
      <c r="A10214" t="s">
        <v>20807</v>
      </c>
      <c r="B10214" t="s">
        <v>20808</v>
      </c>
      <c r="C10214">
        <v>482</v>
      </c>
      <c r="D10214">
        <v>10</v>
      </c>
      <c r="E10214" s="1">
        <v>1.2783916963348699E-41</v>
      </c>
      <c r="F10214" t="s">
        <v>385</v>
      </c>
      <c r="G10214">
        <v>5</v>
      </c>
      <c r="H10214" t="s">
        <v>20809</v>
      </c>
      <c r="I10214" s="3" t="s">
        <v>13</v>
      </c>
    </row>
    <row r="10215" spans="1:9" x14ac:dyDescent="0.25">
      <c r="A10215" t="s">
        <v>20810</v>
      </c>
      <c r="B10215" t="s">
        <v>3402</v>
      </c>
      <c r="C10215">
        <v>478</v>
      </c>
      <c r="D10215">
        <v>10</v>
      </c>
      <c r="E10215" s="1">
        <v>1.8573542595428799E-60</v>
      </c>
      <c r="F10215" t="s">
        <v>1299</v>
      </c>
      <c r="G10215">
        <v>7</v>
      </c>
      <c r="H10215" t="s">
        <v>20811</v>
      </c>
      <c r="I10215" s="3" t="s">
        <v>3404</v>
      </c>
    </row>
    <row r="10216" spans="1:9" x14ac:dyDescent="0.25">
      <c r="A10216" t="s">
        <v>20812</v>
      </c>
      <c r="B10216" t="s">
        <v>20813</v>
      </c>
      <c r="C10216">
        <v>523</v>
      </c>
      <c r="D10216">
        <v>10</v>
      </c>
      <c r="E10216" s="1">
        <v>4.2318649673035699E-31</v>
      </c>
      <c r="F10216" t="s">
        <v>1139</v>
      </c>
      <c r="G10216">
        <v>13</v>
      </c>
      <c r="H10216" t="s">
        <v>20814</v>
      </c>
      <c r="I10216" s="3" t="s">
        <v>14886</v>
      </c>
    </row>
    <row r="10217" spans="1:9" x14ac:dyDescent="0.25">
      <c r="A10217" t="s">
        <v>20815</v>
      </c>
      <c r="B10217" t="s">
        <v>20816</v>
      </c>
      <c r="C10217">
        <v>503</v>
      </c>
      <c r="D10217">
        <v>10</v>
      </c>
      <c r="E10217" s="1">
        <v>3.33488139833005E-22</v>
      </c>
      <c r="F10217" t="s">
        <v>2665</v>
      </c>
      <c r="G10217">
        <v>1</v>
      </c>
      <c r="H10217" t="s">
        <v>1225</v>
      </c>
      <c r="I10217" s="3" t="s">
        <v>13</v>
      </c>
    </row>
    <row r="10218" spans="1:9" x14ac:dyDescent="0.25">
      <c r="A10218" t="s">
        <v>20817</v>
      </c>
      <c r="B10218" t="s">
        <v>1622</v>
      </c>
      <c r="C10218">
        <v>326</v>
      </c>
      <c r="D10218">
        <v>1</v>
      </c>
      <c r="E10218" s="1">
        <v>583.41840689481</v>
      </c>
      <c r="F10218" t="s">
        <v>438</v>
      </c>
      <c r="G10218">
        <v>5</v>
      </c>
      <c r="H10218" t="s">
        <v>20818</v>
      </c>
      <c r="I10218" s="3" t="s">
        <v>13</v>
      </c>
    </row>
    <row r="10219" spans="1:9" x14ac:dyDescent="0.25">
      <c r="A10219" t="s">
        <v>20819</v>
      </c>
      <c r="B10219" t="s">
        <v>3149</v>
      </c>
      <c r="C10219">
        <v>490</v>
      </c>
      <c r="D10219">
        <v>10</v>
      </c>
      <c r="E10219" s="1">
        <v>1.0957088877194599E-27</v>
      </c>
      <c r="F10219" t="s">
        <v>3346</v>
      </c>
      <c r="G10219">
        <v>7</v>
      </c>
      <c r="H10219" t="s">
        <v>3150</v>
      </c>
      <c r="I10219" s="3" t="s">
        <v>13</v>
      </c>
    </row>
    <row r="10220" spans="1:9" x14ac:dyDescent="0.25">
      <c r="A10220" t="s">
        <v>20820</v>
      </c>
      <c r="B10220" t="s">
        <v>18</v>
      </c>
      <c r="C10220">
        <v>410</v>
      </c>
      <c r="D10220">
        <v>0</v>
      </c>
      <c r="G10220">
        <v>0</v>
      </c>
      <c r="H10220" t="s">
        <v>13</v>
      </c>
    </row>
    <row r="10221" spans="1:9" x14ac:dyDescent="0.25">
      <c r="A10221" t="s">
        <v>20821</v>
      </c>
      <c r="B10221" t="s">
        <v>4263</v>
      </c>
      <c r="C10221">
        <v>493</v>
      </c>
      <c r="D10221">
        <v>10</v>
      </c>
      <c r="E10221" s="1">
        <v>9.5434168643970694E-42</v>
      </c>
      <c r="F10221" t="s">
        <v>944</v>
      </c>
      <c r="G10221">
        <v>2</v>
      </c>
      <c r="H10221" t="s">
        <v>2425</v>
      </c>
    </row>
    <row r="10222" spans="1:9" x14ac:dyDescent="0.25">
      <c r="A10222" t="s">
        <v>20822</v>
      </c>
      <c r="B10222" t="s">
        <v>14536</v>
      </c>
      <c r="C10222">
        <v>463</v>
      </c>
      <c r="D10222">
        <v>10</v>
      </c>
      <c r="E10222" s="1">
        <v>1.1978726975766601E-67</v>
      </c>
      <c r="F10222" t="s">
        <v>1374</v>
      </c>
      <c r="G10222">
        <v>3</v>
      </c>
      <c r="H10222" t="s">
        <v>12587</v>
      </c>
      <c r="I10222" s="3" t="s">
        <v>1534</v>
      </c>
    </row>
    <row r="10223" spans="1:9" x14ac:dyDescent="0.25">
      <c r="A10223" t="s">
        <v>20823</v>
      </c>
      <c r="B10223" t="s">
        <v>18</v>
      </c>
      <c r="C10223">
        <v>389</v>
      </c>
      <c r="D10223">
        <v>0</v>
      </c>
      <c r="G10223">
        <v>0</v>
      </c>
      <c r="H10223" t="s">
        <v>13</v>
      </c>
    </row>
    <row r="10224" spans="1:9" x14ac:dyDescent="0.25">
      <c r="A10224" t="s">
        <v>20824</v>
      </c>
      <c r="B10224" t="s">
        <v>14290</v>
      </c>
      <c r="C10224">
        <v>506</v>
      </c>
      <c r="D10224">
        <v>10</v>
      </c>
      <c r="E10224" s="1">
        <v>9.5278803820970202E-33</v>
      </c>
      <c r="F10224" t="s">
        <v>336</v>
      </c>
      <c r="G10224">
        <v>6</v>
      </c>
      <c r="H10224" t="s">
        <v>14291</v>
      </c>
      <c r="I10224" s="3" t="s">
        <v>13</v>
      </c>
    </row>
    <row r="10225" spans="1:9" x14ac:dyDescent="0.25">
      <c r="A10225" t="s">
        <v>20825</v>
      </c>
      <c r="B10225" t="s">
        <v>18</v>
      </c>
      <c r="C10225">
        <v>492</v>
      </c>
      <c r="D10225">
        <v>0</v>
      </c>
      <c r="G10225">
        <v>0</v>
      </c>
      <c r="H10225" t="s">
        <v>13</v>
      </c>
    </row>
    <row r="10226" spans="1:9" x14ac:dyDescent="0.25">
      <c r="A10226" t="s">
        <v>20826</v>
      </c>
      <c r="B10226" t="s">
        <v>20827</v>
      </c>
      <c r="C10226">
        <v>487</v>
      </c>
      <c r="D10226">
        <v>10</v>
      </c>
      <c r="E10226" s="1">
        <v>5.12738876521035E-58</v>
      </c>
      <c r="F10226" t="s">
        <v>1743</v>
      </c>
      <c r="G10226">
        <v>5</v>
      </c>
      <c r="H10226" t="s">
        <v>20828</v>
      </c>
      <c r="I10226" s="3" t="s">
        <v>318</v>
      </c>
    </row>
    <row r="10227" spans="1:9" x14ac:dyDescent="0.25">
      <c r="A10227" t="s">
        <v>20829</v>
      </c>
      <c r="B10227" t="s">
        <v>18</v>
      </c>
      <c r="C10227">
        <v>393</v>
      </c>
      <c r="D10227">
        <v>0</v>
      </c>
      <c r="G10227">
        <v>0</v>
      </c>
      <c r="H10227" t="s">
        <v>13</v>
      </c>
    </row>
    <row r="10228" spans="1:9" x14ac:dyDescent="0.25">
      <c r="A10228" t="s">
        <v>20830</v>
      </c>
      <c r="B10228" t="s">
        <v>4263</v>
      </c>
      <c r="C10228">
        <v>475</v>
      </c>
      <c r="D10228">
        <v>10</v>
      </c>
      <c r="E10228" s="1">
        <v>5.2259080356496499E-45</v>
      </c>
      <c r="F10228" t="s">
        <v>4708</v>
      </c>
      <c r="G10228">
        <v>5</v>
      </c>
      <c r="H10228" t="s">
        <v>20831</v>
      </c>
      <c r="I10228" s="3" t="s">
        <v>13</v>
      </c>
    </row>
    <row r="10229" spans="1:9" x14ac:dyDescent="0.25">
      <c r="A10229" t="s">
        <v>20832</v>
      </c>
      <c r="B10229" t="s">
        <v>20833</v>
      </c>
      <c r="C10229">
        <v>498</v>
      </c>
      <c r="D10229">
        <v>10</v>
      </c>
      <c r="E10229" s="1">
        <v>3.4951927288798302E-22</v>
      </c>
      <c r="F10229" t="s">
        <v>2699</v>
      </c>
      <c r="G10229">
        <v>2</v>
      </c>
      <c r="H10229" t="s">
        <v>20834</v>
      </c>
      <c r="I10229" s="3" t="s">
        <v>13</v>
      </c>
    </row>
    <row r="10230" spans="1:9" x14ac:dyDescent="0.25">
      <c r="A10230" t="s">
        <v>20835</v>
      </c>
      <c r="B10230" t="s">
        <v>18</v>
      </c>
      <c r="C10230">
        <v>359</v>
      </c>
      <c r="D10230">
        <v>0</v>
      </c>
      <c r="G10230">
        <v>0</v>
      </c>
      <c r="H10230" t="s">
        <v>13</v>
      </c>
    </row>
    <row r="10231" spans="1:9" x14ac:dyDescent="0.25">
      <c r="A10231" t="s">
        <v>20836</v>
      </c>
      <c r="B10231" t="s">
        <v>18</v>
      </c>
      <c r="C10231">
        <v>539</v>
      </c>
      <c r="D10231">
        <v>0</v>
      </c>
      <c r="G10231">
        <v>0</v>
      </c>
      <c r="H10231" t="s">
        <v>13</v>
      </c>
    </row>
    <row r="10232" spans="1:9" x14ac:dyDescent="0.25">
      <c r="A10232" t="s">
        <v>20837</v>
      </c>
      <c r="B10232" t="s">
        <v>20838</v>
      </c>
      <c r="C10232">
        <v>460</v>
      </c>
      <c r="D10232">
        <v>10</v>
      </c>
      <c r="E10232" s="1">
        <v>1.8335785796437099E-12</v>
      </c>
      <c r="F10232" t="s">
        <v>1289</v>
      </c>
      <c r="G10232">
        <v>0</v>
      </c>
      <c r="H10232" t="s">
        <v>13</v>
      </c>
    </row>
    <row r="10233" spans="1:9" x14ac:dyDescent="0.25">
      <c r="A10233" t="s">
        <v>20839</v>
      </c>
      <c r="B10233" t="s">
        <v>20840</v>
      </c>
      <c r="C10233">
        <v>444</v>
      </c>
      <c r="D10233">
        <v>10</v>
      </c>
      <c r="E10233" s="1">
        <v>1.3934414213467301E-43</v>
      </c>
      <c r="F10233" t="s">
        <v>530</v>
      </c>
      <c r="G10233">
        <v>2</v>
      </c>
      <c r="H10233" t="s">
        <v>10839</v>
      </c>
      <c r="I10233" s="3" t="s">
        <v>13</v>
      </c>
    </row>
    <row r="10234" spans="1:9" x14ac:dyDescent="0.25">
      <c r="A10234" t="s">
        <v>20841</v>
      </c>
      <c r="B10234" t="s">
        <v>20842</v>
      </c>
      <c r="C10234">
        <v>277</v>
      </c>
      <c r="D10234">
        <v>10</v>
      </c>
      <c r="E10234" s="1">
        <v>1.4042468085801701E-16</v>
      </c>
      <c r="F10234" t="s">
        <v>558</v>
      </c>
      <c r="G10234">
        <v>3</v>
      </c>
      <c r="H10234" t="s">
        <v>405</v>
      </c>
    </row>
    <row r="10235" spans="1:9" x14ac:dyDescent="0.25">
      <c r="A10235" t="s">
        <v>20843</v>
      </c>
      <c r="B10235" t="s">
        <v>20844</v>
      </c>
      <c r="C10235">
        <v>492</v>
      </c>
      <c r="D10235">
        <v>10</v>
      </c>
      <c r="E10235" s="1">
        <v>4.9070226688630603E-36</v>
      </c>
      <c r="F10235" t="s">
        <v>1299</v>
      </c>
      <c r="G10235">
        <v>6</v>
      </c>
      <c r="H10235" t="s">
        <v>20845</v>
      </c>
      <c r="I10235" s="3" t="s">
        <v>660</v>
      </c>
    </row>
    <row r="10236" spans="1:9" x14ac:dyDescent="0.25">
      <c r="A10236" t="s">
        <v>20846</v>
      </c>
      <c r="B10236" t="s">
        <v>18</v>
      </c>
      <c r="C10236">
        <v>256</v>
      </c>
      <c r="D10236">
        <v>0</v>
      </c>
      <c r="G10236">
        <v>0</v>
      </c>
      <c r="H10236" t="s">
        <v>13</v>
      </c>
    </row>
    <row r="10237" spans="1:9" x14ac:dyDescent="0.25">
      <c r="A10237" t="s">
        <v>20847</v>
      </c>
      <c r="B10237" t="s">
        <v>10321</v>
      </c>
      <c r="C10237">
        <v>484</v>
      </c>
      <c r="D10237">
        <v>10</v>
      </c>
      <c r="E10237" s="1">
        <v>1.3329448876001601E-30</v>
      </c>
      <c r="F10237" t="s">
        <v>2853</v>
      </c>
      <c r="G10237">
        <v>13</v>
      </c>
      <c r="H10237" t="s">
        <v>20848</v>
      </c>
      <c r="I10237" s="3" t="s">
        <v>13</v>
      </c>
    </row>
    <row r="10238" spans="1:9" x14ac:dyDescent="0.25">
      <c r="A10238" t="s">
        <v>20849</v>
      </c>
      <c r="B10238" t="s">
        <v>18</v>
      </c>
      <c r="C10238">
        <v>389</v>
      </c>
      <c r="D10238">
        <v>0</v>
      </c>
      <c r="G10238">
        <v>0</v>
      </c>
      <c r="H10238" t="s">
        <v>13</v>
      </c>
    </row>
    <row r="10239" spans="1:9" x14ac:dyDescent="0.25">
      <c r="A10239" t="s">
        <v>20850</v>
      </c>
      <c r="B10239" t="s">
        <v>14741</v>
      </c>
      <c r="C10239">
        <v>450</v>
      </c>
      <c r="D10239">
        <v>10</v>
      </c>
      <c r="E10239" s="1">
        <v>6.5903920809341301E-57</v>
      </c>
      <c r="F10239" t="s">
        <v>41</v>
      </c>
      <c r="G10239">
        <v>5</v>
      </c>
      <c r="H10239" t="s">
        <v>14742</v>
      </c>
      <c r="I10239" s="3" t="s">
        <v>5395</v>
      </c>
    </row>
    <row r="10240" spans="1:9" x14ac:dyDescent="0.25">
      <c r="A10240" t="s">
        <v>20851</v>
      </c>
      <c r="B10240" t="s">
        <v>18</v>
      </c>
      <c r="C10240">
        <v>405</v>
      </c>
      <c r="D10240">
        <v>0</v>
      </c>
      <c r="G10240">
        <v>0</v>
      </c>
      <c r="H10240" t="s">
        <v>13</v>
      </c>
    </row>
    <row r="10241" spans="1:9" x14ac:dyDescent="0.25">
      <c r="A10241" t="s">
        <v>20852</v>
      </c>
      <c r="B10241" t="s">
        <v>18</v>
      </c>
      <c r="C10241">
        <v>459</v>
      </c>
      <c r="D10241">
        <v>0</v>
      </c>
      <c r="G10241">
        <v>0</v>
      </c>
      <c r="H10241" t="s">
        <v>13</v>
      </c>
    </row>
    <row r="10242" spans="1:9" x14ac:dyDescent="0.25">
      <c r="A10242" t="s">
        <v>20853</v>
      </c>
      <c r="B10242" t="s">
        <v>20854</v>
      </c>
      <c r="C10242">
        <v>507</v>
      </c>
      <c r="D10242">
        <v>10</v>
      </c>
      <c r="E10242" s="1">
        <v>1.0179668671679101E-34</v>
      </c>
      <c r="F10242" t="s">
        <v>359</v>
      </c>
      <c r="G10242">
        <v>20</v>
      </c>
      <c r="H10242" t="s">
        <v>20855</v>
      </c>
      <c r="I10242" s="3" t="s">
        <v>13</v>
      </c>
    </row>
    <row r="10243" spans="1:9" x14ac:dyDescent="0.25">
      <c r="A10243" t="s">
        <v>20856</v>
      </c>
      <c r="B10243" t="s">
        <v>4021</v>
      </c>
      <c r="C10243">
        <v>433</v>
      </c>
      <c r="D10243">
        <v>10</v>
      </c>
      <c r="E10243" s="1">
        <v>4.0006211460061699E-40</v>
      </c>
      <c r="F10243" t="s">
        <v>3473</v>
      </c>
      <c r="G10243">
        <v>4</v>
      </c>
      <c r="H10243" t="s">
        <v>20857</v>
      </c>
      <c r="I10243" s="3" t="s">
        <v>13</v>
      </c>
    </row>
    <row r="10244" spans="1:9" x14ac:dyDescent="0.25">
      <c r="A10244" t="s">
        <v>20858</v>
      </c>
      <c r="B10244" t="s">
        <v>2860</v>
      </c>
      <c r="C10244">
        <v>431</v>
      </c>
      <c r="D10244">
        <v>10</v>
      </c>
      <c r="E10244" s="1">
        <v>1.69255160835506E-14</v>
      </c>
      <c r="F10244" t="s">
        <v>148</v>
      </c>
      <c r="G10244">
        <v>4</v>
      </c>
      <c r="H10244" t="s">
        <v>20859</v>
      </c>
      <c r="I10244" s="3" t="s">
        <v>2862</v>
      </c>
    </row>
    <row r="10245" spans="1:9" x14ac:dyDescent="0.25">
      <c r="A10245" t="s">
        <v>20860</v>
      </c>
      <c r="B10245" t="s">
        <v>388</v>
      </c>
      <c r="C10245">
        <v>454</v>
      </c>
      <c r="D10245">
        <v>10</v>
      </c>
      <c r="E10245" s="1">
        <v>2.8164894413039401E-58</v>
      </c>
      <c r="F10245" t="s">
        <v>447</v>
      </c>
      <c r="G10245">
        <v>8</v>
      </c>
      <c r="H10245" t="s">
        <v>20861</v>
      </c>
      <c r="I10245" s="3" t="s">
        <v>13</v>
      </c>
    </row>
    <row r="10246" spans="1:9" x14ac:dyDescent="0.25">
      <c r="A10246" t="s">
        <v>20862</v>
      </c>
      <c r="B10246" t="s">
        <v>4082</v>
      </c>
      <c r="C10246">
        <v>457</v>
      </c>
      <c r="D10246">
        <v>10</v>
      </c>
      <c r="E10246" s="1">
        <v>2.06410021667034E-64</v>
      </c>
      <c r="F10246" t="s">
        <v>1697</v>
      </c>
      <c r="G10246">
        <v>4</v>
      </c>
      <c r="H10246" t="s">
        <v>20863</v>
      </c>
      <c r="I10246" s="3" t="s">
        <v>318</v>
      </c>
    </row>
    <row r="10247" spans="1:9" x14ac:dyDescent="0.25">
      <c r="A10247" t="s">
        <v>20864</v>
      </c>
      <c r="B10247" t="s">
        <v>17317</v>
      </c>
      <c r="C10247">
        <v>507</v>
      </c>
      <c r="D10247">
        <v>10</v>
      </c>
      <c r="E10247" s="1">
        <v>7.5804303151603095E-78</v>
      </c>
      <c r="F10247" t="s">
        <v>216</v>
      </c>
      <c r="G10247">
        <v>6</v>
      </c>
      <c r="H10247" t="s">
        <v>17318</v>
      </c>
      <c r="I10247" s="3" t="s">
        <v>13</v>
      </c>
    </row>
    <row r="10248" spans="1:9" x14ac:dyDescent="0.25">
      <c r="A10248" t="s">
        <v>20865</v>
      </c>
      <c r="B10248" t="s">
        <v>1357</v>
      </c>
      <c r="C10248">
        <v>448</v>
      </c>
      <c r="D10248">
        <v>10</v>
      </c>
      <c r="E10248" s="1">
        <v>2.2363836790941201E-9</v>
      </c>
      <c r="F10248" t="s">
        <v>353</v>
      </c>
      <c r="G10248">
        <v>9</v>
      </c>
      <c r="H10248" t="s">
        <v>2080</v>
      </c>
      <c r="I10248" s="3" t="s">
        <v>1318</v>
      </c>
    </row>
    <row r="10249" spans="1:9" x14ac:dyDescent="0.25">
      <c r="A10249" t="s">
        <v>20866</v>
      </c>
      <c r="B10249" t="s">
        <v>19437</v>
      </c>
      <c r="C10249">
        <v>450</v>
      </c>
      <c r="D10249">
        <v>10</v>
      </c>
      <c r="E10249" s="1">
        <v>1.5686226417912001E-59</v>
      </c>
      <c r="F10249" t="s">
        <v>1157</v>
      </c>
      <c r="G10249">
        <v>7</v>
      </c>
      <c r="H10249" t="s">
        <v>19438</v>
      </c>
      <c r="I10249" s="3" t="s">
        <v>1251</v>
      </c>
    </row>
    <row r="10250" spans="1:9" x14ac:dyDescent="0.25">
      <c r="A10250" t="s">
        <v>20867</v>
      </c>
      <c r="B10250" t="s">
        <v>11088</v>
      </c>
      <c r="C10250">
        <v>443</v>
      </c>
      <c r="D10250">
        <v>10</v>
      </c>
      <c r="E10250" s="1">
        <v>1.9434337558468799E-50</v>
      </c>
      <c r="F10250" t="s">
        <v>63</v>
      </c>
      <c r="G10250">
        <v>5</v>
      </c>
      <c r="H10250" t="s">
        <v>20868</v>
      </c>
      <c r="I10250" s="3" t="s">
        <v>13</v>
      </c>
    </row>
    <row r="10251" spans="1:9" x14ac:dyDescent="0.25">
      <c r="A10251" t="s">
        <v>20869</v>
      </c>
      <c r="B10251" t="s">
        <v>20870</v>
      </c>
      <c r="C10251">
        <v>511</v>
      </c>
      <c r="D10251">
        <v>10</v>
      </c>
      <c r="E10251" s="1">
        <v>2.13560303396331E-19</v>
      </c>
      <c r="F10251" t="s">
        <v>410</v>
      </c>
      <c r="G10251">
        <v>20</v>
      </c>
      <c r="H10251" t="s">
        <v>7918</v>
      </c>
      <c r="I10251" s="3" t="s">
        <v>13</v>
      </c>
    </row>
    <row r="10252" spans="1:9" x14ac:dyDescent="0.25">
      <c r="A10252" t="s">
        <v>20871</v>
      </c>
      <c r="B10252" t="s">
        <v>20872</v>
      </c>
      <c r="C10252">
        <v>538</v>
      </c>
      <c r="D10252">
        <v>10</v>
      </c>
      <c r="E10252" s="1">
        <v>1.90404461566372E-48</v>
      </c>
      <c r="F10252" t="s">
        <v>398</v>
      </c>
      <c r="G10252">
        <v>2</v>
      </c>
      <c r="H10252" t="s">
        <v>20873</v>
      </c>
      <c r="I10252" s="3" t="s">
        <v>13</v>
      </c>
    </row>
    <row r="10253" spans="1:9" x14ac:dyDescent="0.25">
      <c r="A10253" t="s">
        <v>20874</v>
      </c>
      <c r="B10253" t="s">
        <v>3497</v>
      </c>
      <c r="C10253">
        <v>428</v>
      </c>
      <c r="D10253">
        <v>10</v>
      </c>
      <c r="E10253" s="1">
        <v>3.5350344027650602E-20</v>
      </c>
      <c r="F10253" t="s">
        <v>1725</v>
      </c>
      <c r="G10253">
        <v>2</v>
      </c>
      <c r="H10253" t="s">
        <v>20875</v>
      </c>
      <c r="I10253" s="3" t="s">
        <v>13</v>
      </c>
    </row>
    <row r="10254" spans="1:9" x14ac:dyDescent="0.25">
      <c r="A10254" t="s">
        <v>20876</v>
      </c>
      <c r="B10254" t="s">
        <v>20877</v>
      </c>
      <c r="C10254">
        <v>468</v>
      </c>
      <c r="D10254">
        <v>10</v>
      </c>
      <c r="E10254" s="1">
        <v>1.0974690263532199E-55</v>
      </c>
      <c r="F10254" t="s">
        <v>38</v>
      </c>
      <c r="G10254">
        <v>7</v>
      </c>
      <c r="H10254" t="s">
        <v>20878</v>
      </c>
      <c r="I10254" s="3" t="s">
        <v>13</v>
      </c>
    </row>
    <row r="10255" spans="1:9" x14ac:dyDescent="0.25">
      <c r="A10255" t="s">
        <v>20879</v>
      </c>
      <c r="B10255" t="s">
        <v>20880</v>
      </c>
      <c r="C10255">
        <v>242</v>
      </c>
      <c r="D10255">
        <v>9</v>
      </c>
      <c r="E10255" s="1">
        <v>6.5390388895978301E-14</v>
      </c>
      <c r="F10255" s="2">
        <v>87888888888888.797</v>
      </c>
      <c r="G10255">
        <v>9</v>
      </c>
      <c r="H10255" t="s">
        <v>10019</v>
      </c>
      <c r="I10255" s="3" t="s">
        <v>10020</v>
      </c>
    </row>
    <row r="10256" spans="1:9" x14ac:dyDescent="0.25">
      <c r="A10256" t="s">
        <v>20881</v>
      </c>
      <c r="B10256" t="s">
        <v>18</v>
      </c>
      <c r="C10256">
        <v>395</v>
      </c>
      <c r="D10256">
        <v>0</v>
      </c>
      <c r="G10256">
        <v>0</v>
      </c>
      <c r="H10256" t="s">
        <v>13</v>
      </c>
    </row>
    <row r="10257" spans="1:9" x14ac:dyDescent="0.25">
      <c r="A10257" t="s">
        <v>20882</v>
      </c>
      <c r="B10257" t="s">
        <v>16177</v>
      </c>
      <c r="C10257">
        <v>406</v>
      </c>
      <c r="D10257">
        <v>10</v>
      </c>
      <c r="E10257" s="1">
        <v>5.2374266086526902E-40</v>
      </c>
      <c r="F10257" t="s">
        <v>750</v>
      </c>
      <c r="G10257">
        <v>3</v>
      </c>
      <c r="H10257" t="s">
        <v>16378</v>
      </c>
      <c r="I10257" s="3" t="s">
        <v>16379</v>
      </c>
    </row>
    <row r="10258" spans="1:9" x14ac:dyDescent="0.25">
      <c r="A10258" t="s">
        <v>20883</v>
      </c>
      <c r="B10258" t="s">
        <v>20884</v>
      </c>
      <c r="C10258">
        <v>479</v>
      </c>
      <c r="D10258">
        <v>3</v>
      </c>
      <c r="E10258" s="1">
        <v>9.1017366924559905E-8</v>
      </c>
      <c r="F10258" t="s">
        <v>623</v>
      </c>
      <c r="G10258">
        <v>0</v>
      </c>
      <c r="H10258" t="s">
        <v>13</v>
      </c>
    </row>
    <row r="10259" spans="1:9" x14ac:dyDescent="0.25">
      <c r="A10259" t="s">
        <v>20885</v>
      </c>
      <c r="B10259" t="s">
        <v>18</v>
      </c>
      <c r="C10259">
        <v>447</v>
      </c>
      <c r="D10259">
        <v>0</v>
      </c>
      <c r="G10259">
        <v>0</v>
      </c>
      <c r="H10259" t="s">
        <v>13</v>
      </c>
    </row>
    <row r="10260" spans="1:9" x14ac:dyDescent="0.25">
      <c r="A10260" t="s">
        <v>20886</v>
      </c>
      <c r="B10260" t="s">
        <v>18</v>
      </c>
      <c r="C10260">
        <v>447</v>
      </c>
      <c r="D10260">
        <v>0</v>
      </c>
      <c r="G10260">
        <v>0</v>
      </c>
      <c r="H10260" t="s">
        <v>13</v>
      </c>
    </row>
    <row r="10261" spans="1:9" x14ac:dyDescent="0.25">
      <c r="A10261" t="s">
        <v>20887</v>
      </c>
      <c r="B10261" t="s">
        <v>18</v>
      </c>
      <c r="C10261">
        <v>372</v>
      </c>
      <c r="D10261">
        <v>0</v>
      </c>
      <c r="G10261">
        <v>0</v>
      </c>
      <c r="H10261" t="s">
        <v>13</v>
      </c>
    </row>
    <row r="10262" spans="1:9" x14ac:dyDescent="0.25">
      <c r="A10262" t="s">
        <v>20888</v>
      </c>
      <c r="B10262" t="s">
        <v>18</v>
      </c>
      <c r="C10262">
        <v>459</v>
      </c>
      <c r="D10262">
        <v>0</v>
      </c>
      <c r="G10262">
        <v>0</v>
      </c>
      <c r="H10262" t="s">
        <v>13</v>
      </c>
    </row>
    <row r="10263" spans="1:9" x14ac:dyDescent="0.25">
      <c r="A10263" t="s">
        <v>20889</v>
      </c>
      <c r="B10263" t="s">
        <v>18</v>
      </c>
      <c r="C10263">
        <v>356</v>
      </c>
      <c r="D10263">
        <v>0</v>
      </c>
      <c r="G10263">
        <v>0</v>
      </c>
      <c r="H10263" t="s">
        <v>13</v>
      </c>
    </row>
    <row r="10264" spans="1:9" x14ac:dyDescent="0.25">
      <c r="A10264" t="s">
        <v>20890</v>
      </c>
      <c r="B10264" t="s">
        <v>12459</v>
      </c>
      <c r="C10264">
        <v>353</v>
      </c>
      <c r="D10264">
        <v>10</v>
      </c>
      <c r="E10264" s="1">
        <v>5.08617494171378E-11</v>
      </c>
      <c r="F10264" t="s">
        <v>63</v>
      </c>
      <c r="G10264">
        <v>6</v>
      </c>
      <c r="H10264" t="s">
        <v>12460</v>
      </c>
      <c r="I10264" s="3" t="s">
        <v>73</v>
      </c>
    </row>
    <row r="10265" spans="1:9" x14ac:dyDescent="0.25">
      <c r="A10265" t="s">
        <v>20891</v>
      </c>
      <c r="B10265" t="s">
        <v>20892</v>
      </c>
      <c r="C10265">
        <v>438</v>
      </c>
      <c r="D10265">
        <v>10</v>
      </c>
      <c r="E10265" s="1">
        <v>5.3157367695320601E-64</v>
      </c>
      <c r="F10265" t="s">
        <v>1537</v>
      </c>
      <c r="G10265">
        <v>4</v>
      </c>
      <c r="H10265" t="s">
        <v>20893</v>
      </c>
      <c r="I10265" s="3" t="s">
        <v>1587</v>
      </c>
    </row>
    <row r="10266" spans="1:9" x14ac:dyDescent="0.25">
      <c r="A10266" t="s">
        <v>20894</v>
      </c>
      <c r="B10266" t="s">
        <v>19852</v>
      </c>
      <c r="C10266">
        <v>471</v>
      </c>
      <c r="D10266">
        <v>10</v>
      </c>
      <c r="E10266" s="1">
        <v>1.9372149804996099E-52</v>
      </c>
      <c r="F10266" t="s">
        <v>2485</v>
      </c>
      <c r="G10266">
        <v>6</v>
      </c>
      <c r="H10266" t="s">
        <v>6510</v>
      </c>
      <c r="I10266" s="3" t="s">
        <v>1549</v>
      </c>
    </row>
    <row r="10267" spans="1:9" x14ac:dyDescent="0.25">
      <c r="A10267" t="s">
        <v>20895</v>
      </c>
      <c r="B10267" t="s">
        <v>20896</v>
      </c>
      <c r="C10267">
        <v>482</v>
      </c>
      <c r="D10267">
        <v>10</v>
      </c>
      <c r="E10267" s="1">
        <v>1.56364247674083E-55</v>
      </c>
      <c r="F10267" t="s">
        <v>501</v>
      </c>
      <c r="G10267">
        <v>4</v>
      </c>
      <c r="H10267" t="s">
        <v>20897</v>
      </c>
      <c r="I10267" s="3" t="s">
        <v>2539</v>
      </c>
    </row>
    <row r="10268" spans="1:9" x14ac:dyDescent="0.25">
      <c r="A10268" t="s">
        <v>20898</v>
      </c>
      <c r="B10268" t="s">
        <v>14002</v>
      </c>
      <c r="C10268">
        <v>479</v>
      </c>
      <c r="D10268">
        <v>10</v>
      </c>
      <c r="E10268" s="1">
        <v>1.5458481888961099E-53</v>
      </c>
      <c r="F10268" t="s">
        <v>1157</v>
      </c>
      <c r="G10268">
        <v>2</v>
      </c>
      <c r="H10268" t="s">
        <v>12</v>
      </c>
      <c r="I10268" s="3" t="s">
        <v>13</v>
      </c>
    </row>
    <row r="10269" spans="1:9" x14ac:dyDescent="0.25">
      <c r="A10269" t="s">
        <v>20899</v>
      </c>
      <c r="B10269" t="s">
        <v>1891</v>
      </c>
      <c r="C10269">
        <v>266</v>
      </c>
      <c r="D10269">
        <v>10</v>
      </c>
      <c r="E10269" s="1">
        <v>7.0794479754493799E-8</v>
      </c>
      <c r="F10269" t="s">
        <v>900</v>
      </c>
      <c r="G10269">
        <v>5</v>
      </c>
      <c r="H10269" t="s">
        <v>1892</v>
      </c>
      <c r="I10269" s="3" t="s">
        <v>1893</v>
      </c>
    </row>
    <row r="10270" spans="1:9" x14ac:dyDescent="0.25">
      <c r="A10270" t="s">
        <v>20900</v>
      </c>
      <c r="B10270" t="s">
        <v>18</v>
      </c>
      <c r="C10270">
        <v>469</v>
      </c>
      <c r="D10270">
        <v>0</v>
      </c>
      <c r="G10270">
        <v>0</v>
      </c>
      <c r="H10270" t="s">
        <v>13</v>
      </c>
    </row>
    <row r="10271" spans="1:9" x14ac:dyDescent="0.25">
      <c r="A10271" t="s">
        <v>20901</v>
      </c>
      <c r="B10271" t="s">
        <v>20902</v>
      </c>
      <c r="C10271">
        <v>422</v>
      </c>
      <c r="D10271">
        <v>2</v>
      </c>
      <c r="E10271" s="1">
        <v>34.6717275420988</v>
      </c>
      <c r="F10271" t="s">
        <v>8808</v>
      </c>
      <c r="G10271">
        <v>4</v>
      </c>
      <c r="H10271" t="s">
        <v>20903</v>
      </c>
    </row>
    <row r="10272" spans="1:9" x14ac:dyDescent="0.25">
      <c r="A10272" t="s">
        <v>20904</v>
      </c>
      <c r="B10272" t="s">
        <v>18</v>
      </c>
      <c r="C10272">
        <v>306</v>
      </c>
      <c r="D10272">
        <v>0</v>
      </c>
      <c r="G10272">
        <v>0</v>
      </c>
      <c r="H10272" t="s">
        <v>13</v>
      </c>
    </row>
    <row r="10273" spans="1:9" x14ac:dyDescent="0.25">
      <c r="A10273" t="s">
        <v>20905</v>
      </c>
      <c r="B10273" t="s">
        <v>20906</v>
      </c>
      <c r="C10273">
        <v>446</v>
      </c>
      <c r="D10273">
        <v>10</v>
      </c>
      <c r="E10273" s="1">
        <v>1.4395308633393999E-33</v>
      </c>
      <c r="F10273" t="s">
        <v>3724</v>
      </c>
      <c r="G10273">
        <v>6</v>
      </c>
      <c r="H10273" t="s">
        <v>20907</v>
      </c>
      <c r="I10273" s="3" t="s">
        <v>13</v>
      </c>
    </row>
    <row r="10274" spans="1:9" x14ac:dyDescent="0.25">
      <c r="A10274" t="s">
        <v>20908</v>
      </c>
      <c r="B10274" t="s">
        <v>20909</v>
      </c>
      <c r="C10274">
        <v>442</v>
      </c>
      <c r="D10274">
        <v>10</v>
      </c>
      <c r="E10274" s="1">
        <v>3.0137053080859899E-30</v>
      </c>
      <c r="F10274" t="s">
        <v>20910</v>
      </c>
      <c r="G10274">
        <v>1</v>
      </c>
      <c r="H10274" t="s">
        <v>52</v>
      </c>
    </row>
    <row r="10275" spans="1:9" x14ac:dyDescent="0.25">
      <c r="A10275" t="s">
        <v>20911</v>
      </c>
      <c r="B10275" t="s">
        <v>175</v>
      </c>
      <c r="C10275">
        <v>496</v>
      </c>
      <c r="D10275">
        <v>10</v>
      </c>
      <c r="E10275" s="1">
        <v>7.1210720003497505E-38</v>
      </c>
      <c r="F10275" t="s">
        <v>1594</v>
      </c>
      <c r="G10275">
        <v>2</v>
      </c>
      <c r="H10275" t="s">
        <v>20912</v>
      </c>
      <c r="I10275" s="3" t="s">
        <v>13</v>
      </c>
    </row>
    <row r="10276" spans="1:9" x14ac:dyDescent="0.25">
      <c r="A10276" t="s">
        <v>20913</v>
      </c>
      <c r="B10276" t="s">
        <v>11520</v>
      </c>
      <c r="C10276">
        <v>493</v>
      </c>
      <c r="D10276">
        <v>10</v>
      </c>
      <c r="E10276" s="1">
        <v>8.1739172283843892E-71</v>
      </c>
      <c r="F10276" t="s">
        <v>130</v>
      </c>
      <c r="G10276">
        <v>11</v>
      </c>
      <c r="H10276" t="s">
        <v>20619</v>
      </c>
      <c r="I10276" s="3" t="s">
        <v>4994</v>
      </c>
    </row>
    <row r="10277" spans="1:9" x14ac:dyDescent="0.25">
      <c r="A10277" t="s">
        <v>20914</v>
      </c>
      <c r="B10277" t="s">
        <v>20915</v>
      </c>
      <c r="C10277">
        <v>405</v>
      </c>
      <c r="D10277">
        <v>10</v>
      </c>
      <c r="E10277" s="1">
        <v>1.9871407645060398E-31</v>
      </c>
      <c r="F10277" t="s">
        <v>1153</v>
      </c>
      <c r="G10277">
        <v>6</v>
      </c>
      <c r="H10277" t="s">
        <v>20916</v>
      </c>
      <c r="I10277" s="3" t="s">
        <v>13</v>
      </c>
    </row>
    <row r="10278" spans="1:9" x14ac:dyDescent="0.25">
      <c r="A10278" t="s">
        <v>20917</v>
      </c>
      <c r="B10278" t="s">
        <v>20918</v>
      </c>
      <c r="C10278">
        <v>443</v>
      </c>
      <c r="D10278">
        <v>10</v>
      </c>
      <c r="E10278" s="1">
        <v>1.87457644688875E-56</v>
      </c>
      <c r="F10278" t="s">
        <v>307</v>
      </c>
      <c r="G10278">
        <v>27</v>
      </c>
      <c r="H10278" t="s">
        <v>20919</v>
      </c>
      <c r="I10278" s="3" t="s">
        <v>4852</v>
      </c>
    </row>
    <row r="10279" spans="1:9" x14ac:dyDescent="0.25">
      <c r="A10279" t="s">
        <v>20920</v>
      </c>
      <c r="B10279" t="s">
        <v>17980</v>
      </c>
      <c r="C10279">
        <v>449</v>
      </c>
      <c r="D10279">
        <v>10</v>
      </c>
      <c r="E10279" s="1">
        <v>8.5873791704020598E-65</v>
      </c>
      <c r="F10279" t="s">
        <v>201</v>
      </c>
      <c r="G10279">
        <v>17</v>
      </c>
      <c r="H10279" t="s">
        <v>4029</v>
      </c>
      <c r="I10279" s="3" t="s">
        <v>73</v>
      </c>
    </row>
    <row r="10280" spans="1:9" x14ac:dyDescent="0.25">
      <c r="A10280" t="s">
        <v>20921</v>
      </c>
      <c r="B10280" t="s">
        <v>20922</v>
      </c>
      <c r="C10280">
        <v>355</v>
      </c>
      <c r="D10280">
        <v>10</v>
      </c>
      <c r="E10280" s="1">
        <v>2.5096634280314901E-21</v>
      </c>
      <c r="F10280" t="s">
        <v>1839</v>
      </c>
      <c r="G10280">
        <v>4</v>
      </c>
      <c r="H10280" t="s">
        <v>11552</v>
      </c>
    </row>
    <row r="10281" spans="1:9" x14ac:dyDescent="0.25">
      <c r="A10281" t="s">
        <v>20923</v>
      </c>
      <c r="B10281" t="s">
        <v>20924</v>
      </c>
      <c r="C10281">
        <v>384</v>
      </c>
      <c r="D10281">
        <v>10</v>
      </c>
      <c r="E10281" s="1">
        <v>2.6037168773871303E-10</v>
      </c>
      <c r="F10281" t="s">
        <v>541</v>
      </c>
      <c r="G10281">
        <v>10</v>
      </c>
      <c r="H10281" t="s">
        <v>16097</v>
      </c>
      <c r="I10281" s="3" t="s">
        <v>13</v>
      </c>
    </row>
    <row r="10282" spans="1:9" x14ac:dyDescent="0.25">
      <c r="A10282" t="s">
        <v>20925</v>
      </c>
      <c r="B10282" t="s">
        <v>4006</v>
      </c>
      <c r="C10282">
        <v>431</v>
      </c>
      <c r="D10282">
        <v>10</v>
      </c>
      <c r="E10282" s="1">
        <v>2.3508310210253601E-32</v>
      </c>
      <c r="F10282" t="s">
        <v>827</v>
      </c>
      <c r="G10282">
        <v>7</v>
      </c>
      <c r="H10282" t="s">
        <v>20926</v>
      </c>
      <c r="I10282" s="3" t="s">
        <v>515</v>
      </c>
    </row>
    <row r="10283" spans="1:9" x14ac:dyDescent="0.25">
      <c r="A10283" t="s">
        <v>20927</v>
      </c>
      <c r="B10283" t="s">
        <v>18</v>
      </c>
      <c r="C10283">
        <v>507</v>
      </c>
      <c r="D10283">
        <v>0</v>
      </c>
      <c r="G10283">
        <v>0</v>
      </c>
      <c r="H10283" t="s">
        <v>13</v>
      </c>
    </row>
    <row r="10284" spans="1:9" x14ac:dyDescent="0.25">
      <c r="A10284" t="s">
        <v>20928</v>
      </c>
      <c r="B10284" t="s">
        <v>12579</v>
      </c>
      <c r="C10284">
        <v>287</v>
      </c>
      <c r="D10284">
        <v>10</v>
      </c>
      <c r="E10284" s="1">
        <v>1.93518238588485E-26</v>
      </c>
      <c r="F10284" t="s">
        <v>932</v>
      </c>
      <c r="G10284">
        <v>4</v>
      </c>
      <c r="H10284" t="s">
        <v>20929</v>
      </c>
      <c r="I10284" s="3" t="s">
        <v>13</v>
      </c>
    </row>
    <row r="10285" spans="1:9" x14ac:dyDescent="0.25">
      <c r="A10285" t="s">
        <v>20930</v>
      </c>
      <c r="B10285" t="s">
        <v>18</v>
      </c>
      <c r="C10285">
        <v>339</v>
      </c>
      <c r="D10285">
        <v>0</v>
      </c>
      <c r="G10285">
        <v>0</v>
      </c>
      <c r="H10285" t="s">
        <v>13</v>
      </c>
    </row>
    <row r="10286" spans="1:9" x14ac:dyDescent="0.25">
      <c r="A10286" t="s">
        <v>20931</v>
      </c>
      <c r="B10286" t="s">
        <v>6266</v>
      </c>
      <c r="C10286">
        <v>553</v>
      </c>
      <c r="D10286">
        <v>10</v>
      </c>
      <c r="E10286" s="1">
        <v>1.69110885066654E-23</v>
      </c>
      <c r="F10286" t="s">
        <v>4708</v>
      </c>
      <c r="G10286">
        <v>7</v>
      </c>
      <c r="H10286" t="s">
        <v>10809</v>
      </c>
      <c r="I10286" s="3" t="s">
        <v>13</v>
      </c>
    </row>
    <row r="10287" spans="1:9" x14ac:dyDescent="0.25">
      <c r="A10287" t="s">
        <v>20932</v>
      </c>
      <c r="B10287" t="s">
        <v>20933</v>
      </c>
      <c r="C10287">
        <v>403</v>
      </c>
      <c r="D10287">
        <v>10</v>
      </c>
      <c r="E10287" s="1">
        <v>4.33309473081118E-44</v>
      </c>
      <c r="F10287" t="s">
        <v>871</v>
      </c>
      <c r="G10287">
        <v>3</v>
      </c>
      <c r="H10287" t="s">
        <v>20934</v>
      </c>
      <c r="I10287" s="3" t="s">
        <v>1639</v>
      </c>
    </row>
    <row r="10288" spans="1:9" x14ac:dyDescent="0.25">
      <c r="A10288" t="s">
        <v>20935</v>
      </c>
      <c r="B10288" t="s">
        <v>18</v>
      </c>
      <c r="C10288">
        <v>466</v>
      </c>
      <c r="D10288">
        <v>0</v>
      </c>
      <c r="G10288">
        <v>0</v>
      </c>
      <c r="H10288" t="s">
        <v>13</v>
      </c>
    </row>
    <row r="10289" spans="1:9" x14ac:dyDescent="0.25">
      <c r="A10289" t="s">
        <v>20936</v>
      </c>
      <c r="B10289" t="s">
        <v>535</v>
      </c>
      <c r="C10289">
        <v>453</v>
      </c>
      <c r="D10289">
        <v>10</v>
      </c>
      <c r="E10289" s="1">
        <v>5.5976943834556201E-19</v>
      </c>
      <c r="F10289" t="s">
        <v>910</v>
      </c>
      <c r="G10289">
        <v>5</v>
      </c>
      <c r="H10289" t="s">
        <v>20937</v>
      </c>
      <c r="I10289" s="3" t="s">
        <v>13</v>
      </c>
    </row>
    <row r="10290" spans="1:9" x14ac:dyDescent="0.25">
      <c r="A10290" t="s">
        <v>20938</v>
      </c>
      <c r="B10290" t="s">
        <v>20939</v>
      </c>
      <c r="C10290">
        <v>357</v>
      </c>
      <c r="D10290">
        <v>10</v>
      </c>
      <c r="E10290" s="1">
        <v>5.5576415653359398E-29</v>
      </c>
      <c r="F10290" t="s">
        <v>45</v>
      </c>
      <c r="G10290">
        <v>3</v>
      </c>
      <c r="H10290" t="s">
        <v>5775</v>
      </c>
      <c r="I10290" s="3" t="s">
        <v>1251</v>
      </c>
    </row>
    <row r="10291" spans="1:9" x14ac:dyDescent="0.25">
      <c r="A10291" t="s">
        <v>20940</v>
      </c>
      <c r="B10291" t="s">
        <v>20941</v>
      </c>
      <c r="C10291">
        <v>444</v>
      </c>
      <c r="D10291">
        <v>10</v>
      </c>
      <c r="E10291" s="1">
        <v>4.8226298491433699E-20</v>
      </c>
      <c r="F10291" t="s">
        <v>1026</v>
      </c>
      <c r="G10291">
        <v>10</v>
      </c>
      <c r="H10291" t="s">
        <v>20942</v>
      </c>
      <c r="I10291" s="3" t="s">
        <v>15873</v>
      </c>
    </row>
    <row r="10292" spans="1:9" x14ac:dyDescent="0.25">
      <c r="A10292" t="s">
        <v>20943</v>
      </c>
      <c r="B10292" t="s">
        <v>18280</v>
      </c>
      <c r="C10292">
        <v>507</v>
      </c>
      <c r="D10292">
        <v>10</v>
      </c>
      <c r="E10292" s="1">
        <v>2.66646587022528E-51</v>
      </c>
      <c r="F10292" t="s">
        <v>139</v>
      </c>
      <c r="G10292">
        <v>14</v>
      </c>
      <c r="H10292" t="s">
        <v>18281</v>
      </c>
      <c r="I10292" s="3" t="s">
        <v>5631</v>
      </c>
    </row>
    <row r="10293" spans="1:9" x14ac:dyDescent="0.25">
      <c r="A10293" t="s">
        <v>20944</v>
      </c>
      <c r="B10293" t="s">
        <v>7055</v>
      </c>
      <c r="C10293">
        <v>344</v>
      </c>
      <c r="D10293">
        <v>10</v>
      </c>
      <c r="E10293" s="1">
        <v>4.03651189930716E-40</v>
      </c>
      <c r="F10293" t="s">
        <v>1660</v>
      </c>
      <c r="G10293">
        <v>16</v>
      </c>
      <c r="H10293" t="s">
        <v>7056</v>
      </c>
      <c r="I10293" s="3" t="s">
        <v>7057</v>
      </c>
    </row>
    <row r="10294" spans="1:9" x14ac:dyDescent="0.25">
      <c r="A10294" t="s">
        <v>20945</v>
      </c>
      <c r="B10294" t="s">
        <v>18</v>
      </c>
      <c r="C10294">
        <v>311</v>
      </c>
      <c r="D10294">
        <v>0</v>
      </c>
      <c r="G10294">
        <v>0</v>
      </c>
      <c r="H10294" t="s">
        <v>13</v>
      </c>
    </row>
    <row r="10295" spans="1:9" x14ac:dyDescent="0.25">
      <c r="A10295" t="s">
        <v>20946</v>
      </c>
      <c r="B10295" t="s">
        <v>19380</v>
      </c>
      <c r="C10295">
        <v>449</v>
      </c>
      <c r="D10295">
        <v>10</v>
      </c>
      <c r="E10295" s="1">
        <v>1.9981669579233701E-29</v>
      </c>
      <c r="F10295" t="s">
        <v>764</v>
      </c>
      <c r="G10295">
        <v>16</v>
      </c>
      <c r="H10295" t="s">
        <v>1429</v>
      </c>
      <c r="I10295" s="3" t="s">
        <v>13</v>
      </c>
    </row>
    <row r="10296" spans="1:9" x14ac:dyDescent="0.25">
      <c r="A10296" t="s">
        <v>20947</v>
      </c>
      <c r="B10296" t="s">
        <v>20948</v>
      </c>
      <c r="C10296">
        <v>494</v>
      </c>
      <c r="D10296">
        <v>10</v>
      </c>
      <c r="E10296" s="1">
        <v>4.6414313251330002E-68</v>
      </c>
      <c r="F10296" t="s">
        <v>322</v>
      </c>
      <c r="G10296">
        <v>17</v>
      </c>
      <c r="H10296" t="s">
        <v>5173</v>
      </c>
      <c r="I10296" s="3" t="s">
        <v>515</v>
      </c>
    </row>
    <row r="10297" spans="1:9" x14ac:dyDescent="0.25">
      <c r="A10297" t="s">
        <v>20949</v>
      </c>
      <c r="B10297" t="s">
        <v>20950</v>
      </c>
      <c r="C10297">
        <v>497</v>
      </c>
      <c r="D10297">
        <v>10</v>
      </c>
      <c r="E10297" s="1">
        <v>3.1817131044887799E-54</v>
      </c>
      <c r="F10297" t="s">
        <v>1263</v>
      </c>
      <c r="G10297">
        <v>2</v>
      </c>
      <c r="H10297" t="s">
        <v>2425</v>
      </c>
    </row>
    <row r="10298" spans="1:9" x14ac:dyDescent="0.25">
      <c r="A10298" t="s">
        <v>20951</v>
      </c>
      <c r="B10298" t="s">
        <v>10049</v>
      </c>
      <c r="C10298">
        <v>412</v>
      </c>
      <c r="D10298">
        <v>10</v>
      </c>
      <c r="E10298" s="1">
        <v>1.24483648184523E-4</v>
      </c>
      <c r="F10298" t="s">
        <v>6339</v>
      </c>
      <c r="G10298">
        <v>4</v>
      </c>
      <c r="H10298" t="s">
        <v>20952</v>
      </c>
    </row>
    <row r="10299" spans="1:9" x14ac:dyDescent="0.25">
      <c r="A10299" t="s">
        <v>20953</v>
      </c>
      <c r="B10299" t="s">
        <v>1181</v>
      </c>
      <c r="C10299">
        <v>337</v>
      </c>
      <c r="D10299">
        <v>10</v>
      </c>
      <c r="E10299" s="1">
        <v>2.0977637202498799E-20</v>
      </c>
      <c r="F10299" t="s">
        <v>336</v>
      </c>
      <c r="G10299">
        <v>3</v>
      </c>
      <c r="H10299" t="s">
        <v>20954</v>
      </c>
      <c r="I10299" s="3" t="s">
        <v>13</v>
      </c>
    </row>
    <row r="10300" spans="1:9" x14ac:dyDescent="0.25">
      <c r="A10300" t="s">
        <v>20955</v>
      </c>
      <c r="B10300" t="s">
        <v>17035</v>
      </c>
      <c r="C10300">
        <v>494</v>
      </c>
      <c r="D10300">
        <v>10</v>
      </c>
      <c r="E10300" s="1">
        <v>4.3847369354813799E-32</v>
      </c>
      <c r="F10300" t="s">
        <v>2107</v>
      </c>
      <c r="G10300">
        <v>1</v>
      </c>
      <c r="H10300" t="s">
        <v>938</v>
      </c>
      <c r="I10300" s="3" t="s">
        <v>13</v>
      </c>
    </row>
    <row r="10301" spans="1:9" x14ac:dyDescent="0.25">
      <c r="A10301" t="s">
        <v>20956</v>
      </c>
      <c r="B10301" t="s">
        <v>20957</v>
      </c>
      <c r="C10301">
        <v>378</v>
      </c>
      <c r="D10301">
        <v>10</v>
      </c>
      <c r="E10301" s="1">
        <v>1.52960953081273E-15</v>
      </c>
      <c r="F10301" t="s">
        <v>385</v>
      </c>
      <c r="G10301">
        <v>0</v>
      </c>
      <c r="H10301" t="s">
        <v>13</v>
      </c>
    </row>
    <row r="10302" spans="1:9" x14ac:dyDescent="0.25">
      <c r="A10302" t="s">
        <v>20958</v>
      </c>
      <c r="B10302" t="s">
        <v>14163</v>
      </c>
      <c r="C10302">
        <v>482</v>
      </c>
      <c r="D10302">
        <v>10</v>
      </c>
      <c r="E10302" s="1">
        <v>6.7488085117789198E-26</v>
      </c>
      <c r="F10302" t="s">
        <v>1814</v>
      </c>
      <c r="G10302">
        <v>1</v>
      </c>
      <c r="H10302" t="s">
        <v>20959</v>
      </c>
      <c r="I10302" s="3" t="s">
        <v>13</v>
      </c>
    </row>
    <row r="10303" spans="1:9" x14ac:dyDescent="0.25">
      <c r="A10303" t="s">
        <v>20960</v>
      </c>
      <c r="B10303" t="s">
        <v>20961</v>
      </c>
      <c r="C10303">
        <v>506</v>
      </c>
      <c r="D10303">
        <v>10</v>
      </c>
      <c r="E10303" s="1">
        <v>4.6958512986096697E-56</v>
      </c>
      <c r="F10303" t="s">
        <v>3246</v>
      </c>
      <c r="G10303">
        <v>3</v>
      </c>
      <c r="H10303" t="s">
        <v>11113</v>
      </c>
      <c r="I10303" s="3" t="s">
        <v>13</v>
      </c>
    </row>
    <row r="10304" spans="1:9" x14ac:dyDescent="0.25">
      <c r="A10304" t="s">
        <v>20962</v>
      </c>
      <c r="B10304" t="s">
        <v>18</v>
      </c>
      <c r="C10304">
        <v>363</v>
      </c>
      <c r="D10304">
        <v>0</v>
      </c>
      <c r="G10304">
        <v>0</v>
      </c>
      <c r="H10304" t="s">
        <v>13</v>
      </c>
    </row>
    <row r="10305" spans="1:9" x14ac:dyDescent="0.25">
      <c r="A10305" t="s">
        <v>20963</v>
      </c>
      <c r="B10305" t="s">
        <v>18905</v>
      </c>
      <c r="C10305">
        <v>466</v>
      </c>
      <c r="D10305">
        <v>10</v>
      </c>
      <c r="E10305" s="1">
        <v>1.03882644773376E-50</v>
      </c>
      <c r="F10305" t="s">
        <v>416</v>
      </c>
      <c r="G10305">
        <v>4</v>
      </c>
      <c r="H10305" t="s">
        <v>20964</v>
      </c>
      <c r="I10305" s="3" t="s">
        <v>13</v>
      </c>
    </row>
    <row r="10306" spans="1:9" x14ac:dyDescent="0.25">
      <c r="A10306" t="s">
        <v>20965</v>
      </c>
      <c r="B10306" t="s">
        <v>35</v>
      </c>
      <c r="C10306">
        <v>313</v>
      </c>
      <c r="D10306">
        <v>10</v>
      </c>
      <c r="E10306" s="1">
        <v>1.5485082532848601E-7</v>
      </c>
      <c r="F10306" t="s">
        <v>213</v>
      </c>
      <c r="G10306">
        <v>0</v>
      </c>
      <c r="H10306" t="s">
        <v>13</v>
      </c>
    </row>
    <row r="10307" spans="1:9" x14ac:dyDescent="0.25">
      <c r="A10307" t="s">
        <v>20966</v>
      </c>
      <c r="B10307" t="s">
        <v>18</v>
      </c>
      <c r="C10307">
        <v>230</v>
      </c>
      <c r="D10307">
        <v>0</v>
      </c>
      <c r="G10307">
        <v>0</v>
      </c>
      <c r="H10307" t="s">
        <v>13</v>
      </c>
    </row>
    <row r="10308" spans="1:9" x14ac:dyDescent="0.25">
      <c r="A10308" t="s">
        <v>20967</v>
      </c>
      <c r="B10308" t="s">
        <v>1622</v>
      </c>
      <c r="C10308">
        <v>484</v>
      </c>
      <c r="D10308">
        <v>10</v>
      </c>
      <c r="E10308" s="1">
        <v>2.16738319917372E-36</v>
      </c>
      <c r="F10308" t="s">
        <v>978</v>
      </c>
      <c r="G10308">
        <v>4</v>
      </c>
      <c r="H10308" t="s">
        <v>20968</v>
      </c>
      <c r="I10308" s="3" t="s">
        <v>13</v>
      </c>
    </row>
    <row r="10309" spans="1:9" x14ac:dyDescent="0.25">
      <c r="A10309" t="s">
        <v>20969</v>
      </c>
      <c r="B10309" t="s">
        <v>6382</v>
      </c>
      <c r="C10309">
        <v>433</v>
      </c>
      <c r="D10309">
        <v>5</v>
      </c>
      <c r="E10309" s="1">
        <v>0.28829148579307201</v>
      </c>
      <c r="F10309" t="s">
        <v>4608</v>
      </c>
      <c r="G10309">
        <v>8</v>
      </c>
      <c r="H10309" t="s">
        <v>20970</v>
      </c>
    </row>
    <row r="10310" spans="1:9" x14ac:dyDescent="0.25">
      <c r="A10310" t="s">
        <v>20971</v>
      </c>
      <c r="B10310" t="s">
        <v>392</v>
      </c>
      <c r="C10310">
        <v>393</v>
      </c>
      <c r="D10310">
        <v>10</v>
      </c>
      <c r="E10310" s="1">
        <v>1.22993535895792E-12</v>
      </c>
      <c r="F10310" t="s">
        <v>10423</v>
      </c>
      <c r="G10310">
        <v>2</v>
      </c>
      <c r="H10310" t="s">
        <v>393</v>
      </c>
    </row>
    <row r="10311" spans="1:9" x14ac:dyDescent="0.25">
      <c r="A10311" t="s">
        <v>20972</v>
      </c>
      <c r="B10311" t="s">
        <v>1768</v>
      </c>
      <c r="C10311">
        <v>498</v>
      </c>
      <c r="D10311">
        <v>10</v>
      </c>
      <c r="E10311" s="1">
        <v>1.3445343393394201E-34</v>
      </c>
      <c r="F10311" t="s">
        <v>1104</v>
      </c>
      <c r="G10311">
        <v>1</v>
      </c>
      <c r="H10311" t="s">
        <v>4670</v>
      </c>
      <c r="I10311" s="3" t="s">
        <v>13</v>
      </c>
    </row>
    <row r="10312" spans="1:9" x14ac:dyDescent="0.25">
      <c r="A10312" t="s">
        <v>20973</v>
      </c>
      <c r="B10312" t="s">
        <v>19690</v>
      </c>
      <c r="C10312">
        <v>419</v>
      </c>
      <c r="D10312">
        <v>10</v>
      </c>
      <c r="E10312" s="1">
        <v>2.0485554941844E-35</v>
      </c>
      <c r="F10312" t="s">
        <v>777</v>
      </c>
      <c r="G10312">
        <v>3</v>
      </c>
      <c r="H10312" t="s">
        <v>5846</v>
      </c>
      <c r="I10312" s="3" t="s">
        <v>660</v>
      </c>
    </row>
    <row r="10313" spans="1:9" x14ac:dyDescent="0.25">
      <c r="A10313" t="s">
        <v>20974</v>
      </c>
      <c r="B10313" t="s">
        <v>220</v>
      </c>
      <c r="C10313">
        <v>475</v>
      </c>
      <c r="D10313">
        <v>10</v>
      </c>
      <c r="E10313" s="1">
        <v>4.0386302751022998E-14</v>
      </c>
      <c r="F10313" t="s">
        <v>3323</v>
      </c>
      <c r="G10313">
        <v>4</v>
      </c>
      <c r="H10313" t="s">
        <v>20975</v>
      </c>
    </row>
    <row r="10314" spans="1:9" x14ac:dyDescent="0.25">
      <c r="A10314" t="s">
        <v>20976</v>
      </c>
      <c r="B10314" t="s">
        <v>9407</v>
      </c>
      <c r="C10314">
        <v>416</v>
      </c>
      <c r="D10314">
        <v>10</v>
      </c>
      <c r="E10314" s="1">
        <v>4.9006860127266302E-49</v>
      </c>
      <c r="F10314" t="s">
        <v>282</v>
      </c>
      <c r="G10314">
        <v>1</v>
      </c>
      <c r="H10314" t="s">
        <v>2016</v>
      </c>
      <c r="I10314" s="3" t="s">
        <v>13</v>
      </c>
    </row>
    <row r="10315" spans="1:9" x14ac:dyDescent="0.25">
      <c r="A10315" t="s">
        <v>20977</v>
      </c>
      <c r="B10315" t="s">
        <v>20978</v>
      </c>
      <c r="C10315">
        <v>428</v>
      </c>
      <c r="D10315">
        <v>10</v>
      </c>
      <c r="E10315" s="1">
        <v>2.42548401950662E-53</v>
      </c>
      <c r="F10315" t="s">
        <v>266</v>
      </c>
      <c r="G10315">
        <v>7</v>
      </c>
      <c r="H10315" t="s">
        <v>6378</v>
      </c>
      <c r="I10315" s="3" t="s">
        <v>6379</v>
      </c>
    </row>
    <row r="10316" spans="1:9" x14ac:dyDescent="0.25">
      <c r="A10316" t="s">
        <v>20979</v>
      </c>
      <c r="B10316" t="e">
        <f>-like phosphatidylinositol transfer protein</f>
        <v>#NAME?</v>
      </c>
      <c r="C10316">
        <v>482</v>
      </c>
      <c r="D10316">
        <v>10</v>
      </c>
      <c r="E10316" s="1">
        <v>3.1726299517116199E-32</v>
      </c>
      <c r="F10316" t="s">
        <v>1067</v>
      </c>
      <c r="G10316">
        <v>5</v>
      </c>
      <c r="H10316" t="s">
        <v>19413</v>
      </c>
      <c r="I10316" s="3" t="s">
        <v>13</v>
      </c>
    </row>
    <row r="10317" spans="1:9" x14ac:dyDescent="0.25">
      <c r="A10317" t="s">
        <v>20980</v>
      </c>
      <c r="B10317" t="s">
        <v>18</v>
      </c>
      <c r="C10317">
        <v>412</v>
      </c>
      <c r="D10317">
        <v>0</v>
      </c>
      <c r="G10317">
        <v>0</v>
      </c>
      <c r="H10317" t="s">
        <v>13</v>
      </c>
    </row>
    <row r="10318" spans="1:9" x14ac:dyDescent="0.25">
      <c r="A10318" t="s">
        <v>20981</v>
      </c>
      <c r="B10318" t="s">
        <v>18</v>
      </c>
      <c r="C10318">
        <v>494</v>
      </c>
      <c r="D10318">
        <v>0</v>
      </c>
      <c r="G10318">
        <v>0</v>
      </c>
      <c r="H10318" t="s">
        <v>13</v>
      </c>
    </row>
    <row r="10319" spans="1:9" x14ac:dyDescent="0.25">
      <c r="A10319" t="s">
        <v>20982</v>
      </c>
      <c r="B10319" t="s">
        <v>8141</v>
      </c>
      <c r="C10319">
        <v>403</v>
      </c>
      <c r="D10319">
        <v>10</v>
      </c>
      <c r="E10319" s="1">
        <v>5.6347806851181696E-18</v>
      </c>
      <c r="F10319" t="s">
        <v>2761</v>
      </c>
      <c r="G10319">
        <v>1</v>
      </c>
      <c r="H10319" t="s">
        <v>1629</v>
      </c>
      <c r="I10319" s="3" t="s">
        <v>13</v>
      </c>
    </row>
    <row r="10320" spans="1:9" x14ac:dyDescent="0.25">
      <c r="A10320" t="s">
        <v>20983</v>
      </c>
      <c r="B10320" t="s">
        <v>20984</v>
      </c>
      <c r="C10320">
        <v>465</v>
      </c>
      <c r="D10320">
        <v>10</v>
      </c>
      <c r="E10320" s="1">
        <v>9.7172974822970608E-65</v>
      </c>
      <c r="F10320" t="s">
        <v>169</v>
      </c>
      <c r="G10320">
        <v>14</v>
      </c>
      <c r="H10320" t="s">
        <v>20985</v>
      </c>
      <c r="I10320" s="3" t="s">
        <v>13</v>
      </c>
    </row>
    <row r="10321" spans="1:9" x14ac:dyDescent="0.25">
      <c r="A10321" t="s">
        <v>20986</v>
      </c>
      <c r="B10321" t="s">
        <v>10967</v>
      </c>
      <c r="C10321">
        <v>459</v>
      </c>
      <c r="D10321">
        <v>10</v>
      </c>
      <c r="E10321" s="1">
        <v>5.1463050725486197E-34</v>
      </c>
      <c r="F10321" t="s">
        <v>597</v>
      </c>
      <c r="G10321">
        <v>9</v>
      </c>
      <c r="H10321" t="s">
        <v>20987</v>
      </c>
      <c r="I10321" s="3" t="s">
        <v>13</v>
      </c>
    </row>
    <row r="10322" spans="1:9" x14ac:dyDescent="0.25">
      <c r="A10322" t="s">
        <v>20988</v>
      </c>
      <c r="B10322" t="s">
        <v>18</v>
      </c>
      <c r="C10322">
        <v>483</v>
      </c>
      <c r="D10322">
        <v>0</v>
      </c>
      <c r="G10322">
        <v>0</v>
      </c>
      <c r="H10322" t="s">
        <v>13</v>
      </c>
    </row>
    <row r="10323" spans="1:9" x14ac:dyDescent="0.25">
      <c r="A10323" t="s">
        <v>20989</v>
      </c>
      <c r="B10323" t="s">
        <v>10</v>
      </c>
      <c r="C10323">
        <v>487</v>
      </c>
      <c r="D10323">
        <v>10</v>
      </c>
      <c r="E10323" s="1">
        <v>6.5409637561528696E-25</v>
      </c>
      <c r="F10323" t="s">
        <v>2623</v>
      </c>
      <c r="G10323">
        <v>2</v>
      </c>
      <c r="H10323" t="s">
        <v>230</v>
      </c>
      <c r="I10323" s="3" t="s">
        <v>13</v>
      </c>
    </row>
    <row r="10324" spans="1:9" x14ac:dyDescent="0.25">
      <c r="A10324" t="s">
        <v>20990</v>
      </c>
      <c r="B10324" t="s">
        <v>20991</v>
      </c>
      <c r="C10324">
        <v>298</v>
      </c>
      <c r="D10324">
        <v>10</v>
      </c>
      <c r="E10324" s="1">
        <v>8.6350230384651494E-22</v>
      </c>
      <c r="F10324" t="s">
        <v>379</v>
      </c>
      <c r="G10324">
        <v>3</v>
      </c>
      <c r="H10324" t="s">
        <v>20992</v>
      </c>
      <c r="I10324" s="3" t="s">
        <v>10582</v>
      </c>
    </row>
    <row r="10325" spans="1:9" x14ac:dyDescent="0.25">
      <c r="A10325" t="s">
        <v>20993</v>
      </c>
      <c r="B10325" t="s">
        <v>20994</v>
      </c>
      <c r="C10325">
        <v>400</v>
      </c>
      <c r="D10325">
        <v>10</v>
      </c>
      <c r="E10325" s="1">
        <v>1.54042088096424E-15</v>
      </c>
      <c r="F10325" t="s">
        <v>9547</v>
      </c>
      <c r="G10325">
        <v>3</v>
      </c>
      <c r="H10325" t="s">
        <v>20995</v>
      </c>
      <c r="I10325" s="3" t="s">
        <v>13</v>
      </c>
    </row>
    <row r="10326" spans="1:9" x14ac:dyDescent="0.25">
      <c r="A10326" t="s">
        <v>20996</v>
      </c>
      <c r="B10326" t="s">
        <v>20997</v>
      </c>
      <c r="C10326">
        <v>524</v>
      </c>
      <c r="D10326">
        <v>10</v>
      </c>
      <c r="E10326" s="1">
        <v>7.4530965640377595E-15</v>
      </c>
      <c r="F10326" t="s">
        <v>562</v>
      </c>
      <c r="G10326">
        <v>5</v>
      </c>
      <c r="H10326" t="s">
        <v>20998</v>
      </c>
      <c r="I10326" s="3" t="s">
        <v>885</v>
      </c>
    </row>
    <row r="10327" spans="1:9" x14ac:dyDescent="0.25">
      <c r="A10327" t="s">
        <v>20999</v>
      </c>
      <c r="B10327" t="s">
        <v>18</v>
      </c>
      <c r="C10327">
        <v>396</v>
      </c>
      <c r="D10327">
        <v>0</v>
      </c>
      <c r="G10327">
        <v>0</v>
      </c>
      <c r="H10327" t="s">
        <v>13</v>
      </c>
    </row>
    <row r="10328" spans="1:9" x14ac:dyDescent="0.25">
      <c r="A10328" t="s">
        <v>21000</v>
      </c>
      <c r="B10328" t="s">
        <v>535</v>
      </c>
      <c r="C10328">
        <v>512</v>
      </c>
      <c r="D10328">
        <v>10</v>
      </c>
      <c r="E10328" s="1">
        <v>2.45136162232313E-21</v>
      </c>
      <c r="F10328" t="s">
        <v>2889</v>
      </c>
      <c r="G10328">
        <v>1</v>
      </c>
      <c r="H10328" t="s">
        <v>1064</v>
      </c>
      <c r="I10328" s="3" t="s">
        <v>13</v>
      </c>
    </row>
    <row r="10329" spans="1:9" x14ac:dyDescent="0.25">
      <c r="A10329" t="s">
        <v>21001</v>
      </c>
      <c r="B10329" t="s">
        <v>18</v>
      </c>
      <c r="C10329">
        <v>276</v>
      </c>
      <c r="D10329">
        <v>0</v>
      </c>
      <c r="G10329">
        <v>0</v>
      </c>
      <c r="H10329" t="s">
        <v>13</v>
      </c>
    </row>
    <row r="10330" spans="1:9" x14ac:dyDescent="0.25">
      <c r="A10330" t="s">
        <v>21002</v>
      </c>
      <c r="B10330" t="s">
        <v>6509</v>
      </c>
      <c r="C10330">
        <v>472</v>
      </c>
      <c r="D10330">
        <v>10</v>
      </c>
      <c r="E10330" s="1">
        <v>3.3197513205707499E-36</v>
      </c>
      <c r="F10330" t="s">
        <v>1219</v>
      </c>
      <c r="G10330">
        <v>6</v>
      </c>
      <c r="H10330" t="s">
        <v>6510</v>
      </c>
      <c r="I10330" s="3" t="s">
        <v>1549</v>
      </c>
    </row>
    <row r="10331" spans="1:9" x14ac:dyDescent="0.25">
      <c r="A10331" t="s">
        <v>21003</v>
      </c>
      <c r="B10331" t="s">
        <v>21004</v>
      </c>
      <c r="C10331">
        <v>473</v>
      </c>
      <c r="D10331">
        <v>10</v>
      </c>
      <c r="E10331" s="1">
        <v>1.0246402922456299E-24</v>
      </c>
      <c r="F10331" t="s">
        <v>2399</v>
      </c>
      <c r="G10331">
        <v>7</v>
      </c>
      <c r="H10331" t="s">
        <v>21005</v>
      </c>
      <c r="I10331" s="3" t="s">
        <v>13</v>
      </c>
    </row>
    <row r="10332" spans="1:9" x14ac:dyDescent="0.25">
      <c r="A10332" t="s">
        <v>21006</v>
      </c>
      <c r="B10332" t="s">
        <v>18</v>
      </c>
      <c r="C10332">
        <v>240</v>
      </c>
      <c r="D10332">
        <v>0</v>
      </c>
      <c r="G10332">
        <v>0</v>
      </c>
      <c r="H10332" t="s">
        <v>13</v>
      </c>
    </row>
    <row r="10333" spans="1:9" x14ac:dyDescent="0.25">
      <c r="A10333" t="s">
        <v>21007</v>
      </c>
      <c r="B10333" t="s">
        <v>2714</v>
      </c>
      <c r="C10333">
        <v>493</v>
      </c>
      <c r="D10333">
        <v>10</v>
      </c>
      <c r="E10333" s="1">
        <v>4.5164931504209301E-45</v>
      </c>
      <c r="F10333" t="s">
        <v>4708</v>
      </c>
      <c r="G10333">
        <v>5</v>
      </c>
      <c r="H10333" t="s">
        <v>5088</v>
      </c>
      <c r="I10333" s="3" t="s">
        <v>13</v>
      </c>
    </row>
    <row r="10334" spans="1:9" x14ac:dyDescent="0.25">
      <c r="A10334" t="s">
        <v>21008</v>
      </c>
      <c r="B10334" t="s">
        <v>21009</v>
      </c>
      <c r="C10334">
        <v>298</v>
      </c>
      <c r="D10334">
        <v>10</v>
      </c>
      <c r="E10334" s="1">
        <v>1.73796652346435E-14</v>
      </c>
      <c r="F10334" t="s">
        <v>2727</v>
      </c>
      <c r="G10334">
        <v>2</v>
      </c>
      <c r="H10334" t="s">
        <v>21010</v>
      </c>
      <c r="I10334" s="3" t="s">
        <v>13</v>
      </c>
    </row>
    <row r="10335" spans="1:9" x14ac:dyDescent="0.25">
      <c r="A10335" t="s">
        <v>21011</v>
      </c>
      <c r="B10335" t="s">
        <v>21012</v>
      </c>
      <c r="C10335">
        <v>493</v>
      </c>
      <c r="D10335">
        <v>10</v>
      </c>
      <c r="E10335" s="1">
        <v>2.56224044288278E-45</v>
      </c>
      <c r="F10335" t="s">
        <v>4847</v>
      </c>
      <c r="G10335">
        <v>2</v>
      </c>
      <c r="H10335" t="s">
        <v>21013</v>
      </c>
      <c r="I10335" s="3" t="s">
        <v>21014</v>
      </c>
    </row>
    <row r="10336" spans="1:9" x14ac:dyDescent="0.25">
      <c r="A10336" t="s">
        <v>21015</v>
      </c>
      <c r="B10336" t="s">
        <v>6276</v>
      </c>
      <c r="C10336">
        <v>459</v>
      </c>
      <c r="D10336">
        <v>10</v>
      </c>
      <c r="E10336" s="1">
        <v>4.1263285524098401E-13</v>
      </c>
      <c r="F10336" t="s">
        <v>301</v>
      </c>
      <c r="G10336">
        <v>1</v>
      </c>
      <c r="H10336" t="s">
        <v>21016</v>
      </c>
      <c r="I10336" s="3" t="s">
        <v>13</v>
      </c>
    </row>
    <row r="10337" spans="1:9" x14ac:dyDescent="0.25">
      <c r="A10337" t="s">
        <v>21017</v>
      </c>
      <c r="B10337" t="s">
        <v>6309</v>
      </c>
      <c r="C10337">
        <v>495</v>
      </c>
      <c r="D10337">
        <v>10</v>
      </c>
      <c r="E10337" s="1">
        <v>8.3932708828427794E-56</v>
      </c>
      <c r="F10337" t="s">
        <v>1263</v>
      </c>
      <c r="G10337">
        <v>10</v>
      </c>
      <c r="H10337" t="s">
        <v>6310</v>
      </c>
      <c r="I10337" s="3" t="s">
        <v>13</v>
      </c>
    </row>
    <row r="10338" spans="1:9" x14ac:dyDescent="0.25">
      <c r="A10338" t="s">
        <v>21018</v>
      </c>
      <c r="B10338" t="s">
        <v>4934</v>
      </c>
      <c r="C10338">
        <v>471</v>
      </c>
      <c r="D10338">
        <v>10</v>
      </c>
      <c r="E10338" s="1">
        <v>1.18759075620375E-46</v>
      </c>
      <c r="F10338" t="s">
        <v>666</v>
      </c>
      <c r="G10338">
        <v>5</v>
      </c>
      <c r="H10338" t="s">
        <v>21019</v>
      </c>
      <c r="I10338" s="3" t="s">
        <v>13</v>
      </c>
    </row>
    <row r="10339" spans="1:9" x14ac:dyDescent="0.25">
      <c r="A10339" t="s">
        <v>21020</v>
      </c>
      <c r="B10339" t="s">
        <v>18</v>
      </c>
      <c r="C10339">
        <v>501</v>
      </c>
      <c r="D10339">
        <v>0</v>
      </c>
      <c r="G10339">
        <v>0</v>
      </c>
      <c r="H10339" t="s">
        <v>13</v>
      </c>
    </row>
    <row r="10340" spans="1:9" x14ac:dyDescent="0.25">
      <c r="A10340" t="s">
        <v>21021</v>
      </c>
      <c r="B10340" t="s">
        <v>8542</v>
      </c>
      <c r="C10340">
        <v>474</v>
      </c>
      <c r="D10340">
        <v>9</v>
      </c>
      <c r="E10340" s="1">
        <v>1.2948758302391201E-19</v>
      </c>
      <c r="F10340" s="2">
        <v>74222222222222.203</v>
      </c>
      <c r="G10340">
        <v>15</v>
      </c>
      <c r="H10340" t="s">
        <v>21022</v>
      </c>
      <c r="I10340" s="3" t="s">
        <v>8544</v>
      </c>
    </row>
    <row r="10341" spans="1:9" x14ac:dyDescent="0.25">
      <c r="A10341" t="s">
        <v>21023</v>
      </c>
      <c r="B10341" t="s">
        <v>14154</v>
      </c>
      <c r="C10341">
        <v>503</v>
      </c>
      <c r="D10341">
        <v>10</v>
      </c>
      <c r="E10341" s="1">
        <v>2.6301564337607398E-35</v>
      </c>
      <c r="F10341" t="s">
        <v>7239</v>
      </c>
      <c r="G10341">
        <v>1</v>
      </c>
      <c r="H10341" t="s">
        <v>17534</v>
      </c>
      <c r="I10341" s="3" t="s">
        <v>13</v>
      </c>
    </row>
    <row r="10342" spans="1:9" x14ac:dyDescent="0.25">
      <c r="A10342" t="s">
        <v>21024</v>
      </c>
      <c r="B10342" t="s">
        <v>21025</v>
      </c>
      <c r="C10342">
        <v>462</v>
      </c>
      <c r="D10342">
        <v>10</v>
      </c>
      <c r="E10342" s="1">
        <v>3.2772857274683301E-49</v>
      </c>
      <c r="F10342" t="s">
        <v>213</v>
      </c>
      <c r="G10342">
        <v>7</v>
      </c>
      <c r="H10342" t="s">
        <v>13897</v>
      </c>
      <c r="I10342" s="3" t="s">
        <v>9122</v>
      </c>
    </row>
    <row r="10343" spans="1:9" x14ac:dyDescent="0.25">
      <c r="A10343" t="s">
        <v>21026</v>
      </c>
      <c r="B10343" t="s">
        <v>9349</v>
      </c>
      <c r="C10343">
        <v>492</v>
      </c>
      <c r="D10343">
        <v>10</v>
      </c>
      <c r="E10343" s="1">
        <v>1.2728077450535299E-39</v>
      </c>
      <c r="F10343" t="s">
        <v>4088</v>
      </c>
      <c r="G10343">
        <v>7</v>
      </c>
      <c r="H10343" t="s">
        <v>21027</v>
      </c>
      <c r="I10343" s="3" t="s">
        <v>21028</v>
      </c>
    </row>
    <row r="10344" spans="1:9" x14ac:dyDescent="0.25">
      <c r="A10344" t="s">
        <v>21029</v>
      </c>
      <c r="B10344" t="s">
        <v>1229</v>
      </c>
      <c r="C10344">
        <v>463</v>
      </c>
      <c r="D10344">
        <v>10</v>
      </c>
      <c r="E10344" s="1">
        <v>1.9928774213793199E-38</v>
      </c>
      <c r="F10344" t="s">
        <v>2178</v>
      </c>
      <c r="G10344">
        <v>5</v>
      </c>
      <c r="H10344" t="s">
        <v>1230</v>
      </c>
      <c r="I10344" s="3" t="s">
        <v>13</v>
      </c>
    </row>
    <row r="10345" spans="1:9" x14ac:dyDescent="0.25">
      <c r="A10345" t="s">
        <v>21030</v>
      </c>
      <c r="B10345" t="s">
        <v>535</v>
      </c>
      <c r="C10345">
        <v>505</v>
      </c>
      <c r="D10345">
        <v>10</v>
      </c>
      <c r="E10345" s="1">
        <v>3.2151471901217702E-33</v>
      </c>
      <c r="F10345" t="s">
        <v>1594</v>
      </c>
      <c r="G10345">
        <v>0</v>
      </c>
      <c r="H10345" t="s">
        <v>13</v>
      </c>
    </row>
    <row r="10346" spans="1:9" x14ac:dyDescent="0.25">
      <c r="A10346" t="s">
        <v>21031</v>
      </c>
      <c r="B10346" t="s">
        <v>21032</v>
      </c>
      <c r="C10346">
        <v>483</v>
      </c>
      <c r="D10346">
        <v>7</v>
      </c>
      <c r="E10346" s="1">
        <v>3.4711144165933002E-22</v>
      </c>
      <c r="F10346" s="2">
        <v>71714285714285.703</v>
      </c>
      <c r="G10346">
        <v>0</v>
      </c>
      <c r="H10346" t="s">
        <v>13</v>
      </c>
    </row>
    <row r="10347" spans="1:9" x14ac:dyDescent="0.25">
      <c r="A10347" t="s">
        <v>21033</v>
      </c>
      <c r="B10347" t="s">
        <v>8083</v>
      </c>
      <c r="C10347">
        <v>287</v>
      </c>
      <c r="D10347">
        <v>10</v>
      </c>
      <c r="E10347" s="1">
        <v>2.89846261128664E-14</v>
      </c>
      <c r="F10347" t="s">
        <v>221</v>
      </c>
      <c r="G10347">
        <v>5</v>
      </c>
      <c r="H10347" t="s">
        <v>9912</v>
      </c>
      <c r="I10347" s="3" t="s">
        <v>13</v>
      </c>
    </row>
    <row r="10348" spans="1:9" x14ac:dyDescent="0.25">
      <c r="A10348" t="s">
        <v>21034</v>
      </c>
      <c r="B10348" t="s">
        <v>10849</v>
      </c>
      <c r="C10348">
        <v>482</v>
      </c>
      <c r="D10348">
        <v>10</v>
      </c>
      <c r="E10348" s="1">
        <v>5.5743019046929603E-45</v>
      </c>
      <c r="F10348" t="s">
        <v>878</v>
      </c>
      <c r="G10348">
        <v>4</v>
      </c>
      <c r="H10348" t="s">
        <v>10850</v>
      </c>
      <c r="I10348" s="3" t="s">
        <v>13</v>
      </c>
    </row>
    <row r="10349" spans="1:9" x14ac:dyDescent="0.25">
      <c r="A10349" t="s">
        <v>21035</v>
      </c>
      <c r="B10349" t="s">
        <v>18</v>
      </c>
      <c r="C10349">
        <v>479</v>
      </c>
      <c r="D10349">
        <v>0</v>
      </c>
      <c r="G10349">
        <v>0</v>
      </c>
      <c r="H10349" t="s">
        <v>13</v>
      </c>
    </row>
    <row r="10350" spans="1:9" x14ac:dyDescent="0.25">
      <c r="A10350" t="s">
        <v>21036</v>
      </c>
      <c r="B10350" t="s">
        <v>3957</v>
      </c>
      <c r="C10350">
        <v>460</v>
      </c>
      <c r="D10350">
        <v>10</v>
      </c>
      <c r="E10350" s="1">
        <v>3.1743093868347501E-44</v>
      </c>
      <c r="F10350" t="s">
        <v>541</v>
      </c>
      <c r="G10350">
        <v>2</v>
      </c>
      <c r="H10350" t="s">
        <v>21037</v>
      </c>
      <c r="I10350" s="3" t="s">
        <v>13</v>
      </c>
    </row>
    <row r="10351" spans="1:9" x14ac:dyDescent="0.25">
      <c r="A10351" t="s">
        <v>21038</v>
      </c>
      <c r="B10351" t="s">
        <v>21039</v>
      </c>
      <c r="C10351">
        <v>431</v>
      </c>
      <c r="D10351">
        <v>10</v>
      </c>
      <c r="E10351" s="1">
        <v>3.6016649204845301E-57</v>
      </c>
      <c r="F10351" t="s">
        <v>169</v>
      </c>
      <c r="G10351">
        <v>2</v>
      </c>
      <c r="H10351" t="s">
        <v>21040</v>
      </c>
      <c r="I10351" s="3" t="s">
        <v>13</v>
      </c>
    </row>
    <row r="10352" spans="1:9" x14ac:dyDescent="0.25">
      <c r="A10352" t="s">
        <v>21041</v>
      </c>
      <c r="B10352" t="s">
        <v>10303</v>
      </c>
      <c r="C10352">
        <v>337</v>
      </c>
      <c r="D10352">
        <v>10</v>
      </c>
      <c r="E10352" s="1">
        <v>4.3639710763769402E-26</v>
      </c>
      <c r="F10352" t="s">
        <v>447</v>
      </c>
      <c r="G10352">
        <v>4</v>
      </c>
      <c r="H10352" t="s">
        <v>10304</v>
      </c>
      <c r="I10352" s="3" t="s">
        <v>13</v>
      </c>
    </row>
    <row r="10353" spans="1:9" x14ac:dyDescent="0.25">
      <c r="A10353" t="s">
        <v>21042</v>
      </c>
      <c r="B10353" t="s">
        <v>18</v>
      </c>
      <c r="C10353">
        <v>495</v>
      </c>
      <c r="D10353">
        <v>0</v>
      </c>
      <c r="G10353">
        <v>0</v>
      </c>
      <c r="H10353" t="s">
        <v>13</v>
      </c>
    </row>
    <row r="10354" spans="1:9" x14ac:dyDescent="0.25">
      <c r="A10354" t="s">
        <v>21043</v>
      </c>
      <c r="B10354" t="s">
        <v>8160</v>
      </c>
      <c r="C10354">
        <v>484</v>
      </c>
      <c r="D10354">
        <v>10</v>
      </c>
      <c r="E10354" s="1">
        <v>8.9568071347432503E-58</v>
      </c>
      <c r="F10354" t="s">
        <v>878</v>
      </c>
      <c r="G10354">
        <v>5</v>
      </c>
      <c r="H10354" t="s">
        <v>21044</v>
      </c>
      <c r="I10354" s="3" t="s">
        <v>13</v>
      </c>
    </row>
    <row r="10355" spans="1:9" x14ac:dyDescent="0.25">
      <c r="A10355" t="s">
        <v>21045</v>
      </c>
      <c r="B10355" t="s">
        <v>535</v>
      </c>
      <c r="C10355">
        <v>481</v>
      </c>
      <c r="D10355">
        <v>10</v>
      </c>
      <c r="E10355" s="1">
        <v>6.7990548400261004E-46</v>
      </c>
      <c r="F10355" t="s">
        <v>432</v>
      </c>
      <c r="G10355">
        <v>2</v>
      </c>
      <c r="H10355" t="s">
        <v>12080</v>
      </c>
      <c r="I10355" s="3" t="s">
        <v>13</v>
      </c>
    </row>
    <row r="10356" spans="1:9" x14ac:dyDescent="0.25">
      <c r="A10356" t="s">
        <v>21046</v>
      </c>
      <c r="B10356" t="s">
        <v>21047</v>
      </c>
      <c r="C10356">
        <v>505</v>
      </c>
      <c r="D10356">
        <v>1</v>
      </c>
      <c r="E10356" s="1">
        <v>25.639035589911099</v>
      </c>
      <c r="F10356" t="s">
        <v>5823</v>
      </c>
      <c r="G10356">
        <v>0</v>
      </c>
      <c r="H10356" t="s">
        <v>13</v>
      </c>
    </row>
    <row r="10357" spans="1:9" x14ac:dyDescent="0.25">
      <c r="A10357" t="s">
        <v>21048</v>
      </c>
      <c r="B10357" t="s">
        <v>1470</v>
      </c>
      <c r="C10357">
        <v>430</v>
      </c>
      <c r="D10357">
        <v>3</v>
      </c>
      <c r="E10357" s="1">
        <v>4.1968044861948703</v>
      </c>
      <c r="F10357" s="2">
        <v>576666666666666</v>
      </c>
      <c r="G10357">
        <v>0</v>
      </c>
      <c r="H10357" t="s">
        <v>13</v>
      </c>
    </row>
    <row r="10358" spans="1:9" x14ac:dyDescent="0.25">
      <c r="A10358" t="s">
        <v>21049</v>
      </c>
      <c r="B10358" t="s">
        <v>21050</v>
      </c>
      <c r="C10358">
        <v>471</v>
      </c>
      <c r="D10358">
        <v>10</v>
      </c>
      <c r="E10358" s="1">
        <v>6.8581838823232801E-66</v>
      </c>
      <c r="F10358" t="s">
        <v>495</v>
      </c>
      <c r="G10358">
        <v>4</v>
      </c>
      <c r="H10358" t="s">
        <v>21051</v>
      </c>
      <c r="I10358" s="3" t="s">
        <v>152</v>
      </c>
    </row>
    <row r="10359" spans="1:9" x14ac:dyDescent="0.25">
      <c r="A10359" t="s">
        <v>21052</v>
      </c>
      <c r="B10359" t="s">
        <v>21053</v>
      </c>
      <c r="C10359">
        <v>499</v>
      </c>
      <c r="D10359">
        <v>10</v>
      </c>
      <c r="E10359" s="1">
        <v>3.4808504875319798E-40</v>
      </c>
      <c r="F10359" t="s">
        <v>21</v>
      </c>
      <c r="G10359">
        <v>4</v>
      </c>
      <c r="H10359" t="s">
        <v>21054</v>
      </c>
      <c r="I10359" s="3" t="s">
        <v>13</v>
      </c>
    </row>
    <row r="10360" spans="1:9" x14ac:dyDescent="0.25">
      <c r="A10360" t="s">
        <v>21055</v>
      </c>
      <c r="B10360" t="s">
        <v>21056</v>
      </c>
      <c r="C10360">
        <v>451</v>
      </c>
      <c r="D10360">
        <v>10</v>
      </c>
      <c r="E10360" s="1">
        <v>2.39363669236482E-36</v>
      </c>
      <c r="F10360" t="s">
        <v>463</v>
      </c>
      <c r="G10360">
        <v>1</v>
      </c>
      <c r="H10360" t="s">
        <v>3681</v>
      </c>
      <c r="I10360" s="3" t="s">
        <v>13</v>
      </c>
    </row>
    <row r="10361" spans="1:9" x14ac:dyDescent="0.25">
      <c r="A10361" t="s">
        <v>21057</v>
      </c>
      <c r="B10361" t="s">
        <v>19100</v>
      </c>
      <c r="C10361">
        <v>517</v>
      </c>
      <c r="D10361">
        <v>10</v>
      </c>
      <c r="E10361" s="1">
        <v>8.7078795631759898E-10</v>
      </c>
      <c r="F10361" t="s">
        <v>883</v>
      </c>
      <c r="G10361">
        <v>11</v>
      </c>
      <c r="H10361" t="s">
        <v>19101</v>
      </c>
      <c r="I10361" s="3" t="s">
        <v>10120</v>
      </c>
    </row>
    <row r="10362" spans="1:9" x14ac:dyDescent="0.25">
      <c r="A10362" t="s">
        <v>21058</v>
      </c>
      <c r="B10362" t="s">
        <v>18</v>
      </c>
      <c r="C10362">
        <v>522</v>
      </c>
      <c r="D10362">
        <v>0</v>
      </c>
      <c r="G10362">
        <v>0</v>
      </c>
      <c r="H10362" t="s">
        <v>13</v>
      </c>
    </row>
    <row r="10363" spans="1:9" x14ac:dyDescent="0.25">
      <c r="A10363" t="s">
        <v>21059</v>
      </c>
      <c r="B10363" t="s">
        <v>21060</v>
      </c>
      <c r="C10363">
        <v>536</v>
      </c>
      <c r="D10363">
        <v>9</v>
      </c>
      <c r="E10363" s="1">
        <v>2.7387109935535602E-7</v>
      </c>
      <c r="F10363" s="2">
        <v>51222222222222.203</v>
      </c>
      <c r="G10363">
        <v>2</v>
      </c>
      <c r="H10363" t="s">
        <v>21061</v>
      </c>
      <c r="I10363" s="3" t="s">
        <v>13</v>
      </c>
    </row>
    <row r="10364" spans="1:9" x14ac:dyDescent="0.25">
      <c r="A10364" t="s">
        <v>21062</v>
      </c>
      <c r="B10364" t="s">
        <v>6121</v>
      </c>
      <c r="C10364">
        <v>529</v>
      </c>
      <c r="D10364">
        <v>10</v>
      </c>
      <c r="E10364" s="1">
        <v>3.4503442522033001E-35</v>
      </c>
      <c r="F10364" t="s">
        <v>413</v>
      </c>
      <c r="G10364">
        <v>4</v>
      </c>
      <c r="H10364" t="s">
        <v>18252</v>
      </c>
      <c r="I10364" s="3" t="s">
        <v>1563</v>
      </c>
    </row>
    <row r="10365" spans="1:9" x14ac:dyDescent="0.25">
      <c r="A10365" t="s">
        <v>21063</v>
      </c>
      <c r="B10365" t="s">
        <v>21064</v>
      </c>
      <c r="C10365">
        <v>409</v>
      </c>
      <c r="D10365">
        <v>10</v>
      </c>
      <c r="E10365" s="1">
        <v>6.4370443244952896E-6</v>
      </c>
      <c r="F10365" t="s">
        <v>910</v>
      </c>
      <c r="G10365">
        <v>3</v>
      </c>
      <c r="H10365" t="s">
        <v>996</v>
      </c>
      <c r="I10365" s="3" t="s">
        <v>13</v>
      </c>
    </row>
    <row r="10366" spans="1:9" x14ac:dyDescent="0.25">
      <c r="A10366" t="s">
        <v>21065</v>
      </c>
      <c r="B10366" t="s">
        <v>18507</v>
      </c>
      <c r="C10366">
        <v>436</v>
      </c>
      <c r="D10366">
        <v>10</v>
      </c>
      <c r="E10366" s="1">
        <v>4.3225361400055398E-18</v>
      </c>
      <c r="F10366" t="s">
        <v>754</v>
      </c>
      <c r="G10366">
        <v>1</v>
      </c>
      <c r="H10366" t="s">
        <v>52</v>
      </c>
      <c r="I10366" s="3" t="s">
        <v>13</v>
      </c>
    </row>
    <row r="10367" spans="1:9" x14ac:dyDescent="0.25">
      <c r="A10367" t="s">
        <v>21066</v>
      </c>
      <c r="B10367" t="s">
        <v>21067</v>
      </c>
      <c r="C10367">
        <v>478</v>
      </c>
      <c r="D10367">
        <v>10</v>
      </c>
      <c r="E10367" s="1">
        <v>2.37858904225523E-32</v>
      </c>
      <c r="F10367" t="s">
        <v>613</v>
      </c>
      <c r="G10367">
        <v>0</v>
      </c>
      <c r="H10367" t="s">
        <v>13</v>
      </c>
    </row>
    <row r="10368" spans="1:9" x14ac:dyDescent="0.25">
      <c r="A10368" t="s">
        <v>21068</v>
      </c>
      <c r="B10368" t="s">
        <v>14095</v>
      </c>
      <c r="C10368">
        <v>458</v>
      </c>
      <c r="D10368">
        <v>10</v>
      </c>
      <c r="E10368" s="1">
        <v>5.4320248654049201E-43</v>
      </c>
      <c r="F10368" t="s">
        <v>4967</v>
      </c>
      <c r="G10368">
        <v>16</v>
      </c>
      <c r="H10368" t="s">
        <v>21069</v>
      </c>
      <c r="I10368" s="3" t="s">
        <v>13</v>
      </c>
    </row>
    <row r="10369" spans="1:9" x14ac:dyDescent="0.25">
      <c r="A10369" t="s">
        <v>21070</v>
      </c>
      <c r="B10369" t="s">
        <v>3029</v>
      </c>
      <c r="C10369">
        <v>518</v>
      </c>
      <c r="D10369">
        <v>10</v>
      </c>
      <c r="E10369" s="1">
        <v>5.0682916399148596E-77</v>
      </c>
      <c r="F10369" t="s">
        <v>814</v>
      </c>
      <c r="G10369">
        <v>3</v>
      </c>
      <c r="H10369" t="s">
        <v>9315</v>
      </c>
      <c r="I10369" s="3" t="s">
        <v>318</v>
      </c>
    </row>
    <row r="10370" spans="1:9" x14ac:dyDescent="0.25">
      <c r="A10370" t="s">
        <v>21071</v>
      </c>
      <c r="B10370" t="s">
        <v>21072</v>
      </c>
      <c r="C10370">
        <v>476</v>
      </c>
      <c r="D10370">
        <v>10</v>
      </c>
      <c r="E10370" s="1">
        <v>8.1444358951538795E-32</v>
      </c>
      <c r="F10370" t="s">
        <v>277</v>
      </c>
      <c r="G10370">
        <v>7</v>
      </c>
      <c r="H10370" t="s">
        <v>21073</v>
      </c>
      <c r="I10370" s="3" t="s">
        <v>13</v>
      </c>
    </row>
    <row r="10371" spans="1:9" x14ac:dyDescent="0.25">
      <c r="A10371" t="s">
        <v>21074</v>
      </c>
      <c r="B10371" t="s">
        <v>8467</v>
      </c>
      <c r="C10371">
        <v>375</v>
      </c>
      <c r="D10371">
        <v>10</v>
      </c>
      <c r="E10371" s="1">
        <v>1.82045537300009E-16</v>
      </c>
      <c r="F10371" t="s">
        <v>7765</v>
      </c>
      <c r="G10371">
        <v>4</v>
      </c>
      <c r="H10371" t="s">
        <v>21075</v>
      </c>
    </row>
    <row r="10372" spans="1:9" x14ac:dyDescent="0.25">
      <c r="A10372" t="s">
        <v>21076</v>
      </c>
      <c r="B10372" t="s">
        <v>11427</v>
      </c>
      <c r="C10372">
        <v>455</v>
      </c>
      <c r="D10372">
        <v>10</v>
      </c>
      <c r="E10372" s="1">
        <v>4.68573849832537E-29</v>
      </c>
      <c r="F10372" t="s">
        <v>681</v>
      </c>
      <c r="G10372">
        <v>9</v>
      </c>
      <c r="H10372" t="s">
        <v>21077</v>
      </c>
      <c r="I10372" s="3" t="s">
        <v>11429</v>
      </c>
    </row>
    <row r="10373" spans="1:9" x14ac:dyDescent="0.25">
      <c r="A10373" t="s">
        <v>21078</v>
      </c>
      <c r="B10373" t="s">
        <v>21079</v>
      </c>
      <c r="C10373">
        <v>499</v>
      </c>
      <c r="D10373">
        <v>9</v>
      </c>
      <c r="E10373" s="1">
        <v>3.5051538888351003E-17</v>
      </c>
      <c r="F10373" s="2">
        <v>566666666666666</v>
      </c>
      <c r="G10373">
        <v>5</v>
      </c>
      <c r="H10373" t="s">
        <v>8119</v>
      </c>
    </row>
    <row r="10374" spans="1:9" x14ac:dyDescent="0.25">
      <c r="A10374" t="s">
        <v>21080</v>
      </c>
      <c r="B10374" t="s">
        <v>21081</v>
      </c>
      <c r="C10374">
        <v>323</v>
      </c>
      <c r="D10374">
        <v>10</v>
      </c>
      <c r="E10374" s="1">
        <v>4.9063271389618902E-22</v>
      </c>
      <c r="F10374" t="s">
        <v>163</v>
      </c>
      <c r="G10374">
        <v>13</v>
      </c>
      <c r="H10374" t="s">
        <v>21082</v>
      </c>
      <c r="I10374" s="3" t="s">
        <v>13</v>
      </c>
    </row>
    <row r="10375" spans="1:9" x14ac:dyDescent="0.25">
      <c r="A10375" t="s">
        <v>21083</v>
      </c>
      <c r="B10375" t="s">
        <v>21084</v>
      </c>
      <c r="C10375">
        <v>515</v>
      </c>
      <c r="D10375">
        <v>10</v>
      </c>
      <c r="E10375" s="1">
        <v>4.9147488168361999E-9</v>
      </c>
      <c r="F10375" t="s">
        <v>728</v>
      </c>
      <c r="G10375">
        <v>4</v>
      </c>
      <c r="H10375" t="s">
        <v>21085</v>
      </c>
      <c r="I10375" s="3" t="s">
        <v>21086</v>
      </c>
    </row>
    <row r="10376" spans="1:9" x14ac:dyDescent="0.25">
      <c r="A10376" t="s">
        <v>21087</v>
      </c>
      <c r="B10376" t="s">
        <v>20915</v>
      </c>
      <c r="C10376">
        <v>479</v>
      </c>
      <c r="D10376">
        <v>10</v>
      </c>
      <c r="E10376" s="1">
        <v>8.1561586906360097E-41</v>
      </c>
      <c r="F10376" t="s">
        <v>447</v>
      </c>
      <c r="G10376">
        <v>6</v>
      </c>
      <c r="H10376" t="s">
        <v>20916</v>
      </c>
      <c r="I10376" s="3" t="s">
        <v>13</v>
      </c>
    </row>
    <row r="10377" spans="1:9" x14ac:dyDescent="0.25">
      <c r="A10377" t="s">
        <v>21088</v>
      </c>
      <c r="B10377" t="s">
        <v>17512</v>
      </c>
      <c r="C10377">
        <v>441</v>
      </c>
      <c r="D10377">
        <v>10</v>
      </c>
      <c r="E10377" s="1">
        <v>6.5028780517446496E-25</v>
      </c>
      <c r="F10377" t="s">
        <v>1069</v>
      </c>
      <c r="G10377">
        <v>4</v>
      </c>
      <c r="H10377" t="s">
        <v>17513</v>
      </c>
      <c r="I10377" s="3" t="s">
        <v>13</v>
      </c>
    </row>
    <row r="10378" spans="1:9" x14ac:dyDescent="0.25">
      <c r="A10378" t="s">
        <v>21089</v>
      </c>
      <c r="B10378" t="s">
        <v>21090</v>
      </c>
      <c r="C10378">
        <v>499</v>
      </c>
      <c r="D10378">
        <v>10</v>
      </c>
      <c r="E10378" s="1">
        <v>9.5768835026864299E-51</v>
      </c>
      <c r="F10378" t="s">
        <v>613</v>
      </c>
      <c r="G10378">
        <v>4</v>
      </c>
      <c r="H10378" t="s">
        <v>20624</v>
      </c>
      <c r="I10378" s="3" t="s">
        <v>13</v>
      </c>
    </row>
    <row r="10379" spans="1:9" x14ac:dyDescent="0.25">
      <c r="A10379" t="s">
        <v>21091</v>
      </c>
      <c r="B10379" t="s">
        <v>18</v>
      </c>
      <c r="C10379">
        <v>222</v>
      </c>
      <c r="D10379">
        <v>0</v>
      </c>
      <c r="G10379">
        <v>0</v>
      </c>
      <c r="H10379" t="s">
        <v>13</v>
      </c>
    </row>
    <row r="10380" spans="1:9" x14ac:dyDescent="0.25">
      <c r="A10380" t="s">
        <v>21092</v>
      </c>
      <c r="B10380" t="s">
        <v>15857</v>
      </c>
      <c r="C10380">
        <v>404</v>
      </c>
      <c r="D10380">
        <v>10</v>
      </c>
      <c r="E10380" s="1">
        <v>2.12144213426404E-49</v>
      </c>
      <c r="F10380" t="s">
        <v>1157</v>
      </c>
      <c r="G10380">
        <v>2</v>
      </c>
      <c r="H10380" t="s">
        <v>8849</v>
      </c>
      <c r="I10380" s="3" t="s">
        <v>13</v>
      </c>
    </row>
    <row r="10381" spans="1:9" x14ac:dyDescent="0.25">
      <c r="A10381" t="s">
        <v>21093</v>
      </c>
      <c r="B10381" t="s">
        <v>18520</v>
      </c>
      <c r="C10381">
        <v>357</v>
      </c>
      <c r="D10381">
        <v>6</v>
      </c>
      <c r="E10381" s="1">
        <v>134.00293448592501</v>
      </c>
      <c r="F10381" t="s">
        <v>77</v>
      </c>
      <c r="G10381">
        <v>0</v>
      </c>
      <c r="H10381" t="s">
        <v>13</v>
      </c>
    </row>
    <row r="10382" spans="1:9" x14ac:dyDescent="0.25">
      <c r="A10382" t="s">
        <v>21094</v>
      </c>
      <c r="B10382" t="s">
        <v>1470</v>
      </c>
      <c r="C10382">
        <v>514</v>
      </c>
      <c r="D10382">
        <v>4</v>
      </c>
      <c r="E10382" s="1">
        <v>6.433764996645E-2</v>
      </c>
      <c r="F10382" t="s">
        <v>3330</v>
      </c>
      <c r="G10382">
        <v>3</v>
      </c>
      <c r="H10382" t="s">
        <v>21095</v>
      </c>
      <c r="I10382" s="3" t="s">
        <v>13</v>
      </c>
    </row>
    <row r="10383" spans="1:9" x14ac:dyDescent="0.25">
      <c r="A10383" t="s">
        <v>21096</v>
      </c>
      <c r="B10383" t="s">
        <v>21097</v>
      </c>
      <c r="C10383">
        <v>474</v>
      </c>
      <c r="D10383">
        <v>10</v>
      </c>
      <c r="E10383" s="1">
        <v>2.46426707117381E-66</v>
      </c>
      <c r="F10383" t="s">
        <v>257</v>
      </c>
      <c r="G10383">
        <v>7</v>
      </c>
      <c r="H10383" t="s">
        <v>21098</v>
      </c>
      <c r="I10383" s="3" t="s">
        <v>13</v>
      </c>
    </row>
    <row r="10384" spans="1:9" x14ac:dyDescent="0.25">
      <c r="A10384" t="s">
        <v>21099</v>
      </c>
      <c r="B10384" t="s">
        <v>21100</v>
      </c>
      <c r="C10384">
        <v>359</v>
      </c>
      <c r="D10384">
        <v>10</v>
      </c>
      <c r="E10384" s="1">
        <v>5.5774227129189E-19</v>
      </c>
      <c r="F10384" t="s">
        <v>402</v>
      </c>
      <c r="G10384">
        <v>1</v>
      </c>
      <c r="H10384" t="s">
        <v>1261</v>
      </c>
    </row>
    <row r="10385" spans="1:9" x14ac:dyDescent="0.25">
      <c r="A10385" t="s">
        <v>21101</v>
      </c>
      <c r="B10385" t="s">
        <v>18054</v>
      </c>
      <c r="C10385">
        <v>216</v>
      </c>
      <c r="D10385">
        <v>10</v>
      </c>
      <c r="E10385" s="1">
        <v>1.26123568672922E-17</v>
      </c>
      <c r="F10385" t="s">
        <v>257</v>
      </c>
      <c r="G10385">
        <v>0</v>
      </c>
      <c r="H10385" t="s">
        <v>13</v>
      </c>
    </row>
    <row r="10386" spans="1:9" x14ac:dyDescent="0.25">
      <c r="A10386" t="s">
        <v>21102</v>
      </c>
      <c r="B10386" t="s">
        <v>18</v>
      </c>
      <c r="C10386">
        <v>345</v>
      </c>
      <c r="D10386">
        <v>0</v>
      </c>
      <c r="G10386">
        <v>0</v>
      </c>
      <c r="H10386" t="s">
        <v>13</v>
      </c>
    </row>
    <row r="10387" spans="1:9" x14ac:dyDescent="0.25">
      <c r="A10387" t="s">
        <v>21103</v>
      </c>
      <c r="B10387" t="s">
        <v>535</v>
      </c>
      <c r="C10387">
        <v>471</v>
      </c>
      <c r="D10387">
        <v>10</v>
      </c>
      <c r="E10387" s="1">
        <v>4.7706887507311002E-15</v>
      </c>
      <c r="F10387" t="s">
        <v>2689</v>
      </c>
      <c r="G10387">
        <v>6</v>
      </c>
      <c r="H10387" t="s">
        <v>21104</v>
      </c>
      <c r="I10387" s="3" t="s">
        <v>13</v>
      </c>
    </row>
    <row r="10388" spans="1:9" x14ac:dyDescent="0.25">
      <c r="A10388" t="s">
        <v>21105</v>
      </c>
      <c r="B10388" t="s">
        <v>21106</v>
      </c>
      <c r="C10388">
        <v>478</v>
      </c>
      <c r="D10388">
        <v>10</v>
      </c>
      <c r="E10388" s="1">
        <v>3.6441924736909502E-57</v>
      </c>
      <c r="F10388" t="s">
        <v>1432</v>
      </c>
      <c r="G10388">
        <v>20</v>
      </c>
      <c r="H10388" t="s">
        <v>21107</v>
      </c>
      <c r="I10388" s="3" t="s">
        <v>13</v>
      </c>
    </row>
    <row r="10389" spans="1:9" x14ac:dyDescent="0.25">
      <c r="A10389" t="s">
        <v>21108</v>
      </c>
      <c r="B10389" t="s">
        <v>21109</v>
      </c>
      <c r="C10389">
        <v>514</v>
      </c>
      <c r="D10389">
        <v>10</v>
      </c>
      <c r="E10389" s="1">
        <v>1.6134901788204301E-51</v>
      </c>
      <c r="F10389" t="s">
        <v>341</v>
      </c>
      <c r="G10389">
        <v>1</v>
      </c>
      <c r="H10389" t="s">
        <v>4858</v>
      </c>
      <c r="I10389" s="3" t="s">
        <v>13</v>
      </c>
    </row>
    <row r="10390" spans="1:9" x14ac:dyDescent="0.25">
      <c r="A10390" t="s">
        <v>21110</v>
      </c>
      <c r="B10390" t="s">
        <v>6688</v>
      </c>
      <c r="C10390">
        <v>420</v>
      </c>
      <c r="D10390">
        <v>10</v>
      </c>
      <c r="E10390" s="1">
        <v>4.0680856111327101E-48</v>
      </c>
      <c r="F10390" t="s">
        <v>691</v>
      </c>
      <c r="G10390">
        <v>11</v>
      </c>
      <c r="H10390" t="s">
        <v>21111</v>
      </c>
      <c r="I10390" s="3" t="s">
        <v>6690</v>
      </c>
    </row>
    <row r="10391" spans="1:9" x14ac:dyDescent="0.25">
      <c r="A10391" t="s">
        <v>21112</v>
      </c>
      <c r="B10391" t="s">
        <v>7847</v>
      </c>
      <c r="C10391">
        <v>486</v>
      </c>
      <c r="D10391">
        <v>10</v>
      </c>
      <c r="E10391" s="1">
        <v>1.7577900134031401E-33</v>
      </c>
      <c r="F10391" t="s">
        <v>4350</v>
      </c>
      <c r="G10391">
        <v>19</v>
      </c>
      <c r="H10391" t="s">
        <v>21113</v>
      </c>
      <c r="I10391" s="3" t="s">
        <v>7849</v>
      </c>
    </row>
    <row r="10392" spans="1:9" x14ac:dyDescent="0.25">
      <c r="A10392" t="s">
        <v>21114</v>
      </c>
      <c r="B10392" t="s">
        <v>18</v>
      </c>
      <c r="C10392">
        <v>486</v>
      </c>
      <c r="D10392">
        <v>0</v>
      </c>
      <c r="G10392">
        <v>0</v>
      </c>
      <c r="H10392" t="s">
        <v>13</v>
      </c>
    </row>
    <row r="10393" spans="1:9" x14ac:dyDescent="0.25">
      <c r="A10393" t="s">
        <v>21115</v>
      </c>
      <c r="B10393" t="s">
        <v>18</v>
      </c>
      <c r="C10393">
        <v>454</v>
      </c>
      <c r="D10393">
        <v>0</v>
      </c>
      <c r="G10393">
        <v>0</v>
      </c>
      <c r="H10393" t="s">
        <v>13</v>
      </c>
    </row>
    <row r="10394" spans="1:9" x14ac:dyDescent="0.25">
      <c r="A10394" t="s">
        <v>21116</v>
      </c>
      <c r="B10394" t="s">
        <v>1470</v>
      </c>
      <c r="C10394">
        <v>499</v>
      </c>
      <c r="D10394">
        <v>10</v>
      </c>
      <c r="E10394" s="1">
        <v>5.9374316451355303E-40</v>
      </c>
      <c r="F10394" t="s">
        <v>3473</v>
      </c>
      <c r="G10394">
        <v>3</v>
      </c>
      <c r="H10394" t="s">
        <v>7703</v>
      </c>
      <c r="I10394" s="3" t="s">
        <v>318</v>
      </c>
    </row>
    <row r="10395" spans="1:9" x14ac:dyDescent="0.25">
      <c r="A10395" t="s">
        <v>21117</v>
      </c>
      <c r="B10395" t="s">
        <v>20896</v>
      </c>
      <c r="C10395">
        <v>220</v>
      </c>
      <c r="D10395">
        <v>10</v>
      </c>
      <c r="E10395" s="1">
        <v>2.6192628539588001E-8</v>
      </c>
      <c r="F10395" t="s">
        <v>1041</v>
      </c>
      <c r="G10395">
        <v>3</v>
      </c>
      <c r="H10395" t="s">
        <v>21118</v>
      </c>
      <c r="I10395" s="3" t="s">
        <v>2539</v>
      </c>
    </row>
    <row r="10396" spans="1:9" x14ac:dyDescent="0.25">
      <c r="A10396" t="s">
        <v>21119</v>
      </c>
      <c r="B10396" t="s">
        <v>18</v>
      </c>
      <c r="C10396">
        <v>513</v>
      </c>
      <c r="D10396">
        <v>0</v>
      </c>
      <c r="G10396">
        <v>0</v>
      </c>
      <c r="H10396" t="s">
        <v>13</v>
      </c>
    </row>
    <row r="10397" spans="1:9" x14ac:dyDescent="0.25">
      <c r="A10397" t="s">
        <v>21120</v>
      </c>
      <c r="B10397" t="s">
        <v>21121</v>
      </c>
      <c r="C10397">
        <v>501</v>
      </c>
      <c r="D10397">
        <v>10</v>
      </c>
      <c r="E10397" s="1">
        <v>3.6387894810845099E-25</v>
      </c>
      <c r="F10397" t="s">
        <v>474</v>
      </c>
      <c r="G10397">
        <v>7</v>
      </c>
      <c r="H10397" t="s">
        <v>21122</v>
      </c>
      <c r="I10397" s="3" t="s">
        <v>13</v>
      </c>
    </row>
    <row r="10398" spans="1:9" x14ac:dyDescent="0.25">
      <c r="A10398" t="s">
        <v>21123</v>
      </c>
      <c r="B10398" t="s">
        <v>21124</v>
      </c>
      <c r="C10398">
        <v>469</v>
      </c>
      <c r="D10398">
        <v>10</v>
      </c>
      <c r="E10398" s="1">
        <v>3.2890963207062001E-69</v>
      </c>
      <c r="F10398" t="s">
        <v>77</v>
      </c>
      <c r="G10398">
        <v>9</v>
      </c>
      <c r="H10398" t="s">
        <v>21125</v>
      </c>
      <c r="I10398" s="3" t="s">
        <v>18708</v>
      </c>
    </row>
    <row r="10399" spans="1:9" x14ac:dyDescent="0.25">
      <c r="A10399" t="s">
        <v>21126</v>
      </c>
      <c r="B10399" t="s">
        <v>21127</v>
      </c>
      <c r="C10399">
        <v>479</v>
      </c>
      <c r="D10399">
        <v>10</v>
      </c>
      <c r="E10399" s="1">
        <v>4.9367083066437598E-46</v>
      </c>
      <c r="F10399" t="s">
        <v>1578</v>
      </c>
      <c r="G10399">
        <v>8</v>
      </c>
      <c r="H10399" t="s">
        <v>21128</v>
      </c>
      <c r="I10399" s="3" t="s">
        <v>13</v>
      </c>
    </row>
    <row r="10400" spans="1:9" x14ac:dyDescent="0.25">
      <c r="A10400" t="s">
        <v>21129</v>
      </c>
      <c r="B10400" t="s">
        <v>18</v>
      </c>
      <c r="C10400">
        <v>343</v>
      </c>
      <c r="D10400">
        <v>0</v>
      </c>
      <c r="G10400">
        <v>0</v>
      </c>
      <c r="H10400" t="s">
        <v>13</v>
      </c>
    </row>
    <row r="10401" spans="1:9" x14ac:dyDescent="0.25">
      <c r="A10401" t="s">
        <v>21130</v>
      </c>
      <c r="B10401" t="s">
        <v>6651</v>
      </c>
      <c r="C10401">
        <v>460</v>
      </c>
      <c r="D10401">
        <v>10</v>
      </c>
      <c r="E10401" s="1">
        <v>1.32747865464834E-58</v>
      </c>
      <c r="F10401" t="s">
        <v>146</v>
      </c>
      <c r="G10401">
        <v>10</v>
      </c>
      <c r="H10401" t="s">
        <v>21131</v>
      </c>
      <c r="I10401" s="3" t="s">
        <v>20552</v>
      </c>
    </row>
    <row r="10402" spans="1:9" x14ac:dyDescent="0.25">
      <c r="A10402" t="s">
        <v>21132</v>
      </c>
      <c r="B10402" t="s">
        <v>6210</v>
      </c>
      <c r="C10402">
        <v>496</v>
      </c>
      <c r="D10402">
        <v>10</v>
      </c>
      <c r="E10402" s="1">
        <v>1.42159751773025E-70</v>
      </c>
      <c r="F10402" t="s">
        <v>2356</v>
      </c>
      <c r="G10402">
        <v>4</v>
      </c>
      <c r="H10402" t="s">
        <v>9178</v>
      </c>
      <c r="I10402" s="3" t="s">
        <v>13</v>
      </c>
    </row>
    <row r="10403" spans="1:9" x14ac:dyDescent="0.25">
      <c r="A10403" t="s">
        <v>21133</v>
      </c>
      <c r="B10403" t="s">
        <v>21134</v>
      </c>
      <c r="C10403">
        <v>432</v>
      </c>
      <c r="D10403">
        <v>10</v>
      </c>
      <c r="E10403" s="1">
        <v>2.5058295102900198E-42</v>
      </c>
      <c r="F10403" t="s">
        <v>2623</v>
      </c>
      <c r="G10403">
        <v>8</v>
      </c>
      <c r="H10403" t="s">
        <v>21135</v>
      </c>
      <c r="I10403" s="3" t="s">
        <v>13</v>
      </c>
    </row>
    <row r="10404" spans="1:9" x14ac:dyDescent="0.25">
      <c r="A10404" t="s">
        <v>21136</v>
      </c>
      <c r="B10404" t="s">
        <v>6033</v>
      </c>
      <c r="C10404">
        <v>479</v>
      </c>
      <c r="D10404">
        <v>10</v>
      </c>
      <c r="E10404" s="1">
        <v>1.13020681069614E-66</v>
      </c>
      <c r="F10404" t="s">
        <v>1537</v>
      </c>
      <c r="G10404">
        <v>5</v>
      </c>
      <c r="H10404" t="s">
        <v>6034</v>
      </c>
      <c r="I10404" s="3" t="s">
        <v>13</v>
      </c>
    </row>
    <row r="10405" spans="1:9" x14ac:dyDescent="0.25">
      <c r="A10405" t="s">
        <v>21137</v>
      </c>
      <c r="B10405" t="s">
        <v>18</v>
      </c>
      <c r="C10405">
        <v>534</v>
      </c>
      <c r="D10405">
        <v>0</v>
      </c>
      <c r="G10405">
        <v>0</v>
      </c>
      <c r="H10405" t="s">
        <v>13</v>
      </c>
    </row>
    <row r="10406" spans="1:9" x14ac:dyDescent="0.25">
      <c r="A10406" t="s">
        <v>21138</v>
      </c>
      <c r="B10406" t="s">
        <v>21139</v>
      </c>
      <c r="C10406">
        <v>545</v>
      </c>
      <c r="D10406">
        <v>10</v>
      </c>
      <c r="E10406" s="1">
        <v>1.14197027314466E-8</v>
      </c>
      <c r="F10406" t="s">
        <v>865</v>
      </c>
      <c r="G10406">
        <v>6</v>
      </c>
      <c r="H10406" t="s">
        <v>21140</v>
      </c>
      <c r="I10406" s="3" t="s">
        <v>13</v>
      </c>
    </row>
    <row r="10407" spans="1:9" x14ac:dyDescent="0.25">
      <c r="A10407" t="s">
        <v>21141</v>
      </c>
      <c r="B10407" t="s">
        <v>175</v>
      </c>
      <c r="C10407">
        <v>463</v>
      </c>
      <c r="D10407">
        <v>10</v>
      </c>
      <c r="E10407" s="1">
        <v>3.86577991677161E-21</v>
      </c>
      <c r="F10407" t="s">
        <v>1263</v>
      </c>
      <c r="G10407">
        <v>3</v>
      </c>
      <c r="H10407" t="s">
        <v>21142</v>
      </c>
      <c r="I10407" s="3" t="s">
        <v>13</v>
      </c>
    </row>
    <row r="10408" spans="1:9" x14ac:dyDescent="0.25">
      <c r="A10408" t="s">
        <v>21143</v>
      </c>
      <c r="B10408" t="s">
        <v>18</v>
      </c>
      <c r="C10408">
        <v>268</v>
      </c>
      <c r="D10408">
        <v>0</v>
      </c>
      <c r="G10408">
        <v>0</v>
      </c>
      <c r="H10408" t="s">
        <v>13</v>
      </c>
    </row>
    <row r="10409" spans="1:9" x14ac:dyDescent="0.25">
      <c r="A10409" t="s">
        <v>21144</v>
      </c>
      <c r="B10409" t="s">
        <v>7411</v>
      </c>
      <c r="C10409">
        <v>511</v>
      </c>
      <c r="D10409">
        <v>10</v>
      </c>
      <c r="E10409" s="1">
        <v>8.6303126455466403E-37</v>
      </c>
      <c r="F10409" t="s">
        <v>158</v>
      </c>
      <c r="G10409">
        <v>2</v>
      </c>
      <c r="H10409" t="s">
        <v>8751</v>
      </c>
      <c r="I10409" s="3" t="s">
        <v>2608</v>
      </c>
    </row>
    <row r="10410" spans="1:9" x14ac:dyDescent="0.25">
      <c r="A10410" t="s">
        <v>21145</v>
      </c>
      <c r="B10410" t="s">
        <v>21146</v>
      </c>
      <c r="C10410">
        <v>496</v>
      </c>
      <c r="D10410">
        <v>10</v>
      </c>
      <c r="E10410" s="1">
        <v>3.2442523114090399E-35</v>
      </c>
      <c r="F10410" t="s">
        <v>495</v>
      </c>
      <c r="G10410">
        <v>1</v>
      </c>
      <c r="H10410" t="s">
        <v>4714</v>
      </c>
      <c r="I10410" s="3" t="s">
        <v>13</v>
      </c>
    </row>
    <row r="10411" spans="1:9" x14ac:dyDescent="0.25">
      <c r="A10411" t="s">
        <v>21147</v>
      </c>
      <c r="B10411" t="s">
        <v>18</v>
      </c>
      <c r="C10411">
        <v>435</v>
      </c>
      <c r="D10411">
        <v>0</v>
      </c>
      <c r="G10411">
        <v>0</v>
      </c>
      <c r="H10411" t="s">
        <v>13</v>
      </c>
    </row>
    <row r="10412" spans="1:9" x14ac:dyDescent="0.25">
      <c r="A10412" t="s">
        <v>21148</v>
      </c>
      <c r="B10412" t="s">
        <v>18</v>
      </c>
      <c r="C10412">
        <v>355</v>
      </c>
      <c r="D10412">
        <v>0</v>
      </c>
      <c r="G10412">
        <v>0</v>
      </c>
      <c r="H10412" t="s">
        <v>13</v>
      </c>
    </row>
    <row r="10413" spans="1:9" x14ac:dyDescent="0.25">
      <c r="A10413" t="s">
        <v>21149</v>
      </c>
      <c r="B10413" t="s">
        <v>21150</v>
      </c>
      <c r="C10413">
        <v>512</v>
      </c>
      <c r="D10413">
        <v>1</v>
      </c>
      <c r="E10413" s="1">
        <v>32.060742012775599</v>
      </c>
      <c r="F10413" t="s">
        <v>353</v>
      </c>
      <c r="G10413">
        <v>0</v>
      </c>
      <c r="H10413" t="s">
        <v>13</v>
      </c>
    </row>
    <row r="10414" spans="1:9" x14ac:dyDescent="0.25">
      <c r="A10414" t="s">
        <v>21151</v>
      </c>
      <c r="B10414" t="s">
        <v>18</v>
      </c>
      <c r="C10414">
        <v>479</v>
      </c>
      <c r="D10414">
        <v>0</v>
      </c>
      <c r="G10414">
        <v>0</v>
      </c>
      <c r="H10414" t="s">
        <v>13</v>
      </c>
    </row>
    <row r="10415" spans="1:9" x14ac:dyDescent="0.25">
      <c r="A10415" t="s">
        <v>21152</v>
      </c>
      <c r="B10415" t="s">
        <v>6989</v>
      </c>
      <c r="C10415">
        <v>468</v>
      </c>
      <c r="D10415">
        <v>10</v>
      </c>
      <c r="E10415" s="1">
        <v>2.19642406635883E-45</v>
      </c>
      <c r="F10415" t="s">
        <v>173</v>
      </c>
      <c r="G10415">
        <v>17</v>
      </c>
      <c r="H10415" t="s">
        <v>18380</v>
      </c>
      <c r="I10415" s="3" t="s">
        <v>660</v>
      </c>
    </row>
    <row r="10416" spans="1:9" x14ac:dyDescent="0.25">
      <c r="A10416" t="s">
        <v>21153</v>
      </c>
      <c r="B10416" t="s">
        <v>1470</v>
      </c>
      <c r="C10416">
        <v>458</v>
      </c>
      <c r="D10416">
        <v>10</v>
      </c>
      <c r="E10416" s="1">
        <v>2.61192518092873E-18</v>
      </c>
      <c r="F10416" t="s">
        <v>197</v>
      </c>
      <c r="G10416">
        <v>4</v>
      </c>
      <c r="H10416" t="s">
        <v>9140</v>
      </c>
      <c r="I10416" s="3" t="s">
        <v>13</v>
      </c>
    </row>
    <row r="10417" spans="1:9" x14ac:dyDescent="0.25">
      <c r="A10417" t="s">
        <v>21154</v>
      </c>
      <c r="B10417" t="s">
        <v>21155</v>
      </c>
      <c r="C10417">
        <v>431</v>
      </c>
      <c r="D10417">
        <v>10</v>
      </c>
      <c r="E10417" s="1">
        <v>8.1270627319919393E-49</v>
      </c>
      <c r="F10417" t="s">
        <v>257</v>
      </c>
      <c r="G10417">
        <v>4</v>
      </c>
      <c r="H10417" t="s">
        <v>21156</v>
      </c>
      <c r="I10417" s="3" t="s">
        <v>13</v>
      </c>
    </row>
    <row r="10418" spans="1:9" x14ac:dyDescent="0.25">
      <c r="A10418" t="s">
        <v>21157</v>
      </c>
      <c r="B10418" t="s">
        <v>18</v>
      </c>
      <c r="C10418">
        <v>480</v>
      </c>
      <c r="D10418">
        <v>0</v>
      </c>
      <c r="G10418">
        <v>0</v>
      </c>
      <c r="H10418" t="s">
        <v>13</v>
      </c>
    </row>
    <row r="10419" spans="1:9" x14ac:dyDescent="0.25">
      <c r="A10419" t="s">
        <v>21158</v>
      </c>
      <c r="B10419" t="s">
        <v>1117</v>
      </c>
      <c r="C10419">
        <v>469</v>
      </c>
      <c r="D10419">
        <v>10</v>
      </c>
      <c r="E10419" s="1">
        <v>7.6178645344748297E-49</v>
      </c>
      <c r="F10419" t="s">
        <v>4967</v>
      </c>
      <c r="G10419">
        <v>0</v>
      </c>
      <c r="H10419" t="s">
        <v>13</v>
      </c>
    </row>
    <row r="10420" spans="1:9" x14ac:dyDescent="0.25">
      <c r="A10420" t="s">
        <v>21159</v>
      </c>
      <c r="B10420" t="s">
        <v>18</v>
      </c>
      <c r="C10420">
        <v>480</v>
      </c>
      <c r="D10420">
        <v>0</v>
      </c>
      <c r="G10420">
        <v>0</v>
      </c>
      <c r="H10420" t="s">
        <v>13</v>
      </c>
    </row>
    <row r="10421" spans="1:9" x14ac:dyDescent="0.25">
      <c r="A10421" t="s">
        <v>21160</v>
      </c>
      <c r="B10421" t="s">
        <v>21161</v>
      </c>
      <c r="C10421">
        <v>524</v>
      </c>
      <c r="D10421">
        <v>10</v>
      </c>
      <c r="E10421" s="1">
        <v>1.00297351011717E-39</v>
      </c>
      <c r="F10421" t="s">
        <v>274</v>
      </c>
      <c r="G10421">
        <v>6</v>
      </c>
      <c r="H10421" t="s">
        <v>21162</v>
      </c>
      <c r="I10421" s="3" t="s">
        <v>13</v>
      </c>
    </row>
    <row r="10422" spans="1:9" x14ac:dyDescent="0.25">
      <c r="A10422" t="s">
        <v>21163</v>
      </c>
      <c r="B10422" t="s">
        <v>21164</v>
      </c>
      <c r="C10422">
        <v>489</v>
      </c>
      <c r="D10422">
        <v>4</v>
      </c>
      <c r="E10422" s="1">
        <v>9.9794651228338102E-5</v>
      </c>
      <c r="F10422" t="s">
        <v>21165</v>
      </c>
      <c r="G10422">
        <v>0</v>
      </c>
      <c r="H10422" t="s">
        <v>13</v>
      </c>
    </row>
    <row r="10423" spans="1:9" x14ac:dyDescent="0.25">
      <c r="A10423" t="s">
        <v>21166</v>
      </c>
      <c r="B10423" t="s">
        <v>21167</v>
      </c>
      <c r="C10423">
        <v>461</v>
      </c>
      <c r="D10423">
        <v>10</v>
      </c>
      <c r="E10423" s="1">
        <v>1.7983064694321999E-48</v>
      </c>
      <c r="F10423" t="s">
        <v>1094</v>
      </c>
      <c r="G10423">
        <v>8</v>
      </c>
      <c r="H10423" t="s">
        <v>21168</v>
      </c>
      <c r="I10423" s="3" t="s">
        <v>13</v>
      </c>
    </row>
    <row r="10424" spans="1:9" x14ac:dyDescent="0.25">
      <c r="A10424" t="s">
        <v>21169</v>
      </c>
      <c r="B10424" t="s">
        <v>21170</v>
      </c>
      <c r="C10424">
        <v>511</v>
      </c>
      <c r="D10424">
        <v>10</v>
      </c>
      <c r="E10424" s="1">
        <v>1.0727622845116601E-6</v>
      </c>
      <c r="F10424" t="s">
        <v>372</v>
      </c>
      <c r="G10424">
        <v>0</v>
      </c>
      <c r="H10424" t="s">
        <v>13</v>
      </c>
    </row>
    <row r="10425" spans="1:9" x14ac:dyDescent="0.25">
      <c r="A10425" t="s">
        <v>21171</v>
      </c>
      <c r="B10425" t="s">
        <v>1870</v>
      </c>
      <c r="C10425">
        <v>498</v>
      </c>
      <c r="D10425">
        <v>10</v>
      </c>
      <c r="E10425" s="1">
        <v>4.8903774943626597E-44</v>
      </c>
      <c r="F10425" t="s">
        <v>754</v>
      </c>
      <c r="G10425">
        <v>4</v>
      </c>
      <c r="H10425" t="s">
        <v>1871</v>
      </c>
      <c r="I10425" s="3" t="s">
        <v>1872</v>
      </c>
    </row>
    <row r="10426" spans="1:9" x14ac:dyDescent="0.25">
      <c r="A10426" t="s">
        <v>21172</v>
      </c>
      <c r="B10426" t="s">
        <v>9865</v>
      </c>
      <c r="C10426">
        <v>507</v>
      </c>
      <c r="D10426">
        <v>10</v>
      </c>
      <c r="E10426" s="1">
        <v>2.80302144247521E-56</v>
      </c>
      <c r="F10426" t="s">
        <v>169</v>
      </c>
      <c r="G10426">
        <v>5</v>
      </c>
      <c r="H10426" t="s">
        <v>9866</v>
      </c>
      <c r="I10426" s="3" t="s">
        <v>2034</v>
      </c>
    </row>
    <row r="10427" spans="1:9" x14ac:dyDescent="0.25">
      <c r="A10427" t="s">
        <v>21173</v>
      </c>
      <c r="B10427" t="s">
        <v>11107</v>
      </c>
      <c r="C10427">
        <v>476</v>
      </c>
      <c r="D10427">
        <v>10</v>
      </c>
      <c r="E10427" s="1">
        <v>3.8461621320791898E-27</v>
      </c>
      <c r="F10427" t="s">
        <v>48</v>
      </c>
      <c r="G10427">
        <v>4</v>
      </c>
      <c r="H10427" t="s">
        <v>21174</v>
      </c>
      <c r="I10427" s="3" t="s">
        <v>13</v>
      </c>
    </row>
    <row r="10428" spans="1:9" x14ac:dyDescent="0.25">
      <c r="A10428" t="s">
        <v>21175</v>
      </c>
      <c r="B10428" t="s">
        <v>21176</v>
      </c>
      <c r="C10428">
        <v>516</v>
      </c>
      <c r="D10428">
        <v>10</v>
      </c>
      <c r="E10428" s="1">
        <v>3.7758698497954003E-23</v>
      </c>
      <c r="F10428" t="s">
        <v>5096</v>
      </c>
      <c r="G10428">
        <v>0</v>
      </c>
      <c r="H10428" t="s">
        <v>13</v>
      </c>
    </row>
    <row r="10429" spans="1:9" x14ac:dyDescent="0.25">
      <c r="A10429" t="s">
        <v>21177</v>
      </c>
      <c r="B10429" t="s">
        <v>21178</v>
      </c>
      <c r="C10429">
        <v>482</v>
      </c>
      <c r="D10429">
        <v>10</v>
      </c>
      <c r="E10429" s="1">
        <v>4.0227054459339102E-19</v>
      </c>
      <c r="F10429" t="s">
        <v>2738</v>
      </c>
      <c r="G10429">
        <v>1</v>
      </c>
      <c r="H10429" t="s">
        <v>890</v>
      </c>
      <c r="I10429" s="3" t="s">
        <v>13</v>
      </c>
    </row>
    <row r="10430" spans="1:9" x14ac:dyDescent="0.25">
      <c r="A10430" t="s">
        <v>21179</v>
      </c>
      <c r="B10430" t="s">
        <v>175</v>
      </c>
      <c r="C10430">
        <v>361</v>
      </c>
      <c r="D10430">
        <v>10</v>
      </c>
      <c r="E10430" s="1">
        <v>5.3830136449949097E-24</v>
      </c>
      <c r="F10430" t="s">
        <v>4907</v>
      </c>
      <c r="G10430">
        <v>1</v>
      </c>
      <c r="H10430" t="s">
        <v>2016</v>
      </c>
      <c r="I10430" s="3" t="s">
        <v>13</v>
      </c>
    </row>
    <row r="10431" spans="1:9" x14ac:dyDescent="0.25">
      <c r="A10431" t="s">
        <v>21180</v>
      </c>
      <c r="B10431" t="s">
        <v>18</v>
      </c>
      <c r="C10431">
        <v>536</v>
      </c>
      <c r="D10431">
        <v>0</v>
      </c>
      <c r="G10431">
        <v>0</v>
      </c>
      <c r="H10431" t="s">
        <v>13</v>
      </c>
    </row>
    <row r="10432" spans="1:9" x14ac:dyDescent="0.25">
      <c r="A10432" t="s">
        <v>21181</v>
      </c>
      <c r="B10432" t="s">
        <v>535</v>
      </c>
      <c r="C10432">
        <v>482</v>
      </c>
      <c r="D10432">
        <v>10</v>
      </c>
      <c r="E10432" s="1">
        <v>5.9972141000868099E-23</v>
      </c>
      <c r="F10432" t="s">
        <v>1969</v>
      </c>
      <c r="G10432">
        <v>0</v>
      </c>
      <c r="H10432" t="s">
        <v>13</v>
      </c>
    </row>
    <row r="10433" spans="1:9" x14ac:dyDescent="0.25">
      <c r="A10433" t="s">
        <v>21182</v>
      </c>
      <c r="B10433" t="s">
        <v>2649</v>
      </c>
      <c r="C10433">
        <v>506</v>
      </c>
      <c r="D10433">
        <v>6</v>
      </c>
      <c r="E10433" s="1">
        <v>68.917780615662096</v>
      </c>
      <c r="F10433" t="s">
        <v>313</v>
      </c>
      <c r="G10433">
        <v>6</v>
      </c>
      <c r="H10433" t="s">
        <v>21183</v>
      </c>
      <c r="I10433" s="3" t="s">
        <v>2651</v>
      </c>
    </row>
    <row r="10434" spans="1:9" x14ac:dyDescent="0.25">
      <c r="A10434" t="s">
        <v>21184</v>
      </c>
      <c r="B10434" t="s">
        <v>18</v>
      </c>
      <c r="C10434">
        <v>478</v>
      </c>
      <c r="D10434">
        <v>0</v>
      </c>
      <c r="G10434">
        <v>0</v>
      </c>
      <c r="H10434" t="s">
        <v>13</v>
      </c>
    </row>
    <row r="10435" spans="1:9" x14ac:dyDescent="0.25">
      <c r="A10435" t="s">
        <v>21185</v>
      </c>
      <c r="B10435" t="s">
        <v>1178</v>
      </c>
      <c r="C10435">
        <v>442</v>
      </c>
      <c r="D10435">
        <v>10</v>
      </c>
      <c r="E10435" s="1">
        <v>5.3444228230253901E-11</v>
      </c>
      <c r="F10435" t="s">
        <v>4967</v>
      </c>
      <c r="G10435">
        <v>1</v>
      </c>
      <c r="H10435" t="s">
        <v>1064</v>
      </c>
      <c r="I10435" s="3" t="s">
        <v>13</v>
      </c>
    </row>
    <row r="10436" spans="1:9" x14ac:dyDescent="0.25">
      <c r="A10436" t="s">
        <v>21186</v>
      </c>
      <c r="B10436" t="s">
        <v>19081</v>
      </c>
      <c r="C10436">
        <v>502</v>
      </c>
      <c r="D10436">
        <v>10</v>
      </c>
      <c r="E10436" s="1">
        <v>1.8130126440225501E-52</v>
      </c>
      <c r="F10436" t="s">
        <v>862</v>
      </c>
      <c r="G10436">
        <v>7</v>
      </c>
      <c r="H10436" t="s">
        <v>21187</v>
      </c>
      <c r="I10436" s="3" t="s">
        <v>4443</v>
      </c>
    </row>
    <row r="10437" spans="1:9" x14ac:dyDescent="0.25">
      <c r="A10437" t="s">
        <v>21188</v>
      </c>
      <c r="B10437" t="s">
        <v>175</v>
      </c>
      <c r="C10437">
        <v>499</v>
      </c>
      <c r="D10437">
        <v>10</v>
      </c>
      <c r="E10437" s="1">
        <v>3.5771400404824403E-61</v>
      </c>
      <c r="F10437" t="s">
        <v>764</v>
      </c>
      <c r="G10437">
        <v>10</v>
      </c>
      <c r="H10437" t="s">
        <v>21189</v>
      </c>
      <c r="I10437" s="3" t="s">
        <v>13</v>
      </c>
    </row>
    <row r="10438" spans="1:9" x14ac:dyDescent="0.25">
      <c r="A10438" t="s">
        <v>21190</v>
      </c>
      <c r="B10438" t="s">
        <v>21191</v>
      </c>
      <c r="C10438">
        <v>360</v>
      </c>
      <c r="D10438">
        <v>10</v>
      </c>
      <c r="E10438" s="1">
        <v>4.3864331331454199E-28</v>
      </c>
      <c r="F10438" t="s">
        <v>2431</v>
      </c>
      <c r="G10438">
        <v>9</v>
      </c>
      <c r="H10438" t="s">
        <v>12044</v>
      </c>
      <c r="I10438" s="3" t="s">
        <v>13</v>
      </c>
    </row>
    <row r="10439" spans="1:9" x14ac:dyDescent="0.25">
      <c r="A10439" t="s">
        <v>21192</v>
      </c>
      <c r="B10439" t="s">
        <v>21193</v>
      </c>
      <c r="C10439">
        <v>512</v>
      </c>
      <c r="D10439">
        <v>10</v>
      </c>
      <c r="E10439" s="1">
        <v>1.34387570494841E-5</v>
      </c>
      <c r="F10439" t="s">
        <v>424</v>
      </c>
      <c r="G10439">
        <v>33</v>
      </c>
      <c r="H10439" t="s">
        <v>21194</v>
      </c>
      <c r="I10439" s="3" t="s">
        <v>13</v>
      </c>
    </row>
    <row r="10440" spans="1:9" x14ac:dyDescent="0.25">
      <c r="A10440" t="s">
        <v>21195</v>
      </c>
      <c r="B10440" t="s">
        <v>18</v>
      </c>
      <c r="C10440">
        <v>358</v>
      </c>
      <c r="D10440">
        <v>0</v>
      </c>
      <c r="G10440">
        <v>0</v>
      </c>
      <c r="H10440" t="s">
        <v>13</v>
      </c>
    </row>
    <row r="10441" spans="1:9" x14ac:dyDescent="0.25">
      <c r="A10441" t="s">
        <v>21196</v>
      </c>
      <c r="B10441" t="s">
        <v>653</v>
      </c>
      <c r="C10441">
        <v>485</v>
      </c>
      <c r="D10441">
        <v>10</v>
      </c>
      <c r="E10441" s="1">
        <v>3.9134279468965101E-70</v>
      </c>
      <c r="F10441" t="s">
        <v>353</v>
      </c>
      <c r="G10441">
        <v>7</v>
      </c>
      <c r="H10441" t="s">
        <v>2722</v>
      </c>
      <c r="I10441" s="3" t="s">
        <v>660</v>
      </c>
    </row>
    <row r="10442" spans="1:9" x14ac:dyDescent="0.25">
      <c r="A10442" t="s">
        <v>21197</v>
      </c>
      <c r="B10442" t="s">
        <v>21198</v>
      </c>
      <c r="C10442">
        <v>489</v>
      </c>
      <c r="D10442">
        <v>10</v>
      </c>
      <c r="E10442" s="1">
        <v>4.72157362115264E-24</v>
      </c>
      <c r="F10442" t="s">
        <v>1069</v>
      </c>
      <c r="G10442">
        <v>8</v>
      </c>
      <c r="H10442" t="s">
        <v>21199</v>
      </c>
      <c r="I10442" s="3" t="s">
        <v>203</v>
      </c>
    </row>
    <row r="10443" spans="1:9" x14ac:dyDescent="0.25">
      <c r="A10443" t="s">
        <v>21200</v>
      </c>
      <c r="B10443" t="s">
        <v>18664</v>
      </c>
      <c r="C10443">
        <v>437</v>
      </c>
      <c r="D10443">
        <v>10</v>
      </c>
      <c r="E10443" s="1">
        <v>1.27826567136653E-43</v>
      </c>
      <c r="F10443" t="s">
        <v>666</v>
      </c>
      <c r="G10443">
        <v>15</v>
      </c>
      <c r="H10443" t="s">
        <v>21201</v>
      </c>
      <c r="I10443" s="3" t="s">
        <v>21202</v>
      </c>
    </row>
    <row r="10444" spans="1:9" x14ac:dyDescent="0.25">
      <c r="A10444" t="s">
        <v>21203</v>
      </c>
      <c r="B10444" t="s">
        <v>3258</v>
      </c>
      <c r="C10444">
        <v>476</v>
      </c>
      <c r="D10444">
        <v>10</v>
      </c>
      <c r="E10444" s="1">
        <v>3.3615970524578398E-31</v>
      </c>
      <c r="F10444" t="s">
        <v>2479</v>
      </c>
      <c r="G10444">
        <v>3</v>
      </c>
      <c r="H10444" t="s">
        <v>15899</v>
      </c>
      <c r="I10444" s="3" t="s">
        <v>2034</v>
      </c>
    </row>
    <row r="10445" spans="1:9" x14ac:dyDescent="0.25">
      <c r="A10445" t="s">
        <v>21204</v>
      </c>
      <c r="B10445" t="s">
        <v>18</v>
      </c>
      <c r="C10445">
        <v>518</v>
      </c>
      <c r="D10445">
        <v>0</v>
      </c>
      <c r="G10445">
        <v>0</v>
      </c>
      <c r="H10445" t="s">
        <v>13</v>
      </c>
    </row>
    <row r="10446" spans="1:9" x14ac:dyDescent="0.25">
      <c r="A10446" t="s">
        <v>21205</v>
      </c>
      <c r="B10446" t="s">
        <v>18</v>
      </c>
      <c r="C10446">
        <v>226</v>
      </c>
      <c r="D10446">
        <v>0</v>
      </c>
      <c r="G10446">
        <v>0</v>
      </c>
      <c r="H10446" t="s">
        <v>13</v>
      </c>
    </row>
    <row r="10447" spans="1:9" x14ac:dyDescent="0.25">
      <c r="A10447" t="s">
        <v>21206</v>
      </c>
      <c r="B10447" t="s">
        <v>21207</v>
      </c>
      <c r="C10447">
        <v>310</v>
      </c>
      <c r="D10447">
        <v>10</v>
      </c>
      <c r="E10447" s="1">
        <v>1.25196588823076E-9</v>
      </c>
      <c r="F10447" t="s">
        <v>277</v>
      </c>
      <c r="G10447">
        <v>2</v>
      </c>
      <c r="H10447" t="s">
        <v>15302</v>
      </c>
      <c r="I10447" s="3" t="s">
        <v>13</v>
      </c>
    </row>
    <row r="10448" spans="1:9" x14ac:dyDescent="0.25">
      <c r="A10448" t="s">
        <v>21208</v>
      </c>
      <c r="B10448" t="s">
        <v>1874</v>
      </c>
      <c r="C10448">
        <v>491</v>
      </c>
      <c r="D10448">
        <v>10</v>
      </c>
      <c r="E10448" s="1">
        <v>6.5531685523657202E-43</v>
      </c>
      <c r="F10448" t="s">
        <v>777</v>
      </c>
      <c r="G10448">
        <v>8</v>
      </c>
      <c r="H10448" t="s">
        <v>21209</v>
      </c>
      <c r="I10448" s="3" t="s">
        <v>21210</v>
      </c>
    </row>
    <row r="10449" spans="1:9" x14ac:dyDescent="0.25">
      <c r="A10449" t="s">
        <v>21211</v>
      </c>
      <c r="B10449" t="s">
        <v>21212</v>
      </c>
      <c r="C10449">
        <v>356</v>
      </c>
      <c r="D10449">
        <v>10</v>
      </c>
      <c r="E10449" s="1">
        <v>9.8672242600063294E-44</v>
      </c>
      <c r="F10449" t="s">
        <v>353</v>
      </c>
      <c r="G10449">
        <v>2</v>
      </c>
      <c r="H10449" t="s">
        <v>21213</v>
      </c>
      <c r="I10449" s="3" t="s">
        <v>13</v>
      </c>
    </row>
    <row r="10450" spans="1:9" x14ac:dyDescent="0.25">
      <c r="A10450" t="s">
        <v>21214</v>
      </c>
      <c r="B10450" t="s">
        <v>18</v>
      </c>
      <c r="C10450">
        <v>503</v>
      </c>
      <c r="D10450">
        <v>0</v>
      </c>
      <c r="G10450">
        <v>0</v>
      </c>
      <c r="H10450" t="s">
        <v>13</v>
      </c>
    </row>
    <row r="10451" spans="1:9" x14ac:dyDescent="0.25">
      <c r="A10451" t="s">
        <v>21215</v>
      </c>
      <c r="B10451" t="s">
        <v>7438</v>
      </c>
      <c r="C10451">
        <v>478</v>
      </c>
      <c r="D10451">
        <v>10</v>
      </c>
      <c r="E10451" s="1">
        <v>1.63960285904976E-49</v>
      </c>
      <c r="F10451" t="s">
        <v>266</v>
      </c>
      <c r="G10451">
        <v>11</v>
      </c>
      <c r="H10451" t="s">
        <v>21216</v>
      </c>
      <c r="I10451" s="3" t="s">
        <v>885</v>
      </c>
    </row>
    <row r="10452" spans="1:9" x14ac:dyDescent="0.25">
      <c r="A10452" t="s">
        <v>21217</v>
      </c>
      <c r="B10452" t="s">
        <v>535</v>
      </c>
      <c r="C10452">
        <v>357</v>
      </c>
      <c r="D10452">
        <v>6</v>
      </c>
      <c r="E10452" s="1">
        <v>1.74607822151618E-6</v>
      </c>
      <c r="F10452" s="2">
        <v>65166666666666.602</v>
      </c>
      <c r="G10452">
        <v>1</v>
      </c>
      <c r="H10452" t="s">
        <v>3470</v>
      </c>
    </row>
    <row r="10453" spans="1:9" x14ac:dyDescent="0.25">
      <c r="A10453" t="s">
        <v>21218</v>
      </c>
      <c r="B10453" t="s">
        <v>21219</v>
      </c>
      <c r="C10453">
        <v>536</v>
      </c>
      <c r="D10453">
        <v>10</v>
      </c>
      <c r="E10453" s="1">
        <v>2.3023826195044299E-30</v>
      </c>
      <c r="F10453" t="s">
        <v>1839</v>
      </c>
      <c r="G10453">
        <v>3</v>
      </c>
      <c r="H10453" t="s">
        <v>21220</v>
      </c>
      <c r="I10453" s="3" t="s">
        <v>13</v>
      </c>
    </row>
    <row r="10454" spans="1:9" x14ac:dyDescent="0.25">
      <c r="A10454" t="s">
        <v>21221</v>
      </c>
      <c r="B10454" t="s">
        <v>21222</v>
      </c>
      <c r="C10454">
        <v>459</v>
      </c>
      <c r="D10454">
        <v>10</v>
      </c>
      <c r="E10454" s="1">
        <v>1.87558011477844E-49</v>
      </c>
      <c r="F10454" t="s">
        <v>213</v>
      </c>
      <c r="G10454">
        <v>5</v>
      </c>
      <c r="H10454" t="s">
        <v>1545</v>
      </c>
      <c r="I10454" s="3" t="s">
        <v>141</v>
      </c>
    </row>
    <row r="10455" spans="1:9" x14ac:dyDescent="0.25">
      <c r="A10455" t="s">
        <v>21223</v>
      </c>
      <c r="B10455" t="s">
        <v>18271</v>
      </c>
      <c r="C10455">
        <v>497</v>
      </c>
      <c r="D10455">
        <v>10</v>
      </c>
      <c r="E10455" s="1">
        <v>4.3402914882603602E-19</v>
      </c>
      <c r="F10455" t="s">
        <v>1836</v>
      </c>
      <c r="G10455">
        <v>4</v>
      </c>
      <c r="H10455" t="s">
        <v>21224</v>
      </c>
      <c r="I10455" s="3" t="s">
        <v>13</v>
      </c>
    </row>
    <row r="10456" spans="1:9" x14ac:dyDescent="0.25">
      <c r="A10456" t="s">
        <v>21225</v>
      </c>
      <c r="B10456" t="s">
        <v>10721</v>
      </c>
      <c r="C10456">
        <v>462</v>
      </c>
      <c r="D10456">
        <v>9</v>
      </c>
      <c r="E10456" s="1">
        <v>8.0496246959267796E-11</v>
      </c>
      <c r="F10456" s="2">
        <v>90333333333333.297</v>
      </c>
      <c r="G10456">
        <v>7</v>
      </c>
      <c r="H10456" t="s">
        <v>10722</v>
      </c>
      <c r="I10456" s="3" t="s">
        <v>13</v>
      </c>
    </row>
    <row r="10457" spans="1:9" x14ac:dyDescent="0.25">
      <c r="A10457" t="s">
        <v>21226</v>
      </c>
      <c r="B10457" t="s">
        <v>18</v>
      </c>
      <c r="C10457">
        <v>281</v>
      </c>
      <c r="D10457">
        <v>0</v>
      </c>
      <c r="G10457">
        <v>0</v>
      </c>
      <c r="H10457" t="s">
        <v>13</v>
      </c>
    </row>
    <row r="10458" spans="1:9" x14ac:dyDescent="0.25">
      <c r="A10458" t="s">
        <v>21227</v>
      </c>
      <c r="B10458" t="s">
        <v>535</v>
      </c>
      <c r="C10458">
        <v>483</v>
      </c>
      <c r="D10458">
        <v>10</v>
      </c>
      <c r="E10458" s="1">
        <v>9.0301124678406199E-45</v>
      </c>
      <c r="F10458" t="s">
        <v>2665</v>
      </c>
      <c r="G10458">
        <v>5</v>
      </c>
      <c r="H10458" t="s">
        <v>19551</v>
      </c>
      <c r="I10458" s="3" t="s">
        <v>19552</v>
      </c>
    </row>
    <row r="10459" spans="1:9" x14ac:dyDescent="0.25">
      <c r="A10459" t="s">
        <v>21228</v>
      </c>
      <c r="B10459" t="s">
        <v>17088</v>
      </c>
      <c r="C10459">
        <v>449</v>
      </c>
      <c r="D10459">
        <v>10</v>
      </c>
      <c r="E10459" s="1">
        <v>8.2982849923727106E-68</v>
      </c>
      <c r="F10459" t="s">
        <v>521</v>
      </c>
      <c r="G10459">
        <v>4</v>
      </c>
      <c r="H10459" t="s">
        <v>4920</v>
      </c>
      <c r="I10459" s="3" t="s">
        <v>1991</v>
      </c>
    </row>
    <row r="10460" spans="1:9" x14ac:dyDescent="0.25">
      <c r="A10460" t="s">
        <v>21229</v>
      </c>
      <c r="B10460" t="s">
        <v>21230</v>
      </c>
      <c r="C10460">
        <v>485</v>
      </c>
      <c r="D10460">
        <v>10</v>
      </c>
      <c r="E10460" s="1">
        <v>1.7689240330506398E-46</v>
      </c>
      <c r="F10460" t="s">
        <v>2010</v>
      </c>
      <c r="G10460">
        <v>4</v>
      </c>
      <c r="H10460" t="s">
        <v>21231</v>
      </c>
      <c r="I10460" s="3" t="s">
        <v>13405</v>
      </c>
    </row>
    <row r="10461" spans="1:9" x14ac:dyDescent="0.25">
      <c r="A10461" t="s">
        <v>21232</v>
      </c>
      <c r="B10461" t="s">
        <v>16995</v>
      </c>
      <c r="C10461">
        <v>524</v>
      </c>
      <c r="D10461">
        <v>10</v>
      </c>
      <c r="E10461" s="1">
        <v>4.6572428165717901E-46</v>
      </c>
      <c r="F10461" t="s">
        <v>463</v>
      </c>
      <c r="G10461">
        <v>4</v>
      </c>
      <c r="H10461" t="s">
        <v>16996</v>
      </c>
      <c r="I10461" s="3" t="s">
        <v>16997</v>
      </c>
    </row>
    <row r="10462" spans="1:9" x14ac:dyDescent="0.25">
      <c r="A10462" t="s">
        <v>21233</v>
      </c>
      <c r="B10462" t="s">
        <v>18</v>
      </c>
      <c r="C10462">
        <v>517</v>
      </c>
      <c r="D10462">
        <v>0</v>
      </c>
      <c r="G10462">
        <v>0</v>
      </c>
      <c r="H10462" t="s">
        <v>13</v>
      </c>
    </row>
    <row r="10463" spans="1:9" x14ac:dyDescent="0.25">
      <c r="A10463" t="s">
        <v>21234</v>
      </c>
      <c r="B10463" t="s">
        <v>9927</v>
      </c>
      <c r="C10463">
        <v>494</v>
      </c>
      <c r="D10463">
        <v>10</v>
      </c>
      <c r="E10463" s="1">
        <v>2.0179806414430698E-61</v>
      </c>
      <c r="F10463" t="s">
        <v>1139</v>
      </c>
      <c r="G10463">
        <v>3</v>
      </c>
      <c r="H10463" t="s">
        <v>9928</v>
      </c>
      <c r="I10463" s="3" t="s">
        <v>554</v>
      </c>
    </row>
    <row r="10464" spans="1:9" x14ac:dyDescent="0.25">
      <c r="A10464" t="s">
        <v>21235</v>
      </c>
      <c r="B10464" t="s">
        <v>5725</v>
      </c>
      <c r="C10464">
        <v>436</v>
      </c>
      <c r="D10464">
        <v>10</v>
      </c>
      <c r="E10464" s="1">
        <v>6.5282567606148798E-46</v>
      </c>
      <c r="F10464" t="s">
        <v>292</v>
      </c>
      <c r="G10464">
        <v>0</v>
      </c>
      <c r="H10464" t="s">
        <v>13</v>
      </c>
    </row>
    <row r="10465" spans="1:9" x14ac:dyDescent="0.25">
      <c r="A10465" t="s">
        <v>21236</v>
      </c>
      <c r="B10465" t="s">
        <v>18</v>
      </c>
      <c r="C10465">
        <v>517</v>
      </c>
      <c r="D10465">
        <v>0</v>
      </c>
      <c r="G10465">
        <v>0</v>
      </c>
      <c r="H10465" t="s">
        <v>13</v>
      </c>
    </row>
    <row r="10466" spans="1:9" x14ac:dyDescent="0.25">
      <c r="A10466" t="s">
        <v>21237</v>
      </c>
      <c r="B10466" t="s">
        <v>21238</v>
      </c>
      <c r="C10466">
        <v>467</v>
      </c>
      <c r="D10466">
        <v>10</v>
      </c>
      <c r="E10466" s="1">
        <v>2.3250235603403E-35</v>
      </c>
      <c r="F10466" t="s">
        <v>7765</v>
      </c>
      <c r="G10466">
        <v>2</v>
      </c>
      <c r="H10466" t="s">
        <v>21239</v>
      </c>
      <c r="I10466" s="3" t="s">
        <v>13</v>
      </c>
    </row>
    <row r="10467" spans="1:9" x14ac:dyDescent="0.25">
      <c r="A10467" t="s">
        <v>21240</v>
      </c>
      <c r="B10467" t="s">
        <v>21241</v>
      </c>
      <c r="C10467">
        <v>504</v>
      </c>
      <c r="D10467">
        <v>10</v>
      </c>
      <c r="E10467" s="1">
        <v>7.9317311223279003E-52</v>
      </c>
      <c r="F10467" t="s">
        <v>782</v>
      </c>
      <c r="G10467">
        <v>2</v>
      </c>
      <c r="H10467" t="s">
        <v>21242</v>
      </c>
      <c r="I10467" s="3" t="s">
        <v>2608</v>
      </c>
    </row>
    <row r="10468" spans="1:9" x14ac:dyDescent="0.25">
      <c r="A10468" t="s">
        <v>21243</v>
      </c>
      <c r="B10468" t="s">
        <v>21244</v>
      </c>
      <c r="C10468">
        <v>521</v>
      </c>
      <c r="D10468">
        <v>10</v>
      </c>
      <c r="E10468" s="1">
        <v>4.1188518165641601E-41</v>
      </c>
      <c r="F10468" t="s">
        <v>5101</v>
      </c>
      <c r="G10468">
        <v>4</v>
      </c>
      <c r="H10468" t="s">
        <v>21245</v>
      </c>
      <c r="I10468" s="3" t="s">
        <v>16871</v>
      </c>
    </row>
    <row r="10469" spans="1:9" x14ac:dyDescent="0.25">
      <c r="A10469" t="s">
        <v>21246</v>
      </c>
      <c r="B10469" t="s">
        <v>13985</v>
      </c>
      <c r="C10469">
        <v>492</v>
      </c>
      <c r="D10469">
        <v>2</v>
      </c>
      <c r="E10469" s="1">
        <v>4.1757198593297502E-3</v>
      </c>
      <c r="F10469" t="s">
        <v>8776</v>
      </c>
      <c r="G10469">
        <v>0</v>
      </c>
      <c r="H10469" t="s">
        <v>13</v>
      </c>
    </row>
    <row r="10470" spans="1:9" x14ac:dyDescent="0.25">
      <c r="A10470" t="s">
        <v>21247</v>
      </c>
      <c r="B10470" t="s">
        <v>18</v>
      </c>
      <c r="C10470">
        <v>285</v>
      </c>
      <c r="D10470">
        <v>0</v>
      </c>
      <c r="G10470">
        <v>0</v>
      </c>
      <c r="H10470" t="s">
        <v>13</v>
      </c>
    </row>
    <row r="10471" spans="1:9" x14ac:dyDescent="0.25">
      <c r="A10471" t="s">
        <v>21248</v>
      </c>
      <c r="B10471" t="s">
        <v>21249</v>
      </c>
      <c r="C10471">
        <v>507</v>
      </c>
      <c r="D10471">
        <v>10</v>
      </c>
      <c r="E10471" s="1">
        <v>1.2243510752023099E-35</v>
      </c>
      <c r="F10471" t="s">
        <v>2399</v>
      </c>
      <c r="G10471">
        <v>11</v>
      </c>
      <c r="H10471" t="s">
        <v>21250</v>
      </c>
      <c r="I10471" s="3" t="s">
        <v>21251</v>
      </c>
    </row>
    <row r="10472" spans="1:9" x14ac:dyDescent="0.25">
      <c r="A10472" t="s">
        <v>21252</v>
      </c>
      <c r="B10472" t="s">
        <v>18</v>
      </c>
      <c r="C10472">
        <v>522</v>
      </c>
      <c r="D10472">
        <v>0</v>
      </c>
      <c r="G10472">
        <v>0</v>
      </c>
      <c r="H10472" t="s">
        <v>13</v>
      </c>
    </row>
    <row r="10473" spans="1:9" x14ac:dyDescent="0.25">
      <c r="A10473" t="s">
        <v>21253</v>
      </c>
      <c r="B10473" t="s">
        <v>21254</v>
      </c>
      <c r="C10473">
        <v>517</v>
      </c>
      <c r="D10473">
        <v>10</v>
      </c>
      <c r="E10473" s="1">
        <v>5.01258447634949</v>
      </c>
      <c r="F10473" t="s">
        <v>1306</v>
      </c>
      <c r="G10473">
        <v>5</v>
      </c>
      <c r="H10473" t="s">
        <v>14476</v>
      </c>
      <c r="I10473" s="3" t="s">
        <v>13</v>
      </c>
    </row>
    <row r="10474" spans="1:9" x14ac:dyDescent="0.25">
      <c r="A10474" t="s">
        <v>21255</v>
      </c>
      <c r="B10474" t="s">
        <v>175</v>
      </c>
      <c r="C10474">
        <v>317</v>
      </c>
      <c r="D10474">
        <v>10</v>
      </c>
      <c r="E10474" s="1">
        <v>4.8079921019047997E-2</v>
      </c>
      <c r="F10474" t="s">
        <v>274</v>
      </c>
      <c r="G10474">
        <v>2</v>
      </c>
      <c r="H10474" t="s">
        <v>2425</v>
      </c>
    </row>
    <row r="10475" spans="1:9" x14ac:dyDescent="0.25">
      <c r="A10475" t="s">
        <v>21256</v>
      </c>
      <c r="B10475" t="s">
        <v>21257</v>
      </c>
      <c r="C10475">
        <v>420</v>
      </c>
      <c r="D10475">
        <v>10</v>
      </c>
      <c r="E10475" s="1">
        <v>6.2558845554226804E-49</v>
      </c>
      <c r="F10475" t="s">
        <v>576</v>
      </c>
      <c r="G10475">
        <v>5</v>
      </c>
      <c r="H10475" t="s">
        <v>21258</v>
      </c>
      <c r="I10475" s="3" t="s">
        <v>13</v>
      </c>
    </row>
    <row r="10476" spans="1:9" x14ac:dyDescent="0.25">
      <c r="A10476" t="s">
        <v>21259</v>
      </c>
      <c r="B10476" t="s">
        <v>7818</v>
      </c>
      <c r="C10476">
        <v>481</v>
      </c>
      <c r="D10476">
        <v>9</v>
      </c>
      <c r="E10476" s="1">
        <v>1.09449398313451E-15</v>
      </c>
      <c r="F10476" s="2">
        <v>626666666666666</v>
      </c>
      <c r="G10476">
        <v>4</v>
      </c>
      <c r="H10476" t="s">
        <v>7819</v>
      </c>
      <c r="I10476" s="3" t="s">
        <v>13</v>
      </c>
    </row>
    <row r="10477" spans="1:9" x14ac:dyDescent="0.25">
      <c r="A10477" t="s">
        <v>21260</v>
      </c>
      <c r="B10477" t="s">
        <v>4446</v>
      </c>
      <c r="C10477">
        <v>486</v>
      </c>
      <c r="D10477">
        <v>10</v>
      </c>
      <c r="E10477" s="1">
        <v>2.6509895770277601E-18</v>
      </c>
      <c r="F10477" t="s">
        <v>66</v>
      </c>
      <c r="G10477">
        <v>13</v>
      </c>
      <c r="H10477" t="s">
        <v>21261</v>
      </c>
      <c r="I10477" s="3" t="s">
        <v>13</v>
      </c>
    </row>
    <row r="10478" spans="1:9" x14ac:dyDescent="0.25">
      <c r="A10478" t="s">
        <v>21262</v>
      </c>
      <c r="B10478" t="s">
        <v>21263</v>
      </c>
      <c r="C10478">
        <v>458</v>
      </c>
      <c r="D10478">
        <v>10</v>
      </c>
      <c r="E10478" s="1">
        <v>4.9015198523392799E-74</v>
      </c>
      <c r="F10478" t="s">
        <v>77</v>
      </c>
      <c r="G10478">
        <v>5</v>
      </c>
      <c r="H10478" t="s">
        <v>21264</v>
      </c>
      <c r="I10478" s="3" t="s">
        <v>13</v>
      </c>
    </row>
    <row r="10479" spans="1:9" x14ac:dyDescent="0.25">
      <c r="A10479" t="s">
        <v>21265</v>
      </c>
      <c r="B10479" t="s">
        <v>4263</v>
      </c>
      <c r="C10479">
        <v>244</v>
      </c>
      <c r="D10479">
        <v>10</v>
      </c>
      <c r="E10479" s="1">
        <v>1.7112421351768401E-22</v>
      </c>
      <c r="F10479" t="s">
        <v>1067</v>
      </c>
      <c r="G10479">
        <v>2</v>
      </c>
      <c r="H10479" t="s">
        <v>21266</v>
      </c>
      <c r="I10479" s="3" t="s">
        <v>21267</v>
      </c>
    </row>
    <row r="10480" spans="1:9" x14ac:dyDescent="0.25">
      <c r="A10480" t="s">
        <v>21268</v>
      </c>
      <c r="B10480" t="s">
        <v>1066</v>
      </c>
      <c r="C10480">
        <v>454</v>
      </c>
      <c r="D10480">
        <v>3</v>
      </c>
      <c r="E10480" s="1">
        <v>5.8061562252195004E-9</v>
      </c>
      <c r="F10480" s="2">
        <v>553333333333333</v>
      </c>
      <c r="G10480">
        <v>0</v>
      </c>
      <c r="H10480" t="s">
        <v>13</v>
      </c>
    </row>
    <row r="10481" spans="1:9" x14ac:dyDescent="0.25">
      <c r="A10481" t="s">
        <v>21269</v>
      </c>
      <c r="B10481" t="s">
        <v>11803</v>
      </c>
      <c r="C10481">
        <v>493</v>
      </c>
      <c r="D10481">
        <v>10</v>
      </c>
      <c r="E10481" s="1">
        <v>1.56313529560649E-21</v>
      </c>
      <c r="F10481" t="s">
        <v>495</v>
      </c>
      <c r="G10481">
        <v>5</v>
      </c>
      <c r="H10481" t="s">
        <v>21270</v>
      </c>
      <c r="I10481" s="3" t="s">
        <v>14024</v>
      </c>
    </row>
    <row r="10482" spans="1:9" x14ac:dyDescent="0.25">
      <c r="A10482" t="s">
        <v>21271</v>
      </c>
      <c r="B10482" t="s">
        <v>11587</v>
      </c>
      <c r="C10482">
        <v>528</v>
      </c>
      <c r="D10482">
        <v>10</v>
      </c>
      <c r="E10482" s="1">
        <v>1.1638030184845801E-21</v>
      </c>
      <c r="F10482" t="s">
        <v>3285</v>
      </c>
      <c r="G10482">
        <v>2</v>
      </c>
      <c r="H10482" t="s">
        <v>21272</v>
      </c>
      <c r="I10482" s="3" t="s">
        <v>13</v>
      </c>
    </row>
    <row r="10483" spans="1:9" x14ac:dyDescent="0.25">
      <c r="A10483" t="s">
        <v>21273</v>
      </c>
      <c r="B10483" t="s">
        <v>20292</v>
      </c>
      <c r="C10483">
        <v>430</v>
      </c>
      <c r="D10483">
        <v>10</v>
      </c>
      <c r="E10483" s="1">
        <v>3.5514697910047298E-4</v>
      </c>
      <c r="F10483" t="s">
        <v>1069</v>
      </c>
      <c r="G10483">
        <v>1</v>
      </c>
      <c r="H10483" t="s">
        <v>4986</v>
      </c>
      <c r="I10483" s="3" t="s">
        <v>13</v>
      </c>
    </row>
    <row r="10484" spans="1:9" x14ac:dyDescent="0.25">
      <c r="A10484" t="s">
        <v>21274</v>
      </c>
      <c r="B10484" t="s">
        <v>21275</v>
      </c>
      <c r="C10484">
        <v>491</v>
      </c>
      <c r="D10484">
        <v>10</v>
      </c>
      <c r="E10484" s="1">
        <v>2.7606464895248598E-63</v>
      </c>
      <c r="F10484" t="s">
        <v>525</v>
      </c>
      <c r="G10484">
        <v>30</v>
      </c>
      <c r="H10484" t="s">
        <v>4032</v>
      </c>
      <c r="I10484" s="3" t="s">
        <v>4033</v>
      </c>
    </row>
    <row r="10485" spans="1:9" x14ac:dyDescent="0.25">
      <c r="A10485" t="s">
        <v>21276</v>
      </c>
      <c r="B10485" t="s">
        <v>21277</v>
      </c>
      <c r="C10485">
        <v>445</v>
      </c>
      <c r="D10485">
        <v>10</v>
      </c>
      <c r="E10485" s="1">
        <v>2.1411399777611501E-44</v>
      </c>
      <c r="F10485" t="s">
        <v>1660</v>
      </c>
      <c r="G10485">
        <v>4</v>
      </c>
      <c r="H10485" t="s">
        <v>21278</v>
      </c>
      <c r="I10485" s="3" t="s">
        <v>660</v>
      </c>
    </row>
    <row r="10486" spans="1:9" x14ac:dyDescent="0.25">
      <c r="A10486" t="s">
        <v>21279</v>
      </c>
      <c r="B10486" t="s">
        <v>21280</v>
      </c>
      <c r="C10486">
        <v>281</v>
      </c>
      <c r="D10486">
        <v>10</v>
      </c>
      <c r="E10486" s="1">
        <v>2.15914893091145E-17</v>
      </c>
      <c r="F10486" t="s">
        <v>2362</v>
      </c>
      <c r="G10486">
        <v>1</v>
      </c>
      <c r="H10486" t="s">
        <v>52</v>
      </c>
      <c r="I10486" s="3" t="s">
        <v>13</v>
      </c>
    </row>
    <row r="10487" spans="1:9" x14ac:dyDescent="0.25">
      <c r="A10487" t="s">
        <v>21281</v>
      </c>
      <c r="B10487" t="s">
        <v>12774</v>
      </c>
      <c r="C10487">
        <v>415</v>
      </c>
      <c r="D10487">
        <v>10</v>
      </c>
      <c r="E10487" s="1">
        <v>2.6325320559456501E-55</v>
      </c>
      <c r="F10487" t="s">
        <v>45</v>
      </c>
      <c r="G10487">
        <v>2</v>
      </c>
      <c r="H10487" t="s">
        <v>21282</v>
      </c>
      <c r="I10487" s="3" t="s">
        <v>13</v>
      </c>
    </row>
    <row r="10488" spans="1:9" x14ac:dyDescent="0.25">
      <c r="A10488" t="s">
        <v>21283</v>
      </c>
      <c r="B10488" t="s">
        <v>535</v>
      </c>
      <c r="C10488">
        <v>486</v>
      </c>
      <c r="D10488">
        <v>10</v>
      </c>
      <c r="E10488" s="1">
        <v>2.6272095333839201E-41</v>
      </c>
      <c r="F10488" t="s">
        <v>2623</v>
      </c>
      <c r="G10488">
        <v>2</v>
      </c>
      <c r="H10488" t="s">
        <v>7952</v>
      </c>
      <c r="I10488" s="3" t="s">
        <v>13</v>
      </c>
    </row>
    <row r="10489" spans="1:9" x14ac:dyDescent="0.25">
      <c r="A10489" t="s">
        <v>21284</v>
      </c>
      <c r="B10489" t="s">
        <v>888</v>
      </c>
      <c r="C10489">
        <v>536</v>
      </c>
      <c r="D10489">
        <v>10</v>
      </c>
      <c r="E10489" s="1">
        <v>1.5907575434784399E-39</v>
      </c>
      <c r="F10489" t="s">
        <v>389</v>
      </c>
      <c r="G10489">
        <v>2</v>
      </c>
      <c r="H10489" t="s">
        <v>393</v>
      </c>
      <c r="I10489" s="3" t="s">
        <v>13</v>
      </c>
    </row>
    <row r="10490" spans="1:9" x14ac:dyDescent="0.25">
      <c r="A10490" t="s">
        <v>21285</v>
      </c>
      <c r="B10490" t="s">
        <v>4386</v>
      </c>
      <c r="C10490">
        <v>439</v>
      </c>
      <c r="D10490">
        <v>2</v>
      </c>
      <c r="E10490" s="1">
        <v>2.4210917070404401</v>
      </c>
      <c r="F10490" t="s">
        <v>2067</v>
      </c>
      <c r="G10490">
        <v>0</v>
      </c>
      <c r="H10490" t="s">
        <v>13</v>
      </c>
    </row>
    <row r="10491" spans="1:9" x14ac:dyDescent="0.25">
      <c r="A10491" t="s">
        <v>21286</v>
      </c>
      <c r="B10491" t="s">
        <v>18</v>
      </c>
      <c r="C10491">
        <v>360</v>
      </c>
      <c r="D10491">
        <v>0</v>
      </c>
      <c r="G10491">
        <v>0</v>
      </c>
      <c r="H10491" t="s">
        <v>13</v>
      </c>
    </row>
    <row r="10492" spans="1:9" x14ac:dyDescent="0.25">
      <c r="A10492" t="s">
        <v>21287</v>
      </c>
      <c r="B10492" t="s">
        <v>18</v>
      </c>
      <c r="C10492">
        <v>521</v>
      </c>
      <c r="D10492">
        <v>0</v>
      </c>
      <c r="G10492">
        <v>0</v>
      </c>
      <c r="H10492" t="s">
        <v>13</v>
      </c>
    </row>
    <row r="10493" spans="1:9" x14ac:dyDescent="0.25">
      <c r="A10493" t="s">
        <v>21288</v>
      </c>
      <c r="B10493" t="s">
        <v>21289</v>
      </c>
      <c r="C10493">
        <v>418</v>
      </c>
      <c r="D10493">
        <v>10</v>
      </c>
      <c r="E10493" s="1">
        <v>8.7616826656220106E-39</v>
      </c>
      <c r="F10493" t="s">
        <v>5101</v>
      </c>
      <c r="G10493">
        <v>3</v>
      </c>
      <c r="H10493" t="s">
        <v>21290</v>
      </c>
      <c r="I10493" s="3" t="s">
        <v>13</v>
      </c>
    </row>
    <row r="10494" spans="1:9" x14ac:dyDescent="0.25">
      <c r="A10494" t="s">
        <v>21291</v>
      </c>
      <c r="B10494" t="s">
        <v>14609</v>
      </c>
      <c r="C10494">
        <v>497</v>
      </c>
      <c r="D10494">
        <v>10</v>
      </c>
      <c r="E10494" s="1">
        <v>4.7434282596947302E-58</v>
      </c>
      <c r="F10494" t="s">
        <v>130</v>
      </c>
      <c r="G10494">
        <v>2</v>
      </c>
      <c r="H10494" t="s">
        <v>21292</v>
      </c>
      <c r="I10494" s="3" t="s">
        <v>13</v>
      </c>
    </row>
    <row r="10495" spans="1:9" x14ac:dyDescent="0.25">
      <c r="A10495" t="s">
        <v>21293</v>
      </c>
      <c r="B10495" t="s">
        <v>21294</v>
      </c>
      <c r="C10495">
        <v>425</v>
      </c>
      <c r="D10495">
        <v>10</v>
      </c>
      <c r="E10495" s="1">
        <v>4.1536630837288599E-53</v>
      </c>
      <c r="F10495" t="s">
        <v>495</v>
      </c>
      <c r="G10495">
        <v>3</v>
      </c>
      <c r="H10495" t="s">
        <v>21295</v>
      </c>
      <c r="I10495" s="3" t="s">
        <v>21296</v>
      </c>
    </row>
    <row r="10496" spans="1:9" x14ac:dyDescent="0.25">
      <c r="A10496" t="s">
        <v>21297</v>
      </c>
      <c r="B10496" t="s">
        <v>21298</v>
      </c>
      <c r="C10496">
        <v>392</v>
      </c>
      <c r="D10496">
        <v>10</v>
      </c>
      <c r="E10496" s="1">
        <v>2.47617963864492E-29</v>
      </c>
      <c r="F10496" t="s">
        <v>1697</v>
      </c>
      <c r="G10496">
        <v>2</v>
      </c>
      <c r="H10496" t="s">
        <v>21299</v>
      </c>
      <c r="I10496" s="3" t="s">
        <v>13</v>
      </c>
    </row>
    <row r="10497" spans="1:9" x14ac:dyDescent="0.25">
      <c r="A10497" t="s">
        <v>21300</v>
      </c>
      <c r="B10497" t="s">
        <v>9435</v>
      </c>
      <c r="C10497">
        <v>474</v>
      </c>
      <c r="D10497">
        <v>10</v>
      </c>
      <c r="E10497" s="1">
        <v>2.16381596430002E-54</v>
      </c>
      <c r="F10497" t="s">
        <v>197</v>
      </c>
      <c r="G10497">
        <v>12</v>
      </c>
      <c r="H10497" t="s">
        <v>21301</v>
      </c>
      <c r="I10497" s="3" t="s">
        <v>13</v>
      </c>
    </row>
    <row r="10498" spans="1:9" x14ac:dyDescent="0.25">
      <c r="A10498" t="s">
        <v>21302</v>
      </c>
      <c r="B10498" t="s">
        <v>10921</v>
      </c>
      <c r="C10498">
        <v>456</v>
      </c>
      <c r="D10498">
        <v>10</v>
      </c>
      <c r="E10498" s="1">
        <v>3.9017632411651401E-55</v>
      </c>
      <c r="F10498" t="s">
        <v>501</v>
      </c>
      <c r="G10498">
        <v>11</v>
      </c>
      <c r="H10498" t="s">
        <v>21303</v>
      </c>
      <c r="I10498" s="3" t="s">
        <v>13</v>
      </c>
    </row>
    <row r="10499" spans="1:9" x14ac:dyDescent="0.25">
      <c r="A10499" t="s">
        <v>21304</v>
      </c>
      <c r="B10499" t="s">
        <v>18</v>
      </c>
      <c r="C10499">
        <v>572</v>
      </c>
      <c r="D10499">
        <v>0</v>
      </c>
      <c r="G10499">
        <v>0</v>
      </c>
      <c r="H10499" t="s">
        <v>13</v>
      </c>
    </row>
    <row r="10500" spans="1:9" x14ac:dyDescent="0.25">
      <c r="A10500" t="s">
        <v>21305</v>
      </c>
      <c r="B10500" t="s">
        <v>4386</v>
      </c>
      <c r="C10500">
        <v>462</v>
      </c>
      <c r="D10500">
        <v>1</v>
      </c>
      <c r="E10500" s="1">
        <v>6.6960391970925903E-2</v>
      </c>
      <c r="F10500" t="s">
        <v>3349</v>
      </c>
      <c r="G10500">
        <v>0</v>
      </c>
      <c r="H10500" t="s">
        <v>13</v>
      </c>
    </row>
    <row r="10501" spans="1:9" x14ac:dyDescent="0.25">
      <c r="A10501" t="s">
        <v>21306</v>
      </c>
      <c r="B10501" t="s">
        <v>13397</v>
      </c>
      <c r="C10501">
        <v>481</v>
      </c>
      <c r="D10501">
        <v>10</v>
      </c>
      <c r="E10501" s="1">
        <v>7.0188761564718604E-56</v>
      </c>
      <c r="F10501" t="s">
        <v>1374</v>
      </c>
      <c r="G10501">
        <v>6</v>
      </c>
      <c r="H10501" t="s">
        <v>13398</v>
      </c>
      <c r="I10501" s="3" t="s">
        <v>2992</v>
      </c>
    </row>
    <row r="10502" spans="1:9" x14ac:dyDescent="0.25">
      <c r="A10502" t="s">
        <v>21307</v>
      </c>
      <c r="B10502" t="s">
        <v>21308</v>
      </c>
      <c r="C10502">
        <v>490</v>
      </c>
      <c r="D10502">
        <v>10</v>
      </c>
      <c r="E10502" s="1">
        <v>1.13388099925165E-24</v>
      </c>
      <c r="F10502" t="s">
        <v>2623</v>
      </c>
      <c r="G10502">
        <v>5</v>
      </c>
      <c r="H10502" t="s">
        <v>21309</v>
      </c>
      <c r="I10502" s="3" t="s">
        <v>13</v>
      </c>
    </row>
    <row r="10503" spans="1:9" x14ac:dyDescent="0.25">
      <c r="A10503" t="s">
        <v>21310</v>
      </c>
      <c r="B10503" t="s">
        <v>21311</v>
      </c>
      <c r="C10503">
        <v>498</v>
      </c>
      <c r="D10503">
        <v>10</v>
      </c>
      <c r="E10503" s="1">
        <v>7.9098727549032198E-21</v>
      </c>
      <c r="F10503" t="s">
        <v>453</v>
      </c>
      <c r="G10503">
        <v>2</v>
      </c>
      <c r="H10503" t="s">
        <v>21312</v>
      </c>
      <c r="I10503" s="3" t="s">
        <v>13</v>
      </c>
    </row>
    <row r="10504" spans="1:9" x14ac:dyDescent="0.25">
      <c r="A10504" t="s">
        <v>21313</v>
      </c>
      <c r="B10504" t="s">
        <v>18</v>
      </c>
      <c r="C10504">
        <v>532</v>
      </c>
      <c r="D10504">
        <v>0</v>
      </c>
      <c r="G10504">
        <v>0</v>
      </c>
      <c r="H10504" t="s">
        <v>13</v>
      </c>
    </row>
    <row r="10505" spans="1:9" x14ac:dyDescent="0.25">
      <c r="A10505" t="s">
        <v>21314</v>
      </c>
      <c r="B10505" t="s">
        <v>18</v>
      </c>
      <c r="C10505">
        <v>344</v>
      </c>
      <c r="D10505">
        <v>0</v>
      </c>
      <c r="G10505">
        <v>0</v>
      </c>
      <c r="H10505" t="s">
        <v>13</v>
      </c>
    </row>
    <row r="10506" spans="1:9" x14ac:dyDescent="0.25">
      <c r="A10506" t="s">
        <v>21315</v>
      </c>
      <c r="B10506" t="s">
        <v>21316</v>
      </c>
      <c r="C10506">
        <v>382</v>
      </c>
      <c r="D10506">
        <v>10</v>
      </c>
      <c r="E10506" s="1">
        <v>5.5405789069396898E-53</v>
      </c>
      <c r="F10506" t="s">
        <v>285</v>
      </c>
      <c r="G10506">
        <v>6</v>
      </c>
      <c r="H10506" t="s">
        <v>21317</v>
      </c>
      <c r="I10506" s="3" t="s">
        <v>13</v>
      </c>
    </row>
    <row r="10507" spans="1:9" x14ac:dyDescent="0.25">
      <c r="A10507" t="s">
        <v>21318</v>
      </c>
      <c r="B10507" t="s">
        <v>19905</v>
      </c>
      <c r="C10507">
        <v>436</v>
      </c>
      <c r="D10507">
        <v>10</v>
      </c>
      <c r="E10507" s="1">
        <v>1.89503176333578E-53</v>
      </c>
      <c r="F10507" t="s">
        <v>1153</v>
      </c>
      <c r="G10507">
        <v>7</v>
      </c>
      <c r="H10507" t="s">
        <v>21319</v>
      </c>
      <c r="I10507" s="3" t="s">
        <v>21320</v>
      </c>
    </row>
    <row r="10508" spans="1:9" x14ac:dyDescent="0.25">
      <c r="A10508" t="s">
        <v>21321</v>
      </c>
      <c r="B10508" t="s">
        <v>21322</v>
      </c>
      <c r="C10508">
        <v>480</v>
      </c>
      <c r="D10508">
        <v>10</v>
      </c>
      <c r="E10508" s="1">
        <v>1.94130106904964E-42</v>
      </c>
      <c r="F10508" t="s">
        <v>416</v>
      </c>
      <c r="G10508">
        <v>2</v>
      </c>
      <c r="H10508" t="s">
        <v>21323</v>
      </c>
      <c r="I10508" s="3" t="s">
        <v>13</v>
      </c>
    </row>
    <row r="10509" spans="1:9" x14ac:dyDescent="0.25">
      <c r="A10509" t="s">
        <v>21324</v>
      </c>
      <c r="B10509" t="s">
        <v>2658</v>
      </c>
      <c r="C10509">
        <v>466</v>
      </c>
      <c r="D10509">
        <v>10</v>
      </c>
      <c r="E10509" s="1">
        <v>1.05702448205647E-44</v>
      </c>
      <c r="F10509" t="s">
        <v>3473</v>
      </c>
      <c r="G10509">
        <v>1</v>
      </c>
      <c r="H10509" t="s">
        <v>4066</v>
      </c>
      <c r="I10509" s="3" t="s">
        <v>13</v>
      </c>
    </row>
    <row r="10510" spans="1:9" x14ac:dyDescent="0.25">
      <c r="A10510" t="s">
        <v>21325</v>
      </c>
      <c r="B10510" t="s">
        <v>18486</v>
      </c>
      <c r="C10510">
        <v>498</v>
      </c>
      <c r="D10510">
        <v>10</v>
      </c>
      <c r="E10510" s="1">
        <v>3.55058257280369E-21</v>
      </c>
      <c r="F10510" t="s">
        <v>2003</v>
      </c>
      <c r="G10510">
        <v>1</v>
      </c>
      <c r="H10510" t="s">
        <v>22</v>
      </c>
      <c r="I10510" s="3" t="s">
        <v>13</v>
      </c>
    </row>
    <row r="10511" spans="1:9" x14ac:dyDescent="0.25">
      <c r="A10511" t="s">
        <v>21326</v>
      </c>
      <c r="B10511" t="s">
        <v>18</v>
      </c>
      <c r="C10511">
        <v>348</v>
      </c>
      <c r="D10511">
        <v>0</v>
      </c>
      <c r="G10511">
        <v>0</v>
      </c>
      <c r="H10511" t="s">
        <v>13</v>
      </c>
    </row>
    <row r="10512" spans="1:9" x14ac:dyDescent="0.25">
      <c r="A10512" t="s">
        <v>21327</v>
      </c>
      <c r="B10512" t="s">
        <v>4330</v>
      </c>
      <c r="C10512">
        <v>507</v>
      </c>
      <c r="D10512">
        <v>3</v>
      </c>
      <c r="E10512" s="1">
        <v>0.27980261126569</v>
      </c>
      <c r="F10512" t="s">
        <v>623</v>
      </c>
      <c r="G10512">
        <v>0</v>
      </c>
      <c r="H10512" t="s">
        <v>13</v>
      </c>
    </row>
    <row r="10513" spans="1:9" x14ac:dyDescent="0.25">
      <c r="A10513" t="s">
        <v>21328</v>
      </c>
      <c r="B10513" t="s">
        <v>20141</v>
      </c>
      <c r="C10513">
        <v>464</v>
      </c>
      <c r="D10513">
        <v>10</v>
      </c>
      <c r="E10513" s="1">
        <v>1.8938217002586899E-17</v>
      </c>
      <c r="F10513" t="s">
        <v>2899</v>
      </c>
      <c r="G10513">
        <v>4</v>
      </c>
      <c r="H10513" t="s">
        <v>21329</v>
      </c>
    </row>
    <row r="10514" spans="1:9" x14ac:dyDescent="0.25">
      <c r="A10514" t="s">
        <v>21330</v>
      </c>
      <c r="B10514" t="s">
        <v>6651</v>
      </c>
      <c r="C10514">
        <v>505</v>
      </c>
      <c r="D10514">
        <v>10</v>
      </c>
      <c r="E10514" s="1">
        <v>1.82303982759584E-25</v>
      </c>
      <c r="F10514" t="s">
        <v>2003</v>
      </c>
      <c r="G10514">
        <v>0</v>
      </c>
      <c r="H10514" t="s">
        <v>13</v>
      </c>
    </row>
    <row r="10515" spans="1:9" x14ac:dyDescent="0.25">
      <c r="A10515" t="s">
        <v>21331</v>
      </c>
      <c r="B10515" t="s">
        <v>21332</v>
      </c>
      <c r="C10515">
        <v>503</v>
      </c>
      <c r="D10515">
        <v>10</v>
      </c>
      <c r="E10515" s="1">
        <v>1.7008684539699599E-42</v>
      </c>
      <c r="F10515" t="s">
        <v>5854</v>
      </c>
      <c r="G10515">
        <v>1</v>
      </c>
      <c r="H10515" t="s">
        <v>22</v>
      </c>
      <c r="I10515" s="3" t="s">
        <v>13</v>
      </c>
    </row>
    <row r="10516" spans="1:9" x14ac:dyDescent="0.25">
      <c r="A10516" t="s">
        <v>21333</v>
      </c>
      <c r="B10516" t="s">
        <v>21334</v>
      </c>
      <c r="C10516">
        <v>498</v>
      </c>
      <c r="D10516">
        <v>10</v>
      </c>
      <c r="E10516" s="1">
        <v>1.4556724500091699E-54</v>
      </c>
      <c r="F10516" t="s">
        <v>4457</v>
      </c>
      <c r="G10516">
        <v>3</v>
      </c>
      <c r="H10516" t="s">
        <v>21335</v>
      </c>
      <c r="I10516" s="3" t="s">
        <v>21336</v>
      </c>
    </row>
    <row r="10517" spans="1:9" x14ac:dyDescent="0.25">
      <c r="A10517" t="s">
        <v>21337</v>
      </c>
      <c r="B10517" t="s">
        <v>21338</v>
      </c>
      <c r="C10517">
        <v>506</v>
      </c>
      <c r="D10517">
        <v>10</v>
      </c>
      <c r="E10517" s="1">
        <v>6.5525193053577297E-58</v>
      </c>
      <c r="F10517" t="s">
        <v>2406</v>
      </c>
      <c r="G10517">
        <v>0</v>
      </c>
      <c r="H10517" t="s">
        <v>13</v>
      </c>
    </row>
    <row r="10518" spans="1:9" x14ac:dyDescent="0.25">
      <c r="A10518" t="s">
        <v>21339</v>
      </c>
      <c r="B10518" t="s">
        <v>21340</v>
      </c>
      <c r="C10518">
        <v>471</v>
      </c>
      <c r="D10518">
        <v>10</v>
      </c>
      <c r="E10518" s="1">
        <v>3.1857488767348401E-63</v>
      </c>
      <c r="F10518" t="s">
        <v>218</v>
      </c>
      <c r="G10518">
        <v>14</v>
      </c>
      <c r="H10518" t="s">
        <v>21341</v>
      </c>
      <c r="I10518" s="3" t="s">
        <v>2180</v>
      </c>
    </row>
    <row r="10519" spans="1:9" x14ac:dyDescent="0.25">
      <c r="A10519" t="s">
        <v>21342</v>
      </c>
      <c r="B10519" t="s">
        <v>5191</v>
      </c>
      <c r="C10519">
        <v>492</v>
      </c>
      <c r="D10519">
        <v>10</v>
      </c>
      <c r="E10519" s="1">
        <v>8.8806947773970094E-62</v>
      </c>
      <c r="F10519" t="s">
        <v>313</v>
      </c>
      <c r="G10519">
        <v>7</v>
      </c>
      <c r="H10519" t="s">
        <v>15296</v>
      </c>
      <c r="I10519" s="3" t="s">
        <v>15297</v>
      </c>
    </row>
    <row r="10520" spans="1:9" x14ac:dyDescent="0.25">
      <c r="A10520" t="s">
        <v>21343</v>
      </c>
      <c r="B10520" t="s">
        <v>18</v>
      </c>
      <c r="C10520">
        <v>512</v>
      </c>
      <c r="D10520">
        <v>0</v>
      </c>
      <c r="G10520">
        <v>0</v>
      </c>
      <c r="H10520" t="s">
        <v>13</v>
      </c>
    </row>
    <row r="10521" spans="1:9" x14ac:dyDescent="0.25">
      <c r="A10521" t="s">
        <v>21344</v>
      </c>
      <c r="B10521" t="s">
        <v>21345</v>
      </c>
      <c r="C10521">
        <v>411</v>
      </c>
      <c r="D10521">
        <v>9</v>
      </c>
      <c r="E10521" s="1">
        <v>9.2302778873724298E-32</v>
      </c>
      <c r="F10521" s="2">
        <v>72888888888888.797</v>
      </c>
      <c r="G10521">
        <v>3</v>
      </c>
      <c r="H10521" t="s">
        <v>405</v>
      </c>
    </row>
    <row r="10522" spans="1:9" x14ac:dyDescent="0.25">
      <c r="A10522" t="s">
        <v>21346</v>
      </c>
      <c r="B10522" t="s">
        <v>18</v>
      </c>
      <c r="C10522">
        <v>486</v>
      </c>
      <c r="D10522">
        <v>0</v>
      </c>
      <c r="G10522">
        <v>0</v>
      </c>
      <c r="H10522" t="s">
        <v>13</v>
      </c>
    </row>
    <row r="10523" spans="1:9" x14ac:dyDescent="0.25">
      <c r="A10523" t="s">
        <v>21347</v>
      </c>
      <c r="B10523" t="s">
        <v>18</v>
      </c>
      <c r="C10523">
        <v>517</v>
      </c>
      <c r="D10523">
        <v>0</v>
      </c>
      <c r="G10523">
        <v>0</v>
      </c>
      <c r="H10523" t="s">
        <v>13</v>
      </c>
    </row>
    <row r="10524" spans="1:9" x14ac:dyDescent="0.25">
      <c r="A10524" t="s">
        <v>21348</v>
      </c>
      <c r="B10524" t="s">
        <v>20248</v>
      </c>
      <c r="C10524">
        <v>423</v>
      </c>
      <c r="D10524">
        <v>10</v>
      </c>
      <c r="E10524" s="1">
        <v>3.4113383806341504E-55</v>
      </c>
      <c r="F10524" t="s">
        <v>77</v>
      </c>
      <c r="G10524">
        <v>25</v>
      </c>
      <c r="H10524" t="s">
        <v>4162</v>
      </c>
      <c r="I10524" s="3" t="s">
        <v>1402</v>
      </c>
    </row>
    <row r="10525" spans="1:9" x14ac:dyDescent="0.25">
      <c r="A10525" t="s">
        <v>21349</v>
      </c>
      <c r="B10525" t="s">
        <v>14958</v>
      </c>
      <c r="C10525">
        <v>484</v>
      </c>
      <c r="D10525">
        <v>10</v>
      </c>
      <c r="E10525" s="1">
        <v>1.0322418173184899E-62</v>
      </c>
      <c r="F10525" t="s">
        <v>1756</v>
      </c>
      <c r="G10525">
        <v>11</v>
      </c>
      <c r="H10525" t="s">
        <v>21350</v>
      </c>
      <c r="I10525" s="3" t="s">
        <v>21351</v>
      </c>
    </row>
    <row r="10526" spans="1:9" x14ac:dyDescent="0.25">
      <c r="A10526" t="s">
        <v>21352</v>
      </c>
      <c r="B10526" t="s">
        <v>2186</v>
      </c>
      <c r="C10526">
        <v>321</v>
      </c>
      <c r="D10526">
        <v>7</v>
      </c>
      <c r="E10526" s="1">
        <v>5.3829256350601199E-7</v>
      </c>
      <c r="F10526" s="2">
        <v>76428571428571.406</v>
      </c>
      <c r="G10526">
        <v>2</v>
      </c>
      <c r="H10526" t="s">
        <v>21353</v>
      </c>
      <c r="I10526" s="3" t="s">
        <v>13</v>
      </c>
    </row>
    <row r="10527" spans="1:9" x14ac:dyDescent="0.25">
      <c r="A10527" t="s">
        <v>21354</v>
      </c>
      <c r="B10527" t="s">
        <v>5758</v>
      </c>
      <c r="C10527">
        <v>512</v>
      </c>
      <c r="D10527">
        <v>10</v>
      </c>
      <c r="E10527" s="1">
        <v>2.5745205845633699E-65</v>
      </c>
      <c r="F10527" t="s">
        <v>274</v>
      </c>
      <c r="G10527">
        <v>6</v>
      </c>
      <c r="H10527" t="s">
        <v>12619</v>
      </c>
      <c r="I10527" s="3" t="s">
        <v>12620</v>
      </c>
    </row>
    <row r="10528" spans="1:9" x14ac:dyDescent="0.25">
      <c r="A10528" t="s">
        <v>21355</v>
      </c>
      <c r="B10528" t="s">
        <v>4263</v>
      </c>
      <c r="C10528">
        <v>317</v>
      </c>
      <c r="D10528">
        <v>10</v>
      </c>
      <c r="E10528" s="1">
        <v>2.2127747065833499E-30</v>
      </c>
      <c r="F10528" t="s">
        <v>274</v>
      </c>
      <c r="G10528">
        <v>2</v>
      </c>
      <c r="H10528" t="s">
        <v>21356</v>
      </c>
      <c r="I10528" s="3" t="s">
        <v>13</v>
      </c>
    </row>
    <row r="10529" spans="1:9" x14ac:dyDescent="0.25">
      <c r="A10529" t="s">
        <v>21357</v>
      </c>
      <c r="B10529" t="s">
        <v>3371</v>
      </c>
      <c r="C10529">
        <v>479</v>
      </c>
      <c r="D10529">
        <v>10</v>
      </c>
      <c r="E10529" s="1">
        <v>7.6339325854464195E-39</v>
      </c>
      <c r="F10529" t="s">
        <v>830</v>
      </c>
      <c r="G10529">
        <v>3</v>
      </c>
      <c r="H10529" t="s">
        <v>2600</v>
      </c>
      <c r="I10529" s="3" t="s">
        <v>656</v>
      </c>
    </row>
    <row r="10530" spans="1:9" x14ac:dyDescent="0.25">
      <c r="A10530" t="s">
        <v>21358</v>
      </c>
      <c r="B10530" t="s">
        <v>1614</v>
      </c>
      <c r="C10530">
        <v>456</v>
      </c>
      <c r="D10530">
        <v>10</v>
      </c>
      <c r="E10530" s="1">
        <v>5.94123678535744E-16</v>
      </c>
      <c r="F10530" t="s">
        <v>4541</v>
      </c>
      <c r="G10530">
        <v>3</v>
      </c>
      <c r="H10530" t="s">
        <v>21359</v>
      </c>
      <c r="I10530" s="3" t="s">
        <v>13</v>
      </c>
    </row>
    <row r="10531" spans="1:9" x14ac:dyDescent="0.25">
      <c r="A10531" t="s">
        <v>21360</v>
      </c>
      <c r="B10531" t="s">
        <v>18</v>
      </c>
      <c r="C10531">
        <v>547</v>
      </c>
      <c r="D10531">
        <v>0</v>
      </c>
      <c r="G10531">
        <v>0</v>
      </c>
      <c r="H10531" t="s">
        <v>13</v>
      </c>
    </row>
    <row r="10532" spans="1:9" x14ac:dyDescent="0.25">
      <c r="A10532" t="s">
        <v>21361</v>
      </c>
      <c r="B10532" t="s">
        <v>12185</v>
      </c>
      <c r="C10532">
        <v>463</v>
      </c>
      <c r="D10532">
        <v>10</v>
      </c>
      <c r="E10532" s="1">
        <v>2.1065162089611502E-43</v>
      </c>
      <c r="F10532" t="s">
        <v>546</v>
      </c>
      <c r="G10532">
        <v>1</v>
      </c>
      <c r="H10532" t="s">
        <v>1286</v>
      </c>
      <c r="I10532" s="3" t="s">
        <v>13</v>
      </c>
    </row>
    <row r="10533" spans="1:9" x14ac:dyDescent="0.25">
      <c r="A10533" t="s">
        <v>21362</v>
      </c>
      <c r="B10533" t="s">
        <v>18</v>
      </c>
      <c r="C10533">
        <v>480</v>
      </c>
      <c r="D10533">
        <v>0</v>
      </c>
      <c r="G10533">
        <v>0</v>
      </c>
      <c r="H10533" t="s">
        <v>13</v>
      </c>
    </row>
    <row r="10534" spans="1:9" x14ac:dyDescent="0.25">
      <c r="A10534" t="s">
        <v>21363</v>
      </c>
      <c r="B10534" t="s">
        <v>21364</v>
      </c>
      <c r="C10534">
        <v>485</v>
      </c>
      <c r="D10534">
        <v>10</v>
      </c>
      <c r="E10534" s="1">
        <v>9.1271610965464903E-27</v>
      </c>
      <c r="F10534" t="s">
        <v>806</v>
      </c>
      <c r="G10534">
        <v>0</v>
      </c>
      <c r="H10534" t="s">
        <v>13</v>
      </c>
    </row>
    <row r="10535" spans="1:9" x14ac:dyDescent="0.25">
      <c r="A10535" t="s">
        <v>21365</v>
      </c>
      <c r="B10535" t="s">
        <v>21366</v>
      </c>
      <c r="C10535">
        <v>480</v>
      </c>
      <c r="D10535">
        <v>10</v>
      </c>
      <c r="E10535" s="1">
        <v>7.6694249262674599E-23</v>
      </c>
      <c r="F10535" t="s">
        <v>139</v>
      </c>
      <c r="G10535">
        <v>6</v>
      </c>
      <c r="H10535" t="s">
        <v>21367</v>
      </c>
      <c r="I10535" s="3" t="s">
        <v>13</v>
      </c>
    </row>
    <row r="10536" spans="1:9" x14ac:dyDescent="0.25">
      <c r="A10536" t="s">
        <v>21368</v>
      </c>
      <c r="B10536" t="s">
        <v>21369</v>
      </c>
      <c r="C10536">
        <v>495</v>
      </c>
      <c r="D10536">
        <v>10</v>
      </c>
      <c r="E10536" s="1">
        <v>1.89755393675424E-43</v>
      </c>
      <c r="F10536" t="s">
        <v>681</v>
      </c>
      <c r="G10536">
        <v>4</v>
      </c>
      <c r="H10536" t="s">
        <v>10861</v>
      </c>
      <c r="I10536" s="3" t="s">
        <v>1563</v>
      </c>
    </row>
    <row r="10537" spans="1:9" x14ac:dyDescent="0.25">
      <c r="A10537" t="s">
        <v>21370</v>
      </c>
      <c r="B10537" t="s">
        <v>2076</v>
      </c>
      <c r="C10537">
        <v>506</v>
      </c>
      <c r="D10537">
        <v>10</v>
      </c>
      <c r="E10537" s="1">
        <v>2.2016369716314102E-21</v>
      </c>
      <c r="F10537" t="s">
        <v>2692</v>
      </c>
      <c r="G10537">
        <v>4</v>
      </c>
      <c r="H10537" t="s">
        <v>1868</v>
      </c>
      <c r="I10537" s="3" t="s">
        <v>13</v>
      </c>
    </row>
    <row r="10538" spans="1:9" x14ac:dyDescent="0.25">
      <c r="A10538" t="s">
        <v>21371</v>
      </c>
      <c r="B10538" t="s">
        <v>18</v>
      </c>
      <c r="C10538">
        <v>491</v>
      </c>
      <c r="D10538">
        <v>0</v>
      </c>
      <c r="G10538">
        <v>0</v>
      </c>
      <c r="H10538" t="s">
        <v>13</v>
      </c>
    </row>
    <row r="10539" spans="1:9" x14ac:dyDescent="0.25">
      <c r="A10539" t="s">
        <v>21372</v>
      </c>
      <c r="B10539" t="s">
        <v>18550</v>
      </c>
      <c r="C10539">
        <v>462</v>
      </c>
      <c r="D10539">
        <v>10</v>
      </c>
      <c r="E10539" s="1">
        <v>1.1656283277068999E-47</v>
      </c>
      <c r="F10539" t="s">
        <v>1069</v>
      </c>
      <c r="G10539">
        <v>6</v>
      </c>
      <c r="H10539" t="s">
        <v>18551</v>
      </c>
      <c r="I10539" s="3" t="s">
        <v>13</v>
      </c>
    </row>
    <row r="10540" spans="1:9" x14ac:dyDescent="0.25">
      <c r="A10540" t="s">
        <v>21373</v>
      </c>
      <c r="B10540" t="s">
        <v>4818</v>
      </c>
      <c r="C10540">
        <v>504</v>
      </c>
      <c r="D10540">
        <v>10</v>
      </c>
      <c r="E10540" s="1">
        <v>1.41388190345347E-52</v>
      </c>
      <c r="F10540" t="s">
        <v>827</v>
      </c>
      <c r="G10540">
        <v>8</v>
      </c>
      <c r="H10540" t="s">
        <v>4819</v>
      </c>
      <c r="I10540" s="3" t="s">
        <v>13</v>
      </c>
    </row>
    <row r="10541" spans="1:9" x14ac:dyDescent="0.25">
      <c r="A10541" t="s">
        <v>21374</v>
      </c>
      <c r="B10541" t="s">
        <v>21375</v>
      </c>
      <c r="C10541">
        <v>551</v>
      </c>
      <c r="D10541">
        <v>10</v>
      </c>
      <c r="E10541" s="1">
        <v>2.02381243956465E-22</v>
      </c>
      <c r="F10541" t="s">
        <v>910</v>
      </c>
      <c r="G10541">
        <v>3</v>
      </c>
      <c r="H10541" t="s">
        <v>14487</v>
      </c>
      <c r="I10541" s="3" t="s">
        <v>13</v>
      </c>
    </row>
    <row r="10542" spans="1:9" x14ac:dyDescent="0.25">
      <c r="A10542" t="s">
        <v>21376</v>
      </c>
      <c r="B10542" t="s">
        <v>13604</v>
      </c>
      <c r="C10542">
        <v>485</v>
      </c>
      <c r="D10542">
        <v>10</v>
      </c>
      <c r="E10542" s="1">
        <v>4.9735145832438499E-49</v>
      </c>
      <c r="F10542" t="s">
        <v>169</v>
      </c>
      <c r="G10542">
        <v>6</v>
      </c>
      <c r="H10542" t="s">
        <v>5697</v>
      </c>
      <c r="I10542" s="3" t="s">
        <v>1267</v>
      </c>
    </row>
    <row r="10543" spans="1:9" x14ac:dyDescent="0.25">
      <c r="A10543" t="s">
        <v>21377</v>
      </c>
      <c r="B10543" t="s">
        <v>21378</v>
      </c>
      <c r="C10543">
        <v>272</v>
      </c>
      <c r="D10543">
        <v>10</v>
      </c>
      <c r="E10543" s="1">
        <v>5.61972539792258E-2</v>
      </c>
      <c r="F10543" t="s">
        <v>9547</v>
      </c>
      <c r="G10543">
        <v>2</v>
      </c>
      <c r="H10543" t="s">
        <v>3552</v>
      </c>
      <c r="I10543" s="3" t="s">
        <v>13</v>
      </c>
    </row>
    <row r="10544" spans="1:9" x14ac:dyDescent="0.25">
      <c r="A10544" t="s">
        <v>21379</v>
      </c>
      <c r="B10544" t="s">
        <v>138</v>
      </c>
      <c r="C10544">
        <v>480</v>
      </c>
      <c r="D10544">
        <v>10</v>
      </c>
      <c r="E10544" s="1">
        <v>9.3460257077173898E-63</v>
      </c>
      <c r="F10544" t="s">
        <v>416</v>
      </c>
      <c r="G10544">
        <v>5</v>
      </c>
      <c r="H10544" t="s">
        <v>1545</v>
      </c>
      <c r="I10544" s="3" t="s">
        <v>141</v>
      </c>
    </row>
    <row r="10545" spans="1:9" x14ac:dyDescent="0.25">
      <c r="A10545" t="s">
        <v>21380</v>
      </c>
      <c r="B10545" t="s">
        <v>21381</v>
      </c>
      <c r="C10545">
        <v>475</v>
      </c>
      <c r="D10545">
        <v>10</v>
      </c>
      <c r="E10545" s="1">
        <v>1.34756516795034</v>
      </c>
      <c r="F10545" t="s">
        <v>576</v>
      </c>
      <c r="G10545">
        <v>6</v>
      </c>
      <c r="H10545" t="s">
        <v>10666</v>
      </c>
      <c r="I10545" s="3" t="s">
        <v>5748</v>
      </c>
    </row>
    <row r="10546" spans="1:9" x14ac:dyDescent="0.25">
      <c r="A10546" t="s">
        <v>21382</v>
      </c>
      <c r="B10546" t="s">
        <v>21383</v>
      </c>
      <c r="C10546">
        <v>512</v>
      </c>
      <c r="D10546">
        <v>10</v>
      </c>
      <c r="E10546" s="1">
        <v>1.9360569550363901E-12</v>
      </c>
      <c r="F10546" t="s">
        <v>459</v>
      </c>
      <c r="G10546">
        <v>0</v>
      </c>
      <c r="H10546" t="s">
        <v>13</v>
      </c>
    </row>
    <row r="10547" spans="1:9" x14ac:dyDescent="0.25">
      <c r="A10547" t="s">
        <v>21384</v>
      </c>
      <c r="B10547" t="s">
        <v>18</v>
      </c>
      <c r="C10547">
        <v>285</v>
      </c>
      <c r="D10547">
        <v>0</v>
      </c>
      <c r="G10547">
        <v>0</v>
      </c>
      <c r="H10547" t="s">
        <v>13</v>
      </c>
    </row>
    <row r="10548" spans="1:9" x14ac:dyDescent="0.25">
      <c r="A10548" t="s">
        <v>21385</v>
      </c>
      <c r="B10548" t="s">
        <v>19153</v>
      </c>
      <c r="C10548">
        <v>473</v>
      </c>
      <c r="D10548">
        <v>10</v>
      </c>
      <c r="E10548" s="1">
        <v>1.24963583212515E-30</v>
      </c>
      <c r="F10548" t="s">
        <v>915</v>
      </c>
      <c r="G10548">
        <v>10</v>
      </c>
      <c r="H10548" t="s">
        <v>18548</v>
      </c>
      <c r="I10548" s="3" t="s">
        <v>13</v>
      </c>
    </row>
    <row r="10549" spans="1:9" x14ac:dyDescent="0.25">
      <c r="A10549" t="s">
        <v>21386</v>
      </c>
      <c r="B10549" t="s">
        <v>18</v>
      </c>
      <c r="C10549">
        <v>469</v>
      </c>
      <c r="D10549">
        <v>0</v>
      </c>
      <c r="G10549">
        <v>0</v>
      </c>
      <c r="H10549" t="s">
        <v>13</v>
      </c>
    </row>
    <row r="10550" spans="1:9" x14ac:dyDescent="0.25">
      <c r="A10550" t="s">
        <v>21387</v>
      </c>
      <c r="B10550" t="s">
        <v>13088</v>
      </c>
      <c r="C10550">
        <v>439</v>
      </c>
      <c r="D10550">
        <v>10</v>
      </c>
      <c r="E10550" s="1">
        <v>1.1897283956036201E-47</v>
      </c>
      <c r="F10550" t="s">
        <v>1743</v>
      </c>
      <c r="G10550">
        <v>2</v>
      </c>
      <c r="H10550" t="s">
        <v>21388</v>
      </c>
      <c r="I10550" s="3" t="s">
        <v>13</v>
      </c>
    </row>
    <row r="10551" spans="1:9" x14ac:dyDescent="0.25">
      <c r="A10551" t="s">
        <v>21389</v>
      </c>
      <c r="B10551" t="s">
        <v>18</v>
      </c>
      <c r="C10551">
        <v>482</v>
      </c>
      <c r="D10551">
        <v>0</v>
      </c>
      <c r="G10551">
        <v>0</v>
      </c>
      <c r="H10551" t="s">
        <v>13</v>
      </c>
    </row>
    <row r="10552" spans="1:9" x14ac:dyDescent="0.25">
      <c r="A10552" t="s">
        <v>21390</v>
      </c>
      <c r="B10552" t="s">
        <v>10</v>
      </c>
      <c r="C10552">
        <v>514</v>
      </c>
      <c r="D10552">
        <v>10</v>
      </c>
      <c r="E10552" s="1">
        <v>2.7015443563777799E-14</v>
      </c>
      <c r="F10552" t="s">
        <v>918</v>
      </c>
      <c r="G10552">
        <v>1</v>
      </c>
      <c r="H10552" t="s">
        <v>3681</v>
      </c>
      <c r="I10552" s="3" t="s">
        <v>13</v>
      </c>
    </row>
    <row r="10553" spans="1:9" x14ac:dyDescent="0.25">
      <c r="A10553" t="s">
        <v>21391</v>
      </c>
      <c r="B10553" t="s">
        <v>5233</v>
      </c>
      <c r="C10553">
        <v>485</v>
      </c>
      <c r="D10553">
        <v>10</v>
      </c>
      <c r="E10553" s="1">
        <v>2.8045511733819402E-68</v>
      </c>
      <c r="F10553" t="s">
        <v>344</v>
      </c>
      <c r="G10553">
        <v>3</v>
      </c>
      <c r="H10553" t="s">
        <v>5234</v>
      </c>
      <c r="I10553" s="3" t="s">
        <v>13</v>
      </c>
    </row>
    <row r="10554" spans="1:9" x14ac:dyDescent="0.25">
      <c r="A10554" t="s">
        <v>21392</v>
      </c>
      <c r="B10554" t="s">
        <v>21393</v>
      </c>
      <c r="C10554">
        <v>480</v>
      </c>
      <c r="D10554">
        <v>10</v>
      </c>
      <c r="E10554" s="1">
        <v>8.2719390581781807E-65</v>
      </c>
      <c r="F10554" t="s">
        <v>307</v>
      </c>
      <c r="G10554">
        <v>4</v>
      </c>
      <c r="H10554" t="s">
        <v>19886</v>
      </c>
      <c r="I10554" s="3" t="s">
        <v>13</v>
      </c>
    </row>
    <row r="10555" spans="1:9" x14ac:dyDescent="0.25">
      <c r="A10555" t="s">
        <v>21394</v>
      </c>
      <c r="B10555" t="s">
        <v>21395</v>
      </c>
      <c r="C10555">
        <v>489</v>
      </c>
      <c r="D10555">
        <v>10</v>
      </c>
      <c r="E10555" s="1">
        <v>1.5018358722493799E-21</v>
      </c>
      <c r="F10555" t="s">
        <v>6577</v>
      </c>
      <c r="G10555">
        <v>1</v>
      </c>
      <c r="H10555" t="s">
        <v>21396</v>
      </c>
      <c r="I10555" s="3" t="s">
        <v>13</v>
      </c>
    </row>
    <row r="10556" spans="1:9" x14ac:dyDescent="0.25">
      <c r="A10556" t="s">
        <v>21397</v>
      </c>
      <c r="B10556" t="s">
        <v>21398</v>
      </c>
      <c r="C10556">
        <v>500</v>
      </c>
      <c r="D10556">
        <v>5</v>
      </c>
      <c r="E10556" s="1">
        <v>50.849634625750198</v>
      </c>
      <c r="F10556" t="s">
        <v>691</v>
      </c>
      <c r="G10556">
        <v>0</v>
      </c>
      <c r="H10556" t="s">
        <v>13</v>
      </c>
    </row>
    <row r="10557" spans="1:9" x14ac:dyDescent="0.25">
      <c r="A10557" t="s">
        <v>21399</v>
      </c>
      <c r="B10557" t="s">
        <v>21400</v>
      </c>
      <c r="C10557">
        <v>238</v>
      </c>
      <c r="D10557">
        <v>10</v>
      </c>
      <c r="E10557" s="1">
        <v>2.5797454325374498E-10</v>
      </c>
      <c r="F10557" t="s">
        <v>288</v>
      </c>
      <c r="G10557">
        <v>3</v>
      </c>
      <c r="H10557" t="s">
        <v>21401</v>
      </c>
      <c r="I10557" s="3" t="s">
        <v>21402</v>
      </c>
    </row>
    <row r="10558" spans="1:9" x14ac:dyDescent="0.25">
      <c r="A10558" t="s">
        <v>21403</v>
      </c>
      <c r="B10558" t="s">
        <v>18</v>
      </c>
      <c r="C10558">
        <v>308</v>
      </c>
      <c r="D10558">
        <v>0</v>
      </c>
      <c r="G10558">
        <v>0</v>
      </c>
      <c r="H10558" t="s">
        <v>13</v>
      </c>
    </row>
    <row r="10559" spans="1:9" x14ac:dyDescent="0.25">
      <c r="A10559" t="s">
        <v>21404</v>
      </c>
      <c r="B10559" t="s">
        <v>21405</v>
      </c>
      <c r="C10559">
        <v>495</v>
      </c>
      <c r="D10559">
        <v>10</v>
      </c>
      <c r="E10559" s="1">
        <v>2.6270642659209502E-24</v>
      </c>
      <c r="F10559" t="s">
        <v>1289</v>
      </c>
      <c r="G10559">
        <v>3</v>
      </c>
      <c r="H10559" t="s">
        <v>21406</v>
      </c>
      <c r="I10559" s="3" t="s">
        <v>13</v>
      </c>
    </row>
    <row r="10560" spans="1:9" x14ac:dyDescent="0.25">
      <c r="A10560" t="s">
        <v>21407</v>
      </c>
      <c r="B10560" t="s">
        <v>18</v>
      </c>
      <c r="C10560">
        <v>494</v>
      </c>
      <c r="D10560">
        <v>0</v>
      </c>
      <c r="G10560">
        <v>0</v>
      </c>
      <c r="H10560" t="s">
        <v>13</v>
      </c>
    </row>
    <row r="10561" spans="1:9" x14ac:dyDescent="0.25">
      <c r="A10561" t="s">
        <v>21408</v>
      </c>
      <c r="B10561" t="s">
        <v>21409</v>
      </c>
      <c r="C10561">
        <v>372</v>
      </c>
      <c r="D10561">
        <v>10</v>
      </c>
      <c r="E10561" s="1">
        <v>1.3551129727666701E-11</v>
      </c>
      <c r="F10561" t="s">
        <v>987</v>
      </c>
      <c r="G10561">
        <v>4</v>
      </c>
      <c r="H10561" t="s">
        <v>985</v>
      </c>
      <c r="I10561" s="3" t="s">
        <v>13</v>
      </c>
    </row>
    <row r="10562" spans="1:9" x14ac:dyDescent="0.25">
      <c r="A10562" t="s">
        <v>21410</v>
      </c>
      <c r="B10562" t="s">
        <v>16083</v>
      </c>
      <c r="C10562">
        <v>456</v>
      </c>
      <c r="D10562">
        <v>10</v>
      </c>
      <c r="E10562" s="1">
        <v>4.4965977015250096E-56</v>
      </c>
      <c r="F10562" t="s">
        <v>45</v>
      </c>
      <c r="G10562">
        <v>5</v>
      </c>
      <c r="H10562" t="s">
        <v>10742</v>
      </c>
      <c r="I10562" s="3" t="s">
        <v>13</v>
      </c>
    </row>
    <row r="10563" spans="1:9" x14ac:dyDescent="0.25">
      <c r="A10563" t="s">
        <v>21411</v>
      </c>
      <c r="B10563" t="s">
        <v>7033</v>
      </c>
      <c r="C10563">
        <v>494</v>
      </c>
      <c r="D10563">
        <v>10</v>
      </c>
      <c r="E10563" s="1">
        <v>9.1852410134856406E-14</v>
      </c>
      <c r="F10563" t="s">
        <v>11685</v>
      </c>
      <c r="G10563">
        <v>1</v>
      </c>
      <c r="H10563" t="s">
        <v>1225</v>
      </c>
    </row>
    <row r="10564" spans="1:9" x14ac:dyDescent="0.25">
      <c r="A10564" t="s">
        <v>21412</v>
      </c>
      <c r="B10564" t="s">
        <v>18</v>
      </c>
      <c r="C10564">
        <v>493</v>
      </c>
      <c r="D10564">
        <v>0</v>
      </c>
      <c r="G10564">
        <v>0</v>
      </c>
      <c r="H10564" t="s">
        <v>13</v>
      </c>
    </row>
    <row r="10565" spans="1:9" x14ac:dyDescent="0.25">
      <c r="A10565" t="s">
        <v>21413</v>
      </c>
      <c r="B10565" t="s">
        <v>21414</v>
      </c>
      <c r="C10565">
        <v>436</v>
      </c>
      <c r="D10565">
        <v>5</v>
      </c>
      <c r="E10565" s="1">
        <v>5626.3533448288199</v>
      </c>
      <c r="F10565" t="s">
        <v>2406</v>
      </c>
      <c r="G10565">
        <v>9</v>
      </c>
      <c r="H10565" t="s">
        <v>21415</v>
      </c>
      <c r="I10565" s="3" t="s">
        <v>13852</v>
      </c>
    </row>
    <row r="10566" spans="1:9" x14ac:dyDescent="0.25">
      <c r="A10566" t="s">
        <v>21416</v>
      </c>
      <c r="B10566" t="s">
        <v>21417</v>
      </c>
      <c r="C10566">
        <v>470</v>
      </c>
      <c r="D10566">
        <v>10</v>
      </c>
      <c r="E10566" s="1">
        <v>1.8763453077578001E-48</v>
      </c>
      <c r="F10566" t="s">
        <v>58</v>
      </c>
      <c r="G10566">
        <v>7</v>
      </c>
      <c r="H10566" t="s">
        <v>21418</v>
      </c>
      <c r="I10566" s="3" t="s">
        <v>13</v>
      </c>
    </row>
    <row r="10567" spans="1:9" x14ac:dyDescent="0.25">
      <c r="A10567" t="s">
        <v>21419</v>
      </c>
      <c r="B10567" t="s">
        <v>18</v>
      </c>
      <c r="C10567">
        <v>482</v>
      </c>
      <c r="D10567">
        <v>0</v>
      </c>
      <c r="G10567">
        <v>0</v>
      </c>
      <c r="H10567" t="s">
        <v>13</v>
      </c>
    </row>
    <row r="10568" spans="1:9" x14ac:dyDescent="0.25">
      <c r="A10568" t="s">
        <v>21420</v>
      </c>
      <c r="B10568" t="s">
        <v>21421</v>
      </c>
      <c r="C10568">
        <v>458</v>
      </c>
      <c r="D10568">
        <v>10</v>
      </c>
      <c r="E10568" s="1">
        <v>3.6290088134096502E-54</v>
      </c>
      <c r="F10568" t="s">
        <v>139</v>
      </c>
      <c r="G10568">
        <v>7</v>
      </c>
      <c r="H10568" t="s">
        <v>21422</v>
      </c>
      <c r="I10568" s="3" t="s">
        <v>422</v>
      </c>
    </row>
    <row r="10569" spans="1:9" x14ac:dyDescent="0.25">
      <c r="A10569" t="s">
        <v>21423</v>
      </c>
      <c r="B10569" t="s">
        <v>21424</v>
      </c>
      <c r="C10569">
        <v>459</v>
      </c>
      <c r="D10569">
        <v>10</v>
      </c>
      <c r="E10569" s="1">
        <v>6.4556747935332605E-44</v>
      </c>
      <c r="F10569" t="s">
        <v>2776</v>
      </c>
      <c r="G10569">
        <v>30</v>
      </c>
      <c r="H10569" t="s">
        <v>21425</v>
      </c>
      <c r="I10569" s="3" t="s">
        <v>13</v>
      </c>
    </row>
    <row r="10570" spans="1:9" x14ac:dyDescent="0.25">
      <c r="A10570" t="s">
        <v>21426</v>
      </c>
      <c r="B10570" t="s">
        <v>2186</v>
      </c>
      <c r="C10570">
        <v>492</v>
      </c>
      <c r="D10570">
        <v>10</v>
      </c>
      <c r="E10570" s="1">
        <v>1.29695906201628E-37</v>
      </c>
      <c r="F10570" t="s">
        <v>4810</v>
      </c>
      <c r="G10570">
        <v>7</v>
      </c>
      <c r="H10570" t="s">
        <v>21427</v>
      </c>
      <c r="I10570" s="3" t="s">
        <v>13</v>
      </c>
    </row>
    <row r="10571" spans="1:9" x14ac:dyDescent="0.25">
      <c r="A10571" t="s">
        <v>21428</v>
      </c>
      <c r="B10571" t="s">
        <v>2541</v>
      </c>
      <c r="C10571">
        <v>453</v>
      </c>
      <c r="D10571">
        <v>10</v>
      </c>
      <c r="E10571" s="1">
        <v>1.9283680046779001E-12</v>
      </c>
      <c r="F10571" t="s">
        <v>4645</v>
      </c>
      <c r="G10571">
        <v>3</v>
      </c>
      <c r="H10571" t="s">
        <v>21429</v>
      </c>
      <c r="I10571" s="3" t="s">
        <v>13</v>
      </c>
    </row>
    <row r="10572" spans="1:9" x14ac:dyDescent="0.25">
      <c r="A10572" t="s">
        <v>21430</v>
      </c>
      <c r="B10572" t="s">
        <v>5358</v>
      </c>
      <c r="C10572">
        <v>517</v>
      </c>
      <c r="D10572">
        <v>10</v>
      </c>
      <c r="E10572" s="1">
        <v>7.7921178657766906E-30</v>
      </c>
      <c r="F10572" t="s">
        <v>1000</v>
      </c>
      <c r="G10572">
        <v>2</v>
      </c>
      <c r="H10572" t="s">
        <v>33</v>
      </c>
      <c r="I10572" s="3" t="s">
        <v>13</v>
      </c>
    </row>
    <row r="10573" spans="1:9" x14ac:dyDescent="0.25">
      <c r="A10573" t="s">
        <v>21431</v>
      </c>
      <c r="B10573" t="s">
        <v>21432</v>
      </c>
      <c r="C10573">
        <v>438</v>
      </c>
      <c r="D10573">
        <v>10</v>
      </c>
      <c r="E10573" s="1">
        <v>7.01575726580188E-54</v>
      </c>
      <c r="F10573" t="s">
        <v>307</v>
      </c>
      <c r="G10573">
        <v>5</v>
      </c>
      <c r="H10573" t="s">
        <v>21433</v>
      </c>
      <c r="I10573" s="3" t="s">
        <v>3440</v>
      </c>
    </row>
    <row r="10574" spans="1:9" x14ac:dyDescent="0.25">
      <c r="A10574" t="s">
        <v>21434</v>
      </c>
      <c r="B10574" t="s">
        <v>4831</v>
      </c>
      <c r="C10574">
        <v>491</v>
      </c>
      <c r="D10574">
        <v>10</v>
      </c>
      <c r="E10574" s="1">
        <v>1.3700946083442301E-62</v>
      </c>
      <c r="F10574" t="s">
        <v>2212</v>
      </c>
      <c r="G10574">
        <v>6</v>
      </c>
      <c r="H10574" t="s">
        <v>4832</v>
      </c>
      <c r="I10574" s="3" t="s">
        <v>1945</v>
      </c>
    </row>
    <row r="10575" spans="1:9" x14ac:dyDescent="0.25">
      <c r="A10575" t="s">
        <v>21435</v>
      </c>
      <c r="B10575" t="s">
        <v>1751</v>
      </c>
      <c r="C10575">
        <v>496</v>
      </c>
      <c r="D10575">
        <v>10</v>
      </c>
      <c r="E10575" s="1">
        <v>1.29162112317377E-65</v>
      </c>
      <c r="F10575" t="s">
        <v>772</v>
      </c>
      <c r="G10575">
        <v>10</v>
      </c>
      <c r="H10575" t="s">
        <v>21436</v>
      </c>
      <c r="I10575" s="3" t="s">
        <v>4443</v>
      </c>
    </row>
    <row r="10576" spans="1:9" x14ac:dyDescent="0.25">
      <c r="A10576" t="s">
        <v>21437</v>
      </c>
      <c r="B10576" t="s">
        <v>21438</v>
      </c>
      <c r="C10576">
        <v>397</v>
      </c>
      <c r="D10576">
        <v>10</v>
      </c>
      <c r="E10576" s="1">
        <v>2.0922454657433901E-37</v>
      </c>
      <c r="F10576" t="s">
        <v>201</v>
      </c>
      <c r="G10576">
        <v>0</v>
      </c>
      <c r="H10576" t="s">
        <v>13</v>
      </c>
    </row>
    <row r="10577" spans="1:9" x14ac:dyDescent="0.25">
      <c r="A10577" t="s">
        <v>21439</v>
      </c>
      <c r="B10577" t="s">
        <v>21440</v>
      </c>
      <c r="C10577">
        <v>539</v>
      </c>
      <c r="D10577">
        <v>10</v>
      </c>
      <c r="E10577" s="1">
        <v>2.1297222154509E-8</v>
      </c>
      <c r="F10577" t="s">
        <v>21441</v>
      </c>
      <c r="G10577">
        <v>3</v>
      </c>
      <c r="H10577" t="s">
        <v>21442</v>
      </c>
      <c r="I10577" s="3" t="s">
        <v>13</v>
      </c>
    </row>
    <row r="10578" spans="1:9" x14ac:dyDescent="0.25">
      <c r="A10578" t="s">
        <v>21443</v>
      </c>
      <c r="B10578" t="s">
        <v>18</v>
      </c>
      <c r="C10578">
        <v>372</v>
      </c>
      <c r="D10578">
        <v>0</v>
      </c>
      <c r="G10578">
        <v>0</v>
      </c>
      <c r="H10578" t="s">
        <v>13</v>
      </c>
    </row>
    <row r="10579" spans="1:9" x14ac:dyDescent="0.25">
      <c r="A10579" t="s">
        <v>21444</v>
      </c>
      <c r="B10579" t="s">
        <v>18</v>
      </c>
      <c r="C10579">
        <v>471</v>
      </c>
      <c r="D10579">
        <v>0</v>
      </c>
      <c r="G10579">
        <v>0</v>
      </c>
      <c r="H10579" t="s">
        <v>13</v>
      </c>
    </row>
    <row r="10580" spans="1:9" x14ac:dyDescent="0.25">
      <c r="A10580" t="s">
        <v>21445</v>
      </c>
      <c r="B10580" t="s">
        <v>17996</v>
      </c>
      <c r="C10580">
        <v>509</v>
      </c>
      <c r="D10580">
        <v>10</v>
      </c>
      <c r="E10580" s="1">
        <v>1.8671249387892899E-76</v>
      </c>
      <c r="F10580" t="s">
        <v>1432</v>
      </c>
      <c r="G10580">
        <v>9</v>
      </c>
      <c r="H10580" t="s">
        <v>21446</v>
      </c>
      <c r="I10580" s="3" t="s">
        <v>318</v>
      </c>
    </row>
    <row r="10581" spans="1:9" x14ac:dyDescent="0.25">
      <c r="A10581" t="s">
        <v>21447</v>
      </c>
      <c r="B10581" t="s">
        <v>3371</v>
      </c>
      <c r="C10581">
        <v>473</v>
      </c>
      <c r="D10581">
        <v>10</v>
      </c>
      <c r="E10581" s="1">
        <v>3.34904185460251E-37</v>
      </c>
      <c r="F10581" t="s">
        <v>468</v>
      </c>
      <c r="G10581">
        <v>3</v>
      </c>
      <c r="H10581" t="s">
        <v>2600</v>
      </c>
      <c r="I10581" s="3" t="s">
        <v>656</v>
      </c>
    </row>
    <row r="10582" spans="1:9" x14ac:dyDescent="0.25">
      <c r="A10582" t="s">
        <v>21448</v>
      </c>
      <c r="B10582" t="s">
        <v>21449</v>
      </c>
      <c r="C10582">
        <v>436</v>
      </c>
      <c r="D10582">
        <v>10</v>
      </c>
      <c r="E10582" s="1">
        <v>1.45772078847517E-37</v>
      </c>
      <c r="F10582" t="s">
        <v>562</v>
      </c>
      <c r="G10582">
        <v>1</v>
      </c>
      <c r="H10582" t="s">
        <v>21450</v>
      </c>
      <c r="I10582" s="3" t="s">
        <v>1267</v>
      </c>
    </row>
    <row r="10583" spans="1:9" x14ac:dyDescent="0.25">
      <c r="A10583" t="s">
        <v>21451</v>
      </c>
      <c r="B10583" t="s">
        <v>4263</v>
      </c>
      <c r="C10583">
        <v>436</v>
      </c>
      <c r="D10583">
        <v>10</v>
      </c>
      <c r="E10583" s="1">
        <v>4.09611085437477E-48</v>
      </c>
      <c r="F10583" t="s">
        <v>272</v>
      </c>
      <c r="G10583">
        <v>2</v>
      </c>
      <c r="H10583" t="s">
        <v>21452</v>
      </c>
      <c r="I10583" s="3" t="s">
        <v>13</v>
      </c>
    </row>
    <row r="10584" spans="1:9" x14ac:dyDescent="0.25">
      <c r="A10584" t="s">
        <v>21453</v>
      </c>
      <c r="B10584" t="s">
        <v>20440</v>
      </c>
      <c r="C10584">
        <v>537</v>
      </c>
      <c r="D10584">
        <v>10</v>
      </c>
      <c r="E10584" s="1">
        <v>4.9564997063454998E-34</v>
      </c>
      <c r="F10584" t="s">
        <v>663</v>
      </c>
      <c r="G10584">
        <v>7</v>
      </c>
      <c r="H10584" t="s">
        <v>20441</v>
      </c>
      <c r="I10584" s="3" t="s">
        <v>13</v>
      </c>
    </row>
    <row r="10585" spans="1:9" x14ac:dyDescent="0.25">
      <c r="A10585" t="s">
        <v>21454</v>
      </c>
      <c r="B10585" t="s">
        <v>14460</v>
      </c>
      <c r="C10585">
        <v>524</v>
      </c>
      <c r="D10585">
        <v>10</v>
      </c>
      <c r="E10585" s="1">
        <v>2.10038158265664E-9</v>
      </c>
      <c r="F10585" t="s">
        <v>4043</v>
      </c>
      <c r="G10585">
        <v>2</v>
      </c>
      <c r="H10585" t="s">
        <v>10375</v>
      </c>
    </row>
    <row r="10586" spans="1:9" x14ac:dyDescent="0.25">
      <c r="A10586" t="s">
        <v>21455</v>
      </c>
      <c r="B10586" t="s">
        <v>3258</v>
      </c>
      <c r="C10586">
        <v>480</v>
      </c>
      <c r="D10586">
        <v>10</v>
      </c>
      <c r="E10586" s="1">
        <v>9.9933750605406203E-31</v>
      </c>
      <c r="F10586" t="s">
        <v>146</v>
      </c>
      <c r="G10586">
        <v>3</v>
      </c>
      <c r="H10586" t="s">
        <v>15899</v>
      </c>
      <c r="I10586" s="3" t="s">
        <v>2034</v>
      </c>
    </row>
    <row r="10587" spans="1:9" x14ac:dyDescent="0.25">
      <c r="A10587" t="s">
        <v>21456</v>
      </c>
      <c r="B10587" t="s">
        <v>18</v>
      </c>
      <c r="C10587">
        <v>204</v>
      </c>
      <c r="D10587">
        <v>0</v>
      </c>
      <c r="G10587">
        <v>0</v>
      </c>
      <c r="H10587" t="s">
        <v>13</v>
      </c>
    </row>
    <row r="10588" spans="1:9" x14ac:dyDescent="0.25">
      <c r="A10588" t="s">
        <v>21457</v>
      </c>
      <c r="B10588" t="s">
        <v>21458</v>
      </c>
      <c r="C10588">
        <v>279</v>
      </c>
      <c r="D10588">
        <v>8</v>
      </c>
      <c r="E10588" s="1">
        <v>2.7469191204449698E-4</v>
      </c>
      <c r="F10588" t="s">
        <v>21459</v>
      </c>
      <c r="G10588">
        <v>4</v>
      </c>
      <c r="H10588" t="s">
        <v>21460</v>
      </c>
      <c r="I10588" s="3" t="s">
        <v>1872</v>
      </c>
    </row>
    <row r="10589" spans="1:9" x14ac:dyDescent="0.25">
      <c r="A10589" t="s">
        <v>21461</v>
      </c>
      <c r="B10589" t="s">
        <v>18</v>
      </c>
      <c r="C10589">
        <v>226</v>
      </c>
      <c r="D10589">
        <v>0</v>
      </c>
      <c r="G10589">
        <v>0</v>
      </c>
      <c r="H10589" t="s">
        <v>13</v>
      </c>
    </row>
    <row r="10590" spans="1:9" x14ac:dyDescent="0.25">
      <c r="A10590" t="s">
        <v>21462</v>
      </c>
      <c r="B10590" t="s">
        <v>17756</v>
      </c>
      <c r="C10590">
        <v>438</v>
      </c>
      <c r="D10590">
        <v>10</v>
      </c>
      <c r="E10590" s="1">
        <v>1.6497373512740601E-9</v>
      </c>
      <c r="F10590" t="s">
        <v>1067</v>
      </c>
      <c r="G10590">
        <v>33</v>
      </c>
      <c r="H10590" t="s">
        <v>17757</v>
      </c>
      <c r="I10590" s="3" t="s">
        <v>17758</v>
      </c>
    </row>
    <row r="10591" spans="1:9" x14ac:dyDescent="0.25">
      <c r="A10591" t="s">
        <v>21463</v>
      </c>
      <c r="B10591" t="s">
        <v>4711</v>
      </c>
      <c r="C10591">
        <v>459</v>
      </c>
      <c r="D10591">
        <v>10</v>
      </c>
      <c r="E10591" s="1">
        <v>9.3733989092790795E-25</v>
      </c>
      <c r="F10591" t="s">
        <v>4137</v>
      </c>
      <c r="G10591">
        <v>2</v>
      </c>
      <c r="H10591" t="s">
        <v>21464</v>
      </c>
    </row>
    <row r="10592" spans="1:9" x14ac:dyDescent="0.25">
      <c r="A10592" t="s">
        <v>21465</v>
      </c>
      <c r="B10592" t="s">
        <v>18</v>
      </c>
      <c r="C10592">
        <v>206</v>
      </c>
      <c r="D10592">
        <v>0</v>
      </c>
      <c r="G10592">
        <v>0</v>
      </c>
      <c r="H10592" t="s">
        <v>13</v>
      </c>
    </row>
    <row r="10593" spans="1:9" x14ac:dyDescent="0.25">
      <c r="A10593" t="s">
        <v>21466</v>
      </c>
      <c r="B10593" t="s">
        <v>21467</v>
      </c>
      <c r="C10593">
        <v>448</v>
      </c>
      <c r="D10593">
        <v>10</v>
      </c>
      <c r="E10593" s="1">
        <v>3.5789111959057601E-6</v>
      </c>
      <c r="F10593" t="s">
        <v>982</v>
      </c>
      <c r="G10593">
        <v>7</v>
      </c>
      <c r="H10593" t="s">
        <v>21468</v>
      </c>
      <c r="I10593" s="3" t="s">
        <v>13</v>
      </c>
    </row>
    <row r="10594" spans="1:9" x14ac:dyDescent="0.25">
      <c r="A10594" t="s">
        <v>21469</v>
      </c>
      <c r="B10594" t="s">
        <v>18</v>
      </c>
      <c r="C10594">
        <v>533</v>
      </c>
      <c r="D10594">
        <v>0</v>
      </c>
      <c r="G10594">
        <v>0</v>
      </c>
      <c r="H10594" t="s">
        <v>13</v>
      </c>
    </row>
    <row r="10595" spans="1:9" x14ac:dyDescent="0.25">
      <c r="A10595" t="s">
        <v>21470</v>
      </c>
      <c r="B10595" t="s">
        <v>175</v>
      </c>
      <c r="C10595">
        <v>482</v>
      </c>
      <c r="D10595">
        <v>10</v>
      </c>
      <c r="E10595" s="1">
        <v>2.8628760133819702E-41</v>
      </c>
      <c r="F10595" t="s">
        <v>91</v>
      </c>
      <c r="G10595">
        <v>10</v>
      </c>
      <c r="H10595" t="s">
        <v>21189</v>
      </c>
      <c r="I10595" s="3" t="s">
        <v>13</v>
      </c>
    </row>
    <row r="10596" spans="1:9" x14ac:dyDescent="0.25">
      <c r="A10596" t="s">
        <v>21471</v>
      </c>
      <c r="B10596" t="s">
        <v>18</v>
      </c>
      <c r="C10596">
        <v>491</v>
      </c>
      <c r="D10596">
        <v>0</v>
      </c>
      <c r="G10596">
        <v>0</v>
      </c>
      <c r="H10596" t="s">
        <v>13</v>
      </c>
    </row>
    <row r="10597" spans="1:9" x14ac:dyDescent="0.25">
      <c r="A10597" t="s">
        <v>21472</v>
      </c>
      <c r="B10597" t="s">
        <v>10480</v>
      </c>
      <c r="C10597">
        <v>382</v>
      </c>
      <c r="D10597">
        <v>10</v>
      </c>
      <c r="E10597" s="1">
        <v>3.5181594142842097E-20</v>
      </c>
      <c r="F10597" t="s">
        <v>413</v>
      </c>
      <c r="G10597">
        <v>6</v>
      </c>
      <c r="H10597" t="s">
        <v>21473</v>
      </c>
      <c r="I10597" s="3" t="s">
        <v>515</v>
      </c>
    </row>
    <row r="10598" spans="1:9" x14ac:dyDescent="0.25">
      <c r="A10598" t="s">
        <v>21474</v>
      </c>
      <c r="B10598" t="s">
        <v>21475</v>
      </c>
      <c r="C10598">
        <v>553</v>
      </c>
      <c r="D10598">
        <v>10</v>
      </c>
      <c r="E10598" s="1">
        <v>2.3687125276281498E-49</v>
      </c>
      <c r="F10598" t="s">
        <v>1067</v>
      </c>
      <c r="G10598">
        <v>3</v>
      </c>
      <c r="H10598" t="s">
        <v>4500</v>
      </c>
      <c r="I10598" s="3" t="s">
        <v>13</v>
      </c>
    </row>
    <row r="10599" spans="1:9" x14ac:dyDescent="0.25">
      <c r="A10599" t="s">
        <v>21476</v>
      </c>
      <c r="B10599" t="s">
        <v>21477</v>
      </c>
      <c r="C10599">
        <v>456</v>
      </c>
      <c r="D10599">
        <v>10</v>
      </c>
      <c r="E10599" s="1">
        <v>5.9137421031731795E-32</v>
      </c>
      <c r="F10599" t="s">
        <v>424</v>
      </c>
      <c r="G10599">
        <v>0</v>
      </c>
      <c r="H10599" t="s">
        <v>13</v>
      </c>
    </row>
    <row r="10600" spans="1:9" x14ac:dyDescent="0.25">
      <c r="A10600" t="s">
        <v>21478</v>
      </c>
      <c r="B10600" t="s">
        <v>18553</v>
      </c>
      <c r="C10600">
        <v>522</v>
      </c>
      <c r="D10600">
        <v>1</v>
      </c>
      <c r="E10600" s="1">
        <v>2352.08822801733</v>
      </c>
      <c r="F10600" t="s">
        <v>3349</v>
      </c>
      <c r="G10600">
        <v>1</v>
      </c>
      <c r="H10600" t="s">
        <v>624</v>
      </c>
      <c r="I10600" s="3" t="s">
        <v>13</v>
      </c>
    </row>
    <row r="10601" spans="1:9" x14ac:dyDescent="0.25">
      <c r="A10601" t="s">
        <v>21479</v>
      </c>
      <c r="B10601" t="s">
        <v>8669</v>
      </c>
      <c r="C10601">
        <v>462</v>
      </c>
      <c r="D10601">
        <v>10</v>
      </c>
      <c r="E10601" s="1">
        <v>2.4045814835950801E-47</v>
      </c>
      <c r="F10601" t="s">
        <v>435</v>
      </c>
      <c r="G10601">
        <v>3</v>
      </c>
      <c r="H10601" t="s">
        <v>12457</v>
      </c>
      <c r="I10601" s="3" t="s">
        <v>660</v>
      </c>
    </row>
    <row r="10602" spans="1:9" x14ac:dyDescent="0.25">
      <c r="A10602" t="s">
        <v>21480</v>
      </c>
      <c r="B10602" t="s">
        <v>8070</v>
      </c>
      <c r="C10602">
        <v>491</v>
      </c>
      <c r="D10602">
        <v>10</v>
      </c>
      <c r="E10602" s="1">
        <v>7.5087620102052004E-36</v>
      </c>
      <c r="F10602" t="s">
        <v>148</v>
      </c>
      <c r="G10602">
        <v>1</v>
      </c>
      <c r="H10602" t="s">
        <v>4714</v>
      </c>
      <c r="I10602" s="3" t="s">
        <v>13</v>
      </c>
    </row>
    <row r="10603" spans="1:9" x14ac:dyDescent="0.25">
      <c r="A10603" t="s">
        <v>21481</v>
      </c>
      <c r="B10603" t="s">
        <v>21482</v>
      </c>
      <c r="C10603">
        <v>523</v>
      </c>
      <c r="D10603">
        <v>7</v>
      </c>
      <c r="E10603" s="1">
        <v>12.8991950125336</v>
      </c>
      <c r="F10603" s="2">
        <v>87142857142857.094</v>
      </c>
      <c r="G10603">
        <v>2</v>
      </c>
      <c r="H10603" t="s">
        <v>2004</v>
      </c>
      <c r="I10603" s="3" t="s">
        <v>13</v>
      </c>
    </row>
    <row r="10604" spans="1:9" x14ac:dyDescent="0.25">
      <c r="A10604" t="s">
        <v>21483</v>
      </c>
      <c r="B10604" t="s">
        <v>535</v>
      </c>
      <c r="C10604">
        <v>553</v>
      </c>
      <c r="D10604">
        <v>10</v>
      </c>
      <c r="E10604" s="1">
        <v>1.17360142233129E-29</v>
      </c>
      <c r="F10604" t="s">
        <v>4334</v>
      </c>
      <c r="G10604">
        <v>1</v>
      </c>
      <c r="H10604" t="s">
        <v>624</v>
      </c>
      <c r="I10604" s="3" t="s">
        <v>13</v>
      </c>
    </row>
    <row r="10605" spans="1:9" x14ac:dyDescent="0.25">
      <c r="A10605" t="s">
        <v>21484</v>
      </c>
      <c r="B10605" t="s">
        <v>2711</v>
      </c>
      <c r="C10605">
        <v>435</v>
      </c>
      <c r="D10605">
        <v>10</v>
      </c>
      <c r="E10605" s="1">
        <v>1.67451716090309E-33</v>
      </c>
      <c r="F10605" t="s">
        <v>833</v>
      </c>
      <c r="G10605">
        <v>3</v>
      </c>
      <c r="H10605" t="s">
        <v>2712</v>
      </c>
      <c r="I10605" s="3" t="s">
        <v>13</v>
      </c>
    </row>
    <row r="10606" spans="1:9" x14ac:dyDescent="0.25">
      <c r="A10606" t="s">
        <v>21485</v>
      </c>
      <c r="B10606" t="s">
        <v>18</v>
      </c>
      <c r="C10606">
        <v>403</v>
      </c>
      <c r="D10606">
        <v>0</v>
      </c>
      <c r="G10606">
        <v>0</v>
      </c>
      <c r="H10606" t="s">
        <v>13</v>
      </c>
    </row>
    <row r="10607" spans="1:9" x14ac:dyDescent="0.25">
      <c r="A10607" t="s">
        <v>21486</v>
      </c>
      <c r="B10607" t="s">
        <v>13707</v>
      </c>
      <c r="C10607">
        <v>473</v>
      </c>
      <c r="D10607">
        <v>10</v>
      </c>
      <c r="E10607" s="1">
        <v>6.0070075311607999E-26</v>
      </c>
      <c r="F10607" t="s">
        <v>344</v>
      </c>
      <c r="G10607">
        <v>8</v>
      </c>
      <c r="H10607" t="s">
        <v>14548</v>
      </c>
      <c r="I10607" s="3" t="s">
        <v>3226</v>
      </c>
    </row>
    <row r="10608" spans="1:9" x14ac:dyDescent="0.25">
      <c r="A10608" t="s">
        <v>21487</v>
      </c>
      <c r="B10608" t="s">
        <v>21488</v>
      </c>
      <c r="C10608">
        <v>507</v>
      </c>
      <c r="D10608">
        <v>10</v>
      </c>
      <c r="E10608" s="1">
        <v>0.257672137859074</v>
      </c>
      <c r="F10608" t="s">
        <v>910</v>
      </c>
      <c r="G10608">
        <v>10</v>
      </c>
      <c r="H10608" t="s">
        <v>16108</v>
      </c>
      <c r="I10608" s="3" t="s">
        <v>16109</v>
      </c>
    </row>
    <row r="10609" spans="1:9" x14ac:dyDescent="0.25">
      <c r="A10609" t="s">
        <v>21489</v>
      </c>
      <c r="B10609" t="s">
        <v>4263</v>
      </c>
      <c r="C10609">
        <v>482</v>
      </c>
      <c r="D10609">
        <v>10</v>
      </c>
      <c r="E10609" s="1">
        <v>6.5847224376645901E-46</v>
      </c>
      <c r="F10609" t="s">
        <v>435</v>
      </c>
      <c r="G10609">
        <v>2</v>
      </c>
      <c r="H10609" t="s">
        <v>21490</v>
      </c>
      <c r="I10609" s="3" t="s">
        <v>13</v>
      </c>
    </row>
    <row r="10610" spans="1:9" x14ac:dyDescent="0.25">
      <c r="A10610" t="s">
        <v>21491</v>
      </c>
      <c r="B10610" t="s">
        <v>4082</v>
      </c>
      <c r="C10610">
        <v>474</v>
      </c>
      <c r="D10610">
        <v>10</v>
      </c>
      <c r="E10610" s="1">
        <v>1.146948262809E-67</v>
      </c>
      <c r="F10610" t="s">
        <v>580</v>
      </c>
      <c r="G10610">
        <v>4</v>
      </c>
      <c r="H10610" t="s">
        <v>16544</v>
      </c>
      <c r="I10610" s="3" t="s">
        <v>318</v>
      </c>
    </row>
    <row r="10611" spans="1:9" x14ac:dyDescent="0.25">
      <c r="A10611" t="s">
        <v>21492</v>
      </c>
      <c r="B10611" t="s">
        <v>21493</v>
      </c>
      <c r="C10611">
        <v>322</v>
      </c>
      <c r="D10611">
        <v>10</v>
      </c>
      <c r="E10611" s="1">
        <v>5.9975763084541002E-21</v>
      </c>
      <c r="F10611" t="s">
        <v>663</v>
      </c>
      <c r="G10611">
        <v>12</v>
      </c>
      <c r="H10611" t="s">
        <v>21494</v>
      </c>
      <c r="I10611" s="3" t="s">
        <v>13</v>
      </c>
    </row>
    <row r="10612" spans="1:9" x14ac:dyDescent="0.25">
      <c r="A10612" t="s">
        <v>21495</v>
      </c>
      <c r="B10612" t="s">
        <v>21496</v>
      </c>
      <c r="C10612">
        <v>445</v>
      </c>
      <c r="D10612">
        <v>10</v>
      </c>
      <c r="E10612" s="1">
        <v>1.6752922638209001E-28</v>
      </c>
      <c r="F10612" t="s">
        <v>2573</v>
      </c>
      <c r="G10612">
        <v>0</v>
      </c>
      <c r="H10612" t="s">
        <v>13</v>
      </c>
    </row>
    <row r="10613" spans="1:9" x14ac:dyDescent="0.25">
      <c r="A10613" t="s">
        <v>21497</v>
      </c>
      <c r="B10613" t="s">
        <v>21498</v>
      </c>
      <c r="C10613">
        <v>525</v>
      </c>
      <c r="D10613">
        <v>10</v>
      </c>
      <c r="E10613" s="1">
        <v>5.7066353381148402E-15</v>
      </c>
      <c r="F10613" t="s">
        <v>1467</v>
      </c>
      <c r="G10613">
        <v>6</v>
      </c>
      <c r="H10613" t="s">
        <v>9947</v>
      </c>
      <c r="I10613" s="3" t="s">
        <v>13</v>
      </c>
    </row>
    <row r="10614" spans="1:9" x14ac:dyDescent="0.25">
      <c r="A10614" t="s">
        <v>21499</v>
      </c>
      <c r="B10614" t="s">
        <v>18</v>
      </c>
      <c r="C10614">
        <v>484</v>
      </c>
      <c r="D10614">
        <v>0</v>
      </c>
      <c r="G10614">
        <v>0</v>
      </c>
      <c r="H10614" t="s">
        <v>13</v>
      </c>
    </row>
    <row r="10615" spans="1:9" x14ac:dyDescent="0.25">
      <c r="A10615" t="s">
        <v>21500</v>
      </c>
      <c r="B10615" t="s">
        <v>18</v>
      </c>
      <c r="C10615">
        <v>528</v>
      </c>
      <c r="D10615">
        <v>0</v>
      </c>
      <c r="G10615">
        <v>0</v>
      </c>
      <c r="H10615" t="s">
        <v>13</v>
      </c>
    </row>
    <row r="10616" spans="1:9" x14ac:dyDescent="0.25">
      <c r="A10616" t="s">
        <v>21501</v>
      </c>
      <c r="B10616" t="s">
        <v>18</v>
      </c>
      <c r="C10616">
        <v>504</v>
      </c>
      <c r="D10616">
        <v>0</v>
      </c>
      <c r="G10616">
        <v>0</v>
      </c>
      <c r="H10616" t="s">
        <v>13</v>
      </c>
    </row>
    <row r="10617" spans="1:9" x14ac:dyDescent="0.25">
      <c r="A10617" t="s">
        <v>21502</v>
      </c>
      <c r="B10617" t="s">
        <v>4263</v>
      </c>
      <c r="C10617">
        <v>274</v>
      </c>
      <c r="D10617">
        <v>10</v>
      </c>
      <c r="E10617" s="1">
        <v>1.03598322808011E-12</v>
      </c>
      <c r="F10617" t="s">
        <v>702</v>
      </c>
      <c r="G10617">
        <v>4</v>
      </c>
      <c r="H10617" t="s">
        <v>21503</v>
      </c>
      <c r="I10617" s="3" t="s">
        <v>13</v>
      </c>
    </row>
    <row r="10618" spans="1:9" x14ac:dyDescent="0.25">
      <c r="A10618" t="s">
        <v>21504</v>
      </c>
      <c r="B10618" t="s">
        <v>19661</v>
      </c>
      <c r="C10618">
        <v>500</v>
      </c>
      <c r="D10618">
        <v>10</v>
      </c>
      <c r="E10618" s="1">
        <v>4.1405122747026302E-17</v>
      </c>
      <c r="F10618" t="s">
        <v>2067</v>
      </c>
      <c r="G10618">
        <v>0</v>
      </c>
      <c r="H10618" t="s">
        <v>13</v>
      </c>
    </row>
    <row r="10619" spans="1:9" x14ac:dyDescent="0.25">
      <c r="A10619" t="s">
        <v>21505</v>
      </c>
      <c r="B10619" t="s">
        <v>15971</v>
      </c>
      <c r="C10619">
        <v>431</v>
      </c>
      <c r="D10619">
        <v>10</v>
      </c>
      <c r="E10619" s="1">
        <v>9.1098535885740601E-32</v>
      </c>
      <c r="F10619" t="s">
        <v>1446</v>
      </c>
      <c r="G10619">
        <v>6</v>
      </c>
      <c r="H10619" t="s">
        <v>15972</v>
      </c>
      <c r="I10619" s="3" t="s">
        <v>13</v>
      </c>
    </row>
    <row r="10620" spans="1:9" x14ac:dyDescent="0.25">
      <c r="A10620" t="s">
        <v>21506</v>
      </c>
      <c r="B10620" t="s">
        <v>8147</v>
      </c>
      <c r="C10620">
        <v>460</v>
      </c>
      <c r="D10620">
        <v>10</v>
      </c>
      <c r="E10620" s="1">
        <v>4.7433788568266501E-40</v>
      </c>
      <c r="F10620" t="s">
        <v>307</v>
      </c>
      <c r="G10620">
        <v>4</v>
      </c>
      <c r="H10620" t="s">
        <v>12117</v>
      </c>
      <c r="I10620" s="3" t="s">
        <v>13</v>
      </c>
    </row>
    <row r="10621" spans="1:9" x14ac:dyDescent="0.25">
      <c r="A10621" t="s">
        <v>21507</v>
      </c>
      <c r="B10621" t="s">
        <v>17304</v>
      </c>
      <c r="C10621">
        <v>445</v>
      </c>
      <c r="D10621">
        <v>10</v>
      </c>
      <c r="E10621" s="1">
        <v>5.4680902727002497E-29</v>
      </c>
      <c r="F10621" t="s">
        <v>1914</v>
      </c>
      <c r="G10621">
        <v>0</v>
      </c>
      <c r="H10621" t="s">
        <v>13</v>
      </c>
    </row>
    <row r="10622" spans="1:9" x14ac:dyDescent="0.25">
      <c r="A10622" t="s">
        <v>21508</v>
      </c>
      <c r="B10622" t="s">
        <v>19917</v>
      </c>
      <c r="C10622">
        <v>438</v>
      </c>
      <c r="D10622">
        <v>10</v>
      </c>
      <c r="E10622" s="1">
        <v>2.8401187989319101E-25</v>
      </c>
      <c r="F10622" t="s">
        <v>5651</v>
      </c>
      <c r="G10622">
        <v>4</v>
      </c>
      <c r="H10622" t="s">
        <v>2119</v>
      </c>
      <c r="I10622" s="3" t="s">
        <v>13</v>
      </c>
    </row>
    <row r="10623" spans="1:9" x14ac:dyDescent="0.25">
      <c r="A10623" t="s">
        <v>21509</v>
      </c>
      <c r="B10623" t="s">
        <v>21510</v>
      </c>
      <c r="C10623">
        <v>491</v>
      </c>
      <c r="D10623">
        <v>10</v>
      </c>
      <c r="E10623" s="1">
        <v>3.6391200642203099E-31</v>
      </c>
      <c r="F10623" t="s">
        <v>1063</v>
      </c>
      <c r="G10623">
        <v>4</v>
      </c>
      <c r="H10623" t="s">
        <v>21511</v>
      </c>
      <c r="I10623" s="3" t="s">
        <v>4094</v>
      </c>
    </row>
    <row r="10624" spans="1:9" x14ac:dyDescent="0.25">
      <c r="A10624" t="s">
        <v>21512</v>
      </c>
      <c r="B10624" t="s">
        <v>21513</v>
      </c>
      <c r="C10624">
        <v>475</v>
      </c>
      <c r="D10624">
        <v>10</v>
      </c>
      <c r="E10624" s="1">
        <v>6.5035508731940604E-19</v>
      </c>
      <c r="F10624" t="s">
        <v>435</v>
      </c>
      <c r="G10624">
        <v>3</v>
      </c>
      <c r="H10624" t="s">
        <v>21514</v>
      </c>
      <c r="I10624" s="3" t="s">
        <v>13</v>
      </c>
    </row>
    <row r="10625" spans="1:9" x14ac:dyDescent="0.25">
      <c r="A10625" t="s">
        <v>21515</v>
      </c>
      <c r="B10625" t="s">
        <v>20018</v>
      </c>
      <c r="C10625">
        <v>531</v>
      </c>
      <c r="D10625">
        <v>10</v>
      </c>
      <c r="E10625" s="1">
        <v>3.1340426858248899E-8</v>
      </c>
      <c r="F10625" t="s">
        <v>4967</v>
      </c>
      <c r="G10625">
        <v>8</v>
      </c>
      <c r="H10625" t="s">
        <v>20019</v>
      </c>
      <c r="I10625" s="3" t="s">
        <v>3532</v>
      </c>
    </row>
    <row r="10626" spans="1:9" x14ac:dyDescent="0.25">
      <c r="A10626" t="s">
        <v>21516</v>
      </c>
      <c r="B10626" t="s">
        <v>2630</v>
      </c>
      <c r="C10626">
        <v>492</v>
      </c>
      <c r="D10626">
        <v>10</v>
      </c>
      <c r="E10626" s="1">
        <v>6.3042281191822102E-53</v>
      </c>
      <c r="F10626" t="s">
        <v>322</v>
      </c>
      <c r="G10626">
        <v>6</v>
      </c>
      <c r="H10626" t="s">
        <v>2631</v>
      </c>
      <c r="I10626" s="3" t="s">
        <v>13</v>
      </c>
    </row>
    <row r="10627" spans="1:9" x14ac:dyDescent="0.25">
      <c r="A10627" t="s">
        <v>21517</v>
      </c>
      <c r="B10627" t="s">
        <v>18</v>
      </c>
      <c r="C10627">
        <v>441</v>
      </c>
      <c r="D10627">
        <v>0</v>
      </c>
      <c r="G10627">
        <v>0</v>
      </c>
      <c r="H10627" t="s">
        <v>13</v>
      </c>
    </row>
    <row r="10628" spans="1:9" x14ac:dyDescent="0.25">
      <c r="A10628" t="s">
        <v>21518</v>
      </c>
      <c r="B10628" t="s">
        <v>17679</v>
      </c>
      <c r="C10628">
        <v>511</v>
      </c>
      <c r="D10628">
        <v>10</v>
      </c>
      <c r="E10628" s="1">
        <v>2.85150764301581E-29</v>
      </c>
      <c r="F10628" t="s">
        <v>4708</v>
      </c>
      <c r="G10628">
        <v>4</v>
      </c>
      <c r="H10628" t="s">
        <v>8296</v>
      </c>
      <c r="I10628" s="3" t="s">
        <v>13</v>
      </c>
    </row>
    <row r="10629" spans="1:9" x14ac:dyDescent="0.25">
      <c r="A10629" t="s">
        <v>21519</v>
      </c>
      <c r="B10629" t="s">
        <v>21520</v>
      </c>
      <c r="C10629">
        <v>512</v>
      </c>
      <c r="D10629">
        <v>10</v>
      </c>
      <c r="E10629" s="1">
        <v>4.8892357903350702E-40</v>
      </c>
      <c r="F10629" t="s">
        <v>303</v>
      </c>
      <c r="G10629">
        <v>5</v>
      </c>
      <c r="H10629" t="s">
        <v>21521</v>
      </c>
      <c r="I10629" s="3" t="s">
        <v>2180</v>
      </c>
    </row>
    <row r="10630" spans="1:9" x14ac:dyDescent="0.25">
      <c r="A10630" t="s">
        <v>21522</v>
      </c>
      <c r="B10630" t="s">
        <v>175</v>
      </c>
      <c r="C10630">
        <v>511</v>
      </c>
      <c r="D10630">
        <v>10</v>
      </c>
      <c r="E10630" s="1">
        <v>1.2715387259924899E-19</v>
      </c>
      <c r="F10630" t="s">
        <v>2761</v>
      </c>
      <c r="G10630">
        <v>3</v>
      </c>
      <c r="H10630" t="s">
        <v>405</v>
      </c>
    </row>
    <row r="10631" spans="1:9" x14ac:dyDescent="0.25">
      <c r="A10631" t="s">
        <v>21523</v>
      </c>
      <c r="B10631" t="s">
        <v>4711</v>
      </c>
      <c r="C10631">
        <v>481</v>
      </c>
      <c r="D10631">
        <v>10</v>
      </c>
      <c r="E10631" s="1">
        <v>3.2679637699068703E-45</v>
      </c>
      <c r="F10631" t="s">
        <v>795</v>
      </c>
      <c r="G10631">
        <v>10</v>
      </c>
      <c r="H10631" t="s">
        <v>6504</v>
      </c>
      <c r="I10631" s="3" t="s">
        <v>3240</v>
      </c>
    </row>
    <row r="10632" spans="1:9" x14ac:dyDescent="0.25">
      <c r="A10632" t="s">
        <v>21524</v>
      </c>
      <c r="B10632" t="s">
        <v>18</v>
      </c>
      <c r="C10632">
        <v>509</v>
      </c>
      <c r="D10632">
        <v>0</v>
      </c>
      <c r="G10632">
        <v>0</v>
      </c>
      <c r="H10632" t="s">
        <v>13</v>
      </c>
    </row>
    <row r="10633" spans="1:9" x14ac:dyDescent="0.25">
      <c r="A10633" t="s">
        <v>21525</v>
      </c>
      <c r="B10633" t="s">
        <v>1066</v>
      </c>
      <c r="C10633">
        <v>543</v>
      </c>
      <c r="D10633">
        <v>2</v>
      </c>
      <c r="E10633" s="1">
        <v>12.463531052843299</v>
      </c>
      <c r="F10633" t="s">
        <v>2212</v>
      </c>
      <c r="G10633">
        <v>2</v>
      </c>
      <c r="H10633" t="s">
        <v>21526</v>
      </c>
      <c r="I10633" s="3" t="s">
        <v>13</v>
      </c>
    </row>
    <row r="10634" spans="1:9" x14ac:dyDescent="0.25">
      <c r="A10634" t="s">
        <v>21527</v>
      </c>
      <c r="B10634" t="s">
        <v>18</v>
      </c>
      <c r="C10634">
        <v>393</v>
      </c>
      <c r="D10634">
        <v>0</v>
      </c>
      <c r="G10634">
        <v>0</v>
      </c>
      <c r="H10634" t="s">
        <v>13</v>
      </c>
    </row>
    <row r="10635" spans="1:9" x14ac:dyDescent="0.25">
      <c r="A10635" t="s">
        <v>21528</v>
      </c>
      <c r="B10635" t="s">
        <v>21529</v>
      </c>
      <c r="C10635">
        <v>232</v>
      </c>
      <c r="D10635">
        <v>10</v>
      </c>
      <c r="E10635" s="1">
        <v>2.4417924199261298E-3</v>
      </c>
      <c r="F10635" t="s">
        <v>1778</v>
      </c>
      <c r="G10635">
        <v>11</v>
      </c>
      <c r="H10635" t="s">
        <v>21530</v>
      </c>
      <c r="I10635" s="3" t="s">
        <v>21531</v>
      </c>
    </row>
    <row r="10636" spans="1:9" x14ac:dyDescent="0.25">
      <c r="A10636" t="s">
        <v>21532</v>
      </c>
      <c r="B10636" t="s">
        <v>18</v>
      </c>
      <c r="C10636">
        <v>490</v>
      </c>
      <c r="D10636">
        <v>0</v>
      </c>
      <c r="G10636">
        <v>0</v>
      </c>
      <c r="H10636" t="s">
        <v>13</v>
      </c>
    </row>
    <row r="10637" spans="1:9" x14ac:dyDescent="0.25">
      <c r="A10637" t="s">
        <v>21533</v>
      </c>
      <c r="B10637" t="s">
        <v>641</v>
      </c>
      <c r="C10637">
        <v>502</v>
      </c>
      <c r="D10637">
        <v>10</v>
      </c>
      <c r="E10637" s="1">
        <v>4.3252906821571301E-46</v>
      </c>
      <c r="F10637" t="s">
        <v>4524</v>
      </c>
      <c r="G10637">
        <v>2</v>
      </c>
      <c r="H10637" t="s">
        <v>642</v>
      </c>
    </row>
    <row r="10638" spans="1:9" x14ac:dyDescent="0.25">
      <c r="A10638" t="s">
        <v>21534</v>
      </c>
      <c r="B10638" t="s">
        <v>18</v>
      </c>
      <c r="C10638">
        <v>539</v>
      </c>
      <c r="D10638">
        <v>0</v>
      </c>
      <c r="G10638">
        <v>0</v>
      </c>
      <c r="H10638" t="s">
        <v>13</v>
      </c>
    </row>
    <row r="10639" spans="1:9" x14ac:dyDescent="0.25">
      <c r="A10639" t="s">
        <v>21535</v>
      </c>
      <c r="B10639" t="s">
        <v>5558</v>
      </c>
      <c r="C10639">
        <v>301</v>
      </c>
      <c r="D10639">
        <v>10</v>
      </c>
      <c r="E10639" s="1">
        <v>5.3840682895697401E-16</v>
      </c>
      <c r="F10639" t="s">
        <v>990</v>
      </c>
      <c r="G10639">
        <v>1</v>
      </c>
      <c r="H10639" t="s">
        <v>837</v>
      </c>
      <c r="I10639" s="3" t="s">
        <v>13</v>
      </c>
    </row>
    <row r="10640" spans="1:9" x14ac:dyDescent="0.25">
      <c r="A10640" t="s">
        <v>21536</v>
      </c>
      <c r="B10640" t="s">
        <v>18</v>
      </c>
      <c r="C10640">
        <v>492</v>
      </c>
      <c r="D10640">
        <v>0</v>
      </c>
      <c r="G10640">
        <v>0</v>
      </c>
      <c r="H10640" t="s">
        <v>13</v>
      </c>
    </row>
    <row r="10641" spans="1:9" x14ac:dyDescent="0.25">
      <c r="A10641" t="s">
        <v>21537</v>
      </c>
      <c r="B10641" t="s">
        <v>18</v>
      </c>
      <c r="C10641">
        <v>340</v>
      </c>
      <c r="D10641">
        <v>0</v>
      </c>
      <c r="G10641">
        <v>0</v>
      </c>
      <c r="H10641" t="s">
        <v>13</v>
      </c>
    </row>
    <row r="10642" spans="1:9" x14ac:dyDescent="0.25">
      <c r="A10642" t="s">
        <v>21538</v>
      </c>
      <c r="B10642" t="s">
        <v>21539</v>
      </c>
      <c r="C10642">
        <v>252</v>
      </c>
      <c r="D10642">
        <v>7</v>
      </c>
      <c r="E10642" s="1">
        <v>0.344432741043525</v>
      </c>
      <c r="F10642" s="2">
        <v>72285714285714.203</v>
      </c>
      <c r="G10642">
        <v>0</v>
      </c>
      <c r="H10642" t="s">
        <v>13</v>
      </c>
    </row>
    <row r="10643" spans="1:9" x14ac:dyDescent="0.25">
      <c r="A10643" t="s">
        <v>21540</v>
      </c>
      <c r="B10643" t="s">
        <v>21541</v>
      </c>
      <c r="C10643">
        <v>337</v>
      </c>
      <c r="D10643">
        <v>10</v>
      </c>
      <c r="E10643" s="1">
        <v>2.5584009647046299E-26</v>
      </c>
      <c r="F10643" t="s">
        <v>4541</v>
      </c>
      <c r="G10643">
        <v>2</v>
      </c>
      <c r="H10643" t="s">
        <v>2425</v>
      </c>
    </row>
    <row r="10644" spans="1:9" x14ac:dyDescent="0.25">
      <c r="A10644" t="s">
        <v>21542</v>
      </c>
      <c r="B10644" t="s">
        <v>4386</v>
      </c>
      <c r="C10644">
        <v>435</v>
      </c>
      <c r="D10644">
        <v>1</v>
      </c>
      <c r="E10644" s="1">
        <v>2.1946839577535799</v>
      </c>
      <c r="F10644" t="s">
        <v>1047</v>
      </c>
      <c r="G10644">
        <v>2</v>
      </c>
      <c r="H10644" t="s">
        <v>21543</v>
      </c>
    </row>
    <row r="10645" spans="1:9" x14ac:dyDescent="0.25">
      <c r="A10645" t="s">
        <v>21544</v>
      </c>
      <c r="B10645" t="s">
        <v>18</v>
      </c>
      <c r="C10645">
        <v>278</v>
      </c>
      <c r="D10645">
        <v>0</v>
      </c>
      <c r="G10645">
        <v>0</v>
      </c>
      <c r="H10645" t="s">
        <v>13</v>
      </c>
    </row>
    <row r="10646" spans="1:9" x14ac:dyDescent="0.25">
      <c r="A10646" t="s">
        <v>21545</v>
      </c>
      <c r="B10646" t="s">
        <v>16120</v>
      </c>
      <c r="C10646">
        <v>517</v>
      </c>
      <c r="D10646">
        <v>10</v>
      </c>
      <c r="E10646" s="1">
        <v>1.27252848534868E-64</v>
      </c>
      <c r="F10646" t="s">
        <v>883</v>
      </c>
      <c r="G10646">
        <v>14</v>
      </c>
      <c r="H10646" t="s">
        <v>21546</v>
      </c>
      <c r="I10646" s="3" t="s">
        <v>13</v>
      </c>
    </row>
    <row r="10647" spans="1:9" x14ac:dyDescent="0.25">
      <c r="A10647" t="s">
        <v>21547</v>
      </c>
      <c r="B10647" t="s">
        <v>7468</v>
      </c>
      <c r="C10647">
        <v>456</v>
      </c>
      <c r="D10647">
        <v>10</v>
      </c>
      <c r="E10647" s="1">
        <v>4.9817444621516703E-18</v>
      </c>
      <c r="F10647" t="s">
        <v>518</v>
      </c>
      <c r="G10647">
        <v>3</v>
      </c>
      <c r="H10647" t="s">
        <v>5562</v>
      </c>
      <c r="I10647" s="3" t="s">
        <v>13</v>
      </c>
    </row>
    <row r="10648" spans="1:9" x14ac:dyDescent="0.25">
      <c r="A10648" t="s">
        <v>21548</v>
      </c>
      <c r="B10648" t="s">
        <v>21549</v>
      </c>
      <c r="C10648">
        <v>513</v>
      </c>
      <c r="D10648">
        <v>10</v>
      </c>
      <c r="E10648" s="1">
        <v>1.9237218300151599E-20</v>
      </c>
      <c r="F10648" t="s">
        <v>2107</v>
      </c>
      <c r="G10648">
        <v>2</v>
      </c>
      <c r="H10648" t="s">
        <v>21550</v>
      </c>
    </row>
    <row r="10649" spans="1:9" x14ac:dyDescent="0.25">
      <c r="A10649" t="s">
        <v>21551</v>
      </c>
      <c r="B10649" t="s">
        <v>2186</v>
      </c>
      <c r="C10649">
        <v>494</v>
      </c>
      <c r="D10649">
        <v>10</v>
      </c>
      <c r="E10649" s="1">
        <v>1.26985919853218E-47</v>
      </c>
      <c r="F10649" t="s">
        <v>944</v>
      </c>
      <c r="G10649">
        <v>3</v>
      </c>
      <c r="H10649" t="s">
        <v>21552</v>
      </c>
      <c r="I10649" s="3" t="s">
        <v>13</v>
      </c>
    </row>
    <row r="10650" spans="1:9" x14ac:dyDescent="0.25">
      <c r="A10650" t="s">
        <v>21553</v>
      </c>
      <c r="B10650" t="s">
        <v>18</v>
      </c>
      <c r="C10650">
        <v>395</v>
      </c>
      <c r="D10650">
        <v>0</v>
      </c>
      <c r="G10650">
        <v>0</v>
      </c>
      <c r="H10650" t="s">
        <v>13</v>
      </c>
    </row>
    <row r="10651" spans="1:9" x14ac:dyDescent="0.25">
      <c r="A10651" t="s">
        <v>21554</v>
      </c>
      <c r="B10651" t="s">
        <v>18</v>
      </c>
      <c r="C10651">
        <v>392</v>
      </c>
      <c r="D10651">
        <v>0</v>
      </c>
      <c r="G10651">
        <v>0</v>
      </c>
      <c r="H10651" t="s">
        <v>13</v>
      </c>
    </row>
    <row r="10652" spans="1:9" x14ac:dyDescent="0.25">
      <c r="A10652" t="s">
        <v>21555</v>
      </c>
      <c r="B10652" t="s">
        <v>2288</v>
      </c>
      <c r="C10652">
        <v>496</v>
      </c>
      <c r="D10652">
        <v>10</v>
      </c>
      <c r="E10652" s="1">
        <v>1.6251121719550499E-2</v>
      </c>
      <c r="F10652" t="s">
        <v>788</v>
      </c>
      <c r="G10652">
        <v>3</v>
      </c>
      <c r="H10652" t="s">
        <v>4341</v>
      </c>
      <c r="I10652" s="3" t="s">
        <v>2034</v>
      </c>
    </row>
    <row r="10653" spans="1:9" x14ac:dyDescent="0.25">
      <c r="A10653" t="s">
        <v>21556</v>
      </c>
      <c r="B10653" t="s">
        <v>18</v>
      </c>
      <c r="C10653">
        <v>340</v>
      </c>
      <c r="D10653">
        <v>0</v>
      </c>
      <c r="G10653">
        <v>0</v>
      </c>
      <c r="H10653" t="s">
        <v>13</v>
      </c>
    </row>
    <row r="10654" spans="1:9" x14ac:dyDescent="0.25">
      <c r="A10654" t="s">
        <v>21557</v>
      </c>
      <c r="B10654" t="s">
        <v>535</v>
      </c>
      <c r="C10654">
        <v>472</v>
      </c>
      <c r="D10654">
        <v>10</v>
      </c>
      <c r="E10654" s="1">
        <v>1.8500909099595101E-58</v>
      </c>
      <c r="F10654" t="s">
        <v>1914</v>
      </c>
      <c r="G10654">
        <v>22</v>
      </c>
      <c r="H10654" t="s">
        <v>12112</v>
      </c>
      <c r="I10654" s="3" t="s">
        <v>578</v>
      </c>
    </row>
    <row r="10655" spans="1:9" x14ac:dyDescent="0.25">
      <c r="A10655" t="s">
        <v>21558</v>
      </c>
      <c r="B10655" t="s">
        <v>12632</v>
      </c>
      <c r="C10655">
        <v>305</v>
      </c>
      <c r="D10655">
        <v>7</v>
      </c>
      <c r="E10655" s="1">
        <v>1.1213739695958699E-5</v>
      </c>
      <c r="F10655" s="2">
        <v>70857142857142.797</v>
      </c>
      <c r="G10655">
        <v>0</v>
      </c>
      <c r="H10655" t="s">
        <v>13</v>
      </c>
    </row>
    <row r="10656" spans="1:9" x14ac:dyDescent="0.25">
      <c r="A10656" t="s">
        <v>21559</v>
      </c>
      <c r="B10656" t="s">
        <v>21560</v>
      </c>
      <c r="C10656">
        <v>464</v>
      </c>
      <c r="D10656">
        <v>10</v>
      </c>
      <c r="E10656" s="1">
        <v>2.4999209271465299E-28</v>
      </c>
      <c r="F10656" t="s">
        <v>110</v>
      </c>
      <c r="G10656">
        <v>4</v>
      </c>
      <c r="H10656" t="s">
        <v>21561</v>
      </c>
      <c r="I10656" s="3" t="s">
        <v>13</v>
      </c>
    </row>
    <row r="10657" spans="1:9" x14ac:dyDescent="0.25">
      <c r="A10657" t="s">
        <v>21562</v>
      </c>
      <c r="B10657" t="s">
        <v>21563</v>
      </c>
      <c r="C10657">
        <v>504</v>
      </c>
      <c r="D10657">
        <v>9</v>
      </c>
      <c r="E10657" s="1">
        <v>2.2473129455974201E-2</v>
      </c>
      <c r="F10657" s="2">
        <v>83555555555555.5</v>
      </c>
      <c r="G10657">
        <v>0</v>
      </c>
      <c r="H10657" t="s">
        <v>13</v>
      </c>
    </row>
    <row r="10658" spans="1:9" x14ac:dyDescent="0.25">
      <c r="A10658" t="s">
        <v>21564</v>
      </c>
      <c r="B10658" t="s">
        <v>18</v>
      </c>
      <c r="C10658">
        <v>491</v>
      </c>
      <c r="D10658">
        <v>0</v>
      </c>
      <c r="G10658">
        <v>0</v>
      </c>
      <c r="H10658" t="s">
        <v>13</v>
      </c>
    </row>
    <row r="10659" spans="1:9" x14ac:dyDescent="0.25">
      <c r="A10659" t="s">
        <v>21565</v>
      </c>
      <c r="B10659" t="s">
        <v>535</v>
      </c>
      <c r="C10659">
        <v>543</v>
      </c>
      <c r="D10659">
        <v>10</v>
      </c>
      <c r="E10659" s="1">
        <v>1.4161240978803701E-19</v>
      </c>
      <c r="F10659" t="s">
        <v>7762</v>
      </c>
      <c r="G10659">
        <v>1</v>
      </c>
      <c r="H10659" t="s">
        <v>12261</v>
      </c>
      <c r="I10659" s="3" t="s">
        <v>13</v>
      </c>
    </row>
    <row r="10660" spans="1:9" x14ac:dyDescent="0.25">
      <c r="A10660" t="s">
        <v>21566</v>
      </c>
      <c r="B10660" t="s">
        <v>18</v>
      </c>
      <c r="C10660">
        <v>254</v>
      </c>
      <c r="D10660">
        <v>0</v>
      </c>
      <c r="G10660">
        <v>0</v>
      </c>
      <c r="H10660" t="s">
        <v>13</v>
      </c>
    </row>
    <row r="10661" spans="1:9" x14ac:dyDescent="0.25">
      <c r="A10661" t="s">
        <v>21567</v>
      </c>
      <c r="B10661" t="s">
        <v>18</v>
      </c>
      <c r="C10661">
        <v>503</v>
      </c>
      <c r="D10661">
        <v>0</v>
      </c>
      <c r="G10661">
        <v>0</v>
      </c>
      <c r="H10661" t="s">
        <v>13</v>
      </c>
    </row>
    <row r="10662" spans="1:9" x14ac:dyDescent="0.25">
      <c r="A10662" t="s">
        <v>21568</v>
      </c>
      <c r="B10662" t="s">
        <v>18</v>
      </c>
      <c r="C10662">
        <v>493</v>
      </c>
      <c r="D10662">
        <v>0</v>
      </c>
      <c r="G10662">
        <v>0</v>
      </c>
      <c r="H10662" t="s">
        <v>13</v>
      </c>
    </row>
    <row r="10663" spans="1:9" x14ac:dyDescent="0.25">
      <c r="A10663" t="s">
        <v>21569</v>
      </c>
      <c r="B10663" t="s">
        <v>21570</v>
      </c>
      <c r="C10663">
        <v>263</v>
      </c>
      <c r="D10663">
        <v>10</v>
      </c>
      <c r="E10663" s="1">
        <v>9.8884063630758007E-19</v>
      </c>
      <c r="F10663" t="s">
        <v>501</v>
      </c>
      <c r="G10663">
        <v>6</v>
      </c>
      <c r="H10663" t="s">
        <v>21571</v>
      </c>
      <c r="I10663" s="3" t="s">
        <v>13</v>
      </c>
    </row>
    <row r="10664" spans="1:9" x14ac:dyDescent="0.25">
      <c r="A10664" t="s">
        <v>21572</v>
      </c>
      <c r="B10664" t="s">
        <v>21573</v>
      </c>
      <c r="C10664">
        <v>507</v>
      </c>
      <c r="D10664">
        <v>10</v>
      </c>
      <c r="E10664" s="1">
        <v>6.1188167556530405E-11</v>
      </c>
      <c r="F10664" t="s">
        <v>910</v>
      </c>
      <c r="G10664">
        <v>0</v>
      </c>
      <c r="H10664" t="s">
        <v>13</v>
      </c>
    </row>
    <row r="10665" spans="1:9" x14ac:dyDescent="0.25">
      <c r="A10665" t="s">
        <v>21574</v>
      </c>
      <c r="B10665" t="s">
        <v>3183</v>
      </c>
      <c r="C10665">
        <v>522</v>
      </c>
      <c r="D10665">
        <v>10</v>
      </c>
      <c r="E10665" s="1">
        <v>1.8637260803816202E-18</v>
      </c>
      <c r="F10665" t="s">
        <v>666</v>
      </c>
      <c r="G10665">
        <v>16</v>
      </c>
      <c r="H10665" t="s">
        <v>3662</v>
      </c>
      <c r="I10665" s="3" t="s">
        <v>13</v>
      </c>
    </row>
    <row r="10666" spans="1:9" x14ac:dyDescent="0.25">
      <c r="A10666" t="s">
        <v>21575</v>
      </c>
      <c r="B10666" t="s">
        <v>18</v>
      </c>
      <c r="C10666">
        <v>433</v>
      </c>
      <c r="D10666">
        <v>0</v>
      </c>
      <c r="G10666">
        <v>0</v>
      </c>
      <c r="H10666" t="s">
        <v>13</v>
      </c>
    </row>
    <row r="10667" spans="1:9" x14ac:dyDescent="0.25">
      <c r="A10667" t="s">
        <v>21576</v>
      </c>
      <c r="B10667" t="s">
        <v>21577</v>
      </c>
      <c r="C10667">
        <v>472</v>
      </c>
      <c r="D10667">
        <v>10</v>
      </c>
      <c r="E10667" s="1">
        <v>8.8727968064604194E-61</v>
      </c>
      <c r="F10667" t="s">
        <v>2421</v>
      </c>
      <c r="G10667">
        <v>5</v>
      </c>
      <c r="H10667" t="s">
        <v>21578</v>
      </c>
      <c r="I10667" s="3" t="s">
        <v>13</v>
      </c>
    </row>
    <row r="10668" spans="1:9" x14ac:dyDescent="0.25">
      <c r="A10668" t="s">
        <v>21579</v>
      </c>
      <c r="B10668" t="s">
        <v>175</v>
      </c>
      <c r="C10668">
        <v>488</v>
      </c>
      <c r="D10668">
        <v>10</v>
      </c>
      <c r="E10668" s="1">
        <v>1.7381420505873001E-50</v>
      </c>
      <c r="F10668" t="s">
        <v>146</v>
      </c>
      <c r="G10668">
        <v>2</v>
      </c>
      <c r="H10668" t="s">
        <v>21580</v>
      </c>
      <c r="I10668" s="3" t="s">
        <v>13</v>
      </c>
    </row>
    <row r="10669" spans="1:9" x14ac:dyDescent="0.25">
      <c r="A10669" t="s">
        <v>21581</v>
      </c>
      <c r="B10669" t="s">
        <v>21582</v>
      </c>
      <c r="C10669">
        <v>473</v>
      </c>
      <c r="D10669">
        <v>10</v>
      </c>
      <c r="E10669" s="1">
        <v>5.4205243078813698E-34</v>
      </c>
      <c r="F10669" t="s">
        <v>4967</v>
      </c>
      <c r="G10669">
        <v>2</v>
      </c>
      <c r="H10669" t="s">
        <v>21583</v>
      </c>
      <c r="I10669" s="3" t="s">
        <v>13</v>
      </c>
    </row>
    <row r="10670" spans="1:9" x14ac:dyDescent="0.25">
      <c r="A10670" t="s">
        <v>21584</v>
      </c>
      <c r="B10670" t="s">
        <v>18</v>
      </c>
      <c r="C10670">
        <v>450</v>
      </c>
      <c r="D10670">
        <v>0</v>
      </c>
      <c r="G10670">
        <v>0</v>
      </c>
      <c r="H10670" t="s">
        <v>13</v>
      </c>
    </row>
    <row r="10671" spans="1:9" x14ac:dyDescent="0.25">
      <c r="A10671" t="s">
        <v>21585</v>
      </c>
      <c r="B10671" t="s">
        <v>18</v>
      </c>
      <c r="C10671">
        <v>311</v>
      </c>
      <c r="D10671">
        <v>0</v>
      </c>
      <c r="G10671">
        <v>0</v>
      </c>
      <c r="H10671" t="s">
        <v>13</v>
      </c>
    </row>
    <row r="10672" spans="1:9" x14ac:dyDescent="0.25">
      <c r="A10672" t="s">
        <v>21586</v>
      </c>
      <c r="B10672" t="s">
        <v>18</v>
      </c>
      <c r="C10672">
        <v>513</v>
      </c>
      <c r="D10672">
        <v>0</v>
      </c>
      <c r="G10672">
        <v>0</v>
      </c>
      <c r="H10672" t="s">
        <v>13</v>
      </c>
    </row>
    <row r="10673" spans="1:9" x14ac:dyDescent="0.25">
      <c r="A10673" t="s">
        <v>21587</v>
      </c>
      <c r="B10673" t="s">
        <v>21588</v>
      </c>
      <c r="C10673">
        <v>490</v>
      </c>
      <c r="D10673">
        <v>10</v>
      </c>
      <c r="E10673" s="1">
        <v>2.1433722873554601E-15</v>
      </c>
      <c r="F10673" t="s">
        <v>402</v>
      </c>
      <c r="G10673">
        <v>1</v>
      </c>
      <c r="H10673" t="s">
        <v>3681</v>
      </c>
      <c r="I10673" s="3" t="s">
        <v>13</v>
      </c>
    </row>
    <row r="10674" spans="1:9" x14ac:dyDescent="0.25">
      <c r="A10674" t="s">
        <v>21589</v>
      </c>
      <c r="B10674" t="s">
        <v>18938</v>
      </c>
      <c r="C10674">
        <v>481</v>
      </c>
      <c r="D10674">
        <v>10</v>
      </c>
      <c r="E10674" s="1">
        <v>2.8695234614770499E-33</v>
      </c>
      <c r="F10674" t="s">
        <v>490</v>
      </c>
      <c r="G10674">
        <v>14</v>
      </c>
      <c r="H10674" t="s">
        <v>21590</v>
      </c>
      <c r="I10674" s="3" t="s">
        <v>3195</v>
      </c>
    </row>
    <row r="10675" spans="1:9" x14ac:dyDescent="0.25">
      <c r="A10675" t="s">
        <v>21591</v>
      </c>
      <c r="B10675" t="s">
        <v>6624</v>
      </c>
      <c r="C10675">
        <v>465</v>
      </c>
      <c r="D10675">
        <v>10</v>
      </c>
      <c r="E10675" s="1">
        <v>1.4621966300830001E-38</v>
      </c>
      <c r="F10675" t="s">
        <v>715</v>
      </c>
      <c r="G10675">
        <v>4</v>
      </c>
      <c r="H10675" t="s">
        <v>21592</v>
      </c>
      <c r="I10675" s="3" t="s">
        <v>13</v>
      </c>
    </row>
    <row r="10676" spans="1:9" x14ac:dyDescent="0.25">
      <c r="A10676" t="s">
        <v>21593</v>
      </c>
      <c r="B10676" t="s">
        <v>5869</v>
      </c>
      <c r="C10676">
        <v>484</v>
      </c>
      <c r="D10676">
        <v>10</v>
      </c>
      <c r="E10676" s="1">
        <v>1.2477118833420399E-65</v>
      </c>
      <c r="F10676" t="s">
        <v>2190</v>
      </c>
      <c r="G10676">
        <v>2</v>
      </c>
      <c r="H10676" t="s">
        <v>21594</v>
      </c>
      <c r="I10676" s="3" t="s">
        <v>13</v>
      </c>
    </row>
    <row r="10677" spans="1:9" x14ac:dyDescent="0.25">
      <c r="A10677" t="s">
        <v>21595</v>
      </c>
      <c r="B10677" t="s">
        <v>7365</v>
      </c>
      <c r="C10677">
        <v>469</v>
      </c>
      <c r="D10677">
        <v>10</v>
      </c>
      <c r="E10677" s="1">
        <v>1.23532435631147E-7</v>
      </c>
      <c r="F10677" t="s">
        <v>2681</v>
      </c>
      <c r="G10677">
        <v>1</v>
      </c>
      <c r="H10677" t="s">
        <v>1286</v>
      </c>
      <c r="I10677" s="3" t="s">
        <v>13</v>
      </c>
    </row>
    <row r="10678" spans="1:9" x14ac:dyDescent="0.25">
      <c r="A10678" t="s">
        <v>21596</v>
      </c>
      <c r="B10678" t="s">
        <v>18</v>
      </c>
      <c r="C10678">
        <v>535</v>
      </c>
      <c r="D10678">
        <v>0</v>
      </c>
      <c r="G10678">
        <v>0</v>
      </c>
      <c r="H10678" t="s">
        <v>13</v>
      </c>
    </row>
    <row r="10679" spans="1:9" x14ac:dyDescent="0.25">
      <c r="A10679" t="s">
        <v>21597</v>
      </c>
      <c r="B10679" t="s">
        <v>3005</v>
      </c>
      <c r="C10679">
        <v>408</v>
      </c>
      <c r="D10679">
        <v>10</v>
      </c>
      <c r="E10679" s="1">
        <v>1.0497130294549499E-29</v>
      </c>
      <c r="F10679" t="s">
        <v>3457</v>
      </c>
      <c r="G10679">
        <v>5</v>
      </c>
      <c r="H10679" t="s">
        <v>21598</v>
      </c>
      <c r="I10679" s="3" t="s">
        <v>13</v>
      </c>
    </row>
    <row r="10680" spans="1:9" x14ac:dyDescent="0.25">
      <c r="A10680" t="s">
        <v>21599</v>
      </c>
      <c r="B10680" t="s">
        <v>175</v>
      </c>
      <c r="C10680">
        <v>497</v>
      </c>
      <c r="D10680">
        <v>10</v>
      </c>
      <c r="E10680" s="1">
        <v>2.87107234910585E-63</v>
      </c>
      <c r="F10680" t="s">
        <v>163</v>
      </c>
      <c r="G10680">
        <v>2</v>
      </c>
      <c r="H10680" t="s">
        <v>8501</v>
      </c>
      <c r="I10680" s="3" t="s">
        <v>13</v>
      </c>
    </row>
    <row r="10681" spans="1:9" x14ac:dyDescent="0.25">
      <c r="A10681" t="s">
        <v>21600</v>
      </c>
      <c r="B10681" t="s">
        <v>18</v>
      </c>
      <c r="C10681">
        <v>506</v>
      </c>
      <c r="D10681">
        <v>0</v>
      </c>
      <c r="G10681">
        <v>0</v>
      </c>
      <c r="H10681" t="s">
        <v>13</v>
      </c>
    </row>
    <row r="10682" spans="1:9" x14ac:dyDescent="0.25">
      <c r="A10682" t="s">
        <v>21601</v>
      </c>
      <c r="B10682" t="s">
        <v>18</v>
      </c>
      <c r="C10682">
        <v>492</v>
      </c>
      <c r="D10682">
        <v>0</v>
      </c>
      <c r="G10682">
        <v>0</v>
      </c>
      <c r="H10682" t="s">
        <v>13</v>
      </c>
    </row>
    <row r="10683" spans="1:9" x14ac:dyDescent="0.25">
      <c r="A10683" t="s">
        <v>21602</v>
      </c>
      <c r="B10683" t="s">
        <v>21603</v>
      </c>
      <c r="C10683">
        <v>384</v>
      </c>
      <c r="D10683">
        <v>10</v>
      </c>
      <c r="E10683" s="1">
        <v>0.288543063421627</v>
      </c>
      <c r="F10683" t="s">
        <v>6471</v>
      </c>
      <c r="G10683">
        <v>2</v>
      </c>
      <c r="H10683" t="s">
        <v>21604</v>
      </c>
      <c r="I10683" s="3" t="s">
        <v>13</v>
      </c>
    </row>
    <row r="10684" spans="1:9" x14ac:dyDescent="0.25">
      <c r="A10684" t="s">
        <v>21605</v>
      </c>
      <c r="B10684" t="s">
        <v>15494</v>
      </c>
      <c r="C10684">
        <v>481</v>
      </c>
      <c r="D10684">
        <v>10</v>
      </c>
      <c r="E10684" s="1">
        <v>3.1579477474227099E-48</v>
      </c>
      <c r="F10684" t="s">
        <v>91</v>
      </c>
      <c r="G10684">
        <v>1</v>
      </c>
      <c r="H10684" t="s">
        <v>1286</v>
      </c>
      <c r="I10684" s="3" t="s">
        <v>13</v>
      </c>
    </row>
    <row r="10685" spans="1:9" x14ac:dyDescent="0.25">
      <c r="A10685" t="s">
        <v>21606</v>
      </c>
      <c r="B10685" t="s">
        <v>9330</v>
      </c>
      <c r="C10685">
        <v>507</v>
      </c>
      <c r="D10685">
        <v>4</v>
      </c>
      <c r="E10685" s="1">
        <v>0.74971114571575703</v>
      </c>
      <c r="F10685" t="s">
        <v>21607</v>
      </c>
      <c r="G10685">
        <v>2</v>
      </c>
      <c r="H10685" t="s">
        <v>21608</v>
      </c>
    </row>
    <row r="10686" spans="1:9" x14ac:dyDescent="0.25">
      <c r="A10686" t="s">
        <v>21609</v>
      </c>
      <c r="B10686" t="s">
        <v>18</v>
      </c>
      <c r="C10686">
        <v>479</v>
      </c>
      <c r="D10686">
        <v>0</v>
      </c>
      <c r="G10686">
        <v>0</v>
      </c>
      <c r="H10686" t="s">
        <v>13</v>
      </c>
    </row>
    <row r="10687" spans="1:9" x14ac:dyDescent="0.25">
      <c r="A10687" t="s">
        <v>21610</v>
      </c>
      <c r="B10687" t="s">
        <v>21611</v>
      </c>
      <c r="C10687">
        <v>454</v>
      </c>
      <c r="D10687">
        <v>10</v>
      </c>
      <c r="E10687" s="1">
        <v>0.40302286923480102</v>
      </c>
      <c r="F10687" t="s">
        <v>10524</v>
      </c>
      <c r="G10687">
        <v>4</v>
      </c>
      <c r="H10687" t="s">
        <v>21612</v>
      </c>
      <c r="I10687" s="3" t="s">
        <v>13</v>
      </c>
    </row>
    <row r="10688" spans="1:9" x14ac:dyDescent="0.25">
      <c r="A10688" t="s">
        <v>21613</v>
      </c>
      <c r="B10688" t="s">
        <v>18</v>
      </c>
      <c r="C10688">
        <v>415</v>
      </c>
      <c r="D10688">
        <v>0</v>
      </c>
      <c r="G10688">
        <v>0</v>
      </c>
      <c r="H10688" t="s">
        <v>13</v>
      </c>
    </row>
    <row r="10689" spans="1:9" x14ac:dyDescent="0.25">
      <c r="A10689" t="s">
        <v>21614</v>
      </c>
      <c r="B10689" t="s">
        <v>21615</v>
      </c>
      <c r="C10689">
        <v>251</v>
      </c>
      <c r="D10689">
        <v>10</v>
      </c>
      <c r="E10689" s="1">
        <v>9.0146850769014204E-24</v>
      </c>
      <c r="F10689" t="s">
        <v>1756</v>
      </c>
      <c r="G10689">
        <v>9</v>
      </c>
      <c r="H10689" t="s">
        <v>21616</v>
      </c>
      <c r="I10689" s="3" t="s">
        <v>1635</v>
      </c>
    </row>
    <row r="10690" spans="1:9" x14ac:dyDescent="0.25">
      <c r="A10690" t="s">
        <v>21617</v>
      </c>
      <c r="B10690" t="s">
        <v>175</v>
      </c>
      <c r="C10690">
        <v>463</v>
      </c>
      <c r="D10690">
        <v>10</v>
      </c>
      <c r="E10690" s="1">
        <v>1.0149549174750601E-29</v>
      </c>
      <c r="F10690" t="s">
        <v>146</v>
      </c>
      <c r="G10690">
        <v>4</v>
      </c>
      <c r="H10690" t="s">
        <v>21618</v>
      </c>
      <c r="I10690" s="3" t="s">
        <v>13</v>
      </c>
    </row>
    <row r="10691" spans="1:9" x14ac:dyDescent="0.25">
      <c r="A10691" t="s">
        <v>21619</v>
      </c>
      <c r="B10691" t="s">
        <v>7902</v>
      </c>
      <c r="C10691">
        <v>512</v>
      </c>
      <c r="D10691">
        <v>10</v>
      </c>
      <c r="E10691" s="1">
        <v>7.4733553872195696E-73</v>
      </c>
      <c r="F10691" t="s">
        <v>1537</v>
      </c>
      <c r="G10691">
        <v>6</v>
      </c>
      <c r="H10691" t="s">
        <v>8659</v>
      </c>
      <c r="I10691" s="3" t="s">
        <v>13</v>
      </c>
    </row>
    <row r="10692" spans="1:9" x14ac:dyDescent="0.25">
      <c r="A10692" t="s">
        <v>21620</v>
      </c>
      <c r="B10692" t="s">
        <v>21621</v>
      </c>
      <c r="C10692">
        <v>467</v>
      </c>
      <c r="D10692">
        <v>10</v>
      </c>
      <c r="E10692" s="1">
        <v>5.1676131893650902E-42</v>
      </c>
      <c r="F10692" t="s">
        <v>416</v>
      </c>
      <c r="G10692">
        <v>8</v>
      </c>
      <c r="H10692" t="s">
        <v>21622</v>
      </c>
      <c r="I10692" s="3" t="s">
        <v>13</v>
      </c>
    </row>
    <row r="10693" spans="1:9" x14ac:dyDescent="0.25">
      <c r="A10693" t="s">
        <v>21623</v>
      </c>
      <c r="B10693" t="s">
        <v>21624</v>
      </c>
      <c r="C10693">
        <v>264</v>
      </c>
      <c r="D10693">
        <v>10</v>
      </c>
      <c r="E10693" s="1">
        <v>2.4576395541928801E-3</v>
      </c>
      <c r="F10693" t="s">
        <v>1604</v>
      </c>
      <c r="G10693">
        <v>2</v>
      </c>
      <c r="H10693" t="s">
        <v>13693</v>
      </c>
      <c r="I10693" s="3" t="s">
        <v>1872</v>
      </c>
    </row>
    <row r="10694" spans="1:9" x14ac:dyDescent="0.25">
      <c r="A10694" t="s">
        <v>21625</v>
      </c>
      <c r="B10694" t="s">
        <v>9807</v>
      </c>
      <c r="C10694">
        <v>449</v>
      </c>
      <c r="D10694">
        <v>8</v>
      </c>
      <c r="E10694" s="1">
        <v>9.9216999797792298E-21</v>
      </c>
      <c r="F10694" s="2">
        <v>561.25</v>
      </c>
      <c r="G10694">
        <v>10</v>
      </c>
      <c r="H10694" t="s">
        <v>21626</v>
      </c>
    </row>
    <row r="10695" spans="1:9" x14ac:dyDescent="0.25">
      <c r="A10695" t="s">
        <v>21627</v>
      </c>
      <c r="B10695" t="s">
        <v>13887</v>
      </c>
      <c r="C10695">
        <v>250</v>
      </c>
      <c r="D10695">
        <v>10</v>
      </c>
      <c r="E10695" s="1">
        <v>2.1213022013848299E-5</v>
      </c>
      <c r="F10695" t="s">
        <v>4350</v>
      </c>
      <c r="G10695">
        <v>5</v>
      </c>
      <c r="H10695" t="s">
        <v>21628</v>
      </c>
    </row>
    <row r="10696" spans="1:9" x14ac:dyDescent="0.25">
      <c r="A10696" t="s">
        <v>21629</v>
      </c>
      <c r="B10696" t="s">
        <v>21630</v>
      </c>
      <c r="C10696">
        <v>388</v>
      </c>
      <c r="D10696">
        <v>10</v>
      </c>
      <c r="E10696" s="1">
        <v>4.54033411918952E-23</v>
      </c>
      <c r="F10696" t="s">
        <v>944</v>
      </c>
      <c r="G10696">
        <v>5</v>
      </c>
      <c r="H10696" t="s">
        <v>21631</v>
      </c>
      <c r="I10696" s="3" t="s">
        <v>21632</v>
      </c>
    </row>
    <row r="10697" spans="1:9" x14ac:dyDescent="0.25">
      <c r="A10697" t="s">
        <v>21633</v>
      </c>
      <c r="B10697" t="s">
        <v>18</v>
      </c>
      <c r="C10697">
        <v>221</v>
      </c>
      <c r="D10697">
        <v>0</v>
      </c>
      <c r="G10697">
        <v>0</v>
      </c>
      <c r="H10697" t="s">
        <v>13</v>
      </c>
    </row>
    <row r="10698" spans="1:9" x14ac:dyDescent="0.25">
      <c r="A10698" t="s">
        <v>21634</v>
      </c>
      <c r="B10698" t="s">
        <v>18470</v>
      </c>
      <c r="C10698">
        <v>507</v>
      </c>
      <c r="D10698">
        <v>10</v>
      </c>
      <c r="E10698" s="1">
        <v>5.43250189440262E-76</v>
      </c>
      <c r="F10698" t="s">
        <v>777</v>
      </c>
      <c r="G10698">
        <v>3</v>
      </c>
      <c r="H10698" t="s">
        <v>11367</v>
      </c>
      <c r="I10698" s="3" t="s">
        <v>2476</v>
      </c>
    </row>
    <row r="10699" spans="1:9" x14ac:dyDescent="0.25">
      <c r="A10699" t="s">
        <v>21635</v>
      </c>
      <c r="B10699" t="s">
        <v>18</v>
      </c>
      <c r="C10699">
        <v>436</v>
      </c>
      <c r="D10699">
        <v>0</v>
      </c>
      <c r="G10699">
        <v>0</v>
      </c>
      <c r="H10699" t="s">
        <v>13</v>
      </c>
    </row>
    <row r="10700" spans="1:9" x14ac:dyDescent="0.25">
      <c r="A10700" t="s">
        <v>21636</v>
      </c>
      <c r="B10700" t="s">
        <v>21637</v>
      </c>
      <c r="C10700">
        <v>414</v>
      </c>
      <c r="D10700">
        <v>10</v>
      </c>
      <c r="E10700" s="1">
        <v>1.47048058274864E-5</v>
      </c>
      <c r="F10700" t="s">
        <v>21638</v>
      </c>
      <c r="G10700">
        <v>6</v>
      </c>
      <c r="H10700" t="s">
        <v>21639</v>
      </c>
      <c r="I10700" s="3" t="s">
        <v>13</v>
      </c>
    </row>
    <row r="10701" spans="1:9" x14ac:dyDescent="0.25">
      <c r="A10701" t="s">
        <v>21640</v>
      </c>
      <c r="B10701" t="s">
        <v>5928</v>
      </c>
      <c r="C10701">
        <v>526</v>
      </c>
      <c r="D10701">
        <v>10</v>
      </c>
      <c r="E10701" s="1">
        <v>2.2395265318334601E-75</v>
      </c>
      <c r="F10701" t="s">
        <v>2356</v>
      </c>
      <c r="G10701">
        <v>14</v>
      </c>
      <c r="H10701" t="s">
        <v>21641</v>
      </c>
      <c r="I10701" s="3" t="s">
        <v>16530</v>
      </c>
    </row>
    <row r="10702" spans="1:9" x14ac:dyDescent="0.25">
      <c r="A10702" t="s">
        <v>21642</v>
      </c>
      <c r="B10702" t="s">
        <v>21643</v>
      </c>
      <c r="C10702">
        <v>479</v>
      </c>
      <c r="D10702">
        <v>10</v>
      </c>
      <c r="E10702" s="1">
        <v>5.8624038282646397E-59</v>
      </c>
      <c r="F10702" t="s">
        <v>257</v>
      </c>
      <c r="G10702">
        <v>9</v>
      </c>
      <c r="H10702" t="s">
        <v>21644</v>
      </c>
      <c r="I10702" s="3" t="s">
        <v>21210</v>
      </c>
    </row>
    <row r="10703" spans="1:9" x14ac:dyDescent="0.25">
      <c r="A10703" t="s">
        <v>21645</v>
      </c>
      <c r="B10703" t="s">
        <v>21646</v>
      </c>
      <c r="C10703">
        <v>477</v>
      </c>
      <c r="D10703">
        <v>10</v>
      </c>
      <c r="E10703" s="1">
        <v>9.3318468006796293E-37</v>
      </c>
      <c r="F10703" t="s">
        <v>379</v>
      </c>
      <c r="G10703">
        <v>9</v>
      </c>
      <c r="H10703" t="s">
        <v>13335</v>
      </c>
      <c r="I10703" s="3" t="s">
        <v>13336</v>
      </c>
    </row>
    <row r="10704" spans="1:9" x14ac:dyDescent="0.25">
      <c r="A10704" t="s">
        <v>21647</v>
      </c>
      <c r="B10704" t="s">
        <v>9672</v>
      </c>
      <c r="C10704">
        <v>523</v>
      </c>
      <c r="D10704">
        <v>10</v>
      </c>
      <c r="E10704" s="1">
        <v>2.5825832836451499E-44</v>
      </c>
      <c r="F10704" t="s">
        <v>1299</v>
      </c>
      <c r="G10704">
        <v>7</v>
      </c>
      <c r="H10704" t="s">
        <v>21648</v>
      </c>
      <c r="I10704" s="3" t="s">
        <v>515</v>
      </c>
    </row>
    <row r="10705" spans="1:9" x14ac:dyDescent="0.25">
      <c r="A10705" t="s">
        <v>21649</v>
      </c>
      <c r="B10705" t="s">
        <v>18</v>
      </c>
      <c r="C10705">
        <v>552</v>
      </c>
      <c r="D10705">
        <v>0</v>
      </c>
      <c r="G10705">
        <v>0</v>
      </c>
      <c r="H10705" t="s">
        <v>13</v>
      </c>
    </row>
    <row r="10706" spans="1:9" x14ac:dyDescent="0.25">
      <c r="A10706" t="s">
        <v>21650</v>
      </c>
      <c r="B10706" t="s">
        <v>392</v>
      </c>
      <c r="C10706">
        <v>501</v>
      </c>
      <c r="D10706">
        <v>10</v>
      </c>
      <c r="E10706" s="1">
        <v>7.4465912106478603E-14</v>
      </c>
      <c r="F10706" t="s">
        <v>3391</v>
      </c>
      <c r="G10706">
        <v>1</v>
      </c>
      <c r="H10706" t="s">
        <v>630</v>
      </c>
      <c r="I10706" s="3" t="s">
        <v>13</v>
      </c>
    </row>
    <row r="10707" spans="1:9" x14ac:dyDescent="0.25">
      <c r="A10707" t="s">
        <v>21651</v>
      </c>
      <c r="B10707" t="s">
        <v>21652</v>
      </c>
      <c r="C10707">
        <v>512</v>
      </c>
      <c r="D10707">
        <v>10</v>
      </c>
      <c r="E10707" s="1">
        <v>2.3378950720573802E-41</v>
      </c>
      <c r="F10707" t="s">
        <v>3100</v>
      </c>
      <c r="G10707">
        <v>1</v>
      </c>
      <c r="H10707" t="s">
        <v>4714</v>
      </c>
    </row>
    <row r="10708" spans="1:9" x14ac:dyDescent="0.25">
      <c r="A10708" t="s">
        <v>21653</v>
      </c>
      <c r="B10708" t="s">
        <v>21654</v>
      </c>
      <c r="C10708">
        <v>462</v>
      </c>
      <c r="D10708">
        <v>10</v>
      </c>
      <c r="E10708" s="1">
        <v>2.7958036661366098E-48</v>
      </c>
      <c r="F10708" t="s">
        <v>146</v>
      </c>
      <c r="G10708">
        <v>8</v>
      </c>
      <c r="H10708" t="s">
        <v>21655</v>
      </c>
      <c r="I10708" s="3" t="s">
        <v>21656</v>
      </c>
    </row>
    <row r="10709" spans="1:9" x14ac:dyDescent="0.25">
      <c r="A10709" t="s">
        <v>21657</v>
      </c>
      <c r="B10709" t="s">
        <v>17803</v>
      </c>
      <c r="C10709">
        <v>438</v>
      </c>
      <c r="D10709">
        <v>10</v>
      </c>
      <c r="E10709" s="1">
        <v>1.3101384711345699E-46</v>
      </c>
      <c r="F10709" t="s">
        <v>1233</v>
      </c>
      <c r="G10709">
        <v>24</v>
      </c>
      <c r="H10709" t="s">
        <v>17804</v>
      </c>
      <c r="I10709" s="3" t="s">
        <v>2651</v>
      </c>
    </row>
    <row r="10710" spans="1:9" x14ac:dyDescent="0.25">
      <c r="A10710" t="s">
        <v>21658</v>
      </c>
      <c r="B10710" t="s">
        <v>11008</v>
      </c>
      <c r="C10710">
        <v>487</v>
      </c>
      <c r="D10710">
        <v>10</v>
      </c>
      <c r="E10710" s="1">
        <v>1.0973673180128801E-29</v>
      </c>
      <c r="F10710" t="s">
        <v>4476</v>
      </c>
      <c r="G10710">
        <v>23</v>
      </c>
      <c r="H10710" t="s">
        <v>21659</v>
      </c>
      <c r="I10710" s="3" t="s">
        <v>13</v>
      </c>
    </row>
    <row r="10711" spans="1:9" x14ac:dyDescent="0.25">
      <c r="A10711" t="s">
        <v>21660</v>
      </c>
      <c r="B10711" t="s">
        <v>18</v>
      </c>
      <c r="C10711">
        <v>266</v>
      </c>
      <c r="D10711">
        <v>0</v>
      </c>
      <c r="G10711">
        <v>0</v>
      </c>
      <c r="H10711" t="s">
        <v>13</v>
      </c>
    </row>
    <row r="10712" spans="1:9" x14ac:dyDescent="0.25">
      <c r="A10712" t="s">
        <v>21661</v>
      </c>
      <c r="B10712" t="s">
        <v>776</v>
      </c>
      <c r="C10712">
        <v>474</v>
      </c>
      <c r="D10712">
        <v>10</v>
      </c>
      <c r="E10712" s="1">
        <v>7.4342876038364403E-34</v>
      </c>
      <c r="F10712" t="s">
        <v>4708</v>
      </c>
      <c r="G10712">
        <v>8</v>
      </c>
      <c r="H10712" t="s">
        <v>1569</v>
      </c>
      <c r="I10712" s="3" t="s">
        <v>13</v>
      </c>
    </row>
    <row r="10713" spans="1:9" x14ac:dyDescent="0.25">
      <c r="A10713" t="s">
        <v>21662</v>
      </c>
      <c r="B10713" t="s">
        <v>2867</v>
      </c>
      <c r="C10713">
        <v>455</v>
      </c>
      <c r="D10713">
        <v>10</v>
      </c>
      <c r="E10713" s="1">
        <v>9.7026163846600105E-51</v>
      </c>
      <c r="F10713" t="s">
        <v>1899</v>
      </c>
      <c r="G10713">
        <v>0</v>
      </c>
      <c r="H10713" t="s">
        <v>13</v>
      </c>
    </row>
    <row r="10714" spans="1:9" x14ac:dyDescent="0.25">
      <c r="A10714" t="s">
        <v>21663</v>
      </c>
      <c r="B10714" t="s">
        <v>18</v>
      </c>
      <c r="C10714">
        <v>556</v>
      </c>
      <c r="D10714">
        <v>0</v>
      </c>
      <c r="G10714">
        <v>0</v>
      </c>
      <c r="H10714" t="s">
        <v>13</v>
      </c>
    </row>
    <row r="10715" spans="1:9" x14ac:dyDescent="0.25">
      <c r="A10715" t="s">
        <v>21664</v>
      </c>
      <c r="B10715" t="s">
        <v>5049</v>
      </c>
      <c r="C10715">
        <v>435</v>
      </c>
      <c r="D10715">
        <v>10</v>
      </c>
      <c r="E10715" s="1">
        <v>2.3326925055860801E-27</v>
      </c>
      <c r="F10715" t="s">
        <v>463</v>
      </c>
      <c r="G10715">
        <v>4</v>
      </c>
      <c r="H10715" t="s">
        <v>9140</v>
      </c>
      <c r="I10715" s="3" t="s">
        <v>13</v>
      </c>
    </row>
    <row r="10716" spans="1:9" x14ac:dyDescent="0.25">
      <c r="A10716" t="s">
        <v>21665</v>
      </c>
      <c r="B10716" t="s">
        <v>18</v>
      </c>
      <c r="C10716">
        <v>489</v>
      </c>
      <c r="D10716">
        <v>0</v>
      </c>
      <c r="G10716">
        <v>0</v>
      </c>
      <c r="H10716" t="s">
        <v>13</v>
      </c>
    </row>
    <row r="10717" spans="1:9" x14ac:dyDescent="0.25">
      <c r="A10717" t="s">
        <v>21666</v>
      </c>
      <c r="B10717" t="s">
        <v>21667</v>
      </c>
      <c r="C10717">
        <v>500</v>
      </c>
      <c r="D10717">
        <v>10</v>
      </c>
      <c r="E10717" s="1">
        <v>2.3132634136099098E-68</v>
      </c>
      <c r="F10717" t="s">
        <v>944</v>
      </c>
      <c r="G10717">
        <v>1</v>
      </c>
      <c r="H10717" t="s">
        <v>9884</v>
      </c>
      <c r="I10717" s="3" t="s">
        <v>13</v>
      </c>
    </row>
    <row r="10718" spans="1:9" x14ac:dyDescent="0.25">
      <c r="A10718" t="s">
        <v>21668</v>
      </c>
      <c r="B10718" t="s">
        <v>16521</v>
      </c>
      <c r="C10718">
        <v>515</v>
      </c>
      <c r="D10718">
        <v>10</v>
      </c>
      <c r="E10718" s="1">
        <v>1.5101809221216801E-49</v>
      </c>
      <c r="F10718" t="s">
        <v>963</v>
      </c>
      <c r="G10718">
        <v>18</v>
      </c>
      <c r="H10718" t="s">
        <v>21669</v>
      </c>
      <c r="I10718" s="3" t="s">
        <v>13</v>
      </c>
    </row>
    <row r="10719" spans="1:9" x14ac:dyDescent="0.25">
      <c r="A10719" t="s">
        <v>21670</v>
      </c>
      <c r="B10719" t="s">
        <v>21671</v>
      </c>
      <c r="C10719">
        <v>250</v>
      </c>
      <c r="D10719">
        <v>10</v>
      </c>
      <c r="E10719" s="1">
        <v>5.2971777506875195E-16</v>
      </c>
      <c r="F10719" t="s">
        <v>148</v>
      </c>
      <c r="G10719">
        <v>7</v>
      </c>
      <c r="H10719" t="s">
        <v>6990</v>
      </c>
      <c r="I10719" s="3" t="s">
        <v>660</v>
      </c>
    </row>
    <row r="10720" spans="1:9" x14ac:dyDescent="0.25">
      <c r="A10720" t="s">
        <v>21672</v>
      </c>
      <c r="B10720" t="s">
        <v>18</v>
      </c>
      <c r="C10720">
        <v>320</v>
      </c>
      <c r="D10720">
        <v>0</v>
      </c>
      <c r="G10720">
        <v>0</v>
      </c>
      <c r="H10720" t="s">
        <v>13</v>
      </c>
    </row>
    <row r="10721" spans="1:9" x14ac:dyDescent="0.25">
      <c r="A10721" t="s">
        <v>21673</v>
      </c>
      <c r="B10721" t="s">
        <v>18</v>
      </c>
      <c r="C10721">
        <v>224</v>
      </c>
      <c r="D10721">
        <v>0</v>
      </c>
      <c r="G10721">
        <v>0</v>
      </c>
      <c r="H10721" t="s">
        <v>13</v>
      </c>
    </row>
    <row r="10722" spans="1:9" x14ac:dyDescent="0.25">
      <c r="A10722" t="s">
        <v>21674</v>
      </c>
      <c r="B10722" t="s">
        <v>13397</v>
      </c>
      <c r="C10722">
        <v>455</v>
      </c>
      <c r="D10722">
        <v>10</v>
      </c>
      <c r="E10722" s="1">
        <v>2.1615174247785099E-50</v>
      </c>
      <c r="F10722" t="s">
        <v>580</v>
      </c>
      <c r="G10722">
        <v>15</v>
      </c>
      <c r="H10722" t="s">
        <v>21675</v>
      </c>
      <c r="I10722" s="3" t="s">
        <v>2992</v>
      </c>
    </row>
    <row r="10723" spans="1:9" x14ac:dyDescent="0.25">
      <c r="A10723" t="s">
        <v>21676</v>
      </c>
      <c r="B10723" t="s">
        <v>18798</v>
      </c>
      <c r="C10723">
        <v>450</v>
      </c>
      <c r="D10723">
        <v>10</v>
      </c>
      <c r="E10723" s="1">
        <v>6.8676043405480896E-30</v>
      </c>
      <c r="F10723" t="s">
        <v>8072</v>
      </c>
      <c r="G10723">
        <v>1</v>
      </c>
      <c r="H10723" t="s">
        <v>3331</v>
      </c>
      <c r="I10723" s="3" t="s">
        <v>13</v>
      </c>
    </row>
    <row r="10724" spans="1:9" x14ac:dyDescent="0.25">
      <c r="A10724" t="s">
        <v>21677</v>
      </c>
      <c r="B10724" t="s">
        <v>4263</v>
      </c>
      <c r="C10724">
        <v>471</v>
      </c>
      <c r="D10724">
        <v>10</v>
      </c>
      <c r="E10724" s="1">
        <v>1.84580504735541E-66</v>
      </c>
      <c r="F10724" t="s">
        <v>21</v>
      </c>
      <c r="G10724">
        <v>0</v>
      </c>
      <c r="H10724" t="s">
        <v>13</v>
      </c>
    </row>
    <row r="10725" spans="1:9" x14ac:dyDescent="0.25">
      <c r="A10725" t="s">
        <v>21678</v>
      </c>
      <c r="B10725" t="s">
        <v>4904</v>
      </c>
      <c r="C10725">
        <v>508</v>
      </c>
      <c r="D10725">
        <v>10</v>
      </c>
      <c r="E10725" s="1">
        <v>3.2219799506786297E-36</v>
      </c>
      <c r="F10725" t="s">
        <v>438</v>
      </c>
      <c r="G10725">
        <v>0</v>
      </c>
      <c r="H10725" t="s">
        <v>13</v>
      </c>
    </row>
    <row r="10726" spans="1:9" x14ac:dyDescent="0.25">
      <c r="A10726" t="s">
        <v>21679</v>
      </c>
      <c r="B10726" t="s">
        <v>10</v>
      </c>
      <c r="C10726">
        <v>381</v>
      </c>
      <c r="D10726">
        <v>10</v>
      </c>
      <c r="E10726" s="1">
        <v>8.9674162150991898E-16</v>
      </c>
      <c r="F10726" t="s">
        <v>16174</v>
      </c>
      <c r="G10726">
        <v>4</v>
      </c>
      <c r="H10726" t="s">
        <v>21680</v>
      </c>
    </row>
    <row r="10727" spans="1:9" x14ac:dyDescent="0.25">
      <c r="A10727" t="s">
        <v>21681</v>
      </c>
      <c r="B10727" t="s">
        <v>175</v>
      </c>
      <c r="C10727">
        <v>469</v>
      </c>
      <c r="D10727">
        <v>10</v>
      </c>
      <c r="E10727" s="1">
        <v>2.9729897832824702E-63</v>
      </c>
      <c r="F10727" t="s">
        <v>900</v>
      </c>
      <c r="G10727">
        <v>2</v>
      </c>
      <c r="H10727" t="s">
        <v>2425</v>
      </c>
    </row>
    <row r="10728" spans="1:9" x14ac:dyDescent="0.25">
      <c r="A10728" t="s">
        <v>21682</v>
      </c>
      <c r="B10728" t="s">
        <v>13929</v>
      </c>
      <c r="C10728">
        <v>497</v>
      </c>
      <c r="D10728">
        <v>8</v>
      </c>
      <c r="E10728" s="1">
        <v>2.0114723654246301E-24</v>
      </c>
      <c r="F10728" s="2">
        <v>668.75</v>
      </c>
      <c r="G10728">
        <v>0</v>
      </c>
      <c r="H10728" t="s">
        <v>13</v>
      </c>
    </row>
    <row r="10729" spans="1:9" x14ac:dyDescent="0.25">
      <c r="A10729" t="s">
        <v>21683</v>
      </c>
      <c r="B10729" t="s">
        <v>18</v>
      </c>
      <c r="C10729">
        <v>499</v>
      </c>
      <c r="D10729">
        <v>0</v>
      </c>
      <c r="G10729">
        <v>0</v>
      </c>
      <c r="H10729" t="s">
        <v>13</v>
      </c>
    </row>
    <row r="10730" spans="1:9" x14ac:dyDescent="0.25">
      <c r="A10730" t="s">
        <v>21684</v>
      </c>
      <c r="B10730" t="s">
        <v>5882</v>
      </c>
      <c r="C10730">
        <v>230</v>
      </c>
      <c r="D10730">
        <v>10</v>
      </c>
      <c r="E10730" s="1">
        <v>9.5649574771993903E-13</v>
      </c>
      <c r="F10730" t="s">
        <v>4524</v>
      </c>
      <c r="G10730">
        <v>1</v>
      </c>
      <c r="H10730" t="s">
        <v>29</v>
      </c>
      <c r="I10730" s="3" t="s">
        <v>13</v>
      </c>
    </row>
    <row r="10731" spans="1:9" x14ac:dyDescent="0.25">
      <c r="A10731" t="s">
        <v>21685</v>
      </c>
      <c r="B10731" t="s">
        <v>1716</v>
      </c>
      <c r="C10731">
        <v>446</v>
      </c>
      <c r="D10731">
        <v>10</v>
      </c>
      <c r="E10731" s="1">
        <v>4.8255980115379801E-4</v>
      </c>
      <c r="F10731" t="s">
        <v>3285</v>
      </c>
      <c r="G10731">
        <v>2</v>
      </c>
      <c r="H10731" t="s">
        <v>21686</v>
      </c>
      <c r="I10731" s="3" t="s">
        <v>13</v>
      </c>
    </row>
    <row r="10732" spans="1:9" x14ac:dyDescent="0.25">
      <c r="A10732" t="s">
        <v>21687</v>
      </c>
      <c r="B10732" t="s">
        <v>21688</v>
      </c>
      <c r="C10732">
        <v>470</v>
      </c>
      <c r="D10732">
        <v>10</v>
      </c>
      <c r="E10732" s="1">
        <v>1.2964007055997501E-56</v>
      </c>
      <c r="F10732" t="s">
        <v>810</v>
      </c>
      <c r="G10732">
        <v>7</v>
      </c>
      <c r="H10732" t="s">
        <v>3150</v>
      </c>
      <c r="I10732" s="3" t="s">
        <v>13</v>
      </c>
    </row>
    <row r="10733" spans="1:9" x14ac:dyDescent="0.25">
      <c r="A10733" t="s">
        <v>21689</v>
      </c>
      <c r="B10733" t="s">
        <v>21690</v>
      </c>
      <c r="C10733">
        <v>509</v>
      </c>
      <c r="D10733">
        <v>10</v>
      </c>
      <c r="E10733" s="1">
        <v>2.8872489573955601E-69</v>
      </c>
      <c r="F10733" t="s">
        <v>764</v>
      </c>
      <c r="G10733">
        <v>5</v>
      </c>
      <c r="H10733" t="s">
        <v>21691</v>
      </c>
      <c r="I10733" s="3" t="s">
        <v>13</v>
      </c>
    </row>
    <row r="10734" spans="1:9" x14ac:dyDescent="0.25">
      <c r="A10734" t="s">
        <v>21692</v>
      </c>
      <c r="B10734" t="s">
        <v>10056</v>
      </c>
      <c r="C10734">
        <v>477</v>
      </c>
      <c r="D10734">
        <v>10</v>
      </c>
      <c r="E10734" s="1">
        <v>2.9891155872974703E-42</v>
      </c>
      <c r="F10734" t="s">
        <v>169</v>
      </c>
      <c r="G10734">
        <v>3</v>
      </c>
      <c r="H10734" t="s">
        <v>10057</v>
      </c>
      <c r="I10734" s="3" t="s">
        <v>13</v>
      </c>
    </row>
    <row r="10735" spans="1:9" x14ac:dyDescent="0.25">
      <c r="A10735" t="s">
        <v>21693</v>
      </c>
      <c r="B10735" t="s">
        <v>9965</v>
      </c>
      <c r="C10735">
        <v>475</v>
      </c>
      <c r="D10735">
        <v>10</v>
      </c>
      <c r="E10735" s="1">
        <v>6.1446092356503303E-62</v>
      </c>
      <c r="F10735" t="s">
        <v>1374</v>
      </c>
      <c r="G10735">
        <v>12</v>
      </c>
      <c r="H10735" t="s">
        <v>16125</v>
      </c>
      <c r="I10735" s="3" t="s">
        <v>9967</v>
      </c>
    </row>
    <row r="10736" spans="1:9" x14ac:dyDescent="0.25">
      <c r="A10736" t="s">
        <v>21694</v>
      </c>
      <c r="B10736" t="s">
        <v>18</v>
      </c>
      <c r="C10736">
        <v>512</v>
      </c>
      <c r="D10736">
        <v>0</v>
      </c>
      <c r="G10736">
        <v>0</v>
      </c>
      <c r="H10736" t="s">
        <v>13</v>
      </c>
    </row>
    <row r="10737" spans="1:9" x14ac:dyDescent="0.25">
      <c r="A10737" t="s">
        <v>21695</v>
      </c>
      <c r="B10737" t="s">
        <v>21696</v>
      </c>
      <c r="C10737">
        <v>498</v>
      </c>
      <c r="D10737">
        <v>10</v>
      </c>
      <c r="E10737" s="1">
        <v>3.7671702126288302E-47</v>
      </c>
      <c r="F10737" t="s">
        <v>788</v>
      </c>
      <c r="G10737">
        <v>1</v>
      </c>
      <c r="H10737" t="s">
        <v>411</v>
      </c>
      <c r="I10737" s="3" t="s">
        <v>13</v>
      </c>
    </row>
    <row r="10738" spans="1:9" x14ac:dyDescent="0.25">
      <c r="A10738" t="s">
        <v>21697</v>
      </c>
      <c r="B10738" t="s">
        <v>21698</v>
      </c>
      <c r="C10738">
        <v>485</v>
      </c>
      <c r="D10738">
        <v>10</v>
      </c>
      <c r="E10738" s="1">
        <v>4.9041209696432602E-43</v>
      </c>
      <c r="F10738" t="s">
        <v>3017</v>
      </c>
      <c r="G10738">
        <v>5</v>
      </c>
      <c r="H10738" t="s">
        <v>21699</v>
      </c>
      <c r="I10738" s="3" t="s">
        <v>13</v>
      </c>
    </row>
    <row r="10739" spans="1:9" x14ac:dyDescent="0.25">
      <c r="A10739" t="s">
        <v>21700</v>
      </c>
      <c r="B10739" t="s">
        <v>18</v>
      </c>
      <c r="C10739">
        <v>483</v>
      </c>
      <c r="D10739">
        <v>0</v>
      </c>
      <c r="G10739">
        <v>0</v>
      </c>
      <c r="H10739" t="s">
        <v>13</v>
      </c>
    </row>
    <row r="10740" spans="1:9" x14ac:dyDescent="0.25">
      <c r="A10740" t="s">
        <v>21701</v>
      </c>
      <c r="B10740" t="s">
        <v>18</v>
      </c>
      <c r="C10740">
        <v>467</v>
      </c>
      <c r="D10740">
        <v>0</v>
      </c>
      <c r="G10740">
        <v>0</v>
      </c>
      <c r="H10740" t="s">
        <v>13</v>
      </c>
    </row>
    <row r="10741" spans="1:9" x14ac:dyDescent="0.25">
      <c r="A10741" t="s">
        <v>21702</v>
      </c>
      <c r="B10741" t="s">
        <v>21703</v>
      </c>
      <c r="C10741">
        <v>512</v>
      </c>
      <c r="D10741">
        <v>10</v>
      </c>
      <c r="E10741" s="1">
        <v>7.5605229435045695E-33</v>
      </c>
      <c r="F10741" t="s">
        <v>336</v>
      </c>
      <c r="G10741">
        <v>4</v>
      </c>
      <c r="H10741" t="s">
        <v>21704</v>
      </c>
      <c r="I10741" s="3" t="s">
        <v>13</v>
      </c>
    </row>
    <row r="10742" spans="1:9" x14ac:dyDescent="0.25">
      <c r="A10742" t="s">
        <v>21705</v>
      </c>
      <c r="B10742" t="s">
        <v>18</v>
      </c>
      <c r="C10742">
        <v>319</v>
      </c>
      <c r="D10742">
        <v>0</v>
      </c>
      <c r="G10742">
        <v>0</v>
      </c>
      <c r="H10742" t="s">
        <v>13</v>
      </c>
    </row>
    <row r="10743" spans="1:9" x14ac:dyDescent="0.25">
      <c r="A10743" t="s">
        <v>21706</v>
      </c>
      <c r="B10743" t="s">
        <v>21707</v>
      </c>
      <c r="C10743">
        <v>478</v>
      </c>
      <c r="D10743">
        <v>3</v>
      </c>
      <c r="E10743" s="1">
        <v>7.7050822811547001E-8</v>
      </c>
      <c r="F10743" t="s">
        <v>4219</v>
      </c>
      <c r="G10743">
        <v>2</v>
      </c>
      <c r="H10743" t="s">
        <v>5872</v>
      </c>
    </row>
    <row r="10744" spans="1:9" x14ac:dyDescent="0.25">
      <c r="A10744" t="s">
        <v>21708</v>
      </c>
      <c r="B10744" t="s">
        <v>6538</v>
      </c>
      <c r="C10744">
        <v>399</v>
      </c>
      <c r="D10744">
        <v>10</v>
      </c>
      <c r="E10744" s="1">
        <v>9.7081734813477094E-10</v>
      </c>
      <c r="F10744" t="s">
        <v>2342</v>
      </c>
      <c r="G10744">
        <v>6</v>
      </c>
      <c r="H10744" t="s">
        <v>12839</v>
      </c>
      <c r="I10744" s="3" t="s">
        <v>13</v>
      </c>
    </row>
    <row r="10745" spans="1:9" x14ac:dyDescent="0.25">
      <c r="A10745" t="s">
        <v>21709</v>
      </c>
      <c r="B10745" t="s">
        <v>18</v>
      </c>
      <c r="C10745">
        <v>505</v>
      </c>
      <c r="D10745">
        <v>0</v>
      </c>
      <c r="G10745">
        <v>0</v>
      </c>
      <c r="H10745" t="s">
        <v>13</v>
      </c>
    </row>
    <row r="10746" spans="1:9" x14ac:dyDescent="0.25">
      <c r="A10746" t="s">
        <v>21710</v>
      </c>
      <c r="B10746" t="s">
        <v>1523</v>
      </c>
      <c r="C10746">
        <v>476</v>
      </c>
      <c r="D10746">
        <v>10</v>
      </c>
      <c r="E10746" s="1">
        <v>1.4025446867957401E-53</v>
      </c>
      <c r="F10746" t="s">
        <v>1524</v>
      </c>
      <c r="G10746">
        <v>25</v>
      </c>
      <c r="H10746" t="s">
        <v>4162</v>
      </c>
      <c r="I10746" s="3" t="s">
        <v>1402</v>
      </c>
    </row>
    <row r="10747" spans="1:9" x14ac:dyDescent="0.25">
      <c r="A10747" t="s">
        <v>21711</v>
      </c>
      <c r="B10747" t="s">
        <v>18</v>
      </c>
      <c r="C10747">
        <v>534</v>
      </c>
      <c r="D10747">
        <v>0</v>
      </c>
      <c r="G10747">
        <v>0</v>
      </c>
      <c r="H10747" t="s">
        <v>13</v>
      </c>
    </row>
    <row r="10748" spans="1:9" x14ac:dyDescent="0.25">
      <c r="A10748" t="s">
        <v>21712</v>
      </c>
      <c r="B10748" t="s">
        <v>175</v>
      </c>
      <c r="C10748">
        <v>483</v>
      </c>
      <c r="D10748">
        <v>10</v>
      </c>
      <c r="E10748" s="1">
        <v>1.9158609246537001E-46</v>
      </c>
      <c r="F10748" t="s">
        <v>8072</v>
      </c>
      <c r="G10748">
        <v>3</v>
      </c>
      <c r="H10748" t="s">
        <v>6085</v>
      </c>
      <c r="I10748" s="3" t="s">
        <v>13</v>
      </c>
    </row>
    <row r="10749" spans="1:9" x14ac:dyDescent="0.25">
      <c r="A10749" t="s">
        <v>21713</v>
      </c>
      <c r="B10749" t="s">
        <v>18</v>
      </c>
      <c r="C10749">
        <v>488</v>
      </c>
      <c r="D10749">
        <v>0</v>
      </c>
      <c r="G10749">
        <v>0</v>
      </c>
      <c r="H10749" t="s">
        <v>13</v>
      </c>
    </row>
    <row r="10750" spans="1:9" x14ac:dyDescent="0.25">
      <c r="A10750" t="s">
        <v>21714</v>
      </c>
      <c r="B10750" t="s">
        <v>1827</v>
      </c>
      <c r="C10750">
        <v>495</v>
      </c>
      <c r="D10750">
        <v>10</v>
      </c>
      <c r="E10750" s="1">
        <v>6.2357990343851597E-60</v>
      </c>
      <c r="F10750" t="s">
        <v>495</v>
      </c>
      <c r="G10750">
        <v>15</v>
      </c>
      <c r="H10750" t="s">
        <v>9223</v>
      </c>
      <c r="I10750" s="3" t="s">
        <v>9224</v>
      </c>
    </row>
    <row r="10751" spans="1:9" x14ac:dyDescent="0.25">
      <c r="A10751" t="s">
        <v>21715</v>
      </c>
      <c r="B10751" t="s">
        <v>18</v>
      </c>
      <c r="C10751">
        <v>493</v>
      </c>
      <c r="D10751">
        <v>0</v>
      </c>
      <c r="G10751">
        <v>0</v>
      </c>
      <c r="H10751" t="s">
        <v>13</v>
      </c>
    </row>
    <row r="10752" spans="1:9" x14ac:dyDescent="0.25">
      <c r="A10752" t="s">
        <v>21716</v>
      </c>
      <c r="B10752" t="s">
        <v>21717</v>
      </c>
      <c r="C10752">
        <v>522</v>
      </c>
      <c r="D10752">
        <v>10</v>
      </c>
      <c r="E10752" s="1">
        <v>2.87696285036576E-75</v>
      </c>
      <c r="F10752" t="s">
        <v>257</v>
      </c>
      <c r="G10752">
        <v>7</v>
      </c>
      <c r="H10752" t="s">
        <v>21718</v>
      </c>
      <c r="I10752" s="3" t="s">
        <v>21719</v>
      </c>
    </row>
    <row r="10753" spans="1:9" x14ac:dyDescent="0.25">
      <c r="A10753" t="s">
        <v>21720</v>
      </c>
      <c r="B10753" t="s">
        <v>3016</v>
      </c>
      <c r="C10753">
        <v>228</v>
      </c>
      <c r="D10753">
        <v>10</v>
      </c>
      <c r="E10753" s="1">
        <v>0.100163326729189</v>
      </c>
      <c r="F10753" t="s">
        <v>130</v>
      </c>
      <c r="G10753">
        <v>3</v>
      </c>
      <c r="H10753" t="s">
        <v>21721</v>
      </c>
      <c r="I10753" s="3" t="s">
        <v>515</v>
      </c>
    </row>
    <row r="10754" spans="1:9" x14ac:dyDescent="0.25">
      <c r="A10754" t="s">
        <v>21722</v>
      </c>
      <c r="B10754" t="s">
        <v>2952</v>
      </c>
      <c r="C10754">
        <v>410</v>
      </c>
      <c r="D10754">
        <v>10</v>
      </c>
      <c r="E10754" s="1">
        <v>4.8914708165787E-18</v>
      </c>
      <c r="F10754" t="s">
        <v>900</v>
      </c>
      <c r="G10754">
        <v>2</v>
      </c>
      <c r="H10754" t="s">
        <v>33</v>
      </c>
      <c r="I10754" s="3" t="s">
        <v>13</v>
      </c>
    </row>
    <row r="10755" spans="1:9" x14ac:dyDescent="0.25">
      <c r="A10755" t="s">
        <v>21723</v>
      </c>
      <c r="B10755" t="s">
        <v>19153</v>
      </c>
      <c r="C10755">
        <v>412</v>
      </c>
      <c r="D10755">
        <v>10</v>
      </c>
      <c r="E10755" s="1">
        <v>2.8301603367326498E-49</v>
      </c>
      <c r="F10755" t="s">
        <v>2421</v>
      </c>
      <c r="G10755">
        <v>5</v>
      </c>
      <c r="H10755" t="s">
        <v>21724</v>
      </c>
      <c r="I10755" s="3" t="s">
        <v>13</v>
      </c>
    </row>
    <row r="10756" spans="1:9" x14ac:dyDescent="0.25">
      <c r="A10756" t="s">
        <v>21725</v>
      </c>
      <c r="B10756" t="s">
        <v>535</v>
      </c>
      <c r="C10756">
        <v>501</v>
      </c>
      <c r="D10756">
        <v>10</v>
      </c>
      <c r="E10756" s="1">
        <v>1.9415358747531898E-46</v>
      </c>
      <c r="F10756" t="s">
        <v>699</v>
      </c>
      <c r="G10756">
        <v>2</v>
      </c>
      <c r="H10756" t="s">
        <v>21726</v>
      </c>
      <c r="I10756" s="3" t="s">
        <v>318</v>
      </c>
    </row>
    <row r="10757" spans="1:9" x14ac:dyDescent="0.25">
      <c r="A10757" t="s">
        <v>21727</v>
      </c>
      <c r="B10757" t="s">
        <v>2941</v>
      </c>
      <c r="C10757">
        <v>413</v>
      </c>
      <c r="D10757">
        <v>10</v>
      </c>
      <c r="E10757" s="1">
        <v>1.08692320416106E-32</v>
      </c>
      <c r="F10757" t="s">
        <v>313</v>
      </c>
      <c r="G10757">
        <v>5</v>
      </c>
      <c r="H10757" t="s">
        <v>2942</v>
      </c>
      <c r="I10757" s="3" t="s">
        <v>13</v>
      </c>
    </row>
    <row r="10758" spans="1:9" x14ac:dyDescent="0.25">
      <c r="A10758" t="s">
        <v>21728</v>
      </c>
      <c r="B10758" t="s">
        <v>1021</v>
      </c>
      <c r="C10758">
        <v>476</v>
      </c>
      <c r="D10758">
        <v>10</v>
      </c>
      <c r="E10758" s="1">
        <v>3.5915589647844299E-33</v>
      </c>
      <c r="F10758" t="s">
        <v>1671</v>
      </c>
      <c r="G10758">
        <v>2</v>
      </c>
      <c r="H10758" t="s">
        <v>21729</v>
      </c>
      <c r="I10758" s="3" t="s">
        <v>13</v>
      </c>
    </row>
    <row r="10759" spans="1:9" x14ac:dyDescent="0.25">
      <c r="A10759" t="s">
        <v>21730</v>
      </c>
      <c r="B10759" t="s">
        <v>1607</v>
      </c>
      <c r="C10759">
        <v>502</v>
      </c>
      <c r="D10759">
        <v>10</v>
      </c>
      <c r="E10759" s="1">
        <v>3.2093249446176501E-20</v>
      </c>
      <c r="F10759" t="s">
        <v>316</v>
      </c>
      <c r="G10759">
        <v>6</v>
      </c>
      <c r="H10759" t="s">
        <v>20657</v>
      </c>
      <c r="I10759" s="3" t="s">
        <v>13</v>
      </c>
    </row>
    <row r="10760" spans="1:9" x14ac:dyDescent="0.25">
      <c r="A10760" t="s">
        <v>21731</v>
      </c>
      <c r="B10760" t="s">
        <v>1181</v>
      </c>
      <c r="C10760">
        <v>447</v>
      </c>
      <c r="D10760">
        <v>10</v>
      </c>
      <c r="E10760" s="1">
        <v>5.8003077889910797E-37</v>
      </c>
      <c r="F10760" t="s">
        <v>4457</v>
      </c>
      <c r="G10760">
        <v>2</v>
      </c>
      <c r="H10760" t="s">
        <v>2542</v>
      </c>
    </row>
    <row r="10761" spans="1:9" x14ac:dyDescent="0.25">
      <c r="A10761" t="s">
        <v>21732</v>
      </c>
      <c r="B10761" t="s">
        <v>8684</v>
      </c>
      <c r="C10761">
        <v>455</v>
      </c>
      <c r="D10761">
        <v>10</v>
      </c>
      <c r="E10761" s="1">
        <v>8.1947297192495594E-58</v>
      </c>
      <c r="F10761" t="s">
        <v>1299</v>
      </c>
      <c r="G10761">
        <v>5</v>
      </c>
      <c r="H10761" t="s">
        <v>6375</v>
      </c>
      <c r="I10761" s="3" t="s">
        <v>13</v>
      </c>
    </row>
    <row r="10762" spans="1:9" x14ac:dyDescent="0.25">
      <c r="A10762" t="s">
        <v>21733</v>
      </c>
      <c r="B10762" t="s">
        <v>4492</v>
      </c>
      <c r="C10762">
        <v>469</v>
      </c>
      <c r="D10762">
        <v>10</v>
      </c>
      <c r="E10762" s="1">
        <v>3.5538738762465903E-67</v>
      </c>
      <c r="F10762" t="s">
        <v>1299</v>
      </c>
      <c r="G10762">
        <v>12</v>
      </c>
      <c r="H10762" t="s">
        <v>4493</v>
      </c>
      <c r="I10762" s="3" t="s">
        <v>13</v>
      </c>
    </row>
    <row r="10763" spans="1:9" x14ac:dyDescent="0.25">
      <c r="A10763" t="s">
        <v>21734</v>
      </c>
      <c r="B10763" t="s">
        <v>5913</v>
      </c>
      <c r="C10763">
        <v>503</v>
      </c>
      <c r="D10763">
        <v>10</v>
      </c>
      <c r="E10763" s="1">
        <v>3.6530958962268799E-53</v>
      </c>
      <c r="F10763" t="s">
        <v>435</v>
      </c>
      <c r="G10763">
        <v>7</v>
      </c>
      <c r="H10763" t="s">
        <v>6335</v>
      </c>
      <c r="I10763" s="3" t="s">
        <v>13</v>
      </c>
    </row>
    <row r="10764" spans="1:9" x14ac:dyDescent="0.25">
      <c r="A10764" t="s">
        <v>21735</v>
      </c>
      <c r="B10764" t="s">
        <v>21736</v>
      </c>
      <c r="C10764">
        <v>480</v>
      </c>
      <c r="D10764">
        <v>10</v>
      </c>
      <c r="E10764" s="1">
        <v>1.3506446642259E-28</v>
      </c>
      <c r="F10764" t="s">
        <v>963</v>
      </c>
      <c r="G10764">
        <v>11</v>
      </c>
      <c r="H10764" t="s">
        <v>21737</v>
      </c>
      <c r="I10764" s="3" t="s">
        <v>515</v>
      </c>
    </row>
    <row r="10765" spans="1:9" x14ac:dyDescent="0.25">
      <c r="A10765" t="s">
        <v>21738</v>
      </c>
      <c r="B10765" t="s">
        <v>1133</v>
      </c>
      <c r="C10765">
        <v>343</v>
      </c>
      <c r="D10765">
        <v>10</v>
      </c>
      <c r="E10765" s="1">
        <v>2.0501227973502401E-17</v>
      </c>
      <c r="F10765" t="s">
        <v>1069</v>
      </c>
      <c r="G10765">
        <v>15</v>
      </c>
      <c r="H10765" t="s">
        <v>21739</v>
      </c>
      <c r="I10765" s="3" t="s">
        <v>21740</v>
      </c>
    </row>
    <row r="10766" spans="1:9" x14ac:dyDescent="0.25">
      <c r="A10766" t="s">
        <v>21741</v>
      </c>
      <c r="B10766" t="s">
        <v>1178</v>
      </c>
      <c r="C10766">
        <v>496</v>
      </c>
      <c r="D10766">
        <v>10</v>
      </c>
      <c r="E10766" s="1">
        <v>1.7107303645888E-8</v>
      </c>
      <c r="F10766" t="s">
        <v>10423</v>
      </c>
      <c r="G10766">
        <v>2</v>
      </c>
      <c r="H10766" t="s">
        <v>21742</v>
      </c>
      <c r="I10766" s="3" t="s">
        <v>13</v>
      </c>
    </row>
    <row r="10767" spans="1:9" x14ac:dyDescent="0.25">
      <c r="A10767" t="s">
        <v>21743</v>
      </c>
      <c r="B10767" t="s">
        <v>21744</v>
      </c>
      <c r="C10767">
        <v>501</v>
      </c>
      <c r="D10767">
        <v>10</v>
      </c>
      <c r="E10767" s="1">
        <v>2.98181356495972E-59</v>
      </c>
      <c r="F10767" t="s">
        <v>146</v>
      </c>
      <c r="G10767">
        <v>6</v>
      </c>
      <c r="H10767" t="s">
        <v>21745</v>
      </c>
      <c r="I10767" s="3" t="s">
        <v>13</v>
      </c>
    </row>
    <row r="10768" spans="1:9" x14ac:dyDescent="0.25">
      <c r="A10768" t="s">
        <v>21746</v>
      </c>
      <c r="B10768" t="s">
        <v>18</v>
      </c>
      <c r="C10768">
        <v>470</v>
      </c>
      <c r="D10768">
        <v>0</v>
      </c>
      <c r="G10768">
        <v>0</v>
      </c>
      <c r="H10768" t="s">
        <v>13</v>
      </c>
    </row>
    <row r="10769" spans="1:9" x14ac:dyDescent="0.25">
      <c r="A10769" t="s">
        <v>21747</v>
      </c>
      <c r="B10769" t="s">
        <v>21748</v>
      </c>
      <c r="C10769">
        <v>425</v>
      </c>
      <c r="D10769">
        <v>10</v>
      </c>
      <c r="E10769" s="1">
        <v>1.5894106558832E-29</v>
      </c>
      <c r="F10769" t="s">
        <v>1374</v>
      </c>
      <c r="G10769">
        <v>6</v>
      </c>
      <c r="H10769" t="s">
        <v>18100</v>
      </c>
      <c r="I10769" s="3" t="s">
        <v>13</v>
      </c>
    </row>
    <row r="10770" spans="1:9" x14ac:dyDescent="0.25">
      <c r="A10770" t="s">
        <v>21749</v>
      </c>
      <c r="B10770" t="s">
        <v>21750</v>
      </c>
      <c r="C10770">
        <v>360</v>
      </c>
      <c r="D10770">
        <v>10</v>
      </c>
      <c r="E10770" s="1">
        <v>6.0459287260435903E-17</v>
      </c>
      <c r="F10770" t="s">
        <v>1219</v>
      </c>
      <c r="G10770">
        <v>2</v>
      </c>
      <c r="H10770" t="s">
        <v>21751</v>
      </c>
      <c r="I10770" s="3" t="s">
        <v>13</v>
      </c>
    </row>
    <row r="10771" spans="1:9" x14ac:dyDescent="0.25">
      <c r="A10771" t="s">
        <v>21752</v>
      </c>
      <c r="B10771" t="s">
        <v>8774</v>
      </c>
      <c r="C10771">
        <v>473</v>
      </c>
      <c r="D10771">
        <v>10</v>
      </c>
      <c r="E10771" s="1">
        <v>4.9770356476911802E-45</v>
      </c>
      <c r="F10771" t="s">
        <v>711</v>
      </c>
      <c r="G10771">
        <v>5</v>
      </c>
      <c r="H10771" t="s">
        <v>20273</v>
      </c>
      <c r="I10771" s="3" t="s">
        <v>13</v>
      </c>
    </row>
    <row r="10772" spans="1:9" x14ac:dyDescent="0.25">
      <c r="A10772" t="s">
        <v>21753</v>
      </c>
      <c r="B10772" t="s">
        <v>20651</v>
      </c>
      <c r="C10772">
        <v>437</v>
      </c>
      <c r="D10772">
        <v>10</v>
      </c>
      <c r="E10772" s="1">
        <v>5.2329802347678596E-3</v>
      </c>
      <c r="F10772" t="s">
        <v>2934</v>
      </c>
      <c r="G10772">
        <v>2</v>
      </c>
      <c r="H10772" t="s">
        <v>21754</v>
      </c>
      <c r="I10772" s="3" t="s">
        <v>13</v>
      </c>
    </row>
    <row r="10773" spans="1:9" x14ac:dyDescent="0.25">
      <c r="A10773" t="s">
        <v>21755</v>
      </c>
      <c r="B10773" t="s">
        <v>18</v>
      </c>
      <c r="C10773">
        <v>429</v>
      </c>
      <c r="D10773">
        <v>0</v>
      </c>
      <c r="G10773">
        <v>0</v>
      </c>
      <c r="H10773" t="s">
        <v>13</v>
      </c>
    </row>
    <row r="10774" spans="1:9" x14ac:dyDescent="0.25">
      <c r="A10774" t="s">
        <v>21756</v>
      </c>
      <c r="B10774" t="s">
        <v>18483</v>
      </c>
      <c r="C10774">
        <v>505</v>
      </c>
      <c r="D10774">
        <v>10</v>
      </c>
      <c r="E10774" s="1">
        <v>2.6535335386781699E-42</v>
      </c>
      <c r="F10774" t="s">
        <v>830</v>
      </c>
      <c r="G10774">
        <v>0</v>
      </c>
      <c r="H10774" t="s">
        <v>13</v>
      </c>
    </row>
    <row r="10775" spans="1:9" x14ac:dyDescent="0.25">
      <c r="A10775" t="s">
        <v>21757</v>
      </c>
      <c r="B10775" t="s">
        <v>18</v>
      </c>
      <c r="C10775">
        <v>246</v>
      </c>
      <c r="D10775">
        <v>0</v>
      </c>
      <c r="G10775">
        <v>0</v>
      </c>
      <c r="H10775" t="s">
        <v>13</v>
      </c>
    </row>
    <row r="10776" spans="1:9" x14ac:dyDescent="0.25">
      <c r="A10776" t="s">
        <v>21758</v>
      </c>
      <c r="B10776" t="s">
        <v>21759</v>
      </c>
      <c r="C10776">
        <v>478</v>
      </c>
      <c r="D10776">
        <v>10</v>
      </c>
      <c r="E10776" s="1">
        <v>1.4029657627508499E-48</v>
      </c>
      <c r="F10776" t="s">
        <v>322</v>
      </c>
      <c r="G10776">
        <v>9</v>
      </c>
      <c r="H10776" t="s">
        <v>21760</v>
      </c>
      <c r="I10776" s="3" t="s">
        <v>12642</v>
      </c>
    </row>
    <row r="10777" spans="1:9" x14ac:dyDescent="0.25">
      <c r="A10777" t="s">
        <v>21761</v>
      </c>
      <c r="B10777" t="s">
        <v>21762</v>
      </c>
      <c r="C10777">
        <v>523</v>
      </c>
      <c r="D10777">
        <v>10</v>
      </c>
      <c r="E10777" s="1">
        <v>9.1854433345503606E-42</v>
      </c>
      <c r="F10777" t="s">
        <v>2239</v>
      </c>
      <c r="G10777">
        <v>5</v>
      </c>
      <c r="H10777" t="s">
        <v>21763</v>
      </c>
      <c r="I10777" s="3" t="s">
        <v>13</v>
      </c>
    </row>
    <row r="10778" spans="1:9" x14ac:dyDescent="0.25">
      <c r="A10778" t="s">
        <v>21764</v>
      </c>
      <c r="B10778" t="s">
        <v>15351</v>
      </c>
      <c r="C10778">
        <v>481</v>
      </c>
      <c r="D10778">
        <v>10</v>
      </c>
      <c r="E10778" s="1">
        <v>2.7635588799011099E-37</v>
      </c>
      <c r="F10778" t="s">
        <v>2738</v>
      </c>
      <c r="G10778">
        <v>2</v>
      </c>
      <c r="H10778" t="s">
        <v>21765</v>
      </c>
      <c r="I10778" s="3" t="s">
        <v>13</v>
      </c>
    </row>
    <row r="10779" spans="1:9" x14ac:dyDescent="0.25">
      <c r="A10779" t="s">
        <v>21766</v>
      </c>
      <c r="B10779" t="s">
        <v>13835</v>
      </c>
      <c r="C10779">
        <v>525</v>
      </c>
      <c r="D10779">
        <v>10</v>
      </c>
      <c r="E10779" s="1">
        <v>2.70527480318312E-57</v>
      </c>
      <c r="F10779" t="s">
        <v>143</v>
      </c>
      <c r="G10779">
        <v>4</v>
      </c>
      <c r="H10779" t="s">
        <v>21767</v>
      </c>
      <c r="I10779" s="3" t="s">
        <v>1643</v>
      </c>
    </row>
    <row r="10780" spans="1:9" x14ac:dyDescent="0.25">
      <c r="A10780" t="s">
        <v>21768</v>
      </c>
      <c r="B10780" t="s">
        <v>506</v>
      </c>
      <c r="C10780">
        <v>491</v>
      </c>
      <c r="D10780">
        <v>10</v>
      </c>
      <c r="E10780" s="1">
        <v>9.7219657610660601E-66</v>
      </c>
      <c r="F10780" t="s">
        <v>210</v>
      </c>
      <c r="G10780">
        <v>10</v>
      </c>
      <c r="H10780" t="s">
        <v>21769</v>
      </c>
      <c r="I10780" s="3" t="s">
        <v>21770</v>
      </c>
    </row>
    <row r="10781" spans="1:9" x14ac:dyDescent="0.25">
      <c r="A10781" t="s">
        <v>21771</v>
      </c>
      <c r="B10781" t="s">
        <v>21772</v>
      </c>
      <c r="C10781">
        <v>241</v>
      </c>
      <c r="D10781">
        <v>10</v>
      </c>
      <c r="E10781" s="1">
        <v>9.1668974676439898</v>
      </c>
      <c r="F10781" t="s">
        <v>846</v>
      </c>
      <c r="G10781">
        <v>6</v>
      </c>
      <c r="H10781" t="s">
        <v>6407</v>
      </c>
      <c r="I10781" s="3" t="s">
        <v>6408</v>
      </c>
    </row>
    <row r="10782" spans="1:9" x14ac:dyDescent="0.25">
      <c r="A10782" t="s">
        <v>21773</v>
      </c>
      <c r="B10782" t="s">
        <v>18</v>
      </c>
      <c r="C10782">
        <v>468</v>
      </c>
      <c r="D10782">
        <v>0</v>
      </c>
      <c r="G10782">
        <v>0</v>
      </c>
      <c r="H10782" t="s">
        <v>13</v>
      </c>
    </row>
    <row r="10783" spans="1:9" x14ac:dyDescent="0.25">
      <c r="A10783" t="s">
        <v>21774</v>
      </c>
      <c r="B10783" t="s">
        <v>18</v>
      </c>
      <c r="C10783">
        <v>531</v>
      </c>
      <c r="D10783">
        <v>0</v>
      </c>
      <c r="G10783">
        <v>0</v>
      </c>
      <c r="H10783" t="s">
        <v>13</v>
      </c>
    </row>
    <row r="10784" spans="1:9" x14ac:dyDescent="0.25">
      <c r="A10784" t="s">
        <v>21775</v>
      </c>
      <c r="B10784" t="s">
        <v>8774</v>
      </c>
      <c r="C10784">
        <v>480</v>
      </c>
      <c r="D10784">
        <v>10</v>
      </c>
      <c r="E10784" s="1">
        <v>1.12840553206911E-29</v>
      </c>
      <c r="F10784" t="s">
        <v>272</v>
      </c>
      <c r="G10784">
        <v>5</v>
      </c>
      <c r="H10784" t="s">
        <v>20273</v>
      </c>
      <c r="I10784" s="3" t="s">
        <v>13</v>
      </c>
    </row>
    <row r="10785" spans="1:9" x14ac:dyDescent="0.25">
      <c r="A10785" t="s">
        <v>21776</v>
      </c>
      <c r="B10785" t="s">
        <v>21777</v>
      </c>
      <c r="C10785">
        <v>396</v>
      </c>
      <c r="D10785">
        <v>10</v>
      </c>
      <c r="E10785" s="1">
        <v>8.1737623525445498E-41</v>
      </c>
      <c r="F10785" t="s">
        <v>303</v>
      </c>
      <c r="G10785">
        <v>4</v>
      </c>
      <c r="H10785" t="s">
        <v>21778</v>
      </c>
      <c r="I10785" s="3" t="s">
        <v>21779</v>
      </c>
    </row>
    <row r="10786" spans="1:9" x14ac:dyDescent="0.25">
      <c r="A10786" t="s">
        <v>21780</v>
      </c>
      <c r="B10786" t="s">
        <v>18</v>
      </c>
      <c r="C10786">
        <v>264</v>
      </c>
      <c r="D10786">
        <v>0</v>
      </c>
      <c r="G10786">
        <v>0</v>
      </c>
      <c r="H10786" t="s">
        <v>13</v>
      </c>
    </row>
    <row r="10787" spans="1:9" x14ac:dyDescent="0.25">
      <c r="A10787" t="s">
        <v>21781</v>
      </c>
      <c r="B10787" t="s">
        <v>18</v>
      </c>
      <c r="C10787">
        <v>397</v>
      </c>
      <c r="D10787">
        <v>0</v>
      </c>
      <c r="G10787">
        <v>0</v>
      </c>
      <c r="H10787" t="s">
        <v>13</v>
      </c>
    </row>
    <row r="10788" spans="1:9" x14ac:dyDescent="0.25">
      <c r="A10788" t="s">
        <v>21782</v>
      </c>
      <c r="B10788" t="s">
        <v>3371</v>
      </c>
      <c r="C10788">
        <v>476</v>
      </c>
      <c r="D10788">
        <v>10</v>
      </c>
      <c r="E10788" s="1">
        <v>5.6942586118781698E-55</v>
      </c>
      <c r="F10788" t="s">
        <v>915</v>
      </c>
      <c r="G10788">
        <v>3</v>
      </c>
      <c r="H10788" t="s">
        <v>2600</v>
      </c>
      <c r="I10788" s="3" t="s">
        <v>656</v>
      </c>
    </row>
    <row r="10789" spans="1:9" x14ac:dyDescent="0.25">
      <c r="A10789" t="s">
        <v>21783</v>
      </c>
      <c r="B10789" t="s">
        <v>21784</v>
      </c>
      <c r="C10789">
        <v>458</v>
      </c>
      <c r="D10789">
        <v>10</v>
      </c>
      <c r="E10789" s="1">
        <v>2.6838808833801399E-42</v>
      </c>
      <c r="F10789" t="s">
        <v>865</v>
      </c>
      <c r="G10789">
        <v>2</v>
      </c>
      <c r="H10789" t="s">
        <v>2425</v>
      </c>
    </row>
    <row r="10790" spans="1:9" x14ac:dyDescent="0.25">
      <c r="A10790" t="s">
        <v>21785</v>
      </c>
      <c r="B10790" t="s">
        <v>18</v>
      </c>
      <c r="C10790">
        <v>413</v>
      </c>
      <c r="D10790">
        <v>0</v>
      </c>
      <c r="G10790">
        <v>0</v>
      </c>
      <c r="H10790" t="s">
        <v>13</v>
      </c>
    </row>
    <row r="10791" spans="1:9" x14ac:dyDescent="0.25">
      <c r="A10791" t="s">
        <v>21786</v>
      </c>
      <c r="B10791" t="s">
        <v>13098</v>
      </c>
      <c r="C10791">
        <v>511</v>
      </c>
      <c r="D10791">
        <v>10</v>
      </c>
      <c r="E10791" s="1">
        <v>2.8265833788102899E-29</v>
      </c>
      <c r="F10791" t="s">
        <v>2623</v>
      </c>
      <c r="G10791">
        <v>13</v>
      </c>
      <c r="H10791" t="s">
        <v>13099</v>
      </c>
      <c r="I10791" s="3" t="s">
        <v>13</v>
      </c>
    </row>
    <row r="10792" spans="1:9" x14ac:dyDescent="0.25">
      <c r="A10792" t="s">
        <v>21787</v>
      </c>
      <c r="B10792" t="s">
        <v>21788</v>
      </c>
      <c r="C10792">
        <v>484</v>
      </c>
      <c r="D10792">
        <v>10</v>
      </c>
      <c r="E10792" s="1">
        <v>2.8955323544074201E-73</v>
      </c>
      <c r="F10792" t="s">
        <v>1306</v>
      </c>
      <c r="G10792">
        <v>18</v>
      </c>
      <c r="H10792" t="s">
        <v>21789</v>
      </c>
      <c r="I10792" s="3" t="s">
        <v>13</v>
      </c>
    </row>
    <row r="10793" spans="1:9" x14ac:dyDescent="0.25">
      <c r="A10793" t="s">
        <v>21790</v>
      </c>
      <c r="B10793" t="s">
        <v>14451</v>
      </c>
      <c r="C10793">
        <v>457</v>
      </c>
      <c r="D10793">
        <v>10</v>
      </c>
      <c r="E10793" s="1">
        <v>7.1769591329378297E-25</v>
      </c>
      <c r="F10793" t="s">
        <v>2776</v>
      </c>
      <c r="G10793">
        <v>22</v>
      </c>
      <c r="H10793" t="s">
        <v>14452</v>
      </c>
      <c r="I10793" s="3" t="s">
        <v>13</v>
      </c>
    </row>
    <row r="10794" spans="1:9" x14ac:dyDescent="0.25">
      <c r="A10794" t="s">
        <v>21791</v>
      </c>
      <c r="B10794" t="s">
        <v>11295</v>
      </c>
      <c r="C10794">
        <v>247</v>
      </c>
      <c r="D10794">
        <v>10</v>
      </c>
      <c r="E10794" s="1">
        <v>9.0862851946745295E-8</v>
      </c>
      <c r="F10794" t="s">
        <v>550</v>
      </c>
      <c r="G10794">
        <v>1</v>
      </c>
      <c r="H10794" t="s">
        <v>4304</v>
      </c>
      <c r="I10794" s="3" t="s">
        <v>13</v>
      </c>
    </row>
    <row r="10795" spans="1:9" x14ac:dyDescent="0.25">
      <c r="A10795" t="s">
        <v>21792</v>
      </c>
      <c r="B10795" t="s">
        <v>535</v>
      </c>
      <c r="C10795">
        <v>277</v>
      </c>
      <c r="D10795">
        <v>4</v>
      </c>
      <c r="E10795" s="1">
        <v>9.7699346562127101E-2</v>
      </c>
      <c r="F10795" t="s">
        <v>5603</v>
      </c>
      <c r="G10795">
        <v>1</v>
      </c>
      <c r="H10795" t="s">
        <v>3331</v>
      </c>
      <c r="I10795" s="3" t="s">
        <v>13</v>
      </c>
    </row>
    <row r="10796" spans="1:9" x14ac:dyDescent="0.25">
      <c r="A10796" t="s">
        <v>21793</v>
      </c>
      <c r="B10796" t="s">
        <v>18</v>
      </c>
      <c r="C10796">
        <v>218</v>
      </c>
      <c r="D10796">
        <v>0</v>
      </c>
      <c r="G10796">
        <v>0</v>
      </c>
      <c r="H10796" t="s">
        <v>13</v>
      </c>
    </row>
    <row r="10797" spans="1:9" x14ac:dyDescent="0.25">
      <c r="A10797" t="s">
        <v>21794</v>
      </c>
      <c r="B10797" t="s">
        <v>21795</v>
      </c>
      <c r="C10797">
        <v>478</v>
      </c>
      <c r="D10797">
        <v>10</v>
      </c>
      <c r="E10797" s="1">
        <v>1.0413727301755199E-3</v>
      </c>
      <c r="F10797" t="s">
        <v>372</v>
      </c>
      <c r="G10797">
        <v>0</v>
      </c>
      <c r="H10797" t="s">
        <v>13</v>
      </c>
    </row>
    <row r="10798" spans="1:9" x14ac:dyDescent="0.25">
      <c r="A10798" t="s">
        <v>21796</v>
      </c>
      <c r="B10798" t="s">
        <v>1249</v>
      </c>
      <c r="C10798">
        <v>355</v>
      </c>
      <c r="D10798">
        <v>3</v>
      </c>
      <c r="E10798" s="1">
        <v>2.2604565438325599E-7</v>
      </c>
      <c r="F10798" s="2">
        <v>69333333333333.297</v>
      </c>
      <c r="G10798">
        <v>1</v>
      </c>
      <c r="H10798" t="s">
        <v>4304</v>
      </c>
      <c r="I10798" s="3" t="s">
        <v>13</v>
      </c>
    </row>
    <row r="10799" spans="1:9" x14ac:dyDescent="0.25">
      <c r="A10799" t="s">
        <v>21797</v>
      </c>
      <c r="B10799" t="s">
        <v>20221</v>
      </c>
      <c r="C10799">
        <v>295</v>
      </c>
      <c r="D10799">
        <v>10</v>
      </c>
      <c r="E10799" s="1">
        <v>1.6247223466654699E-28</v>
      </c>
      <c r="F10799" t="s">
        <v>1537</v>
      </c>
      <c r="G10799">
        <v>2</v>
      </c>
      <c r="H10799" t="s">
        <v>21798</v>
      </c>
      <c r="I10799" s="3" t="s">
        <v>13</v>
      </c>
    </row>
    <row r="10800" spans="1:9" x14ac:dyDescent="0.25">
      <c r="A10800" t="s">
        <v>21799</v>
      </c>
      <c r="B10800" t="s">
        <v>21800</v>
      </c>
      <c r="C10800">
        <v>477</v>
      </c>
      <c r="D10800">
        <v>10</v>
      </c>
      <c r="E10800" s="1">
        <v>3.5915589647844299E-33</v>
      </c>
      <c r="F10800" t="s">
        <v>2178</v>
      </c>
      <c r="G10800">
        <v>1</v>
      </c>
      <c r="H10800" t="s">
        <v>2016</v>
      </c>
      <c r="I10800" s="3" t="s">
        <v>13</v>
      </c>
    </row>
    <row r="10801" spans="1:9" x14ac:dyDescent="0.25">
      <c r="A10801" t="s">
        <v>21801</v>
      </c>
      <c r="B10801" t="s">
        <v>18</v>
      </c>
      <c r="C10801">
        <v>507</v>
      </c>
      <c r="D10801">
        <v>0</v>
      </c>
      <c r="G10801">
        <v>0</v>
      </c>
      <c r="H10801" t="s">
        <v>13</v>
      </c>
    </row>
    <row r="10802" spans="1:9" x14ac:dyDescent="0.25">
      <c r="A10802" t="s">
        <v>21802</v>
      </c>
      <c r="B10802" t="s">
        <v>16427</v>
      </c>
      <c r="C10802">
        <v>465</v>
      </c>
      <c r="D10802">
        <v>10</v>
      </c>
      <c r="E10802" s="1">
        <v>3.0436255760720002E-28</v>
      </c>
      <c r="F10802" t="s">
        <v>45</v>
      </c>
      <c r="G10802">
        <v>1</v>
      </c>
      <c r="H10802" t="s">
        <v>630</v>
      </c>
      <c r="I10802" s="3" t="s">
        <v>13</v>
      </c>
    </row>
    <row r="10803" spans="1:9" x14ac:dyDescent="0.25">
      <c r="A10803" t="s">
        <v>21803</v>
      </c>
      <c r="B10803" t="s">
        <v>18</v>
      </c>
      <c r="C10803">
        <v>518</v>
      </c>
      <c r="D10803">
        <v>0</v>
      </c>
      <c r="G10803">
        <v>0</v>
      </c>
      <c r="H10803" t="s">
        <v>13</v>
      </c>
    </row>
    <row r="10804" spans="1:9" x14ac:dyDescent="0.25">
      <c r="A10804" t="s">
        <v>21804</v>
      </c>
      <c r="B10804" t="s">
        <v>21805</v>
      </c>
      <c r="C10804">
        <v>511</v>
      </c>
      <c r="D10804">
        <v>10</v>
      </c>
      <c r="E10804" s="1">
        <v>5.8158030275385502E-17</v>
      </c>
      <c r="F10804" t="s">
        <v>878</v>
      </c>
      <c r="G10804">
        <v>4</v>
      </c>
      <c r="H10804" t="s">
        <v>21806</v>
      </c>
      <c r="I10804" s="3" t="s">
        <v>13</v>
      </c>
    </row>
    <row r="10805" spans="1:9" x14ac:dyDescent="0.25">
      <c r="A10805" t="s">
        <v>21807</v>
      </c>
      <c r="B10805" t="s">
        <v>18</v>
      </c>
      <c r="C10805">
        <v>442</v>
      </c>
      <c r="D10805">
        <v>0</v>
      </c>
      <c r="G10805">
        <v>0</v>
      </c>
      <c r="H10805" t="s">
        <v>13</v>
      </c>
    </row>
    <row r="10806" spans="1:9" x14ac:dyDescent="0.25">
      <c r="A10806" t="s">
        <v>21808</v>
      </c>
      <c r="B10806" t="s">
        <v>21809</v>
      </c>
      <c r="C10806">
        <v>499</v>
      </c>
      <c r="D10806">
        <v>10</v>
      </c>
      <c r="E10806" s="1">
        <v>1.12756928323365E-14</v>
      </c>
      <c r="F10806" t="s">
        <v>1914</v>
      </c>
      <c r="G10806">
        <v>7</v>
      </c>
      <c r="H10806" t="s">
        <v>14381</v>
      </c>
      <c r="I10806" s="3" t="s">
        <v>400</v>
      </c>
    </row>
    <row r="10807" spans="1:9" x14ac:dyDescent="0.25">
      <c r="A10807" t="s">
        <v>21810</v>
      </c>
      <c r="B10807" t="s">
        <v>10753</v>
      </c>
      <c r="C10807">
        <v>429</v>
      </c>
      <c r="D10807">
        <v>10</v>
      </c>
      <c r="E10807" s="1">
        <v>6.9024822731160896E-32</v>
      </c>
      <c r="F10807" t="s">
        <v>562</v>
      </c>
      <c r="G10807">
        <v>3</v>
      </c>
      <c r="H10807" t="s">
        <v>21811</v>
      </c>
      <c r="I10807" s="3" t="s">
        <v>1872</v>
      </c>
    </row>
    <row r="10808" spans="1:9" x14ac:dyDescent="0.25">
      <c r="A10808" t="s">
        <v>21812</v>
      </c>
      <c r="B10808" t="s">
        <v>10721</v>
      </c>
      <c r="C10808">
        <v>495</v>
      </c>
      <c r="D10808">
        <v>10</v>
      </c>
      <c r="E10808" s="1">
        <v>8.6858834015282595E-48</v>
      </c>
      <c r="F10808" t="s">
        <v>754</v>
      </c>
      <c r="G10808">
        <v>7</v>
      </c>
      <c r="H10808" t="s">
        <v>10722</v>
      </c>
      <c r="I10808" s="3" t="s">
        <v>13</v>
      </c>
    </row>
    <row r="10809" spans="1:9" x14ac:dyDescent="0.25">
      <c r="A10809" t="s">
        <v>21813</v>
      </c>
      <c r="B10809" t="s">
        <v>10118</v>
      </c>
      <c r="C10809">
        <v>478</v>
      </c>
      <c r="D10809">
        <v>10</v>
      </c>
      <c r="E10809" s="1">
        <v>1.94487123057352E-21</v>
      </c>
      <c r="F10809" t="s">
        <v>257</v>
      </c>
      <c r="G10809">
        <v>6</v>
      </c>
      <c r="H10809" t="s">
        <v>10119</v>
      </c>
      <c r="I10809" s="3" t="s">
        <v>10120</v>
      </c>
    </row>
    <row r="10810" spans="1:9" x14ac:dyDescent="0.25">
      <c r="A10810" t="s">
        <v>21814</v>
      </c>
      <c r="B10810" t="s">
        <v>18</v>
      </c>
      <c r="C10810">
        <v>464</v>
      </c>
      <c r="D10810">
        <v>0</v>
      </c>
      <c r="G10810">
        <v>0</v>
      </c>
      <c r="H10810" t="s">
        <v>13</v>
      </c>
    </row>
    <row r="10811" spans="1:9" x14ac:dyDescent="0.25">
      <c r="A10811" t="s">
        <v>21815</v>
      </c>
      <c r="B10811" t="s">
        <v>18</v>
      </c>
      <c r="C10811">
        <v>410</v>
      </c>
      <c r="D10811">
        <v>0</v>
      </c>
      <c r="G10811">
        <v>0</v>
      </c>
      <c r="H10811" t="s">
        <v>13</v>
      </c>
    </row>
    <row r="10812" spans="1:9" x14ac:dyDescent="0.25">
      <c r="A10812" t="s">
        <v>21816</v>
      </c>
      <c r="B10812" t="s">
        <v>18</v>
      </c>
      <c r="C10812">
        <v>515</v>
      </c>
      <c r="D10812">
        <v>0</v>
      </c>
      <c r="G10812">
        <v>0</v>
      </c>
      <c r="H10812" t="s">
        <v>13</v>
      </c>
    </row>
    <row r="10813" spans="1:9" x14ac:dyDescent="0.25">
      <c r="A10813" t="s">
        <v>21817</v>
      </c>
      <c r="B10813" t="s">
        <v>21818</v>
      </c>
      <c r="C10813">
        <v>494</v>
      </c>
      <c r="D10813">
        <v>10</v>
      </c>
      <c r="E10813" s="1">
        <v>1.9591116290737799E-48</v>
      </c>
      <c r="F10813" t="s">
        <v>130</v>
      </c>
      <c r="G10813">
        <v>2</v>
      </c>
      <c r="H10813" t="s">
        <v>19160</v>
      </c>
      <c r="I10813" s="3" t="s">
        <v>13</v>
      </c>
    </row>
    <row r="10814" spans="1:9" x14ac:dyDescent="0.25">
      <c r="A10814" t="s">
        <v>21819</v>
      </c>
      <c r="B10814" t="s">
        <v>4919</v>
      </c>
      <c r="C10814">
        <v>487</v>
      </c>
      <c r="D10814">
        <v>10</v>
      </c>
      <c r="E10814" s="1">
        <v>1.0074896846568899E-37</v>
      </c>
      <c r="F10814" t="s">
        <v>2479</v>
      </c>
      <c r="G10814">
        <v>9</v>
      </c>
      <c r="H10814" t="s">
        <v>21820</v>
      </c>
      <c r="I10814" s="3" t="s">
        <v>21821</v>
      </c>
    </row>
    <row r="10815" spans="1:9" x14ac:dyDescent="0.25">
      <c r="A10815" t="s">
        <v>21822</v>
      </c>
      <c r="B10815" t="s">
        <v>21823</v>
      </c>
      <c r="C10815">
        <v>466</v>
      </c>
      <c r="D10815">
        <v>2</v>
      </c>
      <c r="E10815" s="1">
        <v>352.08636421913798</v>
      </c>
      <c r="F10815" t="s">
        <v>827</v>
      </c>
      <c r="G10815">
        <v>2</v>
      </c>
      <c r="H10815" t="s">
        <v>230</v>
      </c>
      <c r="I10815" s="3" t="s">
        <v>13</v>
      </c>
    </row>
    <row r="10816" spans="1:9" x14ac:dyDescent="0.25">
      <c r="A10816" t="s">
        <v>21824</v>
      </c>
      <c r="B10816" t="s">
        <v>21825</v>
      </c>
      <c r="C10816">
        <v>473</v>
      </c>
      <c r="D10816">
        <v>10</v>
      </c>
      <c r="E10816" s="1">
        <v>5.6354431096755401E-15</v>
      </c>
      <c r="F10816" t="s">
        <v>2606</v>
      </c>
      <c r="G10816">
        <v>2</v>
      </c>
      <c r="H10816" t="s">
        <v>12764</v>
      </c>
      <c r="I10816" s="3" t="s">
        <v>13</v>
      </c>
    </row>
    <row r="10817" spans="1:9" x14ac:dyDescent="0.25">
      <c r="A10817" t="s">
        <v>21826</v>
      </c>
      <c r="B10817" t="s">
        <v>8952</v>
      </c>
      <c r="C10817">
        <v>308</v>
      </c>
      <c r="D10817">
        <v>10</v>
      </c>
      <c r="E10817" s="1">
        <v>4.8137276650856201E-33</v>
      </c>
      <c r="F10817" t="s">
        <v>21</v>
      </c>
      <c r="G10817">
        <v>5</v>
      </c>
      <c r="H10817" t="s">
        <v>15337</v>
      </c>
      <c r="I10817" s="3" t="s">
        <v>15338</v>
      </c>
    </row>
    <row r="10818" spans="1:9" x14ac:dyDescent="0.25">
      <c r="A10818" t="s">
        <v>21827</v>
      </c>
      <c r="B10818" t="s">
        <v>1196</v>
      </c>
      <c r="C10818">
        <v>521</v>
      </c>
      <c r="D10818">
        <v>10</v>
      </c>
      <c r="E10818" s="1">
        <v>7.7579306955935405E-49</v>
      </c>
      <c r="F10818" t="s">
        <v>1219</v>
      </c>
      <c r="G10818">
        <v>2</v>
      </c>
      <c r="H10818" t="s">
        <v>21828</v>
      </c>
      <c r="I10818" s="3" t="s">
        <v>13</v>
      </c>
    </row>
    <row r="10819" spans="1:9" x14ac:dyDescent="0.25">
      <c r="A10819" t="s">
        <v>21829</v>
      </c>
      <c r="B10819" t="s">
        <v>21830</v>
      </c>
      <c r="C10819">
        <v>478</v>
      </c>
      <c r="D10819">
        <v>10</v>
      </c>
      <c r="E10819" s="1">
        <v>2.6599121290677299E-62</v>
      </c>
      <c r="F10819" t="s">
        <v>576</v>
      </c>
      <c r="G10819">
        <v>3</v>
      </c>
      <c r="H10819" t="s">
        <v>21831</v>
      </c>
      <c r="I10819" s="3" t="s">
        <v>18708</v>
      </c>
    </row>
    <row r="10820" spans="1:9" x14ac:dyDescent="0.25">
      <c r="A10820" t="s">
        <v>21832</v>
      </c>
      <c r="B10820" t="s">
        <v>1066</v>
      </c>
      <c r="C10820">
        <v>244</v>
      </c>
      <c r="D10820">
        <v>1</v>
      </c>
      <c r="E10820" s="1">
        <v>4244.36481317579</v>
      </c>
      <c r="F10820" t="s">
        <v>2010</v>
      </c>
      <c r="G10820">
        <v>2</v>
      </c>
      <c r="H10820" t="s">
        <v>4458</v>
      </c>
      <c r="I10820" s="3" t="s">
        <v>13</v>
      </c>
    </row>
    <row r="10821" spans="1:9" x14ac:dyDescent="0.25">
      <c r="A10821" t="s">
        <v>21833</v>
      </c>
      <c r="B10821" t="s">
        <v>1470</v>
      </c>
      <c r="C10821">
        <v>286</v>
      </c>
      <c r="D10821">
        <v>9</v>
      </c>
      <c r="E10821" s="1">
        <v>4.0632744383476798</v>
      </c>
      <c r="F10821" s="2">
        <v>68555555555555.5</v>
      </c>
      <c r="G10821">
        <v>1</v>
      </c>
      <c r="H10821" t="s">
        <v>938</v>
      </c>
      <c r="I10821" s="3" t="s">
        <v>13</v>
      </c>
    </row>
    <row r="10822" spans="1:9" x14ac:dyDescent="0.25">
      <c r="A10822" t="s">
        <v>21834</v>
      </c>
      <c r="B10822" t="s">
        <v>20040</v>
      </c>
      <c r="C10822">
        <v>480</v>
      </c>
      <c r="D10822">
        <v>10</v>
      </c>
      <c r="E10822" s="1">
        <v>7.0353357107836295E-57</v>
      </c>
      <c r="F10822" t="s">
        <v>303</v>
      </c>
      <c r="G10822">
        <v>6</v>
      </c>
      <c r="H10822" t="s">
        <v>21835</v>
      </c>
      <c r="I10822" s="3" t="s">
        <v>13</v>
      </c>
    </row>
    <row r="10823" spans="1:9" x14ac:dyDescent="0.25">
      <c r="A10823" t="s">
        <v>21836</v>
      </c>
      <c r="B10823" t="s">
        <v>5375</v>
      </c>
      <c r="C10823">
        <v>497</v>
      </c>
      <c r="D10823">
        <v>10</v>
      </c>
      <c r="E10823" s="1">
        <v>1.5733201924850899E-54</v>
      </c>
      <c r="F10823" t="s">
        <v>11</v>
      </c>
      <c r="G10823">
        <v>10</v>
      </c>
      <c r="H10823" t="s">
        <v>16108</v>
      </c>
      <c r="I10823" s="3" t="s">
        <v>16109</v>
      </c>
    </row>
    <row r="10824" spans="1:9" x14ac:dyDescent="0.25">
      <c r="A10824" t="s">
        <v>21837</v>
      </c>
      <c r="B10824" t="s">
        <v>18</v>
      </c>
      <c r="C10824">
        <v>354</v>
      </c>
      <c r="D10824">
        <v>0</v>
      </c>
      <c r="G10824">
        <v>0</v>
      </c>
      <c r="H10824" t="s">
        <v>13</v>
      </c>
    </row>
    <row r="10825" spans="1:9" x14ac:dyDescent="0.25">
      <c r="A10825" t="s">
        <v>21838</v>
      </c>
      <c r="B10825" t="s">
        <v>21839</v>
      </c>
      <c r="C10825">
        <v>282</v>
      </c>
      <c r="D10825">
        <v>10</v>
      </c>
      <c r="E10825" s="1">
        <v>4.6373827913880897E-28</v>
      </c>
      <c r="F10825" t="s">
        <v>2334</v>
      </c>
      <c r="G10825">
        <v>7</v>
      </c>
      <c r="H10825" t="s">
        <v>21840</v>
      </c>
      <c r="I10825" s="3" t="s">
        <v>13</v>
      </c>
    </row>
    <row r="10826" spans="1:9" x14ac:dyDescent="0.25">
      <c r="A10826" t="s">
        <v>21841</v>
      </c>
      <c r="B10826" t="s">
        <v>1025</v>
      </c>
      <c r="C10826">
        <v>506</v>
      </c>
      <c r="D10826">
        <v>10</v>
      </c>
      <c r="E10826" s="1">
        <v>2.3577095160910099E-15</v>
      </c>
      <c r="F10826" t="s">
        <v>369</v>
      </c>
      <c r="G10826">
        <v>5</v>
      </c>
      <c r="H10826" t="s">
        <v>21842</v>
      </c>
      <c r="I10826" s="3" t="s">
        <v>1991</v>
      </c>
    </row>
    <row r="10827" spans="1:9" x14ac:dyDescent="0.25">
      <c r="A10827" t="s">
        <v>21843</v>
      </c>
      <c r="B10827" t="s">
        <v>15564</v>
      </c>
      <c r="C10827">
        <v>511</v>
      </c>
      <c r="D10827">
        <v>10</v>
      </c>
      <c r="E10827" s="1">
        <v>7.1671277102466102E-13</v>
      </c>
      <c r="F10827" t="s">
        <v>902</v>
      </c>
      <c r="G10827">
        <v>2</v>
      </c>
      <c r="H10827" t="s">
        <v>2045</v>
      </c>
      <c r="I10827" s="3" t="s">
        <v>1920</v>
      </c>
    </row>
    <row r="10828" spans="1:9" x14ac:dyDescent="0.25">
      <c r="A10828" t="s">
        <v>21844</v>
      </c>
      <c r="B10828" t="s">
        <v>2752</v>
      </c>
      <c r="C10828">
        <v>468</v>
      </c>
      <c r="D10828">
        <v>10</v>
      </c>
      <c r="E10828" s="1">
        <v>3.4862513995861397E-33</v>
      </c>
      <c r="F10828" t="s">
        <v>379</v>
      </c>
      <c r="G10828">
        <v>1</v>
      </c>
      <c r="H10828" t="s">
        <v>3681</v>
      </c>
      <c r="I10828" s="3" t="s">
        <v>13</v>
      </c>
    </row>
    <row r="10829" spans="1:9" x14ac:dyDescent="0.25">
      <c r="A10829" t="s">
        <v>21845</v>
      </c>
      <c r="B10829" t="s">
        <v>21846</v>
      </c>
      <c r="C10829">
        <v>398</v>
      </c>
      <c r="D10829">
        <v>10</v>
      </c>
      <c r="E10829" s="1">
        <v>1.4372990153144501E-37</v>
      </c>
      <c r="F10829" t="s">
        <v>521</v>
      </c>
      <c r="G10829">
        <v>3</v>
      </c>
      <c r="H10829" t="s">
        <v>14487</v>
      </c>
      <c r="I10829" s="3" t="s">
        <v>13</v>
      </c>
    </row>
    <row r="10830" spans="1:9" x14ac:dyDescent="0.25">
      <c r="A10830" t="s">
        <v>21847</v>
      </c>
      <c r="B10830" t="s">
        <v>175</v>
      </c>
      <c r="C10830">
        <v>507</v>
      </c>
      <c r="D10830">
        <v>10</v>
      </c>
      <c r="E10830" s="1">
        <v>2.6975669355141198E-11</v>
      </c>
      <c r="F10830" t="s">
        <v>16174</v>
      </c>
      <c r="G10830">
        <v>2</v>
      </c>
      <c r="H10830" t="s">
        <v>2425</v>
      </c>
    </row>
    <row r="10831" spans="1:9" x14ac:dyDescent="0.25">
      <c r="A10831" t="s">
        <v>21848</v>
      </c>
      <c r="B10831" t="s">
        <v>18</v>
      </c>
      <c r="C10831">
        <v>511</v>
      </c>
      <c r="D10831">
        <v>0</v>
      </c>
      <c r="G10831">
        <v>0</v>
      </c>
      <c r="H10831" t="s">
        <v>13</v>
      </c>
    </row>
    <row r="10832" spans="1:9" x14ac:dyDescent="0.25">
      <c r="A10832" t="s">
        <v>21849</v>
      </c>
      <c r="B10832" t="s">
        <v>21850</v>
      </c>
      <c r="C10832">
        <v>293</v>
      </c>
      <c r="D10832">
        <v>10</v>
      </c>
      <c r="E10832" s="1">
        <v>3.5179290713084302E-27</v>
      </c>
      <c r="F10832" t="s">
        <v>944</v>
      </c>
      <c r="G10832">
        <v>4</v>
      </c>
      <c r="H10832" t="s">
        <v>21851</v>
      </c>
      <c r="I10832" s="3" t="s">
        <v>13</v>
      </c>
    </row>
    <row r="10833" spans="1:9" x14ac:dyDescent="0.25">
      <c r="A10833" t="s">
        <v>21852</v>
      </c>
      <c r="B10833" t="s">
        <v>18</v>
      </c>
      <c r="C10833">
        <v>457</v>
      </c>
      <c r="D10833">
        <v>0</v>
      </c>
      <c r="G10833">
        <v>0</v>
      </c>
      <c r="H10833" t="s">
        <v>13</v>
      </c>
    </row>
    <row r="10834" spans="1:9" x14ac:dyDescent="0.25">
      <c r="A10834" t="s">
        <v>21853</v>
      </c>
      <c r="B10834" t="s">
        <v>18</v>
      </c>
      <c r="C10834">
        <v>358</v>
      </c>
      <c r="D10834">
        <v>0</v>
      </c>
      <c r="G10834">
        <v>0</v>
      </c>
      <c r="H10834" t="s">
        <v>13</v>
      </c>
    </row>
    <row r="10835" spans="1:9" x14ac:dyDescent="0.25">
      <c r="A10835" t="s">
        <v>21854</v>
      </c>
      <c r="B10835" t="s">
        <v>18</v>
      </c>
      <c r="C10835">
        <v>505</v>
      </c>
      <c r="D10835">
        <v>0</v>
      </c>
      <c r="G10835">
        <v>0</v>
      </c>
      <c r="H10835" t="s">
        <v>13</v>
      </c>
    </row>
    <row r="10836" spans="1:9" x14ac:dyDescent="0.25">
      <c r="A10836" t="s">
        <v>21855</v>
      </c>
      <c r="B10836" t="s">
        <v>18</v>
      </c>
      <c r="C10836">
        <v>490</v>
      </c>
      <c r="D10836">
        <v>0</v>
      </c>
      <c r="G10836">
        <v>0</v>
      </c>
      <c r="H10836" t="s">
        <v>13</v>
      </c>
    </row>
    <row r="10837" spans="1:9" x14ac:dyDescent="0.25">
      <c r="A10837" t="s">
        <v>21856</v>
      </c>
      <c r="B10837" t="s">
        <v>8284</v>
      </c>
      <c r="C10837">
        <v>432</v>
      </c>
      <c r="D10837">
        <v>10</v>
      </c>
      <c r="E10837" s="1">
        <v>9.0526535425322697E-22</v>
      </c>
      <c r="F10837" t="s">
        <v>616</v>
      </c>
      <c r="G10837">
        <v>2</v>
      </c>
      <c r="H10837" t="s">
        <v>2004</v>
      </c>
      <c r="I10837" s="3" t="s">
        <v>13</v>
      </c>
    </row>
    <row r="10838" spans="1:9" x14ac:dyDescent="0.25">
      <c r="A10838" t="s">
        <v>21857</v>
      </c>
      <c r="B10838" t="s">
        <v>18</v>
      </c>
      <c r="C10838">
        <v>443</v>
      </c>
      <c r="D10838">
        <v>0</v>
      </c>
      <c r="G10838">
        <v>0</v>
      </c>
      <c r="H10838" t="s">
        <v>13</v>
      </c>
    </row>
    <row r="10839" spans="1:9" x14ac:dyDescent="0.25">
      <c r="A10839" t="s">
        <v>21858</v>
      </c>
      <c r="B10839" t="s">
        <v>19475</v>
      </c>
      <c r="C10839">
        <v>475</v>
      </c>
      <c r="D10839">
        <v>6</v>
      </c>
      <c r="E10839" s="1">
        <v>5.4710446197610799E-2</v>
      </c>
      <c r="F10839" s="2">
        <v>81833333333333.297</v>
      </c>
      <c r="G10839">
        <v>6</v>
      </c>
      <c r="H10839" t="s">
        <v>21859</v>
      </c>
      <c r="I10839" s="3" t="s">
        <v>13</v>
      </c>
    </row>
    <row r="10840" spans="1:9" x14ac:dyDescent="0.25">
      <c r="A10840" t="s">
        <v>21860</v>
      </c>
      <c r="B10840" t="s">
        <v>6651</v>
      </c>
      <c r="C10840">
        <v>334</v>
      </c>
      <c r="D10840">
        <v>9</v>
      </c>
      <c r="E10840" s="1">
        <v>3.3767621508166298E-2</v>
      </c>
      <c r="F10840" t="s">
        <v>2342</v>
      </c>
      <c r="G10840">
        <v>1</v>
      </c>
      <c r="H10840" t="s">
        <v>22</v>
      </c>
      <c r="I10840" s="3" t="s">
        <v>13</v>
      </c>
    </row>
    <row r="10841" spans="1:9" x14ac:dyDescent="0.25">
      <c r="A10841" t="s">
        <v>21861</v>
      </c>
      <c r="B10841" t="s">
        <v>4053</v>
      </c>
      <c r="C10841">
        <v>496</v>
      </c>
      <c r="D10841">
        <v>10</v>
      </c>
      <c r="E10841" s="1">
        <v>1.5178498508993099E-45</v>
      </c>
      <c r="F10841" t="s">
        <v>495</v>
      </c>
      <c r="G10841">
        <v>8</v>
      </c>
      <c r="H10841" t="s">
        <v>21862</v>
      </c>
      <c r="I10841" s="3" t="s">
        <v>4055</v>
      </c>
    </row>
    <row r="10842" spans="1:9" x14ac:dyDescent="0.25">
      <c r="A10842" t="s">
        <v>21863</v>
      </c>
      <c r="B10842" t="s">
        <v>17197</v>
      </c>
      <c r="C10842">
        <v>528</v>
      </c>
      <c r="D10842">
        <v>10</v>
      </c>
      <c r="E10842" s="1">
        <v>3.4500737303100302E-56</v>
      </c>
      <c r="F10842" t="s">
        <v>501</v>
      </c>
      <c r="G10842">
        <v>8</v>
      </c>
      <c r="H10842" t="s">
        <v>17275</v>
      </c>
      <c r="I10842" s="3" t="s">
        <v>13</v>
      </c>
    </row>
    <row r="10843" spans="1:9" x14ac:dyDescent="0.25">
      <c r="A10843" t="s">
        <v>21864</v>
      </c>
      <c r="B10843" t="s">
        <v>21865</v>
      </c>
      <c r="C10843">
        <v>508</v>
      </c>
      <c r="D10843">
        <v>10</v>
      </c>
      <c r="E10843" s="1">
        <v>9.1010505615221603E-23</v>
      </c>
      <c r="F10843" t="s">
        <v>594</v>
      </c>
      <c r="G10843">
        <v>3</v>
      </c>
      <c r="H10843" t="s">
        <v>5312</v>
      </c>
    </row>
    <row r="10844" spans="1:9" x14ac:dyDescent="0.25">
      <c r="A10844" t="s">
        <v>21866</v>
      </c>
      <c r="B10844" t="s">
        <v>18</v>
      </c>
      <c r="C10844">
        <v>357</v>
      </c>
      <c r="D10844">
        <v>0</v>
      </c>
      <c r="G10844">
        <v>0</v>
      </c>
      <c r="H10844" t="s">
        <v>13</v>
      </c>
    </row>
    <row r="10845" spans="1:9" x14ac:dyDescent="0.25">
      <c r="A10845" t="s">
        <v>21867</v>
      </c>
      <c r="B10845" t="s">
        <v>21868</v>
      </c>
      <c r="C10845">
        <v>499</v>
      </c>
      <c r="D10845">
        <v>10</v>
      </c>
      <c r="E10845" s="1">
        <v>1.4066672271042E-58</v>
      </c>
      <c r="F10845" t="s">
        <v>750</v>
      </c>
      <c r="G10845">
        <v>3</v>
      </c>
      <c r="H10845" t="s">
        <v>21869</v>
      </c>
      <c r="I10845" s="3" t="s">
        <v>13</v>
      </c>
    </row>
    <row r="10846" spans="1:9" x14ac:dyDescent="0.25">
      <c r="A10846" t="s">
        <v>21870</v>
      </c>
      <c r="B10846" t="s">
        <v>21871</v>
      </c>
      <c r="C10846">
        <v>425</v>
      </c>
      <c r="D10846">
        <v>10</v>
      </c>
      <c r="E10846" s="1">
        <v>4.1536630837288599E-53</v>
      </c>
      <c r="F10846" t="s">
        <v>2706</v>
      </c>
      <c r="G10846">
        <v>0</v>
      </c>
      <c r="H10846" t="s">
        <v>13</v>
      </c>
    </row>
    <row r="10847" spans="1:9" x14ac:dyDescent="0.25">
      <c r="A10847" t="s">
        <v>21872</v>
      </c>
      <c r="B10847" t="s">
        <v>7676</v>
      </c>
      <c r="C10847">
        <v>471</v>
      </c>
      <c r="D10847">
        <v>10</v>
      </c>
      <c r="E10847" s="1">
        <v>1.14058267214566E-49</v>
      </c>
      <c r="F10847" t="s">
        <v>490</v>
      </c>
      <c r="G10847">
        <v>5</v>
      </c>
      <c r="H10847" t="s">
        <v>7155</v>
      </c>
      <c r="I10847" s="3" t="s">
        <v>1639</v>
      </c>
    </row>
    <row r="10848" spans="1:9" x14ac:dyDescent="0.25">
      <c r="A10848" t="s">
        <v>21873</v>
      </c>
      <c r="B10848" t="s">
        <v>21874</v>
      </c>
      <c r="C10848">
        <v>487</v>
      </c>
      <c r="D10848">
        <v>10</v>
      </c>
      <c r="E10848" s="1">
        <v>5.8784580051149097E-34</v>
      </c>
      <c r="F10848" t="s">
        <v>55</v>
      </c>
      <c r="G10848">
        <v>12</v>
      </c>
      <c r="H10848" t="s">
        <v>21875</v>
      </c>
      <c r="I10848" s="3" t="s">
        <v>16094</v>
      </c>
    </row>
    <row r="10849" spans="1:9" x14ac:dyDescent="0.25">
      <c r="A10849" t="s">
        <v>21876</v>
      </c>
      <c r="B10849" t="s">
        <v>18</v>
      </c>
      <c r="C10849">
        <v>267</v>
      </c>
      <c r="D10849">
        <v>0</v>
      </c>
      <c r="G10849">
        <v>0</v>
      </c>
      <c r="H10849" t="s">
        <v>13</v>
      </c>
    </row>
    <row r="10850" spans="1:9" x14ac:dyDescent="0.25">
      <c r="A10850" t="s">
        <v>21877</v>
      </c>
      <c r="B10850" t="s">
        <v>18</v>
      </c>
      <c r="C10850">
        <v>286</v>
      </c>
      <c r="D10850">
        <v>0</v>
      </c>
      <c r="G10850">
        <v>0</v>
      </c>
      <c r="H10850" t="s">
        <v>13</v>
      </c>
    </row>
    <row r="10851" spans="1:9" x14ac:dyDescent="0.25">
      <c r="A10851" t="s">
        <v>21878</v>
      </c>
      <c r="B10851" t="s">
        <v>20379</v>
      </c>
      <c r="C10851">
        <v>499</v>
      </c>
      <c r="D10851">
        <v>10</v>
      </c>
      <c r="E10851" s="1">
        <v>2.64058275335434E-72</v>
      </c>
      <c r="F10851" t="s">
        <v>2715</v>
      </c>
      <c r="G10851">
        <v>5</v>
      </c>
      <c r="H10851" t="s">
        <v>21879</v>
      </c>
      <c r="I10851" s="3" t="s">
        <v>3327</v>
      </c>
    </row>
    <row r="10852" spans="1:9" x14ac:dyDescent="0.25">
      <c r="A10852" t="s">
        <v>21880</v>
      </c>
      <c r="B10852" t="s">
        <v>15558</v>
      </c>
      <c r="C10852">
        <v>333</v>
      </c>
      <c r="D10852">
        <v>10</v>
      </c>
      <c r="E10852" s="1">
        <v>1.19268165057194E-23</v>
      </c>
      <c r="F10852" t="s">
        <v>4708</v>
      </c>
      <c r="G10852">
        <v>2</v>
      </c>
      <c r="H10852" t="s">
        <v>15559</v>
      </c>
      <c r="I10852" s="3" t="s">
        <v>13</v>
      </c>
    </row>
    <row r="10853" spans="1:9" x14ac:dyDescent="0.25">
      <c r="A10853" t="s">
        <v>21881</v>
      </c>
      <c r="B10853" t="s">
        <v>21882</v>
      </c>
      <c r="C10853">
        <v>504</v>
      </c>
      <c r="D10853">
        <v>10</v>
      </c>
      <c r="E10853" s="1">
        <v>7.0821958720626401E-43</v>
      </c>
      <c r="F10853" t="s">
        <v>257</v>
      </c>
      <c r="G10853">
        <v>1</v>
      </c>
      <c r="H10853" t="s">
        <v>4714</v>
      </c>
      <c r="I10853" s="3" t="s">
        <v>13</v>
      </c>
    </row>
    <row r="10854" spans="1:9" x14ac:dyDescent="0.25">
      <c r="A10854" t="s">
        <v>21883</v>
      </c>
      <c r="B10854" t="s">
        <v>6706</v>
      </c>
      <c r="C10854">
        <v>484</v>
      </c>
      <c r="D10854">
        <v>10</v>
      </c>
      <c r="E10854" s="1">
        <v>2.3210275170484299E-30</v>
      </c>
      <c r="F10854" t="s">
        <v>2067</v>
      </c>
      <c r="G10854">
        <v>4</v>
      </c>
      <c r="H10854" t="s">
        <v>21884</v>
      </c>
      <c r="I10854" s="3" t="s">
        <v>13</v>
      </c>
    </row>
    <row r="10855" spans="1:9" x14ac:dyDescent="0.25">
      <c r="A10855" t="s">
        <v>21885</v>
      </c>
      <c r="B10855" t="s">
        <v>21886</v>
      </c>
      <c r="C10855">
        <v>500</v>
      </c>
      <c r="D10855">
        <v>10</v>
      </c>
      <c r="E10855" s="1">
        <v>4.2550498215881099E-38</v>
      </c>
      <c r="F10855" t="s">
        <v>402</v>
      </c>
      <c r="G10855">
        <v>2</v>
      </c>
      <c r="H10855" t="s">
        <v>21887</v>
      </c>
      <c r="I10855" s="3" t="s">
        <v>13</v>
      </c>
    </row>
    <row r="10856" spans="1:9" x14ac:dyDescent="0.25">
      <c r="A10856" t="s">
        <v>21888</v>
      </c>
      <c r="B10856" t="s">
        <v>1178</v>
      </c>
      <c r="C10856">
        <v>275</v>
      </c>
      <c r="D10856">
        <v>10</v>
      </c>
      <c r="E10856" s="1">
        <v>4.10900557005098E-8</v>
      </c>
      <c r="F10856" t="s">
        <v>28</v>
      </c>
      <c r="G10856">
        <v>0</v>
      </c>
      <c r="H10856" t="s">
        <v>13</v>
      </c>
    </row>
    <row r="10857" spans="1:9" x14ac:dyDescent="0.25">
      <c r="A10857" t="s">
        <v>21889</v>
      </c>
      <c r="B10857" t="s">
        <v>21890</v>
      </c>
      <c r="C10857">
        <v>456</v>
      </c>
      <c r="D10857">
        <v>10</v>
      </c>
      <c r="E10857" s="1">
        <v>3.92900546779317E-31</v>
      </c>
      <c r="F10857" t="s">
        <v>4708</v>
      </c>
      <c r="G10857">
        <v>3</v>
      </c>
      <c r="H10857" t="s">
        <v>16571</v>
      </c>
      <c r="I10857" s="3" t="s">
        <v>13</v>
      </c>
    </row>
    <row r="10858" spans="1:9" x14ac:dyDescent="0.25">
      <c r="A10858" t="s">
        <v>21891</v>
      </c>
      <c r="B10858" t="s">
        <v>11529</v>
      </c>
      <c r="C10858">
        <v>428</v>
      </c>
      <c r="D10858">
        <v>10</v>
      </c>
      <c r="E10858" s="1">
        <v>5.4285366943478899E-37</v>
      </c>
      <c r="F10858" t="s">
        <v>4967</v>
      </c>
      <c r="G10858">
        <v>5</v>
      </c>
      <c r="H10858" t="s">
        <v>11530</v>
      </c>
      <c r="I10858" s="3" t="s">
        <v>13</v>
      </c>
    </row>
    <row r="10859" spans="1:9" x14ac:dyDescent="0.25">
      <c r="A10859" t="s">
        <v>21892</v>
      </c>
      <c r="B10859" t="s">
        <v>18</v>
      </c>
      <c r="C10859">
        <v>533</v>
      </c>
      <c r="D10859">
        <v>0</v>
      </c>
      <c r="G10859">
        <v>0</v>
      </c>
      <c r="H10859" t="s">
        <v>13</v>
      </c>
    </row>
    <row r="10860" spans="1:9" x14ac:dyDescent="0.25">
      <c r="A10860" t="s">
        <v>21893</v>
      </c>
      <c r="B10860" t="s">
        <v>1124</v>
      </c>
      <c r="C10860">
        <v>446</v>
      </c>
      <c r="D10860">
        <v>10</v>
      </c>
      <c r="E10860" s="1">
        <v>3.2218501756501799E-16</v>
      </c>
      <c r="F10860" t="s">
        <v>2910</v>
      </c>
      <c r="G10860">
        <v>4</v>
      </c>
      <c r="H10860" t="s">
        <v>21894</v>
      </c>
      <c r="I10860" s="3" t="s">
        <v>13</v>
      </c>
    </row>
    <row r="10861" spans="1:9" x14ac:dyDescent="0.25">
      <c r="A10861" t="s">
        <v>21895</v>
      </c>
      <c r="B10861" t="s">
        <v>4991</v>
      </c>
      <c r="C10861">
        <v>457</v>
      </c>
      <c r="D10861">
        <v>10</v>
      </c>
      <c r="E10861" s="1">
        <v>1.9364249642395601E-54</v>
      </c>
      <c r="F10861" t="s">
        <v>2623</v>
      </c>
      <c r="G10861">
        <v>0</v>
      </c>
      <c r="H10861" t="s">
        <v>13</v>
      </c>
    </row>
    <row r="10862" spans="1:9" x14ac:dyDescent="0.25">
      <c r="A10862" t="s">
        <v>21896</v>
      </c>
      <c r="B10862" t="s">
        <v>21897</v>
      </c>
      <c r="C10862">
        <v>509</v>
      </c>
      <c r="D10862">
        <v>10</v>
      </c>
      <c r="E10862" s="1">
        <v>1.7597774708158101E-50</v>
      </c>
      <c r="F10862" t="s">
        <v>2212</v>
      </c>
      <c r="G10862">
        <v>2</v>
      </c>
      <c r="H10862" t="s">
        <v>21898</v>
      </c>
      <c r="I10862" s="3" t="s">
        <v>13</v>
      </c>
    </row>
    <row r="10863" spans="1:9" x14ac:dyDescent="0.25">
      <c r="A10863" t="s">
        <v>21899</v>
      </c>
      <c r="B10863" t="s">
        <v>21900</v>
      </c>
      <c r="C10863">
        <v>500</v>
      </c>
      <c r="D10863">
        <v>10</v>
      </c>
      <c r="E10863" s="1">
        <v>2.3938524733659402E-65</v>
      </c>
      <c r="F10863" t="s">
        <v>1756</v>
      </c>
      <c r="G10863">
        <v>7</v>
      </c>
      <c r="H10863" t="s">
        <v>21901</v>
      </c>
      <c r="I10863" s="3" t="s">
        <v>13</v>
      </c>
    </row>
    <row r="10864" spans="1:9" x14ac:dyDescent="0.25">
      <c r="A10864" t="s">
        <v>21902</v>
      </c>
      <c r="B10864" t="s">
        <v>18</v>
      </c>
      <c r="C10864">
        <v>478</v>
      </c>
      <c r="D10864">
        <v>0</v>
      </c>
      <c r="G10864">
        <v>0</v>
      </c>
      <c r="H10864" t="s">
        <v>13</v>
      </c>
    </row>
    <row r="10865" spans="1:9" x14ac:dyDescent="0.25">
      <c r="A10865" t="s">
        <v>21903</v>
      </c>
      <c r="B10865" t="s">
        <v>21904</v>
      </c>
      <c r="C10865">
        <v>472</v>
      </c>
      <c r="D10865">
        <v>10</v>
      </c>
      <c r="E10865" s="1">
        <v>3.9828197860095202E-61</v>
      </c>
      <c r="F10865" t="s">
        <v>103</v>
      </c>
      <c r="G10865">
        <v>3</v>
      </c>
      <c r="H10865" t="s">
        <v>14557</v>
      </c>
      <c r="I10865" s="3" t="s">
        <v>13</v>
      </c>
    </row>
    <row r="10866" spans="1:9" x14ac:dyDescent="0.25">
      <c r="A10866" t="s">
        <v>21905</v>
      </c>
      <c r="B10866" t="s">
        <v>21906</v>
      </c>
      <c r="C10866">
        <v>523</v>
      </c>
      <c r="D10866">
        <v>10</v>
      </c>
      <c r="E10866" s="1">
        <v>4.35929495260409E-23</v>
      </c>
      <c r="F10866" t="s">
        <v>169</v>
      </c>
      <c r="G10866">
        <v>8</v>
      </c>
      <c r="H10866" t="s">
        <v>21168</v>
      </c>
      <c r="I10866" s="3" t="s">
        <v>13</v>
      </c>
    </row>
    <row r="10867" spans="1:9" x14ac:dyDescent="0.25">
      <c r="A10867" t="s">
        <v>21907</v>
      </c>
      <c r="B10867" t="s">
        <v>21908</v>
      </c>
      <c r="C10867">
        <v>559</v>
      </c>
      <c r="D10867">
        <v>10</v>
      </c>
      <c r="E10867" s="1">
        <v>1.3048438840713E-19</v>
      </c>
      <c r="F10867" t="s">
        <v>862</v>
      </c>
      <c r="G10867">
        <v>0</v>
      </c>
      <c r="H10867" t="s">
        <v>13</v>
      </c>
    </row>
    <row r="10868" spans="1:9" x14ac:dyDescent="0.25">
      <c r="A10868" t="s">
        <v>21909</v>
      </c>
      <c r="B10868" t="s">
        <v>21910</v>
      </c>
      <c r="C10868">
        <v>487</v>
      </c>
      <c r="D10868">
        <v>10</v>
      </c>
      <c r="E10868" s="1">
        <v>4.6472057514036598E-56</v>
      </c>
      <c r="F10868" t="s">
        <v>1899</v>
      </c>
      <c r="G10868">
        <v>5</v>
      </c>
      <c r="H10868" t="s">
        <v>17661</v>
      </c>
      <c r="I10868" s="3" t="s">
        <v>13</v>
      </c>
    </row>
    <row r="10869" spans="1:9" x14ac:dyDescent="0.25">
      <c r="A10869" t="s">
        <v>21911</v>
      </c>
      <c r="B10869" t="s">
        <v>21912</v>
      </c>
      <c r="C10869">
        <v>519</v>
      </c>
      <c r="D10869">
        <v>10</v>
      </c>
      <c r="E10869" s="1">
        <v>3.7639995490667599E-11</v>
      </c>
      <c r="F10869" t="s">
        <v>447</v>
      </c>
      <c r="G10869">
        <v>5</v>
      </c>
      <c r="H10869" t="s">
        <v>21913</v>
      </c>
      <c r="I10869" s="3" t="s">
        <v>13</v>
      </c>
    </row>
    <row r="10870" spans="1:9" x14ac:dyDescent="0.25">
      <c r="A10870" t="s">
        <v>21914</v>
      </c>
      <c r="B10870" t="s">
        <v>4386</v>
      </c>
      <c r="C10870">
        <v>492</v>
      </c>
      <c r="D10870">
        <v>1</v>
      </c>
      <c r="E10870" s="1">
        <v>5.8505138440768502E-5</v>
      </c>
      <c r="F10870" t="s">
        <v>4738</v>
      </c>
      <c r="G10870">
        <v>0</v>
      </c>
      <c r="H10870" t="s">
        <v>13</v>
      </c>
    </row>
    <row r="10871" spans="1:9" x14ac:dyDescent="0.25">
      <c r="A10871" t="s">
        <v>21915</v>
      </c>
      <c r="B10871" t="s">
        <v>8880</v>
      </c>
      <c r="C10871">
        <v>458</v>
      </c>
      <c r="D10871">
        <v>10</v>
      </c>
      <c r="E10871" s="1">
        <v>3.0097977567154798E-31</v>
      </c>
      <c r="F10871" t="s">
        <v>5491</v>
      </c>
      <c r="G10871">
        <v>1</v>
      </c>
      <c r="H10871" t="s">
        <v>21916</v>
      </c>
      <c r="I10871" s="3" t="s">
        <v>13</v>
      </c>
    </row>
    <row r="10872" spans="1:9" x14ac:dyDescent="0.25">
      <c r="A10872" t="s">
        <v>21917</v>
      </c>
      <c r="B10872" t="s">
        <v>18</v>
      </c>
      <c r="C10872">
        <v>209</v>
      </c>
      <c r="D10872">
        <v>0</v>
      </c>
      <c r="G10872">
        <v>0</v>
      </c>
      <c r="H10872" t="s">
        <v>13</v>
      </c>
    </row>
    <row r="10873" spans="1:9" x14ac:dyDescent="0.25">
      <c r="A10873" t="s">
        <v>21918</v>
      </c>
      <c r="B10873" t="s">
        <v>21919</v>
      </c>
      <c r="C10873">
        <v>497</v>
      </c>
      <c r="D10873">
        <v>10</v>
      </c>
      <c r="E10873" s="1">
        <v>2.3705756381896001E-34</v>
      </c>
      <c r="F10873" t="s">
        <v>2128</v>
      </c>
      <c r="G10873">
        <v>9</v>
      </c>
      <c r="H10873" t="s">
        <v>21920</v>
      </c>
      <c r="I10873" s="3" t="s">
        <v>318</v>
      </c>
    </row>
    <row r="10874" spans="1:9" x14ac:dyDescent="0.25">
      <c r="A10874" t="s">
        <v>21921</v>
      </c>
      <c r="B10874" t="s">
        <v>1622</v>
      </c>
      <c r="C10874">
        <v>507</v>
      </c>
      <c r="D10874">
        <v>10</v>
      </c>
      <c r="E10874" s="1">
        <v>1.4171648631491899E-44</v>
      </c>
      <c r="F10874" t="s">
        <v>1793</v>
      </c>
      <c r="G10874">
        <v>4</v>
      </c>
      <c r="H10874" t="s">
        <v>1880</v>
      </c>
      <c r="I10874" s="3" t="s">
        <v>1881</v>
      </c>
    </row>
    <row r="10875" spans="1:9" x14ac:dyDescent="0.25">
      <c r="A10875" t="s">
        <v>21922</v>
      </c>
      <c r="B10875" t="s">
        <v>7535</v>
      </c>
      <c r="C10875">
        <v>369</v>
      </c>
      <c r="D10875">
        <v>10</v>
      </c>
      <c r="E10875" s="1">
        <v>9.3540279316875903E-37</v>
      </c>
      <c r="F10875" t="s">
        <v>1660</v>
      </c>
      <c r="G10875">
        <v>9</v>
      </c>
      <c r="H10875" t="s">
        <v>7536</v>
      </c>
      <c r="I10875" s="3" t="s">
        <v>3251</v>
      </c>
    </row>
    <row r="10876" spans="1:9" x14ac:dyDescent="0.25">
      <c r="A10876" t="s">
        <v>21923</v>
      </c>
      <c r="B10876" t="s">
        <v>21924</v>
      </c>
      <c r="C10876">
        <v>448</v>
      </c>
      <c r="D10876">
        <v>10</v>
      </c>
      <c r="E10876" s="1">
        <v>3.7707120339872603E-49</v>
      </c>
      <c r="F10876" t="s">
        <v>1743</v>
      </c>
      <c r="G10876">
        <v>2</v>
      </c>
      <c r="H10876" t="s">
        <v>5973</v>
      </c>
      <c r="I10876" s="3" t="s">
        <v>1872</v>
      </c>
    </row>
    <row r="10877" spans="1:9" x14ac:dyDescent="0.25">
      <c r="A10877" t="s">
        <v>21925</v>
      </c>
      <c r="B10877" t="s">
        <v>3815</v>
      </c>
      <c r="C10877">
        <v>532</v>
      </c>
      <c r="D10877">
        <v>10</v>
      </c>
      <c r="E10877" s="1">
        <v>2.7769278351194303E-20</v>
      </c>
      <c r="F10877" t="s">
        <v>295</v>
      </c>
      <c r="G10877">
        <v>7</v>
      </c>
      <c r="H10877" t="s">
        <v>21926</v>
      </c>
      <c r="I10877" s="3" t="s">
        <v>13</v>
      </c>
    </row>
    <row r="10878" spans="1:9" x14ac:dyDescent="0.25">
      <c r="A10878" t="s">
        <v>21927</v>
      </c>
      <c r="B10878" t="s">
        <v>21928</v>
      </c>
      <c r="C10878">
        <v>532</v>
      </c>
      <c r="D10878">
        <v>10</v>
      </c>
      <c r="E10878" s="1">
        <v>3.6509715884428902E-57</v>
      </c>
      <c r="F10878" t="s">
        <v>546</v>
      </c>
      <c r="G10878">
        <v>1</v>
      </c>
      <c r="H10878" t="s">
        <v>837</v>
      </c>
      <c r="I10878" s="3" t="s">
        <v>13</v>
      </c>
    </row>
    <row r="10879" spans="1:9" x14ac:dyDescent="0.25">
      <c r="A10879" t="s">
        <v>21929</v>
      </c>
      <c r="B10879" t="s">
        <v>21930</v>
      </c>
      <c r="C10879">
        <v>490</v>
      </c>
      <c r="D10879">
        <v>10</v>
      </c>
      <c r="E10879" s="1">
        <v>6.8154974146097305E-54</v>
      </c>
      <c r="F10879" t="s">
        <v>1594</v>
      </c>
      <c r="G10879">
        <v>8</v>
      </c>
      <c r="H10879" t="s">
        <v>21931</v>
      </c>
      <c r="I10879" s="3" t="s">
        <v>152</v>
      </c>
    </row>
    <row r="10880" spans="1:9" x14ac:dyDescent="0.25">
      <c r="A10880" t="s">
        <v>21932</v>
      </c>
      <c r="B10880" t="s">
        <v>13326</v>
      </c>
      <c r="C10880">
        <v>540</v>
      </c>
      <c r="D10880">
        <v>10</v>
      </c>
      <c r="E10880" s="1">
        <v>2.5358016489982001E-8</v>
      </c>
      <c r="F10880" t="s">
        <v>2399</v>
      </c>
      <c r="G10880">
        <v>10</v>
      </c>
      <c r="H10880" t="s">
        <v>13327</v>
      </c>
      <c r="I10880" s="3" t="s">
        <v>13</v>
      </c>
    </row>
    <row r="10881" spans="1:9" x14ac:dyDescent="0.25">
      <c r="A10881" t="s">
        <v>21933</v>
      </c>
      <c r="B10881" t="s">
        <v>21934</v>
      </c>
      <c r="C10881">
        <v>472</v>
      </c>
      <c r="D10881">
        <v>10</v>
      </c>
      <c r="E10881" s="1">
        <v>3.4354042271851097E-33</v>
      </c>
      <c r="F10881" t="s">
        <v>4645</v>
      </c>
      <c r="G10881">
        <v>1</v>
      </c>
      <c r="H10881" t="s">
        <v>4858</v>
      </c>
      <c r="I10881" s="3" t="s">
        <v>13</v>
      </c>
    </row>
    <row r="10882" spans="1:9" x14ac:dyDescent="0.25">
      <c r="A10882" t="s">
        <v>21935</v>
      </c>
      <c r="B10882" t="s">
        <v>16436</v>
      </c>
      <c r="C10882">
        <v>426</v>
      </c>
      <c r="D10882">
        <v>10</v>
      </c>
      <c r="E10882" s="1">
        <v>2.2090751886695201E-30</v>
      </c>
      <c r="F10882" t="s">
        <v>402</v>
      </c>
      <c r="G10882">
        <v>2</v>
      </c>
      <c r="H10882" t="s">
        <v>16437</v>
      </c>
      <c r="I10882" s="3" t="s">
        <v>13</v>
      </c>
    </row>
    <row r="10883" spans="1:9" x14ac:dyDescent="0.25">
      <c r="A10883" t="s">
        <v>21936</v>
      </c>
      <c r="B10883" t="s">
        <v>392</v>
      </c>
      <c r="C10883">
        <v>499</v>
      </c>
      <c r="D10883">
        <v>10</v>
      </c>
      <c r="E10883" s="1">
        <v>1.0921396721915E-10</v>
      </c>
      <c r="F10883" t="s">
        <v>7762</v>
      </c>
      <c r="G10883">
        <v>4</v>
      </c>
      <c r="H10883" t="s">
        <v>2682</v>
      </c>
    </row>
    <row r="10884" spans="1:9" x14ac:dyDescent="0.25">
      <c r="A10884" t="s">
        <v>21937</v>
      </c>
      <c r="B10884" t="s">
        <v>19153</v>
      </c>
      <c r="C10884">
        <v>500</v>
      </c>
      <c r="D10884">
        <v>10</v>
      </c>
      <c r="E10884" s="1">
        <v>5.7242565447625199E-51</v>
      </c>
      <c r="F10884" t="s">
        <v>2727</v>
      </c>
      <c r="G10884">
        <v>13</v>
      </c>
      <c r="H10884" t="s">
        <v>19154</v>
      </c>
      <c r="I10884" s="3" t="s">
        <v>19155</v>
      </c>
    </row>
    <row r="10885" spans="1:9" x14ac:dyDescent="0.25">
      <c r="A10885" t="s">
        <v>21938</v>
      </c>
      <c r="B10885" t="s">
        <v>21939</v>
      </c>
      <c r="C10885">
        <v>533</v>
      </c>
      <c r="D10885">
        <v>10</v>
      </c>
      <c r="E10885" s="1">
        <v>7.6731313458886E-51</v>
      </c>
      <c r="F10885" t="s">
        <v>944</v>
      </c>
      <c r="G10885">
        <v>8</v>
      </c>
      <c r="H10885" t="s">
        <v>21940</v>
      </c>
      <c r="I10885" s="3" t="s">
        <v>21941</v>
      </c>
    </row>
    <row r="10886" spans="1:9" x14ac:dyDescent="0.25">
      <c r="A10886" t="s">
        <v>21942</v>
      </c>
      <c r="B10886" t="s">
        <v>18</v>
      </c>
      <c r="C10886">
        <v>505</v>
      </c>
      <c r="D10886">
        <v>0</v>
      </c>
      <c r="G10886">
        <v>0</v>
      </c>
      <c r="H10886" t="s">
        <v>13</v>
      </c>
    </row>
    <row r="10887" spans="1:9" x14ac:dyDescent="0.25">
      <c r="A10887" t="s">
        <v>21943</v>
      </c>
      <c r="B10887" t="s">
        <v>18</v>
      </c>
      <c r="C10887">
        <v>499</v>
      </c>
      <c r="D10887">
        <v>0</v>
      </c>
      <c r="G10887">
        <v>0</v>
      </c>
      <c r="H10887" t="s">
        <v>13</v>
      </c>
    </row>
    <row r="10888" spans="1:9" x14ac:dyDescent="0.25">
      <c r="A10888" t="s">
        <v>21944</v>
      </c>
      <c r="B10888" t="s">
        <v>21945</v>
      </c>
      <c r="C10888">
        <v>480</v>
      </c>
      <c r="D10888">
        <v>10</v>
      </c>
      <c r="E10888" s="1">
        <v>1.04397875171039E-67</v>
      </c>
      <c r="F10888" t="s">
        <v>513</v>
      </c>
      <c r="G10888">
        <v>14</v>
      </c>
      <c r="H10888" t="s">
        <v>21946</v>
      </c>
      <c r="I10888" s="3" t="s">
        <v>9327</v>
      </c>
    </row>
    <row r="10889" spans="1:9" x14ac:dyDescent="0.25">
      <c r="A10889" t="s">
        <v>21947</v>
      </c>
      <c r="B10889" t="s">
        <v>356</v>
      </c>
      <c r="C10889">
        <v>362</v>
      </c>
      <c r="D10889">
        <v>10</v>
      </c>
      <c r="E10889" s="1">
        <v>4.1319250069516798E-48</v>
      </c>
      <c r="F10889" t="s">
        <v>910</v>
      </c>
      <c r="G10889">
        <v>3</v>
      </c>
      <c r="H10889" t="s">
        <v>3201</v>
      </c>
      <c r="I10889" s="3" t="s">
        <v>13</v>
      </c>
    </row>
    <row r="10890" spans="1:9" x14ac:dyDescent="0.25">
      <c r="A10890" t="s">
        <v>21948</v>
      </c>
      <c r="B10890" t="s">
        <v>1474</v>
      </c>
      <c r="C10890">
        <v>481</v>
      </c>
      <c r="D10890">
        <v>10</v>
      </c>
      <c r="E10890" s="1">
        <v>8.1242955410182595E-12</v>
      </c>
      <c r="F10890" t="s">
        <v>103</v>
      </c>
      <c r="G10890">
        <v>12</v>
      </c>
      <c r="H10890" t="s">
        <v>1475</v>
      </c>
      <c r="I10890" s="3" t="s">
        <v>1476</v>
      </c>
    </row>
    <row r="10891" spans="1:9" x14ac:dyDescent="0.25">
      <c r="A10891" t="s">
        <v>21949</v>
      </c>
      <c r="B10891" t="s">
        <v>18</v>
      </c>
      <c r="C10891">
        <v>203</v>
      </c>
      <c r="D10891">
        <v>0</v>
      </c>
      <c r="G10891">
        <v>0</v>
      </c>
      <c r="H10891" t="s">
        <v>13</v>
      </c>
    </row>
    <row r="10892" spans="1:9" x14ac:dyDescent="0.25">
      <c r="A10892" t="s">
        <v>21950</v>
      </c>
      <c r="B10892" t="s">
        <v>18</v>
      </c>
      <c r="C10892">
        <v>306</v>
      </c>
      <c r="D10892">
        <v>0</v>
      </c>
      <c r="G10892">
        <v>0</v>
      </c>
      <c r="H10892" t="s">
        <v>13</v>
      </c>
    </row>
    <row r="10893" spans="1:9" x14ac:dyDescent="0.25">
      <c r="A10893" t="s">
        <v>21951</v>
      </c>
      <c r="B10893" t="s">
        <v>21952</v>
      </c>
      <c r="C10893">
        <v>473</v>
      </c>
      <c r="D10893">
        <v>10</v>
      </c>
      <c r="E10893" s="1">
        <v>1.0972763442502E-19</v>
      </c>
      <c r="F10893" t="s">
        <v>1063</v>
      </c>
      <c r="G10893">
        <v>1</v>
      </c>
      <c r="H10893" t="s">
        <v>837</v>
      </c>
      <c r="I10893" s="3" t="s">
        <v>13</v>
      </c>
    </row>
    <row r="10894" spans="1:9" x14ac:dyDescent="0.25">
      <c r="A10894" t="s">
        <v>21953</v>
      </c>
      <c r="B10894" t="s">
        <v>3491</v>
      </c>
      <c r="C10894">
        <v>514</v>
      </c>
      <c r="D10894">
        <v>10</v>
      </c>
      <c r="E10894" s="1">
        <v>2.02222250473656E-78</v>
      </c>
      <c r="F10894" t="s">
        <v>210</v>
      </c>
      <c r="G10894">
        <v>6</v>
      </c>
      <c r="H10894" t="s">
        <v>21954</v>
      </c>
      <c r="I10894" s="3" t="s">
        <v>13</v>
      </c>
    </row>
    <row r="10895" spans="1:9" x14ac:dyDescent="0.25">
      <c r="A10895" t="s">
        <v>21955</v>
      </c>
      <c r="B10895" t="s">
        <v>21956</v>
      </c>
      <c r="C10895">
        <v>464</v>
      </c>
      <c r="D10895">
        <v>10</v>
      </c>
      <c r="E10895" s="1">
        <v>0.86359257394748801</v>
      </c>
      <c r="F10895" t="s">
        <v>11685</v>
      </c>
      <c r="G10895">
        <v>3</v>
      </c>
      <c r="H10895" t="s">
        <v>1859</v>
      </c>
      <c r="I10895" s="3" t="s">
        <v>13</v>
      </c>
    </row>
    <row r="10896" spans="1:9" x14ac:dyDescent="0.25">
      <c r="A10896" t="s">
        <v>21957</v>
      </c>
      <c r="B10896" t="s">
        <v>18</v>
      </c>
      <c r="C10896">
        <v>500</v>
      </c>
      <c r="D10896">
        <v>0</v>
      </c>
      <c r="G10896">
        <v>0</v>
      </c>
      <c r="H10896" t="s">
        <v>13</v>
      </c>
    </row>
    <row r="10897" spans="1:9" x14ac:dyDescent="0.25">
      <c r="A10897" t="s">
        <v>21958</v>
      </c>
      <c r="B10897" t="s">
        <v>4956</v>
      </c>
      <c r="C10897">
        <v>471</v>
      </c>
      <c r="D10897">
        <v>10</v>
      </c>
      <c r="E10897" s="1">
        <v>6.3163437430734496E-29</v>
      </c>
      <c r="F10897" t="s">
        <v>10423</v>
      </c>
      <c r="G10897">
        <v>2</v>
      </c>
      <c r="H10897" t="s">
        <v>4957</v>
      </c>
      <c r="I10897" s="3" t="s">
        <v>13</v>
      </c>
    </row>
    <row r="10898" spans="1:9" x14ac:dyDescent="0.25">
      <c r="A10898" t="s">
        <v>21959</v>
      </c>
      <c r="B10898" t="s">
        <v>18</v>
      </c>
      <c r="C10898">
        <v>279</v>
      </c>
      <c r="D10898">
        <v>0</v>
      </c>
      <c r="G10898">
        <v>0</v>
      </c>
      <c r="H10898" t="s">
        <v>13</v>
      </c>
    </row>
    <row r="10899" spans="1:9" x14ac:dyDescent="0.25">
      <c r="A10899" t="s">
        <v>21960</v>
      </c>
      <c r="B10899" t="s">
        <v>18</v>
      </c>
      <c r="C10899">
        <v>494</v>
      </c>
      <c r="D10899">
        <v>0</v>
      </c>
      <c r="G10899">
        <v>0</v>
      </c>
      <c r="H10899" t="s">
        <v>13</v>
      </c>
    </row>
    <row r="10900" spans="1:9" x14ac:dyDescent="0.25">
      <c r="A10900" t="s">
        <v>21961</v>
      </c>
      <c r="B10900" t="s">
        <v>18</v>
      </c>
      <c r="C10900">
        <v>268</v>
      </c>
      <c r="D10900">
        <v>0</v>
      </c>
      <c r="G10900">
        <v>0</v>
      </c>
      <c r="H10900" t="s">
        <v>13</v>
      </c>
    </row>
    <row r="10901" spans="1:9" x14ac:dyDescent="0.25">
      <c r="A10901" t="s">
        <v>21962</v>
      </c>
      <c r="B10901" t="s">
        <v>175</v>
      </c>
      <c r="C10901">
        <v>480</v>
      </c>
      <c r="D10901">
        <v>10</v>
      </c>
      <c r="E10901" s="1">
        <v>4.0320459571990201E-11</v>
      </c>
      <c r="F10901" t="s">
        <v>253</v>
      </c>
      <c r="G10901">
        <v>3</v>
      </c>
      <c r="H10901" t="s">
        <v>21963</v>
      </c>
    </row>
    <row r="10902" spans="1:9" x14ac:dyDescent="0.25">
      <c r="A10902" t="s">
        <v>21964</v>
      </c>
      <c r="B10902" t="s">
        <v>18</v>
      </c>
      <c r="C10902">
        <v>539</v>
      </c>
      <c r="D10902">
        <v>0</v>
      </c>
      <c r="G10902">
        <v>0</v>
      </c>
      <c r="H10902" t="s">
        <v>13</v>
      </c>
    </row>
    <row r="10903" spans="1:9" x14ac:dyDescent="0.25">
      <c r="A10903" t="s">
        <v>21965</v>
      </c>
      <c r="B10903" t="s">
        <v>18</v>
      </c>
      <c r="C10903">
        <v>468</v>
      </c>
      <c r="D10903">
        <v>0</v>
      </c>
      <c r="G10903">
        <v>0</v>
      </c>
      <c r="H10903" t="s">
        <v>13</v>
      </c>
    </row>
    <row r="10904" spans="1:9" x14ac:dyDescent="0.25">
      <c r="A10904" t="s">
        <v>21966</v>
      </c>
      <c r="B10904" t="s">
        <v>1637</v>
      </c>
      <c r="C10904">
        <v>493</v>
      </c>
      <c r="D10904">
        <v>10</v>
      </c>
      <c r="E10904" s="1">
        <v>2.7337144970195101E-50</v>
      </c>
      <c r="F10904" t="s">
        <v>5988</v>
      </c>
      <c r="G10904">
        <v>4</v>
      </c>
      <c r="H10904" t="s">
        <v>21967</v>
      </c>
      <c r="I10904" s="3" t="s">
        <v>1639</v>
      </c>
    </row>
    <row r="10905" spans="1:9" x14ac:dyDescent="0.25">
      <c r="A10905" t="s">
        <v>21968</v>
      </c>
      <c r="B10905" t="s">
        <v>21969</v>
      </c>
      <c r="C10905">
        <v>491</v>
      </c>
      <c r="D10905">
        <v>10</v>
      </c>
      <c r="E10905" s="1">
        <v>3.1806395209892599E-35</v>
      </c>
      <c r="F10905" t="s">
        <v>413</v>
      </c>
      <c r="G10905">
        <v>6</v>
      </c>
      <c r="H10905" t="s">
        <v>21970</v>
      </c>
      <c r="I10905" s="3" t="s">
        <v>13</v>
      </c>
    </row>
    <row r="10906" spans="1:9" x14ac:dyDescent="0.25">
      <c r="A10906" t="s">
        <v>21971</v>
      </c>
      <c r="B10906" t="s">
        <v>18</v>
      </c>
      <c r="C10906">
        <v>392</v>
      </c>
      <c r="D10906">
        <v>0</v>
      </c>
      <c r="G10906">
        <v>0</v>
      </c>
      <c r="H10906" t="s">
        <v>13</v>
      </c>
    </row>
    <row r="10907" spans="1:9" x14ac:dyDescent="0.25">
      <c r="A10907" t="s">
        <v>21972</v>
      </c>
      <c r="B10907" t="s">
        <v>17302</v>
      </c>
      <c r="C10907">
        <v>484</v>
      </c>
      <c r="D10907">
        <v>10</v>
      </c>
      <c r="E10907" s="1">
        <v>1.9467238168733399E-61</v>
      </c>
      <c r="F10907" t="s">
        <v>1558</v>
      </c>
      <c r="G10907">
        <v>1</v>
      </c>
      <c r="H10907" t="s">
        <v>4858</v>
      </c>
      <c r="I10907" s="3" t="s">
        <v>13</v>
      </c>
    </row>
    <row r="10908" spans="1:9" x14ac:dyDescent="0.25">
      <c r="A10908" t="s">
        <v>21973</v>
      </c>
      <c r="B10908" t="s">
        <v>18</v>
      </c>
      <c r="C10908">
        <v>475</v>
      </c>
      <c r="D10908">
        <v>0</v>
      </c>
      <c r="G10908">
        <v>0</v>
      </c>
      <c r="H10908" t="s">
        <v>13</v>
      </c>
    </row>
    <row r="10909" spans="1:9" x14ac:dyDescent="0.25">
      <c r="A10909" t="s">
        <v>21974</v>
      </c>
      <c r="B10909" t="s">
        <v>175</v>
      </c>
      <c r="C10909">
        <v>486</v>
      </c>
      <c r="D10909">
        <v>10</v>
      </c>
      <c r="E10909" s="1">
        <v>2.8061856951668801E-52</v>
      </c>
      <c r="F10909" t="s">
        <v>883</v>
      </c>
      <c r="G10909">
        <v>8</v>
      </c>
      <c r="H10909" t="s">
        <v>21975</v>
      </c>
      <c r="I10909" s="3" t="s">
        <v>13</v>
      </c>
    </row>
    <row r="10910" spans="1:9" x14ac:dyDescent="0.25">
      <c r="A10910" t="s">
        <v>21976</v>
      </c>
      <c r="B10910" t="s">
        <v>13758</v>
      </c>
      <c r="C10910">
        <v>512</v>
      </c>
      <c r="D10910">
        <v>10</v>
      </c>
      <c r="E10910" s="1">
        <v>1.4126864142795199E-63</v>
      </c>
      <c r="F10910" t="s">
        <v>525</v>
      </c>
      <c r="G10910">
        <v>5</v>
      </c>
      <c r="H10910" t="s">
        <v>11895</v>
      </c>
      <c r="I10910" s="3" t="s">
        <v>13</v>
      </c>
    </row>
    <row r="10911" spans="1:9" x14ac:dyDescent="0.25">
      <c r="A10911" t="s">
        <v>21977</v>
      </c>
      <c r="B10911" t="s">
        <v>7487</v>
      </c>
      <c r="C10911">
        <v>476</v>
      </c>
      <c r="D10911">
        <v>10</v>
      </c>
      <c r="E10911" s="1">
        <v>3.93426564491357E-64</v>
      </c>
      <c r="F10911" t="s">
        <v>580</v>
      </c>
      <c r="G10911">
        <v>4</v>
      </c>
      <c r="H10911" t="s">
        <v>21978</v>
      </c>
      <c r="I10911" s="3" t="s">
        <v>13</v>
      </c>
    </row>
    <row r="10912" spans="1:9" x14ac:dyDescent="0.25">
      <c r="A10912" t="s">
        <v>21979</v>
      </c>
      <c r="B10912" t="s">
        <v>21980</v>
      </c>
      <c r="C10912">
        <v>492</v>
      </c>
      <c r="D10912">
        <v>10</v>
      </c>
      <c r="E10912" s="1">
        <v>3.7930681294931196E-40</v>
      </c>
      <c r="F10912" t="s">
        <v>4847</v>
      </c>
      <c r="G10912">
        <v>7</v>
      </c>
      <c r="H10912" t="s">
        <v>21981</v>
      </c>
      <c r="I10912" s="3" t="s">
        <v>13</v>
      </c>
    </row>
    <row r="10913" spans="1:9" x14ac:dyDescent="0.25">
      <c r="A10913" t="s">
        <v>21982</v>
      </c>
      <c r="B10913" t="s">
        <v>21983</v>
      </c>
      <c r="C10913">
        <v>396</v>
      </c>
      <c r="D10913">
        <v>10</v>
      </c>
      <c r="E10913" s="1">
        <v>9.5872140778221197E-14</v>
      </c>
      <c r="F10913" t="s">
        <v>4897</v>
      </c>
      <c r="G10913">
        <v>8</v>
      </c>
      <c r="H10913" t="s">
        <v>21984</v>
      </c>
      <c r="I10913" s="3" t="s">
        <v>13</v>
      </c>
    </row>
    <row r="10914" spans="1:9" x14ac:dyDescent="0.25">
      <c r="A10914" t="s">
        <v>21985</v>
      </c>
      <c r="B10914" t="s">
        <v>21986</v>
      </c>
      <c r="C10914">
        <v>500</v>
      </c>
      <c r="D10914">
        <v>10</v>
      </c>
      <c r="E10914" s="1">
        <v>9.7414835746691397E-59</v>
      </c>
      <c r="F10914" t="s">
        <v>272</v>
      </c>
      <c r="G10914">
        <v>9</v>
      </c>
      <c r="H10914" t="s">
        <v>21987</v>
      </c>
      <c r="I10914" s="3" t="s">
        <v>2423</v>
      </c>
    </row>
    <row r="10915" spans="1:9" x14ac:dyDescent="0.25">
      <c r="A10915" t="s">
        <v>21988</v>
      </c>
      <c r="B10915" t="s">
        <v>21989</v>
      </c>
      <c r="C10915">
        <v>503</v>
      </c>
      <c r="D10915">
        <v>10</v>
      </c>
      <c r="E10915" s="1">
        <v>2.0839977535845099E-32</v>
      </c>
      <c r="F10915" t="s">
        <v>2010</v>
      </c>
      <c r="G10915">
        <v>7</v>
      </c>
      <c r="H10915" t="s">
        <v>10440</v>
      </c>
      <c r="I10915" s="3" t="s">
        <v>13</v>
      </c>
    </row>
    <row r="10916" spans="1:9" x14ac:dyDescent="0.25">
      <c r="A10916" t="s">
        <v>21990</v>
      </c>
      <c r="B10916" t="s">
        <v>18</v>
      </c>
      <c r="C10916">
        <v>489</v>
      </c>
      <c r="D10916">
        <v>0</v>
      </c>
      <c r="G10916">
        <v>0</v>
      </c>
      <c r="H10916" t="s">
        <v>13</v>
      </c>
    </row>
    <row r="10917" spans="1:9" x14ac:dyDescent="0.25">
      <c r="A10917" t="s">
        <v>21991</v>
      </c>
      <c r="B10917" t="s">
        <v>1470</v>
      </c>
      <c r="C10917">
        <v>499</v>
      </c>
      <c r="D10917">
        <v>10</v>
      </c>
      <c r="E10917" s="1">
        <v>1.1853953300662301E-43</v>
      </c>
      <c r="F10917" t="s">
        <v>944</v>
      </c>
      <c r="G10917">
        <v>6</v>
      </c>
      <c r="H10917" t="s">
        <v>5717</v>
      </c>
      <c r="I10917" s="3" t="s">
        <v>1991</v>
      </c>
    </row>
    <row r="10918" spans="1:9" x14ac:dyDescent="0.25">
      <c r="A10918" t="s">
        <v>21992</v>
      </c>
      <c r="B10918" t="s">
        <v>2952</v>
      </c>
      <c r="C10918">
        <v>530</v>
      </c>
      <c r="D10918">
        <v>10</v>
      </c>
      <c r="E10918" s="1">
        <v>4.7593347522612196E-43</v>
      </c>
      <c r="F10918" t="s">
        <v>932</v>
      </c>
      <c r="G10918">
        <v>8</v>
      </c>
      <c r="H10918" t="s">
        <v>21993</v>
      </c>
      <c r="I10918" s="3" t="s">
        <v>13</v>
      </c>
    </row>
    <row r="10919" spans="1:9" x14ac:dyDescent="0.25">
      <c r="A10919" t="s">
        <v>21994</v>
      </c>
      <c r="B10919" t="s">
        <v>21995</v>
      </c>
      <c r="C10919">
        <v>519</v>
      </c>
      <c r="D10919">
        <v>10</v>
      </c>
      <c r="E10919" s="1">
        <v>1.69113110379735E-64</v>
      </c>
      <c r="F10919" t="s">
        <v>45</v>
      </c>
      <c r="G10919">
        <v>11</v>
      </c>
      <c r="H10919" t="s">
        <v>21996</v>
      </c>
      <c r="I10919" s="3" t="s">
        <v>13</v>
      </c>
    </row>
    <row r="10920" spans="1:9" x14ac:dyDescent="0.25">
      <c r="A10920" t="s">
        <v>21997</v>
      </c>
      <c r="B10920" t="s">
        <v>21998</v>
      </c>
      <c r="C10920">
        <v>484</v>
      </c>
      <c r="D10920">
        <v>3</v>
      </c>
      <c r="E10920" s="1">
        <v>4.3178749471854802E-5</v>
      </c>
      <c r="F10920" s="2">
        <v>71666666666666.594</v>
      </c>
      <c r="G10920">
        <v>0</v>
      </c>
      <c r="H10920" t="s">
        <v>13</v>
      </c>
    </row>
    <row r="10921" spans="1:9" x14ac:dyDescent="0.25">
      <c r="A10921" t="s">
        <v>21999</v>
      </c>
      <c r="B10921" t="s">
        <v>6945</v>
      </c>
      <c r="C10921">
        <v>435</v>
      </c>
      <c r="D10921">
        <v>10</v>
      </c>
      <c r="E10921" s="1">
        <v>5.9007393191719103E-63</v>
      </c>
      <c r="F10921" t="s">
        <v>58</v>
      </c>
      <c r="G10921">
        <v>9</v>
      </c>
      <c r="H10921" t="s">
        <v>21616</v>
      </c>
      <c r="I10921" s="3" t="s">
        <v>1635</v>
      </c>
    </row>
    <row r="10922" spans="1:9" x14ac:dyDescent="0.25">
      <c r="A10922" t="s">
        <v>22000</v>
      </c>
      <c r="B10922" t="s">
        <v>22001</v>
      </c>
      <c r="C10922">
        <v>509</v>
      </c>
      <c r="D10922">
        <v>10</v>
      </c>
      <c r="E10922" s="1">
        <v>6.0202810538591903E-67</v>
      </c>
      <c r="F10922" t="s">
        <v>307</v>
      </c>
      <c r="G10922">
        <v>6</v>
      </c>
      <c r="H10922" t="s">
        <v>22002</v>
      </c>
      <c r="I10922" s="3" t="s">
        <v>13405</v>
      </c>
    </row>
    <row r="10923" spans="1:9" x14ac:dyDescent="0.25">
      <c r="A10923" t="s">
        <v>22003</v>
      </c>
      <c r="B10923" t="s">
        <v>22004</v>
      </c>
      <c r="C10923">
        <v>265</v>
      </c>
      <c r="D10923">
        <v>10</v>
      </c>
      <c r="E10923" s="1">
        <v>1.7356591191374901E-22</v>
      </c>
      <c r="F10923" t="s">
        <v>846</v>
      </c>
      <c r="G10923">
        <v>5</v>
      </c>
      <c r="H10923" t="s">
        <v>22005</v>
      </c>
      <c r="I10923" s="3" t="s">
        <v>13</v>
      </c>
    </row>
    <row r="10924" spans="1:9" x14ac:dyDescent="0.25">
      <c r="A10924" t="s">
        <v>22006</v>
      </c>
      <c r="B10924" t="s">
        <v>22007</v>
      </c>
      <c r="C10924">
        <v>495</v>
      </c>
      <c r="D10924">
        <v>10</v>
      </c>
      <c r="E10924" s="1">
        <v>1.8696271386512201E-46</v>
      </c>
      <c r="F10924" t="s">
        <v>229</v>
      </c>
      <c r="G10924">
        <v>8</v>
      </c>
      <c r="H10924" t="s">
        <v>21168</v>
      </c>
      <c r="I10924" s="3" t="s">
        <v>13</v>
      </c>
    </row>
    <row r="10925" spans="1:9" x14ac:dyDescent="0.25">
      <c r="A10925" t="s">
        <v>22008</v>
      </c>
      <c r="B10925" t="s">
        <v>6238</v>
      </c>
      <c r="C10925">
        <v>491</v>
      </c>
      <c r="D10925">
        <v>10</v>
      </c>
      <c r="E10925" s="1">
        <v>1.97516290212311E-60</v>
      </c>
      <c r="F10925" t="s">
        <v>11</v>
      </c>
      <c r="G10925">
        <v>6</v>
      </c>
      <c r="H10925" t="s">
        <v>13743</v>
      </c>
      <c r="I10925" s="3" t="s">
        <v>13</v>
      </c>
    </row>
    <row r="10926" spans="1:9" x14ac:dyDescent="0.25">
      <c r="A10926" t="s">
        <v>22009</v>
      </c>
      <c r="B10926" t="s">
        <v>22010</v>
      </c>
      <c r="C10926">
        <v>449</v>
      </c>
      <c r="D10926">
        <v>10</v>
      </c>
      <c r="E10926" s="1">
        <v>7.9021204911036097E-38</v>
      </c>
      <c r="F10926" t="s">
        <v>558</v>
      </c>
      <c r="G10926">
        <v>4</v>
      </c>
      <c r="H10926" t="s">
        <v>22011</v>
      </c>
      <c r="I10926" s="3" t="s">
        <v>22012</v>
      </c>
    </row>
    <row r="10927" spans="1:9" x14ac:dyDescent="0.25">
      <c r="A10927" t="s">
        <v>22013</v>
      </c>
      <c r="B10927" t="s">
        <v>19357</v>
      </c>
      <c r="C10927">
        <v>473</v>
      </c>
      <c r="D10927">
        <v>10</v>
      </c>
      <c r="E10927" s="1">
        <v>3.10626971493231E-18</v>
      </c>
      <c r="F10927" t="s">
        <v>2243</v>
      </c>
      <c r="G10927">
        <v>3</v>
      </c>
      <c r="H10927" t="s">
        <v>22014</v>
      </c>
      <c r="I10927" s="3" t="s">
        <v>15124</v>
      </c>
    </row>
    <row r="10928" spans="1:9" x14ac:dyDescent="0.25">
      <c r="A10928" t="s">
        <v>22015</v>
      </c>
      <c r="B10928" t="s">
        <v>7775</v>
      </c>
      <c r="C10928">
        <v>479</v>
      </c>
      <c r="D10928">
        <v>10</v>
      </c>
      <c r="E10928" s="1">
        <v>3.67815703687033E-25</v>
      </c>
      <c r="F10928" t="s">
        <v>7239</v>
      </c>
      <c r="G10928">
        <v>4</v>
      </c>
      <c r="H10928" t="s">
        <v>22016</v>
      </c>
      <c r="I10928" s="3" t="s">
        <v>13</v>
      </c>
    </row>
    <row r="10929" spans="1:9" x14ac:dyDescent="0.25">
      <c r="A10929" t="s">
        <v>22017</v>
      </c>
      <c r="B10929" t="s">
        <v>22018</v>
      </c>
      <c r="C10929">
        <v>466</v>
      </c>
      <c r="D10929">
        <v>10</v>
      </c>
      <c r="E10929" s="1">
        <v>7.9724831741521701E-43</v>
      </c>
      <c r="F10929" t="s">
        <v>963</v>
      </c>
      <c r="G10929">
        <v>12</v>
      </c>
      <c r="H10929" t="s">
        <v>22019</v>
      </c>
      <c r="I10929" s="3" t="s">
        <v>13</v>
      </c>
    </row>
    <row r="10930" spans="1:9" x14ac:dyDescent="0.25">
      <c r="A10930" t="s">
        <v>22020</v>
      </c>
      <c r="B10930" t="s">
        <v>18</v>
      </c>
      <c r="C10930">
        <v>358</v>
      </c>
      <c r="D10930">
        <v>0</v>
      </c>
      <c r="G10930">
        <v>0</v>
      </c>
      <c r="H10930" t="s">
        <v>13</v>
      </c>
    </row>
    <row r="10931" spans="1:9" x14ac:dyDescent="0.25">
      <c r="A10931" t="s">
        <v>22021</v>
      </c>
      <c r="B10931" t="s">
        <v>2952</v>
      </c>
      <c r="C10931">
        <v>380</v>
      </c>
      <c r="D10931">
        <v>10</v>
      </c>
      <c r="E10931" s="1">
        <v>2.2707740685758798E-19</v>
      </c>
      <c r="F10931" t="s">
        <v>855</v>
      </c>
      <c r="G10931">
        <v>3</v>
      </c>
      <c r="H10931" t="s">
        <v>22022</v>
      </c>
      <c r="I10931" s="3" t="s">
        <v>13</v>
      </c>
    </row>
    <row r="10932" spans="1:9" x14ac:dyDescent="0.25">
      <c r="A10932" t="s">
        <v>22023</v>
      </c>
      <c r="B10932" t="s">
        <v>22024</v>
      </c>
      <c r="C10932">
        <v>444</v>
      </c>
      <c r="D10932">
        <v>10</v>
      </c>
      <c r="E10932" s="1">
        <v>3.7011317348856498E-12</v>
      </c>
      <c r="F10932" t="s">
        <v>2077</v>
      </c>
      <c r="G10932">
        <v>7</v>
      </c>
      <c r="H10932" t="s">
        <v>22025</v>
      </c>
      <c r="I10932" s="3" t="s">
        <v>13</v>
      </c>
    </row>
    <row r="10933" spans="1:9" x14ac:dyDescent="0.25">
      <c r="A10933" t="s">
        <v>22026</v>
      </c>
      <c r="B10933" t="s">
        <v>22027</v>
      </c>
      <c r="C10933">
        <v>497</v>
      </c>
      <c r="D10933">
        <v>10</v>
      </c>
      <c r="E10933" s="1">
        <v>9.2225144888295398E-55</v>
      </c>
      <c r="F10933" t="s">
        <v>580</v>
      </c>
      <c r="G10933">
        <v>8</v>
      </c>
      <c r="H10933" t="s">
        <v>22028</v>
      </c>
      <c r="I10933" s="3" t="s">
        <v>13</v>
      </c>
    </row>
    <row r="10934" spans="1:9" x14ac:dyDescent="0.25">
      <c r="A10934" t="s">
        <v>22029</v>
      </c>
      <c r="B10934" t="s">
        <v>17057</v>
      </c>
      <c r="C10934">
        <v>471</v>
      </c>
      <c r="D10934">
        <v>10</v>
      </c>
      <c r="E10934" s="1">
        <v>3.5590633483406098E-64</v>
      </c>
      <c r="F10934" t="s">
        <v>1446</v>
      </c>
      <c r="G10934">
        <v>2</v>
      </c>
      <c r="H10934" t="s">
        <v>22030</v>
      </c>
      <c r="I10934" s="3" t="s">
        <v>13</v>
      </c>
    </row>
    <row r="10935" spans="1:9" x14ac:dyDescent="0.25">
      <c r="A10935" t="s">
        <v>22031</v>
      </c>
      <c r="B10935" t="s">
        <v>14510</v>
      </c>
      <c r="C10935">
        <v>513</v>
      </c>
      <c r="D10935">
        <v>10</v>
      </c>
      <c r="E10935" s="1">
        <v>1.39172727233628E-42</v>
      </c>
      <c r="F10935" t="s">
        <v>277</v>
      </c>
      <c r="G10935">
        <v>3</v>
      </c>
      <c r="H10935" t="s">
        <v>5846</v>
      </c>
      <c r="I10935" s="3" t="s">
        <v>660</v>
      </c>
    </row>
    <row r="10936" spans="1:9" x14ac:dyDescent="0.25">
      <c r="A10936" t="s">
        <v>22032</v>
      </c>
      <c r="B10936" t="s">
        <v>18</v>
      </c>
      <c r="C10936">
        <v>486</v>
      </c>
      <c r="D10936">
        <v>0</v>
      </c>
      <c r="G10936">
        <v>0</v>
      </c>
      <c r="H10936" t="s">
        <v>13</v>
      </c>
    </row>
    <row r="10937" spans="1:9" x14ac:dyDescent="0.25">
      <c r="A10937" t="s">
        <v>22033</v>
      </c>
      <c r="B10937" t="s">
        <v>22034</v>
      </c>
      <c r="C10937">
        <v>409</v>
      </c>
      <c r="D10937">
        <v>10</v>
      </c>
      <c r="E10937" s="1">
        <v>3.1837498228588899E-51</v>
      </c>
      <c r="F10937" t="s">
        <v>257</v>
      </c>
      <c r="G10937">
        <v>3</v>
      </c>
      <c r="H10937" t="s">
        <v>22035</v>
      </c>
      <c r="I10937" s="3" t="s">
        <v>22036</v>
      </c>
    </row>
    <row r="10938" spans="1:9" x14ac:dyDescent="0.25">
      <c r="A10938" t="s">
        <v>22037</v>
      </c>
      <c r="B10938" t="s">
        <v>9648</v>
      </c>
      <c r="C10938">
        <v>459</v>
      </c>
      <c r="D10938">
        <v>10</v>
      </c>
      <c r="E10938" s="1">
        <v>4.6090126440631301E-56</v>
      </c>
      <c r="F10938" t="s">
        <v>21</v>
      </c>
      <c r="G10938">
        <v>3</v>
      </c>
      <c r="H10938" t="s">
        <v>10842</v>
      </c>
      <c r="I10938" s="3" t="s">
        <v>13</v>
      </c>
    </row>
    <row r="10939" spans="1:9" x14ac:dyDescent="0.25">
      <c r="A10939" t="s">
        <v>22038</v>
      </c>
      <c r="B10939" t="s">
        <v>17917</v>
      </c>
      <c r="C10939">
        <v>386</v>
      </c>
      <c r="D10939">
        <v>10</v>
      </c>
      <c r="E10939" s="1">
        <v>3.36428864496272E-34</v>
      </c>
      <c r="F10939" t="s">
        <v>263</v>
      </c>
      <c r="G10939">
        <v>3</v>
      </c>
      <c r="H10939" t="s">
        <v>6485</v>
      </c>
      <c r="I10939" s="3" t="s">
        <v>13</v>
      </c>
    </row>
    <row r="10940" spans="1:9" x14ac:dyDescent="0.25">
      <c r="A10940" t="s">
        <v>22039</v>
      </c>
      <c r="B10940" t="s">
        <v>22040</v>
      </c>
      <c r="C10940">
        <v>212</v>
      </c>
      <c r="D10940">
        <v>10</v>
      </c>
      <c r="E10940" s="1">
        <v>0.127110862506185</v>
      </c>
      <c r="F10940" t="s">
        <v>950</v>
      </c>
      <c r="G10940">
        <v>8</v>
      </c>
      <c r="H10940" t="s">
        <v>22041</v>
      </c>
      <c r="I10940" s="3" t="s">
        <v>1643</v>
      </c>
    </row>
    <row r="10941" spans="1:9" x14ac:dyDescent="0.25">
      <c r="A10941" t="s">
        <v>22042</v>
      </c>
      <c r="B10941" t="s">
        <v>7572</v>
      </c>
      <c r="C10941">
        <v>433</v>
      </c>
      <c r="D10941">
        <v>10</v>
      </c>
      <c r="E10941" s="1">
        <v>9.6108901459675596E-10</v>
      </c>
      <c r="F10941" t="s">
        <v>3017</v>
      </c>
      <c r="G10941">
        <v>3</v>
      </c>
      <c r="H10941" t="s">
        <v>22043</v>
      </c>
      <c r="I10941" s="3" t="s">
        <v>13</v>
      </c>
    </row>
    <row r="10942" spans="1:9" x14ac:dyDescent="0.25">
      <c r="A10942" t="s">
        <v>22044</v>
      </c>
      <c r="B10942" t="s">
        <v>18</v>
      </c>
      <c r="C10942">
        <v>303</v>
      </c>
      <c r="D10942">
        <v>0</v>
      </c>
      <c r="G10942">
        <v>0</v>
      </c>
      <c r="H10942" t="s">
        <v>13</v>
      </c>
    </row>
    <row r="10943" spans="1:9" x14ac:dyDescent="0.25">
      <c r="A10943" t="s">
        <v>22045</v>
      </c>
      <c r="B10943" t="s">
        <v>11598</v>
      </c>
      <c r="C10943">
        <v>504</v>
      </c>
      <c r="D10943">
        <v>10</v>
      </c>
      <c r="E10943" s="1">
        <v>1.2530680107427599E-8</v>
      </c>
      <c r="F10943" t="s">
        <v>910</v>
      </c>
      <c r="G10943">
        <v>4</v>
      </c>
      <c r="H10943" t="s">
        <v>19169</v>
      </c>
      <c r="I10943" s="3" t="s">
        <v>13</v>
      </c>
    </row>
    <row r="10944" spans="1:9" x14ac:dyDescent="0.25">
      <c r="A10944" t="s">
        <v>22046</v>
      </c>
      <c r="B10944" t="s">
        <v>22047</v>
      </c>
      <c r="C10944">
        <v>472</v>
      </c>
      <c r="D10944">
        <v>10</v>
      </c>
      <c r="E10944" s="1">
        <v>1.6906609809748999E-27</v>
      </c>
      <c r="F10944" t="s">
        <v>1455</v>
      </c>
      <c r="G10944">
        <v>4</v>
      </c>
      <c r="H10944" t="s">
        <v>22048</v>
      </c>
      <c r="I10944" s="3" t="s">
        <v>13</v>
      </c>
    </row>
    <row r="10945" spans="1:9" x14ac:dyDescent="0.25">
      <c r="A10945" t="s">
        <v>22049</v>
      </c>
      <c r="B10945" t="s">
        <v>641</v>
      </c>
      <c r="C10945">
        <v>486</v>
      </c>
      <c r="D10945">
        <v>10</v>
      </c>
      <c r="E10945" s="1">
        <v>6.3213209476870803E-24</v>
      </c>
      <c r="F10945" t="s">
        <v>613</v>
      </c>
      <c r="G10945">
        <v>2</v>
      </c>
      <c r="H10945" t="s">
        <v>642</v>
      </c>
      <c r="I10945" s="3" t="s">
        <v>13</v>
      </c>
    </row>
    <row r="10946" spans="1:9" x14ac:dyDescent="0.25">
      <c r="A10946" t="s">
        <v>22050</v>
      </c>
      <c r="B10946" t="s">
        <v>175</v>
      </c>
      <c r="C10946">
        <v>337</v>
      </c>
      <c r="D10946">
        <v>10</v>
      </c>
      <c r="E10946" s="1">
        <v>9.4941192993288395E-5</v>
      </c>
      <c r="F10946" t="s">
        <v>900</v>
      </c>
      <c r="G10946">
        <v>1</v>
      </c>
      <c r="H10946" t="s">
        <v>7021</v>
      </c>
      <c r="I10946" s="3" t="s">
        <v>13</v>
      </c>
    </row>
    <row r="10947" spans="1:9" x14ac:dyDescent="0.25">
      <c r="A10947" t="s">
        <v>22051</v>
      </c>
      <c r="B10947" t="s">
        <v>22052</v>
      </c>
      <c r="C10947">
        <v>487</v>
      </c>
      <c r="D10947">
        <v>10</v>
      </c>
      <c r="E10947" s="1">
        <v>3.1926952654352E-46</v>
      </c>
      <c r="F10947" t="s">
        <v>332</v>
      </c>
      <c r="G10947">
        <v>17</v>
      </c>
      <c r="H10947" t="s">
        <v>22053</v>
      </c>
      <c r="I10947" s="3" t="s">
        <v>22054</v>
      </c>
    </row>
    <row r="10948" spans="1:9" x14ac:dyDescent="0.25">
      <c r="A10948" t="s">
        <v>22055</v>
      </c>
      <c r="B10948" t="s">
        <v>2702</v>
      </c>
      <c r="C10948">
        <v>455</v>
      </c>
      <c r="D10948">
        <v>10</v>
      </c>
      <c r="E10948" s="1">
        <v>1.4043079927134899E-41</v>
      </c>
      <c r="F10948" t="s">
        <v>501</v>
      </c>
      <c r="G10948">
        <v>16</v>
      </c>
      <c r="H10948" t="s">
        <v>10508</v>
      </c>
      <c r="I10948" s="3" t="s">
        <v>7484</v>
      </c>
    </row>
    <row r="10949" spans="1:9" x14ac:dyDescent="0.25">
      <c r="A10949" t="s">
        <v>22056</v>
      </c>
      <c r="B10949" t="s">
        <v>7605</v>
      </c>
      <c r="C10949">
        <v>496</v>
      </c>
      <c r="D10949">
        <v>10</v>
      </c>
      <c r="E10949" s="1">
        <v>1.92134598208027E-67</v>
      </c>
      <c r="F10949" t="s">
        <v>1157</v>
      </c>
      <c r="G10949">
        <v>6</v>
      </c>
      <c r="H10949" t="s">
        <v>7606</v>
      </c>
      <c r="I10949" s="3" t="s">
        <v>3714</v>
      </c>
    </row>
    <row r="10950" spans="1:9" x14ac:dyDescent="0.25">
      <c r="A10950" t="s">
        <v>22057</v>
      </c>
      <c r="B10950" t="s">
        <v>16371</v>
      </c>
      <c r="C10950">
        <v>503</v>
      </c>
      <c r="D10950">
        <v>10</v>
      </c>
      <c r="E10950" s="1">
        <v>1.20487100289194E-80</v>
      </c>
      <c r="F10950" t="s">
        <v>189</v>
      </c>
      <c r="G10950">
        <v>4</v>
      </c>
      <c r="H10950" t="s">
        <v>16372</v>
      </c>
      <c r="I10950" s="3" t="s">
        <v>13</v>
      </c>
    </row>
    <row r="10951" spans="1:9" x14ac:dyDescent="0.25">
      <c r="A10951" t="s">
        <v>22058</v>
      </c>
      <c r="B10951" t="s">
        <v>18</v>
      </c>
      <c r="C10951">
        <v>490</v>
      </c>
      <c r="D10951">
        <v>0</v>
      </c>
      <c r="G10951">
        <v>0</v>
      </c>
      <c r="H10951" t="s">
        <v>13</v>
      </c>
    </row>
    <row r="10952" spans="1:9" x14ac:dyDescent="0.25">
      <c r="A10952" t="s">
        <v>22059</v>
      </c>
      <c r="B10952" t="s">
        <v>22060</v>
      </c>
      <c r="C10952">
        <v>482</v>
      </c>
      <c r="D10952">
        <v>10</v>
      </c>
      <c r="E10952" s="1">
        <v>5.42363796383073E-35</v>
      </c>
      <c r="F10952" t="s">
        <v>2431</v>
      </c>
      <c r="G10952">
        <v>5</v>
      </c>
      <c r="H10952" t="s">
        <v>22061</v>
      </c>
      <c r="I10952" s="3" t="s">
        <v>13</v>
      </c>
    </row>
    <row r="10953" spans="1:9" x14ac:dyDescent="0.25">
      <c r="A10953" t="s">
        <v>22062</v>
      </c>
      <c r="B10953" t="s">
        <v>22063</v>
      </c>
      <c r="C10953">
        <v>473</v>
      </c>
      <c r="D10953">
        <v>10</v>
      </c>
      <c r="E10953" s="1">
        <v>6.6107896159233102E-40</v>
      </c>
      <c r="F10953" t="s">
        <v>1139</v>
      </c>
      <c r="G10953">
        <v>7</v>
      </c>
      <c r="H10953" t="s">
        <v>22064</v>
      </c>
      <c r="I10953" s="3" t="s">
        <v>13</v>
      </c>
    </row>
    <row r="10954" spans="1:9" x14ac:dyDescent="0.25">
      <c r="A10954" t="s">
        <v>22065</v>
      </c>
      <c r="B10954" t="s">
        <v>3623</v>
      </c>
      <c r="C10954">
        <v>475</v>
      </c>
      <c r="D10954">
        <v>10</v>
      </c>
      <c r="E10954" s="1">
        <v>9.20322562896614E-50</v>
      </c>
      <c r="F10954" t="s">
        <v>5988</v>
      </c>
      <c r="G10954">
        <v>1</v>
      </c>
      <c r="H10954" t="s">
        <v>1225</v>
      </c>
      <c r="I10954" s="3" t="s">
        <v>13</v>
      </c>
    </row>
    <row r="10955" spans="1:9" x14ac:dyDescent="0.25">
      <c r="A10955" t="s">
        <v>22066</v>
      </c>
      <c r="B10955" t="s">
        <v>4648</v>
      </c>
      <c r="C10955">
        <v>431</v>
      </c>
      <c r="D10955">
        <v>9</v>
      </c>
      <c r="E10955" s="1">
        <v>3.9110316753668099E-3</v>
      </c>
      <c r="F10955" s="2">
        <v>72555555555555.5</v>
      </c>
      <c r="G10955">
        <v>3</v>
      </c>
      <c r="H10955" t="s">
        <v>4649</v>
      </c>
      <c r="I10955" s="3" t="s">
        <v>554</v>
      </c>
    </row>
    <row r="10956" spans="1:9" x14ac:dyDescent="0.25">
      <c r="A10956" t="s">
        <v>22067</v>
      </c>
      <c r="B10956" t="s">
        <v>22068</v>
      </c>
      <c r="C10956">
        <v>458</v>
      </c>
      <c r="D10956">
        <v>10</v>
      </c>
      <c r="E10956" s="1">
        <v>2.9944118055114003E-48</v>
      </c>
      <c r="F10956" t="s">
        <v>666</v>
      </c>
      <c r="G10956">
        <v>5</v>
      </c>
      <c r="H10956" t="s">
        <v>22069</v>
      </c>
      <c r="I10956" s="3" t="s">
        <v>480</v>
      </c>
    </row>
    <row r="10957" spans="1:9" x14ac:dyDescent="0.25">
      <c r="A10957" t="s">
        <v>22070</v>
      </c>
      <c r="B10957" t="s">
        <v>22071</v>
      </c>
      <c r="C10957">
        <v>510</v>
      </c>
      <c r="D10957">
        <v>10</v>
      </c>
      <c r="E10957" s="1">
        <v>2.3090261974684199E-34</v>
      </c>
      <c r="F10957" t="s">
        <v>6471</v>
      </c>
      <c r="G10957">
        <v>2</v>
      </c>
      <c r="H10957" t="s">
        <v>22072</v>
      </c>
      <c r="I10957" s="3" t="s">
        <v>13</v>
      </c>
    </row>
    <row r="10958" spans="1:9" x14ac:dyDescent="0.25">
      <c r="A10958" t="s">
        <v>22073</v>
      </c>
      <c r="B10958" t="s">
        <v>22074</v>
      </c>
      <c r="C10958">
        <v>502</v>
      </c>
      <c r="D10958">
        <v>10</v>
      </c>
      <c r="E10958" s="1">
        <v>2.0644687659831198</v>
      </c>
      <c r="F10958" t="s">
        <v>1263</v>
      </c>
      <c r="G10958">
        <v>8</v>
      </c>
      <c r="H10958" t="s">
        <v>22075</v>
      </c>
      <c r="I10958" s="3" t="s">
        <v>22076</v>
      </c>
    </row>
    <row r="10959" spans="1:9" x14ac:dyDescent="0.25">
      <c r="A10959" t="s">
        <v>22077</v>
      </c>
      <c r="B10959" t="s">
        <v>22078</v>
      </c>
      <c r="C10959">
        <v>491</v>
      </c>
      <c r="D10959">
        <v>10</v>
      </c>
      <c r="E10959" s="1">
        <v>2.08719994782022E-44</v>
      </c>
      <c r="F10959" t="s">
        <v>1233</v>
      </c>
      <c r="G10959">
        <v>3</v>
      </c>
      <c r="H10959" t="s">
        <v>19363</v>
      </c>
      <c r="I10959" s="3" t="s">
        <v>13</v>
      </c>
    </row>
    <row r="10960" spans="1:9" x14ac:dyDescent="0.25">
      <c r="A10960" t="s">
        <v>22079</v>
      </c>
      <c r="B10960" t="s">
        <v>22080</v>
      </c>
      <c r="C10960">
        <v>479</v>
      </c>
      <c r="D10960">
        <v>10</v>
      </c>
      <c r="E10960" s="1">
        <v>1.09469432530341E-61</v>
      </c>
      <c r="F10960" t="s">
        <v>528</v>
      </c>
      <c r="G10960">
        <v>3</v>
      </c>
      <c r="H10960" t="s">
        <v>20934</v>
      </c>
      <c r="I10960" s="3" t="s">
        <v>1639</v>
      </c>
    </row>
    <row r="10961" spans="1:9" x14ac:dyDescent="0.25">
      <c r="A10961" t="s">
        <v>22081</v>
      </c>
      <c r="B10961" t="s">
        <v>1470</v>
      </c>
      <c r="C10961">
        <v>304</v>
      </c>
      <c r="D10961">
        <v>10</v>
      </c>
      <c r="E10961" s="1">
        <v>8.2679852427865201E-33</v>
      </c>
      <c r="F10961" t="s">
        <v>580</v>
      </c>
      <c r="G10961">
        <v>2</v>
      </c>
      <c r="H10961" t="s">
        <v>7347</v>
      </c>
      <c r="I10961" s="3" t="s">
        <v>1267</v>
      </c>
    </row>
    <row r="10962" spans="1:9" x14ac:dyDescent="0.25">
      <c r="A10962" t="s">
        <v>22082</v>
      </c>
      <c r="B10962" t="s">
        <v>22083</v>
      </c>
      <c r="C10962">
        <v>518</v>
      </c>
      <c r="D10962">
        <v>10</v>
      </c>
      <c r="E10962" s="1">
        <v>2.2646543727562602E-28</v>
      </c>
      <c r="F10962" t="s">
        <v>416</v>
      </c>
      <c r="G10962">
        <v>2</v>
      </c>
      <c r="H10962" t="s">
        <v>18356</v>
      </c>
      <c r="I10962" s="3" t="s">
        <v>2530</v>
      </c>
    </row>
    <row r="10963" spans="1:9" x14ac:dyDescent="0.25">
      <c r="A10963" t="s">
        <v>22084</v>
      </c>
      <c r="B10963" t="s">
        <v>1470</v>
      </c>
      <c r="C10963">
        <v>429</v>
      </c>
      <c r="D10963">
        <v>10</v>
      </c>
      <c r="E10963" s="1">
        <v>3.0825098369340901E-32</v>
      </c>
      <c r="F10963" t="s">
        <v>959</v>
      </c>
      <c r="G10963">
        <v>0</v>
      </c>
      <c r="H10963" t="s">
        <v>13</v>
      </c>
    </row>
    <row r="10964" spans="1:9" x14ac:dyDescent="0.25">
      <c r="A10964" t="s">
        <v>22085</v>
      </c>
      <c r="B10964" t="s">
        <v>1470</v>
      </c>
      <c r="C10964">
        <v>508</v>
      </c>
      <c r="D10964">
        <v>10</v>
      </c>
      <c r="E10964" s="1">
        <v>5.8446559796895895E-54</v>
      </c>
      <c r="F10964" t="s">
        <v>2421</v>
      </c>
      <c r="G10964">
        <v>3</v>
      </c>
      <c r="H10964" t="s">
        <v>22086</v>
      </c>
      <c r="I10964" s="3" t="s">
        <v>1563</v>
      </c>
    </row>
    <row r="10965" spans="1:9" x14ac:dyDescent="0.25">
      <c r="A10965" t="s">
        <v>22087</v>
      </c>
      <c r="B10965" t="s">
        <v>175</v>
      </c>
      <c r="C10965">
        <v>495</v>
      </c>
      <c r="D10965">
        <v>10</v>
      </c>
      <c r="E10965" s="1">
        <v>2.46456678125692E-14</v>
      </c>
      <c r="F10965" t="s">
        <v>367</v>
      </c>
      <c r="G10965">
        <v>10</v>
      </c>
      <c r="H10965" t="s">
        <v>22088</v>
      </c>
      <c r="I10965" s="3" t="s">
        <v>13</v>
      </c>
    </row>
    <row r="10966" spans="1:9" x14ac:dyDescent="0.25">
      <c r="A10966" t="s">
        <v>22089</v>
      </c>
      <c r="B10966" t="s">
        <v>535</v>
      </c>
      <c r="C10966">
        <v>494</v>
      </c>
      <c r="D10966">
        <v>10</v>
      </c>
      <c r="E10966" s="1">
        <v>4.47880695917433E-63</v>
      </c>
      <c r="F10966" t="s">
        <v>313</v>
      </c>
      <c r="G10966">
        <v>6</v>
      </c>
      <c r="H10966" t="s">
        <v>10013</v>
      </c>
      <c r="I10966" s="3" t="s">
        <v>2735</v>
      </c>
    </row>
    <row r="10967" spans="1:9" x14ac:dyDescent="0.25">
      <c r="A10967" t="s">
        <v>22090</v>
      </c>
      <c r="B10967" t="s">
        <v>6302</v>
      </c>
      <c r="C10967">
        <v>511</v>
      </c>
      <c r="D10967">
        <v>10</v>
      </c>
      <c r="E10967" s="1">
        <v>1.7389486947344901E-37</v>
      </c>
      <c r="F10967" t="s">
        <v>1711</v>
      </c>
      <c r="G10967">
        <v>1</v>
      </c>
      <c r="H10967" t="s">
        <v>4304</v>
      </c>
      <c r="I10967" s="3" t="s">
        <v>13</v>
      </c>
    </row>
    <row r="10968" spans="1:9" x14ac:dyDescent="0.25">
      <c r="A10968" t="s">
        <v>22091</v>
      </c>
      <c r="B10968" t="s">
        <v>18</v>
      </c>
      <c r="C10968">
        <v>547</v>
      </c>
      <c r="D10968">
        <v>0</v>
      </c>
      <c r="G10968">
        <v>0</v>
      </c>
      <c r="H10968" t="s">
        <v>13</v>
      </c>
    </row>
    <row r="10969" spans="1:9" x14ac:dyDescent="0.25">
      <c r="A10969" t="s">
        <v>22092</v>
      </c>
      <c r="B10969" t="s">
        <v>15036</v>
      </c>
      <c r="C10969">
        <v>446</v>
      </c>
      <c r="D10969">
        <v>10</v>
      </c>
      <c r="E10969" s="1">
        <v>4.8511500261587997E-28</v>
      </c>
      <c r="F10969" t="s">
        <v>1299</v>
      </c>
      <c r="G10969">
        <v>4</v>
      </c>
      <c r="H10969" t="s">
        <v>15037</v>
      </c>
      <c r="I10969" s="3" t="s">
        <v>4436</v>
      </c>
    </row>
    <row r="10970" spans="1:9" x14ac:dyDescent="0.25">
      <c r="A10970" t="s">
        <v>22093</v>
      </c>
      <c r="B10970" t="s">
        <v>18</v>
      </c>
      <c r="C10970">
        <v>465</v>
      </c>
      <c r="D10970">
        <v>0</v>
      </c>
      <c r="G10970">
        <v>0</v>
      </c>
      <c r="H10970" t="s">
        <v>13</v>
      </c>
    </row>
    <row r="10971" spans="1:9" x14ac:dyDescent="0.25">
      <c r="A10971" t="s">
        <v>22094</v>
      </c>
      <c r="B10971" t="s">
        <v>17328</v>
      </c>
      <c r="C10971">
        <v>472</v>
      </c>
      <c r="D10971">
        <v>10</v>
      </c>
      <c r="E10971" s="1">
        <v>8.5740940417768607E-64</v>
      </c>
      <c r="F10971" t="s">
        <v>1697</v>
      </c>
      <c r="G10971">
        <v>9</v>
      </c>
      <c r="H10971" t="s">
        <v>22095</v>
      </c>
      <c r="I10971" s="3" t="s">
        <v>17330</v>
      </c>
    </row>
    <row r="10972" spans="1:9" x14ac:dyDescent="0.25">
      <c r="A10972" t="s">
        <v>22096</v>
      </c>
      <c r="B10972" t="s">
        <v>22097</v>
      </c>
      <c r="C10972">
        <v>488</v>
      </c>
      <c r="D10972">
        <v>10</v>
      </c>
      <c r="E10972" s="1">
        <v>5.6937496384134705E-29</v>
      </c>
      <c r="F10972" t="s">
        <v>663</v>
      </c>
      <c r="G10972">
        <v>2</v>
      </c>
      <c r="H10972" t="s">
        <v>22098</v>
      </c>
      <c r="I10972" s="3" t="s">
        <v>13</v>
      </c>
    </row>
    <row r="10973" spans="1:9" x14ac:dyDescent="0.25">
      <c r="A10973" t="s">
        <v>22099</v>
      </c>
      <c r="B10973" t="s">
        <v>22100</v>
      </c>
      <c r="C10973">
        <v>482</v>
      </c>
      <c r="D10973">
        <v>10</v>
      </c>
      <c r="E10973" s="1">
        <v>4.9982812679397398E-6</v>
      </c>
      <c r="F10973" t="s">
        <v>3633</v>
      </c>
      <c r="G10973">
        <v>8</v>
      </c>
      <c r="H10973" t="s">
        <v>22101</v>
      </c>
      <c r="I10973" s="3" t="s">
        <v>13</v>
      </c>
    </row>
    <row r="10974" spans="1:9" x14ac:dyDescent="0.25">
      <c r="A10974" t="s">
        <v>22102</v>
      </c>
      <c r="B10974" t="s">
        <v>175</v>
      </c>
      <c r="C10974">
        <v>528</v>
      </c>
      <c r="D10974">
        <v>10</v>
      </c>
      <c r="E10974" s="1">
        <v>7.7257448379381795E-45</v>
      </c>
      <c r="F10974" t="s">
        <v>45</v>
      </c>
      <c r="G10974">
        <v>3</v>
      </c>
      <c r="H10974" t="s">
        <v>22103</v>
      </c>
      <c r="I10974" s="3" t="s">
        <v>13</v>
      </c>
    </row>
    <row r="10975" spans="1:9" x14ac:dyDescent="0.25">
      <c r="A10975" t="s">
        <v>22104</v>
      </c>
      <c r="B10975" t="s">
        <v>18</v>
      </c>
      <c r="C10975">
        <v>478</v>
      </c>
      <c r="D10975">
        <v>0</v>
      </c>
      <c r="G10975">
        <v>0</v>
      </c>
      <c r="H10975" t="s">
        <v>13</v>
      </c>
    </row>
    <row r="10976" spans="1:9" x14ac:dyDescent="0.25">
      <c r="A10976" t="s">
        <v>22105</v>
      </c>
      <c r="B10976" t="s">
        <v>22106</v>
      </c>
      <c r="C10976">
        <v>491</v>
      </c>
      <c r="D10976">
        <v>5</v>
      </c>
      <c r="E10976" s="1">
        <v>3.7921927014201198E-4</v>
      </c>
      <c r="F10976" t="s">
        <v>14752</v>
      </c>
      <c r="G10976">
        <v>0</v>
      </c>
      <c r="H10976" t="s">
        <v>13</v>
      </c>
    </row>
    <row r="10977" spans="1:9" x14ac:dyDescent="0.25">
      <c r="A10977" t="s">
        <v>22107</v>
      </c>
      <c r="B10977" t="s">
        <v>1470</v>
      </c>
      <c r="C10977">
        <v>315</v>
      </c>
      <c r="D10977">
        <v>10</v>
      </c>
      <c r="E10977" s="1">
        <v>1.5430949577779701E-7</v>
      </c>
      <c r="F10977" t="s">
        <v>4137</v>
      </c>
      <c r="G10977">
        <v>2</v>
      </c>
      <c r="H10977" t="s">
        <v>22108</v>
      </c>
      <c r="I10977" s="3" t="s">
        <v>13</v>
      </c>
    </row>
    <row r="10978" spans="1:9" x14ac:dyDescent="0.25">
      <c r="A10978" t="s">
        <v>22109</v>
      </c>
      <c r="B10978" t="s">
        <v>22110</v>
      </c>
      <c r="C10978">
        <v>200</v>
      </c>
      <c r="D10978">
        <v>10</v>
      </c>
      <c r="E10978" s="1">
        <v>5.6723112847729497E-2</v>
      </c>
      <c r="F10978" t="s">
        <v>5651</v>
      </c>
      <c r="G10978">
        <v>2</v>
      </c>
      <c r="H10978" t="s">
        <v>4022</v>
      </c>
      <c r="I10978" s="3" t="s">
        <v>4023</v>
      </c>
    </row>
    <row r="10979" spans="1:9" x14ac:dyDescent="0.25">
      <c r="A10979" t="s">
        <v>22111</v>
      </c>
      <c r="B10979" t="s">
        <v>22112</v>
      </c>
      <c r="C10979">
        <v>401</v>
      </c>
      <c r="D10979">
        <v>10</v>
      </c>
      <c r="E10979" s="1">
        <v>5.6565318519049004E-19</v>
      </c>
      <c r="F10979" t="s">
        <v>2719</v>
      </c>
      <c r="G10979">
        <v>2</v>
      </c>
      <c r="H10979" t="s">
        <v>15186</v>
      </c>
      <c r="I10979" s="3" t="s">
        <v>13</v>
      </c>
    </row>
    <row r="10980" spans="1:9" x14ac:dyDescent="0.25">
      <c r="A10980" t="s">
        <v>22113</v>
      </c>
      <c r="B10980" t="s">
        <v>18</v>
      </c>
      <c r="C10980">
        <v>450</v>
      </c>
      <c r="D10980">
        <v>0</v>
      </c>
      <c r="G10980">
        <v>0</v>
      </c>
      <c r="H10980" t="s">
        <v>13</v>
      </c>
    </row>
    <row r="10981" spans="1:9" x14ac:dyDescent="0.25">
      <c r="A10981" t="s">
        <v>22114</v>
      </c>
      <c r="B10981" t="s">
        <v>535</v>
      </c>
      <c r="C10981">
        <v>497</v>
      </c>
      <c r="D10981">
        <v>7</v>
      </c>
      <c r="E10981" s="1">
        <v>2.09122539411054E-5</v>
      </c>
      <c r="F10981" s="2">
        <v>571428571428571</v>
      </c>
      <c r="G10981">
        <v>5</v>
      </c>
      <c r="H10981" t="s">
        <v>22115</v>
      </c>
    </row>
    <row r="10982" spans="1:9" x14ac:dyDescent="0.25">
      <c r="A10982" t="s">
        <v>22116</v>
      </c>
      <c r="B10982" t="s">
        <v>10665</v>
      </c>
      <c r="C10982">
        <v>312</v>
      </c>
      <c r="D10982">
        <v>10</v>
      </c>
      <c r="E10982" s="1">
        <v>4.0373967645826301E-40</v>
      </c>
      <c r="F10982" t="s">
        <v>684</v>
      </c>
      <c r="G10982">
        <v>5</v>
      </c>
      <c r="H10982" t="s">
        <v>14020</v>
      </c>
      <c r="I10982" s="3" t="s">
        <v>5748</v>
      </c>
    </row>
    <row r="10983" spans="1:9" x14ac:dyDescent="0.25">
      <c r="A10983" t="s">
        <v>22117</v>
      </c>
      <c r="B10983" t="s">
        <v>18</v>
      </c>
      <c r="C10983">
        <v>495</v>
      </c>
      <c r="D10983">
        <v>0</v>
      </c>
      <c r="G10983">
        <v>0</v>
      </c>
      <c r="H10983" t="s">
        <v>13</v>
      </c>
    </row>
    <row r="10984" spans="1:9" x14ac:dyDescent="0.25">
      <c r="A10984" t="s">
        <v>22118</v>
      </c>
      <c r="B10984" t="s">
        <v>22119</v>
      </c>
      <c r="C10984">
        <v>483</v>
      </c>
      <c r="D10984">
        <v>10</v>
      </c>
      <c r="E10984" s="1">
        <v>1.3206363074074801E-62</v>
      </c>
      <c r="F10984" t="s">
        <v>301</v>
      </c>
      <c r="G10984">
        <v>6</v>
      </c>
      <c r="H10984" t="s">
        <v>22120</v>
      </c>
      <c r="I10984" s="3" t="s">
        <v>22121</v>
      </c>
    </row>
    <row r="10985" spans="1:9" x14ac:dyDescent="0.25">
      <c r="A10985" t="s">
        <v>22122</v>
      </c>
      <c r="B10985" t="s">
        <v>22123</v>
      </c>
      <c r="C10985">
        <v>444</v>
      </c>
      <c r="D10985">
        <v>10</v>
      </c>
      <c r="E10985" s="1">
        <v>2.4497794867843099E-40</v>
      </c>
      <c r="F10985" t="s">
        <v>750</v>
      </c>
      <c r="G10985">
        <v>12</v>
      </c>
      <c r="H10985" t="s">
        <v>22124</v>
      </c>
      <c r="I10985" s="3" t="s">
        <v>1563</v>
      </c>
    </row>
    <row r="10986" spans="1:9" x14ac:dyDescent="0.25">
      <c r="A10986" t="s">
        <v>22125</v>
      </c>
      <c r="B10986" t="s">
        <v>2921</v>
      </c>
      <c r="C10986">
        <v>418</v>
      </c>
      <c r="D10986">
        <v>10</v>
      </c>
      <c r="E10986" s="1">
        <v>2.2533895659023699E-8</v>
      </c>
      <c r="F10986" t="s">
        <v>1067</v>
      </c>
      <c r="G10986">
        <v>7</v>
      </c>
      <c r="H10986" t="s">
        <v>8729</v>
      </c>
      <c r="I10986" s="3" t="s">
        <v>13</v>
      </c>
    </row>
    <row r="10987" spans="1:9" x14ac:dyDescent="0.25">
      <c r="A10987" t="s">
        <v>22126</v>
      </c>
      <c r="B10987" t="s">
        <v>2112</v>
      </c>
      <c r="C10987">
        <v>504</v>
      </c>
      <c r="D10987">
        <v>10</v>
      </c>
      <c r="E10987" s="1">
        <v>8.6306160925456194E-53</v>
      </c>
      <c r="F10987" t="s">
        <v>2178</v>
      </c>
      <c r="G10987">
        <v>3</v>
      </c>
      <c r="H10987" t="s">
        <v>7548</v>
      </c>
      <c r="I10987" s="3" t="s">
        <v>13</v>
      </c>
    </row>
    <row r="10988" spans="1:9" x14ac:dyDescent="0.25">
      <c r="A10988" t="s">
        <v>22127</v>
      </c>
      <c r="B10988" t="s">
        <v>18</v>
      </c>
      <c r="C10988">
        <v>554</v>
      </c>
      <c r="D10988">
        <v>0</v>
      </c>
      <c r="G10988">
        <v>0</v>
      </c>
      <c r="H10988" t="s">
        <v>13</v>
      </c>
    </row>
    <row r="10989" spans="1:9" x14ac:dyDescent="0.25">
      <c r="A10989" t="s">
        <v>22128</v>
      </c>
      <c r="B10989" t="s">
        <v>12125</v>
      </c>
      <c r="C10989">
        <v>468</v>
      </c>
      <c r="D10989">
        <v>10</v>
      </c>
      <c r="E10989" s="1">
        <v>1.7719695363736901E-50</v>
      </c>
      <c r="F10989" t="s">
        <v>266</v>
      </c>
      <c r="G10989">
        <v>1</v>
      </c>
      <c r="H10989" t="s">
        <v>4304</v>
      </c>
      <c r="I10989" s="3" t="s">
        <v>13</v>
      </c>
    </row>
    <row r="10990" spans="1:9" x14ac:dyDescent="0.25">
      <c r="A10990" t="s">
        <v>22129</v>
      </c>
      <c r="B10990" t="s">
        <v>18</v>
      </c>
      <c r="C10990">
        <v>377</v>
      </c>
      <c r="D10990">
        <v>0</v>
      </c>
      <c r="G10990">
        <v>0</v>
      </c>
      <c r="H10990" t="s">
        <v>13</v>
      </c>
    </row>
    <row r="10991" spans="1:9" x14ac:dyDescent="0.25">
      <c r="A10991" t="s">
        <v>22130</v>
      </c>
      <c r="B10991" t="s">
        <v>22131</v>
      </c>
      <c r="C10991">
        <v>478</v>
      </c>
      <c r="D10991">
        <v>3</v>
      </c>
      <c r="E10991" s="1">
        <v>5.8722721396683304E-23</v>
      </c>
      <c r="F10991" s="2">
        <v>603333333333333</v>
      </c>
      <c r="G10991">
        <v>4</v>
      </c>
      <c r="H10991" t="s">
        <v>22132</v>
      </c>
    </row>
    <row r="10992" spans="1:9" x14ac:dyDescent="0.25">
      <c r="A10992" t="s">
        <v>22133</v>
      </c>
      <c r="B10992" t="s">
        <v>6323</v>
      </c>
      <c r="C10992">
        <v>497</v>
      </c>
      <c r="D10992">
        <v>10</v>
      </c>
      <c r="E10992" s="1">
        <v>9.9136163978769404E-48</v>
      </c>
      <c r="F10992" t="s">
        <v>2190</v>
      </c>
      <c r="G10992">
        <v>7</v>
      </c>
      <c r="H10992" t="s">
        <v>22134</v>
      </c>
      <c r="I10992" s="3" t="s">
        <v>22135</v>
      </c>
    </row>
    <row r="10993" spans="1:9" x14ac:dyDescent="0.25">
      <c r="A10993" t="s">
        <v>22136</v>
      </c>
      <c r="B10993" t="s">
        <v>18</v>
      </c>
      <c r="C10993">
        <v>404</v>
      </c>
      <c r="D10993">
        <v>0</v>
      </c>
      <c r="G10993">
        <v>0</v>
      </c>
      <c r="H10993" t="s">
        <v>13</v>
      </c>
    </row>
    <row r="10994" spans="1:9" x14ac:dyDescent="0.25">
      <c r="A10994" t="s">
        <v>22137</v>
      </c>
      <c r="B10994" t="s">
        <v>22138</v>
      </c>
      <c r="C10994">
        <v>455</v>
      </c>
      <c r="D10994">
        <v>10</v>
      </c>
      <c r="E10994" s="1">
        <v>4.6532493732432904E-53</v>
      </c>
      <c r="F10994" t="s">
        <v>2715</v>
      </c>
      <c r="G10994">
        <v>7</v>
      </c>
      <c r="H10994" t="s">
        <v>22139</v>
      </c>
      <c r="I10994" s="3" t="s">
        <v>13</v>
      </c>
    </row>
    <row r="10995" spans="1:9" x14ac:dyDescent="0.25">
      <c r="A10995" t="s">
        <v>22140</v>
      </c>
      <c r="B10995" t="s">
        <v>22141</v>
      </c>
      <c r="C10995">
        <v>474</v>
      </c>
      <c r="D10995">
        <v>10</v>
      </c>
      <c r="E10995" s="1">
        <v>0.35462279090590698</v>
      </c>
      <c r="F10995" t="s">
        <v>4088</v>
      </c>
      <c r="G10995">
        <v>4</v>
      </c>
      <c r="H10995" t="s">
        <v>22142</v>
      </c>
      <c r="I10995" s="3" t="s">
        <v>13</v>
      </c>
    </row>
    <row r="10996" spans="1:9" x14ac:dyDescent="0.25">
      <c r="A10996" t="s">
        <v>22143</v>
      </c>
      <c r="B10996" t="s">
        <v>22144</v>
      </c>
      <c r="C10996">
        <v>411</v>
      </c>
      <c r="D10996">
        <v>10</v>
      </c>
      <c r="E10996" s="1">
        <v>1.5146668038551499E-18</v>
      </c>
      <c r="F10996" t="s">
        <v>1079</v>
      </c>
      <c r="G10996">
        <v>9</v>
      </c>
      <c r="H10996" t="s">
        <v>2865</v>
      </c>
      <c r="I10996" s="3" t="s">
        <v>660</v>
      </c>
    </row>
    <row r="10997" spans="1:9" x14ac:dyDescent="0.25">
      <c r="A10997" t="s">
        <v>22145</v>
      </c>
      <c r="B10997" t="s">
        <v>22146</v>
      </c>
      <c r="C10997">
        <v>445</v>
      </c>
      <c r="D10997">
        <v>10</v>
      </c>
      <c r="E10997" s="1">
        <v>1.4383651351854602E-45</v>
      </c>
      <c r="F10997" t="s">
        <v>852</v>
      </c>
      <c r="G10997">
        <v>2</v>
      </c>
      <c r="H10997" t="s">
        <v>3545</v>
      </c>
      <c r="I10997" s="3" t="s">
        <v>13</v>
      </c>
    </row>
    <row r="10998" spans="1:9" x14ac:dyDescent="0.25">
      <c r="A10998" t="s">
        <v>22147</v>
      </c>
      <c r="B10998" t="s">
        <v>22148</v>
      </c>
      <c r="C10998">
        <v>468</v>
      </c>
      <c r="D10998">
        <v>10</v>
      </c>
      <c r="E10998" s="1">
        <v>5.3725042979944302E-23</v>
      </c>
      <c r="F10998" t="s">
        <v>2611</v>
      </c>
      <c r="G10998">
        <v>3</v>
      </c>
      <c r="H10998" t="s">
        <v>22149</v>
      </c>
      <c r="I10998" s="3" t="s">
        <v>13</v>
      </c>
    </row>
    <row r="10999" spans="1:9" x14ac:dyDescent="0.25">
      <c r="A10999" t="s">
        <v>22150</v>
      </c>
      <c r="B10999" t="s">
        <v>535</v>
      </c>
      <c r="C10999">
        <v>482</v>
      </c>
      <c r="D10999">
        <v>10</v>
      </c>
      <c r="E10999" s="1">
        <v>1.8599709730084599E-32</v>
      </c>
      <c r="F10999" t="s">
        <v>788</v>
      </c>
      <c r="G10999">
        <v>0</v>
      </c>
      <c r="H10999" t="s">
        <v>13</v>
      </c>
    </row>
    <row r="11000" spans="1:9" x14ac:dyDescent="0.25">
      <c r="A11000" t="s">
        <v>22151</v>
      </c>
      <c r="B11000" t="s">
        <v>5191</v>
      </c>
      <c r="C11000">
        <v>439</v>
      </c>
      <c r="D11000">
        <v>10</v>
      </c>
      <c r="E11000" s="1">
        <v>6.7556870096252703E-43</v>
      </c>
      <c r="F11000" t="s">
        <v>963</v>
      </c>
      <c r="G11000">
        <v>7</v>
      </c>
      <c r="H11000" t="s">
        <v>15296</v>
      </c>
      <c r="I11000" s="3" t="s">
        <v>15297</v>
      </c>
    </row>
    <row r="11001" spans="1:9" x14ac:dyDescent="0.25">
      <c r="A11001" t="s">
        <v>22152</v>
      </c>
      <c r="B11001" t="s">
        <v>15272</v>
      </c>
      <c r="C11001">
        <v>384</v>
      </c>
      <c r="D11001">
        <v>10</v>
      </c>
      <c r="E11001" s="1">
        <v>3.6163732763679101E-28</v>
      </c>
      <c r="F11001" t="s">
        <v>782</v>
      </c>
      <c r="G11001">
        <v>5</v>
      </c>
      <c r="H11001" t="s">
        <v>22153</v>
      </c>
      <c r="I11001" s="3" t="s">
        <v>15274</v>
      </c>
    </row>
    <row r="11002" spans="1:9" x14ac:dyDescent="0.25">
      <c r="A11002" t="s">
        <v>22154</v>
      </c>
      <c r="B11002" t="s">
        <v>7538</v>
      </c>
      <c r="C11002">
        <v>496</v>
      </c>
      <c r="D11002">
        <v>10</v>
      </c>
      <c r="E11002" s="1">
        <v>4.2803122937650999E-68</v>
      </c>
      <c r="F11002" t="s">
        <v>490</v>
      </c>
      <c r="G11002">
        <v>12</v>
      </c>
      <c r="H11002" t="s">
        <v>17072</v>
      </c>
      <c r="I11002" s="3" t="s">
        <v>4662</v>
      </c>
    </row>
    <row r="11003" spans="1:9" x14ac:dyDescent="0.25">
      <c r="A11003" t="s">
        <v>22155</v>
      </c>
      <c r="B11003" t="s">
        <v>22156</v>
      </c>
      <c r="C11003">
        <v>493</v>
      </c>
      <c r="D11003">
        <v>10</v>
      </c>
      <c r="E11003" s="1">
        <v>5.7399407510629203E-24</v>
      </c>
      <c r="F11003" t="s">
        <v>754</v>
      </c>
      <c r="G11003">
        <v>8</v>
      </c>
      <c r="H11003" t="s">
        <v>22157</v>
      </c>
      <c r="I11003" s="3" t="s">
        <v>22158</v>
      </c>
    </row>
    <row r="11004" spans="1:9" x14ac:dyDescent="0.25">
      <c r="A11004" t="s">
        <v>22159</v>
      </c>
      <c r="B11004" t="s">
        <v>12203</v>
      </c>
      <c r="C11004">
        <v>499</v>
      </c>
      <c r="D11004">
        <v>10</v>
      </c>
      <c r="E11004" s="1">
        <v>1.462440288491E-40</v>
      </c>
      <c r="F11004" t="s">
        <v>1578</v>
      </c>
      <c r="G11004">
        <v>3</v>
      </c>
      <c r="H11004" t="s">
        <v>14750</v>
      </c>
      <c r="I11004" s="3" t="s">
        <v>2034</v>
      </c>
    </row>
    <row r="11005" spans="1:9" x14ac:dyDescent="0.25">
      <c r="A11005" t="s">
        <v>22160</v>
      </c>
      <c r="B11005" t="s">
        <v>18</v>
      </c>
      <c r="C11005">
        <v>533</v>
      </c>
      <c r="D11005">
        <v>0</v>
      </c>
      <c r="G11005">
        <v>0</v>
      </c>
      <c r="H11005" t="s">
        <v>13</v>
      </c>
    </row>
    <row r="11006" spans="1:9" x14ac:dyDescent="0.25">
      <c r="A11006" t="s">
        <v>22161</v>
      </c>
      <c r="B11006" t="s">
        <v>175</v>
      </c>
      <c r="C11006">
        <v>371</v>
      </c>
      <c r="D11006">
        <v>10</v>
      </c>
      <c r="E11006" s="1">
        <v>2.5556324636138598E-10</v>
      </c>
      <c r="F11006" t="s">
        <v>1623</v>
      </c>
      <c r="G11006">
        <v>1</v>
      </c>
      <c r="H11006" t="s">
        <v>7644</v>
      </c>
      <c r="I11006" s="3" t="s">
        <v>13</v>
      </c>
    </row>
    <row r="11007" spans="1:9" x14ac:dyDescent="0.25">
      <c r="A11007" t="s">
        <v>22162</v>
      </c>
      <c r="B11007" t="s">
        <v>18</v>
      </c>
      <c r="C11007">
        <v>417</v>
      </c>
      <c r="D11007">
        <v>0</v>
      </c>
      <c r="G11007">
        <v>0</v>
      </c>
      <c r="H11007" t="s">
        <v>13</v>
      </c>
    </row>
    <row r="11008" spans="1:9" x14ac:dyDescent="0.25">
      <c r="A11008" t="s">
        <v>22163</v>
      </c>
      <c r="B11008" t="s">
        <v>6165</v>
      </c>
      <c r="C11008">
        <v>500</v>
      </c>
      <c r="D11008">
        <v>10</v>
      </c>
      <c r="E11008" s="1">
        <v>1.04078841446278E-60</v>
      </c>
      <c r="F11008" t="s">
        <v>846</v>
      </c>
      <c r="G11008">
        <v>13</v>
      </c>
      <c r="H11008" t="s">
        <v>22164</v>
      </c>
      <c r="I11008" s="3" t="s">
        <v>8949</v>
      </c>
    </row>
    <row r="11009" spans="1:9" x14ac:dyDescent="0.25">
      <c r="A11009" t="s">
        <v>22165</v>
      </c>
      <c r="B11009" t="s">
        <v>2952</v>
      </c>
      <c r="C11009">
        <v>501</v>
      </c>
      <c r="D11009">
        <v>9</v>
      </c>
      <c r="E11009" s="1">
        <v>6.2489857017978901E-18</v>
      </c>
      <c r="F11009" s="2">
        <v>67111111111111.102</v>
      </c>
      <c r="G11009">
        <v>2</v>
      </c>
      <c r="H11009" t="s">
        <v>6039</v>
      </c>
    </row>
    <row r="11010" spans="1:9" x14ac:dyDescent="0.25">
      <c r="A11010" t="s">
        <v>22166</v>
      </c>
      <c r="B11010" t="s">
        <v>4919</v>
      </c>
      <c r="C11010">
        <v>460</v>
      </c>
      <c r="D11010">
        <v>10</v>
      </c>
      <c r="E11010" s="1">
        <v>2.6232327944170298E-43</v>
      </c>
      <c r="F11010" t="s">
        <v>810</v>
      </c>
      <c r="G11010">
        <v>5</v>
      </c>
      <c r="H11010" t="s">
        <v>22167</v>
      </c>
      <c r="I11010" s="3" t="s">
        <v>2822</v>
      </c>
    </row>
    <row r="11011" spans="1:9" x14ac:dyDescent="0.25">
      <c r="A11011" t="s">
        <v>22168</v>
      </c>
      <c r="B11011" t="s">
        <v>22169</v>
      </c>
      <c r="C11011">
        <v>442</v>
      </c>
      <c r="D11011">
        <v>10</v>
      </c>
      <c r="E11011" s="1">
        <v>1.36743379521529E-12</v>
      </c>
      <c r="F11011" t="s">
        <v>1157</v>
      </c>
      <c r="G11011">
        <v>9</v>
      </c>
      <c r="H11011" t="s">
        <v>22170</v>
      </c>
      <c r="I11011" s="3" t="s">
        <v>22171</v>
      </c>
    </row>
    <row r="11012" spans="1:9" x14ac:dyDescent="0.25">
      <c r="A11012" t="s">
        <v>22172</v>
      </c>
      <c r="B11012" t="s">
        <v>22173</v>
      </c>
      <c r="C11012">
        <v>474</v>
      </c>
      <c r="D11012">
        <v>10</v>
      </c>
      <c r="E11012" s="1">
        <v>1.63071912733658E-46</v>
      </c>
      <c r="F11012" t="s">
        <v>277</v>
      </c>
      <c r="G11012">
        <v>1</v>
      </c>
      <c r="H11012" t="s">
        <v>2016</v>
      </c>
      <c r="I11012" s="3" t="s">
        <v>13</v>
      </c>
    </row>
    <row r="11013" spans="1:9" x14ac:dyDescent="0.25">
      <c r="A11013" t="s">
        <v>22174</v>
      </c>
      <c r="B11013" t="s">
        <v>22175</v>
      </c>
      <c r="C11013">
        <v>498</v>
      </c>
      <c r="D11013">
        <v>10</v>
      </c>
      <c r="E11013" s="1">
        <v>3.42759490408502E-15</v>
      </c>
      <c r="F11013" t="s">
        <v>944</v>
      </c>
      <c r="G11013">
        <v>6</v>
      </c>
      <c r="H11013" t="s">
        <v>13743</v>
      </c>
      <c r="I11013" s="3" t="s">
        <v>13</v>
      </c>
    </row>
    <row r="11014" spans="1:9" x14ac:dyDescent="0.25">
      <c r="A11014" t="s">
        <v>22176</v>
      </c>
      <c r="B11014" t="s">
        <v>19189</v>
      </c>
      <c r="C11014">
        <v>491</v>
      </c>
      <c r="D11014">
        <v>10</v>
      </c>
      <c r="E11014" s="1">
        <v>3.7484713645212002E-45</v>
      </c>
      <c r="F11014" t="s">
        <v>1671</v>
      </c>
      <c r="G11014">
        <v>2</v>
      </c>
      <c r="H11014" t="s">
        <v>22177</v>
      </c>
      <c r="I11014" s="3" t="s">
        <v>13</v>
      </c>
    </row>
    <row r="11015" spans="1:9" x14ac:dyDescent="0.25">
      <c r="A11015" t="s">
        <v>22178</v>
      </c>
      <c r="B11015" t="s">
        <v>10996</v>
      </c>
      <c r="C11015">
        <v>494</v>
      </c>
      <c r="D11015">
        <v>10</v>
      </c>
      <c r="E11015" s="1">
        <v>1.1512063310158401E-40</v>
      </c>
      <c r="F11015" t="s">
        <v>1455</v>
      </c>
      <c r="G11015">
        <v>5</v>
      </c>
      <c r="H11015" t="s">
        <v>20217</v>
      </c>
      <c r="I11015" s="3" t="s">
        <v>3790</v>
      </c>
    </row>
    <row r="11016" spans="1:9" x14ac:dyDescent="0.25">
      <c r="A11016" t="s">
        <v>22179</v>
      </c>
      <c r="B11016" t="s">
        <v>11486</v>
      </c>
      <c r="C11016">
        <v>498</v>
      </c>
      <c r="D11016">
        <v>10</v>
      </c>
      <c r="E11016" s="1">
        <v>3.99185302731943E-28</v>
      </c>
      <c r="F11016" t="s">
        <v>322</v>
      </c>
      <c r="G11016">
        <v>13</v>
      </c>
      <c r="H11016" t="s">
        <v>11487</v>
      </c>
      <c r="I11016" s="3" t="s">
        <v>13</v>
      </c>
    </row>
    <row r="11017" spans="1:9" x14ac:dyDescent="0.25">
      <c r="A11017" t="s">
        <v>22180</v>
      </c>
      <c r="B11017" t="s">
        <v>4136</v>
      </c>
      <c r="C11017">
        <v>462</v>
      </c>
      <c r="D11017">
        <v>10</v>
      </c>
      <c r="E11017" s="1">
        <v>9.3003111898165399E-20</v>
      </c>
      <c r="F11017" t="s">
        <v>4561</v>
      </c>
      <c r="G11017">
        <v>2</v>
      </c>
      <c r="H11017" t="s">
        <v>4138</v>
      </c>
      <c r="I11017" s="3" t="s">
        <v>13</v>
      </c>
    </row>
    <row r="11018" spans="1:9" x14ac:dyDescent="0.25">
      <c r="A11018" t="s">
        <v>22181</v>
      </c>
      <c r="B11018" t="s">
        <v>18</v>
      </c>
      <c r="C11018">
        <v>496</v>
      </c>
      <c r="D11018">
        <v>0</v>
      </c>
      <c r="G11018">
        <v>0</v>
      </c>
      <c r="H11018" t="s">
        <v>13</v>
      </c>
    </row>
    <row r="11019" spans="1:9" x14ac:dyDescent="0.25">
      <c r="A11019" t="s">
        <v>22182</v>
      </c>
      <c r="B11019" t="s">
        <v>22183</v>
      </c>
      <c r="C11019">
        <v>500</v>
      </c>
      <c r="D11019">
        <v>10</v>
      </c>
      <c r="E11019" s="1">
        <v>6.5825626027536697E-56</v>
      </c>
      <c r="F11019" t="s">
        <v>322</v>
      </c>
      <c r="G11019">
        <v>5</v>
      </c>
      <c r="H11019" t="s">
        <v>4515</v>
      </c>
      <c r="I11019" s="3" t="s">
        <v>13</v>
      </c>
    </row>
    <row r="11020" spans="1:9" x14ac:dyDescent="0.25">
      <c r="A11020" t="s">
        <v>22184</v>
      </c>
      <c r="B11020" t="s">
        <v>5249</v>
      </c>
      <c r="C11020">
        <v>518</v>
      </c>
      <c r="D11020">
        <v>10</v>
      </c>
      <c r="E11020" s="1">
        <v>4.6807680213522303E-6</v>
      </c>
      <c r="F11020" t="s">
        <v>525</v>
      </c>
      <c r="G11020">
        <v>4</v>
      </c>
      <c r="H11020" t="s">
        <v>5250</v>
      </c>
      <c r="I11020" s="3" t="s">
        <v>13</v>
      </c>
    </row>
    <row r="11021" spans="1:9" x14ac:dyDescent="0.25">
      <c r="A11021" t="s">
        <v>22185</v>
      </c>
      <c r="B11021" t="s">
        <v>18</v>
      </c>
      <c r="C11021">
        <v>501</v>
      </c>
      <c r="D11021">
        <v>0</v>
      </c>
      <c r="G11021">
        <v>0</v>
      </c>
      <c r="H11021" t="s">
        <v>13</v>
      </c>
    </row>
    <row r="11022" spans="1:9" x14ac:dyDescent="0.25">
      <c r="A11022" t="s">
        <v>22186</v>
      </c>
      <c r="B11022" t="s">
        <v>22187</v>
      </c>
      <c r="C11022">
        <v>511</v>
      </c>
      <c r="D11022">
        <v>10</v>
      </c>
      <c r="E11022" s="1">
        <v>1.29903721592936E-61</v>
      </c>
      <c r="F11022" t="s">
        <v>759</v>
      </c>
      <c r="G11022">
        <v>2</v>
      </c>
      <c r="H11022" t="s">
        <v>2925</v>
      </c>
      <c r="I11022" s="3" t="s">
        <v>13</v>
      </c>
    </row>
    <row r="11023" spans="1:9" x14ac:dyDescent="0.25">
      <c r="A11023" t="s">
        <v>22188</v>
      </c>
      <c r="B11023" t="s">
        <v>22189</v>
      </c>
      <c r="C11023">
        <v>400</v>
      </c>
      <c r="D11023">
        <v>10</v>
      </c>
      <c r="E11023" s="1">
        <v>9.6245234991215109E-44</v>
      </c>
      <c r="F11023" t="s">
        <v>759</v>
      </c>
      <c r="G11023">
        <v>13</v>
      </c>
      <c r="H11023" t="s">
        <v>22190</v>
      </c>
      <c r="I11023" s="3" t="s">
        <v>13</v>
      </c>
    </row>
    <row r="11024" spans="1:9" x14ac:dyDescent="0.25">
      <c r="A11024" t="s">
        <v>22191</v>
      </c>
      <c r="B11024" t="s">
        <v>18</v>
      </c>
      <c r="C11024">
        <v>509</v>
      </c>
      <c r="D11024">
        <v>0</v>
      </c>
      <c r="G11024">
        <v>0</v>
      </c>
      <c r="H11024" t="s">
        <v>13</v>
      </c>
    </row>
    <row r="11025" spans="1:9" x14ac:dyDescent="0.25">
      <c r="A11025" t="s">
        <v>22192</v>
      </c>
      <c r="B11025" t="s">
        <v>331</v>
      </c>
      <c r="C11025">
        <v>203</v>
      </c>
      <c r="D11025">
        <v>10</v>
      </c>
      <c r="E11025" s="1">
        <v>3.5909750654009801E-20</v>
      </c>
      <c r="F11025" t="s">
        <v>117</v>
      </c>
      <c r="G11025">
        <v>6</v>
      </c>
      <c r="H11025" t="s">
        <v>333</v>
      </c>
      <c r="I11025" s="3" t="s">
        <v>334</v>
      </c>
    </row>
    <row r="11026" spans="1:9" x14ac:dyDescent="0.25">
      <c r="A11026" t="s">
        <v>22193</v>
      </c>
      <c r="B11026" t="s">
        <v>22194</v>
      </c>
      <c r="C11026">
        <v>492</v>
      </c>
      <c r="D11026">
        <v>10</v>
      </c>
      <c r="E11026" s="1">
        <v>4.3745793913524296E-40</v>
      </c>
      <c r="F11026" t="s">
        <v>41</v>
      </c>
      <c r="G11026">
        <v>0</v>
      </c>
      <c r="H11026" t="s">
        <v>13</v>
      </c>
    </row>
    <row r="11027" spans="1:9" x14ac:dyDescent="0.25">
      <c r="A11027" t="s">
        <v>22195</v>
      </c>
      <c r="B11027" t="s">
        <v>18</v>
      </c>
      <c r="C11027">
        <v>427</v>
      </c>
      <c r="D11027">
        <v>0</v>
      </c>
      <c r="G11027">
        <v>0</v>
      </c>
      <c r="H11027" t="s">
        <v>13</v>
      </c>
    </row>
    <row r="11028" spans="1:9" x14ac:dyDescent="0.25">
      <c r="A11028" t="s">
        <v>22196</v>
      </c>
      <c r="B11028" t="s">
        <v>22197</v>
      </c>
      <c r="C11028">
        <v>415</v>
      </c>
      <c r="D11028">
        <v>6</v>
      </c>
      <c r="E11028" s="1">
        <v>3.1532913212279398E-8</v>
      </c>
      <c r="F11028" s="2">
        <v>69166666666666.602</v>
      </c>
      <c r="G11028">
        <v>0</v>
      </c>
      <c r="H11028" t="s">
        <v>13</v>
      </c>
    </row>
    <row r="11029" spans="1:9" x14ac:dyDescent="0.25">
      <c r="A11029" t="s">
        <v>22198</v>
      </c>
      <c r="B11029" t="s">
        <v>3653</v>
      </c>
      <c r="C11029">
        <v>437</v>
      </c>
      <c r="D11029">
        <v>10</v>
      </c>
      <c r="E11029" s="1">
        <v>8.5368317774841102E-58</v>
      </c>
      <c r="F11029" t="s">
        <v>795</v>
      </c>
      <c r="G11029">
        <v>2</v>
      </c>
      <c r="H11029" t="s">
        <v>5266</v>
      </c>
      <c r="I11029" s="3" t="s">
        <v>13</v>
      </c>
    </row>
    <row r="11030" spans="1:9" x14ac:dyDescent="0.25">
      <c r="A11030" t="s">
        <v>22199</v>
      </c>
      <c r="B11030" t="s">
        <v>22200</v>
      </c>
      <c r="C11030">
        <v>483</v>
      </c>
      <c r="D11030">
        <v>7</v>
      </c>
      <c r="E11030" s="1">
        <v>4.9230252219312396</v>
      </c>
      <c r="F11030" s="2">
        <v>74857142857142.797</v>
      </c>
      <c r="G11030">
        <v>22</v>
      </c>
      <c r="H11030" t="s">
        <v>22201</v>
      </c>
      <c r="I11030" s="3" t="s">
        <v>22202</v>
      </c>
    </row>
    <row r="11031" spans="1:9" x14ac:dyDescent="0.25">
      <c r="A11031" t="s">
        <v>22203</v>
      </c>
      <c r="B11031" t="s">
        <v>5474</v>
      </c>
      <c r="C11031">
        <v>494</v>
      </c>
      <c r="D11031">
        <v>10</v>
      </c>
      <c r="E11031" s="1">
        <v>1.31827222190537E-24</v>
      </c>
      <c r="F11031" t="s">
        <v>2406</v>
      </c>
      <c r="G11031">
        <v>2</v>
      </c>
      <c r="H11031" t="s">
        <v>2425</v>
      </c>
    </row>
    <row r="11032" spans="1:9" x14ac:dyDescent="0.25">
      <c r="A11032" t="s">
        <v>22204</v>
      </c>
      <c r="B11032" t="s">
        <v>22205</v>
      </c>
      <c r="C11032">
        <v>516</v>
      </c>
      <c r="D11032">
        <v>10</v>
      </c>
      <c r="E11032" s="1">
        <v>1.03313729096933E-37</v>
      </c>
      <c r="F11032" t="s">
        <v>5854</v>
      </c>
      <c r="G11032">
        <v>4</v>
      </c>
      <c r="H11032" t="s">
        <v>3439</v>
      </c>
      <c r="I11032" s="3" t="s">
        <v>3440</v>
      </c>
    </row>
    <row r="11033" spans="1:9" x14ac:dyDescent="0.25">
      <c r="A11033" t="s">
        <v>22206</v>
      </c>
      <c r="B11033" t="s">
        <v>22207</v>
      </c>
      <c r="C11033">
        <v>561</v>
      </c>
      <c r="D11033">
        <v>10</v>
      </c>
      <c r="E11033" s="1">
        <v>2.5860981742187001E-24</v>
      </c>
      <c r="F11033" t="s">
        <v>2738</v>
      </c>
      <c r="G11033">
        <v>5</v>
      </c>
      <c r="H11033" t="s">
        <v>22208</v>
      </c>
      <c r="I11033" s="3" t="s">
        <v>13</v>
      </c>
    </row>
    <row r="11034" spans="1:9" x14ac:dyDescent="0.25">
      <c r="A11034" t="s">
        <v>22209</v>
      </c>
      <c r="B11034" t="s">
        <v>18</v>
      </c>
      <c r="C11034">
        <v>487</v>
      </c>
      <c r="D11034">
        <v>0</v>
      </c>
      <c r="G11034">
        <v>0</v>
      </c>
      <c r="H11034" t="s">
        <v>13</v>
      </c>
    </row>
    <row r="11035" spans="1:9" x14ac:dyDescent="0.25">
      <c r="A11035" t="s">
        <v>22210</v>
      </c>
      <c r="B11035" t="s">
        <v>18</v>
      </c>
      <c r="C11035">
        <v>490</v>
      </c>
      <c r="D11035">
        <v>0</v>
      </c>
      <c r="G11035">
        <v>0</v>
      </c>
      <c r="H11035" t="s">
        <v>13</v>
      </c>
    </row>
    <row r="11036" spans="1:9" x14ac:dyDescent="0.25">
      <c r="A11036" t="s">
        <v>22211</v>
      </c>
      <c r="B11036" t="s">
        <v>22212</v>
      </c>
      <c r="C11036">
        <v>457</v>
      </c>
      <c r="D11036">
        <v>10</v>
      </c>
      <c r="E11036" s="1">
        <v>7.6878433883157798E-48</v>
      </c>
      <c r="F11036" t="s">
        <v>2436</v>
      </c>
      <c r="G11036">
        <v>7</v>
      </c>
      <c r="H11036" t="s">
        <v>22213</v>
      </c>
      <c r="I11036" s="3" t="s">
        <v>13</v>
      </c>
    </row>
    <row r="11037" spans="1:9" x14ac:dyDescent="0.25">
      <c r="A11037" t="s">
        <v>22214</v>
      </c>
      <c r="B11037" t="s">
        <v>4263</v>
      </c>
      <c r="C11037">
        <v>450</v>
      </c>
      <c r="D11037">
        <v>10</v>
      </c>
      <c r="E11037" s="1">
        <v>2.2650862622597701E-57</v>
      </c>
      <c r="F11037" t="s">
        <v>413</v>
      </c>
      <c r="G11037">
        <v>0</v>
      </c>
      <c r="H11037" t="s">
        <v>13</v>
      </c>
    </row>
    <row r="11038" spans="1:9" x14ac:dyDescent="0.25">
      <c r="A11038" t="s">
        <v>22215</v>
      </c>
      <c r="B11038" t="s">
        <v>8375</v>
      </c>
      <c r="C11038">
        <v>418</v>
      </c>
      <c r="D11038">
        <v>10</v>
      </c>
      <c r="E11038" s="1">
        <v>2.7325509772089099E-28</v>
      </c>
      <c r="F11038" t="s">
        <v>2342</v>
      </c>
      <c r="G11038">
        <v>12</v>
      </c>
      <c r="H11038" t="s">
        <v>16125</v>
      </c>
      <c r="I11038" s="3" t="s">
        <v>9967</v>
      </c>
    </row>
    <row r="11039" spans="1:9" x14ac:dyDescent="0.25">
      <c r="A11039" t="s">
        <v>22216</v>
      </c>
      <c r="B11039" t="s">
        <v>22217</v>
      </c>
      <c r="C11039">
        <v>518</v>
      </c>
      <c r="D11039">
        <v>10</v>
      </c>
      <c r="E11039" s="1">
        <v>1.3834307203271399E-57</v>
      </c>
      <c r="F11039" t="s">
        <v>932</v>
      </c>
      <c r="G11039">
        <v>5</v>
      </c>
      <c r="H11039" t="s">
        <v>22218</v>
      </c>
      <c r="I11039" s="3" t="s">
        <v>660</v>
      </c>
    </row>
    <row r="11040" spans="1:9" x14ac:dyDescent="0.25">
      <c r="A11040" t="s">
        <v>22219</v>
      </c>
      <c r="B11040" t="s">
        <v>11262</v>
      </c>
      <c r="C11040">
        <v>501</v>
      </c>
      <c r="D11040">
        <v>10</v>
      </c>
      <c r="E11040" s="1">
        <v>1.7877114546907799E-36</v>
      </c>
      <c r="F11040" t="s">
        <v>918</v>
      </c>
      <c r="G11040">
        <v>3</v>
      </c>
      <c r="H11040" t="s">
        <v>22220</v>
      </c>
      <c r="I11040" s="3" t="s">
        <v>13</v>
      </c>
    </row>
    <row r="11041" spans="1:9" x14ac:dyDescent="0.25">
      <c r="A11041" t="s">
        <v>22221</v>
      </c>
      <c r="B11041" t="s">
        <v>6688</v>
      </c>
      <c r="C11041">
        <v>453</v>
      </c>
      <c r="D11041">
        <v>10</v>
      </c>
      <c r="E11041" s="1">
        <v>3.0016534112836801E-40</v>
      </c>
      <c r="F11041" t="s">
        <v>266</v>
      </c>
      <c r="G11041">
        <v>11</v>
      </c>
      <c r="H11041" t="s">
        <v>21111</v>
      </c>
      <c r="I11041" s="3" t="s">
        <v>6690</v>
      </c>
    </row>
    <row r="11042" spans="1:9" x14ac:dyDescent="0.25">
      <c r="A11042" t="s">
        <v>22222</v>
      </c>
      <c r="B11042" t="s">
        <v>18</v>
      </c>
      <c r="C11042">
        <v>394</v>
      </c>
      <c r="D11042">
        <v>0</v>
      </c>
      <c r="G11042">
        <v>0</v>
      </c>
      <c r="H11042" t="s">
        <v>13</v>
      </c>
    </row>
    <row r="11043" spans="1:9" x14ac:dyDescent="0.25">
      <c r="A11043" t="s">
        <v>22223</v>
      </c>
      <c r="B11043" t="s">
        <v>22224</v>
      </c>
      <c r="C11043">
        <v>479</v>
      </c>
      <c r="D11043">
        <v>10</v>
      </c>
      <c r="E11043" s="1">
        <v>5.2622027052742199E-56</v>
      </c>
      <c r="F11043" t="s">
        <v>4967</v>
      </c>
      <c r="G11043">
        <v>11</v>
      </c>
      <c r="H11043" t="s">
        <v>22225</v>
      </c>
      <c r="I11043" s="3" t="s">
        <v>22226</v>
      </c>
    </row>
    <row r="11044" spans="1:9" x14ac:dyDescent="0.25">
      <c r="A11044" t="s">
        <v>22227</v>
      </c>
      <c r="B11044" t="s">
        <v>22228</v>
      </c>
      <c r="C11044">
        <v>462</v>
      </c>
      <c r="D11044">
        <v>10</v>
      </c>
      <c r="E11044" s="1">
        <v>1.92302143718731E-12</v>
      </c>
      <c r="F11044" t="s">
        <v>1446</v>
      </c>
      <c r="G11044">
        <v>2</v>
      </c>
      <c r="H11044" t="s">
        <v>22229</v>
      </c>
      <c r="I11044" s="3" t="s">
        <v>1198</v>
      </c>
    </row>
    <row r="11045" spans="1:9" x14ac:dyDescent="0.25">
      <c r="A11045" t="s">
        <v>22230</v>
      </c>
      <c r="B11045" t="s">
        <v>22231</v>
      </c>
      <c r="C11045">
        <v>501</v>
      </c>
      <c r="D11045">
        <v>10</v>
      </c>
      <c r="E11045" s="1">
        <v>8.1950701067065103E-29</v>
      </c>
      <c r="F11045" t="s">
        <v>830</v>
      </c>
      <c r="G11045">
        <v>4</v>
      </c>
      <c r="H11045" t="s">
        <v>22232</v>
      </c>
      <c r="I11045" s="3" t="s">
        <v>22233</v>
      </c>
    </row>
    <row r="11046" spans="1:9" x14ac:dyDescent="0.25">
      <c r="A11046" t="s">
        <v>22234</v>
      </c>
      <c r="B11046" t="s">
        <v>21230</v>
      </c>
      <c r="C11046">
        <v>465</v>
      </c>
      <c r="D11046">
        <v>10</v>
      </c>
      <c r="E11046" s="1">
        <v>1.26838861000444E-45</v>
      </c>
      <c r="F11046" t="s">
        <v>385</v>
      </c>
      <c r="G11046">
        <v>4</v>
      </c>
      <c r="H11046" t="s">
        <v>21231</v>
      </c>
      <c r="I11046" s="3" t="s">
        <v>13405</v>
      </c>
    </row>
    <row r="11047" spans="1:9" x14ac:dyDescent="0.25">
      <c r="A11047" t="s">
        <v>22235</v>
      </c>
      <c r="B11047" t="s">
        <v>18</v>
      </c>
      <c r="C11047">
        <v>532</v>
      </c>
      <c r="D11047">
        <v>0</v>
      </c>
      <c r="G11047">
        <v>0</v>
      </c>
      <c r="H11047" t="s">
        <v>13</v>
      </c>
    </row>
    <row r="11048" spans="1:9" x14ac:dyDescent="0.25">
      <c r="A11048" t="s">
        <v>22236</v>
      </c>
      <c r="B11048" t="s">
        <v>19134</v>
      </c>
      <c r="C11048">
        <v>512</v>
      </c>
      <c r="D11048">
        <v>10</v>
      </c>
      <c r="E11048" s="1">
        <v>1.2404472922294599E-51</v>
      </c>
      <c r="F11048" t="s">
        <v>1193</v>
      </c>
      <c r="G11048">
        <v>9</v>
      </c>
      <c r="H11048" t="s">
        <v>19135</v>
      </c>
      <c r="I11048" s="3" t="s">
        <v>19136</v>
      </c>
    </row>
    <row r="11049" spans="1:9" x14ac:dyDescent="0.25">
      <c r="A11049" t="s">
        <v>22237</v>
      </c>
      <c r="B11049" t="s">
        <v>18</v>
      </c>
      <c r="C11049">
        <v>305</v>
      </c>
      <c r="D11049">
        <v>0</v>
      </c>
      <c r="G11049">
        <v>0</v>
      </c>
      <c r="H11049" t="s">
        <v>13</v>
      </c>
    </row>
    <row r="11050" spans="1:9" x14ac:dyDescent="0.25">
      <c r="A11050" t="s">
        <v>22238</v>
      </c>
      <c r="B11050" t="s">
        <v>19874</v>
      </c>
      <c r="C11050">
        <v>454</v>
      </c>
      <c r="D11050">
        <v>10</v>
      </c>
      <c r="E11050" s="1">
        <v>1.7206355349379199E-31</v>
      </c>
      <c r="F11050" t="s">
        <v>855</v>
      </c>
      <c r="G11050">
        <v>2</v>
      </c>
      <c r="H11050" t="s">
        <v>22239</v>
      </c>
      <c r="I11050" s="3" t="s">
        <v>13</v>
      </c>
    </row>
    <row r="11051" spans="1:9" x14ac:dyDescent="0.25">
      <c r="A11051" t="s">
        <v>22240</v>
      </c>
      <c r="B11051" t="s">
        <v>22241</v>
      </c>
      <c r="C11051">
        <v>454</v>
      </c>
      <c r="D11051">
        <v>10</v>
      </c>
      <c r="E11051" s="1">
        <v>1.29048023429781E-15</v>
      </c>
      <c r="F11051" t="s">
        <v>1242</v>
      </c>
      <c r="G11051">
        <v>0</v>
      </c>
      <c r="H11051" t="s">
        <v>13</v>
      </c>
    </row>
    <row r="11052" spans="1:9" x14ac:dyDescent="0.25">
      <c r="A11052" t="s">
        <v>22242</v>
      </c>
      <c r="B11052" t="s">
        <v>5170</v>
      </c>
      <c r="C11052">
        <v>543</v>
      </c>
      <c r="D11052">
        <v>10</v>
      </c>
      <c r="E11052" s="1">
        <v>2.1898389016211699E-12</v>
      </c>
      <c r="F11052" t="s">
        <v>375</v>
      </c>
      <c r="G11052">
        <v>7</v>
      </c>
      <c r="H11052" t="s">
        <v>22243</v>
      </c>
      <c r="I11052" s="3" t="s">
        <v>13</v>
      </c>
    </row>
    <row r="11053" spans="1:9" x14ac:dyDescent="0.25">
      <c r="A11053" t="s">
        <v>22244</v>
      </c>
      <c r="B11053" t="s">
        <v>1622</v>
      </c>
      <c r="C11053">
        <v>458</v>
      </c>
      <c r="D11053">
        <v>10</v>
      </c>
      <c r="E11053" s="1">
        <v>1.45310324616428E-8</v>
      </c>
      <c r="F11053" t="s">
        <v>5988</v>
      </c>
      <c r="G11053">
        <v>5</v>
      </c>
      <c r="H11053" t="s">
        <v>5472</v>
      </c>
      <c r="I11053" s="3" t="s">
        <v>13</v>
      </c>
    </row>
    <row r="11054" spans="1:9" x14ac:dyDescent="0.25">
      <c r="A11054" t="s">
        <v>22245</v>
      </c>
      <c r="B11054" t="s">
        <v>22246</v>
      </c>
      <c r="C11054">
        <v>433</v>
      </c>
      <c r="D11054">
        <v>10</v>
      </c>
      <c r="E11054" s="1">
        <v>2.7022020960668999E-13</v>
      </c>
      <c r="F11054" t="s">
        <v>382</v>
      </c>
      <c r="G11054">
        <v>2</v>
      </c>
      <c r="H11054" t="s">
        <v>22247</v>
      </c>
      <c r="I11054" s="3" t="s">
        <v>13</v>
      </c>
    </row>
    <row r="11055" spans="1:9" x14ac:dyDescent="0.25">
      <c r="A11055" t="s">
        <v>22248</v>
      </c>
      <c r="B11055" t="s">
        <v>22249</v>
      </c>
      <c r="C11055">
        <v>453</v>
      </c>
      <c r="D11055">
        <v>10</v>
      </c>
      <c r="E11055" s="1">
        <v>1.72863526275202E-15</v>
      </c>
      <c r="F11055" t="s">
        <v>2067</v>
      </c>
      <c r="G11055">
        <v>0</v>
      </c>
      <c r="H11055" t="s">
        <v>13</v>
      </c>
    </row>
    <row r="11056" spans="1:9" x14ac:dyDescent="0.25">
      <c r="A11056" t="s">
        <v>22250</v>
      </c>
      <c r="B11056" t="s">
        <v>22251</v>
      </c>
      <c r="C11056">
        <v>505</v>
      </c>
      <c r="D11056">
        <v>10</v>
      </c>
      <c r="E11056" s="1">
        <v>1.5979882282323099E-48</v>
      </c>
      <c r="F11056" t="s">
        <v>277</v>
      </c>
      <c r="G11056">
        <v>5</v>
      </c>
      <c r="H11056" t="s">
        <v>22252</v>
      </c>
      <c r="I11056" s="3" t="s">
        <v>13</v>
      </c>
    </row>
    <row r="11057" spans="1:9" x14ac:dyDescent="0.25">
      <c r="A11057" t="s">
        <v>22253</v>
      </c>
      <c r="B11057" t="s">
        <v>3386</v>
      </c>
      <c r="C11057">
        <v>444</v>
      </c>
      <c r="D11057">
        <v>10</v>
      </c>
      <c r="E11057" s="1">
        <v>8.7077423301842902E-54</v>
      </c>
      <c r="F11057" t="s">
        <v>266</v>
      </c>
      <c r="G11057">
        <v>0</v>
      </c>
      <c r="H11057" t="s">
        <v>13</v>
      </c>
    </row>
    <row r="11058" spans="1:9" x14ac:dyDescent="0.25">
      <c r="A11058" t="s">
        <v>22254</v>
      </c>
      <c r="B11058" t="s">
        <v>18</v>
      </c>
      <c r="C11058">
        <v>497</v>
      </c>
      <c r="D11058">
        <v>0</v>
      </c>
      <c r="G11058">
        <v>0</v>
      </c>
      <c r="H11058" t="s">
        <v>13</v>
      </c>
    </row>
    <row r="11059" spans="1:9" x14ac:dyDescent="0.25">
      <c r="A11059" t="s">
        <v>22255</v>
      </c>
      <c r="B11059" t="s">
        <v>22256</v>
      </c>
      <c r="C11059">
        <v>296</v>
      </c>
      <c r="D11059">
        <v>10</v>
      </c>
      <c r="E11059" s="1">
        <v>1.2662550130090601E-27</v>
      </c>
      <c r="F11059" t="s">
        <v>2356</v>
      </c>
      <c r="G11059">
        <v>4</v>
      </c>
      <c r="H11059" t="s">
        <v>10850</v>
      </c>
      <c r="I11059" s="3" t="s">
        <v>13</v>
      </c>
    </row>
    <row r="11060" spans="1:9" x14ac:dyDescent="0.25">
      <c r="A11060" t="s">
        <v>22257</v>
      </c>
      <c r="B11060" t="s">
        <v>22258</v>
      </c>
      <c r="C11060">
        <v>459</v>
      </c>
      <c r="D11060">
        <v>10</v>
      </c>
      <c r="E11060" s="1">
        <v>4.31390476139748E-54</v>
      </c>
      <c r="F11060" t="s">
        <v>2479</v>
      </c>
      <c r="G11060">
        <v>2</v>
      </c>
      <c r="H11060" t="s">
        <v>5973</v>
      </c>
      <c r="I11060" s="3" t="s">
        <v>1872</v>
      </c>
    </row>
    <row r="11061" spans="1:9" x14ac:dyDescent="0.25">
      <c r="A11061" t="s">
        <v>22259</v>
      </c>
      <c r="B11061" t="s">
        <v>22260</v>
      </c>
      <c r="C11061">
        <v>520</v>
      </c>
      <c r="D11061">
        <v>4</v>
      </c>
      <c r="E11061" s="1">
        <v>103.66145406706499</v>
      </c>
      <c r="F11061" t="s">
        <v>699</v>
      </c>
      <c r="G11061">
        <v>3</v>
      </c>
      <c r="H11061" t="s">
        <v>2574</v>
      </c>
      <c r="I11061" s="3" t="s">
        <v>13</v>
      </c>
    </row>
    <row r="11062" spans="1:9" x14ac:dyDescent="0.25">
      <c r="A11062" t="s">
        <v>22261</v>
      </c>
      <c r="B11062" t="s">
        <v>18</v>
      </c>
      <c r="C11062">
        <v>368</v>
      </c>
      <c r="D11062">
        <v>0</v>
      </c>
      <c r="G11062">
        <v>0</v>
      </c>
      <c r="H11062" t="s">
        <v>13</v>
      </c>
    </row>
    <row r="11063" spans="1:9" x14ac:dyDescent="0.25">
      <c r="A11063" t="s">
        <v>22262</v>
      </c>
      <c r="B11063" t="s">
        <v>22263</v>
      </c>
      <c r="C11063">
        <v>473</v>
      </c>
      <c r="D11063">
        <v>10</v>
      </c>
      <c r="E11063" s="1">
        <v>6.6127866099805303E-32</v>
      </c>
      <c r="F11063" t="s">
        <v>5301</v>
      </c>
      <c r="G11063">
        <v>4</v>
      </c>
      <c r="H11063" t="s">
        <v>9140</v>
      </c>
      <c r="I11063" s="3" t="s">
        <v>13</v>
      </c>
    </row>
    <row r="11064" spans="1:9" x14ac:dyDescent="0.25">
      <c r="A11064" t="s">
        <v>22264</v>
      </c>
      <c r="B11064" t="s">
        <v>4634</v>
      </c>
      <c r="C11064">
        <v>393</v>
      </c>
      <c r="D11064">
        <v>10</v>
      </c>
      <c r="E11064" s="1">
        <v>2.8331142042792698E-25</v>
      </c>
      <c r="F11064" t="s">
        <v>459</v>
      </c>
      <c r="G11064">
        <v>8</v>
      </c>
      <c r="H11064" t="s">
        <v>4635</v>
      </c>
      <c r="I11064" s="3" t="s">
        <v>13</v>
      </c>
    </row>
    <row r="11065" spans="1:9" x14ac:dyDescent="0.25">
      <c r="A11065" t="s">
        <v>22265</v>
      </c>
      <c r="B11065" t="s">
        <v>18</v>
      </c>
      <c r="C11065">
        <v>397</v>
      </c>
      <c r="D11065">
        <v>0</v>
      </c>
      <c r="G11065">
        <v>0</v>
      </c>
      <c r="H11065" t="s">
        <v>13</v>
      </c>
    </row>
    <row r="11066" spans="1:9" x14ac:dyDescent="0.25">
      <c r="A11066" t="s">
        <v>22266</v>
      </c>
      <c r="B11066" t="s">
        <v>18</v>
      </c>
      <c r="C11066">
        <v>447</v>
      </c>
      <c r="D11066">
        <v>0</v>
      </c>
      <c r="G11066">
        <v>0</v>
      </c>
      <c r="H11066" t="s">
        <v>13</v>
      </c>
    </row>
    <row r="11067" spans="1:9" x14ac:dyDescent="0.25">
      <c r="A11067" t="s">
        <v>22267</v>
      </c>
      <c r="B11067" t="s">
        <v>8175</v>
      </c>
      <c r="C11067">
        <v>500</v>
      </c>
      <c r="D11067">
        <v>10</v>
      </c>
      <c r="E11067" s="1">
        <v>1.9079176766217401E-55</v>
      </c>
      <c r="F11067" t="s">
        <v>2356</v>
      </c>
      <c r="G11067">
        <v>11</v>
      </c>
      <c r="H11067" t="s">
        <v>22268</v>
      </c>
      <c r="I11067" s="3" t="s">
        <v>515</v>
      </c>
    </row>
    <row r="11068" spans="1:9" x14ac:dyDescent="0.25">
      <c r="A11068" t="s">
        <v>22269</v>
      </c>
      <c r="B11068" t="s">
        <v>22270</v>
      </c>
      <c r="C11068">
        <v>475</v>
      </c>
      <c r="D11068">
        <v>10</v>
      </c>
      <c r="E11068" s="1">
        <v>1.60844376223293E-41</v>
      </c>
      <c r="F11068" t="s">
        <v>900</v>
      </c>
      <c r="G11068">
        <v>9</v>
      </c>
      <c r="H11068" t="s">
        <v>22271</v>
      </c>
      <c r="I11068" s="3" t="s">
        <v>22272</v>
      </c>
    </row>
    <row r="11069" spans="1:9" x14ac:dyDescent="0.25">
      <c r="A11069" t="s">
        <v>22273</v>
      </c>
      <c r="B11069" t="s">
        <v>22274</v>
      </c>
      <c r="C11069">
        <v>497</v>
      </c>
      <c r="D11069">
        <v>10</v>
      </c>
      <c r="E11069" s="1">
        <v>1.9486255058507701E-8</v>
      </c>
      <c r="F11069" t="s">
        <v>798</v>
      </c>
      <c r="G11069">
        <v>1</v>
      </c>
      <c r="H11069" t="s">
        <v>875</v>
      </c>
      <c r="I11069" s="3" t="s">
        <v>13</v>
      </c>
    </row>
    <row r="11070" spans="1:9" x14ac:dyDescent="0.25">
      <c r="A11070" t="s">
        <v>22275</v>
      </c>
      <c r="B11070" t="s">
        <v>18</v>
      </c>
      <c r="C11070">
        <v>478</v>
      </c>
      <c r="D11070">
        <v>0</v>
      </c>
      <c r="G11070">
        <v>0</v>
      </c>
      <c r="H11070" t="s">
        <v>13</v>
      </c>
    </row>
    <row r="11071" spans="1:9" x14ac:dyDescent="0.25">
      <c r="A11071" t="s">
        <v>22276</v>
      </c>
      <c r="B11071" t="s">
        <v>1066</v>
      </c>
      <c r="C11071">
        <v>487</v>
      </c>
      <c r="D11071">
        <v>1</v>
      </c>
      <c r="E11071" s="1">
        <v>9601.4720223437307</v>
      </c>
      <c r="F11071" t="s">
        <v>4524</v>
      </c>
      <c r="G11071">
        <v>1</v>
      </c>
      <c r="H11071" t="s">
        <v>6699</v>
      </c>
    </row>
    <row r="11072" spans="1:9" x14ac:dyDescent="0.25">
      <c r="A11072" t="s">
        <v>22277</v>
      </c>
      <c r="B11072" t="s">
        <v>22278</v>
      </c>
      <c r="C11072">
        <v>514</v>
      </c>
      <c r="D11072">
        <v>10</v>
      </c>
      <c r="E11072" s="1">
        <v>1.3746596829380701E-42</v>
      </c>
      <c r="F11072" t="s">
        <v>447</v>
      </c>
      <c r="G11072">
        <v>3</v>
      </c>
      <c r="H11072" t="s">
        <v>22279</v>
      </c>
      <c r="I11072" s="3" t="s">
        <v>22280</v>
      </c>
    </row>
    <row r="11073" spans="1:9" x14ac:dyDescent="0.25">
      <c r="A11073" t="s">
        <v>22281</v>
      </c>
      <c r="B11073" t="s">
        <v>19359</v>
      </c>
      <c r="C11073">
        <v>477</v>
      </c>
      <c r="D11073">
        <v>10</v>
      </c>
      <c r="E11073" s="1">
        <v>7.2535478610286799E-26</v>
      </c>
      <c r="F11073" t="s">
        <v>806</v>
      </c>
      <c r="G11073">
        <v>1</v>
      </c>
      <c r="H11073" t="s">
        <v>4858</v>
      </c>
      <c r="I11073" s="3" t="s">
        <v>13</v>
      </c>
    </row>
    <row r="11074" spans="1:9" x14ac:dyDescent="0.25">
      <c r="A11074" t="s">
        <v>22282</v>
      </c>
      <c r="B11074" t="s">
        <v>2186</v>
      </c>
      <c r="C11074">
        <v>473</v>
      </c>
      <c r="D11074">
        <v>10</v>
      </c>
      <c r="E11074" s="1">
        <v>3.1704492290938197E-42</v>
      </c>
      <c r="F11074" t="s">
        <v>2334</v>
      </c>
      <c r="G11074">
        <v>1</v>
      </c>
      <c r="H11074" t="s">
        <v>52</v>
      </c>
      <c r="I11074" s="3" t="s">
        <v>13</v>
      </c>
    </row>
    <row r="11075" spans="1:9" x14ac:dyDescent="0.25">
      <c r="A11075" t="s">
        <v>22283</v>
      </c>
      <c r="B11075" t="s">
        <v>1808</v>
      </c>
      <c r="C11075">
        <v>489</v>
      </c>
      <c r="D11075">
        <v>10</v>
      </c>
      <c r="E11075" s="1">
        <v>2.5779008548174698E-69</v>
      </c>
      <c r="F11075" t="s">
        <v>257</v>
      </c>
      <c r="G11075">
        <v>10</v>
      </c>
      <c r="H11075" t="s">
        <v>22284</v>
      </c>
      <c r="I11075" s="3" t="s">
        <v>13</v>
      </c>
    </row>
    <row r="11076" spans="1:9" x14ac:dyDescent="0.25">
      <c r="A11076" t="s">
        <v>22285</v>
      </c>
      <c r="B11076" t="s">
        <v>18</v>
      </c>
      <c r="C11076">
        <v>495</v>
      </c>
      <c r="D11076">
        <v>0</v>
      </c>
      <c r="G11076">
        <v>0</v>
      </c>
      <c r="H11076" t="s">
        <v>13</v>
      </c>
    </row>
    <row r="11077" spans="1:9" x14ac:dyDescent="0.25">
      <c r="A11077" t="s">
        <v>22286</v>
      </c>
      <c r="B11077" t="s">
        <v>3994</v>
      </c>
      <c r="C11077">
        <v>383</v>
      </c>
      <c r="D11077">
        <v>10</v>
      </c>
      <c r="E11077" s="1">
        <v>4.1569008406650799E-8</v>
      </c>
      <c r="F11077" t="s">
        <v>5292</v>
      </c>
      <c r="G11077">
        <v>3</v>
      </c>
      <c r="H11077" t="s">
        <v>22287</v>
      </c>
    </row>
    <row r="11078" spans="1:9" x14ac:dyDescent="0.25">
      <c r="A11078" t="s">
        <v>22288</v>
      </c>
      <c r="B11078" t="s">
        <v>22289</v>
      </c>
      <c r="C11078">
        <v>466</v>
      </c>
      <c r="D11078">
        <v>10</v>
      </c>
      <c r="E11078" s="1">
        <v>1.65083787538723E-64</v>
      </c>
      <c r="F11078" t="s">
        <v>1432</v>
      </c>
      <c r="G11078">
        <v>9</v>
      </c>
      <c r="H11078" t="s">
        <v>22290</v>
      </c>
      <c r="I11078" s="3" t="s">
        <v>13</v>
      </c>
    </row>
    <row r="11079" spans="1:9" x14ac:dyDescent="0.25">
      <c r="A11079" t="s">
        <v>22291</v>
      </c>
      <c r="B11079" t="s">
        <v>22292</v>
      </c>
      <c r="C11079">
        <v>397</v>
      </c>
      <c r="D11079">
        <v>10</v>
      </c>
      <c r="E11079" s="1">
        <v>8.1994231857921696E-17</v>
      </c>
      <c r="F11079" t="s">
        <v>5050</v>
      </c>
      <c r="G11079">
        <v>4</v>
      </c>
      <c r="H11079" t="s">
        <v>22293</v>
      </c>
      <c r="I11079" s="3" t="s">
        <v>13</v>
      </c>
    </row>
    <row r="11080" spans="1:9" x14ac:dyDescent="0.25">
      <c r="A11080" t="s">
        <v>22294</v>
      </c>
      <c r="B11080" t="s">
        <v>5194</v>
      </c>
      <c r="C11080">
        <v>480</v>
      </c>
      <c r="D11080">
        <v>10</v>
      </c>
      <c r="E11080" s="1">
        <v>2.4906122866988601E-61</v>
      </c>
      <c r="F11080" t="s">
        <v>767</v>
      </c>
      <c r="G11080">
        <v>3</v>
      </c>
      <c r="H11080" t="s">
        <v>5195</v>
      </c>
      <c r="I11080" s="3" t="s">
        <v>13</v>
      </c>
    </row>
    <row r="11081" spans="1:9" x14ac:dyDescent="0.25">
      <c r="A11081" t="s">
        <v>22295</v>
      </c>
      <c r="B11081" t="s">
        <v>22296</v>
      </c>
      <c r="C11081">
        <v>484</v>
      </c>
      <c r="D11081">
        <v>10</v>
      </c>
      <c r="E11081" s="1">
        <v>7.6260725908963004E-42</v>
      </c>
      <c r="F11081" t="s">
        <v>2399</v>
      </c>
      <c r="G11081">
        <v>25</v>
      </c>
      <c r="H11081" t="s">
        <v>22297</v>
      </c>
      <c r="I11081" s="3" t="s">
        <v>13</v>
      </c>
    </row>
    <row r="11082" spans="1:9" x14ac:dyDescent="0.25">
      <c r="A11082" t="s">
        <v>22298</v>
      </c>
      <c r="B11082" t="s">
        <v>18</v>
      </c>
      <c r="C11082">
        <v>451</v>
      </c>
      <c r="D11082">
        <v>0</v>
      </c>
      <c r="G11082">
        <v>0</v>
      </c>
      <c r="H11082" t="s">
        <v>13</v>
      </c>
    </row>
    <row r="11083" spans="1:9" x14ac:dyDescent="0.25">
      <c r="A11083" t="s">
        <v>22299</v>
      </c>
      <c r="B11083" t="s">
        <v>22300</v>
      </c>
      <c r="C11083">
        <v>483</v>
      </c>
      <c r="D11083">
        <v>10</v>
      </c>
      <c r="E11083" s="1">
        <v>2.4963953579263299E-53</v>
      </c>
      <c r="F11083" t="s">
        <v>292</v>
      </c>
      <c r="G11083">
        <v>0</v>
      </c>
      <c r="H11083" t="s">
        <v>13</v>
      </c>
    </row>
    <row r="11084" spans="1:9" x14ac:dyDescent="0.25">
      <c r="A11084" t="s">
        <v>22301</v>
      </c>
      <c r="B11084" t="s">
        <v>22302</v>
      </c>
      <c r="C11084">
        <v>447</v>
      </c>
      <c r="D11084">
        <v>10</v>
      </c>
      <c r="E11084" s="1">
        <v>6.6178812070950402E-23</v>
      </c>
      <c r="F11084" t="s">
        <v>5765</v>
      </c>
      <c r="G11084">
        <v>2</v>
      </c>
      <c r="H11084" t="s">
        <v>33</v>
      </c>
      <c r="I11084" s="3" t="s">
        <v>13</v>
      </c>
    </row>
    <row r="11085" spans="1:9" x14ac:dyDescent="0.25">
      <c r="A11085" t="s">
        <v>22303</v>
      </c>
      <c r="B11085" t="s">
        <v>18</v>
      </c>
      <c r="C11085">
        <v>543</v>
      </c>
      <c r="D11085">
        <v>0</v>
      </c>
      <c r="G11085">
        <v>0</v>
      </c>
      <c r="H11085" t="s">
        <v>13</v>
      </c>
    </row>
    <row r="11086" spans="1:9" x14ac:dyDescent="0.25">
      <c r="A11086" t="s">
        <v>22304</v>
      </c>
      <c r="B11086" t="s">
        <v>5807</v>
      </c>
      <c r="C11086">
        <v>477</v>
      </c>
      <c r="D11086">
        <v>10</v>
      </c>
      <c r="E11086" s="1">
        <v>3.0077729503859099E-45</v>
      </c>
      <c r="F11086" t="s">
        <v>3658</v>
      </c>
      <c r="G11086">
        <v>10</v>
      </c>
      <c r="H11086" t="s">
        <v>5808</v>
      </c>
      <c r="I11086" s="3" t="s">
        <v>1129</v>
      </c>
    </row>
    <row r="11087" spans="1:9" x14ac:dyDescent="0.25">
      <c r="A11087" t="s">
        <v>22305</v>
      </c>
      <c r="B11087" t="s">
        <v>18</v>
      </c>
      <c r="C11087">
        <v>497</v>
      </c>
      <c r="D11087">
        <v>0</v>
      </c>
      <c r="G11087">
        <v>0</v>
      </c>
      <c r="H11087" t="s">
        <v>13</v>
      </c>
    </row>
    <row r="11088" spans="1:9" x14ac:dyDescent="0.25">
      <c r="A11088" t="s">
        <v>22306</v>
      </c>
      <c r="B11088" t="s">
        <v>22307</v>
      </c>
      <c r="C11088">
        <v>502</v>
      </c>
      <c r="D11088">
        <v>10</v>
      </c>
      <c r="E11088" s="1">
        <v>9.9252851515496804E-59</v>
      </c>
      <c r="F11088" t="s">
        <v>530</v>
      </c>
      <c r="G11088">
        <v>3</v>
      </c>
      <c r="H11088" t="s">
        <v>22308</v>
      </c>
      <c r="I11088" s="3" t="s">
        <v>13</v>
      </c>
    </row>
    <row r="11089" spans="1:9" x14ac:dyDescent="0.25">
      <c r="A11089" t="s">
        <v>22309</v>
      </c>
      <c r="B11089" t="s">
        <v>18</v>
      </c>
      <c r="C11089">
        <v>434</v>
      </c>
      <c r="D11089">
        <v>0</v>
      </c>
      <c r="G11089">
        <v>0</v>
      </c>
      <c r="H11089" t="s">
        <v>13</v>
      </c>
    </row>
    <row r="11090" spans="1:9" x14ac:dyDescent="0.25">
      <c r="A11090" t="s">
        <v>22310</v>
      </c>
      <c r="B11090" t="s">
        <v>22311</v>
      </c>
      <c r="C11090">
        <v>324</v>
      </c>
      <c r="D11090">
        <v>10</v>
      </c>
      <c r="E11090" s="1">
        <v>1.59491408293992E-27</v>
      </c>
      <c r="F11090" t="s">
        <v>513</v>
      </c>
      <c r="G11090">
        <v>4</v>
      </c>
      <c r="H11090" t="s">
        <v>22312</v>
      </c>
      <c r="I11090" s="3" t="s">
        <v>152</v>
      </c>
    </row>
    <row r="11091" spans="1:9" x14ac:dyDescent="0.25">
      <c r="A11091" t="s">
        <v>22313</v>
      </c>
      <c r="B11091" t="s">
        <v>11942</v>
      </c>
      <c r="C11091">
        <v>478</v>
      </c>
      <c r="D11091">
        <v>10</v>
      </c>
      <c r="E11091" s="1">
        <v>5.6810674708854002E-64</v>
      </c>
      <c r="F11091" t="s">
        <v>1697</v>
      </c>
      <c r="G11091">
        <v>2</v>
      </c>
      <c r="H11091" t="s">
        <v>6303</v>
      </c>
      <c r="I11091" s="3" t="s">
        <v>13</v>
      </c>
    </row>
    <row r="11092" spans="1:9" x14ac:dyDescent="0.25">
      <c r="A11092" t="s">
        <v>22314</v>
      </c>
      <c r="B11092" t="s">
        <v>22315</v>
      </c>
      <c r="C11092">
        <v>448</v>
      </c>
      <c r="D11092">
        <v>10</v>
      </c>
      <c r="E11092" s="1">
        <v>1.91751053830094E-56</v>
      </c>
      <c r="F11092" t="s">
        <v>1660</v>
      </c>
      <c r="G11092">
        <v>9</v>
      </c>
      <c r="H11092" t="s">
        <v>22316</v>
      </c>
      <c r="I11092" s="3" t="s">
        <v>22317</v>
      </c>
    </row>
    <row r="11093" spans="1:9" x14ac:dyDescent="0.25">
      <c r="A11093" t="s">
        <v>22318</v>
      </c>
      <c r="B11093" t="s">
        <v>3386</v>
      </c>
      <c r="C11093">
        <v>484</v>
      </c>
      <c r="D11093">
        <v>10</v>
      </c>
      <c r="E11093" s="1">
        <v>8.5229733260393805E-33</v>
      </c>
      <c r="F11093" t="s">
        <v>1094</v>
      </c>
      <c r="G11093">
        <v>0</v>
      </c>
      <c r="H11093" t="s">
        <v>13</v>
      </c>
    </row>
    <row r="11094" spans="1:9" x14ac:dyDescent="0.25">
      <c r="A11094" t="s">
        <v>22319</v>
      </c>
      <c r="B11094" t="s">
        <v>18</v>
      </c>
      <c r="C11094">
        <v>487</v>
      </c>
      <c r="D11094">
        <v>0</v>
      </c>
      <c r="G11094">
        <v>0</v>
      </c>
      <c r="H11094" t="s">
        <v>13</v>
      </c>
    </row>
    <row r="11095" spans="1:9" x14ac:dyDescent="0.25">
      <c r="A11095" t="s">
        <v>22320</v>
      </c>
      <c r="B11095" t="s">
        <v>18</v>
      </c>
      <c r="C11095">
        <v>524</v>
      </c>
      <c r="D11095">
        <v>0</v>
      </c>
      <c r="G11095">
        <v>0</v>
      </c>
      <c r="H11095" t="s">
        <v>13</v>
      </c>
    </row>
    <row r="11096" spans="1:9" x14ac:dyDescent="0.25">
      <c r="A11096" t="s">
        <v>22321</v>
      </c>
      <c r="B11096" t="s">
        <v>18</v>
      </c>
      <c r="C11096">
        <v>407</v>
      </c>
      <c r="D11096">
        <v>0</v>
      </c>
      <c r="G11096">
        <v>0</v>
      </c>
      <c r="H11096" t="s">
        <v>13</v>
      </c>
    </row>
    <row r="11097" spans="1:9" x14ac:dyDescent="0.25">
      <c r="A11097" t="s">
        <v>22322</v>
      </c>
      <c r="B11097" t="s">
        <v>10303</v>
      </c>
      <c r="C11097">
        <v>447</v>
      </c>
      <c r="D11097">
        <v>8</v>
      </c>
      <c r="E11097" s="1">
        <v>2.6971020475144699E-10</v>
      </c>
      <c r="F11097" t="s">
        <v>51</v>
      </c>
      <c r="G11097">
        <v>0</v>
      </c>
      <c r="H11097" t="s">
        <v>13</v>
      </c>
    </row>
    <row r="11098" spans="1:9" x14ac:dyDescent="0.25">
      <c r="A11098" t="s">
        <v>22323</v>
      </c>
      <c r="B11098" t="s">
        <v>2025</v>
      </c>
      <c r="C11098">
        <v>447</v>
      </c>
      <c r="D11098">
        <v>10</v>
      </c>
      <c r="E11098" s="1">
        <v>7.1775333771865801E-16</v>
      </c>
      <c r="F11098" t="s">
        <v>6339</v>
      </c>
      <c r="G11098">
        <v>1</v>
      </c>
      <c r="H11098" t="s">
        <v>2026</v>
      </c>
    </row>
    <row r="11099" spans="1:9" x14ac:dyDescent="0.25">
      <c r="A11099" t="s">
        <v>22324</v>
      </c>
      <c r="B11099" t="s">
        <v>18</v>
      </c>
      <c r="C11099">
        <v>211</v>
      </c>
      <c r="D11099">
        <v>0</v>
      </c>
      <c r="G11099">
        <v>0</v>
      </c>
      <c r="H11099" t="s">
        <v>13</v>
      </c>
    </row>
    <row r="11100" spans="1:9" x14ac:dyDescent="0.25">
      <c r="A11100" t="s">
        <v>22325</v>
      </c>
      <c r="B11100" t="s">
        <v>22326</v>
      </c>
      <c r="C11100">
        <v>529</v>
      </c>
      <c r="D11100">
        <v>10</v>
      </c>
      <c r="E11100" s="1">
        <v>1.02173204053035E-19</v>
      </c>
      <c r="F11100" t="s">
        <v>158</v>
      </c>
      <c r="G11100">
        <v>2</v>
      </c>
      <c r="H11100" t="s">
        <v>22327</v>
      </c>
      <c r="I11100" s="3" t="s">
        <v>13</v>
      </c>
    </row>
    <row r="11101" spans="1:9" x14ac:dyDescent="0.25">
      <c r="A11101" t="s">
        <v>22328</v>
      </c>
      <c r="B11101" t="s">
        <v>12904</v>
      </c>
      <c r="C11101">
        <v>511</v>
      </c>
      <c r="D11101">
        <v>10</v>
      </c>
      <c r="E11101" s="1">
        <v>1.6313857422327699E-27</v>
      </c>
      <c r="F11101" t="s">
        <v>17265</v>
      </c>
      <c r="G11101">
        <v>1</v>
      </c>
      <c r="H11101" t="s">
        <v>10478</v>
      </c>
    </row>
    <row r="11102" spans="1:9" x14ac:dyDescent="0.25">
      <c r="A11102" t="s">
        <v>22329</v>
      </c>
      <c r="B11102" t="s">
        <v>18</v>
      </c>
      <c r="C11102">
        <v>248</v>
      </c>
      <c r="D11102">
        <v>0</v>
      </c>
      <c r="G11102">
        <v>0</v>
      </c>
      <c r="H11102" t="s">
        <v>13</v>
      </c>
    </row>
    <row r="11103" spans="1:9" x14ac:dyDescent="0.25">
      <c r="A11103" t="s">
        <v>22330</v>
      </c>
      <c r="B11103" t="s">
        <v>22331</v>
      </c>
      <c r="C11103">
        <v>420</v>
      </c>
      <c r="D11103">
        <v>10</v>
      </c>
      <c r="E11103" s="1">
        <v>2.81013536676975E-33</v>
      </c>
      <c r="F11103" t="s">
        <v>5186</v>
      </c>
      <c r="G11103">
        <v>7</v>
      </c>
      <c r="H11103" t="s">
        <v>22332</v>
      </c>
      <c r="I11103" s="3" t="s">
        <v>318</v>
      </c>
    </row>
    <row r="11104" spans="1:9" x14ac:dyDescent="0.25">
      <c r="A11104" t="s">
        <v>22333</v>
      </c>
      <c r="B11104" t="s">
        <v>18</v>
      </c>
      <c r="C11104">
        <v>506</v>
      </c>
      <c r="D11104">
        <v>0</v>
      </c>
      <c r="G11104">
        <v>0</v>
      </c>
      <c r="H11104" t="s">
        <v>13</v>
      </c>
    </row>
    <row r="11105" spans="1:9" x14ac:dyDescent="0.25">
      <c r="A11105" t="s">
        <v>22334</v>
      </c>
      <c r="B11105" t="s">
        <v>22335</v>
      </c>
      <c r="C11105">
        <v>411</v>
      </c>
      <c r="D11105">
        <v>4</v>
      </c>
      <c r="E11105" s="1">
        <v>1.5538719310305401E-10</v>
      </c>
      <c r="F11105" t="s">
        <v>22336</v>
      </c>
      <c r="G11105">
        <v>4</v>
      </c>
      <c r="H11105" t="s">
        <v>22337</v>
      </c>
    </row>
    <row r="11106" spans="1:9" x14ac:dyDescent="0.25">
      <c r="A11106" t="s">
        <v>22338</v>
      </c>
      <c r="B11106" t="s">
        <v>18</v>
      </c>
      <c r="C11106">
        <v>507</v>
      </c>
      <c r="D11106">
        <v>0</v>
      </c>
      <c r="G11106">
        <v>0</v>
      </c>
      <c r="H11106" t="s">
        <v>13</v>
      </c>
    </row>
    <row r="11107" spans="1:9" x14ac:dyDescent="0.25">
      <c r="A11107" t="s">
        <v>22339</v>
      </c>
      <c r="B11107" t="s">
        <v>7982</v>
      </c>
      <c r="C11107">
        <v>475</v>
      </c>
      <c r="D11107">
        <v>10</v>
      </c>
      <c r="E11107" s="1">
        <v>1.3507534561428E-52</v>
      </c>
      <c r="F11107" t="s">
        <v>163</v>
      </c>
      <c r="G11107">
        <v>0</v>
      </c>
      <c r="H11107" t="s">
        <v>13</v>
      </c>
    </row>
    <row r="11108" spans="1:9" x14ac:dyDescent="0.25">
      <c r="A11108" t="s">
        <v>22340</v>
      </c>
      <c r="B11108" t="s">
        <v>13511</v>
      </c>
      <c r="C11108">
        <v>477</v>
      </c>
      <c r="D11108">
        <v>10</v>
      </c>
      <c r="E11108" s="1">
        <v>2.5182014959029699E-10</v>
      </c>
      <c r="F11108" t="s">
        <v>4608</v>
      </c>
      <c r="G11108">
        <v>0</v>
      </c>
      <c r="H11108" t="s">
        <v>13</v>
      </c>
    </row>
    <row r="11109" spans="1:9" x14ac:dyDescent="0.25">
      <c r="A11109" t="s">
        <v>22341</v>
      </c>
      <c r="B11109" t="s">
        <v>11544</v>
      </c>
      <c r="C11109">
        <v>438</v>
      </c>
      <c r="D11109">
        <v>10</v>
      </c>
      <c r="E11109" s="1">
        <v>9.6712150271796503E-58</v>
      </c>
      <c r="F11109" t="s">
        <v>303</v>
      </c>
      <c r="G11109">
        <v>6</v>
      </c>
      <c r="H11109" t="s">
        <v>22342</v>
      </c>
      <c r="I11109" s="3" t="s">
        <v>11546</v>
      </c>
    </row>
    <row r="11110" spans="1:9" x14ac:dyDescent="0.25">
      <c r="A11110" t="s">
        <v>22343</v>
      </c>
      <c r="B11110" t="s">
        <v>22344</v>
      </c>
      <c r="C11110">
        <v>487</v>
      </c>
      <c r="D11110">
        <v>10</v>
      </c>
      <c r="E11110" s="1">
        <v>2.9770521594766101E-52</v>
      </c>
      <c r="F11110" t="s">
        <v>900</v>
      </c>
      <c r="G11110">
        <v>2</v>
      </c>
      <c r="H11110" t="s">
        <v>22345</v>
      </c>
      <c r="I11110" s="3" t="s">
        <v>13</v>
      </c>
    </row>
    <row r="11111" spans="1:9" x14ac:dyDescent="0.25">
      <c r="A11111" t="s">
        <v>22346</v>
      </c>
      <c r="B11111" t="s">
        <v>18</v>
      </c>
      <c r="C11111">
        <v>419</v>
      </c>
      <c r="D11111">
        <v>0</v>
      </c>
      <c r="G11111">
        <v>0</v>
      </c>
      <c r="H11111" t="s">
        <v>13</v>
      </c>
    </row>
    <row r="11112" spans="1:9" x14ac:dyDescent="0.25">
      <c r="A11112" t="s">
        <v>22347</v>
      </c>
      <c r="B11112" t="s">
        <v>18</v>
      </c>
      <c r="C11112">
        <v>508</v>
      </c>
      <c r="D11112">
        <v>0</v>
      </c>
      <c r="G11112">
        <v>0</v>
      </c>
      <c r="H11112" t="s">
        <v>13</v>
      </c>
    </row>
    <row r="11113" spans="1:9" x14ac:dyDescent="0.25">
      <c r="A11113" t="s">
        <v>22348</v>
      </c>
      <c r="B11113" t="s">
        <v>888</v>
      </c>
      <c r="C11113">
        <v>531</v>
      </c>
      <c r="D11113">
        <v>10</v>
      </c>
      <c r="E11113" s="1">
        <v>3.7357605670955098E-33</v>
      </c>
      <c r="F11113" t="s">
        <v>2665</v>
      </c>
      <c r="G11113">
        <v>6</v>
      </c>
      <c r="H11113" t="s">
        <v>22349</v>
      </c>
      <c r="I11113" s="3" t="s">
        <v>1267</v>
      </c>
    </row>
    <row r="11114" spans="1:9" x14ac:dyDescent="0.25">
      <c r="A11114" t="s">
        <v>22350</v>
      </c>
      <c r="B11114" t="s">
        <v>20501</v>
      </c>
      <c r="C11114">
        <v>492</v>
      </c>
      <c r="D11114">
        <v>10</v>
      </c>
      <c r="E11114" s="1">
        <v>5.1015816031039899E-17</v>
      </c>
      <c r="F11114" t="s">
        <v>889</v>
      </c>
      <c r="G11114">
        <v>0</v>
      </c>
      <c r="H11114" t="s">
        <v>13</v>
      </c>
    </row>
    <row r="11115" spans="1:9" x14ac:dyDescent="0.25">
      <c r="A11115" t="s">
        <v>22351</v>
      </c>
      <c r="B11115" t="s">
        <v>10391</v>
      </c>
      <c r="C11115">
        <v>455</v>
      </c>
      <c r="D11115">
        <v>10</v>
      </c>
      <c r="E11115" s="1">
        <v>8.5196432132682304E-39</v>
      </c>
      <c r="F11115" t="s">
        <v>795</v>
      </c>
      <c r="G11115">
        <v>5</v>
      </c>
      <c r="H11115" t="s">
        <v>22352</v>
      </c>
      <c r="I11115" s="3" t="s">
        <v>1991</v>
      </c>
    </row>
    <row r="11116" spans="1:9" x14ac:dyDescent="0.25">
      <c r="A11116" t="s">
        <v>22353</v>
      </c>
      <c r="B11116" t="s">
        <v>18</v>
      </c>
      <c r="C11116">
        <v>233</v>
      </c>
      <c r="D11116">
        <v>0</v>
      </c>
      <c r="G11116">
        <v>0</v>
      </c>
      <c r="H11116" t="s">
        <v>13</v>
      </c>
    </row>
    <row r="11117" spans="1:9" x14ac:dyDescent="0.25">
      <c r="A11117" t="s">
        <v>22354</v>
      </c>
      <c r="B11117" t="s">
        <v>16995</v>
      </c>
      <c r="C11117">
        <v>506</v>
      </c>
      <c r="D11117">
        <v>10</v>
      </c>
      <c r="E11117" s="1">
        <v>1.4357860985893499E-37</v>
      </c>
      <c r="F11117" t="s">
        <v>143</v>
      </c>
      <c r="G11117">
        <v>4</v>
      </c>
      <c r="H11117" t="s">
        <v>16996</v>
      </c>
      <c r="I11117" s="3" t="s">
        <v>16997</v>
      </c>
    </row>
    <row r="11118" spans="1:9" x14ac:dyDescent="0.25">
      <c r="A11118" t="s">
        <v>22355</v>
      </c>
      <c r="B11118" t="s">
        <v>14675</v>
      </c>
      <c r="C11118">
        <v>475</v>
      </c>
      <c r="D11118">
        <v>2</v>
      </c>
      <c r="E11118" s="1">
        <v>1.9221579312809399E-2</v>
      </c>
      <c r="F11118" t="s">
        <v>5823</v>
      </c>
      <c r="G11118">
        <v>0</v>
      </c>
      <c r="H11118" t="s">
        <v>13</v>
      </c>
    </row>
    <row r="11119" spans="1:9" x14ac:dyDescent="0.25">
      <c r="A11119" t="s">
        <v>22356</v>
      </c>
      <c r="B11119" t="s">
        <v>18</v>
      </c>
      <c r="C11119">
        <v>483</v>
      </c>
      <c r="D11119">
        <v>0</v>
      </c>
      <c r="G11119">
        <v>0</v>
      </c>
      <c r="H11119" t="s">
        <v>13</v>
      </c>
    </row>
    <row r="11120" spans="1:9" x14ac:dyDescent="0.25">
      <c r="A11120" t="s">
        <v>22357</v>
      </c>
      <c r="B11120" t="s">
        <v>22358</v>
      </c>
      <c r="C11120">
        <v>387</v>
      </c>
      <c r="D11120">
        <v>9</v>
      </c>
      <c r="E11120" s="1">
        <v>7.2824615494931599E-5</v>
      </c>
      <c r="F11120" t="s">
        <v>4350</v>
      </c>
      <c r="G11120">
        <v>5</v>
      </c>
      <c r="H11120" t="s">
        <v>22359</v>
      </c>
      <c r="I11120" s="3" t="s">
        <v>13</v>
      </c>
    </row>
    <row r="11121" spans="1:9" x14ac:dyDescent="0.25">
      <c r="A11121" t="s">
        <v>22360</v>
      </c>
      <c r="B11121" t="s">
        <v>18</v>
      </c>
      <c r="C11121">
        <v>493</v>
      </c>
      <c r="D11121">
        <v>0</v>
      </c>
      <c r="G11121">
        <v>0</v>
      </c>
      <c r="H11121" t="s">
        <v>13</v>
      </c>
    </row>
    <row r="11122" spans="1:9" x14ac:dyDescent="0.25">
      <c r="A11122" t="s">
        <v>22361</v>
      </c>
      <c r="B11122" t="s">
        <v>18</v>
      </c>
      <c r="C11122">
        <v>201</v>
      </c>
      <c r="D11122">
        <v>0</v>
      </c>
      <c r="G11122">
        <v>0</v>
      </c>
      <c r="H11122" t="s">
        <v>13</v>
      </c>
    </row>
    <row r="11123" spans="1:9" x14ac:dyDescent="0.25">
      <c r="A11123" t="s">
        <v>22362</v>
      </c>
      <c r="B11123" t="s">
        <v>13137</v>
      </c>
      <c r="C11123">
        <v>428</v>
      </c>
      <c r="D11123">
        <v>10</v>
      </c>
      <c r="E11123" s="1">
        <v>1.1659317376574099E-47</v>
      </c>
      <c r="F11123" t="s">
        <v>313</v>
      </c>
      <c r="G11123">
        <v>1</v>
      </c>
      <c r="H11123" t="s">
        <v>13138</v>
      </c>
      <c r="I11123" s="3" t="s">
        <v>13</v>
      </c>
    </row>
    <row r="11124" spans="1:9" x14ac:dyDescent="0.25">
      <c r="A11124" t="s">
        <v>22363</v>
      </c>
      <c r="B11124" t="s">
        <v>2649</v>
      </c>
      <c r="C11124">
        <v>417</v>
      </c>
      <c r="D11124">
        <v>10</v>
      </c>
      <c r="E11124" s="1">
        <v>3.4257266373270698E-50</v>
      </c>
      <c r="F11124" t="s">
        <v>11</v>
      </c>
      <c r="G11124">
        <v>7</v>
      </c>
      <c r="H11124" t="s">
        <v>22364</v>
      </c>
      <c r="I11124" s="3" t="s">
        <v>2651</v>
      </c>
    </row>
    <row r="11125" spans="1:9" x14ac:dyDescent="0.25">
      <c r="A11125" t="s">
        <v>22365</v>
      </c>
      <c r="B11125" t="s">
        <v>22366</v>
      </c>
      <c r="C11125">
        <v>503</v>
      </c>
      <c r="D11125">
        <v>10</v>
      </c>
      <c r="E11125" s="1">
        <v>1.78590197035776E-59</v>
      </c>
      <c r="F11125" t="s">
        <v>146</v>
      </c>
      <c r="G11125">
        <v>5</v>
      </c>
      <c r="H11125" t="s">
        <v>22367</v>
      </c>
      <c r="I11125" s="3" t="s">
        <v>14910</v>
      </c>
    </row>
    <row r="11126" spans="1:9" x14ac:dyDescent="0.25">
      <c r="A11126" t="s">
        <v>22368</v>
      </c>
      <c r="B11126" t="s">
        <v>175</v>
      </c>
      <c r="C11126">
        <v>380</v>
      </c>
      <c r="D11126">
        <v>10</v>
      </c>
      <c r="E11126" s="1">
        <v>8.1539818179730196E-16</v>
      </c>
      <c r="F11126" t="s">
        <v>48</v>
      </c>
      <c r="G11126">
        <v>2</v>
      </c>
      <c r="H11126" t="s">
        <v>22369</v>
      </c>
      <c r="I11126" s="3" t="s">
        <v>13</v>
      </c>
    </row>
    <row r="11127" spans="1:9" x14ac:dyDescent="0.25">
      <c r="A11127" t="s">
        <v>22370</v>
      </c>
      <c r="B11127" t="s">
        <v>22371</v>
      </c>
      <c r="C11127">
        <v>441</v>
      </c>
      <c r="D11127">
        <v>10</v>
      </c>
      <c r="E11127" s="1">
        <v>2.3830695183483701E-29</v>
      </c>
      <c r="F11127" t="s">
        <v>806</v>
      </c>
      <c r="G11127">
        <v>12</v>
      </c>
      <c r="H11127" t="s">
        <v>22372</v>
      </c>
      <c r="I11127" s="3" t="s">
        <v>13</v>
      </c>
    </row>
    <row r="11128" spans="1:9" x14ac:dyDescent="0.25">
      <c r="A11128" t="s">
        <v>22373</v>
      </c>
      <c r="B11128" t="s">
        <v>22374</v>
      </c>
      <c r="C11128">
        <v>468</v>
      </c>
      <c r="D11128">
        <v>10</v>
      </c>
      <c r="E11128" s="1">
        <v>5.8377064326958299E-28</v>
      </c>
      <c r="F11128" t="s">
        <v>666</v>
      </c>
      <c r="G11128">
        <v>0</v>
      </c>
      <c r="H11128" t="s">
        <v>13</v>
      </c>
    </row>
    <row r="11129" spans="1:9" x14ac:dyDescent="0.25">
      <c r="A11129" t="s">
        <v>22375</v>
      </c>
      <c r="B11129" t="s">
        <v>22376</v>
      </c>
      <c r="C11129">
        <v>496</v>
      </c>
      <c r="D11129">
        <v>10</v>
      </c>
      <c r="E11129" s="1">
        <v>8.2999149939204407E-31</v>
      </c>
      <c r="F11129" t="s">
        <v>731</v>
      </c>
      <c r="G11129">
        <v>4</v>
      </c>
      <c r="H11129" t="s">
        <v>22377</v>
      </c>
    </row>
    <row r="11130" spans="1:9" x14ac:dyDescent="0.25">
      <c r="A11130" t="s">
        <v>22378</v>
      </c>
      <c r="B11130" t="s">
        <v>22379</v>
      </c>
      <c r="C11130">
        <v>402</v>
      </c>
      <c r="D11130">
        <v>10</v>
      </c>
      <c r="E11130" s="1">
        <v>9.0727850932552894</v>
      </c>
      <c r="F11130" t="s">
        <v>12780</v>
      </c>
      <c r="G11130">
        <v>2</v>
      </c>
      <c r="H11130" t="s">
        <v>13786</v>
      </c>
    </row>
    <row r="11131" spans="1:9" x14ac:dyDescent="0.25">
      <c r="A11131" t="s">
        <v>22380</v>
      </c>
      <c r="B11131" t="s">
        <v>22381</v>
      </c>
      <c r="C11131">
        <v>539</v>
      </c>
      <c r="D11131">
        <v>9</v>
      </c>
      <c r="E11131" s="1">
        <v>208.72618109832001</v>
      </c>
      <c r="F11131" s="2">
        <v>61555555555555.5</v>
      </c>
      <c r="G11131">
        <v>5</v>
      </c>
      <c r="H11131" t="s">
        <v>22382</v>
      </c>
    </row>
    <row r="11132" spans="1:9" x14ac:dyDescent="0.25">
      <c r="A11132" t="s">
        <v>22383</v>
      </c>
      <c r="B11132" t="s">
        <v>22074</v>
      </c>
      <c r="C11132">
        <v>503</v>
      </c>
      <c r="D11132">
        <v>10</v>
      </c>
      <c r="E11132" s="1">
        <v>1.938110446574E-35</v>
      </c>
      <c r="F11132" t="s">
        <v>1219</v>
      </c>
      <c r="G11132">
        <v>8</v>
      </c>
      <c r="H11132" t="s">
        <v>22075</v>
      </c>
      <c r="I11132" s="3" t="s">
        <v>22076</v>
      </c>
    </row>
    <row r="11133" spans="1:9" x14ac:dyDescent="0.25">
      <c r="A11133" t="s">
        <v>22384</v>
      </c>
      <c r="B11133" t="s">
        <v>15558</v>
      </c>
      <c r="C11133">
        <v>410</v>
      </c>
      <c r="D11133">
        <v>10</v>
      </c>
      <c r="E11133" s="1">
        <v>5.80498275155545E-2</v>
      </c>
      <c r="F11133" t="s">
        <v>2576</v>
      </c>
      <c r="G11133">
        <v>1</v>
      </c>
      <c r="H11133" t="s">
        <v>1261</v>
      </c>
    </row>
    <row r="11134" spans="1:9" x14ac:dyDescent="0.25">
      <c r="A11134" t="s">
        <v>22385</v>
      </c>
      <c r="B11134" t="s">
        <v>18</v>
      </c>
      <c r="C11134">
        <v>348</v>
      </c>
      <c r="D11134">
        <v>0</v>
      </c>
      <c r="G11134">
        <v>0</v>
      </c>
      <c r="H11134" t="s">
        <v>13</v>
      </c>
    </row>
    <row r="11135" spans="1:9" x14ac:dyDescent="0.25">
      <c r="A11135" t="s">
        <v>22386</v>
      </c>
      <c r="B11135" t="s">
        <v>18</v>
      </c>
      <c r="C11135">
        <v>474</v>
      </c>
      <c r="D11135">
        <v>0</v>
      </c>
      <c r="G11135">
        <v>0</v>
      </c>
      <c r="H11135" t="s">
        <v>13</v>
      </c>
    </row>
    <row r="11136" spans="1:9" x14ac:dyDescent="0.25">
      <c r="A11136" t="s">
        <v>22387</v>
      </c>
      <c r="B11136" t="s">
        <v>18</v>
      </c>
      <c r="C11136">
        <v>514</v>
      </c>
      <c r="D11136">
        <v>0</v>
      </c>
      <c r="G11136">
        <v>0</v>
      </c>
      <c r="H11136" t="s">
        <v>13</v>
      </c>
    </row>
    <row r="11137" spans="1:9" x14ac:dyDescent="0.25">
      <c r="A11137" t="s">
        <v>22388</v>
      </c>
      <c r="B11137" t="s">
        <v>18</v>
      </c>
      <c r="C11137">
        <v>492</v>
      </c>
      <c r="D11137">
        <v>0</v>
      </c>
      <c r="G11137">
        <v>0</v>
      </c>
      <c r="H11137" t="s">
        <v>13</v>
      </c>
    </row>
    <row r="11138" spans="1:9" x14ac:dyDescent="0.25">
      <c r="A11138" t="s">
        <v>22389</v>
      </c>
      <c r="B11138" t="s">
        <v>18</v>
      </c>
      <c r="C11138">
        <v>318</v>
      </c>
      <c r="D11138">
        <v>0</v>
      </c>
      <c r="G11138">
        <v>0</v>
      </c>
      <c r="H11138" t="s">
        <v>13</v>
      </c>
    </row>
    <row r="11139" spans="1:9" x14ac:dyDescent="0.25">
      <c r="A11139" t="s">
        <v>22390</v>
      </c>
      <c r="B11139" t="s">
        <v>18</v>
      </c>
      <c r="C11139">
        <v>507</v>
      </c>
      <c r="D11139">
        <v>0</v>
      </c>
      <c r="G11139">
        <v>0</v>
      </c>
      <c r="H11139" t="s">
        <v>13</v>
      </c>
    </row>
    <row r="11140" spans="1:9" x14ac:dyDescent="0.25">
      <c r="A11140" t="s">
        <v>22391</v>
      </c>
      <c r="B11140" t="s">
        <v>18</v>
      </c>
      <c r="C11140">
        <v>245</v>
      </c>
      <c r="D11140">
        <v>0</v>
      </c>
      <c r="G11140">
        <v>0</v>
      </c>
      <c r="H11140" t="s">
        <v>13</v>
      </c>
    </row>
    <row r="11141" spans="1:9" x14ac:dyDescent="0.25">
      <c r="A11141" t="s">
        <v>22392</v>
      </c>
      <c r="B11141" t="s">
        <v>18</v>
      </c>
      <c r="C11141">
        <v>265</v>
      </c>
      <c r="D11141">
        <v>0</v>
      </c>
      <c r="G11141">
        <v>0</v>
      </c>
      <c r="H11141" t="s">
        <v>13</v>
      </c>
    </row>
    <row r="11142" spans="1:9" x14ac:dyDescent="0.25">
      <c r="A11142" t="s">
        <v>22393</v>
      </c>
      <c r="B11142" t="s">
        <v>10344</v>
      </c>
      <c r="C11142">
        <v>436</v>
      </c>
      <c r="D11142">
        <v>10</v>
      </c>
      <c r="E11142" s="1">
        <v>5.9045606396752005E-48</v>
      </c>
      <c r="F11142" t="s">
        <v>379</v>
      </c>
      <c r="G11142">
        <v>10</v>
      </c>
      <c r="H11142" t="s">
        <v>22394</v>
      </c>
      <c r="I11142" s="3" t="s">
        <v>400</v>
      </c>
    </row>
    <row r="11143" spans="1:9" x14ac:dyDescent="0.25">
      <c r="A11143" t="s">
        <v>22395</v>
      </c>
      <c r="B11143" t="s">
        <v>22396</v>
      </c>
      <c r="C11143">
        <v>518</v>
      </c>
      <c r="D11143">
        <v>10</v>
      </c>
      <c r="E11143" s="1">
        <v>1.9574713358049002E-21</v>
      </c>
      <c r="F11143" t="s">
        <v>1471</v>
      </c>
      <c r="G11143">
        <v>4</v>
      </c>
      <c r="H11143" t="s">
        <v>22397</v>
      </c>
      <c r="I11143" s="3" t="s">
        <v>13</v>
      </c>
    </row>
    <row r="11144" spans="1:9" x14ac:dyDescent="0.25">
      <c r="A11144" t="s">
        <v>22398</v>
      </c>
      <c r="B11144" t="s">
        <v>11532</v>
      </c>
      <c r="C11144">
        <v>384</v>
      </c>
      <c r="D11144">
        <v>10</v>
      </c>
      <c r="E11144" s="1">
        <v>4.6944770805330898E-36</v>
      </c>
      <c r="F11144" t="s">
        <v>385</v>
      </c>
      <c r="G11144">
        <v>7</v>
      </c>
      <c r="H11144" t="s">
        <v>22399</v>
      </c>
      <c r="I11144" s="3" t="s">
        <v>11534</v>
      </c>
    </row>
    <row r="11145" spans="1:9" x14ac:dyDescent="0.25">
      <c r="A11145" t="s">
        <v>22400</v>
      </c>
      <c r="B11145" t="s">
        <v>22401</v>
      </c>
      <c r="C11145">
        <v>512</v>
      </c>
      <c r="D11145">
        <v>10</v>
      </c>
      <c r="E11145" s="1">
        <v>1.09427214039328E-23</v>
      </c>
      <c r="F11145" t="s">
        <v>206</v>
      </c>
      <c r="G11145">
        <v>3</v>
      </c>
      <c r="H11145" t="s">
        <v>5562</v>
      </c>
      <c r="I11145" s="3" t="s">
        <v>13</v>
      </c>
    </row>
    <row r="11146" spans="1:9" x14ac:dyDescent="0.25">
      <c r="A11146" t="s">
        <v>22402</v>
      </c>
      <c r="B11146" t="s">
        <v>8250</v>
      </c>
      <c r="C11146">
        <v>467</v>
      </c>
      <c r="D11146">
        <v>10</v>
      </c>
      <c r="E11146" s="1">
        <v>7.0167079112659802E-23</v>
      </c>
      <c r="F11146" t="s">
        <v>4088</v>
      </c>
      <c r="G11146">
        <v>12</v>
      </c>
      <c r="H11146" t="s">
        <v>8251</v>
      </c>
      <c r="I11146" s="3" t="s">
        <v>1699</v>
      </c>
    </row>
    <row r="11147" spans="1:9" x14ac:dyDescent="0.25">
      <c r="A11147" t="s">
        <v>22403</v>
      </c>
      <c r="B11147" t="s">
        <v>18916</v>
      </c>
      <c r="C11147">
        <v>525</v>
      </c>
      <c r="D11147">
        <v>10</v>
      </c>
      <c r="E11147" s="1">
        <v>1.85692406538628E-38</v>
      </c>
      <c r="F11147" t="s">
        <v>197</v>
      </c>
      <c r="G11147">
        <v>12</v>
      </c>
      <c r="H11147" t="s">
        <v>22404</v>
      </c>
      <c r="I11147" s="3" t="s">
        <v>13</v>
      </c>
    </row>
    <row r="11148" spans="1:9" x14ac:dyDescent="0.25">
      <c r="A11148" t="s">
        <v>22405</v>
      </c>
      <c r="B11148" t="s">
        <v>776</v>
      </c>
      <c r="C11148">
        <v>520</v>
      </c>
      <c r="D11148">
        <v>10</v>
      </c>
      <c r="E11148" s="1">
        <v>4.38483351701312E-60</v>
      </c>
      <c r="F11148" t="s">
        <v>1306</v>
      </c>
      <c r="G11148">
        <v>9</v>
      </c>
      <c r="H11148" t="s">
        <v>10678</v>
      </c>
      <c r="I11148" s="3" t="s">
        <v>13</v>
      </c>
    </row>
    <row r="11149" spans="1:9" x14ac:dyDescent="0.25">
      <c r="A11149" t="s">
        <v>22406</v>
      </c>
      <c r="B11149" t="s">
        <v>4623</v>
      </c>
      <c r="C11149">
        <v>488</v>
      </c>
      <c r="D11149">
        <v>10</v>
      </c>
      <c r="E11149" s="1">
        <v>1.2172344439910301E-55</v>
      </c>
      <c r="F11149" t="s">
        <v>303</v>
      </c>
      <c r="G11149">
        <v>7</v>
      </c>
      <c r="H11149" t="s">
        <v>4624</v>
      </c>
      <c r="I11149" s="3" t="s">
        <v>13</v>
      </c>
    </row>
    <row r="11150" spans="1:9" x14ac:dyDescent="0.25">
      <c r="A11150" t="s">
        <v>22407</v>
      </c>
      <c r="B11150" t="s">
        <v>22408</v>
      </c>
      <c r="C11150">
        <v>501</v>
      </c>
      <c r="D11150">
        <v>6</v>
      </c>
      <c r="E11150" s="1">
        <v>1.38774497147202E-5</v>
      </c>
      <c r="F11150" t="s">
        <v>1752</v>
      </c>
      <c r="G11150">
        <v>0</v>
      </c>
      <c r="H11150" t="s">
        <v>13</v>
      </c>
    </row>
    <row r="11151" spans="1:9" x14ac:dyDescent="0.25">
      <c r="A11151" t="s">
        <v>22409</v>
      </c>
      <c r="B11151" t="s">
        <v>18</v>
      </c>
      <c r="C11151">
        <v>438</v>
      </c>
      <c r="D11151">
        <v>0</v>
      </c>
      <c r="G11151">
        <v>0</v>
      </c>
      <c r="H11151" t="s">
        <v>13</v>
      </c>
    </row>
    <row r="11152" spans="1:9" x14ac:dyDescent="0.25">
      <c r="A11152" t="s">
        <v>22410</v>
      </c>
      <c r="B11152" t="s">
        <v>22411</v>
      </c>
      <c r="C11152">
        <v>492</v>
      </c>
      <c r="D11152">
        <v>10</v>
      </c>
      <c r="E11152" s="1">
        <v>8.2500996831067401E-39</v>
      </c>
      <c r="F11152" t="s">
        <v>918</v>
      </c>
      <c r="G11152">
        <v>5</v>
      </c>
      <c r="H11152" t="s">
        <v>22412</v>
      </c>
      <c r="I11152" s="3" t="s">
        <v>13</v>
      </c>
    </row>
    <row r="11153" spans="1:9" x14ac:dyDescent="0.25">
      <c r="A11153" t="s">
        <v>22413</v>
      </c>
      <c r="B11153" t="s">
        <v>22414</v>
      </c>
      <c r="C11153">
        <v>473</v>
      </c>
      <c r="D11153">
        <v>10</v>
      </c>
      <c r="E11153" s="1">
        <v>5.0970445545687201E-16</v>
      </c>
      <c r="F11153" t="s">
        <v>3216</v>
      </c>
      <c r="G11153">
        <v>0</v>
      </c>
      <c r="H11153" t="s">
        <v>13</v>
      </c>
    </row>
    <row r="11154" spans="1:9" x14ac:dyDescent="0.25">
      <c r="A11154" t="s">
        <v>22415</v>
      </c>
      <c r="B11154" t="s">
        <v>19561</v>
      </c>
      <c r="C11154">
        <v>485</v>
      </c>
      <c r="D11154">
        <v>10</v>
      </c>
      <c r="E11154" s="1">
        <v>9.6839233291295893E-53</v>
      </c>
      <c r="F11154" t="s">
        <v>865</v>
      </c>
      <c r="G11154">
        <v>0</v>
      </c>
      <c r="H11154" t="s">
        <v>13</v>
      </c>
    </row>
    <row r="11155" spans="1:9" x14ac:dyDescent="0.25">
      <c r="A11155" t="s">
        <v>22416</v>
      </c>
      <c r="B11155" t="s">
        <v>22417</v>
      </c>
      <c r="C11155">
        <v>487</v>
      </c>
      <c r="D11155">
        <v>10</v>
      </c>
      <c r="E11155" s="1">
        <v>1.14557482124588E-60</v>
      </c>
      <c r="F11155" t="s">
        <v>772</v>
      </c>
      <c r="G11155">
        <v>6</v>
      </c>
      <c r="H11155" t="s">
        <v>22418</v>
      </c>
      <c r="I11155" s="3" t="s">
        <v>22419</v>
      </c>
    </row>
    <row r="11156" spans="1:9" x14ac:dyDescent="0.25">
      <c r="A11156" t="s">
        <v>22420</v>
      </c>
      <c r="B11156" t="s">
        <v>18</v>
      </c>
      <c r="C11156">
        <v>300</v>
      </c>
      <c r="D11156">
        <v>0</v>
      </c>
      <c r="G11156">
        <v>0</v>
      </c>
      <c r="H11156" t="s">
        <v>13</v>
      </c>
    </row>
    <row r="11157" spans="1:9" x14ac:dyDescent="0.25">
      <c r="A11157" t="s">
        <v>22421</v>
      </c>
      <c r="B11157" t="s">
        <v>20933</v>
      </c>
      <c r="C11157">
        <v>457</v>
      </c>
      <c r="D11157">
        <v>10</v>
      </c>
      <c r="E11157" s="1">
        <v>6.8713048936736798E-60</v>
      </c>
      <c r="F11157" t="s">
        <v>237</v>
      </c>
      <c r="G11157">
        <v>2</v>
      </c>
      <c r="H11157" t="s">
        <v>22422</v>
      </c>
      <c r="I11157" s="3" t="s">
        <v>3512</v>
      </c>
    </row>
    <row r="11158" spans="1:9" x14ac:dyDescent="0.25">
      <c r="A11158" t="s">
        <v>22423</v>
      </c>
      <c r="B11158" t="s">
        <v>18</v>
      </c>
      <c r="C11158">
        <v>547</v>
      </c>
      <c r="D11158">
        <v>0</v>
      </c>
      <c r="G11158">
        <v>0</v>
      </c>
      <c r="H11158" t="s">
        <v>13</v>
      </c>
    </row>
    <row r="11159" spans="1:9" x14ac:dyDescent="0.25">
      <c r="A11159" t="s">
        <v>22424</v>
      </c>
      <c r="B11159" t="s">
        <v>1302</v>
      </c>
      <c r="C11159">
        <v>425</v>
      </c>
      <c r="D11159">
        <v>10</v>
      </c>
      <c r="E11159" s="1">
        <v>1.26228966702309E-17</v>
      </c>
      <c r="F11159" t="s">
        <v>2611</v>
      </c>
      <c r="G11159">
        <v>8</v>
      </c>
      <c r="H11159" t="s">
        <v>22425</v>
      </c>
    </row>
    <row r="11160" spans="1:9" x14ac:dyDescent="0.25">
      <c r="A11160" t="s">
        <v>22426</v>
      </c>
      <c r="B11160" t="s">
        <v>2664</v>
      </c>
      <c r="C11160">
        <v>494</v>
      </c>
      <c r="D11160">
        <v>10</v>
      </c>
      <c r="E11160" s="1">
        <v>2.16605172133581E-47</v>
      </c>
      <c r="F11160" t="s">
        <v>1471</v>
      </c>
      <c r="G11160">
        <v>1</v>
      </c>
      <c r="H11160" t="s">
        <v>5038</v>
      </c>
    </row>
    <row r="11161" spans="1:9" x14ac:dyDescent="0.25">
      <c r="A11161" t="s">
        <v>22427</v>
      </c>
      <c r="B11161" t="s">
        <v>1171</v>
      </c>
      <c r="C11161">
        <v>486</v>
      </c>
      <c r="D11161">
        <v>10</v>
      </c>
      <c r="E11161" s="1">
        <v>4.85087476676957E-20</v>
      </c>
      <c r="F11161" t="s">
        <v>7492</v>
      </c>
      <c r="G11161">
        <v>3</v>
      </c>
      <c r="H11161" t="s">
        <v>22428</v>
      </c>
    </row>
    <row r="11162" spans="1:9" x14ac:dyDescent="0.25">
      <c r="A11162" t="s">
        <v>22429</v>
      </c>
      <c r="B11162" t="s">
        <v>5249</v>
      </c>
      <c r="C11162">
        <v>428</v>
      </c>
      <c r="D11162">
        <v>10</v>
      </c>
      <c r="E11162" s="1">
        <v>2.3488536942312701E-15</v>
      </c>
      <c r="F11162" t="s">
        <v>4137</v>
      </c>
      <c r="G11162">
        <v>4</v>
      </c>
      <c r="H11162" t="s">
        <v>5250</v>
      </c>
      <c r="I11162" s="3" t="s">
        <v>13</v>
      </c>
    </row>
    <row r="11163" spans="1:9" x14ac:dyDescent="0.25">
      <c r="A11163" t="s">
        <v>22430</v>
      </c>
      <c r="B11163" t="s">
        <v>22431</v>
      </c>
      <c r="C11163">
        <v>507</v>
      </c>
      <c r="D11163">
        <v>10</v>
      </c>
      <c r="E11163" s="1">
        <v>1.4631384699711499E-49</v>
      </c>
      <c r="F11163" t="s">
        <v>1238</v>
      </c>
      <c r="G11163">
        <v>4</v>
      </c>
      <c r="H11163" t="s">
        <v>22432</v>
      </c>
      <c r="I11163" s="3" t="s">
        <v>14433</v>
      </c>
    </row>
    <row r="11164" spans="1:9" x14ac:dyDescent="0.25">
      <c r="A11164" t="s">
        <v>22433</v>
      </c>
      <c r="B11164" t="s">
        <v>8439</v>
      </c>
      <c r="C11164">
        <v>466</v>
      </c>
      <c r="D11164">
        <v>10</v>
      </c>
      <c r="E11164" s="1">
        <v>1.1940964618084801E-30</v>
      </c>
      <c r="F11164" t="s">
        <v>10423</v>
      </c>
      <c r="G11164">
        <v>8</v>
      </c>
      <c r="H11164" t="s">
        <v>22434</v>
      </c>
      <c r="I11164" s="3" t="s">
        <v>13</v>
      </c>
    </row>
    <row r="11165" spans="1:9" x14ac:dyDescent="0.25">
      <c r="A11165" t="s">
        <v>22435</v>
      </c>
      <c r="B11165" t="s">
        <v>1178</v>
      </c>
      <c r="C11165">
        <v>485</v>
      </c>
      <c r="D11165">
        <v>9</v>
      </c>
      <c r="E11165" s="1">
        <v>1.1235094154682299</v>
      </c>
      <c r="F11165" s="2">
        <v>84333333333333.297</v>
      </c>
      <c r="G11165">
        <v>1</v>
      </c>
      <c r="H11165" t="s">
        <v>22436</v>
      </c>
      <c r="I11165" s="3" t="s">
        <v>13</v>
      </c>
    </row>
    <row r="11166" spans="1:9" x14ac:dyDescent="0.25">
      <c r="A11166" t="s">
        <v>22437</v>
      </c>
      <c r="B11166" t="s">
        <v>18</v>
      </c>
      <c r="C11166">
        <v>402</v>
      </c>
      <c r="D11166">
        <v>0</v>
      </c>
      <c r="G11166">
        <v>0</v>
      </c>
      <c r="H11166" t="s">
        <v>13</v>
      </c>
    </row>
    <row r="11167" spans="1:9" x14ac:dyDescent="0.25">
      <c r="A11167" t="s">
        <v>22438</v>
      </c>
      <c r="B11167" t="s">
        <v>4792</v>
      </c>
      <c r="C11167">
        <v>447</v>
      </c>
      <c r="D11167">
        <v>10</v>
      </c>
      <c r="E11167" s="1">
        <v>1.76379253693173E-22</v>
      </c>
      <c r="F11167" t="s">
        <v>562</v>
      </c>
      <c r="G11167">
        <v>3</v>
      </c>
      <c r="H11167" t="s">
        <v>4793</v>
      </c>
      <c r="I11167" s="3" t="s">
        <v>4794</v>
      </c>
    </row>
    <row r="11168" spans="1:9" x14ac:dyDescent="0.25">
      <c r="A11168" t="s">
        <v>22439</v>
      </c>
      <c r="B11168" t="s">
        <v>2937</v>
      </c>
      <c r="C11168">
        <v>454</v>
      </c>
      <c r="D11168">
        <v>10</v>
      </c>
      <c r="E11168" s="1">
        <v>4.7387325371686603E-18</v>
      </c>
      <c r="F11168" t="s">
        <v>1532</v>
      </c>
      <c r="G11168">
        <v>2</v>
      </c>
      <c r="H11168" t="s">
        <v>22440</v>
      </c>
    </row>
    <row r="11169" spans="1:9" x14ac:dyDescent="0.25">
      <c r="A11169" t="s">
        <v>22441</v>
      </c>
      <c r="B11169" t="s">
        <v>22442</v>
      </c>
      <c r="C11169">
        <v>489</v>
      </c>
      <c r="D11169">
        <v>10</v>
      </c>
      <c r="E11169" s="1">
        <v>5.9568357321433898E-58</v>
      </c>
      <c r="F11169" t="s">
        <v>782</v>
      </c>
      <c r="G11169">
        <v>9</v>
      </c>
      <c r="H11169" t="s">
        <v>22443</v>
      </c>
      <c r="I11169" s="3" t="s">
        <v>13</v>
      </c>
    </row>
    <row r="11170" spans="1:9" x14ac:dyDescent="0.25">
      <c r="A11170" t="s">
        <v>22444</v>
      </c>
      <c r="B11170" t="s">
        <v>15620</v>
      </c>
      <c r="C11170">
        <v>468</v>
      </c>
      <c r="D11170">
        <v>5</v>
      </c>
      <c r="E11170" s="1">
        <v>2.9668040857298902E-2</v>
      </c>
      <c r="F11170" t="s">
        <v>13986</v>
      </c>
      <c r="G11170">
        <v>0</v>
      </c>
      <c r="H11170" t="s">
        <v>13</v>
      </c>
    </row>
    <row r="11171" spans="1:9" x14ac:dyDescent="0.25">
      <c r="A11171" t="s">
        <v>22445</v>
      </c>
      <c r="B11171" t="s">
        <v>3584</v>
      </c>
      <c r="C11171">
        <v>455</v>
      </c>
      <c r="D11171">
        <v>10</v>
      </c>
      <c r="E11171" s="1">
        <v>1.4043079927134899E-41</v>
      </c>
      <c r="F11171" t="s">
        <v>865</v>
      </c>
      <c r="G11171">
        <v>6</v>
      </c>
      <c r="H11171" t="s">
        <v>19411</v>
      </c>
      <c r="I11171" s="3" t="s">
        <v>656</v>
      </c>
    </row>
    <row r="11172" spans="1:9" x14ac:dyDescent="0.25">
      <c r="A11172" t="s">
        <v>22446</v>
      </c>
      <c r="B11172" t="s">
        <v>22447</v>
      </c>
      <c r="C11172">
        <v>489</v>
      </c>
      <c r="D11172">
        <v>10</v>
      </c>
      <c r="E11172" s="1">
        <v>1.1034987184978901E-48</v>
      </c>
      <c r="F11172" t="s">
        <v>673</v>
      </c>
      <c r="G11172">
        <v>6</v>
      </c>
      <c r="H11172" t="s">
        <v>22448</v>
      </c>
      <c r="I11172" s="3" t="s">
        <v>660</v>
      </c>
    </row>
    <row r="11173" spans="1:9" x14ac:dyDescent="0.25">
      <c r="A11173" t="s">
        <v>22449</v>
      </c>
      <c r="B11173" t="s">
        <v>535</v>
      </c>
      <c r="C11173">
        <v>421</v>
      </c>
      <c r="D11173">
        <v>10</v>
      </c>
      <c r="E11173" s="1">
        <v>8.5338814644016202E-14</v>
      </c>
      <c r="F11173" t="s">
        <v>1814</v>
      </c>
      <c r="G11173">
        <v>0</v>
      </c>
      <c r="H11173" t="s">
        <v>13</v>
      </c>
    </row>
    <row r="11174" spans="1:9" x14ac:dyDescent="0.25">
      <c r="A11174" t="s">
        <v>22450</v>
      </c>
      <c r="B11174" t="s">
        <v>1178</v>
      </c>
      <c r="C11174">
        <v>515</v>
      </c>
      <c r="D11174">
        <v>10</v>
      </c>
      <c r="E11174" s="1">
        <v>9.2887662629144398E-33</v>
      </c>
      <c r="F11174" t="s">
        <v>830</v>
      </c>
      <c r="G11174">
        <v>2</v>
      </c>
      <c r="H11174" t="s">
        <v>2098</v>
      </c>
      <c r="I11174" s="3" t="s">
        <v>13</v>
      </c>
    </row>
    <row r="11175" spans="1:9" x14ac:dyDescent="0.25">
      <c r="A11175" t="s">
        <v>22451</v>
      </c>
      <c r="B11175" t="s">
        <v>22452</v>
      </c>
      <c r="C11175">
        <v>505</v>
      </c>
      <c r="D11175">
        <v>10</v>
      </c>
      <c r="E11175" s="1">
        <v>1.61020284289104E-64</v>
      </c>
      <c r="F11175" t="s">
        <v>580</v>
      </c>
      <c r="G11175">
        <v>6</v>
      </c>
      <c r="H11175" t="s">
        <v>11533</v>
      </c>
      <c r="I11175" s="3" t="s">
        <v>11534</v>
      </c>
    </row>
    <row r="11176" spans="1:9" x14ac:dyDescent="0.25">
      <c r="A11176" t="s">
        <v>22453</v>
      </c>
      <c r="B11176" t="s">
        <v>22454</v>
      </c>
      <c r="C11176">
        <v>509</v>
      </c>
      <c r="D11176">
        <v>4</v>
      </c>
      <c r="E11176" s="1">
        <v>266.648874011651</v>
      </c>
      <c r="F11176" t="s">
        <v>22455</v>
      </c>
      <c r="G11176">
        <v>1</v>
      </c>
      <c r="H11176" t="s">
        <v>22</v>
      </c>
      <c r="I11176" s="3" t="s">
        <v>13</v>
      </c>
    </row>
    <row r="11177" spans="1:9" x14ac:dyDescent="0.25">
      <c r="A11177" t="s">
        <v>22456</v>
      </c>
      <c r="B11177" t="s">
        <v>22457</v>
      </c>
      <c r="C11177">
        <v>413</v>
      </c>
      <c r="D11177">
        <v>10</v>
      </c>
      <c r="E11177" s="1">
        <v>5.9640095342892601E-59</v>
      </c>
      <c r="F11177" t="s">
        <v>576</v>
      </c>
      <c r="G11177">
        <v>6</v>
      </c>
      <c r="H11177" t="s">
        <v>22458</v>
      </c>
      <c r="I11177" s="3" t="s">
        <v>5656</v>
      </c>
    </row>
    <row r="11178" spans="1:9" x14ac:dyDescent="0.25">
      <c r="A11178" t="s">
        <v>22459</v>
      </c>
      <c r="B11178" t="s">
        <v>17295</v>
      </c>
      <c r="C11178">
        <v>489</v>
      </c>
      <c r="D11178">
        <v>10</v>
      </c>
      <c r="E11178" s="1">
        <v>2.5958998350145699E-45</v>
      </c>
      <c r="F11178" t="s">
        <v>1000</v>
      </c>
      <c r="G11178">
        <v>2</v>
      </c>
      <c r="H11178" t="s">
        <v>22460</v>
      </c>
      <c r="I11178" s="3" t="s">
        <v>13</v>
      </c>
    </row>
    <row r="11179" spans="1:9" x14ac:dyDescent="0.25">
      <c r="A11179" t="s">
        <v>22461</v>
      </c>
      <c r="B11179" t="s">
        <v>5913</v>
      </c>
      <c r="C11179">
        <v>298</v>
      </c>
      <c r="D11179">
        <v>10</v>
      </c>
      <c r="E11179" s="1">
        <v>2.97470726452081E-14</v>
      </c>
      <c r="F11179" t="s">
        <v>1778</v>
      </c>
      <c r="G11179">
        <v>7</v>
      </c>
      <c r="H11179" t="s">
        <v>6335</v>
      </c>
      <c r="I11179" s="3" t="s">
        <v>13</v>
      </c>
    </row>
    <row r="11180" spans="1:9" x14ac:dyDescent="0.25">
      <c r="A11180" t="s">
        <v>22462</v>
      </c>
      <c r="B11180" t="s">
        <v>3415</v>
      </c>
      <c r="C11180">
        <v>520</v>
      </c>
      <c r="D11180">
        <v>10</v>
      </c>
      <c r="E11180" s="1">
        <v>7.2949619189423601E-31</v>
      </c>
      <c r="F11180" t="s">
        <v>5651</v>
      </c>
      <c r="G11180">
        <v>2</v>
      </c>
      <c r="H11180" t="s">
        <v>6039</v>
      </c>
      <c r="I11180" s="3" t="s">
        <v>13</v>
      </c>
    </row>
    <row r="11181" spans="1:9" x14ac:dyDescent="0.25">
      <c r="A11181" t="s">
        <v>22463</v>
      </c>
      <c r="B11181" t="s">
        <v>22331</v>
      </c>
      <c r="C11181">
        <v>475</v>
      </c>
      <c r="D11181">
        <v>10</v>
      </c>
      <c r="E11181" s="1">
        <v>3.59989837651138E-25</v>
      </c>
      <c r="F11181" t="s">
        <v>889</v>
      </c>
      <c r="G11181">
        <v>7</v>
      </c>
      <c r="H11181" t="s">
        <v>22332</v>
      </c>
      <c r="I11181" s="3" t="s">
        <v>318</v>
      </c>
    </row>
    <row r="11182" spans="1:9" x14ac:dyDescent="0.25">
      <c r="A11182" t="s">
        <v>22464</v>
      </c>
      <c r="B11182" t="s">
        <v>22465</v>
      </c>
      <c r="C11182">
        <v>487</v>
      </c>
      <c r="D11182">
        <v>7</v>
      </c>
      <c r="E11182" s="1">
        <v>30.596086239032999</v>
      </c>
      <c r="F11182" t="s">
        <v>4524</v>
      </c>
      <c r="G11182">
        <v>8</v>
      </c>
      <c r="H11182" t="s">
        <v>22466</v>
      </c>
      <c r="I11182" s="3" t="s">
        <v>13</v>
      </c>
    </row>
    <row r="11183" spans="1:9" x14ac:dyDescent="0.25">
      <c r="A11183" t="s">
        <v>22467</v>
      </c>
      <c r="B11183" t="s">
        <v>1470</v>
      </c>
      <c r="C11183">
        <v>443</v>
      </c>
      <c r="D11183">
        <v>6</v>
      </c>
      <c r="E11183" s="1">
        <v>1.3194336931992E-2</v>
      </c>
      <c r="F11183" t="s">
        <v>2611</v>
      </c>
      <c r="G11183">
        <v>0</v>
      </c>
      <c r="H11183" t="s">
        <v>13</v>
      </c>
    </row>
    <row r="11184" spans="1:9" x14ac:dyDescent="0.25">
      <c r="A11184" t="s">
        <v>22468</v>
      </c>
      <c r="B11184" t="s">
        <v>2193</v>
      </c>
      <c r="C11184">
        <v>503</v>
      </c>
      <c r="D11184">
        <v>10</v>
      </c>
      <c r="E11184" s="1">
        <v>1.0678298570112099E-36</v>
      </c>
      <c r="F11184" t="s">
        <v>5765</v>
      </c>
      <c r="G11184">
        <v>3</v>
      </c>
      <c r="H11184" t="s">
        <v>22469</v>
      </c>
      <c r="I11184" s="3" t="s">
        <v>13</v>
      </c>
    </row>
    <row r="11185" spans="1:9" x14ac:dyDescent="0.25">
      <c r="A11185" t="s">
        <v>22470</v>
      </c>
      <c r="B11185" t="s">
        <v>22471</v>
      </c>
      <c r="C11185">
        <v>353</v>
      </c>
      <c r="D11185">
        <v>10</v>
      </c>
      <c r="E11185" s="1">
        <v>8.8471250687741606E-15</v>
      </c>
      <c r="F11185" t="s">
        <v>1139</v>
      </c>
      <c r="G11185">
        <v>2</v>
      </c>
      <c r="H11185" t="s">
        <v>2425</v>
      </c>
    </row>
    <row r="11186" spans="1:9" x14ac:dyDescent="0.25">
      <c r="A11186" t="s">
        <v>22472</v>
      </c>
      <c r="B11186" t="s">
        <v>22473</v>
      </c>
      <c r="C11186">
        <v>339</v>
      </c>
      <c r="D11186">
        <v>10</v>
      </c>
      <c r="E11186" s="1">
        <v>5.4676221338021898E-25</v>
      </c>
      <c r="F11186" t="s">
        <v>6004</v>
      </c>
      <c r="G11186">
        <v>2</v>
      </c>
      <c r="H11186" t="s">
        <v>22474</v>
      </c>
      <c r="I11186" s="3" t="s">
        <v>1945</v>
      </c>
    </row>
    <row r="11187" spans="1:9" x14ac:dyDescent="0.25">
      <c r="A11187" t="s">
        <v>22475</v>
      </c>
      <c r="B11187" t="s">
        <v>22476</v>
      </c>
      <c r="C11187">
        <v>515</v>
      </c>
      <c r="D11187">
        <v>10</v>
      </c>
      <c r="E11187" s="1">
        <v>8.6552503340051097E-13</v>
      </c>
      <c r="F11187" t="s">
        <v>12173</v>
      </c>
      <c r="G11187">
        <v>9</v>
      </c>
      <c r="H11187" t="s">
        <v>22477</v>
      </c>
      <c r="I11187" s="3" t="s">
        <v>13</v>
      </c>
    </row>
    <row r="11188" spans="1:9" x14ac:dyDescent="0.25">
      <c r="A11188" t="s">
        <v>22478</v>
      </c>
      <c r="B11188" t="s">
        <v>22479</v>
      </c>
      <c r="C11188">
        <v>489</v>
      </c>
      <c r="D11188">
        <v>10</v>
      </c>
      <c r="E11188" s="1">
        <v>5.9414709976621303E-21</v>
      </c>
      <c r="F11188" t="s">
        <v>4350</v>
      </c>
      <c r="G11188">
        <v>2</v>
      </c>
      <c r="H11188" t="s">
        <v>22480</v>
      </c>
      <c r="I11188" s="3" t="s">
        <v>13</v>
      </c>
    </row>
    <row r="11189" spans="1:9" x14ac:dyDescent="0.25">
      <c r="A11189" t="s">
        <v>22481</v>
      </c>
      <c r="B11189" t="s">
        <v>1732</v>
      </c>
      <c r="C11189">
        <v>281</v>
      </c>
      <c r="D11189">
        <v>10</v>
      </c>
      <c r="E11189" s="1">
        <v>7.1544550494861598E-29</v>
      </c>
      <c r="F11189" t="s">
        <v>313</v>
      </c>
      <c r="G11189">
        <v>3</v>
      </c>
      <c r="H11189" t="s">
        <v>1733</v>
      </c>
      <c r="I11189" s="3" t="s">
        <v>1734</v>
      </c>
    </row>
    <row r="11190" spans="1:9" x14ac:dyDescent="0.25">
      <c r="A11190" t="s">
        <v>22482</v>
      </c>
      <c r="B11190" t="s">
        <v>18</v>
      </c>
      <c r="C11190">
        <v>421</v>
      </c>
      <c r="D11190">
        <v>0</v>
      </c>
      <c r="G11190">
        <v>0</v>
      </c>
      <c r="H11190" t="s">
        <v>13</v>
      </c>
    </row>
    <row r="11191" spans="1:9" x14ac:dyDescent="0.25">
      <c r="A11191" t="s">
        <v>22483</v>
      </c>
      <c r="B11191" t="s">
        <v>22484</v>
      </c>
      <c r="C11191">
        <v>506</v>
      </c>
      <c r="D11191">
        <v>10</v>
      </c>
      <c r="E11191" s="1">
        <v>5.5847433344935904E-20</v>
      </c>
      <c r="F11191" t="s">
        <v>950</v>
      </c>
      <c r="G11191">
        <v>3</v>
      </c>
      <c r="H11191" t="s">
        <v>22485</v>
      </c>
      <c r="I11191" s="3" t="s">
        <v>13</v>
      </c>
    </row>
    <row r="11192" spans="1:9" x14ac:dyDescent="0.25">
      <c r="A11192" t="s">
        <v>22486</v>
      </c>
      <c r="B11192" t="s">
        <v>4711</v>
      </c>
      <c r="C11192">
        <v>242</v>
      </c>
      <c r="D11192">
        <v>10</v>
      </c>
      <c r="E11192" s="1">
        <v>1.36663863377253E-3</v>
      </c>
      <c r="F11192" t="s">
        <v>902</v>
      </c>
      <c r="G11192">
        <v>3</v>
      </c>
      <c r="H11192" t="s">
        <v>22487</v>
      </c>
      <c r="I11192" s="3" t="s">
        <v>13</v>
      </c>
    </row>
    <row r="11193" spans="1:9" x14ac:dyDescent="0.25">
      <c r="A11193" t="s">
        <v>22488</v>
      </c>
      <c r="B11193" t="s">
        <v>22489</v>
      </c>
      <c r="C11193">
        <v>506</v>
      </c>
      <c r="D11193">
        <v>10</v>
      </c>
      <c r="E11193" s="1">
        <v>1.66629880341228E-61</v>
      </c>
      <c r="F11193" t="s">
        <v>313</v>
      </c>
      <c r="G11193">
        <v>6</v>
      </c>
      <c r="H11193" t="s">
        <v>22490</v>
      </c>
      <c r="I11193" s="3" t="s">
        <v>578</v>
      </c>
    </row>
    <row r="11194" spans="1:9" x14ac:dyDescent="0.25">
      <c r="A11194" t="s">
        <v>22491</v>
      </c>
      <c r="B11194" t="s">
        <v>13023</v>
      </c>
      <c r="C11194">
        <v>319</v>
      </c>
      <c r="D11194">
        <v>10</v>
      </c>
      <c r="E11194" s="1">
        <v>1.15336470973428E-2</v>
      </c>
      <c r="F11194" t="s">
        <v>1263</v>
      </c>
      <c r="G11194">
        <v>7</v>
      </c>
      <c r="H11194" t="s">
        <v>10809</v>
      </c>
      <c r="I11194" s="3" t="s">
        <v>13</v>
      </c>
    </row>
    <row r="11195" spans="1:9" x14ac:dyDescent="0.25">
      <c r="A11195" t="s">
        <v>22492</v>
      </c>
      <c r="B11195" t="s">
        <v>18</v>
      </c>
      <c r="C11195">
        <v>416</v>
      </c>
      <c r="D11195">
        <v>0</v>
      </c>
      <c r="G11195">
        <v>0</v>
      </c>
      <c r="H11195" t="s">
        <v>13</v>
      </c>
    </row>
    <row r="11196" spans="1:9" x14ac:dyDescent="0.25">
      <c r="A11196" t="s">
        <v>22493</v>
      </c>
      <c r="B11196" t="s">
        <v>22494</v>
      </c>
      <c r="C11196">
        <v>468</v>
      </c>
      <c r="D11196">
        <v>10</v>
      </c>
      <c r="E11196" s="1">
        <v>2.2571974187403102E-21</v>
      </c>
      <c r="F11196" t="s">
        <v>22495</v>
      </c>
      <c r="G11196">
        <v>3</v>
      </c>
      <c r="H11196" t="s">
        <v>22496</v>
      </c>
    </row>
    <row r="11197" spans="1:9" x14ac:dyDescent="0.25">
      <c r="A11197" t="s">
        <v>22497</v>
      </c>
      <c r="B11197" t="s">
        <v>10139</v>
      </c>
      <c r="C11197">
        <v>481</v>
      </c>
      <c r="D11197">
        <v>10</v>
      </c>
      <c r="E11197" s="1">
        <v>4.0055679575244301E-45</v>
      </c>
      <c r="F11197" t="s">
        <v>1193</v>
      </c>
      <c r="G11197">
        <v>5</v>
      </c>
      <c r="H11197" t="s">
        <v>4519</v>
      </c>
      <c r="I11197" s="3" t="s">
        <v>4520</v>
      </c>
    </row>
    <row r="11198" spans="1:9" x14ac:dyDescent="0.25">
      <c r="A11198" t="s">
        <v>22498</v>
      </c>
      <c r="B11198" t="s">
        <v>175</v>
      </c>
      <c r="C11198">
        <v>445</v>
      </c>
      <c r="D11198">
        <v>10</v>
      </c>
      <c r="E11198" s="1">
        <v>7.9318869723623495E-2</v>
      </c>
      <c r="F11198" t="s">
        <v>6017</v>
      </c>
      <c r="G11198">
        <v>3</v>
      </c>
      <c r="H11198" t="s">
        <v>405</v>
      </c>
    </row>
    <row r="11199" spans="1:9" x14ac:dyDescent="0.25">
      <c r="A11199" t="s">
        <v>22499</v>
      </c>
      <c r="B11199" t="s">
        <v>22500</v>
      </c>
      <c r="C11199">
        <v>492</v>
      </c>
      <c r="D11199">
        <v>10</v>
      </c>
      <c r="E11199" s="1">
        <v>1.71228971935464E-52</v>
      </c>
      <c r="F11199" t="s">
        <v>852</v>
      </c>
      <c r="G11199">
        <v>30</v>
      </c>
      <c r="H11199" t="s">
        <v>22501</v>
      </c>
      <c r="I11199" s="3" t="s">
        <v>6955</v>
      </c>
    </row>
    <row r="11200" spans="1:9" x14ac:dyDescent="0.25">
      <c r="A11200" t="s">
        <v>22502</v>
      </c>
      <c r="B11200" t="s">
        <v>22503</v>
      </c>
      <c r="C11200">
        <v>476</v>
      </c>
      <c r="D11200">
        <v>10</v>
      </c>
      <c r="E11200" s="1">
        <v>4.56445631050944E-12</v>
      </c>
      <c r="F11200" t="s">
        <v>1067</v>
      </c>
      <c r="G11200">
        <v>13</v>
      </c>
      <c r="H11200" t="s">
        <v>12206</v>
      </c>
      <c r="I11200" s="3" t="s">
        <v>13</v>
      </c>
    </row>
    <row r="11201" spans="1:9" x14ac:dyDescent="0.25">
      <c r="A11201" t="s">
        <v>22504</v>
      </c>
      <c r="B11201" t="s">
        <v>18720</v>
      </c>
      <c r="C11201">
        <v>506</v>
      </c>
      <c r="D11201">
        <v>10</v>
      </c>
      <c r="E11201" s="1">
        <v>1.44962766591755E-81</v>
      </c>
      <c r="F11201" t="s">
        <v>63</v>
      </c>
      <c r="G11201">
        <v>6</v>
      </c>
      <c r="H11201" t="s">
        <v>22505</v>
      </c>
      <c r="I11201" s="3" t="s">
        <v>22506</v>
      </c>
    </row>
    <row r="11202" spans="1:9" x14ac:dyDescent="0.25">
      <c r="A11202" t="s">
        <v>22507</v>
      </c>
      <c r="B11202" t="s">
        <v>18636</v>
      </c>
      <c r="C11202">
        <v>499</v>
      </c>
      <c r="D11202">
        <v>10</v>
      </c>
      <c r="E11202" s="1">
        <v>1.65779610842875E-66</v>
      </c>
      <c r="F11202" t="s">
        <v>237</v>
      </c>
      <c r="G11202">
        <v>10</v>
      </c>
      <c r="H11202" t="s">
        <v>22508</v>
      </c>
      <c r="I11202" s="3" t="s">
        <v>3251</v>
      </c>
    </row>
    <row r="11203" spans="1:9" x14ac:dyDescent="0.25">
      <c r="A11203" t="s">
        <v>22509</v>
      </c>
      <c r="B11203" t="s">
        <v>22510</v>
      </c>
      <c r="C11203">
        <v>204</v>
      </c>
      <c r="D11203">
        <v>10</v>
      </c>
      <c r="E11203" s="1">
        <v>5.0224266515036798E-14</v>
      </c>
      <c r="F11203" t="s">
        <v>263</v>
      </c>
      <c r="G11203">
        <v>4</v>
      </c>
      <c r="H11203" t="s">
        <v>4184</v>
      </c>
      <c r="I11203" s="3" t="s">
        <v>2822</v>
      </c>
    </row>
    <row r="11204" spans="1:9" x14ac:dyDescent="0.25">
      <c r="A11204" t="s">
        <v>22511</v>
      </c>
      <c r="B11204" t="s">
        <v>22512</v>
      </c>
      <c r="C11204">
        <v>471</v>
      </c>
      <c r="D11204">
        <v>10</v>
      </c>
      <c r="E11204" s="1">
        <v>9.70390506753253E-20</v>
      </c>
      <c r="F11204" t="s">
        <v>2264</v>
      </c>
      <c r="G11204">
        <v>3</v>
      </c>
      <c r="H11204" t="s">
        <v>22513</v>
      </c>
      <c r="I11204" s="3" t="s">
        <v>13</v>
      </c>
    </row>
    <row r="11205" spans="1:9" x14ac:dyDescent="0.25">
      <c r="A11205" t="s">
        <v>22514</v>
      </c>
      <c r="B11205" t="s">
        <v>18</v>
      </c>
      <c r="C11205">
        <v>450</v>
      </c>
      <c r="D11205">
        <v>0</v>
      </c>
      <c r="G11205">
        <v>0</v>
      </c>
      <c r="H11205" t="s">
        <v>13</v>
      </c>
    </row>
    <row r="11206" spans="1:9" x14ac:dyDescent="0.25">
      <c r="A11206" t="s">
        <v>22515</v>
      </c>
      <c r="B11206" t="s">
        <v>18</v>
      </c>
      <c r="C11206">
        <v>276</v>
      </c>
      <c r="D11206">
        <v>0</v>
      </c>
      <c r="G11206">
        <v>0</v>
      </c>
      <c r="H11206" t="s">
        <v>13</v>
      </c>
    </row>
    <row r="11207" spans="1:9" x14ac:dyDescent="0.25">
      <c r="A11207" t="s">
        <v>22516</v>
      </c>
      <c r="B11207" t="s">
        <v>11211</v>
      </c>
      <c r="C11207">
        <v>426</v>
      </c>
      <c r="D11207">
        <v>10</v>
      </c>
      <c r="E11207" s="1">
        <v>3.3295315451089298E-10</v>
      </c>
      <c r="F11207" t="s">
        <v>263</v>
      </c>
      <c r="G11207">
        <v>0</v>
      </c>
      <c r="H11207" t="s">
        <v>13</v>
      </c>
    </row>
    <row r="11208" spans="1:9" x14ac:dyDescent="0.25">
      <c r="A11208" t="s">
        <v>22517</v>
      </c>
      <c r="B11208" t="s">
        <v>22518</v>
      </c>
      <c r="C11208">
        <v>446</v>
      </c>
      <c r="D11208">
        <v>10</v>
      </c>
      <c r="E11208" s="1">
        <v>6.9198341749791904E-27</v>
      </c>
      <c r="F11208" t="s">
        <v>915</v>
      </c>
      <c r="G11208">
        <v>6</v>
      </c>
      <c r="H11208" t="s">
        <v>22519</v>
      </c>
      <c r="I11208" s="3" t="s">
        <v>15627</v>
      </c>
    </row>
    <row r="11209" spans="1:9" x14ac:dyDescent="0.25">
      <c r="A11209" t="s">
        <v>22520</v>
      </c>
      <c r="B11209" t="s">
        <v>22521</v>
      </c>
      <c r="C11209">
        <v>463</v>
      </c>
      <c r="D11209">
        <v>10</v>
      </c>
      <c r="E11209" s="1">
        <v>2.2663337807030901E-21</v>
      </c>
      <c r="F11209" t="s">
        <v>1697</v>
      </c>
      <c r="G11209">
        <v>7</v>
      </c>
      <c r="H11209" t="s">
        <v>19289</v>
      </c>
      <c r="I11209" s="3" t="s">
        <v>13</v>
      </c>
    </row>
    <row r="11210" spans="1:9" x14ac:dyDescent="0.25">
      <c r="A11210" t="s">
        <v>22522</v>
      </c>
      <c r="B11210" t="s">
        <v>18</v>
      </c>
      <c r="C11210">
        <v>365</v>
      </c>
      <c r="D11210">
        <v>0</v>
      </c>
      <c r="G11210">
        <v>0</v>
      </c>
      <c r="H11210" t="s">
        <v>13</v>
      </c>
    </row>
    <row r="11211" spans="1:9" x14ac:dyDescent="0.25">
      <c r="A11211" t="s">
        <v>22523</v>
      </c>
      <c r="B11211" t="s">
        <v>13843</v>
      </c>
      <c r="C11211">
        <v>490</v>
      </c>
      <c r="D11211">
        <v>10</v>
      </c>
      <c r="E11211" s="1">
        <v>6.5707966024933197E-65</v>
      </c>
      <c r="F11211" t="s">
        <v>103</v>
      </c>
      <c r="G11211">
        <v>4</v>
      </c>
      <c r="H11211" t="s">
        <v>22524</v>
      </c>
      <c r="I11211" s="3" t="s">
        <v>13</v>
      </c>
    </row>
    <row r="11212" spans="1:9" x14ac:dyDescent="0.25">
      <c r="A11212" t="s">
        <v>22525</v>
      </c>
      <c r="B11212" t="s">
        <v>18</v>
      </c>
      <c r="C11212">
        <v>521</v>
      </c>
      <c r="D11212">
        <v>0</v>
      </c>
      <c r="G11212">
        <v>0</v>
      </c>
      <c r="H11212" t="s">
        <v>13</v>
      </c>
    </row>
    <row r="11213" spans="1:9" x14ac:dyDescent="0.25">
      <c r="A11213" t="s">
        <v>22526</v>
      </c>
      <c r="B11213" t="s">
        <v>14757</v>
      </c>
      <c r="C11213">
        <v>434</v>
      </c>
      <c r="D11213">
        <v>10</v>
      </c>
      <c r="E11213" s="1">
        <v>3.4811783393438202E-53</v>
      </c>
      <c r="F11213" t="s">
        <v>852</v>
      </c>
      <c r="G11213">
        <v>5</v>
      </c>
      <c r="H11213" t="s">
        <v>14758</v>
      </c>
      <c r="I11213" s="3" t="s">
        <v>13</v>
      </c>
    </row>
    <row r="11214" spans="1:9" x14ac:dyDescent="0.25">
      <c r="A11214" t="s">
        <v>22527</v>
      </c>
      <c r="B11214" t="s">
        <v>22528</v>
      </c>
      <c r="C11214">
        <v>439</v>
      </c>
      <c r="D11214">
        <v>10</v>
      </c>
      <c r="E11214" s="1">
        <v>8.76202376760212E-67</v>
      </c>
      <c r="F11214" t="s">
        <v>213</v>
      </c>
      <c r="G11214">
        <v>3</v>
      </c>
      <c r="H11214" t="s">
        <v>9315</v>
      </c>
      <c r="I11214" s="3" t="s">
        <v>318</v>
      </c>
    </row>
    <row r="11215" spans="1:9" x14ac:dyDescent="0.25">
      <c r="A11215" t="s">
        <v>22529</v>
      </c>
      <c r="B11215" t="s">
        <v>13180</v>
      </c>
      <c r="C11215">
        <v>502</v>
      </c>
      <c r="D11215">
        <v>10</v>
      </c>
      <c r="E11215" s="1">
        <v>3.0782196487610898E-68</v>
      </c>
      <c r="F11215" t="s">
        <v>1558</v>
      </c>
      <c r="G11215">
        <v>4</v>
      </c>
      <c r="H11215" t="s">
        <v>22530</v>
      </c>
      <c r="I11215" s="3" t="s">
        <v>13</v>
      </c>
    </row>
    <row r="11216" spans="1:9" x14ac:dyDescent="0.25">
      <c r="A11216" t="s">
        <v>22531</v>
      </c>
      <c r="B11216" t="s">
        <v>22532</v>
      </c>
      <c r="C11216">
        <v>469</v>
      </c>
      <c r="D11216">
        <v>10</v>
      </c>
      <c r="E11216" s="1">
        <v>3.0085346960237299E-66</v>
      </c>
      <c r="F11216" t="s">
        <v>274</v>
      </c>
      <c r="G11216">
        <v>13</v>
      </c>
      <c r="H11216" t="s">
        <v>22533</v>
      </c>
      <c r="I11216" s="3" t="s">
        <v>13</v>
      </c>
    </row>
    <row r="11217" spans="1:9" x14ac:dyDescent="0.25">
      <c r="A11217" t="s">
        <v>22534</v>
      </c>
      <c r="B11217" t="s">
        <v>22535</v>
      </c>
      <c r="C11217">
        <v>489</v>
      </c>
      <c r="D11217">
        <v>10</v>
      </c>
      <c r="E11217" s="1">
        <v>4.9533834998559302E-49</v>
      </c>
      <c r="F11217" t="s">
        <v>5988</v>
      </c>
      <c r="G11217">
        <v>3</v>
      </c>
      <c r="H11217" t="s">
        <v>22536</v>
      </c>
      <c r="I11217" s="3" t="s">
        <v>2034</v>
      </c>
    </row>
    <row r="11218" spans="1:9" x14ac:dyDescent="0.25">
      <c r="A11218" t="s">
        <v>22537</v>
      </c>
      <c r="B11218" t="s">
        <v>2921</v>
      </c>
      <c r="C11218">
        <v>456</v>
      </c>
      <c r="D11218">
        <v>10</v>
      </c>
      <c r="E11218" s="1">
        <v>1.7731738084236601E-8</v>
      </c>
      <c r="F11218" t="s">
        <v>525</v>
      </c>
      <c r="G11218">
        <v>17</v>
      </c>
      <c r="H11218" t="s">
        <v>22538</v>
      </c>
      <c r="I11218" s="3" t="s">
        <v>400</v>
      </c>
    </row>
    <row r="11219" spans="1:9" x14ac:dyDescent="0.25">
      <c r="A11219" t="s">
        <v>22539</v>
      </c>
      <c r="B11219" t="s">
        <v>22540</v>
      </c>
      <c r="C11219">
        <v>448</v>
      </c>
      <c r="D11219">
        <v>10</v>
      </c>
      <c r="E11219" s="1">
        <v>6.6923274790650801E-49</v>
      </c>
      <c r="F11219" t="s">
        <v>490</v>
      </c>
      <c r="G11219">
        <v>1</v>
      </c>
      <c r="H11219" t="s">
        <v>52</v>
      </c>
      <c r="I11219" s="3" t="s">
        <v>13</v>
      </c>
    </row>
    <row r="11220" spans="1:9" x14ac:dyDescent="0.25">
      <c r="A11220" t="s">
        <v>22541</v>
      </c>
      <c r="B11220" t="s">
        <v>22542</v>
      </c>
      <c r="C11220">
        <v>505</v>
      </c>
      <c r="D11220">
        <v>10</v>
      </c>
      <c r="E11220" s="1">
        <v>7.4883399787390698E-8</v>
      </c>
      <c r="F11220" t="s">
        <v>1793</v>
      </c>
      <c r="G11220">
        <v>6</v>
      </c>
      <c r="H11220" t="s">
        <v>22543</v>
      </c>
      <c r="I11220" s="3" t="s">
        <v>22544</v>
      </c>
    </row>
    <row r="11221" spans="1:9" x14ac:dyDescent="0.25">
      <c r="A11221" t="s">
        <v>22545</v>
      </c>
      <c r="B11221" t="s">
        <v>18</v>
      </c>
      <c r="C11221">
        <v>476</v>
      </c>
      <c r="D11221">
        <v>0</v>
      </c>
      <c r="G11221">
        <v>0</v>
      </c>
      <c r="H11221" t="s">
        <v>13</v>
      </c>
    </row>
    <row r="11222" spans="1:9" x14ac:dyDescent="0.25">
      <c r="A11222" t="s">
        <v>22546</v>
      </c>
      <c r="B11222" t="s">
        <v>3371</v>
      </c>
      <c r="C11222">
        <v>471</v>
      </c>
      <c r="D11222">
        <v>10</v>
      </c>
      <c r="E11222" s="1">
        <v>4.9779457415620101E-22</v>
      </c>
      <c r="F11222" t="s">
        <v>6693</v>
      </c>
      <c r="G11222">
        <v>4</v>
      </c>
      <c r="H11222" t="s">
        <v>22547</v>
      </c>
    </row>
    <row r="11223" spans="1:9" x14ac:dyDescent="0.25">
      <c r="A11223" t="s">
        <v>22548</v>
      </c>
      <c r="B11223" t="s">
        <v>18</v>
      </c>
      <c r="C11223">
        <v>517</v>
      </c>
      <c r="D11223">
        <v>0</v>
      </c>
      <c r="G11223">
        <v>0</v>
      </c>
      <c r="H11223" t="s">
        <v>13</v>
      </c>
    </row>
    <row r="11224" spans="1:9" x14ac:dyDescent="0.25">
      <c r="A11224" t="s">
        <v>22549</v>
      </c>
      <c r="B11224" t="s">
        <v>1622</v>
      </c>
      <c r="C11224">
        <v>428</v>
      </c>
      <c r="D11224">
        <v>10</v>
      </c>
      <c r="E11224" s="1">
        <v>7.3198883652735197E-42</v>
      </c>
      <c r="F11224" t="s">
        <v>900</v>
      </c>
      <c r="G11224">
        <v>5</v>
      </c>
      <c r="H11224" t="s">
        <v>22550</v>
      </c>
      <c r="I11224" s="3" t="s">
        <v>5303</v>
      </c>
    </row>
    <row r="11225" spans="1:9" x14ac:dyDescent="0.25">
      <c r="A11225" t="s">
        <v>22551</v>
      </c>
      <c r="B11225" t="s">
        <v>22552</v>
      </c>
      <c r="C11225">
        <v>528</v>
      </c>
      <c r="D11225">
        <v>10</v>
      </c>
      <c r="E11225" s="1">
        <v>3.4953931094902399E-36</v>
      </c>
      <c r="F11225" t="s">
        <v>139</v>
      </c>
      <c r="G11225">
        <v>5</v>
      </c>
      <c r="H11225" t="s">
        <v>22553</v>
      </c>
      <c r="I11225" s="3" t="s">
        <v>13</v>
      </c>
    </row>
    <row r="11226" spans="1:9" x14ac:dyDescent="0.25">
      <c r="A11226" t="s">
        <v>22554</v>
      </c>
      <c r="B11226" t="s">
        <v>5328</v>
      </c>
      <c r="C11226">
        <v>374</v>
      </c>
      <c r="D11226">
        <v>4</v>
      </c>
      <c r="E11226" s="1">
        <v>0.28216174372241398</v>
      </c>
      <c r="F11226" t="s">
        <v>4268</v>
      </c>
      <c r="G11226">
        <v>1</v>
      </c>
      <c r="H11226" t="s">
        <v>3681</v>
      </c>
    </row>
    <row r="11227" spans="1:9" x14ac:dyDescent="0.25">
      <c r="A11227" t="s">
        <v>22555</v>
      </c>
      <c r="B11227" t="s">
        <v>22556</v>
      </c>
      <c r="C11227">
        <v>472</v>
      </c>
      <c r="D11227">
        <v>10</v>
      </c>
      <c r="E11227" s="1">
        <v>1.57614661071318E-43</v>
      </c>
      <c r="F11227" t="s">
        <v>2727</v>
      </c>
      <c r="G11227">
        <v>11</v>
      </c>
      <c r="H11227" t="s">
        <v>22557</v>
      </c>
      <c r="I11227" s="3" t="s">
        <v>22558</v>
      </c>
    </row>
    <row r="11228" spans="1:9" x14ac:dyDescent="0.25">
      <c r="A11228" t="s">
        <v>22559</v>
      </c>
      <c r="B11228" t="s">
        <v>5725</v>
      </c>
      <c r="C11228">
        <v>466</v>
      </c>
      <c r="D11228">
        <v>9</v>
      </c>
      <c r="E11228" s="1">
        <v>31.844876268911499</v>
      </c>
      <c r="F11228" s="2">
        <v>92777777777777.703</v>
      </c>
      <c r="G11228">
        <v>0</v>
      </c>
      <c r="H11228" t="s">
        <v>13</v>
      </c>
    </row>
    <row r="11229" spans="1:9" x14ac:dyDescent="0.25">
      <c r="A11229" t="s">
        <v>22560</v>
      </c>
      <c r="B11229" t="s">
        <v>22561</v>
      </c>
      <c r="C11229">
        <v>497</v>
      </c>
      <c r="D11229">
        <v>10</v>
      </c>
      <c r="E11229" s="1">
        <v>2.5093555639917899E-67</v>
      </c>
      <c r="F11229" t="s">
        <v>1660</v>
      </c>
      <c r="G11229">
        <v>5</v>
      </c>
      <c r="H11229" t="s">
        <v>22562</v>
      </c>
      <c r="I11229" s="3" t="s">
        <v>19552</v>
      </c>
    </row>
    <row r="11230" spans="1:9" x14ac:dyDescent="0.25">
      <c r="A11230" t="s">
        <v>22563</v>
      </c>
      <c r="B11230" t="s">
        <v>18</v>
      </c>
      <c r="C11230">
        <v>473</v>
      </c>
      <c r="D11230">
        <v>0</v>
      </c>
      <c r="G11230">
        <v>0</v>
      </c>
      <c r="H11230" t="s">
        <v>13</v>
      </c>
    </row>
    <row r="11231" spans="1:9" x14ac:dyDescent="0.25">
      <c r="A11231" t="s">
        <v>22564</v>
      </c>
      <c r="B11231" t="s">
        <v>22565</v>
      </c>
      <c r="C11231">
        <v>501</v>
      </c>
      <c r="D11231">
        <v>10</v>
      </c>
      <c r="E11231" s="1">
        <v>1.4969610943409899E-22</v>
      </c>
      <c r="F11231" t="s">
        <v>1063</v>
      </c>
      <c r="G11231">
        <v>4</v>
      </c>
      <c r="H11231" t="s">
        <v>22566</v>
      </c>
      <c r="I11231" s="3" t="s">
        <v>13</v>
      </c>
    </row>
    <row r="11232" spans="1:9" x14ac:dyDescent="0.25">
      <c r="A11232" t="s">
        <v>22567</v>
      </c>
      <c r="B11232" t="s">
        <v>535</v>
      </c>
      <c r="C11232">
        <v>498</v>
      </c>
      <c r="D11232">
        <v>10</v>
      </c>
      <c r="E11232" s="1">
        <v>8.6847519096458303E-44</v>
      </c>
      <c r="F11232" t="s">
        <v>63</v>
      </c>
      <c r="G11232">
        <v>5</v>
      </c>
      <c r="H11232" t="s">
        <v>3078</v>
      </c>
      <c r="I11232" s="3" t="s">
        <v>13</v>
      </c>
    </row>
    <row r="11233" spans="1:9" x14ac:dyDescent="0.25">
      <c r="A11233" t="s">
        <v>22568</v>
      </c>
      <c r="B11233" t="s">
        <v>12847</v>
      </c>
      <c r="C11233">
        <v>498</v>
      </c>
      <c r="D11233">
        <v>10</v>
      </c>
      <c r="E11233" s="1">
        <v>3.9074621233632403E-36</v>
      </c>
      <c r="F11233" t="s">
        <v>10423</v>
      </c>
      <c r="G11233">
        <v>2</v>
      </c>
      <c r="H11233" t="s">
        <v>2425</v>
      </c>
    </row>
    <row r="11234" spans="1:9" x14ac:dyDescent="0.25">
      <c r="A11234" t="s">
        <v>22569</v>
      </c>
      <c r="B11234" t="s">
        <v>175</v>
      </c>
      <c r="C11234">
        <v>519</v>
      </c>
      <c r="D11234">
        <v>10</v>
      </c>
      <c r="E11234" s="1">
        <v>1.57206357620415E-49</v>
      </c>
      <c r="F11234" t="s">
        <v>21</v>
      </c>
      <c r="G11234">
        <v>1</v>
      </c>
      <c r="H11234" t="s">
        <v>5314</v>
      </c>
      <c r="I11234" s="3" t="s">
        <v>13</v>
      </c>
    </row>
    <row r="11235" spans="1:9" x14ac:dyDescent="0.25">
      <c r="A11235" t="s">
        <v>22570</v>
      </c>
      <c r="B11235" t="s">
        <v>21690</v>
      </c>
      <c r="C11235">
        <v>474</v>
      </c>
      <c r="D11235">
        <v>10</v>
      </c>
      <c r="E11235" s="1">
        <v>5.9792084770388006E-42</v>
      </c>
      <c r="F11235" t="s">
        <v>666</v>
      </c>
      <c r="G11235">
        <v>42</v>
      </c>
      <c r="H11235" t="s">
        <v>22571</v>
      </c>
      <c r="I11235" s="3" t="s">
        <v>12665</v>
      </c>
    </row>
    <row r="11236" spans="1:9" x14ac:dyDescent="0.25">
      <c r="A11236" t="s">
        <v>22572</v>
      </c>
      <c r="B11236" t="s">
        <v>18</v>
      </c>
      <c r="C11236">
        <v>543</v>
      </c>
      <c r="D11236">
        <v>0</v>
      </c>
      <c r="G11236">
        <v>0</v>
      </c>
      <c r="H11236" t="s">
        <v>13</v>
      </c>
    </row>
    <row r="11237" spans="1:9" x14ac:dyDescent="0.25">
      <c r="A11237" t="s">
        <v>22573</v>
      </c>
      <c r="B11237" t="s">
        <v>16258</v>
      </c>
      <c r="C11237">
        <v>481</v>
      </c>
      <c r="D11237">
        <v>10</v>
      </c>
      <c r="E11237" s="1">
        <v>1.58073523329172E-60</v>
      </c>
      <c r="F11237" t="s">
        <v>1578</v>
      </c>
      <c r="G11237">
        <v>9</v>
      </c>
      <c r="H11237" t="s">
        <v>22574</v>
      </c>
      <c r="I11237" s="3" t="s">
        <v>13</v>
      </c>
    </row>
    <row r="11238" spans="1:9" x14ac:dyDescent="0.25">
      <c r="A11238" t="s">
        <v>22575</v>
      </c>
      <c r="B11238" t="s">
        <v>5276</v>
      </c>
      <c r="C11238">
        <v>481</v>
      </c>
      <c r="D11238">
        <v>10</v>
      </c>
      <c r="E11238" s="1">
        <v>1.4175391419379499E-48</v>
      </c>
      <c r="F11238" t="s">
        <v>1353</v>
      </c>
      <c r="G11238">
        <v>5</v>
      </c>
      <c r="H11238" t="s">
        <v>14520</v>
      </c>
      <c r="I11238" s="3" t="s">
        <v>13</v>
      </c>
    </row>
    <row r="11239" spans="1:9" x14ac:dyDescent="0.25">
      <c r="A11239" t="s">
        <v>22576</v>
      </c>
      <c r="B11239" t="s">
        <v>16083</v>
      </c>
      <c r="C11239">
        <v>422</v>
      </c>
      <c r="D11239">
        <v>10</v>
      </c>
      <c r="E11239" s="1">
        <v>2.2162993917412899E-46</v>
      </c>
      <c r="F11239" t="s">
        <v>146</v>
      </c>
      <c r="G11239">
        <v>5</v>
      </c>
      <c r="H11239" t="s">
        <v>10742</v>
      </c>
      <c r="I11239" s="3" t="s">
        <v>13</v>
      </c>
    </row>
    <row r="11240" spans="1:9" x14ac:dyDescent="0.25">
      <c r="A11240" t="s">
        <v>22577</v>
      </c>
      <c r="B11240" t="s">
        <v>22578</v>
      </c>
      <c r="C11240">
        <v>505</v>
      </c>
      <c r="D11240">
        <v>10</v>
      </c>
      <c r="E11240" s="1">
        <v>2.8491227652828199E-38</v>
      </c>
      <c r="F11240" t="s">
        <v>2776</v>
      </c>
      <c r="G11240">
        <v>1</v>
      </c>
      <c r="H11240" t="s">
        <v>4066</v>
      </c>
      <c r="I11240" s="3" t="s">
        <v>13</v>
      </c>
    </row>
    <row r="11241" spans="1:9" x14ac:dyDescent="0.25">
      <c r="A11241" t="s">
        <v>22579</v>
      </c>
      <c r="B11241" t="s">
        <v>1838</v>
      </c>
      <c r="C11241">
        <v>495</v>
      </c>
      <c r="D11241">
        <v>10</v>
      </c>
      <c r="E11241" s="1">
        <v>3.49038786181292E-13</v>
      </c>
      <c r="F11241" t="s">
        <v>7765</v>
      </c>
      <c r="G11241">
        <v>2</v>
      </c>
      <c r="H11241" t="s">
        <v>393</v>
      </c>
    </row>
    <row r="11242" spans="1:9" x14ac:dyDescent="0.25">
      <c r="A11242" t="s">
        <v>22580</v>
      </c>
      <c r="B11242" t="s">
        <v>18</v>
      </c>
      <c r="C11242">
        <v>509</v>
      </c>
      <c r="D11242">
        <v>0</v>
      </c>
      <c r="G11242">
        <v>0</v>
      </c>
      <c r="H11242" t="s">
        <v>13</v>
      </c>
    </row>
    <row r="11243" spans="1:9" x14ac:dyDescent="0.25">
      <c r="A11243" t="s">
        <v>22581</v>
      </c>
      <c r="B11243" t="s">
        <v>18023</v>
      </c>
      <c r="C11243">
        <v>475</v>
      </c>
      <c r="D11243">
        <v>10</v>
      </c>
      <c r="E11243" s="1">
        <v>2.0597970397416501E-33</v>
      </c>
      <c r="F11243" t="s">
        <v>1697</v>
      </c>
      <c r="G11243">
        <v>8</v>
      </c>
      <c r="H11243" t="s">
        <v>22582</v>
      </c>
      <c r="I11243" s="3" t="s">
        <v>16185</v>
      </c>
    </row>
    <row r="11244" spans="1:9" x14ac:dyDescent="0.25">
      <c r="A11244" t="s">
        <v>22583</v>
      </c>
      <c r="B11244" t="s">
        <v>18</v>
      </c>
      <c r="C11244">
        <v>549</v>
      </c>
      <c r="D11244">
        <v>0</v>
      </c>
      <c r="G11244">
        <v>0</v>
      </c>
      <c r="H11244" t="s">
        <v>13</v>
      </c>
    </row>
    <row r="11245" spans="1:9" x14ac:dyDescent="0.25">
      <c r="A11245" t="s">
        <v>22584</v>
      </c>
      <c r="B11245" t="s">
        <v>18</v>
      </c>
      <c r="C11245">
        <v>498</v>
      </c>
      <c r="D11245">
        <v>0</v>
      </c>
      <c r="G11245">
        <v>0</v>
      </c>
      <c r="H11245" t="s">
        <v>13</v>
      </c>
    </row>
    <row r="11246" spans="1:9" x14ac:dyDescent="0.25">
      <c r="A11246" t="s">
        <v>22585</v>
      </c>
      <c r="B11246" t="s">
        <v>22586</v>
      </c>
      <c r="C11246">
        <v>474</v>
      </c>
      <c r="D11246">
        <v>10</v>
      </c>
      <c r="E11246" s="1">
        <v>4.42399651506112E-44</v>
      </c>
      <c r="F11246" t="s">
        <v>987</v>
      </c>
      <c r="G11246">
        <v>4</v>
      </c>
      <c r="H11246" t="s">
        <v>22587</v>
      </c>
      <c r="I11246" s="3" t="s">
        <v>13</v>
      </c>
    </row>
    <row r="11247" spans="1:9" x14ac:dyDescent="0.25">
      <c r="A11247" t="s">
        <v>22588</v>
      </c>
      <c r="B11247" t="s">
        <v>3209</v>
      </c>
      <c r="C11247">
        <v>475</v>
      </c>
      <c r="D11247">
        <v>10</v>
      </c>
      <c r="E11247" s="1">
        <v>9.1121389595409595E-45</v>
      </c>
      <c r="F11247" t="s">
        <v>2761</v>
      </c>
      <c r="G11247">
        <v>1</v>
      </c>
      <c r="H11247" t="s">
        <v>3681</v>
      </c>
      <c r="I11247" s="3" t="s">
        <v>13</v>
      </c>
    </row>
    <row r="11248" spans="1:9" x14ac:dyDescent="0.25">
      <c r="A11248" t="s">
        <v>22589</v>
      </c>
      <c r="B11248" t="s">
        <v>18</v>
      </c>
      <c r="C11248">
        <v>504</v>
      </c>
      <c r="D11248">
        <v>0</v>
      </c>
      <c r="G11248">
        <v>0</v>
      </c>
      <c r="H11248" t="s">
        <v>13</v>
      </c>
    </row>
    <row r="11249" spans="1:9" x14ac:dyDescent="0.25">
      <c r="A11249" t="s">
        <v>22590</v>
      </c>
      <c r="B11249" t="s">
        <v>7572</v>
      </c>
      <c r="C11249">
        <v>504</v>
      </c>
      <c r="D11249">
        <v>1</v>
      </c>
      <c r="E11249" s="1">
        <v>13.8864592243301</v>
      </c>
      <c r="F11249" t="s">
        <v>20605</v>
      </c>
      <c r="G11249">
        <v>0</v>
      </c>
      <c r="H11249" t="s">
        <v>13</v>
      </c>
    </row>
    <row r="11250" spans="1:9" x14ac:dyDescent="0.25">
      <c r="A11250" t="s">
        <v>22591</v>
      </c>
      <c r="B11250" t="s">
        <v>18</v>
      </c>
      <c r="C11250">
        <v>523</v>
      </c>
      <c r="D11250">
        <v>0</v>
      </c>
      <c r="G11250">
        <v>0</v>
      </c>
      <c r="H11250" t="s">
        <v>13</v>
      </c>
    </row>
    <row r="11251" spans="1:9" x14ac:dyDescent="0.25">
      <c r="A11251" t="s">
        <v>22592</v>
      </c>
      <c r="B11251" t="s">
        <v>1066</v>
      </c>
      <c r="C11251">
        <v>515</v>
      </c>
      <c r="D11251">
        <v>10</v>
      </c>
      <c r="E11251" s="1">
        <v>4.90336346379802E-16</v>
      </c>
      <c r="F11251" t="s">
        <v>495</v>
      </c>
      <c r="G11251">
        <v>0</v>
      </c>
      <c r="H11251" t="s">
        <v>13</v>
      </c>
    </row>
    <row r="11252" spans="1:9" x14ac:dyDescent="0.25">
      <c r="A11252" t="s">
        <v>22593</v>
      </c>
      <c r="B11252" t="s">
        <v>8068</v>
      </c>
      <c r="C11252">
        <v>457</v>
      </c>
      <c r="D11252">
        <v>10</v>
      </c>
      <c r="E11252" s="1">
        <v>6.6554000589509801E-55</v>
      </c>
      <c r="F11252" t="s">
        <v>301</v>
      </c>
      <c r="G11252">
        <v>0</v>
      </c>
      <c r="H11252" t="s">
        <v>13</v>
      </c>
    </row>
    <row r="11253" spans="1:9" x14ac:dyDescent="0.25">
      <c r="A11253" t="s">
        <v>22594</v>
      </c>
      <c r="B11253" t="s">
        <v>10893</v>
      </c>
      <c r="C11253">
        <v>489</v>
      </c>
      <c r="D11253">
        <v>10</v>
      </c>
      <c r="E11253" s="1">
        <v>1.7781840085498E-15</v>
      </c>
      <c r="F11253" t="s">
        <v>1067</v>
      </c>
      <c r="G11253">
        <v>6</v>
      </c>
      <c r="H11253" t="s">
        <v>10894</v>
      </c>
      <c r="I11253" s="3" t="s">
        <v>4347</v>
      </c>
    </row>
    <row r="11254" spans="1:9" x14ac:dyDescent="0.25">
      <c r="A11254" t="s">
        <v>22595</v>
      </c>
      <c r="B11254" t="s">
        <v>22263</v>
      </c>
      <c r="C11254">
        <v>483</v>
      </c>
      <c r="D11254">
        <v>10</v>
      </c>
      <c r="E11254" s="1">
        <v>2.8126112166043399E-27</v>
      </c>
      <c r="F11254" t="s">
        <v>6004</v>
      </c>
      <c r="G11254">
        <v>7</v>
      </c>
      <c r="H11254" t="s">
        <v>17951</v>
      </c>
      <c r="I11254" s="3" t="s">
        <v>13</v>
      </c>
    </row>
    <row r="11255" spans="1:9" x14ac:dyDescent="0.25">
      <c r="A11255" t="s">
        <v>22596</v>
      </c>
      <c r="B11255" t="s">
        <v>9136</v>
      </c>
      <c r="C11255">
        <v>494</v>
      </c>
      <c r="D11255">
        <v>10</v>
      </c>
      <c r="E11255" s="1">
        <v>5.6067938637861903E-42</v>
      </c>
      <c r="F11255" t="s">
        <v>3658</v>
      </c>
      <c r="G11255">
        <v>2</v>
      </c>
      <c r="H11255" t="s">
        <v>22597</v>
      </c>
      <c r="I11255" s="3" t="s">
        <v>22419</v>
      </c>
    </row>
    <row r="11256" spans="1:9" x14ac:dyDescent="0.25">
      <c r="A11256" t="s">
        <v>22598</v>
      </c>
      <c r="B11256" t="s">
        <v>6651</v>
      </c>
      <c r="C11256">
        <v>442</v>
      </c>
      <c r="D11256">
        <v>7</v>
      </c>
      <c r="E11256" s="1">
        <v>3.0347470878964101E-6</v>
      </c>
      <c r="F11256" t="s">
        <v>8808</v>
      </c>
      <c r="G11256">
        <v>0</v>
      </c>
      <c r="H11256" t="s">
        <v>13</v>
      </c>
    </row>
    <row r="11257" spans="1:9" x14ac:dyDescent="0.25">
      <c r="A11257" t="s">
        <v>22599</v>
      </c>
      <c r="B11257" t="s">
        <v>15629</v>
      </c>
      <c r="C11257">
        <v>528</v>
      </c>
      <c r="D11257">
        <v>10</v>
      </c>
      <c r="E11257" s="1">
        <v>0.59454946276062703</v>
      </c>
      <c r="F11257" t="s">
        <v>2623</v>
      </c>
      <c r="G11257">
        <v>8</v>
      </c>
      <c r="H11257" t="s">
        <v>15630</v>
      </c>
      <c r="I11257" s="3" t="s">
        <v>13</v>
      </c>
    </row>
    <row r="11258" spans="1:9" x14ac:dyDescent="0.25">
      <c r="A11258" t="s">
        <v>22600</v>
      </c>
      <c r="B11258" t="s">
        <v>22601</v>
      </c>
      <c r="C11258">
        <v>469</v>
      </c>
      <c r="D11258">
        <v>10</v>
      </c>
      <c r="E11258" s="1">
        <v>1.9552701905556801E-20</v>
      </c>
      <c r="F11258" t="s">
        <v>1594</v>
      </c>
      <c r="G11258">
        <v>6</v>
      </c>
      <c r="H11258" t="s">
        <v>22602</v>
      </c>
      <c r="I11258" s="3" t="s">
        <v>4094</v>
      </c>
    </row>
    <row r="11259" spans="1:9" x14ac:dyDescent="0.25">
      <c r="A11259" t="s">
        <v>22603</v>
      </c>
      <c r="B11259" t="s">
        <v>392</v>
      </c>
      <c r="C11259">
        <v>528</v>
      </c>
      <c r="D11259">
        <v>10</v>
      </c>
      <c r="E11259" s="1">
        <v>8.5150426426168795E-14</v>
      </c>
      <c r="F11259" t="s">
        <v>2319</v>
      </c>
      <c r="G11259">
        <v>2</v>
      </c>
      <c r="H11259" t="s">
        <v>393</v>
      </c>
    </row>
    <row r="11260" spans="1:9" x14ac:dyDescent="0.25">
      <c r="A11260" t="s">
        <v>22604</v>
      </c>
      <c r="B11260" t="s">
        <v>22605</v>
      </c>
      <c r="C11260">
        <v>402</v>
      </c>
      <c r="D11260">
        <v>10</v>
      </c>
      <c r="E11260" s="1">
        <v>1.6281027266156199E-41</v>
      </c>
      <c r="F11260" t="s">
        <v>2431</v>
      </c>
      <c r="G11260">
        <v>3</v>
      </c>
      <c r="H11260" t="s">
        <v>22606</v>
      </c>
      <c r="I11260" s="3" t="s">
        <v>13</v>
      </c>
    </row>
    <row r="11261" spans="1:9" x14ac:dyDescent="0.25">
      <c r="A11261" t="s">
        <v>22607</v>
      </c>
      <c r="B11261" t="s">
        <v>13511</v>
      </c>
      <c r="C11261">
        <v>471</v>
      </c>
      <c r="D11261">
        <v>5</v>
      </c>
      <c r="E11261" s="1">
        <v>9.3105700072874598E-10</v>
      </c>
      <c r="F11261" t="s">
        <v>937</v>
      </c>
      <c r="G11261">
        <v>3</v>
      </c>
      <c r="H11261" t="s">
        <v>13512</v>
      </c>
    </row>
    <row r="11262" spans="1:9" x14ac:dyDescent="0.25">
      <c r="A11262" t="s">
        <v>22608</v>
      </c>
      <c r="B11262" t="s">
        <v>220</v>
      </c>
      <c r="C11262">
        <v>466</v>
      </c>
      <c r="D11262">
        <v>5</v>
      </c>
      <c r="E11262" s="1">
        <v>8.5972571779469097E-13</v>
      </c>
      <c r="F11262" t="s">
        <v>13986</v>
      </c>
      <c r="G11262">
        <v>2</v>
      </c>
      <c r="H11262" t="s">
        <v>5872</v>
      </c>
    </row>
    <row r="11263" spans="1:9" x14ac:dyDescent="0.25">
      <c r="A11263" t="s">
        <v>22609</v>
      </c>
      <c r="B11263" t="s">
        <v>3209</v>
      </c>
      <c r="C11263">
        <v>455</v>
      </c>
      <c r="D11263">
        <v>10</v>
      </c>
      <c r="E11263" s="1">
        <v>4.25777676855616E-14</v>
      </c>
      <c r="F11263" t="s">
        <v>1618</v>
      </c>
      <c r="G11263">
        <v>3</v>
      </c>
      <c r="H11263" t="s">
        <v>22610</v>
      </c>
      <c r="I11263" s="3" t="s">
        <v>13</v>
      </c>
    </row>
    <row r="11264" spans="1:9" x14ac:dyDescent="0.25">
      <c r="A11264" t="s">
        <v>22611</v>
      </c>
      <c r="B11264" t="s">
        <v>11574</v>
      </c>
      <c r="C11264">
        <v>502</v>
      </c>
      <c r="D11264">
        <v>10</v>
      </c>
      <c r="E11264" s="1">
        <v>1.2526430296461701E-61</v>
      </c>
      <c r="F11264" t="s">
        <v>918</v>
      </c>
      <c r="G11264">
        <v>4</v>
      </c>
      <c r="H11264" t="s">
        <v>11575</v>
      </c>
      <c r="I11264" s="3" t="s">
        <v>13</v>
      </c>
    </row>
    <row r="11265" spans="1:9" x14ac:dyDescent="0.25">
      <c r="A11265" t="s">
        <v>22612</v>
      </c>
      <c r="B11265" t="s">
        <v>18</v>
      </c>
      <c r="C11265">
        <v>211</v>
      </c>
      <c r="D11265">
        <v>0</v>
      </c>
      <c r="G11265">
        <v>0</v>
      </c>
      <c r="H11265" t="s">
        <v>13</v>
      </c>
    </row>
    <row r="11266" spans="1:9" x14ac:dyDescent="0.25">
      <c r="A11266" t="s">
        <v>22613</v>
      </c>
      <c r="B11266" t="s">
        <v>22614</v>
      </c>
      <c r="C11266">
        <v>453</v>
      </c>
      <c r="D11266">
        <v>10</v>
      </c>
      <c r="E11266" s="1">
        <v>4.8602384996601699E-18</v>
      </c>
      <c r="F11266" t="s">
        <v>862</v>
      </c>
      <c r="G11266">
        <v>2</v>
      </c>
      <c r="H11266" t="s">
        <v>4129</v>
      </c>
      <c r="I11266" s="3" t="s">
        <v>13</v>
      </c>
    </row>
    <row r="11267" spans="1:9" x14ac:dyDescent="0.25">
      <c r="A11267" t="s">
        <v>22615</v>
      </c>
      <c r="B11267" t="s">
        <v>1237</v>
      </c>
      <c r="C11267">
        <v>477</v>
      </c>
      <c r="D11267">
        <v>10</v>
      </c>
      <c r="E11267" s="1">
        <v>4.3903817147759001E-32</v>
      </c>
      <c r="F11267" t="s">
        <v>3246</v>
      </c>
      <c r="G11267">
        <v>9</v>
      </c>
      <c r="H11267" t="s">
        <v>1239</v>
      </c>
      <c r="I11267" s="3" t="s">
        <v>13</v>
      </c>
    </row>
    <row r="11268" spans="1:9" x14ac:dyDescent="0.25">
      <c r="A11268" t="s">
        <v>22616</v>
      </c>
      <c r="B11268" t="s">
        <v>22617</v>
      </c>
      <c r="C11268">
        <v>496</v>
      </c>
      <c r="D11268">
        <v>10</v>
      </c>
      <c r="E11268" s="1">
        <v>5.3428953379803299E-67</v>
      </c>
      <c r="F11268" t="s">
        <v>55</v>
      </c>
      <c r="G11268">
        <v>2</v>
      </c>
      <c r="H11268" t="s">
        <v>1050</v>
      </c>
      <c r="I11268" s="3" t="s">
        <v>13</v>
      </c>
    </row>
    <row r="11269" spans="1:9" x14ac:dyDescent="0.25">
      <c r="A11269" t="s">
        <v>22618</v>
      </c>
      <c r="B11269" t="s">
        <v>22619</v>
      </c>
      <c r="C11269">
        <v>505</v>
      </c>
      <c r="D11269">
        <v>10</v>
      </c>
      <c r="E11269" s="1">
        <v>6.5084201354351402E-18</v>
      </c>
      <c r="F11269" t="s">
        <v>4907</v>
      </c>
      <c r="G11269">
        <v>5</v>
      </c>
      <c r="H11269" t="s">
        <v>22620</v>
      </c>
      <c r="I11269" s="3" t="s">
        <v>13</v>
      </c>
    </row>
    <row r="11270" spans="1:9" x14ac:dyDescent="0.25">
      <c r="A11270" t="s">
        <v>22621</v>
      </c>
      <c r="B11270" t="s">
        <v>22622</v>
      </c>
      <c r="C11270">
        <v>405</v>
      </c>
      <c r="D11270">
        <v>10</v>
      </c>
      <c r="E11270" s="1">
        <v>3.3473888969127898E-21</v>
      </c>
      <c r="F11270" t="s">
        <v>759</v>
      </c>
      <c r="G11270">
        <v>4</v>
      </c>
      <c r="H11270" t="s">
        <v>22623</v>
      </c>
      <c r="I11270" s="3" t="s">
        <v>13</v>
      </c>
    </row>
    <row r="11271" spans="1:9" x14ac:dyDescent="0.25">
      <c r="A11271" t="s">
        <v>22624</v>
      </c>
      <c r="B11271" t="s">
        <v>18</v>
      </c>
      <c r="C11271">
        <v>520</v>
      </c>
      <c r="D11271">
        <v>0</v>
      </c>
      <c r="G11271">
        <v>0</v>
      </c>
      <c r="H11271" t="s">
        <v>13</v>
      </c>
    </row>
    <row r="11272" spans="1:9" x14ac:dyDescent="0.25">
      <c r="A11272" t="s">
        <v>22625</v>
      </c>
      <c r="B11272" t="s">
        <v>10855</v>
      </c>
      <c r="C11272">
        <v>433</v>
      </c>
      <c r="D11272">
        <v>10</v>
      </c>
      <c r="E11272" s="1">
        <v>4.2582796196031102E-37</v>
      </c>
      <c r="F11272" t="s">
        <v>950</v>
      </c>
      <c r="G11272">
        <v>2</v>
      </c>
      <c r="H11272" t="s">
        <v>2425</v>
      </c>
    </row>
    <row r="11273" spans="1:9" x14ac:dyDescent="0.25">
      <c r="A11273" t="s">
        <v>22626</v>
      </c>
      <c r="B11273" t="s">
        <v>11464</v>
      </c>
      <c r="C11273">
        <v>500</v>
      </c>
      <c r="D11273">
        <v>10</v>
      </c>
      <c r="E11273" s="1">
        <v>8.08070520084633E-13</v>
      </c>
      <c r="F11273" t="s">
        <v>2485</v>
      </c>
      <c r="G11273">
        <v>3</v>
      </c>
      <c r="H11273" t="s">
        <v>22627</v>
      </c>
      <c r="I11273" s="3" t="s">
        <v>1920</v>
      </c>
    </row>
    <row r="11274" spans="1:9" x14ac:dyDescent="0.25">
      <c r="A11274" t="s">
        <v>22628</v>
      </c>
      <c r="B11274" t="s">
        <v>19134</v>
      </c>
      <c r="C11274">
        <v>412</v>
      </c>
      <c r="D11274">
        <v>10</v>
      </c>
      <c r="E11274" s="1">
        <v>1.3177293222808999E-15</v>
      </c>
      <c r="F11274" t="s">
        <v>2910</v>
      </c>
      <c r="G11274">
        <v>9</v>
      </c>
      <c r="H11274" t="s">
        <v>19135</v>
      </c>
      <c r="I11274" s="3" t="s">
        <v>19136</v>
      </c>
    </row>
    <row r="11275" spans="1:9" x14ac:dyDescent="0.25">
      <c r="A11275" t="s">
        <v>22629</v>
      </c>
      <c r="B11275" t="s">
        <v>13843</v>
      </c>
      <c r="C11275">
        <v>458</v>
      </c>
      <c r="D11275">
        <v>7</v>
      </c>
      <c r="E11275" s="1">
        <v>2.6538295987181998E-4</v>
      </c>
      <c r="F11275" s="2">
        <v>562857142857142</v>
      </c>
      <c r="G11275">
        <v>4</v>
      </c>
      <c r="H11275" t="s">
        <v>22630</v>
      </c>
    </row>
    <row r="11276" spans="1:9" x14ac:dyDescent="0.25">
      <c r="A11276" t="s">
        <v>22631</v>
      </c>
      <c r="B11276" t="s">
        <v>2705</v>
      </c>
      <c r="C11276">
        <v>421</v>
      </c>
      <c r="D11276">
        <v>10</v>
      </c>
      <c r="E11276" s="1">
        <v>1.7126162662945401E-33</v>
      </c>
      <c r="F11276" t="s">
        <v>413</v>
      </c>
      <c r="G11276">
        <v>0</v>
      </c>
      <c r="H11276" t="s">
        <v>13</v>
      </c>
    </row>
    <row r="11277" spans="1:9" x14ac:dyDescent="0.25">
      <c r="A11277" t="s">
        <v>22632</v>
      </c>
      <c r="B11277" t="s">
        <v>2793</v>
      </c>
      <c r="C11277">
        <v>507</v>
      </c>
      <c r="D11277">
        <v>10</v>
      </c>
      <c r="E11277" s="1">
        <v>5.1918719880700603E-55</v>
      </c>
      <c r="F11277" t="s">
        <v>122</v>
      </c>
      <c r="G11277">
        <v>6</v>
      </c>
      <c r="H11277" t="s">
        <v>2794</v>
      </c>
      <c r="I11277" s="3" t="s">
        <v>13</v>
      </c>
    </row>
    <row r="11278" spans="1:9" x14ac:dyDescent="0.25">
      <c r="A11278" t="s">
        <v>22633</v>
      </c>
      <c r="B11278" t="s">
        <v>18</v>
      </c>
      <c r="C11278">
        <v>481</v>
      </c>
      <c r="D11278">
        <v>0</v>
      </c>
      <c r="G11278">
        <v>0</v>
      </c>
      <c r="H11278" t="s">
        <v>13</v>
      </c>
    </row>
    <row r="11279" spans="1:9" x14ac:dyDescent="0.25">
      <c r="A11279" t="s">
        <v>22634</v>
      </c>
      <c r="B11279" t="s">
        <v>653</v>
      </c>
      <c r="C11279">
        <v>453</v>
      </c>
      <c r="D11279">
        <v>10</v>
      </c>
      <c r="E11279" s="1">
        <v>3.42472129064798E-35</v>
      </c>
      <c r="F11279" t="s">
        <v>528</v>
      </c>
      <c r="G11279">
        <v>7</v>
      </c>
      <c r="H11279" t="s">
        <v>2722</v>
      </c>
      <c r="I11279" s="3" t="s">
        <v>660</v>
      </c>
    </row>
    <row r="11280" spans="1:9" x14ac:dyDescent="0.25">
      <c r="A11280" t="s">
        <v>22635</v>
      </c>
      <c r="B11280" t="s">
        <v>18</v>
      </c>
      <c r="C11280">
        <v>447</v>
      </c>
      <c r="D11280">
        <v>0</v>
      </c>
      <c r="G11280">
        <v>0</v>
      </c>
      <c r="H11280" t="s">
        <v>13</v>
      </c>
    </row>
    <row r="11281" spans="1:9" x14ac:dyDescent="0.25">
      <c r="A11281" t="s">
        <v>22636</v>
      </c>
      <c r="B11281" t="s">
        <v>22637</v>
      </c>
      <c r="C11281">
        <v>483</v>
      </c>
      <c r="D11281">
        <v>10</v>
      </c>
      <c r="E11281" s="1">
        <v>1.5145109106511499E-50</v>
      </c>
      <c r="F11281" t="s">
        <v>562</v>
      </c>
      <c r="G11281">
        <v>1</v>
      </c>
      <c r="H11281" t="s">
        <v>2972</v>
      </c>
      <c r="I11281" s="3" t="s">
        <v>13</v>
      </c>
    </row>
    <row r="11282" spans="1:9" x14ac:dyDescent="0.25">
      <c r="A11282" t="s">
        <v>22638</v>
      </c>
      <c r="B11282" t="s">
        <v>22639</v>
      </c>
      <c r="C11282">
        <v>357</v>
      </c>
      <c r="D11282">
        <v>10</v>
      </c>
      <c r="E11282" s="1">
        <v>2.8345287546614999E-50</v>
      </c>
      <c r="F11282" t="s">
        <v>71</v>
      </c>
      <c r="G11282">
        <v>4</v>
      </c>
      <c r="H11282" t="s">
        <v>22640</v>
      </c>
      <c r="I11282" s="3" t="s">
        <v>13</v>
      </c>
    </row>
    <row r="11283" spans="1:9" x14ac:dyDescent="0.25">
      <c r="A11283" t="s">
        <v>22641</v>
      </c>
      <c r="B11283" t="s">
        <v>22642</v>
      </c>
      <c r="C11283">
        <v>505</v>
      </c>
      <c r="D11283">
        <v>10</v>
      </c>
      <c r="E11283" s="1">
        <v>6.6135900247386695E-26</v>
      </c>
      <c r="F11283" t="s">
        <v>7398</v>
      </c>
      <c r="G11283">
        <v>1</v>
      </c>
      <c r="H11283" t="s">
        <v>4066</v>
      </c>
    </row>
    <row r="11284" spans="1:9" x14ac:dyDescent="0.25">
      <c r="A11284" t="s">
        <v>22643</v>
      </c>
      <c r="B11284" t="s">
        <v>22644</v>
      </c>
      <c r="C11284">
        <v>550</v>
      </c>
      <c r="D11284">
        <v>8</v>
      </c>
      <c r="E11284" s="1">
        <v>2.1122745080778E-42</v>
      </c>
      <c r="F11284" t="s">
        <v>699</v>
      </c>
      <c r="G11284">
        <v>7</v>
      </c>
      <c r="H11284" t="s">
        <v>22645</v>
      </c>
      <c r="I11284" s="3" t="s">
        <v>1337</v>
      </c>
    </row>
    <row r="11285" spans="1:9" x14ac:dyDescent="0.25">
      <c r="A11285" t="s">
        <v>22646</v>
      </c>
      <c r="B11285" t="s">
        <v>18</v>
      </c>
      <c r="C11285">
        <v>460</v>
      </c>
      <c r="D11285">
        <v>0</v>
      </c>
      <c r="G11285">
        <v>0</v>
      </c>
      <c r="H11285" t="s">
        <v>13</v>
      </c>
    </row>
    <row r="11286" spans="1:9" x14ac:dyDescent="0.25">
      <c r="A11286" t="s">
        <v>22647</v>
      </c>
      <c r="B11286" t="s">
        <v>18</v>
      </c>
      <c r="C11286">
        <v>523</v>
      </c>
      <c r="D11286">
        <v>0</v>
      </c>
      <c r="G11286">
        <v>0</v>
      </c>
      <c r="H11286" t="s">
        <v>13</v>
      </c>
    </row>
    <row r="11287" spans="1:9" x14ac:dyDescent="0.25">
      <c r="A11287" t="s">
        <v>22648</v>
      </c>
      <c r="B11287" t="s">
        <v>22649</v>
      </c>
      <c r="C11287">
        <v>474</v>
      </c>
      <c r="D11287">
        <v>10</v>
      </c>
      <c r="E11287" s="1">
        <v>1.3351215822560899E-32</v>
      </c>
      <c r="F11287" t="s">
        <v>1219</v>
      </c>
      <c r="G11287">
        <v>0</v>
      </c>
      <c r="H11287" t="s">
        <v>13</v>
      </c>
    </row>
    <row r="11288" spans="1:9" x14ac:dyDescent="0.25">
      <c r="A11288" t="s">
        <v>22650</v>
      </c>
      <c r="B11288" t="s">
        <v>18</v>
      </c>
      <c r="C11288">
        <v>547</v>
      </c>
      <c r="D11288">
        <v>0</v>
      </c>
      <c r="G11288">
        <v>0</v>
      </c>
      <c r="H11288" t="s">
        <v>13</v>
      </c>
    </row>
    <row r="11289" spans="1:9" x14ac:dyDescent="0.25">
      <c r="A11289" t="s">
        <v>22651</v>
      </c>
      <c r="B11289" t="s">
        <v>8118</v>
      </c>
      <c r="C11289">
        <v>468</v>
      </c>
      <c r="D11289">
        <v>2</v>
      </c>
      <c r="E11289" s="1">
        <v>2272.9572380386098</v>
      </c>
      <c r="F11289" t="s">
        <v>4699</v>
      </c>
      <c r="G11289">
        <v>5</v>
      </c>
      <c r="H11289" t="s">
        <v>8119</v>
      </c>
    </row>
    <row r="11290" spans="1:9" x14ac:dyDescent="0.25">
      <c r="A11290" t="s">
        <v>22652</v>
      </c>
      <c r="B11290" t="s">
        <v>22653</v>
      </c>
      <c r="C11290">
        <v>436</v>
      </c>
      <c r="D11290">
        <v>10</v>
      </c>
      <c r="E11290" s="1">
        <v>3.9882097190864699E-19</v>
      </c>
      <c r="F11290" t="s">
        <v>2479</v>
      </c>
      <c r="G11290">
        <v>12</v>
      </c>
      <c r="H11290" t="s">
        <v>22654</v>
      </c>
      <c r="I11290" s="3" t="s">
        <v>1318</v>
      </c>
    </row>
    <row r="11291" spans="1:9" x14ac:dyDescent="0.25">
      <c r="A11291" t="s">
        <v>22655</v>
      </c>
      <c r="B11291" t="s">
        <v>3212</v>
      </c>
      <c r="C11291">
        <v>496</v>
      </c>
      <c r="D11291">
        <v>10</v>
      </c>
      <c r="E11291" s="1">
        <v>3.1080972909325699E-52</v>
      </c>
      <c r="F11291" t="s">
        <v>169</v>
      </c>
      <c r="G11291">
        <v>17</v>
      </c>
      <c r="H11291" t="s">
        <v>22656</v>
      </c>
      <c r="I11291" s="3" t="s">
        <v>13</v>
      </c>
    </row>
    <row r="11292" spans="1:9" x14ac:dyDescent="0.25">
      <c r="A11292" t="s">
        <v>22657</v>
      </c>
      <c r="B11292" t="s">
        <v>12082</v>
      </c>
      <c r="C11292">
        <v>452</v>
      </c>
      <c r="D11292">
        <v>10</v>
      </c>
      <c r="E11292" s="1">
        <v>2.5126922697281502E-19</v>
      </c>
      <c r="F11292" t="s">
        <v>51</v>
      </c>
      <c r="G11292">
        <v>1</v>
      </c>
      <c r="H11292" t="s">
        <v>2016</v>
      </c>
      <c r="I11292" s="3" t="s">
        <v>13</v>
      </c>
    </row>
    <row r="11293" spans="1:9" x14ac:dyDescent="0.25">
      <c r="A11293" t="s">
        <v>22658</v>
      </c>
      <c r="B11293" t="s">
        <v>2186</v>
      </c>
      <c r="C11293">
        <v>245</v>
      </c>
      <c r="D11293">
        <v>10</v>
      </c>
      <c r="E11293" s="1">
        <v>7.4228261961905905E-26</v>
      </c>
      <c r="F11293" t="s">
        <v>1233</v>
      </c>
      <c r="G11293">
        <v>3</v>
      </c>
      <c r="H11293" t="s">
        <v>11613</v>
      </c>
      <c r="I11293" s="3" t="s">
        <v>660</v>
      </c>
    </row>
    <row r="11294" spans="1:9" x14ac:dyDescent="0.25">
      <c r="A11294" t="s">
        <v>22659</v>
      </c>
      <c r="B11294" t="s">
        <v>7213</v>
      </c>
      <c r="C11294">
        <v>490</v>
      </c>
      <c r="D11294">
        <v>10</v>
      </c>
      <c r="E11294" s="1">
        <v>3.8921090602715701E-23</v>
      </c>
      <c r="F11294" t="s">
        <v>71</v>
      </c>
      <c r="G11294">
        <v>9</v>
      </c>
      <c r="H11294" t="s">
        <v>22660</v>
      </c>
      <c r="I11294" s="3" t="s">
        <v>1734</v>
      </c>
    </row>
    <row r="11295" spans="1:9" x14ac:dyDescent="0.25">
      <c r="A11295" t="s">
        <v>22661</v>
      </c>
      <c r="B11295" t="s">
        <v>18</v>
      </c>
      <c r="C11295">
        <v>540</v>
      </c>
      <c r="D11295">
        <v>0</v>
      </c>
      <c r="G11295">
        <v>0</v>
      </c>
      <c r="H11295" t="s">
        <v>13</v>
      </c>
    </row>
    <row r="11296" spans="1:9" x14ac:dyDescent="0.25">
      <c r="A11296" t="s">
        <v>22662</v>
      </c>
      <c r="B11296" t="s">
        <v>18</v>
      </c>
      <c r="C11296">
        <v>282</v>
      </c>
      <c r="D11296">
        <v>0</v>
      </c>
      <c r="G11296">
        <v>0</v>
      </c>
      <c r="H11296" t="s">
        <v>13</v>
      </c>
    </row>
    <row r="11297" spans="1:9" x14ac:dyDescent="0.25">
      <c r="A11297" t="s">
        <v>22663</v>
      </c>
      <c r="B11297" t="s">
        <v>22664</v>
      </c>
      <c r="C11297">
        <v>501</v>
      </c>
      <c r="D11297">
        <v>9</v>
      </c>
      <c r="E11297" s="1">
        <v>6.5660448448124101E-15</v>
      </c>
      <c r="F11297" s="2">
        <v>87222222222222.203</v>
      </c>
      <c r="G11297">
        <v>3</v>
      </c>
      <c r="H11297" t="s">
        <v>8444</v>
      </c>
      <c r="I11297" s="3" t="s">
        <v>13</v>
      </c>
    </row>
    <row r="11298" spans="1:9" x14ac:dyDescent="0.25">
      <c r="A11298" t="s">
        <v>22665</v>
      </c>
      <c r="B11298" t="s">
        <v>5474</v>
      </c>
      <c r="C11298">
        <v>455</v>
      </c>
      <c r="D11298">
        <v>10</v>
      </c>
      <c r="E11298" s="1">
        <v>1.0495725509363699E-45</v>
      </c>
      <c r="F11298" t="s">
        <v>591</v>
      </c>
      <c r="G11298">
        <v>3</v>
      </c>
      <c r="H11298" t="s">
        <v>22666</v>
      </c>
      <c r="I11298" s="3" t="s">
        <v>660</v>
      </c>
    </row>
    <row r="11299" spans="1:9" x14ac:dyDescent="0.25">
      <c r="A11299" t="s">
        <v>22667</v>
      </c>
      <c r="B11299" t="s">
        <v>22668</v>
      </c>
      <c r="C11299">
        <v>462</v>
      </c>
      <c r="D11299">
        <v>10</v>
      </c>
      <c r="E11299" s="1">
        <v>8.7452980216183196E-2</v>
      </c>
      <c r="F11299" t="s">
        <v>442</v>
      </c>
      <c r="G11299">
        <v>2</v>
      </c>
      <c r="H11299" t="s">
        <v>22669</v>
      </c>
      <c r="I11299" s="3" t="s">
        <v>13</v>
      </c>
    </row>
    <row r="11300" spans="1:9" x14ac:dyDescent="0.25">
      <c r="A11300" t="s">
        <v>22670</v>
      </c>
      <c r="B11300" t="s">
        <v>4760</v>
      </c>
      <c r="C11300">
        <v>485</v>
      </c>
      <c r="D11300">
        <v>10</v>
      </c>
      <c r="E11300" s="1">
        <v>1.2551494902254199E-34</v>
      </c>
      <c r="F11300" t="s">
        <v>1242</v>
      </c>
      <c r="G11300">
        <v>1</v>
      </c>
      <c r="H11300" t="s">
        <v>2207</v>
      </c>
      <c r="I11300" s="3" t="s">
        <v>13</v>
      </c>
    </row>
    <row r="11301" spans="1:9" x14ac:dyDescent="0.25">
      <c r="A11301" t="s">
        <v>22671</v>
      </c>
      <c r="B11301" t="s">
        <v>22672</v>
      </c>
      <c r="C11301">
        <v>465</v>
      </c>
      <c r="D11301">
        <v>10</v>
      </c>
      <c r="E11301" s="1">
        <v>3.0418029161539402E-42</v>
      </c>
      <c r="F11301" t="s">
        <v>536</v>
      </c>
      <c r="G11301">
        <v>7</v>
      </c>
      <c r="H11301" t="s">
        <v>22673</v>
      </c>
      <c r="I11301" s="3" t="s">
        <v>5377</v>
      </c>
    </row>
    <row r="11302" spans="1:9" x14ac:dyDescent="0.25">
      <c r="A11302" t="s">
        <v>22674</v>
      </c>
      <c r="B11302" t="s">
        <v>3847</v>
      </c>
      <c r="C11302">
        <v>497</v>
      </c>
      <c r="D11302">
        <v>10</v>
      </c>
      <c r="E11302" s="1">
        <v>1.21467090854981E-37</v>
      </c>
      <c r="F11302" t="s">
        <v>6004</v>
      </c>
      <c r="G11302">
        <v>0</v>
      </c>
      <c r="H11302" t="s">
        <v>13</v>
      </c>
    </row>
    <row r="11303" spans="1:9" x14ac:dyDescent="0.25">
      <c r="A11303" t="s">
        <v>22675</v>
      </c>
      <c r="B11303" t="s">
        <v>175</v>
      </c>
      <c r="C11303">
        <v>446</v>
      </c>
      <c r="D11303">
        <v>10</v>
      </c>
      <c r="E11303" s="1">
        <v>1.07396010869932E-39</v>
      </c>
      <c r="F11303" t="s">
        <v>2342</v>
      </c>
      <c r="G11303">
        <v>2</v>
      </c>
      <c r="H11303" t="s">
        <v>22676</v>
      </c>
      <c r="I11303" s="3" t="s">
        <v>13</v>
      </c>
    </row>
    <row r="11304" spans="1:9" x14ac:dyDescent="0.25">
      <c r="A11304" t="s">
        <v>22677</v>
      </c>
      <c r="B11304" t="s">
        <v>12296</v>
      </c>
      <c r="C11304">
        <v>414</v>
      </c>
      <c r="D11304">
        <v>10</v>
      </c>
      <c r="E11304" s="1">
        <v>3.2381202580168899E-45</v>
      </c>
      <c r="F11304" t="s">
        <v>2479</v>
      </c>
      <c r="G11304">
        <v>2</v>
      </c>
      <c r="H11304" t="s">
        <v>2425</v>
      </c>
    </row>
    <row r="11305" spans="1:9" x14ac:dyDescent="0.25">
      <c r="A11305" t="s">
        <v>22678</v>
      </c>
      <c r="B11305" t="s">
        <v>9193</v>
      </c>
      <c r="C11305">
        <v>506</v>
      </c>
      <c r="D11305">
        <v>10</v>
      </c>
      <c r="E11305" s="1">
        <v>1.19138374131745E-67</v>
      </c>
      <c r="F11305" t="s">
        <v>782</v>
      </c>
      <c r="G11305">
        <v>2</v>
      </c>
      <c r="H11305" t="s">
        <v>22679</v>
      </c>
      <c r="I11305" s="3" t="s">
        <v>13</v>
      </c>
    </row>
    <row r="11306" spans="1:9" x14ac:dyDescent="0.25">
      <c r="A11306" t="s">
        <v>22680</v>
      </c>
      <c r="B11306" t="s">
        <v>18</v>
      </c>
      <c r="C11306">
        <v>303</v>
      </c>
      <c r="D11306">
        <v>0</v>
      </c>
      <c r="G11306">
        <v>0</v>
      </c>
      <c r="H11306" t="s">
        <v>13</v>
      </c>
    </row>
    <row r="11307" spans="1:9" x14ac:dyDescent="0.25">
      <c r="A11307" t="s">
        <v>22681</v>
      </c>
      <c r="B11307" t="s">
        <v>2702</v>
      </c>
      <c r="C11307">
        <v>472</v>
      </c>
      <c r="D11307">
        <v>10</v>
      </c>
      <c r="E11307" s="1">
        <v>3.68869848482554E-45</v>
      </c>
      <c r="F11307" t="s">
        <v>932</v>
      </c>
      <c r="G11307">
        <v>17</v>
      </c>
      <c r="H11307" t="s">
        <v>22682</v>
      </c>
      <c r="I11307" s="3" t="s">
        <v>7484</v>
      </c>
    </row>
    <row r="11308" spans="1:9" x14ac:dyDescent="0.25">
      <c r="A11308" t="s">
        <v>22683</v>
      </c>
      <c r="B11308" t="s">
        <v>22684</v>
      </c>
      <c r="C11308">
        <v>492</v>
      </c>
      <c r="D11308">
        <v>10</v>
      </c>
      <c r="E11308" s="1">
        <v>3.74680312411918E-62</v>
      </c>
      <c r="F11308" t="s">
        <v>616</v>
      </c>
      <c r="G11308">
        <v>10</v>
      </c>
      <c r="H11308" t="s">
        <v>22685</v>
      </c>
      <c r="I11308" s="3" t="s">
        <v>13</v>
      </c>
    </row>
    <row r="11309" spans="1:9" x14ac:dyDescent="0.25">
      <c r="A11309" t="s">
        <v>22686</v>
      </c>
      <c r="B11309" t="s">
        <v>18</v>
      </c>
      <c r="C11309">
        <v>504</v>
      </c>
      <c r="D11309">
        <v>0</v>
      </c>
      <c r="G11309">
        <v>0</v>
      </c>
      <c r="H11309" t="s">
        <v>13</v>
      </c>
    </row>
    <row r="11310" spans="1:9" x14ac:dyDescent="0.25">
      <c r="A11310" t="s">
        <v>22687</v>
      </c>
      <c r="B11310" t="s">
        <v>2214</v>
      </c>
      <c r="C11310">
        <v>463</v>
      </c>
      <c r="D11310">
        <v>10</v>
      </c>
      <c r="E11310" s="1">
        <v>2.1261493384910199E-11</v>
      </c>
      <c r="F11310" t="s">
        <v>1537</v>
      </c>
      <c r="G11310">
        <v>3</v>
      </c>
      <c r="H11310" t="s">
        <v>1648</v>
      </c>
      <c r="I11310" s="3" t="s">
        <v>13</v>
      </c>
    </row>
    <row r="11311" spans="1:9" x14ac:dyDescent="0.25">
      <c r="A11311" t="s">
        <v>22688</v>
      </c>
      <c r="B11311" t="s">
        <v>18129</v>
      </c>
      <c r="C11311">
        <v>480</v>
      </c>
      <c r="D11311">
        <v>10</v>
      </c>
      <c r="E11311" s="1">
        <v>5.11567084546953E-51</v>
      </c>
      <c r="F11311" t="s">
        <v>810</v>
      </c>
      <c r="G11311">
        <v>4</v>
      </c>
      <c r="H11311" t="s">
        <v>22689</v>
      </c>
      <c r="I11311" s="3" t="s">
        <v>13</v>
      </c>
    </row>
    <row r="11312" spans="1:9" x14ac:dyDescent="0.25">
      <c r="A11312" t="s">
        <v>22690</v>
      </c>
      <c r="B11312" t="s">
        <v>22691</v>
      </c>
      <c r="C11312">
        <v>482</v>
      </c>
      <c r="D11312">
        <v>10</v>
      </c>
      <c r="E11312" s="1">
        <v>2.62519328361026E-44</v>
      </c>
      <c r="F11312" t="s">
        <v>3457</v>
      </c>
      <c r="G11312">
        <v>3</v>
      </c>
      <c r="H11312" t="s">
        <v>22692</v>
      </c>
      <c r="I11312" s="3" t="s">
        <v>13</v>
      </c>
    </row>
    <row r="11313" spans="1:9" x14ac:dyDescent="0.25">
      <c r="A11313" t="s">
        <v>22693</v>
      </c>
      <c r="B11313" t="s">
        <v>22694</v>
      </c>
      <c r="C11313">
        <v>473</v>
      </c>
      <c r="D11313">
        <v>10</v>
      </c>
      <c r="E11313" s="1">
        <v>1.6320749399395E-31</v>
      </c>
      <c r="F11313" t="s">
        <v>2776</v>
      </c>
      <c r="G11313">
        <v>0</v>
      </c>
      <c r="H11313" t="s">
        <v>13</v>
      </c>
    </row>
    <row r="11314" spans="1:9" x14ac:dyDescent="0.25">
      <c r="A11314" t="s">
        <v>22695</v>
      </c>
      <c r="B11314" t="s">
        <v>18</v>
      </c>
      <c r="C11314">
        <v>472</v>
      </c>
      <c r="D11314">
        <v>0</v>
      </c>
      <c r="G11314">
        <v>0</v>
      </c>
      <c r="H11314" t="s">
        <v>13</v>
      </c>
    </row>
    <row r="11315" spans="1:9" x14ac:dyDescent="0.25">
      <c r="A11315" t="s">
        <v>22696</v>
      </c>
      <c r="B11315" t="s">
        <v>16385</v>
      </c>
      <c r="C11315">
        <v>437</v>
      </c>
      <c r="D11315">
        <v>10</v>
      </c>
      <c r="E11315" s="1">
        <v>1.6639835959048001E-42</v>
      </c>
      <c r="F11315" t="s">
        <v>1153</v>
      </c>
      <c r="G11315">
        <v>18</v>
      </c>
      <c r="H11315" t="s">
        <v>16386</v>
      </c>
      <c r="I11315" s="3" t="s">
        <v>13</v>
      </c>
    </row>
    <row r="11316" spans="1:9" x14ac:dyDescent="0.25">
      <c r="A11316" t="s">
        <v>22697</v>
      </c>
      <c r="B11316" t="s">
        <v>8186</v>
      </c>
      <c r="C11316">
        <v>473</v>
      </c>
      <c r="D11316">
        <v>10</v>
      </c>
      <c r="E11316" s="1">
        <v>1.75997461340951</v>
      </c>
      <c r="F11316" t="s">
        <v>530</v>
      </c>
      <c r="G11316">
        <v>3</v>
      </c>
      <c r="H11316" t="s">
        <v>9315</v>
      </c>
      <c r="I11316" s="3" t="s">
        <v>318</v>
      </c>
    </row>
    <row r="11317" spans="1:9" x14ac:dyDescent="0.25">
      <c r="A11317" t="s">
        <v>22698</v>
      </c>
      <c r="B11317" t="s">
        <v>22699</v>
      </c>
      <c r="C11317">
        <v>346</v>
      </c>
      <c r="D11317">
        <v>10</v>
      </c>
      <c r="E11317" s="1">
        <v>2.3853868349738199</v>
      </c>
      <c r="F11317" t="s">
        <v>878</v>
      </c>
      <c r="G11317">
        <v>4</v>
      </c>
      <c r="H11317" t="s">
        <v>8815</v>
      </c>
      <c r="I11317" s="3" t="s">
        <v>13</v>
      </c>
    </row>
    <row r="11318" spans="1:9" x14ac:dyDescent="0.25">
      <c r="A11318" t="s">
        <v>22700</v>
      </c>
      <c r="B11318" t="s">
        <v>5419</v>
      </c>
      <c r="C11318">
        <v>419</v>
      </c>
      <c r="D11318">
        <v>10</v>
      </c>
      <c r="E11318" s="1">
        <v>5.9854731158738796E-15</v>
      </c>
      <c r="F11318" t="s">
        <v>1063</v>
      </c>
      <c r="G11318">
        <v>5</v>
      </c>
      <c r="H11318" t="s">
        <v>5420</v>
      </c>
      <c r="I11318" s="3" t="s">
        <v>13</v>
      </c>
    </row>
    <row r="11319" spans="1:9" x14ac:dyDescent="0.25">
      <c r="A11319" t="s">
        <v>22701</v>
      </c>
      <c r="B11319" t="s">
        <v>3212</v>
      </c>
      <c r="C11319">
        <v>463</v>
      </c>
      <c r="D11319">
        <v>10</v>
      </c>
      <c r="E11319" s="1">
        <v>6.1663753925225499E-56</v>
      </c>
      <c r="F11319" t="s">
        <v>562</v>
      </c>
      <c r="G11319">
        <v>11</v>
      </c>
      <c r="H11319" t="s">
        <v>22702</v>
      </c>
      <c r="I11319" s="3" t="s">
        <v>13</v>
      </c>
    </row>
    <row r="11320" spans="1:9" x14ac:dyDescent="0.25">
      <c r="A11320" t="s">
        <v>22703</v>
      </c>
      <c r="B11320" t="s">
        <v>12103</v>
      </c>
      <c r="C11320">
        <v>485</v>
      </c>
      <c r="D11320">
        <v>10</v>
      </c>
      <c r="E11320" s="1">
        <v>9.53284739137659E-54</v>
      </c>
      <c r="F11320" t="s">
        <v>764</v>
      </c>
      <c r="G11320">
        <v>6</v>
      </c>
      <c r="H11320" t="s">
        <v>12104</v>
      </c>
      <c r="I11320" s="3" t="s">
        <v>13</v>
      </c>
    </row>
    <row r="11321" spans="1:9" x14ac:dyDescent="0.25">
      <c r="A11321" t="s">
        <v>22704</v>
      </c>
      <c r="B11321" t="s">
        <v>3899</v>
      </c>
      <c r="C11321">
        <v>484</v>
      </c>
      <c r="D11321">
        <v>10</v>
      </c>
      <c r="E11321" s="1">
        <v>3.0516354150819397E-51</v>
      </c>
      <c r="F11321" t="s">
        <v>55</v>
      </c>
      <c r="G11321">
        <v>5</v>
      </c>
      <c r="H11321" t="s">
        <v>3900</v>
      </c>
      <c r="I11321" s="3" t="s">
        <v>3226</v>
      </c>
    </row>
    <row r="11322" spans="1:9" x14ac:dyDescent="0.25">
      <c r="A11322" t="s">
        <v>22705</v>
      </c>
      <c r="B11322" t="s">
        <v>22706</v>
      </c>
      <c r="C11322">
        <v>489</v>
      </c>
      <c r="D11322">
        <v>10</v>
      </c>
      <c r="E11322" s="1">
        <v>1.06110318777411E-58</v>
      </c>
      <c r="F11322" t="s">
        <v>38</v>
      </c>
      <c r="G11322">
        <v>9</v>
      </c>
      <c r="H11322" t="s">
        <v>22707</v>
      </c>
      <c r="I11322" s="3" t="s">
        <v>2180</v>
      </c>
    </row>
    <row r="11323" spans="1:9" x14ac:dyDescent="0.25">
      <c r="A11323" t="s">
        <v>22708</v>
      </c>
      <c r="B11323" t="s">
        <v>18</v>
      </c>
      <c r="C11323">
        <v>489</v>
      </c>
      <c r="D11323">
        <v>0</v>
      </c>
      <c r="G11323">
        <v>0</v>
      </c>
      <c r="H11323" t="s">
        <v>13</v>
      </c>
    </row>
    <row r="11324" spans="1:9" x14ac:dyDescent="0.25">
      <c r="A11324" t="s">
        <v>22709</v>
      </c>
      <c r="B11324" t="s">
        <v>22710</v>
      </c>
      <c r="C11324">
        <v>525</v>
      </c>
      <c r="D11324">
        <v>10</v>
      </c>
      <c r="E11324" s="1">
        <v>1.9442484717053499E-6</v>
      </c>
      <c r="F11324" t="s">
        <v>2611</v>
      </c>
      <c r="G11324">
        <v>0</v>
      </c>
      <c r="H11324" t="s">
        <v>13</v>
      </c>
    </row>
    <row r="11325" spans="1:9" x14ac:dyDescent="0.25">
      <c r="A11325" t="s">
        <v>22711</v>
      </c>
      <c r="B11325" t="s">
        <v>6487</v>
      </c>
      <c r="C11325">
        <v>498</v>
      </c>
      <c r="D11325">
        <v>10</v>
      </c>
      <c r="E11325" s="1">
        <v>5.9588463845639799E-77</v>
      </c>
      <c r="F11325" t="s">
        <v>71</v>
      </c>
      <c r="G11325">
        <v>7</v>
      </c>
      <c r="H11325" t="s">
        <v>6488</v>
      </c>
      <c r="I11325" s="3" t="s">
        <v>1635</v>
      </c>
    </row>
    <row r="11326" spans="1:9" x14ac:dyDescent="0.25">
      <c r="A11326" t="s">
        <v>22712</v>
      </c>
      <c r="B11326" t="s">
        <v>18</v>
      </c>
      <c r="C11326">
        <v>512</v>
      </c>
      <c r="D11326">
        <v>0</v>
      </c>
      <c r="G11326">
        <v>0</v>
      </c>
      <c r="H11326" t="s">
        <v>13</v>
      </c>
    </row>
    <row r="11327" spans="1:9" x14ac:dyDescent="0.25">
      <c r="A11327" t="s">
        <v>22713</v>
      </c>
      <c r="B11327" t="s">
        <v>22714</v>
      </c>
      <c r="C11327">
        <v>510</v>
      </c>
      <c r="D11327">
        <v>10</v>
      </c>
      <c r="E11327" s="1">
        <v>2.3036771797643001E-43</v>
      </c>
      <c r="F11327" t="s">
        <v>1041</v>
      </c>
      <c r="G11327">
        <v>4</v>
      </c>
      <c r="H11327" t="s">
        <v>22715</v>
      </c>
      <c r="I11327" s="3" t="s">
        <v>22716</v>
      </c>
    </row>
    <row r="11328" spans="1:9" x14ac:dyDescent="0.25">
      <c r="A11328" t="s">
        <v>22717</v>
      </c>
      <c r="B11328" t="s">
        <v>18</v>
      </c>
      <c r="C11328">
        <v>522</v>
      </c>
      <c r="D11328">
        <v>0</v>
      </c>
      <c r="G11328">
        <v>0</v>
      </c>
      <c r="H11328" t="s">
        <v>13</v>
      </c>
    </row>
    <row r="11329" spans="1:9" x14ac:dyDescent="0.25">
      <c r="A11329" t="s">
        <v>22718</v>
      </c>
      <c r="B11329" t="s">
        <v>18</v>
      </c>
      <c r="C11329">
        <v>474</v>
      </c>
      <c r="D11329">
        <v>0</v>
      </c>
      <c r="G11329">
        <v>0</v>
      </c>
      <c r="H11329" t="s">
        <v>13</v>
      </c>
    </row>
    <row r="11330" spans="1:9" x14ac:dyDescent="0.25">
      <c r="A11330" t="s">
        <v>22719</v>
      </c>
      <c r="B11330" t="s">
        <v>22720</v>
      </c>
      <c r="C11330">
        <v>418</v>
      </c>
      <c r="D11330">
        <v>10</v>
      </c>
      <c r="E11330" s="1">
        <v>3.5440772454935399E-52</v>
      </c>
      <c r="F11330" t="s">
        <v>1558</v>
      </c>
      <c r="G11330">
        <v>7</v>
      </c>
      <c r="H11330" t="s">
        <v>22721</v>
      </c>
      <c r="I11330" s="3" t="s">
        <v>13</v>
      </c>
    </row>
    <row r="11331" spans="1:9" x14ac:dyDescent="0.25">
      <c r="A11331" t="s">
        <v>22722</v>
      </c>
      <c r="B11331" t="s">
        <v>3149</v>
      </c>
      <c r="C11331">
        <v>500</v>
      </c>
      <c r="D11331">
        <v>2</v>
      </c>
      <c r="E11331" s="1">
        <v>6.0066845282515198</v>
      </c>
      <c r="F11331" t="s">
        <v>2090</v>
      </c>
      <c r="G11331">
        <v>9</v>
      </c>
      <c r="H11331" t="s">
        <v>22723</v>
      </c>
    </row>
    <row r="11332" spans="1:9" x14ac:dyDescent="0.25">
      <c r="A11332" t="s">
        <v>22724</v>
      </c>
      <c r="B11332" t="s">
        <v>4581</v>
      </c>
      <c r="C11332">
        <v>500</v>
      </c>
      <c r="D11332">
        <v>10</v>
      </c>
      <c r="E11332" s="1">
        <v>1.4523002848448899E-62</v>
      </c>
      <c r="F11332" t="s">
        <v>313</v>
      </c>
      <c r="G11332">
        <v>2</v>
      </c>
      <c r="H11332" t="s">
        <v>22725</v>
      </c>
      <c r="I11332" s="3" t="s">
        <v>13</v>
      </c>
    </row>
    <row r="11333" spans="1:9" x14ac:dyDescent="0.25">
      <c r="A11333" t="s">
        <v>22726</v>
      </c>
      <c r="B11333" t="s">
        <v>10542</v>
      </c>
      <c r="C11333">
        <v>510</v>
      </c>
      <c r="D11333">
        <v>10</v>
      </c>
      <c r="E11333" s="1">
        <v>4.7136946822187502E-51</v>
      </c>
      <c r="F11333" t="s">
        <v>5651</v>
      </c>
      <c r="G11333">
        <v>21</v>
      </c>
      <c r="H11333" t="s">
        <v>22727</v>
      </c>
      <c r="I11333" s="3" t="s">
        <v>4994</v>
      </c>
    </row>
    <row r="11334" spans="1:9" x14ac:dyDescent="0.25">
      <c r="A11334" t="s">
        <v>22728</v>
      </c>
      <c r="B11334" t="s">
        <v>22729</v>
      </c>
      <c r="C11334">
        <v>209</v>
      </c>
      <c r="D11334">
        <v>10</v>
      </c>
      <c r="E11334" s="1">
        <v>5.3448535918385598E-8</v>
      </c>
      <c r="F11334" t="s">
        <v>288</v>
      </c>
      <c r="G11334">
        <v>9</v>
      </c>
      <c r="H11334" t="s">
        <v>22730</v>
      </c>
      <c r="I11334" s="3" t="s">
        <v>13</v>
      </c>
    </row>
    <row r="11335" spans="1:9" x14ac:dyDescent="0.25">
      <c r="A11335" t="s">
        <v>22731</v>
      </c>
      <c r="B11335" t="s">
        <v>18</v>
      </c>
      <c r="C11335">
        <v>485</v>
      </c>
      <c r="D11335">
        <v>0</v>
      </c>
      <c r="G11335">
        <v>0</v>
      </c>
      <c r="H11335" t="s">
        <v>13</v>
      </c>
    </row>
    <row r="11336" spans="1:9" x14ac:dyDescent="0.25">
      <c r="A11336" t="s">
        <v>22732</v>
      </c>
      <c r="B11336" t="s">
        <v>2460</v>
      </c>
      <c r="C11336">
        <v>480</v>
      </c>
      <c r="D11336">
        <v>10</v>
      </c>
      <c r="E11336" s="1">
        <v>2.8807776132891101E-62</v>
      </c>
      <c r="F11336" t="s">
        <v>2334</v>
      </c>
      <c r="G11336">
        <v>7</v>
      </c>
      <c r="H11336" t="s">
        <v>2461</v>
      </c>
      <c r="I11336" s="3" t="s">
        <v>2462</v>
      </c>
    </row>
    <row r="11337" spans="1:9" x14ac:dyDescent="0.25">
      <c r="A11337" t="s">
        <v>22733</v>
      </c>
      <c r="B11337" t="s">
        <v>22734</v>
      </c>
      <c r="C11337">
        <v>234</v>
      </c>
      <c r="D11337">
        <v>10</v>
      </c>
      <c r="E11337" s="1">
        <v>2.3408315946727902E-11</v>
      </c>
      <c r="F11337" t="s">
        <v>862</v>
      </c>
      <c r="G11337">
        <v>0</v>
      </c>
      <c r="H11337" t="s">
        <v>13</v>
      </c>
    </row>
    <row r="11338" spans="1:9" x14ac:dyDescent="0.25">
      <c r="A11338" t="s">
        <v>22735</v>
      </c>
      <c r="B11338" t="s">
        <v>22736</v>
      </c>
      <c r="C11338">
        <v>456</v>
      </c>
      <c r="D11338">
        <v>10</v>
      </c>
      <c r="E11338" s="1">
        <v>2.4730942874113801E-46</v>
      </c>
      <c r="F11338" t="s">
        <v>463</v>
      </c>
      <c r="G11338">
        <v>0</v>
      </c>
      <c r="H11338" t="s">
        <v>13</v>
      </c>
    </row>
    <row r="11339" spans="1:9" x14ac:dyDescent="0.25">
      <c r="A11339" t="s">
        <v>22737</v>
      </c>
      <c r="B11339" t="s">
        <v>3815</v>
      </c>
      <c r="C11339">
        <v>482</v>
      </c>
      <c r="D11339">
        <v>10</v>
      </c>
      <c r="E11339" s="1">
        <v>1.8599709730084599E-32</v>
      </c>
      <c r="F11339" t="s">
        <v>833</v>
      </c>
      <c r="G11339">
        <v>8</v>
      </c>
      <c r="H11339" t="s">
        <v>6346</v>
      </c>
      <c r="I11339" s="3" t="s">
        <v>13</v>
      </c>
    </row>
    <row r="11340" spans="1:9" x14ac:dyDescent="0.25">
      <c r="A11340" t="s">
        <v>22738</v>
      </c>
      <c r="B11340" t="s">
        <v>2177</v>
      </c>
      <c r="C11340">
        <v>320</v>
      </c>
      <c r="D11340">
        <v>10</v>
      </c>
      <c r="E11340" s="1">
        <v>7.5609651232654397E-39</v>
      </c>
      <c r="F11340" t="s">
        <v>513</v>
      </c>
      <c r="G11340">
        <v>8</v>
      </c>
      <c r="H11340" t="s">
        <v>22739</v>
      </c>
      <c r="I11340" s="3" t="s">
        <v>3643</v>
      </c>
    </row>
    <row r="11341" spans="1:9" x14ac:dyDescent="0.25">
      <c r="A11341" t="s">
        <v>22740</v>
      </c>
      <c r="B11341" t="s">
        <v>9266</v>
      </c>
      <c r="C11341">
        <v>409</v>
      </c>
      <c r="D11341">
        <v>10</v>
      </c>
      <c r="E11341" s="1">
        <v>4.7049248739704003E-37</v>
      </c>
      <c r="F11341" t="s">
        <v>1193</v>
      </c>
      <c r="G11341">
        <v>0</v>
      </c>
      <c r="H11341" t="s">
        <v>13</v>
      </c>
    </row>
    <row r="11342" spans="1:9" x14ac:dyDescent="0.25">
      <c r="A11342" t="s">
        <v>22741</v>
      </c>
      <c r="B11342" t="s">
        <v>22742</v>
      </c>
      <c r="C11342">
        <v>348</v>
      </c>
      <c r="D11342">
        <v>10</v>
      </c>
      <c r="E11342" s="1">
        <v>6.8832695886904802E-16</v>
      </c>
      <c r="F11342" t="s">
        <v>277</v>
      </c>
      <c r="G11342">
        <v>2</v>
      </c>
      <c r="H11342" t="s">
        <v>22743</v>
      </c>
      <c r="I11342" s="3" t="s">
        <v>13</v>
      </c>
    </row>
    <row r="11343" spans="1:9" x14ac:dyDescent="0.25">
      <c r="A11343" t="s">
        <v>22744</v>
      </c>
      <c r="B11343" t="s">
        <v>1808</v>
      </c>
      <c r="C11343">
        <v>483</v>
      </c>
      <c r="D11343">
        <v>10</v>
      </c>
      <c r="E11343" s="1">
        <v>1.1931178625505101E-21</v>
      </c>
      <c r="F11343" t="s">
        <v>438</v>
      </c>
      <c r="G11343">
        <v>1</v>
      </c>
      <c r="H11343" t="s">
        <v>2207</v>
      </c>
      <c r="I11343" s="3" t="s">
        <v>13</v>
      </c>
    </row>
    <row r="11344" spans="1:9" x14ac:dyDescent="0.25">
      <c r="A11344" t="s">
        <v>22745</v>
      </c>
      <c r="B11344" t="s">
        <v>4944</v>
      </c>
      <c r="C11344">
        <v>462</v>
      </c>
      <c r="D11344">
        <v>10</v>
      </c>
      <c r="E11344" s="1">
        <v>2.4768363439102701E-60</v>
      </c>
      <c r="F11344" t="s">
        <v>772</v>
      </c>
      <c r="G11344">
        <v>7</v>
      </c>
      <c r="H11344" t="s">
        <v>22746</v>
      </c>
      <c r="I11344" s="3" t="s">
        <v>3226</v>
      </c>
    </row>
    <row r="11345" spans="1:9" x14ac:dyDescent="0.25">
      <c r="A11345" t="s">
        <v>22747</v>
      </c>
      <c r="B11345" t="s">
        <v>6948</v>
      </c>
      <c r="C11345">
        <v>446</v>
      </c>
      <c r="D11345">
        <v>10</v>
      </c>
      <c r="E11345" s="1">
        <v>1.1353301390884E-46</v>
      </c>
      <c r="F11345" t="s">
        <v>447</v>
      </c>
      <c r="G11345">
        <v>11</v>
      </c>
      <c r="H11345" t="s">
        <v>22748</v>
      </c>
      <c r="I11345" s="3" t="s">
        <v>660</v>
      </c>
    </row>
    <row r="11346" spans="1:9" x14ac:dyDescent="0.25">
      <c r="A11346" t="s">
        <v>22749</v>
      </c>
      <c r="B11346" t="s">
        <v>4386</v>
      </c>
      <c r="C11346">
        <v>429</v>
      </c>
      <c r="D11346">
        <v>1</v>
      </c>
      <c r="E11346" s="1">
        <v>7.4052659163224399E-2</v>
      </c>
      <c r="F11346" t="s">
        <v>4219</v>
      </c>
      <c r="G11346">
        <v>5</v>
      </c>
      <c r="H11346" t="s">
        <v>12590</v>
      </c>
    </row>
    <row r="11347" spans="1:9" x14ac:dyDescent="0.25">
      <c r="A11347" t="s">
        <v>22750</v>
      </c>
      <c r="B11347" t="s">
        <v>18</v>
      </c>
      <c r="C11347">
        <v>488</v>
      </c>
      <c r="D11347">
        <v>0</v>
      </c>
      <c r="G11347">
        <v>0</v>
      </c>
      <c r="H11347" t="s">
        <v>13</v>
      </c>
    </row>
    <row r="11348" spans="1:9" x14ac:dyDescent="0.25">
      <c r="A11348" t="s">
        <v>22751</v>
      </c>
      <c r="B11348" t="s">
        <v>14457</v>
      </c>
      <c r="C11348">
        <v>518</v>
      </c>
      <c r="D11348">
        <v>10</v>
      </c>
      <c r="E11348" s="1">
        <v>3.22653493059109E-23</v>
      </c>
      <c r="F11348" t="s">
        <v>1471</v>
      </c>
      <c r="G11348">
        <v>5</v>
      </c>
      <c r="H11348" t="s">
        <v>22752</v>
      </c>
      <c r="I11348" s="3" t="s">
        <v>13</v>
      </c>
    </row>
    <row r="11349" spans="1:9" x14ac:dyDescent="0.25">
      <c r="A11349" t="s">
        <v>22753</v>
      </c>
      <c r="B11349" t="s">
        <v>22754</v>
      </c>
      <c r="C11349">
        <v>458</v>
      </c>
      <c r="D11349">
        <v>10</v>
      </c>
      <c r="E11349" s="1">
        <v>2.4439088619118599E-57</v>
      </c>
      <c r="F11349" t="s">
        <v>1558</v>
      </c>
      <c r="G11349">
        <v>7</v>
      </c>
      <c r="H11349" t="s">
        <v>22755</v>
      </c>
      <c r="I11349" s="3" t="s">
        <v>22756</v>
      </c>
    </row>
    <row r="11350" spans="1:9" x14ac:dyDescent="0.25">
      <c r="A11350" t="s">
        <v>22757</v>
      </c>
      <c r="B11350" t="s">
        <v>22758</v>
      </c>
      <c r="C11350">
        <v>514</v>
      </c>
      <c r="D11350">
        <v>10</v>
      </c>
      <c r="E11350" s="1">
        <v>1.80472970537402E-10</v>
      </c>
      <c r="F11350" t="s">
        <v>295</v>
      </c>
      <c r="G11350">
        <v>5</v>
      </c>
      <c r="H11350" t="s">
        <v>22759</v>
      </c>
      <c r="I11350" s="3" t="s">
        <v>13</v>
      </c>
    </row>
    <row r="11351" spans="1:9" x14ac:dyDescent="0.25">
      <c r="A11351" t="s">
        <v>22760</v>
      </c>
      <c r="B11351" t="s">
        <v>19790</v>
      </c>
      <c r="C11351">
        <v>498</v>
      </c>
      <c r="D11351">
        <v>10</v>
      </c>
      <c r="E11351" s="1">
        <v>2.32941468734661E-44</v>
      </c>
      <c r="F11351" t="s">
        <v>1242</v>
      </c>
      <c r="G11351">
        <v>0</v>
      </c>
      <c r="H11351" t="s">
        <v>13</v>
      </c>
    </row>
    <row r="11352" spans="1:9" x14ac:dyDescent="0.25">
      <c r="A11352" t="s">
        <v>22761</v>
      </c>
      <c r="B11352" t="s">
        <v>18</v>
      </c>
      <c r="C11352">
        <v>487</v>
      </c>
      <c r="D11352">
        <v>0</v>
      </c>
      <c r="G11352">
        <v>0</v>
      </c>
      <c r="H11352" t="s">
        <v>13</v>
      </c>
    </row>
    <row r="11353" spans="1:9" x14ac:dyDescent="0.25">
      <c r="A11353" t="s">
        <v>22762</v>
      </c>
      <c r="B11353" t="s">
        <v>4218</v>
      </c>
      <c r="C11353">
        <v>474</v>
      </c>
      <c r="D11353">
        <v>1</v>
      </c>
      <c r="E11353" s="1">
        <v>0.30687744853623</v>
      </c>
      <c r="F11353" t="s">
        <v>623</v>
      </c>
      <c r="G11353">
        <v>0</v>
      </c>
      <c r="H11353" t="s">
        <v>13</v>
      </c>
    </row>
    <row r="11354" spans="1:9" x14ac:dyDescent="0.25">
      <c r="A11354" t="s">
        <v>22763</v>
      </c>
      <c r="B11354" t="s">
        <v>22764</v>
      </c>
      <c r="C11354">
        <v>488</v>
      </c>
      <c r="D11354">
        <v>10</v>
      </c>
      <c r="E11354" s="1">
        <v>1.45802395813863E-8</v>
      </c>
      <c r="F11354" t="s">
        <v>6693</v>
      </c>
      <c r="G11354">
        <v>3</v>
      </c>
      <c r="H11354" t="s">
        <v>22765</v>
      </c>
      <c r="I11354" s="3" t="s">
        <v>13</v>
      </c>
    </row>
    <row r="11355" spans="1:9" x14ac:dyDescent="0.25">
      <c r="A11355" t="s">
        <v>22766</v>
      </c>
      <c r="B11355" t="s">
        <v>22767</v>
      </c>
      <c r="C11355">
        <v>481</v>
      </c>
      <c r="D11355">
        <v>10</v>
      </c>
      <c r="E11355" s="1">
        <v>1.8789076529809501E-50</v>
      </c>
      <c r="F11355" t="s">
        <v>173</v>
      </c>
      <c r="G11355">
        <v>16</v>
      </c>
      <c r="H11355" t="s">
        <v>22768</v>
      </c>
      <c r="I11355" s="3" t="s">
        <v>13680</v>
      </c>
    </row>
    <row r="11356" spans="1:9" x14ac:dyDescent="0.25">
      <c r="A11356" t="s">
        <v>22769</v>
      </c>
      <c r="B11356" t="s">
        <v>1470</v>
      </c>
      <c r="C11356">
        <v>421</v>
      </c>
      <c r="D11356">
        <v>10</v>
      </c>
      <c r="E11356" s="1">
        <v>1.8893097287625798E-21</v>
      </c>
      <c r="F11356" t="s">
        <v>416</v>
      </c>
      <c r="G11356">
        <v>11</v>
      </c>
      <c r="H11356" t="s">
        <v>22770</v>
      </c>
      <c r="I11356" s="3" t="s">
        <v>10005</v>
      </c>
    </row>
    <row r="11357" spans="1:9" x14ac:dyDescent="0.25">
      <c r="A11357" t="s">
        <v>22771</v>
      </c>
      <c r="B11357" t="s">
        <v>21897</v>
      </c>
      <c r="C11357">
        <v>525</v>
      </c>
      <c r="D11357">
        <v>2</v>
      </c>
      <c r="E11357" s="1">
        <v>1844.2965264756699</v>
      </c>
      <c r="F11357" t="s">
        <v>4541</v>
      </c>
      <c r="G11357">
        <v>0</v>
      </c>
      <c r="H11357" t="s">
        <v>13</v>
      </c>
    </row>
    <row r="11358" spans="1:9" x14ac:dyDescent="0.25">
      <c r="A11358" t="s">
        <v>22772</v>
      </c>
      <c r="B11358" t="s">
        <v>12814</v>
      </c>
      <c r="C11358">
        <v>301</v>
      </c>
      <c r="D11358">
        <v>10</v>
      </c>
      <c r="E11358" s="1">
        <v>1.37234205724337E-11</v>
      </c>
      <c r="F11358" t="s">
        <v>292</v>
      </c>
      <c r="G11358">
        <v>12</v>
      </c>
      <c r="H11358" t="s">
        <v>13215</v>
      </c>
      <c r="I11358" s="3" t="s">
        <v>13</v>
      </c>
    </row>
    <row r="11359" spans="1:9" x14ac:dyDescent="0.25">
      <c r="A11359" t="s">
        <v>22773</v>
      </c>
      <c r="B11359" t="s">
        <v>8134</v>
      </c>
      <c r="C11359">
        <v>464</v>
      </c>
      <c r="D11359">
        <v>10</v>
      </c>
      <c r="E11359" s="1">
        <v>4.51385819778257E-62</v>
      </c>
      <c r="F11359" t="s">
        <v>777</v>
      </c>
      <c r="G11359">
        <v>26</v>
      </c>
      <c r="H11359" t="s">
        <v>18328</v>
      </c>
      <c r="I11359" s="3" t="s">
        <v>1426</v>
      </c>
    </row>
    <row r="11360" spans="1:9" x14ac:dyDescent="0.25">
      <c r="A11360" t="s">
        <v>22774</v>
      </c>
      <c r="B11360" t="s">
        <v>22775</v>
      </c>
      <c r="C11360">
        <v>478</v>
      </c>
      <c r="D11360">
        <v>10</v>
      </c>
      <c r="E11360" s="1">
        <v>2.3923788846793999E-54</v>
      </c>
      <c r="F11360" t="s">
        <v>1000</v>
      </c>
      <c r="G11360">
        <v>2</v>
      </c>
      <c r="H11360" t="s">
        <v>1050</v>
      </c>
      <c r="I11360" s="3" t="s">
        <v>13</v>
      </c>
    </row>
    <row r="11361" spans="1:9" x14ac:dyDescent="0.25">
      <c r="A11361" t="s">
        <v>22776</v>
      </c>
      <c r="B11361" t="s">
        <v>22777</v>
      </c>
      <c r="C11361">
        <v>429</v>
      </c>
      <c r="D11361">
        <v>10</v>
      </c>
      <c r="E11361" s="1">
        <v>3.8903511607908801E-35</v>
      </c>
      <c r="F11361" t="s">
        <v>382</v>
      </c>
      <c r="G11361">
        <v>9</v>
      </c>
      <c r="H11361" t="s">
        <v>22778</v>
      </c>
      <c r="I11361" s="3" t="s">
        <v>22779</v>
      </c>
    </row>
    <row r="11362" spans="1:9" x14ac:dyDescent="0.25">
      <c r="A11362" t="s">
        <v>22780</v>
      </c>
      <c r="B11362" t="s">
        <v>18</v>
      </c>
      <c r="C11362">
        <v>287</v>
      </c>
      <c r="D11362">
        <v>0</v>
      </c>
      <c r="G11362">
        <v>0</v>
      </c>
      <c r="H11362" t="s">
        <v>13</v>
      </c>
    </row>
    <row r="11363" spans="1:9" x14ac:dyDescent="0.25">
      <c r="A11363" t="s">
        <v>22781</v>
      </c>
      <c r="B11363" t="s">
        <v>22782</v>
      </c>
      <c r="C11363">
        <v>274</v>
      </c>
      <c r="D11363">
        <v>3</v>
      </c>
      <c r="E11363" s="1">
        <v>1469.7531708031199</v>
      </c>
      <c r="F11363" s="2">
        <v>82333333333333.297</v>
      </c>
      <c r="G11363">
        <v>1</v>
      </c>
      <c r="H11363" t="s">
        <v>22783</v>
      </c>
      <c r="I11363" s="3" t="s">
        <v>16311</v>
      </c>
    </row>
    <row r="11364" spans="1:9" x14ac:dyDescent="0.25">
      <c r="A11364" t="s">
        <v>22784</v>
      </c>
      <c r="B11364" t="s">
        <v>1768</v>
      </c>
      <c r="C11364">
        <v>543</v>
      </c>
      <c r="D11364">
        <v>10</v>
      </c>
      <c r="E11364" s="1">
        <v>2.9459583765583398E-25</v>
      </c>
      <c r="F11364" t="s">
        <v>782</v>
      </c>
      <c r="G11364">
        <v>3</v>
      </c>
      <c r="H11364" t="s">
        <v>13361</v>
      </c>
      <c r="I11364" s="3" t="s">
        <v>13</v>
      </c>
    </row>
    <row r="11365" spans="1:9" x14ac:dyDescent="0.25">
      <c r="A11365" t="s">
        <v>22785</v>
      </c>
      <c r="B11365" t="s">
        <v>22786</v>
      </c>
      <c r="C11365">
        <v>468</v>
      </c>
      <c r="D11365">
        <v>10</v>
      </c>
      <c r="E11365" s="1">
        <v>1.2870805029627401E-29</v>
      </c>
      <c r="F11365" t="s">
        <v>833</v>
      </c>
      <c r="G11365">
        <v>7</v>
      </c>
      <c r="H11365" t="s">
        <v>22787</v>
      </c>
      <c r="I11365" s="3" t="s">
        <v>13</v>
      </c>
    </row>
    <row r="11366" spans="1:9" x14ac:dyDescent="0.25">
      <c r="A11366" t="s">
        <v>22788</v>
      </c>
      <c r="B11366" t="s">
        <v>18</v>
      </c>
      <c r="C11366">
        <v>470</v>
      </c>
      <c r="D11366">
        <v>0</v>
      </c>
      <c r="G11366">
        <v>0</v>
      </c>
      <c r="H11366" t="s">
        <v>13</v>
      </c>
    </row>
    <row r="11367" spans="1:9" x14ac:dyDescent="0.25">
      <c r="A11367" t="s">
        <v>22789</v>
      </c>
      <c r="B11367" t="s">
        <v>18657</v>
      </c>
      <c r="C11367">
        <v>504</v>
      </c>
      <c r="D11367">
        <v>10</v>
      </c>
      <c r="E11367" s="1">
        <v>6.5084201354351402E-18</v>
      </c>
      <c r="F11367" t="s">
        <v>2719</v>
      </c>
      <c r="G11367">
        <v>2</v>
      </c>
      <c r="H11367" t="s">
        <v>3912</v>
      </c>
    </row>
    <row r="11368" spans="1:9" x14ac:dyDescent="0.25">
      <c r="A11368" t="s">
        <v>22790</v>
      </c>
      <c r="B11368" t="s">
        <v>18342</v>
      </c>
      <c r="C11368">
        <v>479</v>
      </c>
      <c r="D11368">
        <v>10</v>
      </c>
      <c r="E11368" s="1">
        <v>3.00892239852339E-27</v>
      </c>
      <c r="F11368" t="s">
        <v>558</v>
      </c>
      <c r="G11368">
        <v>5</v>
      </c>
      <c r="H11368" t="s">
        <v>22791</v>
      </c>
      <c r="I11368" s="3" t="s">
        <v>13</v>
      </c>
    </row>
    <row r="11369" spans="1:9" x14ac:dyDescent="0.25">
      <c r="A11369" t="s">
        <v>22792</v>
      </c>
      <c r="B11369" t="s">
        <v>7725</v>
      </c>
      <c r="C11369">
        <v>464</v>
      </c>
      <c r="D11369">
        <v>10</v>
      </c>
      <c r="E11369" s="1">
        <v>4.8788948558661304E-24</v>
      </c>
      <c r="F11369" t="s">
        <v>316</v>
      </c>
      <c r="G11369">
        <v>8</v>
      </c>
      <c r="H11369" t="s">
        <v>22793</v>
      </c>
      <c r="I11369" s="3" t="s">
        <v>13</v>
      </c>
    </row>
    <row r="11370" spans="1:9" x14ac:dyDescent="0.25">
      <c r="A11370" t="s">
        <v>22794</v>
      </c>
      <c r="B11370" t="s">
        <v>22795</v>
      </c>
      <c r="C11370">
        <v>511</v>
      </c>
      <c r="D11370">
        <v>10</v>
      </c>
      <c r="E11370" s="1">
        <v>5.6658820402742497E-37</v>
      </c>
      <c r="F11370" t="s">
        <v>2706</v>
      </c>
      <c r="G11370">
        <v>9</v>
      </c>
      <c r="H11370" t="s">
        <v>22796</v>
      </c>
      <c r="I11370" s="3" t="s">
        <v>9533</v>
      </c>
    </row>
    <row r="11371" spans="1:9" x14ac:dyDescent="0.25">
      <c r="A11371" t="s">
        <v>22797</v>
      </c>
      <c r="B11371" t="s">
        <v>2032</v>
      </c>
      <c r="C11371">
        <v>317</v>
      </c>
      <c r="D11371">
        <v>10</v>
      </c>
      <c r="E11371" s="1">
        <v>26.382329832783501</v>
      </c>
      <c r="F11371" t="s">
        <v>1914</v>
      </c>
      <c r="G11371">
        <v>2</v>
      </c>
      <c r="H11371" t="s">
        <v>8314</v>
      </c>
      <c r="I11371" s="3" t="s">
        <v>2034</v>
      </c>
    </row>
    <row r="11372" spans="1:9" x14ac:dyDescent="0.25">
      <c r="A11372" t="s">
        <v>22798</v>
      </c>
      <c r="B11372" t="s">
        <v>22799</v>
      </c>
      <c r="C11372">
        <v>442</v>
      </c>
      <c r="D11372">
        <v>10</v>
      </c>
      <c r="E11372" s="1">
        <v>16.1289780211881</v>
      </c>
      <c r="F11372" t="s">
        <v>91</v>
      </c>
      <c r="G11372">
        <v>11</v>
      </c>
      <c r="H11372" t="s">
        <v>22800</v>
      </c>
      <c r="I11372" s="3" t="s">
        <v>5124</v>
      </c>
    </row>
    <row r="11373" spans="1:9" x14ac:dyDescent="0.25">
      <c r="A11373" t="s">
        <v>22801</v>
      </c>
      <c r="B11373" t="s">
        <v>18</v>
      </c>
      <c r="C11373">
        <v>468</v>
      </c>
      <c r="D11373">
        <v>0</v>
      </c>
      <c r="G11373">
        <v>0</v>
      </c>
      <c r="H11373" t="s">
        <v>13</v>
      </c>
    </row>
    <row r="11374" spans="1:9" x14ac:dyDescent="0.25">
      <c r="A11374" t="s">
        <v>22802</v>
      </c>
      <c r="B11374" t="s">
        <v>14576</v>
      </c>
      <c r="C11374">
        <v>285</v>
      </c>
      <c r="D11374">
        <v>2</v>
      </c>
      <c r="E11374" s="1">
        <v>2579.52458148091</v>
      </c>
      <c r="F11374" t="s">
        <v>1047</v>
      </c>
      <c r="G11374">
        <v>0</v>
      </c>
      <c r="H11374" t="s">
        <v>13</v>
      </c>
    </row>
    <row r="11375" spans="1:9" x14ac:dyDescent="0.25">
      <c r="A11375" t="s">
        <v>22803</v>
      </c>
      <c r="B11375" t="s">
        <v>2757</v>
      </c>
      <c r="C11375">
        <v>455</v>
      </c>
      <c r="D11375">
        <v>10</v>
      </c>
      <c r="E11375" s="1">
        <v>1.2330903938833699E-29</v>
      </c>
      <c r="F11375" t="s">
        <v>332</v>
      </c>
      <c r="G11375">
        <v>0</v>
      </c>
      <c r="H11375" t="s">
        <v>13</v>
      </c>
    </row>
    <row r="11376" spans="1:9" x14ac:dyDescent="0.25">
      <c r="A11376" t="s">
        <v>22804</v>
      </c>
      <c r="B11376" t="s">
        <v>22805</v>
      </c>
      <c r="C11376">
        <v>486</v>
      </c>
      <c r="D11376">
        <v>10</v>
      </c>
      <c r="E11376" s="1">
        <v>1.2947963269148E-26</v>
      </c>
      <c r="F11376" t="s">
        <v>2155</v>
      </c>
      <c r="G11376">
        <v>2</v>
      </c>
      <c r="H11376" t="s">
        <v>6039</v>
      </c>
      <c r="I11376" s="3" t="s">
        <v>13</v>
      </c>
    </row>
    <row r="11377" spans="1:9" x14ac:dyDescent="0.25">
      <c r="A11377" t="s">
        <v>22806</v>
      </c>
      <c r="B11377" t="s">
        <v>18</v>
      </c>
      <c r="C11377">
        <v>263</v>
      </c>
      <c r="D11377">
        <v>0</v>
      </c>
      <c r="G11377">
        <v>0</v>
      </c>
      <c r="H11377" t="s">
        <v>13</v>
      </c>
    </row>
    <row r="11378" spans="1:9" x14ac:dyDescent="0.25">
      <c r="A11378" t="s">
        <v>22807</v>
      </c>
      <c r="B11378" t="s">
        <v>7535</v>
      </c>
      <c r="C11378">
        <v>480</v>
      </c>
      <c r="D11378">
        <v>10</v>
      </c>
      <c r="E11378" s="1">
        <v>9.7469526035697696E-2</v>
      </c>
      <c r="F11378" t="s">
        <v>4350</v>
      </c>
      <c r="G11378">
        <v>10</v>
      </c>
      <c r="H11378" t="s">
        <v>22808</v>
      </c>
      <c r="I11378" s="3" t="s">
        <v>13</v>
      </c>
    </row>
    <row r="11379" spans="1:9" x14ac:dyDescent="0.25">
      <c r="A11379" t="s">
        <v>22809</v>
      </c>
      <c r="B11379" t="s">
        <v>2688</v>
      </c>
      <c r="C11379">
        <v>440</v>
      </c>
      <c r="D11379">
        <v>10</v>
      </c>
      <c r="E11379" s="1">
        <v>3.0344071505829601E-27</v>
      </c>
      <c r="F11379" t="s">
        <v>435</v>
      </c>
      <c r="G11379">
        <v>1</v>
      </c>
      <c r="H11379" t="s">
        <v>3681</v>
      </c>
      <c r="I11379" s="3" t="s">
        <v>13</v>
      </c>
    </row>
    <row r="11380" spans="1:9" x14ac:dyDescent="0.25">
      <c r="A11380" t="s">
        <v>22810</v>
      </c>
      <c r="B11380" t="s">
        <v>13358</v>
      </c>
      <c r="C11380">
        <v>512</v>
      </c>
      <c r="D11380">
        <v>10</v>
      </c>
      <c r="E11380" s="1">
        <v>1.1903763825265301E-78</v>
      </c>
      <c r="F11380" t="s">
        <v>261</v>
      </c>
      <c r="G11380">
        <v>5</v>
      </c>
      <c r="H11380" t="s">
        <v>22811</v>
      </c>
      <c r="I11380" s="3" t="s">
        <v>13</v>
      </c>
    </row>
    <row r="11381" spans="1:9" x14ac:dyDescent="0.25">
      <c r="A11381" t="s">
        <v>22812</v>
      </c>
      <c r="B11381" t="s">
        <v>535</v>
      </c>
      <c r="C11381">
        <v>432</v>
      </c>
      <c r="D11381">
        <v>10</v>
      </c>
      <c r="E11381" s="1">
        <v>6.0059327699551002E-21</v>
      </c>
      <c r="F11381" t="s">
        <v>32</v>
      </c>
      <c r="G11381">
        <v>1</v>
      </c>
      <c r="H11381" t="s">
        <v>2016</v>
      </c>
    </row>
    <row r="11382" spans="1:9" x14ac:dyDescent="0.25">
      <c r="A11382" t="s">
        <v>22813</v>
      </c>
      <c r="B11382" t="s">
        <v>1470</v>
      </c>
      <c r="C11382">
        <v>475</v>
      </c>
      <c r="D11382">
        <v>10</v>
      </c>
      <c r="E11382" s="1">
        <v>3.9617348042881901E-40</v>
      </c>
      <c r="F11382" t="s">
        <v>453</v>
      </c>
      <c r="G11382">
        <v>5</v>
      </c>
      <c r="H11382" t="s">
        <v>22814</v>
      </c>
      <c r="I11382" s="3" t="s">
        <v>13</v>
      </c>
    </row>
    <row r="11383" spans="1:9" x14ac:dyDescent="0.25">
      <c r="A11383" t="s">
        <v>22815</v>
      </c>
      <c r="B11383" t="s">
        <v>5572</v>
      </c>
      <c r="C11383">
        <v>506</v>
      </c>
      <c r="D11383">
        <v>10</v>
      </c>
      <c r="E11383" s="1">
        <v>3.70707199287801E-63</v>
      </c>
      <c r="F11383" t="s">
        <v>313</v>
      </c>
      <c r="G11383">
        <v>4</v>
      </c>
      <c r="H11383" t="s">
        <v>22816</v>
      </c>
      <c r="I11383" s="3" t="s">
        <v>1198</v>
      </c>
    </row>
    <row r="11384" spans="1:9" x14ac:dyDescent="0.25">
      <c r="A11384" t="s">
        <v>22817</v>
      </c>
      <c r="B11384" t="s">
        <v>21560</v>
      </c>
      <c r="C11384">
        <v>485</v>
      </c>
      <c r="D11384">
        <v>10</v>
      </c>
      <c r="E11384" s="1">
        <v>7.1042923793255696E-42</v>
      </c>
      <c r="F11384" t="s">
        <v>2128</v>
      </c>
      <c r="G11384">
        <v>6</v>
      </c>
      <c r="H11384" t="s">
        <v>22818</v>
      </c>
      <c r="I11384" s="3" t="s">
        <v>13</v>
      </c>
    </row>
    <row r="11385" spans="1:9" x14ac:dyDescent="0.25">
      <c r="A11385" t="s">
        <v>22819</v>
      </c>
      <c r="B11385" t="s">
        <v>18</v>
      </c>
      <c r="C11385">
        <v>480</v>
      </c>
      <c r="D11385">
        <v>0</v>
      </c>
      <c r="G11385">
        <v>0</v>
      </c>
      <c r="H11385" t="s">
        <v>13</v>
      </c>
    </row>
    <row r="11386" spans="1:9" x14ac:dyDescent="0.25">
      <c r="A11386" t="s">
        <v>22820</v>
      </c>
      <c r="B11386" t="s">
        <v>18</v>
      </c>
      <c r="C11386">
        <v>488</v>
      </c>
      <c r="D11386">
        <v>0</v>
      </c>
      <c r="G11386">
        <v>0</v>
      </c>
      <c r="H11386" t="s">
        <v>13</v>
      </c>
    </row>
    <row r="11387" spans="1:9" x14ac:dyDescent="0.25">
      <c r="A11387" t="s">
        <v>22821</v>
      </c>
      <c r="B11387" t="s">
        <v>11093</v>
      </c>
      <c r="C11387">
        <v>393</v>
      </c>
      <c r="D11387">
        <v>10</v>
      </c>
      <c r="E11387" s="1">
        <v>6.7903635784610401E-3</v>
      </c>
      <c r="F11387" t="s">
        <v>2623</v>
      </c>
      <c r="G11387">
        <v>1</v>
      </c>
      <c r="H11387" t="s">
        <v>1629</v>
      </c>
      <c r="I11387" s="3" t="s">
        <v>13</v>
      </c>
    </row>
    <row r="11388" spans="1:9" x14ac:dyDescent="0.25">
      <c r="A11388" t="s">
        <v>22822</v>
      </c>
      <c r="B11388" t="s">
        <v>18</v>
      </c>
      <c r="C11388">
        <v>212</v>
      </c>
      <c r="D11388">
        <v>0</v>
      </c>
      <c r="G11388">
        <v>0</v>
      </c>
      <c r="H11388" t="s">
        <v>13</v>
      </c>
    </row>
    <row r="11389" spans="1:9" x14ac:dyDescent="0.25">
      <c r="A11389" t="s">
        <v>22823</v>
      </c>
      <c r="B11389" t="s">
        <v>22824</v>
      </c>
      <c r="C11389">
        <v>496</v>
      </c>
      <c r="D11389">
        <v>10</v>
      </c>
      <c r="E11389" s="1">
        <v>4.45887570404024E-57</v>
      </c>
      <c r="F11389" t="s">
        <v>416</v>
      </c>
      <c r="G11389">
        <v>3</v>
      </c>
      <c r="H11389" t="s">
        <v>15055</v>
      </c>
      <c r="I11389" s="3" t="s">
        <v>5711</v>
      </c>
    </row>
    <row r="11390" spans="1:9" x14ac:dyDescent="0.25">
      <c r="A11390" t="s">
        <v>22825</v>
      </c>
      <c r="B11390" t="s">
        <v>22826</v>
      </c>
      <c r="C11390">
        <v>389</v>
      </c>
      <c r="D11390">
        <v>10</v>
      </c>
      <c r="E11390" s="1">
        <v>8.8199986751503897E-35</v>
      </c>
      <c r="F11390" t="s">
        <v>2485</v>
      </c>
      <c r="G11390">
        <v>4</v>
      </c>
      <c r="H11390" t="s">
        <v>577</v>
      </c>
      <c r="I11390" s="3" t="s">
        <v>578</v>
      </c>
    </row>
    <row r="11391" spans="1:9" x14ac:dyDescent="0.25">
      <c r="A11391" t="s">
        <v>22827</v>
      </c>
      <c r="B11391" t="s">
        <v>22828</v>
      </c>
      <c r="C11391">
        <v>392</v>
      </c>
      <c r="D11391">
        <v>10</v>
      </c>
      <c r="E11391" s="1">
        <v>2.1927279498095499E-20</v>
      </c>
      <c r="F11391" t="s">
        <v>442</v>
      </c>
      <c r="G11391">
        <v>1</v>
      </c>
      <c r="H11391" t="s">
        <v>22829</v>
      </c>
      <c r="I11391" s="3" t="s">
        <v>13</v>
      </c>
    </row>
    <row r="11392" spans="1:9" x14ac:dyDescent="0.25">
      <c r="A11392" t="s">
        <v>22830</v>
      </c>
      <c r="B11392" t="s">
        <v>22831</v>
      </c>
      <c r="C11392">
        <v>435</v>
      </c>
      <c r="D11392">
        <v>10</v>
      </c>
      <c r="E11392" s="1">
        <v>1.44160848894008E-54</v>
      </c>
      <c r="F11392" t="s">
        <v>303</v>
      </c>
      <c r="G11392">
        <v>8</v>
      </c>
      <c r="H11392" t="s">
        <v>5736</v>
      </c>
      <c r="I11392" s="3" t="s">
        <v>1991</v>
      </c>
    </row>
    <row r="11393" spans="1:9" x14ac:dyDescent="0.25">
      <c r="A11393" t="s">
        <v>22832</v>
      </c>
      <c r="B11393" t="s">
        <v>22833</v>
      </c>
      <c r="C11393">
        <v>433</v>
      </c>
      <c r="D11393">
        <v>1</v>
      </c>
      <c r="E11393" s="1">
        <v>423.04416425994702</v>
      </c>
      <c r="F11393" t="s">
        <v>2319</v>
      </c>
      <c r="G11393">
        <v>0</v>
      </c>
      <c r="H11393" t="s">
        <v>13</v>
      </c>
    </row>
    <row r="11394" spans="1:9" x14ac:dyDescent="0.25">
      <c r="A11394" t="s">
        <v>22834</v>
      </c>
      <c r="B11394" t="s">
        <v>18</v>
      </c>
      <c r="C11394">
        <v>503</v>
      </c>
      <c r="D11394">
        <v>0</v>
      </c>
      <c r="G11394">
        <v>0</v>
      </c>
      <c r="H11394" t="s">
        <v>13</v>
      </c>
    </row>
    <row r="11395" spans="1:9" x14ac:dyDescent="0.25">
      <c r="A11395" t="s">
        <v>22835</v>
      </c>
      <c r="B11395" t="s">
        <v>22836</v>
      </c>
      <c r="C11395">
        <v>422</v>
      </c>
      <c r="D11395">
        <v>10</v>
      </c>
      <c r="E11395" s="1">
        <v>9.0819240914945003E-17</v>
      </c>
      <c r="F11395" t="s">
        <v>932</v>
      </c>
      <c r="G11395">
        <v>22</v>
      </c>
      <c r="H11395" t="s">
        <v>22837</v>
      </c>
      <c r="I11395" s="3" t="s">
        <v>16949</v>
      </c>
    </row>
    <row r="11396" spans="1:9" x14ac:dyDescent="0.25">
      <c r="A11396" t="s">
        <v>22838</v>
      </c>
      <c r="B11396" t="s">
        <v>18</v>
      </c>
      <c r="C11396">
        <v>513</v>
      </c>
      <c r="D11396">
        <v>0</v>
      </c>
      <c r="G11396">
        <v>0</v>
      </c>
      <c r="H11396" t="s">
        <v>13</v>
      </c>
    </row>
    <row r="11397" spans="1:9" x14ac:dyDescent="0.25">
      <c r="A11397" t="s">
        <v>22839</v>
      </c>
      <c r="B11397" t="s">
        <v>18</v>
      </c>
      <c r="C11397">
        <v>541</v>
      </c>
      <c r="D11397">
        <v>0</v>
      </c>
      <c r="G11397">
        <v>0</v>
      </c>
      <c r="H11397" t="s">
        <v>13</v>
      </c>
    </row>
    <row r="11398" spans="1:9" x14ac:dyDescent="0.25">
      <c r="A11398" t="s">
        <v>22840</v>
      </c>
      <c r="B11398" t="s">
        <v>22841</v>
      </c>
      <c r="C11398">
        <v>523</v>
      </c>
      <c r="D11398">
        <v>10</v>
      </c>
      <c r="E11398" s="1">
        <v>2.9376456942577998E-4</v>
      </c>
      <c r="F11398" t="s">
        <v>830</v>
      </c>
      <c r="G11398">
        <v>0</v>
      </c>
      <c r="H11398" t="s">
        <v>13</v>
      </c>
    </row>
    <row r="11399" spans="1:9" x14ac:dyDescent="0.25">
      <c r="A11399" t="s">
        <v>22842</v>
      </c>
      <c r="B11399" t="s">
        <v>18</v>
      </c>
      <c r="C11399">
        <v>339</v>
      </c>
      <c r="D11399">
        <v>0</v>
      </c>
      <c r="G11399">
        <v>0</v>
      </c>
      <c r="H11399" t="s">
        <v>13</v>
      </c>
    </row>
    <row r="11400" spans="1:9" x14ac:dyDescent="0.25">
      <c r="A11400" t="s">
        <v>22843</v>
      </c>
      <c r="B11400" t="s">
        <v>22844</v>
      </c>
      <c r="C11400">
        <v>453</v>
      </c>
      <c r="D11400">
        <v>10</v>
      </c>
      <c r="E11400" s="1">
        <v>4.2357250761951902E-16</v>
      </c>
      <c r="F11400" t="s">
        <v>2485</v>
      </c>
      <c r="G11400">
        <v>6</v>
      </c>
      <c r="H11400" t="s">
        <v>22845</v>
      </c>
      <c r="I11400" s="3" t="s">
        <v>22846</v>
      </c>
    </row>
    <row r="11401" spans="1:9" x14ac:dyDescent="0.25">
      <c r="A11401" t="s">
        <v>22847</v>
      </c>
      <c r="B11401" t="s">
        <v>9309</v>
      </c>
      <c r="C11401">
        <v>505</v>
      </c>
      <c r="D11401">
        <v>10</v>
      </c>
      <c r="E11401" s="1">
        <v>6.4713392112684401E-46</v>
      </c>
      <c r="F11401" t="s">
        <v>1743</v>
      </c>
      <c r="G11401">
        <v>4</v>
      </c>
      <c r="H11401" t="s">
        <v>22848</v>
      </c>
      <c r="I11401" s="3" t="s">
        <v>7489</v>
      </c>
    </row>
    <row r="11402" spans="1:9" x14ac:dyDescent="0.25">
      <c r="A11402" t="s">
        <v>22849</v>
      </c>
      <c r="B11402" t="s">
        <v>22850</v>
      </c>
      <c r="C11402">
        <v>315</v>
      </c>
      <c r="D11402">
        <v>10</v>
      </c>
      <c r="E11402" s="1">
        <v>7.8884236294691195E-20</v>
      </c>
      <c r="F11402" t="s">
        <v>530</v>
      </c>
      <c r="G11402">
        <v>9</v>
      </c>
      <c r="H11402" t="s">
        <v>22851</v>
      </c>
      <c r="I11402" s="3" t="s">
        <v>13</v>
      </c>
    </row>
    <row r="11403" spans="1:9" x14ac:dyDescent="0.25">
      <c r="A11403" t="s">
        <v>22852</v>
      </c>
      <c r="B11403" t="s">
        <v>22853</v>
      </c>
      <c r="C11403">
        <v>482</v>
      </c>
      <c r="D11403">
        <v>10</v>
      </c>
      <c r="E11403" s="1">
        <v>2.9670953851947299E-58</v>
      </c>
      <c r="F11403" t="s">
        <v>41</v>
      </c>
      <c r="G11403">
        <v>4</v>
      </c>
      <c r="H11403" t="s">
        <v>4083</v>
      </c>
      <c r="I11403" s="3" t="s">
        <v>318</v>
      </c>
    </row>
    <row r="11404" spans="1:9" x14ac:dyDescent="0.25">
      <c r="A11404" t="s">
        <v>22854</v>
      </c>
      <c r="B11404" t="s">
        <v>13275</v>
      </c>
      <c r="C11404">
        <v>505</v>
      </c>
      <c r="D11404">
        <v>10</v>
      </c>
      <c r="E11404" s="1">
        <v>4.0288789682042804E-59</v>
      </c>
      <c r="F11404" t="s">
        <v>1139</v>
      </c>
      <c r="G11404">
        <v>4</v>
      </c>
      <c r="H11404" t="s">
        <v>22855</v>
      </c>
      <c r="I11404" s="3" t="s">
        <v>3007</v>
      </c>
    </row>
    <row r="11405" spans="1:9" x14ac:dyDescent="0.25">
      <c r="A11405" t="s">
        <v>22856</v>
      </c>
      <c r="B11405" t="s">
        <v>22857</v>
      </c>
      <c r="C11405">
        <v>464</v>
      </c>
      <c r="D11405">
        <v>10</v>
      </c>
      <c r="E11405" s="1">
        <v>1.2720651804100699E-56</v>
      </c>
      <c r="F11405" t="s">
        <v>852</v>
      </c>
      <c r="G11405">
        <v>11</v>
      </c>
      <c r="H11405" t="s">
        <v>22858</v>
      </c>
      <c r="I11405" s="3" t="s">
        <v>13</v>
      </c>
    </row>
    <row r="11406" spans="1:9" x14ac:dyDescent="0.25">
      <c r="A11406" t="s">
        <v>22859</v>
      </c>
      <c r="B11406" t="s">
        <v>1178</v>
      </c>
      <c r="C11406">
        <v>452</v>
      </c>
      <c r="D11406">
        <v>10</v>
      </c>
      <c r="E11406" s="1">
        <v>3.1492121377748301E-46</v>
      </c>
      <c r="F11406" t="s">
        <v>2239</v>
      </c>
      <c r="G11406">
        <v>4</v>
      </c>
      <c r="H11406" t="s">
        <v>22860</v>
      </c>
      <c r="I11406" s="3" t="s">
        <v>13</v>
      </c>
    </row>
    <row r="11407" spans="1:9" x14ac:dyDescent="0.25">
      <c r="A11407" t="s">
        <v>22861</v>
      </c>
      <c r="B11407" t="s">
        <v>18</v>
      </c>
      <c r="C11407">
        <v>215</v>
      </c>
      <c r="D11407">
        <v>0</v>
      </c>
      <c r="G11407">
        <v>0</v>
      </c>
      <c r="H11407" t="s">
        <v>13</v>
      </c>
    </row>
    <row r="11408" spans="1:9" x14ac:dyDescent="0.25">
      <c r="A11408" t="s">
        <v>22862</v>
      </c>
      <c r="B11408" t="s">
        <v>22863</v>
      </c>
      <c r="C11408">
        <v>400</v>
      </c>
      <c r="D11408">
        <v>10</v>
      </c>
      <c r="E11408" s="1">
        <v>1.4506949140123801E-5</v>
      </c>
      <c r="F11408" t="s">
        <v>782</v>
      </c>
      <c r="G11408">
        <v>3</v>
      </c>
      <c r="H11408" t="s">
        <v>22864</v>
      </c>
      <c r="I11408" s="3" t="s">
        <v>4033</v>
      </c>
    </row>
    <row r="11409" spans="1:9" x14ac:dyDescent="0.25">
      <c r="A11409" t="s">
        <v>22865</v>
      </c>
      <c r="B11409" t="s">
        <v>18</v>
      </c>
      <c r="C11409">
        <v>483</v>
      </c>
      <c r="D11409">
        <v>0</v>
      </c>
      <c r="G11409">
        <v>0</v>
      </c>
      <c r="H11409" t="s">
        <v>13</v>
      </c>
    </row>
    <row r="11410" spans="1:9" x14ac:dyDescent="0.25">
      <c r="A11410" t="s">
        <v>22866</v>
      </c>
      <c r="B11410" t="s">
        <v>22867</v>
      </c>
      <c r="C11410">
        <v>343</v>
      </c>
      <c r="D11410">
        <v>10</v>
      </c>
      <c r="E11410" s="1">
        <v>1.7631358822640399E-19</v>
      </c>
      <c r="F11410" t="s">
        <v>263</v>
      </c>
      <c r="G11410">
        <v>10</v>
      </c>
      <c r="H11410" t="s">
        <v>22868</v>
      </c>
      <c r="I11410" s="3" t="s">
        <v>13</v>
      </c>
    </row>
    <row r="11411" spans="1:9" x14ac:dyDescent="0.25">
      <c r="A11411" t="s">
        <v>22869</v>
      </c>
      <c r="B11411" t="s">
        <v>20842</v>
      </c>
      <c r="C11411">
        <v>481</v>
      </c>
      <c r="D11411">
        <v>10</v>
      </c>
      <c r="E11411" s="1">
        <v>0.28359290470341902</v>
      </c>
      <c r="F11411" t="s">
        <v>878</v>
      </c>
      <c r="G11411">
        <v>3</v>
      </c>
      <c r="H11411" t="s">
        <v>405</v>
      </c>
    </row>
    <row r="11412" spans="1:9" x14ac:dyDescent="0.25">
      <c r="A11412" t="s">
        <v>22870</v>
      </c>
      <c r="B11412" t="s">
        <v>10855</v>
      </c>
      <c r="C11412">
        <v>494</v>
      </c>
      <c r="D11412">
        <v>10</v>
      </c>
      <c r="E11412" s="1">
        <v>9.8135898475903595E-16</v>
      </c>
      <c r="F11412" t="s">
        <v>1242</v>
      </c>
      <c r="G11412">
        <v>4</v>
      </c>
      <c r="H11412" t="s">
        <v>22871</v>
      </c>
      <c r="I11412" s="3" t="s">
        <v>13</v>
      </c>
    </row>
    <row r="11413" spans="1:9" x14ac:dyDescent="0.25">
      <c r="A11413" t="s">
        <v>22872</v>
      </c>
      <c r="B11413" t="s">
        <v>8023</v>
      </c>
      <c r="C11413">
        <v>493</v>
      </c>
      <c r="D11413">
        <v>10</v>
      </c>
      <c r="E11413" s="1">
        <v>3.7149514845925899E-59</v>
      </c>
      <c r="F11413" t="s">
        <v>197</v>
      </c>
      <c r="G11413">
        <v>3</v>
      </c>
      <c r="H11413" t="s">
        <v>8024</v>
      </c>
      <c r="I11413" s="3" t="s">
        <v>13</v>
      </c>
    </row>
    <row r="11414" spans="1:9" x14ac:dyDescent="0.25">
      <c r="A11414" t="s">
        <v>22873</v>
      </c>
      <c r="B11414" t="s">
        <v>22874</v>
      </c>
      <c r="C11414">
        <v>439</v>
      </c>
      <c r="D11414">
        <v>10</v>
      </c>
      <c r="E11414" s="1">
        <v>9.4576335216473802E-26</v>
      </c>
      <c r="F11414" t="s">
        <v>558</v>
      </c>
      <c r="G11414">
        <v>19</v>
      </c>
      <c r="H11414" t="s">
        <v>22875</v>
      </c>
      <c r="I11414" s="3" t="s">
        <v>13</v>
      </c>
    </row>
    <row r="11415" spans="1:9" x14ac:dyDescent="0.25">
      <c r="A11415" t="s">
        <v>22876</v>
      </c>
      <c r="B11415" t="s">
        <v>12406</v>
      </c>
      <c r="C11415">
        <v>516</v>
      </c>
      <c r="D11415">
        <v>10</v>
      </c>
      <c r="E11415" s="1">
        <v>4.7273151215123699E-27</v>
      </c>
      <c r="F11415" t="s">
        <v>530</v>
      </c>
      <c r="G11415">
        <v>7</v>
      </c>
      <c r="H11415" t="s">
        <v>22877</v>
      </c>
      <c r="I11415" s="3" t="s">
        <v>1635</v>
      </c>
    </row>
    <row r="11416" spans="1:9" x14ac:dyDescent="0.25">
      <c r="A11416" t="s">
        <v>22878</v>
      </c>
      <c r="B11416" t="s">
        <v>22879</v>
      </c>
      <c r="C11416">
        <v>479</v>
      </c>
      <c r="D11416">
        <v>10</v>
      </c>
      <c r="E11416" s="1">
        <v>2.28929164134031E-8</v>
      </c>
      <c r="F11416" t="s">
        <v>4476</v>
      </c>
      <c r="G11416">
        <v>6</v>
      </c>
      <c r="H11416" t="s">
        <v>22880</v>
      </c>
      <c r="I11416" s="3" t="s">
        <v>13</v>
      </c>
    </row>
    <row r="11417" spans="1:9" x14ac:dyDescent="0.25">
      <c r="A11417" t="s">
        <v>22881</v>
      </c>
      <c r="B11417" t="s">
        <v>8023</v>
      </c>
      <c r="C11417">
        <v>492</v>
      </c>
      <c r="D11417">
        <v>10</v>
      </c>
      <c r="E11417" s="1">
        <v>1.4672196813830701E-56</v>
      </c>
      <c r="F11417" t="s">
        <v>1558</v>
      </c>
      <c r="G11417">
        <v>3</v>
      </c>
      <c r="H11417" t="s">
        <v>8024</v>
      </c>
      <c r="I11417" s="3" t="s">
        <v>13</v>
      </c>
    </row>
    <row r="11418" spans="1:9" x14ac:dyDescent="0.25">
      <c r="A11418" t="s">
        <v>22882</v>
      </c>
      <c r="B11418" t="s">
        <v>15605</v>
      </c>
      <c r="C11418">
        <v>405</v>
      </c>
      <c r="D11418">
        <v>10</v>
      </c>
      <c r="E11418" s="1">
        <v>3.30341977258787E-18</v>
      </c>
      <c r="F11418" t="s">
        <v>788</v>
      </c>
      <c r="G11418">
        <v>2</v>
      </c>
      <c r="H11418" t="s">
        <v>14569</v>
      </c>
      <c r="I11418" s="3" t="s">
        <v>14570</v>
      </c>
    </row>
    <row r="11419" spans="1:9" x14ac:dyDescent="0.25">
      <c r="A11419" t="s">
        <v>22883</v>
      </c>
      <c r="B11419" t="s">
        <v>18</v>
      </c>
      <c r="C11419">
        <v>436</v>
      </c>
      <c r="D11419">
        <v>0</v>
      </c>
      <c r="G11419">
        <v>0</v>
      </c>
      <c r="H11419" t="s">
        <v>13</v>
      </c>
    </row>
    <row r="11420" spans="1:9" x14ac:dyDescent="0.25">
      <c r="A11420" t="s">
        <v>22884</v>
      </c>
      <c r="B11420" t="s">
        <v>2563</v>
      </c>
      <c r="C11420">
        <v>376</v>
      </c>
      <c r="D11420">
        <v>10</v>
      </c>
      <c r="E11420" s="1">
        <v>3.1718557877122101E-45</v>
      </c>
      <c r="F11420" t="s">
        <v>1537</v>
      </c>
      <c r="G11420">
        <v>6</v>
      </c>
      <c r="H11420" t="s">
        <v>2564</v>
      </c>
      <c r="I11420" s="3" t="s">
        <v>13</v>
      </c>
    </row>
    <row r="11421" spans="1:9" x14ac:dyDescent="0.25">
      <c r="A11421" t="s">
        <v>22885</v>
      </c>
      <c r="B11421" t="s">
        <v>18</v>
      </c>
      <c r="C11421">
        <v>551</v>
      </c>
      <c r="D11421">
        <v>0</v>
      </c>
      <c r="G11421">
        <v>0</v>
      </c>
      <c r="H11421" t="s">
        <v>13</v>
      </c>
    </row>
    <row r="11422" spans="1:9" x14ac:dyDescent="0.25">
      <c r="A11422" t="s">
        <v>22886</v>
      </c>
      <c r="B11422" t="s">
        <v>6927</v>
      </c>
      <c r="C11422">
        <v>478</v>
      </c>
      <c r="D11422">
        <v>10</v>
      </c>
      <c r="E11422" s="1">
        <v>2.8032327631031802E-41</v>
      </c>
      <c r="F11422" t="s">
        <v>197</v>
      </c>
      <c r="G11422">
        <v>9</v>
      </c>
      <c r="H11422" t="s">
        <v>22887</v>
      </c>
      <c r="I11422" s="3" t="s">
        <v>515</v>
      </c>
    </row>
    <row r="11423" spans="1:9" x14ac:dyDescent="0.25">
      <c r="A11423" t="s">
        <v>22888</v>
      </c>
      <c r="B11423" t="s">
        <v>18</v>
      </c>
      <c r="C11423">
        <v>457</v>
      </c>
      <c r="D11423">
        <v>0</v>
      </c>
      <c r="G11423">
        <v>0</v>
      </c>
      <c r="H11423" t="s">
        <v>13</v>
      </c>
    </row>
    <row r="11424" spans="1:9" x14ac:dyDescent="0.25">
      <c r="A11424" t="s">
        <v>22889</v>
      </c>
      <c r="B11424" t="s">
        <v>18</v>
      </c>
      <c r="C11424">
        <v>486</v>
      </c>
      <c r="D11424">
        <v>0</v>
      </c>
      <c r="G11424">
        <v>0</v>
      </c>
      <c r="H11424" t="s">
        <v>13</v>
      </c>
    </row>
    <row r="11425" spans="1:9" x14ac:dyDescent="0.25">
      <c r="A11425" t="s">
        <v>22890</v>
      </c>
      <c r="B11425" t="s">
        <v>18</v>
      </c>
      <c r="C11425">
        <v>334</v>
      </c>
      <c r="D11425">
        <v>0</v>
      </c>
      <c r="G11425">
        <v>0</v>
      </c>
      <c r="H11425" t="s">
        <v>13</v>
      </c>
    </row>
    <row r="11426" spans="1:9" x14ac:dyDescent="0.25">
      <c r="A11426" t="s">
        <v>22891</v>
      </c>
      <c r="B11426" t="s">
        <v>8821</v>
      </c>
      <c r="C11426">
        <v>437</v>
      </c>
      <c r="D11426">
        <v>10</v>
      </c>
      <c r="E11426" s="1">
        <v>4.5104899592873302E-55</v>
      </c>
      <c r="F11426" t="s">
        <v>2356</v>
      </c>
      <c r="G11426">
        <v>5</v>
      </c>
      <c r="H11426" t="s">
        <v>22892</v>
      </c>
      <c r="I11426" s="3" t="s">
        <v>13</v>
      </c>
    </row>
    <row r="11427" spans="1:9" x14ac:dyDescent="0.25">
      <c r="A11427" t="s">
        <v>22893</v>
      </c>
      <c r="B11427" t="s">
        <v>18</v>
      </c>
      <c r="C11427">
        <v>485</v>
      </c>
      <c r="D11427">
        <v>0</v>
      </c>
      <c r="G11427">
        <v>0</v>
      </c>
      <c r="H11427" t="s">
        <v>13</v>
      </c>
    </row>
    <row r="11428" spans="1:9" x14ac:dyDescent="0.25">
      <c r="A11428" t="s">
        <v>22894</v>
      </c>
      <c r="B11428" t="s">
        <v>1577</v>
      </c>
      <c r="C11428">
        <v>480</v>
      </c>
      <c r="D11428">
        <v>10</v>
      </c>
      <c r="E11428" s="1">
        <v>5.2782425127049599E-3</v>
      </c>
      <c r="F11428" t="s">
        <v>158</v>
      </c>
      <c r="G11428">
        <v>19</v>
      </c>
      <c r="H11428" t="s">
        <v>22895</v>
      </c>
      <c r="I11428" s="3" t="s">
        <v>1635</v>
      </c>
    </row>
    <row r="11429" spans="1:9" x14ac:dyDescent="0.25">
      <c r="A11429" t="s">
        <v>22896</v>
      </c>
      <c r="B11429" t="s">
        <v>18</v>
      </c>
      <c r="C11429">
        <v>369</v>
      </c>
      <c r="D11429">
        <v>0</v>
      </c>
      <c r="G11429">
        <v>0</v>
      </c>
      <c r="H11429" t="s">
        <v>13</v>
      </c>
    </row>
    <row r="11430" spans="1:9" x14ac:dyDescent="0.25">
      <c r="A11430" t="s">
        <v>22897</v>
      </c>
      <c r="B11430" t="s">
        <v>22898</v>
      </c>
      <c r="C11430">
        <v>475</v>
      </c>
      <c r="D11430">
        <v>10</v>
      </c>
      <c r="E11430" s="1">
        <v>9.4578112495461203E-71</v>
      </c>
      <c r="F11430" t="s">
        <v>110</v>
      </c>
      <c r="G11430">
        <v>5</v>
      </c>
      <c r="H11430" t="s">
        <v>9599</v>
      </c>
      <c r="I11430" s="3" t="s">
        <v>1267</v>
      </c>
    </row>
    <row r="11431" spans="1:9" x14ac:dyDescent="0.25">
      <c r="A11431" t="s">
        <v>22899</v>
      </c>
      <c r="B11431" t="s">
        <v>22900</v>
      </c>
      <c r="C11431">
        <v>522</v>
      </c>
      <c r="D11431">
        <v>10</v>
      </c>
      <c r="E11431" s="1">
        <v>5.4890014794679201E-34</v>
      </c>
      <c r="F11431" t="s">
        <v>1104</v>
      </c>
      <c r="G11431">
        <v>4</v>
      </c>
      <c r="H11431" t="s">
        <v>22901</v>
      </c>
      <c r="I11431" s="3" t="s">
        <v>22902</v>
      </c>
    </row>
    <row r="11432" spans="1:9" x14ac:dyDescent="0.25">
      <c r="A11432" t="s">
        <v>22903</v>
      </c>
      <c r="B11432" t="s">
        <v>5882</v>
      </c>
      <c r="C11432">
        <v>416</v>
      </c>
      <c r="D11432">
        <v>10</v>
      </c>
      <c r="E11432" s="1">
        <v>3.3378935454905697E-42</v>
      </c>
      <c r="F11432" t="s">
        <v>197</v>
      </c>
      <c r="G11432">
        <v>14</v>
      </c>
      <c r="H11432" t="s">
        <v>22904</v>
      </c>
      <c r="I11432" s="3" t="s">
        <v>22905</v>
      </c>
    </row>
    <row r="11433" spans="1:9" x14ac:dyDescent="0.25">
      <c r="A11433" t="s">
        <v>22906</v>
      </c>
      <c r="B11433" t="s">
        <v>22907</v>
      </c>
      <c r="C11433">
        <v>449</v>
      </c>
      <c r="D11433">
        <v>10</v>
      </c>
      <c r="E11433" s="1">
        <v>1.91306849349934E-64</v>
      </c>
      <c r="F11433" t="s">
        <v>103</v>
      </c>
      <c r="G11433">
        <v>19</v>
      </c>
      <c r="H11433" t="s">
        <v>22908</v>
      </c>
      <c r="I11433" s="3" t="s">
        <v>6046</v>
      </c>
    </row>
    <row r="11434" spans="1:9" x14ac:dyDescent="0.25">
      <c r="A11434" t="s">
        <v>22909</v>
      </c>
      <c r="B11434" t="s">
        <v>22910</v>
      </c>
      <c r="C11434">
        <v>480</v>
      </c>
      <c r="D11434">
        <v>10</v>
      </c>
      <c r="E11434" s="1">
        <v>2.45575177770201E-37</v>
      </c>
      <c r="F11434" t="s">
        <v>369</v>
      </c>
      <c r="G11434">
        <v>6</v>
      </c>
      <c r="H11434" t="s">
        <v>22911</v>
      </c>
      <c r="I11434" s="3" t="s">
        <v>7849</v>
      </c>
    </row>
    <row r="11435" spans="1:9" x14ac:dyDescent="0.25">
      <c r="A11435" t="s">
        <v>22912</v>
      </c>
      <c r="B11435" t="s">
        <v>18</v>
      </c>
      <c r="C11435">
        <v>505</v>
      </c>
      <c r="D11435">
        <v>0</v>
      </c>
      <c r="G11435">
        <v>0</v>
      </c>
      <c r="H11435" t="s">
        <v>13</v>
      </c>
    </row>
    <row r="11436" spans="1:9" x14ac:dyDescent="0.25">
      <c r="A11436" t="s">
        <v>22913</v>
      </c>
      <c r="B11436" t="s">
        <v>2705</v>
      </c>
      <c r="C11436">
        <v>476</v>
      </c>
      <c r="D11436">
        <v>10</v>
      </c>
      <c r="E11436" s="1">
        <v>1.5471025687535999E-61</v>
      </c>
      <c r="F11436" t="s">
        <v>932</v>
      </c>
      <c r="G11436">
        <v>0</v>
      </c>
      <c r="H11436" t="s">
        <v>13</v>
      </c>
    </row>
    <row r="11437" spans="1:9" x14ac:dyDescent="0.25">
      <c r="A11437" t="s">
        <v>22914</v>
      </c>
      <c r="B11437" t="s">
        <v>3038</v>
      </c>
      <c r="C11437">
        <v>478</v>
      </c>
      <c r="D11437">
        <v>10</v>
      </c>
      <c r="E11437" s="1">
        <v>0.63177907974299796</v>
      </c>
      <c r="F11437" t="s">
        <v>15152</v>
      </c>
      <c r="G11437">
        <v>2</v>
      </c>
      <c r="H11437" t="s">
        <v>22915</v>
      </c>
      <c r="I11437" s="3" t="s">
        <v>13</v>
      </c>
    </row>
    <row r="11438" spans="1:9" x14ac:dyDescent="0.25">
      <c r="A11438" t="s">
        <v>22916</v>
      </c>
      <c r="B11438" t="s">
        <v>22917</v>
      </c>
      <c r="C11438">
        <v>515</v>
      </c>
      <c r="D11438">
        <v>10</v>
      </c>
      <c r="E11438" s="1">
        <v>5.4921647863924301E-17</v>
      </c>
      <c r="F11438" t="s">
        <v>459</v>
      </c>
      <c r="G11438">
        <v>5</v>
      </c>
      <c r="H11438" t="s">
        <v>14774</v>
      </c>
      <c r="I11438" s="3" t="s">
        <v>515</v>
      </c>
    </row>
    <row r="11439" spans="1:9" x14ac:dyDescent="0.25">
      <c r="A11439" t="s">
        <v>22918</v>
      </c>
      <c r="B11439" t="s">
        <v>22919</v>
      </c>
      <c r="C11439">
        <v>478</v>
      </c>
      <c r="D11439">
        <v>10</v>
      </c>
      <c r="E11439" s="1">
        <v>4.2083533779599696E-21</v>
      </c>
      <c r="F11439" t="s">
        <v>2077</v>
      </c>
      <c r="G11439">
        <v>1</v>
      </c>
      <c r="H11439" t="s">
        <v>3331</v>
      </c>
      <c r="I11439" s="3" t="s">
        <v>13</v>
      </c>
    </row>
    <row r="11440" spans="1:9" x14ac:dyDescent="0.25">
      <c r="A11440" t="s">
        <v>22920</v>
      </c>
      <c r="B11440" t="s">
        <v>175</v>
      </c>
      <c r="C11440">
        <v>455</v>
      </c>
      <c r="D11440">
        <v>10</v>
      </c>
      <c r="E11440" s="1">
        <v>2.1180191777522099E-5</v>
      </c>
      <c r="F11440" t="s">
        <v>546</v>
      </c>
      <c r="G11440">
        <v>1</v>
      </c>
      <c r="H11440" t="s">
        <v>1286</v>
      </c>
      <c r="I11440" s="3" t="s">
        <v>13</v>
      </c>
    </row>
    <row r="11441" spans="1:9" x14ac:dyDescent="0.25">
      <c r="A11441" t="s">
        <v>22921</v>
      </c>
      <c r="B11441" t="s">
        <v>4850</v>
      </c>
      <c r="C11441">
        <v>478</v>
      </c>
      <c r="D11441">
        <v>10</v>
      </c>
      <c r="E11441" s="1">
        <v>8.9379891484156895E-45</v>
      </c>
      <c r="F11441" t="s">
        <v>1153</v>
      </c>
      <c r="G11441">
        <v>7</v>
      </c>
      <c r="H11441" t="s">
        <v>22922</v>
      </c>
      <c r="I11441" s="3" t="s">
        <v>1563</v>
      </c>
    </row>
    <row r="11442" spans="1:9" x14ac:dyDescent="0.25">
      <c r="A11442" t="s">
        <v>22923</v>
      </c>
      <c r="B11442" t="s">
        <v>14361</v>
      </c>
      <c r="C11442">
        <v>274</v>
      </c>
      <c r="D11442">
        <v>10</v>
      </c>
      <c r="E11442" s="1">
        <v>2.7313113166118002E-25</v>
      </c>
      <c r="F11442" t="s">
        <v>139</v>
      </c>
      <c r="G11442">
        <v>4</v>
      </c>
      <c r="H11442" t="s">
        <v>22924</v>
      </c>
      <c r="I11442" s="3" t="s">
        <v>400</v>
      </c>
    </row>
    <row r="11443" spans="1:9" x14ac:dyDescent="0.25">
      <c r="A11443" t="s">
        <v>22925</v>
      </c>
      <c r="B11443" t="s">
        <v>18</v>
      </c>
      <c r="C11443">
        <v>469</v>
      </c>
      <c r="D11443">
        <v>0</v>
      </c>
      <c r="G11443">
        <v>0</v>
      </c>
      <c r="H11443" t="s">
        <v>13</v>
      </c>
    </row>
    <row r="11444" spans="1:9" x14ac:dyDescent="0.25">
      <c r="A11444" t="s">
        <v>22926</v>
      </c>
      <c r="B11444" t="s">
        <v>5607</v>
      </c>
      <c r="C11444">
        <v>238</v>
      </c>
      <c r="D11444">
        <v>10</v>
      </c>
      <c r="E11444" s="1">
        <v>9.1624394386854096E-24</v>
      </c>
      <c r="F11444" t="s">
        <v>201</v>
      </c>
      <c r="G11444">
        <v>12</v>
      </c>
      <c r="H11444" t="s">
        <v>22927</v>
      </c>
      <c r="I11444" s="3" t="s">
        <v>22928</v>
      </c>
    </row>
    <row r="11445" spans="1:9" x14ac:dyDescent="0.25">
      <c r="A11445" t="s">
        <v>22929</v>
      </c>
      <c r="B11445" t="s">
        <v>22930</v>
      </c>
      <c r="C11445">
        <v>456</v>
      </c>
      <c r="D11445">
        <v>10</v>
      </c>
      <c r="E11445" s="1">
        <v>3.5443919412995197E-63</v>
      </c>
      <c r="F11445" t="s">
        <v>3638</v>
      </c>
      <c r="G11445">
        <v>6</v>
      </c>
      <c r="H11445" t="s">
        <v>22931</v>
      </c>
      <c r="I11445" s="3" t="s">
        <v>160</v>
      </c>
    </row>
    <row r="11446" spans="1:9" x14ac:dyDescent="0.25">
      <c r="A11446" t="s">
        <v>22932</v>
      </c>
      <c r="B11446" t="s">
        <v>22933</v>
      </c>
      <c r="C11446">
        <v>221</v>
      </c>
      <c r="D11446">
        <v>10</v>
      </c>
      <c r="E11446" s="1">
        <v>4.93971596083857E-6</v>
      </c>
      <c r="F11446" t="s">
        <v>6502</v>
      </c>
      <c r="G11446">
        <v>3</v>
      </c>
      <c r="H11446" t="s">
        <v>7915</v>
      </c>
    </row>
    <row r="11447" spans="1:9" x14ac:dyDescent="0.25">
      <c r="A11447" t="s">
        <v>22934</v>
      </c>
      <c r="B11447" t="s">
        <v>11574</v>
      </c>
      <c r="C11447">
        <v>510</v>
      </c>
      <c r="D11447">
        <v>10</v>
      </c>
      <c r="E11447" s="1">
        <v>2.4208813356106102E-47</v>
      </c>
      <c r="F11447" t="s">
        <v>2665</v>
      </c>
      <c r="G11447">
        <v>3</v>
      </c>
      <c r="H11447" t="s">
        <v>22935</v>
      </c>
      <c r="I11447" s="3" t="s">
        <v>13</v>
      </c>
    </row>
    <row r="11448" spans="1:9" x14ac:dyDescent="0.25">
      <c r="A11448" t="s">
        <v>22936</v>
      </c>
      <c r="B11448" t="s">
        <v>10553</v>
      </c>
      <c r="C11448">
        <v>495</v>
      </c>
      <c r="D11448">
        <v>10</v>
      </c>
      <c r="E11448" s="1">
        <v>1.27996296916531E-53</v>
      </c>
      <c r="F11448" t="s">
        <v>307</v>
      </c>
      <c r="G11448">
        <v>4</v>
      </c>
      <c r="H11448" t="s">
        <v>22937</v>
      </c>
      <c r="I11448" s="3" t="s">
        <v>13</v>
      </c>
    </row>
    <row r="11449" spans="1:9" x14ac:dyDescent="0.25">
      <c r="A11449" t="s">
        <v>22938</v>
      </c>
      <c r="B11449" t="s">
        <v>22939</v>
      </c>
      <c r="C11449">
        <v>469</v>
      </c>
      <c r="D11449">
        <v>10</v>
      </c>
      <c r="E11449" s="1">
        <v>2.34012982346771E-38</v>
      </c>
      <c r="F11449" t="s">
        <v>788</v>
      </c>
      <c r="G11449">
        <v>5</v>
      </c>
      <c r="H11449" t="s">
        <v>1634</v>
      </c>
      <c r="I11449" s="3" t="s">
        <v>1635</v>
      </c>
    </row>
    <row r="11450" spans="1:9" x14ac:dyDescent="0.25">
      <c r="A11450" t="s">
        <v>22940</v>
      </c>
      <c r="B11450" t="s">
        <v>22941</v>
      </c>
      <c r="C11450">
        <v>507</v>
      </c>
      <c r="D11450">
        <v>10</v>
      </c>
      <c r="E11450" s="1">
        <v>1.80942634716123E-7</v>
      </c>
      <c r="F11450" t="s">
        <v>947</v>
      </c>
      <c r="G11450">
        <v>3</v>
      </c>
      <c r="H11450" t="s">
        <v>5164</v>
      </c>
      <c r="I11450" s="3" t="s">
        <v>13</v>
      </c>
    </row>
    <row r="11451" spans="1:9" x14ac:dyDescent="0.25">
      <c r="A11451" t="s">
        <v>22942</v>
      </c>
      <c r="B11451" t="s">
        <v>18</v>
      </c>
      <c r="C11451">
        <v>478</v>
      </c>
      <c r="D11451">
        <v>0</v>
      </c>
      <c r="G11451">
        <v>0</v>
      </c>
      <c r="H11451" t="s">
        <v>13</v>
      </c>
    </row>
    <row r="11452" spans="1:9" x14ac:dyDescent="0.25">
      <c r="A11452" t="s">
        <v>22943</v>
      </c>
      <c r="B11452" t="s">
        <v>2330</v>
      </c>
      <c r="C11452">
        <v>481</v>
      </c>
      <c r="D11452">
        <v>10</v>
      </c>
      <c r="E11452" s="1">
        <v>1.7129396556329401E-64</v>
      </c>
      <c r="F11452" t="s">
        <v>613</v>
      </c>
      <c r="G11452">
        <v>2</v>
      </c>
      <c r="H11452" t="s">
        <v>22944</v>
      </c>
      <c r="I11452" s="3" t="s">
        <v>13</v>
      </c>
    </row>
    <row r="11453" spans="1:9" x14ac:dyDescent="0.25">
      <c r="A11453" t="s">
        <v>22945</v>
      </c>
      <c r="B11453" t="s">
        <v>18</v>
      </c>
      <c r="C11453">
        <v>509</v>
      </c>
      <c r="D11453">
        <v>0</v>
      </c>
      <c r="G11453">
        <v>0</v>
      </c>
      <c r="H11453" t="s">
        <v>13</v>
      </c>
    </row>
    <row r="11454" spans="1:9" x14ac:dyDescent="0.25">
      <c r="A11454" t="s">
        <v>22946</v>
      </c>
      <c r="B11454" t="s">
        <v>14431</v>
      </c>
      <c r="C11454">
        <v>477</v>
      </c>
      <c r="D11454">
        <v>10</v>
      </c>
      <c r="E11454" s="1">
        <v>5.1843649917799501E-51</v>
      </c>
      <c r="F11454" t="s">
        <v>1139</v>
      </c>
      <c r="G11454">
        <v>5</v>
      </c>
      <c r="H11454" t="s">
        <v>22947</v>
      </c>
      <c r="I11454" s="3" t="s">
        <v>14433</v>
      </c>
    </row>
    <row r="11455" spans="1:9" x14ac:dyDescent="0.25">
      <c r="A11455" t="s">
        <v>22948</v>
      </c>
      <c r="B11455" t="s">
        <v>2658</v>
      </c>
      <c r="C11455">
        <v>488</v>
      </c>
      <c r="D11455">
        <v>10</v>
      </c>
      <c r="E11455" s="1">
        <v>3.76637541367803E-73</v>
      </c>
      <c r="F11455" t="s">
        <v>173</v>
      </c>
      <c r="G11455">
        <v>2</v>
      </c>
      <c r="H11455" t="s">
        <v>22949</v>
      </c>
      <c r="I11455" s="3" t="s">
        <v>13</v>
      </c>
    </row>
    <row r="11456" spans="1:9" x14ac:dyDescent="0.25">
      <c r="A11456" t="s">
        <v>22950</v>
      </c>
      <c r="B11456" t="s">
        <v>22951</v>
      </c>
      <c r="C11456">
        <v>436</v>
      </c>
      <c r="D11456">
        <v>10</v>
      </c>
      <c r="E11456" s="1">
        <v>1.60796557686001E-44</v>
      </c>
      <c r="F11456" t="s">
        <v>1193</v>
      </c>
      <c r="G11456">
        <v>2</v>
      </c>
      <c r="H11456" t="s">
        <v>2004</v>
      </c>
      <c r="I11456" s="3" t="s">
        <v>13</v>
      </c>
    </row>
    <row r="11457" spans="1:9" x14ac:dyDescent="0.25">
      <c r="A11457" t="s">
        <v>22952</v>
      </c>
      <c r="B11457" t="s">
        <v>175</v>
      </c>
      <c r="C11457">
        <v>528</v>
      </c>
      <c r="D11457">
        <v>10</v>
      </c>
      <c r="E11457" s="1">
        <v>1.8330926406460999E-17</v>
      </c>
      <c r="F11457" t="s">
        <v>3043</v>
      </c>
      <c r="G11457">
        <v>2</v>
      </c>
      <c r="H11457" t="s">
        <v>2425</v>
      </c>
    </row>
    <row r="11458" spans="1:9" x14ac:dyDescent="0.25">
      <c r="A11458" t="s">
        <v>22953</v>
      </c>
      <c r="B11458" t="s">
        <v>16826</v>
      </c>
      <c r="C11458">
        <v>524</v>
      </c>
      <c r="D11458">
        <v>10</v>
      </c>
      <c r="E11458" s="1">
        <v>3.3533131203668798E-7</v>
      </c>
      <c r="F11458" t="s">
        <v>12173</v>
      </c>
      <c r="G11458">
        <v>2</v>
      </c>
      <c r="H11458" t="s">
        <v>15556</v>
      </c>
    </row>
    <row r="11459" spans="1:9" x14ac:dyDescent="0.25">
      <c r="A11459" t="s">
        <v>22954</v>
      </c>
      <c r="B11459" t="s">
        <v>4263</v>
      </c>
      <c r="C11459">
        <v>392</v>
      </c>
      <c r="D11459">
        <v>10</v>
      </c>
      <c r="E11459" s="1">
        <v>1.4788796510718301E-38</v>
      </c>
      <c r="F11459" t="s">
        <v>759</v>
      </c>
      <c r="G11459">
        <v>2</v>
      </c>
      <c r="H11459" t="s">
        <v>2425</v>
      </c>
    </row>
    <row r="11460" spans="1:9" x14ac:dyDescent="0.25">
      <c r="A11460" t="s">
        <v>22955</v>
      </c>
      <c r="B11460" t="s">
        <v>18</v>
      </c>
      <c r="C11460">
        <v>503</v>
      </c>
      <c r="D11460">
        <v>0</v>
      </c>
      <c r="G11460">
        <v>0</v>
      </c>
      <c r="H11460" t="s">
        <v>13</v>
      </c>
    </row>
    <row r="11461" spans="1:9" x14ac:dyDescent="0.25">
      <c r="A11461" t="s">
        <v>22956</v>
      </c>
      <c r="B11461" t="s">
        <v>18</v>
      </c>
      <c r="C11461">
        <v>474</v>
      </c>
      <c r="D11461">
        <v>0</v>
      </c>
      <c r="G11461">
        <v>0</v>
      </c>
      <c r="H11461" t="s">
        <v>13</v>
      </c>
    </row>
    <row r="11462" spans="1:9" x14ac:dyDescent="0.25">
      <c r="A11462" t="s">
        <v>22957</v>
      </c>
      <c r="B11462" t="s">
        <v>18</v>
      </c>
      <c r="C11462">
        <v>515</v>
      </c>
      <c r="D11462">
        <v>0</v>
      </c>
      <c r="G11462">
        <v>0</v>
      </c>
      <c r="H11462" t="s">
        <v>13</v>
      </c>
    </row>
    <row r="11463" spans="1:9" x14ac:dyDescent="0.25">
      <c r="A11463" t="s">
        <v>22958</v>
      </c>
      <c r="B11463" t="s">
        <v>13156</v>
      </c>
      <c r="C11463">
        <v>387</v>
      </c>
      <c r="D11463">
        <v>10</v>
      </c>
      <c r="E11463" s="1">
        <v>1.5207054068577799E-10</v>
      </c>
      <c r="F11463" t="s">
        <v>22959</v>
      </c>
      <c r="G11463">
        <v>3</v>
      </c>
      <c r="H11463" t="s">
        <v>22960</v>
      </c>
    </row>
    <row r="11464" spans="1:9" x14ac:dyDescent="0.25">
      <c r="A11464" t="s">
        <v>22961</v>
      </c>
      <c r="B11464" t="s">
        <v>18</v>
      </c>
      <c r="C11464">
        <v>498</v>
      </c>
      <c r="D11464">
        <v>0</v>
      </c>
      <c r="G11464">
        <v>0</v>
      </c>
      <c r="H11464" t="s">
        <v>13</v>
      </c>
    </row>
    <row r="11465" spans="1:9" x14ac:dyDescent="0.25">
      <c r="A11465" t="s">
        <v>22962</v>
      </c>
      <c r="B11465" t="s">
        <v>22963</v>
      </c>
      <c r="C11465">
        <v>441</v>
      </c>
      <c r="D11465">
        <v>8</v>
      </c>
      <c r="E11465" s="1">
        <v>9.4546388998476697E-21</v>
      </c>
      <c r="F11465" s="2">
        <v>603.75</v>
      </c>
      <c r="G11465">
        <v>0</v>
      </c>
      <c r="H11465" t="s">
        <v>13</v>
      </c>
    </row>
    <row r="11466" spans="1:9" x14ac:dyDescent="0.25">
      <c r="A11466" t="s">
        <v>22964</v>
      </c>
      <c r="B11466" t="s">
        <v>18</v>
      </c>
      <c r="C11466">
        <v>400</v>
      </c>
      <c r="D11466">
        <v>0</v>
      </c>
      <c r="G11466">
        <v>0</v>
      </c>
      <c r="H11466" t="s">
        <v>13</v>
      </c>
    </row>
    <row r="11467" spans="1:9" x14ac:dyDescent="0.25">
      <c r="A11467" t="s">
        <v>22965</v>
      </c>
      <c r="B11467" t="s">
        <v>928</v>
      </c>
      <c r="C11467">
        <v>366</v>
      </c>
      <c r="D11467">
        <v>10</v>
      </c>
      <c r="E11467" s="1">
        <v>2.9092305883165302E-23</v>
      </c>
      <c r="F11467" t="s">
        <v>558</v>
      </c>
      <c r="G11467">
        <v>2</v>
      </c>
      <c r="H11467" t="s">
        <v>5948</v>
      </c>
      <c r="I11467" s="3" t="s">
        <v>13</v>
      </c>
    </row>
    <row r="11468" spans="1:9" x14ac:dyDescent="0.25">
      <c r="A11468" t="s">
        <v>22966</v>
      </c>
      <c r="B11468" t="s">
        <v>14510</v>
      </c>
      <c r="C11468">
        <v>502</v>
      </c>
      <c r="D11468">
        <v>10</v>
      </c>
      <c r="E11468" s="1">
        <v>2.70291353381538E-56</v>
      </c>
      <c r="F11468" t="s">
        <v>2479</v>
      </c>
      <c r="G11468">
        <v>3</v>
      </c>
      <c r="H11468" t="s">
        <v>5846</v>
      </c>
      <c r="I11468" s="3" t="s">
        <v>660</v>
      </c>
    </row>
    <row r="11469" spans="1:9" x14ac:dyDescent="0.25">
      <c r="A11469" t="s">
        <v>22967</v>
      </c>
      <c r="B11469" t="s">
        <v>22968</v>
      </c>
      <c r="C11469">
        <v>473</v>
      </c>
      <c r="D11469">
        <v>10</v>
      </c>
      <c r="E11469" s="1">
        <v>1.54496991317904E-10</v>
      </c>
      <c r="F11469" t="s">
        <v>4541</v>
      </c>
      <c r="G11469">
        <v>3</v>
      </c>
      <c r="H11469" t="s">
        <v>11697</v>
      </c>
      <c r="I11469" s="3" t="s">
        <v>13</v>
      </c>
    </row>
    <row r="11470" spans="1:9" x14ac:dyDescent="0.25">
      <c r="A11470" t="s">
        <v>22969</v>
      </c>
      <c r="B11470" t="s">
        <v>175</v>
      </c>
      <c r="C11470">
        <v>450</v>
      </c>
      <c r="D11470">
        <v>7</v>
      </c>
      <c r="E11470" s="1">
        <v>1.6324614352670401E-10</v>
      </c>
      <c r="F11470" s="2">
        <v>71571428571428.5</v>
      </c>
      <c r="G11470">
        <v>0</v>
      </c>
      <c r="H11470" t="s">
        <v>13</v>
      </c>
    </row>
    <row r="11471" spans="1:9" x14ac:dyDescent="0.25">
      <c r="A11471" t="s">
        <v>22970</v>
      </c>
      <c r="B11471" t="s">
        <v>21467</v>
      </c>
      <c r="C11471">
        <v>524</v>
      </c>
      <c r="D11471">
        <v>10</v>
      </c>
      <c r="E11471" s="1">
        <v>1.7142402236737199E-19</v>
      </c>
      <c r="F11471" t="s">
        <v>2934</v>
      </c>
      <c r="G11471">
        <v>7</v>
      </c>
      <c r="H11471" t="s">
        <v>22971</v>
      </c>
      <c r="I11471" s="3" t="s">
        <v>13</v>
      </c>
    </row>
    <row r="11472" spans="1:9" x14ac:dyDescent="0.25">
      <c r="A11472" t="s">
        <v>22972</v>
      </c>
      <c r="B11472" t="s">
        <v>22973</v>
      </c>
      <c r="C11472">
        <v>262</v>
      </c>
      <c r="D11472">
        <v>10</v>
      </c>
      <c r="E11472" s="1">
        <v>7.8340060060997403E-13</v>
      </c>
      <c r="F11472" t="s">
        <v>1879</v>
      </c>
      <c r="G11472">
        <v>3</v>
      </c>
      <c r="H11472" t="s">
        <v>22974</v>
      </c>
      <c r="I11472" s="3" t="s">
        <v>4482</v>
      </c>
    </row>
    <row r="11473" spans="1:9" x14ac:dyDescent="0.25">
      <c r="A11473" t="s">
        <v>22975</v>
      </c>
      <c r="B11473" t="s">
        <v>17892</v>
      </c>
      <c r="C11473">
        <v>468</v>
      </c>
      <c r="D11473">
        <v>10</v>
      </c>
      <c r="E11473" s="1">
        <v>1.6876429312945399E-29</v>
      </c>
      <c r="F11473" t="s">
        <v>226</v>
      </c>
      <c r="G11473">
        <v>2</v>
      </c>
      <c r="H11473" t="s">
        <v>22976</v>
      </c>
      <c r="I11473" s="3" t="s">
        <v>13</v>
      </c>
    </row>
    <row r="11474" spans="1:9" x14ac:dyDescent="0.25">
      <c r="A11474" t="s">
        <v>22977</v>
      </c>
      <c r="B11474" t="s">
        <v>22978</v>
      </c>
      <c r="C11474">
        <v>384</v>
      </c>
      <c r="D11474">
        <v>10</v>
      </c>
      <c r="E11474" s="1">
        <v>7.0251234092235597E-40</v>
      </c>
      <c r="F11474" t="s">
        <v>110</v>
      </c>
      <c r="G11474">
        <v>3</v>
      </c>
      <c r="H11474" t="s">
        <v>22979</v>
      </c>
      <c r="I11474" s="3" t="s">
        <v>13</v>
      </c>
    </row>
    <row r="11475" spans="1:9" x14ac:dyDescent="0.25">
      <c r="A11475" t="s">
        <v>22980</v>
      </c>
      <c r="B11475" t="s">
        <v>5249</v>
      </c>
      <c r="C11475">
        <v>490</v>
      </c>
      <c r="D11475">
        <v>10</v>
      </c>
      <c r="E11475" s="1">
        <v>3.2902372331971099E-22</v>
      </c>
      <c r="F11475" t="s">
        <v>5301</v>
      </c>
      <c r="G11475">
        <v>4</v>
      </c>
      <c r="H11475" t="s">
        <v>5250</v>
      </c>
      <c r="I11475" s="3" t="s">
        <v>13</v>
      </c>
    </row>
    <row r="11476" spans="1:9" x14ac:dyDescent="0.25">
      <c r="A11476" t="s">
        <v>22981</v>
      </c>
      <c r="B11476" t="s">
        <v>9105</v>
      </c>
      <c r="C11476">
        <v>489</v>
      </c>
      <c r="D11476">
        <v>10</v>
      </c>
      <c r="E11476" s="1">
        <v>9.4882100512176197E-64</v>
      </c>
      <c r="F11476" t="s">
        <v>562</v>
      </c>
      <c r="G11476">
        <v>15</v>
      </c>
      <c r="H11476" t="s">
        <v>22982</v>
      </c>
      <c r="I11476" s="3" t="s">
        <v>13</v>
      </c>
    </row>
    <row r="11477" spans="1:9" x14ac:dyDescent="0.25">
      <c r="A11477" t="s">
        <v>22983</v>
      </c>
      <c r="B11477" t="s">
        <v>18</v>
      </c>
      <c r="C11477">
        <v>358</v>
      </c>
      <c r="D11477">
        <v>0</v>
      </c>
      <c r="G11477">
        <v>0</v>
      </c>
      <c r="H11477" t="s">
        <v>13</v>
      </c>
    </row>
    <row r="11478" spans="1:9" x14ac:dyDescent="0.25">
      <c r="A11478" t="s">
        <v>22984</v>
      </c>
      <c r="B11478" t="s">
        <v>18</v>
      </c>
      <c r="C11478">
        <v>516</v>
      </c>
      <c r="D11478">
        <v>0</v>
      </c>
      <c r="G11478">
        <v>0</v>
      </c>
      <c r="H11478" t="s">
        <v>13</v>
      </c>
    </row>
    <row r="11479" spans="1:9" x14ac:dyDescent="0.25">
      <c r="A11479" t="s">
        <v>22985</v>
      </c>
      <c r="B11479" t="s">
        <v>22986</v>
      </c>
      <c r="C11479">
        <v>468</v>
      </c>
      <c r="D11479">
        <v>10</v>
      </c>
      <c r="E11479" s="1">
        <v>5.8268386180845898E-55</v>
      </c>
      <c r="F11479" t="s">
        <v>38</v>
      </c>
      <c r="G11479">
        <v>10</v>
      </c>
      <c r="H11479" t="s">
        <v>22987</v>
      </c>
      <c r="I11479" s="3" t="s">
        <v>13</v>
      </c>
    </row>
    <row r="11480" spans="1:9" x14ac:dyDescent="0.25">
      <c r="A11480" t="s">
        <v>22988</v>
      </c>
      <c r="B11480" t="s">
        <v>22989</v>
      </c>
      <c r="C11480">
        <v>445</v>
      </c>
      <c r="D11480">
        <v>10</v>
      </c>
      <c r="E11480" s="1">
        <v>3.9293198361420802E-22</v>
      </c>
      <c r="F11480" t="s">
        <v>2077</v>
      </c>
      <c r="G11480">
        <v>2</v>
      </c>
      <c r="H11480" t="s">
        <v>22990</v>
      </c>
      <c r="I11480" s="3" t="s">
        <v>13</v>
      </c>
    </row>
    <row r="11481" spans="1:9" x14ac:dyDescent="0.25">
      <c r="A11481" t="s">
        <v>22991</v>
      </c>
      <c r="B11481" t="s">
        <v>3559</v>
      </c>
      <c r="C11481">
        <v>491</v>
      </c>
      <c r="D11481">
        <v>10</v>
      </c>
      <c r="E11481" s="1">
        <v>5.9545635637463002E-17</v>
      </c>
      <c r="F11481" t="s">
        <v>681</v>
      </c>
      <c r="G11481">
        <v>6</v>
      </c>
      <c r="H11481" t="s">
        <v>15853</v>
      </c>
      <c r="I11481" s="3" t="s">
        <v>885</v>
      </c>
    </row>
    <row r="11482" spans="1:9" x14ac:dyDescent="0.25">
      <c r="A11482" t="s">
        <v>22992</v>
      </c>
      <c r="B11482" t="s">
        <v>10468</v>
      </c>
      <c r="C11482">
        <v>532</v>
      </c>
      <c r="D11482">
        <v>10</v>
      </c>
      <c r="E11482" s="1">
        <v>3.1041594514706801E-47</v>
      </c>
      <c r="F11482" t="s">
        <v>855</v>
      </c>
      <c r="G11482">
        <v>11</v>
      </c>
      <c r="H11482" t="s">
        <v>22993</v>
      </c>
      <c r="I11482" s="3" t="s">
        <v>22994</v>
      </c>
    </row>
    <row r="11483" spans="1:9" x14ac:dyDescent="0.25">
      <c r="A11483" t="s">
        <v>22995</v>
      </c>
      <c r="B11483" t="s">
        <v>535</v>
      </c>
      <c r="C11483">
        <v>466</v>
      </c>
      <c r="D11483">
        <v>10</v>
      </c>
      <c r="E11483" s="1">
        <v>1.2787451461856099E-24</v>
      </c>
      <c r="F11483" t="s">
        <v>442</v>
      </c>
      <c r="G11483">
        <v>0</v>
      </c>
      <c r="H11483" t="s">
        <v>13</v>
      </c>
    </row>
    <row r="11484" spans="1:9" x14ac:dyDescent="0.25">
      <c r="A11484" t="s">
        <v>22996</v>
      </c>
      <c r="B11484" t="s">
        <v>22997</v>
      </c>
      <c r="C11484">
        <v>483</v>
      </c>
      <c r="D11484">
        <v>10</v>
      </c>
      <c r="E11484" s="1">
        <v>1.45379905623441E-32</v>
      </c>
      <c r="F11484" t="s">
        <v>285</v>
      </c>
      <c r="G11484">
        <v>6</v>
      </c>
      <c r="H11484" t="s">
        <v>22998</v>
      </c>
      <c r="I11484" s="3" t="s">
        <v>10128</v>
      </c>
    </row>
    <row r="11485" spans="1:9" x14ac:dyDescent="0.25">
      <c r="A11485" t="s">
        <v>22999</v>
      </c>
      <c r="B11485" t="s">
        <v>5227</v>
      </c>
      <c r="C11485">
        <v>439</v>
      </c>
      <c r="D11485">
        <v>10</v>
      </c>
      <c r="E11485" s="1">
        <v>8.2556384929845201E-46</v>
      </c>
      <c r="F11485" t="s">
        <v>63</v>
      </c>
      <c r="G11485">
        <v>11</v>
      </c>
      <c r="H11485" t="s">
        <v>23000</v>
      </c>
      <c r="I11485" s="3" t="s">
        <v>13</v>
      </c>
    </row>
    <row r="11486" spans="1:9" x14ac:dyDescent="0.25">
      <c r="A11486" t="s">
        <v>23001</v>
      </c>
      <c r="B11486" t="s">
        <v>23002</v>
      </c>
      <c r="C11486">
        <v>483</v>
      </c>
      <c r="D11486">
        <v>7</v>
      </c>
      <c r="E11486" s="1">
        <v>8.1585743932696902E-20</v>
      </c>
      <c r="F11486" t="s">
        <v>7762</v>
      </c>
      <c r="G11486">
        <v>1</v>
      </c>
      <c r="H11486" t="s">
        <v>630</v>
      </c>
      <c r="I11486" s="3" t="s">
        <v>13</v>
      </c>
    </row>
    <row r="11487" spans="1:9" x14ac:dyDescent="0.25">
      <c r="A11487" t="s">
        <v>23003</v>
      </c>
      <c r="B11487" t="s">
        <v>19334</v>
      </c>
      <c r="C11487">
        <v>518</v>
      </c>
      <c r="D11487">
        <v>10</v>
      </c>
      <c r="E11487" s="1">
        <v>7.4787369833530296E-66</v>
      </c>
      <c r="F11487" t="s">
        <v>501</v>
      </c>
      <c r="G11487">
        <v>17</v>
      </c>
      <c r="H11487" t="s">
        <v>23004</v>
      </c>
      <c r="I11487" s="3" t="s">
        <v>1684</v>
      </c>
    </row>
    <row r="11488" spans="1:9" x14ac:dyDescent="0.25">
      <c r="A11488" t="s">
        <v>23005</v>
      </c>
      <c r="B11488" t="s">
        <v>1181</v>
      </c>
      <c r="C11488">
        <v>336</v>
      </c>
      <c r="D11488">
        <v>8</v>
      </c>
      <c r="E11488" s="1">
        <v>1.16607490324513E-14</v>
      </c>
      <c r="F11488" s="2">
        <v>848.75</v>
      </c>
      <c r="G11488">
        <v>2</v>
      </c>
      <c r="H11488" t="s">
        <v>2425</v>
      </c>
    </row>
    <row r="11489" spans="1:9" x14ac:dyDescent="0.25">
      <c r="A11489" t="s">
        <v>23006</v>
      </c>
      <c r="B11489" t="s">
        <v>175</v>
      </c>
      <c r="C11489">
        <v>421</v>
      </c>
      <c r="D11489">
        <v>10</v>
      </c>
      <c r="E11489" s="1">
        <v>1.07032979270581E-24</v>
      </c>
      <c r="F11489" t="s">
        <v>915</v>
      </c>
      <c r="G11489">
        <v>1</v>
      </c>
      <c r="H11489" t="s">
        <v>2016</v>
      </c>
      <c r="I11489" s="3" t="s">
        <v>13</v>
      </c>
    </row>
    <row r="11490" spans="1:9" x14ac:dyDescent="0.25">
      <c r="A11490" t="s">
        <v>23007</v>
      </c>
      <c r="B11490" t="s">
        <v>22366</v>
      </c>
      <c r="C11490">
        <v>416</v>
      </c>
      <c r="D11490">
        <v>10</v>
      </c>
      <c r="E11490" s="1">
        <v>5.7200551395226404E-26</v>
      </c>
      <c r="F11490" t="s">
        <v>536</v>
      </c>
      <c r="G11490">
        <v>5</v>
      </c>
      <c r="H11490" t="s">
        <v>23008</v>
      </c>
      <c r="I11490" s="3" t="s">
        <v>14910</v>
      </c>
    </row>
    <row r="11491" spans="1:9" x14ac:dyDescent="0.25">
      <c r="A11491" t="s">
        <v>23009</v>
      </c>
      <c r="B11491" t="s">
        <v>19617</v>
      </c>
      <c r="C11491">
        <v>451</v>
      </c>
      <c r="D11491">
        <v>10</v>
      </c>
      <c r="E11491" s="1">
        <v>3.8407315817164103E-52</v>
      </c>
      <c r="F11491" t="s">
        <v>447</v>
      </c>
      <c r="G11491">
        <v>4</v>
      </c>
      <c r="H11491" t="s">
        <v>19618</v>
      </c>
      <c r="I11491" s="3" t="s">
        <v>13</v>
      </c>
    </row>
    <row r="11492" spans="1:9" x14ac:dyDescent="0.25">
      <c r="A11492" t="s">
        <v>23010</v>
      </c>
      <c r="B11492" t="s">
        <v>19921</v>
      </c>
      <c r="C11492">
        <v>523</v>
      </c>
      <c r="D11492">
        <v>10</v>
      </c>
      <c r="E11492" s="1">
        <v>2.05108876957746E-40</v>
      </c>
      <c r="F11492" t="s">
        <v>277</v>
      </c>
      <c r="G11492">
        <v>11</v>
      </c>
      <c r="H11492" t="s">
        <v>23011</v>
      </c>
      <c r="I11492" s="3" t="s">
        <v>17738</v>
      </c>
    </row>
    <row r="11493" spans="1:9" x14ac:dyDescent="0.25">
      <c r="A11493" t="s">
        <v>23012</v>
      </c>
      <c r="B11493" t="s">
        <v>175</v>
      </c>
      <c r="C11493">
        <v>435</v>
      </c>
      <c r="D11493">
        <v>10</v>
      </c>
      <c r="E11493" s="1">
        <v>2.7624722413006898E-29</v>
      </c>
      <c r="F11493" t="s">
        <v>2431</v>
      </c>
      <c r="G11493">
        <v>2</v>
      </c>
      <c r="H11493" t="s">
        <v>2425</v>
      </c>
    </row>
    <row r="11494" spans="1:9" x14ac:dyDescent="0.25">
      <c r="A11494" t="s">
        <v>23013</v>
      </c>
      <c r="B11494" t="s">
        <v>23014</v>
      </c>
      <c r="C11494">
        <v>457</v>
      </c>
      <c r="D11494">
        <v>10</v>
      </c>
      <c r="E11494" s="1">
        <v>6.0435874757949596E-32</v>
      </c>
      <c r="F11494" t="s">
        <v>229</v>
      </c>
      <c r="G11494">
        <v>0</v>
      </c>
      <c r="H11494" t="s">
        <v>13</v>
      </c>
    </row>
    <row r="11495" spans="1:9" x14ac:dyDescent="0.25">
      <c r="A11495" t="s">
        <v>23015</v>
      </c>
      <c r="B11495" t="s">
        <v>1171</v>
      </c>
      <c r="C11495">
        <v>484</v>
      </c>
      <c r="D11495">
        <v>10</v>
      </c>
      <c r="E11495" s="1">
        <v>8.2734615026649201E-13</v>
      </c>
      <c r="F11495" t="s">
        <v>1711</v>
      </c>
      <c r="G11495">
        <v>2</v>
      </c>
      <c r="H11495" t="s">
        <v>3384</v>
      </c>
      <c r="I11495" s="3" t="s">
        <v>13</v>
      </c>
    </row>
    <row r="11496" spans="1:9" x14ac:dyDescent="0.25">
      <c r="A11496" t="s">
        <v>23016</v>
      </c>
      <c r="B11496" t="s">
        <v>175</v>
      </c>
      <c r="C11496">
        <v>507</v>
      </c>
      <c r="D11496">
        <v>10</v>
      </c>
      <c r="E11496" s="1">
        <v>6.5982691894147005E-35</v>
      </c>
      <c r="F11496" t="s">
        <v>5101</v>
      </c>
      <c r="G11496">
        <v>2</v>
      </c>
      <c r="H11496" t="s">
        <v>23017</v>
      </c>
      <c r="I11496" s="3" t="s">
        <v>13</v>
      </c>
    </row>
    <row r="11497" spans="1:9" x14ac:dyDescent="0.25">
      <c r="A11497" t="s">
        <v>23018</v>
      </c>
      <c r="B11497" t="s">
        <v>16076</v>
      </c>
      <c r="C11497">
        <v>495</v>
      </c>
      <c r="D11497">
        <v>10</v>
      </c>
      <c r="E11497" s="1">
        <v>1.13163612624442E-51</v>
      </c>
      <c r="F11497" t="s">
        <v>1139</v>
      </c>
      <c r="G11497">
        <v>0</v>
      </c>
      <c r="H11497" t="s">
        <v>13</v>
      </c>
    </row>
    <row r="11498" spans="1:9" x14ac:dyDescent="0.25">
      <c r="A11498" t="s">
        <v>23019</v>
      </c>
      <c r="B11498" t="s">
        <v>23020</v>
      </c>
      <c r="C11498">
        <v>460</v>
      </c>
      <c r="D11498">
        <v>10</v>
      </c>
      <c r="E11498" s="1">
        <v>2.80024661165503E-16</v>
      </c>
      <c r="F11498" t="s">
        <v>2417</v>
      </c>
      <c r="G11498">
        <v>4</v>
      </c>
      <c r="H11498" t="s">
        <v>23021</v>
      </c>
    </row>
    <row r="11499" spans="1:9" x14ac:dyDescent="0.25">
      <c r="A11499" t="s">
        <v>23022</v>
      </c>
      <c r="B11499" t="s">
        <v>23023</v>
      </c>
      <c r="C11499">
        <v>480</v>
      </c>
      <c r="D11499">
        <v>10</v>
      </c>
      <c r="E11499" s="1">
        <v>6.8625633582841695E-42</v>
      </c>
      <c r="F11499" t="s">
        <v>1153</v>
      </c>
      <c r="G11499">
        <v>21</v>
      </c>
      <c r="H11499" t="s">
        <v>23024</v>
      </c>
      <c r="I11499" s="3" t="s">
        <v>660</v>
      </c>
    </row>
    <row r="11500" spans="1:9" x14ac:dyDescent="0.25">
      <c r="A11500" t="s">
        <v>23025</v>
      </c>
      <c r="B11500" t="s">
        <v>18</v>
      </c>
      <c r="C11500">
        <v>421</v>
      </c>
      <c r="D11500">
        <v>0</v>
      </c>
      <c r="G11500">
        <v>0</v>
      </c>
      <c r="H11500" t="s">
        <v>13</v>
      </c>
    </row>
    <row r="11501" spans="1:9" x14ac:dyDescent="0.25">
      <c r="A11501" t="s">
        <v>23026</v>
      </c>
      <c r="B11501" t="s">
        <v>1470</v>
      </c>
      <c r="C11501">
        <v>467</v>
      </c>
      <c r="D11501">
        <v>10</v>
      </c>
      <c r="E11501" s="1">
        <v>4.4183111204194601E-16</v>
      </c>
      <c r="F11501" t="s">
        <v>7492</v>
      </c>
      <c r="G11501">
        <v>2</v>
      </c>
      <c r="H11501" t="s">
        <v>23027</v>
      </c>
    </row>
    <row r="11502" spans="1:9" x14ac:dyDescent="0.25">
      <c r="A11502" t="s">
        <v>23028</v>
      </c>
      <c r="B11502" t="s">
        <v>9650</v>
      </c>
      <c r="C11502">
        <v>489</v>
      </c>
      <c r="D11502">
        <v>10</v>
      </c>
      <c r="E11502" s="1">
        <v>4.9879681703082998E-26</v>
      </c>
      <c r="F11502" t="s">
        <v>424</v>
      </c>
      <c r="G11502">
        <v>3</v>
      </c>
      <c r="H11502" t="s">
        <v>23029</v>
      </c>
      <c r="I11502" s="3" t="s">
        <v>13</v>
      </c>
    </row>
    <row r="11503" spans="1:9" x14ac:dyDescent="0.25">
      <c r="A11503" t="s">
        <v>23030</v>
      </c>
      <c r="B11503" t="s">
        <v>7228</v>
      </c>
      <c r="C11503">
        <v>479</v>
      </c>
      <c r="D11503">
        <v>10</v>
      </c>
      <c r="E11503" s="1">
        <v>2.8996936295182699E-33</v>
      </c>
      <c r="F11503" t="s">
        <v>471</v>
      </c>
      <c r="G11503">
        <v>3</v>
      </c>
      <c r="H11503" t="s">
        <v>7229</v>
      </c>
      <c r="I11503" s="3" t="s">
        <v>13</v>
      </c>
    </row>
    <row r="11504" spans="1:9" x14ac:dyDescent="0.25">
      <c r="A11504" t="s">
        <v>23031</v>
      </c>
      <c r="B11504" t="s">
        <v>1066</v>
      </c>
      <c r="C11504">
        <v>548</v>
      </c>
      <c r="D11504">
        <v>1</v>
      </c>
      <c r="E11504" s="1">
        <v>151.687124731274</v>
      </c>
      <c r="F11504" t="s">
        <v>3870</v>
      </c>
      <c r="G11504">
        <v>7</v>
      </c>
      <c r="H11504" t="s">
        <v>23032</v>
      </c>
    </row>
    <row r="11505" spans="1:9" x14ac:dyDescent="0.25">
      <c r="A11505" t="s">
        <v>23033</v>
      </c>
      <c r="B11505" t="s">
        <v>23034</v>
      </c>
      <c r="C11505">
        <v>499</v>
      </c>
      <c r="D11505">
        <v>10</v>
      </c>
      <c r="E11505" s="1">
        <v>3.55058257280369E-21</v>
      </c>
      <c r="F11505" t="s">
        <v>413</v>
      </c>
      <c r="G11505">
        <v>1</v>
      </c>
      <c r="H11505" t="s">
        <v>23035</v>
      </c>
      <c r="I11505" s="3" t="s">
        <v>13</v>
      </c>
    </row>
    <row r="11506" spans="1:9" x14ac:dyDescent="0.25">
      <c r="A11506" t="s">
        <v>23036</v>
      </c>
      <c r="B11506" t="s">
        <v>18</v>
      </c>
      <c r="C11506">
        <v>484</v>
      </c>
      <c r="D11506">
        <v>0</v>
      </c>
      <c r="G11506">
        <v>0</v>
      </c>
      <c r="H11506" t="s">
        <v>13</v>
      </c>
    </row>
    <row r="11507" spans="1:9" x14ac:dyDescent="0.25">
      <c r="A11507" t="s">
        <v>23037</v>
      </c>
      <c r="B11507" t="s">
        <v>23038</v>
      </c>
      <c r="C11507">
        <v>385</v>
      </c>
      <c r="D11507">
        <v>10</v>
      </c>
      <c r="E11507" s="1">
        <v>1.3372290775341301E-6</v>
      </c>
      <c r="F11507" t="s">
        <v>1219</v>
      </c>
      <c r="G11507">
        <v>7</v>
      </c>
      <c r="H11507" t="s">
        <v>23039</v>
      </c>
      <c r="I11507" s="3" t="s">
        <v>13</v>
      </c>
    </row>
    <row r="11508" spans="1:9" x14ac:dyDescent="0.25">
      <c r="A11508" t="s">
        <v>23040</v>
      </c>
      <c r="B11508" t="s">
        <v>18</v>
      </c>
      <c r="C11508">
        <v>511</v>
      </c>
      <c r="D11508">
        <v>0</v>
      </c>
      <c r="G11508">
        <v>0</v>
      </c>
      <c r="H11508" t="s">
        <v>13</v>
      </c>
    </row>
    <row r="11509" spans="1:9" x14ac:dyDescent="0.25">
      <c r="A11509" t="s">
        <v>23041</v>
      </c>
      <c r="B11509" t="s">
        <v>23042</v>
      </c>
      <c r="C11509">
        <v>469</v>
      </c>
      <c r="D11509">
        <v>10</v>
      </c>
      <c r="E11509" s="1">
        <v>4.9607131205377796E-32</v>
      </c>
      <c r="F11509" t="s">
        <v>1697</v>
      </c>
      <c r="G11509">
        <v>14</v>
      </c>
      <c r="H11509" t="s">
        <v>23043</v>
      </c>
      <c r="I11509" s="3" t="s">
        <v>15543</v>
      </c>
    </row>
    <row r="11510" spans="1:9" x14ac:dyDescent="0.25">
      <c r="A11510" t="s">
        <v>23044</v>
      </c>
      <c r="B11510" t="s">
        <v>18</v>
      </c>
      <c r="C11510">
        <v>425</v>
      </c>
      <c r="D11510">
        <v>0</v>
      </c>
      <c r="G11510">
        <v>0</v>
      </c>
      <c r="H11510" t="s">
        <v>13</v>
      </c>
    </row>
    <row r="11511" spans="1:9" x14ac:dyDescent="0.25">
      <c r="A11511" t="s">
        <v>23045</v>
      </c>
      <c r="B11511" t="s">
        <v>18</v>
      </c>
      <c r="C11511">
        <v>480</v>
      </c>
      <c r="D11511">
        <v>0</v>
      </c>
      <c r="G11511">
        <v>0</v>
      </c>
      <c r="H11511" t="s">
        <v>13</v>
      </c>
    </row>
    <row r="11512" spans="1:9" x14ac:dyDescent="0.25">
      <c r="A11512" t="s">
        <v>23046</v>
      </c>
      <c r="B11512" t="s">
        <v>13511</v>
      </c>
      <c r="C11512">
        <v>443</v>
      </c>
      <c r="D11512">
        <v>3</v>
      </c>
      <c r="E11512" s="1">
        <v>2.4045741282506999E-4</v>
      </c>
      <c r="F11512" s="2">
        <v>533333333333333</v>
      </c>
      <c r="G11512">
        <v>0</v>
      </c>
      <c r="H11512" t="s">
        <v>13</v>
      </c>
    </row>
    <row r="11513" spans="1:9" x14ac:dyDescent="0.25">
      <c r="A11513" t="s">
        <v>23047</v>
      </c>
      <c r="B11513" t="s">
        <v>18</v>
      </c>
      <c r="C11513">
        <v>440</v>
      </c>
      <c r="D11513">
        <v>0</v>
      </c>
      <c r="G11513">
        <v>0</v>
      </c>
      <c r="H11513" t="s">
        <v>13</v>
      </c>
    </row>
    <row r="11514" spans="1:9" x14ac:dyDescent="0.25">
      <c r="A11514" t="s">
        <v>23048</v>
      </c>
      <c r="B11514" t="s">
        <v>23049</v>
      </c>
      <c r="C11514">
        <v>469</v>
      </c>
      <c r="D11514">
        <v>3</v>
      </c>
      <c r="E11514" s="1">
        <v>4.6755045724809999E-8</v>
      </c>
      <c r="F11514" s="2">
        <v>65333333333333.297</v>
      </c>
      <c r="G11514">
        <v>2</v>
      </c>
      <c r="H11514" t="s">
        <v>2004</v>
      </c>
    </row>
    <row r="11515" spans="1:9" x14ac:dyDescent="0.25">
      <c r="A11515" t="s">
        <v>23050</v>
      </c>
      <c r="B11515" t="s">
        <v>23051</v>
      </c>
      <c r="C11515">
        <v>494</v>
      </c>
      <c r="D11515">
        <v>10</v>
      </c>
      <c r="E11515" s="1">
        <v>2.4782821904949902E-43</v>
      </c>
      <c r="F11515" t="s">
        <v>1455</v>
      </c>
      <c r="G11515">
        <v>16</v>
      </c>
      <c r="H11515" t="s">
        <v>23052</v>
      </c>
      <c r="I11515" s="3" t="s">
        <v>1563</v>
      </c>
    </row>
    <row r="11516" spans="1:9" x14ac:dyDescent="0.25">
      <c r="A11516" t="s">
        <v>23053</v>
      </c>
      <c r="B11516" t="s">
        <v>4537</v>
      </c>
      <c r="C11516">
        <v>423</v>
      </c>
      <c r="D11516">
        <v>10</v>
      </c>
      <c r="E11516" s="1">
        <v>2.3041736235748098E-27</v>
      </c>
      <c r="F11516" t="s">
        <v>2342</v>
      </c>
      <c r="G11516">
        <v>7</v>
      </c>
      <c r="H11516" t="s">
        <v>4538</v>
      </c>
      <c r="I11516" s="3" t="s">
        <v>3906</v>
      </c>
    </row>
    <row r="11517" spans="1:9" x14ac:dyDescent="0.25">
      <c r="A11517" t="s">
        <v>23054</v>
      </c>
      <c r="B11517" t="s">
        <v>2541</v>
      </c>
      <c r="C11517">
        <v>475</v>
      </c>
      <c r="D11517">
        <v>10</v>
      </c>
      <c r="E11517" s="1">
        <v>6.80006261859563E-54</v>
      </c>
      <c r="F11517" t="s">
        <v>1660</v>
      </c>
      <c r="G11517">
        <v>6</v>
      </c>
      <c r="H11517" t="s">
        <v>5354</v>
      </c>
      <c r="I11517" s="3" t="s">
        <v>13</v>
      </c>
    </row>
    <row r="11518" spans="1:9" x14ac:dyDescent="0.25">
      <c r="A11518" t="s">
        <v>23055</v>
      </c>
      <c r="B11518" t="s">
        <v>18</v>
      </c>
      <c r="C11518">
        <v>453</v>
      </c>
      <c r="D11518">
        <v>0</v>
      </c>
      <c r="G11518">
        <v>0</v>
      </c>
      <c r="H11518" t="s">
        <v>13</v>
      </c>
    </row>
    <row r="11519" spans="1:9" x14ac:dyDescent="0.25">
      <c r="A11519" t="s">
        <v>23056</v>
      </c>
      <c r="B11519" t="s">
        <v>16083</v>
      </c>
      <c r="C11519">
        <v>488</v>
      </c>
      <c r="D11519">
        <v>10</v>
      </c>
      <c r="E11519" s="1">
        <v>1.03045076597087E-54</v>
      </c>
      <c r="F11519" t="s">
        <v>663</v>
      </c>
      <c r="G11519">
        <v>5</v>
      </c>
      <c r="H11519" t="s">
        <v>10742</v>
      </c>
      <c r="I11519" s="3" t="s">
        <v>13</v>
      </c>
    </row>
    <row r="11520" spans="1:9" x14ac:dyDescent="0.25">
      <c r="A11520" t="s">
        <v>23057</v>
      </c>
      <c r="B11520" t="s">
        <v>14930</v>
      </c>
      <c r="C11520">
        <v>502</v>
      </c>
      <c r="D11520">
        <v>10</v>
      </c>
      <c r="E11520" s="1">
        <v>3.89291846545045E-71</v>
      </c>
      <c r="F11520" t="s">
        <v>110</v>
      </c>
      <c r="G11520">
        <v>5</v>
      </c>
      <c r="H11520" t="s">
        <v>14931</v>
      </c>
      <c r="I11520" s="3" t="s">
        <v>1991</v>
      </c>
    </row>
    <row r="11521" spans="1:9" x14ac:dyDescent="0.25">
      <c r="A11521" t="s">
        <v>23058</v>
      </c>
      <c r="B11521" t="s">
        <v>19609</v>
      </c>
      <c r="C11521">
        <v>394</v>
      </c>
      <c r="D11521">
        <v>10</v>
      </c>
      <c r="E11521" s="1">
        <v>1.7766150250333599E-39</v>
      </c>
      <c r="F11521" t="s">
        <v>282</v>
      </c>
      <c r="G11521">
        <v>4</v>
      </c>
      <c r="H11521" t="s">
        <v>8296</v>
      </c>
      <c r="I11521" s="3" t="s">
        <v>13</v>
      </c>
    </row>
    <row r="11522" spans="1:9" x14ac:dyDescent="0.25">
      <c r="A11522" t="s">
        <v>23059</v>
      </c>
      <c r="B11522" t="s">
        <v>1686</v>
      </c>
      <c r="C11522">
        <v>504</v>
      </c>
      <c r="D11522">
        <v>10</v>
      </c>
      <c r="E11522" s="1">
        <v>2.8041791003120398E-63</v>
      </c>
      <c r="F11522" t="s">
        <v>1914</v>
      </c>
      <c r="G11522">
        <v>6</v>
      </c>
      <c r="H11522" t="s">
        <v>14083</v>
      </c>
      <c r="I11522" s="3" t="s">
        <v>1251</v>
      </c>
    </row>
    <row r="11523" spans="1:9" x14ac:dyDescent="0.25">
      <c r="A11523" t="s">
        <v>23060</v>
      </c>
      <c r="B11523" t="s">
        <v>18</v>
      </c>
      <c r="C11523">
        <v>432</v>
      </c>
      <c r="D11523">
        <v>0</v>
      </c>
      <c r="G11523">
        <v>0</v>
      </c>
      <c r="H11523" t="s">
        <v>13</v>
      </c>
    </row>
    <row r="11524" spans="1:9" x14ac:dyDescent="0.25">
      <c r="A11524" t="s">
        <v>23061</v>
      </c>
      <c r="B11524" t="s">
        <v>6080</v>
      </c>
      <c r="C11524">
        <v>485</v>
      </c>
      <c r="D11524">
        <v>10</v>
      </c>
      <c r="E11524" s="1">
        <v>7.7445461029469704E-18</v>
      </c>
      <c r="F11524" t="s">
        <v>3285</v>
      </c>
      <c r="G11524">
        <v>0</v>
      </c>
      <c r="H11524" t="s">
        <v>13</v>
      </c>
    </row>
    <row r="11525" spans="1:9" x14ac:dyDescent="0.25">
      <c r="A11525" t="s">
        <v>23062</v>
      </c>
      <c r="B11525" t="s">
        <v>18</v>
      </c>
      <c r="C11525">
        <v>544</v>
      </c>
      <c r="D11525">
        <v>0</v>
      </c>
      <c r="G11525">
        <v>0</v>
      </c>
      <c r="H11525" t="s">
        <v>13</v>
      </c>
    </row>
    <row r="11526" spans="1:9" x14ac:dyDescent="0.25">
      <c r="A11526" t="s">
        <v>23063</v>
      </c>
      <c r="B11526" t="s">
        <v>8160</v>
      </c>
      <c r="C11526">
        <v>357</v>
      </c>
      <c r="D11526">
        <v>10</v>
      </c>
      <c r="E11526" s="1">
        <v>3.9921219614034899E-19</v>
      </c>
      <c r="F11526" t="s">
        <v>609</v>
      </c>
      <c r="G11526">
        <v>8</v>
      </c>
      <c r="H11526" t="s">
        <v>23064</v>
      </c>
      <c r="I11526" s="3" t="s">
        <v>13</v>
      </c>
    </row>
    <row r="11527" spans="1:9" x14ac:dyDescent="0.25">
      <c r="A11527" t="s">
        <v>23065</v>
      </c>
      <c r="B11527" t="s">
        <v>18</v>
      </c>
      <c r="C11527">
        <v>317</v>
      </c>
      <c r="D11527">
        <v>0</v>
      </c>
      <c r="G11527">
        <v>0</v>
      </c>
      <c r="H11527" t="s">
        <v>13</v>
      </c>
    </row>
    <row r="11528" spans="1:9" x14ac:dyDescent="0.25">
      <c r="A11528" t="s">
        <v>23066</v>
      </c>
      <c r="B11528" t="s">
        <v>18564</v>
      </c>
      <c r="C11528">
        <v>482</v>
      </c>
      <c r="D11528">
        <v>10</v>
      </c>
      <c r="E11528" s="1">
        <v>2.9763864133974601E-22</v>
      </c>
      <c r="F11528" t="s">
        <v>307</v>
      </c>
      <c r="G11528">
        <v>8</v>
      </c>
      <c r="H11528" t="s">
        <v>18463</v>
      </c>
      <c r="I11528" s="3" t="s">
        <v>13</v>
      </c>
    </row>
    <row r="11529" spans="1:9" x14ac:dyDescent="0.25">
      <c r="A11529" t="s">
        <v>23067</v>
      </c>
      <c r="B11529" t="s">
        <v>18</v>
      </c>
      <c r="C11529">
        <v>406</v>
      </c>
      <c r="D11529">
        <v>0</v>
      </c>
      <c r="G11529">
        <v>0</v>
      </c>
      <c r="H11529" t="s">
        <v>13</v>
      </c>
    </row>
    <row r="11530" spans="1:9" x14ac:dyDescent="0.25">
      <c r="A11530" t="s">
        <v>23068</v>
      </c>
      <c r="B11530" t="s">
        <v>4760</v>
      </c>
      <c r="C11530">
        <v>516</v>
      </c>
      <c r="D11530">
        <v>10</v>
      </c>
      <c r="E11530" s="1">
        <v>1.43162835217797E-63</v>
      </c>
      <c r="F11530" t="s">
        <v>139</v>
      </c>
      <c r="G11530">
        <v>11</v>
      </c>
      <c r="H11530" t="s">
        <v>4761</v>
      </c>
      <c r="I11530" s="3" t="s">
        <v>13</v>
      </c>
    </row>
    <row r="11531" spans="1:9" x14ac:dyDescent="0.25">
      <c r="A11531" t="s">
        <v>23069</v>
      </c>
      <c r="B11531" t="s">
        <v>18</v>
      </c>
      <c r="C11531">
        <v>519</v>
      </c>
      <c r="D11531">
        <v>0</v>
      </c>
      <c r="G11531">
        <v>0</v>
      </c>
      <c r="H11531" t="s">
        <v>13</v>
      </c>
    </row>
    <row r="11532" spans="1:9" x14ac:dyDescent="0.25">
      <c r="A11532" t="s">
        <v>23070</v>
      </c>
      <c r="B11532" t="s">
        <v>23071</v>
      </c>
      <c r="C11532">
        <v>435</v>
      </c>
      <c r="D11532">
        <v>10</v>
      </c>
      <c r="E11532" s="1">
        <v>4.1835056572490599E-57</v>
      </c>
      <c r="F11532" t="s">
        <v>932</v>
      </c>
      <c r="G11532">
        <v>4</v>
      </c>
      <c r="H11532" t="s">
        <v>23072</v>
      </c>
      <c r="I11532" s="3" t="s">
        <v>23073</v>
      </c>
    </row>
    <row r="11533" spans="1:9" x14ac:dyDescent="0.25">
      <c r="A11533" t="s">
        <v>23074</v>
      </c>
      <c r="B11533" t="s">
        <v>1066</v>
      </c>
      <c r="C11533">
        <v>445</v>
      </c>
      <c r="D11533">
        <v>2</v>
      </c>
      <c r="E11533" s="1">
        <v>1151.23930238191</v>
      </c>
      <c r="F11533" t="s">
        <v>3330</v>
      </c>
      <c r="G11533">
        <v>2</v>
      </c>
      <c r="H11533" t="s">
        <v>17124</v>
      </c>
    </row>
    <row r="11534" spans="1:9" x14ac:dyDescent="0.25">
      <c r="A11534" t="s">
        <v>23075</v>
      </c>
      <c r="B11534" t="s">
        <v>23076</v>
      </c>
      <c r="C11534">
        <v>483</v>
      </c>
      <c r="D11534">
        <v>10</v>
      </c>
      <c r="E11534" s="1">
        <v>1.7072813681733699E-27</v>
      </c>
      <c r="F11534" t="s">
        <v>1467</v>
      </c>
      <c r="G11534">
        <v>10</v>
      </c>
      <c r="H11534" t="s">
        <v>23077</v>
      </c>
      <c r="I11534" s="3" t="s">
        <v>13</v>
      </c>
    </row>
    <row r="11535" spans="1:9" x14ac:dyDescent="0.25">
      <c r="A11535" t="s">
        <v>23078</v>
      </c>
      <c r="B11535" t="s">
        <v>23079</v>
      </c>
      <c r="C11535">
        <v>491</v>
      </c>
      <c r="D11535">
        <v>10</v>
      </c>
      <c r="E11535" s="1">
        <v>1.4989171871811101E-54</v>
      </c>
      <c r="F11535" t="s">
        <v>1455</v>
      </c>
      <c r="G11535">
        <v>8</v>
      </c>
      <c r="H11535" t="s">
        <v>23080</v>
      </c>
      <c r="I11535" s="3" t="s">
        <v>13</v>
      </c>
    </row>
    <row r="11536" spans="1:9" x14ac:dyDescent="0.25">
      <c r="A11536" t="s">
        <v>23081</v>
      </c>
      <c r="B11536" t="s">
        <v>23082</v>
      </c>
      <c r="C11536">
        <v>331</v>
      </c>
      <c r="D11536">
        <v>10</v>
      </c>
      <c r="E11536" s="1">
        <v>1.5313536325547401E-6</v>
      </c>
      <c r="F11536" t="s">
        <v>1043</v>
      </c>
      <c r="G11536">
        <v>3</v>
      </c>
      <c r="H11536" t="s">
        <v>10829</v>
      </c>
      <c r="I11536" s="3" t="s">
        <v>13</v>
      </c>
    </row>
    <row r="11537" spans="1:9" x14ac:dyDescent="0.25">
      <c r="A11537" t="s">
        <v>23083</v>
      </c>
      <c r="B11537" t="s">
        <v>18</v>
      </c>
      <c r="C11537">
        <v>506</v>
      </c>
      <c r="D11537">
        <v>0</v>
      </c>
      <c r="G11537">
        <v>0</v>
      </c>
      <c r="H11537" t="s">
        <v>13</v>
      </c>
    </row>
    <row r="11538" spans="1:9" x14ac:dyDescent="0.25">
      <c r="A11538" t="s">
        <v>23084</v>
      </c>
      <c r="B11538" t="s">
        <v>23085</v>
      </c>
      <c r="C11538">
        <v>451</v>
      </c>
      <c r="D11538">
        <v>10</v>
      </c>
      <c r="E11538" s="1">
        <v>7.0985988803610497E-40</v>
      </c>
      <c r="F11538" t="s">
        <v>4088</v>
      </c>
      <c r="G11538">
        <v>4</v>
      </c>
      <c r="H11538" t="s">
        <v>23086</v>
      </c>
      <c r="I11538" s="3" t="s">
        <v>13</v>
      </c>
    </row>
    <row r="11539" spans="1:9" x14ac:dyDescent="0.25">
      <c r="A11539" t="s">
        <v>23087</v>
      </c>
      <c r="B11539" t="s">
        <v>392</v>
      </c>
      <c r="C11539">
        <v>544</v>
      </c>
      <c r="D11539">
        <v>10</v>
      </c>
      <c r="E11539" s="1">
        <v>3.8369782944485401E-30</v>
      </c>
      <c r="F11539" t="s">
        <v>4907</v>
      </c>
      <c r="G11539">
        <v>1</v>
      </c>
      <c r="H11539" t="s">
        <v>10940</v>
      </c>
      <c r="I11539" s="3" t="s">
        <v>13</v>
      </c>
    </row>
    <row r="11540" spans="1:9" x14ac:dyDescent="0.25">
      <c r="A11540" t="s">
        <v>23088</v>
      </c>
      <c r="B11540" t="s">
        <v>18</v>
      </c>
      <c r="C11540">
        <v>498</v>
      </c>
      <c r="D11540">
        <v>0</v>
      </c>
      <c r="G11540">
        <v>0</v>
      </c>
      <c r="H11540" t="s">
        <v>13</v>
      </c>
    </row>
    <row r="11541" spans="1:9" x14ac:dyDescent="0.25">
      <c r="A11541" t="s">
        <v>23089</v>
      </c>
      <c r="B11541" t="s">
        <v>1585</v>
      </c>
      <c r="C11541">
        <v>436</v>
      </c>
      <c r="D11541">
        <v>10</v>
      </c>
      <c r="E11541" s="1">
        <v>2.18192083436435E-41</v>
      </c>
      <c r="F11541" t="s">
        <v>814</v>
      </c>
      <c r="G11541">
        <v>8</v>
      </c>
      <c r="H11541" t="s">
        <v>8779</v>
      </c>
      <c r="I11541" s="3" t="s">
        <v>318</v>
      </c>
    </row>
    <row r="11542" spans="1:9" x14ac:dyDescent="0.25">
      <c r="A11542" t="s">
        <v>23090</v>
      </c>
      <c r="B11542" t="s">
        <v>18</v>
      </c>
      <c r="C11542">
        <v>298</v>
      </c>
      <c r="D11542">
        <v>0</v>
      </c>
      <c r="G11542">
        <v>0</v>
      </c>
      <c r="H11542" t="s">
        <v>13</v>
      </c>
    </row>
    <row r="11543" spans="1:9" x14ac:dyDescent="0.25">
      <c r="A11543" t="s">
        <v>23091</v>
      </c>
      <c r="B11543" t="s">
        <v>18</v>
      </c>
      <c r="C11543">
        <v>201</v>
      </c>
      <c r="D11543">
        <v>0</v>
      </c>
      <c r="G11543">
        <v>0</v>
      </c>
      <c r="H11543" t="s">
        <v>13</v>
      </c>
    </row>
    <row r="11544" spans="1:9" x14ac:dyDescent="0.25">
      <c r="A11544" t="s">
        <v>23092</v>
      </c>
      <c r="B11544" t="s">
        <v>2386</v>
      </c>
      <c r="C11544">
        <v>454</v>
      </c>
      <c r="D11544">
        <v>10</v>
      </c>
      <c r="E11544" s="1">
        <v>2.7470388058625199E-29</v>
      </c>
      <c r="F11544" t="s">
        <v>2399</v>
      </c>
      <c r="G11544">
        <v>3</v>
      </c>
      <c r="H11544" t="s">
        <v>23093</v>
      </c>
      <c r="I11544" s="3" t="s">
        <v>13</v>
      </c>
    </row>
    <row r="11545" spans="1:9" x14ac:dyDescent="0.25">
      <c r="A11545" t="s">
        <v>23094</v>
      </c>
      <c r="B11545" t="s">
        <v>23095</v>
      </c>
      <c r="C11545">
        <v>453</v>
      </c>
      <c r="D11545">
        <v>10</v>
      </c>
      <c r="E11545" s="1">
        <v>1.1699005822784499E-8</v>
      </c>
      <c r="F11545" t="s">
        <v>7762</v>
      </c>
      <c r="G11545">
        <v>16</v>
      </c>
      <c r="H11545" t="s">
        <v>23096</v>
      </c>
      <c r="I11545" s="3" t="s">
        <v>13</v>
      </c>
    </row>
    <row r="11546" spans="1:9" x14ac:dyDescent="0.25">
      <c r="A11546" t="s">
        <v>23097</v>
      </c>
      <c r="B11546" t="s">
        <v>23098</v>
      </c>
      <c r="C11546">
        <v>403</v>
      </c>
      <c r="D11546">
        <v>6</v>
      </c>
      <c r="E11546" s="1">
        <v>1.99484117478472E-31</v>
      </c>
      <c r="F11546" s="2">
        <v>638333333333333</v>
      </c>
      <c r="G11546">
        <v>3</v>
      </c>
      <c r="H11546" t="s">
        <v>405</v>
      </c>
    </row>
    <row r="11547" spans="1:9" x14ac:dyDescent="0.25">
      <c r="A11547" t="s">
        <v>23099</v>
      </c>
      <c r="B11547" t="s">
        <v>23100</v>
      </c>
      <c r="C11547">
        <v>511</v>
      </c>
      <c r="D11547">
        <v>10</v>
      </c>
      <c r="E11547" s="1">
        <v>2.7414367271806801E-36</v>
      </c>
      <c r="F11547" t="s">
        <v>1618</v>
      </c>
      <c r="G11547">
        <v>12</v>
      </c>
      <c r="H11547" t="s">
        <v>23101</v>
      </c>
      <c r="I11547" s="3" t="s">
        <v>13</v>
      </c>
    </row>
    <row r="11548" spans="1:9" x14ac:dyDescent="0.25">
      <c r="A11548" t="s">
        <v>23102</v>
      </c>
      <c r="B11548" t="s">
        <v>20608</v>
      </c>
      <c r="C11548">
        <v>422</v>
      </c>
      <c r="D11548">
        <v>10</v>
      </c>
      <c r="E11548" s="1">
        <v>3.52200407206219E-60</v>
      </c>
      <c r="F11548" t="s">
        <v>525</v>
      </c>
      <c r="G11548">
        <v>0</v>
      </c>
      <c r="H11548" t="s">
        <v>13</v>
      </c>
    </row>
    <row r="11549" spans="1:9" x14ac:dyDescent="0.25">
      <c r="A11549" t="s">
        <v>23103</v>
      </c>
      <c r="B11549" t="s">
        <v>23104</v>
      </c>
      <c r="C11549">
        <v>479</v>
      </c>
      <c r="D11549">
        <v>10</v>
      </c>
      <c r="E11549" s="1">
        <v>5.4203257399953002E-70</v>
      </c>
      <c r="F11549" t="s">
        <v>189</v>
      </c>
      <c r="G11549">
        <v>5</v>
      </c>
      <c r="H11549" t="s">
        <v>23105</v>
      </c>
      <c r="I11549" s="3" t="s">
        <v>1267</v>
      </c>
    </row>
    <row r="11550" spans="1:9" x14ac:dyDescent="0.25">
      <c r="A11550" t="s">
        <v>23106</v>
      </c>
      <c r="B11550" t="s">
        <v>23107</v>
      </c>
      <c r="C11550">
        <v>474</v>
      </c>
      <c r="D11550">
        <v>10</v>
      </c>
      <c r="E11550" s="1">
        <v>2.5120973743139398E-39</v>
      </c>
      <c r="F11550" t="s">
        <v>158</v>
      </c>
      <c r="G11550">
        <v>4</v>
      </c>
      <c r="H11550" t="s">
        <v>7815</v>
      </c>
      <c r="I11550" s="3" t="s">
        <v>13</v>
      </c>
    </row>
    <row r="11551" spans="1:9" x14ac:dyDescent="0.25">
      <c r="A11551" t="s">
        <v>23108</v>
      </c>
      <c r="B11551" t="s">
        <v>1470</v>
      </c>
      <c r="C11551">
        <v>491</v>
      </c>
      <c r="D11551">
        <v>10</v>
      </c>
      <c r="E11551" s="1">
        <v>5.3627988031229501E-75</v>
      </c>
      <c r="F11551" t="s">
        <v>910</v>
      </c>
      <c r="G11551">
        <v>10</v>
      </c>
      <c r="H11551" t="s">
        <v>23109</v>
      </c>
      <c r="I11551" s="3" t="s">
        <v>23110</v>
      </c>
    </row>
    <row r="11552" spans="1:9" x14ac:dyDescent="0.25">
      <c r="A11552" t="s">
        <v>23111</v>
      </c>
      <c r="B11552" t="s">
        <v>8686</v>
      </c>
      <c r="C11552">
        <v>481</v>
      </c>
      <c r="D11552">
        <v>10</v>
      </c>
      <c r="E11552" s="1">
        <v>0.28962679629285398</v>
      </c>
      <c r="F11552" t="s">
        <v>2623</v>
      </c>
      <c r="G11552">
        <v>5</v>
      </c>
      <c r="H11552" t="s">
        <v>5228</v>
      </c>
      <c r="I11552" s="3" t="s">
        <v>13</v>
      </c>
    </row>
    <row r="11553" spans="1:9" x14ac:dyDescent="0.25">
      <c r="A11553" t="s">
        <v>23112</v>
      </c>
      <c r="B11553" t="s">
        <v>17059</v>
      </c>
      <c r="C11553">
        <v>436</v>
      </c>
      <c r="D11553">
        <v>10</v>
      </c>
      <c r="E11553" s="1">
        <v>9.8169448075849106E-34</v>
      </c>
      <c r="F11553" t="s">
        <v>2239</v>
      </c>
      <c r="G11553">
        <v>7</v>
      </c>
      <c r="H11553" t="s">
        <v>17060</v>
      </c>
      <c r="I11553" s="3" t="s">
        <v>13</v>
      </c>
    </row>
    <row r="11554" spans="1:9" x14ac:dyDescent="0.25">
      <c r="A11554" t="s">
        <v>23113</v>
      </c>
      <c r="B11554" t="s">
        <v>535</v>
      </c>
      <c r="C11554">
        <v>498</v>
      </c>
      <c r="D11554">
        <v>10</v>
      </c>
      <c r="E11554" s="1">
        <v>1.43452724061601E-33</v>
      </c>
      <c r="F11554" t="s">
        <v>6004</v>
      </c>
      <c r="G11554">
        <v>2</v>
      </c>
      <c r="H11554" t="s">
        <v>23114</v>
      </c>
      <c r="I11554" s="3" t="s">
        <v>13</v>
      </c>
    </row>
    <row r="11555" spans="1:9" x14ac:dyDescent="0.25">
      <c r="A11555" t="s">
        <v>23115</v>
      </c>
      <c r="B11555" t="s">
        <v>23116</v>
      </c>
      <c r="C11555">
        <v>466</v>
      </c>
      <c r="D11555">
        <v>10</v>
      </c>
      <c r="E11555" s="1">
        <v>2.9207690046209598E-53</v>
      </c>
      <c r="F11555" t="s">
        <v>1353</v>
      </c>
      <c r="G11555">
        <v>4</v>
      </c>
      <c r="H11555" t="s">
        <v>985</v>
      </c>
      <c r="I11555" s="3" t="s">
        <v>13</v>
      </c>
    </row>
    <row r="11556" spans="1:9" x14ac:dyDescent="0.25">
      <c r="A11556" t="s">
        <v>23117</v>
      </c>
      <c r="B11556" t="s">
        <v>23118</v>
      </c>
      <c r="C11556">
        <v>528</v>
      </c>
      <c r="D11556">
        <v>10</v>
      </c>
      <c r="E11556" s="1">
        <v>1.6876082638565799E-33</v>
      </c>
      <c r="F11556" t="s">
        <v>2399</v>
      </c>
      <c r="G11556">
        <v>2</v>
      </c>
      <c r="H11556" t="s">
        <v>23119</v>
      </c>
      <c r="I11556" s="3" t="s">
        <v>13</v>
      </c>
    </row>
    <row r="11557" spans="1:9" x14ac:dyDescent="0.25">
      <c r="A11557" t="s">
        <v>23120</v>
      </c>
      <c r="B11557" t="s">
        <v>18</v>
      </c>
      <c r="C11557">
        <v>520</v>
      </c>
      <c r="D11557">
        <v>0</v>
      </c>
      <c r="G11557">
        <v>0</v>
      </c>
      <c r="H11557" t="s">
        <v>13</v>
      </c>
    </row>
    <row r="11558" spans="1:9" x14ac:dyDescent="0.25">
      <c r="A11558" t="s">
        <v>23121</v>
      </c>
      <c r="B11558" t="s">
        <v>23122</v>
      </c>
      <c r="C11558">
        <v>490</v>
      </c>
      <c r="D11558">
        <v>10</v>
      </c>
      <c r="E11558" s="1">
        <v>7.1692786399557696E-40</v>
      </c>
      <c r="F11558" t="s">
        <v>2029</v>
      </c>
      <c r="G11558">
        <v>7</v>
      </c>
      <c r="H11558" t="s">
        <v>23123</v>
      </c>
      <c r="I11558" s="3" t="s">
        <v>13</v>
      </c>
    </row>
    <row r="11559" spans="1:9" x14ac:dyDescent="0.25">
      <c r="A11559" t="s">
        <v>23124</v>
      </c>
      <c r="B11559" t="s">
        <v>23125</v>
      </c>
      <c r="C11559">
        <v>502</v>
      </c>
      <c r="D11559">
        <v>10</v>
      </c>
      <c r="E11559" s="1">
        <v>2.3788767391418299E-36</v>
      </c>
      <c r="F11559" t="s">
        <v>2431</v>
      </c>
      <c r="G11559">
        <v>7</v>
      </c>
      <c r="H11559" t="s">
        <v>23126</v>
      </c>
      <c r="I11559" s="3" t="s">
        <v>13</v>
      </c>
    </row>
    <row r="11560" spans="1:9" x14ac:dyDescent="0.25">
      <c r="A11560" t="s">
        <v>23127</v>
      </c>
      <c r="B11560" t="s">
        <v>18</v>
      </c>
      <c r="C11560">
        <v>211</v>
      </c>
      <c r="D11560">
        <v>0</v>
      </c>
      <c r="G11560">
        <v>0</v>
      </c>
      <c r="H11560" t="s">
        <v>13</v>
      </c>
    </row>
    <row r="11561" spans="1:9" x14ac:dyDescent="0.25">
      <c r="A11561" t="s">
        <v>23128</v>
      </c>
      <c r="B11561" t="s">
        <v>3371</v>
      </c>
      <c r="C11561">
        <v>440</v>
      </c>
      <c r="D11561">
        <v>10</v>
      </c>
      <c r="E11561" s="1">
        <v>8.1682084566158904E-65</v>
      </c>
      <c r="F11561" t="s">
        <v>66</v>
      </c>
      <c r="G11561">
        <v>3</v>
      </c>
      <c r="H11561" t="s">
        <v>2600</v>
      </c>
      <c r="I11561" s="3" t="s">
        <v>656</v>
      </c>
    </row>
    <row r="11562" spans="1:9" x14ac:dyDescent="0.25">
      <c r="A11562" t="s">
        <v>23129</v>
      </c>
      <c r="B11562" t="s">
        <v>18</v>
      </c>
      <c r="C11562">
        <v>381</v>
      </c>
      <c r="D11562">
        <v>0</v>
      </c>
      <c r="G11562">
        <v>0</v>
      </c>
      <c r="H11562" t="s">
        <v>13</v>
      </c>
    </row>
    <row r="11563" spans="1:9" x14ac:dyDescent="0.25">
      <c r="A11563" t="s">
        <v>23130</v>
      </c>
      <c r="B11563" t="s">
        <v>3159</v>
      </c>
      <c r="C11563">
        <v>395</v>
      </c>
      <c r="D11563">
        <v>10</v>
      </c>
      <c r="E11563" s="1">
        <v>1.7760228692491298E-11</v>
      </c>
      <c r="F11563" t="s">
        <v>918</v>
      </c>
      <c r="G11563">
        <v>6</v>
      </c>
      <c r="H11563" t="s">
        <v>23131</v>
      </c>
      <c r="I11563" s="3" t="s">
        <v>13</v>
      </c>
    </row>
    <row r="11564" spans="1:9" x14ac:dyDescent="0.25">
      <c r="A11564" t="s">
        <v>23132</v>
      </c>
      <c r="B11564" t="s">
        <v>23133</v>
      </c>
      <c r="C11564">
        <v>523</v>
      </c>
      <c r="D11564">
        <v>10</v>
      </c>
      <c r="E11564" s="1">
        <v>6.3349553737106496E-36</v>
      </c>
      <c r="F11564" t="s">
        <v>367</v>
      </c>
      <c r="G11564">
        <v>8</v>
      </c>
      <c r="H11564" t="s">
        <v>23134</v>
      </c>
      <c r="I11564" s="3" t="s">
        <v>13</v>
      </c>
    </row>
    <row r="11565" spans="1:9" x14ac:dyDescent="0.25">
      <c r="A11565" t="s">
        <v>23135</v>
      </c>
      <c r="B11565" t="s">
        <v>23136</v>
      </c>
      <c r="C11565">
        <v>517</v>
      </c>
      <c r="D11565">
        <v>10</v>
      </c>
      <c r="E11565" s="1">
        <v>6.2618118774746297E-42</v>
      </c>
      <c r="F11565" t="s">
        <v>1537</v>
      </c>
      <c r="G11565">
        <v>0</v>
      </c>
      <c r="H11565" t="s">
        <v>13</v>
      </c>
    </row>
    <row r="11566" spans="1:9" x14ac:dyDescent="0.25">
      <c r="A11566" t="s">
        <v>23137</v>
      </c>
      <c r="B11566" t="s">
        <v>1178</v>
      </c>
      <c r="C11566">
        <v>447</v>
      </c>
      <c r="D11566">
        <v>10</v>
      </c>
      <c r="E11566" s="1">
        <v>1.9398759550534001E-17</v>
      </c>
      <c r="F11566" t="s">
        <v>4810</v>
      </c>
      <c r="G11566">
        <v>4</v>
      </c>
      <c r="H11566" t="s">
        <v>23138</v>
      </c>
      <c r="I11566" s="3" t="s">
        <v>13</v>
      </c>
    </row>
    <row r="11567" spans="1:9" x14ac:dyDescent="0.25">
      <c r="A11567" t="s">
        <v>23139</v>
      </c>
      <c r="B11567" t="s">
        <v>6345</v>
      </c>
      <c r="C11567">
        <v>496</v>
      </c>
      <c r="D11567">
        <v>10</v>
      </c>
      <c r="E11567" s="1">
        <v>3.9438804094769301E-4</v>
      </c>
      <c r="F11567" t="s">
        <v>1233</v>
      </c>
      <c r="G11567">
        <v>3</v>
      </c>
      <c r="H11567" t="s">
        <v>23140</v>
      </c>
      <c r="I11567" s="3" t="s">
        <v>13</v>
      </c>
    </row>
    <row r="11568" spans="1:9" x14ac:dyDescent="0.25">
      <c r="A11568" t="s">
        <v>23141</v>
      </c>
      <c r="B11568" t="s">
        <v>5049</v>
      </c>
      <c r="C11568">
        <v>503</v>
      </c>
      <c r="D11568">
        <v>10</v>
      </c>
      <c r="E11568" s="1">
        <v>3.5219366457471903E-64</v>
      </c>
      <c r="F11568" t="s">
        <v>143</v>
      </c>
      <c r="G11568">
        <v>4</v>
      </c>
      <c r="H11568" t="s">
        <v>9140</v>
      </c>
      <c r="I11568" s="3" t="s">
        <v>13</v>
      </c>
    </row>
    <row r="11569" spans="1:9" x14ac:dyDescent="0.25">
      <c r="A11569" t="s">
        <v>23142</v>
      </c>
      <c r="B11569" t="s">
        <v>9782</v>
      </c>
      <c r="C11569">
        <v>446</v>
      </c>
      <c r="D11569">
        <v>10</v>
      </c>
      <c r="E11569" s="1">
        <v>1.6925966889464001E-50</v>
      </c>
      <c r="F11569" t="s">
        <v>576</v>
      </c>
      <c r="G11569">
        <v>20</v>
      </c>
      <c r="H11569" t="s">
        <v>5135</v>
      </c>
      <c r="I11569" s="3" t="s">
        <v>13</v>
      </c>
    </row>
    <row r="11570" spans="1:9" x14ac:dyDescent="0.25">
      <c r="A11570" t="s">
        <v>23143</v>
      </c>
      <c r="B11570" t="s">
        <v>18</v>
      </c>
      <c r="C11570">
        <v>511</v>
      </c>
      <c r="D11570">
        <v>0</v>
      </c>
      <c r="G11570">
        <v>0</v>
      </c>
      <c r="H11570" t="s">
        <v>13</v>
      </c>
    </row>
    <row r="11571" spans="1:9" x14ac:dyDescent="0.25">
      <c r="A11571" t="s">
        <v>23144</v>
      </c>
      <c r="B11571" t="s">
        <v>8851</v>
      </c>
      <c r="C11571">
        <v>467</v>
      </c>
      <c r="D11571">
        <v>10</v>
      </c>
      <c r="E11571" s="1">
        <v>7.6862424218456699E-54</v>
      </c>
      <c r="F11571" t="s">
        <v>1432</v>
      </c>
      <c r="G11571">
        <v>11</v>
      </c>
      <c r="H11571" t="s">
        <v>6272</v>
      </c>
      <c r="I11571" s="3" t="s">
        <v>13</v>
      </c>
    </row>
    <row r="11572" spans="1:9" x14ac:dyDescent="0.25">
      <c r="A11572" t="s">
        <v>23145</v>
      </c>
      <c r="B11572" t="s">
        <v>23146</v>
      </c>
      <c r="C11572">
        <v>434</v>
      </c>
      <c r="D11572">
        <v>10</v>
      </c>
      <c r="E11572" s="1">
        <v>4.8680535952563101E-46</v>
      </c>
      <c r="F11572" t="s">
        <v>518</v>
      </c>
      <c r="G11572">
        <v>15</v>
      </c>
      <c r="H11572" t="s">
        <v>23147</v>
      </c>
      <c r="I11572" s="3" t="s">
        <v>13</v>
      </c>
    </row>
    <row r="11573" spans="1:9" x14ac:dyDescent="0.25">
      <c r="A11573" t="s">
        <v>23148</v>
      </c>
      <c r="B11573" t="s">
        <v>21874</v>
      </c>
      <c r="C11573">
        <v>495</v>
      </c>
      <c r="D11573">
        <v>10</v>
      </c>
      <c r="E11573" s="1">
        <v>3.0568565139502402E-46</v>
      </c>
      <c r="F11573" t="s">
        <v>303</v>
      </c>
      <c r="G11573">
        <v>12</v>
      </c>
      <c r="H11573" t="s">
        <v>21875</v>
      </c>
      <c r="I11573" s="3" t="s">
        <v>16094</v>
      </c>
    </row>
    <row r="11574" spans="1:9" x14ac:dyDescent="0.25">
      <c r="A11574" t="s">
        <v>23149</v>
      </c>
      <c r="B11574" t="s">
        <v>5889</v>
      </c>
      <c r="C11574">
        <v>466</v>
      </c>
      <c r="D11574">
        <v>10</v>
      </c>
      <c r="E11574" s="1">
        <v>8.58262635872584E-38</v>
      </c>
      <c r="F11574" t="s">
        <v>711</v>
      </c>
      <c r="G11574">
        <v>4</v>
      </c>
      <c r="H11574" t="s">
        <v>5890</v>
      </c>
      <c r="I11574" s="3" t="s">
        <v>13</v>
      </c>
    </row>
    <row r="11575" spans="1:9" x14ac:dyDescent="0.25">
      <c r="A11575" t="s">
        <v>23150</v>
      </c>
      <c r="B11575" t="s">
        <v>13049</v>
      </c>
      <c r="C11575">
        <v>439</v>
      </c>
      <c r="D11575">
        <v>10</v>
      </c>
      <c r="E11575" s="1">
        <v>7.2682287544899307E-21</v>
      </c>
      <c r="F11575" t="s">
        <v>2239</v>
      </c>
      <c r="G11575">
        <v>6</v>
      </c>
      <c r="H11575" t="s">
        <v>23151</v>
      </c>
      <c r="I11575" s="3" t="s">
        <v>1991</v>
      </c>
    </row>
    <row r="11576" spans="1:9" x14ac:dyDescent="0.25">
      <c r="A11576" t="s">
        <v>23152</v>
      </c>
      <c r="B11576" t="s">
        <v>9266</v>
      </c>
      <c r="C11576">
        <v>514</v>
      </c>
      <c r="D11576">
        <v>10</v>
      </c>
      <c r="E11576" s="1">
        <v>8.0031364573792406E-67</v>
      </c>
      <c r="F11576" t="s">
        <v>2706</v>
      </c>
      <c r="G11576">
        <v>0</v>
      </c>
      <c r="H11576" t="s">
        <v>13</v>
      </c>
    </row>
    <row r="11577" spans="1:9" x14ac:dyDescent="0.25">
      <c r="A11577" t="s">
        <v>23153</v>
      </c>
      <c r="B11577" t="s">
        <v>18</v>
      </c>
      <c r="C11577">
        <v>280</v>
      </c>
      <c r="D11577">
        <v>0</v>
      </c>
      <c r="G11577">
        <v>0</v>
      </c>
      <c r="H11577" t="s">
        <v>13</v>
      </c>
    </row>
    <row r="11578" spans="1:9" x14ac:dyDescent="0.25">
      <c r="A11578" t="s">
        <v>23154</v>
      </c>
      <c r="B11578" t="s">
        <v>6934</v>
      </c>
      <c r="C11578">
        <v>464</v>
      </c>
      <c r="D11578">
        <v>10</v>
      </c>
      <c r="E11578" s="1">
        <v>7.78928089455684E-22</v>
      </c>
      <c r="F11578" t="s">
        <v>1047</v>
      </c>
      <c r="G11578">
        <v>2</v>
      </c>
      <c r="H11578" t="s">
        <v>23155</v>
      </c>
      <c r="I11578" s="3" t="s">
        <v>13</v>
      </c>
    </row>
    <row r="11579" spans="1:9" x14ac:dyDescent="0.25">
      <c r="A11579" t="s">
        <v>23156</v>
      </c>
      <c r="B11579" t="s">
        <v>9861</v>
      </c>
      <c r="C11579">
        <v>453</v>
      </c>
      <c r="D11579">
        <v>10</v>
      </c>
      <c r="E11579" s="1">
        <v>1.24414736346787E-26</v>
      </c>
      <c r="F11579" t="s">
        <v>950</v>
      </c>
      <c r="G11579">
        <v>2</v>
      </c>
      <c r="H11579" t="s">
        <v>23157</v>
      </c>
      <c r="I11579" s="3" t="s">
        <v>23158</v>
      </c>
    </row>
    <row r="11580" spans="1:9" x14ac:dyDescent="0.25">
      <c r="A11580" t="s">
        <v>23159</v>
      </c>
      <c r="B11580" t="s">
        <v>16716</v>
      </c>
      <c r="C11580">
        <v>529</v>
      </c>
      <c r="D11580">
        <v>10</v>
      </c>
      <c r="E11580" s="1">
        <v>5.4290932682817395E-35</v>
      </c>
      <c r="F11580" t="s">
        <v>4561</v>
      </c>
      <c r="G11580">
        <v>0</v>
      </c>
      <c r="H11580" t="s">
        <v>13</v>
      </c>
    </row>
    <row r="11581" spans="1:9" x14ac:dyDescent="0.25">
      <c r="A11581" t="s">
        <v>23160</v>
      </c>
      <c r="B11581" t="s">
        <v>535</v>
      </c>
      <c r="C11581">
        <v>286</v>
      </c>
      <c r="D11581">
        <v>10</v>
      </c>
      <c r="E11581" s="1">
        <v>6.4421427268351402E-22</v>
      </c>
      <c r="F11581" t="s">
        <v>525</v>
      </c>
      <c r="G11581">
        <v>7</v>
      </c>
      <c r="H11581" t="s">
        <v>23161</v>
      </c>
      <c r="I11581" s="3" t="s">
        <v>13</v>
      </c>
    </row>
    <row r="11582" spans="1:9" x14ac:dyDescent="0.25">
      <c r="A11582" t="s">
        <v>23162</v>
      </c>
      <c r="B11582" t="s">
        <v>12132</v>
      </c>
      <c r="C11582">
        <v>474</v>
      </c>
      <c r="D11582">
        <v>10</v>
      </c>
      <c r="E11582" s="1">
        <v>1.0921984008112201E-34</v>
      </c>
      <c r="F11582" t="s">
        <v>1578</v>
      </c>
      <c r="G11582">
        <v>3</v>
      </c>
      <c r="H11582" t="s">
        <v>23163</v>
      </c>
      <c r="I11582" s="3" t="s">
        <v>13</v>
      </c>
    </row>
    <row r="11583" spans="1:9" x14ac:dyDescent="0.25">
      <c r="A11583" t="s">
        <v>23164</v>
      </c>
      <c r="B11583" t="s">
        <v>23165</v>
      </c>
      <c r="C11583">
        <v>498</v>
      </c>
      <c r="D11583">
        <v>10</v>
      </c>
      <c r="E11583" s="1">
        <v>1.2090496899726501E-53</v>
      </c>
      <c r="F11583" t="s">
        <v>900</v>
      </c>
      <c r="G11583">
        <v>11</v>
      </c>
      <c r="H11583" t="s">
        <v>23166</v>
      </c>
      <c r="I11583" s="3" t="s">
        <v>13</v>
      </c>
    </row>
    <row r="11584" spans="1:9" x14ac:dyDescent="0.25">
      <c r="A11584" t="s">
        <v>23167</v>
      </c>
      <c r="B11584" t="s">
        <v>23168</v>
      </c>
      <c r="C11584">
        <v>528</v>
      </c>
      <c r="D11584">
        <v>10</v>
      </c>
      <c r="E11584" s="1">
        <v>3.70937271394897E-9</v>
      </c>
      <c r="F11584" t="s">
        <v>332</v>
      </c>
      <c r="G11584">
        <v>6</v>
      </c>
      <c r="H11584" t="s">
        <v>23169</v>
      </c>
      <c r="I11584" s="3" t="s">
        <v>13</v>
      </c>
    </row>
    <row r="11585" spans="1:9" x14ac:dyDescent="0.25">
      <c r="A11585" t="s">
        <v>23170</v>
      </c>
      <c r="B11585" t="s">
        <v>18</v>
      </c>
      <c r="C11585">
        <v>531</v>
      </c>
      <c r="D11585">
        <v>0</v>
      </c>
      <c r="G11585">
        <v>0</v>
      </c>
      <c r="H11585" t="s">
        <v>13</v>
      </c>
    </row>
    <row r="11586" spans="1:9" x14ac:dyDescent="0.25">
      <c r="A11586" t="s">
        <v>23171</v>
      </c>
      <c r="B11586" t="s">
        <v>18</v>
      </c>
      <c r="C11586">
        <v>460</v>
      </c>
      <c r="D11586">
        <v>0</v>
      </c>
      <c r="G11586">
        <v>0</v>
      </c>
      <c r="H11586" t="s">
        <v>13</v>
      </c>
    </row>
    <row r="11587" spans="1:9" x14ac:dyDescent="0.25">
      <c r="A11587" t="s">
        <v>23172</v>
      </c>
      <c r="B11587" t="s">
        <v>23173</v>
      </c>
      <c r="C11587">
        <v>429</v>
      </c>
      <c r="D11587">
        <v>10</v>
      </c>
      <c r="E11587" s="1">
        <v>7.8932880806428806E-40</v>
      </c>
      <c r="F11587" t="s">
        <v>666</v>
      </c>
      <c r="G11587">
        <v>6</v>
      </c>
      <c r="H11587" t="s">
        <v>22342</v>
      </c>
      <c r="I11587" s="3" t="s">
        <v>11546</v>
      </c>
    </row>
    <row r="11588" spans="1:9" x14ac:dyDescent="0.25">
      <c r="A11588" t="s">
        <v>23174</v>
      </c>
      <c r="B11588" t="s">
        <v>3171</v>
      </c>
      <c r="C11588">
        <v>473</v>
      </c>
      <c r="D11588">
        <v>10</v>
      </c>
      <c r="E11588" s="1">
        <v>1.5771311260142801E-33</v>
      </c>
      <c r="F11588" t="s">
        <v>5301</v>
      </c>
      <c r="G11588">
        <v>5</v>
      </c>
      <c r="H11588" t="s">
        <v>17382</v>
      </c>
      <c r="I11588" s="3" t="s">
        <v>13</v>
      </c>
    </row>
    <row r="11589" spans="1:9" x14ac:dyDescent="0.25">
      <c r="A11589" t="s">
        <v>23175</v>
      </c>
      <c r="B11589" t="s">
        <v>11008</v>
      </c>
      <c r="C11589">
        <v>499</v>
      </c>
      <c r="D11589">
        <v>10</v>
      </c>
      <c r="E11589" s="1">
        <v>2.3596051574427902E-49</v>
      </c>
      <c r="F11589" t="s">
        <v>3216</v>
      </c>
      <c r="G11589">
        <v>23</v>
      </c>
      <c r="H11589" t="s">
        <v>21659</v>
      </c>
      <c r="I11589" s="3" t="s">
        <v>13</v>
      </c>
    </row>
    <row r="11590" spans="1:9" x14ac:dyDescent="0.25">
      <c r="A11590" t="s">
        <v>23176</v>
      </c>
      <c r="B11590" t="s">
        <v>18</v>
      </c>
      <c r="C11590">
        <v>478</v>
      </c>
      <c r="D11590">
        <v>0</v>
      </c>
      <c r="G11590">
        <v>0</v>
      </c>
      <c r="H11590" t="s">
        <v>13</v>
      </c>
    </row>
    <row r="11591" spans="1:9" x14ac:dyDescent="0.25">
      <c r="A11591" t="s">
        <v>23177</v>
      </c>
      <c r="B11591" t="s">
        <v>9136</v>
      </c>
      <c r="C11591">
        <v>443</v>
      </c>
      <c r="D11591">
        <v>10</v>
      </c>
      <c r="E11591" s="1">
        <v>2.3023816206856899E-55</v>
      </c>
      <c r="F11591" t="s">
        <v>336</v>
      </c>
      <c r="G11591">
        <v>2</v>
      </c>
      <c r="H11591" t="s">
        <v>23178</v>
      </c>
      <c r="I11591" s="3" t="s">
        <v>9138</v>
      </c>
    </row>
    <row r="11592" spans="1:9" x14ac:dyDescent="0.25">
      <c r="A11592" t="s">
        <v>23179</v>
      </c>
      <c r="B11592" t="s">
        <v>23180</v>
      </c>
      <c r="C11592">
        <v>378</v>
      </c>
      <c r="D11592">
        <v>10</v>
      </c>
      <c r="E11592" s="1">
        <v>3.4283644297511299E-7</v>
      </c>
      <c r="F11592" t="s">
        <v>944</v>
      </c>
      <c r="G11592">
        <v>4</v>
      </c>
      <c r="H11592" t="s">
        <v>15411</v>
      </c>
      <c r="I11592" s="3" t="s">
        <v>13</v>
      </c>
    </row>
    <row r="11593" spans="1:9" x14ac:dyDescent="0.25">
      <c r="A11593" t="s">
        <v>23181</v>
      </c>
      <c r="B11593" t="s">
        <v>175</v>
      </c>
      <c r="C11593">
        <v>417</v>
      </c>
      <c r="D11593">
        <v>10</v>
      </c>
      <c r="E11593" s="1">
        <v>7.7374833314955296E-17</v>
      </c>
      <c r="F11593" t="s">
        <v>442</v>
      </c>
      <c r="G11593">
        <v>2</v>
      </c>
      <c r="H11593" t="s">
        <v>2425</v>
      </c>
    </row>
    <row r="11594" spans="1:9" x14ac:dyDescent="0.25">
      <c r="A11594" t="s">
        <v>23182</v>
      </c>
      <c r="B11594" t="s">
        <v>13843</v>
      </c>
      <c r="C11594">
        <v>318</v>
      </c>
      <c r="D11594">
        <v>10</v>
      </c>
      <c r="E11594" s="1">
        <v>1.23204291606505E-13</v>
      </c>
      <c r="F11594" t="s">
        <v>1558</v>
      </c>
      <c r="G11594">
        <v>5</v>
      </c>
      <c r="H11594" t="s">
        <v>23183</v>
      </c>
      <c r="I11594" s="3" t="s">
        <v>13</v>
      </c>
    </row>
    <row r="11595" spans="1:9" x14ac:dyDescent="0.25">
      <c r="A11595" t="s">
        <v>23184</v>
      </c>
      <c r="B11595" t="s">
        <v>23185</v>
      </c>
      <c r="C11595">
        <v>466</v>
      </c>
      <c r="D11595">
        <v>10</v>
      </c>
      <c r="E11595" s="1">
        <v>4.5771100261978701E-14</v>
      </c>
      <c r="F11595" t="s">
        <v>4137</v>
      </c>
      <c r="G11595">
        <v>1</v>
      </c>
      <c r="H11595" t="s">
        <v>5180</v>
      </c>
      <c r="I11595" s="3" t="s">
        <v>13</v>
      </c>
    </row>
    <row r="11596" spans="1:9" x14ac:dyDescent="0.25">
      <c r="A11596" t="s">
        <v>23186</v>
      </c>
      <c r="B11596" t="s">
        <v>13683</v>
      </c>
      <c r="C11596">
        <v>479</v>
      </c>
      <c r="D11596">
        <v>10</v>
      </c>
      <c r="E11596" s="1">
        <v>1.6902090248931E-56</v>
      </c>
      <c r="F11596" t="s">
        <v>237</v>
      </c>
      <c r="G11596">
        <v>10</v>
      </c>
      <c r="H11596" t="s">
        <v>13684</v>
      </c>
      <c r="I11596" s="3" t="s">
        <v>4482</v>
      </c>
    </row>
    <row r="11597" spans="1:9" x14ac:dyDescent="0.25">
      <c r="A11597" t="s">
        <v>23187</v>
      </c>
      <c r="B11597" t="s">
        <v>1178</v>
      </c>
      <c r="C11597">
        <v>284</v>
      </c>
      <c r="D11597">
        <v>10</v>
      </c>
      <c r="E11597" s="1">
        <v>1.35096630964387E-11</v>
      </c>
      <c r="F11597" t="s">
        <v>944</v>
      </c>
      <c r="G11597">
        <v>3</v>
      </c>
      <c r="H11597" t="s">
        <v>23188</v>
      </c>
      <c r="I11597" s="3" t="s">
        <v>13</v>
      </c>
    </row>
    <row r="11598" spans="1:9" x14ac:dyDescent="0.25">
      <c r="A11598" t="s">
        <v>23189</v>
      </c>
      <c r="B11598" t="s">
        <v>18</v>
      </c>
      <c r="C11598">
        <v>306</v>
      </c>
      <c r="D11598">
        <v>0</v>
      </c>
      <c r="G11598">
        <v>0</v>
      </c>
      <c r="H11598" t="s">
        <v>13</v>
      </c>
    </row>
    <row r="11599" spans="1:9" x14ac:dyDescent="0.25">
      <c r="A11599" t="s">
        <v>23190</v>
      </c>
      <c r="B11599" t="s">
        <v>23191</v>
      </c>
      <c r="C11599">
        <v>448</v>
      </c>
      <c r="D11599">
        <v>10</v>
      </c>
      <c r="E11599" s="1">
        <v>1.5334950785998501E-21</v>
      </c>
      <c r="F11599" t="s">
        <v>4232</v>
      </c>
      <c r="G11599">
        <v>7</v>
      </c>
      <c r="H11599" t="s">
        <v>23192</v>
      </c>
      <c r="I11599" s="3" t="s">
        <v>637</v>
      </c>
    </row>
    <row r="11600" spans="1:9" x14ac:dyDescent="0.25">
      <c r="A11600" t="s">
        <v>23193</v>
      </c>
      <c r="B11600" t="s">
        <v>23194</v>
      </c>
      <c r="C11600">
        <v>214</v>
      </c>
      <c r="D11600">
        <v>10</v>
      </c>
      <c r="E11600" s="1">
        <v>4.6891998474877501E-5</v>
      </c>
      <c r="F11600" t="s">
        <v>910</v>
      </c>
      <c r="G11600">
        <v>11</v>
      </c>
      <c r="H11600" t="s">
        <v>23195</v>
      </c>
      <c r="I11600" s="3" t="s">
        <v>13</v>
      </c>
    </row>
    <row r="11601" spans="1:9" x14ac:dyDescent="0.25">
      <c r="A11601" t="s">
        <v>23196</v>
      </c>
      <c r="B11601" t="s">
        <v>18</v>
      </c>
      <c r="C11601">
        <v>459</v>
      </c>
      <c r="D11601">
        <v>0</v>
      </c>
      <c r="G11601">
        <v>0</v>
      </c>
      <c r="H11601" t="s">
        <v>13</v>
      </c>
    </row>
    <row r="11602" spans="1:9" x14ac:dyDescent="0.25">
      <c r="A11602" t="s">
        <v>23197</v>
      </c>
      <c r="B11602" t="s">
        <v>23198</v>
      </c>
      <c r="C11602">
        <v>484</v>
      </c>
      <c r="D11602">
        <v>10</v>
      </c>
      <c r="E11602" s="1">
        <v>1.59621836167293E-55</v>
      </c>
      <c r="F11602" t="s">
        <v>918</v>
      </c>
      <c r="G11602">
        <v>2</v>
      </c>
      <c r="H11602" t="s">
        <v>230</v>
      </c>
      <c r="I11602" s="3" t="s">
        <v>13</v>
      </c>
    </row>
    <row r="11603" spans="1:9" x14ac:dyDescent="0.25">
      <c r="A11603" t="s">
        <v>23199</v>
      </c>
      <c r="B11603" t="s">
        <v>2803</v>
      </c>
      <c r="C11603">
        <v>504</v>
      </c>
      <c r="D11603">
        <v>10</v>
      </c>
      <c r="E11603" s="1">
        <v>7.3759859426997905E-67</v>
      </c>
      <c r="F11603" t="s">
        <v>285</v>
      </c>
      <c r="G11603">
        <v>6</v>
      </c>
      <c r="H11603" t="s">
        <v>23200</v>
      </c>
      <c r="I11603" s="3" t="s">
        <v>23201</v>
      </c>
    </row>
    <row r="11604" spans="1:9" x14ac:dyDescent="0.25">
      <c r="A11604" t="s">
        <v>23202</v>
      </c>
      <c r="B11604" t="s">
        <v>23203</v>
      </c>
      <c r="C11604">
        <v>427</v>
      </c>
      <c r="D11604">
        <v>10</v>
      </c>
      <c r="E11604" s="1">
        <v>2.9649522096492103E-51</v>
      </c>
      <c r="F11604" t="s">
        <v>277</v>
      </c>
      <c r="G11604">
        <v>7</v>
      </c>
      <c r="H11604" t="s">
        <v>23204</v>
      </c>
      <c r="I11604" s="3" t="s">
        <v>23205</v>
      </c>
    </row>
    <row r="11605" spans="1:9" x14ac:dyDescent="0.25">
      <c r="A11605" t="s">
        <v>23206</v>
      </c>
      <c r="B11605" t="s">
        <v>8112</v>
      </c>
      <c r="C11605">
        <v>332</v>
      </c>
      <c r="D11605">
        <v>10</v>
      </c>
      <c r="E11605" s="1">
        <v>2.9306211876244402E-23</v>
      </c>
      <c r="F11605" t="s">
        <v>1446</v>
      </c>
      <c r="G11605">
        <v>8</v>
      </c>
      <c r="H11605" t="s">
        <v>8113</v>
      </c>
      <c r="I11605" s="3" t="s">
        <v>8114</v>
      </c>
    </row>
    <row r="11606" spans="1:9" x14ac:dyDescent="0.25">
      <c r="A11606" t="s">
        <v>23207</v>
      </c>
      <c r="B11606" t="s">
        <v>23208</v>
      </c>
      <c r="C11606">
        <v>478</v>
      </c>
      <c r="D11606">
        <v>10</v>
      </c>
      <c r="E11606" s="1">
        <v>1.0602976857955199E-56</v>
      </c>
      <c r="F11606" t="s">
        <v>883</v>
      </c>
      <c r="G11606">
        <v>4</v>
      </c>
      <c r="H11606" t="s">
        <v>23209</v>
      </c>
      <c r="I11606" s="3" t="s">
        <v>13</v>
      </c>
    </row>
    <row r="11607" spans="1:9" x14ac:dyDescent="0.25">
      <c r="A11607" t="s">
        <v>23210</v>
      </c>
      <c r="B11607" t="s">
        <v>1159</v>
      </c>
      <c r="C11607">
        <v>490</v>
      </c>
      <c r="D11607">
        <v>10</v>
      </c>
      <c r="E11607" s="1">
        <v>1.80189261048374E-38</v>
      </c>
      <c r="F11607" t="s">
        <v>4378</v>
      </c>
      <c r="G11607">
        <v>6</v>
      </c>
      <c r="H11607" t="s">
        <v>1160</v>
      </c>
      <c r="I11607" s="3" t="s">
        <v>13</v>
      </c>
    </row>
    <row r="11608" spans="1:9" x14ac:dyDescent="0.25">
      <c r="A11608" t="s">
        <v>23211</v>
      </c>
      <c r="B11608" t="s">
        <v>23212</v>
      </c>
      <c r="C11608">
        <v>414</v>
      </c>
      <c r="D11608">
        <v>10</v>
      </c>
      <c r="E11608" s="1">
        <v>5.0189291752820598E-30</v>
      </c>
      <c r="F11608" t="s">
        <v>947</v>
      </c>
      <c r="G11608">
        <v>4</v>
      </c>
      <c r="H11608" t="s">
        <v>23213</v>
      </c>
      <c r="I11608" s="3" t="s">
        <v>2180</v>
      </c>
    </row>
    <row r="11609" spans="1:9" x14ac:dyDescent="0.25">
      <c r="A11609" t="s">
        <v>23214</v>
      </c>
      <c r="B11609" t="s">
        <v>21155</v>
      </c>
      <c r="C11609">
        <v>413</v>
      </c>
      <c r="D11609">
        <v>10</v>
      </c>
      <c r="E11609" s="1">
        <v>4.8275223553305499E-49</v>
      </c>
      <c r="F11609" t="s">
        <v>1446</v>
      </c>
      <c r="G11609">
        <v>4</v>
      </c>
      <c r="H11609" t="s">
        <v>21156</v>
      </c>
      <c r="I11609" s="3" t="s">
        <v>13</v>
      </c>
    </row>
    <row r="11610" spans="1:9" x14ac:dyDescent="0.25">
      <c r="A11610" t="s">
        <v>23215</v>
      </c>
      <c r="B11610" t="s">
        <v>9309</v>
      </c>
      <c r="C11610">
        <v>482</v>
      </c>
      <c r="D11610">
        <v>10</v>
      </c>
      <c r="E11610" s="1">
        <v>6.3336009856497005E-66</v>
      </c>
      <c r="F11610" t="s">
        <v>2190</v>
      </c>
      <c r="G11610">
        <v>5</v>
      </c>
      <c r="H11610" t="s">
        <v>23216</v>
      </c>
      <c r="I11610" s="3" t="s">
        <v>7489</v>
      </c>
    </row>
    <row r="11611" spans="1:9" x14ac:dyDescent="0.25">
      <c r="A11611" t="s">
        <v>23217</v>
      </c>
      <c r="B11611" t="s">
        <v>18</v>
      </c>
      <c r="C11611">
        <v>407</v>
      </c>
      <c r="D11611">
        <v>0</v>
      </c>
      <c r="G11611">
        <v>0</v>
      </c>
      <c r="H11611" t="s">
        <v>13</v>
      </c>
    </row>
    <row r="11612" spans="1:9" x14ac:dyDescent="0.25">
      <c r="A11612" t="s">
        <v>23218</v>
      </c>
      <c r="B11612" t="s">
        <v>23219</v>
      </c>
      <c r="C11612">
        <v>500</v>
      </c>
      <c r="D11612">
        <v>10</v>
      </c>
      <c r="E11612" s="1">
        <v>3.6188630068960698E-21</v>
      </c>
      <c r="F11612" t="s">
        <v>2715</v>
      </c>
      <c r="G11612">
        <v>7</v>
      </c>
      <c r="H11612" t="s">
        <v>23220</v>
      </c>
      <c r="I11612" s="3" t="s">
        <v>14308</v>
      </c>
    </row>
    <row r="11613" spans="1:9" x14ac:dyDescent="0.25">
      <c r="A11613" t="s">
        <v>23221</v>
      </c>
      <c r="B11613" t="s">
        <v>1965</v>
      </c>
      <c r="C11613">
        <v>505</v>
      </c>
      <c r="D11613">
        <v>10</v>
      </c>
      <c r="E11613" s="1">
        <v>4.1808832234722999E-41</v>
      </c>
      <c r="F11613" t="s">
        <v>1263</v>
      </c>
      <c r="G11613">
        <v>6</v>
      </c>
      <c r="H11613" t="s">
        <v>19584</v>
      </c>
      <c r="I11613" s="3" t="s">
        <v>19585</v>
      </c>
    </row>
    <row r="11614" spans="1:9" x14ac:dyDescent="0.25">
      <c r="A11614" t="s">
        <v>23222</v>
      </c>
      <c r="B11614" t="s">
        <v>12330</v>
      </c>
      <c r="C11614">
        <v>344</v>
      </c>
      <c r="D11614">
        <v>7</v>
      </c>
      <c r="E11614" s="1">
        <v>3.9461186950795098E-3</v>
      </c>
      <c r="F11614" s="2">
        <v>82714285714285.703</v>
      </c>
      <c r="G11614">
        <v>5</v>
      </c>
      <c r="H11614" t="s">
        <v>23223</v>
      </c>
      <c r="I11614" s="3" t="s">
        <v>1920</v>
      </c>
    </row>
    <row r="11615" spans="1:9" x14ac:dyDescent="0.25">
      <c r="A11615" t="s">
        <v>23224</v>
      </c>
      <c r="B11615" t="s">
        <v>23225</v>
      </c>
      <c r="C11615">
        <v>429</v>
      </c>
      <c r="D11615">
        <v>10</v>
      </c>
      <c r="E11615" s="1">
        <v>2.7815546116280398E-41</v>
      </c>
      <c r="F11615" t="s">
        <v>385</v>
      </c>
      <c r="G11615">
        <v>12</v>
      </c>
      <c r="H11615" t="s">
        <v>23226</v>
      </c>
      <c r="I11615" s="3" t="s">
        <v>23227</v>
      </c>
    </row>
    <row r="11616" spans="1:9" x14ac:dyDescent="0.25">
      <c r="A11616" t="s">
        <v>23228</v>
      </c>
      <c r="B11616" t="s">
        <v>9169</v>
      </c>
      <c r="C11616">
        <v>355</v>
      </c>
      <c r="D11616">
        <v>10</v>
      </c>
      <c r="E11616" s="1">
        <v>1.3691286339986499E-48</v>
      </c>
      <c r="F11616" t="s">
        <v>143</v>
      </c>
      <c r="G11616">
        <v>7</v>
      </c>
      <c r="H11616" t="s">
        <v>16445</v>
      </c>
      <c r="I11616" s="3" t="s">
        <v>3440</v>
      </c>
    </row>
    <row r="11617" spans="1:9" x14ac:dyDescent="0.25">
      <c r="A11617" t="s">
        <v>23229</v>
      </c>
      <c r="B11617" t="s">
        <v>2848</v>
      </c>
      <c r="C11617">
        <v>398</v>
      </c>
      <c r="D11617">
        <v>10</v>
      </c>
      <c r="E11617" s="1">
        <v>3.7999551862479802E-22</v>
      </c>
      <c r="F11617" t="s">
        <v>117</v>
      </c>
      <c r="G11617">
        <v>3</v>
      </c>
      <c r="H11617" t="s">
        <v>2849</v>
      </c>
      <c r="I11617" s="3" t="s">
        <v>2850</v>
      </c>
    </row>
    <row r="11618" spans="1:9" x14ac:dyDescent="0.25">
      <c r="A11618" t="s">
        <v>23230</v>
      </c>
      <c r="B11618" t="s">
        <v>23231</v>
      </c>
      <c r="C11618">
        <v>465</v>
      </c>
      <c r="D11618">
        <v>10</v>
      </c>
      <c r="E11618" s="1">
        <v>6.8079354943244302E-26</v>
      </c>
      <c r="F11618" t="s">
        <v>673</v>
      </c>
      <c r="G11618">
        <v>4</v>
      </c>
      <c r="H11618" t="s">
        <v>23232</v>
      </c>
      <c r="I11618" s="3" t="s">
        <v>13</v>
      </c>
    </row>
    <row r="11619" spans="1:9" x14ac:dyDescent="0.25">
      <c r="A11619" t="s">
        <v>23233</v>
      </c>
      <c r="B11619" t="s">
        <v>23234</v>
      </c>
      <c r="C11619">
        <v>458</v>
      </c>
      <c r="D11619">
        <v>10</v>
      </c>
      <c r="E11619" s="1">
        <v>2.3891802352214501E-20</v>
      </c>
      <c r="F11619" t="s">
        <v>1446</v>
      </c>
      <c r="G11619">
        <v>4</v>
      </c>
      <c r="H11619" t="s">
        <v>2918</v>
      </c>
      <c r="I11619" s="3" t="s">
        <v>13</v>
      </c>
    </row>
    <row r="11620" spans="1:9" x14ac:dyDescent="0.25">
      <c r="A11620" t="s">
        <v>23235</v>
      </c>
      <c r="B11620" t="s">
        <v>23236</v>
      </c>
      <c r="C11620">
        <v>498</v>
      </c>
      <c r="D11620">
        <v>10</v>
      </c>
      <c r="E11620" s="1">
        <v>3.4072625780652303E-48</v>
      </c>
      <c r="F11620" t="s">
        <v>795</v>
      </c>
      <c r="G11620">
        <v>7</v>
      </c>
      <c r="H11620" t="s">
        <v>23237</v>
      </c>
      <c r="I11620" s="3" t="s">
        <v>23238</v>
      </c>
    </row>
    <row r="11621" spans="1:9" x14ac:dyDescent="0.25">
      <c r="A11621" t="s">
        <v>23239</v>
      </c>
      <c r="B11621" t="s">
        <v>14415</v>
      </c>
      <c r="C11621">
        <v>495</v>
      </c>
      <c r="D11621">
        <v>10</v>
      </c>
      <c r="E11621" s="1">
        <v>7.0553151287870794E-70</v>
      </c>
      <c r="F11621" t="s">
        <v>266</v>
      </c>
      <c r="G11621">
        <v>1</v>
      </c>
      <c r="H11621" t="s">
        <v>875</v>
      </c>
      <c r="I11621" s="3" t="s">
        <v>13</v>
      </c>
    </row>
    <row r="11622" spans="1:9" x14ac:dyDescent="0.25">
      <c r="A11622" t="s">
        <v>23240</v>
      </c>
      <c r="B11622" t="s">
        <v>18</v>
      </c>
      <c r="C11622">
        <v>387</v>
      </c>
      <c r="D11622">
        <v>0</v>
      </c>
      <c r="G11622">
        <v>0</v>
      </c>
      <c r="H11622" t="s">
        <v>13</v>
      </c>
    </row>
    <row r="11623" spans="1:9" x14ac:dyDescent="0.25">
      <c r="A11623" t="s">
        <v>23241</v>
      </c>
      <c r="B11623" t="s">
        <v>23242</v>
      </c>
      <c r="C11623">
        <v>481</v>
      </c>
      <c r="D11623">
        <v>10</v>
      </c>
      <c r="E11623" s="1">
        <v>3.4506440390178698E-15</v>
      </c>
      <c r="F11623" t="s">
        <v>1604</v>
      </c>
      <c r="G11623">
        <v>3</v>
      </c>
      <c r="H11623" t="s">
        <v>23243</v>
      </c>
    </row>
    <row r="11624" spans="1:9" x14ac:dyDescent="0.25">
      <c r="A11624" t="s">
        <v>23244</v>
      </c>
      <c r="B11624" t="s">
        <v>18</v>
      </c>
      <c r="C11624">
        <v>471</v>
      </c>
      <c r="D11624">
        <v>0</v>
      </c>
      <c r="G11624">
        <v>0</v>
      </c>
      <c r="H11624" t="s">
        <v>13</v>
      </c>
    </row>
    <row r="11625" spans="1:9" x14ac:dyDescent="0.25">
      <c r="A11625" t="s">
        <v>23245</v>
      </c>
      <c r="B11625" t="s">
        <v>5134</v>
      </c>
      <c r="C11625">
        <v>441</v>
      </c>
      <c r="D11625">
        <v>10</v>
      </c>
      <c r="E11625" s="1">
        <v>1.33760198971768E-55</v>
      </c>
      <c r="F11625" t="s">
        <v>71</v>
      </c>
      <c r="G11625">
        <v>9</v>
      </c>
      <c r="H11625" t="s">
        <v>23246</v>
      </c>
      <c r="I11625" s="3" t="s">
        <v>13</v>
      </c>
    </row>
    <row r="11626" spans="1:9" x14ac:dyDescent="0.25">
      <c r="A11626" t="s">
        <v>23247</v>
      </c>
      <c r="B11626" t="s">
        <v>23248</v>
      </c>
      <c r="C11626">
        <v>303</v>
      </c>
      <c r="D11626">
        <v>10</v>
      </c>
      <c r="E11626" s="1">
        <v>8.4707027735426106E-33</v>
      </c>
      <c r="F11626" t="s">
        <v>303</v>
      </c>
      <c r="G11626">
        <v>3</v>
      </c>
      <c r="H11626" t="s">
        <v>23249</v>
      </c>
      <c r="I11626" s="3" t="s">
        <v>13</v>
      </c>
    </row>
    <row r="11627" spans="1:9" x14ac:dyDescent="0.25">
      <c r="A11627" t="s">
        <v>23250</v>
      </c>
      <c r="B11627" t="s">
        <v>23251</v>
      </c>
      <c r="C11627">
        <v>474</v>
      </c>
      <c r="D11627">
        <v>10</v>
      </c>
      <c r="E11627" s="1">
        <v>2.96057601320879E-48</v>
      </c>
      <c r="F11627" t="s">
        <v>865</v>
      </c>
      <c r="G11627">
        <v>3</v>
      </c>
      <c r="H11627" t="s">
        <v>23252</v>
      </c>
      <c r="I11627" s="3" t="s">
        <v>13</v>
      </c>
    </row>
    <row r="11628" spans="1:9" x14ac:dyDescent="0.25">
      <c r="A11628" t="s">
        <v>23253</v>
      </c>
      <c r="B11628" t="s">
        <v>23254</v>
      </c>
      <c r="C11628">
        <v>347</v>
      </c>
      <c r="D11628">
        <v>10</v>
      </c>
      <c r="E11628" s="1">
        <v>3.1867759983916401E-37</v>
      </c>
      <c r="F11628" t="s">
        <v>237</v>
      </c>
      <c r="G11628">
        <v>5</v>
      </c>
      <c r="H11628" t="s">
        <v>23255</v>
      </c>
      <c r="I11628" s="3" t="s">
        <v>1198</v>
      </c>
    </row>
    <row r="11629" spans="1:9" x14ac:dyDescent="0.25">
      <c r="A11629" t="s">
        <v>23256</v>
      </c>
      <c r="B11629" t="s">
        <v>23257</v>
      </c>
      <c r="C11629">
        <v>515</v>
      </c>
      <c r="D11629">
        <v>10</v>
      </c>
      <c r="E11629" s="1">
        <v>1.2128506725372E-62</v>
      </c>
      <c r="F11629" t="s">
        <v>576</v>
      </c>
      <c r="G11629">
        <v>5</v>
      </c>
      <c r="H11629" t="s">
        <v>9075</v>
      </c>
      <c r="I11629" s="3" t="s">
        <v>13</v>
      </c>
    </row>
    <row r="11630" spans="1:9" x14ac:dyDescent="0.25">
      <c r="A11630" t="s">
        <v>23258</v>
      </c>
      <c r="B11630" t="s">
        <v>8633</v>
      </c>
      <c r="C11630">
        <v>478</v>
      </c>
      <c r="D11630">
        <v>10</v>
      </c>
      <c r="E11630" s="1">
        <v>6.1247352140573302E-40</v>
      </c>
      <c r="F11630" t="s">
        <v>224</v>
      </c>
      <c r="G11630">
        <v>1</v>
      </c>
      <c r="H11630" t="s">
        <v>23259</v>
      </c>
      <c r="I11630" s="3" t="s">
        <v>13</v>
      </c>
    </row>
    <row r="11631" spans="1:9" x14ac:dyDescent="0.25">
      <c r="A11631" t="s">
        <v>23260</v>
      </c>
      <c r="B11631" t="s">
        <v>23261</v>
      </c>
      <c r="C11631">
        <v>429</v>
      </c>
      <c r="D11631">
        <v>10</v>
      </c>
      <c r="E11631" s="1">
        <v>3.01411140232031E-27</v>
      </c>
      <c r="F11631" t="s">
        <v>143</v>
      </c>
      <c r="G11631">
        <v>1</v>
      </c>
      <c r="H11631" t="s">
        <v>13138</v>
      </c>
      <c r="I11631" s="3" t="s">
        <v>13</v>
      </c>
    </row>
    <row r="11632" spans="1:9" x14ac:dyDescent="0.25">
      <c r="A11632" t="s">
        <v>23262</v>
      </c>
      <c r="B11632" t="s">
        <v>18</v>
      </c>
      <c r="C11632">
        <v>365</v>
      </c>
      <c r="D11632">
        <v>0</v>
      </c>
      <c r="G11632">
        <v>0</v>
      </c>
      <c r="H11632" t="s">
        <v>13</v>
      </c>
    </row>
    <row r="11633" spans="1:9" x14ac:dyDescent="0.25">
      <c r="A11633" t="s">
        <v>23263</v>
      </c>
      <c r="B11633" t="s">
        <v>23264</v>
      </c>
      <c r="C11633">
        <v>514</v>
      </c>
      <c r="D11633">
        <v>10</v>
      </c>
      <c r="E11633" s="1">
        <v>1.0682923178551901E-28</v>
      </c>
      <c r="F11633" t="s">
        <v>4541</v>
      </c>
      <c r="G11633">
        <v>0</v>
      </c>
      <c r="H11633" t="s">
        <v>13</v>
      </c>
    </row>
    <row r="11634" spans="1:9" x14ac:dyDescent="0.25">
      <c r="A11634" t="s">
        <v>23265</v>
      </c>
      <c r="B11634" t="s">
        <v>18</v>
      </c>
      <c r="C11634">
        <v>305</v>
      </c>
      <c r="D11634">
        <v>0</v>
      </c>
      <c r="G11634">
        <v>0</v>
      </c>
      <c r="H11634" t="s">
        <v>13</v>
      </c>
    </row>
    <row r="11635" spans="1:9" x14ac:dyDescent="0.25">
      <c r="A11635" t="s">
        <v>23266</v>
      </c>
      <c r="B11635" t="s">
        <v>1622</v>
      </c>
      <c r="C11635">
        <v>494</v>
      </c>
      <c r="D11635">
        <v>10</v>
      </c>
      <c r="E11635" s="1">
        <v>3.0224755465870199E-49</v>
      </c>
      <c r="F11635" t="s">
        <v>663</v>
      </c>
      <c r="G11635">
        <v>5</v>
      </c>
      <c r="H11635" t="s">
        <v>5472</v>
      </c>
      <c r="I11635" s="3" t="s">
        <v>13</v>
      </c>
    </row>
    <row r="11636" spans="1:9" x14ac:dyDescent="0.25">
      <c r="A11636" t="s">
        <v>23267</v>
      </c>
      <c r="B11636" t="s">
        <v>16819</v>
      </c>
      <c r="C11636">
        <v>489</v>
      </c>
      <c r="D11636">
        <v>8</v>
      </c>
      <c r="E11636" s="1">
        <v>2.3977195270783102E-19</v>
      </c>
      <c r="F11636" t="s">
        <v>7762</v>
      </c>
      <c r="G11636">
        <v>0</v>
      </c>
      <c r="H11636" t="s">
        <v>13</v>
      </c>
    </row>
    <row r="11637" spans="1:9" x14ac:dyDescent="0.25">
      <c r="A11637" t="s">
        <v>23268</v>
      </c>
      <c r="B11637" t="s">
        <v>4134</v>
      </c>
      <c r="C11637">
        <v>482</v>
      </c>
      <c r="D11637">
        <v>10</v>
      </c>
      <c r="E11637" s="1">
        <v>1.1257915031875601E-37</v>
      </c>
      <c r="F11637" t="s">
        <v>277</v>
      </c>
      <c r="G11637">
        <v>2</v>
      </c>
      <c r="H11637" t="s">
        <v>2004</v>
      </c>
      <c r="I11637" s="3" t="s">
        <v>13</v>
      </c>
    </row>
    <row r="11638" spans="1:9" x14ac:dyDescent="0.25">
      <c r="A11638" t="s">
        <v>23269</v>
      </c>
      <c r="B11638" t="s">
        <v>18</v>
      </c>
      <c r="C11638">
        <v>429</v>
      </c>
      <c r="D11638">
        <v>0</v>
      </c>
      <c r="G11638">
        <v>0</v>
      </c>
      <c r="H11638" t="s">
        <v>13</v>
      </c>
    </row>
    <row r="11639" spans="1:9" x14ac:dyDescent="0.25">
      <c r="A11639" t="s">
        <v>23270</v>
      </c>
      <c r="B11639" t="s">
        <v>18</v>
      </c>
      <c r="C11639">
        <v>218</v>
      </c>
      <c r="D11639">
        <v>0</v>
      </c>
      <c r="G11639">
        <v>0</v>
      </c>
      <c r="H11639" t="s">
        <v>13</v>
      </c>
    </row>
    <row r="11640" spans="1:9" x14ac:dyDescent="0.25">
      <c r="A11640" t="s">
        <v>23271</v>
      </c>
      <c r="B11640" t="s">
        <v>23272</v>
      </c>
      <c r="C11640">
        <v>519</v>
      </c>
      <c r="D11640">
        <v>1</v>
      </c>
      <c r="E11640" s="1">
        <v>161.24930500623299</v>
      </c>
      <c r="F11640" t="s">
        <v>1594</v>
      </c>
      <c r="G11640">
        <v>0</v>
      </c>
      <c r="H11640" t="s">
        <v>13</v>
      </c>
    </row>
    <row r="11641" spans="1:9" x14ac:dyDescent="0.25">
      <c r="A11641" t="s">
        <v>23273</v>
      </c>
      <c r="B11641" t="s">
        <v>2112</v>
      </c>
      <c r="C11641">
        <v>397</v>
      </c>
      <c r="D11641">
        <v>10</v>
      </c>
      <c r="E11641" s="1">
        <v>8.7400397572400598E-27</v>
      </c>
      <c r="F11641" t="s">
        <v>1306</v>
      </c>
      <c r="G11641">
        <v>3</v>
      </c>
      <c r="H11641" t="s">
        <v>7548</v>
      </c>
      <c r="I11641" s="3" t="s">
        <v>13</v>
      </c>
    </row>
    <row r="11642" spans="1:9" x14ac:dyDescent="0.25">
      <c r="A11642" t="s">
        <v>23274</v>
      </c>
      <c r="B11642" t="s">
        <v>18</v>
      </c>
      <c r="C11642">
        <v>415</v>
      </c>
      <c r="D11642">
        <v>0</v>
      </c>
      <c r="G11642">
        <v>0</v>
      </c>
      <c r="H11642" t="s">
        <v>13</v>
      </c>
    </row>
    <row r="11643" spans="1:9" x14ac:dyDescent="0.25">
      <c r="A11643" t="s">
        <v>23275</v>
      </c>
      <c r="B11643" t="s">
        <v>23276</v>
      </c>
      <c r="C11643">
        <v>471</v>
      </c>
      <c r="D11643">
        <v>10</v>
      </c>
      <c r="E11643" s="1">
        <v>4.59720925318317E-61</v>
      </c>
      <c r="F11643" t="s">
        <v>353</v>
      </c>
      <c r="G11643">
        <v>15</v>
      </c>
      <c r="H11643" t="s">
        <v>23277</v>
      </c>
      <c r="I11643" s="3" t="s">
        <v>13</v>
      </c>
    </row>
    <row r="11644" spans="1:9" x14ac:dyDescent="0.25">
      <c r="A11644" t="s">
        <v>23278</v>
      </c>
      <c r="B11644" t="s">
        <v>18</v>
      </c>
      <c r="C11644">
        <v>450</v>
      </c>
      <c r="D11644">
        <v>0</v>
      </c>
      <c r="G11644">
        <v>0</v>
      </c>
      <c r="H11644" t="s">
        <v>13</v>
      </c>
    </row>
    <row r="11645" spans="1:9" x14ac:dyDescent="0.25">
      <c r="A11645" t="s">
        <v>23279</v>
      </c>
      <c r="B11645" t="s">
        <v>23280</v>
      </c>
      <c r="C11645">
        <v>494</v>
      </c>
      <c r="D11645">
        <v>10</v>
      </c>
      <c r="E11645" s="1">
        <v>1.7362837064894299E-4</v>
      </c>
      <c r="F11645" t="s">
        <v>14221</v>
      </c>
      <c r="G11645">
        <v>3</v>
      </c>
      <c r="H11645" t="s">
        <v>23281</v>
      </c>
      <c r="I11645" s="3" t="s">
        <v>13</v>
      </c>
    </row>
    <row r="11646" spans="1:9" x14ac:dyDescent="0.25">
      <c r="A11646" t="s">
        <v>23282</v>
      </c>
      <c r="B11646" t="s">
        <v>23283</v>
      </c>
      <c r="C11646">
        <v>459</v>
      </c>
      <c r="D11646">
        <v>10</v>
      </c>
      <c r="E11646" s="1">
        <v>4.1747223824484597E-20</v>
      </c>
      <c r="F11646" t="s">
        <v>210</v>
      </c>
      <c r="G11646">
        <v>6</v>
      </c>
      <c r="H11646" t="s">
        <v>23284</v>
      </c>
      <c r="I11646" s="3" t="s">
        <v>23285</v>
      </c>
    </row>
    <row r="11647" spans="1:9" x14ac:dyDescent="0.25">
      <c r="A11647" t="s">
        <v>23286</v>
      </c>
      <c r="B11647" t="s">
        <v>718</v>
      </c>
      <c r="C11647">
        <v>463</v>
      </c>
      <c r="D11647">
        <v>10</v>
      </c>
      <c r="E11647" s="1">
        <v>3.31551125981751E-9</v>
      </c>
      <c r="F11647" t="s">
        <v>253</v>
      </c>
      <c r="G11647">
        <v>1</v>
      </c>
      <c r="H11647" t="s">
        <v>837</v>
      </c>
      <c r="I11647" s="3" t="s">
        <v>13</v>
      </c>
    </row>
    <row r="11648" spans="1:9" x14ac:dyDescent="0.25">
      <c r="A11648" t="s">
        <v>23287</v>
      </c>
      <c r="B11648" t="s">
        <v>23288</v>
      </c>
      <c r="C11648">
        <v>482</v>
      </c>
      <c r="D11648">
        <v>10</v>
      </c>
      <c r="E11648" s="1">
        <v>8.4073283054576492E-9</v>
      </c>
      <c r="F11648" t="s">
        <v>23289</v>
      </c>
      <c r="G11648">
        <v>5</v>
      </c>
      <c r="H11648" t="s">
        <v>633</v>
      </c>
    </row>
    <row r="11649" spans="1:9" x14ac:dyDescent="0.25">
      <c r="A11649" t="s">
        <v>23290</v>
      </c>
      <c r="B11649" t="s">
        <v>18</v>
      </c>
      <c r="C11649">
        <v>333</v>
      </c>
      <c r="D11649">
        <v>0</v>
      </c>
      <c r="G11649">
        <v>0</v>
      </c>
      <c r="H11649" t="s">
        <v>13</v>
      </c>
    </row>
    <row r="11650" spans="1:9" x14ac:dyDescent="0.25">
      <c r="A11650" t="s">
        <v>23291</v>
      </c>
      <c r="B11650" t="s">
        <v>18</v>
      </c>
      <c r="C11650">
        <v>379</v>
      </c>
      <c r="D11650">
        <v>0</v>
      </c>
      <c r="G11650">
        <v>0</v>
      </c>
      <c r="H11650" t="s">
        <v>13</v>
      </c>
    </row>
    <row r="11651" spans="1:9" x14ac:dyDescent="0.25">
      <c r="A11651" t="s">
        <v>23292</v>
      </c>
      <c r="B11651" t="s">
        <v>23293</v>
      </c>
      <c r="C11651">
        <v>482</v>
      </c>
      <c r="D11651">
        <v>10</v>
      </c>
      <c r="E11651" s="1">
        <v>1.7766327876054799E-75</v>
      </c>
      <c r="F11651" t="s">
        <v>146</v>
      </c>
      <c r="G11651">
        <v>5</v>
      </c>
      <c r="H11651" t="s">
        <v>23294</v>
      </c>
      <c r="I11651" s="3" t="s">
        <v>10418</v>
      </c>
    </row>
    <row r="11652" spans="1:9" x14ac:dyDescent="0.25">
      <c r="A11652" t="s">
        <v>23295</v>
      </c>
      <c r="B11652" t="s">
        <v>12263</v>
      </c>
      <c r="C11652">
        <v>490</v>
      </c>
      <c r="D11652">
        <v>10</v>
      </c>
      <c r="E11652" s="1">
        <v>3.8812747903262002E-28</v>
      </c>
      <c r="F11652" t="s">
        <v>836</v>
      </c>
      <c r="G11652">
        <v>2</v>
      </c>
      <c r="H11652" t="s">
        <v>23296</v>
      </c>
      <c r="I11652" s="3" t="s">
        <v>13</v>
      </c>
    </row>
    <row r="11653" spans="1:9" x14ac:dyDescent="0.25">
      <c r="A11653" t="s">
        <v>23297</v>
      </c>
      <c r="B11653" t="s">
        <v>22249</v>
      </c>
      <c r="C11653">
        <v>443</v>
      </c>
      <c r="D11653">
        <v>10</v>
      </c>
      <c r="E11653" s="1">
        <v>1.0718809925612901E-27</v>
      </c>
      <c r="F11653" t="s">
        <v>3343</v>
      </c>
      <c r="G11653">
        <v>0</v>
      </c>
      <c r="H11653" t="s">
        <v>13</v>
      </c>
    </row>
    <row r="11654" spans="1:9" x14ac:dyDescent="0.25">
      <c r="A11654" t="s">
        <v>23298</v>
      </c>
      <c r="B11654" t="s">
        <v>13316</v>
      </c>
      <c r="C11654">
        <v>460</v>
      </c>
      <c r="D11654">
        <v>10</v>
      </c>
      <c r="E11654" s="1">
        <v>4.1650513514493296E-28</v>
      </c>
      <c r="F11654" t="s">
        <v>4476</v>
      </c>
      <c r="G11654">
        <v>9</v>
      </c>
      <c r="H11654" t="s">
        <v>23299</v>
      </c>
      <c r="I11654" s="3" t="s">
        <v>13</v>
      </c>
    </row>
    <row r="11655" spans="1:9" x14ac:dyDescent="0.25">
      <c r="A11655" t="s">
        <v>23300</v>
      </c>
      <c r="B11655" t="s">
        <v>23301</v>
      </c>
      <c r="C11655">
        <v>365</v>
      </c>
      <c r="D11655">
        <v>10</v>
      </c>
      <c r="E11655" s="1">
        <v>1.07669582107589E-24</v>
      </c>
      <c r="F11655" t="s">
        <v>827</v>
      </c>
      <c r="G11655">
        <v>6</v>
      </c>
      <c r="H11655" t="s">
        <v>23302</v>
      </c>
      <c r="I11655" s="3" t="s">
        <v>13</v>
      </c>
    </row>
    <row r="11656" spans="1:9" x14ac:dyDescent="0.25">
      <c r="A11656" t="s">
        <v>23303</v>
      </c>
      <c r="B11656" t="s">
        <v>5309</v>
      </c>
      <c r="C11656">
        <v>477</v>
      </c>
      <c r="D11656">
        <v>10</v>
      </c>
      <c r="E11656" s="1">
        <v>2.04414610830821E-20</v>
      </c>
      <c r="F11656" t="s">
        <v>216</v>
      </c>
      <c r="G11656">
        <v>5</v>
      </c>
      <c r="H11656" t="s">
        <v>23304</v>
      </c>
      <c r="I11656" s="3" t="s">
        <v>400</v>
      </c>
    </row>
    <row r="11657" spans="1:9" x14ac:dyDescent="0.25">
      <c r="A11657" t="s">
        <v>23305</v>
      </c>
      <c r="B11657" t="s">
        <v>18920</v>
      </c>
      <c r="C11657">
        <v>456</v>
      </c>
      <c r="D11657">
        <v>9</v>
      </c>
      <c r="E11657" s="1">
        <v>1.01577461384279E-7</v>
      </c>
      <c r="F11657" s="2">
        <v>67333333333333.297</v>
      </c>
      <c r="G11657">
        <v>0</v>
      </c>
      <c r="H11657" t="s">
        <v>13</v>
      </c>
    </row>
    <row r="11658" spans="1:9" x14ac:dyDescent="0.25">
      <c r="A11658" t="s">
        <v>23306</v>
      </c>
      <c r="B11658" t="s">
        <v>23307</v>
      </c>
      <c r="C11658">
        <v>445</v>
      </c>
      <c r="D11658">
        <v>10</v>
      </c>
      <c r="E11658" s="1">
        <v>3.5621727804007803E-15</v>
      </c>
      <c r="F11658" t="s">
        <v>3216</v>
      </c>
      <c r="G11658">
        <v>1</v>
      </c>
      <c r="H11658" t="s">
        <v>4066</v>
      </c>
    </row>
    <row r="11659" spans="1:9" x14ac:dyDescent="0.25">
      <c r="A11659" t="s">
        <v>23308</v>
      </c>
      <c r="B11659" t="s">
        <v>23309</v>
      </c>
      <c r="C11659">
        <v>503</v>
      </c>
      <c r="D11659">
        <v>10</v>
      </c>
      <c r="E11659" s="1">
        <v>6.0214631491032803E-56</v>
      </c>
      <c r="F11659" t="s">
        <v>313</v>
      </c>
      <c r="G11659">
        <v>7</v>
      </c>
      <c r="H11659" t="s">
        <v>23310</v>
      </c>
      <c r="I11659" s="3" t="s">
        <v>4072</v>
      </c>
    </row>
    <row r="11660" spans="1:9" x14ac:dyDescent="0.25">
      <c r="A11660" t="s">
        <v>23311</v>
      </c>
      <c r="B11660" t="s">
        <v>20499</v>
      </c>
      <c r="C11660">
        <v>521</v>
      </c>
      <c r="D11660">
        <v>10</v>
      </c>
      <c r="E11660" s="1">
        <v>2.2675228717427299E-43</v>
      </c>
      <c r="F11660" t="s">
        <v>2727</v>
      </c>
      <c r="G11660">
        <v>1</v>
      </c>
      <c r="H11660" t="s">
        <v>22</v>
      </c>
      <c r="I11660" s="3" t="s">
        <v>13</v>
      </c>
    </row>
    <row r="11661" spans="1:9" x14ac:dyDescent="0.25">
      <c r="A11661" t="s">
        <v>23312</v>
      </c>
      <c r="B11661" t="s">
        <v>16013</v>
      </c>
      <c r="C11661">
        <v>454</v>
      </c>
      <c r="D11661">
        <v>10</v>
      </c>
      <c r="E11661" s="1">
        <v>1.07029872380896E-52</v>
      </c>
      <c r="F11661" t="s">
        <v>277</v>
      </c>
      <c r="G11661">
        <v>10</v>
      </c>
      <c r="H11661" t="s">
        <v>23313</v>
      </c>
      <c r="I11661" s="3" t="s">
        <v>23314</v>
      </c>
    </row>
    <row r="11662" spans="1:9" x14ac:dyDescent="0.25">
      <c r="A11662" t="s">
        <v>23315</v>
      </c>
      <c r="B11662" t="s">
        <v>175</v>
      </c>
      <c r="C11662">
        <v>440</v>
      </c>
      <c r="D11662">
        <v>10</v>
      </c>
      <c r="E11662" s="1">
        <v>4.5133387719424901E-39</v>
      </c>
      <c r="F11662" t="s">
        <v>369</v>
      </c>
      <c r="G11662">
        <v>2</v>
      </c>
      <c r="H11662" t="s">
        <v>23316</v>
      </c>
      <c r="I11662" s="3" t="s">
        <v>13</v>
      </c>
    </row>
    <row r="11663" spans="1:9" x14ac:dyDescent="0.25">
      <c r="A11663" t="s">
        <v>23317</v>
      </c>
      <c r="B11663" t="s">
        <v>11664</v>
      </c>
      <c r="C11663">
        <v>495</v>
      </c>
      <c r="D11663">
        <v>10</v>
      </c>
      <c r="E11663" s="1">
        <v>2.75919323323297E-18</v>
      </c>
      <c r="F11663" t="s">
        <v>525</v>
      </c>
      <c r="G11663">
        <v>6</v>
      </c>
      <c r="H11663" t="s">
        <v>23318</v>
      </c>
      <c r="I11663" s="3" t="s">
        <v>13</v>
      </c>
    </row>
    <row r="11664" spans="1:9" x14ac:dyDescent="0.25">
      <c r="A11664" t="s">
        <v>23319</v>
      </c>
      <c r="B11664" t="s">
        <v>11358</v>
      </c>
      <c r="C11664">
        <v>212</v>
      </c>
      <c r="D11664">
        <v>10</v>
      </c>
      <c r="E11664" s="1">
        <v>6.9264442872869001E-25</v>
      </c>
      <c r="F11664" t="s">
        <v>189</v>
      </c>
      <c r="G11664">
        <v>7</v>
      </c>
      <c r="H11664" t="s">
        <v>23320</v>
      </c>
      <c r="I11664" s="3" t="s">
        <v>13</v>
      </c>
    </row>
    <row r="11665" spans="1:9" x14ac:dyDescent="0.25">
      <c r="A11665" t="s">
        <v>23321</v>
      </c>
      <c r="B11665" t="s">
        <v>23322</v>
      </c>
      <c r="C11665">
        <v>468</v>
      </c>
      <c r="D11665">
        <v>10</v>
      </c>
      <c r="E11665" s="1">
        <v>5.0743475012722001E-70</v>
      </c>
      <c r="F11665" t="s">
        <v>932</v>
      </c>
      <c r="G11665">
        <v>7</v>
      </c>
      <c r="H11665" t="s">
        <v>23323</v>
      </c>
      <c r="I11665" s="3" t="s">
        <v>20003</v>
      </c>
    </row>
    <row r="11666" spans="1:9" x14ac:dyDescent="0.25">
      <c r="A11666" t="s">
        <v>23324</v>
      </c>
      <c r="B11666" t="s">
        <v>23325</v>
      </c>
      <c r="C11666">
        <v>491</v>
      </c>
      <c r="D11666">
        <v>10</v>
      </c>
      <c r="E11666" s="1">
        <v>2.90357983328493E-4</v>
      </c>
      <c r="F11666" t="s">
        <v>22336</v>
      </c>
      <c r="G11666">
        <v>6</v>
      </c>
      <c r="H11666" t="s">
        <v>23326</v>
      </c>
    </row>
    <row r="11667" spans="1:9" x14ac:dyDescent="0.25">
      <c r="A11667" t="s">
        <v>23327</v>
      </c>
      <c r="B11667" t="e">
        <f>-like cupin-like protein</f>
        <v>#NAME?</v>
      </c>
      <c r="C11667">
        <v>496</v>
      </c>
      <c r="D11667">
        <v>10</v>
      </c>
      <c r="E11667" s="1">
        <v>5.8119096832091997E-49</v>
      </c>
      <c r="F11667" t="s">
        <v>558</v>
      </c>
      <c r="G11667">
        <v>1</v>
      </c>
      <c r="H11667" t="s">
        <v>23328</v>
      </c>
      <c r="I11667" s="3" t="s">
        <v>13</v>
      </c>
    </row>
    <row r="11668" spans="1:9" x14ac:dyDescent="0.25">
      <c r="A11668" t="s">
        <v>23329</v>
      </c>
      <c r="B11668" t="s">
        <v>7982</v>
      </c>
      <c r="C11668">
        <v>460</v>
      </c>
      <c r="D11668">
        <v>10</v>
      </c>
      <c r="E11668" s="1">
        <v>2.8170493271572401E-32</v>
      </c>
      <c r="F11668" t="s">
        <v>2431</v>
      </c>
      <c r="G11668">
        <v>0</v>
      </c>
      <c r="H11668" t="s">
        <v>13</v>
      </c>
    </row>
    <row r="11669" spans="1:9" x14ac:dyDescent="0.25">
      <c r="A11669" t="s">
        <v>23330</v>
      </c>
      <c r="B11669" t="s">
        <v>16083</v>
      </c>
      <c r="C11669">
        <v>490</v>
      </c>
      <c r="D11669">
        <v>10</v>
      </c>
      <c r="E11669" s="1">
        <v>2.97698813900164E-33</v>
      </c>
      <c r="F11669" t="s">
        <v>715</v>
      </c>
      <c r="G11669">
        <v>5</v>
      </c>
      <c r="H11669" t="s">
        <v>10742</v>
      </c>
      <c r="I11669" s="3" t="s">
        <v>13</v>
      </c>
    </row>
    <row r="11670" spans="1:9" x14ac:dyDescent="0.25">
      <c r="A11670" t="s">
        <v>23331</v>
      </c>
      <c r="B11670" t="s">
        <v>18</v>
      </c>
      <c r="C11670">
        <v>252</v>
      </c>
      <c r="D11670">
        <v>0</v>
      </c>
      <c r="G11670">
        <v>0</v>
      </c>
      <c r="H11670" t="s">
        <v>13</v>
      </c>
    </row>
    <row r="11671" spans="1:9" x14ac:dyDescent="0.25">
      <c r="A11671" t="s">
        <v>23332</v>
      </c>
      <c r="B11671" t="s">
        <v>4426</v>
      </c>
      <c r="C11671">
        <v>514</v>
      </c>
      <c r="D11671">
        <v>10</v>
      </c>
      <c r="E11671" s="1">
        <v>1.67367267837954E-15</v>
      </c>
      <c r="F11671" t="s">
        <v>2611</v>
      </c>
      <c r="G11671">
        <v>1</v>
      </c>
      <c r="H11671" t="s">
        <v>630</v>
      </c>
      <c r="I11671" s="3" t="s">
        <v>13</v>
      </c>
    </row>
    <row r="11672" spans="1:9" x14ac:dyDescent="0.25">
      <c r="A11672" t="s">
        <v>23333</v>
      </c>
      <c r="B11672" t="s">
        <v>11001</v>
      </c>
      <c r="C11672">
        <v>382</v>
      </c>
      <c r="D11672">
        <v>10</v>
      </c>
      <c r="E11672" s="1">
        <v>2.4313594621360899E-16</v>
      </c>
      <c r="F11672" t="s">
        <v>5101</v>
      </c>
      <c r="G11672">
        <v>2</v>
      </c>
      <c r="H11672" t="s">
        <v>15893</v>
      </c>
      <c r="I11672" s="3" t="s">
        <v>2608</v>
      </c>
    </row>
    <row r="11673" spans="1:9" x14ac:dyDescent="0.25">
      <c r="A11673" t="s">
        <v>23334</v>
      </c>
      <c r="B11673" t="s">
        <v>18</v>
      </c>
      <c r="C11673">
        <v>537</v>
      </c>
      <c r="D11673">
        <v>0</v>
      </c>
      <c r="G11673">
        <v>0</v>
      </c>
      <c r="H11673" t="s">
        <v>13</v>
      </c>
    </row>
    <row r="11674" spans="1:9" x14ac:dyDescent="0.25">
      <c r="A11674" t="s">
        <v>23335</v>
      </c>
      <c r="B11674" t="s">
        <v>23336</v>
      </c>
      <c r="C11674">
        <v>489</v>
      </c>
      <c r="D11674">
        <v>10</v>
      </c>
      <c r="E11674" s="1">
        <v>5.1140739822283898E-54</v>
      </c>
      <c r="F11674" t="s">
        <v>900</v>
      </c>
      <c r="G11674">
        <v>4</v>
      </c>
      <c r="H11674" t="s">
        <v>10219</v>
      </c>
      <c r="I11674" s="3" t="s">
        <v>13</v>
      </c>
    </row>
    <row r="11675" spans="1:9" x14ac:dyDescent="0.25">
      <c r="A11675" t="s">
        <v>23337</v>
      </c>
      <c r="B11675" t="s">
        <v>23338</v>
      </c>
      <c r="C11675">
        <v>478</v>
      </c>
      <c r="D11675">
        <v>10</v>
      </c>
      <c r="E11675" s="1">
        <v>1.8402965594451999E-38</v>
      </c>
      <c r="F11675" t="s">
        <v>1697</v>
      </c>
      <c r="G11675">
        <v>12</v>
      </c>
      <c r="H11675" t="s">
        <v>23339</v>
      </c>
      <c r="I11675" s="3" t="s">
        <v>23340</v>
      </c>
    </row>
    <row r="11676" spans="1:9" x14ac:dyDescent="0.25">
      <c r="A11676" t="s">
        <v>23341</v>
      </c>
      <c r="B11676" t="s">
        <v>23342</v>
      </c>
      <c r="C11676">
        <v>537</v>
      </c>
      <c r="D11676">
        <v>4</v>
      </c>
      <c r="E11676" s="1">
        <v>572.38201419506004</v>
      </c>
      <c r="F11676" t="s">
        <v>313</v>
      </c>
      <c r="G11676">
        <v>3</v>
      </c>
      <c r="H11676" t="s">
        <v>1648</v>
      </c>
      <c r="I11676" s="3" t="s">
        <v>13</v>
      </c>
    </row>
    <row r="11677" spans="1:9" x14ac:dyDescent="0.25">
      <c r="A11677" t="s">
        <v>23343</v>
      </c>
      <c r="B11677" t="s">
        <v>23344</v>
      </c>
      <c r="C11677">
        <v>484</v>
      </c>
      <c r="D11677">
        <v>10</v>
      </c>
      <c r="E11677" s="1">
        <v>9.4235211926674805E-54</v>
      </c>
      <c r="F11677" t="s">
        <v>613</v>
      </c>
      <c r="G11677">
        <v>0</v>
      </c>
      <c r="H11677" t="s">
        <v>13</v>
      </c>
    </row>
    <row r="11678" spans="1:9" x14ac:dyDescent="0.25">
      <c r="A11678" t="s">
        <v>23345</v>
      </c>
      <c r="B11678" t="s">
        <v>18</v>
      </c>
      <c r="C11678">
        <v>414</v>
      </c>
      <c r="D11678">
        <v>0</v>
      </c>
      <c r="G11678">
        <v>0</v>
      </c>
      <c r="H11678" t="s">
        <v>13</v>
      </c>
    </row>
    <row r="11679" spans="1:9" x14ac:dyDescent="0.25">
      <c r="A11679" t="s">
        <v>23346</v>
      </c>
      <c r="B11679" t="s">
        <v>18</v>
      </c>
      <c r="C11679">
        <v>488</v>
      </c>
      <c r="D11679">
        <v>0</v>
      </c>
      <c r="G11679">
        <v>0</v>
      </c>
      <c r="H11679" t="s">
        <v>13</v>
      </c>
    </row>
    <row r="11680" spans="1:9" x14ac:dyDescent="0.25">
      <c r="A11680" t="s">
        <v>23347</v>
      </c>
      <c r="B11680" t="s">
        <v>18</v>
      </c>
      <c r="C11680">
        <v>496</v>
      </c>
      <c r="D11680">
        <v>0</v>
      </c>
      <c r="G11680">
        <v>0</v>
      </c>
      <c r="H11680" t="s">
        <v>13</v>
      </c>
    </row>
    <row r="11681" spans="1:9" x14ac:dyDescent="0.25">
      <c r="A11681" t="s">
        <v>23348</v>
      </c>
      <c r="B11681" t="s">
        <v>138</v>
      </c>
      <c r="C11681">
        <v>374</v>
      </c>
      <c r="D11681">
        <v>10</v>
      </c>
      <c r="E11681" s="1">
        <v>6.8538439162851106E-48</v>
      </c>
      <c r="F11681" t="s">
        <v>687</v>
      </c>
      <c r="G11681">
        <v>10</v>
      </c>
      <c r="H11681" t="s">
        <v>1596</v>
      </c>
      <c r="I11681" s="3" t="s">
        <v>1597</v>
      </c>
    </row>
    <row r="11682" spans="1:9" x14ac:dyDescent="0.25">
      <c r="A11682" t="s">
        <v>23349</v>
      </c>
      <c r="B11682" t="s">
        <v>4031</v>
      </c>
      <c r="C11682">
        <v>414</v>
      </c>
      <c r="D11682">
        <v>10</v>
      </c>
      <c r="E11682" s="1">
        <v>1.51818378080871E-10</v>
      </c>
      <c r="F11682" t="s">
        <v>2239</v>
      </c>
      <c r="G11682">
        <v>8</v>
      </c>
      <c r="H11682" t="s">
        <v>23350</v>
      </c>
      <c r="I11682" s="3" t="s">
        <v>13</v>
      </c>
    </row>
    <row r="11683" spans="1:9" x14ac:dyDescent="0.25">
      <c r="A11683" t="s">
        <v>23351</v>
      </c>
      <c r="B11683" t="s">
        <v>5233</v>
      </c>
      <c r="C11683">
        <v>466</v>
      </c>
      <c r="D11683">
        <v>10</v>
      </c>
      <c r="E11683" s="1">
        <v>1.35593687490721E-66</v>
      </c>
      <c r="F11683" t="s">
        <v>173</v>
      </c>
      <c r="G11683">
        <v>3</v>
      </c>
      <c r="H11683" t="s">
        <v>5234</v>
      </c>
      <c r="I11683" s="3" t="s">
        <v>13</v>
      </c>
    </row>
    <row r="11684" spans="1:9" x14ac:dyDescent="0.25">
      <c r="A11684" t="s">
        <v>23352</v>
      </c>
      <c r="B11684" t="s">
        <v>18057</v>
      </c>
      <c r="C11684">
        <v>380</v>
      </c>
      <c r="D11684">
        <v>10</v>
      </c>
      <c r="E11684" s="1">
        <v>3.9881224770211402E-48</v>
      </c>
      <c r="F11684" t="s">
        <v>580</v>
      </c>
      <c r="G11684">
        <v>11</v>
      </c>
      <c r="H11684" t="s">
        <v>6272</v>
      </c>
      <c r="I11684" s="3" t="s">
        <v>13</v>
      </c>
    </row>
    <row r="11685" spans="1:9" x14ac:dyDescent="0.25">
      <c r="A11685" t="s">
        <v>23353</v>
      </c>
      <c r="B11685" t="s">
        <v>23354</v>
      </c>
      <c r="C11685">
        <v>470</v>
      </c>
      <c r="D11685">
        <v>10</v>
      </c>
      <c r="E11685" s="1">
        <v>1.5847418930596199E-54</v>
      </c>
      <c r="F11685" t="s">
        <v>562</v>
      </c>
      <c r="G11685">
        <v>5</v>
      </c>
      <c r="H11685" t="s">
        <v>23355</v>
      </c>
      <c r="I11685" s="3" t="s">
        <v>13</v>
      </c>
    </row>
    <row r="11686" spans="1:9" x14ac:dyDescent="0.25">
      <c r="A11686" t="s">
        <v>23356</v>
      </c>
      <c r="B11686" t="s">
        <v>15013</v>
      </c>
      <c r="C11686">
        <v>509</v>
      </c>
      <c r="D11686">
        <v>10</v>
      </c>
      <c r="E11686" s="1">
        <v>4.9823437414844798E-29</v>
      </c>
      <c r="F11686" t="s">
        <v>224</v>
      </c>
      <c r="G11686">
        <v>0</v>
      </c>
      <c r="H11686" t="s">
        <v>13</v>
      </c>
    </row>
    <row r="11687" spans="1:9" x14ac:dyDescent="0.25">
      <c r="A11687" t="s">
        <v>23357</v>
      </c>
      <c r="B11687" t="s">
        <v>14098</v>
      </c>
      <c r="C11687">
        <v>504</v>
      </c>
      <c r="D11687">
        <v>10</v>
      </c>
      <c r="E11687" s="1">
        <v>6.1284999047425196E-29</v>
      </c>
      <c r="F11687" t="s">
        <v>684</v>
      </c>
      <c r="G11687">
        <v>7</v>
      </c>
      <c r="H11687" t="s">
        <v>14933</v>
      </c>
      <c r="I11687" s="3" t="s">
        <v>13</v>
      </c>
    </row>
    <row r="11688" spans="1:9" x14ac:dyDescent="0.25">
      <c r="A11688" t="s">
        <v>23358</v>
      </c>
      <c r="B11688" t="s">
        <v>18</v>
      </c>
      <c r="C11688">
        <v>372</v>
      </c>
      <c r="D11688">
        <v>0</v>
      </c>
      <c r="G11688">
        <v>0</v>
      </c>
      <c r="H11688" t="s">
        <v>13</v>
      </c>
    </row>
    <row r="11689" spans="1:9" x14ac:dyDescent="0.25">
      <c r="A11689" t="s">
        <v>23359</v>
      </c>
      <c r="B11689" t="s">
        <v>8175</v>
      </c>
      <c r="C11689">
        <v>501</v>
      </c>
      <c r="D11689">
        <v>10</v>
      </c>
      <c r="E11689" s="1">
        <v>1.49941370405182E-67</v>
      </c>
      <c r="F11689" t="s">
        <v>307</v>
      </c>
      <c r="G11689">
        <v>11</v>
      </c>
      <c r="H11689" t="s">
        <v>22268</v>
      </c>
      <c r="I11689" s="3" t="s">
        <v>515</v>
      </c>
    </row>
    <row r="11690" spans="1:9" x14ac:dyDescent="0.25">
      <c r="A11690" t="s">
        <v>23360</v>
      </c>
      <c r="B11690" t="s">
        <v>2702</v>
      </c>
      <c r="C11690">
        <v>451</v>
      </c>
      <c r="D11690">
        <v>10</v>
      </c>
      <c r="E11690" s="1">
        <v>5.5274209716251598E-42</v>
      </c>
      <c r="F11690" t="s">
        <v>878</v>
      </c>
      <c r="G11690">
        <v>16</v>
      </c>
      <c r="H11690" t="s">
        <v>10508</v>
      </c>
      <c r="I11690" s="3" t="s">
        <v>7484</v>
      </c>
    </row>
    <row r="11691" spans="1:9" x14ac:dyDescent="0.25">
      <c r="A11691" t="s">
        <v>23361</v>
      </c>
      <c r="B11691" t="s">
        <v>9425</v>
      </c>
      <c r="C11691">
        <v>427</v>
      </c>
      <c r="D11691">
        <v>10</v>
      </c>
      <c r="E11691" s="1">
        <v>4.8067719801323398E-46</v>
      </c>
      <c r="F11691" t="s">
        <v>580</v>
      </c>
      <c r="G11691">
        <v>12</v>
      </c>
      <c r="H11691" t="s">
        <v>9426</v>
      </c>
      <c r="I11691" s="3" t="s">
        <v>13</v>
      </c>
    </row>
    <row r="11692" spans="1:9" x14ac:dyDescent="0.25">
      <c r="A11692" t="s">
        <v>23362</v>
      </c>
      <c r="B11692" t="s">
        <v>23307</v>
      </c>
      <c r="C11692">
        <v>515</v>
      </c>
      <c r="D11692">
        <v>10</v>
      </c>
      <c r="E11692" s="1">
        <v>3.8671878909498501E-29</v>
      </c>
      <c r="F11692" t="s">
        <v>4350</v>
      </c>
      <c r="G11692">
        <v>1</v>
      </c>
      <c r="H11692" t="s">
        <v>4066</v>
      </c>
    </row>
    <row r="11693" spans="1:9" x14ac:dyDescent="0.25">
      <c r="A11693" t="s">
        <v>23363</v>
      </c>
      <c r="B11693" t="s">
        <v>23364</v>
      </c>
      <c r="C11693">
        <v>464</v>
      </c>
      <c r="D11693">
        <v>2</v>
      </c>
      <c r="E11693" s="1">
        <v>173.00450204454501</v>
      </c>
      <c r="F11693" t="s">
        <v>798</v>
      </c>
      <c r="G11693">
        <v>0</v>
      </c>
      <c r="H11693" t="s">
        <v>13</v>
      </c>
    </row>
    <row r="11694" spans="1:9" x14ac:dyDescent="0.25">
      <c r="A11694" t="s">
        <v>23365</v>
      </c>
      <c r="B11694" t="s">
        <v>18</v>
      </c>
      <c r="C11694">
        <v>486</v>
      </c>
      <c r="D11694">
        <v>0</v>
      </c>
      <c r="G11694">
        <v>0</v>
      </c>
      <c r="H11694" t="s">
        <v>13</v>
      </c>
    </row>
    <row r="11695" spans="1:9" x14ac:dyDescent="0.25">
      <c r="A11695" t="s">
        <v>23366</v>
      </c>
      <c r="B11695" t="s">
        <v>9447</v>
      </c>
      <c r="C11695">
        <v>473</v>
      </c>
      <c r="D11695">
        <v>5</v>
      </c>
      <c r="E11695" s="1">
        <v>9.5459598394032597E-39</v>
      </c>
      <c r="F11695" t="s">
        <v>2319</v>
      </c>
      <c r="G11695">
        <v>1</v>
      </c>
      <c r="H11695" t="s">
        <v>837</v>
      </c>
      <c r="I11695" s="3" t="s">
        <v>13</v>
      </c>
    </row>
    <row r="11696" spans="1:9" x14ac:dyDescent="0.25">
      <c r="A11696" t="s">
        <v>23367</v>
      </c>
      <c r="B11696" t="s">
        <v>23368</v>
      </c>
      <c r="C11696">
        <v>463</v>
      </c>
      <c r="D11696">
        <v>10</v>
      </c>
      <c r="E11696" s="1">
        <v>4.9497497781638396E-22</v>
      </c>
      <c r="F11696" t="s">
        <v>1623</v>
      </c>
      <c r="G11696">
        <v>0</v>
      </c>
      <c r="H11696" t="s">
        <v>13</v>
      </c>
    </row>
    <row r="11697" spans="1:9" x14ac:dyDescent="0.25">
      <c r="A11697" t="s">
        <v>23369</v>
      </c>
      <c r="B11697" t="s">
        <v>18</v>
      </c>
      <c r="C11697">
        <v>496</v>
      </c>
      <c r="D11697">
        <v>0</v>
      </c>
      <c r="G11697">
        <v>0</v>
      </c>
      <c r="H11697" t="s">
        <v>13</v>
      </c>
    </row>
    <row r="11698" spans="1:9" x14ac:dyDescent="0.25">
      <c r="A11698" t="s">
        <v>23370</v>
      </c>
      <c r="B11698" t="s">
        <v>14131</v>
      </c>
      <c r="C11698">
        <v>493</v>
      </c>
      <c r="D11698">
        <v>10</v>
      </c>
      <c r="E11698" s="1">
        <v>2.2415122463146701E-44</v>
      </c>
      <c r="F11698" t="s">
        <v>353</v>
      </c>
      <c r="G11698">
        <v>12</v>
      </c>
      <c r="H11698" t="s">
        <v>14132</v>
      </c>
      <c r="I11698" s="3" t="s">
        <v>3240</v>
      </c>
    </row>
    <row r="11699" spans="1:9" x14ac:dyDescent="0.25">
      <c r="A11699" t="s">
        <v>23371</v>
      </c>
      <c r="B11699" t="s">
        <v>1470</v>
      </c>
      <c r="C11699">
        <v>476</v>
      </c>
      <c r="D11699">
        <v>10</v>
      </c>
      <c r="E11699" s="1">
        <v>1.4324545832100901E-38</v>
      </c>
      <c r="F11699" t="s">
        <v>266</v>
      </c>
      <c r="G11699">
        <v>32</v>
      </c>
      <c r="H11699" t="s">
        <v>23372</v>
      </c>
      <c r="I11699" s="3" t="s">
        <v>13</v>
      </c>
    </row>
    <row r="11700" spans="1:9" x14ac:dyDescent="0.25">
      <c r="A11700" t="s">
        <v>23373</v>
      </c>
      <c r="B11700" t="s">
        <v>175</v>
      </c>
      <c r="C11700">
        <v>518</v>
      </c>
      <c r="D11700">
        <v>10</v>
      </c>
      <c r="E11700" s="1">
        <v>3.0269570910981198E-13</v>
      </c>
      <c r="F11700" t="s">
        <v>4219</v>
      </c>
      <c r="G11700">
        <v>2</v>
      </c>
      <c r="H11700" t="s">
        <v>10465</v>
      </c>
    </row>
    <row r="11701" spans="1:9" x14ac:dyDescent="0.25">
      <c r="A11701" t="s">
        <v>23374</v>
      </c>
      <c r="B11701" t="s">
        <v>23375</v>
      </c>
      <c r="C11701">
        <v>511</v>
      </c>
      <c r="D11701">
        <v>10</v>
      </c>
      <c r="E11701" s="1">
        <v>6.0505649168548298E-58</v>
      </c>
      <c r="F11701" t="s">
        <v>261</v>
      </c>
      <c r="G11701">
        <v>11</v>
      </c>
      <c r="H11701" t="s">
        <v>23376</v>
      </c>
      <c r="I11701" s="3" t="s">
        <v>6542</v>
      </c>
    </row>
    <row r="11702" spans="1:9" x14ac:dyDescent="0.25">
      <c r="A11702" t="s">
        <v>23377</v>
      </c>
      <c r="B11702" t="s">
        <v>23378</v>
      </c>
      <c r="C11702">
        <v>497</v>
      </c>
      <c r="D11702">
        <v>10</v>
      </c>
      <c r="E11702" s="1">
        <v>4.6264620456641597E-29</v>
      </c>
      <c r="F11702" t="s">
        <v>3030</v>
      </c>
      <c r="G11702">
        <v>4</v>
      </c>
      <c r="H11702" t="s">
        <v>23379</v>
      </c>
    </row>
    <row r="11703" spans="1:9" x14ac:dyDescent="0.25">
      <c r="A11703" t="s">
        <v>23380</v>
      </c>
      <c r="B11703" t="s">
        <v>5825</v>
      </c>
      <c r="C11703">
        <v>495</v>
      </c>
      <c r="D11703">
        <v>9</v>
      </c>
      <c r="E11703" s="1">
        <v>1.90706299794074E-19</v>
      </c>
      <c r="F11703" s="2">
        <v>72111111111111.094</v>
      </c>
      <c r="G11703">
        <v>0</v>
      </c>
      <c r="H11703" t="s">
        <v>13</v>
      </c>
    </row>
    <row r="11704" spans="1:9" x14ac:dyDescent="0.25">
      <c r="A11704" t="s">
        <v>23381</v>
      </c>
      <c r="B11704" t="s">
        <v>18</v>
      </c>
      <c r="C11704">
        <v>269</v>
      </c>
      <c r="D11704">
        <v>0</v>
      </c>
      <c r="G11704">
        <v>0</v>
      </c>
      <c r="H11704" t="s">
        <v>13</v>
      </c>
    </row>
    <row r="11705" spans="1:9" x14ac:dyDescent="0.25">
      <c r="A11705" t="s">
        <v>23382</v>
      </c>
      <c r="B11705" t="s">
        <v>1796</v>
      </c>
      <c r="C11705">
        <v>492</v>
      </c>
      <c r="D11705">
        <v>10</v>
      </c>
      <c r="E11705" s="1">
        <v>6.1500787562782003E-64</v>
      </c>
      <c r="F11705" t="s">
        <v>878</v>
      </c>
      <c r="G11705">
        <v>6</v>
      </c>
      <c r="H11705" t="s">
        <v>16157</v>
      </c>
      <c r="I11705" s="3" t="s">
        <v>480</v>
      </c>
    </row>
    <row r="11706" spans="1:9" x14ac:dyDescent="0.25">
      <c r="A11706" t="s">
        <v>23383</v>
      </c>
      <c r="B11706" t="s">
        <v>18</v>
      </c>
      <c r="C11706">
        <v>544</v>
      </c>
      <c r="D11706">
        <v>0</v>
      </c>
      <c r="G11706">
        <v>0</v>
      </c>
      <c r="H11706" t="s">
        <v>13</v>
      </c>
    </row>
    <row r="11707" spans="1:9" x14ac:dyDescent="0.25">
      <c r="A11707" t="s">
        <v>23384</v>
      </c>
      <c r="B11707" t="s">
        <v>23385</v>
      </c>
      <c r="C11707">
        <v>500</v>
      </c>
      <c r="D11707">
        <v>10</v>
      </c>
      <c r="E11707" s="1">
        <v>7.8086682054394098E-16</v>
      </c>
      <c r="F11707" t="s">
        <v>1432</v>
      </c>
      <c r="G11707">
        <v>4</v>
      </c>
      <c r="H11707" t="s">
        <v>23386</v>
      </c>
      <c r="I11707" s="3" t="s">
        <v>13</v>
      </c>
    </row>
    <row r="11708" spans="1:9" x14ac:dyDescent="0.25">
      <c r="A11708" t="s">
        <v>23387</v>
      </c>
      <c r="B11708" t="s">
        <v>1622</v>
      </c>
      <c r="C11708">
        <v>500</v>
      </c>
      <c r="D11708">
        <v>10</v>
      </c>
      <c r="E11708" s="1">
        <v>1.5813038067629299E-51</v>
      </c>
      <c r="F11708" t="s">
        <v>528</v>
      </c>
      <c r="G11708">
        <v>15</v>
      </c>
      <c r="H11708" t="s">
        <v>23388</v>
      </c>
      <c r="I11708" s="3" t="s">
        <v>5303</v>
      </c>
    </row>
    <row r="11709" spans="1:9" x14ac:dyDescent="0.25">
      <c r="A11709" t="s">
        <v>23389</v>
      </c>
      <c r="B11709" t="s">
        <v>18</v>
      </c>
      <c r="C11709">
        <v>539</v>
      </c>
      <c r="D11709">
        <v>0</v>
      </c>
      <c r="G11709">
        <v>0</v>
      </c>
      <c r="H11709" t="s">
        <v>13</v>
      </c>
    </row>
    <row r="11710" spans="1:9" x14ac:dyDescent="0.25">
      <c r="A11710" t="s">
        <v>23390</v>
      </c>
      <c r="B11710" t="s">
        <v>18</v>
      </c>
      <c r="C11710">
        <v>479</v>
      </c>
      <c r="D11710">
        <v>0</v>
      </c>
      <c r="G11710">
        <v>0</v>
      </c>
      <c r="H11710" t="s">
        <v>13</v>
      </c>
    </row>
    <row r="11711" spans="1:9" x14ac:dyDescent="0.25">
      <c r="A11711" t="s">
        <v>23391</v>
      </c>
      <c r="B11711" t="s">
        <v>7086</v>
      </c>
      <c r="C11711">
        <v>462</v>
      </c>
      <c r="D11711">
        <v>10</v>
      </c>
      <c r="E11711" s="1">
        <v>1.17104766792437E-30</v>
      </c>
      <c r="F11711" t="s">
        <v>372</v>
      </c>
      <c r="G11711">
        <v>9</v>
      </c>
      <c r="H11711" t="s">
        <v>10428</v>
      </c>
      <c r="I11711" s="3" t="s">
        <v>13</v>
      </c>
    </row>
    <row r="11712" spans="1:9" x14ac:dyDescent="0.25">
      <c r="A11712" t="s">
        <v>23392</v>
      </c>
      <c r="B11712" t="s">
        <v>23393</v>
      </c>
      <c r="C11712">
        <v>418</v>
      </c>
      <c r="D11712">
        <v>10</v>
      </c>
      <c r="E11712" s="1">
        <v>4.24515553181433E-5</v>
      </c>
      <c r="F11712" t="s">
        <v>456</v>
      </c>
      <c r="G11712">
        <v>4</v>
      </c>
      <c r="H11712" t="s">
        <v>23394</v>
      </c>
      <c r="I11712" s="3" t="s">
        <v>13</v>
      </c>
    </row>
    <row r="11713" spans="1:9" x14ac:dyDescent="0.25">
      <c r="A11713" t="s">
        <v>23395</v>
      </c>
      <c r="B11713" t="s">
        <v>18</v>
      </c>
      <c r="C11713">
        <v>445</v>
      </c>
      <c r="D11713">
        <v>0</v>
      </c>
      <c r="G11713">
        <v>0</v>
      </c>
      <c r="H11713" t="s">
        <v>13</v>
      </c>
    </row>
    <row r="11714" spans="1:9" x14ac:dyDescent="0.25">
      <c r="A11714" t="s">
        <v>23396</v>
      </c>
      <c r="B11714" t="s">
        <v>23397</v>
      </c>
      <c r="C11714">
        <v>482</v>
      </c>
      <c r="D11714">
        <v>10</v>
      </c>
      <c r="E11714" s="1">
        <v>5.3617148440343603E-64</v>
      </c>
      <c r="F11714" t="s">
        <v>490</v>
      </c>
      <c r="G11714">
        <v>9</v>
      </c>
      <c r="H11714" t="s">
        <v>15688</v>
      </c>
      <c r="I11714" s="3" t="s">
        <v>13</v>
      </c>
    </row>
    <row r="11715" spans="1:9" x14ac:dyDescent="0.25">
      <c r="A11715" t="s">
        <v>23398</v>
      </c>
      <c r="B11715" t="s">
        <v>18</v>
      </c>
      <c r="C11715">
        <v>270</v>
      </c>
      <c r="D11715">
        <v>0</v>
      </c>
      <c r="G11715">
        <v>0</v>
      </c>
      <c r="H11715" t="s">
        <v>13</v>
      </c>
    </row>
    <row r="11716" spans="1:9" x14ac:dyDescent="0.25">
      <c r="A11716" t="s">
        <v>23399</v>
      </c>
      <c r="B11716" t="s">
        <v>175</v>
      </c>
      <c r="C11716">
        <v>477</v>
      </c>
      <c r="D11716">
        <v>10</v>
      </c>
      <c r="E11716" s="1">
        <v>2.53541771468376E-42</v>
      </c>
      <c r="F11716" t="s">
        <v>1101</v>
      </c>
      <c r="G11716">
        <v>1</v>
      </c>
      <c r="H11716" t="s">
        <v>2016</v>
      </c>
      <c r="I11716" s="3" t="s">
        <v>13</v>
      </c>
    </row>
    <row r="11717" spans="1:9" x14ac:dyDescent="0.25">
      <c r="A11717" t="s">
        <v>23400</v>
      </c>
      <c r="B11717" t="s">
        <v>23401</v>
      </c>
      <c r="C11717">
        <v>461</v>
      </c>
      <c r="D11717">
        <v>10</v>
      </c>
      <c r="E11717" s="1">
        <v>9.3418789266692702E-40</v>
      </c>
      <c r="F11717" t="s">
        <v>4810</v>
      </c>
      <c r="G11717">
        <v>2</v>
      </c>
      <c r="H11717" t="s">
        <v>19108</v>
      </c>
      <c r="I11717" s="3" t="s">
        <v>13</v>
      </c>
    </row>
    <row r="11718" spans="1:9" x14ac:dyDescent="0.25">
      <c r="A11718" t="s">
        <v>23402</v>
      </c>
      <c r="B11718" t="s">
        <v>10130</v>
      </c>
      <c r="C11718">
        <v>494</v>
      </c>
      <c r="D11718">
        <v>10</v>
      </c>
      <c r="E11718" s="1">
        <v>1.1087030454752899E-36</v>
      </c>
      <c r="F11718" t="s">
        <v>41</v>
      </c>
      <c r="G11718">
        <v>3</v>
      </c>
      <c r="H11718" t="s">
        <v>23403</v>
      </c>
      <c r="I11718" s="3" t="s">
        <v>13</v>
      </c>
    </row>
    <row r="11719" spans="1:9" x14ac:dyDescent="0.25">
      <c r="A11719" t="s">
        <v>23404</v>
      </c>
      <c r="B11719" t="s">
        <v>23405</v>
      </c>
      <c r="C11719">
        <v>522</v>
      </c>
      <c r="D11719">
        <v>10</v>
      </c>
      <c r="E11719" s="1">
        <v>1.3614277173297699E-8</v>
      </c>
      <c r="F11719" t="s">
        <v>878</v>
      </c>
      <c r="G11719">
        <v>2</v>
      </c>
      <c r="H11719" t="s">
        <v>10465</v>
      </c>
    </row>
    <row r="11720" spans="1:9" x14ac:dyDescent="0.25">
      <c r="A11720" t="s">
        <v>23406</v>
      </c>
      <c r="B11720" t="s">
        <v>14544</v>
      </c>
      <c r="C11720">
        <v>437</v>
      </c>
      <c r="D11720">
        <v>10</v>
      </c>
      <c r="E11720" s="1">
        <v>1.15770325427601E-26</v>
      </c>
      <c r="F11720" t="s">
        <v>1671</v>
      </c>
      <c r="G11720">
        <v>2</v>
      </c>
      <c r="H11720" t="s">
        <v>23407</v>
      </c>
    </row>
    <row r="11721" spans="1:9" x14ac:dyDescent="0.25">
      <c r="A11721" t="s">
        <v>23408</v>
      </c>
      <c r="B11721" t="s">
        <v>23409</v>
      </c>
      <c r="C11721">
        <v>484</v>
      </c>
      <c r="D11721">
        <v>10</v>
      </c>
      <c r="E11721" s="1">
        <v>5.5244305205988896E-32</v>
      </c>
      <c r="F11721" t="s">
        <v>2421</v>
      </c>
      <c r="G11721">
        <v>2</v>
      </c>
      <c r="H11721" t="s">
        <v>23410</v>
      </c>
      <c r="I11721" s="3" t="s">
        <v>23411</v>
      </c>
    </row>
    <row r="11722" spans="1:9" x14ac:dyDescent="0.25">
      <c r="A11722" t="s">
        <v>23412</v>
      </c>
      <c r="B11722" t="s">
        <v>6073</v>
      </c>
      <c r="C11722">
        <v>469</v>
      </c>
      <c r="D11722">
        <v>10</v>
      </c>
      <c r="E11722" s="1">
        <v>1.7449581708911501E-63</v>
      </c>
      <c r="F11722" t="s">
        <v>66</v>
      </c>
      <c r="G11722">
        <v>10</v>
      </c>
      <c r="H11722" t="s">
        <v>14103</v>
      </c>
      <c r="I11722" s="3" t="s">
        <v>3327</v>
      </c>
    </row>
    <row r="11723" spans="1:9" x14ac:dyDescent="0.25">
      <c r="A11723" t="s">
        <v>23413</v>
      </c>
      <c r="B11723" t="s">
        <v>18</v>
      </c>
      <c r="C11723">
        <v>507</v>
      </c>
      <c r="D11723">
        <v>0</v>
      </c>
      <c r="G11723">
        <v>0</v>
      </c>
      <c r="H11723" t="s">
        <v>13</v>
      </c>
    </row>
    <row r="11724" spans="1:9" x14ac:dyDescent="0.25">
      <c r="A11724" t="s">
        <v>23414</v>
      </c>
      <c r="B11724" t="s">
        <v>23415</v>
      </c>
      <c r="C11724">
        <v>278</v>
      </c>
      <c r="D11724">
        <v>10</v>
      </c>
      <c r="E11724" s="1">
        <v>2.3092830367948802E-27</v>
      </c>
      <c r="F11724" t="s">
        <v>495</v>
      </c>
      <c r="G11724">
        <v>16</v>
      </c>
      <c r="H11724" t="s">
        <v>23416</v>
      </c>
      <c r="I11724" s="3" t="s">
        <v>23417</v>
      </c>
    </row>
    <row r="11725" spans="1:9" x14ac:dyDescent="0.25">
      <c r="A11725" t="s">
        <v>23418</v>
      </c>
      <c r="B11725" t="s">
        <v>175</v>
      </c>
      <c r="C11725">
        <v>440</v>
      </c>
      <c r="D11725">
        <v>10</v>
      </c>
      <c r="E11725" s="1">
        <v>6.8353743391134998E-30</v>
      </c>
      <c r="F11725" t="s">
        <v>2699</v>
      </c>
      <c r="G11725">
        <v>3</v>
      </c>
      <c r="H11725" t="s">
        <v>23419</v>
      </c>
      <c r="I11725" s="3" t="s">
        <v>13</v>
      </c>
    </row>
    <row r="11726" spans="1:9" x14ac:dyDescent="0.25">
      <c r="A11726" t="s">
        <v>23420</v>
      </c>
      <c r="B11726" t="s">
        <v>18</v>
      </c>
      <c r="C11726">
        <v>436</v>
      </c>
      <c r="D11726">
        <v>0</v>
      </c>
      <c r="G11726">
        <v>0</v>
      </c>
      <c r="H11726" t="s">
        <v>13</v>
      </c>
    </row>
    <row r="11727" spans="1:9" x14ac:dyDescent="0.25">
      <c r="A11727" t="s">
        <v>23421</v>
      </c>
      <c r="B11727" t="s">
        <v>8112</v>
      </c>
      <c r="C11727">
        <v>513</v>
      </c>
      <c r="D11727">
        <v>10</v>
      </c>
      <c r="E11727" s="1">
        <v>1.8407514665765398E-71</v>
      </c>
      <c r="F11727" t="s">
        <v>1660</v>
      </c>
      <c r="G11727">
        <v>8</v>
      </c>
      <c r="H11727" t="s">
        <v>8113</v>
      </c>
      <c r="I11727" s="3" t="s">
        <v>8114</v>
      </c>
    </row>
    <row r="11728" spans="1:9" x14ac:dyDescent="0.25">
      <c r="A11728" t="s">
        <v>23422</v>
      </c>
      <c r="B11728" t="s">
        <v>16486</v>
      </c>
      <c r="C11728">
        <v>453</v>
      </c>
      <c r="D11728">
        <v>10</v>
      </c>
      <c r="E11728" s="1">
        <v>5.8631097267281497E-11</v>
      </c>
      <c r="F11728" t="s">
        <v>1594</v>
      </c>
      <c r="G11728">
        <v>23</v>
      </c>
      <c r="H11728" t="s">
        <v>23423</v>
      </c>
      <c r="I11728" s="3" t="s">
        <v>13</v>
      </c>
    </row>
    <row r="11729" spans="1:9" x14ac:dyDescent="0.25">
      <c r="A11729" t="s">
        <v>23424</v>
      </c>
      <c r="B11729" t="s">
        <v>23425</v>
      </c>
      <c r="C11729">
        <v>494</v>
      </c>
      <c r="D11729">
        <v>10</v>
      </c>
      <c r="E11729" s="1">
        <v>1.8507629476742799E-14</v>
      </c>
      <c r="F11729" t="s">
        <v>2485</v>
      </c>
      <c r="G11729">
        <v>8</v>
      </c>
      <c r="H11729" t="s">
        <v>23426</v>
      </c>
      <c r="I11729" s="3" t="s">
        <v>13</v>
      </c>
    </row>
    <row r="11730" spans="1:9" x14ac:dyDescent="0.25">
      <c r="A11730" t="s">
        <v>23427</v>
      </c>
      <c r="B11730" t="s">
        <v>18</v>
      </c>
      <c r="C11730">
        <v>225</v>
      </c>
      <c r="D11730">
        <v>0</v>
      </c>
      <c r="G11730">
        <v>0</v>
      </c>
      <c r="H11730" t="s">
        <v>13</v>
      </c>
    </row>
    <row r="11731" spans="1:9" x14ac:dyDescent="0.25">
      <c r="A11731" t="s">
        <v>23428</v>
      </c>
      <c r="B11731" t="s">
        <v>3080</v>
      </c>
      <c r="C11731">
        <v>465</v>
      </c>
      <c r="D11731">
        <v>10</v>
      </c>
      <c r="E11731" s="1">
        <v>1.7730560201655698E-2</v>
      </c>
      <c r="F11731" t="s">
        <v>10423</v>
      </c>
      <c r="G11731">
        <v>12</v>
      </c>
      <c r="H11731" t="s">
        <v>23429</v>
      </c>
      <c r="I11731" s="3" t="s">
        <v>1699</v>
      </c>
    </row>
    <row r="11732" spans="1:9" x14ac:dyDescent="0.25">
      <c r="A11732" t="s">
        <v>23430</v>
      </c>
      <c r="B11732" t="s">
        <v>23431</v>
      </c>
      <c r="C11732">
        <v>476</v>
      </c>
      <c r="D11732">
        <v>10</v>
      </c>
      <c r="E11732" s="1">
        <v>1.2764786404998E-71</v>
      </c>
      <c r="F11732" t="s">
        <v>910</v>
      </c>
      <c r="G11732">
        <v>5</v>
      </c>
      <c r="H11732" t="s">
        <v>23432</v>
      </c>
      <c r="I11732" s="3" t="s">
        <v>13</v>
      </c>
    </row>
    <row r="11733" spans="1:9" x14ac:dyDescent="0.25">
      <c r="A11733" t="s">
        <v>23433</v>
      </c>
      <c r="B11733" t="s">
        <v>18</v>
      </c>
      <c r="C11733">
        <v>338</v>
      </c>
      <c r="D11733">
        <v>0</v>
      </c>
      <c r="G11733">
        <v>0</v>
      </c>
      <c r="H11733" t="s">
        <v>13</v>
      </c>
    </row>
    <row r="11734" spans="1:9" x14ac:dyDescent="0.25">
      <c r="A11734" t="s">
        <v>23434</v>
      </c>
      <c r="B11734" t="s">
        <v>23435</v>
      </c>
      <c r="C11734">
        <v>452</v>
      </c>
      <c r="D11734">
        <v>10</v>
      </c>
      <c r="E11734" s="1">
        <v>1.08051840645167E-55</v>
      </c>
      <c r="F11734" t="s">
        <v>110</v>
      </c>
      <c r="G11734">
        <v>3</v>
      </c>
      <c r="H11734" t="s">
        <v>9315</v>
      </c>
      <c r="I11734" s="3" t="s">
        <v>318</v>
      </c>
    </row>
    <row r="11735" spans="1:9" x14ac:dyDescent="0.25">
      <c r="A11735" t="s">
        <v>23436</v>
      </c>
      <c r="B11735" t="s">
        <v>23437</v>
      </c>
      <c r="C11735">
        <v>518</v>
      </c>
      <c r="D11735">
        <v>7</v>
      </c>
      <c r="E11735" s="1">
        <v>2.7441248376302398E-6</v>
      </c>
      <c r="F11735" s="2">
        <v>77285714285714.203</v>
      </c>
      <c r="G11735">
        <v>1</v>
      </c>
      <c r="H11735" t="s">
        <v>39</v>
      </c>
      <c r="I11735" s="3" t="s">
        <v>13</v>
      </c>
    </row>
    <row r="11736" spans="1:9" x14ac:dyDescent="0.25">
      <c r="A11736" t="s">
        <v>23438</v>
      </c>
      <c r="B11736" t="s">
        <v>23439</v>
      </c>
      <c r="C11736">
        <v>454</v>
      </c>
      <c r="D11736">
        <v>10</v>
      </c>
      <c r="E11736" s="1">
        <v>1.72863526275202E-15</v>
      </c>
      <c r="F11736" t="s">
        <v>495</v>
      </c>
      <c r="G11736">
        <v>3</v>
      </c>
      <c r="H11736" t="s">
        <v>23440</v>
      </c>
      <c r="I11736" s="3" t="s">
        <v>13</v>
      </c>
    </row>
    <row r="11737" spans="1:9" x14ac:dyDescent="0.25">
      <c r="A11737" t="s">
        <v>23441</v>
      </c>
      <c r="B11737" t="s">
        <v>2664</v>
      </c>
      <c r="C11737">
        <v>514</v>
      </c>
      <c r="D11737">
        <v>10</v>
      </c>
      <c r="E11737" s="1">
        <v>2.3721636647972701E-2</v>
      </c>
      <c r="F11737" t="s">
        <v>1263</v>
      </c>
      <c r="G11737">
        <v>4</v>
      </c>
      <c r="H11737" t="s">
        <v>23442</v>
      </c>
      <c r="I11737" s="3" t="s">
        <v>13</v>
      </c>
    </row>
    <row r="11738" spans="1:9" x14ac:dyDescent="0.25">
      <c r="A11738" t="s">
        <v>23443</v>
      </c>
      <c r="B11738" t="s">
        <v>23444</v>
      </c>
      <c r="C11738">
        <v>504</v>
      </c>
      <c r="D11738">
        <v>2</v>
      </c>
      <c r="E11738" s="1">
        <v>0.248469561506964</v>
      </c>
      <c r="F11738" t="s">
        <v>3349</v>
      </c>
      <c r="G11738">
        <v>1</v>
      </c>
      <c r="H11738" t="s">
        <v>3681</v>
      </c>
    </row>
    <row r="11739" spans="1:9" x14ac:dyDescent="0.25">
      <c r="A11739" t="s">
        <v>23445</v>
      </c>
      <c r="B11739" t="s">
        <v>8186</v>
      </c>
      <c r="C11739">
        <v>511</v>
      </c>
      <c r="D11739">
        <v>10</v>
      </c>
      <c r="E11739" s="1">
        <v>2.4527322555786701E-68</v>
      </c>
      <c r="F11739" t="s">
        <v>2212</v>
      </c>
      <c r="G11739">
        <v>7</v>
      </c>
      <c r="H11739" t="s">
        <v>23446</v>
      </c>
      <c r="I11739" s="3" t="s">
        <v>941</v>
      </c>
    </row>
    <row r="11740" spans="1:9" x14ac:dyDescent="0.25">
      <c r="A11740" t="s">
        <v>23447</v>
      </c>
      <c r="B11740" t="s">
        <v>8686</v>
      </c>
      <c r="C11740">
        <v>474</v>
      </c>
      <c r="D11740">
        <v>10</v>
      </c>
      <c r="E11740" s="1">
        <v>2.22965853355709E-47</v>
      </c>
      <c r="F11740" t="s">
        <v>58</v>
      </c>
      <c r="G11740">
        <v>10</v>
      </c>
      <c r="H11740" t="s">
        <v>10328</v>
      </c>
      <c r="I11740" s="3" t="s">
        <v>13</v>
      </c>
    </row>
    <row r="11741" spans="1:9" x14ac:dyDescent="0.25">
      <c r="A11741" t="s">
        <v>23448</v>
      </c>
      <c r="B11741" t="s">
        <v>18</v>
      </c>
      <c r="C11741">
        <v>206</v>
      </c>
      <c r="D11741">
        <v>0</v>
      </c>
      <c r="G11741">
        <v>0</v>
      </c>
      <c r="H11741" t="s">
        <v>13</v>
      </c>
    </row>
    <row r="11742" spans="1:9" x14ac:dyDescent="0.25">
      <c r="A11742" t="s">
        <v>23449</v>
      </c>
      <c r="B11742" t="s">
        <v>10556</v>
      </c>
      <c r="C11742">
        <v>319</v>
      </c>
      <c r="D11742">
        <v>8</v>
      </c>
      <c r="E11742" s="1">
        <v>1913.32864676696</v>
      </c>
      <c r="F11742" s="2">
        <v>606.25</v>
      </c>
      <c r="G11742">
        <v>13</v>
      </c>
      <c r="H11742" t="s">
        <v>23450</v>
      </c>
      <c r="I11742" s="3" t="s">
        <v>23451</v>
      </c>
    </row>
    <row r="11743" spans="1:9" x14ac:dyDescent="0.25">
      <c r="A11743" t="s">
        <v>23452</v>
      </c>
      <c r="B11743" t="s">
        <v>18</v>
      </c>
      <c r="C11743">
        <v>498</v>
      </c>
      <c r="D11743">
        <v>0</v>
      </c>
      <c r="G11743">
        <v>0</v>
      </c>
      <c r="H11743" t="s">
        <v>13</v>
      </c>
    </row>
    <row r="11744" spans="1:9" x14ac:dyDescent="0.25">
      <c r="A11744" t="s">
        <v>23453</v>
      </c>
      <c r="B11744" t="s">
        <v>23454</v>
      </c>
      <c r="C11744">
        <v>502</v>
      </c>
      <c r="D11744">
        <v>10</v>
      </c>
      <c r="E11744" s="1">
        <v>2.8148751856723598E-25</v>
      </c>
      <c r="F11744" t="s">
        <v>788</v>
      </c>
      <c r="G11744">
        <v>8</v>
      </c>
      <c r="H11744" t="s">
        <v>23455</v>
      </c>
      <c r="I11744" s="3" t="s">
        <v>13</v>
      </c>
    </row>
    <row r="11745" spans="1:9" x14ac:dyDescent="0.25">
      <c r="A11745" t="s">
        <v>23456</v>
      </c>
      <c r="B11745" t="s">
        <v>7033</v>
      </c>
      <c r="C11745">
        <v>371</v>
      </c>
      <c r="D11745">
        <v>10</v>
      </c>
      <c r="E11745" s="1">
        <v>5.4623901460335402E-25</v>
      </c>
      <c r="F11745" t="s">
        <v>4350</v>
      </c>
      <c r="G11745">
        <v>1</v>
      </c>
      <c r="H11745" t="s">
        <v>1225</v>
      </c>
      <c r="I11745" s="3" t="s">
        <v>13</v>
      </c>
    </row>
    <row r="11746" spans="1:9" x14ac:dyDescent="0.25">
      <c r="A11746" t="s">
        <v>23457</v>
      </c>
      <c r="B11746" t="s">
        <v>138</v>
      </c>
      <c r="C11746">
        <v>469</v>
      </c>
      <c r="D11746">
        <v>10</v>
      </c>
      <c r="E11746" s="1">
        <v>4.9377560771503399E-48</v>
      </c>
      <c r="F11746" t="s">
        <v>795</v>
      </c>
      <c r="G11746">
        <v>10</v>
      </c>
      <c r="H11746" t="s">
        <v>140</v>
      </c>
      <c r="I11746" s="3" t="s">
        <v>141</v>
      </c>
    </row>
    <row r="11747" spans="1:9" x14ac:dyDescent="0.25">
      <c r="A11747" t="s">
        <v>23458</v>
      </c>
      <c r="B11747" t="s">
        <v>2451</v>
      </c>
      <c r="C11747">
        <v>274</v>
      </c>
      <c r="D11747">
        <v>10</v>
      </c>
      <c r="E11747" s="1">
        <v>1.03415658299845E-8</v>
      </c>
      <c r="F11747" t="s">
        <v>1558</v>
      </c>
      <c r="G11747">
        <v>6</v>
      </c>
      <c r="H11747" t="s">
        <v>23459</v>
      </c>
      <c r="I11747" s="3" t="s">
        <v>11688</v>
      </c>
    </row>
    <row r="11748" spans="1:9" x14ac:dyDescent="0.25">
      <c r="A11748" t="s">
        <v>23460</v>
      </c>
      <c r="B11748" t="s">
        <v>535</v>
      </c>
      <c r="C11748">
        <v>466</v>
      </c>
      <c r="D11748">
        <v>10</v>
      </c>
      <c r="E11748" s="1">
        <v>9.7231201240398404E-49</v>
      </c>
      <c r="F11748" t="s">
        <v>666</v>
      </c>
      <c r="G11748">
        <v>5</v>
      </c>
      <c r="H11748" t="s">
        <v>11563</v>
      </c>
      <c r="I11748" s="3" t="s">
        <v>13</v>
      </c>
    </row>
    <row r="11749" spans="1:9" x14ac:dyDescent="0.25">
      <c r="A11749" t="s">
        <v>23461</v>
      </c>
      <c r="B11749" t="s">
        <v>23462</v>
      </c>
      <c r="C11749">
        <v>479</v>
      </c>
      <c r="D11749">
        <v>2</v>
      </c>
      <c r="E11749" s="1">
        <v>2484.39512064685</v>
      </c>
      <c r="F11749" t="s">
        <v>15152</v>
      </c>
      <c r="G11749">
        <v>0</v>
      </c>
      <c r="H11749" t="s">
        <v>13</v>
      </c>
    </row>
    <row r="11750" spans="1:9" x14ac:dyDescent="0.25">
      <c r="A11750" t="s">
        <v>23463</v>
      </c>
      <c r="B11750" t="s">
        <v>23464</v>
      </c>
      <c r="C11750">
        <v>397</v>
      </c>
      <c r="D11750">
        <v>10</v>
      </c>
      <c r="E11750" s="1">
        <v>1.25621852835666E-41</v>
      </c>
      <c r="F11750" t="s">
        <v>2665</v>
      </c>
      <c r="G11750">
        <v>4</v>
      </c>
      <c r="H11750" t="s">
        <v>23465</v>
      </c>
      <c r="I11750" s="3" t="s">
        <v>3440</v>
      </c>
    </row>
    <row r="11751" spans="1:9" x14ac:dyDescent="0.25">
      <c r="A11751" t="s">
        <v>23466</v>
      </c>
      <c r="B11751" t="s">
        <v>7259</v>
      </c>
      <c r="C11751">
        <v>359</v>
      </c>
      <c r="D11751">
        <v>10</v>
      </c>
      <c r="E11751" s="1">
        <v>1.9012951793513901E-45</v>
      </c>
      <c r="F11751" t="s">
        <v>322</v>
      </c>
      <c r="G11751">
        <v>3</v>
      </c>
      <c r="H11751" t="s">
        <v>7260</v>
      </c>
      <c r="I11751" s="3" t="s">
        <v>13</v>
      </c>
    </row>
    <row r="11752" spans="1:9" x14ac:dyDescent="0.25">
      <c r="A11752" t="s">
        <v>23467</v>
      </c>
      <c r="B11752" t="s">
        <v>4263</v>
      </c>
      <c r="C11752">
        <v>470</v>
      </c>
      <c r="D11752">
        <v>10</v>
      </c>
      <c r="E11752" s="1">
        <v>4.3063464888964599E-37</v>
      </c>
      <c r="F11752" t="s">
        <v>224</v>
      </c>
      <c r="G11752">
        <v>3</v>
      </c>
      <c r="H11752" t="s">
        <v>405</v>
      </c>
    </row>
    <row r="11753" spans="1:9" x14ac:dyDescent="0.25">
      <c r="A11753" t="s">
        <v>23468</v>
      </c>
      <c r="B11753" t="s">
        <v>535</v>
      </c>
      <c r="C11753">
        <v>496</v>
      </c>
      <c r="D11753">
        <v>10</v>
      </c>
      <c r="E11753" s="1">
        <v>6.2002915706540994E-42</v>
      </c>
      <c r="F11753" t="s">
        <v>673</v>
      </c>
      <c r="G11753">
        <v>1</v>
      </c>
      <c r="H11753" t="s">
        <v>7478</v>
      </c>
    </row>
    <row r="11754" spans="1:9" x14ac:dyDescent="0.25">
      <c r="A11754" t="s">
        <v>23469</v>
      </c>
      <c r="B11754" t="s">
        <v>23470</v>
      </c>
      <c r="C11754">
        <v>466</v>
      </c>
      <c r="D11754">
        <v>10</v>
      </c>
      <c r="E11754" s="1">
        <v>3.19601633415131E-24</v>
      </c>
      <c r="F11754" t="s">
        <v>525</v>
      </c>
      <c r="G11754">
        <v>10</v>
      </c>
      <c r="H11754" t="s">
        <v>23471</v>
      </c>
      <c r="I11754" s="3" t="s">
        <v>2170</v>
      </c>
    </row>
    <row r="11755" spans="1:9" x14ac:dyDescent="0.25">
      <c r="A11755" t="s">
        <v>23472</v>
      </c>
      <c r="B11755" t="s">
        <v>18</v>
      </c>
      <c r="C11755">
        <v>322</v>
      </c>
      <c r="D11755">
        <v>0</v>
      </c>
      <c r="G11755">
        <v>0</v>
      </c>
      <c r="H11755" t="s">
        <v>13</v>
      </c>
    </row>
    <row r="11756" spans="1:9" x14ac:dyDescent="0.25">
      <c r="A11756" t="s">
        <v>23473</v>
      </c>
      <c r="B11756" t="s">
        <v>2705</v>
      </c>
      <c r="C11756">
        <v>472</v>
      </c>
      <c r="D11756">
        <v>10</v>
      </c>
      <c r="E11756" s="1">
        <v>1.0596639801636901E-35</v>
      </c>
      <c r="F11756" t="s">
        <v>9547</v>
      </c>
      <c r="G11756">
        <v>0</v>
      </c>
      <c r="H11756" t="s">
        <v>13</v>
      </c>
    </row>
    <row r="11757" spans="1:9" x14ac:dyDescent="0.25">
      <c r="A11757" t="s">
        <v>23474</v>
      </c>
      <c r="B11757" t="s">
        <v>23475</v>
      </c>
      <c r="C11757">
        <v>493</v>
      </c>
      <c r="D11757">
        <v>10</v>
      </c>
      <c r="E11757" s="1">
        <v>6.6320376697408498E-33</v>
      </c>
      <c r="F11757" t="s">
        <v>1814</v>
      </c>
      <c r="G11757">
        <v>3</v>
      </c>
      <c r="H11757" t="s">
        <v>23476</v>
      </c>
      <c r="I11757" s="3" t="s">
        <v>13</v>
      </c>
    </row>
    <row r="11758" spans="1:9" x14ac:dyDescent="0.25">
      <c r="A11758" t="s">
        <v>23477</v>
      </c>
      <c r="B11758" t="s">
        <v>23478</v>
      </c>
      <c r="C11758">
        <v>459</v>
      </c>
      <c r="D11758">
        <v>10</v>
      </c>
      <c r="E11758" s="1">
        <v>1.5343213900360699E-51</v>
      </c>
      <c r="F11758" t="s">
        <v>691</v>
      </c>
      <c r="G11758">
        <v>8</v>
      </c>
      <c r="H11758" t="s">
        <v>23479</v>
      </c>
      <c r="I11758" s="3" t="s">
        <v>1945</v>
      </c>
    </row>
    <row r="11759" spans="1:9" x14ac:dyDescent="0.25">
      <c r="A11759" t="s">
        <v>23480</v>
      </c>
      <c r="B11759" t="s">
        <v>175</v>
      </c>
      <c r="C11759">
        <v>489</v>
      </c>
      <c r="D11759">
        <v>10</v>
      </c>
      <c r="E11759" s="1">
        <v>4.1348198966831202E-51</v>
      </c>
      <c r="F11759" t="s">
        <v>541</v>
      </c>
      <c r="G11759">
        <v>1</v>
      </c>
      <c r="H11759" t="s">
        <v>5038</v>
      </c>
    </row>
    <row r="11760" spans="1:9" x14ac:dyDescent="0.25">
      <c r="A11760" t="s">
        <v>23481</v>
      </c>
      <c r="B11760" t="s">
        <v>23482</v>
      </c>
      <c r="C11760">
        <v>497</v>
      </c>
      <c r="D11760">
        <v>5</v>
      </c>
      <c r="E11760" s="1">
        <v>0.23926698515485401</v>
      </c>
      <c r="F11760" t="s">
        <v>6693</v>
      </c>
      <c r="G11760">
        <v>1</v>
      </c>
      <c r="H11760" t="s">
        <v>6699</v>
      </c>
    </row>
    <row r="11761" spans="1:9" x14ac:dyDescent="0.25">
      <c r="A11761" t="s">
        <v>23483</v>
      </c>
      <c r="B11761" t="s">
        <v>18</v>
      </c>
      <c r="C11761">
        <v>364</v>
      </c>
      <c r="D11761">
        <v>0</v>
      </c>
      <c r="G11761">
        <v>0</v>
      </c>
      <c r="H11761" t="s">
        <v>13</v>
      </c>
    </row>
    <row r="11762" spans="1:9" x14ac:dyDescent="0.25">
      <c r="A11762" t="s">
        <v>23484</v>
      </c>
      <c r="B11762" t="s">
        <v>3054</v>
      </c>
      <c r="C11762">
        <v>518</v>
      </c>
      <c r="D11762">
        <v>10</v>
      </c>
      <c r="E11762" s="1">
        <v>1.02646983232929E-54</v>
      </c>
      <c r="F11762" t="s">
        <v>55</v>
      </c>
      <c r="G11762">
        <v>2</v>
      </c>
      <c r="H11762" t="s">
        <v>4694</v>
      </c>
      <c r="I11762" s="3" t="s">
        <v>13</v>
      </c>
    </row>
    <row r="11763" spans="1:9" x14ac:dyDescent="0.25">
      <c r="A11763" t="s">
        <v>23485</v>
      </c>
      <c r="B11763" t="s">
        <v>20997</v>
      </c>
      <c r="C11763">
        <v>483</v>
      </c>
      <c r="D11763">
        <v>10</v>
      </c>
      <c r="E11763" s="1">
        <v>7.5689195071603597E-26</v>
      </c>
      <c r="F11763" t="s">
        <v>4524</v>
      </c>
      <c r="G11763">
        <v>6</v>
      </c>
      <c r="H11763" t="s">
        <v>23486</v>
      </c>
      <c r="I11763" s="3" t="s">
        <v>885</v>
      </c>
    </row>
    <row r="11764" spans="1:9" x14ac:dyDescent="0.25">
      <c r="A11764" t="s">
        <v>23487</v>
      </c>
      <c r="B11764" t="s">
        <v>7152</v>
      </c>
      <c r="C11764">
        <v>487</v>
      </c>
      <c r="D11764">
        <v>10</v>
      </c>
      <c r="E11764" s="1">
        <v>8.0004434600619604E-7</v>
      </c>
      <c r="F11764" t="s">
        <v>2611</v>
      </c>
      <c r="G11764">
        <v>3</v>
      </c>
      <c r="H11764" t="s">
        <v>23488</v>
      </c>
      <c r="I11764" s="3" t="s">
        <v>13</v>
      </c>
    </row>
    <row r="11765" spans="1:9" x14ac:dyDescent="0.25">
      <c r="A11765" t="s">
        <v>23489</v>
      </c>
      <c r="B11765" t="s">
        <v>23490</v>
      </c>
      <c r="C11765">
        <v>463</v>
      </c>
      <c r="D11765">
        <v>10</v>
      </c>
      <c r="E11765" s="1">
        <v>2.9325912770612501E-53</v>
      </c>
      <c r="F11765" t="s">
        <v>261</v>
      </c>
      <c r="G11765">
        <v>5</v>
      </c>
      <c r="H11765" t="s">
        <v>23491</v>
      </c>
      <c r="I11765" s="3" t="s">
        <v>1833</v>
      </c>
    </row>
    <row r="11766" spans="1:9" x14ac:dyDescent="0.25">
      <c r="A11766" t="s">
        <v>23492</v>
      </c>
      <c r="B11766" t="s">
        <v>9883</v>
      </c>
      <c r="C11766">
        <v>494</v>
      </c>
      <c r="D11766">
        <v>10</v>
      </c>
      <c r="E11766" s="1">
        <v>1.10276121627252E-36</v>
      </c>
      <c r="F11766" t="s">
        <v>750</v>
      </c>
      <c r="G11766">
        <v>0</v>
      </c>
      <c r="H11766" t="s">
        <v>13</v>
      </c>
    </row>
    <row r="11767" spans="1:9" x14ac:dyDescent="0.25">
      <c r="A11767" t="s">
        <v>23493</v>
      </c>
      <c r="B11767" t="s">
        <v>18</v>
      </c>
      <c r="C11767">
        <v>545</v>
      </c>
      <c r="D11767">
        <v>0</v>
      </c>
      <c r="G11767">
        <v>0</v>
      </c>
      <c r="H11767" t="s">
        <v>13</v>
      </c>
    </row>
    <row r="11768" spans="1:9" x14ac:dyDescent="0.25">
      <c r="A11768" t="s">
        <v>23494</v>
      </c>
      <c r="B11768" t="s">
        <v>8614</v>
      </c>
      <c r="C11768">
        <v>467</v>
      </c>
      <c r="D11768">
        <v>10</v>
      </c>
      <c r="E11768" s="1">
        <v>3.0506927151807901E-18</v>
      </c>
      <c r="F11768" t="s">
        <v>2494</v>
      </c>
      <c r="G11768">
        <v>2</v>
      </c>
      <c r="H11768" t="s">
        <v>23495</v>
      </c>
    </row>
    <row r="11769" spans="1:9" x14ac:dyDescent="0.25">
      <c r="A11769" t="s">
        <v>23496</v>
      </c>
      <c r="B11769" t="s">
        <v>10665</v>
      </c>
      <c r="C11769">
        <v>471</v>
      </c>
      <c r="D11769">
        <v>10</v>
      </c>
      <c r="E11769" s="1">
        <v>6.3191316898734201E-3</v>
      </c>
      <c r="F11769" t="s">
        <v>2761</v>
      </c>
      <c r="G11769">
        <v>4</v>
      </c>
      <c r="H11769" t="s">
        <v>23497</v>
      </c>
      <c r="I11769" s="3" t="s">
        <v>5748</v>
      </c>
    </row>
    <row r="11770" spans="1:9" x14ac:dyDescent="0.25">
      <c r="A11770" t="s">
        <v>23498</v>
      </c>
      <c r="B11770" t="s">
        <v>17014</v>
      </c>
      <c r="C11770">
        <v>492</v>
      </c>
      <c r="D11770">
        <v>10</v>
      </c>
      <c r="E11770" s="1">
        <v>9.2328061548667701E-43</v>
      </c>
      <c r="F11770" t="s">
        <v>3457</v>
      </c>
      <c r="G11770">
        <v>3</v>
      </c>
      <c r="H11770" t="s">
        <v>17015</v>
      </c>
      <c r="I11770" s="3" t="s">
        <v>13</v>
      </c>
    </row>
    <row r="11771" spans="1:9" x14ac:dyDescent="0.25">
      <c r="A11771" t="s">
        <v>23499</v>
      </c>
      <c r="B11771" t="s">
        <v>23500</v>
      </c>
      <c r="C11771">
        <v>475</v>
      </c>
      <c r="D11771">
        <v>10</v>
      </c>
      <c r="E11771" s="1">
        <v>1.97204930150527E-15</v>
      </c>
      <c r="F11771" t="s">
        <v>2727</v>
      </c>
      <c r="G11771">
        <v>4</v>
      </c>
      <c r="H11771" t="s">
        <v>23501</v>
      </c>
      <c r="I11771" s="3" t="s">
        <v>13</v>
      </c>
    </row>
    <row r="11772" spans="1:9" x14ac:dyDescent="0.25">
      <c r="A11772" t="s">
        <v>23502</v>
      </c>
      <c r="B11772" t="s">
        <v>18</v>
      </c>
      <c r="C11772">
        <v>200</v>
      </c>
      <c r="D11772">
        <v>0</v>
      </c>
      <c r="G11772">
        <v>0</v>
      </c>
      <c r="H11772" t="s">
        <v>13</v>
      </c>
    </row>
    <row r="11773" spans="1:9" x14ac:dyDescent="0.25">
      <c r="A11773" t="s">
        <v>23503</v>
      </c>
      <c r="B11773" t="s">
        <v>23504</v>
      </c>
      <c r="C11773">
        <v>488</v>
      </c>
      <c r="D11773">
        <v>10</v>
      </c>
      <c r="E11773" s="1">
        <v>5.2555428270604898E-75</v>
      </c>
      <c r="F11773" t="s">
        <v>38</v>
      </c>
      <c r="G11773">
        <v>34</v>
      </c>
      <c r="H11773" t="s">
        <v>23505</v>
      </c>
      <c r="I11773" s="3" t="s">
        <v>13</v>
      </c>
    </row>
    <row r="11774" spans="1:9" x14ac:dyDescent="0.25">
      <c r="A11774" t="s">
        <v>23506</v>
      </c>
      <c r="B11774" t="s">
        <v>23507</v>
      </c>
      <c r="C11774">
        <v>474</v>
      </c>
      <c r="D11774">
        <v>10</v>
      </c>
      <c r="E11774" s="1">
        <v>19.458799510497201</v>
      </c>
      <c r="F11774" t="s">
        <v>541</v>
      </c>
      <c r="G11774">
        <v>2</v>
      </c>
      <c r="H11774" t="s">
        <v>2425</v>
      </c>
    </row>
    <row r="11775" spans="1:9" x14ac:dyDescent="0.25">
      <c r="A11775" t="s">
        <v>23508</v>
      </c>
      <c r="B11775" t="s">
        <v>18</v>
      </c>
      <c r="C11775">
        <v>498</v>
      </c>
      <c r="D11775">
        <v>0</v>
      </c>
      <c r="G11775">
        <v>0</v>
      </c>
      <c r="H11775" t="s">
        <v>13</v>
      </c>
    </row>
    <row r="11776" spans="1:9" x14ac:dyDescent="0.25">
      <c r="A11776" t="s">
        <v>23509</v>
      </c>
      <c r="B11776" t="s">
        <v>23510</v>
      </c>
      <c r="C11776">
        <v>408</v>
      </c>
      <c r="D11776">
        <v>10</v>
      </c>
      <c r="E11776" s="1">
        <v>1.0610295018295601E-8</v>
      </c>
      <c r="F11776" t="s">
        <v>895</v>
      </c>
      <c r="G11776">
        <v>5</v>
      </c>
      <c r="H11776" t="s">
        <v>23511</v>
      </c>
      <c r="I11776" s="3" t="s">
        <v>152</v>
      </c>
    </row>
    <row r="11777" spans="1:9" x14ac:dyDescent="0.25">
      <c r="A11777" t="s">
        <v>23512</v>
      </c>
      <c r="B11777" t="s">
        <v>23513</v>
      </c>
      <c r="C11777">
        <v>526</v>
      </c>
      <c r="D11777">
        <v>10</v>
      </c>
      <c r="E11777" s="1">
        <v>1.73072690748817E-43</v>
      </c>
      <c r="F11777" t="s">
        <v>471</v>
      </c>
      <c r="G11777">
        <v>19</v>
      </c>
      <c r="H11777" t="s">
        <v>23514</v>
      </c>
      <c r="I11777" s="3" t="s">
        <v>13</v>
      </c>
    </row>
    <row r="11778" spans="1:9" x14ac:dyDescent="0.25">
      <c r="A11778" t="s">
        <v>23515</v>
      </c>
      <c r="B11778" t="s">
        <v>16851</v>
      </c>
      <c r="C11778">
        <v>522</v>
      </c>
      <c r="D11778">
        <v>10</v>
      </c>
      <c r="E11778" s="1">
        <v>5.6408418128851601E-55</v>
      </c>
      <c r="F11778" t="s">
        <v>432</v>
      </c>
      <c r="G11778">
        <v>6</v>
      </c>
      <c r="H11778" t="s">
        <v>16852</v>
      </c>
      <c r="I11778" s="3" t="s">
        <v>16853</v>
      </c>
    </row>
    <row r="11779" spans="1:9" x14ac:dyDescent="0.25">
      <c r="A11779" t="s">
        <v>23516</v>
      </c>
      <c r="B11779" t="s">
        <v>4263</v>
      </c>
      <c r="C11779">
        <v>462</v>
      </c>
      <c r="D11779">
        <v>10</v>
      </c>
      <c r="E11779" s="1">
        <v>1.85828290745843E-15</v>
      </c>
      <c r="F11779" t="s">
        <v>4457</v>
      </c>
      <c r="G11779">
        <v>2</v>
      </c>
      <c r="H11779" t="s">
        <v>23517</v>
      </c>
      <c r="I11779" s="3" t="s">
        <v>13</v>
      </c>
    </row>
    <row r="11780" spans="1:9" x14ac:dyDescent="0.25">
      <c r="A11780" t="s">
        <v>23518</v>
      </c>
      <c r="B11780" t="s">
        <v>23519</v>
      </c>
      <c r="C11780">
        <v>509</v>
      </c>
      <c r="D11780">
        <v>10</v>
      </c>
      <c r="E11780" s="1">
        <v>4.16917859967448E-68</v>
      </c>
      <c r="F11780" t="s">
        <v>871</v>
      </c>
      <c r="G11780">
        <v>9</v>
      </c>
      <c r="H11780" t="s">
        <v>23520</v>
      </c>
      <c r="I11780" s="3" t="s">
        <v>6629</v>
      </c>
    </row>
    <row r="11781" spans="1:9" x14ac:dyDescent="0.25">
      <c r="A11781" t="s">
        <v>23521</v>
      </c>
      <c r="B11781" t="s">
        <v>622</v>
      </c>
      <c r="C11781">
        <v>488</v>
      </c>
      <c r="D11781">
        <v>1</v>
      </c>
      <c r="E11781" s="1">
        <v>397.97982844177301</v>
      </c>
      <c r="F11781" t="s">
        <v>4219</v>
      </c>
      <c r="G11781">
        <v>0</v>
      </c>
      <c r="H11781" t="s">
        <v>13</v>
      </c>
    </row>
    <row r="11782" spans="1:9" x14ac:dyDescent="0.25">
      <c r="A11782" t="s">
        <v>23522</v>
      </c>
      <c r="B11782" t="s">
        <v>18664</v>
      </c>
      <c r="C11782">
        <v>487</v>
      </c>
      <c r="D11782">
        <v>10</v>
      </c>
      <c r="E11782" s="1">
        <v>1.7183214318385699E-17</v>
      </c>
      <c r="F11782" t="s">
        <v>1432</v>
      </c>
      <c r="G11782">
        <v>6</v>
      </c>
      <c r="H11782" t="s">
        <v>23523</v>
      </c>
      <c r="I11782" s="3" t="s">
        <v>18666</v>
      </c>
    </row>
    <row r="11783" spans="1:9" x14ac:dyDescent="0.25">
      <c r="A11783" t="s">
        <v>23524</v>
      </c>
      <c r="B11783" t="s">
        <v>23525</v>
      </c>
      <c r="C11783">
        <v>448</v>
      </c>
      <c r="D11783">
        <v>10</v>
      </c>
      <c r="E11783" s="1">
        <v>3.2506964136629098E-32</v>
      </c>
      <c r="F11783" t="s">
        <v>2010</v>
      </c>
      <c r="G11783">
        <v>2</v>
      </c>
      <c r="H11783" t="s">
        <v>23526</v>
      </c>
      <c r="I11783" s="3" t="s">
        <v>13</v>
      </c>
    </row>
    <row r="11784" spans="1:9" x14ac:dyDescent="0.25">
      <c r="A11784" t="s">
        <v>23527</v>
      </c>
      <c r="B11784" t="s">
        <v>18</v>
      </c>
      <c r="C11784">
        <v>414</v>
      </c>
      <c r="D11784">
        <v>0</v>
      </c>
      <c r="G11784">
        <v>0</v>
      </c>
      <c r="H11784" t="s">
        <v>13</v>
      </c>
    </row>
    <row r="11785" spans="1:9" x14ac:dyDescent="0.25">
      <c r="A11785" t="s">
        <v>23528</v>
      </c>
      <c r="B11785" t="s">
        <v>18</v>
      </c>
      <c r="C11785">
        <v>521</v>
      </c>
      <c r="D11785">
        <v>0</v>
      </c>
      <c r="G11785">
        <v>0</v>
      </c>
      <c r="H11785" t="s">
        <v>13</v>
      </c>
    </row>
    <row r="11786" spans="1:9" x14ac:dyDescent="0.25">
      <c r="A11786" t="s">
        <v>23529</v>
      </c>
      <c r="B11786" t="s">
        <v>18</v>
      </c>
      <c r="C11786">
        <v>496</v>
      </c>
      <c r="D11786">
        <v>0</v>
      </c>
      <c r="G11786">
        <v>0</v>
      </c>
      <c r="H11786" t="s">
        <v>13</v>
      </c>
    </row>
    <row r="11787" spans="1:9" x14ac:dyDescent="0.25">
      <c r="A11787" t="s">
        <v>23530</v>
      </c>
      <c r="B11787" t="s">
        <v>4152</v>
      </c>
      <c r="C11787">
        <v>459</v>
      </c>
      <c r="D11787">
        <v>10</v>
      </c>
      <c r="E11787" s="1">
        <v>5.1230094510715899E-62</v>
      </c>
      <c r="F11787" t="s">
        <v>189</v>
      </c>
      <c r="G11787">
        <v>32</v>
      </c>
      <c r="H11787" t="s">
        <v>4153</v>
      </c>
      <c r="I11787" s="3" t="s">
        <v>4154</v>
      </c>
    </row>
    <row r="11788" spans="1:9" x14ac:dyDescent="0.25">
      <c r="A11788" t="s">
        <v>23531</v>
      </c>
      <c r="B11788" t="s">
        <v>20623</v>
      </c>
      <c r="C11788">
        <v>276</v>
      </c>
      <c r="D11788">
        <v>10</v>
      </c>
      <c r="E11788" s="1">
        <v>7.71500591556558E-24</v>
      </c>
      <c r="F11788" t="s">
        <v>344</v>
      </c>
      <c r="G11788">
        <v>5</v>
      </c>
      <c r="H11788" t="s">
        <v>23532</v>
      </c>
      <c r="I11788" s="3" t="s">
        <v>13</v>
      </c>
    </row>
    <row r="11789" spans="1:9" x14ac:dyDescent="0.25">
      <c r="A11789" t="s">
        <v>23533</v>
      </c>
      <c r="B11789" t="s">
        <v>535</v>
      </c>
      <c r="C11789">
        <v>472</v>
      </c>
      <c r="D11789">
        <v>7</v>
      </c>
      <c r="E11789" s="1">
        <v>3.4212201541670298E-9</v>
      </c>
      <c r="F11789" s="2">
        <v>551428571428571</v>
      </c>
      <c r="G11789">
        <v>0</v>
      </c>
      <c r="H11789" t="s">
        <v>13</v>
      </c>
    </row>
    <row r="11790" spans="1:9" x14ac:dyDescent="0.25">
      <c r="A11790" t="s">
        <v>23534</v>
      </c>
      <c r="B11790" t="s">
        <v>23535</v>
      </c>
      <c r="C11790">
        <v>475</v>
      </c>
      <c r="D11790">
        <v>10</v>
      </c>
      <c r="E11790" s="1">
        <v>2.3979338630945799E-45</v>
      </c>
      <c r="F11790" t="s">
        <v>432</v>
      </c>
      <c r="G11790">
        <v>4</v>
      </c>
      <c r="H11790" t="s">
        <v>23536</v>
      </c>
      <c r="I11790" s="3" t="s">
        <v>23537</v>
      </c>
    </row>
    <row r="11791" spans="1:9" x14ac:dyDescent="0.25">
      <c r="A11791" t="s">
        <v>23538</v>
      </c>
      <c r="B11791" t="s">
        <v>175</v>
      </c>
      <c r="C11791">
        <v>421</v>
      </c>
      <c r="D11791">
        <v>10</v>
      </c>
      <c r="E11791" s="1">
        <v>7.9561538828309605E-12</v>
      </c>
      <c r="F11791" t="s">
        <v>2178</v>
      </c>
      <c r="G11791">
        <v>2</v>
      </c>
      <c r="H11791" t="s">
        <v>2425</v>
      </c>
    </row>
    <row r="11792" spans="1:9" x14ac:dyDescent="0.25">
      <c r="A11792" t="s">
        <v>23539</v>
      </c>
      <c r="B11792" t="s">
        <v>23540</v>
      </c>
      <c r="C11792">
        <v>490</v>
      </c>
      <c r="D11792">
        <v>10</v>
      </c>
      <c r="E11792" s="1">
        <v>3.4061128889630901E-29</v>
      </c>
      <c r="F11792" t="s">
        <v>4334</v>
      </c>
      <c r="G11792">
        <v>3</v>
      </c>
      <c r="H11792" t="s">
        <v>23541</v>
      </c>
      <c r="I11792" s="3" t="s">
        <v>13</v>
      </c>
    </row>
    <row r="11793" spans="1:9" x14ac:dyDescent="0.25">
      <c r="A11793" t="s">
        <v>23542</v>
      </c>
      <c r="B11793" t="s">
        <v>4263</v>
      </c>
      <c r="C11793">
        <v>493</v>
      </c>
      <c r="D11793">
        <v>10</v>
      </c>
      <c r="E11793" s="1">
        <v>5.2548781616252197E-30</v>
      </c>
      <c r="F11793" t="s">
        <v>292</v>
      </c>
      <c r="G11793">
        <v>1</v>
      </c>
      <c r="H11793" t="s">
        <v>29</v>
      </c>
      <c r="I11793" s="3" t="s">
        <v>13</v>
      </c>
    </row>
    <row r="11794" spans="1:9" x14ac:dyDescent="0.25">
      <c r="A11794" t="s">
        <v>23543</v>
      </c>
      <c r="B11794" t="s">
        <v>23544</v>
      </c>
      <c r="C11794">
        <v>517</v>
      </c>
      <c r="D11794">
        <v>10</v>
      </c>
      <c r="E11794" s="1">
        <v>2.71248699220285E-46</v>
      </c>
      <c r="F11794" t="s">
        <v>3346</v>
      </c>
      <c r="G11794">
        <v>8</v>
      </c>
      <c r="H11794" t="s">
        <v>23545</v>
      </c>
      <c r="I11794" s="3" t="s">
        <v>13</v>
      </c>
    </row>
    <row r="11795" spans="1:9" x14ac:dyDescent="0.25">
      <c r="A11795" t="s">
        <v>23546</v>
      </c>
      <c r="B11795" t="s">
        <v>18</v>
      </c>
      <c r="C11795">
        <v>471</v>
      </c>
      <c r="D11795">
        <v>0</v>
      </c>
      <c r="G11795">
        <v>0</v>
      </c>
      <c r="H11795" t="s">
        <v>13</v>
      </c>
    </row>
    <row r="11796" spans="1:9" x14ac:dyDescent="0.25">
      <c r="A11796" t="s">
        <v>23547</v>
      </c>
      <c r="B11796" t="s">
        <v>15558</v>
      </c>
      <c r="C11796">
        <v>390</v>
      </c>
      <c r="D11796">
        <v>10</v>
      </c>
      <c r="E11796" s="1">
        <v>7.5012909988587803E-18</v>
      </c>
      <c r="F11796" t="s">
        <v>459</v>
      </c>
      <c r="G11796">
        <v>3</v>
      </c>
      <c r="H11796" t="s">
        <v>23548</v>
      </c>
      <c r="I11796" s="3" t="s">
        <v>13</v>
      </c>
    </row>
    <row r="11797" spans="1:9" x14ac:dyDescent="0.25">
      <c r="A11797" t="s">
        <v>23549</v>
      </c>
      <c r="B11797" t="s">
        <v>175</v>
      </c>
      <c r="C11797">
        <v>481</v>
      </c>
      <c r="D11797">
        <v>10</v>
      </c>
      <c r="E11797" s="1">
        <v>3.1209766590730399E-16</v>
      </c>
      <c r="F11797" t="s">
        <v>13986</v>
      </c>
      <c r="G11797">
        <v>2</v>
      </c>
      <c r="H11797" t="s">
        <v>2425</v>
      </c>
    </row>
    <row r="11798" spans="1:9" x14ac:dyDescent="0.25">
      <c r="A11798" t="s">
        <v>23550</v>
      </c>
      <c r="B11798" t="s">
        <v>2144</v>
      </c>
      <c r="C11798">
        <v>488</v>
      </c>
      <c r="D11798">
        <v>10</v>
      </c>
      <c r="E11798" s="1">
        <v>7.8716065717418595E-63</v>
      </c>
      <c r="F11798" t="s">
        <v>336</v>
      </c>
      <c r="G11798">
        <v>15</v>
      </c>
      <c r="H11798" t="s">
        <v>23551</v>
      </c>
      <c r="I11798" s="3" t="s">
        <v>2992</v>
      </c>
    </row>
    <row r="11799" spans="1:9" x14ac:dyDescent="0.25">
      <c r="A11799" t="s">
        <v>23552</v>
      </c>
      <c r="B11799" t="s">
        <v>23553</v>
      </c>
      <c r="C11799">
        <v>448</v>
      </c>
      <c r="D11799">
        <v>5</v>
      </c>
      <c r="E11799" s="1">
        <v>4.96192370260068E-5</v>
      </c>
      <c r="F11799" t="s">
        <v>2606</v>
      </c>
      <c r="G11799">
        <v>0</v>
      </c>
      <c r="H11799" t="s">
        <v>13</v>
      </c>
    </row>
    <row r="11800" spans="1:9" x14ac:dyDescent="0.25">
      <c r="A11800" t="s">
        <v>23554</v>
      </c>
      <c r="B11800" t="s">
        <v>18</v>
      </c>
      <c r="C11800">
        <v>511</v>
      </c>
      <c r="D11800">
        <v>0</v>
      </c>
      <c r="G11800">
        <v>0</v>
      </c>
      <c r="H11800" t="s">
        <v>13</v>
      </c>
    </row>
    <row r="11801" spans="1:9" x14ac:dyDescent="0.25">
      <c r="A11801" t="s">
        <v>23555</v>
      </c>
      <c r="B11801" t="s">
        <v>23556</v>
      </c>
      <c r="C11801">
        <v>406</v>
      </c>
      <c r="D11801">
        <v>10</v>
      </c>
      <c r="E11801" s="1">
        <v>1.0962859850488099E-11</v>
      </c>
      <c r="F11801" t="s">
        <v>2644</v>
      </c>
      <c r="G11801">
        <v>2</v>
      </c>
      <c r="H11801" t="s">
        <v>23557</v>
      </c>
      <c r="I11801" s="3" t="s">
        <v>13</v>
      </c>
    </row>
    <row r="11802" spans="1:9" x14ac:dyDescent="0.25">
      <c r="A11802" t="s">
        <v>23558</v>
      </c>
      <c r="B11802" t="s">
        <v>23559</v>
      </c>
      <c r="C11802">
        <v>395</v>
      </c>
      <c r="D11802">
        <v>10</v>
      </c>
      <c r="E11802" s="1">
        <v>4.5268944356041902E-7</v>
      </c>
      <c r="F11802" t="s">
        <v>1157</v>
      </c>
      <c r="G11802">
        <v>0</v>
      </c>
      <c r="H11802" t="s">
        <v>13</v>
      </c>
    </row>
    <row r="11803" spans="1:9" x14ac:dyDescent="0.25">
      <c r="A11803" t="s">
        <v>23560</v>
      </c>
      <c r="B11803" t="s">
        <v>23561</v>
      </c>
      <c r="C11803">
        <v>427</v>
      </c>
      <c r="D11803">
        <v>10</v>
      </c>
      <c r="E11803" s="1">
        <v>1.13718151446322E-18</v>
      </c>
      <c r="F11803" t="s">
        <v>1224</v>
      </c>
      <c r="G11803">
        <v>1</v>
      </c>
      <c r="H11803" t="s">
        <v>1064</v>
      </c>
    </row>
    <row r="11804" spans="1:9" x14ac:dyDescent="0.25">
      <c r="A11804" t="s">
        <v>23562</v>
      </c>
      <c r="B11804" t="s">
        <v>10413</v>
      </c>
      <c r="C11804">
        <v>355</v>
      </c>
      <c r="D11804">
        <v>10</v>
      </c>
      <c r="E11804" s="1">
        <v>2.36247120938204E-29</v>
      </c>
      <c r="F11804" t="s">
        <v>429</v>
      </c>
      <c r="G11804">
        <v>5</v>
      </c>
      <c r="H11804" t="s">
        <v>17382</v>
      </c>
      <c r="I11804" s="3" t="s">
        <v>13</v>
      </c>
    </row>
    <row r="11805" spans="1:9" x14ac:dyDescent="0.25">
      <c r="A11805" t="s">
        <v>23563</v>
      </c>
      <c r="B11805" t="s">
        <v>23564</v>
      </c>
      <c r="C11805">
        <v>537</v>
      </c>
      <c r="D11805">
        <v>10</v>
      </c>
      <c r="E11805" s="1">
        <v>6.9917833165232503E-51</v>
      </c>
      <c r="F11805" t="s">
        <v>332</v>
      </c>
      <c r="G11805">
        <v>6</v>
      </c>
      <c r="H11805" t="s">
        <v>23565</v>
      </c>
      <c r="I11805" s="3" t="s">
        <v>13</v>
      </c>
    </row>
    <row r="11806" spans="1:9" x14ac:dyDescent="0.25">
      <c r="A11806" t="s">
        <v>23566</v>
      </c>
      <c r="B11806" t="s">
        <v>12111</v>
      </c>
      <c r="C11806">
        <v>439</v>
      </c>
      <c r="D11806">
        <v>10</v>
      </c>
      <c r="E11806" s="1">
        <v>2.7254768203346199E-52</v>
      </c>
      <c r="F11806" t="s">
        <v>530</v>
      </c>
      <c r="G11806">
        <v>22</v>
      </c>
      <c r="H11806" t="s">
        <v>12112</v>
      </c>
      <c r="I11806" s="3" t="s">
        <v>578</v>
      </c>
    </row>
    <row r="11807" spans="1:9" x14ac:dyDescent="0.25">
      <c r="A11807" t="s">
        <v>23567</v>
      </c>
      <c r="B11807" t="s">
        <v>2541</v>
      </c>
      <c r="C11807">
        <v>484</v>
      </c>
      <c r="D11807">
        <v>10</v>
      </c>
      <c r="E11807" s="1">
        <v>1.68087304146754E-40</v>
      </c>
      <c r="F11807" t="s">
        <v>528</v>
      </c>
      <c r="G11807">
        <v>6</v>
      </c>
      <c r="H11807" t="s">
        <v>5354</v>
      </c>
      <c r="I11807" s="3" t="s">
        <v>13</v>
      </c>
    </row>
    <row r="11808" spans="1:9" x14ac:dyDescent="0.25">
      <c r="A11808" t="s">
        <v>23568</v>
      </c>
      <c r="B11808" t="s">
        <v>16738</v>
      </c>
      <c r="C11808">
        <v>486</v>
      </c>
      <c r="D11808">
        <v>10</v>
      </c>
      <c r="E11808" s="1">
        <v>1.36387408069819E-22</v>
      </c>
      <c r="F11808" t="s">
        <v>3457</v>
      </c>
      <c r="G11808">
        <v>1</v>
      </c>
      <c r="H11808" t="s">
        <v>1286</v>
      </c>
      <c r="I11808" s="3" t="s">
        <v>13</v>
      </c>
    </row>
    <row r="11809" spans="1:9" x14ac:dyDescent="0.25">
      <c r="A11809" t="s">
        <v>23569</v>
      </c>
      <c r="B11809" t="s">
        <v>18</v>
      </c>
      <c r="C11809">
        <v>497</v>
      </c>
      <c r="D11809">
        <v>0</v>
      </c>
      <c r="G11809">
        <v>0</v>
      </c>
      <c r="H11809" t="s">
        <v>13</v>
      </c>
    </row>
    <row r="11810" spans="1:9" x14ac:dyDescent="0.25">
      <c r="A11810" t="s">
        <v>23570</v>
      </c>
      <c r="B11810" t="s">
        <v>23571</v>
      </c>
      <c r="C11810">
        <v>290</v>
      </c>
      <c r="D11810">
        <v>10</v>
      </c>
      <c r="E11810" s="1">
        <v>1.64046666967649E-20</v>
      </c>
      <c r="F11810" t="s">
        <v>541</v>
      </c>
      <c r="G11810">
        <v>2</v>
      </c>
      <c r="H11810" t="s">
        <v>19866</v>
      </c>
      <c r="I11810" s="3" t="s">
        <v>12058</v>
      </c>
    </row>
    <row r="11811" spans="1:9" x14ac:dyDescent="0.25">
      <c r="A11811" t="s">
        <v>23572</v>
      </c>
      <c r="B11811" t="s">
        <v>23573</v>
      </c>
      <c r="C11811">
        <v>493</v>
      </c>
      <c r="D11811">
        <v>10</v>
      </c>
      <c r="E11811" s="1">
        <v>8.2287400676762608E-34</v>
      </c>
      <c r="F11811" t="s">
        <v>6471</v>
      </c>
      <c r="G11811">
        <v>3</v>
      </c>
      <c r="H11811" t="s">
        <v>23574</v>
      </c>
      <c r="I11811" s="3" t="s">
        <v>13</v>
      </c>
    </row>
    <row r="11812" spans="1:9" x14ac:dyDescent="0.25">
      <c r="A11812" t="s">
        <v>23575</v>
      </c>
      <c r="B11812" t="s">
        <v>11806</v>
      </c>
      <c r="C11812">
        <v>526</v>
      </c>
      <c r="D11812">
        <v>10</v>
      </c>
      <c r="E11812" s="1">
        <v>1.11922574703076E-50</v>
      </c>
      <c r="F11812" t="s">
        <v>1793</v>
      </c>
      <c r="G11812">
        <v>5</v>
      </c>
      <c r="H11812" t="s">
        <v>14774</v>
      </c>
      <c r="I11812" s="3" t="s">
        <v>515</v>
      </c>
    </row>
    <row r="11813" spans="1:9" x14ac:dyDescent="0.25">
      <c r="A11813" t="s">
        <v>23576</v>
      </c>
      <c r="B11813" t="s">
        <v>10772</v>
      </c>
      <c r="C11813">
        <v>288</v>
      </c>
      <c r="D11813">
        <v>10</v>
      </c>
      <c r="E11813" s="1">
        <v>3.9264842768150197E-3</v>
      </c>
      <c r="F11813" t="s">
        <v>1041</v>
      </c>
      <c r="G11813">
        <v>3</v>
      </c>
      <c r="H11813" t="s">
        <v>1757</v>
      </c>
      <c r="I11813" s="3" t="s">
        <v>1643</v>
      </c>
    </row>
    <row r="11814" spans="1:9" x14ac:dyDescent="0.25">
      <c r="A11814" t="s">
        <v>23577</v>
      </c>
      <c r="B11814" t="s">
        <v>18</v>
      </c>
      <c r="C11814">
        <v>502</v>
      </c>
      <c r="D11814">
        <v>0</v>
      </c>
      <c r="G11814">
        <v>0</v>
      </c>
      <c r="H11814" t="s">
        <v>13</v>
      </c>
    </row>
    <row r="11815" spans="1:9" x14ac:dyDescent="0.25">
      <c r="A11815" t="s">
        <v>23578</v>
      </c>
      <c r="B11815" t="s">
        <v>12837</v>
      </c>
      <c r="C11815">
        <v>464</v>
      </c>
      <c r="D11815">
        <v>10</v>
      </c>
      <c r="E11815" s="1">
        <v>9.7460290782859708E-46</v>
      </c>
      <c r="F11815" t="s">
        <v>5101</v>
      </c>
      <c r="G11815">
        <v>8</v>
      </c>
      <c r="H11815" t="s">
        <v>23579</v>
      </c>
      <c r="I11815" s="3" t="s">
        <v>13</v>
      </c>
    </row>
    <row r="11816" spans="1:9" x14ac:dyDescent="0.25">
      <c r="A11816" t="s">
        <v>23580</v>
      </c>
      <c r="B11816" t="s">
        <v>23581</v>
      </c>
      <c r="C11816">
        <v>359</v>
      </c>
      <c r="D11816">
        <v>10</v>
      </c>
      <c r="E11816" s="1">
        <v>1.04327535212167E-43</v>
      </c>
      <c r="F11816" t="s">
        <v>2190</v>
      </c>
      <c r="G11816">
        <v>11</v>
      </c>
      <c r="H11816" t="s">
        <v>23582</v>
      </c>
      <c r="I11816" s="3" t="s">
        <v>6817</v>
      </c>
    </row>
    <row r="11817" spans="1:9" x14ac:dyDescent="0.25">
      <c r="A11817" t="s">
        <v>23583</v>
      </c>
      <c r="B11817" t="s">
        <v>4603</v>
      </c>
      <c r="C11817">
        <v>444</v>
      </c>
      <c r="D11817">
        <v>10</v>
      </c>
      <c r="E11817" s="1">
        <v>7.7688034135751395E-50</v>
      </c>
      <c r="F11817" t="s">
        <v>274</v>
      </c>
      <c r="G11817">
        <v>6</v>
      </c>
      <c r="H11817" t="s">
        <v>14284</v>
      </c>
      <c r="I11817" s="3" t="s">
        <v>14285</v>
      </c>
    </row>
    <row r="11818" spans="1:9" x14ac:dyDescent="0.25">
      <c r="A11818" t="s">
        <v>23584</v>
      </c>
      <c r="B11818" t="s">
        <v>23585</v>
      </c>
      <c r="C11818">
        <v>483</v>
      </c>
      <c r="D11818">
        <v>10</v>
      </c>
      <c r="E11818" s="1">
        <v>3.0170994311215401E-55</v>
      </c>
      <c r="F11818" t="s">
        <v>146</v>
      </c>
      <c r="G11818">
        <v>3</v>
      </c>
      <c r="H11818" t="s">
        <v>23403</v>
      </c>
      <c r="I11818" s="3" t="s">
        <v>13</v>
      </c>
    </row>
    <row r="11819" spans="1:9" x14ac:dyDescent="0.25">
      <c r="A11819" t="s">
        <v>23586</v>
      </c>
      <c r="B11819" t="s">
        <v>22473</v>
      </c>
      <c r="C11819">
        <v>462</v>
      </c>
      <c r="D11819">
        <v>10</v>
      </c>
      <c r="E11819" s="1">
        <v>2.7679617213164199E-56</v>
      </c>
      <c r="F11819" t="s">
        <v>2212</v>
      </c>
      <c r="G11819">
        <v>0</v>
      </c>
      <c r="H11819" t="s">
        <v>13</v>
      </c>
    </row>
    <row r="11820" spans="1:9" x14ac:dyDescent="0.25">
      <c r="A11820" t="s">
        <v>23587</v>
      </c>
      <c r="B11820" t="s">
        <v>18</v>
      </c>
      <c r="C11820">
        <v>383</v>
      </c>
      <c r="D11820">
        <v>0</v>
      </c>
      <c r="G11820">
        <v>0</v>
      </c>
      <c r="H11820" t="s">
        <v>13</v>
      </c>
    </row>
    <row r="11821" spans="1:9" x14ac:dyDescent="0.25">
      <c r="A11821" t="s">
        <v>23588</v>
      </c>
      <c r="B11821" t="s">
        <v>5758</v>
      </c>
      <c r="C11821">
        <v>390</v>
      </c>
      <c r="D11821">
        <v>10</v>
      </c>
      <c r="E11821" s="1">
        <v>2.39837503473085E-24</v>
      </c>
      <c r="F11821" t="s">
        <v>38</v>
      </c>
      <c r="G11821">
        <v>6</v>
      </c>
      <c r="H11821" t="s">
        <v>23589</v>
      </c>
      <c r="I11821" s="3" t="s">
        <v>3714</v>
      </c>
    </row>
    <row r="11822" spans="1:9" x14ac:dyDescent="0.25">
      <c r="A11822" t="s">
        <v>23590</v>
      </c>
      <c r="B11822" t="s">
        <v>17927</v>
      </c>
      <c r="C11822">
        <v>482</v>
      </c>
      <c r="D11822">
        <v>10</v>
      </c>
      <c r="E11822" s="1">
        <v>2.6307382203628602E-44</v>
      </c>
      <c r="F11822" t="s">
        <v>4378</v>
      </c>
      <c r="G11822">
        <v>0</v>
      </c>
      <c r="H11822" t="s">
        <v>13</v>
      </c>
    </row>
    <row r="11823" spans="1:9" x14ac:dyDescent="0.25">
      <c r="A11823" t="s">
        <v>23591</v>
      </c>
      <c r="B11823" t="s">
        <v>23592</v>
      </c>
      <c r="C11823">
        <v>493</v>
      </c>
      <c r="D11823">
        <v>3</v>
      </c>
      <c r="E11823" s="1">
        <v>6.6199247041787904E-20</v>
      </c>
      <c r="F11823" s="2">
        <v>593333333333333</v>
      </c>
      <c r="G11823">
        <v>6</v>
      </c>
      <c r="H11823" t="s">
        <v>23593</v>
      </c>
    </row>
    <row r="11824" spans="1:9" x14ac:dyDescent="0.25">
      <c r="A11824" t="s">
        <v>23594</v>
      </c>
      <c r="B11824" t="s">
        <v>18</v>
      </c>
      <c r="C11824">
        <v>410</v>
      </c>
      <c r="D11824">
        <v>0</v>
      </c>
      <c r="G11824">
        <v>0</v>
      </c>
      <c r="H11824" t="s">
        <v>13</v>
      </c>
    </row>
    <row r="11825" spans="1:9" x14ac:dyDescent="0.25">
      <c r="A11825" t="s">
        <v>23595</v>
      </c>
      <c r="B11825" t="s">
        <v>18</v>
      </c>
      <c r="C11825">
        <v>490</v>
      </c>
      <c r="D11825">
        <v>0</v>
      </c>
      <c r="G11825">
        <v>0</v>
      </c>
      <c r="H11825" t="s">
        <v>13</v>
      </c>
    </row>
    <row r="11826" spans="1:9" x14ac:dyDescent="0.25">
      <c r="A11826" t="s">
        <v>23596</v>
      </c>
      <c r="B11826" t="s">
        <v>23597</v>
      </c>
      <c r="C11826">
        <v>499</v>
      </c>
      <c r="D11826">
        <v>2</v>
      </c>
      <c r="E11826" s="1">
        <v>1.4482201216556899E-6</v>
      </c>
      <c r="F11826" t="s">
        <v>395</v>
      </c>
      <c r="G11826">
        <v>0</v>
      </c>
      <c r="H11826" t="s">
        <v>13</v>
      </c>
    </row>
    <row r="11827" spans="1:9" x14ac:dyDescent="0.25">
      <c r="A11827" t="s">
        <v>23598</v>
      </c>
      <c r="B11827" t="s">
        <v>11088</v>
      </c>
      <c r="C11827">
        <v>497</v>
      </c>
      <c r="D11827">
        <v>10</v>
      </c>
      <c r="E11827" s="1">
        <v>1.2540755002241999E-43</v>
      </c>
      <c r="F11827" t="s">
        <v>3346</v>
      </c>
      <c r="G11827">
        <v>4</v>
      </c>
      <c r="H11827" t="s">
        <v>23599</v>
      </c>
      <c r="I11827" s="3" t="s">
        <v>13</v>
      </c>
    </row>
    <row r="11828" spans="1:9" x14ac:dyDescent="0.25">
      <c r="A11828" t="s">
        <v>23600</v>
      </c>
      <c r="B11828" t="s">
        <v>23601</v>
      </c>
      <c r="C11828">
        <v>481</v>
      </c>
      <c r="D11828">
        <v>10</v>
      </c>
      <c r="E11828" s="1">
        <v>1.75176568018487E-51</v>
      </c>
      <c r="F11828" t="s">
        <v>1067</v>
      </c>
      <c r="G11828">
        <v>3</v>
      </c>
      <c r="H11828" t="s">
        <v>1122</v>
      </c>
      <c r="I11828" s="3" t="s">
        <v>13</v>
      </c>
    </row>
    <row r="11829" spans="1:9" x14ac:dyDescent="0.25">
      <c r="A11829" t="s">
        <v>23602</v>
      </c>
      <c r="B11829" t="s">
        <v>23603</v>
      </c>
      <c r="C11829">
        <v>462</v>
      </c>
      <c r="D11829">
        <v>10</v>
      </c>
      <c r="E11829" s="1">
        <v>3.2801777543525898E-12</v>
      </c>
      <c r="F11829" t="s">
        <v>1899</v>
      </c>
      <c r="G11829">
        <v>4</v>
      </c>
      <c r="H11829" t="s">
        <v>23604</v>
      </c>
      <c r="I11829" s="3" t="s">
        <v>13</v>
      </c>
    </row>
    <row r="11830" spans="1:9" x14ac:dyDescent="0.25">
      <c r="A11830" t="s">
        <v>23605</v>
      </c>
      <c r="B11830" t="s">
        <v>23606</v>
      </c>
      <c r="C11830">
        <v>450</v>
      </c>
      <c r="D11830">
        <v>9</v>
      </c>
      <c r="E11830" s="1">
        <v>0.68745289292922895</v>
      </c>
      <c r="F11830" s="2">
        <v>77222222222222.203</v>
      </c>
      <c r="G11830">
        <v>0</v>
      </c>
      <c r="H11830" t="s">
        <v>13</v>
      </c>
    </row>
    <row r="11831" spans="1:9" x14ac:dyDescent="0.25">
      <c r="A11831" t="s">
        <v>23607</v>
      </c>
      <c r="B11831" t="s">
        <v>23608</v>
      </c>
      <c r="C11831">
        <v>470</v>
      </c>
      <c r="D11831">
        <v>10</v>
      </c>
      <c r="E11831" s="1">
        <v>6.7154775738175004E-36</v>
      </c>
      <c r="F11831" t="s">
        <v>910</v>
      </c>
      <c r="G11831">
        <v>6</v>
      </c>
      <c r="H11831" t="s">
        <v>23609</v>
      </c>
      <c r="I11831" s="3" t="s">
        <v>1563</v>
      </c>
    </row>
    <row r="11832" spans="1:9" x14ac:dyDescent="0.25">
      <c r="A11832" t="s">
        <v>23610</v>
      </c>
      <c r="B11832" t="s">
        <v>23611</v>
      </c>
      <c r="C11832">
        <v>531</v>
      </c>
      <c r="D11832">
        <v>10</v>
      </c>
      <c r="E11832" s="1">
        <v>4.5150642406361004E-16</v>
      </c>
      <c r="F11832" t="s">
        <v>580</v>
      </c>
      <c r="G11832">
        <v>0</v>
      </c>
      <c r="H11832" t="s">
        <v>13</v>
      </c>
    </row>
    <row r="11833" spans="1:9" x14ac:dyDescent="0.25">
      <c r="A11833" t="s">
        <v>23612</v>
      </c>
      <c r="B11833" t="s">
        <v>23613</v>
      </c>
      <c r="C11833">
        <v>457</v>
      </c>
      <c r="D11833">
        <v>10</v>
      </c>
      <c r="E11833" s="1">
        <v>4.7695806075743696E-53</v>
      </c>
      <c r="F11833" t="s">
        <v>424</v>
      </c>
      <c r="G11833">
        <v>7</v>
      </c>
      <c r="H11833" t="s">
        <v>11947</v>
      </c>
      <c r="I11833" s="3" t="s">
        <v>7657</v>
      </c>
    </row>
    <row r="11834" spans="1:9" x14ac:dyDescent="0.25">
      <c r="A11834" t="s">
        <v>23614</v>
      </c>
      <c r="B11834" t="s">
        <v>8207</v>
      </c>
      <c r="C11834">
        <v>454</v>
      </c>
      <c r="D11834">
        <v>10</v>
      </c>
      <c r="E11834" s="1">
        <v>1.04145542775997E-36</v>
      </c>
      <c r="F11834" t="s">
        <v>1224</v>
      </c>
      <c r="G11834">
        <v>4</v>
      </c>
      <c r="H11834" t="s">
        <v>2296</v>
      </c>
      <c r="I11834" s="3" t="s">
        <v>13</v>
      </c>
    </row>
    <row r="11835" spans="1:9" x14ac:dyDescent="0.25">
      <c r="A11835" t="s">
        <v>23615</v>
      </c>
      <c r="B11835" t="s">
        <v>23616</v>
      </c>
      <c r="C11835">
        <v>508</v>
      </c>
      <c r="D11835">
        <v>10</v>
      </c>
      <c r="E11835" s="1">
        <v>8.7134526061261407E-58</v>
      </c>
      <c r="F11835" t="s">
        <v>4708</v>
      </c>
      <c r="G11835">
        <v>9</v>
      </c>
      <c r="H11835" t="s">
        <v>23617</v>
      </c>
      <c r="I11835" s="3" t="s">
        <v>4756</v>
      </c>
    </row>
    <row r="11836" spans="1:9" x14ac:dyDescent="0.25">
      <c r="A11836" t="s">
        <v>23618</v>
      </c>
      <c r="B11836" t="s">
        <v>4263</v>
      </c>
      <c r="C11836">
        <v>462</v>
      </c>
      <c r="D11836">
        <v>10</v>
      </c>
      <c r="E11836" s="1">
        <v>1.20344195111233E-51</v>
      </c>
      <c r="F11836" t="s">
        <v>5988</v>
      </c>
      <c r="G11836">
        <v>5</v>
      </c>
      <c r="H11836" t="s">
        <v>23619</v>
      </c>
      <c r="I11836" s="3" t="s">
        <v>13</v>
      </c>
    </row>
    <row r="11837" spans="1:9" x14ac:dyDescent="0.25">
      <c r="A11837" t="s">
        <v>23620</v>
      </c>
      <c r="B11837" t="s">
        <v>175</v>
      </c>
      <c r="C11837">
        <v>467</v>
      </c>
      <c r="D11837">
        <v>10</v>
      </c>
      <c r="E11837" s="1">
        <v>1.0179211665998001E-6</v>
      </c>
      <c r="F11837" t="s">
        <v>2319</v>
      </c>
      <c r="G11837">
        <v>3</v>
      </c>
      <c r="H11837" t="s">
        <v>405</v>
      </c>
    </row>
    <row r="11838" spans="1:9" x14ac:dyDescent="0.25">
      <c r="A11838" t="s">
        <v>23621</v>
      </c>
      <c r="B11838" t="s">
        <v>4177</v>
      </c>
      <c r="C11838">
        <v>442</v>
      </c>
      <c r="D11838">
        <v>10</v>
      </c>
      <c r="E11838" s="1">
        <v>3.5335315855413098E-50</v>
      </c>
      <c r="F11838" t="s">
        <v>110</v>
      </c>
      <c r="G11838">
        <v>8</v>
      </c>
      <c r="H11838" t="s">
        <v>12909</v>
      </c>
      <c r="I11838" s="3" t="s">
        <v>13</v>
      </c>
    </row>
    <row r="11839" spans="1:9" x14ac:dyDescent="0.25">
      <c r="A11839" t="s">
        <v>23622</v>
      </c>
      <c r="B11839" t="s">
        <v>11275</v>
      </c>
      <c r="C11839">
        <v>487</v>
      </c>
      <c r="D11839">
        <v>10</v>
      </c>
      <c r="E11839" s="1">
        <v>1.15599967725445E-39</v>
      </c>
      <c r="F11839" t="s">
        <v>3845</v>
      </c>
      <c r="G11839">
        <v>5</v>
      </c>
      <c r="H11839" t="s">
        <v>11276</v>
      </c>
      <c r="I11839" s="3" t="s">
        <v>13</v>
      </c>
    </row>
    <row r="11840" spans="1:9" x14ac:dyDescent="0.25">
      <c r="A11840" t="s">
        <v>23623</v>
      </c>
      <c r="B11840" t="s">
        <v>23624</v>
      </c>
      <c r="C11840">
        <v>463</v>
      </c>
      <c r="D11840">
        <v>10</v>
      </c>
      <c r="E11840" s="1">
        <v>1.7173818769638499E-39</v>
      </c>
      <c r="F11840" t="s">
        <v>2706</v>
      </c>
      <c r="G11840">
        <v>1</v>
      </c>
      <c r="H11840" t="s">
        <v>23625</v>
      </c>
      <c r="I11840" s="3" t="s">
        <v>20700</v>
      </c>
    </row>
    <row r="11841" spans="1:9" x14ac:dyDescent="0.25">
      <c r="A11841" t="s">
        <v>23626</v>
      </c>
      <c r="B11841" t="s">
        <v>14073</v>
      </c>
      <c r="C11841">
        <v>524</v>
      </c>
      <c r="D11841">
        <v>2</v>
      </c>
      <c r="E11841" s="1">
        <v>7.2056734303372503E-6</v>
      </c>
      <c r="F11841" t="s">
        <v>15152</v>
      </c>
      <c r="G11841">
        <v>5</v>
      </c>
      <c r="H11841" t="s">
        <v>23627</v>
      </c>
    </row>
    <row r="11842" spans="1:9" x14ac:dyDescent="0.25">
      <c r="A11842" t="s">
        <v>23628</v>
      </c>
      <c r="B11842" t="s">
        <v>18</v>
      </c>
      <c r="C11842">
        <v>494</v>
      </c>
      <c r="D11842">
        <v>0</v>
      </c>
      <c r="G11842">
        <v>0</v>
      </c>
      <c r="H11842" t="s">
        <v>13</v>
      </c>
    </row>
    <row r="11843" spans="1:9" x14ac:dyDescent="0.25">
      <c r="A11843" t="s">
        <v>23629</v>
      </c>
      <c r="B11843" t="s">
        <v>18</v>
      </c>
      <c r="C11843">
        <v>433</v>
      </c>
      <c r="D11843">
        <v>0</v>
      </c>
      <c r="G11843">
        <v>0</v>
      </c>
      <c r="H11843" t="s">
        <v>13</v>
      </c>
    </row>
    <row r="11844" spans="1:9" x14ac:dyDescent="0.25">
      <c r="A11844" t="s">
        <v>23630</v>
      </c>
      <c r="B11844" t="s">
        <v>7067</v>
      </c>
      <c r="C11844">
        <v>331</v>
      </c>
      <c r="D11844">
        <v>10</v>
      </c>
      <c r="E11844" s="1">
        <v>9.185929923183739E-16</v>
      </c>
      <c r="F11844" t="s">
        <v>471</v>
      </c>
      <c r="G11844">
        <v>3</v>
      </c>
      <c r="H11844" t="s">
        <v>23631</v>
      </c>
      <c r="I11844" s="3" t="s">
        <v>13</v>
      </c>
    </row>
    <row r="11845" spans="1:9" x14ac:dyDescent="0.25">
      <c r="A11845" t="s">
        <v>23632</v>
      </c>
      <c r="B11845" t="s">
        <v>13373</v>
      </c>
      <c r="C11845">
        <v>462</v>
      </c>
      <c r="D11845">
        <v>10</v>
      </c>
      <c r="E11845" s="1">
        <v>6.2005114301407604E-3</v>
      </c>
      <c r="F11845" t="s">
        <v>2178</v>
      </c>
      <c r="G11845">
        <v>11</v>
      </c>
      <c r="H11845" t="s">
        <v>23633</v>
      </c>
      <c r="I11845" s="3" t="s">
        <v>10789</v>
      </c>
    </row>
    <row r="11846" spans="1:9" x14ac:dyDescent="0.25">
      <c r="A11846" t="s">
        <v>23634</v>
      </c>
      <c r="B11846" t="s">
        <v>6948</v>
      </c>
      <c r="C11846">
        <v>477</v>
      </c>
      <c r="D11846">
        <v>10</v>
      </c>
      <c r="E11846" s="1">
        <v>2.0118237328900599E-31</v>
      </c>
      <c r="F11846" t="s">
        <v>303</v>
      </c>
      <c r="G11846">
        <v>0</v>
      </c>
      <c r="H11846" t="s">
        <v>13</v>
      </c>
    </row>
    <row r="11847" spans="1:9" x14ac:dyDescent="0.25">
      <c r="A11847" t="s">
        <v>23635</v>
      </c>
      <c r="B11847" t="s">
        <v>18</v>
      </c>
      <c r="C11847">
        <v>405</v>
      </c>
      <c r="D11847">
        <v>0</v>
      </c>
      <c r="G11847">
        <v>0</v>
      </c>
      <c r="H11847" t="s">
        <v>13</v>
      </c>
    </row>
    <row r="11848" spans="1:9" x14ac:dyDescent="0.25">
      <c r="A11848" t="s">
        <v>23636</v>
      </c>
      <c r="B11848" t="s">
        <v>23637</v>
      </c>
      <c r="C11848">
        <v>437</v>
      </c>
      <c r="D11848">
        <v>10</v>
      </c>
      <c r="E11848" s="1">
        <v>1.6191924401900899E-20</v>
      </c>
      <c r="F11848" t="s">
        <v>3340</v>
      </c>
      <c r="G11848">
        <v>3</v>
      </c>
      <c r="H11848" t="s">
        <v>17714</v>
      </c>
      <c r="I11848" s="3" t="s">
        <v>318</v>
      </c>
    </row>
    <row r="11849" spans="1:9" x14ac:dyDescent="0.25">
      <c r="A11849" t="s">
        <v>23638</v>
      </c>
      <c r="B11849" t="s">
        <v>18</v>
      </c>
      <c r="C11849">
        <v>523</v>
      </c>
      <c r="D11849">
        <v>0</v>
      </c>
      <c r="G11849">
        <v>0</v>
      </c>
      <c r="H11849" t="s">
        <v>13</v>
      </c>
    </row>
    <row r="11850" spans="1:9" x14ac:dyDescent="0.25">
      <c r="A11850" t="s">
        <v>23639</v>
      </c>
      <c r="B11850" t="s">
        <v>18</v>
      </c>
      <c r="C11850">
        <v>535</v>
      </c>
      <c r="D11850">
        <v>0</v>
      </c>
      <c r="G11850">
        <v>0</v>
      </c>
      <c r="H11850" t="s">
        <v>13</v>
      </c>
    </row>
    <row r="11851" spans="1:9" x14ac:dyDescent="0.25">
      <c r="A11851" t="s">
        <v>23640</v>
      </c>
      <c r="B11851" t="s">
        <v>18</v>
      </c>
      <c r="C11851">
        <v>489</v>
      </c>
      <c r="D11851">
        <v>0</v>
      </c>
      <c r="G11851">
        <v>0</v>
      </c>
      <c r="H11851" t="s">
        <v>13</v>
      </c>
    </row>
    <row r="11852" spans="1:9" x14ac:dyDescent="0.25">
      <c r="A11852" t="s">
        <v>23641</v>
      </c>
      <c r="B11852" t="s">
        <v>18</v>
      </c>
      <c r="C11852">
        <v>509</v>
      </c>
      <c r="D11852">
        <v>0</v>
      </c>
      <c r="G11852">
        <v>0</v>
      </c>
      <c r="H11852" t="s">
        <v>13</v>
      </c>
    </row>
    <row r="11853" spans="1:9" x14ac:dyDescent="0.25">
      <c r="A11853" t="s">
        <v>23642</v>
      </c>
      <c r="B11853" t="s">
        <v>7535</v>
      </c>
      <c r="C11853">
        <v>502</v>
      </c>
      <c r="D11853">
        <v>10</v>
      </c>
      <c r="E11853" s="1">
        <v>2.0839977535845099E-32</v>
      </c>
      <c r="F11853" t="s">
        <v>2715</v>
      </c>
      <c r="G11853">
        <v>10</v>
      </c>
      <c r="H11853" t="s">
        <v>12146</v>
      </c>
      <c r="I11853" s="3" t="s">
        <v>3251</v>
      </c>
    </row>
    <row r="11854" spans="1:9" x14ac:dyDescent="0.25">
      <c r="A11854" t="s">
        <v>23643</v>
      </c>
      <c r="B11854" t="s">
        <v>10665</v>
      </c>
      <c r="C11854">
        <v>424</v>
      </c>
      <c r="D11854">
        <v>10</v>
      </c>
      <c r="E11854" s="1">
        <v>3.9054089651379502E-26</v>
      </c>
      <c r="F11854" t="s">
        <v>987</v>
      </c>
      <c r="G11854">
        <v>9</v>
      </c>
      <c r="H11854" t="s">
        <v>5747</v>
      </c>
      <c r="I11854" s="3" t="s">
        <v>5748</v>
      </c>
    </row>
    <row r="11855" spans="1:9" x14ac:dyDescent="0.25">
      <c r="A11855" t="s">
        <v>23644</v>
      </c>
      <c r="B11855" t="s">
        <v>18</v>
      </c>
      <c r="C11855">
        <v>411</v>
      </c>
      <c r="D11855">
        <v>0</v>
      </c>
      <c r="G11855">
        <v>0</v>
      </c>
      <c r="H11855" t="s">
        <v>13</v>
      </c>
    </row>
    <row r="11856" spans="1:9" x14ac:dyDescent="0.25">
      <c r="A11856" t="s">
        <v>23645</v>
      </c>
      <c r="B11856" t="s">
        <v>2438</v>
      </c>
      <c r="C11856">
        <v>509</v>
      </c>
      <c r="D11856">
        <v>10</v>
      </c>
      <c r="E11856" s="1">
        <v>0.57403363565200605</v>
      </c>
      <c r="F11856" t="s">
        <v>2417</v>
      </c>
      <c r="G11856">
        <v>2</v>
      </c>
      <c r="H11856" t="s">
        <v>12528</v>
      </c>
      <c r="I11856" s="3" t="s">
        <v>13</v>
      </c>
    </row>
    <row r="11857" spans="1:9" x14ac:dyDescent="0.25">
      <c r="A11857" t="s">
        <v>23646</v>
      </c>
      <c r="B11857" t="s">
        <v>2937</v>
      </c>
      <c r="C11857">
        <v>425</v>
      </c>
      <c r="D11857">
        <v>9</v>
      </c>
      <c r="E11857" s="1">
        <v>7.9969247001009103E-20</v>
      </c>
      <c r="F11857" t="s">
        <v>2326</v>
      </c>
      <c r="G11857">
        <v>1</v>
      </c>
      <c r="H11857" t="s">
        <v>3681</v>
      </c>
      <c r="I11857" s="3" t="s">
        <v>13</v>
      </c>
    </row>
    <row r="11858" spans="1:9" x14ac:dyDescent="0.25">
      <c r="A11858" t="s">
        <v>23647</v>
      </c>
      <c r="B11858" t="s">
        <v>23648</v>
      </c>
      <c r="C11858">
        <v>451</v>
      </c>
      <c r="D11858">
        <v>10</v>
      </c>
      <c r="E11858" s="1">
        <v>4.2760750295426697E-27</v>
      </c>
      <c r="F11858" t="s">
        <v>7762</v>
      </c>
      <c r="G11858">
        <v>4</v>
      </c>
      <c r="H11858" t="s">
        <v>23649</v>
      </c>
    </row>
    <row r="11859" spans="1:9" x14ac:dyDescent="0.25">
      <c r="A11859" t="s">
        <v>23650</v>
      </c>
      <c r="B11859" t="s">
        <v>23651</v>
      </c>
      <c r="C11859">
        <v>530</v>
      </c>
      <c r="D11859">
        <v>10</v>
      </c>
      <c r="E11859" s="1">
        <v>3.07642963663262E-72</v>
      </c>
      <c r="F11859" t="s">
        <v>1157</v>
      </c>
      <c r="G11859">
        <v>4</v>
      </c>
      <c r="H11859" t="s">
        <v>23652</v>
      </c>
      <c r="I11859" s="3" t="s">
        <v>3853</v>
      </c>
    </row>
    <row r="11860" spans="1:9" x14ac:dyDescent="0.25">
      <c r="A11860" t="s">
        <v>23653</v>
      </c>
      <c r="B11860" t="s">
        <v>22850</v>
      </c>
      <c r="C11860">
        <v>412</v>
      </c>
      <c r="D11860">
        <v>10</v>
      </c>
      <c r="E11860" s="1">
        <v>2.03293881077786E-39</v>
      </c>
      <c r="F11860" t="s">
        <v>1157</v>
      </c>
      <c r="G11860">
        <v>7</v>
      </c>
      <c r="H11860" t="s">
        <v>15841</v>
      </c>
      <c r="I11860" s="3" t="s">
        <v>13</v>
      </c>
    </row>
    <row r="11861" spans="1:9" x14ac:dyDescent="0.25">
      <c r="A11861" t="s">
        <v>23654</v>
      </c>
      <c r="B11861" t="s">
        <v>18</v>
      </c>
      <c r="C11861">
        <v>541</v>
      </c>
      <c r="D11861">
        <v>0</v>
      </c>
      <c r="G11861">
        <v>0</v>
      </c>
      <c r="H11861" t="s">
        <v>13</v>
      </c>
    </row>
    <row r="11862" spans="1:9" x14ac:dyDescent="0.25">
      <c r="A11862" t="s">
        <v>23655</v>
      </c>
      <c r="B11862" t="s">
        <v>23656</v>
      </c>
      <c r="C11862">
        <v>459</v>
      </c>
      <c r="D11862">
        <v>10</v>
      </c>
      <c r="E11862" s="1">
        <v>1.21972781082203E-48</v>
      </c>
      <c r="F11862" t="s">
        <v>490</v>
      </c>
      <c r="G11862">
        <v>5</v>
      </c>
      <c r="H11862" t="s">
        <v>12844</v>
      </c>
      <c r="I11862" s="3" t="s">
        <v>13</v>
      </c>
    </row>
    <row r="11863" spans="1:9" x14ac:dyDescent="0.25">
      <c r="A11863" t="s">
        <v>23657</v>
      </c>
      <c r="B11863" t="s">
        <v>17784</v>
      </c>
      <c r="C11863">
        <v>506</v>
      </c>
      <c r="D11863">
        <v>10</v>
      </c>
      <c r="E11863" s="1">
        <v>1.33568715557878E-18</v>
      </c>
      <c r="F11863" t="s">
        <v>38</v>
      </c>
      <c r="G11863">
        <v>6</v>
      </c>
      <c r="H11863" t="s">
        <v>17785</v>
      </c>
      <c r="I11863" s="3" t="s">
        <v>13</v>
      </c>
    </row>
    <row r="11864" spans="1:9" x14ac:dyDescent="0.25">
      <c r="A11864" t="s">
        <v>23658</v>
      </c>
      <c r="B11864" t="s">
        <v>16385</v>
      </c>
      <c r="C11864">
        <v>455</v>
      </c>
      <c r="D11864">
        <v>10</v>
      </c>
      <c r="E11864" s="1">
        <v>4.15233317370417E-33</v>
      </c>
      <c r="F11864" t="s">
        <v>429</v>
      </c>
      <c r="G11864">
        <v>18</v>
      </c>
      <c r="H11864" t="s">
        <v>16386</v>
      </c>
      <c r="I11864" s="3" t="s">
        <v>13</v>
      </c>
    </row>
    <row r="11865" spans="1:9" x14ac:dyDescent="0.25">
      <c r="A11865" t="s">
        <v>23659</v>
      </c>
      <c r="B11865" t="s">
        <v>10533</v>
      </c>
      <c r="C11865">
        <v>466</v>
      </c>
      <c r="D11865">
        <v>10</v>
      </c>
      <c r="E11865" s="1">
        <v>5.0401871765231999E-14</v>
      </c>
      <c r="F11865" t="s">
        <v>2910</v>
      </c>
      <c r="G11865">
        <v>3</v>
      </c>
      <c r="H11865" t="s">
        <v>23660</v>
      </c>
      <c r="I11865" s="3" t="s">
        <v>1920</v>
      </c>
    </row>
    <row r="11866" spans="1:9" x14ac:dyDescent="0.25">
      <c r="A11866" t="s">
        <v>23661</v>
      </c>
      <c r="B11866" t="s">
        <v>12736</v>
      </c>
      <c r="C11866">
        <v>501</v>
      </c>
      <c r="D11866">
        <v>9</v>
      </c>
      <c r="E11866" s="1">
        <v>1.07528547673152E-12</v>
      </c>
      <c r="F11866" s="2">
        <v>64555555555555.5</v>
      </c>
      <c r="G11866">
        <v>2</v>
      </c>
      <c r="H11866" t="s">
        <v>19588</v>
      </c>
      <c r="I11866" s="3" t="s">
        <v>13</v>
      </c>
    </row>
    <row r="11867" spans="1:9" x14ac:dyDescent="0.25">
      <c r="A11867" t="s">
        <v>23662</v>
      </c>
      <c r="B11867" t="s">
        <v>2787</v>
      </c>
      <c r="C11867">
        <v>425</v>
      </c>
      <c r="D11867">
        <v>10</v>
      </c>
      <c r="E11867" s="1">
        <v>6.8373300495359098E-45</v>
      </c>
      <c r="F11867" t="s">
        <v>666</v>
      </c>
      <c r="G11867">
        <v>3</v>
      </c>
      <c r="H11867" t="s">
        <v>23663</v>
      </c>
      <c r="I11867" s="3" t="s">
        <v>13</v>
      </c>
    </row>
    <row r="11868" spans="1:9" x14ac:dyDescent="0.25">
      <c r="A11868" t="s">
        <v>23664</v>
      </c>
      <c r="B11868" t="s">
        <v>2994</v>
      </c>
      <c r="C11868">
        <v>480</v>
      </c>
      <c r="D11868">
        <v>10</v>
      </c>
      <c r="E11868" s="1">
        <v>2.2839349780425401E-39</v>
      </c>
      <c r="F11868" t="s">
        <v>2362</v>
      </c>
      <c r="G11868">
        <v>12</v>
      </c>
      <c r="H11868" t="s">
        <v>23665</v>
      </c>
      <c r="I11868" s="3" t="s">
        <v>15479</v>
      </c>
    </row>
    <row r="11869" spans="1:9" x14ac:dyDescent="0.25">
      <c r="A11869" t="s">
        <v>23666</v>
      </c>
      <c r="B11869" t="s">
        <v>4134</v>
      </c>
      <c r="C11869">
        <v>466</v>
      </c>
      <c r="D11869">
        <v>10</v>
      </c>
      <c r="E11869" s="1">
        <v>8.7730061655711702E-14</v>
      </c>
      <c r="F11869" t="s">
        <v>3346</v>
      </c>
      <c r="G11869">
        <v>6</v>
      </c>
      <c r="H11869" t="s">
        <v>17139</v>
      </c>
      <c r="I11869" s="3" t="s">
        <v>13</v>
      </c>
    </row>
    <row r="11870" spans="1:9" x14ac:dyDescent="0.25">
      <c r="A11870" t="s">
        <v>23667</v>
      </c>
      <c r="B11870" t="s">
        <v>23668</v>
      </c>
      <c r="C11870">
        <v>474</v>
      </c>
      <c r="D11870">
        <v>1</v>
      </c>
      <c r="E11870" s="1">
        <v>3.2787048363652503E-2</v>
      </c>
      <c r="F11870" t="s">
        <v>4541</v>
      </c>
      <c r="G11870">
        <v>1</v>
      </c>
      <c r="H11870" t="s">
        <v>1629</v>
      </c>
      <c r="I11870" s="3" t="s">
        <v>13</v>
      </c>
    </row>
    <row r="11871" spans="1:9" x14ac:dyDescent="0.25">
      <c r="A11871" t="s">
        <v>23669</v>
      </c>
      <c r="B11871" t="s">
        <v>23670</v>
      </c>
      <c r="C11871">
        <v>450</v>
      </c>
      <c r="D11871">
        <v>10</v>
      </c>
      <c r="E11871" s="1">
        <v>3.7771297745962298E-20</v>
      </c>
      <c r="F11871" t="s">
        <v>1289</v>
      </c>
      <c r="G11871">
        <v>1</v>
      </c>
      <c r="H11871" t="s">
        <v>3810</v>
      </c>
      <c r="I11871" s="3" t="s">
        <v>13</v>
      </c>
    </row>
    <row r="11872" spans="1:9" x14ac:dyDescent="0.25">
      <c r="A11872" t="s">
        <v>23671</v>
      </c>
      <c r="B11872" t="s">
        <v>23672</v>
      </c>
      <c r="C11872">
        <v>467</v>
      </c>
      <c r="D11872">
        <v>10</v>
      </c>
      <c r="E11872" s="1">
        <v>1.0321279402346E-26</v>
      </c>
      <c r="F11872" t="s">
        <v>1193</v>
      </c>
      <c r="G11872">
        <v>9</v>
      </c>
      <c r="H11872" t="s">
        <v>23673</v>
      </c>
      <c r="I11872" s="3" t="s">
        <v>13</v>
      </c>
    </row>
    <row r="11873" spans="1:9" x14ac:dyDescent="0.25">
      <c r="A11873" t="s">
        <v>23674</v>
      </c>
      <c r="B11873" t="s">
        <v>23675</v>
      </c>
      <c r="C11873">
        <v>529</v>
      </c>
      <c r="D11873">
        <v>10</v>
      </c>
      <c r="E11873" s="1">
        <v>3.75334449939814E-55</v>
      </c>
      <c r="F11873" t="s">
        <v>139</v>
      </c>
      <c r="G11873">
        <v>4</v>
      </c>
      <c r="H11873" t="s">
        <v>9567</v>
      </c>
      <c r="I11873" s="3" t="s">
        <v>152</v>
      </c>
    </row>
    <row r="11874" spans="1:9" x14ac:dyDescent="0.25">
      <c r="A11874" t="s">
        <v>23676</v>
      </c>
      <c r="B11874" t="s">
        <v>3957</v>
      </c>
      <c r="C11874">
        <v>456</v>
      </c>
      <c r="D11874">
        <v>10</v>
      </c>
      <c r="E11874" s="1">
        <v>1.9595499618243199E-43</v>
      </c>
      <c r="F11874" t="s">
        <v>871</v>
      </c>
      <c r="G11874">
        <v>1</v>
      </c>
      <c r="H11874" t="s">
        <v>630</v>
      </c>
      <c r="I11874" s="3" t="s">
        <v>13</v>
      </c>
    </row>
    <row r="11875" spans="1:9" x14ac:dyDescent="0.25">
      <c r="A11875" t="s">
        <v>23677</v>
      </c>
      <c r="B11875" t="s">
        <v>18</v>
      </c>
      <c r="C11875">
        <v>475</v>
      </c>
      <c r="D11875">
        <v>0</v>
      </c>
      <c r="G11875">
        <v>0</v>
      </c>
      <c r="H11875" t="s">
        <v>13</v>
      </c>
    </row>
    <row r="11876" spans="1:9" x14ac:dyDescent="0.25">
      <c r="A11876" t="s">
        <v>23678</v>
      </c>
      <c r="B11876" t="s">
        <v>2705</v>
      </c>
      <c r="C11876">
        <v>486</v>
      </c>
      <c r="D11876">
        <v>10</v>
      </c>
      <c r="E11876" s="1">
        <v>2.10415577977199E-23</v>
      </c>
      <c r="F11876" t="s">
        <v>468</v>
      </c>
      <c r="G11876">
        <v>4</v>
      </c>
      <c r="H11876" t="s">
        <v>23679</v>
      </c>
      <c r="I11876" s="3" t="s">
        <v>13</v>
      </c>
    </row>
    <row r="11877" spans="1:9" x14ac:dyDescent="0.25">
      <c r="A11877" t="s">
        <v>23680</v>
      </c>
      <c r="B11877" t="s">
        <v>23681</v>
      </c>
      <c r="C11877">
        <v>458</v>
      </c>
      <c r="D11877">
        <v>10</v>
      </c>
      <c r="E11877" s="1">
        <v>2.2728495121058302E-47</v>
      </c>
      <c r="F11877" t="s">
        <v>1260</v>
      </c>
      <c r="G11877">
        <v>0</v>
      </c>
      <c r="H11877" t="s">
        <v>13</v>
      </c>
    </row>
    <row r="11878" spans="1:9" x14ac:dyDescent="0.25">
      <c r="A11878" t="s">
        <v>23682</v>
      </c>
      <c r="B11878" t="s">
        <v>175</v>
      </c>
      <c r="C11878">
        <v>494</v>
      </c>
      <c r="D11878">
        <v>10</v>
      </c>
      <c r="E11878" s="1">
        <v>8.5375151898939999E-38</v>
      </c>
      <c r="F11878" t="s">
        <v>613</v>
      </c>
      <c r="G11878">
        <v>3</v>
      </c>
      <c r="H11878" t="s">
        <v>405</v>
      </c>
    </row>
    <row r="11879" spans="1:9" x14ac:dyDescent="0.25">
      <c r="A11879" t="s">
        <v>23683</v>
      </c>
      <c r="B11879" t="s">
        <v>18</v>
      </c>
      <c r="C11879">
        <v>414</v>
      </c>
      <c r="D11879">
        <v>0</v>
      </c>
      <c r="G11879">
        <v>0</v>
      </c>
      <c r="H11879" t="s">
        <v>13</v>
      </c>
    </row>
    <row r="11880" spans="1:9" x14ac:dyDescent="0.25">
      <c r="A11880" t="s">
        <v>23684</v>
      </c>
      <c r="B11880" t="s">
        <v>23685</v>
      </c>
      <c r="C11880">
        <v>483</v>
      </c>
      <c r="D11880">
        <v>10</v>
      </c>
      <c r="E11880" s="1">
        <v>6.6306971649460797E-22</v>
      </c>
      <c r="F11880" t="s">
        <v>5050</v>
      </c>
      <c r="G11880">
        <v>3</v>
      </c>
      <c r="H11880" t="s">
        <v>405</v>
      </c>
    </row>
    <row r="11881" spans="1:9" x14ac:dyDescent="0.25">
      <c r="A11881" t="s">
        <v>23686</v>
      </c>
      <c r="B11881" t="s">
        <v>18</v>
      </c>
      <c r="C11881">
        <v>465</v>
      </c>
      <c r="D11881">
        <v>0</v>
      </c>
      <c r="G11881">
        <v>0</v>
      </c>
      <c r="H11881" t="s">
        <v>13</v>
      </c>
    </row>
    <row r="11882" spans="1:9" x14ac:dyDescent="0.25">
      <c r="A11882" t="s">
        <v>23687</v>
      </c>
      <c r="B11882" t="s">
        <v>23688</v>
      </c>
      <c r="C11882">
        <v>465</v>
      </c>
      <c r="D11882">
        <v>10</v>
      </c>
      <c r="E11882" s="1">
        <v>3.8412764011360098E-29</v>
      </c>
      <c r="F11882" t="s">
        <v>442</v>
      </c>
      <c r="G11882">
        <v>14</v>
      </c>
      <c r="H11882" t="s">
        <v>23689</v>
      </c>
      <c r="I11882" s="3" t="s">
        <v>6955</v>
      </c>
    </row>
    <row r="11883" spans="1:9" x14ac:dyDescent="0.25">
      <c r="A11883" t="s">
        <v>23690</v>
      </c>
      <c r="B11883" t="s">
        <v>949</v>
      </c>
      <c r="C11883">
        <v>485</v>
      </c>
      <c r="D11883">
        <v>10</v>
      </c>
      <c r="E11883" s="1">
        <v>2.91163539247175E-20</v>
      </c>
      <c r="F11883" t="s">
        <v>2479</v>
      </c>
      <c r="G11883">
        <v>6</v>
      </c>
      <c r="H11883" t="s">
        <v>23691</v>
      </c>
      <c r="I11883" s="3" t="s">
        <v>952</v>
      </c>
    </row>
    <row r="11884" spans="1:9" x14ac:dyDescent="0.25">
      <c r="A11884" t="s">
        <v>23692</v>
      </c>
      <c r="B11884" t="s">
        <v>23693</v>
      </c>
      <c r="C11884">
        <v>480</v>
      </c>
      <c r="D11884">
        <v>7</v>
      </c>
      <c r="E11884" s="1">
        <v>3.34222056742711E-10</v>
      </c>
      <c r="F11884" t="s">
        <v>8776</v>
      </c>
      <c r="G11884">
        <v>3</v>
      </c>
      <c r="H11884" t="s">
        <v>23694</v>
      </c>
    </row>
    <row r="11885" spans="1:9" x14ac:dyDescent="0.25">
      <c r="A11885" t="s">
        <v>23695</v>
      </c>
      <c r="B11885" t="s">
        <v>18</v>
      </c>
      <c r="C11885">
        <v>492</v>
      </c>
      <c r="D11885">
        <v>0</v>
      </c>
      <c r="G11885">
        <v>0</v>
      </c>
      <c r="H11885" t="s">
        <v>13</v>
      </c>
    </row>
    <row r="11886" spans="1:9" x14ac:dyDescent="0.25">
      <c r="A11886" t="s">
        <v>23696</v>
      </c>
      <c r="B11886" t="s">
        <v>23697</v>
      </c>
      <c r="C11886">
        <v>480</v>
      </c>
      <c r="D11886">
        <v>10</v>
      </c>
      <c r="E11886" s="1">
        <v>1.80440418937674E-64</v>
      </c>
      <c r="F11886" t="s">
        <v>272</v>
      </c>
      <c r="G11886">
        <v>1</v>
      </c>
      <c r="H11886" t="s">
        <v>23698</v>
      </c>
      <c r="I11886" s="3" t="s">
        <v>1945</v>
      </c>
    </row>
    <row r="11887" spans="1:9" x14ac:dyDescent="0.25">
      <c r="A11887" t="s">
        <v>23699</v>
      </c>
      <c r="B11887" t="s">
        <v>18</v>
      </c>
      <c r="C11887">
        <v>361</v>
      </c>
      <c r="D11887">
        <v>0</v>
      </c>
      <c r="G11887">
        <v>0</v>
      </c>
      <c r="H11887" t="s">
        <v>13</v>
      </c>
    </row>
    <row r="11888" spans="1:9" x14ac:dyDescent="0.25">
      <c r="A11888" t="s">
        <v>23700</v>
      </c>
      <c r="B11888" t="s">
        <v>3922</v>
      </c>
      <c r="C11888">
        <v>443</v>
      </c>
      <c r="D11888">
        <v>10</v>
      </c>
      <c r="E11888" s="1">
        <v>9.6722984700700007E-40</v>
      </c>
      <c r="F11888" t="s">
        <v>915</v>
      </c>
      <c r="G11888">
        <v>2</v>
      </c>
      <c r="H11888" t="s">
        <v>2004</v>
      </c>
      <c r="I11888" s="3" t="s">
        <v>13</v>
      </c>
    </row>
    <row r="11889" spans="1:9" x14ac:dyDescent="0.25">
      <c r="A11889" t="s">
        <v>23701</v>
      </c>
      <c r="B11889" t="s">
        <v>23251</v>
      </c>
      <c r="C11889">
        <v>485</v>
      </c>
      <c r="D11889">
        <v>10</v>
      </c>
      <c r="E11889" s="1">
        <v>6.7219041551159398E-46</v>
      </c>
      <c r="F11889" t="s">
        <v>728</v>
      </c>
      <c r="G11889">
        <v>3</v>
      </c>
      <c r="H11889" t="s">
        <v>23252</v>
      </c>
      <c r="I11889" s="3" t="s">
        <v>13</v>
      </c>
    </row>
    <row r="11890" spans="1:9" x14ac:dyDescent="0.25">
      <c r="A11890" t="s">
        <v>23702</v>
      </c>
      <c r="B11890" t="s">
        <v>9425</v>
      </c>
      <c r="C11890">
        <v>474</v>
      </c>
      <c r="D11890">
        <v>10</v>
      </c>
      <c r="E11890" s="1">
        <v>6.3586740403569097E-59</v>
      </c>
      <c r="F11890" t="s">
        <v>282</v>
      </c>
      <c r="G11890">
        <v>12</v>
      </c>
      <c r="H11890" t="s">
        <v>9426</v>
      </c>
      <c r="I11890" s="3" t="s">
        <v>13</v>
      </c>
    </row>
    <row r="11891" spans="1:9" x14ac:dyDescent="0.25">
      <c r="A11891" t="s">
        <v>23703</v>
      </c>
      <c r="B11891" t="s">
        <v>18</v>
      </c>
      <c r="C11891">
        <v>538</v>
      </c>
      <c r="D11891">
        <v>0</v>
      </c>
      <c r="G11891">
        <v>0</v>
      </c>
      <c r="H11891" t="s">
        <v>13</v>
      </c>
    </row>
    <row r="11892" spans="1:9" x14ac:dyDescent="0.25">
      <c r="A11892" t="s">
        <v>23704</v>
      </c>
      <c r="B11892" t="s">
        <v>23705</v>
      </c>
      <c r="C11892">
        <v>488</v>
      </c>
      <c r="D11892">
        <v>10</v>
      </c>
      <c r="E11892" s="1">
        <v>1.53623822230692E-58</v>
      </c>
      <c r="F11892" t="s">
        <v>1914</v>
      </c>
      <c r="G11892">
        <v>5</v>
      </c>
      <c r="H11892" t="s">
        <v>23706</v>
      </c>
      <c r="I11892" s="3" t="s">
        <v>13</v>
      </c>
    </row>
    <row r="11893" spans="1:9" x14ac:dyDescent="0.25">
      <c r="A11893" t="s">
        <v>23707</v>
      </c>
      <c r="B11893" t="s">
        <v>3033</v>
      </c>
      <c r="C11893">
        <v>495</v>
      </c>
      <c r="D11893">
        <v>10</v>
      </c>
      <c r="E11893" s="1">
        <v>4.7214767608441903E-74</v>
      </c>
      <c r="F11893" t="s">
        <v>501</v>
      </c>
      <c r="G11893">
        <v>6</v>
      </c>
      <c r="H11893" t="s">
        <v>23708</v>
      </c>
      <c r="I11893" s="3" t="s">
        <v>14910</v>
      </c>
    </row>
    <row r="11894" spans="1:9" x14ac:dyDescent="0.25">
      <c r="A11894" t="s">
        <v>23709</v>
      </c>
      <c r="B11894" t="s">
        <v>16718</v>
      </c>
      <c r="C11894">
        <v>478</v>
      </c>
      <c r="D11894">
        <v>10</v>
      </c>
      <c r="E11894" s="1">
        <v>3.6357504516470298E-65</v>
      </c>
      <c r="F11894" t="s">
        <v>197</v>
      </c>
      <c r="G11894">
        <v>3</v>
      </c>
      <c r="H11894" t="s">
        <v>405</v>
      </c>
    </row>
    <row r="11895" spans="1:9" x14ac:dyDescent="0.25">
      <c r="A11895" t="s">
        <v>23710</v>
      </c>
      <c r="B11895" t="s">
        <v>11555</v>
      </c>
      <c r="C11895">
        <v>351</v>
      </c>
      <c r="D11895">
        <v>10</v>
      </c>
      <c r="E11895" s="1">
        <v>2.2336566921376401E-8</v>
      </c>
      <c r="F11895" t="s">
        <v>798</v>
      </c>
      <c r="G11895">
        <v>0</v>
      </c>
      <c r="H11895" t="s">
        <v>13</v>
      </c>
    </row>
    <row r="11896" spans="1:9" x14ac:dyDescent="0.25">
      <c r="A11896" t="s">
        <v>23711</v>
      </c>
      <c r="B11896" t="s">
        <v>23712</v>
      </c>
      <c r="C11896">
        <v>366</v>
      </c>
      <c r="D11896">
        <v>10</v>
      </c>
      <c r="E11896" s="1">
        <v>2.39862804647333E-24</v>
      </c>
      <c r="F11896" t="s">
        <v>715</v>
      </c>
      <c r="G11896">
        <v>1</v>
      </c>
      <c r="H11896" t="s">
        <v>1286</v>
      </c>
      <c r="I11896" s="3" t="s">
        <v>13</v>
      </c>
    </row>
    <row r="11897" spans="1:9" x14ac:dyDescent="0.25">
      <c r="A11897" t="s">
        <v>23713</v>
      </c>
      <c r="B11897" t="s">
        <v>23714</v>
      </c>
      <c r="C11897">
        <v>206</v>
      </c>
      <c r="D11897">
        <v>10</v>
      </c>
      <c r="E11897" s="1">
        <v>8.0119401189477604E-4</v>
      </c>
      <c r="F11897" t="s">
        <v>613</v>
      </c>
      <c r="G11897">
        <v>1</v>
      </c>
      <c r="H11897" t="s">
        <v>22</v>
      </c>
      <c r="I11897" s="3" t="s">
        <v>13</v>
      </c>
    </row>
    <row r="11898" spans="1:9" x14ac:dyDescent="0.25">
      <c r="A11898" t="s">
        <v>23715</v>
      </c>
      <c r="B11898" t="s">
        <v>1759</v>
      </c>
      <c r="C11898">
        <v>458</v>
      </c>
      <c r="D11898">
        <v>10</v>
      </c>
      <c r="E11898" s="1">
        <v>1.0084541717616601E-2</v>
      </c>
      <c r="F11898" t="s">
        <v>243</v>
      </c>
      <c r="G11898">
        <v>9</v>
      </c>
      <c r="H11898" t="s">
        <v>23716</v>
      </c>
    </row>
    <row r="11899" spans="1:9" x14ac:dyDescent="0.25">
      <c r="A11899" t="s">
        <v>23717</v>
      </c>
      <c r="B11899" t="s">
        <v>2386</v>
      </c>
      <c r="C11899">
        <v>499</v>
      </c>
      <c r="D11899">
        <v>10</v>
      </c>
      <c r="E11899" s="1">
        <v>8.4509755214134299E-23</v>
      </c>
      <c r="F11899" t="s">
        <v>4334</v>
      </c>
      <c r="G11899">
        <v>3</v>
      </c>
      <c r="H11899" t="s">
        <v>23093</v>
      </c>
      <c r="I11899" s="3" t="s">
        <v>13</v>
      </c>
    </row>
    <row r="11900" spans="1:9" x14ac:dyDescent="0.25">
      <c r="A11900" t="s">
        <v>23718</v>
      </c>
      <c r="B11900" t="s">
        <v>10180</v>
      </c>
      <c r="C11900">
        <v>504</v>
      </c>
      <c r="D11900">
        <v>10</v>
      </c>
      <c r="E11900" s="1">
        <v>6.5982691894147005E-35</v>
      </c>
      <c r="F11900" t="s">
        <v>413</v>
      </c>
      <c r="G11900">
        <v>6</v>
      </c>
      <c r="H11900" t="s">
        <v>3989</v>
      </c>
      <c r="I11900" s="3" t="s">
        <v>2328</v>
      </c>
    </row>
    <row r="11901" spans="1:9" x14ac:dyDescent="0.25">
      <c r="A11901" t="s">
        <v>23719</v>
      </c>
      <c r="B11901" t="s">
        <v>18989</v>
      </c>
      <c r="C11901">
        <v>477</v>
      </c>
      <c r="D11901">
        <v>10</v>
      </c>
      <c r="E11901" s="1">
        <v>4.66901369039219E-49</v>
      </c>
      <c r="F11901" t="s">
        <v>369</v>
      </c>
      <c r="G11901">
        <v>2</v>
      </c>
      <c r="H11901" t="s">
        <v>5948</v>
      </c>
      <c r="I11901" s="3" t="s">
        <v>13</v>
      </c>
    </row>
    <row r="11902" spans="1:9" x14ac:dyDescent="0.25">
      <c r="A11902" t="s">
        <v>23720</v>
      </c>
      <c r="B11902" t="s">
        <v>1808</v>
      </c>
      <c r="C11902">
        <v>431</v>
      </c>
      <c r="D11902">
        <v>10</v>
      </c>
      <c r="E11902" s="1">
        <v>2.1952138101085601E-38</v>
      </c>
      <c r="F11902" t="s">
        <v>5651</v>
      </c>
      <c r="G11902">
        <v>1</v>
      </c>
      <c r="H11902" t="s">
        <v>2207</v>
      </c>
      <c r="I11902" s="3" t="s">
        <v>13</v>
      </c>
    </row>
    <row r="11903" spans="1:9" x14ac:dyDescent="0.25">
      <c r="A11903" t="s">
        <v>23721</v>
      </c>
      <c r="B11903" t="s">
        <v>19750</v>
      </c>
      <c r="C11903">
        <v>487</v>
      </c>
      <c r="D11903">
        <v>10</v>
      </c>
      <c r="E11903" s="1">
        <v>6.0938241253800201E-39</v>
      </c>
      <c r="F11903" t="s">
        <v>990</v>
      </c>
      <c r="G11903">
        <v>2</v>
      </c>
      <c r="H11903" t="s">
        <v>19751</v>
      </c>
      <c r="I11903" s="3" t="s">
        <v>13</v>
      </c>
    </row>
    <row r="11904" spans="1:9" x14ac:dyDescent="0.25">
      <c r="A11904" t="s">
        <v>23722</v>
      </c>
      <c r="B11904" t="s">
        <v>11069</v>
      </c>
      <c r="C11904">
        <v>411</v>
      </c>
      <c r="D11904">
        <v>10</v>
      </c>
      <c r="E11904" s="1">
        <v>2.5063647854982501E-21</v>
      </c>
      <c r="F11904" t="s">
        <v>918</v>
      </c>
      <c r="G11904">
        <v>20</v>
      </c>
      <c r="H11904" t="s">
        <v>23723</v>
      </c>
      <c r="I11904" s="3" t="s">
        <v>11071</v>
      </c>
    </row>
    <row r="11905" spans="1:9" x14ac:dyDescent="0.25">
      <c r="A11905" t="s">
        <v>23724</v>
      </c>
      <c r="B11905" t="s">
        <v>23725</v>
      </c>
      <c r="C11905">
        <v>522</v>
      </c>
      <c r="D11905">
        <v>10</v>
      </c>
      <c r="E11905" s="1">
        <v>1.9612297161414698E-24</v>
      </c>
      <c r="F11905" t="s">
        <v>2029</v>
      </c>
      <c r="G11905">
        <v>1</v>
      </c>
      <c r="H11905" t="s">
        <v>4858</v>
      </c>
      <c r="I11905" s="3" t="s">
        <v>13</v>
      </c>
    </row>
    <row r="11906" spans="1:9" x14ac:dyDescent="0.25">
      <c r="A11906" t="s">
        <v>23726</v>
      </c>
      <c r="B11906" t="s">
        <v>15603</v>
      </c>
      <c r="C11906">
        <v>475</v>
      </c>
      <c r="D11906">
        <v>10</v>
      </c>
      <c r="E11906" s="1">
        <v>8.2056734620165401E-12</v>
      </c>
      <c r="F11906" t="s">
        <v>1914</v>
      </c>
      <c r="G11906">
        <v>2</v>
      </c>
      <c r="H11906" t="s">
        <v>8356</v>
      </c>
      <c r="I11906" s="3" t="s">
        <v>13</v>
      </c>
    </row>
    <row r="11907" spans="1:9" x14ac:dyDescent="0.25">
      <c r="A11907" t="s">
        <v>23727</v>
      </c>
      <c r="B11907" t="s">
        <v>17595</v>
      </c>
      <c r="C11907">
        <v>436</v>
      </c>
      <c r="D11907">
        <v>10</v>
      </c>
      <c r="E11907" s="1">
        <v>1.36517076444594E-39</v>
      </c>
      <c r="F11907" t="s">
        <v>490</v>
      </c>
      <c r="G11907">
        <v>0</v>
      </c>
      <c r="H11907" t="s">
        <v>13</v>
      </c>
    </row>
    <row r="11908" spans="1:9" x14ac:dyDescent="0.25">
      <c r="A11908" t="s">
        <v>23728</v>
      </c>
      <c r="B11908" t="s">
        <v>13657</v>
      </c>
      <c r="C11908">
        <v>354</v>
      </c>
      <c r="D11908">
        <v>10</v>
      </c>
      <c r="E11908" s="1">
        <v>3.85838629948023E-43</v>
      </c>
      <c r="F11908" t="s">
        <v>353</v>
      </c>
      <c r="G11908">
        <v>5</v>
      </c>
      <c r="H11908" t="s">
        <v>13658</v>
      </c>
      <c r="I11908" s="3" t="s">
        <v>2034</v>
      </c>
    </row>
    <row r="11909" spans="1:9" x14ac:dyDescent="0.25">
      <c r="A11909" t="s">
        <v>23729</v>
      </c>
      <c r="B11909" t="s">
        <v>21871</v>
      </c>
      <c r="C11909">
        <v>481</v>
      </c>
      <c r="D11909">
        <v>10</v>
      </c>
      <c r="E11909" s="1">
        <v>8.1054750526538993E-21</v>
      </c>
      <c r="F11909" t="s">
        <v>609</v>
      </c>
      <c r="G11909">
        <v>0</v>
      </c>
      <c r="H11909" t="s">
        <v>13</v>
      </c>
    </row>
    <row r="11910" spans="1:9" x14ac:dyDescent="0.25">
      <c r="A11910" t="s">
        <v>23730</v>
      </c>
      <c r="B11910" t="s">
        <v>5915</v>
      </c>
      <c r="C11910">
        <v>467</v>
      </c>
      <c r="D11910">
        <v>10</v>
      </c>
      <c r="E11910" s="1">
        <v>7.4967105839039798E-25</v>
      </c>
      <c r="F11910" t="s">
        <v>501</v>
      </c>
      <c r="G11910">
        <v>10</v>
      </c>
      <c r="H11910" t="s">
        <v>23731</v>
      </c>
      <c r="I11910" s="3" t="s">
        <v>1337</v>
      </c>
    </row>
    <row r="11911" spans="1:9" x14ac:dyDescent="0.25">
      <c r="A11911" t="s">
        <v>23732</v>
      </c>
      <c r="B11911" t="s">
        <v>3922</v>
      </c>
      <c r="C11911">
        <v>480</v>
      </c>
      <c r="D11911">
        <v>10</v>
      </c>
      <c r="E11911" s="1">
        <v>7.9182252848419898E-28</v>
      </c>
      <c r="F11911" t="s">
        <v>459</v>
      </c>
      <c r="G11911">
        <v>3</v>
      </c>
      <c r="H11911" t="s">
        <v>8285</v>
      </c>
      <c r="I11911" s="3" t="s">
        <v>13</v>
      </c>
    </row>
    <row r="11912" spans="1:9" x14ac:dyDescent="0.25">
      <c r="A11912" t="s">
        <v>23733</v>
      </c>
      <c r="B11912" t="s">
        <v>18</v>
      </c>
      <c r="C11912">
        <v>516</v>
      </c>
      <c r="D11912">
        <v>0</v>
      </c>
      <c r="G11912">
        <v>0</v>
      </c>
      <c r="H11912" t="s">
        <v>13</v>
      </c>
    </row>
    <row r="11913" spans="1:9" x14ac:dyDescent="0.25">
      <c r="A11913" t="s">
        <v>23734</v>
      </c>
      <c r="B11913" t="s">
        <v>6945</v>
      </c>
      <c r="C11913">
        <v>528</v>
      </c>
      <c r="D11913">
        <v>1</v>
      </c>
      <c r="E11913" s="1">
        <v>3198.3249520508102</v>
      </c>
      <c r="F11913" t="s">
        <v>8808</v>
      </c>
      <c r="G11913">
        <v>1</v>
      </c>
      <c r="H11913" t="s">
        <v>4770</v>
      </c>
      <c r="I11913" s="3" t="s">
        <v>13</v>
      </c>
    </row>
    <row r="11914" spans="1:9" x14ac:dyDescent="0.25">
      <c r="A11914" t="s">
        <v>23735</v>
      </c>
      <c r="B11914" t="s">
        <v>18</v>
      </c>
      <c r="C11914">
        <v>526</v>
      </c>
      <c r="D11914">
        <v>0</v>
      </c>
      <c r="G11914">
        <v>0</v>
      </c>
      <c r="H11914" t="s">
        <v>13</v>
      </c>
    </row>
    <row r="11915" spans="1:9" x14ac:dyDescent="0.25">
      <c r="A11915" t="s">
        <v>23736</v>
      </c>
      <c r="B11915" t="s">
        <v>1249</v>
      </c>
      <c r="C11915">
        <v>473</v>
      </c>
      <c r="D11915">
        <v>10</v>
      </c>
      <c r="E11915" s="1">
        <v>7.5461951039203097E-44</v>
      </c>
      <c r="F11915" t="s">
        <v>932</v>
      </c>
      <c r="G11915">
        <v>4</v>
      </c>
      <c r="H11915" t="s">
        <v>2918</v>
      </c>
      <c r="I11915" s="3" t="s">
        <v>13</v>
      </c>
    </row>
    <row r="11916" spans="1:9" x14ac:dyDescent="0.25">
      <c r="A11916" t="s">
        <v>23737</v>
      </c>
      <c r="B11916" t="s">
        <v>23601</v>
      </c>
      <c r="C11916">
        <v>378</v>
      </c>
      <c r="D11916">
        <v>10</v>
      </c>
      <c r="E11916" s="1">
        <v>1.86816254338862E-29</v>
      </c>
      <c r="F11916" t="s">
        <v>432</v>
      </c>
      <c r="G11916">
        <v>5</v>
      </c>
      <c r="H11916" t="s">
        <v>23738</v>
      </c>
      <c r="I11916" s="3" t="s">
        <v>13</v>
      </c>
    </row>
    <row r="11917" spans="1:9" x14ac:dyDescent="0.25">
      <c r="A11917" t="s">
        <v>23739</v>
      </c>
      <c r="B11917" t="s">
        <v>4603</v>
      </c>
      <c r="C11917">
        <v>466</v>
      </c>
      <c r="D11917">
        <v>10</v>
      </c>
      <c r="E11917" s="1">
        <v>3.0161612038325099E-28</v>
      </c>
      <c r="F11917" t="s">
        <v>1839</v>
      </c>
      <c r="G11917">
        <v>5</v>
      </c>
      <c r="H11917" t="s">
        <v>23740</v>
      </c>
      <c r="I11917" s="3" t="s">
        <v>13</v>
      </c>
    </row>
    <row r="11918" spans="1:9" x14ac:dyDescent="0.25">
      <c r="A11918" t="s">
        <v>23741</v>
      </c>
      <c r="B11918" t="s">
        <v>13929</v>
      </c>
      <c r="C11918">
        <v>499</v>
      </c>
      <c r="D11918">
        <v>8</v>
      </c>
      <c r="E11918" s="1">
        <v>8.6134942814406099E-23</v>
      </c>
      <c r="F11918" t="s">
        <v>5514</v>
      </c>
      <c r="G11918">
        <v>0</v>
      </c>
      <c r="H11918" t="s">
        <v>13</v>
      </c>
    </row>
    <row r="11919" spans="1:9" x14ac:dyDescent="0.25">
      <c r="A11919" t="s">
        <v>23742</v>
      </c>
      <c r="B11919" t="s">
        <v>444</v>
      </c>
      <c r="C11919">
        <v>342</v>
      </c>
      <c r="D11919">
        <v>10</v>
      </c>
      <c r="E11919" s="1">
        <v>1.7694996961971801E-19</v>
      </c>
      <c r="F11919" t="s">
        <v>546</v>
      </c>
      <c r="G11919">
        <v>19</v>
      </c>
      <c r="H11919" t="s">
        <v>445</v>
      </c>
      <c r="I11919" s="3" t="s">
        <v>13</v>
      </c>
    </row>
    <row r="11920" spans="1:9" x14ac:dyDescent="0.25">
      <c r="A11920" t="s">
        <v>23743</v>
      </c>
      <c r="B11920" t="s">
        <v>18</v>
      </c>
      <c r="C11920">
        <v>518</v>
      </c>
      <c r="D11920">
        <v>0</v>
      </c>
      <c r="G11920">
        <v>0</v>
      </c>
      <c r="H11920" t="s">
        <v>13</v>
      </c>
    </row>
    <row r="11921" spans="1:9" x14ac:dyDescent="0.25">
      <c r="A11921" t="s">
        <v>23744</v>
      </c>
      <c r="B11921" t="s">
        <v>9193</v>
      </c>
      <c r="C11921">
        <v>490</v>
      </c>
      <c r="D11921">
        <v>10</v>
      </c>
      <c r="E11921" s="1">
        <v>5.62194881417506E-51</v>
      </c>
      <c r="F11921" t="s">
        <v>197</v>
      </c>
      <c r="G11921">
        <v>3</v>
      </c>
      <c r="H11921" t="s">
        <v>23745</v>
      </c>
      <c r="I11921" s="3" t="s">
        <v>12058</v>
      </c>
    </row>
    <row r="11922" spans="1:9" x14ac:dyDescent="0.25">
      <c r="A11922" t="s">
        <v>23746</v>
      </c>
      <c r="B11922" t="s">
        <v>23747</v>
      </c>
      <c r="C11922">
        <v>497</v>
      </c>
      <c r="D11922">
        <v>10</v>
      </c>
      <c r="E11922" s="1">
        <v>2.4192606953352802E-78</v>
      </c>
      <c r="F11922" t="s">
        <v>173</v>
      </c>
      <c r="G11922">
        <v>10</v>
      </c>
      <c r="H11922" t="s">
        <v>10334</v>
      </c>
      <c r="I11922" s="3" t="s">
        <v>10335</v>
      </c>
    </row>
    <row r="11923" spans="1:9" x14ac:dyDescent="0.25">
      <c r="A11923" t="s">
        <v>23748</v>
      </c>
      <c r="B11923" t="s">
        <v>23749</v>
      </c>
      <c r="C11923">
        <v>403</v>
      </c>
      <c r="D11923">
        <v>10</v>
      </c>
      <c r="E11923" s="1">
        <v>7.2904019777187202E-14</v>
      </c>
      <c r="F11923" t="s">
        <v>2692</v>
      </c>
      <c r="G11923">
        <v>2</v>
      </c>
      <c r="H11923" t="s">
        <v>1050</v>
      </c>
      <c r="I11923" s="3" t="s">
        <v>13</v>
      </c>
    </row>
    <row r="11924" spans="1:9" x14ac:dyDescent="0.25">
      <c r="A11924" t="s">
        <v>23750</v>
      </c>
      <c r="B11924" t="s">
        <v>18</v>
      </c>
      <c r="C11924">
        <v>455</v>
      </c>
      <c r="D11924">
        <v>0</v>
      </c>
      <c r="G11924">
        <v>0</v>
      </c>
      <c r="H11924" t="s">
        <v>13</v>
      </c>
    </row>
    <row r="11925" spans="1:9" x14ac:dyDescent="0.25">
      <c r="A11925" t="s">
        <v>23751</v>
      </c>
      <c r="B11925" t="s">
        <v>18</v>
      </c>
      <c r="C11925">
        <v>299</v>
      </c>
      <c r="D11925">
        <v>0</v>
      </c>
      <c r="G11925">
        <v>0</v>
      </c>
      <c r="H11925" t="s">
        <v>13</v>
      </c>
    </row>
    <row r="11926" spans="1:9" x14ac:dyDescent="0.25">
      <c r="A11926" t="s">
        <v>23752</v>
      </c>
      <c r="B11926" t="s">
        <v>18</v>
      </c>
      <c r="C11926">
        <v>472</v>
      </c>
      <c r="D11926">
        <v>0</v>
      </c>
      <c r="G11926">
        <v>0</v>
      </c>
      <c r="H11926" t="s">
        <v>13</v>
      </c>
    </row>
    <row r="11927" spans="1:9" x14ac:dyDescent="0.25">
      <c r="A11927" t="s">
        <v>23753</v>
      </c>
      <c r="B11927" t="s">
        <v>5591</v>
      </c>
      <c r="C11927">
        <v>454</v>
      </c>
      <c r="D11927">
        <v>10</v>
      </c>
      <c r="E11927" s="1">
        <v>2.2368199847396102E-47</v>
      </c>
      <c r="F11927" t="s">
        <v>746</v>
      </c>
      <c r="G11927">
        <v>6</v>
      </c>
      <c r="H11927" t="s">
        <v>23754</v>
      </c>
      <c r="I11927" s="3" t="s">
        <v>1267</v>
      </c>
    </row>
    <row r="11928" spans="1:9" x14ac:dyDescent="0.25">
      <c r="A11928" t="s">
        <v>23755</v>
      </c>
      <c r="B11928" t="s">
        <v>1066</v>
      </c>
      <c r="C11928">
        <v>392</v>
      </c>
      <c r="D11928">
        <v>1</v>
      </c>
      <c r="E11928" s="1">
        <v>23.774604972469401</v>
      </c>
      <c r="F11928" t="s">
        <v>4334</v>
      </c>
      <c r="G11928">
        <v>1</v>
      </c>
      <c r="H11928" t="s">
        <v>837</v>
      </c>
      <c r="I11928" s="3" t="s">
        <v>13</v>
      </c>
    </row>
    <row r="11929" spans="1:9" x14ac:dyDescent="0.25">
      <c r="A11929" t="s">
        <v>23756</v>
      </c>
      <c r="B11929" t="s">
        <v>18</v>
      </c>
      <c r="C11929">
        <v>497</v>
      </c>
      <c r="D11929">
        <v>0</v>
      </c>
      <c r="G11929">
        <v>0</v>
      </c>
      <c r="H11929" t="s">
        <v>13</v>
      </c>
    </row>
    <row r="11930" spans="1:9" x14ac:dyDescent="0.25">
      <c r="A11930" t="s">
        <v>23757</v>
      </c>
      <c r="B11930" t="s">
        <v>1585</v>
      </c>
      <c r="C11930">
        <v>488</v>
      </c>
      <c r="D11930">
        <v>10</v>
      </c>
      <c r="E11930" s="1">
        <v>1.48115467365003E-63</v>
      </c>
      <c r="F11930" t="s">
        <v>11</v>
      </c>
      <c r="G11930">
        <v>17</v>
      </c>
      <c r="H11930" t="s">
        <v>23758</v>
      </c>
      <c r="I11930" s="3" t="s">
        <v>1587</v>
      </c>
    </row>
    <row r="11931" spans="1:9" x14ac:dyDescent="0.25">
      <c r="A11931" t="s">
        <v>23759</v>
      </c>
      <c r="B11931" t="s">
        <v>23760</v>
      </c>
      <c r="C11931">
        <v>485</v>
      </c>
      <c r="D11931">
        <v>10</v>
      </c>
      <c r="E11931" s="1">
        <v>2.2376943010238699E-41</v>
      </c>
      <c r="F11931" t="s">
        <v>1914</v>
      </c>
      <c r="G11931">
        <v>5</v>
      </c>
      <c r="H11931" t="s">
        <v>23761</v>
      </c>
      <c r="I11931" s="3" t="s">
        <v>13</v>
      </c>
    </row>
    <row r="11932" spans="1:9" x14ac:dyDescent="0.25">
      <c r="A11932" t="s">
        <v>23762</v>
      </c>
      <c r="B11932" t="s">
        <v>23763</v>
      </c>
      <c r="C11932">
        <v>471</v>
      </c>
      <c r="D11932">
        <v>10</v>
      </c>
      <c r="E11932" s="1">
        <v>1.5040581688412501E-4</v>
      </c>
      <c r="F11932" t="s">
        <v>435</v>
      </c>
      <c r="G11932">
        <v>3</v>
      </c>
      <c r="H11932" t="s">
        <v>12457</v>
      </c>
      <c r="I11932" s="3" t="s">
        <v>660</v>
      </c>
    </row>
    <row r="11933" spans="1:9" x14ac:dyDescent="0.25">
      <c r="A11933" t="s">
        <v>23764</v>
      </c>
      <c r="B11933" t="s">
        <v>23765</v>
      </c>
      <c r="C11933">
        <v>523</v>
      </c>
      <c r="D11933">
        <v>10</v>
      </c>
      <c r="E11933" s="1">
        <v>1.4055931805165599E-13</v>
      </c>
      <c r="F11933" t="s">
        <v>5491</v>
      </c>
      <c r="G11933">
        <v>0</v>
      </c>
      <c r="H11933" t="s">
        <v>13</v>
      </c>
    </row>
    <row r="11934" spans="1:9" x14ac:dyDescent="0.25">
      <c r="A11934" t="s">
        <v>23766</v>
      </c>
      <c r="B11934" t="s">
        <v>23767</v>
      </c>
      <c r="C11934">
        <v>482</v>
      </c>
      <c r="D11934">
        <v>10</v>
      </c>
      <c r="E11934" s="1">
        <v>3.2377615313999099E-15</v>
      </c>
      <c r="F11934" t="s">
        <v>550</v>
      </c>
      <c r="G11934">
        <v>1</v>
      </c>
      <c r="H11934" t="s">
        <v>4384</v>
      </c>
      <c r="I11934" s="3" t="s">
        <v>13</v>
      </c>
    </row>
    <row r="11935" spans="1:9" x14ac:dyDescent="0.25">
      <c r="A11935" t="s">
        <v>23768</v>
      </c>
      <c r="B11935" t="s">
        <v>18</v>
      </c>
      <c r="C11935">
        <v>472</v>
      </c>
      <c r="D11935">
        <v>0</v>
      </c>
      <c r="G11935">
        <v>0</v>
      </c>
      <c r="H11935" t="s">
        <v>13</v>
      </c>
    </row>
    <row r="11936" spans="1:9" x14ac:dyDescent="0.25">
      <c r="A11936" t="s">
        <v>23769</v>
      </c>
      <c r="B11936" t="s">
        <v>23770</v>
      </c>
      <c r="C11936">
        <v>521</v>
      </c>
      <c r="D11936">
        <v>10</v>
      </c>
      <c r="E11936" s="1">
        <v>6.5674822685860596E-48</v>
      </c>
      <c r="F11936" t="s">
        <v>1233</v>
      </c>
      <c r="G11936">
        <v>12</v>
      </c>
      <c r="H11936" t="s">
        <v>5820</v>
      </c>
      <c r="I11936" s="3" t="s">
        <v>13</v>
      </c>
    </row>
    <row r="11937" spans="1:9" x14ac:dyDescent="0.25">
      <c r="A11937" t="s">
        <v>23771</v>
      </c>
      <c r="B11937" t="s">
        <v>18</v>
      </c>
      <c r="C11937">
        <v>329</v>
      </c>
      <c r="D11937">
        <v>0</v>
      </c>
      <c r="G11937">
        <v>0</v>
      </c>
      <c r="H11937" t="s">
        <v>13</v>
      </c>
    </row>
    <row r="11938" spans="1:9" x14ac:dyDescent="0.25">
      <c r="A11938" t="s">
        <v>23772</v>
      </c>
      <c r="B11938" t="s">
        <v>17119</v>
      </c>
      <c r="C11938">
        <v>493</v>
      </c>
      <c r="D11938">
        <v>10</v>
      </c>
      <c r="E11938" s="1">
        <v>2.9563468377317902E-57</v>
      </c>
      <c r="F11938" t="s">
        <v>1157</v>
      </c>
      <c r="G11938">
        <v>8</v>
      </c>
      <c r="H11938" t="s">
        <v>14086</v>
      </c>
      <c r="I11938" s="3" t="s">
        <v>13852</v>
      </c>
    </row>
    <row r="11939" spans="1:9" x14ac:dyDescent="0.25">
      <c r="A11939" t="s">
        <v>23773</v>
      </c>
      <c r="B11939" t="s">
        <v>8381</v>
      </c>
      <c r="C11939">
        <v>532</v>
      </c>
      <c r="D11939">
        <v>10</v>
      </c>
      <c r="E11939" s="1">
        <v>5.35702385070585E-56</v>
      </c>
      <c r="F11939" t="s">
        <v>2190</v>
      </c>
      <c r="G11939">
        <v>7</v>
      </c>
      <c r="H11939" t="s">
        <v>8382</v>
      </c>
      <c r="I11939" s="3" t="s">
        <v>422</v>
      </c>
    </row>
    <row r="11940" spans="1:9" x14ac:dyDescent="0.25">
      <c r="A11940" t="s">
        <v>23774</v>
      </c>
      <c r="B11940" t="s">
        <v>13079</v>
      </c>
      <c r="C11940">
        <v>497</v>
      </c>
      <c r="D11940">
        <v>10</v>
      </c>
      <c r="E11940" s="1">
        <v>1.26576372110347E-10</v>
      </c>
      <c r="F11940" t="s">
        <v>810</v>
      </c>
      <c r="G11940">
        <v>1</v>
      </c>
      <c r="H11940" t="s">
        <v>52</v>
      </c>
      <c r="I11940" s="3" t="s">
        <v>13</v>
      </c>
    </row>
    <row r="11941" spans="1:9" x14ac:dyDescent="0.25">
      <c r="A11941" t="s">
        <v>23775</v>
      </c>
      <c r="B11941" t="s">
        <v>23776</v>
      </c>
      <c r="C11941">
        <v>481</v>
      </c>
      <c r="D11941">
        <v>6</v>
      </c>
      <c r="E11941" s="1">
        <v>3.4586562536708102E-7</v>
      </c>
      <c r="F11941" s="2">
        <v>84833333333333.297</v>
      </c>
      <c r="G11941">
        <v>2</v>
      </c>
      <c r="H11941" t="s">
        <v>23777</v>
      </c>
      <c r="I11941" s="3" t="s">
        <v>23778</v>
      </c>
    </row>
    <row r="11942" spans="1:9" x14ac:dyDescent="0.25">
      <c r="A11942" t="s">
        <v>23779</v>
      </c>
      <c r="B11942" t="s">
        <v>23780</v>
      </c>
      <c r="C11942">
        <v>473</v>
      </c>
      <c r="D11942">
        <v>10</v>
      </c>
      <c r="E11942" s="1">
        <v>1.0972763442502E-19</v>
      </c>
      <c r="F11942" t="s">
        <v>4137</v>
      </c>
      <c r="G11942">
        <v>2</v>
      </c>
      <c r="H11942" t="s">
        <v>23781</v>
      </c>
      <c r="I11942" s="3" t="s">
        <v>13</v>
      </c>
    </row>
    <row r="11943" spans="1:9" x14ac:dyDescent="0.25">
      <c r="A11943" t="s">
        <v>23782</v>
      </c>
      <c r="B11943" t="s">
        <v>18</v>
      </c>
      <c r="C11943">
        <v>506</v>
      </c>
      <c r="D11943">
        <v>0</v>
      </c>
      <c r="G11943">
        <v>0</v>
      </c>
      <c r="H11943" t="s">
        <v>13</v>
      </c>
    </row>
    <row r="11944" spans="1:9" x14ac:dyDescent="0.25">
      <c r="A11944" t="s">
        <v>23783</v>
      </c>
      <c r="B11944" t="s">
        <v>175</v>
      </c>
      <c r="C11944">
        <v>268</v>
      </c>
      <c r="D11944">
        <v>10</v>
      </c>
      <c r="E11944" s="1">
        <v>2.9256494821195002E-17</v>
      </c>
      <c r="F11944" t="s">
        <v>1233</v>
      </c>
      <c r="G11944">
        <v>1</v>
      </c>
      <c r="H11944" t="s">
        <v>23784</v>
      </c>
      <c r="I11944" s="3" t="s">
        <v>13</v>
      </c>
    </row>
    <row r="11945" spans="1:9" x14ac:dyDescent="0.25">
      <c r="A11945" t="s">
        <v>23785</v>
      </c>
      <c r="B11945" t="s">
        <v>535</v>
      </c>
      <c r="C11945">
        <v>513</v>
      </c>
      <c r="D11945">
        <v>10</v>
      </c>
      <c r="E11945" s="1">
        <v>3.8471128737263999E-62</v>
      </c>
      <c r="F11945" t="s">
        <v>2485</v>
      </c>
      <c r="G11945">
        <v>2</v>
      </c>
      <c r="H11945" t="s">
        <v>23786</v>
      </c>
      <c r="I11945" s="3" t="s">
        <v>13</v>
      </c>
    </row>
    <row r="11946" spans="1:9" x14ac:dyDescent="0.25">
      <c r="A11946" t="s">
        <v>23787</v>
      </c>
      <c r="B11946" t="s">
        <v>18</v>
      </c>
      <c r="C11946">
        <v>515</v>
      </c>
      <c r="D11946">
        <v>0</v>
      </c>
      <c r="G11946">
        <v>0</v>
      </c>
      <c r="H11946" t="s">
        <v>13</v>
      </c>
    </row>
    <row r="11947" spans="1:9" x14ac:dyDescent="0.25">
      <c r="A11947" t="s">
        <v>23788</v>
      </c>
      <c r="B11947" t="s">
        <v>7640</v>
      </c>
      <c r="C11947">
        <v>439</v>
      </c>
      <c r="D11947">
        <v>10</v>
      </c>
      <c r="E11947" s="1">
        <v>1.7190491993050101E-30</v>
      </c>
      <c r="F11947" t="s">
        <v>2853</v>
      </c>
      <c r="G11947">
        <v>1</v>
      </c>
      <c r="H11947" t="s">
        <v>2320</v>
      </c>
      <c r="I11947" s="3" t="s">
        <v>13</v>
      </c>
    </row>
    <row r="11948" spans="1:9" x14ac:dyDescent="0.25">
      <c r="A11948" t="s">
        <v>23789</v>
      </c>
      <c r="B11948" t="s">
        <v>570</v>
      </c>
      <c r="C11948">
        <v>480</v>
      </c>
      <c r="D11948">
        <v>10</v>
      </c>
      <c r="E11948" s="1">
        <v>6.9214800486342696E-54</v>
      </c>
      <c r="F11948" t="s">
        <v>285</v>
      </c>
      <c r="G11948">
        <v>11</v>
      </c>
      <c r="H11948" t="s">
        <v>23790</v>
      </c>
      <c r="I11948" s="3" t="s">
        <v>572</v>
      </c>
    </row>
    <row r="11949" spans="1:9" x14ac:dyDescent="0.25">
      <c r="A11949" t="s">
        <v>23791</v>
      </c>
      <c r="B11949" t="s">
        <v>1808</v>
      </c>
      <c r="C11949">
        <v>447</v>
      </c>
      <c r="D11949">
        <v>10</v>
      </c>
      <c r="E11949" s="1">
        <v>1.8030795717241499E-38</v>
      </c>
      <c r="F11949" t="s">
        <v>852</v>
      </c>
      <c r="G11949">
        <v>1</v>
      </c>
      <c r="H11949" t="s">
        <v>2207</v>
      </c>
      <c r="I11949" s="3" t="s">
        <v>13</v>
      </c>
    </row>
    <row r="11950" spans="1:9" x14ac:dyDescent="0.25">
      <c r="A11950" t="s">
        <v>23792</v>
      </c>
      <c r="B11950" t="s">
        <v>16967</v>
      </c>
      <c r="C11950">
        <v>478</v>
      </c>
      <c r="D11950">
        <v>10</v>
      </c>
      <c r="E11950" s="1">
        <v>1.82330303031212E-69</v>
      </c>
      <c r="F11950" t="s">
        <v>490</v>
      </c>
      <c r="G11950">
        <v>3</v>
      </c>
      <c r="H11950" t="s">
        <v>1401</v>
      </c>
      <c r="I11950" s="3" t="s">
        <v>1402</v>
      </c>
    </row>
    <row r="11951" spans="1:9" x14ac:dyDescent="0.25">
      <c r="A11951" t="s">
        <v>23793</v>
      </c>
      <c r="B11951" t="s">
        <v>23794</v>
      </c>
      <c r="C11951">
        <v>359</v>
      </c>
      <c r="D11951">
        <v>10</v>
      </c>
      <c r="E11951" s="1">
        <v>9.8557700198099096E-10</v>
      </c>
      <c r="F11951" t="s">
        <v>3043</v>
      </c>
      <c r="G11951">
        <v>3</v>
      </c>
      <c r="H11951" t="s">
        <v>23795</v>
      </c>
    </row>
    <row r="11952" spans="1:9" x14ac:dyDescent="0.25">
      <c r="A11952" t="s">
        <v>23796</v>
      </c>
      <c r="B11952" t="s">
        <v>535</v>
      </c>
      <c r="C11952">
        <v>510</v>
      </c>
      <c r="D11952">
        <v>10</v>
      </c>
      <c r="E11952" s="1">
        <v>1.4504967032264999E-38</v>
      </c>
      <c r="F11952" t="s">
        <v>2067</v>
      </c>
      <c r="G11952">
        <v>3</v>
      </c>
      <c r="H11952" t="s">
        <v>7703</v>
      </c>
      <c r="I11952" s="3" t="s">
        <v>318</v>
      </c>
    </row>
    <row r="11953" spans="1:9" x14ac:dyDescent="0.25">
      <c r="A11953" t="s">
        <v>23797</v>
      </c>
      <c r="B11953" t="s">
        <v>175</v>
      </c>
      <c r="C11953">
        <v>341</v>
      </c>
      <c r="D11953">
        <v>9</v>
      </c>
      <c r="E11953" s="1">
        <v>3.8299791753487802E-8</v>
      </c>
      <c r="F11953" s="2">
        <v>92555555555555.5</v>
      </c>
      <c r="G11953">
        <v>1</v>
      </c>
      <c r="H11953" t="s">
        <v>2016</v>
      </c>
      <c r="I11953" s="3" t="s">
        <v>13</v>
      </c>
    </row>
    <row r="11954" spans="1:9" x14ac:dyDescent="0.25">
      <c r="A11954" t="s">
        <v>23798</v>
      </c>
      <c r="B11954" t="s">
        <v>18</v>
      </c>
      <c r="C11954">
        <v>518</v>
      </c>
      <c r="D11954">
        <v>0</v>
      </c>
      <c r="G11954">
        <v>0</v>
      </c>
      <c r="H11954" t="s">
        <v>13</v>
      </c>
    </row>
    <row r="11955" spans="1:9" x14ac:dyDescent="0.25">
      <c r="A11955" t="s">
        <v>23799</v>
      </c>
      <c r="B11955" t="s">
        <v>13929</v>
      </c>
      <c r="C11955">
        <v>442</v>
      </c>
      <c r="D11955">
        <v>10</v>
      </c>
      <c r="E11955" s="1">
        <v>3.9451602602650302E-22</v>
      </c>
      <c r="F11955" t="s">
        <v>798</v>
      </c>
      <c r="G11955">
        <v>0</v>
      </c>
      <c r="H11955" t="s">
        <v>13</v>
      </c>
    </row>
    <row r="11956" spans="1:9" x14ac:dyDescent="0.25">
      <c r="A11956" t="s">
        <v>23800</v>
      </c>
      <c r="B11956" t="s">
        <v>3171</v>
      </c>
      <c r="C11956">
        <v>451</v>
      </c>
      <c r="D11956">
        <v>10</v>
      </c>
      <c r="E11956" s="1">
        <v>3.8496495592038199E-44</v>
      </c>
      <c r="F11956" t="s">
        <v>746</v>
      </c>
      <c r="G11956">
        <v>9</v>
      </c>
      <c r="H11956" t="s">
        <v>3172</v>
      </c>
      <c r="I11956" s="3" t="s">
        <v>13</v>
      </c>
    </row>
    <row r="11957" spans="1:9" x14ac:dyDescent="0.25">
      <c r="A11957" t="s">
        <v>23801</v>
      </c>
      <c r="B11957" t="s">
        <v>23802</v>
      </c>
      <c r="C11957">
        <v>450</v>
      </c>
      <c r="D11957">
        <v>8</v>
      </c>
      <c r="E11957" s="1">
        <v>40.8346277808661</v>
      </c>
      <c r="F11957" t="s">
        <v>3457</v>
      </c>
      <c r="G11957">
        <v>16</v>
      </c>
      <c r="H11957" t="s">
        <v>23803</v>
      </c>
      <c r="I11957" s="3" t="s">
        <v>5377</v>
      </c>
    </row>
    <row r="11958" spans="1:9" x14ac:dyDescent="0.25">
      <c r="A11958" t="s">
        <v>23804</v>
      </c>
      <c r="B11958" t="s">
        <v>5156</v>
      </c>
      <c r="C11958">
        <v>497</v>
      </c>
      <c r="D11958">
        <v>10</v>
      </c>
      <c r="E11958" s="1">
        <v>3.10325657145213E-25</v>
      </c>
      <c r="F11958" t="s">
        <v>6471</v>
      </c>
      <c r="G11958">
        <v>2</v>
      </c>
      <c r="H11958" t="s">
        <v>23805</v>
      </c>
      <c r="I11958" s="3" t="s">
        <v>4482</v>
      </c>
    </row>
    <row r="11959" spans="1:9" x14ac:dyDescent="0.25">
      <c r="A11959" t="s">
        <v>23806</v>
      </c>
      <c r="B11959" t="s">
        <v>23807</v>
      </c>
      <c r="C11959">
        <v>453</v>
      </c>
      <c r="D11959">
        <v>10</v>
      </c>
      <c r="E11959" s="1">
        <v>3.1164915519008402E-20</v>
      </c>
      <c r="F11959" t="s">
        <v>2334</v>
      </c>
      <c r="G11959">
        <v>13</v>
      </c>
      <c r="H11959" t="s">
        <v>23808</v>
      </c>
      <c r="I11959" s="3" t="s">
        <v>13</v>
      </c>
    </row>
    <row r="11960" spans="1:9" x14ac:dyDescent="0.25">
      <c r="A11960" t="s">
        <v>23809</v>
      </c>
      <c r="B11960" t="s">
        <v>7814</v>
      </c>
      <c r="C11960">
        <v>484</v>
      </c>
      <c r="D11960">
        <v>10</v>
      </c>
      <c r="E11960" s="1">
        <v>9.8395680390924103E-42</v>
      </c>
      <c r="F11960" t="s">
        <v>591</v>
      </c>
      <c r="G11960">
        <v>4</v>
      </c>
      <c r="H11960" t="s">
        <v>7815</v>
      </c>
      <c r="I11960" s="3" t="s">
        <v>13</v>
      </c>
    </row>
    <row r="11961" spans="1:9" x14ac:dyDescent="0.25">
      <c r="A11961" t="s">
        <v>23810</v>
      </c>
      <c r="B11961" t="s">
        <v>1981</v>
      </c>
      <c r="C11961">
        <v>362</v>
      </c>
      <c r="D11961">
        <v>10</v>
      </c>
      <c r="E11961" s="1">
        <v>0.48847703205284798</v>
      </c>
      <c r="F11961" t="s">
        <v>1446</v>
      </c>
      <c r="G11961">
        <v>11</v>
      </c>
      <c r="H11961" t="s">
        <v>23811</v>
      </c>
      <c r="I11961" s="3" t="s">
        <v>13</v>
      </c>
    </row>
    <row r="11962" spans="1:9" x14ac:dyDescent="0.25">
      <c r="A11962" t="s">
        <v>23812</v>
      </c>
      <c r="B11962" t="s">
        <v>23813</v>
      </c>
      <c r="C11962">
        <v>305</v>
      </c>
      <c r="D11962">
        <v>10</v>
      </c>
      <c r="E11962" s="1">
        <v>3.1074767545226301E-22</v>
      </c>
      <c r="F11962" t="s">
        <v>2239</v>
      </c>
      <c r="G11962">
        <v>27</v>
      </c>
      <c r="H11962" t="s">
        <v>23814</v>
      </c>
      <c r="I11962" s="3" t="s">
        <v>4852</v>
      </c>
    </row>
    <row r="11963" spans="1:9" x14ac:dyDescent="0.25">
      <c r="A11963" t="s">
        <v>23815</v>
      </c>
      <c r="B11963" t="s">
        <v>12837</v>
      </c>
      <c r="C11963">
        <v>468</v>
      </c>
      <c r="D11963">
        <v>10</v>
      </c>
      <c r="E11963" s="1">
        <v>1.9372149804996099E-52</v>
      </c>
      <c r="F11963" t="s">
        <v>878</v>
      </c>
      <c r="G11963">
        <v>3</v>
      </c>
      <c r="H11963" t="s">
        <v>20169</v>
      </c>
      <c r="I11963" s="3" t="s">
        <v>13</v>
      </c>
    </row>
    <row r="11964" spans="1:9" x14ac:dyDescent="0.25">
      <c r="A11964" t="s">
        <v>23816</v>
      </c>
      <c r="B11964" t="s">
        <v>11406</v>
      </c>
      <c r="C11964">
        <v>463</v>
      </c>
      <c r="D11964">
        <v>10</v>
      </c>
      <c r="E11964" s="1">
        <v>3.1216324516451001E-32</v>
      </c>
      <c r="F11964" t="s">
        <v>1879</v>
      </c>
      <c r="G11964">
        <v>13</v>
      </c>
      <c r="H11964" t="s">
        <v>23817</v>
      </c>
      <c r="I11964" s="3" t="s">
        <v>11408</v>
      </c>
    </row>
    <row r="11965" spans="1:9" x14ac:dyDescent="0.25">
      <c r="A11965" t="s">
        <v>23818</v>
      </c>
      <c r="B11965" t="s">
        <v>5442</v>
      </c>
      <c r="C11965">
        <v>494</v>
      </c>
      <c r="D11965">
        <v>10</v>
      </c>
      <c r="E11965" s="1">
        <v>3.3041694926579199E-45</v>
      </c>
      <c r="F11965" t="s">
        <v>5651</v>
      </c>
      <c r="G11965">
        <v>0</v>
      </c>
      <c r="H11965" t="s">
        <v>13</v>
      </c>
    </row>
    <row r="11966" spans="1:9" x14ac:dyDescent="0.25">
      <c r="A11966" t="s">
        <v>23819</v>
      </c>
      <c r="B11966" t="s">
        <v>23820</v>
      </c>
      <c r="C11966">
        <v>498</v>
      </c>
      <c r="D11966">
        <v>10</v>
      </c>
      <c r="E11966" s="1">
        <v>1.1437505734246099E-40</v>
      </c>
      <c r="F11966" t="s">
        <v>3457</v>
      </c>
      <c r="G11966">
        <v>4</v>
      </c>
      <c r="H11966" t="s">
        <v>23821</v>
      </c>
      <c r="I11966" s="3" t="s">
        <v>13</v>
      </c>
    </row>
    <row r="11967" spans="1:9" x14ac:dyDescent="0.25">
      <c r="A11967" t="s">
        <v>23822</v>
      </c>
      <c r="B11967" t="s">
        <v>9523</v>
      </c>
      <c r="C11967">
        <v>506</v>
      </c>
      <c r="D11967">
        <v>10</v>
      </c>
      <c r="E11967" s="1">
        <v>2.3413620567945002E-40</v>
      </c>
      <c r="F11967" t="s">
        <v>4967</v>
      </c>
      <c r="G11967">
        <v>16</v>
      </c>
      <c r="H11967" t="s">
        <v>23823</v>
      </c>
      <c r="I11967" s="3" t="s">
        <v>13</v>
      </c>
    </row>
    <row r="11968" spans="1:9" x14ac:dyDescent="0.25">
      <c r="A11968" t="s">
        <v>23824</v>
      </c>
      <c r="B11968" t="s">
        <v>12103</v>
      </c>
      <c r="C11968">
        <v>487</v>
      </c>
      <c r="D11968">
        <v>10</v>
      </c>
      <c r="E11968" s="1">
        <v>7.4147193192498702E-53</v>
      </c>
      <c r="F11968" t="s">
        <v>158</v>
      </c>
      <c r="G11968">
        <v>6</v>
      </c>
      <c r="H11968" t="s">
        <v>12104</v>
      </c>
      <c r="I11968" s="3" t="s">
        <v>13</v>
      </c>
    </row>
    <row r="11969" spans="1:9" x14ac:dyDescent="0.25">
      <c r="A11969" t="s">
        <v>23825</v>
      </c>
      <c r="B11969" t="s">
        <v>18</v>
      </c>
      <c r="C11969">
        <v>491</v>
      </c>
      <c r="D11969">
        <v>0</v>
      </c>
      <c r="G11969">
        <v>0</v>
      </c>
      <c r="H11969" t="s">
        <v>13</v>
      </c>
    </row>
    <row r="11970" spans="1:9" x14ac:dyDescent="0.25">
      <c r="A11970" t="s">
        <v>23826</v>
      </c>
      <c r="B11970" t="s">
        <v>23827</v>
      </c>
      <c r="C11970">
        <v>473</v>
      </c>
      <c r="D11970">
        <v>10</v>
      </c>
      <c r="E11970" s="1">
        <v>2.8808831475224E-28</v>
      </c>
      <c r="F11970" t="s">
        <v>597</v>
      </c>
      <c r="G11970">
        <v>5</v>
      </c>
      <c r="H11970" t="s">
        <v>23828</v>
      </c>
      <c r="I11970" s="3" t="s">
        <v>13</v>
      </c>
    </row>
    <row r="11971" spans="1:9" x14ac:dyDescent="0.25">
      <c r="A11971" t="s">
        <v>23829</v>
      </c>
      <c r="B11971" t="s">
        <v>23830</v>
      </c>
      <c r="C11971">
        <v>516</v>
      </c>
      <c r="D11971">
        <v>10</v>
      </c>
      <c r="E11971" s="1">
        <v>8.1803742718209105E-42</v>
      </c>
      <c r="F11971" t="s">
        <v>501</v>
      </c>
      <c r="G11971">
        <v>3</v>
      </c>
      <c r="H11971" t="s">
        <v>17463</v>
      </c>
      <c r="I11971" s="3" t="s">
        <v>1198</v>
      </c>
    </row>
    <row r="11972" spans="1:9" x14ac:dyDescent="0.25">
      <c r="A11972" t="s">
        <v>23831</v>
      </c>
      <c r="B11972" t="s">
        <v>23832</v>
      </c>
      <c r="C11972">
        <v>485</v>
      </c>
      <c r="D11972">
        <v>5</v>
      </c>
      <c r="E11972" s="1">
        <v>1.44819491269439E-3</v>
      </c>
      <c r="F11972" t="s">
        <v>3017</v>
      </c>
      <c r="G11972">
        <v>0</v>
      </c>
      <c r="H11972" t="s">
        <v>13</v>
      </c>
    </row>
    <row r="11973" spans="1:9" x14ac:dyDescent="0.25">
      <c r="A11973" t="s">
        <v>23833</v>
      </c>
      <c r="B11973" t="s">
        <v>4492</v>
      </c>
      <c r="C11973">
        <v>259</v>
      </c>
      <c r="D11973">
        <v>10</v>
      </c>
      <c r="E11973" s="1">
        <v>3.99592502861173E-22</v>
      </c>
      <c r="F11973" t="s">
        <v>21</v>
      </c>
      <c r="G11973">
        <v>12</v>
      </c>
      <c r="H11973" t="s">
        <v>4493</v>
      </c>
      <c r="I11973" s="3" t="s">
        <v>13</v>
      </c>
    </row>
    <row r="11974" spans="1:9" x14ac:dyDescent="0.25">
      <c r="A11974" t="s">
        <v>23834</v>
      </c>
      <c r="B11974" t="s">
        <v>23835</v>
      </c>
      <c r="C11974">
        <v>352</v>
      </c>
      <c r="D11974">
        <v>10</v>
      </c>
      <c r="E11974" s="1">
        <v>5.6951992496110296E-10</v>
      </c>
      <c r="F11974" t="s">
        <v>982</v>
      </c>
      <c r="G11974">
        <v>1</v>
      </c>
      <c r="H11974" t="s">
        <v>624</v>
      </c>
      <c r="I11974" s="3" t="s">
        <v>13</v>
      </c>
    </row>
    <row r="11975" spans="1:9" x14ac:dyDescent="0.25">
      <c r="A11975" t="s">
        <v>23836</v>
      </c>
      <c r="B11975" t="s">
        <v>23837</v>
      </c>
      <c r="C11975">
        <v>489</v>
      </c>
      <c r="D11975">
        <v>10</v>
      </c>
      <c r="E11975" s="1">
        <v>1.61074598913001E-71</v>
      </c>
      <c r="F11975" t="s">
        <v>21</v>
      </c>
      <c r="G11975">
        <v>8</v>
      </c>
      <c r="H11975" t="s">
        <v>23838</v>
      </c>
      <c r="I11975" s="3" t="s">
        <v>19064</v>
      </c>
    </row>
    <row r="11976" spans="1:9" x14ac:dyDescent="0.25">
      <c r="A11976" t="s">
        <v>23839</v>
      </c>
      <c r="B11976" t="s">
        <v>23840</v>
      </c>
      <c r="C11976">
        <v>476</v>
      </c>
      <c r="D11976">
        <v>10</v>
      </c>
      <c r="E11976" s="1">
        <v>1.60844376223293E-41</v>
      </c>
      <c r="F11976" t="s">
        <v>1959</v>
      </c>
      <c r="G11976">
        <v>2</v>
      </c>
      <c r="H11976" t="s">
        <v>23841</v>
      </c>
      <c r="I11976" s="3" t="s">
        <v>13</v>
      </c>
    </row>
    <row r="11977" spans="1:9" x14ac:dyDescent="0.25">
      <c r="A11977" t="s">
        <v>23842</v>
      </c>
      <c r="B11977" t="s">
        <v>22989</v>
      </c>
      <c r="C11977">
        <v>475</v>
      </c>
      <c r="D11977">
        <v>10</v>
      </c>
      <c r="E11977" s="1">
        <v>1.8445696316289999E-31</v>
      </c>
      <c r="F11977" t="s">
        <v>2706</v>
      </c>
      <c r="G11977">
        <v>5</v>
      </c>
      <c r="H11977" t="s">
        <v>23843</v>
      </c>
      <c r="I11977" s="3" t="s">
        <v>13</v>
      </c>
    </row>
    <row r="11978" spans="1:9" x14ac:dyDescent="0.25">
      <c r="A11978" t="s">
        <v>23844</v>
      </c>
      <c r="B11978" t="s">
        <v>18</v>
      </c>
      <c r="C11978">
        <v>311</v>
      </c>
      <c r="D11978">
        <v>0</v>
      </c>
      <c r="G11978">
        <v>0</v>
      </c>
      <c r="H11978" t="s">
        <v>13</v>
      </c>
    </row>
    <row r="11979" spans="1:9" x14ac:dyDescent="0.25">
      <c r="A11979" t="s">
        <v>23845</v>
      </c>
      <c r="B11979" t="s">
        <v>2643</v>
      </c>
      <c r="C11979">
        <v>503</v>
      </c>
      <c r="D11979">
        <v>10</v>
      </c>
      <c r="E11979" s="1">
        <v>2.2872162697839999E-16</v>
      </c>
      <c r="F11979" t="s">
        <v>806</v>
      </c>
      <c r="G11979">
        <v>1</v>
      </c>
      <c r="H11979" t="s">
        <v>1064</v>
      </c>
    </row>
    <row r="11980" spans="1:9" x14ac:dyDescent="0.25">
      <c r="A11980" t="s">
        <v>23846</v>
      </c>
      <c r="B11980" t="s">
        <v>1259</v>
      </c>
      <c r="C11980">
        <v>512</v>
      </c>
      <c r="D11980">
        <v>10</v>
      </c>
      <c r="E11980" s="1">
        <v>2.5864902687353701E-49</v>
      </c>
      <c r="F11980" t="s">
        <v>2212</v>
      </c>
      <c r="G11980">
        <v>8</v>
      </c>
      <c r="H11980" t="s">
        <v>23847</v>
      </c>
      <c r="I11980" s="3" t="s">
        <v>13</v>
      </c>
    </row>
    <row r="11981" spans="1:9" x14ac:dyDescent="0.25">
      <c r="A11981" t="s">
        <v>23848</v>
      </c>
      <c r="B11981" t="s">
        <v>23849</v>
      </c>
      <c r="C11981">
        <v>503</v>
      </c>
      <c r="D11981">
        <v>10</v>
      </c>
      <c r="E11981" s="1">
        <v>1.2874208693173399E-38</v>
      </c>
      <c r="F11981" t="s">
        <v>344</v>
      </c>
      <c r="G11981">
        <v>5</v>
      </c>
      <c r="H11981" t="s">
        <v>23850</v>
      </c>
      <c r="I11981" s="3" t="s">
        <v>13</v>
      </c>
    </row>
    <row r="11982" spans="1:9" x14ac:dyDescent="0.25">
      <c r="A11982" t="s">
        <v>23851</v>
      </c>
      <c r="B11982" t="s">
        <v>175</v>
      </c>
      <c r="C11982">
        <v>491</v>
      </c>
      <c r="D11982">
        <v>10</v>
      </c>
      <c r="E11982" s="1">
        <v>2.9241400569370501E-40</v>
      </c>
      <c r="F11982" t="s">
        <v>1289</v>
      </c>
      <c r="G11982">
        <v>6</v>
      </c>
      <c r="H11982" t="s">
        <v>23852</v>
      </c>
      <c r="I11982" s="3" t="s">
        <v>13</v>
      </c>
    </row>
    <row r="11983" spans="1:9" x14ac:dyDescent="0.25">
      <c r="A11983" t="s">
        <v>23853</v>
      </c>
      <c r="B11983" t="s">
        <v>18</v>
      </c>
      <c r="C11983">
        <v>471</v>
      </c>
      <c r="D11983">
        <v>0</v>
      </c>
      <c r="G11983">
        <v>0</v>
      </c>
      <c r="H11983" t="s">
        <v>13</v>
      </c>
    </row>
    <row r="11984" spans="1:9" x14ac:dyDescent="0.25">
      <c r="A11984" t="s">
        <v>23854</v>
      </c>
      <c r="B11984" t="s">
        <v>15238</v>
      </c>
      <c r="C11984">
        <v>483</v>
      </c>
      <c r="D11984">
        <v>10</v>
      </c>
      <c r="E11984" s="1">
        <v>5.4368475248733102E-16</v>
      </c>
      <c r="F11984" t="s">
        <v>3043</v>
      </c>
      <c r="G11984">
        <v>1</v>
      </c>
      <c r="H11984" t="s">
        <v>4770</v>
      </c>
      <c r="I11984" s="3" t="s">
        <v>13</v>
      </c>
    </row>
    <row r="11985" spans="1:9" x14ac:dyDescent="0.25">
      <c r="A11985" t="s">
        <v>23855</v>
      </c>
      <c r="B11985" t="s">
        <v>23856</v>
      </c>
      <c r="C11985">
        <v>213</v>
      </c>
      <c r="D11985">
        <v>10</v>
      </c>
      <c r="E11985" s="1">
        <v>7.4174552023032293E-18</v>
      </c>
      <c r="F11985" t="s">
        <v>332</v>
      </c>
      <c r="G11985">
        <v>15</v>
      </c>
      <c r="H11985" t="s">
        <v>23857</v>
      </c>
      <c r="I11985" s="3" t="s">
        <v>13</v>
      </c>
    </row>
    <row r="11986" spans="1:9" x14ac:dyDescent="0.25">
      <c r="A11986" t="s">
        <v>23858</v>
      </c>
      <c r="B11986" t="s">
        <v>18312</v>
      </c>
      <c r="C11986">
        <v>458</v>
      </c>
      <c r="D11986">
        <v>6</v>
      </c>
      <c r="E11986" s="1">
        <v>2.0930240567681399E-16</v>
      </c>
      <c r="F11986" t="s">
        <v>11685</v>
      </c>
      <c r="G11986">
        <v>2</v>
      </c>
      <c r="H11986" t="s">
        <v>23859</v>
      </c>
    </row>
    <row r="11987" spans="1:9" x14ac:dyDescent="0.25">
      <c r="A11987" t="s">
        <v>23860</v>
      </c>
      <c r="B11987" t="s">
        <v>175</v>
      </c>
      <c r="C11987">
        <v>459</v>
      </c>
      <c r="D11987">
        <v>10</v>
      </c>
      <c r="E11987" s="1">
        <v>1.6584022822803501E-13</v>
      </c>
      <c r="F11987" t="s">
        <v>1219</v>
      </c>
      <c r="G11987">
        <v>3</v>
      </c>
      <c r="H11987" t="s">
        <v>405</v>
      </c>
    </row>
    <row r="11988" spans="1:9" x14ac:dyDescent="0.25">
      <c r="A11988" t="s">
        <v>23861</v>
      </c>
      <c r="B11988" t="s">
        <v>23862</v>
      </c>
      <c r="C11988">
        <v>419</v>
      </c>
      <c r="D11988">
        <v>10</v>
      </c>
      <c r="E11988" s="1">
        <v>1.06957001515083E-40</v>
      </c>
      <c r="F11988" t="s">
        <v>447</v>
      </c>
      <c r="G11988">
        <v>5</v>
      </c>
      <c r="H11988" t="s">
        <v>23863</v>
      </c>
      <c r="I11988" s="3" t="s">
        <v>1734</v>
      </c>
    </row>
    <row r="11989" spans="1:9" x14ac:dyDescent="0.25">
      <c r="A11989" t="s">
        <v>23864</v>
      </c>
      <c r="B11989" t="s">
        <v>1178</v>
      </c>
      <c r="C11989">
        <v>386</v>
      </c>
      <c r="D11989">
        <v>6</v>
      </c>
      <c r="E11989" s="1">
        <v>1.2903435151228999E-2</v>
      </c>
      <c r="F11989" t="s">
        <v>3330</v>
      </c>
      <c r="G11989">
        <v>1</v>
      </c>
      <c r="H11989" t="s">
        <v>1629</v>
      </c>
      <c r="I11989" s="3" t="s">
        <v>13</v>
      </c>
    </row>
    <row r="11990" spans="1:9" x14ac:dyDescent="0.25">
      <c r="A11990" t="s">
        <v>23865</v>
      </c>
      <c r="B11990" t="s">
        <v>17044</v>
      </c>
      <c r="C11990">
        <v>489</v>
      </c>
      <c r="D11990">
        <v>9</v>
      </c>
      <c r="E11990" s="1">
        <v>1.2170805010610301E-10</v>
      </c>
      <c r="F11990" s="2">
        <v>68111111111111.102</v>
      </c>
      <c r="G11990">
        <v>1</v>
      </c>
      <c r="H11990" t="s">
        <v>9884</v>
      </c>
      <c r="I11990" s="3" t="s">
        <v>13</v>
      </c>
    </row>
    <row r="11991" spans="1:9" x14ac:dyDescent="0.25">
      <c r="A11991" t="s">
        <v>23866</v>
      </c>
      <c r="B11991" t="s">
        <v>18</v>
      </c>
      <c r="C11991">
        <v>459</v>
      </c>
      <c r="D11991">
        <v>0</v>
      </c>
      <c r="G11991">
        <v>0</v>
      </c>
      <c r="H11991" t="s">
        <v>13</v>
      </c>
    </row>
    <row r="11992" spans="1:9" x14ac:dyDescent="0.25">
      <c r="A11992" t="s">
        <v>23867</v>
      </c>
      <c r="B11992" t="s">
        <v>23868</v>
      </c>
      <c r="C11992">
        <v>507</v>
      </c>
      <c r="D11992">
        <v>10</v>
      </c>
      <c r="E11992" s="1">
        <v>5.7238137800073205E-45</v>
      </c>
      <c r="F11992" t="s">
        <v>782</v>
      </c>
      <c r="G11992">
        <v>2</v>
      </c>
      <c r="H11992" t="s">
        <v>123</v>
      </c>
      <c r="I11992" s="3" t="s">
        <v>13</v>
      </c>
    </row>
    <row r="11993" spans="1:9" x14ac:dyDescent="0.25">
      <c r="A11993" t="s">
        <v>23869</v>
      </c>
      <c r="B11993" t="s">
        <v>1622</v>
      </c>
      <c r="C11993">
        <v>485</v>
      </c>
      <c r="D11993">
        <v>10</v>
      </c>
      <c r="E11993" s="1">
        <v>9.3955972633667906E-43</v>
      </c>
      <c r="F11993" t="s">
        <v>782</v>
      </c>
      <c r="G11993">
        <v>5</v>
      </c>
      <c r="H11993" t="s">
        <v>5472</v>
      </c>
      <c r="I11993" s="3" t="s">
        <v>13</v>
      </c>
    </row>
    <row r="11994" spans="1:9" x14ac:dyDescent="0.25">
      <c r="A11994" t="s">
        <v>23870</v>
      </c>
      <c r="B11994" t="s">
        <v>18</v>
      </c>
      <c r="C11994">
        <v>267</v>
      </c>
      <c r="D11994">
        <v>0</v>
      </c>
      <c r="G11994">
        <v>0</v>
      </c>
      <c r="H11994" t="s">
        <v>13</v>
      </c>
    </row>
    <row r="11995" spans="1:9" x14ac:dyDescent="0.25">
      <c r="A11995" t="s">
        <v>23871</v>
      </c>
      <c r="B11995" t="s">
        <v>23872</v>
      </c>
      <c r="C11995">
        <v>479</v>
      </c>
      <c r="D11995">
        <v>10</v>
      </c>
      <c r="E11995" s="1">
        <v>4.1516490992204697E-39</v>
      </c>
      <c r="F11995" t="s">
        <v>4810</v>
      </c>
      <c r="G11995">
        <v>1</v>
      </c>
      <c r="H11995" t="s">
        <v>1225</v>
      </c>
      <c r="I11995" s="3" t="s">
        <v>13</v>
      </c>
    </row>
    <row r="11996" spans="1:9" x14ac:dyDescent="0.25">
      <c r="A11996" t="s">
        <v>23873</v>
      </c>
      <c r="B11996" t="s">
        <v>470</v>
      </c>
      <c r="C11996">
        <v>504</v>
      </c>
      <c r="D11996">
        <v>10</v>
      </c>
      <c r="E11996" s="1">
        <v>7.1959016670229798E-17</v>
      </c>
      <c r="F11996" t="s">
        <v>4699</v>
      </c>
      <c r="G11996">
        <v>1</v>
      </c>
      <c r="H11996" t="s">
        <v>483</v>
      </c>
      <c r="I11996" s="3" t="s">
        <v>13</v>
      </c>
    </row>
    <row r="11997" spans="1:9" x14ac:dyDescent="0.25">
      <c r="A11997" t="s">
        <v>23874</v>
      </c>
      <c r="B11997" t="s">
        <v>23875</v>
      </c>
      <c r="C11997">
        <v>486</v>
      </c>
      <c r="D11997">
        <v>10</v>
      </c>
      <c r="E11997" s="1">
        <v>9.1324805015866102E-11</v>
      </c>
      <c r="F11997" t="s">
        <v>6339</v>
      </c>
      <c r="G11997">
        <v>4</v>
      </c>
      <c r="H11997" t="s">
        <v>23876</v>
      </c>
    </row>
    <row r="11998" spans="1:9" x14ac:dyDescent="0.25">
      <c r="A11998" t="s">
        <v>23877</v>
      </c>
      <c r="B11998" t="s">
        <v>7487</v>
      </c>
      <c r="C11998">
        <v>452</v>
      </c>
      <c r="D11998">
        <v>10</v>
      </c>
      <c r="E11998" s="1">
        <v>9.5040334637061397E-35</v>
      </c>
      <c r="F11998" t="s">
        <v>546</v>
      </c>
      <c r="G11998">
        <v>4</v>
      </c>
      <c r="H11998" t="s">
        <v>21978</v>
      </c>
      <c r="I11998" s="3" t="s">
        <v>13</v>
      </c>
    </row>
    <row r="11999" spans="1:9" x14ac:dyDescent="0.25">
      <c r="A11999" t="s">
        <v>23878</v>
      </c>
      <c r="B11999" t="s">
        <v>23879</v>
      </c>
      <c r="C11999">
        <v>498</v>
      </c>
      <c r="D11999">
        <v>10</v>
      </c>
      <c r="E11999" s="1">
        <v>1.5900928949002401E-29</v>
      </c>
      <c r="F11999" t="s">
        <v>292</v>
      </c>
      <c r="G11999">
        <v>3</v>
      </c>
      <c r="H11999" t="s">
        <v>23880</v>
      </c>
      <c r="I11999" s="3" t="s">
        <v>13</v>
      </c>
    </row>
    <row r="12000" spans="1:9" x14ac:dyDescent="0.25">
      <c r="A12000" t="s">
        <v>23881</v>
      </c>
      <c r="B12000" t="s">
        <v>14951</v>
      </c>
      <c r="C12000">
        <v>407</v>
      </c>
      <c r="D12000">
        <v>10</v>
      </c>
      <c r="E12000" s="1">
        <v>4.1147120239878398E-53</v>
      </c>
      <c r="F12000" t="s">
        <v>883</v>
      </c>
      <c r="G12000">
        <v>5</v>
      </c>
      <c r="H12000" t="s">
        <v>11043</v>
      </c>
      <c r="I12000" s="3" t="s">
        <v>13</v>
      </c>
    </row>
    <row r="12001" spans="1:9" x14ac:dyDescent="0.25">
      <c r="A12001" t="s">
        <v>23882</v>
      </c>
      <c r="B12001" t="s">
        <v>18</v>
      </c>
      <c r="C12001">
        <v>527</v>
      </c>
      <c r="D12001">
        <v>0</v>
      </c>
      <c r="G12001">
        <v>0</v>
      </c>
      <c r="H12001" t="s">
        <v>13</v>
      </c>
    </row>
    <row r="12002" spans="1:9" x14ac:dyDescent="0.25">
      <c r="A12002" t="s">
        <v>23883</v>
      </c>
      <c r="B12002" t="s">
        <v>18</v>
      </c>
      <c r="C12002">
        <v>508</v>
      </c>
      <c r="D12002">
        <v>0</v>
      </c>
      <c r="G12002">
        <v>0</v>
      </c>
      <c r="H12002" t="s">
        <v>13</v>
      </c>
    </row>
    <row r="12003" spans="1:9" x14ac:dyDescent="0.25">
      <c r="A12003" t="s">
        <v>23884</v>
      </c>
      <c r="B12003" t="s">
        <v>18</v>
      </c>
      <c r="C12003">
        <v>381</v>
      </c>
      <c r="D12003">
        <v>0</v>
      </c>
      <c r="G12003">
        <v>0</v>
      </c>
      <c r="H12003" t="s">
        <v>13</v>
      </c>
    </row>
    <row r="12004" spans="1:9" x14ac:dyDescent="0.25">
      <c r="A12004" t="s">
        <v>23885</v>
      </c>
      <c r="B12004" t="s">
        <v>23886</v>
      </c>
      <c r="C12004">
        <v>446</v>
      </c>
      <c r="D12004">
        <v>10</v>
      </c>
      <c r="E12004" s="1">
        <v>2.84932283394976E-9</v>
      </c>
      <c r="F12004" t="s">
        <v>456</v>
      </c>
      <c r="G12004">
        <v>2</v>
      </c>
      <c r="H12004" t="s">
        <v>23887</v>
      </c>
      <c r="I12004" s="3" t="s">
        <v>13</v>
      </c>
    </row>
    <row r="12005" spans="1:9" x14ac:dyDescent="0.25">
      <c r="A12005" t="s">
        <v>23888</v>
      </c>
      <c r="B12005" t="s">
        <v>18</v>
      </c>
      <c r="C12005">
        <v>368</v>
      </c>
      <c r="D12005">
        <v>0</v>
      </c>
      <c r="G12005">
        <v>0</v>
      </c>
      <c r="H12005" t="s">
        <v>13</v>
      </c>
    </row>
    <row r="12006" spans="1:9" x14ac:dyDescent="0.25">
      <c r="A12006" t="s">
        <v>23889</v>
      </c>
      <c r="B12006" t="s">
        <v>23890</v>
      </c>
      <c r="C12006">
        <v>390</v>
      </c>
      <c r="D12006">
        <v>10</v>
      </c>
      <c r="E12006" s="1">
        <v>2.28395565534892E-12</v>
      </c>
      <c r="F12006" t="s">
        <v>1756</v>
      </c>
      <c r="G12006">
        <v>8</v>
      </c>
      <c r="H12006" t="s">
        <v>23891</v>
      </c>
      <c r="I12006" s="3" t="s">
        <v>23892</v>
      </c>
    </row>
    <row r="12007" spans="1:9" x14ac:dyDescent="0.25">
      <c r="A12007" t="s">
        <v>23893</v>
      </c>
      <c r="B12007" t="s">
        <v>7104</v>
      </c>
      <c r="C12007">
        <v>206</v>
      </c>
      <c r="D12007">
        <v>1</v>
      </c>
      <c r="E12007" s="1">
        <v>9.1456039007621005E-9</v>
      </c>
      <c r="F12007" t="s">
        <v>313</v>
      </c>
      <c r="G12007">
        <v>1</v>
      </c>
      <c r="H12007" t="s">
        <v>22</v>
      </c>
      <c r="I12007" s="3" t="s">
        <v>13</v>
      </c>
    </row>
    <row r="12008" spans="1:9" x14ac:dyDescent="0.25">
      <c r="A12008" t="s">
        <v>23894</v>
      </c>
      <c r="B12008" t="s">
        <v>23895</v>
      </c>
      <c r="C12008">
        <v>501</v>
      </c>
      <c r="D12008">
        <v>10</v>
      </c>
      <c r="E12008" s="1">
        <v>7.0322863306699104E-14</v>
      </c>
      <c r="F12008" t="s">
        <v>21</v>
      </c>
      <c r="G12008">
        <v>15</v>
      </c>
      <c r="H12008" t="s">
        <v>23896</v>
      </c>
      <c r="I12008" s="3" t="s">
        <v>3596</v>
      </c>
    </row>
    <row r="12009" spans="1:9" x14ac:dyDescent="0.25">
      <c r="A12009" t="s">
        <v>23897</v>
      </c>
      <c r="B12009" t="s">
        <v>10538</v>
      </c>
      <c r="C12009">
        <v>379</v>
      </c>
      <c r="D12009">
        <v>10</v>
      </c>
      <c r="E12009" s="1">
        <v>8.9994724898069797E-32</v>
      </c>
      <c r="F12009" t="s">
        <v>158</v>
      </c>
      <c r="G12009">
        <v>4</v>
      </c>
      <c r="H12009" t="s">
        <v>4935</v>
      </c>
      <c r="I12009" s="3" t="s">
        <v>13</v>
      </c>
    </row>
    <row r="12010" spans="1:9" x14ac:dyDescent="0.25">
      <c r="A12010" t="s">
        <v>23898</v>
      </c>
      <c r="B12010" t="s">
        <v>11040</v>
      </c>
      <c r="C12010">
        <v>478</v>
      </c>
      <c r="D12010">
        <v>10</v>
      </c>
      <c r="E12010" s="1">
        <v>2.5295442454879299E-50</v>
      </c>
      <c r="F12010" t="s">
        <v>1233</v>
      </c>
      <c r="G12010">
        <v>2</v>
      </c>
      <c r="H12010" t="s">
        <v>11041</v>
      </c>
      <c r="I12010" s="3" t="s">
        <v>13</v>
      </c>
    </row>
    <row r="12011" spans="1:9" x14ac:dyDescent="0.25">
      <c r="A12011" t="s">
        <v>23899</v>
      </c>
      <c r="B12011" t="s">
        <v>18</v>
      </c>
      <c r="C12011">
        <v>325</v>
      </c>
      <c r="D12011">
        <v>0</v>
      </c>
      <c r="G12011">
        <v>0</v>
      </c>
      <c r="H12011" t="s">
        <v>13</v>
      </c>
    </row>
    <row r="12012" spans="1:9" x14ac:dyDescent="0.25">
      <c r="A12012" t="s">
        <v>23900</v>
      </c>
      <c r="B12012" t="s">
        <v>23901</v>
      </c>
      <c r="C12012">
        <v>489</v>
      </c>
      <c r="D12012">
        <v>10</v>
      </c>
      <c r="E12012" s="1">
        <v>8.1403361893642902E-45</v>
      </c>
      <c r="F12012" t="s">
        <v>307</v>
      </c>
      <c r="G12012">
        <v>23</v>
      </c>
      <c r="H12012" t="s">
        <v>23902</v>
      </c>
      <c r="I12012" s="3" t="s">
        <v>13</v>
      </c>
    </row>
    <row r="12013" spans="1:9" x14ac:dyDescent="0.25">
      <c r="A12013" t="s">
        <v>23903</v>
      </c>
      <c r="B12013" t="s">
        <v>23904</v>
      </c>
      <c r="C12013">
        <v>360</v>
      </c>
      <c r="D12013">
        <v>10</v>
      </c>
      <c r="E12013" s="1">
        <v>3.1485093492083101E-32</v>
      </c>
      <c r="F12013" t="s">
        <v>277</v>
      </c>
      <c r="G12013">
        <v>1</v>
      </c>
      <c r="H12013" t="s">
        <v>5826</v>
      </c>
      <c r="I12013" s="3" t="s">
        <v>13</v>
      </c>
    </row>
    <row r="12014" spans="1:9" x14ac:dyDescent="0.25">
      <c r="A12014" t="s">
        <v>23905</v>
      </c>
      <c r="B12014" t="s">
        <v>888</v>
      </c>
      <c r="C12014">
        <v>501</v>
      </c>
      <c r="D12014">
        <v>10</v>
      </c>
      <c r="E12014" s="1">
        <v>1.42471930893557E-30</v>
      </c>
      <c r="F12014" t="s">
        <v>453</v>
      </c>
      <c r="G12014">
        <v>2</v>
      </c>
      <c r="H12014" t="s">
        <v>16437</v>
      </c>
      <c r="I12014" s="3" t="s">
        <v>13</v>
      </c>
    </row>
    <row r="12015" spans="1:9" x14ac:dyDescent="0.25">
      <c r="A12015" t="s">
        <v>23906</v>
      </c>
      <c r="B12015" t="s">
        <v>18</v>
      </c>
      <c r="C12015">
        <v>504</v>
      </c>
      <c r="D12015">
        <v>0</v>
      </c>
      <c r="G12015">
        <v>0</v>
      </c>
      <c r="H12015" t="s">
        <v>13</v>
      </c>
    </row>
    <row r="12016" spans="1:9" x14ac:dyDescent="0.25">
      <c r="A12016" t="s">
        <v>23907</v>
      </c>
      <c r="B12016" t="s">
        <v>18</v>
      </c>
      <c r="C12016">
        <v>514</v>
      </c>
      <c r="D12016">
        <v>0</v>
      </c>
      <c r="G12016">
        <v>0</v>
      </c>
      <c r="H12016" t="s">
        <v>13</v>
      </c>
    </row>
    <row r="12017" spans="1:9" x14ac:dyDescent="0.25">
      <c r="A12017" t="s">
        <v>23908</v>
      </c>
      <c r="B12017" t="s">
        <v>8715</v>
      </c>
      <c r="C12017">
        <v>510</v>
      </c>
      <c r="D12017">
        <v>10</v>
      </c>
      <c r="E12017" s="1">
        <v>1.9988637064244602E-17</v>
      </c>
      <c r="F12017" t="s">
        <v>855</v>
      </c>
      <c r="G12017">
        <v>4</v>
      </c>
      <c r="H12017" t="s">
        <v>23909</v>
      </c>
      <c r="I12017" s="3" t="s">
        <v>13</v>
      </c>
    </row>
    <row r="12018" spans="1:9" x14ac:dyDescent="0.25">
      <c r="A12018" t="s">
        <v>23910</v>
      </c>
      <c r="B12018" t="s">
        <v>18</v>
      </c>
      <c r="C12018">
        <v>308</v>
      </c>
      <c r="D12018">
        <v>0</v>
      </c>
      <c r="G12018">
        <v>0</v>
      </c>
      <c r="H12018" t="s">
        <v>13</v>
      </c>
    </row>
    <row r="12019" spans="1:9" x14ac:dyDescent="0.25">
      <c r="A12019" t="s">
        <v>23911</v>
      </c>
      <c r="B12019" t="s">
        <v>23912</v>
      </c>
      <c r="C12019">
        <v>449</v>
      </c>
      <c r="D12019">
        <v>10</v>
      </c>
      <c r="E12019" s="1">
        <v>7.0739678161516001E-44</v>
      </c>
      <c r="F12019" t="s">
        <v>746</v>
      </c>
      <c r="G12019">
        <v>3</v>
      </c>
      <c r="H12019" t="s">
        <v>16607</v>
      </c>
      <c r="I12019" s="3" t="s">
        <v>13</v>
      </c>
    </row>
    <row r="12020" spans="1:9" x14ac:dyDescent="0.25">
      <c r="A12020" t="s">
        <v>23913</v>
      </c>
      <c r="B12020" t="s">
        <v>12183</v>
      </c>
      <c r="C12020">
        <v>200</v>
      </c>
      <c r="D12020">
        <v>10</v>
      </c>
      <c r="E12020" s="1">
        <v>2.0501995712841E-8</v>
      </c>
      <c r="F12020" t="s">
        <v>788</v>
      </c>
      <c r="G12020">
        <v>1</v>
      </c>
      <c r="H12020" t="s">
        <v>52</v>
      </c>
      <c r="I12020" s="3" t="s">
        <v>13</v>
      </c>
    </row>
    <row r="12021" spans="1:9" x14ac:dyDescent="0.25">
      <c r="A12021" t="s">
        <v>23914</v>
      </c>
      <c r="B12021" t="s">
        <v>18</v>
      </c>
      <c r="C12021">
        <v>434</v>
      </c>
      <c r="D12021">
        <v>0</v>
      </c>
      <c r="G12021">
        <v>0</v>
      </c>
      <c r="H12021" t="s">
        <v>13</v>
      </c>
    </row>
    <row r="12022" spans="1:9" x14ac:dyDescent="0.25">
      <c r="A12022" t="s">
        <v>23915</v>
      </c>
      <c r="B12022" t="s">
        <v>3874</v>
      </c>
      <c r="C12022">
        <v>323</v>
      </c>
      <c r="D12022">
        <v>10</v>
      </c>
      <c r="E12022" s="1">
        <v>1.1557240364596299E-30</v>
      </c>
      <c r="F12022" t="s">
        <v>344</v>
      </c>
      <c r="G12022">
        <v>43</v>
      </c>
      <c r="H12022" t="s">
        <v>23916</v>
      </c>
      <c r="I12022" s="3" t="s">
        <v>1780</v>
      </c>
    </row>
    <row r="12023" spans="1:9" x14ac:dyDescent="0.25">
      <c r="A12023" t="s">
        <v>23917</v>
      </c>
      <c r="B12023" t="s">
        <v>18</v>
      </c>
      <c r="C12023">
        <v>496</v>
      </c>
      <c r="D12023">
        <v>0</v>
      </c>
      <c r="G12023">
        <v>0</v>
      </c>
      <c r="H12023" t="s">
        <v>13</v>
      </c>
    </row>
    <row r="12024" spans="1:9" x14ac:dyDescent="0.25">
      <c r="A12024" t="s">
        <v>23918</v>
      </c>
      <c r="B12024" t="s">
        <v>23919</v>
      </c>
      <c r="C12024">
        <v>473</v>
      </c>
      <c r="D12024">
        <v>10</v>
      </c>
      <c r="E12024" s="1">
        <v>1.25544574731101E-14</v>
      </c>
      <c r="F12024" t="s">
        <v>2107</v>
      </c>
      <c r="G12024">
        <v>2</v>
      </c>
      <c r="H12024" t="s">
        <v>393</v>
      </c>
    </row>
    <row r="12025" spans="1:9" x14ac:dyDescent="0.25">
      <c r="A12025" t="s">
        <v>23920</v>
      </c>
      <c r="B12025" t="s">
        <v>13657</v>
      </c>
      <c r="C12025">
        <v>454</v>
      </c>
      <c r="D12025">
        <v>10</v>
      </c>
      <c r="E12025" s="1">
        <v>4.6840982561487202E-58</v>
      </c>
      <c r="F12025" t="s">
        <v>2356</v>
      </c>
      <c r="G12025">
        <v>5</v>
      </c>
      <c r="H12025" t="s">
        <v>13658</v>
      </c>
      <c r="I12025" s="3" t="s">
        <v>2034</v>
      </c>
    </row>
    <row r="12026" spans="1:9" x14ac:dyDescent="0.25">
      <c r="A12026" t="s">
        <v>23921</v>
      </c>
      <c r="B12026" t="s">
        <v>23922</v>
      </c>
      <c r="C12026">
        <v>461</v>
      </c>
      <c r="D12026">
        <v>6</v>
      </c>
      <c r="E12026" s="1">
        <v>9.9596039117157406E-14</v>
      </c>
      <c r="F12026" t="s">
        <v>4001</v>
      </c>
      <c r="G12026">
        <v>0</v>
      </c>
      <c r="H12026" t="s">
        <v>13</v>
      </c>
    </row>
    <row r="12027" spans="1:9" x14ac:dyDescent="0.25">
      <c r="A12027" t="s">
        <v>23923</v>
      </c>
      <c r="B12027" t="s">
        <v>444</v>
      </c>
      <c r="C12027">
        <v>392</v>
      </c>
      <c r="D12027">
        <v>6</v>
      </c>
      <c r="E12027" s="1">
        <v>132.522071288989</v>
      </c>
      <c r="F12027" t="s">
        <v>1374</v>
      </c>
      <c r="G12027">
        <v>2</v>
      </c>
      <c r="H12027" t="s">
        <v>23924</v>
      </c>
      <c r="I12027" s="3" t="s">
        <v>13</v>
      </c>
    </row>
    <row r="12028" spans="1:9" x14ac:dyDescent="0.25">
      <c r="A12028" t="s">
        <v>23925</v>
      </c>
      <c r="B12028" t="s">
        <v>8097</v>
      </c>
      <c r="C12028">
        <v>365</v>
      </c>
      <c r="D12028">
        <v>10</v>
      </c>
      <c r="E12028" s="1">
        <v>1.8155944548844801E-45</v>
      </c>
      <c r="F12028" t="s">
        <v>266</v>
      </c>
      <c r="G12028">
        <v>0</v>
      </c>
      <c r="H12028" t="s">
        <v>13</v>
      </c>
    </row>
    <row r="12029" spans="1:9" x14ac:dyDescent="0.25">
      <c r="A12029" t="s">
        <v>23926</v>
      </c>
      <c r="B12029" t="s">
        <v>1178</v>
      </c>
      <c r="C12029">
        <v>464</v>
      </c>
      <c r="D12029">
        <v>10</v>
      </c>
      <c r="E12029" s="1">
        <v>8.3414577086222401E-16</v>
      </c>
      <c r="F12029" t="s">
        <v>251</v>
      </c>
      <c r="G12029">
        <v>3</v>
      </c>
      <c r="H12029" t="s">
        <v>23927</v>
      </c>
    </row>
    <row r="12030" spans="1:9" x14ac:dyDescent="0.25">
      <c r="A12030" t="s">
        <v>23928</v>
      </c>
      <c r="B12030" t="s">
        <v>23929</v>
      </c>
      <c r="C12030">
        <v>446</v>
      </c>
      <c r="D12030">
        <v>10</v>
      </c>
      <c r="E12030" s="1">
        <v>7.5977256433525401E-50</v>
      </c>
      <c r="F12030" t="s">
        <v>2362</v>
      </c>
      <c r="G12030">
        <v>3</v>
      </c>
      <c r="H12030" t="s">
        <v>929</v>
      </c>
      <c r="I12030" s="3" t="s">
        <v>13</v>
      </c>
    </row>
    <row r="12031" spans="1:9" x14ac:dyDescent="0.25">
      <c r="A12031" t="s">
        <v>23930</v>
      </c>
      <c r="B12031" t="s">
        <v>23931</v>
      </c>
      <c r="C12031">
        <v>492</v>
      </c>
      <c r="D12031">
        <v>10</v>
      </c>
      <c r="E12031" s="1">
        <v>2.9479455859068001E-21</v>
      </c>
      <c r="F12031" t="s">
        <v>3216</v>
      </c>
      <c r="G12031">
        <v>0</v>
      </c>
      <c r="H12031" t="s">
        <v>13</v>
      </c>
    </row>
    <row r="12032" spans="1:9" x14ac:dyDescent="0.25">
      <c r="A12032" t="s">
        <v>23932</v>
      </c>
      <c r="B12032" t="s">
        <v>6102</v>
      </c>
      <c r="C12032">
        <v>460</v>
      </c>
      <c r="D12032">
        <v>10</v>
      </c>
      <c r="E12032" s="1">
        <v>2.4171771129389498E-13</v>
      </c>
      <c r="F12032" t="s">
        <v>1063</v>
      </c>
      <c r="G12032">
        <v>8</v>
      </c>
      <c r="H12032" t="s">
        <v>23933</v>
      </c>
      <c r="I12032" s="3" t="s">
        <v>13</v>
      </c>
    </row>
    <row r="12033" spans="1:9" x14ac:dyDescent="0.25">
      <c r="A12033" t="s">
        <v>23934</v>
      </c>
      <c r="B12033" t="s">
        <v>23935</v>
      </c>
      <c r="C12033">
        <v>488</v>
      </c>
      <c r="D12033">
        <v>10</v>
      </c>
      <c r="E12033" s="1">
        <v>2.1486208203206299E-52</v>
      </c>
      <c r="F12033" t="s">
        <v>562</v>
      </c>
      <c r="G12033">
        <v>7</v>
      </c>
      <c r="H12033" t="s">
        <v>11545</v>
      </c>
      <c r="I12033" s="3" t="s">
        <v>11546</v>
      </c>
    </row>
    <row r="12034" spans="1:9" x14ac:dyDescent="0.25">
      <c r="A12034" t="s">
        <v>23936</v>
      </c>
      <c r="B12034" t="s">
        <v>1066</v>
      </c>
      <c r="C12034">
        <v>425</v>
      </c>
      <c r="D12034">
        <v>10</v>
      </c>
      <c r="E12034" s="1">
        <v>7.6049497164232705E-39</v>
      </c>
      <c r="F12034" t="s">
        <v>1743</v>
      </c>
      <c r="G12034">
        <v>12</v>
      </c>
      <c r="H12034" t="s">
        <v>5820</v>
      </c>
      <c r="I12034" s="3" t="s">
        <v>13</v>
      </c>
    </row>
    <row r="12035" spans="1:9" x14ac:dyDescent="0.25">
      <c r="A12035" t="s">
        <v>23937</v>
      </c>
      <c r="B12035" t="s">
        <v>23938</v>
      </c>
      <c r="C12035">
        <v>482</v>
      </c>
      <c r="D12035">
        <v>10</v>
      </c>
      <c r="E12035" s="1">
        <v>1.9158609246537001E-46</v>
      </c>
      <c r="F12035" t="s">
        <v>3457</v>
      </c>
      <c r="G12035">
        <v>2</v>
      </c>
      <c r="H12035" t="s">
        <v>23939</v>
      </c>
      <c r="I12035" s="3" t="s">
        <v>13</v>
      </c>
    </row>
    <row r="12036" spans="1:9" x14ac:dyDescent="0.25">
      <c r="A12036" t="s">
        <v>23940</v>
      </c>
      <c r="B12036" t="s">
        <v>18</v>
      </c>
      <c r="C12036">
        <v>446</v>
      </c>
      <c r="D12036">
        <v>0</v>
      </c>
      <c r="G12036">
        <v>0</v>
      </c>
      <c r="H12036" t="s">
        <v>13</v>
      </c>
    </row>
    <row r="12037" spans="1:9" x14ac:dyDescent="0.25">
      <c r="A12037" t="s">
        <v>23941</v>
      </c>
      <c r="B12037" t="s">
        <v>18</v>
      </c>
      <c r="C12037">
        <v>539</v>
      </c>
      <c r="D12037">
        <v>0</v>
      </c>
      <c r="G12037">
        <v>0</v>
      </c>
      <c r="H12037" t="s">
        <v>13</v>
      </c>
    </row>
    <row r="12038" spans="1:9" x14ac:dyDescent="0.25">
      <c r="A12038" t="s">
        <v>23942</v>
      </c>
      <c r="B12038" t="s">
        <v>5316</v>
      </c>
      <c r="C12038">
        <v>463</v>
      </c>
      <c r="D12038">
        <v>10</v>
      </c>
      <c r="E12038" s="1">
        <v>2.19003763860065E-24</v>
      </c>
      <c r="F12038" t="s">
        <v>5532</v>
      </c>
      <c r="G12038">
        <v>1</v>
      </c>
      <c r="H12038" t="s">
        <v>13950</v>
      </c>
      <c r="I12038" s="3" t="s">
        <v>7514</v>
      </c>
    </row>
    <row r="12039" spans="1:9" x14ac:dyDescent="0.25">
      <c r="A12039" t="s">
        <v>23943</v>
      </c>
      <c r="B12039" t="s">
        <v>9745</v>
      </c>
      <c r="C12039">
        <v>521</v>
      </c>
      <c r="D12039">
        <v>10</v>
      </c>
      <c r="E12039" s="1">
        <v>7.7220287703564804E-65</v>
      </c>
      <c r="F12039" t="s">
        <v>947</v>
      </c>
      <c r="G12039">
        <v>5</v>
      </c>
      <c r="H12039" t="s">
        <v>23944</v>
      </c>
      <c r="I12039" s="3" t="s">
        <v>1448</v>
      </c>
    </row>
    <row r="12040" spans="1:9" x14ac:dyDescent="0.25">
      <c r="A12040" t="s">
        <v>23945</v>
      </c>
      <c r="B12040" t="s">
        <v>535</v>
      </c>
      <c r="C12040">
        <v>384</v>
      </c>
      <c r="D12040">
        <v>10</v>
      </c>
      <c r="E12040" s="1">
        <v>1.6798699627662901E-25</v>
      </c>
      <c r="F12040" t="s">
        <v>2406</v>
      </c>
      <c r="G12040">
        <v>0</v>
      </c>
      <c r="H12040" t="s">
        <v>13</v>
      </c>
    </row>
    <row r="12041" spans="1:9" x14ac:dyDescent="0.25">
      <c r="A12041" t="s">
        <v>23946</v>
      </c>
      <c r="B12041" t="s">
        <v>4972</v>
      </c>
      <c r="C12041">
        <v>507</v>
      </c>
      <c r="D12041">
        <v>10</v>
      </c>
      <c r="E12041" s="1">
        <v>1.9768229731833798E-55</v>
      </c>
      <c r="F12041" t="s">
        <v>580</v>
      </c>
      <c r="G12041">
        <v>8</v>
      </c>
      <c r="H12041" t="s">
        <v>23947</v>
      </c>
      <c r="I12041" s="3" t="s">
        <v>6865</v>
      </c>
    </row>
    <row r="12042" spans="1:9" x14ac:dyDescent="0.25">
      <c r="A12042" t="s">
        <v>23948</v>
      </c>
      <c r="B12042" t="s">
        <v>23949</v>
      </c>
      <c r="C12042">
        <v>473</v>
      </c>
      <c r="D12042">
        <v>10</v>
      </c>
      <c r="E12042" s="1">
        <v>1.0896682482348801E-42</v>
      </c>
      <c r="F12042" t="s">
        <v>865</v>
      </c>
      <c r="G12042">
        <v>8</v>
      </c>
      <c r="H12042" t="s">
        <v>6625</v>
      </c>
      <c r="I12042" s="3" t="s">
        <v>1654</v>
      </c>
    </row>
    <row r="12043" spans="1:9" x14ac:dyDescent="0.25">
      <c r="A12043" t="s">
        <v>23950</v>
      </c>
      <c r="B12043" t="s">
        <v>7814</v>
      </c>
      <c r="C12043">
        <v>434</v>
      </c>
      <c r="D12043">
        <v>10</v>
      </c>
      <c r="E12043" s="1">
        <v>1.3237257869950699E-38</v>
      </c>
      <c r="F12043" t="s">
        <v>1914</v>
      </c>
      <c r="G12043">
        <v>6</v>
      </c>
      <c r="H12043" t="s">
        <v>14107</v>
      </c>
      <c r="I12043" s="3" t="s">
        <v>13</v>
      </c>
    </row>
    <row r="12044" spans="1:9" x14ac:dyDescent="0.25">
      <c r="A12044" t="s">
        <v>23951</v>
      </c>
      <c r="B12044" t="s">
        <v>18</v>
      </c>
      <c r="C12044">
        <v>301</v>
      </c>
      <c r="D12044">
        <v>0</v>
      </c>
      <c r="G12044">
        <v>0</v>
      </c>
      <c r="H12044" t="s">
        <v>13</v>
      </c>
    </row>
    <row r="12045" spans="1:9" x14ac:dyDescent="0.25">
      <c r="A12045" t="s">
        <v>23952</v>
      </c>
      <c r="B12045" t="s">
        <v>2702</v>
      </c>
      <c r="C12045">
        <v>481</v>
      </c>
      <c r="D12045">
        <v>10</v>
      </c>
      <c r="E12045" s="1">
        <v>9.3100383778373005E-58</v>
      </c>
      <c r="F12045" t="s">
        <v>767</v>
      </c>
      <c r="G12045">
        <v>13</v>
      </c>
      <c r="H12045" t="s">
        <v>3547</v>
      </c>
      <c r="I12045" s="3" t="s">
        <v>660</v>
      </c>
    </row>
    <row r="12046" spans="1:9" x14ac:dyDescent="0.25">
      <c r="A12046" t="s">
        <v>23953</v>
      </c>
      <c r="B12046" t="s">
        <v>18</v>
      </c>
      <c r="C12046">
        <v>427</v>
      </c>
      <c r="D12046">
        <v>0</v>
      </c>
      <c r="G12046">
        <v>0</v>
      </c>
      <c r="H12046" t="s">
        <v>13</v>
      </c>
    </row>
    <row r="12047" spans="1:9" x14ac:dyDescent="0.25">
      <c r="A12047" t="s">
        <v>23954</v>
      </c>
      <c r="B12047" t="s">
        <v>18</v>
      </c>
      <c r="C12047">
        <v>441</v>
      </c>
      <c r="D12047">
        <v>0</v>
      </c>
      <c r="G12047">
        <v>0</v>
      </c>
      <c r="H12047" t="s">
        <v>13</v>
      </c>
    </row>
    <row r="12048" spans="1:9" x14ac:dyDescent="0.25">
      <c r="A12048" t="s">
        <v>23955</v>
      </c>
      <c r="B12048" t="s">
        <v>23956</v>
      </c>
      <c r="C12048">
        <v>523</v>
      </c>
      <c r="D12048">
        <v>10</v>
      </c>
      <c r="E12048" s="1">
        <v>1.5052347231436999E-8</v>
      </c>
      <c r="F12048" t="s">
        <v>1104</v>
      </c>
      <c r="G12048">
        <v>2</v>
      </c>
      <c r="H12048" t="s">
        <v>23957</v>
      </c>
    </row>
    <row r="12049" spans="1:9" x14ac:dyDescent="0.25">
      <c r="A12049" t="s">
        <v>23958</v>
      </c>
      <c r="B12049" t="s">
        <v>16706</v>
      </c>
      <c r="C12049">
        <v>533</v>
      </c>
      <c r="D12049">
        <v>10</v>
      </c>
      <c r="E12049" s="1">
        <v>2.5640855221515099E-18</v>
      </c>
      <c r="F12049" t="s">
        <v>369</v>
      </c>
      <c r="G12049">
        <v>3</v>
      </c>
      <c r="H12049" t="s">
        <v>23959</v>
      </c>
      <c r="I12049" s="3" t="s">
        <v>1872</v>
      </c>
    </row>
    <row r="12050" spans="1:9" x14ac:dyDescent="0.25">
      <c r="A12050" t="s">
        <v>23960</v>
      </c>
      <c r="B12050" t="s">
        <v>23961</v>
      </c>
      <c r="C12050">
        <v>450</v>
      </c>
      <c r="D12050">
        <v>10</v>
      </c>
      <c r="E12050" s="1">
        <v>5.0931162204322898E-25</v>
      </c>
      <c r="F12050" t="s">
        <v>5101</v>
      </c>
      <c r="G12050">
        <v>0</v>
      </c>
      <c r="H12050" t="s">
        <v>13</v>
      </c>
    </row>
    <row r="12051" spans="1:9" x14ac:dyDescent="0.25">
      <c r="A12051" t="s">
        <v>23962</v>
      </c>
      <c r="B12051" t="s">
        <v>18</v>
      </c>
      <c r="C12051">
        <v>273</v>
      </c>
      <c r="D12051">
        <v>0</v>
      </c>
      <c r="G12051">
        <v>0</v>
      </c>
      <c r="H12051" t="s">
        <v>13</v>
      </c>
    </row>
    <row r="12052" spans="1:9" x14ac:dyDescent="0.25">
      <c r="A12052" t="s">
        <v>23963</v>
      </c>
      <c r="B12052" t="s">
        <v>18</v>
      </c>
      <c r="C12052">
        <v>431</v>
      </c>
      <c r="D12052">
        <v>0</v>
      </c>
      <c r="G12052">
        <v>0</v>
      </c>
      <c r="H12052" t="s">
        <v>13</v>
      </c>
    </row>
    <row r="12053" spans="1:9" x14ac:dyDescent="0.25">
      <c r="A12053" t="s">
        <v>23964</v>
      </c>
      <c r="B12053" t="s">
        <v>18</v>
      </c>
      <c r="C12053">
        <v>469</v>
      </c>
      <c r="D12053">
        <v>0</v>
      </c>
      <c r="G12053">
        <v>0</v>
      </c>
      <c r="H12053" t="s">
        <v>13</v>
      </c>
    </row>
    <row r="12054" spans="1:9" x14ac:dyDescent="0.25">
      <c r="A12054" t="s">
        <v>23965</v>
      </c>
      <c r="B12054" t="s">
        <v>6951</v>
      </c>
      <c r="C12054">
        <v>476</v>
      </c>
      <c r="D12054">
        <v>10</v>
      </c>
      <c r="E12054" s="1">
        <v>4.5328081098989698E-36</v>
      </c>
      <c r="F12054" t="s">
        <v>950</v>
      </c>
      <c r="G12054">
        <v>2</v>
      </c>
      <c r="H12054" t="s">
        <v>16732</v>
      </c>
      <c r="I12054" s="3" t="s">
        <v>515</v>
      </c>
    </row>
    <row r="12055" spans="1:9" x14ac:dyDescent="0.25">
      <c r="A12055" t="s">
        <v>23966</v>
      </c>
      <c r="B12055" t="s">
        <v>4926</v>
      </c>
      <c r="C12055">
        <v>528</v>
      </c>
      <c r="D12055">
        <v>10</v>
      </c>
      <c r="E12055" s="1">
        <v>6.68042897998119E-47</v>
      </c>
      <c r="F12055" t="s">
        <v>369</v>
      </c>
      <c r="G12055">
        <v>3</v>
      </c>
      <c r="H12055" t="s">
        <v>23967</v>
      </c>
      <c r="I12055" s="3" t="s">
        <v>1563</v>
      </c>
    </row>
    <row r="12056" spans="1:9" x14ac:dyDescent="0.25">
      <c r="A12056" t="s">
        <v>23968</v>
      </c>
      <c r="B12056" t="s">
        <v>23969</v>
      </c>
      <c r="C12056">
        <v>500</v>
      </c>
      <c r="D12056">
        <v>10</v>
      </c>
      <c r="E12056" s="1">
        <v>4.7646660031826097E-38</v>
      </c>
      <c r="F12056" t="s">
        <v>490</v>
      </c>
      <c r="G12056">
        <v>18</v>
      </c>
      <c r="H12056" t="s">
        <v>23970</v>
      </c>
      <c r="I12056" s="3" t="s">
        <v>885</v>
      </c>
    </row>
    <row r="12057" spans="1:9" x14ac:dyDescent="0.25">
      <c r="A12057" t="s">
        <v>23971</v>
      </c>
      <c r="B12057" t="s">
        <v>6916</v>
      </c>
      <c r="C12057">
        <v>478</v>
      </c>
      <c r="D12057">
        <v>9</v>
      </c>
      <c r="E12057" s="1">
        <v>6.0641011496556096E-13</v>
      </c>
      <c r="F12057" s="2">
        <v>74666666666666.594</v>
      </c>
      <c r="G12057">
        <v>2</v>
      </c>
      <c r="H12057" t="s">
        <v>3789</v>
      </c>
      <c r="I12057" s="3" t="s">
        <v>3790</v>
      </c>
    </row>
    <row r="12058" spans="1:9" x14ac:dyDescent="0.25">
      <c r="A12058" t="s">
        <v>23972</v>
      </c>
      <c r="B12058" t="s">
        <v>18</v>
      </c>
      <c r="C12058">
        <v>446</v>
      </c>
      <c r="D12058">
        <v>0</v>
      </c>
      <c r="G12058">
        <v>0</v>
      </c>
      <c r="H12058" t="s">
        <v>13</v>
      </c>
    </row>
    <row r="12059" spans="1:9" x14ac:dyDescent="0.25">
      <c r="A12059" t="s">
        <v>23973</v>
      </c>
      <c r="B12059" t="s">
        <v>18</v>
      </c>
      <c r="C12059">
        <v>533</v>
      </c>
      <c r="D12059">
        <v>0</v>
      </c>
      <c r="G12059">
        <v>0</v>
      </c>
      <c r="H12059" t="s">
        <v>13</v>
      </c>
    </row>
    <row r="12060" spans="1:9" x14ac:dyDescent="0.25">
      <c r="A12060" t="s">
        <v>23974</v>
      </c>
      <c r="B12060" t="s">
        <v>23975</v>
      </c>
      <c r="C12060">
        <v>492</v>
      </c>
      <c r="D12060">
        <v>10</v>
      </c>
      <c r="E12060" s="1">
        <v>1.14587881195821E-56</v>
      </c>
      <c r="F12060" t="s">
        <v>2356</v>
      </c>
      <c r="G12060">
        <v>6</v>
      </c>
      <c r="H12060" t="s">
        <v>8979</v>
      </c>
      <c r="I12060" s="3" t="s">
        <v>13</v>
      </c>
    </row>
    <row r="12061" spans="1:9" x14ac:dyDescent="0.25">
      <c r="A12061" t="s">
        <v>23976</v>
      </c>
      <c r="B12061" t="s">
        <v>1450</v>
      </c>
      <c r="C12061">
        <v>479</v>
      </c>
      <c r="D12061">
        <v>10</v>
      </c>
      <c r="E12061" s="1">
        <v>9.2671433311919898E-61</v>
      </c>
      <c r="F12061" t="s">
        <v>322</v>
      </c>
      <c r="G12061">
        <v>11</v>
      </c>
      <c r="H12061" t="s">
        <v>23977</v>
      </c>
      <c r="I12061" s="3" t="s">
        <v>1452</v>
      </c>
    </row>
    <row r="12062" spans="1:9" x14ac:dyDescent="0.25">
      <c r="A12062" t="s">
        <v>23978</v>
      </c>
      <c r="B12062" t="s">
        <v>7902</v>
      </c>
      <c r="C12062">
        <v>491</v>
      </c>
      <c r="D12062">
        <v>10</v>
      </c>
      <c r="E12062" s="1">
        <v>2.2779566579476699E-46</v>
      </c>
      <c r="F12062" t="s">
        <v>827</v>
      </c>
      <c r="G12062">
        <v>11</v>
      </c>
      <c r="H12062" t="s">
        <v>9608</v>
      </c>
      <c r="I12062" s="3" t="s">
        <v>13</v>
      </c>
    </row>
    <row r="12063" spans="1:9" x14ac:dyDescent="0.25">
      <c r="A12063" t="s">
        <v>23979</v>
      </c>
      <c r="B12063" t="s">
        <v>2541</v>
      </c>
      <c r="C12063">
        <v>491</v>
      </c>
      <c r="D12063">
        <v>10</v>
      </c>
      <c r="E12063" s="1">
        <v>7.7618457990839697E-66</v>
      </c>
      <c r="F12063" t="s">
        <v>1353</v>
      </c>
      <c r="G12063">
        <v>6</v>
      </c>
      <c r="H12063" t="s">
        <v>5354</v>
      </c>
      <c r="I12063" s="3" t="s">
        <v>13</v>
      </c>
    </row>
    <row r="12064" spans="1:9" x14ac:dyDescent="0.25">
      <c r="A12064" t="s">
        <v>23980</v>
      </c>
      <c r="B12064" t="s">
        <v>18</v>
      </c>
      <c r="C12064">
        <v>439</v>
      </c>
      <c r="D12064">
        <v>0</v>
      </c>
      <c r="G12064">
        <v>0</v>
      </c>
      <c r="H12064" t="s">
        <v>13</v>
      </c>
    </row>
    <row r="12065" spans="1:9" x14ac:dyDescent="0.25">
      <c r="A12065" t="s">
        <v>23981</v>
      </c>
      <c r="B12065" t="s">
        <v>18</v>
      </c>
      <c r="C12065">
        <v>492</v>
      </c>
      <c r="D12065">
        <v>0</v>
      </c>
      <c r="G12065">
        <v>0</v>
      </c>
      <c r="H12065" t="s">
        <v>13</v>
      </c>
    </row>
    <row r="12066" spans="1:9" x14ac:dyDescent="0.25">
      <c r="A12066" t="s">
        <v>23982</v>
      </c>
      <c r="B12066" t="s">
        <v>7646</v>
      </c>
      <c r="C12066">
        <v>490</v>
      </c>
      <c r="D12066">
        <v>10</v>
      </c>
      <c r="E12066" s="1">
        <v>6.4385662857266997E-21</v>
      </c>
      <c r="F12066" t="s">
        <v>1671</v>
      </c>
      <c r="G12066">
        <v>1</v>
      </c>
      <c r="H12066" t="s">
        <v>4582</v>
      </c>
      <c r="I12066" s="3" t="s">
        <v>13</v>
      </c>
    </row>
    <row r="12067" spans="1:9" x14ac:dyDescent="0.25">
      <c r="A12067" t="s">
        <v>23983</v>
      </c>
      <c r="B12067" t="s">
        <v>12808</v>
      </c>
      <c r="C12067">
        <v>482</v>
      </c>
      <c r="D12067">
        <v>10</v>
      </c>
      <c r="E12067" s="1">
        <v>3.7477137023837501E-33</v>
      </c>
      <c r="F12067" t="s">
        <v>978</v>
      </c>
      <c r="G12067">
        <v>2</v>
      </c>
      <c r="H12067" t="s">
        <v>2425</v>
      </c>
    </row>
    <row r="12068" spans="1:9" x14ac:dyDescent="0.25">
      <c r="A12068" t="s">
        <v>23984</v>
      </c>
      <c r="B12068" t="s">
        <v>7407</v>
      </c>
      <c r="C12068">
        <v>313</v>
      </c>
      <c r="D12068">
        <v>10</v>
      </c>
      <c r="E12068" s="1">
        <v>9.6319872139862097E-34</v>
      </c>
      <c r="F12068" t="s">
        <v>1432</v>
      </c>
      <c r="G12068">
        <v>1</v>
      </c>
      <c r="H12068" t="s">
        <v>4714</v>
      </c>
      <c r="I12068" s="3" t="s">
        <v>13</v>
      </c>
    </row>
    <row r="12069" spans="1:9" x14ac:dyDescent="0.25">
      <c r="A12069" t="s">
        <v>23985</v>
      </c>
      <c r="B12069" t="s">
        <v>23986</v>
      </c>
      <c r="C12069">
        <v>334</v>
      </c>
      <c r="D12069">
        <v>10</v>
      </c>
      <c r="E12069" s="1">
        <v>1.8953349198403699E-37</v>
      </c>
      <c r="F12069" t="s">
        <v>1660</v>
      </c>
      <c r="G12069">
        <v>19</v>
      </c>
      <c r="H12069" t="s">
        <v>23987</v>
      </c>
      <c r="I12069" s="3" t="s">
        <v>515</v>
      </c>
    </row>
    <row r="12070" spans="1:9" x14ac:dyDescent="0.25">
      <c r="A12070" t="s">
        <v>23988</v>
      </c>
      <c r="B12070" t="s">
        <v>18</v>
      </c>
      <c r="C12070">
        <v>517</v>
      </c>
      <c r="D12070">
        <v>0</v>
      </c>
      <c r="G12070">
        <v>0</v>
      </c>
      <c r="H12070" t="s">
        <v>13</v>
      </c>
    </row>
    <row r="12071" spans="1:9" x14ac:dyDescent="0.25">
      <c r="A12071" t="s">
        <v>23989</v>
      </c>
      <c r="B12071" t="s">
        <v>23990</v>
      </c>
      <c r="C12071">
        <v>492</v>
      </c>
      <c r="D12071">
        <v>10</v>
      </c>
      <c r="E12071" s="1">
        <v>1.68261330035589E-44</v>
      </c>
      <c r="F12071" t="s">
        <v>3383</v>
      </c>
      <c r="G12071">
        <v>8</v>
      </c>
      <c r="H12071" t="s">
        <v>23991</v>
      </c>
      <c r="I12071" s="3" t="s">
        <v>318</v>
      </c>
    </row>
    <row r="12072" spans="1:9" x14ac:dyDescent="0.25">
      <c r="A12072" t="s">
        <v>23992</v>
      </c>
      <c r="B12072" t="s">
        <v>23993</v>
      </c>
      <c r="C12072">
        <v>456</v>
      </c>
      <c r="D12072">
        <v>10</v>
      </c>
      <c r="E12072" s="1">
        <v>1.8082400588212301E-60</v>
      </c>
      <c r="F12072" t="s">
        <v>38</v>
      </c>
      <c r="G12072">
        <v>7</v>
      </c>
      <c r="H12072" t="s">
        <v>23994</v>
      </c>
      <c r="I12072" s="3" t="s">
        <v>23995</v>
      </c>
    </row>
    <row r="12073" spans="1:9" x14ac:dyDescent="0.25">
      <c r="A12073" t="s">
        <v>23996</v>
      </c>
      <c r="B12073" t="s">
        <v>2563</v>
      </c>
      <c r="C12073">
        <v>433</v>
      </c>
      <c r="D12073">
        <v>10</v>
      </c>
      <c r="E12073" s="1">
        <v>3.3506427276193299E-58</v>
      </c>
      <c r="F12073" t="s">
        <v>1697</v>
      </c>
      <c r="G12073">
        <v>4</v>
      </c>
      <c r="H12073" t="s">
        <v>14497</v>
      </c>
      <c r="I12073" s="3" t="s">
        <v>13</v>
      </c>
    </row>
    <row r="12074" spans="1:9" x14ac:dyDescent="0.25">
      <c r="A12074" t="s">
        <v>23997</v>
      </c>
      <c r="B12074" t="s">
        <v>18</v>
      </c>
      <c r="C12074">
        <v>482</v>
      </c>
      <c r="D12074">
        <v>0</v>
      </c>
      <c r="G12074">
        <v>0</v>
      </c>
      <c r="H12074" t="s">
        <v>13</v>
      </c>
    </row>
    <row r="12075" spans="1:9" x14ac:dyDescent="0.25">
      <c r="A12075" t="s">
        <v>23998</v>
      </c>
      <c r="B12075" t="s">
        <v>175</v>
      </c>
      <c r="C12075">
        <v>492</v>
      </c>
      <c r="D12075">
        <v>10</v>
      </c>
      <c r="E12075" s="1">
        <v>6.8038403702805894E-58</v>
      </c>
      <c r="F12075" t="s">
        <v>764</v>
      </c>
      <c r="G12075">
        <v>12</v>
      </c>
      <c r="H12075" t="s">
        <v>7653</v>
      </c>
      <c r="I12075" s="3" t="s">
        <v>13</v>
      </c>
    </row>
    <row r="12076" spans="1:9" x14ac:dyDescent="0.25">
      <c r="A12076" t="s">
        <v>23999</v>
      </c>
      <c r="B12076" t="s">
        <v>18</v>
      </c>
      <c r="C12076">
        <v>473</v>
      </c>
      <c r="D12076">
        <v>0</v>
      </c>
      <c r="G12076">
        <v>0</v>
      </c>
      <c r="H12076" t="s">
        <v>13</v>
      </c>
    </row>
    <row r="12077" spans="1:9" x14ac:dyDescent="0.25">
      <c r="A12077" t="s">
        <v>24000</v>
      </c>
      <c r="B12077" t="s">
        <v>18668</v>
      </c>
      <c r="C12077">
        <v>402</v>
      </c>
      <c r="D12077">
        <v>10</v>
      </c>
      <c r="E12077" s="1">
        <v>1.3318721066295199E-43</v>
      </c>
      <c r="F12077" t="s">
        <v>463</v>
      </c>
      <c r="G12077">
        <v>4</v>
      </c>
      <c r="H12077" t="s">
        <v>24001</v>
      </c>
      <c r="I12077" s="3" t="s">
        <v>318</v>
      </c>
    </row>
    <row r="12078" spans="1:9" x14ac:dyDescent="0.25">
      <c r="A12078" t="s">
        <v>24002</v>
      </c>
      <c r="B12078" t="s">
        <v>24003</v>
      </c>
      <c r="C12078">
        <v>463</v>
      </c>
      <c r="D12078">
        <v>10</v>
      </c>
      <c r="E12078" s="1">
        <v>1.6831637142346301E-45</v>
      </c>
      <c r="F12078" t="s">
        <v>45</v>
      </c>
      <c r="G12078">
        <v>3</v>
      </c>
      <c r="H12078" t="s">
        <v>17743</v>
      </c>
      <c r="I12078" s="3" t="s">
        <v>13</v>
      </c>
    </row>
    <row r="12079" spans="1:9" x14ac:dyDescent="0.25">
      <c r="A12079" t="s">
        <v>24004</v>
      </c>
      <c r="B12079" t="s">
        <v>22465</v>
      </c>
      <c r="C12079">
        <v>347</v>
      </c>
      <c r="D12079">
        <v>10</v>
      </c>
      <c r="E12079" s="1">
        <v>2.5485676414920101E-2</v>
      </c>
      <c r="F12079" t="s">
        <v>5651</v>
      </c>
      <c r="G12079">
        <v>8</v>
      </c>
      <c r="H12079" t="s">
        <v>22466</v>
      </c>
      <c r="I12079" s="3" t="s">
        <v>13</v>
      </c>
    </row>
    <row r="12080" spans="1:9" x14ac:dyDescent="0.25">
      <c r="A12080" t="s">
        <v>24005</v>
      </c>
      <c r="B12080" t="s">
        <v>20994</v>
      </c>
      <c r="C12080">
        <v>374</v>
      </c>
      <c r="D12080">
        <v>1</v>
      </c>
      <c r="E12080" s="1">
        <v>4216.3503498718101</v>
      </c>
      <c r="F12080" t="s">
        <v>8776</v>
      </c>
      <c r="G12080">
        <v>6</v>
      </c>
      <c r="H12080" t="s">
        <v>24006</v>
      </c>
    </row>
    <row r="12081" spans="1:9" x14ac:dyDescent="0.25">
      <c r="A12081" t="s">
        <v>24007</v>
      </c>
      <c r="B12081" t="s">
        <v>24008</v>
      </c>
      <c r="C12081">
        <v>320</v>
      </c>
      <c r="D12081">
        <v>10</v>
      </c>
      <c r="E12081" s="1">
        <v>11.800952128627699</v>
      </c>
      <c r="F12081" t="s">
        <v>3043</v>
      </c>
      <c r="G12081">
        <v>1</v>
      </c>
      <c r="H12081" t="s">
        <v>22</v>
      </c>
      <c r="I12081" s="3" t="s">
        <v>13</v>
      </c>
    </row>
    <row r="12082" spans="1:9" x14ac:dyDescent="0.25">
      <c r="A12082" t="s">
        <v>24009</v>
      </c>
      <c r="B12082" t="s">
        <v>17854</v>
      </c>
      <c r="C12082">
        <v>220</v>
      </c>
      <c r="D12082">
        <v>10</v>
      </c>
      <c r="E12082" s="1">
        <v>4.9021962891018903E-16</v>
      </c>
      <c r="F12082" t="s">
        <v>2212</v>
      </c>
      <c r="G12082">
        <v>8</v>
      </c>
      <c r="H12082" t="s">
        <v>669</v>
      </c>
      <c r="I12082" s="3" t="s">
        <v>13</v>
      </c>
    </row>
    <row r="12083" spans="1:9" x14ac:dyDescent="0.25">
      <c r="A12083" t="s">
        <v>24010</v>
      </c>
      <c r="B12083" t="s">
        <v>24011</v>
      </c>
      <c r="C12083">
        <v>334</v>
      </c>
      <c r="D12083">
        <v>10</v>
      </c>
      <c r="E12083" s="1">
        <v>3.9428590981854299E-43</v>
      </c>
      <c r="F12083" t="s">
        <v>507</v>
      </c>
      <c r="G12083">
        <v>12</v>
      </c>
      <c r="H12083" t="s">
        <v>24012</v>
      </c>
      <c r="I12083" s="3" t="s">
        <v>13</v>
      </c>
    </row>
    <row r="12084" spans="1:9" x14ac:dyDescent="0.25">
      <c r="A12084" t="s">
        <v>24013</v>
      </c>
      <c r="B12084" t="s">
        <v>18</v>
      </c>
      <c r="C12084">
        <v>504</v>
      </c>
      <c r="D12084">
        <v>0</v>
      </c>
      <c r="G12084">
        <v>0</v>
      </c>
      <c r="H12084" t="s">
        <v>13</v>
      </c>
    </row>
    <row r="12085" spans="1:9" x14ac:dyDescent="0.25">
      <c r="A12085" t="s">
        <v>24014</v>
      </c>
      <c r="B12085" t="s">
        <v>24015</v>
      </c>
      <c r="C12085">
        <v>492</v>
      </c>
      <c r="D12085">
        <v>10</v>
      </c>
      <c r="E12085" s="1">
        <v>1.4461822352726399E-59</v>
      </c>
      <c r="F12085" t="s">
        <v>274</v>
      </c>
      <c r="G12085">
        <v>0</v>
      </c>
      <c r="H12085" t="s">
        <v>13</v>
      </c>
    </row>
    <row r="12086" spans="1:9" x14ac:dyDescent="0.25">
      <c r="A12086" t="s">
        <v>24016</v>
      </c>
      <c r="B12086" t="s">
        <v>24017</v>
      </c>
      <c r="C12086">
        <v>498</v>
      </c>
      <c r="D12086">
        <v>10</v>
      </c>
      <c r="E12086" s="1">
        <v>6.3346604971821096E-60</v>
      </c>
      <c r="F12086" t="s">
        <v>353</v>
      </c>
      <c r="G12086">
        <v>9</v>
      </c>
      <c r="H12086" t="s">
        <v>14170</v>
      </c>
      <c r="I12086" s="3" t="s">
        <v>2396</v>
      </c>
    </row>
    <row r="12087" spans="1:9" x14ac:dyDescent="0.25">
      <c r="A12087" t="s">
        <v>24018</v>
      </c>
      <c r="B12087" t="s">
        <v>24019</v>
      </c>
      <c r="C12087">
        <v>486</v>
      </c>
      <c r="D12087">
        <v>10</v>
      </c>
      <c r="E12087" s="1">
        <v>5.8004134503122798E-41</v>
      </c>
      <c r="F12087" t="s">
        <v>1233</v>
      </c>
      <c r="G12087">
        <v>6</v>
      </c>
      <c r="H12087" t="s">
        <v>24020</v>
      </c>
      <c r="I12087" s="3" t="s">
        <v>13</v>
      </c>
    </row>
    <row r="12088" spans="1:9" x14ac:dyDescent="0.25">
      <c r="A12088" t="s">
        <v>24021</v>
      </c>
      <c r="B12088" t="s">
        <v>653</v>
      </c>
      <c r="C12088">
        <v>468</v>
      </c>
      <c r="D12088">
        <v>10</v>
      </c>
      <c r="E12088" s="1">
        <v>3.36512239543456E-25</v>
      </c>
      <c r="F12088" t="s">
        <v>407</v>
      </c>
      <c r="G12088">
        <v>8</v>
      </c>
      <c r="H12088" t="s">
        <v>24022</v>
      </c>
      <c r="I12088" s="3" t="s">
        <v>660</v>
      </c>
    </row>
    <row r="12089" spans="1:9" x14ac:dyDescent="0.25">
      <c r="A12089" t="s">
        <v>24023</v>
      </c>
      <c r="B12089" t="s">
        <v>18</v>
      </c>
      <c r="C12089">
        <v>484</v>
      </c>
      <c r="D12089">
        <v>0</v>
      </c>
      <c r="G12089">
        <v>0</v>
      </c>
      <c r="H12089" t="s">
        <v>13</v>
      </c>
    </row>
    <row r="12090" spans="1:9" x14ac:dyDescent="0.25">
      <c r="A12090" t="s">
        <v>24024</v>
      </c>
      <c r="B12090" t="s">
        <v>18</v>
      </c>
      <c r="C12090">
        <v>450</v>
      </c>
      <c r="D12090">
        <v>0</v>
      </c>
      <c r="G12090">
        <v>0</v>
      </c>
      <c r="H12090" t="s">
        <v>13</v>
      </c>
    </row>
    <row r="12091" spans="1:9" x14ac:dyDescent="0.25">
      <c r="A12091" t="s">
        <v>24025</v>
      </c>
      <c r="B12091" t="s">
        <v>6964</v>
      </c>
      <c r="C12091">
        <v>457</v>
      </c>
      <c r="D12091">
        <v>10</v>
      </c>
      <c r="E12091" s="1">
        <v>1.5700885317217401E-23</v>
      </c>
      <c r="F12091" t="s">
        <v>918</v>
      </c>
      <c r="G12091">
        <v>1</v>
      </c>
      <c r="H12091" t="s">
        <v>630</v>
      </c>
      <c r="I12091" s="3" t="s">
        <v>13</v>
      </c>
    </row>
    <row r="12092" spans="1:9" x14ac:dyDescent="0.25">
      <c r="A12092" t="s">
        <v>24026</v>
      </c>
      <c r="B12092" t="s">
        <v>18</v>
      </c>
      <c r="C12092">
        <v>369</v>
      </c>
      <c r="D12092">
        <v>0</v>
      </c>
      <c r="G12092">
        <v>0</v>
      </c>
      <c r="H12092" t="s">
        <v>13</v>
      </c>
    </row>
    <row r="12093" spans="1:9" x14ac:dyDescent="0.25">
      <c r="A12093" t="s">
        <v>24027</v>
      </c>
      <c r="B12093" t="s">
        <v>24028</v>
      </c>
      <c r="C12093">
        <v>489</v>
      </c>
      <c r="D12093">
        <v>10</v>
      </c>
      <c r="E12093" s="1">
        <v>4.7856702059114904E-37</v>
      </c>
      <c r="F12093" t="s">
        <v>1157</v>
      </c>
      <c r="G12093">
        <v>2</v>
      </c>
      <c r="H12093" t="s">
        <v>2425</v>
      </c>
    </row>
    <row r="12094" spans="1:9" x14ac:dyDescent="0.25">
      <c r="A12094" t="s">
        <v>24029</v>
      </c>
      <c r="B12094" t="s">
        <v>2451</v>
      </c>
      <c r="C12094">
        <v>491</v>
      </c>
      <c r="D12094">
        <v>10</v>
      </c>
      <c r="E12094" s="1">
        <v>3.62406723726042E-34</v>
      </c>
      <c r="F12094" t="s">
        <v>2910</v>
      </c>
      <c r="G12094">
        <v>5</v>
      </c>
      <c r="H12094" t="s">
        <v>24030</v>
      </c>
      <c r="I12094" s="3" t="s">
        <v>1563</v>
      </c>
    </row>
    <row r="12095" spans="1:9" x14ac:dyDescent="0.25">
      <c r="A12095" t="s">
        <v>24031</v>
      </c>
      <c r="B12095" t="s">
        <v>24032</v>
      </c>
      <c r="C12095">
        <v>507</v>
      </c>
      <c r="D12095">
        <v>10</v>
      </c>
      <c r="E12095" s="1">
        <v>9.9286524784482601E-6</v>
      </c>
      <c r="F12095" t="s">
        <v>375</v>
      </c>
      <c r="G12095">
        <v>3</v>
      </c>
      <c r="H12095" t="s">
        <v>24033</v>
      </c>
      <c r="I12095" s="3" t="s">
        <v>13</v>
      </c>
    </row>
    <row r="12096" spans="1:9" x14ac:dyDescent="0.25">
      <c r="A12096" t="s">
        <v>24034</v>
      </c>
      <c r="B12096" t="s">
        <v>24035</v>
      </c>
      <c r="C12096">
        <v>488</v>
      </c>
      <c r="D12096">
        <v>10</v>
      </c>
      <c r="E12096" s="1">
        <v>7.6775039167362597E-34</v>
      </c>
      <c r="F12096" t="s">
        <v>968</v>
      </c>
      <c r="G12096">
        <v>3</v>
      </c>
      <c r="H12096" t="s">
        <v>24036</v>
      </c>
      <c r="I12096" s="3" t="s">
        <v>13</v>
      </c>
    </row>
    <row r="12097" spans="1:9" x14ac:dyDescent="0.25">
      <c r="A12097" t="s">
        <v>24037</v>
      </c>
      <c r="B12097" t="s">
        <v>2412</v>
      </c>
      <c r="C12097">
        <v>472</v>
      </c>
      <c r="D12097">
        <v>10</v>
      </c>
      <c r="E12097" s="1">
        <v>1.3784336599671899E-37</v>
      </c>
      <c r="F12097" t="s">
        <v>1537</v>
      </c>
      <c r="G12097">
        <v>9</v>
      </c>
      <c r="H12097" t="s">
        <v>2413</v>
      </c>
      <c r="I12097" s="3" t="s">
        <v>2414</v>
      </c>
    </row>
    <row r="12098" spans="1:9" x14ac:dyDescent="0.25">
      <c r="A12098" t="s">
        <v>24038</v>
      </c>
      <c r="B12098" t="s">
        <v>18</v>
      </c>
      <c r="C12098">
        <v>456</v>
      </c>
      <c r="D12098">
        <v>0</v>
      </c>
      <c r="G12098">
        <v>0</v>
      </c>
      <c r="H12098" t="s">
        <v>13</v>
      </c>
    </row>
    <row r="12099" spans="1:9" x14ac:dyDescent="0.25">
      <c r="A12099" t="s">
        <v>24039</v>
      </c>
      <c r="B12099" t="s">
        <v>974</v>
      </c>
      <c r="C12099">
        <v>465</v>
      </c>
      <c r="D12099">
        <v>10</v>
      </c>
      <c r="E12099" s="1">
        <v>0.91884002788067598</v>
      </c>
      <c r="F12099" t="s">
        <v>4907</v>
      </c>
      <c r="G12099">
        <v>9</v>
      </c>
      <c r="H12099" t="s">
        <v>24040</v>
      </c>
      <c r="I12099" s="3" t="s">
        <v>3240</v>
      </c>
    </row>
    <row r="12100" spans="1:9" x14ac:dyDescent="0.25">
      <c r="A12100" t="s">
        <v>24041</v>
      </c>
      <c r="B12100" t="s">
        <v>22601</v>
      </c>
      <c r="C12100">
        <v>423</v>
      </c>
      <c r="D12100">
        <v>10</v>
      </c>
      <c r="E12100" s="1">
        <v>6.9504010617636203E-27</v>
      </c>
      <c r="F12100" t="s">
        <v>2319</v>
      </c>
      <c r="G12100">
        <v>2</v>
      </c>
      <c r="H12100" t="s">
        <v>24042</v>
      </c>
      <c r="I12100" s="3" t="s">
        <v>13</v>
      </c>
    </row>
    <row r="12101" spans="1:9" x14ac:dyDescent="0.25">
      <c r="A12101" t="s">
        <v>24043</v>
      </c>
      <c r="B12101" t="s">
        <v>18</v>
      </c>
      <c r="C12101">
        <v>464</v>
      </c>
      <c r="D12101">
        <v>0</v>
      </c>
      <c r="G12101">
        <v>0</v>
      </c>
      <c r="H12101" t="s">
        <v>13</v>
      </c>
    </row>
    <row r="12102" spans="1:9" x14ac:dyDescent="0.25">
      <c r="A12102" t="s">
        <v>24044</v>
      </c>
      <c r="B12102" t="s">
        <v>3038</v>
      </c>
      <c r="C12102">
        <v>493</v>
      </c>
      <c r="D12102">
        <v>10</v>
      </c>
      <c r="E12102" s="1">
        <v>4.1503163640719998E-34</v>
      </c>
      <c r="F12102" t="s">
        <v>691</v>
      </c>
      <c r="G12102">
        <v>5</v>
      </c>
      <c r="H12102" t="s">
        <v>24045</v>
      </c>
      <c r="I12102" s="3" t="s">
        <v>13</v>
      </c>
    </row>
    <row r="12103" spans="1:9" x14ac:dyDescent="0.25">
      <c r="A12103" t="s">
        <v>24046</v>
      </c>
      <c r="B12103" t="s">
        <v>11574</v>
      </c>
      <c r="C12103">
        <v>456</v>
      </c>
      <c r="D12103">
        <v>10</v>
      </c>
      <c r="E12103" s="1">
        <v>1.98240571706954E-3</v>
      </c>
      <c r="F12103" t="s">
        <v>944</v>
      </c>
      <c r="G12103">
        <v>4</v>
      </c>
      <c r="H12103" t="s">
        <v>11575</v>
      </c>
      <c r="I12103" s="3" t="s">
        <v>13</v>
      </c>
    </row>
    <row r="12104" spans="1:9" x14ac:dyDescent="0.25">
      <c r="A12104" t="s">
        <v>24047</v>
      </c>
      <c r="B12104" t="s">
        <v>6450</v>
      </c>
      <c r="C12104">
        <v>350</v>
      </c>
      <c r="D12104">
        <v>10</v>
      </c>
      <c r="E12104" s="1">
        <v>2.6095803446890001E-25</v>
      </c>
      <c r="F12104" t="s">
        <v>4708</v>
      </c>
      <c r="G12104">
        <v>2</v>
      </c>
      <c r="H12104" t="s">
        <v>24048</v>
      </c>
      <c r="I12104" s="3" t="s">
        <v>13</v>
      </c>
    </row>
    <row r="12105" spans="1:9" x14ac:dyDescent="0.25">
      <c r="A12105" t="s">
        <v>24049</v>
      </c>
      <c r="B12105" t="s">
        <v>16385</v>
      </c>
      <c r="C12105">
        <v>492</v>
      </c>
      <c r="D12105">
        <v>10</v>
      </c>
      <c r="E12105" s="1">
        <v>3.3728839307658499E-16</v>
      </c>
      <c r="F12105" t="s">
        <v>389</v>
      </c>
      <c r="G12105">
        <v>18</v>
      </c>
      <c r="H12105" t="s">
        <v>16386</v>
      </c>
      <c r="I12105" s="3" t="s">
        <v>13</v>
      </c>
    </row>
    <row r="12106" spans="1:9" x14ac:dyDescent="0.25">
      <c r="A12106" t="s">
        <v>24050</v>
      </c>
      <c r="B12106" t="s">
        <v>7268</v>
      </c>
      <c r="C12106">
        <v>480</v>
      </c>
      <c r="D12106">
        <v>10</v>
      </c>
      <c r="E12106" s="1">
        <v>1.5346216482106E-48</v>
      </c>
      <c r="F12106" t="s">
        <v>2623</v>
      </c>
      <c r="G12106">
        <v>3</v>
      </c>
      <c r="H12106" t="s">
        <v>7269</v>
      </c>
      <c r="I12106" s="3" t="s">
        <v>13</v>
      </c>
    </row>
    <row r="12107" spans="1:9" x14ac:dyDescent="0.25">
      <c r="A12107" t="s">
        <v>24051</v>
      </c>
      <c r="B12107" t="s">
        <v>24052</v>
      </c>
      <c r="C12107">
        <v>458</v>
      </c>
      <c r="D12107">
        <v>10</v>
      </c>
      <c r="E12107" s="1">
        <v>4.9817444621516703E-18</v>
      </c>
      <c r="F12107" t="s">
        <v>1022</v>
      </c>
      <c r="G12107">
        <v>5</v>
      </c>
      <c r="H12107" t="s">
        <v>24053</v>
      </c>
      <c r="I12107" s="3" t="s">
        <v>13</v>
      </c>
    </row>
    <row r="12108" spans="1:9" x14ac:dyDescent="0.25">
      <c r="A12108" t="s">
        <v>24054</v>
      </c>
      <c r="B12108" t="s">
        <v>24055</v>
      </c>
      <c r="C12108">
        <v>443</v>
      </c>
      <c r="D12108">
        <v>8</v>
      </c>
      <c r="E12108" s="1">
        <v>1.1906131912642801E-10</v>
      </c>
      <c r="F12108" t="s">
        <v>17657</v>
      </c>
      <c r="G12108">
        <v>0</v>
      </c>
      <c r="H12108" t="s">
        <v>13</v>
      </c>
    </row>
    <row r="12109" spans="1:9" x14ac:dyDescent="0.25">
      <c r="A12109" t="s">
        <v>24056</v>
      </c>
      <c r="B12109" t="s">
        <v>24057</v>
      </c>
      <c r="C12109">
        <v>490</v>
      </c>
      <c r="D12109">
        <v>9</v>
      </c>
      <c r="E12109" s="1">
        <v>1.4817406029801399E-12</v>
      </c>
      <c r="F12109" s="2">
        <v>541111111111111</v>
      </c>
      <c r="G12109">
        <v>0</v>
      </c>
      <c r="H12109" t="s">
        <v>13</v>
      </c>
    </row>
    <row r="12110" spans="1:9" x14ac:dyDescent="0.25">
      <c r="A12110" t="s">
        <v>24058</v>
      </c>
      <c r="B12110" t="s">
        <v>10</v>
      </c>
      <c r="C12110">
        <v>407</v>
      </c>
      <c r="D12110">
        <v>10</v>
      </c>
      <c r="E12110" s="1">
        <v>6.5997856799309895E-35</v>
      </c>
      <c r="F12110" t="s">
        <v>918</v>
      </c>
      <c r="G12110">
        <v>2</v>
      </c>
      <c r="H12110" t="s">
        <v>12</v>
      </c>
      <c r="I12110" s="3" t="s">
        <v>13</v>
      </c>
    </row>
    <row r="12111" spans="1:9" x14ac:dyDescent="0.25">
      <c r="A12111" t="s">
        <v>24059</v>
      </c>
      <c r="B12111" t="s">
        <v>24060</v>
      </c>
      <c r="C12111">
        <v>528</v>
      </c>
      <c r="D12111">
        <v>10</v>
      </c>
      <c r="E12111" s="1">
        <v>6.1164593535321899E-4</v>
      </c>
      <c r="F12111" t="s">
        <v>2715</v>
      </c>
      <c r="G12111">
        <v>0</v>
      </c>
      <c r="H12111" t="s">
        <v>13</v>
      </c>
    </row>
    <row r="12112" spans="1:9" x14ac:dyDescent="0.25">
      <c r="A12112" t="s">
        <v>24061</v>
      </c>
      <c r="B12112" t="s">
        <v>18</v>
      </c>
      <c r="C12112">
        <v>385</v>
      </c>
      <c r="D12112">
        <v>0</v>
      </c>
      <c r="G12112">
        <v>0</v>
      </c>
      <c r="H12112" t="s">
        <v>13</v>
      </c>
    </row>
    <row r="12113" spans="1:9" x14ac:dyDescent="0.25">
      <c r="A12113" t="s">
        <v>24062</v>
      </c>
      <c r="B12113" t="s">
        <v>18</v>
      </c>
      <c r="C12113">
        <v>478</v>
      </c>
      <c r="D12113">
        <v>0</v>
      </c>
      <c r="G12113">
        <v>0</v>
      </c>
      <c r="H12113" t="s">
        <v>13</v>
      </c>
    </row>
    <row r="12114" spans="1:9" x14ac:dyDescent="0.25">
      <c r="A12114" t="s">
        <v>24063</v>
      </c>
      <c r="B12114" t="s">
        <v>23912</v>
      </c>
      <c r="C12114">
        <v>505</v>
      </c>
      <c r="D12114">
        <v>10</v>
      </c>
      <c r="E12114" s="1">
        <v>1.6149990203655001E-46</v>
      </c>
      <c r="F12114" t="s">
        <v>410</v>
      </c>
      <c r="G12114">
        <v>5</v>
      </c>
      <c r="H12114" t="s">
        <v>24064</v>
      </c>
      <c r="I12114" s="3" t="s">
        <v>13</v>
      </c>
    </row>
    <row r="12115" spans="1:9" x14ac:dyDescent="0.25">
      <c r="A12115" t="s">
        <v>24065</v>
      </c>
      <c r="B12115" t="s">
        <v>24066</v>
      </c>
      <c r="C12115">
        <v>418</v>
      </c>
      <c r="D12115">
        <v>10</v>
      </c>
      <c r="E12115" s="1">
        <v>1.32490094502328E-23</v>
      </c>
      <c r="F12115" t="s">
        <v>389</v>
      </c>
      <c r="G12115">
        <v>5</v>
      </c>
      <c r="H12115" t="s">
        <v>24067</v>
      </c>
      <c r="I12115" s="3" t="s">
        <v>24068</v>
      </c>
    </row>
    <row r="12116" spans="1:9" x14ac:dyDescent="0.25">
      <c r="A12116" t="s">
        <v>24069</v>
      </c>
      <c r="B12116" t="s">
        <v>24070</v>
      </c>
      <c r="C12116">
        <v>517</v>
      </c>
      <c r="D12116">
        <v>10</v>
      </c>
      <c r="E12116" s="1">
        <v>4.0815765354189901E-18</v>
      </c>
      <c r="F12116" t="s">
        <v>3349</v>
      </c>
      <c r="G12116">
        <v>0</v>
      </c>
      <c r="H12116" t="s">
        <v>13</v>
      </c>
    </row>
    <row r="12117" spans="1:9" x14ac:dyDescent="0.25">
      <c r="A12117" t="s">
        <v>24071</v>
      </c>
      <c r="B12117" t="s">
        <v>11486</v>
      </c>
      <c r="C12117">
        <v>472</v>
      </c>
      <c r="D12117">
        <v>10</v>
      </c>
      <c r="E12117" s="1">
        <v>5.2259080356496499E-45</v>
      </c>
      <c r="F12117" t="s">
        <v>715</v>
      </c>
      <c r="G12117">
        <v>13</v>
      </c>
      <c r="H12117" t="s">
        <v>11487</v>
      </c>
      <c r="I12117" s="3" t="s">
        <v>13</v>
      </c>
    </row>
    <row r="12118" spans="1:9" x14ac:dyDescent="0.25">
      <c r="A12118" t="s">
        <v>24072</v>
      </c>
      <c r="B12118" t="s">
        <v>5913</v>
      </c>
      <c r="C12118">
        <v>505</v>
      </c>
      <c r="D12118">
        <v>10</v>
      </c>
      <c r="E12118" s="1">
        <v>9.9886241142041494E-39</v>
      </c>
      <c r="F12118" t="s">
        <v>1157</v>
      </c>
      <c r="G12118">
        <v>1</v>
      </c>
      <c r="H12118" t="s">
        <v>1286</v>
      </c>
      <c r="I12118" s="3" t="s">
        <v>13</v>
      </c>
    </row>
    <row r="12119" spans="1:9" x14ac:dyDescent="0.25">
      <c r="A12119" t="s">
        <v>24073</v>
      </c>
      <c r="B12119" t="s">
        <v>9193</v>
      </c>
      <c r="C12119">
        <v>476</v>
      </c>
      <c r="D12119">
        <v>10</v>
      </c>
      <c r="E12119" s="1">
        <v>1.2744463197071101E-38</v>
      </c>
      <c r="F12119" t="s">
        <v>3285</v>
      </c>
      <c r="G12119">
        <v>1</v>
      </c>
      <c r="H12119" t="s">
        <v>1726</v>
      </c>
    </row>
    <row r="12120" spans="1:9" x14ac:dyDescent="0.25">
      <c r="A12120" t="s">
        <v>24074</v>
      </c>
      <c r="B12120" t="s">
        <v>24075</v>
      </c>
      <c r="C12120">
        <v>478</v>
      </c>
      <c r="D12120">
        <v>10</v>
      </c>
      <c r="E12120" s="1">
        <v>2.9621141681068301E-32</v>
      </c>
      <c r="F12120" t="s">
        <v>968</v>
      </c>
      <c r="G12120">
        <v>3</v>
      </c>
      <c r="H12120" t="s">
        <v>24076</v>
      </c>
      <c r="I12120" s="3" t="s">
        <v>22036</v>
      </c>
    </row>
    <row r="12121" spans="1:9" x14ac:dyDescent="0.25">
      <c r="A12121" t="s">
        <v>24077</v>
      </c>
      <c r="B12121" t="s">
        <v>17523</v>
      </c>
      <c r="C12121">
        <v>430</v>
      </c>
      <c r="D12121">
        <v>10</v>
      </c>
      <c r="E12121" s="1">
        <v>4.4232049828707097E-39</v>
      </c>
      <c r="F12121" t="s">
        <v>576</v>
      </c>
      <c r="G12121">
        <v>4</v>
      </c>
      <c r="H12121" t="s">
        <v>15469</v>
      </c>
      <c r="I12121" s="3" t="s">
        <v>13</v>
      </c>
    </row>
    <row r="12122" spans="1:9" x14ac:dyDescent="0.25">
      <c r="A12122" t="s">
        <v>24078</v>
      </c>
      <c r="B12122" t="s">
        <v>8573</v>
      </c>
      <c r="C12122">
        <v>462</v>
      </c>
      <c r="D12122">
        <v>10</v>
      </c>
      <c r="E12122" s="1">
        <v>1.1656850843199E-56</v>
      </c>
      <c r="F12122" t="s">
        <v>237</v>
      </c>
      <c r="G12122">
        <v>9</v>
      </c>
      <c r="H12122" t="s">
        <v>24079</v>
      </c>
      <c r="I12122" s="3" t="s">
        <v>3714</v>
      </c>
    </row>
    <row r="12123" spans="1:9" x14ac:dyDescent="0.25">
      <c r="A12123" t="s">
        <v>24080</v>
      </c>
      <c r="B12123" t="s">
        <v>2860</v>
      </c>
      <c r="C12123">
        <v>501</v>
      </c>
      <c r="D12123">
        <v>10</v>
      </c>
      <c r="E12123" s="1">
        <v>3.2076990809317599E-41</v>
      </c>
      <c r="F12123" t="s">
        <v>4043</v>
      </c>
      <c r="G12123">
        <v>2</v>
      </c>
      <c r="H12123" t="s">
        <v>6078</v>
      </c>
      <c r="I12123" s="3" t="s">
        <v>13</v>
      </c>
    </row>
    <row r="12124" spans="1:9" x14ac:dyDescent="0.25">
      <c r="A12124" t="s">
        <v>24081</v>
      </c>
      <c r="B12124" t="s">
        <v>175</v>
      </c>
      <c r="C12124">
        <v>268</v>
      </c>
      <c r="D12124">
        <v>10</v>
      </c>
      <c r="E12124" s="1">
        <v>4.7266516292222703E-20</v>
      </c>
      <c r="F12124" t="s">
        <v>754</v>
      </c>
      <c r="G12124">
        <v>2</v>
      </c>
      <c r="H12124" t="s">
        <v>24082</v>
      </c>
      <c r="I12124" s="3" t="s">
        <v>13</v>
      </c>
    </row>
    <row r="12125" spans="1:9" x14ac:dyDescent="0.25">
      <c r="A12125" t="s">
        <v>24083</v>
      </c>
      <c r="B12125" t="s">
        <v>18905</v>
      </c>
      <c r="C12125">
        <v>501</v>
      </c>
      <c r="D12125">
        <v>10</v>
      </c>
      <c r="E12125" s="1">
        <v>5.6884460904430702E-22</v>
      </c>
      <c r="F12125" t="s">
        <v>728</v>
      </c>
      <c r="G12125">
        <v>4</v>
      </c>
      <c r="H12125" t="s">
        <v>20964</v>
      </c>
      <c r="I12125" s="3" t="s">
        <v>13</v>
      </c>
    </row>
    <row r="12126" spans="1:9" x14ac:dyDescent="0.25">
      <c r="A12126" t="s">
        <v>24084</v>
      </c>
      <c r="B12126" t="s">
        <v>13146</v>
      </c>
      <c r="C12126">
        <v>519</v>
      </c>
      <c r="D12126">
        <v>10</v>
      </c>
      <c r="E12126" s="1">
        <v>1.7541099448008699E-53</v>
      </c>
      <c r="F12126" t="s">
        <v>416</v>
      </c>
      <c r="G12126">
        <v>4</v>
      </c>
      <c r="H12126" t="s">
        <v>24085</v>
      </c>
      <c r="I12126" s="3" t="s">
        <v>13</v>
      </c>
    </row>
    <row r="12127" spans="1:9" x14ac:dyDescent="0.25">
      <c r="A12127" t="s">
        <v>24086</v>
      </c>
      <c r="B12127" t="s">
        <v>11205</v>
      </c>
      <c r="C12127">
        <v>310</v>
      </c>
      <c r="D12127">
        <v>10</v>
      </c>
      <c r="E12127" s="1">
        <v>1.82286436732448E-32</v>
      </c>
      <c r="F12127" t="s">
        <v>525</v>
      </c>
      <c r="G12127">
        <v>7</v>
      </c>
      <c r="H12127" t="s">
        <v>24087</v>
      </c>
      <c r="I12127" s="3" t="s">
        <v>13</v>
      </c>
    </row>
    <row r="12128" spans="1:9" x14ac:dyDescent="0.25">
      <c r="A12128" t="s">
        <v>24088</v>
      </c>
      <c r="B12128" t="s">
        <v>18</v>
      </c>
      <c r="C12128">
        <v>506</v>
      </c>
      <c r="D12128">
        <v>0</v>
      </c>
      <c r="G12128">
        <v>0</v>
      </c>
      <c r="H12128" t="s">
        <v>13</v>
      </c>
    </row>
    <row r="12129" spans="1:9" x14ac:dyDescent="0.25">
      <c r="A12129" t="s">
        <v>24089</v>
      </c>
      <c r="B12129" t="s">
        <v>9705</v>
      </c>
      <c r="C12129">
        <v>343</v>
      </c>
      <c r="D12129">
        <v>10</v>
      </c>
      <c r="E12129" s="1">
        <v>2.1680885333819399E-9</v>
      </c>
      <c r="F12129" t="s">
        <v>3346</v>
      </c>
      <c r="G12129">
        <v>3</v>
      </c>
      <c r="H12129" t="s">
        <v>24090</v>
      </c>
      <c r="I12129" s="3" t="s">
        <v>13</v>
      </c>
    </row>
    <row r="12130" spans="1:9" x14ac:dyDescent="0.25">
      <c r="A12130" t="s">
        <v>24091</v>
      </c>
      <c r="B12130" t="s">
        <v>18117</v>
      </c>
      <c r="C12130">
        <v>478</v>
      </c>
      <c r="D12130">
        <v>10</v>
      </c>
      <c r="E12130" s="1">
        <v>4.7484371426159402E-65</v>
      </c>
      <c r="F12130" t="s">
        <v>416</v>
      </c>
      <c r="G12130">
        <v>7</v>
      </c>
      <c r="H12130" t="s">
        <v>24092</v>
      </c>
      <c r="I12130" s="3" t="s">
        <v>10593</v>
      </c>
    </row>
    <row r="12131" spans="1:9" x14ac:dyDescent="0.25">
      <c r="A12131" t="s">
        <v>24093</v>
      </c>
      <c r="B12131" t="s">
        <v>24094</v>
      </c>
      <c r="C12131">
        <v>507</v>
      </c>
      <c r="D12131">
        <v>10</v>
      </c>
      <c r="E12131" s="1">
        <v>1.0977411635117201E-4</v>
      </c>
      <c r="F12131" t="s">
        <v>4541</v>
      </c>
      <c r="G12131">
        <v>2</v>
      </c>
      <c r="H12131" t="s">
        <v>2925</v>
      </c>
      <c r="I12131" s="3" t="s">
        <v>13</v>
      </c>
    </row>
    <row r="12132" spans="1:9" x14ac:dyDescent="0.25">
      <c r="A12132" t="s">
        <v>24095</v>
      </c>
      <c r="B12132" t="s">
        <v>4728</v>
      </c>
      <c r="C12132">
        <v>471</v>
      </c>
      <c r="D12132">
        <v>10</v>
      </c>
      <c r="E12132" s="1">
        <v>3.4808488140182603E-49</v>
      </c>
      <c r="F12132" t="s">
        <v>1353</v>
      </c>
      <c r="G12132">
        <v>14</v>
      </c>
      <c r="H12132" t="s">
        <v>16061</v>
      </c>
      <c r="I12132" s="3" t="s">
        <v>152</v>
      </c>
    </row>
    <row r="12133" spans="1:9" x14ac:dyDescent="0.25">
      <c r="A12133" t="s">
        <v>24096</v>
      </c>
      <c r="B12133" t="s">
        <v>19192</v>
      </c>
      <c r="C12133">
        <v>501</v>
      </c>
      <c r="D12133">
        <v>10</v>
      </c>
      <c r="E12133" s="1">
        <v>3.0777946232820301E-4</v>
      </c>
      <c r="F12133" t="s">
        <v>2719</v>
      </c>
      <c r="G12133">
        <v>4</v>
      </c>
      <c r="H12133" t="s">
        <v>24097</v>
      </c>
      <c r="I12133" s="3" t="s">
        <v>13</v>
      </c>
    </row>
    <row r="12134" spans="1:9" x14ac:dyDescent="0.25">
      <c r="A12134" t="s">
        <v>24098</v>
      </c>
      <c r="B12134" t="s">
        <v>18</v>
      </c>
      <c r="C12134">
        <v>526</v>
      </c>
      <c r="D12134">
        <v>0</v>
      </c>
      <c r="G12134">
        <v>0</v>
      </c>
      <c r="H12134" t="s">
        <v>13</v>
      </c>
    </row>
    <row r="12135" spans="1:9" x14ac:dyDescent="0.25">
      <c r="A12135" t="s">
        <v>24099</v>
      </c>
      <c r="B12135" t="s">
        <v>535</v>
      </c>
      <c r="C12135">
        <v>470</v>
      </c>
      <c r="D12135">
        <v>10</v>
      </c>
      <c r="E12135" s="1">
        <v>1.14628741901033E-20</v>
      </c>
      <c r="F12135" t="s">
        <v>117</v>
      </c>
      <c r="G12135">
        <v>2</v>
      </c>
      <c r="H12135" t="s">
        <v>1197</v>
      </c>
      <c r="I12135" s="3" t="s">
        <v>1198</v>
      </c>
    </row>
    <row r="12136" spans="1:9" x14ac:dyDescent="0.25">
      <c r="A12136" t="s">
        <v>24100</v>
      </c>
      <c r="B12136" t="s">
        <v>24101</v>
      </c>
      <c r="C12136">
        <v>477</v>
      </c>
      <c r="D12136">
        <v>10</v>
      </c>
      <c r="E12136" s="1">
        <v>4.66901369039219E-49</v>
      </c>
      <c r="F12136" t="s">
        <v>1446</v>
      </c>
      <c r="G12136">
        <v>10</v>
      </c>
      <c r="H12136" t="s">
        <v>24102</v>
      </c>
      <c r="I12136" s="3" t="s">
        <v>13</v>
      </c>
    </row>
    <row r="12137" spans="1:9" x14ac:dyDescent="0.25">
      <c r="A12137" t="s">
        <v>24103</v>
      </c>
      <c r="B12137" t="s">
        <v>12864</v>
      </c>
      <c r="C12137">
        <v>468</v>
      </c>
      <c r="D12137">
        <v>10</v>
      </c>
      <c r="E12137" s="1">
        <v>1.64841636680919E-39</v>
      </c>
      <c r="F12137" t="s">
        <v>699</v>
      </c>
      <c r="G12137">
        <v>2</v>
      </c>
      <c r="H12137" t="s">
        <v>2425</v>
      </c>
    </row>
    <row r="12138" spans="1:9" x14ac:dyDescent="0.25">
      <c r="A12138" t="s">
        <v>24104</v>
      </c>
      <c r="B12138" t="s">
        <v>18</v>
      </c>
      <c r="C12138">
        <v>399</v>
      </c>
      <c r="D12138">
        <v>0</v>
      </c>
      <c r="G12138">
        <v>0</v>
      </c>
      <c r="H12138" t="s">
        <v>13</v>
      </c>
    </row>
    <row r="12139" spans="1:9" x14ac:dyDescent="0.25">
      <c r="A12139" t="s">
        <v>24105</v>
      </c>
      <c r="B12139" t="s">
        <v>12736</v>
      </c>
      <c r="C12139">
        <v>514</v>
      </c>
      <c r="D12139">
        <v>6</v>
      </c>
      <c r="E12139" s="1">
        <v>6.3984092240313298E-3</v>
      </c>
      <c r="F12139" s="2">
        <v>593333333333333</v>
      </c>
      <c r="G12139">
        <v>0</v>
      </c>
      <c r="H12139" t="s">
        <v>13</v>
      </c>
    </row>
    <row r="12140" spans="1:9" x14ac:dyDescent="0.25">
      <c r="A12140" t="s">
        <v>24106</v>
      </c>
      <c r="B12140" t="s">
        <v>10324</v>
      </c>
      <c r="C12140">
        <v>487</v>
      </c>
      <c r="D12140">
        <v>10</v>
      </c>
      <c r="E12140" s="1">
        <v>2.1717654945494898E-37</v>
      </c>
      <c r="F12140" t="s">
        <v>2692</v>
      </c>
      <c r="G12140">
        <v>2</v>
      </c>
      <c r="H12140" t="s">
        <v>11002</v>
      </c>
      <c r="I12140" s="3" t="s">
        <v>13</v>
      </c>
    </row>
    <row r="12141" spans="1:9" x14ac:dyDescent="0.25">
      <c r="A12141" t="s">
        <v>24107</v>
      </c>
      <c r="B12141" t="s">
        <v>24108</v>
      </c>
      <c r="C12141">
        <v>490</v>
      </c>
      <c r="D12141">
        <v>10</v>
      </c>
      <c r="E12141" s="1">
        <v>3.6820316162461302E-36</v>
      </c>
      <c r="F12141" t="s">
        <v>32</v>
      </c>
      <c r="G12141">
        <v>5</v>
      </c>
      <c r="H12141" t="s">
        <v>24109</v>
      </c>
      <c r="I12141" s="3" t="s">
        <v>13</v>
      </c>
    </row>
    <row r="12142" spans="1:9" x14ac:dyDescent="0.25">
      <c r="A12142" t="s">
        <v>24110</v>
      </c>
      <c r="B12142" t="s">
        <v>24111</v>
      </c>
      <c r="C12142">
        <v>489</v>
      </c>
      <c r="D12142">
        <v>10</v>
      </c>
      <c r="E12142" s="1">
        <v>1.0771767136046E-17</v>
      </c>
      <c r="F12142" t="s">
        <v>12173</v>
      </c>
      <c r="G12142">
        <v>7</v>
      </c>
      <c r="H12142" t="s">
        <v>24112</v>
      </c>
      <c r="I12142" s="3" t="s">
        <v>13</v>
      </c>
    </row>
    <row r="12143" spans="1:9" x14ac:dyDescent="0.25">
      <c r="A12143" t="s">
        <v>24113</v>
      </c>
      <c r="B12143" t="s">
        <v>19550</v>
      </c>
      <c r="C12143">
        <v>467</v>
      </c>
      <c r="D12143">
        <v>10</v>
      </c>
      <c r="E12143" s="1">
        <v>6.5702706654271898E-38</v>
      </c>
      <c r="F12143" t="s">
        <v>871</v>
      </c>
      <c r="G12143">
        <v>4</v>
      </c>
      <c r="H12143" t="s">
        <v>20365</v>
      </c>
      <c r="I12143" s="3" t="s">
        <v>19552</v>
      </c>
    </row>
    <row r="12144" spans="1:9" x14ac:dyDescent="0.25">
      <c r="A12144" t="s">
        <v>24114</v>
      </c>
      <c r="B12144" t="s">
        <v>24115</v>
      </c>
      <c r="C12144">
        <v>502</v>
      </c>
      <c r="D12144">
        <v>10</v>
      </c>
      <c r="E12144" s="1">
        <v>2.3788767391418299E-36</v>
      </c>
      <c r="F12144" t="s">
        <v>1940</v>
      </c>
      <c r="G12144">
        <v>0</v>
      </c>
      <c r="H12144" t="s">
        <v>13</v>
      </c>
    </row>
    <row r="12145" spans="1:9" x14ac:dyDescent="0.25">
      <c r="A12145" t="s">
        <v>24116</v>
      </c>
      <c r="B12145" t="s">
        <v>19865</v>
      </c>
      <c r="C12145">
        <v>379</v>
      </c>
      <c r="D12145">
        <v>10</v>
      </c>
      <c r="E12145" s="1">
        <v>2.4251285664647298E-37</v>
      </c>
      <c r="F12145" t="s">
        <v>754</v>
      </c>
      <c r="G12145">
        <v>2</v>
      </c>
      <c r="H12145" t="s">
        <v>19866</v>
      </c>
      <c r="I12145" s="3" t="s">
        <v>12058</v>
      </c>
    </row>
    <row r="12146" spans="1:9" x14ac:dyDescent="0.25">
      <c r="A12146" t="s">
        <v>24117</v>
      </c>
      <c r="B12146" t="s">
        <v>18</v>
      </c>
      <c r="C12146">
        <v>480</v>
      </c>
      <c r="D12146">
        <v>0</v>
      </c>
      <c r="G12146">
        <v>0</v>
      </c>
      <c r="H12146" t="s">
        <v>13</v>
      </c>
    </row>
    <row r="12147" spans="1:9" x14ac:dyDescent="0.25">
      <c r="A12147" t="s">
        <v>24118</v>
      </c>
      <c r="B12147" t="s">
        <v>24119</v>
      </c>
      <c r="C12147">
        <v>469</v>
      </c>
      <c r="D12147">
        <v>10</v>
      </c>
      <c r="E12147" s="1">
        <v>2.4619763253937301E-31</v>
      </c>
      <c r="F12147" t="s">
        <v>814</v>
      </c>
      <c r="G12147">
        <v>12</v>
      </c>
      <c r="H12147" t="s">
        <v>24120</v>
      </c>
      <c r="I12147" s="3" t="s">
        <v>13</v>
      </c>
    </row>
    <row r="12148" spans="1:9" x14ac:dyDescent="0.25">
      <c r="A12148" t="s">
        <v>24121</v>
      </c>
      <c r="B12148" t="s">
        <v>2412</v>
      </c>
      <c r="C12148">
        <v>437</v>
      </c>
      <c r="D12148">
        <v>10</v>
      </c>
      <c r="E12148" s="1">
        <v>2.02936927353687E-47</v>
      </c>
      <c r="F12148" t="s">
        <v>303</v>
      </c>
      <c r="G12148">
        <v>9</v>
      </c>
      <c r="H12148" t="s">
        <v>2413</v>
      </c>
      <c r="I12148" s="3" t="s">
        <v>2414</v>
      </c>
    </row>
    <row r="12149" spans="1:9" x14ac:dyDescent="0.25">
      <c r="A12149" t="s">
        <v>24122</v>
      </c>
      <c r="B12149" t="s">
        <v>24123</v>
      </c>
      <c r="C12149">
        <v>480</v>
      </c>
      <c r="D12149">
        <v>10</v>
      </c>
      <c r="E12149" s="1">
        <v>8.1654426742109897E-24</v>
      </c>
      <c r="F12149" t="s">
        <v>146</v>
      </c>
      <c r="G12149">
        <v>2</v>
      </c>
      <c r="H12149" t="s">
        <v>3233</v>
      </c>
      <c r="I12149" s="3" t="s">
        <v>13</v>
      </c>
    </row>
    <row r="12150" spans="1:9" x14ac:dyDescent="0.25">
      <c r="A12150" t="s">
        <v>24124</v>
      </c>
      <c r="B12150" t="s">
        <v>5641</v>
      </c>
      <c r="C12150">
        <v>490</v>
      </c>
      <c r="D12150">
        <v>10</v>
      </c>
      <c r="E12150" s="1">
        <v>3.4716233721680598E-34</v>
      </c>
      <c r="F12150" t="s">
        <v>1242</v>
      </c>
      <c r="G12150">
        <v>8</v>
      </c>
      <c r="H12150" t="s">
        <v>24125</v>
      </c>
      <c r="I12150" s="3" t="s">
        <v>13</v>
      </c>
    </row>
    <row r="12151" spans="1:9" x14ac:dyDescent="0.25">
      <c r="A12151" t="s">
        <v>24126</v>
      </c>
      <c r="B12151" t="s">
        <v>18</v>
      </c>
      <c r="C12151">
        <v>473</v>
      </c>
      <c r="D12151">
        <v>0</v>
      </c>
      <c r="G12151">
        <v>0</v>
      </c>
      <c r="H12151" t="s">
        <v>13</v>
      </c>
    </row>
    <row r="12152" spans="1:9" x14ac:dyDescent="0.25">
      <c r="A12152" t="s">
        <v>24127</v>
      </c>
      <c r="B12152" t="s">
        <v>24128</v>
      </c>
      <c r="C12152">
        <v>470</v>
      </c>
      <c r="D12152">
        <v>10</v>
      </c>
      <c r="E12152" s="1">
        <v>1.4205738877462499E-47</v>
      </c>
      <c r="F12152" t="s">
        <v>447</v>
      </c>
      <c r="G12152">
        <v>7</v>
      </c>
      <c r="H12152" t="s">
        <v>24129</v>
      </c>
      <c r="I12152" s="3" t="s">
        <v>3440</v>
      </c>
    </row>
    <row r="12153" spans="1:9" x14ac:dyDescent="0.25">
      <c r="A12153" t="s">
        <v>24130</v>
      </c>
      <c r="B12153" t="s">
        <v>24131</v>
      </c>
      <c r="C12153">
        <v>418</v>
      </c>
      <c r="D12153">
        <v>10</v>
      </c>
      <c r="E12153" s="1">
        <v>2.82569637891823E-41</v>
      </c>
      <c r="F12153" t="s">
        <v>379</v>
      </c>
      <c r="G12153">
        <v>5</v>
      </c>
      <c r="H12153" t="s">
        <v>24132</v>
      </c>
      <c r="I12153" s="3" t="s">
        <v>13</v>
      </c>
    </row>
    <row r="12154" spans="1:9" x14ac:dyDescent="0.25">
      <c r="A12154" t="s">
        <v>24133</v>
      </c>
      <c r="B12154" t="s">
        <v>24134</v>
      </c>
      <c r="C12154">
        <v>447</v>
      </c>
      <c r="D12154">
        <v>10</v>
      </c>
      <c r="E12154" s="1">
        <v>5.1199623482722199E-30</v>
      </c>
      <c r="F12154" t="s">
        <v>1193</v>
      </c>
      <c r="G12154">
        <v>5</v>
      </c>
      <c r="H12154" t="s">
        <v>17682</v>
      </c>
      <c r="I12154" s="3" t="s">
        <v>17683</v>
      </c>
    </row>
    <row r="12155" spans="1:9" x14ac:dyDescent="0.25">
      <c r="A12155" t="s">
        <v>24135</v>
      </c>
      <c r="B12155" t="s">
        <v>15446</v>
      </c>
      <c r="C12155">
        <v>480</v>
      </c>
      <c r="D12155">
        <v>10</v>
      </c>
      <c r="E12155" s="1">
        <v>1.4636820141965799E-60</v>
      </c>
      <c r="F12155" t="s">
        <v>303</v>
      </c>
      <c r="G12155">
        <v>6</v>
      </c>
      <c r="H12155" t="s">
        <v>20796</v>
      </c>
      <c r="I12155" s="3" t="s">
        <v>2770</v>
      </c>
    </row>
    <row r="12156" spans="1:9" x14ac:dyDescent="0.25">
      <c r="A12156" t="s">
        <v>24136</v>
      </c>
      <c r="B12156" t="s">
        <v>18</v>
      </c>
      <c r="C12156">
        <v>470</v>
      </c>
      <c r="D12156">
        <v>0</v>
      </c>
      <c r="G12156">
        <v>0</v>
      </c>
      <c r="H12156" t="s">
        <v>13</v>
      </c>
    </row>
    <row r="12157" spans="1:9" x14ac:dyDescent="0.25">
      <c r="A12157" t="s">
        <v>24137</v>
      </c>
      <c r="B12157" t="s">
        <v>18</v>
      </c>
      <c r="C12157">
        <v>483</v>
      </c>
      <c r="D12157">
        <v>0</v>
      </c>
      <c r="G12157">
        <v>0</v>
      </c>
      <c r="H12157" t="s">
        <v>13</v>
      </c>
    </row>
    <row r="12158" spans="1:9" x14ac:dyDescent="0.25">
      <c r="A12158" t="s">
        <v>24138</v>
      </c>
      <c r="B12158" t="s">
        <v>5461</v>
      </c>
      <c r="C12158">
        <v>517</v>
      </c>
      <c r="D12158">
        <v>10</v>
      </c>
      <c r="E12158" s="1">
        <v>4.6225123108305401E-62</v>
      </c>
      <c r="F12158" t="s">
        <v>944</v>
      </c>
      <c r="G12158">
        <v>2</v>
      </c>
      <c r="H12158" t="s">
        <v>2425</v>
      </c>
    </row>
    <row r="12159" spans="1:9" x14ac:dyDescent="0.25">
      <c r="A12159" t="s">
        <v>24139</v>
      </c>
      <c r="B12159" t="s">
        <v>175</v>
      </c>
      <c r="C12159">
        <v>491</v>
      </c>
      <c r="D12159">
        <v>10</v>
      </c>
      <c r="E12159" s="1">
        <v>6.42365090490975E-28</v>
      </c>
      <c r="F12159" t="s">
        <v>1793</v>
      </c>
      <c r="G12159">
        <v>1</v>
      </c>
      <c r="H12159" t="s">
        <v>411</v>
      </c>
      <c r="I12159" s="3" t="s">
        <v>13</v>
      </c>
    </row>
    <row r="12160" spans="1:9" x14ac:dyDescent="0.25">
      <c r="A12160" t="s">
        <v>24140</v>
      </c>
      <c r="B12160" t="s">
        <v>16398</v>
      </c>
      <c r="C12160">
        <v>510</v>
      </c>
      <c r="D12160">
        <v>10</v>
      </c>
      <c r="E12160" s="1">
        <v>3.2492318514700402E-68</v>
      </c>
      <c r="F12160" t="s">
        <v>1157</v>
      </c>
      <c r="G12160">
        <v>12</v>
      </c>
      <c r="H12160" t="s">
        <v>16399</v>
      </c>
      <c r="I12160" s="3" t="s">
        <v>13</v>
      </c>
    </row>
    <row r="12161" spans="1:9" x14ac:dyDescent="0.25">
      <c r="A12161" t="s">
        <v>24141</v>
      </c>
      <c r="B12161" t="s">
        <v>18</v>
      </c>
      <c r="C12161">
        <v>242</v>
      </c>
      <c r="D12161">
        <v>0</v>
      </c>
      <c r="G12161">
        <v>0</v>
      </c>
      <c r="H12161" t="s">
        <v>13</v>
      </c>
    </row>
    <row r="12162" spans="1:9" x14ac:dyDescent="0.25">
      <c r="A12162" t="s">
        <v>24142</v>
      </c>
      <c r="B12162" t="s">
        <v>1320</v>
      </c>
      <c r="C12162">
        <v>505</v>
      </c>
      <c r="D12162">
        <v>10</v>
      </c>
      <c r="E12162" s="1">
        <v>1.1934535363623501E-47</v>
      </c>
      <c r="F12162" t="s">
        <v>71</v>
      </c>
      <c r="G12162">
        <v>3</v>
      </c>
      <c r="H12162" t="s">
        <v>1266</v>
      </c>
      <c r="I12162" s="3" t="s">
        <v>1267</v>
      </c>
    </row>
    <row r="12163" spans="1:9" x14ac:dyDescent="0.25">
      <c r="A12163" t="s">
        <v>24143</v>
      </c>
      <c r="B12163" t="s">
        <v>9612</v>
      </c>
      <c r="C12163">
        <v>489</v>
      </c>
      <c r="D12163">
        <v>10</v>
      </c>
      <c r="E12163" s="1">
        <v>9.6223834544672599E-61</v>
      </c>
      <c r="F12163" t="s">
        <v>21</v>
      </c>
      <c r="G12163">
        <v>11</v>
      </c>
      <c r="H12163" t="s">
        <v>24144</v>
      </c>
      <c r="I12163" s="3" t="s">
        <v>13</v>
      </c>
    </row>
    <row r="12164" spans="1:9" x14ac:dyDescent="0.25">
      <c r="A12164" t="s">
        <v>24145</v>
      </c>
      <c r="B12164" t="s">
        <v>24146</v>
      </c>
      <c r="C12164">
        <v>428</v>
      </c>
      <c r="D12164">
        <v>10</v>
      </c>
      <c r="E12164" s="1">
        <v>2.9838053328749702E-39</v>
      </c>
      <c r="F12164" t="s">
        <v>257</v>
      </c>
      <c r="G12164">
        <v>1</v>
      </c>
      <c r="H12164" t="s">
        <v>3681</v>
      </c>
      <c r="I12164" s="3" t="s">
        <v>13</v>
      </c>
    </row>
    <row r="12165" spans="1:9" x14ac:dyDescent="0.25">
      <c r="A12165" t="s">
        <v>24147</v>
      </c>
      <c r="B12165" t="s">
        <v>22197</v>
      </c>
      <c r="C12165">
        <v>465</v>
      </c>
      <c r="D12165">
        <v>10</v>
      </c>
      <c r="E12165" s="1">
        <v>4.7255939903413602E-19</v>
      </c>
      <c r="F12165" t="s">
        <v>2077</v>
      </c>
      <c r="G12165">
        <v>0</v>
      </c>
      <c r="H12165" t="s">
        <v>13</v>
      </c>
    </row>
    <row r="12166" spans="1:9" x14ac:dyDescent="0.25">
      <c r="A12166" t="s">
        <v>24148</v>
      </c>
      <c r="B12166" t="s">
        <v>6450</v>
      </c>
      <c r="C12166">
        <v>481</v>
      </c>
      <c r="D12166">
        <v>10</v>
      </c>
      <c r="E12166" s="1">
        <v>7.4816551443526705E-66</v>
      </c>
      <c r="F12166" t="s">
        <v>1446</v>
      </c>
      <c r="G12166">
        <v>4</v>
      </c>
      <c r="H12166" t="s">
        <v>13207</v>
      </c>
      <c r="I12166" s="3" t="s">
        <v>73</v>
      </c>
    </row>
    <row r="12167" spans="1:9" x14ac:dyDescent="0.25">
      <c r="A12167" t="s">
        <v>24149</v>
      </c>
      <c r="B12167" t="s">
        <v>2412</v>
      </c>
      <c r="C12167">
        <v>466</v>
      </c>
      <c r="D12167">
        <v>10</v>
      </c>
      <c r="E12167" s="1">
        <v>1.30803718732426E-61</v>
      </c>
      <c r="F12167" t="s">
        <v>772</v>
      </c>
      <c r="G12167">
        <v>10</v>
      </c>
      <c r="H12167" t="s">
        <v>13061</v>
      </c>
      <c r="I12167" s="3" t="s">
        <v>2414</v>
      </c>
    </row>
    <row r="12168" spans="1:9" x14ac:dyDescent="0.25">
      <c r="A12168" t="s">
        <v>24150</v>
      </c>
      <c r="B12168" t="s">
        <v>18</v>
      </c>
      <c r="C12168">
        <v>359</v>
      </c>
      <c r="D12168">
        <v>0</v>
      </c>
      <c r="G12168">
        <v>0</v>
      </c>
      <c r="H12168" t="s">
        <v>13</v>
      </c>
    </row>
    <row r="12169" spans="1:9" x14ac:dyDescent="0.25">
      <c r="A12169" t="s">
        <v>24151</v>
      </c>
      <c r="B12169" t="s">
        <v>10</v>
      </c>
      <c r="C12169">
        <v>420</v>
      </c>
      <c r="D12169">
        <v>10</v>
      </c>
      <c r="E12169" s="1">
        <v>7.9763913863662495E-37</v>
      </c>
      <c r="F12169" t="s">
        <v>2010</v>
      </c>
      <c r="G12169">
        <v>2</v>
      </c>
      <c r="H12169" t="s">
        <v>8763</v>
      </c>
      <c r="I12169" s="3" t="s">
        <v>13</v>
      </c>
    </row>
    <row r="12170" spans="1:9" x14ac:dyDescent="0.25">
      <c r="A12170" t="s">
        <v>24152</v>
      </c>
      <c r="B12170" t="s">
        <v>24153</v>
      </c>
      <c r="C12170">
        <v>480</v>
      </c>
      <c r="D12170">
        <v>10</v>
      </c>
      <c r="E12170" s="1">
        <v>3.2831574702198002E-30</v>
      </c>
      <c r="F12170" t="s">
        <v>681</v>
      </c>
      <c r="G12170">
        <v>5</v>
      </c>
      <c r="H12170" t="s">
        <v>13595</v>
      </c>
      <c r="I12170" s="3" t="s">
        <v>13</v>
      </c>
    </row>
    <row r="12171" spans="1:9" x14ac:dyDescent="0.25">
      <c r="A12171" t="s">
        <v>24154</v>
      </c>
      <c r="B12171" t="s">
        <v>13730</v>
      </c>
      <c r="C12171">
        <v>282</v>
      </c>
      <c r="D12171">
        <v>10</v>
      </c>
      <c r="E12171" s="1">
        <v>3.2114907791489599E-29</v>
      </c>
      <c r="F12171" t="s">
        <v>1537</v>
      </c>
      <c r="G12171">
        <v>13</v>
      </c>
      <c r="H12171" t="s">
        <v>24155</v>
      </c>
      <c r="I12171" s="3" t="s">
        <v>3093</v>
      </c>
    </row>
    <row r="12172" spans="1:9" x14ac:dyDescent="0.25">
      <c r="A12172" t="s">
        <v>24156</v>
      </c>
      <c r="B12172" t="s">
        <v>18</v>
      </c>
      <c r="C12172">
        <v>423</v>
      </c>
      <c r="D12172">
        <v>0</v>
      </c>
      <c r="G12172">
        <v>0</v>
      </c>
      <c r="H12172" t="s">
        <v>13</v>
      </c>
    </row>
    <row r="12173" spans="1:9" x14ac:dyDescent="0.25">
      <c r="A12173" t="s">
        <v>24157</v>
      </c>
      <c r="B12173" t="s">
        <v>20064</v>
      </c>
      <c r="C12173">
        <v>493</v>
      </c>
      <c r="D12173">
        <v>10</v>
      </c>
      <c r="E12173" s="1">
        <v>3.4922262354578201E-58</v>
      </c>
      <c r="F12173" t="s">
        <v>2479</v>
      </c>
      <c r="G12173">
        <v>1</v>
      </c>
      <c r="H12173" t="s">
        <v>13138</v>
      </c>
      <c r="I12173" s="3" t="s">
        <v>13</v>
      </c>
    </row>
    <row r="12174" spans="1:9" x14ac:dyDescent="0.25">
      <c r="A12174" t="s">
        <v>24158</v>
      </c>
      <c r="B12174" t="s">
        <v>2664</v>
      </c>
      <c r="C12174">
        <v>479</v>
      </c>
      <c r="D12174">
        <v>10</v>
      </c>
      <c r="E12174" s="1">
        <v>3.0229117412477602E-11</v>
      </c>
      <c r="F12174" t="s">
        <v>3330</v>
      </c>
      <c r="G12174">
        <v>1</v>
      </c>
      <c r="H12174" t="s">
        <v>14528</v>
      </c>
      <c r="I12174" s="3" t="s">
        <v>13</v>
      </c>
    </row>
    <row r="12175" spans="1:9" x14ac:dyDescent="0.25">
      <c r="A12175" t="s">
        <v>24159</v>
      </c>
      <c r="B12175" t="s">
        <v>1066</v>
      </c>
      <c r="C12175">
        <v>468</v>
      </c>
      <c r="D12175">
        <v>1</v>
      </c>
      <c r="E12175" s="1">
        <v>1740.34214975848</v>
      </c>
      <c r="F12175" t="s">
        <v>2334</v>
      </c>
      <c r="G12175">
        <v>2</v>
      </c>
      <c r="H12175" t="s">
        <v>1035</v>
      </c>
      <c r="I12175" s="3" t="s">
        <v>13</v>
      </c>
    </row>
    <row r="12176" spans="1:9" x14ac:dyDescent="0.25">
      <c r="A12176" t="s">
        <v>24160</v>
      </c>
      <c r="B12176" t="s">
        <v>18</v>
      </c>
      <c r="C12176">
        <v>524</v>
      </c>
      <c r="D12176">
        <v>0</v>
      </c>
      <c r="G12176">
        <v>0</v>
      </c>
      <c r="H12176" t="s">
        <v>13</v>
      </c>
    </row>
    <row r="12177" spans="1:9" x14ac:dyDescent="0.25">
      <c r="A12177" t="s">
        <v>24161</v>
      </c>
      <c r="B12177" t="s">
        <v>24162</v>
      </c>
      <c r="C12177">
        <v>415</v>
      </c>
      <c r="D12177">
        <v>1</v>
      </c>
      <c r="E12177" s="1">
        <v>77.848608754827893</v>
      </c>
      <c r="F12177" t="s">
        <v>8808</v>
      </c>
      <c r="G12177">
        <v>1</v>
      </c>
      <c r="H12177" t="s">
        <v>3681</v>
      </c>
    </row>
    <row r="12178" spans="1:9" x14ac:dyDescent="0.25">
      <c r="A12178" t="s">
        <v>24163</v>
      </c>
      <c r="B12178" t="s">
        <v>24164</v>
      </c>
      <c r="C12178">
        <v>444</v>
      </c>
      <c r="D12178">
        <v>10</v>
      </c>
      <c r="E12178" s="1">
        <v>5.9537271839936903E-47</v>
      </c>
      <c r="F12178" t="s">
        <v>810</v>
      </c>
      <c r="G12178">
        <v>2</v>
      </c>
      <c r="H12178" t="s">
        <v>1050</v>
      </c>
      <c r="I12178" s="3" t="s">
        <v>13</v>
      </c>
    </row>
    <row r="12179" spans="1:9" x14ac:dyDescent="0.25">
      <c r="A12179" t="s">
        <v>24165</v>
      </c>
      <c r="B12179" t="s">
        <v>18</v>
      </c>
      <c r="C12179">
        <v>492</v>
      </c>
      <c r="D12179">
        <v>0</v>
      </c>
      <c r="G12179">
        <v>0</v>
      </c>
      <c r="H12179" t="s">
        <v>13</v>
      </c>
    </row>
    <row r="12180" spans="1:9" x14ac:dyDescent="0.25">
      <c r="A12180" t="s">
        <v>24166</v>
      </c>
      <c r="B12180" t="s">
        <v>6627</v>
      </c>
      <c r="C12180">
        <v>463</v>
      </c>
      <c r="D12180">
        <v>10</v>
      </c>
      <c r="E12180" s="1">
        <v>2.4768363439102701E-60</v>
      </c>
      <c r="F12180" t="s">
        <v>750</v>
      </c>
      <c r="G12180">
        <v>4</v>
      </c>
      <c r="H12180" t="s">
        <v>24167</v>
      </c>
      <c r="I12180" s="3" t="s">
        <v>6629</v>
      </c>
    </row>
    <row r="12181" spans="1:9" x14ac:dyDescent="0.25">
      <c r="A12181" t="s">
        <v>24168</v>
      </c>
      <c r="B12181" t="s">
        <v>24169</v>
      </c>
      <c r="C12181">
        <v>361</v>
      </c>
      <c r="D12181">
        <v>1</v>
      </c>
      <c r="E12181" s="1">
        <v>7299.3251240556101</v>
      </c>
      <c r="F12181" t="s">
        <v>130</v>
      </c>
      <c r="G12181">
        <v>0</v>
      </c>
      <c r="H12181" t="s">
        <v>13</v>
      </c>
    </row>
    <row r="12182" spans="1:9" x14ac:dyDescent="0.25">
      <c r="A12182" t="s">
        <v>24170</v>
      </c>
      <c r="B12182" t="s">
        <v>2310</v>
      </c>
      <c r="C12182">
        <v>338</v>
      </c>
      <c r="D12182">
        <v>10</v>
      </c>
      <c r="E12182" s="1">
        <v>3.82302528341931E-22</v>
      </c>
      <c r="F12182" t="s">
        <v>833</v>
      </c>
      <c r="G12182">
        <v>10</v>
      </c>
      <c r="H12182" t="s">
        <v>12787</v>
      </c>
      <c r="I12182" s="3" t="s">
        <v>13</v>
      </c>
    </row>
    <row r="12183" spans="1:9" x14ac:dyDescent="0.25">
      <c r="A12183" t="s">
        <v>24171</v>
      </c>
      <c r="B12183" t="s">
        <v>24172</v>
      </c>
      <c r="C12183">
        <v>537</v>
      </c>
      <c r="D12183">
        <v>10</v>
      </c>
      <c r="E12183" s="1">
        <v>4.3521878440432799E-21</v>
      </c>
      <c r="F12183" t="s">
        <v>1532</v>
      </c>
      <c r="G12183">
        <v>2</v>
      </c>
      <c r="H12183" t="s">
        <v>24173</v>
      </c>
      <c r="I12183" s="3" t="s">
        <v>13</v>
      </c>
    </row>
    <row r="12184" spans="1:9" x14ac:dyDescent="0.25">
      <c r="A12184" t="s">
        <v>24174</v>
      </c>
      <c r="B12184" t="s">
        <v>18</v>
      </c>
      <c r="C12184">
        <v>471</v>
      </c>
      <c r="D12184">
        <v>0</v>
      </c>
      <c r="G12184">
        <v>0</v>
      </c>
      <c r="H12184" t="s">
        <v>13</v>
      </c>
    </row>
    <row r="12185" spans="1:9" x14ac:dyDescent="0.25">
      <c r="A12185" t="s">
        <v>24175</v>
      </c>
      <c r="B12185" t="s">
        <v>24176</v>
      </c>
      <c r="C12185">
        <v>373</v>
      </c>
      <c r="D12185">
        <v>10</v>
      </c>
      <c r="E12185" s="1">
        <v>9.0558044769541605E-8</v>
      </c>
      <c r="F12185" t="s">
        <v>13438</v>
      </c>
      <c r="G12185">
        <v>1</v>
      </c>
      <c r="H12185" t="s">
        <v>4304</v>
      </c>
      <c r="I12185" s="3" t="s">
        <v>13</v>
      </c>
    </row>
    <row r="12186" spans="1:9" x14ac:dyDescent="0.25">
      <c r="A12186" t="s">
        <v>24177</v>
      </c>
      <c r="B12186" t="s">
        <v>18</v>
      </c>
      <c r="C12186">
        <v>246</v>
      </c>
      <c r="D12186">
        <v>0</v>
      </c>
      <c r="G12186">
        <v>0</v>
      </c>
      <c r="H12186" t="s">
        <v>13</v>
      </c>
    </row>
    <row r="12187" spans="1:9" x14ac:dyDescent="0.25">
      <c r="A12187" t="s">
        <v>24178</v>
      </c>
      <c r="B12187" t="s">
        <v>18</v>
      </c>
      <c r="C12187">
        <v>506</v>
      </c>
      <c r="D12187">
        <v>0</v>
      </c>
      <c r="G12187">
        <v>0</v>
      </c>
      <c r="H12187" t="s">
        <v>13</v>
      </c>
    </row>
    <row r="12188" spans="1:9" x14ac:dyDescent="0.25">
      <c r="A12188" t="s">
        <v>24179</v>
      </c>
      <c r="B12188" t="s">
        <v>18860</v>
      </c>
      <c r="C12188">
        <v>343</v>
      </c>
      <c r="D12188">
        <v>10</v>
      </c>
      <c r="E12188" s="1">
        <v>2.9492881693742501E-12</v>
      </c>
      <c r="F12188" t="s">
        <v>806</v>
      </c>
      <c r="G12188">
        <v>1</v>
      </c>
      <c r="H12188" t="s">
        <v>1286</v>
      </c>
    </row>
    <row r="12189" spans="1:9" x14ac:dyDescent="0.25">
      <c r="A12189" t="s">
        <v>24180</v>
      </c>
      <c r="B12189" t="s">
        <v>18</v>
      </c>
      <c r="C12189">
        <v>477</v>
      </c>
      <c r="D12189">
        <v>0</v>
      </c>
      <c r="G12189">
        <v>0</v>
      </c>
      <c r="H12189" t="s">
        <v>13</v>
      </c>
    </row>
    <row r="12190" spans="1:9" x14ac:dyDescent="0.25">
      <c r="A12190" t="s">
        <v>24181</v>
      </c>
      <c r="B12190" t="s">
        <v>18</v>
      </c>
      <c r="C12190">
        <v>517</v>
      </c>
      <c r="D12190">
        <v>0</v>
      </c>
      <c r="G12190">
        <v>0</v>
      </c>
      <c r="H12190" t="s">
        <v>13</v>
      </c>
    </row>
    <row r="12191" spans="1:9" x14ac:dyDescent="0.25">
      <c r="A12191" t="s">
        <v>24182</v>
      </c>
      <c r="B12191" t="s">
        <v>18</v>
      </c>
      <c r="C12191">
        <v>502</v>
      </c>
      <c r="D12191">
        <v>0</v>
      </c>
      <c r="G12191">
        <v>0</v>
      </c>
      <c r="H12191" t="s">
        <v>13</v>
      </c>
    </row>
    <row r="12192" spans="1:9" x14ac:dyDescent="0.25">
      <c r="A12192" t="s">
        <v>24183</v>
      </c>
      <c r="B12192" t="s">
        <v>18</v>
      </c>
      <c r="C12192">
        <v>403</v>
      </c>
      <c r="D12192">
        <v>0</v>
      </c>
      <c r="G12192">
        <v>0</v>
      </c>
      <c r="H12192" t="s">
        <v>13</v>
      </c>
    </row>
    <row r="12193" spans="1:9" x14ac:dyDescent="0.25">
      <c r="A12193" t="s">
        <v>24184</v>
      </c>
      <c r="B12193" t="s">
        <v>1523</v>
      </c>
      <c r="C12193">
        <v>466</v>
      </c>
      <c r="D12193">
        <v>10</v>
      </c>
      <c r="E12193" s="1">
        <v>3.75945462004698E-63</v>
      </c>
      <c r="F12193" t="s">
        <v>895</v>
      </c>
      <c r="G12193">
        <v>25</v>
      </c>
      <c r="H12193" t="s">
        <v>4162</v>
      </c>
      <c r="I12193" s="3" t="s">
        <v>1402</v>
      </c>
    </row>
    <row r="12194" spans="1:9" x14ac:dyDescent="0.25">
      <c r="A12194" t="s">
        <v>24185</v>
      </c>
      <c r="B12194" t="s">
        <v>18</v>
      </c>
      <c r="C12194">
        <v>295</v>
      </c>
      <c r="D12194">
        <v>0</v>
      </c>
      <c r="G12194">
        <v>0</v>
      </c>
      <c r="H12194" t="s">
        <v>13</v>
      </c>
    </row>
    <row r="12195" spans="1:9" x14ac:dyDescent="0.25">
      <c r="A12195" t="s">
        <v>24186</v>
      </c>
      <c r="B12195" t="s">
        <v>4893</v>
      </c>
      <c r="C12195">
        <v>446</v>
      </c>
      <c r="D12195">
        <v>10</v>
      </c>
      <c r="E12195" s="1">
        <v>2.7836928595130399E-37</v>
      </c>
      <c r="F12195" t="s">
        <v>4847</v>
      </c>
      <c r="G12195">
        <v>12</v>
      </c>
      <c r="H12195" t="s">
        <v>24187</v>
      </c>
      <c r="I12195" s="3" t="s">
        <v>13</v>
      </c>
    </row>
    <row r="12196" spans="1:9" x14ac:dyDescent="0.25">
      <c r="A12196" t="s">
        <v>24188</v>
      </c>
      <c r="B12196" t="s">
        <v>22004</v>
      </c>
      <c r="C12196">
        <v>509</v>
      </c>
      <c r="D12196">
        <v>10</v>
      </c>
      <c r="E12196" s="1">
        <v>5.2857508617568796E-50</v>
      </c>
      <c r="F12196" t="s">
        <v>2436</v>
      </c>
      <c r="G12196">
        <v>2</v>
      </c>
      <c r="H12196" t="s">
        <v>12</v>
      </c>
      <c r="I12196" s="3" t="s">
        <v>13</v>
      </c>
    </row>
    <row r="12197" spans="1:9" x14ac:dyDescent="0.25">
      <c r="A12197" t="s">
        <v>24189</v>
      </c>
      <c r="B12197" t="s">
        <v>18</v>
      </c>
      <c r="C12197">
        <v>386</v>
      </c>
      <c r="D12197">
        <v>0</v>
      </c>
      <c r="G12197">
        <v>0</v>
      </c>
      <c r="H12197" t="s">
        <v>13</v>
      </c>
    </row>
    <row r="12198" spans="1:9" x14ac:dyDescent="0.25">
      <c r="A12198" t="s">
        <v>24190</v>
      </c>
      <c r="B12198" t="s">
        <v>10903</v>
      </c>
      <c r="C12198">
        <v>405</v>
      </c>
      <c r="D12198">
        <v>10</v>
      </c>
      <c r="E12198" s="1">
        <v>8.3101129322925698E-46</v>
      </c>
      <c r="F12198" t="s">
        <v>130</v>
      </c>
      <c r="G12198">
        <v>1</v>
      </c>
      <c r="H12198" t="s">
        <v>2016</v>
      </c>
      <c r="I12198" s="3" t="s">
        <v>13</v>
      </c>
    </row>
    <row r="12199" spans="1:9" x14ac:dyDescent="0.25">
      <c r="A12199" t="s">
        <v>24191</v>
      </c>
      <c r="B12199" t="s">
        <v>18</v>
      </c>
      <c r="C12199">
        <v>497</v>
      </c>
      <c r="D12199">
        <v>0</v>
      </c>
      <c r="G12199">
        <v>0</v>
      </c>
      <c r="H12199" t="s">
        <v>13</v>
      </c>
    </row>
    <row r="12200" spans="1:9" x14ac:dyDescent="0.25">
      <c r="A12200" t="s">
        <v>24192</v>
      </c>
      <c r="B12200" t="s">
        <v>2086</v>
      </c>
      <c r="C12200">
        <v>503</v>
      </c>
      <c r="D12200">
        <v>10</v>
      </c>
      <c r="E12200" s="1">
        <v>1.2672535795443101E-21</v>
      </c>
      <c r="F12200" t="s">
        <v>1139</v>
      </c>
      <c r="G12200">
        <v>7</v>
      </c>
      <c r="H12200" t="s">
        <v>2087</v>
      </c>
      <c r="I12200" s="3" t="s">
        <v>13</v>
      </c>
    </row>
    <row r="12201" spans="1:9" x14ac:dyDescent="0.25">
      <c r="A12201" t="s">
        <v>24193</v>
      </c>
      <c r="B12201" t="s">
        <v>24194</v>
      </c>
      <c r="C12201">
        <v>472</v>
      </c>
      <c r="D12201">
        <v>10</v>
      </c>
      <c r="E12201" s="1">
        <v>8.9172321544241298E-35</v>
      </c>
      <c r="F12201" t="s">
        <v>410</v>
      </c>
      <c r="G12201">
        <v>0</v>
      </c>
      <c r="H12201" t="s">
        <v>13</v>
      </c>
    </row>
    <row r="12202" spans="1:9" x14ac:dyDescent="0.25">
      <c r="A12202" t="s">
        <v>24195</v>
      </c>
      <c r="B12202" t="s">
        <v>19855</v>
      </c>
      <c r="C12202">
        <v>497</v>
      </c>
      <c r="D12202">
        <v>10</v>
      </c>
      <c r="E12202" s="1">
        <v>2.1139401259086199E-38</v>
      </c>
      <c r="F12202" t="s">
        <v>447</v>
      </c>
      <c r="G12202">
        <v>5</v>
      </c>
      <c r="H12202" t="s">
        <v>19856</v>
      </c>
      <c r="I12202" s="3" t="s">
        <v>13</v>
      </c>
    </row>
    <row r="12203" spans="1:9" x14ac:dyDescent="0.25">
      <c r="A12203" t="s">
        <v>24196</v>
      </c>
      <c r="B12203" t="s">
        <v>18</v>
      </c>
      <c r="C12203">
        <v>463</v>
      </c>
      <c r="D12203">
        <v>0</v>
      </c>
      <c r="G12203">
        <v>0</v>
      </c>
      <c r="H12203" t="s">
        <v>13</v>
      </c>
    </row>
    <row r="12204" spans="1:9" x14ac:dyDescent="0.25">
      <c r="A12204" t="s">
        <v>24197</v>
      </c>
      <c r="B12204" t="s">
        <v>10432</v>
      </c>
      <c r="C12204">
        <v>503</v>
      </c>
      <c r="D12204">
        <v>8</v>
      </c>
      <c r="E12204" s="1">
        <v>1.1334570009935101E-16</v>
      </c>
      <c r="F12204" t="s">
        <v>11422</v>
      </c>
      <c r="G12204">
        <v>4</v>
      </c>
      <c r="H12204" t="s">
        <v>24198</v>
      </c>
      <c r="I12204" s="3" t="s">
        <v>13</v>
      </c>
    </row>
    <row r="12205" spans="1:9" x14ac:dyDescent="0.25">
      <c r="A12205" t="s">
        <v>24199</v>
      </c>
      <c r="B12205" t="s">
        <v>18</v>
      </c>
      <c r="C12205">
        <v>212</v>
      </c>
      <c r="D12205">
        <v>0</v>
      </c>
      <c r="G12205">
        <v>0</v>
      </c>
      <c r="H12205" t="s">
        <v>13</v>
      </c>
    </row>
    <row r="12206" spans="1:9" x14ac:dyDescent="0.25">
      <c r="A12206" t="s">
        <v>24200</v>
      </c>
      <c r="B12206" t="s">
        <v>10</v>
      </c>
      <c r="C12206">
        <v>322</v>
      </c>
      <c r="D12206">
        <v>2</v>
      </c>
      <c r="E12206" s="1">
        <v>2.85749134313917</v>
      </c>
      <c r="F12206" t="s">
        <v>711</v>
      </c>
      <c r="G12206">
        <v>2</v>
      </c>
      <c r="H12206" t="s">
        <v>6039</v>
      </c>
      <c r="I12206" s="3" t="s">
        <v>13</v>
      </c>
    </row>
    <row r="12207" spans="1:9" x14ac:dyDescent="0.25">
      <c r="A12207" t="s">
        <v>24201</v>
      </c>
      <c r="B12207" t="s">
        <v>7806</v>
      </c>
      <c r="C12207">
        <v>451</v>
      </c>
      <c r="D12207">
        <v>10</v>
      </c>
      <c r="E12207" s="1">
        <v>5.6080930197732802E-42</v>
      </c>
      <c r="F12207" t="s">
        <v>169</v>
      </c>
      <c r="G12207">
        <v>9</v>
      </c>
      <c r="H12207" t="s">
        <v>7807</v>
      </c>
      <c r="I12207" s="3" t="s">
        <v>7808</v>
      </c>
    </row>
    <row r="12208" spans="1:9" x14ac:dyDescent="0.25">
      <c r="A12208" t="s">
        <v>24202</v>
      </c>
      <c r="B12208" t="s">
        <v>18</v>
      </c>
      <c r="C12208">
        <v>516</v>
      </c>
      <c r="D12208">
        <v>0</v>
      </c>
      <c r="G12208">
        <v>0</v>
      </c>
      <c r="H12208" t="s">
        <v>13</v>
      </c>
    </row>
    <row r="12209" spans="1:9" x14ac:dyDescent="0.25">
      <c r="A12209" t="s">
        <v>24203</v>
      </c>
      <c r="B12209" t="s">
        <v>1732</v>
      </c>
      <c r="C12209">
        <v>491</v>
      </c>
      <c r="D12209">
        <v>10</v>
      </c>
      <c r="E12209" s="1">
        <v>6.23037718785397E-71</v>
      </c>
      <c r="F12209" t="s">
        <v>261</v>
      </c>
      <c r="G12209">
        <v>3</v>
      </c>
      <c r="H12209" t="s">
        <v>1733</v>
      </c>
      <c r="I12209" s="3" t="s">
        <v>1734</v>
      </c>
    </row>
    <row r="12210" spans="1:9" x14ac:dyDescent="0.25">
      <c r="A12210" t="s">
        <v>24204</v>
      </c>
      <c r="B12210" t="s">
        <v>18</v>
      </c>
      <c r="C12210">
        <v>447</v>
      </c>
      <c r="D12210">
        <v>0</v>
      </c>
      <c r="G12210">
        <v>0</v>
      </c>
      <c r="H12210" t="s">
        <v>13</v>
      </c>
    </row>
    <row r="12211" spans="1:9" x14ac:dyDescent="0.25">
      <c r="A12211" t="s">
        <v>24205</v>
      </c>
      <c r="B12211" t="s">
        <v>535</v>
      </c>
      <c r="C12211">
        <v>504</v>
      </c>
      <c r="D12211">
        <v>10</v>
      </c>
      <c r="E12211" s="1">
        <v>1.77241223795746E-15</v>
      </c>
      <c r="F12211" t="s">
        <v>5301</v>
      </c>
      <c r="G12211">
        <v>4</v>
      </c>
      <c r="H12211" t="s">
        <v>10368</v>
      </c>
      <c r="I12211" s="3" t="s">
        <v>13</v>
      </c>
    </row>
    <row r="12212" spans="1:9" x14ac:dyDescent="0.25">
      <c r="A12212" t="s">
        <v>24206</v>
      </c>
      <c r="B12212" t="s">
        <v>24207</v>
      </c>
      <c r="C12212">
        <v>491</v>
      </c>
      <c r="D12212">
        <v>10</v>
      </c>
      <c r="E12212" s="1">
        <v>1.05148037343967E-54</v>
      </c>
      <c r="F12212" t="s">
        <v>746</v>
      </c>
      <c r="G12212">
        <v>3</v>
      </c>
      <c r="H12212" t="s">
        <v>4697</v>
      </c>
      <c r="I12212" s="3" t="s">
        <v>1198</v>
      </c>
    </row>
    <row r="12213" spans="1:9" x14ac:dyDescent="0.25">
      <c r="A12213" t="s">
        <v>24208</v>
      </c>
      <c r="B12213" t="s">
        <v>6220</v>
      </c>
      <c r="C12213">
        <v>496</v>
      </c>
      <c r="D12213">
        <v>10</v>
      </c>
      <c r="E12213" s="1">
        <v>8.7251298107175604E-28</v>
      </c>
      <c r="F12213" t="s">
        <v>1765</v>
      </c>
      <c r="G12213">
        <v>0</v>
      </c>
      <c r="H12213" t="s">
        <v>13</v>
      </c>
    </row>
    <row r="12214" spans="1:9" x14ac:dyDescent="0.25">
      <c r="A12214" t="s">
        <v>24209</v>
      </c>
      <c r="B12214" t="s">
        <v>24210</v>
      </c>
      <c r="C12214">
        <v>499</v>
      </c>
      <c r="D12214">
        <v>10</v>
      </c>
      <c r="E12214" s="1">
        <v>5.3453297609566795E-57</v>
      </c>
      <c r="F12214" t="s">
        <v>1899</v>
      </c>
      <c r="G12214">
        <v>3</v>
      </c>
      <c r="H12214" t="s">
        <v>24211</v>
      </c>
      <c r="I12214" s="3" t="s">
        <v>13</v>
      </c>
    </row>
    <row r="12215" spans="1:9" x14ac:dyDescent="0.25">
      <c r="A12215" t="s">
        <v>24212</v>
      </c>
      <c r="B12215" t="s">
        <v>18</v>
      </c>
      <c r="C12215">
        <v>530</v>
      </c>
      <c r="D12215">
        <v>0</v>
      </c>
      <c r="G12215">
        <v>0</v>
      </c>
      <c r="H12215" t="s">
        <v>13</v>
      </c>
    </row>
    <row r="12216" spans="1:9" x14ac:dyDescent="0.25">
      <c r="A12216" t="s">
        <v>24213</v>
      </c>
      <c r="B12216" t="s">
        <v>24214</v>
      </c>
      <c r="C12216">
        <v>517</v>
      </c>
      <c r="D12216">
        <v>10</v>
      </c>
      <c r="E12216" s="1">
        <v>1.02359717170844E-69</v>
      </c>
      <c r="F12216" t="s">
        <v>316</v>
      </c>
      <c r="G12216">
        <v>16</v>
      </c>
      <c r="H12216" t="s">
        <v>24215</v>
      </c>
      <c r="I12216" s="3" t="s">
        <v>13</v>
      </c>
    </row>
    <row r="12217" spans="1:9" x14ac:dyDescent="0.25">
      <c r="A12217" t="s">
        <v>24216</v>
      </c>
      <c r="B12217" t="s">
        <v>23500</v>
      </c>
      <c r="C12217">
        <v>465</v>
      </c>
      <c r="D12217">
        <v>10</v>
      </c>
      <c r="E12217" s="1">
        <v>2.3236312316368999E-51</v>
      </c>
      <c r="F12217" t="s">
        <v>2178</v>
      </c>
      <c r="G12217">
        <v>4</v>
      </c>
      <c r="H12217" t="s">
        <v>23501</v>
      </c>
      <c r="I12217" s="3" t="s">
        <v>13</v>
      </c>
    </row>
    <row r="12218" spans="1:9" x14ac:dyDescent="0.25">
      <c r="A12218" t="s">
        <v>24217</v>
      </c>
      <c r="B12218" t="s">
        <v>175</v>
      </c>
      <c r="C12218">
        <v>495</v>
      </c>
      <c r="D12218">
        <v>10</v>
      </c>
      <c r="E12218" s="1">
        <v>2.5289105342421399E-45</v>
      </c>
      <c r="F12218" t="s">
        <v>550</v>
      </c>
      <c r="G12218">
        <v>8</v>
      </c>
      <c r="H12218" t="s">
        <v>24218</v>
      </c>
      <c r="I12218" s="3" t="s">
        <v>1587</v>
      </c>
    </row>
    <row r="12219" spans="1:9" x14ac:dyDescent="0.25">
      <c r="A12219" t="s">
        <v>24219</v>
      </c>
      <c r="B12219" t="s">
        <v>18</v>
      </c>
      <c r="C12219">
        <v>465</v>
      </c>
      <c r="D12219">
        <v>0</v>
      </c>
      <c r="G12219">
        <v>0</v>
      </c>
      <c r="H12219" t="s">
        <v>13</v>
      </c>
    </row>
    <row r="12220" spans="1:9" x14ac:dyDescent="0.25">
      <c r="A12220" t="s">
        <v>24220</v>
      </c>
      <c r="B12220" t="s">
        <v>20211</v>
      </c>
      <c r="C12220">
        <v>481</v>
      </c>
      <c r="D12220">
        <v>10</v>
      </c>
      <c r="E12220" s="1">
        <v>7.4883301097518496E-38</v>
      </c>
      <c r="F12220" t="s">
        <v>963</v>
      </c>
      <c r="G12220">
        <v>1</v>
      </c>
      <c r="H12220" t="s">
        <v>24221</v>
      </c>
      <c r="I12220" s="3" t="s">
        <v>13</v>
      </c>
    </row>
    <row r="12221" spans="1:9" x14ac:dyDescent="0.25">
      <c r="A12221" t="s">
        <v>24222</v>
      </c>
      <c r="B12221" t="s">
        <v>24223</v>
      </c>
      <c r="C12221">
        <v>539</v>
      </c>
      <c r="D12221">
        <v>10</v>
      </c>
      <c r="E12221" s="1">
        <v>5.7329205169934001E-46</v>
      </c>
      <c r="F12221" t="s">
        <v>833</v>
      </c>
      <c r="G12221">
        <v>2</v>
      </c>
      <c r="H12221" t="s">
        <v>19373</v>
      </c>
      <c r="I12221" s="3" t="s">
        <v>13</v>
      </c>
    </row>
    <row r="12222" spans="1:9" x14ac:dyDescent="0.25">
      <c r="A12222" t="s">
        <v>24224</v>
      </c>
      <c r="B12222" t="s">
        <v>9130</v>
      </c>
      <c r="C12222">
        <v>491</v>
      </c>
      <c r="D12222">
        <v>10</v>
      </c>
      <c r="E12222" s="1">
        <v>6.2073986536172697E-31</v>
      </c>
      <c r="F12222" t="s">
        <v>2436</v>
      </c>
      <c r="G12222">
        <v>6</v>
      </c>
      <c r="H12222" t="s">
        <v>24225</v>
      </c>
      <c r="I12222" s="3" t="s">
        <v>13</v>
      </c>
    </row>
    <row r="12223" spans="1:9" x14ac:dyDescent="0.25">
      <c r="A12223" t="s">
        <v>24226</v>
      </c>
      <c r="B12223" t="s">
        <v>24227</v>
      </c>
      <c r="C12223">
        <v>481</v>
      </c>
      <c r="D12223">
        <v>10</v>
      </c>
      <c r="E12223" s="1">
        <v>3.2147583562568799E-29</v>
      </c>
      <c r="F12223" t="s">
        <v>1914</v>
      </c>
      <c r="G12223">
        <v>5</v>
      </c>
      <c r="H12223" t="s">
        <v>24228</v>
      </c>
      <c r="I12223" s="3" t="s">
        <v>13</v>
      </c>
    </row>
    <row r="12224" spans="1:9" x14ac:dyDescent="0.25">
      <c r="A12224" t="s">
        <v>24229</v>
      </c>
      <c r="B12224" t="s">
        <v>18</v>
      </c>
      <c r="C12224">
        <v>474</v>
      </c>
      <c r="D12224">
        <v>0</v>
      </c>
      <c r="G12224">
        <v>0</v>
      </c>
      <c r="H12224" t="s">
        <v>13</v>
      </c>
    </row>
    <row r="12225" spans="1:9" x14ac:dyDescent="0.25">
      <c r="A12225" t="s">
        <v>24230</v>
      </c>
      <c r="B12225" t="s">
        <v>18</v>
      </c>
      <c r="C12225">
        <v>452</v>
      </c>
      <c r="D12225">
        <v>0</v>
      </c>
      <c r="G12225">
        <v>0</v>
      </c>
      <c r="H12225" t="s">
        <v>13</v>
      </c>
    </row>
    <row r="12226" spans="1:9" x14ac:dyDescent="0.25">
      <c r="A12226" t="s">
        <v>24231</v>
      </c>
      <c r="B12226" t="s">
        <v>18</v>
      </c>
      <c r="C12226">
        <v>242</v>
      </c>
      <c r="D12226">
        <v>0</v>
      </c>
      <c r="G12226">
        <v>0</v>
      </c>
      <c r="H12226" t="s">
        <v>13</v>
      </c>
    </row>
    <row r="12227" spans="1:9" x14ac:dyDescent="0.25">
      <c r="A12227" t="s">
        <v>24232</v>
      </c>
      <c r="B12227" t="s">
        <v>175</v>
      </c>
      <c r="C12227">
        <v>466</v>
      </c>
      <c r="D12227">
        <v>10</v>
      </c>
      <c r="E12227" s="1">
        <v>7.0451091413631502E-23</v>
      </c>
      <c r="F12227" t="s">
        <v>4528</v>
      </c>
      <c r="G12227">
        <v>4</v>
      </c>
      <c r="H12227" t="s">
        <v>24233</v>
      </c>
    </row>
    <row r="12228" spans="1:9" x14ac:dyDescent="0.25">
      <c r="A12228" t="s">
        <v>24234</v>
      </c>
      <c r="B12228" t="s">
        <v>24235</v>
      </c>
      <c r="C12228">
        <v>469</v>
      </c>
      <c r="D12228">
        <v>10</v>
      </c>
      <c r="E12228" s="1">
        <v>7.9836426131715804E-36</v>
      </c>
      <c r="F12228" t="s">
        <v>963</v>
      </c>
      <c r="G12228">
        <v>5</v>
      </c>
      <c r="H12228" t="s">
        <v>24236</v>
      </c>
      <c r="I12228" s="3" t="s">
        <v>24237</v>
      </c>
    </row>
    <row r="12229" spans="1:9" x14ac:dyDescent="0.25">
      <c r="A12229" t="s">
        <v>24238</v>
      </c>
      <c r="B12229" t="s">
        <v>1838</v>
      </c>
      <c r="C12229">
        <v>465</v>
      </c>
      <c r="D12229">
        <v>10</v>
      </c>
      <c r="E12229" s="1">
        <v>2.96679636994915E-13</v>
      </c>
      <c r="F12229" t="s">
        <v>3030</v>
      </c>
      <c r="G12229">
        <v>2</v>
      </c>
      <c r="H12229" t="s">
        <v>393</v>
      </c>
    </row>
    <row r="12230" spans="1:9" x14ac:dyDescent="0.25">
      <c r="A12230" t="s">
        <v>24239</v>
      </c>
      <c r="B12230" t="s">
        <v>24240</v>
      </c>
      <c r="C12230">
        <v>504</v>
      </c>
      <c r="D12230">
        <v>10</v>
      </c>
      <c r="E12230" s="1">
        <v>4.7727096710159298</v>
      </c>
      <c r="F12230" t="s">
        <v>197</v>
      </c>
      <c r="G12230">
        <v>8</v>
      </c>
      <c r="H12230" t="s">
        <v>15807</v>
      </c>
      <c r="I12230" s="3" t="s">
        <v>15808</v>
      </c>
    </row>
    <row r="12231" spans="1:9" x14ac:dyDescent="0.25">
      <c r="A12231" t="s">
        <v>24241</v>
      </c>
      <c r="B12231" t="s">
        <v>21496</v>
      </c>
      <c r="C12231">
        <v>416</v>
      </c>
      <c r="D12231">
        <v>10</v>
      </c>
      <c r="E12231" s="1">
        <v>9.4370842973455708E-38</v>
      </c>
      <c r="F12231" t="s">
        <v>663</v>
      </c>
      <c r="G12231">
        <v>0</v>
      </c>
      <c r="H12231" t="s">
        <v>13</v>
      </c>
    </row>
    <row r="12232" spans="1:9" x14ac:dyDescent="0.25">
      <c r="A12232" t="s">
        <v>24242</v>
      </c>
      <c r="B12232" t="s">
        <v>18</v>
      </c>
      <c r="C12232">
        <v>510</v>
      </c>
      <c r="D12232">
        <v>0</v>
      </c>
      <c r="G12232">
        <v>0</v>
      </c>
      <c r="H12232" t="s">
        <v>13</v>
      </c>
    </row>
    <row r="12233" spans="1:9" x14ac:dyDescent="0.25">
      <c r="A12233" t="s">
        <v>24243</v>
      </c>
      <c r="B12233" t="s">
        <v>11215</v>
      </c>
      <c r="C12233">
        <v>463</v>
      </c>
      <c r="D12233">
        <v>10</v>
      </c>
      <c r="E12233" s="1">
        <v>1.00791760686156E-53</v>
      </c>
      <c r="F12233" t="s">
        <v>1432</v>
      </c>
      <c r="G12233">
        <v>10</v>
      </c>
      <c r="H12233" t="s">
        <v>24244</v>
      </c>
      <c r="I12233" s="3" t="s">
        <v>6817</v>
      </c>
    </row>
    <row r="12234" spans="1:9" x14ac:dyDescent="0.25">
      <c r="A12234" t="s">
        <v>24245</v>
      </c>
      <c r="B12234" t="s">
        <v>2386</v>
      </c>
      <c r="C12234">
        <v>300</v>
      </c>
      <c r="D12234">
        <v>5</v>
      </c>
      <c r="E12234" s="1">
        <v>7.2936802434410403E-5</v>
      </c>
      <c r="F12234" t="s">
        <v>7762</v>
      </c>
      <c r="G12234">
        <v>0</v>
      </c>
      <c r="H12234" t="s">
        <v>13</v>
      </c>
    </row>
    <row r="12235" spans="1:9" x14ac:dyDescent="0.25">
      <c r="A12235" t="s">
        <v>24246</v>
      </c>
      <c r="B12235" t="s">
        <v>24247</v>
      </c>
      <c r="C12235">
        <v>487</v>
      </c>
      <c r="D12235">
        <v>10</v>
      </c>
      <c r="E12235" s="1">
        <v>1.3347725967945899E-30</v>
      </c>
      <c r="F12235" t="s">
        <v>4645</v>
      </c>
      <c r="G12235">
        <v>2</v>
      </c>
      <c r="H12235" t="s">
        <v>2542</v>
      </c>
    </row>
    <row r="12236" spans="1:9" x14ac:dyDescent="0.25">
      <c r="A12236" t="s">
        <v>24248</v>
      </c>
      <c r="B12236" t="s">
        <v>7213</v>
      </c>
      <c r="C12236">
        <v>304</v>
      </c>
      <c r="D12236">
        <v>10</v>
      </c>
      <c r="E12236" s="1">
        <v>3.3850402289893098E-21</v>
      </c>
      <c r="F12236" t="s">
        <v>206</v>
      </c>
      <c r="G12236">
        <v>8</v>
      </c>
      <c r="H12236" t="s">
        <v>24249</v>
      </c>
      <c r="I12236" s="3" t="s">
        <v>24250</v>
      </c>
    </row>
    <row r="12237" spans="1:9" x14ac:dyDescent="0.25">
      <c r="A12237" t="s">
        <v>24251</v>
      </c>
      <c r="B12237" t="s">
        <v>16271</v>
      </c>
      <c r="C12237">
        <v>431</v>
      </c>
      <c r="D12237">
        <v>10</v>
      </c>
      <c r="E12237" s="1">
        <v>3.1552124916575498E-53</v>
      </c>
      <c r="F12237" t="s">
        <v>110</v>
      </c>
      <c r="G12237">
        <v>5</v>
      </c>
      <c r="H12237" t="s">
        <v>16773</v>
      </c>
      <c r="I12237" s="3" t="s">
        <v>13</v>
      </c>
    </row>
    <row r="12238" spans="1:9" x14ac:dyDescent="0.25">
      <c r="A12238" t="s">
        <v>24252</v>
      </c>
      <c r="B12238" t="s">
        <v>629</v>
      </c>
      <c r="C12238">
        <v>351</v>
      </c>
      <c r="D12238">
        <v>10</v>
      </c>
      <c r="E12238" s="1">
        <v>6.8741691417849703E-8</v>
      </c>
      <c r="F12238" t="s">
        <v>395</v>
      </c>
      <c r="G12238">
        <v>2</v>
      </c>
      <c r="H12238" t="s">
        <v>1668</v>
      </c>
      <c r="I12238" s="3" t="s">
        <v>13</v>
      </c>
    </row>
    <row r="12239" spans="1:9" x14ac:dyDescent="0.25">
      <c r="A12239" t="s">
        <v>24253</v>
      </c>
      <c r="B12239" t="s">
        <v>11494</v>
      </c>
      <c r="C12239">
        <v>352</v>
      </c>
      <c r="D12239">
        <v>10</v>
      </c>
      <c r="E12239" s="1">
        <v>2.7751952215283402E-41</v>
      </c>
      <c r="F12239" t="s">
        <v>490</v>
      </c>
      <c r="G12239">
        <v>3</v>
      </c>
      <c r="H12239" t="s">
        <v>1122</v>
      </c>
      <c r="I12239" s="3" t="s">
        <v>13</v>
      </c>
    </row>
    <row r="12240" spans="1:9" x14ac:dyDescent="0.25">
      <c r="A12240" t="s">
        <v>24254</v>
      </c>
      <c r="B12240" t="s">
        <v>2702</v>
      </c>
      <c r="C12240">
        <v>418</v>
      </c>
      <c r="D12240">
        <v>10</v>
      </c>
      <c r="E12240" s="1">
        <v>2.0809178287282002E-28</v>
      </c>
      <c r="F12240" t="s">
        <v>1094</v>
      </c>
      <c r="G12240">
        <v>2</v>
      </c>
      <c r="H12240" t="s">
        <v>24255</v>
      </c>
      <c r="I12240" s="3" t="s">
        <v>13</v>
      </c>
    </row>
    <row r="12241" spans="1:9" x14ac:dyDescent="0.25">
      <c r="A12241" t="s">
        <v>24256</v>
      </c>
      <c r="B12241" t="s">
        <v>24257</v>
      </c>
      <c r="C12241">
        <v>458</v>
      </c>
      <c r="D12241">
        <v>10</v>
      </c>
      <c r="E12241" s="1">
        <v>1.21736539869331E-45</v>
      </c>
      <c r="F12241" t="s">
        <v>490</v>
      </c>
      <c r="G12241">
        <v>18</v>
      </c>
      <c r="H12241" t="s">
        <v>24258</v>
      </c>
      <c r="I12241" s="3" t="s">
        <v>2608</v>
      </c>
    </row>
    <row r="12242" spans="1:9" x14ac:dyDescent="0.25">
      <c r="A12242" t="s">
        <v>24259</v>
      </c>
      <c r="B12242" t="s">
        <v>17277</v>
      </c>
      <c r="C12242">
        <v>448</v>
      </c>
      <c r="D12242">
        <v>10</v>
      </c>
      <c r="E12242" s="1">
        <v>1.59953828629139E-44</v>
      </c>
      <c r="F12242" t="s">
        <v>944</v>
      </c>
      <c r="G12242">
        <v>10</v>
      </c>
      <c r="H12242" t="s">
        <v>16870</v>
      </c>
      <c r="I12242" s="3" t="s">
        <v>16871</v>
      </c>
    </row>
    <row r="12243" spans="1:9" x14ac:dyDescent="0.25">
      <c r="A12243" t="s">
        <v>24260</v>
      </c>
      <c r="B12243" t="s">
        <v>24261</v>
      </c>
      <c r="C12243">
        <v>414</v>
      </c>
      <c r="D12243">
        <v>10</v>
      </c>
      <c r="E12243" s="1">
        <v>5.7025786035574498E-50</v>
      </c>
      <c r="F12243" t="s">
        <v>169</v>
      </c>
      <c r="G12243">
        <v>3</v>
      </c>
      <c r="H12243" t="s">
        <v>7366</v>
      </c>
      <c r="I12243" s="3" t="s">
        <v>1872</v>
      </c>
    </row>
    <row r="12244" spans="1:9" x14ac:dyDescent="0.25">
      <c r="A12244" t="s">
        <v>24262</v>
      </c>
      <c r="B12244" t="s">
        <v>18</v>
      </c>
      <c r="C12244">
        <v>478</v>
      </c>
      <c r="D12244">
        <v>0</v>
      </c>
      <c r="G12244">
        <v>0</v>
      </c>
      <c r="H12244" t="s">
        <v>13</v>
      </c>
    </row>
    <row r="12245" spans="1:9" x14ac:dyDescent="0.25">
      <c r="A12245" t="s">
        <v>24263</v>
      </c>
      <c r="B12245" t="s">
        <v>10697</v>
      </c>
      <c r="C12245">
        <v>467</v>
      </c>
      <c r="D12245">
        <v>10</v>
      </c>
      <c r="E12245" s="1">
        <v>1.4308040777136301E-62</v>
      </c>
      <c r="F12245" t="s">
        <v>216</v>
      </c>
      <c r="G12245">
        <v>4</v>
      </c>
      <c r="H12245" t="s">
        <v>3360</v>
      </c>
      <c r="I12245" s="3" t="s">
        <v>13</v>
      </c>
    </row>
    <row r="12246" spans="1:9" x14ac:dyDescent="0.25">
      <c r="A12246" t="s">
        <v>24264</v>
      </c>
      <c r="B12246" t="s">
        <v>8848</v>
      </c>
      <c r="C12246">
        <v>478</v>
      </c>
      <c r="D12246">
        <v>10</v>
      </c>
      <c r="E12246" s="1">
        <v>2.6573825624009499E-36</v>
      </c>
      <c r="F12246" t="s">
        <v>987</v>
      </c>
      <c r="G12246">
        <v>2</v>
      </c>
      <c r="H12246" t="s">
        <v>8849</v>
      </c>
      <c r="I12246" s="3" t="s">
        <v>13</v>
      </c>
    </row>
    <row r="12247" spans="1:9" x14ac:dyDescent="0.25">
      <c r="A12247" t="s">
        <v>24265</v>
      </c>
      <c r="B12247" t="s">
        <v>1645</v>
      </c>
      <c r="C12247">
        <v>324</v>
      </c>
      <c r="D12247">
        <v>10</v>
      </c>
      <c r="E12247" s="1">
        <v>2.7255234949033299E-17</v>
      </c>
      <c r="F12247" t="s">
        <v>2334</v>
      </c>
      <c r="G12247">
        <v>0</v>
      </c>
      <c r="H12247" t="s">
        <v>13</v>
      </c>
    </row>
    <row r="12248" spans="1:9" x14ac:dyDescent="0.25">
      <c r="A12248" t="s">
        <v>24266</v>
      </c>
      <c r="B12248" t="s">
        <v>1622</v>
      </c>
      <c r="C12248">
        <v>389</v>
      </c>
      <c r="D12248">
        <v>10</v>
      </c>
      <c r="E12248" s="1">
        <v>1.9694530859535401E-26</v>
      </c>
      <c r="F12248" t="s">
        <v>959</v>
      </c>
      <c r="G12248">
        <v>6</v>
      </c>
      <c r="H12248" t="s">
        <v>24267</v>
      </c>
      <c r="I12248" s="3" t="s">
        <v>24268</v>
      </c>
    </row>
    <row r="12249" spans="1:9" x14ac:dyDescent="0.25">
      <c r="A12249" t="s">
        <v>24269</v>
      </c>
      <c r="B12249" t="s">
        <v>3029</v>
      </c>
      <c r="C12249">
        <v>231</v>
      </c>
      <c r="D12249">
        <v>10</v>
      </c>
      <c r="E12249" s="1">
        <v>6.48591131513521E-16</v>
      </c>
      <c r="F12249" t="s">
        <v>1299</v>
      </c>
      <c r="G12249">
        <v>3</v>
      </c>
      <c r="H12249" t="s">
        <v>7703</v>
      </c>
      <c r="I12249" s="3" t="s">
        <v>318</v>
      </c>
    </row>
    <row r="12250" spans="1:9" x14ac:dyDescent="0.25">
      <c r="A12250" t="s">
        <v>24270</v>
      </c>
      <c r="B12250" t="s">
        <v>18</v>
      </c>
      <c r="C12250">
        <v>323</v>
      </c>
      <c r="D12250">
        <v>0</v>
      </c>
      <c r="G12250">
        <v>0</v>
      </c>
      <c r="H12250" t="s">
        <v>13</v>
      </c>
    </row>
    <row r="12251" spans="1:9" x14ac:dyDescent="0.25">
      <c r="A12251" t="s">
        <v>24271</v>
      </c>
      <c r="B12251" t="s">
        <v>18</v>
      </c>
      <c r="C12251">
        <v>378</v>
      </c>
      <c r="D12251">
        <v>0</v>
      </c>
      <c r="G12251">
        <v>0</v>
      </c>
      <c r="H12251" t="s">
        <v>13</v>
      </c>
    </row>
    <row r="12252" spans="1:9" x14ac:dyDescent="0.25">
      <c r="A12252" t="s">
        <v>24272</v>
      </c>
      <c r="B12252" t="s">
        <v>24273</v>
      </c>
      <c r="C12252">
        <v>480</v>
      </c>
      <c r="D12252">
        <v>10</v>
      </c>
      <c r="E12252" s="1">
        <v>1.0726647623517E-17</v>
      </c>
      <c r="F12252" t="s">
        <v>28</v>
      </c>
      <c r="G12252">
        <v>2</v>
      </c>
      <c r="H12252" t="s">
        <v>24274</v>
      </c>
      <c r="I12252" s="3" t="s">
        <v>13</v>
      </c>
    </row>
    <row r="12253" spans="1:9" x14ac:dyDescent="0.25">
      <c r="A12253" t="s">
        <v>24275</v>
      </c>
      <c r="B12253" t="s">
        <v>12222</v>
      </c>
      <c r="C12253">
        <v>498</v>
      </c>
      <c r="D12253">
        <v>10</v>
      </c>
      <c r="E12253" s="1">
        <v>1.77120350300718E-68</v>
      </c>
      <c r="F12253" t="s">
        <v>1299</v>
      </c>
      <c r="G12253">
        <v>23</v>
      </c>
      <c r="H12253" t="s">
        <v>24276</v>
      </c>
      <c r="I12253" s="3" t="s">
        <v>13</v>
      </c>
    </row>
    <row r="12254" spans="1:9" x14ac:dyDescent="0.25">
      <c r="A12254" t="s">
        <v>24277</v>
      </c>
      <c r="B12254" t="s">
        <v>24278</v>
      </c>
      <c r="C12254">
        <v>444</v>
      </c>
      <c r="D12254">
        <v>10</v>
      </c>
      <c r="E12254" s="1">
        <v>2.7148377151265401E-31</v>
      </c>
      <c r="F12254" t="s">
        <v>1063</v>
      </c>
      <c r="G12254">
        <v>3</v>
      </c>
      <c r="H12254" t="s">
        <v>24279</v>
      </c>
      <c r="I12254" s="3" t="s">
        <v>13</v>
      </c>
    </row>
    <row r="12255" spans="1:9" x14ac:dyDescent="0.25">
      <c r="A12255" t="s">
        <v>24280</v>
      </c>
      <c r="B12255" t="s">
        <v>24281</v>
      </c>
      <c r="C12255">
        <v>368</v>
      </c>
      <c r="D12255">
        <v>10</v>
      </c>
      <c r="E12255" s="1">
        <v>4.5173927378202299E-15</v>
      </c>
      <c r="F12255" t="s">
        <v>237</v>
      </c>
      <c r="G12255">
        <v>6</v>
      </c>
      <c r="H12255" t="s">
        <v>11840</v>
      </c>
      <c r="I12255" s="3" t="s">
        <v>13</v>
      </c>
    </row>
    <row r="12256" spans="1:9" x14ac:dyDescent="0.25">
      <c r="A12256" t="s">
        <v>24282</v>
      </c>
      <c r="B12256" t="s">
        <v>175</v>
      </c>
      <c r="C12256">
        <v>510</v>
      </c>
      <c r="D12256">
        <v>10</v>
      </c>
      <c r="E12256" s="1">
        <v>8.2871515663740305E-5</v>
      </c>
      <c r="F12256" t="s">
        <v>295</v>
      </c>
      <c r="G12256">
        <v>1</v>
      </c>
      <c r="H12256" t="s">
        <v>22</v>
      </c>
      <c r="I12256" s="3" t="s">
        <v>13</v>
      </c>
    </row>
    <row r="12257" spans="1:9" x14ac:dyDescent="0.25">
      <c r="A12257" t="s">
        <v>24283</v>
      </c>
      <c r="B12257" t="s">
        <v>24284</v>
      </c>
      <c r="C12257">
        <v>443</v>
      </c>
      <c r="D12257">
        <v>10</v>
      </c>
      <c r="E12257" s="1">
        <v>1.22923733737144E-15</v>
      </c>
      <c r="F12257" t="s">
        <v>3030</v>
      </c>
      <c r="G12257">
        <v>0</v>
      </c>
      <c r="H12257" t="s">
        <v>13</v>
      </c>
    </row>
    <row r="12258" spans="1:9" x14ac:dyDescent="0.25">
      <c r="A12258" t="s">
        <v>24285</v>
      </c>
      <c r="B12258" t="s">
        <v>9979</v>
      </c>
      <c r="C12258">
        <v>500</v>
      </c>
      <c r="D12258">
        <v>10</v>
      </c>
      <c r="E12258" s="1">
        <v>6.9812168667845596E-57</v>
      </c>
      <c r="F12258" t="s">
        <v>6004</v>
      </c>
      <c r="G12258">
        <v>8</v>
      </c>
      <c r="H12258" t="s">
        <v>9980</v>
      </c>
      <c r="I12258" s="3" t="s">
        <v>2879</v>
      </c>
    </row>
    <row r="12259" spans="1:9" x14ac:dyDescent="0.25">
      <c r="A12259" t="s">
        <v>24286</v>
      </c>
      <c r="B12259" t="s">
        <v>175</v>
      </c>
      <c r="C12259">
        <v>489</v>
      </c>
      <c r="D12259">
        <v>8</v>
      </c>
      <c r="E12259" s="1">
        <v>3.1387899036148597E-11</v>
      </c>
      <c r="F12259" s="2">
        <v>596.25</v>
      </c>
      <c r="G12259">
        <v>3</v>
      </c>
      <c r="H12259" t="s">
        <v>405</v>
      </c>
    </row>
    <row r="12260" spans="1:9" x14ac:dyDescent="0.25">
      <c r="A12260" t="s">
        <v>24287</v>
      </c>
      <c r="B12260" t="s">
        <v>18</v>
      </c>
      <c r="C12260">
        <v>516</v>
      </c>
      <c r="D12260">
        <v>0</v>
      </c>
      <c r="G12260">
        <v>0</v>
      </c>
      <c r="H12260" t="s">
        <v>13</v>
      </c>
    </row>
    <row r="12261" spans="1:9" x14ac:dyDescent="0.25">
      <c r="A12261" t="s">
        <v>24288</v>
      </c>
      <c r="B12261" t="s">
        <v>18</v>
      </c>
      <c r="C12261">
        <v>427</v>
      </c>
      <c r="D12261">
        <v>0</v>
      </c>
      <c r="G12261">
        <v>0</v>
      </c>
      <c r="H12261" t="s">
        <v>13</v>
      </c>
    </row>
    <row r="12262" spans="1:9" x14ac:dyDescent="0.25">
      <c r="A12262" t="s">
        <v>24289</v>
      </c>
      <c r="B12262" t="s">
        <v>24290</v>
      </c>
      <c r="C12262">
        <v>462</v>
      </c>
      <c r="D12262">
        <v>10</v>
      </c>
      <c r="E12262" s="1">
        <v>4.6834334899948199E-39</v>
      </c>
      <c r="F12262" t="s">
        <v>169</v>
      </c>
      <c r="G12262">
        <v>6</v>
      </c>
      <c r="H12262" t="s">
        <v>24291</v>
      </c>
      <c r="I12262" s="3" t="s">
        <v>13</v>
      </c>
    </row>
    <row r="12263" spans="1:9" x14ac:dyDescent="0.25">
      <c r="A12263" t="s">
        <v>24292</v>
      </c>
      <c r="B12263" t="s">
        <v>24293</v>
      </c>
      <c r="C12263">
        <v>490</v>
      </c>
      <c r="D12263">
        <v>10</v>
      </c>
      <c r="E12263" s="1">
        <v>1.3878286125046101E-67</v>
      </c>
      <c r="F12263" t="s">
        <v>213</v>
      </c>
      <c r="G12263">
        <v>14</v>
      </c>
      <c r="H12263" t="s">
        <v>24294</v>
      </c>
      <c r="I12263" s="3" t="s">
        <v>13</v>
      </c>
    </row>
    <row r="12264" spans="1:9" x14ac:dyDescent="0.25">
      <c r="A12264" t="s">
        <v>24295</v>
      </c>
      <c r="B12264" t="s">
        <v>24296</v>
      </c>
      <c r="C12264">
        <v>428</v>
      </c>
      <c r="D12264">
        <v>2</v>
      </c>
      <c r="E12264" s="1">
        <v>0.367519526451764</v>
      </c>
      <c r="F12264" t="s">
        <v>8776</v>
      </c>
      <c r="G12264">
        <v>0</v>
      </c>
      <c r="H12264" t="s">
        <v>13</v>
      </c>
    </row>
    <row r="12265" spans="1:9" x14ac:dyDescent="0.25">
      <c r="A12265" t="s">
        <v>24297</v>
      </c>
      <c r="B12265" t="s">
        <v>629</v>
      </c>
      <c r="C12265">
        <v>408</v>
      </c>
      <c r="D12265">
        <v>10</v>
      </c>
      <c r="E12265" s="1">
        <v>1.5854991722990199E-4</v>
      </c>
      <c r="F12265" t="s">
        <v>4897</v>
      </c>
      <c r="G12265">
        <v>2</v>
      </c>
      <c r="H12265" t="s">
        <v>1668</v>
      </c>
      <c r="I12265" s="3" t="s">
        <v>13</v>
      </c>
    </row>
    <row r="12266" spans="1:9" x14ac:dyDescent="0.25">
      <c r="A12266" t="s">
        <v>24298</v>
      </c>
      <c r="B12266" t="s">
        <v>5644</v>
      </c>
      <c r="C12266">
        <v>497</v>
      </c>
      <c r="D12266">
        <v>10</v>
      </c>
      <c r="E12266" s="1">
        <v>1.98828149199708E-64</v>
      </c>
      <c r="F12266" t="s">
        <v>782</v>
      </c>
      <c r="G12266">
        <v>3</v>
      </c>
      <c r="H12266" t="s">
        <v>6485</v>
      </c>
      <c r="I12266" s="3" t="s">
        <v>13</v>
      </c>
    </row>
    <row r="12267" spans="1:9" x14ac:dyDescent="0.25">
      <c r="A12267" t="s">
        <v>24299</v>
      </c>
      <c r="B12267" t="s">
        <v>24300</v>
      </c>
      <c r="C12267">
        <v>342</v>
      </c>
      <c r="D12267">
        <v>7</v>
      </c>
      <c r="E12267" s="1">
        <v>6.5279348674037698E-6</v>
      </c>
      <c r="F12267" s="2">
        <v>68857142857142.797</v>
      </c>
      <c r="G12267">
        <v>0</v>
      </c>
      <c r="H12267" t="s">
        <v>13</v>
      </c>
    </row>
    <row r="12268" spans="1:9" x14ac:dyDescent="0.25">
      <c r="A12268" t="s">
        <v>24301</v>
      </c>
      <c r="B12268" t="s">
        <v>18</v>
      </c>
      <c r="C12268">
        <v>388</v>
      </c>
      <c r="D12268">
        <v>0</v>
      </c>
      <c r="G12268">
        <v>0</v>
      </c>
      <c r="H12268" t="s">
        <v>13</v>
      </c>
    </row>
    <row r="12269" spans="1:9" x14ac:dyDescent="0.25">
      <c r="A12269" t="s">
        <v>24302</v>
      </c>
      <c r="B12269" t="s">
        <v>175</v>
      </c>
      <c r="C12269">
        <v>505</v>
      </c>
      <c r="D12269">
        <v>10</v>
      </c>
      <c r="E12269" s="1">
        <v>2.64852026395931E-11</v>
      </c>
      <c r="F12269" t="s">
        <v>4541</v>
      </c>
      <c r="G12269">
        <v>3</v>
      </c>
      <c r="H12269" t="s">
        <v>405</v>
      </c>
    </row>
    <row r="12270" spans="1:9" x14ac:dyDescent="0.25">
      <c r="A12270" t="s">
        <v>24303</v>
      </c>
      <c r="B12270" t="s">
        <v>12075</v>
      </c>
      <c r="C12270">
        <v>497</v>
      </c>
      <c r="D12270">
        <v>10</v>
      </c>
      <c r="E12270" s="1">
        <v>4.7268915321248901E-41</v>
      </c>
      <c r="F12270" t="s">
        <v>795</v>
      </c>
      <c r="G12270">
        <v>8</v>
      </c>
      <c r="H12270" t="s">
        <v>24304</v>
      </c>
      <c r="I12270" s="3" t="s">
        <v>1654</v>
      </c>
    </row>
    <row r="12271" spans="1:9" x14ac:dyDescent="0.25">
      <c r="A12271" t="s">
        <v>24305</v>
      </c>
      <c r="B12271" t="s">
        <v>18</v>
      </c>
      <c r="C12271">
        <v>460</v>
      </c>
      <c r="D12271">
        <v>0</v>
      </c>
      <c r="G12271">
        <v>0</v>
      </c>
      <c r="H12271" t="s">
        <v>13</v>
      </c>
    </row>
    <row r="12272" spans="1:9" x14ac:dyDescent="0.25">
      <c r="A12272" t="s">
        <v>24306</v>
      </c>
      <c r="B12272" t="s">
        <v>8295</v>
      </c>
      <c r="C12272">
        <v>253</v>
      </c>
      <c r="D12272">
        <v>10</v>
      </c>
      <c r="E12272" s="1">
        <v>5.8239944831941302E-23</v>
      </c>
      <c r="F12272" t="s">
        <v>382</v>
      </c>
      <c r="G12272">
        <v>4</v>
      </c>
      <c r="H12272" t="s">
        <v>8296</v>
      </c>
      <c r="I12272" s="3" t="s">
        <v>13</v>
      </c>
    </row>
    <row r="12273" spans="1:9" x14ac:dyDescent="0.25">
      <c r="A12273" t="s">
        <v>24307</v>
      </c>
      <c r="B12273" t="s">
        <v>3959</v>
      </c>
      <c r="C12273">
        <v>476</v>
      </c>
      <c r="D12273">
        <v>10</v>
      </c>
      <c r="E12273" s="1">
        <v>1.1873252962497501E-52</v>
      </c>
      <c r="F12273" t="s">
        <v>263</v>
      </c>
      <c r="G12273">
        <v>2</v>
      </c>
      <c r="H12273" t="s">
        <v>2925</v>
      </c>
      <c r="I12273" s="3" t="s">
        <v>13</v>
      </c>
    </row>
    <row r="12274" spans="1:9" x14ac:dyDescent="0.25">
      <c r="A12274" t="s">
        <v>24308</v>
      </c>
      <c r="B12274" t="s">
        <v>19592</v>
      </c>
      <c r="C12274">
        <v>474</v>
      </c>
      <c r="D12274">
        <v>10</v>
      </c>
      <c r="E12274" s="1">
        <v>1.7633182827076899E-45</v>
      </c>
      <c r="F12274" t="s">
        <v>950</v>
      </c>
      <c r="G12274">
        <v>7</v>
      </c>
      <c r="H12274" t="s">
        <v>24309</v>
      </c>
      <c r="I12274" s="3" t="s">
        <v>13</v>
      </c>
    </row>
    <row r="12275" spans="1:9" x14ac:dyDescent="0.25">
      <c r="A12275" t="s">
        <v>24310</v>
      </c>
      <c r="B12275" t="s">
        <v>24311</v>
      </c>
      <c r="C12275">
        <v>533</v>
      </c>
      <c r="D12275">
        <v>7</v>
      </c>
      <c r="E12275" s="1">
        <v>7.0945302897483898E-8</v>
      </c>
      <c r="F12275" s="2">
        <v>537142857142857</v>
      </c>
      <c r="G12275">
        <v>5</v>
      </c>
      <c r="H12275" t="s">
        <v>24312</v>
      </c>
      <c r="I12275" s="3" t="s">
        <v>13</v>
      </c>
    </row>
    <row r="12276" spans="1:9" x14ac:dyDescent="0.25">
      <c r="A12276" t="s">
        <v>24313</v>
      </c>
      <c r="B12276" t="s">
        <v>175</v>
      </c>
      <c r="C12276">
        <v>491</v>
      </c>
      <c r="D12276">
        <v>10</v>
      </c>
      <c r="E12276" s="1">
        <v>1.25080265049401E-47</v>
      </c>
      <c r="F12276" t="s">
        <v>562</v>
      </c>
      <c r="G12276">
        <v>6</v>
      </c>
      <c r="H12276" t="s">
        <v>18026</v>
      </c>
      <c r="I12276" s="3" t="s">
        <v>13</v>
      </c>
    </row>
    <row r="12277" spans="1:9" x14ac:dyDescent="0.25">
      <c r="A12277" t="s">
        <v>24314</v>
      </c>
      <c r="B12277" t="s">
        <v>13156</v>
      </c>
      <c r="C12277">
        <v>413</v>
      </c>
      <c r="D12277">
        <v>10</v>
      </c>
      <c r="E12277" s="1">
        <v>2.4735979189729299E-53</v>
      </c>
      <c r="F12277" t="s">
        <v>1157</v>
      </c>
      <c r="G12277">
        <v>2</v>
      </c>
      <c r="H12277" t="s">
        <v>24315</v>
      </c>
      <c r="I12277" s="3" t="s">
        <v>7129</v>
      </c>
    </row>
    <row r="12278" spans="1:9" x14ac:dyDescent="0.25">
      <c r="A12278" t="s">
        <v>24316</v>
      </c>
      <c r="B12278" t="s">
        <v>175</v>
      </c>
      <c r="C12278">
        <v>454</v>
      </c>
      <c r="D12278">
        <v>10</v>
      </c>
      <c r="E12278" s="1">
        <v>1.3297656015006299E-37</v>
      </c>
      <c r="F12278" t="s">
        <v>176</v>
      </c>
      <c r="G12278">
        <v>1</v>
      </c>
      <c r="H12278" t="s">
        <v>4858</v>
      </c>
      <c r="I12278" s="3" t="s">
        <v>13</v>
      </c>
    </row>
    <row r="12279" spans="1:9" x14ac:dyDescent="0.25">
      <c r="A12279" t="s">
        <v>24317</v>
      </c>
      <c r="B12279" t="s">
        <v>18</v>
      </c>
      <c r="C12279">
        <v>551</v>
      </c>
      <c r="D12279">
        <v>0</v>
      </c>
      <c r="G12279">
        <v>0</v>
      </c>
      <c r="H12279" t="s">
        <v>13</v>
      </c>
    </row>
    <row r="12280" spans="1:9" x14ac:dyDescent="0.25">
      <c r="A12280" t="s">
        <v>24318</v>
      </c>
      <c r="B12280" t="s">
        <v>18</v>
      </c>
      <c r="C12280">
        <v>271</v>
      </c>
      <c r="D12280">
        <v>0</v>
      </c>
      <c r="G12280">
        <v>0</v>
      </c>
      <c r="H12280" t="s">
        <v>13</v>
      </c>
    </row>
    <row r="12281" spans="1:9" x14ac:dyDescent="0.25">
      <c r="A12281" t="s">
        <v>24319</v>
      </c>
      <c r="B12281" t="s">
        <v>1066</v>
      </c>
      <c r="C12281">
        <v>448</v>
      </c>
      <c r="D12281">
        <v>1</v>
      </c>
      <c r="E12281" s="1">
        <v>3386.22106670933</v>
      </c>
      <c r="F12281" t="s">
        <v>4219</v>
      </c>
      <c r="G12281">
        <v>0</v>
      </c>
      <c r="H12281" t="s">
        <v>13</v>
      </c>
    </row>
    <row r="12282" spans="1:9" x14ac:dyDescent="0.25">
      <c r="A12282" t="s">
        <v>24320</v>
      </c>
      <c r="B12282" t="s">
        <v>18</v>
      </c>
      <c r="C12282">
        <v>451</v>
      </c>
      <c r="D12282">
        <v>0</v>
      </c>
      <c r="G12282">
        <v>0</v>
      </c>
      <c r="H12282" t="s">
        <v>13</v>
      </c>
    </row>
    <row r="12283" spans="1:9" x14ac:dyDescent="0.25">
      <c r="A12283" t="s">
        <v>24321</v>
      </c>
      <c r="B12283" t="s">
        <v>23002</v>
      </c>
      <c r="C12283">
        <v>495</v>
      </c>
      <c r="D12283">
        <v>10</v>
      </c>
      <c r="E12283" s="1">
        <v>7.9908714235418197E-34</v>
      </c>
      <c r="F12283" t="s">
        <v>11950</v>
      </c>
      <c r="G12283">
        <v>5</v>
      </c>
      <c r="H12283" t="s">
        <v>9732</v>
      </c>
    </row>
    <row r="12284" spans="1:9" x14ac:dyDescent="0.25">
      <c r="A12284" t="s">
        <v>24322</v>
      </c>
      <c r="B12284" t="s">
        <v>18</v>
      </c>
      <c r="C12284">
        <v>547</v>
      </c>
      <c r="D12284">
        <v>0</v>
      </c>
      <c r="G12284">
        <v>0</v>
      </c>
      <c r="H12284" t="s">
        <v>13</v>
      </c>
    </row>
    <row r="12285" spans="1:9" x14ac:dyDescent="0.25">
      <c r="A12285" t="s">
        <v>24323</v>
      </c>
      <c r="B12285" t="s">
        <v>24324</v>
      </c>
      <c r="C12285">
        <v>353</v>
      </c>
      <c r="D12285">
        <v>10</v>
      </c>
      <c r="E12285" s="1">
        <v>1.3870548912572201E-15</v>
      </c>
      <c r="F12285" t="s">
        <v>750</v>
      </c>
      <c r="G12285">
        <v>13</v>
      </c>
      <c r="H12285" t="s">
        <v>24325</v>
      </c>
      <c r="I12285" s="3" t="s">
        <v>13</v>
      </c>
    </row>
    <row r="12286" spans="1:9" x14ac:dyDescent="0.25">
      <c r="A12286" t="s">
        <v>24326</v>
      </c>
      <c r="B12286" t="s">
        <v>10535</v>
      </c>
      <c r="C12286">
        <v>504</v>
      </c>
      <c r="D12286">
        <v>10</v>
      </c>
      <c r="E12286" s="1">
        <v>2.1078730722925301E-56</v>
      </c>
      <c r="F12286" t="s">
        <v>782</v>
      </c>
      <c r="G12286">
        <v>7</v>
      </c>
      <c r="H12286" t="s">
        <v>14897</v>
      </c>
      <c r="I12286" s="3" t="s">
        <v>13</v>
      </c>
    </row>
    <row r="12287" spans="1:9" x14ac:dyDescent="0.25">
      <c r="A12287" t="s">
        <v>24327</v>
      </c>
      <c r="B12287" t="s">
        <v>18</v>
      </c>
      <c r="C12287">
        <v>503</v>
      </c>
      <c r="D12287">
        <v>0</v>
      </c>
      <c r="G12287">
        <v>0</v>
      </c>
      <c r="H12287" t="s">
        <v>13</v>
      </c>
    </row>
    <row r="12288" spans="1:9" x14ac:dyDescent="0.25">
      <c r="A12288" t="s">
        <v>24328</v>
      </c>
      <c r="B12288" t="s">
        <v>1470</v>
      </c>
      <c r="C12288">
        <v>503</v>
      </c>
      <c r="D12288">
        <v>10</v>
      </c>
      <c r="E12288" s="1">
        <v>3.9602910852115603E-34</v>
      </c>
      <c r="F12288" t="s">
        <v>2644</v>
      </c>
      <c r="G12288">
        <v>4</v>
      </c>
      <c r="H12288" t="s">
        <v>24329</v>
      </c>
      <c r="I12288" s="3" t="s">
        <v>318</v>
      </c>
    </row>
    <row r="12289" spans="1:9" x14ac:dyDescent="0.25">
      <c r="A12289" t="s">
        <v>24330</v>
      </c>
      <c r="B12289" t="s">
        <v>776</v>
      </c>
      <c r="C12289">
        <v>476</v>
      </c>
      <c r="D12289">
        <v>10</v>
      </c>
      <c r="E12289" s="1">
        <v>6.56055893153866E-27</v>
      </c>
      <c r="F12289" t="s">
        <v>213</v>
      </c>
      <c r="G12289">
        <v>5</v>
      </c>
      <c r="H12289" t="s">
        <v>3078</v>
      </c>
      <c r="I12289" s="3" t="s">
        <v>13</v>
      </c>
    </row>
    <row r="12290" spans="1:9" x14ac:dyDescent="0.25">
      <c r="A12290" t="s">
        <v>24331</v>
      </c>
      <c r="B12290" t="s">
        <v>18</v>
      </c>
      <c r="C12290">
        <v>485</v>
      </c>
      <c r="D12290">
        <v>0</v>
      </c>
      <c r="G12290">
        <v>0</v>
      </c>
      <c r="H12290" t="s">
        <v>13</v>
      </c>
    </row>
    <row r="12291" spans="1:9" x14ac:dyDescent="0.25">
      <c r="A12291" t="s">
        <v>24332</v>
      </c>
      <c r="B12291" t="s">
        <v>24333</v>
      </c>
      <c r="C12291">
        <v>434</v>
      </c>
      <c r="D12291">
        <v>10</v>
      </c>
      <c r="E12291" s="1">
        <v>1.15427384712975E-50</v>
      </c>
      <c r="F12291" t="s">
        <v>944</v>
      </c>
      <c r="G12291">
        <v>2</v>
      </c>
      <c r="H12291" t="s">
        <v>15302</v>
      </c>
      <c r="I12291" s="3" t="s">
        <v>13</v>
      </c>
    </row>
    <row r="12292" spans="1:9" x14ac:dyDescent="0.25">
      <c r="A12292" t="s">
        <v>24334</v>
      </c>
      <c r="B12292" t="s">
        <v>24335</v>
      </c>
      <c r="C12292">
        <v>467</v>
      </c>
      <c r="D12292">
        <v>10</v>
      </c>
      <c r="E12292" s="1">
        <v>6.4917210684778206E-61</v>
      </c>
      <c r="F12292" t="s">
        <v>2190</v>
      </c>
      <c r="G12292">
        <v>6</v>
      </c>
      <c r="H12292" t="s">
        <v>24336</v>
      </c>
      <c r="I12292" s="3" t="s">
        <v>10234</v>
      </c>
    </row>
    <row r="12293" spans="1:9" x14ac:dyDescent="0.25">
      <c r="A12293" t="s">
        <v>24337</v>
      </c>
      <c r="B12293" t="s">
        <v>13707</v>
      </c>
      <c r="C12293">
        <v>363</v>
      </c>
      <c r="D12293">
        <v>10</v>
      </c>
      <c r="E12293" s="1">
        <v>1.0477132936652499E-3</v>
      </c>
      <c r="F12293" t="s">
        <v>353</v>
      </c>
      <c r="G12293">
        <v>14</v>
      </c>
      <c r="H12293" t="s">
        <v>10081</v>
      </c>
      <c r="I12293" s="3" t="s">
        <v>3226</v>
      </c>
    </row>
    <row r="12294" spans="1:9" x14ac:dyDescent="0.25">
      <c r="A12294" t="s">
        <v>24338</v>
      </c>
      <c r="B12294" t="s">
        <v>18</v>
      </c>
      <c r="C12294">
        <v>527</v>
      </c>
      <c r="D12294">
        <v>0</v>
      </c>
      <c r="G12294">
        <v>0</v>
      </c>
      <c r="H12294" t="s">
        <v>13</v>
      </c>
    </row>
    <row r="12295" spans="1:9" x14ac:dyDescent="0.25">
      <c r="A12295" t="s">
        <v>24339</v>
      </c>
      <c r="B12295" t="s">
        <v>24340</v>
      </c>
      <c r="C12295">
        <v>490</v>
      </c>
      <c r="D12295">
        <v>10</v>
      </c>
      <c r="E12295" s="1">
        <v>1.6423702206319299E-56</v>
      </c>
      <c r="F12295" t="s">
        <v>303</v>
      </c>
      <c r="G12295">
        <v>12</v>
      </c>
      <c r="H12295" t="s">
        <v>24341</v>
      </c>
      <c r="I12295" s="3" t="s">
        <v>21351</v>
      </c>
    </row>
    <row r="12296" spans="1:9" x14ac:dyDescent="0.25">
      <c r="A12296" t="s">
        <v>24342</v>
      </c>
      <c r="B12296" t="s">
        <v>18</v>
      </c>
      <c r="C12296">
        <v>450</v>
      </c>
      <c r="D12296">
        <v>0</v>
      </c>
      <c r="G12296">
        <v>0</v>
      </c>
      <c r="H12296" t="s">
        <v>13</v>
      </c>
    </row>
    <row r="12297" spans="1:9" x14ac:dyDescent="0.25">
      <c r="A12297" t="s">
        <v>24343</v>
      </c>
      <c r="B12297" t="s">
        <v>1181</v>
      </c>
      <c r="C12297">
        <v>432</v>
      </c>
      <c r="D12297">
        <v>10</v>
      </c>
      <c r="E12297" s="1">
        <v>2.28071080948056E-39</v>
      </c>
      <c r="F12297" t="s">
        <v>1558</v>
      </c>
      <c r="G12297">
        <v>8</v>
      </c>
      <c r="H12297" t="s">
        <v>24344</v>
      </c>
      <c r="I12297" s="3" t="s">
        <v>13</v>
      </c>
    </row>
    <row r="12298" spans="1:9" x14ac:dyDescent="0.25">
      <c r="A12298" t="s">
        <v>24345</v>
      </c>
      <c r="B12298" t="s">
        <v>18</v>
      </c>
      <c r="C12298">
        <v>661</v>
      </c>
      <c r="D12298">
        <v>0</v>
      </c>
      <c r="G12298">
        <v>0</v>
      </c>
      <c r="H12298" t="s">
        <v>13</v>
      </c>
    </row>
    <row r="12299" spans="1:9" x14ac:dyDescent="0.25">
      <c r="A12299" t="s">
        <v>24346</v>
      </c>
      <c r="B12299" t="s">
        <v>24347</v>
      </c>
      <c r="C12299">
        <v>230</v>
      </c>
      <c r="D12299">
        <v>10</v>
      </c>
      <c r="E12299" s="1">
        <v>1.1272566089159899E-21</v>
      </c>
      <c r="F12299" t="s">
        <v>910</v>
      </c>
      <c r="G12299">
        <v>7</v>
      </c>
      <c r="H12299" t="s">
        <v>24348</v>
      </c>
      <c r="I12299" s="3" t="s">
        <v>16185</v>
      </c>
    </row>
    <row r="12300" spans="1:9" x14ac:dyDescent="0.25">
      <c r="A12300" t="s">
        <v>24349</v>
      </c>
      <c r="B12300" t="s">
        <v>11527</v>
      </c>
      <c r="C12300">
        <v>458</v>
      </c>
      <c r="D12300">
        <v>10</v>
      </c>
      <c r="E12300" s="1">
        <v>2.1548380060052001E-36</v>
      </c>
      <c r="F12300" t="s">
        <v>1263</v>
      </c>
      <c r="G12300">
        <v>1</v>
      </c>
      <c r="H12300" t="s">
        <v>3681</v>
      </c>
      <c r="I12300" s="3" t="s">
        <v>13</v>
      </c>
    </row>
    <row r="12301" spans="1:9" x14ac:dyDescent="0.25">
      <c r="A12301" t="s">
        <v>24350</v>
      </c>
      <c r="B12301" t="s">
        <v>7535</v>
      </c>
      <c r="C12301">
        <v>472</v>
      </c>
      <c r="D12301">
        <v>10</v>
      </c>
      <c r="E12301" s="1">
        <v>3.49722200840525E-49</v>
      </c>
      <c r="F12301" t="s">
        <v>2479</v>
      </c>
      <c r="G12301">
        <v>22</v>
      </c>
      <c r="H12301" t="s">
        <v>24351</v>
      </c>
      <c r="I12301" s="3" t="s">
        <v>3251</v>
      </c>
    </row>
    <row r="12302" spans="1:9" x14ac:dyDescent="0.25">
      <c r="A12302" t="s">
        <v>24352</v>
      </c>
      <c r="B12302" t="s">
        <v>24353</v>
      </c>
      <c r="C12302">
        <v>542</v>
      </c>
      <c r="D12302">
        <v>10</v>
      </c>
      <c r="E12302" s="1">
        <v>4.2737326754131398E-8</v>
      </c>
      <c r="F12302" t="s">
        <v>10423</v>
      </c>
      <c r="G12302">
        <v>1</v>
      </c>
      <c r="H12302" t="s">
        <v>837</v>
      </c>
      <c r="I12302" s="3" t="s">
        <v>13</v>
      </c>
    </row>
    <row r="12303" spans="1:9" x14ac:dyDescent="0.25">
      <c r="A12303" t="s">
        <v>24354</v>
      </c>
      <c r="B12303" t="s">
        <v>5994</v>
      </c>
      <c r="C12303">
        <v>462</v>
      </c>
      <c r="D12303">
        <v>10</v>
      </c>
      <c r="E12303" s="1">
        <v>4.0155110631613699E-39</v>
      </c>
      <c r="F12303" t="s">
        <v>2155</v>
      </c>
      <c r="G12303">
        <v>1</v>
      </c>
      <c r="H12303" t="s">
        <v>2016</v>
      </c>
      <c r="I12303" s="3" t="s">
        <v>13</v>
      </c>
    </row>
    <row r="12304" spans="1:9" x14ac:dyDescent="0.25">
      <c r="A12304" t="s">
        <v>24355</v>
      </c>
      <c r="B12304" t="s">
        <v>2633</v>
      </c>
      <c r="C12304">
        <v>464</v>
      </c>
      <c r="D12304">
        <v>10</v>
      </c>
      <c r="E12304" s="1">
        <v>4.9459918659630103E-60</v>
      </c>
      <c r="F12304" t="s">
        <v>810</v>
      </c>
      <c r="G12304">
        <v>9</v>
      </c>
      <c r="H12304" t="s">
        <v>24356</v>
      </c>
      <c r="I12304" s="3" t="s">
        <v>1534</v>
      </c>
    </row>
    <row r="12305" spans="1:9" x14ac:dyDescent="0.25">
      <c r="A12305" t="s">
        <v>24357</v>
      </c>
      <c r="B12305" t="s">
        <v>2186</v>
      </c>
      <c r="C12305">
        <v>519</v>
      </c>
      <c r="D12305">
        <v>3</v>
      </c>
      <c r="E12305" s="1">
        <v>1.4093404536922099E-2</v>
      </c>
      <c r="F12305" s="2">
        <v>68333333333333.297</v>
      </c>
      <c r="G12305">
        <v>2</v>
      </c>
      <c r="H12305" t="s">
        <v>9088</v>
      </c>
    </row>
    <row r="12306" spans="1:9" x14ac:dyDescent="0.25">
      <c r="A12306" t="s">
        <v>24358</v>
      </c>
      <c r="B12306" t="s">
        <v>18</v>
      </c>
      <c r="C12306">
        <v>440</v>
      </c>
      <c r="D12306">
        <v>0</v>
      </c>
      <c r="G12306">
        <v>0</v>
      </c>
      <c r="H12306" t="s">
        <v>13</v>
      </c>
    </row>
    <row r="12307" spans="1:9" x14ac:dyDescent="0.25">
      <c r="A12307" t="s">
        <v>24359</v>
      </c>
      <c r="B12307" t="s">
        <v>3818</v>
      </c>
      <c r="C12307">
        <v>465</v>
      </c>
      <c r="D12307">
        <v>10</v>
      </c>
      <c r="E12307" s="1">
        <v>2.35733801257502E-44</v>
      </c>
      <c r="F12307" t="s">
        <v>2421</v>
      </c>
      <c r="G12307">
        <v>3</v>
      </c>
      <c r="H12307" t="s">
        <v>15669</v>
      </c>
      <c r="I12307" s="3" t="s">
        <v>13</v>
      </c>
    </row>
    <row r="12308" spans="1:9" x14ac:dyDescent="0.25">
      <c r="A12308" t="s">
        <v>24360</v>
      </c>
      <c r="B12308" t="s">
        <v>24361</v>
      </c>
      <c r="C12308">
        <v>456</v>
      </c>
      <c r="D12308">
        <v>10</v>
      </c>
      <c r="E12308" s="1">
        <v>1.23882338458416E-13</v>
      </c>
      <c r="F12308" t="s">
        <v>5096</v>
      </c>
      <c r="G12308">
        <v>5</v>
      </c>
      <c r="H12308" t="s">
        <v>24362</v>
      </c>
      <c r="I12308" s="3" t="s">
        <v>660</v>
      </c>
    </row>
    <row r="12309" spans="1:9" x14ac:dyDescent="0.25">
      <c r="A12309" t="s">
        <v>24363</v>
      </c>
      <c r="B12309" t="s">
        <v>175</v>
      </c>
      <c r="C12309">
        <v>539</v>
      </c>
      <c r="D12309">
        <v>10</v>
      </c>
      <c r="E12309" s="1">
        <v>5.4033150959487403E-19</v>
      </c>
      <c r="F12309" t="s">
        <v>2824</v>
      </c>
      <c r="G12309">
        <v>1</v>
      </c>
      <c r="H12309" t="s">
        <v>2016</v>
      </c>
      <c r="I12309" s="3" t="s">
        <v>13</v>
      </c>
    </row>
    <row r="12310" spans="1:9" x14ac:dyDescent="0.25">
      <c r="A12310" t="s">
        <v>24364</v>
      </c>
      <c r="B12310" t="s">
        <v>24365</v>
      </c>
      <c r="C12310">
        <v>484</v>
      </c>
      <c r="D12310">
        <v>10</v>
      </c>
      <c r="E12310" s="1">
        <v>4.3017210604234299E-63</v>
      </c>
      <c r="F12310" t="s">
        <v>173</v>
      </c>
      <c r="G12310">
        <v>4</v>
      </c>
      <c r="H12310" t="s">
        <v>21051</v>
      </c>
      <c r="I12310" s="3" t="s">
        <v>152</v>
      </c>
    </row>
    <row r="12311" spans="1:9" x14ac:dyDescent="0.25">
      <c r="A12311" t="s">
        <v>24366</v>
      </c>
      <c r="B12311" t="s">
        <v>18</v>
      </c>
      <c r="C12311">
        <v>524</v>
      </c>
      <c r="D12311">
        <v>0</v>
      </c>
      <c r="G12311">
        <v>0</v>
      </c>
      <c r="H12311" t="s">
        <v>13</v>
      </c>
    </row>
    <row r="12312" spans="1:9" x14ac:dyDescent="0.25">
      <c r="A12312" t="s">
        <v>24367</v>
      </c>
      <c r="B12312" t="s">
        <v>10677</v>
      </c>
      <c r="C12312">
        <v>323</v>
      </c>
      <c r="D12312">
        <v>10</v>
      </c>
      <c r="E12312" s="1">
        <v>4.1438332944480299E-29</v>
      </c>
      <c r="F12312" t="s">
        <v>525</v>
      </c>
      <c r="G12312">
        <v>9</v>
      </c>
      <c r="H12312" t="s">
        <v>10678</v>
      </c>
      <c r="I12312" s="3" t="s">
        <v>13</v>
      </c>
    </row>
    <row r="12313" spans="1:9" x14ac:dyDescent="0.25">
      <c r="A12313" t="s">
        <v>24368</v>
      </c>
      <c r="B12313" t="s">
        <v>24369</v>
      </c>
      <c r="C12313">
        <v>476</v>
      </c>
      <c r="D12313">
        <v>10</v>
      </c>
      <c r="E12313" s="1">
        <v>2.4757241551584E-51</v>
      </c>
      <c r="F12313" t="s">
        <v>410</v>
      </c>
      <c r="G12313">
        <v>3</v>
      </c>
      <c r="H12313" t="s">
        <v>10490</v>
      </c>
      <c r="I12313" s="3" t="s">
        <v>13</v>
      </c>
    </row>
    <row r="12314" spans="1:9" x14ac:dyDescent="0.25">
      <c r="A12314" t="s">
        <v>24370</v>
      </c>
      <c r="B12314" t="s">
        <v>16738</v>
      </c>
      <c r="C12314">
        <v>537</v>
      </c>
      <c r="D12314">
        <v>10</v>
      </c>
      <c r="E12314" s="1">
        <v>1.9536094690081001E-22</v>
      </c>
      <c r="F12314" t="s">
        <v>871</v>
      </c>
      <c r="G12314">
        <v>1</v>
      </c>
      <c r="H12314" t="s">
        <v>1286</v>
      </c>
      <c r="I12314" s="3" t="s">
        <v>13</v>
      </c>
    </row>
    <row r="12315" spans="1:9" x14ac:dyDescent="0.25">
      <c r="A12315" t="s">
        <v>24371</v>
      </c>
      <c r="B12315" t="s">
        <v>24372</v>
      </c>
      <c r="C12315">
        <v>508</v>
      </c>
      <c r="D12315">
        <v>10</v>
      </c>
      <c r="E12315" s="1">
        <v>1.4828468077466199E-65</v>
      </c>
      <c r="F12315" t="s">
        <v>530</v>
      </c>
      <c r="G12315">
        <v>0</v>
      </c>
      <c r="H12315" t="s">
        <v>13</v>
      </c>
    </row>
    <row r="12316" spans="1:9" x14ac:dyDescent="0.25">
      <c r="A12316" t="s">
        <v>24373</v>
      </c>
      <c r="B12316" t="s">
        <v>6171</v>
      </c>
      <c r="C12316">
        <v>473</v>
      </c>
      <c r="D12316">
        <v>10</v>
      </c>
      <c r="E12316" s="1">
        <v>2.3567111853072099E-29</v>
      </c>
      <c r="F12316" t="s">
        <v>313</v>
      </c>
      <c r="G12316">
        <v>3</v>
      </c>
      <c r="H12316" t="s">
        <v>6172</v>
      </c>
      <c r="I12316" s="3" t="s">
        <v>1872</v>
      </c>
    </row>
    <row r="12317" spans="1:9" x14ac:dyDescent="0.25">
      <c r="A12317" t="s">
        <v>24374</v>
      </c>
      <c r="B12317" t="s">
        <v>24375</v>
      </c>
      <c r="C12317">
        <v>508</v>
      </c>
      <c r="D12317">
        <v>10</v>
      </c>
      <c r="E12317" s="1">
        <v>1.3854290288213099E-7</v>
      </c>
      <c r="F12317" t="s">
        <v>2573</v>
      </c>
      <c r="G12317">
        <v>1</v>
      </c>
      <c r="H12317" t="s">
        <v>24376</v>
      </c>
      <c r="I12317" s="3" t="s">
        <v>13</v>
      </c>
    </row>
    <row r="12318" spans="1:9" x14ac:dyDescent="0.25">
      <c r="A12318" t="s">
        <v>24377</v>
      </c>
      <c r="B12318" t="s">
        <v>24378</v>
      </c>
      <c r="C12318">
        <v>469</v>
      </c>
      <c r="D12318">
        <v>3</v>
      </c>
      <c r="E12318" s="1">
        <v>0.72939596946167795</v>
      </c>
      <c r="F12318" s="2">
        <v>603333333333333</v>
      </c>
      <c r="G12318">
        <v>0</v>
      </c>
      <c r="H12318" t="s">
        <v>13</v>
      </c>
    </row>
    <row r="12319" spans="1:9" x14ac:dyDescent="0.25">
      <c r="A12319" t="s">
        <v>24379</v>
      </c>
      <c r="B12319" t="s">
        <v>2021</v>
      </c>
      <c r="C12319">
        <v>450</v>
      </c>
      <c r="D12319">
        <v>10</v>
      </c>
      <c r="E12319" s="1">
        <v>1.56220171559146E-38</v>
      </c>
      <c r="F12319" t="s">
        <v>382</v>
      </c>
      <c r="G12319">
        <v>8</v>
      </c>
      <c r="H12319" t="s">
        <v>5484</v>
      </c>
      <c r="I12319" s="3" t="s">
        <v>2023</v>
      </c>
    </row>
    <row r="12320" spans="1:9" x14ac:dyDescent="0.25">
      <c r="A12320" t="s">
        <v>24380</v>
      </c>
      <c r="B12320" t="s">
        <v>2537</v>
      </c>
      <c r="C12320">
        <v>507</v>
      </c>
      <c r="D12320">
        <v>10</v>
      </c>
      <c r="E12320" s="1">
        <v>1.3411786969702201E-66</v>
      </c>
      <c r="F12320" t="s">
        <v>169</v>
      </c>
      <c r="G12320">
        <v>6</v>
      </c>
      <c r="H12320" t="s">
        <v>24381</v>
      </c>
      <c r="I12320" s="3" t="s">
        <v>2539</v>
      </c>
    </row>
    <row r="12321" spans="1:9" x14ac:dyDescent="0.25">
      <c r="A12321" t="s">
        <v>24382</v>
      </c>
      <c r="B12321" t="s">
        <v>175</v>
      </c>
      <c r="C12321">
        <v>539</v>
      </c>
      <c r="D12321">
        <v>10</v>
      </c>
      <c r="E12321" s="1">
        <v>1.3308828059016599E-17</v>
      </c>
      <c r="F12321" t="s">
        <v>788</v>
      </c>
      <c r="G12321">
        <v>4</v>
      </c>
      <c r="H12321" t="s">
        <v>24383</v>
      </c>
      <c r="I12321" s="3" t="s">
        <v>13</v>
      </c>
    </row>
    <row r="12322" spans="1:9" x14ac:dyDescent="0.25">
      <c r="A12322" t="s">
        <v>24384</v>
      </c>
      <c r="B12322" t="s">
        <v>24385</v>
      </c>
      <c r="C12322">
        <v>528</v>
      </c>
      <c r="D12322">
        <v>10</v>
      </c>
      <c r="E12322" s="1">
        <v>5.04733688177753E-35</v>
      </c>
      <c r="F12322" t="s">
        <v>2342</v>
      </c>
      <c r="G12322">
        <v>7</v>
      </c>
      <c r="H12322" t="s">
        <v>24386</v>
      </c>
      <c r="I12322" s="3" t="s">
        <v>24387</v>
      </c>
    </row>
    <row r="12323" spans="1:9" x14ac:dyDescent="0.25">
      <c r="A12323" t="s">
        <v>24388</v>
      </c>
      <c r="B12323" t="s">
        <v>8787</v>
      </c>
      <c r="C12323">
        <v>471</v>
      </c>
      <c r="D12323">
        <v>10</v>
      </c>
      <c r="E12323" s="1">
        <v>1.18073201483991E-33</v>
      </c>
      <c r="F12323" t="s">
        <v>4476</v>
      </c>
      <c r="G12323">
        <v>2</v>
      </c>
      <c r="H12323" t="s">
        <v>24389</v>
      </c>
      <c r="I12323" s="3" t="s">
        <v>13</v>
      </c>
    </row>
    <row r="12324" spans="1:9" x14ac:dyDescent="0.25">
      <c r="A12324" t="s">
        <v>24390</v>
      </c>
      <c r="B12324" t="s">
        <v>18</v>
      </c>
      <c r="C12324">
        <v>545</v>
      </c>
      <c r="D12324">
        <v>0</v>
      </c>
      <c r="G12324">
        <v>0</v>
      </c>
      <c r="H12324" t="s">
        <v>13</v>
      </c>
    </row>
    <row r="12325" spans="1:9" x14ac:dyDescent="0.25">
      <c r="A12325" t="s">
        <v>24391</v>
      </c>
      <c r="B12325" t="s">
        <v>535</v>
      </c>
      <c r="C12325">
        <v>468</v>
      </c>
      <c r="D12325">
        <v>10</v>
      </c>
      <c r="E12325" s="1">
        <v>1.78020793067513E-34</v>
      </c>
      <c r="F12325" t="s">
        <v>746</v>
      </c>
      <c r="G12325">
        <v>3</v>
      </c>
      <c r="H12325" t="s">
        <v>24392</v>
      </c>
      <c r="I12325" s="3" t="s">
        <v>13</v>
      </c>
    </row>
    <row r="12326" spans="1:9" x14ac:dyDescent="0.25">
      <c r="A12326" t="s">
        <v>24393</v>
      </c>
      <c r="B12326" t="s">
        <v>24394</v>
      </c>
      <c r="C12326">
        <v>245</v>
      </c>
      <c r="D12326">
        <v>4</v>
      </c>
      <c r="E12326" s="1">
        <v>0.16651788728160299</v>
      </c>
      <c r="F12326" t="s">
        <v>24395</v>
      </c>
      <c r="G12326">
        <v>0</v>
      </c>
      <c r="H12326" t="s">
        <v>13</v>
      </c>
    </row>
    <row r="12327" spans="1:9" x14ac:dyDescent="0.25">
      <c r="A12327" t="s">
        <v>24396</v>
      </c>
      <c r="B12327" t="s">
        <v>11281</v>
      </c>
      <c r="C12327">
        <v>505</v>
      </c>
      <c r="D12327">
        <v>10</v>
      </c>
      <c r="E12327" s="1">
        <v>5.6275188997265198E-49</v>
      </c>
      <c r="F12327" t="s">
        <v>2573</v>
      </c>
      <c r="G12327">
        <v>1</v>
      </c>
      <c r="H12327" t="s">
        <v>5475</v>
      </c>
      <c r="I12327" s="3" t="s">
        <v>13</v>
      </c>
    </row>
    <row r="12328" spans="1:9" x14ac:dyDescent="0.25">
      <c r="A12328" t="s">
        <v>24397</v>
      </c>
      <c r="B12328" t="s">
        <v>24398</v>
      </c>
      <c r="C12328">
        <v>324</v>
      </c>
      <c r="D12328">
        <v>10</v>
      </c>
      <c r="E12328" s="1">
        <v>7.0834690418362503E-16</v>
      </c>
      <c r="F12328" t="s">
        <v>382</v>
      </c>
      <c r="G12328">
        <v>3</v>
      </c>
      <c r="H12328" t="s">
        <v>24399</v>
      </c>
      <c r="I12328" s="3" t="s">
        <v>13</v>
      </c>
    </row>
    <row r="12329" spans="1:9" x14ac:dyDescent="0.25">
      <c r="A12329" t="s">
        <v>24400</v>
      </c>
      <c r="B12329" t="s">
        <v>3868</v>
      </c>
      <c r="C12329">
        <v>485</v>
      </c>
      <c r="D12329">
        <v>10</v>
      </c>
      <c r="E12329" s="1">
        <v>1.0988182023419801E-42</v>
      </c>
      <c r="F12329" t="s">
        <v>197</v>
      </c>
      <c r="G12329">
        <v>7</v>
      </c>
      <c r="H12329" t="s">
        <v>24401</v>
      </c>
      <c r="I12329" s="3" t="s">
        <v>13</v>
      </c>
    </row>
    <row r="12330" spans="1:9" x14ac:dyDescent="0.25">
      <c r="A12330" t="s">
        <v>24402</v>
      </c>
      <c r="B12330" t="s">
        <v>4386</v>
      </c>
      <c r="C12330">
        <v>268</v>
      </c>
      <c r="D12330">
        <v>3</v>
      </c>
      <c r="E12330" s="1">
        <v>2.6041109446830499E-2</v>
      </c>
      <c r="F12330" s="2">
        <v>67666666666666.602</v>
      </c>
      <c r="G12330">
        <v>2</v>
      </c>
      <c r="H12330" t="s">
        <v>5148</v>
      </c>
    </row>
    <row r="12331" spans="1:9" x14ac:dyDescent="0.25">
      <c r="A12331" t="s">
        <v>24403</v>
      </c>
      <c r="B12331" t="s">
        <v>15085</v>
      </c>
      <c r="C12331">
        <v>498</v>
      </c>
      <c r="D12331">
        <v>10</v>
      </c>
      <c r="E12331" s="1">
        <v>1.0529279392140799E-20</v>
      </c>
      <c r="F12331" t="s">
        <v>3017</v>
      </c>
      <c r="G12331">
        <v>4</v>
      </c>
      <c r="H12331" t="s">
        <v>24404</v>
      </c>
      <c r="I12331" s="3" t="s">
        <v>3050</v>
      </c>
    </row>
    <row r="12332" spans="1:9" x14ac:dyDescent="0.25">
      <c r="A12332" t="s">
        <v>24405</v>
      </c>
      <c r="B12332" t="s">
        <v>20788</v>
      </c>
      <c r="C12332">
        <v>478</v>
      </c>
      <c r="D12332">
        <v>10</v>
      </c>
      <c r="E12332" s="1">
        <v>8.4795428788565499E-22</v>
      </c>
      <c r="F12332" t="s">
        <v>1104</v>
      </c>
      <c r="G12332">
        <v>4</v>
      </c>
      <c r="H12332" t="s">
        <v>24406</v>
      </c>
      <c r="I12332" s="3" t="s">
        <v>1513</v>
      </c>
    </row>
    <row r="12333" spans="1:9" x14ac:dyDescent="0.25">
      <c r="A12333" t="s">
        <v>24407</v>
      </c>
      <c r="B12333" t="s">
        <v>24408</v>
      </c>
      <c r="C12333">
        <v>491</v>
      </c>
      <c r="D12333">
        <v>10</v>
      </c>
      <c r="E12333" s="1">
        <v>4.4382158930025002E-38</v>
      </c>
      <c r="F12333" t="s">
        <v>2155</v>
      </c>
      <c r="G12333">
        <v>4</v>
      </c>
      <c r="H12333" t="s">
        <v>24409</v>
      </c>
      <c r="I12333" s="3" t="s">
        <v>13</v>
      </c>
    </row>
    <row r="12334" spans="1:9" x14ac:dyDescent="0.25">
      <c r="A12334" t="s">
        <v>24410</v>
      </c>
      <c r="B12334" t="s">
        <v>22556</v>
      </c>
      <c r="C12334">
        <v>491</v>
      </c>
      <c r="D12334">
        <v>10</v>
      </c>
      <c r="E12334" s="1">
        <v>1.4410316893437201E-3</v>
      </c>
      <c r="F12334" t="s">
        <v>143</v>
      </c>
      <c r="G12334">
        <v>23</v>
      </c>
      <c r="H12334" t="s">
        <v>24411</v>
      </c>
      <c r="I12334" s="3" t="s">
        <v>22558</v>
      </c>
    </row>
    <row r="12335" spans="1:9" x14ac:dyDescent="0.25">
      <c r="A12335" t="s">
        <v>24412</v>
      </c>
      <c r="B12335" t="s">
        <v>18</v>
      </c>
      <c r="C12335">
        <v>473</v>
      </c>
      <c r="D12335">
        <v>0</v>
      </c>
      <c r="G12335">
        <v>0</v>
      </c>
      <c r="H12335" t="s">
        <v>13</v>
      </c>
    </row>
    <row r="12336" spans="1:9" x14ac:dyDescent="0.25">
      <c r="A12336" t="s">
        <v>24413</v>
      </c>
      <c r="B12336" t="s">
        <v>11053</v>
      </c>
      <c r="C12336">
        <v>443</v>
      </c>
      <c r="D12336">
        <v>10</v>
      </c>
      <c r="E12336" s="1">
        <v>9.6498919266480506E-45</v>
      </c>
      <c r="F12336" t="s">
        <v>1558</v>
      </c>
      <c r="G12336">
        <v>5</v>
      </c>
      <c r="H12336" t="s">
        <v>5000</v>
      </c>
      <c r="I12336" s="3" t="s">
        <v>13</v>
      </c>
    </row>
    <row r="12337" spans="1:9" x14ac:dyDescent="0.25">
      <c r="A12337" t="s">
        <v>24414</v>
      </c>
      <c r="B12337" t="s">
        <v>24415</v>
      </c>
      <c r="C12337">
        <v>438</v>
      </c>
      <c r="D12337">
        <v>5</v>
      </c>
      <c r="E12337" s="1">
        <v>2.58072272841385E-10</v>
      </c>
      <c r="F12337" t="s">
        <v>16174</v>
      </c>
      <c r="G12337">
        <v>1</v>
      </c>
      <c r="H12337" t="s">
        <v>1286</v>
      </c>
      <c r="I12337" s="3" t="s">
        <v>13</v>
      </c>
    </row>
    <row r="12338" spans="1:9" x14ac:dyDescent="0.25">
      <c r="A12338" t="s">
        <v>24416</v>
      </c>
      <c r="B12338" t="s">
        <v>24417</v>
      </c>
      <c r="C12338">
        <v>368</v>
      </c>
      <c r="D12338">
        <v>4</v>
      </c>
      <c r="E12338" s="1">
        <v>2490.3003497857098</v>
      </c>
      <c r="F12338" t="s">
        <v>24418</v>
      </c>
      <c r="G12338">
        <v>1</v>
      </c>
      <c r="H12338" t="s">
        <v>4824</v>
      </c>
      <c r="I12338" s="3" t="s">
        <v>13</v>
      </c>
    </row>
    <row r="12339" spans="1:9" x14ac:dyDescent="0.25">
      <c r="A12339" t="s">
        <v>24419</v>
      </c>
      <c r="B12339" t="s">
        <v>7365</v>
      </c>
      <c r="C12339">
        <v>492</v>
      </c>
      <c r="D12339">
        <v>10</v>
      </c>
      <c r="E12339" s="1">
        <v>1.84316831943255E-75</v>
      </c>
      <c r="F12339" t="s">
        <v>38</v>
      </c>
      <c r="G12339">
        <v>3</v>
      </c>
      <c r="H12339" t="s">
        <v>7366</v>
      </c>
      <c r="I12339" s="3" t="s">
        <v>1872</v>
      </c>
    </row>
    <row r="12340" spans="1:9" x14ac:dyDescent="0.25">
      <c r="A12340" t="s">
        <v>24420</v>
      </c>
      <c r="B12340" t="s">
        <v>24421</v>
      </c>
      <c r="C12340">
        <v>500</v>
      </c>
      <c r="D12340">
        <v>10</v>
      </c>
      <c r="E12340" s="1">
        <v>3.47278685841264E-48</v>
      </c>
      <c r="F12340" t="s">
        <v>51</v>
      </c>
      <c r="G12340">
        <v>1</v>
      </c>
      <c r="H12340" t="s">
        <v>1629</v>
      </c>
      <c r="I12340" s="3" t="s">
        <v>13</v>
      </c>
    </row>
    <row r="12341" spans="1:9" x14ac:dyDescent="0.25">
      <c r="A12341" t="s">
        <v>24422</v>
      </c>
      <c r="B12341" t="s">
        <v>4294</v>
      </c>
      <c r="C12341">
        <v>510</v>
      </c>
      <c r="D12341">
        <v>10</v>
      </c>
      <c r="E12341" s="1">
        <v>2.9701163285352E-19</v>
      </c>
      <c r="F12341" t="s">
        <v>3285</v>
      </c>
      <c r="G12341">
        <v>6</v>
      </c>
      <c r="H12341" t="s">
        <v>16365</v>
      </c>
      <c r="I12341" s="3" t="s">
        <v>13</v>
      </c>
    </row>
    <row r="12342" spans="1:9" x14ac:dyDescent="0.25">
      <c r="A12342" t="s">
        <v>24423</v>
      </c>
      <c r="B12342" t="s">
        <v>18</v>
      </c>
      <c r="C12342">
        <v>449</v>
      </c>
      <c r="D12342">
        <v>0</v>
      </c>
      <c r="G12342">
        <v>0</v>
      </c>
      <c r="H12342" t="s">
        <v>13</v>
      </c>
    </row>
    <row r="12343" spans="1:9" x14ac:dyDescent="0.25">
      <c r="A12343" t="s">
        <v>24424</v>
      </c>
      <c r="B12343" t="s">
        <v>10472</v>
      </c>
      <c r="C12343">
        <v>472</v>
      </c>
      <c r="D12343">
        <v>10</v>
      </c>
      <c r="E12343" s="1">
        <v>2.5429101648222999E-35</v>
      </c>
      <c r="F12343" t="s">
        <v>1446</v>
      </c>
      <c r="G12343">
        <v>5</v>
      </c>
      <c r="H12343" t="s">
        <v>10707</v>
      </c>
      <c r="I12343" s="3" t="s">
        <v>480</v>
      </c>
    </row>
    <row r="12344" spans="1:9" x14ac:dyDescent="0.25">
      <c r="A12344" t="s">
        <v>24425</v>
      </c>
      <c r="B12344" t="s">
        <v>15910</v>
      </c>
      <c r="C12344">
        <v>442</v>
      </c>
      <c r="D12344">
        <v>1</v>
      </c>
      <c r="E12344" s="1">
        <v>80.047285694795605</v>
      </c>
      <c r="F12344" t="s">
        <v>2406</v>
      </c>
      <c r="G12344">
        <v>1</v>
      </c>
      <c r="H12344" t="s">
        <v>22</v>
      </c>
      <c r="I12344" s="3" t="s">
        <v>13</v>
      </c>
    </row>
    <row r="12345" spans="1:9" x14ac:dyDescent="0.25">
      <c r="A12345" t="s">
        <v>24426</v>
      </c>
      <c r="B12345" t="s">
        <v>24119</v>
      </c>
      <c r="C12345">
        <v>501</v>
      </c>
      <c r="D12345">
        <v>10</v>
      </c>
      <c r="E12345" s="1">
        <v>4.6936105288688103E-45</v>
      </c>
      <c r="F12345" t="s">
        <v>416</v>
      </c>
      <c r="G12345">
        <v>5</v>
      </c>
      <c r="H12345" t="s">
        <v>24427</v>
      </c>
      <c r="I12345" s="3" t="s">
        <v>13</v>
      </c>
    </row>
    <row r="12346" spans="1:9" x14ac:dyDescent="0.25">
      <c r="A12346" t="s">
        <v>24428</v>
      </c>
      <c r="B12346" t="s">
        <v>24429</v>
      </c>
      <c r="C12346">
        <v>466</v>
      </c>
      <c r="D12346">
        <v>10</v>
      </c>
      <c r="E12346" s="1">
        <v>3.8750830224508999E-19</v>
      </c>
      <c r="F12346" t="s">
        <v>1101</v>
      </c>
      <c r="G12346">
        <v>17</v>
      </c>
      <c r="H12346" t="s">
        <v>24430</v>
      </c>
      <c r="I12346" s="3" t="s">
        <v>8410</v>
      </c>
    </row>
    <row r="12347" spans="1:9" x14ac:dyDescent="0.25">
      <c r="A12347" t="s">
        <v>24431</v>
      </c>
      <c r="B12347" t="s">
        <v>18</v>
      </c>
      <c r="C12347">
        <v>441</v>
      </c>
      <c r="D12347">
        <v>0</v>
      </c>
      <c r="G12347">
        <v>0</v>
      </c>
      <c r="H12347" t="s">
        <v>13</v>
      </c>
    </row>
    <row r="12348" spans="1:9" x14ac:dyDescent="0.25">
      <c r="A12348" t="s">
        <v>24432</v>
      </c>
      <c r="B12348" t="s">
        <v>1025</v>
      </c>
      <c r="C12348">
        <v>525</v>
      </c>
      <c r="D12348">
        <v>10</v>
      </c>
      <c r="E12348" s="1">
        <v>1.1690119375094599E-15</v>
      </c>
      <c r="F12348" t="s">
        <v>1765</v>
      </c>
      <c r="G12348">
        <v>8</v>
      </c>
      <c r="H12348" t="s">
        <v>24433</v>
      </c>
      <c r="I12348" s="3" t="s">
        <v>13</v>
      </c>
    </row>
    <row r="12349" spans="1:9" x14ac:dyDescent="0.25">
      <c r="A12349" t="s">
        <v>24434</v>
      </c>
      <c r="B12349" t="s">
        <v>18</v>
      </c>
      <c r="C12349">
        <v>430</v>
      </c>
      <c r="D12349">
        <v>0</v>
      </c>
      <c r="G12349">
        <v>0</v>
      </c>
      <c r="H12349" t="s">
        <v>13</v>
      </c>
    </row>
    <row r="12350" spans="1:9" x14ac:dyDescent="0.25">
      <c r="A12350" t="s">
        <v>24435</v>
      </c>
      <c r="B12350" t="s">
        <v>6096</v>
      </c>
      <c r="C12350">
        <v>454</v>
      </c>
      <c r="D12350">
        <v>10</v>
      </c>
      <c r="E12350" s="1">
        <v>2.4058401543668499E-55</v>
      </c>
      <c r="F12350" t="s">
        <v>2128</v>
      </c>
      <c r="G12350">
        <v>7</v>
      </c>
      <c r="H12350" t="s">
        <v>24436</v>
      </c>
      <c r="I12350" s="3" t="s">
        <v>13</v>
      </c>
    </row>
    <row r="12351" spans="1:9" x14ac:dyDescent="0.25">
      <c r="A12351" t="s">
        <v>24437</v>
      </c>
      <c r="B12351" t="s">
        <v>24438</v>
      </c>
      <c r="C12351">
        <v>515</v>
      </c>
      <c r="D12351">
        <v>10</v>
      </c>
      <c r="E12351" s="1">
        <v>4.1712413537565604E-34</v>
      </c>
      <c r="F12351" t="s">
        <v>562</v>
      </c>
      <c r="G12351">
        <v>6</v>
      </c>
      <c r="H12351" t="s">
        <v>24439</v>
      </c>
      <c r="I12351" s="3" t="s">
        <v>2423</v>
      </c>
    </row>
    <row r="12352" spans="1:9" x14ac:dyDescent="0.25">
      <c r="A12352" t="s">
        <v>24440</v>
      </c>
      <c r="B12352" t="s">
        <v>24441</v>
      </c>
      <c r="C12352">
        <v>494</v>
      </c>
      <c r="D12352">
        <v>10</v>
      </c>
      <c r="E12352" s="1">
        <v>1.6623383954428201E-39</v>
      </c>
      <c r="F12352" t="s">
        <v>1289</v>
      </c>
      <c r="G12352">
        <v>6</v>
      </c>
      <c r="H12352" t="s">
        <v>24442</v>
      </c>
      <c r="I12352" s="3" t="s">
        <v>24443</v>
      </c>
    </row>
    <row r="12353" spans="1:9" x14ac:dyDescent="0.25">
      <c r="A12353" t="s">
        <v>24444</v>
      </c>
      <c r="B12353" t="s">
        <v>24445</v>
      </c>
      <c r="C12353">
        <v>220</v>
      </c>
      <c r="D12353">
        <v>10</v>
      </c>
      <c r="E12353" s="1">
        <v>1.94248379282853E-2</v>
      </c>
      <c r="F12353" t="s">
        <v>1079</v>
      </c>
      <c r="G12353">
        <v>10</v>
      </c>
      <c r="H12353" t="s">
        <v>24446</v>
      </c>
      <c r="I12353" s="3" t="s">
        <v>1780</v>
      </c>
    </row>
    <row r="12354" spans="1:9" x14ac:dyDescent="0.25">
      <c r="A12354" t="s">
        <v>24447</v>
      </c>
      <c r="B12354" t="s">
        <v>24448</v>
      </c>
      <c r="C12354">
        <v>499</v>
      </c>
      <c r="D12354">
        <v>10</v>
      </c>
      <c r="E12354" s="1">
        <v>2.35413897010557E-57</v>
      </c>
      <c r="F12354" t="s">
        <v>1193</v>
      </c>
      <c r="G12354">
        <v>14</v>
      </c>
      <c r="H12354" t="s">
        <v>24449</v>
      </c>
      <c r="I12354" s="3" t="s">
        <v>13</v>
      </c>
    </row>
    <row r="12355" spans="1:9" x14ac:dyDescent="0.25">
      <c r="A12355" t="s">
        <v>24450</v>
      </c>
      <c r="B12355" t="s">
        <v>24451</v>
      </c>
      <c r="C12355">
        <v>495</v>
      </c>
      <c r="D12355">
        <v>10</v>
      </c>
      <c r="E12355" s="1">
        <v>5.7666273809419602E-8</v>
      </c>
      <c r="F12355" t="s">
        <v>21</v>
      </c>
      <c r="G12355">
        <v>12</v>
      </c>
      <c r="H12355" t="s">
        <v>24452</v>
      </c>
      <c r="I12355" s="3" t="s">
        <v>10474</v>
      </c>
    </row>
    <row r="12356" spans="1:9" x14ac:dyDescent="0.25">
      <c r="A12356" t="s">
        <v>24453</v>
      </c>
      <c r="B12356" t="s">
        <v>18</v>
      </c>
      <c r="C12356">
        <v>498</v>
      </c>
      <c r="D12356">
        <v>0</v>
      </c>
      <c r="G12356">
        <v>0</v>
      </c>
      <c r="H12356" t="s">
        <v>13</v>
      </c>
    </row>
    <row r="12357" spans="1:9" x14ac:dyDescent="0.25">
      <c r="A12357" t="s">
        <v>24454</v>
      </c>
      <c r="B12357" t="s">
        <v>2705</v>
      </c>
      <c r="C12357">
        <v>395</v>
      </c>
      <c r="D12357">
        <v>10</v>
      </c>
      <c r="E12357" s="1">
        <v>3.8145112516582602E-22</v>
      </c>
      <c r="F12357" t="s">
        <v>1026</v>
      </c>
      <c r="G12357">
        <v>3</v>
      </c>
      <c r="H12357" t="s">
        <v>405</v>
      </c>
    </row>
    <row r="12358" spans="1:9" x14ac:dyDescent="0.25">
      <c r="A12358" t="s">
        <v>24455</v>
      </c>
      <c r="B12358" t="s">
        <v>3891</v>
      </c>
      <c r="C12358">
        <v>386</v>
      </c>
      <c r="D12358">
        <v>10</v>
      </c>
      <c r="E12358" s="1">
        <v>2.39292685276272E-45</v>
      </c>
      <c r="F12358" t="s">
        <v>2190</v>
      </c>
      <c r="G12358">
        <v>11</v>
      </c>
      <c r="H12358" t="s">
        <v>3892</v>
      </c>
      <c r="I12358" s="3" t="s">
        <v>13</v>
      </c>
    </row>
    <row r="12359" spans="1:9" x14ac:dyDescent="0.25">
      <c r="A12359" t="s">
        <v>24456</v>
      </c>
      <c r="B12359" t="s">
        <v>18</v>
      </c>
      <c r="C12359">
        <v>463</v>
      </c>
      <c r="D12359">
        <v>0</v>
      </c>
      <c r="G12359">
        <v>0</v>
      </c>
      <c r="H12359" t="s">
        <v>13</v>
      </c>
    </row>
    <row r="12360" spans="1:9" x14ac:dyDescent="0.25">
      <c r="A12360" t="s">
        <v>24457</v>
      </c>
      <c r="B12360" t="s">
        <v>24458</v>
      </c>
      <c r="C12360">
        <v>498</v>
      </c>
      <c r="D12360">
        <v>10</v>
      </c>
      <c r="E12360" s="1">
        <v>5.2810915587711397E-33</v>
      </c>
      <c r="F12360" t="s">
        <v>372</v>
      </c>
      <c r="G12360">
        <v>2</v>
      </c>
      <c r="H12360" t="s">
        <v>24459</v>
      </c>
    </row>
    <row r="12361" spans="1:9" x14ac:dyDescent="0.25">
      <c r="A12361" t="s">
        <v>24460</v>
      </c>
      <c r="B12361" t="s">
        <v>18</v>
      </c>
      <c r="C12361">
        <v>323</v>
      </c>
      <c r="D12361">
        <v>0</v>
      </c>
      <c r="G12361">
        <v>0</v>
      </c>
      <c r="H12361" t="s">
        <v>13</v>
      </c>
    </row>
    <row r="12362" spans="1:9" x14ac:dyDescent="0.25">
      <c r="A12362" t="s">
        <v>24461</v>
      </c>
      <c r="B12362" t="s">
        <v>18</v>
      </c>
      <c r="C12362">
        <v>448</v>
      </c>
      <c r="D12362">
        <v>0</v>
      </c>
      <c r="G12362">
        <v>0</v>
      </c>
      <c r="H12362" t="s">
        <v>13</v>
      </c>
    </row>
    <row r="12363" spans="1:9" x14ac:dyDescent="0.25">
      <c r="A12363" t="s">
        <v>24462</v>
      </c>
      <c r="B12363" t="s">
        <v>18</v>
      </c>
      <c r="C12363">
        <v>514</v>
      </c>
      <c r="D12363">
        <v>0</v>
      </c>
      <c r="G12363">
        <v>0</v>
      </c>
      <c r="H12363" t="s">
        <v>13</v>
      </c>
    </row>
    <row r="12364" spans="1:9" x14ac:dyDescent="0.25">
      <c r="A12364" t="s">
        <v>24463</v>
      </c>
      <c r="B12364" t="s">
        <v>6349</v>
      </c>
      <c r="C12364">
        <v>497</v>
      </c>
      <c r="D12364">
        <v>10</v>
      </c>
      <c r="E12364" s="1">
        <v>7.3764005247289498E-19</v>
      </c>
      <c r="F12364" t="s">
        <v>2576</v>
      </c>
      <c r="G12364">
        <v>3</v>
      </c>
      <c r="H12364" t="s">
        <v>24464</v>
      </c>
      <c r="I12364" s="3" t="s">
        <v>6351</v>
      </c>
    </row>
    <row r="12365" spans="1:9" x14ac:dyDescent="0.25">
      <c r="A12365" t="s">
        <v>24465</v>
      </c>
      <c r="B12365" t="s">
        <v>18</v>
      </c>
      <c r="C12365">
        <v>235</v>
      </c>
      <c r="D12365">
        <v>0</v>
      </c>
      <c r="G12365">
        <v>0</v>
      </c>
      <c r="H12365" t="s">
        <v>13</v>
      </c>
    </row>
    <row r="12366" spans="1:9" x14ac:dyDescent="0.25">
      <c r="A12366" t="s">
        <v>24466</v>
      </c>
      <c r="B12366" t="s">
        <v>24467</v>
      </c>
      <c r="C12366">
        <v>394</v>
      </c>
      <c r="D12366">
        <v>10</v>
      </c>
      <c r="E12366" s="1">
        <v>6.9284490133832597E-19</v>
      </c>
      <c r="F12366" t="s">
        <v>767</v>
      </c>
      <c r="G12366">
        <v>3</v>
      </c>
      <c r="H12366" t="s">
        <v>24468</v>
      </c>
      <c r="I12366" s="3" t="s">
        <v>13</v>
      </c>
    </row>
    <row r="12367" spans="1:9" x14ac:dyDescent="0.25">
      <c r="A12367" t="s">
        <v>24469</v>
      </c>
      <c r="B12367" t="s">
        <v>175</v>
      </c>
      <c r="C12367">
        <v>447</v>
      </c>
      <c r="D12367">
        <v>10</v>
      </c>
      <c r="E12367" s="1">
        <v>1.34735994997489E-30</v>
      </c>
      <c r="F12367" t="s">
        <v>313</v>
      </c>
      <c r="G12367">
        <v>7</v>
      </c>
      <c r="H12367" t="s">
        <v>8116</v>
      </c>
      <c r="I12367" s="3" t="s">
        <v>13</v>
      </c>
    </row>
    <row r="12368" spans="1:9" x14ac:dyDescent="0.25">
      <c r="A12368" t="s">
        <v>24470</v>
      </c>
      <c r="B12368" t="s">
        <v>2186</v>
      </c>
      <c r="C12368">
        <v>486</v>
      </c>
      <c r="D12368">
        <v>1</v>
      </c>
      <c r="E12368" s="1">
        <v>5770.17214235352</v>
      </c>
      <c r="F12368" t="s">
        <v>7762</v>
      </c>
      <c r="G12368">
        <v>5</v>
      </c>
      <c r="H12368" t="s">
        <v>24471</v>
      </c>
    </row>
    <row r="12369" spans="1:9" x14ac:dyDescent="0.25">
      <c r="A12369" t="s">
        <v>24472</v>
      </c>
      <c r="B12369" t="s">
        <v>2952</v>
      </c>
      <c r="C12369">
        <v>245</v>
      </c>
      <c r="D12369">
        <v>10</v>
      </c>
      <c r="E12369" s="1">
        <v>1.10662534268532E-29</v>
      </c>
      <c r="F12369" t="s">
        <v>518</v>
      </c>
      <c r="G12369">
        <v>4</v>
      </c>
      <c r="H12369" t="s">
        <v>24473</v>
      </c>
      <c r="I12369" s="3" t="s">
        <v>13</v>
      </c>
    </row>
    <row r="12370" spans="1:9" x14ac:dyDescent="0.25">
      <c r="A12370" t="s">
        <v>24474</v>
      </c>
      <c r="B12370" t="s">
        <v>24475</v>
      </c>
      <c r="C12370">
        <v>423</v>
      </c>
      <c r="D12370">
        <v>10</v>
      </c>
      <c r="E12370" s="1">
        <v>1.27204168107503E-43</v>
      </c>
      <c r="F12370" t="s">
        <v>1139</v>
      </c>
      <c r="G12370">
        <v>0</v>
      </c>
      <c r="H12370" t="s">
        <v>13</v>
      </c>
    </row>
    <row r="12371" spans="1:9" x14ac:dyDescent="0.25">
      <c r="A12371" t="s">
        <v>24476</v>
      </c>
      <c r="B12371" t="s">
        <v>4972</v>
      </c>
      <c r="C12371">
        <v>467</v>
      </c>
      <c r="D12371">
        <v>10</v>
      </c>
      <c r="E12371" s="1">
        <v>1.30360354362485E-63</v>
      </c>
      <c r="F12371" t="s">
        <v>1079</v>
      </c>
      <c r="G12371">
        <v>6</v>
      </c>
      <c r="H12371" t="s">
        <v>9065</v>
      </c>
      <c r="I12371" s="3" t="s">
        <v>9066</v>
      </c>
    </row>
    <row r="12372" spans="1:9" x14ac:dyDescent="0.25">
      <c r="A12372" t="s">
        <v>24477</v>
      </c>
      <c r="B12372" t="s">
        <v>18</v>
      </c>
      <c r="C12372">
        <v>486</v>
      </c>
      <c r="D12372">
        <v>0</v>
      </c>
      <c r="G12372">
        <v>0</v>
      </c>
      <c r="H12372" t="s">
        <v>13</v>
      </c>
    </row>
    <row r="12373" spans="1:9" x14ac:dyDescent="0.25">
      <c r="A12373" t="s">
        <v>24478</v>
      </c>
      <c r="B12373" t="s">
        <v>8616</v>
      </c>
      <c r="C12373">
        <v>506</v>
      </c>
      <c r="D12373">
        <v>10</v>
      </c>
      <c r="E12373" s="1">
        <v>8.9178250789348295E-31</v>
      </c>
      <c r="F12373" t="s">
        <v>301</v>
      </c>
      <c r="G12373">
        <v>5</v>
      </c>
      <c r="H12373" t="s">
        <v>24479</v>
      </c>
      <c r="I12373" s="3" t="s">
        <v>8618</v>
      </c>
    </row>
    <row r="12374" spans="1:9" x14ac:dyDescent="0.25">
      <c r="A12374" t="s">
        <v>24480</v>
      </c>
      <c r="B12374" t="s">
        <v>24481</v>
      </c>
      <c r="C12374">
        <v>515</v>
      </c>
      <c r="D12374">
        <v>7</v>
      </c>
      <c r="E12374" s="1">
        <v>1.29635943709611</v>
      </c>
      <c r="F12374" t="s">
        <v>728</v>
      </c>
      <c r="G12374">
        <v>0</v>
      </c>
      <c r="H12374" t="s">
        <v>13</v>
      </c>
    </row>
    <row r="12375" spans="1:9" x14ac:dyDescent="0.25">
      <c r="A12375" t="s">
        <v>24482</v>
      </c>
      <c r="B12375" t="s">
        <v>24483</v>
      </c>
      <c r="C12375">
        <v>463</v>
      </c>
      <c r="D12375">
        <v>10</v>
      </c>
      <c r="E12375" s="1">
        <v>1.3603171757910601E-44</v>
      </c>
      <c r="F12375" t="s">
        <v>379</v>
      </c>
      <c r="G12375">
        <v>21</v>
      </c>
      <c r="H12375" t="s">
        <v>24484</v>
      </c>
      <c r="I12375" s="3" t="s">
        <v>13</v>
      </c>
    </row>
    <row r="12376" spans="1:9" x14ac:dyDescent="0.25">
      <c r="A12376" t="s">
        <v>24485</v>
      </c>
      <c r="B12376" t="s">
        <v>1724</v>
      </c>
      <c r="C12376">
        <v>532</v>
      </c>
      <c r="D12376">
        <v>10</v>
      </c>
      <c r="E12376" s="1">
        <v>4.2249810604356699E-69</v>
      </c>
      <c r="F12376" t="s">
        <v>944</v>
      </c>
      <c r="G12376">
        <v>1</v>
      </c>
      <c r="H12376" t="s">
        <v>6202</v>
      </c>
      <c r="I12376" s="3" t="s">
        <v>6203</v>
      </c>
    </row>
    <row r="12377" spans="1:9" x14ac:dyDescent="0.25">
      <c r="A12377" t="s">
        <v>24486</v>
      </c>
      <c r="B12377" t="s">
        <v>12918</v>
      </c>
      <c r="C12377">
        <v>495</v>
      </c>
      <c r="D12377">
        <v>10</v>
      </c>
      <c r="E12377" s="1">
        <v>9.96878605566854E-77</v>
      </c>
      <c r="F12377" t="s">
        <v>1374</v>
      </c>
      <c r="G12377">
        <v>5</v>
      </c>
      <c r="H12377" t="s">
        <v>13658</v>
      </c>
      <c r="I12377" s="3" t="s">
        <v>2034</v>
      </c>
    </row>
    <row r="12378" spans="1:9" x14ac:dyDescent="0.25">
      <c r="A12378" t="s">
        <v>24487</v>
      </c>
      <c r="B12378" t="s">
        <v>24488</v>
      </c>
      <c r="C12378">
        <v>469</v>
      </c>
      <c r="D12378">
        <v>10</v>
      </c>
      <c r="E12378" s="1">
        <v>1.65907887176504E-11</v>
      </c>
      <c r="F12378" t="s">
        <v>5096</v>
      </c>
      <c r="G12378">
        <v>3</v>
      </c>
      <c r="H12378" t="s">
        <v>11025</v>
      </c>
    </row>
    <row r="12379" spans="1:9" x14ac:dyDescent="0.25">
      <c r="A12379" t="s">
        <v>24489</v>
      </c>
      <c r="B12379" t="s">
        <v>535</v>
      </c>
      <c r="C12379">
        <v>401</v>
      </c>
      <c r="D12379">
        <v>10</v>
      </c>
      <c r="E12379" s="1">
        <v>3.4396679290096601E-7</v>
      </c>
      <c r="F12379" t="s">
        <v>3391</v>
      </c>
      <c r="G12379">
        <v>1</v>
      </c>
      <c r="H12379" t="s">
        <v>4198</v>
      </c>
    </row>
    <row r="12380" spans="1:9" x14ac:dyDescent="0.25">
      <c r="A12380" t="s">
        <v>24490</v>
      </c>
      <c r="B12380" t="s">
        <v>19025</v>
      </c>
      <c r="C12380">
        <v>492</v>
      </c>
      <c r="D12380">
        <v>10</v>
      </c>
      <c r="E12380" s="1">
        <v>1.6943613563045501E-20</v>
      </c>
      <c r="F12380" t="s">
        <v>507</v>
      </c>
      <c r="G12380">
        <v>4</v>
      </c>
      <c r="H12380" t="s">
        <v>19026</v>
      </c>
      <c r="I12380" s="3" t="s">
        <v>13</v>
      </c>
    </row>
    <row r="12381" spans="1:9" x14ac:dyDescent="0.25">
      <c r="A12381" t="s">
        <v>24491</v>
      </c>
      <c r="B12381" t="s">
        <v>1302</v>
      </c>
      <c r="C12381">
        <v>539</v>
      </c>
      <c r="D12381">
        <v>10</v>
      </c>
      <c r="E12381" s="1">
        <v>7.6767231776723101E-74</v>
      </c>
      <c r="F12381" t="s">
        <v>1537</v>
      </c>
      <c r="G12381">
        <v>5</v>
      </c>
      <c r="H12381" t="s">
        <v>1303</v>
      </c>
      <c r="I12381" s="3" t="s">
        <v>152</v>
      </c>
    </row>
    <row r="12382" spans="1:9" x14ac:dyDescent="0.25">
      <c r="A12382" t="s">
        <v>24492</v>
      </c>
      <c r="B12382" t="s">
        <v>24493</v>
      </c>
      <c r="C12382">
        <v>458</v>
      </c>
      <c r="D12382">
        <v>10</v>
      </c>
      <c r="E12382" s="1">
        <v>2.7272415612780699E-24</v>
      </c>
      <c r="F12382" t="s">
        <v>1432</v>
      </c>
      <c r="G12382">
        <v>8</v>
      </c>
      <c r="H12382" t="s">
        <v>24494</v>
      </c>
      <c r="I12382" s="3" t="s">
        <v>3226</v>
      </c>
    </row>
    <row r="12383" spans="1:9" x14ac:dyDescent="0.25">
      <c r="A12383" t="s">
        <v>24495</v>
      </c>
      <c r="B12383" t="s">
        <v>7086</v>
      </c>
      <c r="C12383">
        <v>385</v>
      </c>
      <c r="D12383">
        <v>10</v>
      </c>
      <c r="E12383" s="1">
        <v>8.9152153207359606E-11</v>
      </c>
      <c r="F12383" t="s">
        <v>676</v>
      </c>
      <c r="G12383">
        <v>8</v>
      </c>
      <c r="H12383" t="s">
        <v>24496</v>
      </c>
      <c r="I12383" s="3" t="s">
        <v>13</v>
      </c>
    </row>
    <row r="12384" spans="1:9" x14ac:dyDescent="0.25">
      <c r="A12384" t="s">
        <v>24497</v>
      </c>
      <c r="B12384" t="s">
        <v>535</v>
      </c>
      <c r="C12384">
        <v>520</v>
      </c>
      <c r="D12384">
        <v>10</v>
      </c>
      <c r="E12384" s="1">
        <v>3.7292423053684303E-43</v>
      </c>
      <c r="F12384" t="s">
        <v>5101</v>
      </c>
      <c r="G12384">
        <v>8</v>
      </c>
      <c r="H12384" t="s">
        <v>24498</v>
      </c>
      <c r="I12384" s="3" t="s">
        <v>515</v>
      </c>
    </row>
    <row r="12385" spans="1:9" x14ac:dyDescent="0.25">
      <c r="A12385" t="s">
        <v>24499</v>
      </c>
      <c r="B12385" t="s">
        <v>24500</v>
      </c>
      <c r="C12385">
        <v>490</v>
      </c>
      <c r="D12385">
        <v>10</v>
      </c>
      <c r="E12385" s="1">
        <v>1.5367636196531799E-7</v>
      </c>
      <c r="F12385" t="s">
        <v>4457</v>
      </c>
      <c r="G12385">
        <v>7</v>
      </c>
      <c r="H12385" t="s">
        <v>24501</v>
      </c>
      <c r="I12385" s="3" t="s">
        <v>24502</v>
      </c>
    </row>
    <row r="12386" spans="1:9" x14ac:dyDescent="0.25">
      <c r="A12386" t="s">
        <v>24503</v>
      </c>
      <c r="B12386" t="s">
        <v>10208</v>
      </c>
      <c r="C12386">
        <v>460</v>
      </c>
      <c r="D12386">
        <v>10</v>
      </c>
      <c r="E12386" s="1">
        <v>5.9914117133350097E-19</v>
      </c>
      <c r="F12386" t="s">
        <v>1959</v>
      </c>
      <c r="G12386">
        <v>5</v>
      </c>
      <c r="H12386" t="s">
        <v>24504</v>
      </c>
      <c r="I12386" s="3" t="s">
        <v>13</v>
      </c>
    </row>
    <row r="12387" spans="1:9" x14ac:dyDescent="0.25">
      <c r="A12387" t="s">
        <v>24505</v>
      </c>
      <c r="B12387" t="s">
        <v>24506</v>
      </c>
      <c r="C12387">
        <v>493</v>
      </c>
      <c r="D12387">
        <v>10</v>
      </c>
      <c r="E12387" s="1">
        <v>1.4625181063440699E-39</v>
      </c>
      <c r="F12387" t="s">
        <v>146</v>
      </c>
      <c r="G12387">
        <v>1</v>
      </c>
      <c r="H12387" t="s">
        <v>2016</v>
      </c>
      <c r="I12387" s="3" t="s">
        <v>13</v>
      </c>
    </row>
    <row r="12388" spans="1:9" x14ac:dyDescent="0.25">
      <c r="A12388" t="s">
        <v>24507</v>
      </c>
      <c r="B12388" t="s">
        <v>18</v>
      </c>
      <c r="C12388">
        <v>305</v>
      </c>
      <c r="D12388">
        <v>0</v>
      </c>
      <c r="G12388">
        <v>0</v>
      </c>
      <c r="H12388" t="s">
        <v>13</v>
      </c>
    </row>
    <row r="12389" spans="1:9" x14ac:dyDescent="0.25">
      <c r="A12389" t="s">
        <v>24508</v>
      </c>
      <c r="B12389" t="s">
        <v>1148</v>
      </c>
      <c r="C12389">
        <v>513</v>
      </c>
      <c r="D12389">
        <v>10</v>
      </c>
      <c r="E12389" s="1">
        <v>6.6079979910219899E-37</v>
      </c>
      <c r="F12389" t="s">
        <v>2824</v>
      </c>
      <c r="G12389">
        <v>8</v>
      </c>
      <c r="H12389" t="s">
        <v>24509</v>
      </c>
      <c r="I12389" s="3" t="s">
        <v>13</v>
      </c>
    </row>
    <row r="12390" spans="1:9" x14ac:dyDescent="0.25">
      <c r="A12390" t="s">
        <v>24510</v>
      </c>
      <c r="B12390" t="s">
        <v>175</v>
      </c>
      <c r="C12390">
        <v>431</v>
      </c>
      <c r="D12390">
        <v>10</v>
      </c>
      <c r="E12390" s="1">
        <v>1.4262000684849301E-29</v>
      </c>
      <c r="F12390" t="s">
        <v>990</v>
      </c>
      <c r="G12390">
        <v>2</v>
      </c>
      <c r="H12390" t="s">
        <v>2425</v>
      </c>
    </row>
    <row r="12391" spans="1:9" x14ac:dyDescent="0.25">
      <c r="A12391" t="s">
        <v>24511</v>
      </c>
      <c r="B12391" t="s">
        <v>175</v>
      </c>
      <c r="C12391">
        <v>444</v>
      </c>
      <c r="D12391">
        <v>10</v>
      </c>
      <c r="E12391" s="1">
        <v>5.5841208422150501E-22</v>
      </c>
      <c r="F12391" t="s">
        <v>3473</v>
      </c>
      <c r="G12391">
        <v>2</v>
      </c>
      <c r="H12391" t="s">
        <v>3478</v>
      </c>
      <c r="I12391" s="3" t="s">
        <v>13</v>
      </c>
    </row>
    <row r="12392" spans="1:9" x14ac:dyDescent="0.25">
      <c r="A12392" t="s">
        <v>24512</v>
      </c>
      <c r="B12392" t="s">
        <v>18</v>
      </c>
      <c r="C12392">
        <v>491</v>
      </c>
      <c r="D12392">
        <v>0</v>
      </c>
      <c r="G12392">
        <v>0</v>
      </c>
      <c r="H12392" t="s">
        <v>13</v>
      </c>
    </row>
    <row r="12393" spans="1:9" x14ac:dyDescent="0.25">
      <c r="A12393" t="s">
        <v>24513</v>
      </c>
      <c r="B12393" t="s">
        <v>5758</v>
      </c>
      <c r="C12393">
        <v>471</v>
      </c>
      <c r="D12393">
        <v>10</v>
      </c>
      <c r="E12393" s="1">
        <v>2.2883624114324702E-53</v>
      </c>
      <c r="F12393" t="s">
        <v>4967</v>
      </c>
      <c r="G12393">
        <v>4</v>
      </c>
      <c r="H12393" t="s">
        <v>13381</v>
      </c>
      <c r="I12393" s="3" t="s">
        <v>13382</v>
      </c>
    </row>
    <row r="12394" spans="1:9" x14ac:dyDescent="0.25">
      <c r="A12394" t="s">
        <v>24514</v>
      </c>
      <c r="B12394" t="s">
        <v>15711</v>
      </c>
      <c r="C12394">
        <v>537</v>
      </c>
      <c r="D12394">
        <v>10</v>
      </c>
      <c r="E12394" s="1">
        <v>9.3910133589250497E-16</v>
      </c>
      <c r="F12394" t="s">
        <v>754</v>
      </c>
      <c r="G12394">
        <v>3</v>
      </c>
      <c r="H12394" t="s">
        <v>15982</v>
      </c>
      <c r="I12394" s="3" t="s">
        <v>3114</v>
      </c>
    </row>
    <row r="12395" spans="1:9" x14ac:dyDescent="0.25">
      <c r="A12395" t="s">
        <v>24515</v>
      </c>
      <c r="B12395" t="s">
        <v>18</v>
      </c>
      <c r="C12395">
        <v>410</v>
      </c>
      <c r="D12395">
        <v>0</v>
      </c>
      <c r="G12395">
        <v>0</v>
      </c>
      <c r="H12395" t="s">
        <v>13</v>
      </c>
    </row>
    <row r="12396" spans="1:9" x14ac:dyDescent="0.25">
      <c r="A12396" t="s">
        <v>24516</v>
      </c>
      <c r="B12396" t="s">
        <v>9423</v>
      </c>
      <c r="C12396">
        <v>456</v>
      </c>
      <c r="D12396">
        <v>10</v>
      </c>
      <c r="E12396" s="1">
        <v>2.6354289556157299E-27</v>
      </c>
      <c r="F12396" t="s">
        <v>597</v>
      </c>
      <c r="G12396">
        <v>0</v>
      </c>
      <c r="H12396" t="s">
        <v>13</v>
      </c>
    </row>
    <row r="12397" spans="1:9" x14ac:dyDescent="0.25">
      <c r="A12397" t="s">
        <v>24517</v>
      </c>
      <c r="B12397" t="s">
        <v>24518</v>
      </c>
      <c r="C12397">
        <v>503</v>
      </c>
      <c r="D12397">
        <v>10</v>
      </c>
      <c r="E12397" s="1">
        <v>4.2088623898754604E-25</v>
      </c>
      <c r="F12397" t="s">
        <v>2436</v>
      </c>
      <c r="G12397">
        <v>8</v>
      </c>
      <c r="H12397" t="s">
        <v>24519</v>
      </c>
      <c r="I12397" s="3" t="s">
        <v>152</v>
      </c>
    </row>
    <row r="12398" spans="1:9" x14ac:dyDescent="0.25">
      <c r="A12398" t="s">
        <v>24520</v>
      </c>
      <c r="B12398" t="s">
        <v>4972</v>
      </c>
      <c r="C12398">
        <v>472</v>
      </c>
      <c r="D12398">
        <v>10</v>
      </c>
      <c r="E12398" s="1">
        <v>7.3273421591945896E-68</v>
      </c>
      <c r="F12398" t="s">
        <v>2190</v>
      </c>
      <c r="G12398">
        <v>6</v>
      </c>
      <c r="H12398" t="s">
        <v>9065</v>
      </c>
      <c r="I12398" s="3" t="s">
        <v>9066</v>
      </c>
    </row>
    <row r="12399" spans="1:9" x14ac:dyDescent="0.25">
      <c r="A12399" t="s">
        <v>24521</v>
      </c>
      <c r="B12399" t="s">
        <v>24522</v>
      </c>
      <c r="C12399">
        <v>475</v>
      </c>
      <c r="D12399">
        <v>10</v>
      </c>
      <c r="E12399" s="1">
        <v>6.8048784860165001E-17</v>
      </c>
      <c r="F12399" t="s">
        <v>889</v>
      </c>
      <c r="G12399">
        <v>3</v>
      </c>
      <c r="H12399" t="s">
        <v>405</v>
      </c>
    </row>
    <row r="12400" spans="1:9" x14ac:dyDescent="0.25">
      <c r="A12400" t="s">
        <v>24523</v>
      </c>
      <c r="B12400" t="s">
        <v>2291</v>
      </c>
      <c r="C12400">
        <v>515</v>
      </c>
      <c r="D12400">
        <v>10</v>
      </c>
      <c r="E12400" s="1">
        <v>1.2769215065056101E-29</v>
      </c>
      <c r="F12400" t="s">
        <v>4195</v>
      </c>
      <c r="G12400">
        <v>5</v>
      </c>
      <c r="H12400" t="s">
        <v>24524</v>
      </c>
      <c r="I12400" s="3" t="s">
        <v>13</v>
      </c>
    </row>
    <row r="12401" spans="1:9" x14ac:dyDescent="0.25">
      <c r="A12401" t="s">
        <v>24525</v>
      </c>
      <c r="B12401" t="s">
        <v>12043</v>
      </c>
      <c r="C12401">
        <v>469</v>
      </c>
      <c r="D12401">
        <v>10</v>
      </c>
      <c r="E12401" s="1">
        <v>5.4847110467483596E-31</v>
      </c>
      <c r="F12401" t="s">
        <v>1455</v>
      </c>
      <c r="G12401">
        <v>9</v>
      </c>
      <c r="H12401" t="s">
        <v>12044</v>
      </c>
      <c r="I12401" s="3" t="s">
        <v>13</v>
      </c>
    </row>
    <row r="12402" spans="1:9" x14ac:dyDescent="0.25">
      <c r="A12402" t="s">
        <v>24526</v>
      </c>
      <c r="B12402" t="s">
        <v>24527</v>
      </c>
      <c r="C12402">
        <v>382</v>
      </c>
      <c r="D12402">
        <v>10</v>
      </c>
      <c r="E12402" s="1">
        <v>2.3653283351916998E-9</v>
      </c>
      <c r="F12402" t="s">
        <v>738</v>
      </c>
      <c r="G12402">
        <v>5</v>
      </c>
      <c r="H12402" t="s">
        <v>633</v>
      </c>
    </row>
    <row r="12403" spans="1:9" x14ac:dyDescent="0.25">
      <c r="A12403" t="s">
        <v>24528</v>
      </c>
      <c r="B12403" t="s">
        <v>22617</v>
      </c>
      <c r="C12403">
        <v>444</v>
      </c>
      <c r="D12403">
        <v>10</v>
      </c>
      <c r="E12403" s="1">
        <v>5.1199623482722199E-30</v>
      </c>
      <c r="F12403" t="s">
        <v>197</v>
      </c>
      <c r="G12403">
        <v>3</v>
      </c>
      <c r="H12403" t="s">
        <v>24529</v>
      </c>
      <c r="I12403" s="3" t="s">
        <v>13</v>
      </c>
    </row>
    <row r="12404" spans="1:9" x14ac:dyDescent="0.25">
      <c r="A12404" t="s">
        <v>24530</v>
      </c>
      <c r="B12404" t="s">
        <v>2186</v>
      </c>
      <c r="C12404">
        <v>380</v>
      </c>
      <c r="D12404">
        <v>10</v>
      </c>
      <c r="E12404" s="1">
        <v>5.5908384171587197E-34</v>
      </c>
      <c r="F12404" t="s">
        <v>2431</v>
      </c>
      <c r="G12404">
        <v>2</v>
      </c>
      <c r="H12404" t="s">
        <v>24531</v>
      </c>
      <c r="I12404" s="3" t="s">
        <v>13</v>
      </c>
    </row>
    <row r="12405" spans="1:9" x14ac:dyDescent="0.25">
      <c r="A12405" t="s">
        <v>24532</v>
      </c>
      <c r="B12405" t="s">
        <v>175</v>
      </c>
      <c r="C12405">
        <v>465</v>
      </c>
      <c r="D12405">
        <v>10</v>
      </c>
      <c r="E12405" s="1">
        <v>2.8470410251817602E-40</v>
      </c>
      <c r="F12405" t="s">
        <v>4457</v>
      </c>
      <c r="G12405">
        <v>5</v>
      </c>
      <c r="H12405" t="s">
        <v>24533</v>
      </c>
    </row>
    <row r="12406" spans="1:9" x14ac:dyDescent="0.25">
      <c r="A12406" t="s">
        <v>24534</v>
      </c>
      <c r="B12406" t="s">
        <v>8250</v>
      </c>
      <c r="C12406">
        <v>494</v>
      </c>
      <c r="D12406">
        <v>10</v>
      </c>
      <c r="E12406" s="1">
        <v>6.9102014690355502E-32</v>
      </c>
      <c r="F12406" t="s">
        <v>11</v>
      </c>
      <c r="G12406">
        <v>12</v>
      </c>
      <c r="H12406" t="s">
        <v>8959</v>
      </c>
      <c r="I12406" s="3" t="s">
        <v>13</v>
      </c>
    </row>
    <row r="12407" spans="1:9" x14ac:dyDescent="0.25">
      <c r="A12407" t="s">
        <v>24535</v>
      </c>
      <c r="B12407" t="s">
        <v>13947</v>
      </c>
      <c r="C12407">
        <v>394</v>
      </c>
      <c r="D12407">
        <v>10</v>
      </c>
      <c r="E12407" s="1">
        <v>4.2174363829464698E-21</v>
      </c>
      <c r="F12407" t="s">
        <v>2727</v>
      </c>
      <c r="G12407">
        <v>8</v>
      </c>
      <c r="H12407" t="s">
        <v>17570</v>
      </c>
      <c r="I12407" s="3" t="s">
        <v>13</v>
      </c>
    </row>
    <row r="12408" spans="1:9" x14ac:dyDescent="0.25">
      <c r="A12408" t="s">
        <v>24536</v>
      </c>
      <c r="B12408" t="s">
        <v>24537</v>
      </c>
      <c r="C12408">
        <v>487</v>
      </c>
      <c r="D12408">
        <v>10</v>
      </c>
      <c r="E12408" s="1">
        <v>8.08090205017235E-56</v>
      </c>
      <c r="F12408" t="s">
        <v>1899</v>
      </c>
      <c r="G12408">
        <v>3</v>
      </c>
      <c r="H12408" t="s">
        <v>24538</v>
      </c>
      <c r="I12408" s="3" t="s">
        <v>13</v>
      </c>
    </row>
    <row r="12409" spans="1:9" x14ac:dyDescent="0.25">
      <c r="A12409" t="s">
        <v>24539</v>
      </c>
      <c r="B12409" t="s">
        <v>24540</v>
      </c>
      <c r="C12409">
        <v>476</v>
      </c>
      <c r="D12409">
        <v>10</v>
      </c>
      <c r="E12409" s="1">
        <v>1.35218830001859E-64</v>
      </c>
      <c r="F12409" t="s">
        <v>332</v>
      </c>
      <c r="G12409">
        <v>5</v>
      </c>
      <c r="H12409" t="s">
        <v>24541</v>
      </c>
      <c r="I12409" s="3" t="s">
        <v>400</v>
      </c>
    </row>
    <row r="12410" spans="1:9" x14ac:dyDescent="0.25">
      <c r="A12410" t="s">
        <v>24542</v>
      </c>
      <c r="B12410" t="s">
        <v>24543</v>
      </c>
      <c r="C12410">
        <v>574</v>
      </c>
      <c r="D12410">
        <v>10</v>
      </c>
      <c r="E12410" s="1">
        <v>4.1552178045213401E-23</v>
      </c>
      <c r="F12410" t="s">
        <v>38</v>
      </c>
      <c r="G12410">
        <v>6</v>
      </c>
      <c r="H12410" t="s">
        <v>24544</v>
      </c>
      <c r="I12410" s="3" t="s">
        <v>13</v>
      </c>
    </row>
    <row r="12411" spans="1:9" x14ac:dyDescent="0.25">
      <c r="A12411" t="s">
        <v>24545</v>
      </c>
      <c r="B12411" t="s">
        <v>24546</v>
      </c>
      <c r="C12411">
        <v>497</v>
      </c>
      <c r="D12411">
        <v>10</v>
      </c>
      <c r="E12411" s="1">
        <v>2.1881295424790399E-79</v>
      </c>
      <c r="F12411" t="s">
        <v>263</v>
      </c>
      <c r="G12411">
        <v>9</v>
      </c>
      <c r="H12411" t="s">
        <v>24547</v>
      </c>
      <c r="I12411" s="3" t="s">
        <v>24548</v>
      </c>
    </row>
    <row r="12412" spans="1:9" x14ac:dyDescent="0.25">
      <c r="A12412" t="s">
        <v>24549</v>
      </c>
      <c r="B12412" t="s">
        <v>18</v>
      </c>
      <c r="C12412">
        <v>270</v>
      </c>
      <c r="D12412">
        <v>0</v>
      </c>
      <c r="G12412">
        <v>0</v>
      </c>
      <c r="H12412" t="s">
        <v>13</v>
      </c>
    </row>
    <row r="12413" spans="1:9" x14ac:dyDescent="0.25">
      <c r="A12413" t="s">
        <v>24550</v>
      </c>
      <c r="B12413" t="s">
        <v>18</v>
      </c>
      <c r="C12413">
        <v>498</v>
      </c>
      <c r="D12413">
        <v>0</v>
      </c>
      <c r="G12413">
        <v>0</v>
      </c>
      <c r="H12413" t="s">
        <v>13</v>
      </c>
    </row>
    <row r="12414" spans="1:9" x14ac:dyDescent="0.25">
      <c r="A12414" t="s">
        <v>24551</v>
      </c>
      <c r="B12414" t="s">
        <v>18208</v>
      </c>
      <c r="C12414">
        <v>466</v>
      </c>
      <c r="D12414">
        <v>10</v>
      </c>
      <c r="E12414" s="1">
        <v>1.40076305208032E-55</v>
      </c>
      <c r="F12414" t="s">
        <v>759</v>
      </c>
      <c r="G12414">
        <v>8</v>
      </c>
      <c r="H12414" t="s">
        <v>3863</v>
      </c>
      <c r="I12414" s="3" t="s">
        <v>480</v>
      </c>
    </row>
    <row r="12415" spans="1:9" x14ac:dyDescent="0.25">
      <c r="A12415" t="s">
        <v>24552</v>
      </c>
      <c r="B12415" t="s">
        <v>13154</v>
      </c>
      <c r="C12415">
        <v>474</v>
      </c>
      <c r="D12415">
        <v>10</v>
      </c>
      <c r="E12415" s="1">
        <v>3.0299446406832901E-15</v>
      </c>
      <c r="F12415" t="s">
        <v>1094</v>
      </c>
      <c r="G12415">
        <v>8</v>
      </c>
      <c r="H12415" t="s">
        <v>24553</v>
      </c>
      <c r="I12415" s="3" t="s">
        <v>13</v>
      </c>
    </row>
    <row r="12416" spans="1:9" x14ac:dyDescent="0.25">
      <c r="A12416" t="s">
        <v>24554</v>
      </c>
      <c r="B12416" t="s">
        <v>16418</v>
      </c>
      <c r="C12416">
        <v>362</v>
      </c>
      <c r="D12416">
        <v>4</v>
      </c>
      <c r="E12416" s="1">
        <v>4.30078005777682E-2</v>
      </c>
      <c r="F12416" t="s">
        <v>24555</v>
      </c>
      <c r="G12416">
        <v>4</v>
      </c>
      <c r="H12416" t="s">
        <v>24556</v>
      </c>
    </row>
    <row r="12417" spans="1:9" x14ac:dyDescent="0.25">
      <c r="A12417" t="s">
        <v>24557</v>
      </c>
      <c r="B12417" t="s">
        <v>18</v>
      </c>
      <c r="C12417">
        <v>508</v>
      </c>
      <c r="D12417">
        <v>0</v>
      </c>
      <c r="G12417">
        <v>0</v>
      </c>
      <c r="H12417" t="s">
        <v>13</v>
      </c>
    </row>
    <row r="12418" spans="1:9" x14ac:dyDescent="0.25">
      <c r="A12418" t="s">
        <v>24558</v>
      </c>
      <c r="B12418" t="s">
        <v>15652</v>
      </c>
      <c r="C12418">
        <v>563</v>
      </c>
      <c r="D12418">
        <v>10</v>
      </c>
      <c r="E12418" s="1">
        <v>2.2088873722876201E-38</v>
      </c>
      <c r="F12418" t="s">
        <v>4847</v>
      </c>
      <c r="G12418">
        <v>2</v>
      </c>
      <c r="H12418" t="s">
        <v>11209</v>
      </c>
      <c r="I12418" s="3" t="s">
        <v>13</v>
      </c>
    </row>
    <row r="12419" spans="1:9" x14ac:dyDescent="0.25">
      <c r="A12419" t="s">
        <v>24559</v>
      </c>
      <c r="B12419" t="s">
        <v>5412</v>
      </c>
      <c r="C12419">
        <v>517</v>
      </c>
      <c r="D12419">
        <v>10</v>
      </c>
      <c r="E12419" s="1">
        <v>8.5184273284738001E-8</v>
      </c>
      <c r="F12419" t="s">
        <v>932</v>
      </c>
      <c r="G12419">
        <v>13</v>
      </c>
      <c r="H12419" t="s">
        <v>24560</v>
      </c>
      <c r="I12419" s="3" t="s">
        <v>13</v>
      </c>
    </row>
    <row r="12420" spans="1:9" x14ac:dyDescent="0.25">
      <c r="A12420" t="s">
        <v>24561</v>
      </c>
      <c r="B12420" t="s">
        <v>16560</v>
      </c>
      <c r="C12420">
        <v>446</v>
      </c>
      <c r="D12420">
        <v>10</v>
      </c>
      <c r="E12420" s="1">
        <v>2.5992174863956399E-66</v>
      </c>
      <c r="F12420" t="s">
        <v>1697</v>
      </c>
      <c r="G12420">
        <v>0</v>
      </c>
      <c r="H12420" t="s">
        <v>13</v>
      </c>
    </row>
    <row r="12421" spans="1:9" x14ac:dyDescent="0.25">
      <c r="A12421" t="s">
        <v>24562</v>
      </c>
      <c r="B12421" t="s">
        <v>24563</v>
      </c>
      <c r="C12421">
        <v>430</v>
      </c>
      <c r="D12421">
        <v>10</v>
      </c>
      <c r="E12421" s="1">
        <v>1.9854876323243201E-39</v>
      </c>
      <c r="F12421" t="s">
        <v>272</v>
      </c>
      <c r="G12421">
        <v>2</v>
      </c>
      <c r="H12421" t="s">
        <v>2542</v>
      </c>
    </row>
    <row r="12422" spans="1:9" x14ac:dyDescent="0.25">
      <c r="A12422" t="s">
        <v>24564</v>
      </c>
      <c r="B12422" t="s">
        <v>21198</v>
      </c>
      <c r="C12422">
        <v>501</v>
      </c>
      <c r="D12422">
        <v>10</v>
      </c>
      <c r="E12422" s="1">
        <v>2.1954885834464101E-18</v>
      </c>
      <c r="F12422" t="s">
        <v>1660</v>
      </c>
      <c r="G12422">
        <v>9</v>
      </c>
      <c r="H12422" t="s">
        <v>24565</v>
      </c>
      <c r="I12422" s="3" t="s">
        <v>203</v>
      </c>
    </row>
    <row r="12423" spans="1:9" x14ac:dyDescent="0.25">
      <c r="A12423" t="s">
        <v>24566</v>
      </c>
      <c r="B12423" t="s">
        <v>24567</v>
      </c>
      <c r="C12423">
        <v>234</v>
      </c>
      <c r="D12423">
        <v>10</v>
      </c>
      <c r="E12423" s="1">
        <v>8.3703110643641995E-17</v>
      </c>
      <c r="F12423" t="s">
        <v>282</v>
      </c>
      <c r="G12423">
        <v>5</v>
      </c>
      <c r="H12423" t="s">
        <v>6375</v>
      </c>
      <c r="I12423" s="3" t="s">
        <v>13</v>
      </c>
    </row>
    <row r="12424" spans="1:9" x14ac:dyDescent="0.25">
      <c r="A12424" t="s">
        <v>24568</v>
      </c>
      <c r="B12424" t="s">
        <v>7527</v>
      </c>
      <c r="C12424">
        <v>369</v>
      </c>
      <c r="D12424">
        <v>10</v>
      </c>
      <c r="E12424" s="1">
        <v>1.7600066779493999E-44</v>
      </c>
      <c r="F12424" t="s">
        <v>379</v>
      </c>
      <c r="G12424">
        <v>5</v>
      </c>
      <c r="H12424" t="s">
        <v>10806</v>
      </c>
      <c r="I12424" s="3" t="s">
        <v>13</v>
      </c>
    </row>
    <row r="12425" spans="1:9" x14ac:dyDescent="0.25">
      <c r="A12425" t="s">
        <v>24569</v>
      </c>
      <c r="B12425" t="s">
        <v>1178</v>
      </c>
      <c r="C12425">
        <v>467</v>
      </c>
      <c r="D12425">
        <v>10</v>
      </c>
      <c r="E12425" s="1">
        <v>2.15436449966761E-29</v>
      </c>
      <c r="F12425" t="s">
        <v>7842</v>
      </c>
      <c r="G12425">
        <v>1</v>
      </c>
      <c r="H12425" t="s">
        <v>3681</v>
      </c>
      <c r="I12425" s="3" t="s">
        <v>13</v>
      </c>
    </row>
    <row r="12426" spans="1:9" x14ac:dyDescent="0.25">
      <c r="A12426" t="s">
        <v>24570</v>
      </c>
      <c r="B12426" t="s">
        <v>1470</v>
      </c>
      <c r="C12426">
        <v>467</v>
      </c>
      <c r="D12426">
        <v>10</v>
      </c>
      <c r="E12426" s="1">
        <v>7.7219779660905097E-38</v>
      </c>
      <c r="F12426" t="s">
        <v>2719</v>
      </c>
      <c r="G12426">
        <v>2</v>
      </c>
      <c r="H12426" t="s">
        <v>5900</v>
      </c>
      <c r="I12426" s="3" t="s">
        <v>13</v>
      </c>
    </row>
    <row r="12427" spans="1:9" x14ac:dyDescent="0.25">
      <c r="A12427" t="s">
        <v>24571</v>
      </c>
      <c r="B12427" t="s">
        <v>18</v>
      </c>
      <c r="C12427">
        <v>419</v>
      </c>
      <c r="D12427">
        <v>0</v>
      </c>
      <c r="G12427">
        <v>0</v>
      </c>
      <c r="H12427" t="s">
        <v>13</v>
      </c>
    </row>
    <row r="12428" spans="1:9" x14ac:dyDescent="0.25">
      <c r="A12428" t="s">
        <v>24572</v>
      </c>
      <c r="B12428" t="s">
        <v>24573</v>
      </c>
      <c r="C12428">
        <v>478</v>
      </c>
      <c r="D12428">
        <v>10</v>
      </c>
      <c r="E12428" s="1">
        <v>6.7132326913518897E-26</v>
      </c>
      <c r="F12428" t="s">
        <v>1558</v>
      </c>
      <c r="G12428">
        <v>1</v>
      </c>
      <c r="H12428" t="s">
        <v>10153</v>
      </c>
      <c r="I12428" s="3" t="s">
        <v>13</v>
      </c>
    </row>
    <row r="12429" spans="1:9" x14ac:dyDescent="0.25">
      <c r="A12429" t="s">
        <v>24574</v>
      </c>
      <c r="B12429" t="s">
        <v>18</v>
      </c>
      <c r="C12429">
        <v>401</v>
      </c>
      <c r="D12429">
        <v>0</v>
      </c>
      <c r="G12429">
        <v>0</v>
      </c>
      <c r="H12429" t="s">
        <v>13</v>
      </c>
    </row>
    <row r="12430" spans="1:9" x14ac:dyDescent="0.25">
      <c r="A12430" t="s">
        <v>24575</v>
      </c>
      <c r="B12430" t="s">
        <v>4510</v>
      </c>
      <c r="C12430">
        <v>514</v>
      </c>
      <c r="D12430">
        <v>10</v>
      </c>
      <c r="E12430" s="1">
        <v>6.90193962660062E-2</v>
      </c>
      <c r="F12430" t="s">
        <v>616</v>
      </c>
      <c r="G12430">
        <v>3</v>
      </c>
      <c r="H12430" t="s">
        <v>4511</v>
      </c>
      <c r="I12430" s="3" t="s">
        <v>13</v>
      </c>
    </row>
    <row r="12431" spans="1:9" x14ac:dyDescent="0.25">
      <c r="A12431" t="s">
        <v>24576</v>
      </c>
      <c r="B12431" t="s">
        <v>1249</v>
      </c>
      <c r="C12431">
        <v>289</v>
      </c>
      <c r="D12431">
        <v>1</v>
      </c>
      <c r="E12431" s="1">
        <v>26.247812642735902</v>
      </c>
      <c r="F12431" t="s">
        <v>2326</v>
      </c>
      <c r="G12431">
        <v>1</v>
      </c>
      <c r="H12431" t="s">
        <v>9578</v>
      </c>
      <c r="I12431" s="3" t="s">
        <v>1251</v>
      </c>
    </row>
    <row r="12432" spans="1:9" x14ac:dyDescent="0.25">
      <c r="A12432" t="s">
        <v>24577</v>
      </c>
      <c r="B12432" t="s">
        <v>18</v>
      </c>
      <c r="C12432">
        <v>401</v>
      </c>
      <c r="D12432">
        <v>0</v>
      </c>
      <c r="G12432">
        <v>0</v>
      </c>
      <c r="H12432" t="s">
        <v>13</v>
      </c>
    </row>
    <row r="12433" spans="1:9" x14ac:dyDescent="0.25">
      <c r="A12433" t="s">
        <v>24578</v>
      </c>
      <c r="B12433" t="s">
        <v>24579</v>
      </c>
      <c r="C12433">
        <v>458</v>
      </c>
      <c r="D12433">
        <v>10</v>
      </c>
      <c r="E12433" s="1">
        <v>9.5151664550744601E-44</v>
      </c>
      <c r="F12433" t="s">
        <v>2715</v>
      </c>
      <c r="G12433">
        <v>5</v>
      </c>
      <c r="H12433" t="s">
        <v>24580</v>
      </c>
      <c r="I12433" s="3" t="s">
        <v>1639</v>
      </c>
    </row>
    <row r="12434" spans="1:9" x14ac:dyDescent="0.25">
      <c r="A12434" t="s">
        <v>24581</v>
      </c>
      <c r="B12434" t="s">
        <v>2112</v>
      </c>
      <c r="C12434">
        <v>338</v>
      </c>
      <c r="D12434">
        <v>10</v>
      </c>
      <c r="E12434" s="1">
        <v>2.5584009647046299E-26</v>
      </c>
      <c r="F12434" t="s">
        <v>1153</v>
      </c>
      <c r="G12434">
        <v>4</v>
      </c>
      <c r="H12434" t="s">
        <v>24582</v>
      </c>
      <c r="I12434" s="3" t="s">
        <v>13</v>
      </c>
    </row>
    <row r="12435" spans="1:9" x14ac:dyDescent="0.25">
      <c r="A12435" t="s">
        <v>24583</v>
      </c>
      <c r="B12435" t="s">
        <v>19644</v>
      </c>
      <c r="C12435">
        <v>371</v>
      </c>
      <c r="D12435">
        <v>10</v>
      </c>
      <c r="E12435" s="1">
        <v>1.0687513821570199E-24</v>
      </c>
      <c r="F12435" t="s">
        <v>2824</v>
      </c>
      <c r="G12435">
        <v>5</v>
      </c>
      <c r="H12435" t="s">
        <v>24584</v>
      </c>
      <c r="I12435" s="3" t="s">
        <v>13</v>
      </c>
    </row>
    <row r="12436" spans="1:9" x14ac:dyDescent="0.25">
      <c r="A12436" t="s">
        <v>24585</v>
      </c>
      <c r="B12436" t="s">
        <v>18</v>
      </c>
      <c r="C12436">
        <v>304</v>
      </c>
      <c r="D12436">
        <v>0</v>
      </c>
      <c r="G12436">
        <v>0</v>
      </c>
      <c r="H12436" t="s">
        <v>13</v>
      </c>
    </row>
    <row r="12437" spans="1:9" x14ac:dyDescent="0.25">
      <c r="A12437" t="s">
        <v>24586</v>
      </c>
      <c r="B12437" t="s">
        <v>18</v>
      </c>
      <c r="C12437">
        <v>513</v>
      </c>
      <c r="D12437">
        <v>0</v>
      </c>
      <c r="G12437">
        <v>0</v>
      </c>
      <c r="H12437" t="s">
        <v>13</v>
      </c>
    </row>
    <row r="12438" spans="1:9" x14ac:dyDescent="0.25">
      <c r="A12438" t="s">
        <v>24587</v>
      </c>
      <c r="B12438" t="s">
        <v>18</v>
      </c>
      <c r="C12438">
        <v>503</v>
      </c>
      <c r="D12438">
        <v>0</v>
      </c>
      <c r="G12438">
        <v>0</v>
      </c>
      <c r="H12438" t="s">
        <v>13</v>
      </c>
    </row>
    <row r="12439" spans="1:9" x14ac:dyDescent="0.25">
      <c r="A12439" t="s">
        <v>24588</v>
      </c>
      <c r="B12439" t="s">
        <v>24589</v>
      </c>
      <c r="C12439">
        <v>477</v>
      </c>
      <c r="D12439">
        <v>10</v>
      </c>
      <c r="E12439" s="1">
        <v>4.7016128824039698E-25</v>
      </c>
      <c r="F12439" t="s">
        <v>253</v>
      </c>
      <c r="G12439">
        <v>2</v>
      </c>
      <c r="H12439" t="s">
        <v>24590</v>
      </c>
      <c r="I12439" s="3" t="s">
        <v>13</v>
      </c>
    </row>
    <row r="12440" spans="1:9" x14ac:dyDescent="0.25">
      <c r="A12440" t="s">
        <v>24591</v>
      </c>
      <c r="B12440" t="s">
        <v>24592</v>
      </c>
      <c r="C12440">
        <v>467</v>
      </c>
      <c r="D12440">
        <v>10</v>
      </c>
      <c r="E12440" s="1">
        <v>1.26432310133237E-27</v>
      </c>
      <c r="F12440" t="s">
        <v>5988</v>
      </c>
      <c r="G12440">
        <v>14</v>
      </c>
      <c r="H12440" t="s">
        <v>24593</v>
      </c>
      <c r="I12440" s="3" t="s">
        <v>13</v>
      </c>
    </row>
    <row r="12441" spans="1:9" x14ac:dyDescent="0.25">
      <c r="A12441" t="s">
        <v>24594</v>
      </c>
      <c r="B12441" t="s">
        <v>2402</v>
      </c>
      <c r="C12441">
        <v>472</v>
      </c>
      <c r="D12441">
        <v>10</v>
      </c>
      <c r="E12441" s="1">
        <v>7.0794239864115196E-34</v>
      </c>
      <c r="F12441" t="s">
        <v>10423</v>
      </c>
      <c r="G12441">
        <v>3</v>
      </c>
      <c r="H12441" t="s">
        <v>24595</v>
      </c>
    </row>
    <row r="12442" spans="1:9" x14ac:dyDescent="0.25">
      <c r="A12442" t="s">
        <v>24596</v>
      </c>
      <c r="B12442" t="s">
        <v>24597</v>
      </c>
      <c r="C12442">
        <v>384</v>
      </c>
      <c r="D12442">
        <v>10</v>
      </c>
      <c r="E12442" s="1">
        <v>2.7778125145715702E-4</v>
      </c>
      <c r="F12442" t="s">
        <v>1959</v>
      </c>
      <c r="G12442">
        <v>25</v>
      </c>
      <c r="H12442" t="s">
        <v>24598</v>
      </c>
      <c r="I12442" s="3" t="s">
        <v>1267</v>
      </c>
    </row>
    <row r="12443" spans="1:9" x14ac:dyDescent="0.25">
      <c r="A12443" t="s">
        <v>24599</v>
      </c>
      <c r="B12443" t="s">
        <v>2186</v>
      </c>
      <c r="C12443">
        <v>504</v>
      </c>
      <c r="D12443">
        <v>10</v>
      </c>
      <c r="E12443" s="1">
        <v>5.2281217922176995E-32</v>
      </c>
      <c r="F12443" t="s">
        <v>728</v>
      </c>
      <c r="G12443">
        <v>1</v>
      </c>
      <c r="H12443" t="s">
        <v>52</v>
      </c>
      <c r="I12443" s="3" t="s">
        <v>13</v>
      </c>
    </row>
    <row r="12444" spans="1:9" x14ac:dyDescent="0.25">
      <c r="A12444" t="s">
        <v>24600</v>
      </c>
      <c r="B12444" t="s">
        <v>10971</v>
      </c>
      <c r="C12444">
        <v>409</v>
      </c>
      <c r="D12444">
        <v>10</v>
      </c>
      <c r="E12444" s="1">
        <v>1.28424857748195E-25</v>
      </c>
      <c r="F12444" t="s">
        <v>6004</v>
      </c>
      <c r="G12444">
        <v>5</v>
      </c>
      <c r="H12444" t="s">
        <v>24601</v>
      </c>
      <c r="I12444" s="3" t="s">
        <v>318</v>
      </c>
    </row>
    <row r="12445" spans="1:9" x14ac:dyDescent="0.25">
      <c r="A12445" t="s">
        <v>24602</v>
      </c>
      <c r="B12445" t="s">
        <v>18</v>
      </c>
      <c r="C12445">
        <v>496</v>
      </c>
      <c r="D12445">
        <v>0</v>
      </c>
      <c r="G12445">
        <v>0</v>
      </c>
      <c r="H12445" t="s">
        <v>13</v>
      </c>
    </row>
    <row r="12446" spans="1:9" x14ac:dyDescent="0.25">
      <c r="A12446" t="s">
        <v>24603</v>
      </c>
      <c r="B12446" t="s">
        <v>10535</v>
      </c>
      <c r="C12446">
        <v>411</v>
      </c>
      <c r="D12446">
        <v>5</v>
      </c>
      <c r="E12446" s="1">
        <v>1.00484192181912</v>
      </c>
      <c r="F12446" t="s">
        <v>4334</v>
      </c>
      <c r="G12446">
        <v>1</v>
      </c>
      <c r="H12446" t="s">
        <v>5210</v>
      </c>
      <c r="I12446" s="3" t="s">
        <v>13</v>
      </c>
    </row>
    <row r="12447" spans="1:9" x14ac:dyDescent="0.25">
      <c r="A12447" t="s">
        <v>24604</v>
      </c>
      <c r="B12447" t="s">
        <v>24605</v>
      </c>
      <c r="C12447">
        <v>513</v>
      </c>
      <c r="D12447">
        <v>10</v>
      </c>
      <c r="E12447" s="1">
        <v>1.33239024894913E-35</v>
      </c>
      <c r="F12447" t="s">
        <v>855</v>
      </c>
      <c r="G12447">
        <v>16</v>
      </c>
      <c r="H12447" t="s">
        <v>24606</v>
      </c>
      <c r="I12447" s="3" t="s">
        <v>1591</v>
      </c>
    </row>
    <row r="12448" spans="1:9" x14ac:dyDescent="0.25">
      <c r="A12448" t="s">
        <v>24607</v>
      </c>
      <c r="B12448" t="s">
        <v>18</v>
      </c>
      <c r="C12448">
        <v>515</v>
      </c>
      <c r="D12448">
        <v>0</v>
      </c>
      <c r="G12448">
        <v>0</v>
      </c>
      <c r="H12448" t="s">
        <v>13</v>
      </c>
    </row>
    <row r="12449" spans="1:9" x14ac:dyDescent="0.25">
      <c r="A12449" t="s">
        <v>24608</v>
      </c>
      <c r="B12449" t="s">
        <v>1474</v>
      </c>
      <c r="C12449">
        <v>508</v>
      </c>
      <c r="D12449">
        <v>10</v>
      </c>
      <c r="E12449" s="1">
        <v>1.7283528731226699E-50</v>
      </c>
      <c r="F12449" t="s">
        <v>66</v>
      </c>
      <c r="G12449">
        <v>12</v>
      </c>
      <c r="H12449" t="s">
        <v>1475</v>
      </c>
      <c r="I12449" s="3" t="s">
        <v>1476</v>
      </c>
    </row>
    <row r="12450" spans="1:9" x14ac:dyDescent="0.25">
      <c r="A12450" t="s">
        <v>24609</v>
      </c>
      <c r="B12450" t="s">
        <v>24610</v>
      </c>
      <c r="C12450">
        <v>506</v>
      </c>
      <c r="D12450">
        <v>10</v>
      </c>
      <c r="E12450" s="1">
        <v>8.0784359101156097E-32</v>
      </c>
      <c r="F12450" t="s">
        <v>158</v>
      </c>
      <c r="G12450">
        <v>10</v>
      </c>
      <c r="H12450" t="s">
        <v>24611</v>
      </c>
      <c r="I12450" s="3" t="s">
        <v>660</v>
      </c>
    </row>
    <row r="12451" spans="1:9" x14ac:dyDescent="0.25">
      <c r="A12451" t="s">
        <v>24612</v>
      </c>
      <c r="B12451" t="s">
        <v>9325</v>
      </c>
      <c r="C12451">
        <v>276</v>
      </c>
      <c r="D12451">
        <v>10</v>
      </c>
      <c r="E12451" s="1">
        <v>4.8538205565838995E-10</v>
      </c>
      <c r="F12451" t="s">
        <v>148</v>
      </c>
      <c r="G12451">
        <v>11</v>
      </c>
      <c r="H12451" t="s">
        <v>9326</v>
      </c>
      <c r="I12451" s="3" t="s">
        <v>9327</v>
      </c>
    </row>
    <row r="12452" spans="1:9" x14ac:dyDescent="0.25">
      <c r="A12452" t="s">
        <v>24613</v>
      </c>
      <c r="B12452" t="s">
        <v>13872</v>
      </c>
      <c r="C12452">
        <v>517</v>
      </c>
      <c r="D12452">
        <v>10</v>
      </c>
      <c r="E12452" s="1">
        <v>2.47620721450329E-15</v>
      </c>
      <c r="F12452" t="s">
        <v>253</v>
      </c>
      <c r="G12452">
        <v>2</v>
      </c>
      <c r="H12452" t="s">
        <v>5148</v>
      </c>
    </row>
    <row r="12453" spans="1:9" x14ac:dyDescent="0.25">
      <c r="A12453" t="s">
        <v>24614</v>
      </c>
      <c r="B12453" t="s">
        <v>18</v>
      </c>
      <c r="C12453">
        <v>401</v>
      </c>
      <c r="D12453">
        <v>0</v>
      </c>
      <c r="G12453">
        <v>0</v>
      </c>
      <c r="H12453" t="s">
        <v>13</v>
      </c>
    </row>
    <row r="12454" spans="1:9" x14ac:dyDescent="0.25">
      <c r="A12454" t="s">
        <v>24615</v>
      </c>
      <c r="B12454" t="s">
        <v>18</v>
      </c>
      <c r="C12454">
        <v>296</v>
      </c>
      <c r="D12454">
        <v>0</v>
      </c>
      <c r="G12454">
        <v>0</v>
      </c>
      <c r="H12454" t="s">
        <v>13</v>
      </c>
    </row>
    <row r="12455" spans="1:9" x14ac:dyDescent="0.25">
      <c r="A12455" t="s">
        <v>24616</v>
      </c>
      <c r="B12455" t="s">
        <v>175</v>
      </c>
      <c r="C12455">
        <v>437</v>
      </c>
      <c r="D12455">
        <v>10</v>
      </c>
      <c r="E12455" s="1">
        <v>4.5736945892231799E-7</v>
      </c>
      <c r="F12455" t="s">
        <v>5292</v>
      </c>
      <c r="G12455">
        <v>5</v>
      </c>
      <c r="H12455" t="s">
        <v>24617</v>
      </c>
      <c r="I12455" s="3" t="s">
        <v>13</v>
      </c>
    </row>
    <row r="12456" spans="1:9" x14ac:dyDescent="0.25">
      <c r="A12456" t="s">
        <v>24618</v>
      </c>
      <c r="B12456" t="s">
        <v>13965</v>
      </c>
      <c r="C12456">
        <v>442</v>
      </c>
      <c r="D12456">
        <v>10</v>
      </c>
      <c r="E12456" s="1">
        <v>1.4586414807873999E-22</v>
      </c>
      <c r="F12456" t="s">
        <v>1104</v>
      </c>
      <c r="G12456">
        <v>0</v>
      </c>
      <c r="H12456" t="s">
        <v>13</v>
      </c>
    </row>
    <row r="12457" spans="1:9" x14ac:dyDescent="0.25">
      <c r="A12457" t="s">
        <v>24619</v>
      </c>
      <c r="B12457" t="s">
        <v>18</v>
      </c>
      <c r="C12457">
        <v>468</v>
      </c>
      <c r="D12457">
        <v>0</v>
      </c>
      <c r="G12457">
        <v>0</v>
      </c>
      <c r="H12457" t="s">
        <v>13</v>
      </c>
    </row>
    <row r="12458" spans="1:9" x14ac:dyDescent="0.25">
      <c r="A12458" t="s">
        <v>24620</v>
      </c>
      <c r="B12458" t="s">
        <v>18</v>
      </c>
      <c r="C12458">
        <v>318</v>
      </c>
      <c r="D12458">
        <v>0</v>
      </c>
      <c r="G12458">
        <v>0</v>
      </c>
      <c r="H12458" t="s">
        <v>13</v>
      </c>
    </row>
    <row r="12459" spans="1:9" x14ac:dyDescent="0.25">
      <c r="A12459" t="s">
        <v>24621</v>
      </c>
      <c r="B12459" t="s">
        <v>18</v>
      </c>
      <c r="C12459">
        <v>312</v>
      </c>
      <c r="D12459">
        <v>0</v>
      </c>
      <c r="G12459">
        <v>0</v>
      </c>
      <c r="H12459" t="s">
        <v>13</v>
      </c>
    </row>
    <row r="12460" spans="1:9" x14ac:dyDescent="0.25">
      <c r="A12460" t="s">
        <v>24622</v>
      </c>
      <c r="B12460" t="s">
        <v>18</v>
      </c>
      <c r="C12460">
        <v>501</v>
      </c>
      <c r="D12460">
        <v>0</v>
      </c>
      <c r="G12460">
        <v>0</v>
      </c>
      <c r="H12460" t="s">
        <v>13</v>
      </c>
    </row>
    <row r="12461" spans="1:9" x14ac:dyDescent="0.25">
      <c r="A12461" t="s">
        <v>24623</v>
      </c>
      <c r="B12461" t="s">
        <v>6556</v>
      </c>
      <c r="C12461">
        <v>447</v>
      </c>
      <c r="D12461">
        <v>10</v>
      </c>
      <c r="E12461" s="1">
        <v>5.6162378807613097E-32</v>
      </c>
      <c r="F12461" t="s">
        <v>1079</v>
      </c>
      <c r="G12461">
        <v>6</v>
      </c>
      <c r="H12461" t="s">
        <v>6557</v>
      </c>
      <c r="I12461" s="3" t="s">
        <v>13</v>
      </c>
    </row>
    <row r="12462" spans="1:9" x14ac:dyDescent="0.25">
      <c r="A12462" t="s">
        <v>24624</v>
      </c>
      <c r="B12462" t="s">
        <v>7432</v>
      </c>
      <c r="C12462">
        <v>490</v>
      </c>
      <c r="D12462">
        <v>10</v>
      </c>
      <c r="E12462" s="1">
        <v>1.75768278716493E-54</v>
      </c>
      <c r="F12462" t="s">
        <v>1524</v>
      </c>
      <c r="G12462">
        <v>3</v>
      </c>
      <c r="H12462" t="s">
        <v>3296</v>
      </c>
      <c r="I12462" s="3" t="s">
        <v>660</v>
      </c>
    </row>
    <row r="12463" spans="1:9" x14ac:dyDescent="0.25">
      <c r="A12463" t="s">
        <v>24625</v>
      </c>
      <c r="B12463" t="s">
        <v>24626</v>
      </c>
      <c r="C12463">
        <v>497</v>
      </c>
      <c r="D12463">
        <v>10</v>
      </c>
      <c r="E12463" s="1">
        <v>3.1669888654506499E-70</v>
      </c>
      <c r="F12463" t="s">
        <v>1432</v>
      </c>
      <c r="G12463">
        <v>10</v>
      </c>
      <c r="H12463" t="s">
        <v>24627</v>
      </c>
      <c r="I12463" s="3" t="s">
        <v>24628</v>
      </c>
    </row>
    <row r="12464" spans="1:9" x14ac:dyDescent="0.25">
      <c r="A12464" t="s">
        <v>24629</v>
      </c>
      <c r="B12464" t="s">
        <v>1178</v>
      </c>
      <c r="C12464">
        <v>501</v>
      </c>
      <c r="D12464">
        <v>10</v>
      </c>
      <c r="E12464" s="1">
        <v>1.4028036675747599E-27</v>
      </c>
      <c r="F12464" t="s">
        <v>3330</v>
      </c>
      <c r="G12464">
        <v>1</v>
      </c>
      <c r="H12464" t="s">
        <v>24630</v>
      </c>
      <c r="I12464" s="3" t="s">
        <v>660</v>
      </c>
    </row>
    <row r="12465" spans="1:9" x14ac:dyDescent="0.25">
      <c r="A12465" t="s">
        <v>24631</v>
      </c>
      <c r="B12465" t="s">
        <v>13604</v>
      </c>
      <c r="C12465">
        <v>489</v>
      </c>
      <c r="D12465">
        <v>10</v>
      </c>
      <c r="E12465" s="1">
        <v>1.8776857827259201E-11</v>
      </c>
      <c r="F12465" t="s">
        <v>416</v>
      </c>
      <c r="G12465">
        <v>3</v>
      </c>
      <c r="H12465" t="s">
        <v>13605</v>
      </c>
      <c r="I12465" s="3" t="s">
        <v>1267</v>
      </c>
    </row>
    <row r="12466" spans="1:9" x14ac:dyDescent="0.25">
      <c r="A12466" t="s">
        <v>24632</v>
      </c>
      <c r="B12466" t="s">
        <v>24633</v>
      </c>
      <c r="C12466">
        <v>475</v>
      </c>
      <c r="D12466">
        <v>10</v>
      </c>
      <c r="E12466" s="1">
        <v>2.4090825449807001E-30</v>
      </c>
      <c r="F12466" t="s">
        <v>379</v>
      </c>
      <c r="G12466">
        <v>1</v>
      </c>
      <c r="H12466" t="s">
        <v>4304</v>
      </c>
      <c r="I12466" s="3" t="s">
        <v>13</v>
      </c>
    </row>
    <row r="12467" spans="1:9" x14ac:dyDescent="0.25">
      <c r="A12467" t="s">
        <v>24634</v>
      </c>
      <c r="B12467" t="s">
        <v>24635</v>
      </c>
      <c r="C12467">
        <v>466</v>
      </c>
      <c r="D12467">
        <v>10</v>
      </c>
      <c r="E12467" s="1">
        <v>2.41016479580555E-39</v>
      </c>
      <c r="F12467" t="s">
        <v>285</v>
      </c>
      <c r="G12467">
        <v>5</v>
      </c>
      <c r="H12467" t="s">
        <v>24636</v>
      </c>
      <c r="I12467" s="3" t="s">
        <v>13</v>
      </c>
    </row>
    <row r="12468" spans="1:9" x14ac:dyDescent="0.25">
      <c r="A12468" t="s">
        <v>24637</v>
      </c>
      <c r="B12468" t="s">
        <v>24638</v>
      </c>
      <c r="C12468">
        <v>246</v>
      </c>
      <c r="D12468">
        <v>3</v>
      </c>
      <c r="E12468" s="1">
        <v>1116.9393002051099</v>
      </c>
      <c r="F12468" s="2">
        <v>86333333333333.297</v>
      </c>
      <c r="G12468">
        <v>3</v>
      </c>
      <c r="H12468" t="s">
        <v>11025</v>
      </c>
    </row>
    <row r="12469" spans="1:9" x14ac:dyDescent="0.25">
      <c r="A12469" t="s">
        <v>24639</v>
      </c>
      <c r="B12469" t="s">
        <v>18</v>
      </c>
      <c r="C12469">
        <v>496</v>
      </c>
      <c r="D12469">
        <v>0</v>
      </c>
      <c r="G12469">
        <v>0</v>
      </c>
      <c r="H12469" t="s">
        <v>13</v>
      </c>
    </row>
    <row r="12470" spans="1:9" x14ac:dyDescent="0.25">
      <c r="A12470" t="s">
        <v>24640</v>
      </c>
      <c r="B12470" t="s">
        <v>1249</v>
      </c>
      <c r="C12470">
        <v>432</v>
      </c>
      <c r="D12470">
        <v>10</v>
      </c>
      <c r="E12470" s="1">
        <v>1.61065612729827E-52</v>
      </c>
      <c r="F12470" t="s">
        <v>313</v>
      </c>
      <c r="G12470">
        <v>12</v>
      </c>
      <c r="H12470" t="s">
        <v>24641</v>
      </c>
      <c r="I12470" s="3" t="s">
        <v>13</v>
      </c>
    </row>
    <row r="12471" spans="1:9" x14ac:dyDescent="0.25">
      <c r="A12471" t="s">
        <v>24642</v>
      </c>
      <c r="B12471" t="s">
        <v>10501</v>
      </c>
      <c r="C12471">
        <v>370</v>
      </c>
      <c r="D12471">
        <v>10</v>
      </c>
      <c r="E12471" s="1">
        <v>1.59185928759437E-44</v>
      </c>
      <c r="F12471" t="s">
        <v>379</v>
      </c>
      <c r="G12471">
        <v>1</v>
      </c>
      <c r="H12471" t="s">
        <v>4726</v>
      </c>
    </row>
    <row r="12472" spans="1:9" x14ac:dyDescent="0.25">
      <c r="A12472" t="s">
        <v>24643</v>
      </c>
      <c r="B12472" t="s">
        <v>24644</v>
      </c>
      <c r="C12472">
        <v>449</v>
      </c>
      <c r="D12472">
        <v>10</v>
      </c>
      <c r="E12472" s="1">
        <v>4.4514515734091002E-30</v>
      </c>
      <c r="F12472" t="s">
        <v>798</v>
      </c>
      <c r="G12472">
        <v>2</v>
      </c>
      <c r="H12472" t="s">
        <v>33</v>
      </c>
      <c r="I12472" s="3" t="s">
        <v>13</v>
      </c>
    </row>
    <row r="12473" spans="1:9" x14ac:dyDescent="0.25">
      <c r="A12473" t="s">
        <v>24645</v>
      </c>
      <c r="B12473" t="s">
        <v>1066</v>
      </c>
      <c r="C12473">
        <v>429</v>
      </c>
      <c r="D12473">
        <v>1</v>
      </c>
      <c r="E12473" s="1">
        <v>1887.5239531652101</v>
      </c>
      <c r="F12473" t="s">
        <v>15152</v>
      </c>
      <c r="G12473">
        <v>0</v>
      </c>
      <c r="H12473" t="s">
        <v>13</v>
      </c>
    </row>
    <row r="12474" spans="1:9" x14ac:dyDescent="0.25">
      <c r="A12474" t="s">
        <v>24646</v>
      </c>
      <c r="B12474" t="s">
        <v>1181</v>
      </c>
      <c r="C12474">
        <v>491</v>
      </c>
      <c r="D12474">
        <v>10</v>
      </c>
      <c r="E12474" s="1">
        <v>3.51767724764084E-28</v>
      </c>
      <c r="F12474" t="s">
        <v>918</v>
      </c>
      <c r="G12474">
        <v>2</v>
      </c>
      <c r="H12474" t="s">
        <v>8849</v>
      </c>
      <c r="I12474" s="3" t="s">
        <v>13</v>
      </c>
    </row>
    <row r="12475" spans="1:9" x14ac:dyDescent="0.25">
      <c r="A12475" t="s">
        <v>24647</v>
      </c>
      <c r="B12475" t="s">
        <v>24648</v>
      </c>
      <c r="C12475">
        <v>475</v>
      </c>
      <c r="D12475">
        <v>10</v>
      </c>
      <c r="E12475" s="1">
        <v>2.0998448689418301E-37</v>
      </c>
      <c r="F12475" t="s">
        <v>950</v>
      </c>
      <c r="G12475">
        <v>3</v>
      </c>
      <c r="H12475" t="s">
        <v>24649</v>
      </c>
      <c r="I12475" s="3" t="s">
        <v>13</v>
      </c>
    </row>
    <row r="12476" spans="1:9" x14ac:dyDescent="0.25">
      <c r="A12476" t="s">
        <v>24650</v>
      </c>
      <c r="B12476" t="s">
        <v>3911</v>
      </c>
      <c r="C12476">
        <v>437</v>
      </c>
      <c r="D12476">
        <v>10</v>
      </c>
      <c r="E12476" s="1">
        <v>1.08609333241471E-16</v>
      </c>
      <c r="F12476" t="s">
        <v>2206</v>
      </c>
      <c r="G12476">
        <v>2</v>
      </c>
      <c r="H12476" t="s">
        <v>3912</v>
      </c>
    </row>
    <row r="12477" spans="1:9" x14ac:dyDescent="0.25">
      <c r="A12477" t="s">
        <v>24651</v>
      </c>
      <c r="B12477" t="s">
        <v>18</v>
      </c>
      <c r="C12477">
        <v>402</v>
      </c>
      <c r="D12477">
        <v>0</v>
      </c>
      <c r="G12477">
        <v>0</v>
      </c>
      <c r="H12477" t="s">
        <v>13</v>
      </c>
    </row>
    <row r="12478" spans="1:9" x14ac:dyDescent="0.25">
      <c r="A12478" t="s">
        <v>24652</v>
      </c>
      <c r="B12478" t="s">
        <v>18</v>
      </c>
      <c r="C12478">
        <v>446</v>
      </c>
      <c r="D12478">
        <v>0</v>
      </c>
      <c r="G12478">
        <v>0</v>
      </c>
      <c r="H12478" t="s">
        <v>13</v>
      </c>
    </row>
    <row r="12479" spans="1:9" x14ac:dyDescent="0.25">
      <c r="A12479" t="s">
        <v>24653</v>
      </c>
      <c r="B12479" t="s">
        <v>17932</v>
      </c>
      <c r="C12479">
        <v>485</v>
      </c>
      <c r="D12479">
        <v>10</v>
      </c>
      <c r="E12479" s="1">
        <v>3.5891461462830097E-23</v>
      </c>
      <c r="F12479" t="s">
        <v>1041</v>
      </c>
      <c r="G12479">
        <v>13</v>
      </c>
      <c r="H12479" t="s">
        <v>17933</v>
      </c>
      <c r="I12479" s="3" t="s">
        <v>17934</v>
      </c>
    </row>
    <row r="12480" spans="1:9" x14ac:dyDescent="0.25">
      <c r="A12480" t="s">
        <v>24654</v>
      </c>
      <c r="B12480" t="s">
        <v>7432</v>
      </c>
      <c r="C12480">
        <v>389</v>
      </c>
      <c r="D12480">
        <v>10</v>
      </c>
      <c r="E12480" s="1">
        <v>4.4984081047478002E-56</v>
      </c>
      <c r="F12480" t="s">
        <v>910</v>
      </c>
      <c r="G12480">
        <v>5</v>
      </c>
      <c r="H12480" t="s">
        <v>7433</v>
      </c>
      <c r="I12480" s="3" t="s">
        <v>660</v>
      </c>
    </row>
    <row r="12481" spans="1:9" x14ac:dyDescent="0.25">
      <c r="A12481" t="s">
        <v>24655</v>
      </c>
      <c r="B12481" t="s">
        <v>2186</v>
      </c>
      <c r="C12481">
        <v>416</v>
      </c>
      <c r="D12481">
        <v>10</v>
      </c>
      <c r="E12481" s="1">
        <v>6.7256261302290801E-43</v>
      </c>
      <c r="F12481" t="s">
        <v>562</v>
      </c>
      <c r="G12481">
        <v>1</v>
      </c>
      <c r="H12481" t="s">
        <v>52</v>
      </c>
      <c r="I12481" s="3" t="s">
        <v>13</v>
      </c>
    </row>
    <row r="12482" spans="1:9" x14ac:dyDescent="0.25">
      <c r="A12482" t="s">
        <v>24656</v>
      </c>
      <c r="B12482" t="s">
        <v>22074</v>
      </c>
      <c r="C12482">
        <v>487</v>
      </c>
      <c r="D12482">
        <v>10</v>
      </c>
      <c r="E12482" s="1">
        <v>1.7812747130938599E-22</v>
      </c>
      <c r="F12482" t="s">
        <v>795</v>
      </c>
      <c r="G12482">
        <v>8</v>
      </c>
      <c r="H12482" t="s">
        <v>22075</v>
      </c>
      <c r="I12482" s="3" t="s">
        <v>22076</v>
      </c>
    </row>
    <row r="12483" spans="1:9" x14ac:dyDescent="0.25">
      <c r="A12483" t="s">
        <v>24657</v>
      </c>
      <c r="B12483" t="s">
        <v>1637</v>
      </c>
      <c r="C12483">
        <v>483</v>
      </c>
      <c r="D12483">
        <v>10</v>
      </c>
      <c r="E12483" s="1">
        <v>5.72850187402125E-66</v>
      </c>
      <c r="F12483" t="s">
        <v>173</v>
      </c>
      <c r="G12483">
        <v>12</v>
      </c>
      <c r="H12483" t="s">
        <v>1638</v>
      </c>
      <c r="I12483" s="3" t="s">
        <v>1639</v>
      </c>
    </row>
    <row r="12484" spans="1:9" x14ac:dyDescent="0.25">
      <c r="A12484" t="s">
        <v>24658</v>
      </c>
      <c r="B12484" t="s">
        <v>7941</v>
      </c>
      <c r="C12484">
        <v>421</v>
      </c>
      <c r="D12484">
        <v>10</v>
      </c>
      <c r="E12484" s="1">
        <v>2.60023996620304E-31</v>
      </c>
      <c r="F12484" t="s">
        <v>5301</v>
      </c>
      <c r="G12484">
        <v>1</v>
      </c>
      <c r="H12484" t="s">
        <v>1286</v>
      </c>
      <c r="I12484" s="3" t="s">
        <v>13</v>
      </c>
    </row>
    <row r="12485" spans="1:9" x14ac:dyDescent="0.25">
      <c r="A12485" t="s">
        <v>24659</v>
      </c>
      <c r="B12485" t="s">
        <v>18</v>
      </c>
      <c r="C12485">
        <v>247</v>
      </c>
      <c r="D12485">
        <v>0</v>
      </c>
      <c r="G12485">
        <v>0</v>
      </c>
      <c r="H12485" t="s">
        <v>13</v>
      </c>
    </row>
    <row r="12486" spans="1:9" x14ac:dyDescent="0.25">
      <c r="A12486" t="s">
        <v>24660</v>
      </c>
      <c r="B12486" t="s">
        <v>175</v>
      </c>
      <c r="C12486">
        <v>262</v>
      </c>
      <c r="D12486">
        <v>10</v>
      </c>
      <c r="E12486" s="1">
        <v>5.2716128014417501E-7</v>
      </c>
      <c r="F12486" t="s">
        <v>4378</v>
      </c>
      <c r="G12486">
        <v>8</v>
      </c>
      <c r="H12486" t="s">
        <v>24661</v>
      </c>
      <c r="I12486" s="3" t="s">
        <v>13</v>
      </c>
    </row>
    <row r="12487" spans="1:9" x14ac:dyDescent="0.25">
      <c r="A12487" t="s">
        <v>24662</v>
      </c>
      <c r="B12487" t="s">
        <v>18</v>
      </c>
      <c r="C12487">
        <v>517</v>
      </c>
      <c r="D12487">
        <v>0</v>
      </c>
      <c r="G12487">
        <v>0</v>
      </c>
      <c r="H12487" t="s">
        <v>13</v>
      </c>
    </row>
    <row r="12488" spans="1:9" x14ac:dyDescent="0.25">
      <c r="A12488" t="s">
        <v>24663</v>
      </c>
      <c r="B12488" t="s">
        <v>24664</v>
      </c>
      <c r="C12488">
        <v>488</v>
      </c>
      <c r="D12488">
        <v>10</v>
      </c>
      <c r="E12488" s="1">
        <v>2.5498888308441602E-37</v>
      </c>
      <c r="F12488" t="s">
        <v>4645</v>
      </c>
      <c r="G12488">
        <v>1</v>
      </c>
      <c r="H12488" t="s">
        <v>1726</v>
      </c>
      <c r="I12488" s="3" t="s">
        <v>13</v>
      </c>
    </row>
    <row r="12489" spans="1:9" x14ac:dyDescent="0.25">
      <c r="A12489" t="s">
        <v>24665</v>
      </c>
      <c r="B12489" t="s">
        <v>18</v>
      </c>
      <c r="C12489">
        <v>364</v>
      </c>
      <c r="D12489">
        <v>0</v>
      </c>
      <c r="G12489">
        <v>0</v>
      </c>
      <c r="H12489" t="s">
        <v>13</v>
      </c>
    </row>
    <row r="12490" spans="1:9" x14ac:dyDescent="0.25">
      <c r="A12490" t="s">
        <v>24666</v>
      </c>
      <c r="B12490" t="s">
        <v>24667</v>
      </c>
      <c r="C12490">
        <v>355</v>
      </c>
      <c r="D12490">
        <v>3</v>
      </c>
      <c r="E12490" s="1">
        <v>1436.67980614015</v>
      </c>
      <c r="F12490" s="2">
        <v>86666666666666.594</v>
      </c>
      <c r="G12490">
        <v>0</v>
      </c>
      <c r="H12490" t="s">
        <v>13</v>
      </c>
    </row>
    <row r="12491" spans="1:9" x14ac:dyDescent="0.25">
      <c r="A12491" t="s">
        <v>24668</v>
      </c>
      <c r="B12491" t="s">
        <v>1677</v>
      </c>
      <c r="C12491">
        <v>397</v>
      </c>
      <c r="D12491">
        <v>10</v>
      </c>
      <c r="E12491" s="1">
        <v>1.21111577570564E-52</v>
      </c>
      <c r="F12491" t="s">
        <v>1157</v>
      </c>
      <c r="G12491">
        <v>3</v>
      </c>
      <c r="H12491" t="s">
        <v>17463</v>
      </c>
      <c r="I12491" s="3" t="s">
        <v>1198</v>
      </c>
    </row>
    <row r="12492" spans="1:9" x14ac:dyDescent="0.25">
      <c r="A12492" t="s">
        <v>24669</v>
      </c>
      <c r="B12492" t="s">
        <v>18</v>
      </c>
      <c r="C12492">
        <v>415</v>
      </c>
      <c r="D12492">
        <v>0</v>
      </c>
      <c r="G12492">
        <v>0</v>
      </c>
      <c r="H12492" t="s">
        <v>13</v>
      </c>
    </row>
    <row r="12493" spans="1:9" x14ac:dyDescent="0.25">
      <c r="A12493" t="s">
        <v>24670</v>
      </c>
      <c r="B12493" t="s">
        <v>12183</v>
      </c>
      <c r="C12493">
        <v>409</v>
      </c>
      <c r="D12493">
        <v>10</v>
      </c>
      <c r="E12493" s="1">
        <v>4.1601305577244103</v>
      </c>
      <c r="F12493" t="s">
        <v>1969</v>
      </c>
      <c r="G12493">
        <v>1</v>
      </c>
      <c r="H12493" t="s">
        <v>52</v>
      </c>
      <c r="I12493" s="3" t="s">
        <v>13</v>
      </c>
    </row>
    <row r="12494" spans="1:9" x14ac:dyDescent="0.25">
      <c r="A12494" t="s">
        <v>24671</v>
      </c>
      <c r="B12494" t="s">
        <v>12486</v>
      </c>
      <c r="C12494">
        <v>519</v>
      </c>
      <c r="D12494">
        <v>10</v>
      </c>
      <c r="E12494" s="1">
        <v>3.9643758567723101E-66</v>
      </c>
      <c r="F12494" t="s">
        <v>2623</v>
      </c>
      <c r="G12494">
        <v>4</v>
      </c>
      <c r="H12494" t="s">
        <v>12487</v>
      </c>
      <c r="I12494" s="3" t="s">
        <v>13</v>
      </c>
    </row>
    <row r="12495" spans="1:9" x14ac:dyDescent="0.25">
      <c r="A12495" t="s">
        <v>24672</v>
      </c>
      <c r="B12495" t="s">
        <v>24673</v>
      </c>
      <c r="C12495">
        <v>455</v>
      </c>
      <c r="D12495">
        <v>10</v>
      </c>
      <c r="E12495" s="1">
        <v>1.3507519217408601E-60</v>
      </c>
      <c r="F12495" t="s">
        <v>2190</v>
      </c>
      <c r="G12495">
        <v>8</v>
      </c>
      <c r="H12495" t="s">
        <v>14959</v>
      </c>
      <c r="I12495" s="3" t="s">
        <v>14960</v>
      </c>
    </row>
    <row r="12496" spans="1:9" x14ac:dyDescent="0.25">
      <c r="A12496" t="s">
        <v>24674</v>
      </c>
      <c r="B12496" t="s">
        <v>1891</v>
      </c>
      <c r="C12496">
        <v>483</v>
      </c>
      <c r="D12496">
        <v>10</v>
      </c>
      <c r="E12496" s="1">
        <v>3.2685123416801503E-32</v>
      </c>
      <c r="F12496" t="s">
        <v>213</v>
      </c>
      <c r="G12496">
        <v>5</v>
      </c>
      <c r="H12496" t="s">
        <v>12336</v>
      </c>
      <c r="I12496" s="3" t="s">
        <v>11225</v>
      </c>
    </row>
    <row r="12497" spans="1:9" x14ac:dyDescent="0.25">
      <c r="A12497" t="s">
        <v>24675</v>
      </c>
      <c r="B12497" t="s">
        <v>175</v>
      </c>
      <c r="C12497">
        <v>468</v>
      </c>
      <c r="D12497">
        <v>10</v>
      </c>
      <c r="E12497" s="1">
        <v>1.04159375186957E-5</v>
      </c>
      <c r="F12497" t="s">
        <v>14752</v>
      </c>
      <c r="G12497">
        <v>2</v>
      </c>
      <c r="H12497" t="s">
        <v>5905</v>
      </c>
      <c r="I12497" s="3" t="s">
        <v>13</v>
      </c>
    </row>
    <row r="12498" spans="1:9" x14ac:dyDescent="0.25">
      <c r="A12498" t="s">
        <v>24676</v>
      </c>
      <c r="B12498" t="s">
        <v>24677</v>
      </c>
      <c r="C12498">
        <v>311</v>
      </c>
      <c r="D12498">
        <v>10</v>
      </c>
      <c r="E12498" s="1">
        <v>7.4007346929081803E-34</v>
      </c>
      <c r="F12498" t="s">
        <v>613</v>
      </c>
      <c r="G12498">
        <v>5</v>
      </c>
      <c r="H12498" t="s">
        <v>24678</v>
      </c>
      <c r="I12498" s="3" t="s">
        <v>16769</v>
      </c>
    </row>
    <row r="12499" spans="1:9" x14ac:dyDescent="0.25">
      <c r="A12499" t="s">
        <v>24679</v>
      </c>
      <c r="B12499" t="s">
        <v>1470</v>
      </c>
      <c r="C12499">
        <v>477</v>
      </c>
      <c r="D12499">
        <v>10</v>
      </c>
      <c r="E12499" s="1">
        <v>4.2848321435387002E-75</v>
      </c>
      <c r="F12499" t="s">
        <v>521</v>
      </c>
      <c r="G12499">
        <v>4</v>
      </c>
      <c r="H12499" t="s">
        <v>24680</v>
      </c>
      <c r="I12499" s="3" t="s">
        <v>14656</v>
      </c>
    </row>
    <row r="12500" spans="1:9" x14ac:dyDescent="0.25">
      <c r="A12500" t="s">
        <v>24681</v>
      </c>
      <c r="B12500" t="s">
        <v>9677</v>
      </c>
      <c r="C12500">
        <v>530</v>
      </c>
      <c r="D12500">
        <v>4</v>
      </c>
      <c r="E12500" s="1">
        <v>1.2694574456292801E-17</v>
      </c>
      <c r="F12500" t="s">
        <v>5281</v>
      </c>
      <c r="G12500">
        <v>3</v>
      </c>
      <c r="H12500" t="s">
        <v>24682</v>
      </c>
      <c r="I12500" s="3" t="s">
        <v>13</v>
      </c>
    </row>
    <row r="12501" spans="1:9" x14ac:dyDescent="0.25">
      <c r="A12501" t="s">
        <v>24683</v>
      </c>
      <c r="B12501" t="s">
        <v>24684</v>
      </c>
      <c r="C12501">
        <v>413</v>
      </c>
      <c r="D12501">
        <v>10</v>
      </c>
      <c r="E12501" s="1">
        <v>1.3573083064378701E-51</v>
      </c>
      <c r="F12501" t="s">
        <v>810</v>
      </c>
      <c r="G12501">
        <v>4</v>
      </c>
      <c r="H12501" t="s">
        <v>24685</v>
      </c>
      <c r="I12501" s="3" t="s">
        <v>160</v>
      </c>
    </row>
    <row r="12502" spans="1:9" x14ac:dyDescent="0.25">
      <c r="A12502" t="s">
        <v>24686</v>
      </c>
      <c r="B12502" t="s">
        <v>18</v>
      </c>
      <c r="C12502">
        <v>489</v>
      </c>
      <c r="D12502">
        <v>0</v>
      </c>
      <c r="G12502">
        <v>0</v>
      </c>
      <c r="H12502" t="s">
        <v>13</v>
      </c>
    </row>
    <row r="12503" spans="1:9" x14ac:dyDescent="0.25">
      <c r="A12503" t="s">
        <v>24687</v>
      </c>
      <c r="B12503" t="s">
        <v>24688</v>
      </c>
      <c r="C12503">
        <v>405</v>
      </c>
      <c r="D12503">
        <v>10</v>
      </c>
      <c r="E12503" s="1">
        <v>5.2051232695127401E-48</v>
      </c>
      <c r="F12503" t="s">
        <v>139</v>
      </c>
      <c r="G12503">
        <v>10</v>
      </c>
      <c r="H12503" t="s">
        <v>24689</v>
      </c>
      <c r="I12503" s="3" t="s">
        <v>13</v>
      </c>
    </row>
    <row r="12504" spans="1:9" x14ac:dyDescent="0.25">
      <c r="A12504" t="s">
        <v>24690</v>
      </c>
      <c r="B12504" t="s">
        <v>18</v>
      </c>
      <c r="C12504">
        <v>459</v>
      </c>
      <c r="D12504">
        <v>0</v>
      </c>
      <c r="G12504">
        <v>0</v>
      </c>
      <c r="H12504" t="s">
        <v>13</v>
      </c>
    </row>
    <row r="12505" spans="1:9" x14ac:dyDescent="0.25">
      <c r="A12505" t="s">
        <v>24691</v>
      </c>
      <c r="B12505" t="s">
        <v>22292</v>
      </c>
      <c r="C12505">
        <v>447</v>
      </c>
      <c r="D12505">
        <v>10</v>
      </c>
      <c r="E12505" s="1">
        <v>1.2271445252819799E-7</v>
      </c>
      <c r="F12505" t="s">
        <v>715</v>
      </c>
      <c r="G12505">
        <v>10</v>
      </c>
      <c r="H12505" t="s">
        <v>24692</v>
      </c>
      <c r="I12505" s="3" t="s">
        <v>1337</v>
      </c>
    </row>
    <row r="12506" spans="1:9" x14ac:dyDescent="0.25">
      <c r="A12506" t="s">
        <v>24693</v>
      </c>
      <c r="B12506" t="s">
        <v>24694</v>
      </c>
      <c r="C12506">
        <v>321</v>
      </c>
      <c r="D12506">
        <v>10</v>
      </c>
      <c r="E12506" s="1">
        <v>6.2429077163439002E-10</v>
      </c>
      <c r="F12506" t="s">
        <v>3330</v>
      </c>
      <c r="G12506">
        <v>9</v>
      </c>
      <c r="H12506" t="s">
        <v>24695</v>
      </c>
      <c r="I12506" s="3" t="s">
        <v>13</v>
      </c>
    </row>
    <row r="12507" spans="1:9" x14ac:dyDescent="0.25">
      <c r="A12507" t="s">
        <v>24696</v>
      </c>
      <c r="B12507" t="s">
        <v>18</v>
      </c>
      <c r="C12507">
        <v>438</v>
      </c>
      <c r="D12507">
        <v>0</v>
      </c>
      <c r="G12507">
        <v>0</v>
      </c>
      <c r="H12507" t="s">
        <v>13</v>
      </c>
    </row>
    <row r="12508" spans="1:9" x14ac:dyDescent="0.25">
      <c r="A12508" t="s">
        <v>24697</v>
      </c>
      <c r="B12508" t="s">
        <v>5375</v>
      </c>
      <c r="C12508">
        <v>504</v>
      </c>
      <c r="D12508">
        <v>10</v>
      </c>
      <c r="E12508" s="1">
        <v>2.7721887887666098E-32</v>
      </c>
      <c r="F12508" t="s">
        <v>1063</v>
      </c>
      <c r="G12508">
        <v>6</v>
      </c>
      <c r="H12508" t="s">
        <v>24698</v>
      </c>
      <c r="I12508" s="3" t="s">
        <v>5377</v>
      </c>
    </row>
    <row r="12509" spans="1:9" x14ac:dyDescent="0.25">
      <c r="A12509" t="s">
        <v>24699</v>
      </c>
      <c r="B12509" t="s">
        <v>12125</v>
      </c>
      <c r="C12509">
        <v>475</v>
      </c>
      <c r="D12509">
        <v>10</v>
      </c>
      <c r="E12509" s="1">
        <v>1.00980429652089E-35</v>
      </c>
      <c r="F12509" t="s">
        <v>990</v>
      </c>
      <c r="G12509">
        <v>1</v>
      </c>
      <c r="H12509" t="s">
        <v>4304</v>
      </c>
    </row>
    <row r="12510" spans="1:9" x14ac:dyDescent="0.25">
      <c r="A12510" t="s">
        <v>24700</v>
      </c>
      <c r="B12510" t="s">
        <v>24701</v>
      </c>
      <c r="C12510">
        <v>416</v>
      </c>
      <c r="D12510">
        <v>3</v>
      </c>
      <c r="E12510" s="1">
        <v>1124.1315121222699</v>
      </c>
      <c r="F12510" s="2">
        <v>64666666666666.602</v>
      </c>
      <c r="G12510">
        <v>1</v>
      </c>
      <c r="H12510" t="s">
        <v>875</v>
      </c>
    </row>
    <row r="12511" spans="1:9" x14ac:dyDescent="0.25">
      <c r="A12511" t="s">
        <v>24702</v>
      </c>
      <c r="B12511" t="s">
        <v>18</v>
      </c>
      <c r="C12511">
        <v>501</v>
      </c>
      <c r="D12511">
        <v>0</v>
      </c>
      <c r="G12511">
        <v>0</v>
      </c>
      <c r="H12511" t="s">
        <v>13</v>
      </c>
    </row>
    <row r="12512" spans="1:9" x14ac:dyDescent="0.25">
      <c r="A12512" t="s">
        <v>24703</v>
      </c>
      <c r="B12512" t="s">
        <v>18</v>
      </c>
      <c r="C12512">
        <v>300</v>
      </c>
      <c r="D12512">
        <v>0</v>
      </c>
      <c r="G12512">
        <v>0</v>
      </c>
      <c r="H12512" t="s">
        <v>13</v>
      </c>
    </row>
    <row r="12513" spans="1:9" x14ac:dyDescent="0.25">
      <c r="A12513" t="s">
        <v>24704</v>
      </c>
      <c r="B12513" t="s">
        <v>18</v>
      </c>
      <c r="C12513">
        <v>355</v>
      </c>
      <c r="D12513">
        <v>0</v>
      </c>
      <c r="G12513">
        <v>0</v>
      </c>
      <c r="H12513" t="s">
        <v>13</v>
      </c>
    </row>
    <row r="12514" spans="1:9" x14ac:dyDescent="0.25">
      <c r="A12514" t="s">
        <v>24705</v>
      </c>
      <c r="B12514" t="s">
        <v>24706</v>
      </c>
      <c r="C12514">
        <v>372</v>
      </c>
      <c r="D12514">
        <v>10</v>
      </c>
      <c r="E12514" s="1">
        <v>1.93870981574851E-42</v>
      </c>
      <c r="F12514" t="s">
        <v>900</v>
      </c>
      <c r="G12514">
        <v>3</v>
      </c>
      <c r="H12514" t="s">
        <v>24707</v>
      </c>
      <c r="I12514" s="3" t="s">
        <v>13</v>
      </c>
    </row>
    <row r="12515" spans="1:9" x14ac:dyDescent="0.25">
      <c r="A12515" t="s">
        <v>24708</v>
      </c>
      <c r="B12515" t="s">
        <v>18</v>
      </c>
      <c r="C12515">
        <v>404</v>
      </c>
      <c r="D12515">
        <v>0</v>
      </c>
      <c r="G12515">
        <v>0</v>
      </c>
      <c r="H12515" t="s">
        <v>13</v>
      </c>
    </row>
    <row r="12516" spans="1:9" x14ac:dyDescent="0.25">
      <c r="A12516" t="s">
        <v>24709</v>
      </c>
      <c r="B12516" t="s">
        <v>24710</v>
      </c>
      <c r="C12516">
        <v>509</v>
      </c>
      <c r="D12516">
        <v>10</v>
      </c>
      <c r="E12516" s="1">
        <v>2.6973260618782602E-12</v>
      </c>
      <c r="F12516" t="s">
        <v>4457</v>
      </c>
      <c r="G12516">
        <v>5</v>
      </c>
      <c r="H12516" t="s">
        <v>24711</v>
      </c>
      <c r="I12516" s="3" t="s">
        <v>13</v>
      </c>
    </row>
    <row r="12517" spans="1:9" x14ac:dyDescent="0.25">
      <c r="A12517" t="s">
        <v>24712</v>
      </c>
      <c r="B12517" t="s">
        <v>24713</v>
      </c>
      <c r="C12517">
        <v>513</v>
      </c>
      <c r="D12517">
        <v>10</v>
      </c>
      <c r="E12517" s="1">
        <v>1.9677882643255599E-57</v>
      </c>
      <c r="F12517" t="s">
        <v>764</v>
      </c>
      <c r="G12517">
        <v>14</v>
      </c>
      <c r="H12517" t="s">
        <v>24714</v>
      </c>
      <c r="I12517" s="3" t="s">
        <v>3251</v>
      </c>
    </row>
    <row r="12518" spans="1:9" x14ac:dyDescent="0.25">
      <c r="A12518" t="s">
        <v>24715</v>
      </c>
      <c r="B12518" t="s">
        <v>13797</v>
      </c>
      <c r="C12518">
        <v>478</v>
      </c>
      <c r="D12518">
        <v>10</v>
      </c>
      <c r="E12518" s="1">
        <v>9.4393810335000406E-38</v>
      </c>
      <c r="F12518" t="s">
        <v>266</v>
      </c>
      <c r="G12518">
        <v>10</v>
      </c>
      <c r="H12518" t="s">
        <v>7197</v>
      </c>
      <c r="I12518" s="3" t="s">
        <v>7198</v>
      </c>
    </row>
    <row r="12519" spans="1:9" x14ac:dyDescent="0.25">
      <c r="A12519" t="s">
        <v>24716</v>
      </c>
      <c r="B12519" t="s">
        <v>18</v>
      </c>
      <c r="C12519">
        <v>434</v>
      </c>
      <c r="D12519">
        <v>0</v>
      </c>
      <c r="G12519">
        <v>0</v>
      </c>
      <c r="H12519" t="s">
        <v>13</v>
      </c>
    </row>
    <row r="12520" spans="1:9" x14ac:dyDescent="0.25">
      <c r="A12520" t="s">
        <v>24717</v>
      </c>
      <c r="B12520" t="s">
        <v>24153</v>
      </c>
      <c r="C12520">
        <v>511</v>
      </c>
      <c r="D12520">
        <v>10</v>
      </c>
      <c r="E12520" s="1">
        <v>1.68430879207588E-32</v>
      </c>
      <c r="F12520" t="s">
        <v>782</v>
      </c>
      <c r="G12520">
        <v>5</v>
      </c>
      <c r="H12520" t="s">
        <v>13595</v>
      </c>
      <c r="I12520" s="3" t="s">
        <v>13</v>
      </c>
    </row>
    <row r="12521" spans="1:9" x14ac:dyDescent="0.25">
      <c r="A12521" t="s">
        <v>24718</v>
      </c>
      <c r="B12521" t="s">
        <v>24719</v>
      </c>
      <c r="C12521">
        <v>385</v>
      </c>
      <c r="D12521">
        <v>10</v>
      </c>
      <c r="E12521" s="1">
        <v>2.9678385849087499E-6</v>
      </c>
      <c r="F12521" t="s">
        <v>58</v>
      </c>
      <c r="G12521">
        <v>8</v>
      </c>
      <c r="H12521" t="s">
        <v>24720</v>
      </c>
      <c r="I12521" s="3" t="s">
        <v>1267</v>
      </c>
    </row>
    <row r="12522" spans="1:9" x14ac:dyDescent="0.25">
      <c r="A12522" t="s">
        <v>24721</v>
      </c>
      <c r="B12522" t="s">
        <v>6787</v>
      </c>
      <c r="C12522">
        <v>416</v>
      </c>
      <c r="D12522">
        <v>10</v>
      </c>
      <c r="E12522" s="1">
        <v>1.1640843089429999E-16</v>
      </c>
      <c r="F12522" t="s">
        <v>2334</v>
      </c>
      <c r="G12522">
        <v>4</v>
      </c>
      <c r="H12522" t="s">
        <v>3439</v>
      </c>
      <c r="I12522" s="3" t="s">
        <v>3440</v>
      </c>
    </row>
    <row r="12523" spans="1:9" x14ac:dyDescent="0.25">
      <c r="A12523" t="s">
        <v>24722</v>
      </c>
      <c r="B12523" t="s">
        <v>24723</v>
      </c>
      <c r="C12523">
        <v>482</v>
      </c>
      <c r="D12523">
        <v>10</v>
      </c>
      <c r="E12523" s="1">
        <v>7.3481171828275701E-13</v>
      </c>
      <c r="F12523" t="s">
        <v>148</v>
      </c>
      <c r="G12523">
        <v>9</v>
      </c>
      <c r="H12523" t="s">
        <v>24724</v>
      </c>
      <c r="I12523" s="3" t="s">
        <v>13</v>
      </c>
    </row>
    <row r="12524" spans="1:9" x14ac:dyDescent="0.25">
      <c r="A12524" t="s">
        <v>24725</v>
      </c>
      <c r="B12524" t="s">
        <v>13985</v>
      </c>
      <c r="C12524">
        <v>469</v>
      </c>
      <c r="D12524">
        <v>7</v>
      </c>
      <c r="E12524" s="1">
        <v>2.3358332613295002E-19</v>
      </c>
      <c r="F12524" s="2">
        <v>621428571428571</v>
      </c>
      <c r="G12524">
        <v>2</v>
      </c>
      <c r="H12524" t="s">
        <v>5872</v>
      </c>
    </row>
    <row r="12525" spans="1:9" x14ac:dyDescent="0.25">
      <c r="A12525" t="s">
        <v>24726</v>
      </c>
      <c r="B12525" t="s">
        <v>24727</v>
      </c>
      <c r="C12525">
        <v>431</v>
      </c>
      <c r="D12525">
        <v>10</v>
      </c>
      <c r="E12525" s="1">
        <v>1.1667053058972299E-31</v>
      </c>
      <c r="F12525" t="s">
        <v>6339</v>
      </c>
      <c r="G12525">
        <v>0</v>
      </c>
      <c r="H12525" t="s">
        <v>13</v>
      </c>
    </row>
    <row r="12526" spans="1:9" x14ac:dyDescent="0.25">
      <c r="A12526" t="s">
        <v>24728</v>
      </c>
      <c r="B12526" t="s">
        <v>24729</v>
      </c>
      <c r="C12526">
        <v>483</v>
      </c>
      <c r="D12526">
        <v>3</v>
      </c>
      <c r="E12526" s="1">
        <v>1.08568646337448E-3</v>
      </c>
      <c r="F12526" s="2">
        <v>583333333333333</v>
      </c>
      <c r="G12526">
        <v>0</v>
      </c>
      <c r="H12526" t="s">
        <v>13</v>
      </c>
    </row>
    <row r="12527" spans="1:9" x14ac:dyDescent="0.25">
      <c r="A12527" t="s">
        <v>24730</v>
      </c>
      <c r="B12527" t="s">
        <v>24731</v>
      </c>
      <c r="C12527">
        <v>212</v>
      </c>
      <c r="D12527">
        <v>10</v>
      </c>
      <c r="E12527" s="1">
        <v>2.7440420478892199E-13</v>
      </c>
      <c r="F12527" t="s">
        <v>206</v>
      </c>
      <c r="G12527">
        <v>6</v>
      </c>
      <c r="H12527" t="s">
        <v>24732</v>
      </c>
      <c r="I12527" s="3" t="s">
        <v>13</v>
      </c>
    </row>
    <row r="12528" spans="1:9" x14ac:dyDescent="0.25">
      <c r="A12528" t="s">
        <v>24733</v>
      </c>
      <c r="B12528" t="s">
        <v>19561</v>
      </c>
      <c r="C12528">
        <v>478</v>
      </c>
      <c r="D12528">
        <v>10</v>
      </c>
      <c r="E12528" s="1">
        <v>1.03773816056583E-56</v>
      </c>
      <c r="F12528" t="s">
        <v>274</v>
      </c>
      <c r="G12528">
        <v>0</v>
      </c>
      <c r="H12528" t="s">
        <v>13</v>
      </c>
    </row>
    <row r="12529" spans="1:9" x14ac:dyDescent="0.25">
      <c r="A12529" t="s">
        <v>24734</v>
      </c>
      <c r="B12529" t="s">
        <v>7090</v>
      </c>
      <c r="C12529">
        <v>505</v>
      </c>
      <c r="D12529">
        <v>10</v>
      </c>
      <c r="E12529" s="1">
        <v>4.2275642398426897E-73</v>
      </c>
      <c r="F12529" t="s">
        <v>173</v>
      </c>
      <c r="G12529">
        <v>8</v>
      </c>
      <c r="H12529" t="s">
        <v>24735</v>
      </c>
      <c r="I12529" s="3" t="s">
        <v>1654</v>
      </c>
    </row>
    <row r="12530" spans="1:9" x14ac:dyDescent="0.25">
      <c r="A12530" t="s">
        <v>24736</v>
      </c>
      <c r="B12530" t="s">
        <v>24737</v>
      </c>
      <c r="C12530">
        <v>470</v>
      </c>
      <c r="D12530">
        <v>10</v>
      </c>
      <c r="E12530" s="1">
        <v>6.8581838823232801E-66</v>
      </c>
      <c r="F12530" t="s">
        <v>883</v>
      </c>
      <c r="G12530">
        <v>2</v>
      </c>
      <c r="H12530" t="s">
        <v>24738</v>
      </c>
      <c r="I12530" s="3" t="s">
        <v>1534</v>
      </c>
    </row>
    <row r="12531" spans="1:9" x14ac:dyDescent="0.25">
      <c r="A12531" t="s">
        <v>24739</v>
      </c>
      <c r="B12531" t="s">
        <v>18</v>
      </c>
      <c r="C12531">
        <v>331</v>
      </c>
      <c r="D12531">
        <v>0</v>
      </c>
      <c r="G12531">
        <v>0</v>
      </c>
      <c r="H12531" t="s">
        <v>13</v>
      </c>
    </row>
    <row r="12532" spans="1:9" x14ac:dyDescent="0.25">
      <c r="A12532" t="s">
        <v>24740</v>
      </c>
      <c r="B12532" t="s">
        <v>24741</v>
      </c>
      <c r="C12532">
        <v>406</v>
      </c>
      <c r="D12532">
        <v>10</v>
      </c>
      <c r="E12532" s="1">
        <v>2.0468520196020501E-44</v>
      </c>
      <c r="F12532" t="s">
        <v>45</v>
      </c>
      <c r="G12532">
        <v>3</v>
      </c>
      <c r="H12532" t="s">
        <v>24742</v>
      </c>
      <c r="I12532" s="3" t="s">
        <v>13</v>
      </c>
    </row>
    <row r="12533" spans="1:9" x14ac:dyDescent="0.25">
      <c r="A12533" t="s">
        <v>24743</v>
      </c>
      <c r="B12533" t="s">
        <v>18</v>
      </c>
      <c r="C12533">
        <v>215</v>
      </c>
      <c r="D12533">
        <v>0</v>
      </c>
      <c r="G12533">
        <v>0</v>
      </c>
      <c r="H12533" t="s">
        <v>13</v>
      </c>
    </row>
    <row r="12534" spans="1:9" x14ac:dyDescent="0.25">
      <c r="A12534" t="s">
        <v>24744</v>
      </c>
      <c r="B12534" t="s">
        <v>535</v>
      </c>
      <c r="C12534">
        <v>256</v>
      </c>
      <c r="D12534">
        <v>10</v>
      </c>
      <c r="E12534" s="1">
        <v>1.09983526213531E-5</v>
      </c>
      <c r="F12534" t="s">
        <v>367</v>
      </c>
      <c r="G12534">
        <v>2</v>
      </c>
      <c r="H12534" t="s">
        <v>6769</v>
      </c>
      <c r="I12534" s="3" t="s">
        <v>13</v>
      </c>
    </row>
    <row r="12535" spans="1:9" x14ac:dyDescent="0.25">
      <c r="A12535" t="s">
        <v>24745</v>
      </c>
      <c r="B12535" t="s">
        <v>18</v>
      </c>
      <c r="C12535">
        <v>277</v>
      </c>
      <c r="D12535">
        <v>0</v>
      </c>
      <c r="G12535">
        <v>0</v>
      </c>
      <c r="H12535" t="s">
        <v>13</v>
      </c>
    </row>
    <row r="12536" spans="1:9" x14ac:dyDescent="0.25">
      <c r="A12536" t="s">
        <v>24746</v>
      </c>
      <c r="B12536" t="s">
        <v>18</v>
      </c>
      <c r="C12536">
        <v>250</v>
      </c>
      <c r="D12536">
        <v>0</v>
      </c>
      <c r="G12536">
        <v>0</v>
      </c>
      <c r="H12536" t="s">
        <v>13</v>
      </c>
    </row>
    <row r="12537" spans="1:9" x14ac:dyDescent="0.25">
      <c r="A12537" t="s">
        <v>24747</v>
      </c>
      <c r="B12537" t="s">
        <v>18</v>
      </c>
      <c r="C12537">
        <v>208</v>
      </c>
      <c r="D12537">
        <v>0</v>
      </c>
      <c r="G12537">
        <v>0</v>
      </c>
      <c r="H12537" t="s">
        <v>13</v>
      </c>
    </row>
    <row r="12538" spans="1:9" x14ac:dyDescent="0.25">
      <c r="A12538" t="s">
        <v>24748</v>
      </c>
      <c r="B12538" t="s">
        <v>5869</v>
      </c>
      <c r="C12538">
        <v>286</v>
      </c>
      <c r="D12538">
        <v>10</v>
      </c>
      <c r="E12538" s="1">
        <v>1.52978475619378E-31</v>
      </c>
      <c r="F12538" t="s">
        <v>616</v>
      </c>
      <c r="G12538">
        <v>2</v>
      </c>
      <c r="H12538" t="s">
        <v>21594</v>
      </c>
      <c r="I12538" s="3" t="s">
        <v>13</v>
      </c>
    </row>
    <row r="12539" spans="1:9" x14ac:dyDescent="0.25">
      <c r="A12539" t="s">
        <v>24749</v>
      </c>
      <c r="B12539" t="s">
        <v>8944</v>
      </c>
      <c r="C12539">
        <v>251</v>
      </c>
      <c r="D12539">
        <v>10</v>
      </c>
      <c r="E12539" s="1">
        <v>2.2255498148087299E-14</v>
      </c>
      <c r="F12539" t="s">
        <v>830</v>
      </c>
      <c r="G12539">
        <v>11</v>
      </c>
      <c r="H12539" t="s">
        <v>24750</v>
      </c>
      <c r="I12539" s="3" t="s">
        <v>12023</v>
      </c>
    </row>
    <row r="12540" spans="1:9" x14ac:dyDescent="0.25">
      <c r="A12540" t="s">
        <v>24751</v>
      </c>
      <c r="B12540" t="s">
        <v>18</v>
      </c>
      <c r="C12540">
        <v>229</v>
      </c>
      <c r="D12540">
        <v>0</v>
      </c>
      <c r="G12540">
        <v>0</v>
      </c>
      <c r="H12540" t="s">
        <v>13</v>
      </c>
    </row>
    <row r="12541" spans="1:9" x14ac:dyDescent="0.25">
      <c r="A12541" t="s">
        <v>24752</v>
      </c>
      <c r="B12541" t="s">
        <v>24753</v>
      </c>
      <c r="C12541">
        <v>339</v>
      </c>
      <c r="D12541">
        <v>3</v>
      </c>
      <c r="E12541" s="1">
        <v>1.96170982603683</v>
      </c>
      <c r="F12541" t="s">
        <v>2090</v>
      </c>
      <c r="G12541">
        <v>6</v>
      </c>
      <c r="H12541" t="s">
        <v>24754</v>
      </c>
    </row>
    <row r="12542" spans="1:9" x14ac:dyDescent="0.25">
      <c r="A12542" t="s">
        <v>24755</v>
      </c>
      <c r="B12542" t="s">
        <v>2112</v>
      </c>
      <c r="C12542">
        <v>299</v>
      </c>
      <c r="D12542">
        <v>10</v>
      </c>
      <c r="E12542" s="1">
        <v>2.67508619451144E-23</v>
      </c>
      <c r="F12542" t="s">
        <v>2356</v>
      </c>
      <c r="G12542">
        <v>3</v>
      </c>
      <c r="H12542" t="s">
        <v>24756</v>
      </c>
      <c r="I12542" s="3" t="s">
        <v>13</v>
      </c>
    </row>
    <row r="12543" spans="1:9" x14ac:dyDescent="0.25">
      <c r="A12543" t="s">
        <v>24757</v>
      </c>
      <c r="B12543" t="s">
        <v>18</v>
      </c>
      <c r="C12543">
        <v>232</v>
      </c>
      <c r="D12543">
        <v>0</v>
      </c>
      <c r="G12543">
        <v>0</v>
      </c>
      <c r="H12543" t="s">
        <v>13</v>
      </c>
    </row>
    <row r="12544" spans="1:9" x14ac:dyDescent="0.25">
      <c r="A12544" t="s">
        <v>24758</v>
      </c>
      <c r="B12544" t="s">
        <v>4386</v>
      </c>
      <c r="C12544">
        <v>235</v>
      </c>
      <c r="D12544">
        <v>2</v>
      </c>
      <c r="E12544" s="1">
        <v>23.523021558148599</v>
      </c>
      <c r="F12544" t="s">
        <v>5744</v>
      </c>
      <c r="G12544">
        <v>0</v>
      </c>
      <c r="H12544" t="s">
        <v>13</v>
      </c>
    </row>
    <row r="12545" spans="1:9" x14ac:dyDescent="0.25">
      <c r="A12545" t="s">
        <v>24759</v>
      </c>
      <c r="B12545" t="s">
        <v>18</v>
      </c>
      <c r="C12545">
        <v>207</v>
      </c>
      <c r="D12545">
        <v>0</v>
      </c>
      <c r="G12545">
        <v>0</v>
      </c>
      <c r="H12545" t="s">
        <v>13</v>
      </c>
    </row>
    <row r="12546" spans="1:9" x14ac:dyDescent="0.25">
      <c r="A12546" t="s">
        <v>24760</v>
      </c>
      <c r="B12546" t="s">
        <v>20582</v>
      </c>
      <c r="C12546">
        <v>243</v>
      </c>
      <c r="D12546">
        <v>10</v>
      </c>
      <c r="E12546" s="1">
        <v>5.0767490141068498E-4</v>
      </c>
      <c r="F12546" t="s">
        <v>1618</v>
      </c>
      <c r="G12546">
        <v>13</v>
      </c>
      <c r="H12546" t="s">
        <v>24761</v>
      </c>
      <c r="I12546" s="3" t="s">
        <v>24762</v>
      </c>
    </row>
    <row r="12547" spans="1:9" x14ac:dyDescent="0.25">
      <c r="A12547" t="s">
        <v>24763</v>
      </c>
      <c r="B12547" t="s">
        <v>18</v>
      </c>
      <c r="C12547">
        <v>201</v>
      </c>
      <c r="D12547">
        <v>0</v>
      </c>
      <c r="G12547">
        <v>0</v>
      </c>
      <c r="H12547" t="s">
        <v>13</v>
      </c>
    </row>
    <row r="12548" spans="1:9" x14ac:dyDescent="0.25">
      <c r="A12548" t="s">
        <v>24764</v>
      </c>
      <c r="B12548" t="s">
        <v>455</v>
      </c>
      <c r="C12548">
        <v>314</v>
      </c>
      <c r="D12548">
        <v>9</v>
      </c>
      <c r="E12548" s="1">
        <v>4.0280359393603602E-11</v>
      </c>
      <c r="F12548" s="2">
        <v>93777777777777.703</v>
      </c>
      <c r="G12548">
        <v>5</v>
      </c>
      <c r="H12548" t="s">
        <v>24765</v>
      </c>
      <c r="I12548" s="3" t="s">
        <v>13</v>
      </c>
    </row>
    <row r="12549" spans="1:9" x14ac:dyDescent="0.25">
      <c r="A12549" t="s">
        <v>24766</v>
      </c>
      <c r="B12549" t="s">
        <v>24767</v>
      </c>
      <c r="C12549">
        <v>392</v>
      </c>
      <c r="D12549">
        <v>4</v>
      </c>
      <c r="E12549" s="1">
        <v>1.2721917624560599</v>
      </c>
      <c r="F12549" t="s">
        <v>1969</v>
      </c>
      <c r="G12549">
        <v>0</v>
      </c>
      <c r="H12549" t="s">
        <v>13</v>
      </c>
    </row>
    <row r="12550" spans="1:9" x14ac:dyDescent="0.25">
      <c r="A12550" t="s">
        <v>24768</v>
      </c>
      <c r="B12550" t="s">
        <v>24769</v>
      </c>
      <c r="C12550">
        <v>260</v>
      </c>
      <c r="D12550">
        <v>6</v>
      </c>
      <c r="E12550" s="1">
        <v>3.30058576372615E-2</v>
      </c>
      <c r="F12550" s="2">
        <v>66166666666666.602</v>
      </c>
      <c r="G12550">
        <v>11</v>
      </c>
      <c r="H12550" t="s">
        <v>24770</v>
      </c>
      <c r="I12550" s="3" t="s">
        <v>13</v>
      </c>
    </row>
    <row r="12551" spans="1:9" x14ac:dyDescent="0.25">
      <c r="A12551" t="s">
        <v>24771</v>
      </c>
      <c r="B12551" t="s">
        <v>7565</v>
      </c>
      <c r="C12551">
        <v>259</v>
      </c>
      <c r="D12551">
        <v>10</v>
      </c>
      <c r="E12551" s="1">
        <v>6.3968252766011E-23</v>
      </c>
      <c r="F12551" t="s">
        <v>197</v>
      </c>
      <c r="G12551">
        <v>4</v>
      </c>
      <c r="H12551" t="s">
        <v>7939</v>
      </c>
      <c r="I12551" s="3" t="s">
        <v>4094</v>
      </c>
    </row>
    <row r="12552" spans="1:9" x14ac:dyDescent="0.25">
      <c r="A12552" t="s">
        <v>24772</v>
      </c>
      <c r="B12552" t="s">
        <v>535</v>
      </c>
      <c r="C12552">
        <v>298</v>
      </c>
      <c r="D12552">
        <v>10</v>
      </c>
      <c r="E12552" s="1">
        <v>9.71045278563428E-6</v>
      </c>
      <c r="F12552" t="s">
        <v>424</v>
      </c>
      <c r="G12552">
        <v>0</v>
      </c>
      <c r="H12552" t="s">
        <v>13</v>
      </c>
    </row>
    <row r="12553" spans="1:9" x14ac:dyDescent="0.25">
      <c r="A12553" t="s">
        <v>24773</v>
      </c>
      <c r="B12553" t="s">
        <v>18</v>
      </c>
      <c r="C12553">
        <v>221</v>
      </c>
      <c r="D12553">
        <v>0</v>
      </c>
      <c r="G12553">
        <v>0</v>
      </c>
      <c r="H12553" t="s">
        <v>13</v>
      </c>
    </row>
    <row r="12554" spans="1:9" x14ac:dyDescent="0.25">
      <c r="A12554" t="s">
        <v>24774</v>
      </c>
      <c r="B12554" t="s">
        <v>18</v>
      </c>
      <c r="C12554">
        <v>208</v>
      </c>
      <c r="D12554">
        <v>0</v>
      </c>
      <c r="G12554">
        <v>0</v>
      </c>
      <c r="H12554" t="s">
        <v>13</v>
      </c>
    </row>
    <row r="12555" spans="1:9" x14ac:dyDescent="0.25">
      <c r="A12555" t="s">
        <v>24775</v>
      </c>
      <c r="B12555" t="s">
        <v>535</v>
      </c>
      <c r="C12555">
        <v>349</v>
      </c>
      <c r="D12555">
        <v>10</v>
      </c>
      <c r="E12555" s="1">
        <v>2.25690410091607E-12</v>
      </c>
      <c r="F12555" t="s">
        <v>3658</v>
      </c>
      <c r="G12555">
        <v>8</v>
      </c>
      <c r="H12555" t="s">
        <v>24776</v>
      </c>
      <c r="I12555" s="3" t="s">
        <v>318</v>
      </c>
    </row>
    <row r="12556" spans="1:9" x14ac:dyDescent="0.25">
      <c r="A12556" t="s">
        <v>24777</v>
      </c>
      <c r="B12556" t="s">
        <v>10495</v>
      </c>
      <c r="C12556">
        <v>321</v>
      </c>
      <c r="D12556">
        <v>10</v>
      </c>
      <c r="E12556" s="1">
        <v>5.96982089986918E-36</v>
      </c>
      <c r="F12556" t="s">
        <v>424</v>
      </c>
      <c r="G12556">
        <v>6</v>
      </c>
      <c r="H12556" t="s">
        <v>10496</v>
      </c>
      <c r="I12556" s="3" t="s">
        <v>885</v>
      </c>
    </row>
    <row r="12557" spans="1:9" x14ac:dyDescent="0.25">
      <c r="A12557" t="s">
        <v>24778</v>
      </c>
      <c r="B12557" t="s">
        <v>18</v>
      </c>
      <c r="C12557">
        <v>224</v>
      </c>
      <c r="D12557">
        <v>0</v>
      </c>
      <c r="G12557">
        <v>0</v>
      </c>
      <c r="H12557" t="s">
        <v>13</v>
      </c>
    </row>
    <row r="12558" spans="1:9" x14ac:dyDescent="0.25">
      <c r="A12558" t="s">
        <v>24779</v>
      </c>
      <c r="B12558" t="s">
        <v>18</v>
      </c>
      <c r="C12558">
        <v>201</v>
      </c>
      <c r="D12558">
        <v>0</v>
      </c>
      <c r="G12558">
        <v>0</v>
      </c>
      <c r="H12558" t="s">
        <v>13</v>
      </c>
    </row>
    <row r="12559" spans="1:9" x14ac:dyDescent="0.25">
      <c r="A12559" t="s">
        <v>24780</v>
      </c>
      <c r="B12559" t="s">
        <v>1751</v>
      </c>
      <c r="C12559">
        <v>244</v>
      </c>
      <c r="D12559">
        <v>10</v>
      </c>
      <c r="E12559" s="1">
        <v>5.0568720329725503E-19</v>
      </c>
      <c r="F12559" t="s">
        <v>110</v>
      </c>
      <c r="G12559">
        <v>5</v>
      </c>
      <c r="H12559" t="s">
        <v>11043</v>
      </c>
      <c r="I12559" s="3" t="s">
        <v>13</v>
      </c>
    </row>
    <row r="12560" spans="1:9" x14ac:dyDescent="0.25">
      <c r="A12560" t="s">
        <v>24781</v>
      </c>
      <c r="B12560" t="s">
        <v>18</v>
      </c>
      <c r="C12560">
        <v>215</v>
      </c>
      <c r="D12560">
        <v>0</v>
      </c>
      <c r="G12560">
        <v>0</v>
      </c>
      <c r="H12560" t="s">
        <v>13</v>
      </c>
    </row>
    <row r="12561" spans="1:9" x14ac:dyDescent="0.25">
      <c r="A12561" t="s">
        <v>24782</v>
      </c>
      <c r="B12561" t="s">
        <v>11421</v>
      </c>
      <c r="C12561">
        <v>236</v>
      </c>
      <c r="D12561">
        <v>3</v>
      </c>
      <c r="E12561" s="1">
        <v>1923.82414369155</v>
      </c>
      <c r="F12561" s="2">
        <v>92666666666666.594</v>
      </c>
      <c r="G12561">
        <v>0</v>
      </c>
      <c r="H12561" t="s">
        <v>13</v>
      </c>
    </row>
    <row r="12562" spans="1:9" x14ac:dyDescent="0.25">
      <c r="A12562" t="s">
        <v>24783</v>
      </c>
      <c r="B12562" t="s">
        <v>18</v>
      </c>
      <c r="C12562">
        <v>256</v>
      </c>
      <c r="D12562">
        <v>0</v>
      </c>
      <c r="G12562">
        <v>0</v>
      </c>
      <c r="H12562" t="s">
        <v>13</v>
      </c>
    </row>
    <row r="12563" spans="1:9" x14ac:dyDescent="0.25">
      <c r="A12563" t="s">
        <v>24784</v>
      </c>
      <c r="B12563" t="s">
        <v>24785</v>
      </c>
      <c r="C12563">
        <v>384</v>
      </c>
      <c r="D12563">
        <v>10</v>
      </c>
      <c r="E12563" s="1">
        <v>2.5922271996749002E-29</v>
      </c>
      <c r="F12563" t="s">
        <v>715</v>
      </c>
      <c r="G12563">
        <v>4</v>
      </c>
      <c r="H12563" t="s">
        <v>24786</v>
      </c>
      <c r="I12563" s="3" t="s">
        <v>13</v>
      </c>
    </row>
    <row r="12564" spans="1:9" x14ac:dyDescent="0.25">
      <c r="A12564" t="s">
        <v>24787</v>
      </c>
      <c r="B12564" t="s">
        <v>24788</v>
      </c>
      <c r="C12564">
        <v>217</v>
      </c>
      <c r="D12564">
        <v>10</v>
      </c>
      <c r="E12564" s="1">
        <v>4.9325120488064299E-22</v>
      </c>
      <c r="F12564" t="s">
        <v>341</v>
      </c>
      <c r="G12564">
        <v>17</v>
      </c>
      <c r="H12564" t="s">
        <v>24789</v>
      </c>
      <c r="I12564" s="3" t="s">
        <v>1945</v>
      </c>
    </row>
    <row r="12565" spans="1:9" x14ac:dyDescent="0.25">
      <c r="A12565" t="s">
        <v>24790</v>
      </c>
      <c r="B12565" t="s">
        <v>24791</v>
      </c>
      <c r="C12565">
        <v>300</v>
      </c>
      <c r="D12565">
        <v>10</v>
      </c>
      <c r="E12565" s="1">
        <v>1.52082503554194E-2</v>
      </c>
      <c r="F12565" t="s">
        <v>17265</v>
      </c>
      <c r="G12565">
        <v>2</v>
      </c>
      <c r="H12565" t="s">
        <v>1624</v>
      </c>
      <c r="I12565" s="3" t="s">
        <v>13</v>
      </c>
    </row>
    <row r="12566" spans="1:9" x14ac:dyDescent="0.25">
      <c r="A12566" t="s">
        <v>24792</v>
      </c>
      <c r="B12566" t="s">
        <v>18</v>
      </c>
      <c r="C12566">
        <v>354</v>
      </c>
      <c r="D12566">
        <v>0</v>
      </c>
      <c r="G12566">
        <v>0</v>
      </c>
      <c r="H12566" t="s">
        <v>13</v>
      </c>
    </row>
    <row r="12567" spans="1:9" x14ac:dyDescent="0.25">
      <c r="A12567" t="s">
        <v>24793</v>
      </c>
      <c r="B12567" t="s">
        <v>18</v>
      </c>
      <c r="C12567">
        <v>227</v>
      </c>
      <c r="D12567">
        <v>0</v>
      </c>
      <c r="G12567">
        <v>0</v>
      </c>
      <c r="H12567" t="s">
        <v>13</v>
      </c>
    </row>
    <row r="12568" spans="1:9" x14ac:dyDescent="0.25">
      <c r="A12568" t="s">
        <v>24794</v>
      </c>
      <c r="B12568" t="s">
        <v>5784</v>
      </c>
      <c r="C12568">
        <v>326</v>
      </c>
      <c r="D12568">
        <v>10</v>
      </c>
      <c r="E12568" s="1">
        <v>3.5073452641935699E-23</v>
      </c>
      <c r="F12568" t="s">
        <v>987</v>
      </c>
      <c r="G12568">
        <v>7</v>
      </c>
      <c r="H12568" t="s">
        <v>5785</v>
      </c>
      <c r="I12568" s="3" t="s">
        <v>13</v>
      </c>
    </row>
    <row r="12569" spans="1:9" x14ac:dyDescent="0.25">
      <c r="A12569" t="s">
        <v>24795</v>
      </c>
      <c r="B12569" t="s">
        <v>9523</v>
      </c>
      <c r="C12569">
        <v>204</v>
      </c>
      <c r="D12569">
        <v>10</v>
      </c>
      <c r="E12569" s="1">
        <v>0.18528442885742999</v>
      </c>
      <c r="F12569" t="s">
        <v>862</v>
      </c>
      <c r="G12569">
        <v>4</v>
      </c>
      <c r="H12569" t="s">
        <v>24796</v>
      </c>
      <c r="I12569" s="3" t="s">
        <v>13</v>
      </c>
    </row>
    <row r="12570" spans="1:9" x14ac:dyDescent="0.25">
      <c r="A12570" t="s">
        <v>24797</v>
      </c>
      <c r="B12570" t="s">
        <v>18</v>
      </c>
      <c r="C12570">
        <v>328</v>
      </c>
      <c r="D12570">
        <v>0</v>
      </c>
      <c r="G12570">
        <v>0</v>
      </c>
      <c r="H12570" t="s">
        <v>13</v>
      </c>
    </row>
    <row r="12571" spans="1:9" x14ac:dyDescent="0.25">
      <c r="A12571" t="s">
        <v>24798</v>
      </c>
      <c r="B12571" t="s">
        <v>2664</v>
      </c>
      <c r="C12571">
        <v>308</v>
      </c>
      <c r="D12571">
        <v>10</v>
      </c>
      <c r="E12571" s="1">
        <v>6.7639004983338501E-11</v>
      </c>
      <c r="F12571" t="s">
        <v>2431</v>
      </c>
      <c r="G12571">
        <v>3</v>
      </c>
      <c r="H12571" t="s">
        <v>2666</v>
      </c>
      <c r="I12571" s="3" t="s">
        <v>13</v>
      </c>
    </row>
    <row r="12572" spans="1:9" x14ac:dyDescent="0.25">
      <c r="A12572" t="s">
        <v>24799</v>
      </c>
      <c r="B12572" t="s">
        <v>24800</v>
      </c>
      <c r="C12572">
        <v>302</v>
      </c>
      <c r="D12572">
        <v>10</v>
      </c>
      <c r="E12572" s="1">
        <v>1.2286661219741901E-24</v>
      </c>
      <c r="F12572" t="s">
        <v>1743</v>
      </c>
      <c r="G12572">
        <v>2</v>
      </c>
      <c r="H12572" t="s">
        <v>6769</v>
      </c>
      <c r="I12572" s="3" t="s">
        <v>13</v>
      </c>
    </row>
    <row r="12573" spans="1:9" x14ac:dyDescent="0.25">
      <c r="A12573" t="s">
        <v>24801</v>
      </c>
      <c r="B12573" t="s">
        <v>535</v>
      </c>
      <c r="C12573">
        <v>310</v>
      </c>
      <c r="D12573">
        <v>10</v>
      </c>
      <c r="E12573" s="1">
        <v>6.9752408687282294E-8</v>
      </c>
      <c r="F12573" t="s">
        <v>282</v>
      </c>
      <c r="G12573">
        <v>0</v>
      </c>
      <c r="H12573" t="s">
        <v>13</v>
      </c>
    </row>
    <row r="12574" spans="1:9" x14ac:dyDescent="0.25">
      <c r="A12574" t="s">
        <v>24802</v>
      </c>
      <c r="B12574" t="s">
        <v>18</v>
      </c>
      <c r="C12574">
        <v>281</v>
      </c>
      <c r="D12574">
        <v>0</v>
      </c>
      <c r="G12574">
        <v>0</v>
      </c>
      <c r="H12574" t="s">
        <v>13</v>
      </c>
    </row>
    <row r="12575" spans="1:9" x14ac:dyDescent="0.25">
      <c r="A12575" t="s">
        <v>24803</v>
      </c>
      <c r="B12575" t="s">
        <v>18</v>
      </c>
      <c r="C12575">
        <v>289</v>
      </c>
      <c r="D12575">
        <v>0</v>
      </c>
      <c r="G12575">
        <v>0</v>
      </c>
      <c r="H12575" t="s">
        <v>13</v>
      </c>
    </row>
    <row r="12576" spans="1:9" x14ac:dyDescent="0.25">
      <c r="A12576" t="s">
        <v>24804</v>
      </c>
      <c r="B12576" t="s">
        <v>18</v>
      </c>
      <c r="C12576">
        <v>204</v>
      </c>
      <c r="D12576">
        <v>0</v>
      </c>
      <c r="G12576">
        <v>0</v>
      </c>
      <c r="H12576" t="s">
        <v>13</v>
      </c>
    </row>
    <row r="12577" spans="1:9" x14ac:dyDescent="0.25">
      <c r="A12577" t="s">
        <v>24805</v>
      </c>
      <c r="B12577" t="s">
        <v>18</v>
      </c>
      <c r="C12577">
        <v>245</v>
      </c>
      <c r="D12577">
        <v>0</v>
      </c>
      <c r="G12577">
        <v>0</v>
      </c>
      <c r="H12577" t="s">
        <v>13</v>
      </c>
    </row>
    <row r="12578" spans="1:9" x14ac:dyDescent="0.25">
      <c r="A12578" t="s">
        <v>24806</v>
      </c>
      <c r="B12578" t="s">
        <v>18</v>
      </c>
      <c r="C12578">
        <v>221</v>
      </c>
      <c r="D12578">
        <v>0</v>
      </c>
      <c r="G12578">
        <v>0</v>
      </c>
      <c r="H12578" t="s">
        <v>13</v>
      </c>
    </row>
    <row r="12579" spans="1:9" x14ac:dyDescent="0.25">
      <c r="A12579" t="s">
        <v>24807</v>
      </c>
      <c r="B12579" t="s">
        <v>18</v>
      </c>
      <c r="C12579">
        <v>359</v>
      </c>
      <c r="D12579">
        <v>0</v>
      </c>
      <c r="G12579">
        <v>0</v>
      </c>
      <c r="H12579" t="s">
        <v>13</v>
      </c>
    </row>
    <row r="12580" spans="1:9" x14ac:dyDescent="0.25">
      <c r="A12580" t="s">
        <v>24808</v>
      </c>
      <c r="B12580" t="s">
        <v>18</v>
      </c>
      <c r="C12580">
        <v>342</v>
      </c>
      <c r="D12580">
        <v>0</v>
      </c>
      <c r="G12580">
        <v>0</v>
      </c>
      <c r="H12580" t="s">
        <v>13</v>
      </c>
    </row>
    <row r="12581" spans="1:9" x14ac:dyDescent="0.25">
      <c r="A12581" t="s">
        <v>24809</v>
      </c>
      <c r="B12581" t="s">
        <v>18</v>
      </c>
      <c r="C12581">
        <v>212</v>
      </c>
      <c r="D12581">
        <v>0</v>
      </c>
      <c r="G12581">
        <v>0</v>
      </c>
      <c r="H12581" t="s">
        <v>13</v>
      </c>
    </row>
    <row r="12582" spans="1:9" x14ac:dyDescent="0.25">
      <c r="A12582" t="s">
        <v>24810</v>
      </c>
      <c r="B12582" t="s">
        <v>1582</v>
      </c>
      <c r="C12582">
        <v>214</v>
      </c>
      <c r="D12582">
        <v>10</v>
      </c>
      <c r="E12582" s="1">
        <v>1.22444261859081E-4</v>
      </c>
      <c r="F12582" t="s">
        <v>359</v>
      </c>
      <c r="G12582">
        <v>8</v>
      </c>
      <c r="H12582" t="s">
        <v>1583</v>
      </c>
      <c r="I12582" s="3" t="s">
        <v>1318</v>
      </c>
    </row>
    <row r="12583" spans="1:9" x14ac:dyDescent="0.25">
      <c r="A12583" t="s">
        <v>24811</v>
      </c>
      <c r="B12583" t="s">
        <v>18</v>
      </c>
      <c r="C12583">
        <v>342</v>
      </c>
      <c r="D12583">
        <v>0</v>
      </c>
      <c r="G12583">
        <v>0</v>
      </c>
      <c r="H12583" t="s">
        <v>13</v>
      </c>
    </row>
    <row r="12584" spans="1:9" x14ac:dyDescent="0.25">
      <c r="A12584" t="s">
        <v>24812</v>
      </c>
      <c r="B12584" t="s">
        <v>18</v>
      </c>
      <c r="C12584">
        <v>270</v>
      </c>
      <c r="D12584">
        <v>0</v>
      </c>
      <c r="G12584">
        <v>0</v>
      </c>
      <c r="H12584" t="s">
        <v>13</v>
      </c>
    </row>
    <row r="12585" spans="1:9" x14ac:dyDescent="0.25">
      <c r="A12585" t="s">
        <v>24813</v>
      </c>
      <c r="B12585" t="s">
        <v>18</v>
      </c>
      <c r="C12585">
        <v>300</v>
      </c>
      <c r="D12585">
        <v>0</v>
      </c>
      <c r="G12585">
        <v>0</v>
      </c>
      <c r="H12585" t="s">
        <v>13</v>
      </c>
    </row>
    <row r="12586" spans="1:9" x14ac:dyDescent="0.25">
      <c r="A12586" t="s">
        <v>24814</v>
      </c>
      <c r="B12586" t="s">
        <v>10303</v>
      </c>
      <c r="C12586">
        <v>407</v>
      </c>
      <c r="D12586">
        <v>10</v>
      </c>
      <c r="E12586" s="1">
        <v>5.8220624506624296E-7</v>
      </c>
      <c r="F12586" t="s">
        <v>435</v>
      </c>
      <c r="G12586">
        <v>4</v>
      </c>
      <c r="H12586" t="s">
        <v>10304</v>
      </c>
      <c r="I12586" s="3" t="s">
        <v>13</v>
      </c>
    </row>
    <row r="12587" spans="1:9" x14ac:dyDescent="0.25">
      <c r="A12587" t="s">
        <v>24815</v>
      </c>
      <c r="B12587" t="s">
        <v>24816</v>
      </c>
      <c r="C12587">
        <v>216</v>
      </c>
      <c r="D12587">
        <v>10</v>
      </c>
      <c r="E12587" s="1">
        <v>5.2821744663413296E-16</v>
      </c>
      <c r="F12587" t="s">
        <v>1139</v>
      </c>
      <c r="G12587">
        <v>6</v>
      </c>
      <c r="H12587" t="s">
        <v>24817</v>
      </c>
      <c r="I12587" s="3" t="s">
        <v>13</v>
      </c>
    </row>
    <row r="12588" spans="1:9" x14ac:dyDescent="0.25">
      <c r="A12588" t="s">
        <v>24818</v>
      </c>
      <c r="B12588" t="s">
        <v>24819</v>
      </c>
      <c r="C12588">
        <v>377</v>
      </c>
      <c r="D12588">
        <v>10</v>
      </c>
      <c r="E12588" s="1">
        <v>5.4103665168111402E-45</v>
      </c>
      <c r="F12588" t="s">
        <v>274</v>
      </c>
      <c r="G12588">
        <v>8</v>
      </c>
      <c r="H12588" t="s">
        <v>24820</v>
      </c>
      <c r="I12588" s="3" t="s">
        <v>13</v>
      </c>
    </row>
    <row r="12589" spans="1:9" x14ac:dyDescent="0.25">
      <c r="A12589" t="s">
        <v>24821</v>
      </c>
      <c r="B12589" t="s">
        <v>18</v>
      </c>
      <c r="C12589">
        <v>282</v>
      </c>
      <c r="D12589">
        <v>0</v>
      </c>
      <c r="G12589">
        <v>0</v>
      </c>
      <c r="H12589" t="s">
        <v>13</v>
      </c>
    </row>
    <row r="12590" spans="1:9" x14ac:dyDescent="0.25">
      <c r="A12590" t="s">
        <v>24822</v>
      </c>
      <c r="B12590" t="s">
        <v>10380</v>
      </c>
      <c r="C12590">
        <v>338</v>
      </c>
      <c r="D12590">
        <v>2</v>
      </c>
      <c r="E12590" s="1">
        <v>9482.1847003840503</v>
      </c>
      <c r="F12590" t="s">
        <v>7386</v>
      </c>
      <c r="G12590">
        <v>0</v>
      </c>
      <c r="H12590" t="s">
        <v>13</v>
      </c>
    </row>
    <row r="12591" spans="1:9" x14ac:dyDescent="0.25">
      <c r="A12591" t="s">
        <v>24823</v>
      </c>
      <c r="B12591" t="s">
        <v>15892</v>
      </c>
      <c r="C12591">
        <v>438</v>
      </c>
      <c r="D12591">
        <v>10</v>
      </c>
      <c r="E12591" s="1">
        <v>4.5887079725740501E-17</v>
      </c>
      <c r="F12591" t="s">
        <v>806</v>
      </c>
      <c r="G12591">
        <v>1</v>
      </c>
      <c r="H12591" t="s">
        <v>7021</v>
      </c>
      <c r="I12591" s="3" t="s">
        <v>13</v>
      </c>
    </row>
    <row r="12592" spans="1:9" x14ac:dyDescent="0.25">
      <c r="A12592" t="s">
        <v>24824</v>
      </c>
      <c r="B12592" t="s">
        <v>3209</v>
      </c>
      <c r="C12592">
        <v>242</v>
      </c>
      <c r="D12592">
        <v>10</v>
      </c>
      <c r="E12592" s="1">
        <v>5.9280453905165198E-7</v>
      </c>
      <c r="F12592" t="s">
        <v>1711</v>
      </c>
      <c r="G12592">
        <v>1</v>
      </c>
      <c r="H12592" t="s">
        <v>1629</v>
      </c>
      <c r="I12592" s="3" t="s">
        <v>13</v>
      </c>
    </row>
    <row r="12593" spans="1:9" x14ac:dyDescent="0.25">
      <c r="A12593" t="s">
        <v>24825</v>
      </c>
      <c r="B12593" t="s">
        <v>18</v>
      </c>
      <c r="C12593">
        <v>229</v>
      </c>
      <c r="D12593">
        <v>0</v>
      </c>
      <c r="G12593">
        <v>0</v>
      </c>
      <c r="H12593" t="s">
        <v>13</v>
      </c>
    </row>
    <row r="12594" spans="1:9" x14ac:dyDescent="0.25">
      <c r="A12594" t="s">
        <v>24826</v>
      </c>
      <c r="B12594" t="s">
        <v>18</v>
      </c>
      <c r="C12594">
        <v>319</v>
      </c>
      <c r="D12594">
        <v>0</v>
      </c>
      <c r="G12594">
        <v>0</v>
      </c>
      <c r="H12594" t="s">
        <v>13</v>
      </c>
    </row>
    <row r="12595" spans="1:9" x14ac:dyDescent="0.25">
      <c r="A12595" t="s">
        <v>24827</v>
      </c>
      <c r="B12595" t="s">
        <v>1302</v>
      </c>
      <c r="C12595">
        <v>288</v>
      </c>
      <c r="D12595">
        <v>10</v>
      </c>
      <c r="E12595" s="1">
        <v>4.9044131738008598E-30</v>
      </c>
      <c r="F12595" t="s">
        <v>55</v>
      </c>
      <c r="G12595">
        <v>5</v>
      </c>
      <c r="H12595" t="s">
        <v>1303</v>
      </c>
      <c r="I12595" s="3" t="s">
        <v>152</v>
      </c>
    </row>
    <row r="12596" spans="1:9" x14ac:dyDescent="0.25">
      <c r="A12596" t="s">
        <v>24828</v>
      </c>
      <c r="B12596" t="s">
        <v>6053</v>
      </c>
      <c r="C12596">
        <v>254</v>
      </c>
      <c r="D12596">
        <v>10</v>
      </c>
      <c r="E12596" s="1">
        <v>3.21058990005966E-5</v>
      </c>
      <c r="F12596" t="s">
        <v>2436</v>
      </c>
      <c r="G12596">
        <v>23</v>
      </c>
      <c r="H12596" t="s">
        <v>24829</v>
      </c>
      <c r="I12596" s="3" t="s">
        <v>6055</v>
      </c>
    </row>
    <row r="12597" spans="1:9" x14ac:dyDescent="0.25">
      <c r="A12597" t="s">
        <v>24830</v>
      </c>
      <c r="B12597" t="s">
        <v>21338</v>
      </c>
      <c r="C12597">
        <v>231</v>
      </c>
      <c r="D12597">
        <v>10</v>
      </c>
      <c r="E12597" s="1">
        <v>1.0516990734186999E-20</v>
      </c>
      <c r="F12597" t="s">
        <v>750</v>
      </c>
      <c r="G12597">
        <v>0</v>
      </c>
      <c r="H12597" t="s">
        <v>13</v>
      </c>
    </row>
    <row r="12598" spans="1:9" x14ac:dyDescent="0.25">
      <c r="A12598" t="s">
        <v>24831</v>
      </c>
      <c r="B12598" t="s">
        <v>18</v>
      </c>
      <c r="C12598">
        <v>311</v>
      </c>
      <c r="D12598">
        <v>0</v>
      </c>
      <c r="G12598">
        <v>0</v>
      </c>
      <c r="H12598" t="s">
        <v>13</v>
      </c>
    </row>
    <row r="12599" spans="1:9" x14ac:dyDescent="0.25">
      <c r="A12599" t="s">
        <v>24832</v>
      </c>
      <c r="B12599" t="s">
        <v>2705</v>
      </c>
      <c r="C12599">
        <v>459</v>
      </c>
      <c r="D12599">
        <v>10</v>
      </c>
      <c r="E12599" s="1">
        <v>6.1950446392852397E-40</v>
      </c>
      <c r="F12599" t="s">
        <v>1940</v>
      </c>
      <c r="G12599">
        <v>2</v>
      </c>
      <c r="H12599" t="s">
        <v>24833</v>
      </c>
      <c r="I12599" s="3" t="s">
        <v>13</v>
      </c>
    </row>
    <row r="12600" spans="1:9" x14ac:dyDescent="0.25">
      <c r="A12600" t="s">
        <v>24834</v>
      </c>
      <c r="B12600" t="s">
        <v>15016</v>
      </c>
      <c r="C12600">
        <v>203</v>
      </c>
      <c r="D12600">
        <v>10</v>
      </c>
      <c r="E12600" s="1">
        <v>1.4646955082559901E-5</v>
      </c>
      <c r="F12600" t="s">
        <v>382</v>
      </c>
      <c r="G12600">
        <v>5</v>
      </c>
      <c r="H12600" t="s">
        <v>24835</v>
      </c>
      <c r="I12600" s="3" t="s">
        <v>24836</v>
      </c>
    </row>
    <row r="12601" spans="1:9" x14ac:dyDescent="0.25">
      <c r="A12601" t="s">
        <v>24837</v>
      </c>
      <c r="B12601" t="s">
        <v>4893</v>
      </c>
      <c r="C12601">
        <v>277</v>
      </c>
      <c r="D12601">
        <v>10</v>
      </c>
      <c r="E12601" s="1">
        <v>2.4497081739312998E-12</v>
      </c>
      <c r="F12601" t="s">
        <v>313</v>
      </c>
      <c r="G12601">
        <v>8</v>
      </c>
      <c r="H12601" t="s">
        <v>24838</v>
      </c>
      <c r="I12601" s="3" t="s">
        <v>13</v>
      </c>
    </row>
    <row r="12602" spans="1:9" x14ac:dyDescent="0.25">
      <c r="A12602" t="s">
        <v>24839</v>
      </c>
      <c r="B12602" t="s">
        <v>24840</v>
      </c>
      <c r="C12602">
        <v>247</v>
      </c>
      <c r="D12602">
        <v>10</v>
      </c>
      <c r="E12602" s="1">
        <v>8.2553242128002196E-16</v>
      </c>
      <c r="F12602" t="s">
        <v>910</v>
      </c>
      <c r="G12602">
        <v>6</v>
      </c>
      <c r="H12602" t="s">
        <v>24841</v>
      </c>
      <c r="I12602" s="3" t="s">
        <v>13</v>
      </c>
    </row>
    <row r="12603" spans="1:9" x14ac:dyDescent="0.25">
      <c r="A12603" t="s">
        <v>24842</v>
      </c>
      <c r="B12603" t="s">
        <v>18</v>
      </c>
      <c r="C12603">
        <v>212</v>
      </c>
      <c r="D12603">
        <v>0</v>
      </c>
      <c r="G12603">
        <v>0</v>
      </c>
      <c r="H12603" t="s">
        <v>13</v>
      </c>
    </row>
    <row r="12604" spans="1:9" x14ac:dyDescent="0.25">
      <c r="A12604" t="s">
        <v>24843</v>
      </c>
      <c r="B12604" t="s">
        <v>1679</v>
      </c>
      <c r="C12604">
        <v>288</v>
      </c>
      <c r="D12604">
        <v>10</v>
      </c>
      <c r="E12604" s="1">
        <v>1.09258926800858E-29</v>
      </c>
      <c r="F12604" t="s">
        <v>814</v>
      </c>
      <c r="G12604">
        <v>4</v>
      </c>
      <c r="H12604" t="s">
        <v>24844</v>
      </c>
      <c r="I12604" s="3" t="s">
        <v>13</v>
      </c>
    </row>
    <row r="12605" spans="1:9" x14ac:dyDescent="0.25">
      <c r="A12605" t="s">
        <v>24845</v>
      </c>
      <c r="B12605" t="s">
        <v>18</v>
      </c>
      <c r="C12605">
        <v>210</v>
      </c>
      <c r="D12605">
        <v>0</v>
      </c>
      <c r="G12605">
        <v>0</v>
      </c>
      <c r="H12605" t="s">
        <v>13</v>
      </c>
    </row>
    <row r="12606" spans="1:9" x14ac:dyDescent="0.25">
      <c r="A12606" t="s">
        <v>24846</v>
      </c>
      <c r="B12606" t="s">
        <v>18</v>
      </c>
      <c r="C12606">
        <v>251</v>
      </c>
      <c r="D12606">
        <v>0</v>
      </c>
      <c r="G12606">
        <v>0</v>
      </c>
      <c r="H12606" t="s">
        <v>13</v>
      </c>
    </row>
    <row r="12607" spans="1:9" x14ac:dyDescent="0.25">
      <c r="A12607" t="s">
        <v>24847</v>
      </c>
      <c r="B12607" t="s">
        <v>24848</v>
      </c>
      <c r="C12607">
        <v>349</v>
      </c>
      <c r="D12607">
        <v>10</v>
      </c>
      <c r="E12607" s="1">
        <v>2.54084071586873E-14</v>
      </c>
      <c r="F12607" t="s">
        <v>2399</v>
      </c>
      <c r="G12607">
        <v>1</v>
      </c>
      <c r="H12607" t="s">
        <v>1726</v>
      </c>
    </row>
    <row r="12608" spans="1:9" x14ac:dyDescent="0.25">
      <c r="A12608" t="s">
        <v>24849</v>
      </c>
      <c r="B12608" t="s">
        <v>10472</v>
      </c>
      <c r="C12608">
        <v>324</v>
      </c>
      <c r="D12608">
        <v>10</v>
      </c>
      <c r="E12608" s="1">
        <v>7.8316927342992599E-15</v>
      </c>
      <c r="F12608" t="s">
        <v>1000</v>
      </c>
      <c r="G12608">
        <v>11</v>
      </c>
      <c r="H12608" t="s">
        <v>24850</v>
      </c>
      <c r="I12608" s="3" t="s">
        <v>5615</v>
      </c>
    </row>
    <row r="12609" spans="1:9" x14ac:dyDescent="0.25">
      <c r="A12609" t="s">
        <v>24851</v>
      </c>
      <c r="B12609" t="s">
        <v>18</v>
      </c>
      <c r="C12609">
        <v>217</v>
      </c>
      <c r="D12609">
        <v>0</v>
      </c>
      <c r="G12609">
        <v>0</v>
      </c>
      <c r="H12609" t="s">
        <v>13</v>
      </c>
    </row>
    <row r="12610" spans="1:9" x14ac:dyDescent="0.25">
      <c r="A12610" t="s">
        <v>24852</v>
      </c>
      <c r="B12610" t="s">
        <v>10556</v>
      </c>
      <c r="C12610">
        <v>370</v>
      </c>
      <c r="D12610">
        <v>10</v>
      </c>
      <c r="E12610" s="1">
        <v>1.25372404647948E-49</v>
      </c>
      <c r="F12610" t="s">
        <v>878</v>
      </c>
      <c r="G12610">
        <v>9</v>
      </c>
      <c r="H12610" t="s">
        <v>24853</v>
      </c>
      <c r="I12610" s="3" t="s">
        <v>10558</v>
      </c>
    </row>
    <row r="12611" spans="1:9" x14ac:dyDescent="0.25">
      <c r="A12611" t="s">
        <v>24854</v>
      </c>
      <c r="B12611" t="s">
        <v>7328</v>
      </c>
      <c r="C12611">
        <v>244</v>
      </c>
      <c r="D12611">
        <v>10</v>
      </c>
      <c r="E12611" s="1">
        <v>4.2483231789202503E-5</v>
      </c>
      <c r="F12611" t="s">
        <v>3724</v>
      </c>
      <c r="G12611">
        <v>10</v>
      </c>
      <c r="H12611" t="s">
        <v>24855</v>
      </c>
      <c r="I12611" s="3" t="s">
        <v>7632</v>
      </c>
    </row>
    <row r="12612" spans="1:9" x14ac:dyDescent="0.25">
      <c r="A12612" t="s">
        <v>24856</v>
      </c>
      <c r="B12612" t="s">
        <v>12263</v>
      </c>
      <c r="C12612">
        <v>314</v>
      </c>
      <c r="D12612">
        <v>10</v>
      </c>
      <c r="E12612" s="1">
        <v>0.82299627809091402</v>
      </c>
      <c r="F12612" t="s">
        <v>2479</v>
      </c>
      <c r="G12612">
        <v>1</v>
      </c>
      <c r="H12612" t="s">
        <v>4066</v>
      </c>
      <c r="I12612" s="3" t="s">
        <v>13</v>
      </c>
    </row>
    <row r="12613" spans="1:9" x14ac:dyDescent="0.25">
      <c r="A12613" t="s">
        <v>24857</v>
      </c>
      <c r="B12613" t="s">
        <v>18</v>
      </c>
      <c r="C12613">
        <v>382</v>
      </c>
      <c r="D12613">
        <v>0</v>
      </c>
      <c r="G12613">
        <v>0</v>
      </c>
      <c r="H12613" t="s">
        <v>13</v>
      </c>
    </row>
    <row r="12614" spans="1:9" x14ac:dyDescent="0.25">
      <c r="A12614" t="s">
        <v>24858</v>
      </c>
      <c r="B12614" t="s">
        <v>18</v>
      </c>
      <c r="C12614">
        <v>299</v>
      </c>
      <c r="D12614">
        <v>0</v>
      </c>
      <c r="G12614">
        <v>0</v>
      </c>
      <c r="H12614" t="s">
        <v>13</v>
      </c>
    </row>
    <row r="12615" spans="1:9" x14ac:dyDescent="0.25">
      <c r="A12615" t="s">
        <v>24859</v>
      </c>
      <c r="B12615" t="s">
        <v>24860</v>
      </c>
      <c r="C12615">
        <v>297</v>
      </c>
      <c r="D12615">
        <v>10</v>
      </c>
      <c r="E12615" s="1">
        <v>1.92814912980643E-13</v>
      </c>
      <c r="F12615" t="s">
        <v>456</v>
      </c>
      <c r="G12615">
        <v>4</v>
      </c>
      <c r="H12615" t="s">
        <v>8296</v>
      </c>
      <c r="I12615" s="3" t="s">
        <v>13</v>
      </c>
    </row>
    <row r="12616" spans="1:9" x14ac:dyDescent="0.25">
      <c r="A12616" t="s">
        <v>24861</v>
      </c>
      <c r="B12616" t="s">
        <v>18</v>
      </c>
      <c r="C12616">
        <v>262</v>
      </c>
      <c r="D12616">
        <v>0</v>
      </c>
      <c r="G12616">
        <v>0</v>
      </c>
      <c r="H12616" t="s">
        <v>13</v>
      </c>
    </row>
    <row r="12617" spans="1:9" x14ac:dyDescent="0.25">
      <c r="A12617" t="s">
        <v>24862</v>
      </c>
      <c r="B12617" t="s">
        <v>2330</v>
      </c>
      <c r="C12617">
        <v>322</v>
      </c>
      <c r="D12617">
        <v>10</v>
      </c>
      <c r="E12617" s="1">
        <v>3.7392576892646498E-38</v>
      </c>
      <c r="F12617" t="s">
        <v>103</v>
      </c>
      <c r="G12617">
        <v>6</v>
      </c>
      <c r="H12617" t="s">
        <v>2947</v>
      </c>
      <c r="I12617" s="3" t="s">
        <v>13</v>
      </c>
    </row>
    <row r="12618" spans="1:9" x14ac:dyDescent="0.25">
      <c r="A12618" t="s">
        <v>24863</v>
      </c>
      <c r="B12618" t="s">
        <v>24864</v>
      </c>
      <c r="C12618">
        <v>242</v>
      </c>
      <c r="D12618">
        <v>10</v>
      </c>
      <c r="E12618" s="1">
        <v>4.9951674738905495E-22</v>
      </c>
      <c r="F12618" t="s">
        <v>344</v>
      </c>
      <c r="G12618">
        <v>8</v>
      </c>
      <c r="H12618" t="s">
        <v>24865</v>
      </c>
      <c r="I12618" s="3" t="s">
        <v>5615</v>
      </c>
    </row>
    <row r="12619" spans="1:9" x14ac:dyDescent="0.25">
      <c r="A12619" t="s">
        <v>24866</v>
      </c>
      <c r="B12619" t="s">
        <v>24867</v>
      </c>
      <c r="C12619">
        <v>423</v>
      </c>
      <c r="D12619">
        <v>10</v>
      </c>
      <c r="E12619" s="1">
        <v>4.0621218967527399E-32</v>
      </c>
      <c r="F12619" t="s">
        <v>814</v>
      </c>
      <c r="G12619">
        <v>6</v>
      </c>
      <c r="H12619" t="s">
        <v>8007</v>
      </c>
      <c r="I12619" s="3" t="s">
        <v>13</v>
      </c>
    </row>
    <row r="12620" spans="1:9" x14ac:dyDescent="0.25">
      <c r="A12620" t="s">
        <v>24868</v>
      </c>
      <c r="B12620" t="s">
        <v>13678</v>
      </c>
      <c r="C12620">
        <v>257</v>
      </c>
      <c r="D12620">
        <v>10</v>
      </c>
      <c r="E12620" s="1">
        <v>1.6188681745588699E-20</v>
      </c>
      <c r="F12620" t="s">
        <v>2190</v>
      </c>
      <c r="G12620">
        <v>6</v>
      </c>
      <c r="H12620" t="s">
        <v>13679</v>
      </c>
      <c r="I12620" s="3" t="s">
        <v>13680</v>
      </c>
    </row>
    <row r="12621" spans="1:9" x14ac:dyDescent="0.25">
      <c r="A12621" t="s">
        <v>24869</v>
      </c>
      <c r="B12621" t="s">
        <v>24870</v>
      </c>
      <c r="C12621">
        <v>200</v>
      </c>
      <c r="D12621">
        <v>10</v>
      </c>
      <c r="E12621" s="1">
        <v>3.37938053571087E-10</v>
      </c>
      <c r="F12621" t="s">
        <v>463</v>
      </c>
      <c r="G12621">
        <v>0</v>
      </c>
      <c r="H12621" t="s">
        <v>13</v>
      </c>
    </row>
    <row r="12622" spans="1:9" x14ac:dyDescent="0.25">
      <c r="A12622" t="s">
        <v>24871</v>
      </c>
      <c r="B12622" t="s">
        <v>8488</v>
      </c>
      <c r="C12622">
        <v>245</v>
      </c>
      <c r="D12622">
        <v>10</v>
      </c>
      <c r="E12622" s="1">
        <v>4.6601578253723199E-20</v>
      </c>
      <c r="F12622" t="s">
        <v>353</v>
      </c>
      <c r="G12622">
        <v>21</v>
      </c>
      <c r="H12622" t="s">
        <v>8489</v>
      </c>
      <c r="I12622" s="3" t="s">
        <v>13</v>
      </c>
    </row>
    <row r="12623" spans="1:9" x14ac:dyDescent="0.25">
      <c r="A12623" t="s">
        <v>24872</v>
      </c>
      <c r="B12623" t="s">
        <v>18</v>
      </c>
      <c r="C12623">
        <v>265</v>
      </c>
      <c r="D12623">
        <v>0</v>
      </c>
      <c r="G12623">
        <v>0</v>
      </c>
      <c r="H12623" t="s">
        <v>13</v>
      </c>
    </row>
    <row r="12624" spans="1:9" x14ac:dyDescent="0.25">
      <c r="A12624" t="s">
        <v>24873</v>
      </c>
      <c r="B12624" t="s">
        <v>535</v>
      </c>
      <c r="C12624">
        <v>337</v>
      </c>
      <c r="D12624">
        <v>10</v>
      </c>
      <c r="E12624" s="1">
        <v>1.7758635101303101E-19</v>
      </c>
      <c r="F12624" t="s">
        <v>3724</v>
      </c>
      <c r="G12624">
        <v>2</v>
      </c>
      <c r="H12624" t="s">
        <v>2542</v>
      </c>
    </row>
    <row r="12625" spans="1:9" x14ac:dyDescent="0.25">
      <c r="A12625" t="s">
        <v>24874</v>
      </c>
      <c r="B12625" t="s">
        <v>1148</v>
      </c>
      <c r="C12625">
        <v>264</v>
      </c>
      <c r="D12625">
        <v>10</v>
      </c>
      <c r="E12625" s="1">
        <v>5.7837007178801198E-26</v>
      </c>
      <c r="F12625" t="s">
        <v>148</v>
      </c>
      <c r="G12625">
        <v>8</v>
      </c>
      <c r="H12625" t="s">
        <v>6546</v>
      </c>
      <c r="I12625" s="3" t="s">
        <v>13</v>
      </c>
    </row>
    <row r="12626" spans="1:9" x14ac:dyDescent="0.25">
      <c r="A12626" t="s">
        <v>24875</v>
      </c>
      <c r="B12626" t="s">
        <v>18</v>
      </c>
      <c r="C12626">
        <v>396</v>
      </c>
      <c r="D12626">
        <v>0</v>
      </c>
      <c r="G12626">
        <v>0</v>
      </c>
      <c r="H12626" t="s">
        <v>13</v>
      </c>
    </row>
    <row r="12627" spans="1:9" x14ac:dyDescent="0.25">
      <c r="A12627" t="s">
        <v>24876</v>
      </c>
      <c r="B12627" t="s">
        <v>16922</v>
      </c>
      <c r="C12627">
        <v>317</v>
      </c>
      <c r="D12627">
        <v>6</v>
      </c>
      <c r="E12627" s="1">
        <v>7.1679516221587601E-5</v>
      </c>
      <c r="F12627" t="s">
        <v>14221</v>
      </c>
      <c r="G12627">
        <v>0</v>
      </c>
      <c r="H12627" t="s">
        <v>13</v>
      </c>
    </row>
    <row r="12628" spans="1:9" x14ac:dyDescent="0.25">
      <c r="A12628" t="s">
        <v>24877</v>
      </c>
      <c r="B12628" t="s">
        <v>10718</v>
      </c>
      <c r="C12628">
        <v>457</v>
      </c>
      <c r="D12628">
        <v>7</v>
      </c>
      <c r="E12628" s="1">
        <v>4.5057989210231601E-19</v>
      </c>
      <c r="F12628" s="2">
        <v>622857142857142</v>
      </c>
      <c r="G12628">
        <v>3</v>
      </c>
      <c r="H12628" t="s">
        <v>6578</v>
      </c>
    </row>
    <row r="12629" spans="1:9" x14ac:dyDescent="0.25">
      <c r="A12629" t="s">
        <v>24878</v>
      </c>
      <c r="B12629" t="s">
        <v>24879</v>
      </c>
      <c r="C12629">
        <v>294</v>
      </c>
      <c r="D12629">
        <v>10</v>
      </c>
      <c r="E12629" s="1">
        <v>1.8819347016278799E-7</v>
      </c>
      <c r="F12629" t="s">
        <v>4847</v>
      </c>
      <c r="G12629">
        <v>11</v>
      </c>
      <c r="H12629" t="s">
        <v>486</v>
      </c>
      <c r="I12629" s="3" t="s">
        <v>13</v>
      </c>
    </row>
    <row r="12630" spans="1:9" x14ac:dyDescent="0.25">
      <c r="A12630" t="s">
        <v>24880</v>
      </c>
      <c r="B12630" t="s">
        <v>4842</v>
      </c>
      <c r="C12630">
        <v>306</v>
      </c>
      <c r="D12630">
        <v>10</v>
      </c>
      <c r="E12630" s="1">
        <v>6.5059457355467907E-30</v>
      </c>
      <c r="F12630" t="s">
        <v>272</v>
      </c>
      <c r="G12630">
        <v>5</v>
      </c>
      <c r="H12630" t="s">
        <v>23944</v>
      </c>
      <c r="I12630" s="3" t="s">
        <v>1448</v>
      </c>
    </row>
    <row r="12631" spans="1:9" x14ac:dyDescent="0.25">
      <c r="A12631" t="s">
        <v>24881</v>
      </c>
      <c r="B12631" t="s">
        <v>18</v>
      </c>
      <c r="C12631">
        <v>250</v>
      </c>
      <c r="D12631">
        <v>0</v>
      </c>
      <c r="G12631">
        <v>0</v>
      </c>
      <c r="H12631" t="s">
        <v>13</v>
      </c>
    </row>
    <row r="12632" spans="1:9" x14ac:dyDescent="0.25">
      <c r="A12632" t="s">
        <v>24882</v>
      </c>
      <c r="B12632" t="s">
        <v>535</v>
      </c>
      <c r="C12632">
        <v>317</v>
      </c>
      <c r="D12632">
        <v>10</v>
      </c>
      <c r="E12632" s="1">
        <v>3.5491764031808301E-12</v>
      </c>
      <c r="F12632" t="s">
        <v>301</v>
      </c>
      <c r="G12632">
        <v>0</v>
      </c>
      <c r="H12632" t="s">
        <v>13</v>
      </c>
    </row>
    <row r="12633" spans="1:9" x14ac:dyDescent="0.25">
      <c r="A12633" t="s">
        <v>24883</v>
      </c>
      <c r="B12633" t="s">
        <v>18</v>
      </c>
      <c r="C12633">
        <v>500</v>
      </c>
      <c r="D12633">
        <v>0</v>
      </c>
      <c r="G12633">
        <v>0</v>
      </c>
      <c r="H12633" t="s">
        <v>13</v>
      </c>
    </row>
    <row r="12634" spans="1:9" x14ac:dyDescent="0.25">
      <c r="A12634" t="s">
        <v>24884</v>
      </c>
      <c r="B12634" t="s">
        <v>24885</v>
      </c>
      <c r="C12634">
        <v>558</v>
      </c>
      <c r="D12634">
        <v>10</v>
      </c>
      <c r="E12634" s="1">
        <v>1.3990610475835899E-20</v>
      </c>
      <c r="F12634" t="s">
        <v>398</v>
      </c>
      <c r="G12634">
        <v>8</v>
      </c>
      <c r="H12634" t="s">
        <v>24886</v>
      </c>
      <c r="I12634" s="3" t="s">
        <v>13</v>
      </c>
    </row>
    <row r="12635" spans="1:9" x14ac:dyDescent="0.25">
      <c r="A12635" t="s">
        <v>24887</v>
      </c>
      <c r="B12635" t="s">
        <v>24888</v>
      </c>
      <c r="C12635">
        <v>393</v>
      </c>
      <c r="D12635">
        <v>10</v>
      </c>
      <c r="E12635" s="1">
        <v>2.3034747716989399E-35</v>
      </c>
      <c r="F12635" t="s">
        <v>2776</v>
      </c>
      <c r="G12635">
        <v>8</v>
      </c>
      <c r="H12635" t="s">
        <v>14086</v>
      </c>
      <c r="I12635" s="3" t="s">
        <v>13852</v>
      </c>
    </row>
    <row r="12636" spans="1:9" x14ac:dyDescent="0.25">
      <c r="A12636" t="s">
        <v>24889</v>
      </c>
      <c r="B12636" t="s">
        <v>18</v>
      </c>
      <c r="C12636">
        <v>521</v>
      </c>
      <c r="D12636">
        <v>0</v>
      </c>
      <c r="G12636">
        <v>0</v>
      </c>
      <c r="H12636" t="s">
        <v>13</v>
      </c>
    </row>
    <row r="12637" spans="1:9" x14ac:dyDescent="0.25">
      <c r="A12637" t="s">
        <v>24890</v>
      </c>
      <c r="B12637" t="s">
        <v>18</v>
      </c>
      <c r="C12637">
        <v>519</v>
      </c>
      <c r="D12637">
        <v>0</v>
      </c>
      <c r="G12637">
        <v>0</v>
      </c>
      <c r="H12637" t="s">
        <v>13</v>
      </c>
    </row>
    <row r="12638" spans="1:9" x14ac:dyDescent="0.25">
      <c r="A12638" t="s">
        <v>24891</v>
      </c>
      <c r="B12638" t="s">
        <v>14712</v>
      </c>
      <c r="C12638">
        <v>478</v>
      </c>
      <c r="D12638">
        <v>10</v>
      </c>
      <c r="E12638" s="1">
        <v>8.0197369037112399E-25</v>
      </c>
      <c r="F12638" t="s">
        <v>2253</v>
      </c>
      <c r="G12638">
        <v>1</v>
      </c>
      <c r="H12638" t="s">
        <v>6393</v>
      </c>
    </row>
    <row r="12639" spans="1:9" x14ac:dyDescent="0.25">
      <c r="A12639" t="s">
        <v>24892</v>
      </c>
      <c r="B12639" t="s">
        <v>175</v>
      </c>
      <c r="C12639">
        <v>489</v>
      </c>
      <c r="D12639">
        <v>10</v>
      </c>
      <c r="E12639" s="1">
        <v>2.97698813900164E-33</v>
      </c>
      <c r="F12639" t="s">
        <v>2206</v>
      </c>
      <c r="G12639">
        <v>3</v>
      </c>
      <c r="H12639" t="s">
        <v>405</v>
      </c>
    </row>
    <row r="12640" spans="1:9" x14ac:dyDescent="0.25">
      <c r="A12640" t="s">
        <v>24893</v>
      </c>
      <c r="B12640" t="s">
        <v>1768</v>
      </c>
      <c r="C12640">
        <v>470</v>
      </c>
      <c r="D12640">
        <v>10</v>
      </c>
      <c r="E12640" s="1">
        <v>6.9060679255188698E-42</v>
      </c>
      <c r="F12640" t="s">
        <v>759</v>
      </c>
      <c r="G12640">
        <v>4</v>
      </c>
      <c r="H12640" t="s">
        <v>14379</v>
      </c>
      <c r="I12640" s="3" t="s">
        <v>13</v>
      </c>
    </row>
    <row r="12641" spans="1:9" x14ac:dyDescent="0.25">
      <c r="A12641" t="s">
        <v>24894</v>
      </c>
      <c r="B12641" t="s">
        <v>10104</v>
      </c>
      <c r="C12641">
        <v>532</v>
      </c>
      <c r="D12641">
        <v>10</v>
      </c>
      <c r="E12641" s="1">
        <v>1.3500225215191801E-35</v>
      </c>
      <c r="F12641" t="s">
        <v>681</v>
      </c>
      <c r="G12641">
        <v>2</v>
      </c>
      <c r="H12641" t="s">
        <v>2425</v>
      </c>
    </row>
    <row r="12642" spans="1:9" x14ac:dyDescent="0.25">
      <c r="A12642" t="s">
        <v>24895</v>
      </c>
      <c r="B12642" t="s">
        <v>18</v>
      </c>
      <c r="C12642">
        <v>523</v>
      </c>
      <c r="D12642">
        <v>0</v>
      </c>
      <c r="G12642">
        <v>0</v>
      </c>
      <c r="H12642" t="s">
        <v>13</v>
      </c>
    </row>
    <row r="12643" spans="1:9" x14ac:dyDescent="0.25">
      <c r="A12643" t="s">
        <v>24896</v>
      </c>
      <c r="B12643" t="s">
        <v>24897</v>
      </c>
      <c r="C12643">
        <v>499</v>
      </c>
      <c r="D12643">
        <v>10</v>
      </c>
      <c r="E12643" s="1">
        <v>1.50289526410686E-59</v>
      </c>
      <c r="F12643" t="s">
        <v>139</v>
      </c>
      <c r="G12643">
        <v>10</v>
      </c>
      <c r="H12643" t="s">
        <v>24898</v>
      </c>
      <c r="I12643" s="3" t="s">
        <v>11225</v>
      </c>
    </row>
    <row r="12644" spans="1:9" x14ac:dyDescent="0.25">
      <c r="A12644" t="s">
        <v>24899</v>
      </c>
      <c r="B12644" t="s">
        <v>24900</v>
      </c>
      <c r="C12644">
        <v>479</v>
      </c>
      <c r="D12644">
        <v>10</v>
      </c>
      <c r="E12644" s="1">
        <v>1.6066075894440699E-4</v>
      </c>
      <c r="F12644" t="s">
        <v>4166</v>
      </c>
      <c r="G12644">
        <v>1</v>
      </c>
      <c r="H12644" t="s">
        <v>8345</v>
      </c>
      <c r="I12644" s="3" t="s">
        <v>13</v>
      </c>
    </row>
    <row r="12645" spans="1:9" x14ac:dyDescent="0.25">
      <c r="A12645" t="s">
        <v>24901</v>
      </c>
      <c r="B12645" t="s">
        <v>9226</v>
      </c>
      <c r="C12645">
        <v>453</v>
      </c>
      <c r="D12645">
        <v>10</v>
      </c>
      <c r="E12645" s="1">
        <v>2.9558982114058001E-57</v>
      </c>
      <c r="F12645" t="s">
        <v>1697</v>
      </c>
      <c r="G12645">
        <v>28</v>
      </c>
      <c r="H12645" t="s">
        <v>9227</v>
      </c>
      <c r="I12645" s="3" t="s">
        <v>9228</v>
      </c>
    </row>
    <row r="12646" spans="1:9" x14ac:dyDescent="0.25">
      <c r="A12646" t="s">
        <v>24902</v>
      </c>
      <c r="B12646" t="s">
        <v>18</v>
      </c>
      <c r="C12646">
        <v>485</v>
      </c>
      <c r="D12646">
        <v>0</v>
      </c>
      <c r="G12646">
        <v>0</v>
      </c>
      <c r="H12646" t="s">
        <v>13</v>
      </c>
    </row>
    <row r="12647" spans="1:9" x14ac:dyDescent="0.25">
      <c r="A12647" t="s">
        <v>24903</v>
      </c>
      <c r="B12647" t="s">
        <v>6224</v>
      </c>
      <c r="C12647">
        <v>501</v>
      </c>
      <c r="D12647">
        <v>10</v>
      </c>
      <c r="E12647" s="1">
        <v>4.5041519759389398E-72</v>
      </c>
      <c r="F12647" t="s">
        <v>772</v>
      </c>
      <c r="G12647">
        <v>6</v>
      </c>
      <c r="H12647" t="s">
        <v>6225</v>
      </c>
      <c r="I12647" s="3" t="s">
        <v>6226</v>
      </c>
    </row>
    <row r="12648" spans="1:9" x14ac:dyDescent="0.25">
      <c r="A12648" t="s">
        <v>24904</v>
      </c>
      <c r="B12648" t="s">
        <v>18</v>
      </c>
      <c r="C12648">
        <v>484</v>
      </c>
      <c r="D12648">
        <v>0</v>
      </c>
      <c r="G12648">
        <v>0</v>
      </c>
      <c r="H12648" t="s">
        <v>13</v>
      </c>
    </row>
    <row r="12649" spans="1:9" x14ac:dyDescent="0.25">
      <c r="A12649" t="s">
        <v>24905</v>
      </c>
      <c r="B12649" t="s">
        <v>8459</v>
      </c>
      <c r="C12649">
        <v>484</v>
      </c>
      <c r="D12649">
        <v>10</v>
      </c>
      <c r="E12649" s="1">
        <v>4.6914724339098601E-68</v>
      </c>
      <c r="F12649" t="s">
        <v>767</v>
      </c>
      <c r="G12649">
        <v>2</v>
      </c>
      <c r="H12649" t="s">
        <v>15302</v>
      </c>
      <c r="I12649" s="3" t="s">
        <v>13</v>
      </c>
    </row>
    <row r="12650" spans="1:9" x14ac:dyDescent="0.25">
      <c r="A12650" t="s">
        <v>24906</v>
      </c>
      <c r="B12650" t="s">
        <v>18</v>
      </c>
      <c r="C12650">
        <v>230</v>
      </c>
      <c r="D12650">
        <v>0</v>
      </c>
      <c r="G12650">
        <v>0</v>
      </c>
      <c r="H12650" t="s">
        <v>13</v>
      </c>
    </row>
    <row r="12651" spans="1:9" x14ac:dyDescent="0.25">
      <c r="A12651" t="s">
        <v>24907</v>
      </c>
      <c r="B12651" t="s">
        <v>8947</v>
      </c>
      <c r="C12651">
        <v>346</v>
      </c>
      <c r="D12651">
        <v>10</v>
      </c>
      <c r="E12651" s="1">
        <v>3.4126843770665001E-32</v>
      </c>
      <c r="F12651" t="s">
        <v>1067</v>
      </c>
      <c r="G12651">
        <v>4</v>
      </c>
      <c r="H12651" t="s">
        <v>8948</v>
      </c>
      <c r="I12651" s="3" t="s">
        <v>8949</v>
      </c>
    </row>
    <row r="12652" spans="1:9" x14ac:dyDescent="0.25">
      <c r="A12652" t="s">
        <v>24908</v>
      </c>
      <c r="B12652" t="s">
        <v>18</v>
      </c>
      <c r="C12652">
        <v>555</v>
      </c>
      <c r="D12652">
        <v>0</v>
      </c>
      <c r="G12652">
        <v>0</v>
      </c>
      <c r="H12652" t="s">
        <v>13</v>
      </c>
    </row>
    <row r="12653" spans="1:9" x14ac:dyDescent="0.25">
      <c r="A12653" t="s">
        <v>24909</v>
      </c>
      <c r="B12653" t="s">
        <v>18</v>
      </c>
      <c r="C12653">
        <v>552</v>
      </c>
      <c r="D12653">
        <v>0</v>
      </c>
      <c r="G12653">
        <v>0</v>
      </c>
      <c r="H12653" t="s">
        <v>13</v>
      </c>
    </row>
    <row r="12654" spans="1:9" x14ac:dyDescent="0.25">
      <c r="A12654" t="s">
        <v>24910</v>
      </c>
      <c r="B12654" t="s">
        <v>7824</v>
      </c>
      <c r="C12654">
        <v>485</v>
      </c>
      <c r="D12654">
        <v>10</v>
      </c>
      <c r="E12654" s="1">
        <v>7.1817397361998201E-48</v>
      </c>
      <c r="F12654" t="s">
        <v>2128</v>
      </c>
      <c r="G12654">
        <v>12</v>
      </c>
      <c r="H12654" t="s">
        <v>24911</v>
      </c>
      <c r="I12654" s="3" t="s">
        <v>1699</v>
      </c>
    </row>
    <row r="12655" spans="1:9" x14ac:dyDescent="0.25">
      <c r="A12655" t="s">
        <v>24912</v>
      </c>
      <c r="B12655" t="s">
        <v>24913</v>
      </c>
      <c r="C12655">
        <v>376</v>
      </c>
      <c r="D12655">
        <v>3</v>
      </c>
      <c r="E12655" s="1">
        <v>0.99326795251747302</v>
      </c>
      <c r="F12655" t="s">
        <v>353</v>
      </c>
      <c r="G12655">
        <v>4</v>
      </c>
      <c r="H12655" t="s">
        <v>2296</v>
      </c>
      <c r="I12655" s="3" t="s">
        <v>13</v>
      </c>
    </row>
    <row r="12656" spans="1:9" x14ac:dyDescent="0.25">
      <c r="A12656" t="s">
        <v>24914</v>
      </c>
      <c r="B12656" t="s">
        <v>4831</v>
      </c>
      <c r="C12656">
        <v>422</v>
      </c>
      <c r="D12656">
        <v>10</v>
      </c>
      <c r="E12656" s="1">
        <v>5.1321289969939798E-42</v>
      </c>
      <c r="F12656" t="s">
        <v>169</v>
      </c>
      <c r="G12656">
        <v>6</v>
      </c>
      <c r="H12656" t="s">
        <v>4832</v>
      </c>
      <c r="I12656" s="3" t="s">
        <v>1945</v>
      </c>
    </row>
    <row r="12657" spans="1:9" x14ac:dyDescent="0.25">
      <c r="A12657" t="s">
        <v>24915</v>
      </c>
      <c r="B12657" t="s">
        <v>18</v>
      </c>
      <c r="C12657">
        <v>506</v>
      </c>
      <c r="D12657">
        <v>0</v>
      </c>
      <c r="G12657">
        <v>0</v>
      </c>
      <c r="H12657" t="s">
        <v>13</v>
      </c>
    </row>
    <row r="12658" spans="1:9" x14ac:dyDescent="0.25">
      <c r="A12658" t="s">
        <v>24916</v>
      </c>
      <c r="B12658" t="s">
        <v>24917</v>
      </c>
      <c r="C12658">
        <v>488</v>
      </c>
      <c r="D12658">
        <v>10</v>
      </c>
      <c r="E12658" s="1">
        <v>2.2988209407499499E-58</v>
      </c>
      <c r="F12658" t="s">
        <v>197</v>
      </c>
      <c r="G12658">
        <v>9</v>
      </c>
      <c r="H12658" t="s">
        <v>20803</v>
      </c>
      <c r="I12658" s="3" t="s">
        <v>13</v>
      </c>
    </row>
    <row r="12659" spans="1:9" x14ac:dyDescent="0.25">
      <c r="A12659" t="s">
        <v>24918</v>
      </c>
      <c r="B12659" t="s">
        <v>18</v>
      </c>
      <c r="C12659">
        <v>381</v>
      </c>
      <c r="D12659">
        <v>0</v>
      </c>
      <c r="G12659">
        <v>0</v>
      </c>
      <c r="H12659" t="s">
        <v>13</v>
      </c>
    </row>
    <row r="12660" spans="1:9" x14ac:dyDescent="0.25">
      <c r="A12660" t="s">
        <v>24919</v>
      </c>
      <c r="B12660" t="s">
        <v>535</v>
      </c>
      <c r="C12660">
        <v>486</v>
      </c>
      <c r="D12660">
        <v>10</v>
      </c>
      <c r="E12660" s="1">
        <v>5.5890219987653497E-31</v>
      </c>
      <c r="F12660" t="s">
        <v>1043</v>
      </c>
      <c r="G12660">
        <v>1</v>
      </c>
      <c r="H12660" t="s">
        <v>14439</v>
      </c>
      <c r="I12660" s="3" t="s">
        <v>1920</v>
      </c>
    </row>
    <row r="12661" spans="1:9" x14ac:dyDescent="0.25">
      <c r="A12661" t="s">
        <v>24920</v>
      </c>
      <c r="B12661" t="s">
        <v>7929</v>
      </c>
      <c r="C12661">
        <v>422</v>
      </c>
      <c r="D12661">
        <v>10</v>
      </c>
      <c r="E12661" s="1">
        <v>2.63020678723779E-31</v>
      </c>
      <c r="F12661" t="s">
        <v>6004</v>
      </c>
      <c r="G12661">
        <v>4</v>
      </c>
      <c r="H12661" t="s">
        <v>2156</v>
      </c>
      <c r="I12661" s="3" t="s">
        <v>141</v>
      </c>
    </row>
    <row r="12662" spans="1:9" x14ac:dyDescent="0.25">
      <c r="A12662" t="s">
        <v>24921</v>
      </c>
      <c r="B12662" t="e">
        <f>-like protein</f>
        <v>#NAME?</v>
      </c>
      <c r="C12662">
        <v>471</v>
      </c>
      <c r="D12662">
        <v>10</v>
      </c>
      <c r="E12662" s="1">
        <v>4.4021263540834304E-40</v>
      </c>
      <c r="F12662" t="s">
        <v>750</v>
      </c>
      <c r="G12662">
        <v>2</v>
      </c>
      <c r="H12662" t="s">
        <v>24922</v>
      </c>
      <c r="I12662" s="3" t="s">
        <v>13</v>
      </c>
    </row>
    <row r="12663" spans="1:9" x14ac:dyDescent="0.25">
      <c r="A12663" t="s">
        <v>24923</v>
      </c>
      <c r="B12663" t="s">
        <v>6923</v>
      </c>
      <c r="C12663">
        <v>519</v>
      </c>
      <c r="D12663">
        <v>10</v>
      </c>
      <c r="E12663" s="1">
        <v>3.4490654222254603E-20</v>
      </c>
      <c r="F12663" t="s">
        <v>2362</v>
      </c>
      <c r="G12663">
        <v>12</v>
      </c>
      <c r="H12663" t="s">
        <v>24924</v>
      </c>
      <c r="I12663" s="3" t="s">
        <v>13</v>
      </c>
    </row>
    <row r="12664" spans="1:9" x14ac:dyDescent="0.25">
      <c r="A12664" t="s">
        <v>24925</v>
      </c>
      <c r="B12664" t="s">
        <v>175</v>
      </c>
      <c r="C12664">
        <v>377</v>
      </c>
      <c r="D12664">
        <v>10</v>
      </c>
      <c r="E12664" s="1">
        <v>4.0498036473532E-9</v>
      </c>
      <c r="F12664" t="s">
        <v>5491</v>
      </c>
      <c r="G12664">
        <v>4</v>
      </c>
      <c r="H12664" t="s">
        <v>13726</v>
      </c>
      <c r="I12664" s="3" t="s">
        <v>13</v>
      </c>
    </row>
    <row r="12665" spans="1:9" x14ac:dyDescent="0.25">
      <c r="A12665" t="s">
        <v>24926</v>
      </c>
      <c r="B12665" t="s">
        <v>7712</v>
      </c>
      <c r="C12665">
        <v>490</v>
      </c>
      <c r="D12665">
        <v>10</v>
      </c>
      <c r="E12665" s="1">
        <v>2.9981527330759601E-54</v>
      </c>
      <c r="F12665" t="s">
        <v>591</v>
      </c>
      <c r="G12665">
        <v>0</v>
      </c>
      <c r="H12665" t="s">
        <v>13</v>
      </c>
    </row>
    <row r="12666" spans="1:9" x14ac:dyDescent="0.25">
      <c r="A12666" t="s">
        <v>24927</v>
      </c>
      <c r="B12666" t="s">
        <v>24928</v>
      </c>
      <c r="C12666">
        <v>536</v>
      </c>
      <c r="D12666">
        <v>10</v>
      </c>
      <c r="E12666" s="1">
        <v>5.50553090672058E-16</v>
      </c>
      <c r="F12666" t="s">
        <v>1153</v>
      </c>
      <c r="G12666">
        <v>3</v>
      </c>
      <c r="H12666" t="s">
        <v>17545</v>
      </c>
      <c r="I12666" s="3" t="s">
        <v>3849</v>
      </c>
    </row>
    <row r="12667" spans="1:9" x14ac:dyDescent="0.25">
      <c r="A12667" t="s">
        <v>24929</v>
      </c>
      <c r="B12667" t="s">
        <v>24930</v>
      </c>
      <c r="C12667">
        <v>480</v>
      </c>
      <c r="D12667">
        <v>2</v>
      </c>
      <c r="E12667" s="1">
        <v>398.72448668530399</v>
      </c>
      <c r="F12667" t="s">
        <v>2010</v>
      </c>
      <c r="G12667">
        <v>2</v>
      </c>
      <c r="H12667" t="s">
        <v>5604</v>
      </c>
      <c r="I12667" s="3" t="s">
        <v>13</v>
      </c>
    </row>
    <row r="12668" spans="1:9" x14ac:dyDescent="0.25">
      <c r="A12668" t="s">
        <v>24931</v>
      </c>
      <c r="B12668" t="s">
        <v>175</v>
      </c>
      <c r="C12668">
        <v>442</v>
      </c>
      <c r="D12668">
        <v>9</v>
      </c>
      <c r="E12668" s="1">
        <v>5.8099564446680703E-10</v>
      </c>
      <c r="F12668" s="2">
        <v>81555555555555.5</v>
      </c>
      <c r="G12668">
        <v>2</v>
      </c>
      <c r="H12668" t="s">
        <v>2425</v>
      </c>
    </row>
    <row r="12669" spans="1:9" x14ac:dyDescent="0.25">
      <c r="A12669" t="s">
        <v>24932</v>
      </c>
      <c r="B12669" t="s">
        <v>18</v>
      </c>
      <c r="C12669">
        <v>476</v>
      </c>
      <c r="D12669">
        <v>0</v>
      </c>
      <c r="G12669">
        <v>0</v>
      </c>
      <c r="H12669" t="s">
        <v>13</v>
      </c>
    </row>
    <row r="12670" spans="1:9" x14ac:dyDescent="0.25">
      <c r="A12670" t="s">
        <v>24933</v>
      </c>
      <c r="B12670" t="s">
        <v>437</v>
      </c>
      <c r="C12670">
        <v>231</v>
      </c>
      <c r="D12670">
        <v>10</v>
      </c>
      <c r="E12670" s="1">
        <v>5.0555242512510201E-14</v>
      </c>
      <c r="F12670" t="s">
        <v>562</v>
      </c>
      <c r="G12670">
        <v>7</v>
      </c>
      <c r="H12670" t="s">
        <v>2482</v>
      </c>
      <c r="I12670" s="3" t="s">
        <v>13</v>
      </c>
    </row>
    <row r="12671" spans="1:9" x14ac:dyDescent="0.25">
      <c r="A12671" t="s">
        <v>24934</v>
      </c>
      <c r="B12671" t="s">
        <v>8692</v>
      </c>
      <c r="C12671">
        <v>307</v>
      </c>
      <c r="D12671">
        <v>10</v>
      </c>
      <c r="E12671" s="1">
        <v>1.11618450786969E-21</v>
      </c>
      <c r="F12671" t="s">
        <v>163</v>
      </c>
      <c r="G12671">
        <v>2</v>
      </c>
      <c r="H12671" t="s">
        <v>5948</v>
      </c>
      <c r="I12671" s="3" t="s">
        <v>13</v>
      </c>
    </row>
    <row r="12672" spans="1:9" x14ac:dyDescent="0.25">
      <c r="A12672" t="s">
        <v>24935</v>
      </c>
      <c r="B12672" t="s">
        <v>6439</v>
      </c>
      <c r="C12672">
        <v>384</v>
      </c>
      <c r="D12672">
        <v>10</v>
      </c>
      <c r="E12672" s="1">
        <v>2.6718751240910298E-23</v>
      </c>
      <c r="F12672" t="s">
        <v>367</v>
      </c>
      <c r="G12672">
        <v>2</v>
      </c>
      <c r="H12672" t="s">
        <v>393</v>
      </c>
      <c r="I12672" s="3" t="s">
        <v>13</v>
      </c>
    </row>
    <row r="12673" spans="1:9" x14ac:dyDescent="0.25">
      <c r="A12673" t="s">
        <v>24936</v>
      </c>
      <c r="B12673" t="s">
        <v>175</v>
      </c>
      <c r="C12673">
        <v>456</v>
      </c>
      <c r="D12673">
        <v>10</v>
      </c>
      <c r="E12673" s="1">
        <v>2.2266878257318201E-28</v>
      </c>
      <c r="F12673" t="s">
        <v>4001</v>
      </c>
      <c r="G12673">
        <v>3</v>
      </c>
      <c r="H12673" t="s">
        <v>24937</v>
      </c>
    </row>
    <row r="12674" spans="1:9" x14ac:dyDescent="0.25">
      <c r="A12674" t="s">
        <v>24938</v>
      </c>
      <c r="B12674" t="s">
        <v>18</v>
      </c>
      <c r="C12674">
        <v>412</v>
      </c>
      <c r="D12674">
        <v>0</v>
      </c>
      <c r="G12674">
        <v>0</v>
      </c>
      <c r="H12674" t="s">
        <v>13</v>
      </c>
    </row>
    <row r="12675" spans="1:9" x14ac:dyDescent="0.25">
      <c r="A12675" t="s">
        <v>24939</v>
      </c>
      <c r="B12675" t="s">
        <v>24940</v>
      </c>
      <c r="C12675">
        <v>440</v>
      </c>
      <c r="D12675">
        <v>10</v>
      </c>
      <c r="E12675" s="1">
        <v>5.6961611346981599E-42</v>
      </c>
      <c r="F12675" t="s">
        <v>4708</v>
      </c>
      <c r="G12675">
        <v>6</v>
      </c>
      <c r="H12675" t="s">
        <v>24941</v>
      </c>
      <c r="I12675" s="3" t="s">
        <v>24942</v>
      </c>
    </row>
    <row r="12676" spans="1:9" x14ac:dyDescent="0.25">
      <c r="A12676" t="s">
        <v>24943</v>
      </c>
      <c r="B12676" t="s">
        <v>24944</v>
      </c>
      <c r="C12676">
        <v>507</v>
      </c>
      <c r="D12676">
        <v>10</v>
      </c>
      <c r="E12676" s="1">
        <v>6.1472121649328099E-48</v>
      </c>
      <c r="F12676" t="s">
        <v>410</v>
      </c>
      <c r="G12676">
        <v>10</v>
      </c>
      <c r="H12676" t="s">
        <v>24945</v>
      </c>
      <c r="I12676" s="3" t="s">
        <v>18708</v>
      </c>
    </row>
    <row r="12677" spans="1:9" x14ac:dyDescent="0.25">
      <c r="A12677" t="s">
        <v>24946</v>
      </c>
      <c r="B12677" t="s">
        <v>18</v>
      </c>
      <c r="C12677">
        <v>329</v>
      </c>
      <c r="D12677">
        <v>0</v>
      </c>
      <c r="G12677">
        <v>0</v>
      </c>
      <c r="H12677" t="s">
        <v>13</v>
      </c>
    </row>
    <row r="12678" spans="1:9" x14ac:dyDescent="0.25">
      <c r="A12678" t="s">
        <v>24947</v>
      </c>
      <c r="B12678" t="s">
        <v>18</v>
      </c>
      <c r="C12678">
        <v>419</v>
      </c>
      <c r="D12678">
        <v>0</v>
      </c>
      <c r="G12678">
        <v>0</v>
      </c>
      <c r="H12678" t="s">
        <v>13</v>
      </c>
    </row>
    <row r="12679" spans="1:9" x14ac:dyDescent="0.25">
      <c r="A12679" t="s">
        <v>24948</v>
      </c>
      <c r="B12679" t="s">
        <v>24949</v>
      </c>
      <c r="C12679">
        <v>490</v>
      </c>
      <c r="D12679">
        <v>10</v>
      </c>
      <c r="E12679" s="1">
        <v>1.68261330035589E-44</v>
      </c>
      <c r="F12679" t="s">
        <v>4708</v>
      </c>
      <c r="G12679">
        <v>0</v>
      </c>
      <c r="H12679" t="s">
        <v>13</v>
      </c>
    </row>
    <row r="12680" spans="1:9" x14ac:dyDescent="0.25">
      <c r="A12680" t="s">
        <v>24950</v>
      </c>
      <c r="B12680" t="s">
        <v>4499</v>
      </c>
      <c r="C12680">
        <v>239</v>
      </c>
      <c r="D12680">
        <v>10</v>
      </c>
      <c r="E12680" s="1">
        <v>5.7470732458704595E-10</v>
      </c>
      <c r="F12680" t="s">
        <v>197</v>
      </c>
      <c r="G12680">
        <v>7</v>
      </c>
      <c r="H12680" t="s">
        <v>24951</v>
      </c>
      <c r="I12680" s="3" t="s">
        <v>13</v>
      </c>
    </row>
    <row r="12681" spans="1:9" x14ac:dyDescent="0.25">
      <c r="A12681" t="s">
        <v>24952</v>
      </c>
      <c r="B12681" t="s">
        <v>18</v>
      </c>
      <c r="C12681">
        <v>479</v>
      </c>
      <c r="D12681">
        <v>0</v>
      </c>
      <c r="G12681">
        <v>0</v>
      </c>
      <c r="H12681" t="s">
        <v>13</v>
      </c>
    </row>
    <row r="12682" spans="1:9" x14ac:dyDescent="0.25">
      <c r="A12682" t="s">
        <v>24953</v>
      </c>
      <c r="B12682" t="s">
        <v>24954</v>
      </c>
      <c r="C12682">
        <v>422</v>
      </c>
      <c r="D12682">
        <v>10</v>
      </c>
      <c r="E12682" s="1">
        <v>2.07920983474326E-36</v>
      </c>
      <c r="F12682" t="s">
        <v>513</v>
      </c>
      <c r="G12682">
        <v>7</v>
      </c>
      <c r="H12682" t="s">
        <v>24955</v>
      </c>
      <c r="I12682" s="3" t="s">
        <v>1251</v>
      </c>
    </row>
    <row r="12683" spans="1:9" x14ac:dyDescent="0.25">
      <c r="A12683" t="s">
        <v>24956</v>
      </c>
      <c r="B12683" t="s">
        <v>175</v>
      </c>
      <c r="C12683">
        <v>406</v>
      </c>
      <c r="D12683">
        <v>10</v>
      </c>
      <c r="E12683" s="1">
        <v>1.3918634969357201E-22</v>
      </c>
      <c r="F12683" t="s">
        <v>398</v>
      </c>
      <c r="G12683">
        <v>2</v>
      </c>
      <c r="H12683" t="s">
        <v>24957</v>
      </c>
      <c r="I12683" s="3" t="s">
        <v>13</v>
      </c>
    </row>
    <row r="12684" spans="1:9" x14ac:dyDescent="0.25">
      <c r="A12684" t="s">
        <v>24958</v>
      </c>
      <c r="B12684" t="s">
        <v>24959</v>
      </c>
      <c r="C12684">
        <v>488</v>
      </c>
      <c r="D12684">
        <v>10</v>
      </c>
      <c r="E12684" s="1">
        <v>4.93046037627308E-65</v>
      </c>
      <c r="F12684" t="s">
        <v>210</v>
      </c>
      <c r="G12684">
        <v>3</v>
      </c>
      <c r="H12684" t="s">
        <v>3403</v>
      </c>
      <c r="I12684" s="3" t="s">
        <v>3404</v>
      </c>
    </row>
    <row r="12685" spans="1:9" x14ac:dyDescent="0.25">
      <c r="A12685" t="s">
        <v>24960</v>
      </c>
      <c r="B12685" t="s">
        <v>24961</v>
      </c>
      <c r="C12685">
        <v>485</v>
      </c>
      <c r="D12685">
        <v>10</v>
      </c>
      <c r="E12685" s="1">
        <v>1.4803101889967601E-57</v>
      </c>
      <c r="F12685" t="s">
        <v>277</v>
      </c>
      <c r="G12685">
        <v>2</v>
      </c>
      <c r="H12685" t="s">
        <v>4253</v>
      </c>
      <c r="I12685" s="3" t="s">
        <v>13</v>
      </c>
    </row>
    <row r="12686" spans="1:9" x14ac:dyDescent="0.25">
      <c r="A12686" t="s">
        <v>24962</v>
      </c>
      <c r="B12686" t="s">
        <v>20111</v>
      </c>
      <c r="C12686">
        <v>560</v>
      </c>
      <c r="D12686">
        <v>10</v>
      </c>
      <c r="E12686" s="1">
        <v>0.248105671561511</v>
      </c>
      <c r="F12686" t="s">
        <v>2253</v>
      </c>
      <c r="G12686">
        <v>1</v>
      </c>
      <c r="H12686" t="s">
        <v>624</v>
      </c>
      <c r="I12686" s="3" t="s">
        <v>13</v>
      </c>
    </row>
    <row r="12687" spans="1:9" x14ac:dyDescent="0.25">
      <c r="A12687" t="s">
        <v>24963</v>
      </c>
      <c r="B12687" t="s">
        <v>4426</v>
      </c>
      <c r="C12687">
        <v>314</v>
      </c>
      <c r="D12687">
        <v>10</v>
      </c>
      <c r="E12687" s="1">
        <v>3.8141085102343899E-6</v>
      </c>
      <c r="F12687" t="s">
        <v>1532</v>
      </c>
      <c r="G12687">
        <v>2</v>
      </c>
      <c r="H12687" t="s">
        <v>1668</v>
      </c>
      <c r="I12687" s="3" t="s">
        <v>13</v>
      </c>
    </row>
    <row r="12688" spans="1:9" x14ac:dyDescent="0.25">
      <c r="A12688" t="s">
        <v>24964</v>
      </c>
      <c r="B12688" t="s">
        <v>18</v>
      </c>
      <c r="C12688">
        <v>442</v>
      </c>
      <c r="D12688">
        <v>0</v>
      </c>
      <c r="G12688">
        <v>0</v>
      </c>
      <c r="H12688" t="s">
        <v>13</v>
      </c>
    </row>
    <row r="12689" spans="1:9" x14ac:dyDescent="0.25">
      <c r="A12689" t="s">
        <v>24965</v>
      </c>
      <c r="B12689" t="s">
        <v>10971</v>
      </c>
      <c r="C12689">
        <v>448</v>
      </c>
      <c r="D12689">
        <v>10</v>
      </c>
      <c r="E12689" s="1">
        <v>6.04802745367681E-31</v>
      </c>
      <c r="F12689" t="s">
        <v>699</v>
      </c>
      <c r="G12689">
        <v>16</v>
      </c>
      <c r="H12689" t="s">
        <v>24966</v>
      </c>
      <c r="I12689" s="3" t="s">
        <v>318</v>
      </c>
    </row>
    <row r="12690" spans="1:9" x14ac:dyDescent="0.25">
      <c r="A12690" t="s">
        <v>24967</v>
      </c>
      <c r="B12690" t="s">
        <v>18</v>
      </c>
      <c r="C12690">
        <v>441</v>
      </c>
      <c r="D12690">
        <v>0</v>
      </c>
      <c r="G12690">
        <v>0</v>
      </c>
      <c r="H12690" t="s">
        <v>13</v>
      </c>
    </row>
    <row r="12691" spans="1:9" x14ac:dyDescent="0.25">
      <c r="A12691" t="s">
        <v>24968</v>
      </c>
      <c r="B12691" t="s">
        <v>18</v>
      </c>
      <c r="C12691">
        <v>481</v>
      </c>
      <c r="D12691">
        <v>0</v>
      </c>
      <c r="G12691">
        <v>0</v>
      </c>
      <c r="H12691" t="s">
        <v>13</v>
      </c>
    </row>
    <row r="12692" spans="1:9" x14ac:dyDescent="0.25">
      <c r="A12692" t="s">
        <v>24969</v>
      </c>
      <c r="B12692" t="s">
        <v>11486</v>
      </c>
      <c r="C12692">
        <v>498</v>
      </c>
      <c r="D12692">
        <v>10</v>
      </c>
      <c r="E12692" s="1">
        <v>7.18140879863046E-61</v>
      </c>
      <c r="F12692" t="s">
        <v>277</v>
      </c>
      <c r="G12692">
        <v>13</v>
      </c>
      <c r="H12692" t="s">
        <v>11487</v>
      </c>
      <c r="I12692" s="3" t="s">
        <v>13</v>
      </c>
    </row>
    <row r="12693" spans="1:9" x14ac:dyDescent="0.25">
      <c r="A12693" t="s">
        <v>24970</v>
      </c>
      <c r="B12693" t="s">
        <v>13854</v>
      </c>
      <c r="C12693">
        <v>361</v>
      </c>
      <c r="D12693">
        <v>10</v>
      </c>
      <c r="E12693" s="1">
        <v>5.5601162639055399E-38</v>
      </c>
      <c r="F12693" t="s">
        <v>1076</v>
      </c>
      <c r="G12693">
        <v>4</v>
      </c>
      <c r="H12693" t="s">
        <v>24971</v>
      </c>
      <c r="I12693" s="3" t="s">
        <v>13</v>
      </c>
    </row>
    <row r="12694" spans="1:9" x14ac:dyDescent="0.25">
      <c r="A12694" t="s">
        <v>24972</v>
      </c>
      <c r="B12694" t="s">
        <v>9828</v>
      </c>
      <c r="C12694">
        <v>433</v>
      </c>
      <c r="D12694">
        <v>10</v>
      </c>
      <c r="E12694" s="1">
        <v>5.01849993087E-49</v>
      </c>
      <c r="F12694" t="s">
        <v>541</v>
      </c>
      <c r="G12694">
        <v>6</v>
      </c>
      <c r="H12694" t="s">
        <v>24973</v>
      </c>
      <c r="I12694" s="3" t="s">
        <v>13</v>
      </c>
    </row>
    <row r="12695" spans="1:9" x14ac:dyDescent="0.25">
      <c r="A12695" t="s">
        <v>24974</v>
      </c>
      <c r="B12695" t="s">
        <v>24975</v>
      </c>
      <c r="C12695">
        <v>460</v>
      </c>
      <c r="D12695">
        <v>3</v>
      </c>
      <c r="E12695" s="1">
        <v>4965.8809908435896</v>
      </c>
      <c r="F12695" t="s">
        <v>2319</v>
      </c>
      <c r="G12695">
        <v>1</v>
      </c>
      <c r="H12695" t="s">
        <v>4304</v>
      </c>
      <c r="I12695" s="3" t="s">
        <v>13</v>
      </c>
    </row>
    <row r="12696" spans="1:9" x14ac:dyDescent="0.25">
      <c r="A12696" t="s">
        <v>24976</v>
      </c>
      <c r="B12696" t="s">
        <v>18</v>
      </c>
      <c r="C12696">
        <v>212</v>
      </c>
      <c r="D12696">
        <v>0</v>
      </c>
      <c r="G12696">
        <v>0</v>
      </c>
      <c r="H12696" t="s">
        <v>13</v>
      </c>
    </row>
    <row r="12697" spans="1:9" x14ac:dyDescent="0.25">
      <c r="A12697" t="s">
        <v>24977</v>
      </c>
      <c r="B12697" t="s">
        <v>24978</v>
      </c>
      <c r="C12697">
        <v>466</v>
      </c>
      <c r="D12697">
        <v>10</v>
      </c>
      <c r="E12697" s="1">
        <v>1.51082827287847E-9</v>
      </c>
      <c r="F12697" t="s">
        <v>4195</v>
      </c>
      <c r="G12697">
        <v>0</v>
      </c>
      <c r="H12697" t="s">
        <v>13</v>
      </c>
    </row>
    <row r="12698" spans="1:9" x14ac:dyDescent="0.25">
      <c r="A12698" t="s">
        <v>24979</v>
      </c>
      <c r="B12698" t="s">
        <v>10755</v>
      </c>
      <c r="C12698">
        <v>481</v>
      </c>
      <c r="D12698">
        <v>10</v>
      </c>
      <c r="E12698" s="1">
        <v>4.29789281153359E-21</v>
      </c>
      <c r="F12698" t="s">
        <v>616</v>
      </c>
      <c r="G12698">
        <v>6</v>
      </c>
      <c r="H12698" t="s">
        <v>24980</v>
      </c>
      <c r="I12698" s="3" t="s">
        <v>2766</v>
      </c>
    </row>
    <row r="12699" spans="1:9" x14ac:dyDescent="0.25">
      <c r="A12699" t="s">
        <v>24981</v>
      </c>
      <c r="B12699" t="s">
        <v>535</v>
      </c>
      <c r="C12699">
        <v>478</v>
      </c>
      <c r="D12699">
        <v>10</v>
      </c>
      <c r="E12699" s="1">
        <v>168.38925468114701</v>
      </c>
      <c r="F12699" t="s">
        <v>2003</v>
      </c>
      <c r="G12699">
        <v>1</v>
      </c>
      <c r="H12699" t="s">
        <v>1629</v>
      </c>
      <c r="I12699" s="3" t="s">
        <v>13</v>
      </c>
    </row>
    <row r="12700" spans="1:9" x14ac:dyDescent="0.25">
      <c r="A12700" t="s">
        <v>24982</v>
      </c>
      <c r="B12700" t="s">
        <v>4006</v>
      </c>
      <c r="C12700">
        <v>463</v>
      </c>
      <c r="D12700">
        <v>10</v>
      </c>
      <c r="E12700" s="1">
        <v>2.0214862495688199E-70</v>
      </c>
      <c r="F12700" t="s">
        <v>507</v>
      </c>
      <c r="G12700">
        <v>15</v>
      </c>
      <c r="H12700" t="s">
        <v>24983</v>
      </c>
      <c r="I12700" s="3" t="s">
        <v>12513</v>
      </c>
    </row>
    <row r="12701" spans="1:9" x14ac:dyDescent="0.25">
      <c r="A12701" t="s">
        <v>24984</v>
      </c>
      <c r="B12701" t="s">
        <v>24153</v>
      </c>
      <c r="C12701">
        <v>459</v>
      </c>
      <c r="D12701">
        <v>10</v>
      </c>
      <c r="E12701" s="1">
        <v>1.09759342694823E-13</v>
      </c>
      <c r="F12701" t="s">
        <v>2264</v>
      </c>
      <c r="G12701">
        <v>2</v>
      </c>
      <c r="H12701" t="s">
        <v>24985</v>
      </c>
      <c r="I12701" s="3" t="s">
        <v>13</v>
      </c>
    </row>
    <row r="12702" spans="1:9" x14ac:dyDescent="0.25">
      <c r="A12702" t="s">
        <v>24986</v>
      </c>
      <c r="B12702" t="s">
        <v>7067</v>
      </c>
      <c r="C12702">
        <v>419</v>
      </c>
      <c r="D12702">
        <v>10</v>
      </c>
      <c r="E12702" s="1">
        <v>9.7186419511684297E-21</v>
      </c>
      <c r="F12702" t="s">
        <v>2576</v>
      </c>
      <c r="G12702">
        <v>8</v>
      </c>
      <c r="H12702" t="s">
        <v>5495</v>
      </c>
      <c r="I12702" s="3" t="s">
        <v>2539</v>
      </c>
    </row>
    <row r="12703" spans="1:9" x14ac:dyDescent="0.25">
      <c r="A12703" t="s">
        <v>24987</v>
      </c>
      <c r="B12703" t="s">
        <v>18</v>
      </c>
      <c r="C12703">
        <v>257</v>
      </c>
      <c r="D12703">
        <v>0</v>
      </c>
      <c r="G12703">
        <v>0</v>
      </c>
      <c r="H12703" t="s">
        <v>13</v>
      </c>
    </row>
    <row r="12704" spans="1:9" x14ac:dyDescent="0.25">
      <c r="A12704" t="s">
        <v>24988</v>
      </c>
      <c r="B12704" t="s">
        <v>24989</v>
      </c>
      <c r="C12704">
        <v>438</v>
      </c>
      <c r="D12704">
        <v>10</v>
      </c>
      <c r="E12704" s="1">
        <v>2.5850823007220799E-18</v>
      </c>
      <c r="F12704" t="s">
        <v>3017</v>
      </c>
      <c r="G12704">
        <v>3</v>
      </c>
      <c r="H12704" t="s">
        <v>24990</v>
      </c>
      <c r="I12704" s="3" t="s">
        <v>885</v>
      </c>
    </row>
    <row r="12705" spans="1:9" x14ac:dyDescent="0.25">
      <c r="A12705" t="s">
        <v>24991</v>
      </c>
      <c r="B12705" t="s">
        <v>11912</v>
      </c>
      <c r="C12705">
        <v>479</v>
      </c>
      <c r="D12705">
        <v>10</v>
      </c>
      <c r="E12705" s="1">
        <v>5.32501450190199E-61</v>
      </c>
      <c r="F12705" t="s">
        <v>1467</v>
      </c>
      <c r="G12705">
        <v>3</v>
      </c>
      <c r="H12705" t="s">
        <v>2444</v>
      </c>
      <c r="I12705" s="3" t="s">
        <v>13</v>
      </c>
    </row>
    <row r="12706" spans="1:9" x14ac:dyDescent="0.25">
      <c r="A12706" t="s">
        <v>24992</v>
      </c>
      <c r="B12706" t="s">
        <v>24993</v>
      </c>
      <c r="C12706">
        <v>512</v>
      </c>
      <c r="D12706">
        <v>10</v>
      </c>
      <c r="E12706" s="1">
        <v>4.4426880782018796E-25</v>
      </c>
      <c r="F12706" t="s">
        <v>416</v>
      </c>
      <c r="G12706">
        <v>6</v>
      </c>
      <c r="H12706" t="s">
        <v>24994</v>
      </c>
      <c r="I12706" s="3" t="s">
        <v>748</v>
      </c>
    </row>
    <row r="12707" spans="1:9" x14ac:dyDescent="0.25">
      <c r="A12707" t="s">
        <v>24995</v>
      </c>
      <c r="B12707" t="s">
        <v>24996</v>
      </c>
      <c r="C12707">
        <v>517</v>
      </c>
      <c r="D12707">
        <v>10</v>
      </c>
      <c r="E12707" s="1">
        <v>1.15920660519589E-41</v>
      </c>
      <c r="F12707" t="s">
        <v>2326</v>
      </c>
      <c r="G12707">
        <v>11</v>
      </c>
      <c r="H12707" t="s">
        <v>24997</v>
      </c>
      <c r="I12707" s="3" t="s">
        <v>13</v>
      </c>
    </row>
    <row r="12708" spans="1:9" x14ac:dyDescent="0.25">
      <c r="A12708" t="s">
        <v>24998</v>
      </c>
      <c r="B12708" t="s">
        <v>24999</v>
      </c>
      <c r="C12708">
        <v>498</v>
      </c>
      <c r="D12708">
        <v>1</v>
      </c>
      <c r="E12708" s="1">
        <v>0.13666376551037299</v>
      </c>
      <c r="F12708" t="s">
        <v>8808</v>
      </c>
      <c r="G12708">
        <v>4</v>
      </c>
      <c r="H12708" t="s">
        <v>18888</v>
      </c>
    </row>
    <row r="12709" spans="1:9" x14ac:dyDescent="0.25">
      <c r="A12709" t="s">
        <v>25000</v>
      </c>
      <c r="B12709" t="s">
        <v>25001</v>
      </c>
      <c r="C12709">
        <v>208</v>
      </c>
      <c r="D12709">
        <v>10</v>
      </c>
      <c r="E12709" s="1">
        <v>1.5467771064038799E-10</v>
      </c>
      <c r="F12709" t="s">
        <v>237</v>
      </c>
      <c r="G12709">
        <v>11</v>
      </c>
      <c r="H12709" t="s">
        <v>25002</v>
      </c>
      <c r="I12709" s="3" t="s">
        <v>13</v>
      </c>
    </row>
    <row r="12710" spans="1:9" x14ac:dyDescent="0.25">
      <c r="A12710" t="s">
        <v>25003</v>
      </c>
      <c r="B12710" t="s">
        <v>25004</v>
      </c>
      <c r="C12710">
        <v>496</v>
      </c>
      <c r="D12710">
        <v>10</v>
      </c>
      <c r="E12710" s="1">
        <v>1.0139282381735399E-68</v>
      </c>
      <c r="F12710" t="s">
        <v>910</v>
      </c>
      <c r="G12710">
        <v>5</v>
      </c>
      <c r="H12710" t="s">
        <v>11913</v>
      </c>
      <c r="I12710" s="3" t="s">
        <v>13</v>
      </c>
    </row>
    <row r="12711" spans="1:9" x14ac:dyDescent="0.25">
      <c r="A12711" t="s">
        <v>25005</v>
      </c>
      <c r="B12711" t="s">
        <v>25006</v>
      </c>
      <c r="C12711">
        <v>431</v>
      </c>
      <c r="D12711">
        <v>10</v>
      </c>
      <c r="E12711" s="1">
        <v>2.2277449414368801E-12</v>
      </c>
      <c r="F12711" t="s">
        <v>767</v>
      </c>
      <c r="G12711">
        <v>2</v>
      </c>
      <c r="H12711" t="s">
        <v>25007</v>
      </c>
      <c r="I12711" s="3" t="s">
        <v>13</v>
      </c>
    </row>
    <row r="12712" spans="1:9" x14ac:dyDescent="0.25">
      <c r="A12712" t="s">
        <v>25008</v>
      </c>
      <c r="B12712" t="s">
        <v>18</v>
      </c>
      <c r="C12712">
        <v>521</v>
      </c>
      <c r="D12712">
        <v>0</v>
      </c>
      <c r="G12712">
        <v>0</v>
      </c>
      <c r="H12712" t="s">
        <v>13</v>
      </c>
    </row>
    <row r="12713" spans="1:9" x14ac:dyDescent="0.25">
      <c r="A12713" t="s">
        <v>25009</v>
      </c>
      <c r="B12713" t="s">
        <v>25010</v>
      </c>
      <c r="C12713">
        <v>439</v>
      </c>
      <c r="D12713">
        <v>10</v>
      </c>
      <c r="E12713" s="1">
        <v>3.8119193732066203E-46</v>
      </c>
      <c r="F12713" t="s">
        <v>541</v>
      </c>
      <c r="G12713">
        <v>2</v>
      </c>
      <c r="H12713" t="s">
        <v>16269</v>
      </c>
      <c r="I12713" s="3" t="s">
        <v>13</v>
      </c>
    </row>
    <row r="12714" spans="1:9" x14ac:dyDescent="0.25">
      <c r="A12714" t="s">
        <v>25011</v>
      </c>
      <c r="B12714" t="s">
        <v>25012</v>
      </c>
      <c r="C12714">
        <v>397</v>
      </c>
      <c r="D12714">
        <v>10</v>
      </c>
      <c r="E12714" s="1">
        <v>1.09795176520128E-45</v>
      </c>
      <c r="F12714" t="s">
        <v>341</v>
      </c>
      <c r="G12714">
        <v>10</v>
      </c>
      <c r="H12714" t="s">
        <v>25013</v>
      </c>
      <c r="I12714" s="3" t="s">
        <v>13</v>
      </c>
    </row>
    <row r="12715" spans="1:9" x14ac:dyDescent="0.25">
      <c r="A12715" t="s">
        <v>25014</v>
      </c>
      <c r="B12715" t="s">
        <v>1066</v>
      </c>
      <c r="C12715">
        <v>317</v>
      </c>
      <c r="D12715">
        <v>3</v>
      </c>
      <c r="E12715" s="1">
        <v>5.3158581746684801</v>
      </c>
      <c r="F12715" s="2">
        <v>606666666666666</v>
      </c>
      <c r="G12715">
        <v>0</v>
      </c>
      <c r="H12715" t="s">
        <v>13</v>
      </c>
    </row>
    <row r="12716" spans="1:9" x14ac:dyDescent="0.25">
      <c r="A12716" t="s">
        <v>25015</v>
      </c>
      <c r="B12716" t="s">
        <v>4510</v>
      </c>
      <c r="C12716">
        <v>433</v>
      </c>
      <c r="D12716">
        <v>10</v>
      </c>
      <c r="E12716" s="1">
        <v>2.0483559282765799E-34</v>
      </c>
      <c r="F12716" t="s">
        <v>915</v>
      </c>
      <c r="G12716">
        <v>2</v>
      </c>
      <c r="H12716" t="s">
        <v>20288</v>
      </c>
      <c r="I12716" s="3" t="s">
        <v>13</v>
      </c>
    </row>
    <row r="12717" spans="1:9" x14ac:dyDescent="0.25">
      <c r="A12717" t="s">
        <v>25016</v>
      </c>
      <c r="B12717" t="s">
        <v>19592</v>
      </c>
      <c r="C12717">
        <v>390</v>
      </c>
      <c r="D12717">
        <v>5</v>
      </c>
      <c r="E12717" s="1">
        <v>0.26843257073010202</v>
      </c>
      <c r="F12717" t="s">
        <v>295</v>
      </c>
      <c r="G12717">
        <v>5</v>
      </c>
      <c r="H12717" t="s">
        <v>25017</v>
      </c>
      <c r="I12717" s="3" t="s">
        <v>13</v>
      </c>
    </row>
    <row r="12718" spans="1:9" x14ac:dyDescent="0.25">
      <c r="A12718" t="s">
        <v>25018</v>
      </c>
      <c r="B12718" t="s">
        <v>18</v>
      </c>
      <c r="C12718">
        <v>202</v>
      </c>
      <c r="D12718">
        <v>0</v>
      </c>
      <c r="G12718">
        <v>0</v>
      </c>
      <c r="H12718" t="s">
        <v>13</v>
      </c>
    </row>
    <row r="12719" spans="1:9" x14ac:dyDescent="0.25">
      <c r="A12719" t="s">
        <v>25019</v>
      </c>
      <c r="B12719" t="s">
        <v>25020</v>
      </c>
      <c r="C12719">
        <v>475</v>
      </c>
      <c r="D12719">
        <v>10</v>
      </c>
      <c r="E12719" s="1">
        <v>8.2854471076928106E-67</v>
      </c>
      <c r="F12719" t="s">
        <v>424</v>
      </c>
      <c r="G12719">
        <v>4</v>
      </c>
      <c r="H12719" t="s">
        <v>25021</v>
      </c>
      <c r="I12719" s="3" t="s">
        <v>13</v>
      </c>
    </row>
    <row r="12720" spans="1:9" x14ac:dyDescent="0.25">
      <c r="A12720" t="s">
        <v>25022</v>
      </c>
      <c r="B12720" t="s">
        <v>18</v>
      </c>
      <c r="C12720">
        <v>408</v>
      </c>
      <c r="D12720">
        <v>0</v>
      </c>
      <c r="G12720">
        <v>0</v>
      </c>
      <c r="H12720" t="s">
        <v>13</v>
      </c>
    </row>
    <row r="12721" spans="1:9" x14ac:dyDescent="0.25">
      <c r="A12721" t="s">
        <v>25023</v>
      </c>
      <c r="B12721" t="s">
        <v>2937</v>
      </c>
      <c r="C12721">
        <v>422</v>
      </c>
      <c r="D12721">
        <v>10</v>
      </c>
      <c r="E12721" s="1">
        <v>2.7344920664979699E-12</v>
      </c>
      <c r="F12721" t="s">
        <v>2299</v>
      </c>
      <c r="G12721">
        <v>2</v>
      </c>
      <c r="H12721" t="s">
        <v>22440</v>
      </c>
    </row>
    <row r="12722" spans="1:9" x14ac:dyDescent="0.25">
      <c r="A12722" t="s">
        <v>25024</v>
      </c>
      <c r="B12722" t="s">
        <v>5825</v>
      </c>
      <c r="C12722">
        <v>323</v>
      </c>
      <c r="D12722">
        <v>8</v>
      </c>
      <c r="E12722" s="1">
        <v>8.24884728438677E-8</v>
      </c>
      <c r="F12722" s="2">
        <v>736.25</v>
      </c>
      <c r="G12722">
        <v>1</v>
      </c>
      <c r="H12722" t="s">
        <v>5826</v>
      </c>
      <c r="I12722" s="3" t="s">
        <v>13</v>
      </c>
    </row>
    <row r="12723" spans="1:9" x14ac:dyDescent="0.25">
      <c r="A12723" t="s">
        <v>25025</v>
      </c>
      <c r="B12723" t="s">
        <v>25026</v>
      </c>
      <c r="C12723">
        <v>493</v>
      </c>
      <c r="D12723">
        <v>10</v>
      </c>
      <c r="E12723" s="1">
        <v>2.3466569697879998E-3</v>
      </c>
      <c r="F12723" t="s">
        <v>3246</v>
      </c>
      <c r="G12723">
        <v>3</v>
      </c>
      <c r="H12723" t="s">
        <v>25027</v>
      </c>
      <c r="I12723" s="3" t="s">
        <v>22846</v>
      </c>
    </row>
    <row r="12724" spans="1:9" x14ac:dyDescent="0.25">
      <c r="A12724" t="s">
        <v>25028</v>
      </c>
      <c r="B12724" t="s">
        <v>18</v>
      </c>
      <c r="C12724">
        <v>527</v>
      </c>
      <c r="D12724">
        <v>0</v>
      </c>
      <c r="G12724">
        <v>0</v>
      </c>
      <c r="H12724" t="s">
        <v>13</v>
      </c>
    </row>
    <row r="12725" spans="1:9" x14ac:dyDescent="0.25">
      <c r="A12725" t="s">
        <v>25029</v>
      </c>
      <c r="B12725" t="s">
        <v>14202</v>
      </c>
      <c r="C12725">
        <v>484</v>
      </c>
      <c r="D12725">
        <v>10</v>
      </c>
      <c r="E12725" s="1">
        <v>7.1007427680172196E-16</v>
      </c>
      <c r="F12725" t="s">
        <v>2681</v>
      </c>
      <c r="G12725">
        <v>4</v>
      </c>
      <c r="H12725" t="s">
        <v>25030</v>
      </c>
    </row>
    <row r="12726" spans="1:9" x14ac:dyDescent="0.25">
      <c r="A12726" t="s">
        <v>25031</v>
      </c>
      <c r="B12726" t="s">
        <v>5579</v>
      </c>
      <c r="C12726">
        <v>452</v>
      </c>
      <c r="D12726">
        <v>10</v>
      </c>
      <c r="E12726" s="1">
        <v>1.1699005822784499E-8</v>
      </c>
      <c r="F12726" t="s">
        <v>654</v>
      </c>
      <c r="G12726">
        <v>2</v>
      </c>
      <c r="H12726" t="s">
        <v>393</v>
      </c>
    </row>
    <row r="12727" spans="1:9" x14ac:dyDescent="0.25">
      <c r="A12727" t="s">
        <v>25032</v>
      </c>
      <c r="B12727" t="s">
        <v>2994</v>
      </c>
      <c r="C12727">
        <v>459</v>
      </c>
      <c r="D12727">
        <v>10</v>
      </c>
      <c r="E12727" s="1">
        <v>9.6466609307628302E-9</v>
      </c>
      <c r="F12727" t="s">
        <v>2776</v>
      </c>
      <c r="G12727">
        <v>6</v>
      </c>
      <c r="H12727" t="s">
        <v>25033</v>
      </c>
      <c r="I12727" s="3" t="s">
        <v>141</v>
      </c>
    </row>
    <row r="12728" spans="1:9" x14ac:dyDescent="0.25">
      <c r="A12728" t="s">
        <v>25034</v>
      </c>
      <c r="B12728" t="s">
        <v>18</v>
      </c>
      <c r="C12728">
        <v>549</v>
      </c>
      <c r="D12728">
        <v>0</v>
      </c>
      <c r="G12728">
        <v>0</v>
      </c>
      <c r="H12728" t="s">
        <v>13</v>
      </c>
    </row>
    <row r="12729" spans="1:9" x14ac:dyDescent="0.25">
      <c r="A12729" t="s">
        <v>25035</v>
      </c>
      <c r="B12729" t="s">
        <v>25036</v>
      </c>
      <c r="C12729">
        <v>490</v>
      </c>
      <c r="D12729">
        <v>10</v>
      </c>
      <c r="E12729" s="1">
        <v>4.0048987797751197E-46</v>
      </c>
      <c r="F12729" t="s">
        <v>1238</v>
      </c>
      <c r="G12729">
        <v>4</v>
      </c>
      <c r="H12729" t="s">
        <v>25037</v>
      </c>
      <c r="I12729" s="3" t="s">
        <v>660</v>
      </c>
    </row>
    <row r="12730" spans="1:9" x14ac:dyDescent="0.25">
      <c r="A12730" t="s">
        <v>25038</v>
      </c>
      <c r="B12730" t="s">
        <v>17018</v>
      </c>
      <c r="C12730">
        <v>444</v>
      </c>
      <c r="D12730">
        <v>10</v>
      </c>
      <c r="E12730" s="1">
        <v>3.9635024411768597E-6</v>
      </c>
      <c r="F12730" t="s">
        <v>558</v>
      </c>
      <c r="G12730">
        <v>1</v>
      </c>
      <c r="H12730" t="s">
        <v>2016</v>
      </c>
      <c r="I12730" s="3" t="s">
        <v>13</v>
      </c>
    </row>
    <row r="12731" spans="1:9" x14ac:dyDescent="0.25">
      <c r="A12731" t="s">
        <v>25039</v>
      </c>
      <c r="B12731" t="s">
        <v>18</v>
      </c>
      <c r="C12731">
        <v>412</v>
      </c>
      <c r="D12731">
        <v>0</v>
      </c>
      <c r="G12731">
        <v>0</v>
      </c>
      <c r="H12731" t="s">
        <v>13</v>
      </c>
    </row>
    <row r="12732" spans="1:9" x14ac:dyDescent="0.25">
      <c r="A12732" t="s">
        <v>25040</v>
      </c>
      <c r="B12732" t="s">
        <v>2888</v>
      </c>
      <c r="C12732">
        <v>369</v>
      </c>
      <c r="D12732">
        <v>10</v>
      </c>
      <c r="E12732" s="1">
        <v>8.4603634895424804E-38</v>
      </c>
      <c r="F12732" t="s">
        <v>495</v>
      </c>
      <c r="G12732">
        <v>9</v>
      </c>
      <c r="H12732" t="s">
        <v>2890</v>
      </c>
      <c r="I12732" s="3" t="s">
        <v>13</v>
      </c>
    </row>
    <row r="12733" spans="1:9" x14ac:dyDescent="0.25">
      <c r="A12733" t="s">
        <v>25041</v>
      </c>
      <c r="B12733" t="s">
        <v>25042</v>
      </c>
      <c r="C12733">
        <v>419</v>
      </c>
      <c r="D12733">
        <v>1</v>
      </c>
      <c r="E12733" s="1">
        <v>3344.9861887634202</v>
      </c>
      <c r="F12733" t="s">
        <v>623</v>
      </c>
      <c r="G12733">
        <v>0</v>
      </c>
      <c r="H12733" t="s">
        <v>13</v>
      </c>
    </row>
    <row r="12734" spans="1:9" x14ac:dyDescent="0.25">
      <c r="A12734" t="s">
        <v>25043</v>
      </c>
      <c r="B12734" t="s">
        <v>20948</v>
      </c>
      <c r="C12734">
        <v>505</v>
      </c>
      <c r="D12734">
        <v>10</v>
      </c>
      <c r="E12734" s="1">
        <v>2.746952169639E-56</v>
      </c>
      <c r="F12734" t="s">
        <v>261</v>
      </c>
      <c r="G12734">
        <v>17</v>
      </c>
      <c r="H12734" t="s">
        <v>5173</v>
      </c>
      <c r="I12734" s="3" t="s">
        <v>515</v>
      </c>
    </row>
    <row r="12735" spans="1:9" x14ac:dyDescent="0.25">
      <c r="A12735" t="s">
        <v>25044</v>
      </c>
      <c r="B12735" t="s">
        <v>4128</v>
      </c>
      <c r="C12735">
        <v>475</v>
      </c>
      <c r="D12735">
        <v>10</v>
      </c>
      <c r="E12735" s="1">
        <v>5.8350718043214502E-21</v>
      </c>
      <c r="F12735" t="s">
        <v>301</v>
      </c>
      <c r="G12735">
        <v>2</v>
      </c>
      <c r="H12735" t="s">
        <v>4129</v>
      </c>
      <c r="I12735" s="3" t="s">
        <v>13</v>
      </c>
    </row>
    <row r="12736" spans="1:9" x14ac:dyDescent="0.25">
      <c r="A12736" t="s">
        <v>25045</v>
      </c>
      <c r="B12736" t="s">
        <v>175</v>
      </c>
      <c r="C12736">
        <v>517</v>
      </c>
      <c r="D12736">
        <v>10</v>
      </c>
      <c r="E12736" s="1">
        <v>1.2411497375256999E-36</v>
      </c>
      <c r="F12736" t="s">
        <v>4457</v>
      </c>
      <c r="G12736">
        <v>2</v>
      </c>
      <c r="H12736" t="s">
        <v>25046</v>
      </c>
      <c r="I12736" s="3" t="s">
        <v>13</v>
      </c>
    </row>
    <row r="12737" spans="1:9" x14ac:dyDescent="0.25">
      <c r="A12737" t="s">
        <v>25047</v>
      </c>
      <c r="B12737" t="s">
        <v>18</v>
      </c>
      <c r="C12737">
        <v>435</v>
      </c>
      <c r="D12737">
        <v>0</v>
      </c>
      <c r="G12737">
        <v>0</v>
      </c>
      <c r="H12737" t="s">
        <v>13</v>
      </c>
    </row>
    <row r="12738" spans="1:9" x14ac:dyDescent="0.25">
      <c r="A12738" t="s">
        <v>25048</v>
      </c>
      <c r="B12738" t="s">
        <v>25049</v>
      </c>
      <c r="C12738">
        <v>494</v>
      </c>
      <c r="D12738">
        <v>10</v>
      </c>
      <c r="E12738" s="1">
        <v>1.22995866368143E-42</v>
      </c>
      <c r="F12738" t="s">
        <v>2003</v>
      </c>
      <c r="G12738">
        <v>2</v>
      </c>
      <c r="H12738" t="s">
        <v>5973</v>
      </c>
      <c r="I12738" s="3" t="s">
        <v>1872</v>
      </c>
    </row>
    <row r="12739" spans="1:9" x14ac:dyDescent="0.25">
      <c r="A12739" t="s">
        <v>25050</v>
      </c>
      <c r="B12739" t="s">
        <v>5558</v>
      </c>
      <c r="C12739">
        <v>308</v>
      </c>
      <c r="D12739">
        <v>10</v>
      </c>
      <c r="E12739" s="1">
        <v>4.0940110463732599E-16</v>
      </c>
      <c r="F12739" t="s">
        <v>442</v>
      </c>
      <c r="G12739">
        <v>2</v>
      </c>
      <c r="H12739" t="s">
        <v>25051</v>
      </c>
      <c r="I12739" s="3" t="s">
        <v>13</v>
      </c>
    </row>
    <row r="12740" spans="1:9" x14ac:dyDescent="0.25">
      <c r="A12740" t="s">
        <v>25052</v>
      </c>
      <c r="B12740" t="s">
        <v>25053</v>
      </c>
      <c r="C12740">
        <v>482</v>
      </c>
      <c r="D12740">
        <v>10</v>
      </c>
      <c r="E12740" s="1">
        <v>1.43740284581369</v>
      </c>
      <c r="F12740" t="s">
        <v>2334</v>
      </c>
      <c r="G12740">
        <v>3</v>
      </c>
      <c r="H12740" t="s">
        <v>2444</v>
      </c>
      <c r="I12740" s="3" t="s">
        <v>13</v>
      </c>
    </row>
    <row r="12741" spans="1:9" x14ac:dyDescent="0.25">
      <c r="A12741" t="s">
        <v>25054</v>
      </c>
      <c r="B12741" t="s">
        <v>8302</v>
      </c>
      <c r="C12741">
        <v>505</v>
      </c>
      <c r="D12741">
        <v>10</v>
      </c>
      <c r="E12741" s="1">
        <v>3.1393218969561102E-37</v>
      </c>
      <c r="F12741" t="s">
        <v>385</v>
      </c>
      <c r="G12741">
        <v>5</v>
      </c>
      <c r="H12741" t="s">
        <v>25055</v>
      </c>
      <c r="I12741" s="3" t="s">
        <v>13</v>
      </c>
    </row>
    <row r="12742" spans="1:9" x14ac:dyDescent="0.25">
      <c r="A12742" t="s">
        <v>25056</v>
      </c>
      <c r="B12742" t="s">
        <v>18</v>
      </c>
      <c r="C12742">
        <v>381</v>
      </c>
      <c r="D12742">
        <v>0</v>
      </c>
      <c r="G12742">
        <v>0</v>
      </c>
      <c r="H12742" t="s">
        <v>13</v>
      </c>
    </row>
    <row r="12743" spans="1:9" x14ac:dyDescent="0.25">
      <c r="A12743" t="s">
        <v>25057</v>
      </c>
      <c r="B12743" t="s">
        <v>1066</v>
      </c>
      <c r="C12743">
        <v>458</v>
      </c>
      <c r="D12743">
        <v>1</v>
      </c>
      <c r="E12743" s="1">
        <v>3709.5847076305199</v>
      </c>
      <c r="F12743" t="s">
        <v>4738</v>
      </c>
      <c r="G12743">
        <v>2</v>
      </c>
      <c r="H12743" t="s">
        <v>25058</v>
      </c>
    </row>
    <row r="12744" spans="1:9" x14ac:dyDescent="0.25">
      <c r="A12744" t="s">
        <v>25059</v>
      </c>
      <c r="B12744" t="s">
        <v>175</v>
      </c>
      <c r="C12744">
        <v>459</v>
      </c>
      <c r="D12744">
        <v>10</v>
      </c>
      <c r="E12744" s="1">
        <v>6.2292651855266196E-53</v>
      </c>
      <c r="F12744" t="s">
        <v>754</v>
      </c>
      <c r="G12744">
        <v>2</v>
      </c>
      <c r="H12744" t="s">
        <v>8501</v>
      </c>
      <c r="I12744" s="3" t="s">
        <v>13</v>
      </c>
    </row>
    <row r="12745" spans="1:9" x14ac:dyDescent="0.25">
      <c r="A12745" t="s">
        <v>25060</v>
      </c>
      <c r="B12745" t="s">
        <v>18</v>
      </c>
      <c r="C12745">
        <v>435</v>
      </c>
      <c r="D12745">
        <v>0</v>
      </c>
      <c r="G12745">
        <v>0</v>
      </c>
      <c r="H12745" t="s">
        <v>13</v>
      </c>
    </row>
    <row r="12746" spans="1:9" x14ac:dyDescent="0.25">
      <c r="A12746" t="s">
        <v>25061</v>
      </c>
      <c r="B12746" t="s">
        <v>18</v>
      </c>
      <c r="C12746">
        <v>555</v>
      </c>
      <c r="D12746">
        <v>0</v>
      </c>
      <c r="G12746">
        <v>0</v>
      </c>
      <c r="H12746" t="s">
        <v>13</v>
      </c>
    </row>
    <row r="12747" spans="1:9" x14ac:dyDescent="0.25">
      <c r="A12747" t="s">
        <v>25062</v>
      </c>
      <c r="B12747" t="s">
        <v>20715</v>
      </c>
      <c r="C12747">
        <v>471</v>
      </c>
      <c r="D12747">
        <v>10</v>
      </c>
      <c r="E12747" s="1">
        <v>1.2438528038952E-47</v>
      </c>
      <c r="F12747" t="s">
        <v>2776</v>
      </c>
      <c r="G12747">
        <v>11</v>
      </c>
      <c r="H12747" t="s">
        <v>20716</v>
      </c>
      <c r="I12747" s="3" t="s">
        <v>13</v>
      </c>
    </row>
    <row r="12748" spans="1:9" x14ac:dyDescent="0.25">
      <c r="A12748" t="s">
        <v>25063</v>
      </c>
      <c r="B12748" t="s">
        <v>25064</v>
      </c>
      <c r="C12748">
        <v>379</v>
      </c>
      <c r="D12748">
        <v>10</v>
      </c>
      <c r="E12748" s="1">
        <v>2.0529944754914E-37</v>
      </c>
      <c r="F12748" t="s">
        <v>1299</v>
      </c>
      <c r="G12748">
        <v>3</v>
      </c>
      <c r="H12748" t="s">
        <v>1502</v>
      </c>
      <c r="I12748" s="3" t="s">
        <v>13</v>
      </c>
    </row>
    <row r="12749" spans="1:9" x14ac:dyDescent="0.25">
      <c r="A12749" t="s">
        <v>25065</v>
      </c>
      <c r="B12749" t="s">
        <v>5926</v>
      </c>
      <c r="C12749">
        <v>501</v>
      </c>
      <c r="D12749">
        <v>10</v>
      </c>
      <c r="E12749" s="1">
        <v>2.6106087955305799E-26</v>
      </c>
      <c r="F12749" t="s">
        <v>5651</v>
      </c>
      <c r="G12749">
        <v>0</v>
      </c>
      <c r="H12749" t="s">
        <v>13</v>
      </c>
    </row>
    <row r="12750" spans="1:9" x14ac:dyDescent="0.25">
      <c r="A12750" t="s">
        <v>25066</v>
      </c>
      <c r="B12750" t="s">
        <v>1470</v>
      </c>
      <c r="C12750">
        <v>440</v>
      </c>
      <c r="D12750">
        <v>10</v>
      </c>
      <c r="E12750" s="1">
        <v>2.5687797350966099E-26</v>
      </c>
      <c r="F12750" t="s">
        <v>1043</v>
      </c>
      <c r="G12750">
        <v>2</v>
      </c>
      <c r="H12750" t="s">
        <v>2425</v>
      </c>
    </row>
    <row r="12751" spans="1:9" x14ac:dyDescent="0.25">
      <c r="A12751" t="s">
        <v>25067</v>
      </c>
      <c r="B12751" t="s">
        <v>25068</v>
      </c>
      <c r="C12751">
        <v>479</v>
      </c>
      <c r="D12751">
        <v>10</v>
      </c>
      <c r="E12751" s="1">
        <v>2.2006241095010599E-70</v>
      </c>
      <c r="F12751" t="s">
        <v>777</v>
      </c>
      <c r="G12751">
        <v>7</v>
      </c>
      <c r="H12751" t="s">
        <v>25069</v>
      </c>
      <c r="I12751" s="3" t="s">
        <v>13</v>
      </c>
    </row>
    <row r="12752" spans="1:9" x14ac:dyDescent="0.25">
      <c r="A12752" t="s">
        <v>25070</v>
      </c>
      <c r="B12752" t="s">
        <v>18</v>
      </c>
      <c r="C12752">
        <v>456</v>
      </c>
      <c r="D12752">
        <v>0</v>
      </c>
      <c r="G12752">
        <v>0</v>
      </c>
      <c r="H12752" t="s">
        <v>13</v>
      </c>
    </row>
    <row r="12753" spans="1:9" x14ac:dyDescent="0.25">
      <c r="A12753" t="s">
        <v>25071</v>
      </c>
      <c r="B12753" t="s">
        <v>19987</v>
      </c>
      <c r="C12753">
        <v>462</v>
      </c>
      <c r="D12753">
        <v>10</v>
      </c>
      <c r="E12753" s="1">
        <v>2.44178323116638E-28</v>
      </c>
      <c r="F12753" t="s">
        <v>4001</v>
      </c>
      <c r="G12753">
        <v>3</v>
      </c>
      <c r="H12753" t="s">
        <v>405</v>
      </c>
    </row>
    <row r="12754" spans="1:9" x14ac:dyDescent="0.25">
      <c r="A12754" t="s">
        <v>25072</v>
      </c>
      <c r="B12754" t="s">
        <v>455</v>
      </c>
      <c r="C12754">
        <v>450</v>
      </c>
      <c r="D12754">
        <v>10</v>
      </c>
      <c r="E12754" s="1">
        <v>4.7376685651835703E-34</v>
      </c>
      <c r="F12754" t="s">
        <v>10524</v>
      </c>
      <c r="G12754">
        <v>2</v>
      </c>
      <c r="H12754" t="s">
        <v>25073</v>
      </c>
      <c r="I12754" s="3" t="s">
        <v>13</v>
      </c>
    </row>
    <row r="12755" spans="1:9" x14ac:dyDescent="0.25">
      <c r="A12755" t="s">
        <v>25074</v>
      </c>
      <c r="B12755" t="s">
        <v>25075</v>
      </c>
      <c r="C12755">
        <v>479</v>
      </c>
      <c r="D12755">
        <v>10</v>
      </c>
      <c r="E12755" s="1">
        <v>2.7025866485271899E-52</v>
      </c>
      <c r="F12755" t="s">
        <v>163</v>
      </c>
      <c r="G12755">
        <v>4</v>
      </c>
      <c r="H12755" t="s">
        <v>5728</v>
      </c>
      <c r="I12755" s="3" t="s">
        <v>13</v>
      </c>
    </row>
    <row r="12756" spans="1:9" x14ac:dyDescent="0.25">
      <c r="A12756" t="s">
        <v>25076</v>
      </c>
      <c r="B12756" t="s">
        <v>25077</v>
      </c>
      <c r="C12756">
        <v>492</v>
      </c>
      <c r="D12756">
        <v>10</v>
      </c>
      <c r="E12756" s="1">
        <v>4.29876170145233E-32</v>
      </c>
      <c r="F12756" t="s">
        <v>915</v>
      </c>
      <c r="G12756">
        <v>4</v>
      </c>
      <c r="H12756" t="s">
        <v>25078</v>
      </c>
      <c r="I12756" s="3" t="s">
        <v>13</v>
      </c>
    </row>
    <row r="12757" spans="1:9" x14ac:dyDescent="0.25">
      <c r="A12757" t="s">
        <v>25079</v>
      </c>
      <c r="B12757" t="s">
        <v>25080</v>
      </c>
      <c r="C12757">
        <v>351</v>
      </c>
      <c r="D12757">
        <v>10</v>
      </c>
      <c r="E12757" s="1">
        <v>2.53920500013453E-28</v>
      </c>
      <c r="F12757" t="s">
        <v>1756</v>
      </c>
      <c r="G12757">
        <v>3</v>
      </c>
      <c r="H12757" t="s">
        <v>25081</v>
      </c>
      <c r="I12757" s="3" t="s">
        <v>13</v>
      </c>
    </row>
    <row r="12758" spans="1:9" x14ac:dyDescent="0.25">
      <c r="A12758" t="s">
        <v>25082</v>
      </c>
      <c r="B12758" t="s">
        <v>25083</v>
      </c>
      <c r="C12758">
        <v>473</v>
      </c>
      <c r="D12758">
        <v>10</v>
      </c>
      <c r="E12758" s="1">
        <v>2.06940987899675E-59</v>
      </c>
      <c r="F12758" t="s">
        <v>687</v>
      </c>
      <c r="G12758">
        <v>2</v>
      </c>
      <c r="H12758" t="s">
        <v>5973</v>
      </c>
      <c r="I12758" s="3" t="s">
        <v>1872</v>
      </c>
    </row>
    <row r="12759" spans="1:9" x14ac:dyDescent="0.25">
      <c r="A12759" t="s">
        <v>25084</v>
      </c>
      <c r="B12759" t="s">
        <v>4263</v>
      </c>
      <c r="C12759">
        <v>460</v>
      </c>
      <c r="D12759">
        <v>10</v>
      </c>
      <c r="E12759" s="1">
        <v>3.1950213947628299E-43</v>
      </c>
      <c r="F12759" t="s">
        <v>295</v>
      </c>
      <c r="G12759">
        <v>1</v>
      </c>
      <c r="H12759" t="s">
        <v>5038</v>
      </c>
    </row>
    <row r="12760" spans="1:9" x14ac:dyDescent="0.25">
      <c r="A12760" t="s">
        <v>25085</v>
      </c>
      <c r="B12760" t="s">
        <v>18</v>
      </c>
      <c r="C12760">
        <v>500</v>
      </c>
      <c r="D12760">
        <v>0</v>
      </c>
      <c r="G12760">
        <v>0</v>
      </c>
      <c r="H12760" t="s">
        <v>13</v>
      </c>
    </row>
    <row r="12761" spans="1:9" x14ac:dyDescent="0.25">
      <c r="A12761" t="s">
        <v>25086</v>
      </c>
      <c r="B12761" t="s">
        <v>19058</v>
      </c>
      <c r="C12761">
        <v>517</v>
      </c>
      <c r="D12761">
        <v>10</v>
      </c>
      <c r="E12761" s="1">
        <v>6.7631942224718997E-59</v>
      </c>
      <c r="F12761" t="s">
        <v>272</v>
      </c>
      <c r="G12761">
        <v>17</v>
      </c>
      <c r="H12761" t="s">
        <v>19059</v>
      </c>
      <c r="I12761" s="3" t="s">
        <v>152</v>
      </c>
    </row>
    <row r="12762" spans="1:9" x14ac:dyDescent="0.25">
      <c r="A12762" t="s">
        <v>25087</v>
      </c>
      <c r="B12762" t="s">
        <v>11671</v>
      </c>
      <c r="C12762">
        <v>526</v>
      </c>
      <c r="D12762">
        <v>10</v>
      </c>
      <c r="E12762" s="1">
        <v>2.1685191152529202E-14</v>
      </c>
      <c r="F12762" t="s">
        <v>3457</v>
      </c>
      <c r="G12762">
        <v>6</v>
      </c>
      <c r="H12762" t="s">
        <v>879</v>
      </c>
      <c r="I12762" s="3" t="s">
        <v>13</v>
      </c>
    </row>
    <row r="12763" spans="1:9" x14ac:dyDescent="0.25">
      <c r="A12763" t="s">
        <v>25088</v>
      </c>
      <c r="B12763" t="s">
        <v>7113</v>
      </c>
      <c r="C12763">
        <v>482</v>
      </c>
      <c r="D12763">
        <v>10</v>
      </c>
      <c r="E12763" s="1">
        <v>2.6014014622008501E-26</v>
      </c>
      <c r="F12763" t="s">
        <v>1836</v>
      </c>
      <c r="G12763">
        <v>3</v>
      </c>
      <c r="H12763" t="s">
        <v>5511</v>
      </c>
      <c r="I12763" s="3" t="s">
        <v>13</v>
      </c>
    </row>
    <row r="12764" spans="1:9" x14ac:dyDescent="0.25">
      <c r="A12764" t="s">
        <v>25089</v>
      </c>
      <c r="B12764" t="s">
        <v>18</v>
      </c>
      <c r="C12764">
        <v>438</v>
      </c>
      <c r="D12764">
        <v>0</v>
      </c>
      <c r="G12764">
        <v>0</v>
      </c>
      <c r="H12764" t="s">
        <v>13</v>
      </c>
    </row>
    <row r="12765" spans="1:9" x14ac:dyDescent="0.25">
      <c r="A12765" t="s">
        <v>25090</v>
      </c>
      <c r="B12765" t="s">
        <v>25091</v>
      </c>
      <c r="C12765">
        <v>488</v>
      </c>
      <c r="D12765">
        <v>10</v>
      </c>
      <c r="E12765" s="1">
        <v>8.9118823790443007E-27</v>
      </c>
      <c r="F12765" t="s">
        <v>1000</v>
      </c>
      <c r="G12765">
        <v>2</v>
      </c>
      <c r="H12765" t="s">
        <v>22345</v>
      </c>
      <c r="I12765" s="3" t="s">
        <v>13</v>
      </c>
    </row>
    <row r="12766" spans="1:9" x14ac:dyDescent="0.25">
      <c r="A12766" t="s">
        <v>25092</v>
      </c>
      <c r="B12766" t="s">
        <v>6518</v>
      </c>
      <c r="C12766">
        <v>494</v>
      </c>
      <c r="D12766">
        <v>10</v>
      </c>
      <c r="E12766" s="1">
        <v>1.64698815430532E-71</v>
      </c>
      <c r="F12766" t="s">
        <v>772</v>
      </c>
      <c r="G12766">
        <v>8</v>
      </c>
      <c r="H12766" t="s">
        <v>25093</v>
      </c>
      <c r="I12766" s="3" t="s">
        <v>6520</v>
      </c>
    </row>
    <row r="12767" spans="1:9" x14ac:dyDescent="0.25">
      <c r="A12767" t="s">
        <v>25094</v>
      </c>
      <c r="B12767" t="s">
        <v>25095</v>
      </c>
      <c r="C12767">
        <v>270</v>
      </c>
      <c r="D12767">
        <v>10</v>
      </c>
      <c r="E12767" s="1">
        <v>4.2466766295915097E-21</v>
      </c>
      <c r="F12767" t="s">
        <v>429</v>
      </c>
      <c r="G12767">
        <v>7</v>
      </c>
      <c r="H12767" t="s">
        <v>25096</v>
      </c>
      <c r="I12767" s="3" t="s">
        <v>7139</v>
      </c>
    </row>
    <row r="12768" spans="1:9" x14ac:dyDescent="0.25">
      <c r="A12768" t="s">
        <v>25097</v>
      </c>
      <c r="B12768" t="s">
        <v>18</v>
      </c>
      <c r="C12768">
        <v>510</v>
      </c>
      <c r="D12768">
        <v>0</v>
      </c>
      <c r="G12768">
        <v>0</v>
      </c>
      <c r="H12768" t="s">
        <v>13</v>
      </c>
    </row>
    <row r="12769" spans="1:9" x14ac:dyDescent="0.25">
      <c r="A12769" t="s">
        <v>25098</v>
      </c>
      <c r="B12769" t="s">
        <v>8150</v>
      </c>
      <c r="C12769">
        <v>446</v>
      </c>
      <c r="D12769">
        <v>10</v>
      </c>
      <c r="E12769" s="1">
        <v>1.11456467434773E-32</v>
      </c>
      <c r="F12769" t="s">
        <v>910</v>
      </c>
      <c r="G12769">
        <v>8</v>
      </c>
      <c r="H12769" t="s">
        <v>25099</v>
      </c>
      <c r="I12769" s="3" t="s">
        <v>13</v>
      </c>
    </row>
    <row r="12770" spans="1:9" x14ac:dyDescent="0.25">
      <c r="A12770" t="s">
        <v>25100</v>
      </c>
      <c r="B12770" t="s">
        <v>535</v>
      </c>
      <c r="C12770">
        <v>399</v>
      </c>
      <c r="D12770">
        <v>10</v>
      </c>
      <c r="E12770" s="1">
        <v>9.4031307531639295E-5</v>
      </c>
      <c r="F12770" t="s">
        <v>13438</v>
      </c>
      <c r="G12770">
        <v>1</v>
      </c>
      <c r="H12770" t="s">
        <v>1726</v>
      </c>
      <c r="I12770" s="3" t="s">
        <v>13</v>
      </c>
    </row>
    <row r="12771" spans="1:9" x14ac:dyDescent="0.25">
      <c r="A12771" t="s">
        <v>25101</v>
      </c>
      <c r="B12771" t="s">
        <v>2076</v>
      </c>
      <c r="C12771">
        <v>362</v>
      </c>
      <c r="D12771">
        <v>5</v>
      </c>
      <c r="E12771" s="1">
        <v>2.7906139826637999E-6</v>
      </c>
      <c r="F12771" t="s">
        <v>623</v>
      </c>
      <c r="G12771">
        <v>2</v>
      </c>
      <c r="H12771" t="s">
        <v>3872</v>
      </c>
    </row>
    <row r="12772" spans="1:9" x14ac:dyDescent="0.25">
      <c r="A12772" t="s">
        <v>25102</v>
      </c>
      <c r="B12772" t="s">
        <v>14783</v>
      </c>
      <c r="C12772">
        <v>529</v>
      </c>
      <c r="D12772">
        <v>10</v>
      </c>
      <c r="E12772" s="1">
        <v>1.0460160078675799E-26</v>
      </c>
      <c r="F12772" t="s">
        <v>7239</v>
      </c>
      <c r="G12772">
        <v>2</v>
      </c>
      <c r="H12772" t="s">
        <v>14784</v>
      </c>
    </row>
    <row r="12773" spans="1:9" x14ac:dyDescent="0.25">
      <c r="A12773" t="s">
        <v>25103</v>
      </c>
      <c r="B12773" t="s">
        <v>1178</v>
      </c>
      <c r="C12773">
        <v>493</v>
      </c>
      <c r="D12773">
        <v>10</v>
      </c>
      <c r="E12773" s="1">
        <v>1.3535854449493201E-57</v>
      </c>
      <c r="F12773" t="s">
        <v>2706</v>
      </c>
      <c r="G12773">
        <v>23</v>
      </c>
      <c r="H12773" t="s">
        <v>25104</v>
      </c>
      <c r="I12773" s="3" t="s">
        <v>3240</v>
      </c>
    </row>
    <row r="12774" spans="1:9" x14ac:dyDescent="0.25">
      <c r="A12774" t="s">
        <v>25105</v>
      </c>
      <c r="B12774" t="s">
        <v>175</v>
      </c>
      <c r="C12774">
        <v>515</v>
      </c>
      <c r="D12774">
        <v>10</v>
      </c>
      <c r="E12774" s="1">
        <v>4.9147488168361999E-9</v>
      </c>
      <c r="F12774" t="s">
        <v>14752</v>
      </c>
      <c r="G12774">
        <v>1</v>
      </c>
      <c r="H12774" t="s">
        <v>22</v>
      </c>
      <c r="I12774" s="3" t="s">
        <v>13</v>
      </c>
    </row>
    <row r="12775" spans="1:9" x14ac:dyDescent="0.25">
      <c r="A12775" t="s">
        <v>25106</v>
      </c>
      <c r="B12775" t="s">
        <v>18</v>
      </c>
      <c r="C12775">
        <v>488</v>
      </c>
      <c r="D12775">
        <v>0</v>
      </c>
      <c r="G12775">
        <v>0</v>
      </c>
      <c r="H12775" t="s">
        <v>13</v>
      </c>
    </row>
    <row r="12776" spans="1:9" x14ac:dyDescent="0.25">
      <c r="A12776" t="s">
        <v>25107</v>
      </c>
      <c r="B12776" t="s">
        <v>1025</v>
      </c>
      <c r="C12776">
        <v>458</v>
      </c>
      <c r="D12776">
        <v>10</v>
      </c>
      <c r="E12776" s="1">
        <v>6.0615856557525099E-32</v>
      </c>
      <c r="F12776" t="s">
        <v>7765</v>
      </c>
      <c r="G12776">
        <v>2</v>
      </c>
      <c r="H12776" t="s">
        <v>6078</v>
      </c>
      <c r="I12776" s="3" t="s">
        <v>13</v>
      </c>
    </row>
    <row r="12777" spans="1:9" x14ac:dyDescent="0.25">
      <c r="A12777" t="s">
        <v>25108</v>
      </c>
      <c r="B12777" t="s">
        <v>10</v>
      </c>
      <c r="C12777">
        <v>489</v>
      </c>
      <c r="D12777">
        <v>10</v>
      </c>
      <c r="E12777" s="1">
        <v>1.3598688114306699E-58</v>
      </c>
      <c r="F12777" t="s">
        <v>313</v>
      </c>
      <c r="G12777">
        <v>14</v>
      </c>
      <c r="H12777" t="s">
        <v>25109</v>
      </c>
      <c r="I12777" s="3" t="s">
        <v>7129</v>
      </c>
    </row>
    <row r="12778" spans="1:9" x14ac:dyDescent="0.25">
      <c r="A12778" t="s">
        <v>25110</v>
      </c>
      <c r="B12778" t="s">
        <v>18</v>
      </c>
      <c r="C12778">
        <v>491</v>
      </c>
      <c r="D12778">
        <v>0</v>
      </c>
      <c r="G12778">
        <v>0</v>
      </c>
      <c r="H12778" t="s">
        <v>13</v>
      </c>
    </row>
    <row r="12779" spans="1:9" x14ac:dyDescent="0.25">
      <c r="A12779" t="s">
        <v>25111</v>
      </c>
      <c r="B12779" t="s">
        <v>18</v>
      </c>
      <c r="C12779">
        <v>521</v>
      </c>
      <c r="D12779">
        <v>0</v>
      </c>
      <c r="G12779">
        <v>0</v>
      </c>
      <c r="H12779" t="s">
        <v>13</v>
      </c>
    </row>
    <row r="12780" spans="1:9" x14ac:dyDescent="0.25">
      <c r="A12780" t="s">
        <v>25112</v>
      </c>
      <c r="B12780" t="s">
        <v>25113</v>
      </c>
      <c r="C12780">
        <v>416</v>
      </c>
      <c r="D12780">
        <v>10</v>
      </c>
      <c r="E12780" s="1">
        <v>2.5616694864275201E-34</v>
      </c>
      <c r="F12780" t="s">
        <v>2178</v>
      </c>
      <c r="G12780">
        <v>17</v>
      </c>
      <c r="H12780" t="s">
        <v>19901</v>
      </c>
      <c r="I12780" s="3" t="s">
        <v>13</v>
      </c>
    </row>
    <row r="12781" spans="1:9" x14ac:dyDescent="0.25">
      <c r="A12781" t="s">
        <v>25114</v>
      </c>
      <c r="B12781" t="s">
        <v>18</v>
      </c>
      <c r="C12781">
        <v>531</v>
      </c>
      <c r="D12781">
        <v>0</v>
      </c>
      <c r="G12781">
        <v>0</v>
      </c>
      <c r="H12781" t="s">
        <v>13</v>
      </c>
    </row>
    <row r="12782" spans="1:9" x14ac:dyDescent="0.25">
      <c r="A12782" t="s">
        <v>25115</v>
      </c>
      <c r="B12782" t="s">
        <v>10303</v>
      </c>
      <c r="C12782">
        <v>484</v>
      </c>
      <c r="D12782">
        <v>10</v>
      </c>
      <c r="E12782" s="1">
        <v>1.04670642374857E-14</v>
      </c>
      <c r="F12782" t="s">
        <v>5651</v>
      </c>
      <c r="G12782">
        <v>1</v>
      </c>
      <c r="H12782" t="s">
        <v>25116</v>
      </c>
      <c r="I12782" s="3" t="s">
        <v>13</v>
      </c>
    </row>
    <row r="12783" spans="1:9" x14ac:dyDescent="0.25">
      <c r="A12783" t="s">
        <v>25117</v>
      </c>
      <c r="B12783" t="s">
        <v>6662</v>
      </c>
      <c r="C12783">
        <v>484</v>
      </c>
      <c r="D12783">
        <v>10</v>
      </c>
      <c r="E12783" s="1">
        <v>1.20036704285968E-2</v>
      </c>
      <c r="F12783" t="s">
        <v>206</v>
      </c>
      <c r="G12783">
        <v>21</v>
      </c>
      <c r="H12783" t="s">
        <v>12193</v>
      </c>
      <c r="I12783" s="3" t="s">
        <v>1476</v>
      </c>
    </row>
    <row r="12784" spans="1:9" x14ac:dyDescent="0.25">
      <c r="A12784" t="s">
        <v>25118</v>
      </c>
      <c r="B12784" t="s">
        <v>25119</v>
      </c>
      <c r="C12784">
        <v>482</v>
      </c>
      <c r="D12784">
        <v>10</v>
      </c>
      <c r="E12784" s="1">
        <v>4.4579491829289999E-12</v>
      </c>
      <c r="F12784" t="s">
        <v>2342</v>
      </c>
      <c r="G12784">
        <v>12</v>
      </c>
      <c r="H12784" t="s">
        <v>25120</v>
      </c>
      <c r="I12784" s="3" t="s">
        <v>13</v>
      </c>
    </row>
    <row r="12785" spans="1:9" x14ac:dyDescent="0.25">
      <c r="A12785" t="s">
        <v>25121</v>
      </c>
      <c r="B12785" t="s">
        <v>3491</v>
      </c>
      <c r="C12785">
        <v>490</v>
      </c>
      <c r="D12785">
        <v>10</v>
      </c>
      <c r="E12785" s="1">
        <v>5.4505733005122697E-19</v>
      </c>
      <c r="F12785" t="s">
        <v>623</v>
      </c>
      <c r="G12785">
        <v>10</v>
      </c>
      <c r="H12785" t="s">
        <v>25122</v>
      </c>
      <c r="I12785" s="3" t="s">
        <v>13</v>
      </c>
    </row>
    <row r="12786" spans="1:9" x14ac:dyDescent="0.25">
      <c r="A12786" t="s">
        <v>25123</v>
      </c>
      <c r="B12786" t="s">
        <v>25124</v>
      </c>
      <c r="C12786">
        <v>391</v>
      </c>
      <c r="D12786">
        <v>10</v>
      </c>
      <c r="E12786" s="1">
        <v>7.3732009002347195E-10</v>
      </c>
      <c r="F12786" t="s">
        <v>4334</v>
      </c>
      <c r="G12786">
        <v>2</v>
      </c>
      <c r="H12786" t="s">
        <v>25125</v>
      </c>
      <c r="I12786" s="3" t="s">
        <v>2608</v>
      </c>
    </row>
    <row r="12787" spans="1:9" x14ac:dyDescent="0.25">
      <c r="A12787" t="s">
        <v>25126</v>
      </c>
      <c r="B12787" t="s">
        <v>11956</v>
      </c>
      <c r="C12787">
        <v>464</v>
      </c>
      <c r="D12787">
        <v>10</v>
      </c>
      <c r="E12787" s="1">
        <v>3.18573684713595E-59</v>
      </c>
      <c r="F12787" t="s">
        <v>777</v>
      </c>
      <c r="G12787">
        <v>6</v>
      </c>
      <c r="H12787" t="s">
        <v>25127</v>
      </c>
      <c r="I12787" s="3" t="s">
        <v>11958</v>
      </c>
    </row>
    <row r="12788" spans="1:9" x14ac:dyDescent="0.25">
      <c r="A12788" t="s">
        <v>25128</v>
      </c>
      <c r="B12788" t="s">
        <v>14662</v>
      </c>
      <c r="C12788">
        <v>467</v>
      </c>
      <c r="D12788">
        <v>10</v>
      </c>
      <c r="E12788" s="1">
        <v>1.1913302553783899E-38</v>
      </c>
      <c r="F12788" t="s">
        <v>257</v>
      </c>
      <c r="G12788">
        <v>6</v>
      </c>
      <c r="H12788" t="s">
        <v>14663</v>
      </c>
      <c r="I12788" s="3" t="s">
        <v>515</v>
      </c>
    </row>
    <row r="12789" spans="1:9" x14ac:dyDescent="0.25">
      <c r="A12789" t="s">
        <v>25129</v>
      </c>
      <c r="B12789" t="s">
        <v>4537</v>
      </c>
      <c r="C12789">
        <v>398</v>
      </c>
      <c r="D12789">
        <v>10</v>
      </c>
      <c r="E12789" s="1">
        <v>5.1238942135802703E-27</v>
      </c>
      <c r="F12789" t="s">
        <v>130</v>
      </c>
      <c r="G12789">
        <v>3</v>
      </c>
      <c r="H12789" t="s">
        <v>25130</v>
      </c>
      <c r="I12789" s="3" t="s">
        <v>13</v>
      </c>
    </row>
    <row r="12790" spans="1:9" x14ac:dyDescent="0.25">
      <c r="A12790" t="s">
        <v>25131</v>
      </c>
      <c r="B12790" t="s">
        <v>25132</v>
      </c>
      <c r="C12790">
        <v>417</v>
      </c>
      <c r="D12790">
        <v>10</v>
      </c>
      <c r="E12790" s="1">
        <v>1.30746026537049E-38</v>
      </c>
      <c r="F12790" t="s">
        <v>146</v>
      </c>
      <c r="G12790">
        <v>5</v>
      </c>
      <c r="H12790" t="s">
        <v>25133</v>
      </c>
      <c r="I12790" s="3" t="s">
        <v>13</v>
      </c>
    </row>
    <row r="12791" spans="1:9" x14ac:dyDescent="0.25">
      <c r="A12791" t="s">
        <v>25134</v>
      </c>
      <c r="B12791" t="s">
        <v>20225</v>
      </c>
      <c r="C12791">
        <v>485</v>
      </c>
      <c r="D12791">
        <v>10</v>
      </c>
      <c r="E12791" s="1">
        <v>3.1813535901671E-46</v>
      </c>
      <c r="F12791" t="s">
        <v>827</v>
      </c>
      <c r="G12791">
        <v>2</v>
      </c>
      <c r="H12791" t="s">
        <v>10756</v>
      </c>
      <c r="I12791" s="3" t="s">
        <v>13</v>
      </c>
    </row>
    <row r="12792" spans="1:9" x14ac:dyDescent="0.25">
      <c r="A12792" t="s">
        <v>25135</v>
      </c>
      <c r="B12792" t="s">
        <v>18905</v>
      </c>
      <c r="C12792">
        <v>403</v>
      </c>
      <c r="D12792">
        <v>10</v>
      </c>
      <c r="E12792" s="1">
        <v>7.8565111298432802E-36</v>
      </c>
      <c r="F12792" t="s">
        <v>711</v>
      </c>
      <c r="G12792">
        <v>4</v>
      </c>
      <c r="H12792" t="s">
        <v>20964</v>
      </c>
      <c r="I12792" s="3" t="s">
        <v>13</v>
      </c>
    </row>
    <row r="12793" spans="1:9" x14ac:dyDescent="0.25">
      <c r="A12793" t="s">
        <v>25136</v>
      </c>
      <c r="B12793" t="s">
        <v>9999</v>
      </c>
      <c r="C12793">
        <v>390</v>
      </c>
      <c r="D12793">
        <v>10</v>
      </c>
      <c r="E12793" s="1">
        <v>4.2335299990885598E-21</v>
      </c>
      <c r="F12793" t="s">
        <v>798</v>
      </c>
      <c r="G12793">
        <v>2</v>
      </c>
      <c r="H12793" t="s">
        <v>10465</v>
      </c>
    </row>
    <row r="12794" spans="1:9" x14ac:dyDescent="0.25">
      <c r="A12794" t="s">
        <v>25137</v>
      </c>
      <c r="B12794" t="s">
        <v>25138</v>
      </c>
      <c r="C12794">
        <v>485</v>
      </c>
      <c r="D12794">
        <v>10</v>
      </c>
      <c r="E12794" s="1">
        <v>3.6798869396127698E-52</v>
      </c>
      <c r="F12794" t="s">
        <v>316</v>
      </c>
      <c r="G12794">
        <v>6</v>
      </c>
      <c r="H12794" t="s">
        <v>25139</v>
      </c>
      <c r="I12794" s="3" t="s">
        <v>656</v>
      </c>
    </row>
    <row r="12795" spans="1:9" x14ac:dyDescent="0.25">
      <c r="A12795" t="s">
        <v>25140</v>
      </c>
      <c r="B12795" t="s">
        <v>3029</v>
      </c>
      <c r="C12795">
        <v>465</v>
      </c>
      <c r="D12795">
        <v>10</v>
      </c>
      <c r="E12795" s="1">
        <v>8.4462620566148799E-66</v>
      </c>
      <c r="F12795" t="s">
        <v>282</v>
      </c>
      <c r="G12795">
        <v>3</v>
      </c>
      <c r="H12795" t="s">
        <v>9315</v>
      </c>
      <c r="I12795" s="3" t="s">
        <v>318</v>
      </c>
    </row>
    <row r="12796" spans="1:9" x14ac:dyDescent="0.25">
      <c r="A12796" t="s">
        <v>25141</v>
      </c>
      <c r="B12796" t="s">
        <v>18</v>
      </c>
      <c r="C12796">
        <v>538</v>
      </c>
      <c r="D12796">
        <v>0</v>
      </c>
      <c r="G12796">
        <v>0</v>
      </c>
      <c r="H12796" t="s">
        <v>13</v>
      </c>
    </row>
    <row r="12797" spans="1:9" x14ac:dyDescent="0.25">
      <c r="A12797" t="s">
        <v>25142</v>
      </c>
      <c r="B12797" t="s">
        <v>10</v>
      </c>
      <c r="C12797">
        <v>453</v>
      </c>
      <c r="D12797">
        <v>3</v>
      </c>
      <c r="E12797" s="1">
        <v>1.25283403724568E-2</v>
      </c>
      <c r="F12797" s="2">
        <v>68333333333333.297</v>
      </c>
      <c r="G12797">
        <v>0</v>
      </c>
      <c r="H12797" t="s">
        <v>13</v>
      </c>
    </row>
    <row r="12798" spans="1:9" x14ac:dyDescent="0.25">
      <c r="A12798" t="s">
        <v>25143</v>
      </c>
      <c r="B12798" t="s">
        <v>18</v>
      </c>
      <c r="C12798">
        <v>359</v>
      </c>
      <c r="D12798">
        <v>0</v>
      </c>
      <c r="G12798">
        <v>0</v>
      </c>
      <c r="H12798" t="s">
        <v>13</v>
      </c>
    </row>
    <row r="12799" spans="1:9" x14ac:dyDescent="0.25">
      <c r="A12799" t="s">
        <v>25144</v>
      </c>
      <c r="B12799" t="s">
        <v>5725</v>
      </c>
      <c r="C12799">
        <v>503</v>
      </c>
      <c r="D12799">
        <v>10</v>
      </c>
      <c r="E12799" s="1">
        <v>1.6929972245831399E-58</v>
      </c>
      <c r="F12799" t="s">
        <v>691</v>
      </c>
      <c r="G12799">
        <v>2</v>
      </c>
      <c r="H12799" t="s">
        <v>7952</v>
      </c>
      <c r="I12799" s="3" t="s">
        <v>13</v>
      </c>
    </row>
    <row r="12800" spans="1:9" x14ac:dyDescent="0.25">
      <c r="A12800" t="s">
        <v>25145</v>
      </c>
      <c r="B12800" t="s">
        <v>12824</v>
      </c>
      <c r="C12800">
        <v>483</v>
      </c>
      <c r="D12800">
        <v>10</v>
      </c>
      <c r="E12800" s="1">
        <v>8.8583311805214403E-59</v>
      </c>
      <c r="F12800" t="s">
        <v>810</v>
      </c>
      <c r="G12800">
        <v>7</v>
      </c>
      <c r="H12800" t="s">
        <v>12825</v>
      </c>
      <c r="I12800" s="3" t="s">
        <v>13</v>
      </c>
    </row>
    <row r="12801" spans="1:9" x14ac:dyDescent="0.25">
      <c r="A12801" t="s">
        <v>25146</v>
      </c>
      <c r="B12801" t="s">
        <v>18</v>
      </c>
      <c r="C12801">
        <v>529</v>
      </c>
      <c r="D12801">
        <v>0</v>
      </c>
      <c r="G12801">
        <v>0</v>
      </c>
      <c r="H12801" t="s">
        <v>13</v>
      </c>
    </row>
    <row r="12802" spans="1:9" x14ac:dyDescent="0.25">
      <c r="A12802" t="s">
        <v>25147</v>
      </c>
      <c r="B12802" t="s">
        <v>25148</v>
      </c>
      <c r="C12802">
        <v>472</v>
      </c>
      <c r="D12802">
        <v>10</v>
      </c>
      <c r="E12802" s="1">
        <v>5.4331104813015001E-27</v>
      </c>
      <c r="F12802" t="s">
        <v>2934</v>
      </c>
      <c r="G12802">
        <v>1</v>
      </c>
      <c r="H12802" t="s">
        <v>52</v>
      </c>
    </row>
    <row r="12803" spans="1:9" x14ac:dyDescent="0.25">
      <c r="A12803" t="s">
        <v>25149</v>
      </c>
      <c r="B12803" t="s">
        <v>18</v>
      </c>
      <c r="C12803">
        <v>206</v>
      </c>
      <c r="D12803">
        <v>0</v>
      </c>
      <c r="G12803">
        <v>0</v>
      </c>
      <c r="H12803" t="s">
        <v>13</v>
      </c>
    </row>
    <row r="12804" spans="1:9" x14ac:dyDescent="0.25">
      <c r="A12804" t="s">
        <v>25150</v>
      </c>
      <c r="B12804" t="s">
        <v>175</v>
      </c>
      <c r="C12804">
        <v>510</v>
      </c>
      <c r="D12804">
        <v>10</v>
      </c>
      <c r="E12804" s="1">
        <v>5.7754784656617098E-41</v>
      </c>
      <c r="F12804" t="s">
        <v>4810</v>
      </c>
      <c r="G12804">
        <v>9</v>
      </c>
      <c r="H12804" t="s">
        <v>18987</v>
      </c>
      <c r="I12804" s="3" t="s">
        <v>13</v>
      </c>
    </row>
    <row r="12805" spans="1:9" x14ac:dyDescent="0.25">
      <c r="A12805" t="s">
        <v>25151</v>
      </c>
      <c r="B12805" t="s">
        <v>25152</v>
      </c>
      <c r="C12805">
        <v>504</v>
      </c>
      <c r="D12805">
        <v>10</v>
      </c>
      <c r="E12805" s="1">
        <v>1.9505626315671299E-30</v>
      </c>
      <c r="F12805" t="s">
        <v>2431</v>
      </c>
      <c r="G12805">
        <v>5</v>
      </c>
      <c r="H12805" t="s">
        <v>25153</v>
      </c>
      <c r="I12805" s="3" t="s">
        <v>885</v>
      </c>
    </row>
    <row r="12806" spans="1:9" x14ac:dyDescent="0.25">
      <c r="A12806" t="s">
        <v>25154</v>
      </c>
      <c r="B12806" t="s">
        <v>18</v>
      </c>
      <c r="C12806">
        <v>487</v>
      </c>
      <c r="D12806">
        <v>0</v>
      </c>
      <c r="G12806">
        <v>0</v>
      </c>
      <c r="H12806" t="s">
        <v>13</v>
      </c>
    </row>
    <row r="12807" spans="1:9" x14ac:dyDescent="0.25">
      <c r="A12807" t="s">
        <v>25155</v>
      </c>
      <c r="B12807" t="s">
        <v>18</v>
      </c>
      <c r="C12807">
        <v>502</v>
      </c>
      <c r="D12807">
        <v>0</v>
      </c>
      <c r="G12807">
        <v>0</v>
      </c>
      <c r="H12807" t="s">
        <v>13</v>
      </c>
    </row>
    <row r="12808" spans="1:9" x14ac:dyDescent="0.25">
      <c r="A12808" t="s">
        <v>25156</v>
      </c>
      <c r="B12808" t="s">
        <v>18</v>
      </c>
      <c r="C12808">
        <v>463</v>
      </c>
      <c r="D12808">
        <v>0</v>
      </c>
      <c r="G12808">
        <v>0</v>
      </c>
      <c r="H12808" t="s">
        <v>13</v>
      </c>
    </row>
    <row r="12809" spans="1:9" x14ac:dyDescent="0.25">
      <c r="A12809" t="s">
        <v>25157</v>
      </c>
      <c r="B12809" t="s">
        <v>3171</v>
      </c>
      <c r="C12809">
        <v>322</v>
      </c>
      <c r="D12809">
        <v>10</v>
      </c>
      <c r="E12809" s="1">
        <v>6.2127118184983703E-16</v>
      </c>
      <c r="F12809" t="s">
        <v>398</v>
      </c>
      <c r="G12809">
        <v>9</v>
      </c>
      <c r="H12809" t="s">
        <v>3172</v>
      </c>
      <c r="I12809" s="3" t="s">
        <v>13</v>
      </c>
    </row>
    <row r="12810" spans="1:9" x14ac:dyDescent="0.25">
      <c r="A12810" t="s">
        <v>25158</v>
      </c>
      <c r="B12810" t="s">
        <v>25159</v>
      </c>
      <c r="C12810">
        <v>475</v>
      </c>
      <c r="D12810">
        <v>10</v>
      </c>
      <c r="E12810" s="1">
        <v>6.9086498058450801E-69</v>
      </c>
      <c r="F12810" t="s">
        <v>103</v>
      </c>
      <c r="G12810">
        <v>0</v>
      </c>
      <c r="H12810" t="s">
        <v>13</v>
      </c>
    </row>
    <row r="12811" spans="1:9" x14ac:dyDescent="0.25">
      <c r="A12811" t="s">
        <v>25160</v>
      </c>
      <c r="B12811" t="s">
        <v>25161</v>
      </c>
      <c r="C12811">
        <v>469</v>
      </c>
      <c r="D12811">
        <v>10</v>
      </c>
      <c r="E12811" s="1">
        <v>1.8633354444412E-72</v>
      </c>
      <c r="F12811" t="s">
        <v>55</v>
      </c>
      <c r="G12811">
        <v>4</v>
      </c>
      <c r="H12811" t="s">
        <v>17226</v>
      </c>
      <c r="I12811" s="3" t="s">
        <v>11356</v>
      </c>
    </row>
    <row r="12812" spans="1:9" x14ac:dyDescent="0.25">
      <c r="A12812" t="s">
        <v>25162</v>
      </c>
      <c r="B12812" t="s">
        <v>25163</v>
      </c>
      <c r="C12812">
        <v>487</v>
      </c>
      <c r="D12812">
        <v>10</v>
      </c>
      <c r="E12812" s="1">
        <v>3.10980592416012E-43</v>
      </c>
      <c r="F12812" t="s">
        <v>715</v>
      </c>
      <c r="G12812">
        <v>4</v>
      </c>
      <c r="H12812" t="s">
        <v>25164</v>
      </c>
      <c r="I12812" s="3" t="s">
        <v>3089</v>
      </c>
    </row>
    <row r="12813" spans="1:9" x14ac:dyDescent="0.25">
      <c r="A12813" t="s">
        <v>25165</v>
      </c>
      <c r="B12813" t="s">
        <v>7572</v>
      </c>
      <c r="C12813">
        <v>433</v>
      </c>
      <c r="D12813">
        <v>4</v>
      </c>
      <c r="E12813" s="1">
        <v>9.2525347103080102E-8</v>
      </c>
      <c r="F12813" t="s">
        <v>3870</v>
      </c>
      <c r="G12813">
        <v>4</v>
      </c>
      <c r="H12813" t="s">
        <v>25166</v>
      </c>
    </row>
    <row r="12814" spans="1:9" x14ac:dyDescent="0.25">
      <c r="A12814" t="s">
        <v>25167</v>
      </c>
      <c r="B12814" t="s">
        <v>24954</v>
      </c>
      <c r="C12814">
        <v>447</v>
      </c>
      <c r="D12814">
        <v>10</v>
      </c>
      <c r="E12814" s="1">
        <v>3.22083221324386E-58</v>
      </c>
      <c r="F12814" t="s">
        <v>507</v>
      </c>
      <c r="G12814">
        <v>6</v>
      </c>
      <c r="H12814" t="s">
        <v>14083</v>
      </c>
      <c r="I12814" s="3" t="s">
        <v>1251</v>
      </c>
    </row>
    <row r="12815" spans="1:9" x14ac:dyDescent="0.25">
      <c r="A12815" t="s">
        <v>25168</v>
      </c>
      <c r="B12815" t="s">
        <v>18</v>
      </c>
      <c r="C12815">
        <v>508</v>
      </c>
      <c r="D12815">
        <v>0</v>
      </c>
      <c r="G12815">
        <v>0</v>
      </c>
      <c r="H12815" t="s">
        <v>13</v>
      </c>
    </row>
    <row r="12816" spans="1:9" x14ac:dyDescent="0.25">
      <c r="A12816" t="s">
        <v>25169</v>
      </c>
      <c r="B12816" t="s">
        <v>25170</v>
      </c>
      <c r="C12816">
        <v>455</v>
      </c>
      <c r="D12816">
        <v>10</v>
      </c>
      <c r="E12816" s="1">
        <v>9.0813730081027303E-49</v>
      </c>
      <c r="F12816" t="s">
        <v>2342</v>
      </c>
      <c r="G12816">
        <v>12</v>
      </c>
      <c r="H12816" t="s">
        <v>25171</v>
      </c>
      <c r="I12816" s="3" t="s">
        <v>10120</v>
      </c>
    </row>
    <row r="12817" spans="1:9" x14ac:dyDescent="0.25">
      <c r="A12817" t="s">
        <v>25172</v>
      </c>
      <c r="B12817" t="s">
        <v>25173</v>
      </c>
      <c r="C12817">
        <v>327</v>
      </c>
      <c r="D12817">
        <v>10</v>
      </c>
      <c r="E12817" s="1">
        <v>1.24202962258137E-17</v>
      </c>
      <c r="F12817" t="s">
        <v>379</v>
      </c>
      <c r="G12817">
        <v>5</v>
      </c>
      <c r="H12817" t="s">
        <v>4292</v>
      </c>
      <c r="I12817" s="3" t="s">
        <v>13</v>
      </c>
    </row>
    <row r="12818" spans="1:9" x14ac:dyDescent="0.25">
      <c r="A12818" t="s">
        <v>25174</v>
      </c>
      <c r="B12818" t="s">
        <v>2021</v>
      </c>
      <c r="C12818">
        <v>546</v>
      </c>
      <c r="D12818">
        <v>10</v>
      </c>
      <c r="E12818" s="1">
        <v>1.4369459761340799E-49</v>
      </c>
      <c r="F12818" t="s">
        <v>2665</v>
      </c>
      <c r="G12818">
        <v>5</v>
      </c>
      <c r="H12818" t="s">
        <v>25175</v>
      </c>
      <c r="I12818" s="3" t="s">
        <v>2023</v>
      </c>
    </row>
    <row r="12819" spans="1:9" x14ac:dyDescent="0.25">
      <c r="A12819" t="s">
        <v>25176</v>
      </c>
      <c r="B12819" t="s">
        <v>7982</v>
      </c>
      <c r="C12819">
        <v>489</v>
      </c>
      <c r="D12819">
        <v>10</v>
      </c>
      <c r="E12819" s="1">
        <v>4.8729992436706498E-60</v>
      </c>
      <c r="F12819" t="s">
        <v>746</v>
      </c>
      <c r="G12819">
        <v>4</v>
      </c>
      <c r="H12819" t="s">
        <v>9460</v>
      </c>
      <c r="I12819" s="3" t="s">
        <v>13</v>
      </c>
    </row>
    <row r="12820" spans="1:9" x14ac:dyDescent="0.25">
      <c r="A12820" t="s">
        <v>25177</v>
      </c>
      <c r="B12820" t="s">
        <v>535</v>
      </c>
      <c r="C12820">
        <v>420</v>
      </c>
      <c r="D12820">
        <v>10</v>
      </c>
      <c r="E12820" s="1">
        <v>1.30808899308809E-33</v>
      </c>
      <c r="F12820" t="s">
        <v>5186</v>
      </c>
      <c r="G12820">
        <v>2</v>
      </c>
      <c r="H12820" t="s">
        <v>230</v>
      </c>
      <c r="I12820" s="3" t="s">
        <v>13</v>
      </c>
    </row>
    <row r="12821" spans="1:9" x14ac:dyDescent="0.25">
      <c r="A12821" t="s">
        <v>25178</v>
      </c>
      <c r="B12821" t="s">
        <v>175</v>
      </c>
      <c r="C12821">
        <v>464</v>
      </c>
      <c r="D12821">
        <v>10</v>
      </c>
      <c r="E12821" s="1">
        <v>1.00791760686156E-53</v>
      </c>
      <c r="F12821" t="s">
        <v>197</v>
      </c>
      <c r="G12821">
        <v>2</v>
      </c>
      <c r="H12821" t="s">
        <v>2425</v>
      </c>
    </row>
    <row r="12822" spans="1:9" x14ac:dyDescent="0.25">
      <c r="A12822" t="s">
        <v>25179</v>
      </c>
      <c r="B12822" t="s">
        <v>25180</v>
      </c>
      <c r="C12822">
        <v>446</v>
      </c>
      <c r="D12822">
        <v>10</v>
      </c>
      <c r="E12822" s="1">
        <v>3.9800396065829902E-36</v>
      </c>
      <c r="F12822" t="s">
        <v>389</v>
      </c>
      <c r="G12822">
        <v>1</v>
      </c>
      <c r="H12822" t="s">
        <v>875</v>
      </c>
      <c r="I12822" s="3" t="s">
        <v>13</v>
      </c>
    </row>
    <row r="12823" spans="1:9" x14ac:dyDescent="0.25">
      <c r="A12823" t="s">
        <v>25181</v>
      </c>
      <c r="B12823" t="s">
        <v>18</v>
      </c>
      <c r="C12823">
        <v>479</v>
      </c>
      <c r="D12823">
        <v>0</v>
      </c>
      <c r="G12823">
        <v>0</v>
      </c>
      <c r="H12823" t="s">
        <v>13</v>
      </c>
    </row>
    <row r="12824" spans="1:9" x14ac:dyDescent="0.25">
      <c r="A12824" t="s">
        <v>25182</v>
      </c>
      <c r="B12824" t="s">
        <v>20009</v>
      </c>
      <c r="C12824">
        <v>481</v>
      </c>
      <c r="D12824">
        <v>10</v>
      </c>
      <c r="E12824" s="1">
        <v>2.07079699899295E-7</v>
      </c>
      <c r="F12824" t="s">
        <v>12780</v>
      </c>
      <c r="G12824">
        <v>2</v>
      </c>
      <c r="H12824" t="s">
        <v>13786</v>
      </c>
    </row>
    <row r="12825" spans="1:9" x14ac:dyDescent="0.25">
      <c r="A12825" t="s">
        <v>25183</v>
      </c>
      <c r="B12825" t="s">
        <v>18</v>
      </c>
      <c r="C12825">
        <v>241</v>
      </c>
      <c r="D12825">
        <v>0</v>
      </c>
      <c r="G12825">
        <v>0</v>
      </c>
      <c r="H12825" t="s">
        <v>13</v>
      </c>
    </row>
    <row r="12826" spans="1:9" x14ac:dyDescent="0.25">
      <c r="A12826" t="s">
        <v>25184</v>
      </c>
      <c r="B12826" t="s">
        <v>18</v>
      </c>
      <c r="C12826">
        <v>282</v>
      </c>
      <c r="D12826">
        <v>0</v>
      </c>
      <c r="G12826">
        <v>0</v>
      </c>
      <c r="H12826" t="s">
        <v>13</v>
      </c>
    </row>
    <row r="12827" spans="1:9" x14ac:dyDescent="0.25">
      <c r="A12827" t="s">
        <v>25185</v>
      </c>
      <c r="B12827" t="s">
        <v>18</v>
      </c>
      <c r="C12827">
        <v>478</v>
      </c>
      <c r="D12827">
        <v>0</v>
      </c>
      <c r="G12827">
        <v>0</v>
      </c>
      <c r="H12827" t="s">
        <v>13</v>
      </c>
    </row>
    <row r="12828" spans="1:9" x14ac:dyDescent="0.25">
      <c r="A12828" t="s">
        <v>25186</v>
      </c>
      <c r="B12828" t="s">
        <v>4896</v>
      </c>
      <c r="C12828">
        <v>497</v>
      </c>
      <c r="D12828">
        <v>9</v>
      </c>
      <c r="E12828" s="1">
        <v>1.4736539746684501E-26</v>
      </c>
      <c r="F12828" s="2">
        <v>66111111111111.102</v>
      </c>
      <c r="G12828">
        <v>2</v>
      </c>
      <c r="H12828" t="s">
        <v>5141</v>
      </c>
    </row>
    <row r="12829" spans="1:9" x14ac:dyDescent="0.25">
      <c r="A12829" t="s">
        <v>25187</v>
      </c>
      <c r="B12829" t="s">
        <v>18</v>
      </c>
      <c r="C12829">
        <v>409</v>
      </c>
      <c r="D12829">
        <v>0</v>
      </c>
      <c r="G12829">
        <v>0</v>
      </c>
      <c r="H12829" t="s">
        <v>13</v>
      </c>
    </row>
    <row r="12830" spans="1:9" x14ac:dyDescent="0.25">
      <c r="A12830" t="s">
        <v>25188</v>
      </c>
      <c r="B12830" t="s">
        <v>21652</v>
      </c>
      <c r="C12830">
        <v>458</v>
      </c>
      <c r="D12830">
        <v>10</v>
      </c>
      <c r="E12830" s="1">
        <v>4.3641835104796599E-12</v>
      </c>
      <c r="F12830" t="s">
        <v>1242</v>
      </c>
      <c r="G12830">
        <v>1</v>
      </c>
      <c r="H12830" t="s">
        <v>4714</v>
      </c>
    </row>
    <row r="12831" spans="1:9" x14ac:dyDescent="0.25">
      <c r="A12831" t="s">
        <v>25189</v>
      </c>
      <c r="B12831" t="s">
        <v>25190</v>
      </c>
      <c r="C12831">
        <v>453</v>
      </c>
      <c r="D12831">
        <v>10</v>
      </c>
      <c r="E12831" s="1">
        <v>1.9817117761956399E-32</v>
      </c>
      <c r="F12831" t="s">
        <v>5186</v>
      </c>
      <c r="G12831">
        <v>5</v>
      </c>
      <c r="H12831" t="s">
        <v>25191</v>
      </c>
      <c r="I12831" s="3" t="s">
        <v>13</v>
      </c>
    </row>
    <row r="12832" spans="1:9" x14ac:dyDescent="0.25">
      <c r="A12832" t="s">
        <v>25192</v>
      </c>
      <c r="B12832" t="s">
        <v>17197</v>
      </c>
      <c r="C12832">
        <v>502</v>
      </c>
      <c r="D12832">
        <v>10</v>
      </c>
      <c r="E12832" s="1">
        <v>5.2601337812172703E-37</v>
      </c>
      <c r="F12832" t="s">
        <v>1793</v>
      </c>
      <c r="G12832">
        <v>1</v>
      </c>
      <c r="H12832" t="s">
        <v>25193</v>
      </c>
      <c r="I12832" s="3" t="s">
        <v>13</v>
      </c>
    </row>
    <row r="12833" spans="1:9" x14ac:dyDescent="0.25">
      <c r="A12833" t="s">
        <v>25194</v>
      </c>
      <c r="B12833" t="s">
        <v>25195</v>
      </c>
      <c r="C12833">
        <v>428</v>
      </c>
      <c r="D12833">
        <v>8</v>
      </c>
      <c r="E12833" s="1">
        <v>3.9266099694966698E-3</v>
      </c>
      <c r="F12833" t="s">
        <v>25196</v>
      </c>
      <c r="G12833">
        <v>0</v>
      </c>
      <c r="H12833" t="s">
        <v>13</v>
      </c>
    </row>
    <row r="12834" spans="1:9" x14ac:dyDescent="0.25">
      <c r="A12834" t="s">
        <v>25197</v>
      </c>
      <c r="B12834" t="s">
        <v>18</v>
      </c>
      <c r="C12834">
        <v>385</v>
      </c>
      <c r="D12834">
        <v>0</v>
      </c>
      <c r="G12834">
        <v>0</v>
      </c>
      <c r="H12834" t="s">
        <v>13</v>
      </c>
    </row>
    <row r="12835" spans="1:9" x14ac:dyDescent="0.25">
      <c r="A12835" t="s">
        <v>25198</v>
      </c>
      <c r="B12835" t="s">
        <v>11486</v>
      </c>
      <c r="C12835">
        <v>318</v>
      </c>
      <c r="D12835">
        <v>10</v>
      </c>
      <c r="E12835" s="1">
        <v>1.39891153822877</v>
      </c>
      <c r="F12835" t="s">
        <v>41</v>
      </c>
      <c r="G12835">
        <v>13</v>
      </c>
      <c r="H12835" t="s">
        <v>11487</v>
      </c>
      <c r="I12835" s="3" t="s">
        <v>13</v>
      </c>
    </row>
    <row r="12836" spans="1:9" x14ac:dyDescent="0.25">
      <c r="A12836" t="s">
        <v>25199</v>
      </c>
      <c r="B12836" t="s">
        <v>18</v>
      </c>
      <c r="C12836">
        <v>489</v>
      </c>
      <c r="D12836">
        <v>0</v>
      </c>
      <c r="G12836">
        <v>0</v>
      </c>
      <c r="H12836" t="s">
        <v>13</v>
      </c>
    </row>
    <row r="12837" spans="1:9" x14ac:dyDescent="0.25">
      <c r="A12837" t="s">
        <v>25200</v>
      </c>
      <c r="B12837" t="s">
        <v>6631</v>
      </c>
      <c r="C12837">
        <v>524</v>
      </c>
      <c r="D12837">
        <v>10</v>
      </c>
      <c r="E12837" s="1">
        <v>5.3974461724267403E-25</v>
      </c>
      <c r="F12837" t="s">
        <v>2665</v>
      </c>
      <c r="G12837">
        <v>1</v>
      </c>
      <c r="H12837" t="s">
        <v>4714</v>
      </c>
      <c r="I12837" s="3" t="s">
        <v>13</v>
      </c>
    </row>
    <row r="12838" spans="1:9" x14ac:dyDescent="0.25">
      <c r="A12838" t="s">
        <v>25201</v>
      </c>
      <c r="B12838" t="s">
        <v>25202</v>
      </c>
      <c r="C12838">
        <v>388</v>
      </c>
      <c r="D12838">
        <v>10</v>
      </c>
      <c r="E12838" s="1">
        <v>5.3560390991707399E-7</v>
      </c>
      <c r="F12838" t="s">
        <v>4541</v>
      </c>
      <c r="G12838">
        <v>15</v>
      </c>
      <c r="H12838" t="s">
        <v>25203</v>
      </c>
      <c r="I12838" s="3" t="s">
        <v>318</v>
      </c>
    </row>
    <row r="12839" spans="1:9" x14ac:dyDescent="0.25">
      <c r="A12839" t="s">
        <v>25204</v>
      </c>
      <c r="B12839" t="s">
        <v>2952</v>
      </c>
      <c r="C12839">
        <v>473</v>
      </c>
      <c r="D12839">
        <v>4</v>
      </c>
      <c r="E12839" s="1">
        <v>5.0406564160419803E-15</v>
      </c>
      <c r="F12839" t="s">
        <v>1949</v>
      </c>
      <c r="G12839">
        <v>3</v>
      </c>
      <c r="H12839" t="s">
        <v>3320</v>
      </c>
    </row>
    <row r="12840" spans="1:9" x14ac:dyDescent="0.25">
      <c r="A12840" t="s">
        <v>25205</v>
      </c>
      <c r="B12840" t="s">
        <v>4839</v>
      </c>
      <c r="C12840">
        <v>462</v>
      </c>
      <c r="D12840">
        <v>10</v>
      </c>
      <c r="E12840" s="1">
        <v>2.2590901384062899E-66</v>
      </c>
      <c r="F12840" t="s">
        <v>814</v>
      </c>
      <c r="G12840">
        <v>4</v>
      </c>
      <c r="H12840" t="s">
        <v>25206</v>
      </c>
      <c r="I12840" s="3" t="s">
        <v>13</v>
      </c>
    </row>
    <row r="12841" spans="1:9" x14ac:dyDescent="0.25">
      <c r="A12841" t="s">
        <v>25207</v>
      </c>
      <c r="B12841" t="s">
        <v>7203</v>
      </c>
      <c r="C12841">
        <v>482</v>
      </c>
      <c r="D12841">
        <v>10</v>
      </c>
      <c r="E12841" s="1">
        <v>2.0821189125081099E-10</v>
      </c>
      <c r="F12841" t="s">
        <v>435</v>
      </c>
      <c r="G12841">
        <v>1</v>
      </c>
      <c r="H12841" t="s">
        <v>25208</v>
      </c>
      <c r="I12841" s="3" t="s">
        <v>13</v>
      </c>
    </row>
    <row r="12842" spans="1:9" x14ac:dyDescent="0.25">
      <c r="A12842" t="s">
        <v>25209</v>
      </c>
      <c r="B12842" t="s">
        <v>13049</v>
      </c>
      <c r="C12842">
        <v>482</v>
      </c>
      <c r="D12842">
        <v>10</v>
      </c>
      <c r="E12842" s="1">
        <v>7.8507910765137307E-15</v>
      </c>
      <c r="F12842" t="s">
        <v>6645</v>
      </c>
      <c r="G12842">
        <v>1</v>
      </c>
      <c r="H12842" t="s">
        <v>483</v>
      </c>
      <c r="I12842" s="3" t="s">
        <v>13</v>
      </c>
    </row>
    <row r="12843" spans="1:9" x14ac:dyDescent="0.25">
      <c r="A12843" t="s">
        <v>25210</v>
      </c>
      <c r="B12843" t="s">
        <v>25211</v>
      </c>
      <c r="C12843">
        <v>500</v>
      </c>
      <c r="D12843">
        <v>10</v>
      </c>
      <c r="E12843" s="1">
        <v>1.65602079400307E-6</v>
      </c>
      <c r="F12843" t="s">
        <v>910</v>
      </c>
      <c r="G12843">
        <v>14</v>
      </c>
      <c r="H12843" t="s">
        <v>25212</v>
      </c>
      <c r="I12843" s="3" t="s">
        <v>13</v>
      </c>
    </row>
    <row r="12844" spans="1:9" x14ac:dyDescent="0.25">
      <c r="A12844" t="s">
        <v>25213</v>
      </c>
      <c r="B12844" t="s">
        <v>18</v>
      </c>
      <c r="C12844">
        <v>439</v>
      </c>
      <c r="D12844">
        <v>0</v>
      </c>
      <c r="G12844">
        <v>0</v>
      </c>
      <c r="H12844" t="s">
        <v>13</v>
      </c>
    </row>
    <row r="12845" spans="1:9" x14ac:dyDescent="0.25">
      <c r="A12845" t="s">
        <v>25214</v>
      </c>
      <c r="B12845" t="s">
        <v>25215</v>
      </c>
      <c r="C12845">
        <v>424</v>
      </c>
      <c r="D12845">
        <v>10</v>
      </c>
      <c r="E12845" s="1">
        <v>1.0278394130078499E-35</v>
      </c>
      <c r="F12845" t="s">
        <v>2010</v>
      </c>
      <c r="G12845">
        <v>0</v>
      </c>
      <c r="H12845" t="s">
        <v>13</v>
      </c>
    </row>
    <row r="12846" spans="1:9" x14ac:dyDescent="0.25">
      <c r="A12846" t="s">
        <v>25216</v>
      </c>
      <c r="B12846" t="s">
        <v>18</v>
      </c>
      <c r="C12846">
        <v>284</v>
      </c>
      <c r="D12846">
        <v>0</v>
      </c>
      <c r="G12846">
        <v>0</v>
      </c>
      <c r="H12846" t="s">
        <v>13</v>
      </c>
    </row>
    <row r="12847" spans="1:9" x14ac:dyDescent="0.25">
      <c r="A12847" t="s">
        <v>25217</v>
      </c>
      <c r="B12847" t="s">
        <v>25218</v>
      </c>
      <c r="C12847">
        <v>494</v>
      </c>
      <c r="D12847">
        <v>10</v>
      </c>
      <c r="E12847" s="1">
        <v>6.0497363337679694E-14</v>
      </c>
      <c r="F12847" t="s">
        <v>2485</v>
      </c>
      <c r="G12847">
        <v>0</v>
      </c>
      <c r="H12847" t="s">
        <v>13</v>
      </c>
    </row>
    <row r="12848" spans="1:9" x14ac:dyDescent="0.25">
      <c r="A12848" t="s">
        <v>25219</v>
      </c>
      <c r="B12848" t="s">
        <v>18</v>
      </c>
      <c r="C12848">
        <v>281</v>
      </c>
      <c r="D12848">
        <v>0</v>
      </c>
      <c r="G12848">
        <v>0</v>
      </c>
      <c r="H12848" t="s">
        <v>13</v>
      </c>
    </row>
    <row r="12849" spans="1:9" x14ac:dyDescent="0.25">
      <c r="A12849" t="s">
        <v>25220</v>
      </c>
      <c r="B12849" t="s">
        <v>18</v>
      </c>
      <c r="C12849">
        <v>500</v>
      </c>
      <c r="D12849">
        <v>0</v>
      </c>
      <c r="G12849">
        <v>0</v>
      </c>
      <c r="H12849" t="s">
        <v>13</v>
      </c>
    </row>
    <row r="12850" spans="1:9" x14ac:dyDescent="0.25">
      <c r="A12850" t="s">
        <v>25221</v>
      </c>
      <c r="B12850" t="s">
        <v>6224</v>
      </c>
      <c r="C12850">
        <v>489</v>
      </c>
      <c r="D12850">
        <v>10</v>
      </c>
      <c r="E12850" s="1">
        <v>5.1234799382628099E-61</v>
      </c>
      <c r="F12850" t="s">
        <v>218</v>
      </c>
      <c r="G12850">
        <v>6</v>
      </c>
      <c r="H12850" t="s">
        <v>6225</v>
      </c>
      <c r="I12850" s="3" t="s">
        <v>6226</v>
      </c>
    </row>
    <row r="12851" spans="1:9" x14ac:dyDescent="0.25">
      <c r="A12851" t="s">
        <v>25222</v>
      </c>
      <c r="B12851" t="s">
        <v>18</v>
      </c>
      <c r="C12851">
        <v>518</v>
      </c>
      <c r="D12851">
        <v>0</v>
      </c>
      <c r="G12851">
        <v>0</v>
      </c>
      <c r="H12851" t="s">
        <v>13</v>
      </c>
    </row>
    <row r="12852" spans="1:9" x14ac:dyDescent="0.25">
      <c r="A12852" t="s">
        <v>25223</v>
      </c>
      <c r="B12852" t="s">
        <v>5848</v>
      </c>
      <c r="C12852">
        <v>484</v>
      </c>
      <c r="D12852">
        <v>10</v>
      </c>
      <c r="E12852" s="1">
        <v>9.4643165935577799E-61</v>
      </c>
      <c r="F12852" t="s">
        <v>313</v>
      </c>
      <c r="G12852">
        <v>3</v>
      </c>
      <c r="H12852" t="s">
        <v>14487</v>
      </c>
      <c r="I12852" s="3" t="s">
        <v>13</v>
      </c>
    </row>
    <row r="12853" spans="1:9" x14ac:dyDescent="0.25">
      <c r="A12853" t="s">
        <v>25224</v>
      </c>
      <c r="B12853" t="s">
        <v>2076</v>
      </c>
      <c r="C12853">
        <v>499</v>
      </c>
      <c r="D12853">
        <v>6</v>
      </c>
      <c r="E12853" s="1">
        <v>1.24343659594494E-11</v>
      </c>
      <c r="F12853" t="s">
        <v>728</v>
      </c>
      <c r="G12853">
        <v>2</v>
      </c>
      <c r="H12853" t="s">
        <v>13012</v>
      </c>
      <c r="I12853" s="3" t="s">
        <v>13</v>
      </c>
    </row>
    <row r="12854" spans="1:9" x14ac:dyDescent="0.25">
      <c r="A12854" t="s">
        <v>25225</v>
      </c>
      <c r="B12854" t="s">
        <v>6090</v>
      </c>
      <c r="C12854">
        <v>496</v>
      </c>
      <c r="D12854">
        <v>10</v>
      </c>
      <c r="E12854" s="1">
        <v>2.5563488785235299E-3</v>
      </c>
      <c r="F12854" t="s">
        <v>1219</v>
      </c>
      <c r="G12854">
        <v>2</v>
      </c>
      <c r="H12854" t="s">
        <v>6091</v>
      </c>
      <c r="I12854" s="3" t="s">
        <v>13</v>
      </c>
    </row>
    <row r="12855" spans="1:9" x14ac:dyDescent="0.25">
      <c r="A12855" t="s">
        <v>25226</v>
      </c>
      <c r="B12855" t="e">
        <f>-trehalose-phosphate synthase</f>
        <v>#NAME?</v>
      </c>
      <c r="C12855">
        <v>458</v>
      </c>
      <c r="D12855">
        <v>10</v>
      </c>
      <c r="E12855" s="1">
        <v>1.9104319397480201E-49</v>
      </c>
      <c r="F12855" t="s">
        <v>1793</v>
      </c>
      <c r="G12855">
        <v>5</v>
      </c>
      <c r="H12855" t="s">
        <v>25227</v>
      </c>
      <c r="I12855" s="3" t="s">
        <v>25228</v>
      </c>
    </row>
    <row r="12856" spans="1:9" x14ac:dyDescent="0.25">
      <c r="A12856" t="s">
        <v>25229</v>
      </c>
      <c r="B12856" t="s">
        <v>18</v>
      </c>
      <c r="C12856">
        <v>502</v>
      </c>
      <c r="D12856">
        <v>0</v>
      </c>
      <c r="G12856">
        <v>0</v>
      </c>
      <c r="H12856" t="s">
        <v>13</v>
      </c>
    </row>
    <row r="12857" spans="1:9" x14ac:dyDescent="0.25">
      <c r="A12857" t="s">
        <v>25230</v>
      </c>
      <c r="B12857" t="s">
        <v>18</v>
      </c>
      <c r="C12857">
        <v>423</v>
      </c>
      <c r="D12857">
        <v>0</v>
      </c>
      <c r="G12857">
        <v>0</v>
      </c>
      <c r="H12857" t="s">
        <v>13</v>
      </c>
    </row>
    <row r="12858" spans="1:9" x14ac:dyDescent="0.25">
      <c r="A12858" t="s">
        <v>25231</v>
      </c>
      <c r="B12858" t="s">
        <v>2186</v>
      </c>
      <c r="C12858">
        <v>379</v>
      </c>
      <c r="D12858">
        <v>10</v>
      </c>
      <c r="E12858" s="1">
        <v>3.5946556319501003E-21</v>
      </c>
      <c r="F12858" t="s">
        <v>915</v>
      </c>
      <c r="G12858">
        <v>0</v>
      </c>
      <c r="H12858" t="s">
        <v>13</v>
      </c>
    </row>
    <row r="12859" spans="1:9" x14ac:dyDescent="0.25">
      <c r="A12859" t="s">
        <v>25232</v>
      </c>
      <c r="B12859" t="s">
        <v>18</v>
      </c>
      <c r="C12859">
        <v>323</v>
      </c>
      <c r="D12859">
        <v>0</v>
      </c>
      <c r="G12859">
        <v>0</v>
      </c>
      <c r="H12859" t="s">
        <v>13</v>
      </c>
    </row>
    <row r="12860" spans="1:9" x14ac:dyDescent="0.25">
      <c r="A12860" t="s">
        <v>25233</v>
      </c>
      <c r="B12860" t="s">
        <v>25234</v>
      </c>
      <c r="C12860">
        <v>480</v>
      </c>
      <c r="D12860">
        <v>10</v>
      </c>
      <c r="E12860" s="1">
        <v>4.7739701623259102E-4</v>
      </c>
      <c r="F12860" t="s">
        <v>2485</v>
      </c>
      <c r="G12860">
        <v>3</v>
      </c>
      <c r="H12860" t="s">
        <v>25235</v>
      </c>
      <c r="I12860" s="3" t="s">
        <v>5711</v>
      </c>
    </row>
    <row r="12861" spans="1:9" x14ac:dyDescent="0.25">
      <c r="A12861" t="s">
        <v>25236</v>
      </c>
      <c r="B12861" t="s">
        <v>25237</v>
      </c>
      <c r="C12861">
        <v>472</v>
      </c>
      <c r="D12861">
        <v>10</v>
      </c>
      <c r="E12861" s="1">
        <v>8.8899034766512795E-35</v>
      </c>
      <c r="F12861" t="s">
        <v>754</v>
      </c>
      <c r="G12861">
        <v>5</v>
      </c>
      <c r="H12861" t="s">
        <v>25238</v>
      </c>
      <c r="I12861" s="3" t="s">
        <v>13</v>
      </c>
    </row>
    <row r="12862" spans="1:9" x14ac:dyDescent="0.25">
      <c r="A12862" t="s">
        <v>25239</v>
      </c>
      <c r="B12862" t="s">
        <v>13428</v>
      </c>
      <c r="C12862">
        <v>403</v>
      </c>
      <c r="D12862">
        <v>10</v>
      </c>
      <c r="E12862" s="1">
        <v>1.4302416612803699E-35</v>
      </c>
      <c r="F12862" t="s">
        <v>2178</v>
      </c>
      <c r="G12862">
        <v>18</v>
      </c>
      <c r="H12862" t="s">
        <v>25240</v>
      </c>
      <c r="I12862" s="3" t="s">
        <v>1251</v>
      </c>
    </row>
    <row r="12863" spans="1:9" x14ac:dyDescent="0.25">
      <c r="A12863" t="s">
        <v>25241</v>
      </c>
      <c r="B12863" t="s">
        <v>4136</v>
      </c>
      <c r="C12863">
        <v>502</v>
      </c>
      <c r="D12863">
        <v>10</v>
      </c>
      <c r="E12863" s="1">
        <v>5.3365863383483104E-12</v>
      </c>
      <c r="F12863" t="s">
        <v>513</v>
      </c>
      <c r="G12863">
        <v>3</v>
      </c>
      <c r="H12863" t="s">
        <v>4508</v>
      </c>
      <c r="I12863" s="3" t="s">
        <v>13</v>
      </c>
    </row>
    <row r="12864" spans="1:9" x14ac:dyDescent="0.25">
      <c r="A12864" t="s">
        <v>25242</v>
      </c>
      <c r="B12864" t="s">
        <v>7552</v>
      </c>
      <c r="C12864">
        <v>452</v>
      </c>
      <c r="D12864">
        <v>10</v>
      </c>
      <c r="E12864" s="1">
        <v>1.2326587507448901E-58</v>
      </c>
      <c r="F12864" t="s">
        <v>1432</v>
      </c>
      <c r="G12864">
        <v>5</v>
      </c>
      <c r="H12864" t="s">
        <v>2942</v>
      </c>
      <c r="I12864" s="3" t="s">
        <v>13</v>
      </c>
    </row>
    <row r="12865" spans="1:9" x14ac:dyDescent="0.25">
      <c r="A12865" t="s">
        <v>25243</v>
      </c>
      <c r="B12865" t="s">
        <v>18</v>
      </c>
      <c r="C12865">
        <v>468</v>
      </c>
      <c r="D12865">
        <v>0</v>
      </c>
      <c r="G12865">
        <v>0</v>
      </c>
      <c r="H12865" t="s">
        <v>13</v>
      </c>
    </row>
    <row r="12866" spans="1:9" x14ac:dyDescent="0.25">
      <c r="A12866" t="s">
        <v>25244</v>
      </c>
      <c r="B12866" t="s">
        <v>18</v>
      </c>
      <c r="C12866">
        <v>466</v>
      </c>
      <c r="D12866">
        <v>0</v>
      </c>
      <c r="G12866">
        <v>0</v>
      </c>
      <c r="H12866" t="s">
        <v>13</v>
      </c>
    </row>
    <row r="12867" spans="1:9" x14ac:dyDescent="0.25">
      <c r="A12867" t="s">
        <v>25245</v>
      </c>
      <c r="B12867" t="s">
        <v>175</v>
      </c>
      <c r="C12867">
        <v>461</v>
      </c>
      <c r="D12867">
        <v>10</v>
      </c>
      <c r="E12867" s="1">
        <v>1.81086229851741E-23</v>
      </c>
      <c r="F12867" t="s">
        <v>673</v>
      </c>
      <c r="G12867">
        <v>2</v>
      </c>
      <c r="H12867" t="s">
        <v>25246</v>
      </c>
      <c r="I12867" s="3" t="s">
        <v>13</v>
      </c>
    </row>
    <row r="12868" spans="1:9" x14ac:dyDescent="0.25">
      <c r="A12868" t="s">
        <v>25247</v>
      </c>
      <c r="B12868" t="s">
        <v>18</v>
      </c>
      <c r="C12868">
        <v>478</v>
      </c>
      <c r="D12868">
        <v>0</v>
      </c>
      <c r="G12868">
        <v>0</v>
      </c>
      <c r="H12868" t="s">
        <v>13</v>
      </c>
    </row>
    <row r="12869" spans="1:9" x14ac:dyDescent="0.25">
      <c r="A12869" t="s">
        <v>25248</v>
      </c>
      <c r="B12869" t="s">
        <v>24527</v>
      </c>
      <c r="C12869">
        <v>497</v>
      </c>
      <c r="D12869">
        <v>10</v>
      </c>
      <c r="E12869" s="1">
        <v>9.3870896159874503E-6</v>
      </c>
      <c r="F12869" t="s">
        <v>4001</v>
      </c>
      <c r="G12869">
        <v>1</v>
      </c>
      <c r="H12869" t="s">
        <v>630</v>
      </c>
      <c r="I12869" s="3" t="s">
        <v>13</v>
      </c>
    </row>
    <row r="12870" spans="1:9" x14ac:dyDescent="0.25">
      <c r="A12870" t="s">
        <v>25249</v>
      </c>
      <c r="B12870" t="s">
        <v>18</v>
      </c>
      <c r="C12870">
        <v>490</v>
      </c>
      <c r="D12870">
        <v>0</v>
      </c>
      <c r="G12870">
        <v>0</v>
      </c>
      <c r="H12870" t="s">
        <v>13</v>
      </c>
    </row>
    <row r="12871" spans="1:9" x14ac:dyDescent="0.25">
      <c r="A12871" t="s">
        <v>25250</v>
      </c>
      <c r="B12871" t="s">
        <v>175</v>
      </c>
      <c r="C12871">
        <v>512</v>
      </c>
      <c r="D12871">
        <v>10</v>
      </c>
      <c r="E12871" s="1">
        <v>1.8078964106058701E-18</v>
      </c>
      <c r="F12871" t="s">
        <v>1899</v>
      </c>
      <c r="G12871">
        <v>5</v>
      </c>
      <c r="H12871" t="s">
        <v>24617</v>
      </c>
      <c r="I12871" s="3" t="s">
        <v>13</v>
      </c>
    </row>
    <row r="12872" spans="1:9" x14ac:dyDescent="0.25">
      <c r="A12872" t="s">
        <v>25251</v>
      </c>
      <c r="B12872" t="s">
        <v>25252</v>
      </c>
      <c r="C12872">
        <v>468</v>
      </c>
      <c r="D12872">
        <v>10</v>
      </c>
      <c r="E12872" s="1">
        <v>9.1853829022833907E-15</v>
      </c>
      <c r="F12872" t="s">
        <v>3607</v>
      </c>
      <c r="G12872">
        <v>1</v>
      </c>
      <c r="H12872" t="s">
        <v>1286</v>
      </c>
      <c r="I12872" s="3" t="s">
        <v>13</v>
      </c>
    </row>
    <row r="12873" spans="1:9" x14ac:dyDescent="0.25">
      <c r="A12873" t="s">
        <v>25253</v>
      </c>
      <c r="B12873" t="s">
        <v>3371</v>
      </c>
      <c r="C12873">
        <v>456</v>
      </c>
      <c r="D12873">
        <v>10</v>
      </c>
      <c r="E12873" s="1">
        <v>4.37555816223441E-35</v>
      </c>
      <c r="F12873" t="s">
        <v>806</v>
      </c>
      <c r="G12873">
        <v>3</v>
      </c>
      <c r="H12873" t="s">
        <v>2600</v>
      </c>
      <c r="I12873" s="3" t="s">
        <v>656</v>
      </c>
    </row>
    <row r="12874" spans="1:9" x14ac:dyDescent="0.25">
      <c r="A12874" t="s">
        <v>25254</v>
      </c>
      <c r="B12874" t="s">
        <v>25255</v>
      </c>
      <c r="C12874">
        <v>521</v>
      </c>
      <c r="D12874">
        <v>10</v>
      </c>
      <c r="E12874" s="1">
        <v>8.0282001066478402E-46</v>
      </c>
      <c r="F12874" t="s">
        <v>798</v>
      </c>
      <c r="G12874">
        <v>4</v>
      </c>
      <c r="H12874" t="s">
        <v>25256</v>
      </c>
      <c r="I12874" s="3" t="s">
        <v>13</v>
      </c>
    </row>
    <row r="12875" spans="1:9" x14ac:dyDescent="0.25">
      <c r="A12875" t="s">
        <v>25257</v>
      </c>
      <c r="B12875" t="s">
        <v>25258</v>
      </c>
      <c r="C12875">
        <v>399</v>
      </c>
      <c r="D12875">
        <v>10</v>
      </c>
      <c r="E12875" s="1">
        <v>6.4295930691748698E-12</v>
      </c>
      <c r="F12875" t="s">
        <v>4232</v>
      </c>
      <c r="G12875">
        <v>3</v>
      </c>
      <c r="H12875" t="s">
        <v>10829</v>
      </c>
      <c r="I12875" s="3" t="s">
        <v>13</v>
      </c>
    </row>
    <row r="12876" spans="1:9" x14ac:dyDescent="0.25">
      <c r="A12876" t="s">
        <v>25259</v>
      </c>
      <c r="B12876" t="s">
        <v>1343</v>
      </c>
      <c r="C12876">
        <v>482</v>
      </c>
      <c r="D12876">
        <v>10</v>
      </c>
      <c r="E12876" s="1">
        <v>2.1869490891966199E-49</v>
      </c>
      <c r="F12876" t="s">
        <v>541</v>
      </c>
      <c r="G12876">
        <v>4</v>
      </c>
      <c r="H12876" t="s">
        <v>3716</v>
      </c>
      <c r="I12876" s="3" t="s">
        <v>1345</v>
      </c>
    </row>
    <row r="12877" spans="1:9" x14ac:dyDescent="0.25">
      <c r="A12877" t="s">
        <v>25260</v>
      </c>
      <c r="B12877" t="s">
        <v>25261</v>
      </c>
      <c r="C12877">
        <v>223</v>
      </c>
      <c r="D12877">
        <v>10</v>
      </c>
      <c r="E12877" s="1">
        <v>3.9139713644384703E-3</v>
      </c>
      <c r="F12877" t="s">
        <v>513</v>
      </c>
      <c r="G12877">
        <v>12</v>
      </c>
      <c r="H12877" t="s">
        <v>25262</v>
      </c>
      <c r="I12877" s="3" t="s">
        <v>2476</v>
      </c>
    </row>
    <row r="12878" spans="1:9" x14ac:dyDescent="0.25">
      <c r="A12878" t="s">
        <v>25263</v>
      </c>
      <c r="B12878" t="s">
        <v>14363</v>
      </c>
      <c r="C12878">
        <v>511</v>
      </c>
      <c r="D12878">
        <v>9</v>
      </c>
      <c r="E12878" s="1">
        <v>5.203302311035E-4</v>
      </c>
      <c r="F12878" s="2">
        <v>57222222222222.203</v>
      </c>
      <c r="G12878">
        <v>1</v>
      </c>
      <c r="H12878" t="s">
        <v>52</v>
      </c>
    </row>
    <row r="12879" spans="1:9" x14ac:dyDescent="0.25">
      <c r="A12879" t="s">
        <v>25264</v>
      </c>
      <c r="B12879" t="s">
        <v>4514</v>
      </c>
      <c r="C12879">
        <v>488</v>
      </c>
      <c r="D12879">
        <v>10</v>
      </c>
      <c r="E12879" s="1">
        <v>9.6447261246581798E-53</v>
      </c>
      <c r="F12879" t="s">
        <v>1069</v>
      </c>
      <c r="G12879">
        <v>5</v>
      </c>
      <c r="H12879" t="s">
        <v>25265</v>
      </c>
      <c r="I12879" s="3" t="s">
        <v>13</v>
      </c>
    </row>
    <row r="12880" spans="1:9" x14ac:dyDescent="0.25">
      <c r="A12880" t="s">
        <v>25266</v>
      </c>
      <c r="B12880" t="s">
        <v>175</v>
      </c>
      <c r="C12880">
        <v>392</v>
      </c>
      <c r="D12880">
        <v>10</v>
      </c>
      <c r="E12880" s="1">
        <v>9.6697635477681298E-50</v>
      </c>
      <c r="F12880" t="s">
        <v>2356</v>
      </c>
      <c r="G12880">
        <v>1</v>
      </c>
      <c r="H12880" t="s">
        <v>7618</v>
      </c>
      <c r="I12880" s="3" t="s">
        <v>13</v>
      </c>
    </row>
    <row r="12881" spans="1:9" x14ac:dyDescent="0.25">
      <c r="A12881" t="s">
        <v>25267</v>
      </c>
      <c r="B12881" t="s">
        <v>25268</v>
      </c>
      <c r="C12881">
        <v>475</v>
      </c>
      <c r="D12881">
        <v>10</v>
      </c>
      <c r="E12881" s="1">
        <v>1.9503852401343299E-31</v>
      </c>
      <c r="F12881" t="s">
        <v>3246</v>
      </c>
      <c r="G12881">
        <v>9</v>
      </c>
      <c r="H12881" t="s">
        <v>25269</v>
      </c>
      <c r="I12881" s="3" t="s">
        <v>13</v>
      </c>
    </row>
    <row r="12882" spans="1:9" x14ac:dyDescent="0.25">
      <c r="A12882" t="s">
        <v>25270</v>
      </c>
      <c r="B12882" t="s">
        <v>25271</v>
      </c>
      <c r="C12882">
        <v>537</v>
      </c>
      <c r="D12882">
        <v>10</v>
      </c>
      <c r="E12882" s="1">
        <v>3.87833338651546E-23</v>
      </c>
      <c r="F12882" t="s">
        <v>5491</v>
      </c>
      <c r="G12882">
        <v>1</v>
      </c>
      <c r="H12882" t="s">
        <v>10940</v>
      </c>
      <c r="I12882" s="3" t="s">
        <v>13</v>
      </c>
    </row>
    <row r="12883" spans="1:9" x14ac:dyDescent="0.25">
      <c r="A12883" t="s">
        <v>25272</v>
      </c>
      <c r="B12883" t="s">
        <v>25273</v>
      </c>
      <c r="C12883">
        <v>368</v>
      </c>
      <c r="D12883">
        <v>10</v>
      </c>
      <c r="E12883" s="1">
        <v>7.0017394048047201</v>
      </c>
      <c r="F12883" t="s">
        <v>767</v>
      </c>
      <c r="G12883">
        <v>6</v>
      </c>
      <c r="H12883" t="s">
        <v>25274</v>
      </c>
      <c r="I12883" s="3" t="s">
        <v>13</v>
      </c>
    </row>
    <row r="12884" spans="1:9" x14ac:dyDescent="0.25">
      <c r="A12884" t="s">
        <v>25275</v>
      </c>
      <c r="B12884" t="s">
        <v>18</v>
      </c>
      <c r="C12884">
        <v>365</v>
      </c>
      <c r="D12884">
        <v>0</v>
      </c>
      <c r="G12884">
        <v>0</v>
      </c>
      <c r="H12884" t="s">
        <v>13</v>
      </c>
    </row>
    <row r="12885" spans="1:9" x14ac:dyDescent="0.25">
      <c r="A12885" t="s">
        <v>25276</v>
      </c>
      <c r="B12885" t="s">
        <v>22024</v>
      </c>
      <c r="C12885">
        <v>478</v>
      </c>
      <c r="D12885">
        <v>10</v>
      </c>
      <c r="E12885" s="1">
        <v>3.6611353690919798E-41</v>
      </c>
      <c r="F12885" t="s">
        <v>959</v>
      </c>
      <c r="G12885">
        <v>1</v>
      </c>
      <c r="H12885" t="s">
        <v>1286</v>
      </c>
      <c r="I12885" s="3" t="s">
        <v>13</v>
      </c>
    </row>
    <row r="12886" spans="1:9" x14ac:dyDescent="0.25">
      <c r="A12886" t="s">
        <v>25277</v>
      </c>
      <c r="B12886" t="s">
        <v>6631</v>
      </c>
      <c r="C12886">
        <v>471</v>
      </c>
      <c r="D12886">
        <v>10</v>
      </c>
      <c r="E12886" s="1">
        <v>3.5515585493995702E-28</v>
      </c>
      <c r="F12886" t="s">
        <v>915</v>
      </c>
      <c r="G12886">
        <v>1</v>
      </c>
      <c r="H12886" t="s">
        <v>4714</v>
      </c>
      <c r="I12886" s="3" t="s">
        <v>13</v>
      </c>
    </row>
    <row r="12887" spans="1:9" x14ac:dyDescent="0.25">
      <c r="A12887" t="s">
        <v>25278</v>
      </c>
      <c r="B12887" t="s">
        <v>7491</v>
      </c>
      <c r="C12887">
        <v>484</v>
      </c>
      <c r="D12887">
        <v>10</v>
      </c>
      <c r="E12887" s="1">
        <v>2.1869490891966199E-49</v>
      </c>
      <c r="F12887" t="s">
        <v>301</v>
      </c>
      <c r="G12887">
        <v>7</v>
      </c>
      <c r="H12887" t="s">
        <v>25279</v>
      </c>
      <c r="I12887" s="3" t="s">
        <v>13</v>
      </c>
    </row>
    <row r="12888" spans="1:9" x14ac:dyDescent="0.25">
      <c r="A12888" t="s">
        <v>25280</v>
      </c>
      <c r="B12888" t="s">
        <v>535</v>
      </c>
      <c r="C12888">
        <v>275</v>
      </c>
      <c r="D12888">
        <v>10</v>
      </c>
      <c r="E12888" s="1">
        <v>1.9752016363761098E-2</v>
      </c>
      <c r="F12888" t="s">
        <v>1949</v>
      </c>
      <c r="G12888">
        <v>1</v>
      </c>
      <c r="H12888" t="s">
        <v>25281</v>
      </c>
      <c r="I12888" s="3" t="s">
        <v>13</v>
      </c>
    </row>
    <row r="12889" spans="1:9" x14ac:dyDescent="0.25">
      <c r="A12889" t="s">
        <v>25282</v>
      </c>
      <c r="B12889" t="s">
        <v>18</v>
      </c>
      <c r="C12889">
        <v>500</v>
      </c>
      <c r="D12889">
        <v>0</v>
      </c>
      <c r="G12889">
        <v>0</v>
      </c>
      <c r="H12889" t="s">
        <v>13</v>
      </c>
    </row>
    <row r="12890" spans="1:9" x14ac:dyDescent="0.25">
      <c r="A12890" t="s">
        <v>25283</v>
      </c>
      <c r="B12890" t="s">
        <v>23868</v>
      </c>
      <c r="C12890">
        <v>325</v>
      </c>
      <c r="D12890">
        <v>10</v>
      </c>
      <c r="E12890" s="1">
        <v>5.98262488912697E-23</v>
      </c>
      <c r="F12890" t="s">
        <v>591</v>
      </c>
      <c r="G12890">
        <v>2</v>
      </c>
      <c r="H12890" t="s">
        <v>123</v>
      </c>
      <c r="I12890" s="3" t="s">
        <v>13</v>
      </c>
    </row>
    <row r="12891" spans="1:9" x14ac:dyDescent="0.25">
      <c r="A12891" t="s">
        <v>25284</v>
      </c>
      <c r="B12891" t="s">
        <v>25285</v>
      </c>
      <c r="C12891">
        <v>486</v>
      </c>
      <c r="D12891">
        <v>10</v>
      </c>
      <c r="E12891" s="1">
        <v>8.7638460505920095E-38</v>
      </c>
      <c r="F12891" t="s">
        <v>1000</v>
      </c>
      <c r="G12891">
        <v>2</v>
      </c>
      <c r="H12891" t="s">
        <v>13012</v>
      </c>
      <c r="I12891" s="3" t="s">
        <v>13</v>
      </c>
    </row>
    <row r="12892" spans="1:9" x14ac:dyDescent="0.25">
      <c r="A12892" t="s">
        <v>25286</v>
      </c>
      <c r="B12892" t="s">
        <v>25287</v>
      </c>
      <c r="C12892">
        <v>487</v>
      </c>
      <c r="D12892">
        <v>10</v>
      </c>
      <c r="E12892" s="1">
        <v>1.6082999937021399E-15</v>
      </c>
      <c r="F12892" t="s">
        <v>1011</v>
      </c>
      <c r="G12892">
        <v>0</v>
      </c>
      <c r="H12892" t="s">
        <v>13</v>
      </c>
    </row>
    <row r="12893" spans="1:9" x14ac:dyDescent="0.25">
      <c r="A12893" t="s">
        <v>25288</v>
      </c>
      <c r="B12893" t="s">
        <v>25289</v>
      </c>
      <c r="C12893">
        <v>460</v>
      </c>
      <c r="D12893">
        <v>10</v>
      </c>
      <c r="E12893" s="1">
        <v>1.12638744214693E-49</v>
      </c>
      <c r="F12893" t="s">
        <v>915</v>
      </c>
      <c r="G12893">
        <v>1</v>
      </c>
      <c r="H12893" t="s">
        <v>4858</v>
      </c>
      <c r="I12893" s="3" t="s">
        <v>13</v>
      </c>
    </row>
    <row r="12894" spans="1:9" x14ac:dyDescent="0.25">
      <c r="A12894" t="s">
        <v>25290</v>
      </c>
      <c r="B12894" t="s">
        <v>18</v>
      </c>
      <c r="C12894">
        <v>398</v>
      </c>
      <c r="D12894">
        <v>0</v>
      </c>
      <c r="G12894">
        <v>0</v>
      </c>
      <c r="H12894" t="s">
        <v>13</v>
      </c>
    </row>
    <row r="12895" spans="1:9" x14ac:dyDescent="0.25">
      <c r="A12895" t="s">
        <v>25291</v>
      </c>
      <c r="B12895" t="s">
        <v>25292</v>
      </c>
      <c r="C12895">
        <v>409</v>
      </c>
      <c r="D12895">
        <v>10</v>
      </c>
      <c r="E12895" s="1">
        <v>1.7795956944332299E-51</v>
      </c>
      <c r="F12895" t="s">
        <v>197</v>
      </c>
      <c r="G12895">
        <v>9</v>
      </c>
      <c r="H12895" t="s">
        <v>25293</v>
      </c>
      <c r="I12895" s="3" t="s">
        <v>152</v>
      </c>
    </row>
    <row r="12896" spans="1:9" x14ac:dyDescent="0.25">
      <c r="A12896" t="s">
        <v>25294</v>
      </c>
      <c r="B12896" t="s">
        <v>2186</v>
      </c>
      <c r="C12896">
        <v>489</v>
      </c>
      <c r="D12896">
        <v>10</v>
      </c>
      <c r="E12896" s="1">
        <v>4.76387383370718E-23</v>
      </c>
      <c r="F12896" t="s">
        <v>176</v>
      </c>
      <c r="G12896">
        <v>1</v>
      </c>
      <c r="H12896" t="s">
        <v>3681</v>
      </c>
      <c r="I12896" s="3" t="s">
        <v>13</v>
      </c>
    </row>
    <row r="12897" spans="1:9" x14ac:dyDescent="0.25">
      <c r="A12897" t="s">
        <v>25295</v>
      </c>
      <c r="B12897" t="s">
        <v>1470</v>
      </c>
      <c r="C12897">
        <v>437</v>
      </c>
      <c r="D12897">
        <v>10</v>
      </c>
      <c r="E12897" s="1">
        <v>2.65043835177981E-47</v>
      </c>
      <c r="F12897" t="s">
        <v>806</v>
      </c>
      <c r="G12897">
        <v>5</v>
      </c>
      <c r="H12897" t="s">
        <v>14310</v>
      </c>
      <c r="I12897" s="3" t="s">
        <v>13</v>
      </c>
    </row>
    <row r="12898" spans="1:9" x14ac:dyDescent="0.25">
      <c r="A12898" t="s">
        <v>25296</v>
      </c>
      <c r="B12898" t="s">
        <v>50</v>
      </c>
      <c r="C12898">
        <v>467</v>
      </c>
      <c r="D12898">
        <v>10</v>
      </c>
      <c r="E12898" s="1">
        <v>8.4356274143972605E-7</v>
      </c>
      <c r="F12898" t="s">
        <v>663</v>
      </c>
      <c r="G12898">
        <v>2</v>
      </c>
      <c r="H12898" t="s">
        <v>8763</v>
      </c>
      <c r="I12898" s="3" t="s">
        <v>13</v>
      </c>
    </row>
    <row r="12899" spans="1:9" x14ac:dyDescent="0.25">
      <c r="A12899" t="s">
        <v>25297</v>
      </c>
      <c r="B12899" t="s">
        <v>23507</v>
      </c>
      <c r="C12899">
        <v>511</v>
      </c>
      <c r="D12899">
        <v>10</v>
      </c>
      <c r="E12899" s="1">
        <v>24.117379322479401</v>
      </c>
      <c r="F12899" t="s">
        <v>541</v>
      </c>
      <c r="G12899">
        <v>2</v>
      </c>
      <c r="H12899" t="s">
        <v>2425</v>
      </c>
    </row>
    <row r="12900" spans="1:9" x14ac:dyDescent="0.25">
      <c r="A12900" t="s">
        <v>25298</v>
      </c>
      <c r="B12900" t="s">
        <v>18920</v>
      </c>
      <c r="C12900">
        <v>451</v>
      </c>
      <c r="D12900">
        <v>10</v>
      </c>
      <c r="E12900" s="1">
        <v>2.1433225058123802E-14</v>
      </c>
      <c r="F12900" t="s">
        <v>1013</v>
      </c>
      <c r="G12900">
        <v>0</v>
      </c>
      <c r="H12900" t="s">
        <v>13</v>
      </c>
    </row>
    <row r="12901" spans="1:9" x14ac:dyDescent="0.25">
      <c r="A12901" t="s">
        <v>25299</v>
      </c>
      <c r="B12901" t="s">
        <v>18</v>
      </c>
      <c r="C12901">
        <v>220</v>
      </c>
      <c r="D12901">
        <v>0</v>
      </c>
      <c r="G12901">
        <v>0</v>
      </c>
      <c r="H12901" t="s">
        <v>13</v>
      </c>
    </row>
    <row r="12902" spans="1:9" x14ac:dyDescent="0.25">
      <c r="A12902" t="s">
        <v>25300</v>
      </c>
      <c r="B12902" t="s">
        <v>7090</v>
      </c>
      <c r="C12902">
        <v>370</v>
      </c>
      <c r="D12902">
        <v>10</v>
      </c>
      <c r="E12902" s="1">
        <v>2.3093269430370798E-27</v>
      </c>
      <c r="F12902" t="s">
        <v>4847</v>
      </c>
      <c r="G12902">
        <v>4</v>
      </c>
      <c r="H12902" t="s">
        <v>4184</v>
      </c>
      <c r="I12902" s="3" t="s">
        <v>2822</v>
      </c>
    </row>
    <row r="12903" spans="1:9" x14ac:dyDescent="0.25">
      <c r="A12903" t="s">
        <v>25301</v>
      </c>
      <c r="B12903" t="s">
        <v>23500</v>
      </c>
      <c r="C12903">
        <v>518</v>
      </c>
      <c r="D12903">
        <v>10</v>
      </c>
      <c r="E12903" s="1">
        <v>1.74599232599672E-69</v>
      </c>
      <c r="F12903" t="s">
        <v>2128</v>
      </c>
      <c r="G12903">
        <v>4</v>
      </c>
      <c r="H12903" t="s">
        <v>23501</v>
      </c>
      <c r="I12903" s="3" t="s">
        <v>13</v>
      </c>
    </row>
    <row r="12904" spans="1:9" x14ac:dyDescent="0.25">
      <c r="A12904" t="s">
        <v>25302</v>
      </c>
      <c r="B12904" t="s">
        <v>18</v>
      </c>
      <c r="C12904">
        <v>262</v>
      </c>
      <c r="D12904">
        <v>0</v>
      </c>
      <c r="G12904">
        <v>0</v>
      </c>
      <c r="H12904" t="s">
        <v>13</v>
      </c>
    </row>
    <row r="12905" spans="1:9" x14ac:dyDescent="0.25">
      <c r="A12905" t="s">
        <v>25303</v>
      </c>
      <c r="B12905" t="s">
        <v>535</v>
      </c>
      <c r="C12905">
        <v>434</v>
      </c>
      <c r="D12905">
        <v>10</v>
      </c>
      <c r="E12905" s="1">
        <v>3.0109587248142799E-40</v>
      </c>
      <c r="F12905" t="s">
        <v>852</v>
      </c>
      <c r="G12905">
        <v>1</v>
      </c>
      <c r="H12905" t="s">
        <v>4304</v>
      </c>
      <c r="I12905" s="3" t="s">
        <v>13</v>
      </c>
    </row>
    <row r="12906" spans="1:9" x14ac:dyDescent="0.25">
      <c r="A12906" t="s">
        <v>25304</v>
      </c>
      <c r="B12906" t="s">
        <v>18</v>
      </c>
      <c r="C12906">
        <v>206</v>
      </c>
      <c r="D12906">
        <v>0</v>
      </c>
      <c r="G12906">
        <v>0</v>
      </c>
      <c r="H12906" t="s">
        <v>13</v>
      </c>
    </row>
    <row r="12907" spans="1:9" x14ac:dyDescent="0.25">
      <c r="A12907" t="s">
        <v>25305</v>
      </c>
      <c r="B12907" t="s">
        <v>2541</v>
      </c>
      <c r="C12907">
        <v>391</v>
      </c>
      <c r="D12907">
        <v>9</v>
      </c>
      <c r="E12907" s="1">
        <v>4.2532128935760301E-5</v>
      </c>
      <c r="F12907" s="2">
        <v>68333333333333.297</v>
      </c>
      <c r="G12907">
        <v>2</v>
      </c>
      <c r="H12907" t="s">
        <v>25306</v>
      </c>
      <c r="I12907" s="3" t="s">
        <v>13</v>
      </c>
    </row>
    <row r="12908" spans="1:9" x14ac:dyDescent="0.25">
      <c r="A12908" t="s">
        <v>25307</v>
      </c>
      <c r="B12908" t="s">
        <v>25308</v>
      </c>
      <c r="C12908">
        <v>465</v>
      </c>
      <c r="D12908">
        <v>10</v>
      </c>
      <c r="E12908" s="1">
        <v>8.8502915691977203E-42</v>
      </c>
      <c r="F12908" t="s">
        <v>833</v>
      </c>
      <c r="G12908">
        <v>3</v>
      </c>
      <c r="H12908" t="s">
        <v>25309</v>
      </c>
      <c r="I12908" s="3" t="s">
        <v>13</v>
      </c>
    </row>
    <row r="12909" spans="1:9" x14ac:dyDescent="0.25">
      <c r="A12909" t="s">
        <v>25310</v>
      </c>
      <c r="B12909" t="s">
        <v>1622</v>
      </c>
      <c r="C12909">
        <v>539</v>
      </c>
      <c r="D12909">
        <v>10</v>
      </c>
      <c r="E12909" s="1">
        <v>5.1245044324146498E-52</v>
      </c>
      <c r="F12909" t="s">
        <v>947</v>
      </c>
      <c r="G12909">
        <v>6</v>
      </c>
      <c r="H12909" t="s">
        <v>25311</v>
      </c>
      <c r="I12909" s="3" t="s">
        <v>13</v>
      </c>
    </row>
    <row r="12910" spans="1:9" x14ac:dyDescent="0.25">
      <c r="A12910" t="s">
        <v>25312</v>
      </c>
      <c r="B12910" t="s">
        <v>12774</v>
      </c>
      <c r="C12910">
        <v>464</v>
      </c>
      <c r="D12910">
        <v>10</v>
      </c>
      <c r="E12910" s="1">
        <v>9.1162324763550904E-55</v>
      </c>
      <c r="F12910" t="s">
        <v>2190</v>
      </c>
      <c r="G12910">
        <v>9</v>
      </c>
      <c r="H12910" t="s">
        <v>12775</v>
      </c>
      <c r="I12910" s="3" t="s">
        <v>13</v>
      </c>
    </row>
    <row r="12911" spans="1:9" x14ac:dyDescent="0.25">
      <c r="A12911" t="s">
        <v>25313</v>
      </c>
      <c r="B12911" t="s">
        <v>6787</v>
      </c>
      <c r="C12911">
        <v>385</v>
      </c>
      <c r="D12911">
        <v>10</v>
      </c>
      <c r="E12911" s="1">
        <v>1.90593332217894E-37</v>
      </c>
      <c r="F12911" t="s">
        <v>1233</v>
      </c>
      <c r="G12911">
        <v>4</v>
      </c>
      <c r="H12911" t="s">
        <v>3439</v>
      </c>
      <c r="I12911" s="3" t="s">
        <v>3440</v>
      </c>
    </row>
    <row r="12912" spans="1:9" x14ac:dyDescent="0.25">
      <c r="A12912" t="s">
        <v>25314</v>
      </c>
      <c r="B12912" t="s">
        <v>25315</v>
      </c>
      <c r="C12912">
        <v>537</v>
      </c>
      <c r="D12912">
        <v>10</v>
      </c>
      <c r="E12912" s="1">
        <v>1.9400638854415901E-45</v>
      </c>
      <c r="F12912" t="s">
        <v>862</v>
      </c>
      <c r="G12912">
        <v>8</v>
      </c>
      <c r="H12912" t="s">
        <v>25316</v>
      </c>
      <c r="I12912" s="3" t="s">
        <v>25317</v>
      </c>
    </row>
    <row r="12913" spans="1:9" x14ac:dyDescent="0.25">
      <c r="A12913" t="s">
        <v>25318</v>
      </c>
      <c r="B12913" t="s">
        <v>25319</v>
      </c>
      <c r="C12913">
        <v>484</v>
      </c>
      <c r="D12913">
        <v>3</v>
      </c>
      <c r="E12913" s="1">
        <v>1.9026827336332099E-3</v>
      </c>
      <c r="F12913" s="2">
        <v>516666666666666</v>
      </c>
      <c r="G12913">
        <v>1</v>
      </c>
      <c r="H12913" t="s">
        <v>3681</v>
      </c>
    </row>
    <row r="12914" spans="1:9" x14ac:dyDescent="0.25">
      <c r="A12914" t="s">
        <v>25320</v>
      </c>
      <c r="B12914" t="s">
        <v>4934</v>
      </c>
      <c r="C12914">
        <v>461</v>
      </c>
      <c r="D12914">
        <v>10</v>
      </c>
      <c r="E12914" s="1">
        <v>1.20344195111233E-51</v>
      </c>
      <c r="F12914" t="s">
        <v>2128</v>
      </c>
      <c r="G12914">
        <v>5</v>
      </c>
      <c r="H12914" t="s">
        <v>21019</v>
      </c>
      <c r="I12914" s="3" t="s">
        <v>13</v>
      </c>
    </row>
    <row r="12915" spans="1:9" x14ac:dyDescent="0.25">
      <c r="A12915" t="s">
        <v>25321</v>
      </c>
      <c r="B12915" t="s">
        <v>18</v>
      </c>
      <c r="C12915">
        <v>506</v>
      </c>
      <c r="D12915">
        <v>0</v>
      </c>
      <c r="G12915">
        <v>0</v>
      </c>
      <c r="H12915" t="s">
        <v>13</v>
      </c>
    </row>
    <row r="12916" spans="1:9" x14ac:dyDescent="0.25">
      <c r="A12916" t="s">
        <v>25322</v>
      </c>
      <c r="B12916" t="s">
        <v>1679</v>
      </c>
      <c r="C12916">
        <v>478</v>
      </c>
      <c r="D12916">
        <v>10</v>
      </c>
      <c r="E12916" s="1">
        <v>7.89988217237306E-36</v>
      </c>
      <c r="F12916" t="s">
        <v>782</v>
      </c>
      <c r="G12916">
        <v>4</v>
      </c>
      <c r="H12916" t="s">
        <v>8414</v>
      </c>
      <c r="I12916" s="3" t="s">
        <v>13</v>
      </c>
    </row>
    <row r="12917" spans="1:9" x14ac:dyDescent="0.25">
      <c r="A12917" t="s">
        <v>25323</v>
      </c>
      <c r="B12917" t="s">
        <v>7670</v>
      </c>
      <c r="C12917">
        <v>376</v>
      </c>
      <c r="D12917">
        <v>10</v>
      </c>
      <c r="E12917" s="1">
        <v>3.0908562702731699E-32</v>
      </c>
      <c r="F12917" t="s">
        <v>1697</v>
      </c>
      <c r="G12917">
        <v>7</v>
      </c>
      <c r="H12917" t="s">
        <v>7671</v>
      </c>
      <c r="I12917" s="3" t="s">
        <v>318</v>
      </c>
    </row>
    <row r="12918" spans="1:9" x14ac:dyDescent="0.25">
      <c r="A12918" t="s">
        <v>25324</v>
      </c>
      <c r="B12918" t="s">
        <v>25325</v>
      </c>
      <c r="C12918">
        <v>465</v>
      </c>
      <c r="D12918">
        <v>10</v>
      </c>
      <c r="E12918" s="1">
        <v>1.32636646133071E-13</v>
      </c>
      <c r="F12918" t="s">
        <v>4137</v>
      </c>
      <c r="G12918">
        <v>2</v>
      </c>
      <c r="H12918" t="s">
        <v>244</v>
      </c>
      <c r="I12918" s="3" t="s">
        <v>13</v>
      </c>
    </row>
    <row r="12919" spans="1:9" x14ac:dyDescent="0.25">
      <c r="A12919" t="s">
        <v>25326</v>
      </c>
      <c r="B12919" t="s">
        <v>1066</v>
      </c>
      <c r="C12919">
        <v>231</v>
      </c>
      <c r="D12919">
        <v>2</v>
      </c>
      <c r="E12919" s="1">
        <v>4.1682652759754601</v>
      </c>
      <c r="F12919" t="s">
        <v>7842</v>
      </c>
      <c r="G12919">
        <v>3</v>
      </c>
      <c r="H12919" t="s">
        <v>1952</v>
      </c>
      <c r="I12919" s="3" t="s">
        <v>13</v>
      </c>
    </row>
    <row r="12920" spans="1:9" x14ac:dyDescent="0.25">
      <c r="A12920" t="s">
        <v>25327</v>
      </c>
      <c r="B12920" t="s">
        <v>25328</v>
      </c>
      <c r="C12920">
        <v>526</v>
      </c>
      <c r="D12920">
        <v>10</v>
      </c>
      <c r="E12920" s="1">
        <v>3.21795594758954E-34</v>
      </c>
      <c r="F12920" t="s">
        <v>7492</v>
      </c>
      <c r="G12920">
        <v>2</v>
      </c>
      <c r="H12920" t="s">
        <v>7843</v>
      </c>
      <c r="I12920" s="3" t="s">
        <v>13</v>
      </c>
    </row>
    <row r="12921" spans="1:9" x14ac:dyDescent="0.25">
      <c r="A12921" t="s">
        <v>25329</v>
      </c>
      <c r="B12921" t="s">
        <v>18</v>
      </c>
      <c r="C12921">
        <v>505</v>
      </c>
      <c r="D12921">
        <v>0</v>
      </c>
      <c r="G12921">
        <v>0</v>
      </c>
      <c r="H12921" t="s">
        <v>13</v>
      </c>
    </row>
    <row r="12922" spans="1:9" x14ac:dyDescent="0.25">
      <c r="A12922" t="s">
        <v>25330</v>
      </c>
      <c r="B12922" t="s">
        <v>3149</v>
      </c>
      <c r="C12922">
        <v>415</v>
      </c>
      <c r="D12922">
        <v>10</v>
      </c>
      <c r="E12922" s="1">
        <v>9.1553342468924499E-54</v>
      </c>
      <c r="F12922" t="s">
        <v>103</v>
      </c>
      <c r="G12922">
        <v>10</v>
      </c>
      <c r="H12922" t="s">
        <v>25331</v>
      </c>
      <c r="I12922" s="3" t="s">
        <v>13</v>
      </c>
    </row>
    <row r="12923" spans="1:9" x14ac:dyDescent="0.25">
      <c r="A12923" t="s">
        <v>25332</v>
      </c>
      <c r="B12923" t="s">
        <v>18</v>
      </c>
      <c r="C12923">
        <v>289</v>
      </c>
      <c r="D12923">
        <v>0</v>
      </c>
      <c r="G12923">
        <v>0</v>
      </c>
      <c r="H12923" t="s">
        <v>13</v>
      </c>
    </row>
    <row r="12924" spans="1:9" x14ac:dyDescent="0.25">
      <c r="A12924" t="s">
        <v>25333</v>
      </c>
      <c r="B12924" t="s">
        <v>25334</v>
      </c>
      <c r="C12924">
        <v>460</v>
      </c>
      <c r="D12924">
        <v>10</v>
      </c>
      <c r="E12924" s="1">
        <v>3.41513849415586E-22</v>
      </c>
      <c r="F12924" t="s">
        <v>715</v>
      </c>
      <c r="G12924">
        <v>0</v>
      </c>
      <c r="H12924" t="s">
        <v>13</v>
      </c>
    </row>
    <row r="12925" spans="1:9" x14ac:dyDescent="0.25">
      <c r="A12925" t="s">
        <v>25335</v>
      </c>
      <c r="B12925" t="s">
        <v>2076</v>
      </c>
      <c r="C12925">
        <v>515</v>
      </c>
      <c r="D12925">
        <v>10</v>
      </c>
      <c r="E12925" s="1">
        <v>3.2661870039498999E-37</v>
      </c>
      <c r="F12925" t="s">
        <v>6471</v>
      </c>
      <c r="G12925">
        <v>2</v>
      </c>
      <c r="H12925" t="s">
        <v>13012</v>
      </c>
      <c r="I12925" s="3" t="s">
        <v>13</v>
      </c>
    </row>
    <row r="12926" spans="1:9" x14ac:dyDescent="0.25">
      <c r="A12926" t="s">
        <v>25336</v>
      </c>
      <c r="B12926" t="s">
        <v>23251</v>
      </c>
      <c r="C12926">
        <v>499</v>
      </c>
      <c r="D12926">
        <v>10</v>
      </c>
      <c r="E12926" s="1">
        <v>1.00059362035035E-21</v>
      </c>
      <c r="F12926" t="s">
        <v>435</v>
      </c>
      <c r="G12926">
        <v>3</v>
      </c>
      <c r="H12926" t="s">
        <v>23252</v>
      </c>
      <c r="I12926" s="3" t="s">
        <v>13</v>
      </c>
    </row>
    <row r="12927" spans="1:9" x14ac:dyDescent="0.25">
      <c r="A12927" t="s">
        <v>25337</v>
      </c>
      <c r="B12927" t="s">
        <v>18</v>
      </c>
      <c r="C12927">
        <v>476</v>
      </c>
      <c r="D12927">
        <v>0</v>
      </c>
      <c r="G12927">
        <v>0</v>
      </c>
      <c r="H12927" t="s">
        <v>13</v>
      </c>
    </row>
    <row r="12928" spans="1:9" x14ac:dyDescent="0.25">
      <c r="A12928" t="s">
        <v>25338</v>
      </c>
      <c r="B12928" t="s">
        <v>18</v>
      </c>
      <c r="C12928">
        <v>475</v>
      </c>
      <c r="D12928">
        <v>0</v>
      </c>
      <c r="G12928">
        <v>0</v>
      </c>
      <c r="H12928" t="s">
        <v>13</v>
      </c>
    </row>
    <row r="12929" spans="1:9" x14ac:dyDescent="0.25">
      <c r="A12929" t="s">
        <v>25339</v>
      </c>
      <c r="B12929" t="s">
        <v>25340</v>
      </c>
      <c r="C12929">
        <v>522</v>
      </c>
      <c r="D12929">
        <v>10</v>
      </c>
      <c r="E12929" s="1">
        <v>1.3960340537020299E-31</v>
      </c>
      <c r="F12929" t="s">
        <v>959</v>
      </c>
      <c r="G12929">
        <v>2</v>
      </c>
      <c r="H12929" t="s">
        <v>25341</v>
      </c>
      <c r="I12929" s="3" t="s">
        <v>13</v>
      </c>
    </row>
    <row r="12930" spans="1:9" x14ac:dyDescent="0.25">
      <c r="A12930" t="s">
        <v>25342</v>
      </c>
      <c r="B12930" t="s">
        <v>18</v>
      </c>
      <c r="C12930">
        <v>429</v>
      </c>
      <c r="D12930">
        <v>0</v>
      </c>
      <c r="G12930">
        <v>0</v>
      </c>
      <c r="H12930" t="s">
        <v>13</v>
      </c>
    </row>
    <row r="12931" spans="1:9" x14ac:dyDescent="0.25">
      <c r="A12931" t="s">
        <v>25343</v>
      </c>
      <c r="B12931" t="s">
        <v>535</v>
      </c>
      <c r="C12931">
        <v>429</v>
      </c>
      <c r="D12931">
        <v>5</v>
      </c>
      <c r="E12931" s="1">
        <v>572.01037982020205</v>
      </c>
      <c r="F12931" t="s">
        <v>1104</v>
      </c>
      <c r="G12931">
        <v>0</v>
      </c>
      <c r="H12931" t="s">
        <v>13</v>
      </c>
    </row>
    <row r="12932" spans="1:9" x14ac:dyDescent="0.25">
      <c r="A12932" t="s">
        <v>25344</v>
      </c>
      <c r="B12932" t="s">
        <v>24365</v>
      </c>
      <c r="C12932">
        <v>438</v>
      </c>
      <c r="D12932">
        <v>10</v>
      </c>
      <c r="E12932" s="1">
        <v>2.08550700792679E-68</v>
      </c>
      <c r="F12932" t="s">
        <v>910</v>
      </c>
      <c r="G12932">
        <v>4</v>
      </c>
      <c r="H12932" t="s">
        <v>21051</v>
      </c>
      <c r="I12932" s="3" t="s">
        <v>152</v>
      </c>
    </row>
    <row r="12933" spans="1:9" x14ac:dyDescent="0.25">
      <c r="A12933" t="s">
        <v>25345</v>
      </c>
      <c r="B12933" t="s">
        <v>25346</v>
      </c>
      <c r="C12933">
        <v>318</v>
      </c>
      <c r="D12933">
        <v>10</v>
      </c>
      <c r="E12933" s="1">
        <v>9.6206023723340395E-26</v>
      </c>
      <c r="F12933" t="s">
        <v>263</v>
      </c>
      <c r="G12933">
        <v>4</v>
      </c>
      <c r="H12933" t="s">
        <v>25347</v>
      </c>
      <c r="I12933" s="3" t="s">
        <v>656</v>
      </c>
    </row>
    <row r="12934" spans="1:9" x14ac:dyDescent="0.25">
      <c r="A12934" t="s">
        <v>25348</v>
      </c>
      <c r="B12934" t="e">
        <f>-like protein</f>
        <v>#NAME?</v>
      </c>
      <c r="C12934">
        <v>518</v>
      </c>
      <c r="D12934">
        <v>10</v>
      </c>
      <c r="E12934" s="1">
        <v>1.4849431390478301E-52</v>
      </c>
      <c r="F12934" t="s">
        <v>2644</v>
      </c>
      <c r="G12934">
        <v>3</v>
      </c>
      <c r="H12934" t="s">
        <v>19797</v>
      </c>
      <c r="I12934" s="3" t="s">
        <v>13</v>
      </c>
    </row>
    <row r="12935" spans="1:9" x14ac:dyDescent="0.25">
      <c r="A12935" t="s">
        <v>25349</v>
      </c>
      <c r="B12935" t="s">
        <v>175</v>
      </c>
      <c r="C12935">
        <v>483</v>
      </c>
      <c r="D12935">
        <v>10</v>
      </c>
      <c r="E12935" s="1">
        <v>1.7059697623739799E-30</v>
      </c>
      <c r="F12935" t="s">
        <v>2485</v>
      </c>
      <c r="G12935">
        <v>2</v>
      </c>
      <c r="H12935" t="s">
        <v>25350</v>
      </c>
      <c r="I12935" s="3" t="s">
        <v>13</v>
      </c>
    </row>
    <row r="12936" spans="1:9" x14ac:dyDescent="0.25">
      <c r="A12936" t="s">
        <v>25351</v>
      </c>
      <c r="B12936" t="s">
        <v>15373</v>
      </c>
      <c r="C12936">
        <v>489</v>
      </c>
      <c r="D12936">
        <v>10</v>
      </c>
      <c r="E12936" s="1">
        <v>1.06396717444759E-58</v>
      </c>
      <c r="F12936" t="s">
        <v>344</v>
      </c>
      <c r="G12936">
        <v>10</v>
      </c>
      <c r="H12936" t="s">
        <v>25352</v>
      </c>
      <c r="I12936" s="3" t="s">
        <v>13</v>
      </c>
    </row>
    <row r="12937" spans="1:9" x14ac:dyDescent="0.25">
      <c r="A12937" t="s">
        <v>25353</v>
      </c>
      <c r="B12937" t="s">
        <v>18</v>
      </c>
      <c r="C12937">
        <v>263</v>
      </c>
      <c r="D12937">
        <v>0</v>
      </c>
      <c r="G12937">
        <v>0</v>
      </c>
      <c r="H12937" t="s">
        <v>13</v>
      </c>
    </row>
    <row r="12938" spans="1:9" x14ac:dyDescent="0.25">
      <c r="A12938" t="s">
        <v>25354</v>
      </c>
      <c r="B12938" t="s">
        <v>25355</v>
      </c>
      <c r="C12938">
        <v>462</v>
      </c>
      <c r="D12938">
        <v>10</v>
      </c>
      <c r="E12938" s="1">
        <v>1.57905135071578E-35</v>
      </c>
      <c r="F12938" t="s">
        <v>2406</v>
      </c>
      <c r="G12938">
        <v>9</v>
      </c>
      <c r="H12938" t="s">
        <v>25356</v>
      </c>
      <c r="I12938" s="3" t="s">
        <v>13</v>
      </c>
    </row>
    <row r="12939" spans="1:9" x14ac:dyDescent="0.25">
      <c r="A12939" t="s">
        <v>25357</v>
      </c>
      <c r="B12939" t="s">
        <v>3329</v>
      </c>
      <c r="C12939">
        <v>425</v>
      </c>
      <c r="D12939">
        <v>9</v>
      </c>
      <c r="E12939" s="1">
        <v>4.9638020474986802E-14</v>
      </c>
      <c r="F12939" s="2">
        <v>526666666666666</v>
      </c>
      <c r="G12939">
        <v>7</v>
      </c>
      <c r="H12939" t="s">
        <v>25358</v>
      </c>
    </row>
    <row r="12940" spans="1:9" x14ac:dyDescent="0.25">
      <c r="A12940" t="s">
        <v>25359</v>
      </c>
      <c r="B12940" t="s">
        <v>25360</v>
      </c>
      <c r="C12940">
        <v>412</v>
      </c>
      <c r="D12940">
        <v>10</v>
      </c>
      <c r="E12940" s="1">
        <v>1.5867263343729601E-17</v>
      </c>
      <c r="F12940" t="s">
        <v>313</v>
      </c>
      <c r="G12940">
        <v>0</v>
      </c>
      <c r="H12940" t="s">
        <v>13</v>
      </c>
    </row>
    <row r="12941" spans="1:9" x14ac:dyDescent="0.25">
      <c r="A12941" t="s">
        <v>25361</v>
      </c>
      <c r="B12941" t="s">
        <v>25362</v>
      </c>
      <c r="C12941">
        <v>386</v>
      </c>
      <c r="D12941">
        <v>10</v>
      </c>
      <c r="E12941" s="1">
        <v>3.7499784395869298E-16</v>
      </c>
      <c r="F12941" t="s">
        <v>3658</v>
      </c>
      <c r="G12941">
        <v>9</v>
      </c>
      <c r="H12941" t="s">
        <v>25363</v>
      </c>
      <c r="I12941" s="3" t="s">
        <v>13</v>
      </c>
    </row>
    <row r="12942" spans="1:9" x14ac:dyDescent="0.25">
      <c r="A12942" t="s">
        <v>25364</v>
      </c>
      <c r="B12942" t="s">
        <v>18</v>
      </c>
      <c r="C12942">
        <v>364</v>
      </c>
      <c r="D12942">
        <v>0</v>
      </c>
      <c r="G12942">
        <v>0</v>
      </c>
      <c r="H12942" t="s">
        <v>13</v>
      </c>
    </row>
    <row r="12943" spans="1:9" x14ac:dyDescent="0.25">
      <c r="A12943" t="s">
        <v>25365</v>
      </c>
      <c r="B12943" t="s">
        <v>3847</v>
      </c>
      <c r="C12943">
        <v>421</v>
      </c>
      <c r="D12943">
        <v>10</v>
      </c>
      <c r="E12943" s="1">
        <v>3.33494524353396E-18</v>
      </c>
      <c r="F12943" t="s">
        <v>3457</v>
      </c>
      <c r="G12943">
        <v>13</v>
      </c>
      <c r="H12943" t="s">
        <v>25366</v>
      </c>
      <c r="I12943" s="3" t="s">
        <v>13</v>
      </c>
    </row>
    <row r="12944" spans="1:9" x14ac:dyDescent="0.25">
      <c r="A12944" t="s">
        <v>25367</v>
      </c>
      <c r="B12944" t="s">
        <v>4053</v>
      </c>
      <c r="C12944">
        <v>435</v>
      </c>
      <c r="D12944">
        <v>10</v>
      </c>
      <c r="E12944" s="1">
        <v>1.45434387819422E-45</v>
      </c>
      <c r="F12944" t="s">
        <v>759</v>
      </c>
      <c r="G12944">
        <v>7</v>
      </c>
      <c r="H12944" t="s">
        <v>25368</v>
      </c>
      <c r="I12944" s="3" t="s">
        <v>4055</v>
      </c>
    </row>
    <row r="12945" spans="1:9" x14ac:dyDescent="0.25">
      <c r="A12945" t="s">
        <v>25369</v>
      </c>
      <c r="B12945" t="s">
        <v>535</v>
      </c>
      <c r="C12945">
        <v>476</v>
      </c>
      <c r="D12945">
        <v>10</v>
      </c>
      <c r="E12945" s="1">
        <v>4.5328081098989698E-36</v>
      </c>
      <c r="F12945" t="s">
        <v>2243</v>
      </c>
      <c r="G12945">
        <v>0</v>
      </c>
      <c r="H12945" t="s">
        <v>13</v>
      </c>
    </row>
    <row r="12946" spans="1:9" x14ac:dyDescent="0.25">
      <c r="A12946" t="s">
        <v>25370</v>
      </c>
      <c r="B12946" t="s">
        <v>6259</v>
      </c>
      <c r="C12946">
        <v>476</v>
      </c>
      <c r="D12946">
        <v>10</v>
      </c>
      <c r="E12946" s="1">
        <v>1.2372678678339801E-25</v>
      </c>
      <c r="F12946" t="s">
        <v>731</v>
      </c>
      <c r="G12946">
        <v>1</v>
      </c>
      <c r="H12946" t="s">
        <v>52</v>
      </c>
      <c r="I12946" s="3" t="s">
        <v>13</v>
      </c>
    </row>
    <row r="12947" spans="1:9" x14ac:dyDescent="0.25">
      <c r="A12947" t="s">
        <v>25371</v>
      </c>
      <c r="B12947" t="s">
        <v>18</v>
      </c>
      <c r="C12947">
        <v>526</v>
      </c>
      <c r="D12947">
        <v>0</v>
      </c>
      <c r="G12947">
        <v>0</v>
      </c>
      <c r="H12947" t="s">
        <v>13</v>
      </c>
    </row>
    <row r="12948" spans="1:9" x14ac:dyDescent="0.25">
      <c r="A12948" t="s">
        <v>25372</v>
      </c>
      <c r="B12948" t="s">
        <v>25373</v>
      </c>
      <c r="C12948">
        <v>443</v>
      </c>
      <c r="D12948">
        <v>4</v>
      </c>
      <c r="E12948" s="1">
        <v>2.0355940998231899E-2</v>
      </c>
      <c r="F12948" t="s">
        <v>25374</v>
      </c>
      <c r="G12948">
        <v>0</v>
      </c>
      <c r="H12948" t="s">
        <v>13</v>
      </c>
    </row>
    <row r="12949" spans="1:9" x14ac:dyDescent="0.25">
      <c r="A12949" t="s">
        <v>25375</v>
      </c>
      <c r="B12949" t="s">
        <v>12875</v>
      </c>
      <c r="C12949">
        <v>511</v>
      </c>
      <c r="D12949">
        <v>10</v>
      </c>
      <c r="E12949" s="1">
        <v>1.09681298296598E-15</v>
      </c>
      <c r="F12949" t="s">
        <v>1157</v>
      </c>
      <c r="G12949">
        <v>3</v>
      </c>
      <c r="H12949" t="s">
        <v>25376</v>
      </c>
      <c r="I12949" s="3" t="s">
        <v>13</v>
      </c>
    </row>
    <row r="12950" spans="1:9" x14ac:dyDescent="0.25">
      <c r="A12950" t="s">
        <v>25377</v>
      </c>
      <c r="B12950" t="s">
        <v>11215</v>
      </c>
      <c r="C12950">
        <v>504</v>
      </c>
      <c r="D12950">
        <v>10</v>
      </c>
      <c r="E12950" s="1">
        <v>7.1626006833201204E-33</v>
      </c>
      <c r="F12950" t="s">
        <v>292</v>
      </c>
      <c r="G12950">
        <v>11</v>
      </c>
      <c r="H12950" t="s">
        <v>11216</v>
      </c>
      <c r="I12950" s="3" t="s">
        <v>11217</v>
      </c>
    </row>
    <row r="12951" spans="1:9" x14ac:dyDescent="0.25">
      <c r="A12951" t="s">
        <v>25378</v>
      </c>
      <c r="B12951" t="s">
        <v>1622</v>
      </c>
      <c r="C12951">
        <v>461</v>
      </c>
      <c r="D12951">
        <v>10</v>
      </c>
      <c r="E12951" s="1">
        <v>3.8623715833564701E-58</v>
      </c>
      <c r="F12951" t="s">
        <v>944</v>
      </c>
      <c r="G12951">
        <v>5</v>
      </c>
      <c r="H12951" t="s">
        <v>22550</v>
      </c>
      <c r="I12951" s="3" t="s">
        <v>5303</v>
      </c>
    </row>
    <row r="12952" spans="1:9" x14ac:dyDescent="0.25">
      <c r="A12952" t="s">
        <v>25379</v>
      </c>
      <c r="B12952" t="s">
        <v>175</v>
      </c>
      <c r="C12952">
        <v>380</v>
      </c>
      <c r="D12952">
        <v>10</v>
      </c>
      <c r="E12952" s="1">
        <v>1.7339379580504299E-43</v>
      </c>
      <c r="F12952" t="s">
        <v>301</v>
      </c>
      <c r="G12952">
        <v>4</v>
      </c>
      <c r="H12952" t="s">
        <v>20475</v>
      </c>
      <c r="I12952" s="3" t="s">
        <v>13</v>
      </c>
    </row>
    <row r="12953" spans="1:9" x14ac:dyDescent="0.25">
      <c r="A12953" t="s">
        <v>25380</v>
      </c>
      <c r="B12953" t="s">
        <v>18</v>
      </c>
      <c r="C12953">
        <v>233</v>
      </c>
      <c r="D12953">
        <v>0</v>
      </c>
      <c r="G12953">
        <v>0</v>
      </c>
      <c r="H12953" t="s">
        <v>13</v>
      </c>
    </row>
    <row r="12954" spans="1:9" x14ac:dyDescent="0.25">
      <c r="A12954" t="s">
        <v>25381</v>
      </c>
      <c r="B12954" t="s">
        <v>175</v>
      </c>
      <c r="C12954">
        <v>429</v>
      </c>
      <c r="D12954">
        <v>7</v>
      </c>
      <c r="E12954" s="1">
        <v>3.0988959900031898</v>
      </c>
      <c r="F12954" s="2">
        <v>84571428571428.5</v>
      </c>
      <c r="G12954">
        <v>2</v>
      </c>
      <c r="H12954" t="s">
        <v>2425</v>
      </c>
    </row>
    <row r="12955" spans="1:9" x14ac:dyDescent="0.25">
      <c r="A12955" t="s">
        <v>25382</v>
      </c>
      <c r="B12955" t="s">
        <v>18</v>
      </c>
      <c r="C12955">
        <v>488</v>
      </c>
      <c r="D12955">
        <v>0</v>
      </c>
      <c r="G12955">
        <v>0</v>
      </c>
      <c r="H12955" t="s">
        <v>13</v>
      </c>
    </row>
    <row r="12956" spans="1:9" x14ac:dyDescent="0.25">
      <c r="A12956" t="s">
        <v>25383</v>
      </c>
      <c r="B12956" t="s">
        <v>10292</v>
      </c>
      <c r="C12956">
        <v>445</v>
      </c>
      <c r="D12956">
        <v>10</v>
      </c>
      <c r="E12956" s="1">
        <v>1.44533410165144E-32</v>
      </c>
      <c r="F12956" t="s">
        <v>6363</v>
      </c>
      <c r="G12956">
        <v>4</v>
      </c>
      <c r="H12956" t="s">
        <v>25384</v>
      </c>
      <c r="I12956" s="3" t="s">
        <v>13</v>
      </c>
    </row>
    <row r="12957" spans="1:9" x14ac:dyDescent="0.25">
      <c r="A12957" t="s">
        <v>25385</v>
      </c>
      <c r="B12957" t="s">
        <v>1732</v>
      </c>
      <c r="C12957">
        <v>486</v>
      </c>
      <c r="D12957">
        <v>10</v>
      </c>
      <c r="E12957" s="1">
        <v>6.0701284326452196E-56</v>
      </c>
      <c r="F12957" t="s">
        <v>764</v>
      </c>
      <c r="G12957">
        <v>13</v>
      </c>
      <c r="H12957" t="s">
        <v>25386</v>
      </c>
      <c r="I12957" s="3" t="s">
        <v>25387</v>
      </c>
    </row>
    <row r="12958" spans="1:9" x14ac:dyDescent="0.25">
      <c r="A12958" t="s">
        <v>25388</v>
      </c>
      <c r="B12958" t="s">
        <v>18</v>
      </c>
      <c r="C12958">
        <v>241</v>
      </c>
      <c r="D12958">
        <v>0</v>
      </c>
      <c r="G12958">
        <v>0</v>
      </c>
      <c r="H12958" t="s">
        <v>13</v>
      </c>
    </row>
    <row r="12959" spans="1:9" x14ac:dyDescent="0.25">
      <c r="A12959" t="s">
        <v>25389</v>
      </c>
      <c r="B12959" t="s">
        <v>25390</v>
      </c>
      <c r="C12959">
        <v>408</v>
      </c>
      <c r="D12959">
        <v>10</v>
      </c>
      <c r="E12959" s="1">
        <v>1.0402829295135699E-29</v>
      </c>
      <c r="F12959" t="s">
        <v>1000</v>
      </c>
      <c r="G12959">
        <v>1</v>
      </c>
      <c r="H12959" t="s">
        <v>16461</v>
      </c>
      <c r="I12959" s="3" t="s">
        <v>13</v>
      </c>
    </row>
    <row r="12960" spans="1:9" x14ac:dyDescent="0.25">
      <c r="A12960" t="s">
        <v>25391</v>
      </c>
      <c r="B12960" t="s">
        <v>22879</v>
      </c>
      <c r="C12960">
        <v>331</v>
      </c>
      <c r="D12960">
        <v>10</v>
      </c>
      <c r="E12960" s="1">
        <v>1.2210547209910599E-24</v>
      </c>
      <c r="F12960" t="s">
        <v>5988</v>
      </c>
      <c r="G12960">
        <v>7</v>
      </c>
      <c r="H12960" t="s">
        <v>25392</v>
      </c>
      <c r="I12960" s="3" t="s">
        <v>480</v>
      </c>
    </row>
    <row r="12961" spans="1:9" x14ac:dyDescent="0.25">
      <c r="A12961" t="s">
        <v>25393</v>
      </c>
      <c r="B12961" t="s">
        <v>25394</v>
      </c>
      <c r="C12961">
        <v>445</v>
      </c>
      <c r="D12961">
        <v>10</v>
      </c>
      <c r="E12961" s="1">
        <v>5.6519446890132798E-18</v>
      </c>
      <c r="F12961" t="s">
        <v>525</v>
      </c>
      <c r="G12961">
        <v>12</v>
      </c>
      <c r="H12961" t="s">
        <v>25395</v>
      </c>
      <c r="I12961" s="3" t="s">
        <v>13</v>
      </c>
    </row>
    <row r="12962" spans="1:9" x14ac:dyDescent="0.25">
      <c r="A12962" t="s">
        <v>25396</v>
      </c>
      <c r="B12962" t="s">
        <v>21081</v>
      </c>
      <c r="C12962">
        <v>506</v>
      </c>
      <c r="D12962">
        <v>10</v>
      </c>
      <c r="E12962" s="1">
        <v>1.9959208259232399E-14</v>
      </c>
      <c r="F12962" t="s">
        <v>2253</v>
      </c>
      <c r="G12962">
        <v>13</v>
      </c>
      <c r="H12962" t="s">
        <v>21082</v>
      </c>
      <c r="I12962" s="3" t="s">
        <v>13</v>
      </c>
    </row>
    <row r="12963" spans="1:9" x14ac:dyDescent="0.25">
      <c r="A12963" t="s">
        <v>25397</v>
      </c>
      <c r="B12963" t="s">
        <v>4263</v>
      </c>
      <c r="C12963">
        <v>498</v>
      </c>
      <c r="D12963">
        <v>10</v>
      </c>
      <c r="E12963" s="1">
        <v>3.99435278108358E-29</v>
      </c>
      <c r="F12963" t="s">
        <v>2644</v>
      </c>
      <c r="G12963">
        <v>1</v>
      </c>
      <c r="H12963" t="s">
        <v>22</v>
      </c>
      <c r="I12963" s="3" t="s">
        <v>13</v>
      </c>
    </row>
    <row r="12964" spans="1:9" x14ac:dyDescent="0.25">
      <c r="A12964" t="s">
        <v>25398</v>
      </c>
      <c r="B12964" t="s">
        <v>9632</v>
      </c>
      <c r="C12964">
        <v>483</v>
      </c>
      <c r="D12964">
        <v>10</v>
      </c>
      <c r="E12964" s="1">
        <v>1.7854107396430499E-14</v>
      </c>
      <c r="F12964" t="s">
        <v>292</v>
      </c>
      <c r="G12964">
        <v>0</v>
      </c>
      <c r="H12964" t="s">
        <v>13</v>
      </c>
    </row>
    <row r="12965" spans="1:9" x14ac:dyDescent="0.25">
      <c r="A12965" t="s">
        <v>25399</v>
      </c>
      <c r="B12965" t="s">
        <v>2115</v>
      </c>
      <c r="C12965">
        <v>373</v>
      </c>
      <c r="D12965">
        <v>10</v>
      </c>
      <c r="E12965" s="1">
        <v>3.5249760374253703E-52</v>
      </c>
      <c r="F12965" t="s">
        <v>213</v>
      </c>
      <c r="G12965">
        <v>6</v>
      </c>
      <c r="H12965" t="s">
        <v>2116</v>
      </c>
      <c r="I12965" s="3" t="s">
        <v>13</v>
      </c>
    </row>
    <row r="12966" spans="1:9" x14ac:dyDescent="0.25">
      <c r="A12966" t="s">
        <v>25400</v>
      </c>
      <c r="B12966" t="s">
        <v>11421</v>
      </c>
      <c r="C12966">
        <v>480</v>
      </c>
      <c r="D12966">
        <v>10</v>
      </c>
      <c r="E12966" s="1">
        <v>4.51714495724851E-7</v>
      </c>
      <c r="F12966" t="s">
        <v>1532</v>
      </c>
      <c r="G12966">
        <v>2</v>
      </c>
      <c r="H12966" t="s">
        <v>6039</v>
      </c>
    </row>
    <row r="12967" spans="1:9" x14ac:dyDescent="0.25">
      <c r="A12967" t="s">
        <v>25401</v>
      </c>
      <c r="B12967" t="s">
        <v>20201</v>
      </c>
      <c r="C12967">
        <v>446</v>
      </c>
      <c r="D12967">
        <v>10</v>
      </c>
      <c r="E12967" s="1">
        <v>1.9637378201778498E-18</v>
      </c>
      <c r="F12967" t="s">
        <v>5186</v>
      </c>
      <c r="G12967">
        <v>14</v>
      </c>
      <c r="H12967" t="s">
        <v>25402</v>
      </c>
      <c r="I12967" s="3" t="s">
        <v>13</v>
      </c>
    </row>
    <row r="12968" spans="1:9" x14ac:dyDescent="0.25">
      <c r="A12968" t="s">
        <v>25403</v>
      </c>
      <c r="B12968" t="s">
        <v>25404</v>
      </c>
      <c r="C12968">
        <v>448</v>
      </c>
      <c r="D12968">
        <v>10</v>
      </c>
      <c r="E12968" s="1">
        <v>1.14499937763904E-51</v>
      </c>
      <c r="F12968" t="s">
        <v>189</v>
      </c>
      <c r="G12968">
        <v>3</v>
      </c>
      <c r="H12968" t="s">
        <v>11601</v>
      </c>
      <c r="I12968" s="3" t="s">
        <v>13</v>
      </c>
    </row>
    <row r="12969" spans="1:9" x14ac:dyDescent="0.25">
      <c r="A12969" t="s">
        <v>25405</v>
      </c>
      <c r="B12969" t="s">
        <v>9338</v>
      </c>
      <c r="C12969">
        <v>468</v>
      </c>
      <c r="D12969">
        <v>10</v>
      </c>
      <c r="E12969" s="1">
        <v>2.0321016324680701E-38</v>
      </c>
      <c r="F12969" t="s">
        <v>865</v>
      </c>
      <c r="G12969">
        <v>4</v>
      </c>
      <c r="H12969" t="s">
        <v>9339</v>
      </c>
      <c r="I12969" s="3" t="s">
        <v>13</v>
      </c>
    </row>
    <row r="12970" spans="1:9" x14ac:dyDescent="0.25">
      <c r="A12970" t="s">
        <v>25406</v>
      </c>
      <c r="B12970" t="s">
        <v>5825</v>
      </c>
      <c r="C12970">
        <v>481</v>
      </c>
      <c r="D12970">
        <v>10</v>
      </c>
      <c r="E12970" s="1">
        <v>1.3466677411046099E-39</v>
      </c>
      <c r="F12970" t="s">
        <v>385</v>
      </c>
      <c r="G12970">
        <v>0</v>
      </c>
      <c r="H12970" t="s">
        <v>13</v>
      </c>
    </row>
    <row r="12971" spans="1:9" x14ac:dyDescent="0.25">
      <c r="A12971" t="s">
        <v>25407</v>
      </c>
      <c r="B12971" t="s">
        <v>18</v>
      </c>
      <c r="C12971">
        <v>510</v>
      </c>
      <c r="D12971">
        <v>0</v>
      </c>
      <c r="G12971">
        <v>0</v>
      </c>
      <c r="H12971" t="s">
        <v>13</v>
      </c>
    </row>
    <row r="12972" spans="1:9" x14ac:dyDescent="0.25">
      <c r="A12972" t="s">
        <v>25408</v>
      </c>
      <c r="B12972" t="s">
        <v>25409</v>
      </c>
      <c r="C12972">
        <v>446</v>
      </c>
      <c r="D12972">
        <v>10</v>
      </c>
      <c r="E12972" s="1">
        <v>6.0340167828753199E-39</v>
      </c>
      <c r="F12972" t="s">
        <v>2356</v>
      </c>
      <c r="G12972">
        <v>1</v>
      </c>
      <c r="H12972" t="s">
        <v>4824</v>
      </c>
      <c r="I12972" s="3" t="s">
        <v>13</v>
      </c>
    </row>
    <row r="12973" spans="1:9" x14ac:dyDescent="0.25">
      <c r="A12973" t="s">
        <v>25410</v>
      </c>
      <c r="B12973" t="s">
        <v>18</v>
      </c>
      <c r="C12973">
        <v>335</v>
      </c>
      <c r="D12973">
        <v>0</v>
      </c>
      <c r="G12973">
        <v>0</v>
      </c>
      <c r="H12973" t="s">
        <v>13</v>
      </c>
    </row>
    <row r="12974" spans="1:9" x14ac:dyDescent="0.25">
      <c r="A12974" t="s">
        <v>25411</v>
      </c>
      <c r="B12974" t="s">
        <v>18</v>
      </c>
      <c r="C12974">
        <v>503</v>
      </c>
      <c r="D12974">
        <v>0</v>
      </c>
      <c r="G12974">
        <v>0</v>
      </c>
      <c r="H12974" t="s">
        <v>13</v>
      </c>
    </row>
    <row r="12975" spans="1:9" x14ac:dyDescent="0.25">
      <c r="A12975" t="s">
        <v>25412</v>
      </c>
      <c r="B12975" t="s">
        <v>2112</v>
      </c>
      <c r="C12975">
        <v>369</v>
      </c>
      <c r="D12975">
        <v>10</v>
      </c>
      <c r="E12975" s="1">
        <v>5.29923422542523E-40</v>
      </c>
      <c r="F12975" t="s">
        <v>379</v>
      </c>
      <c r="G12975">
        <v>5</v>
      </c>
      <c r="H12975" t="s">
        <v>25413</v>
      </c>
      <c r="I12975" s="3" t="s">
        <v>13</v>
      </c>
    </row>
    <row r="12976" spans="1:9" x14ac:dyDescent="0.25">
      <c r="A12976" t="s">
        <v>25414</v>
      </c>
      <c r="B12976" t="s">
        <v>18</v>
      </c>
      <c r="C12976">
        <v>484</v>
      </c>
      <c r="D12976">
        <v>0</v>
      </c>
      <c r="G12976">
        <v>0</v>
      </c>
      <c r="H12976" t="s">
        <v>13</v>
      </c>
    </row>
    <row r="12977" spans="1:9" x14ac:dyDescent="0.25">
      <c r="A12977" t="s">
        <v>25415</v>
      </c>
      <c r="B12977" t="s">
        <v>25416</v>
      </c>
      <c r="C12977">
        <v>505</v>
      </c>
      <c r="D12977">
        <v>10</v>
      </c>
      <c r="E12977" s="1">
        <v>1.5851348582780999E-4</v>
      </c>
      <c r="F12977" t="s">
        <v>91</v>
      </c>
      <c r="G12977">
        <v>11</v>
      </c>
      <c r="H12977" t="s">
        <v>25417</v>
      </c>
      <c r="I12977" s="3" t="s">
        <v>25418</v>
      </c>
    </row>
    <row r="12978" spans="1:9" x14ac:dyDescent="0.25">
      <c r="A12978" t="s">
        <v>25419</v>
      </c>
      <c r="B12978" t="s">
        <v>22270</v>
      </c>
      <c r="C12978">
        <v>427</v>
      </c>
      <c r="D12978">
        <v>10</v>
      </c>
      <c r="E12978" s="1">
        <v>8.9272253469111598E-48</v>
      </c>
      <c r="F12978" t="s">
        <v>41</v>
      </c>
      <c r="G12978">
        <v>6</v>
      </c>
      <c r="H12978" t="s">
        <v>25420</v>
      </c>
      <c r="I12978" s="3" t="s">
        <v>25421</v>
      </c>
    </row>
    <row r="12979" spans="1:9" x14ac:dyDescent="0.25">
      <c r="A12979" t="s">
        <v>25422</v>
      </c>
      <c r="B12979" t="s">
        <v>2906</v>
      </c>
      <c r="C12979">
        <v>506</v>
      </c>
      <c r="D12979">
        <v>10</v>
      </c>
      <c r="E12979" s="1">
        <v>7.4601042605031898E-44</v>
      </c>
      <c r="F12979" t="s">
        <v>382</v>
      </c>
      <c r="G12979">
        <v>17</v>
      </c>
      <c r="H12979" t="s">
        <v>2907</v>
      </c>
      <c r="I12979" s="3" t="s">
        <v>13</v>
      </c>
    </row>
    <row r="12980" spans="1:9" x14ac:dyDescent="0.25">
      <c r="A12980" t="s">
        <v>25423</v>
      </c>
      <c r="B12980" t="s">
        <v>25424</v>
      </c>
      <c r="C12980">
        <v>472</v>
      </c>
      <c r="D12980">
        <v>10</v>
      </c>
      <c r="E12980" s="1">
        <v>2.7142402610273801E-30</v>
      </c>
      <c r="F12980" t="s">
        <v>1067</v>
      </c>
      <c r="G12980">
        <v>9</v>
      </c>
      <c r="H12980" t="s">
        <v>25425</v>
      </c>
      <c r="I12980" s="3" t="s">
        <v>3050</v>
      </c>
    </row>
    <row r="12981" spans="1:9" x14ac:dyDescent="0.25">
      <c r="A12981" t="s">
        <v>25426</v>
      </c>
      <c r="B12981" t="s">
        <v>2658</v>
      </c>
      <c r="C12981">
        <v>392</v>
      </c>
      <c r="D12981">
        <v>10</v>
      </c>
      <c r="E12981" s="1">
        <v>6.4710878309829801E-54</v>
      </c>
      <c r="F12981" t="s">
        <v>55</v>
      </c>
      <c r="G12981">
        <v>9</v>
      </c>
      <c r="H12981" t="s">
        <v>25427</v>
      </c>
      <c r="I12981" s="3" t="s">
        <v>13</v>
      </c>
    </row>
    <row r="12982" spans="1:9" x14ac:dyDescent="0.25">
      <c r="A12982" t="s">
        <v>25428</v>
      </c>
      <c r="B12982" t="s">
        <v>25429</v>
      </c>
      <c r="C12982">
        <v>458</v>
      </c>
      <c r="D12982">
        <v>10</v>
      </c>
      <c r="E12982" s="1">
        <v>2.2865883831552E-39</v>
      </c>
      <c r="F12982" t="s">
        <v>871</v>
      </c>
      <c r="G12982">
        <v>1</v>
      </c>
      <c r="H12982" t="s">
        <v>3184</v>
      </c>
      <c r="I12982" s="3" t="s">
        <v>13</v>
      </c>
    </row>
    <row r="12983" spans="1:9" x14ac:dyDescent="0.25">
      <c r="A12983" t="s">
        <v>25430</v>
      </c>
      <c r="B12983" t="s">
        <v>18</v>
      </c>
      <c r="C12983">
        <v>280</v>
      </c>
      <c r="D12983">
        <v>0</v>
      </c>
      <c r="G12983">
        <v>0</v>
      </c>
      <c r="H12983" t="s">
        <v>13</v>
      </c>
    </row>
    <row r="12984" spans="1:9" x14ac:dyDescent="0.25">
      <c r="A12984" t="s">
        <v>25431</v>
      </c>
      <c r="B12984" t="s">
        <v>2186</v>
      </c>
      <c r="C12984">
        <v>497</v>
      </c>
      <c r="D12984">
        <v>10</v>
      </c>
      <c r="E12984" s="1">
        <v>1.5401302242024E-25</v>
      </c>
      <c r="F12984" t="s">
        <v>369</v>
      </c>
      <c r="G12984">
        <v>9</v>
      </c>
      <c r="H12984" t="s">
        <v>25432</v>
      </c>
      <c r="I12984" s="3" t="s">
        <v>13</v>
      </c>
    </row>
    <row r="12985" spans="1:9" x14ac:dyDescent="0.25">
      <c r="A12985" t="s">
        <v>25433</v>
      </c>
      <c r="B12985" t="s">
        <v>25434</v>
      </c>
      <c r="C12985">
        <v>495</v>
      </c>
      <c r="D12985">
        <v>10</v>
      </c>
      <c r="E12985" s="1">
        <v>1.7853631042623499E-52</v>
      </c>
      <c r="F12985" t="s">
        <v>855</v>
      </c>
      <c r="G12985">
        <v>2</v>
      </c>
      <c r="H12985" t="s">
        <v>230</v>
      </c>
      <c r="I12985" s="3" t="s">
        <v>13</v>
      </c>
    </row>
    <row r="12986" spans="1:9" x14ac:dyDescent="0.25">
      <c r="A12986" t="s">
        <v>25435</v>
      </c>
      <c r="B12986" t="s">
        <v>20316</v>
      </c>
      <c r="C12986">
        <v>483</v>
      </c>
      <c r="D12986">
        <v>10</v>
      </c>
      <c r="E12986" s="1">
        <v>3.2201561391124797E-11</v>
      </c>
      <c r="F12986" t="s">
        <v>728</v>
      </c>
      <c r="G12986">
        <v>5</v>
      </c>
      <c r="H12986" t="s">
        <v>25436</v>
      </c>
      <c r="I12986" s="3" t="s">
        <v>13</v>
      </c>
    </row>
    <row r="12987" spans="1:9" x14ac:dyDescent="0.25">
      <c r="A12987" t="s">
        <v>25437</v>
      </c>
      <c r="B12987" t="s">
        <v>25438</v>
      </c>
      <c r="C12987">
        <v>441</v>
      </c>
      <c r="D12987">
        <v>10</v>
      </c>
      <c r="E12987" s="1">
        <v>2.4747590176553E-16</v>
      </c>
      <c r="F12987" t="s">
        <v>525</v>
      </c>
      <c r="G12987">
        <v>5</v>
      </c>
      <c r="H12987" t="s">
        <v>25439</v>
      </c>
      <c r="I12987" s="3" t="s">
        <v>13</v>
      </c>
    </row>
    <row r="12988" spans="1:9" x14ac:dyDescent="0.25">
      <c r="A12988" t="s">
        <v>25440</v>
      </c>
      <c r="B12988" t="s">
        <v>18</v>
      </c>
      <c r="C12988">
        <v>386</v>
      </c>
      <c r="D12988">
        <v>0</v>
      </c>
      <c r="G12988">
        <v>0</v>
      </c>
      <c r="H12988" t="s">
        <v>13</v>
      </c>
    </row>
    <row r="12989" spans="1:9" x14ac:dyDescent="0.25">
      <c r="A12989" t="s">
        <v>25441</v>
      </c>
      <c r="B12989" t="s">
        <v>25442</v>
      </c>
      <c r="C12989">
        <v>480</v>
      </c>
      <c r="D12989">
        <v>10</v>
      </c>
      <c r="E12989" s="1">
        <v>1.65105061482204E-25</v>
      </c>
      <c r="F12989" t="s">
        <v>407</v>
      </c>
      <c r="G12989">
        <v>5</v>
      </c>
      <c r="H12989" t="s">
        <v>25443</v>
      </c>
      <c r="I12989" s="3" t="s">
        <v>13</v>
      </c>
    </row>
    <row r="12990" spans="1:9" x14ac:dyDescent="0.25">
      <c r="A12990" t="s">
        <v>25444</v>
      </c>
      <c r="B12990" t="s">
        <v>18</v>
      </c>
      <c r="C12990">
        <v>471</v>
      </c>
      <c r="D12990">
        <v>0</v>
      </c>
      <c r="G12990">
        <v>0</v>
      </c>
      <c r="H12990" t="s">
        <v>13</v>
      </c>
    </row>
    <row r="12991" spans="1:9" x14ac:dyDescent="0.25">
      <c r="A12991" t="s">
        <v>25445</v>
      </c>
      <c r="B12991" t="s">
        <v>25446</v>
      </c>
      <c r="C12991">
        <v>376</v>
      </c>
      <c r="D12991">
        <v>10</v>
      </c>
      <c r="E12991" s="1">
        <v>1.2309576489954801E-27</v>
      </c>
      <c r="F12991" t="s">
        <v>2606</v>
      </c>
      <c r="G12991">
        <v>4</v>
      </c>
      <c r="H12991" t="s">
        <v>25447</v>
      </c>
      <c r="I12991" s="3" t="s">
        <v>25448</v>
      </c>
    </row>
    <row r="12992" spans="1:9" x14ac:dyDescent="0.25">
      <c r="A12992" t="s">
        <v>25449</v>
      </c>
      <c r="B12992" t="s">
        <v>9435</v>
      </c>
      <c r="C12992">
        <v>506</v>
      </c>
      <c r="D12992">
        <v>10</v>
      </c>
      <c r="E12992" s="1">
        <v>2.8356909402992201E-69</v>
      </c>
      <c r="F12992" t="s">
        <v>91</v>
      </c>
      <c r="G12992">
        <v>13</v>
      </c>
      <c r="H12992" t="s">
        <v>25450</v>
      </c>
      <c r="I12992" s="3" t="s">
        <v>13</v>
      </c>
    </row>
    <row r="12993" spans="1:9" x14ac:dyDescent="0.25">
      <c r="A12993" t="s">
        <v>25451</v>
      </c>
      <c r="B12993" t="s">
        <v>2705</v>
      </c>
      <c r="C12993">
        <v>360</v>
      </c>
      <c r="D12993">
        <v>10</v>
      </c>
      <c r="E12993" s="1">
        <v>7.7087481001597205E-39</v>
      </c>
      <c r="F12993" t="s">
        <v>871</v>
      </c>
      <c r="G12993">
        <v>2</v>
      </c>
      <c r="H12993" t="s">
        <v>15594</v>
      </c>
      <c r="I12993" s="3" t="s">
        <v>13</v>
      </c>
    </row>
    <row r="12994" spans="1:9" x14ac:dyDescent="0.25">
      <c r="A12994" t="s">
        <v>25452</v>
      </c>
      <c r="B12994" t="s">
        <v>16447</v>
      </c>
      <c r="C12994">
        <v>505</v>
      </c>
      <c r="D12994">
        <v>10</v>
      </c>
      <c r="E12994" s="1">
        <v>1.4323850941525101E-29</v>
      </c>
      <c r="F12994" t="s">
        <v>3346</v>
      </c>
      <c r="G12994">
        <v>2</v>
      </c>
      <c r="H12994" t="s">
        <v>6039</v>
      </c>
    </row>
    <row r="12995" spans="1:9" x14ac:dyDescent="0.25">
      <c r="A12995" t="s">
        <v>25453</v>
      </c>
      <c r="B12995" t="s">
        <v>1470</v>
      </c>
      <c r="C12995">
        <v>510</v>
      </c>
      <c r="D12995">
        <v>10</v>
      </c>
      <c r="E12995" s="1">
        <v>1.1459577876708E-34</v>
      </c>
      <c r="F12995" t="s">
        <v>221</v>
      </c>
      <c r="G12995">
        <v>6</v>
      </c>
      <c r="H12995" t="s">
        <v>25454</v>
      </c>
      <c r="I12995" s="3" t="s">
        <v>318</v>
      </c>
    </row>
    <row r="12996" spans="1:9" x14ac:dyDescent="0.25">
      <c r="A12996" t="s">
        <v>25455</v>
      </c>
      <c r="B12996" t="s">
        <v>25456</v>
      </c>
      <c r="C12996">
        <v>477</v>
      </c>
      <c r="D12996">
        <v>10</v>
      </c>
      <c r="E12996" s="1">
        <v>3.6684858420447101E-44</v>
      </c>
      <c r="F12996" t="s">
        <v>2334</v>
      </c>
      <c r="G12996">
        <v>13</v>
      </c>
      <c r="H12996" t="s">
        <v>16224</v>
      </c>
      <c r="I12996" s="3" t="s">
        <v>515</v>
      </c>
    </row>
    <row r="12997" spans="1:9" x14ac:dyDescent="0.25">
      <c r="A12997" t="s">
        <v>25457</v>
      </c>
      <c r="B12997" t="s">
        <v>7385</v>
      </c>
      <c r="C12997">
        <v>474</v>
      </c>
      <c r="D12997">
        <v>6</v>
      </c>
      <c r="E12997" s="1">
        <v>136.25633064574299</v>
      </c>
      <c r="F12997" t="s">
        <v>623</v>
      </c>
      <c r="G12997">
        <v>0</v>
      </c>
      <c r="H12997" t="s">
        <v>13</v>
      </c>
    </row>
    <row r="12998" spans="1:9" x14ac:dyDescent="0.25">
      <c r="A12998" t="s">
        <v>25458</v>
      </c>
      <c r="B12998" t="s">
        <v>16096</v>
      </c>
      <c r="C12998">
        <v>430</v>
      </c>
      <c r="D12998">
        <v>8</v>
      </c>
      <c r="E12998" s="1">
        <v>76.632492544622707</v>
      </c>
      <c r="F12998" t="s">
        <v>11381</v>
      </c>
      <c r="G12998">
        <v>4</v>
      </c>
      <c r="H12998" t="s">
        <v>25459</v>
      </c>
      <c r="I12998" s="3" t="s">
        <v>13</v>
      </c>
    </row>
    <row r="12999" spans="1:9" x14ac:dyDescent="0.25">
      <c r="A12999" t="s">
        <v>25460</v>
      </c>
      <c r="B12999" t="s">
        <v>19458</v>
      </c>
      <c r="C12999">
        <v>365</v>
      </c>
      <c r="D12999">
        <v>10</v>
      </c>
      <c r="E12999" s="1">
        <v>2.99318673747135E-36</v>
      </c>
      <c r="F12999" t="s">
        <v>2479</v>
      </c>
      <c r="G12999">
        <v>2</v>
      </c>
      <c r="H12999" t="s">
        <v>11316</v>
      </c>
      <c r="I12999" s="3" t="s">
        <v>13</v>
      </c>
    </row>
    <row r="13000" spans="1:9" x14ac:dyDescent="0.25">
      <c r="A13000" t="s">
        <v>25461</v>
      </c>
      <c r="B13000" t="s">
        <v>7380</v>
      </c>
      <c r="C13000">
        <v>479</v>
      </c>
      <c r="D13000">
        <v>10</v>
      </c>
      <c r="E13000" s="1">
        <v>1.6028857726673901E-12</v>
      </c>
      <c r="F13000" t="s">
        <v>23289</v>
      </c>
      <c r="G13000">
        <v>1</v>
      </c>
      <c r="H13000" t="s">
        <v>15048</v>
      </c>
      <c r="I13000" s="3" t="s">
        <v>13</v>
      </c>
    </row>
    <row r="13001" spans="1:9" x14ac:dyDescent="0.25">
      <c r="A13001" t="s">
        <v>25462</v>
      </c>
      <c r="B13001" t="s">
        <v>4263</v>
      </c>
      <c r="C13001">
        <v>498</v>
      </c>
      <c r="D13001">
        <v>10</v>
      </c>
      <c r="E13001" s="1">
        <v>3.3793062872568202E-27</v>
      </c>
      <c r="F13001" t="s">
        <v>7762</v>
      </c>
      <c r="G13001">
        <v>4</v>
      </c>
      <c r="H13001" t="s">
        <v>25463</v>
      </c>
    </row>
    <row r="13002" spans="1:9" x14ac:dyDescent="0.25">
      <c r="A13002" t="s">
        <v>25464</v>
      </c>
      <c r="B13002" t="s">
        <v>2724</v>
      </c>
      <c r="C13002">
        <v>454</v>
      </c>
      <c r="D13002">
        <v>10</v>
      </c>
      <c r="E13002" s="1">
        <v>4.28600385170496E-19</v>
      </c>
      <c r="F13002" t="s">
        <v>4847</v>
      </c>
      <c r="G13002">
        <v>2</v>
      </c>
      <c r="H13002" t="s">
        <v>1050</v>
      </c>
      <c r="I13002" s="3" t="s">
        <v>13</v>
      </c>
    </row>
    <row r="13003" spans="1:9" x14ac:dyDescent="0.25">
      <c r="A13003" t="s">
        <v>25465</v>
      </c>
      <c r="B13003" t="s">
        <v>18</v>
      </c>
      <c r="C13003">
        <v>339</v>
      </c>
      <c r="D13003">
        <v>0</v>
      </c>
      <c r="G13003">
        <v>0</v>
      </c>
      <c r="H13003" t="s">
        <v>13</v>
      </c>
    </row>
    <row r="13004" spans="1:9" x14ac:dyDescent="0.25">
      <c r="A13004" t="s">
        <v>25466</v>
      </c>
      <c r="B13004" t="s">
        <v>25467</v>
      </c>
      <c r="C13004">
        <v>446</v>
      </c>
      <c r="D13004">
        <v>10</v>
      </c>
      <c r="E13004" s="1">
        <v>4.9330194798220598E-20</v>
      </c>
      <c r="F13004" t="s">
        <v>139</v>
      </c>
      <c r="G13004">
        <v>8</v>
      </c>
      <c r="H13004" t="s">
        <v>25468</v>
      </c>
      <c r="I13004" s="3" t="s">
        <v>13</v>
      </c>
    </row>
    <row r="13005" spans="1:9" x14ac:dyDescent="0.25">
      <c r="A13005" t="s">
        <v>25469</v>
      </c>
      <c r="B13005" t="s">
        <v>1470</v>
      </c>
      <c r="C13005">
        <v>475</v>
      </c>
      <c r="D13005">
        <v>10</v>
      </c>
      <c r="E13005" s="1">
        <v>2.2331408481623801E-26</v>
      </c>
      <c r="F13005" t="s">
        <v>1069</v>
      </c>
      <c r="G13005">
        <v>16</v>
      </c>
      <c r="H13005" t="s">
        <v>25470</v>
      </c>
      <c r="I13005" s="3" t="s">
        <v>13</v>
      </c>
    </row>
    <row r="13006" spans="1:9" x14ac:dyDescent="0.25">
      <c r="A13006" t="s">
        <v>25471</v>
      </c>
      <c r="B13006" t="s">
        <v>18</v>
      </c>
      <c r="C13006">
        <v>410</v>
      </c>
      <c r="D13006">
        <v>0</v>
      </c>
      <c r="G13006">
        <v>0</v>
      </c>
      <c r="H13006" t="s">
        <v>13</v>
      </c>
    </row>
    <row r="13007" spans="1:9" x14ac:dyDescent="0.25">
      <c r="A13007" t="s">
        <v>25472</v>
      </c>
      <c r="B13007" t="s">
        <v>629</v>
      </c>
      <c r="C13007">
        <v>392</v>
      </c>
      <c r="D13007">
        <v>10</v>
      </c>
      <c r="E13007" s="1">
        <v>3.3622155187529101E-10</v>
      </c>
      <c r="F13007" t="s">
        <v>5050</v>
      </c>
      <c r="G13007">
        <v>1</v>
      </c>
      <c r="H13007" t="s">
        <v>630</v>
      </c>
      <c r="I13007" s="3" t="s">
        <v>13</v>
      </c>
    </row>
    <row r="13008" spans="1:9" x14ac:dyDescent="0.25">
      <c r="A13008" t="s">
        <v>25473</v>
      </c>
      <c r="B13008" t="s">
        <v>2941</v>
      </c>
      <c r="C13008">
        <v>479</v>
      </c>
      <c r="D13008">
        <v>10</v>
      </c>
      <c r="E13008" s="1">
        <v>6.9977425562473702E-57</v>
      </c>
      <c r="F13008" t="s">
        <v>759</v>
      </c>
      <c r="G13008">
        <v>3</v>
      </c>
      <c r="H13008" t="s">
        <v>5846</v>
      </c>
      <c r="I13008" s="3" t="s">
        <v>660</v>
      </c>
    </row>
    <row r="13009" spans="1:9" x14ac:dyDescent="0.25">
      <c r="A13009" t="s">
        <v>25474</v>
      </c>
      <c r="B13009" t="s">
        <v>25475</v>
      </c>
      <c r="C13009">
        <v>467</v>
      </c>
      <c r="D13009">
        <v>10</v>
      </c>
      <c r="E13009" s="1">
        <v>3.7577289212172298E-4</v>
      </c>
      <c r="F13009" t="s">
        <v>4967</v>
      </c>
      <c r="G13009">
        <v>0</v>
      </c>
      <c r="H13009" t="s">
        <v>13</v>
      </c>
    </row>
    <row r="13010" spans="1:9" x14ac:dyDescent="0.25">
      <c r="A13010" t="s">
        <v>25476</v>
      </c>
      <c r="B13010" t="s">
        <v>18334</v>
      </c>
      <c r="C13010">
        <v>506</v>
      </c>
      <c r="D13010">
        <v>10</v>
      </c>
      <c r="E13010" s="1">
        <v>6.8561004991938198E-56</v>
      </c>
      <c r="F13010" t="s">
        <v>2623</v>
      </c>
      <c r="G13010">
        <v>6</v>
      </c>
      <c r="H13010" t="s">
        <v>18335</v>
      </c>
      <c r="I13010" s="3" t="s">
        <v>4443</v>
      </c>
    </row>
    <row r="13011" spans="1:9" x14ac:dyDescent="0.25">
      <c r="A13011" t="s">
        <v>25477</v>
      </c>
      <c r="B13011" t="s">
        <v>18</v>
      </c>
      <c r="C13011">
        <v>510</v>
      </c>
      <c r="D13011">
        <v>0</v>
      </c>
      <c r="G13011">
        <v>0</v>
      </c>
      <c r="H13011" t="s">
        <v>13</v>
      </c>
    </row>
    <row r="13012" spans="1:9" x14ac:dyDescent="0.25">
      <c r="A13012" t="s">
        <v>25478</v>
      </c>
      <c r="B13012" t="s">
        <v>3143</v>
      </c>
      <c r="C13012">
        <v>456</v>
      </c>
      <c r="D13012">
        <v>10</v>
      </c>
      <c r="E13012" s="1">
        <v>3.2753080618171601E-36</v>
      </c>
      <c r="F13012" t="s">
        <v>266</v>
      </c>
      <c r="G13012">
        <v>13</v>
      </c>
      <c r="H13012" t="s">
        <v>3144</v>
      </c>
      <c r="I13012" s="3" t="s">
        <v>1337</v>
      </c>
    </row>
    <row r="13013" spans="1:9" x14ac:dyDescent="0.25">
      <c r="A13013" t="s">
        <v>25479</v>
      </c>
      <c r="B13013" t="s">
        <v>11292</v>
      </c>
      <c r="C13013">
        <v>474</v>
      </c>
      <c r="D13013">
        <v>8</v>
      </c>
      <c r="E13013" s="1">
        <v>1.63586453243314E-22</v>
      </c>
      <c r="F13013" s="2">
        <v>626.25</v>
      </c>
      <c r="G13013">
        <v>1</v>
      </c>
      <c r="H13013" t="s">
        <v>1629</v>
      </c>
      <c r="I13013" s="3" t="s">
        <v>13</v>
      </c>
    </row>
    <row r="13014" spans="1:9" x14ac:dyDescent="0.25">
      <c r="A13014" t="s">
        <v>25480</v>
      </c>
      <c r="B13014" t="s">
        <v>18</v>
      </c>
      <c r="C13014">
        <v>395</v>
      </c>
      <c r="D13014">
        <v>0</v>
      </c>
      <c r="G13014">
        <v>0</v>
      </c>
      <c r="H13014" t="s">
        <v>13</v>
      </c>
    </row>
    <row r="13015" spans="1:9" x14ac:dyDescent="0.25">
      <c r="A13015" t="s">
        <v>25481</v>
      </c>
      <c r="B13015" t="s">
        <v>18</v>
      </c>
      <c r="C13015">
        <v>312</v>
      </c>
      <c r="D13015">
        <v>0</v>
      </c>
      <c r="G13015">
        <v>0</v>
      </c>
      <c r="H13015" t="s">
        <v>13</v>
      </c>
    </row>
    <row r="13016" spans="1:9" x14ac:dyDescent="0.25">
      <c r="A13016" t="s">
        <v>25482</v>
      </c>
      <c r="B13016" t="s">
        <v>25483</v>
      </c>
      <c r="C13016">
        <v>446</v>
      </c>
      <c r="D13016">
        <v>10</v>
      </c>
      <c r="E13016" s="1">
        <v>1.2188110860759399E-31</v>
      </c>
      <c r="F13016" t="s">
        <v>2206</v>
      </c>
      <c r="G13016">
        <v>2</v>
      </c>
      <c r="H13016" t="s">
        <v>25484</v>
      </c>
      <c r="I13016" s="3" t="s">
        <v>13</v>
      </c>
    </row>
    <row r="13017" spans="1:9" x14ac:dyDescent="0.25">
      <c r="A13017" t="s">
        <v>25485</v>
      </c>
      <c r="B13017" t="s">
        <v>18</v>
      </c>
      <c r="C13017">
        <v>495</v>
      </c>
      <c r="D13017">
        <v>0</v>
      </c>
      <c r="G13017">
        <v>0</v>
      </c>
      <c r="H13017" t="s">
        <v>13</v>
      </c>
    </row>
    <row r="13018" spans="1:9" x14ac:dyDescent="0.25">
      <c r="A13018" t="s">
        <v>25486</v>
      </c>
      <c r="B13018" t="s">
        <v>18</v>
      </c>
      <c r="C13018">
        <v>482</v>
      </c>
      <c r="D13018">
        <v>0</v>
      </c>
      <c r="G13018">
        <v>0</v>
      </c>
      <c r="H13018" t="s">
        <v>13</v>
      </c>
    </row>
    <row r="13019" spans="1:9" x14ac:dyDescent="0.25">
      <c r="A13019" t="s">
        <v>25487</v>
      </c>
      <c r="B13019" t="s">
        <v>2186</v>
      </c>
      <c r="C13019">
        <v>495</v>
      </c>
      <c r="D13019">
        <v>5</v>
      </c>
      <c r="E13019" s="1">
        <v>6.0731362461916398E-2</v>
      </c>
      <c r="F13019" t="s">
        <v>4528</v>
      </c>
      <c r="G13019">
        <v>1</v>
      </c>
      <c r="H13019" t="s">
        <v>1672</v>
      </c>
      <c r="I13019" s="3" t="s">
        <v>13</v>
      </c>
    </row>
    <row r="13020" spans="1:9" x14ac:dyDescent="0.25">
      <c r="A13020" t="s">
        <v>25488</v>
      </c>
      <c r="B13020" t="s">
        <v>25489</v>
      </c>
      <c r="C13020">
        <v>305</v>
      </c>
      <c r="D13020">
        <v>10</v>
      </c>
      <c r="E13020" s="1">
        <v>3.9791381474718897E-11</v>
      </c>
      <c r="F13020" t="s">
        <v>3285</v>
      </c>
      <c r="G13020">
        <v>6</v>
      </c>
      <c r="H13020" t="s">
        <v>25490</v>
      </c>
      <c r="I13020" s="3" t="s">
        <v>25491</v>
      </c>
    </row>
    <row r="13021" spans="1:9" x14ac:dyDescent="0.25">
      <c r="A13021" t="s">
        <v>25492</v>
      </c>
      <c r="B13021" t="s">
        <v>25493</v>
      </c>
      <c r="C13021">
        <v>525</v>
      </c>
      <c r="D13021">
        <v>10</v>
      </c>
      <c r="E13021" s="1">
        <v>1.6488642722730599E-38</v>
      </c>
      <c r="F13021" t="s">
        <v>407</v>
      </c>
      <c r="G13021">
        <v>13</v>
      </c>
      <c r="H13021" t="s">
        <v>25494</v>
      </c>
      <c r="I13021" s="3" t="s">
        <v>13</v>
      </c>
    </row>
    <row r="13022" spans="1:9" x14ac:dyDescent="0.25">
      <c r="A13022" t="s">
        <v>25495</v>
      </c>
      <c r="B13022" t="s">
        <v>3680</v>
      </c>
      <c r="C13022">
        <v>441</v>
      </c>
      <c r="D13022">
        <v>9</v>
      </c>
      <c r="E13022" s="1">
        <v>8.22616058392701E-20</v>
      </c>
      <c r="F13022" s="2">
        <v>70777777777777.703</v>
      </c>
      <c r="G13022">
        <v>1</v>
      </c>
      <c r="H13022" t="s">
        <v>1629</v>
      </c>
      <c r="I13022" s="3" t="s">
        <v>13</v>
      </c>
    </row>
    <row r="13023" spans="1:9" x14ac:dyDescent="0.25">
      <c r="A13023" t="s">
        <v>25496</v>
      </c>
      <c r="B13023" t="s">
        <v>8439</v>
      </c>
      <c r="C13023">
        <v>443</v>
      </c>
      <c r="D13023">
        <v>10</v>
      </c>
      <c r="E13023" s="1">
        <v>4.5138443903979296E-18</v>
      </c>
      <c r="F13023" t="s">
        <v>1969</v>
      </c>
      <c r="G13023">
        <v>28</v>
      </c>
      <c r="H13023" t="s">
        <v>18199</v>
      </c>
      <c r="I13023" s="3" t="s">
        <v>13</v>
      </c>
    </row>
    <row r="13024" spans="1:9" x14ac:dyDescent="0.25">
      <c r="A13024" t="s">
        <v>25497</v>
      </c>
      <c r="B13024" t="s">
        <v>16083</v>
      </c>
      <c r="C13024">
        <v>430</v>
      </c>
      <c r="D13024">
        <v>10</v>
      </c>
      <c r="E13024" s="1">
        <v>9.0278189039130199E-18</v>
      </c>
      <c r="F13024" t="s">
        <v>4907</v>
      </c>
      <c r="G13024">
        <v>5</v>
      </c>
      <c r="H13024" t="s">
        <v>10742</v>
      </c>
      <c r="I13024" s="3" t="s">
        <v>13</v>
      </c>
    </row>
    <row r="13025" spans="1:9" x14ac:dyDescent="0.25">
      <c r="A13025" t="s">
        <v>25498</v>
      </c>
      <c r="B13025" t="s">
        <v>175</v>
      </c>
      <c r="C13025">
        <v>452</v>
      </c>
      <c r="D13025">
        <v>10</v>
      </c>
      <c r="E13025" s="1">
        <v>2.27263485789358E-20</v>
      </c>
      <c r="F13025" t="s">
        <v>6363</v>
      </c>
      <c r="G13025">
        <v>4</v>
      </c>
      <c r="H13025" t="s">
        <v>25499</v>
      </c>
      <c r="I13025" s="3" t="s">
        <v>13</v>
      </c>
    </row>
    <row r="13026" spans="1:9" x14ac:dyDescent="0.25">
      <c r="A13026" t="s">
        <v>25500</v>
      </c>
      <c r="B13026" t="s">
        <v>18</v>
      </c>
      <c r="C13026">
        <v>509</v>
      </c>
      <c r="D13026">
        <v>0</v>
      </c>
      <c r="G13026">
        <v>0</v>
      </c>
      <c r="H13026" t="s">
        <v>13</v>
      </c>
    </row>
    <row r="13027" spans="1:9" x14ac:dyDescent="0.25">
      <c r="A13027" t="s">
        <v>25501</v>
      </c>
      <c r="B13027" t="s">
        <v>535</v>
      </c>
      <c r="C13027">
        <v>495</v>
      </c>
      <c r="D13027">
        <v>10</v>
      </c>
      <c r="E13027" s="1">
        <v>1.2639825811974601E-63</v>
      </c>
      <c r="F13027" t="s">
        <v>746</v>
      </c>
      <c r="G13027">
        <v>9</v>
      </c>
      <c r="H13027" t="s">
        <v>25502</v>
      </c>
      <c r="I13027" s="3" t="s">
        <v>25503</v>
      </c>
    </row>
    <row r="13028" spans="1:9" x14ac:dyDescent="0.25">
      <c r="A13028" t="s">
        <v>25504</v>
      </c>
      <c r="B13028" t="s">
        <v>8692</v>
      </c>
      <c r="C13028">
        <v>469</v>
      </c>
      <c r="D13028">
        <v>10</v>
      </c>
      <c r="E13028" s="1">
        <v>6.8174471832414095E-38</v>
      </c>
      <c r="F13028" t="s">
        <v>1094</v>
      </c>
      <c r="G13028">
        <v>2</v>
      </c>
      <c r="H13028" t="s">
        <v>5948</v>
      </c>
      <c r="I13028" s="3" t="s">
        <v>13</v>
      </c>
    </row>
    <row r="13029" spans="1:9" x14ac:dyDescent="0.25">
      <c r="A13029" t="s">
        <v>25505</v>
      </c>
      <c r="B13029" t="s">
        <v>18</v>
      </c>
      <c r="C13029">
        <v>420</v>
      </c>
      <c r="D13029">
        <v>0</v>
      </c>
      <c r="G13029">
        <v>0</v>
      </c>
      <c r="H13029" t="s">
        <v>13</v>
      </c>
    </row>
    <row r="13030" spans="1:9" x14ac:dyDescent="0.25">
      <c r="A13030" t="s">
        <v>25506</v>
      </c>
      <c r="B13030" t="s">
        <v>16249</v>
      </c>
      <c r="C13030">
        <v>530</v>
      </c>
      <c r="D13030">
        <v>10</v>
      </c>
      <c r="E13030" s="1">
        <v>4.35295723373247E-26</v>
      </c>
      <c r="F13030" t="s">
        <v>456</v>
      </c>
      <c r="G13030">
        <v>1</v>
      </c>
      <c r="H13030" t="s">
        <v>9770</v>
      </c>
      <c r="I13030" s="3" t="s">
        <v>13</v>
      </c>
    </row>
    <row r="13031" spans="1:9" x14ac:dyDescent="0.25">
      <c r="A13031" t="s">
        <v>25507</v>
      </c>
      <c r="B13031" t="s">
        <v>5503</v>
      </c>
      <c r="C13031">
        <v>485</v>
      </c>
      <c r="D13031">
        <v>10</v>
      </c>
      <c r="E13031" s="1">
        <v>1.74053851821942E-46</v>
      </c>
      <c r="F13031" t="s">
        <v>2436</v>
      </c>
      <c r="G13031">
        <v>8</v>
      </c>
      <c r="H13031" t="s">
        <v>25508</v>
      </c>
      <c r="I13031" s="3" t="s">
        <v>13</v>
      </c>
    </row>
    <row r="13032" spans="1:9" x14ac:dyDescent="0.25">
      <c r="A13032" t="s">
        <v>25509</v>
      </c>
      <c r="B13032" t="s">
        <v>444</v>
      </c>
      <c r="C13032">
        <v>480</v>
      </c>
      <c r="D13032">
        <v>10</v>
      </c>
      <c r="E13032" s="1">
        <v>1.2931230510031599E-62</v>
      </c>
      <c r="F13032" t="s">
        <v>525</v>
      </c>
      <c r="G13032">
        <v>19</v>
      </c>
      <c r="H13032" t="s">
        <v>445</v>
      </c>
      <c r="I13032" s="3" t="s">
        <v>13</v>
      </c>
    </row>
    <row r="13033" spans="1:9" x14ac:dyDescent="0.25">
      <c r="A13033" t="s">
        <v>25510</v>
      </c>
      <c r="B13033" t="s">
        <v>25511</v>
      </c>
      <c r="C13033">
        <v>515</v>
      </c>
      <c r="D13033">
        <v>1</v>
      </c>
      <c r="E13033" s="1">
        <v>3903.2308135992598</v>
      </c>
      <c r="F13033" t="s">
        <v>130</v>
      </c>
      <c r="G13033">
        <v>3</v>
      </c>
      <c r="H13033" t="s">
        <v>24990</v>
      </c>
      <c r="I13033" s="3" t="s">
        <v>885</v>
      </c>
    </row>
    <row r="13034" spans="1:9" x14ac:dyDescent="0.25">
      <c r="A13034" t="s">
        <v>25512</v>
      </c>
      <c r="B13034" t="s">
        <v>18798</v>
      </c>
      <c r="C13034">
        <v>476</v>
      </c>
      <c r="D13034">
        <v>10</v>
      </c>
      <c r="E13034" s="1">
        <v>6.4851578998435602E-26</v>
      </c>
      <c r="F13034" t="s">
        <v>382</v>
      </c>
      <c r="G13034">
        <v>5</v>
      </c>
      <c r="H13034" t="s">
        <v>19808</v>
      </c>
      <c r="I13034" s="3" t="s">
        <v>13</v>
      </c>
    </row>
    <row r="13035" spans="1:9" x14ac:dyDescent="0.25">
      <c r="A13035" t="s">
        <v>25513</v>
      </c>
      <c r="B13035" t="s">
        <v>22141</v>
      </c>
      <c r="C13035">
        <v>481</v>
      </c>
      <c r="D13035">
        <v>10</v>
      </c>
      <c r="E13035" s="1">
        <v>1.08646976244115E-32</v>
      </c>
      <c r="F13035" t="s">
        <v>274</v>
      </c>
      <c r="G13035">
        <v>4</v>
      </c>
      <c r="H13035" t="s">
        <v>25514</v>
      </c>
      <c r="I13035" s="3" t="s">
        <v>13</v>
      </c>
    </row>
    <row r="13036" spans="1:9" x14ac:dyDescent="0.25">
      <c r="A13036" t="s">
        <v>25515</v>
      </c>
      <c r="B13036" t="s">
        <v>2705</v>
      </c>
      <c r="C13036">
        <v>403</v>
      </c>
      <c r="D13036">
        <v>1</v>
      </c>
      <c r="E13036" s="1">
        <v>3214.4982292570799</v>
      </c>
      <c r="F13036" t="s">
        <v>8808</v>
      </c>
      <c r="G13036">
        <v>0</v>
      </c>
      <c r="H13036" t="s">
        <v>13</v>
      </c>
    </row>
    <row r="13037" spans="1:9" x14ac:dyDescent="0.25">
      <c r="A13037" t="s">
        <v>25516</v>
      </c>
      <c r="B13037" t="s">
        <v>12399</v>
      </c>
      <c r="C13037">
        <v>466</v>
      </c>
      <c r="D13037">
        <v>8</v>
      </c>
      <c r="E13037" s="1">
        <v>4.3347490732549503E-9</v>
      </c>
      <c r="F13037" s="2">
        <v>538.75</v>
      </c>
      <c r="G13037">
        <v>8</v>
      </c>
      <c r="H13037" t="s">
        <v>25517</v>
      </c>
    </row>
    <row r="13038" spans="1:9" x14ac:dyDescent="0.25">
      <c r="A13038" t="s">
        <v>25518</v>
      </c>
      <c r="B13038" t="s">
        <v>18</v>
      </c>
      <c r="C13038">
        <v>459</v>
      </c>
      <c r="D13038">
        <v>0</v>
      </c>
      <c r="G13038">
        <v>0</v>
      </c>
      <c r="H13038" t="s">
        <v>13</v>
      </c>
    </row>
    <row r="13039" spans="1:9" x14ac:dyDescent="0.25">
      <c r="A13039" t="s">
        <v>25519</v>
      </c>
      <c r="B13039" t="s">
        <v>18</v>
      </c>
      <c r="C13039">
        <v>555</v>
      </c>
      <c r="D13039">
        <v>0</v>
      </c>
      <c r="G13039">
        <v>0</v>
      </c>
      <c r="H13039" t="s">
        <v>13</v>
      </c>
    </row>
    <row r="13040" spans="1:9" x14ac:dyDescent="0.25">
      <c r="A13040" t="s">
        <v>25520</v>
      </c>
      <c r="B13040" t="s">
        <v>1259</v>
      </c>
      <c r="C13040">
        <v>518</v>
      </c>
      <c r="D13040">
        <v>10</v>
      </c>
      <c r="E13040" s="1">
        <v>7.9656850527706304E-14</v>
      </c>
      <c r="F13040" t="s">
        <v>261</v>
      </c>
      <c r="G13040">
        <v>10</v>
      </c>
      <c r="H13040" t="s">
        <v>25521</v>
      </c>
      <c r="I13040" s="3" t="s">
        <v>515</v>
      </c>
    </row>
    <row r="13041" spans="1:9" x14ac:dyDescent="0.25">
      <c r="A13041" t="s">
        <v>25522</v>
      </c>
      <c r="B13041" t="s">
        <v>25523</v>
      </c>
      <c r="C13041">
        <v>468</v>
      </c>
      <c r="D13041">
        <v>10</v>
      </c>
      <c r="E13041" s="1">
        <v>7.2337818544590102E-56</v>
      </c>
      <c r="F13041" t="s">
        <v>767</v>
      </c>
      <c r="G13041">
        <v>3</v>
      </c>
      <c r="H13041" t="s">
        <v>5195</v>
      </c>
      <c r="I13041" s="3" t="s">
        <v>13</v>
      </c>
    </row>
    <row r="13042" spans="1:9" x14ac:dyDescent="0.25">
      <c r="A13042" t="s">
        <v>25524</v>
      </c>
      <c r="B13042" t="s">
        <v>20036</v>
      </c>
      <c r="C13042">
        <v>394</v>
      </c>
      <c r="D13042">
        <v>10</v>
      </c>
      <c r="E13042" s="1">
        <v>2.8158060656318099E-33</v>
      </c>
      <c r="F13042" t="s">
        <v>463</v>
      </c>
      <c r="G13042">
        <v>5</v>
      </c>
      <c r="H13042" t="s">
        <v>20037</v>
      </c>
      <c r="I13042" s="3" t="s">
        <v>13</v>
      </c>
    </row>
    <row r="13043" spans="1:9" x14ac:dyDescent="0.25">
      <c r="A13043" t="s">
        <v>25525</v>
      </c>
      <c r="B13043" t="s">
        <v>11297</v>
      </c>
      <c r="C13043">
        <v>439</v>
      </c>
      <c r="D13043">
        <v>4</v>
      </c>
      <c r="E13043" s="1">
        <v>8.5170279550117308E-12</v>
      </c>
      <c r="F13043" t="s">
        <v>25526</v>
      </c>
      <c r="G13043">
        <v>2</v>
      </c>
      <c r="H13043" t="s">
        <v>6039</v>
      </c>
    </row>
    <row r="13044" spans="1:9" x14ac:dyDescent="0.25">
      <c r="A13044" t="s">
        <v>25527</v>
      </c>
      <c r="B13044" t="s">
        <v>18</v>
      </c>
      <c r="C13044">
        <v>551</v>
      </c>
      <c r="D13044">
        <v>0</v>
      </c>
      <c r="G13044">
        <v>0</v>
      </c>
      <c r="H13044" t="s">
        <v>13</v>
      </c>
    </row>
    <row r="13045" spans="1:9" x14ac:dyDescent="0.25">
      <c r="A13045" t="s">
        <v>25528</v>
      </c>
      <c r="B13045" t="s">
        <v>392</v>
      </c>
      <c r="C13045">
        <v>424</v>
      </c>
      <c r="D13045">
        <v>10</v>
      </c>
      <c r="E13045" s="1">
        <v>4.6459775533317197E-12</v>
      </c>
      <c r="F13045" t="s">
        <v>609</v>
      </c>
      <c r="G13045">
        <v>2</v>
      </c>
      <c r="H13045" t="s">
        <v>393</v>
      </c>
    </row>
    <row r="13046" spans="1:9" x14ac:dyDescent="0.25">
      <c r="A13046" t="s">
        <v>25529</v>
      </c>
      <c r="B13046" t="s">
        <v>18</v>
      </c>
      <c r="C13046">
        <v>495</v>
      </c>
      <c r="D13046">
        <v>0</v>
      </c>
      <c r="G13046">
        <v>0</v>
      </c>
      <c r="H13046" t="s">
        <v>13</v>
      </c>
    </row>
    <row r="13047" spans="1:9" x14ac:dyDescent="0.25">
      <c r="A13047" t="s">
        <v>25530</v>
      </c>
      <c r="B13047" t="s">
        <v>25531</v>
      </c>
      <c r="C13047">
        <v>461</v>
      </c>
      <c r="D13047">
        <v>10</v>
      </c>
      <c r="E13047" s="1">
        <v>4.0529363858320798E-7</v>
      </c>
      <c r="F13047" t="s">
        <v>442</v>
      </c>
      <c r="G13047">
        <v>0</v>
      </c>
      <c r="H13047" t="s">
        <v>13</v>
      </c>
    </row>
    <row r="13048" spans="1:9" x14ac:dyDescent="0.25">
      <c r="A13048" t="s">
        <v>25532</v>
      </c>
      <c r="B13048" t="s">
        <v>25533</v>
      </c>
      <c r="C13048">
        <v>457</v>
      </c>
      <c r="D13048">
        <v>10</v>
      </c>
      <c r="E13048" s="1">
        <v>4.32392142221494E-46</v>
      </c>
      <c r="F13048" t="s">
        <v>2342</v>
      </c>
      <c r="G13048">
        <v>5</v>
      </c>
      <c r="H13048" t="s">
        <v>25534</v>
      </c>
      <c r="I13048" s="3" t="s">
        <v>1267</v>
      </c>
    </row>
    <row r="13049" spans="1:9" x14ac:dyDescent="0.25">
      <c r="A13049" t="s">
        <v>25535</v>
      </c>
      <c r="B13049" t="s">
        <v>4100</v>
      </c>
      <c r="C13049">
        <v>423</v>
      </c>
      <c r="D13049">
        <v>10</v>
      </c>
      <c r="E13049" s="1">
        <v>8.9274660246386695E-32</v>
      </c>
      <c r="F13049" t="s">
        <v>2239</v>
      </c>
      <c r="G13049">
        <v>6</v>
      </c>
      <c r="H13049" t="s">
        <v>25536</v>
      </c>
      <c r="I13049" s="3" t="s">
        <v>400</v>
      </c>
    </row>
    <row r="13050" spans="1:9" x14ac:dyDescent="0.25">
      <c r="A13050" t="s">
        <v>25537</v>
      </c>
      <c r="B13050" t="s">
        <v>25538</v>
      </c>
      <c r="C13050">
        <v>508</v>
      </c>
      <c r="D13050">
        <v>10</v>
      </c>
      <c r="E13050" s="1">
        <v>6.7182377201313301E-34</v>
      </c>
      <c r="F13050" t="s">
        <v>1949</v>
      </c>
      <c r="G13050">
        <v>1</v>
      </c>
      <c r="H13050" t="s">
        <v>624</v>
      </c>
      <c r="I13050" s="3" t="s">
        <v>13</v>
      </c>
    </row>
    <row r="13051" spans="1:9" x14ac:dyDescent="0.25">
      <c r="A13051" t="s">
        <v>25539</v>
      </c>
      <c r="B13051" t="s">
        <v>20870</v>
      </c>
      <c r="C13051">
        <v>499</v>
      </c>
      <c r="D13051">
        <v>10</v>
      </c>
      <c r="E13051" s="1">
        <v>1.5588640779206301E-48</v>
      </c>
      <c r="F13051" t="s">
        <v>332</v>
      </c>
      <c r="G13051">
        <v>20</v>
      </c>
      <c r="H13051" t="s">
        <v>7918</v>
      </c>
      <c r="I13051" s="3" t="s">
        <v>13</v>
      </c>
    </row>
    <row r="13052" spans="1:9" x14ac:dyDescent="0.25">
      <c r="A13052" t="s">
        <v>25540</v>
      </c>
      <c r="B13052" t="s">
        <v>1835</v>
      </c>
      <c r="C13052">
        <v>433</v>
      </c>
      <c r="D13052">
        <v>10</v>
      </c>
      <c r="E13052" s="1">
        <v>2.1550557470233401E-27</v>
      </c>
      <c r="F13052" t="s">
        <v>2326</v>
      </c>
      <c r="G13052">
        <v>7</v>
      </c>
      <c r="H13052" t="s">
        <v>25541</v>
      </c>
      <c r="I13052" s="3" t="s">
        <v>13</v>
      </c>
    </row>
    <row r="13053" spans="1:9" x14ac:dyDescent="0.25">
      <c r="A13053" t="s">
        <v>25542</v>
      </c>
      <c r="B13053" t="s">
        <v>25543</v>
      </c>
      <c r="C13053">
        <v>470</v>
      </c>
      <c r="D13053">
        <v>10</v>
      </c>
      <c r="E13053" s="1">
        <v>2.4973589951931601E-65</v>
      </c>
      <c r="F13053" t="s">
        <v>71</v>
      </c>
      <c r="G13053">
        <v>3</v>
      </c>
      <c r="H13053" t="s">
        <v>3201</v>
      </c>
      <c r="I13053" s="3" t="s">
        <v>13</v>
      </c>
    </row>
    <row r="13054" spans="1:9" x14ac:dyDescent="0.25">
      <c r="A13054" t="s">
        <v>25544</v>
      </c>
      <c r="B13054" t="s">
        <v>18</v>
      </c>
      <c r="C13054">
        <v>496</v>
      </c>
      <c r="D13054">
        <v>0</v>
      </c>
      <c r="G13054">
        <v>0</v>
      </c>
      <c r="H13054" t="s">
        <v>13</v>
      </c>
    </row>
    <row r="13055" spans="1:9" x14ac:dyDescent="0.25">
      <c r="A13055" t="s">
        <v>25545</v>
      </c>
      <c r="B13055" t="s">
        <v>2291</v>
      </c>
      <c r="C13055">
        <v>491</v>
      </c>
      <c r="D13055">
        <v>10</v>
      </c>
      <c r="E13055" s="1">
        <v>5.3968421387410001E-41</v>
      </c>
      <c r="F13055" t="s">
        <v>846</v>
      </c>
      <c r="G13055">
        <v>7</v>
      </c>
      <c r="H13055" t="s">
        <v>25546</v>
      </c>
      <c r="I13055" s="3" t="s">
        <v>13669</v>
      </c>
    </row>
    <row r="13056" spans="1:9" x14ac:dyDescent="0.25">
      <c r="A13056" t="s">
        <v>25547</v>
      </c>
      <c r="B13056" t="s">
        <v>18</v>
      </c>
      <c r="C13056">
        <v>505</v>
      </c>
      <c r="D13056">
        <v>0</v>
      </c>
      <c r="G13056">
        <v>0</v>
      </c>
      <c r="H13056" t="s">
        <v>13</v>
      </c>
    </row>
    <row r="13057" spans="1:9" x14ac:dyDescent="0.25">
      <c r="A13057" t="s">
        <v>25548</v>
      </c>
      <c r="B13057" t="s">
        <v>5738</v>
      </c>
      <c r="C13057">
        <v>468</v>
      </c>
      <c r="D13057">
        <v>10</v>
      </c>
      <c r="E13057" s="1">
        <v>4.8143556665274804E-56</v>
      </c>
      <c r="F13057" t="s">
        <v>852</v>
      </c>
      <c r="G13057">
        <v>14</v>
      </c>
      <c r="H13057" t="s">
        <v>5739</v>
      </c>
      <c r="I13057" s="3" t="s">
        <v>3512</v>
      </c>
    </row>
    <row r="13058" spans="1:9" x14ac:dyDescent="0.25">
      <c r="A13058" t="s">
        <v>25549</v>
      </c>
      <c r="B13058" t="s">
        <v>16753</v>
      </c>
      <c r="C13058">
        <v>456</v>
      </c>
      <c r="D13058">
        <v>10</v>
      </c>
      <c r="E13058" s="1">
        <v>8.0484642898966103E-5</v>
      </c>
      <c r="F13058" t="s">
        <v>130</v>
      </c>
      <c r="G13058">
        <v>5</v>
      </c>
      <c r="H13058" t="s">
        <v>19889</v>
      </c>
      <c r="I13058" s="3" t="s">
        <v>515</v>
      </c>
    </row>
    <row r="13059" spans="1:9" x14ac:dyDescent="0.25">
      <c r="A13059" t="s">
        <v>25550</v>
      </c>
      <c r="B13059" t="s">
        <v>25551</v>
      </c>
      <c r="C13059">
        <v>422</v>
      </c>
      <c r="D13059">
        <v>10</v>
      </c>
      <c r="E13059" s="1">
        <v>3.3049985513025199E-41</v>
      </c>
      <c r="F13059" t="s">
        <v>11</v>
      </c>
      <c r="G13059">
        <v>1</v>
      </c>
      <c r="H13059" t="s">
        <v>52</v>
      </c>
      <c r="I13059" s="3" t="s">
        <v>13</v>
      </c>
    </row>
    <row r="13060" spans="1:9" x14ac:dyDescent="0.25">
      <c r="A13060" t="s">
        <v>25552</v>
      </c>
      <c r="B13060" t="s">
        <v>1091</v>
      </c>
      <c r="C13060">
        <v>490</v>
      </c>
      <c r="D13060">
        <v>10</v>
      </c>
      <c r="E13060" s="1">
        <v>2.3478929448422498E-46</v>
      </c>
      <c r="F13060" t="s">
        <v>1374</v>
      </c>
      <c r="G13060">
        <v>4</v>
      </c>
      <c r="H13060" t="s">
        <v>16544</v>
      </c>
      <c r="I13060" s="3" t="s">
        <v>318</v>
      </c>
    </row>
    <row r="13061" spans="1:9" x14ac:dyDescent="0.25">
      <c r="A13061" t="s">
        <v>25553</v>
      </c>
      <c r="B13061" t="s">
        <v>24365</v>
      </c>
      <c r="C13061">
        <v>490</v>
      </c>
      <c r="D13061">
        <v>10</v>
      </c>
      <c r="E13061" s="1">
        <v>1.1542070054089E-70</v>
      </c>
      <c r="F13061" t="s">
        <v>77</v>
      </c>
      <c r="G13061">
        <v>4</v>
      </c>
      <c r="H13061" t="s">
        <v>21051</v>
      </c>
      <c r="I13061" s="3" t="s">
        <v>152</v>
      </c>
    </row>
    <row r="13062" spans="1:9" x14ac:dyDescent="0.25">
      <c r="A13062" t="s">
        <v>25554</v>
      </c>
      <c r="B13062" t="s">
        <v>6238</v>
      </c>
      <c r="C13062">
        <v>452</v>
      </c>
      <c r="D13062">
        <v>10</v>
      </c>
      <c r="E13062" s="1">
        <v>3.0715570324863601E-17</v>
      </c>
      <c r="F13062" t="s">
        <v>513</v>
      </c>
      <c r="G13062">
        <v>5</v>
      </c>
      <c r="H13062" t="s">
        <v>25555</v>
      </c>
      <c r="I13062" s="3" t="s">
        <v>11475</v>
      </c>
    </row>
    <row r="13063" spans="1:9" x14ac:dyDescent="0.25">
      <c r="A13063" t="s">
        <v>25556</v>
      </c>
      <c r="B13063" t="s">
        <v>25557</v>
      </c>
      <c r="C13063">
        <v>518</v>
      </c>
      <c r="D13063">
        <v>9</v>
      </c>
      <c r="E13063" s="1">
        <v>8.2431921732043104E-11</v>
      </c>
      <c r="F13063" s="2">
        <v>60222222222222.203</v>
      </c>
      <c r="G13063">
        <v>0</v>
      </c>
      <c r="H13063" t="s">
        <v>13</v>
      </c>
    </row>
    <row r="13064" spans="1:9" x14ac:dyDescent="0.25">
      <c r="A13064" t="s">
        <v>25558</v>
      </c>
      <c r="B13064" t="s">
        <v>18</v>
      </c>
      <c r="C13064">
        <v>528</v>
      </c>
      <c r="D13064">
        <v>0</v>
      </c>
      <c r="G13064">
        <v>0</v>
      </c>
      <c r="H13064" t="s">
        <v>13</v>
      </c>
    </row>
    <row r="13065" spans="1:9" x14ac:dyDescent="0.25">
      <c r="A13065" t="s">
        <v>25559</v>
      </c>
      <c r="B13065" t="s">
        <v>1637</v>
      </c>
      <c r="C13065">
        <v>471</v>
      </c>
      <c r="D13065">
        <v>10</v>
      </c>
      <c r="E13065" s="1">
        <v>3.55899999190861E-55</v>
      </c>
      <c r="F13065" t="s">
        <v>272</v>
      </c>
      <c r="G13065">
        <v>12</v>
      </c>
      <c r="H13065" t="s">
        <v>1638</v>
      </c>
      <c r="I13065" s="3" t="s">
        <v>1639</v>
      </c>
    </row>
    <row r="13066" spans="1:9" x14ac:dyDescent="0.25">
      <c r="A13066" t="s">
        <v>25560</v>
      </c>
      <c r="B13066" t="s">
        <v>18</v>
      </c>
      <c r="C13066">
        <v>388</v>
      </c>
      <c r="D13066">
        <v>0</v>
      </c>
      <c r="G13066">
        <v>0</v>
      </c>
      <c r="H13066" t="s">
        <v>13</v>
      </c>
    </row>
    <row r="13067" spans="1:9" x14ac:dyDescent="0.25">
      <c r="A13067" t="s">
        <v>25561</v>
      </c>
      <c r="B13067" t="s">
        <v>18</v>
      </c>
      <c r="C13067">
        <v>361</v>
      </c>
      <c r="D13067">
        <v>0</v>
      </c>
      <c r="G13067">
        <v>0</v>
      </c>
      <c r="H13067" t="s">
        <v>13</v>
      </c>
    </row>
    <row r="13068" spans="1:9" x14ac:dyDescent="0.25">
      <c r="A13068" t="s">
        <v>25562</v>
      </c>
      <c r="B13068" t="s">
        <v>25563</v>
      </c>
      <c r="C13068">
        <v>487</v>
      </c>
      <c r="D13068">
        <v>10</v>
      </c>
      <c r="E13068" s="1">
        <v>7.2939508510947002E-64</v>
      </c>
      <c r="F13068" t="s">
        <v>1374</v>
      </c>
      <c r="G13068">
        <v>5</v>
      </c>
      <c r="H13068" t="s">
        <v>17655</v>
      </c>
      <c r="I13068" s="3" t="s">
        <v>13</v>
      </c>
    </row>
    <row r="13069" spans="1:9" x14ac:dyDescent="0.25">
      <c r="A13069" t="s">
        <v>25564</v>
      </c>
      <c r="B13069" t="s">
        <v>14563</v>
      </c>
      <c r="C13069">
        <v>317</v>
      </c>
      <c r="D13069">
        <v>3</v>
      </c>
      <c r="E13069" s="1">
        <v>1.2267752567703401E-5</v>
      </c>
      <c r="F13069" t="s">
        <v>1047</v>
      </c>
      <c r="G13069">
        <v>1</v>
      </c>
      <c r="H13069" t="s">
        <v>3470</v>
      </c>
    </row>
    <row r="13070" spans="1:9" x14ac:dyDescent="0.25">
      <c r="A13070" t="s">
        <v>25565</v>
      </c>
      <c r="B13070" t="s">
        <v>25566</v>
      </c>
      <c r="C13070">
        <v>433</v>
      </c>
      <c r="D13070">
        <v>10</v>
      </c>
      <c r="E13070" s="1">
        <v>5.7685988108128796E-26</v>
      </c>
      <c r="F13070" t="s">
        <v>435</v>
      </c>
      <c r="G13070">
        <v>2</v>
      </c>
      <c r="H13070" t="s">
        <v>230</v>
      </c>
      <c r="I13070" s="3" t="s">
        <v>13</v>
      </c>
    </row>
    <row r="13071" spans="1:9" x14ac:dyDescent="0.25">
      <c r="A13071" t="s">
        <v>25567</v>
      </c>
      <c r="B13071" t="s">
        <v>9650</v>
      </c>
      <c r="C13071">
        <v>429</v>
      </c>
      <c r="D13071">
        <v>10</v>
      </c>
      <c r="E13071" s="1">
        <v>1.52628976205677E-39</v>
      </c>
      <c r="F13071" t="s">
        <v>2029</v>
      </c>
      <c r="G13071">
        <v>3</v>
      </c>
      <c r="H13071" t="s">
        <v>17046</v>
      </c>
      <c r="I13071" s="3" t="s">
        <v>13</v>
      </c>
    </row>
    <row r="13072" spans="1:9" x14ac:dyDescent="0.25">
      <c r="A13072" t="s">
        <v>25568</v>
      </c>
      <c r="B13072" t="s">
        <v>5289</v>
      </c>
      <c r="C13072">
        <v>513</v>
      </c>
      <c r="D13072">
        <v>10</v>
      </c>
      <c r="E13072" s="1">
        <v>1.0897372560087599E-21</v>
      </c>
      <c r="F13072" t="s">
        <v>5096</v>
      </c>
      <c r="G13072">
        <v>3</v>
      </c>
      <c r="H13072" t="s">
        <v>25569</v>
      </c>
      <c r="I13072" s="3" t="s">
        <v>13</v>
      </c>
    </row>
    <row r="13073" spans="1:9" x14ac:dyDescent="0.25">
      <c r="A13073" t="s">
        <v>25570</v>
      </c>
      <c r="B13073" t="s">
        <v>18</v>
      </c>
      <c r="C13073">
        <v>554</v>
      </c>
      <c r="D13073">
        <v>0</v>
      </c>
      <c r="G13073">
        <v>0</v>
      </c>
      <c r="H13073" t="s">
        <v>13</v>
      </c>
    </row>
    <row r="13074" spans="1:9" x14ac:dyDescent="0.25">
      <c r="A13074" t="s">
        <v>25571</v>
      </c>
      <c r="B13074" t="s">
        <v>25572</v>
      </c>
      <c r="C13074">
        <v>366</v>
      </c>
      <c r="D13074">
        <v>10</v>
      </c>
      <c r="E13074" s="1">
        <v>2.2151675353138899E-23</v>
      </c>
      <c r="F13074" t="s">
        <v>987</v>
      </c>
      <c r="G13074">
        <v>4</v>
      </c>
      <c r="H13074" t="s">
        <v>23599</v>
      </c>
      <c r="I13074" s="3" t="s">
        <v>13</v>
      </c>
    </row>
    <row r="13075" spans="1:9" x14ac:dyDescent="0.25">
      <c r="A13075" t="s">
        <v>25573</v>
      </c>
      <c r="B13075" t="s">
        <v>25574</v>
      </c>
      <c r="C13075">
        <v>478</v>
      </c>
      <c r="D13075">
        <v>10</v>
      </c>
      <c r="E13075" s="1">
        <v>6.8265988361079598E-29</v>
      </c>
      <c r="F13075" t="s">
        <v>4524</v>
      </c>
      <c r="G13075">
        <v>4</v>
      </c>
      <c r="H13075" t="s">
        <v>25575</v>
      </c>
      <c r="I13075" s="3" t="s">
        <v>17832</v>
      </c>
    </row>
    <row r="13076" spans="1:9" x14ac:dyDescent="0.25">
      <c r="A13076" t="s">
        <v>25576</v>
      </c>
      <c r="B13076" t="s">
        <v>25577</v>
      </c>
      <c r="C13076">
        <v>362</v>
      </c>
      <c r="D13076">
        <v>10</v>
      </c>
      <c r="E13076" s="1">
        <v>6.9874202500102497E-22</v>
      </c>
      <c r="F13076" t="s">
        <v>197</v>
      </c>
      <c r="G13076">
        <v>3</v>
      </c>
      <c r="H13076" t="s">
        <v>25578</v>
      </c>
      <c r="I13076" s="3" t="s">
        <v>13</v>
      </c>
    </row>
    <row r="13077" spans="1:9" x14ac:dyDescent="0.25">
      <c r="A13077" t="s">
        <v>25579</v>
      </c>
      <c r="B13077" t="s">
        <v>25580</v>
      </c>
      <c r="C13077">
        <v>423</v>
      </c>
      <c r="D13077">
        <v>10</v>
      </c>
      <c r="E13077" s="1">
        <v>2.5534777677854999E-19</v>
      </c>
      <c r="F13077" t="s">
        <v>1604</v>
      </c>
      <c r="G13077">
        <v>3</v>
      </c>
      <c r="H13077" t="s">
        <v>25581</v>
      </c>
    </row>
    <row r="13078" spans="1:9" x14ac:dyDescent="0.25">
      <c r="A13078" t="s">
        <v>25582</v>
      </c>
      <c r="B13078" t="s">
        <v>25583</v>
      </c>
      <c r="C13078">
        <v>487</v>
      </c>
      <c r="D13078">
        <v>10</v>
      </c>
      <c r="E13078" s="1">
        <v>1.1841158751738899E-41</v>
      </c>
      <c r="F13078" t="s">
        <v>987</v>
      </c>
      <c r="G13078">
        <v>9</v>
      </c>
      <c r="H13078" t="s">
        <v>25584</v>
      </c>
      <c r="I13078" s="3" t="s">
        <v>318</v>
      </c>
    </row>
    <row r="13079" spans="1:9" x14ac:dyDescent="0.25">
      <c r="A13079" t="s">
        <v>25585</v>
      </c>
      <c r="B13079" t="s">
        <v>25586</v>
      </c>
      <c r="C13079">
        <v>477</v>
      </c>
      <c r="D13079">
        <v>10</v>
      </c>
      <c r="E13079" s="1">
        <v>2.45575177770201E-37</v>
      </c>
      <c r="F13079" t="s">
        <v>518</v>
      </c>
      <c r="G13079">
        <v>5</v>
      </c>
      <c r="H13079" t="s">
        <v>25587</v>
      </c>
      <c r="I13079" s="3" t="s">
        <v>1499</v>
      </c>
    </row>
    <row r="13080" spans="1:9" x14ac:dyDescent="0.25">
      <c r="A13080" t="s">
        <v>25588</v>
      </c>
      <c r="B13080" t="s">
        <v>3609</v>
      </c>
      <c r="C13080">
        <v>378</v>
      </c>
      <c r="D13080">
        <v>10</v>
      </c>
      <c r="E13080" s="1">
        <v>1.09522010333728E-29</v>
      </c>
      <c r="F13080" t="s">
        <v>3724</v>
      </c>
      <c r="G13080">
        <v>1</v>
      </c>
      <c r="H13080" t="s">
        <v>7021</v>
      </c>
      <c r="I13080" s="3" t="s">
        <v>13</v>
      </c>
    </row>
    <row r="13081" spans="1:9" x14ac:dyDescent="0.25">
      <c r="A13081" t="s">
        <v>25589</v>
      </c>
      <c r="B13081" t="s">
        <v>25590</v>
      </c>
      <c r="C13081">
        <v>443</v>
      </c>
      <c r="D13081">
        <v>10</v>
      </c>
      <c r="E13081" s="1">
        <v>3.4242147691500098E-50</v>
      </c>
      <c r="F13081" t="s">
        <v>711</v>
      </c>
      <c r="G13081">
        <v>3</v>
      </c>
      <c r="H13081" t="s">
        <v>25591</v>
      </c>
      <c r="I13081" s="3" t="s">
        <v>13</v>
      </c>
    </row>
    <row r="13082" spans="1:9" x14ac:dyDescent="0.25">
      <c r="A13082" t="s">
        <v>25592</v>
      </c>
      <c r="B13082" t="s">
        <v>10542</v>
      </c>
      <c r="C13082">
        <v>467</v>
      </c>
      <c r="D13082">
        <v>10</v>
      </c>
      <c r="E13082" s="1">
        <v>9.7231201240398404E-49</v>
      </c>
      <c r="F13082" t="s">
        <v>915</v>
      </c>
      <c r="G13082">
        <v>20</v>
      </c>
      <c r="H13082" t="s">
        <v>10543</v>
      </c>
      <c r="I13082" s="3" t="s">
        <v>4994</v>
      </c>
    </row>
    <row r="13083" spans="1:9" x14ac:dyDescent="0.25">
      <c r="A13083" t="s">
        <v>25593</v>
      </c>
      <c r="B13083" t="s">
        <v>18</v>
      </c>
      <c r="C13083">
        <v>517</v>
      </c>
      <c r="D13083">
        <v>0</v>
      </c>
      <c r="G13083">
        <v>0</v>
      </c>
      <c r="H13083" t="s">
        <v>13</v>
      </c>
    </row>
    <row r="13084" spans="1:9" x14ac:dyDescent="0.25">
      <c r="A13084" t="s">
        <v>25594</v>
      </c>
      <c r="B13084" t="s">
        <v>8439</v>
      </c>
      <c r="C13084">
        <v>493</v>
      </c>
      <c r="D13084">
        <v>10</v>
      </c>
      <c r="E13084" s="1">
        <v>1.11245096207228E-43</v>
      </c>
      <c r="F13084" t="s">
        <v>3457</v>
      </c>
      <c r="G13084">
        <v>28</v>
      </c>
      <c r="H13084" t="s">
        <v>18199</v>
      </c>
      <c r="I13084" s="3" t="s">
        <v>13</v>
      </c>
    </row>
    <row r="13085" spans="1:9" x14ac:dyDescent="0.25">
      <c r="A13085" t="s">
        <v>25595</v>
      </c>
      <c r="B13085" t="s">
        <v>25596</v>
      </c>
      <c r="C13085">
        <v>480</v>
      </c>
      <c r="D13085">
        <v>10</v>
      </c>
      <c r="E13085" s="1">
        <v>1.29423848154017E-52</v>
      </c>
      <c r="F13085" t="s">
        <v>528</v>
      </c>
      <c r="G13085">
        <v>10</v>
      </c>
      <c r="H13085" t="s">
        <v>25597</v>
      </c>
      <c r="I13085" s="3" t="s">
        <v>480</v>
      </c>
    </row>
    <row r="13086" spans="1:9" x14ac:dyDescent="0.25">
      <c r="A13086" t="s">
        <v>25598</v>
      </c>
      <c r="B13086" t="s">
        <v>11739</v>
      </c>
      <c r="C13086">
        <v>255</v>
      </c>
      <c r="D13086">
        <v>10</v>
      </c>
      <c r="E13086" s="1">
        <v>8.3821713154944997E-23</v>
      </c>
      <c r="F13086" t="s">
        <v>852</v>
      </c>
      <c r="G13086">
        <v>6</v>
      </c>
      <c r="H13086" t="s">
        <v>25599</v>
      </c>
      <c r="I13086" s="3" t="s">
        <v>480</v>
      </c>
    </row>
    <row r="13087" spans="1:9" x14ac:dyDescent="0.25">
      <c r="A13087" t="s">
        <v>25600</v>
      </c>
      <c r="B13087" t="s">
        <v>4145</v>
      </c>
      <c r="C13087">
        <v>426</v>
      </c>
      <c r="D13087">
        <v>9</v>
      </c>
      <c r="E13087" s="1">
        <v>0.21645512020574001</v>
      </c>
      <c r="F13087" s="2">
        <v>97555555555555.5</v>
      </c>
      <c r="G13087">
        <v>2</v>
      </c>
      <c r="H13087" t="s">
        <v>25601</v>
      </c>
      <c r="I13087" s="3" t="s">
        <v>13</v>
      </c>
    </row>
    <row r="13088" spans="1:9" x14ac:dyDescent="0.25">
      <c r="A13088" t="s">
        <v>25602</v>
      </c>
      <c r="B13088" t="s">
        <v>23763</v>
      </c>
      <c r="C13088">
        <v>482</v>
      </c>
      <c r="D13088">
        <v>10</v>
      </c>
      <c r="E13088" s="1">
        <v>7.5757219051510006E-11</v>
      </c>
      <c r="F13088" t="s">
        <v>21</v>
      </c>
      <c r="G13088">
        <v>3</v>
      </c>
      <c r="H13088" t="s">
        <v>12457</v>
      </c>
      <c r="I13088" s="3" t="s">
        <v>660</v>
      </c>
    </row>
    <row r="13089" spans="1:9" x14ac:dyDescent="0.25">
      <c r="A13089" t="s">
        <v>25603</v>
      </c>
      <c r="B13089" t="s">
        <v>25604</v>
      </c>
      <c r="C13089">
        <v>485</v>
      </c>
      <c r="D13089">
        <v>10</v>
      </c>
      <c r="E13089" s="1">
        <v>4.3320875670014003E-64</v>
      </c>
      <c r="F13089" t="s">
        <v>139</v>
      </c>
      <c r="G13089">
        <v>4</v>
      </c>
      <c r="H13089" t="s">
        <v>25605</v>
      </c>
      <c r="I13089" s="3" t="s">
        <v>25606</v>
      </c>
    </row>
    <row r="13090" spans="1:9" x14ac:dyDescent="0.25">
      <c r="A13090" t="s">
        <v>25607</v>
      </c>
      <c r="B13090" t="s">
        <v>18</v>
      </c>
      <c r="C13090">
        <v>419</v>
      </c>
      <c r="D13090">
        <v>0</v>
      </c>
      <c r="G13090">
        <v>0</v>
      </c>
      <c r="H13090" t="s">
        <v>13</v>
      </c>
    </row>
    <row r="13091" spans="1:9" x14ac:dyDescent="0.25">
      <c r="A13091" t="s">
        <v>25608</v>
      </c>
      <c r="B13091" t="s">
        <v>2186</v>
      </c>
      <c r="C13091">
        <v>471</v>
      </c>
      <c r="D13091">
        <v>10</v>
      </c>
      <c r="E13091" s="1">
        <v>3.1071928272779E-35</v>
      </c>
      <c r="F13091" t="s">
        <v>1951</v>
      </c>
      <c r="G13091">
        <v>0</v>
      </c>
      <c r="H13091" t="s">
        <v>13</v>
      </c>
    </row>
    <row r="13092" spans="1:9" x14ac:dyDescent="0.25">
      <c r="A13092" t="s">
        <v>25609</v>
      </c>
      <c r="B13092" t="s">
        <v>18</v>
      </c>
      <c r="C13092">
        <v>421</v>
      </c>
      <c r="D13092">
        <v>0</v>
      </c>
      <c r="G13092">
        <v>0</v>
      </c>
      <c r="H13092" t="s">
        <v>13</v>
      </c>
    </row>
    <row r="13093" spans="1:9" x14ac:dyDescent="0.25">
      <c r="A13093" t="s">
        <v>25610</v>
      </c>
      <c r="B13093" t="s">
        <v>5451</v>
      </c>
      <c r="C13093">
        <v>538</v>
      </c>
      <c r="D13093">
        <v>10</v>
      </c>
      <c r="E13093" s="1">
        <v>2.37156652352242E-43</v>
      </c>
      <c r="F13093" t="s">
        <v>3100</v>
      </c>
      <c r="G13093">
        <v>4</v>
      </c>
      <c r="H13093" t="s">
        <v>5452</v>
      </c>
      <c r="I13093" s="3" t="s">
        <v>660</v>
      </c>
    </row>
    <row r="13094" spans="1:9" x14ac:dyDescent="0.25">
      <c r="A13094" t="s">
        <v>25611</v>
      </c>
      <c r="B13094" t="s">
        <v>18</v>
      </c>
      <c r="C13094">
        <v>507</v>
      </c>
      <c r="D13094">
        <v>0</v>
      </c>
      <c r="G13094">
        <v>0</v>
      </c>
      <c r="H13094" t="s">
        <v>13</v>
      </c>
    </row>
    <row r="13095" spans="1:9" x14ac:dyDescent="0.25">
      <c r="A13095" t="s">
        <v>25612</v>
      </c>
      <c r="B13095" t="s">
        <v>25613</v>
      </c>
      <c r="C13095">
        <v>450</v>
      </c>
      <c r="D13095">
        <v>10</v>
      </c>
      <c r="E13095" s="1">
        <v>1.08650247550832E-40</v>
      </c>
      <c r="F13095" t="s">
        <v>528</v>
      </c>
      <c r="G13095">
        <v>15</v>
      </c>
      <c r="H13095" t="s">
        <v>7179</v>
      </c>
      <c r="I13095" s="3" t="s">
        <v>13</v>
      </c>
    </row>
    <row r="13096" spans="1:9" x14ac:dyDescent="0.25">
      <c r="A13096" t="s">
        <v>25614</v>
      </c>
      <c r="B13096" t="s">
        <v>25615</v>
      </c>
      <c r="C13096">
        <v>467</v>
      </c>
      <c r="D13096">
        <v>10</v>
      </c>
      <c r="E13096" s="1">
        <v>8.1220813325786808E-15</v>
      </c>
      <c r="F13096" t="s">
        <v>1471</v>
      </c>
      <c r="G13096">
        <v>5</v>
      </c>
      <c r="H13096" t="s">
        <v>25616</v>
      </c>
      <c r="I13096" s="3" t="s">
        <v>2766</v>
      </c>
    </row>
    <row r="13097" spans="1:9" x14ac:dyDescent="0.25">
      <c r="A13097" t="s">
        <v>25617</v>
      </c>
      <c r="B13097" t="s">
        <v>4386</v>
      </c>
      <c r="C13097">
        <v>346</v>
      </c>
      <c r="D13097">
        <v>1</v>
      </c>
      <c r="E13097" s="1">
        <v>224.07419126331399</v>
      </c>
      <c r="F13097" t="s">
        <v>2326</v>
      </c>
      <c r="G13097">
        <v>0</v>
      </c>
      <c r="H13097" t="s">
        <v>13</v>
      </c>
    </row>
    <row r="13098" spans="1:9" x14ac:dyDescent="0.25">
      <c r="A13098" t="s">
        <v>25618</v>
      </c>
      <c r="B13098" t="s">
        <v>18</v>
      </c>
      <c r="C13098">
        <v>362</v>
      </c>
      <c r="D13098">
        <v>0</v>
      </c>
      <c r="G13098">
        <v>0</v>
      </c>
      <c r="H13098" t="s">
        <v>13</v>
      </c>
    </row>
    <row r="13099" spans="1:9" x14ac:dyDescent="0.25">
      <c r="A13099" t="s">
        <v>25619</v>
      </c>
      <c r="B13099" t="s">
        <v>25620</v>
      </c>
      <c r="C13099">
        <v>421</v>
      </c>
      <c r="D13099">
        <v>10</v>
      </c>
      <c r="E13099" s="1">
        <v>1.3849856717460499E-56</v>
      </c>
      <c r="F13099" t="s">
        <v>2715</v>
      </c>
      <c r="G13099">
        <v>4</v>
      </c>
      <c r="H13099" t="s">
        <v>25621</v>
      </c>
      <c r="I13099" s="3" t="s">
        <v>13</v>
      </c>
    </row>
    <row r="13100" spans="1:9" x14ac:dyDescent="0.25">
      <c r="A13100" t="s">
        <v>25622</v>
      </c>
      <c r="B13100" t="s">
        <v>4827</v>
      </c>
      <c r="C13100">
        <v>506</v>
      </c>
      <c r="D13100">
        <v>10</v>
      </c>
      <c r="E13100" s="1">
        <v>1.55599535326132E-67</v>
      </c>
      <c r="F13100" t="s">
        <v>336</v>
      </c>
      <c r="G13100">
        <v>16</v>
      </c>
      <c r="H13100" t="s">
        <v>18064</v>
      </c>
      <c r="I13100" s="3" t="s">
        <v>13</v>
      </c>
    </row>
    <row r="13101" spans="1:9" x14ac:dyDescent="0.25">
      <c r="A13101" t="s">
        <v>25623</v>
      </c>
      <c r="B13101" t="s">
        <v>14891</v>
      </c>
      <c r="C13101">
        <v>372</v>
      </c>
      <c r="D13101">
        <v>10</v>
      </c>
      <c r="E13101" s="1">
        <v>6.7932936629700499E-29</v>
      </c>
      <c r="F13101" t="s">
        <v>883</v>
      </c>
      <c r="G13101">
        <v>4</v>
      </c>
      <c r="H13101" t="s">
        <v>14038</v>
      </c>
      <c r="I13101" s="3" t="s">
        <v>13</v>
      </c>
    </row>
    <row r="13102" spans="1:9" x14ac:dyDescent="0.25">
      <c r="A13102" t="s">
        <v>25624</v>
      </c>
      <c r="B13102" t="s">
        <v>18</v>
      </c>
      <c r="C13102">
        <v>549</v>
      </c>
      <c r="D13102">
        <v>0</v>
      </c>
      <c r="G13102">
        <v>0</v>
      </c>
      <c r="H13102" t="s">
        <v>13</v>
      </c>
    </row>
    <row r="13103" spans="1:9" x14ac:dyDescent="0.25">
      <c r="A13103" t="s">
        <v>25625</v>
      </c>
      <c r="B13103" t="s">
        <v>25626</v>
      </c>
      <c r="C13103">
        <v>488</v>
      </c>
      <c r="D13103">
        <v>10</v>
      </c>
      <c r="E13103" s="1">
        <v>1.0376454037693501E-30</v>
      </c>
      <c r="F13103" t="s">
        <v>1094</v>
      </c>
      <c r="G13103">
        <v>11</v>
      </c>
      <c r="H13103" t="s">
        <v>25627</v>
      </c>
      <c r="I13103" s="3" t="s">
        <v>15479</v>
      </c>
    </row>
    <row r="13104" spans="1:9" x14ac:dyDescent="0.25">
      <c r="A13104" t="s">
        <v>25628</v>
      </c>
      <c r="B13104" t="s">
        <v>25629</v>
      </c>
      <c r="C13104">
        <v>237</v>
      </c>
      <c r="D13104">
        <v>1</v>
      </c>
      <c r="E13104" s="1">
        <v>85.270670461813694</v>
      </c>
      <c r="F13104" t="s">
        <v>728</v>
      </c>
      <c r="G13104">
        <v>1</v>
      </c>
      <c r="H13104" t="s">
        <v>25630</v>
      </c>
      <c r="I13104" s="3" t="s">
        <v>13</v>
      </c>
    </row>
    <row r="13105" spans="1:9" x14ac:dyDescent="0.25">
      <c r="A13105" t="s">
        <v>25631</v>
      </c>
      <c r="B13105" t="s">
        <v>18</v>
      </c>
      <c r="C13105">
        <v>361</v>
      </c>
      <c r="D13105">
        <v>0</v>
      </c>
      <c r="G13105">
        <v>0</v>
      </c>
      <c r="H13105" t="s">
        <v>13</v>
      </c>
    </row>
    <row r="13106" spans="1:9" x14ac:dyDescent="0.25">
      <c r="A13106" t="s">
        <v>25632</v>
      </c>
      <c r="B13106" t="s">
        <v>18</v>
      </c>
      <c r="C13106">
        <v>406</v>
      </c>
      <c r="D13106">
        <v>0</v>
      </c>
      <c r="G13106">
        <v>0</v>
      </c>
      <c r="H13106" t="s">
        <v>13</v>
      </c>
    </row>
    <row r="13107" spans="1:9" x14ac:dyDescent="0.25">
      <c r="A13107" t="s">
        <v>25633</v>
      </c>
      <c r="B13107" t="s">
        <v>25634</v>
      </c>
      <c r="C13107">
        <v>496</v>
      </c>
      <c r="D13107">
        <v>10</v>
      </c>
      <c r="E13107" s="1">
        <v>1.0616385907995999E-42</v>
      </c>
      <c r="F13107" t="s">
        <v>767</v>
      </c>
      <c r="G13107">
        <v>4</v>
      </c>
      <c r="H13107" t="s">
        <v>19026</v>
      </c>
      <c r="I13107" s="3" t="s">
        <v>13</v>
      </c>
    </row>
    <row r="13108" spans="1:9" x14ac:dyDescent="0.25">
      <c r="A13108" t="s">
        <v>25635</v>
      </c>
      <c r="B13108" t="s">
        <v>4781</v>
      </c>
      <c r="C13108">
        <v>475</v>
      </c>
      <c r="D13108">
        <v>10</v>
      </c>
      <c r="E13108" s="1">
        <v>1.8048077623648799E-54</v>
      </c>
      <c r="F13108" t="s">
        <v>883</v>
      </c>
      <c r="G13108">
        <v>10</v>
      </c>
      <c r="H13108" t="s">
        <v>18267</v>
      </c>
      <c r="I13108" s="3" t="s">
        <v>13</v>
      </c>
    </row>
    <row r="13109" spans="1:9" x14ac:dyDescent="0.25">
      <c r="A13109" t="s">
        <v>25636</v>
      </c>
      <c r="B13109" t="s">
        <v>16869</v>
      </c>
      <c r="C13109">
        <v>477</v>
      </c>
      <c r="D13109">
        <v>10</v>
      </c>
      <c r="E13109" s="1">
        <v>1.10359736202836E-74</v>
      </c>
      <c r="F13109" t="s">
        <v>336</v>
      </c>
      <c r="G13109">
        <v>10</v>
      </c>
      <c r="H13109" t="s">
        <v>16870</v>
      </c>
      <c r="I13109" s="3" t="s">
        <v>16871</v>
      </c>
    </row>
    <row r="13110" spans="1:9" x14ac:dyDescent="0.25">
      <c r="A13110" t="s">
        <v>25637</v>
      </c>
      <c r="B13110" t="s">
        <v>14881</v>
      </c>
      <c r="C13110">
        <v>481</v>
      </c>
      <c r="D13110">
        <v>10</v>
      </c>
      <c r="E13110" s="1">
        <v>1.04397875171039E-67</v>
      </c>
      <c r="F13110" t="s">
        <v>1467</v>
      </c>
      <c r="G13110">
        <v>14</v>
      </c>
      <c r="H13110" t="s">
        <v>14882</v>
      </c>
      <c r="I13110" s="3" t="s">
        <v>5364</v>
      </c>
    </row>
    <row r="13111" spans="1:9" x14ac:dyDescent="0.25">
      <c r="A13111" t="s">
        <v>25638</v>
      </c>
      <c r="B13111" t="s">
        <v>18</v>
      </c>
      <c r="C13111">
        <v>519</v>
      </c>
      <c r="D13111">
        <v>0</v>
      </c>
      <c r="G13111">
        <v>0</v>
      </c>
      <c r="H13111" t="s">
        <v>13</v>
      </c>
    </row>
    <row r="13112" spans="1:9" x14ac:dyDescent="0.25">
      <c r="A13112" t="s">
        <v>25639</v>
      </c>
      <c r="B13112" t="s">
        <v>175</v>
      </c>
      <c r="C13112">
        <v>438</v>
      </c>
      <c r="D13112">
        <v>10</v>
      </c>
      <c r="E13112" s="1">
        <v>5.9734301226891204E-7</v>
      </c>
      <c r="F13112" t="s">
        <v>221</v>
      </c>
      <c r="G13112">
        <v>2</v>
      </c>
      <c r="H13112" t="s">
        <v>2425</v>
      </c>
    </row>
    <row r="13113" spans="1:9" x14ac:dyDescent="0.25">
      <c r="A13113" t="s">
        <v>25640</v>
      </c>
      <c r="B13113" t="s">
        <v>25641</v>
      </c>
      <c r="C13113">
        <v>489</v>
      </c>
      <c r="D13113">
        <v>10</v>
      </c>
      <c r="E13113" s="1">
        <v>5.5397510980316803E-57</v>
      </c>
      <c r="F13113" t="s">
        <v>2623</v>
      </c>
      <c r="G13113">
        <v>2</v>
      </c>
      <c r="H13113" t="s">
        <v>25642</v>
      </c>
      <c r="I13113" s="3" t="s">
        <v>13</v>
      </c>
    </row>
    <row r="13114" spans="1:9" x14ac:dyDescent="0.25">
      <c r="A13114" t="s">
        <v>25643</v>
      </c>
      <c r="B13114" t="s">
        <v>25644</v>
      </c>
      <c r="C13114">
        <v>468</v>
      </c>
      <c r="D13114">
        <v>10</v>
      </c>
      <c r="E13114" s="1">
        <v>1.3509313260167199E-29</v>
      </c>
      <c r="F13114" t="s">
        <v>28</v>
      </c>
      <c r="G13114">
        <v>2</v>
      </c>
      <c r="H13114" t="s">
        <v>8763</v>
      </c>
      <c r="I13114" s="3" t="s">
        <v>13</v>
      </c>
    </row>
    <row r="13115" spans="1:9" x14ac:dyDescent="0.25">
      <c r="A13115" t="s">
        <v>25645</v>
      </c>
      <c r="B13115" t="s">
        <v>25646</v>
      </c>
      <c r="C13115">
        <v>508</v>
      </c>
      <c r="D13115">
        <v>10</v>
      </c>
      <c r="E13115" s="1">
        <v>3.9477473778975598E-26</v>
      </c>
      <c r="F13115" t="s">
        <v>4524</v>
      </c>
      <c r="G13115">
        <v>2</v>
      </c>
      <c r="H13115" t="s">
        <v>9839</v>
      </c>
      <c r="I13115" s="3" t="s">
        <v>13</v>
      </c>
    </row>
    <row r="13116" spans="1:9" x14ac:dyDescent="0.25">
      <c r="A13116" t="s">
        <v>25647</v>
      </c>
      <c r="B13116" t="s">
        <v>18</v>
      </c>
      <c r="C13116">
        <v>485</v>
      </c>
      <c r="D13116">
        <v>0</v>
      </c>
      <c r="G13116">
        <v>0</v>
      </c>
      <c r="H13116" t="s">
        <v>13</v>
      </c>
    </row>
    <row r="13117" spans="1:9" x14ac:dyDescent="0.25">
      <c r="A13117" t="s">
        <v>25648</v>
      </c>
      <c r="B13117" t="s">
        <v>10243</v>
      </c>
      <c r="C13117">
        <v>485</v>
      </c>
      <c r="D13117">
        <v>10</v>
      </c>
      <c r="E13117" s="1">
        <v>7.7696134906868893E-21</v>
      </c>
      <c r="F13117" t="s">
        <v>4699</v>
      </c>
      <c r="G13117">
        <v>1</v>
      </c>
      <c r="H13117" t="s">
        <v>25116</v>
      </c>
      <c r="I13117" s="3" t="s">
        <v>13</v>
      </c>
    </row>
    <row r="13118" spans="1:9" x14ac:dyDescent="0.25">
      <c r="A13118" t="s">
        <v>25649</v>
      </c>
      <c r="B13118" t="s">
        <v>23807</v>
      </c>
      <c r="C13118">
        <v>492</v>
      </c>
      <c r="D13118">
        <v>10</v>
      </c>
      <c r="E13118" s="1">
        <v>2.41717126623275E-14</v>
      </c>
      <c r="F13118" t="s">
        <v>2356</v>
      </c>
      <c r="G13118">
        <v>13</v>
      </c>
      <c r="H13118" t="s">
        <v>23808</v>
      </c>
      <c r="I13118" s="3" t="s">
        <v>13</v>
      </c>
    </row>
    <row r="13119" spans="1:9" x14ac:dyDescent="0.25">
      <c r="A13119" t="s">
        <v>25650</v>
      </c>
      <c r="B13119" t="s">
        <v>25651</v>
      </c>
      <c r="C13119">
        <v>475</v>
      </c>
      <c r="D13119">
        <v>10</v>
      </c>
      <c r="E13119" s="1">
        <v>1.8360333861264599E-45</v>
      </c>
      <c r="F13119" t="s">
        <v>1069</v>
      </c>
      <c r="G13119">
        <v>4</v>
      </c>
      <c r="H13119" t="s">
        <v>15819</v>
      </c>
      <c r="I13119" s="3" t="s">
        <v>13</v>
      </c>
    </row>
    <row r="13120" spans="1:9" x14ac:dyDescent="0.25">
      <c r="A13120" t="s">
        <v>25652</v>
      </c>
      <c r="B13120" t="s">
        <v>18550</v>
      </c>
      <c r="C13120">
        <v>489</v>
      </c>
      <c r="D13120">
        <v>10</v>
      </c>
      <c r="E13120" s="1">
        <v>7.5704496890759995E-39</v>
      </c>
      <c r="F13120" t="s">
        <v>2644</v>
      </c>
      <c r="G13120">
        <v>6</v>
      </c>
      <c r="H13120" t="s">
        <v>20190</v>
      </c>
      <c r="I13120" s="3" t="s">
        <v>13</v>
      </c>
    </row>
    <row r="13121" spans="1:9" x14ac:dyDescent="0.25">
      <c r="A13121" t="s">
        <v>25653</v>
      </c>
      <c r="B13121" t="s">
        <v>4919</v>
      </c>
      <c r="C13121">
        <v>485</v>
      </c>
      <c r="D13121">
        <v>10</v>
      </c>
      <c r="E13121" s="1">
        <v>1.6518271333224101E-52</v>
      </c>
      <c r="F13121" t="s">
        <v>1660</v>
      </c>
      <c r="G13121">
        <v>3</v>
      </c>
      <c r="H13121" t="s">
        <v>25654</v>
      </c>
      <c r="I13121" s="3" t="s">
        <v>7636</v>
      </c>
    </row>
    <row r="13122" spans="1:9" x14ac:dyDescent="0.25">
      <c r="A13122" t="s">
        <v>25655</v>
      </c>
      <c r="B13122" t="s">
        <v>25656</v>
      </c>
      <c r="C13122">
        <v>349</v>
      </c>
      <c r="D13122">
        <v>10</v>
      </c>
      <c r="E13122" s="1">
        <v>2.7945717168431399E-17</v>
      </c>
      <c r="F13122" t="s">
        <v>1013</v>
      </c>
      <c r="G13122">
        <v>1</v>
      </c>
      <c r="H13122" t="s">
        <v>4335</v>
      </c>
      <c r="I13122" s="3" t="s">
        <v>13</v>
      </c>
    </row>
    <row r="13123" spans="1:9" x14ac:dyDescent="0.25">
      <c r="A13123" t="s">
        <v>25657</v>
      </c>
      <c r="B13123" t="s">
        <v>18</v>
      </c>
      <c r="C13123">
        <v>471</v>
      </c>
      <c r="D13123">
        <v>0</v>
      </c>
      <c r="G13123">
        <v>0</v>
      </c>
      <c r="H13123" t="s">
        <v>13</v>
      </c>
    </row>
    <row r="13124" spans="1:9" x14ac:dyDescent="0.25">
      <c r="A13124" t="s">
        <v>25658</v>
      </c>
      <c r="B13124" t="s">
        <v>25659</v>
      </c>
      <c r="C13124">
        <v>490</v>
      </c>
      <c r="D13124">
        <v>10</v>
      </c>
      <c r="E13124" s="1">
        <v>1.2114481314419999E-28</v>
      </c>
      <c r="F13124" t="s">
        <v>1594</v>
      </c>
      <c r="G13124">
        <v>3</v>
      </c>
      <c r="H13124" t="s">
        <v>25660</v>
      </c>
      <c r="I13124" s="3" t="s">
        <v>13</v>
      </c>
    </row>
    <row r="13125" spans="1:9" x14ac:dyDescent="0.25">
      <c r="A13125" t="s">
        <v>25661</v>
      </c>
      <c r="B13125" t="s">
        <v>535</v>
      </c>
      <c r="C13125">
        <v>432</v>
      </c>
      <c r="D13125">
        <v>10</v>
      </c>
      <c r="E13125" s="1">
        <v>1.9248018005644601E-13</v>
      </c>
      <c r="F13125" t="s">
        <v>471</v>
      </c>
      <c r="G13125">
        <v>3</v>
      </c>
      <c r="H13125" t="s">
        <v>25662</v>
      </c>
      <c r="I13125" s="3" t="s">
        <v>13</v>
      </c>
    </row>
    <row r="13126" spans="1:9" x14ac:dyDescent="0.25">
      <c r="A13126" t="s">
        <v>25663</v>
      </c>
      <c r="B13126" t="s">
        <v>18</v>
      </c>
      <c r="C13126">
        <v>454</v>
      </c>
      <c r="D13126">
        <v>0</v>
      </c>
      <c r="G13126">
        <v>0</v>
      </c>
      <c r="H13126" t="s">
        <v>13</v>
      </c>
    </row>
    <row r="13127" spans="1:9" x14ac:dyDescent="0.25">
      <c r="A13127" t="s">
        <v>25664</v>
      </c>
      <c r="B13127" t="s">
        <v>18</v>
      </c>
      <c r="C13127">
        <v>485</v>
      </c>
      <c r="D13127">
        <v>0</v>
      </c>
      <c r="G13127">
        <v>0</v>
      </c>
      <c r="H13127" t="s">
        <v>13</v>
      </c>
    </row>
    <row r="13128" spans="1:9" x14ac:dyDescent="0.25">
      <c r="A13128" t="s">
        <v>25665</v>
      </c>
      <c r="B13128" t="s">
        <v>18</v>
      </c>
      <c r="C13128">
        <v>508</v>
      </c>
      <c r="D13128">
        <v>0</v>
      </c>
      <c r="G13128">
        <v>0</v>
      </c>
      <c r="H13128" t="s">
        <v>13</v>
      </c>
    </row>
    <row r="13129" spans="1:9" x14ac:dyDescent="0.25">
      <c r="A13129" t="s">
        <v>25666</v>
      </c>
      <c r="B13129" t="s">
        <v>25667</v>
      </c>
      <c r="C13129">
        <v>482</v>
      </c>
      <c r="D13129">
        <v>10</v>
      </c>
      <c r="E13129" s="1">
        <v>3.3891197189888899E-41</v>
      </c>
      <c r="F13129" t="s">
        <v>795</v>
      </c>
      <c r="G13129">
        <v>13</v>
      </c>
      <c r="H13129" t="s">
        <v>25668</v>
      </c>
      <c r="I13129" s="3" t="s">
        <v>13</v>
      </c>
    </row>
    <row r="13130" spans="1:9" x14ac:dyDescent="0.25">
      <c r="A13130" t="s">
        <v>25669</v>
      </c>
      <c r="B13130" t="s">
        <v>18</v>
      </c>
      <c r="C13130">
        <v>384</v>
      </c>
      <c r="D13130">
        <v>0</v>
      </c>
      <c r="G13130">
        <v>0</v>
      </c>
      <c r="H13130" t="s">
        <v>13</v>
      </c>
    </row>
    <row r="13131" spans="1:9" x14ac:dyDescent="0.25">
      <c r="A13131" t="s">
        <v>25670</v>
      </c>
      <c r="B13131" t="s">
        <v>18</v>
      </c>
      <c r="C13131">
        <v>276</v>
      </c>
      <c r="D13131">
        <v>0</v>
      </c>
      <c r="G13131">
        <v>0</v>
      </c>
      <c r="H13131" t="s">
        <v>13</v>
      </c>
    </row>
    <row r="13132" spans="1:9" x14ac:dyDescent="0.25">
      <c r="A13132" t="s">
        <v>25671</v>
      </c>
      <c r="B13132" t="s">
        <v>8986</v>
      </c>
      <c r="C13132">
        <v>487</v>
      </c>
      <c r="D13132">
        <v>10</v>
      </c>
      <c r="E13132" s="1">
        <v>8.9854136075647902E-67</v>
      </c>
      <c r="F13132" t="s">
        <v>110</v>
      </c>
      <c r="G13132">
        <v>13</v>
      </c>
      <c r="H13132" t="s">
        <v>8987</v>
      </c>
      <c r="I13132" s="3" t="s">
        <v>1318</v>
      </c>
    </row>
    <row r="13133" spans="1:9" x14ac:dyDescent="0.25">
      <c r="A13133" t="s">
        <v>25672</v>
      </c>
      <c r="B13133" t="s">
        <v>25673</v>
      </c>
      <c r="C13133">
        <v>478</v>
      </c>
      <c r="D13133">
        <v>10</v>
      </c>
      <c r="E13133" s="1">
        <v>9.3535148599837703E-29</v>
      </c>
      <c r="F13133" t="s">
        <v>424</v>
      </c>
      <c r="G13133">
        <v>7</v>
      </c>
      <c r="H13133" t="s">
        <v>11333</v>
      </c>
      <c r="I13133" s="3" t="s">
        <v>480</v>
      </c>
    </row>
    <row r="13134" spans="1:9" x14ac:dyDescent="0.25">
      <c r="A13134" t="s">
        <v>25674</v>
      </c>
      <c r="B13134" t="s">
        <v>12537</v>
      </c>
      <c r="C13134">
        <v>479</v>
      </c>
      <c r="D13134">
        <v>10</v>
      </c>
      <c r="E13134" s="1">
        <v>9.61225787914241E-50</v>
      </c>
      <c r="F13134" t="s">
        <v>1260</v>
      </c>
      <c r="G13134">
        <v>10</v>
      </c>
      <c r="H13134" t="s">
        <v>25675</v>
      </c>
      <c r="I13134" s="3" t="s">
        <v>1267</v>
      </c>
    </row>
    <row r="13135" spans="1:9" x14ac:dyDescent="0.25">
      <c r="A13135" t="s">
        <v>25676</v>
      </c>
      <c r="B13135" t="s">
        <v>18</v>
      </c>
      <c r="C13135">
        <v>338</v>
      </c>
      <c r="D13135">
        <v>0</v>
      </c>
      <c r="G13135">
        <v>0</v>
      </c>
      <c r="H13135" t="s">
        <v>13</v>
      </c>
    </row>
    <row r="13136" spans="1:9" x14ac:dyDescent="0.25">
      <c r="A13136" t="s">
        <v>25677</v>
      </c>
      <c r="B13136" t="s">
        <v>18489</v>
      </c>
      <c r="C13136">
        <v>418</v>
      </c>
      <c r="D13136">
        <v>10</v>
      </c>
      <c r="E13136" s="1">
        <v>4.8458313984755798E-9</v>
      </c>
      <c r="F13136" t="s">
        <v>609</v>
      </c>
      <c r="G13136">
        <v>18</v>
      </c>
      <c r="H13136" t="s">
        <v>25678</v>
      </c>
      <c r="I13136" s="3" t="s">
        <v>13</v>
      </c>
    </row>
    <row r="13137" spans="1:9" x14ac:dyDescent="0.25">
      <c r="A13137" t="s">
        <v>25679</v>
      </c>
      <c r="B13137" t="s">
        <v>8302</v>
      </c>
      <c r="C13137">
        <v>482</v>
      </c>
      <c r="D13137">
        <v>10</v>
      </c>
      <c r="E13137" s="1">
        <v>1.3264882395657601E-23</v>
      </c>
      <c r="F13137" t="s">
        <v>2077</v>
      </c>
      <c r="G13137">
        <v>3</v>
      </c>
      <c r="H13137" t="s">
        <v>25680</v>
      </c>
      <c r="I13137" s="3" t="s">
        <v>13</v>
      </c>
    </row>
    <row r="13138" spans="1:9" x14ac:dyDescent="0.25">
      <c r="A13138" t="s">
        <v>25681</v>
      </c>
      <c r="B13138" t="s">
        <v>18</v>
      </c>
      <c r="C13138">
        <v>486</v>
      </c>
      <c r="D13138">
        <v>0</v>
      </c>
      <c r="G13138">
        <v>0</v>
      </c>
      <c r="H13138" t="s">
        <v>13</v>
      </c>
    </row>
    <row r="13139" spans="1:9" x14ac:dyDescent="0.25">
      <c r="A13139" t="s">
        <v>25682</v>
      </c>
      <c r="B13139" t="s">
        <v>18</v>
      </c>
      <c r="C13139">
        <v>471</v>
      </c>
      <c r="D13139">
        <v>0</v>
      </c>
      <c r="G13139">
        <v>0</v>
      </c>
      <c r="H13139" t="s">
        <v>13</v>
      </c>
    </row>
    <row r="13140" spans="1:9" x14ac:dyDescent="0.25">
      <c r="A13140" t="s">
        <v>25683</v>
      </c>
      <c r="B13140" t="s">
        <v>25684</v>
      </c>
      <c r="C13140">
        <v>505</v>
      </c>
      <c r="D13140">
        <v>10</v>
      </c>
      <c r="E13140" s="1">
        <v>5.3093822404859004E-25</v>
      </c>
      <c r="F13140" t="s">
        <v>2738</v>
      </c>
      <c r="G13140">
        <v>3</v>
      </c>
      <c r="H13140" t="s">
        <v>25685</v>
      </c>
    </row>
    <row r="13141" spans="1:9" x14ac:dyDescent="0.25">
      <c r="A13141" t="s">
        <v>25686</v>
      </c>
      <c r="B13141" t="s">
        <v>18079</v>
      </c>
      <c r="C13141">
        <v>464</v>
      </c>
      <c r="D13141">
        <v>5</v>
      </c>
      <c r="E13141" s="1">
        <v>4.7365665719768798E-11</v>
      </c>
      <c r="F13141" t="s">
        <v>8808</v>
      </c>
      <c r="G13141">
        <v>0</v>
      </c>
      <c r="H13141" t="s">
        <v>13</v>
      </c>
    </row>
    <row r="13142" spans="1:9" x14ac:dyDescent="0.25">
      <c r="A13142" t="s">
        <v>25687</v>
      </c>
      <c r="B13142" t="s">
        <v>16385</v>
      </c>
      <c r="C13142">
        <v>221</v>
      </c>
      <c r="D13142">
        <v>10</v>
      </c>
      <c r="E13142" s="1">
        <v>2.2945862700169501E-3</v>
      </c>
      <c r="F13142" t="s">
        <v>947</v>
      </c>
      <c r="G13142">
        <v>18</v>
      </c>
      <c r="H13142" t="s">
        <v>16386</v>
      </c>
      <c r="I13142" s="3" t="s">
        <v>13</v>
      </c>
    </row>
    <row r="13143" spans="1:9" x14ac:dyDescent="0.25">
      <c r="A13143" t="s">
        <v>25688</v>
      </c>
      <c r="B13143" t="s">
        <v>10849</v>
      </c>
      <c r="C13143">
        <v>446</v>
      </c>
      <c r="D13143">
        <v>10</v>
      </c>
      <c r="E13143" s="1">
        <v>6.3024261808014001E-5</v>
      </c>
      <c r="F13143" t="s">
        <v>432</v>
      </c>
      <c r="G13143">
        <v>4</v>
      </c>
      <c r="H13143" t="s">
        <v>25689</v>
      </c>
      <c r="I13143" s="3" t="s">
        <v>13</v>
      </c>
    </row>
    <row r="13144" spans="1:9" x14ac:dyDescent="0.25">
      <c r="A13144" t="s">
        <v>25690</v>
      </c>
      <c r="B13144" t="s">
        <v>13471</v>
      </c>
      <c r="C13144">
        <v>516</v>
      </c>
      <c r="D13144">
        <v>9</v>
      </c>
      <c r="E13144" s="1">
        <v>6.433764996645E-2</v>
      </c>
      <c r="F13144" s="2">
        <v>82666666666666.594</v>
      </c>
      <c r="G13144">
        <v>4</v>
      </c>
      <c r="H13144" t="s">
        <v>13472</v>
      </c>
      <c r="I13144" s="3" t="s">
        <v>13</v>
      </c>
    </row>
    <row r="13145" spans="1:9" x14ac:dyDescent="0.25">
      <c r="A13145" t="s">
        <v>25691</v>
      </c>
      <c r="B13145" t="s">
        <v>25692</v>
      </c>
      <c r="C13145">
        <v>487</v>
      </c>
      <c r="D13145">
        <v>10</v>
      </c>
      <c r="E13145" s="1">
        <v>5.3508461320521702E-27</v>
      </c>
      <c r="F13145" t="s">
        <v>591</v>
      </c>
      <c r="G13145">
        <v>6</v>
      </c>
      <c r="H13145" t="s">
        <v>25693</v>
      </c>
      <c r="I13145" s="3" t="s">
        <v>13</v>
      </c>
    </row>
    <row r="13146" spans="1:9" x14ac:dyDescent="0.25">
      <c r="A13146" t="s">
        <v>25694</v>
      </c>
      <c r="B13146" t="s">
        <v>4263</v>
      </c>
      <c r="C13146">
        <v>473</v>
      </c>
      <c r="D13146">
        <v>10</v>
      </c>
      <c r="E13146" s="1">
        <v>1.95973995244663E-34</v>
      </c>
      <c r="F13146" t="s">
        <v>950</v>
      </c>
      <c r="G13146">
        <v>8</v>
      </c>
      <c r="H13146" t="s">
        <v>25695</v>
      </c>
      <c r="I13146" s="3" t="s">
        <v>13</v>
      </c>
    </row>
    <row r="13147" spans="1:9" x14ac:dyDescent="0.25">
      <c r="A13147" t="s">
        <v>25696</v>
      </c>
      <c r="B13147" t="s">
        <v>175</v>
      </c>
      <c r="C13147">
        <v>506</v>
      </c>
      <c r="D13147">
        <v>10</v>
      </c>
      <c r="E13147" s="1">
        <v>1.56322962167747E-51</v>
      </c>
      <c r="F13147" t="s">
        <v>2342</v>
      </c>
      <c r="G13147">
        <v>4</v>
      </c>
      <c r="H13147" t="s">
        <v>25697</v>
      </c>
      <c r="I13147" s="3" t="s">
        <v>13</v>
      </c>
    </row>
    <row r="13148" spans="1:9" x14ac:dyDescent="0.25">
      <c r="A13148" t="s">
        <v>25698</v>
      </c>
      <c r="B13148" t="s">
        <v>10152</v>
      </c>
      <c r="C13148">
        <v>512</v>
      </c>
      <c r="D13148">
        <v>10</v>
      </c>
      <c r="E13148" s="1">
        <v>3.5986544133909502E-12</v>
      </c>
      <c r="F13148" t="s">
        <v>2853</v>
      </c>
      <c r="G13148">
        <v>3</v>
      </c>
      <c r="H13148" t="s">
        <v>25699</v>
      </c>
      <c r="I13148" s="3" t="s">
        <v>13</v>
      </c>
    </row>
    <row r="13149" spans="1:9" x14ac:dyDescent="0.25">
      <c r="A13149" t="s">
        <v>25700</v>
      </c>
      <c r="B13149" t="s">
        <v>17523</v>
      </c>
      <c r="C13149">
        <v>487</v>
      </c>
      <c r="D13149">
        <v>10</v>
      </c>
      <c r="E13149" s="1">
        <v>2.5558095391011798E-29</v>
      </c>
      <c r="F13149" t="s">
        <v>5765</v>
      </c>
      <c r="G13149">
        <v>3</v>
      </c>
      <c r="H13149" t="s">
        <v>25701</v>
      </c>
      <c r="I13149" s="3" t="s">
        <v>25702</v>
      </c>
    </row>
    <row r="13150" spans="1:9" x14ac:dyDescent="0.25">
      <c r="A13150" t="s">
        <v>25703</v>
      </c>
      <c r="B13150" t="s">
        <v>9807</v>
      </c>
      <c r="C13150">
        <v>444</v>
      </c>
      <c r="D13150">
        <v>10</v>
      </c>
      <c r="E13150" s="1">
        <v>5.4870442701027698E-51</v>
      </c>
      <c r="F13150" t="s">
        <v>332</v>
      </c>
      <c r="G13150">
        <v>6</v>
      </c>
      <c r="H13150" t="s">
        <v>25704</v>
      </c>
      <c r="I13150" s="3" t="s">
        <v>13</v>
      </c>
    </row>
    <row r="13151" spans="1:9" x14ac:dyDescent="0.25">
      <c r="A13151" t="s">
        <v>25705</v>
      </c>
      <c r="B13151" t="s">
        <v>15102</v>
      </c>
      <c r="C13151">
        <v>397</v>
      </c>
      <c r="D13151">
        <v>10</v>
      </c>
      <c r="E13151" s="1">
        <v>3.03491029271069E-19</v>
      </c>
      <c r="F13151" t="s">
        <v>1193</v>
      </c>
      <c r="G13151">
        <v>4</v>
      </c>
      <c r="H13151" t="s">
        <v>25706</v>
      </c>
      <c r="I13151" s="3" t="s">
        <v>25707</v>
      </c>
    </row>
    <row r="13152" spans="1:9" x14ac:dyDescent="0.25">
      <c r="A13152" t="s">
        <v>25708</v>
      </c>
      <c r="B13152" t="s">
        <v>25709</v>
      </c>
      <c r="C13152">
        <v>210</v>
      </c>
      <c r="D13152">
        <v>1</v>
      </c>
      <c r="E13152" s="1">
        <v>5543.8994752663302</v>
      </c>
      <c r="F13152" t="s">
        <v>295</v>
      </c>
      <c r="G13152">
        <v>11</v>
      </c>
      <c r="H13152" t="s">
        <v>25710</v>
      </c>
      <c r="I13152" s="3" t="s">
        <v>25711</v>
      </c>
    </row>
    <row r="13153" spans="1:9" x14ac:dyDescent="0.25">
      <c r="A13153" t="s">
        <v>25712</v>
      </c>
      <c r="B13153" t="s">
        <v>25713</v>
      </c>
      <c r="C13153">
        <v>482</v>
      </c>
      <c r="D13153">
        <v>10</v>
      </c>
      <c r="E13153" s="1">
        <v>2.7009689643691298E-56</v>
      </c>
      <c r="F13153" t="s">
        <v>846</v>
      </c>
      <c r="G13153">
        <v>4</v>
      </c>
      <c r="H13153" t="s">
        <v>25714</v>
      </c>
      <c r="I13153" s="3" t="s">
        <v>25715</v>
      </c>
    </row>
    <row r="13154" spans="1:9" x14ac:dyDescent="0.25">
      <c r="A13154" t="s">
        <v>25716</v>
      </c>
      <c r="B13154" t="s">
        <v>11262</v>
      </c>
      <c r="C13154">
        <v>487</v>
      </c>
      <c r="D13154">
        <v>10</v>
      </c>
      <c r="E13154" s="1">
        <v>4.3244219914263999E-36</v>
      </c>
      <c r="F13154" t="s">
        <v>2029</v>
      </c>
      <c r="G13154">
        <v>10</v>
      </c>
      <c r="H13154" t="s">
        <v>25717</v>
      </c>
      <c r="I13154" s="3" t="s">
        <v>13</v>
      </c>
    </row>
    <row r="13155" spans="1:9" x14ac:dyDescent="0.25">
      <c r="A13155" t="s">
        <v>25718</v>
      </c>
      <c r="B13155" t="s">
        <v>3922</v>
      </c>
      <c r="C13155">
        <v>293</v>
      </c>
      <c r="D13155">
        <v>5</v>
      </c>
      <c r="E13155" s="1">
        <v>2.0925445829911699E-9</v>
      </c>
      <c r="F13155" t="s">
        <v>4334</v>
      </c>
      <c r="G13155">
        <v>2</v>
      </c>
      <c r="H13155" t="s">
        <v>2004</v>
      </c>
    </row>
    <row r="13156" spans="1:9" x14ac:dyDescent="0.25">
      <c r="A13156" t="s">
        <v>25719</v>
      </c>
      <c r="B13156" t="s">
        <v>25720</v>
      </c>
      <c r="C13156">
        <v>432</v>
      </c>
      <c r="D13156">
        <v>10</v>
      </c>
      <c r="E13156" s="1">
        <v>1.7292583856715301E-36</v>
      </c>
      <c r="F13156" t="s">
        <v>197</v>
      </c>
      <c r="G13156">
        <v>5</v>
      </c>
      <c r="H13156" t="s">
        <v>25721</v>
      </c>
      <c r="I13156" s="3" t="s">
        <v>1714</v>
      </c>
    </row>
    <row r="13157" spans="1:9" x14ac:dyDescent="0.25">
      <c r="A13157" t="s">
        <v>25722</v>
      </c>
      <c r="B13157" t="s">
        <v>25723</v>
      </c>
      <c r="C13157">
        <v>324</v>
      </c>
      <c r="D13157">
        <v>10</v>
      </c>
      <c r="E13157" s="1">
        <v>9.5752845538201501E-18</v>
      </c>
      <c r="F13157" t="s">
        <v>148</v>
      </c>
      <c r="G13157">
        <v>1</v>
      </c>
      <c r="H13157" t="s">
        <v>52</v>
      </c>
      <c r="I13157" s="3" t="s">
        <v>13</v>
      </c>
    </row>
    <row r="13158" spans="1:9" x14ac:dyDescent="0.25">
      <c r="A13158" t="s">
        <v>25724</v>
      </c>
      <c r="B13158" t="s">
        <v>1178</v>
      </c>
      <c r="C13158">
        <v>490</v>
      </c>
      <c r="D13158">
        <v>10</v>
      </c>
      <c r="E13158" s="1">
        <v>8.1554082703842506E-37</v>
      </c>
      <c r="F13158" t="s">
        <v>871</v>
      </c>
      <c r="G13158">
        <v>4</v>
      </c>
      <c r="H13158" t="s">
        <v>25725</v>
      </c>
      <c r="I13158" s="3" t="s">
        <v>13</v>
      </c>
    </row>
    <row r="13159" spans="1:9" x14ac:dyDescent="0.25">
      <c r="A13159" t="s">
        <v>25726</v>
      </c>
      <c r="B13159" t="s">
        <v>25727</v>
      </c>
      <c r="C13159">
        <v>492</v>
      </c>
      <c r="D13159">
        <v>10</v>
      </c>
      <c r="E13159" s="1">
        <v>6.8154974146097305E-54</v>
      </c>
      <c r="F13159" t="s">
        <v>963</v>
      </c>
      <c r="G13159">
        <v>1</v>
      </c>
      <c r="H13159" t="s">
        <v>25728</v>
      </c>
      <c r="I13159" s="3" t="s">
        <v>13</v>
      </c>
    </row>
    <row r="13160" spans="1:9" x14ac:dyDescent="0.25">
      <c r="A13160" t="s">
        <v>25729</v>
      </c>
      <c r="B13160" t="s">
        <v>11933</v>
      </c>
      <c r="C13160">
        <v>500</v>
      </c>
      <c r="D13160">
        <v>10</v>
      </c>
      <c r="E13160" s="1">
        <v>1.34999354598206E-68</v>
      </c>
      <c r="F13160" t="s">
        <v>103</v>
      </c>
      <c r="G13160">
        <v>7</v>
      </c>
      <c r="H13160" t="s">
        <v>25730</v>
      </c>
      <c r="I13160" s="3" t="s">
        <v>11935</v>
      </c>
    </row>
    <row r="13161" spans="1:9" x14ac:dyDescent="0.25">
      <c r="A13161" t="s">
        <v>25731</v>
      </c>
      <c r="B13161" t="s">
        <v>8571</v>
      </c>
      <c r="C13161">
        <v>517</v>
      </c>
      <c r="D13161">
        <v>10</v>
      </c>
      <c r="E13161" s="1">
        <v>1.2215540071134601E-62</v>
      </c>
      <c r="F13161" t="s">
        <v>266</v>
      </c>
      <c r="G13161">
        <v>24</v>
      </c>
      <c r="H13161" t="s">
        <v>5618</v>
      </c>
      <c r="I13161" s="3" t="s">
        <v>5152</v>
      </c>
    </row>
    <row r="13162" spans="1:9" x14ac:dyDescent="0.25">
      <c r="A13162" t="s">
        <v>25732</v>
      </c>
      <c r="B13162" t="s">
        <v>25733</v>
      </c>
      <c r="C13162">
        <v>499</v>
      </c>
      <c r="D13162">
        <v>10</v>
      </c>
      <c r="E13162" s="1">
        <v>3.9826056257356101E-36</v>
      </c>
      <c r="F13162" t="s">
        <v>759</v>
      </c>
      <c r="G13162">
        <v>1</v>
      </c>
      <c r="H13162" t="s">
        <v>4582</v>
      </c>
      <c r="I13162" s="3" t="s">
        <v>13</v>
      </c>
    </row>
    <row r="13163" spans="1:9" x14ac:dyDescent="0.25">
      <c r="A13163" t="s">
        <v>25734</v>
      </c>
      <c r="B13163" t="s">
        <v>25735</v>
      </c>
      <c r="C13163">
        <v>505</v>
      </c>
      <c r="D13163">
        <v>10</v>
      </c>
      <c r="E13163" s="1">
        <v>1.9803047846564699E-58</v>
      </c>
      <c r="F13163" t="s">
        <v>139</v>
      </c>
      <c r="G13163">
        <v>6</v>
      </c>
      <c r="H13163" t="s">
        <v>25736</v>
      </c>
      <c r="I13163" s="3" t="s">
        <v>25737</v>
      </c>
    </row>
    <row r="13164" spans="1:9" x14ac:dyDescent="0.25">
      <c r="A13164" t="s">
        <v>25738</v>
      </c>
      <c r="B13164" t="s">
        <v>18</v>
      </c>
      <c r="C13164">
        <v>566</v>
      </c>
      <c r="D13164">
        <v>0</v>
      </c>
      <c r="G13164">
        <v>0</v>
      </c>
      <c r="H13164" t="s">
        <v>13</v>
      </c>
    </row>
    <row r="13165" spans="1:9" x14ac:dyDescent="0.25">
      <c r="A13165" t="s">
        <v>25739</v>
      </c>
      <c r="B13165" t="s">
        <v>18</v>
      </c>
      <c r="C13165">
        <v>355</v>
      </c>
      <c r="D13165">
        <v>0</v>
      </c>
      <c r="G13165">
        <v>0</v>
      </c>
      <c r="H13165" t="s">
        <v>13</v>
      </c>
    </row>
    <row r="13166" spans="1:9" x14ac:dyDescent="0.25">
      <c r="A13166" t="s">
        <v>25740</v>
      </c>
      <c r="B13166" t="s">
        <v>20870</v>
      </c>
      <c r="C13166">
        <v>505</v>
      </c>
      <c r="D13166">
        <v>10</v>
      </c>
      <c r="E13166" s="1">
        <v>2.0255918186971401E-19</v>
      </c>
      <c r="F13166" t="s">
        <v>424</v>
      </c>
      <c r="G13166">
        <v>20</v>
      </c>
      <c r="H13166" t="s">
        <v>17249</v>
      </c>
      <c r="I13166" s="3" t="s">
        <v>2423</v>
      </c>
    </row>
    <row r="13167" spans="1:9" x14ac:dyDescent="0.25">
      <c r="A13167" t="s">
        <v>25741</v>
      </c>
      <c r="B13167" t="s">
        <v>18</v>
      </c>
      <c r="C13167">
        <v>544</v>
      </c>
      <c r="D13167">
        <v>0</v>
      </c>
      <c r="G13167">
        <v>0</v>
      </c>
      <c r="H13167" t="s">
        <v>13</v>
      </c>
    </row>
    <row r="13168" spans="1:9" x14ac:dyDescent="0.25">
      <c r="A13168" t="s">
        <v>25742</v>
      </c>
      <c r="B13168" t="s">
        <v>25743</v>
      </c>
      <c r="C13168">
        <v>436</v>
      </c>
      <c r="D13168">
        <v>10</v>
      </c>
      <c r="E13168" s="1">
        <v>8.2010050675877301E-65</v>
      </c>
      <c r="F13168" t="s">
        <v>71</v>
      </c>
      <c r="G13168">
        <v>15</v>
      </c>
      <c r="H13168" t="s">
        <v>1313</v>
      </c>
      <c r="I13168" s="3" t="s">
        <v>1314</v>
      </c>
    </row>
    <row r="13169" spans="1:9" x14ac:dyDescent="0.25">
      <c r="A13169" t="s">
        <v>25744</v>
      </c>
      <c r="B13169" t="s">
        <v>25745</v>
      </c>
      <c r="C13169">
        <v>483</v>
      </c>
      <c r="D13169">
        <v>10</v>
      </c>
      <c r="E13169" s="1">
        <v>6.4074746999048499E-25</v>
      </c>
      <c r="F13169" t="s">
        <v>4378</v>
      </c>
      <c r="G13169">
        <v>4</v>
      </c>
      <c r="H13169" t="s">
        <v>25746</v>
      </c>
      <c r="I13169" s="3" t="s">
        <v>19726</v>
      </c>
    </row>
    <row r="13170" spans="1:9" x14ac:dyDescent="0.25">
      <c r="A13170" t="s">
        <v>25747</v>
      </c>
      <c r="B13170" t="s">
        <v>25748</v>
      </c>
      <c r="C13170">
        <v>503</v>
      </c>
      <c r="D13170">
        <v>9</v>
      </c>
      <c r="E13170" s="1">
        <v>1.86047516003604E-9</v>
      </c>
      <c r="F13170" s="2">
        <v>79777777777777.703</v>
      </c>
      <c r="G13170">
        <v>0</v>
      </c>
      <c r="H13170" t="s">
        <v>13</v>
      </c>
    </row>
    <row r="13171" spans="1:9" x14ac:dyDescent="0.25">
      <c r="A13171" t="s">
        <v>25749</v>
      </c>
      <c r="B13171" t="s">
        <v>9442</v>
      </c>
      <c r="C13171">
        <v>447</v>
      </c>
      <c r="D13171">
        <v>10</v>
      </c>
      <c r="E13171" s="1">
        <v>3.31097509330975E-37</v>
      </c>
      <c r="F13171" t="s">
        <v>438</v>
      </c>
      <c r="G13171">
        <v>20</v>
      </c>
      <c r="H13171" t="s">
        <v>25750</v>
      </c>
      <c r="I13171" s="3" t="s">
        <v>13</v>
      </c>
    </row>
    <row r="13172" spans="1:9" x14ac:dyDescent="0.25">
      <c r="A13172" t="s">
        <v>25751</v>
      </c>
      <c r="B13172" t="s">
        <v>10741</v>
      </c>
      <c r="C13172">
        <v>454</v>
      </c>
      <c r="D13172">
        <v>10</v>
      </c>
      <c r="E13172" s="1">
        <v>4.2282549670185102E-38</v>
      </c>
      <c r="F13172" t="s">
        <v>862</v>
      </c>
      <c r="G13172">
        <v>5</v>
      </c>
      <c r="H13172" t="s">
        <v>10742</v>
      </c>
      <c r="I13172" s="3" t="s">
        <v>13</v>
      </c>
    </row>
    <row r="13173" spans="1:9" x14ac:dyDescent="0.25">
      <c r="A13173" t="s">
        <v>25752</v>
      </c>
      <c r="B13173" t="s">
        <v>18</v>
      </c>
      <c r="C13173">
        <v>445</v>
      </c>
      <c r="D13173">
        <v>0</v>
      </c>
      <c r="G13173">
        <v>0</v>
      </c>
      <c r="H13173" t="s">
        <v>13</v>
      </c>
    </row>
    <row r="13174" spans="1:9" x14ac:dyDescent="0.25">
      <c r="A13174" t="s">
        <v>25753</v>
      </c>
      <c r="B13174" t="s">
        <v>18</v>
      </c>
      <c r="C13174">
        <v>452</v>
      </c>
      <c r="D13174">
        <v>0</v>
      </c>
      <c r="G13174">
        <v>0</v>
      </c>
      <c r="H13174" t="s">
        <v>13</v>
      </c>
    </row>
    <row r="13175" spans="1:9" x14ac:dyDescent="0.25">
      <c r="A13175" t="s">
        <v>25754</v>
      </c>
      <c r="B13175" t="s">
        <v>18</v>
      </c>
      <c r="C13175">
        <v>417</v>
      </c>
      <c r="D13175">
        <v>0</v>
      </c>
      <c r="G13175">
        <v>0</v>
      </c>
      <c r="H13175" t="s">
        <v>13</v>
      </c>
    </row>
    <row r="13176" spans="1:9" x14ac:dyDescent="0.25">
      <c r="A13176" t="s">
        <v>25755</v>
      </c>
      <c r="B13176" t="s">
        <v>25756</v>
      </c>
      <c r="C13176">
        <v>277</v>
      </c>
      <c r="D13176">
        <v>10</v>
      </c>
      <c r="E13176" s="1">
        <v>1.04734205696319E-3</v>
      </c>
      <c r="F13176" t="s">
        <v>728</v>
      </c>
      <c r="G13176">
        <v>4</v>
      </c>
      <c r="H13176" t="s">
        <v>25757</v>
      </c>
      <c r="I13176" s="3" t="s">
        <v>1534</v>
      </c>
    </row>
    <row r="13177" spans="1:9" x14ac:dyDescent="0.25">
      <c r="A13177" t="s">
        <v>25758</v>
      </c>
      <c r="B13177" t="s">
        <v>18</v>
      </c>
      <c r="C13177">
        <v>376</v>
      </c>
      <c r="D13177">
        <v>0</v>
      </c>
      <c r="G13177">
        <v>0</v>
      </c>
      <c r="H13177" t="s">
        <v>13</v>
      </c>
    </row>
    <row r="13178" spans="1:9" x14ac:dyDescent="0.25">
      <c r="A13178" t="s">
        <v>25759</v>
      </c>
      <c r="B13178" t="s">
        <v>20713</v>
      </c>
      <c r="C13178">
        <v>459</v>
      </c>
      <c r="D13178">
        <v>10</v>
      </c>
      <c r="E13178" s="1">
        <v>8.9950397372802796E-52</v>
      </c>
      <c r="F13178" t="s">
        <v>1432</v>
      </c>
      <c r="G13178">
        <v>2</v>
      </c>
      <c r="H13178" t="s">
        <v>25760</v>
      </c>
      <c r="I13178" s="3" t="s">
        <v>13</v>
      </c>
    </row>
    <row r="13179" spans="1:9" x14ac:dyDescent="0.25">
      <c r="A13179" t="s">
        <v>25761</v>
      </c>
      <c r="B13179" t="s">
        <v>25762</v>
      </c>
      <c r="C13179">
        <v>404</v>
      </c>
      <c r="D13179">
        <v>10</v>
      </c>
      <c r="E13179" s="1">
        <v>2.22095461604438E-6</v>
      </c>
      <c r="F13179" t="s">
        <v>663</v>
      </c>
      <c r="G13179">
        <v>2</v>
      </c>
      <c r="H13179" t="s">
        <v>7740</v>
      </c>
      <c r="I13179" s="3" t="s">
        <v>13</v>
      </c>
    </row>
    <row r="13180" spans="1:9" x14ac:dyDescent="0.25">
      <c r="A13180" t="s">
        <v>25763</v>
      </c>
      <c r="B13180" t="s">
        <v>25764</v>
      </c>
      <c r="C13180">
        <v>466</v>
      </c>
      <c r="D13180">
        <v>10</v>
      </c>
      <c r="E13180" s="1">
        <v>6.6961925999556901E-41</v>
      </c>
      <c r="F13180" t="s">
        <v>197</v>
      </c>
      <c r="G13180">
        <v>2</v>
      </c>
      <c r="H13180" t="s">
        <v>25765</v>
      </c>
      <c r="I13180" s="3" t="s">
        <v>3089</v>
      </c>
    </row>
    <row r="13181" spans="1:9" x14ac:dyDescent="0.25">
      <c r="A13181" t="s">
        <v>25766</v>
      </c>
      <c r="B13181" t="s">
        <v>25656</v>
      </c>
      <c r="C13181">
        <v>462</v>
      </c>
      <c r="D13181">
        <v>10</v>
      </c>
      <c r="E13181" s="1">
        <v>1.16309286142938E-52</v>
      </c>
      <c r="F13181" t="s">
        <v>130</v>
      </c>
      <c r="G13181">
        <v>5</v>
      </c>
      <c r="H13181" t="s">
        <v>25439</v>
      </c>
      <c r="I13181" s="3" t="s">
        <v>13</v>
      </c>
    </row>
    <row r="13182" spans="1:9" x14ac:dyDescent="0.25">
      <c r="A13182" t="s">
        <v>25767</v>
      </c>
      <c r="B13182" t="s">
        <v>18</v>
      </c>
      <c r="C13182">
        <v>447</v>
      </c>
      <c r="D13182">
        <v>0</v>
      </c>
      <c r="G13182">
        <v>0</v>
      </c>
      <c r="H13182" t="s">
        <v>13</v>
      </c>
    </row>
    <row r="13183" spans="1:9" x14ac:dyDescent="0.25">
      <c r="A13183" t="s">
        <v>25768</v>
      </c>
      <c r="B13183" t="s">
        <v>18</v>
      </c>
      <c r="C13183">
        <v>516</v>
      </c>
      <c r="D13183">
        <v>0</v>
      </c>
      <c r="G13183">
        <v>0</v>
      </c>
      <c r="H13183" t="s">
        <v>13</v>
      </c>
    </row>
    <row r="13184" spans="1:9" x14ac:dyDescent="0.25">
      <c r="A13184" t="s">
        <v>25769</v>
      </c>
      <c r="B13184" t="s">
        <v>9841</v>
      </c>
      <c r="C13184">
        <v>238</v>
      </c>
      <c r="D13184">
        <v>10</v>
      </c>
      <c r="E13184" s="1">
        <v>8.8605507382593199E-15</v>
      </c>
      <c r="F13184" t="s">
        <v>1076</v>
      </c>
      <c r="G13184">
        <v>2</v>
      </c>
      <c r="H13184" t="s">
        <v>2542</v>
      </c>
    </row>
    <row r="13185" spans="1:9" x14ac:dyDescent="0.25">
      <c r="A13185" t="s">
        <v>25770</v>
      </c>
      <c r="B13185" t="s">
        <v>18</v>
      </c>
      <c r="C13185">
        <v>508</v>
      </c>
      <c r="D13185">
        <v>0</v>
      </c>
      <c r="G13185">
        <v>0</v>
      </c>
      <c r="H13185" t="s">
        <v>13</v>
      </c>
    </row>
    <row r="13186" spans="1:9" x14ac:dyDescent="0.25">
      <c r="A13186" t="s">
        <v>25771</v>
      </c>
      <c r="B13186" t="s">
        <v>1682</v>
      </c>
      <c r="C13186">
        <v>531</v>
      </c>
      <c r="D13186">
        <v>10</v>
      </c>
      <c r="E13186" s="1">
        <v>1.70396381129797E-16</v>
      </c>
      <c r="F13186" t="s">
        <v>1879</v>
      </c>
      <c r="G13186">
        <v>22</v>
      </c>
      <c r="H13186" t="s">
        <v>1683</v>
      </c>
      <c r="I13186" s="3" t="s">
        <v>1684</v>
      </c>
    </row>
    <row r="13187" spans="1:9" x14ac:dyDescent="0.25">
      <c r="A13187" t="s">
        <v>25772</v>
      </c>
      <c r="B13187" t="s">
        <v>11035</v>
      </c>
      <c r="C13187">
        <v>405</v>
      </c>
      <c r="D13187">
        <v>10</v>
      </c>
      <c r="E13187" s="1">
        <v>1.31546979100377E-36</v>
      </c>
      <c r="F13187" t="s">
        <v>1879</v>
      </c>
      <c r="G13187">
        <v>2</v>
      </c>
      <c r="H13187" t="s">
        <v>9110</v>
      </c>
      <c r="I13187" s="3" t="s">
        <v>13</v>
      </c>
    </row>
    <row r="13188" spans="1:9" x14ac:dyDescent="0.25">
      <c r="A13188" t="s">
        <v>25773</v>
      </c>
      <c r="B13188" t="s">
        <v>6560</v>
      </c>
      <c r="C13188">
        <v>509</v>
      </c>
      <c r="D13188">
        <v>10</v>
      </c>
      <c r="E13188" s="1">
        <v>8.3620336048518798E-60</v>
      </c>
      <c r="F13188" t="s">
        <v>1743</v>
      </c>
      <c r="G13188">
        <v>4</v>
      </c>
      <c r="H13188" t="s">
        <v>12510</v>
      </c>
      <c r="I13188" s="3" t="s">
        <v>13</v>
      </c>
    </row>
    <row r="13189" spans="1:9" x14ac:dyDescent="0.25">
      <c r="A13189" t="s">
        <v>25774</v>
      </c>
      <c r="B13189" t="s">
        <v>1349</v>
      </c>
      <c r="C13189">
        <v>459</v>
      </c>
      <c r="D13189">
        <v>10</v>
      </c>
      <c r="E13189" s="1">
        <v>1.7514229364434699E-55</v>
      </c>
      <c r="F13189" t="s">
        <v>1578</v>
      </c>
      <c r="G13189">
        <v>7</v>
      </c>
      <c r="H13189" t="s">
        <v>25775</v>
      </c>
      <c r="I13189" s="3" t="s">
        <v>480</v>
      </c>
    </row>
    <row r="13190" spans="1:9" x14ac:dyDescent="0.25">
      <c r="A13190" t="s">
        <v>25776</v>
      </c>
      <c r="B13190" t="s">
        <v>9193</v>
      </c>
      <c r="C13190">
        <v>457</v>
      </c>
      <c r="D13190">
        <v>10</v>
      </c>
      <c r="E13190" s="1">
        <v>5.9137421031731795E-32</v>
      </c>
      <c r="F13190" t="s">
        <v>432</v>
      </c>
      <c r="G13190">
        <v>3</v>
      </c>
      <c r="H13190" t="s">
        <v>23745</v>
      </c>
      <c r="I13190" s="3" t="s">
        <v>12058</v>
      </c>
    </row>
    <row r="13191" spans="1:9" x14ac:dyDescent="0.25">
      <c r="A13191" t="s">
        <v>25777</v>
      </c>
      <c r="B13191" t="s">
        <v>1622</v>
      </c>
      <c r="C13191">
        <v>436</v>
      </c>
      <c r="D13191">
        <v>10</v>
      </c>
      <c r="E13191" s="1">
        <v>2.2541623965602999E-31</v>
      </c>
      <c r="F13191" t="s">
        <v>1069</v>
      </c>
      <c r="G13191">
        <v>6</v>
      </c>
      <c r="H13191" t="s">
        <v>25778</v>
      </c>
      <c r="I13191" s="3" t="s">
        <v>13</v>
      </c>
    </row>
    <row r="13192" spans="1:9" x14ac:dyDescent="0.25">
      <c r="A13192" t="s">
        <v>25779</v>
      </c>
      <c r="B13192" t="s">
        <v>9999</v>
      </c>
      <c r="C13192">
        <v>457</v>
      </c>
      <c r="D13192">
        <v>10</v>
      </c>
      <c r="E13192" s="1">
        <v>2.8559563671728901E-10</v>
      </c>
      <c r="F13192" t="s">
        <v>2299</v>
      </c>
      <c r="G13192">
        <v>0</v>
      </c>
      <c r="H13192" t="s">
        <v>13</v>
      </c>
    </row>
    <row r="13193" spans="1:9" x14ac:dyDescent="0.25">
      <c r="A13193" t="s">
        <v>25780</v>
      </c>
      <c r="B13193" t="s">
        <v>13767</v>
      </c>
      <c r="C13193">
        <v>438</v>
      </c>
      <c r="D13193">
        <v>10</v>
      </c>
      <c r="E13193" s="1">
        <v>5.2087632015759295E-19</v>
      </c>
      <c r="F13193" t="s">
        <v>456</v>
      </c>
      <c r="G13193">
        <v>2</v>
      </c>
      <c r="H13193" t="s">
        <v>13768</v>
      </c>
      <c r="I13193" s="3" t="s">
        <v>13</v>
      </c>
    </row>
    <row r="13194" spans="1:9" x14ac:dyDescent="0.25">
      <c r="A13194" t="s">
        <v>25781</v>
      </c>
      <c r="B13194" t="s">
        <v>175</v>
      </c>
      <c r="C13194">
        <v>518</v>
      </c>
      <c r="D13194">
        <v>10</v>
      </c>
      <c r="E13194" s="1">
        <v>3.4552617928730198E-17</v>
      </c>
      <c r="F13194" t="s">
        <v>1011</v>
      </c>
      <c r="G13194">
        <v>2</v>
      </c>
      <c r="H13194" t="s">
        <v>2425</v>
      </c>
    </row>
    <row r="13195" spans="1:9" x14ac:dyDescent="0.25">
      <c r="A13195" t="s">
        <v>25782</v>
      </c>
      <c r="B13195" t="s">
        <v>25783</v>
      </c>
      <c r="C13195">
        <v>523</v>
      </c>
      <c r="D13195">
        <v>10</v>
      </c>
      <c r="E13195" s="1">
        <v>14.8358430264507</v>
      </c>
      <c r="F13195" t="s">
        <v>1951</v>
      </c>
      <c r="G13195">
        <v>3</v>
      </c>
      <c r="H13195" t="s">
        <v>25784</v>
      </c>
    </row>
    <row r="13196" spans="1:9" x14ac:dyDescent="0.25">
      <c r="A13196" t="s">
        <v>25785</v>
      </c>
      <c r="B13196" t="s">
        <v>1975</v>
      </c>
      <c r="C13196">
        <v>463</v>
      </c>
      <c r="D13196">
        <v>10</v>
      </c>
      <c r="E13196" s="1">
        <v>2.5057256125493299E-20</v>
      </c>
      <c r="F13196" t="s">
        <v>3383</v>
      </c>
      <c r="G13196">
        <v>0</v>
      </c>
      <c r="H13196" t="s">
        <v>13</v>
      </c>
    </row>
    <row r="13197" spans="1:9" x14ac:dyDescent="0.25">
      <c r="A13197" t="s">
        <v>25786</v>
      </c>
      <c r="B13197" t="s">
        <v>25787</v>
      </c>
      <c r="C13197">
        <v>493</v>
      </c>
      <c r="D13197">
        <v>10</v>
      </c>
      <c r="E13197" s="1">
        <v>1.01253734239699E-24</v>
      </c>
      <c r="F13197" t="s">
        <v>806</v>
      </c>
      <c r="G13197">
        <v>1</v>
      </c>
      <c r="H13197" t="s">
        <v>1044</v>
      </c>
    </row>
    <row r="13198" spans="1:9" x14ac:dyDescent="0.25">
      <c r="A13198" t="s">
        <v>25788</v>
      </c>
      <c r="B13198" t="s">
        <v>3491</v>
      </c>
      <c r="C13198">
        <v>480</v>
      </c>
      <c r="D13198">
        <v>9</v>
      </c>
      <c r="E13198" s="1">
        <v>4.8149760807539298E-17</v>
      </c>
      <c r="F13198" s="2">
        <v>58222222222222.203</v>
      </c>
      <c r="G13198">
        <v>1</v>
      </c>
      <c r="H13198" t="s">
        <v>837</v>
      </c>
      <c r="I13198" s="3" t="s">
        <v>13</v>
      </c>
    </row>
    <row r="13199" spans="1:9" x14ac:dyDescent="0.25">
      <c r="A13199" t="s">
        <v>25789</v>
      </c>
      <c r="B13199" t="s">
        <v>18</v>
      </c>
      <c r="C13199">
        <v>504</v>
      </c>
      <c r="D13199">
        <v>0</v>
      </c>
      <c r="G13199">
        <v>0</v>
      </c>
      <c r="H13199" t="s">
        <v>13</v>
      </c>
    </row>
    <row r="13200" spans="1:9" x14ac:dyDescent="0.25">
      <c r="A13200" t="s">
        <v>25790</v>
      </c>
      <c r="B13200" t="s">
        <v>25791</v>
      </c>
      <c r="C13200">
        <v>512</v>
      </c>
      <c r="D13200">
        <v>10</v>
      </c>
      <c r="E13200" s="1">
        <v>6.48502138713602E-66</v>
      </c>
      <c r="F13200" t="s">
        <v>143</v>
      </c>
      <c r="G13200">
        <v>5</v>
      </c>
      <c r="H13200" t="s">
        <v>20759</v>
      </c>
      <c r="I13200" s="3" t="s">
        <v>13623</v>
      </c>
    </row>
    <row r="13201" spans="1:9" x14ac:dyDescent="0.25">
      <c r="A13201" t="s">
        <v>25792</v>
      </c>
      <c r="B13201" t="s">
        <v>25793</v>
      </c>
      <c r="C13201">
        <v>300</v>
      </c>
      <c r="D13201">
        <v>10</v>
      </c>
      <c r="E13201" s="1">
        <v>4.7329352918957504E-12</v>
      </c>
      <c r="F13201" t="s">
        <v>715</v>
      </c>
      <c r="G13201">
        <v>0</v>
      </c>
      <c r="H13201" t="s">
        <v>13</v>
      </c>
    </row>
    <row r="13202" spans="1:9" x14ac:dyDescent="0.25">
      <c r="A13202" t="s">
        <v>25794</v>
      </c>
      <c r="B13202" t="s">
        <v>10177</v>
      </c>
      <c r="C13202">
        <v>536</v>
      </c>
      <c r="D13202">
        <v>10</v>
      </c>
      <c r="E13202" s="1">
        <v>1.1341951195906501E-3</v>
      </c>
      <c r="F13202" t="s">
        <v>691</v>
      </c>
      <c r="G13202">
        <v>4</v>
      </c>
      <c r="H13202" t="s">
        <v>4083</v>
      </c>
      <c r="I13202" s="3" t="s">
        <v>318</v>
      </c>
    </row>
    <row r="13203" spans="1:9" x14ac:dyDescent="0.25">
      <c r="A13203" t="s">
        <v>25795</v>
      </c>
      <c r="B13203" t="s">
        <v>4831</v>
      </c>
      <c r="C13203">
        <v>496</v>
      </c>
      <c r="D13203">
        <v>10</v>
      </c>
      <c r="E13203" s="1">
        <v>1.4071763263036799E-61</v>
      </c>
      <c r="F13203" t="s">
        <v>11</v>
      </c>
      <c r="G13203">
        <v>6</v>
      </c>
      <c r="H13203" t="s">
        <v>4832</v>
      </c>
      <c r="I13203" s="3" t="s">
        <v>1945</v>
      </c>
    </row>
    <row r="13204" spans="1:9" x14ac:dyDescent="0.25">
      <c r="A13204" t="s">
        <v>25796</v>
      </c>
      <c r="B13204" t="s">
        <v>25797</v>
      </c>
      <c r="C13204">
        <v>234</v>
      </c>
      <c r="D13204">
        <v>1</v>
      </c>
      <c r="E13204" s="1">
        <v>4285.8330618669797</v>
      </c>
      <c r="F13204" t="s">
        <v>2611</v>
      </c>
      <c r="G13204">
        <v>0</v>
      </c>
      <c r="H13204" t="s">
        <v>13</v>
      </c>
    </row>
    <row r="13205" spans="1:9" x14ac:dyDescent="0.25">
      <c r="A13205" t="s">
        <v>25798</v>
      </c>
      <c r="B13205" t="s">
        <v>25799</v>
      </c>
      <c r="C13205">
        <v>525</v>
      </c>
      <c r="D13205">
        <v>10</v>
      </c>
      <c r="E13205" s="1">
        <v>3.23291714720195E-18</v>
      </c>
      <c r="F13205" t="s">
        <v>591</v>
      </c>
      <c r="G13205">
        <v>13</v>
      </c>
      <c r="H13205" t="s">
        <v>25800</v>
      </c>
      <c r="I13205" s="3" t="s">
        <v>13</v>
      </c>
    </row>
    <row r="13206" spans="1:9" x14ac:dyDescent="0.25">
      <c r="A13206" t="s">
        <v>25801</v>
      </c>
      <c r="B13206" t="s">
        <v>2541</v>
      </c>
      <c r="C13206">
        <v>482</v>
      </c>
      <c r="D13206">
        <v>6</v>
      </c>
      <c r="E13206" s="1">
        <v>9.469886900756471E-16</v>
      </c>
      <c r="F13206" s="2">
        <v>66333333333333.297</v>
      </c>
      <c r="G13206">
        <v>1</v>
      </c>
      <c r="H13206" t="s">
        <v>12869</v>
      </c>
      <c r="I13206" s="3" t="s">
        <v>13</v>
      </c>
    </row>
    <row r="13207" spans="1:9" x14ac:dyDescent="0.25">
      <c r="A13207" t="s">
        <v>25802</v>
      </c>
      <c r="B13207" t="s">
        <v>535</v>
      </c>
      <c r="C13207">
        <v>392</v>
      </c>
      <c r="D13207">
        <v>3</v>
      </c>
      <c r="E13207" s="1">
        <v>101.468581360793</v>
      </c>
      <c r="F13207" s="2">
        <v>573333333333333</v>
      </c>
      <c r="G13207">
        <v>0</v>
      </c>
      <c r="H13207" t="s">
        <v>13</v>
      </c>
    </row>
    <row r="13208" spans="1:9" x14ac:dyDescent="0.25">
      <c r="A13208" t="s">
        <v>25803</v>
      </c>
      <c r="B13208" t="s">
        <v>18</v>
      </c>
      <c r="C13208">
        <v>489</v>
      </c>
      <c r="D13208">
        <v>0</v>
      </c>
      <c r="G13208">
        <v>0</v>
      </c>
      <c r="H13208" t="s">
        <v>13</v>
      </c>
    </row>
    <row r="13209" spans="1:9" x14ac:dyDescent="0.25">
      <c r="A13209" t="s">
        <v>25804</v>
      </c>
      <c r="B13209" t="s">
        <v>1494</v>
      </c>
      <c r="C13209">
        <v>489</v>
      </c>
      <c r="D13209">
        <v>10</v>
      </c>
      <c r="E13209" s="1">
        <v>1.3951529582548999E-5</v>
      </c>
      <c r="F13209" t="s">
        <v>495</v>
      </c>
      <c r="G13209">
        <v>35</v>
      </c>
      <c r="H13209" t="s">
        <v>25805</v>
      </c>
      <c r="I13209" s="3" t="s">
        <v>25806</v>
      </c>
    </row>
    <row r="13210" spans="1:9" x14ac:dyDescent="0.25">
      <c r="A13210" t="s">
        <v>25807</v>
      </c>
      <c r="B13210" t="s">
        <v>18</v>
      </c>
      <c r="C13210">
        <v>420</v>
      </c>
      <c r="D13210">
        <v>0</v>
      </c>
      <c r="G13210">
        <v>0</v>
      </c>
      <c r="H13210" t="s">
        <v>13</v>
      </c>
    </row>
    <row r="13211" spans="1:9" x14ac:dyDescent="0.25">
      <c r="A13211" t="s">
        <v>25808</v>
      </c>
      <c r="B13211" t="s">
        <v>18</v>
      </c>
      <c r="C13211">
        <v>485</v>
      </c>
      <c r="D13211">
        <v>0</v>
      </c>
      <c r="G13211">
        <v>0</v>
      </c>
      <c r="H13211" t="s">
        <v>13</v>
      </c>
    </row>
    <row r="13212" spans="1:9" x14ac:dyDescent="0.25">
      <c r="A13212" t="s">
        <v>25809</v>
      </c>
      <c r="B13212" t="s">
        <v>25810</v>
      </c>
      <c r="C13212">
        <v>467</v>
      </c>
      <c r="D13212">
        <v>10</v>
      </c>
      <c r="E13212" s="1">
        <v>2.3485391324324098E-44</v>
      </c>
      <c r="F13212" t="s">
        <v>1537</v>
      </c>
      <c r="G13212">
        <v>1</v>
      </c>
      <c r="H13212" t="s">
        <v>5038</v>
      </c>
    </row>
    <row r="13213" spans="1:9" x14ac:dyDescent="0.25">
      <c r="A13213" t="s">
        <v>25811</v>
      </c>
      <c r="B13213" t="s">
        <v>18</v>
      </c>
      <c r="C13213">
        <v>389</v>
      </c>
      <c r="D13213">
        <v>0</v>
      </c>
      <c r="G13213">
        <v>0</v>
      </c>
      <c r="H13213" t="s">
        <v>13</v>
      </c>
    </row>
    <row r="13214" spans="1:9" x14ac:dyDescent="0.25">
      <c r="A13214" t="s">
        <v>25812</v>
      </c>
      <c r="B13214" t="s">
        <v>25813</v>
      </c>
      <c r="C13214">
        <v>471</v>
      </c>
      <c r="D13214">
        <v>10</v>
      </c>
      <c r="E13214" s="1">
        <v>7.3977401856133698E-9</v>
      </c>
      <c r="F13214" t="s">
        <v>25814</v>
      </c>
      <c r="G13214">
        <v>2</v>
      </c>
      <c r="H13214" t="s">
        <v>230</v>
      </c>
    </row>
    <row r="13215" spans="1:9" x14ac:dyDescent="0.25">
      <c r="A13215" t="s">
        <v>25815</v>
      </c>
      <c r="B13215" t="s">
        <v>18514</v>
      </c>
      <c r="C13215">
        <v>358</v>
      </c>
      <c r="D13215">
        <v>10</v>
      </c>
      <c r="E13215" s="1">
        <v>5.2087502599003803E-35</v>
      </c>
      <c r="F13215" t="s">
        <v>313</v>
      </c>
      <c r="G13215">
        <v>7</v>
      </c>
      <c r="H13215" t="s">
        <v>25816</v>
      </c>
      <c r="I13215" s="3" t="s">
        <v>13</v>
      </c>
    </row>
    <row r="13216" spans="1:9" x14ac:dyDescent="0.25">
      <c r="A13216" t="s">
        <v>25817</v>
      </c>
      <c r="B13216" t="s">
        <v>18</v>
      </c>
      <c r="C13216">
        <v>361</v>
      </c>
      <c r="D13216">
        <v>0</v>
      </c>
      <c r="G13216">
        <v>0</v>
      </c>
      <c r="H13216" t="s">
        <v>13</v>
      </c>
    </row>
    <row r="13217" spans="1:9" x14ac:dyDescent="0.25">
      <c r="A13217" t="s">
        <v>25818</v>
      </c>
      <c r="B13217" t="s">
        <v>25819</v>
      </c>
      <c r="C13217">
        <v>395</v>
      </c>
      <c r="D13217">
        <v>10</v>
      </c>
      <c r="E13217" s="1">
        <v>1.8931222520508401E-21</v>
      </c>
      <c r="F13217" t="s">
        <v>5765</v>
      </c>
      <c r="G13217">
        <v>29</v>
      </c>
      <c r="H13217" t="s">
        <v>25820</v>
      </c>
      <c r="I13217" s="3" t="s">
        <v>13</v>
      </c>
    </row>
    <row r="13218" spans="1:9" x14ac:dyDescent="0.25">
      <c r="A13218" t="s">
        <v>25821</v>
      </c>
      <c r="B13218" t="s">
        <v>658</v>
      </c>
      <c r="C13218">
        <v>505</v>
      </c>
      <c r="D13218">
        <v>10</v>
      </c>
      <c r="E13218" s="1">
        <v>4.5694482455706798E-35</v>
      </c>
      <c r="F13218" t="s">
        <v>3246</v>
      </c>
      <c r="G13218">
        <v>6</v>
      </c>
      <c r="H13218" t="s">
        <v>6831</v>
      </c>
      <c r="I13218" s="3" t="s">
        <v>660</v>
      </c>
    </row>
    <row r="13219" spans="1:9" x14ac:dyDescent="0.25">
      <c r="A13219" t="s">
        <v>25822</v>
      </c>
      <c r="B13219" t="s">
        <v>25823</v>
      </c>
      <c r="C13219">
        <v>505</v>
      </c>
      <c r="D13219">
        <v>10</v>
      </c>
      <c r="E13219" s="1">
        <v>2.2677935867993398E-34</v>
      </c>
      <c r="F13219" t="s">
        <v>518</v>
      </c>
      <c r="G13219">
        <v>9</v>
      </c>
      <c r="H13219" t="s">
        <v>25824</v>
      </c>
      <c r="I13219" s="3" t="s">
        <v>25825</v>
      </c>
    </row>
    <row r="13220" spans="1:9" x14ac:dyDescent="0.25">
      <c r="A13220" t="s">
        <v>25826</v>
      </c>
      <c r="B13220" t="s">
        <v>25827</v>
      </c>
      <c r="C13220">
        <v>463</v>
      </c>
      <c r="D13220">
        <v>10</v>
      </c>
      <c r="E13220" s="1">
        <v>6.8670272279540903E-56</v>
      </c>
      <c r="F13220" t="s">
        <v>525</v>
      </c>
      <c r="G13220">
        <v>5</v>
      </c>
      <c r="H13220" t="s">
        <v>25828</v>
      </c>
      <c r="I13220" s="3" t="s">
        <v>11356</v>
      </c>
    </row>
    <row r="13221" spans="1:9" x14ac:dyDescent="0.25">
      <c r="A13221" t="s">
        <v>25829</v>
      </c>
      <c r="B13221" t="s">
        <v>15234</v>
      </c>
      <c r="C13221">
        <v>469</v>
      </c>
      <c r="D13221">
        <v>10</v>
      </c>
      <c r="E13221" s="1">
        <v>4.3357294964251E-37</v>
      </c>
      <c r="F13221" t="s">
        <v>5651</v>
      </c>
      <c r="G13221">
        <v>5</v>
      </c>
      <c r="H13221" t="s">
        <v>25830</v>
      </c>
      <c r="I13221" s="3" t="s">
        <v>25831</v>
      </c>
    </row>
    <row r="13222" spans="1:9" x14ac:dyDescent="0.25">
      <c r="A13222" t="s">
        <v>25832</v>
      </c>
      <c r="B13222" t="s">
        <v>17448</v>
      </c>
      <c r="C13222">
        <v>450</v>
      </c>
      <c r="D13222">
        <v>10</v>
      </c>
      <c r="E13222" s="1">
        <v>8.8865447600359998E-64</v>
      </c>
      <c r="F13222" t="s">
        <v>173</v>
      </c>
      <c r="G13222">
        <v>6</v>
      </c>
      <c r="H13222" t="s">
        <v>17449</v>
      </c>
      <c r="I13222" s="3" t="s">
        <v>13</v>
      </c>
    </row>
    <row r="13223" spans="1:9" x14ac:dyDescent="0.25">
      <c r="A13223" t="s">
        <v>25833</v>
      </c>
      <c r="B13223" t="s">
        <v>25834</v>
      </c>
      <c r="C13223">
        <v>447</v>
      </c>
      <c r="D13223">
        <v>10</v>
      </c>
      <c r="E13223" s="1">
        <v>1.3402951719544501E-25</v>
      </c>
      <c r="F13223" t="s">
        <v>313</v>
      </c>
      <c r="G13223">
        <v>5</v>
      </c>
      <c r="H13223" t="s">
        <v>25835</v>
      </c>
      <c r="I13223" s="3" t="s">
        <v>25836</v>
      </c>
    </row>
    <row r="13224" spans="1:9" x14ac:dyDescent="0.25">
      <c r="A13224" t="s">
        <v>25837</v>
      </c>
      <c r="B13224" t="s">
        <v>25838</v>
      </c>
      <c r="C13224">
        <v>406</v>
      </c>
      <c r="D13224">
        <v>10</v>
      </c>
      <c r="E13224" s="1">
        <v>4.1594973995064801E-29</v>
      </c>
      <c r="F13224" t="s">
        <v>3724</v>
      </c>
      <c r="G13224">
        <v>14</v>
      </c>
      <c r="H13224" t="s">
        <v>25839</v>
      </c>
      <c r="I13224" s="3" t="s">
        <v>13</v>
      </c>
    </row>
    <row r="13225" spans="1:9" x14ac:dyDescent="0.25">
      <c r="A13225" t="s">
        <v>25840</v>
      </c>
      <c r="B13225" t="s">
        <v>3847</v>
      </c>
      <c r="C13225">
        <v>503</v>
      </c>
      <c r="D13225">
        <v>10</v>
      </c>
      <c r="E13225" s="1">
        <v>1.2302849560019799E-8</v>
      </c>
      <c r="F13225" t="s">
        <v>2342</v>
      </c>
      <c r="G13225">
        <v>13</v>
      </c>
      <c r="H13225" t="s">
        <v>25366</v>
      </c>
      <c r="I13225" s="3" t="s">
        <v>13</v>
      </c>
    </row>
    <row r="13226" spans="1:9" x14ac:dyDescent="0.25">
      <c r="A13226" t="s">
        <v>25841</v>
      </c>
      <c r="B13226" t="s">
        <v>6923</v>
      </c>
      <c r="C13226">
        <v>471</v>
      </c>
      <c r="D13226">
        <v>10</v>
      </c>
      <c r="E13226" s="1">
        <v>9.9723408087898203E-41</v>
      </c>
      <c r="F13226" t="s">
        <v>2431</v>
      </c>
      <c r="G13226">
        <v>12</v>
      </c>
      <c r="H13226" t="s">
        <v>24924</v>
      </c>
      <c r="I13226" s="3" t="s">
        <v>13</v>
      </c>
    </row>
    <row r="13227" spans="1:9" x14ac:dyDescent="0.25">
      <c r="A13227" t="s">
        <v>25842</v>
      </c>
      <c r="B13227" t="s">
        <v>1799</v>
      </c>
      <c r="C13227">
        <v>355</v>
      </c>
      <c r="D13227">
        <v>10</v>
      </c>
      <c r="E13227" s="1">
        <v>2.28044877975721E-6</v>
      </c>
      <c r="F13227" t="s">
        <v>10524</v>
      </c>
      <c r="G13227">
        <v>4</v>
      </c>
      <c r="H13227" t="s">
        <v>25843</v>
      </c>
      <c r="I13227" s="3" t="s">
        <v>25844</v>
      </c>
    </row>
    <row r="13228" spans="1:9" x14ac:dyDescent="0.25">
      <c r="A13228" t="s">
        <v>25845</v>
      </c>
      <c r="B13228" t="s">
        <v>25846</v>
      </c>
      <c r="C13228">
        <v>471</v>
      </c>
      <c r="D13228">
        <v>8</v>
      </c>
      <c r="E13228" s="1">
        <v>5.2367805984307101E-14</v>
      </c>
      <c r="F13228" s="2">
        <v>626.25</v>
      </c>
      <c r="G13228">
        <v>0</v>
      </c>
      <c r="H13228" t="s">
        <v>13</v>
      </c>
    </row>
    <row r="13229" spans="1:9" x14ac:dyDescent="0.25">
      <c r="A13229" t="s">
        <v>25847</v>
      </c>
      <c r="B13229" t="s">
        <v>175</v>
      </c>
      <c r="C13229">
        <v>499</v>
      </c>
      <c r="D13229">
        <v>10</v>
      </c>
      <c r="E13229" s="1">
        <v>2.8844207874363901E-47</v>
      </c>
      <c r="F13229" t="s">
        <v>591</v>
      </c>
      <c r="G13229">
        <v>5</v>
      </c>
      <c r="H13229" t="s">
        <v>20268</v>
      </c>
      <c r="I13229" s="3" t="s">
        <v>13</v>
      </c>
    </row>
    <row r="13230" spans="1:9" x14ac:dyDescent="0.25">
      <c r="A13230" t="s">
        <v>25848</v>
      </c>
      <c r="B13230" t="s">
        <v>20187</v>
      </c>
      <c r="C13230">
        <v>342</v>
      </c>
      <c r="D13230">
        <v>10</v>
      </c>
      <c r="E13230" s="1">
        <v>9.3024646453654906E-18</v>
      </c>
      <c r="F13230" t="s">
        <v>4967</v>
      </c>
      <c r="G13230">
        <v>18</v>
      </c>
      <c r="H13230" t="s">
        <v>25849</v>
      </c>
      <c r="I13230" s="3" t="s">
        <v>13</v>
      </c>
    </row>
    <row r="13231" spans="1:9" x14ac:dyDescent="0.25">
      <c r="A13231" t="s">
        <v>25850</v>
      </c>
      <c r="B13231" t="s">
        <v>9669</v>
      </c>
      <c r="C13231">
        <v>470</v>
      </c>
      <c r="D13231">
        <v>10</v>
      </c>
      <c r="E13231" s="1">
        <v>1.1489490383345001E-13</v>
      </c>
      <c r="F13231" t="s">
        <v>4608</v>
      </c>
      <c r="G13231">
        <v>2</v>
      </c>
      <c r="H13231" t="s">
        <v>9670</v>
      </c>
    </row>
    <row r="13232" spans="1:9" x14ac:dyDescent="0.25">
      <c r="A13232" t="s">
        <v>25851</v>
      </c>
      <c r="B13232" t="s">
        <v>12341</v>
      </c>
      <c r="C13232">
        <v>479</v>
      </c>
      <c r="D13232">
        <v>10</v>
      </c>
      <c r="E13232" s="1">
        <v>3.7711482035472601E-54</v>
      </c>
      <c r="F13232" t="s">
        <v>1467</v>
      </c>
      <c r="G13232">
        <v>7</v>
      </c>
      <c r="H13232" t="s">
        <v>12930</v>
      </c>
      <c r="I13232" s="3" t="s">
        <v>13</v>
      </c>
    </row>
    <row r="13233" spans="1:9" x14ac:dyDescent="0.25">
      <c r="A13233" t="s">
        <v>25852</v>
      </c>
      <c r="B13233" t="s">
        <v>3922</v>
      </c>
      <c r="C13233">
        <v>402</v>
      </c>
      <c r="D13233">
        <v>10</v>
      </c>
      <c r="E13233" s="1">
        <v>1.2494889422627501E-33</v>
      </c>
      <c r="F13233" t="s">
        <v>1043</v>
      </c>
      <c r="G13233">
        <v>2</v>
      </c>
      <c r="H13233" t="s">
        <v>2004</v>
      </c>
      <c r="I13233" s="3" t="s">
        <v>13</v>
      </c>
    </row>
    <row r="13234" spans="1:9" x14ac:dyDescent="0.25">
      <c r="A13234" t="s">
        <v>25853</v>
      </c>
      <c r="B13234" t="s">
        <v>175</v>
      </c>
      <c r="C13234">
        <v>566</v>
      </c>
      <c r="D13234">
        <v>10</v>
      </c>
      <c r="E13234" s="1">
        <v>1.4161321697458E-22</v>
      </c>
      <c r="F13234" t="s">
        <v>313</v>
      </c>
      <c r="G13234">
        <v>3</v>
      </c>
      <c r="H13234" t="s">
        <v>405</v>
      </c>
    </row>
    <row r="13235" spans="1:9" x14ac:dyDescent="0.25">
      <c r="A13235" t="s">
        <v>25854</v>
      </c>
      <c r="B13235" t="s">
        <v>25855</v>
      </c>
      <c r="C13235">
        <v>481</v>
      </c>
      <c r="D13235">
        <v>10</v>
      </c>
      <c r="E13235" s="1">
        <v>1.22160687224937E-28</v>
      </c>
      <c r="F13235" t="s">
        <v>4608</v>
      </c>
      <c r="G13235">
        <v>0</v>
      </c>
      <c r="H13235" t="s">
        <v>13</v>
      </c>
    </row>
    <row r="13236" spans="1:9" x14ac:dyDescent="0.25">
      <c r="A13236" t="s">
        <v>25856</v>
      </c>
      <c r="B13236" t="s">
        <v>1470</v>
      </c>
      <c r="C13236">
        <v>386</v>
      </c>
      <c r="D13236">
        <v>10</v>
      </c>
      <c r="E13236" s="1">
        <v>5.1075818224722902E-26</v>
      </c>
      <c r="F13236" t="s">
        <v>32</v>
      </c>
      <c r="G13236">
        <v>4</v>
      </c>
      <c r="H13236" t="s">
        <v>9140</v>
      </c>
      <c r="I13236" s="3" t="s">
        <v>13</v>
      </c>
    </row>
    <row r="13237" spans="1:9" x14ac:dyDescent="0.25">
      <c r="A13237" t="s">
        <v>25857</v>
      </c>
      <c r="B13237" t="s">
        <v>175</v>
      </c>
      <c r="C13237">
        <v>427</v>
      </c>
      <c r="D13237">
        <v>10</v>
      </c>
      <c r="E13237" s="1">
        <v>0.367519526451764</v>
      </c>
      <c r="F13237" t="s">
        <v>1238</v>
      </c>
      <c r="G13237">
        <v>2</v>
      </c>
      <c r="H13237" t="s">
        <v>2425</v>
      </c>
    </row>
    <row r="13238" spans="1:9" x14ac:dyDescent="0.25">
      <c r="A13238" t="s">
        <v>25858</v>
      </c>
      <c r="B13238" t="s">
        <v>25859</v>
      </c>
      <c r="C13238">
        <v>471</v>
      </c>
      <c r="D13238">
        <v>10</v>
      </c>
      <c r="E13238" s="1">
        <v>9.2001652135468507E-47</v>
      </c>
      <c r="F13238" t="s">
        <v>663</v>
      </c>
      <c r="G13238">
        <v>6</v>
      </c>
      <c r="H13238" t="s">
        <v>25860</v>
      </c>
      <c r="I13238" s="3" t="s">
        <v>25861</v>
      </c>
    </row>
    <row r="13239" spans="1:9" x14ac:dyDescent="0.25">
      <c r="A13239" t="s">
        <v>25862</v>
      </c>
      <c r="B13239" t="s">
        <v>1148</v>
      </c>
      <c r="C13239">
        <v>466</v>
      </c>
      <c r="D13239">
        <v>10</v>
      </c>
      <c r="E13239" s="1">
        <v>3.3957636058794299E-49</v>
      </c>
      <c r="F13239" t="s">
        <v>2212</v>
      </c>
      <c r="G13239">
        <v>8</v>
      </c>
      <c r="H13239" t="s">
        <v>6546</v>
      </c>
      <c r="I13239" s="3" t="s">
        <v>13</v>
      </c>
    </row>
    <row r="13240" spans="1:9" x14ac:dyDescent="0.25">
      <c r="A13240" t="s">
        <v>25863</v>
      </c>
      <c r="B13240" t="s">
        <v>21081</v>
      </c>
      <c r="C13240">
        <v>447</v>
      </c>
      <c r="D13240">
        <v>10</v>
      </c>
      <c r="E13240" s="1">
        <v>6.5474338651155299E-40</v>
      </c>
      <c r="F13240" t="s">
        <v>616</v>
      </c>
      <c r="G13240">
        <v>13</v>
      </c>
      <c r="H13240" t="s">
        <v>21082</v>
      </c>
      <c r="I13240" s="3" t="s">
        <v>13</v>
      </c>
    </row>
    <row r="13241" spans="1:9" x14ac:dyDescent="0.25">
      <c r="A13241" t="s">
        <v>25864</v>
      </c>
      <c r="B13241" t="s">
        <v>175</v>
      </c>
      <c r="C13241">
        <v>451</v>
      </c>
      <c r="D13241">
        <v>10</v>
      </c>
      <c r="E13241" s="1">
        <v>4.0994877515990999E-56</v>
      </c>
      <c r="F13241" t="s">
        <v>272</v>
      </c>
      <c r="G13241">
        <v>2</v>
      </c>
      <c r="H13241" t="s">
        <v>11316</v>
      </c>
      <c r="I13241" s="3" t="s">
        <v>13</v>
      </c>
    </row>
    <row r="13242" spans="1:9" x14ac:dyDescent="0.25">
      <c r="A13242" t="s">
        <v>25865</v>
      </c>
      <c r="B13242" t="s">
        <v>21084</v>
      </c>
      <c r="C13242">
        <v>461</v>
      </c>
      <c r="D13242">
        <v>10</v>
      </c>
      <c r="E13242" s="1">
        <v>3.6657272433380201E-8</v>
      </c>
      <c r="F13242" t="s">
        <v>728</v>
      </c>
      <c r="G13242">
        <v>4</v>
      </c>
      <c r="H13242" t="s">
        <v>21085</v>
      </c>
      <c r="I13242" s="3" t="s">
        <v>21086</v>
      </c>
    </row>
    <row r="13243" spans="1:9" x14ac:dyDescent="0.25">
      <c r="A13243" t="s">
        <v>25866</v>
      </c>
      <c r="B13243" t="s">
        <v>25867</v>
      </c>
      <c r="C13243">
        <v>437</v>
      </c>
      <c r="D13243">
        <v>10</v>
      </c>
      <c r="E13243" s="1">
        <v>6.5131336056554902E-54</v>
      </c>
      <c r="F13243" t="s">
        <v>1041</v>
      </c>
      <c r="G13243">
        <v>2</v>
      </c>
      <c r="H13243" t="s">
        <v>25868</v>
      </c>
      <c r="I13243" s="3" t="s">
        <v>13</v>
      </c>
    </row>
    <row r="13244" spans="1:9" x14ac:dyDescent="0.25">
      <c r="A13244" t="s">
        <v>25869</v>
      </c>
      <c r="B13244" t="s">
        <v>1178</v>
      </c>
      <c r="C13244">
        <v>488</v>
      </c>
      <c r="D13244">
        <v>10</v>
      </c>
      <c r="E13244" s="1">
        <v>2.0956388779403401E-23</v>
      </c>
      <c r="F13244" t="s">
        <v>1104</v>
      </c>
      <c r="G13244">
        <v>1</v>
      </c>
      <c r="H13244" t="s">
        <v>1629</v>
      </c>
      <c r="I13244" s="3" t="s">
        <v>13</v>
      </c>
    </row>
    <row r="13245" spans="1:9" x14ac:dyDescent="0.25">
      <c r="A13245" t="s">
        <v>25870</v>
      </c>
      <c r="B13245" t="s">
        <v>14875</v>
      </c>
      <c r="C13245">
        <v>241</v>
      </c>
      <c r="D13245">
        <v>10</v>
      </c>
      <c r="E13245" s="1">
        <v>1.55279422354236E-23</v>
      </c>
      <c r="F13245" t="s">
        <v>21</v>
      </c>
      <c r="G13245">
        <v>5</v>
      </c>
      <c r="H13245" t="s">
        <v>25871</v>
      </c>
      <c r="I13245" s="3" t="s">
        <v>25872</v>
      </c>
    </row>
    <row r="13246" spans="1:9" x14ac:dyDescent="0.25">
      <c r="A13246" t="s">
        <v>25873</v>
      </c>
      <c r="B13246" t="s">
        <v>25874</v>
      </c>
      <c r="C13246">
        <v>512</v>
      </c>
      <c r="D13246">
        <v>10</v>
      </c>
      <c r="E13246" s="1">
        <v>9.2206996458251806E-39</v>
      </c>
      <c r="F13246" t="s">
        <v>715</v>
      </c>
      <c r="G13246">
        <v>4</v>
      </c>
      <c r="H13246" t="s">
        <v>5728</v>
      </c>
      <c r="I13246" s="3" t="s">
        <v>13</v>
      </c>
    </row>
    <row r="13247" spans="1:9" x14ac:dyDescent="0.25">
      <c r="A13247" t="s">
        <v>25875</v>
      </c>
      <c r="B13247" t="s">
        <v>11121</v>
      </c>
      <c r="C13247">
        <v>486</v>
      </c>
      <c r="D13247">
        <v>10</v>
      </c>
      <c r="E13247" s="1">
        <v>5.1378507780973198E-38</v>
      </c>
      <c r="F13247" t="s">
        <v>681</v>
      </c>
      <c r="G13247">
        <v>2</v>
      </c>
      <c r="H13247" t="s">
        <v>4026</v>
      </c>
      <c r="I13247" s="3" t="s">
        <v>13</v>
      </c>
    </row>
    <row r="13248" spans="1:9" x14ac:dyDescent="0.25">
      <c r="A13248" t="s">
        <v>25876</v>
      </c>
      <c r="B13248" t="s">
        <v>7242</v>
      </c>
      <c r="C13248">
        <v>508</v>
      </c>
      <c r="D13248">
        <v>10</v>
      </c>
      <c r="E13248" s="1">
        <v>3.8772518890065302E-26</v>
      </c>
      <c r="F13248" t="s">
        <v>944</v>
      </c>
      <c r="G13248">
        <v>2</v>
      </c>
      <c r="H13248" t="s">
        <v>5936</v>
      </c>
      <c r="I13248" s="3" t="s">
        <v>13</v>
      </c>
    </row>
    <row r="13249" spans="1:9" x14ac:dyDescent="0.25">
      <c r="A13249" t="s">
        <v>25877</v>
      </c>
      <c r="B13249" t="s">
        <v>12579</v>
      </c>
      <c r="C13249">
        <v>495</v>
      </c>
      <c r="D13249">
        <v>10</v>
      </c>
      <c r="E13249" s="1">
        <v>4.9200766659052796E-47</v>
      </c>
      <c r="F13249" t="s">
        <v>591</v>
      </c>
      <c r="G13249">
        <v>4</v>
      </c>
      <c r="H13249" t="s">
        <v>20929</v>
      </c>
      <c r="I13249" s="3" t="s">
        <v>13</v>
      </c>
    </row>
    <row r="13250" spans="1:9" x14ac:dyDescent="0.25">
      <c r="A13250" t="s">
        <v>25878</v>
      </c>
      <c r="B13250" t="s">
        <v>12049</v>
      </c>
      <c r="C13250">
        <v>391</v>
      </c>
      <c r="D13250">
        <v>10</v>
      </c>
      <c r="E13250" s="1">
        <v>1.0821431881714099E-48</v>
      </c>
      <c r="F13250" t="s">
        <v>257</v>
      </c>
      <c r="G13250">
        <v>4</v>
      </c>
      <c r="H13250" t="s">
        <v>12050</v>
      </c>
      <c r="I13250" s="3" t="s">
        <v>2530</v>
      </c>
    </row>
    <row r="13251" spans="1:9" x14ac:dyDescent="0.25">
      <c r="A13251" t="s">
        <v>25879</v>
      </c>
      <c r="B13251" t="s">
        <v>25880</v>
      </c>
      <c r="C13251">
        <v>344</v>
      </c>
      <c r="D13251">
        <v>10</v>
      </c>
      <c r="E13251" s="1">
        <v>1.94485928198422E-26</v>
      </c>
      <c r="F13251" t="s">
        <v>5854</v>
      </c>
      <c r="G13251">
        <v>2</v>
      </c>
      <c r="H13251" t="s">
        <v>25881</v>
      </c>
      <c r="I13251" s="3" t="s">
        <v>13</v>
      </c>
    </row>
    <row r="13252" spans="1:9" x14ac:dyDescent="0.25">
      <c r="A13252" t="s">
        <v>25882</v>
      </c>
      <c r="B13252" t="s">
        <v>1470</v>
      </c>
      <c r="C13252">
        <v>473</v>
      </c>
      <c r="D13252">
        <v>10</v>
      </c>
      <c r="E13252" s="1">
        <v>2.2007047270318899E-35</v>
      </c>
      <c r="F13252" t="s">
        <v>2326</v>
      </c>
      <c r="G13252">
        <v>6</v>
      </c>
      <c r="H13252" t="s">
        <v>25883</v>
      </c>
      <c r="I13252" s="3" t="s">
        <v>941</v>
      </c>
    </row>
    <row r="13253" spans="1:9" x14ac:dyDescent="0.25">
      <c r="A13253" t="s">
        <v>25884</v>
      </c>
      <c r="B13253" t="s">
        <v>25885</v>
      </c>
      <c r="C13253">
        <v>464</v>
      </c>
      <c r="D13253">
        <v>10</v>
      </c>
      <c r="E13253" s="1">
        <v>8.2071292228829905E-72</v>
      </c>
      <c r="F13253" t="s">
        <v>359</v>
      </c>
      <c r="G13253">
        <v>20</v>
      </c>
      <c r="H13253" t="s">
        <v>25886</v>
      </c>
      <c r="I13253" s="3" t="s">
        <v>2180</v>
      </c>
    </row>
    <row r="13254" spans="1:9" x14ac:dyDescent="0.25">
      <c r="A13254" t="s">
        <v>25887</v>
      </c>
      <c r="B13254" t="s">
        <v>1302</v>
      </c>
      <c r="C13254">
        <v>538</v>
      </c>
      <c r="D13254">
        <v>10</v>
      </c>
      <c r="E13254" s="1">
        <v>3.9493962285112198E-58</v>
      </c>
      <c r="F13254" t="s">
        <v>206</v>
      </c>
      <c r="G13254">
        <v>5</v>
      </c>
      <c r="H13254" t="s">
        <v>1303</v>
      </c>
      <c r="I13254" s="3" t="s">
        <v>152</v>
      </c>
    </row>
    <row r="13255" spans="1:9" x14ac:dyDescent="0.25">
      <c r="A13255" t="s">
        <v>25888</v>
      </c>
      <c r="B13255" t="s">
        <v>23107</v>
      </c>
      <c r="C13255">
        <v>267</v>
      </c>
      <c r="D13255">
        <v>10</v>
      </c>
      <c r="E13255" s="1">
        <v>6.59324677732799E-4</v>
      </c>
      <c r="F13255" t="s">
        <v>163</v>
      </c>
      <c r="G13255">
        <v>4</v>
      </c>
      <c r="H13255" t="s">
        <v>7815</v>
      </c>
      <c r="I13255" s="3" t="s">
        <v>13</v>
      </c>
    </row>
    <row r="13256" spans="1:9" x14ac:dyDescent="0.25">
      <c r="A13256" t="s">
        <v>25889</v>
      </c>
      <c r="B13256" t="s">
        <v>25890</v>
      </c>
      <c r="C13256">
        <v>487</v>
      </c>
      <c r="D13256">
        <v>10</v>
      </c>
      <c r="E13256" s="1">
        <v>4.9907017876779397E-46</v>
      </c>
      <c r="F13256" t="s">
        <v>1224</v>
      </c>
      <c r="G13256">
        <v>3</v>
      </c>
      <c r="H13256" t="s">
        <v>7703</v>
      </c>
      <c r="I13256" s="3" t="s">
        <v>318</v>
      </c>
    </row>
    <row r="13257" spans="1:9" x14ac:dyDescent="0.25">
      <c r="A13257" t="s">
        <v>25891</v>
      </c>
      <c r="B13257" t="s">
        <v>18</v>
      </c>
      <c r="C13257">
        <v>478</v>
      </c>
      <c r="D13257">
        <v>0</v>
      </c>
      <c r="G13257">
        <v>0</v>
      </c>
      <c r="H13257" t="s">
        <v>13</v>
      </c>
    </row>
    <row r="13258" spans="1:9" x14ac:dyDescent="0.25">
      <c r="A13258" t="s">
        <v>25892</v>
      </c>
      <c r="B13258" t="s">
        <v>6165</v>
      </c>
      <c r="C13258">
        <v>509</v>
      </c>
      <c r="D13258">
        <v>10</v>
      </c>
      <c r="E13258" s="1">
        <v>1.70980692552898E-35</v>
      </c>
      <c r="F13258" t="s">
        <v>2665</v>
      </c>
      <c r="G13258">
        <v>2</v>
      </c>
      <c r="H13258" t="s">
        <v>25893</v>
      </c>
      <c r="I13258" s="3" t="s">
        <v>13</v>
      </c>
    </row>
    <row r="13259" spans="1:9" x14ac:dyDescent="0.25">
      <c r="A13259" t="s">
        <v>25894</v>
      </c>
      <c r="B13259" t="s">
        <v>25895</v>
      </c>
      <c r="C13259">
        <v>398</v>
      </c>
      <c r="D13259">
        <v>10</v>
      </c>
      <c r="E13259" s="1">
        <v>5.4871235823452399E-21</v>
      </c>
      <c r="F13259" t="s">
        <v>5101</v>
      </c>
      <c r="G13259">
        <v>12</v>
      </c>
      <c r="H13259" t="s">
        <v>18935</v>
      </c>
      <c r="I13259" s="3" t="s">
        <v>18936</v>
      </c>
    </row>
    <row r="13260" spans="1:9" x14ac:dyDescent="0.25">
      <c r="A13260" t="s">
        <v>25896</v>
      </c>
      <c r="B13260" t="s">
        <v>25897</v>
      </c>
      <c r="C13260">
        <v>512</v>
      </c>
      <c r="D13260">
        <v>10</v>
      </c>
      <c r="E13260" s="1">
        <v>6.5926901100280201E-45</v>
      </c>
      <c r="F13260" t="s">
        <v>4847</v>
      </c>
      <c r="G13260">
        <v>25</v>
      </c>
      <c r="H13260" t="s">
        <v>25898</v>
      </c>
      <c r="I13260" s="3" t="s">
        <v>13</v>
      </c>
    </row>
    <row r="13261" spans="1:9" x14ac:dyDescent="0.25">
      <c r="A13261" t="s">
        <v>25899</v>
      </c>
      <c r="B13261" t="s">
        <v>13929</v>
      </c>
      <c r="C13261">
        <v>339</v>
      </c>
      <c r="D13261">
        <v>3</v>
      </c>
      <c r="E13261" s="1">
        <v>5558.98058451624</v>
      </c>
      <c r="F13261" t="s">
        <v>2067</v>
      </c>
      <c r="G13261">
        <v>0</v>
      </c>
      <c r="H13261" t="s">
        <v>13</v>
      </c>
    </row>
    <row r="13262" spans="1:9" x14ac:dyDescent="0.25">
      <c r="A13262" t="s">
        <v>25900</v>
      </c>
      <c r="B13262" t="s">
        <v>19001</v>
      </c>
      <c r="C13262">
        <v>498</v>
      </c>
      <c r="D13262">
        <v>10</v>
      </c>
      <c r="E13262" s="1">
        <v>1.05917923212112E-49</v>
      </c>
      <c r="F13262" t="s">
        <v>447</v>
      </c>
      <c r="G13262">
        <v>7</v>
      </c>
      <c r="H13262" t="s">
        <v>25901</v>
      </c>
      <c r="I13262" s="3" t="s">
        <v>13</v>
      </c>
    </row>
    <row r="13263" spans="1:9" x14ac:dyDescent="0.25">
      <c r="A13263" t="s">
        <v>25902</v>
      </c>
      <c r="B13263" t="s">
        <v>25903</v>
      </c>
      <c r="C13263">
        <v>461</v>
      </c>
      <c r="D13263">
        <v>10</v>
      </c>
      <c r="E13263" s="1">
        <v>2.39096217218272E-25</v>
      </c>
      <c r="F13263" t="s">
        <v>48</v>
      </c>
      <c r="G13263">
        <v>3</v>
      </c>
      <c r="H13263" t="s">
        <v>25904</v>
      </c>
    </row>
    <row r="13264" spans="1:9" x14ac:dyDescent="0.25">
      <c r="A13264" t="s">
        <v>25905</v>
      </c>
      <c r="B13264" t="s">
        <v>1768</v>
      </c>
      <c r="C13264">
        <v>453</v>
      </c>
      <c r="D13264">
        <v>10</v>
      </c>
      <c r="E13264" s="1">
        <v>6.5361192891042304E-60</v>
      </c>
      <c r="F13264" t="s">
        <v>759</v>
      </c>
      <c r="G13264">
        <v>3</v>
      </c>
      <c r="H13264" t="s">
        <v>1209</v>
      </c>
      <c r="I13264" s="3" t="s">
        <v>13</v>
      </c>
    </row>
    <row r="13265" spans="1:9" x14ac:dyDescent="0.25">
      <c r="A13265" t="s">
        <v>25906</v>
      </c>
      <c r="B13265" t="s">
        <v>18</v>
      </c>
      <c r="C13265">
        <v>515</v>
      </c>
      <c r="D13265">
        <v>0</v>
      </c>
      <c r="G13265">
        <v>0</v>
      </c>
      <c r="H13265" t="s">
        <v>13</v>
      </c>
    </row>
    <row r="13266" spans="1:9" x14ac:dyDescent="0.25">
      <c r="A13266" t="s">
        <v>25907</v>
      </c>
      <c r="B13266" t="s">
        <v>18</v>
      </c>
      <c r="C13266">
        <v>341</v>
      </c>
      <c r="D13266">
        <v>0</v>
      </c>
      <c r="G13266">
        <v>0</v>
      </c>
      <c r="H13266" t="s">
        <v>13</v>
      </c>
    </row>
    <row r="13267" spans="1:9" x14ac:dyDescent="0.25">
      <c r="A13267" t="s">
        <v>25908</v>
      </c>
      <c r="B13267" t="s">
        <v>18</v>
      </c>
      <c r="C13267">
        <v>216</v>
      </c>
      <c r="D13267">
        <v>0</v>
      </c>
      <c r="G13267">
        <v>0</v>
      </c>
      <c r="H13267" t="s">
        <v>13</v>
      </c>
    </row>
    <row r="13268" spans="1:9" x14ac:dyDescent="0.25">
      <c r="A13268" t="s">
        <v>25909</v>
      </c>
      <c r="B13268" t="s">
        <v>25910</v>
      </c>
      <c r="C13268">
        <v>289</v>
      </c>
      <c r="D13268">
        <v>10</v>
      </c>
      <c r="E13268" s="1">
        <v>4.0213790438055799E-24</v>
      </c>
      <c r="F13268" t="s">
        <v>1537</v>
      </c>
      <c r="G13268">
        <v>13</v>
      </c>
      <c r="H13268" t="s">
        <v>25911</v>
      </c>
      <c r="I13268" s="3" t="s">
        <v>6046</v>
      </c>
    </row>
    <row r="13269" spans="1:9" x14ac:dyDescent="0.25">
      <c r="A13269" t="s">
        <v>25912</v>
      </c>
      <c r="B13269" t="s">
        <v>4325</v>
      </c>
      <c r="C13269">
        <v>363</v>
      </c>
      <c r="D13269">
        <v>10</v>
      </c>
      <c r="E13269" s="1">
        <v>3.8029191624709597E-46</v>
      </c>
      <c r="F13269" t="s">
        <v>1299</v>
      </c>
      <c r="G13269">
        <v>3</v>
      </c>
      <c r="H13269" t="s">
        <v>929</v>
      </c>
      <c r="I13269" s="3" t="s">
        <v>13</v>
      </c>
    </row>
    <row r="13270" spans="1:9" x14ac:dyDescent="0.25">
      <c r="A13270" t="s">
        <v>25913</v>
      </c>
      <c r="B13270" t="s">
        <v>4502</v>
      </c>
      <c r="C13270">
        <v>458</v>
      </c>
      <c r="D13270">
        <v>6</v>
      </c>
      <c r="E13270" s="1">
        <v>30.363719233148199</v>
      </c>
      <c r="F13270" t="s">
        <v>490</v>
      </c>
      <c r="G13270">
        <v>5</v>
      </c>
      <c r="H13270" t="s">
        <v>25914</v>
      </c>
      <c r="I13270" s="3" t="s">
        <v>1639</v>
      </c>
    </row>
    <row r="13271" spans="1:9" x14ac:dyDescent="0.25">
      <c r="A13271" t="s">
        <v>25915</v>
      </c>
      <c r="B13271" t="s">
        <v>18208</v>
      </c>
      <c r="C13271">
        <v>308</v>
      </c>
      <c r="D13271">
        <v>10</v>
      </c>
      <c r="E13271" s="1">
        <v>4.9814274541231103E-30</v>
      </c>
      <c r="F13271" t="s">
        <v>562</v>
      </c>
      <c r="G13271">
        <v>8</v>
      </c>
      <c r="H13271" t="s">
        <v>3863</v>
      </c>
      <c r="I13271" s="3" t="s">
        <v>480</v>
      </c>
    </row>
    <row r="13272" spans="1:9" x14ac:dyDescent="0.25">
      <c r="A13272" t="s">
        <v>25916</v>
      </c>
      <c r="B13272" t="s">
        <v>18</v>
      </c>
      <c r="C13272">
        <v>504</v>
      </c>
      <c r="D13272">
        <v>0</v>
      </c>
      <c r="G13272">
        <v>0</v>
      </c>
      <c r="H13272" t="s">
        <v>13</v>
      </c>
    </row>
    <row r="13273" spans="1:9" x14ac:dyDescent="0.25">
      <c r="A13273" t="s">
        <v>25917</v>
      </c>
      <c r="B13273" t="s">
        <v>8199</v>
      </c>
      <c r="C13273">
        <v>476</v>
      </c>
      <c r="D13273">
        <v>10</v>
      </c>
      <c r="E13273" s="1">
        <v>1.2709056752215401E-61</v>
      </c>
      <c r="F13273" t="s">
        <v>495</v>
      </c>
      <c r="G13273">
        <v>6</v>
      </c>
      <c r="H13273" t="s">
        <v>10298</v>
      </c>
      <c r="I13273" s="3" t="s">
        <v>13</v>
      </c>
    </row>
    <row r="13274" spans="1:9" x14ac:dyDescent="0.25">
      <c r="A13274" t="s">
        <v>25918</v>
      </c>
      <c r="B13274" t="s">
        <v>25919</v>
      </c>
      <c r="C13274">
        <v>405</v>
      </c>
      <c r="D13274">
        <v>10</v>
      </c>
      <c r="E13274" s="1">
        <v>3.66376316855535E-20</v>
      </c>
      <c r="F13274" t="s">
        <v>1594</v>
      </c>
      <c r="G13274">
        <v>0</v>
      </c>
      <c r="H13274" t="s">
        <v>13</v>
      </c>
    </row>
    <row r="13275" spans="1:9" x14ac:dyDescent="0.25">
      <c r="A13275" t="s">
        <v>25920</v>
      </c>
      <c r="B13275" t="s">
        <v>25921</v>
      </c>
      <c r="C13275">
        <v>423</v>
      </c>
      <c r="D13275">
        <v>10</v>
      </c>
      <c r="E13275" s="1">
        <v>9.3684958128563407E-18</v>
      </c>
      <c r="F13275" t="s">
        <v>3330</v>
      </c>
      <c r="G13275">
        <v>1</v>
      </c>
      <c r="H13275" t="s">
        <v>4304</v>
      </c>
      <c r="I13275" s="3" t="s">
        <v>13</v>
      </c>
    </row>
    <row r="13276" spans="1:9" x14ac:dyDescent="0.25">
      <c r="A13276" t="s">
        <v>25922</v>
      </c>
      <c r="B13276" t="s">
        <v>18</v>
      </c>
      <c r="C13276">
        <v>393</v>
      </c>
      <c r="D13276">
        <v>0</v>
      </c>
      <c r="G13276">
        <v>0</v>
      </c>
      <c r="H13276" t="s">
        <v>13</v>
      </c>
    </row>
    <row r="13277" spans="1:9" x14ac:dyDescent="0.25">
      <c r="A13277" t="s">
        <v>25923</v>
      </c>
      <c r="B13277" t="s">
        <v>1171</v>
      </c>
      <c r="C13277">
        <v>504</v>
      </c>
      <c r="D13277">
        <v>10</v>
      </c>
      <c r="E13277" s="1">
        <v>1.05587662669527E-23</v>
      </c>
      <c r="F13277" t="s">
        <v>1959</v>
      </c>
      <c r="G13277">
        <v>1</v>
      </c>
      <c r="H13277" t="s">
        <v>2016</v>
      </c>
    </row>
    <row r="13278" spans="1:9" x14ac:dyDescent="0.25">
      <c r="A13278" t="s">
        <v>25924</v>
      </c>
      <c r="B13278" t="s">
        <v>18</v>
      </c>
      <c r="C13278">
        <v>381</v>
      </c>
      <c r="D13278">
        <v>0</v>
      </c>
      <c r="G13278">
        <v>0</v>
      </c>
      <c r="H13278" t="s">
        <v>13</v>
      </c>
    </row>
    <row r="13279" spans="1:9" x14ac:dyDescent="0.25">
      <c r="A13279" t="s">
        <v>25925</v>
      </c>
      <c r="B13279" t="s">
        <v>7055</v>
      </c>
      <c r="C13279">
        <v>484</v>
      </c>
      <c r="D13279">
        <v>10</v>
      </c>
      <c r="E13279" s="1">
        <v>4.3333215817222502E-25</v>
      </c>
      <c r="F13279" t="s">
        <v>1765</v>
      </c>
      <c r="G13279">
        <v>9</v>
      </c>
      <c r="H13279" t="s">
        <v>25926</v>
      </c>
      <c r="I13279" s="3" t="s">
        <v>660</v>
      </c>
    </row>
    <row r="13280" spans="1:9" x14ac:dyDescent="0.25">
      <c r="A13280" t="s">
        <v>25927</v>
      </c>
      <c r="B13280" t="s">
        <v>13177</v>
      </c>
      <c r="C13280">
        <v>441</v>
      </c>
      <c r="D13280">
        <v>10</v>
      </c>
      <c r="E13280" s="1">
        <v>2.2541085651944401E-33</v>
      </c>
      <c r="F13280" t="s">
        <v>558</v>
      </c>
      <c r="G13280">
        <v>9</v>
      </c>
      <c r="H13280" t="s">
        <v>25928</v>
      </c>
      <c r="I13280" s="3" t="s">
        <v>25929</v>
      </c>
    </row>
    <row r="13281" spans="1:9" x14ac:dyDescent="0.25">
      <c r="A13281" t="s">
        <v>25930</v>
      </c>
      <c r="B13281" t="s">
        <v>18</v>
      </c>
      <c r="C13281">
        <v>542</v>
      </c>
      <c r="D13281">
        <v>0</v>
      </c>
      <c r="G13281">
        <v>0</v>
      </c>
      <c r="H13281" t="s">
        <v>13</v>
      </c>
    </row>
    <row r="13282" spans="1:9" x14ac:dyDescent="0.25">
      <c r="A13282" t="s">
        <v>25931</v>
      </c>
      <c r="B13282" t="s">
        <v>16603</v>
      </c>
      <c r="C13282">
        <v>286</v>
      </c>
      <c r="D13282">
        <v>10</v>
      </c>
      <c r="E13282" s="1">
        <v>6.8668956679680704E-32</v>
      </c>
      <c r="F13282" t="s">
        <v>1697</v>
      </c>
      <c r="G13282">
        <v>3</v>
      </c>
      <c r="H13282" t="s">
        <v>16604</v>
      </c>
      <c r="I13282" s="3" t="s">
        <v>13</v>
      </c>
    </row>
    <row r="13283" spans="1:9" x14ac:dyDescent="0.25">
      <c r="A13283" t="s">
        <v>25932</v>
      </c>
      <c r="B13283" t="s">
        <v>25933</v>
      </c>
      <c r="C13283">
        <v>327</v>
      </c>
      <c r="D13283">
        <v>10</v>
      </c>
      <c r="E13283" s="1">
        <v>2.1229038272503399E-28</v>
      </c>
      <c r="F13283" t="s">
        <v>463</v>
      </c>
      <c r="G13283">
        <v>7</v>
      </c>
      <c r="H13283" t="s">
        <v>25934</v>
      </c>
      <c r="I13283" s="3" t="s">
        <v>13</v>
      </c>
    </row>
    <row r="13284" spans="1:9" x14ac:dyDescent="0.25">
      <c r="A13284" t="s">
        <v>25935</v>
      </c>
      <c r="B13284" t="s">
        <v>25936</v>
      </c>
      <c r="C13284">
        <v>434</v>
      </c>
      <c r="D13284">
        <v>10</v>
      </c>
      <c r="E13284" s="1">
        <v>1.00981389727639E-52</v>
      </c>
      <c r="F13284" t="s">
        <v>71</v>
      </c>
      <c r="G13284">
        <v>5</v>
      </c>
      <c r="H13284" t="s">
        <v>5032</v>
      </c>
      <c r="I13284" s="3" t="s">
        <v>13</v>
      </c>
    </row>
    <row r="13285" spans="1:9" x14ac:dyDescent="0.25">
      <c r="A13285" t="s">
        <v>25937</v>
      </c>
      <c r="B13285" t="s">
        <v>2921</v>
      </c>
      <c r="C13285">
        <v>447</v>
      </c>
      <c r="D13285">
        <v>10</v>
      </c>
      <c r="E13285" s="1">
        <v>2.2809011616974102E-33</v>
      </c>
      <c r="F13285" t="s">
        <v>2485</v>
      </c>
      <c r="G13285">
        <v>3</v>
      </c>
      <c r="H13285" t="s">
        <v>25938</v>
      </c>
      <c r="I13285" s="3" t="s">
        <v>13</v>
      </c>
    </row>
    <row r="13286" spans="1:9" x14ac:dyDescent="0.25">
      <c r="A13286" t="s">
        <v>25939</v>
      </c>
      <c r="B13286" t="s">
        <v>18</v>
      </c>
      <c r="C13286">
        <v>554</v>
      </c>
      <c r="D13286">
        <v>0</v>
      </c>
      <c r="G13286">
        <v>0</v>
      </c>
      <c r="H13286" t="s">
        <v>13</v>
      </c>
    </row>
    <row r="13287" spans="1:9" x14ac:dyDescent="0.25">
      <c r="A13287" t="s">
        <v>25940</v>
      </c>
      <c r="B13287" t="s">
        <v>12549</v>
      </c>
      <c r="C13287">
        <v>463</v>
      </c>
      <c r="D13287">
        <v>10</v>
      </c>
      <c r="E13287" s="1">
        <v>1.60543859160301E-59</v>
      </c>
      <c r="F13287" t="s">
        <v>316</v>
      </c>
      <c r="G13287">
        <v>3</v>
      </c>
      <c r="H13287" t="s">
        <v>5027</v>
      </c>
      <c r="I13287" s="3" t="s">
        <v>13</v>
      </c>
    </row>
    <row r="13288" spans="1:9" x14ac:dyDescent="0.25">
      <c r="A13288" t="s">
        <v>25941</v>
      </c>
      <c r="B13288" t="s">
        <v>17512</v>
      </c>
      <c r="C13288">
        <v>331</v>
      </c>
      <c r="D13288">
        <v>10</v>
      </c>
      <c r="E13288" s="1">
        <v>3.1356974319354399E-12</v>
      </c>
      <c r="F13288" t="s">
        <v>3346</v>
      </c>
      <c r="G13288">
        <v>2</v>
      </c>
      <c r="H13288" t="s">
        <v>25942</v>
      </c>
      <c r="I13288" s="3" t="s">
        <v>13</v>
      </c>
    </row>
    <row r="13289" spans="1:9" x14ac:dyDescent="0.25">
      <c r="A13289" t="s">
        <v>25943</v>
      </c>
      <c r="B13289" t="s">
        <v>12135</v>
      </c>
      <c r="C13289">
        <v>495</v>
      </c>
      <c r="D13289">
        <v>10</v>
      </c>
      <c r="E13289" s="1">
        <v>7.7218586828575192E-37</v>
      </c>
      <c r="F13289" t="s">
        <v>453</v>
      </c>
      <c r="G13289">
        <v>2</v>
      </c>
      <c r="H13289" t="s">
        <v>25944</v>
      </c>
      <c r="I13289" s="3" t="s">
        <v>13</v>
      </c>
    </row>
    <row r="13290" spans="1:9" x14ac:dyDescent="0.25">
      <c r="A13290" t="s">
        <v>25945</v>
      </c>
      <c r="B13290" t="s">
        <v>25946</v>
      </c>
      <c r="C13290">
        <v>504</v>
      </c>
      <c r="D13290">
        <v>10</v>
      </c>
      <c r="E13290" s="1">
        <v>9.8598109858247597E-30</v>
      </c>
      <c r="F13290" t="s">
        <v>463</v>
      </c>
      <c r="G13290">
        <v>4</v>
      </c>
      <c r="H13290" t="s">
        <v>25725</v>
      </c>
      <c r="I13290" s="3" t="s">
        <v>13</v>
      </c>
    </row>
    <row r="13291" spans="1:9" x14ac:dyDescent="0.25">
      <c r="A13291" t="s">
        <v>25947</v>
      </c>
      <c r="B13291" t="s">
        <v>5800</v>
      </c>
      <c r="C13291">
        <v>491</v>
      </c>
      <c r="D13291">
        <v>10</v>
      </c>
      <c r="E13291" s="1">
        <v>1.0341356142612699E-46</v>
      </c>
      <c r="F13291" t="s">
        <v>2342</v>
      </c>
      <c r="G13291">
        <v>9</v>
      </c>
      <c r="H13291" t="s">
        <v>25948</v>
      </c>
      <c r="I13291" s="3" t="s">
        <v>13</v>
      </c>
    </row>
    <row r="13292" spans="1:9" x14ac:dyDescent="0.25">
      <c r="A13292" t="s">
        <v>25949</v>
      </c>
      <c r="B13292" t="s">
        <v>18</v>
      </c>
      <c r="C13292">
        <v>532</v>
      </c>
      <c r="D13292">
        <v>0</v>
      </c>
      <c r="G13292">
        <v>0</v>
      </c>
      <c r="H13292" t="s">
        <v>13</v>
      </c>
    </row>
    <row r="13293" spans="1:9" x14ac:dyDescent="0.25">
      <c r="A13293" t="s">
        <v>25950</v>
      </c>
      <c r="B13293" t="s">
        <v>11646</v>
      </c>
      <c r="C13293">
        <v>517</v>
      </c>
      <c r="D13293">
        <v>10</v>
      </c>
      <c r="E13293" s="1">
        <v>3.6830792553445502E-27</v>
      </c>
      <c r="F13293" t="s">
        <v>3724</v>
      </c>
      <c r="G13293">
        <v>1</v>
      </c>
      <c r="H13293" t="s">
        <v>4714</v>
      </c>
      <c r="I13293" s="3" t="s">
        <v>13</v>
      </c>
    </row>
    <row r="13294" spans="1:9" x14ac:dyDescent="0.25">
      <c r="A13294" t="s">
        <v>25951</v>
      </c>
      <c r="B13294" t="s">
        <v>8686</v>
      </c>
      <c r="C13294">
        <v>332</v>
      </c>
      <c r="D13294">
        <v>10</v>
      </c>
      <c r="E13294" s="1">
        <v>1.6624630738307501E-41</v>
      </c>
      <c r="F13294" t="s">
        <v>944</v>
      </c>
      <c r="G13294">
        <v>16</v>
      </c>
      <c r="H13294" t="s">
        <v>25952</v>
      </c>
      <c r="I13294" s="3" t="s">
        <v>13</v>
      </c>
    </row>
    <row r="13295" spans="1:9" x14ac:dyDescent="0.25">
      <c r="A13295" t="s">
        <v>25953</v>
      </c>
      <c r="B13295" t="s">
        <v>7090</v>
      </c>
      <c r="C13295">
        <v>334</v>
      </c>
      <c r="D13295">
        <v>10</v>
      </c>
      <c r="E13295" s="1">
        <v>4.2223656925188999E-38</v>
      </c>
      <c r="F13295" t="s">
        <v>301</v>
      </c>
      <c r="G13295">
        <v>8</v>
      </c>
      <c r="H13295" t="s">
        <v>24735</v>
      </c>
      <c r="I13295" s="3" t="s">
        <v>1654</v>
      </c>
    </row>
    <row r="13296" spans="1:9" x14ac:dyDescent="0.25">
      <c r="A13296" t="s">
        <v>25954</v>
      </c>
      <c r="B13296" t="s">
        <v>25955</v>
      </c>
      <c r="C13296">
        <v>491</v>
      </c>
      <c r="D13296">
        <v>10</v>
      </c>
      <c r="E13296" s="1">
        <v>2.8681336645366698E-34</v>
      </c>
      <c r="F13296" t="s">
        <v>814</v>
      </c>
      <c r="G13296">
        <v>5</v>
      </c>
      <c r="H13296" t="s">
        <v>25956</v>
      </c>
      <c r="I13296" s="3" t="s">
        <v>13</v>
      </c>
    </row>
    <row r="13297" spans="1:9" x14ac:dyDescent="0.25">
      <c r="A13297" t="s">
        <v>25957</v>
      </c>
      <c r="B13297" t="s">
        <v>25958</v>
      </c>
      <c r="C13297">
        <v>494</v>
      </c>
      <c r="D13297">
        <v>10</v>
      </c>
      <c r="E13297" s="1">
        <v>2.34018754428386E-30</v>
      </c>
      <c r="F13297" t="s">
        <v>889</v>
      </c>
      <c r="G13297">
        <v>1</v>
      </c>
      <c r="H13297" t="s">
        <v>3324</v>
      </c>
      <c r="I13297" s="3" t="s">
        <v>13</v>
      </c>
    </row>
    <row r="13298" spans="1:9" x14ac:dyDescent="0.25">
      <c r="A13298" t="s">
        <v>25959</v>
      </c>
      <c r="B13298" t="s">
        <v>18</v>
      </c>
      <c r="C13298">
        <v>501</v>
      </c>
      <c r="D13298">
        <v>0</v>
      </c>
      <c r="G13298">
        <v>0</v>
      </c>
      <c r="H13298" t="s">
        <v>13</v>
      </c>
    </row>
    <row r="13299" spans="1:9" x14ac:dyDescent="0.25">
      <c r="A13299" t="s">
        <v>25960</v>
      </c>
      <c r="B13299" t="s">
        <v>2451</v>
      </c>
      <c r="C13299">
        <v>473</v>
      </c>
      <c r="D13299">
        <v>10</v>
      </c>
      <c r="E13299" s="1">
        <v>2.8542807113850998E-60</v>
      </c>
      <c r="F13299" t="s">
        <v>2190</v>
      </c>
      <c r="G13299">
        <v>5</v>
      </c>
      <c r="H13299" t="s">
        <v>20759</v>
      </c>
      <c r="I13299" s="3" t="s">
        <v>13623</v>
      </c>
    </row>
    <row r="13300" spans="1:9" x14ac:dyDescent="0.25">
      <c r="A13300" t="s">
        <v>25961</v>
      </c>
      <c r="B13300" t="s">
        <v>11213</v>
      </c>
      <c r="C13300">
        <v>305</v>
      </c>
      <c r="D13300">
        <v>10</v>
      </c>
      <c r="E13300" s="1">
        <v>4.2316708872901798E-29</v>
      </c>
      <c r="F13300" t="s">
        <v>28</v>
      </c>
      <c r="G13300">
        <v>4</v>
      </c>
      <c r="H13300" t="s">
        <v>25962</v>
      </c>
      <c r="I13300" s="3" t="s">
        <v>13</v>
      </c>
    </row>
    <row r="13301" spans="1:9" x14ac:dyDescent="0.25">
      <c r="A13301" t="s">
        <v>25963</v>
      </c>
      <c r="B13301" t="s">
        <v>25964</v>
      </c>
      <c r="C13301">
        <v>467</v>
      </c>
      <c r="D13301">
        <v>10</v>
      </c>
      <c r="E13301" s="1">
        <v>1.4040155504905501E-47</v>
      </c>
      <c r="F13301" t="s">
        <v>2623</v>
      </c>
      <c r="G13301">
        <v>5</v>
      </c>
      <c r="H13301" t="s">
        <v>12119</v>
      </c>
      <c r="I13301" s="3" t="s">
        <v>13</v>
      </c>
    </row>
    <row r="13302" spans="1:9" x14ac:dyDescent="0.25">
      <c r="A13302" t="s">
        <v>25965</v>
      </c>
      <c r="B13302" t="s">
        <v>25966</v>
      </c>
      <c r="C13302">
        <v>473</v>
      </c>
      <c r="D13302">
        <v>10</v>
      </c>
      <c r="E13302" s="1">
        <v>2.6653368019731802E-65</v>
      </c>
      <c r="F13302" t="s">
        <v>490</v>
      </c>
      <c r="G13302">
        <v>16</v>
      </c>
      <c r="H13302" t="s">
        <v>25967</v>
      </c>
      <c r="I13302" s="3" t="s">
        <v>25968</v>
      </c>
    </row>
    <row r="13303" spans="1:9" x14ac:dyDescent="0.25">
      <c r="A13303" t="s">
        <v>25969</v>
      </c>
      <c r="B13303" t="s">
        <v>23832</v>
      </c>
      <c r="C13303">
        <v>260</v>
      </c>
      <c r="D13303">
        <v>4</v>
      </c>
      <c r="E13303" s="1">
        <v>1.1343955532561701E-2</v>
      </c>
      <c r="F13303" t="s">
        <v>1752</v>
      </c>
      <c r="G13303">
        <v>0</v>
      </c>
      <c r="H13303" t="s">
        <v>13</v>
      </c>
    </row>
    <row r="13304" spans="1:9" x14ac:dyDescent="0.25">
      <c r="A13304" t="s">
        <v>25970</v>
      </c>
      <c r="B13304" t="s">
        <v>18</v>
      </c>
      <c r="C13304">
        <v>473</v>
      </c>
      <c r="D13304">
        <v>0</v>
      </c>
      <c r="G13304">
        <v>0</v>
      </c>
      <c r="H13304" t="s">
        <v>13</v>
      </c>
    </row>
    <row r="13305" spans="1:9" x14ac:dyDescent="0.25">
      <c r="A13305" t="s">
        <v>25971</v>
      </c>
      <c r="B13305" t="s">
        <v>25972</v>
      </c>
      <c r="C13305">
        <v>482</v>
      </c>
      <c r="D13305">
        <v>10</v>
      </c>
      <c r="E13305" s="1">
        <v>6.0065304694901697E-45</v>
      </c>
      <c r="F13305" t="s">
        <v>38</v>
      </c>
      <c r="G13305">
        <v>4</v>
      </c>
      <c r="H13305" t="s">
        <v>25973</v>
      </c>
      <c r="I13305" s="3" t="s">
        <v>13</v>
      </c>
    </row>
    <row r="13306" spans="1:9" x14ac:dyDescent="0.25">
      <c r="A13306" t="s">
        <v>25974</v>
      </c>
      <c r="B13306" t="s">
        <v>25975</v>
      </c>
      <c r="C13306">
        <v>479</v>
      </c>
      <c r="D13306">
        <v>10</v>
      </c>
      <c r="E13306" s="1">
        <v>3.97961655823575E-42</v>
      </c>
      <c r="F13306" t="s">
        <v>1260</v>
      </c>
      <c r="G13306">
        <v>6</v>
      </c>
      <c r="H13306" t="s">
        <v>25976</v>
      </c>
      <c r="I13306" s="3" t="s">
        <v>13</v>
      </c>
    </row>
    <row r="13307" spans="1:9" x14ac:dyDescent="0.25">
      <c r="A13307" t="s">
        <v>25977</v>
      </c>
      <c r="B13307" t="s">
        <v>4801</v>
      </c>
      <c r="C13307">
        <v>481</v>
      </c>
      <c r="D13307">
        <v>10</v>
      </c>
      <c r="E13307" s="1">
        <v>7.1783636239798895E-21</v>
      </c>
      <c r="F13307" t="s">
        <v>1879</v>
      </c>
      <c r="G13307">
        <v>3</v>
      </c>
      <c r="H13307" t="s">
        <v>25978</v>
      </c>
      <c r="I13307" s="3" t="s">
        <v>13</v>
      </c>
    </row>
    <row r="13308" spans="1:9" x14ac:dyDescent="0.25">
      <c r="A13308" t="s">
        <v>25979</v>
      </c>
      <c r="B13308" t="s">
        <v>25980</v>
      </c>
      <c r="C13308">
        <v>485</v>
      </c>
      <c r="D13308">
        <v>10</v>
      </c>
      <c r="E13308" s="1">
        <v>5.6904331943740596E-45</v>
      </c>
      <c r="F13308" t="s">
        <v>679</v>
      </c>
      <c r="G13308">
        <v>3</v>
      </c>
      <c r="H13308" t="s">
        <v>25981</v>
      </c>
      <c r="I13308" s="3" t="s">
        <v>13</v>
      </c>
    </row>
    <row r="13309" spans="1:9" x14ac:dyDescent="0.25">
      <c r="A13309" t="s">
        <v>25982</v>
      </c>
      <c r="B13309" t="s">
        <v>4119</v>
      </c>
      <c r="C13309">
        <v>440</v>
      </c>
      <c r="D13309">
        <v>10</v>
      </c>
      <c r="E13309" s="1">
        <v>8.7675578369425495E-51</v>
      </c>
      <c r="F13309" t="s">
        <v>1069</v>
      </c>
      <c r="G13309">
        <v>4</v>
      </c>
      <c r="H13309" t="s">
        <v>4120</v>
      </c>
      <c r="I13309" s="3" t="s">
        <v>13</v>
      </c>
    </row>
    <row r="13310" spans="1:9" x14ac:dyDescent="0.25">
      <c r="A13310" t="s">
        <v>25983</v>
      </c>
      <c r="B13310" t="s">
        <v>18</v>
      </c>
      <c r="C13310">
        <v>319</v>
      </c>
      <c r="D13310">
        <v>0</v>
      </c>
      <c r="G13310">
        <v>0</v>
      </c>
      <c r="H13310" t="s">
        <v>13</v>
      </c>
    </row>
    <row r="13311" spans="1:9" x14ac:dyDescent="0.25">
      <c r="A13311" t="s">
        <v>25984</v>
      </c>
      <c r="B13311" t="s">
        <v>10248</v>
      </c>
      <c r="C13311">
        <v>460</v>
      </c>
      <c r="D13311">
        <v>10</v>
      </c>
      <c r="E13311" s="1">
        <v>9.6550585799909209E-38</v>
      </c>
      <c r="F13311" t="s">
        <v>616</v>
      </c>
      <c r="G13311">
        <v>3</v>
      </c>
      <c r="H13311" t="s">
        <v>16050</v>
      </c>
      <c r="I13311" s="3" t="s">
        <v>16051</v>
      </c>
    </row>
    <row r="13312" spans="1:9" x14ac:dyDescent="0.25">
      <c r="A13312" t="s">
        <v>25985</v>
      </c>
      <c r="B13312" t="s">
        <v>25986</v>
      </c>
      <c r="C13312">
        <v>478</v>
      </c>
      <c r="D13312">
        <v>10</v>
      </c>
      <c r="E13312" s="1">
        <v>5.5538462697748605E-26</v>
      </c>
      <c r="F13312" t="s">
        <v>8776</v>
      </c>
      <c r="G13312">
        <v>1</v>
      </c>
      <c r="H13312" t="s">
        <v>4858</v>
      </c>
    </row>
    <row r="13313" spans="1:9" x14ac:dyDescent="0.25">
      <c r="A13313" t="s">
        <v>25987</v>
      </c>
      <c r="B13313" t="s">
        <v>21139</v>
      </c>
      <c r="C13313">
        <v>445</v>
      </c>
      <c r="D13313">
        <v>10</v>
      </c>
      <c r="E13313" s="1">
        <v>4.8681766127563798E-5</v>
      </c>
      <c r="F13313" t="s">
        <v>2029</v>
      </c>
      <c r="G13313">
        <v>4</v>
      </c>
      <c r="H13313" t="s">
        <v>25988</v>
      </c>
      <c r="I13313" s="3" t="s">
        <v>13</v>
      </c>
    </row>
    <row r="13314" spans="1:9" x14ac:dyDescent="0.25">
      <c r="A13314" t="s">
        <v>25989</v>
      </c>
      <c r="B13314" t="s">
        <v>15647</v>
      </c>
      <c r="C13314">
        <v>446</v>
      </c>
      <c r="D13314">
        <v>10</v>
      </c>
      <c r="E13314" s="1">
        <v>5.2738112266810701E-43</v>
      </c>
      <c r="F13314" t="s">
        <v>173</v>
      </c>
      <c r="G13314">
        <v>10</v>
      </c>
      <c r="H13314" t="s">
        <v>15648</v>
      </c>
      <c r="I13314" s="3" t="s">
        <v>1443</v>
      </c>
    </row>
    <row r="13315" spans="1:9" x14ac:dyDescent="0.25">
      <c r="A13315" t="s">
        <v>25990</v>
      </c>
      <c r="B13315" t="s">
        <v>10360</v>
      </c>
      <c r="C13315">
        <v>436</v>
      </c>
      <c r="D13315">
        <v>10</v>
      </c>
      <c r="E13315" s="1">
        <v>3.2399401457391701E-45</v>
      </c>
      <c r="F13315" t="s">
        <v>562</v>
      </c>
      <c r="G13315">
        <v>3</v>
      </c>
      <c r="H13315" t="s">
        <v>10361</v>
      </c>
      <c r="I13315" s="3" t="s">
        <v>10362</v>
      </c>
    </row>
    <row r="13316" spans="1:9" x14ac:dyDescent="0.25">
      <c r="A13316" t="s">
        <v>25991</v>
      </c>
      <c r="B13316" t="s">
        <v>909</v>
      </c>
      <c r="C13316">
        <v>493</v>
      </c>
      <c r="D13316">
        <v>10</v>
      </c>
      <c r="E13316" s="1">
        <v>2.2539034930706398E-43</v>
      </c>
      <c r="F13316" t="s">
        <v>301</v>
      </c>
      <c r="G13316">
        <v>7</v>
      </c>
      <c r="H13316" t="s">
        <v>25992</v>
      </c>
      <c r="I13316" s="3" t="s">
        <v>7514</v>
      </c>
    </row>
    <row r="13317" spans="1:9" x14ac:dyDescent="0.25">
      <c r="A13317" t="s">
        <v>25993</v>
      </c>
      <c r="B13317" t="s">
        <v>22156</v>
      </c>
      <c r="C13317">
        <v>333</v>
      </c>
      <c r="D13317">
        <v>10</v>
      </c>
      <c r="E13317" s="1">
        <v>3.1184692433363799E-27</v>
      </c>
      <c r="F13317" t="s">
        <v>1000</v>
      </c>
      <c r="G13317">
        <v>7</v>
      </c>
      <c r="H13317" t="s">
        <v>25994</v>
      </c>
      <c r="I13317" s="3" t="s">
        <v>5152</v>
      </c>
    </row>
    <row r="13318" spans="1:9" x14ac:dyDescent="0.25">
      <c r="A13318" t="s">
        <v>25995</v>
      </c>
      <c r="B13318" t="s">
        <v>25996</v>
      </c>
      <c r="C13318">
        <v>450</v>
      </c>
      <c r="D13318">
        <v>10</v>
      </c>
      <c r="E13318" s="1">
        <v>4.9347619242349002E-63</v>
      </c>
      <c r="F13318" t="s">
        <v>63</v>
      </c>
      <c r="G13318">
        <v>4</v>
      </c>
      <c r="H13318" t="s">
        <v>25997</v>
      </c>
      <c r="I13318" s="3" t="s">
        <v>18997</v>
      </c>
    </row>
    <row r="13319" spans="1:9" x14ac:dyDescent="0.25">
      <c r="A13319" t="s">
        <v>25998</v>
      </c>
      <c r="B13319" t="s">
        <v>1622</v>
      </c>
      <c r="C13319">
        <v>514</v>
      </c>
      <c r="D13319">
        <v>10</v>
      </c>
      <c r="E13319" s="1">
        <v>2.7442677070146598E-75</v>
      </c>
      <c r="F13319" t="s">
        <v>424</v>
      </c>
      <c r="G13319">
        <v>9</v>
      </c>
      <c r="H13319" t="s">
        <v>25999</v>
      </c>
      <c r="I13319" s="3" t="s">
        <v>13</v>
      </c>
    </row>
    <row r="13320" spans="1:9" x14ac:dyDescent="0.25">
      <c r="A13320" t="s">
        <v>26000</v>
      </c>
      <c r="B13320" t="s">
        <v>17533</v>
      </c>
      <c r="C13320">
        <v>489</v>
      </c>
      <c r="D13320">
        <v>10</v>
      </c>
      <c r="E13320" s="1">
        <v>8.0004434600619604E-7</v>
      </c>
      <c r="F13320" t="s">
        <v>229</v>
      </c>
      <c r="G13320">
        <v>1</v>
      </c>
      <c r="H13320" t="s">
        <v>17534</v>
      </c>
      <c r="I13320" s="3" t="s">
        <v>13</v>
      </c>
    </row>
    <row r="13321" spans="1:9" x14ac:dyDescent="0.25">
      <c r="A13321" t="s">
        <v>26001</v>
      </c>
      <c r="B13321" t="s">
        <v>26002</v>
      </c>
      <c r="C13321">
        <v>464</v>
      </c>
      <c r="D13321">
        <v>10</v>
      </c>
      <c r="E13321" s="1">
        <v>1.84306929405027E-50</v>
      </c>
      <c r="F13321" t="s">
        <v>2128</v>
      </c>
      <c r="G13321">
        <v>2</v>
      </c>
      <c r="H13321" t="s">
        <v>26003</v>
      </c>
      <c r="I13321" s="3" t="s">
        <v>13</v>
      </c>
    </row>
    <row r="13322" spans="1:9" x14ac:dyDescent="0.25">
      <c r="A13322" t="s">
        <v>26004</v>
      </c>
      <c r="B13322" t="s">
        <v>24885</v>
      </c>
      <c r="C13322">
        <v>491</v>
      </c>
      <c r="D13322">
        <v>10</v>
      </c>
      <c r="E13322" s="1">
        <v>6.1358316766282703E-71</v>
      </c>
      <c r="F13322" t="s">
        <v>814</v>
      </c>
      <c r="G13322">
        <v>9</v>
      </c>
      <c r="H13322" t="s">
        <v>26005</v>
      </c>
      <c r="I13322" s="3" t="s">
        <v>13</v>
      </c>
    </row>
    <row r="13323" spans="1:9" x14ac:dyDescent="0.25">
      <c r="A13323" t="s">
        <v>26006</v>
      </c>
      <c r="B13323" t="s">
        <v>26007</v>
      </c>
      <c r="C13323">
        <v>487</v>
      </c>
      <c r="D13323">
        <v>10</v>
      </c>
      <c r="E13323" s="1">
        <v>1.3520674365294199E-38</v>
      </c>
      <c r="F13323" t="s">
        <v>7842</v>
      </c>
      <c r="G13323">
        <v>4</v>
      </c>
      <c r="H13323" t="s">
        <v>26008</v>
      </c>
      <c r="I13323" s="3" t="s">
        <v>25702</v>
      </c>
    </row>
    <row r="13324" spans="1:9" x14ac:dyDescent="0.25">
      <c r="A13324" t="s">
        <v>26009</v>
      </c>
      <c r="B13324" t="s">
        <v>26010</v>
      </c>
      <c r="C13324">
        <v>445</v>
      </c>
      <c r="D13324">
        <v>3</v>
      </c>
      <c r="E13324" s="1">
        <v>104.125228540354</v>
      </c>
      <c r="F13324" t="s">
        <v>438</v>
      </c>
      <c r="G13324">
        <v>0</v>
      </c>
      <c r="H13324" t="s">
        <v>13</v>
      </c>
    </row>
    <row r="13325" spans="1:9" x14ac:dyDescent="0.25">
      <c r="A13325" t="s">
        <v>26011</v>
      </c>
      <c r="B13325" t="s">
        <v>18</v>
      </c>
      <c r="C13325">
        <v>501</v>
      </c>
      <c r="D13325">
        <v>0</v>
      </c>
      <c r="G13325">
        <v>0</v>
      </c>
      <c r="H13325" t="s">
        <v>13</v>
      </c>
    </row>
    <row r="13326" spans="1:9" x14ac:dyDescent="0.25">
      <c r="A13326" t="s">
        <v>26012</v>
      </c>
      <c r="B13326" t="s">
        <v>26013</v>
      </c>
      <c r="C13326">
        <v>452</v>
      </c>
      <c r="D13326">
        <v>10</v>
      </c>
      <c r="E13326" s="1">
        <v>1.8973141094158801E-67</v>
      </c>
      <c r="F13326" t="s">
        <v>878</v>
      </c>
      <c r="G13326">
        <v>0</v>
      </c>
      <c r="H13326" t="s">
        <v>13</v>
      </c>
    </row>
    <row r="13327" spans="1:9" x14ac:dyDescent="0.25">
      <c r="A13327" t="s">
        <v>26014</v>
      </c>
      <c r="B13327" t="s">
        <v>1428</v>
      </c>
      <c r="C13327">
        <v>465</v>
      </c>
      <c r="D13327">
        <v>10</v>
      </c>
      <c r="E13327" s="1">
        <v>1.9719249656679899E-37</v>
      </c>
      <c r="F13327" t="s">
        <v>1899</v>
      </c>
      <c r="G13327">
        <v>21</v>
      </c>
      <c r="H13327" t="s">
        <v>24484</v>
      </c>
      <c r="I13327" s="3" t="s">
        <v>13</v>
      </c>
    </row>
    <row r="13328" spans="1:9" x14ac:dyDescent="0.25">
      <c r="A13328" t="s">
        <v>26015</v>
      </c>
      <c r="B13328" t="s">
        <v>4386</v>
      </c>
      <c r="C13328">
        <v>424</v>
      </c>
      <c r="D13328">
        <v>1</v>
      </c>
      <c r="E13328" s="1">
        <v>248.47431837472999</v>
      </c>
      <c r="F13328" t="s">
        <v>7762</v>
      </c>
      <c r="G13328">
        <v>0</v>
      </c>
      <c r="H13328" t="s">
        <v>13</v>
      </c>
    </row>
    <row r="13329" spans="1:9" x14ac:dyDescent="0.25">
      <c r="A13329" t="s">
        <v>26016</v>
      </c>
      <c r="B13329" t="s">
        <v>18</v>
      </c>
      <c r="C13329">
        <v>279</v>
      </c>
      <c r="D13329">
        <v>0</v>
      </c>
      <c r="G13329">
        <v>0</v>
      </c>
      <c r="H13329" t="s">
        <v>13</v>
      </c>
    </row>
    <row r="13330" spans="1:9" x14ac:dyDescent="0.25">
      <c r="A13330" t="s">
        <v>26017</v>
      </c>
      <c r="B13330" t="s">
        <v>535</v>
      </c>
      <c r="C13330">
        <v>335</v>
      </c>
      <c r="D13330">
        <v>10</v>
      </c>
      <c r="E13330" s="1">
        <v>2.0438653037287701E-7</v>
      </c>
      <c r="F13330" t="s">
        <v>4561</v>
      </c>
      <c r="G13330">
        <v>4</v>
      </c>
      <c r="H13330" t="s">
        <v>26018</v>
      </c>
    </row>
    <row r="13331" spans="1:9" x14ac:dyDescent="0.25">
      <c r="A13331" t="s">
        <v>26019</v>
      </c>
      <c r="B13331" t="s">
        <v>9648</v>
      </c>
      <c r="C13331">
        <v>482</v>
      </c>
      <c r="D13331">
        <v>10</v>
      </c>
      <c r="E13331" s="1">
        <v>3.3896649024849801E-34</v>
      </c>
      <c r="F13331" t="s">
        <v>288</v>
      </c>
      <c r="G13331">
        <v>1</v>
      </c>
      <c r="H13331" t="s">
        <v>8087</v>
      </c>
      <c r="I13331" s="3" t="s">
        <v>13</v>
      </c>
    </row>
    <row r="13332" spans="1:9" x14ac:dyDescent="0.25">
      <c r="A13332" t="s">
        <v>26020</v>
      </c>
      <c r="B13332" t="s">
        <v>26021</v>
      </c>
      <c r="C13332">
        <v>416</v>
      </c>
      <c r="D13332">
        <v>10</v>
      </c>
      <c r="E13332" s="1">
        <v>3.0759265969160001E-31</v>
      </c>
      <c r="F13332" t="s">
        <v>2623</v>
      </c>
      <c r="G13332">
        <v>4</v>
      </c>
      <c r="H13332" t="s">
        <v>15366</v>
      </c>
      <c r="I13332" s="3" t="s">
        <v>13</v>
      </c>
    </row>
    <row r="13333" spans="1:9" x14ac:dyDescent="0.25">
      <c r="A13333" t="s">
        <v>26022</v>
      </c>
      <c r="B13333" t="s">
        <v>5276</v>
      </c>
      <c r="C13333">
        <v>479</v>
      </c>
      <c r="D13333">
        <v>10</v>
      </c>
      <c r="E13333" s="1">
        <v>1.8595251538383399E-57</v>
      </c>
      <c r="F13333" t="s">
        <v>148</v>
      </c>
      <c r="G13333">
        <v>6</v>
      </c>
      <c r="H13333" t="s">
        <v>26023</v>
      </c>
      <c r="I13333" s="3" t="s">
        <v>13</v>
      </c>
    </row>
    <row r="13334" spans="1:9" x14ac:dyDescent="0.25">
      <c r="A13334" t="s">
        <v>26024</v>
      </c>
      <c r="B13334" t="s">
        <v>635</v>
      </c>
      <c r="C13334">
        <v>417</v>
      </c>
      <c r="D13334">
        <v>10</v>
      </c>
      <c r="E13334" s="1">
        <v>5.3043711978332598E-56</v>
      </c>
      <c r="F13334" t="s">
        <v>1079</v>
      </c>
      <c r="G13334">
        <v>5</v>
      </c>
      <c r="H13334" t="s">
        <v>26025</v>
      </c>
      <c r="I13334" s="3" t="s">
        <v>637</v>
      </c>
    </row>
    <row r="13335" spans="1:9" x14ac:dyDescent="0.25">
      <c r="A13335" t="s">
        <v>26026</v>
      </c>
      <c r="B13335" t="s">
        <v>18507</v>
      </c>
      <c r="C13335">
        <v>473</v>
      </c>
      <c r="D13335">
        <v>10</v>
      </c>
      <c r="E13335" s="1">
        <v>7.8090881080557495E-41</v>
      </c>
      <c r="F13335" t="s">
        <v>1263</v>
      </c>
      <c r="G13335">
        <v>1</v>
      </c>
      <c r="H13335" t="s">
        <v>52</v>
      </c>
      <c r="I13335" s="3" t="s">
        <v>13</v>
      </c>
    </row>
    <row r="13336" spans="1:9" x14ac:dyDescent="0.25">
      <c r="A13336" t="s">
        <v>26027</v>
      </c>
      <c r="B13336" t="s">
        <v>6224</v>
      </c>
      <c r="C13336">
        <v>409</v>
      </c>
      <c r="D13336">
        <v>10</v>
      </c>
      <c r="E13336" s="1">
        <v>8.0067949473316896E-44</v>
      </c>
      <c r="F13336" t="s">
        <v>158</v>
      </c>
      <c r="G13336">
        <v>5</v>
      </c>
      <c r="H13336" t="s">
        <v>12977</v>
      </c>
      <c r="I13336" s="3" t="s">
        <v>6226</v>
      </c>
    </row>
    <row r="13337" spans="1:9" x14ac:dyDescent="0.25">
      <c r="A13337" t="s">
        <v>26028</v>
      </c>
      <c r="B13337" t="s">
        <v>11939</v>
      </c>
      <c r="C13337">
        <v>519</v>
      </c>
      <c r="D13337">
        <v>10</v>
      </c>
      <c r="E13337" s="1">
        <v>5.7667544010377101E-36</v>
      </c>
      <c r="F13337" t="s">
        <v>1558</v>
      </c>
      <c r="G13337">
        <v>2</v>
      </c>
      <c r="H13337" t="s">
        <v>6039</v>
      </c>
      <c r="I13337" s="3" t="s">
        <v>13</v>
      </c>
    </row>
    <row r="13338" spans="1:9" x14ac:dyDescent="0.25">
      <c r="A13338" t="s">
        <v>26029</v>
      </c>
      <c r="B13338" t="s">
        <v>26030</v>
      </c>
      <c r="C13338">
        <v>499</v>
      </c>
      <c r="D13338">
        <v>10</v>
      </c>
      <c r="E13338" s="1">
        <v>8.3729381540179698E-55</v>
      </c>
      <c r="F13338" t="s">
        <v>130</v>
      </c>
      <c r="G13338">
        <v>3</v>
      </c>
      <c r="H13338" t="s">
        <v>26031</v>
      </c>
      <c r="I13338" s="3" t="s">
        <v>13</v>
      </c>
    </row>
    <row r="13339" spans="1:9" x14ac:dyDescent="0.25">
      <c r="A13339" t="s">
        <v>26032</v>
      </c>
      <c r="B13339" t="s">
        <v>18</v>
      </c>
      <c r="C13339">
        <v>556</v>
      </c>
      <c r="D13339">
        <v>0</v>
      </c>
      <c r="G13339">
        <v>0</v>
      </c>
      <c r="H13339" t="s">
        <v>13</v>
      </c>
    </row>
    <row r="13340" spans="1:9" x14ac:dyDescent="0.25">
      <c r="A13340" t="s">
        <v>26033</v>
      </c>
      <c r="B13340" t="s">
        <v>3520</v>
      </c>
      <c r="C13340">
        <v>445</v>
      </c>
      <c r="D13340">
        <v>10</v>
      </c>
      <c r="E13340" s="1">
        <v>1.2158129188983101E-39</v>
      </c>
      <c r="F13340" t="s">
        <v>432</v>
      </c>
      <c r="G13340">
        <v>4</v>
      </c>
      <c r="H13340" t="s">
        <v>3389</v>
      </c>
      <c r="I13340" s="3" t="s">
        <v>13</v>
      </c>
    </row>
    <row r="13341" spans="1:9" x14ac:dyDescent="0.25">
      <c r="A13341" t="s">
        <v>26034</v>
      </c>
      <c r="B13341" t="s">
        <v>1962</v>
      </c>
      <c r="C13341">
        <v>401</v>
      </c>
      <c r="D13341">
        <v>10</v>
      </c>
      <c r="E13341" s="1">
        <v>1.5225683634820999E-32</v>
      </c>
      <c r="F13341" t="s">
        <v>2727</v>
      </c>
      <c r="G13341">
        <v>8</v>
      </c>
      <c r="H13341" t="s">
        <v>1963</v>
      </c>
      <c r="I13341" s="3" t="s">
        <v>318</v>
      </c>
    </row>
    <row r="13342" spans="1:9" x14ac:dyDescent="0.25">
      <c r="A13342" t="s">
        <v>26035</v>
      </c>
      <c r="B13342" t="s">
        <v>18</v>
      </c>
      <c r="C13342">
        <v>471</v>
      </c>
      <c r="D13342">
        <v>0</v>
      </c>
      <c r="G13342">
        <v>0</v>
      </c>
      <c r="H13342" t="s">
        <v>13</v>
      </c>
    </row>
    <row r="13343" spans="1:9" x14ac:dyDescent="0.25">
      <c r="A13343" t="s">
        <v>26036</v>
      </c>
      <c r="B13343" t="s">
        <v>26037</v>
      </c>
      <c r="C13343">
        <v>395</v>
      </c>
      <c r="D13343">
        <v>10</v>
      </c>
      <c r="E13343" s="1">
        <v>4.3789298291393401E-44</v>
      </c>
      <c r="F13343" t="s">
        <v>759</v>
      </c>
      <c r="G13343">
        <v>3</v>
      </c>
      <c r="H13343" t="s">
        <v>26038</v>
      </c>
      <c r="I13343" s="3" t="s">
        <v>13</v>
      </c>
    </row>
    <row r="13344" spans="1:9" x14ac:dyDescent="0.25">
      <c r="A13344" t="s">
        <v>26039</v>
      </c>
      <c r="B13344" t="s">
        <v>535</v>
      </c>
      <c r="C13344">
        <v>485</v>
      </c>
      <c r="D13344">
        <v>10</v>
      </c>
      <c r="E13344" s="1">
        <v>7.9403437185128097E-47</v>
      </c>
      <c r="F13344" t="s">
        <v>2431</v>
      </c>
      <c r="G13344">
        <v>4</v>
      </c>
      <c r="H13344" t="s">
        <v>4935</v>
      </c>
      <c r="I13344" s="3" t="s">
        <v>13</v>
      </c>
    </row>
    <row r="13345" spans="1:9" x14ac:dyDescent="0.25">
      <c r="A13345" t="s">
        <v>26040</v>
      </c>
      <c r="B13345" t="s">
        <v>18</v>
      </c>
      <c r="C13345">
        <v>382</v>
      </c>
      <c r="D13345">
        <v>0</v>
      </c>
      <c r="G13345">
        <v>0</v>
      </c>
      <c r="H13345" t="s">
        <v>13</v>
      </c>
    </row>
    <row r="13346" spans="1:9" x14ac:dyDescent="0.25">
      <c r="A13346" t="s">
        <v>26041</v>
      </c>
      <c r="B13346" t="s">
        <v>6266</v>
      </c>
      <c r="C13346">
        <v>449</v>
      </c>
      <c r="D13346">
        <v>10</v>
      </c>
      <c r="E13346" s="1">
        <v>2.6096868655693897E-29</v>
      </c>
      <c r="F13346" t="s">
        <v>4378</v>
      </c>
      <c r="G13346">
        <v>7</v>
      </c>
      <c r="H13346" t="s">
        <v>10809</v>
      </c>
      <c r="I13346" s="3" t="s">
        <v>13</v>
      </c>
    </row>
    <row r="13347" spans="1:9" x14ac:dyDescent="0.25">
      <c r="A13347" t="s">
        <v>26042</v>
      </c>
      <c r="B13347" t="s">
        <v>26043</v>
      </c>
      <c r="C13347">
        <v>476</v>
      </c>
      <c r="D13347">
        <v>1</v>
      </c>
      <c r="E13347" s="1">
        <v>4.4470564038689001E-2</v>
      </c>
      <c r="F13347" t="s">
        <v>1047</v>
      </c>
      <c r="G13347">
        <v>2</v>
      </c>
      <c r="H13347" t="s">
        <v>33</v>
      </c>
    </row>
    <row r="13348" spans="1:9" x14ac:dyDescent="0.25">
      <c r="A13348" t="s">
        <v>26044</v>
      </c>
      <c r="B13348" t="s">
        <v>175</v>
      </c>
      <c r="C13348">
        <v>492</v>
      </c>
      <c r="D13348">
        <v>10</v>
      </c>
      <c r="E13348" s="1">
        <v>3.2721590234323801E-39</v>
      </c>
      <c r="F13348" t="s">
        <v>663</v>
      </c>
      <c r="G13348">
        <v>2</v>
      </c>
      <c r="H13348" t="s">
        <v>2425</v>
      </c>
    </row>
    <row r="13349" spans="1:9" x14ac:dyDescent="0.25">
      <c r="A13349" t="s">
        <v>26045</v>
      </c>
      <c r="B13349" t="s">
        <v>9861</v>
      </c>
      <c r="C13349">
        <v>485</v>
      </c>
      <c r="D13349">
        <v>10</v>
      </c>
      <c r="E13349" s="1">
        <v>1.18652764807798E-42</v>
      </c>
      <c r="F13349" t="s">
        <v>2003</v>
      </c>
      <c r="G13349">
        <v>2</v>
      </c>
      <c r="H13349" t="s">
        <v>9862</v>
      </c>
      <c r="I13349" s="3" t="s">
        <v>13</v>
      </c>
    </row>
    <row r="13350" spans="1:9" x14ac:dyDescent="0.25">
      <c r="A13350" t="s">
        <v>26046</v>
      </c>
      <c r="B13350" t="s">
        <v>26047</v>
      </c>
      <c r="C13350">
        <v>409</v>
      </c>
      <c r="D13350">
        <v>10</v>
      </c>
      <c r="E13350" s="1">
        <v>1.5270371280703501E-3</v>
      </c>
      <c r="F13350" t="s">
        <v>3030</v>
      </c>
      <c r="G13350">
        <v>2</v>
      </c>
      <c r="H13350" t="s">
        <v>6091</v>
      </c>
      <c r="I13350" s="3" t="s">
        <v>13</v>
      </c>
    </row>
    <row r="13351" spans="1:9" x14ac:dyDescent="0.25">
      <c r="A13351" t="s">
        <v>26048</v>
      </c>
      <c r="B13351" t="s">
        <v>18</v>
      </c>
      <c r="C13351">
        <v>257</v>
      </c>
      <c r="D13351">
        <v>0</v>
      </c>
      <c r="G13351">
        <v>0</v>
      </c>
      <c r="H13351" t="s">
        <v>13</v>
      </c>
    </row>
    <row r="13352" spans="1:9" x14ac:dyDescent="0.25">
      <c r="A13352" t="s">
        <v>26049</v>
      </c>
      <c r="B13352" t="s">
        <v>26050</v>
      </c>
      <c r="C13352">
        <v>512</v>
      </c>
      <c r="D13352">
        <v>10</v>
      </c>
      <c r="E13352" s="1">
        <v>1.9988637064244602E-17</v>
      </c>
      <c r="F13352" t="s">
        <v>7492</v>
      </c>
      <c r="G13352">
        <v>5</v>
      </c>
      <c r="H13352" t="s">
        <v>26051</v>
      </c>
    </row>
    <row r="13353" spans="1:9" x14ac:dyDescent="0.25">
      <c r="A13353" t="s">
        <v>26052</v>
      </c>
      <c r="B13353" t="s">
        <v>18</v>
      </c>
      <c r="C13353">
        <v>435</v>
      </c>
      <c r="D13353">
        <v>0</v>
      </c>
      <c r="G13353">
        <v>0</v>
      </c>
      <c r="H13353" t="s">
        <v>13</v>
      </c>
    </row>
    <row r="13354" spans="1:9" x14ac:dyDescent="0.25">
      <c r="A13354" t="s">
        <v>26053</v>
      </c>
      <c r="B13354" t="s">
        <v>4660</v>
      </c>
      <c r="C13354">
        <v>458</v>
      </c>
      <c r="D13354">
        <v>10</v>
      </c>
      <c r="E13354" s="1">
        <v>1.2043596539750099E-47</v>
      </c>
      <c r="F13354" t="s">
        <v>146</v>
      </c>
      <c r="G13354">
        <v>7</v>
      </c>
      <c r="H13354" t="s">
        <v>4661</v>
      </c>
      <c r="I13354" s="3" t="s">
        <v>4662</v>
      </c>
    </row>
    <row r="13355" spans="1:9" x14ac:dyDescent="0.25">
      <c r="A13355" t="s">
        <v>26054</v>
      </c>
      <c r="B13355" t="s">
        <v>26055</v>
      </c>
      <c r="C13355">
        <v>419</v>
      </c>
      <c r="D13355">
        <v>10</v>
      </c>
      <c r="E13355" s="1">
        <v>2.9330542752821798E-14</v>
      </c>
      <c r="F13355" t="s">
        <v>7239</v>
      </c>
      <c r="G13355">
        <v>2</v>
      </c>
      <c r="H13355" t="s">
        <v>22345</v>
      </c>
      <c r="I13355" s="3" t="s">
        <v>13</v>
      </c>
    </row>
    <row r="13356" spans="1:9" x14ac:dyDescent="0.25">
      <c r="A13356" t="s">
        <v>26056</v>
      </c>
      <c r="B13356" t="s">
        <v>3068</v>
      </c>
      <c r="C13356">
        <v>501</v>
      </c>
      <c r="D13356">
        <v>10</v>
      </c>
      <c r="E13356" s="1">
        <v>2.3511252728578199E-12</v>
      </c>
      <c r="F13356" t="s">
        <v>474</v>
      </c>
      <c r="G13356">
        <v>5</v>
      </c>
      <c r="H13356" t="s">
        <v>26057</v>
      </c>
      <c r="I13356" s="3" t="s">
        <v>554</v>
      </c>
    </row>
    <row r="13357" spans="1:9" x14ac:dyDescent="0.25">
      <c r="A13357" t="s">
        <v>26058</v>
      </c>
      <c r="B13357" t="s">
        <v>26059</v>
      </c>
      <c r="C13357">
        <v>264</v>
      </c>
      <c r="D13357">
        <v>10</v>
      </c>
      <c r="E13357" s="1">
        <v>2.32059352356393E-8</v>
      </c>
      <c r="F13357" t="s">
        <v>11685</v>
      </c>
      <c r="G13357">
        <v>10</v>
      </c>
      <c r="H13357" t="s">
        <v>26060</v>
      </c>
    </row>
    <row r="13358" spans="1:9" x14ac:dyDescent="0.25">
      <c r="A13358" t="s">
        <v>26061</v>
      </c>
      <c r="B13358" t="s">
        <v>175</v>
      </c>
      <c r="C13358">
        <v>398</v>
      </c>
      <c r="D13358">
        <v>10</v>
      </c>
      <c r="E13358" s="1">
        <v>2.7232311214116599E-20</v>
      </c>
      <c r="F13358" t="s">
        <v>3724</v>
      </c>
      <c r="G13358">
        <v>1</v>
      </c>
      <c r="H13358" t="s">
        <v>9884</v>
      </c>
      <c r="I13358" s="3" t="s">
        <v>13</v>
      </c>
    </row>
    <row r="13359" spans="1:9" x14ac:dyDescent="0.25">
      <c r="A13359" t="s">
        <v>26062</v>
      </c>
      <c r="B13359" t="s">
        <v>1831</v>
      </c>
      <c r="C13359">
        <v>427</v>
      </c>
      <c r="D13359">
        <v>10</v>
      </c>
      <c r="E13359" s="1">
        <v>7.3709960428574301E-18</v>
      </c>
      <c r="F13359" t="s">
        <v>3330</v>
      </c>
      <c r="G13359">
        <v>3</v>
      </c>
      <c r="H13359" t="s">
        <v>12246</v>
      </c>
      <c r="I13359" s="3" t="s">
        <v>13</v>
      </c>
    </row>
    <row r="13360" spans="1:9" x14ac:dyDescent="0.25">
      <c r="A13360" t="s">
        <v>26063</v>
      </c>
      <c r="B13360" t="s">
        <v>26064</v>
      </c>
      <c r="C13360">
        <v>337</v>
      </c>
      <c r="D13360">
        <v>10</v>
      </c>
      <c r="E13360" s="1">
        <v>1.08325996242726E-29</v>
      </c>
      <c r="F13360" t="s">
        <v>1374</v>
      </c>
      <c r="G13360">
        <v>7</v>
      </c>
      <c r="H13360" t="s">
        <v>26065</v>
      </c>
      <c r="I13360" s="3" t="s">
        <v>26066</v>
      </c>
    </row>
    <row r="13361" spans="1:9" x14ac:dyDescent="0.25">
      <c r="A13361" t="s">
        <v>26067</v>
      </c>
      <c r="B13361" t="s">
        <v>14709</v>
      </c>
      <c r="C13361">
        <v>468</v>
      </c>
      <c r="D13361">
        <v>10</v>
      </c>
      <c r="E13361" s="1">
        <v>6.7961504136201595E-26</v>
      </c>
      <c r="F13361" t="s">
        <v>332</v>
      </c>
      <c r="G13361">
        <v>2</v>
      </c>
      <c r="H13361" t="s">
        <v>6039</v>
      </c>
      <c r="I13361" s="3" t="s">
        <v>13</v>
      </c>
    </row>
    <row r="13362" spans="1:9" x14ac:dyDescent="0.25">
      <c r="A13362" t="s">
        <v>26068</v>
      </c>
      <c r="B13362" t="s">
        <v>18</v>
      </c>
      <c r="C13362">
        <v>457</v>
      </c>
      <c r="D13362">
        <v>0</v>
      </c>
      <c r="G13362">
        <v>0</v>
      </c>
      <c r="H13362" t="s">
        <v>13</v>
      </c>
    </row>
    <row r="13363" spans="1:9" x14ac:dyDescent="0.25">
      <c r="A13363" t="s">
        <v>26069</v>
      </c>
      <c r="B13363" t="s">
        <v>18</v>
      </c>
      <c r="C13363">
        <v>433</v>
      </c>
      <c r="D13363">
        <v>0</v>
      </c>
      <c r="G13363">
        <v>0</v>
      </c>
      <c r="H13363" t="s">
        <v>13</v>
      </c>
    </row>
    <row r="13364" spans="1:9" x14ac:dyDescent="0.25">
      <c r="A13364" t="s">
        <v>26070</v>
      </c>
      <c r="B13364" t="s">
        <v>18</v>
      </c>
      <c r="C13364">
        <v>475</v>
      </c>
      <c r="D13364">
        <v>0</v>
      </c>
      <c r="G13364">
        <v>0</v>
      </c>
      <c r="H13364" t="s">
        <v>13</v>
      </c>
    </row>
    <row r="13365" spans="1:9" x14ac:dyDescent="0.25">
      <c r="A13365" t="s">
        <v>26071</v>
      </c>
      <c r="B13365" t="s">
        <v>26072</v>
      </c>
      <c r="C13365">
        <v>465</v>
      </c>
      <c r="D13365">
        <v>10</v>
      </c>
      <c r="E13365" s="1">
        <v>1.66622399665341E-32</v>
      </c>
      <c r="F13365" t="s">
        <v>902</v>
      </c>
      <c r="G13365">
        <v>0</v>
      </c>
      <c r="H13365" t="s">
        <v>13</v>
      </c>
    </row>
    <row r="13366" spans="1:9" x14ac:dyDescent="0.25">
      <c r="A13366" t="s">
        <v>26073</v>
      </c>
      <c r="B13366" t="s">
        <v>18</v>
      </c>
      <c r="C13366">
        <v>489</v>
      </c>
      <c r="D13366">
        <v>0</v>
      </c>
      <c r="G13366">
        <v>0</v>
      </c>
      <c r="H13366" t="s">
        <v>13</v>
      </c>
    </row>
    <row r="13367" spans="1:9" x14ac:dyDescent="0.25">
      <c r="A13367" t="s">
        <v>26074</v>
      </c>
      <c r="B13367" t="s">
        <v>18</v>
      </c>
      <c r="C13367">
        <v>468</v>
      </c>
      <c r="D13367">
        <v>0</v>
      </c>
      <c r="G13367">
        <v>0</v>
      </c>
      <c r="H13367" t="s">
        <v>13</v>
      </c>
    </row>
    <row r="13368" spans="1:9" x14ac:dyDescent="0.25">
      <c r="A13368" t="s">
        <v>26075</v>
      </c>
      <c r="B13368" t="s">
        <v>18</v>
      </c>
      <c r="C13368">
        <v>453</v>
      </c>
      <c r="D13368">
        <v>0</v>
      </c>
      <c r="G13368">
        <v>0</v>
      </c>
      <c r="H13368" t="s">
        <v>13</v>
      </c>
    </row>
    <row r="13369" spans="1:9" x14ac:dyDescent="0.25">
      <c r="A13369" t="s">
        <v>26076</v>
      </c>
      <c r="B13369" t="s">
        <v>16748</v>
      </c>
      <c r="C13369">
        <v>471</v>
      </c>
      <c r="D13369">
        <v>10</v>
      </c>
      <c r="E13369" s="1">
        <v>4.0487185945402598E-42</v>
      </c>
      <c r="F13369" t="s">
        <v>947</v>
      </c>
      <c r="G13369">
        <v>3</v>
      </c>
      <c r="H13369" t="s">
        <v>7915</v>
      </c>
      <c r="I13369" s="3" t="s">
        <v>13</v>
      </c>
    </row>
    <row r="13370" spans="1:9" x14ac:dyDescent="0.25">
      <c r="A13370" t="s">
        <v>26077</v>
      </c>
      <c r="B13370" t="s">
        <v>22146</v>
      </c>
      <c r="C13370">
        <v>517</v>
      </c>
      <c r="D13370">
        <v>10</v>
      </c>
      <c r="E13370" s="1">
        <v>6.6656106798168798E-53</v>
      </c>
      <c r="F13370" t="s">
        <v>562</v>
      </c>
      <c r="G13370">
        <v>2</v>
      </c>
      <c r="H13370" t="s">
        <v>3545</v>
      </c>
      <c r="I13370" s="3" t="s">
        <v>13</v>
      </c>
    </row>
    <row r="13371" spans="1:9" x14ac:dyDescent="0.25">
      <c r="A13371" t="s">
        <v>26078</v>
      </c>
      <c r="B13371" t="s">
        <v>25334</v>
      </c>
      <c r="C13371">
        <v>254</v>
      </c>
      <c r="D13371">
        <v>9</v>
      </c>
      <c r="E13371" s="1">
        <v>1.2596010725231601E-9</v>
      </c>
      <c r="F13371" s="2">
        <v>66555555555555.5</v>
      </c>
      <c r="G13371">
        <v>0</v>
      </c>
      <c r="H13371" t="s">
        <v>13</v>
      </c>
    </row>
    <row r="13372" spans="1:9" x14ac:dyDescent="0.25">
      <c r="A13372" t="s">
        <v>26079</v>
      </c>
      <c r="B13372" t="s">
        <v>16255</v>
      </c>
      <c r="C13372">
        <v>401</v>
      </c>
      <c r="D13372">
        <v>10</v>
      </c>
      <c r="E13372" s="1">
        <v>1.88740854591733E-5</v>
      </c>
      <c r="F13372" t="s">
        <v>432</v>
      </c>
      <c r="G13372">
        <v>3</v>
      </c>
      <c r="H13372" t="s">
        <v>16256</v>
      </c>
      <c r="I13372" s="3" t="s">
        <v>3240</v>
      </c>
    </row>
    <row r="13373" spans="1:9" x14ac:dyDescent="0.25">
      <c r="A13373" t="s">
        <v>26080</v>
      </c>
      <c r="B13373" t="s">
        <v>18</v>
      </c>
      <c r="C13373">
        <v>380</v>
      </c>
      <c r="D13373">
        <v>0</v>
      </c>
      <c r="G13373">
        <v>0</v>
      </c>
      <c r="H13373" t="s">
        <v>13</v>
      </c>
    </row>
    <row r="13374" spans="1:9" x14ac:dyDescent="0.25">
      <c r="A13374" t="s">
        <v>26081</v>
      </c>
      <c r="B13374" t="s">
        <v>26082</v>
      </c>
      <c r="C13374">
        <v>354</v>
      </c>
      <c r="D13374">
        <v>10</v>
      </c>
      <c r="E13374" s="1">
        <v>4.5001843908708301E-24</v>
      </c>
      <c r="F13374" t="s">
        <v>4457</v>
      </c>
      <c r="G13374">
        <v>5</v>
      </c>
      <c r="H13374" t="s">
        <v>26083</v>
      </c>
      <c r="I13374" s="3" t="s">
        <v>13</v>
      </c>
    </row>
    <row r="13375" spans="1:9" x14ac:dyDescent="0.25">
      <c r="A13375" t="s">
        <v>26084</v>
      </c>
      <c r="B13375" t="s">
        <v>175</v>
      </c>
      <c r="C13375">
        <v>445</v>
      </c>
      <c r="D13375">
        <v>10</v>
      </c>
      <c r="E13375" s="1">
        <v>6.7537539471007103E-36</v>
      </c>
      <c r="F13375" t="s">
        <v>173</v>
      </c>
      <c r="G13375">
        <v>2</v>
      </c>
      <c r="H13375" t="s">
        <v>2425</v>
      </c>
    </row>
    <row r="13376" spans="1:9" x14ac:dyDescent="0.25">
      <c r="A13376" t="s">
        <v>26085</v>
      </c>
      <c r="B13376" t="s">
        <v>18</v>
      </c>
      <c r="C13376">
        <v>259</v>
      </c>
      <c r="D13376">
        <v>0</v>
      </c>
      <c r="G13376">
        <v>0</v>
      </c>
      <c r="H13376" t="s">
        <v>13</v>
      </c>
    </row>
    <row r="13377" spans="1:9" x14ac:dyDescent="0.25">
      <c r="A13377" t="s">
        <v>26086</v>
      </c>
      <c r="B13377" t="s">
        <v>18</v>
      </c>
      <c r="C13377">
        <v>465</v>
      </c>
      <c r="D13377">
        <v>0</v>
      </c>
      <c r="G13377">
        <v>0</v>
      </c>
      <c r="H13377" t="s">
        <v>13</v>
      </c>
    </row>
    <row r="13378" spans="1:9" x14ac:dyDescent="0.25">
      <c r="A13378" t="s">
        <v>26087</v>
      </c>
      <c r="B13378" t="s">
        <v>18</v>
      </c>
      <c r="C13378">
        <v>454</v>
      </c>
      <c r="D13378">
        <v>0</v>
      </c>
      <c r="G13378">
        <v>0</v>
      </c>
      <c r="H13378" t="s">
        <v>13</v>
      </c>
    </row>
    <row r="13379" spans="1:9" x14ac:dyDescent="0.25">
      <c r="A13379" t="s">
        <v>26088</v>
      </c>
      <c r="B13379" t="s">
        <v>18</v>
      </c>
      <c r="C13379">
        <v>463</v>
      </c>
      <c r="D13379">
        <v>0</v>
      </c>
      <c r="G13379">
        <v>0</v>
      </c>
      <c r="H13379" t="s">
        <v>13</v>
      </c>
    </row>
    <row r="13380" spans="1:9" x14ac:dyDescent="0.25">
      <c r="A13380" t="s">
        <v>26089</v>
      </c>
      <c r="B13380" t="s">
        <v>26090</v>
      </c>
      <c r="C13380">
        <v>563</v>
      </c>
      <c r="D13380">
        <v>10</v>
      </c>
      <c r="E13380" s="1">
        <v>2.34220663064353E-56</v>
      </c>
      <c r="F13380" t="s">
        <v>746</v>
      </c>
      <c r="G13380">
        <v>8</v>
      </c>
      <c r="H13380" t="s">
        <v>26091</v>
      </c>
      <c r="I13380" s="3" t="s">
        <v>19064</v>
      </c>
    </row>
    <row r="13381" spans="1:9" x14ac:dyDescent="0.25">
      <c r="A13381" t="s">
        <v>26092</v>
      </c>
      <c r="B13381" t="s">
        <v>26093</v>
      </c>
      <c r="C13381">
        <v>488</v>
      </c>
      <c r="D13381">
        <v>10</v>
      </c>
      <c r="E13381" s="1">
        <v>8.7841952419166095E-30</v>
      </c>
      <c r="F13381" t="s">
        <v>5651</v>
      </c>
      <c r="G13381">
        <v>2</v>
      </c>
      <c r="H13381" t="s">
        <v>26094</v>
      </c>
      <c r="I13381" s="3" t="s">
        <v>8544</v>
      </c>
    </row>
    <row r="13382" spans="1:9" x14ac:dyDescent="0.25">
      <c r="A13382" t="s">
        <v>26095</v>
      </c>
      <c r="B13382" t="s">
        <v>3386</v>
      </c>
      <c r="C13382">
        <v>399</v>
      </c>
      <c r="D13382">
        <v>10</v>
      </c>
      <c r="E13382" s="1">
        <v>3.6805559296096202E-17</v>
      </c>
      <c r="F13382" t="s">
        <v>1041</v>
      </c>
      <c r="G13382">
        <v>0</v>
      </c>
      <c r="H13382" t="s">
        <v>13</v>
      </c>
    </row>
    <row r="13383" spans="1:9" x14ac:dyDescent="0.25">
      <c r="A13383" t="s">
        <v>26096</v>
      </c>
      <c r="B13383" t="s">
        <v>18</v>
      </c>
      <c r="C13383">
        <v>302</v>
      </c>
      <c r="D13383">
        <v>0</v>
      </c>
      <c r="G13383">
        <v>0</v>
      </c>
      <c r="H13383" t="s">
        <v>13</v>
      </c>
    </row>
    <row r="13384" spans="1:9" x14ac:dyDescent="0.25">
      <c r="A13384" t="s">
        <v>26097</v>
      </c>
      <c r="B13384" t="s">
        <v>4070</v>
      </c>
      <c r="C13384">
        <v>472</v>
      </c>
      <c r="D13384">
        <v>10</v>
      </c>
      <c r="E13384" s="1">
        <v>1.6282941262970599E-38</v>
      </c>
      <c r="F13384" t="s">
        <v>1814</v>
      </c>
      <c r="G13384">
        <v>1</v>
      </c>
      <c r="H13384" t="s">
        <v>26098</v>
      </c>
      <c r="I13384" s="3" t="s">
        <v>13</v>
      </c>
    </row>
    <row r="13385" spans="1:9" x14ac:dyDescent="0.25">
      <c r="A13385" t="s">
        <v>26099</v>
      </c>
      <c r="B13385" t="s">
        <v>18</v>
      </c>
      <c r="C13385">
        <v>414</v>
      </c>
      <c r="D13385">
        <v>0</v>
      </c>
      <c r="G13385">
        <v>0</v>
      </c>
      <c r="H13385" t="s">
        <v>13</v>
      </c>
    </row>
    <row r="13386" spans="1:9" x14ac:dyDescent="0.25">
      <c r="A13386" t="s">
        <v>26100</v>
      </c>
      <c r="B13386" t="s">
        <v>4100</v>
      </c>
      <c r="C13386">
        <v>481</v>
      </c>
      <c r="D13386">
        <v>10</v>
      </c>
      <c r="E13386" s="1">
        <v>8.4392427201499204E-23</v>
      </c>
      <c r="F13386" t="s">
        <v>1013</v>
      </c>
      <c r="G13386">
        <v>2</v>
      </c>
      <c r="H13386" t="s">
        <v>26101</v>
      </c>
      <c r="I13386" s="3" t="s">
        <v>13</v>
      </c>
    </row>
    <row r="13387" spans="1:9" x14ac:dyDescent="0.25">
      <c r="A13387" t="s">
        <v>26102</v>
      </c>
      <c r="B13387" t="s">
        <v>16816</v>
      </c>
      <c r="C13387">
        <v>254</v>
      </c>
      <c r="D13387">
        <v>10</v>
      </c>
      <c r="E13387" s="1">
        <v>0.36733877090404898</v>
      </c>
      <c r="F13387" t="s">
        <v>247</v>
      </c>
      <c r="G13387">
        <v>4</v>
      </c>
      <c r="H13387" t="s">
        <v>16817</v>
      </c>
      <c r="I13387" s="3" t="s">
        <v>13</v>
      </c>
    </row>
    <row r="13388" spans="1:9" x14ac:dyDescent="0.25">
      <c r="A13388" t="s">
        <v>26103</v>
      </c>
      <c r="B13388" t="s">
        <v>26104</v>
      </c>
      <c r="C13388">
        <v>466</v>
      </c>
      <c r="D13388">
        <v>10</v>
      </c>
      <c r="E13388" s="1">
        <v>3.4964513154452901E-22</v>
      </c>
      <c r="F13388" t="s">
        <v>7386</v>
      </c>
      <c r="G13388">
        <v>1</v>
      </c>
      <c r="H13388" t="s">
        <v>2016</v>
      </c>
    </row>
    <row r="13389" spans="1:9" x14ac:dyDescent="0.25">
      <c r="A13389" t="s">
        <v>26105</v>
      </c>
      <c r="B13389" t="s">
        <v>7178</v>
      </c>
      <c r="C13389">
        <v>555</v>
      </c>
      <c r="D13389">
        <v>10</v>
      </c>
      <c r="E13389" s="1">
        <v>5.5457765548462005E-7</v>
      </c>
      <c r="F13389" t="s">
        <v>117</v>
      </c>
      <c r="G13389">
        <v>15</v>
      </c>
      <c r="H13389" t="s">
        <v>7179</v>
      </c>
      <c r="I13389" s="3" t="s">
        <v>13</v>
      </c>
    </row>
    <row r="13390" spans="1:9" x14ac:dyDescent="0.25">
      <c r="A13390" t="s">
        <v>26106</v>
      </c>
      <c r="B13390" t="s">
        <v>18</v>
      </c>
      <c r="C13390">
        <v>532</v>
      </c>
      <c r="D13390">
        <v>0</v>
      </c>
      <c r="G13390">
        <v>0</v>
      </c>
      <c r="H13390" t="s">
        <v>13</v>
      </c>
    </row>
    <row r="13391" spans="1:9" x14ac:dyDescent="0.25">
      <c r="A13391" t="s">
        <v>26107</v>
      </c>
      <c r="B13391" t="s">
        <v>2412</v>
      </c>
      <c r="C13391">
        <v>493</v>
      </c>
      <c r="D13391">
        <v>10</v>
      </c>
      <c r="E13391" s="1">
        <v>3.84121706402435E-28</v>
      </c>
      <c r="F13391" t="s">
        <v>1063</v>
      </c>
      <c r="G13391">
        <v>11</v>
      </c>
      <c r="H13391" t="s">
        <v>12400</v>
      </c>
      <c r="I13391" s="3" t="s">
        <v>2414</v>
      </c>
    </row>
    <row r="13392" spans="1:9" x14ac:dyDescent="0.25">
      <c r="A13392" t="s">
        <v>26108</v>
      </c>
      <c r="B13392" t="s">
        <v>7753</v>
      </c>
      <c r="C13392">
        <v>484</v>
      </c>
      <c r="D13392">
        <v>10</v>
      </c>
      <c r="E13392" s="1">
        <v>1.33354374389632E-49</v>
      </c>
      <c r="F13392" t="s">
        <v>1139</v>
      </c>
      <c r="G13392">
        <v>15</v>
      </c>
      <c r="H13392" t="s">
        <v>7754</v>
      </c>
      <c r="I13392" s="3" t="s">
        <v>13</v>
      </c>
    </row>
    <row r="13393" spans="1:9" x14ac:dyDescent="0.25">
      <c r="A13393" t="s">
        <v>26109</v>
      </c>
      <c r="B13393" t="s">
        <v>23651</v>
      </c>
      <c r="C13393">
        <v>482</v>
      </c>
      <c r="D13393">
        <v>10</v>
      </c>
      <c r="E13393" s="1">
        <v>1.72400150119522E-52</v>
      </c>
      <c r="F13393" t="s">
        <v>883</v>
      </c>
      <c r="G13393">
        <v>4</v>
      </c>
      <c r="H13393" t="s">
        <v>23652</v>
      </c>
      <c r="I13393" s="3" t="s">
        <v>3853</v>
      </c>
    </row>
    <row r="13394" spans="1:9" x14ac:dyDescent="0.25">
      <c r="A13394" t="s">
        <v>26110</v>
      </c>
      <c r="B13394" t="s">
        <v>4654</v>
      </c>
      <c r="C13394">
        <v>450</v>
      </c>
      <c r="D13394">
        <v>10</v>
      </c>
      <c r="E13394" s="1">
        <v>2.0629885919314701E-34</v>
      </c>
      <c r="F13394" t="s">
        <v>2010</v>
      </c>
      <c r="G13394">
        <v>9</v>
      </c>
      <c r="H13394" t="s">
        <v>4655</v>
      </c>
      <c r="I13394" s="3" t="s">
        <v>13</v>
      </c>
    </row>
    <row r="13395" spans="1:9" x14ac:dyDescent="0.25">
      <c r="A13395" t="s">
        <v>26111</v>
      </c>
      <c r="B13395" t="s">
        <v>11709</v>
      </c>
      <c r="C13395">
        <v>477</v>
      </c>
      <c r="D13395">
        <v>10</v>
      </c>
      <c r="E13395" s="1">
        <v>4.5750547388956602E-4</v>
      </c>
      <c r="F13395" t="s">
        <v>2824</v>
      </c>
      <c r="G13395">
        <v>1</v>
      </c>
      <c r="H13395" t="s">
        <v>10940</v>
      </c>
      <c r="I13395" s="3" t="s">
        <v>13</v>
      </c>
    </row>
    <row r="13396" spans="1:9" x14ac:dyDescent="0.25">
      <c r="A13396" t="s">
        <v>26112</v>
      </c>
      <c r="B13396" t="s">
        <v>5237</v>
      </c>
      <c r="C13396">
        <v>448</v>
      </c>
      <c r="D13396">
        <v>10</v>
      </c>
      <c r="E13396" s="1">
        <v>2.9587936173748901E-20</v>
      </c>
      <c r="F13396" t="s">
        <v>2479</v>
      </c>
      <c r="G13396">
        <v>5</v>
      </c>
      <c r="H13396" t="s">
        <v>5238</v>
      </c>
      <c r="I13396" s="3" t="s">
        <v>5239</v>
      </c>
    </row>
    <row r="13397" spans="1:9" x14ac:dyDescent="0.25">
      <c r="A13397" t="s">
        <v>26113</v>
      </c>
      <c r="B13397" t="s">
        <v>8134</v>
      </c>
      <c r="C13397">
        <v>474</v>
      </c>
      <c r="D13397">
        <v>10</v>
      </c>
      <c r="E13397" s="1">
        <v>2.3512517020551202E-37</v>
      </c>
      <c r="F13397" t="s">
        <v>4476</v>
      </c>
      <c r="G13397">
        <v>20</v>
      </c>
      <c r="H13397" t="s">
        <v>26114</v>
      </c>
      <c r="I13397" s="3" t="s">
        <v>13</v>
      </c>
    </row>
    <row r="13398" spans="1:9" x14ac:dyDescent="0.25">
      <c r="A13398" t="s">
        <v>26115</v>
      </c>
      <c r="B13398" t="s">
        <v>26116</v>
      </c>
      <c r="C13398">
        <v>409</v>
      </c>
      <c r="D13398">
        <v>10</v>
      </c>
      <c r="E13398" s="1">
        <v>8.9198746766050602E-32</v>
      </c>
      <c r="F13398" t="s">
        <v>213</v>
      </c>
      <c r="G13398">
        <v>5</v>
      </c>
      <c r="H13398" t="s">
        <v>5032</v>
      </c>
      <c r="I13398" s="3" t="s">
        <v>13</v>
      </c>
    </row>
    <row r="13399" spans="1:9" x14ac:dyDescent="0.25">
      <c r="A13399" t="s">
        <v>26117</v>
      </c>
      <c r="B13399" t="s">
        <v>26118</v>
      </c>
      <c r="C13399">
        <v>362</v>
      </c>
      <c r="D13399">
        <v>10</v>
      </c>
      <c r="E13399" s="1">
        <v>9.1272108030767296E-32</v>
      </c>
      <c r="F13399" t="s">
        <v>1743</v>
      </c>
      <c r="G13399">
        <v>1</v>
      </c>
      <c r="H13399" t="s">
        <v>2016</v>
      </c>
      <c r="I13399" s="3" t="s">
        <v>13</v>
      </c>
    </row>
    <row r="13400" spans="1:9" x14ac:dyDescent="0.25">
      <c r="A13400" t="s">
        <v>26119</v>
      </c>
      <c r="B13400" t="s">
        <v>9542</v>
      </c>
      <c r="C13400">
        <v>475</v>
      </c>
      <c r="D13400">
        <v>10</v>
      </c>
      <c r="E13400" s="1">
        <v>8.0839118179222502E-52</v>
      </c>
      <c r="F13400" t="s">
        <v>447</v>
      </c>
      <c r="G13400">
        <v>15</v>
      </c>
      <c r="H13400" t="s">
        <v>9942</v>
      </c>
      <c r="I13400" s="3" t="s">
        <v>13</v>
      </c>
    </row>
    <row r="13401" spans="1:9" x14ac:dyDescent="0.25">
      <c r="A13401" t="s">
        <v>26120</v>
      </c>
      <c r="B13401" t="s">
        <v>6717</v>
      </c>
      <c r="C13401">
        <v>419</v>
      </c>
      <c r="D13401">
        <v>10</v>
      </c>
      <c r="E13401" s="1">
        <v>2.8211964323099799E-33</v>
      </c>
      <c r="F13401" t="s">
        <v>968</v>
      </c>
      <c r="G13401">
        <v>21</v>
      </c>
      <c r="H13401" t="s">
        <v>26121</v>
      </c>
      <c r="I13401" s="3" t="s">
        <v>13</v>
      </c>
    </row>
    <row r="13402" spans="1:9" x14ac:dyDescent="0.25">
      <c r="A13402" t="s">
        <v>26122</v>
      </c>
      <c r="B13402" t="s">
        <v>26123</v>
      </c>
      <c r="C13402">
        <v>435</v>
      </c>
      <c r="D13402">
        <v>10</v>
      </c>
      <c r="E13402" s="1">
        <v>8.0121639809187602E-44</v>
      </c>
      <c r="F13402" t="s">
        <v>139</v>
      </c>
      <c r="G13402">
        <v>9</v>
      </c>
      <c r="H13402" t="s">
        <v>26124</v>
      </c>
      <c r="I13402" s="3" t="s">
        <v>22036</v>
      </c>
    </row>
    <row r="13403" spans="1:9" x14ac:dyDescent="0.25">
      <c r="A13403" t="s">
        <v>26125</v>
      </c>
      <c r="B13403" t="s">
        <v>26126</v>
      </c>
      <c r="C13403">
        <v>494</v>
      </c>
      <c r="D13403">
        <v>10</v>
      </c>
      <c r="E13403" s="1">
        <v>2.7273816597140599E-58</v>
      </c>
      <c r="F13403" t="s">
        <v>139</v>
      </c>
      <c r="G13403">
        <v>7</v>
      </c>
      <c r="H13403" t="s">
        <v>26127</v>
      </c>
      <c r="I13403" s="3" t="s">
        <v>26128</v>
      </c>
    </row>
    <row r="13404" spans="1:9" x14ac:dyDescent="0.25">
      <c r="A13404" t="s">
        <v>26129</v>
      </c>
      <c r="B13404" t="s">
        <v>26130</v>
      </c>
      <c r="C13404">
        <v>447</v>
      </c>
      <c r="D13404">
        <v>10</v>
      </c>
      <c r="E13404" s="1">
        <v>1.2178822288514901E-10</v>
      </c>
      <c r="F13404" t="s">
        <v>4195</v>
      </c>
      <c r="G13404">
        <v>4</v>
      </c>
      <c r="H13404" t="s">
        <v>26131</v>
      </c>
    </row>
    <row r="13405" spans="1:9" x14ac:dyDescent="0.25">
      <c r="A13405" t="s">
        <v>26132</v>
      </c>
      <c r="B13405" t="s">
        <v>18</v>
      </c>
      <c r="C13405">
        <v>280</v>
      </c>
      <c r="D13405">
        <v>0</v>
      </c>
      <c r="G13405">
        <v>0</v>
      </c>
      <c r="H13405" t="s">
        <v>13</v>
      </c>
    </row>
    <row r="13406" spans="1:9" x14ac:dyDescent="0.25">
      <c r="A13406" t="s">
        <v>26133</v>
      </c>
      <c r="B13406" t="s">
        <v>11008</v>
      </c>
      <c r="C13406">
        <v>413</v>
      </c>
      <c r="D13406">
        <v>10</v>
      </c>
      <c r="E13406" s="1">
        <v>5.3622667416140901E-32</v>
      </c>
      <c r="F13406" t="s">
        <v>438</v>
      </c>
      <c r="G13406">
        <v>23</v>
      </c>
      <c r="H13406" t="s">
        <v>21659</v>
      </c>
      <c r="I13406" s="3" t="s">
        <v>13</v>
      </c>
    </row>
    <row r="13407" spans="1:9" x14ac:dyDescent="0.25">
      <c r="A13407" t="s">
        <v>26134</v>
      </c>
      <c r="B13407" t="s">
        <v>26135</v>
      </c>
      <c r="C13407">
        <v>536</v>
      </c>
      <c r="D13407">
        <v>10</v>
      </c>
      <c r="E13407" s="1">
        <v>1.0171958059623101</v>
      </c>
      <c r="F13407" t="s">
        <v>1537</v>
      </c>
      <c r="G13407">
        <v>9</v>
      </c>
      <c r="H13407" t="s">
        <v>26136</v>
      </c>
      <c r="I13407" s="3" t="s">
        <v>637</v>
      </c>
    </row>
    <row r="13408" spans="1:9" x14ac:dyDescent="0.25">
      <c r="A13408" t="s">
        <v>26137</v>
      </c>
      <c r="B13408" t="s">
        <v>18</v>
      </c>
      <c r="C13408">
        <v>395</v>
      </c>
      <c r="D13408">
        <v>0</v>
      </c>
      <c r="G13408">
        <v>0</v>
      </c>
      <c r="H13408" t="s">
        <v>13</v>
      </c>
    </row>
    <row r="13409" spans="1:9" x14ac:dyDescent="0.25">
      <c r="A13409" t="s">
        <v>26138</v>
      </c>
      <c r="B13409" t="s">
        <v>26139</v>
      </c>
      <c r="C13409">
        <v>508</v>
      </c>
      <c r="D13409">
        <v>10</v>
      </c>
      <c r="E13409" s="1">
        <v>2.1670278783732601E-51</v>
      </c>
      <c r="F13409" t="s">
        <v>429</v>
      </c>
      <c r="G13409">
        <v>6</v>
      </c>
      <c r="H13409" t="s">
        <v>26140</v>
      </c>
      <c r="I13409" s="3" t="s">
        <v>13</v>
      </c>
    </row>
    <row r="13410" spans="1:9" x14ac:dyDescent="0.25">
      <c r="A13410" t="s">
        <v>26141</v>
      </c>
      <c r="B13410" t="s">
        <v>18</v>
      </c>
      <c r="C13410">
        <v>547</v>
      </c>
      <c r="D13410">
        <v>0</v>
      </c>
      <c r="G13410">
        <v>0</v>
      </c>
      <c r="H13410" t="s">
        <v>13</v>
      </c>
    </row>
    <row r="13411" spans="1:9" x14ac:dyDescent="0.25">
      <c r="A13411" t="s">
        <v>26142</v>
      </c>
      <c r="B13411" t="s">
        <v>17100</v>
      </c>
      <c r="C13411">
        <v>490</v>
      </c>
      <c r="D13411">
        <v>10</v>
      </c>
      <c r="E13411" s="1">
        <v>6.2434363650164804E-37</v>
      </c>
      <c r="F13411" t="s">
        <v>288</v>
      </c>
      <c r="G13411">
        <v>17</v>
      </c>
      <c r="H13411" t="s">
        <v>26143</v>
      </c>
      <c r="I13411" s="3" t="s">
        <v>8391</v>
      </c>
    </row>
    <row r="13412" spans="1:9" x14ac:dyDescent="0.25">
      <c r="A13412" t="s">
        <v>26144</v>
      </c>
      <c r="B13412" t="s">
        <v>26145</v>
      </c>
      <c r="C13412">
        <v>518</v>
      </c>
      <c r="D13412">
        <v>4</v>
      </c>
      <c r="E13412" s="1">
        <v>5.6452091568129999E-11</v>
      </c>
      <c r="F13412" t="s">
        <v>2090</v>
      </c>
      <c r="G13412">
        <v>1</v>
      </c>
      <c r="H13412" t="s">
        <v>4335</v>
      </c>
      <c r="I13412" s="3" t="s">
        <v>13</v>
      </c>
    </row>
    <row r="13413" spans="1:9" x14ac:dyDescent="0.25">
      <c r="A13413" t="s">
        <v>26146</v>
      </c>
      <c r="B13413" t="s">
        <v>26147</v>
      </c>
      <c r="C13413">
        <v>503</v>
      </c>
      <c r="D13413">
        <v>6</v>
      </c>
      <c r="E13413" s="1">
        <v>1.5039208955655201E-6</v>
      </c>
      <c r="F13413" s="2">
        <v>65833333333333.297</v>
      </c>
      <c r="G13413">
        <v>1</v>
      </c>
      <c r="H13413" t="s">
        <v>1726</v>
      </c>
      <c r="I13413" s="3" t="s">
        <v>13</v>
      </c>
    </row>
    <row r="13414" spans="1:9" x14ac:dyDescent="0.25">
      <c r="A13414" t="s">
        <v>26148</v>
      </c>
      <c r="B13414" t="s">
        <v>26149</v>
      </c>
      <c r="C13414">
        <v>474</v>
      </c>
      <c r="D13414">
        <v>4</v>
      </c>
      <c r="E13414" s="1">
        <v>141.187751372777</v>
      </c>
      <c r="F13414" t="s">
        <v>11422</v>
      </c>
      <c r="G13414">
        <v>0</v>
      </c>
      <c r="H13414" t="s">
        <v>13</v>
      </c>
    </row>
    <row r="13415" spans="1:9" x14ac:dyDescent="0.25">
      <c r="A13415" t="s">
        <v>26150</v>
      </c>
      <c r="B13415" t="s">
        <v>12139</v>
      </c>
      <c r="C13415">
        <v>381</v>
      </c>
      <c r="D13415">
        <v>10</v>
      </c>
      <c r="E13415" s="1">
        <v>5.59221815039168E-21</v>
      </c>
      <c r="F13415" t="s">
        <v>4738</v>
      </c>
      <c r="G13415">
        <v>6</v>
      </c>
      <c r="H13415" t="s">
        <v>26151</v>
      </c>
      <c r="I13415" s="3" t="s">
        <v>13</v>
      </c>
    </row>
    <row r="13416" spans="1:9" x14ac:dyDescent="0.25">
      <c r="A13416" t="s">
        <v>26152</v>
      </c>
      <c r="B13416" t="s">
        <v>26153</v>
      </c>
      <c r="C13416">
        <v>495</v>
      </c>
      <c r="D13416">
        <v>10</v>
      </c>
      <c r="E13416" s="1">
        <v>3.8065547519794898E-62</v>
      </c>
      <c r="F13416" t="s">
        <v>336</v>
      </c>
      <c r="G13416">
        <v>6</v>
      </c>
      <c r="H13416" t="s">
        <v>6270</v>
      </c>
      <c r="I13416" s="3" t="s">
        <v>1267</v>
      </c>
    </row>
    <row r="13417" spans="1:9" x14ac:dyDescent="0.25">
      <c r="A13417" t="s">
        <v>26154</v>
      </c>
      <c r="B13417" t="s">
        <v>18</v>
      </c>
      <c r="C13417">
        <v>546</v>
      </c>
      <c r="D13417">
        <v>0</v>
      </c>
      <c r="G13417">
        <v>0</v>
      </c>
      <c r="H13417" t="s">
        <v>13</v>
      </c>
    </row>
    <row r="13418" spans="1:9" x14ac:dyDescent="0.25">
      <c r="A13418" t="s">
        <v>26155</v>
      </c>
      <c r="B13418" t="s">
        <v>12028</v>
      </c>
      <c r="C13418">
        <v>414</v>
      </c>
      <c r="D13418">
        <v>10</v>
      </c>
      <c r="E13418" s="1">
        <v>1.6308231215345801E-9</v>
      </c>
      <c r="F13418" t="s">
        <v>395</v>
      </c>
      <c r="G13418">
        <v>2</v>
      </c>
      <c r="H13418" t="s">
        <v>26156</v>
      </c>
      <c r="I13418" s="3" t="s">
        <v>13</v>
      </c>
    </row>
    <row r="13419" spans="1:9" x14ac:dyDescent="0.25">
      <c r="A13419" t="s">
        <v>26157</v>
      </c>
      <c r="B13419" t="s">
        <v>1736</v>
      </c>
      <c r="C13419">
        <v>478</v>
      </c>
      <c r="D13419">
        <v>10</v>
      </c>
      <c r="E13419" s="1">
        <v>3.1245435863386998E-54</v>
      </c>
      <c r="F13419" t="s">
        <v>45</v>
      </c>
      <c r="G13419">
        <v>4</v>
      </c>
      <c r="H13419" t="s">
        <v>26158</v>
      </c>
      <c r="I13419" s="3" t="s">
        <v>13</v>
      </c>
    </row>
    <row r="13420" spans="1:9" x14ac:dyDescent="0.25">
      <c r="A13420" t="s">
        <v>26159</v>
      </c>
      <c r="B13420" t="s">
        <v>26160</v>
      </c>
      <c r="C13420">
        <v>457</v>
      </c>
      <c r="D13420">
        <v>10</v>
      </c>
      <c r="E13420" s="1">
        <v>3.21453097192303E-55</v>
      </c>
      <c r="F13420" t="s">
        <v>518</v>
      </c>
      <c r="G13420">
        <v>8</v>
      </c>
      <c r="H13420" t="s">
        <v>18917</v>
      </c>
      <c r="I13420" s="3" t="s">
        <v>13</v>
      </c>
    </row>
    <row r="13421" spans="1:9" x14ac:dyDescent="0.25">
      <c r="A13421" t="s">
        <v>26161</v>
      </c>
      <c r="B13421" t="s">
        <v>18</v>
      </c>
      <c r="C13421">
        <v>441</v>
      </c>
      <c r="D13421">
        <v>0</v>
      </c>
      <c r="G13421">
        <v>0</v>
      </c>
      <c r="H13421" t="s">
        <v>13</v>
      </c>
    </row>
    <row r="13422" spans="1:9" x14ac:dyDescent="0.25">
      <c r="A13422" t="s">
        <v>26162</v>
      </c>
      <c r="B13422" t="s">
        <v>22302</v>
      </c>
      <c r="C13422">
        <v>424</v>
      </c>
      <c r="D13422">
        <v>10</v>
      </c>
      <c r="E13422" s="1">
        <v>3.2174428430549199E-13</v>
      </c>
      <c r="F13422" t="s">
        <v>1224</v>
      </c>
      <c r="G13422">
        <v>2</v>
      </c>
      <c r="H13422" t="s">
        <v>33</v>
      </c>
      <c r="I13422" s="3" t="s">
        <v>13</v>
      </c>
    </row>
    <row r="13423" spans="1:9" x14ac:dyDescent="0.25">
      <c r="A13423" t="s">
        <v>26163</v>
      </c>
      <c r="B13423" t="s">
        <v>2451</v>
      </c>
      <c r="C13423">
        <v>496</v>
      </c>
      <c r="D13423">
        <v>10</v>
      </c>
      <c r="E13423" s="1">
        <v>2.9987854179213902E-28</v>
      </c>
      <c r="F13423" t="s">
        <v>836</v>
      </c>
      <c r="G13423">
        <v>4</v>
      </c>
      <c r="H13423" t="s">
        <v>26164</v>
      </c>
      <c r="I13423" s="3" t="s">
        <v>13</v>
      </c>
    </row>
    <row r="13424" spans="1:9" x14ac:dyDescent="0.25">
      <c r="A13424" t="s">
        <v>26165</v>
      </c>
      <c r="B13424" t="s">
        <v>535</v>
      </c>
      <c r="C13424">
        <v>244</v>
      </c>
      <c r="D13424">
        <v>10</v>
      </c>
      <c r="E13424" s="1">
        <v>6.7292535431975602E-19</v>
      </c>
      <c r="F13424" t="s">
        <v>1157</v>
      </c>
      <c r="G13424">
        <v>1</v>
      </c>
      <c r="H13424" t="s">
        <v>52</v>
      </c>
      <c r="I13424" s="3" t="s">
        <v>13</v>
      </c>
    </row>
    <row r="13425" spans="1:9" x14ac:dyDescent="0.25">
      <c r="A13425" t="s">
        <v>26166</v>
      </c>
      <c r="B13425" t="s">
        <v>26167</v>
      </c>
      <c r="C13425">
        <v>416</v>
      </c>
      <c r="D13425">
        <v>10</v>
      </c>
      <c r="E13425" s="1">
        <v>1.76990350123046E-43</v>
      </c>
      <c r="F13425" t="s">
        <v>58</v>
      </c>
      <c r="G13425">
        <v>6</v>
      </c>
      <c r="H13425" t="s">
        <v>26168</v>
      </c>
      <c r="I13425" s="3" t="s">
        <v>13</v>
      </c>
    </row>
    <row r="13426" spans="1:9" x14ac:dyDescent="0.25">
      <c r="A13426" t="s">
        <v>26169</v>
      </c>
      <c r="B13426" t="s">
        <v>18</v>
      </c>
      <c r="C13426">
        <v>459</v>
      </c>
      <c r="D13426">
        <v>0</v>
      </c>
      <c r="G13426">
        <v>0</v>
      </c>
      <c r="H13426" t="s">
        <v>13</v>
      </c>
    </row>
    <row r="13427" spans="1:9" x14ac:dyDescent="0.25">
      <c r="A13427" t="s">
        <v>26170</v>
      </c>
      <c r="B13427" t="s">
        <v>1178</v>
      </c>
      <c r="C13427">
        <v>508</v>
      </c>
      <c r="D13427">
        <v>10</v>
      </c>
      <c r="E13427" s="1">
        <v>2.4229300120888998E-37</v>
      </c>
      <c r="F13427" t="s">
        <v>4699</v>
      </c>
      <c r="G13427">
        <v>1</v>
      </c>
      <c r="H13427" t="s">
        <v>1064</v>
      </c>
    </row>
    <row r="13428" spans="1:9" x14ac:dyDescent="0.25">
      <c r="A13428" t="s">
        <v>26171</v>
      </c>
      <c r="B13428" t="s">
        <v>26172</v>
      </c>
      <c r="C13428">
        <v>344</v>
      </c>
      <c r="D13428">
        <v>10</v>
      </c>
      <c r="E13428" s="1">
        <v>6.7154293680019294E-42</v>
      </c>
      <c r="F13428" t="s">
        <v>1697</v>
      </c>
      <c r="G13428">
        <v>10</v>
      </c>
      <c r="H13428" t="s">
        <v>26173</v>
      </c>
      <c r="I13428" s="3" t="s">
        <v>13</v>
      </c>
    </row>
    <row r="13429" spans="1:9" x14ac:dyDescent="0.25">
      <c r="A13429" t="s">
        <v>26174</v>
      </c>
      <c r="B13429" t="s">
        <v>18</v>
      </c>
      <c r="C13429">
        <v>455</v>
      </c>
      <c r="D13429">
        <v>0</v>
      </c>
      <c r="G13429">
        <v>0</v>
      </c>
      <c r="H13429" t="s">
        <v>13</v>
      </c>
    </row>
    <row r="13430" spans="1:9" x14ac:dyDescent="0.25">
      <c r="A13430" t="s">
        <v>26175</v>
      </c>
      <c r="B13430" t="s">
        <v>2705</v>
      </c>
      <c r="C13430">
        <v>497</v>
      </c>
      <c r="D13430">
        <v>7</v>
      </c>
      <c r="E13430" s="1">
        <v>2.5563488785235299E-3</v>
      </c>
      <c r="F13430" s="2">
        <v>72142857142857.094</v>
      </c>
      <c r="G13430">
        <v>3</v>
      </c>
      <c r="H13430" t="s">
        <v>5511</v>
      </c>
      <c r="I13430" s="3" t="s">
        <v>13</v>
      </c>
    </row>
    <row r="13431" spans="1:9" x14ac:dyDescent="0.25">
      <c r="A13431" t="s">
        <v>26176</v>
      </c>
      <c r="B13431" t="s">
        <v>1835</v>
      </c>
      <c r="C13431">
        <v>385</v>
      </c>
      <c r="D13431">
        <v>10</v>
      </c>
      <c r="E13431" s="1">
        <v>1.6736057632679699E-20</v>
      </c>
      <c r="F13431" t="s">
        <v>2029</v>
      </c>
      <c r="G13431">
        <v>5</v>
      </c>
      <c r="H13431" t="s">
        <v>5472</v>
      </c>
      <c r="I13431" s="3" t="s">
        <v>13</v>
      </c>
    </row>
    <row r="13432" spans="1:9" x14ac:dyDescent="0.25">
      <c r="A13432" t="s">
        <v>26177</v>
      </c>
      <c r="B13432" t="s">
        <v>26178</v>
      </c>
      <c r="C13432">
        <v>476</v>
      </c>
      <c r="D13432">
        <v>10</v>
      </c>
      <c r="E13432" s="1">
        <v>4.3498403796348702E-63</v>
      </c>
      <c r="F13432" t="s">
        <v>1914</v>
      </c>
      <c r="G13432">
        <v>3</v>
      </c>
      <c r="H13432" t="s">
        <v>26179</v>
      </c>
      <c r="I13432" s="3" t="s">
        <v>11244</v>
      </c>
    </row>
    <row r="13433" spans="1:9" x14ac:dyDescent="0.25">
      <c r="A13433" t="s">
        <v>26180</v>
      </c>
      <c r="B13433" t="s">
        <v>4603</v>
      </c>
      <c r="C13433">
        <v>446</v>
      </c>
      <c r="D13433">
        <v>9</v>
      </c>
      <c r="E13433" s="1">
        <v>1.3110916781772499E-9</v>
      </c>
      <c r="F13433" s="2">
        <v>55555555555555.5</v>
      </c>
      <c r="G13433">
        <v>2</v>
      </c>
      <c r="H13433" t="s">
        <v>26181</v>
      </c>
      <c r="I13433" s="3" t="s">
        <v>13</v>
      </c>
    </row>
    <row r="13434" spans="1:9" x14ac:dyDescent="0.25">
      <c r="A13434" t="s">
        <v>26182</v>
      </c>
      <c r="B13434" t="s">
        <v>18</v>
      </c>
      <c r="C13434">
        <v>494</v>
      </c>
      <c r="D13434">
        <v>0</v>
      </c>
      <c r="G13434">
        <v>0</v>
      </c>
      <c r="H13434" t="s">
        <v>13</v>
      </c>
    </row>
    <row r="13435" spans="1:9" x14ac:dyDescent="0.25">
      <c r="A13435" t="s">
        <v>26183</v>
      </c>
      <c r="B13435" t="s">
        <v>18</v>
      </c>
      <c r="C13435">
        <v>429</v>
      </c>
      <c r="D13435">
        <v>0</v>
      </c>
      <c r="G13435">
        <v>0</v>
      </c>
      <c r="H13435" t="s">
        <v>13</v>
      </c>
    </row>
    <row r="13436" spans="1:9" x14ac:dyDescent="0.25">
      <c r="A13436" t="s">
        <v>26184</v>
      </c>
      <c r="B13436" t="s">
        <v>26185</v>
      </c>
      <c r="C13436">
        <v>484</v>
      </c>
      <c r="D13436">
        <v>10</v>
      </c>
      <c r="E13436" s="1">
        <v>2.8241326328229199E-44</v>
      </c>
      <c r="F13436" t="s">
        <v>1219</v>
      </c>
      <c r="G13436">
        <v>16</v>
      </c>
      <c r="H13436" t="s">
        <v>17554</v>
      </c>
      <c r="I13436" s="3" t="s">
        <v>6955</v>
      </c>
    </row>
    <row r="13437" spans="1:9" x14ac:dyDescent="0.25">
      <c r="A13437" t="s">
        <v>26186</v>
      </c>
      <c r="B13437" t="s">
        <v>26187</v>
      </c>
      <c r="C13437">
        <v>478</v>
      </c>
      <c r="D13437">
        <v>5</v>
      </c>
      <c r="E13437" s="1">
        <v>77.229730784833393</v>
      </c>
      <c r="F13437" t="s">
        <v>130</v>
      </c>
      <c r="G13437">
        <v>1</v>
      </c>
      <c r="H13437" t="s">
        <v>3917</v>
      </c>
      <c r="I13437" s="3" t="s">
        <v>13</v>
      </c>
    </row>
    <row r="13438" spans="1:9" x14ac:dyDescent="0.25">
      <c r="A13438" t="s">
        <v>26188</v>
      </c>
      <c r="B13438" t="s">
        <v>9282</v>
      </c>
      <c r="C13438">
        <v>480</v>
      </c>
      <c r="D13438">
        <v>10</v>
      </c>
      <c r="E13438" s="1">
        <v>6.6412817754838898E-59</v>
      </c>
      <c r="F13438" t="s">
        <v>1263</v>
      </c>
      <c r="G13438">
        <v>7</v>
      </c>
      <c r="H13438" t="s">
        <v>9283</v>
      </c>
      <c r="I13438" s="3" t="s">
        <v>13</v>
      </c>
    </row>
    <row r="13439" spans="1:9" x14ac:dyDescent="0.25">
      <c r="A13439" t="s">
        <v>26189</v>
      </c>
      <c r="B13439" t="s">
        <v>18358</v>
      </c>
      <c r="C13439">
        <v>508</v>
      </c>
      <c r="D13439">
        <v>10</v>
      </c>
      <c r="E13439" s="1">
        <v>2.49180059061272E-13</v>
      </c>
      <c r="F13439" t="s">
        <v>1139</v>
      </c>
      <c r="G13439">
        <v>7</v>
      </c>
      <c r="H13439" t="s">
        <v>18359</v>
      </c>
      <c r="I13439" s="3" t="s">
        <v>13</v>
      </c>
    </row>
    <row r="13440" spans="1:9" x14ac:dyDescent="0.25">
      <c r="A13440" t="s">
        <v>26190</v>
      </c>
      <c r="B13440" t="s">
        <v>5113</v>
      </c>
      <c r="C13440">
        <v>326</v>
      </c>
      <c r="D13440">
        <v>10</v>
      </c>
      <c r="E13440" s="1">
        <v>5.7458652692094398E-28</v>
      </c>
      <c r="F13440" t="s">
        <v>795</v>
      </c>
      <c r="G13440">
        <v>3</v>
      </c>
      <c r="H13440" t="s">
        <v>13802</v>
      </c>
      <c r="I13440" s="3" t="s">
        <v>13</v>
      </c>
    </row>
    <row r="13441" spans="1:9" x14ac:dyDescent="0.25">
      <c r="A13441" t="s">
        <v>26191</v>
      </c>
      <c r="B13441" t="s">
        <v>2688</v>
      </c>
      <c r="C13441">
        <v>477</v>
      </c>
      <c r="D13441">
        <v>10</v>
      </c>
      <c r="E13441" s="1">
        <v>1.0726647623517E-17</v>
      </c>
      <c r="F13441" t="s">
        <v>2399</v>
      </c>
      <c r="G13441">
        <v>4</v>
      </c>
      <c r="H13441" t="s">
        <v>26192</v>
      </c>
      <c r="I13441" s="3" t="s">
        <v>13</v>
      </c>
    </row>
    <row r="13442" spans="1:9" x14ac:dyDescent="0.25">
      <c r="A13442" t="s">
        <v>26193</v>
      </c>
      <c r="B13442" t="s">
        <v>4472</v>
      </c>
      <c r="C13442">
        <v>521</v>
      </c>
      <c r="D13442">
        <v>10</v>
      </c>
      <c r="E13442" s="1">
        <v>2.0406160203506E-10</v>
      </c>
      <c r="F13442" t="s">
        <v>731</v>
      </c>
      <c r="G13442">
        <v>13</v>
      </c>
      <c r="H13442" t="s">
        <v>26194</v>
      </c>
      <c r="I13442" s="3" t="s">
        <v>13</v>
      </c>
    </row>
    <row r="13443" spans="1:9" x14ac:dyDescent="0.25">
      <c r="A13443" t="s">
        <v>26195</v>
      </c>
      <c r="B13443" t="s">
        <v>5026</v>
      </c>
      <c r="C13443">
        <v>456</v>
      </c>
      <c r="D13443">
        <v>10</v>
      </c>
      <c r="E13443" s="1">
        <v>3.0442595324614999E-21</v>
      </c>
      <c r="F13443" t="s">
        <v>5817</v>
      </c>
      <c r="G13443">
        <v>3</v>
      </c>
      <c r="H13443" t="s">
        <v>26196</v>
      </c>
      <c r="I13443" s="3" t="s">
        <v>13</v>
      </c>
    </row>
    <row r="13444" spans="1:9" x14ac:dyDescent="0.25">
      <c r="A13444" t="s">
        <v>26197</v>
      </c>
      <c r="B13444" t="s">
        <v>18</v>
      </c>
      <c r="C13444">
        <v>209</v>
      </c>
      <c r="D13444">
        <v>0</v>
      </c>
      <c r="G13444">
        <v>0</v>
      </c>
      <c r="H13444" t="s">
        <v>13</v>
      </c>
    </row>
    <row r="13445" spans="1:9" x14ac:dyDescent="0.25">
      <c r="A13445" t="s">
        <v>26198</v>
      </c>
      <c r="B13445" t="s">
        <v>26199</v>
      </c>
      <c r="C13445">
        <v>284</v>
      </c>
      <c r="D13445">
        <v>2</v>
      </c>
      <c r="E13445" s="1">
        <v>2.3902168603742902</v>
      </c>
      <c r="F13445" t="s">
        <v>4219</v>
      </c>
      <c r="G13445">
        <v>2</v>
      </c>
      <c r="H13445" t="s">
        <v>26200</v>
      </c>
    </row>
    <row r="13446" spans="1:9" x14ac:dyDescent="0.25">
      <c r="A13446" t="s">
        <v>26201</v>
      </c>
      <c r="B13446" t="s">
        <v>22642</v>
      </c>
      <c r="C13446">
        <v>371</v>
      </c>
      <c r="D13446">
        <v>7</v>
      </c>
      <c r="E13446" s="1">
        <v>15.540488860622901</v>
      </c>
      <c r="F13446" s="2">
        <v>68714285714285.703</v>
      </c>
      <c r="G13446">
        <v>1</v>
      </c>
      <c r="H13446" t="s">
        <v>4066</v>
      </c>
    </row>
    <row r="13447" spans="1:9" x14ac:dyDescent="0.25">
      <c r="A13447" t="s">
        <v>26202</v>
      </c>
      <c r="B13447" t="s">
        <v>6158</v>
      </c>
      <c r="C13447">
        <v>480</v>
      </c>
      <c r="D13447">
        <v>10</v>
      </c>
      <c r="E13447" s="1">
        <v>1.5002554995359001E-11</v>
      </c>
      <c r="F13447" t="s">
        <v>229</v>
      </c>
      <c r="G13447">
        <v>4</v>
      </c>
      <c r="H13447" t="s">
        <v>26203</v>
      </c>
      <c r="I13447" s="3" t="s">
        <v>13</v>
      </c>
    </row>
    <row r="13448" spans="1:9" x14ac:dyDescent="0.25">
      <c r="A13448" t="s">
        <v>26204</v>
      </c>
      <c r="B13448" t="s">
        <v>26205</v>
      </c>
      <c r="C13448">
        <v>446</v>
      </c>
      <c r="D13448">
        <v>10</v>
      </c>
      <c r="E13448" s="1">
        <v>1.45996818627374E-51</v>
      </c>
      <c r="F13448" t="s">
        <v>764</v>
      </c>
      <c r="G13448">
        <v>10</v>
      </c>
      <c r="H13448" t="s">
        <v>8409</v>
      </c>
      <c r="I13448" s="3" t="s">
        <v>8410</v>
      </c>
    </row>
    <row r="13449" spans="1:9" x14ac:dyDescent="0.25">
      <c r="A13449" t="s">
        <v>26206</v>
      </c>
      <c r="B13449" t="s">
        <v>26207</v>
      </c>
      <c r="C13449">
        <v>435</v>
      </c>
      <c r="D13449">
        <v>10</v>
      </c>
      <c r="E13449" s="1">
        <v>6.6154518008790998E-15</v>
      </c>
      <c r="F13449" t="s">
        <v>4235</v>
      </c>
      <c r="G13449">
        <v>3</v>
      </c>
      <c r="H13449" t="s">
        <v>26208</v>
      </c>
    </row>
    <row r="13450" spans="1:9" x14ac:dyDescent="0.25">
      <c r="A13450" t="s">
        <v>26209</v>
      </c>
      <c r="B13450" t="s">
        <v>22500</v>
      </c>
      <c r="C13450">
        <v>511</v>
      </c>
      <c r="D13450">
        <v>10</v>
      </c>
      <c r="E13450" s="1">
        <v>4.1678848892507298E-15</v>
      </c>
      <c r="F13450" t="s">
        <v>6861</v>
      </c>
      <c r="G13450">
        <v>11</v>
      </c>
      <c r="H13450" t="s">
        <v>26210</v>
      </c>
      <c r="I13450" s="3" t="s">
        <v>13</v>
      </c>
    </row>
    <row r="13451" spans="1:9" x14ac:dyDescent="0.25">
      <c r="A13451" t="s">
        <v>26211</v>
      </c>
      <c r="B13451" t="s">
        <v>10</v>
      </c>
      <c r="C13451">
        <v>417</v>
      </c>
      <c r="D13451">
        <v>10</v>
      </c>
      <c r="E13451" s="1">
        <v>4.5269136017267099E-59</v>
      </c>
      <c r="F13451" t="s">
        <v>1079</v>
      </c>
      <c r="G13451">
        <v>3</v>
      </c>
      <c r="H13451" t="s">
        <v>26212</v>
      </c>
      <c r="I13451" s="3" t="s">
        <v>13</v>
      </c>
    </row>
    <row r="13452" spans="1:9" x14ac:dyDescent="0.25">
      <c r="A13452" t="s">
        <v>26213</v>
      </c>
      <c r="B13452" t="s">
        <v>13146</v>
      </c>
      <c r="C13452">
        <v>403</v>
      </c>
      <c r="D13452">
        <v>10</v>
      </c>
      <c r="E13452" s="1">
        <v>8.3691379612847598E-32</v>
      </c>
      <c r="F13452" t="s">
        <v>11</v>
      </c>
      <c r="G13452">
        <v>4</v>
      </c>
      <c r="H13452" t="s">
        <v>24085</v>
      </c>
      <c r="I13452" s="3" t="s">
        <v>13</v>
      </c>
    </row>
    <row r="13453" spans="1:9" x14ac:dyDescent="0.25">
      <c r="A13453" t="s">
        <v>26214</v>
      </c>
      <c r="B13453" t="s">
        <v>18</v>
      </c>
      <c r="C13453">
        <v>415</v>
      </c>
      <c r="D13453">
        <v>0</v>
      </c>
      <c r="G13453">
        <v>0</v>
      </c>
      <c r="H13453" t="s">
        <v>13</v>
      </c>
    </row>
    <row r="13454" spans="1:9" x14ac:dyDescent="0.25">
      <c r="A13454" t="s">
        <v>26215</v>
      </c>
      <c r="B13454" t="s">
        <v>26216</v>
      </c>
      <c r="C13454">
        <v>490</v>
      </c>
      <c r="D13454">
        <v>10</v>
      </c>
      <c r="E13454" s="1">
        <v>1.9523812130077101E-37</v>
      </c>
      <c r="F13454" t="s">
        <v>963</v>
      </c>
      <c r="G13454">
        <v>6</v>
      </c>
      <c r="H13454" t="s">
        <v>26217</v>
      </c>
      <c r="I13454" s="3" t="s">
        <v>13</v>
      </c>
    </row>
    <row r="13455" spans="1:9" x14ac:dyDescent="0.25">
      <c r="A13455" t="s">
        <v>26218</v>
      </c>
      <c r="B13455" t="s">
        <v>12814</v>
      </c>
      <c r="C13455">
        <v>495</v>
      </c>
      <c r="D13455">
        <v>10</v>
      </c>
      <c r="E13455" s="1">
        <v>4.2194995931188199E-47</v>
      </c>
      <c r="F13455" t="s">
        <v>1069</v>
      </c>
      <c r="G13455">
        <v>12</v>
      </c>
      <c r="H13455" t="s">
        <v>12815</v>
      </c>
      <c r="I13455" s="3" t="s">
        <v>13</v>
      </c>
    </row>
    <row r="13456" spans="1:9" x14ac:dyDescent="0.25">
      <c r="A13456" t="s">
        <v>26219</v>
      </c>
      <c r="B13456" t="s">
        <v>16010</v>
      </c>
      <c r="C13456">
        <v>486</v>
      </c>
      <c r="D13456">
        <v>10</v>
      </c>
      <c r="E13456" s="1">
        <v>1.1110023555012799E-29</v>
      </c>
      <c r="F13456" t="s">
        <v>285</v>
      </c>
      <c r="G13456">
        <v>5</v>
      </c>
      <c r="H13456" t="s">
        <v>16011</v>
      </c>
      <c r="I13456" s="3" t="s">
        <v>14656</v>
      </c>
    </row>
    <row r="13457" spans="1:9" x14ac:dyDescent="0.25">
      <c r="A13457" t="s">
        <v>26220</v>
      </c>
      <c r="B13457" t="s">
        <v>26221</v>
      </c>
      <c r="C13457">
        <v>472</v>
      </c>
      <c r="D13457">
        <v>10</v>
      </c>
      <c r="E13457" s="1">
        <v>1.16711899823642E-73</v>
      </c>
      <c r="F13457" t="s">
        <v>2356</v>
      </c>
      <c r="G13457">
        <v>1</v>
      </c>
      <c r="H13457" t="s">
        <v>3681</v>
      </c>
      <c r="I13457" s="3" t="s">
        <v>13</v>
      </c>
    </row>
    <row r="13458" spans="1:9" x14ac:dyDescent="0.25">
      <c r="A13458" t="s">
        <v>26222</v>
      </c>
      <c r="B13458" t="s">
        <v>18</v>
      </c>
      <c r="C13458">
        <v>469</v>
      </c>
      <c r="D13458">
        <v>0</v>
      </c>
      <c r="G13458">
        <v>0</v>
      </c>
      <c r="H13458" t="s">
        <v>13</v>
      </c>
    </row>
    <row r="13459" spans="1:9" x14ac:dyDescent="0.25">
      <c r="A13459" t="s">
        <v>26223</v>
      </c>
      <c r="B13459" t="s">
        <v>7938</v>
      </c>
      <c r="C13459">
        <v>549</v>
      </c>
      <c r="D13459">
        <v>10</v>
      </c>
      <c r="E13459" s="1">
        <v>4.4957034081187299E-53</v>
      </c>
      <c r="F13459" t="s">
        <v>987</v>
      </c>
      <c r="G13459">
        <v>4</v>
      </c>
      <c r="H13459" t="s">
        <v>7939</v>
      </c>
      <c r="I13459" s="3" t="s">
        <v>4094</v>
      </c>
    </row>
    <row r="13460" spans="1:9" x14ac:dyDescent="0.25">
      <c r="A13460" t="s">
        <v>26224</v>
      </c>
      <c r="B13460" t="s">
        <v>20201</v>
      </c>
      <c r="C13460">
        <v>486</v>
      </c>
      <c r="D13460">
        <v>10</v>
      </c>
      <c r="E13460" s="1">
        <v>9.3000858409687995E-36</v>
      </c>
      <c r="F13460" t="s">
        <v>2706</v>
      </c>
      <c r="G13460">
        <v>8</v>
      </c>
      <c r="H13460" t="s">
        <v>16121</v>
      </c>
      <c r="I13460" s="3" t="s">
        <v>13</v>
      </c>
    </row>
    <row r="13461" spans="1:9" x14ac:dyDescent="0.25">
      <c r="A13461" t="s">
        <v>26225</v>
      </c>
      <c r="B13461" t="s">
        <v>26226</v>
      </c>
      <c r="C13461">
        <v>254</v>
      </c>
      <c r="D13461">
        <v>1</v>
      </c>
      <c r="E13461" s="1">
        <v>0.59091468965760197</v>
      </c>
      <c r="F13461" t="s">
        <v>1079</v>
      </c>
      <c r="G13461">
        <v>0</v>
      </c>
      <c r="H13461" t="s">
        <v>13</v>
      </c>
    </row>
    <row r="13462" spans="1:9" x14ac:dyDescent="0.25">
      <c r="A13462" t="s">
        <v>26227</v>
      </c>
      <c r="B13462" t="s">
        <v>13403</v>
      </c>
      <c r="C13462">
        <v>497</v>
      </c>
      <c r="D13462">
        <v>10</v>
      </c>
      <c r="E13462" s="1">
        <v>6.9210734219771896E-49</v>
      </c>
      <c r="F13462" t="s">
        <v>2356</v>
      </c>
      <c r="G13462">
        <v>3</v>
      </c>
      <c r="H13462" t="s">
        <v>13404</v>
      </c>
      <c r="I13462" s="3" t="s">
        <v>13405</v>
      </c>
    </row>
    <row r="13463" spans="1:9" x14ac:dyDescent="0.25">
      <c r="A13463" t="s">
        <v>26228</v>
      </c>
      <c r="B13463" t="s">
        <v>18</v>
      </c>
      <c r="C13463">
        <v>486</v>
      </c>
      <c r="D13463">
        <v>0</v>
      </c>
      <c r="G13463">
        <v>0</v>
      </c>
      <c r="H13463" t="s">
        <v>13</v>
      </c>
    </row>
    <row r="13464" spans="1:9" x14ac:dyDescent="0.25">
      <c r="A13464" t="s">
        <v>26229</v>
      </c>
      <c r="B13464" t="s">
        <v>26230</v>
      </c>
      <c r="C13464">
        <v>287</v>
      </c>
      <c r="D13464">
        <v>10</v>
      </c>
      <c r="E13464" s="1">
        <v>3.5431291465148102E-12</v>
      </c>
      <c r="F13464" t="s">
        <v>3216</v>
      </c>
      <c r="G13464">
        <v>0</v>
      </c>
      <c r="H13464" t="s">
        <v>13</v>
      </c>
    </row>
    <row r="13465" spans="1:9" x14ac:dyDescent="0.25">
      <c r="A13465" t="s">
        <v>26231</v>
      </c>
      <c r="B13465" t="s">
        <v>437</v>
      </c>
      <c r="C13465">
        <v>508</v>
      </c>
      <c r="D13465">
        <v>10</v>
      </c>
      <c r="E13465" s="1">
        <v>1.26700480040339E-32</v>
      </c>
      <c r="F13465" t="s">
        <v>1471</v>
      </c>
      <c r="G13465">
        <v>7</v>
      </c>
      <c r="H13465" t="s">
        <v>439</v>
      </c>
      <c r="I13465" s="3" t="s">
        <v>13</v>
      </c>
    </row>
    <row r="13466" spans="1:9" x14ac:dyDescent="0.25">
      <c r="A13466" t="s">
        <v>26232</v>
      </c>
      <c r="B13466" t="s">
        <v>535</v>
      </c>
      <c r="C13466">
        <v>414</v>
      </c>
      <c r="D13466">
        <v>10</v>
      </c>
      <c r="E13466" s="1">
        <v>3.4345810739661001E-48</v>
      </c>
      <c r="F13466" t="s">
        <v>591</v>
      </c>
      <c r="G13466">
        <v>2</v>
      </c>
      <c r="H13466" t="s">
        <v>26233</v>
      </c>
      <c r="I13466" s="3" t="s">
        <v>13</v>
      </c>
    </row>
    <row r="13467" spans="1:9" x14ac:dyDescent="0.25">
      <c r="A13467" t="s">
        <v>26234</v>
      </c>
      <c r="B13467" t="s">
        <v>26235</v>
      </c>
      <c r="C13467">
        <v>472</v>
      </c>
      <c r="D13467">
        <v>10</v>
      </c>
      <c r="E13467" s="1">
        <v>2.3199985266265198E-25</v>
      </c>
      <c r="F13467" t="s">
        <v>5532</v>
      </c>
      <c r="G13467">
        <v>1</v>
      </c>
      <c r="H13467" t="s">
        <v>890</v>
      </c>
      <c r="I13467" s="3" t="s">
        <v>13</v>
      </c>
    </row>
    <row r="13468" spans="1:9" x14ac:dyDescent="0.25">
      <c r="A13468" t="s">
        <v>26236</v>
      </c>
      <c r="B13468" t="s">
        <v>18</v>
      </c>
      <c r="C13468">
        <v>221</v>
      </c>
      <c r="D13468">
        <v>0</v>
      </c>
      <c r="G13468">
        <v>0</v>
      </c>
      <c r="H13468" t="s">
        <v>13</v>
      </c>
    </row>
    <row r="13469" spans="1:9" x14ac:dyDescent="0.25">
      <c r="A13469" t="s">
        <v>26237</v>
      </c>
      <c r="B13469" t="s">
        <v>26238</v>
      </c>
      <c r="C13469">
        <v>451</v>
      </c>
      <c r="D13469">
        <v>2</v>
      </c>
      <c r="E13469" s="1">
        <v>1.4799278074221799E-3</v>
      </c>
      <c r="F13469" t="s">
        <v>7573</v>
      </c>
      <c r="G13469">
        <v>0</v>
      </c>
      <c r="H13469" t="s">
        <v>13</v>
      </c>
    </row>
    <row r="13470" spans="1:9" x14ac:dyDescent="0.25">
      <c r="A13470" t="s">
        <v>26239</v>
      </c>
      <c r="B13470" t="s">
        <v>18</v>
      </c>
      <c r="C13470">
        <v>240</v>
      </c>
      <c r="D13470">
        <v>0</v>
      </c>
      <c r="G13470">
        <v>0</v>
      </c>
      <c r="H13470" t="s">
        <v>13</v>
      </c>
    </row>
    <row r="13471" spans="1:9" x14ac:dyDescent="0.25">
      <c r="A13471" t="s">
        <v>26240</v>
      </c>
      <c r="B13471" t="s">
        <v>10665</v>
      </c>
      <c r="C13471">
        <v>508</v>
      </c>
      <c r="D13471">
        <v>10</v>
      </c>
      <c r="E13471" s="1">
        <v>5.9817413405998601E-27</v>
      </c>
      <c r="F13471" t="s">
        <v>810</v>
      </c>
      <c r="G13471">
        <v>9</v>
      </c>
      <c r="H13471" t="s">
        <v>5747</v>
      </c>
      <c r="I13471" s="3" t="s">
        <v>5748</v>
      </c>
    </row>
    <row r="13472" spans="1:9" x14ac:dyDescent="0.25">
      <c r="A13472" t="s">
        <v>26241</v>
      </c>
      <c r="B13472" t="s">
        <v>26242</v>
      </c>
      <c r="C13472">
        <v>491</v>
      </c>
      <c r="D13472">
        <v>10</v>
      </c>
      <c r="E13472" s="1">
        <v>9.2114177255647205E-51</v>
      </c>
      <c r="F13472" t="s">
        <v>263</v>
      </c>
      <c r="G13472">
        <v>3</v>
      </c>
      <c r="H13472" t="s">
        <v>26243</v>
      </c>
      <c r="I13472" s="3" t="s">
        <v>26244</v>
      </c>
    </row>
    <row r="13473" spans="1:9" x14ac:dyDescent="0.25">
      <c r="A13473" t="s">
        <v>26245</v>
      </c>
      <c r="B13473" t="s">
        <v>26246</v>
      </c>
      <c r="C13473">
        <v>408</v>
      </c>
      <c r="D13473">
        <v>10</v>
      </c>
      <c r="E13473" s="1">
        <v>1.66565096094208E-49</v>
      </c>
      <c r="F13473" t="s">
        <v>562</v>
      </c>
      <c r="G13473">
        <v>3</v>
      </c>
      <c r="H13473" t="s">
        <v>26247</v>
      </c>
      <c r="I13473" s="3" t="s">
        <v>26248</v>
      </c>
    </row>
    <row r="13474" spans="1:9" x14ac:dyDescent="0.25">
      <c r="A13474" t="s">
        <v>26249</v>
      </c>
      <c r="B13474" t="s">
        <v>4850</v>
      </c>
      <c r="C13474">
        <v>437</v>
      </c>
      <c r="D13474">
        <v>10</v>
      </c>
      <c r="E13474" s="1">
        <v>1.2340346680716901E-36</v>
      </c>
      <c r="F13474" t="s">
        <v>795</v>
      </c>
      <c r="G13474">
        <v>10</v>
      </c>
      <c r="H13474" t="s">
        <v>26250</v>
      </c>
      <c r="I13474" s="3" t="s">
        <v>26251</v>
      </c>
    </row>
    <row r="13475" spans="1:9" x14ac:dyDescent="0.25">
      <c r="A13475" t="s">
        <v>26252</v>
      </c>
      <c r="B13475" t="s">
        <v>26253</v>
      </c>
      <c r="C13475">
        <v>469</v>
      </c>
      <c r="D13475">
        <v>10</v>
      </c>
      <c r="E13475" s="1">
        <v>9.33382739852764E-39</v>
      </c>
      <c r="F13475" t="s">
        <v>453</v>
      </c>
      <c r="G13475">
        <v>3</v>
      </c>
      <c r="H13475" t="s">
        <v>929</v>
      </c>
      <c r="I13475" s="3" t="s">
        <v>13</v>
      </c>
    </row>
    <row r="13476" spans="1:9" x14ac:dyDescent="0.25">
      <c r="A13476" t="s">
        <v>26254</v>
      </c>
      <c r="B13476" t="s">
        <v>1066</v>
      </c>
      <c r="C13476">
        <v>512</v>
      </c>
      <c r="D13476">
        <v>1</v>
      </c>
      <c r="E13476" s="1">
        <v>1.8752236688761801E-7</v>
      </c>
      <c r="F13476" t="s">
        <v>2611</v>
      </c>
      <c r="G13476">
        <v>0</v>
      </c>
      <c r="H13476" t="s">
        <v>13</v>
      </c>
    </row>
    <row r="13477" spans="1:9" x14ac:dyDescent="0.25">
      <c r="A13477" t="s">
        <v>26255</v>
      </c>
      <c r="B13477" t="s">
        <v>1178</v>
      </c>
      <c r="C13477">
        <v>500</v>
      </c>
      <c r="D13477">
        <v>10</v>
      </c>
      <c r="E13477" s="1">
        <v>9.1433242025685405E-30</v>
      </c>
      <c r="F13477" t="s">
        <v>2761</v>
      </c>
      <c r="G13477">
        <v>4</v>
      </c>
      <c r="H13477" t="s">
        <v>5728</v>
      </c>
      <c r="I13477" s="3" t="s">
        <v>13</v>
      </c>
    </row>
    <row r="13478" spans="1:9" x14ac:dyDescent="0.25">
      <c r="A13478" t="s">
        <v>26256</v>
      </c>
      <c r="B13478" t="s">
        <v>18774</v>
      </c>
      <c r="C13478">
        <v>508</v>
      </c>
      <c r="D13478">
        <v>10</v>
      </c>
      <c r="E13478" s="1">
        <v>2.3728999838034798E-55</v>
      </c>
      <c r="F13478" t="s">
        <v>1914</v>
      </c>
      <c r="G13478">
        <v>2</v>
      </c>
      <c r="H13478" t="s">
        <v>26257</v>
      </c>
      <c r="I13478" s="3" t="s">
        <v>13</v>
      </c>
    </row>
    <row r="13479" spans="1:9" x14ac:dyDescent="0.25">
      <c r="A13479" t="s">
        <v>26258</v>
      </c>
      <c r="B13479" t="s">
        <v>8895</v>
      </c>
      <c r="C13479">
        <v>482</v>
      </c>
      <c r="D13479">
        <v>10</v>
      </c>
      <c r="E13479" s="1">
        <v>2.26313763296373E-46</v>
      </c>
      <c r="F13479" t="s">
        <v>3017</v>
      </c>
      <c r="G13479">
        <v>12</v>
      </c>
      <c r="H13479" t="s">
        <v>8896</v>
      </c>
      <c r="I13479" s="3" t="s">
        <v>13</v>
      </c>
    </row>
    <row r="13480" spans="1:9" x14ac:dyDescent="0.25">
      <c r="A13480" t="s">
        <v>26259</v>
      </c>
      <c r="B13480" t="s">
        <v>21072</v>
      </c>
      <c r="C13480">
        <v>443</v>
      </c>
      <c r="D13480">
        <v>10</v>
      </c>
      <c r="E13480" s="1">
        <v>2.7779330649458499E-24</v>
      </c>
      <c r="F13480" t="s">
        <v>4847</v>
      </c>
      <c r="G13480">
        <v>8</v>
      </c>
      <c r="H13480" t="s">
        <v>26260</v>
      </c>
      <c r="I13480" s="3" t="s">
        <v>13</v>
      </c>
    </row>
    <row r="13481" spans="1:9" x14ac:dyDescent="0.25">
      <c r="A13481" t="s">
        <v>26261</v>
      </c>
      <c r="B13481" t="s">
        <v>2086</v>
      </c>
      <c r="C13481">
        <v>326</v>
      </c>
      <c r="D13481">
        <v>10</v>
      </c>
      <c r="E13481" s="1">
        <v>1.16758084142506E-18</v>
      </c>
      <c r="F13481" t="s">
        <v>1233</v>
      </c>
      <c r="G13481">
        <v>7</v>
      </c>
      <c r="H13481" t="s">
        <v>2087</v>
      </c>
      <c r="I13481" s="3" t="s">
        <v>13</v>
      </c>
    </row>
    <row r="13482" spans="1:9" x14ac:dyDescent="0.25">
      <c r="A13482" t="s">
        <v>26262</v>
      </c>
      <c r="B13482" t="s">
        <v>18</v>
      </c>
      <c r="C13482">
        <v>249</v>
      </c>
      <c r="D13482">
        <v>0</v>
      </c>
      <c r="G13482">
        <v>0</v>
      </c>
      <c r="H13482" t="s">
        <v>13</v>
      </c>
    </row>
    <row r="13483" spans="1:9" x14ac:dyDescent="0.25">
      <c r="A13483" t="s">
        <v>26263</v>
      </c>
      <c r="B13483" t="s">
        <v>26264</v>
      </c>
      <c r="C13483">
        <v>507</v>
      </c>
      <c r="D13483">
        <v>10</v>
      </c>
      <c r="E13483" s="1">
        <v>9.7235566530443699E-78</v>
      </c>
      <c r="F13483" t="s">
        <v>341</v>
      </c>
      <c r="G13483">
        <v>7</v>
      </c>
      <c r="H13483" t="s">
        <v>26265</v>
      </c>
      <c r="I13483" s="3" t="s">
        <v>13</v>
      </c>
    </row>
    <row r="13484" spans="1:9" x14ac:dyDescent="0.25">
      <c r="A13484" t="s">
        <v>26266</v>
      </c>
      <c r="B13484" t="s">
        <v>26267</v>
      </c>
      <c r="C13484">
        <v>493</v>
      </c>
      <c r="D13484">
        <v>10</v>
      </c>
      <c r="E13484" s="1">
        <v>3.6941389317872298E-9</v>
      </c>
      <c r="F13484" t="s">
        <v>6017</v>
      </c>
      <c r="G13484">
        <v>1</v>
      </c>
      <c r="H13484" t="s">
        <v>14482</v>
      </c>
      <c r="I13484" s="3" t="s">
        <v>13</v>
      </c>
    </row>
    <row r="13485" spans="1:9" x14ac:dyDescent="0.25">
      <c r="A13485" t="s">
        <v>26268</v>
      </c>
      <c r="B13485" t="s">
        <v>18</v>
      </c>
      <c r="C13485">
        <v>425</v>
      </c>
      <c r="D13485">
        <v>0</v>
      </c>
      <c r="G13485">
        <v>0</v>
      </c>
      <c r="H13485" t="s">
        <v>13</v>
      </c>
    </row>
    <row r="13486" spans="1:9" x14ac:dyDescent="0.25">
      <c r="A13486" t="s">
        <v>26269</v>
      </c>
      <c r="B13486" t="s">
        <v>2186</v>
      </c>
      <c r="C13486">
        <v>295</v>
      </c>
      <c r="D13486">
        <v>4</v>
      </c>
      <c r="E13486" s="1">
        <v>4.9104020032934003E-15</v>
      </c>
      <c r="F13486" t="s">
        <v>16139</v>
      </c>
      <c r="G13486">
        <v>17</v>
      </c>
      <c r="H13486" t="s">
        <v>26270</v>
      </c>
      <c r="I13486" s="3" t="s">
        <v>3240</v>
      </c>
    </row>
    <row r="13487" spans="1:9" x14ac:dyDescent="0.25">
      <c r="A13487" t="s">
        <v>26271</v>
      </c>
      <c r="B13487" t="s">
        <v>3922</v>
      </c>
      <c r="C13487">
        <v>470</v>
      </c>
      <c r="D13487">
        <v>3</v>
      </c>
      <c r="E13487" s="1">
        <v>7.8718050224789798E-12</v>
      </c>
      <c r="F13487" s="2">
        <v>626666666666666</v>
      </c>
      <c r="G13487">
        <v>2</v>
      </c>
      <c r="H13487" t="s">
        <v>2004</v>
      </c>
    </row>
    <row r="13488" spans="1:9" x14ac:dyDescent="0.25">
      <c r="A13488" t="s">
        <v>26272</v>
      </c>
      <c r="B13488" t="s">
        <v>26273</v>
      </c>
      <c r="C13488">
        <v>372</v>
      </c>
      <c r="D13488">
        <v>10</v>
      </c>
      <c r="E13488" s="1">
        <v>5.4851061572193297E-8</v>
      </c>
      <c r="F13488" t="s">
        <v>402</v>
      </c>
      <c r="G13488">
        <v>0</v>
      </c>
      <c r="H13488" t="s">
        <v>13</v>
      </c>
    </row>
    <row r="13489" spans="1:9" x14ac:dyDescent="0.25">
      <c r="A13489" t="s">
        <v>26274</v>
      </c>
      <c r="B13489" t="s">
        <v>18</v>
      </c>
      <c r="C13489">
        <v>422</v>
      </c>
      <c r="D13489">
        <v>0</v>
      </c>
      <c r="G13489">
        <v>0</v>
      </c>
      <c r="H13489" t="s">
        <v>13</v>
      </c>
    </row>
    <row r="13490" spans="1:9" x14ac:dyDescent="0.25">
      <c r="A13490" t="s">
        <v>26275</v>
      </c>
      <c r="B13490" t="s">
        <v>26276</v>
      </c>
      <c r="C13490">
        <v>516</v>
      </c>
      <c r="D13490">
        <v>10</v>
      </c>
      <c r="E13490" s="1">
        <v>1.4387696609973901E-59</v>
      </c>
      <c r="F13490" t="s">
        <v>754</v>
      </c>
      <c r="G13490">
        <v>9</v>
      </c>
      <c r="H13490" t="s">
        <v>26277</v>
      </c>
      <c r="I13490" s="3" t="s">
        <v>26278</v>
      </c>
    </row>
    <row r="13491" spans="1:9" x14ac:dyDescent="0.25">
      <c r="A13491" t="s">
        <v>26279</v>
      </c>
      <c r="B13491" t="s">
        <v>13932</v>
      </c>
      <c r="C13491">
        <v>480</v>
      </c>
      <c r="D13491">
        <v>10</v>
      </c>
      <c r="E13491" s="1">
        <v>1.0578414334155401E-64</v>
      </c>
      <c r="F13491" t="s">
        <v>2715</v>
      </c>
      <c r="G13491">
        <v>2</v>
      </c>
      <c r="H13491" t="s">
        <v>230</v>
      </c>
      <c r="I13491" s="3" t="s">
        <v>13</v>
      </c>
    </row>
    <row r="13492" spans="1:9" x14ac:dyDescent="0.25">
      <c r="A13492" t="s">
        <v>26280</v>
      </c>
      <c r="B13492" t="s">
        <v>7086</v>
      </c>
      <c r="C13492">
        <v>367</v>
      </c>
      <c r="D13492">
        <v>10</v>
      </c>
      <c r="E13492" s="1">
        <v>2.9321230192908898E-22</v>
      </c>
      <c r="F13492" t="s">
        <v>407</v>
      </c>
      <c r="G13492">
        <v>3</v>
      </c>
      <c r="H13492" t="s">
        <v>26281</v>
      </c>
      <c r="I13492" s="3" t="s">
        <v>13</v>
      </c>
    </row>
    <row r="13493" spans="1:9" x14ac:dyDescent="0.25">
      <c r="A13493" t="s">
        <v>26282</v>
      </c>
      <c r="B13493" t="s">
        <v>1178</v>
      </c>
      <c r="C13493">
        <v>311</v>
      </c>
      <c r="D13493">
        <v>10</v>
      </c>
      <c r="E13493" s="1">
        <v>6.7560702380813397E-3</v>
      </c>
      <c r="F13493" t="s">
        <v>382</v>
      </c>
      <c r="G13493">
        <v>3</v>
      </c>
      <c r="H13493" t="s">
        <v>25581</v>
      </c>
      <c r="I13493" s="3" t="s">
        <v>13</v>
      </c>
    </row>
    <row r="13494" spans="1:9" x14ac:dyDescent="0.25">
      <c r="A13494" t="s">
        <v>26283</v>
      </c>
      <c r="B13494" t="s">
        <v>26284</v>
      </c>
      <c r="C13494">
        <v>458</v>
      </c>
      <c r="D13494">
        <v>10</v>
      </c>
      <c r="E13494" s="1">
        <v>8.9742021102075395E-60</v>
      </c>
      <c r="F13494" t="s">
        <v>282</v>
      </c>
      <c r="G13494">
        <v>4</v>
      </c>
      <c r="H13494" t="s">
        <v>14038</v>
      </c>
      <c r="I13494" s="3" t="s">
        <v>13</v>
      </c>
    </row>
    <row r="13495" spans="1:9" x14ac:dyDescent="0.25">
      <c r="A13495" t="s">
        <v>26285</v>
      </c>
      <c r="B13495" t="s">
        <v>26286</v>
      </c>
      <c r="C13495">
        <v>505</v>
      </c>
      <c r="D13495">
        <v>10</v>
      </c>
      <c r="E13495" s="1">
        <v>8.5976431602312402E-42</v>
      </c>
      <c r="F13495" t="s">
        <v>1618</v>
      </c>
      <c r="G13495">
        <v>1</v>
      </c>
      <c r="H13495" t="s">
        <v>4304</v>
      </c>
      <c r="I13495" s="3" t="s">
        <v>13</v>
      </c>
    </row>
    <row r="13496" spans="1:9" x14ac:dyDescent="0.25">
      <c r="A13496" t="s">
        <v>26287</v>
      </c>
      <c r="B13496" t="s">
        <v>14738</v>
      </c>
      <c r="C13496">
        <v>490</v>
      </c>
      <c r="D13496">
        <v>10</v>
      </c>
      <c r="E13496" s="1">
        <v>1.4178257208555301E-59</v>
      </c>
      <c r="F13496" t="s">
        <v>1260</v>
      </c>
      <c r="G13496">
        <v>7</v>
      </c>
      <c r="H13496" t="s">
        <v>26288</v>
      </c>
      <c r="I13496" s="3" t="s">
        <v>13</v>
      </c>
    </row>
    <row r="13497" spans="1:9" x14ac:dyDescent="0.25">
      <c r="A13497" t="s">
        <v>26289</v>
      </c>
      <c r="B13497" t="s">
        <v>23837</v>
      </c>
      <c r="C13497">
        <v>453</v>
      </c>
      <c r="D13497">
        <v>10</v>
      </c>
      <c r="E13497" s="1">
        <v>1.7200332266836099E-60</v>
      </c>
      <c r="F13497" t="s">
        <v>169</v>
      </c>
      <c r="G13497">
        <v>5</v>
      </c>
      <c r="H13497" t="s">
        <v>6094</v>
      </c>
      <c r="I13497" s="3" t="s">
        <v>4605</v>
      </c>
    </row>
    <row r="13498" spans="1:9" x14ac:dyDescent="0.25">
      <c r="A13498" t="s">
        <v>26290</v>
      </c>
      <c r="B13498" t="s">
        <v>22836</v>
      </c>
      <c r="C13498">
        <v>484</v>
      </c>
      <c r="D13498">
        <v>10</v>
      </c>
      <c r="E13498" s="1">
        <v>4.49835530768957E-50</v>
      </c>
      <c r="F13498" t="s">
        <v>1153</v>
      </c>
      <c r="G13498">
        <v>22</v>
      </c>
      <c r="H13498" t="s">
        <v>22837</v>
      </c>
      <c r="I13498" s="3" t="s">
        <v>16949</v>
      </c>
    </row>
    <row r="13499" spans="1:9" x14ac:dyDescent="0.25">
      <c r="A13499" t="s">
        <v>26291</v>
      </c>
      <c r="B13499" t="s">
        <v>7259</v>
      </c>
      <c r="C13499">
        <v>476</v>
      </c>
      <c r="D13499">
        <v>10</v>
      </c>
      <c r="E13499" s="1">
        <v>1.5048409716994E-54</v>
      </c>
      <c r="F13499" t="s">
        <v>580</v>
      </c>
      <c r="G13499">
        <v>3</v>
      </c>
      <c r="H13499" t="s">
        <v>7260</v>
      </c>
      <c r="I13499" s="3" t="s">
        <v>13</v>
      </c>
    </row>
    <row r="13500" spans="1:9" x14ac:dyDescent="0.25">
      <c r="A13500" t="s">
        <v>26292</v>
      </c>
      <c r="B13500" t="s">
        <v>14013</v>
      </c>
      <c r="C13500">
        <v>458</v>
      </c>
      <c r="D13500">
        <v>10</v>
      </c>
      <c r="E13500" s="1">
        <v>5.3954412800884502E-43</v>
      </c>
      <c r="F13500" t="s">
        <v>1793</v>
      </c>
      <c r="G13500">
        <v>1</v>
      </c>
      <c r="H13500" t="s">
        <v>2016</v>
      </c>
      <c r="I13500" s="3" t="s">
        <v>13</v>
      </c>
    </row>
    <row r="13501" spans="1:9" x14ac:dyDescent="0.25">
      <c r="A13501" t="s">
        <v>26293</v>
      </c>
      <c r="B13501" t="s">
        <v>2921</v>
      </c>
      <c r="C13501">
        <v>469</v>
      </c>
      <c r="D13501">
        <v>10</v>
      </c>
      <c r="E13501" s="1">
        <v>4.1607168848681299E-63</v>
      </c>
      <c r="F13501" t="s">
        <v>130</v>
      </c>
      <c r="G13501">
        <v>5</v>
      </c>
      <c r="H13501" t="s">
        <v>2922</v>
      </c>
      <c r="I13501" s="3" t="s">
        <v>13</v>
      </c>
    </row>
    <row r="13502" spans="1:9" x14ac:dyDescent="0.25">
      <c r="A13502" t="s">
        <v>26294</v>
      </c>
      <c r="B13502" t="s">
        <v>8905</v>
      </c>
      <c r="C13502">
        <v>496</v>
      </c>
      <c r="D13502">
        <v>10</v>
      </c>
      <c r="E13502" s="1">
        <v>3.8893792841986198E-52</v>
      </c>
      <c r="F13502" t="s">
        <v>2776</v>
      </c>
      <c r="G13502">
        <v>5</v>
      </c>
      <c r="H13502" t="s">
        <v>8906</v>
      </c>
      <c r="I13502" s="3" t="s">
        <v>8907</v>
      </c>
    </row>
    <row r="13503" spans="1:9" x14ac:dyDescent="0.25">
      <c r="A13503" t="s">
        <v>26295</v>
      </c>
      <c r="B13503" t="s">
        <v>18</v>
      </c>
      <c r="C13503">
        <v>408</v>
      </c>
      <c r="D13503">
        <v>0</v>
      </c>
      <c r="G13503">
        <v>0</v>
      </c>
      <c r="H13503" t="s">
        <v>13</v>
      </c>
    </row>
    <row r="13504" spans="1:9" x14ac:dyDescent="0.25">
      <c r="A13504" t="s">
        <v>26296</v>
      </c>
      <c r="B13504" t="s">
        <v>26297</v>
      </c>
      <c r="C13504">
        <v>270</v>
      </c>
      <c r="D13504">
        <v>10</v>
      </c>
      <c r="E13504" s="1">
        <v>4.69525119803004E-20</v>
      </c>
      <c r="F13504" t="s">
        <v>900</v>
      </c>
      <c r="G13504">
        <v>1</v>
      </c>
      <c r="H13504" t="s">
        <v>29</v>
      </c>
      <c r="I13504" s="3" t="s">
        <v>13</v>
      </c>
    </row>
    <row r="13505" spans="1:9" x14ac:dyDescent="0.25">
      <c r="A13505" t="s">
        <v>26298</v>
      </c>
      <c r="B13505" t="s">
        <v>1585</v>
      </c>
      <c r="C13505">
        <v>469</v>
      </c>
      <c r="D13505">
        <v>10</v>
      </c>
      <c r="E13505" s="1">
        <v>1.0546929387586301E-14</v>
      </c>
      <c r="F13505" t="s">
        <v>684</v>
      </c>
      <c r="G13505">
        <v>5</v>
      </c>
      <c r="H13505" t="s">
        <v>25555</v>
      </c>
      <c r="I13505" s="3" t="s">
        <v>11475</v>
      </c>
    </row>
    <row r="13506" spans="1:9" x14ac:dyDescent="0.25">
      <c r="A13506" t="s">
        <v>26299</v>
      </c>
      <c r="B13506" t="s">
        <v>23234</v>
      </c>
      <c r="C13506">
        <v>437</v>
      </c>
      <c r="D13506">
        <v>10</v>
      </c>
      <c r="E13506" s="1">
        <v>2.9168417456944201E-62</v>
      </c>
      <c r="F13506" t="s">
        <v>91</v>
      </c>
      <c r="G13506">
        <v>5</v>
      </c>
      <c r="H13506" t="s">
        <v>26300</v>
      </c>
      <c r="I13506" s="3" t="s">
        <v>13</v>
      </c>
    </row>
    <row r="13507" spans="1:9" x14ac:dyDescent="0.25">
      <c r="A13507" t="s">
        <v>26301</v>
      </c>
      <c r="B13507" t="s">
        <v>18</v>
      </c>
      <c r="C13507">
        <v>401</v>
      </c>
      <c r="D13507">
        <v>0</v>
      </c>
      <c r="G13507">
        <v>0</v>
      </c>
      <c r="H13507" t="s">
        <v>13</v>
      </c>
    </row>
    <row r="13508" spans="1:9" x14ac:dyDescent="0.25">
      <c r="A13508" t="s">
        <v>26302</v>
      </c>
      <c r="B13508" t="s">
        <v>7385</v>
      </c>
      <c r="C13508">
        <v>500</v>
      </c>
      <c r="D13508">
        <v>10</v>
      </c>
      <c r="E13508" s="1">
        <v>5.4076764992902303E-17</v>
      </c>
      <c r="F13508" t="s">
        <v>26303</v>
      </c>
      <c r="G13508">
        <v>0</v>
      </c>
      <c r="H13508" t="s">
        <v>13</v>
      </c>
    </row>
    <row r="13509" spans="1:9" x14ac:dyDescent="0.25">
      <c r="A13509" t="s">
        <v>26304</v>
      </c>
      <c r="B13509" t="s">
        <v>26305</v>
      </c>
      <c r="C13509">
        <v>442</v>
      </c>
      <c r="D13509">
        <v>10</v>
      </c>
      <c r="E13509" s="1">
        <v>2.72054990420051E-17</v>
      </c>
      <c r="F13509" t="s">
        <v>257</v>
      </c>
      <c r="G13509">
        <v>3</v>
      </c>
      <c r="H13509" t="s">
        <v>26306</v>
      </c>
      <c r="I13509" s="3" t="s">
        <v>3675</v>
      </c>
    </row>
    <row r="13510" spans="1:9" x14ac:dyDescent="0.25">
      <c r="A13510" t="s">
        <v>26307</v>
      </c>
      <c r="B13510" t="s">
        <v>18</v>
      </c>
      <c r="C13510">
        <v>435</v>
      </c>
      <c r="D13510">
        <v>0</v>
      </c>
      <c r="G13510">
        <v>0</v>
      </c>
      <c r="H13510" t="s">
        <v>13</v>
      </c>
    </row>
    <row r="13511" spans="1:9" x14ac:dyDescent="0.25">
      <c r="A13511" t="s">
        <v>26308</v>
      </c>
      <c r="B13511" t="s">
        <v>1470</v>
      </c>
      <c r="C13511">
        <v>467</v>
      </c>
      <c r="D13511">
        <v>10</v>
      </c>
      <c r="E13511" s="1">
        <v>1.48143795490984E-27</v>
      </c>
      <c r="F13511" t="s">
        <v>1076</v>
      </c>
      <c r="G13511">
        <v>16</v>
      </c>
      <c r="H13511" t="s">
        <v>25470</v>
      </c>
      <c r="I13511" s="3" t="s">
        <v>13</v>
      </c>
    </row>
    <row r="13512" spans="1:9" x14ac:dyDescent="0.25">
      <c r="A13512" t="s">
        <v>26309</v>
      </c>
      <c r="B13512" t="s">
        <v>26310</v>
      </c>
      <c r="C13512">
        <v>220</v>
      </c>
      <c r="D13512">
        <v>10</v>
      </c>
      <c r="E13512" s="1">
        <v>9.648739506405691E-10</v>
      </c>
      <c r="F13512" t="s">
        <v>71</v>
      </c>
      <c r="G13512">
        <v>2</v>
      </c>
      <c r="H13512" t="s">
        <v>26311</v>
      </c>
      <c r="I13512" s="3" t="s">
        <v>1780</v>
      </c>
    </row>
    <row r="13513" spans="1:9" x14ac:dyDescent="0.25">
      <c r="A13513" t="s">
        <v>26312</v>
      </c>
      <c r="B13513" t="s">
        <v>26313</v>
      </c>
      <c r="C13513">
        <v>434</v>
      </c>
      <c r="D13513">
        <v>10</v>
      </c>
      <c r="E13513" s="1">
        <v>1.5040360376217399E-58</v>
      </c>
      <c r="F13513" t="s">
        <v>173</v>
      </c>
      <c r="G13513">
        <v>2</v>
      </c>
      <c r="H13513" t="s">
        <v>26314</v>
      </c>
      <c r="I13513" s="3" t="s">
        <v>9122</v>
      </c>
    </row>
    <row r="13514" spans="1:9" x14ac:dyDescent="0.25">
      <c r="A13514" t="s">
        <v>26315</v>
      </c>
      <c r="B13514" t="s">
        <v>7067</v>
      </c>
      <c r="C13514">
        <v>455</v>
      </c>
      <c r="D13514">
        <v>10</v>
      </c>
      <c r="E13514" s="1">
        <v>6.6838326706857996E-38</v>
      </c>
      <c r="F13514" t="s">
        <v>28</v>
      </c>
      <c r="G13514">
        <v>5</v>
      </c>
      <c r="H13514" t="s">
        <v>26316</v>
      </c>
      <c r="I13514" s="3" t="s">
        <v>2539</v>
      </c>
    </row>
    <row r="13515" spans="1:9" x14ac:dyDescent="0.25">
      <c r="A13515" t="s">
        <v>26317</v>
      </c>
      <c r="B13515" t="s">
        <v>16410</v>
      </c>
      <c r="C13515">
        <v>540</v>
      </c>
      <c r="D13515">
        <v>10</v>
      </c>
      <c r="E13515" s="1">
        <v>1.75018130244132E-46</v>
      </c>
      <c r="F13515" t="s">
        <v>715</v>
      </c>
      <c r="G13515">
        <v>9</v>
      </c>
      <c r="H13515" t="s">
        <v>16411</v>
      </c>
      <c r="I13515" s="3" t="s">
        <v>13</v>
      </c>
    </row>
    <row r="13516" spans="1:9" x14ac:dyDescent="0.25">
      <c r="A13516" t="s">
        <v>26318</v>
      </c>
      <c r="B13516" t="s">
        <v>19359</v>
      </c>
      <c r="C13516">
        <v>506</v>
      </c>
      <c r="D13516">
        <v>10</v>
      </c>
      <c r="E13516" s="1">
        <v>2.2521912598782E-42</v>
      </c>
      <c r="F13516" t="s">
        <v>3473</v>
      </c>
      <c r="G13516">
        <v>2</v>
      </c>
      <c r="H13516" t="s">
        <v>4310</v>
      </c>
      <c r="I13516" s="3" t="s">
        <v>13</v>
      </c>
    </row>
    <row r="13517" spans="1:9" x14ac:dyDescent="0.25">
      <c r="A13517" t="s">
        <v>26319</v>
      </c>
      <c r="B13517" t="s">
        <v>18</v>
      </c>
      <c r="C13517">
        <v>410</v>
      </c>
      <c r="D13517">
        <v>0</v>
      </c>
      <c r="G13517">
        <v>0</v>
      </c>
      <c r="H13517" t="s">
        <v>13</v>
      </c>
    </row>
    <row r="13518" spans="1:9" x14ac:dyDescent="0.25">
      <c r="A13518" t="s">
        <v>26320</v>
      </c>
      <c r="B13518" t="s">
        <v>242</v>
      </c>
      <c r="C13518">
        <v>443</v>
      </c>
      <c r="D13518">
        <v>10</v>
      </c>
      <c r="E13518" s="1">
        <v>1.6243242213357699E-24</v>
      </c>
      <c r="F13518" t="s">
        <v>889</v>
      </c>
      <c r="G13518">
        <v>2</v>
      </c>
      <c r="H13518" t="s">
        <v>6078</v>
      </c>
      <c r="I13518" s="3" t="s">
        <v>13</v>
      </c>
    </row>
    <row r="13519" spans="1:9" x14ac:dyDescent="0.25">
      <c r="A13519" t="s">
        <v>26321</v>
      </c>
      <c r="B13519" t="s">
        <v>18</v>
      </c>
      <c r="C13519">
        <v>384</v>
      </c>
      <c r="D13519">
        <v>0</v>
      </c>
      <c r="G13519">
        <v>0</v>
      </c>
      <c r="H13519" t="s">
        <v>13</v>
      </c>
    </row>
    <row r="13520" spans="1:9" x14ac:dyDescent="0.25">
      <c r="A13520" t="s">
        <v>26322</v>
      </c>
      <c r="B13520" t="s">
        <v>8686</v>
      </c>
      <c r="C13520">
        <v>452</v>
      </c>
      <c r="D13520">
        <v>10</v>
      </c>
      <c r="E13520" s="1">
        <v>7.7287848003575208E-18</v>
      </c>
      <c r="F13520" t="s">
        <v>26323</v>
      </c>
      <c r="G13520">
        <v>1</v>
      </c>
      <c r="H13520" t="s">
        <v>890</v>
      </c>
      <c r="I13520" s="3" t="s">
        <v>13</v>
      </c>
    </row>
    <row r="13521" spans="1:9" x14ac:dyDescent="0.25">
      <c r="A13521" t="s">
        <v>26324</v>
      </c>
      <c r="B13521" t="s">
        <v>6399</v>
      </c>
      <c r="C13521">
        <v>460</v>
      </c>
      <c r="D13521">
        <v>10</v>
      </c>
      <c r="E13521" s="1">
        <v>7.8549469013277202E-27</v>
      </c>
      <c r="F13521" t="s">
        <v>910</v>
      </c>
      <c r="G13521">
        <v>7</v>
      </c>
      <c r="H13521" t="s">
        <v>26325</v>
      </c>
      <c r="I13521" s="3" t="s">
        <v>13</v>
      </c>
    </row>
    <row r="13522" spans="1:9" x14ac:dyDescent="0.25">
      <c r="A13522" t="s">
        <v>26326</v>
      </c>
      <c r="B13522" t="s">
        <v>9409</v>
      </c>
      <c r="C13522">
        <v>458</v>
      </c>
      <c r="D13522">
        <v>10</v>
      </c>
      <c r="E13522" s="1">
        <v>4.5738423386927596E-19</v>
      </c>
      <c r="F13522" t="s">
        <v>1013</v>
      </c>
      <c r="G13522">
        <v>3</v>
      </c>
      <c r="H13522" t="s">
        <v>26327</v>
      </c>
    </row>
    <row r="13523" spans="1:9" x14ac:dyDescent="0.25">
      <c r="A13523" t="s">
        <v>26328</v>
      </c>
      <c r="B13523" t="s">
        <v>3435</v>
      </c>
      <c r="C13523">
        <v>461</v>
      </c>
      <c r="D13523">
        <v>10</v>
      </c>
      <c r="E13523" s="1">
        <v>1.1602340669539299E-62</v>
      </c>
      <c r="F13523" t="s">
        <v>613</v>
      </c>
      <c r="G13523">
        <v>12</v>
      </c>
      <c r="H13523" t="s">
        <v>3436</v>
      </c>
      <c r="I13523" s="3" t="s">
        <v>1872</v>
      </c>
    </row>
    <row r="13524" spans="1:9" x14ac:dyDescent="0.25">
      <c r="A13524" t="s">
        <v>26329</v>
      </c>
      <c r="B13524" t="s">
        <v>16385</v>
      </c>
      <c r="C13524">
        <v>314</v>
      </c>
      <c r="D13524">
        <v>10</v>
      </c>
      <c r="E13524" s="1">
        <v>7.9529010280568805E-4</v>
      </c>
      <c r="F13524" t="s">
        <v>2899</v>
      </c>
      <c r="G13524">
        <v>9</v>
      </c>
      <c r="H13524" t="s">
        <v>26330</v>
      </c>
      <c r="I13524" s="3" t="s">
        <v>13</v>
      </c>
    </row>
    <row r="13525" spans="1:9" x14ac:dyDescent="0.25">
      <c r="A13525" t="s">
        <v>26331</v>
      </c>
      <c r="B13525" t="s">
        <v>2793</v>
      </c>
      <c r="C13525">
        <v>371</v>
      </c>
      <c r="D13525">
        <v>10</v>
      </c>
      <c r="E13525" s="1">
        <v>1.7739418097664199E-3</v>
      </c>
      <c r="F13525" t="s">
        <v>910</v>
      </c>
      <c r="G13525">
        <v>4</v>
      </c>
      <c r="H13525" t="s">
        <v>4228</v>
      </c>
      <c r="I13525" s="3" t="s">
        <v>13</v>
      </c>
    </row>
    <row r="13526" spans="1:9" x14ac:dyDescent="0.25">
      <c r="A13526" t="s">
        <v>26332</v>
      </c>
      <c r="B13526" t="s">
        <v>4263</v>
      </c>
      <c r="C13526">
        <v>493</v>
      </c>
      <c r="D13526">
        <v>10</v>
      </c>
      <c r="E13526" s="1">
        <v>6.7504723393550606E-45</v>
      </c>
      <c r="F13526" t="s">
        <v>855</v>
      </c>
      <c r="G13526">
        <v>4</v>
      </c>
      <c r="H13526" t="s">
        <v>5580</v>
      </c>
      <c r="I13526" s="3" t="s">
        <v>5581</v>
      </c>
    </row>
    <row r="13527" spans="1:9" x14ac:dyDescent="0.25">
      <c r="A13527" t="s">
        <v>26333</v>
      </c>
      <c r="B13527" t="s">
        <v>26334</v>
      </c>
      <c r="C13527">
        <v>414</v>
      </c>
      <c r="D13527">
        <v>10</v>
      </c>
      <c r="E13527" s="1">
        <v>7.6894089738214804E-55</v>
      </c>
      <c r="F13527" t="s">
        <v>173</v>
      </c>
      <c r="G13527">
        <v>5</v>
      </c>
      <c r="H13527" t="s">
        <v>6766</v>
      </c>
      <c r="I13527" s="3" t="s">
        <v>13</v>
      </c>
    </row>
    <row r="13528" spans="1:9" x14ac:dyDescent="0.25">
      <c r="A13528" t="s">
        <v>26335</v>
      </c>
      <c r="B13528" t="s">
        <v>26336</v>
      </c>
      <c r="C13528">
        <v>509</v>
      </c>
      <c r="D13528">
        <v>10</v>
      </c>
      <c r="E13528" s="1">
        <v>4.0509357988743399E-50</v>
      </c>
      <c r="F13528" t="s">
        <v>507</v>
      </c>
      <c r="G13528">
        <v>6</v>
      </c>
      <c r="H13528" t="s">
        <v>26337</v>
      </c>
      <c r="I13528" s="3" t="s">
        <v>15963</v>
      </c>
    </row>
    <row r="13529" spans="1:9" x14ac:dyDescent="0.25">
      <c r="A13529" t="s">
        <v>26338</v>
      </c>
      <c r="B13529" t="s">
        <v>12098</v>
      </c>
      <c r="C13529">
        <v>423</v>
      </c>
      <c r="D13529">
        <v>10</v>
      </c>
      <c r="E13529" s="1">
        <v>2.2229891026548999E-23</v>
      </c>
      <c r="F13529" t="s">
        <v>4907</v>
      </c>
      <c r="G13529">
        <v>0</v>
      </c>
      <c r="H13529" t="s">
        <v>13</v>
      </c>
    </row>
    <row r="13530" spans="1:9" x14ac:dyDescent="0.25">
      <c r="A13530" t="s">
        <v>26339</v>
      </c>
      <c r="B13530" t="s">
        <v>6795</v>
      </c>
      <c r="C13530">
        <v>395</v>
      </c>
      <c r="D13530">
        <v>1</v>
      </c>
      <c r="E13530" s="1">
        <v>1459.63327023848</v>
      </c>
      <c r="F13530" t="s">
        <v>2611</v>
      </c>
      <c r="G13530">
        <v>1</v>
      </c>
      <c r="H13530" t="s">
        <v>7264</v>
      </c>
      <c r="I13530" s="3" t="s">
        <v>13</v>
      </c>
    </row>
    <row r="13531" spans="1:9" x14ac:dyDescent="0.25">
      <c r="A13531" t="s">
        <v>26340</v>
      </c>
      <c r="B13531" t="s">
        <v>15309</v>
      </c>
      <c r="C13531">
        <v>482</v>
      </c>
      <c r="D13531">
        <v>10</v>
      </c>
      <c r="E13531" s="1">
        <v>1.7489737857727799E-14</v>
      </c>
      <c r="F13531" t="s">
        <v>609</v>
      </c>
      <c r="G13531">
        <v>1</v>
      </c>
      <c r="H13531" t="s">
        <v>8345</v>
      </c>
      <c r="I13531" s="3" t="s">
        <v>13</v>
      </c>
    </row>
    <row r="13532" spans="1:9" x14ac:dyDescent="0.25">
      <c r="A13532" t="s">
        <v>26341</v>
      </c>
      <c r="B13532" t="s">
        <v>928</v>
      </c>
      <c r="C13532">
        <v>507</v>
      </c>
      <c r="D13532">
        <v>10</v>
      </c>
      <c r="E13532" s="1">
        <v>1.12179584179965E-27</v>
      </c>
      <c r="F13532" t="s">
        <v>1233</v>
      </c>
      <c r="G13532">
        <v>1</v>
      </c>
      <c r="H13532" t="s">
        <v>52</v>
      </c>
      <c r="I13532" s="3" t="s">
        <v>13</v>
      </c>
    </row>
    <row r="13533" spans="1:9" x14ac:dyDescent="0.25">
      <c r="A13533" t="s">
        <v>26342</v>
      </c>
      <c r="B13533" t="s">
        <v>18</v>
      </c>
      <c r="C13533">
        <v>558</v>
      </c>
      <c r="D13533">
        <v>0</v>
      </c>
      <c r="G13533">
        <v>0</v>
      </c>
      <c r="H13533" t="s">
        <v>13</v>
      </c>
    </row>
    <row r="13534" spans="1:9" x14ac:dyDescent="0.25">
      <c r="A13534" t="s">
        <v>26343</v>
      </c>
      <c r="B13534" t="s">
        <v>26344</v>
      </c>
      <c r="C13534">
        <v>394</v>
      </c>
      <c r="D13534">
        <v>10</v>
      </c>
      <c r="E13534" s="1">
        <v>7.55064424739337E-31</v>
      </c>
      <c r="F13534" t="s">
        <v>507</v>
      </c>
      <c r="G13534">
        <v>2</v>
      </c>
      <c r="H13534" t="s">
        <v>2425</v>
      </c>
    </row>
    <row r="13535" spans="1:9" x14ac:dyDescent="0.25">
      <c r="A13535" t="s">
        <v>26345</v>
      </c>
      <c r="B13535" t="s">
        <v>26346</v>
      </c>
      <c r="C13535">
        <v>427</v>
      </c>
      <c r="D13535">
        <v>3</v>
      </c>
      <c r="E13535" s="1">
        <v>2.62772071572437E-7</v>
      </c>
      <c r="F13535" s="2">
        <v>573333333333333</v>
      </c>
      <c r="G13535">
        <v>0</v>
      </c>
      <c r="H13535" t="s">
        <v>13</v>
      </c>
    </row>
    <row r="13536" spans="1:9" x14ac:dyDescent="0.25">
      <c r="A13536" t="s">
        <v>26347</v>
      </c>
      <c r="B13536" t="s">
        <v>18</v>
      </c>
      <c r="C13536">
        <v>325</v>
      </c>
      <c r="D13536">
        <v>0</v>
      </c>
      <c r="G13536">
        <v>0</v>
      </c>
      <c r="H13536" t="s">
        <v>13</v>
      </c>
    </row>
    <row r="13537" spans="1:9" x14ac:dyDescent="0.25">
      <c r="A13537" t="s">
        <v>26348</v>
      </c>
      <c r="B13537" t="s">
        <v>26349</v>
      </c>
      <c r="C13537">
        <v>453</v>
      </c>
      <c r="D13537">
        <v>10</v>
      </c>
      <c r="E13537" s="1">
        <v>2.1917946922742302E-31</v>
      </c>
      <c r="F13537" t="s">
        <v>295</v>
      </c>
      <c r="G13537">
        <v>1</v>
      </c>
      <c r="H13537" t="s">
        <v>2935</v>
      </c>
      <c r="I13537" s="3" t="s">
        <v>13</v>
      </c>
    </row>
    <row r="13538" spans="1:9" x14ac:dyDescent="0.25">
      <c r="A13538" t="s">
        <v>26350</v>
      </c>
      <c r="B13538" t="s">
        <v>535</v>
      </c>
      <c r="C13538">
        <v>471</v>
      </c>
      <c r="D13538">
        <v>10</v>
      </c>
      <c r="E13538" s="1">
        <v>7.6710526905064005E-26</v>
      </c>
      <c r="F13538" t="s">
        <v>17265</v>
      </c>
      <c r="G13538">
        <v>8</v>
      </c>
      <c r="H13538" t="s">
        <v>26351</v>
      </c>
      <c r="I13538" s="3" t="s">
        <v>13</v>
      </c>
    </row>
    <row r="13539" spans="1:9" x14ac:dyDescent="0.25">
      <c r="A13539" t="s">
        <v>26352</v>
      </c>
      <c r="B13539" t="s">
        <v>14627</v>
      </c>
      <c r="C13539">
        <v>444</v>
      </c>
      <c r="D13539">
        <v>10</v>
      </c>
      <c r="E13539" s="1">
        <v>8.1931312862669604E-20</v>
      </c>
      <c r="F13539" t="s">
        <v>6645</v>
      </c>
      <c r="G13539">
        <v>3</v>
      </c>
      <c r="H13539" t="s">
        <v>26353</v>
      </c>
      <c r="I13539" s="3" t="s">
        <v>13</v>
      </c>
    </row>
    <row r="13540" spans="1:9" x14ac:dyDescent="0.25">
      <c r="A13540" t="s">
        <v>26354</v>
      </c>
      <c r="B13540" t="s">
        <v>26355</v>
      </c>
      <c r="C13540">
        <v>301</v>
      </c>
      <c r="D13540">
        <v>10</v>
      </c>
      <c r="E13540" s="1">
        <v>5.3840682895697401E-16</v>
      </c>
      <c r="F13540" t="s">
        <v>501</v>
      </c>
      <c r="G13540">
        <v>6</v>
      </c>
      <c r="H13540" t="s">
        <v>26356</v>
      </c>
      <c r="I13540" s="3" t="s">
        <v>13</v>
      </c>
    </row>
    <row r="13541" spans="1:9" x14ac:dyDescent="0.25">
      <c r="A13541" t="s">
        <v>26357</v>
      </c>
      <c r="B13541" t="s">
        <v>26358</v>
      </c>
      <c r="C13541">
        <v>469</v>
      </c>
      <c r="D13541">
        <v>10</v>
      </c>
      <c r="E13541" s="1">
        <v>4.8271805097688098E-11</v>
      </c>
      <c r="F13541" t="s">
        <v>163</v>
      </c>
      <c r="G13541">
        <v>4</v>
      </c>
      <c r="H13541" t="s">
        <v>26359</v>
      </c>
      <c r="I13541" s="3" t="s">
        <v>26360</v>
      </c>
    </row>
    <row r="13542" spans="1:9" x14ac:dyDescent="0.25">
      <c r="A13542" t="s">
        <v>26361</v>
      </c>
      <c r="B13542" t="s">
        <v>12774</v>
      </c>
      <c r="C13542">
        <v>427</v>
      </c>
      <c r="D13542">
        <v>10</v>
      </c>
      <c r="E13542" s="1">
        <v>5.6623458781555403E-47</v>
      </c>
      <c r="F13542" t="s">
        <v>316</v>
      </c>
      <c r="G13542">
        <v>9</v>
      </c>
      <c r="H13542" t="s">
        <v>12775</v>
      </c>
      <c r="I13542" s="3" t="s">
        <v>13</v>
      </c>
    </row>
    <row r="13543" spans="1:9" x14ac:dyDescent="0.25">
      <c r="A13543" t="s">
        <v>26362</v>
      </c>
      <c r="B13543" t="s">
        <v>19218</v>
      </c>
      <c r="C13543">
        <v>519</v>
      </c>
      <c r="D13543">
        <v>10</v>
      </c>
      <c r="E13543" s="1">
        <v>1.2472213099592199E-22</v>
      </c>
      <c r="F13543" t="s">
        <v>623</v>
      </c>
      <c r="G13543">
        <v>0</v>
      </c>
      <c r="H13543" t="s">
        <v>13</v>
      </c>
    </row>
    <row r="13544" spans="1:9" x14ac:dyDescent="0.25">
      <c r="A13544" t="s">
        <v>26363</v>
      </c>
      <c r="B13544" t="s">
        <v>12525</v>
      </c>
      <c r="C13544">
        <v>451</v>
      </c>
      <c r="D13544">
        <v>10</v>
      </c>
      <c r="E13544" s="1">
        <v>3.1346383057618298E-62</v>
      </c>
      <c r="F13544" t="s">
        <v>173</v>
      </c>
      <c r="G13544">
        <v>6</v>
      </c>
      <c r="H13544" t="s">
        <v>15420</v>
      </c>
      <c r="I13544" s="3" t="s">
        <v>1991</v>
      </c>
    </row>
    <row r="13545" spans="1:9" x14ac:dyDescent="0.25">
      <c r="A13545" t="s">
        <v>26364</v>
      </c>
      <c r="B13545" t="s">
        <v>16816</v>
      </c>
      <c r="C13545">
        <v>484</v>
      </c>
      <c r="D13545">
        <v>9</v>
      </c>
      <c r="E13545" s="1">
        <v>3.0454494564164798E-14</v>
      </c>
      <c r="F13545" s="2">
        <v>68444444444444.398</v>
      </c>
      <c r="G13545">
        <v>4</v>
      </c>
      <c r="H13545" t="s">
        <v>16817</v>
      </c>
      <c r="I13545" s="3" t="s">
        <v>13</v>
      </c>
    </row>
    <row r="13546" spans="1:9" x14ac:dyDescent="0.25">
      <c r="A13546" t="s">
        <v>26365</v>
      </c>
      <c r="B13546" t="s">
        <v>13707</v>
      </c>
      <c r="C13546">
        <v>455</v>
      </c>
      <c r="D13546">
        <v>10</v>
      </c>
      <c r="E13546" s="1">
        <v>1.5930954585019101E-54</v>
      </c>
      <c r="F13546" t="s">
        <v>55</v>
      </c>
      <c r="G13546">
        <v>7</v>
      </c>
      <c r="H13546" t="s">
        <v>18072</v>
      </c>
      <c r="I13546" s="3" t="s">
        <v>3226</v>
      </c>
    </row>
    <row r="13547" spans="1:9" x14ac:dyDescent="0.25">
      <c r="A13547" t="s">
        <v>26366</v>
      </c>
      <c r="B13547" t="s">
        <v>18</v>
      </c>
      <c r="C13547">
        <v>504</v>
      </c>
      <c r="D13547">
        <v>0</v>
      </c>
      <c r="G13547">
        <v>0</v>
      </c>
      <c r="H13547" t="s">
        <v>13</v>
      </c>
    </row>
    <row r="13548" spans="1:9" x14ac:dyDescent="0.25">
      <c r="A13548" t="s">
        <v>26367</v>
      </c>
      <c r="B13548" t="s">
        <v>18</v>
      </c>
      <c r="C13548">
        <v>444</v>
      </c>
      <c r="D13548">
        <v>0</v>
      </c>
      <c r="G13548">
        <v>0</v>
      </c>
      <c r="H13548" t="s">
        <v>13</v>
      </c>
    </row>
    <row r="13549" spans="1:9" x14ac:dyDescent="0.25">
      <c r="A13549" t="s">
        <v>26368</v>
      </c>
      <c r="B13549" t="s">
        <v>6070</v>
      </c>
      <c r="C13549">
        <v>506</v>
      </c>
      <c r="D13549">
        <v>10</v>
      </c>
      <c r="E13549" s="1">
        <v>1.20619816651514E-39</v>
      </c>
      <c r="F13549" t="s">
        <v>1242</v>
      </c>
      <c r="G13549">
        <v>3</v>
      </c>
      <c r="H13549" t="s">
        <v>26369</v>
      </c>
      <c r="I13549" s="3" t="s">
        <v>13</v>
      </c>
    </row>
    <row r="13550" spans="1:9" x14ac:dyDescent="0.25">
      <c r="A13550" t="s">
        <v>26370</v>
      </c>
      <c r="B13550" t="s">
        <v>4263</v>
      </c>
      <c r="C13550">
        <v>460</v>
      </c>
      <c r="D13550">
        <v>10</v>
      </c>
      <c r="E13550" s="1">
        <v>1.3503804022810801E-31</v>
      </c>
      <c r="F13550" t="s">
        <v>1756</v>
      </c>
      <c r="G13550">
        <v>4</v>
      </c>
      <c r="H13550" t="s">
        <v>5580</v>
      </c>
      <c r="I13550" s="3" t="s">
        <v>5581</v>
      </c>
    </row>
    <row r="13551" spans="1:9" x14ac:dyDescent="0.25">
      <c r="A13551" t="s">
        <v>26371</v>
      </c>
      <c r="B13551" t="s">
        <v>18</v>
      </c>
      <c r="C13551">
        <v>443</v>
      </c>
      <c r="D13551">
        <v>0</v>
      </c>
      <c r="G13551">
        <v>0</v>
      </c>
      <c r="H13551" t="s">
        <v>13</v>
      </c>
    </row>
    <row r="13552" spans="1:9" x14ac:dyDescent="0.25">
      <c r="A13552" t="s">
        <v>26372</v>
      </c>
      <c r="B13552" t="s">
        <v>21139</v>
      </c>
      <c r="C13552">
        <v>530</v>
      </c>
      <c r="D13552">
        <v>10</v>
      </c>
      <c r="E13552" s="1">
        <v>1.07715549330285E-8</v>
      </c>
      <c r="F13552" t="s">
        <v>865</v>
      </c>
      <c r="G13552">
        <v>6</v>
      </c>
      <c r="H13552" t="s">
        <v>21140</v>
      </c>
      <c r="I13552" s="3" t="s">
        <v>13</v>
      </c>
    </row>
    <row r="13553" spans="1:9" x14ac:dyDescent="0.25">
      <c r="A13553" t="s">
        <v>26373</v>
      </c>
      <c r="B13553" t="s">
        <v>26246</v>
      </c>
      <c r="C13553">
        <v>485</v>
      </c>
      <c r="D13553">
        <v>10</v>
      </c>
      <c r="E13553" s="1">
        <v>2.6249801410329697E-66</v>
      </c>
      <c r="F13553" t="s">
        <v>613</v>
      </c>
      <c r="G13553">
        <v>3</v>
      </c>
      <c r="H13553" t="s">
        <v>26247</v>
      </c>
      <c r="I13553" s="3" t="s">
        <v>26248</v>
      </c>
    </row>
    <row r="13554" spans="1:9" x14ac:dyDescent="0.25">
      <c r="A13554" t="s">
        <v>26374</v>
      </c>
      <c r="B13554" t="s">
        <v>18</v>
      </c>
      <c r="C13554">
        <v>445</v>
      </c>
      <c r="D13554">
        <v>0</v>
      </c>
      <c r="G13554">
        <v>0</v>
      </c>
      <c r="H13554" t="s">
        <v>13</v>
      </c>
    </row>
    <row r="13555" spans="1:9" x14ac:dyDescent="0.25">
      <c r="A13555" t="s">
        <v>26375</v>
      </c>
      <c r="B13555" t="s">
        <v>18</v>
      </c>
      <c r="C13555">
        <v>219</v>
      </c>
      <c r="D13555">
        <v>0</v>
      </c>
      <c r="G13555">
        <v>0</v>
      </c>
      <c r="H13555" t="s">
        <v>13</v>
      </c>
    </row>
    <row r="13556" spans="1:9" x14ac:dyDescent="0.25">
      <c r="A13556" t="s">
        <v>26376</v>
      </c>
      <c r="B13556" t="s">
        <v>18</v>
      </c>
      <c r="C13556">
        <v>486</v>
      </c>
      <c r="D13556">
        <v>0</v>
      </c>
      <c r="G13556">
        <v>0</v>
      </c>
      <c r="H13556" t="s">
        <v>13</v>
      </c>
    </row>
    <row r="13557" spans="1:9" x14ac:dyDescent="0.25">
      <c r="A13557" t="s">
        <v>26377</v>
      </c>
      <c r="B13557" t="s">
        <v>7891</v>
      </c>
      <c r="C13557">
        <v>479</v>
      </c>
      <c r="D13557">
        <v>10</v>
      </c>
      <c r="E13557" s="1">
        <v>2.01359640504876E-31</v>
      </c>
      <c r="F13557" t="s">
        <v>229</v>
      </c>
      <c r="G13557">
        <v>2</v>
      </c>
      <c r="H13557" t="s">
        <v>11951</v>
      </c>
      <c r="I13557" s="3" t="s">
        <v>13</v>
      </c>
    </row>
    <row r="13558" spans="1:9" x14ac:dyDescent="0.25">
      <c r="A13558" t="s">
        <v>26378</v>
      </c>
      <c r="B13558" t="s">
        <v>18</v>
      </c>
      <c r="C13558">
        <v>485</v>
      </c>
      <c r="D13558">
        <v>0</v>
      </c>
      <c r="G13558">
        <v>0</v>
      </c>
      <c r="H13558" t="s">
        <v>13</v>
      </c>
    </row>
    <row r="13559" spans="1:9" x14ac:dyDescent="0.25">
      <c r="A13559" t="s">
        <v>26379</v>
      </c>
      <c r="B13559" t="s">
        <v>26380</v>
      </c>
      <c r="C13559">
        <v>478</v>
      </c>
      <c r="D13559">
        <v>10</v>
      </c>
      <c r="E13559" s="1">
        <v>1.71651325269327E-6</v>
      </c>
      <c r="F13559" t="s">
        <v>1263</v>
      </c>
      <c r="G13559">
        <v>1</v>
      </c>
      <c r="H13559" t="s">
        <v>9884</v>
      </c>
      <c r="I13559" s="3" t="s">
        <v>13</v>
      </c>
    </row>
    <row r="13560" spans="1:9" x14ac:dyDescent="0.25">
      <c r="A13560" t="s">
        <v>26381</v>
      </c>
      <c r="B13560" t="s">
        <v>22414</v>
      </c>
      <c r="C13560">
        <v>431</v>
      </c>
      <c r="D13560">
        <v>2</v>
      </c>
      <c r="E13560" s="1">
        <v>5718.35234925844</v>
      </c>
      <c r="F13560" t="s">
        <v>728</v>
      </c>
      <c r="G13560">
        <v>0</v>
      </c>
      <c r="H13560" t="s">
        <v>13</v>
      </c>
    </row>
    <row r="13561" spans="1:9" x14ac:dyDescent="0.25">
      <c r="A13561" t="s">
        <v>26382</v>
      </c>
      <c r="B13561" t="s">
        <v>7385</v>
      </c>
      <c r="C13561">
        <v>455</v>
      </c>
      <c r="D13561">
        <v>10</v>
      </c>
      <c r="E13561" s="1">
        <v>3.4888577442566101E-51</v>
      </c>
      <c r="F13561" t="s">
        <v>1558</v>
      </c>
      <c r="G13561">
        <v>1</v>
      </c>
      <c r="H13561" t="s">
        <v>2016</v>
      </c>
      <c r="I13561" s="3" t="s">
        <v>13</v>
      </c>
    </row>
    <row r="13562" spans="1:9" x14ac:dyDescent="0.25">
      <c r="A13562" t="s">
        <v>26383</v>
      </c>
      <c r="B13562" t="s">
        <v>2447</v>
      </c>
      <c r="C13562">
        <v>485</v>
      </c>
      <c r="D13562">
        <v>10</v>
      </c>
      <c r="E13562" s="1">
        <v>4.79494756405847E-60</v>
      </c>
      <c r="F13562" t="s">
        <v>1793</v>
      </c>
      <c r="G13562">
        <v>4</v>
      </c>
      <c r="H13562" t="s">
        <v>24167</v>
      </c>
      <c r="I13562" s="3" t="s">
        <v>6629</v>
      </c>
    </row>
    <row r="13563" spans="1:9" x14ac:dyDescent="0.25">
      <c r="A13563" t="s">
        <v>26384</v>
      </c>
      <c r="B13563" t="s">
        <v>16988</v>
      </c>
      <c r="C13563">
        <v>454</v>
      </c>
      <c r="D13563">
        <v>10</v>
      </c>
      <c r="E13563" s="1">
        <v>1.08023991682167E-25</v>
      </c>
      <c r="F13563" t="s">
        <v>711</v>
      </c>
      <c r="G13563">
        <v>9</v>
      </c>
      <c r="H13563" t="s">
        <v>26385</v>
      </c>
      <c r="I13563" s="3" t="s">
        <v>13</v>
      </c>
    </row>
    <row r="13564" spans="1:9" x14ac:dyDescent="0.25">
      <c r="A13564" t="s">
        <v>26386</v>
      </c>
      <c r="B13564" t="s">
        <v>4910</v>
      </c>
      <c r="C13564">
        <v>423</v>
      </c>
      <c r="D13564">
        <v>10</v>
      </c>
      <c r="E13564" s="1">
        <v>5.4369832756848903E-35</v>
      </c>
      <c r="F13564" t="s">
        <v>528</v>
      </c>
      <c r="G13564">
        <v>5</v>
      </c>
      <c r="H13564" t="s">
        <v>25265</v>
      </c>
      <c r="I13564" s="3" t="s">
        <v>13</v>
      </c>
    </row>
    <row r="13565" spans="1:9" x14ac:dyDescent="0.25">
      <c r="A13565" t="s">
        <v>26387</v>
      </c>
      <c r="B13565" t="s">
        <v>175</v>
      </c>
      <c r="C13565">
        <v>439</v>
      </c>
      <c r="D13565">
        <v>10</v>
      </c>
      <c r="E13565" s="1">
        <v>5.8992387760735098E-24</v>
      </c>
      <c r="F13565" t="s">
        <v>1752</v>
      </c>
      <c r="G13565">
        <v>3</v>
      </c>
      <c r="H13565" t="s">
        <v>23093</v>
      </c>
      <c r="I13565" s="3" t="s">
        <v>13</v>
      </c>
    </row>
    <row r="13566" spans="1:9" x14ac:dyDescent="0.25">
      <c r="A13566" t="s">
        <v>26388</v>
      </c>
      <c r="B13566" t="s">
        <v>26389</v>
      </c>
      <c r="C13566">
        <v>510</v>
      </c>
      <c r="D13566">
        <v>10</v>
      </c>
      <c r="E13566" s="1">
        <v>8.4370463718484707</v>
      </c>
      <c r="F13566" t="s">
        <v>1000</v>
      </c>
      <c r="G13566">
        <v>0</v>
      </c>
      <c r="H13566" t="s">
        <v>13</v>
      </c>
    </row>
    <row r="13567" spans="1:9" x14ac:dyDescent="0.25">
      <c r="A13567" t="s">
        <v>26390</v>
      </c>
      <c r="B13567" t="s">
        <v>18</v>
      </c>
      <c r="C13567">
        <v>521</v>
      </c>
      <c r="D13567">
        <v>0</v>
      </c>
      <c r="G13567">
        <v>0</v>
      </c>
      <c r="H13567" t="s">
        <v>13</v>
      </c>
    </row>
    <row r="13568" spans="1:9" x14ac:dyDescent="0.25">
      <c r="A13568" t="s">
        <v>26391</v>
      </c>
      <c r="B13568" t="s">
        <v>10063</v>
      </c>
      <c r="C13568">
        <v>393</v>
      </c>
      <c r="D13568">
        <v>10</v>
      </c>
      <c r="E13568" s="1">
        <v>1.1693728132544499E-44</v>
      </c>
      <c r="F13568" t="s">
        <v>2715</v>
      </c>
      <c r="G13568">
        <v>6</v>
      </c>
      <c r="H13568" t="s">
        <v>26392</v>
      </c>
      <c r="I13568" s="3" t="s">
        <v>26393</v>
      </c>
    </row>
    <row r="13569" spans="1:9" x14ac:dyDescent="0.25">
      <c r="A13569" t="s">
        <v>26394</v>
      </c>
      <c r="B13569" t="s">
        <v>11486</v>
      </c>
      <c r="C13569">
        <v>503</v>
      </c>
      <c r="D13569">
        <v>10</v>
      </c>
      <c r="E13569" s="1">
        <v>2.0695481073417602E-56</v>
      </c>
      <c r="F13569" t="s">
        <v>546</v>
      </c>
      <c r="G13569">
        <v>14</v>
      </c>
      <c r="H13569" t="s">
        <v>26395</v>
      </c>
      <c r="I13569" s="3" t="s">
        <v>13</v>
      </c>
    </row>
    <row r="13570" spans="1:9" x14ac:dyDescent="0.25">
      <c r="A13570" t="s">
        <v>26396</v>
      </c>
      <c r="B13570" t="s">
        <v>18</v>
      </c>
      <c r="C13570">
        <v>234</v>
      </c>
      <c r="D13570">
        <v>0</v>
      </c>
      <c r="G13570">
        <v>0</v>
      </c>
      <c r="H13570" t="s">
        <v>13</v>
      </c>
    </row>
    <row r="13571" spans="1:9" x14ac:dyDescent="0.25">
      <c r="A13571" t="s">
        <v>26397</v>
      </c>
      <c r="B13571" t="s">
        <v>26398</v>
      </c>
      <c r="C13571">
        <v>461</v>
      </c>
      <c r="D13571">
        <v>10</v>
      </c>
      <c r="E13571" s="1">
        <v>9.6020183948712503E-25</v>
      </c>
      <c r="F13571" t="s">
        <v>3845</v>
      </c>
      <c r="G13571">
        <v>3</v>
      </c>
      <c r="H13571" t="s">
        <v>9270</v>
      </c>
    </row>
    <row r="13572" spans="1:9" x14ac:dyDescent="0.25">
      <c r="A13572" t="s">
        <v>26399</v>
      </c>
      <c r="B13572" t="s">
        <v>175</v>
      </c>
      <c r="C13572">
        <v>463</v>
      </c>
      <c r="D13572">
        <v>10</v>
      </c>
      <c r="E13572" s="1">
        <v>3.18167996690461E-36</v>
      </c>
      <c r="F13572" t="s">
        <v>438</v>
      </c>
      <c r="G13572">
        <v>1</v>
      </c>
      <c r="H13572" t="s">
        <v>9884</v>
      </c>
      <c r="I13572" s="3" t="s">
        <v>13</v>
      </c>
    </row>
    <row r="13573" spans="1:9" x14ac:dyDescent="0.25">
      <c r="A13573" t="s">
        <v>26400</v>
      </c>
      <c r="B13573" t="s">
        <v>4644</v>
      </c>
      <c r="C13573">
        <v>450</v>
      </c>
      <c r="D13573">
        <v>10</v>
      </c>
      <c r="E13573" s="1">
        <v>4.6499846830922102E-50</v>
      </c>
      <c r="F13573" t="s">
        <v>1067</v>
      </c>
      <c r="G13573">
        <v>6</v>
      </c>
      <c r="H13573" t="s">
        <v>15561</v>
      </c>
      <c r="I13573" s="3" t="s">
        <v>318</v>
      </c>
    </row>
    <row r="13574" spans="1:9" x14ac:dyDescent="0.25">
      <c r="A13574" t="s">
        <v>26401</v>
      </c>
      <c r="B13574" t="s">
        <v>7079</v>
      </c>
      <c r="C13574">
        <v>487</v>
      </c>
      <c r="D13574">
        <v>10</v>
      </c>
      <c r="E13574" s="1">
        <v>7.8533714547222605E-71</v>
      </c>
      <c r="F13574" t="s">
        <v>261</v>
      </c>
      <c r="G13574">
        <v>4</v>
      </c>
      <c r="H13574" t="s">
        <v>10618</v>
      </c>
      <c r="I13574" s="3" t="s">
        <v>13</v>
      </c>
    </row>
    <row r="13575" spans="1:9" x14ac:dyDescent="0.25">
      <c r="A13575" t="s">
        <v>26402</v>
      </c>
      <c r="B13575" t="s">
        <v>26403</v>
      </c>
      <c r="C13575">
        <v>477</v>
      </c>
      <c r="D13575">
        <v>10</v>
      </c>
      <c r="E13575" s="1">
        <v>1.3553280103997399E-56</v>
      </c>
      <c r="F13575" t="s">
        <v>1914</v>
      </c>
      <c r="G13575">
        <v>2</v>
      </c>
      <c r="H13575" t="s">
        <v>19108</v>
      </c>
      <c r="I13575" s="3" t="s">
        <v>13</v>
      </c>
    </row>
    <row r="13576" spans="1:9" x14ac:dyDescent="0.25">
      <c r="A13576" t="s">
        <v>26404</v>
      </c>
      <c r="B13576" t="s">
        <v>18</v>
      </c>
      <c r="C13576">
        <v>482</v>
      </c>
      <c r="D13576">
        <v>0</v>
      </c>
      <c r="G13576">
        <v>0</v>
      </c>
      <c r="H13576" t="s">
        <v>13</v>
      </c>
    </row>
    <row r="13577" spans="1:9" x14ac:dyDescent="0.25">
      <c r="A13577" t="s">
        <v>26405</v>
      </c>
      <c r="B13577" t="s">
        <v>26406</v>
      </c>
      <c r="C13577">
        <v>338</v>
      </c>
      <c r="D13577">
        <v>10</v>
      </c>
      <c r="E13577" s="1">
        <v>1.10393026052389E-7</v>
      </c>
      <c r="F13577" t="s">
        <v>344</v>
      </c>
      <c r="G13577">
        <v>5</v>
      </c>
      <c r="H13577" t="s">
        <v>26407</v>
      </c>
      <c r="I13577" s="3" t="s">
        <v>16949</v>
      </c>
    </row>
    <row r="13578" spans="1:9" x14ac:dyDescent="0.25">
      <c r="A13578" t="s">
        <v>26408</v>
      </c>
      <c r="B13578" t="s">
        <v>18</v>
      </c>
      <c r="C13578">
        <v>353</v>
      </c>
      <c r="D13578">
        <v>0</v>
      </c>
      <c r="G13578">
        <v>0</v>
      </c>
      <c r="H13578" t="s">
        <v>13</v>
      </c>
    </row>
    <row r="13579" spans="1:9" x14ac:dyDescent="0.25">
      <c r="A13579" t="s">
        <v>26409</v>
      </c>
      <c r="B13579" t="s">
        <v>20668</v>
      </c>
      <c r="C13579">
        <v>457</v>
      </c>
      <c r="D13579">
        <v>4</v>
      </c>
      <c r="E13579" s="1">
        <v>1.60461461056891E-11</v>
      </c>
      <c r="F13579" t="s">
        <v>9060</v>
      </c>
      <c r="G13579">
        <v>0</v>
      </c>
      <c r="H13579" t="s">
        <v>13</v>
      </c>
    </row>
    <row r="13580" spans="1:9" x14ac:dyDescent="0.25">
      <c r="A13580" t="s">
        <v>26410</v>
      </c>
      <c r="B13580" t="s">
        <v>18</v>
      </c>
      <c r="C13580">
        <v>508</v>
      </c>
      <c r="D13580">
        <v>0</v>
      </c>
      <c r="G13580">
        <v>0</v>
      </c>
      <c r="H13580" t="s">
        <v>13</v>
      </c>
    </row>
    <row r="13581" spans="1:9" x14ac:dyDescent="0.25">
      <c r="A13581" t="s">
        <v>26411</v>
      </c>
      <c r="B13581" t="s">
        <v>18</v>
      </c>
      <c r="C13581">
        <v>229</v>
      </c>
      <c r="D13581">
        <v>0</v>
      </c>
      <c r="G13581">
        <v>0</v>
      </c>
      <c r="H13581" t="s">
        <v>13</v>
      </c>
    </row>
    <row r="13582" spans="1:9" x14ac:dyDescent="0.25">
      <c r="A13582" t="s">
        <v>26412</v>
      </c>
      <c r="B13582" t="s">
        <v>8717</v>
      </c>
      <c r="C13582">
        <v>440</v>
      </c>
      <c r="D13582">
        <v>10</v>
      </c>
      <c r="E13582" s="1">
        <v>1.46542312314439E-5</v>
      </c>
      <c r="F13582" t="s">
        <v>759</v>
      </c>
      <c r="G13582">
        <v>21</v>
      </c>
      <c r="H13582" t="s">
        <v>8718</v>
      </c>
      <c r="I13582" s="3" t="s">
        <v>13</v>
      </c>
    </row>
    <row r="13583" spans="1:9" x14ac:dyDescent="0.25">
      <c r="A13583" t="s">
        <v>26413</v>
      </c>
      <c r="B13583" t="s">
        <v>26414</v>
      </c>
      <c r="C13583">
        <v>438</v>
      </c>
      <c r="D13583">
        <v>10</v>
      </c>
      <c r="E13583" s="1">
        <v>2.9114168827050802E-33</v>
      </c>
      <c r="F13583" t="s">
        <v>810</v>
      </c>
      <c r="G13583">
        <v>17</v>
      </c>
      <c r="H13583" t="s">
        <v>26415</v>
      </c>
      <c r="I13583" s="3" t="s">
        <v>318</v>
      </c>
    </row>
    <row r="13584" spans="1:9" x14ac:dyDescent="0.25">
      <c r="A13584" t="s">
        <v>26416</v>
      </c>
      <c r="B13584" t="s">
        <v>14836</v>
      </c>
      <c r="C13584">
        <v>377</v>
      </c>
      <c r="D13584">
        <v>7</v>
      </c>
      <c r="E13584" s="1">
        <v>9.6615862212624096E-2</v>
      </c>
      <c r="F13584" s="2">
        <v>82714285714285.703</v>
      </c>
      <c r="G13584">
        <v>12</v>
      </c>
      <c r="H13584" t="s">
        <v>26417</v>
      </c>
      <c r="I13584" s="3" t="s">
        <v>13</v>
      </c>
    </row>
    <row r="13585" spans="1:9" x14ac:dyDescent="0.25">
      <c r="A13585" t="s">
        <v>26418</v>
      </c>
      <c r="B13585" t="s">
        <v>26419</v>
      </c>
      <c r="C13585">
        <v>460</v>
      </c>
      <c r="D13585">
        <v>10</v>
      </c>
      <c r="E13585" s="1">
        <v>4.6627711431914104E-16</v>
      </c>
      <c r="F13585" t="s">
        <v>379</v>
      </c>
      <c r="G13585">
        <v>12</v>
      </c>
      <c r="H13585" t="s">
        <v>26420</v>
      </c>
      <c r="I13585" s="3" t="s">
        <v>13</v>
      </c>
    </row>
    <row r="13586" spans="1:9" x14ac:dyDescent="0.25">
      <c r="A13586" t="s">
        <v>26421</v>
      </c>
      <c r="B13586" t="s">
        <v>9705</v>
      </c>
      <c r="C13586">
        <v>329</v>
      </c>
      <c r="D13586">
        <v>10</v>
      </c>
      <c r="E13586" s="1">
        <v>1.20948149370287E-10</v>
      </c>
      <c r="F13586" t="s">
        <v>2178</v>
      </c>
      <c r="G13586">
        <v>3</v>
      </c>
      <c r="H13586" t="s">
        <v>15145</v>
      </c>
      <c r="I13586" s="3" t="s">
        <v>13</v>
      </c>
    </row>
    <row r="13587" spans="1:9" x14ac:dyDescent="0.25">
      <c r="A13587" t="s">
        <v>26422</v>
      </c>
      <c r="B13587" t="s">
        <v>26423</v>
      </c>
      <c r="C13587">
        <v>493</v>
      </c>
      <c r="D13587">
        <v>10</v>
      </c>
      <c r="E13587" s="1">
        <v>1.35935036932217E-49</v>
      </c>
      <c r="F13587" t="s">
        <v>550</v>
      </c>
      <c r="G13587">
        <v>2</v>
      </c>
      <c r="H13587" t="s">
        <v>4631</v>
      </c>
      <c r="I13587" s="3" t="s">
        <v>4094</v>
      </c>
    </row>
    <row r="13588" spans="1:9" x14ac:dyDescent="0.25">
      <c r="A13588" t="s">
        <v>26424</v>
      </c>
      <c r="B13588" t="s">
        <v>18144</v>
      </c>
      <c r="C13588">
        <v>431</v>
      </c>
      <c r="D13588">
        <v>10</v>
      </c>
      <c r="E13588" s="1">
        <v>2.96087803347551E-39</v>
      </c>
      <c r="F13588" t="s">
        <v>1193</v>
      </c>
      <c r="G13588">
        <v>4</v>
      </c>
      <c r="H13588" t="s">
        <v>13822</v>
      </c>
      <c r="I13588" s="3" t="s">
        <v>13</v>
      </c>
    </row>
    <row r="13589" spans="1:9" x14ac:dyDescent="0.25">
      <c r="A13589" t="s">
        <v>26425</v>
      </c>
      <c r="B13589" t="s">
        <v>18</v>
      </c>
      <c r="C13589">
        <v>330</v>
      </c>
      <c r="D13589">
        <v>0</v>
      </c>
      <c r="G13589">
        <v>0</v>
      </c>
      <c r="H13589" t="s">
        <v>13</v>
      </c>
    </row>
    <row r="13590" spans="1:9" x14ac:dyDescent="0.25">
      <c r="A13590" t="s">
        <v>26426</v>
      </c>
      <c r="B13590" t="s">
        <v>26427</v>
      </c>
      <c r="C13590">
        <v>518</v>
      </c>
      <c r="D13590">
        <v>1</v>
      </c>
      <c r="E13590" s="1">
        <v>5.0977335304203701E-3</v>
      </c>
      <c r="F13590" t="s">
        <v>1263</v>
      </c>
      <c r="G13590">
        <v>4</v>
      </c>
      <c r="H13590" t="s">
        <v>985</v>
      </c>
      <c r="I13590" s="3" t="s">
        <v>13</v>
      </c>
    </row>
    <row r="13591" spans="1:9" x14ac:dyDescent="0.25">
      <c r="A13591" t="s">
        <v>26428</v>
      </c>
      <c r="B13591" t="s">
        <v>26429</v>
      </c>
      <c r="C13591">
        <v>505</v>
      </c>
      <c r="D13591">
        <v>10</v>
      </c>
      <c r="E13591" s="1">
        <v>1.8513836012584899E-33</v>
      </c>
      <c r="F13591" t="s">
        <v>435</v>
      </c>
      <c r="G13591">
        <v>17</v>
      </c>
      <c r="H13591" t="s">
        <v>26430</v>
      </c>
      <c r="I13591" s="3" t="s">
        <v>13</v>
      </c>
    </row>
    <row r="13592" spans="1:9" x14ac:dyDescent="0.25">
      <c r="A13592" t="s">
        <v>26431</v>
      </c>
      <c r="B13592" t="s">
        <v>20623</v>
      </c>
      <c r="C13592">
        <v>472</v>
      </c>
      <c r="D13592">
        <v>10</v>
      </c>
      <c r="E13592" s="1">
        <v>1.30937487019173E-42</v>
      </c>
      <c r="F13592" t="s">
        <v>58</v>
      </c>
      <c r="G13592">
        <v>4</v>
      </c>
      <c r="H13592" t="s">
        <v>20624</v>
      </c>
      <c r="I13592" s="3" t="s">
        <v>13</v>
      </c>
    </row>
    <row r="13593" spans="1:9" x14ac:dyDescent="0.25">
      <c r="A13593" t="s">
        <v>26432</v>
      </c>
      <c r="B13593" t="s">
        <v>21563</v>
      </c>
      <c r="C13593">
        <v>454</v>
      </c>
      <c r="D13593">
        <v>10</v>
      </c>
      <c r="E13593" s="1">
        <v>1.16053220425864E-8</v>
      </c>
      <c r="F13593" t="s">
        <v>1951</v>
      </c>
      <c r="G13593">
        <v>0</v>
      </c>
      <c r="H13593" t="s">
        <v>13</v>
      </c>
    </row>
    <row r="13594" spans="1:9" x14ac:dyDescent="0.25">
      <c r="A13594" t="s">
        <v>26433</v>
      </c>
      <c r="B13594" t="s">
        <v>18</v>
      </c>
      <c r="C13594">
        <v>502</v>
      </c>
      <c r="D13594">
        <v>0</v>
      </c>
      <c r="G13594">
        <v>0</v>
      </c>
      <c r="H13594" t="s">
        <v>13</v>
      </c>
    </row>
    <row r="13595" spans="1:9" x14ac:dyDescent="0.25">
      <c r="A13595" t="s">
        <v>26434</v>
      </c>
      <c r="B13595" t="s">
        <v>3874</v>
      </c>
      <c r="C13595">
        <v>519</v>
      </c>
      <c r="D13595">
        <v>10</v>
      </c>
      <c r="E13595" s="1">
        <v>1.51307341618718E-17</v>
      </c>
      <c r="F13595" t="s">
        <v>616</v>
      </c>
      <c r="G13595">
        <v>8</v>
      </c>
      <c r="H13595" t="s">
        <v>18463</v>
      </c>
      <c r="I13595" s="3" t="s">
        <v>13</v>
      </c>
    </row>
    <row r="13596" spans="1:9" x14ac:dyDescent="0.25">
      <c r="A13596" t="s">
        <v>26435</v>
      </c>
      <c r="B13596" t="s">
        <v>18</v>
      </c>
      <c r="C13596">
        <v>540</v>
      </c>
      <c r="D13596">
        <v>0</v>
      </c>
      <c r="G13596">
        <v>0</v>
      </c>
      <c r="H13596" t="s">
        <v>13</v>
      </c>
    </row>
    <row r="13597" spans="1:9" x14ac:dyDescent="0.25">
      <c r="A13597" t="s">
        <v>26436</v>
      </c>
      <c r="B13597" t="s">
        <v>26437</v>
      </c>
      <c r="C13597">
        <v>488</v>
      </c>
      <c r="D13597">
        <v>10</v>
      </c>
      <c r="E13597" s="1">
        <v>3.2481385085406198E-8</v>
      </c>
      <c r="F13597" t="s">
        <v>594</v>
      </c>
      <c r="G13597">
        <v>9</v>
      </c>
      <c r="H13597" t="s">
        <v>26438</v>
      </c>
      <c r="I13597" s="3" t="s">
        <v>26439</v>
      </c>
    </row>
    <row r="13598" spans="1:9" x14ac:dyDescent="0.25">
      <c r="A13598" t="s">
        <v>26440</v>
      </c>
      <c r="B13598" t="s">
        <v>26441</v>
      </c>
      <c r="C13598">
        <v>507</v>
      </c>
      <c r="D13598">
        <v>10</v>
      </c>
      <c r="E13598" s="1">
        <v>6.5159879879774705E-57</v>
      </c>
      <c r="F13598" t="s">
        <v>148</v>
      </c>
      <c r="G13598">
        <v>3</v>
      </c>
      <c r="H13598" t="s">
        <v>15388</v>
      </c>
      <c r="I13598" s="3" t="s">
        <v>1872</v>
      </c>
    </row>
    <row r="13599" spans="1:9" x14ac:dyDescent="0.25">
      <c r="A13599" t="s">
        <v>26442</v>
      </c>
      <c r="B13599" t="s">
        <v>25551</v>
      </c>
      <c r="C13599">
        <v>488</v>
      </c>
      <c r="D13599">
        <v>10</v>
      </c>
      <c r="E13599" s="1">
        <v>6.4693191969988998E-50</v>
      </c>
      <c r="F13599" t="s">
        <v>830</v>
      </c>
      <c r="G13599">
        <v>1</v>
      </c>
      <c r="H13599" t="s">
        <v>52</v>
      </c>
    </row>
    <row r="13600" spans="1:9" x14ac:dyDescent="0.25">
      <c r="A13600" t="s">
        <v>26443</v>
      </c>
      <c r="B13600" t="s">
        <v>26444</v>
      </c>
      <c r="C13600">
        <v>458</v>
      </c>
      <c r="D13600">
        <v>10</v>
      </c>
      <c r="E13600" s="1">
        <v>1.6354845512225498E-61</v>
      </c>
      <c r="F13600" t="s">
        <v>58</v>
      </c>
      <c r="G13600">
        <v>7</v>
      </c>
      <c r="H13600" t="s">
        <v>4424</v>
      </c>
      <c r="I13600" s="3" t="s">
        <v>13</v>
      </c>
    </row>
    <row r="13601" spans="1:9" x14ac:dyDescent="0.25">
      <c r="A13601" t="s">
        <v>26445</v>
      </c>
      <c r="B13601" t="s">
        <v>26446</v>
      </c>
      <c r="C13601">
        <v>354</v>
      </c>
      <c r="D13601">
        <v>10</v>
      </c>
      <c r="E13601" s="1">
        <v>1.6001163401313001E-18</v>
      </c>
      <c r="F13601" t="s">
        <v>1660</v>
      </c>
      <c r="G13601">
        <v>37</v>
      </c>
      <c r="H13601" t="s">
        <v>26447</v>
      </c>
      <c r="I13601" s="3" t="s">
        <v>26448</v>
      </c>
    </row>
    <row r="13602" spans="1:9" x14ac:dyDescent="0.25">
      <c r="A13602" t="s">
        <v>26449</v>
      </c>
      <c r="B13602" t="s">
        <v>175</v>
      </c>
      <c r="C13602">
        <v>463</v>
      </c>
      <c r="D13602">
        <v>10</v>
      </c>
      <c r="E13602" s="1">
        <v>3.5341144821740401E-19</v>
      </c>
      <c r="F13602" t="s">
        <v>6577</v>
      </c>
      <c r="G13602">
        <v>2</v>
      </c>
      <c r="H13602" t="s">
        <v>26450</v>
      </c>
      <c r="I13602" s="3" t="s">
        <v>13</v>
      </c>
    </row>
    <row r="13603" spans="1:9" x14ac:dyDescent="0.25">
      <c r="A13603" t="s">
        <v>26451</v>
      </c>
      <c r="B13603" t="s">
        <v>7365</v>
      </c>
      <c r="C13603">
        <v>514</v>
      </c>
      <c r="D13603">
        <v>10</v>
      </c>
      <c r="E13603" s="1">
        <v>2.5052195694105098E-44</v>
      </c>
      <c r="F13603" t="s">
        <v>6363</v>
      </c>
      <c r="G13603">
        <v>1</v>
      </c>
      <c r="H13603" t="s">
        <v>5180</v>
      </c>
      <c r="I13603" s="3" t="s">
        <v>13</v>
      </c>
    </row>
    <row r="13604" spans="1:9" x14ac:dyDescent="0.25">
      <c r="A13604" t="s">
        <v>26452</v>
      </c>
      <c r="B13604" t="s">
        <v>26453</v>
      </c>
      <c r="C13604">
        <v>519</v>
      </c>
      <c r="D13604">
        <v>10</v>
      </c>
      <c r="E13604" s="1">
        <v>3.7467836530897699E-45</v>
      </c>
      <c r="F13604" t="s">
        <v>2155</v>
      </c>
      <c r="G13604">
        <v>0</v>
      </c>
      <c r="H13604" t="s">
        <v>13</v>
      </c>
    </row>
    <row r="13605" spans="1:9" x14ac:dyDescent="0.25">
      <c r="A13605" t="s">
        <v>26454</v>
      </c>
      <c r="B13605" t="s">
        <v>26455</v>
      </c>
      <c r="C13605">
        <v>478</v>
      </c>
      <c r="D13605">
        <v>10</v>
      </c>
      <c r="E13605" s="1">
        <v>2.33613617191708E-51</v>
      </c>
      <c r="F13605" t="s">
        <v>71</v>
      </c>
      <c r="G13605">
        <v>7</v>
      </c>
      <c r="H13605" t="s">
        <v>26456</v>
      </c>
      <c r="I13605" s="3" t="s">
        <v>13</v>
      </c>
    </row>
    <row r="13606" spans="1:9" x14ac:dyDescent="0.25">
      <c r="A13606" t="s">
        <v>26457</v>
      </c>
      <c r="B13606" t="s">
        <v>18</v>
      </c>
      <c r="C13606">
        <v>479</v>
      </c>
      <c r="D13606">
        <v>0</v>
      </c>
      <c r="G13606">
        <v>0</v>
      </c>
      <c r="H13606" t="s">
        <v>13</v>
      </c>
    </row>
    <row r="13607" spans="1:9" x14ac:dyDescent="0.25">
      <c r="A13607" t="s">
        <v>26458</v>
      </c>
      <c r="B13607" t="s">
        <v>1178</v>
      </c>
      <c r="C13607">
        <v>492</v>
      </c>
      <c r="D13607">
        <v>10</v>
      </c>
      <c r="E13607" s="1">
        <v>1.2449599985609701E-47</v>
      </c>
      <c r="F13607" t="s">
        <v>1219</v>
      </c>
      <c r="G13607">
        <v>4</v>
      </c>
      <c r="H13607" t="s">
        <v>5728</v>
      </c>
      <c r="I13607" s="3" t="s">
        <v>13</v>
      </c>
    </row>
    <row r="13608" spans="1:9" x14ac:dyDescent="0.25">
      <c r="A13608" t="s">
        <v>26459</v>
      </c>
      <c r="B13608" t="s">
        <v>23573</v>
      </c>
      <c r="C13608">
        <v>460</v>
      </c>
      <c r="D13608">
        <v>10</v>
      </c>
      <c r="E13608" s="1">
        <v>3.1874476123684802E-17</v>
      </c>
      <c r="F13608" t="s">
        <v>285</v>
      </c>
      <c r="G13608">
        <v>3</v>
      </c>
      <c r="H13608" t="s">
        <v>23574</v>
      </c>
      <c r="I13608" s="3" t="s">
        <v>13</v>
      </c>
    </row>
    <row r="13609" spans="1:9" x14ac:dyDescent="0.25">
      <c r="A13609" t="s">
        <v>26460</v>
      </c>
      <c r="B13609" t="s">
        <v>1470</v>
      </c>
      <c r="C13609">
        <v>433</v>
      </c>
      <c r="D13609">
        <v>10</v>
      </c>
      <c r="E13609" s="1">
        <v>2.7729691810988201E-20</v>
      </c>
      <c r="F13609" t="s">
        <v>48</v>
      </c>
      <c r="G13609">
        <v>2</v>
      </c>
      <c r="H13609" t="s">
        <v>642</v>
      </c>
    </row>
    <row r="13610" spans="1:9" x14ac:dyDescent="0.25">
      <c r="A13610" t="s">
        <v>26461</v>
      </c>
      <c r="B13610" t="s">
        <v>16826</v>
      </c>
      <c r="C13610">
        <v>462</v>
      </c>
      <c r="D13610">
        <v>10</v>
      </c>
      <c r="E13610" s="1">
        <v>4.1844158690748399E-12</v>
      </c>
      <c r="F13610" t="s">
        <v>221</v>
      </c>
      <c r="G13610">
        <v>1</v>
      </c>
      <c r="H13610" t="s">
        <v>4986</v>
      </c>
    </row>
    <row r="13611" spans="1:9" x14ac:dyDescent="0.25">
      <c r="A13611" t="s">
        <v>26462</v>
      </c>
      <c r="B13611" t="s">
        <v>18</v>
      </c>
      <c r="C13611">
        <v>372</v>
      </c>
      <c r="D13611">
        <v>0</v>
      </c>
      <c r="G13611">
        <v>0</v>
      </c>
      <c r="H13611" t="s">
        <v>13</v>
      </c>
    </row>
    <row r="13612" spans="1:9" x14ac:dyDescent="0.25">
      <c r="A13612" t="s">
        <v>26463</v>
      </c>
      <c r="B13612" t="s">
        <v>26464</v>
      </c>
      <c r="C13612">
        <v>446</v>
      </c>
      <c r="D13612">
        <v>10</v>
      </c>
      <c r="E13612" s="1">
        <v>1.24746649329299E-34</v>
      </c>
      <c r="F13612" t="s">
        <v>2479</v>
      </c>
      <c r="G13612">
        <v>2</v>
      </c>
      <c r="H13612" t="s">
        <v>23777</v>
      </c>
      <c r="I13612" s="3" t="s">
        <v>23778</v>
      </c>
    </row>
    <row r="13613" spans="1:9" x14ac:dyDescent="0.25">
      <c r="A13613" t="s">
        <v>26465</v>
      </c>
      <c r="B13613" t="s">
        <v>18</v>
      </c>
      <c r="C13613">
        <v>530</v>
      </c>
      <c r="D13613">
        <v>0</v>
      </c>
      <c r="G13613">
        <v>0</v>
      </c>
      <c r="H13613" t="s">
        <v>13</v>
      </c>
    </row>
    <row r="13614" spans="1:9" x14ac:dyDescent="0.25">
      <c r="A13614" t="s">
        <v>26466</v>
      </c>
      <c r="B13614" t="s">
        <v>18</v>
      </c>
      <c r="C13614">
        <v>508</v>
      </c>
      <c r="D13614">
        <v>0</v>
      </c>
      <c r="G13614">
        <v>0</v>
      </c>
      <c r="H13614" t="s">
        <v>13</v>
      </c>
    </row>
    <row r="13615" spans="1:9" x14ac:dyDescent="0.25">
      <c r="A13615" t="s">
        <v>26467</v>
      </c>
      <c r="B13615" t="s">
        <v>4472</v>
      </c>
      <c r="C13615">
        <v>470</v>
      </c>
      <c r="D13615">
        <v>10</v>
      </c>
      <c r="E13615" s="1">
        <v>8.4030248024598799E-56</v>
      </c>
      <c r="F13615" t="s">
        <v>495</v>
      </c>
      <c r="G13615">
        <v>3</v>
      </c>
      <c r="H13615" t="s">
        <v>26468</v>
      </c>
      <c r="I13615" s="3" t="s">
        <v>13</v>
      </c>
    </row>
    <row r="13616" spans="1:9" x14ac:dyDescent="0.25">
      <c r="A13616" t="s">
        <v>26469</v>
      </c>
      <c r="B13616" t="s">
        <v>26470</v>
      </c>
      <c r="C13616">
        <v>486</v>
      </c>
      <c r="D13616">
        <v>10</v>
      </c>
      <c r="E13616" s="1">
        <v>3.9627909615317001E-24</v>
      </c>
      <c r="F13616" t="s">
        <v>216</v>
      </c>
      <c r="G13616">
        <v>6</v>
      </c>
      <c r="H13616" t="s">
        <v>19355</v>
      </c>
      <c r="I13616" s="3" t="s">
        <v>660</v>
      </c>
    </row>
    <row r="13617" spans="1:9" x14ac:dyDescent="0.25">
      <c r="A13617" t="s">
        <v>26471</v>
      </c>
      <c r="B13617" t="s">
        <v>18</v>
      </c>
      <c r="C13617">
        <v>543</v>
      </c>
      <c r="D13617">
        <v>0</v>
      </c>
      <c r="G13617">
        <v>0</v>
      </c>
      <c r="H13617" t="s">
        <v>13</v>
      </c>
    </row>
    <row r="13618" spans="1:9" x14ac:dyDescent="0.25">
      <c r="A13618" t="s">
        <v>26472</v>
      </c>
      <c r="B13618" t="s">
        <v>26473</v>
      </c>
      <c r="C13618">
        <v>504</v>
      </c>
      <c r="D13618">
        <v>10</v>
      </c>
      <c r="E13618" s="1">
        <v>7.7137649673289003E-20</v>
      </c>
      <c r="F13618" t="s">
        <v>32</v>
      </c>
      <c r="G13618">
        <v>7</v>
      </c>
      <c r="H13618" t="s">
        <v>26474</v>
      </c>
      <c r="I13618" s="3" t="s">
        <v>13</v>
      </c>
    </row>
    <row r="13619" spans="1:9" x14ac:dyDescent="0.25">
      <c r="A13619" t="s">
        <v>26475</v>
      </c>
      <c r="B13619" t="s">
        <v>26476</v>
      </c>
      <c r="C13619">
        <v>498</v>
      </c>
      <c r="D13619">
        <v>10</v>
      </c>
      <c r="E13619" s="1">
        <v>1.57262816390678E-48</v>
      </c>
      <c r="F13619" t="s">
        <v>810</v>
      </c>
      <c r="G13619">
        <v>7</v>
      </c>
      <c r="H13619" t="s">
        <v>26477</v>
      </c>
      <c r="I13619" s="3" t="s">
        <v>26478</v>
      </c>
    </row>
    <row r="13620" spans="1:9" x14ac:dyDescent="0.25">
      <c r="A13620" t="s">
        <v>26479</v>
      </c>
      <c r="B13620" t="s">
        <v>26480</v>
      </c>
      <c r="C13620">
        <v>485</v>
      </c>
      <c r="D13620">
        <v>10</v>
      </c>
      <c r="E13620" s="1">
        <v>6.3648939157727696E-4</v>
      </c>
      <c r="F13620" t="s">
        <v>702</v>
      </c>
      <c r="G13620">
        <v>8</v>
      </c>
      <c r="H13620" t="s">
        <v>26481</v>
      </c>
      <c r="I13620" s="3" t="s">
        <v>13</v>
      </c>
    </row>
    <row r="13621" spans="1:9" x14ac:dyDescent="0.25">
      <c r="A13621" t="s">
        <v>26482</v>
      </c>
      <c r="B13621" t="s">
        <v>26483</v>
      </c>
      <c r="C13621">
        <v>413</v>
      </c>
      <c r="D13621">
        <v>10</v>
      </c>
      <c r="E13621" s="1">
        <v>9.7845200921267491E-44</v>
      </c>
      <c r="F13621" t="s">
        <v>91</v>
      </c>
      <c r="G13621">
        <v>8</v>
      </c>
      <c r="H13621" t="s">
        <v>26484</v>
      </c>
      <c r="I13621" s="3" t="s">
        <v>26485</v>
      </c>
    </row>
    <row r="13622" spans="1:9" x14ac:dyDescent="0.25">
      <c r="A13622" t="s">
        <v>26486</v>
      </c>
      <c r="B13622" t="s">
        <v>17050</v>
      </c>
      <c r="C13622">
        <v>442</v>
      </c>
      <c r="D13622">
        <v>10</v>
      </c>
      <c r="E13622" s="1">
        <v>1.4030132944678799E-40</v>
      </c>
      <c r="F13622" t="s">
        <v>3017</v>
      </c>
      <c r="G13622">
        <v>1</v>
      </c>
      <c r="H13622" t="s">
        <v>4714</v>
      </c>
      <c r="I13622" s="3" t="s">
        <v>13</v>
      </c>
    </row>
    <row r="13623" spans="1:9" x14ac:dyDescent="0.25">
      <c r="A13623" t="s">
        <v>26487</v>
      </c>
      <c r="B13623" t="s">
        <v>15185</v>
      </c>
      <c r="C13623">
        <v>469</v>
      </c>
      <c r="D13623">
        <v>10</v>
      </c>
      <c r="E13623" s="1">
        <v>8.4784502817288393E-61</v>
      </c>
      <c r="F13623" t="s">
        <v>580</v>
      </c>
      <c r="G13623">
        <v>2</v>
      </c>
      <c r="H13623" t="s">
        <v>22725</v>
      </c>
      <c r="I13623" s="3" t="s">
        <v>13</v>
      </c>
    </row>
    <row r="13624" spans="1:9" x14ac:dyDescent="0.25">
      <c r="A13624" t="s">
        <v>26488</v>
      </c>
      <c r="B13624" t="s">
        <v>18</v>
      </c>
      <c r="C13624">
        <v>532</v>
      </c>
      <c r="D13624">
        <v>0</v>
      </c>
      <c r="G13624">
        <v>0</v>
      </c>
      <c r="H13624" t="s">
        <v>13</v>
      </c>
    </row>
    <row r="13625" spans="1:9" x14ac:dyDescent="0.25">
      <c r="A13625" t="s">
        <v>26489</v>
      </c>
      <c r="B13625" t="s">
        <v>26490</v>
      </c>
      <c r="C13625">
        <v>388</v>
      </c>
      <c r="D13625">
        <v>4</v>
      </c>
      <c r="E13625" s="1">
        <v>22.776704649176001</v>
      </c>
      <c r="F13625" t="s">
        <v>1172</v>
      </c>
      <c r="G13625">
        <v>0</v>
      </c>
      <c r="H13625" t="s">
        <v>13</v>
      </c>
    </row>
    <row r="13626" spans="1:9" x14ac:dyDescent="0.25">
      <c r="A13626" t="s">
        <v>26491</v>
      </c>
      <c r="B13626" t="s">
        <v>26492</v>
      </c>
      <c r="C13626">
        <v>392</v>
      </c>
      <c r="D13626">
        <v>10</v>
      </c>
      <c r="E13626" s="1">
        <v>5.1283560953137401E-39</v>
      </c>
      <c r="F13626" t="s">
        <v>21</v>
      </c>
      <c r="G13626">
        <v>3</v>
      </c>
      <c r="H13626" t="s">
        <v>11697</v>
      </c>
      <c r="I13626" s="3" t="s">
        <v>13</v>
      </c>
    </row>
    <row r="13627" spans="1:9" x14ac:dyDescent="0.25">
      <c r="A13627" t="s">
        <v>26493</v>
      </c>
      <c r="B13627" t="s">
        <v>26494</v>
      </c>
      <c r="C13627">
        <v>315</v>
      </c>
      <c r="D13627">
        <v>10</v>
      </c>
      <c r="E13627" s="1">
        <v>2.9941927243257001E-36</v>
      </c>
      <c r="F13627" t="s">
        <v>1374</v>
      </c>
      <c r="G13627">
        <v>4</v>
      </c>
      <c r="H13627" t="s">
        <v>26495</v>
      </c>
      <c r="I13627" s="3" t="s">
        <v>12620</v>
      </c>
    </row>
    <row r="13628" spans="1:9" x14ac:dyDescent="0.25">
      <c r="A13628" t="s">
        <v>26496</v>
      </c>
      <c r="B13628" t="s">
        <v>18</v>
      </c>
      <c r="C13628">
        <v>524</v>
      </c>
      <c r="D13628">
        <v>0</v>
      </c>
      <c r="G13628">
        <v>0</v>
      </c>
      <c r="H13628" t="s">
        <v>13</v>
      </c>
    </row>
    <row r="13629" spans="1:9" x14ac:dyDescent="0.25">
      <c r="A13629" t="s">
        <v>26497</v>
      </c>
      <c r="B13629" t="s">
        <v>26498</v>
      </c>
      <c r="C13629">
        <v>324</v>
      </c>
      <c r="D13629">
        <v>10</v>
      </c>
      <c r="E13629" s="1">
        <v>1.13635272008102E-2</v>
      </c>
      <c r="F13629" t="s">
        <v>6502</v>
      </c>
      <c r="G13629">
        <v>1</v>
      </c>
      <c r="H13629" t="s">
        <v>624</v>
      </c>
      <c r="I13629" s="3" t="s">
        <v>13</v>
      </c>
    </row>
    <row r="13630" spans="1:9" x14ac:dyDescent="0.25">
      <c r="A13630" t="s">
        <v>26499</v>
      </c>
      <c r="B13630" t="s">
        <v>26446</v>
      </c>
      <c r="C13630">
        <v>503</v>
      </c>
      <c r="D13630">
        <v>10</v>
      </c>
      <c r="E13630" s="1">
        <v>2.2421068908779299E-10</v>
      </c>
      <c r="F13630" t="s">
        <v>21441</v>
      </c>
      <c r="G13630">
        <v>15</v>
      </c>
      <c r="H13630" t="s">
        <v>26500</v>
      </c>
      <c r="I13630" s="3" t="s">
        <v>13</v>
      </c>
    </row>
    <row r="13631" spans="1:9" x14ac:dyDescent="0.25">
      <c r="A13631" t="s">
        <v>26501</v>
      </c>
      <c r="B13631" t="s">
        <v>18</v>
      </c>
      <c r="C13631">
        <v>531</v>
      </c>
      <c r="D13631">
        <v>0</v>
      </c>
      <c r="G13631">
        <v>0</v>
      </c>
      <c r="H13631" t="s">
        <v>13</v>
      </c>
    </row>
    <row r="13632" spans="1:9" x14ac:dyDescent="0.25">
      <c r="A13632" t="s">
        <v>26502</v>
      </c>
      <c r="B13632" t="s">
        <v>18</v>
      </c>
      <c r="C13632">
        <v>494</v>
      </c>
      <c r="D13632">
        <v>0</v>
      </c>
      <c r="G13632">
        <v>0</v>
      </c>
      <c r="H13632" t="s">
        <v>13</v>
      </c>
    </row>
    <row r="13633" spans="1:9" x14ac:dyDescent="0.25">
      <c r="A13633" t="s">
        <v>26503</v>
      </c>
      <c r="B13633" t="s">
        <v>535</v>
      </c>
      <c r="C13633">
        <v>377</v>
      </c>
      <c r="D13633">
        <v>10</v>
      </c>
      <c r="E13633" s="1">
        <v>1.8094625829870899E-24</v>
      </c>
      <c r="F13633" t="s">
        <v>2623</v>
      </c>
      <c r="G13633">
        <v>8</v>
      </c>
      <c r="H13633" t="s">
        <v>26504</v>
      </c>
      <c r="I13633" s="3" t="s">
        <v>1563</v>
      </c>
    </row>
    <row r="13634" spans="1:9" x14ac:dyDescent="0.25">
      <c r="A13634" t="s">
        <v>26505</v>
      </c>
      <c r="B13634" t="s">
        <v>2726</v>
      </c>
      <c r="C13634">
        <v>479</v>
      </c>
      <c r="D13634">
        <v>10</v>
      </c>
      <c r="E13634" s="1">
        <v>6.4775171851791096E-30</v>
      </c>
      <c r="F13634" t="s">
        <v>5988</v>
      </c>
      <c r="G13634">
        <v>14</v>
      </c>
      <c r="H13634" t="s">
        <v>2728</v>
      </c>
      <c r="I13634" s="3" t="s">
        <v>13</v>
      </c>
    </row>
    <row r="13635" spans="1:9" x14ac:dyDescent="0.25">
      <c r="A13635" t="s">
        <v>26506</v>
      </c>
      <c r="B13635" t="s">
        <v>26507</v>
      </c>
      <c r="C13635">
        <v>467</v>
      </c>
      <c r="D13635">
        <v>10</v>
      </c>
      <c r="E13635" s="1">
        <v>3.2292885388438599E-52</v>
      </c>
      <c r="F13635" t="s">
        <v>782</v>
      </c>
      <c r="G13635">
        <v>9</v>
      </c>
      <c r="H13635" t="s">
        <v>26508</v>
      </c>
      <c r="I13635" s="3" t="s">
        <v>26509</v>
      </c>
    </row>
    <row r="13636" spans="1:9" x14ac:dyDescent="0.25">
      <c r="A13636" t="s">
        <v>26510</v>
      </c>
      <c r="B13636" t="s">
        <v>26511</v>
      </c>
      <c r="C13636">
        <v>499</v>
      </c>
      <c r="D13636">
        <v>10</v>
      </c>
      <c r="E13636" s="1">
        <v>1.3444042450373599E-53</v>
      </c>
      <c r="F13636" t="s">
        <v>900</v>
      </c>
      <c r="G13636">
        <v>6</v>
      </c>
      <c r="H13636" t="s">
        <v>26512</v>
      </c>
      <c r="I13636" s="3" t="s">
        <v>16000</v>
      </c>
    </row>
    <row r="13637" spans="1:9" x14ac:dyDescent="0.25">
      <c r="A13637" t="s">
        <v>26513</v>
      </c>
      <c r="B13637" t="s">
        <v>8150</v>
      </c>
      <c r="C13637">
        <v>465</v>
      </c>
      <c r="D13637">
        <v>10</v>
      </c>
      <c r="E13637" s="1">
        <v>1.4138184286898799E-23</v>
      </c>
      <c r="F13637" t="s">
        <v>536</v>
      </c>
      <c r="G13637">
        <v>8</v>
      </c>
      <c r="H13637" t="s">
        <v>25099</v>
      </c>
      <c r="I13637" s="3" t="s">
        <v>13</v>
      </c>
    </row>
    <row r="13638" spans="1:9" x14ac:dyDescent="0.25">
      <c r="A13638" t="s">
        <v>26514</v>
      </c>
      <c r="B13638" t="s">
        <v>26515</v>
      </c>
      <c r="C13638">
        <v>359</v>
      </c>
      <c r="D13638">
        <v>10</v>
      </c>
      <c r="E13638" s="1">
        <v>1.7382223115397999E-34</v>
      </c>
      <c r="F13638" t="s">
        <v>1756</v>
      </c>
      <c r="G13638">
        <v>3</v>
      </c>
      <c r="H13638" t="s">
        <v>26516</v>
      </c>
      <c r="I13638" s="3" t="s">
        <v>554</v>
      </c>
    </row>
    <row r="13639" spans="1:9" x14ac:dyDescent="0.25">
      <c r="A13639" t="s">
        <v>26517</v>
      </c>
      <c r="B13639" t="s">
        <v>26518</v>
      </c>
      <c r="C13639">
        <v>428</v>
      </c>
      <c r="D13639">
        <v>6</v>
      </c>
      <c r="E13639" s="1">
        <v>4.1982751263836202E-2</v>
      </c>
      <c r="F13639" s="2">
        <v>606666666666666</v>
      </c>
      <c r="G13639">
        <v>1</v>
      </c>
      <c r="H13639" t="s">
        <v>3681</v>
      </c>
      <c r="I13639" s="3" t="s">
        <v>13</v>
      </c>
    </row>
    <row r="13640" spans="1:9" x14ac:dyDescent="0.25">
      <c r="A13640" t="s">
        <v>26519</v>
      </c>
      <c r="B13640" t="s">
        <v>18</v>
      </c>
      <c r="C13640">
        <v>267</v>
      </c>
      <c r="D13640">
        <v>0</v>
      </c>
      <c r="G13640">
        <v>0</v>
      </c>
      <c r="H13640" t="s">
        <v>13</v>
      </c>
    </row>
    <row r="13641" spans="1:9" x14ac:dyDescent="0.25">
      <c r="A13641" t="s">
        <v>26520</v>
      </c>
      <c r="B13641" t="s">
        <v>26521</v>
      </c>
      <c r="C13641">
        <v>454</v>
      </c>
      <c r="D13641">
        <v>10</v>
      </c>
      <c r="E13641" s="1">
        <v>1.32004108950374E-52</v>
      </c>
      <c r="F13641" t="s">
        <v>900</v>
      </c>
      <c r="G13641">
        <v>1</v>
      </c>
      <c r="H13641" t="s">
        <v>2016</v>
      </c>
      <c r="I13641" s="3" t="s">
        <v>13</v>
      </c>
    </row>
    <row r="13642" spans="1:9" x14ac:dyDescent="0.25">
      <c r="A13642" t="s">
        <v>26522</v>
      </c>
      <c r="B13642" t="s">
        <v>26523</v>
      </c>
      <c r="C13642">
        <v>494</v>
      </c>
      <c r="D13642">
        <v>10</v>
      </c>
      <c r="E13642" s="1">
        <v>3.7119024655047201E-31</v>
      </c>
      <c r="F13642" t="s">
        <v>3457</v>
      </c>
      <c r="G13642">
        <v>1</v>
      </c>
      <c r="H13642" t="s">
        <v>26524</v>
      </c>
      <c r="I13642" s="3" t="s">
        <v>26525</v>
      </c>
    </row>
    <row r="13643" spans="1:9" x14ac:dyDescent="0.25">
      <c r="A13643" t="s">
        <v>26526</v>
      </c>
      <c r="B13643" t="s">
        <v>17422</v>
      </c>
      <c r="C13643">
        <v>423</v>
      </c>
      <c r="D13643">
        <v>10</v>
      </c>
      <c r="E13643" s="1">
        <v>5.4336726018111801E-61</v>
      </c>
      <c r="F13643" t="s">
        <v>424</v>
      </c>
      <c r="G13643">
        <v>3</v>
      </c>
      <c r="H13643" t="s">
        <v>9315</v>
      </c>
      <c r="I13643" s="3" t="s">
        <v>318</v>
      </c>
    </row>
    <row r="13644" spans="1:9" x14ac:dyDescent="0.25">
      <c r="A13644" t="s">
        <v>26527</v>
      </c>
      <c r="B13644" t="s">
        <v>26528</v>
      </c>
      <c r="C13644">
        <v>465</v>
      </c>
      <c r="D13644">
        <v>10</v>
      </c>
      <c r="E13644" s="1">
        <v>2.5527911043979602E-57</v>
      </c>
      <c r="F13644" t="s">
        <v>759</v>
      </c>
      <c r="G13644">
        <v>8</v>
      </c>
      <c r="H13644" t="s">
        <v>26529</v>
      </c>
      <c r="I13644" s="3" t="s">
        <v>13</v>
      </c>
    </row>
    <row r="13645" spans="1:9" x14ac:dyDescent="0.25">
      <c r="A13645" t="s">
        <v>26530</v>
      </c>
      <c r="B13645" t="s">
        <v>8742</v>
      </c>
      <c r="C13645">
        <v>507</v>
      </c>
      <c r="D13645">
        <v>10</v>
      </c>
      <c r="E13645" s="1">
        <v>3.2900462723198802E-43</v>
      </c>
      <c r="F13645" t="s">
        <v>3473</v>
      </c>
      <c r="G13645">
        <v>6</v>
      </c>
      <c r="H13645" t="s">
        <v>26531</v>
      </c>
      <c r="I13645" s="3" t="s">
        <v>152</v>
      </c>
    </row>
    <row r="13646" spans="1:9" x14ac:dyDescent="0.25">
      <c r="A13646" t="s">
        <v>26532</v>
      </c>
      <c r="B13646" t="s">
        <v>18</v>
      </c>
      <c r="C13646">
        <v>210</v>
      </c>
      <c r="D13646">
        <v>0</v>
      </c>
      <c r="G13646">
        <v>0</v>
      </c>
      <c r="H13646" t="s">
        <v>13</v>
      </c>
    </row>
    <row r="13647" spans="1:9" x14ac:dyDescent="0.25">
      <c r="A13647" t="s">
        <v>26533</v>
      </c>
      <c r="B13647" t="s">
        <v>26534</v>
      </c>
      <c r="C13647">
        <v>460</v>
      </c>
      <c r="D13647">
        <v>1</v>
      </c>
      <c r="E13647" s="1">
        <v>3802.2413507907399</v>
      </c>
      <c r="F13647" t="s">
        <v>1067</v>
      </c>
      <c r="G13647">
        <v>4</v>
      </c>
      <c r="H13647" t="s">
        <v>11757</v>
      </c>
      <c r="I13647" s="3" t="s">
        <v>13</v>
      </c>
    </row>
    <row r="13648" spans="1:9" x14ac:dyDescent="0.25">
      <c r="A13648" t="s">
        <v>26535</v>
      </c>
      <c r="B13648" t="s">
        <v>19351</v>
      </c>
      <c r="C13648">
        <v>438</v>
      </c>
      <c r="D13648">
        <v>10</v>
      </c>
      <c r="E13648" s="1">
        <v>2.1732298782823799E-41</v>
      </c>
      <c r="F13648" t="s">
        <v>322</v>
      </c>
      <c r="G13648">
        <v>4</v>
      </c>
      <c r="H13648" t="s">
        <v>10378</v>
      </c>
      <c r="I13648" s="3" t="s">
        <v>13</v>
      </c>
    </row>
    <row r="13649" spans="1:9" x14ac:dyDescent="0.25">
      <c r="A13649" t="s">
        <v>26536</v>
      </c>
      <c r="B13649" t="s">
        <v>18</v>
      </c>
      <c r="C13649">
        <v>298</v>
      </c>
      <c r="D13649">
        <v>0</v>
      </c>
      <c r="G13649">
        <v>0</v>
      </c>
      <c r="H13649" t="s">
        <v>13</v>
      </c>
    </row>
    <row r="13650" spans="1:9" x14ac:dyDescent="0.25">
      <c r="A13650" t="s">
        <v>26537</v>
      </c>
      <c r="B13650" t="s">
        <v>26538</v>
      </c>
      <c r="C13650">
        <v>512</v>
      </c>
      <c r="D13650">
        <v>10</v>
      </c>
      <c r="E13650" s="1">
        <v>1.4721083710036799E-36</v>
      </c>
      <c r="F13650" t="s">
        <v>3346</v>
      </c>
      <c r="G13650">
        <v>1</v>
      </c>
      <c r="H13650" t="s">
        <v>3331</v>
      </c>
      <c r="I13650" s="3" t="s">
        <v>13</v>
      </c>
    </row>
    <row r="13651" spans="1:9" x14ac:dyDescent="0.25">
      <c r="A13651" t="s">
        <v>26539</v>
      </c>
      <c r="B13651" t="s">
        <v>9085</v>
      </c>
      <c r="C13651">
        <v>490</v>
      </c>
      <c r="D13651">
        <v>10</v>
      </c>
      <c r="E13651" s="1">
        <v>3.0776967822627701E-23</v>
      </c>
      <c r="F13651" t="s">
        <v>715</v>
      </c>
      <c r="G13651">
        <v>19</v>
      </c>
      <c r="H13651" t="s">
        <v>26540</v>
      </c>
      <c r="I13651" s="3" t="s">
        <v>515</v>
      </c>
    </row>
    <row r="13652" spans="1:9" x14ac:dyDescent="0.25">
      <c r="A13652" t="s">
        <v>26541</v>
      </c>
      <c r="B13652" t="s">
        <v>18</v>
      </c>
      <c r="C13652">
        <v>325</v>
      </c>
      <c r="D13652">
        <v>0</v>
      </c>
      <c r="G13652">
        <v>0</v>
      </c>
      <c r="H13652" t="s">
        <v>13</v>
      </c>
    </row>
    <row r="13653" spans="1:9" x14ac:dyDescent="0.25">
      <c r="A13653" t="s">
        <v>26542</v>
      </c>
      <c r="B13653" t="s">
        <v>8711</v>
      </c>
      <c r="C13653">
        <v>492</v>
      </c>
      <c r="D13653">
        <v>10</v>
      </c>
      <c r="E13653" s="1">
        <v>8.24896715378365E-45</v>
      </c>
      <c r="F13653" t="s">
        <v>699</v>
      </c>
      <c r="G13653">
        <v>8</v>
      </c>
      <c r="H13653" t="s">
        <v>26543</v>
      </c>
      <c r="I13653" s="3" t="s">
        <v>13</v>
      </c>
    </row>
    <row r="13654" spans="1:9" x14ac:dyDescent="0.25">
      <c r="A13654" t="s">
        <v>26544</v>
      </c>
      <c r="B13654" t="s">
        <v>535</v>
      </c>
      <c r="C13654">
        <v>392</v>
      </c>
      <c r="D13654">
        <v>10</v>
      </c>
      <c r="E13654" s="1">
        <v>3.7173648524254399E-9</v>
      </c>
      <c r="F13654" t="s">
        <v>673</v>
      </c>
      <c r="G13654">
        <v>2</v>
      </c>
      <c r="H13654" t="s">
        <v>6303</v>
      </c>
      <c r="I13654" s="3" t="s">
        <v>13</v>
      </c>
    </row>
    <row r="13655" spans="1:9" x14ac:dyDescent="0.25">
      <c r="A13655" t="s">
        <v>26545</v>
      </c>
      <c r="B13655" t="s">
        <v>15555</v>
      </c>
      <c r="C13655">
        <v>514</v>
      </c>
      <c r="D13655">
        <v>10</v>
      </c>
      <c r="E13655" s="1">
        <v>1.3260549664008999E-38</v>
      </c>
      <c r="F13655" t="s">
        <v>541</v>
      </c>
      <c r="G13655">
        <v>5</v>
      </c>
      <c r="H13655" t="s">
        <v>26546</v>
      </c>
      <c r="I13655" s="3" t="s">
        <v>13</v>
      </c>
    </row>
    <row r="13656" spans="1:9" x14ac:dyDescent="0.25">
      <c r="A13656" t="s">
        <v>26547</v>
      </c>
      <c r="B13656" t="s">
        <v>26548</v>
      </c>
      <c r="C13656">
        <v>444</v>
      </c>
      <c r="D13656">
        <v>10</v>
      </c>
      <c r="E13656" s="1">
        <v>3.7056001433046201E-27</v>
      </c>
      <c r="F13656" t="s">
        <v>4967</v>
      </c>
      <c r="G13656">
        <v>2</v>
      </c>
      <c r="H13656" t="s">
        <v>26549</v>
      </c>
      <c r="I13656" s="3" t="s">
        <v>13</v>
      </c>
    </row>
    <row r="13657" spans="1:9" x14ac:dyDescent="0.25">
      <c r="A13657" t="s">
        <v>26550</v>
      </c>
      <c r="B13657" t="s">
        <v>26551</v>
      </c>
      <c r="C13657">
        <v>509</v>
      </c>
      <c r="D13657">
        <v>10</v>
      </c>
      <c r="E13657" s="1">
        <v>4.5570927601168102E-28</v>
      </c>
      <c r="F13657" t="s">
        <v>7239</v>
      </c>
      <c r="G13657">
        <v>4</v>
      </c>
      <c r="H13657" t="s">
        <v>26552</v>
      </c>
      <c r="I13657" s="3" t="s">
        <v>13</v>
      </c>
    </row>
    <row r="13658" spans="1:9" x14ac:dyDescent="0.25">
      <c r="A13658" t="s">
        <v>26553</v>
      </c>
      <c r="B13658" t="s">
        <v>3171</v>
      </c>
      <c r="C13658">
        <v>468</v>
      </c>
      <c r="D13658">
        <v>10</v>
      </c>
      <c r="E13658" s="1">
        <v>2.2930198836098E-39</v>
      </c>
      <c r="F13658" t="s">
        <v>3724</v>
      </c>
      <c r="G13658">
        <v>7</v>
      </c>
      <c r="H13658" t="s">
        <v>26554</v>
      </c>
      <c r="I13658" s="3" t="s">
        <v>13</v>
      </c>
    </row>
    <row r="13659" spans="1:9" x14ac:dyDescent="0.25">
      <c r="A13659" t="s">
        <v>26555</v>
      </c>
      <c r="B13659" t="s">
        <v>18</v>
      </c>
      <c r="C13659">
        <v>472</v>
      </c>
      <c r="D13659">
        <v>0</v>
      </c>
      <c r="G13659">
        <v>0</v>
      </c>
      <c r="H13659" t="s">
        <v>13</v>
      </c>
    </row>
    <row r="13660" spans="1:9" x14ac:dyDescent="0.25">
      <c r="A13660" t="s">
        <v>26556</v>
      </c>
      <c r="B13660" t="s">
        <v>26557</v>
      </c>
      <c r="C13660">
        <v>517</v>
      </c>
      <c r="D13660">
        <v>10</v>
      </c>
      <c r="E13660" s="1">
        <v>2.5624728814410799E-12</v>
      </c>
      <c r="F13660" t="s">
        <v>4378</v>
      </c>
      <c r="G13660">
        <v>5</v>
      </c>
      <c r="H13660" t="s">
        <v>26558</v>
      </c>
      <c r="I13660" s="3" t="s">
        <v>13</v>
      </c>
    </row>
    <row r="13661" spans="1:9" x14ac:dyDescent="0.25">
      <c r="A13661" t="s">
        <v>26559</v>
      </c>
      <c r="B13661" t="s">
        <v>8134</v>
      </c>
      <c r="C13661">
        <v>468</v>
      </c>
      <c r="D13661">
        <v>10</v>
      </c>
      <c r="E13661" s="1">
        <v>1.21058328179019E-62</v>
      </c>
      <c r="F13661" t="s">
        <v>528</v>
      </c>
      <c r="G13661">
        <v>39</v>
      </c>
      <c r="H13661" t="s">
        <v>8135</v>
      </c>
      <c r="I13661" s="3" t="s">
        <v>1426</v>
      </c>
    </row>
    <row r="13662" spans="1:9" x14ac:dyDescent="0.25">
      <c r="A13662" t="s">
        <v>26560</v>
      </c>
      <c r="B13662" t="s">
        <v>4711</v>
      </c>
      <c r="C13662">
        <v>478</v>
      </c>
      <c r="D13662">
        <v>10</v>
      </c>
      <c r="E13662" s="1">
        <v>2.7067194083730498E-56</v>
      </c>
      <c r="F13662" t="s">
        <v>1233</v>
      </c>
      <c r="G13662">
        <v>10</v>
      </c>
      <c r="H13662" t="s">
        <v>6504</v>
      </c>
      <c r="I13662" s="3" t="s">
        <v>3240</v>
      </c>
    </row>
    <row r="13663" spans="1:9" x14ac:dyDescent="0.25">
      <c r="A13663" t="s">
        <v>26561</v>
      </c>
      <c r="B13663" t="s">
        <v>18</v>
      </c>
      <c r="C13663">
        <v>456</v>
      </c>
      <c r="D13663">
        <v>0</v>
      </c>
      <c r="G13663">
        <v>0</v>
      </c>
      <c r="H13663" t="s">
        <v>13</v>
      </c>
    </row>
    <row r="13664" spans="1:9" x14ac:dyDescent="0.25">
      <c r="A13664" t="s">
        <v>26562</v>
      </c>
      <c r="B13664" t="s">
        <v>12706</v>
      </c>
      <c r="C13664">
        <v>487</v>
      </c>
      <c r="D13664">
        <v>10</v>
      </c>
      <c r="E13664" s="1">
        <v>0.10446280163087</v>
      </c>
      <c r="F13664" t="s">
        <v>4334</v>
      </c>
      <c r="G13664">
        <v>2</v>
      </c>
      <c r="H13664" t="s">
        <v>26563</v>
      </c>
      <c r="I13664" s="3" t="s">
        <v>13</v>
      </c>
    </row>
    <row r="13665" spans="1:9" x14ac:dyDescent="0.25">
      <c r="A13665" t="s">
        <v>26564</v>
      </c>
      <c r="B13665" t="s">
        <v>242</v>
      </c>
      <c r="C13665">
        <v>408</v>
      </c>
      <c r="D13665">
        <v>10</v>
      </c>
      <c r="E13665" s="1">
        <v>1.08533436031495E-45</v>
      </c>
      <c r="F13665" t="s">
        <v>146</v>
      </c>
      <c r="G13665">
        <v>17</v>
      </c>
      <c r="H13665" t="s">
        <v>26565</v>
      </c>
      <c r="I13665" s="3" t="s">
        <v>318</v>
      </c>
    </row>
    <row r="13666" spans="1:9" x14ac:dyDescent="0.25">
      <c r="A13666" t="s">
        <v>26566</v>
      </c>
      <c r="B13666" t="s">
        <v>19041</v>
      </c>
      <c r="C13666">
        <v>450</v>
      </c>
      <c r="D13666">
        <v>10</v>
      </c>
      <c r="E13666" s="1">
        <v>2.5126922697281502E-19</v>
      </c>
      <c r="F13666" t="s">
        <v>4235</v>
      </c>
      <c r="G13666">
        <v>3</v>
      </c>
      <c r="H13666" t="s">
        <v>26567</v>
      </c>
    </row>
    <row r="13667" spans="1:9" x14ac:dyDescent="0.25">
      <c r="A13667" t="s">
        <v>26568</v>
      </c>
      <c r="B13667" t="s">
        <v>18</v>
      </c>
      <c r="C13667">
        <v>478</v>
      </c>
      <c r="D13667">
        <v>0</v>
      </c>
      <c r="G13667">
        <v>0</v>
      </c>
      <c r="H13667" t="s">
        <v>13</v>
      </c>
    </row>
    <row r="13668" spans="1:9" x14ac:dyDescent="0.25">
      <c r="A13668" t="s">
        <v>26569</v>
      </c>
      <c r="B13668" t="s">
        <v>18</v>
      </c>
      <c r="C13668">
        <v>511</v>
      </c>
      <c r="D13668">
        <v>0</v>
      </c>
      <c r="G13668">
        <v>0</v>
      </c>
      <c r="H13668" t="s">
        <v>13</v>
      </c>
    </row>
    <row r="13669" spans="1:9" x14ac:dyDescent="0.25">
      <c r="A13669" t="s">
        <v>26570</v>
      </c>
      <c r="B13669" t="s">
        <v>13373</v>
      </c>
      <c r="C13669">
        <v>506</v>
      </c>
      <c r="D13669">
        <v>10</v>
      </c>
      <c r="E13669" s="1">
        <v>3.28991191121965E-17</v>
      </c>
      <c r="F13669" t="s">
        <v>263</v>
      </c>
      <c r="G13669">
        <v>11</v>
      </c>
      <c r="H13669" t="s">
        <v>26571</v>
      </c>
      <c r="I13669" s="3" t="s">
        <v>26572</v>
      </c>
    </row>
    <row r="13670" spans="1:9" x14ac:dyDescent="0.25">
      <c r="A13670" t="s">
        <v>26573</v>
      </c>
      <c r="B13670" t="s">
        <v>26574</v>
      </c>
      <c r="C13670">
        <v>499</v>
      </c>
      <c r="D13670">
        <v>10</v>
      </c>
      <c r="E13670" s="1">
        <v>1.67713227379263E-26</v>
      </c>
      <c r="F13670" t="s">
        <v>143</v>
      </c>
      <c r="G13670">
        <v>10</v>
      </c>
      <c r="H13670" t="s">
        <v>26575</v>
      </c>
      <c r="I13670" s="3" t="s">
        <v>13</v>
      </c>
    </row>
    <row r="13671" spans="1:9" x14ac:dyDescent="0.25">
      <c r="A13671" t="s">
        <v>26576</v>
      </c>
      <c r="B13671" t="s">
        <v>26577</v>
      </c>
      <c r="C13671">
        <v>486</v>
      </c>
      <c r="D13671">
        <v>10</v>
      </c>
      <c r="E13671" s="1">
        <v>2.4220513439229899E-42</v>
      </c>
      <c r="F13671" t="s">
        <v>4457</v>
      </c>
      <c r="G13671">
        <v>2</v>
      </c>
      <c r="H13671" t="s">
        <v>1771</v>
      </c>
      <c r="I13671" s="3" t="s">
        <v>13</v>
      </c>
    </row>
    <row r="13672" spans="1:9" x14ac:dyDescent="0.25">
      <c r="A13672" t="s">
        <v>26578</v>
      </c>
      <c r="B13672" t="s">
        <v>21124</v>
      </c>
      <c r="C13672">
        <v>486</v>
      </c>
      <c r="D13672">
        <v>10</v>
      </c>
      <c r="E13672" s="1">
        <v>1.52912886390096E-74</v>
      </c>
      <c r="F13672" t="s">
        <v>206</v>
      </c>
      <c r="G13672">
        <v>10</v>
      </c>
      <c r="H13672" t="s">
        <v>24945</v>
      </c>
      <c r="I13672" s="3" t="s">
        <v>18708</v>
      </c>
    </row>
    <row r="13673" spans="1:9" x14ac:dyDescent="0.25">
      <c r="A13673" t="s">
        <v>26579</v>
      </c>
      <c r="B13673" t="s">
        <v>26580</v>
      </c>
      <c r="C13673">
        <v>489</v>
      </c>
      <c r="D13673">
        <v>10</v>
      </c>
      <c r="E13673" s="1">
        <v>5.0194271697233098E-73</v>
      </c>
      <c r="F13673" t="s">
        <v>189</v>
      </c>
      <c r="G13673">
        <v>5</v>
      </c>
      <c r="H13673" t="s">
        <v>26581</v>
      </c>
      <c r="I13673" s="3" t="s">
        <v>13</v>
      </c>
    </row>
    <row r="13674" spans="1:9" x14ac:dyDescent="0.25">
      <c r="A13674" t="s">
        <v>26582</v>
      </c>
      <c r="B13674" t="s">
        <v>5339</v>
      </c>
      <c r="C13674">
        <v>453</v>
      </c>
      <c r="D13674">
        <v>10</v>
      </c>
      <c r="E13674" s="1">
        <v>7.4956473036078798E-48</v>
      </c>
      <c r="F13674" t="s">
        <v>827</v>
      </c>
      <c r="G13674">
        <v>7</v>
      </c>
      <c r="H13674" t="s">
        <v>26583</v>
      </c>
      <c r="I13674" s="3" t="s">
        <v>26584</v>
      </c>
    </row>
    <row r="13675" spans="1:9" x14ac:dyDescent="0.25">
      <c r="A13675" t="s">
        <v>26585</v>
      </c>
      <c r="B13675" t="s">
        <v>26586</v>
      </c>
      <c r="C13675">
        <v>210</v>
      </c>
      <c r="D13675">
        <v>10</v>
      </c>
      <c r="E13675" s="1">
        <v>1.71938035380843E-6</v>
      </c>
      <c r="F13675" t="s">
        <v>883</v>
      </c>
      <c r="G13675">
        <v>0</v>
      </c>
      <c r="H13675" t="s">
        <v>13</v>
      </c>
    </row>
    <row r="13676" spans="1:9" x14ac:dyDescent="0.25">
      <c r="A13676" t="s">
        <v>26587</v>
      </c>
      <c r="B13676" t="s">
        <v>1470</v>
      </c>
      <c r="C13676">
        <v>394</v>
      </c>
      <c r="D13676">
        <v>10</v>
      </c>
      <c r="E13676" s="1">
        <v>3.5702740525412302E-20</v>
      </c>
      <c r="F13676" t="s">
        <v>263</v>
      </c>
      <c r="G13676">
        <v>2</v>
      </c>
      <c r="H13676" t="s">
        <v>26588</v>
      </c>
      <c r="I13676" s="3" t="s">
        <v>13</v>
      </c>
    </row>
    <row r="13677" spans="1:9" x14ac:dyDescent="0.25">
      <c r="A13677" t="s">
        <v>26589</v>
      </c>
      <c r="B13677" t="s">
        <v>18</v>
      </c>
      <c r="C13677">
        <v>426</v>
      </c>
      <c r="D13677">
        <v>0</v>
      </c>
      <c r="G13677">
        <v>0</v>
      </c>
      <c r="H13677" t="s">
        <v>13</v>
      </c>
    </row>
    <row r="13678" spans="1:9" x14ac:dyDescent="0.25">
      <c r="A13678" t="s">
        <v>26590</v>
      </c>
      <c r="B13678" t="s">
        <v>18205</v>
      </c>
      <c r="C13678">
        <v>454</v>
      </c>
      <c r="D13678">
        <v>10</v>
      </c>
      <c r="E13678" s="1">
        <v>1.69465773073521E-31</v>
      </c>
      <c r="F13678" t="s">
        <v>379</v>
      </c>
      <c r="G13678">
        <v>21</v>
      </c>
      <c r="H13678" t="s">
        <v>18206</v>
      </c>
      <c r="I13678" s="3" t="s">
        <v>13</v>
      </c>
    </row>
    <row r="13679" spans="1:9" x14ac:dyDescent="0.25">
      <c r="A13679" t="s">
        <v>26591</v>
      </c>
      <c r="B13679" t="s">
        <v>26178</v>
      </c>
      <c r="C13679">
        <v>481</v>
      </c>
      <c r="D13679">
        <v>10</v>
      </c>
      <c r="E13679" s="1">
        <v>6.5542498513603504E-62</v>
      </c>
      <c r="F13679" t="s">
        <v>163</v>
      </c>
      <c r="G13679">
        <v>3</v>
      </c>
      <c r="H13679" t="s">
        <v>26179</v>
      </c>
      <c r="I13679" s="3" t="s">
        <v>11244</v>
      </c>
    </row>
    <row r="13680" spans="1:9" x14ac:dyDescent="0.25">
      <c r="A13680" t="s">
        <v>26592</v>
      </c>
      <c r="B13680" t="s">
        <v>5150</v>
      </c>
      <c r="C13680">
        <v>519</v>
      </c>
      <c r="D13680">
        <v>10</v>
      </c>
      <c r="E13680" s="1">
        <v>1.3433944574518599E-51</v>
      </c>
      <c r="F13680" t="s">
        <v>272</v>
      </c>
      <c r="G13680">
        <v>6</v>
      </c>
      <c r="H13680" t="s">
        <v>26593</v>
      </c>
      <c r="I13680" s="3" t="s">
        <v>515</v>
      </c>
    </row>
    <row r="13681" spans="1:9" x14ac:dyDescent="0.25">
      <c r="A13681" t="s">
        <v>26594</v>
      </c>
      <c r="B13681" t="s">
        <v>8044</v>
      </c>
      <c r="C13681">
        <v>481</v>
      </c>
      <c r="D13681">
        <v>10</v>
      </c>
      <c r="E13681" s="1">
        <v>2.0645041496188999E-61</v>
      </c>
      <c r="F13681" t="s">
        <v>2623</v>
      </c>
      <c r="G13681">
        <v>1</v>
      </c>
      <c r="H13681" t="s">
        <v>1286</v>
      </c>
      <c r="I13681" s="3" t="s">
        <v>13</v>
      </c>
    </row>
    <row r="13682" spans="1:9" x14ac:dyDescent="0.25">
      <c r="A13682" t="s">
        <v>26595</v>
      </c>
      <c r="B13682" t="s">
        <v>535</v>
      </c>
      <c r="C13682">
        <v>499</v>
      </c>
      <c r="D13682">
        <v>10</v>
      </c>
      <c r="E13682" s="1">
        <v>1.41648861938825E-33</v>
      </c>
      <c r="F13682" t="s">
        <v>959</v>
      </c>
      <c r="G13682">
        <v>2</v>
      </c>
      <c r="H13682" t="s">
        <v>3739</v>
      </c>
      <c r="I13682" s="3" t="s">
        <v>13</v>
      </c>
    </row>
    <row r="13683" spans="1:9" x14ac:dyDescent="0.25">
      <c r="A13683" t="s">
        <v>26596</v>
      </c>
      <c r="B13683" t="s">
        <v>444</v>
      </c>
      <c r="C13683">
        <v>475</v>
      </c>
      <c r="D13683">
        <v>10</v>
      </c>
      <c r="E13683" s="1">
        <v>1.40906551907757E-37</v>
      </c>
      <c r="F13683" t="s">
        <v>2623</v>
      </c>
      <c r="G13683">
        <v>19</v>
      </c>
      <c r="H13683" t="s">
        <v>445</v>
      </c>
      <c r="I13683" s="3" t="s">
        <v>13</v>
      </c>
    </row>
    <row r="13684" spans="1:9" x14ac:dyDescent="0.25">
      <c r="A13684" t="s">
        <v>26597</v>
      </c>
      <c r="B13684" t="s">
        <v>26598</v>
      </c>
      <c r="C13684">
        <v>464</v>
      </c>
      <c r="D13684">
        <v>10</v>
      </c>
      <c r="E13684" s="1">
        <v>3.6015155867624303E-35</v>
      </c>
      <c r="F13684" t="s">
        <v>1139</v>
      </c>
      <c r="G13684">
        <v>4</v>
      </c>
      <c r="H13684" t="s">
        <v>10931</v>
      </c>
      <c r="I13684" s="3" t="s">
        <v>13</v>
      </c>
    </row>
    <row r="13685" spans="1:9" x14ac:dyDescent="0.25">
      <c r="A13685" t="s">
        <v>26599</v>
      </c>
      <c r="B13685" t="s">
        <v>18</v>
      </c>
      <c r="C13685">
        <v>492</v>
      </c>
      <c r="D13685">
        <v>0</v>
      </c>
      <c r="G13685">
        <v>0</v>
      </c>
      <c r="H13685" t="s">
        <v>13</v>
      </c>
    </row>
    <row r="13686" spans="1:9" x14ac:dyDescent="0.25">
      <c r="A13686" t="s">
        <v>26600</v>
      </c>
      <c r="B13686" t="s">
        <v>4565</v>
      </c>
      <c r="C13686">
        <v>451</v>
      </c>
      <c r="D13686">
        <v>10</v>
      </c>
      <c r="E13686" s="1">
        <v>1.4623426196448E-27</v>
      </c>
      <c r="F13686" t="s">
        <v>5532</v>
      </c>
      <c r="G13686">
        <v>2</v>
      </c>
      <c r="H13686" t="s">
        <v>26601</v>
      </c>
      <c r="I13686" s="3" t="s">
        <v>13</v>
      </c>
    </row>
    <row r="13687" spans="1:9" x14ac:dyDescent="0.25">
      <c r="A13687" t="s">
        <v>26602</v>
      </c>
      <c r="B13687" t="s">
        <v>2186</v>
      </c>
      <c r="C13687">
        <v>407</v>
      </c>
      <c r="D13687">
        <v>7</v>
      </c>
      <c r="E13687" s="1">
        <v>2.41096903674725E-3</v>
      </c>
      <c r="F13687" t="s">
        <v>4541</v>
      </c>
      <c r="G13687">
        <v>3</v>
      </c>
      <c r="H13687" t="s">
        <v>863</v>
      </c>
      <c r="I13687" s="3" t="s">
        <v>13</v>
      </c>
    </row>
    <row r="13688" spans="1:9" x14ac:dyDescent="0.25">
      <c r="A13688" t="s">
        <v>26603</v>
      </c>
      <c r="B13688" t="s">
        <v>8199</v>
      </c>
      <c r="C13688">
        <v>461</v>
      </c>
      <c r="D13688">
        <v>10</v>
      </c>
      <c r="E13688" s="1">
        <v>1.2827890767338401E-61</v>
      </c>
      <c r="F13688" t="s">
        <v>282</v>
      </c>
      <c r="G13688">
        <v>6</v>
      </c>
      <c r="H13688" t="s">
        <v>10298</v>
      </c>
      <c r="I13688" s="3" t="s">
        <v>13</v>
      </c>
    </row>
    <row r="13689" spans="1:9" x14ac:dyDescent="0.25">
      <c r="A13689" t="s">
        <v>26604</v>
      </c>
      <c r="B13689" t="s">
        <v>175</v>
      </c>
      <c r="C13689">
        <v>475</v>
      </c>
      <c r="D13689">
        <v>10</v>
      </c>
      <c r="E13689" s="1">
        <v>2.97434057972965E-32</v>
      </c>
      <c r="F13689" t="s">
        <v>3340</v>
      </c>
      <c r="G13689">
        <v>2</v>
      </c>
      <c r="H13689" t="s">
        <v>2425</v>
      </c>
    </row>
    <row r="13690" spans="1:9" x14ac:dyDescent="0.25">
      <c r="A13690" t="s">
        <v>26605</v>
      </c>
      <c r="B13690" t="s">
        <v>18</v>
      </c>
      <c r="C13690">
        <v>341</v>
      </c>
      <c r="D13690">
        <v>0</v>
      </c>
      <c r="G13690">
        <v>0</v>
      </c>
      <c r="H13690" t="s">
        <v>13</v>
      </c>
    </row>
    <row r="13691" spans="1:9" x14ac:dyDescent="0.25">
      <c r="A13691" t="s">
        <v>26606</v>
      </c>
      <c r="B13691" t="s">
        <v>10637</v>
      </c>
      <c r="C13691">
        <v>461</v>
      </c>
      <c r="D13691">
        <v>10</v>
      </c>
      <c r="E13691" s="1">
        <v>5.2565971292992803E-31</v>
      </c>
      <c r="F13691" t="s">
        <v>1067</v>
      </c>
      <c r="G13691">
        <v>5</v>
      </c>
      <c r="H13691" t="s">
        <v>26607</v>
      </c>
      <c r="I13691" s="3" t="s">
        <v>13</v>
      </c>
    </row>
    <row r="13692" spans="1:9" x14ac:dyDescent="0.25">
      <c r="A13692" t="s">
        <v>26608</v>
      </c>
      <c r="B13692" t="s">
        <v>1178</v>
      </c>
      <c r="C13692">
        <v>500</v>
      </c>
      <c r="D13692">
        <v>10</v>
      </c>
      <c r="E13692" s="1">
        <v>8.3105479351714203E-44</v>
      </c>
      <c r="F13692" t="s">
        <v>490</v>
      </c>
      <c r="G13692">
        <v>1</v>
      </c>
      <c r="H13692" t="s">
        <v>2016</v>
      </c>
      <c r="I13692" s="3" t="s">
        <v>13</v>
      </c>
    </row>
    <row r="13693" spans="1:9" x14ac:dyDescent="0.25">
      <c r="A13693" t="s">
        <v>26609</v>
      </c>
      <c r="B13693" t="s">
        <v>175</v>
      </c>
      <c r="C13693">
        <v>471</v>
      </c>
      <c r="D13693">
        <v>10</v>
      </c>
      <c r="E13693" s="1">
        <v>1.0509555231019901E-38</v>
      </c>
      <c r="F13693" t="s">
        <v>1000</v>
      </c>
      <c r="G13693">
        <v>3</v>
      </c>
      <c r="H13693" t="s">
        <v>12784</v>
      </c>
      <c r="I13693" s="3" t="s">
        <v>13</v>
      </c>
    </row>
    <row r="13694" spans="1:9" x14ac:dyDescent="0.25">
      <c r="A13694" t="s">
        <v>26610</v>
      </c>
      <c r="B13694" t="s">
        <v>6302</v>
      </c>
      <c r="C13694">
        <v>215</v>
      </c>
      <c r="D13694">
        <v>10</v>
      </c>
      <c r="E13694" s="1">
        <v>3.21475635877019E-13</v>
      </c>
      <c r="F13694" t="s">
        <v>1219</v>
      </c>
      <c r="G13694">
        <v>3</v>
      </c>
      <c r="H13694" t="s">
        <v>26611</v>
      </c>
      <c r="I13694" s="3" t="s">
        <v>7636</v>
      </c>
    </row>
    <row r="13695" spans="1:9" x14ac:dyDescent="0.25">
      <c r="A13695" t="s">
        <v>26612</v>
      </c>
      <c r="B13695" t="s">
        <v>11177</v>
      </c>
      <c r="C13695">
        <v>317</v>
      </c>
      <c r="D13695">
        <v>10</v>
      </c>
      <c r="E13695" s="1">
        <v>8.4280590928416903E-22</v>
      </c>
      <c r="F13695" t="s">
        <v>1879</v>
      </c>
      <c r="G13695">
        <v>1</v>
      </c>
      <c r="H13695" t="s">
        <v>3681</v>
      </c>
      <c r="I13695" s="3" t="s">
        <v>13</v>
      </c>
    </row>
    <row r="13696" spans="1:9" x14ac:dyDescent="0.25">
      <c r="A13696" t="s">
        <v>26613</v>
      </c>
      <c r="B13696" t="s">
        <v>6662</v>
      </c>
      <c r="C13696">
        <v>323</v>
      </c>
      <c r="D13696">
        <v>10</v>
      </c>
      <c r="E13696" s="1">
        <v>4.7938020070874802E-33</v>
      </c>
      <c r="F13696" t="s">
        <v>777</v>
      </c>
      <c r="G13696">
        <v>20</v>
      </c>
      <c r="H13696" t="s">
        <v>6663</v>
      </c>
      <c r="I13696" s="3" t="s">
        <v>1476</v>
      </c>
    </row>
    <row r="13697" spans="1:9" x14ac:dyDescent="0.25">
      <c r="A13697" t="s">
        <v>26614</v>
      </c>
      <c r="B13697" t="s">
        <v>14387</v>
      </c>
      <c r="C13697">
        <v>515</v>
      </c>
      <c r="D13697">
        <v>10</v>
      </c>
      <c r="E13697" s="1">
        <v>1.2164709680715399E-16</v>
      </c>
      <c r="F13697" t="s">
        <v>666</v>
      </c>
      <c r="G13697">
        <v>4</v>
      </c>
      <c r="H13697" t="s">
        <v>15822</v>
      </c>
      <c r="I13697" s="3" t="s">
        <v>15823</v>
      </c>
    </row>
    <row r="13698" spans="1:9" x14ac:dyDescent="0.25">
      <c r="A13698" t="s">
        <v>26615</v>
      </c>
      <c r="B13698" t="s">
        <v>26616</v>
      </c>
      <c r="C13698">
        <v>494</v>
      </c>
      <c r="D13698">
        <v>10</v>
      </c>
      <c r="E13698" s="1">
        <v>1.7202506450798099E-36</v>
      </c>
      <c r="F13698" t="s">
        <v>1594</v>
      </c>
      <c r="G13698">
        <v>3</v>
      </c>
      <c r="H13698" t="s">
        <v>10984</v>
      </c>
      <c r="I13698" s="3" t="s">
        <v>7139</v>
      </c>
    </row>
    <row r="13699" spans="1:9" x14ac:dyDescent="0.25">
      <c r="A13699" t="s">
        <v>26617</v>
      </c>
      <c r="B13699" t="s">
        <v>16816</v>
      </c>
      <c r="C13699">
        <v>445</v>
      </c>
      <c r="D13699">
        <v>9</v>
      </c>
      <c r="E13699" s="1">
        <v>4.6523417280215202E-15</v>
      </c>
      <c r="F13699" s="2">
        <v>68111111111111.102</v>
      </c>
      <c r="G13699">
        <v>4</v>
      </c>
      <c r="H13699" t="s">
        <v>16817</v>
      </c>
      <c r="I13699" s="3" t="s">
        <v>13</v>
      </c>
    </row>
    <row r="13700" spans="1:9" x14ac:dyDescent="0.25">
      <c r="A13700" t="s">
        <v>26618</v>
      </c>
      <c r="B13700" t="s">
        <v>18</v>
      </c>
      <c r="C13700">
        <v>571</v>
      </c>
      <c r="D13700">
        <v>0</v>
      </c>
      <c r="G13700">
        <v>0</v>
      </c>
      <c r="H13700" t="s">
        <v>13</v>
      </c>
    </row>
    <row r="13701" spans="1:9" x14ac:dyDescent="0.25">
      <c r="A13701" t="s">
        <v>26619</v>
      </c>
      <c r="B13701" t="s">
        <v>6155</v>
      </c>
      <c r="C13701">
        <v>488</v>
      </c>
      <c r="D13701">
        <v>10</v>
      </c>
      <c r="E13701" s="1">
        <v>7.9819098835457495E-15</v>
      </c>
      <c r="F13701" t="s">
        <v>12281</v>
      </c>
      <c r="G13701">
        <v>2</v>
      </c>
      <c r="H13701" t="s">
        <v>475</v>
      </c>
      <c r="I13701" s="3" t="s">
        <v>13</v>
      </c>
    </row>
    <row r="13702" spans="1:9" x14ac:dyDescent="0.25">
      <c r="A13702" t="s">
        <v>26620</v>
      </c>
      <c r="B13702" t="s">
        <v>18</v>
      </c>
      <c r="C13702">
        <v>418</v>
      </c>
      <c r="D13702">
        <v>0</v>
      </c>
      <c r="G13702">
        <v>0</v>
      </c>
      <c r="H13702" t="s">
        <v>13</v>
      </c>
    </row>
    <row r="13703" spans="1:9" x14ac:dyDescent="0.25">
      <c r="A13703" t="s">
        <v>26621</v>
      </c>
      <c r="B13703" t="s">
        <v>13339</v>
      </c>
      <c r="C13703">
        <v>429</v>
      </c>
      <c r="D13703">
        <v>10</v>
      </c>
      <c r="E13703" s="1">
        <v>1.9068631634200499E-38</v>
      </c>
      <c r="F13703" t="s">
        <v>301</v>
      </c>
      <c r="G13703">
        <v>0</v>
      </c>
      <c r="H13703" t="s">
        <v>13</v>
      </c>
    </row>
    <row r="13704" spans="1:9" x14ac:dyDescent="0.25">
      <c r="A13704" t="s">
        <v>26622</v>
      </c>
      <c r="B13704" t="s">
        <v>18</v>
      </c>
      <c r="C13704">
        <v>501</v>
      </c>
      <c r="D13704">
        <v>0</v>
      </c>
      <c r="G13704">
        <v>0</v>
      </c>
      <c r="H13704" t="s">
        <v>13</v>
      </c>
    </row>
    <row r="13705" spans="1:9" x14ac:dyDescent="0.25">
      <c r="A13705" t="s">
        <v>26623</v>
      </c>
      <c r="B13705" t="s">
        <v>18</v>
      </c>
      <c r="C13705">
        <v>476</v>
      </c>
      <c r="D13705">
        <v>0</v>
      </c>
      <c r="G13705">
        <v>0</v>
      </c>
      <c r="H13705" t="s">
        <v>13</v>
      </c>
    </row>
    <row r="13706" spans="1:9" x14ac:dyDescent="0.25">
      <c r="A13706" t="s">
        <v>26624</v>
      </c>
      <c r="B13706" t="s">
        <v>4654</v>
      </c>
      <c r="C13706">
        <v>463</v>
      </c>
      <c r="D13706">
        <v>10</v>
      </c>
      <c r="E13706" s="1">
        <v>8.3534546657239503E-45</v>
      </c>
      <c r="F13706" t="s">
        <v>5301</v>
      </c>
      <c r="G13706">
        <v>9</v>
      </c>
      <c r="H13706" t="s">
        <v>4655</v>
      </c>
      <c r="I13706" s="3" t="s">
        <v>13</v>
      </c>
    </row>
    <row r="13707" spans="1:9" x14ac:dyDescent="0.25">
      <c r="A13707" t="s">
        <v>26625</v>
      </c>
      <c r="B13707" t="s">
        <v>16192</v>
      </c>
      <c r="C13707">
        <v>479</v>
      </c>
      <c r="D13707">
        <v>10</v>
      </c>
      <c r="E13707" s="1">
        <v>1.43969737818795E-37</v>
      </c>
      <c r="F13707" t="s">
        <v>918</v>
      </c>
      <c r="G13707">
        <v>4</v>
      </c>
      <c r="H13707" t="s">
        <v>26626</v>
      </c>
      <c r="I13707" s="3" t="s">
        <v>10273</v>
      </c>
    </row>
    <row r="13708" spans="1:9" x14ac:dyDescent="0.25">
      <c r="A13708" t="s">
        <v>26627</v>
      </c>
      <c r="B13708" t="s">
        <v>18</v>
      </c>
      <c r="C13708">
        <v>413</v>
      </c>
      <c r="D13708">
        <v>0</v>
      </c>
      <c r="G13708">
        <v>0</v>
      </c>
      <c r="H13708" t="s">
        <v>13</v>
      </c>
    </row>
    <row r="13709" spans="1:9" x14ac:dyDescent="0.25">
      <c r="A13709" t="s">
        <v>26628</v>
      </c>
      <c r="B13709" t="s">
        <v>3625</v>
      </c>
      <c r="C13709">
        <v>459</v>
      </c>
      <c r="D13709">
        <v>10</v>
      </c>
      <c r="E13709" s="1">
        <v>1.76774652950509E-23</v>
      </c>
      <c r="F13709" t="s">
        <v>910</v>
      </c>
      <c r="G13709">
        <v>7</v>
      </c>
      <c r="H13709" t="s">
        <v>26629</v>
      </c>
      <c r="I13709" s="3" t="s">
        <v>13</v>
      </c>
    </row>
    <row r="13710" spans="1:9" x14ac:dyDescent="0.25">
      <c r="A13710" t="s">
        <v>26630</v>
      </c>
      <c r="B13710" t="s">
        <v>26631</v>
      </c>
      <c r="C13710">
        <v>271</v>
      </c>
      <c r="D13710">
        <v>10</v>
      </c>
      <c r="E13710" s="1">
        <v>6.3605547068202797E-9</v>
      </c>
      <c r="F13710" t="s">
        <v>282</v>
      </c>
      <c r="G13710">
        <v>2</v>
      </c>
      <c r="H13710" t="s">
        <v>7751</v>
      </c>
      <c r="I13710" s="3" t="s">
        <v>13</v>
      </c>
    </row>
    <row r="13711" spans="1:9" x14ac:dyDescent="0.25">
      <c r="A13711" t="s">
        <v>26632</v>
      </c>
      <c r="B13711" t="s">
        <v>8536</v>
      </c>
      <c r="C13711">
        <v>477</v>
      </c>
      <c r="D13711">
        <v>10</v>
      </c>
      <c r="E13711" s="1">
        <v>7.8633233282349902E-52</v>
      </c>
      <c r="F13711" t="s">
        <v>4967</v>
      </c>
      <c r="G13711">
        <v>4</v>
      </c>
      <c r="H13711" t="s">
        <v>26633</v>
      </c>
      <c r="I13711" s="3" t="s">
        <v>13</v>
      </c>
    </row>
    <row r="13712" spans="1:9" x14ac:dyDescent="0.25">
      <c r="A13712" t="s">
        <v>26634</v>
      </c>
      <c r="B13712" t="s">
        <v>138</v>
      </c>
      <c r="C13712">
        <v>341</v>
      </c>
      <c r="D13712">
        <v>10</v>
      </c>
      <c r="E13712" s="1">
        <v>4.9982639402508995E-7</v>
      </c>
      <c r="F13712" t="s">
        <v>1594</v>
      </c>
      <c r="G13712">
        <v>3</v>
      </c>
      <c r="H13712" t="s">
        <v>26635</v>
      </c>
      <c r="I13712" s="3" t="s">
        <v>141</v>
      </c>
    </row>
    <row r="13713" spans="1:9" x14ac:dyDescent="0.25">
      <c r="A13713" t="s">
        <v>26636</v>
      </c>
      <c r="B13713" t="s">
        <v>26637</v>
      </c>
      <c r="C13713">
        <v>206</v>
      </c>
      <c r="D13713">
        <v>10</v>
      </c>
      <c r="E13713" s="1">
        <v>2.03742798930744E-7</v>
      </c>
      <c r="F13713" t="s">
        <v>558</v>
      </c>
      <c r="G13713">
        <v>4</v>
      </c>
      <c r="H13713" t="s">
        <v>26638</v>
      </c>
      <c r="I13713" s="3" t="s">
        <v>13</v>
      </c>
    </row>
    <row r="13714" spans="1:9" x14ac:dyDescent="0.25">
      <c r="A13714" t="s">
        <v>26639</v>
      </c>
      <c r="B13714" t="s">
        <v>6358</v>
      </c>
      <c r="C13714">
        <v>488</v>
      </c>
      <c r="D13714">
        <v>10</v>
      </c>
      <c r="E13714" s="1">
        <v>9.0271893710534205E-51</v>
      </c>
      <c r="F13714" t="s">
        <v>846</v>
      </c>
      <c r="G13714">
        <v>7</v>
      </c>
      <c r="H13714" t="s">
        <v>6359</v>
      </c>
      <c r="I13714" s="3" t="s">
        <v>660</v>
      </c>
    </row>
    <row r="13715" spans="1:9" x14ac:dyDescent="0.25">
      <c r="A13715" t="s">
        <v>26640</v>
      </c>
      <c r="B13715" t="s">
        <v>2941</v>
      </c>
      <c r="C13715">
        <v>428</v>
      </c>
      <c r="D13715">
        <v>5</v>
      </c>
      <c r="E13715" s="1">
        <v>6.1267790645416502</v>
      </c>
      <c r="F13715" t="s">
        <v>48</v>
      </c>
      <c r="G13715">
        <v>1</v>
      </c>
      <c r="H13715" t="s">
        <v>1672</v>
      </c>
      <c r="I13715" s="3" t="s">
        <v>13</v>
      </c>
    </row>
    <row r="13716" spans="1:9" x14ac:dyDescent="0.25">
      <c r="A13716" t="s">
        <v>26641</v>
      </c>
      <c r="B13716" t="s">
        <v>19280</v>
      </c>
      <c r="C13716">
        <v>472</v>
      </c>
      <c r="D13716">
        <v>10</v>
      </c>
      <c r="E13716" s="1">
        <v>3.1484665423504199E-66</v>
      </c>
      <c r="F13716" t="s">
        <v>772</v>
      </c>
      <c r="G13716">
        <v>9</v>
      </c>
      <c r="H13716" t="s">
        <v>19281</v>
      </c>
      <c r="I13716" s="3" t="s">
        <v>13</v>
      </c>
    </row>
    <row r="13717" spans="1:9" x14ac:dyDescent="0.25">
      <c r="A13717" t="s">
        <v>26642</v>
      </c>
      <c r="B13717" t="s">
        <v>26643</v>
      </c>
      <c r="C13717">
        <v>426</v>
      </c>
      <c r="D13717">
        <v>10</v>
      </c>
      <c r="E13717" s="1">
        <v>7.1015272868878705E-45</v>
      </c>
      <c r="F13717" t="s">
        <v>591</v>
      </c>
      <c r="G13717">
        <v>6</v>
      </c>
      <c r="H13717" t="s">
        <v>26644</v>
      </c>
      <c r="I13717" s="3" t="s">
        <v>554</v>
      </c>
    </row>
    <row r="13718" spans="1:9" x14ac:dyDescent="0.25">
      <c r="A13718" t="s">
        <v>26645</v>
      </c>
      <c r="B13718" t="s">
        <v>9955</v>
      </c>
      <c r="C13718">
        <v>449</v>
      </c>
      <c r="D13718">
        <v>10</v>
      </c>
      <c r="E13718" s="1">
        <v>5.3912810542332199E-59</v>
      </c>
      <c r="F13718" t="s">
        <v>932</v>
      </c>
      <c r="G13718">
        <v>12</v>
      </c>
      <c r="H13718" t="s">
        <v>17986</v>
      </c>
      <c r="I13718" s="3" t="s">
        <v>17987</v>
      </c>
    </row>
    <row r="13719" spans="1:9" x14ac:dyDescent="0.25">
      <c r="A13719" t="s">
        <v>26646</v>
      </c>
      <c r="B13719" t="s">
        <v>26647</v>
      </c>
      <c r="C13719">
        <v>493</v>
      </c>
      <c r="D13719">
        <v>10</v>
      </c>
      <c r="E13719" s="1">
        <v>5.3292978973099003E-56</v>
      </c>
      <c r="F13719" t="s">
        <v>1558</v>
      </c>
      <c r="G13719">
        <v>10</v>
      </c>
      <c r="H13719" t="s">
        <v>26648</v>
      </c>
      <c r="I13719" s="3" t="s">
        <v>13</v>
      </c>
    </row>
    <row r="13720" spans="1:9" x14ac:dyDescent="0.25">
      <c r="A13720" t="s">
        <v>26649</v>
      </c>
      <c r="B13720" t="s">
        <v>18</v>
      </c>
      <c r="C13720">
        <v>461</v>
      </c>
      <c r="D13720">
        <v>0</v>
      </c>
      <c r="G13720">
        <v>0</v>
      </c>
      <c r="H13720" t="s">
        <v>13</v>
      </c>
    </row>
    <row r="13721" spans="1:9" x14ac:dyDescent="0.25">
      <c r="A13721" t="s">
        <v>26650</v>
      </c>
      <c r="B13721" t="s">
        <v>26651</v>
      </c>
      <c r="C13721">
        <v>421</v>
      </c>
      <c r="D13721">
        <v>10</v>
      </c>
      <c r="E13721" s="1">
        <v>5.1414299837965698E-35</v>
      </c>
      <c r="F13721" t="s">
        <v>833</v>
      </c>
      <c r="G13721">
        <v>7</v>
      </c>
      <c r="H13721" t="s">
        <v>14091</v>
      </c>
      <c r="I13721" s="3" t="s">
        <v>1945</v>
      </c>
    </row>
    <row r="13722" spans="1:9" x14ac:dyDescent="0.25">
      <c r="A13722" t="s">
        <v>26652</v>
      </c>
      <c r="B13722" t="s">
        <v>22224</v>
      </c>
      <c r="C13722">
        <v>504</v>
      </c>
      <c r="D13722">
        <v>6</v>
      </c>
      <c r="E13722" s="1">
        <v>20.5941461772778</v>
      </c>
      <c r="F13722" s="2">
        <v>608333333333333</v>
      </c>
      <c r="G13722">
        <v>6</v>
      </c>
      <c r="H13722" t="s">
        <v>26653</v>
      </c>
    </row>
    <row r="13723" spans="1:9" x14ac:dyDescent="0.25">
      <c r="A13723" t="s">
        <v>26654</v>
      </c>
      <c r="B13723" t="s">
        <v>26655</v>
      </c>
      <c r="C13723">
        <v>509</v>
      </c>
      <c r="D13723">
        <v>10</v>
      </c>
      <c r="E13723" s="1">
        <v>1.19386685380028E-62</v>
      </c>
      <c r="F13723" t="s">
        <v>525</v>
      </c>
      <c r="G13723">
        <v>28</v>
      </c>
      <c r="H13723" t="s">
        <v>26656</v>
      </c>
      <c r="I13723" s="3" t="s">
        <v>26128</v>
      </c>
    </row>
    <row r="13724" spans="1:9" x14ac:dyDescent="0.25">
      <c r="A13724" t="s">
        <v>26657</v>
      </c>
      <c r="B13724" t="s">
        <v>18</v>
      </c>
      <c r="C13724">
        <v>452</v>
      </c>
      <c r="D13724">
        <v>0</v>
      </c>
      <c r="G13724">
        <v>0</v>
      </c>
      <c r="H13724" t="s">
        <v>13</v>
      </c>
    </row>
    <row r="13725" spans="1:9" x14ac:dyDescent="0.25">
      <c r="A13725" t="s">
        <v>26658</v>
      </c>
      <c r="B13725" t="s">
        <v>12686</v>
      </c>
      <c r="C13725">
        <v>430</v>
      </c>
      <c r="D13725">
        <v>10</v>
      </c>
      <c r="E13725" s="1">
        <v>3.8047010107479097E-36</v>
      </c>
      <c r="F13725" t="s">
        <v>344</v>
      </c>
      <c r="G13725">
        <v>16</v>
      </c>
      <c r="H13725" t="s">
        <v>26659</v>
      </c>
      <c r="I13725" s="3" t="s">
        <v>12688</v>
      </c>
    </row>
    <row r="13726" spans="1:9" x14ac:dyDescent="0.25">
      <c r="A13726" t="s">
        <v>26660</v>
      </c>
      <c r="B13726" t="s">
        <v>26661</v>
      </c>
      <c r="C13726">
        <v>426</v>
      </c>
      <c r="D13726">
        <v>10</v>
      </c>
      <c r="E13726" s="1">
        <v>5.7718011385447903E-50</v>
      </c>
      <c r="F13726" t="s">
        <v>63</v>
      </c>
      <c r="G13726">
        <v>4</v>
      </c>
      <c r="H13726" t="s">
        <v>20450</v>
      </c>
      <c r="I13726" s="3" t="s">
        <v>14308</v>
      </c>
    </row>
    <row r="13727" spans="1:9" x14ac:dyDescent="0.25">
      <c r="A13727" t="s">
        <v>26662</v>
      </c>
      <c r="B13727" t="s">
        <v>2726</v>
      </c>
      <c r="C13727">
        <v>434</v>
      </c>
      <c r="D13727">
        <v>10</v>
      </c>
      <c r="E13727" s="1">
        <v>2.9626639261135201E-22</v>
      </c>
      <c r="F13727" t="s">
        <v>1219</v>
      </c>
      <c r="G13727">
        <v>14</v>
      </c>
      <c r="H13727" t="s">
        <v>2728</v>
      </c>
      <c r="I13727" s="3" t="s">
        <v>13</v>
      </c>
    </row>
    <row r="13728" spans="1:9" x14ac:dyDescent="0.25">
      <c r="A13728" t="s">
        <v>26663</v>
      </c>
      <c r="B13728" t="s">
        <v>26664</v>
      </c>
      <c r="C13728">
        <v>433</v>
      </c>
      <c r="D13728">
        <v>10</v>
      </c>
      <c r="E13728" s="1">
        <v>1.8540549411233401E-45</v>
      </c>
      <c r="F13728" t="s">
        <v>379</v>
      </c>
      <c r="G13728">
        <v>4</v>
      </c>
      <c r="H13728" t="s">
        <v>26665</v>
      </c>
      <c r="I13728" s="3" t="s">
        <v>660</v>
      </c>
    </row>
    <row r="13729" spans="1:9" x14ac:dyDescent="0.25">
      <c r="A13729" t="s">
        <v>26666</v>
      </c>
      <c r="B13729" t="s">
        <v>26667</v>
      </c>
      <c r="C13729">
        <v>297</v>
      </c>
      <c r="D13729">
        <v>10</v>
      </c>
      <c r="E13729" s="1">
        <v>1.98608775529762E-26</v>
      </c>
      <c r="F13729" t="s">
        <v>41</v>
      </c>
      <c r="G13729">
        <v>5</v>
      </c>
      <c r="H13729" t="s">
        <v>26668</v>
      </c>
      <c r="I13729" s="3" t="s">
        <v>26669</v>
      </c>
    </row>
    <row r="13730" spans="1:9" x14ac:dyDescent="0.25">
      <c r="A13730" t="s">
        <v>26670</v>
      </c>
      <c r="B13730" t="s">
        <v>26671</v>
      </c>
      <c r="C13730">
        <v>350</v>
      </c>
      <c r="D13730">
        <v>10</v>
      </c>
      <c r="E13730" s="1">
        <v>3.6413686252202898E-25</v>
      </c>
      <c r="F13730" t="s">
        <v>1076</v>
      </c>
      <c r="G13730">
        <v>4</v>
      </c>
      <c r="H13730" t="s">
        <v>26672</v>
      </c>
      <c r="I13730" s="3" t="s">
        <v>13</v>
      </c>
    </row>
    <row r="13731" spans="1:9" x14ac:dyDescent="0.25">
      <c r="A13731" t="s">
        <v>26673</v>
      </c>
      <c r="B13731" t="s">
        <v>18</v>
      </c>
      <c r="C13731">
        <v>442</v>
      </c>
      <c r="D13731">
        <v>0</v>
      </c>
      <c r="G13731">
        <v>0</v>
      </c>
      <c r="H13731" t="s">
        <v>13</v>
      </c>
    </row>
    <row r="13732" spans="1:9" x14ac:dyDescent="0.25">
      <c r="A13732" t="s">
        <v>26674</v>
      </c>
      <c r="B13732" t="s">
        <v>26675</v>
      </c>
      <c r="C13732">
        <v>475</v>
      </c>
      <c r="D13732">
        <v>10</v>
      </c>
      <c r="E13732" s="1">
        <v>1.2958362190421E-45</v>
      </c>
      <c r="F13732" t="s">
        <v>1899</v>
      </c>
      <c r="G13732">
        <v>4</v>
      </c>
      <c r="H13732" t="s">
        <v>26676</v>
      </c>
      <c r="I13732" s="3" t="s">
        <v>13</v>
      </c>
    </row>
    <row r="13733" spans="1:9" x14ac:dyDescent="0.25">
      <c r="A13733" t="s">
        <v>26677</v>
      </c>
      <c r="B13733" t="s">
        <v>26678</v>
      </c>
      <c r="C13733">
        <v>392</v>
      </c>
      <c r="D13733">
        <v>10</v>
      </c>
      <c r="E13733" s="1">
        <v>3.3700224070152697E-2</v>
      </c>
      <c r="F13733" t="s">
        <v>759</v>
      </c>
      <c r="G13733">
        <v>1</v>
      </c>
      <c r="H13733" t="s">
        <v>1726</v>
      </c>
      <c r="I13733" s="3" t="s">
        <v>13</v>
      </c>
    </row>
    <row r="13734" spans="1:9" x14ac:dyDescent="0.25">
      <c r="A13734" t="s">
        <v>26679</v>
      </c>
      <c r="B13734" t="s">
        <v>18</v>
      </c>
      <c r="C13734">
        <v>369</v>
      </c>
      <c r="D13734">
        <v>0</v>
      </c>
      <c r="G13734">
        <v>0</v>
      </c>
      <c r="H13734" t="s">
        <v>13</v>
      </c>
    </row>
    <row r="13735" spans="1:9" x14ac:dyDescent="0.25">
      <c r="A13735" t="s">
        <v>26680</v>
      </c>
      <c r="B13735" t="s">
        <v>11199</v>
      </c>
      <c r="C13735">
        <v>311</v>
      </c>
      <c r="D13735">
        <v>10</v>
      </c>
      <c r="E13735" s="1">
        <v>1.7021967965014601E-38</v>
      </c>
      <c r="F13735" t="s">
        <v>910</v>
      </c>
      <c r="G13735">
        <v>11</v>
      </c>
      <c r="H13735" t="s">
        <v>26681</v>
      </c>
      <c r="I13735" s="3" t="s">
        <v>660</v>
      </c>
    </row>
    <row r="13736" spans="1:9" x14ac:dyDescent="0.25">
      <c r="A13736" t="s">
        <v>26682</v>
      </c>
      <c r="B13736" t="s">
        <v>5945</v>
      </c>
      <c r="C13736">
        <v>447</v>
      </c>
      <c r="D13736">
        <v>10</v>
      </c>
      <c r="E13736" s="1">
        <v>2.0028065969004E-22</v>
      </c>
      <c r="F13736" t="s">
        <v>562</v>
      </c>
      <c r="G13736">
        <v>0</v>
      </c>
      <c r="H13736" t="s">
        <v>13</v>
      </c>
    </row>
    <row r="13737" spans="1:9" x14ac:dyDescent="0.25">
      <c r="A13737" t="s">
        <v>26683</v>
      </c>
      <c r="B13737" t="s">
        <v>26684</v>
      </c>
      <c r="C13737">
        <v>415</v>
      </c>
      <c r="D13737">
        <v>10</v>
      </c>
      <c r="E13737" s="1">
        <v>1.1189292891212599E-13</v>
      </c>
      <c r="F13737" t="s">
        <v>459</v>
      </c>
      <c r="G13737">
        <v>1</v>
      </c>
      <c r="H13737" t="s">
        <v>26685</v>
      </c>
      <c r="I13737" s="3" t="s">
        <v>13</v>
      </c>
    </row>
    <row r="13738" spans="1:9" x14ac:dyDescent="0.25">
      <c r="A13738" t="s">
        <v>26686</v>
      </c>
      <c r="B13738" t="s">
        <v>26687</v>
      </c>
      <c r="C13738">
        <v>462</v>
      </c>
      <c r="D13738">
        <v>10</v>
      </c>
      <c r="E13738" s="1">
        <v>6.8653284609304397E-31</v>
      </c>
      <c r="F13738" t="s">
        <v>4541</v>
      </c>
      <c r="G13738">
        <v>7</v>
      </c>
      <c r="H13738" t="s">
        <v>26688</v>
      </c>
      <c r="I13738" s="3" t="s">
        <v>4358</v>
      </c>
    </row>
    <row r="13739" spans="1:9" x14ac:dyDescent="0.25">
      <c r="A13739" t="s">
        <v>26689</v>
      </c>
      <c r="B13739" t="s">
        <v>26690</v>
      </c>
      <c r="C13739">
        <v>436</v>
      </c>
      <c r="D13739">
        <v>10</v>
      </c>
      <c r="E13739" s="1">
        <v>6.3631584236413102E-33</v>
      </c>
      <c r="F13739" t="s">
        <v>369</v>
      </c>
      <c r="G13739">
        <v>1</v>
      </c>
      <c r="H13739" t="s">
        <v>9819</v>
      </c>
      <c r="I13739" s="3" t="s">
        <v>13</v>
      </c>
    </row>
    <row r="13740" spans="1:9" x14ac:dyDescent="0.25">
      <c r="A13740" t="s">
        <v>26691</v>
      </c>
      <c r="B13740" t="s">
        <v>6044</v>
      </c>
      <c r="C13740">
        <v>404</v>
      </c>
      <c r="D13740">
        <v>10</v>
      </c>
      <c r="E13740" s="1">
        <v>3.7446974666933898E-46</v>
      </c>
      <c r="F13740" t="s">
        <v>261</v>
      </c>
      <c r="G13740">
        <v>9</v>
      </c>
      <c r="H13740" t="s">
        <v>6045</v>
      </c>
      <c r="I13740" s="3" t="s">
        <v>6046</v>
      </c>
    </row>
    <row r="13741" spans="1:9" x14ac:dyDescent="0.25">
      <c r="A13741" t="s">
        <v>26692</v>
      </c>
      <c r="B13741" t="s">
        <v>26693</v>
      </c>
      <c r="C13741">
        <v>479</v>
      </c>
      <c r="D13741">
        <v>10</v>
      </c>
      <c r="E13741" s="1">
        <v>2.5472055984050002E-28</v>
      </c>
      <c r="F13741" t="s">
        <v>2077</v>
      </c>
      <c r="G13741">
        <v>0</v>
      </c>
      <c r="H13741" t="s">
        <v>13</v>
      </c>
    </row>
    <row r="13742" spans="1:9" x14ac:dyDescent="0.25">
      <c r="A13742" t="s">
        <v>26694</v>
      </c>
      <c r="B13742" t="s">
        <v>26695</v>
      </c>
      <c r="C13742">
        <v>288</v>
      </c>
      <c r="D13742">
        <v>10</v>
      </c>
      <c r="E13742" s="1">
        <v>5.08625754913538E-19</v>
      </c>
      <c r="F13742" t="s">
        <v>715</v>
      </c>
      <c r="G13742">
        <v>14</v>
      </c>
      <c r="H13742" t="s">
        <v>26696</v>
      </c>
      <c r="I13742" s="3" t="s">
        <v>160</v>
      </c>
    </row>
    <row r="13743" spans="1:9" x14ac:dyDescent="0.25">
      <c r="A13743" t="s">
        <v>26697</v>
      </c>
      <c r="B13743" t="s">
        <v>3329</v>
      </c>
      <c r="C13743">
        <v>517</v>
      </c>
      <c r="D13743">
        <v>6</v>
      </c>
      <c r="E13743" s="1">
        <v>4.3810657539242198E-4</v>
      </c>
      <c r="F13743" t="s">
        <v>798</v>
      </c>
      <c r="G13743">
        <v>4</v>
      </c>
      <c r="H13743" t="s">
        <v>985</v>
      </c>
      <c r="I13743" s="3" t="s">
        <v>13</v>
      </c>
    </row>
    <row r="13744" spans="1:9" x14ac:dyDescent="0.25">
      <c r="A13744" t="s">
        <v>26698</v>
      </c>
      <c r="B13744" t="s">
        <v>13499</v>
      </c>
      <c r="C13744">
        <v>532</v>
      </c>
      <c r="D13744">
        <v>8</v>
      </c>
      <c r="E13744" s="1">
        <v>3.63118423801039E-40</v>
      </c>
      <c r="F13744" t="s">
        <v>3778</v>
      </c>
      <c r="G13744">
        <v>7</v>
      </c>
      <c r="H13744" t="s">
        <v>22645</v>
      </c>
      <c r="I13744" s="3" t="s">
        <v>1337</v>
      </c>
    </row>
    <row r="13745" spans="1:9" x14ac:dyDescent="0.25">
      <c r="A13745" t="s">
        <v>26699</v>
      </c>
      <c r="B13745" t="s">
        <v>25152</v>
      </c>
      <c r="C13745">
        <v>498</v>
      </c>
      <c r="D13745">
        <v>10</v>
      </c>
      <c r="E13745" s="1">
        <v>8.3069420035168499E-21</v>
      </c>
      <c r="F13745" t="s">
        <v>158</v>
      </c>
      <c r="G13745">
        <v>6</v>
      </c>
      <c r="H13745" t="s">
        <v>26700</v>
      </c>
      <c r="I13745" s="3" t="s">
        <v>885</v>
      </c>
    </row>
    <row r="13746" spans="1:9" x14ac:dyDescent="0.25">
      <c r="A13746" t="s">
        <v>26701</v>
      </c>
      <c r="B13746" t="s">
        <v>18</v>
      </c>
      <c r="C13746">
        <v>483</v>
      </c>
      <c r="D13746">
        <v>0</v>
      </c>
      <c r="G13746">
        <v>0</v>
      </c>
      <c r="H13746" t="s">
        <v>13</v>
      </c>
    </row>
    <row r="13747" spans="1:9" x14ac:dyDescent="0.25">
      <c r="A13747" t="s">
        <v>26702</v>
      </c>
      <c r="B13747" t="s">
        <v>26703</v>
      </c>
      <c r="C13747">
        <v>410</v>
      </c>
      <c r="D13747">
        <v>10</v>
      </c>
      <c r="E13747" s="1">
        <v>1.5895777950214399E-17</v>
      </c>
      <c r="F13747" t="s">
        <v>1940</v>
      </c>
      <c r="G13747">
        <v>6</v>
      </c>
      <c r="H13747" t="s">
        <v>26704</v>
      </c>
      <c r="I13747" s="3" t="s">
        <v>1991</v>
      </c>
    </row>
    <row r="13748" spans="1:9" x14ac:dyDescent="0.25">
      <c r="A13748" t="s">
        <v>26705</v>
      </c>
      <c r="B13748" t="s">
        <v>26706</v>
      </c>
      <c r="C13748">
        <v>467</v>
      </c>
      <c r="D13748">
        <v>10</v>
      </c>
      <c r="E13748" s="1">
        <v>4.9820773337676101E-53</v>
      </c>
      <c r="F13748" t="s">
        <v>1263</v>
      </c>
      <c r="G13748">
        <v>3</v>
      </c>
      <c r="H13748" t="s">
        <v>26707</v>
      </c>
      <c r="I13748" s="3" t="s">
        <v>13205</v>
      </c>
    </row>
    <row r="13749" spans="1:9" x14ac:dyDescent="0.25">
      <c r="A13749" t="s">
        <v>26708</v>
      </c>
      <c r="B13749" t="s">
        <v>15857</v>
      </c>
      <c r="C13749">
        <v>309</v>
      </c>
      <c r="D13749">
        <v>10</v>
      </c>
      <c r="E13749" s="1">
        <v>2.6240411375023999E-32</v>
      </c>
      <c r="F13749" t="s">
        <v>501</v>
      </c>
      <c r="G13749">
        <v>0</v>
      </c>
      <c r="H13749" t="s">
        <v>13</v>
      </c>
    </row>
    <row r="13750" spans="1:9" x14ac:dyDescent="0.25">
      <c r="A13750" t="s">
        <v>26709</v>
      </c>
      <c r="B13750" t="s">
        <v>13917</v>
      </c>
      <c r="C13750">
        <v>446</v>
      </c>
      <c r="D13750">
        <v>10</v>
      </c>
      <c r="E13750" s="1">
        <v>2.0786781318709901E-31</v>
      </c>
      <c r="F13750" t="s">
        <v>7765</v>
      </c>
      <c r="G13750">
        <v>4</v>
      </c>
      <c r="H13750" t="s">
        <v>26710</v>
      </c>
      <c r="I13750" s="3" t="s">
        <v>13</v>
      </c>
    </row>
    <row r="13751" spans="1:9" x14ac:dyDescent="0.25">
      <c r="A13751" t="s">
        <v>26711</v>
      </c>
      <c r="B13751" t="s">
        <v>14383</v>
      </c>
      <c r="C13751">
        <v>522</v>
      </c>
      <c r="D13751">
        <v>10</v>
      </c>
      <c r="E13751" s="1">
        <v>1.27130572117573E-14</v>
      </c>
      <c r="F13751" t="s">
        <v>810</v>
      </c>
      <c r="G13751">
        <v>8</v>
      </c>
      <c r="H13751" t="s">
        <v>26712</v>
      </c>
      <c r="I13751" s="3" t="s">
        <v>26713</v>
      </c>
    </row>
    <row r="13752" spans="1:9" x14ac:dyDescent="0.25">
      <c r="A13752" t="s">
        <v>26714</v>
      </c>
      <c r="B13752" t="s">
        <v>17289</v>
      </c>
      <c r="C13752">
        <v>366</v>
      </c>
      <c r="D13752">
        <v>10</v>
      </c>
      <c r="E13752" s="1">
        <v>2.53555679086057E-50</v>
      </c>
      <c r="F13752" t="s">
        <v>55</v>
      </c>
      <c r="G13752">
        <v>8</v>
      </c>
      <c r="H13752" t="s">
        <v>26715</v>
      </c>
      <c r="I13752" s="3" t="s">
        <v>10474</v>
      </c>
    </row>
    <row r="13753" spans="1:9" x14ac:dyDescent="0.25">
      <c r="A13753" t="s">
        <v>26716</v>
      </c>
      <c r="B13753" t="s">
        <v>4850</v>
      </c>
      <c r="C13753">
        <v>474</v>
      </c>
      <c r="D13753">
        <v>10</v>
      </c>
      <c r="E13753" s="1">
        <v>8.3235952860555298E-39</v>
      </c>
      <c r="F13753" t="s">
        <v>528</v>
      </c>
      <c r="G13753">
        <v>4</v>
      </c>
      <c r="H13753" t="s">
        <v>26717</v>
      </c>
      <c r="I13753" s="3" t="s">
        <v>1563</v>
      </c>
    </row>
    <row r="13754" spans="1:9" x14ac:dyDescent="0.25">
      <c r="A13754" t="s">
        <v>26718</v>
      </c>
      <c r="B13754" t="s">
        <v>26090</v>
      </c>
      <c r="C13754">
        <v>475</v>
      </c>
      <c r="D13754">
        <v>10</v>
      </c>
      <c r="E13754" s="1">
        <v>2.7103346135119898E-9</v>
      </c>
      <c r="F13754" t="s">
        <v>257</v>
      </c>
      <c r="G13754">
        <v>8</v>
      </c>
      <c r="H13754" t="s">
        <v>26091</v>
      </c>
      <c r="I13754" s="3" t="s">
        <v>19064</v>
      </c>
    </row>
    <row r="13755" spans="1:9" x14ac:dyDescent="0.25">
      <c r="A13755" t="s">
        <v>26719</v>
      </c>
      <c r="B13755" t="s">
        <v>19558</v>
      </c>
      <c r="C13755">
        <v>510</v>
      </c>
      <c r="D13755">
        <v>10</v>
      </c>
      <c r="E13755" s="1">
        <v>1.1831332879494799E-38</v>
      </c>
      <c r="F13755" t="s">
        <v>288</v>
      </c>
      <c r="G13755">
        <v>8</v>
      </c>
      <c r="H13755" t="s">
        <v>19559</v>
      </c>
      <c r="I13755" s="3" t="s">
        <v>13</v>
      </c>
    </row>
    <row r="13756" spans="1:9" x14ac:dyDescent="0.25">
      <c r="A13756" t="s">
        <v>26720</v>
      </c>
      <c r="B13756" t="s">
        <v>2664</v>
      </c>
      <c r="C13756">
        <v>355</v>
      </c>
      <c r="D13756">
        <v>10</v>
      </c>
      <c r="E13756" s="1">
        <v>1.2527684685296201E-9</v>
      </c>
      <c r="F13756" t="s">
        <v>711</v>
      </c>
      <c r="G13756">
        <v>3</v>
      </c>
      <c r="H13756" t="s">
        <v>2666</v>
      </c>
      <c r="I13756" s="3" t="s">
        <v>13</v>
      </c>
    </row>
    <row r="13757" spans="1:9" x14ac:dyDescent="0.25">
      <c r="A13757" t="s">
        <v>26721</v>
      </c>
      <c r="B13757" t="s">
        <v>3653</v>
      </c>
      <c r="C13757">
        <v>482</v>
      </c>
      <c r="D13757">
        <v>10</v>
      </c>
      <c r="E13757" s="1">
        <v>2.4848426123529098E-69</v>
      </c>
      <c r="F13757" t="s">
        <v>2479</v>
      </c>
      <c r="G13757">
        <v>2</v>
      </c>
      <c r="H13757" t="s">
        <v>5266</v>
      </c>
      <c r="I13757" s="3" t="s">
        <v>13</v>
      </c>
    </row>
    <row r="13758" spans="1:9" x14ac:dyDescent="0.25">
      <c r="A13758" t="s">
        <v>26722</v>
      </c>
      <c r="B13758" t="s">
        <v>18141</v>
      </c>
      <c r="C13758">
        <v>415</v>
      </c>
      <c r="D13758">
        <v>10</v>
      </c>
      <c r="E13758" s="1">
        <v>3.8339566706066E-39</v>
      </c>
      <c r="F13758" t="s">
        <v>1660</v>
      </c>
      <c r="G13758">
        <v>5</v>
      </c>
      <c r="H13758" t="s">
        <v>26723</v>
      </c>
      <c r="I13758" s="3" t="s">
        <v>13</v>
      </c>
    </row>
    <row r="13759" spans="1:9" x14ac:dyDescent="0.25">
      <c r="A13759" t="s">
        <v>26724</v>
      </c>
      <c r="B13759" t="s">
        <v>18</v>
      </c>
      <c r="C13759">
        <v>500</v>
      </c>
      <c r="D13759">
        <v>0</v>
      </c>
      <c r="G13759">
        <v>0</v>
      </c>
      <c r="H13759" t="s">
        <v>13</v>
      </c>
    </row>
    <row r="13760" spans="1:9" x14ac:dyDescent="0.25">
      <c r="A13760" t="s">
        <v>26725</v>
      </c>
      <c r="B13760" t="s">
        <v>175</v>
      </c>
      <c r="C13760">
        <v>552</v>
      </c>
      <c r="D13760">
        <v>10</v>
      </c>
      <c r="E13760" s="1">
        <v>2.4419559705301201E-22</v>
      </c>
      <c r="F13760" t="s">
        <v>4645</v>
      </c>
      <c r="G13760">
        <v>1</v>
      </c>
      <c r="H13760" t="s">
        <v>2016</v>
      </c>
      <c r="I13760" s="3" t="s">
        <v>13</v>
      </c>
    </row>
    <row r="13761" spans="1:9" x14ac:dyDescent="0.25">
      <c r="A13761" t="s">
        <v>26726</v>
      </c>
      <c r="B13761" t="s">
        <v>13985</v>
      </c>
      <c r="C13761">
        <v>460</v>
      </c>
      <c r="D13761">
        <v>3</v>
      </c>
      <c r="E13761" s="1">
        <v>0.96690599719817705</v>
      </c>
      <c r="F13761" s="2">
        <v>536666666666666</v>
      </c>
      <c r="G13761">
        <v>2</v>
      </c>
      <c r="H13761" t="s">
        <v>5872</v>
      </c>
    </row>
    <row r="13762" spans="1:9" x14ac:dyDescent="0.25">
      <c r="A13762" t="s">
        <v>26727</v>
      </c>
      <c r="B13762" t="s">
        <v>20024</v>
      </c>
      <c r="C13762">
        <v>480</v>
      </c>
      <c r="D13762">
        <v>10</v>
      </c>
      <c r="E13762" s="1">
        <v>1.8781382378950699E-35</v>
      </c>
      <c r="F13762" t="s">
        <v>2362</v>
      </c>
      <c r="G13762">
        <v>3</v>
      </c>
      <c r="H13762" t="s">
        <v>12237</v>
      </c>
      <c r="I13762" s="3" t="s">
        <v>13</v>
      </c>
    </row>
    <row r="13763" spans="1:9" x14ac:dyDescent="0.25">
      <c r="A13763" t="s">
        <v>26728</v>
      </c>
      <c r="B13763" t="s">
        <v>26729</v>
      </c>
      <c r="C13763">
        <v>487</v>
      </c>
      <c r="D13763">
        <v>10</v>
      </c>
      <c r="E13763" s="1">
        <v>8.0886139843644398E-37</v>
      </c>
      <c r="F13763" t="s">
        <v>702</v>
      </c>
      <c r="G13763">
        <v>14</v>
      </c>
      <c r="H13763" t="s">
        <v>26730</v>
      </c>
      <c r="I13763" s="3" t="s">
        <v>6059</v>
      </c>
    </row>
    <row r="13764" spans="1:9" x14ac:dyDescent="0.25">
      <c r="A13764" t="s">
        <v>26731</v>
      </c>
      <c r="B13764" t="s">
        <v>4603</v>
      </c>
      <c r="C13764">
        <v>456</v>
      </c>
      <c r="D13764">
        <v>10</v>
      </c>
      <c r="E13764" s="1">
        <v>3.98515797054746E-12</v>
      </c>
      <c r="F13764" t="s">
        <v>764</v>
      </c>
      <c r="G13764">
        <v>8</v>
      </c>
      <c r="H13764" t="s">
        <v>4604</v>
      </c>
      <c r="I13764" s="3" t="s">
        <v>4605</v>
      </c>
    </row>
    <row r="13765" spans="1:9" x14ac:dyDescent="0.25">
      <c r="A13765" t="s">
        <v>26732</v>
      </c>
      <c r="B13765" t="s">
        <v>26733</v>
      </c>
      <c r="C13765">
        <v>449</v>
      </c>
      <c r="D13765">
        <v>10</v>
      </c>
      <c r="E13765" s="1">
        <v>1.09897651890417E-19</v>
      </c>
      <c r="F13765" t="s">
        <v>580</v>
      </c>
      <c r="G13765">
        <v>4</v>
      </c>
      <c r="H13765" t="s">
        <v>26734</v>
      </c>
      <c r="I13765" s="3" t="s">
        <v>13</v>
      </c>
    </row>
    <row r="13766" spans="1:9" x14ac:dyDescent="0.25">
      <c r="A13766" t="s">
        <v>26735</v>
      </c>
      <c r="B13766" t="s">
        <v>18</v>
      </c>
      <c r="C13766">
        <v>470</v>
      </c>
      <c r="D13766">
        <v>0</v>
      </c>
      <c r="G13766">
        <v>0</v>
      </c>
      <c r="H13766" t="s">
        <v>13</v>
      </c>
    </row>
    <row r="13767" spans="1:9" x14ac:dyDescent="0.25">
      <c r="A13767" t="s">
        <v>26736</v>
      </c>
      <c r="B13767" t="s">
        <v>18</v>
      </c>
      <c r="C13767">
        <v>391</v>
      </c>
      <c r="D13767">
        <v>0</v>
      </c>
      <c r="G13767">
        <v>0</v>
      </c>
      <c r="H13767" t="s">
        <v>13</v>
      </c>
    </row>
    <row r="13768" spans="1:9" x14ac:dyDescent="0.25">
      <c r="A13768" t="s">
        <v>26737</v>
      </c>
      <c r="B13768" t="s">
        <v>1178</v>
      </c>
      <c r="C13768">
        <v>479</v>
      </c>
      <c r="D13768">
        <v>10</v>
      </c>
      <c r="E13768" s="1">
        <v>8.7546239089323506E-27</v>
      </c>
      <c r="F13768" t="s">
        <v>1671</v>
      </c>
      <c r="G13768">
        <v>2</v>
      </c>
      <c r="H13768" t="s">
        <v>26738</v>
      </c>
      <c r="I13768" s="3" t="s">
        <v>13</v>
      </c>
    </row>
    <row r="13769" spans="1:9" x14ac:dyDescent="0.25">
      <c r="A13769" t="s">
        <v>26739</v>
      </c>
      <c r="B13769" t="s">
        <v>26740</v>
      </c>
      <c r="C13769">
        <v>410</v>
      </c>
      <c r="D13769">
        <v>10</v>
      </c>
      <c r="E13769" s="1">
        <v>2.94015039726693E-46</v>
      </c>
      <c r="F13769" t="s">
        <v>316</v>
      </c>
      <c r="G13769">
        <v>3</v>
      </c>
      <c r="H13769" t="s">
        <v>7703</v>
      </c>
      <c r="I13769" s="3" t="s">
        <v>318</v>
      </c>
    </row>
    <row r="13770" spans="1:9" x14ac:dyDescent="0.25">
      <c r="A13770" t="s">
        <v>26741</v>
      </c>
      <c r="B13770" t="s">
        <v>175</v>
      </c>
      <c r="C13770">
        <v>509</v>
      </c>
      <c r="D13770">
        <v>10</v>
      </c>
      <c r="E13770" s="1">
        <v>4.1695166169629604E-56</v>
      </c>
      <c r="F13770" t="s">
        <v>1353</v>
      </c>
      <c r="G13770">
        <v>2</v>
      </c>
      <c r="H13770" t="s">
        <v>26742</v>
      </c>
      <c r="I13770" s="3" t="s">
        <v>13</v>
      </c>
    </row>
    <row r="13771" spans="1:9" x14ac:dyDescent="0.25">
      <c r="A13771" t="s">
        <v>26743</v>
      </c>
      <c r="B13771" t="s">
        <v>535</v>
      </c>
      <c r="C13771">
        <v>409</v>
      </c>
      <c r="D13771">
        <v>10</v>
      </c>
      <c r="E13771" s="1">
        <v>4.4474696473777204E-15</v>
      </c>
      <c r="F13771" t="s">
        <v>407</v>
      </c>
      <c r="G13771">
        <v>0</v>
      </c>
      <c r="H13771" t="s">
        <v>13</v>
      </c>
    </row>
    <row r="13772" spans="1:9" x14ac:dyDescent="0.25">
      <c r="A13772" t="s">
        <v>26744</v>
      </c>
      <c r="B13772" t="s">
        <v>8034</v>
      </c>
      <c r="C13772">
        <v>358</v>
      </c>
      <c r="D13772">
        <v>10</v>
      </c>
      <c r="E13772" s="1">
        <v>3.7863297607066098E-33</v>
      </c>
      <c r="F13772" t="s">
        <v>91</v>
      </c>
      <c r="G13772">
        <v>3</v>
      </c>
      <c r="H13772" t="s">
        <v>26745</v>
      </c>
      <c r="I13772" s="3" t="s">
        <v>13</v>
      </c>
    </row>
    <row r="13773" spans="1:9" x14ac:dyDescent="0.25">
      <c r="A13773" t="s">
        <v>26746</v>
      </c>
      <c r="B13773" t="s">
        <v>18</v>
      </c>
      <c r="C13773">
        <v>538</v>
      </c>
      <c r="D13773">
        <v>0</v>
      </c>
      <c r="G13773">
        <v>0</v>
      </c>
      <c r="H13773" t="s">
        <v>13</v>
      </c>
    </row>
    <row r="13774" spans="1:9" x14ac:dyDescent="0.25">
      <c r="A13774" t="s">
        <v>26747</v>
      </c>
      <c r="B13774" t="s">
        <v>16005</v>
      </c>
      <c r="C13774">
        <v>484</v>
      </c>
      <c r="D13774">
        <v>10</v>
      </c>
      <c r="E13774" s="1">
        <v>9.1882212935480602E-48</v>
      </c>
      <c r="F13774" t="s">
        <v>746</v>
      </c>
      <c r="G13774">
        <v>3</v>
      </c>
      <c r="H13774" t="s">
        <v>26748</v>
      </c>
      <c r="I13774" s="3" t="s">
        <v>18660</v>
      </c>
    </row>
    <row r="13775" spans="1:9" x14ac:dyDescent="0.25">
      <c r="A13775" t="s">
        <v>26749</v>
      </c>
      <c r="B13775" t="s">
        <v>13965</v>
      </c>
      <c r="C13775">
        <v>398</v>
      </c>
      <c r="D13775">
        <v>3</v>
      </c>
      <c r="E13775" s="1">
        <v>1.4977562541074101E-10</v>
      </c>
      <c r="F13775" s="2">
        <v>633333333333333</v>
      </c>
      <c r="G13775">
        <v>0</v>
      </c>
      <c r="H13775" t="s">
        <v>13</v>
      </c>
    </row>
    <row r="13776" spans="1:9" x14ac:dyDescent="0.25">
      <c r="A13776" t="s">
        <v>26750</v>
      </c>
      <c r="B13776" t="s">
        <v>18</v>
      </c>
      <c r="C13776">
        <v>353</v>
      </c>
      <c r="D13776">
        <v>0</v>
      </c>
      <c r="G13776">
        <v>0</v>
      </c>
      <c r="H13776" t="s">
        <v>13</v>
      </c>
    </row>
    <row r="13777" spans="1:9" x14ac:dyDescent="0.25">
      <c r="A13777" t="s">
        <v>26751</v>
      </c>
      <c r="B13777" t="s">
        <v>26752</v>
      </c>
      <c r="C13777">
        <v>491</v>
      </c>
      <c r="D13777">
        <v>10</v>
      </c>
      <c r="E13777" s="1">
        <v>6.2246354251412203E-24</v>
      </c>
      <c r="F13777" t="s">
        <v>8072</v>
      </c>
      <c r="G13777">
        <v>3</v>
      </c>
      <c r="H13777" t="s">
        <v>26753</v>
      </c>
      <c r="I13777" s="3" t="s">
        <v>13</v>
      </c>
    </row>
    <row r="13778" spans="1:9" x14ac:dyDescent="0.25">
      <c r="A13778" t="s">
        <v>26754</v>
      </c>
      <c r="B13778" t="s">
        <v>175</v>
      </c>
      <c r="C13778">
        <v>477</v>
      </c>
      <c r="D13778">
        <v>10</v>
      </c>
      <c r="E13778" s="1">
        <v>5.4898142959370305E-66</v>
      </c>
      <c r="F13778" t="s">
        <v>525</v>
      </c>
      <c r="G13778">
        <v>3</v>
      </c>
      <c r="H13778" t="s">
        <v>405</v>
      </c>
    </row>
    <row r="13779" spans="1:9" x14ac:dyDescent="0.25">
      <c r="A13779" t="s">
        <v>26755</v>
      </c>
      <c r="B13779" t="s">
        <v>3696</v>
      </c>
      <c r="C13779">
        <v>440</v>
      </c>
      <c r="D13779">
        <v>10</v>
      </c>
      <c r="E13779" s="1">
        <v>5.7226442205915699E-26</v>
      </c>
      <c r="F13779" t="s">
        <v>1374</v>
      </c>
      <c r="G13779">
        <v>17</v>
      </c>
      <c r="H13779" t="s">
        <v>3582</v>
      </c>
      <c r="I13779" s="3" t="s">
        <v>13</v>
      </c>
    </row>
    <row r="13780" spans="1:9" x14ac:dyDescent="0.25">
      <c r="A13780" t="s">
        <v>26756</v>
      </c>
      <c r="B13780" t="s">
        <v>1878</v>
      </c>
      <c r="C13780">
        <v>524</v>
      </c>
      <c r="D13780">
        <v>10</v>
      </c>
      <c r="E13780" s="1">
        <v>3.31465175893135E-47</v>
      </c>
      <c r="F13780" t="s">
        <v>4378</v>
      </c>
      <c r="G13780">
        <v>4</v>
      </c>
      <c r="H13780" t="s">
        <v>1880</v>
      </c>
      <c r="I13780" s="3" t="s">
        <v>1881</v>
      </c>
    </row>
    <row r="13781" spans="1:9" x14ac:dyDescent="0.25">
      <c r="A13781" t="s">
        <v>26757</v>
      </c>
      <c r="B13781" t="s">
        <v>26758</v>
      </c>
      <c r="C13781">
        <v>388</v>
      </c>
      <c r="D13781">
        <v>10</v>
      </c>
      <c r="E13781" s="1">
        <v>6.4956874449212302E-54</v>
      </c>
      <c r="F13781" t="s">
        <v>201</v>
      </c>
      <c r="G13781">
        <v>10</v>
      </c>
      <c r="H13781" t="s">
        <v>26759</v>
      </c>
      <c r="I13781" s="3" t="s">
        <v>13</v>
      </c>
    </row>
    <row r="13782" spans="1:9" x14ac:dyDescent="0.25">
      <c r="A13782" t="s">
        <v>26760</v>
      </c>
      <c r="B13782" t="s">
        <v>1066</v>
      </c>
      <c r="C13782">
        <v>398</v>
      </c>
      <c r="D13782">
        <v>1</v>
      </c>
      <c r="E13782" s="1">
        <v>1152.4565887757699</v>
      </c>
      <c r="F13782" t="s">
        <v>2319</v>
      </c>
      <c r="G13782">
        <v>8</v>
      </c>
      <c r="H13782" t="s">
        <v>26761</v>
      </c>
    </row>
    <row r="13783" spans="1:9" x14ac:dyDescent="0.25">
      <c r="A13783" t="s">
        <v>26762</v>
      </c>
      <c r="B13783" t="s">
        <v>26763</v>
      </c>
      <c r="C13783">
        <v>435</v>
      </c>
      <c r="D13783">
        <v>10</v>
      </c>
      <c r="E13783" s="1">
        <v>9.7795060381564898E-44</v>
      </c>
      <c r="F13783" t="s">
        <v>591</v>
      </c>
      <c r="G13783">
        <v>5</v>
      </c>
      <c r="H13783" t="s">
        <v>26764</v>
      </c>
      <c r="I13783" s="3" t="s">
        <v>13</v>
      </c>
    </row>
    <row r="13784" spans="1:9" x14ac:dyDescent="0.25">
      <c r="A13784" t="s">
        <v>26765</v>
      </c>
      <c r="B13784" t="s">
        <v>175</v>
      </c>
      <c r="C13784">
        <v>495</v>
      </c>
      <c r="D13784">
        <v>10</v>
      </c>
      <c r="E13784" s="1">
        <v>2.7121267088611601E-19</v>
      </c>
      <c r="F13784" t="s">
        <v>274</v>
      </c>
      <c r="G13784">
        <v>1</v>
      </c>
      <c r="H13784" t="s">
        <v>24221</v>
      </c>
      <c r="I13784" s="3" t="s">
        <v>13</v>
      </c>
    </row>
    <row r="13785" spans="1:9" x14ac:dyDescent="0.25">
      <c r="A13785" t="s">
        <v>26766</v>
      </c>
      <c r="B13785" t="s">
        <v>18</v>
      </c>
      <c r="C13785">
        <v>426</v>
      </c>
      <c r="D13785">
        <v>0</v>
      </c>
      <c r="G13785">
        <v>0</v>
      </c>
      <c r="H13785" t="s">
        <v>13</v>
      </c>
    </row>
    <row r="13786" spans="1:9" x14ac:dyDescent="0.25">
      <c r="A13786" t="s">
        <v>26767</v>
      </c>
      <c r="B13786" t="s">
        <v>26768</v>
      </c>
      <c r="C13786">
        <v>419</v>
      </c>
      <c r="D13786">
        <v>10</v>
      </c>
      <c r="E13786" s="1">
        <v>6.7461350778245604E-19</v>
      </c>
      <c r="F13786" t="s">
        <v>609</v>
      </c>
      <c r="G13786">
        <v>7</v>
      </c>
      <c r="H13786" t="s">
        <v>26769</v>
      </c>
      <c r="I13786" s="3" t="s">
        <v>13</v>
      </c>
    </row>
    <row r="13787" spans="1:9" x14ac:dyDescent="0.25">
      <c r="A13787" t="s">
        <v>26770</v>
      </c>
      <c r="B13787" t="s">
        <v>175</v>
      </c>
      <c r="C13787">
        <v>454</v>
      </c>
      <c r="D13787">
        <v>10</v>
      </c>
      <c r="E13787" s="1">
        <v>5.1927202701709901E-20</v>
      </c>
      <c r="F13787" t="s">
        <v>5532</v>
      </c>
      <c r="G13787">
        <v>2</v>
      </c>
      <c r="H13787" t="s">
        <v>2425</v>
      </c>
    </row>
    <row r="13788" spans="1:9" x14ac:dyDescent="0.25">
      <c r="A13788" t="s">
        <v>26771</v>
      </c>
      <c r="B13788" t="s">
        <v>7228</v>
      </c>
      <c r="C13788">
        <v>523</v>
      </c>
      <c r="D13788">
        <v>10</v>
      </c>
      <c r="E13788" s="1">
        <v>9.3826097457241002E-32</v>
      </c>
      <c r="F13788" t="s">
        <v>5651</v>
      </c>
      <c r="G13788">
        <v>5</v>
      </c>
      <c r="H13788" t="s">
        <v>17682</v>
      </c>
      <c r="I13788" s="3" t="s">
        <v>17683</v>
      </c>
    </row>
    <row r="13789" spans="1:9" x14ac:dyDescent="0.25">
      <c r="A13789" t="s">
        <v>26772</v>
      </c>
      <c r="B13789" t="s">
        <v>18</v>
      </c>
      <c r="C13789">
        <v>513</v>
      </c>
      <c r="D13789">
        <v>0</v>
      </c>
      <c r="G13789">
        <v>0</v>
      </c>
      <c r="H13789" t="s">
        <v>13</v>
      </c>
    </row>
    <row r="13790" spans="1:9" x14ac:dyDescent="0.25">
      <c r="A13790" t="s">
        <v>26773</v>
      </c>
      <c r="B13790" t="s">
        <v>26774</v>
      </c>
      <c r="C13790">
        <v>510</v>
      </c>
      <c r="D13790">
        <v>4</v>
      </c>
      <c r="E13790" s="1">
        <v>9.6085507710164201E-12</v>
      </c>
      <c r="F13790" t="s">
        <v>4524</v>
      </c>
      <c r="G13790">
        <v>1</v>
      </c>
      <c r="H13790" t="s">
        <v>1225</v>
      </c>
      <c r="I13790" s="3" t="s">
        <v>13</v>
      </c>
    </row>
    <row r="13791" spans="1:9" x14ac:dyDescent="0.25">
      <c r="A13791" t="s">
        <v>26775</v>
      </c>
      <c r="B13791" t="s">
        <v>8439</v>
      </c>
      <c r="C13791">
        <v>434</v>
      </c>
      <c r="D13791">
        <v>10</v>
      </c>
      <c r="E13791" s="1">
        <v>2.12811776086186E-12</v>
      </c>
      <c r="F13791" t="s">
        <v>18122</v>
      </c>
      <c r="G13791">
        <v>4</v>
      </c>
      <c r="H13791" t="s">
        <v>17583</v>
      </c>
      <c r="I13791" s="3" t="s">
        <v>13</v>
      </c>
    </row>
    <row r="13792" spans="1:9" x14ac:dyDescent="0.25">
      <c r="A13792" t="s">
        <v>26776</v>
      </c>
      <c r="B13792" t="s">
        <v>12199</v>
      </c>
      <c r="C13792">
        <v>507</v>
      </c>
      <c r="D13792">
        <v>10</v>
      </c>
      <c r="E13792" s="1">
        <v>1.4494542653417799E-40</v>
      </c>
      <c r="F13792" t="s">
        <v>41</v>
      </c>
      <c r="G13792">
        <v>6</v>
      </c>
      <c r="H13792" t="s">
        <v>26777</v>
      </c>
      <c r="I13792" s="3" t="s">
        <v>26778</v>
      </c>
    </row>
    <row r="13793" spans="1:9" x14ac:dyDescent="0.25">
      <c r="A13793" t="s">
        <v>26779</v>
      </c>
      <c r="B13793" t="s">
        <v>14951</v>
      </c>
      <c r="C13793">
        <v>496</v>
      </c>
      <c r="D13793">
        <v>10</v>
      </c>
      <c r="E13793" s="1">
        <v>1.67928203968386E-71</v>
      </c>
      <c r="F13793" t="s">
        <v>932</v>
      </c>
      <c r="G13793">
        <v>5</v>
      </c>
      <c r="H13793" t="s">
        <v>11043</v>
      </c>
      <c r="I13793" s="3" t="s">
        <v>13</v>
      </c>
    </row>
    <row r="13794" spans="1:9" x14ac:dyDescent="0.25">
      <c r="A13794" t="s">
        <v>26780</v>
      </c>
      <c r="B13794" t="s">
        <v>19913</v>
      </c>
      <c r="C13794">
        <v>486</v>
      </c>
      <c r="D13794">
        <v>10</v>
      </c>
      <c r="E13794" s="1">
        <v>1.91853825356094E-54</v>
      </c>
      <c r="F13794" t="s">
        <v>410</v>
      </c>
      <c r="G13794">
        <v>6</v>
      </c>
      <c r="H13794" t="s">
        <v>19914</v>
      </c>
      <c r="I13794" s="3" t="s">
        <v>13</v>
      </c>
    </row>
    <row r="13795" spans="1:9" x14ac:dyDescent="0.25">
      <c r="A13795" t="s">
        <v>26781</v>
      </c>
      <c r="B13795" t="s">
        <v>21934</v>
      </c>
      <c r="C13795">
        <v>514</v>
      </c>
      <c r="D13795">
        <v>10</v>
      </c>
      <c r="E13795" s="1">
        <v>3.4426408990391498E-30</v>
      </c>
      <c r="F13795" t="s">
        <v>1157</v>
      </c>
      <c r="G13795">
        <v>1</v>
      </c>
      <c r="H13795" t="s">
        <v>4858</v>
      </c>
      <c r="I13795" s="3" t="s">
        <v>13</v>
      </c>
    </row>
    <row r="13796" spans="1:9" x14ac:dyDescent="0.25">
      <c r="A13796" t="s">
        <v>26782</v>
      </c>
      <c r="B13796" t="s">
        <v>18</v>
      </c>
      <c r="C13796">
        <v>494</v>
      </c>
      <c r="D13796">
        <v>0</v>
      </c>
      <c r="G13796">
        <v>0</v>
      </c>
      <c r="H13796" t="s">
        <v>13</v>
      </c>
    </row>
    <row r="13797" spans="1:9" x14ac:dyDescent="0.25">
      <c r="A13797" t="s">
        <v>26783</v>
      </c>
      <c r="B13797" t="s">
        <v>26784</v>
      </c>
      <c r="C13797">
        <v>482</v>
      </c>
      <c r="D13797">
        <v>10</v>
      </c>
      <c r="E13797" s="1">
        <v>1.7717540471683901E-36</v>
      </c>
      <c r="F13797" t="s">
        <v>303</v>
      </c>
      <c r="G13797">
        <v>5</v>
      </c>
      <c r="H13797" t="s">
        <v>24109</v>
      </c>
      <c r="I13797" s="3" t="s">
        <v>13</v>
      </c>
    </row>
    <row r="13798" spans="1:9" x14ac:dyDescent="0.25">
      <c r="A13798" t="s">
        <v>26785</v>
      </c>
      <c r="B13798" t="s">
        <v>18</v>
      </c>
      <c r="C13798">
        <v>429</v>
      </c>
      <c r="D13798">
        <v>0</v>
      </c>
      <c r="G13798">
        <v>0</v>
      </c>
      <c r="H13798" t="s">
        <v>13</v>
      </c>
    </row>
    <row r="13799" spans="1:9" x14ac:dyDescent="0.25">
      <c r="A13799" t="s">
        <v>26786</v>
      </c>
      <c r="B13799" t="s">
        <v>26787</v>
      </c>
      <c r="C13799">
        <v>411</v>
      </c>
      <c r="D13799">
        <v>4</v>
      </c>
      <c r="E13799" s="1">
        <v>5.1957054004181301E-11</v>
      </c>
      <c r="F13799" t="s">
        <v>4301</v>
      </c>
      <c r="G13799">
        <v>2</v>
      </c>
      <c r="H13799" t="s">
        <v>19373</v>
      </c>
      <c r="I13799" s="3" t="s">
        <v>13</v>
      </c>
    </row>
    <row r="13800" spans="1:9" x14ac:dyDescent="0.25">
      <c r="A13800" t="s">
        <v>26788</v>
      </c>
      <c r="B13800" t="s">
        <v>26789</v>
      </c>
      <c r="C13800">
        <v>466</v>
      </c>
      <c r="D13800">
        <v>10</v>
      </c>
      <c r="E13800" s="1">
        <v>1.9546034057138801E-57</v>
      </c>
      <c r="F13800" t="s">
        <v>1558</v>
      </c>
      <c r="G13800">
        <v>1</v>
      </c>
      <c r="H13800" t="s">
        <v>1726</v>
      </c>
      <c r="I13800" s="3" t="s">
        <v>13</v>
      </c>
    </row>
    <row r="13801" spans="1:9" x14ac:dyDescent="0.25">
      <c r="A13801" t="s">
        <v>26790</v>
      </c>
      <c r="B13801" t="s">
        <v>26791</v>
      </c>
      <c r="C13801">
        <v>513</v>
      </c>
      <c r="D13801">
        <v>10</v>
      </c>
      <c r="E13801" s="1">
        <v>1.7912020685089501E-50</v>
      </c>
      <c r="F13801" t="s">
        <v>389</v>
      </c>
      <c r="G13801">
        <v>1</v>
      </c>
      <c r="H13801" t="s">
        <v>5475</v>
      </c>
      <c r="I13801" s="3" t="s">
        <v>13</v>
      </c>
    </row>
    <row r="13802" spans="1:9" x14ac:dyDescent="0.25">
      <c r="A13802" t="s">
        <v>26792</v>
      </c>
      <c r="B13802" t="s">
        <v>18</v>
      </c>
      <c r="C13802">
        <v>424</v>
      </c>
      <c r="D13802">
        <v>0</v>
      </c>
      <c r="G13802">
        <v>0</v>
      </c>
      <c r="H13802" t="s">
        <v>13</v>
      </c>
    </row>
    <row r="13803" spans="1:9" x14ac:dyDescent="0.25">
      <c r="A13803" t="s">
        <v>26793</v>
      </c>
      <c r="B13803" t="s">
        <v>18</v>
      </c>
      <c r="C13803">
        <v>506</v>
      </c>
      <c r="D13803">
        <v>0</v>
      </c>
      <c r="G13803">
        <v>0</v>
      </c>
      <c r="H13803" t="s">
        <v>13</v>
      </c>
    </row>
    <row r="13804" spans="1:9" x14ac:dyDescent="0.25">
      <c r="A13804" t="s">
        <v>26794</v>
      </c>
      <c r="B13804" t="s">
        <v>18</v>
      </c>
      <c r="C13804">
        <v>506</v>
      </c>
      <c r="D13804">
        <v>0</v>
      </c>
      <c r="G13804">
        <v>0</v>
      </c>
      <c r="H13804" t="s">
        <v>13</v>
      </c>
    </row>
    <row r="13805" spans="1:9" x14ac:dyDescent="0.25">
      <c r="A13805" t="s">
        <v>26795</v>
      </c>
      <c r="B13805" t="s">
        <v>18</v>
      </c>
      <c r="C13805">
        <v>254</v>
      </c>
      <c r="D13805">
        <v>0</v>
      </c>
      <c r="G13805">
        <v>0</v>
      </c>
      <c r="H13805" t="s">
        <v>13</v>
      </c>
    </row>
    <row r="13806" spans="1:9" x14ac:dyDescent="0.25">
      <c r="A13806" t="s">
        <v>26796</v>
      </c>
      <c r="B13806" t="s">
        <v>4527</v>
      </c>
      <c r="C13806">
        <v>506</v>
      </c>
      <c r="D13806">
        <v>10</v>
      </c>
      <c r="E13806" s="1">
        <v>3.52313152446566E-11</v>
      </c>
      <c r="F13806" t="s">
        <v>990</v>
      </c>
      <c r="G13806">
        <v>4</v>
      </c>
      <c r="H13806" t="s">
        <v>26797</v>
      </c>
      <c r="I13806" s="3" t="s">
        <v>13</v>
      </c>
    </row>
    <row r="13807" spans="1:9" x14ac:dyDescent="0.25">
      <c r="A13807" t="s">
        <v>26798</v>
      </c>
      <c r="B13807" t="s">
        <v>9724</v>
      </c>
      <c r="C13807">
        <v>510</v>
      </c>
      <c r="D13807">
        <v>10</v>
      </c>
      <c r="E13807" s="1">
        <v>5.8158030275385502E-17</v>
      </c>
      <c r="F13807" t="s">
        <v>12281</v>
      </c>
      <c r="G13807">
        <v>1</v>
      </c>
      <c r="H13807" t="s">
        <v>938</v>
      </c>
      <c r="I13807" s="3" t="s">
        <v>13</v>
      </c>
    </row>
    <row r="13808" spans="1:9" x14ac:dyDescent="0.25">
      <c r="A13808" t="s">
        <v>26799</v>
      </c>
      <c r="B13808" t="s">
        <v>26800</v>
      </c>
      <c r="C13808">
        <v>492</v>
      </c>
      <c r="D13808">
        <v>10</v>
      </c>
      <c r="E13808" s="1">
        <v>1.2449599985609701E-47</v>
      </c>
      <c r="F13808" t="s">
        <v>176</v>
      </c>
      <c r="G13808">
        <v>6</v>
      </c>
      <c r="H13808" t="s">
        <v>26801</v>
      </c>
      <c r="I13808" s="3" t="s">
        <v>13</v>
      </c>
    </row>
    <row r="13809" spans="1:9" x14ac:dyDescent="0.25">
      <c r="A13809" t="s">
        <v>26802</v>
      </c>
      <c r="B13809" t="s">
        <v>26803</v>
      </c>
      <c r="C13809">
        <v>445</v>
      </c>
      <c r="D13809">
        <v>10</v>
      </c>
      <c r="E13809" s="1">
        <v>1.47935210351787E-53</v>
      </c>
      <c r="F13809" t="s">
        <v>2421</v>
      </c>
      <c r="G13809">
        <v>3</v>
      </c>
      <c r="H13809" t="s">
        <v>5846</v>
      </c>
      <c r="I13809" s="3" t="s">
        <v>660</v>
      </c>
    </row>
    <row r="13810" spans="1:9" x14ac:dyDescent="0.25">
      <c r="A13810" t="s">
        <v>26804</v>
      </c>
      <c r="B13810" t="s">
        <v>26805</v>
      </c>
      <c r="C13810">
        <v>499</v>
      </c>
      <c r="D13810">
        <v>4</v>
      </c>
      <c r="E13810" s="1">
        <v>4.9197989113626096E-6</v>
      </c>
      <c r="F13810" t="s">
        <v>395</v>
      </c>
      <c r="G13810">
        <v>0</v>
      </c>
      <c r="H13810" t="s">
        <v>13</v>
      </c>
    </row>
    <row r="13811" spans="1:9" x14ac:dyDescent="0.25">
      <c r="A13811" t="s">
        <v>26806</v>
      </c>
      <c r="B13811" t="s">
        <v>7086</v>
      </c>
      <c r="C13811">
        <v>457</v>
      </c>
      <c r="D13811">
        <v>10</v>
      </c>
      <c r="E13811" s="1">
        <v>3.2555357817830102E-55</v>
      </c>
      <c r="F13811" t="s">
        <v>1697</v>
      </c>
      <c r="G13811">
        <v>5</v>
      </c>
      <c r="H13811" t="s">
        <v>12721</v>
      </c>
      <c r="I13811" s="3" t="s">
        <v>13</v>
      </c>
    </row>
    <row r="13812" spans="1:9" x14ac:dyDescent="0.25">
      <c r="A13812" t="s">
        <v>26807</v>
      </c>
      <c r="B13812" t="s">
        <v>26153</v>
      </c>
      <c r="C13812">
        <v>431</v>
      </c>
      <c r="D13812">
        <v>10</v>
      </c>
      <c r="E13812" s="1">
        <v>9.2470109575030496E-38</v>
      </c>
      <c r="F13812" t="s">
        <v>501</v>
      </c>
      <c r="G13812">
        <v>10</v>
      </c>
      <c r="H13812" t="s">
        <v>26808</v>
      </c>
      <c r="I13812" s="3" t="s">
        <v>1563</v>
      </c>
    </row>
    <row r="13813" spans="1:9" x14ac:dyDescent="0.25">
      <c r="A13813" t="s">
        <v>26809</v>
      </c>
      <c r="B13813" t="s">
        <v>11177</v>
      </c>
      <c r="C13813">
        <v>452</v>
      </c>
      <c r="D13813">
        <v>10</v>
      </c>
      <c r="E13813" s="1">
        <v>1.9817117761956399E-32</v>
      </c>
      <c r="F13813" t="s">
        <v>3285</v>
      </c>
      <c r="G13813">
        <v>7</v>
      </c>
      <c r="H13813" t="s">
        <v>11178</v>
      </c>
      <c r="I13813" s="3" t="s">
        <v>660</v>
      </c>
    </row>
    <row r="13814" spans="1:9" x14ac:dyDescent="0.25">
      <c r="A13814" t="s">
        <v>26810</v>
      </c>
      <c r="B13814" t="s">
        <v>18</v>
      </c>
      <c r="C13814">
        <v>476</v>
      </c>
      <c r="D13814">
        <v>0</v>
      </c>
      <c r="G13814">
        <v>0</v>
      </c>
      <c r="H13814" t="s">
        <v>13</v>
      </c>
    </row>
    <row r="13815" spans="1:9" x14ac:dyDescent="0.25">
      <c r="A13815" t="s">
        <v>26811</v>
      </c>
      <c r="B13815" t="s">
        <v>5489</v>
      </c>
      <c r="C13815">
        <v>426</v>
      </c>
      <c r="D13815">
        <v>10</v>
      </c>
      <c r="E13815" s="1">
        <v>5.5916578708361804E-50</v>
      </c>
      <c r="F13815" t="s">
        <v>530</v>
      </c>
      <c r="G13815">
        <v>2</v>
      </c>
      <c r="H13815" t="s">
        <v>26812</v>
      </c>
      <c r="I13815" s="3" t="s">
        <v>13</v>
      </c>
    </row>
    <row r="13816" spans="1:9" x14ac:dyDescent="0.25">
      <c r="A13816" t="s">
        <v>26813</v>
      </c>
      <c r="B13816" t="s">
        <v>3491</v>
      </c>
      <c r="C13816">
        <v>378</v>
      </c>
      <c r="D13816">
        <v>10</v>
      </c>
      <c r="E13816" s="1">
        <v>9.2724005873313901E-26</v>
      </c>
      <c r="F13816" t="s">
        <v>764</v>
      </c>
      <c r="G13816">
        <v>5</v>
      </c>
      <c r="H13816" t="s">
        <v>20467</v>
      </c>
      <c r="I13816" s="3" t="s">
        <v>13</v>
      </c>
    </row>
    <row r="13817" spans="1:9" x14ac:dyDescent="0.25">
      <c r="A13817" t="s">
        <v>26814</v>
      </c>
      <c r="B13817" t="s">
        <v>18</v>
      </c>
      <c r="C13817">
        <v>351</v>
      </c>
      <c r="D13817">
        <v>0</v>
      </c>
      <c r="G13817">
        <v>0</v>
      </c>
      <c r="H13817" t="s">
        <v>13</v>
      </c>
    </row>
    <row r="13818" spans="1:9" x14ac:dyDescent="0.25">
      <c r="A13818" t="s">
        <v>26815</v>
      </c>
      <c r="B13818" t="s">
        <v>26816</v>
      </c>
      <c r="C13818">
        <v>378</v>
      </c>
      <c r="D13818">
        <v>10</v>
      </c>
      <c r="E13818" s="1">
        <v>1.4349952861215899E-5</v>
      </c>
      <c r="F13818" t="s">
        <v>122</v>
      </c>
      <c r="G13818">
        <v>5</v>
      </c>
      <c r="H13818" t="s">
        <v>26817</v>
      </c>
      <c r="I13818" s="3" t="s">
        <v>13</v>
      </c>
    </row>
    <row r="13819" spans="1:9" x14ac:dyDescent="0.25">
      <c r="A13819" t="s">
        <v>26818</v>
      </c>
      <c r="B13819" t="s">
        <v>7572</v>
      </c>
      <c r="C13819">
        <v>357</v>
      </c>
      <c r="D13819">
        <v>1</v>
      </c>
      <c r="E13819" s="1">
        <v>3300.6070954736501</v>
      </c>
      <c r="F13819" t="s">
        <v>51</v>
      </c>
      <c r="G13819">
        <v>0</v>
      </c>
      <c r="H13819" t="s">
        <v>13</v>
      </c>
    </row>
    <row r="13820" spans="1:9" x14ac:dyDescent="0.25">
      <c r="A13820" t="s">
        <v>26819</v>
      </c>
      <c r="B13820" t="s">
        <v>1491</v>
      </c>
      <c r="C13820">
        <v>382</v>
      </c>
      <c r="D13820">
        <v>10</v>
      </c>
      <c r="E13820" s="1">
        <v>8.8456764696863296E-51</v>
      </c>
      <c r="F13820" t="s">
        <v>63</v>
      </c>
      <c r="G13820">
        <v>7</v>
      </c>
      <c r="H13820" t="s">
        <v>26820</v>
      </c>
      <c r="I13820" s="3" t="s">
        <v>13</v>
      </c>
    </row>
    <row r="13821" spans="1:9" x14ac:dyDescent="0.25">
      <c r="A13821" t="s">
        <v>26821</v>
      </c>
      <c r="B13821" t="s">
        <v>18</v>
      </c>
      <c r="C13821">
        <v>363</v>
      </c>
      <c r="D13821">
        <v>0</v>
      </c>
      <c r="G13821">
        <v>0</v>
      </c>
      <c r="H13821" t="s">
        <v>13</v>
      </c>
    </row>
    <row r="13822" spans="1:9" x14ac:dyDescent="0.25">
      <c r="A13822" t="s">
        <v>26822</v>
      </c>
      <c r="B13822" t="s">
        <v>18</v>
      </c>
      <c r="C13822">
        <v>514</v>
      </c>
      <c r="D13822">
        <v>0</v>
      </c>
      <c r="G13822">
        <v>0</v>
      </c>
      <c r="H13822" t="s">
        <v>13</v>
      </c>
    </row>
    <row r="13823" spans="1:9" x14ac:dyDescent="0.25">
      <c r="A13823" t="s">
        <v>26823</v>
      </c>
      <c r="B13823" t="s">
        <v>629</v>
      </c>
      <c r="C13823">
        <v>485</v>
      </c>
      <c r="D13823">
        <v>10</v>
      </c>
      <c r="E13823" s="1">
        <v>1.6480005623679601E-60</v>
      </c>
      <c r="F13823" t="s">
        <v>3457</v>
      </c>
      <c r="G13823">
        <v>3</v>
      </c>
      <c r="H13823" t="s">
        <v>6463</v>
      </c>
      <c r="I13823" s="3" t="s">
        <v>1251</v>
      </c>
    </row>
    <row r="13824" spans="1:9" x14ac:dyDescent="0.25">
      <c r="A13824" t="s">
        <v>26824</v>
      </c>
      <c r="B13824" t="s">
        <v>4644</v>
      </c>
      <c r="C13824">
        <v>296</v>
      </c>
      <c r="D13824">
        <v>10</v>
      </c>
      <c r="E13824" s="1">
        <v>2.7777915170007398E-20</v>
      </c>
      <c r="F13824" t="s">
        <v>2155</v>
      </c>
      <c r="G13824">
        <v>6</v>
      </c>
      <c r="H13824" t="s">
        <v>15561</v>
      </c>
      <c r="I13824" s="3" t="s">
        <v>318</v>
      </c>
    </row>
    <row r="13825" spans="1:9" x14ac:dyDescent="0.25">
      <c r="A13825" t="s">
        <v>26825</v>
      </c>
      <c r="B13825" t="s">
        <v>26826</v>
      </c>
      <c r="C13825">
        <v>448</v>
      </c>
      <c r="D13825">
        <v>10</v>
      </c>
      <c r="E13825" s="1">
        <v>2.2577587018343301E-20</v>
      </c>
      <c r="F13825" t="s">
        <v>4378</v>
      </c>
      <c r="G13825">
        <v>3</v>
      </c>
      <c r="H13825" t="s">
        <v>26827</v>
      </c>
      <c r="I13825" s="3" t="s">
        <v>13</v>
      </c>
    </row>
    <row r="13826" spans="1:9" x14ac:dyDescent="0.25">
      <c r="A13826" t="s">
        <v>26828</v>
      </c>
      <c r="B13826" t="s">
        <v>9349</v>
      </c>
      <c r="C13826">
        <v>511</v>
      </c>
      <c r="D13826">
        <v>10</v>
      </c>
      <c r="E13826" s="1">
        <v>1.34387570494841E-5</v>
      </c>
      <c r="F13826" t="s">
        <v>562</v>
      </c>
      <c r="G13826">
        <v>6</v>
      </c>
      <c r="H13826" t="s">
        <v>24381</v>
      </c>
      <c r="I13826" s="3" t="s">
        <v>2539</v>
      </c>
    </row>
    <row r="13827" spans="1:9" x14ac:dyDescent="0.25">
      <c r="A13827" t="s">
        <v>26829</v>
      </c>
      <c r="B13827" t="s">
        <v>26830</v>
      </c>
      <c r="C13827">
        <v>485</v>
      </c>
      <c r="D13827">
        <v>10</v>
      </c>
      <c r="E13827" s="1">
        <v>1.8589957384303999E-43</v>
      </c>
      <c r="F13827" t="s">
        <v>691</v>
      </c>
      <c r="G13827">
        <v>5</v>
      </c>
      <c r="H13827" t="s">
        <v>26831</v>
      </c>
      <c r="I13827" s="3" t="s">
        <v>13</v>
      </c>
    </row>
    <row r="13828" spans="1:9" x14ac:dyDescent="0.25">
      <c r="A13828" t="s">
        <v>26832</v>
      </c>
      <c r="B13828" t="s">
        <v>26833</v>
      </c>
      <c r="C13828">
        <v>481</v>
      </c>
      <c r="D13828">
        <v>6</v>
      </c>
      <c r="E13828" s="1">
        <v>1.9639439732653001E-3</v>
      </c>
      <c r="F13828" s="2">
        <v>81666666666666.594</v>
      </c>
      <c r="G13828">
        <v>6</v>
      </c>
      <c r="H13828" t="s">
        <v>26834</v>
      </c>
      <c r="I13828" s="3" t="s">
        <v>26835</v>
      </c>
    </row>
    <row r="13829" spans="1:9" x14ac:dyDescent="0.25">
      <c r="A13829" t="s">
        <v>26836</v>
      </c>
      <c r="B13829" t="s">
        <v>26837</v>
      </c>
      <c r="C13829">
        <v>401</v>
      </c>
      <c r="D13829">
        <v>10</v>
      </c>
      <c r="E13829" s="1">
        <v>1.06183894556842E-32</v>
      </c>
      <c r="F13829" t="s">
        <v>5651</v>
      </c>
      <c r="G13829">
        <v>0</v>
      </c>
      <c r="H13829" t="s">
        <v>13</v>
      </c>
    </row>
    <row r="13830" spans="1:9" x14ac:dyDescent="0.25">
      <c r="A13830" t="s">
        <v>26838</v>
      </c>
      <c r="B13830" t="s">
        <v>11998</v>
      </c>
      <c r="C13830">
        <v>477</v>
      </c>
      <c r="D13830">
        <v>10</v>
      </c>
      <c r="E13830" s="1">
        <v>2.8311361722380798E-52</v>
      </c>
      <c r="F13830" t="s">
        <v>336</v>
      </c>
      <c r="G13830">
        <v>2</v>
      </c>
      <c r="H13830" t="s">
        <v>11999</v>
      </c>
      <c r="I13830" s="3" t="s">
        <v>13</v>
      </c>
    </row>
    <row r="13831" spans="1:9" x14ac:dyDescent="0.25">
      <c r="A13831" t="s">
        <v>26839</v>
      </c>
      <c r="B13831" t="s">
        <v>175</v>
      </c>
      <c r="C13831">
        <v>393</v>
      </c>
      <c r="D13831">
        <v>10</v>
      </c>
      <c r="E13831" s="1">
        <v>2.1746038812155098E-19</v>
      </c>
      <c r="F13831" t="s">
        <v>1618</v>
      </c>
      <c r="G13831">
        <v>1</v>
      </c>
      <c r="H13831" t="s">
        <v>2016</v>
      </c>
      <c r="I13831" s="3" t="s">
        <v>13</v>
      </c>
    </row>
    <row r="13832" spans="1:9" x14ac:dyDescent="0.25">
      <c r="A13832" t="s">
        <v>26840</v>
      </c>
      <c r="B13832" t="s">
        <v>4021</v>
      </c>
      <c r="C13832">
        <v>493</v>
      </c>
      <c r="D13832">
        <v>8</v>
      </c>
      <c r="E13832" s="1">
        <v>1.2450575716749699E-6</v>
      </c>
      <c r="F13832" t="s">
        <v>26841</v>
      </c>
      <c r="G13832">
        <v>4</v>
      </c>
      <c r="H13832" t="s">
        <v>20857</v>
      </c>
      <c r="I13832" s="3" t="s">
        <v>13</v>
      </c>
    </row>
    <row r="13833" spans="1:9" x14ac:dyDescent="0.25">
      <c r="A13833" t="s">
        <v>26842</v>
      </c>
      <c r="B13833" t="s">
        <v>26843</v>
      </c>
      <c r="C13833">
        <v>537</v>
      </c>
      <c r="D13833">
        <v>10</v>
      </c>
      <c r="E13833" s="1">
        <v>4.9225137167595698E-20</v>
      </c>
      <c r="F13833" t="s">
        <v>3398</v>
      </c>
      <c r="G13833">
        <v>2</v>
      </c>
      <c r="H13833" t="s">
        <v>9175</v>
      </c>
    </row>
    <row r="13834" spans="1:9" x14ac:dyDescent="0.25">
      <c r="A13834" t="s">
        <v>26844</v>
      </c>
      <c r="B13834" t="s">
        <v>18</v>
      </c>
      <c r="C13834">
        <v>204</v>
      </c>
      <c r="D13834">
        <v>0</v>
      </c>
      <c r="G13834">
        <v>0</v>
      </c>
      <c r="H13834" t="s">
        <v>13</v>
      </c>
    </row>
    <row r="13835" spans="1:9" x14ac:dyDescent="0.25">
      <c r="A13835" t="s">
        <v>26845</v>
      </c>
      <c r="B13835" t="s">
        <v>26846</v>
      </c>
      <c r="C13835">
        <v>492</v>
      </c>
      <c r="D13835">
        <v>10</v>
      </c>
      <c r="E13835" s="1">
        <v>2.7670565660221201E-55</v>
      </c>
      <c r="F13835" t="s">
        <v>4847</v>
      </c>
      <c r="G13835">
        <v>14</v>
      </c>
      <c r="H13835" t="s">
        <v>26847</v>
      </c>
      <c r="I13835" s="3" t="s">
        <v>6480</v>
      </c>
    </row>
    <row r="13836" spans="1:9" x14ac:dyDescent="0.25">
      <c r="A13836" t="s">
        <v>26848</v>
      </c>
      <c r="B13836" t="s">
        <v>6466</v>
      </c>
      <c r="C13836">
        <v>388</v>
      </c>
      <c r="D13836">
        <v>10</v>
      </c>
      <c r="E13836" s="1">
        <v>3.0254701071221399E-12</v>
      </c>
      <c r="F13836" t="s">
        <v>2239</v>
      </c>
      <c r="G13836">
        <v>2</v>
      </c>
      <c r="H13836" t="s">
        <v>7751</v>
      </c>
      <c r="I13836" s="3" t="s">
        <v>13</v>
      </c>
    </row>
    <row r="13837" spans="1:9" x14ac:dyDescent="0.25">
      <c r="A13837" t="s">
        <v>26849</v>
      </c>
      <c r="B13837" t="s">
        <v>26850</v>
      </c>
      <c r="C13837">
        <v>391</v>
      </c>
      <c r="D13837">
        <v>10</v>
      </c>
      <c r="E13837" s="1">
        <v>2.7377373953720698E-28</v>
      </c>
      <c r="F13837" t="s">
        <v>2239</v>
      </c>
      <c r="G13837">
        <v>0</v>
      </c>
      <c r="H13837" t="s">
        <v>13</v>
      </c>
    </row>
    <row r="13838" spans="1:9" x14ac:dyDescent="0.25">
      <c r="A13838" t="s">
        <v>26851</v>
      </c>
      <c r="B13838" t="s">
        <v>5954</v>
      </c>
      <c r="C13838">
        <v>422</v>
      </c>
      <c r="D13838">
        <v>10</v>
      </c>
      <c r="E13838" s="1">
        <v>3.53837887855931E-44</v>
      </c>
      <c r="F13838" t="s">
        <v>197</v>
      </c>
      <c r="G13838">
        <v>2</v>
      </c>
      <c r="H13838" t="s">
        <v>5955</v>
      </c>
      <c r="I13838" s="3" t="s">
        <v>4094</v>
      </c>
    </row>
    <row r="13839" spans="1:9" x14ac:dyDescent="0.25">
      <c r="A13839" t="s">
        <v>26852</v>
      </c>
      <c r="B13839" t="s">
        <v>2186</v>
      </c>
      <c r="C13839">
        <v>486</v>
      </c>
      <c r="D13839">
        <v>10</v>
      </c>
      <c r="E13839" s="1">
        <v>1.87253836292992E-19</v>
      </c>
      <c r="F13839" t="s">
        <v>303</v>
      </c>
      <c r="G13839">
        <v>0</v>
      </c>
      <c r="H13839" t="s">
        <v>13</v>
      </c>
    </row>
    <row r="13840" spans="1:9" x14ac:dyDescent="0.25">
      <c r="A13840" t="s">
        <v>26853</v>
      </c>
      <c r="B13840" t="s">
        <v>26854</v>
      </c>
      <c r="C13840">
        <v>457</v>
      </c>
      <c r="D13840">
        <v>10</v>
      </c>
      <c r="E13840" s="1">
        <v>2.4552712947460102E-41</v>
      </c>
      <c r="F13840" t="s">
        <v>944</v>
      </c>
      <c r="G13840">
        <v>10</v>
      </c>
      <c r="H13840" t="s">
        <v>26855</v>
      </c>
      <c r="I13840" s="3" t="s">
        <v>13</v>
      </c>
    </row>
    <row r="13841" spans="1:9" x14ac:dyDescent="0.25">
      <c r="A13841" t="s">
        <v>26856</v>
      </c>
      <c r="B13841" t="s">
        <v>18</v>
      </c>
      <c r="C13841">
        <v>355</v>
      </c>
      <c r="D13841">
        <v>0</v>
      </c>
      <c r="G13841">
        <v>0</v>
      </c>
      <c r="H13841" t="s">
        <v>13</v>
      </c>
    </row>
    <row r="13842" spans="1:9" x14ac:dyDescent="0.25">
      <c r="A13842" t="s">
        <v>26857</v>
      </c>
      <c r="B13842" t="s">
        <v>6596</v>
      </c>
      <c r="C13842">
        <v>403</v>
      </c>
      <c r="D13842">
        <v>10</v>
      </c>
      <c r="E13842" s="1">
        <v>1.9366471924533498E-18</v>
      </c>
      <c r="F13842" t="s">
        <v>525</v>
      </c>
      <c r="G13842">
        <v>12</v>
      </c>
      <c r="H13842" t="s">
        <v>6597</v>
      </c>
      <c r="I13842" s="3" t="s">
        <v>2539</v>
      </c>
    </row>
    <row r="13843" spans="1:9" x14ac:dyDescent="0.25">
      <c r="A13843" t="s">
        <v>26858</v>
      </c>
      <c r="B13843" t="s">
        <v>18</v>
      </c>
      <c r="C13843">
        <v>353</v>
      </c>
      <c r="D13843">
        <v>0</v>
      </c>
      <c r="G13843">
        <v>0</v>
      </c>
      <c r="H13843" t="s">
        <v>13</v>
      </c>
    </row>
    <row r="13844" spans="1:9" x14ac:dyDescent="0.25">
      <c r="A13844" t="s">
        <v>26859</v>
      </c>
      <c r="B13844" t="s">
        <v>26860</v>
      </c>
      <c r="C13844">
        <v>505</v>
      </c>
      <c r="D13844">
        <v>10</v>
      </c>
      <c r="E13844" s="1">
        <v>7.5148614123080702E-55</v>
      </c>
      <c r="F13844" t="s">
        <v>303</v>
      </c>
      <c r="G13844">
        <v>5</v>
      </c>
      <c r="H13844" t="s">
        <v>26861</v>
      </c>
      <c r="I13844" s="3" t="s">
        <v>26862</v>
      </c>
    </row>
    <row r="13845" spans="1:9" x14ac:dyDescent="0.25">
      <c r="A13845" t="s">
        <v>26863</v>
      </c>
      <c r="B13845" t="s">
        <v>2705</v>
      </c>
      <c r="C13845">
        <v>417</v>
      </c>
      <c r="D13845">
        <v>10</v>
      </c>
      <c r="E13845" s="1">
        <v>1.16469221611632E-28</v>
      </c>
      <c r="F13845" t="s">
        <v>3383</v>
      </c>
      <c r="G13845">
        <v>1</v>
      </c>
      <c r="H13845" t="s">
        <v>4304</v>
      </c>
    </row>
    <row r="13846" spans="1:9" x14ac:dyDescent="0.25">
      <c r="A13846" t="s">
        <v>26864</v>
      </c>
      <c r="B13846" t="s">
        <v>6673</v>
      </c>
      <c r="C13846">
        <v>469</v>
      </c>
      <c r="D13846">
        <v>10</v>
      </c>
      <c r="E13846" s="1">
        <v>3.20799186984225E-39</v>
      </c>
      <c r="F13846" t="s">
        <v>410</v>
      </c>
      <c r="G13846">
        <v>3</v>
      </c>
      <c r="H13846" t="s">
        <v>11025</v>
      </c>
    </row>
    <row r="13847" spans="1:9" x14ac:dyDescent="0.25">
      <c r="A13847" t="s">
        <v>26865</v>
      </c>
      <c r="B13847" t="s">
        <v>16521</v>
      </c>
      <c r="C13847">
        <v>497</v>
      </c>
      <c r="D13847">
        <v>10</v>
      </c>
      <c r="E13847" s="1">
        <v>3.1476181039705299E-49</v>
      </c>
      <c r="F13847" t="s">
        <v>1756</v>
      </c>
      <c r="G13847">
        <v>1</v>
      </c>
      <c r="H13847" t="s">
        <v>16522</v>
      </c>
      <c r="I13847" s="3" t="s">
        <v>13</v>
      </c>
    </row>
    <row r="13848" spans="1:9" x14ac:dyDescent="0.25">
      <c r="A13848" t="s">
        <v>26866</v>
      </c>
      <c r="B13848" t="s">
        <v>26867</v>
      </c>
      <c r="C13848">
        <v>231</v>
      </c>
      <c r="D13848">
        <v>10</v>
      </c>
      <c r="E13848" s="1">
        <v>3.88332307694402E-14</v>
      </c>
      <c r="F13848" t="s">
        <v>684</v>
      </c>
      <c r="G13848">
        <v>1</v>
      </c>
      <c r="H13848" t="s">
        <v>4198</v>
      </c>
      <c r="I13848" s="3" t="s">
        <v>13</v>
      </c>
    </row>
    <row r="13849" spans="1:9" x14ac:dyDescent="0.25">
      <c r="A13849" t="s">
        <v>26868</v>
      </c>
      <c r="B13849" t="s">
        <v>26869</v>
      </c>
      <c r="C13849">
        <v>482</v>
      </c>
      <c r="D13849">
        <v>10</v>
      </c>
      <c r="E13849" s="1">
        <v>5.8087742711006103E-18</v>
      </c>
      <c r="F13849" t="s">
        <v>3285</v>
      </c>
      <c r="G13849">
        <v>6</v>
      </c>
      <c r="H13849" t="s">
        <v>26870</v>
      </c>
      <c r="I13849" s="3" t="s">
        <v>13</v>
      </c>
    </row>
    <row r="13850" spans="1:9" x14ac:dyDescent="0.25">
      <c r="A13850" t="s">
        <v>26871</v>
      </c>
      <c r="B13850" t="s">
        <v>12162</v>
      </c>
      <c r="C13850">
        <v>295</v>
      </c>
      <c r="D13850">
        <v>10</v>
      </c>
      <c r="E13850" s="1">
        <v>7.3439716919539602E-5</v>
      </c>
      <c r="F13850" t="s">
        <v>1446</v>
      </c>
      <c r="G13850">
        <v>10</v>
      </c>
      <c r="H13850" t="s">
        <v>26872</v>
      </c>
      <c r="I13850" s="3" t="s">
        <v>9487</v>
      </c>
    </row>
    <row r="13851" spans="1:9" x14ac:dyDescent="0.25">
      <c r="A13851" t="s">
        <v>26873</v>
      </c>
      <c r="B13851" t="s">
        <v>26874</v>
      </c>
      <c r="C13851">
        <v>394</v>
      </c>
      <c r="D13851">
        <v>4</v>
      </c>
      <c r="E13851" s="1">
        <v>77.396417839560399</v>
      </c>
      <c r="F13851" t="s">
        <v>2319</v>
      </c>
      <c r="G13851">
        <v>2</v>
      </c>
      <c r="H13851" t="s">
        <v>33</v>
      </c>
    </row>
    <row r="13852" spans="1:9" x14ac:dyDescent="0.25">
      <c r="A13852" t="s">
        <v>26875</v>
      </c>
      <c r="B13852" t="s">
        <v>6155</v>
      </c>
      <c r="C13852">
        <v>523</v>
      </c>
      <c r="D13852">
        <v>10</v>
      </c>
      <c r="E13852" s="1">
        <v>8.7329267653393401E-51</v>
      </c>
      <c r="F13852" t="s">
        <v>2029</v>
      </c>
      <c r="G13852">
        <v>14</v>
      </c>
      <c r="H13852" t="s">
        <v>26876</v>
      </c>
      <c r="I13852" s="3" t="s">
        <v>12513</v>
      </c>
    </row>
    <row r="13853" spans="1:9" x14ac:dyDescent="0.25">
      <c r="A13853" t="s">
        <v>26877</v>
      </c>
      <c r="B13853" t="s">
        <v>242</v>
      </c>
      <c r="C13853">
        <v>460</v>
      </c>
      <c r="D13853">
        <v>10</v>
      </c>
      <c r="E13853" s="1">
        <v>9.9365318055143192E-22</v>
      </c>
      <c r="F13853" t="s">
        <v>1752</v>
      </c>
      <c r="G13853">
        <v>16</v>
      </c>
      <c r="H13853" t="s">
        <v>26878</v>
      </c>
      <c r="I13853" s="3" t="s">
        <v>1639</v>
      </c>
    </row>
    <row r="13854" spans="1:9" x14ac:dyDescent="0.25">
      <c r="A13854" t="s">
        <v>26879</v>
      </c>
      <c r="B13854" t="s">
        <v>10655</v>
      </c>
      <c r="C13854">
        <v>503</v>
      </c>
      <c r="D13854">
        <v>10</v>
      </c>
      <c r="E13854" s="1">
        <v>5.6752684145552398E-30</v>
      </c>
      <c r="F13854" t="s">
        <v>2243</v>
      </c>
      <c r="G13854">
        <v>2</v>
      </c>
      <c r="H13854" t="s">
        <v>10163</v>
      </c>
      <c r="I13854" s="3" t="s">
        <v>13</v>
      </c>
    </row>
    <row r="13855" spans="1:9" x14ac:dyDescent="0.25">
      <c r="A13855" t="s">
        <v>26880</v>
      </c>
      <c r="B13855" t="s">
        <v>18</v>
      </c>
      <c r="C13855">
        <v>447</v>
      </c>
      <c r="D13855">
        <v>0</v>
      </c>
      <c r="G13855">
        <v>0</v>
      </c>
      <c r="H13855" t="s">
        <v>13</v>
      </c>
    </row>
    <row r="13856" spans="1:9" x14ac:dyDescent="0.25">
      <c r="A13856" t="s">
        <v>26881</v>
      </c>
      <c r="B13856" t="s">
        <v>14709</v>
      </c>
      <c r="C13856">
        <v>467</v>
      </c>
      <c r="D13856">
        <v>10</v>
      </c>
      <c r="E13856" s="1">
        <v>2.4668513745499799E-60</v>
      </c>
      <c r="F13856" t="s">
        <v>746</v>
      </c>
      <c r="G13856">
        <v>2</v>
      </c>
      <c r="H13856" t="s">
        <v>6039</v>
      </c>
      <c r="I13856" s="3" t="s">
        <v>13</v>
      </c>
    </row>
    <row r="13857" spans="1:9" x14ac:dyDescent="0.25">
      <c r="A13857" t="s">
        <v>26882</v>
      </c>
      <c r="B13857" t="s">
        <v>26883</v>
      </c>
      <c r="C13857">
        <v>480</v>
      </c>
      <c r="D13857">
        <v>10</v>
      </c>
      <c r="E13857" s="1">
        <v>1.9368039118503101E-50</v>
      </c>
      <c r="F13857" t="s">
        <v>1455</v>
      </c>
      <c r="G13857">
        <v>2</v>
      </c>
      <c r="H13857" t="s">
        <v>26884</v>
      </c>
      <c r="I13857" s="3" t="s">
        <v>26885</v>
      </c>
    </row>
    <row r="13858" spans="1:9" x14ac:dyDescent="0.25">
      <c r="A13858" t="s">
        <v>26886</v>
      </c>
      <c r="B13858" t="s">
        <v>18</v>
      </c>
      <c r="C13858">
        <v>485</v>
      </c>
      <c r="D13858">
        <v>0</v>
      </c>
      <c r="G13858">
        <v>0</v>
      </c>
      <c r="H13858" t="s">
        <v>13</v>
      </c>
    </row>
    <row r="13859" spans="1:9" x14ac:dyDescent="0.25">
      <c r="A13859" t="s">
        <v>26887</v>
      </c>
      <c r="B13859" t="s">
        <v>4434</v>
      </c>
      <c r="C13859">
        <v>558</v>
      </c>
      <c r="D13859">
        <v>10</v>
      </c>
      <c r="E13859" s="1">
        <v>4.6574167984522297E-16</v>
      </c>
      <c r="F13859" t="s">
        <v>1969</v>
      </c>
      <c r="G13859">
        <v>14</v>
      </c>
      <c r="H13859" t="s">
        <v>26888</v>
      </c>
      <c r="I13859" s="3" t="s">
        <v>1135</v>
      </c>
    </row>
    <row r="13860" spans="1:9" x14ac:dyDescent="0.25">
      <c r="A13860" t="s">
        <v>26889</v>
      </c>
      <c r="B13860" t="s">
        <v>5804</v>
      </c>
      <c r="C13860">
        <v>521</v>
      </c>
      <c r="D13860">
        <v>10</v>
      </c>
      <c r="E13860" s="1">
        <v>5.6273121070299896E-65</v>
      </c>
      <c r="F13860" t="s">
        <v>416</v>
      </c>
      <c r="G13860">
        <v>7</v>
      </c>
      <c r="H13860" t="s">
        <v>17871</v>
      </c>
      <c r="I13860" s="3" t="s">
        <v>13</v>
      </c>
    </row>
    <row r="13861" spans="1:9" x14ac:dyDescent="0.25">
      <c r="A13861" t="s">
        <v>26890</v>
      </c>
      <c r="B13861" t="s">
        <v>4623</v>
      </c>
      <c r="C13861">
        <v>446</v>
      </c>
      <c r="D13861">
        <v>10</v>
      </c>
      <c r="E13861" s="1">
        <v>7.58012499030585E-58</v>
      </c>
      <c r="F13861" t="s">
        <v>764</v>
      </c>
      <c r="G13861">
        <v>7</v>
      </c>
      <c r="H13861" t="s">
        <v>4624</v>
      </c>
      <c r="I13861" s="3" t="s">
        <v>13</v>
      </c>
    </row>
    <row r="13862" spans="1:9" x14ac:dyDescent="0.25">
      <c r="A13862" t="s">
        <v>26891</v>
      </c>
      <c r="B13862" t="s">
        <v>7902</v>
      </c>
      <c r="C13862">
        <v>494</v>
      </c>
      <c r="D13862">
        <v>10</v>
      </c>
      <c r="E13862" s="1">
        <v>3.8501361687762399E-20</v>
      </c>
      <c r="F13862" t="s">
        <v>389</v>
      </c>
      <c r="G13862">
        <v>6</v>
      </c>
      <c r="H13862" t="s">
        <v>8659</v>
      </c>
      <c r="I13862" s="3" t="s">
        <v>13</v>
      </c>
    </row>
    <row r="13863" spans="1:9" x14ac:dyDescent="0.25">
      <c r="A13863" t="s">
        <v>26892</v>
      </c>
      <c r="B13863" t="s">
        <v>11696</v>
      </c>
      <c r="C13863">
        <v>429</v>
      </c>
      <c r="D13863">
        <v>10</v>
      </c>
      <c r="E13863" s="1">
        <v>1.0894732870742499E-37</v>
      </c>
      <c r="F13863" t="s">
        <v>143</v>
      </c>
      <c r="G13863">
        <v>3</v>
      </c>
      <c r="H13863" t="s">
        <v>11697</v>
      </c>
      <c r="I13863" s="3" t="s">
        <v>13</v>
      </c>
    </row>
    <row r="13864" spans="1:9" x14ac:dyDescent="0.25">
      <c r="A13864" t="s">
        <v>26893</v>
      </c>
      <c r="B13864" t="s">
        <v>26894</v>
      </c>
      <c r="C13864">
        <v>414</v>
      </c>
      <c r="D13864">
        <v>10</v>
      </c>
      <c r="E13864" s="1">
        <v>3.5662339357531502E-44</v>
      </c>
      <c r="F13864" t="s">
        <v>855</v>
      </c>
      <c r="G13864">
        <v>1</v>
      </c>
      <c r="H13864" t="s">
        <v>7297</v>
      </c>
      <c r="I13864" s="3" t="s">
        <v>13</v>
      </c>
    </row>
    <row r="13865" spans="1:9" x14ac:dyDescent="0.25">
      <c r="A13865" t="s">
        <v>26895</v>
      </c>
      <c r="B13865" t="s">
        <v>6989</v>
      </c>
      <c r="C13865">
        <v>471</v>
      </c>
      <c r="D13865">
        <v>10</v>
      </c>
      <c r="E13865" s="1">
        <v>1.01419322043045E-54</v>
      </c>
      <c r="F13865" t="s">
        <v>2356</v>
      </c>
      <c r="G13865">
        <v>7</v>
      </c>
      <c r="H13865" t="s">
        <v>6990</v>
      </c>
      <c r="I13865" s="3" t="s">
        <v>660</v>
      </c>
    </row>
    <row r="13866" spans="1:9" x14ac:dyDescent="0.25">
      <c r="A13866" t="s">
        <v>26896</v>
      </c>
      <c r="B13866" t="s">
        <v>18</v>
      </c>
      <c r="C13866">
        <v>222</v>
      </c>
      <c r="D13866">
        <v>0</v>
      </c>
      <c r="G13866">
        <v>0</v>
      </c>
      <c r="H13866" t="s">
        <v>13</v>
      </c>
    </row>
    <row r="13867" spans="1:9" x14ac:dyDescent="0.25">
      <c r="A13867" t="s">
        <v>26897</v>
      </c>
      <c r="B13867" t="s">
        <v>26898</v>
      </c>
      <c r="C13867">
        <v>488</v>
      </c>
      <c r="D13867">
        <v>10</v>
      </c>
      <c r="E13867" s="1">
        <v>2.1386774956016099E-68</v>
      </c>
      <c r="F13867" t="s">
        <v>257</v>
      </c>
      <c r="G13867">
        <v>3</v>
      </c>
      <c r="H13867" t="s">
        <v>26899</v>
      </c>
      <c r="I13867" s="3" t="s">
        <v>13</v>
      </c>
    </row>
    <row r="13868" spans="1:9" x14ac:dyDescent="0.25">
      <c r="A13868" t="s">
        <v>26900</v>
      </c>
      <c r="B13868" t="s">
        <v>26901</v>
      </c>
      <c r="C13868">
        <v>435</v>
      </c>
      <c r="D13868">
        <v>10</v>
      </c>
      <c r="E13868" s="1">
        <v>4.2412188139955602E-35</v>
      </c>
      <c r="F13868" t="s">
        <v>163</v>
      </c>
      <c r="G13868">
        <v>1</v>
      </c>
      <c r="H13868" t="s">
        <v>25281</v>
      </c>
      <c r="I13868" s="3" t="s">
        <v>13</v>
      </c>
    </row>
    <row r="13869" spans="1:9" x14ac:dyDescent="0.25">
      <c r="A13869" t="s">
        <v>26902</v>
      </c>
      <c r="B13869" t="s">
        <v>26903</v>
      </c>
      <c r="C13869">
        <v>501</v>
      </c>
      <c r="D13869">
        <v>10</v>
      </c>
      <c r="E13869" s="1">
        <v>1.49941370405182E-67</v>
      </c>
      <c r="F13869" t="s">
        <v>580</v>
      </c>
      <c r="G13869">
        <v>7</v>
      </c>
      <c r="H13869" t="s">
        <v>26904</v>
      </c>
      <c r="I13869" s="3" t="s">
        <v>13</v>
      </c>
    </row>
    <row r="13870" spans="1:9" x14ac:dyDescent="0.25">
      <c r="A13870" t="s">
        <v>26905</v>
      </c>
      <c r="B13870" t="s">
        <v>18</v>
      </c>
      <c r="C13870">
        <v>485</v>
      </c>
      <c r="D13870">
        <v>0</v>
      </c>
      <c r="G13870">
        <v>0</v>
      </c>
      <c r="H13870" t="s">
        <v>13</v>
      </c>
    </row>
    <row r="13871" spans="1:9" x14ac:dyDescent="0.25">
      <c r="A13871" t="s">
        <v>26906</v>
      </c>
      <c r="B13871" t="s">
        <v>1066</v>
      </c>
      <c r="C13871">
        <v>481</v>
      </c>
      <c r="D13871">
        <v>1</v>
      </c>
      <c r="E13871" s="1">
        <v>4327.9008265663097</v>
      </c>
      <c r="F13871" t="s">
        <v>15152</v>
      </c>
      <c r="G13871">
        <v>0</v>
      </c>
      <c r="H13871" t="s">
        <v>13</v>
      </c>
    </row>
    <row r="13872" spans="1:9" x14ac:dyDescent="0.25">
      <c r="A13872" t="s">
        <v>26907</v>
      </c>
      <c r="B13872" t="s">
        <v>25933</v>
      </c>
      <c r="C13872">
        <v>511</v>
      </c>
      <c r="D13872">
        <v>10</v>
      </c>
      <c r="E13872" s="1">
        <v>5.7897487523965603E-46</v>
      </c>
      <c r="F13872" t="s">
        <v>176</v>
      </c>
      <c r="G13872">
        <v>7</v>
      </c>
      <c r="H13872" t="s">
        <v>25934</v>
      </c>
      <c r="I13872" s="3" t="s">
        <v>13</v>
      </c>
    </row>
    <row r="13873" spans="1:9" x14ac:dyDescent="0.25">
      <c r="A13873" t="s">
        <v>26908</v>
      </c>
      <c r="B13873" t="s">
        <v>26909</v>
      </c>
      <c r="C13873">
        <v>468</v>
      </c>
      <c r="D13873">
        <v>4</v>
      </c>
      <c r="E13873" s="1">
        <v>120.522566670426</v>
      </c>
      <c r="F13873" t="s">
        <v>26910</v>
      </c>
      <c r="G13873">
        <v>8</v>
      </c>
      <c r="H13873" t="s">
        <v>14086</v>
      </c>
      <c r="I13873" s="3" t="s">
        <v>13852</v>
      </c>
    </row>
    <row r="13874" spans="1:9" x14ac:dyDescent="0.25">
      <c r="A13874" t="s">
        <v>26911</v>
      </c>
      <c r="B13874" t="s">
        <v>26912</v>
      </c>
      <c r="C13874">
        <v>474</v>
      </c>
      <c r="D13874">
        <v>10</v>
      </c>
      <c r="E13874" s="1">
        <v>2.3979338630945799E-45</v>
      </c>
      <c r="F13874" t="s">
        <v>1618</v>
      </c>
      <c r="G13874">
        <v>44</v>
      </c>
      <c r="H13874" t="s">
        <v>1070</v>
      </c>
      <c r="I13874" s="3" t="s">
        <v>660</v>
      </c>
    </row>
    <row r="13875" spans="1:9" x14ac:dyDescent="0.25">
      <c r="A13875" t="s">
        <v>26913</v>
      </c>
      <c r="B13875" t="s">
        <v>18</v>
      </c>
      <c r="C13875">
        <v>474</v>
      </c>
      <c r="D13875">
        <v>0</v>
      </c>
      <c r="G13875">
        <v>0</v>
      </c>
      <c r="H13875" t="s">
        <v>13</v>
      </c>
    </row>
    <row r="13876" spans="1:9" x14ac:dyDescent="0.25">
      <c r="A13876" t="s">
        <v>26914</v>
      </c>
      <c r="B13876" t="s">
        <v>1622</v>
      </c>
      <c r="C13876">
        <v>508</v>
      </c>
      <c r="D13876">
        <v>10</v>
      </c>
      <c r="E13876" s="1">
        <v>2.1511813966300301E-48</v>
      </c>
      <c r="F13876" t="s">
        <v>2485</v>
      </c>
      <c r="G13876">
        <v>8</v>
      </c>
      <c r="H13876" t="s">
        <v>26915</v>
      </c>
      <c r="I13876" s="3" t="s">
        <v>26916</v>
      </c>
    </row>
    <row r="13877" spans="1:9" x14ac:dyDescent="0.25">
      <c r="A13877" t="s">
        <v>26917</v>
      </c>
      <c r="B13877" t="s">
        <v>7449</v>
      </c>
      <c r="C13877">
        <v>278</v>
      </c>
      <c r="D13877">
        <v>10</v>
      </c>
      <c r="E13877" s="1">
        <v>1.75311043773613E-12</v>
      </c>
      <c r="F13877" t="s">
        <v>2761</v>
      </c>
      <c r="G13877">
        <v>3</v>
      </c>
      <c r="H13877" t="s">
        <v>26918</v>
      </c>
      <c r="I13877" s="3" t="s">
        <v>13</v>
      </c>
    </row>
    <row r="13878" spans="1:9" x14ac:dyDescent="0.25">
      <c r="A13878" t="s">
        <v>26919</v>
      </c>
      <c r="B13878" t="s">
        <v>175</v>
      </c>
      <c r="C13878">
        <v>544</v>
      </c>
      <c r="D13878">
        <v>10</v>
      </c>
      <c r="E13878" s="1">
        <v>1.38307304854881E-38</v>
      </c>
      <c r="F13878" t="s">
        <v>7842</v>
      </c>
      <c r="G13878">
        <v>4</v>
      </c>
      <c r="H13878" t="s">
        <v>26920</v>
      </c>
    </row>
    <row r="13879" spans="1:9" x14ac:dyDescent="0.25">
      <c r="A13879" t="s">
        <v>26921</v>
      </c>
      <c r="B13879" t="s">
        <v>26922</v>
      </c>
      <c r="C13879">
        <v>490</v>
      </c>
      <c r="D13879">
        <v>10</v>
      </c>
      <c r="E13879" s="1">
        <v>1.4704511946597799E-15</v>
      </c>
      <c r="F13879" t="s">
        <v>2362</v>
      </c>
      <c r="G13879">
        <v>5</v>
      </c>
      <c r="H13879" t="s">
        <v>26923</v>
      </c>
      <c r="I13879" s="3" t="s">
        <v>13</v>
      </c>
    </row>
    <row r="13880" spans="1:9" x14ac:dyDescent="0.25">
      <c r="A13880" t="s">
        <v>26924</v>
      </c>
      <c r="B13880" t="s">
        <v>18</v>
      </c>
      <c r="C13880">
        <v>507</v>
      </c>
      <c r="D13880">
        <v>0</v>
      </c>
      <c r="G13880">
        <v>0</v>
      </c>
      <c r="H13880" t="s">
        <v>13</v>
      </c>
    </row>
    <row r="13881" spans="1:9" x14ac:dyDescent="0.25">
      <c r="A13881" t="s">
        <v>26925</v>
      </c>
      <c r="B13881" t="s">
        <v>18</v>
      </c>
      <c r="C13881">
        <v>391</v>
      </c>
      <c r="D13881">
        <v>0</v>
      </c>
      <c r="G13881">
        <v>0</v>
      </c>
      <c r="H13881" t="s">
        <v>13</v>
      </c>
    </row>
    <row r="13882" spans="1:9" x14ac:dyDescent="0.25">
      <c r="A13882" t="s">
        <v>26926</v>
      </c>
      <c r="B13882" t="s">
        <v>20734</v>
      </c>
      <c r="C13882">
        <v>503</v>
      </c>
      <c r="D13882">
        <v>10</v>
      </c>
      <c r="E13882" s="1">
        <v>3.1213541497836699E-20</v>
      </c>
      <c r="F13882" t="s">
        <v>10423</v>
      </c>
      <c r="G13882">
        <v>2</v>
      </c>
      <c r="H13882" t="s">
        <v>4317</v>
      </c>
      <c r="I13882" s="3" t="s">
        <v>13</v>
      </c>
    </row>
    <row r="13883" spans="1:9" x14ac:dyDescent="0.25">
      <c r="A13883" t="s">
        <v>26927</v>
      </c>
      <c r="B13883" t="s">
        <v>2952</v>
      </c>
      <c r="C13883">
        <v>506</v>
      </c>
      <c r="D13883">
        <v>10</v>
      </c>
      <c r="E13883" s="1">
        <v>8.3662115676861E-22</v>
      </c>
      <c r="F13883" t="s">
        <v>4088</v>
      </c>
      <c r="G13883">
        <v>3</v>
      </c>
      <c r="H13883" t="s">
        <v>26928</v>
      </c>
      <c r="I13883" s="3" t="s">
        <v>13</v>
      </c>
    </row>
    <row r="13884" spans="1:9" x14ac:dyDescent="0.25">
      <c r="A13884" t="s">
        <v>26929</v>
      </c>
      <c r="B13884" t="s">
        <v>5889</v>
      </c>
      <c r="C13884">
        <v>212</v>
      </c>
      <c r="D13884">
        <v>10</v>
      </c>
      <c r="E13884" s="1">
        <v>4.9869022119318304E-6</v>
      </c>
      <c r="F13884" t="s">
        <v>146</v>
      </c>
      <c r="G13884">
        <v>5</v>
      </c>
      <c r="H13884" t="s">
        <v>26930</v>
      </c>
      <c r="I13884" s="3" t="s">
        <v>13</v>
      </c>
    </row>
    <row r="13885" spans="1:9" x14ac:dyDescent="0.25">
      <c r="A13885" t="s">
        <v>26931</v>
      </c>
      <c r="B13885" t="s">
        <v>26932</v>
      </c>
      <c r="C13885">
        <v>465</v>
      </c>
      <c r="D13885">
        <v>10</v>
      </c>
      <c r="E13885" s="1">
        <v>1.9546034057138801E-57</v>
      </c>
      <c r="F13885" t="s">
        <v>490</v>
      </c>
      <c r="G13885">
        <v>8</v>
      </c>
      <c r="H13885" t="s">
        <v>26933</v>
      </c>
      <c r="I13885" s="3" t="s">
        <v>26934</v>
      </c>
    </row>
    <row r="13886" spans="1:9" x14ac:dyDescent="0.25">
      <c r="A13886" t="s">
        <v>26935</v>
      </c>
      <c r="B13886" t="s">
        <v>18</v>
      </c>
      <c r="C13886">
        <v>510</v>
      </c>
      <c r="D13886">
        <v>0</v>
      </c>
      <c r="G13886">
        <v>0</v>
      </c>
      <c r="H13886" t="s">
        <v>13</v>
      </c>
    </row>
    <row r="13887" spans="1:9" x14ac:dyDescent="0.25">
      <c r="A13887" t="s">
        <v>26936</v>
      </c>
      <c r="B13887" t="s">
        <v>26937</v>
      </c>
      <c r="C13887">
        <v>507</v>
      </c>
      <c r="D13887">
        <v>8</v>
      </c>
      <c r="E13887" s="1">
        <v>2.1423732477183401</v>
      </c>
      <c r="F13887" t="s">
        <v>4088</v>
      </c>
      <c r="G13887">
        <v>3</v>
      </c>
      <c r="H13887" t="s">
        <v>4500</v>
      </c>
      <c r="I13887" s="3" t="s">
        <v>13</v>
      </c>
    </row>
    <row r="13888" spans="1:9" x14ac:dyDescent="0.25">
      <c r="A13888" t="s">
        <v>26938</v>
      </c>
      <c r="B13888" t="s">
        <v>535</v>
      </c>
      <c r="C13888">
        <v>492</v>
      </c>
      <c r="D13888">
        <v>10</v>
      </c>
      <c r="E13888" s="1">
        <v>6.0671960266753797E-44</v>
      </c>
      <c r="F13888" t="s">
        <v>1067</v>
      </c>
      <c r="G13888">
        <v>0</v>
      </c>
      <c r="H13888" t="s">
        <v>13</v>
      </c>
    </row>
    <row r="13889" spans="1:9" x14ac:dyDescent="0.25">
      <c r="A13889" t="s">
        <v>26939</v>
      </c>
      <c r="B13889" t="s">
        <v>18</v>
      </c>
      <c r="C13889">
        <v>541</v>
      </c>
      <c r="D13889">
        <v>0</v>
      </c>
      <c r="G13889">
        <v>0</v>
      </c>
      <c r="H13889" t="s">
        <v>13</v>
      </c>
    </row>
    <row r="13890" spans="1:9" x14ac:dyDescent="0.25">
      <c r="A13890" t="s">
        <v>26940</v>
      </c>
      <c r="B13890" t="s">
        <v>26941</v>
      </c>
      <c r="C13890">
        <v>407</v>
      </c>
      <c r="D13890">
        <v>10</v>
      </c>
      <c r="E13890" s="1">
        <v>1.5854991722990199E-4</v>
      </c>
      <c r="F13890" t="s">
        <v>1660</v>
      </c>
      <c r="G13890">
        <v>4</v>
      </c>
      <c r="H13890" t="s">
        <v>26942</v>
      </c>
      <c r="I13890" s="3" t="s">
        <v>13</v>
      </c>
    </row>
    <row r="13891" spans="1:9" x14ac:dyDescent="0.25">
      <c r="A13891" t="s">
        <v>26943</v>
      </c>
      <c r="B13891" t="s">
        <v>18</v>
      </c>
      <c r="C13891">
        <v>423</v>
      </c>
      <c r="D13891">
        <v>0</v>
      </c>
      <c r="G13891">
        <v>0</v>
      </c>
      <c r="H13891" t="s">
        <v>13</v>
      </c>
    </row>
    <row r="13892" spans="1:9" x14ac:dyDescent="0.25">
      <c r="A13892" t="s">
        <v>26944</v>
      </c>
      <c r="B13892" t="s">
        <v>4386</v>
      </c>
      <c r="C13892">
        <v>493</v>
      </c>
      <c r="D13892">
        <v>3</v>
      </c>
      <c r="E13892" s="1">
        <v>8.4481239670536595E-4</v>
      </c>
      <c r="F13892" s="2">
        <v>576666666666666</v>
      </c>
      <c r="G13892">
        <v>0</v>
      </c>
      <c r="H13892" t="s">
        <v>13</v>
      </c>
    </row>
    <row r="13893" spans="1:9" x14ac:dyDescent="0.25">
      <c r="A13893" t="s">
        <v>26945</v>
      </c>
      <c r="B13893" t="s">
        <v>11785</v>
      </c>
      <c r="C13893">
        <v>490</v>
      </c>
      <c r="D13893">
        <v>10</v>
      </c>
      <c r="E13893" s="1">
        <v>4.7528379929251802E-31</v>
      </c>
      <c r="F13893" t="s">
        <v>1743</v>
      </c>
      <c r="G13893">
        <v>8</v>
      </c>
      <c r="H13893" t="s">
        <v>11786</v>
      </c>
      <c r="I13893" s="3" t="s">
        <v>660</v>
      </c>
    </row>
    <row r="13894" spans="1:9" x14ac:dyDescent="0.25">
      <c r="A13894" t="s">
        <v>26946</v>
      </c>
      <c r="B13894" t="s">
        <v>14918</v>
      </c>
      <c r="C13894">
        <v>516</v>
      </c>
      <c r="D13894">
        <v>10</v>
      </c>
      <c r="E13894" s="1">
        <v>5.0156841437456102E-53</v>
      </c>
      <c r="F13894" t="s">
        <v>788</v>
      </c>
      <c r="G13894">
        <v>13</v>
      </c>
      <c r="H13894" t="s">
        <v>20414</v>
      </c>
      <c r="I13894" s="3" t="s">
        <v>515</v>
      </c>
    </row>
    <row r="13895" spans="1:9" x14ac:dyDescent="0.25">
      <c r="A13895" t="s">
        <v>26947</v>
      </c>
      <c r="B13895" t="s">
        <v>535</v>
      </c>
      <c r="C13895">
        <v>453</v>
      </c>
      <c r="D13895">
        <v>10</v>
      </c>
      <c r="E13895" s="1">
        <v>5.5976943834556201E-19</v>
      </c>
      <c r="F13895" t="s">
        <v>1623</v>
      </c>
      <c r="G13895">
        <v>1</v>
      </c>
      <c r="H13895" t="s">
        <v>1080</v>
      </c>
      <c r="I13895" s="3" t="s">
        <v>13</v>
      </c>
    </row>
    <row r="13896" spans="1:9" x14ac:dyDescent="0.25">
      <c r="A13896" t="s">
        <v>26948</v>
      </c>
      <c r="B13896" t="s">
        <v>10483</v>
      </c>
      <c r="C13896">
        <v>467</v>
      </c>
      <c r="D13896">
        <v>10</v>
      </c>
      <c r="E13896" s="1">
        <v>2.1103441745362499E-39</v>
      </c>
      <c r="F13896" t="s">
        <v>3473</v>
      </c>
      <c r="G13896">
        <v>3</v>
      </c>
      <c r="H13896" t="s">
        <v>26949</v>
      </c>
      <c r="I13896" s="3" t="s">
        <v>13</v>
      </c>
    </row>
    <row r="13897" spans="1:9" x14ac:dyDescent="0.25">
      <c r="A13897" t="s">
        <v>26950</v>
      </c>
      <c r="B13897" t="s">
        <v>18</v>
      </c>
      <c r="C13897">
        <v>521</v>
      </c>
      <c r="D13897">
        <v>0</v>
      </c>
      <c r="G13897">
        <v>0</v>
      </c>
      <c r="H13897" t="s">
        <v>13</v>
      </c>
    </row>
    <row r="13898" spans="1:9" x14ac:dyDescent="0.25">
      <c r="A13898" t="s">
        <v>26951</v>
      </c>
      <c r="B13898" t="s">
        <v>26952</v>
      </c>
      <c r="C13898">
        <v>277</v>
      </c>
      <c r="D13898">
        <v>10</v>
      </c>
      <c r="E13898" s="1">
        <v>2.4885774060131402E-25</v>
      </c>
      <c r="F13898" t="s">
        <v>1079</v>
      </c>
      <c r="G13898">
        <v>7</v>
      </c>
      <c r="H13898" t="s">
        <v>14701</v>
      </c>
      <c r="I13898" s="3" t="s">
        <v>1872</v>
      </c>
    </row>
    <row r="13899" spans="1:9" x14ac:dyDescent="0.25">
      <c r="A13899" t="s">
        <v>26953</v>
      </c>
      <c r="B13899" t="s">
        <v>26954</v>
      </c>
      <c r="C13899">
        <v>513</v>
      </c>
      <c r="D13899">
        <v>10</v>
      </c>
      <c r="E13899" s="1">
        <v>6.5261023409603994E-64</v>
      </c>
      <c r="F13899" t="s">
        <v>1756</v>
      </c>
      <c r="G13899">
        <v>15</v>
      </c>
      <c r="H13899" t="s">
        <v>26955</v>
      </c>
      <c r="I13899" s="3" t="s">
        <v>4756</v>
      </c>
    </row>
    <row r="13900" spans="1:9" x14ac:dyDescent="0.25">
      <c r="A13900" t="s">
        <v>26956</v>
      </c>
      <c r="B13900" t="s">
        <v>18</v>
      </c>
      <c r="C13900">
        <v>452</v>
      </c>
      <c r="D13900">
        <v>0</v>
      </c>
      <c r="G13900">
        <v>0</v>
      </c>
      <c r="H13900" t="s">
        <v>13</v>
      </c>
    </row>
    <row r="13901" spans="1:9" x14ac:dyDescent="0.25">
      <c r="A13901" t="s">
        <v>26957</v>
      </c>
      <c r="B13901" t="s">
        <v>10849</v>
      </c>
      <c r="C13901">
        <v>502</v>
      </c>
      <c r="D13901">
        <v>10</v>
      </c>
      <c r="E13901" s="1">
        <v>3.3558754652644898E-51</v>
      </c>
      <c r="F13901" t="s">
        <v>691</v>
      </c>
      <c r="G13901">
        <v>2</v>
      </c>
      <c r="H13901" t="s">
        <v>26958</v>
      </c>
      <c r="I13901" s="3" t="s">
        <v>13</v>
      </c>
    </row>
    <row r="13902" spans="1:9" x14ac:dyDescent="0.25">
      <c r="A13902" t="s">
        <v>26959</v>
      </c>
      <c r="B13902" t="s">
        <v>14250</v>
      </c>
      <c r="C13902">
        <v>242</v>
      </c>
      <c r="D13902">
        <v>10</v>
      </c>
      <c r="E13902" s="1">
        <v>4.8494472574682899E-9</v>
      </c>
      <c r="F13902" t="s">
        <v>2776</v>
      </c>
      <c r="G13902">
        <v>3</v>
      </c>
      <c r="H13902" t="s">
        <v>26960</v>
      </c>
      <c r="I13902" s="3" t="s">
        <v>515</v>
      </c>
    </row>
    <row r="13903" spans="1:9" x14ac:dyDescent="0.25">
      <c r="A13903" t="s">
        <v>26961</v>
      </c>
      <c r="B13903" t="s">
        <v>26962</v>
      </c>
      <c r="C13903">
        <v>473</v>
      </c>
      <c r="D13903">
        <v>10</v>
      </c>
      <c r="E13903" s="1">
        <v>9.0392508044365497E-38</v>
      </c>
      <c r="F13903" t="s">
        <v>2029</v>
      </c>
      <c r="G13903">
        <v>4</v>
      </c>
      <c r="H13903" t="s">
        <v>26963</v>
      </c>
      <c r="I13903" s="3" t="s">
        <v>1872</v>
      </c>
    </row>
    <row r="13904" spans="1:9" x14ac:dyDescent="0.25">
      <c r="A13904" t="s">
        <v>26964</v>
      </c>
      <c r="B13904" t="s">
        <v>535</v>
      </c>
      <c r="C13904">
        <v>328</v>
      </c>
      <c r="D13904">
        <v>10</v>
      </c>
      <c r="E13904" s="1">
        <v>4.3656669197198E-19</v>
      </c>
      <c r="F13904" t="s">
        <v>932</v>
      </c>
      <c r="G13904">
        <v>7</v>
      </c>
      <c r="H13904" t="s">
        <v>26965</v>
      </c>
      <c r="I13904" s="3" t="s">
        <v>13</v>
      </c>
    </row>
    <row r="13905" spans="1:9" x14ac:dyDescent="0.25">
      <c r="A13905" t="s">
        <v>26966</v>
      </c>
      <c r="B13905" t="s">
        <v>7055</v>
      </c>
      <c r="C13905">
        <v>480</v>
      </c>
      <c r="D13905">
        <v>10</v>
      </c>
      <c r="E13905" s="1">
        <v>1.9025770751082999E-70</v>
      </c>
      <c r="F13905" t="s">
        <v>1079</v>
      </c>
      <c r="G13905">
        <v>16</v>
      </c>
      <c r="H13905" t="s">
        <v>7056</v>
      </c>
      <c r="I13905" s="3" t="s">
        <v>7057</v>
      </c>
    </row>
    <row r="13906" spans="1:9" x14ac:dyDescent="0.25">
      <c r="A13906" t="s">
        <v>26967</v>
      </c>
      <c r="B13906" t="s">
        <v>11764</v>
      </c>
      <c r="C13906">
        <v>337</v>
      </c>
      <c r="D13906">
        <v>10</v>
      </c>
      <c r="E13906" s="1">
        <v>9.4762124152974001E-3</v>
      </c>
      <c r="F13906" t="s">
        <v>3398</v>
      </c>
      <c r="G13906">
        <v>3</v>
      </c>
      <c r="H13906" t="s">
        <v>26968</v>
      </c>
      <c r="I13906" s="3" t="s">
        <v>13</v>
      </c>
    </row>
    <row r="13907" spans="1:9" x14ac:dyDescent="0.25">
      <c r="A13907" t="s">
        <v>26969</v>
      </c>
      <c r="B13907" t="s">
        <v>26970</v>
      </c>
      <c r="C13907">
        <v>475</v>
      </c>
      <c r="D13907">
        <v>10</v>
      </c>
      <c r="E13907" s="1">
        <v>1.6889328766912302E-27</v>
      </c>
      <c r="F13907" t="s">
        <v>959</v>
      </c>
      <c r="G13907">
        <v>1</v>
      </c>
      <c r="H13907" t="s">
        <v>26971</v>
      </c>
      <c r="I13907" s="3" t="s">
        <v>7557</v>
      </c>
    </row>
    <row r="13908" spans="1:9" x14ac:dyDescent="0.25">
      <c r="A13908" t="s">
        <v>26972</v>
      </c>
      <c r="B13908" t="s">
        <v>18</v>
      </c>
      <c r="C13908">
        <v>509</v>
      </c>
      <c r="D13908">
        <v>0</v>
      </c>
      <c r="G13908">
        <v>0</v>
      </c>
      <c r="H13908" t="s">
        <v>13</v>
      </c>
    </row>
    <row r="13909" spans="1:9" x14ac:dyDescent="0.25">
      <c r="A13909" t="s">
        <v>26973</v>
      </c>
      <c r="B13909" t="s">
        <v>18</v>
      </c>
      <c r="C13909">
        <v>534</v>
      </c>
      <c r="D13909">
        <v>0</v>
      </c>
      <c r="G13909">
        <v>0</v>
      </c>
      <c r="H13909" t="s">
        <v>13</v>
      </c>
    </row>
    <row r="13910" spans="1:9" x14ac:dyDescent="0.25">
      <c r="A13910" t="s">
        <v>26974</v>
      </c>
      <c r="B13910" t="s">
        <v>10</v>
      </c>
      <c r="C13910">
        <v>475</v>
      </c>
      <c r="D13910">
        <v>10</v>
      </c>
      <c r="E13910" s="1">
        <v>1.84775215468556E-18</v>
      </c>
      <c r="F13910" t="s">
        <v>226</v>
      </c>
      <c r="G13910">
        <v>4</v>
      </c>
      <c r="H13910" t="s">
        <v>26975</v>
      </c>
      <c r="I13910" s="3" t="s">
        <v>13</v>
      </c>
    </row>
    <row r="13911" spans="1:9" x14ac:dyDescent="0.25">
      <c r="A13911" t="s">
        <v>26976</v>
      </c>
      <c r="B13911" t="s">
        <v>18</v>
      </c>
      <c r="C13911">
        <v>506</v>
      </c>
      <c r="D13911">
        <v>0</v>
      </c>
      <c r="G13911">
        <v>0</v>
      </c>
      <c r="H13911" t="s">
        <v>13</v>
      </c>
    </row>
    <row r="13912" spans="1:9" x14ac:dyDescent="0.25">
      <c r="A13912" t="s">
        <v>26977</v>
      </c>
      <c r="B13912" t="s">
        <v>26978</v>
      </c>
      <c r="C13912">
        <v>524</v>
      </c>
      <c r="D13912">
        <v>10</v>
      </c>
      <c r="E13912" s="1">
        <v>5.2797925220431002E-36</v>
      </c>
      <c r="F13912" t="s">
        <v>2665</v>
      </c>
      <c r="G13912">
        <v>2</v>
      </c>
      <c r="H13912" t="s">
        <v>230</v>
      </c>
      <c r="I13912" s="3" t="s">
        <v>13</v>
      </c>
    </row>
    <row r="13913" spans="1:9" x14ac:dyDescent="0.25">
      <c r="A13913" t="s">
        <v>26979</v>
      </c>
      <c r="B13913" t="s">
        <v>12549</v>
      </c>
      <c r="C13913">
        <v>451</v>
      </c>
      <c r="D13913">
        <v>10</v>
      </c>
      <c r="E13913" s="1">
        <v>6.9994603310135397E-54</v>
      </c>
      <c r="F13913" t="s">
        <v>261</v>
      </c>
      <c r="G13913">
        <v>3</v>
      </c>
      <c r="H13913" t="s">
        <v>5027</v>
      </c>
      <c r="I13913" s="3" t="s">
        <v>13</v>
      </c>
    </row>
    <row r="13914" spans="1:9" x14ac:dyDescent="0.25">
      <c r="A13914" t="s">
        <v>26980</v>
      </c>
      <c r="B13914" t="s">
        <v>26981</v>
      </c>
      <c r="C13914">
        <v>241</v>
      </c>
      <c r="D13914">
        <v>10</v>
      </c>
      <c r="E13914" s="1">
        <v>1.5140715073823001E-3</v>
      </c>
      <c r="F13914" t="s">
        <v>530</v>
      </c>
      <c r="G13914">
        <v>3</v>
      </c>
      <c r="H13914" t="s">
        <v>26982</v>
      </c>
      <c r="I13914" s="3" t="s">
        <v>13</v>
      </c>
    </row>
    <row r="13915" spans="1:9" x14ac:dyDescent="0.25">
      <c r="A13915" t="s">
        <v>26983</v>
      </c>
      <c r="B13915" t="s">
        <v>18</v>
      </c>
      <c r="C13915">
        <v>500</v>
      </c>
      <c r="D13915">
        <v>0</v>
      </c>
      <c r="G13915">
        <v>0</v>
      </c>
      <c r="H13915" t="s">
        <v>13</v>
      </c>
    </row>
    <row r="13916" spans="1:9" x14ac:dyDescent="0.25">
      <c r="A13916" t="s">
        <v>26984</v>
      </c>
      <c r="B13916" t="s">
        <v>18</v>
      </c>
      <c r="C13916">
        <v>385</v>
      </c>
      <c r="D13916">
        <v>0</v>
      </c>
      <c r="G13916">
        <v>0</v>
      </c>
      <c r="H13916" t="s">
        <v>13</v>
      </c>
    </row>
    <row r="13917" spans="1:9" x14ac:dyDescent="0.25">
      <c r="A13917" t="s">
        <v>26985</v>
      </c>
      <c r="B13917" t="s">
        <v>6581</v>
      </c>
      <c r="C13917">
        <v>534</v>
      </c>
      <c r="D13917">
        <v>2</v>
      </c>
      <c r="E13917" s="1">
        <v>7.1110034173444703</v>
      </c>
      <c r="F13917" t="s">
        <v>6577</v>
      </c>
      <c r="G13917">
        <v>3</v>
      </c>
      <c r="H13917" t="s">
        <v>5312</v>
      </c>
    </row>
    <row r="13918" spans="1:9" x14ac:dyDescent="0.25">
      <c r="A13918" t="s">
        <v>26986</v>
      </c>
      <c r="B13918" t="s">
        <v>8064</v>
      </c>
      <c r="C13918">
        <v>480</v>
      </c>
      <c r="D13918">
        <v>10</v>
      </c>
      <c r="E13918" s="1">
        <v>4.7079978916488399E-52</v>
      </c>
      <c r="F13918" t="s">
        <v>1263</v>
      </c>
      <c r="G13918">
        <v>6</v>
      </c>
      <c r="H13918" t="s">
        <v>26987</v>
      </c>
      <c r="I13918" s="3" t="s">
        <v>4520</v>
      </c>
    </row>
    <row r="13919" spans="1:9" x14ac:dyDescent="0.25">
      <c r="A13919" t="s">
        <v>26988</v>
      </c>
      <c r="B13919" t="s">
        <v>21513</v>
      </c>
      <c r="C13919">
        <v>480</v>
      </c>
      <c r="D13919">
        <v>10</v>
      </c>
      <c r="E13919" s="1">
        <v>8.5845680424326002E-27</v>
      </c>
      <c r="F13919" t="s">
        <v>3323</v>
      </c>
      <c r="G13919">
        <v>4</v>
      </c>
      <c r="H13919" t="s">
        <v>26989</v>
      </c>
    </row>
    <row r="13920" spans="1:9" x14ac:dyDescent="0.25">
      <c r="A13920" t="s">
        <v>26990</v>
      </c>
      <c r="B13920" t="s">
        <v>175</v>
      </c>
      <c r="C13920">
        <v>473</v>
      </c>
      <c r="D13920">
        <v>10</v>
      </c>
      <c r="E13920" s="1">
        <v>1.0481115880564599E-61</v>
      </c>
      <c r="F13920" t="s">
        <v>416</v>
      </c>
      <c r="G13920">
        <v>2</v>
      </c>
      <c r="H13920" t="s">
        <v>2425</v>
      </c>
    </row>
    <row r="13921" spans="1:9" x14ac:dyDescent="0.25">
      <c r="A13921" t="s">
        <v>26991</v>
      </c>
      <c r="B13921" t="s">
        <v>26992</v>
      </c>
      <c r="C13921">
        <v>436</v>
      </c>
      <c r="D13921">
        <v>10</v>
      </c>
      <c r="E13921" s="1">
        <v>9.8259779407939305E-44</v>
      </c>
      <c r="F13921" t="s">
        <v>277</v>
      </c>
      <c r="G13921">
        <v>5</v>
      </c>
      <c r="H13921" t="s">
        <v>14293</v>
      </c>
      <c r="I13921" s="3" t="s">
        <v>3007</v>
      </c>
    </row>
    <row r="13922" spans="1:9" x14ac:dyDescent="0.25">
      <c r="A13922" t="s">
        <v>26993</v>
      </c>
      <c r="B13922" t="s">
        <v>18</v>
      </c>
      <c r="C13922">
        <v>379</v>
      </c>
      <c r="D13922">
        <v>0</v>
      </c>
      <c r="G13922">
        <v>0</v>
      </c>
      <c r="H13922" t="s">
        <v>13</v>
      </c>
    </row>
    <row r="13923" spans="1:9" x14ac:dyDescent="0.25">
      <c r="A13923" t="s">
        <v>26994</v>
      </c>
      <c r="B13923" t="s">
        <v>26995</v>
      </c>
      <c r="C13923">
        <v>428</v>
      </c>
      <c r="D13923">
        <v>10</v>
      </c>
      <c r="E13923" s="1">
        <v>2.69415475119561E-36</v>
      </c>
      <c r="F13923" t="s">
        <v>91</v>
      </c>
      <c r="G13923">
        <v>6</v>
      </c>
      <c r="H13923" t="s">
        <v>26996</v>
      </c>
      <c r="I13923" s="3" t="s">
        <v>13</v>
      </c>
    </row>
    <row r="13924" spans="1:9" x14ac:dyDescent="0.25">
      <c r="A13924" t="s">
        <v>26997</v>
      </c>
      <c r="B13924" t="s">
        <v>18</v>
      </c>
      <c r="C13924">
        <v>522</v>
      </c>
      <c r="D13924">
        <v>0</v>
      </c>
      <c r="G13924">
        <v>0</v>
      </c>
      <c r="H13924" t="s">
        <v>13</v>
      </c>
    </row>
    <row r="13925" spans="1:9" x14ac:dyDescent="0.25">
      <c r="A13925" t="s">
        <v>26998</v>
      </c>
      <c r="B13925" t="s">
        <v>4263</v>
      </c>
      <c r="C13925">
        <v>416</v>
      </c>
      <c r="D13925">
        <v>10</v>
      </c>
      <c r="E13925" s="1">
        <v>5.3538089407561099E-24</v>
      </c>
      <c r="F13925" t="s">
        <v>959</v>
      </c>
      <c r="G13925">
        <v>5</v>
      </c>
      <c r="H13925" t="s">
        <v>26999</v>
      </c>
    </row>
    <row r="13926" spans="1:9" x14ac:dyDescent="0.25">
      <c r="A13926" t="s">
        <v>27000</v>
      </c>
      <c r="B13926" t="s">
        <v>18</v>
      </c>
      <c r="C13926">
        <v>490</v>
      </c>
      <c r="D13926">
        <v>0</v>
      </c>
      <c r="G13926">
        <v>0</v>
      </c>
      <c r="H13926" t="s">
        <v>13</v>
      </c>
    </row>
    <row r="13927" spans="1:9" x14ac:dyDescent="0.25">
      <c r="A13927" t="s">
        <v>27001</v>
      </c>
      <c r="B13927" t="s">
        <v>18</v>
      </c>
      <c r="C13927">
        <v>425</v>
      </c>
      <c r="D13927">
        <v>0</v>
      </c>
      <c r="G13927">
        <v>0</v>
      </c>
      <c r="H13927" t="s">
        <v>13</v>
      </c>
    </row>
    <row r="13928" spans="1:9" x14ac:dyDescent="0.25">
      <c r="A13928" t="s">
        <v>27002</v>
      </c>
      <c r="B13928" t="s">
        <v>1181</v>
      </c>
      <c r="C13928">
        <v>428</v>
      </c>
      <c r="D13928">
        <v>8</v>
      </c>
      <c r="E13928" s="1">
        <v>2.2913426100182101E-19</v>
      </c>
      <c r="F13928" s="2">
        <v>643.75</v>
      </c>
      <c r="G13928">
        <v>0</v>
      </c>
      <c r="H13928" t="s">
        <v>13</v>
      </c>
    </row>
    <row r="13929" spans="1:9" x14ac:dyDescent="0.25">
      <c r="A13929" t="s">
        <v>27003</v>
      </c>
      <c r="B13929" t="s">
        <v>18</v>
      </c>
      <c r="C13929">
        <v>483</v>
      </c>
      <c r="D13929">
        <v>0</v>
      </c>
      <c r="G13929">
        <v>0</v>
      </c>
      <c r="H13929" t="s">
        <v>13</v>
      </c>
    </row>
    <row r="13930" spans="1:9" x14ac:dyDescent="0.25">
      <c r="A13930" t="s">
        <v>27004</v>
      </c>
      <c r="B13930" t="s">
        <v>27005</v>
      </c>
      <c r="C13930">
        <v>343</v>
      </c>
      <c r="D13930">
        <v>10</v>
      </c>
      <c r="E13930" s="1">
        <v>5.1299400599830104E-19</v>
      </c>
      <c r="F13930" t="s">
        <v>4378</v>
      </c>
      <c r="G13930">
        <v>10</v>
      </c>
      <c r="H13930" t="s">
        <v>5808</v>
      </c>
      <c r="I13930" s="3" t="s">
        <v>1129</v>
      </c>
    </row>
    <row r="13931" spans="1:9" x14ac:dyDescent="0.25">
      <c r="A13931" t="s">
        <v>27006</v>
      </c>
      <c r="B13931" t="s">
        <v>18</v>
      </c>
      <c r="C13931">
        <v>209</v>
      </c>
      <c r="D13931">
        <v>0</v>
      </c>
      <c r="G13931">
        <v>0</v>
      </c>
      <c r="H13931" t="s">
        <v>13</v>
      </c>
    </row>
    <row r="13932" spans="1:9" x14ac:dyDescent="0.25">
      <c r="A13932" t="s">
        <v>27007</v>
      </c>
      <c r="B13932" t="s">
        <v>909</v>
      </c>
      <c r="C13932">
        <v>393</v>
      </c>
      <c r="D13932">
        <v>10</v>
      </c>
      <c r="E13932" s="1">
        <v>8.8069987523646598E-27</v>
      </c>
      <c r="F13932" t="s">
        <v>2155</v>
      </c>
      <c r="G13932">
        <v>16</v>
      </c>
      <c r="H13932" t="s">
        <v>27008</v>
      </c>
      <c r="I13932" s="3" t="s">
        <v>515</v>
      </c>
    </row>
    <row r="13933" spans="1:9" x14ac:dyDescent="0.25">
      <c r="A13933" t="s">
        <v>27009</v>
      </c>
      <c r="B13933" t="s">
        <v>27010</v>
      </c>
      <c r="C13933">
        <v>539</v>
      </c>
      <c r="D13933">
        <v>10</v>
      </c>
      <c r="E13933" s="1">
        <v>2.8766328147549002E-41</v>
      </c>
      <c r="F13933" t="s">
        <v>3346</v>
      </c>
      <c r="G13933">
        <v>18</v>
      </c>
      <c r="H13933" t="s">
        <v>27011</v>
      </c>
      <c r="I13933" s="3" t="s">
        <v>318</v>
      </c>
    </row>
    <row r="13934" spans="1:9" x14ac:dyDescent="0.25">
      <c r="A13934" t="s">
        <v>27012</v>
      </c>
      <c r="B13934" t="s">
        <v>17529</v>
      </c>
      <c r="C13934">
        <v>368</v>
      </c>
      <c r="D13934">
        <v>10</v>
      </c>
      <c r="E13934" s="1">
        <v>1.55621136550852E-7</v>
      </c>
      <c r="F13934" t="s">
        <v>429</v>
      </c>
      <c r="G13934">
        <v>11</v>
      </c>
      <c r="H13934" t="s">
        <v>27013</v>
      </c>
      <c r="I13934" s="3" t="s">
        <v>17531</v>
      </c>
    </row>
    <row r="13935" spans="1:9" x14ac:dyDescent="0.25">
      <c r="A13935" t="s">
        <v>27014</v>
      </c>
      <c r="B13935" t="s">
        <v>27015</v>
      </c>
      <c r="C13935">
        <v>506</v>
      </c>
      <c r="D13935">
        <v>10</v>
      </c>
      <c r="E13935" s="1">
        <v>6.6195083871358399E-44</v>
      </c>
      <c r="F13935" t="s">
        <v>261</v>
      </c>
      <c r="G13935">
        <v>5</v>
      </c>
      <c r="H13935" t="s">
        <v>27016</v>
      </c>
      <c r="I13935" s="3" t="s">
        <v>13</v>
      </c>
    </row>
    <row r="13936" spans="1:9" x14ac:dyDescent="0.25">
      <c r="A13936" t="s">
        <v>27017</v>
      </c>
      <c r="B13936" t="s">
        <v>27018</v>
      </c>
      <c r="C13936">
        <v>476</v>
      </c>
      <c r="D13936">
        <v>10</v>
      </c>
      <c r="E13936" s="1">
        <v>3.5029962140524501E-4</v>
      </c>
      <c r="F13936" t="s">
        <v>546</v>
      </c>
      <c r="G13936">
        <v>2</v>
      </c>
      <c r="H13936" t="s">
        <v>4129</v>
      </c>
      <c r="I13936" s="3" t="s">
        <v>13</v>
      </c>
    </row>
    <row r="13937" spans="1:9" x14ac:dyDescent="0.25">
      <c r="A13937" t="s">
        <v>27019</v>
      </c>
      <c r="B13937" t="s">
        <v>9015</v>
      </c>
      <c r="C13937">
        <v>347</v>
      </c>
      <c r="D13937">
        <v>10</v>
      </c>
      <c r="E13937" s="1">
        <v>6.6448330050888403E-35</v>
      </c>
      <c r="F13937" t="s">
        <v>591</v>
      </c>
      <c r="G13937">
        <v>4</v>
      </c>
      <c r="H13937" t="s">
        <v>9016</v>
      </c>
      <c r="I13937" s="3" t="s">
        <v>13</v>
      </c>
    </row>
    <row r="13938" spans="1:9" x14ac:dyDescent="0.25">
      <c r="A13938" t="s">
        <v>27020</v>
      </c>
      <c r="B13938" t="s">
        <v>535</v>
      </c>
      <c r="C13938">
        <v>397</v>
      </c>
      <c r="D13938">
        <v>10</v>
      </c>
      <c r="E13938" s="1">
        <v>4.95885085857596E-38</v>
      </c>
      <c r="F13938" t="s">
        <v>918</v>
      </c>
      <c r="G13938">
        <v>7</v>
      </c>
      <c r="H13938" t="s">
        <v>27021</v>
      </c>
      <c r="I13938" s="3" t="s">
        <v>27022</v>
      </c>
    </row>
    <row r="13939" spans="1:9" x14ac:dyDescent="0.25">
      <c r="A13939" t="s">
        <v>27023</v>
      </c>
      <c r="B13939" t="s">
        <v>18</v>
      </c>
      <c r="C13939">
        <v>433</v>
      </c>
      <c r="D13939">
        <v>0</v>
      </c>
      <c r="G13939">
        <v>0</v>
      </c>
      <c r="H13939" t="s">
        <v>13</v>
      </c>
    </row>
    <row r="13940" spans="1:9" x14ac:dyDescent="0.25">
      <c r="A13940" t="s">
        <v>27024</v>
      </c>
      <c r="B13940" t="s">
        <v>2291</v>
      </c>
      <c r="C13940">
        <v>446</v>
      </c>
      <c r="D13940">
        <v>10</v>
      </c>
      <c r="E13940" s="1">
        <v>2.11281523732671E-34</v>
      </c>
      <c r="F13940" t="s">
        <v>274</v>
      </c>
      <c r="G13940">
        <v>20</v>
      </c>
      <c r="H13940" t="s">
        <v>27025</v>
      </c>
      <c r="I13940" s="3" t="s">
        <v>13669</v>
      </c>
    </row>
    <row r="13941" spans="1:9" x14ac:dyDescent="0.25">
      <c r="A13941" t="s">
        <v>27026</v>
      </c>
      <c r="B13941" t="s">
        <v>23763</v>
      </c>
      <c r="C13941">
        <v>461</v>
      </c>
      <c r="D13941">
        <v>10</v>
      </c>
      <c r="E13941" s="1">
        <v>3.7671309775011699E-29</v>
      </c>
      <c r="F13941" t="s">
        <v>1242</v>
      </c>
      <c r="G13941">
        <v>3</v>
      </c>
      <c r="H13941" t="s">
        <v>12457</v>
      </c>
      <c r="I13941" s="3" t="s">
        <v>660</v>
      </c>
    </row>
    <row r="13942" spans="1:9" x14ac:dyDescent="0.25">
      <c r="A13942" t="s">
        <v>27027</v>
      </c>
      <c r="B13942" t="s">
        <v>18</v>
      </c>
      <c r="C13942">
        <v>481</v>
      </c>
      <c r="D13942">
        <v>0</v>
      </c>
      <c r="G13942">
        <v>0</v>
      </c>
      <c r="H13942" t="s">
        <v>13</v>
      </c>
    </row>
    <row r="13943" spans="1:9" x14ac:dyDescent="0.25">
      <c r="A13943" t="s">
        <v>27028</v>
      </c>
      <c r="B13943" t="s">
        <v>535</v>
      </c>
      <c r="C13943">
        <v>493</v>
      </c>
      <c r="D13943">
        <v>10</v>
      </c>
      <c r="E13943" s="1">
        <v>6.7646784231356699E-33</v>
      </c>
      <c r="F13943" t="s">
        <v>4967</v>
      </c>
      <c r="G13943">
        <v>6</v>
      </c>
      <c r="H13943" t="s">
        <v>13936</v>
      </c>
      <c r="I13943" s="3" t="s">
        <v>13937</v>
      </c>
    </row>
    <row r="13944" spans="1:9" x14ac:dyDescent="0.25">
      <c r="A13944" t="s">
        <v>27029</v>
      </c>
      <c r="B13944" t="s">
        <v>13839</v>
      </c>
      <c r="C13944">
        <v>448</v>
      </c>
      <c r="D13944">
        <v>10</v>
      </c>
      <c r="E13944" s="1">
        <v>1.2122461490199699E-26</v>
      </c>
      <c r="F13944" t="s">
        <v>878</v>
      </c>
      <c r="G13944">
        <v>8</v>
      </c>
      <c r="H13944" t="s">
        <v>27030</v>
      </c>
      <c r="I13944" s="3" t="s">
        <v>13841</v>
      </c>
    </row>
    <row r="13945" spans="1:9" x14ac:dyDescent="0.25">
      <c r="A13945" t="s">
        <v>27031</v>
      </c>
      <c r="B13945" t="s">
        <v>18</v>
      </c>
      <c r="C13945">
        <v>436</v>
      </c>
      <c r="D13945">
        <v>0</v>
      </c>
      <c r="G13945">
        <v>0</v>
      </c>
      <c r="H13945" t="s">
        <v>13</v>
      </c>
    </row>
    <row r="13946" spans="1:9" x14ac:dyDescent="0.25">
      <c r="A13946" t="s">
        <v>27032</v>
      </c>
      <c r="B13946" t="s">
        <v>18</v>
      </c>
      <c r="C13946">
        <v>214</v>
      </c>
      <c r="D13946">
        <v>0</v>
      </c>
      <c r="G13946">
        <v>0</v>
      </c>
      <c r="H13946" t="s">
        <v>13</v>
      </c>
    </row>
    <row r="13947" spans="1:9" x14ac:dyDescent="0.25">
      <c r="A13947" t="s">
        <v>27033</v>
      </c>
      <c r="B13947" t="s">
        <v>5053</v>
      </c>
      <c r="C13947">
        <v>306</v>
      </c>
      <c r="D13947">
        <v>10</v>
      </c>
      <c r="E13947" s="1">
        <v>4.0638482153583998E-16</v>
      </c>
      <c r="F13947" t="s">
        <v>536</v>
      </c>
      <c r="G13947">
        <v>8</v>
      </c>
      <c r="H13947" t="s">
        <v>27034</v>
      </c>
      <c r="I13947" s="3" t="s">
        <v>1911</v>
      </c>
    </row>
    <row r="13948" spans="1:9" x14ac:dyDescent="0.25">
      <c r="A13948" t="s">
        <v>27035</v>
      </c>
      <c r="B13948" t="s">
        <v>27036</v>
      </c>
      <c r="C13948">
        <v>503</v>
      </c>
      <c r="D13948">
        <v>10</v>
      </c>
      <c r="E13948" s="1">
        <v>2.1666263471858501E-13</v>
      </c>
      <c r="F13948" t="s">
        <v>369</v>
      </c>
      <c r="G13948">
        <v>2</v>
      </c>
      <c r="H13948" t="s">
        <v>10756</v>
      </c>
      <c r="I13948" s="3" t="s">
        <v>13</v>
      </c>
    </row>
    <row r="13949" spans="1:9" x14ac:dyDescent="0.25">
      <c r="A13949" t="s">
        <v>27037</v>
      </c>
      <c r="B13949" t="s">
        <v>23254</v>
      </c>
      <c r="C13949">
        <v>442</v>
      </c>
      <c r="D13949">
        <v>10</v>
      </c>
      <c r="E13949" s="1">
        <v>5.3320421006541902E-19</v>
      </c>
      <c r="F13949" t="s">
        <v>711</v>
      </c>
      <c r="G13949">
        <v>9</v>
      </c>
      <c r="H13949" t="s">
        <v>27038</v>
      </c>
      <c r="I13949" s="3" t="s">
        <v>1198</v>
      </c>
    </row>
    <row r="13950" spans="1:9" x14ac:dyDescent="0.25">
      <c r="A13950" t="s">
        <v>27039</v>
      </c>
      <c r="B13950" t="s">
        <v>6269</v>
      </c>
      <c r="C13950">
        <v>390</v>
      </c>
      <c r="D13950">
        <v>10</v>
      </c>
      <c r="E13950" s="1">
        <v>2.1592005124953101E-41</v>
      </c>
      <c r="F13950" t="s">
        <v>684</v>
      </c>
      <c r="G13950">
        <v>6</v>
      </c>
      <c r="H13950" t="s">
        <v>6270</v>
      </c>
      <c r="I13950" s="3" t="s">
        <v>1267</v>
      </c>
    </row>
    <row r="13951" spans="1:9" x14ac:dyDescent="0.25">
      <c r="A13951" t="s">
        <v>27040</v>
      </c>
      <c r="B13951" t="s">
        <v>1066</v>
      </c>
      <c r="C13951">
        <v>502</v>
      </c>
      <c r="D13951">
        <v>2</v>
      </c>
      <c r="E13951" s="1">
        <v>2176.6996141272898</v>
      </c>
      <c r="F13951" t="s">
        <v>353</v>
      </c>
      <c r="G13951">
        <v>1</v>
      </c>
      <c r="H13951" t="s">
        <v>27041</v>
      </c>
      <c r="I13951" s="3" t="s">
        <v>13</v>
      </c>
    </row>
    <row r="13952" spans="1:9" x14ac:dyDescent="0.25">
      <c r="A13952" t="s">
        <v>27042</v>
      </c>
      <c r="B13952" t="s">
        <v>10733</v>
      </c>
      <c r="C13952">
        <v>495</v>
      </c>
      <c r="D13952">
        <v>10</v>
      </c>
      <c r="E13952" s="1">
        <v>2.5353161051180598E-32</v>
      </c>
      <c r="F13952" t="s">
        <v>336</v>
      </c>
      <c r="G13952">
        <v>15</v>
      </c>
      <c r="H13952" t="s">
        <v>2389</v>
      </c>
      <c r="I13952" s="3" t="s">
        <v>2390</v>
      </c>
    </row>
    <row r="13953" spans="1:9" x14ac:dyDescent="0.25">
      <c r="A13953" t="s">
        <v>27043</v>
      </c>
      <c r="B13953" t="s">
        <v>16816</v>
      </c>
      <c r="C13953">
        <v>390</v>
      </c>
      <c r="D13953">
        <v>6</v>
      </c>
      <c r="E13953" s="1">
        <v>1.9832038657894E-3</v>
      </c>
      <c r="F13953" s="2">
        <v>73666666666666.594</v>
      </c>
      <c r="G13953">
        <v>2</v>
      </c>
      <c r="H13953" t="s">
        <v>2108</v>
      </c>
    </row>
    <row r="13954" spans="1:9" x14ac:dyDescent="0.25">
      <c r="A13954" t="s">
        <v>27044</v>
      </c>
      <c r="B13954" t="s">
        <v>27045</v>
      </c>
      <c r="C13954">
        <v>477</v>
      </c>
      <c r="D13954">
        <v>10</v>
      </c>
      <c r="E13954" s="1">
        <v>6.2743878972875301E-58</v>
      </c>
      <c r="F13954" t="s">
        <v>525</v>
      </c>
      <c r="G13954">
        <v>3</v>
      </c>
      <c r="H13954" t="s">
        <v>12237</v>
      </c>
      <c r="I13954" s="3" t="s">
        <v>13</v>
      </c>
    </row>
    <row r="13955" spans="1:9" x14ac:dyDescent="0.25">
      <c r="A13955" t="s">
        <v>27046</v>
      </c>
      <c r="B13955" t="s">
        <v>3149</v>
      </c>
      <c r="C13955">
        <v>518</v>
      </c>
      <c r="D13955">
        <v>10</v>
      </c>
      <c r="E13955" s="1">
        <v>5.3307040400513202E-18</v>
      </c>
      <c r="F13955" t="s">
        <v>1076</v>
      </c>
      <c r="G13955">
        <v>7</v>
      </c>
      <c r="H13955" t="s">
        <v>3150</v>
      </c>
      <c r="I13955" s="3" t="s">
        <v>13</v>
      </c>
    </row>
    <row r="13956" spans="1:9" x14ac:dyDescent="0.25">
      <c r="A13956" t="s">
        <v>27047</v>
      </c>
      <c r="B13956" t="s">
        <v>27048</v>
      </c>
      <c r="C13956">
        <v>459</v>
      </c>
      <c r="D13956">
        <v>10</v>
      </c>
      <c r="E13956" s="1">
        <v>4.3201606189954101E-17</v>
      </c>
      <c r="F13956" t="s">
        <v>536</v>
      </c>
      <c r="G13956">
        <v>4</v>
      </c>
      <c r="H13956" t="s">
        <v>27049</v>
      </c>
      <c r="I13956" s="3" t="s">
        <v>13</v>
      </c>
    </row>
    <row r="13957" spans="1:9" x14ac:dyDescent="0.25">
      <c r="A13957" t="s">
        <v>27050</v>
      </c>
      <c r="B13957" t="s">
        <v>18</v>
      </c>
      <c r="C13957">
        <v>530</v>
      </c>
      <c r="D13957">
        <v>0</v>
      </c>
      <c r="G13957">
        <v>0</v>
      </c>
      <c r="H13957" t="s">
        <v>13</v>
      </c>
    </row>
    <row r="13958" spans="1:9" x14ac:dyDescent="0.25">
      <c r="A13958" t="s">
        <v>27051</v>
      </c>
      <c r="B13958" t="s">
        <v>22224</v>
      </c>
      <c r="C13958">
        <v>528</v>
      </c>
      <c r="D13958">
        <v>10</v>
      </c>
      <c r="E13958" s="1">
        <v>0.19703212468430201</v>
      </c>
      <c r="F13958" t="s">
        <v>3607</v>
      </c>
      <c r="G13958">
        <v>4</v>
      </c>
      <c r="H13958" t="s">
        <v>27052</v>
      </c>
      <c r="I13958" s="3" t="s">
        <v>13</v>
      </c>
    </row>
    <row r="13959" spans="1:9" x14ac:dyDescent="0.25">
      <c r="A13959" t="s">
        <v>27053</v>
      </c>
      <c r="B13959" t="s">
        <v>7106</v>
      </c>
      <c r="C13959">
        <v>466</v>
      </c>
      <c r="D13959">
        <v>6</v>
      </c>
      <c r="E13959" s="1">
        <v>8.3078304567266702E-16</v>
      </c>
      <c r="F13959" s="2">
        <v>551666666666666</v>
      </c>
      <c r="G13959">
        <v>3</v>
      </c>
      <c r="H13959" t="s">
        <v>27054</v>
      </c>
      <c r="I13959" s="3" t="s">
        <v>13</v>
      </c>
    </row>
    <row r="13960" spans="1:9" x14ac:dyDescent="0.25">
      <c r="A13960" t="s">
        <v>27055</v>
      </c>
      <c r="B13960" t="s">
        <v>18</v>
      </c>
      <c r="C13960">
        <v>440</v>
      </c>
      <c r="D13960">
        <v>0</v>
      </c>
      <c r="G13960">
        <v>0</v>
      </c>
      <c r="H13960" t="s">
        <v>13</v>
      </c>
    </row>
    <row r="13961" spans="1:9" x14ac:dyDescent="0.25">
      <c r="A13961" t="s">
        <v>27056</v>
      </c>
      <c r="B13961" t="s">
        <v>175</v>
      </c>
      <c r="C13961">
        <v>500</v>
      </c>
      <c r="D13961">
        <v>10</v>
      </c>
      <c r="E13961" s="1">
        <v>3.71035510189961E-50</v>
      </c>
      <c r="F13961" t="s">
        <v>750</v>
      </c>
      <c r="G13961">
        <v>1</v>
      </c>
      <c r="H13961" t="s">
        <v>1286</v>
      </c>
      <c r="I13961" s="3" t="s">
        <v>13</v>
      </c>
    </row>
    <row r="13962" spans="1:9" x14ac:dyDescent="0.25">
      <c r="A13962" t="s">
        <v>27057</v>
      </c>
      <c r="B13962" t="s">
        <v>175</v>
      </c>
      <c r="C13962">
        <v>477</v>
      </c>
      <c r="D13962">
        <v>10</v>
      </c>
      <c r="E13962" s="1">
        <v>3.3018523208663801E-47</v>
      </c>
      <c r="F13962" t="s">
        <v>272</v>
      </c>
      <c r="G13962">
        <v>6</v>
      </c>
      <c r="H13962" t="s">
        <v>27058</v>
      </c>
      <c r="I13962" s="3" t="s">
        <v>13</v>
      </c>
    </row>
    <row r="13963" spans="1:9" x14ac:dyDescent="0.25">
      <c r="A13963" t="s">
        <v>27059</v>
      </c>
      <c r="B13963" t="s">
        <v>27060</v>
      </c>
      <c r="C13963">
        <v>405</v>
      </c>
      <c r="D13963">
        <v>10</v>
      </c>
      <c r="E13963" s="1">
        <v>4.0039520937570802E-32</v>
      </c>
      <c r="F13963" t="s">
        <v>883</v>
      </c>
      <c r="G13963">
        <v>11</v>
      </c>
      <c r="H13963" t="s">
        <v>27061</v>
      </c>
      <c r="I13963" s="3" t="s">
        <v>13</v>
      </c>
    </row>
    <row r="13964" spans="1:9" x14ac:dyDescent="0.25">
      <c r="A13964" t="s">
        <v>27062</v>
      </c>
      <c r="B13964" t="s">
        <v>175</v>
      </c>
      <c r="C13964">
        <v>511</v>
      </c>
      <c r="D13964">
        <v>10</v>
      </c>
      <c r="E13964" s="1">
        <v>1.7677946592255201E-18</v>
      </c>
      <c r="F13964" t="s">
        <v>7765</v>
      </c>
      <c r="G13964">
        <v>3</v>
      </c>
      <c r="H13964" t="s">
        <v>405</v>
      </c>
    </row>
    <row r="13965" spans="1:9" x14ac:dyDescent="0.25">
      <c r="A13965" t="s">
        <v>27063</v>
      </c>
      <c r="B13965" t="s">
        <v>27064</v>
      </c>
      <c r="C13965">
        <v>414</v>
      </c>
      <c r="D13965">
        <v>10</v>
      </c>
      <c r="E13965" s="1">
        <v>4.6793004914066798E-28</v>
      </c>
      <c r="F13965" t="s">
        <v>459</v>
      </c>
      <c r="G13965">
        <v>1</v>
      </c>
      <c r="H13965" t="s">
        <v>2016</v>
      </c>
      <c r="I13965" s="3" t="s">
        <v>13</v>
      </c>
    </row>
    <row r="13966" spans="1:9" x14ac:dyDescent="0.25">
      <c r="A13966" t="s">
        <v>27065</v>
      </c>
      <c r="B13966" t="s">
        <v>27066</v>
      </c>
      <c r="C13966">
        <v>392</v>
      </c>
      <c r="D13966">
        <v>10</v>
      </c>
      <c r="E13966" s="1">
        <v>1.07408827251135E-32</v>
      </c>
      <c r="F13966" t="s">
        <v>1289</v>
      </c>
      <c r="G13966">
        <v>3</v>
      </c>
      <c r="H13966" t="s">
        <v>27067</v>
      </c>
      <c r="I13966" s="3" t="s">
        <v>2034</v>
      </c>
    </row>
    <row r="13967" spans="1:9" x14ac:dyDescent="0.25">
      <c r="A13967" t="s">
        <v>27068</v>
      </c>
      <c r="B13967" t="s">
        <v>22479</v>
      </c>
      <c r="C13967">
        <v>216</v>
      </c>
      <c r="D13967">
        <v>10</v>
      </c>
      <c r="E13967" s="1">
        <v>7.3706657140565495E-18</v>
      </c>
      <c r="F13967" t="s">
        <v>613</v>
      </c>
      <c r="G13967">
        <v>2</v>
      </c>
      <c r="H13967" t="s">
        <v>22480</v>
      </c>
      <c r="I13967" s="3" t="s">
        <v>13</v>
      </c>
    </row>
    <row r="13968" spans="1:9" x14ac:dyDescent="0.25">
      <c r="A13968" t="s">
        <v>27069</v>
      </c>
      <c r="B13968" t="s">
        <v>11497</v>
      </c>
      <c r="C13968">
        <v>510</v>
      </c>
      <c r="D13968">
        <v>10</v>
      </c>
      <c r="E13968" s="1">
        <v>2.5611723552732099E-52</v>
      </c>
      <c r="F13968" t="s">
        <v>28</v>
      </c>
      <c r="G13968">
        <v>6</v>
      </c>
      <c r="H13968" t="s">
        <v>15086</v>
      </c>
      <c r="I13968" s="3" t="s">
        <v>3050</v>
      </c>
    </row>
    <row r="13969" spans="1:9" x14ac:dyDescent="0.25">
      <c r="A13969" t="s">
        <v>27070</v>
      </c>
      <c r="B13969" t="s">
        <v>7538</v>
      </c>
      <c r="C13969">
        <v>462</v>
      </c>
      <c r="D13969">
        <v>10</v>
      </c>
      <c r="E13969" s="1">
        <v>5.0248473778029899E-14</v>
      </c>
      <c r="F13969" t="s">
        <v>5186</v>
      </c>
      <c r="G13969">
        <v>12</v>
      </c>
      <c r="H13969" t="s">
        <v>13241</v>
      </c>
      <c r="I13969" s="3" t="s">
        <v>4662</v>
      </c>
    </row>
    <row r="13970" spans="1:9" x14ac:dyDescent="0.25">
      <c r="A13970" t="s">
        <v>27071</v>
      </c>
      <c r="B13970" t="s">
        <v>18</v>
      </c>
      <c r="C13970">
        <v>521</v>
      </c>
      <c r="D13970">
        <v>0</v>
      </c>
      <c r="G13970">
        <v>0</v>
      </c>
      <c r="H13970" t="s">
        <v>13</v>
      </c>
    </row>
    <row r="13971" spans="1:9" x14ac:dyDescent="0.25">
      <c r="A13971" t="s">
        <v>27072</v>
      </c>
      <c r="B13971" t="s">
        <v>18</v>
      </c>
      <c r="C13971">
        <v>393</v>
      </c>
      <c r="D13971">
        <v>0</v>
      </c>
      <c r="G13971">
        <v>0</v>
      </c>
      <c r="H13971" t="s">
        <v>13</v>
      </c>
    </row>
    <row r="13972" spans="1:9" x14ac:dyDescent="0.25">
      <c r="A13972" t="s">
        <v>27073</v>
      </c>
      <c r="B13972" t="s">
        <v>16627</v>
      </c>
      <c r="C13972">
        <v>422</v>
      </c>
      <c r="D13972">
        <v>10</v>
      </c>
      <c r="E13972" s="1">
        <v>1.8893097287625798E-21</v>
      </c>
      <c r="F13972" t="s">
        <v>2178</v>
      </c>
      <c r="G13972">
        <v>3</v>
      </c>
      <c r="H13972" t="s">
        <v>27074</v>
      </c>
      <c r="I13972" s="3" t="s">
        <v>13</v>
      </c>
    </row>
    <row r="13973" spans="1:9" x14ac:dyDescent="0.25">
      <c r="A13973" t="s">
        <v>27075</v>
      </c>
      <c r="B13973" t="s">
        <v>27076</v>
      </c>
      <c r="C13973">
        <v>425</v>
      </c>
      <c r="D13973">
        <v>1</v>
      </c>
      <c r="E13973" s="1">
        <v>8.0591754173615602</v>
      </c>
      <c r="F13973" t="s">
        <v>4738</v>
      </c>
      <c r="G13973">
        <v>0</v>
      </c>
      <c r="H13973" t="s">
        <v>13</v>
      </c>
    </row>
    <row r="13974" spans="1:9" x14ac:dyDescent="0.25">
      <c r="A13974" t="s">
        <v>27077</v>
      </c>
      <c r="B13974" t="s">
        <v>27078</v>
      </c>
      <c r="C13974">
        <v>465</v>
      </c>
      <c r="D13974">
        <v>10</v>
      </c>
      <c r="E13974" s="1">
        <v>5.9502265128569E-31</v>
      </c>
      <c r="F13974" t="s">
        <v>163</v>
      </c>
      <c r="G13974">
        <v>13</v>
      </c>
      <c r="H13974" t="s">
        <v>27079</v>
      </c>
      <c r="I13974" s="3" t="s">
        <v>13</v>
      </c>
    </row>
    <row r="13975" spans="1:9" x14ac:dyDescent="0.25">
      <c r="A13975" t="s">
        <v>27080</v>
      </c>
      <c r="B13975" t="s">
        <v>17452</v>
      </c>
      <c r="C13975">
        <v>508</v>
      </c>
      <c r="D13975">
        <v>10</v>
      </c>
      <c r="E13975" s="1">
        <v>9.5128002307217906E-33</v>
      </c>
      <c r="F13975" t="s">
        <v>855</v>
      </c>
      <c r="G13975">
        <v>2</v>
      </c>
      <c r="H13975" t="s">
        <v>7751</v>
      </c>
      <c r="I13975" s="3" t="s">
        <v>13</v>
      </c>
    </row>
    <row r="13976" spans="1:9" x14ac:dyDescent="0.25">
      <c r="A13976" t="s">
        <v>27081</v>
      </c>
      <c r="B13976" t="s">
        <v>18</v>
      </c>
      <c r="C13976">
        <v>243</v>
      </c>
      <c r="D13976">
        <v>0</v>
      </c>
      <c r="G13976">
        <v>0</v>
      </c>
      <c r="H13976" t="s">
        <v>13</v>
      </c>
    </row>
    <row r="13977" spans="1:9" x14ac:dyDescent="0.25">
      <c r="A13977" t="s">
        <v>27082</v>
      </c>
      <c r="B13977" t="s">
        <v>9193</v>
      </c>
      <c r="C13977">
        <v>554</v>
      </c>
      <c r="D13977">
        <v>10</v>
      </c>
      <c r="E13977" s="1">
        <v>1.5400133789633599E-43</v>
      </c>
      <c r="F13977" t="s">
        <v>536</v>
      </c>
      <c r="G13977">
        <v>24</v>
      </c>
      <c r="H13977" t="s">
        <v>17804</v>
      </c>
      <c r="I13977" s="3" t="s">
        <v>2651</v>
      </c>
    </row>
    <row r="13978" spans="1:9" x14ac:dyDescent="0.25">
      <c r="A13978" t="s">
        <v>27083</v>
      </c>
      <c r="B13978" t="s">
        <v>8759</v>
      </c>
      <c r="C13978">
        <v>474</v>
      </c>
      <c r="D13978">
        <v>10</v>
      </c>
      <c r="E13978" s="1">
        <v>4.3106725122191898E-34</v>
      </c>
      <c r="F13978" t="s">
        <v>435</v>
      </c>
      <c r="G13978">
        <v>3</v>
      </c>
      <c r="H13978" t="s">
        <v>27084</v>
      </c>
      <c r="I13978" s="3" t="s">
        <v>1945</v>
      </c>
    </row>
    <row r="13979" spans="1:9" x14ac:dyDescent="0.25">
      <c r="A13979" t="s">
        <v>27085</v>
      </c>
      <c r="B13979" t="s">
        <v>1178</v>
      </c>
      <c r="C13979">
        <v>458</v>
      </c>
      <c r="D13979">
        <v>10</v>
      </c>
      <c r="E13979" s="1">
        <v>4.9357424092669899E-50</v>
      </c>
      <c r="F13979" t="s">
        <v>495</v>
      </c>
      <c r="G13979">
        <v>1</v>
      </c>
      <c r="H13979" t="s">
        <v>2016</v>
      </c>
      <c r="I13979" s="3" t="s">
        <v>13</v>
      </c>
    </row>
    <row r="13980" spans="1:9" x14ac:dyDescent="0.25">
      <c r="A13980" t="s">
        <v>27086</v>
      </c>
      <c r="B13980" t="s">
        <v>4947</v>
      </c>
      <c r="C13980">
        <v>490</v>
      </c>
      <c r="D13980">
        <v>10</v>
      </c>
      <c r="E13980" s="1">
        <v>1.74123188352756E-41</v>
      </c>
      <c r="F13980" t="s">
        <v>1079</v>
      </c>
      <c r="G13980">
        <v>4</v>
      </c>
      <c r="H13980" t="s">
        <v>27087</v>
      </c>
      <c r="I13980" s="3" t="s">
        <v>13</v>
      </c>
    </row>
    <row r="13981" spans="1:9" x14ac:dyDescent="0.25">
      <c r="A13981" t="s">
        <v>27088</v>
      </c>
      <c r="B13981" t="s">
        <v>9435</v>
      </c>
      <c r="C13981">
        <v>478</v>
      </c>
      <c r="D13981">
        <v>10</v>
      </c>
      <c r="E13981" s="1">
        <v>3.5749380530364802E-49</v>
      </c>
      <c r="F13981" t="s">
        <v>852</v>
      </c>
      <c r="G13981">
        <v>12</v>
      </c>
      <c r="H13981" t="s">
        <v>27089</v>
      </c>
      <c r="I13981" s="3" t="s">
        <v>13</v>
      </c>
    </row>
    <row r="13982" spans="1:9" x14ac:dyDescent="0.25">
      <c r="A13982" t="s">
        <v>27090</v>
      </c>
      <c r="B13982" t="s">
        <v>18</v>
      </c>
      <c r="C13982">
        <v>388</v>
      </c>
      <c r="D13982">
        <v>0</v>
      </c>
      <c r="G13982">
        <v>0</v>
      </c>
      <c r="H13982" t="s">
        <v>13</v>
      </c>
    </row>
    <row r="13983" spans="1:9" x14ac:dyDescent="0.25">
      <c r="A13983" t="s">
        <v>27091</v>
      </c>
      <c r="B13983" t="s">
        <v>18</v>
      </c>
      <c r="C13983">
        <v>495</v>
      </c>
      <c r="D13983">
        <v>0</v>
      </c>
      <c r="G13983">
        <v>0</v>
      </c>
      <c r="H13983" t="s">
        <v>13</v>
      </c>
    </row>
    <row r="13984" spans="1:9" x14ac:dyDescent="0.25">
      <c r="A13984" t="s">
        <v>27092</v>
      </c>
      <c r="B13984" t="s">
        <v>27093</v>
      </c>
      <c r="C13984">
        <v>478</v>
      </c>
      <c r="D13984">
        <v>10</v>
      </c>
      <c r="E13984" s="1">
        <v>1.0581683427882999E-46</v>
      </c>
      <c r="F13984" t="s">
        <v>148</v>
      </c>
      <c r="G13984">
        <v>7</v>
      </c>
      <c r="H13984" t="s">
        <v>25994</v>
      </c>
      <c r="I13984" s="3" t="s">
        <v>5152</v>
      </c>
    </row>
    <row r="13985" spans="1:9" x14ac:dyDescent="0.25">
      <c r="A13985" t="s">
        <v>27094</v>
      </c>
      <c r="B13985" t="s">
        <v>18</v>
      </c>
      <c r="C13985">
        <v>516</v>
      </c>
      <c r="D13985">
        <v>0</v>
      </c>
      <c r="G13985">
        <v>0</v>
      </c>
      <c r="H13985" t="s">
        <v>13</v>
      </c>
    </row>
    <row r="13986" spans="1:9" x14ac:dyDescent="0.25">
      <c r="A13986" t="s">
        <v>27095</v>
      </c>
      <c r="B13986" t="s">
        <v>1808</v>
      </c>
      <c r="C13986">
        <v>478</v>
      </c>
      <c r="D13986">
        <v>10</v>
      </c>
      <c r="E13986" s="1">
        <v>2.3145621176899199E-11</v>
      </c>
      <c r="F13986" t="s">
        <v>27096</v>
      </c>
      <c r="G13986">
        <v>2</v>
      </c>
      <c r="H13986" t="s">
        <v>27097</v>
      </c>
    </row>
    <row r="13987" spans="1:9" x14ac:dyDescent="0.25">
      <c r="A13987" t="s">
        <v>27098</v>
      </c>
      <c r="B13987" t="s">
        <v>10355</v>
      </c>
      <c r="C13987">
        <v>448</v>
      </c>
      <c r="D13987">
        <v>10</v>
      </c>
      <c r="E13987" s="1">
        <v>2.7006026728728599E-26</v>
      </c>
      <c r="F13987" t="s">
        <v>4907</v>
      </c>
      <c r="G13987">
        <v>0</v>
      </c>
      <c r="H13987" t="s">
        <v>13</v>
      </c>
    </row>
    <row r="13988" spans="1:9" x14ac:dyDescent="0.25">
      <c r="A13988" t="s">
        <v>27099</v>
      </c>
      <c r="B13988" t="s">
        <v>27100</v>
      </c>
      <c r="C13988">
        <v>304</v>
      </c>
      <c r="D13988">
        <v>4</v>
      </c>
      <c r="E13988" s="1">
        <v>85.624281277122705</v>
      </c>
      <c r="F13988" t="s">
        <v>9060</v>
      </c>
      <c r="G13988">
        <v>2</v>
      </c>
      <c r="H13988" t="s">
        <v>5148</v>
      </c>
    </row>
    <row r="13989" spans="1:9" x14ac:dyDescent="0.25">
      <c r="A13989" t="s">
        <v>27101</v>
      </c>
      <c r="B13989" t="s">
        <v>27102</v>
      </c>
      <c r="C13989">
        <v>463</v>
      </c>
      <c r="D13989">
        <v>10</v>
      </c>
      <c r="E13989" s="1">
        <v>1.24825892545919E-40</v>
      </c>
      <c r="F13989" t="s">
        <v>536</v>
      </c>
      <c r="G13989">
        <v>10</v>
      </c>
      <c r="H13989" t="s">
        <v>27103</v>
      </c>
      <c r="I13989" s="3" t="s">
        <v>13</v>
      </c>
    </row>
    <row r="13990" spans="1:9" x14ac:dyDescent="0.25">
      <c r="A13990" t="s">
        <v>27104</v>
      </c>
      <c r="B13990" t="s">
        <v>27105</v>
      </c>
      <c r="C13990">
        <v>455</v>
      </c>
      <c r="D13990">
        <v>10</v>
      </c>
      <c r="E13990" s="1">
        <v>1.6179534461271701E-13</v>
      </c>
      <c r="F13990" t="s">
        <v>1951</v>
      </c>
      <c r="G13990">
        <v>2</v>
      </c>
      <c r="H13990" t="s">
        <v>27106</v>
      </c>
    </row>
    <row r="13991" spans="1:9" x14ac:dyDescent="0.25">
      <c r="A13991" t="s">
        <v>27107</v>
      </c>
      <c r="B13991" t="s">
        <v>18</v>
      </c>
      <c r="C13991">
        <v>425</v>
      </c>
      <c r="D13991">
        <v>0</v>
      </c>
      <c r="G13991">
        <v>0</v>
      </c>
      <c r="H13991" t="s">
        <v>13</v>
      </c>
    </row>
    <row r="13992" spans="1:9" x14ac:dyDescent="0.25">
      <c r="A13992" t="s">
        <v>27108</v>
      </c>
      <c r="B13992" t="s">
        <v>392</v>
      </c>
      <c r="C13992">
        <v>483</v>
      </c>
      <c r="D13992">
        <v>10</v>
      </c>
      <c r="E13992" s="1">
        <v>6.55796605310068E-12</v>
      </c>
      <c r="F13992" t="s">
        <v>2067</v>
      </c>
      <c r="G13992">
        <v>1</v>
      </c>
      <c r="H13992" t="s">
        <v>10940</v>
      </c>
      <c r="I13992" s="3" t="s">
        <v>13</v>
      </c>
    </row>
    <row r="13993" spans="1:9" x14ac:dyDescent="0.25">
      <c r="A13993" t="s">
        <v>27109</v>
      </c>
      <c r="B13993" t="s">
        <v>8783</v>
      </c>
      <c r="C13993">
        <v>448</v>
      </c>
      <c r="D13993">
        <v>10</v>
      </c>
      <c r="E13993" s="1">
        <v>1.38463149832524E-51</v>
      </c>
      <c r="F13993" t="s">
        <v>2436</v>
      </c>
      <c r="G13993">
        <v>6</v>
      </c>
      <c r="H13993" t="s">
        <v>8784</v>
      </c>
      <c r="I13993" s="3" t="s">
        <v>13</v>
      </c>
    </row>
    <row r="13994" spans="1:9" x14ac:dyDescent="0.25">
      <c r="A13994" t="s">
        <v>27110</v>
      </c>
      <c r="B13994" t="s">
        <v>1249</v>
      </c>
      <c r="C13994">
        <v>498</v>
      </c>
      <c r="D13994">
        <v>10</v>
      </c>
      <c r="E13994" s="1">
        <v>1.1309534269327601E-44</v>
      </c>
      <c r="F13994" t="s">
        <v>301</v>
      </c>
      <c r="G13994">
        <v>6</v>
      </c>
      <c r="H13994" t="s">
        <v>27111</v>
      </c>
      <c r="I13994" s="3" t="s">
        <v>13</v>
      </c>
    </row>
    <row r="13995" spans="1:9" x14ac:dyDescent="0.25">
      <c r="A13995" t="s">
        <v>27112</v>
      </c>
      <c r="B13995" t="s">
        <v>18</v>
      </c>
      <c r="C13995">
        <v>472</v>
      </c>
      <c r="D13995">
        <v>0</v>
      </c>
      <c r="G13995">
        <v>0</v>
      </c>
      <c r="H13995" t="s">
        <v>13</v>
      </c>
    </row>
    <row r="13996" spans="1:9" x14ac:dyDescent="0.25">
      <c r="A13996" t="s">
        <v>27113</v>
      </c>
      <c r="B13996" t="s">
        <v>27114</v>
      </c>
      <c r="C13996">
        <v>430</v>
      </c>
      <c r="D13996">
        <v>2</v>
      </c>
      <c r="E13996" s="1">
        <v>1.87079066765627E-7</v>
      </c>
      <c r="F13996" t="s">
        <v>16757</v>
      </c>
      <c r="G13996">
        <v>5</v>
      </c>
      <c r="H13996" t="s">
        <v>27115</v>
      </c>
    </row>
    <row r="13997" spans="1:9" x14ac:dyDescent="0.25">
      <c r="A13997" t="s">
        <v>27116</v>
      </c>
      <c r="B13997" t="s">
        <v>8298</v>
      </c>
      <c r="C13997">
        <v>388</v>
      </c>
      <c r="D13997">
        <v>10</v>
      </c>
      <c r="E13997" s="1">
        <v>5.8626730231268496E-50</v>
      </c>
      <c r="F13997" t="s">
        <v>495</v>
      </c>
      <c r="G13997">
        <v>9</v>
      </c>
      <c r="H13997" t="s">
        <v>27117</v>
      </c>
      <c r="I13997" s="3" t="s">
        <v>19726</v>
      </c>
    </row>
    <row r="13998" spans="1:9" x14ac:dyDescent="0.25">
      <c r="A13998" t="s">
        <v>27118</v>
      </c>
      <c r="B13998" t="s">
        <v>27119</v>
      </c>
      <c r="C13998">
        <v>538</v>
      </c>
      <c r="D13998">
        <v>10</v>
      </c>
      <c r="E13998" s="1">
        <v>1.5907575434784399E-39</v>
      </c>
      <c r="F13998" t="s">
        <v>2665</v>
      </c>
      <c r="G13998">
        <v>11</v>
      </c>
      <c r="H13998" t="s">
        <v>27120</v>
      </c>
      <c r="I13998" s="3" t="s">
        <v>13</v>
      </c>
    </row>
    <row r="13999" spans="1:9" x14ac:dyDescent="0.25">
      <c r="A13999" t="s">
        <v>27121</v>
      </c>
      <c r="B13999" t="s">
        <v>18</v>
      </c>
      <c r="C13999">
        <v>378</v>
      </c>
      <c r="D13999">
        <v>0</v>
      </c>
      <c r="G13999">
        <v>0</v>
      </c>
      <c r="H13999" t="s">
        <v>13</v>
      </c>
    </row>
    <row r="14000" spans="1:9" x14ac:dyDescent="0.25">
      <c r="A14000" t="s">
        <v>27122</v>
      </c>
      <c r="B14000" t="s">
        <v>1171</v>
      </c>
      <c r="C14000">
        <v>502</v>
      </c>
      <c r="D14000">
        <v>10</v>
      </c>
      <c r="E14000" s="1">
        <v>6.7304156924488396E-59</v>
      </c>
      <c r="F14000" t="s">
        <v>307</v>
      </c>
      <c r="G14000">
        <v>5</v>
      </c>
      <c r="H14000" t="s">
        <v>24109</v>
      </c>
      <c r="I14000" s="3" t="s">
        <v>13</v>
      </c>
    </row>
    <row r="14001" spans="1:9" x14ac:dyDescent="0.25">
      <c r="A14001" t="s">
        <v>27123</v>
      </c>
      <c r="B14001" t="s">
        <v>2649</v>
      </c>
      <c r="C14001">
        <v>502</v>
      </c>
      <c r="D14001">
        <v>10</v>
      </c>
      <c r="E14001" s="1">
        <v>7.9975498581602703E-63</v>
      </c>
      <c r="F14001" t="s">
        <v>301</v>
      </c>
      <c r="G14001">
        <v>6</v>
      </c>
      <c r="H14001" t="s">
        <v>21183</v>
      </c>
      <c r="I14001" s="3" t="s">
        <v>2651</v>
      </c>
    </row>
    <row r="14002" spans="1:9" x14ac:dyDescent="0.25">
      <c r="A14002" t="s">
        <v>27124</v>
      </c>
      <c r="B14002" t="s">
        <v>11749</v>
      </c>
      <c r="C14002">
        <v>501</v>
      </c>
      <c r="D14002">
        <v>10</v>
      </c>
      <c r="E14002" s="1">
        <v>1.27819233676698E-42</v>
      </c>
      <c r="F14002" t="s">
        <v>1537</v>
      </c>
      <c r="G14002">
        <v>14</v>
      </c>
      <c r="H14002" t="s">
        <v>11750</v>
      </c>
      <c r="I14002" s="3" t="s">
        <v>11751</v>
      </c>
    </row>
    <row r="14003" spans="1:9" x14ac:dyDescent="0.25">
      <c r="A14003" t="s">
        <v>27125</v>
      </c>
      <c r="B14003" t="s">
        <v>18</v>
      </c>
      <c r="C14003">
        <v>307</v>
      </c>
      <c r="D14003">
        <v>0</v>
      </c>
      <c r="G14003">
        <v>0</v>
      </c>
      <c r="H14003" t="s">
        <v>13</v>
      </c>
    </row>
    <row r="14004" spans="1:9" x14ac:dyDescent="0.25">
      <c r="A14004" t="s">
        <v>27126</v>
      </c>
      <c r="B14004" t="s">
        <v>18</v>
      </c>
      <c r="C14004">
        <v>398</v>
      </c>
      <c r="D14004">
        <v>0</v>
      </c>
      <c r="G14004">
        <v>0</v>
      </c>
      <c r="H14004" t="s">
        <v>13</v>
      </c>
    </row>
    <row r="14005" spans="1:9" x14ac:dyDescent="0.25">
      <c r="A14005" t="s">
        <v>27127</v>
      </c>
      <c r="B14005" t="s">
        <v>27128</v>
      </c>
      <c r="C14005">
        <v>387</v>
      </c>
      <c r="D14005">
        <v>10</v>
      </c>
      <c r="E14005" s="1">
        <v>8.3443880047816002E-10</v>
      </c>
      <c r="F14005" t="s">
        <v>4561</v>
      </c>
      <c r="G14005">
        <v>4</v>
      </c>
      <c r="H14005" t="s">
        <v>27129</v>
      </c>
      <c r="I14005" s="3" t="s">
        <v>13</v>
      </c>
    </row>
    <row r="14006" spans="1:9" x14ac:dyDescent="0.25">
      <c r="A14006" t="s">
        <v>27130</v>
      </c>
      <c r="B14006" t="s">
        <v>14685</v>
      </c>
      <c r="C14006">
        <v>490</v>
      </c>
      <c r="D14006">
        <v>10</v>
      </c>
      <c r="E14006" s="1">
        <v>2.7795643284469402E-50</v>
      </c>
      <c r="F14006" t="s">
        <v>4708</v>
      </c>
      <c r="G14006">
        <v>4</v>
      </c>
      <c r="H14006" t="s">
        <v>985</v>
      </c>
      <c r="I14006" s="3" t="s">
        <v>13</v>
      </c>
    </row>
    <row r="14007" spans="1:9" x14ac:dyDescent="0.25">
      <c r="A14007" t="s">
        <v>27131</v>
      </c>
      <c r="B14007" t="s">
        <v>8890</v>
      </c>
      <c r="C14007">
        <v>489</v>
      </c>
      <c r="D14007">
        <v>7</v>
      </c>
      <c r="E14007" s="1">
        <v>3.2406139726966E-17</v>
      </c>
      <c r="F14007" s="2">
        <v>59428571428571.398</v>
      </c>
      <c r="G14007">
        <v>2</v>
      </c>
      <c r="H14007" t="s">
        <v>27132</v>
      </c>
    </row>
    <row r="14008" spans="1:9" x14ac:dyDescent="0.25">
      <c r="A14008" t="s">
        <v>27133</v>
      </c>
      <c r="B14008" t="s">
        <v>27134</v>
      </c>
      <c r="C14008">
        <v>449</v>
      </c>
      <c r="D14008">
        <v>10</v>
      </c>
      <c r="E14008" s="1">
        <v>1.67982123182025E-52</v>
      </c>
      <c r="F14008" t="s">
        <v>1537</v>
      </c>
      <c r="G14008">
        <v>4</v>
      </c>
      <c r="H14008" t="s">
        <v>27135</v>
      </c>
      <c r="I14008" s="3" t="s">
        <v>13</v>
      </c>
    </row>
    <row r="14009" spans="1:9" x14ac:dyDescent="0.25">
      <c r="A14009" t="s">
        <v>27136</v>
      </c>
      <c r="B14009" t="s">
        <v>2688</v>
      </c>
      <c r="C14009">
        <v>492</v>
      </c>
      <c r="D14009">
        <v>10</v>
      </c>
      <c r="E14009" s="1">
        <v>2.2793996521053801E-33</v>
      </c>
      <c r="F14009" t="s">
        <v>471</v>
      </c>
      <c r="G14009">
        <v>1</v>
      </c>
      <c r="H14009" t="s">
        <v>1629</v>
      </c>
      <c r="I14009" s="3" t="s">
        <v>13</v>
      </c>
    </row>
    <row r="14010" spans="1:9" x14ac:dyDescent="0.25">
      <c r="A14010" t="s">
        <v>27137</v>
      </c>
      <c r="B14010" t="s">
        <v>27138</v>
      </c>
      <c r="C14010">
        <v>514</v>
      </c>
      <c r="D14010">
        <v>10</v>
      </c>
      <c r="E14010" s="1">
        <v>1.8089201931862899E-2</v>
      </c>
      <c r="F14010" t="s">
        <v>915</v>
      </c>
      <c r="G14010">
        <v>1</v>
      </c>
      <c r="H14010" t="s">
        <v>4582</v>
      </c>
      <c r="I14010" s="3" t="s">
        <v>13</v>
      </c>
    </row>
    <row r="14011" spans="1:9" x14ac:dyDescent="0.25">
      <c r="A14011" t="s">
        <v>27139</v>
      </c>
      <c r="B14011" t="s">
        <v>3029</v>
      </c>
      <c r="C14011">
        <v>271</v>
      </c>
      <c r="D14011">
        <v>10</v>
      </c>
      <c r="E14011" s="1">
        <v>2.0825672209442401E-17</v>
      </c>
      <c r="F14011" t="s">
        <v>277</v>
      </c>
      <c r="G14011">
        <v>9</v>
      </c>
      <c r="H14011" t="s">
        <v>27140</v>
      </c>
      <c r="I14011" s="3" t="s">
        <v>13031</v>
      </c>
    </row>
    <row r="14012" spans="1:9" x14ac:dyDescent="0.25">
      <c r="A14012" t="s">
        <v>27141</v>
      </c>
      <c r="B14012" t="s">
        <v>10</v>
      </c>
      <c r="C14012">
        <v>436</v>
      </c>
      <c r="D14012">
        <v>10</v>
      </c>
      <c r="E14012" s="1">
        <v>1.233236024063E-54</v>
      </c>
      <c r="F14012" t="s">
        <v>4847</v>
      </c>
      <c r="G14012">
        <v>1</v>
      </c>
      <c r="H14012" t="s">
        <v>3681</v>
      </c>
      <c r="I14012" s="3" t="s">
        <v>13</v>
      </c>
    </row>
    <row r="14013" spans="1:9" x14ac:dyDescent="0.25">
      <c r="A14013" t="s">
        <v>27142</v>
      </c>
      <c r="B14013" t="s">
        <v>18</v>
      </c>
      <c r="C14013">
        <v>400</v>
      </c>
      <c r="D14013">
        <v>0</v>
      </c>
      <c r="G14013">
        <v>0</v>
      </c>
      <c r="H14013" t="s">
        <v>13</v>
      </c>
    </row>
    <row r="14014" spans="1:9" x14ac:dyDescent="0.25">
      <c r="A14014" t="s">
        <v>27143</v>
      </c>
      <c r="B14014" t="s">
        <v>18</v>
      </c>
      <c r="C14014">
        <v>420</v>
      </c>
      <c r="D14014">
        <v>0</v>
      </c>
      <c r="G14014">
        <v>0</v>
      </c>
      <c r="H14014" t="s">
        <v>13</v>
      </c>
    </row>
    <row r="14015" spans="1:9" x14ac:dyDescent="0.25">
      <c r="A14015" t="s">
        <v>27144</v>
      </c>
      <c r="B14015" t="s">
        <v>18</v>
      </c>
      <c r="C14015">
        <v>410</v>
      </c>
      <c r="D14015">
        <v>0</v>
      </c>
      <c r="G14015">
        <v>0</v>
      </c>
      <c r="H14015" t="s">
        <v>13</v>
      </c>
    </row>
    <row r="14016" spans="1:9" x14ac:dyDescent="0.25">
      <c r="A14016" t="s">
        <v>27145</v>
      </c>
      <c r="B14016" t="s">
        <v>18</v>
      </c>
      <c r="C14016">
        <v>454</v>
      </c>
      <c r="D14016">
        <v>0</v>
      </c>
      <c r="G14016">
        <v>0</v>
      </c>
      <c r="H14016" t="s">
        <v>13</v>
      </c>
    </row>
    <row r="14017" spans="1:9" x14ac:dyDescent="0.25">
      <c r="A14017" t="s">
        <v>27146</v>
      </c>
      <c r="B14017" t="s">
        <v>2310</v>
      </c>
      <c r="C14017">
        <v>491</v>
      </c>
      <c r="D14017">
        <v>10</v>
      </c>
      <c r="E14017" s="1">
        <v>1.3764645709096801E-46</v>
      </c>
      <c r="F14017" t="s">
        <v>4524</v>
      </c>
      <c r="G14017">
        <v>2</v>
      </c>
      <c r="H14017" t="s">
        <v>2542</v>
      </c>
    </row>
    <row r="14018" spans="1:9" x14ac:dyDescent="0.25">
      <c r="A14018" t="s">
        <v>27147</v>
      </c>
      <c r="B14018" t="s">
        <v>18</v>
      </c>
      <c r="C14018">
        <v>310</v>
      </c>
      <c r="D14018">
        <v>0</v>
      </c>
      <c r="G14018">
        <v>0</v>
      </c>
      <c r="H14018" t="s">
        <v>13</v>
      </c>
    </row>
    <row r="14019" spans="1:9" x14ac:dyDescent="0.25">
      <c r="A14019" t="s">
        <v>27148</v>
      </c>
      <c r="B14019" t="s">
        <v>27149</v>
      </c>
      <c r="C14019">
        <v>466</v>
      </c>
      <c r="D14019">
        <v>10</v>
      </c>
      <c r="E14019" s="1">
        <v>6.7607318640098403E-50</v>
      </c>
      <c r="F14019" t="s">
        <v>1157</v>
      </c>
      <c r="G14019">
        <v>2</v>
      </c>
      <c r="H14019" t="s">
        <v>14256</v>
      </c>
      <c r="I14019" s="3" t="s">
        <v>7657</v>
      </c>
    </row>
    <row r="14020" spans="1:9" x14ac:dyDescent="0.25">
      <c r="A14020" t="s">
        <v>27150</v>
      </c>
      <c r="B14020" t="s">
        <v>27151</v>
      </c>
      <c r="C14020">
        <v>351</v>
      </c>
      <c r="D14020">
        <v>10</v>
      </c>
      <c r="E14020" s="1">
        <v>9.8705039295708702E-39</v>
      </c>
      <c r="F14020" t="s">
        <v>45</v>
      </c>
      <c r="G14020">
        <v>3</v>
      </c>
      <c r="H14020" t="s">
        <v>27152</v>
      </c>
      <c r="I14020" s="3" t="s">
        <v>13</v>
      </c>
    </row>
    <row r="14021" spans="1:9" x14ac:dyDescent="0.25">
      <c r="A14021" t="s">
        <v>27153</v>
      </c>
      <c r="B14021" t="s">
        <v>27154</v>
      </c>
      <c r="C14021">
        <v>549</v>
      </c>
      <c r="D14021">
        <v>10</v>
      </c>
      <c r="E14021" s="1">
        <v>6.0493672495195404E-25</v>
      </c>
      <c r="F14021" t="s">
        <v>307</v>
      </c>
      <c r="G14021">
        <v>3</v>
      </c>
      <c r="H14021" t="s">
        <v>13210</v>
      </c>
      <c r="I14021" s="3" t="s">
        <v>3089</v>
      </c>
    </row>
    <row r="14022" spans="1:9" x14ac:dyDescent="0.25">
      <c r="A14022" t="s">
        <v>27155</v>
      </c>
      <c r="B14022" t="s">
        <v>3258</v>
      </c>
      <c r="C14022">
        <v>430</v>
      </c>
      <c r="D14022">
        <v>10</v>
      </c>
      <c r="E14022" s="1">
        <v>3.8160281925690601E-36</v>
      </c>
      <c r="F14022" t="s">
        <v>2212</v>
      </c>
      <c r="G14022">
        <v>6</v>
      </c>
      <c r="H14022" t="s">
        <v>3259</v>
      </c>
      <c r="I14022" s="3" t="s">
        <v>2034</v>
      </c>
    </row>
    <row r="14023" spans="1:9" x14ac:dyDescent="0.25">
      <c r="A14023" t="s">
        <v>27156</v>
      </c>
      <c r="B14023" t="s">
        <v>13326</v>
      </c>
      <c r="C14023">
        <v>488</v>
      </c>
      <c r="D14023">
        <v>10</v>
      </c>
      <c r="E14023" s="1">
        <v>4.21278646742329E-32</v>
      </c>
      <c r="F14023" t="s">
        <v>474</v>
      </c>
      <c r="G14023">
        <v>8</v>
      </c>
      <c r="H14023" t="s">
        <v>27157</v>
      </c>
      <c r="I14023" s="3" t="s">
        <v>13</v>
      </c>
    </row>
    <row r="14024" spans="1:9" x14ac:dyDescent="0.25">
      <c r="A14024" t="s">
        <v>27158</v>
      </c>
      <c r="B14024" t="s">
        <v>18</v>
      </c>
      <c r="C14024">
        <v>361</v>
      </c>
      <c r="D14024">
        <v>0</v>
      </c>
      <c r="G14024">
        <v>0</v>
      </c>
      <c r="H14024" t="s">
        <v>13</v>
      </c>
    </row>
    <row r="14025" spans="1:9" x14ac:dyDescent="0.25">
      <c r="A14025" t="s">
        <v>27159</v>
      </c>
      <c r="B14025" t="s">
        <v>175</v>
      </c>
      <c r="C14025">
        <v>416</v>
      </c>
      <c r="D14025">
        <v>10</v>
      </c>
      <c r="E14025" s="1">
        <v>2.23893333126099E-38</v>
      </c>
      <c r="F14025" t="s">
        <v>1260</v>
      </c>
      <c r="G14025">
        <v>4</v>
      </c>
      <c r="H14025" t="s">
        <v>27160</v>
      </c>
      <c r="I14025" s="3" t="s">
        <v>13</v>
      </c>
    </row>
    <row r="14026" spans="1:9" x14ac:dyDescent="0.25">
      <c r="A14026" t="s">
        <v>27161</v>
      </c>
      <c r="B14026" t="s">
        <v>18675</v>
      </c>
      <c r="C14026">
        <v>503</v>
      </c>
      <c r="D14026">
        <v>10</v>
      </c>
      <c r="E14026" s="1">
        <v>1.4218350396048199E-21</v>
      </c>
      <c r="F14026" t="s">
        <v>910</v>
      </c>
      <c r="G14026">
        <v>7</v>
      </c>
      <c r="H14026" t="s">
        <v>18676</v>
      </c>
      <c r="I14026" s="3" t="s">
        <v>13</v>
      </c>
    </row>
    <row r="14027" spans="1:9" x14ac:dyDescent="0.25">
      <c r="A14027" t="s">
        <v>27162</v>
      </c>
      <c r="B14027" t="s">
        <v>6631</v>
      </c>
      <c r="C14027">
        <v>486</v>
      </c>
      <c r="D14027">
        <v>10</v>
      </c>
      <c r="E14027" s="1">
        <v>6.8112377760533E-37</v>
      </c>
      <c r="F14027" t="s">
        <v>382</v>
      </c>
      <c r="G14027">
        <v>2</v>
      </c>
      <c r="H14027" t="s">
        <v>27163</v>
      </c>
      <c r="I14027" s="3" t="s">
        <v>13</v>
      </c>
    </row>
    <row r="14028" spans="1:9" x14ac:dyDescent="0.25">
      <c r="A14028" t="s">
        <v>27164</v>
      </c>
      <c r="B14028" t="e">
        <f>+limonene synthase</f>
        <v>#NAME?</v>
      </c>
      <c r="C14028">
        <v>492</v>
      </c>
      <c r="D14028">
        <v>10</v>
      </c>
      <c r="E14028" s="1">
        <v>2.9139578294110199E-60</v>
      </c>
      <c r="F14028" t="s">
        <v>4457</v>
      </c>
      <c r="G14028">
        <v>5</v>
      </c>
      <c r="H14028" t="s">
        <v>27165</v>
      </c>
      <c r="I14028" s="3" t="s">
        <v>13</v>
      </c>
    </row>
    <row r="14029" spans="1:9" x14ac:dyDescent="0.25">
      <c r="A14029" t="s">
        <v>27166</v>
      </c>
      <c r="B14029" t="s">
        <v>18</v>
      </c>
      <c r="C14029">
        <v>201</v>
      </c>
      <c r="D14029">
        <v>0</v>
      </c>
      <c r="G14029">
        <v>0</v>
      </c>
      <c r="H14029" t="s">
        <v>13</v>
      </c>
    </row>
    <row r="14030" spans="1:9" x14ac:dyDescent="0.25">
      <c r="A14030" t="s">
        <v>27167</v>
      </c>
      <c r="B14030" t="s">
        <v>8568</v>
      </c>
      <c r="C14030">
        <v>257</v>
      </c>
      <c r="D14030">
        <v>10</v>
      </c>
      <c r="E14030" s="1">
        <v>9.9015576266182501E-23</v>
      </c>
      <c r="F14030" t="s">
        <v>1558</v>
      </c>
      <c r="G14030">
        <v>6</v>
      </c>
      <c r="H14030" t="s">
        <v>8569</v>
      </c>
      <c r="I14030" s="3" t="s">
        <v>515</v>
      </c>
    </row>
    <row r="14031" spans="1:9" x14ac:dyDescent="0.25">
      <c r="A14031" t="s">
        <v>27168</v>
      </c>
      <c r="B14031" t="s">
        <v>6787</v>
      </c>
      <c r="C14031">
        <v>428</v>
      </c>
      <c r="D14031">
        <v>10</v>
      </c>
      <c r="E14031" s="1">
        <v>8.9021383092121198E-35</v>
      </c>
      <c r="F14031" t="s">
        <v>1756</v>
      </c>
      <c r="G14031">
        <v>4</v>
      </c>
      <c r="H14031" t="s">
        <v>3439</v>
      </c>
      <c r="I14031" s="3" t="s">
        <v>3440</v>
      </c>
    </row>
    <row r="14032" spans="1:9" x14ac:dyDescent="0.25">
      <c r="A14032" t="s">
        <v>27169</v>
      </c>
      <c r="B14032" t="s">
        <v>6439</v>
      </c>
      <c r="C14032">
        <v>492</v>
      </c>
      <c r="D14032">
        <v>10</v>
      </c>
      <c r="E14032" s="1">
        <v>1.4343629249521401E-19</v>
      </c>
      <c r="F14032" t="s">
        <v>6339</v>
      </c>
      <c r="G14032">
        <v>4</v>
      </c>
      <c r="H14032" t="s">
        <v>926</v>
      </c>
    </row>
    <row r="14033" spans="1:9" x14ac:dyDescent="0.25">
      <c r="A14033" t="s">
        <v>27170</v>
      </c>
      <c r="B14033" t="s">
        <v>18</v>
      </c>
      <c r="C14033">
        <v>423</v>
      </c>
      <c r="D14033">
        <v>0</v>
      </c>
      <c r="G14033">
        <v>0</v>
      </c>
      <c r="H14033" t="s">
        <v>13</v>
      </c>
    </row>
    <row r="14034" spans="1:9" x14ac:dyDescent="0.25">
      <c r="A14034" t="s">
        <v>27171</v>
      </c>
      <c r="B14034" t="s">
        <v>928</v>
      </c>
      <c r="C14034">
        <v>227</v>
      </c>
      <c r="D14034">
        <v>10</v>
      </c>
      <c r="E14034" s="1">
        <v>2.55258325016549E-18</v>
      </c>
      <c r="F14034" t="s">
        <v>257</v>
      </c>
      <c r="G14034">
        <v>9</v>
      </c>
      <c r="H14034" t="s">
        <v>27172</v>
      </c>
      <c r="I14034" s="3" t="s">
        <v>13</v>
      </c>
    </row>
    <row r="14035" spans="1:9" x14ac:dyDescent="0.25">
      <c r="A14035" t="s">
        <v>27173</v>
      </c>
      <c r="B14035" t="s">
        <v>27174</v>
      </c>
      <c r="C14035">
        <v>247</v>
      </c>
      <c r="D14035">
        <v>10</v>
      </c>
      <c r="E14035" s="1">
        <v>3.8119457437640103E-12</v>
      </c>
      <c r="F14035" t="s">
        <v>711</v>
      </c>
      <c r="G14035">
        <v>9</v>
      </c>
      <c r="H14035" t="s">
        <v>24853</v>
      </c>
      <c r="I14035" s="3" t="s">
        <v>10558</v>
      </c>
    </row>
    <row r="14036" spans="1:9" x14ac:dyDescent="0.25">
      <c r="A14036" t="s">
        <v>27175</v>
      </c>
      <c r="B14036" t="s">
        <v>18924</v>
      </c>
      <c r="C14036">
        <v>462</v>
      </c>
      <c r="D14036">
        <v>10</v>
      </c>
      <c r="E14036" s="1">
        <v>5.7836762092402098E-49</v>
      </c>
      <c r="F14036" t="s">
        <v>5988</v>
      </c>
      <c r="G14036">
        <v>3</v>
      </c>
      <c r="H14036" t="s">
        <v>27176</v>
      </c>
      <c r="I14036" s="3" t="s">
        <v>13</v>
      </c>
    </row>
    <row r="14037" spans="1:9" x14ac:dyDescent="0.25">
      <c r="A14037" t="s">
        <v>27177</v>
      </c>
      <c r="B14037" t="s">
        <v>2177</v>
      </c>
      <c r="C14037">
        <v>480</v>
      </c>
      <c r="D14037">
        <v>10</v>
      </c>
      <c r="E14037" s="1">
        <v>7.7422997168448994E-64</v>
      </c>
      <c r="F14037" t="s">
        <v>814</v>
      </c>
      <c r="G14037">
        <v>8</v>
      </c>
      <c r="H14037" t="s">
        <v>22739</v>
      </c>
      <c r="I14037" s="3" t="s">
        <v>3643</v>
      </c>
    </row>
    <row r="14038" spans="1:9" x14ac:dyDescent="0.25">
      <c r="A14038" t="s">
        <v>27178</v>
      </c>
      <c r="B14038" t="s">
        <v>18</v>
      </c>
      <c r="C14038">
        <v>322</v>
      </c>
      <c r="D14038">
        <v>0</v>
      </c>
      <c r="G14038">
        <v>0</v>
      </c>
      <c r="H14038" t="s">
        <v>13</v>
      </c>
    </row>
    <row r="14039" spans="1:9" x14ac:dyDescent="0.25">
      <c r="A14039" t="s">
        <v>27179</v>
      </c>
      <c r="B14039" t="s">
        <v>18</v>
      </c>
      <c r="C14039">
        <v>256</v>
      </c>
      <c r="D14039">
        <v>0</v>
      </c>
      <c r="G14039">
        <v>0</v>
      </c>
      <c r="H14039" t="s">
        <v>13</v>
      </c>
    </row>
    <row r="14040" spans="1:9" x14ac:dyDescent="0.25">
      <c r="A14040" t="s">
        <v>27180</v>
      </c>
      <c r="B14040" t="s">
        <v>18</v>
      </c>
      <c r="C14040">
        <v>464</v>
      </c>
      <c r="D14040">
        <v>0</v>
      </c>
      <c r="G14040">
        <v>0</v>
      </c>
      <c r="H14040" t="s">
        <v>13</v>
      </c>
    </row>
    <row r="14041" spans="1:9" x14ac:dyDescent="0.25">
      <c r="A14041" t="s">
        <v>27181</v>
      </c>
      <c r="B14041" t="s">
        <v>175</v>
      </c>
      <c r="C14041">
        <v>471</v>
      </c>
      <c r="D14041">
        <v>9</v>
      </c>
      <c r="E14041" s="1">
        <v>2.0233875460193099E-17</v>
      </c>
      <c r="F14041" s="2">
        <v>66444444444444.398</v>
      </c>
      <c r="G14041">
        <v>1</v>
      </c>
      <c r="H14041" t="s">
        <v>799</v>
      </c>
      <c r="I14041" s="3" t="s">
        <v>13</v>
      </c>
    </row>
    <row r="14042" spans="1:9" x14ac:dyDescent="0.25">
      <c r="A14042" t="s">
        <v>27182</v>
      </c>
      <c r="B14042" t="s">
        <v>20499</v>
      </c>
      <c r="C14042">
        <v>531</v>
      </c>
      <c r="D14042">
        <v>10</v>
      </c>
      <c r="E14042" s="1">
        <v>6.9580948399109304E-51</v>
      </c>
      <c r="F14042" t="s">
        <v>754</v>
      </c>
      <c r="G14042">
        <v>2</v>
      </c>
      <c r="H14042" t="s">
        <v>27183</v>
      </c>
      <c r="I14042" s="3" t="s">
        <v>13</v>
      </c>
    </row>
    <row r="14043" spans="1:9" x14ac:dyDescent="0.25">
      <c r="A14043" t="s">
        <v>27184</v>
      </c>
      <c r="B14043" t="s">
        <v>27185</v>
      </c>
      <c r="C14043">
        <v>504</v>
      </c>
      <c r="D14043">
        <v>10</v>
      </c>
      <c r="E14043" s="1">
        <v>3.3155140621019897E-55</v>
      </c>
      <c r="F14043" t="s">
        <v>432</v>
      </c>
      <c r="G14043">
        <v>1</v>
      </c>
      <c r="H14043" t="s">
        <v>9884</v>
      </c>
      <c r="I14043" s="3" t="s">
        <v>13</v>
      </c>
    </row>
    <row r="14044" spans="1:9" x14ac:dyDescent="0.25">
      <c r="A14044" t="s">
        <v>27186</v>
      </c>
      <c r="B14044" t="s">
        <v>7887</v>
      </c>
      <c r="C14044">
        <v>353</v>
      </c>
      <c r="D14044">
        <v>10</v>
      </c>
      <c r="E14044" s="1">
        <v>6.8423570624716804E-24</v>
      </c>
      <c r="F14044" t="s">
        <v>438</v>
      </c>
      <c r="G14044">
        <v>5</v>
      </c>
      <c r="H14044" t="s">
        <v>27187</v>
      </c>
      <c r="I14044" s="3" t="s">
        <v>13</v>
      </c>
    </row>
    <row r="14045" spans="1:9" x14ac:dyDescent="0.25">
      <c r="A14045" t="s">
        <v>27188</v>
      </c>
      <c r="B14045" t="s">
        <v>1589</v>
      </c>
      <c r="C14045">
        <v>518</v>
      </c>
      <c r="D14045">
        <v>10</v>
      </c>
      <c r="E14045" s="1">
        <v>9.8312922825706403E-40</v>
      </c>
      <c r="F14045" t="s">
        <v>513</v>
      </c>
      <c r="G14045">
        <v>5</v>
      </c>
      <c r="H14045" t="s">
        <v>1626</v>
      </c>
      <c r="I14045" s="3" t="s">
        <v>1591</v>
      </c>
    </row>
    <row r="14046" spans="1:9" x14ac:dyDescent="0.25">
      <c r="A14046" t="s">
        <v>27189</v>
      </c>
      <c r="B14046" t="s">
        <v>27190</v>
      </c>
      <c r="C14046">
        <v>415</v>
      </c>
      <c r="D14046">
        <v>10</v>
      </c>
      <c r="E14046" s="1">
        <v>9.8525727418437503E-10</v>
      </c>
      <c r="F14046" t="s">
        <v>6502</v>
      </c>
      <c r="G14046">
        <v>1</v>
      </c>
      <c r="H14046" t="s">
        <v>3184</v>
      </c>
    </row>
    <row r="14047" spans="1:9" x14ac:dyDescent="0.25">
      <c r="A14047" t="s">
        <v>27191</v>
      </c>
      <c r="B14047" t="s">
        <v>27192</v>
      </c>
      <c r="C14047">
        <v>490</v>
      </c>
      <c r="D14047">
        <v>10</v>
      </c>
      <c r="E14047" s="1">
        <v>2.65304108855002E-25</v>
      </c>
      <c r="F14047" t="s">
        <v>490</v>
      </c>
      <c r="G14047">
        <v>2</v>
      </c>
      <c r="H14047" t="s">
        <v>27193</v>
      </c>
      <c r="I14047" s="3" t="s">
        <v>656</v>
      </c>
    </row>
    <row r="14048" spans="1:9" x14ac:dyDescent="0.25">
      <c r="A14048" t="s">
        <v>27194</v>
      </c>
      <c r="B14048" t="s">
        <v>6096</v>
      </c>
      <c r="C14048">
        <v>481</v>
      </c>
      <c r="D14048">
        <v>10</v>
      </c>
      <c r="E14048" s="1">
        <v>8.5799915406649298E-54</v>
      </c>
      <c r="F14048" t="s">
        <v>782</v>
      </c>
      <c r="G14048">
        <v>8</v>
      </c>
      <c r="H14048" t="s">
        <v>27195</v>
      </c>
      <c r="I14048" s="3" t="s">
        <v>4880</v>
      </c>
    </row>
    <row r="14049" spans="1:9" x14ac:dyDescent="0.25">
      <c r="A14049" t="s">
        <v>27196</v>
      </c>
      <c r="B14049" t="s">
        <v>7992</v>
      </c>
      <c r="C14049">
        <v>438</v>
      </c>
      <c r="D14049">
        <v>10</v>
      </c>
      <c r="E14049" s="1">
        <v>2.5790937801031501E-26</v>
      </c>
      <c r="F14049" t="s">
        <v>541</v>
      </c>
      <c r="G14049">
        <v>32</v>
      </c>
      <c r="H14049" t="s">
        <v>7993</v>
      </c>
      <c r="I14049" s="3" t="s">
        <v>13</v>
      </c>
    </row>
    <row r="14050" spans="1:9" x14ac:dyDescent="0.25">
      <c r="A14050" t="s">
        <v>27197</v>
      </c>
      <c r="B14050" t="s">
        <v>16117</v>
      </c>
      <c r="C14050">
        <v>475</v>
      </c>
      <c r="D14050">
        <v>10</v>
      </c>
      <c r="E14050" s="1">
        <v>5.3296641244955802E-53</v>
      </c>
      <c r="F14050" t="s">
        <v>429</v>
      </c>
      <c r="G14050">
        <v>6</v>
      </c>
      <c r="H14050" t="s">
        <v>13554</v>
      </c>
      <c r="I14050" s="3" t="s">
        <v>515</v>
      </c>
    </row>
    <row r="14051" spans="1:9" x14ac:dyDescent="0.25">
      <c r="A14051" t="s">
        <v>27198</v>
      </c>
      <c r="B14051" t="s">
        <v>605</v>
      </c>
      <c r="C14051">
        <v>492</v>
      </c>
      <c r="D14051">
        <v>10</v>
      </c>
      <c r="E14051" s="1">
        <v>2.4466525786513399E-19</v>
      </c>
      <c r="F14051" t="s">
        <v>12799</v>
      </c>
      <c r="G14051">
        <v>2</v>
      </c>
      <c r="H14051" t="s">
        <v>607</v>
      </c>
      <c r="I14051" s="3" t="s">
        <v>13</v>
      </c>
    </row>
    <row r="14052" spans="1:9" x14ac:dyDescent="0.25">
      <c r="A14052" t="s">
        <v>27199</v>
      </c>
      <c r="B14052" t="s">
        <v>18</v>
      </c>
      <c r="C14052">
        <v>506</v>
      </c>
      <c r="D14052">
        <v>0</v>
      </c>
      <c r="G14052">
        <v>0</v>
      </c>
      <c r="H14052" t="s">
        <v>13</v>
      </c>
    </row>
    <row r="14053" spans="1:9" x14ac:dyDescent="0.25">
      <c r="A14053" t="s">
        <v>27200</v>
      </c>
      <c r="B14053" t="s">
        <v>27201</v>
      </c>
      <c r="C14053">
        <v>348</v>
      </c>
      <c r="D14053">
        <v>6</v>
      </c>
      <c r="E14053" s="1">
        <v>6.04403994876042E-4</v>
      </c>
      <c r="F14053" t="s">
        <v>1219</v>
      </c>
      <c r="G14053">
        <v>5</v>
      </c>
      <c r="H14053" t="s">
        <v>27202</v>
      </c>
      <c r="I14053" s="3" t="s">
        <v>7849</v>
      </c>
    </row>
    <row r="14054" spans="1:9" x14ac:dyDescent="0.25">
      <c r="A14054" t="s">
        <v>27203</v>
      </c>
      <c r="B14054" t="s">
        <v>2214</v>
      </c>
      <c r="C14054">
        <v>493</v>
      </c>
      <c r="D14054">
        <v>10</v>
      </c>
      <c r="E14054" s="1">
        <v>1.4211178378886099E-51</v>
      </c>
      <c r="F14054" t="s">
        <v>216</v>
      </c>
      <c r="G14054">
        <v>6</v>
      </c>
      <c r="H14054" t="s">
        <v>7845</v>
      </c>
      <c r="I14054" s="3" t="s">
        <v>13</v>
      </c>
    </row>
    <row r="14055" spans="1:9" x14ac:dyDescent="0.25">
      <c r="A14055" t="s">
        <v>27204</v>
      </c>
      <c r="B14055" t="s">
        <v>27205</v>
      </c>
      <c r="C14055">
        <v>448</v>
      </c>
      <c r="D14055">
        <v>10</v>
      </c>
      <c r="E14055" s="1">
        <v>1.15793003560362E-69</v>
      </c>
      <c r="F14055" t="s">
        <v>1524</v>
      </c>
      <c r="G14055">
        <v>11</v>
      </c>
      <c r="H14055" t="s">
        <v>27206</v>
      </c>
      <c r="I14055" s="3" t="s">
        <v>13</v>
      </c>
    </row>
    <row r="14056" spans="1:9" x14ac:dyDescent="0.25">
      <c r="A14056" t="s">
        <v>27207</v>
      </c>
      <c r="B14056" t="s">
        <v>27208</v>
      </c>
      <c r="C14056">
        <v>463</v>
      </c>
      <c r="D14056">
        <v>10</v>
      </c>
      <c r="E14056" s="1">
        <v>3.24235959267733E-52</v>
      </c>
      <c r="F14056" t="s">
        <v>1076</v>
      </c>
      <c r="G14056">
        <v>3</v>
      </c>
      <c r="H14056" t="s">
        <v>14487</v>
      </c>
      <c r="I14056" s="3" t="s">
        <v>13</v>
      </c>
    </row>
    <row r="14057" spans="1:9" x14ac:dyDescent="0.25">
      <c r="A14057" t="s">
        <v>27209</v>
      </c>
      <c r="B14057" t="s">
        <v>27210</v>
      </c>
      <c r="C14057">
        <v>454</v>
      </c>
      <c r="D14057">
        <v>10</v>
      </c>
      <c r="E14057" s="1">
        <v>3.1909836299261302E-16</v>
      </c>
      <c r="F14057" t="s">
        <v>525</v>
      </c>
      <c r="G14057">
        <v>5</v>
      </c>
      <c r="H14057" t="s">
        <v>27211</v>
      </c>
      <c r="I14057" s="3" t="s">
        <v>152</v>
      </c>
    </row>
    <row r="14058" spans="1:9" x14ac:dyDescent="0.25">
      <c r="A14058" t="s">
        <v>27212</v>
      </c>
      <c r="B14058" t="s">
        <v>18</v>
      </c>
      <c r="C14058">
        <v>210</v>
      </c>
      <c r="D14058">
        <v>0</v>
      </c>
      <c r="G14058">
        <v>0</v>
      </c>
      <c r="H14058" t="s">
        <v>13</v>
      </c>
    </row>
    <row r="14059" spans="1:9" x14ac:dyDescent="0.25">
      <c r="A14059" t="s">
        <v>27213</v>
      </c>
      <c r="B14059" t="s">
        <v>18</v>
      </c>
      <c r="C14059">
        <v>397</v>
      </c>
      <c r="D14059">
        <v>0</v>
      </c>
      <c r="G14059">
        <v>0</v>
      </c>
      <c r="H14059" t="s">
        <v>13</v>
      </c>
    </row>
    <row r="14060" spans="1:9" x14ac:dyDescent="0.25">
      <c r="A14060" t="s">
        <v>27214</v>
      </c>
      <c r="B14060" t="s">
        <v>27215</v>
      </c>
      <c r="C14060">
        <v>381</v>
      </c>
      <c r="D14060">
        <v>10</v>
      </c>
      <c r="E14060" s="1">
        <v>2.06304843841025E-7</v>
      </c>
      <c r="F14060" t="s">
        <v>6471</v>
      </c>
      <c r="G14060">
        <v>3</v>
      </c>
      <c r="H14060" t="s">
        <v>10829</v>
      </c>
      <c r="I14060" s="3" t="s">
        <v>13</v>
      </c>
    </row>
    <row r="14061" spans="1:9" x14ac:dyDescent="0.25">
      <c r="A14061" t="s">
        <v>27216</v>
      </c>
      <c r="B14061" t="s">
        <v>718</v>
      </c>
      <c r="C14061">
        <v>406</v>
      </c>
      <c r="D14061">
        <v>10</v>
      </c>
      <c r="E14061" s="1">
        <v>0.47738065903360399</v>
      </c>
      <c r="F14061" t="s">
        <v>17740</v>
      </c>
      <c r="G14061">
        <v>2</v>
      </c>
      <c r="H14061" t="s">
        <v>33</v>
      </c>
      <c r="I14061" s="3" t="s">
        <v>13</v>
      </c>
    </row>
    <row r="14062" spans="1:9" x14ac:dyDescent="0.25">
      <c r="A14062" t="s">
        <v>27217</v>
      </c>
      <c r="B14062" t="s">
        <v>22706</v>
      </c>
      <c r="C14062">
        <v>391</v>
      </c>
      <c r="D14062">
        <v>10</v>
      </c>
      <c r="E14062" s="1">
        <v>9.3876749002305506E-37</v>
      </c>
      <c r="F14062" t="s">
        <v>2715</v>
      </c>
      <c r="G14062">
        <v>8</v>
      </c>
      <c r="H14062" t="s">
        <v>27218</v>
      </c>
      <c r="I14062" s="3" t="s">
        <v>2180</v>
      </c>
    </row>
    <row r="14063" spans="1:9" x14ac:dyDescent="0.25">
      <c r="A14063" t="s">
        <v>27219</v>
      </c>
      <c r="B14063" t="s">
        <v>175</v>
      </c>
      <c r="C14063">
        <v>472</v>
      </c>
      <c r="D14063">
        <v>10</v>
      </c>
      <c r="E14063" s="1">
        <v>1.5275757300062199E-28</v>
      </c>
      <c r="F14063" t="s">
        <v>3724</v>
      </c>
      <c r="G14063">
        <v>10</v>
      </c>
      <c r="H14063" t="s">
        <v>11737</v>
      </c>
      <c r="I14063" s="3" t="s">
        <v>13</v>
      </c>
    </row>
    <row r="14064" spans="1:9" x14ac:dyDescent="0.25">
      <c r="A14064" t="s">
        <v>27220</v>
      </c>
      <c r="B14064" t="s">
        <v>2186</v>
      </c>
      <c r="C14064">
        <v>450</v>
      </c>
      <c r="D14064">
        <v>10</v>
      </c>
      <c r="E14064" s="1">
        <v>9.6052014964630506E-24</v>
      </c>
      <c r="F14064" t="s">
        <v>7762</v>
      </c>
      <c r="G14064">
        <v>1</v>
      </c>
      <c r="H14064" t="s">
        <v>2320</v>
      </c>
      <c r="I14064" s="3" t="s">
        <v>13</v>
      </c>
    </row>
    <row r="14065" spans="1:9" x14ac:dyDescent="0.25">
      <c r="A14065" t="s">
        <v>27221</v>
      </c>
      <c r="B14065" t="s">
        <v>6323</v>
      </c>
      <c r="C14065">
        <v>454</v>
      </c>
      <c r="D14065">
        <v>10</v>
      </c>
      <c r="E14065" s="1">
        <v>2.73432613985644E-45</v>
      </c>
      <c r="F14065" t="s">
        <v>385</v>
      </c>
      <c r="G14065">
        <v>8</v>
      </c>
      <c r="H14065" t="s">
        <v>6324</v>
      </c>
      <c r="I14065" s="3" t="s">
        <v>6325</v>
      </c>
    </row>
    <row r="14066" spans="1:9" x14ac:dyDescent="0.25">
      <c r="A14066" t="s">
        <v>27222</v>
      </c>
      <c r="B14066" t="s">
        <v>27223</v>
      </c>
      <c r="C14066">
        <v>436</v>
      </c>
      <c r="D14066">
        <v>10</v>
      </c>
      <c r="E14066" s="1">
        <v>7.7244985452692093E-55</v>
      </c>
      <c r="F14066" t="s">
        <v>2010</v>
      </c>
      <c r="G14066">
        <v>2</v>
      </c>
      <c r="H14066" t="s">
        <v>27224</v>
      </c>
      <c r="I14066" s="3" t="s">
        <v>13</v>
      </c>
    </row>
    <row r="14067" spans="1:9" x14ac:dyDescent="0.25">
      <c r="A14067" t="s">
        <v>27225</v>
      </c>
      <c r="B14067" t="s">
        <v>27226</v>
      </c>
      <c r="C14067">
        <v>481</v>
      </c>
      <c r="D14067">
        <v>3</v>
      </c>
      <c r="E14067" s="1">
        <v>3.9053541236312103E-6</v>
      </c>
      <c r="F14067" s="2">
        <v>563333333333333</v>
      </c>
      <c r="G14067">
        <v>2</v>
      </c>
      <c r="H14067" t="s">
        <v>27227</v>
      </c>
    </row>
    <row r="14068" spans="1:9" x14ac:dyDescent="0.25">
      <c r="A14068" t="s">
        <v>27228</v>
      </c>
      <c r="B14068" t="s">
        <v>27229</v>
      </c>
      <c r="C14068">
        <v>491</v>
      </c>
      <c r="D14068">
        <v>10</v>
      </c>
      <c r="E14068" s="1">
        <v>6.8154974146097305E-54</v>
      </c>
      <c r="F14068" t="s">
        <v>746</v>
      </c>
      <c r="G14068">
        <v>2</v>
      </c>
      <c r="H14068" t="s">
        <v>27230</v>
      </c>
      <c r="I14068" s="3" t="s">
        <v>13</v>
      </c>
    </row>
    <row r="14069" spans="1:9" x14ac:dyDescent="0.25">
      <c r="A14069" t="s">
        <v>27231</v>
      </c>
      <c r="B14069" t="s">
        <v>18</v>
      </c>
      <c r="C14069">
        <v>280</v>
      </c>
      <c r="D14069">
        <v>0</v>
      </c>
      <c r="G14069">
        <v>0</v>
      </c>
      <c r="H14069" t="s">
        <v>13</v>
      </c>
    </row>
    <row r="14070" spans="1:9" x14ac:dyDescent="0.25">
      <c r="A14070" t="s">
        <v>27232</v>
      </c>
      <c r="B14070" t="s">
        <v>18</v>
      </c>
      <c r="C14070">
        <v>428</v>
      </c>
      <c r="D14070">
        <v>0</v>
      </c>
      <c r="G14070">
        <v>0</v>
      </c>
      <c r="H14070" t="s">
        <v>13</v>
      </c>
    </row>
    <row r="14071" spans="1:9" x14ac:dyDescent="0.25">
      <c r="A14071" t="s">
        <v>27233</v>
      </c>
      <c r="B14071" t="s">
        <v>175</v>
      </c>
      <c r="C14071">
        <v>255</v>
      </c>
      <c r="D14071">
        <v>8</v>
      </c>
      <c r="E14071" s="1">
        <v>2.1206365583456499E-5</v>
      </c>
      <c r="F14071" t="s">
        <v>12812</v>
      </c>
      <c r="G14071">
        <v>2</v>
      </c>
      <c r="H14071" t="s">
        <v>2425</v>
      </c>
    </row>
    <row r="14072" spans="1:9" x14ac:dyDescent="0.25">
      <c r="A14072" t="s">
        <v>27234</v>
      </c>
      <c r="B14072" t="s">
        <v>11486</v>
      </c>
      <c r="C14072">
        <v>463</v>
      </c>
      <c r="D14072">
        <v>10</v>
      </c>
      <c r="E14072" s="1">
        <v>1.11180195066012E-60</v>
      </c>
      <c r="F14072" t="s">
        <v>810</v>
      </c>
      <c r="G14072">
        <v>13</v>
      </c>
      <c r="H14072" t="s">
        <v>11487</v>
      </c>
      <c r="I14072" s="3" t="s">
        <v>13</v>
      </c>
    </row>
    <row r="14073" spans="1:9" x14ac:dyDescent="0.25">
      <c r="A14073" t="s">
        <v>27235</v>
      </c>
      <c r="B14073" t="s">
        <v>27236</v>
      </c>
      <c r="C14073">
        <v>272</v>
      </c>
      <c r="D14073">
        <v>8</v>
      </c>
      <c r="E14073" s="1">
        <v>7.0365142004759901E-7</v>
      </c>
      <c r="F14073" s="2">
        <v>658.75</v>
      </c>
      <c r="G14073">
        <v>11</v>
      </c>
      <c r="H14073" t="s">
        <v>27237</v>
      </c>
      <c r="I14073" s="3" t="s">
        <v>660</v>
      </c>
    </row>
    <row r="14074" spans="1:9" x14ac:dyDescent="0.25">
      <c r="A14074" t="s">
        <v>27238</v>
      </c>
      <c r="B14074" t="s">
        <v>175</v>
      </c>
      <c r="C14074">
        <v>460</v>
      </c>
      <c r="D14074">
        <v>8</v>
      </c>
      <c r="E14074" s="1">
        <v>7.1375324181382698E-12</v>
      </c>
      <c r="F14074" s="2">
        <v>666.25</v>
      </c>
      <c r="G14074">
        <v>1</v>
      </c>
      <c r="H14074" t="s">
        <v>9884</v>
      </c>
      <c r="I14074" s="3" t="s">
        <v>13</v>
      </c>
    </row>
    <row r="14075" spans="1:9" x14ac:dyDescent="0.25">
      <c r="A14075" t="s">
        <v>27239</v>
      </c>
      <c r="B14075" t="s">
        <v>12028</v>
      </c>
      <c r="C14075">
        <v>518</v>
      </c>
      <c r="D14075">
        <v>10</v>
      </c>
      <c r="E14075" s="1">
        <v>7.8336623492475704E-70</v>
      </c>
      <c r="F14075" t="s">
        <v>944</v>
      </c>
      <c r="G14075">
        <v>9</v>
      </c>
      <c r="H14075" t="s">
        <v>13495</v>
      </c>
      <c r="I14075" s="3" t="s">
        <v>152</v>
      </c>
    </row>
    <row r="14076" spans="1:9" x14ac:dyDescent="0.25">
      <c r="A14076" t="s">
        <v>27240</v>
      </c>
      <c r="B14076" t="s">
        <v>18</v>
      </c>
      <c r="C14076">
        <v>517</v>
      </c>
      <c r="D14076">
        <v>0</v>
      </c>
      <c r="G14076">
        <v>0</v>
      </c>
      <c r="H14076" t="s">
        <v>13</v>
      </c>
    </row>
    <row r="14077" spans="1:9" x14ac:dyDescent="0.25">
      <c r="A14077" t="s">
        <v>27241</v>
      </c>
      <c r="B14077" t="s">
        <v>27242</v>
      </c>
      <c r="C14077">
        <v>435</v>
      </c>
      <c r="D14077">
        <v>10</v>
      </c>
      <c r="E14077" s="1">
        <v>1.96899302732436E-41</v>
      </c>
      <c r="F14077" t="s">
        <v>2239</v>
      </c>
      <c r="G14077">
        <v>10</v>
      </c>
      <c r="H14077" t="s">
        <v>27243</v>
      </c>
      <c r="I14077" s="3" t="s">
        <v>1549</v>
      </c>
    </row>
    <row r="14078" spans="1:9" x14ac:dyDescent="0.25">
      <c r="A14078" t="s">
        <v>27244</v>
      </c>
      <c r="B14078" t="s">
        <v>4263</v>
      </c>
      <c r="C14078">
        <v>477</v>
      </c>
      <c r="D14078">
        <v>10</v>
      </c>
      <c r="E14078" s="1">
        <v>4.6907212733900302E-33</v>
      </c>
      <c r="F14078" t="s">
        <v>1836</v>
      </c>
      <c r="G14078">
        <v>1</v>
      </c>
      <c r="H14078" t="s">
        <v>837</v>
      </c>
      <c r="I14078" s="3" t="s">
        <v>13</v>
      </c>
    </row>
    <row r="14079" spans="1:9" x14ac:dyDescent="0.25">
      <c r="A14079" t="s">
        <v>27245</v>
      </c>
      <c r="B14079" t="s">
        <v>11863</v>
      </c>
      <c r="C14079">
        <v>441</v>
      </c>
      <c r="D14079">
        <v>10</v>
      </c>
      <c r="E14079" s="1">
        <v>3.3280323480482599E-41</v>
      </c>
      <c r="F14079" t="s">
        <v>1537</v>
      </c>
      <c r="G14079">
        <v>6</v>
      </c>
      <c r="H14079" t="s">
        <v>11864</v>
      </c>
      <c r="I14079" s="3" t="s">
        <v>13</v>
      </c>
    </row>
    <row r="14080" spans="1:9" x14ac:dyDescent="0.25">
      <c r="A14080" t="s">
        <v>27246</v>
      </c>
      <c r="B14080" t="s">
        <v>27247</v>
      </c>
      <c r="C14080">
        <v>473</v>
      </c>
      <c r="D14080">
        <v>10</v>
      </c>
      <c r="E14080" s="1">
        <v>5.8317696753598402E-12</v>
      </c>
      <c r="F14080" t="s">
        <v>163</v>
      </c>
      <c r="G14080">
        <v>0</v>
      </c>
      <c r="H14080" t="s">
        <v>13</v>
      </c>
    </row>
    <row r="14081" spans="1:9" x14ac:dyDescent="0.25">
      <c r="A14081" t="s">
        <v>27248</v>
      </c>
      <c r="B14081" t="s">
        <v>18</v>
      </c>
      <c r="C14081">
        <v>222</v>
      </c>
      <c r="D14081">
        <v>0</v>
      </c>
      <c r="G14081">
        <v>0</v>
      </c>
      <c r="H14081" t="s">
        <v>13</v>
      </c>
    </row>
    <row r="14082" spans="1:9" x14ac:dyDescent="0.25">
      <c r="A14082" t="s">
        <v>27249</v>
      </c>
      <c r="B14082" t="s">
        <v>11577</v>
      </c>
      <c r="C14082">
        <v>512</v>
      </c>
      <c r="D14082">
        <v>10</v>
      </c>
      <c r="E14082" s="1">
        <v>2.4635687784813601E-62</v>
      </c>
      <c r="F14082" t="s">
        <v>277</v>
      </c>
      <c r="G14082">
        <v>0</v>
      </c>
      <c r="H14082" t="s">
        <v>13</v>
      </c>
    </row>
    <row r="14083" spans="1:9" x14ac:dyDescent="0.25">
      <c r="A14083" t="s">
        <v>27250</v>
      </c>
      <c r="B14083" t="s">
        <v>10371</v>
      </c>
      <c r="C14083">
        <v>511</v>
      </c>
      <c r="D14083">
        <v>10</v>
      </c>
      <c r="E14083" s="1">
        <v>9.6308613224411696E-4</v>
      </c>
      <c r="F14083" t="s">
        <v>4708</v>
      </c>
      <c r="G14083">
        <v>7</v>
      </c>
      <c r="H14083" t="s">
        <v>10372</v>
      </c>
      <c r="I14083" s="3" t="s">
        <v>13</v>
      </c>
    </row>
    <row r="14084" spans="1:9" x14ac:dyDescent="0.25">
      <c r="A14084" t="s">
        <v>27251</v>
      </c>
      <c r="B14084" t="s">
        <v>1349</v>
      </c>
      <c r="C14084">
        <v>505</v>
      </c>
      <c r="D14084">
        <v>10</v>
      </c>
      <c r="E14084" s="1">
        <v>6.7650866319060202E-63</v>
      </c>
      <c r="F14084" t="s">
        <v>1260</v>
      </c>
      <c r="G14084">
        <v>15</v>
      </c>
      <c r="H14084" t="s">
        <v>4421</v>
      </c>
      <c r="I14084" s="3" t="s">
        <v>480</v>
      </c>
    </row>
    <row r="14085" spans="1:9" x14ac:dyDescent="0.25">
      <c r="A14085" t="s">
        <v>27252</v>
      </c>
      <c r="B14085" t="s">
        <v>1622</v>
      </c>
      <c r="C14085">
        <v>464</v>
      </c>
      <c r="D14085">
        <v>10</v>
      </c>
      <c r="E14085" s="1">
        <v>1.5407327439359301E-49</v>
      </c>
      <c r="F14085" t="s">
        <v>754</v>
      </c>
      <c r="G14085">
        <v>5</v>
      </c>
      <c r="H14085" t="s">
        <v>22550</v>
      </c>
      <c r="I14085" s="3" t="s">
        <v>5303</v>
      </c>
    </row>
    <row r="14086" spans="1:9" x14ac:dyDescent="0.25">
      <c r="A14086" t="s">
        <v>27253</v>
      </c>
      <c r="B14086" t="s">
        <v>9193</v>
      </c>
      <c r="C14086">
        <v>496</v>
      </c>
      <c r="D14086">
        <v>10</v>
      </c>
      <c r="E14086" s="1">
        <v>6.6809033082514296E-27</v>
      </c>
      <c r="F14086" t="s">
        <v>221</v>
      </c>
      <c r="G14086">
        <v>1</v>
      </c>
      <c r="H14086" t="s">
        <v>1726</v>
      </c>
      <c r="I14086" s="3" t="s">
        <v>13</v>
      </c>
    </row>
    <row r="14087" spans="1:9" x14ac:dyDescent="0.25">
      <c r="A14087" t="s">
        <v>27254</v>
      </c>
      <c r="B14087" t="s">
        <v>27255</v>
      </c>
      <c r="C14087">
        <v>322</v>
      </c>
      <c r="D14087">
        <v>10</v>
      </c>
      <c r="E14087" s="1">
        <v>1.2579030065945501E-9</v>
      </c>
      <c r="F14087" t="s">
        <v>681</v>
      </c>
      <c r="G14087">
        <v>3</v>
      </c>
      <c r="H14087" t="s">
        <v>405</v>
      </c>
    </row>
    <row r="14088" spans="1:9" x14ac:dyDescent="0.25">
      <c r="A14088" t="s">
        <v>27256</v>
      </c>
      <c r="B14088" t="s">
        <v>1148</v>
      </c>
      <c r="C14088">
        <v>479</v>
      </c>
      <c r="D14088">
        <v>10</v>
      </c>
      <c r="E14088" s="1">
        <v>4.5992354185866898E-60</v>
      </c>
      <c r="F14088" t="s">
        <v>2479</v>
      </c>
      <c r="G14088">
        <v>14</v>
      </c>
      <c r="H14088" t="s">
        <v>27257</v>
      </c>
      <c r="I14088" s="3" t="s">
        <v>13</v>
      </c>
    </row>
    <row r="14089" spans="1:9" x14ac:dyDescent="0.25">
      <c r="A14089" t="s">
        <v>27258</v>
      </c>
      <c r="B14089" t="s">
        <v>1981</v>
      </c>
      <c r="C14089">
        <v>330</v>
      </c>
      <c r="D14089">
        <v>10</v>
      </c>
      <c r="E14089" s="1">
        <v>0.49108559342813302</v>
      </c>
      <c r="F14089" t="s">
        <v>918</v>
      </c>
      <c r="G14089">
        <v>7</v>
      </c>
      <c r="H14089" t="s">
        <v>27259</v>
      </c>
      <c r="I14089" s="3" t="s">
        <v>13</v>
      </c>
    </row>
    <row r="14090" spans="1:9" x14ac:dyDescent="0.25">
      <c r="A14090" t="s">
        <v>27260</v>
      </c>
      <c r="B14090" t="s">
        <v>175</v>
      </c>
      <c r="C14090">
        <v>510</v>
      </c>
      <c r="D14090">
        <v>10</v>
      </c>
      <c r="E14090" s="1">
        <v>1.50711699539182E-9</v>
      </c>
      <c r="F14090" t="s">
        <v>48</v>
      </c>
      <c r="G14090">
        <v>3</v>
      </c>
      <c r="H14090" t="s">
        <v>405</v>
      </c>
    </row>
    <row r="14091" spans="1:9" x14ac:dyDescent="0.25">
      <c r="A14091" t="s">
        <v>27261</v>
      </c>
      <c r="B14091" t="s">
        <v>27262</v>
      </c>
      <c r="C14091">
        <v>480</v>
      </c>
      <c r="D14091">
        <v>10</v>
      </c>
      <c r="E14091" s="1">
        <v>8.8378102482056606E-67</v>
      </c>
      <c r="F14091" t="s">
        <v>580</v>
      </c>
      <c r="G14091">
        <v>24</v>
      </c>
      <c r="H14091" t="s">
        <v>27263</v>
      </c>
      <c r="I14091" s="3" t="s">
        <v>515</v>
      </c>
    </row>
    <row r="14092" spans="1:9" x14ac:dyDescent="0.25">
      <c r="A14092" t="s">
        <v>27264</v>
      </c>
      <c r="B14092" t="s">
        <v>909</v>
      </c>
      <c r="C14092">
        <v>462</v>
      </c>
      <c r="D14092">
        <v>10</v>
      </c>
      <c r="E14092" s="1">
        <v>1.0986123252005899E-20</v>
      </c>
      <c r="F14092" t="s">
        <v>1047</v>
      </c>
      <c r="G14092">
        <v>6</v>
      </c>
      <c r="H14092" t="s">
        <v>15516</v>
      </c>
      <c r="I14092" s="3" t="s">
        <v>13</v>
      </c>
    </row>
    <row r="14093" spans="1:9" x14ac:dyDescent="0.25">
      <c r="A14093" t="s">
        <v>27265</v>
      </c>
      <c r="B14093" t="s">
        <v>18</v>
      </c>
      <c r="C14093">
        <v>381</v>
      </c>
      <c r="D14093">
        <v>0</v>
      </c>
      <c r="G14093">
        <v>0</v>
      </c>
      <c r="H14093" t="s">
        <v>13</v>
      </c>
    </row>
    <row r="14094" spans="1:9" x14ac:dyDescent="0.25">
      <c r="A14094" t="s">
        <v>27266</v>
      </c>
      <c r="B14094" t="s">
        <v>27267</v>
      </c>
      <c r="C14094">
        <v>500</v>
      </c>
      <c r="D14094">
        <v>10</v>
      </c>
      <c r="E14094" s="1">
        <v>3.7159909985699799E-41</v>
      </c>
      <c r="F14094" t="s">
        <v>2155</v>
      </c>
      <c r="G14094">
        <v>0</v>
      </c>
      <c r="H14094" t="s">
        <v>13</v>
      </c>
    </row>
    <row r="14095" spans="1:9" x14ac:dyDescent="0.25">
      <c r="A14095" t="s">
        <v>27268</v>
      </c>
      <c r="B14095" t="s">
        <v>27269</v>
      </c>
      <c r="C14095">
        <v>427</v>
      </c>
      <c r="D14095">
        <v>10</v>
      </c>
      <c r="E14095" s="1">
        <v>1.12407060475382E-58</v>
      </c>
      <c r="F14095" t="s">
        <v>189</v>
      </c>
      <c r="G14095">
        <v>5</v>
      </c>
      <c r="H14095" t="s">
        <v>27270</v>
      </c>
      <c r="I14095" s="3" t="s">
        <v>13</v>
      </c>
    </row>
    <row r="14096" spans="1:9" x14ac:dyDescent="0.25">
      <c r="A14096" t="s">
        <v>27271</v>
      </c>
      <c r="B14096" t="s">
        <v>18</v>
      </c>
      <c r="C14096">
        <v>493</v>
      </c>
      <c r="D14096">
        <v>0</v>
      </c>
      <c r="G14096">
        <v>0</v>
      </c>
      <c r="H14096" t="s">
        <v>13</v>
      </c>
    </row>
    <row r="14097" spans="1:9" x14ac:dyDescent="0.25">
      <c r="A14097" t="s">
        <v>27272</v>
      </c>
      <c r="B14097" t="s">
        <v>27273</v>
      </c>
      <c r="C14097">
        <v>473</v>
      </c>
      <c r="D14097">
        <v>10</v>
      </c>
      <c r="E14097" s="1">
        <v>1.6196279665585501E-55</v>
      </c>
      <c r="F14097" t="s">
        <v>1153</v>
      </c>
      <c r="G14097">
        <v>25</v>
      </c>
      <c r="H14097" t="s">
        <v>27274</v>
      </c>
      <c r="I14097" s="3" t="s">
        <v>2608</v>
      </c>
    </row>
    <row r="14098" spans="1:9" x14ac:dyDescent="0.25">
      <c r="A14098" t="s">
        <v>27275</v>
      </c>
      <c r="B14098" t="s">
        <v>1200</v>
      </c>
      <c r="C14098">
        <v>431</v>
      </c>
      <c r="D14098">
        <v>10</v>
      </c>
      <c r="E14098" s="1">
        <v>6.7105186637464198E-15</v>
      </c>
      <c r="F14098" t="s">
        <v>2727</v>
      </c>
      <c r="G14098">
        <v>8</v>
      </c>
      <c r="H14098" t="s">
        <v>1201</v>
      </c>
      <c r="I14098" s="3" t="s">
        <v>141</v>
      </c>
    </row>
    <row r="14099" spans="1:9" x14ac:dyDescent="0.25">
      <c r="A14099" t="s">
        <v>27276</v>
      </c>
      <c r="B14099" t="s">
        <v>2177</v>
      </c>
      <c r="C14099">
        <v>413</v>
      </c>
      <c r="D14099">
        <v>10</v>
      </c>
      <c r="E14099" s="1">
        <v>7.1119564195483195E-57</v>
      </c>
      <c r="F14099" t="s">
        <v>895</v>
      </c>
      <c r="G14099">
        <v>20</v>
      </c>
      <c r="H14099" t="s">
        <v>25886</v>
      </c>
      <c r="I14099" s="3" t="s">
        <v>2180</v>
      </c>
    </row>
    <row r="14100" spans="1:9" x14ac:dyDescent="0.25">
      <c r="A14100" t="s">
        <v>27277</v>
      </c>
      <c r="B14100" t="s">
        <v>3670</v>
      </c>
      <c r="C14100">
        <v>335</v>
      </c>
      <c r="D14100">
        <v>10</v>
      </c>
      <c r="E14100" s="1">
        <v>3.0329769583048801E-27</v>
      </c>
      <c r="F14100" t="s">
        <v>5988</v>
      </c>
      <c r="G14100">
        <v>16</v>
      </c>
      <c r="H14100" t="s">
        <v>3671</v>
      </c>
      <c r="I14100" s="3" t="s">
        <v>13</v>
      </c>
    </row>
    <row r="14101" spans="1:9" x14ac:dyDescent="0.25">
      <c r="A14101" t="s">
        <v>27278</v>
      </c>
      <c r="B14101" t="s">
        <v>27279</v>
      </c>
      <c r="C14101">
        <v>448</v>
      </c>
      <c r="D14101">
        <v>10</v>
      </c>
      <c r="E14101" s="1">
        <v>1.17688221535495E-13</v>
      </c>
      <c r="F14101" t="s">
        <v>4137</v>
      </c>
      <c r="G14101">
        <v>2</v>
      </c>
      <c r="H14101" t="s">
        <v>15988</v>
      </c>
      <c r="I14101" s="3" t="s">
        <v>10582</v>
      </c>
    </row>
    <row r="14102" spans="1:9" x14ac:dyDescent="0.25">
      <c r="A14102" t="s">
        <v>27280</v>
      </c>
      <c r="B14102" t="s">
        <v>175</v>
      </c>
      <c r="C14102">
        <v>376</v>
      </c>
      <c r="D14102">
        <v>6</v>
      </c>
      <c r="E14102" s="1">
        <v>1.05834951112834E-32</v>
      </c>
      <c r="F14102" s="2">
        <v>82833333333333.297</v>
      </c>
      <c r="G14102">
        <v>1</v>
      </c>
      <c r="H14102" t="s">
        <v>5409</v>
      </c>
      <c r="I14102" s="3" t="s">
        <v>13</v>
      </c>
    </row>
    <row r="14103" spans="1:9" x14ac:dyDescent="0.25">
      <c r="A14103" t="s">
        <v>27281</v>
      </c>
      <c r="B14103" t="s">
        <v>18</v>
      </c>
      <c r="C14103">
        <v>521</v>
      </c>
      <c r="D14103">
        <v>0</v>
      </c>
      <c r="G14103">
        <v>0</v>
      </c>
      <c r="H14103" t="s">
        <v>13</v>
      </c>
    </row>
    <row r="14104" spans="1:9" x14ac:dyDescent="0.25">
      <c r="A14104" t="s">
        <v>27282</v>
      </c>
      <c r="B14104" t="s">
        <v>27283</v>
      </c>
      <c r="C14104">
        <v>232</v>
      </c>
      <c r="D14104">
        <v>10</v>
      </c>
      <c r="E14104" s="1">
        <v>2.0097556108086699E-10</v>
      </c>
      <c r="F14104" t="s">
        <v>32</v>
      </c>
      <c r="G14104">
        <v>12</v>
      </c>
      <c r="H14104" t="s">
        <v>9750</v>
      </c>
      <c r="I14104" s="3" t="s">
        <v>13</v>
      </c>
    </row>
    <row r="14105" spans="1:9" x14ac:dyDescent="0.25">
      <c r="A14105" t="s">
        <v>27284</v>
      </c>
      <c r="B14105" t="s">
        <v>672</v>
      </c>
      <c r="C14105">
        <v>339</v>
      </c>
      <c r="D14105">
        <v>10</v>
      </c>
      <c r="E14105" s="1">
        <v>1.0342919679948E-20</v>
      </c>
      <c r="F14105" t="s">
        <v>5301</v>
      </c>
      <c r="G14105">
        <v>5</v>
      </c>
      <c r="H14105" t="s">
        <v>27285</v>
      </c>
      <c r="I14105" s="3" t="s">
        <v>13</v>
      </c>
    </row>
    <row r="14106" spans="1:9" x14ac:dyDescent="0.25">
      <c r="A14106" t="s">
        <v>27286</v>
      </c>
      <c r="B14106" t="s">
        <v>27287</v>
      </c>
      <c r="C14106">
        <v>516</v>
      </c>
      <c r="D14106">
        <v>10</v>
      </c>
      <c r="E14106" s="1">
        <v>4.1036167673681398E-53</v>
      </c>
      <c r="F14106" t="s">
        <v>210</v>
      </c>
      <c r="G14106">
        <v>7</v>
      </c>
      <c r="H14106" t="s">
        <v>11095</v>
      </c>
      <c r="I14106" s="3" t="s">
        <v>13</v>
      </c>
    </row>
    <row r="14107" spans="1:9" x14ac:dyDescent="0.25">
      <c r="A14107" t="s">
        <v>27288</v>
      </c>
      <c r="B14107" t="s">
        <v>27289</v>
      </c>
      <c r="C14107">
        <v>504</v>
      </c>
      <c r="D14107">
        <v>10</v>
      </c>
      <c r="E14107" s="1">
        <v>2.8035718218157402E-45</v>
      </c>
      <c r="F14107" t="s">
        <v>536</v>
      </c>
      <c r="G14107">
        <v>19</v>
      </c>
      <c r="H14107" t="s">
        <v>27290</v>
      </c>
      <c r="I14107" s="3" t="s">
        <v>13</v>
      </c>
    </row>
    <row r="14108" spans="1:9" x14ac:dyDescent="0.25">
      <c r="A14108" t="s">
        <v>27291</v>
      </c>
      <c r="B14108" t="s">
        <v>27292</v>
      </c>
      <c r="C14108">
        <v>465</v>
      </c>
      <c r="D14108">
        <v>10</v>
      </c>
      <c r="E14108" s="1">
        <v>2.4099300941403198E-31</v>
      </c>
      <c r="F14108" t="s">
        <v>4645</v>
      </c>
      <c r="G14108">
        <v>1</v>
      </c>
      <c r="H14108" t="s">
        <v>1286</v>
      </c>
      <c r="I14108" s="3" t="s">
        <v>13</v>
      </c>
    </row>
    <row r="14109" spans="1:9" x14ac:dyDescent="0.25">
      <c r="A14109" t="s">
        <v>27293</v>
      </c>
      <c r="B14109" t="s">
        <v>1178</v>
      </c>
      <c r="C14109">
        <v>438</v>
      </c>
      <c r="D14109">
        <v>10</v>
      </c>
      <c r="E14109" s="1">
        <v>1.95320811273822E-50</v>
      </c>
      <c r="F14109" t="s">
        <v>2431</v>
      </c>
      <c r="G14109">
        <v>4</v>
      </c>
      <c r="H14109" t="s">
        <v>8559</v>
      </c>
      <c r="I14109" s="3" t="s">
        <v>13</v>
      </c>
    </row>
    <row r="14110" spans="1:9" x14ac:dyDescent="0.25">
      <c r="A14110" t="s">
        <v>27294</v>
      </c>
      <c r="B14110" t="s">
        <v>27295</v>
      </c>
      <c r="C14110">
        <v>402</v>
      </c>
      <c r="D14110">
        <v>6</v>
      </c>
      <c r="E14110" s="1">
        <v>1.36639245021851E-12</v>
      </c>
      <c r="F14110" s="2">
        <v>68333333333333.297</v>
      </c>
      <c r="G14110">
        <v>2</v>
      </c>
      <c r="H14110" t="s">
        <v>13662</v>
      </c>
      <c r="I14110" s="3" t="s">
        <v>13</v>
      </c>
    </row>
    <row r="14111" spans="1:9" x14ac:dyDescent="0.25">
      <c r="A14111" t="s">
        <v>27296</v>
      </c>
      <c r="B14111" t="s">
        <v>1808</v>
      </c>
      <c r="C14111">
        <v>478</v>
      </c>
      <c r="D14111">
        <v>10</v>
      </c>
      <c r="E14111" s="1">
        <v>8.6324225936242604E-39</v>
      </c>
      <c r="F14111" t="s">
        <v>2776</v>
      </c>
      <c r="G14111">
        <v>2</v>
      </c>
      <c r="H14111" t="s">
        <v>27297</v>
      </c>
      <c r="I14111" s="3" t="s">
        <v>13</v>
      </c>
    </row>
    <row r="14112" spans="1:9" x14ac:dyDescent="0.25">
      <c r="A14112" t="s">
        <v>27298</v>
      </c>
      <c r="B14112" t="s">
        <v>27299</v>
      </c>
      <c r="C14112">
        <v>496</v>
      </c>
      <c r="D14112">
        <v>10</v>
      </c>
      <c r="E14112" s="1">
        <v>1.0960787300025501E-46</v>
      </c>
      <c r="F14112" t="s">
        <v>3285</v>
      </c>
      <c r="G14112">
        <v>1</v>
      </c>
      <c r="H14112" t="s">
        <v>1629</v>
      </c>
      <c r="I14112" s="3" t="s">
        <v>13</v>
      </c>
    </row>
    <row r="14113" spans="1:9" x14ac:dyDescent="0.25">
      <c r="A14113" t="s">
        <v>27300</v>
      </c>
      <c r="B14113" t="s">
        <v>3696</v>
      </c>
      <c r="C14113">
        <v>411</v>
      </c>
      <c r="D14113">
        <v>10</v>
      </c>
      <c r="E14113" s="1">
        <v>5.7647332133489002E-27</v>
      </c>
      <c r="F14113" t="s">
        <v>1374</v>
      </c>
      <c r="G14113">
        <v>17</v>
      </c>
      <c r="H14113" t="s">
        <v>3582</v>
      </c>
      <c r="I14113" s="3" t="s">
        <v>13</v>
      </c>
    </row>
    <row r="14114" spans="1:9" x14ac:dyDescent="0.25">
      <c r="A14114" t="s">
        <v>27301</v>
      </c>
      <c r="B14114" t="s">
        <v>3469</v>
      </c>
      <c r="C14114">
        <v>403</v>
      </c>
      <c r="D14114">
        <v>10</v>
      </c>
      <c r="E14114" s="1">
        <v>1.7241005614509901E-26</v>
      </c>
      <c r="F14114" t="s">
        <v>221</v>
      </c>
      <c r="G14114">
        <v>1</v>
      </c>
      <c r="H14114" t="s">
        <v>29</v>
      </c>
      <c r="I14114" s="3" t="s">
        <v>13</v>
      </c>
    </row>
    <row r="14115" spans="1:9" x14ac:dyDescent="0.25">
      <c r="A14115" t="s">
        <v>27302</v>
      </c>
      <c r="B14115" t="s">
        <v>27303</v>
      </c>
      <c r="C14115">
        <v>401</v>
      </c>
      <c r="D14115">
        <v>4</v>
      </c>
      <c r="E14115" s="1">
        <v>1.3932522625563E-17</v>
      </c>
      <c r="F14115" t="s">
        <v>2611</v>
      </c>
      <c r="G14115">
        <v>0</v>
      </c>
      <c r="H14115" t="s">
        <v>13</v>
      </c>
    </row>
    <row r="14116" spans="1:9" x14ac:dyDescent="0.25">
      <c r="A14116" t="s">
        <v>27304</v>
      </c>
      <c r="B14116" t="s">
        <v>18</v>
      </c>
      <c r="C14116">
        <v>412</v>
      </c>
      <c r="D14116">
        <v>0</v>
      </c>
      <c r="G14116">
        <v>0</v>
      </c>
      <c r="H14116" t="s">
        <v>13</v>
      </c>
    </row>
    <row r="14117" spans="1:9" x14ac:dyDescent="0.25">
      <c r="A14117" t="s">
        <v>27305</v>
      </c>
      <c r="B14117" t="s">
        <v>19357</v>
      </c>
      <c r="C14117">
        <v>470</v>
      </c>
      <c r="D14117">
        <v>10</v>
      </c>
      <c r="E14117" s="1">
        <v>1.39152523182642E-42</v>
      </c>
      <c r="F14117" t="s">
        <v>3457</v>
      </c>
      <c r="G14117">
        <v>2</v>
      </c>
      <c r="H14117" t="s">
        <v>27306</v>
      </c>
      <c r="I14117" s="3" t="s">
        <v>7657</v>
      </c>
    </row>
    <row r="14118" spans="1:9" x14ac:dyDescent="0.25">
      <c r="A14118" t="s">
        <v>27307</v>
      </c>
      <c r="B14118" t="s">
        <v>27308</v>
      </c>
      <c r="C14118">
        <v>206</v>
      </c>
      <c r="D14118">
        <v>5</v>
      </c>
      <c r="E14118" s="1">
        <v>656.93992232697804</v>
      </c>
      <c r="F14118" t="s">
        <v>4708</v>
      </c>
      <c r="G14118">
        <v>0</v>
      </c>
      <c r="H14118" t="s">
        <v>13</v>
      </c>
    </row>
    <row r="14119" spans="1:9" x14ac:dyDescent="0.25">
      <c r="A14119" t="s">
        <v>27309</v>
      </c>
      <c r="B14119" t="s">
        <v>18</v>
      </c>
      <c r="C14119">
        <v>492</v>
      </c>
      <c r="D14119">
        <v>0</v>
      </c>
      <c r="G14119">
        <v>0</v>
      </c>
      <c r="H14119" t="s">
        <v>13</v>
      </c>
    </row>
    <row r="14120" spans="1:9" x14ac:dyDescent="0.25">
      <c r="A14120" t="s">
        <v>27310</v>
      </c>
      <c r="B14120" t="s">
        <v>8131</v>
      </c>
      <c r="C14120">
        <v>253</v>
      </c>
      <c r="D14120">
        <v>10</v>
      </c>
      <c r="E14120" s="1">
        <v>1.8840409279388501E-13</v>
      </c>
      <c r="F14120" t="s">
        <v>2010</v>
      </c>
      <c r="G14120">
        <v>2</v>
      </c>
      <c r="H14120" t="s">
        <v>1118</v>
      </c>
      <c r="I14120" s="3" t="s">
        <v>13</v>
      </c>
    </row>
    <row r="14121" spans="1:9" x14ac:dyDescent="0.25">
      <c r="A14121" t="s">
        <v>27311</v>
      </c>
      <c r="B14121" t="s">
        <v>11284</v>
      </c>
      <c r="C14121">
        <v>469</v>
      </c>
      <c r="D14121">
        <v>10</v>
      </c>
      <c r="E14121" s="1">
        <v>4.6430864055407996E-31</v>
      </c>
      <c r="F14121" t="s">
        <v>3724</v>
      </c>
      <c r="G14121">
        <v>3</v>
      </c>
      <c r="H14121" t="s">
        <v>5846</v>
      </c>
      <c r="I14121" s="3" t="s">
        <v>660</v>
      </c>
    </row>
    <row r="14122" spans="1:9" x14ac:dyDescent="0.25">
      <c r="A14122" t="s">
        <v>27312</v>
      </c>
      <c r="B14122" t="s">
        <v>1178</v>
      </c>
      <c r="C14122">
        <v>473</v>
      </c>
      <c r="D14122">
        <v>10</v>
      </c>
      <c r="E14122" s="1">
        <v>9.6460604561020296E-34</v>
      </c>
      <c r="F14122" t="s">
        <v>944</v>
      </c>
      <c r="G14122">
        <v>2</v>
      </c>
      <c r="H14122" t="s">
        <v>1140</v>
      </c>
      <c r="I14122" s="3" t="s">
        <v>13</v>
      </c>
    </row>
    <row r="14123" spans="1:9" x14ac:dyDescent="0.25">
      <c r="A14123" t="s">
        <v>27313</v>
      </c>
      <c r="B14123" t="s">
        <v>12725</v>
      </c>
      <c r="C14123">
        <v>417</v>
      </c>
      <c r="D14123">
        <v>10</v>
      </c>
      <c r="E14123" s="1">
        <v>3.9416715298203899E-39</v>
      </c>
      <c r="F14123" t="s">
        <v>1594</v>
      </c>
      <c r="G14123">
        <v>12</v>
      </c>
      <c r="H14123" t="s">
        <v>27314</v>
      </c>
      <c r="I14123" s="3" t="s">
        <v>2844</v>
      </c>
    </row>
    <row r="14124" spans="1:9" x14ac:dyDescent="0.25">
      <c r="A14124" t="s">
        <v>27315</v>
      </c>
      <c r="B14124" t="s">
        <v>18</v>
      </c>
      <c r="C14124">
        <v>432</v>
      </c>
      <c r="D14124">
        <v>0</v>
      </c>
      <c r="G14124">
        <v>0</v>
      </c>
      <c r="H14124" t="s">
        <v>13</v>
      </c>
    </row>
    <row r="14125" spans="1:9" x14ac:dyDescent="0.25">
      <c r="A14125" t="s">
        <v>27316</v>
      </c>
      <c r="B14125" t="s">
        <v>1585</v>
      </c>
      <c r="C14125">
        <v>463</v>
      </c>
      <c r="D14125">
        <v>8</v>
      </c>
      <c r="E14125" s="1">
        <v>8.0606424782720697E-19</v>
      </c>
      <c r="F14125" s="2">
        <v>568.75</v>
      </c>
      <c r="G14125">
        <v>1</v>
      </c>
      <c r="H14125" t="s">
        <v>938</v>
      </c>
      <c r="I14125" s="3" t="s">
        <v>13</v>
      </c>
    </row>
    <row r="14126" spans="1:9" x14ac:dyDescent="0.25">
      <c r="A14126" t="s">
        <v>27317</v>
      </c>
      <c r="B14126" t="s">
        <v>5913</v>
      </c>
      <c r="C14126">
        <v>388</v>
      </c>
      <c r="D14126">
        <v>10</v>
      </c>
      <c r="E14126" s="1">
        <v>8.5921069127199297E-26</v>
      </c>
      <c r="F14126" t="s">
        <v>173</v>
      </c>
      <c r="G14126">
        <v>7</v>
      </c>
      <c r="H14126" t="s">
        <v>6335</v>
      </c>
      <c r="I14126" s="3" t="s">
        <v>13</v>
      </c>
    </row>
    <row r="14127" spans="1:9" x14ac:dyDescent="0.25">
      <c r="A14127" t="s">
        <v>27318</v>
      </c>
      <c r="B14127" t="s">
        <v>4919</v>
      </c>
      <c r="C14127">
        <v>483</v>
      </c>
      <c r="D14127">
        <v>10</v>
      </c>
      <c r="E14127" s="1">
        <v>3.5005601490938201E-6</v>
      </c>
      <c r="F14127" t="s">
        <v>5491</v>
      </c>
      <c r="G14127">
        <v>3</v>
      </c>
      <c r="H14127" t="s">
        <v>26745</v>
      </c>
      <c r="I14127" s="3" t="s">
        <v>13</v>
      </c>
    </row>
    <row r="14128" spans="1:9" x14ac:dyDescent="0.25">
      <c r="A14128" t="s">
        <v>27319</v>
      </c>
      <c r="B14128" t="s">
        <v>18</v>
      </c>
      <c r="C14128">
        <v>393</v>
      </c>
      <c r="D14128">
        <v>0</v>
      </c>
      <c r="G14128">
        <v>0</v>
      </c>
      <c r="H14128" t="s">
        <v>13</v>
      </c>
    </row>
    <row r="14129" spans="1:9" x14ac:dyDescent="0.25">
      <c r="A14129" t="s">
        <v>27320</v>
      </c>
      <c r="B14129" t="s">
        <v>2714</v>
      </c>
      <c r="C14129">
        <v>430</v>
      </c>
      <c r="D14129">
        <v>1</v>
      </c>
      <c r="E14129" s="1">
        <v>0.18383899950499999</v>
      </c>
      <c r="F14129" t="s">
        <v>728</v>
      </c>
      <c r="G14129">
        <v>0</v>
      </c>
      <c r="H14129" t="s">
        <v>13</v>
      </c>
    </row>
    <row r="14130" spans="1:9" x14ac:dyDescent="0.25">
      <c r="A14130" t="s">
        <v>27321</v>
      </c>
      <c r="B14130" t="s">
        <v>175</v>
      </c>
      <c r="C14130">
        <v>424</v>
      </c>
      <c r="D14130">
        <v>10</v>
      </c>
      <c r="E14130" s="1">
        <v>3.0023725959066E-36</v>
      </c>
      <c r="F14130" t="s">
        <v>1558</v>
      </c>
      <c r="G14130">
        <v>3</v>
      </c>
      <c r="H14130" t="s">
        <v>405</v>
      </c>
    </row>
    <row r="14131" spans="1:9" x14ac:dyDescent="0.25">
      <c r="A14131" t="s">
        <v>27322</v>
      </c>
      <c r="B14131" t="s">
        <v>5751</v>
      </c>
      <c r="C14131">
        <v>408</v>
      </c>
      <c r="D14131">
        <v>10</v>
      </c>
      <c r="E14131" s="1">
        <v>7.7552116212368505E-39</v>
      </c>
      <c r="F14131" t="s">
        <v>1594</v>
      </c>
      <c r="G14131">
        <v>4</v>
      </c>
      <c r="H14131" t="s">
        <v>27323</v>
      </c>
      <c r="I14131" s="3" t="s">
        <v>13</v>
      </c>
    </row>
    <row r="14132" spans="1:9" x14ac:dyDescent="0.25">
      <c r="A14132" t="s">
        <v>27324</v>
      </c>
      <c r="B14132" t="s">
        <v>27325</v>
      </c>
      <c r="C14132">
        <v>467</v>
      </c>
      <c r="D14132">
        <v>10</v>
      </c>
      <c r="E14132" s="1">
        <v>4.86863268747434E-51</v>
      </c>
      <c r="F14132" t="s">
        <v>987</v>
      </c>
      <c r="G14132">
        <v>6</v>
      </c>
      <c r="H14132" t="s">
        <v>27326</v>
      </c>
      <c r="I14132" s="3" t="s">
        <v>27327</v>
      </c>
    </row>
    <row r="14133" spans="1:9" x14ac:dyDescent="0.25">
      <c r="A14133" t="s">
        <v>27328</v>
      </c>
      <c r="B14133" t="s">
        <v>18</v>
      </c>
      <c r="C14133">
        <v>527</v>
      </c>
      <c r="D14133">
        <v>0</v>
      </c>
      <c r="G14133">
        <v>0</v>
      </c>
      <c r="H14133" t="s">
        <v>13</v>
      </c>
    </row>
    <row r="14134" spans="1:9" x14ac:dyDescent="0.25">
      <c r="A14134" t="s">
        <v>27329</v>
      </c>
      <c r="B14134" t="s">
        <v>18</v>
      </c>
      <c r="C14134">
        <v>210</v>
      </c>
      <c r="D14134">
        <v>0</v>
      </c>
      <c r="G14134">
        <v>0</v>
      </c>
      <c r="H14134" t="s">
        <v>13</v>
      </c>
    </row>
    <row r="14135" spans="1:9" x14ac:dyDescent="0.25">
      <c r="A14135" t="s">
        <v>27330</v>
      </c>
      <c r="B14135" t="s">
        <v>27331</v>
      </c>
      <c r="C14135">
        <v>362</v>
      </c>
      <c r="D14135">
        <v>10</v>
      </c>
      <c r="E14135" s="1">
        <v>1.01147455335374E-22</v>
      </c>
      <c r="F14135" t="s">
        <v>229</v>
      </c>
      <c r="G14135">
        <v>6</v>
      </c>
      <c r="H14135" t="s">
        <v>27332</v>
      </c>
      <c r="I14135" s="3" t="s">
        <v>13</v>
      </c>
    </row>
    <row r="14136" spans="1:9" x14ac:dyDescent="0.25">
      <c r="A14136" t="s">
        <v>27333</v>
      </c>
      <c r="B14136" t="s">
        <v>9861</v>
      </c>
      <c r="C14136">
        <v>365</v>
      </c>
      <c r="D14136">
        <v>10</v>
      </c>
      <c r="E14136" s="1">
        <v>9.7383053380832705E-26</v>
      </c>
      <c r="F14136" t="s">
        <v>301</v>
      </c>
      <c r="G14136">
        <v>2</v>
      </c>
      <c r="H14136" t="s">
        <v>9862</v>
      </c>
      <c r="I14136" s="3" t="s">
        <v>13</v>
      </c>
    </row>
    <row r="14137" spans="1:9" x14ac:dyDescent="0.25">
      <c r="A14137" t="s">
        <v>27334</v>
      </c>
      <c r="B14137" t="s">
        <v>27335</v>
      </c>
      <c r="C14137">
        <v>374</v>
      </c>
      <c r="D14137">
        <v>10</v>
      </c>
      <c r="E14137" s="1">
        <v>1.11990684782623E-38</v>
      </c>
      <c r="F14137" t="s">
        <v>764</v>
      </c>
      <c r="G14137">
        <v>3</v>
      </c>
      <c r="H14137" t="s">
        <v>15207</v>
      </c>
      <c r="I14137" s="3" t="s">
        <v>13</v>
      </c>
    </row>
    <row r="14138" spans="1:9" x14ac:dyDescent="0.25">
      <c r="A14138" t="s">
        <v>27336</v>
      </c>
      <c r="B14138" t="s">
        <v>26235</v>
      </c>
      <c r="C14138">
        <v>469</v>
      </c>
      <c r="D14138">
        <v>10</v>
      </c>
      <c r="E14138" s="1">
        <v>5.7134658780592997E-42</v>
      </c>
      <c r="F14138" t="s">
        <v>32</v>
      </c>
      <c r="G14138">
        <v>3</v>
      </c>
      <c r="H14138" t="s">
        <v>16571</v>
      </c>
      <c r="I14138" s="3" t="s">
        <v>13</v>
      </c>
    </row>
    <row r="14139" spans="1:9" x14ac:dyDescent="0.25">
      <c r="A14139" t="s">
        <v>27337</v>
      </c>
      <c r="B14139" t="s">
        <v>18</v>
      </c>
      <c r="C14139">
        <v>450</v>
      </c>
      <c r="D14139">
        <v>0</v>
      </c>
      <c r="G14139">
        <v>0</v>
      </c>
      <c r="H14139" t="s">
        <v>13</v>
      </c>
    </row>
    <row r="14140" spans="1:9" x14ac:dyDescent="0.25">
      <c r="A14140" t="s">
        <v>27338</v>
      </c>
      <c r="B14140" t="s">
        <v>18</v>
      </c>
      <c r="C14140">
        <v>478</v>
      </c>
      <c r="D14140">
        <v>0</v>
      </c>
      <c r="G14140">
        <v>0</v>
      </c>
      <c r="H14140" t="s">
        <v>13</v>
      </c>
    </row>
    <row r="14141" spans="1:9" x14ac:dyDescent="0.25">
      <c r="A14141" t="s">
        <v>27339</v>
      </c>
      <c r="B14141" t="s">
        <v>19561</v>
      </c>
      <c r="C14141">
        <v>481</v>
      </c>
      <c r="D14141">
        <v>10</v>
      </c>
      <c r="E14141" s="1">
        <v>3.1506321446685401E-56</v>
      </c>
      <c r="F14141" t="s">
        <v>1000</v>
      </c>
      <c r="G14141">
        <v>0</v>
      </c>
      <c r="H14141" t="s">
        <v>13</v>
      </c>
    </row>
    <row r="14142" spans="1:9" x14ac:dyDescent="0.25">
      <c r="A14142" t="s">
        <v>27340</v>
      </c>
      <c r="B14142" t="s">
        <v>18</v>
      </c>
      <c r="C14142">
        <v>489</v>
      </c>
      <c r="D14142">
        <v>0</v>
      </c>
      <c r="G14142">
        <v>0</v>
      </c>
      <c r="H14142" t="s">
        <v>13</v>
      </c>
    </row>
    <row r="14143" spans="1:9" x14ac:dyDescent="0.25">
      <c r="A14143" t="s">
        <v>27341</v>
      </c>
      <c r="B14143" t="s">
        <v>22258</v>
      </c>
      <c r="C14143">
        <v>394</v>
      </c>
      <c r="D14143">
        <v>10</v>
      </c>
      <c r="E14143" s="1">
        <v>6.3102738436101201E-30</v>
      </c>
      <c r="F14143" t="s">
        <v>1263</v>
      </c>
      <c r="G14143">
        <v>2</v>
      </c>
      <c r="H14143" t="s">
        <v>5973</v>
      </c>
      <c r="I14143" s="3" t="s">
        <v>1872</v>
      </c>
    </row>
    <row r="14144" spans="1:9" x14ac:dyDescent="0.25">
      <c r="A14144" t="s">
        <v>27342</v>
      </c>
      <c r="B14144" t="s">
        <v>27343</v>
      </c>
      <c r="C14144">
        <v>485</v>
      </c>
      <c r="D14144">
        <v>10</v>
      </c>
      <c r="E14144" s="1">
        <v>2.7063521821577398E-50</v>
      </c>
      <c r="F14144" t="s">
        <v>2573</v>
      </c>
      <c r="G14144">
        <v>5</v>
      </c>
      <c r="H14144" t="s">
        <v>27344</v>
      </c>
      <c r="I14144" s="3" t="s">
        <v>13</v>
      </c>
    </row>
    <row r="14145" spans="1:9" x14ac:dyDescent="0.25">
      <c r="A14145" t="s">
        <v>27345</v>
      </c>
      <c r="B14145" t="s">
        <v>27346</v>
      </c>
      <c r="C14145">
        <v>330</v>
      </c>
      <c r="D14145">
        <v>10</v>
      </c>
      <c r="E14145" s="1">
        <v>1.28933811205497E-9</v>
      </c>
      <c r="F14145" t="s">
        <v>3845</v>
      </c>
      <c r="G14145">
        <v>0</v>
      </c>
      <c r="H14145" t="s">
        <v>13</v>
      </c>
    </row>
    <row r="14146" spans="1:9" x14ac:dyDescent="0.25">
      <c r="A14146" t="s">
        <v>27347</v>
      </c>
      <c r="B14146" t="s">
        <v>27348</v>
      </c>
      <c r="C14146">
        <v>461</v>
      </c>
      <c r="D14146">
        <v>10</v>
      </c>
      <c r="E14146" s="1">
        <v>8.0535356698924799E-56</v>
      </c>
      <c r="F14146" t="s">
        <v>2212</v>
      </c>
      <c r="G14146">
        <v>8</v>
      </c>
      <c r="H14146" t="s">
        <v>27349</v>
      </c>
      <c r="I14146" s="3" t="s">
        <v>2651</v>
      </c>
    </row>
    <row r="14147" spans="1:9" x14ac:dyDescent="0.25">
      <c r="A14147" t="s">
        <v>27350</v>
      </c>
      <c r="B14147" t="s">
        <v>6238</v>
      </c>
      <c r="C14147">
        <v>489</v>
      </c>
      <c r="D14147">
        <v>10</v>
      </c>
      <c r="E14147" s="1">
        <v>5.6281046763140104E-69</v>
      </c>
      <c r="F14147" t="s">
        <v>189</v>
      </c>
      <c r="G14147">
        <v>3</v>
      </c>
      <c r="H14147" t="s">
        <v>7703</v>
      </c>
      <c r="I14147" s="3" t="s">
        <v>318</v>
      </c>
    </row>
    <row r="14148" spans="1:9" x14ac:dyDescent="0.25">
      <c r="A14148" t="s">
        <v>27351</v>
      </c>
      <c r="B14148" t="s">
        <v>20083</v>
      </c>
      <c r="C14148">
        <v>453</v>
      </c>
      <c r="D14148">
        <v>10</v>
      </c>
      <c r="E14148" s="1">
        <v>7.7235863759126496E-32</v>
      </c>
      <c r="F14148" t="s">
        <v>32</v>
      </c>
      <c r="G14148">
        <v>11</v>
      </c>
      <c r="H14148" t="s">
        <v>27352</v>
      </c>
      <c r="I14148" s="3" t="s">
        <v>13</v>
      </c>
    </row>
    <row r="14149" spans="1:9" x14ac:dyDescent="0.25">
      <c r="A14149" t="s">
        <v>27353</v>
      </c>
      <c r="B14149" t="s">
        <v>8426</v>
      </c>
      <c r="C14149">
        <v>498</v>
      </c>
      <c r="D14149">
        <v>10</v>
      </c>
      <c r="E14149" s="1">
        <v>2.6962797085602799</v>
      </c>
      <c r="F14149" t="s">
        <v>2853</v>
      </c>
      <c r="G14149">
        <v>2</v>
      </c>
      <c r="H14149" t="s">
        <v>5148</v>
      </c>
    </row>
    <row r="14150" spans="1:9" x14ac:dyDescent="0.25">
      <c r="A14150" t="s">
        <v>27354</v>
      </c>
      <c r="B14150" t="s">
        <v>18</v>
      </c>
      <c r="C14150">
        <v>489</v>
      </c>
      <c r="D14150">
        <v>0</v>
      </c>
      <c r="G14150">
        <v>0</v>
      </c>
      <c r="H14150" t="s">
        <v>13</v>
      </c>
    </row>
    <row r="14151" spans="1:9" x14ac:dyDescent="0.25">
      <c r="A14151" t="s">
        <v>27355</v>
      </c>
      <c r="B14151" t="s">
        <v>14305</v>
      </c>
      <c r="C14151">
        <v>470</v>
      </c>
      <c r="D14151">
        <v>10</v>
      </c>
      <c r="E14151" s="1">
        <v>2.2010911715380399E-72</v>
      </c>
      <c r="F14151" t="s">
        <v>55</v>
      </c>
      <c r="G14151">
        <v>6</v>
      </c>
      <c r="H14151" t="s">
        <v>27356</v>
      </c>
      <c r="I14151" s="3" t="s">
        <v>13</v>
      </c>
    </row>
    <row r="14152" spans="1:9" x14ac:dyDescent="0.25">
      <c r="A14152" t="s">
        <v>27357</v>
      </c>
      <c r="B14152" t="s">
        <v>27358</v>
      </c>
      <c r="C14152">
        <v>490</v>
      </c>
      <c r="D14152">
        <v>10</v>
      </c>
      <c r="E14152" s="1">
        <v>1.28236958996297E-60</v>
      </c>
      <c r="F14152" t="s">
        <v>277</v>
      </c>
      <c r="G14152">
        <v>9</v>
      </c>
      <c r="H14152" t="s">
        <v>9591</v>
      </c>
      <c r="I14152" s="3" t="s">
        <v>13</v>
      </c>
    </row>
    <row r="14153" spans="1:9" x14ac:dyDescent="0.25">
      <c r="A14153" t="s">
        <v>27359</v>
      </c>
      <c r="B14153" t="s">
        <v>9172</v>
      </c>
      <c r="C14153">
        <v>268</v>
      </c>
      <c r="D14153">
        <v>10</v>
      </c>
      <c r="E14153" s="1">
        <v>2.2593113902239402E-22</v>
      </c>
      <c r="F14153" t="s">
        <v>197</v>
      </c>
      <c r="G14153">
        <v>2</v>
      </c>
      <c r="H14153" t="s">
        <v>9173</v>
      </c>
      <c r="I14153" s="3" t="s">
        <v>4880</v>
      </c>
    </row>
    <row r="14154" spans="1:9" x14ac:dyDescent="0.25">
      <c r="A14154" t="s">
        <v>27360</v>
      </c>
      <c r="B14154" t="s">
        <v>18</v>
      </c>
      <c r="C14154">
        <v>426</v>
      </c>
      <c r="D14154">
        <v>0</v>
      </c>
      <c r="G14154">
        <v>0</v>
      </c>
      <c r="H14154" t="s">
        <v>13</v>
      </c>
    </row>
    <row r="14155" spans="1:9" x14ac:dyDescent="0.25">
      <c r="A14155" t="s">
        <v>27361</v>
      </c>
      <c r="B14155" t="s">
        <v>18</v>
      </c>
      <c r="C14155">
        <v>475</v>
      </c>
      <c r="D14155">
        <v>0</v>
      </c>
      <c r="G14155">
        <v>0</v>
      </c>
      <c r="H14155" t="s">
        <v>13</v>
      </c>
    </row>
    <row r="14156" spans="1:9" x14ac:dyDescent="0.25">
      <c r="A14156" t="s">
        <v>27362</v>
      </c>
      <c r="B14156" t="s">
        <v>27363</v>
      </c>
      <c r="C14156">
        <v>217</v>
      </c>
      <c r="D14156">
        <v>10</v>
      </c>
      <c r="E14156" s="1">
        <v>4.0538096760735503E-8</v>
      </c>
      <c r="F14156" t="s">
        <v>385</v>
      </c>
      <c r="G14156">
        <v>0</v>
      </c>
      <c r="H14156" t="s">
        <v>13</v>
      </c>
    </row>
    <row r="14157" spans="1:9" x14ac:dyDescent="0.25">
      <c r="A14157" t="s">
        <v>27364</v>
      </c>
      <c r="B14157" t="s">
        <v>18</v>
      </c>
      <c r="C14157">
        <v>501</v>
      </c>
      <c r="D14157">
        <v>0</v>
      </c>
      <c r="G14157">
        <v>0</v>
      </c>
      <c r="H14157" t="s">
        <v>13</v>
      </c>
    </row>
    <row r="14158" spans="1:9" x14ac:dyDescent="0.25">
      <c r="A14158" t="s">
        <v>27365</v>
      </c>
      <c r="B14158" t="s">
        <v>18</v>
      </c>
      <c r="C14158">
        <v>537</v>
      </c>
      <c r="D14158">
        <v>0</v>
      </c>
      <c r="G14158">
        <v>0</v>
      </c>
      <c r="H14158" t="s">
        <v>13</v>
      </c>
    </row>
    <row r="14159" spans="1:9" x14ac:dyDescent="0.25">
      <c r="A14159" t="s">
        <v>27366</v>
      </c>
      <c r="B14159" t="s">
        <v>18</v>
      </c>
      <c r="C14159">
        <v>469</v>
      </c>
      <c r="D14159">
        <v>0</v>
      </c>
      <c r="G14159">
        <v>0</v>
      </c>
      <c r="H14159" t="s">
        <v>13</v>
      </c>
    </row>
    <row r="14160" spans="1:9" x14ac:dyDescent="0.25">
      <c r="A14160" t="s">
        <v>27367</v>
      </c>
      <c r="B14160" t="s">
        <v>17693</v>
      </c>
      <c r="C14160">
        <v>482</v>
      </c>
      <c r="D14160">
        <v>10</v>
      </c>
      <c r="E14160" s="1">
        <v>7.2297851731618397E-69</v>
      </c>
      <c r="F14160" t="s">
        <v>266</v>
      </c>
      <c r="G14160">
        <v>0</v>
      </c>
      <c r="H14160" t="s">
        <v>13</v>
      </c>
    </row>
    <row r="14161" spans="1:9" x14ac:dyDescent="0.25">
      <c r="A14161" t="s">
        <v>27368</v>
      </c>
      <c r="B14161" t="s">
        <v>18</v>
      </c>
      <c r="C14161">
        <v>526</v>
      </c>
      <c r="D14161">
        <v>0</v>
      </c>
      <c r="G14161">
        <v>0</v>
      </c>
      <c r="H14161" t="s">
        <v>13</v>
      </c>
    </row>
    <row r="14162" spans="1:9" x14ac:dyDescent="0.25">
      <c r="A14162" t="s">
        <v>27369</v>
      </c>
      <c r="B14162" t="s">
        <v>18848</v>
      </c>
      <c r="C14162">
        <v>470</v>
      </c>
      <c r="D14162">
        <v>7</v>
      </c>
      <c r="E14162" s="1">
        <v>1.14628741901033E-20</v>
      </c>
      <c r="F14162" s="2">
        <v>622857142857142</v>
      </c>
      <c r="G14162">
        <v>3</v>
      </c>
      <c r="H14162" t="s">
        <v>27370</v>
      </c>
      <c r="I14162" s="3" t="s">
        <v>13</v>
      </c>
    </row>
    <row r="14163" spans="1:9" x14ac:dyDescent="0.25">
      <c r="A14163" t="s">
        <v>27371</v>
      </c>
      <c r="B14163" t="s">
        <v>27372</v>
      </c>
      <c r="C14163">
        <v>226</v>
      </c>
      <c r="D14163">
        <v>10</v>
      </c>
      <c r="E14163" s="1">
        <v>3.4099707172009401E-7</v>
      </c>
      <c r="F14163" t="s">
        <v>224</v>
      </c>
      <c r="G14163">
        <v>7</v>
      </c>
      <c r="H14163" t="s">
        <v>27373</v>
      </c>
      <c r="I14163" s="3" t="s">
        <v>1563</v>
      </c>
    </row>
    <row r="14164" spans="1:9" x14ac:dyDescent="0.25">
      <c r="A14164" t="s">
        <v>27374</v>
      </c>
      <c r="B14164" t="s">
        <v>4984</v>
      </c>
      <c r="C14164">
        <v>509</v>
      </c>
      <c r="D14164">
        <v>10</v>
      </c>
      <c r="E14164" s="1">
        <v>9.8904013313802198E-55</v>
      </c>
      <c r="F14164" t="s">
        <v>2706</v>
      </c>
      <c r="G14164">
        <v>3</v>
      </c>
      <c r="H14164" t="s">
        <v>27375</v>
      </c>
      <c r="I14164" s="3" t="s">
        <v>13</v>
      </c>
    </row>
    <row r="14165" spans="1:9" x14ac:dyDescent="0.25">
      <c r="A14165" t="s">
        <v>27376</v>
      </c>
      <c r="B14165" t="s">
        <v>18</v>
      </c>
      <c r="C14165">
        <v>218</v>
      </c>
      <c r="D14165">
        <v>0</v>
      </c>
      <c r="G14165">
        <v>0</v>
      </c>
      <c r="H14165" t="s">
        <v>13</v>
      </c>
    </row>
    <row r="14166" spans="1:9" x14ac:dyDescent="0.25">
      <c r="A14166" t="s">
        <v>27377</v>
      </c>
      <c r="B14166" t="s">
        <v>27378</v>
      </c>
      <c r="C14166">
        <v>527</v>
      </c>
      <c r="D14166">
        <v>10</v>
      </c>
      <c r="E14166" s="1">
        <v>7.3990993556073606E-14</v>
      </c>
      <c r="F14166" t="s">
        <v>398</v>
      </c>
      <c r="G14166">
        <v>3</v>
      </c>
      <c r="H14166" t="s">
        <v>27379</v>
      </c>
      <c r="I14166" s="3" t="s">
        <v>22716</v>
      </c>
    </row>
    <row r="14167" spans="1:9" x14ac:dyDescent="0.25">
      <c r="A14167" t="s">
        <v>27380</v>
      </c>
      <c r="B14167" t="s">
        <v>27381</v>
      </c>
      <c r="C14167">
        <v>449</v>
      </c>
      <c r="D14167">
        <v>10</v>
      </c>
      <c r="E14167" s="1">
        <v>1.21506092105914E-18</v>
      </c>
      <c r="F14167" t="s">
        <v>201</v>
      </c>
      <c r="G14167">
        <v>4</v>
      </c>
      <c r="H14167" t="s">
        <v>27382</v>
      </c>
      <c r="I14167" s="3" t="s">
        <v>13</v>
      </c>
    </row>
    <row r="14168" spans="1:9" x14ac:dyDescent="0.25">
      <c r="A14168" t="s">
        <v>27383</v>
      </c>
      <c r="B14168" t="s">
        <v>27384</v>
      </c>
      <c r="C14168">
        <v>488</v>
      </c>
      <c r="D14168">
        <v>10</v>
      </c>
      <c r="E14168" s="1">
        <v>2.0110479842485401E-50</v>
      </c>
      <c r="F14168" t="s">
        <v>307</v>
      </c>
      <c r="G14168">
        <v>3</v>
      </c>
      <c r="H14168" t="s">
        <v>5027</v>
      </c>
      <c r="I14168" s="3" t="s">
        <v>13</v>
      </c>
    </row>
    <row r="14169" spans="1:9" x14ac:dyDescent="0.25">
      <c r="A14169" t="s">
        <v>27385</v>
      </c>
      <c r="B14169" t="s">
        <v>5049</v>
      </c>
      <c r="C14169">
        <v>505</v>
      </c>
      <c r="D14169">
        <v>10</v>
      </c>
      <c r="E14169" s="1">
        <v>8.13824861360627E-53</v>
      </c>
      <c r="F14169" t="s">
        <v>746</v>
      </c>
      <c r="G14169">
        <v>4</v>
      </c>
      <c r="H14169" t="s">
        <v>9140</v>
      </c>
      <c r="I14169" s="3" t="s">
        <v>13</v>
      </c>
    </row>
    <row r="14170" spans="1:9" x14ac:dyDescent="0.25">
      <c r="A14170" t="s">
        <v>27386</v>
      </c>
      <c r="B14170" t="s">
        <v>2365</v>
      </c>
      <c r="C14170">
        <v>511</v>
      </c>
      <c r="D14170">
        <v>10</v>
      </c>
      <c r="E14170" s="1">
        <v>4.2931249539095697E-28</v>
      </c>
      <c r="F14170" t="s">
        <v>1219</v>
      </c>
      <c r="G14170">
        <v>3</v>
      </c>
      <c r="H14170" t="s">
        <v>27387</v>
      </c>
      <c r="I14170" s="3" t="s">
        <v>13</v>
      </c>
    </row>
    <row r="14171" spans="1:9" x14ac:dyDescent="0.25">
      <c r="A14171" t="s">
        <v>27388</v>
      </c>
      <c r="B14171" t="s">
        <v>1523</v>
      </c>
      <c r="C14171">
        <v>216</v>
      </c>
      <c r="D14171">
        <v>10</v>
      </c>
      <c r="E14171" s="1">
        <v>3.19716125620108E-21</v>
      </c>
      <c r="F14171" t="s">
        <v>910</v>
      </c>
      <c r="G14171">
        <v>25</v>
      </c>
      <c r="H14171" t="s">
        <v>4162</v>
      </c>
      <c r="I14171" s="3" t="s">
        <v>1402</v>
      </c>
    </row>
    <row r="14172" spans="1:9" x14ac:dyDescent="0.25">
      <c r="A14172" t="s">
        <v>27389</v>
      </c>
      <c r="B14172" t="s">
        <v>18</v>
      </c>
      <c r="C14172">
        <v>361</v>
      </c>
      <c r="D14172">
        <v>0</v>
      </c>
      <c r="G14172">
        <v>0</v>
      </c>
      <c r="H14172" t="s">
        <v>13</v>
      </c>
    </row>
    <row r="14173" spans="1:9" x14ac:dyDescent="0.25">
      <c r="A14173" t="s">
        <v>27390</v>
      </c>
      <c r="B14173" t="s">
        <v>14685</v>
      </c>
      <c r="C14173">
        <v>501</v>
      </c>
      <c r="D14173">
        <v>10</v>
      </c>
      <c r="E14173" s="1">
        <v>1.4066672271042E-58</v>
      </c>
      <c r="F14173" t="s">
        <v>1743</v>
      </c>
      <c r="G14173">
        <v>4</v>
      </c>
      <c r="H14173" t="s">
        <v>985</v>
      </c>
      <c r="I14173" s="3" t="s">
        <v>13</v>
      </c>
    </row>
    <row r="14174" spans="1:9" x14ac:dyDescent="0.25">
      <c r="A14174" t="s">
        <v>27391</v>
      </c>
      <c r="B14174" t="s">
        <v>27392</v>
      </c>
      <c r="C14174">
        <v>494</v>
      </c>
      <c r="D14174">
        <v>6</v>
      </c>
      <c r="E14174" s="1">
        <v>3.8501361687762399E-20</v>
      </c>
      <c r="F14174" t="s">
        <v>738</v>
      </c>
      <c r="G14174">
        <v>0</v>
      </c>
      <c r="H14174" t="s">
        <v>13</v>
      </c>
    </row>
    <row r="14175" spans="1:9" x14ac:dyDescent="0.25">
      <c r="A14175" t="s">
        <v>27393</v>
      </c>
      <c r="B14175" t="s">
        <v>535</v>
      </c>
      <c r="C14175">
        <v>487</v>
      </c>
      <c r="D14175">
        <v>3</v>
      </c>
      <c r="E14175" s="1">
        <v>4.2693312245431603</v>
      </c>
      <c r="F14175" s="2">
        <v>83666666666666.594</v>
      </c>
      <c r="G14175">
        <v>0</v>
      </c>
      <c r="H14175" t="s">
        <v>13</v>
      </c>
    </row>
    <row r="14176" spans="1:9" x14ac:dyDescent="0.25">
      <c r="A14176" t="s">
        <v>27394</v>
      </c>
      <c r="B14176" t="s">
        <v>27395</v>
      </c>
      <c r="C14176">
        <v>467</v>
      </c>
      <c r="D14176">
        <v>10</v>
      </c>
      <c r="E14176" s="1">
        <v>3.2593861188684297E-20</v>
      </c>
      <c r="F14176" t="s">
        <v>1013</v>
      </c>
      <c r="G14176">
        <v>1</v>
      </c>
      <c r="H14176" t="s">
        <v>4304</v>
      </c>
      <c r="I14176" s="3" t="s">
        <v>13</v>
      </c>
    </row>
    <row r="14177" spans="1:9" x14ac:dyDescent="0.25">
      <c r="A14177" t="s">
        <v>27396</v>
      </c>
      <c r="B14177" t="s">
        <v>8131</v>
      </c>
      <c r="C14177">
        <v>333</v>
      </c>
      <c r="D14177">
        <v>10</v>
      </c>
      <c r="E14177" s="1">
        <v>6.5545687640735796E-8</v>
      </c>
      <c r="F14177" t="s">
        <v>2342</v>
      </c>
      <c r="G14177">
        <v>3</v>
      </c>
      <c r="H14177" t="s">
        <v>27397</v>
      </c>
      <c r="I14177" s="3" t="s">
        <v>13</v>
      </c>
    </row>
    <row r="14178" spans="1:9" x14ac:dyDescent="0.25">
      <c r="A14178" t="s">
        <v>27398</v>
      </c>
      <c r="B14178" t="s">
        <v>18</v>
      </c>
      <c r="C14178">
        <v>456</v>
      </c>
      <c r="D14178">
        <v>0</v>
      </c>
      <c r="G14178">
        <v>0</v>
      </c>
      <c r="H14178" t="s">
        <v>13</v>
      </c>
    </row>
    <row r="14179" spans="1:9" x14ac:dyDescent="0.25">
      <c r="A14179" t="s">
        <v>27399</v>
      </c>
      <c r="B14179" t="s">
        <v>27400</v>
      </c>
      <c r="C14179">
        <v>458</v>
      </c>
      <c r="D14179">
        <v>10</v>
      </c>
      <c r="E14179" s="1">
        <v>8.7936058051401503E-15</v>
      </c>
      <c r="F14179" t="s">
        <v>2681</v>
      </c>
      <c r="G14179">
        <v>4</v>
      </c>
      <c r="H14179" t="s">
        <v>27401</v>
      </c>
    </row>
    <row r="14180" spans="1:9" x14ac:dyDescent="0.25">
      <c r="A14180" t="s">
        <v>27402</v>
      </c>
      <c r="B14180" t="s">
        <v>27403</v>
      </c>
      <c r="C14180">
        <v>461</v>
      </c>
      <c r="D14180">
        <v>8</v>
      </c>
      <c r="E14180" s="1">
        <v>1.91279178430534E-5</v>
      </c>
      <c r="F14180" s="2">
        <v>656.25</v>
      </c>
      <c r="G14180">
        <v>1</v>
      </c>
      <c r="H14180" t="s">
        <v>17630</v>
      </c>
    </row>
    <row r="14181" spans="1:9" x14ac:dyDescent="0.25">
      <c r="A14181" t="s">
        <v>27404</v>
      </c>
      <c r="B14181" t="s">
        <v>16606</v>
      </c>
      <c r="C14181">
        <v>510</v>
      </c>
      <c r="D14181">
        <v>10</v>
      </c>
      <c r="E14181" s="1">
        <v>6.1706803074191397E-29</v>
      </c>
      <c r="F14181" t="s">
        <v>332</v>
      </c>
      <c r="G14181">
        <v>4</v>
      </c>
      <c r="H14181" t="s">
        <v>27405</v>
      </c>
      <c r="I14181" s="3" t="s">
        <v>13</v>
      </c>
    </row>
    <row r="14182" spans="1:9" x14ac:dyDescent="0.25">
      <c r="A14182" t="s">
        <v>27406</v>
      </c>
      <c r="B14182" t="s">
        <v>27407</v>
      </c>
      <c r="C14182">
        <v>460</v>
      </c>
      <c r="D14182">
        <v>10</v>
      </c>
      <c r="E14182" s="1">
        <v>6.3019219501977396E-13</v>
      </c>
      <c r="F14182" t="s">
        <v>5651</v>
      </c>
      <c r="G14182">
        <v>3</v>
      </c>
      <c r="H14182" t="s">
        <v>27408</v>
      </c>
      <c r="I14182" s="3" t="s">
        <v>1780</v>
      </c>
    </row>
    <row r="14183" spans="1:9" x14ac:dyDescent="0.25">
      <c r="A14183" t="s">
        <v>27409</v>
      </c>
      <c r="B14183" t="s">
        <v>27410</v>
      </c>
      <c r="C14183">
        <v>236</v>
      </c>
      <c r="D14183">
        <v>10</v>
      </c>
      <c r="E14183" s="1">
        <v>1.15905138560781E-18</v>
      </c>
      <c r="F14183" t="s">
        <v>1899</v>
      </c>
      <c r="G14183">
        <v>5</v>
      </c>
      <c r="H14183" t="s">
        <v>27411</v>
      </c>
      <c r="I14183" s="3" t="s">
        <v>27412</v>
      </c>
    </row>
    <row r="14184" spans="1:9" x14ac:dyDescent="0.25">
      <c r="A14184" t="s">
        <v>27413</v>
      </c>
      <c r="B14184" t="s">
        <v>7760</v>
      </c>
      <c r="C14184">
        <v>458</v>
      </c>
      <c r="D14184">
        <v>10</v>
      </c>
      <c r="E14184" s="1">
        <v>6.9353467550382602E-28</v>
      </c>
      <c r="F14184" t="s">
        <v>3343</v>
      </c>
      <c r="G14184">
        <v>9</v>
      </c>
      <c r="H14184" t="s">
        <v>9508</v>
      </c>
      <c r="I14184" s="3" t="s">
        <v>13</v>
      </c>
    </row>
    <row r="14185" spans="1:9" x14ac:dyDescent="0.25">
      <c r="A14185" t="s">
        <v>27414</v>
      </c>
      <c r="B14185" t="s">
        <v>8439</v>
      </c>
      <c r="C14185">
        <v>358</v>
      </c>
      <c r="D14185">
        <v>10</v>
      </c>
      <c r="E14185" s="1">
        <v>1.4693385763494401E-13</v>
      </c>
      <c r="F14185" t="s">
        <v>4476</v>
      </c>
      <c r="G14185">
        <v>11</v>
      </c>
      <c r="H14185" t="s">
        <v>19145</v>
      </c>
      <c r="I14185" s="3" t="s">
        <v>13</v>
      </c>
    </row>
    <row r="14186" spans="1:9" x14ac:dyDescent="0.25">
      <c r="A14186" t="s">
        <v>27415</v>
      </c>
      <c r="B14186" t="s">
        <v>27416</v>
      </c>
      <c r="C14186">
        <v>476</v>
      </c>
      <c r="D14186">
        <v>10</v>
      </c>
      <c r="E14186" s="1">
        <v>1.8319095613933899E-32</v>
      </c>
      <c r="F14186" t="s">
        <v>385</v>
      </c>
      <c r="G14186">
        <v>1</v>
      </c>
      <c r="H14186" t="s">
        <v>3681</v>
      </c>
      <c r="I14186" s="3" t="s">
        <v>13</v>
      </c>
    </row>
    <row r="14187" spans="1:9" x14ac:dyDescent="0.25">
      <c r="A14187" t="s">
        <v>27417</v>
      </c>
      <c r="B14187" t="s">
        <v>15258</v>
      </c>
      <c r="C14187">
        <v>477</v>
      </c>
      <c r="D14187">
        <v>10</v>
      </c>
      <c r="E14187" s="1">
        <v>1.4058013220684199E-45</v>
      </c>
      <c r="F14187" t="s">
        <v>666</v>
      </c>
      <c r="G14187">
        <v>10</v>
      </c>
      <c r="H14187" t="s">
        <v>15259</v>
      </c>
      <c r="I14187" s="3" t="s">
        <v>15260</v>
      </c>
    </row>
    <row r="14188" spans="1:9" x14ac:dyDescent="0.25">
      <c r="A14188" t="s">
        <v>27418</v>
      </c>
      <c r="B14188" t="s">
        <v>27419</v>
      </c>
      <c r="C14188">
        <v>536</v>
      </c>
      <c r="D14188">
        <v>10</v>
      </c>
      <c r="E14188" s="1">
        <v>3.0209852513722402E-14</v>
      </c>
      <c r="F14188" t="s">
        <v>8340</v>
      </c>
      <c r="G14188">
        <v>1</v>
      </c>
      <c r="H14188" t="s">
        <v>837</v>
      </c>
      <c r="I14188" s="3" t="s">
        <v>13</v>
      </c>
    </row>
    <row r="14189" spans="1:9" x14ac:dyDescent="0.25">
      <c r="A14189" t="s">
        <v>27420</v>
      </c>
      <c r="B14189" t="s">
        <v>27421</v>
      </c>
      <c r="C14189">
        <v>538</v>
      </c>
      <c r="D14189">
        <v>10</v>
      </c>
      <c r="E14189" s="1">
        <v>1.32295181999256E-49</v>
      </c>
      <c r="F14189" t="s">
        <v>229</v>
      </c>
      <c r="G14189">
        <v>22</v>
      </c>
      <c r="H14189" t="s">
        <v>6054</v>
      </c>
      <c r="I14189" s="3" t="s">
        <v>6055</v>
      </c>
    </row>
    <row r="14190" spans="1:9" x14ac:dyDescent="0.25">
      <c r="A14190" t="s">
        <v>27422</v>
      </c>
      <c r="B14190" t="s">
        <v>27423</v>
      </c>
      <c r="C14190">
        <v>458</v>
      </c>
      <c r="D14190">
        <v>10</v>
      </c>
      <c r="E14190" s="1">
        <v>2.5502231906902401E-61</v>
      </c>
      <c r="F14190" t="s">
        <v>263</v>
      </c>
      <c r="G14190">
        <v>3</v>
      </c>
      <c r="H14190" t="s">
        <v>27424</v>
      </c>
      <c r="I14190" s="3" t="s">
        <v>13</v>
      </c>
    </row>
    <row r="14191" spans="1:9" x14ac:dyDescent="0.25">
      <c r="A14191" t="s">
        <v>27425</v>
      </c>
      <c r="B14191" t="s">
        <v>7090</v>
      </c>
      <c r="C14191">
        <v>492</v>
      </c>
      <c r="D14191">
        <v>10</v>
      </c>
      <c r="E14191" s="1">
        <v>9.9642416361747903E-50</v>
      </c>
      <c r="F14191" t="s">
        <v>11</v>
      </c>
      <c r="G14191">
        <v>8</v>
      </c>
      <c r="H14191" t="s">
        <v>7629</v>
      </c>
      <c r="I14191" s="3" t="s">
        <v>1654</v>
      </c>
    </row>
    <row r="14192" spans="1:9" x14ac:dyDescent="0.25">
      <c r="A14192" t="s">
        <v>27426</v>
      </c>
      <c r="B14192" t="s">
        <v>18</v>
      </c>
      <c r="C14192">
        <v>288</v>
      </c>
      <c r="D14192">
        <v>0</v>
      </c>
      <c r="G14192">
        <v>0</v>
      </c>
      <c r="H14192" t="s">
        <v>13</v>
      </c>
    </row>
    <row r="14193" spans="1:9" x14ac:dyDescent="0.25">
      <c r="A14193" t="s">
        <v>27427</v>
      </c>
      <c r="B14193" t="s">
        <v>27428</v>
      </c>
      <c r="C14193">
        <v>443</v>
      </c>
      <c r="D14193">
        <v>9</v>
      </c>
      <c r="E14193" s="1">
        <v>7.2399733919442602</v>
      </c>
      <c r="F14193" s="2">
        <v>87888888888888.797</v>
      </c>
      <c r="G14193">
        <v>5</v>
      </c>
      <c r="H14193" t="s">
        <v>27429</v>
      </c>
      <c r="I14193" s="3" t="s">
        <v>27430</v>
      </c>
    </row>
    <row r="14194" spans="1:9" x14ac:dyDescent="0.25">
      <c r="A14194" t="s">
        <v>27431</v>
      </c>
      <c r="B14194" t="s">
        <v>18</v>
      </c>
      <c r="C14194">
        <v>367</v>
      </c>
      <c r="D14194">
        <v>0</v>
      </c>
      <c r="G14194">
        <v>0</v>
      </c>
      <c r="H14194" t="s">
        <v>13</v>
      </c>
    </row>
    <row r="14195" spans="1:9" x14ac:dyDescent="0.25">
      <c r="A14195" t="s">
        <v>27432</v>
      </c>
      <c r="B14195" t="s">
        <v>27433</v>
      </c>
      <c r="C14195">
        <v>472</v>
      </c>
      <c r="D14195">
        <v>2</v>
      </c>
      <c r="E14195" s="1">
        <v>9.6705172049819392</v>
      </c>
      <c r="F14195" t="s">
        <v>4541</v>
      </c>
      <c r="G14195">
        <v>1</v>
      </c>
      <c r="H14195" t="s">
        <v>3331</v>
      </c>
      <c r="I14195" s="3" t="s">
        <v>13</v>
      </c>
    </row>
    <row r="14196" spans="1:9" x14ac:dyDescent="0.25">
      <c r="A14196" t="s">
        <v>27434</v>
      </c>
      <c r="B14196" t="s">
        <v>27435</v>
      </c>
      <c r="C14196">
        <v>441</v>
      </c>
      <c r="D14196">
        <v>10</v>
      </c>
      <c r="E14196" s="1">
        <v>4.3339122503982703E-18</v>
      </c>
      <c r="F14196" t="s">
        <v>277</v>
      </c>
      <c r="G14196">
        <v>0</v>
      </c>
      <c r="H14196" t="s">
        <v>13</v>
      </c>
    </row>
    <row r="14197" spans="1:9" x14ac:dyDescent="0.25">
      <c r="A14197" t="s">
        <v>27436</v>
      </c>
      <c r="B14197" t="s">
        <v>2076</v>
      </c>
      <c r="C14197">
        <v>530</v>
      </c>
      <c r="D14197">
        <v>10</v>
      </c>
      <c r="E14197" s="1">
        <v>3.3091648066248699E-41</v>
      </c>
      <c r="F14197" t="s">
        <v>1139</v>
      </c>
      <c r="G14197">
        <v>9</v>
      </c>
      <c r="H14197" t="s">
        <v>27437</v>
      </c>
      <c r="I14197" s="3" t="s">
        <v>13</v>
      </c>
    </row>
    <row r="14198" spans="1:9" x14ac:dyDescent="0.25">
      <c r="A14198" t="s">
        <v>27438</v>
      </c>
      <c r="B14198" t="s">
        <v>18</v>
      </c>
      <c r="C14198">
        <v>331</v>
      </c>
      <c r="D14198">
        <v>0</v>
      </c>
      <c r="G14198">
        <v>0</v>
      </c>
      <c r="H14198" t="s">
        <v>13</v>
      </c>
    </row>
    <row r="14199" spans="1:9" x14ac:dyDescent="0.25">
      <c r="A14199" t="s">
        <v>27439</v>
      </c>
      <c r="B14199" t="s">
        <v>2952</v>
      </c>
      <c r="C14199">
        <v>497</v>
      </c>
      <c r="D14199">
        <v>10</v>
      </c>
      <c r="E14199" s="1">
        <v>2.22394329903873E-23</v>
      </c>
      <c r="F14199" t="s">
        <v>1969</v>
      </c>
      <c r="G14199">
        <v>2</v>
      </c>
      <c r="H14199" t="s">
        <v>230</v>
      </c>
      <c r="I14199" s="3" t="s">
        <v>13</v>
      </c>
    </row>
    <row r="14200" spans="1:9" x14ac:dyDescent="0.25">
      <c r="A14200" t="s">
        <v>27440</v>
      </c>
      <c r="B14200" t="s">
        <v>2532</v>
      </c>
      <c r="C14200">
        <v>515</v>
      </c>
      <c r="D14200">
        <v>10</v>
      </c>
      <c r="E14200" s="1">
        <v>1.1643782199592501E-25</v>
      </c>
      <c r="F14200" t="s">
        <v>910</v>
      </c>
      <c r="G14200">
        <v>7</v>
      </c>
      <c r="H14200" t="s">
        <v>11095</v>
      </c>
      <c r="I14200" s="3" t="s">
        <v>13</v>
      </c>
    </row>
    <row r="14201" spans="1:9" x14ac:dyDescent="0.25">
      <c r="A14201" t="s">
        <v>27441</v>
      </c>
      <c r="B14201" t="s">
        <v>18</v>
      </c>
      <c r="C14201">
        <v>474</v>
      </c>
      <c r="D14201">
        <v>0</v>
      </c>
      <c r="G14201">
        <v>0</v>
      </c>
      <c r="H14201" t="s">
        <v>13</v>
      </c>
    </row>
    <row r="14202" spans="1:9" x14ac:dyDescent="0.25">
      <c r="A14202" t="s">
        <v>27442</v>
      </c>
      <c r="B14202" t="s">
        <v>3688</v>
      </c>
      <c r="C14202">
        <v>492</v>
      </c>
      <c r="D14202">
        <v>8</v>
      </c>
      <c r="E14202" s="1">
        <v>1.9686467486244599E-11</v>
      </c>
      <c r="F14202" s="2">
        <v>728.75</v>
      </c>
      <c r="G14202">
        <v>2</v>
      </c>
      <c r="H14202" t="s">
        <v>27443</v>
      </c>
      <c r="I14202" s="3" t="s">
        <v>13</v>
      </c>
    </row>
    <row r="14203" spans="1:9" x14ac:dyDescent="0.25">
      <c r="A14203" t="s">
        <v>27444</v>
      </c>
      <c r="B14203" t="s">
        <v>4288</v>
      </c>
      <c r="C14203">
        <v>522</v>
      </c>
      <c r="D14203">
        <v>10</v>
      </c>
      <c r="E14203" s="1">
        <v>3.6989333681817702E-14</v>
      </c>
      <c r="F14203" t="s">
        <v>253</v>
      </c>
      <c r="G14203">
        <v>1</v>
      </c>
      <c r="H14203" t="s">
        <v>630</v>
      </c>
      <c r="I14203" s="3" t="s">
        <v>13</v>
      </c>
    </row>
    <row r="14204" spans="1:9" x14ac:dyDescent="0.25">
      <c r="A14204" t="s">
        <v>27445</v>
      </c>
      <c r="B14204" t="s">
        <v>27446</v>
      </c>
      <c r="C14204">
        <v>452</v>
      </c>
      <c r="D14204">
        <v>10</v>
      </c>
      <c r="E14204" s="1">
        <v>3.60316250912276E-42</v>
      </c>
      <c r="F14204" t="s">
        <v>883</v>
      </c>
      <c r="G14204">
        <v>10</v>
      </c>
      <c r="H14204" t="s">
        <v>27447</v>
      </c>
      <c r="I14204" s="3" t="s">
        <v>13</v>
      </c>
    </row>
    <row r="14205" spans="1:9" x14ac:dyDescent="0.25">
      <c r="A14205" t="s">
        <v>27448</v>
      </c>
      <c r="B14205" t="s">
        <v>17466</v>
      </c>
      <c r="C14205">
        <v>317</v>
      </c>
      <c r="D14205">
        <v>10</v>
      </c>
      <c r="E14205" s="1">
        <v>1.3956708636133301E-8</v>
      </c>
      <c r="F14205" t="s">
        <v>764</v>
      </c>
      <c r="G14205">
        <v>9</v>
      </c>
      <c r="H14205" t="s">
        <v>17467</v>
      </c>
      <c r="I14205" s="3" t="s">
        <v>17001</v>
      </c>
    </row>
    <row r="14206" spans="1:9" x14ac:dyDescent="0.25">
      <c r="A14206" t="s">
        <v>27449</v>
      </c>
      <c r="B14206" t="s">
        <v>27450</v>
      </c>
      <c r="C14206">
        <v>389</v>
      </c>
      <c r="D14206">
        <v>2</v>
      </c>
      <c r="E14206" s="1">
        <v>1470.77310753605</v>
      </c>
      <c r="F14206" t="s">
        <v>7765</v>
      </c>
      <c r="G14206">
        <v>2</v>
      </c>
      <c r="H14206" t="s">
        <v>6039</v>
      </c>
    </row>
    <row r="14207" spans="1:9" x14ac:dyDescent="0.25">
      <c r="A14207" t="s">
        <v>27451</v>
      </c>
      <c r="B14207" t="s">
        <v>1751</v>
      </c>
      <c r="C14207">
        <v>374</v>
      </c>
      <c r="D14207">
        <v>10</v>
      </c>
      <c r="E14207" s="1">
        <v>1.5851971158383001E-14</v>
      </c>
      <c r="F14207" t="s">
        <v>3607</v>
      </c>
      <c r="G14207">
        <v>4</v>
      </c>
      <c r="H14207" t="s">
        <v>27452</v>
      </c>
      <c r="I14207" s="3" t="s">
        <v>1872</v>
      </c>
    </row>
    <row r="14208" spans="1:9" x14ac:dyDescent="0.25">
      <c r="A14208" t="s">
        <v>27453</v>
      </c>
      <c r="B14208" t="s">
        <v>5489</v>
      </c>
      <c r="C14208">
        <v>496</v>
      </c>
      <c r="D14208">
        <v>10</v>
      </c>
      <c r="E14208" s="1">
        <v>6.9744101319621094E-49</v>
      </c>
      <c r="F14208" t="s">
        <v>746</v>
      </c>
      <c r="G14208">
        <v>1</v>
      </c>
      <c r="H14208" t="s">
        <v>2016</v>
      </c>
      <c r="I14208" s="3" t="s">
        <v>13</v>
      </c>
    </row>
    <row r="14209" spans="1:9" x14ac:dyDescent="0.25">
      <c r="A14209" t="s">
        <v>27454</v>
      </c>
      <c r="B14209" t="s">
        <v>23931</v>
      </c>
      <c r="C14209">
        <v>428</v>
      </c>
      <c r="D14209">
        <v>10</v>
      </c>
      <c r="E14209" s="1">
        <v>4.4718293093394497E-15</v>
      </c>
      <c r="F14209" t="s">
        <v>731</v>
      </c>
      <c r="G14209">
        <v>0</v>
      </c>
      <c r="H14209" t="s">
        <v>13</v>
      </c>
    </row>
    <row r="14210" spans="1:9" x14ac:dyDescent="0.25">
      <c r="A14210" t="s">
        <v>27455</v>
      </c>
      <c r="B14210" t="s">
        <v>175</v>
      </c>
      <c r="C14210">
        <v>512</v>
      </c>
      <c r="D14210">
        <v>10</v>
      </c>
      <c r="E14210" s="1">
        <v>4.79846622422324E-19</v>
      </c>
      <c r="F14210" t="s">
        <v>336</v>
      </c>
      <c r="G14210">
        <v>10</v>
      </c>
      <c r="H14210" t="s">
        <v>21189</v>
      </c>
      <c r="I14210" s="3" t="s">
        <v>13</v>
      </c>
    </row>
    <row r="14211" spans="1:9" x14ac:dyDescent="0.25">
      <c r="A14211" t="s">
        <v>27456</v>
      </c>
      <c r="B14211" t="s">
        <v>23776</v>
      </c>
      <c r="C14211">
        <v>492</v>
      </c>
      <c r="D14211">
        <v>10</v>
      </c>
      <c r="E14211" s="1">
        <v>1.20236729800157E-18</v>
      </c>
      <c r="F14211" t="s">
        <v>1594</v>
      </c>
      <c r="G14211">
        <v>2</v>
      </c>
      <c r="H14211" t="s">
        <v>23777</v>
      </c>
      <c r="I14211" s="3" t="s">
        <v>23778</v>
      </c>
    </row>
    <row r="14212" spans="1:9" x14ac:dyDescent="0.25">
      <c r="A14212" t="s">
        <v>27457</v>
      </c>
      <c r="B14212" t="s">
        <v>27458</v>
      </c>
      <c r="C14212">
        <v>503</v>
      </c>
      <c r="D14212">
        <v>10</v>
      </c>
      <c r="E14212" s="1">
        <v>1.1576750322918101E-12</v>
      </c>
      <c r="F14212" t="s">
        <v>1667</v>
      </c>
      <c r="G14212">
        <v>1</v>
      </c>
      <c r="H14212" t="s">
        <v>5210</v>
      </c>
      <c r="I14212" s="3" t="s">
        <v>13</v>
      </c>
    </row>
    <row r="14213" spans="1:9" x14ac:dyDescent="0.25">
      <c r="A14213" t="s">
        <v>27459</v>
      </c>
      <c r="B14213" t="s">
        <v>220</v>
      </c>
      <c r="C14213">
        <v>406</v>
      </c>
      <c r="D14213">
        <v>10</v>
      </c>
      <c r="E14213" s="1">
        <v>1.3793345225642301E-24</v>
      </c>
      <c r="F14213" t="s">
        <v>459</v>
      </c>
      <c r="G14213">
        <v>2</v>
      </c>
      <c r="H14213" t="s">
        <v>22098</v>
      </c>
      <c r="I14213" s="3" t="s">
        <v>13</v>
      </c>
    </row>
    <row r="14214" spans="1:9" x14ac:dyDescent="0.25">
      <c r="A14214" t="s">
        <v>27460</v>
      </c>
      <c r="B14214" t="s">
        <v>1117</v>
      </c>
      <c r="C14214">
        <v>358</v>
      </c>
      <c r="D14214">
        <v>10</v>
      </c>
      <c r="E14214" s="1">
        <v>3.8808453389821102E-14</v>
      </c>
      <c r="F14214" t="s">
        <v>9547</v>
      </c>
      <c r="G14214">
        <v>0</v>
      </c>
      <c r="H14214" t="s">
        <v>13</v>
      </c>
    </row>
    <row r="14215" spans="1:9" x14ac:dyDescent="0.25">
      <c r="A14215" t="s">
        <v>27461</v>
      </c>
      <c r="B14215" t="s">
        <v>18</v>
      </c>
      <c r="C14215">
        <v>476</v>
      </c>
      <c r="D14215">
        <v>0</v>
      </c>
      <c r="G14215">
        <v>0</v>
      </c>
      <c r="H14215" t="s">
        <v>13</v>
      </c>
    </row>
    <row r="14216" spans="1:9" x14ac:dyDescent="0.25">
      <c r="A14216" t="s">
        <v>27462</v>
      </c>
      <c r="B14216" t="s">
        <v>27463</v>
      </c>
      <c r="C14216">
        <v>488</v>
      </c>
      <c r="D14216">
        <v>5</v>
      </c>
      <c r="E14216" s="1">
        <v>3.8369092459493601E-9</v>
      </c>
      <c r="F14216" t="s">
        <v>5096</v>
      </c>
      <c r="G14216">
        <v>2</v>
      </c>
      <c r="H14216" t="s">
        <v>27464</v>
      </c>
    </row>
    <row r="14217" spans="1:9" x14ac:dyDescent="0.25">
      <c r="A14217" t="s">
        <v>27465</v>
      </c>
      <c r="B14217" t="s">
        <v>22447</v>
      </c>
      <c r="C14217">
        <v>391</v>
      </c>
      <c r="D14217">
        <v>10</v>
      </c>
      <c r="E14217" s="1">
        <v>3.3544267156832002E-19</v>
      </c>
      <c r="F14217" t="s">
        <v>3473</v>
      </c>
      <c r="G14217">
        <v>6</v>
      </c>
      <c r="H14217" t="s">
        <v>22448</v>
      </c>
      <c r="I14217" s="3" t="s">
        <v>660</v>
      </c>
    </row>
    <row r="14218" spans="1:9" x14ac:dyDescent="0.25">
      <c r="A14218" t="s">
        <v>27466</v>
      </c>
      <c r="B14218" t="s">
        <v>18</v>
      </c>
      <c r="C14218">
        <v>468</v>
      </c>
      <c r="D14218">
        <v>0</v>
      </c>
      <c r="G14218">
        <v>0</v>
      </c>
      <c r="H14218" t="s">
        <v>13</v>
      </c>
    </row>
    <row r="14219" spans="1:9" x14ac:dyDescent="0.25">
      <c r="A14219" t="s">
        <v>27467</v>
      </c>
      <c r="B14219" t="s">
        <v>1470</v>
      </c>
      <c r="C14219">
        <v>517</v>
      </c>
      <c r="D14219">
        <v>8</v>
      </c>
      <c r="E14219" s="1">
        <v>8.3638712727926301E-16</v>
      </c>
      <c r="F14219" s="2">
        <v>673.75</v>
      </c>
      <c r="G14219">
        <v>4</v>
      </c>
      <c r="H14219" t="s">
        <v>27468</v>
      </c>
      <c r="I14219" s="3" t="s">
        <v>13</v>
      </c>
    </row>
    <row r="14220" spans="1:9" x14ac:dyDescent="0.25">
      <c r="A14220" t="s">
        <v>27469</v>
      </c>
      <c r="B14220" t="s">
        <v>27470</v>
      </c>
      <c r="C14220">
        <v>524</v>
      </c>
      <c r="D14220">
        <v>4</v>
      </c>
      <c r="E14220" s="1">
        <v>0.15653762526609299</v>
      </c>
      <c r="F14220" t="s">
        <v>1969</v>
      </c>
      <c r="G14220">
        <v>0</v>
      </c>
      <c r="H14220" t="s">
        <v>13</v>
      </c>
    </row>
    <row r="14221" spans="1:9" x14ac:dyDescent="0.25">
      <c r="A14221" t="s">
        <v>27471</v>
      </c>
      <c r="B14221" t="s">
        <v>25287</v>
      </c>
      <c r="C14221">
        <v>457</v>
      </c>
      <c r="D14221">
        <v>10</v>
      </c>
      <c r="E14221" s="1">
        <v>4.0658834621291102E-28</v>
      </c>
      <c r="F14221" t="s">
        <v>7842</v>
      </c>
      <c r="G14221">
        <v>0</v>
      </c>
      <c r="H14221" t="s">
        <v>13</v>
      </c>
    </row>
    <row r="14222" spans="1:9" x14ac:dyDescent="0.25">
      <c r="A14222" t="s">
        <v>27472</v>
      </c>
      <c r="B14222" t="s">
        <v>18</v>
      </c>
      <c r="C14222">
        <v>234</v>
      </c>
      <c r="D14222">
        <v>0</v>
      </c>
      <c r="G14222">
        <v>0</v>
      </c>
      <c r="H14222" t="s">
        <v>13</v>
      </c>
    </row>
    <row r="14223" spans="1:9" x14ac:dyDescent="0.25">
      <c r="A14223" t="s">
        <v>27473</v>
      </c>
      <c r="B14223" t="s">
        <v>18</v>
      </c>
      <c r="C14223">
        <v>453</v>
      </c>
      <c r="D14223">
        <v>0</v>
      </c>
      <c r="G14223">
        <v>0</v>
      </c>
      <c r="H14223" t="s">
        <v>13</v>
      </c>
    </row>
    <row r="14224" spans="1:9" x14ac:dyDescent="0.25">
      <c r="A14224" t="s">
        <v>27474</v>
      </c>
      <c r="B14224" t="s">
        <v>20884</v>
      </c>
      <c r="C14224">
        <v>388</v>
      </c>
      <c r="D14224">
        <v>8</v>
      </c>
      <c r="E14224" s="1">
        <v>8.44616027490015E-12</v>
      </c>
      <c r="F14224" t="s">
        <v>738</v>
      </c>
      <c r="G14224">
        <v>0</v>
      </c>
      <c r="H14224" t="s">
        <v>13</v>
      </c>
    </row>
    <row r="14225" spans="1:9" x14ac:dyDescent="0.25">
      <c r="A14225" t="s">
        <v>27475</v>
      </c>
      <c r="B14225" t="s">
        <v>27476</v>
      </c>
      <c r="C14225">
        <v>403</v>
      </c>
      <c r="D14225">
        <v>10</v>
      </c>
      <c r="E14225" s="1">
        <v>2.8178008090982898E-46</v>
      </c>
      <c r="F14225" t="s">
        <v>38</v>
      </c>
      <c r="G14225">
        <v>7</v>
      </c>
      <c r="H14225" t="s">
        <v>27477</v>
      </c>
      <c r="I14225" s="3" t="s">
        <v>27478</v>
      </c>
    </row>
    <row r="14226" spans="1:9" x14ac:dyDescent="0.25">
      <c r="A14226" t="s">
        <v>27479</v>
      </c>
      <c r="B14226" t="s">
        <v>27480</v>
      </c>
      <c r="C14226">
        <v>493</v>
      </c>
      <c r="D14226">
        <v>10</v>
      </c>
      <c r="E14226" s="1">
        <v>1.2888371188522099E-56</v>
      </c>
      <c r="F14226" t="s">
        <v>301</v>
      </c>
      <c r="G14226">
        <v>15</v>
      </c>
      <c r="H14226" t="s">
        <v>8306</v>
      </c>
      <c r="I14226" s="3" t="s">
        <v>8307</v>
      </c>
    </row>
    <row r="14227" spans="1:9" x14ac:dyDescent="0.25">
      <c r="A14227" t="s">
        <v>27481</v>
      </c>
      <c r="B14227" t="s">
        <v>18920</v>
      </c>
      <c r="C14227">
        <v>446</v>
      </c>
      <c r="D14227">
        <v>10</v>
      </c>
      <c r="E14227" s="1">
        <v>7.1609061283712101E-24</v>
      </c>
      <c r="F14227" t="s">
        <v>450</v>
      </c>
      <c r="G14227">
        <v>0</v>
      </c>
      <c r="H14227" t="s">
        <v>13</v>
      </c>
    </row>
    <row r="14228" spans="1:9" x14ac:dyDescent="0.25">
      <c r="A14228" t="s">
        <v>27482</v>
      </c>
      <c r="B14228" t="s">
        <v>23020</v>
      </c>
      <c r="C14228">
        <v>483</v>
      </c>
      <c r="D14228">
        <v>10</v>
      </c>
      <c r="E14228" s="1">
        <v>6.5694684760878704E-54</v>
      </c>
      <c r="F14228" t="s">
        <v>1914</v>
      </c>
      <c r="G14228">
        <v>5</v>
      </c>
      <c r="H14228" t="s">
        <v>27483</v>
      </c>
      <c r="I14228" s="3" t="s">
        <v>13</v>
      </c>
    </row>
    <row r="14229" spans="1:9" x14ac:dyDescent="0.25">
      <c r="A14229" t="s">
        <v>27484</v>
      </c>
      <c r="B14229" t="s">
        <v>6651</v>
      </c>
      <c r="C14229">
        <v>473</v>
      </c>
      <c r="D14229">
        <v>10</v>
      </c>
      <c r="E14229" s="1">
        <v>1.8044702918109799E-29</v>
      </c>
      <c r="F14229" t="s">
        <v>2077</v>
      </c>
      <c r="G14229">
        <v>2</v>
      </c>
      <c r="H14229" t="s">
        <v>27485</v>
      </c>
      <c r="I14229" s="3" t="s">
        <v>1639</v>
      </c>
    </row>
    <row r="14230" spans="1:9" x14ac:dyDescent="0.25">
      <c r="A14230" t="s">
        <v>27486</v>
      </c>
      <c r="B14230" t="s">
        <v>4263</v>
      </c>
      <c r="C14230">
        <v>504</v>
      </c>
      <c r="D14230">
        <v>10</v>
      </c>
      <c r="E14230" s="1">
        <v>5.2586650699742304E-62</v>
      </c>
      <c r="F14230" t="s">
        <v>1353</v>
      </c>
      <c r="G14230">
        <v>3</v>
      </c>
      <c r="H14230" t="s">
        <v>27487</v>
      </c>
      <c r="I14230" s="3" t="s">
        <v>13</v>
      </c>
    </row>
    <row r="14231" spans="1:9" x14ac:dyDescent="0.25">
      <c r="A14231" t="s">
        <v>27488</v>
      </c>
      <c r="B14231" t="s">
        <v>1066</v>
      </c>
      <c r="C14231">
        <v>266</v>
      </c>
      <c r="D14231">
        <v>1</v>
      </c>
      <c r="E14231" s="1">
        <v>12.1037484168366</v>
      </c>
      <c r="F14231" t="s">
        <v>51</v>
      </c>
      <c r="G14231">
        <v>1</v>
      </c>
      <c r="H14231" t="s">
        <v>5210</v>
      </c>
      <c r="I14231" s="3" t="s">
        <v>13</v>
      </c>
    </row>
    <row r="14232" spans="1:9" x14ac:dyDescent="0.25">
      <c r="A14232" t="s">
        <v>27489</v>
      </c>
      <c r="B14232" t="s">
        <v>3009</v>
      </c>
      <c r="C14232">
        <v>494</v>
      </c>
      <c r="D14232">
        <v>10</v>
      </c>
      <c r="E14232" s="1">
        <v>1.0894633217614599E-8</v>
      </c>
      <c r="F14232" t="s">
        <v>1743</v>
      </c>
      <c r="G14232">
        <v>6</v>
      </c>
      <c r="H14232" t="s">
        <v>27490</v>
      </c>
      <c r="I14232" s="3" t="s">
        <v>4012</v>
      </c>
    </row>
    <row r="14233" spans="1:9" x14ac:dyDescent="0.25">
      <c r="A14233" t="s">
        <v>27491</v>
      </c>
      <c r="B14233" t="s">
        <v>6070</v>
      </c>
      <c r="C14233">
        <v>326</v>
      </c>
      <c r="D14233">
        <v>10</v>
      </c>
      <c r="E14233" s="1">
        <v>1.1052842335993499E-22</v>
      </c>
      <c r="F14233" t="s">
        <v>1558</v>
      </c>
      <c r="G14233">
        <v>18</v>
      </c>
      <c r="H14233" t="s">
        <v>27492</v>
      </c>
      <c r="I14233" s="3" t="s">
        <v>13</v>
      </c>
    </row>
    <row r="14234" spans="1:9" x14ac:dyDescent="0.25">
      <c r="A14234" t="s">
        <v>27493</v>
      </c>
      <c r="B14234" t="s">
        <v>27494</v>
      </c>
      <c r="C14234">
        <v>374</v>
      </c>
      <c r="D14234">
        <v>10</v>
      </c>
      <c r="E14234" s="1">
        <v>4.5462340635407002E-25</v>
      </c>
      <c r="F14234" t="s">
        <v>2421</v>
      </c>
      <c r="G14234">
        <v>4</v>
      </c>
      <c r="H14234" t="s">
        <v>27495</v>
      </c>
      <c r="I14234" s="3" t="s">
        <v>27496</v>
      </c>
    </row>
    <row r="14235" spans="1:9" x14ac:dyDescent="0.25">
      <c r="A14235" t="s">
        <v>27497</v>
      </c>
      <c r="B14235" t="s">
        <v>13699</v>
      </c>
      <c r="C14235">
        <v>268</v>
      </c>
      <c r="D14235">
        <v>10</v>
      </c>
      <c r="E14235" s="1">
        <v>5.0449075487310997E-15</v>
      </c>
      <c r="F14235" t="s">
        <v>1076</v>
      </c>
      <c r="G14235">
        <v>0</v>
      </c>
      <c r="H14235" t="s">
        <v>13</v>
      </c>
    </row>
    <row r="14236" spans="1:9" x14ac:dyDescent="0.25">
      <c r="A14236" t="s">
        <v>27498</v>
      </c>
      <c r="B14236" t="s">
        <v>27499</v>
      </c>
      <c r="C14236">
        <v>487</v>
      </c>
      <c r="D14236">
        <v>4</v>
      </c>
      <c r="E14236" s="1">
        <v>0.22637942700239599</v>
      </c>
      <c r="F14236" t="s">
        <v>18364</v>
      </c>
      <c r="G14236">
        <v>0</v>
      </c>
      <c r="H14236" t="s">
        <v>13</v>
      </c>
    </row>
    <row r="14237" spans="1:9" x14ac:dyDescent="0.25">
      <c r="A14237" t="s">
        <v>27500</v>
      </c>
      <c r="B14237" t="s">
        <v>27501</v>
      </c>
      <c r="C14237">
        <v>481</v>
      </c>
      <c r="D14237">
        <v>10</v>
      </c>
      <c r="E14237" s="1">
        <v>8.1054750526538993E-21</v>
      </c>
      <c r="F14237" t="s">
        <v>2326</v>
      </c>
      <c r="G14237">
        <v>2</v>
      </c>
      <c r="H14237" t="s">
        <v>5584</v>
      </c>
      <c r="I14237" s="3" t="s">
        <v>13</v>
      </c>
    </row>
    <row r="14238" spans="1:9" x14ac:dyDescent="0.25">
      <c r="A14238" t="s">
        <v>27502</v>
      </c>
      <c r="B14238" t="s">
        <v>13707</v>
      </c>
      <c r="C14238">
        <v>467</v>
      </c>
      <c r="D14238">
        <v>10</v>
      </c>
      <c r="E14238" s="1">
        <v>1.01039862725453E-22</v>
      </c>
      <c r="F14238" t="s">
        <v>45</v>
      </c>
      <c r="G14238">
        <v>8</v>
      </c>
      <c r="H14238" t="s">
        <v>14548</v>
      </c>
      <c r="I14238" s="3" t="s">
        <v>3226</v>
      </c>
    </row>
    <row r="14239" spans="1:9" x14ac:dyDescent="0.25">
      <c r="A14239" t="s">
        <v>27503</v>
      </c>
      <c r="B14239" t="s">
        <v>175</v>
      </c>
      <c r="C14239">
        <v>436</v>
      </c>
      <c r="D14239">
        <v>10</v>
      </c>
      <c r="E14239" s="1">
        <v>3.7328508783286798E-17</v>
      </c>
      <c r="F14239" t="s">
        <v>3343</v>
      </c>
      <c r="G14239">
        <v>5</v>
      </c>
      <c r="H14239" t="s">
        <v>20146</v>
      </c>
      <c r="I14239" s="3" t="s">
        <v>13</v>
      </c>
    </row>
    <row r="14240" spans="1:9" x14ac:dyDescent="0.25">
      <c r="A14240" t="s">
        <v>27504</v>
      </c>
      <c r="B14240" t="s">
        <v>27505</v>
      </c>
      <c r="C14240">
        <v>537</v>
      </c>
      <c r="D14240">
        <v>10</v>
      </c>
      <c r="E14240" s="1">
        <v>1.5721240118955101E-18</v>
      </c>
      <c r="F14240" t="s">
        <v>5292</v>
      </c>
      <c r="G14240">
        <v>1</v>
      </c>
      <c r="H14240" t="s">
        <v>4304</v>
      </c>
      <c r="I14240" s="3" t="s">
        <v>13</v>
      </c>
    </row>
    <row r="14241" spans="1:9" x14ac:dyDescent="0.25">
      <c r="A14241" t="s">
        <v>27506</v>
      </c>
      <c r="B14241" t="s">
        <v>27507</v>
      </c>
      <c r="C14241">
        <v>369</v>
      </c>
      <c r="D14241">
        <v>10</v>
      </c>
      <c r="E14241" s="1">
        <v>3.0371327122279898E-3</v>
      </c>
      <c r="F14241" t="s">
        <v>623</v>
      </c>
      <c r="G14241">
        <v>10</v>
      </c>
      <c r="H14241" t="s">
        <v>27508</v>
      </c>
      <c r="I14241" s="3" t="s">
        <v>13</v>
      </c>
    </row>
    <row r="14242" spans="1:9" x14ac:dyDescent="0.25">
      <c r="A14242" t="s">
        <v>27509</v>
      </c>
      <c r="B14242" t="s">
        <v>18</v>
      </c>
      <c r="C14242">
        <v>235</v>
      </c>
      <c r="D14242">
        <v>0</v>
      </c>
      <c r="G14242">
        <v>0</v>
      </c>
      <c r="H14242" t="s">
        <v>13</v>
      </c>
    </row>
    <row r="14243" spans="1:9" x14ac:dyDescent="0.25">
      <c r="A14243" t="s">
        <v>27510</v>
      </c>
      <c r="B14243" t="s">
        <v>18</v>
      </c>
      <c r="C14243">
        <v>533</v>
      </c>
      <c r="D14243">
        <v>0</v>
      </c>
      <c r="G14243">
        <v>0</v>
      </c>
      <c r="H14243" t="s">
        <v>13</v>
      </c>
    </row>
    <row r="14244" spans="1:9" x14ac:dyDescent="0.25">
      <c r="A14244" t="s">
        <v>27511</v>
      </c>
      <c r="B14244" t="s">
        <v>535</v>
      </c>
      <c r="C14244">
        <v>485</v>
      </c>
      <c r="D14244">
        <v>10</v>
      </c>
      <c r="E14244" s="1">
        <v>2.5425000426717601E-61</v>
      </c>
      <c r="F14244" t="s">
        <v>237</v>
      </c>
      <c r="G14244">
        <v>2</v>
      </c>
      <c r="H14244" t="s">
        <v>4343</v>
      </c>
      <c r="I14244" s="3" t="s">
        <v>73</v>
      </c>
    </row>
    <row r="14245" spans="1:9" x14ac:dyDescent="0.25">
      <c r="A14245" t="s">
        <v>27512</v>
      </c>
      <c r="B14245" t="s">
        <v>18</v>
      </c>
      <c r="C14245">
        <v>397</v>
      </c>
      <c r="D14245">
        <v>0</v>
      </c>
      <c r="G14245">
        <v>0</v>
      </c>
      <c r="H14245" t="s">
        <v>13</v>
      </c>
    </row>
    <row r="14246" spans="1:9" x14ac:dyDescent="0.25">
      <c r="A14246" t="s">
        <v>27513</v>
      </c>
      <c r="B14246" t="s">
        <v>27514</v>
      </c>
      <c r="C14246">
        <v>325</v>
      </c>
      <c r="D14246">
        <v>10</v>
      </c>
      <c r="E14246" s="1">
        <v>8.6805908973036606E-11</v>
      </c>
      <c r="F14246" t="s">
        <v>447</v>
      </c>
      <c r="G14246">
        <v>1</v>
      </c>
      <c r="H14246" t="s">
        <v>20377</v>
      </c>
      <c r="I14246" s="3" t="s">
        <v>13</v>
      </c>
    </row>
    <row r="14247" spans="1:9" x14ac:dyDescent="0.25">
      <c r="A14247" t="s">
        <v>27515</v>
      </c>
      <c r="B14247" t="s">
        <v>27516</v>
      </c>
      <c r="C14247">
        <v>414</v>
      </c>
      <c r="D14247">
        <v>10</v>
      </c>
      <c r="E14247" s="1">
        <v>5.9193294040679095E-23</v>
      </c>
      <c r="F14247" t="s">
        <v>456</v>
      </c>
      <c r="G14247">
        <v>3</v>
      </c>
      <c r="H14247" t="s">
        <v>27517</v>
      </c>
      <c r="I14247" s="3" t="s">
        <v>13</v>
      </c>
    </row>
    <row r="14248" spans="1:9" x14ac:dyDescent="0.25">
      <c r="A14248" t="s">
        <v>27518</v>
      </c>
      <c r="B14248" t="s">
        <v>12125</v>
      </c>
      <c r="C14248">
        <v>475</v>
      </c>
      <c r="D14248">
        <v>10</v>
      </c>
      <c r="E14248" s="1">
        <v>1.0554295342383399E-37</v>
      </c>
      <c r="F14248" t="s">
        <v>2003</v>
      </c>
      <c r="G14248">
        <v>1</v>
      </c>
      <c r="H14248" t="s">
        <v>4304</v>
      </c>
    </row>
    <row r="14249" spans="1:9" x14ac:dyDescent="0.25">
      <c r="A14249" t="s">
        <v>27519</v>
      </c>
      <c r="B14249" t="s">
        <v>18</v>
      </c>
      <c r="C14249">
        <v>400</v>
      </c>
      <c r="D14249">
        <v>0</v>
      </c>
      <c r="G14249">
        <v>0</v>
      </c>
      <c r="H14249" t="s">
        <v>13</v>
      </c>
    </row>
    <row r="14250" spans="1:9" x14ac:dyDescent="0.25">
      <c r="A14250" t="s">
        <v>27520</v>
      </c>
      <c r="B14250" t="s">
        <v>27521</v>
      </c>
      <c r="C14250">
        <v>464</v>
      </c>
      <c r="D14250">
        <v>10</v>
      </c>
      <c r="E14250" s="1">
        <v>2.6524175843169202E-54</v>
      </c>
      <c r="F14250" t="s">
        <v>1899</v>
      </c>
      <c r="G14250">
        <v>2</v>
      </c>
      <c r="H14250" t="s">
        <v>12764</v>
      </c>
      <c r="I14250" s="3" t="s">
        <v>13</v>
      </c>
    </row>
    <row r="14251" spans="1:9" x14ac:dyDescent="0.25">
      <c r="A14251" t="s">
        <v>27522</v>
      </c>
      <c r="B14251" t="s">
        <v>18</v>
      </c>
      <c r="C14251">
        <v>458</v>
      </c>
      <c r="D14251">
        <v>0</v>
      </c>
      <c r="G14251">
        <v>0</v>
      </c>
      <c r="H14251" t="s">
        <v>13</v>
      </c>
    </row>
    <row r="14252" spans="1:9" x14ac:dyDescent="0.25">
      <c r="A14252" t="s">
        <v>27523</v>
      </c>
      <c r="B14252" t="s">
        <v>15855</v>
      </c>
      <c r="C14252">
        <v>389</v>
      </c>
      <c r="D14252">
        <v>10</v>
      </c>
      <c r="E14252" s="1">
        <v>7.9404369140834196E-52</v>
      </c>
      <c r="F14252" t="s">
        <v>507</v>
      </c>
      <c r="G14252">
        <v>4</v>
      </c>
      <c r="H14252" t="s">
        <v>15366</v>
      </c>
      <c r="I14252" s="3" t="s">
        <v>13</v>
      </c>
    </row>
    <row r="14253" spans="1:9" x14ac:dyDescent="0.25">
      <c r="A14253" t="s">
        <v>27524</v>
      </c>
      <c r="B14253" t="s">
        <v>27525</v>
      </c>
      <c r="C14253">
        <v>373</v>
      </c>
      <c r="D14253">
        <v>10</v>
      </c>
      <c r="E14253" s="1">
        <v>3.2946472055389999E-44</v>
      </c>
      <c r="F14253" t="s">
        <v>1446</v>
      </c>
      <c r="G14253">
        <v>6</v>
      </c>
      <c r="H14253" t="s">
        <v>27526</v>
      </c>
      <c r="I14253" s="3" t="s">
        <v>9562</v>
      </c>
    </row>
    <row r="14254" spans="1:9" x14ac:dyDescent="0.25">
      <c r="A14254" t="s">
        <v>27527</v>
      </c>
      <c r="B14254" t="s">
        <v>18</v>
      </c>
      <c r="C14254">
        <v>391</v>
      </c>
      <c r="D14254">
        <v>0</v>
      </c>
      <c r="G14254">
        <v>0</v>
      </c>
      <c r="H14254" t="s">
        <v>13</v>
      </c>
    </row>
    <row r="14255" spans="1:9" x14ac:dyDescent="0.25">
      <c r="A14255" t="s">
        <v>27528</v>
      </c>
      <c r="B14255" t="s">
        <v>27529</v>
      </c>
      <c r="C14255">
        <v>439</v>
      </c>
      <c r="D14255">
        <v>10</v>
      </c>
      <c r="E14255" s="1">
        <v>1.4030132944678799E-40</v>
      </c>
      <c r="F14255" t="s">
        <v>2239</v>
      </c>
      <c r="G14255">
        <v>7</v>
      </c>
      <c r="H14255" t="s">
        <v>27530</v>
      </c>
      <c r="I14255" s="3" t="s">
        <v>885</v>
      </c>
    </row>
    <row r="14256" spans="1:9" x14ac:dyDescent="0.25">
      <c r="A14256" t="s">
        <v>27531</v>
      </c>
      <c r="B14256" t="s">
        <v>18</v>
      </c>
      <c r="C14256">
        <v>502</v>
      </c>
      <c r="D14256">
        <v>0</v>
      </c>
      <c r="G14256">
        <v>0</v>
      </c>
      <c r="H14256" t="s">
        <v>13</v>
      </c>
    </row>
    <row r="14257" spans="1:9" x14ac:dyDescent="0.25">
      <c r="A14257" t="s">
        <v>27532</v>
      </c>
      <c r="B14257" t="s">
        <v>175</v>
      </c>
      <c r="C14257">
        <v>422</v>
      </c>
      <c r="D14257">
        <v>10</v>
      </c>
      <c r="E14257" s="1">
        <v>7.7092880024037401E-10</v>
      </c>
      <c r="F14257" t="s">
        <v>3473</v>
      </c>
      <c r="G14257">
        <v>3</v>
      </c>
      <c r="H14257" t="s">
        <v>405</v>
      </c>
    </row>
    <row r="14258" spans="1:9" x14ac:dyDescent="0.25">
      <c r="A14258" t="s">
        <v>27533</v>
      </c>
      <c r="B14258" t="s">
        <v>2235</v>
      </c>
      <c r="C14258">
        <v>474</v>
      </c>
      <c r="D14258">
        <v>10</v>
      </c>
      <c r="E14258" s="1">
        <v>1.18666528092271E-17</v>
      </c>
      <c r="F14258" t="s">
        <v>2436</v>
      </c>
      <c r="G14258">
        <v>3</v>
      </c>
      <c r="H14258" t="s">
        <v>2676</v>
      </c>
      <c r="I14258" s="3" t="s">
        <v>13</v>
      </c>
    </row>
    <row r="14259" spans="1:9" x14ac:dyDescent="0.25">
      <c r="A14259" t="s">
        <v>27534</v>
      </c>
      <c r="B14259" t="s">
        <v>21577</v>
      </c>
      <c r="C14259">
        <v>429</v>
      </c>
      <c r="D14259">
        <v>10</v>
      </c>
      <c r="E14259" s="1">
        <v>1.3309073320111801E-51</v>
      </c>
      <c r="F14259" t="s">
        <v>782</v>
      </c>
      <c r="G14259">
        <v>5</v>
      </c>
      <c r="H14259" t="s">
        <v>21578</v>
      </c>
      <c r="I14259" s="3" t="s">
        <v>13</v>
      </c>
    </row>
    <row r="14260" spans="1:9" x14ac:dyDescent="0.25">
      <c r="A14260" t="s">
        <v>27535</v>
      </c>
      <c r="B14260" t="s">
        <v>27536</v>
      </c>
      <c r="C14260">
        <v>220</v>
      </c>
      <c r="D14260">
        <v>10</v>
      </c>
      <c r="E14260" s="1">
        <v>26.2534464506248</v>
      </c>
      <c r="F14260" t="s">
        <v>528</v>
      </c>
      <c r="G14260">
        <v>3</v>
      </c>
      <c r="H14260" t="s">
        <v>14028</v>
      </c>
      <c r="I14260" s="3" t="s">
        <v>13</v>
      </c>
    </row>
    <row r="14261" spans="1:9" x14ac:dyDescent="0.25">
      <c r="A14261" t="s">
        <v>27537</v>
      </c>
      <c r="B14261" t="s">
        <v>955</v>
      </c>
      <c r="C14261">
        <v>474</v>
      </c>
      <c r="D14261">
        <v>10</v>
      </c>
      <c r="E14261" s="1">
        <v>2.31493040272175E-48</v>
      </c>
      <c r="F14261" t="s">
        <v>687</v>
      </c>
      <c r="G14261">
        <v>29</v>
      </c>
      <c r="H14261" t="s">
        <v>956</v>
      </c>
      <c r="I14261" s="3" t="s">
        <v>957</v>
      </c>
    </row>
    <row r="14262" spans="1:9" x14ac:dyDescent="0.25">
      <c r="A14262" t="s">
        <v>27538</v>
      </c>
      <c r="B14262" t="s">
        <v>18</v>
      </c>
      <c r="C14262">
        <v>519</v>
      </c>
      <c r="D14262">
        <v>0</v>
      </c>
      <c r="G14262">
        <v>0</v>
      </c>
      <c r="H14262" t="s">
        <v>13</v>
      </c>
    </row>
    <row r="14263" spans="1:9" x14ac:dyDescent="0.25">
      <c r="A14263" t="s">
        <v>27539</v>
      </c>
      <c r="B14263" t="s">
        <v>27540</v>
      </c>
      <c r="C14263">
        <v>478</v>
      </c>
      <c r="D14263">
        <v>4</v>
      </c>
      <c r="E14263" s="1">
        <v>3.0540567491439399E-3</v>
      </c>
      <c r="F14263" t="s">
        <v>13601</v>
      </c>
      <c r="G14263">
        <v>5</v>
      </c>
      <c r="H14263" t="s">
        <v>27541</v>
      </c>
      <c r="I14263" s="3" t="s">
        <v>13</v>
      </c>
    </row>
    <row r="14264" spans="1:9" x14ac:dyDescent="0.25">
      <c r="A14264" t="s">
        <v>27542</v>
      </c>
      <c r="B14264" t="s">
        <v>18</v>
      </c>
      <c r="C14264">
        <v>495</v>
      </c>
      <c r="D14264">
        <v>0</v>
      </c>
      <c r="G14264">
        <v>0</v>
      </c>
      <c r="H14264" t="s">
        <v>13</v>
      </c>
    </row>
    <row r="14265" spans="1:9" x14ac:dyDescent="0.25">
      <c r="A14265" t="s">
        <v>27543</v>
      </c>
      <c r="B14265" t="s">
        <v>18</v>
      </c>
      <c r="C14265">
        <v>546</v>
      </c>
      <c r="D14265">
        <v>0</v>
      </c>
      <c r="G14265">
        <v>0</v>
      </c>
      <c r="H14265" t="s">
        <v>13</v>
      </c>
    </row>
    <row r="14266" spans="1:9" x14ac:dyDescent="0.25">
      <c r="A14266" t="s">
        <v>27544</v>
      </c>
      <c r="B14266" t="s">
        <v>18</v>
      </c>
      <c r="C14266">
        <v>524</v>
      </c>
      <c r="D14266">
        <v>0</v>
      </c>
      <c r="G14266">
        <v>0</v>
      </c>
      <c r="H14266" t="s">
        <v>13</v>
      </c>
    </row>
    <row r="14267" spans="1:9" x14ac:dyDescent="0.25">
      <c r="A14267" t="s">
        <v>27545</v>
      </c>
      <c r="B14267" t="s">
        <v>27546</v>
      </c>
      <c r="C14267">
        <v>467</v>
      </c>
      <c r="D14267">
        <v>10</v>
      </c>
      <c r="E14267" s="1">
        <v>6.7647829203487798E-34</v>
      </c>
      <c r="F14267" t="s">
        <v>731</v>
      </c>
      <c r="G14267">
        <v>3</v>
      </c>
      <c r="H14267" t="s">
        <v>405</v>
      </c>
    </row>
    <row r="14268" spans="1:9" x14ac:dyDescent="0.25">
      <c r="A14268" t="s">
        <v>27547</v>
      </c>
      <c r="B14268" t="s">
        <v>27548</v>
      </c>
      <c r="C14268">
        <v>465</v>
      </c>
      <c r="D14268">
        <v>10</v>
      </c>
      <c r="E14268" s="1">
        <v>5.0052404393816198E-37</v>
      </c>
      <c r="F14268" t="s">
        <v>1899</v>
      </c>
      <c r="G14268">
        <v>10</v>
      </c>
      <c r="H14268" t="s">
        <v>27549</v>
      </c>
      <c r="I14268" s="3" t="s">
        <v>6059</v>
      </c>
    </row>
    <row r="14269" spans="1:9" x14ac:dyDescent="0.25">
      <c r="A14269" t="s">
        <v>27550</v>
      </c>
      <c r="B14269" t="s">
        <v>27551</v>
      </c>
      <c r="C14269">
        <v>459</v>
      </c>
      <c r="D14269">
        <v>10</v>
      </c>
      <c r="E14269" s="1">
        <v>2.7272415612780699E-24</v>
      </c>
      <c r="F14269" t="s">
        <v>2239</v>
      </c>
      <c r="G14269">
        <v>5</v>
      </c>
      <c r="H14269" t="s">
        <v>27552</v>
      </c>
      <c r="I14269" s="3" t="s">
        <v>480</v>
      </c>
    </row>
    <row r="14270" spans="1:9" x14ac:dyDescent="0.25">
      <c r="A14270" t="s">
        <v>27553</v>
      </c>
      <c r="B14270" t="s">
        <v>27554</v>
      </c>
      <c r="C14270">
        <v>353</v>
      </c>
      <c r="D14270">
        <v>10</v>
      </c>
      <c r="E14270" s="1">
        <v>7.8501621118468504E-13</v>
      </c>
      <c r="F14270" t="s">
        <v>1969</v>
      </c>
      <c r="G14270">
        <v>21</v>
      </c>
      <c r="H14270" t="s">
        <v>27555</v>
      </c>
      <c r="I14270" s="3" t="s">
        <v>5863</v>
      </c>
    </row>
    <row r="14271" spans="1:9" x14ac:dyDescent="0.25">
      <c r="A14271" t="s">
        <v>27556</v>
      </c>
      <c r="B14271" t="s">
        <v>8742</v>
      </c>
      <c r="C14271">
        <v>500</v>
      </c>
      <c r="D14271">
        <v>10</v>
      </c>
      <c r="E14271" s="1">
        <v>3.8783668187775299E-16</v>
      </c>
      <c r="F14271" t="s">
        <v>424</v>
      </c>
      <c r="G14271">
        <v>4</v>
      </c>
      <c r="H14271" t="s">
        <v>9567</v>
      </c>
      <c r="I14271" s="3" t="s">
        <v>152</v>
      </c>
    </row>
    <row r="14272" spans="1:9" x14ac:dyDescent="0.25">
      <c r="A14272" t="s">
        <v>27557</v>
      </c>
      <c r="B14272" t="s">
        <v>27066</v>
      </c>
      <c r="C14272">
        <v>354</v>
      </c>
      <c r="D14272">
        <v>10</v>
      </c>
      <c r="E14272" s="1">
        <v>1.26202040197257E-30</v>
      </c>
      <c r="F14272" t="s">
        <v>257</v>
      </c>
      <c r="G14272">
        <v>3</v>
      </c>
      <c r="H14272" t="s">
        <v>27067</v>
      </c>
      <c r="I14272" s="3" t="s">
        <v>2034</v>
      </c>
    </row>
    <row r="14273" spans="1:9" x14ac:dyDescent="0.25">
      <c r="A14273" t="s">
        <v>27558</v>
      </c>
      <c r="B14273" t="s">
        <v>18</v>
      </c>
      <c r="C14273">
        <v>360</v>
      </c>
      <c r="D14273">
        <v>0</v>
      </c>
      <c r="G14273">
        <v>0</v>
      </c>
      <c r="H14273" t="s">
        <v>13</v>
      </c>
    </row>
    <row r="14274" spans="1:9" x14ac:dyDescent="0.25">
      <c r="A14274" t="s">
        <v>27559</v>
      </c>
      <c r="B14274" t="s">
        <v>27560</v>
      </c>
      <c r="C14274">
        <v>501</v>
      </c>
      <c r="D14274">
        <v>10</v>
      </c>
      <c r="E14274" s="1">
        <v>6.6473347823678003E-66</v>
      </c>
      <c r="F14274" t="s">
        <v>58</v>
      </c>
      <c r="G14274">
        <v>6</v>
      </c>
      <c r="H14274" t="s">
        <v>27561</v>
      </c>
      <c r="I14274" s="3" t="s">
        <v>13</v>
      </c>
    </row>
    <row r="14275" spans="1:9" x14ac:dyDescent="0.25">
      <c r="A14275" t="s">
        <v>27562</v>
      </c>
      <c r="B14275" t="s">
        <v>175</v>
      </c>
      <c r="C14275">
        <v>388</v>
      </c>
      <c r="D14275">
        <v>10</v>
      </c>
      <c r="E14275" s="1">
        <v>7.7806440378261498E-7</v>
      </c>
      <c r="F14275" t="s">
        <v>4001</v>
      </c>
      <c r="G14275">
        <v>3</v>
      </c>
      <c r="H14275" t="s">
        <v>405</v>
      </c>
    </row>
    <row r="14276" spans="1:9" x14ac:dyDescent="0.25">
      <c r="A14276" t="s">
        <v>27563</v>
      </c>
      <c r="B14276" t="s">
        <v>27564</v>
      </c>
      <c r="C14276">
        <v>363</v>
      </c>
      <c r="D14276">
        <v>10</v>
      </c>
      <c r="E14276" s="1">
        <v>1.48521241229719E-25</v>
      </c>
      <c r="F14276" t="s">
        <v>536</v>
      </c>
      <c r="G14276">
        <v>0</v>
      </c>
      <c r="H14276" t="s">
        <v>13</v>
      </c>
    </row>
    <row r="14277" spans="1:9" x14ac:dyDescent="0.25">
      <c r="A14277" t="s">
        <v>27565</v>
      </c>
      <c r="B14277" t="s">
        <v>27566</v>
      </c>
      <c r="C14277">
        <v>467</v>
      </c>
      <c r="D14277">
        <v>10</v>
      </c>
      <c r="E14277" s="1">
        <v>6.3023430338080099E-48</v>
      </c>
      <c r="F14277" t="s">
        <v>495</v>
      </c>
      <c r="G14277">
        <v>10</v>
      </c>
      <c r="H14277" t="s">
        <v>27567</v>
      </c>
      <c r="I14277" s="3" t="s">
        <v>13</v>
      </c>
    </row>
    <row r="14278" spans="1:9" x14ac:dyDescent="0.25">
      <c r="A14278" t="s">
        <v>27568</v>
      </c>
      <c r="B14278" t="s">
        <v>1981</v>
      </c>
      <c r="C14278">
        <v>483</v>
      </c>
      <c r="D14278">
        <v>10</v>
      </c>
      <c r="E14278" s="1">
        <v>4.00408928708472E-35</v>
      </c>
      <c r="F14278" t="s">
        <v>944</v>
      </c>
      <c r="G14278">
        <v>8</v>
      </c>
      <c r="H14278" t="s">
        <v>14469</v>
      </c>
      <c r="I14278" s="3" t="s">
        <v>13</v>
      </c>
    </row>
    <row r="14279" spans="1:9" x14ac:dyDescent="0.25">
      <c r="A14279" t="s">
        <v>27569</v>
      </c>
      <c r="B14279" t="s">
        <v>18</v>
      </c>
      <c r="C14279">
        <v>564</v>
      </c>
      <c r="D14279">
        <v>0</v>
      </c>
      <c r="G14279">
        <v>0</v>
      </c>
      <c r="H14279" t="s">
        <v>13</v>
      </c>
    </row>
    <row r="14280" spans="1:9" x14ac:dyDescent="0.25">
      <c r="A14280" t="s">
        <v>27570</v>
      </c>
      <c r="B14280" t="s">
        <v>27571</v>
      </c>
      <c r="C14280">
        <v>486</v>
      </c>
      <c r="D14280">
        <v>10</v>
      </c>
      <c r="E14280" s="1">
        <v>9.3579139845575997E-57</v>
      </c>
      <c r="F14280" t="s">
        <v>1067</v>
      </c>
      <c r="G14280">
        <v>1</v>
      </c>
      <c r="H14280" t="s">
        <v>1650</v>
      </c>
      <c r="I14280" s="3" t="s">
        <v>13</v>
      </c>
    </row>
    <row r="14281" spans="1:9" x14ac:dyDescent="0.25">
      <c r="A14281" t="s">
        <v>27572</v>
      </c>
      <c r="B14281" t="s">
        <v>18</v>
      </c>
      <c r="C14281">
        <v>412</v>
      </c>
      <c r="D14281">
        <v>0</v>
      </c>
      <c r="G14281">
        <v>0</v>
      </c>
      <c r="H14281" t="s">
        <v>13</v>
      </c>
    </row>
    <row r="14282" spans="1:9" x14ac:dyDescent="0.25">
      <c r="A14282" t="s">
        <v>27573</v>
      </c>
      <c r="B14282" t="s">
        <v>2867</v>
      </c>
      <c r="C14282">
        <v>381</v>
      </c>
      <c r="D14282">
        <v>10</v>
      </c>
      <c r="E14282" s="1">
        <v>4.0252925328882801E-16</v>
      </c>
      <c r="F14282" t="s">
        <v>528</v>
      </c>
      <c r="G14282">
        <v>8</v>
      </c>
      <c r="H14282" t="s">
        <v>2868</v>
      </c>
      <c r="I14282" s="3" t="s">
        <v>13</v>
      </c>
    </row>
    <row r="14283" spans="1:9" x14ac:dyDescent="0.25">
      <c r="A14283" t="s">
        <v>27574</v>
      </c>
      <c r="B14283" t="s">
        <v>18</v>
      </c>
      <c r="C14283">
        <v>424</v>
      </c>
      <c r="D14283">
        <v>0</v>
      </c>
      <c r="G14283">
        <v>0</v>
      </c>
      <c r="H14283" t="s">
        <v>13</v>
      </c>
    </row>
    <row r="14284" spans="1:9" x14ac:dyDescent="0.25">
      <c r="A14284" t="s">
        <v>27575</v>
      </c>
      <c r="B14284" t="s">
        <v>2186</v>
      </c>
      <c r="C14284">
        <v>387</v>
      </c>
      <c r="D14284">
        <v>3</v>
      </c>
      <c r="E14284" s="1">
        <v>2.1339876611427E-2</v>
      </c>
      <c r="F14284" t="s">
        <v>4001</v>
      </c>
      <c r="G14284">
        <v>2</v>
      </c>
      <c r="H14284" t="s">
        <v>2004</v>
      </c>
    </row>
    <row r="14285" spans="1:9" x14ac:dyDescent="0.25">
      <c r="A14285" t="s">
        <v>27576</v>
      </c>
      <c r="B14285" t="s">
        <v>26850</v>
      </c>
      <c r="C14285">
        <v>474</v>
      </c>
      <c r="D14285">
        <v>10</v>
      </c>
      <c r="E14285" s="1">
        <v>4.4137480234207903E-52</v>
      </c>
      <c r="F14285" t="s">
        <v>2342</v>
      </c>
      <c r="G14285">
        <v>4</v>
      </c>
      <c r="H14285" t="s">
        <v>27577</v>
      </c>
      <c r="I14285" s="3" t="s">
        <v>13</v>
      </c>
    </row>
    <row r="14286" spans="1:9" x14ac:dyDescent="0.25">
      <c r="A14286" t="s">
        <v>27578</v>
      </c>
      <c r="B14286" t="s">
        <v>8667</v>
      </c>
      <c r="C14286">
        <v>443</v>
      </c>
      <c r="D14286">
        <v>10</v>
      </c>
      <c r="E14286" s="1">
        <v>1.05613238234701E-8</v>
      </c>
      <c r="F14286" t="s">
        <v>2264</v>
      </c>
      <c r="G14286">
        <v>1</v>
      </c>
      <c r="H14286" t="s">
        <v>4670</v>
      </c>
      <c r="I14286" s="3" t="s">
        <v>13</v>
      </c>
    </row>
    <row r="14287" spans="1:9" x14ac:dyDescent="0.25">
      <c r="A14287" t="s">
        <v>27579</v>
      </c>
      <c r="B14287" t="s">
        <v>27580</v>
      </c>
      <c r="C14287">
        <v>476</v>
      </c>
      <c r="D14287">
        <v>10</v>
      </c>
      <c r="E14287" s="1">
        <v>1.1619683528222399E-10</v>
      </c>
      <c r="F14287" t="s">
        <v>782</v>
      </c>
      <c r="G14287">
        <v>2</v>
      </c>
      <c r="H14287" t="s">
        <v>27581</v>
      </c>
      <c r="I14287" s="3" t="s">
        <v>27582</v>
      </c>
    </row>
    <row r="14288" spans="1:9" x14ac:dyDescent="0.25">
      <c r="A14288" t="s">
        <v>27583</v>
      </c>
      <c r="B14288" t="s">
        <v>18</v>
      </c>
      <c r="C14288">
        <v>479</v>
      </c>
      <c r="D14288">
        <v>0</v>
      </c>
      <c r="G14288">
        <v>0</v>
      </c>
      <c r="H14288" t="s">
        <v>13</v>
      </c>
    </row>
    <row r="14289" spans="1:9" x14ac:dyDescent="0.25">
      <c r="A14289" t="s">
        <v>27584</v>
      </c>
      <c r="B14289" t="s">
        <v>18</v>
      </c>
      <c r="C14289">
        <v>502</v>
      </c>
      <c r="D14289">
        <v>0</v>
      </c>
      <c r="G14289">
        <v>0</v>
      </c>
      <c r="H14289" t="s">
        <v>13</v>
      </c>
    </row>
    <row r="14290" spans="1:9" x14ac:dyDescent="0.25">
      <c r="A14290" t="s">
        <v>27585</v>
      </c>
      <c r="B14290" t="s">
        <v>4441</v>
      </c>
      <c r="C14290">
        <v>440</v>
      </c>
      <c r="D14290">
        <v>10</v>
      </c>
      <c r="E14290" s="1">
        <v>3.3239503854101399E-58</v>
      </c>
      <c r="F14290" t="s">
        <v>833</v>
      </c>
      <c r="G14290">
        <v>4</v>
      </c>
      <c r="H14290" t="s">
        <v>27586</v>
      </c>
      <c r="I14290" s="3" t="s">
        <v>4443</v>
      </c>
    </row>
    <row r="14291" spans="1:9" x14ac:dyDescent="0.25">
      <c r="A14291" t="s">
        <v>27587</v>
      </c>
      <c r="B14291" t="s">
        <v>27588</v>
      </c>
      <c r="C14291">
        <v>468</v>
      </c>
      <c r="D14291">
        <v>10</v>
      </c>
      <c r="E14291" s="1">
        <v>1.12225993278422E-71</v>
      </c>
      <c r="F14291" t="s">
        <v>210</v>
      </c>
      <c r="G14291">
        <v>6</v>
      </c>
      <c r="H14291" t="s">
        <v>22458</v>
      </c>
      <c r="I14291" s="3" t="s">
        <v>5656</v>
      </c>
    </row>
    <row r="14292" spans="1:9" x14ac:dyDescent="0.25">
      <c r="A14292" t="s">
        <v>27589</v>
      </c>
      <c r="B14292" t="s">
        <v>18</v>
      </c>
      <c r="C14292">
        <v>369</v>
      </c>
      <c r="D14292">
        <v>0</v>
      </c>
      <c r="G14292">
        <v>0</v>
      </c>
      <c r="H14292" t="s">
        <v>13</v>
      </c>
    </row>
    <row r="14293" spans="1:9" x14ac:dyDescent="0.25">
      <c r="A14293" t="s">
        <v>27590</v>
      </c>
      <c r="B14293" t="s">
        <v>9759</v>
      </c>
      <c r="C14293">
        <v>482</v>
      </c>
      <c r="D14293">
        <v>10</v>
      </c>
      <c r="E14293" s="1">
        <v>3.5976721621578898E-37</v>
      </c>
      <c r="F14293" t="s">
        <v>915</v>
      </c>
      <c r="G14293">
        <v>5</v>
      </c>
      <c r="H14293" t="s">
        <v>1215</v>
      </c>
      <c r="I14293" s="3" t="s">
        <v>13</v>
      </c>
    </row>
    <row r="14294" spans="1:9" x14ac:dyDescent="0.25">
      <c r="A14294" t="s">
        <v>27591</v>
      </c>
      <c r="B14294" t="s">
        <v>18</v>
      </c>
      <c r="C14294">
        <v>511</v>
      </c>
      <c r="D14294">
        <v>0</v>
      </c>
      <c r="G14294">
        <v>0</v>
      </c>
      <c r="H14294" t="s">
        <v>13</v>
      </c>
    </row>
    <row r="14295" spans="1:9" x14ac:dyDescent="0.25">
      <c r="A14295" t="s">
        <v>27592</v>
      </c>
      <c r="B14295" t="s">
        <v>27593</v>
      </c>
      <c r="C14295">
        <v>488</v>
      </c>
      <c r="D14295">
        <v>10</v>
      </c>
      <c r="E14295" s="1">
        <v>5.8376990175005197E-58</v>
      </c>
      <c r="F14295" t="s">
        <v>3658</v>
      </c>
      <c r="G14295">
        <v>32</v>
      </c>
      <c r="H14295" t="s">
        <v>27594</v>
      </c>
      <c r="I14295" s="3" t="s">
        <v>13</v>
      </c>
    </row>
    <row r="14296" spans="1:9" x14ac:dyDescent="0.25">
      <c r="A14296" t="s">
        <v>27595</v>
      </c>
      <c r="B14296" t="s">
        <v>4263</v>
      </c>
      <c r="C14296">
        <v>455</v>
      </c>
      <c r="D14296">
        <v>10</v>
      </c>
      <c r="E14296" s="1">
        <v>1.1176107990792801E-58</v>
      </c>
      <c r="F14296" t="s">
        <v>1697</v>
      </c>
      <c r="G14296">
        <v>1</v>
      </c>
      <c r="H14296" t="s">
        <v>4256</v>
      </c>
      <c r="I14296" s="3" t="s">
        <v>13</v>
      </c>
    </row>
    <row r="14297" spans="1:9" x14ac:dyDescent="0.25">
      <c r="A14297" t="s">
        <v>27596</v>
      </c>
      <c r="B14297" t="s">
        <v>27597</v>
      </c>
      <c r="C14297">
        <v>527</v>
      </c>
      <c r="D14297">
        <v>10</v>
      </c>
      <c r="E14297" s="1">
        <v>6.8533938844489495E-16</v>
      </c>
      <c r="F14297" t="s">
        <v>1660</v>
      </c>
      <c r="G14297">
        <v>2</v>
      </c>
      <c r="H14297" t="s">
        <v>27598</v>
      </c>
      <c r="I14297" s="3" t="s">
        <v>27599</v>
      </c>
    </row>
    <row r="14298" spans="1:9" x14ac:dyDescent="0.25">
      <c r="A14298" t="s">
        <v>27600</v>
      </c>
      <c r="B14298" t="s">
        <v>2112</v>
      </c>
      <c r="C14298">
        <v>482</v>
      </c>
      <c r="D14298">
        <v>10</v>
      </c>
      <c r="E14298" s="1">
        <v>1.3196530176930401E-52</v>
      </c>
      <c r="F14298" t="s">
        <v>216</v>
      </c>
      <c r="G14298">
        <v>6</v>
      </c>
      <c r="H14298" t="s">
        <v>27601</v>
      </c>
      <c r="I14298" s="3" t="s">
        <v>13</v>
      </c>
    </row>
    <row r="14299" spans="1:9" x14ac:dyDescent="0.25">
      <c r="A14299" t="s">
        <v>27602</v>
      </c>
      <c r="B14299" t="s">
        <v>8821</v>
      </c>
      <c r="C14299">
        <v>364</v>
      </c>
      <c r="D14299">
        <v>10</v>
      </c>
      <c r="E14299" s="1">
        <v>4.7268283349832498E-27</v>
      </c>
      <c r="F14299" t="s">
        <v>4810</v>
      </c>
      <c r="G14299">
        <v>1</v>
      </c>
      <c r="H14299" t="s">
        <v>4256</v>
      </c>
      <c r="I14299" s="3" t="s">
        <v>13</v>
      </c>
    </row>
    <row r="14300" spans="1:9" x14ac:dyDescent="0.25">
      <c r="A14300" t="s">
        <v>27603</v>
      </c>
      <c r="B14300" t="s">
        <v>5309</v>
      </c>
      <c r="C14300">
        <v>472</v>
      </c>
      <c r="D14300">
        <v>10</v>
      </c>
      <c r="E14300" s="1">
        <v>8.6741003690896991E-25</v>
      </c>
      <c r="F14300" t="s">
        <v>5854</v>
      </c>
      <c r="G14300">
        <v>2</v>
      </c>
      <c r="H14300" t="s">
        <v>27604</v>
      </c>
      <c r="I14300" s="3" t="s">
        <v>13</v>
      </c>
    </row>
    <row r="14301" spans="1:9" x14ac:dyDescent="0.25">
      <c r="A14301" t="s">
        <v>27605</v>
      </c>
      <c r="B14301" t="s">
        <v>27606</v>
      </c>
      <c r="C14301">
        <v>334</v>
      </c>
      <c r="D14301">
        <v>10</v>
      </c>
      <c r="E14301" s="1">
        <v>1.6119570192314899E-20</v>
      </c>
      <c r="F14301" t="s">
        <v>5532</v>
      </c>
      <c r="G14301">
        <v>1</v>
      </c>
      <c r="H14301" t="s">
        <v>837</v>
      </c>
      <c r="I14301" s="3" t="s">
        <v>13</v>
      </c>
    </row>
    <row r="14302" spans="1:9" x14ac:dyDescent="0.25">
      <c r="A14302" t="s">
        <v>27607</v>
      </c>
      <c r="B14302" t="s">
        <v>2705</v>
      </c>
      <c r="C14302">
        <v>493</v>
      </c>
      <c r="D14302">
        <v>10</v>
      </c>
      <c r="E14302" s="1">
        <v>2.5586790264470801E-48</v>
      </c>
      <c r="F14302" t="s">
        <v>2326</v>
      </c>
      <c r="G14302">
        <v>1</v>
      </c>
      <c r="H14302" t="s">
        <v>4304</v>
      </c>
    </row>
    <row r="14303" spans="1:9" x14ac:dyDescent="0.25">
      <c r="A14303" t="s">
        <v>27608</v>
      </c>
      <c r="B14303" t="s">
        <v>18</v>
      </c>
      <c r="C14303">
        <v>340</v>
      </c>
      <c r="D14303">
        <v>0</v>
      </c>
      <c r="G14303">
        <v>0</v>
      </c>
      <c r="H14303" t="s">
        <v>13</v>
      </c>
    </row>
    <row r="14304" spans="1:9" x14ac:dyDescent="0.25">
      <c r="A14304" t="s">
        <v>27609</v>
      </c>
      <c r="B14304" t="s">
        <v>27610</v>
      </c>
      <c r="C14304">
        <v>353</v>
      </c>
      <c r="D14304">
        <v>10</v>
      </c>
      <c r="E14304" s="1">
        <v>4.8922035710664898E-30</v>
      </c>
      <c r="F14304" t="s">
        <v>382</v>
      </c>
      <c r="G14304">
        <v>7</v>
      </c>
      <c r="H14304" t="s">
        <v>27611</v>
      </c>
      <c r="I14304" s="3" t="s">
        <v>13</v>
      </c>
    </row>
    <row r="14305" spans="1:9" x14ac:dyDescent="0.25">
      <c r="A14305" t="s">
        <v>27612</v>
      </c>
      <c r="B14305" t="s">
        <v>18</v>
      </c>
      <c r="C14305">
        <v>511</v>
      </c>
      <c r="D14305">
        <v>0</v>
      </c>
      <c r="G14305">
        <v>0</v>
      </c>
      <c r="H14305" t="s">
        <v>13</v>
      </c>
    </row>
    <row r="14306" spans="1:9" x14ac:dyDescent="0.25">
      <c r="A14306" t="s">
        <v>27613</v>
      </c>
      <c r="B14306" t="s">
        <v>27614</v>
      </c>
      <c r="C14306">
        <v>458</v>
      </c>
      <c r="D14306">
        <v>10</v>
      </c>
      <c r="E14306" s="1">
        <v>5.8584130903590304E-19</v>
      </c>
      <c r="F14306" t="s">
        <v>4897</v>
      </c>
      <c r="G14306">
        <v>3</v>
      </c>
      <c r="H14306" t="s">
        <v>27615</v>
      </c>
      <c r="I14306" s="3" t="s">
        <v>13</v>
      </c>
    </row>
    <row r="14307" spans="1:9" x14ac:dyDescent="0.25">
      <c r="A14307" t="s">
        <v>27616</v>
      </c>
      <c r="B14307" t="s">
        <v>27617</v>
      </c>
      <c r="C14307">
        <v>499</v>
      </c>
      <c r="D14307">
        <v>10</v>
      </c>
      <c r="E14307" s="1">
        <v>3.9641750396639699E-52</v>
      </c>
      <c r="F14307" t="s">
        <v>2342</v>
      </c>
      <c r="G14307">
        <v>8</v>
      </c>
      <c r="H14307" t="s">
        <v>27618</v>
      </c>
      <c r="I14307" s="3" t="s">
        <v>13</v>
      </c>
    </row>
    <row r="14308" spans="1:9" x14ac:dyDescent="0.25">
      <c r="A14308" t="s">
        <v>27619</v>
      </c>
      <c r="B14308" t="s">
        <v>18</v>
      </c>
      <c r="C14308">
        <v>448</v>
      </c>
      <c r="D14308">
        <v>0</v>
      </c>
      <c r="G14308">
        <v>0</v>
      </c>
      <c r="H14308" t="s">
        <v>13</v>
      </c>
    </row>
    <row r="14309" spans="1:9" x14ac:dyDescent="0.25">
      <c r="A14309" t="s">
        <v>27620</v>
      </c>
      <c r="B14309" t="s">
        <v>27621</v>
      </c>
      <c r="C14309">
        <v>446</v>
      </c>
      <c r="D14309">
        <v>10</v>
      </c>
      <c r="E14309" s="1">
        <v>3.2069401914456402E-32</v>
      </c>
      <c r="F14309" t="s">
        <v>2421</v>
      </c>
      <c r="G14309">
        <v>10</v>
      </c>
      <c r="H14309" t="s">
        <v>27622</v>
      </c>
      <c r="I14309" s="3" t="s">
        <v>13</v>
      </c>
    </row>
    <row r="14310" spans="1:9" x14ac:dyDescent="0.25">
      <c r="A14310" t="s">
        <v>27623</v>
      </c>
      <c r="B14310" t="s">
        <v>27624</v>
      </c>
      <c r="C14310">
        <v>418</v>
      </c>
      <c r="D14310">
        <v>10</v>
      </c>
      <c r="E14310" s="1">
        <v>7.6951068593114201E-39</v>
      </c>
      <c r="F14310" t="s">
        <v>681</v>
      </c>
      <c r="G14310">
        <v>5</v>
      </c>
      <c r="H14310" t="s">
        <v>27625</v>
      </c>
      <c r="I14310" s="3" t="s">
        <v>13</v>
      </c>
    </row>
    <row r="14311" spans="1:9" x14ac:dyDescent="0.25">
      <c r="A14311" t="s">
        <v>27626</v>
      </c>
      <c r="B14311" t="s">
        <v>18</v>
      </c>
      <c r="C14311">
        <v>456</v>
      </c>
      <c r="D14311">
        <v>0</v>
      </c>
      <c r="G14311">
        <v>0</v>
      </c>
      <c r="H14311" t="s">
        <v>13</v>
      </c>
    </row>
    <row r="14312" spans="1:9" x14ac:dyDescent="0.25">
      <c r="A14312" t="s">
        <v>27627</v>
      </c>
      <c r="B14312" t="s">
        <v>18</v>
      </c>
      <c r="C14312">
        <v>492</v>
      </c>
      <c r="D14312">
        <v>0</v>
      </c>
      <c r="G14312">
        <v>0</v>
      </c>
      <c r="H14312" t="s">
        <v>13</v>
      </c>
    </row>
    <row r="14313" spans="1:9" x14ac:dyDescent="0.25">
      <c r="A14313" t="s">
        <v>27628</v>
      </c>
      <c r="B14313" t="s">
        <v>27629</v>
      </c>
      <c r="C14313">
        <v>491</v>
      </c>
      <c r="D14313">
        <v>10</v>
      </c>
      <c r="E14313" s="1">
        <v>2015.4626056734201</v>
      </c>
      <c r="F14313" t="s">
        <v>5817</v>
      </c>
      <c r="G14313">
        <v>5</v>
      </c>
      <c r="H14313" t="s">
        <v>27630</v>
      </c>
    </row>
    <row r="14314" spans="1:9" x14ac:dyDescent="0.25">
      <c r="A14314" t="s">
        <v>27631</v>
      </c>
      <c r="B14314" t="s">
        <v>175</v>
      </c>
      <c r="C14314">
        <v>305</v>
      </c>
      <c r="D14314">
        <v>10</v>
      </c>
      <c r="E14314" s="1">
        <v>7.9093066207875597E-13</v>
      </c>
      <c r="F14314" t="s">
        <v>2719</v>
      </c>
      <c r="G14314">
        <v>5</v>
      </c>
      <c r="H14314" t="s">
        <v>24617</v>
      </c>
      <c r="I14314" s="3" t="s">
        <v>13</v>
      </c>
    </row>
    <row r="14315" spans="1:9" x14ac:dyDescent="0.25">
      <c r="A14315" t="s">
        <v>27632</v>
      </c>
      <c r="B14315" t="s">
        <v>27633</v>
      </c>
      <c r="C14315">
        <v>428</v>
      </c>
      <c r="D14315">
        <v>10</v>
      </c>
      <c r="E14315" s="1">
        <v>5.2701741277088996E-25</v>
      </c>
      <c r="F14315" t="s">
        <v>759</v>
      </c>
      <c r="G14315">
        <v>7</v>
      </c>
      <c r="H14315" t="s">
        <v>27634</v>
      </c>
      <c r="I14315" s="3" t="s">
        <v>13</v>
      </c>
    </row>
    <row r="14316" spans="1:9" x14ac:dyDescent="0.25">
      <c r="A14316" t="s">
        <v>27635</v>
      </c>
      <c r="B14316" t="s">
        <v>10747</v>
      </c>
      <c r="C14316">
        <v>475</v>
      </c>
      <c r="D14316">
        <v>10</v>
      </c>
      <c r="E14316" s="1">
        <v>1.6434050405698201E-33</v>
      </c>
      <c r="F14316" t="s">
        <v>990</v>
      </c>
      <c r="G14316">
        <v>7</v>
      </c>
      <c r="H14316" t="s">
        <v>8672</v>
      </c>
      <c r="I14316" s="3" t="s">
        <v>13</v>
      </c>
    </row>
    <row r="14317" spans="1:9" x14ac:dyDescent="0.25">
      <c r="A14317" t="s">
        <v>27636</v>
      </c>
      <c r="B14317" t="s">
        <v>27637</v>
      </c>
      <c r="C14317">
        <v>400</v>
      </c>
      <c r="D14317">
        <v>10</v>
      </c>
      <c r="E14317" s="1">
        <v>1.7624683647008999E-12</v>
      </c>
      <c r="F14317" t="s">
        <v>2299</v>
      </c>
      <c r="G14317">
        <v>0</v>
      </c>
      <c r="H14317" t="s">
        <v>13</v>
      </c>
    </row>
    <row r="14318" spans="1:9" x14ac:dyDescent="0.25">
      <c r="A14318" t="s">
        <v>27638</v>
      </c>
      <c r="B14318" t="s">
        <v>2490</v>
      </c>
      <c r="C14318">
        <v>500</v>
      </c>
      <c r="D14318">
        <v>10</v>
      </c>
      <c r="E14318" s="1">
        <v>3.8611725355608904E-71</v>
      </c>
      <c r="F14318" t="s">
        <v>1446</v>
      </c>
      <c r="G14318">
        <v>9</v>
      </c>
      <c r="H14318" t="s">
        <v>6045</v>
      </c>
      <c r="I14318" s="3" t="s">
        <v>6046</v>
      </c>
    </row>
    <row r="14319" spans="1:9" x14ac:dyDescent="0.25">
      <c r="A14319" t="s">
        <v>27639</v>
      </c>
      <c r="B14319" t="s">
        <v>18</v>
      </c>
      <c r="C14319">
        <v>314</v>
      </c>
      <c r="D14319">
        <v>0</v>
      </c>
      <c r="G14319">
        <v>0</v>
      </c>
      <c r="H14319" t="s">
        <v>13</v>
      </c>
    </row>
    <row r="14320" spans="1:9" x14ac:dyDescent="0.25">
      <c r="A14320" t="s">
        <v>27640</v>
      </c>
      <c r="B14320" t="s">
        <v>18940</v>
      </c>
      <c r="C14320">
        <v>505</v>
      </c>
      <c r="D14320">
        <v>10</v>
      </c>
      <c r="E14320" s="1">
        <v>5.7137223897076901E-70</v>
      </c>
      <c r="F14320" t="s">
        <v>490</v>
      </c>
      <c r="G14320">
        <v>11</v>
      </c>
      <c r="H14320" t="s">
        <v>18941</v>
      </c>
      <c r="I14320" s="3" t="s">
        <v>18942</v>
      </c>
    </row>
    <row r="14321" spans="1:9" x14ac:dyDescent="0.25">
      <c r="A14321" t="s">
        <v>27641</v>
      </c>
      <c r="B14321" t="s">
        <v>26185</v>
      </c>
      <c r="C14321">
        <v>507</v>
      </c>
      <c r="D14321">
        <v>10</v>
      </c>
      <c r="E14321" s="1">
        <v>3.28991191121965E-17</v>
      </c>
      <c r="F14321" t="s">
        <v>746</v>
      </c>
      <c r="G14321">
        <v>16</v>
      </c>
      <c r="H14321" t="s">
        <v>17554</v>
      </c>
      <c r="I14321" s="3" t="s">
        <v>6955</v>
      </c>
    </row>
    <row r="14322" spans="1:9" x14ac:dyDescent="0.25">
      <c r="A14322" t="s">
        <v>27642</v>
      </c>
      <c r="B14322" t="s">
        <v>27643</v>
      </c>
      <c r="C14322">
        <v>496</v>
      </c>
      <c r="D14322">
        <v>10</v>
      </c>
      <c r="E14322" s="1">
        <v>1.57906779672782E-53</v>
      </c>
      <c r="F14322" t="s">
        <v>558</v>
      </c>
      <c r="G14322">
        <v>4</v>
      </c>
      <c r="H14322" t="s">
        <v>27644</v>
      </c>
      <c r="I14322" s="3" t="s">
        <v>27645</v>
      </c>
    </row>
    <row r="14323" spans="1:9" x14ac:dyDescent="0.25">
      <c r="A14323" t="s">
        <v>27646</v>
      </c>
      <c r="B14323" t="s">
        <v>18</v>
      </c>
      <c r="C14323">
        <v>359</v>
      </c>
      <c r="D14323">
        <v>0</v>
      </c>
      <c r="G14323">
        <v>0</v>
      </c>
      <c r="H14323" t="s">
        <v>13</v>
      </c>
    </row>
    <row r="14324" spans="1:9" x14ac:dyDescent="0.25">
      <c r="A14324" t="s">
        <v>27647</v>
      </c>
      <c r="B14324" t="s">
        <v>27648</v>
      </c>
      <c r="C14324">
        <v>444</v>
      </c>
      <c r="D14324">
        <v>10</v>
      </c>
      <c r="E14324" s="1">
        <v>5.9089828964583899E-47</v>
      </c>
      <c r="F14324" t="s">
        <v>353</v>
      </c>
      <c r="G14324">
        <v>10</v>
      </c>
      <c r="H14324" t="s">
        <v>27649</v>
      </c>
      <c r="I14324" s="3" t="s">
        <v>27650</v>
      </c>
    </row>
    <row r="14325" spans="1:9" x14ac:dyDescent="0.25">
      <c r="A14325" t="s">
        <v>27651</v>
      </c>
      <c r="B14325" t="s">
        <v>6651</v>
      </c>
      <c r="C14325">
        <v>475</v>
      </c>
      <c r="D14325">
        <v>10</v>
      </c>
      <c r="E14325" s="1">
        <v>1.2573936536747801E-24</v>
      </c>
      <c r="F14325" t="s">
        <v>1063</v>
      </c>
      <c r="G14325">
        <v>0</v>
      </c>
      <c r="H14325" t="s">
        <v>13</v>
      </c>
    </row>
    <row r="14326" spans="1:9" x14ac:dyDescent="0.25">
      <c r="A14326" t="s">
        <v>27652</v>
      </c>
      <c r="B14326" t="s">
        <v>10535</v>
      </c>
      <c r="C14326">
        <v>481</v>
      </c>
      <c r="D14326">
        <v>10</v>
      </c>
      <c r="E14326" s="1">
        <v>1.27708057553185E-27</v>
      </c>
      <c r="F14326" t="s">
        <v>398</v>
      </c>
      <c r="G14326">
        <v>6</v>
      </c>
      <c r="H14326" t="s">
        <v>27653</v>
      </c>
      <c r="I14326" s="3" t="s">
        <v>515</v>
      </c>
    </row>
    <row r="14327" spans="1:9" x14ac:dyDescent="0.25">
      <c r="A14327" t="s">
        <v>27654</v>
      </c>
      <c r="B14327" t="s">
        <v>26153</v>
      </c>
      <c r="C14327">
        <v>474</v>
      </c>
      <c r="D14327">
        <v>10</v>
      </c>
      <c r="E14327" s="1">
        <v>3.2184324655137599E-66</v>
      </c>
      <c r="F14327" t="s">
        <v>213</v>
      </c>
      <c r="G14327">
        <v>6</v>
      </c>
      <c r="H14327" t="s">
        <v>6270</v>
      </c>
      <c r="I14327" s="3" t="s">
        <v>1267</v>
      </c>
    </row>
    <row r="14328" spans="1:9" x14ac:dyDescent="0.25">
      <c r="A14328" t="s">
        <v>27655</v>
      </c>
      <c r="B14328" t="s">
        <v>27656</v>
      </c>
      <c r="C14328">
        <v>543</v>
      </c>
      <c r="D14328">
        <v>10</v>
      </c>
      <c r="E14328" s="1">
        <v>6.6948607067828802E-9</v>
      </c>
      <c r="F14328" t="s">
        <v>5854</v>
      </c>
      <c r="G14328">
        <v>4</v>
      </c>
      <c r="H14328" t="s">
        <v>27657</v>
      </c>
      <c r="I14328" s="3" t="s">
        <v>13</v>
      </c>
    </row>
    <row r="14329" spans="1:9" x14ac:dyDescent="0.25">
      <c r="A14329" t="s">
        <v>27658</v>
      </c>
      <c r="B14329" t="s">
        <v>1178</v>
      </c>
      <c r="C14329">
        <v>435</v>
      </c>
      <c r="D14329">
        <v>3</v>
      </c>
      <c r="E14329" s="1">
        <v>15.7560697402378</v>
      </c>
      <c r="F14329" t="s">
        <v>7386</v>
      </c>
      <c r="G14329">
        <v>1</v>
      </c>
      <c r="H14329" t="s">
        <v>1225</v>
      </c>
    </row>
    <row r="14330" spans="1:9" x14ac:dyDescent="0.25">
      <c r="A14330" t="s">
        <v>27659</v>
      </c>
      <c r="B14330" t="s">
        <v>27660</v>
      </c>
      <c r="C14330">
        <v>454</v>
      </c>
      <c r="D14330">
        <v>10</v>
      </c>
      <c r="E14330" s="1">
        <v>9.5523544265332398E-13</v>
      </c>
      <c r="F14330" t="s">
        <v>1594</v>
      </c>
      <c r="G14330">
        <v>3</v>
      </c>
      <c r="H14330" t="s">
        <v>27661</v>
      </c>
      <c r="I14330" s="3" t="s">
        <v>13</v>
      </c>
    </row>
    <row r="14331" spans="1:9" x14ac:dyDescent="0.25">
      <c r="A14331" t="s">
        <v>27662</v>
      </c>
      <c r="B14331" t="s">
        <v>18</v>
      </c>
      <c r="C14331">
        <v>489</v>
      </c>
      <c r="D14331">
        <v>0</v>
      </c>
      <c r="G14331">
        <v>0</v>
      </c>
      <c r="H14331" t="s">
        <v>13</v>
      </c>
    </row>
    <row r="14332" spans="1:9" x14ac:dyDescent="0.25">
      <c r="A14332" t="s">
        <v>27663</v>
      </c>
      <c r="B14332" t="s">
        <v>23454</v>
      </c>
      <c r="C14332">
        <v>409</v>
      </c>
      <c r="D14332">
        <v>10</v>
      </c>
      <c r="E14332" s="1">
        <v>9.0231833621896493E-31</v>
      </c>
      <c r="F14332" t="s">
        <v>21</v>
      </c>
      <c r="G14332">
        <v>8</v>
      </c>
      <c r="H14332" t="s">
        <v>23455</v>
      </c>
      <c r="I14332" s="3" t="s">
        <v>13</v>
      </c>
    </row>
    <row r="14333" spans="1:9" x14ac:dyDescent="0.25">
      <c r="A14333" t="s">
        <v>27664</v>
      </c>
      <c r="B14333" t="s">
        <v>4603</v>
      </c>
      <c r="C14333">
        <v>446</v>
      </c>
      <c r="D14333">
        <v>10</v>
      </c>
      <c r="E14333" s="1">
        <v>1.40078153238767E-11</v>
      </c>
      <c r="F14333" t="s">
        <v>3340</v>
      </c>
      <c r="G14333">
        <v>4</v>
      </c>
      <c r="H14333" t="s">
        <v>19165</v>
      </c>
      <c r="I14333" s="3" t="s">
        <v>13</v>
      </c>
    </row>
    <row r="14334" spans="1:9" x14ac:dyDescent="0.25">
      <c r="A14334" t="s">
        <v>27665</v>
      </c>
      <c r="B14334" t="s">
        <v>27666</v>
      </c>
      <c r="C14334">
        <v>514</v>
      </c>
      <c r="D14334">
        <v>10</v>
      </c>
      <c r="E14334" s="1">
        <v>1.6452950954977499E-19</v>
      </c>
      <c r="F14334" t="s">
        <v>684</v>
      </c>
      <c r="G14334">
        <v>4</v>
      </c>
      <c r="H14334" t="s">
        <v>17226</v>
      </c>
      <c r="I14334" s="3" t="s">
        <v>11356</v>
      </c>
    </row>
    <row r="14335" spans="1:9" x14ac:dyDescent="0.25">
      <c r="A14335" t="s">
        <v>27667</v>
      </c>
      <c r="B14335" t="s">
        <v>27668</v>
      </c>
      <c r="C14335">
        <v>481</v>
      </c>
      <c r="D14335">
        <v>10</v>
      </c>
      <c r="E14335" s="1">
        <v>7.0515089236515303E-40</v>
      </c>
      <c r="F14335" t="s">
        <v>1940</v>
      </c>
      <c r="G14335">
        <v>3</v>
      </c>
      <c r="H14335" t="s">
        <v>27669</v>
      </c>
      <c r="I14335" s="3" t="s">
        <v>13</v>
      </c>
    </row>
    <row r="14336" spans="1:9" x14ac:dyDescent="0.25">
      <c r="A14336" t="s">
        <v>27670</v>
      </c>
      <c r="B14336" t="s">
        <v>18</v>
      </c>
      <c r="C14336">
        <v>403</v>
      </c>
      <c r="D14336">
        <v>0</v>
      </c>
      <c r="G14336">
        <v>0</v>
      </c>
      <c r="H14336" t="s">
        <v>13</v>
      </c>
    </row>
    <row r="14337" spans="1:9" x14ac:dyDescent="0.25">
      <c r="A14337" t="s">
        <v>27671</v>
      </c>
      <c r="B14337" t="s">
        <v>27672</v>
      </c>
      <c r="C14337">
        <v>543</v>
      </c>
      <c r="D14337">
        <v>10</v>
      </c>
      <c r="E14337" s="1">
        <v>3.9265586232433996E-71</v>
      </c>
      <c r="F14337" t="s">
        <v>613</v>
      </c>
      <c r="G14337">
        <v>2</v>
      </c>
      <c r="H14337" t="s">
        <v>27673</v>
      </c>
      <c r="I14337" s="3" t="s">
        <v>13</v>
      </c>
    </row>
    <row r="14338" spans="1:9" x14ac:dyDescent="0.25">
      <c r="A14338" t="s">
        <v>27674</v>
      </c>
      <c r="B14338" t="s">
        <v>535</v>
      </c>
      <c r="C14338">
        <v>487</v>
      </c>
      <c r="D14338">
        <v>10</v>
      </c>
      <c r="E14338" s="1">
        <v>2.1736818560383598E-12</v>
      </c>
      <c r="F14338" t="s">
        <v>261</v>
      </c>
      <c r="G14338">
        <v>3</v>
      </c>
      <c r="H14338" t="s">
        <v>27675</v>
      </c>
      <c r="I14338" s="3" t="s">
        <v>1872</v>
      </c>
    </row>
    <row r="14339" spans="1:9" x14ac:dyDescent="0.25">
      <c r="A14339" t="s">
        <v>27676</v>
      </c>
      <c r="B14339" t="s">
        <v>16748</v>
      </c>
      <c r="C14339">
        <v>487</v>
      </c>
      <c r="D14339">
        <v>10</v>
      </c>
      <c r="E14339" s="1">
        <v>2.9003084274303301E-43</v>
      </c>
      <c r="F14339" t="s">
        <v>1756</v>
      </c>
      <c r="G14339">
        <v>3</v>
      </c>
      <c r="H14339" t="s">
        <v>7915</v>
      </c>
      <c r="I14339" s="3" t="s">
        <v>13</v>
      </c>
    </row>
    <row r="14340" spans="1:9" x14ac:dyDescent="0.25">
      <c r="A14340" t="s">
        <v>27677</v>
      </c>
      <c r="B14340" t="s">
        <v>27678</v>
      </c>
      <c r="C14340">
        <v>432</v>
      </c>
      <c r="D14340">
        <v>10</v>
      </c>
      <c r="E14340" s="1">
        <v>9.2771292563118E-30</v>
      </c>
      <c r="F14340" t="s">
        <v>11</v>
      </c>
      <c r="G14340">
        <v>1</v>
      </c>
      <c r="H14340" t="s">
        <v>8345</v>
      </c>
      <c r="I14340" s="3" t="s">
        <v>13</v>
      </c>
    </row>
    <row r="14341" spans="1:9" x14ac:dyDescent="0.25">
      <c r="A14341" t="s">
        <v>27679</v>
      </c>
      <c r="B14341" t="s">
        <v>27680</v>
      </c>
      <c r="C14341">
        <v>448</v>
      </c>
      <c r="D14341">
        <v>10</v>
      </c>
      <c r="E14341" s="1">
        <v>3.6948304511515002E-5</v>
      </c>
      <c r="F14341" t="s">
        <v>616</v>
      </c>
      <c r="G14341">
        <v>9</v>
      </c>
      <c r="H14341" t="s">
        <v>27681</v>
      </c>
      <c r="I14341" s="3" t="s">
        <v>13</v>
      </c>
    </row>
    <row r="14342" spans="1:9" x14ac:dyDescent="0.25">
      <c r="A14342" t="s">
        <v>27682</v>
      </c>
      <c r="B14342" t="s">
        <v>175</v>
      </c>
      <c r="C14342">
        <v>232</v>
      </c>
      <c r="D14342">
        <v>10</v>
      </c>
      <c r="E14342" s="1">
        <v>2.1240218075884498E-12</v>
      </c>
      <c r="F14342" t="s">
        <v>447</v>
      </c>
      <c r="G14342">
        <v>6</v>
      </c>
      <c r="H14342" t="s">
        <v>27058</v>
      </c>
      <c r="I14342" s="3" t="s">
        <v>13</v>
      </c>
    </row>
    <row r="14343" spans="1:9" x14ac:dyDescent="0.25">
      <c r="A14343" t="s">
        <v>27683</v>
      </c>
      <c r="B14343" t="s">
        <v>18</v>
      </c>
      <c r="C14343">
        <v>403</v>
      </c>
      <c r="D14343">
        <v>0</v>
      </c>
      <c r="G14343">
        <v>0</v>
      </c>
      <c r="H14343" t="s">
        <v>13</v>
      </c>
    </row>
    <row r="14344" spans="1:9" x14ac:dyDescent="0.25">
      <c r="A14344" t="s">
        <v>27684</v>
      </c>
      <c r="B14344" t="s">
        <v>4527</v>
      </c>
      <c r="C14344">
        <v>527</v>
      </c>
      <c r="D14344">
        <v>3</v>
      </c>
      <c r="E14344" s="1">
        <v>1.43233784246913E-5</v>
      </c>
      <c r="F14344" s="2">
        <v>616666666666666</v>
      </c>
      <c r="G14344">
        <v>4</v>
      </c>
      <c r="H14344" t="s">
        <v>27685</v>
      </c>
    </row>
    <row r="14345" spans="1:9" x14ac:dyDescent="0.25">
      <c r="A14345" t="s">
        <v>27686</v>
      </c>
      <c r="B14345" t="s">
        <v>18</v>
      </c>
      <c r="C14345">
        <v>490</v>
      </c>
      <c r="D14345">
        <v>0</v>
      </c>
      <c r="G14345">
        <v>0</v>
      </c>
      <c r="H14345" t="s">
        <v>13</v>
      </c>
    </row>
    <row r="14346" spans="1:9" x14ac:dyDescent="0.25">
      <c r="A14346" t="s">
        <v>27687</v>
      </c>
      <c r="B14346" t="s">
        <v>18</v>
      </c>
      <c r="C14346">
        <v>527</v>
      </c>
      <c r="D14346">
        <v>0</v>
      </c>
      <c r="G14346">
        <v>0</v>
      </c>
      <c r="H14346" t="s">
        <v>13</v>
      </c>
    </row>
    <row r="14347" spans="1:9" x14ac:dyDescent="0.25">
      <c r="A14347" t="s">
        <v>27688</v>
      </c>
      <c r="B14347" t="s">
        <v>16286</v>
      </c>
      <c r="C14347">
        <v>450</v>
      </c>
      <c r="D14347">
        <v>4</v>
      </c>
      <c r="E14347" s="1">
        <v>28.141983679503198</v>
      </c>
      <c r="F14347" t="s">
        <v>27689</v>
      </c>
      <c r="G14347">
        <v>0</v>
      </c>
      <c r="H14347" t="s">
        <v>13</v>
      </c>
    </row>
    <row r="14348" spans="1:9" x14ac:dyDescent="0.25">
      <c r="A14348" t="s">
        <v>27690</v>
      </c>
      <c r="B14348" t="s">
        <v>535</v>
      </c>
      <c r="C14348">
        <v>461</v>
      </c>
      <c r="D14348">
        <v>10</v>
      </c>
      <c r="E14348" s="1">
        <v>8.5413206239462901E-46</v>
      </c>
      <c r="F14348" t="s">
        <v>1067</v>
      </c>
      <c r="G14348">
        <v>14</v>
      </c>
      <c r="H14348" t="s">
        <v>27691</v>
      </c>
      <c r="I14348" s="3" t="s">
        <v>27692</v>
      </c>
    </row>
    <row r="14349" spans="1:9" x14ac:dyDescent="0.25">
      <c r="A14349" t="s">
        <v>27693</v>
      </c>
      <c r="B14349" t="s">
        <v>18</v>
      </c>
      <c r="C14349">
        <v>423</v>
      </c>
      <c r="D14349">
        <v>0</v>
      </c>
      <c r="G14349">
        <v>0</v>
      </c>
      <c r="H14349" t="s">
        <v>13</v>
      </c>
    </row>
    <row r="14350" spans="1:9" x14ac:dyDescent="0.25">
      <c r="A14350" t="s">
        <v>27694</v>
      </c>
      <c r="B14350" t="s">
        <v>1066</v>
      </c>
      <c r="C14350">
        <v>428</v>
      </c>
      <c r="D14350">
        <v>1</v>
      </c>
      <c r="E14350" s="1">
        <v>5.6700126991684703E-2</v>
      </c>
      <c r="F14350" t="s">
        <v>11685</v>
      </c>
      <c r="G14350">
        <v>0</v>
      </c>
      <c r="H14350" t="s">
        <v>13</v>
      </c>
    </row>
    <row r="14351" spans="1:9" x14ac:dyDescent="0.25">
      <c r="A14351" t="s">
        <v>27695</v>
      </c>
      <c r="B14351" t="s">
        <v>535</v>
      </c>
      <c r="C14351">
        <v>490</v>
      </c>
      <c r="D14351">
        <v>10</v>
      </c>
      <c r="E14351" s="1">
        <v>8.9013152853422699E-54</v>
      </c>
      <c r="F14351" t="s">
        <v>1299</v>
      </c>
      <c r="G14351">
        <v>8</v>
      </c>
      <c r="H14351" t="s">
        <v>27696</v>
      </c>
      <c r="I14351" s="3" t="s">
        <v>13</v>
      </c>
    </row>
    <row r="14352" spans="1:9" x14ac:dyDescent="0.25">
      <c r="A14352" t="s">
        <v>27697</v>
      </c>
      <c r="B14352" t="s">
        <v>27698</v>
      </c>
      <c r="C14352">
        <v>484</v>
      </c>
      <c r="D14352">
        <v>10</v>
      </c>
      <c r="E14352" s="1">
        <v>3.14711779769152E-31</v>
      </c>
      <c r="F14352" t="s">
        <v>32</v>
      </c>
      <c r="G14352">
        <v>7</v>
      </c>
      <c r="H14352" t="s">
        <v>27699</v>
      </c>
      <c r="I14352" s="3" t="s">
        <v>400</v>
      </c>
    </row>
    <row r="14353" spans="1:9" x14ac:dyDescent="0.25">
      <c r="A14353" t="s">
        <v>27700</v>
      </c>
      <c r="B14353" t="s">
        <v>18</v>
      </c>
      <c r="C14353">
        <v>397</v>
      </c>
      <c r="D14353">
        <v>0</v>
      </c>
      <c r="G14353">
        <v>0</v>
      </c>
      <c r="H14353" t="s">
        <v>13</v>
      </c>
    </row>
    <row r="14354" spans="1:9" x14ac:dyDescent="0.25">
      <c r="A14354" t="s">
        <v>27701</v>
      </c>
      <c r="B14354" t="s">
        <v>7152</v>
      </c>
      <c r="C14354">
        <v>534</v>
      </c>
      <c r="D14354">
        <v>9</v>
      </c>
      <c r="E14354" s="1">
        <v>0.100800871095778</v>
      </c>
      <c r="F14354" s="2">
        <v>77777777777777.703</v>
      </c>
      <c r="G14354">
        <v>2</v>
      </c>
      <c r="H14354" t="s">
        <v>2425</v>
      </c>
    </row>
    <row r="14355" spans="1:9" x14ac:dyDescent="0.25">
      <c r="A14355" t="s">
        <v>27702</v>
      </c>
      <c r="B14355" t="s">
        <v>11917</v>
      </c>
      <c r="C14355">
        <v>461</v>
      </c>
      <c r="D14355">
        <v>10</v>
      </c>
      <c r="E14355" s="1">
        <v>8.6244453248866697E-50</v>
      </c>
      <c r="F14355" t="s">
        <v>353</v>
      </c>
      <c r="G14355">
        <v>4</v>
      </c>
      <c r="H14355" t="s">
        <v>11918</v>
      </c>
      <c r="I14355" s="3" t="s">
        <v>13</v>
      </c>
    </row>
    <row r="14356" spans="1:9" x14ac:dyDescent="0.25">
      <c r="A14356" t="s">
        <v>27703</v>
      </c>
      <c r="B14356" t="s">
        <v>18</v>
      </c>
      <c r="C14356">
        <v>362</v>
      </c>
      <c r="D14356">
        <v>0</v>
      </c>
      <c r="G14356">
        <v>0</v>
      </c>
      <c r="H14356" t="s">
        <v>13</v>
      </c>
    </row>
    <row r="14357" spans="1:9" x14ac:dyDescent="0.25">
      <c r="A14357" t="s">
        <v>27704</v>
      </c>
      <c r="B14357" t="s">
        <v>520</v>
      </c>
      <c r="C14357">
        <v>540</v>
      </c>
      <c r="D14357">
        <v>10</v>
      </c>
      <c r="E14357" s="1">
        <v>2.7750598093571401E-15</v>
      </c>
      <c r="F14357" t="s">
        <v>38</v>
      </c>
      <c r="G14357">
        <v>9</v>
      </c>
      <c r="H14357" t="s">
        <v>27705</v>
      </c>
      <c r="I14357" s="3" t="s">
        <v>27706</v>
      </c>
    </row>
    <row r="14358" spans="1:9" x14ac:dyDescent="0.25">
      <c r="A14358" t="s">
        <v>27707</v>
      </c>
      <c r="B14358" t="s">
        <v>3954</v>
      </c>
      <c r="C14358">
        <v>209</v>
      </c>
      <c r="D14358">
        <v>10</v>
      </c>
      <c r="E14358" s="1">
        <v>1.4098078359449899</v>
      </c>
      <c r="F14358" t="s">
        <v>1238</v>
      </c>
      <c r="G14358">
        <v>3</v>
      </c>
      <c r="H14358" t="s">
        <v>5463</v>
      </c>
      <c r="I14358" s="3" t="s">
        <v>13</v>
      </c>
    </row>
    <row r="14359" spans="1:9" x14ac:dyDescent="0.25">
      <c r="A14359" t="s">
        <v>27708</v>
      </c>
      <c r="B14359" t="s">
        <v>13334</v>
      </c>
      <c r="C14359">
        <v>462</v>
      </c>
      <c r="D14359">
        <v>10</v>
      </c>
      <c r="E14359" s="1">
        <v>1.6302766441429399E-40</v>
      </c>
      <c r="F14359" t="s">
        <v>3346</v>
      </c>
      <c r="G14359">
        <v>3</v>
      </c>
      <c r="H14359" t="s">
        <v>27709</v>
      </c>
      <c r="I14359" s="3" t="s">
        <v>13</v>
      </c>
    </row>
    <row r="14360" spans="1:9" x14ac:dyDescent="0.25">
      <c r="A14360" t="s">
        <v>27710</v>
      </c>
      <c r="B14360" t="s">
        <v>18454</v>
      </c>
      <c r="C14360">
        <v>347</v>
      </c>
      <c r="D14360">
        <v>10</v>
      </c>
      <c r="E14360" s="1">
        <v>1.2124321524473E-18</v>
      </c>
      <c r="F14360" t="s">
        <v>2003</v>
      </c>
      <c r="G14360">
        <v>6</v>
      </c>
      <c r="H14360" t="s">
        <v>18455</v>
      </c>
      <c r="I14360" s="3" t="s">
        <v>13</v>
      </c>
    </row>
    <row r="14361" spans="1:9" x14ac:dyDescent="0.25">
      <c r="A14361" t="s">
        <v>27711</v>
      </c>
      <c r="B14361" t="s">
        <v>7824</v>
      </c>
      <c r="C14361">
        <v>457</v>
      </c>
      <c r="D14361">
        <v>10</v>
      </c>
      <c r="E14361" s="1">
        <v>8.9452600678164898E-13</v>
      </c>
      <c r="F14361" t="s">
        <v>7492</v>
      </c>
      <c r="G14361">
        <v>5</v>
      </c>
      <c r="H14361" t="s">
        <v>27712</v>
      </c>
      <c r="I14361" s="3" t="s">
        <v>13</v>
      </c>
    </row>
    <row r="14362" spans="1:9" x14ac:dyDescent="0.25">
      <c r="A14362" t="s">
        <v>27713</v>
      </c>
      <c r="B14362" t="s">
        <v>8450</v>
      </c>
      <c r="C14362">
        <v>519</v>
      </c>
      <c r="D14362">
        <v>10</v>
      </c>
      <c r="E14362" s="1">
        <v>8.6573404402590305E-16</v>
      </c>
      <c r="F14362" t="s">
        <v>1899</v>
      </c>
      <c r="G14362">
        <v>3</v>
      </c>
      <c r="H14362" t="s">
        <v>13802</v>
      </c>
      <c r="I14362" s="3" t="s">
        <v>13</v>
      </c>
    </row>
    <row r="14363" spans="1:9" x14ac:dyDescent="0.25">
      <c r="A14363" t="s">
        <v>27714</v>
      </c>
      <c r="B14363" t="s">
        <v>22644</v>
      </c>
      <c r="C14363">
        <v>422</v>
      </c>
      <c r="D14363">
        <v>10</v>
      </c>
      <c r="E14363" s="1">
        <v>3.09977121257177E-40</v>
      </c>
      <c r="F14363" t="s">
        <v>382</v>
      </c>
      <c r="G14363">
        <v>9</v>
      </c>
      <c r="H14363" t="s">
        <v>13500</v>
      </c>
      <c r="I14363" s="3" t="s">
        <v>1337</v>
      </c>
    </row>
    <row r="14364" spans="1:9" x14ac:dyDescent="0.25">
      <c r="A14364" t="s">
        <v>27715</v>
      </c>
      <c r="B14364" t="s">
        <v>3618</v>
      </c>
      <c r="C14364">
        <v>445</v>
      </c>
      <c r="D14364">
        <v>10</v>
      </c>
      <c r="E14364" s="1">
        <v>1.7083720102539201E-17</v>
      </c>
      <c r="F14364" t="s">
        <v>13400</v>
      </c>
      <c r="G14364">
        <v>1</v>
      </c>
      <c r="H14364" t="s">
        <v>27716</v>
      </c>
    </row>
    <row r="14365" spans="1:9" x14ac:dyDescent="0.25">
      <c r="A14365" t="s">
        <v>27717</v>
      </c>
      <c r="B14365" t="s">
        <v>27718</v>
      </c>
      <c r="C14365">
        <v>519</v>
      </c>
      <c r="D14365">
        <v>10</v>
      </c>
      <c r="E14365" s="1">
        <v>9.9817001409761795E-13</v>
      </c>
      <c r="F14365" t="s">
        <v>3398</v>
      </c>
      <c r="G14365">
        <v>1</v>
      </c>
      <c r="H14365" t="s">
        <v>837</v>
      </c>
      <c r="I14365" s="3" t="s">
        <v>13</v>
      </c>
    </row>
    <row r="14366" spans="1:9" x14ac:dyDescent="0.25">
      <c r="A14366" t="s">
        <v>27719</v>
      </c>
      <c r="B14366" t="s">
        <v>4734</v>
      </c>
      <c r="C14366">
        <v>411</v>
      </c>
      <c r="D14366">
        <v>10</v>
      </c>
      <c r="E14366" s="1">
        <v>9.4362285897560295E-53</v>
      </c>
      <c r="F14366" t="s">
        <v>2190</v>
      </c>
      <c r="G14366">
        <v>7</v>
      </c>
      <c r="H14366" t="s">
        <v>27720</v>
      </c>
      <c r="I14366" s="3" t="s">
        <v>203</v>
      </c>
    </row>
    <row r="14367" spans="1:9" x14ac:dyDescent="0.25">
      <c r="A14367" t="s">
        <v>27721</v>
      </c>
      <c r="B14367" t="s">
        <v>5754</v>
      </c>
      <c r="C14367">
        <v>265</v>
      </c>
      <c r="D14367">
        <v>10</v>
      </c>
      <c r="E14367" s="1">
        <v>7.4955105591508904E-14</v>
      </c>
      <c r="F14367" t="s">
        <v>1594</v>
      </c>
      <c r="G14367">
        <v>8</v>
      </c>
      <c r="H14367" t="s">
        <v>9167</v>
      </c>
      <c r="I14367" s="3" t="s">
        <v>5756</v>
      </c>
    </row>
    <row r="14368" spans="1:9" x14ac:dyDescent="0.25">
      <c r="A14368" t="s">
        <v>27722</v>
      </c>
      <c r="B14368" t="s">
        <v>27723</v>
      </c>
      <c r="C14368">
        <v>473</v>
      </c>
      <c r="D14368">
        <v>10</v>
      </c>
      <c r="E14368" s="1">
        <v>2.3175169298394601E-57</v>
      </c>
      <c r="F14368" t="s">
        <v>2356</v>
      </c>
      <c r="G14368">
        <v>14</v>
      </c>
      <c r="H14368" t="s">
        <v>27724</v>
      </c>
      <c r="I14368" s="3" t="s">
        <v>1563</v>
      </c>
    </row>
    <row r="14369" spans="1:9" x14ac:dyDescent="0.25">
      <c r="A14369" t="s">
        <v>27725</v>
      </c>
      <c r="B14369" t="s">
        <v>25124</v>
      </c>
      <c r="C14369">
        <v>503</v>
      </c>
      <c r="D14369">
        <v>10</v>
      </c>
      <c r="E14369" s="1">
        <v>3.9760770269701403E-34</v>
      </c>
      <c r="F14369" t="s">
        <v>959</v>
      </c>
      <c r="G14369">
        <v>2</v>
      </c>
      <c r="H14369" t="s">
        <v>25125</v>
      </c>
      <c r="I14369" s="3" t="s">
        <v>2608</v>
      </c>
    </row>
    <row r="14370" spans="1:9" x14ac:dyDescent="0.25">
      <c r="A14370" t="s">
        <v>27726</v>
      </c>
      <c r="B14370" t="s">
        <v>6651</v>
      </c>
      <c r="C14370">
        <v>444</v>
      </c>
      <c r="D14370">
        <v>10</v>
      </c>
      <c r="E14370" s="1">
        <v>8.7333330108319399E-30</v>
      </c>
      <c r="F14370" t="s">
        <v>32</v>
      </c>
      <c r="G14370">
        <v>6</v>
      </c>
      <c r="H14370" t="s">
        <v>27727</v>
      </c>
      <c r="I14370" s="3" t="s">
        <v>13</v>
      </c>
    </row>
    <row r="14371" spans="1:9" x14ac:dyDescent="0.25">
      <c r="A14371" t="s">
        <v>27728</v>
      </c>
      <c r="B14371" t="s">
        <v>18</v>
      </c>
      <c r="C14371">
        <v>383</v>
      </c>
      <c r="D14371">
        <v>0</v>
      </c>
      <c r="G14371">
        <v>0</v>
      </c>
      <c r="H14371" t="s">
        <v>13</v>
      </c>
    </row>
    <row r="14372" spans="1:9" x14ac:dyDescent="0.25">
      <c r="A14372" t="s">
        <v>27729</v>
      </c>
      <c r="B14372" t="s">
        <v>18</v>
      </c>
      <c r="C14372">
        <v>431</v>
      </c>
      <c r="D14372">
        <v>0</v>
      </c>
      <c r="G14372">
        <v>0</v>
      </c>
      <c r="H14372" t="s">
        <v>13</v>
      </c>
    </row>
    <row r="14373" spans="1:9" x14ac:dyDescent="0.25">
      <c r="A14373" t="s">
        <v>27730</v>
      </c>
      <c r="B14373" t="s">
        <v>5738</v>
      </c>
      <c r="C14373">
        <v>484</v>
      </c>
      <c r="D14373">
        <v>10</v>
      </c>
      <c r="E14373" s="1">
        <v>6.2556206864295799E-43</v>
      </c>
      <c r="F14373" t="s">
        <v>795</v>
      </c>
      <c r="G14373">
        <v>14</v>
      </c>
      <c r="H14373" t="s">
        <v>5739</v>
      </c>
      <c r="I14373" s="3" t="s">
        <v>3512</v>
      </c>
    </row>
    <row r="14374" spans="1:9" x14ac:dyDescent="0.25">
      <c r="A14374" t="s">
        <v>27731</v>
      </c>
      <c r="B14374" t="s">
        <v>21611</v>
      </c>
      <c r="C14374">
        <v>328</v>
      </c>
      <c r="D14374">
        <v>10</v>
      </c>
      <c r="E14374" s="1">
        <v>5.7741717846708897E-18</v>
      </c>
      <c r="F14374" t="s">
        <v>562</v>
      </c>
      <c r="G14374">
        <v>6</v>
      </c>
      <c r="H14374" t="s">
        <v>5274</v>
      </c>
      <c r="I14374" s="3" t="s">
        <v>13</v>
      </c>
    </row>
    <row r="14375" spans="1:9" x14ac:dyDescent="0.25">
      <c r="A14375" t="s">
        <v>27732</v>
      </c>
      <c r="B14375" t="s">
        <v>27733</v>
      </c>
      <c r="C14375">
        <v>493</v>
      </c>
      <c r="D14375">
        <v>10</v>
      </c>
      <c r="E14375" s="1">
        <v>5.7394274138648801E-22</v>
      </c>
      <c r="F14375" t="s">
        <v>322</v>
      </c>
      <c r="G14375">
        <v>4</v>
      </c>
      <c r="H14375" t="s">
        <v>27734</v>
      </c>
      <c r="I14375" s="3" t="s">
        <v>13</v>
      </c>
    </row>
    <row r="14376" spans="1:9" x14ac:dyDescent="0.25">
      <c r="A14376" t="s">
        <v>27735</v>
      </c>
      <c r="B14376" t="s">
        <v>18</v>
      </c>
      <c r="C14376">
        <v>392</v>
      </c>
      <c r="D14376">
        <v>0</v>
      </c>
      <c r="G14376">
        <v>0</v>
      </c>
      <c r="H14376" t="s">
        <v>13</v>
      </c>
    </row>
    <row r="14377" spans="1:9" x14ac:dyDescent="0.25">
      <c r="A14377" t="s">
        <v>27736</v>
      </c>
      <c r="B14377" t="s">
        <v>27737</v>
      </c>
      <c r="C14377">
        <v>464</v>
      </c>
      <c r="D14377">
        <v>10</v>
      </c>
      <c r="E14377" s="1">
        <v>1.6017194828900901E-67</v>
      </c>
      <c r="F14377" t="s">
        <v>130</v>
      </c>
      <c r="G14377">
        <v>8</v>
      </c>
      <c r="H14377" t="s">
        <v>4361</v>
      </c>
      <c r="I14377" s="3" t="s">
        <v>13</v>
      </c>
    </row>
    <row r="14378" spans="1:9" x14ac:dyDescent="0.25">
      <c r="A14378" t="s">
        <v>27738</v>
      </c>
      <c r="B14378" t="s">
        <v>535</v>
      </c>
      <c r="C14378">
        <v>486</v>
      </c>
      <c r="D14378">
        <v>10</v>
      </c>
      <c r="E14378" s="1">
        <v>2.0203979227848699E-34</v>
      </c>
      <c r="F14378" t="s">
        <v>58</v>
      </c>
      <c r="G14378">
        <v>4</v>
      </c>
      <c r="H14378" t="s">
        <v>27739</v>
      </c>
      <c r="I14378" s="3" t="s">
        <v>13</v>
      </c>
    </row>
    <row r="14379" spans="1:9" x14ac:dyDescent="0.25">
      <c r="A14379" t="s">
        <v>27740</v>
      </c>
      <c r="B14379" t="s">
        <v>27741</v>
      </c>
      <c r="C14379">
        <v>433</v>
      </c>
      <c r="D14379">
        <v>10</v>
      </c>
      <c r="E14379" s="1">
        <v>3.0560718419458897E-48</v>
      </c>
      <c r="F14379" t="s">
        <v>947</v>
      </c>
      <c r="G14379">
        <v>6</v>
      </c>
      <c r="H14379" t="s">
        <v>27742</v>
      </c>
      <c r="I14379" s="3" t="s">
        <v>318</v>
      </c>
    </row>
    <row r="14380" spans="1:9" x14ac:dyDescent="0.25">
      <c r="A14380" t="s">
        <v>27743</v>
      </c>
      <c r="B14380" t="s">
        <v>11569</v>
      </c>
      <c r="C14380">
        <v>518</v>
      </c>
      <c r="D14380">
        <v>10</v>
      </c>
      <c r="E14380" s="1">
        <v>3.22653493059109E-23</v>
      </c>
      <c r="F14380" t="s">
        <v>424</v>
      </c>
      <c r="G14380">
        <v>14</v>
      </c>
      <c r="H14380" t="s">
        <v>27744</v>
      </c>
      <c r="I14380" s="3" t="s">
        <v>13</v>
      </c>
    </row>
    <row r="14381" spans="1:9" x14ac:dyDescent="0.25">
      <c r="A14381" t="s">
        <v>27745</v>
      </c>
      <c r="B14381" t="s">
        <v>1178</v>
      </c>
      <c r="C14381">
        <v>454</v>
      </c>
      <c r="D14381">
        <v>10</v>
      </c>
      <c r="E14381" s="1">
        <v>3.4429237732708101E-56</v>
      </c>
      <c r="F14381" t="s">
        <v>827</v>
      </c>
      <c r="G14381">
        <v>1</v>
      </c>
      <c r="H14381" t="s">
        <v>3681</v>
      </c>
      <c r="I14381" s="3" t="s">
        <v>13</v>
      </c>
    </row>
    <row r="14382" spans="1:9" x14ac:dyDescent="0.25">
      <c r="A14382" t="s">
        <v>27746</v>
      </c>
      <c r="B14382" t="s">
        <v>27747</v>
      </c>
      <c r="C14382">
        <v>417</v>
      </c>
      <c r="D14382">
        <v>10</v>
      </c>
      <c r="E14382" s="1">
        <v>3.0260080694515398E-35</v>
      </c>
      <c r="F14382" t="s">
        <v>918</v>
      </c>
      <c r="G14382">
        <v>6</v>
      </c>
      <c r="H14382" t="s">
        <v>27748</v>
      </c>
      <c r="I14382" s="3" t="s">
        <v>13</v>
      </c>
    </row>
    <row r="14383" spans="1:9" x14ac:dyDescent="0.25">
      <c r="A14383" t="s">
        <v>27749</v>
      </c>
      <c r="B14383" t="s">
        <v>24785</v>
      </c>
      <c r="C14383">
        <v>483</v>
      </c>
      <c r="D14383">
        <v>10</v>
      </c>
      <c r="E14383" s="1">
        <v>2.2158566146598201E-27</v>
      </c>
      <c r="F14383" t="s">
        <v>1000</v>
      </c>
      <c r="G14383">
        <v>3</v>
      </c>
      <c r="H14383" t="s">
        <v>27750</v>
      </c>
      <c r="I14383" s="3" t="s">
        <v>3853</v>
      </c>
    </row>
    <row r="14384" spans="1:9" x14ac:dyDescent="0.25">
      <c r="A14384" t="s">
        <v>27751</v>
      </c>
      <c r="B14384" t="s">
        <v>18</v>
      </c>
      <c r="C14384">
        <v>208</v>
      </c>
      <c r="D14384">
        <v>0</v>
      </c>
      <c r="G14384">
        <v>0</v>
      </c>
      <c r="H14384" t="s">
        <v>13</v>
      </c>
    </row>
    <row r="14385" spans="1:9" x14ac:dyDescent="0.25">
      <c r="A14385" t="s">
        <v>27752</v>
      </c>
      <c r="B14385" t="s">
        <v>672</v>
      </c>
      <c r="C14385">
        <v>340</v>
      </c>
      <c r="D14385">
        <v>10</v>
      </c>
      <c r="E14385" s="1">
        <v>1.75394158325417E-26</v>
      </c>
      <c r="F14385" t="s">
        <v>295</v>
      </c>
      <c r="G14385">
        <v>5</v>
      </c>
      <c r="H14385" t="s">
        <v>27285</v>
      </c>
      <c r="I14385" s="3" t="s">
        <v>13</v>
      </c>
    </row>
    <row r="14386" spans="1:9" x14ac:dyDescent="0.25">
      <c r="A14386" t="s">
        <v>27753</v>
      </c>
      <c r="B14386" t="s">
        <v>18</v>
      </c>
      <c r="C14386">
        <v>325</v>
      </c>
      <c r="D14386">
        <v>0</v>
      </c>
      <c r="G14386">
        <v>0</v>
      </c>
      <c r="H14386" t="s">
        <v>13</v>
      </c>
    </row>
    <row r="14387" spans="1:9" x14ac:dyDescent="0.25">
      <c r="A14387" t="s">
        <v>27754</v>
      </c>
      <c r="B14387" t="s">
        <v>18</v>
      </c>
      <c r="C14387">
        <v>302</v>
      </c>
      <c r="D14387">
        <v>0</v>
      </c>
      <c r="G14387">
        <v>0</v>
      </c>
      <c r="H14387" t="s">
        <v>13</v>
      </c>
    </row>
    <row r="14388" spans="1:9" x14ac:dyDescent="0.25">
      <c r="A14388" t="s">
        <v>27755</v>
      </c>
      <c r="B14388" t="s">
        <v>18</v>
      </c>
      <c r="C14388">
        <v>462</v>
      </c>
      <c r="D14388">
        <v>0</v>
      </c>
      <c r="G14388">
        <v>0</v>
      </c>
      <c r="H14388" t="s">
        <v>13</v>
      </c>
    </row>
    <row r="14389" spans="1:9" x14ac:dyDescent="0.25">
      <c r="A14389" t="s">
        <v>27756</v>
      </c>
      <c r="B14389" t="s">
        <v>18</v>
      </c>
      <c r="C14389">
        <v>420</v>
      </c>
      <c r="D14389">
        <v>0</v>
      </c>
      <c r="G14389">
        <v>0</v>
      </c>
      <c r="H14389" t="s">
        <v>13</v>
      </c>
    </row>
    <row r="14390" spans="1:9" x14ac:dyDescent="0.25">
      <c r="A14390" t="s">
        <v>27757</v>
      </c>
      <c r="B14390" t="s">
        <v>1470</v>
      </c>
      <c r="C14390">
        <v>332</v>
      </c>
      <c r="D14390">
        <v>10</v>
      </c>
      <c r="E14390" s="1">
        <v>2.4899911746250002E-31</v>
      </c>
      <c r="F14390" t="s">
        <v>883</v>
      </c>
      <c r="G14390">
        <v>1</v>
      </c>
      <c r="H14390" t="s">
        <v>29</v>
      </c>
      <c r="I14390" s="3" t="s">
        <v>13</v>
      </c>
    </row>
    <row r="14391" spans="1:9" x14ac:dyDescent="0.25">
      <c r="A14391" t="s">
        <v>27758</v>
      </c>
      <c r="B14391" t="s">
        <v>18</v>
      </c>
      <c r="C14391">
        <v>202</v>
      </c>
      <c r="D14391">
        <v>0</v>
      </c>
      <c r="G14391">
        <v>0</v>
      </c>
      <c r="H14391" t="s">
        <v>13</v>
      </c>
    </row>
    <row r="14392" spans="1:9" x14ac:dyDescent="0.25">
      <c r="A14392" t="s">
        <v>27759</v>
      </c>
      <c r="B14392" t="s">
        <v>17518</v>
      </c>
      <c r="C14392">
        <v>435</v>
      </c>
      <c r="D14392">
        <v>10</v>
      </c>
      <c r="E14392" s="1">
        <v>7.0786081619527494E-54</v>
      </c>
      <c r="F14392" t="s">
        <v>11</v>
      </c>
      <c r="G14392">
        <v>7</v>
      </c>
      <c r="H14392" t="s">
        <v>19842</v>
      </c>
      <c r="I14392" s="3" t="s">
        <v>13</v>
      </c>
    </row>
    <row r="14393" spans="1:9" x14ac:dyDescent="0.25">
      <c r="A14393" t="s">
        <v>27760</v>
      </c>
      <c r="B14393" t="s">
        <v>18</v>
      </c>
      <c r="C14393">
        <v>283</v>
      </c>
      <c r="D14393">
        <v>0</v>
      </c>
      <c r="G14393">
        <v>0</v>
      </c>
      <c r="H14393" t="s">
        <v>13</v>
      </c>
    </row>
    <row r="14394" spans="1:9" x14ac:dyDescent="0.25">
      <c r="A14394" t="s">
        <v>27761</v>
      </c>
      <c r="B14394" t="s">
        <v>11536</v>
      </c>
      <c r="C14394">
        <v>497</v>
      </c>
      <c r="D14394">
        <v>10</v>
      </c>
      <c r="E14394" s="1">
        <v>1.38976241902244E-33</v>
      </c>
      <c r="F14394" t="s">
        <v>963</v>
      </c>
      <c r="G14394">
        <v>11</v>
      </c>
      <c r="H14394" t="s">
        <v>11537</v>
      </c>
      <c r="I14394" s="3" t="s">
        <v>13</v>
      </c>
    </row>
    <row r="14395" spans="1:9" x14ac:dyDescent="0.25">
      <c r="A14395" t="s">
        <v>27762</v>
      </c>
      <c r="B14395" t="s">
        <v>27763</v>
      </c>
      <c r="C14395">
        <v>493</v>
      </c>
      <c r="D14395">
        <v>10</v>
      </c>
      <c r="E14395" s="1">
        <v>4.3388269736508498</v>
      </c>
      <c r="F14395" t="s">
        <v>372</v>
      </c>
      <c r="G14395">
        <v>1</v>
      </c>
      <c r="H14395" t="s">
        <v>1726</v>
      </c>
      <c r="I14395" s="3" t="s">
        <v>13</v>
      </c>
    </row>
    <row r="14396" spans="1:9" x14ac:dyDescent="0.25">
      <c r="A14396" t="s">
        <v>27764</v>
      </c>
      <c r="B14396" t="s">
        <v>18</v>
      </c>
      <c r="C14396">
        <v>427</v>
      </c>
      <c r="D14396">
        <v>0</v>
      </c>
      <c r="G14396">
        <v>0</v>
      </c>
      <c r="H14396" t="s">
        <v>13</v>
      </c>
    </row>
    <row r="14397" spans="1:9" x14ac:dyDescent="0.25">
      <c r="A14397" t="s">
        <v>27765</v>
      </c>
      <c r="B14397" t="s">
        <v>16120</v>
      </c>
      <c r="C14397">
        <v>499</v>
      </c>
      <c r="D14397">
        <v>10</v>
      </c>
      <c r="E14397" s="1">
        <v>1.9600658148751799E-42</v>
      </c>
      <c r="F14397" t="s">
        <v>681</v>
      </c>
      <c r="G14397">
        <v>8</v>
      </c>
      <c r="H14397" t="s">
        <v>16121</v>
      </c>
      <c r="I14397" s="3" t="s">
        <v>13</v>
      </c>
    </row>
    <row r="14398" spans="1:9" x14ac:dyDescent="0.25">
      <c r="A14398" t="s">
        <v>27766</v>
      </c>
      <c r="B14398" t="s">
        <v>18</v>
      </c>
      <c r="C14398">
        <v>242</v>
      </c>
      <c r="D14398">
        <v>0</v>
      </c>
      <c r="G14398">
        <v>0</v>
      </c>
      <c r="H14398" t="s">
        <v>13</v>
      </c>
    </row>
    <row r="14399" spans="1:9" x14ac:dyDescent="0.25">
      <c r="A14399" t="s">
        <v>27767</v>
      </c>
      <c r="B14399" t="s">
        <v>27768</v>
      </c>
      <c r="C14399">
        <v>436</v>
      </c>
      <c r="D14399">
        <v>10</v>
      </c>
      <c r="E14399" s="1">
        <v>5.9144405266861103E-55</v>
      </c>
      <c r="F14399" t="s">
        <v>528</v>
      </c>
      <c r="G14399">
        <v>7</v>
      </c>
      <c r="H14399" t="s">
        <v>27769</v>
      </c>
      <c r="I14399" s="3" t="s">
        <v>13</v>
      </c>
    </row>
    <row r="14400" spans="1:9" x14ac:dyDescent="0.25">
      <c r="A14400" t="s">
        <v>27770</v>
      </c>
      <c r="B14400" t="s">
        <v>18</v>
      </c>
      <c r="C14400">
        <v>469</v>
      </c>
      <c r="D14400">
        <v>0</v>
      </c>
      <c r="G14400">
        <v>0</v>
      </c>
      <c r="H14400" t="s">
        <v>13</v>
      </c>
    </row>
    <row r="14401" spans="1:9" x14ac:dyDescent="0.25">
      <c r="A14401" t="s">
        <v>27771</v>
      </c>
      <c r="B14401" t="s">
        <v>7804</v>
      </c>
      <c r="C14401">
        <v>473</v>
      </c>
      <c r="D14401">
        <v>3</v>
      </c>
      <c r="E14401" s="1">
        <v>6.72950653086508E-2</v>
      </c>
      <c r="F14401" s="2">
        <v>76666666666666.594</v>
      </c>
      <c r="G14401">
        <v>4</v>
      </c>
      <c r="H14401" t="s">
        <v>2296</v>
      </c>
      <c r="I14401" s="3" t="s">
        <v>13</v>
      </c>
    </row>
    <row r="14402" spans="1:9" x14ac:dyDescent="0.25">
      <c r="A14402" t="s">
        <v>27772</v>
      </c>
      <c r="B14402" t="s">
        <v>12346</v>
      </c>
      <c r="C14402">
        <v>451</v>
      </c>
      <c r="D14402">
        <v>10</v>
      </c>
      <c r="E14402" s="1">
        <v>1.26031059353285E-7</v>
      </c>
      <c r="F14402" t="s">
        <v>1224</v>
      </c>
      <c r="G14402">
        <v>1</v>
      </c>
      <c r="H14402" t="s">
        <v>12339</v>
      </c>
      <c r="I14402" s="3" t="s">
        <v>13</v>
      </c>
    </row>
    <row r="14403" spans="1:9" x14ac:dyDescent="0.25">
      <c r="A14403" t="s">
        <v>27773</v>
      </c>
      <c r="B14403" t="s">
        <v>18</v>
      </c>
      <c r="C14403">
        <v>478</v>
      </c>
      <c r="D14403">
        <v>0</v>
      </c>
      <c r="G14403">
        <v>0</v>
      </c>
      <c r="H14403" t="s">
        <v>13</v>
      </c>
    </row>
    <row r="14404" spans="1:9" x14ac:dyDescent="0.25">
      <c r="A14404" t="s">
        <v>27774</v>
      </c>
      <c r="B14404" t="s">
        <v>2186</v>
      </c>
      <c r="C14404">
        <v>491</v>
      </c>
      <c r="D14404">
        <v>10</v>
      </c>
      <c r="E14404" s="1">
        <v>5.0544729590366596E-49</v>
      </c>
      <c r="F14404" t="s">
        <v>1263</v>
      </c>
      <c r="G14404">
        <v>2</v>
      </c>
      <c r="H14404" t="s">
        <v>2004</v>
      </c>
      <c r="I14404" s="3" t="s">
        <v>13</v>
      </c>
    </row>
    <row r="14405" spans="1:9" x14ac:dyDescent="0.25">
      <c r="A14405" t="s">
        <v>27775</v>
      </c>
      <c r="B14405" t="s">
        <v>7079</v>
      </c>
      <c r="C14405">
        <v>482</v>
      </c>
      <c r="D14405">
        <v>10</v>
      </c>
      <c r="E14405" s="1">
        <v>5.7418031552126498E-58</v>
      </c>
      <c r="F14405" t="s">
        <v>1558</v>
      </c>
      <c r="G14405">
        <v>9</v>
      </c>
      <c r="H14405" t="s">
        <v>7080</v>
      </c>
      <c r="I14405" s="3" t="s">
        <v>13</v>
      </c>
    </row>
    <row r="14406" spans="1:9" x14ac:dyDescent="0.25">
      <c r="A14406" t="s">
        <v>27776</v>
      </c>
      <c r="B14406" t="s">
        <v>18</v>
      </c>
      <c r="C14406">
        <v>260</v>
      </c>
      <c r="D14406">
        <v>0</v>
      </c>
      <c r="G14406">
        <v>0</v>
      </c>
      <c r="H14406" t="s">
        <v>13</v>
      </c>
    </row>
    <row r="14407" spans="1:9" x14ac:dyDescent="0.25">
      <c r="A14407" t="s">
        <v>27777</v>
      </c>
      <c r="B14407" t="s">
        <v>18</v>
      </c>
      <c r="C14407">
        <v>363</v>
      </c>
      <c r="D14407">
        <v>0</v>
      </c>
      <c r="G14407">
        <v>0</v>
      </c>
      <c r="H14407" t="s">
        <v>13</v>
      </c>
    </row>
    <row r="14408" spans="1:9" x14ac:dyDescent="0.25">
      <c r="A14408" t="s">
        <v>27778</v>
      </c>
      <c r="B14408" t="s">
        <v>5848</v>
      </c>
      <c r="C14408">
        <v>535</v>
      </c>
      <c r="D14408">
        <v>10</v>
      </c>
      <c r="E14408" s="1">
        <v>1.4398555801870601E-22</v>
      </c>
      <c r="F14408" t="s">
        <v>892</v>
      </c>
      <c r="G14408">
        <v>1</v>
      </c>
      <c r="H14408" t="s">
        <v>4335</v>
      </c>
      <c r="I14408" s="3" t="s">
        <v>13</v>
      </c>
    </row>
    <row r="14409" spans="1:9" x14ac:dyDescent="0.25">
      <c r="A14409" t="s">
        <v>27779</v>
      </c>
      <c r="B14409" t="s">
        <v>18</v>
      </c>
      <c r="C14409">
        <v>279</v>
      </c>
      <c r="D14409">
        <v>0</v>
      </c>
      <c r="G14409">
        <v>0</v>
      </c>
      <c r="H14409" t="s">
        <v>13</v>
      </c>
    </row>
    <row r="14410" spans="1:9" x14ac:dyDescent="0.25">
      <c r="A14410" t="s">
        <v>27780</v>
      </c>
      <c r="B14410" t="s">
        <v>18</v>
      </c>
      <c r="C14410">
        <v>277</v>
      </c>
      <c r="D14410">
        <v>0</v>
      </c>
      <c r="G14410">
        <v>0</v>
      </c>
      <c r="H14410" t="s">
        <v>13</v>
      </c>
    </row>
    <row r="14411" spans="1:9" x14ac:dyDescent="0.25">
      <c r="A14411" t="s">
        <v>27781</v>
      </c>
      <c r="B14411" t="s">
        <v>27782</v>
      </c>
      <c r="C14411">
        <v>455</v>
      </c>
      <c r="D14411">
        <v>10</v>
      </c>
      <c r="E14411" s="1">
        <v>1.8383416823008501E-33</v>
      </c>
      <c r="F14411" t="s">
        <v>2665</v>
      </c>
      <c r="G14411">
        <v>1</v>
      </c>
      <c r="H14411" t="s">
        <v>2016</v>
      </c>
      <c r="I14411" s="3" t="s">
        <v>13</v>
      </c>
    </row>
    <row r="14412" spans="1:9" x14ac:dyDescent="0.25">
      <c r="A14412" t="s">
        <v>27783</v>
      </c>
      <c r="B14412" t="s">
        <v>4212</v>
      </c>
      <c r="C14412">
        <v>490</v>
      </c>
      <c r="D14412">
        <v>10</v>
      </c>
      <c r="E14412" s="1">
        <v>4.4594144104219E-67</v>
      </c>
      <c r="F14412" t="s">
        <v>301</v>
      </c>
      <c r="G14412">
        <v>4</v>
      </c>
      <c r="H14412" t="s">
        <v>2296</v>
      </c>
      <c r="I14412" s="3" t="s">
        <v>13</v>
      </c>
    </row>
    <row r="14413" spans="1:9" x14ac:dyDescent="0.25">
      <c r="A14413" t="s">
        <v>27784</v>
      </c>
      <c r="B14413" t="s">
        <v>18</v>
      </c>
      <c r="C14413">
        <v>513</v>
      </c>
      <c r="D14413">
        <v>0</v>
      </c>
      <c r="G14413">
        <v>0</v>
      </c>
      <c r="H14413" t="s">
        <v>13</v>
      </c>
    </row>
    <row r="14414" spans="1:9" x14ac:dyDescent="0.25">
      <c r="A14414" t="s">
        <v>27785</v>
      </c>
      <c r="B14414" t="s">
        <v>27786</v>
      </c>
      <c r="C14414">
        <v>486</v>
      </c>
      <c r="D14414">
        <v>10</v>
      </c>
      <c r="E14414" s="1">
        <v>1.8734590739760701E-45</v>
      </c>
      <c r="F14414" t="s">
        <v>1455</v>
      </c>
      <c r="G14414">
        <v>7</v>
      </c>
      <c r="H14414" t="s">
        <v>27787</v>
      </c>
      <c r="I14414" s="3" t="s">
        <v>13</v>
      </c>
    </row>
    <row r="14415" spans="1:9" x14ac:dyDescent="0.25">
      <c r="A14415" t="s">
        <v>27788</v>
      </c>
      <c r="B14415" t="s">
        <v>27789</v>
      </c>
      <c r="C14415">
        <v>346</v>
      </c>
      <c r="D14415">
        <v>10</v>
      </c>
      <c r="E14415" s="1">
        <v>4.3226574768859103E-34</v>
      </c>
      <c r="F14415" t="s">
        <v>591</v>
      </c>
      <c r="G14415">
        <v>1</v>
      </c>
      <c r="H14415" t="s">
        <v>5038</v>
      </c>
    </row>
    <row r="14416" spans="1:9" x14ac:dyDescent="0.25">
      <c r="A14416" t="s">
        <v>27790</v>
      </c>
      <c r="B14416" t="s">
        <v>27791</v>
      </c>
      <c r="C14416">
        <v>509</v>
      </c>
      <c r="D14416">
        <v>10</v>
      </c>
      <c r="E14416" s="1">
        <v>2.82526807050743E-8</v>
      </c>
      <c r="F14416" t="s">
        <v>550</v>
      </c>
      <c r="G14416">
        <v>3</v>
      </c>
      <c r="H14416" t="s">
        <v>4500</v>
      </c>
      <c r="I14416" s="3" t="s">
        <v>13</v>
      </c>
    </row>
    <row r="14417" spans="1:9" x14ac:dyDescent="0.25">
      <c r="A14417" t="s">
        <v>27792</v>
      </c>
      <c r="B14417" t="s">
        <v>18</v>
      </c>
      <c r="C14417">
        <v>505</v>
      </c>
      <c r="D14417">
        <v>0</v>
      </c>
      <c r="G14417">
        <v>0</v>
      </c>
      <c r="H14417" t="s">
        <v>13</v>
      </c>
    </row>
    <row r="14418" spans="1:9" x14ac:dyDescent="0.25">
      <c r="A14418" t="s">
        <v>27793</v>
      </c>
      <c r="B14418" t="s">
        <v>18</v>
      </c>
      <c r="C14418">
        <v>269</v>
      </c>
      <c r="D14418">
        <v>0</v>
      </c>
      <c r="G14418">
        <v>0</v>
      </c>
      <c r="H14418" t="s">
        <v>13</v>
      </c>
    </row>
    <row r="14419" spans="1:9" x14ac:dyDescent="0.25">
      <c r="A14419" t="s">
        <v>27794</v>
      </c>
      <c r="B14419" t="s">
        <v>27795</v>
      </c>
      <c r="C14419">
        <v>482</v>
      </c>
      <c r="D14419">
        <v>10</v>
      </c>
      <c r="E14419" s="1">
        <v>2.1629006842714501E-5</v>
      </c>
      <c r="F14419" t="s">
        <v>1899</v>
      </c>
      <c r="G14419">
        <v>7</v>
      </c>
      <c r="H14419" t="s">
        <v>13912</v>
      </c>
      <c r="I14419" s="3" t="s">
        <v>1991</v>
      </c>
    </row>
    <row r="14420" spans="1:9" x14ac:dyDescent="0.25">
      <c r="A14420" t="s">
        <v>27796</v>
      </c>
      <c r="B14420" t="s">
        <v>535</v>
      </c>
      <c r="C14420">
        <v>543</v>
      </c>
      <c r="D14420">
        <v>10</v>
      </c>
      <c r="E14420" s="1">
        <v>2.9107614347947697E-4</v>
      </c>
      <c r="F14420" t="s">
        <v>143</v>
      </c>
      <c r="G14420">
        <v>3</v>
      </c>
      <c r="H14420" t="s">
        <v>11113</v>
      </c>
      <c r="I14420" s="3" t="s">
        <v>13</v>
      </c>
    </row>
    <row r="14421" spans="1:9" x14ac:dyDescent="0.25">
      <c r="A14421" t="s">
        <v>27797</v>
      </c>
      <c r="B14421" t="s">
        <v>175</v>
      </c>
      <c r="C14421">
        <v>445</v>
      </c>
      <c r="D14421">
        <v>10</v>
      </c>
      <c r="E14421" s="1">
        <v>2.03418705465462E-31</v>
      </c>
      <c r="F14421" t="s">
        <v>679</v>
      </c>
      <c r="G14421">
        <v>5</v>
      </c>
      <c r="H14421" t="s">
        <v>27798</v>
      </c>
    </row>
    <row r="14422" spans="1:9" x14ac:dyDescent="0.25">
      <c r="A14422" t="s">
        <v>27799</v>
      </c>
      <c r="B14422" t="s">
        <v>2214</v>
      </c>
      <c r="C14422">
        <v>495</v>
      </c>
      <c r="D14422">
        <v>10</v>
      </c>
      <c r="E14422" s="1">
        <v>3.3941579931508503E-48</v>
      </c>
      <c r="F14422" t="s">
        <v>767</v>
      </c>
      <c r="G14422">
        <v>8</v>
      </c>
      <c r="H14422" t="s">
        <v>27800</v>
      </c>
      <c r="I14422" s="3" t="s">
        <v>27801</v>
      </c>
    </row>
    <row r="14423" spans="1:9" x14ac:dyDescent="0.25">
      <c r="A14423" t="s">
        <v>27802</v>
      </c>
      <c r="B14423" t="s">
        <v>18</v>
      </c>
      <c r="C14423">
        <v>507</v>
      </c>
      <c r="D14423">
        <v>0</v>
      </c>
      <c r="G14423">
        <v>0</v>
      </c>
      <c r="H14423" t="s">
        <v>13</v>
      </c>
    </row>
    <row r="14424" spans="1:9" x14ac:dyDescent="0.25">
      <c r="A14424" t="s">
        <v>27803</v>
      </c>
      <c r="B14424" t="s">
        <v>18</v>
      </c>
      <c r="C14424">
        <v>320</v>
      </c>
      <c r="D14424">
        <v>0</v>
      </c>
      <c r="G14424">
        <v>0</v>
      </c>
      <c r="H14424" t="s">
        <v>13</v>
      </c>
    </row>
    <row r="14425" spans="1:9" x14ac:dyDescent="0.25">
      <c r="A14425" t="s">
        <v>27804</v>
      </c>
      <c r="B14425" t="s">
        <v>27805</v>
      </c>
      <c r="C14425">
        <v>455</v>
      </c>
      <c r="D14425">
        <v>10</v>
      </c>
      <c r="E14425" s="1">
        <v>1.30938535742962E-42</v>
      </c>
      <c r="F14425" t="s">
        <v>41</v>
      </c>
      <c r="G14425">
        <v>3</v>
      </c>
      <c r="H14425" t="s">
        <v>17545</v>
      </c>
      <c r="I14425" s="3" t="s">
        <v>3849</v>
      </c>
    </row>
    <row r="14426" spans="1:9" x14ac:dyDescent="0.25">
      <c r="A14426" t="s">
        <v>27806</v>
      </c>
      <c r="B14426" t="s">
        <v>16995</v>
      </c>
      <c r="C14426">
        <v>541</v>
      </c>
      <c r="D14426">
        <v>10</v>
      </c>
      <c r="E14426" s="1">
        <v>1.4954723129669199E-60</v>
      </c>
      <c r="F14426" t="s">
        <v>613</v>
      </c>
      <c r="G14426">
        <v>4</v>
      </c>
      <c r="H14426" t="s">
        <v>27807</v>
      </c>
      <c r="I14426" s="3" t="s">
        <v>16997</v>
      </c>
    </row>
    <row r="14427" spans="1:9" x14ac:dyDescent="0.25">
      <c r="A14427" t="s">
        <v>27808</v>
      </c>
      <c r="B14427" t="s">
        <v>18</v>
      </c>
      <c r="C14427">
        <v>381</v>
      </c>
      <c r="D14427">
        <v>0</v>
      </c>
      <c r="G14427">
        <v>0</v>
      </c>
      <c r="H14427" t="s">
        <v>13</v>
      </c>
    </row>
    <row r="14428" spans="1:9" x14ac:dyDescent="0.25">
      <c r="A14428" t="s">
        <v>27809</v>
      </c>
      <c r="B14428" t="s">
        <v>18</v>
      </c>
      <c r="C14428">
        <v>474</v>
      </c>
      <c r="D14428">
        <v>0</v>
      </c>
      <c r="G14428">
        <v>0</v>
      </c>
      <c r="H14428" t="s">
        <v>13</v>
      </c>
    </row>
    <row r="14429" spans="1:9" x14ac:dyDescent="0.25">
      <c r="A14429" t="s">
        <v>27810</v>
      </c>
      <c r="B14429" t="s">
        <v>5470</v>
      </c>
      <c r="C14429">
        <v>354</v>
      </c>
      <c r="D14429">
        <v>10</v>
      </c>
      <c r="E14429" s="1">
        <v>1.8048031507795999E-17</v>
      </c>
      <c r="F14429" t="s">
        <v>1765</v>
      </c>
      <c r="G14429">
        <v>1</v>
      </c>
      <c r="H14429" t="s">
        <v>3681</v>
      </c>
      <c r="I14429" s="3" t="s">
        <v>13</v>
      </c>
    </row>
    <row r="14430" spans="1:9" x14ac:dyDescent="0.25">
      <c r="A14430" t="s">
        <v>27811</v>
      </c>
      <c r="B14430" t="s">
        <v>27812</v>
      </c>
      <c r="C14430">
        <v>433</v>
      </c>
      <c r="D14430">
        <v>10</v>
      </c>
      <c r="E14430" s="1">
        <v>4.3862359401507203E-50</v>
      </c>
      <c r="F14430" t="s">
        <v>1000</v>
      </c>
      <c r="G14430">
        <v>3</v>
      </c>
      <c r="H14430" t="s">
        <v>27813</v>
      </c>
      <c r="I14430" s="3" t="s">
        <v>13</v>
      </c>
    </row>
    <row r="14431" spans="1:9" x14ac:dyDescent="0.25">
      <c r="A14431" t="s">
        <v>27814</v>
      </c>
      <c r="B14431" t="s">
        <v>27815</v>
      </c>
      <c r="C14431">
        <v>351</v>
      </c>
      <c r="D14431">
        <v>10</v>
      </c>
      <c r="E14431" s="1">
        <v>7.5575790606656E-40</v>
      </c>
      <c r="F14431" t="s">
        <v>501</v>
      </c>
      <c r="G14431">
        <v>5</v>
      </c>
      <c r="H14431" t="s">
        <v>5032</v>
      </c>
      <c r="I14431" s="3" t="s">
        <v>13</v>
      </c>
    </row>
    <row r="14432" spans="1:9" x14ac:dyDescent="0.25">
      <c r="A14432" t="s">
        <v>27816</v>
      </c>
      <c r="B14432" t="s">
        <v>8452</v>
      </c>
      <c r="C14432">
        <v>499</v>
      </c>
      <c r="D14432">
        <v>10</v>
      </c>
      <c r="E14432" s="1">
        <v>2.6713819237205498E-32</v>
      </c>
      <c r="F14432" t="s">
        <v>950</v>
      </c>
      <c r="G14432">
        <v>5</v>
      </c>
      <c r="H14432" t="s">
        <v>27817</v>
      </c>
      <c r="I14432" s="3" t="s">
        <v>1991</v>
      </c>
    </row>
    <row r="14433" spans="1:9" x14ac:dyDescent="0.25">
      <c r="A14433" t="s">
        <v>27818</v>
      </c>
      <c r="B14433" t="s">
        <v>18</v>
      </c>
      <c r="C14433">
        <v>449</v>
      </c>
      <c r="D14433">
        <v>0</v>
      </c>
      <c r="G14433">
        <v>0</v>
      </c>
      <c r="H14433" t="s">
        <v>13</v>
      </c>
    </row>
    <row r="14434" spans="1:9" x14ac:dyDescent="0.25">
      <c r="A14434" t="s">
        <v>27819</v>
      </c>
      <c r="B14434" t="s">
        <v>6231</v>
      </c>
      <c r="C14434">
        <v>415</v>
      </c>
      <c r="D14434">
        <v>10</v>
      </c>
      <c r="E14434" s="1">
        <v>8.8592429954317702E-27</v>
      </c>
      <c r="F14434" t="s">
        <v>699</v>
      </c>
      <c r="G14434">
        <v>4</v>
      </c>
      <c r="H14434" t="s">
        <v>6232</v>
      </c>
      <c r="I14434" s="3" t="s">
        <v>13</v>
      </c>
    </row>
    <row r="14435" spans="1:9" x14ac:dyDescent="0.25">
      <c r="A14435" t="s">
        <v>27820</v>
      </c>
      <c r="B14435" t="s">
        <v>535</v>
      </c>
      <c r="C14435">
        <v>210</v>
      </c>
      <c r="D14435">
        <v>10</v>
      </c>
      <c r="E14435" s="1">
        <v>6.5185027529868394E-14</v>
      </c>
      <c r="F14435" t="s">
        <v>332</v>
      </c>
      <c r="G14435">
        <v>3</v>
      </c>
      <c r="H14435" t="s">
        <v>27821</v>
      </c>
      <c r="I14435" s="3" t="s">
        <v>1865</v>
      </c>
    </row>
    <row r="14436" spans="1:9" x14ac:dyDescent="0.25">
      <c r="A14436" t="s">
        <v>27822</v>
      </c>
      <c r="B14436" t="s">
        <v>27823</v>
      </c>
      <c r="C14436">
        <v>461</v>
      </c>
      <c r="D14436">
        <v>10</v>
      </c>
      <c r="E14436" s="1">
        <v>1.3417265763418899E-41</v>
      </c>
      <c r="F14436" t="s">
        <v>1455</v>
      </c>
      <c r="G14436">
        <v>9</v>
      </c>
      <c r="H14436" t="s">
        <v>27824</v>
      </c>
      <c r="I14436" s="3" t="s">
        <v>27825</v>
      </c>
    </row>
    <row r="14437" spans="1:9" x14ac:dyDescent="0.25">
      <c r="A14437" t="s">
        <v>27826</v>
      </c>
      <c r="B14437" t="s">
        <v>18</v>
      </c>
      <c r="C14437">
        <v>531</v>
      </c>
      <c r="D14437">
        <v>0</v>
      </c>
      <c r="G14437">
        <v>0</v>
      </c>
      <c r="H14437" t="s">
        <v>13</v>
      </c>
    </row>
    <row r="14438" spans="1:9" x14ac:dyDescent="0.25">
      <c r="A14438" t="s">
        <v>27827</v>
      </c>
      <c r="B14438" t="s">
        <v>6851</v>
      </c>
      <c r="C14438">
        <v>473</v>
      </c>
      <c r="D14438">
        <v>10</v>
      </c>
      <c r="E14438" s="1">
        <v>3.0424733948426299E-69</v>
      </c>
      <c r="F14438" t="s">
        <v>63</v>
      </c>
      <c r="G14438">
        <v>10</v>
      </c>
      <c r="H14438" t="s">
        <v>27828</v>
      </c>
      <c r="I14438" s="3" t="s">
        <v>318</v>
      </c>
    </row>
    <row r="14439" spans="1:9" x14ac:dyDescent="0.25">
      <c r="A14439" t="s">
        <v>27829</v>
      </c>
      <c r="B14439" t="s">
        <v>1066</v>
      </c>
      <c r="C14439">
        <v>369</v>
      </c>
      <c r="D14439">
        <v>2</v>
      </c>
      <c r="E14439" s="1">
        <v>384.19821510849499</v>
      </c>
      <c r="F14439" t="s">
        <v>4524</v>
      </c>
      <c r="G14439">
        <v>0</v>
      </c>
      <c r="H14439" t="s">
        <v>13</v>
      </c>
    </row>
    <row r="14440" spans="1:9" x14ac:dyDescent="0.25">
      <c r="A14440" t="s">
        <v>27830</v>
      </c>
      <c r="B14440" t="s">
        <v>18</v>
      </c>
      <c r="C14440">
        <v>466</v>
      </c>
      <c r="D14440">
        <v>0</v>
      </c>
      <c r="G14440">
        <v>0</v>
      </c>
      <c r="H14440" t="s">
        <v>13</v>
      </c>
    </row>
    <row r="14441" spans="1:9" x14ac:dyDescent="0.25">
      <c r="A14441" t="s">
        <v>27831</v>
      </c>
      <c r="B14441" t="s">
        <v>4386</v>
      </c>
      <c r="C14441">
        <v>506</v>
      </c>
      <c r="D14441">
        <v>2</v>
      </c>
      <c r="E14441" s="1">
        <v>446.71205233260201</v>
      </c>
      <c r="F14441" t="s">
        <v>1238</v>
      </c>
      <c r="G14441">
        <v>3</v>
      </c>
      <c r="H14441" t="s">
        <v>27832</v>
      </c>
      <c r="I14441" s="3" t="s">
        <v>13</v>
      </c>
    </row>
    <row r="14442" spans="1:9" x14ac:dyDescent="0.25">
      <c r="A14442" t="s">
        <v>27833</v>
      </c>
      <c r="B14442" t="s">
        <v>4316</v>
      </c>
      <c r="C14442">
        <v>475</v>
      </c>
      <c r="D14442">
        <v>10</v>
      </c>
      <c r="E14442" s="1">
        <v>2.2160701126818399E-11</v>
      </c>
      <c r="F14442" t="s">
        <v>2485</v>
      </c>
      <c r="G14442">
        <v>2</v>
      </c>
      <c r="H14442" t="s">
        <v>3478</v>
      </c>
      <c r="I14442" s="3" t="s">
        <v>13</v>
      </c>
    </row>
    <row r="14443" spans="1:9" x14ac:dyDescent="0.25">
      <c r="A14443" t="s">
        <v>27834</v>
      </c>
      <c r="B14443" t="s">
        <v>27835</v>
      </c>
      <c r="C14443">
        <v>381</v>
      </c>
      <c r="D14443">
        <v>10</v>
      </c>
      <c r="E14443" s="1">
        <v>1.01207566937436E-46</v>
      </c>
      <c r="F14443" t="s">
        <v>218</v>
      </c>
      <c r="G14443">
        <v>8</v>
      </c>
      <c r="H14443" t="s">
        <v>4601</v>
      </c>
      <c r="I14443" s="3" t="s">
        <v>13</v>
      </c>
    </row>
    <row r="14444" spans="1:9" x14ac:dyDescent="0.25">
      <c r="A14444" t="s">
        <v>27836</v>
      </c>
      <c r="B14444" t="s">
        <v>175</v>
      </c>
      <c r="C14444">
        <v>534</v>
      </c>
      <c r="D14444">
        <v>10</v>
      </c>
      <c r="E14444" s="1">
        <v>1.9717037391059299E-50</v>
      </c>
      <c r="F14444" t="s">
        <v>2479</v>
      </c>
      <c r="G14444">
        <v>3</v>
      </c>
      <c r="H14444" t="s">
        <v>23488</v>
      </c>
      <c r="I14444" s="3" t="s">
        <v>13</v>
      </c>
    </row>
    <row r="14445" spans="1:9" x14ac:dyDescent="0.25">
      <c r="A14445" t="s">
        <v>27837</v>
      </c>
      <c r="B14445" t="s">
        <v>1470</v>
      </c>
      <c r="C14445">
        <v>448</v>
      </c>
      <c r="D14445">
        <v>10</v>
      </c>
      <c r="E14445" s="1">
        <v>1.68372168870184E-44</v>
      </c>
      <c r="F14445" t="s">
        <v>883</v>
      </c>
      <c r="G14445">
        <v>8</v>
      </c>
      <c r="H14445" t="s">
        <v>27838</v>
      </c>
      <c r="I14445" s="3" t="s">
        <v>13</v>
      </c>
    </row>
    <row r="14446" spans="1:9" x14ac:dyDescent="0.25">
      <c r="A14446" t="s">
        <v>27839</v>
      </c>
      <c r="B14446" t="s">
        <v>2076</v>
      </c>
      <c r="C14446">
        <v>407</v>
      </c>
      <c r="D14446">
        <v>10</v>
      </c>
      <c r="E14446" s="1">
        <v>1.6293582828959399E-25</v>
      </c>
      <c r="F14446" t="s">
        <v>558</v>
      </c>
      <c r="G14446">
        <v>2</v>
      </c>
      <c r="H14446" t="s">
        <v>13012</v>
      </c>
      <c r="I14446" s="3" t="s">
        <v>13</v>
      </c>
    </row>
    <row r="14447" spans="1:9" x14ac:dyDescent="0.25">
      <c r="A14447" t="s">
        <v>27840</v>
      </c>
      <c r="B14447" t="s">
        <v>18</v>
      </c>
      <c r="C14447">
        <v>509</v>
      </c>
      <c r="D14447">
        <v>0</v>
      </c>
      <c r="G14447">
        <v>0</v>
      </c>
      <c r="H14447" t="s">
        <v>13</v>
      </c>
    </row>
    <row r="14448" spans="1:9" x14ac:dyDescent="0.25">
      <c r="A14448" t="s">
        <v>27841</v>
      </c>
      <c r="B14448" t="s">
        <v>718</v>
      </c>
      <c r="C14448">
        <v>355</v>
      </c>
      <c r="D14448">
        <v>10</v>
      </c>
      <c r="E14448" s="1">
        <v>7.6314124433084899E-9</v>
      </c>
      <c r="F14448" t="s">
        <v>806</v>
      </c>
      <c r="G14448">
        <v>7</v>
      </c>
      <c r="H14448" t="s">
        <v>27842</v>
      </c>
      <c r="I14448" s="3" t="s">
        <v>13</v>
      </c>
    </row>
    <row r="14449" spans="1:9" x14ac:dyDescent="0.25">
      <c r="A14449" t="s">
        <v>27843</v>
      </c>
      <c r="B14449" t="s">
        <v>2186</v>
      </c>
      <c r="C14449">
        <v>415</v>
      </c>
      <c r="D14449">
        <v>5</v>
      </c>
      <c r="E14449" s="1">
        <v>3.1656061485337298E-8</v>
      </c>
      <c r="F14449" t="s">
        <v>2326</v>
      </c>
      <c r="G14449">
        <v>2</v>
      </c>
      <c r="H14449" t="s">
        <v>2004</v>
      </c>
      <c r="I14449" s="3" t="s">
        <v>13</v>
      </c>
    </row>
    <row r="14450" spans="1:9" x14ac:dyDescent="0.25">
      <c r="A14450" t="s">
        <v>27844</v>
      </c>
      <c r="B14450" t="s">
        <v>18</v>
      </c>
      <c r="C14450">
        <v>467</v>
      </c>
      <c r="D14450">
        <v>0</v>
      </c>
      <c r="G14450">
        <v>0</v>
      </c>
      <c r="H14450" t="s">
        <v>13</v>
      </c>
    </row>
    <row r="14451" spans="1:9" x14ac:dyDescent="0.25">
      <c r="A14451" t="s">
        <v>27845</v>
      </c>
      <c r="B14451" t="s">
        <v>27846</v>
      </c>
      <c r="C14451">
        <v>522</v>
      </c>
      <c r="D14451">
        <v>10</v>
      </c>
      <c r="E14451" s="1">
        <v>1.69350671422171E-3</v>
      </c>
      <c r="F14451" t="s">
        <v>77</v>
      </c>
      <c r="G14451">
        <v>5</v>
      </c>
      <c r="H14451" t="s">
        <v>27847</v>
      </c>
      <c r="I14451" s="3" t="s">
        <v>27848</v>
      </c>
    </row>
    <row r="14452" spans="1:9" x14ac:dyDescent="0.25">
      <c r="A14452" t="s">
        <v>27849</v>
      </c>
      <c r="B14452" t="s">
        <v>535</v>
      </c>
      <c r="C14452">
        <v>466</v>
      </c>
      <c r="D14452">
        <v>10</v>
      </c>
      <c r="E14452" s="1">
        <v>1.78741360257986E-34</v>
      </c>
      <c r="F14452" t="s">
        <v>277</v>
      </c>
      <c r="G14452">
        <v>9</v>
      </c>
      <c r="H14452" t="s">
        <v>27850</v>
      </c>
      <c r="I14452" s="3" t="s">
        <v>515</v>
      </c>
    </row>
    <row r="14453" spans="1:9" x14ac:dyDescent="0.25">
      <c r="A14453" t="s">
        <v>27851</v>
      </c>
      <c r="B14453" t="s">
        <v>27852</v>
      </c>
      <c r="C14453">
        <v>272</v>
      </c>
      <c r="D14453">
        <v>10</v>
      </c>
      <c r="E14453" s="1">
        <v>0.16777185216681201</v>
      </c>
      <c r="F14453" t="s">
        <v>1101</v>
      </c>
      <c r="G14453">
        <v>1</v>
      </c>
      <c r="H14453" t="s">
        <v>630</v>
      </c>
      <c r="I14453" s="3" t="s">
        <v>13</v>
      </c>
    </row>
    <row r="14454" spans="1:9" x14ac:dyDescent="0.25">
      <c r="A14454" t="s">
        <v>27853</v>
      </c>
      <c r="B14454" t="s">
        <v>27854</v>
      </c>
      <c r="C14454">
        <v>398</v>
      </c>
      <c r="D14454">
        <v>10</v>
      </c>
      <c r="E14454" s="1">
        <v>8.7702097799911195E-42</v>
      </c>
      <c r="F14454" t="s">
        <v>277</v>
      </c>
      <c r="G14454">
        <v>6</v>
      </c>
      <c r="H14454" t="s">
        <v>27855</v>
      </c>
      <c r="I14454" s="3" t="s">
        <v>27856</v>
      </c>
    </row>
    <row r="14455" spans="1:9" x14ac:dyDescent="0.25">
      <c r="A14455" t="s">
        <v>27857</v>
      </c>
      <c r="B14455" t="s">
        <v>27858</v>
      </c>
      <c r="C14455">
        <v>368</v>
      </c>
      <c r="D14455">
        <v>10</v>
      </c>
      <c r="E14455" s="1">
        <v>3.6698376254613997E-42</v>
      </c>
      <c r="F14455" t="s">
        <v>525</v>
      </c>
      <c r="G14455">
        <v>5</v>
      </c>
      <c r="H14455" t="s">
        <v>7519</v>
      </c>
      <c r="I14455" s="3" t="s">
        <v>13</v>
      </c>
    </row>
    <row r="14456" spans="1:9" x14ac:dyDescent="0.25">
      <c r="A14456" t="s">
        <v>27859</v>
      </c>
      <c r="B14456" t="s">
        <v>27860</v>
      </c>
      <c r="C14456">
        <v>448</v>
      </c>
      <c r="D14456">
        <v>10</v>
      </c>
      <c r="E14456" s="1">
        <v>1.5686226417912001E-59</v>
      </c>
      <c r="F14456" t="s">
        <v>1353</v>
      </c>
      <c r="G14456">
        <v>6</v>
      </c>
      <c r="H14456" t="s">
        <v>26777</v>
      </c>
      <c r="I14456" s="3" t="s">
        <v>26778</v>
      </c>
    </row>
    <row r="14457" spans="1:9" x14ac:dyDescent="0.25">
      <c r="A14457" t="s">
        <v>27861</v>
      </c>
      <c r="B14457" t="s">
        <v>3696</v>
      </c>
      <c r="C14457">
        <v>508</v>
      </c>
      <c r="D14457">
        <v>10</v>
      </c>
      <c r="E14457" s="1">
        <v>3.69754060386981E-51</v>
      </c>
      <c r="F14457" t="s">
        <v>257</v>
      </c>
      <c r="G14457">
        <v>20</v>
      </c>
      <c r="H14457" t="s">
        <v>7979</v>
      </c>
      <c r="I14457" s="3" t="s">
        <v>400</v>
      </c>
    </row>
    <row r="14458" spans="1:9" x14ac:dyDescent="0.25">
      <c r="A14458" t="s">
        <v>27862</v>
      </c>
      <c r="B14458" t="s">
        <v>6377</v>
      </c>
      <c r="C14458">
        <v>368</v>
      </c>
      <c r="D14458">
        <v>10</v>
      </c>
      <c r="E14458" s="1">
        <v>2.02306915797478E-23</v>
      </c>
      <c r="F14458" t="s">
        <v>5765</v>
      </c>
      <c r="G14458">
        <v>4</v>
      </c>
      <c r="H14458" t="s">
        <v>27863</v>
      </c>
      <c r="I14458" s="3" t="s">
        <v>13</v>
      </c>
    </row>
    <row r="14459" spans="1:9" x14ac:dyDescent="0.25">
      <c r="A14459" t="s">
        <v>27864</v>
      </c>
      <c r="B14459" t="s">
        <v>17609</v>
      </c>
      <c r="C14459">
        <v>315</v>
      </c>
      <c r="D14459">
        <v>10</v>
      </c>
      <c r="E14459" s="1">
        <v>4.4689415925652597E-23</v>
      </c>
      <c r="F14459" t="s">
        <v>918</v>
      </c>
      <c r="G14459">
        <v>3</v>
      </c>
      <c r="H14459" t="s">
        <v>27865</v>
      </c>
      <c r="I14459" s="3" t="s">
        <v>13</v>
      </c>
    </row>
    <row r="14460" spans="1:9" x14ac:dyDescent="0.25">
      <c r="A14460" t="s">
        <v>27866</v>
      </c>
      <c r="B14460" t="s">
        <v>27867</v>
      </c>
      <c r="C14460">
        <v>457</v>
      </c>
      <c r="D14460">
        <v>10</v>
      </c>
      <c r="E14460" s="1">
        <v>1.36650679195174E-20</v>
      </c>
      <c r="F14460" t="s">
        <v>389</v>
      </c>
      <c r="G14460">
        <v>1</v>
      </c>
      <c r="H14460" t="s">
        <v>3681</v>
      </c>
      <c r="I14460" s="3" t="s">
        <v>13</v>
      </c>
    </row>
    <row r="14461" spans="1:9" x14ac:dyDescent="0.25">
      <c r="A14461" t="s">
        <v>27868</v>
      </c>
      <c r="B14461" t="s">
        <v>18</v>
      </c>
      <c r="C14461">
        <v>441</v>
      </c>
      <c r="D14461">
        <v>0</v>
      </c>
      <c r="G14461">
        <v>0</v>
      </c>
      <c r="H14461" t="s">
        <v>13</v>
      </c>
    </row>
    <row r="14462" spans="1:9" x14ac:dyDescent="0.25">
      <c r="A14462" t="s">
        <v>27869</v>
      </c>
      <c r="B14462" t="s">
        <v>18</v>
      </c>
      <c r="C14462">
        <v>447</v>
      </c>
      <c r="D14462">
        <v>0</v>
      </c>
      <c r="G14462">
        <v>0</v>
      </c>
      <c r="H14462" t="s">
        <v>13</v>
      </c>
    </row>
    <row r="14463" spans="1:9" x14ac:dyDescent="0.25">
      <c r="A14463" t="s">
        <v>27870</v>
      </c>
      <c r="B14463" t="s">
        <v>27871</v>
      </c>
      <c r="C14463">
        <v>513</v>
      </c>
      <c r="D14463">
        <v>10</v>
      </c>
      <c r="E14463" s="1">
        <v>3.0358616739959799E-58</v>
      </c>
      <c r="F14463" t="s">
        <v>1594</v>
      </c>
      <c r="G14463">
        <v>19</v>
      </c>
      <c r="H14463" t="s">
        <v>27872</v>
      </c>
      <c r="I14463" s="3" t="s">
        <v>27873</v>
      </c>
    </row>
    <row r="14464" spans="1:9" x14ac:dyDescent="0.25">
      <c r="A14464" t="s">
        <v>27874</v>
      </c>
      <c r="B14464" t="s">
        <v>14609</v>
      </c>
      <c r="C14464">
        <v>407</v>
      </c>
      <c r="D14464">
        <v>10</v>
      </c>
      <c r="E14464" s="1">
        <v>5.95542764334786E-44</v>
      </c>
      <c r="F14464" t="s">
        <v>814</v>
      </c>
      <c r="G14464">
        <v>2</v>
      </c>
      <c r="H14464" t="s">
        <v>21292</v>
      </c>
      <c r="I14464" s="3" t="s">
        <v>13</v>
      </c>
    </row>
    <row r="14465" spans="1:9" x14ac:dyDescent="0.25">
      <c r="A14465" t="s">
        <v>27875</v>
      </c>
      <c r="B14465" t="s">
        <v>27876</v>
      </c>
      <c r="C14465">
        <v>480</v>
      </c>
      <c r="D14465">
        <v>10</v>
      </c>
      <c r="E14465" s="1">
        <v>9.3318468006796293E-37</v>
      </c>
      <c r="F14465" t="s">
        <v>536</v>
      </c>
      <c r="G14465">
        <v>6</v>
      </c>
      <c r="H14465" t="s">
        <v>27877</v>
      </c>
      <c r="I14465" s="3" t="s">
        <v>13</v>
      </c>
    </row>
    <row r="14466" spans="1:9" x14ac:dyDescent="0.25">
      <c r="A14466" t="s">
        <v>27878</v>
      </c>
      <c r="B14466" t="s">
        <v>27879</v>
      </c>
      <c r="C14466">
        <v>458</v>
      </c>
      <c r="D14466">
        <v>10</v>
      </c>
      <c r="E14466" s="1">
        <v>5.7562646578156099E-36</v>
      </c>
      <c r="F14466" t="s">
        <v>2623</v>
      </c>
      <c r="G14466">
        <v>0</v>
      </c>
      <c r="H14466" t="s">
        <v>13</v>
      </c>
    </row>
    <row r="14467" spans="1:9" x14ac:dyDescent="0.25">
      <c r="A14467" t="s">
        <v>27880</v>
      </c>
      <c r="B14467" t="s">
        <v>27881</v>
      </c>
      <c r="C14467">
        <v>424</v>
      </c>
      <c r="D14467">
        <v>10</v>
      </c>
      <c r="E14467" s="1">
        <v>3.6782847534915102E-24</v>
      </c>
      <c r="F14467" t="s">
        <v>3633</v>
      </c>
      <c r="G14467">
        <v>17</v>
      </c>
      <c r="H14467" t="s">
        <v>27882</v>
      </c>
      <c r="I14467" s="3" t="s">
        <v>13</v>
      </c>
    </row>
    <row r="14468" spans="1:9" x14ac:dyDescent="0.25">
      <c r="A14468" t="s">
        <v>27883</v>
      </c>
      <c r="B14468" t="s">
        <v>24961</v>
      </c>
      <c r="C14468">
        <v>340</v>
      </c>
      <c r="D14468">
        <v>10</v>
      </c>
      <c r="E14468" s="1">
        <v>9.0192952671225895E-32</v>
      </c>
      <c r="F14468" t="s">
        <v>3473</v>
      </c>
      <c r="G14468">
        <v>2</v>
      </c>
      <c r="H14468" t="s">
        <v>4253</v>
      </c>
      <c r="I14468" s="3" t="s">
        <v>13</v>
      </c>
    </row>
    <row r="14469" spans="1:9" x14ac:dyDescent="0.25">
      <c r="A14469" t="s">
        <v>27884</v>
      </c>
      <c r="B14469" t="s">
        <v>18</v>
      </c>
      <c r="C14469">
        <v>448</v>
      </c>
      <c r="D14469">
        <v>0</v>
      </c>
      <c r="G14469">
        <v>0</v>
      </c>
      <c r="H14469" t="s">
        <v>13</v>
      </c>
    </row>
    <row r="14470" spans="1:9" x14ac:dyDescent="0.25">
      <c r="A14470" t="s">
        <v>27885</v>
      </c>
      <c r="B14470" t="s">
        <v>4893</v>
      </c>
      <c r="C14470">
        <v>489</v>
      </c>
      <c r="D14470">
        <v>10</v>
      </c>
      <c r="E14470" s="1">
        <v>2.8972199009771501E-57</v>
      </c>
      <c r="F14470" t="s">
        <v>1076</v>
      </c>
      <c r="G14470">
        <v>5</v>
      </c>
      <c r="H14470" t="s">
        <v>10133</v>
      </c>
      <c r="I14470" s="3" t="s">
        <v>13</v>
      </c>
    </row>
    <row r="14471" spans="1:9" x14ac:dyDescent="0.25">
      <c r="A14471" t="s">
        <v>27886</v>
      </c>
      <c r="B14471" t="s">
        <v>22331</v>
      </c>
      <c r="C14471">
        <v>502</v>
      </c>
      <c r="D14471">
        <v>10</v>
      </c>
      <c r="E14471" s="1">
        <v>1.19081523595657E-56</v>
      </c>
      <c r="F14471" t="s">
        <v>759</v>
      </c>
      <c r="G14471">
        <v>8</v>
      </c>
      <c r="H14471" t="s">
        <v>27887</v>
      </c>
      <c r="I14471" s="3" t="s">
        <v>1587</v>
      </c>
    </row>
    <row r="14472" spans="1:9" x14ac:dyDescent="0.25">
      <c r="A14472" t="s">
        <v>27888</v>
      </c>
      <c r="B14472" t="s">
        <v>20303</v>
      </c>
      <c r="C14472">
        <v>497</v>
      </c>
      <c r="D14472">
        <v>10</v>
      </c>
      <c r="E14472" s="1">
        <v>5.4610455038136897E-64</v>
      </c>
      <c r="F14472" t="s">
        <v>130</v>
      </c>
      <c r="G14472">
        <v>5</v>
      </c>
      <c r="H14472" t="s">
        <v>20304</v>
      </c>
      <c r="I14472" s="3" t="s">
        <v>13</v>
      </c>
    </row>
    <row r="14473" spans="1:9" x14ac:dyDescent="0.25">
      <c r="A14473" t="s">
        <v>27889</v>
      </c>
      <c r="B14473" t="s">
        <v>4510</v>
      </c>
      <c r="C14473">
        <v>446</v>
      </c>
      <c r="D14473">
        <v>10</v>
      </c>
      <c r="E14473" s="1">
        <v>5.8444205684182697E-34</v>
      </c>
      <c r="F14473" t="s">
        <v>2485</v>
      </c>
      <c r="G14473">
        <v>3</v>
      </c>
      <c r="H14473" t="s">
        <v>4511</v>
      </c>
      <c r="I14473" s="3" t="s">
        <v>13</v>
      </c>
    </row>
    <row r="14474" spans="1:9" x14ac:dyDescent="0.25">
      <c r="A14474" t="s">
        <v>27890</v>
      </c>
      <c r="B14474" t="s">
        <v>18</v>
      </c>
      <c r="C14474">
        <v>395</v>
      </c>
      <c r="D14474">
        <v>0</v>
      </c>
      <c r="G14474">
        <v>0</v>
      </c>
      <c r="H14474" t="s">
        <v>13</v>
      </c>
    </row>
    <row r="14475" spans="1:9" x14ac:dyDescent="0.25">
      <c r="A14475" t="s">
        <v>27891</v>
      </c>
      <c r="B14475" t="s">
        <v>7963</v>
      </c>
      <c r="C14475">
        <v>435</v>
      </c>
      <c r="D14475">
        <v>10</v>
      </c>
      <c r="E14475" s="1">
        <v>6.5391802557077505E-54</v>
      </c>
      <c r="F14475" t="s">
        <v>197</v>
      </c>
      <c r="G14475">
        <v>2</v>
      </c>
      <c r="H14475" t="s">
        <v>27892</v>
      </c>
      <c r="I14475" s="3" t="s">
        <v>13</v>
      </c>
    </row>
    <row r="14476" spans="1:9" x14ac:dyDescent="0.25">
      <c r="A14476" t="s">
        <v>27893</v>
      </c>
      <c r="B14476" t="s">
        <v>18</v>
      </c>
      <c r="C14476">
        <v>433</v>
      </c>
      <c r="D14476">
        <v>0</v>
      </c>
      <c r="G14476">
        <v>0</v>
      </c>
      <c r="H14476" t="s">
        <v>13</v>
      </c>
    </row>
    <row r="14477" spans="1:9" x14ac:dyDescent="0.25">
      <c r="A14477" t="s">
        <v>27894</v>
      </c>
      <c r="B14477" t="s">
        <v>175</v>
      </c>
      <c r="C14477">
        <v>409</v>
      </c>
      <c r="D14477">
        <v>10</v>
      </c>
      <c r="E14477" s="1">
        <v>5.0650116197027401E-27</v>
      </c>
      <c r="F14477" t="s">
        <v>1618</v>
      </c>
      <c r="G14477">
        <v>2</v>
      </c>
      <c r="H14477" t="s">
        <v>2425</v>
      </c>
    </row>
    <row r="14478" spans="1:9" x14ac:dyDescent="0.25">
      <c r="A14478" t="s">
        <v>27895</v>
      </c>
      <c r="B14478" t="s">
        <v>4489</v>
      </c>
      <c r="C14478">
        <v>474</v>
      </c>
      <c r="D14478">
        <v>10</v>
      </c>
      <c r="E14478" s="1">
        <v>1.5698325246221099E-49</v>
      </c>
      <c r="F14478" t="s">
        <v>285</v>
      </c>
      <c r="G14478">
        <v>18</v>
      </c>
      <c r="H14478" t="s">
        <v>27896</v>
      </c>
      <c r="I14478" s="3" t="s">
        <v>13</v>
      </c>
    </row>
    <row r="14479" spans="1:9" x14ac:dyDescent="0.25">
      <c r="A14479" t="s">
        <v>27897</v>
      </c>
      <c r="B14479" t="s">
        <v>535</v>
      </c>
      <c r="C14479">
        <v>495</v>
      </c>
      <c r="D14479">
        <v>10</v>
      </c>
      <c r="E14479" s="1">
        <v>2.9328192331953601E-17</v>
      </c>
      <c r="F14479" t="s">
        <v>2178</v>
      </c>
      <c r="G14479">
        <v>2</v>
      </c>
      <c r="H14479" t="s">
        <v>27898</v>
      </c>
      <c r="I14479" s="3" t="s">
        <v>27899</v>
      </c>
    </row>
    <row r="14480" spans="1:9" x14ac:dyDescent="0.25">
      <c r="A14480" t="s">
        <v>27900</v>
      </c>
      <c r="B14480" t="s">
        <v>27901</v>
      </c>
      <c r="C14480">
        <v>490</v>
      </c>
      <c r="D14480">
        <v>10</v>
      </c>
      <c r="E14480" s="1">
        <v>2.0329361995391101E-16</v>
      </c>
      <c r="F14480" t="s">
        <v>435</v>
      </c>
      <c r="G14480">
        <v>15</v>
      </c>
      <c r="H14480" t="s">
        <v>27902</v>
      </c>
      <c r="I14480" s="3" t="s">
        <v>13</v>
      </c>
    </row>
    <row r="14481" spans="1:9" x14ac:dyDescent="0.25">
      <c r="A14481" t="s">
        <v>27903</v>
      </c>
      <c r="B14481" t="s">
        <v>4850</v>
      </c>
      <c r="C14481">
        <v>437</v>
      </c>
      <c r="D14481">
        <v>10</v>
      </c>
      <c r="E14481" s="1">
        <v>2.9274013019549798E-58</v>
      </c>
      <c r="F14481" t="s">
        <v>684</v>
      </c>
      <c r="G14481">
        <v>13</v>
      </c>
      <c r="H14481" t="s">
        <v>27904</v>
      </c>
      <c r="I14481" s="3" t="s">
        <v>3714</v>
      </c>
    </row>
    <row r="14482" spans="1:9" x14ac:dyDescent="0.25">
      <c r="A14482" t="s">
        <v>27905</v>
      </c>
      <c r="B14482" t="s">
        <v>8434</v>
      </c>
      <c r="C14482">
        <v>337</v>
      </c>
      <c r="D14482">
        <v>10</v>
      </c>
      <c r="E14482" s="1">
        <v>1.4964014374895399E-34</v>
      </c>
      <c r="F14482" t="s">
        <v>513</v>
      </c>
      <c r="G14482">
        <v>1</v>
      </c>
      <c r="H14482" t="s">
        <v>8603</v>
      </c>
      <c r="I14482" s="3" t="s">
        <v>13</v>
      </c>
    </row>
    <row r="14483" spans="1:9" x14ac:dyDescent="0.25">
      <c r="A14483" t="s">
        <v>27906</v>
      </c>
      <c r="B14483" t="s">
        <v>27907</v>
      </c>
      <c r="C14483">
        <v>392</v>
      </c>
      <c r="D14483">
        <v>10</v>
      </c>
      <c r="E14483" s="1">
        <v>2.9016993523436699E-20</v>
      </c>
      <c r="F14483" t="s">
        <v>130</v>
      </c>
      <c r="G14483">
        <v>6</v>
      </c>
      <c r="H14483" t="s">
        <v>27908</v>
      </c>
      <c r="I14483" s="3" t="s">
        <v>13</v>
      </c>
    </row>
    <row r="14484" spans="1:9" x14ac:dyDescent="0.25">
      <c r="A14484" t="s">
        <v>27909</v>
      </c>
      <c r="B14484" t="s">
        <v>27910</v>
      </c>
      <c r="C14484">
        <v>461</v>
      </c>
      <c r="D14484">
        <v>10</v>
      </c>
      <c r="E14484" s="1">
        <v>9.3219060250847803E-12</v>
      </c>
      <c r="F14484" t="s">
        <v>1793</v>
      </c>
      <c r="G14484">
        <v>1</v>
      </c>
      <c r="H14484" t="s">
        <v>1726</v>
      </c>
      <c r="I14484" s="3" t="s">
        <v>13</v>
      </c>
    </row>
    <row r="14485" spans="1:9" x14ac:dyDescent="0.25">
      <c r="A14485" t="s">
        <v>27911</v>
      </c>
      <c r="B14485" t="s">
        <v>13156</v>
      </c>
      <c r="C14485">
        <v>498</v>
      </c>
      <c r="D14485">
        <v>10</v>
      </c>
      <c r="E14485" s="1">
        <v>2.9330799599834501E-55</v>
      </c>
      <c r="F14485" t="s">
        <v>2239</v>
      </c>
      <c r="G14485">
        <v>2</v>
      </c>
      <c r="H14485" t="s">
        <v>24315</v>
      </c>
      <c r="I14485" s="3" t="s">
        <v>7129</v>
      </c>
    </row>
    <row r="14486" spans="1:9" x14ac:dyDescent="0.25">
      <c r="A14486" t="s">
        <v>27912</v>
      </c>
      <c r="B14486" t="s">
        <v>26455</v>
      </c>
      <c r="C14486">
        <v>388</v>
      </c>
      <c r="D14486">
        <v>10</v>
      </c>
      <c r="E14486" s="1">
        <v>2.4222209533881501E-16</v>
      </c>
      <c r="F14486" t="s">
        <v>7765</v>
      </c>
      <c r="G14486">
        <v>6</v>
      </c>
      <c r="H14486" t="s">
        <v>27913</v>
      </c>
      <c r="I14486" s="3" t="s">
        <v>13</v>
      </c>
    </row>
    <row r="14487" spans="1:9" x14ac:dyDescent="0.25">
      <c r="A14487" t="s">
        <v>27914</v>
      </c>
      <c r="B14487" t="s">
        <v>27915</v>
      </c>
      <c r="C14487">
        <v>500</v>
      </c>
      <c r="D14487">
        <v>10</v>
      </c>
      <c r="E14487" s="1">
        <v>1.2634843344744701E-25</v>
      </c>
      <c r="F14487" t="s">
        <v>1043</v>
      </c>
      <c r="G14487">
        <v>2</v>
      </c>
      <c r="H14487" t="s">
        <v>27916</v>
      </c>
    </row>
    <row r="14488" spans="1:9" x14ac:dyDescent="0.25">
      <c r="A14488" t="s">
        <v>27917</v>
      </c>
      <c r="B14488" t="s">
        <v>22637</v>
      </c>
      <c r="C14488">
        <v>420</v>
      </c>
      <c r="D14488">
        <v>3</v>
      </c>
      <c r="E14488" s="1">
        <v>145.66937422555</v>
      </c>
      <c r="F14488" t="s">
        <v>1079</v>
      </c>
      <c r="G14488">
        <v>3</v>
      </c>
      <c r="H14488" t="s">
        <v>27918</v>
      </c>
      <c r="I14488" s="3" t="s">
        <v>13</v>
      </c>
    </row>
    <row r="14489" spans="1:9" x14ac:dyDescent="0.25">
      <c r="A14489" t="s">
        <v>27919</v>
      </c>
      <c r="B14489" t="s">
        <v>27920</v>
      </c>
      <c r="C14489">
        <v>497</v>
      </c>
      <c r="D14489">
        <v>10</v>
      </c>
      <c r="E14489" s="1">
        <v>2.5327432325103401E-35</v>
      </c>
      <c r="F14489" t="s">
        <v>7842</v>
      </c>
      <c r="G14489">
        <v>10</v>
      </c>
      <c r="H14489" t="s">
        <v>24611</v>
      </c>
      <c r="I14489" s="3" t="s">
        <v>660</v>
      </c>
    </row>
    <row r="14490" spans="1:9" x14ac:dyDescent="0.25">
      <c r="A14490" t="s">
        <v>27921</v>
      </c>
      <c r="B14490" t="s">
        <v>14239</v>
      </c>
      <c r="C14490">
        <v>478</v>
      </c>
      <c r="D14490">
        <v>6</v>
      </c>
      <c r="E14490" s="1">
        <v>5.1324442491112696E-27</v>
      </c>
      <c r="F14490" t="s">
        <v>7842</v>
      </c>
      <c r="G14490">
        <v>4</v>
      </c>
      <c r="H14490" t="s">
        <v>14240</v>
      </c>
      <c r="I14490" s="3" t="s">
        <v>1872</v>
      </c>
    </row>
    <row r="14491" spans="1:9" x14ac:dyDescent="0.25">
      <c r="A14491" t="s">
        <v>27922</v>
      </c>
      <c r="B14491" t="s">
        <v>175</v>
      </c>
      <c r="C14491">
        <v>406</v>
      </c>
      <c r="D14491">
        <v>10</v>
      </c>
      <c r="E14491" s="1">
        <v>2.8020915114651501E-46</v>
      </c>
      <c r="F14491" t="s">
        <v>139</v>
      </c>
      <c r="G14491">
        <v>3</v>
      </c>
      <c r="H14491" t="s">
        <v>405</v>
      </c>
    </row>
    <row r="14492" spans="1:9" x14ac:dyDescent="0.25">
      <c r="A14492" t="s">
        <v>27923</v>
      </c>
      <c r="B14492" t="s">
        <v>27924</v>
      </c>
      <c r="C14492">
        <v>498</v>
      </c>
      <c r="D14492">
        <v>10</v>
      </c>
      <c r="E14492" s="1">
        <v>6.6961089371557603E-20</v>
      </c>
      <c r="F14492" t="s">
        <v>322</v>
      </c>
      <c r="G14492">
        <v>11</v>
      </c>
      <c r="H14492" t="s">
        <v>27925</v>
      </c>
      <c r="I14492" s="3" t="s">
        <v>13</v>
      </c>
    </row>
    <row r="14493" spans="1:9" x14ac:dyDescent="0.25">
      <c r="A14493" t="s">
        <v>27926</v>
      </c>
      <c r="B14493" t="s">
        <v>18</v>
      </c>
      <c r="C14493">
        <v>498</v>
      </c>
      <c r="D14493">
        <v>0</v>
      </c>
      <c r="G14493">
        <v>0</v>
      </c>
      <c r="H14493" t="s">
        <v>13</v>
      </c>
    </row>
    <row r="14494" spans="1:9" x14ac:dyDescent="0.25">
      <c r="A14494" t="s">
        <v>27927</v>
      </c>
      <c r="B14494" t="s">
        <v>27928</v>
      </c>
      <c r="C14494">
        <v>475</v>
      </c>
      <c r="D14494">
        <v>10</v>
      </c>
      <c r="E14494" s="1">
        <v>7.2116905740292701E-41</v>
      </c>
      <c r="F14494" t="s">
        <v>2706</v>
      </c>
      <c r="G14494">
        <v>6</v>
      </c>
      <c r="H14494" t="s">
        <v>4741</v>
      </c>
      <c r="I14494" s="3" t="s">
        <v>4742</v>
      </c>
    </row>
    <row r="14495" spans="1:9" x14ac:dyDescent="0.25">
      <c r="A14495" t="s">
        <v>27929</v>
      </c>
      <c r="B14495" t="s">
        <v>175</v>
      </c>
      <c r="C14495">
        <v>488</v>
      </c>
      <c r="D14495">
        <v>10</v>
      </c>
      <c r="E14495" s="1">
        <v>2.3921650451872301E-27</v>
      </c>
      <c r="F14495" t="s">
        <v>372</v>
      </c>
      <c r="G14495">
        <v>5</v>
      </c>
      <c r="H14495" t="s">
        <v>27930</v>
      </c>
      <c r="I14495" s="3" t="s">
        <v>13</v>
      </c>
    </row>
    <row r="14496" spans="1:9" x14ac:dyDescent="0.25">
      <c r="A14496" t="s">
        <v>27931</v>
      </c>
      <c r="B14496" t="s">
        <v>27932</v>
      </c>
      <c r="C14496">
        <v>260</v>
      </c>
      <c r="D14496">
        <v>10</v>
      </c>
      <c r="E14496" s="1">
        <v>1.2063890368911801E-20</v>
      </c>
      <c r="F14496" t="s">
        <v>2334</v>
      </c>
      <c r="G14496">
        <v>11</v>
      </c>
      <c r="H14496" t="s">
        <v>27933</v>
      </c>
      <c r="I14496" s="3" t="s">
        <v>1991</v>
      </c>
    </row>
    <row r="14497" spans="1:9" x14ac:dyDescent="0.25">
      <c r="A14497" t="s">
        <v>27934</v>
      </c>
      <c r="B14497" t="s">
        <v>18</v>
      </c>
      <c r="C14497">
        <v>454</v>
      </c>
      <c r="D14497">
        <v>0</v>
      </c>
      <c r="G14497">
        <v>0</v>
      </c>
      <c r="H14497" t="s">
        <v>13</v>
      </c>
    </row>
    <row r="14498" spans="1:9" x14ac:dyDescent="0.25">
      <c r="A14498" t="s">
        <v>27935</v>
      </c>
      <c r="B14498" t="s">
        <v>27936</v>
      </c>
      <c r="C14498">
        <v>490</v>
      </c>
      <c r="D14498">
        <v>10</v>
      </c>
      <c r="E14498" s="1">
        <v>2.5318886264369302E-16</v>
      </c>
      <c r="F14498" t="s">
        <v>10826</v>
      </c>
      <c r="G14498">
        <v>4</v>
      </c>
      <c r="H14498" t="s">
        <v>27937</v>
      </c>
      <c r="I14498" s="3" t="s">
        <v>13</v>
      </c>
    </row>
    <row r="14499" spans="1:9" x14ac:dyDescent="0.25">
      <c r="A14499" t="s">
        <v>27938</v>
      </c>
      <c r="B14499" t="s">
        <v>16601</v>
      </c>
      <c r="C14499">
        <v>473</v>
      </c>
      <c r="D14499">
        <v>10</v>
      </c>
      <c r="E14499" s="1">
        <v>5.3580294432758303E-74</v>
      </c>
      <c r="F14499" t="s">
        <v>518</v>
      </c>
      <c r="G14499">
        <v>3</v>
      </c>
      <c r="H14499" t="s">
        <v>27939</v>
      </c>
      <c r="I14499" s="3" t="s">
        <v>3240</v>
      </c>
    </row>
    <row r="14500" spans="1:9" x14ac:dyDescent="0.25">
      <c r="A14500" t="s">
        <v>27940</v>
      </c>
      <c r="B14500" t="s">
        <v>10480</v>
      </c>
      <c r="C14500">
        <v>400</v>
      </c>
      <c r="D14500">
        <v>10</v>
      </c>
      <c r="E14500" s="1">
        <v>1.2649894833655801E-17</v>
      </c>
      <c r="F14500" t="s">
        <v>103</v>
      </c>
      <c r="G14500">
        <v>4</v>
      </c>
      <c r="H14500" t="s">
        <v>10481</v>
      </c>
      <c r="I14500" s="3" t="s">
        <v>13</v>
      </c>
    </row>
    <row r="14501" spans="1:9" x14ac:dyDescent="0.25">
      <c r="A14501" t="s">
        <v>27941</v>
      </c>
      <c r="B14501" t="s">
        <v>18</v>
      </c>
      <c r="C14501">
        <v>406</v>
      </c>
      <c r="D14501">
        <v>0</v>
      </c>
      <c r="G14501">
        <v>0</v>
      </c>
      <c r="H14501" t="s">
        <v>13</v>
      </c>
    </row>
    <row r="14502" spans="1:9" x14ac:dyDescent="0.25">
      <c r="A14502" t="s">
        <v>27942</v>
      </c>
      <c r="B14502" t="s">
        <v>27943</v>
      </c>
      <c r="C14502">
        <v>494</v>
      </c>
      <c r="D14502">
        <v>10</v>
      </c>
      <c r="E14502" s="1">
        <v>3.3572749969577598E-32</v>
      </c>
      <c r="F14502" t="s">
        <v>5553</v>
      </c>
      <c r="G14502">
        <v>7</v>
      </c>
      <c r="H14502" t="s">
        <v>27944</v>
      </c>
    </row>
    <row r="14503" spans="1:9" x14ac:dyDescent="0.25">
      <c r="A14503" t="s">
        <v>27945</v>
      </c>
      <c r="B14503" t="s">
        <v>9901</v>
      </c>
      <c r="C14503">
        <v>493</v>
      </c>
      <c r="D14503">
        <v>10</v>
      </c>
      <c r="E14503" s="1">
        <v>7.6328310380249602E-77</v>
      </c>
      <c r="F14503" t="s">
        <v>767</v>
      </c>
      <c r="G14503">
        <v>8</v>
      </c>
      <c r="H14503" t="s">
        <v>9902</v>
      </c>
      <c r="I14503" s="3" t="s">
        <v>9903</v>
      </c>
    </row>
    <row r="14504" spans="1:9" x14ac:dyDescent="0.25">
      <c r="A14504" t="s">
        <v>27946</v>
      </c>
      <c r="B14504" t="s">
        <v>928</v>
      </c>
      <c r="C14504">
        <v>377</v>
      </c>
      <c r="D14504">
        <v>10</v>
      </c>
      <c r="E14504" s="1">
        <v>9.0011211496447894E-16</v>
      </c>
      <c r="F14504" t="s">
        <v>210</v>
      </c>
      <c r="G14504">
        <v>4</v>
      </c>
      <c r="H14504" t="s">
        <v>27947</v>
      </c>
      <c r="I14504" s="3" t="s">
        <v>13</v>
      </c>
    </row>
    <row r="14505" spans="1:9" x14ac:dyDescent="0.25">
      <c r="A14505" t="s">
        <v>27948</v>
      </c>
      <c r="B14505" t="s">
        <v>18</v>
      </c>
      <c r="C14505">
        <v>504</v>
      </c>
      <c r="D14505">
        <v>0</v>
      </c>
      <c r="G14505">
        <v>0</v>
      </c>
      <c r="H14505" t="s">
        <v>13</v>
      </c>
    </row>
    <row r="14506" spans="1:9" x14ac:dyDescent="0.25">
      <c r="A14506" t="s">
        <v>27949</v>
      </c>
      <c r="B14506" t="s">
        <v>27950</v>
      </c>
      <c r="C14506">
        <v>521</v>
      </c>
      <c r="D14506">
        <v>10</v>
      </c>
      <c r="E14506" s="1">
        <v>3.47431167287307E-57</v>
      </c>
      <c r="F14506" t="s">
        <v>1618</v>
      </c>
      <c r="G14506">
        <v>9</v>
      </c>
      <c r="H14506" t="s">
        <v>22851</v>
      </c>
      <c r="I14506" s="3" t="s">
        <v>13</v>
      </c>
    </row>
    <row r="14507" spans="1:9" x14ac:dyDescent="0.25">
      <c r="A14507" t="s">
        <v>27951</v>
      </c>
      <c r="B14507" t="s">
        <v>27952</v>
      </c>
      <c r="C14507">
        <v>431</v>
      </c>
      <c r="D14507">
        <v>2</v>
      </c>
      <c r="E14507" s="1">
        <v>0.16431760893230099</v>
      </c>
      <c r="F14507" t="s">
        <v>2090</v>
      </c>
      <c r="G14507">
        <v>0</v>
      </c>
      <c r="H14507" t="s">
        <v>13</v>
      </c>
    </row>
    <row r="14508" spans="1:9" x14ac:dyDescent="0.25">
      <c r="A14508" t="s">
        <v>27953</v>
      </c>
      <c r="B14508" t="s">
        <v>18</v>
      </c>
      <c r="C14508">
        <v>343</v>
      </c>
      <c r="D14508">
        <v>0</v>
      </c>
      <c r="G14508">
        <v>0</v>
      </c>
      <c r="H14508" t="s">
        <v>13</v>
      </c>
    </row>
    <row r="14509" spans="1:9" x14ac:dyDescent="0.25">
      <c r="A14509" t="s">
        <v>27954</v>
      </c>
      <c r="B14509" t="s">
        <v>19771</v>
      </c>
      <c r="C14509">
        <v>459</v>
      </c>
      <c r="D14509">
        <v>10</v>
      </c>
      <c r="E14509" s="1">
        <v>3.9715111684760601E-50</v>
      </c>
      <c r="F14509" t="s">
        <v>11</v>
      </c>
      <c r="G14509">
        <v>5</v>
      </c>
      <c r="H14509" t="s">
        <v>19772</v>
      </c>
      <c r="I14509" s="3" t="s">
        <v>10418</v>
      </c>
    </row>
    <row r="14510" spans="1:9" x14ac:dyDescent="0.25">
      <c r="A14510" t="s">
        <v>27955</v>
      </c>
      <c r="B14510" t="s">
        <v>18</v>
      </c>
      <c r="C14510">
        <v>522</v>
      </c>
      <c r="D14510">
        <v>0</v>
      </c>
      <c r="G14510">
        <v>0</v>
      </c>
      <c r="H14510" t="s">
        <v>13</v>
      </c>
    </row>
    <row r="14511" spans="1:9" x14ac:dyDescent="0.25">
      <c r="A14511" t="s">
        <v>27956</v>
      </c>
      <c r="B14511" t="s">
        <v>4426</v>
      </c>
      <c r="C14511">
        <v>499</v>
      </c>
      <c r="D14511">
        <v>10</v>
      </c>
      <c r="E14511" s="1">
        <v>4.3498936112775501E-19</v>
      </c>
      <c r="F14511" t="s">
        <v>2077</v>
      </c>
      <c r="G14511">
        <v>1</v>
      </c>
      <c r="H14511" t="s">
        <v>630</v>
      </c>
      <c r="I14511" s="3" t="s">
        <v>13</v>
      </c>
    </row>
    <row r="14512" spans="1:9" x14ac:dyDescent="0.25">
      <c r="A14512" t="s">
        <v>27957</v>
      </c>
      <c r="B14512" t="s">
        <v>27958</v>
      </c>
      <c r="C14512">
        <v>477</v>
      </c>
      <c r="D14512">
        <v>10</v>
      </c>
      <c r="E14512" s="1">
        <v>4.0291269080207302E-56</v>
      </c>
      <c r="F14512" t="s">
        <v>788</v>
      </c>
      <c r="G14512">
        <v>2</v>
      </c>
      <c r="H14512" t="s">
        <v>27959</v>
      </c>
      <c r="I14512" s="3" t="s">
        <v>27960</v>
      </c>
    </row>
    <row r="14513" spans="1:9" x14ac:dyDescent="0.25">
      <c r="A14513" t="s">
        <v>27961</v>
      </c>
      <c r="B14513" t="s">
        <v>25838</v>
      </c>
      <c r="C14513">
        <v>563</v>
      </c>
      <c r="D14513">
        <v>10</v>
      </c>
      <c r="E14513" s="1">
        <v>2.9242004914540099E-58</v>
      </c>
      <c r="F14513" t="s">
        <v>2644</v>
      </c>
      <c r="G14513">
        <v>14</v>
      </c>
      <c r="H14513" t="s">
        <v>25839</v>
      </c>
      <c r="I14513" s="3" t="s">
        <v>13</v>
      </c>
    </row>
    <row r="14514" spans="1:9" x14ac:dyDescent="0.25">
      <c r="A14514" t="s">
        <v>27962</v>
      </c>
      <c r="B14514" t="s">
        <v>1470</v>
      </c>
      <c r="C14514">
        <v>383</v>
      </c>
      <c r="D14514">
        <v>10</v>
      </c>
      <c r="E14514" s="1">
        <v>3.1690045878810002E-34</v>
      </c>
      <c r="F14514" t="s">
        <v>332</v>
      </c>
      <c r="G14514">
        <v>2</v>
      </c>
      <c r="H14514" t="s">
        <v>4343</v>
      </c>
      <c r="I14514" s="3" t="s">
        <v>73</v>
      </c>
    </row>
    <row r="14515" spans="1:9" x14ac:dyDescent="0.25">
      <c r="A14515" t="s">
        <v>27963</v>
      </c>
      <c r="B14515" t="s">
        <v>18</v>
      </c>
      <c r="C14515">
        <v>485</v>
      </c>
      <c r="D14515">
        <v>0</v>
      </c>
      <c r="G14515">
        <v>0</v>
      </c>
      <c r="H14515" t="s">
        <v>13</v>
      </c>
    </row>
    <row r="14516" spans="1:9" x14ac:dyDescent="0.25">
      <c r="A14516" t="s">
        <v>27964</v>
      </c>
      <c r="B14516" t="s">
        <v>23862</v>
      </c>
      <c r="C14516">
        <v>494</v>
      </c>
      <c r="D14516">
        <v>10</v>
      </c>
      <c r="E14516" s="1">
        <v>1.33922413429099E-13</v>
      </c>
      <c r="F14516" t="s">
        <v>2479</v>
      </c>
      <c r="G14516">
        <v>5</v>
      </c>
      <c r="H14516" t="s">
        <v>23863</v>
      </c>
      <c r="I14516" s="3" t="s">
        <v>1734</v>
      </c>
    </row>
    <row r="14517" spans="1:9" x14ac:dyDescent="0.25">
      <c r="A14517" t="s">
        <v>27965</v>
      </c>
      <c r="B14517" t="s">
        <v>27966</v>
      </c>
      <c r="C14517">
        <v>545</v>
      </c>
      <c r="D14517">
        <v>3</v>
      </c>
      <c r="E14517" s="1">
        <v>7.9267611516292899E-2</v>
      </c>
      <c r="F14517" t="s">
        <v>395</v>
      </c>
      <c r="G14517">
        <v>1</v>
      </c>
      <c r="H14517" t="s">
        <v>1286</v>
      </c>
    </row>
    <row r="14518" spans="1:9" x14ac:dyDescent="0.25">
      <c r="A14518" t="s">
        <v>27967</v>
      </c>
      <c r="B14518" t="s">
        <v>5477</v>
      </c>
      <c r="C14518">
        <v>423</v>
      </c>
      <c r="D14518">
        <v>10</v>
      </c>
      <c r="E14518" s="1">
        <v>9.8864071810820595E-55</v>
      </c>
      <c r="F14518" t="s">
        <v>344</v>
      </c>
      <c r="G14518">
        <v>8</v>
      </c>
      <c r="H14518" t="s">
        <v>5478</v>
      </c>
      <c r="I14518" s="3" t="s">
        <v>5479</v>
      </c>
    </row>
    <row r="14519" spans="1:9" x14ac:dyDescent="0.25">
      <c r="A14519" t="s">
        <v>27968</v>
      </c>
      <c r="B14519" t="s">
        <v>17371</v>
      </c>
      <c r="C14519">
        <v>464</v>
      </c>
      <c r="D14519">
        <v>10</v>
      </c>
      <c r="E14519" s="1">
        <v>1.04303126135095E-50</v>
      </c>
      <c r="F14519" t="s">
        <v>3246</v>
      </c>
      <c r="G14519">
        <v>5</v>
      </c>
      <c r="H14519" t="s">
        <v>17372</v>
      </c>
      <c r="I14519" s="3" t="s">
        <v>13</v>
      </c>
    </row>
    <row r="14520" spans="1:9" x14ac:dyDescent="0.25">
      <c r="A14520" t="s">
        <v>27969</v>
      </c>
      <c r="B14520" t="s">
        <v>16385</v>
      </c>
      <c r="C14520">
        <v>448</v>
      </c>
      <c r="D14520">
        <v>10</v>
      </c>
      <c r="E14520" s="1">
        <v>4.2717678164487598E-56</v>
      </c>
      <c r="F14520" t="s">
        <v>1260</v>
      </c>
      <c r="G14520">
        <v>18</v>
      </c>
      <c r="H14520" t="s">
        <v>16386</v>
      </c>
      <c r="I14520" s="3" t="s">
        <v>13</v>
      </c>
    </row>
    <row r="14521" spans="1:9" x14ac:dyDescent="0.25">
      <c r="A14521" t="s">
        <v>27970</v>
      </c>
      <c r="B14521" t="s">
        <v>7608</v>
      </c>
      <c r="C14521">
        <v>449</v>
      </c>
      <c r="D14521">
        <v>10</v>
      </c>
      <c r="E14521" s="1">
        <v>8.1207436320387606E-62</v>
      </c>
      <c r="F14521" t="s">
        <v>285</v>
      </c>
      <c r="G14521">
        <v>6</v>
      </c>
      <c r="H14521" t="s">
        <v>27971</v>
      </c>
      <c r="I14521" s="3" t="s">
        <v>318</v>
      </c>
    </row>
    <row r="14522" spans="1:9" x14ac:dyDescent="0.25">
      <c r="A14522" t="s">
        <v>27972</v>
      </c>
      <c r="B14522" t="s">
        <v>27973</v>
      </c>
      <c r="C14522">
        <v>412</v>
      </c>
      <c r="D14522">
        <v>10</v>
      </c>
      <c r="E14522" s="1">
        <v>4.6569999316140798E-37</v>
      </c>
      <c r="F14522" t="s">
        <v>795</v>
      </c>
      <c r="G14522">
        <v>24</v>
      </c>
      <c r="H14522" t="s">
        <v>27974</v>
      </c>
      <c r="I14522" s="3" t="s">
        <v>6721</v>
      </c>
    </row>
    <row r="14523" spans="1:9" x14ac:dyDescent="0.25">
      <c r="A14523" t="s">
        <v>27975</v>
      </c>
      <c r="B14523" t="s">
        <v>535</v>
      </c>
      <c r="C14523">
        <v>480</v>
      </c>
      <c r="D14523">
        <v>10</v>
      </c>
      <c r="E14523" s="1">
        <v>1.63201515279486E-65</v>
      </c>
      <c r="F14523" t="s">
        <v>173</v>
      </c>
      <c r="G14523">
        <v>4</v>
      </c>
      <c r="H14523" t="s">
        <v>27976</v>
      </c>
      <c r="I14523" s="3" t="s">
        <v>13</v>
      </c>
    </row>
    <row r="14524" spans="1:9" x14ac:dyDescent="0.25">
      <c r="A14524" t="s">
        <v>27977</v>
      </c>
      <c r="B14524" t="s">
        <v>535</v>
      </c>
      <c r="C14524">
        <v>443</v>
      </c>
      <c r="D14524">
        <v>10</v>
      </c>
      <c r="E14524" s="1">
        <v>1.28704552267073E-40</v>
      </c>
      <c r="F14524" t="s">
        <v>148</v>
      </c>
      <c r="G14524">
        <v>4</v>
      </c>
      <c r="H14524" t="s">
        <v>4920</v>
      </c>
      <c r="I14524" s="3" t="s">
        <v>1991</v>
      </c>
    </row>
    <row r="14525" spans="1:9" x14ac:dyDescent="0.25">
      <c r="A14525" t="s">
        <v>27978</v>
      </c>
      <c r="B14525" t="s">
        <v>20108</v>
      </c>
      <c r="C14525">
        <v>472</v>
      </c>
      <c r="D14525">
        <v>10</v>
      </c>
      <c r="E14525" s="1">
        <v>1.4534240403835099E-7</v>
      </c>
      <c r="F14525" t="s">
        <v>2406</v>
      </c>
      <c r="G14525">
        <v>2</v>
      </c>
      <c r="H14525" t="s">
        <v>14188</v>
      </c>
      <c r="I14525" s="3" t="s">
        <v>13</v>
      </c>
    </row>
    <row r="14526" spans="1:9" x14ac:dyDescent="0.25">
      <c r="A14526" t="s">
        <v>27979</v>
      </c>
      <c r="B14526" t="s">
        <v>18</v>
      </c>
      <c r="C14526">
        <v>219</v>
      </c>
      <c r="D14526">
        <v>0</v>
      </c>
      <c r="G14526">
        <v>0</v>
      </c>
      <c r="H14526" t="s">
        <v>13</v>
      </c>
    </row>
    <row r="14527" spans="1:9" x14ac:dyDescent="0.25">
      <c r="A14527" t="s">
        <v>27980</v>
      </c>
      <c r="B14527" t="s">
        <v>18</v>
      </c>
      <c r="C14527">
        <v>430</v>
      </c>
      <c r="D14527">
        <v>0</v>
      </c>
      <c r="G14527">
        <v>0</v>
      </c>
      <c r="H14527" t="s">
        <v>13</v>
      </c>
    </row>
    <row r="14528" spans="1:9" x14ac:dyDescent="0.25">
      <c r="A14528" t="s">
        <v>27981</v>
      </c>
      <c r="B14528" t="s">
        <v>27982</v>
      </c>
      <c r="C14528">
        <v>466</v>
      </c>
      <c r="D14528">
        <v>10</v>
      </c>
      <c r="E14528" s="1">
        <v>1.00618524552051E-45</v>
      </c>
      <c r="F14528" t="s">
        <v>3343</v>
      </c>
      <c r="G14528">
        <v>4</v>
      </c>
      <c r="H14528" t="s">
        <v>27983</v>
      </c>
      <c r="I14528" s="3" t="s">
        <v>27984</v>
      </c>
    </row>
    <row r="14529" spans="1:9" x14ac:dyDescent="0.25">
      <c r="A14529" t="s">
        <v>27985</v>
      </c>
      <c r="B14529" t="s">
        <v>16436</v>
      </c>
      <c r="C14529">
        <v>510</v>
      </c>
      <c r="D14529">
        <v>10</v>
      </c>
      <c r="E14529" s="1">
        <v>5.19191651800354E-2</v>
      </c>
      <c r="F14529" t="s">
        <v>2889</v>
      </c>
      <c r="G14529">
        <v>2</v>
      </c>
      <c r="H14529" t="s">
        <v>16437</v>
      </c>
      <c r="I14529" s="3" t="s">
        <v>13</v>
      </c>
    </row>
    <row r="14530" spans="1:9" x14ac:dyDescent="0.25">
      <c r="A14530" t="s">
        <v>27986</v>
      </c>
      <c r="B14530" t="s">
        <v>7572</v>
      </c>
      <c r="C14530">
        <v>392</v>
      </c>
      <c r="D14530">
        <v>2</v>
      </c>
      <c r="E14530" s="1">
        <v>3336.3992999503598</v>
      </c>
      <c r="F14530" t="s">
        <v>2326</v>
      </c>
      <c r="G14530">
        <v>0</v>
      </c>
      <c r="H14530" t="s">
        <v>13</v>
      </c>
    </row>
    <row r="14531" spans="1:9" x14ac:dyDescent="0.25">
      <c r="A14531" t="s">
        <v>27987</v>
      </c>
      <c r="B14531" t="s">
        <v>13282</v>
      </c>
      <c r="C14531">
        <v>488</v>
      </c>
      <c r="D14531">
        <v>10</v>
      </c>
      <c r="E14531" s="1">
        <v>2.2441972897779901E-17</v>
      </c>
      <c r="F14531" t="s">
        <v>4907</v>
      </c>
      <c r="G14531">
        <v>41</v>
      </c>
      <c r="H14531" t="s">
        <v>27988</v>
      </c>
      <c r="I14531" s="3" t="s">
        <v>13284</v>
      </c>
    </row>
    <row r="14532" spans="1:9" x14ac:dyDescent="0.25">
      <c r="A14532" t="s">
        <v>27989</v>
      </c>
      <c r="B14532" t="s">
        <v>18</v>
      </c>
      <c r="C14532">
        <v>408</v>
      </c>
      <c r="D14532">
        <v>0</v>
      </c>
      <c r="G14532">
        <v>0</v>
      </c>
      <c r="H14532" t="s">
        <v>13</v>
      </c>
    </row>
    <row r="14533" spans="1:9" x14ac:dyDescent="0.25">
      <c r="A14533" t="s">
        <v>27990</v>
      </c>
      <c r="B14533" t="s">
        <v>175</v>
      </c>
      <c r="C14533">
        <v>387</v>
      </c>
      <c r="D14533">
        <v>8</v>
      </c>
      <c r="E14533" s="1">
        <v>9.9793251115418105E-9</v>
      </c>
      <c r="F14533" t="s">
        <v>27991</v>
      </c>
      <c r="G14533">
        <v>3</v>
      </c>
      <c r="H14533" t="s">
        <v>27992</v>
      </c>
      <c r="I14533" s="3" t="s">
        <v>13</v>
      </c>
    </row>
    <row r="14534" spans="1:9" x14ac:dyDescent="0.25">
      <c r="A14534" t="s">
        <v>27993</v>
      </c>
      <c r="B14534" t="s">
        <v>27994</v>
      </c>
      <c r="C14534">
        <v>497</v>
      </c>
      <c r="D14534">
        <v>5</v>
      </c>
      <c r="E14534" s="1">
        <v>5.1508673302679898E-4</v>
      </c>
      <c r="F14534" t="s">
        <v>4350</v>
      </c>
      <c r="G14534">
        <v>1</v>
      </c>
      <c r="H14534" t="s">
        <v>27995</v>
      </c>
      <c r="I14534" s="3" t="s">
        <v>13</v>
      </c>
    </row>
    <row r="14535" spans="1:9" x14ac:dyDescent="0.25">
      <c r="A14535" t="s">
        <v>27996</v>
      </c>
      <c r="B14535" t="s">
        <v>27997</v>
      </c>
      <c r="C14535">
        <v>445</v>
      </c>
      <c r="D14535">
        <v>10</v>
      </c>
      <c r="E14535" s="1">
        <v>1.5344441544573001E-43</v>
      </c>
      <c r="F14535" t="s">
        <v>5988</v>
      </c>
      <c r="G14535">
        <v>3</v>
      </c>
      <c r="H14535" t="s">
        <v>405</v>
      </c>
    </row>
    <row r="14536" spans="1:9" x14ac:dyDescent="0.25">
      <c r="A14536" t="s">
        <v>27998</v>
      </c>
      <c r="B14536" t="s">
        <v>18</v>
      </c>
      <c r="C14536">
        <v>439</v>
      </c>
      <c r="D14536">
        <v>0</v>
      </c>
      <c r="G14536">
        <v>0</v>
      </c>
      <c r="H14536" t="s">
        <v>13</v>
      </c>
    </row>
    <row r="14537" spans="1:9" x14ac:dyDescent="0.25">
      <c r="A14537" t="s">
        <v>27999</v>
      </c>
      <c r="B14537" t="s">
        <v>12270</v>
      </c>
      <c r="C14537">
        <v>471</v>
      </c>
      <c r="D14537">
        <v>10</v>
      </c>
      <c r="E14537" s="1">
        <v>1.32358509065122E-42</v>
      </c>
      <c r="F14537" t="s">
        <v>344</v>
      </c>
      <c r="G14537">
        <v>3</v>
      </c>
      <c r="H14537" t="s">
        <v>28000</v>
      </c>
      <c r="I14537" s="3" t="s">
        <v>28001</v>
      </c>
    </row>
    <row r="14538" spans="1:9" x14ac:dyDescent="0.25">
      <c r="A14538" t="s">
        <v>28002</v>
      </c>
      <c r="B14538" t="s">
        <v>1357</v>
      </c>
      <c r="C14538">
        <v>395</v>
      </c>
      <c r="D14538">
        <v>10</v>
      </c>
      <c r="E14538" s="1">
        <v>1.9199584002447799E-26</v>
      </c>
      <c r="F14538" t="s">
        <v>1374</v>
      </c>
      <c r="G14538">
        <v>17</v>
      </c>
      <c r="H14538" t="s">
        <v>16535</v>
      </c>
      <c r="I14538" s="3" t="s">
        <v>1318</v>
      </c>
    </row>
    <row r="14539" spans="1:9" x14ac:dyDescent="0.25">
      <c r="A14539" t="s">
        <v>28003</v>
      </c>
      <c r="B14539" t="s">
        <v>28004</v>
      </c>
      <c r="C14539">
        <v>508</v>
      </c>
      <c r="D14539">
        <v>10</v>
      </c>
      <c r="E14539" s="1">
        <v>0.257672137859074</v>
      </c>
      <c r="F14539" t="s">
        <v>2077</v>
      </c>
      <c r="G14539">
        <v>1</v>
      </c>
      <c r="H14539" t="s">
        <v>2320</v>
      </c>
      <c r="I14539" s="3" t="s">
        <v>13</v>
      </c>
    </row>
    <row r="14540" spans="1:9" x14ac:dyDescent="0.25">
      <c r="A14540" t="s">
        <v>28005</v>
      </c>
      <c r="B14540" t="s">
        <v>24311</v>
      </c>
      <c r="C14540">
        <v>514</v>
      </c>
      <c r="D14540">
        <v>10</v>
      </c>
      <c r="E14540" s="1">
        <v>1.63609970695996E-3</v>
      </c>
      <c r="F14540" t="s">
        <v>5186</v>
      </c>
      <c r="G14540">
        <v>9</v>
      </c>
      <c r="H14540" t="s">
        <v>28006</v>
      </c>
      <c r="I14540" s="3" t="s">
        <v>13</v>
      </c>
    </row>
    <row r="14541" spans="1:9" x14ac:dyDescent="0.25">
      <c r="A14541" t="s">
        <v>28007</v>
      </c>
      <c r="B14541" t="s">
        <v>6450</v>
      </c>
      <c r="C14541">
        <v>390</v>
      </c>
      <c r="D14541">
        <v>10</v>
      </c>
      <c r="E14541" s="1">
        <v>3.3574124830558301E-44</v>
      </c>
      <c r="F14541" t="s">
        <v>1697</v>
      </c>
      <c r="G14541">
        <v>1</v>
      </c>
      <c r="H14541" t="s">
        <v>9819</v>
      </c>
      <c r="I14541" s="3" t="s">
        <v>13</v>
      </c>
    </row>
    <row r="14542" spans="1:9" x14ac:dyDescent="0.25">
      <c r="A14542" t="s">
        <v>28008</v>
      </c>
      <c r="B14542" t="s">
        <v>28009</v>
      </c>
      <c r="C14542">
        <v>223</v>
      </c>
      <c r="D14542">
        <v>10</v>
      </c>
      <c r="E14542" s="1">
        <v>3.0770444461520099E-16</v>
      </c>
      <c r="F14542" t="s">
        <v>883</v>
      </c>
      <c r="G14542">
        <v>1</v>
      </c>
      <c r="H14542" t="s">
        <v>1064</v>
      </c>
      <c r="I14542" s="3" t="s">
        <v>13</v>
      </c>
    </row>
    <row r="14543" spans="1:9" x14ac:dyDescent="0.25">
      <c r="A14543" t="s">
        <v>28010</v>
      </c>
      <c r="B14543" t="s">
        <v>18</v>
      </c>
      <c r="C14543">
        <v>383</v>
      </c>
      <c r="D14543">
        <v>0</v>
      </c>
      <c r="G14543">
        <v>0</v>
      </c>
      <c r="H14543" t="s">
        <v>13</v>
      </c>
    </row>
    <row r="14544" spans="1:9" x14ac:dyDescent="0.25">
      <c r="A14544" t="s">
        <v>28011</v>
      </c>
      <c r="B14544" t="s">
        <v>13162</v>
      </c>
      <c r="C14544">
        <v>439</v>
      </c>
      <c r="D14544">
        <v>10</v>
      </c>
      <c r="E14544" s="1">
        <v>1.66139586919035E-43</v>
      </c>
      <c r="F14544" t="s">
        <v>28</v>
      </c>
      <c r="G14544">
        <v>4</v>
      </c>
      <c r="H14544" t="s">
        <v>13163</v>
      </c>
      <c r="I14544" s="3" t="s">
        <v>13</v>
      </c>
    </row>
    <row r="14545" spans="1:9" x14ac:dyDescent="0.25">
      <c r="A14545" t="s">
        <v>28012</v>
      </c>
      <c r="B14545" t="s">
        <v>23283</v>
      </c>
      <c r="C14545">
        <v>369</v>
      </c>
      <c r="D14545">
        <v>10</v>
      </c>
      <c r="E14545" s="1">
        <v>2.7586986875762598E-27</v>
      </c>
      <c r="F14545" t="s">
        <v>143</v>
      </c>
      <c r="G14545">
        <v>6</v>
      </c>
      <c r="H14545" t="s">
        <v>23284</v>
      </c>
      <c r="I14545" s="3" t="s">
        <v>23285</v>
      </c>
    </row>
    <row r="14546" spans="1:9" x14ac:dyDescent="0.25">
      <c r="A14546" t="s">
        <v>28013</v>
      </c>
      <c r="B14546" t="s">
        <v>18</v>
      </c>
      <c r="C14546">
        <v>522</v>
      </c>
      <c r="D14546">
        <v>0</v>
      </c>
      <c r="G14546">
        <v>0</v>
      </c>
      <c r="H14546" t="s">
        <v>13</v>
      </c>
    </row>
    <row r="14547" spans="1:9" x14ac:dyDescent="0.25">
      <c r="A14547" t="s">
        <v>28014</v>
      </c>
      <c r="B14547" t="s">
        <v>18</v>
      </c>
      <c r="C14547">
        <v>386</v>
      </c>
      <c r="D14547">
        <v>0</v>
      </c>
      <c r="G14547">
        <v>0</v>
      </c>
      <c r="H14547" t="s">
        <v>13</v>
      </c>
    </row>
    <row r="14548" spans="1:9" x14ac:dyDescent="0.25">
      <c r="A14548" t="s">
        <v>28015</v>
      </c>
      <c r="B14548" t="s">
        <v>18</v>
      </c>
      <c r="C14548">
        <v>517</v>
      </c>
      <c r="D14548">
        <v>0</v>
      </c>
      <c r="G14548">
        <v>0</v>
      </c>
      <c r="H14548" t="s">
        <v>13</v>
      </c>
    </row>
    <row r="14549" spans="1:9" x14ac:dyDescent="0.25">
      <c r="A14549" t="s">
        <v>28016</v>
      </c>
      <c r="B14549" t="s">
        <v>4781</v>
      </c>
      <c r="C14549">
        <v>509</v>
      </c>
      <c r="D14549">
        <v>10</v>
      </c>
      <c r="E14549" s="1">
        <v>1.6471016672369E-49</v>
      </c>
      <c r="F14549" t="s">
        <v>4378</v>
      </c>
      <c r="G14549">
        <v>10</v>
      </c>
      <c r="H14549" t="s">
        <v>18267</v>
      </c>
      <c r="I14549" s="3" t="s">
        <v>13</v>
      </c>
    </row>
    <row r="14550" spans="1:9" x14ac:dyDescent="0.25">
      <c r="A14550" t="s">
        <v>28017</v>
      </c>
      <c r="B14550" t="s">
        <v>28018</v>
      </c>
      <c r="C14550">
        <v>521</v>
      </c>
      <c r="D14550">
        <v>10</v>
      </c>
      <c r="E14550" s="1">
        <v>3.0720129533504802E-21</v>
      </c>
      <c r="F14550" t="s">
        <v>699</v>
      </c>
      <c r="G14550">
        <v>2</v>
      </c>
      <c r="H14550" t="s">
        <v>28019</v>
      </c>
      <c r="I14550" s="3" t="s">
        <v>13</v>
      </c>
    </row>
    <row r="14551" spans="1:9" x14ac:dyDescent="0.25">
      <c r="A14551" t="s">
        <v>28020</v>
      </c>
      <c r="B14551" t="s">
        <v>14213</v>
      </c>
      <c r="C14551">
        <v>503</v>
      </c>
      <c r="D14551">
        <v>10</v>
      </c>
      <c r="E14551" s="1">
        <v>6.03544467102494E-48</v>
      </c>
      <c r="F14551" t="s">
        <v>4524</v>
      </c>
      <c r="G14551">
        <v>6</v>
      </c>
      <c r="H14551" t="s">
        <v>16472</v>
      </c>
      <c r="I14551" s="3" t="s">
        <v>4880</v>
      </c>
    </row>
    <row r="14552" spans="1:9" x14ac:dyDescent="0.25">
      <c r="A14552" t="s">
        <v>28021</v>
      </c>
      <c r="B14552" t="s">
        <v>28022</v>
      </c>
      <c r="C14552">
        <v>497</v>
      </c>
      <c r="D14552">
        <v>10</v>
      </c>
      <c r="E14552" s="1">
        <v>9.3220031138706804E-30</v>
      </c>
      <c r="F14552" t="s">
        <v>798</v>
      </c>
      <c r="G14552">
        <v>22</v>
      </c>
      <c r="H14552" t="s">
        <v>28023</v>
      </c>
      <c r="I14552" s="3" t="s">
        <v>13</v>
      </c>
    </row>
    <row r="14553" spans="1:9" x14ac:dyDescent="0.25">
      <c r="A14553" t="s">
        <v>28024</v>
      </c>
      <c r="B14553" t="s">
        <v>28025</v>
      </c>
      <c r="C14553">
        <v>351</v>
      </c>
      <c r="D14553">
        <v>10</v>
      </c>
      <c r="E14553" s="1">
        <v>2.8919285097428001E-15</v>
      </c>
      <c r="F14553" t="s">
        <v>1432</v>
      </c>
      <c r="G14553">
        <v>7</v>
      </c>
      <c r="H14553" t="s">
        <v>28026</v>
      </c>
      <c r="I14553" s="3" t="s">
        <v>5395</v>
      </c>
    </row>
    <row r="14554" spans="1:9" x14ac:dyDescent="0.25">
      <c r="A14554" t="s">
        <v>28027</v>
      </c>
      <c r="B14554" t="s">
        <v>3329</v>
      </c>
      <c r="C14554">
        <v>518</v>
      </c>
      <c r="D14554">
        <v>10</v>
      </c>
      <c r="E14554" s="1">
        <v>2.6333576749952499E-33</v>
      </c>
      <c r="F14554" t="s">
        <v>4334</v>
      </c>
      <c r="G14554">
        <v>2</v>
      </c>
      <c r="H14554" t="s">
        <v>28028</v>
      </c>
      <c r="I14554" s="3" t="s">
        <v>13</v>
      </c>
    </row>
    <row r="14555" spans="1:9" x14ac:dyDescent="0.25">
      <c r="A14555" t="s">
        <v>28029</v>
      </c>
      <c r="B14555" t="s">
        <v>28030</v>
      </c>
      <c r="C14555">
        <v>451</v>
      </c>
      <c r="D14555">
        <v>10</v>
      </c>
      <c r="E14555" s="1">
        <v>1.9955481465701901E-8</v>
      </c>
      <c r="F14555" t="s">
        <v>1101</v>
      </c>
      <c r="G14555">
        <v>9</v>
      </c>
      <c r="H14555" t="s">
        <v>28031</v>
      </c>
      <c r="I14555" s="3" t="s">
        <v>13</v>
      </c>
    </row>
    <row r="14556" spans="1:9" x14ac:dyDescent="0.25">
      <c r="A14556" t="s">
        <v>28032</v>
      </c>
      <c r="B14556" t="s">
        <v>18</v>
      </c>
      <c r="C14556">
        <v>381</v>
      </c>
      <c r="D14556">
        <v>0</v>
      </c>
      <c r="G14556">
        <v>0</v>
      </c>
      <c r="H14556" t="s">
        <v>13</v>
      </c>
    </row>
    <row r="14557" spans="1:9" x14ac:dyDescent="0.25">
      <c r="A14557" t="s">
        <v>28033</v>
      </c>
      <c r="B14557" t="s">
        <v>3397</v>
      </c>
      <c r="C14557">
        <v>416</v>
      </c>
      <c r="D14557">
        <v>10</v>
      </c>
      <c r="E14557" s="1">
        <v>5.44115658210994E-35</v>
      </c>
      <c r="F14557" t="s">
        <v>322</v>
      </c>
      <c r="G14557">
        <v>5</v>
      </c>
      <c r="H14557" t="s">
        <v>8234</v>
      </c>
      <c r="I14557" s="3" t="s">
        <v>13</v>
      </c>
    </row>
    <row r="14558" spans="1:9" x14ac:dyDescent="0.25">
      <c r="A14558" t="s">
        <v>28034</v>
      </c>
      <c r="B14558" t="s">
        <v>2365</v>
      </c>
      <c r="C14558">
        <v>403</v>
      </c>
      <c r="D14558">
        <v>10</v>
      </c>
      <c r="E14558" s="1">
        <v>2.05002377042194E-52</v>
      </c>
      <c r="F14558" t="s">
        <v>495</v>
      </c>
      <c r="G14558">
        <v>2</v>
      </c>
      <c r="H14558" t="s">
        <v>28035</v>
      </c>
      <c r="I14558" s="3" t="s">
        <v>14408</v>
      </c>
    </row>
    <row r="14559" spans="1:9" x14ac:dyDescent="0.25">
      <c r="A14559" t="s">
        <v>28036</v>
      </c>
      <c r="B14559" t="s">
        <v>2952</v>
      </c>
      <c r="C14559">
        <v>477</v>
      </c>
      <c r="D14559">
        <v>10</v>
      </c>
      <c r="E14559" s="1">
        <v>7.7857832268091597E-12</v>
      </c>
      <c r="F14559" t="s">
        <v>959</v>
      </c>
      <c r="G14559">
        <v>1</v>
      </c>
      <c r="H14559" t="s">
        <v>5210</v>
      </c>
      <c r="I14559" s="3" t="s">
        <v>13</v>
      </c>
    </row>
    <row r="14560" spans="1:9" x14ac:dyDescent="0.25">
      <c r="A14560" t="s">
        <v>28037</v>
      </c>
      <c r="B14560" t="s">
        <v>28038</v>
      </c>
      <c r="C14560">
        <v>518</v>
      </c>
      <c r="D14560">
        <v>10</v>
      </c>
      <c r="E14560" s="1">
        <v>1.3327677369997599E-54</v>
      </c>
      <c r="F14560" t="s">
        <v>1374</v>
      </c>
      <c r="G14560">
        <v>1</v>
      </c>
      <c r="H14560" t="s">
        <v>4714</v>
      </c>
      <c r="I14560" s="3" t="s">
        <v>13</v>
      </c>
    </row>
    <row r="14561" spans="1:9" x14ac:dyDescent="0.25">
      <c r="A14561" t="s">
        <v>28039</v>
      </c>
      <c r="B14561" t="s">
        <v>19445</v>
      </c>
      <c r="C14561">
        <v>342</v>
      </c>
      <c r="D14561">
        <v>10</v>
      </c>
      <c r="E14561" s="1">
        <v>5.8558100942744499E-23</v>
      </c>
      <c r="F14561" t="s">
        <v>4043</v>
      </c>
      <c r="G14561">
        <v>0</v>
      </c>
      <c r="H14561" t="s">
        <v>13</v>
      </c>
    </row>
    <row r="14562" spans="1:9" x14ac:dyDescent="0.25">
      <c r="A14562" t="s">
        <v>28040</v>
      </c>
      <c r="B14562" t="s">
        <v>13490</v>
      </c>
      <c r="C14562">
        <v>511</v>
      </c>
      <c r="D14562">
        <v>10</v>
      </c>
      <c r="E14562" s="1">
        <v>1.9988637064244602E-17</v>
      </c>
      <c r="F14562" t="s">
        <v>369</v>
      </c>
      <c r="G14562">
        <v>0</v>
      </c>
      <c r="H14562" t="s">
        <v>13</v>
      </c>
    </row>
    <row r="14563" spans="1:9" x14ac:dyDescent="0.25">
      <c r="A14563" t="s">
        <v>28041</v>
      </c>
      <c r="B14563" t="s">
        <v>535</v>
      </c>
      <c r="C14563">
        <v>273</v>
      </c>
      <c r="D14563">
        <v>10</v>
      </c>
      <c r="E14563" s="1">
        <v>1.1564806008690001E-20</v>
      </c>
      <c r="F14563" t="s">
        <v>3457</v>
      </c>
      <c r="G14563">
        <v>4</v>
      </c>
      <c r="H14563" t="s">
        <v>28042</v>
      </c>
      <c r="I14563" s="3" t="s">
        <v>318</v>
      </c>
    </row>
    <row r="14564" spans="1:9" x14ac:dyDescent="0.25">
      <c r="A14564" t="s">
        <v>28043</v>
      </c>
      <c r="B14564" t="s">
        <v>4947</v>
      </c>
      <c r="C14564">
        <v>534</v>
      </c>
      <c r="D14564">
        <v>10</v>
      </c>
      <c r="E14564" s="1">
        <v>3.0348556090913998E-60</v>
      </c>
      <c r="F14564" t="s">
        <v>711</v>
      </c>
      <c r="G14564">
        <v>7</v>
      </c>
      <c r="H14564" t="s">
        <v>28044</v>
      </c>
      <c r="I14564" s="3" t="s">
        <v>13</v>
      </c>
    </row>
    <row r="14565" spans="1:9" x14ac:dyDescent="0.25">
      <c r="A14565" t="s">
        <v>28045</v>
      </c>
      <c r="B14565" t="s">
        <v>28046</v>
      </c>
      <c r="C14565">
        <v>222</v>
      </c>
      <c r="D14565">
        <v>10</v>
      </c>
      <c r="E14565" s="1">
        <v>1.80810470240451E-3</v>
      </c>
      <c r="F14565" t="s">
        <v>176</v>
      </c>
      <c r="G14565">
        <v>11</v>
      </c>
      <c r="H14565" t="s">
        <v>12314</v>
      </c>
      <c r="I14565" s="3" t="s">
        <v>12315</v>
      </c>
    </row>
    <row r="14566" spans="1:9" x14ac:dyDescent="0.25">
      <c r="A14566" t="s">
        <v>28047</v>
      </c>
      <c r="B14566" t="s">
        <v>2664</v>
      </c>
      <c r="C14566">
        <v>498</v>
      </c>
      <c r="D14566">
        <v>10</v>
      </c>
      <c r="E14566" s="1">
        <v>1.95279321403495E-11</v>
      </c>
      <c r="F14566" t="s">
        <v>1618</v>
      </c>
      <c r="G14566">
        <v>1</v>
      </c>
      <c r="H14566" t="s">
        <v>14528</v>
      </c>
      <c r="I14566" s="3" t="s">
        <v>13</v>
      </c>
    </row>
    <row r="14567" spans="1:9" x14ac:dyDescent="0.25">
      <c r="A14567" t="s">
        <v>28048</v>
      </c>
      <c r="B14567" t="s">
        <v>18</v>
      </c>
      <c r="C14567">
        <v>456</v>
      </c>
      <c r="D14567">
        <v>0</v>
      </c>
      <c r="G14567">
        <v>0</v>
      </c>
      <c r="H14567" t="s">
        <v>13</v>
      </c>
    </row>
    <row r="14568" spans="1:9" x14ac:dyDescent="0.25">
      <c r="A14568" t="s">
        <v>28049</v>
      </c>
      <c r="B14568" t="s">
        <v>16624</v>
      </c>
      <c r="C14568">
        <v>326</v>
      </c>
      <c r="D14568">
        <v>7</v>
      </c>
      <c r="E14568" s="1">
        <v>1.87273939767252</v>
      </c>
      <c r="F14568" s="2">
        <v>66142857142857.102</v>
      </c>
      <c r="G14568">
        <v>13</v>
      </c>
      <c r="H14568" t="s">
        <v>28050</v>
      </c>
      <c r="I14568" s="3" t="s">
        <v>13</v>
      </c>
    </row>
    <row r="14569" spans="1:9" x14ac:dyDescent="0.25">
      <c r="A14569" t="s">
        <v>28051</v>
      </c>
      <c r="B14569" t="s">
        <v>11859</v>
      </c>
      <c r="C14569">
        <v>411</v>
      </c>
      <c r="D14569">
        <v>10</v>
      </c>
      <c r="E14569" s="1">
        <v>6.8413322138994097E-11</v>
      </c>
      <c r="F14569" t="s">
        <v>261</v>
      </c>
      <c r="G14569">
        <v>6</v>
      </c>
      <c r="H14569" t="s">
        <v>16157</v>
      </c>
      <c r="I14569" s="3" t="s">
        <v>480</v>
      </c>
    </row>
    <row r="14570" spans="1:9" x14ac:dyDescent="0.25">
      <c r="A14570" t="s">
        <v>28052</v>
      </c>
      <c r="B14570" t="s">
        <v>28053</v>
      </c>
      <c r="C14570">
        <v>386</v>
      </c>
      <c r="D14570">
        <v>10</v>
      </c>
      <c r="E14570" s="1">
        <v>3.4734280171140999E-40</v>
      </c>
      <c r="F14570" t="s">
        <v>313</v>
      </c>
      <c r="G14570">
        <v>2</v>
      </c>
      <c r="H14570" t="s">
        <v>20693</v>
      </c>
      <c r="I14570" s="3" t="s">
        <v>13</v>
      </c>
    </row>
    <row r="14571" spans="1:9" x14ac:dyDescent="0.25">
      <c r="A14571" t="s">
        <v>28054</v>
      </c>
      <c r="B14571" t="s">
        <v>28055</v>
      </c>
      <c r="C14571">
        <v>322</v>
      </c>
      <c r="D14571">
        <v>10</v>
      </c>
      <c r="E14571" s="1">
        <v>1.7001062940979299E-6</v>
      </c>
      <c r="F14571" t="s">
        <v>197</v>
      </c>
      <c r="G14571">
        <v>8</v>
      </c>
      <c r="H14571" t="s">
        <v>28056</v>
      </c>
      <c r="I14571" s="3" t="s">
        <v>660</v>
      </c>
    </row>
    <row r="14572" spans="1:9" x14ac:dyDescent="0.25">
      <c r="A14572" t="s">
        <v>28057</v>
      </c>
      <c r="B14572" t="s">
        <v>28058</v>
      </c>
      <c r="C14572">
        <v>472</v>
      </c>
      <c r="D14572">
        <v>10</v>
      </c>
      <c r="E14572" s="1">
        <v>2.1905203699296599E-51</v>
      </c>
      <c r="F14572" t="s">
        <v>432</v>
      </c>
      <c r="G14572">
        <v>5</v>
      </c>
      <c r="H14572" t="s">
        <v>28059</v>
      </c>
      <c r="I14572" s="3" t="s">
        <v>6721</v>
      </c>
    </row>
    <row r="14573" spans="1:9" x14ac:dyDescent="0.25">
      <c r="A14573" t="s">
        <v>28060</v>
      </c>
      <c r="B14573" t="s">
        <v>18</v>
      </c>
      <c r="C14573">
        <v>485</v>
      </c>
      <c r="D14573">
        <v>0</v>
      </c>
      <c r="G14573">
        <v>0</v>
      </c>
      <c r="H14573" t="s">
        <v>13</v>
      </c>
    </row>
    <row r="14574" spans="1:9" x14ac:dyDescent="0.25">
      <c r="A14574" t="s">
        <v>28061</v>
      </c>
      <c r="B14574" t="s">
        <v>7271</v>
      </c>
      <c r="C14574">
        <v>493</v>
      </c>
      <c r="D14574">
        <v>10</v>
      </c>
      <c r="E14574" s="1">
        <v>1.07500029288712E-46</v>
      </c>
      <c r="F14574" t="s">
        <v>558</v>
      </c>
      <c r="G14574">
        <v>1</v>
      </c>
      <c r="H14574" t="s">
        <v>4066</v>
      </c>
      <c r="I14574" s="3" t="s">
        <v>13</v>
      </c>
    </row>
    <row r="14575" spans="1:9" x14ac:dyDescent="0.25">
      <c r="A14575" t="s">
        <v>28062</v>
      </c>
      <c r="B14575" t="s">
        <v>22879</v>
      </c>
      <c r="C14575">
        <v>497</v>
      </c>
      <c r="D14575">
        <v>10</v>
      </c>
      <c r="E14575" s="1">
        <v>2.0754309221401601E-35</v>
      </c>
      <c r="F14575" t="s">
        <v>453</v>
      </c>
      <c r="G14575">
        <v>5</v>
      </c>
      <c r="H14575" t="s">
        <v>28063</v>
      </c>
      <c r="I14575" s="3" t="s">
        <v>480</v>
      </c>
    </row>
    <row r="14576" spans="1:9" x14ac:dyDescent="0.25">
      <c r="A14576" t="s">
        <v>28064</v>
      </c>
      <c r="B14576" t="s">
        <v>19799</v>
      </c>
      <c r="C14576">
        <v>352</v>
      </c>
      <c r="D14576">
        <v>10</v>
      </c>
      <c r="E14576" s="1">
        <v>2.2011106768051402E-22</v>
      </c>
      <c r="F14576" t="s">
        <v>7842</v>
      </c>
      <c r="G14576">
        <v>2</v>
      </c>
      <c r="H14576" t="s">
        <v>28065</v>
      </c>
      <c r="I14576" s="3" t="s">
        <v>13</v>
      </c>
    </row>
    <row r="14577" spans="1:9" x14ac:dyDescent="0.25">
      <c r="A14577" t="s">
        <v>28066</v>
      </c>
      <c r="B14577" t="s">
        <v>28067</v>
      </c>
      <c r="C14577">
        <v>507</v>
      </c>
      <c r="D14577">
        <v>10</v>
      </c>
      <c r="E14577" s="1">
        <v>1.55960829294108E-59</v>
      </c>
      <c r="F14577" t="s">
        <v>1578</v>
      </c>
      <c r="G14577">
        <v>2</v>
      </c>
      <c r="H14577" t="s">
        <v>28068</v>
      </c>
      <c r="I14577" s="3" t="s">
        <v>7129</v>
      </c>
    </row>
    <row r="14578" spans="1:9" x14ac:dyDescent="0.25">
      <c r="A14578" t="s">
        <v>28069</v>
      </c>
      <c r="B14578" t="s">
        <v>2186</v>
      </c>
      <c r="C14578">
        <v>480</v>
      </c>
      <c r="D14578">
        <v>10</v>
      </c>
      <c r="E14578" s="1">
        <v>3.2476667989248302E-38</v>
      </c>
      <c r="F14578" t="s">
        <v>2399</v>
      </c>
      <c r="G14578">
        <v>2</v>
      </c>
      <c r="H14578" t="s">
        <v>14042</v>
      </c>
      <c r="I14578" s="3" t="s">
        <v>13</v>
      </c>
    </row>
    <row r="14579" spans="1:9" x14ac:dyDescent="0.25">
      <c r="A14579" t="s">
        <v>28070</v>
      </c>
      <c r="B14579" t="s">
        <v>2382</v>
      </c>
      <c r="C14579">
        <v>443</v>
      </c>
      <c r="D14579">
        <v>10</v>
      </c>
      <c r="E14579" s="1">
        <v>7.1233828994303303E-56</v>
      </c>
      <c r="F14579" t="s">
        <v>580</v>
      </c>
      <c r="G14579">
        <v>6</v>
      </c>
      <c r="H14579" t="s">
        <v>2383</v>
      </c>
      <c r="I14579" s="3" t="s">
        <v>2384</v>
      </c>
    </row>
    <row r="14580" spans="1:9" x14ac:dyDescent="0.25">
      <c r="A14580" t="s">
        <v>28071</v>
      </c>
      <c r="B14580" t="s">
        <v>18</v>
      </c>
      <c r="C14580">
        <v>500</v>
      </c>
      <c r="D14580">
        <v>0</v>
      </c>
      <c r="G14580">
        <v>0</v>
      </c>
      <c r="H14580" t="s">
        <v>13</v>
      </c>
    </row>
    <row r="14581" spans="1:9" x14ac:dyDescent="0.25">
      <c r="A14581" t="s">
        <v>28072</v>
      </c>
      <c r="B14581" t="s">
        <v>28073</v>
      </c>
      <c r="C14581">
        <v>478</v>
      </c>
      <c r="D14581">
        <v>7</v>
      </c>
      <c r="E14581" s="1">
        <v>3.1609875683006598E-13</v>
      </c>
      <c r="F14581" t="s">
        <v>8776</v>
      </c>
      <c r="G14581">
        <v>0</v>
      </c>
      <c r="H14581" t="s">
        <v>13</v>
      </c>
    </row>
    <row r="14582" spans="1:9" x14ac:dyDescent="0.25">
      <c r="A14582" t="s">
        <v>28074</v>
      </c>
      <c r="B14582" t="s">
        <v>1614</v>
      </c>
      <c r="C14582">
        <v>462</v>
      </c>
      <c r="D14582">
        <v>10</v>
      </c>
      <c r="E14582" s="1">
        <v>7.1897961682688797E-68</v>
      </c>
      <c r="F14582" t="s">
        <v>1374</v>
      </c>
      <c r="G14582">
        <v>6</v>
      </c>
      <c r="H14582" t="s">
        <v>28075</v>
      </c>
      <c r="I14582" s="3" t="s">
        <v>12393</v>
      </c>
    </row>
    <row r="14583" spans="1:9" x14ac:dyDescent="0.25">
      <c r="A14583" t="s">
        <v>28076</v>
      </c>
      <c r="B14583" t="s">
        <v>28077</v>
      </c>
      <c r="C14583">
        <v>448</v>
      </c>
      <c r="D14583">
        <v>10</v>
      </c>
      <c r="E14583" s="1">
        <v>2.7946857889161502E-23</v>
      </c>
      <c r="F14583" t="s">
        <v>2010</v>
      </c>
      <c r="G14583">
        <v>6</v>
      </c>
      <c r="H14583" t="s">
        <v>28078</v>
      </c>
      <c r="I14583" s="3" t="s">
        <v>13</v>
      </c>
    </row>
    <row r="14584" spans="1:9" x14ac:dyDescent="0.25">
      <c r="A14584" t="s">
        <v>28079</v>
      </c>
      <c r="B14584" t="s">
        <v>28080</v>
      </c>
      <c r="C14584">
        <v>490</v>
      </c>
      <c r="D14584">
        <v>10</v>
      </c>
      <c r="E14584" s="1">
        <v>9.7798758203771293E-5</v>
      </c>
      <c r="F14584" t="s">
        <v>2342</v>
      </c>
      <c r="G14584">
        <v>11</v>
      </c>
      <c r="H14584" t="s">
        <v>28081</v>
      </c>
      <c r="I14584" s="3" t="s">
        <v>1991</v>
      </c>
    </row>
    <row r="14585" spans="1:9" x14ac:dyDescent="0.25">
      <c r="A14585" t="s">
        <v>28082</v>
      </c>
      <c r="B14585" t="s">
        <v>28083</v>
      </c>
      <c r="C14585">
        <v>506</v>
      </c>
      <c r="D14585">
        <v>10</v>
      </c>
      <c r="E14585" s="1">
        <v>2.2080136542329499E-3</v>
      </c>
      <c r="F14585" t="s">
        <v>148</v>
      </c>
      <c r="G14585">
        <v>2</v>
      </c>
      <c r="H14585" t="s">
        <v>28084</v>
      </c>
      <c r="I14585" s="3" t="s">
        <v>13</v>
      </c>
    </row>
    <row r="14586" spans="1:9" x14ac:dyDescent="0.25">
      <c r="A14586" t="s">
        <v>28085</v>
      </c>
      <c r="B14586" t="s">
        <v>6473</v>
      </c>
      <c r="C14586">
        <v>497</v>
      </c>
      <c r="D14586">
        <v>10</v>
      </c>
      <c r="E14586" s="1">
        <v>1.02828060304783E-36</v>
      </c>
      <c r="F14586" t="s">
        <v>562</v>
      </c>
      <c r="G14586">
        <v>7</v>
      </c>
      <c r="H14586" t="s">
        <v>28086</v>
      </c>
      <c r="I14586" s="3" t="s">
        <v>13</v>
      </c>
    </row>
    <row r="14587" spans="1:9" x14ac:dyDescent="0.25">
      <c r="A14587" t="s">
        <v>28087</v>
      </c>
      <c r="B14587" t="s">
        <v>17018</v>
      </c>
      <c r="C14587">
        <v>427</v>
      </c>
      <c r="D14587">
        <v>10</v>
      </c>
      <c r="E14587" s="1">
        <v>3.0064995157910901E-3</v>
      </c>
      <c r="F14587" t="s">
        <v>6363</v>
      </c>
      <c r="G14587">
        <v>1</v>
      </c>
      <c r="H14587" t="s">
        <v>2016</v>
      </c>
      <c r="I14587" s="3" t="s">
        <v>13</v>
      </c>
    </row>
    <row r="14588" spans="1:9" x14ac:dyDescent="0.25">
      <c r="A14588" t="s">
        <v>28088</v>
      </c>
      <c r="B14588" t="s">
        <v>28089</v>
      </c>
      <c r="C14588">
        <v>387</v>
      </c>
      <c r="D14588">
        <v>10</v>
      </c>
      <c r="E14588" s="1">
        <v>8.8404782499269498E-27</v>
      </c>
      <c r="F14588" t="s">
        <v>389</v>
      </c>
      <c r="G14588">
        <v>4</v>
      </c>
      <c r="H14588" t="s">
        <v>28090</v>
      </c>
      <c r="I14588" s="3" t="s">
        <v>13</v>
      </c>
    </row>
    <row r="14589" spans="1:9" x14ac:dyDescent="0.25">
      <c r="A14589" t="s">
        <v>28091</v>
      </c>
      <c r="B14589" t="s">
        <v>18</v>
      </c>
      <c r="C14589">
        <v>507</v>
      </c>
      <c r="D14589">
        <v>0</v>
      </c>
      <c r="G14589">
        <v>0</v>
      </c>
      <c r="H14589" t="s">
        <v>13</v>
      </c>
    </row>
    <row r="14590" spans="1:9" x14ac:dyDescent="0.25">
      <c r="A14590" t="s">
        <v>28092</v>
      </c>
      <c r="B14590" t="s">
        <v>28093</v>
      </c>
      <c r="C14590">
        <v>373</v>
      </c>
      <c r="D14590">
        <v>10</v>
      </c>
      <c r="E14590" s="1">
        <v>1.9270297667975799E-50</v>
      </c>
      <c r="F14590" t="s">
        <v>303</v>
      </c>
      <c r="G14590">
        <v>6</v>
      </c>
      <c r="H14590" t="s">
        <v>28094</v>
      </c>
      <c r="I14590" s="3" t="s">
        <v>13</v>
      </c>
    </row>
    <row r="14591" spans="1:9" x14ac:dyDescent="0.25">
      <c r="A14591" t="s">
        <v>28095</v>
      </c>
      <c r="B14591" t="s">
        <v>1909</v>
      </c>
      <c r="C14591">
        <v>450</v>
      </c>
      <c r="D14591">
        <v>10</v>
      </c>
      <c r="E14591" s="1">
        <v>2.33856690515939E-62</v>
      </c>
      <c r="F14591" t="s">
        <v>353</v>
      </c>
      <c r="G14591">
        <v>6</v>
      </c>
      <c r="H14591" t="s">
        <v>5054</v>
      </c>
      <c r="I14591" s="3" t="s">
        <v>1911</v>
      </c>
    </row>
    <row r="14592" spans="1:9" x14ac:dyDescent="0.25">
      <c r="A14592" t="s">
        <v>28096</v>
      </c>
      <c r="B14592" t="s">
        <v>28097</v>
      </c>
      <c r="C14592">
        <v>475</v>
      </c>
      <c r="D14592">
        <v>10</v>
      </c>
      <c r="E14592" s="1">
        <v>6.8331434820128599E-54</v>
      </c>
      <c r="F14592" t="s">
        <v>424</v>
      </c>
      <c r="G14592">
        <v>10</v>
      </c>
      <c r="H14592" t="s">
        <v>28098</v>
      </c>
      <c r="I14592" s="3" t="s">
        <v>1635</v>
      </c>
    </row>
    <row r="14593" spans="1:9" x14ac:dyDescent="0.25">
      <c r="A14593" t="s">
        <v>28099</v>
      </c>
      <c r="B14593" t="s">
        <v>18</v>
      </c>
      <c r="C14593">
        <v>212</v>
      </c>
      <c r="D14593">
        <v>0</v>
      </c>
      <c r="G14593">
        <v>0</v>
      </c>
      <c r="H14593" t="s">
        <v>13</v>
      </c>
    </row>
    <row r="14594" spans="1:9" x14ac:dyDescent="0.25">
      <c r="A14594" t="s">
        <v>28100</v>
      </c>
      <c r="B14594" t="s">
        <v>18</v>
      </c>
      <c r="C14594">
        <v>203</v>
      </c>
      <c r="D14594">
        <v>0</v>
      </c>
      <c r="G14594">
        <v>0</v>
      </c>
      <c r="H14594" t="s">
        <v>13</v>
      </c>
    </row>
    <row r="14595" spans="1:9" x14ac:dyDescent="0.25">
      <c r="A14595" t="s">
        <v>28101</v>
      </c>
      <c r="B14595" t="s">
        <v>9810</v>
      </c>
      <c r="C14595">
        <v>407</v>
      </c>
      <c r="D14595">
        <v>10</v>
      </c>
      <c r="E14595" s="1">
        <v>5.7683007961279297E-39</v>
      </c>
      <c r="F14595" t="s">
        <v>855</v>
      </c>
      <c r="G14595">
        <v>5</v>
      </c>
      <c r="H14595" t="s">
        <v>28102</v>
      </c>
      <c r="I14595" s="3" t="s">
        <v>660</v>
      </c>
    </row>
    <row r="14596" spans="1:9" x14ac:dyDescent="0.25">
      <c r="A14596" t="s">
        <v>28103</v>
      </c>
      <c r="B14596" t="s">
        <v>18</v>
      </c>
      <c r="C14596">
        <v>538</v>
      </c>
      <c r="D14596">
        <v>0</v>
      </c>
      <c r="G14596">
        <v>0</v>
      </c>
      <c r="H14596" t="s">
        <v>13</v>
      </c>
    </row>
    <row r="14597" spans="1:9" x14ac:dyDescent="0.25">
      <c r="A14597" t="s">
        <v>28104</v>
      </c>
      <c r="B14597" t="s">
        <v>28105</v>
      </c>
      <c r="C14597">
        <v>477</v>
      </c>
      <c r="D14597">
        <v>10</v>
      </c>
      <c r="E14597" s="1">
        <v>1.16073646394456E-15</v>
      </c>
      <c r="F14597" t="s">
        <v>4334</v>
      </c>
      <c r="G14597">
        <v>0</v>
      </c>
      <c r="H14597" t="s">
        <v>13</v>
      </c>
    </row>
    <row r="14598" spans="1:9" x14ac:dyDescent="0.25">
      <c r="A14598" t="s">
        <v>28106</v>
      </c>
      <c r="B14598" t="s">
        <v>28107</v>
      </c>
      <c r="C14598">
        <v>479</v>
      </c>
      <c r="D14598">
        <v>10</v>
      </c>
      <c r="E14598" s="1">
        <v>1.34127980883479E-51</v>
      </c>
      <c r="F14598" t="s">
        <v>5101</v>
      </c>
      <c r="G14598">
        <v>1</v>
      </c>
      <c r="H14598" t="s">
        <v>26685</v>
      </c>
      <c r="I14598" s="3" t="s">
        <v>13</v>
      </c>
    </row>
    <row r="14599" spans="1:9" x14ac:dyDescent="0.25">
      <c r="A14599" t="s">
        <v>28108</v>
      </c>
      <c r="B14599" t="s">
        <v>18</v>
      </c>
      <c r="C14599">
        <v>216</v>
      </c>
      <c r="D14599">
        <v>0</v>
      </c>
      <c r="G14599">
        <v>0</v>
      </c>
      <c r="H14599" t="s">
        <v>13</v>
      </c>
    </row>
    <row r="14600" spans="1:9" x14ac:dyDescent="0.25">
      <c r="A14600" t="s">
        <v>28109</v>
      </c>
      <c r="B14600" t="s">
        <v>28110</v>
      </c>
      <c r="C14600">
        <v>323</v>
      </c>
      <c r="D14600">
        <v>10</v>
      </c>
      <c r="E14600" s="1">
        <v>1.1665071534721601E-6</v>
      </c>
      <c r="F14600" t="s">
        <v>3246</v>
      </c>
      <c r="G14600">
        <v>8</v>
      </c>
      <c r="H14600" t="s">
        <v>28111</v>
      </c>
      <c r="I14600" s="3" t="s">
        <v>10120</v>
      </c>
    </row>
    <row r="14601" spans="1:9" x14ac:dyDescent="0.25">
      <c r="A14601" t="s">
        <v>28112</v>
      </c>
      <c r="B14601" t="s">
        <v>18</v>
      </c>
      <c r="C14601">
        <v>382</v>
      </c>
      <c r="D14601">
        <v>0</v>
      </c>
      <c r="G14601">
        <v>0</v>
      </c>
      <c r="H14601" t="s">
        <v>13</v>
      </c>
    </row>
    <row r="14602" spans="1:9" x14ac:dyDescent="0.25">
      <c r="A14602" t="s">
        <v>28113</v>
      </c>
      <c r="B14602" t="s">
        <v>28114</v>
      </c>
      <c r="C14602">
        <v>505</v>
      </c>
      <c r="D14602">
        <v>10</v>
      </c>
      <c r="E14602" s="1">
        <v>1.5176267144717899E-38</v>
      </c>
      <c r="F14602" t="s">
        <v>1193</v>
      </c>
      <c r="G14602">
        <v>8</v>
      </c>
      <c r="H14602" t="s">
        <v>28115</v>
      </c>
      <c r="I14602" s="3" t="s">
        <v>515</v>
      </c>
    </row>
    <row r="14603" spans="1:9" x14ac:dyDescent="0.25">
      <c r="A14603" t="s">
        <v>28116</v>
      </c>
      <c r="B14603" t="s">
        <v>28117</v>
      </c>
      <c r="C14603">
        <v>496</v>
      </c>
      <c r="D14603">
        <v>10</v>
      </c>
      <c r="E14603" s="1">
        <v>1.2569873978250999E-35</v>
      </c>
      <c r="F14603" t="s">
        <v>691</v>
      </c>
      <c r="G14603">
        <v>0</v>
      </c>
      <c r="H14603" t="s">
        <v>13</v>
      </c>
    </row>
    <row r="14604" spans="1:9" x14ac:dyDescent="0.25">
      <c r="A14604" t="s">
        <v>28118</v>
      </c>
      <c r="B14604" t="s">
        <v>175</v>
      </c>
      <c r="C14604">
        <v>452</v>
      </c>
      <c r="D14604">
        <v>10</v>
      </c>
      <c r="E14604" s="1">
        <v>4.5580115718265198E-37</v>
      </c>
      <c r="F14604" t="s">
        <v>1063</v>
      </c>
      <c r="G14604">
        <v>2</v>
      </c>
      <c r="H14604" t="s">
        <v>28119</v>
      </c>
      <c r="I14604" s="3" t="s">
        <v>13</v>
      </c>
    </row>
    <row r="14605" spans="1:9" x14ac:dyDescent="0.25">
      <c r="A14605" t="s">
        <v>28120</v>
      </c>
      <c r="B14605" t="s">
        <v>18</v>
      </c>
      <c r="C14605">
        <v>538</v>
      </c>
      <c r="D14605">
        <v>0</v>
      </c>
      <c r="G14605">
        <v>0</v>
      </c>
      <c r="H14605" t="s">
        <v>13</v>
      </c>
    </row>
    <row r="14606" spans="1:9" x14ac:dyDescent="0.25">
      <c r="A14606" t="s">
        <v>28121</v>
      </c>
      <c r="B14606" t="s">
        <v>2702</v>
      </c>
      <c r="C14606">
        <v>261</v>
      </c>
      <c r="D14606">
        <v>10</v>
      </c>
      <c r="E14606" s="1">
        <v>1.5601657912395501E-13</v>
      </c>
      <c r="F14606" t="s">
        <v>341</v>
      </c>
      <c r="G14606">
        <v>16</v>
      </c>
      <c r="H14606" t="s">
        <v>10508</v>
      </c>
      <c r="I14606" s="3" t="s">
        <v>7484</v>
      </c>
    </row>
    <row r="14607" spans="1:9" x14ac:dyDescent="0.25">
      <c r="A14607" t="s">
        <v>28122</v>
      </c>
      <c r="B14607" t="s">
        <v>535</v>
      </c>
      <c r="C14607">
        <v>494</v>
      </c>
      <c r="D14607">
        <v>10</v>
      </c>
      <c r="E14607" s="1">
        <v>3.4661868425141099E-37</v>
      </c>
      <c r="F14607" t="s">
        <v>666</v>
      </c>
      <c r="G14607">
        <v>3</v>
      </c>
      <c r="H14607" t="s">
        <v>28123</v>
      </c>
      <c r="I14607" s="3" t="s">
        <v>13</v>
      </c>
    </row>
    <row r="14608" spans="1:9" x14ac:dyDescent="0.25">
      <c r="A14608" t="s">
        <v>28124</v>
      </c>
      <c r="B14608" t="s">
        <v>19550</v>
      </c>
      <c r="C14608">
        <v>451</v>
      </c>
      <c r="D14608">
        <v>10</v>
      </c>
      <c r="E14608" s="1">
        <v>4.55832145915304E-28</v>
      </c>
      <c r="F14608" t="s">
        <v>2326</v>
      </c>
      <c r="G14608">
        <v>4</v>
      </c>
      <c r="H14608" t="s">
        <v>20365</v>
      </c>
      <c r="I14608" s="3" t="s">
        <v>19552</v>
      </c>
    </row>
    <row r="14609" spans="1:9" x14ac:dyDescent="0.25">
      <c r="A14609" t="s">
        <v>28125</v>
      </c>
      <c r="B14609" t="s">
        <v>12415</v>
      </c>
      <c r="C14609">
        <v>465</v>
      </c>
      <c r="D14609">
        <v>10</v>
      </c>
      <c r="E14609" s="1">
        <v>6.74507016451371E-58</v>
      </c>
      <c r="F14609" t="s">
        <v>852</v>
      </c>
      <c r="G14609">
        <v>19</v>
      </c>
      <c r="H14609" t="s">
        <v>28126</v>
      </c>
      <c r="I14609" s="3" t="s">
        <v>12417</v>
      </c>
    </row>
    <row r="14610" spans="1:9" x14ac:dyDescent="0.25">
      <c r="A14610" t="s">
        <v>28127</v>
      </c>
      <c r="B14610" t="s">
        <v>18</v>
      </c>
      <c r="C14610">
        <v>522</v>
      </c>
      <c r="D14610">
        <v>0</v>
      </c>
      <c r="G14610">
        <v>0</v>
      </c>
      <c r="H14610" t="s">
        <v>13</v>
      </c>
    </row>
    <row r="14611" spans="1:9" x14ac:dyDescent="0.25">
      <c r="A14611" t="s">
        <v>28128</v>
      </c>
      <c r="B14611" t="s">
        <v>28129</v>
      </c>
      <c r="C14611">
        <v>402</v>
      </c>
      <c r="D14611">
        <v>10</v>
      </c>
      <c r="E14611" s="1">
        <v>5.1020325575129902E-42</v>
      </c>
      <c r="F14611" t="s">
        <v>759</v>
      </c>
      <c r="G14611">
        <v>0</v>
      </c>
      <c r="H14611" t="s">
        <v>13</v>
      </c>
    </row>
    <row r="14612" spans="1:9" x14ac:dyDescent="0.25">
      <c r="A14612" t="s">
        <v>28130</v>
      </c>
      <c r="B14612" t="s">
        <v>28131</v>
      </c>
      <c r="C14612">
        <v>493</v>
      </c>
      <c r="D14612">
        <v>10</v>
      </c>
      <c r="E14612" s="1">
        <v>2.6322586341143299E-35</v>
      </c>
      <c r="F14612" t="s">
        <v>3845</v>
      </c>
      <c r="G14612">
        <v>5</v>
      </c>
      <c r="H14612" t="s">
        <v>28132</v>
      </c>
      <c r="I14612" s="3" t="s">
        <v>28133</v>
      </c>
    </row>
    <row r="14613" spans="1:9" x14ac:dyDescent="0.25">
      <c r="A14613" t="s">
        <v>28134</v>
      </c>
      <c r="B14613" t="s">
        <v>6688</v>
      </c>
      <c r="C14613">
        <v>499</v>
      </c>
      <c r="D14613">
        <v>10</v>
      </c>
      <c r="E14613" s="1">
        <v>1.60586208577282E-60</v>
      </c>
      <c r="F14613" t="s">
        <v>257</v>
      </c>
      <c r="G14613">
        <v>14</v>
      </c>
      <c r="H14613" t="s">
        <v>28135</v>
      </c>
      <c r="I14613" s="3" t="s">
        <v>28136</v>
      </c>
    </row>
    <row r="14614" spans="1:9" x14ac:dyDescent="0.25">
      <c r="A14614" t="s">
        <v>28137</v>
      </c>
      <c r="B14614" t="s">
        <v>18</v>
      </c>
      <c r="C14614">
        <v>438</v>
      </c>
      <c r="D14614">
        <v>0</v>
      </c>
      <c r="G14614">
        <v>0</v>
      </c>
      <c r="H14614" t="s">
        <v>13</v>
      </c>
    </row>
    <row r="14615" spans="1:9" x14ac:dyDescent="0.25">
      <c r="A14615" t="s">
        <v>28138</v>
      </c>
      <c r="B14615" t="s">
        <v>28139</v>
      </c>
      <c r="C14615">
        <v>443</v>
      </c>
      <c r="D14615">
        <v>10</v>
      </c>
      <c r="E14615" s="1">
        <v>4.3517811804948302E-29</v>
      </c>
      <c r="F14615" t="s">
        <v>731</v>
      </c>
      <c r="G14615">
        <v>0</v>
      </c>
      <c r="H14615" t="s">
        <v>13</v>
      </c>
    </row>
    <row r="14616" spans="1:9" x14ac:dyDescent="0.25">
      <c r="A14616" t="s">
        <v>28140</v>
      </c>
      <c r="B14616" t="s">
        <v>28141</v>
      </c>
      <c r="C14616">
        <v>441</v>
      </c>
      <c r="D14616">
        <v>10</v>
      </c>
      <c r="E14616" s="1">
        <v>6.8283067816364094E-29</v>
      </c>
      <c r="F14616" t="s">
        <v>2889</v>
      </c>
      <c r="G14616">
        <v>12</v>
      </c>
      <c r="H14616" t="s">
        <v>28142</v>
      </c>
      <c r="I14616" s="3" t="s">
        <v>13</v>
      </c>
    </row>
    <row r="14617" spans="1:9" x14ac:dyDescent="0.25">
      <c r="A14617" t="s">
        <v>28143</v>
      </c>
      <c r="B14617" t="s">
        <v>28144</v>
      </c>
      <c r="C14617">
        <v>580</v>
      </c>
      <c r="D14617">
        <v>10</v>
      </c>
      <c r="E14617" s="1">
        <v>3.2566678559578301E-74</v>
      </c>
      <c r="F14617" t="s">
        <v>45</v>
      </c>
      <c r="G14617">
        <v>15</v>
      </c>
      <c r="H14617" t="s">
        <v>24983</v>
      </c>
      <c r="I14617" s="3" t="s">
        <v>12513</v>
      </c>
    </row>
    <row r="14618" spans="1:9" x14ac:dyDescent="0.25">
      <c r="A14618" t="s">
        <v>28145</v>
      </c>
      <c r="B14618" t="s">
        <v>12743</v>
      </c>
      <c r="C14618">
        <v>261</v>
      </c>
      <c r="D14618">
        <v>10</v>
      </c>
      <c r="E14618" s="1">
        <v>5.7837007178801198E-26</v>
      </c>
      <c r="F14618" t="s">
        <v>1374</v>
      </c>
      <c r="G14618">
        <v>6</v>
      </c>
      <c r="H14618" t="s">
        <v>12744</v>
      </c>
      <c r="I14618" s="3" t="s">
        <v>13</v>
      </c>
    </row>
    <row r="14619" spans="1:9" x14ac:dyDescent="0.25">
      <c r="A14619" t="s">
        <v>28146</v>
      </c>
      <c r="B14619" t="s">
        <v>28147</v>
      </c>
      <c r="C14619">
        <v>259</v>
      </c>
      <c r="D14619">
        <v>10</v>
      </c>
      <c r="E14619" s="1">
        <v>2.7489406719661799E-9</v>
      </c>
      <c r="F14619" t="s">
        <v>1940</v>
      </c>
      <c r="G14619">
        <v>1</v>
      </c>
      <c r="H14619" t="s">
        <v>28148</v>
      </c>
      <c r="I14619" s="3" t="s">
        <v>13</v>
      </c>
    </row>
    <row r="14620" spans="1:9" x14ac:dyDescent="0.25">
      <c r="A14620" t="s">
        <v>28149</v>
      </c>
      <c r="B14620" t="s">
        <v>28150</v>
      </c>
      <c r="C14620">
        <v>377</v>
      </c>
      <c r="D14620">
        <v>10</v>
      </c>
      <c r="E14620" s="1">
        <v>2.4342436557654501E-37</v>
      </c>
      <c r="F14620" t="s">
        <v>277</v>
      </c>
      <c r="G14620">
        <v>4</v>
      </c>
      <c r="H14620" t="s">
        <v>28151</v>
      </c>
      <c r="I14620" s="3" t="s">
        <v>13</v>
      </c>
    </row>
    <row r="14621" spans="1:9" x14ac:dyDescent="0.25">
      <c r="A14621" t="s">
        <v>28152</v>
      </c>
      <c r="B14621" t="s">
        <v>18</v>
      </c>
      <c r="C14621">
        <v>262</v>
      </c>
      <c r="D14621">
        <v>0</v>
      </c>
      <c r="G14621">
        <v>0</v>
      </c>
      <c r="H14621" t="s">
        <v>13</v>
      </c>
    </row>
    <row r="14622" spans="1:9" x14ac:dyDescent="0.25">
      <c r="A14622" t="s">
        <v>28153</v>
      </c>
      <c r="B14622" t="s">
        <v>18</v>
      </c>
      <c r="C14622">
        <v>439</v>
      </c>
      <c r="D14622">
        <v>0</v>
      </c>
      <c r="G14622">
        <v>0</v>
      </c>
      <c r="H14622" t="s">
        <v>13</v>
      </c>
    </row>
    <row r="14623" spans="1:9" x14ac:dyDescent="0.25">
      <c r="A14623" t="s">
        <v>28154</v>
      </c>
      <c r="B14623" t="s">
        <v>18</v>
      </c>
      <c r="C14623">
        <v>504</v>
      </c>
      <c r="D14623">
        <v>0</v>
      </c>
      <c r="G14623">
        <v>0</v>
      </c>
      <c r="H14623" t="s">
        <v>13</v>
      </c>
    </row>
    <row r="14624" spans="1:9" x14ac:dyDescent="0.25">
      <c r="A14624" t="s">
        <v>28155</v>
      </c>
      <c r="B14624" t="s">
        <v>28156</v>
      </c>
      <c r="C14624">
        <v>543</v>
      </c>
      <c r="D14624">
        <v>10</v>
      </c>
      <c r="E14624" s="1">
        <v>7.68047556557642E-26</v>
      </c>
      <c r="F14624" t="s">
        <v>846</v>
      </c>
      <c r="G14624">
        <v>4</v>
      </c>
      <c r="H14624" t="s">
        <v>28157</v>
      </c>
      <c r="I14624" s="3" t="s">
        <v>13</v>
      </c>
    </row>
    <row r="14625" spans="1:9" x14ac:dyDescent="0.25">
      <c r="A14625" t="s">
        <v>28158</v>
      </c>
      <c r="B14625" t="s">
        <v>28159</v>
      </c>
      <c r="C14625">
        <v>477</v>
      </c>
      <c r="D14625">
        <v>10</v>
      </c>
      <c r="E14625" s="1">
        <v>1.5341822657354399E-21</v>
      </c>
      <c r="F14625" t="s">
        <v>3383</v>
      </c>
      <c r="G14625">
        <v>3</v>
      </c>
      <c r="H14625" t="s">
        <v>5198</v>
      </c>
      <c r="I14625" s="3" t="s">
        <v>660</v>
      </c>
    </row>
    <row r="14626" spans="1:9" x14ac:dyDescent="0.25">
      <c r="A14626" t="s">
        <v>28160</v>
      </c>
      <c r="B14626" t="s">
        <v>18</v>
      </c>
      <c r="C14626">
        <v>504</v>
      </c>
      <c r="D14626">
        <v>0</v>
      </c>
      <c r="G14626">
        <v>0</v>
      </c>
      <c r="H14626" t="s">
        <v>13</v>
      </c>
    </row>
    <row r="14627" spans="1:9" x14ac:dyDescent="0.25">
      <c r="A14627" t="s">
        <v>28161</v>
      </c>
      <c r="B14627" t="s">
        <v>28162</v>
      </c>
      <c r="C14627">
        <v>480</v>
      </c>
      <c r="D14627">
        <v>3</v>
      </c>
      <c r="E14627" s="1">
        <v>1.36007490531501E-3</v>
      </c>
      <c r="F14627" s="2">
        <v>67333333333333.297</v>
      </c>
      <c r="G14627">
        <v>2</v>
      </c>
      <c r="H14627" t="s">
        <v>5148</v>
      </c>
    </row>
    <row r="14628" spans="1:9" x14ac:dyDescent="0.25">
      <c r="A14628" t="s">
        <v>28163</v>
      </c>
      <c r="B14628" t="s">
        <v>28164</v>
      </c>
      <c r="C14628">
        <v>414</v>
      </c>
      <c r="D14628">
        <v>10</v>
      </c>
      <c r="E14628" s="1">
        <v>1.0089370422143E-39</v>
      </c>
      <c r="F14628" t="s">
        <v>1455</v>
      </c>
      <c r="G14628">
        <v>15</v>
      </c>
      <c r="H14628" t="s">
        <v>28165</v>
      </c>
      <c r="I14628" s="3" t="s">
        <v>28166</v>
      </c>
    </row>
    <row r="14629" spans="1:9" x14ac:dyDescent="0.25">
      <c r="A14629" t="s">
        <v>28167</v>
      </c>
      <c r="B14629" t="s">
        <v>18</v>
      </c>
      <c r="C14629">
        <v>446</v>
      </c>
      <c r="D14629">
        <v>0</v>
      </c>
      <c r="G14629">
        <v>0</v>
      </c>
      <c r="H14629" t="s">
        <v>13</v>
      </c>
    </row>
    <row r="14630" spans="1:9" x14ac:dyDescent="0.25">
      <c r="A14630" t="s">
        <v>28168</v>
      </c>
      <c r="B14630" t="s">
        <v>18</v>
      </c>
      <c r="C14630">
        <v>303</v>
      </c>
      <c r="D14630">
        <v>0</v>
      </c>
      <c r="G14630">
        <v>0</v>
      </c>
      <c r="H14630" t="s">
        <v>13</v>
      </c>
    </row>
    <row r="14631" spans="1:9" x14ac:dyDescent="0.25">
      <c r="A14631" t="s">
        <v>28169</v>
      </c>
      <c r="B14631" t="s">
        <v>15238</v>
      </c>
      <c r="C14631">
        <v>439</v>
      </c>
      <c r="D14631">
        <v>10</v>
      </c>
      <c r="E14631" s="1">
        <v>6.4870869556032299E-54</v>
      </c>
      <c r="F14631" t="s">
        <v>58</v>
      </c>
      <c r="G14631">
        <v>16</v>
      </c>
      <c r="H14631" t="s">
        <v>28170</v>
      </c>
      <c r="I14631" s="3" t="s">
        <v>28171</v>
      </c>
    </row>
    <row r="14632" spans="1:9" x14ac:dyDescent="0.25">
      <c r="A14632" t="s">
        <v>28172</v>
      </c>
      <c r="B14632" t="s">
        <v>14213</v>
      </c>
      <c r="C14632">
        <v>504</v>
      </c>
      <c r="D14632">
        <v>10</v>
      </c>
      <c r="E14632" s="1">
        <v>9.4837875353614898E-49</v>
      </c>
      <c r="F14632" t="s">
        <v>3100</v>
      </c>
      <c r="G14632">
        <v>6</v>
      </c>
      <c r="H14632" t="s">
        <v>16472</v>
      </c>
      <c r="I14632" s="3" t="s">
        <v>4880</v>
      </c>
    </row>
    <row r="14633" spans="1:9" x14ac:dyDescent="0.25">
      <c r="A14633" t="s">
        <v>28173</v>
      </c>
      <c r="B14633" t="s">
        <v>20884</v>
      </c>
      <c r="C14633">
        <v>492</v>
      </c>
      <c r="D14633">
        <v>10</v>
      </c>
      <c r="E14633" s="1">
        <v>1.9301803689181299E-31</v>
      </c>
      <c r="F14633" t="s">
        <v>1949</v>
      </c>
      <c r="G14633">
        <v>3</v>
      </c>
      <c r="H14633" t="s">
        <v>28174</v>
      </c>
      <c r="I14633" s="3" t="s">
        <v>13</v>
      </c>
    </row>
    <row r="14634" spans="1:9" x14ac:dyDescent="0.25">
      <c r="A14634" t="s">
        <v>28175</v>
      </c>
      <c r="B14634" t="s">
        <v>175</v>
      </c>
      <c r="C14634">
        <v>460</v>
      </c>
      <c r="D14634">
        <v>10</v>
      </c>
      <c r="E14634" s="1">
        <v>7.3349754879206998E-34</v>
      </c>
      <c r="F14634" t="s">
        <v>1778</v>
      </c>
      <c r="G14634">
        <v>1</v>
      </c>
      <c r="H14634" t="s">
        <v>28176</v>
      </c>
      <c r="I14634" s="3" t="s">
        <v>13</v>
      </c>
    </row>
    <row r="14635" spans="1:9" x14ac:dyDescent="0.25">
      <c r="A14635" t="s">
        <v>28177</v>
      </c>
      <c r="B14635" t="s">
        <v>18</v>
      </c>
      <c r="C14635">
        <v>251</v>
      </c>
      <c r="D14635">
        <v>0</v>
      </c>
      <c r="G14635">
        <v>0</v>
      </c>
      <c r="H14635" t="s">
        <v>13</v>
      </c>
    </row>
    <row r="14636" spans="1:9" x14ac:dyDescent="0.25">
      <c r="A14636" t="s">
        <v>28178</v>
      </c>
      <c r="B14636" t="s">
        <v>18</v>
      </c>
      <c r="C14636">
        <v>493</v>
      </c>
      <c r="D14636">
        <v>0</v>
      </c>
      <c r="G14636">
        <v>0</v>
      </c>
      <c r="H14636" t="s">
        <v>13</v>
      </c>
    </row>
    <row r="14637" spans="1:9" x14ac:dyDescent="0.25">
      <c r="A14637" t="s">
        <v>28179</v>
      </c>
      <c r="B14637" t="s">
        <v>535</v>
      </c>
      <c r="C14637">
        <v>341</v>
      </c>
      <c r="D14637">
        <v>10</v>
      </c>
      <c r="E14637" s="1">
        <v>2.4634129809945499E-29</v>
      </c>
      <c r="F14637" t="s">
        <v>1914</v>
      </c>
      <c r="G14637">
        <v>3</v>
      </c>
      <c r="H14637" t="s">
        <v>11113</v>
      </c>
      <c r="I14637" s="3" t="s">
        <v>13</v>
      </c>
    </row>
    <row r="14638" spans="1:9" x14ac:dyDescent="0.25">
      <c r="A14638" t="s">
        <v>28180</v>
      </c>
      <c r="B14638" t="s">
        <v>28181</v>
      </c>
      <c r="C14638">
        <v>364</v>
      </c>
      <c r="D14638">
        <v>10</v>
      </c>
      <c r="E14638" s="1">
        <v>1.00542213139637E-30</v>
      </c>
      <c r="F14638" t="s">
        <v>2362</v>
      </c>
      <c r="G14638">
        <v>4</v>
      </c>
      <c r="H14638" t="s">
        <v>28182</v>
      </c>
      <c r="I14638" s="3" t="s">
        <v>13</v>
      </c>
    </row>
    <row r="14639" spans="1:9" x14ac:dyDescent="0.25">
      <c r="A14639" t="s">
        <v>28183</v>
      </c>
      <c r="B14639" t="s">
        <v>14250</v>
      </c>
      <c r="C14639">
        <v>435</v>
      </c>
      <c r="D14639">
        <v>10</v>
      </c>
      <c r="E14639" s="1">
        <v>6.1672114779710203E-12</v>
      </c>
      <c r="F14639" t="s">
        <v>2003</v>
      </c>
      <c r="G14639">
        <v>1</v>
      </c>
      <c r="H14639" t="s">
        <v>8087</v>
      </c>
      <c r="I14639" s="3" t="s">
        <v>13</v>
      </c>
    </row>
    <row r="14640" spans="1:9" x14ac:dyDescent="0.25">
      <c r="A14640" t="s">
        <v>28184</v>
      </c>
      <c r="B14640" t="s">
        <v>18</v>
      </c>
      <c r="C14640">
        <v>429</v>
      </c>
      <c r="D14640">
        <v>0</v>
      </c>
      <c r="G14640">
        <v>0</v>
      </c>
      <c r="H14640" t="s">
        <v>13</v>
      </c>
    </row>
    <row r="14641" spans="1:9" x14ac:dyDescent="0.25">
      <c r="A14641" t="s">
        <v>28185</v>
      </c>
      <c r="B14641" t="s">
        <v>28186</v>
      </c>
      <c r="C14641">
        <v>561</v>
      </c>
      <c r="D14641">
        <v>10</v>
      </c>
      <c r="E14641" s="1">
        <v>2.39214700957836E-60</v>
      </c>
      <c r="F14641" t="s">
        <v>3658</v>
      </c>
      <c r="G14641">
        <v>8</v>
      </c>
      <c r="H14641" t="s">
        <v>28187</v>
      </c>
      <c r="I14641" s="3" t="s">
        <v>3539</v>
      </c>
    </row>
    <row r="14642" spans="1:9" x14ac:dyDescent="0.25">
      <c r="A14642" t="s">
        <v>28188</v>
      </c>
      <c r="B14642" t="s">
        <v>11942</v>
      </c>
      <c r="C14642">
        <v>391</v>
      </c>
      <c r="D14642">
        <v>10</v>
      </c>
      <c r="E14642" s="1">
        <v>3.5891882719812099E-28</v>
      </c>
      <c r="F14642" t="s">
        <v>432</v>
      </c>
      <c r="G14642">
        <v>6</v>
      </c>
      <c r="H14642" t="s">
        <v>28189</v>
      </c>
      <c r="I14642" s="3" t="s">
        <v>13</v>
      </c>
    </row>
    <row r="14643" spans="1:9" x14ac:dyDescent="0.25">
      <c r="A14643" t="s">
        <v>28190</v>
      </c>
      <c r="B14643" t="s">
        <v>3329</v>
      </c>
      <c r="C14643">
        <v>525</v>
      </c>
      <c r="D14643">
        <v>10</v>
      </c>
      <c r="E14643" s="1">
        <v>0.13055810485228</v>
      </c>
      <c r="F14643" t="s">
        <v>5050</v>
      </c>
      <c r="G14643">
        <v>6</v>
      </c>
      <c r="H14643" t="s">
        <v>28191</v>
      </c>
    </row>
    <row r="14644" spans="1:9" x14ac:dyDescent="0.25">
      <c r="A14644" t="s">
        <v>28192</v>
      </c>
      <c r="B14644" t="s">
        <v>18</v>
      </c>
      <c r="C14644">
        <v>441</v>
      </c>
      <c r="D14644">
        <v>0</v>
      </c>
      <c r="G14644">
        <v>0</v>
      </c>
      <c r="H14644" t="s">
        <v>13</v>
      </c>
    </row>
    <row r="14645" spans="1:9" x14ac:dyDescent="0.25">
      <c r="A14645" t="s">
        <v>28193</v>
      </c>
      <c r="B14645" t="s">
        <v>18</v>
      </c>
      <c r="C14645">
        <v>456</v>
      </c>
      <c r="D14645">
        <v>0</v>
      </c>
      <c r="G14645">
        <v>0</v>
      </c>
      <c r="H14645" t="s">
        <v>13</v>
      </c>
    </row>
    <row r="14646" spans="1:9" x14ac:dyDescent="0.25">
      <c r="A14646" t="s">
        <v>28194</v>
      </c>
      <c r="B14646" t="s">
        <v>10637</v>
      </c>
      <c r="C14646">
        <v>461</v>
      </c>
      <c r="D14646">
        <v>10</v>
      </c>
      <c r="E14646" s="1">
        <v>2.75246509167179E-47</v>
      </c>
      <c r="F14646" t="s">
        <v>663</v>
      </c>
      <c r="G14646">
        <v>7</v>
      </c>
      <c r="H14646" t="s">
        <v>28195</v>
      </c>
      <c r="I14646" s="3" t="s">
        <v>13</v>
      </c>
    </row>
    <row r="14647" spans="1:9" x14ac:dyDescent="0.25">
      <c r="A14647" t="s">
        <v>28196</v>
      </c>
      <c r="B14647" t="s">
        <v>28197</v>
      </c>
      <c r="C14647">
        <v>211</v>
      </c>
      <c r="D14647">
        <v>10</v>
      </c>
      <c r="E14647" s="1">
        <v>9.3831034709102295E-13</v>
      </c>
      <c r="F14647" t="s">
        <v>865</v>
      </c>
      <c r="G14647">
        <v>8</v>
      </c>
      <c r="H14647" t="s">
        <v>28198</v>
      </c>
      <c r="I14647" s="3" t="s">
        <v>3050</v>
      </c>
    </row>
    <row r="14648" spans="1:9" x14ac:dyDescent="0.25">
      <c r="A14648" t="s">
        <v>28199</v>
      </c>
      <c r="B14648" t="s">
        <v>27358</v>
      </c>
      <c r="C14648">
        <v>470</v>
      </c>
      <c r="D14648">
        <v>10</v>
      </c>
      <c r="E14648" s="1">
        <v>6.9609854870031798E-47</v>
      </c>
      <c r="F14648" t="s">
        <v>1743</v>
      </c>
      <c r="G14648">
        <v>9</v>
      </c>
      <c r="H14648" t="s">
        <v>9591</v>
      </c>
      <c r="I14648" s="3" t="s">
        <v>13</v>
      </c>
    </row>
    <row r="14649" spans="1:9" x14ac:dyDescent="0.25">
      <c r="A14649" t="s">
        <v>28200</v>
      </c>
      <c r="B14649" t="s">
        <v>28201</v>
      </c>
      <c r="C14649">
        <v>496</v>
      </c>
      <c r="D14649">
        <v>10</v>
      </c>
      <c r="E14649" s="1">
        <v>1.4237870582480999E-53</v>
      </c>
      <c r="F14649" t="s">
        <v>45</v>
      </c>
      <c r="G14649">
        <v>9</v>
      </c>
      <c r="H14649" t="s">
        <v>28202</v>
      </c>
      <c r="I14649" s="3" t="s">
        <v>28203</v>
      </c>
    </row>
    <row r="14650" spans="1:9" x14ac:dyDescent="0.25">
      <c r="A14650" t="s">
        <v>28204</v>
      </c>
      <c r="B14650" t="s">
        <v>18</v>
      </c>
      <c r="C14650">
        <v>387</v>
      </c>
      <c r="D14650">
        <v>0</v>
      </c>
      <c r="G14650">
        <v>0</v>
      </c>
      <c r="H14650" t="s">
        <v>13</v>
      </c>
    </row>
    <row r="14651" spans="1:9" x14ac:dyDescent="0.25">
      <c r="A14651" t="s">
        <v>28205</v>
      </c>
      <c r="B14651" t="s">
        <v>18</v>
      </c>
      <c r="C14651">
        <v>493</v>
      </c>
      <c r="D14651">
        <v>0</v>
      </c>
      <c r="G14651">
        <v>0</v>
      </c>
      <c r="H14651" t="s">
        <v>13</v>
      </c>
    </row>
    <row r="14652" spans="1:9" x14ac:dyDescent="0.25">
      <c r="A14652" t="s">
        <v>28206</v>
      </c>
      <c r="B14652" t="s">
        <v>28207</v>
      </c>
      <c r="C14652">
        <v>453</v>
      </c>
      <c r="D14652">
        <v>10</v>
      </c>
      <c r="E14652" s="1">
        <v>3.3930349109863899E-42</v>
      </c>
      <c r="F14652" t="s">
        <v>456</v>
      </c>
      <c r="G14652">
        <v>4</v>
      </c>
      <c r="H14652" t="s">
        <v>28208</v>
      </c>
      <c r="I14652" s="3" t="s">
        <v>13</v>
      </c>
    </row>
    <row r="14653" spans="1:9" x14ac:dyDescent="0.25">
      <c r="A14653" t="s">
        <v>28209</v>
      </c>
      <c r="B14653" t="s">
        <v>6482</v>
      </c>
      <c r="C14653">
        <v>486</v>
      </c>
      <c r="D14653">
        <v>10</v>
      </c>
      <c r="E14653" s="1">
        <v>1.1525853281813001E-14</v>
      </c>
      <c r="F14653" t="s">
        <v>6017</v>
      </c>
      <c r="G14653">
        <v>0</v>
      </c>
      <c r="H14653" t="s">
        <v>13</v>
      </c>
    </row>
    <row r="14654" spans="1:9" x14ac:dyDescent="0.25">
      <c r="A14654" t="s">
        <v>28210</v>
      </c>
      <c r="B14654" t="s">
        <v>3410</v>
      </c>
      <c r="C14654">
        <v>508</v>
      </c>
      <c r="D14654">
        <v>10</v>
      </c>
      <c r="E14654" s="1">
        <v>2.6066336881442199E-58</v>
      </c>
      <c r="F14654" t="s">
        <v>2128</v>
      </c>
      <c r="G14654">
        <v>1</v>
      </c>
      <c r="H14654" t="s">
        <v>10675</v>
      </c>
      <c r="I14654" s="3" t="s">
        <v>3119</v>
      </c>
    </row>
    <row r="14655" spans="1:9" x14ac:dyDescent="0.25">
      <c r="A14655" t="s">
        <v>28211</v>
      </c>
      <c r="B14655" t="s">
        <v>2752</v>
      </c>
      <c r="C14655">
        <v>422</v>
      </c>
      <c r="D14655">
        <v>10</v>
      </c>
      <c r="E14655" s="1">
        <v>6.9699310376937596E-8</v>
      </c>
      <c r="F14655" t="s">
        <v>3285</v>
      </c>
      <c r="G14655">
        <v>1</v>
      </c>
      <c r="H14655" t="s">
        <v>1629</v>
      </c>
      <c r="I14655" s="3" t="s">
        <v>13</v>
      </c>
    </row>
    <row r="14656" spans="1:9" x14ac:dyDescent="0.25">
      <c r="A14656" t="s">
        <v>28212</v>
      </c>
      <c r="B14656" t="s">
        <v>9423</v>
      </c>
      <c r="C14656">
        <v>487</v>
      </c>
      <c r="D14656">
        <v>10</v>
      </c>
      <c r="E14656" s="1">
        <v>3.5140931021903498E-50</v>
      </c>
      <c r="F14656" t="s">
        <v>1219</v>
      </c>
      <c r="G14656">
        <v>0</v>
      </c>
      <c r="H14656" t="s">
        <v>13</v>
      </c>
    </row>
    <row r="14657" spans="1:9" x14ac:dyDescent="0.25">
      <c r="A14657" t="s">
        <v>28213</v>
      </c>
      <c r="B14657" t="s">
        <v>28214</v>
      </c>
      <c r="C14657">
        <v>471</v>
      </c>
      <c r="D14657">
        <v>10</v>
      </c>
      <c r="E14657" s="1">
        <v>5.7779183830956605E-44</v>
      </c>
      <c r="F14657" t="s">
        <v>2644</v>
      </c>
      <c r="G14657">
        <v>10</v>
      </c>
      <c r="H14657" t="s">
        <v>28215</v>
      </c>
      <c r="I14657" s="3" t="s">
        <v>13</v>
      </c>
    </row>
    <row r="14658" spans="1:9" x14ac:dyDescent="0.25">
      <c r="A14658" t="s">
        <v>28216</v>
      </c>
      <c r="B14658" t="s">
        <v>18</v>
      </c>
      <c r="C14658">
        <v>420</v>
      </c>
      <c r="D14658">
        <v>0</v>
      </c>
      <c r="G14658">
        <v>0</v>
      </c>
      <c r="H14658" t="s">
        <v>13</v>
      </c>
    </row>
    <row r="14659" spans="1:9" x14ac:dyDescent="0.25">
      <c r="A14659" t="s">
        <v>28217</v>
      </c>
      <c r="B14659" t="s">
        <v>6751</v>
      </c>
      <c r="C14659">
        <v>381</v>
      </c>
      <c r="D14659">
        <v>10</v>
      </c>
      <c r="E14659" s="1">
        <v>2.5268104179882101E-44</v>
      </c>
      <c r="F14659" t="s">
        <v>810</v>
      </c>
      <c r="G14659">
        <v>3</v>
      </c>
      <c r="H14659" t="s">
        <v>28218</v>
      </c>
      <c r="I14659" s="3" t="s">
        <v>73</v>
      </c>
    </row>
    <row r="14660" spans="1:9" x14ac:dyDescent="0.25">
      <c r="A14660" t="s">
        <v>28219</v>
      </c>
      <c r="B14660" t="s">
        <v>18</v>
      </c>
      <c r="C14660">
        <v>206</v>
      </c>
      <c r="D14660">
        <v>0</v>
      </c>
      <c r="G14660">
        <v>0</v>
      </c>
      <c r="H14660" t="s">
        <v>13</v>
      </c>
    </row>
    <row r="14661" spans="1:9" x14ac:dyDescent="0.25">
      <c r="A14661" t="s">
        <v>28220</v>
      </c>
      <c r="B14661" t="s">
        <v>18</v>
      </c>
      <c r="C14661">
        <v>456</v>
      </c>
      <c r="D14661">
        <v>0</v>
      </c>
      <c r="G14661">
        <v>0</v>
      </c>
      <c r="H14661" t="s">
        <v>13</v>
      </c>
    </row>
    <row r="14662" spans="1:9" x14ac:dyDescent="0.25">
      <c r="A14662" t="s">
        <v>28221</v>
      </c>
      <c r="B14662" t="s">
        <v>175</v>
      </c>
      <c r="C14662">
        <v>486</v>
      </c>
      <c r="D14662">
        <v>10</v>
      </c>
      <c r="E14662" s="1">
        <v>1.1799092605323E-18</v>
      </c>
      <c r="F14662" t="s">
        <v>699</v>
      </c>
      <c r="G14662">
        <v>1</v>
      </c>
      <c r="H14662" t="s">
        <v>29</v>
      </c>
      <c r="I14662" s="3" t="s">
        <v>13</v>
      </c>
    </row>
    <row r="14663" spans="1:9" x14ac:dyDescent="0.25">
      <c r="A14663" t="s">
        <v>28222</v>
      </c>
      <c r="B14663" t="s">
        <v>175</v>
      </c>
      <c r="C14663">
        <v>514</v>
      </c>
      <c r="D14663">
        <v>10</v>
      </c>
      <c r="E14663" s="1">
        <v>2.3244775324725201E-58</v>
      </c>
      <c r="F14663" t="s">
        <v>558</v>
      </c>
      <c r="G14663">
        <v>7</v>
      </c>
      <c r="H14663" t="s">
        <v>28223</v>
      </c>
      <c r="I14663" s="3" t="s">
        <v>13</v>
      </c>
    </row>
    <row r="14664" spans="1:9" x14ac:dyDescent="0.25">
      <c r="A14664" t="s">
        <v>28224</v>
      </c>
      <c r="B14664" t="s">
        <v>10052</v>
      </c>
      <c r="C14664">
        <v>484</v>
      </c>
      <c r="D14664">
        <v>3</v>
      </c>
      <c r="E14664" s="1">
        <v>7.5300411845791296E-2</v>
      </c>
      <c r="F14664" s="2">
        <v>626666666666666</v>
      </c>
      <c r="G14664">
        <v>3</v>
      </c>
      <c r="H14664" t="s">
        <v>28225</v>
      </c>
      <c r="I14664" s="3" t="s">
        <v>13</v>
      </c>
    </row>
    <row r="14665" spans="1:9" x14ac:dyDescent="0.25">
      <c r="A14665" t="s">
        <v>28226</v>
      </c>
      <c r="B14665" t="s">
        <v>1808</v>
      </c>
      <c r="C14665">
        <v>461</v>
      </c>
      <c r="D14665">
        <v>10</v>
      </c>
      <c r="E14665" s="1">
        <v>9.3003111898165399E-20</v>
      </c>
      <c r="F14665" t="s">
        <v>5050</v>
      </c>
      <c r="G14665">
        <v>2</v>
      </c>
      <c r="H14665" t="s">
        <v>28227</v>
      </c>
      <c r="I14665" s="3" t="s">
        <v>13</v>
      </c>
    </row>
    <row r="14666" spans="1:9" x14ac:dyDescent="0.25">
      <c r="A14666" t="s">
        <v>28228</v>
      </c>
      <c r="B14666" t="s">
        <v>18</v>
      </c>
      <c r="C14666">
        <v>544</v>
      </c>
      <c r="D14666">
        <v>0</v>
      </c>
      <c r="G14666">
        <v>0</v>
      </c>
      <c r="H14666" t="s">
        <v>13</v>
      </c>
    </row>
    <row r="14667" spans="1:9" x14ac:dyDescent="0.25">
      <c r="A14667" t="s">
        <v>28229</v>
      </c>
      <c r="B14667" t="s">
        <v>535</v>
      </c>
      <c r="C14667">
        <v>362</v>
      </c>
      <c r="D14667">
        <v>5</v>
      </c>
      <c r="E14667" s="1">
        <v>12.031607846161601</v>
      </c>
      <c r="F14667" t="s">
        <v>28230</v>
      </c>
      <c r="G14667">
        <v>0</v>
      </c>
      <c r="H14667" t="s">
        <v>13</v>
      </c>
    </row>
    <row r="14668" spans="1:9" x14ac:dyDescent="0.25">
      <c r="A14668" t="s">
        <v>28231</v>
      </c>
      <c r="B14668" t="s">
        <v>2451</v>
      </c>
      <c r="C14668">
        <v>457</v>
      </c>
      <c r="D14668">
        <v>10</v>
      </c>
      <c r="E14668" s="1">
        <v>1.12909987931482E-36</v>
      </c>
      <c r="F14668" t="s">
        <v>4967</v>
      </c>
      <c r="G14668">
        <v>4</v>
      </c>
      <c r="H14668" t="s">
        <v>4836</v>
      </c>
      <c r="I14668" s="3" t="s">
        <v>3714</v>
      </c>
    </row>
    <row r="14669" spans="1:9" x14ac:dyDescent="0.25">
      <c r="A14669" t="s">
        <v>28232</v>
      </c>
      <c r="B14669" t="s">
        <v>18</v>
      </c>
      <c r="C14669">
        <v>472</v>
      </c>
      <c r="D14669">
        <v>0</v>
      </c>
      <c r="G14669">
        <v>0</v>
      </c>
      <c r="H14669" t="s">
        <v>13</v>
      </c>
    </row>
    <row r="14670" spans="1:9" x14ac:dyDescent="0.25">
      <c r="A14670" t="s">
        <v>28233</v>
      </c>
      <c r="B14670" t="s">
        <v>8179</v>
      </c>
      <c r="C14670">
        <v>358</v>
      </c>
      <c r="D14670">
        <v>10</v>
      </c>
      <c r="E14670" s="1">
        <v>9.2033507569184105E-16</v>
      </c>
      <c r="F14670" t="s">
        <v>1623</v>
      </c>
      <c r="G14670">
        <v>1</v>
      </c>
      <c r="H14670" t="s">
        <v>5409</v>
      </c>
    </row>
    <row r="14671" spans="1:9" x14ac:dyDescent="0.25">
      <c r="A14671" t="s">
        <v>28234</v>
      </c>
      <c r="B14671" t="s">
        <v>2451</v>
      </c>
      <c r="C14671">
        <v>492</v>
      </c>
      <c r="D14671">
        <v>10</v>
      </c>
      <c r="E14671" s="1">
        <v>3.6138877925096903E-55</v>
      </c>
      <c r="F14671" t="s">
        <v>1793</v>
      </c>
      <c r="G14671">
        <v>7</v>
      </c>
      <c r="H14671" t="s">
        <v>28235</v>
      </c>
      <c r="I14671" s="3" t="s">
        <v>3714</v>
      </c>
    </row>
    <row r="14672" spans="1:9" x14ac:dyDescent="0.25">
      <c r="A14672" t="s">
        <v>28236</v>
      </c>
      <c r="B14672" t="s">
        <v>22997</v>
      </c>
      <c r="C14672">
        <v>430</v>
      </c>
      <c r="D14672">
        <v>10</v>
      </c>
      <c r="E14672" s="1">
        <v>3.9286349395901503E-42</v>
      </c>
      <c r="F14672" t="s">
        <v>206</v>
      </c>
      <c r="G14672">
        <v>6</v>
      </c>
      <c r="H14672" t="s">
        <v>22998</v>
      </c>
      <c r="I14672" s="3" t="s">
        <v>10128</v>
      </c>
    </row>
    <row r="14673" spans="1:9" x14ac:dyDescent="0.25">
      <c r="A14673" t="s">
        <v>28237</v>
      </c>
      <c r="B14673" t="s">
        <v>28238</v>
      </c>
      <c r="C14673">
        <v>360</v>
      </c>
      <c r="D14673">
        <v>10</v>
      </c>
      <c r="E14673" s="1">
        <v>2.55695639186568E-25</v>
      </c>
      <c r="F14673" t="s">
        <v>2573</v>
      </c>
      <c r="G14673">
        <v>4</v>
      </c>
      <c r="H14673" t="s">
        <v>28239</v>
      </c>
      <c r="I14673" s="3" t="s">
        <v>13</v>
      </c>
    </row>
    <row r="14674" spans="1:9" x14ac:dyDescent="0.25">
      <c r="A14674" t="s">
        <v>28240</v>
      </c>
      <c r="B14674" t="s">
        <v>2112</v>
      </c>
      <c r="C14674">
        <v>472</v>
      </c>
      <c r="D14674">
        <v>10</v>
      </c>
      <c r="E14674" s="1">
        <v>8.7742056343946597E-60</v>
      </c>
      <c r="F14674" t="s">
        <v>528</v>
      </c>
      <c r="G14674">
        <v>5</v>
      </c>
      <c r="H14674" t="s">
        <v>2113</v>
      </c>
      <c r="I14674" s="3" t="s">
        <v>13</v>
      </c>
    </row>
    <row r="14675" spans="1:9" x14ac:dyDescent="0.25">
      <c r="A14675" t="s">
        <v>28241</v>
      </c>
      <c r="B14675" t="s">
        <v>18</v>
      </c>
      <c r="C14675">
        <v>482</v>
      </c>
      <c r="D14675">
        <v>0</v>
      </c>
      <c r="G14675">
        <v>0</v>
      </c>
      <c r="H14675" t="s">
        <v>13</v>
      </c>
    </row>
    <row r="14676" spans="1:9" x14ac:dyDescent="0.25">
      <c r="A14676" t="s">
        <v>28242</v>
      </c>
      <c r="B14676" t="s">
        <v>2214</v>
      </c>
      <c r="C14676">
        <v>383</v>
      </c>
      <c r="D14676">
        <v>10</v>
      </c>
      <c r="E14676" s="1">
        <v>5.2302346484431395E-26</v>
      </c>
      <c r="F14676" t="s">
        <v>3457</v>
      </c>
      <c r="G14676">
        <v>3</v>
      </c>
      <c r="H14676" t="s">
        <v>1648</v>
      </c>
      <c r="I14676" s="3" t="s">
        <v>13</v>
      </c>
    </row>
    <row r="14677" spans="1:9" x14ac:dyDescent="0.25">
      <c r="A14677" t="s">
        <v>28243</v>
      </c>
      <c r="B14677" t="s">
        <v>3029</v>
      </c>
      <c r="C14677">
        <v>286</v>
      </c>
      <c r="D14677">
        <v>10</v>
      </c>
      <c r="E14677" s="1">
        <v>3.5773662216401602E-27</v>
      </c>
      <c r="F14677" t="s">
        <v>307</v>
      </c>
      <c r="G14677">
        <v>4</v>
      </c>
      <c r="H14677" t="s">
        <v>6720</v>
      </c>
      <c r="I14677" s="3" t="s">
        <v>6721</v>
      </c>
    </row>
    <row r="14678" spans="1:9" x14ac:dyDescent="0.25">
      <c r="A14678" t="s">
        <v>28244</v>
      </c>
      <c r="B14678" t="s">
        <v>8123</v>
      </c>
      <c r="C14678">
        <v>498</v>
      </c>
      <c r="D14678">
        <v>10</v>
      </c>
      <c r="E14678" s="1">
        <v>1.26576372110347E-10</v>
      </c>
      <c r="F14678" t="s">
        <v>915</v>
      </c>
      <c r="G14678">
        <v>23</v>
      </c>
      <c r="H14678" t="s">
        <v>8124</v>
      </c>
      <c r="I14678" s="3" t="s">
        <v>13</v>
      </c>
    </row>
    <row r="14679" spans="1:9" x14ac:dyDescent="0.25">
      <c r="A14679" t="s">
        <v>28245</v>
      </c>
      <c r="B14679" t="s">
        <v>535</v>
      </c>
      <c r="C14679">
        <v>453</v>
      </c>
      <c r="D14679">
        <v>10</v>
      </c>
      <c r="E14679" s="1">
        <v>1.45545388591008E-16</v>
      </c>
      <c r="F14679" t="s">
        <v>237</v>
      </c>
      <c r="G14679">
        <v>0</v>
      </c>
      <c r="H14679" t="s">
        <v>13</v>
      </c>
    </row>
    <row r="14680" spans="1:9" x14ac:dyDescent="0.25">
      <c r="A14680" t="s">
        <v>28246</v>
      </c>
      <c r="B14680" t="s">
        <v>18</v>
      </c>
      <c r="C14680">
        <v>431</v>
      </c>
      <c r="D14680">
        <v>0</v>
      </c>
      <c r="G14680">
        <v>0</v>
      </c>
      <c r="H14680" t="s">
        <v>13</v>
      </c>
    </row>
    <row r="14681" spans="1:9" x14ac:dyDescent="0.25">
      <c r="A14681" t="s">
        <v>28247</v>
      </c>
      <c r="B14681" t="s">
        <v>1046</v>
      </c>
      <c r="C14681">
        <v>443</v>
      </c>
      <c r="D14681">
        <v>10</v>
      </c>
      <c r="E14681" s="1">
        <v>6.9435247891477304E-39</v>
      </c>
      <c r="F14681" t="s">
        <v>1238</v>
      </c>
      <c r="G14681">
        <v>2</v>
      </c>
      <c r="H14681" t="s">
        <v>12867</v>
      </c>
      <c r="I14681" s="3" t="s">
        <v>2770</v>
      </c>
    </row>
    <row r="14682" spans="1:9" x14ac:dyDescent="0.25">
      <c r="A14682" t="s">
        <v>28248</v>
      </c>
      <c r="B14682" t="s">
        <v>28249</v>
      </c>
      <c r="C14682">
        <v>489</v>
      </c>
      <c r="D14682">
        <v>10</v>
      </c>
      <c r="E14682" s="1">
        <v>2.0647800076908099E-31</v>
      </c>
      <c r="F14682" t="s">
        <v>2692</v>
      </c>
      <c r="G14682">
        <v>3</v>
      </c>
      <c r="H14682" t="s">
        <v>27397</v>
      </c>
      <c r="I14682" s="3" t="s">
        <v>13</v>
      </c>
    </row>
    <row r="14683" spans="1:9" x14ac:dyDescent="0.25">
      <c r="A14683" t="s">
        <v>28250</v>
      </c>
      <c r="B14683" t="s">
        <v>8034</v>
      </c>
      <c r="C14683">
        <v>433</v>
      </c>
      <c r="D14683">
        <v>10</v>
      </c>
      <c r="E14683" s="1">
        <v>1.155570278082E-49</v>
      </c>
      <c r="F14683" t="s">
        <v>303</v>
      </c>
      <c r="G14683">
        <v>3</v>
      </c>
      <c r="H14683" t="s">
        <v>26745</v>
      </c>
      <c r="I14683" s="3" t="s">
        <v>13</v>
      </c>
    </row>
    <row r="14684" spans="1:9" x14ac:dyDescent="0.25">
      <c r="A14684" t="s">
        <v>28251</v>
      </c>
      <c r="B14684" t="s">
        <v>18</v>
      </c>
      <c r="C14684">
        <v>495</v>
      </c>
      <c r="D14684">
        <v>0</v>
      </c>
      <c r="G14684">
        <v>0</v>
      </c>
      <c r="H14684" t="s">
        <v>13</v>
      </c>
    </row>
    <row r="14685" spans="1:9" x14ac:dyDescent="0.25">
      <c r="A14685" t="s">
        <v>28252</v>
      </c>
      <c r="B14685" t="s">
        <v>3818</v>
      </c>
      <c r="C14685">
        <v>529</v>
      </c>
      <c r="D14685">
        <v>10</v>
      </c>
      <c r="E14685" s="1">
        <v>2.55194404160553E-26</v>
      </c>
      <c r="F14685" t="s">
        <v>990</v>
      </c>
      <c r="G14685">
        <v>3</v>
      </c>
      <c r="H14685" t="s">
        <v>929</v>
      </c>
      <c r="I14685" s="3" t="s">
        <v>13</v>
      </c>
    </row>
    <row r="14686" spans="1:9" x14ac:dyDescent="0.25">
      <c r="A14686" t="s">
        <v>28253</v>
      </c>
      <c r="B14686" t="s">
        <v>10828</v>
      </c>
      <c r="C14686">
        <v>493</v>
      </c>
      <c r="D14686">
        <v>4</v>
      </c>
      <c r="E14686" s="1">
        <v>1.0282953890848401</v>
      </c>
      <c r="F14686" t="s">
        <v>5744</v>
      </c>
      <c r="G14686">
        <v>3</v>
      </c>
      <c r="H14686" t="s">
        <v>5554</v>
      </c>
    </row>
    <row r="14687" spans="1:9" x14ac:dyDescent="0.25">
      <c r="A14687" t="s">
        <v>28254</v>
      </c>
      <c r="B14687" t="s">
        <v>220</v>
      </c>
      <c r="C14687">
        <v>316</v>
      </c>
      <c r="D14687">
        <v>6</v>
      </c>
      <c r="E14687" s="1">
        <v>26.382329832783501</v>
      </c>
      <c r="F14687" t="s">
        <v>4967</v>
      </c>
      <c r="G14687">
        <v>1</v>
      </c>
      <c r="H14687" t="s">
        <v>4670</v>
      </c>
      <c r="I14687" s="3" t="s">
        <v>13</v>
      </c>
    </row>
    <row r="14688" spans="1:9" x14ac:dyDescent="0.25">
      <c r="A14688" t="s">
        <v>28255</v>
      </c>
      <c r="B14688" t="s">
        <v>28256</v>
      </c>
      <c r="C14688">
        <v>507</v>
      </c>
      <c r="D14688">
        <v>1</v>
      </c>
      <c r="E14688" s="1">
        <v>117.55592864606599</v>
      </c>
      <c r="F14688" t="s">
        <v>4738</v>
      </c>
      <c r="G14688">
        <v>0</v>
      </c>
      <c r="H14688" t="s">
        <v>13</v>
      </c>
    </row>
    <row r="14689" spans="1:9" x14ac:dyDescent="0.25">
      <c r="A14689" t="s">
        <v>28257</v>
      </c>
      <c r="B14689" t="s">
        <v>1768</v>
      </c>
      <c r="C14689">
        <v>439</v>
      </c>
      <c r="D14689">
        <v>10</v>
      </c>
      <c r="E14689" s="1">
        <v>1.91390186981475E-5</v>
      </c>
      <c r="F14689" t="s">
        <v>1104</v>
      </c>
      <c r="G14689">
        <v>1</v>
      </c>
      <c r="H14689" t="s">
        <v>837</v>
      </c>
      <c r="I14689" s="3" t="s">
        <v>13</v>
      </c>
    </row>
    <row r="14690" spans="1:9" x14ac:dyDescent="0.25">
      <c r="A14690" t="s">
        <v>28258</v>
      </c>
      <c r="B14690" t="s">
        <v>28259</v>
      </c>
      <c r="C14690">
        <v>481</v>
      </c>
      <c r="D14690">
        <v>6</v>
      </c>
      <c r="E14690" s="1">
        <v>1986.4710993393101</v>
      </c>
      <c r="F14690" s="2">
        <v>74666666666666.594</v>
      </c>
      <c r="G14690">
        <v>1</v>
      </c>
      <c r="H14690" t="s">
        <v>20635</v>
      </c>
    </row>
    <row r="14691" spans="1:9" x14ac:dyDescent="0.25">
      <c r="A14691" t="s">
        <v>28260</v>
      </c>
      <c r="B14691" t="s">
        <v>22637</v>
      </c>
      <c r="C14691">
        <v>468</v>
      </c>
      <c r="D14691">
        <v>10</v>
      </c>
      <c r="E14691" s="1">
        <v>7.1798871650163504E-23</v>
      </c>
      <c r="F14691" t="s">
        <v>4699</v>
      </c>
      <c r="G14691">
        <v>5</v>
      </c>
      <c r="H14691" t="s">
        <v>28261</v>
      </c>
    </row>
    <row r="14692" spans="1:9" x14ac:dyDescent="0.25">
      <c r="A14692" t="s">
        <v>28262</v>
      </c>
      <c r="B14692" t="s">
        <v>175</v>
      </c>
      <c r="C14692">
        <v>500</v>
      </c>
      <c r="D14692">
        <v>10</v>
      </c>
      <c r="E14692" s="1">
        <v>8.0619856924975098E-21</v>
      </c>
      <c r="F14692" t="s">
        <v>442</v>
      </c>
      <c r="G14692">
        <v>2</v>
      </c>
      <c r="H14692" t="s">
        <v>2425</v>
      </c>
    </row>
    <row r="14693" spans="1:9" x14ac:dyDescent="0.25">
      <c r="A14693" t="s">
        <v>28263</v>
      </c>
      <c r="B14693" t="s">
        <v>14867</v>
      </c>
      <c r="C14693">
        <v>489</v>
      </c>
      <c r="D14693">
        <v>4</v>
      </c>
      <c r="E14693" s="1">
        <v>5.3663962866045099E-3</v>
      </c>
      <c r="F14693" t="s">
        <v>627</v>
      </c>
      <c r="G14693">
        <v>0</v>
      </c>
      <c r="H14693" t="s">
        <v>13</v>
      </c>
    </row>
    <row r="14694" spans="1:9" x14ac:dyDescent="0.25">
      <c r="A14694" t="s">
        <v>28264</v>
      </c>
      <c r="B14694" t="s">
        <v>1736</v>
      </c>
      <c r="C14694">
        <v>513</v>
      </c>
      <c r="D14694">
        <v>10</v>
      </c>
      <c r="E14694" s="1">
        <v>4.8553356925800598E-64</v>
      </c>
      <c r="F14694" t="s">
        <v>871</v>
      </c>
      <c r="G14694">
        <v>8</v>
      </c>
      <c r="H14694" t="s">
        <v>1737</v>
      </c>
      <c r="I14694" s="3" t="s">
        <v>13</v>
      </c>
    </row>
    <row r="14695" spans="1:9" x14ac:dyDescent="0.25">
      <c r="A14695" t="s">
        <v>28265</v>
      </c>
      <c r="B14695" t="s">
        <v>18</v>
      </c>
      <c r="C14695">
        <v>391</v>
      </c>
      <c r="D14695">
        <v>0</v>
      </c>
      <c r="G14695">
        <v>0</v>
      </c>
      <c r="H14695" t="s">
        <v>13</v>
      </c>
    </row>
    <row r="14696" spans="1:9" x14ac:dyDescent="0.25">
      <c r="A14696" t="s">
        <v>28266</v>
      </c>
      <c r="B14696" t="s">
        <v>18</v>
      </c>
      <c r="C14696">
        <v>318</v>
      </c>
      <c r="D14696">
        <v>0</v>
      </c>
      <c r="G14696">
        <v>0</v>
      </c>
      <c r="H14696" t="s">
        <v>13</v>
      </c>
    </row>
    <row r="14697" spans="1:9" x14ac:dyDescent="0.25">
      <c r="A14697" t="s">
        <v>28267</v>
      </c>
      <c r="B14697" t="s">
        <v>18</v>
      </c>
      <c r="C14697">
        <v>211</v>
      </c>
      <c r="D14697">
        <v>0</v>
      </c>
      <c r="G14697">
        <v>0</v>
      </c>
      <c r="H14697" t="s">
        <v>13</v>
      </c>
    </row>
    <row r="14698" spans="1:9" x14ac:dyDescent="0.25">
      <c r="A14698" t="s">
        <v>28268</v>
      </c>
      <c r="B14698" t="s">
        <v>18</v>
      </c>
      <c r="C14698">
        <v>392</v>
      </c>
      <c r="D14698">
        <v>0</v>
      </c>
      <c r="G14698">
        <v>0</v>
      </c>
      <c r="H14698" t="s">
        <v>13</v>
      </c>
    </row>
    <row r="14699" spans="1:9" x14ac:dyDescent="0.25">
      <c r="A14699" t="s">
        <v>28269</v>
      </c>
      <c r="B14699" t="s">
        <v>28270</v>
      </c>
      <c r="C14699">
        <v>464</v>
      </c>
      <c r="D14699">
        <v>10</v>
      </c>
      <c r="E14699" s="1">
        <v>2.43504521633072E-49</v>
      </c>
      <c r="F14699" t="s">
        <v>1238</v>
      </c>
      <c r="G14699">
        <v>13</v>
      </c>
      <c r="H14699" t="s">
        <v>28271</v>
      </c>
      <c r="I14699" s="3" t="s">
        <v>20051</v>
      </c>
    </row>
    <row r="14700" spans="1:9" x14ac:dyDescent="0.25">
      <c r="A14700" t="s">
        <v>28272</v>
      </c>
      <c r="B14700" t="s">
        <v>18</v>
      </c>
      <c r="C14700">
        <v>340</v>
      </c>
      <c r="D14700">
        <v>0</v>
      </c>
      <c r="G14700">
        <v>0</v>
      </c>
      <c r="H14700" t="s">
        <v>13</v>
      </c>
    </row>
    <row r="14701" spans="1:9" x14ac:dyDescent="0.25">
      <c r="A14701" t="s">
        <v>28273</v>
      </c>
      <c r="B14701" t="s">
        <v>28274</v>
      </c>
      <c r="C14701">
        <v>425</v>
      </c>
      <c r="D14701">
        <v>10</v>
      </c>
      <c r="E14701" s="1">
        <v>5.1745404497924902E-42</v>
      </c>
      <c r="F14701" t="s">
        <v>1756</v>
      </c>
      <c r="G14701">
        <v>4</v>
      </c>
      <c r="H14701" t="s">
        <v>28275</v>
      </c>
      <c r="I14701" s="3" t="s">
        <v>1643</v>
      </c>
    </row>
    <row r="14702" spans="1:9" x14ac:dyDescent="0.25">
      <c r="A14702" t="s">
        <v>28276</v>
      </c>
      <c r="B14702" t="s">
        <v>18</v>
      </c>
      <c r="C14702">
        <v>396</v>
      </c>
      <c r="D14702">
        <v>0</v>
      </c>
      <c r="G14702">
        <v>0</v>
      </c>
      <c r="H14702" t="s">
        <v>13</v>
      </c>
    </row>
    <row r="14703" spans="1:9" x14ac:dyDescent="0.25">
      <c r="A14703" t="s">
        <v>28277</v>
      </c>
      <c r="B14703" t="s">
        <v>1796</v>
      </c>
      <c r="C14703">
        <v>468</v>
      </c>
      <c r="D14703">
        <v>10</v>
      </c>
      <c r="E14703" s="1">
        <v>7.4274850185701002E-58</v>
      </c>
      <c r="F14703" t="s">
        <v>2485</v>
      </c>
      <c r="G14703">
        <v>8</v>
      </c>
      <c r="H14703" t="s">
        <v>1350</v>
      </c>
      <c r="I14703" s="3" t="s">
        <v>480</v>
      </c>
    </row>
    <row r="14704" spans="1:9" x14ac:dyDescent="0.25">
      <c r="A14704" t="s">
        <v>28278</v>
      </c>
      <c r="B14704" t="s">
        <v>2906</v>
      </c>
      <c r="C14704">
        <v>467</v>
      </c>
      <c r="D14704">
        <v>10</v>
      </c>
      <c r="E14704" s="1">
        <v>1.8975832491747399E-44</v>
      </c>
      <c r="F14704" t="s">
        <v>987</v>
      </c>
      <c r="G14704">
        <v>17</v>
      </c>
      <c r="H14704" t="s">
        <v>2907</v>
      </c>
      <c r="I14704" s="3" t="s">
        <v>13</v>
      </c>
    </row>
    <row r="14705" spans="1:9" x14ac:dyDescent="0.25">
      <c r="A14705" t="s">
        <v>28279</v>
      </c>
      <c r="B14705" t="s">
        <v>19162</v>
      </c>
      <c r="C14705">
        <v>400</v>
      </c>
      <c r="D14705">
        <v>10</v>
      </c>
      <c r="E14705" s="1">
        <v>2.1268555696321901E-8</v>
      </c>
      <c r="F14705" t="s">
        <v>218</v>
      </c>
      <c r="G14705">
        <v>5</v>
      </c>
      <c r="H14705" t="s">
        <v>28280</v>
      </c>
      <c r="I14705" s="3" t="s">
        <v>13</v>
      </c>
    </row>
    <row r="14706" spans="1:9" x14ac:dyDescent="0.25">
      <c r="A14706" t="s">
        <v>28281</v>
      </c>
      <c r="B14706" t="s">
        <v>18</v>
      </c>
      <c r="C14706">
        <v>393</v>
      </c>
      <c r="D14706">
        <v>0</v>
      </c>
      <c r="G14706">
        <v>0</v>
      </c>
      <c r="H14706" t="s">
        <v>13</v>
      </c>
    </row>
    <row r="14707" spans="1:9" x14ac:dyDescent="0.25">
      <c r="A14707" t="s">
        <v>28282</v>
      </c>
      <c r="B14707" t="s">
        <v>28283</v>
      </c>
      <c r="C14707">
        <v>429</v>
      </c>
      <c r="D14707">
        <v>10</v>
      </c>
      <c r="E14707" s="1">
        <v>5.8136990225142097E-53</v>
      </c>
      <c r="F14707" t="s">
        <v>303</v>
      </c>
      <c r="G14707">
        <v>1</v>
      </c>
      <c r="H14707" t="s">
        <v>9578</v>
      </c>
      <c r="I14707" s="3" t="s">
        <v>1251</v>
      </c>
    </row>
    <row r="14708" spans="1:9" x14ac:dyDescent="0.25">
      <c r="A14708" t="s">
        <v>28284</v>
      </c>
      <c r="B14708" t="s">
        <v>18507</v>
      </c>
      <c r="C14708">
        <v>517</v>
      </c>
      <c r="D14708">
        <v>10</v>
      </c>
      <c r="E14708" s="1">
        <v>8.4908904537950106E-24</v>
      </c>
      <c r="F14708" t="s">
        <v>1914</v>
      </c>
      <c r="G14708">
        <v>1</v>
      </c>
      <c r="H14708" t="s">
        <v>52</v>
      </c>
      <c r="I14708" s="3" t="s">
        <v>13</v>
      </c>
    </row>
    <row r="14709" spans="1:9" x14ac:dyDescent="0.25">
      <c r="A14709" t="s">
        <v>28285</v>
      </c>
      <c r="B14709" t="s">
        <v>18</v>
      </c>
      <c r="C14709">
        <v>458</v>
      </c>
      <c r="D14709">
        <v>0</v>
      </c>
      <c r="G14709">
        <v>0</v>
      </c>
      <c r="H14709" t="s">
        <v>13</v>
      </c>
    </row>
    <row r="14710" spans="1:9" x14ac:dyDescent="0.25">
      <c r="A14710" t="s">
        <v>28286</v>
      </c>
      <c r="B14710" t="s">
        <v>28287</v>
      </c>
      <c r="C14710">
        <v>546</v>
      </c>
      <c r="D14710">
        <v>6</v>
      </c>
      <c r="E14710" s="1">
        <v>1.00041479440094E-4</v>
      </c>
      <c r="F14710" t="s">
        <v>702</v>
      </c>
      <c r="G14710">
        <v>0</v>
      </c>
      <c r="H14710" t="s">
        <v>13</v>
      </c>
    </row>
    <row r="14711" spans="1:9" x14ac:dyDescent="0.25">
      <c r="A14711" t="s">
        <v>28288</v>
      </c>
      <c r="B14711" t="s">
        <v>18</v>
      </c>
      <c r="C14711">
        <v>458</v>
      </c>
      <c r="D14711">
        <v>0</v>
      </c>
      <c r="G14711">
        <v>0</v>
      </c>
      <c r="H14711" t="s">
        <v>13</v>
      </c>
    </row>
    <row r="14712" spans="1:9" x14ac:dyDescent="0.25">
      <c r="A14712" t="s">
        <v>28289</v>
      </c>
      <c r="B14712" t="s">
        <v>1288</v>
      </c>
      <c r="C14712">
        <v>483</v>
      </c>
      <c r="D14712">
        <v>10</v>
      </c>
      <c r="E14712" s="1">
        <v>5.1986742613536101E-19</v>
      </c>
      <c r="F14712" t="s">
        <v>728</v>
      </c>
      <c r="G14712">
        <v>4</v>
      </c>
      <c r="H14712" t="s">
        <v>28290</v>
      </c>
      <c r="I14712" s="3" t="s">
        <v>13</v>
      </c>
    </row>
    <row r="14713" spans="1:9" x14ac:dyDescent="0.25">
      <c r="A14713" t="s">
        <v>28291</v>
      </c>
      <c r="B14713" t="s">
        <v>18</v>
      </c>
      <c r="C14713">
        <v>322</v>
      </c>
      <c r="D14713">
        <v>0</v>
      </c>
      <c r="G14713">
        <v>0</v>
      </c>
      <c r="H14713" t="s">
        <v>13</v>
      </c>
    </row>
    <row r="14714" spans="1:9" x14ac:dyDescent="0.25">
      <c r="A14714" t="s">
        <v>28292</v>
      </c>
      <c r="B14714" t="s">
        <v>23949</v>
      </c>
      <c r="C14714">
        <v>488</v>
      </c>
      <c r="D14714">
        <v>10</v>
      </c>
      <c r="E14714" s="1">
        <v>1.1922474581057099E-26</v>
      </c>
      <c r="F14714" t="s">
        <v>2243</v>
      </c>
      <c r="G14714">
        <v>3</v>
      </c>
      <c r="H14714" t="s">
        <v>28293</v>
      </c>
      <c r="I14714" s="3" t="s">
        <v>13</v>
      </c>
    </row>
    <row r="14715" spans="1:9" x14ac:dyDescent="0.25">
      <c r="A14715" t="s">
        <v>28294</v>
      </c>
      <c r="B14715" t="s">
        <v>18</v>
      </c>
      <c r="C14715">
        <v>492</v>
      </c>
      <c r="D14715">
        <v>0</v>
      </c>
      <c r="G14715">
        <v>0</v>
      </c>
      <c r="H14715" t="s">
        <v>13</v>
      </c>
    </row>
    <row r="14716" spans="1:9" x14ac:dyDescent="0.25">
      <c r="A14716" t="s">
        <v>28295</v>
      </c>
      <c r="B14716" t="s">
        <v>28296</v>
      </c>
      <c r="C14716">
        <v>476</v>
      </c>
      <c r="D14716">
        <v>10</v>
      </c>
      <c r="E14716" s="1">
        <v>5.1608721667506799E-48</v>
      </c>
      <c r="F14716" t="s">
        <v>163</v>
      </c>
      <c r="G14716">
        <v>6</v>
      </c>
      <c r="H14716" t="s">
        <v>28297</v>
      </c>
      <c r="I14716" s="3" t="s">
        <v>13</v>
      </c>
    </row>
    <row r="14717" spans="1:9" x14ac:dyDescent="0.25">
      <c r="A14717" t="s">
        <v>28298</v>
      </c>
      <c r="B14717" t="s">
        <v>6165</v>
      </c>
      <c r="C14717">
        <v>486</v>
      </c>
      <c r="D14717">
        <v>10</v>
      </c>
      <c r="E14717" s="1">
        <v>1.5389083950402399E-66</v>
      </c>
      <c r="F14717" t="s">
        <v>143</v>
      </c>
      <c r="G14717">
        <v>13</v>
      </c>
      <c r="H14717" t="s">
        <v>22164</v>
      </c>
      <c r="I14717" s="3" t="s">
        <v>8949</v>
      </c>
    </row>
    <row r="14718" spans="1:9" x14ac:dyDescent="0.25">
      <c r="A14718" t="s">
        <v>28299</v>
      </c>
      <c r="B14718" t="s">
        <v>18</v>
      </c>
      <c r="C14718">
        <v>282</v>
      </c>
      <c r="D14718">
        <v>0</v>
      </c>
      <c r="G14718">
        <v>0</v>
      </c>
      <c r="H14718" t="s">
        <v>13</v>
      </c>
    </row>
    <row r="14719" spans="1:9" x14ac:dyDescent="0.25">
      <c r="A14719" t="s">
        <v>28300</v>
      </c>
      <c r="B14719" t="s">
        <v>18</v>
      </c>
      <c r="C14719">
        <v>413</v>
      </c>
      <c r="D14719">
        <v>0</v>
      </c>
      <c r="G14719">
        <v>0</v>
      </c>
      <c r="H14719" t="s">
        <v>13</v>
      </c>
    </row>
    <row r="14720" spans="1:9" x14ac:dyDescent="0.25">
      <c r="A14720" t="s">
        <v>28301</v>
      </c>
      <c r="B14720" t="s">
        <v>28302</v>
      </c>
      <c r="C14720">
        <v>450</v>
      </c>
      <c r="D14720">
        <v>10</v>
      </c>
      <c r="E14720" s="1">
        <v>5.3014385346854904E-26</v>
      </c>
      <c r="F14720" t="s">
        <v>2155</v>
      </c>
      <c r="G14720">
        <v>17</v>
      </c>
      <c r="H14720" t="s">
        <v>14935</v>
      </c>
      <c r="I14720" s="3" t="s">
        <v>13</v>
      </c>
    </row>
    <row r="14721" spans="1:9" x14ac:dyDescent="0.25">
      <c r="A14721" t="s">
        <v>28303</v>
      </c>
      <c r="B14721" t="s">
        <v>12768</v>
      </c>
      <c r="C14721">
        <v>472</v>
      </c>
      <c r="D14721">
        <v>10</v>
      </c>
      <c r="E14721" s="1">
        <v>3.8846090982894101E-32</v>
      </c>
      <c r="F14721" t="s">
        <v>798</v>
      </c>
      <c r="G14721">
        <v>1</v>
      </c>
      <c r="H14721" t="s">
        <v>5475</v>
      </c>
      <c r="I14721" s="3" t="s">
        <v>13</v>
      </c>
    </row>
    <row r="14722" spans="1:9" x14ac:dyDescent="0.25">
      <c r="A14722" t="s">
        <v>28304</v>
      </c>
      <c r="B14722" t="s">
        <v>18</v>
      </c>
      <c r="C14722">
        <v>487</v>
      </c>
      <c r="D14722">
        <v>0</v>
      </c>
      <c r="G14722">
        <v>0</v>
      </c>
      <c r="H14722" t="s">
        <v>13</v>
      </c>
    </row>
    <row r="14723" spans="1:9" x14ac:dyDescent="0.25">
      <c r="A14723" t="s">
        <v>28305</v>
      </c>
      <c r="B14723" t="s">
        <v>11764</v>
      </c>
      <c r="C14723">
        <v>450</v>
      </c>
      <c r="D14723">
        <v>10</v>
      </c>
      <c r="E14723" s="1">
        <v>4.3015934259911301E-32</v>
      </c>
      <c r="F14723" t="s">
        <v>889</v>
      </c>
      <c r="G14723">
        <v>1</v>
      </c>
      <c r="H14723" t="s">
        <v>938</v>
      </c>
      <c r="I14723" s="3" t="s">
        <v>13</v>
      </c>
    </row>
    <row r="14724" spans="1:9" x14ac:dyDescent="0.25">
      <c r="A14724" t="s">
        <v>28306</v>
      </c>
      <c r="B14724" t="s">
        <v>28307</v>
      </c>
      <c r="C14724">
        <v>445</v>
      </c>
      <c r="D14724">
        <v>6</v>
      </c>
      <c r="E14724" s="1">
        <v>1.6091614136326399E-7</v>
      </c>
      <c r="F14724" s="2">
        <v>561666666666666</v>
      </c>
      <c r="G14724">
        <v>2</v>
      </c>
      <c r="H14724" t="s">
        <v>5148</v>
      </c>
    </row>
    <row r="14725" spans="1:9" x14ac:dyDescent="0.25">
      <c r="A14725" t="s">
        <v>28308</v>
      </c>
      <c r="B14725" t="s">
        <v>4654</v>
      </c>
      <c r="C14725">
        <v>516</v>
      </c>
      <c r="D14725">
        <v>10</v>
      </c>
      <c r="E14725" s="1">
        <v>1.1968350795850801E-61</v>
      </c>
      <c r="F14725" t="s">
        <v>379</v>
      </c>
      <c r="G14725">
        <v>9</v>
      </c>
      <c r="H14725" t="s">
        <v>4655</v>
      </c>
      <c r="I14725" s="3" t="s">
        <v>13</v>
      </c>
    </row>
    <row r="14726" spans="1:9" x14ac:dyDescent="0.25">
      <c r="A14726" t="s">
        <v>28309</v>
      </c>
      <c r="B14726" t="s">
        <v>18</v>
      </c>
      <c r="C14726">
        <v>494</v>
      </c>
      <c r="D14726">
        <v>0</v>
      </c>
      <c r="G14726">
        <v>0</v>
      </c>
      <c r="H14726" t="s">
        <v>13</v>
      </c>
    </row>
    <row r="14727" spans="1:9" x14ac:dyDescent="0.25">
      <c r="A14727" t="s">
        <v>28310</v>
      </c>
      <c r="B14727" t="s">
        <v>28311</v>
      </c>
      <c r="C14727">
        <v>444</v>
      </c>
      <c r="D14727">
        <v>10</v>
      </c>
      <c r="E14727" s="1">
        <v>8.8006164683744196E-26</v>
      </c>
      <c r="F14727" t="s">
        <v>2003</v>
      </c>
      <c r="G14727">
        <v>21</v>
      </c>
      <c r="H14727" t="s">
        <v>28312</v>
      </c>
      <c r="I14727" s="3" t="s">
        <v>152</v>
      </c>
    </row>
    <row r="14728" spans="1:9" x14ac:dyDescent="0.25">
      <c r="A14728" t="s">
        <v>28313</v>
      </c>
      <c r="B14728" t="s">
        <v>21081</v>
      </c>
      <c r="C14728">
        <v>418</v>
      </c>
      <c r="D14728">
        <v>10</v>
      </c>
      <c r="E14728" s="1">
        <v>9.3481847276798601E-45</v>
      </c>
      <c r="F14728" t="s">
        <v>2623</v>
      </c>
      <c r="G14728">
        <v>13</v>
      </c>
      <c r="H14728" t="s">
        <v>21082</v>
      </c>
      <c r="I14728" s="3" t="s">
        <v>13</v>
      </c>
    </row>
    <row r="14729" spans="1:9" x14ac:dyDescent="0.25">
      <c r="A14729" t="s">
        <v>28314</v>
      </c>
      <c r="B14729" t="s">
        <v>28315</v>
      </c>
      <c r="C14729">
        <v>528</v>
      </c>
      <c r="D14729">
        <v>10</v>
      </c>
      <c r="E14729" s="1">
        <v>9.1984127319504496E-37</v>
      </c>
      <c r="F14729" t="s">
        <v>673</v>
      </c>
      <c r="G14729">
        <v>5</v>
      </c>
      <c r="H14729" t="s">
        <v>28316</v>
      </c>
      <c r="I14729" s="3" t="s">
        <v>13</v>
      </c>
    </row>
    <row r="14730" spans="1:9" x14ac:dyDescent="0.25">
      <c r="A14730" t="s">
        <v>28317</v>
      </c>
      <c r="B14730" t="s">
        <v>4944</v>
      </c>
      <c r="C14730">
        <v>270</v>
      </c>
      <c r="D14730">
        <v>10</v>
      </c>
      <c r="E14730" s="1">
        <v>8.0274817262428193E-12</v>
      </c>
      <c r="F14730" t="s">
        <v>266</v>
      </c>
      <c r="G14730">
        <v>7</v>
      </c>
      <c r="H14730" t="s">
        <v>22746</v>
      </c>
      <c r="I14730" s="3" t="s">
        <v>3226</v>
      </c>
    </row>
    <row r="14731" spans="1:9" x14ac:dyDescent="0.25">
      <c r="A14731" t="s">
        <v>28318</v>
      </c>
      <c r="B14731" t="s">
        <v>1066</v>
      </c>
      <c r="C14731">
        <v>398</v>
      </c>
      <c r="D14731">
        <v>1</v>
      </c>
      <c r="E14731" s="1">
        <v>5525.4348418776799</v>
      </c>
      <c r="F14731" t="s">
        <v>4967</v>
      </c>
      <c r="G14731">
        <v>4</v>
      </c>
      <c r="H14731" t="s">
        <v>8296</v>
      </c>
      <c r="I14731" s="3" t="s">
        <v>13</v>
      </c>
    </row>
    <row r="14732" spans="1:9" x14ac:dyDescent="0.25">
      <c r="A14732" t="s">
        <v>28319</v>
      </c>
      <c r="B14732" t="s">
        <v>18</v>
      </c>
      <c r="C14732">
        <v>515</v>
      </c>
      <c r="D14732">
        <v>0</v>
      </c>
      <c r="G14732">
        <v>0</v>
      </c>
      <c r="H14732" t="s">
        <v>13</v>
      </c>
    </row>
    <row r="14733" spans="1:9" x14ac:dyDescent="0.25">
      <c r="A14733" t="s">
        <v>28320</v>
      </c>
      <c r="B14733" t="s">
        <v>18</v>
      </c>
      <c r="C14733">
        <v>383</v>
      </c>
      <c r="D14733">
        <v>0</v>
      </c>
      <c r="G14733">
        <v>0</v>
      </c>
      <c r="H14733" t="s">
        <v>13</v>
      </c>
    </row>
    <row r="14734" spans="1:9" x14ac:dyDescent="0.25">
      <c r="A14734" t="s">
        <v>28321</v>
      </c>
      <c r="B14734" t="s">
        <v>18</v>
      </c>
      <c r="C14734">
        <v>451</v>
      </c>
      <c r="D14734">
        <v>0</v>
      </c>
      <c r="G14734">
        <v>0</v>
      </c>
      <c r="H14734" t="s">
        <v>13</v>
      </c>
    </row>
    <row r="14735" spans="1:9" x14ac:dyDescent="0.25">
      <c r="A14735" t="s">
        <v>28322</v>
      </c>
      <c r="B14735" t="s">
        <v>18</v>
      </c>
      <c r="C14735">
        <v>418</v>
      </c>
      <c r="D14735">
        <v>0</v>
      </c>
      <c r="G14735">
        <v>0</v>
      </c>
      <c r="H14735" t="s">
        <v>13</v>
      </c>
    </row>
    <row r="14736" spans="1:9" x14ac:dyDescent="0.25">
      <c r="A14736" t="s">
        <v>28323</v>
      </c>
      <c r="B14736" t="s">
        <v>18</v>
      </c>
      <c r="C14736">
        <v>361</v>
      </c>
      <c r="D14736">
        <v>0</v>
      </c>
      <c r="G14736">
        <v>0</v>
      </c>
      <c r="H14736" t="s">
        <v>13</v>
      </c>
    </row>
    <row r="14737" spans="1:9" x14ac:dyDescent="0.25">
      <c r="A14737" t="s">
        <v>28324</v>
      </c>
      <c r="B14737" t="s">
        <v>21039</v>
      </c>
      <c r="C14737">
        <v>461</v>
      </c>
      <c r="D14737">
        <v>10</v>
      </c>
      <c r="E14737" s="1">
        <v>1.5528778721548799</v>
      </c>
      <c r="F14737" t="s">
        <v>5988</v>
      </c>
      <c r="G14737">
        <v>2</v>
      </c>
      <c r="H14737" t="s">
        <v>24738</v>
      </c>
      <c r="I14737" s="3" t="s">
        <v>1534</v>
      </c>
    </row>
    <row r="14738" spans="1:9" x14ac:dyDescent="0.25">
      <c r="A14738" t="s">
        <v>28325</v>
      </c>
      <c r="B14738" t="s">
        <v>725</v>
      </c>
      <c r="C14738">
        <v>478</v>
      </c>
      <c r="D14738">
        <v>10</v>
      </c>
      <c r="E14738" s="1">
        <v>1.31182532012698E-58</v>
      </c>
      <c r="F14738" t="s">
        <v>944</v>
      </c>
      <c r="G14738">
        <v>5</v>
      </c>
      <c r="H14738" t="s">
        <v>723</v>
      </c>
      <c r="I14738" s="3" t="s">
        <v>309</v>
      </c>
    </row>
    <row r="14739" spans="1:9" x14ac:dyDescent="0.25">
      <c r="A14739" t="s">
        <v>28326</v>
      </c>
      <c r="B14739" t="s">
        <v>6023</v>
      </c>
      <c r="C14739">
        <v>470</v>
      </c>
      <c r="D14739">
        <v>10</v>
      </c>
      <c r="E14739" s="1">
        <v>2.13688041513038E-59</v>
      </c>
      <c r="F14739" t="s">
        <v>1000</v>
      </c>
      <c r="G14739">
        <v>4</v>
      </c>
      <c r="H14739" t="s">
        <v>28327</v>
      </c>
      <c r="I14739" s="3" t="s">
        <v>13</v>
      </c>
    </row>
    <row r="14740" spans="1:9" x14ac:dyDescent="0.25">
      <c r="A14740" t="s">
        <v>28328</v>
      </c>
      <c r="B14740" t="s">
        <v>18</v>
      </c>
      <c r="C14740">
        <v>510</v>
      </c>
      <c r="D14740">
        <v>0</v>
      </c>
      <c r="G14740">
        <v>0</v>
      </c>
      <c r="H14740" t="s">
        <v>13</v>
      </c>
    </row>
    <row r="14741" spans="1:9" x14ac:dyDescent="0.25">
      <c r="A14741" t="s">
        <v>28329</v>
      </c>
      <c r="B14741" t="s">
        <v>28330</v>
      </c>
      <c r="C14741">
        <v>300</v>
      </c>
      <c r="D14741">
        <v>10</v>
      </c>
      <c r="E14741" s="1">
        <v>9.2265277701563608</v>
      </c>
      <c r="F14741" t="s">
        <v>432</v>
      </c>
      <c r="G14741">
        <v>3</v>
      </c>
      <c r="H14741" t="s">
        <v>26960</v>
      </c>
      <c r="I14741" s="3" t="s">
        <v>515</v>
      </c>
    </row>
    <row r="14742" spans="1:9" x14ac:dyDescent="0.25">
      <c r="A14742" t="s">
        <v>28331</v>
      </c>
      <c r="B14742" t="s">
        <v>7824</v>
      </c>
      <c r="C14742">
        <v>435</v>
      </c>
      <c r="D14742">
        <v>10</v>
      </c>
      <c r="E14742" s="1">
        <v>1.3123516664289801E-54</v>
      </c>
      <c r="F14742" t="s">
        <v>11</v>
      </c>
      <c r="G14742">
        <v>19</v>
      </c>
      <c r="H14742" t="s">
        <v>28332</v>
      </c>
      <c r="I14742" s="3" t="s">
        <v>1699</v>
      </c>
    </row>
    <row r="14743" spans="1:9" x14ac:dyDescent="0.25">
      <c r="A14743" t="s">
        <v>28333</v>
      </c>
      <c r="B14743" t="s">
        <v>28334</v>
      </c>
      <c r="C14743">
        <v>492</v>
      </c>
      <c r="D14743">
        <v>10</v>
      </c>
      <c r="E14743" s="1">
        <v>3.2956610194575301E-15</v>
      </c>
      <c r="F14743" t="s">
        <v>7398</v>
      </c>
      <c r="G14743">
        <v>1</v>
      </c>
      <c r="H14743" t="s">
        <v>5074</v>
      </c>
      <c r="I14743" s="3" t="s">
        <v>13</v>
      </c>
    </row>
    <row r="14744" spans="1:9" x14ac:dyDescent="0.25">
      <c r="A14744" t="s">
        <v>28335</v>
      </c>
      <c r="B14744" t="s">
        <v>4263</v>
      </c>
      <c r="C14744">
        <v>506</v>
      </c>
      <c r="D14744">
        <v>10</v>
      </c>
      <c r="E14744" s="1">
        <v>1.16960368203288E-61</v>
      </c>
      <c r="F14744" t="s">
        <v>274</v>
      </c>
      <c r="G14744">
        <v>6</v>
      </c>
      <c r="H14744" t="s">
        <v>28336</v>
      </c>
      <c r="I14744" s="3" t="s">
        <v>13</v>
      </c>
    </row>
    <row r="14745" spans="1:9" x14ac:dyDescent="0.25">
      <c r="A14745" t="s">
        <v>28337</v>
      </c>
      <c r="B14745" t="s">
        <v>9901</v>
      </c>
      <c r="C14745">
        <v>509</v>
      </c>
      <c r="D14745">
        <v>10</v>
      </c>
      <c r="E14745" s="1">
        <v>2.21582188080023E-61</v>
      </c>
      <c r="F14745" t="s">
        <v>1558</v>
      </c>
      <c r="G14745">
        <v>10</v>
      </c>
      <c r="H14745" t="s">
        <v>28338</v>
      </c>
      <c r="I14745" s="3" t="s">
        <v>13</v>
      </c>
    </row>
    <row r="14746" spans="1:9" x14ac:dyDescent="0.25">
      <c r="A14746" t="s">
        <v>28339</v>
      </c>
      <c r="B14746" t="s">
        <v>18</v>
      </c>
      <c r="C14746">
        <v>241</v>
      </c>
      <c r="D14746">
        <v>0</v>
      </c>
      <c r="G14746">
        <v>0</v>
      </c>
      <c r="H14746" t="s">
        <v>13</v>
      </c>
    </row>
    <row r="14747" spans="1:9" x14ac:dyDescent="0.25">
      <c r="A14747" t="s">
        <v>28340</v>
      </c>
      <c r="B14747" t="s">
        <v>175</v>
      </c>
      <c r="C14747">
        <v>508</v>
      </c>
      <c r="D14747">
        <v>10</v>
      </c>
      <c r="E14747" s="1">
        <v>6.2300145354605997E-65</v>
      </c>
      <c r="F14747" t="s">
        <v>322</v>
      </c>
      <c r="G14747">
        <v>3</v>
      </c>
      <c r="H14747" t="s">
        <v>11400</v>
      </c>
      <c r="I14747" s="3" t="s">
        <v>10339</v>
      </c>
    </row>
    <row r="14748" spans="1:9" x14ac:dyDescent="0.25">
      <c r="A14748" t="s">
        <v>28341</v>
      </c>
      <c r="B14748" t="s">
        <v>18</v>
      </c>
      <c r="C14748">
        <v>214</v>
      </c>
      <c r="D14748">
        <v>0</v>
      </c>
      <c r="G14748">
        <v>0</v>
      </c>
      <c r="H14748" t="s">
        <v>13</v>
      </c>
    </row>
    <row r="14749" spans="1:9" x14ac:dyDescent="0.25">
      <c r="A14749" t="s">
        <v>28342</v>
      </c>
      <c r="B14749" t="s">
        <v>24673</v>
      </c>
      <c r="C14749">
        <v>459</v>
      </c>
      <c r="D14749">
        <v>10</v>
      </c>
      <c r="E14749" s="1">
        <v>1.23192556112361E-51</v>
      </c>
      <c r="F14749" t="s">
        <v>871</v>
      </c>
      <c r="G14749">
        <v>12</v>
      </c>
      <c r="H14749" t="s">
        <v>28343</v>
      </c>
      <c r="I14749" s="3" t="s">
        <v>21351</v>
      </c>
    </row>
    <row r="14750" spans="1:9" x14ac:dyDescent="0.25">
      <c r="A14750" t="s">
        <v>28344</v>
      </c>
      <c r="B14750" t="s">
        <v>28345</v>
      </c>
      <c r="C14750">
        <v>306</v>
      </c>
      <c r="D14750">
        <v>10</v>
      </c>
      <c r="E14750" s="1">
        <v>4.85289681431437E-17</v>
      </c>
      <c r="F14750" t="s">
        <v>1094</v>
      </c>
      <c r="G14750">
        <v>14</v>
      </c>
      <c r="H14750" t="s">
        <v>28346</v>
      </c>
      <c r="I14750" s="3" t="s">
        <v>19064</v>
      </c>
    </row>
    <row r="14751" spans="1:9" x14ac:dyDescent="0.25">
      <c r="A14751" t="s">
        <v>28347</v>
      </c>
      <c r="B14751" t="s">
        <v>175</v>
      </c>
      <c r="C14751">
        <v>492</v>
      </c>
      <c r="D14751">
        <v>10</v>
      </c>
      <c r="E14751" s="1">
        <v>1.78197209925458E-30</v>
      </c>
      <c r="F14751" t="s">
        <v>1899</v>
      </c>
      <c r="G14751">
        <v>2</v>
      </c>
      <c r="H14751" t="s">
        <v>2425</v>
      </c>
    </row>
    <row r="14752" spans="1:9" x14ac:dyDescent="0.25">
      <c r="A14752" t="s">
        <v>28348</v>
      </c>
      <c r="B14752" t="s">
        <v>13909</v>
      </c>
      <c r="C14752">
        <v>485</v>
      </c>
      <c r="D14752">
        <v>10</v>
      </c>
      <c r="E14752" s="1">
        <v>1.1783007175342799E-66</v>
      </c>
      <c r="F14752" t="s">
        <v>501</v>
      </c>
      <c r="G14752">
        <v>6</v>
      </c>
      <c r="H14752" t="s">
        <v>16674</v>
      </c>
      <c r="I14752" s="3" t="s">
        <v>12477</v>
      </c>
    </row>
    <row r="14753" spans="1:9" x14ac:dyDescent="0.25">
      <c r="A14753" t="s">
        <v>28349</v>
      </c>
      <c r="B14753" t="s">
        <v>20783</v>
      </c>
      <c r="C14753">
        <v>493</v>
      </c>
      <c r="D14753">
        <v>10</v>
      </c>
      <c r="E14753" s="1">
        <v>7.5140014807058498E-16</v>
      </c>
      <c r="F14753" t="s">
        <v>3724</v>
      </c>
      <c r="G14753">
        <v>1</v>
      </c>
      <c r="H14753" t="s">
        <v>3681</v>
      </c>
      <c r="I14753" s="3" t="s">
        <v>13</v>
      </c>
    </row>
    <row r="14754" spans="1:9" x14ac:dyDescent="0.25">
      <c r="A14754" t="s">
        <v>28350</v>
      </c>
      <c r="B14754" t="s">
        <v>23251</v>
      </c>
      <c r="C14754">
        <v>474</v>
      </c>
      <c r="D14754">
        <v>10</v>
      </c>
      <c r="E14754" s="1">
        <v>1.22584278123611E-57</v>
      </c>
      <c r="F14754" t="s">
        <v>750</v>
      </c>
      <c r="G14754">
        <v>3</v>
      </c>
      <c r="H14754" t="s">
        <v>23252</v>
      </c>
      <c r="I14754" s="3" t="s">
        <v>13</v>
      </c>
    </row>
    <row r="14755" spans="1:9" x14ac:dyDescent="0.25">
      <c r="A14755" t="s">
        <v>28351</v>
      </c>
      <c r="B14755" t="s">
        <v>6631</v>
      </c>
      <c r="C14755">
        <v>462</v>
      </c>
      <c r="D14755">
        <v>10</v>
      </c>
      <c r="E14755" s="1">
        <v>2.4248528367687702E-52</v>
      </c>
      <c r="F14755" t="s">
        <v>788</v>
      </c>
      <c r="G14755">
        <v>8</v>
      </c>
      <c r="H14755" t="s">
        <v>26543</v>
      </c>
      <c r="I14755" s="3" t="s">
        <v>13</v>
      </c>
    </row>
    <row r="14756" spans="1:9" x14ac:dyDescent="0.25">
      <c r="A14756" t="s">
        <v>28352</v>
      </c>
      <c r="B14756" t="s">
        <v>12589</v>
      </c>
      <c r="C14756">
        <v>463</v>
      </c>
      <c r="D14756">
        <v>10</v>
      </c>
      <c r="E14756" s="1">
        <v>7.4794129230952903E-30</v>
      </c>
      <c r="F14756" t="s">
        <v>6363</v>
      </c>
      <c r="G14756">
        <v>2</v>
      </c>
      <c r="H14756" t="s">
        <v>13662</v>
      </c>
      <c r="I14756" s="3" t="s">
        <v>13</v>
      </c>
    </row>
    <row r="14757" spans="1:9" x14ac:dyDescent="0.25">
      <c r="A14757" t="s">
        <v>28353</v>
      </c>
      <c r="B14757" t="s">
        <v>25827</v>
      </c>
      <c r="C14757">
        <v>484</v>
      </c>
      <c r="D14757">
        <v>10</v>
      </c>
      <c r="E14757" s="1">
        <v>7.3804056976027101E-69</v>
      </c>
      <c r="F14757" t="s">
        <v>932</v>
      </c>
      <c r="G14757">
        <v>5</v>
      </c>
      <c r="H14757" t="s">
        <v>25828</v>
      </c>
      <c r="I14757" s="3" t="s">
        <v>11356</v>
      </c>
    </row>
    <row r="14758" spans="1:9" x14ac:dyDescent="0.25">
      <c r="A14758" t="s">
        <v>28354</v>
      </c>
      <c r="B14758" t="s">
        <v>18</v>
      </c>
      <c r="C14758">
        <v>506</v>
      </c>
      <c r="D14758">
        <v>0</v>
      </c>
      <c r="G14758">
        <v>0</v>
      </c>
      <c r="H14758" t="s">
        <v>13</v>
      </c>
    </row>
    <row r="14759" spans="1:9" x14ac:dyDescent="0.25">
      <c r="A14759" t="s">
        <v>28355</v>
      </c>
      <c r="B14759" t="s">
        <v>28356</v>
      </c>
      <c r="C14759">
        <v>432</v>
      </c>
      <c r="D14759">
        <v>10</v>
      </c>
      <c r="E14759" s="1">
        <v>1.1302564051872301E-26</v>
      </c>
      <c r="F14759" t="s">
        <v>501</v>
      </c>
      <c r="G14759">
        <v>5</v>
      </c>
      <c r="H14759" t="s">
        <v>5146</v>
      </c>
      <c r="I14759" s="3" t="s">
        <v>13</v>
      </c>
    </row>
    <row r="14760" spans="1:9" x14ac:dyDescent="0.25">
      <c r="A14760" t="s">
        <v>28357</v>
      </c>
      <c r="B14760" t="s">
        <v>18075</v>
      </c>
      <c r="C14760">
        <v>485</v>
      </c>
      <c r="D14760">
        <v>10</v>
      </c>
      <c r="E14760" s="1">
        <v>7.9219493671738199E-55</v>
      </c>
      <c r="F14760" t="s">
        <v>2356</v>
      </c>
      <c r="G14760">
        <v>9</v>
      </c>
      <c r="H14760" t="s">
        <v>18076</v>
      </c>
      <c r="I14760" s="3" t="s">
        <v>13</v>
      </c>
    </row>
    <row r="14761" spans="1:9" x14ac:dyDescent="0.25">
      <c r="A14761" t="s">
        <v>28358</v>
      </c>
      <c r="B14761" t="s">
        <v>18</v>
      </c>
      <c r="C14761">
        <v>494</v>
      </c>
      <c r="D14761">
        <v>0</v>
      </c>
      <c r="G14761">
        <v>0</v>
      </c>
      <c r="H14761" t="s">
        <v>13</v>
      </c>
    </row>
    <row r="14762" spans="1:9" x14ac:dyDescent="0.25">
      <c r="A14762" t="s">
        <v>28359</v>
      </c>
      <c r="B14762" t="s">
        <v>28360</v>
      </c>
      <c r="C14762">
        <v>482</v>
      </c>
      <c r="D14762">
        <v>10</v>
      </c>
      <c r="E14762" s="1">
        <v>7.7963566830090997E-40</v>
      </c>
      <c r="F14762" t="s">
        <v>495</v>
      </c>
      <c r="G14762">
        <v>4</v>
      </c>
      <c r="H14762" t="s">
        <v>23072</v>
      </c>
      <c r="I14762" s="3" t="s">
        <v>23073</v>
      </c>
    </row>
    <row r="14763" spans="1:9" x14ac:dyDescent="0.25">
      <c r="A14763" t="s">
        <v>28361</v>
      </c>
      <c r="B14763" t="s">
        <v>18</v>
      </c>
      <c r="C14763">
        <v>373</v>
      </c>
      <c r="D14763">
        <v>0</v>
      </c>
      <c r="G14763">
        <v>0</v>
      </c>
      <c r="H14763" t="s">
        <v>13</v>
      </c>
    </row>
    <row r="14764" spans="1:9" x14ac:dyDescent="0.25">
      <c r="A14764" t="s">
        <v>28362</v>
      </c>
      <c r="B14764" t="s">
        <v>1759</v>
      </c>
      <c r="C14764">
        <v>432</v>
      </c>
      <c r="D14764">
        <v>10</v>
      </c>
      <c r="E14764" s="1">
        <v>4.3141350207245702E-10</v>
      </c>
      <c r="F14764" t="s">
        <v>1839</v>
      </c>
      <c r="G14764">
        <v>2</v>
      </c>
      <c r="H14764" t="s">
        <v>393</v>
      </c>
    </row>
    <row r="14765" spans="1:9" x14ac:dyDescent="0.25">
      <c r="A14765" t="s">
        <v>28363</v>
      </c>
      <c r="B14765" t="s">
        <v>22836</v>
      </c>
      <c r="C14765">
        <v>536</v>
      </c>
      <c r="D14765">
        <v>10</v>
      </c>
      <c r="E14765" s="1">
        <v>6.2409711930277095E-44</v>
      </c>
      <c r="F14765" t="s">
        <v>2421</v>
      </c>
      <c r="G14765">
        <v>22</v>
      </c>
      <c r="H14765" t="s">
        <v>22837</v>
      </c>
      <c r="I14765" s="3" t="s">
        <v>16949</v>
      </c>
    </row>
    <row r="14766" spans="1:9" x14ac:dyDescent="0.25">
      <c r="A14766" t="s">
        <v>28364</v>
      </c>
      <c r="B14766" t="s">
        <v>28365</v>
      </c>
      <c r="C14766">
        <v>468</v>
      </c>
      <c r="D14766">
        <v>10</v>
      </c>
      <c r="E14766" s="1">
        <v>1.3115216353051E-17</v>
      </c>
      <c r="F14766" t="s">
        <v>1951</v>
      </c>
      <c r="G14766">
        <v>0</v>
      </c>
      <c r="H14766" t="s">
        <v>13</v>
      </c>
    </row>
    <row r="14767" spans="1:9" x14ac:dyDescent="0.25">
      <c r="A14767" t="s">
        <v>28366</v>
      </c>
      <c r="B14767" t="s">
        <v>1178</v>
      </c>
      <c r="C14767">
        <v>444</v>
      </c>
      <c r="D14767">
        <v>8</v>
      </c>
      <c r="E14767" s="1">
        <v>1.0793648974301399E-3</v>
      </c>
      <c r="F14767" t="s">
        <v>5603</v>
      </c>
      <c r="G14767">
        <v>1</v>
      </c>
      <c r="H14767" t="s">
        <v>3681</v>
      </c>
      <c r="I14767" s="3" t="s">
        <v>13</v>
      </c>
    </row>
    <row r="14768" spans="1:9" x14ac:dyDescent="0.25">
      <c r="A14768" t="s">
        <v>28367</v>
      </c>
      <c r="B14768" t="s">
        <v>16624</v>
      </c>
      <c r="C14768">
        <v>487</v>
      </c>
      <c r="D14768">
        <v>10</v>
      </c>
      <c r="E14768" s="1">
        <v>2.0203979227848699E-34</v>
      </c>
      <c r="F14768" t="s">
        <v>316</v>
      </c>
      <c r="G14768">
        <v>5</v>
      </c>
      <c r="H14768" t="s">
        <v>28368</v>
      </c>
      <c r="I14768" s="3" t="s">
        <v>13</v>
      </c>
    </row>
    <row r="14769" spans="1:9" x14ac:dyDescent="0.25">
      <c r="A14769" t="s">
        <v>28369</v>
      </c>
      <c r="B14769" t="s">
        <v>28370</v>
      </c>
      <c r="C14769">
        <v>462</v>
      </c>
      <c r="D14769">
        <v>10</v>
      </c>
      <c r="E14769" s="1">
        <v>2.0308847185927099E-54</v>
      </c>
      <c r="F14769" t="s">
        <v>1260</v>
      </c>
      <c r="G14769">
        <v>7</v>
      </c>
      <c r="H14769" t="s">
        <v>20926</v>
      </c>
      <c r="I14769" s="3" t="s">
        <v>515</v>
      </c>
    </row>
    <row r="14770" spans="1:9" x14ac:dyDescent="0.25">
      <c r="A14770" t="s">
        <v>28371</v>
      </c>
      <c r="B14770" t="s">
        <v>28372</v>
      </c>
      <c r="C14770">
        <v>222</v>
      </c>
      <c r="D14770">
        <v>10</v>
      </c>
      <c r="E14770" s="1">
        <v>3.3482736987647901E-6</v>
      </c>
      <c r="F14770" t="s">
        <v>2576</v>
      </c>
      <c r="G14770">
        <v>8</v>
      </c>
      <c r="H14770" t="s">
        <v>7795</v>
      </c>
      <c r="I14770" s="3" t="s">
        <v>7796</v>
      </c>
    </row>
    <row r="14771" spans="1:9" x14ac:dyDescent="0.25">
      <c r="A14771" t="s">
        <v>28373</v>
      </c>
      <c r="B14771" t="s">
        <v>6266</v>
      </c>
      <c r="C14771">
        <v>478</v>
      </c>
      <c r="D14771">
        <v>10</v>
      </c>
      <c r="E14771" s="1">
        <v>2.0934336499515699E-12</v>
      </c>
      <c r="F14771" t="s">
        <v>10780</v>
      </c>
      <c r="G14771">
        <v>5</v>
      </c>
      <c r="H14771" t="s">
        <v>28374</v>
      </c>
    </row>
    <row r="14772" spans="1:9" x14ac:dyDescent="0.25">
      <c r="A14772" t="s">
        <v>28375</v>
      </c>
      <c r="B14772" t="s">
        <v>3750</v>
      </c>
      <c r="C14772">
        <v>463</v>
      </c>
      <c r="D14772">
        <v>3</v>
      </c>
      <c r="E14772" s="1">
        <v>2980.5898566914602</v>
      </c>
      <c r="F14772" t="s">
        <v>2406</v>
      </c>
      <c r="G14772">
        <v>0</v>
      </c>
      <c r="H14772" t="s">
        <v>13</v>
      </c>
    </row>
    <row r="14773" spans="1:9" x14ac:dyDescent="0.25">
      <c r="A14773" t="s">
        <v>28376</v>
      </c>
      <c r="B14773" t="s">
        <v>28377</v>
      </c>
      <c r="C14773">
        <v>469</v>
      </c>
      <c r="D14773">
        <v>10</v>
      </c>
      <c r="E14773" s="1">
        <v>5.4820487319413902E-53</v>
      </c>
      <c r="F14773" t="s">
        <v>2128</v>
      </c>
      <c r="G14773">
        <v>1</v>
      </c>
      <c r="H14773" t="s">
        <v>1064</v>
      </c>
      <c r="I14773" s="3" t="s">
        <v>13</v>
      </c>
    </row>
    <row r="14774" spans="1:9" x14ac:dyDescent="0.25">
      <c r="A14774" t="s">
        <v>28378</v>
      </c>
      <c r="B14774" t="s">
        <v>18</v>
      </c>
      <c r="C14774">
        <v>409</v>
      </c>
      <c r="D14774">
        <v>0</v>
      </c>
      <c r="G14774">
        <v>0</v>
      </c>
      <c r="H14774" t="s">
        <v>13</v>
      </c>
    </row>
    <row r="14775" spans="1:9" x14ac:dyDescent="0.25">
      <c r="A14775" t="s">
        <v>28379</v>
      </c>
      <c r="B14775" t="s">
        <v>28380</v>
      </c>
      <c r="C14775">
        <v>491</v>
      </c>
      <c r="D14775">
        <v>10</v>
      </c>
      <c r="E14775" s="1">
        <v>1.93859894121222E-16</v>
      </c>
      <c r="F14775" t="s">
        <v>372</v>
      </c>
      <c r="G14775">
        <v>5</v>
      </c>
      <c r="H14775" t="s">
        <v>254</v>
      </c>
      <c r="I14775" s="3" t="s">
        <v>13</v>
      </c>
    </row>
    <row r="14776" spans="1:9" x14ac:dyDescent="0.25">
      <c r="A14776" t="s">
        <v>28381</v>
      </c>
      <c r="B14776" t="s">
        <v>2952</v>
      </c>
      <c r="C14776">
        <v>427</v>
      </c>
      <c r="D14776">
        <v>10</v>
      </c>
      <c r="E14776" s="1">
        <v>5.6176550911004498E-34</v>
      </c>
      <c r="F14776" t="s">
        <v>3473</v>
      </c>
      <c r="G14776">
        <v>3</v>
      </c>
      <c r="H14776" t="s">
        <v>28382</v>
      </c>
      <c r="I14776" s="3" t="s">
        <v>13</v>
      </c>
    </row>
    <row r="14777" spans="1:9" x14ac:dyDescent="0.25">
      <c r="A14777" t="s">
        <v>28383</v>
      </c>
      <c r="B14777" t="s">
        <v>28384</v>
      </c>
      <c r="C14777">
        <v>489</v>
      </c>
      <c r="D14777">
        <v>10</v>
      </c>
      <c r="E14777" s="1">
        <v>1.68261330035589E-44</v>
      </c>
      <c r="F14777" t="s">
        <v>1139</v>
      </c>
      <c r="G14777">
        <v>12</v>
      </c>
      <c r="H14777" t="s">
        <v>28385</v>
      </c>
      <c r="I14777" s="3" t="s">
        <v>15742</v>
      </c>
    </row>
    <row r="14778" spans="1:9" x14ac:dyDescent="0.25">
      <c r="A14778" t="s">
        <v>28386</v>
      </c>
      <c r="B14778" t="s">
        <v>4218</v>
      </c>
      <c r="C14778">
        <v>482</v>
      </c>
      <c r="D14778">
        <v>1</v>
      </c>
      <c r="E14778" s="1">
        <v>4327.9008265663097</v>
      </c>
      <c r="F14778" t="s">
        <v>295</v>
      </c>
      <c r="G14778">
        <v>4</v>
      </c>
      <c r="H14778" t="s">
        <v>4228</v>
      </c>
      <c r="I14778" s="3" t="s">
        <v>13</v>
      </c>
    </row>
    <row r="14779" spans="1:9" x14ac:dyDescent="0.25">
      <c r="A14779" t="s">
        <v>28387</v>
      </c>
      <c r="B14779" t="s">
        <v>18</v>
      </c>
      <c r="C14779">
        <v>379</v>
      </c>
      <c r="D14779">
        <v>0</v>
      </c>
      <c r="G14779">
        <v>0</v>
      </c>
      <c r="H14779" t="s">
        <v>13</v>
      </c>
    </row>
    <row r="14780" spans="1:9" x14ac:dyDescent="0.25">
      <c r="A14780" t="s">
        <v>28388</v>
      </c>
      <c r="B14780" t="s">
        <v>1470</v>
      </c>
      <c r="C14780">
        <v>492</v>
      </c>
      <c r="D14780">
        <v>10</v>
      </c>
      <c r="E14780" s="1">
        <v>3.4661868425141099E-37</v>
      </c>
      <c r="F14780" t="s">
        <v>5101</v>
      </c>
      <c r="G14780">
        <v>4</v>
      </c>
      <c r="H14780" t="s">
        <v>28389</v>
      </c>
      <c r="I14780" s="3" t="s">
        <v>13</v>
      </c>
    </row>
    <row r="14781" spans="1:9" x14ac:dyDescent="0.25">
      <c r="A14781" t="s">
        <v>28390</v>
      </c>
      <c r="B14781" t="s">
        <v>18657</v>
      </c>
      <c r="C14781">
        <v>342</v>
      </c>
      <c r="D14781">
        <v>10</v>
      </c>
      <c r="E14781" s="1">
        <v>2.8148917014914197E-17</v>
      </c>
      <c r="F14781" t="s">
        <v>4524</v>
      </c>
      <c r="G14781">
        <v>2</v>
      </c>
      <c r="H14781" t="s">
        <v>4026</v>
      </c>
      <c r="I14781" s="3" t="s">
        <v>13</v>
      </c>
    </row>
    <row r="14782" spans="1:9" x14ac:dyDescent="0.25">
      <c r="A14782" t="s">
        <v>28391</v>
      </c>
      <c r="B14782" t="s">
        <v>2291</v>
      </c>
      <c r="C14782">
        <v>516</v>
      </c>
      <c r="D14782">
        <v>10</v>
      </c>
      <c r="E14782" s="1">
        <v>7.8465226637337202E-6</v>
      </c>
      <c r="F14782" t="s">
        <v>4457</v>
      </c>
      <c r="G14782">
        <v>13</v>
      </c>
      <c r="H14782" t="s">
        <v>28392</v>
      </c>
      <c r="I14782" s="3" t="s">
        <v>2293</v>
      </c>
    </row>
    <row r="14783" spans="1:9" x14ac:dyDescent="0.25">
      <c r="A14783" t="s">
        <v>28393</v>
      </c>
      <c r="B14783" t="s">
        <v>2076</v>
      </c>
      <c r="C14783">
        <v>515</v>
      </c>
      <c r="D14783">
        <v>10</v>
      </c>
      <c r="E14783" s="1">
        <v>9.9028811481068205E-9</v>
      </c>
      <c r="F14783" t="s">
        <v>295</v>
      </c>
      <c r="G14783">
        <v>4</v>
      </c>
      <c r="H14783" t="s">
        <v>1868</v>
      </c>
      <c r="I14783" s="3" t="s">
        <v>13</v>
      </c>
    </row>
    <row r="14784" spans="1:9" x14ac:dyDescent="0.25">
      <c r="A14784" t="s">
        <v>28394</v>
      </c>
      <c r="B14784" t="s">
        <v>17299</v>
      </c>
      <c r="C14784">
        <v>523</v>
      </c>
      <c r="D14784">
        <v>6</v>
      </c>
      <c r="E14784" s="1">
        <v>1.42953754553873E-4</v>
      </c>
      <c r="F14784" s="2">
        <v>96166666666666.594</v>
      </c>
      <c r="G14784">
        <v>5</v>
      </c>
      <c r="H14784" t="s">
        <v>17300</v>
      </c>
      <c r="I14784" s="3" t="s">
        <v>160</v>
      </c>
    </row>
    <row r="14785" spans="1:9" x14ac:dyDescent="0.25">
      <c r="A14785" t="s">
        <v>28395</v>
      </c>
      <c r="B14785" t="s">
        <v>15679</v>
      </c>
      <c r="C14785">
        <v>404</v>
      </c>
      <c r="D14785">
        <v>10</v>
      </c>
      <c r="E14785" s="1">
        <v>3.2957671739005499E-26</v>
      </c>
      <c r="F14785" t="s">
        <v>679</v>
      </c>
      <c r="G14785">
        <v>2</v>
      </c>
      <c r="H14785" t="s">
        <v>13424</v>
      </c>
      <c r="I14785" s="3" t="s">
        <v>13</v>
      </c>
    </row>
    <row r="14786" spans="1:9" x14ac:dyDescent="0.25">
      <c r="A14786" t="s">
        <v>28396</v>
      </c>
      <c r="B14786" t="s">
        <v>28397</v>
      </c>
      <c r="C14786">
        <v>507</v>
      </c>
      <c r="D14786">
        <v>10</v>
      </c>
      <c r="E14786" s="1">
        <v>6.7615259104069096E-44</v>
      </c>
      <c r="F14786" t="s">
        <v>148</v>
      </c>
      <c r="G14786">
        <v>5</v>
      </c>
      <c r="H14786" t="s">
        <v>28398</v>
      </c>
      <c r="I14786" s="3" t="s">
        <v>28399</v>
      </c>
    </row>
    <row r="14787" spans="1:9" x14ac:dyDescent="0.25">
      <c r="A14787" t="s">
        <v>28400</v>
      </c>
      <c r="B14787" t="s">
        <v>28401</v>
      </c>
      <c r="C14787">
        <v>396</v>
      </c>
      <c r="D14787">
        <v>10</v>
      </c>
      <c r="E14787" s="1">
        <v>9.0235714491806503E-32</v>
      </c>
      <c r="F14787" t="s">
        <v>663</v>
      </c>
      <c r="G14787">
        <v>3</v>
      </c>
      <c r="H14787" t="s">
        <v>8293</v>
      </c>
      <c r="I14787" s="3" t="s">
        <v>13</v>
      </c>
    </row>
    <row r="14788" spans="1:9" x14ac:dyDescent="0.25">
      <c r="A14788" t="s">
        <v>28402</v>
      </c>
      <c r="B14788" t="s">
        <v>18</v>
      </c>
      <c r="C14788">
        <v>420</v>
      </c>
      <c r="D14788">
        <v>0</v>
      </c>
      <c r="G14788">
        <v>0</v>
      </c>
      <c r="H14788" t="s">
        <v>13</v>
      </c>
    </row>
    <row r="14789" spans="1:9" x14ac:dyDescent="0.25">
      <c r="A14789" t="s">
        <v>28403</v>
      </c>
      <c r="B14789" t="s">
        <v>2705</v>
      </c>
      <c r="C14789">
        <v>501</v>
      </c>
      <c r="D14789">
        <v>10</v>
      </c>
      <c r="E14789" s="1">
        <v>1.08960965566404E-17</v>
      </c>
      <c r="F14789" t="s">
        <v>1013</v>
      </c>
      <c r="G14789">
        <v>2</v>
      </c>
      <c r="H14789" t="s">
        <v>28404</v>
      </c>
    </row>
    <row r="14790" spans="1:9" x14ac:dyDescent="0.25">
      <c r="A14790" t="s">
        <v>28405</v>
      </c>
      <c r="B14790" t="s">
        <v>18</v>
      </c>
      <c r="C14790">
        <v>403</v>
      </c>
      <c r="D14790">
        <v>0</v>
      </c>
      <c r="G14790">
        <v>0</v>
      </c>
      <c r="H14790" t="s">
        <v>13</v>
      </c>
    </row>
    <row r="14791" spans="1:9" x14ac:dyDescent="0.25">
      <c r="A14791" t="s">
        <v>28406</v>
      </c>
      <c r="B14791" t="s">
        <v>26903</v>
      </c>
      <c r="C14791">
        <v>492</v>
      </c>
      <c r="D14791">
        <v>10</v>
      </c>
      <c r="E14791" s="1">
        <v>1.84825980008399E-61</v>
      </c>
      <c r="F14791" t="s">
        <v>45</v>
      </c>
      <c r="G14791">
        <v>7</v>
      </c>
      <c r="H14791" t="s">
        <v>26904</v>
      </c>
      <c r="I14791" s="3" t="s">
        <v>13</v>
      </c>
    </row>
    <row r="14792" spans="1:9" x14ac:dyDescent="0.25">
      <c r="A14792" t="s">
        <v>28407</v>
      </c>
      <c r="B14792" t="s">
        <v>3371</v>
      </c>
      <c r="C14792">
        <v>489</v>
      </c>
      <c r="D14792">
        <v>10</v>
      </c>
      <c r="E14792" s="1">
        <v>2.1336668718218801E-17</v>
      </c>
      <c r="F14792" t="s">
        <v>1233</v>
      </c>
      <c r="G14792">
        <v>3</v>
      </c>
      <c r="H14792" t="s">
        <v>2600</v>
      </c>
      <c r="I14792" s="3" t="s">
        <v>656</v>
      </c>
    </row>
    <row r="14793" spans="1:9" x14ac:dyDescent="0.25">
      <c r="A14793" t="s">
        <v>28408</v>
      </c>
      <c r="B14793" t="s">
        <v>1622</v>
      </c>
      <c r="C14793">
        <v>467</v>
      </c>
      <c r="D14793">
        <v>10</v>
      </c>
      <c r="E14793" s="1">
        <v>4.9820773337676101E-53</v>
      </c>
      <c r="F14793" t="s">
        <v>1139</v>
      </c>
      <c r="G14793">
        <v>5</v>
      </c>
      <c r="H14793" t="s">
        <v>22550</v>
      </c>
      <c r="I14793" s="3" t="s">
        <v>5303</v>
      </c>
    </row>
    <row r="14794" spans="1:9" x14ac:dyDescent="0.25">
      <c r="A14794" t="s">
        <v>28409</v>
      </c>
      <c r="B14794" t="s">
        <v>18</v>
      </c>
      <c r="C14794">
        <v>476</v>
      </c>
      <c r="D14794">
        <v>0</v>
      </c>
      <c r="G14794">
        <v>0</v>
      </c>
      <c r="H14794" t="s">
        <v>13</v>
      </c>
    </row>
    <row r="14795" spans="1:9" x14ac:dyDescent="0.25">
      <c r="A14795" t="s">
        <v>28410</v>
      </c>
      <c r="B14795" t="s">
        <v>535</v>
      </c>
      <c r="C14795">
        <v>457</v>
      </c>
      <c r="D14795">
        <v>10</v>
      </c>
      <c r="E14795" s="1">
        <v>3.3493255840452399E-6</v>
      </c>
      <c r="F14795" t="s">
        <v>4232</v>
      </c>
      <c r="G14795">
        <v>2</v>
      </c>
      <c r="H14795" t="s">
        <v>5900</v>
      </c>
      <c r="I14795" s="3" t="s">
        <v>13</v>
      </c>
    </row>
    <row r="14796" spans="1:9" x14ac:dyDescent="0.25">
      <c r="A14796" t="s">
        <v>28411</v>
      </c>
      <c r="B14796" t="s">
        <v>2089</v>
      </c>
      <c r="C14796">
        <v>515</v>
      </c>
      <c r="D14796">
        <v>10</v>
      </c>
      <c r="E14796" s="1">
        <v>1.73993343333534E-21</v>
      </c>
      <c r="F14796" t="s">
        <v>77</v>
      </c>
      <c r="G14796">
        <v>1</v>
      </c>
      <c r="H14796" t="s">
        <v>2091</v>
      </c>
      <c r="I14796" s="3" t="s">
        <v>13</v>
      </c>
    </row>
    <row r="14797" spans="1:9" x14ac:dyDescent="0.25">
      <c r="A14797" t="s">
        <v>28412</v>
      </c>
      <c r="B14797" t="s">
        <v>6651</v>
      </c>
      <c r="C14797">
        <v>304</v>
      </c>
      <c r="D14797">
        <v>10</v>
      </c>
      <c r="E14797" s="1">
        <v>1.19808551427461E-7</v>
      </c>
      <c r="F14797" t="s">
        <v>389</v>
      </c>
      <c r="G14797">
        <v>0</v>
      </c>
      <c r="H14797" t="s">
        <v>13</v>
      </c>
    </row>
    <row r="14798" spans="1:9" x14ac:dyDescent="0.25">
      <c r="A14798" t="s">
        <v>28413</v>
      </c>
      <c r="B14798" t="s">
        <v>232</v>
      </c>
      <c r="C14798">
        <v>219</v>
      </c>
      <c r="D14798">
        <v>10</v>
      </c>
      <c r="E14798" s="1">
        <v>1.03208632432097E-8</v>
      </c>
      <c r="F14798" t="s">
        <v>1238</v>
      </c>
      <c r="G14798">
        <v>10</v>
      </c>
      <c r="H14798" t="s">
        <v>28414</v>
      </c>
      <c r="I14798" s="3" t="s">
        <v>13</v>
      </c>
    </row>
    <row r="14799" spans="1:9" x14ac:dyDescent="0.25">
      <c r="A14799" t="s">
        <v>28415</v>
      </c>
      <c r="B14799" t="s">
        <v>8711</v>
      </c>
      <c r="C14799">
        <v>451</v>
      </c>
      <c r="D14799">
        <v>10</v>
      </c>
      <c r="E14799" s="1">
        <v>6.6672609494529097E-17</v>
      </c>
      <c r="F14799" t="s">
        <v>1263</v>
      </c>
      <c r="G14799">
        <v>1</v>
      </c>
      <c r="H14799" t="s">
        <v>4714</v>
      </c>
      <c r="I14799" s="3" t="s">
        <v>13</v>
      </c>
    </row>
    <row r="14800" spans="1:9" x14ac:dyDescent="0.25">
      <c r="A14800" t="s">
        <v>28416</v>
      </c>
      <c r="B14800" t="s">
        <v>13733</v>
      </c>
      <c r="C14800">
        <v>485</v>
      </c>
      <c r="D14800">
        <v>10</v>
      </c>
      <c r="E14800" s="1">
        <v>1.7304427733985299E-20</v>
      </c>
      <c r="F14800" t="s">
        <v>382</v>
      </c>
      <c r="G14800">
        <v>2</v>
      </c>
      <c r="H14800" t="s">
        <v>28417</v>
      </c>
      <c r="I14800" s="3" t="s">
        <v>13</v>
      </c>
    </row>
    <row r="14801" spans="1:9" x14ac:dyDescent="0.25">
      <c r="A14801" t="s">
        <v>28418</v>
      </c>
      <c r="B14801" t="s">
        <v>2186</v>
      </c>
      <c r="C14801">
        <v>523</v>
      </c>
      <c r="D14801">
        <v>10</v>
      </c>
      <c r="E14801" s="1">
        <v>3.1024197826072699E-45</v>
      </c>
      <c r="F14801" t="s">
        <v>715</v>
      </c>
      <c r="G14801">
        <v>2</v>
      </c>
      <c r="H14801" t="s">
        <v>8763</v>
      </c>
      <c r="I14801" s="3" t="s">
        <v>13</v>
      </c>
    </row>
    <row r="14802" spans="1:9" x14ac:dyDescent="0.25">
      <c r="A14802" t="s">
        <v>28419</v>
      </c>
      <c r="B14802" t="s">
        <v>28420</v>
      </c>
      <c r="C14802">
        <v>490</v>
      </c>
      <c r="D14802">
        <v>10</v>
      </c>
      <c r="E14802" s="1">
        <v>5.0025595877838201E-30</v>
      </c>
      <c r="F14802" t="s">
        <v>45</v>
      </c>
      <c r="G14802">
        <v>9</v>
      </c>
      <c r="H14802" t="s">
        <v>21820</v>
      </c>
      <c r="I14802" s="3" t="s">
        <v>21821</v>
      </c>
    </row>
    <row r="14803" spans="1:9" x14ac:dyDescent="0.25">
      <c r="A14803" t="s">
        <v>28421</v>
      </c>
      <c r="B14803" t="s">
        <v>9423</v>
      </c>
      <c r="C14803">
        <v>428</v>
      </c>
      <c r="D14803">
        <v>10</v>
      </c>
      <c r="E14803" s="1">
        <v>2.5392584800027902E-10</v>
      </c>
      <c r="F14803" t="s">
        <v>1667</v>
      </c>
      <c r="G14803">
        <v>0</v>
      </c>
      <c r="H14803" t="s">
        <v>13</v>
      </c>
    </row>
    <row r="14804" spans="1:9" x14ac:dyDescent="0.25">
      <c r="A14804" t="s">
        <v>28422</v>
      </c>
      <c r="B14804" t="s">
        <v>535</v>
      </c>
      <c r="C14804">
        <v>473</v>
      </c>
      <c r="D14804">
        <v>10</v>
      </c>
      <c r="E14804" s="1">
        <v>7.0140516978306303E-66</v>
      </c>
      <c r="F14804" t="s">
        <v>580</v>
      </c>
      <c r="G14804">
        <v>2</v>
      </c>
      <c r="H14804" t="s">
        <v>11733</v>
      </c>
      <c r="I14804" s="3" t="s">
        <v>13</v>
      </c>
    </row>
    <row r="14805" spans="1:9" x14ac:dyDescent="0.25">
      <c r="A14805" t="s">
        <v>28423</v>
      </c>
      <c r="B14805" t="s">
        <v>5006</v>
      </c>
      <c r="C14805">
        <v>434</v>
      </c>
      <c r="D14805">
        <v>10</v>
      </c>
      <c r="E14805" s="1">
        <v>2.4906556211927399E-45</v>
      </c>
      <c r="F14805" t="s">
        <v>728</v>
      </c>
      <c r="G14805">
        <v>1</v>
      </c>
      <c r="H14805" t="s">
        <v>3681</v>
      </c>
      <c r="I14805" s="3" t="s">
        <v>13</v>
      </c>
    </row>
    <row r="14806" spans="1:9" x14ac:dyDescent="0.25">
      <c r="A14806" t="s">
        <v>28424</v>
      </c>
      <c r="B14806" t="s">
        <v>16385</v>
      </c>
      <c r="C14806">
        <v>470</v>
      </c>
      <c r="D14806">
        <v>10</v>
      </c>
      <c r="E14806" s="1">
        <v>4.9668964780028599E-54</v>
      </c>
      <c r="F14806" t="s">
        <v>266</v>
      </c>
      <c r="G14806">
        <v>18</v>
      </c>
      <c r="H14806" t="s">
        <v>16386</v>
      </c>
      <c r="I14806" s="3" t="s">
        <v>13</v>
      </c>
    </row>
    <row r="14807" spans="1:9" x14ac:dyDescent="0.25">
      <c r="A14807" t="s">
        <v>28425</v>
      </c>
      <c r="B14807" t="s">
        <v>3701</v>
      </c>
      <c r="C14807">
        <v>440</v>
      </c>
      <c r="D14807">
        <v>10</v>
      </c>
      <c r="E14807" s="1">
        <v>1.0842617070096601E-8</v>
      </c>
      <c r="F14807" t="s">
        <v>261</v>
      </c>
      <c r="G14807">
        <v>6</v>
      </c>
      <c r="H14807" t="s">
        <v>14291</v>
      </c>
      <c r="I14807" s="3" t="s">
        <v>13</v>
      </c>
    </row>
    <row r="14808" spans="1:9" x14ac:dyDescent="0.25">
      <c r="A14808" t="s">
        <v>28426</v>
      </c>
      <c r="B14808" t="s">
        <v>16083</v>
      </c>
      <c r="C14808">
        <v>464</v>
      </c>
      <c r="D14808">
        <v>10</v>
      </c>
      <c r="E14808" s="1">
        <v>9.4996893895254506E-28</v>
      </c>
      <c r="F14808" t="s">
        <v>673</v>
      </c>
      <c r="G14808">
        <v>5</v>
      </c>
      <c r="H14808" t="s">
        <v>10742</v>
      </c>
      <c r="I14808" s="3" t="s">
        <v>13</v>
      </c>
    </row>
    <row r="14809" spans="1:9" x14ac:dyDescent="0.25">
      <c r="A14809" t="s">
        <v>28427</v>
      </c>
      <c r="B14809" t="s">
        <v>28428</v>
      </c>
      <c r="C14809">
        <v>497</v>
      </c>
      <c r="D14809">
        <v>10</v>
      </c>
      <c r="E14809" s="1">
        <v>1.2540755002241999E-43</v>
      </c>
      <c r="F14809" t="s">
        <v>3457</v>
      </c>
      <c r="G14809">
        <v>1</v>
      </c>
      <c r="H14809" t="s">
        <v>4726</v>
      </c>
    </row>
    <row r="14810" spans="1:9" x14ac:dyDescent="0.25">
      <c r="A14810" t="s">
        <v>28429</v>
      </c>
      <c r="B14810" t="s">
        <v>3005</v>
      </c>
      <c r="C14810">
        <v>507</v>
      </c>
      <c r="D14810">
        <v>10</v>
      </c>
      <c r="E14810" s="1">
        <v>8.1255576249559602E-54</v>
      </c>
      <c r="F14810" t="s">
        <v>750</v>
      </c>
      <c r="G14810">
        <v>6</v>
      </c>
      <c r="H14810" t="s">
        <v>12646</v>
      </c>
      <c r="I14810" s="3" t="s">
        <v>3007</v>
      </c>
    </row>
    <row r="14811" spans="1:9" x14ac:dyDescent="0.25">
      <c r="A14811" t="s">
        <v>28430</v>
      </c>
      <c r="B14811" t="s">
        <v>21630</v>
      </c>
      <c r="C14811">
        <v>429</v>
      </c>
      <c r="D14811">
        <v>10</v>
      </c>
      <c r="E14811" s="1">
        <v>8.4139682974706196E-22</v>
      </c>
      <c r="F14811" t="s">
        <v>4708</v>
      </c>
      <c r="G14811">
        <v>5</v>
      </c>
      <c r="H14811" t="s">
        <v>21631</v>
      </c>
      <c r="I14811" s="3" t="s">
        <v>21632</v>
      </c>
    </row>
    <row r="14812" spans="1:9" x14ac:dyDescent="0.25">
      <c r="A14812" t="s">
        <v>28431</v>
      </c>
      <c r="B14812" t="s">
        <v>20884</v>
      </c>
      <c r="C14812">
        <v>453</v>
      </c>
      <c r="D14812">
        <v>5</v>
      </c>
      <c r="E14812" s="1">
        <v>3.1859438482381502E-6</v>
      </c>
      <c r="F14812" t="s">
        <v>2494</v>
      </c>
      <c r="G14812">
        <v>0</v>
      </c>
      <c r="H14812" t="s">
        <v>13</v>
      </c>
    </row>
    <row r="14813" spans="1:9" x14ac:dyDescent="0.25">
      <c r="A14813" t="s">
        <v>28432</v>
      </c>
      <c r="B14813" t="s">
        <v>28433</v>
      </c>
      <c r="C14813">
        <v>521</v>
      </c>
      <c r="D14813">
        <v>3</v>
      </c>
      <c r="E14813" s="1">
        <v>56.376143362225399</v>
      </c>
      <c r="F14813" t="s">
        <v>2067</v>
      </c>
      <c r="G14813">
        <v>0</v>
      </c>
      <c r="H14813" t="s">
        <v>13</v>
      </c>
    </row>
    <row r="14814" spans="1:9" x14ac:dyDescent="0.25">
      <c r="A14814" t="s">
        <v>28434</v>
      </c>
      <c r="B14814" t="s">
        <v>21934</v>
      </c>
      <c r="C14814">
        <v>503</v>
      </c>
      <c r="D14814">
        <v>10</v>
      </c>
      <c r="E14814" s="1">
        <v>2.3844003662825502E-28</v>
      </c>
      <c r="F14814" t="s">
        <v>1756</v>
      </c>
      <c r="G14814">
        <v>1</v>
      </c>
      <c r="H14814" t="s">
        <v>4858</v>
      </c>
      <c r="I14814" s="3" t="s">
        <v>13</v>
      </c>
    </row>
    <row r="14815" spans="1:9" x14ac:dyDescent="0.25">
      <c r="A14815" t="s">
        <v>28435</v>
      </c>
      <c r="B14815" t="s">
        <v>2186</v>
      </c>
      <c r="C14815">
        <v>537</v>
      </c>
      <c r="D14815">
        <v>3</v>
      </c>
      <c r="E14815" s="1">
        <v>35.851726269084203</v>
      </c>
      <c r="F14815" s="2">
        <v>84666666666666.594</v>
      </c>
      <c r="G14815">
        <v>4</v>
      </c>
      <c r="H14815" t="s">
        <v>28436</v>
      </c>
      <c r="I14815" s="3" t="s">
        <v>13</v>
      </c>
    </row>
    <row r="14816" spans="1:9" x14ac:dyDescent="0.25">
      <c r="A14816" t="s">
        <v>28437</v>
      </c>
      <c r="B14816" t="s">
        <v>28438</v>
      </c>
      <c r="C14816">
        <v>256</v>
      </c>
      <c r="D14816">
        <v>10</v>
      </c>
      <c r="E14816" s="1">
        <v>2.9881992990376101E-11</v>
      </c>
      <c r="F14816" t="s">
        <v>806</v>
      </c>
      <c r="G14816">
        <v>2</v>
      </c>
      <c r="H14816" t="s">
        <v>3299</v>
      </c>
      <c r="I14816" s="3" t="s">
        <v>13</v>
      </c>
    </row>
    <row r="14817" spans="1:9" x14ac:dyDescent="0.25">
      <c r="A14817" t="s">
        <v>28439</v>
      </c>
      <c r="B14817" t="s">
        <v>7938</v>
      </c>
      <c r="C14817">
        <v>405</v>
      </c>
      <c r="D14817">
        <v>10</v>
      </c>
      <c r="E14817" s="1">
        <v>3.7216009650558799E-54</v>
      </c>
      <c r="F14817" t="s">
        <v>277</v>
      </c>
      <c r="G14817">
        <v>1</v>
      </c>
      <c r="H14817" t="s">
        <v>7021</v>
      </c>
      <c r="I14817" s="3" t="s">
        <v>13</v>
      </c>
    </row>
    <row r="14818" spans="1:9" x14ac:dyDescent="0.25">
      <c r="A14818" t="s">
        <v>28440</v>
      </c>
      <c r="B14818" t="s">
        <v>19437</v>
      </c>
      <c r="C14818">
        <v>475</v>
      </c>
      <c r="D14818">
        <v>10</v>
      </c>
      <c r="E14818" s="1">
        <v>1.32190754371045E-27</v>
      </c>
      <c r="F14818" t="s">
        <v>1094</v>
      </c>
      <c r="G14818">
        <v>7</v>
      </c>
      <c r="H14818" t="s">
        <v>28441</v>
      </c>
      <c r="I14818" s="3" t="s">
        <v>13</v>
      </c>
    </row>
    <row r="14819" spans="1:9" x14ac:dyDescent="0.25">
      <c r="A14819" t="s">
        <v>28442</v>
      </c>
      <c r="B14819" t="s">
        <v>25261</v>
      </c>
      <c r="C14819">
        <v>530</v>
      </c>
      <c r="D14819">
        <v>10</v>
      </c>
      <c r="E14819" s="1">
        <v>9.4144828194441591E-13</v>
      </c>
      <c r="F14819" t="s">
        <v>1079</v>
      </c>
      <c r="G14819">
        <v>3</v>
      </c>
      <c r="H14819" t="s">
        <v>28443</v>
      </c>
      <c r="I14819" s="3" t="s">
        <v>2476</v>
      </c>
    </row>
    <row r="14820" spans="1:9" x14ac:dyDescent="0.25">
      <c r="A14820" t="s">
        <v>28444</v>
      </c>
      <c r="B14820" t="s">
        <v>18</v>
      </c>
      <c r="C14820">
        <v>504</v>
      </c>
      <c r="D14820">
        <v>0</v>
      </c>
      <c r="G14820">
        <v>0</v>
      </c>
      <c r="H14820" t="s">
        <v>13</v>
      </c>
    </row>
    <row r="14821" spans="1:9" x14ac:dyDescent="0.25">
      <c r="A14821" t="s">
        <v>28445</v>
      </c>
      <c r="B14821" t="s">
        <v>28446</v>
      </c>
      <c r="C14821">
        <v>516</v>
      </c>
      <c r="D14821">
        <v>10</v>
      </c>
      <c r="E14821" s="1">
        <v>9.9258290836613898E-49</v>
      </c>
      <c r="F14821" t="s">
        <v>691</v>
      </c>
      <c r="G14821">
        <v>1</v>
      </c>
      <c r="H14821" t="s">
        <v>1286</v>
      </c>
      <c r="I14821" s="3" t="s">
        <v>13</v>
      </c>
    </row>
    <row r="14822" spans="1:9" x14ac:dyDescent="0.25">
      <c r="A14822" t="s">
        <v>28447</v>
      </c>
      <c r="B14822" t="s">
        <v>20957</v>
      </c>
      <c r="C14822">
        <v>391</v>
      </c>
      <c r="D14822">
        <v>10</v>
      </c>
      <c r="E14822" s="1">
        <v>1.3149215404480001E-40</v>
      </c>
      <c r="F14822" t="s">
        <v>5301</v>
      </c>
      <c r="G14822">
        <v>0</v>
      </c>
      <c r="H14822" t="s">
        <v>13</v>
      </c>
    </row>
    <row r="14823" spans="1:9" x14ac:dyDescent="0.25">
      <c r="A14823" t="s">
        <v>28448</v>
      </c>
      <c r="B14823" t="s">
        <v>18</v>
      </c>
      <c r="C14823">
        <v>306</v>
      </c>
      <c r="D14823">
        <v>0</v>
      </c>
      <c r="G14823">
        <v>0</v>
      </c>
      <c r="H14823" t="s">
        <v>13</v>
      </c>
    </row>
    <row r="14824" spans="1:9" x14ac:dyDescent="0.25">
      <c r="A14824" t="s">
        <v>28449</v>
      </c>
      <c r="B14824" t="s">
        <v>18</v>
      </c>
      <c r="C14824">
        <v>414</v>
      </c>
      <c r="D14824">
        <v>0</v>
      </c>
      <c r="G14824">
        <v>0</v>
      </c>
      <c r="H14824" t="s">
        <v>13</v>
      </c>
    </row>
    <row r="14825" spans="1:9" x14ac:dyDescent="0.25">
      <c r="A14825" t="s">
        <v>28450</v>
      </c>
      <c r="B14825" t="s">
        <v>28451</v>
      </c>
      <c r="C14825">
        <v>447</v>
      </c>
      <c r="D14825">
        <v>2</v>
      </c>
      <c r="E14825" s="1">
        <v>4492.9399440965799</v>
      </c>
      <c r="F14825" t="s">
        <v>1067</v>
      </c>
      <c r="G14825">
        <v>0</v>
      </c>
      <c r="H14825" t="s">
        <v>13</v>
      </c>
    </row>
    <row r="14826" spans="1:9" x14ac:dyDescent="0.25">
      <c r="A14826" t="s">
        <v>28452</v>
      </c>
      <c r="B14826" t="s">
        <v>6155</v>
      </c>
      <c r="C14826">
        <v>371</v>
      </c>
      <c r="D14826">
        <v>10</v>
      </c>
      <c r="E14826" s="1">
        <v>4.4902390529133999E-24</v>
      </c>
      <c r="F14826" t="s">
        <v>681</v>
      </c>
      <c r="G14826">
        <v>8</v>
      </c>
      <c r="H14826" t="s">
        <v>28453</v>
      </c>
      <c r="I14826" s="3" t="s">
        <v>9874</v>
      </c>
    </row>
    <row r="14827" spans="1:9" x14ac:dyDescent="0.25">
      <c r="A14827" t="s">
        <v>28454</v>
      </c>
      <c r="B14827" t="s">
        <v>3802</v>
      </c>
      <c r="C14827">
        <v>361</v>
      </c>
      <c r="D14827">
        <v>10</v>
      </c>
      <c r="E14827" s="1">
        <v>1.6811397390494501E-9</v>
      </c>
      <c r="F14827" t="s">
        <v>746</v>
      </c>
      <c r="G14827">
        <v>0</v>
      </c>
      <c r="H14827" t="s">
        <v>13</v>
      </c>
    </row>
    <row r="14828" spans="1:9" x14ac:dyDescent="0.25">
      <c r="A14828" t="s">
        <v>28455</v>
      </c>
      <c r="B14828" t="s">
        <v>2726</v>
      </c>
      <c r="C14828">
        <v>445</v>
      </c>
      <c r="D14828">
        <v>10</v>
      </c>
      <c r="E14828" s="1">
        <v>7.9173094659316398E-23</v>
      </c>
      <c r="F14828" t="s">
        <v>4645</v>
      </c>
      <c r="G14828">
        <v>14</v>
      </c>
      <c r="H14828" t="s">
        <v>2728</v>
      </c>
      <c r="I14828" s="3" t="s">
        <v>13</v>
      </c>
    </row>
    <row r="14829" spans="1:9" x14ac:dyDescent="0.25">
      <c r="A14829" t="s">
        <v>28456</v>
      </c>
      <c r="B14829" t="s">
        <v>11406</v>
      </c>
      <c r="C14829">
        <v>431</v>
      </c>
      <c r="D14829">
        <v>10</v>
      </c>
      <c r="E14829" s="1">
        <v>2.4102647311997401E-61</v>
      </c>
      <c r="F14829" t="s">
        <v>266</v>
      </c>
      <c r="G14829">
        <v>11</v>
      </c>
      <c r="H14829" t="s">
        <v>28457</v>
      </c>
      <c r="I14829" s="3" t="s">
        <v>11408</v>
      </c>
    </row>
    <row r="14830" spans="1:9" x14ac:dyDescent="0.25">
      <c r="A14830" t="s">
        <v>28458</v>
      </c>
      <c r="B14830" t="s">
        <v>18</v>
      </c>
      <c r="C14830">
        <v>470</v>
      </c>
      <c r="D14830">
        <v>0</v>
      </c>
      <c r="G14830">
        <v>0</v>
      </c>
      <c r="H14830" t="s">
        <v>13</v>
      </c>
    </row>
    <row r="14831" spans="1:9" x14ac:dyDescent="0.25">
      <c r="A14831" t="s">
        <v>28459</v>
      </c>
      <c r="B14831" t="s">
        <v>8375</v>
      </c>
      <c r="C14831">
        <v>491</v>
      </c>
      <c r="D14831">
        <v>10</v>
      </c>
      <c r="E14831" s="1">
        <v>1.9027215314434099E-45</v>
      </c>
      <c r="F14831" t="s">
        <v>1558</v>
      </c>
      <c r="G14831">
        <v>28</v>
      </c>
      <c r="H14831" t="s">
        <v>19329</v>
      </c>
      <c r="I14831" s="3" t="s">
        <v>9967</v>
      </c>
    </row>
    <row r="14832" spans="1:9" x14ac:dyDescent="0.25">
      <c r="A14832" t="s">
        <v>28460</v>
      </c>
      <c r="B14832" t="s">
        <v>4263</v>
      </c>
      <c r="C14832">
        <v>515</v>
      </c>
      <c r="D14832">
        <v>10</v>
      </c>
      <c r="E14832" s="1">
        <v>3.37214390496486E-41</v>
      </c>
      <c r="F14832" t="s">
        <v>3383</v>
      </c>
      <c r="G14832">
        <v>4</v>
      </c>
      <c r="H14832" t="s">
        <v>28461</v>
      </c>
      <c r="I14832" s="3" t="s">
        <v>13</v>
      </c>
    </row>
    <row r="14833" spans="1:9" x14ac:dyDescent="0.25">
      <c r="A14833" t="s">
        <v>28462</v>
      </c>
      <c r="B14833" t="s">
        <v>23802</v>
      </c>
      <c r="C14833">
        <v>435</v>
      </c>
      <c r="D14833">
        <v>4</v>
      </c>
      <c r="E14833" s="1">
        <v>1.41332351144756E-12</v>
      </c>
      <c r="F14833" t="s">
        <v>4268</v>
      </c>
      <c r="G14833">
        <v>2</v>
      </c>
      <c r="H14833" t="s">
        <v>7100</v>
      </c>
      <c r="I14833" s="3" t="s">
        <v>13</v>
      </c>
    </row>
    <row r="14834" spans="1:9" x14ac:dyDescent="0.25">
      <c r="A14834" t="s">
        <v>28463</v>
      </c>
      <c r="B14834" t="s">
        <v>13835</v>
      </c>
      <c r="C14834">
        <v>505</v>
      </c>
      <c r="D14834">
        <v>10</v>
      </c>
      <c r="E14834" s="1">
        <v>7.7402554850670604E-59</v>
      </c>
      <c r="F14834" t="s">
        <v>525</v>
      </c>
      <c r="G14834">
        <v>16</v>
      </c>
      <c r="H14834" t="s">
        <v>28464</v>
      </c>
      <c r="I14834" s="3" t="s">
        <v>1643</v>
      </c>
    </row>
    <row r="14835" spans="1:9" x14ac:dyDescent="0.25">
      <c r="A14835" t="s">
        <v>28465</v>
      </c>
      <c r="B14835" t="s">
        <v>28466</v>
      </c>
      <c r="C14835">
        <v>352</v>
      </c>
      <c r="D14835">
        <v>10</v>
      </c>
      <c r="E14835" s="1">
        <v>1.5847559364641801E-4</v>
      </c>
      <c r="F14835" t="s">
        <v>442</v>
      </c>
      <c r="G14835">
        <v>5</v>
      </c>
      <c r="H14835" t="s">
        <v>28467</v>
      </c>
      <c r="I14835" s="3" t="s">
        <v>13</v>
      </c>
    </row>
    <row r="14836" spans="1:9" x14ac:dyDescent="0.25">
      <c r="A14836" t="s">
        <v>28468</v>
      </c>
      <c r="B14836" t="s">
        <v>175</v>
      </c>
      <c r="C14836">
        <v>395</v>
      </c>
      <c r="D14836">
        <v>10</v>
      </c>
      <c r="E14836" s="1">
        <v>3.7915687350704903E-33</v>
      </c>
      <c r="F14836" t="s">
        <v>846</v>
      </c>
      <c r="G14836">
        <v>3</v>
      </c>
      <c r="H14836" t="s">
        <v>28469</v>
      </c>
      <c r="I14836" s="3" t="s">
        <v>13</v>
      </c>
    </row>
    <row r="14837" spans="1:9" x14ac:dyDescent="0.25">
      <c r="A14837" t="s">
        <v>28470</v>
      </c>
      <c r="B14837" t="s">
        <v>2186</v>
      </c>
      <c r="C14837">
        <v>344</v>
      </c>
      <c r="D14837">
        <v>10</v>
      </c>
      <c r="E14837" s="1">
        <v>8.6191145450636395E-8</v>
      </c>
      <c r="F14837" t="s">
        <v>871</v>
      </c>
      <c r="G14837">
        <v>2</v>
      </c>
      <c r="H14837" t="s">
        <v>28471</v>
      </c>
      <c r="I14837" s="3" t="s">
        <v>13</v>
      </c>
    </row>
    <row r="14838" spans="1:9" x14ac:dyDescent="0.25">
      <c r="A14838" t="s">
        <v>28472</v>
      </c>
      <c r="B14838" t="s">
        <v>18</v>
      </c>
      <c r="C14838">
        <v>495</v>
      </c>
      <c r="D14838">
        <v>0</v>
      </c>
      <c r="G14838">
        <v>0</v>
      </c>
      <c r="H14838" t="s">
        <v>13</v>
      </c>
    </row>
    <row r="14839" spans="1:9" x14ac:dyDescent="0.25">
      <c r="A14839" t="s">
        <v>28473</v>
      </c>
      <c r="B14839" t="s">
        <v>23688</v>
      </c>
      <c r="C14839">
        <v>443</v>
      </c>
      <c r="D14839">
        <v>10</v>
      </c>
      <c r="E14839" s="1">
        <v>1.5906089048785799E-47</v>
      </c>
      <c r="F14839" t="s">
        <v>41</v>
      </c>
      <c r="G14839">
        <v>3</v>
      </c>
      <c r="H14839" t="s">
        <v>28474</v>
      </c>
      <c r="I14839" s="3" t="s">
        <v>589</v>
      </c>
    </row>
    <row r="14840" spans="1:9" x14ac:dyDescent="0.25">
      <c r="A14840" t="s">
        <v>28475</v>
      </c>
      <c r="B14840" t="s">
        <v>11011</v>
      </c>
      <c r="C14840">
        <v>401</v>
      </c>
      <c r="D14840">
        <v>10</v>
      </c>
      <c r="E14840" s="1">
        <v>3.0751809566467401E-48</v>
      </c>
      <c r="F14840" t="s">
        <v>772</v>
      </c>
      <c r="G14840">
        <v>3</v>
      </c>
      <c r="H14840" t="s">
        <v>11012</v>
      </c>
      <c r="I14840" s="3" t="s">
        <v>13</v>
      </c>
    </row>
    <row r="14841" spans="1:9" x14ac:dyDescent="0.25">
      <c r="A14841" t="s">
        <v>28476</v>
      </c>
      <c r="B14841" t="s">
        <v>28477</v>
      </c>
      <c r="C14841">
        <v>482</v>
      </c>
      <c r="D14841">
        <v>10</v>
      </c>
      <c r="E14841" s="1">
        <v>1.4920326706923101E-38</v>
      </c>
      <c r="F14841" t="s">
        <v>679</v>
      </c>
      <c r="G14841">
        <v>3</v>
      </c>
      <c r="H14841" t="s">
        <v>28478</v>
      </c>
      <c r="I14841" s="3" t="s">
        <v>1563</v>
      </c>
    </row>
    <row r="14842" spans="1:9" x14ac:dyDescent="0.25">
      <c r="A14842" t="s">
        <v>28479</v>
      </c>
      <c r="B14842" t="s">
        <v>175</v>
      </c>
      <c r="C14842">
        <v>422</v>
      </c>
      <c r="D14842">
        <v>10</v>
      </c>
      <c r="E14842" s="1">
        <v>3.08542618182937E-56</v>
      </c>
      <c r="F14842" t="s">
        <v>777</v>
      </c>
      <c r="G14842">
        <v>2</v>
      </c>
      <c r="H14842" t="s">
        <v>2425</v>
      </c>
    </row>
    <row r="14843" spans="1:9" x14ac:dyDescent="0.25">
      <c r="A14843" t="s">
        <v>28480</v>
      </c>
      <c r="B14843" t="s">
        <v>28481</v>
      </c>
      <c r="C14843">
        <v>491</v>
      </c>
      <c r="D14843">
        <v>10</v>
      </c>
      <c r="E14843" s="1">
        <v>1.3764645709096801E-46</v>
      </c>
      <c r="F14843" t="s">
        <v>3473</v>
      </c>
      <c r="G14843">
        <v>2</v>
      </c>
      <c r="H14843" t="s">
        <v>28482</v>
      </c>
      <c r="I14843" s="3" t="s">
        <v>5941</v>
      </c>
    </row>
    <row r="14844" spans="1:9" x14ac:dyDescent="0.25">
      <c r="A14844" t="s">
        <v>28483</v>
      </c>
      <c r="B14844" t="s">
        <v>13137</v>
      </c>
      <c r="C14844">
        <v>452</v>
      </c>
      <c r="D14844">
        <v>10</v>
      </c>
      <c r="E14844" s="1">
        <v>3.5865601882659202E-42</v>
      </c>
      <c r="F14844" t="s">
        <v>754</v>
      </c>
      <c r="G14844">
        <v>1</v>
      </c>
      <c r="H14844" t="s">
        <v>13138</v>
      </c>
      <c r="I14844" s="3" t="s">
        <v>13</v>
      </c>
    </row>
    <row r="14845" spans="1:9" x14ac:dyDescent="0.25">
      <c r="A14845" t="s">
        <v>28484</v>
      </c>
      <c r="B14845" t="s">
        <v>15971</v>
      </c>
      <c r="C14845">
        <v>557</v>
      </c>
      <c r="D14845">
        <v>10</v>
      </c>
      <c r="E14845" s="1">
        <v>5.1635820355180598E-17</v>
      </c>
      <c r="F14845" t="s">
        <v>2399</v>
      </c>
      <c r="G14845">
        <v>2</v>
      </c>
      <c r="H14845" t="s">
        <v>7751</v>
      </c>
      <c r="I14845" s="3" t="s">
        <v>13</v>
      </c>
    </row>
    <row r="14846" spans="1:9" x14ac:dyDescent="0.25">
      <c r="A14846" t="s">
        <v>28485</v>
      </c>
      <c r="B14846" t="s">
        <v>18</v>
      </c>
      <c r="C14846">
        <v>492</v>
      </c>
      <c r="D14846">
        <v>0</v>
      </c>
      <c r="G14846">
        <v>0</v>
      </c>
      <c r="H14846" t="s">
        <v>13</v>
      </c>
    </row>
    <row r="14847" spans="1:9" x14ac:dyDescent="0.25">
      <c r="A14847" t="s">
        <v>28486</v>
      </c>
      <c r="B14847" t="s">
        <v>28487</v>
      </c>
      <c r="C14847">
        <v>356</v>
      </c>
      <c r="D14847">
        <v>7</v>
      </c>
      <c r="E14847" s="1">
        <v>5.2572967975943602E-3</v>
      </c>
      <c r="F14847" s="2">
        <v>88285714285714.203</v>
      </c>
      <c r="G14847">
        <v>1</v>
      </c>
      <c r="H14847" t="s">
        <v>2016</v>
      </c>
      <c r="I14847" s="3" t="s">
        <v>13</v>
      </c>
    </row>
    <row r="14848" spans="1:9" x14ac:dyDescent="0.25">
      <c r="A14848" t="s">
        <v>28488</v>
      </c>
      <c r="B14848" t="s">
        <v>1066</v>
      </c>
      <c r="C14848">
        <v>386</v>
      </c>
      <c r="D14848">
        <v>1</v>
      </c>
      <c r="E14848" s="1">
        <v>9569.3769776457102</v>
      </c>
      <c r="F14848" t="s">
        <v>2406</v>
      </c>
      <c r="G14848">
        <v>0</v>
      </c>
      <c r="H14848" t="s">
        <v>13</v>
      </c>
    </row>
    <row r="14849" spans="1:9" x14ac:dyDescent="0.25">
      <c r="A14849" t="s">
        <v>28489</v>
      </c>
      <c r="B14849" t="s">
        <v>175</v>
      </c>
      <c r="C14849">
        <v>437</v>
      </c>
      <c r="D14849">
        <v>10</v>
      </c>
      <c r="E14849" s="1">
        <v>4.3732637786887098E-14</v>
      </c>
      <c r="F14849" t="s">
        <v>395</v>
      </c>
      <c r="G14849">
        <v>3</v>
      </c>
      <c r="H14849" t="s">
        <v>16464</v>
      </c>
      <c r="I14849" s="3" t="s">
        <v>13</v>
      </c>
    </row>
    <row r="14850" spans="1:9" x14ac:dyDescent="0.25">
      <c r="A14850" t="s">
        <v>28490</v>
      </c>
      <c r="B14850" t="s">
        <v>2021</v>
      </c>
      <c r="C14850">
        <v>467</v>
      </c>
      <c r="D14850">
        <v>10</v>
      </c>
      <c r="E14850" s="1">
        <v>1.07158547231123E-47</v>
      </c>
      <c r="F14850" t="s">
        <v>38</v>
      </c>
      <c r="G14850">
        <v>3</v>
      </c>
      <c r="H14850" t="s">
        <v>2022</v>
      </c>
      <c r="I14850" s="3" t="s">
        <v>2023</v>
      </c>
    </row>
    <row r="14851" spans="1:9" x14ac:dyDescent="0.25">
      <c r="A14851" t="s">
        <v>28491</v>
      </c>
      <c r="B14851" t="s">
        <v>28492</v>
      </c>
      <c r="C14851">
        <v>438</v>
      </c>
      <c r="D14851">
        <v>8</v>
      </c>
      <c r="E14851" s="1">
        <v>1.6689006862326099E-17</v>
      </c>
      <c r="F14851" s="2">
        <v>678.75</v>
      </c>
      <c r="G14851">
        <v>0</v>
      </c>
      <c r="H14851" t="s">
        <v>13</v>
      </c>
    </row>
    <row r="14852" spans="1:9" x14ac:dyDescent="0.25">
      <c r="A14852" t="s">
        <v>28493</v>
      </c>
      <c r="B14852" t="s">
        <v>18</v>
      </c>
      <c r="C14852">
        <v>407</v>
      </c>
      <c r="D14852">
        <v>0</v>
      </c>
      <c r="G14852">
        <v>0</v>
      </c>
      <c r="H14852" t="s">
        <v>13</v>
      </c>
    </row>
    <row r="14853" spans="1:9" x14ac:dyDescent="0.25">
      <c r="A14853" t="s">
        <v>28494</v>
      </c>
      <c r="B14853" t="s">
        <v>175</v>
      </c>
      <c r="C14853">
        <v>439</v>
      </c>
      <c r="D14853">
        <v>10</v>
      </c>
      <c r="E14853" s="1">
        <v>6.5021496316059799E-46</v>
      </c>
      <c r="F14853" t="s">
        <v>711</v>
      </c>
      <c r="G14853">
        <v>3</v>
      </c>
      <c r="H14853" t="s">
        <v>28469</v>
      </c>
      <c r="I14853" s="3" t="s">
        <v>13</v>
      </c>
    </row>
    <row r="14854" spans="1:9" x14ac:dyDescent="0.25">
      <c r="A14854" t="s">
        <v>28495</v>
      </c>
      <c r="B14854" t="s">
        <v>28496</v>
      </c>
      <c r="C14854">
        <v>524</v>
      </c>
      <c r="D14854">
        <v>10</v>
      </c>
      <c r="E14854" s="1">
        <v>7.98144150002898E-9</v>
      </c>
      <c r="F14854" t="s">
        <v>846</v>
      </c>
      <c r="G14854">
        <v>10</v>
      </c>
      <c r="H14854" t="s">
        <v>28497</v>
      </c>
      <c r="I14854" s="3" t="s">
        <v>13</v>
      </c>
    </row>
    <row r="14855" spans="1:9" x14ac:dyDescent="0.25">
      <c r="A14855" t="s">
        <v>28498</v>
      </c>
      <c r="B14855" t="s">
        <v>28499</v>
      </c>
      <c r="C14855">
        <v>484</v>
      </c>
      <c r="D14855">
        <v>10</v>
      </c>
      <c r="E14855" s="1">
        <v>6.8616962145597599E-19</v>
      </c>
      <c r="F14855" t="s">
        <v>389</v>
      </c>
      <c r="G14855">
        <v>2</v>
      </c>
      <c r="H14855" t="s">
        <v>2542</v>
      </c>
    </row>
    <row r="14856" spans="1:9" x14ac:dyDescent="0.25">
      <c r="A14856" t="s">
        <v>28500</v>
      </c>
      <c r="B14856" t="s">
        <v>24819</v>
      </c>
      <c r="C14856">
        <v>494</v>
      </c>
      <c r="D14856">
        <v>10</v>
      </c>
      <c r="E14856" s="1">
        <v>1.8414157689904898E-55</v>
      </c>
      <c r="F14856" t="s">
        <v>764</v>
      </c>
      <c r="G14856">
        <v>8</v>
      </c>
      <c r="H14856" t="s">
        <v>24820</v>
      </c>
      <c r="I14856" s="3" t="s">
        <v>13</v>
      </c>
    </row>
    <row r="14857" spans="1:9" x14ac:dyDescent="0.25">
      <c r="A14857" t="s">
        <v>28501</v>
      </c>
      <c r="B14857" t="s">
        <v>18</v>
      </c>
      <c r="C14857">
        <v>533</v>
      </c>
      <c r="D14857">
        <v>0</v>
      </c>
      <c r="G14857">
        <v>0</v>
      </c>
      <c r="H14857" t="s">
        <v>13</v>
      </c>
    </row>
    <row r="14858" spans="1:9" x14ac:dyDescent="0.25">
      <c r="A14858" t="s">
        <v>28502</v>
      </c>
      <c r="B14858" t="s">
        <v>1614</v>
      </c>
      <c r="C14858">
        <v>411</v>
      </c>
      <c r="D14858">
        <v>10</v>
      </c>
      <c r="E14858" s="1">
        <v>1.37632800717808E-3</v>
      </c>
      <c r="F14858" t="s">
        <v>4334</v>
      </c>
      <c r="G14858">
        <v>1</v>
      </c>
      <c r="H14858" t="s">
        <v>837</v>
      </c>
      <c r="I14858" s="3" t="s">
        <v>13</v>
      </c>
    </row>
    <row r="14859" spans="1:9" x14ac:dyDescent="0.25">
      <c r="A14859" t="s">
        <v>28503</v>
      </c>
      <c r="B14859" t="s">
        <v>20596</v>
      </c>
      <c r="C14859">
        <v>393</v>
      </c>
      <c r="D14859">
        <v>10</v>
      </c>
      <c r="E14859" s="1">
        <v>2.5505082504089098E-41</v>
      </c>
      <c r="F14859" t="s">
        <v>777</v>
      </c>
      <c r="G14859">
        <v>8</v>
      </c>
      <c r="H14859" t="s">
        <v>20597</v>
      </c>
      <c r="I14859" s="3" t="s">
        <v>13</v>
      </c>
    </row>
    <row r="14860" spans="1:9" x14ac:dyDescent="0.25">
      <c r="A14860" t="s">
        <v>28504</v>
      </c>
      <c r="B14860" t="s">
        <v>5154</v>
      </c>
      <c r="C14860">
        <v>475</v>
      </c>
      <c r="D14860">
        <v>10</v>
      </c>
      <c r="E14860" s="1">
        <v>4.8083011101034197E-33</v>
      </c>
      <c r="F14860" t="s">
        <v>2727</v>
      </c>
      <c r="G14860">
        <v>2</v>
      </c>
      <c r="H14860" t="s">
        <v>2425</v>
      </c>
    </row>
    <row r="14861" spans="1:9" x14ac:dyDescent="0.25">
      <c r="A14861" t="s">
        <v>28505</v>
      </c>
      <c r="B14861" t="s">
        <v>6090</v>
      </c>
      <c r="C14861">
        <v>326</v>
      </c>
      <c r="D14861">
        <v>10</v>
      </c>
      <c r="E14861" s="1">
        <v>3.1366886384360601E-29</v>
      </c>
      <c r="F14861" t="s">
        <v>1157</v>
      </c>
      <c r="G14861">
        <v>2</v>
      </c>
      <c r="H14861" t="s">
        <v>6091</v>
      </c>
      <c r="I14861" s="3" t="s">
        <v>13</v>
      </c>
    </row>
    <row r="14862" spans="1:9" x14ac:dyDescent="0.25">
      <c r="A14862" t="s">
        <v>28506</v>
      </c>
      <c r="B14862" t="s">
        <v>18</v>
      </c>
      <c r="C14862">
        <v>447</v>
      </c>
      <c r="D14862">
        <v>0</v>
      </c>
      <c r="G14862">
        <v>0</v>
      </c>
      <c r="H14862" t="s">
        <v>13</v>
      </c>
    </row>
    <row r="14863" spans="1:9" x14ac:dyDescent="0.25">
      <c r="A14863" t="s">
        <v>28507</v>
      </c>
      <c r="B14863" t="s">
        <v>18</v>
      </c>
      <c r="C14863">
        <v>371</v>
      </c>
      <c r="D14863">
        <v>0</v>
      </c>
      <c r="G14863">
        <v>0</v>
      </c>
      <c r="H14863" t="s">
        <v>13</v>
      </c>
    </row>
    <row r="14864" spans="1:9" x14ac:dyDescent="0.25">
      <c r="A14864" t="s">
        <v>28508</v>
      </c>
      <c r="B14864" t="s">
        <v>9216</v>
      </c>
      <c r="C14864">
        <v>476</v>
      </c>
      <c r="D14864">
        <v>10</v>
      </c>
      <c r="E14864" s="1">
        <v>4.7821640328801799E-23</v>
      </c>
      <c r="F14864" t="s">
        <v>7492</v>
      </c>
      <c r="G14864">
        <v>4</v>
      </c>
      <c r="H14864" t="s">
        <v>28509</v>
      </c>
      <c r="I14864" s="3" t="s">
        <v>13</v>
      </c>
    </row>
    <row r="14865" spans="1:9" x14ac:dyDescent="0.25">
      <c r="A14865" t="s">
        <v>28510</v>
      </c>
      <c r="B14865" t="s">
        <v>18</v>
      </c>
      <c r="C14865">
        <v>216</v>
      </c>
      <c r="D14865">
        <v>0</v>
      </c>
      <c r="G14865">
        <v>0</v>
      </c>
      <c r="H14865" t="s">
        <v>13</v>
      </c>
    </row>
    <row r="14866" spans="1:9" x14ac:dyDescent="0.25">
      <c r="A14866" t="s">
        <v>28511</v>
      </c>
      <c r="B14866" t="s">
        <v>11912</v>
      </c>
      <c r="C14866">
        <v>504</v>
      </c>
      <c r="D14866">
        <v>10</v>
      </c>
      <c r="E14866" s="1">
        <v>1.75197756106185E-55</v>
      </c>
      <c r="F14866" t="s">
        <v>173</v>
      </c>
      <c r="G14866">
        <v>3</v>
      </c>
      <c r="H14866" t="s">
        <v>2444</v>
      </c>
      <c r="I14866" s="3" t="s">
        <v>13</v>
      </c>
    </row>
    <row r="14867" spans="1:9" x14ac:dyDescent="0.25">
      <c r="A14867" t="s">
        <v>28512</v>
      </c>
      <c r="B14867" t="s">
        <v>18</v>
      </c>
      <c r="C14867">
        <v>452</v>
      </c>
      <c r="D14867">
        <v>0</v>
      </c>
      <c r="G14867">
        <v>0</v>
      </c>
      <c r="H14867" t="s">
        <v>13</v>
      </c>
    </row>
    <row r="14868" spans="1:9" x14ac:dyDescent="0.25">
      <c r="A14868" t="s">
        <v>28513</v>
      </c>
      <c r="B14868" t="s">
        <v>18</v>
      </c>
      <c r="C14868">
        <v>327</v>
      </c>
      <c r="D14868">
        <v>0</v>
      </c>
      <c r="G14868">
        <v>0</v>
      </c>
      <c r="H14868" t="s">
        <v>13</v>
      </c>
    </row>
    <row r="14869" spans="1:9" x14ac:dyDescent="0.25">
      <c r="A14869" t="s">
        <v>28514</v>
      </c>
      <c r="B14869" t="s">
        <v>18</v>
      </c>
      <c r="C14869">
        <v>206</v>
      </c>
      <c r="D14869">
        <v>0</v>
      </c>
      <c r="G14869">
        <v>0</v>
      </c>
      <c r="H14869" t="s">
        <v>13</v>
      </c>
    </row>
    <row r="14870" spans="1:9" x14ac:dyDescent="0.25">
      <c r="A14870" t="s">
        <v>28515</v>
      </c>
      <c r="B14870" t="s">
        <v>25813</v>
      </c>
      <c r="C14870">
        <v>487</v>
      </c>
      <c r="D14870">
        <v>10</v>
      </c>
      <c r="E14870" s="1">
        <v>7.6775039167362597E-34</v>
      </c>
      <c r="F14870" t="s">
        <v>4334</v>
      </c>
      <c r="G14870">
        <v>1</v>
      </c>
      <c r="H14870" t="s">
        <v>837</v>
      </c>
      <c r="I14870" s="3" t="s">
        <v>13</v>
      </c>
    </row>
    <row r="14871" spans="1:9" x14ac:dyDescent="0.25">
      <c r="A14871" t="s">
        <v>28516</v>
      </c>
      <c r="B14871" t="s">
        <v>18</v>
      </c>
      <c r="C14871">
        <v>495</v>
      </c>
      <c r="D14871">
        <v>0</v>
      </c>
      <c r="G14871">
        <v>0</v>
      </c>
      <c r="H14871" t="s">
        <v>13</v>
      </c>
    </row>
    <row r="14872" spans="1:9" x14ac:dyDescent="0.25">
      <c r="A14872" t="s">
        <v>28517</v>
      </c>
      <c r="B14872" t="s">
        <v>9856</v>
      </c>
      <c r="C14872">
        <v>499</v>
      </c>
      <c r="D14872">
        <v>10</v>
      </c>
      <c r="E14872" s="1">
        <v>1.0338808955032E-66</v>
      </c>
      <c r="F14872" t="s">
        <v>501</v>
      </c>
      <c r="G14872">
        <v>6</v>
      </c>
      <c r="H14872" t="s">
        <v>12038</v>
      </c>
      <c r="I14872" s="3" t="s">
        <v>1635</v>
      </c>
    </row>
    <row r="14873" spans="1:9" x14ac:dyDescent="0.25">
      <c r="A14873" t="s">
        <v>28518</v>
      </c>
      <c r="B14873" t="s">
        <v>20795</v>
      </c>
      <c r="C14873">
        <v>491</v>
      </c>
      <c r="D14873">
        <v>10</v>
      </c>
      <c r="E14873" s="1">
        <v>6.4685010259741998E-5</v>
      </c>
      <c r="F14873" t="s">
        <v>2299</v>
      </c>
      <c r="G14873">
        <v>3</v>
      </c>
      <c r="H14873" t="s">
        <v>28519</v>
      </c>
    </row>
    <row r="14874" spans="1:9" x14ac:dyDescent="0.25">
      <c r="A14874" t="s">
        <v>28520</v>
      </c>
      <c r="B14874" t="s">
        <v>1622</v>
      </c>
      <c r="C14874">
        <v>340</v>
      </c>
      <c r="D14874">
        <v>10</v>
      </c>
      <c r="E14874" s="1">
        <v>4.2117028152657698E-21</v>
      </c>
      <c r="F14874" t="s">
        <v>2727</v>
      </c>
      <c r="G14874">
        <v>4</v>
      </c>
      <c r="H14874" t="s">
        <v>3140</v>
      </c>
      <c r="I14874" s="3" t="s">
        <v>3141</v>
      </c>
    </row>
    <row r="14875" spans="1:9" x14ac:dyDescent="0.25">
      <c r="A14875" t="s">
        <v>28521</v>
      </c>
      <c r="B14875" t="s">
        <v>18</v>
      </c>
      <c r="C14875">
        <v>391</v>
      </c>
      <c r="D14875">
        <v>0</v>
      </c>
      <c r="G14875">
        <v>0</v>
      </c>
      <c r="H14875" t="s">
        <v>13</v>
      </c>
    </row>
    <row r="14876" spans="1:9" x14ac:dyDescent="0.25">
      <c r="A14876" t="s">
        <v>28522</v>
      </c>
      <c r="B14876" t="s">
        <v>18</v>
      </c>
      <c r="C14876">
        <v>207</v>
      </c>
      <c r="D14876">
        <v>0</v>
      </c>
      <c r="G14876">
        <v>0</v>
      </c>
      <c r="H14876" t="s">
        <v>13</v>
      </c>
    </row>
    <row r="14877" spans="1:9" x14ac:dyDescent="0.25">
      <c r="A14877" t="s">
        <v>28523</v>
      </c>
      <c r="B14877" t="s">
        <v>24506</v>
      </c>
      <c r="C14877">
        <v>336</v>
      </c>
      <c r="D14877">
        <v>10</v>
      </c>
      <c r="E14877" s="1">
        <v>2.10040403674587E-28</v>
      </c>
      <c r="F14877" t="s">
        <v>139</v>
      </c>
      <c r="G14877">
        <v>1</v>
      </c>
      <c r="H14877" t="s">
        <v>2016</v>
      </c>
      <c r="I14877" s="3" t="s">
        <v>13</v>
      </c>
    </row>
    <row r="14878" spans="1:9" x14ac:dyDescent="0.25">
      <c r="A14878" t="s">
        <v>28524</v>
      </c>
      <c r="B14878" t="s">
        <v>7228</v>
      </c>
      <c r="C14878">
        <v>376</v>
      </c>
      <c r="D14878">
        <v>10</v>
      </c>
      <c r="E14878" s="1">
        <v>1.0250948702974E-28</v>
      </c>
      <c r="F14878" t="s">
        <v>5186</v>
      </c>
      <c r="G14878">
        <v>1</v>
      </c>
      <c r="H14878" t="s">
        <v>28525</v>
      </c>
      <c r="I14878" s="3" t="s">
        <v>28526</v>
      </c>
    </row>
    <row r="14879" spans="1:9" x14ac:dyDescent="0.25">
      <c r="A14879" t="s">
        <v>28527</v>
      </c>
      <c r="B14879" t="s">
        <v>19189</v>
      </c>
      <c r="C14879">
        <v>503</v>
      </c>
      <c r="D14879">
        <v>10</v>
      </c>
      <c r="E14879" s="1">
        <v>1.1541584104731301E-16</v>
      </c>
      <c r="F14879" t="s">
        <v>728</v>
      </c>
      <c r="G14879">
        <v>2</v>
      </c>
      <c r="H14879" t="s">
        <v>2425</v>
      </c>
    </row>
    <row r="14880" spans="1:9" x14ac:dyDescent="0.25">
      <c r="A14880" t="s">
        <v>28528</v>
      </c>
      <c r="B14880" t="s">
        <v>28529</v>
      </c>
      <c r="C14880">
        <v>487</v>
      </c>
      <c r="D14880">
        <v>10</v>
      </c>
      <c r="E14880" s="1">
        <v>3.94304832814416E-30</v>
      </c>
      <c r="F14880" t="s">
        <v>2692</v>
      </c>
      <c r="G14880">
        <v>5</v>
      </c>
      <c r="H14880" t="s">
        <v>28530</v>
      </c>
      <c r="I14880" s="3" t="s">
        <v>28531</v>
      </c>
    </row>
    <row r="14881" spans="1:9" x14ac:dyDescent="0.25">
      <c r="A14881" t="s">
        <v>28532</v>
      </c>
      <c r="B14881" t="s">
        <v>18</v>
      </c>
      <c r="C14881">
        <v>494</v>
      </c>
      <c r="D14881">
        <v>0</v>
      </c>
      <c r="G14881">
        <v>0</v>
      </c>
      <c r="H14881" t="s">
        <v>13</v>
      </c>
    </row>
    <row r="14882" spans="1:9" x14ac:dyDescent="0.25">
      <c r="A14882" t="s">
        <v>28533</v>
      </c>
      <c r="B14882" t="s">
        <v>18</v>
      </c>
      <c r="C14882">
        <v>371</v>
      </c>
      <c r="D14882">
        <v>0</v>
      </c>
      <c r="G14882">
        <v>0</v>
      </c>
      <c r="H14882" t="s">
        <v>13</v>
      </c>
    </row>
    <row r="14883" spans="1:9" x14ac:dyDescent="0.25">
      <c r="A14883" t="s">
        <v>28534</v>
      </c>
      <c r="B14883" t="s">
        <v>28535</v>
      </c>
      <c r="C14883">
        <v>477</v>
      </c>
      <c r="D14883">
        <v>10</v>
      </c>
      <c r="E14883" s="1">
        <v>1.5471025687535999E-61</v>
      </c>
      <c r="F14883" t="s">
        <v>932</v>
      </c>
      <c r="G14883">
        <v>14</v>
      </c>
      <c r="H14883" t="s">
        <v>28536</v>
      </c>
      <c r="I14883" s="3" t="s">
        <v>19155</v>
      </c>
    </row>
    <row r="14884" spans="1:9" x14ac:dyDescent="0.25">
      <c r="A14884" t="s">
        <v>28537</v>
      </c>
      <c r="B14884" t="s">
        <v>28538</v>
      </c>
      <c r="C14884">
        <v>411</v>
      </c>
      <c r="D14884">
        <v>10</v>
      </c>
      <c r="E14884" s="1">
        <v>9.7271258219543807E-50</v>
      </c>
      <c r="F14884" t="s">
        <v>2421</v>
      </c>
      <c r="G14884">
        <v>9</v>
      </c>
      <c r="H14884" t="s">
        <v>28539</v>
      </c>
      <c r="I14884" s="3" t="s">
        <v>28540</v>
      </c>
    </row>
    <row r="14885" spans="1:9" x14ac:dyDescent="0.25">
      <c r="A14885" t="s">
        <v>28541</v>
      </c>
      <c r="B14885" t="s">
        <v>27782</v>
      </c>
      <c r="C14885">
        <v>503</v>
      </c>
      <c r="D14885">
        <v>10</v>
      </c>
      <c r="E14885" s="1">
        <v>3.9485225266585904E-15</v>
      </c>
      <c r="F14885" t="s">
        <v>17740</v>
      </c>
      <c r="G14885">
        <v>1</v>
      </c>
      <c r="H14885" t="s">
        <v>29</v>
      </c>
      <c r="I14885" s="3" t="s">
        <v>13</v>
      </c>
    </row>
    <row r="14886" spans="1:9" x14ac:dyDescent="0.25">
      <c r="A14886" t="s">
        <v>28542</v>
      </c>
      <c r="B14886" t="s">
        <v>25936</v>
      </c>
      <c r="C14886">
        <v>473</v>
      </c>
      <c r="D14886">
        <v>10</v>
      </c>
      <c r="E14886" s="1">
        <v>1.3702058818719899E-60</v>
      </c>
      <c r="F14886" t="s">
        <v>103</v>
      </c>
      <c r="G14886">
        <v>5</v>
      </c>
      <c r="H14886" t="s">
        <v>5032</v>
      </c>
      <c r="I14886" s="3" t="s">
        <v>13</v>
      </c>
    </row>
    <row r="14887" spans="1:9" x14ac:dyDescent="0.25">
      <c r="A14887" t="s">
        <v>28543</v>
      </c>
      <c r="B14887" t="s">
        <v>14993</v>
      </c>
      <c r="C14887">
        <v>368</v>
      </c>
      <c r="D14887">
        <v>10</v>
      </c>
      <c r="E14887" s="1">
        <v>9.24724987088607E-35</v>
      </c>
      <c r="F14887" t="s">
        <v>2727</v>
      </c>
      <c r="G14887">
        <v>9</v>
      </c>
      <c r="H14887" t="s">
        <v>10078</v>
      </c>
      <c r="I14887" s="3" t="s">
        <v>13</v>
      </c>
    </row>
    <row r="14888" spans="1:9" x14ac:dyDescent="0.25">
      <c r="A14888" t="s">
        <v>28544</v>
      </c>
      <c r="B14888" t="s">
        <v>7030</v>
      </c>
      <c r="C14888">
        <v>416</v>
      </c>
      <c r="D14888">
        <v>4</v>
      </c>
      <c r="E14888" s="1">
        <v>5.2096949660015903E-3</v>
      </c>
      <c r="F14888" t="s">
        <v>12993</v>
      </c>
      <c r="G14888">
        <v>0</v>
      </c>
      <c r="H14888" t="s">
        <v>13</v>
      </c>
    </row>
    <row r="14889" spans="1:9" x14ac:dyDescent="0.25">
      <c r="A14889" t="s">
        <v>28545</v>
      </c>
      <c r="B14889" t="s">
        <v>3868</v>
      </c>
      <c r="C14889">
        <v>544</v>
      </c>
      <c r="D14889">
        <v>10</v>
      </c>
      <c r="E14889" s="1">
        <v>3.3226248245778702E-8</v>
      </c>
      <c r="F14889" t="s">
        <v>66</v>
      </c>
      <c r="G14889">
        <v>11</v>
      </c>
      <c r="H14889" t="s">
        <v>1492</v>
      </c>
      <c r="I14889" s="3" t="s">
        <v>13</v>
      </c>
    </row>
    <row r="14890" spans="1:9" x14ac:dyDescent="0.25">
      <c r="A14890" t="s">
        <v>28546</v>
      </c>
      <c r="B14890" t="s">
        <v>5388</v>
      </c>
      <c r="C14890">
        <v>487</v>
      </c>
      <c r="D14890">
        <v>10</v>
      </c>
      <c r="E14890" s="1">
        <v>1.15276545513318E-35</v>
      </c>
      <c r="F14890" t="s">
        <v>883</v>
      </c>
      <c r="G14890">
        <v>9</v>
      </c>
      <c r="H14890" t="s">
        <v>12181</v>
      </c>
      <c r="I14890" s="3" t="s">
        <v>13</v>
      </c>
    </row>
    <row r="14891" spans="1:9" x14ac:dyDescent="0.25">
      <c r="A14891" t="s">
        <v>28547</v>
      </c>
      <c r="B14891" t="s">
        <v>4263</v>
      </c>
      <c r="C14891">
        <v>455</v>
      </c>
      <c r="D14891">
        <v>10</v>
      </c>
      <c r="E14891" s="1">
        <v>2.58310421489156E-11</v>
      </c>
      <c r="F14891" t="s">
        <v>5491</v>
      </c>
      <c r="G14891">
        <v>1</v>
      </c>
      <c r="H14891" t="s">
        <v>5038</v>
      </c>
    </row>
    <row r="14892" spans="1:9" x14ac:dyDescent="0.25">
      <c r="A14892" t="s">
        <v>28548</v>
      </c>
      <c r="B14892" t="s">
        <v>5442</v>
      </c>
      <c r="C14892">
        <v>403</v>
      </c>
      <c r="D14892">
        <v>10</v>
      </c>
      <c r="E14892" s="1">
        <v>2.68774921197871E-52</v>
      </c>
      <c r="F14892" t="s">
        <v>274</v>
      </c>
      <c r="G14892">
        <v>1</v>
      </c>
      <c r="H14892" t="s">
        <v>29</v>
      </c>
      <c r="I14892" s="3" t="s">
        <v>13</v>
      </c>
    </row>
    <row r="14893" spans="1:9" x14ac:dyDescent="0.25">
      <c r="A14893" t="s">
        <v>28549</v>
      </c>
      <c r="B14893" t="s">
        <v>18</v>
      </c>
      <c r="C14893">
        <v>503</v>
      </c>
      <c r="D14893">
        <v>0</v>
      </c>
      <c r="G14893">
        <v>0</v>
      </c>
      <c r="H14893" t="s">
        <v>13</v>
      </c>
    </row>
    <row r="14894" spans="1:9" x14ac:dyDescent="0.25">
      <c r="A14894" t="s">
        <v>28550</v>
      </c>
      <c r="B14894" t="s">
        <v>18</v>
      </c>
      <c r="C14894">
        <v>449</v>
      </c>
      <c r="D14894">
        <v>0</v>
      </c>
      <c r="G14894">
        <v>0</v>
      </c>
      <c r="H14894" t="s">
        <v>13</v>
      </c>
    </row>
    <row r="14895" spans="1:9" x14ac:dyDescent="0.25">
      <c r="A14895" t="s">
        <v>28551</v>
      </c>
      <c r="B14895" t="s">
        <v>21106</v>
      </c>
      <c r="C14895">
        <v>391</v>
      </c>
      <c r="D14895">
        <v>10</v>
      </c>
      <c r="E14895" s="1">
        <v>4.3405621050673203E-50</v>
      </c>
      <c r="F14895" t="s">
        <v>814</v>
      </c>
      <c r="G14895">
        <v>19</v>
      </c>
      <c r="H14895" t="s">
        <v>12107</v>
      </c>
      <c r="I14895" s="3" t="s">
        <v>13</v>
      </c>
    </row>
    <row r="14896" spans="1:9" x14ac:dyDescent="0.25">
      <c r="A14896" t="s">
        <v>28552</v>
      </c>
      <c r="B14896" t="s">
        <v>9435</v>
      </c>
      <c r="C14896">
        <v>435</v>
      </c>
      <c r="D14896">
        <v>10</v>
      </c>
      <c r="E14896" s="1">
        <v>2.41239616413679E-40</v>
      </c>
      <c r="F14896" t="s">
        <v>274</v>
      </c>
      <c r="G14896">
        <v>10</v>
      </c>
      <c r="H14896" t="s">
        <v>28553</v>
      </c>
      <c r="I14896" s="3" t="s">
        <v>13</v>
      </c>
    </row>
    <row r="14897" spans="1:9" x14ac:dyDescent="0.25">
      <c r="A14897" t="s">
        <v>28554</v>
      </c>
      <c r="B14897" t="s">
        <v>4919</v>
      </c>
      <c r="C14897">
        <v>490</v>
      </c>
      <c r="D14897">
        <v>10</v>
      </c>
      <c r="E14897" s="1">
        <v>2.5838866055263902E-61</v>
      </c>
      <c r="F14897" t="s">
        <v>45</v>
      </c>
      <c r="G14897">
        <v>5</v>
      </c>
      <c r="H14897" t="s">
        <v>13030</v>
      </c>
      <c r="I14897" s="3" t="s">
        <v>13031</v>
      </c>
    </row>
    <row r="14898" spans="1:9" x14ac:dyDescent="0.25">
      <c r="A14898" t="s">
        <v>28555</v>
      </c>
      <c r="B14898" t="s">
        <v>28556</v>
      </c>
      <c r="C14898">
        <v>541</v>
      </c>
      <c r="D14898">
        <v>10</v>
      </c>
      <c r="E14898" s="1">
        <v>7.0281508284903104E-19</v>
      </c>
      <c r="F14898" t="s">
        <v>336</v>
      </c>
      <c r="G14898">
        <v>7</v>
      </c>
      <c r="H14898" t="s">
        <v>28557</v>
      </c>
      <c r="I14898" s="3" t="s">
        <v>12708</v>
      </c>
    </row>
    <row r="14899" spans="1:9" x14ac:dyDescent="0.25">
      <c r="A14899" t="s">
        <v>28558</v>
      </c>
      <c r="B14899" t="s">
        <v>175</v>
      </c>
      <c r="C14899">
        <v>497</v>
      </c>
      <c r="D14899">
        <v>10</v>
      </c>
      <c r="E14899" s="1">
        <v>3.77591738447166E-39</v>
      </c>
      <c r="F14899" t="s">
        <v>5532</v>
      </c>
      <c r="G14899">
        <v>3</v>
      </c>
      <c r="H14899" t="s">
        <v>28559</v>
      </c>
      <c r="I14899" s="3" t="s">
        <v>13</v>
      </c>
    </row>
    <row r="14900" spans="1:9" x14ac:dyDescent="0.25">
      <c r="A14900" t="s">
        <v>28560</v>
      </c>
      <c r="B14900" t="s">
        <v>28561</v>
      </c>
      <c r="C14900">
        <v>478</v>
      </c>
      <c r="D14900">
        <v>10</v>
      </c>
      <c r="E14900" s="1">
        <v>6.0768493130170002E-22</v>
      </c>
      <c r="F14900" t="s">
        <v>4645</v>
      </c>
      <c r="G14900">
        <v>1</v>
      </c>
      <c r="H14900" t="s">
        <v>7264</v>
      </c>
      <c r="I14900" s="3" t="s">
        <v>13</v>
      </c>
    </row>
    <row r="14901" spans="1:9" x14ac:dyDescent="0.25">
      <c r="A14901" t="s">
        <v>28562</v>
      </c>
      <c r="B14901" t="s">
        <v>18</v>
      </c>
      <c r="C14901">
        <v>421</v>
      </c>
      <c r="D14901">
        <v>0</v>
      </c>
      <c r="G14901">
        <v>0</v>
      </c>
      <c r="H14901" t="s">
        <v>13</v>
      </c>
    </row>
    <row r="14902" spans="1:9" x14ac:dyDescent="0.25">
      <c r="A14902" t="s">
        <v>28563</v>
      </c>
      <c r="B14902" t="s">
        <v>28564</v>
      </c>
      <c r="C14902">
        <v>310</v>
      </c>
      <c r="D14902">
        <v>10</v>
      </c>
      <c r="E14902" s="1">
        <v>1.22696826481759E-28</v>
      </c>
      <c r="F14902" t="s">
        <v>878</v>
      </c>
      <c r="G14902">
        <v>10</v>
      </c>
      <c r="H14902" t="s">
        <v>28565</v>
      </c>
      <c r="I14902" s="3" t="s">
        <v>28566</v>
      </c>
    </row>
    <row r="14903" spans="1:9" x14ac:dyDescent="0.25">
      <c r="A14903" t="s">
        <v>28567</v>
      </c>
      <c r="B14903" t="s">
        <v>175</v>
      </c>
      <c r="C14903">
        <v>391</v>
      </c>
      <c r="D14903">
        <v>10</v>
      </c>
      <c r="E14903" s="1">
        <v>2.3069082452192601E-43</v>
      </c>
      <c r="F14903" t="s">
        <v>1660</v>
      </c>
      <c r="G14903">
        <v>3</v>
      </c>
      <c r="H14903" t="s">
        <v>5076</v>
      </c>
      <c r="I14903" s="3" t="s">
        <v>13</v>
      </c>
    </row>
    <row r="14904" spans="1:9" x14ac:dyDescent="0.25">
      <c r="A14904" t="s">
        <v>28568</v>
      </c>
      <c r="B14904" t="s">
        <v>1335</v>
      </c>
      <c r="C14904">
        <v>254</v>
      </c>
      <c r="D14904">
        <v>10</v>
      </c>
      <c r="E14904" s="1">
        <v>4.76432824202369E-25</v>
      </c>
      <c r="F14904" t="s">
        <v>910</v>
      </c>
      <c r="G14904">
        <v>10</v>
      </c>
      <c r="H14904" t="s">
        <v>28569</v>
      </c>
      <c r="I14904" s="3" t="s">
        <v>1337</v>
      </c>
    </row>
    <row r="14905" spans="1:9" x14ac:dyDescent="0.25">
      <c r="A14905" t="s">
        <v>28570</v>
      </c>
      <c r="B14905" t="s">
        <v>28571</v>
      </c>
      <c r="C14905">
        <v>552</v>
      </c>
      <c r="D14905">
        <v>3</v>
      </c>
      <c r="E14905" s="1">
        <v>7.6440479524376901</v>
      </c>
      <c r="F14905" t="s">
        <v>7762</v>
      </c>
      <c r="G14905">
        <v>4</v>
      </c>
      <c r="H14905" t="s">
        <v>28572</v>
      </c>
    </row>
    <row r="14906" spans="1:9" x14ac:dyDescent="0.25">
      <c r="A14906" t="s">
        <v>28573</v>
      </c>
      <c r="B14906" t="s">
        <v>1320</v>
      </c>
      <c r="C14906">
        <v>469</v>
      </c>
      <c r="D14906">
        <v>10</v>
      </c>
      <c r="E14906" s="1">
        <v>6.6273030753983603E-69</v>
      </c>
      <c r="F14906" t="s">
        <v>507</v>
      </c>
      <c r="G14906">
        <v>3</v>
      </c>
      <c r="H14906" t="s">
        <v>28574</v>
      </c>
      <c r="I14906" s="3" t="s">
        <v>1267</v>
      </c>
    </row>
    <row r="14907" spans="1:9" x14ac:dyDescent="0.25">
      <c r="A14907" t="s">
        <v>28575</v>
      </c>
      <c r="B14907" t="s">
        <v>18</v>
      </c>
      <c r="C14907">
        <v>428</v>
      </c>
      <c r="D14907">
        <v>0</v>
      </c>
      <c r="G14907">
        <v>0</v>
      </c>
      <c r="H14907" t="s">
        <v>13</v>
      </c>
    </row>
    <row r="14908" spans="1:9" x14ac:dyDescent="0.25">
      <c r="A14908" t="s">
        <v>28576</v>
      </c>
      <c r="B14908" t="s">
        <v>6896</v>
      </c>
      <c r="C14908">
        <v>489</v>
      </c>
      <c r="D14908">
        <v>10</v>
      </c>
      <c r="E14908" s="1">
        <v>1.0236113670000201E-59</v>
      </c>
      <c r="F14908" t="s">
        <v>814</v>
      </c>
      <c r="G14908">
        <v>8</v>
      </c>
      <c r="H14908" t="s">
        <v>6897</v>
      </c>
      <c r="I14908" s="3" t="s">
        <v>13</v>
      </c>
    </row>
    <row r="14909" spans="1:9" x14ac:dyDescent="0.25">
      <c r="A14909" t="s">
        <v>28577</v>
      </c>
      <c r="B14909" t="s">
        <v>535</v>
      </c>
      <c r="C14909">
        <v>501</v>
      </c>
      <c r="D14909">
        <v>10</v>
      </c>
      <c r="E14909" s="1">
        <v>4.15012632725135E-9</v>
      </c>
      <c r="F14909" t="s">
        <v>28578</v>
      </c>
      <c r="G14909">
        <v>4</v>
      </c>
      <c r="H14909" t="s">
        <v>26018</v>
      </c>
    </row>
    <row r="14910" spans="1:9" x14ac:dyDescent="0.25">
      <c r="A14910" t="s">
        <v>28579</v>
      </c>
      <c r="B14910" t="s">
        <v>7340</v>
      </c>
      <c r="C14910">
        <v>479</v>
      </c>
      <c r="D14910">
        <v>10</v>
      </c>
      <c r="E14910" s="1">
        <v>1.54840586294852E-53</v>
      </c>
      <c r="F14910" t="s">
        <v>852</v>
      </c>
      <c r="G14910">
        <v>8</v>
      </c>
      <c r="H14910" t="s">
        <v>18808</v>
      </c>
      <c r="I14910" s="3" t="s">
        <v>7342</v>
      </c>
    </row>
    <row r="14911" spans="1:9" x14ac:dyDescent="0.25">
      <c r="A14911" t="s">
        <v>28580</v>
      </c>
      <c r="B14911" t="s">
        <v>28581</v>
      </c>
      <c r="C14911">
        <v>487</v>
      </c>
      <c r="D14911">
        <v>8</v>
      </c>
      <c r="E14911" s="1">
        <v>3.05252083047982E-6</v>
      </c>
      <c r="F14911" s="2">
        <v>651.25</v>
      </c>
      <c r="G14911">
        <v>0</v>
      </c>
      <c r="H14911" t="s">
        <v>13</v>
      </c>
    </row>
    <row r="14912" spans="1:9" x14ac:dyDescent="0.25">
      <c r="A14912" t="s">
        <v>28582</v>
      </c>
      <c r="B14912" t="s">
        <v>17597</v>
      </c>
      <c r="C14912">
        <v>415</v>
      </c>
      <c r="D14912">
        <v>6</v>
      </c>
      <c r="E14912" s="1">
        <v>1.2613084347192201E-5</v>
      </c>
      <c r="F14912" s="2">
        <v>90666666666666.594</v>
      </c>
      <c r="G14912">
        <v>0</v>
      </c>
      <c r="H14912" t="s">
        <v>13</v>
      </c>
    </row>
    <row r="14913" spans="1:9" x14ac:dyDescent="0.25">
      <c r="A14913" t="s">
        <v>28583</v>
      </c>
      <c r="B14913" t="s">
        <v>18718</v>
      </c>
      <c r="C14913">
        <v>531</v>
      </c>
      <c r="D14913">
        <v>10</v>
      </c>
      <c r="E14913" s="1">
        <v>3.1324454438347202E-45</v>
      </c>
      <c r="F14913" t="s">
        <v>416</v>
      </c>
      <c r="G14913">
        <v>1</v>
      </c>
      <c r="H14913" t="s">
        <v>28584</v>
      </c>
      <c r="I14913" s="3" t="s">
        <v>13</v>
      </c>
    </row>
    <row r="14914" spans="1:9" x14ac:dyDescent="0.25">
      <c r="A14914" t="s">
        <v>28585</v>
      </c>
      <c r="B14914" t="s">
        <v>6688</v>
      </c>
      <c r="C14914">
        <v>476</v>
      </c>
      <c r="D14914">
        <v>10</v>
      </c>
      <c r="E14914" s="1">
        <v>1.64234803144871E-49</v>
      </c>
      <c r="F14914" t="s">
        <v>782</v>
      </c>
      <c r="G14914">
        <v>20</v>
      </c>
      <c r="H14914" t="s">
        <v>28586</v>
      </c>
      <c r="I14914" s="3" t="s">
        <v>6690</v>
      </c>
    </row>
    <row r="14915" spans="1:9" x14ac:dyDescent="0.25">
      <c r="A14915" t="s">
        <v>28587</v>
      </c>
      <c r="B14915" t="s">
        <v>18</v>
      </c>
      <c r="C14915">
        <v>437</v>
      </c>
      <c r="D14915">
        <v>0</v>
      </c>
      <c r="G14915">
        <v>0</v>
      </c>
      <c r="H14915" t="s">
        <v>13</v>
      </c>
    </row>
    <row r="14916" spans="1:9" x14ac:dyDescent="0.25">
      <c r="A14916" t="s">
        <v>28588</v>
      </c>
      <c r="B14916" t="s">
        <v>18</v>
      </c>
      <c r="C14916">
        <v>316</v>
      </c>
      <c r="D14916">
        <v>0</v>
      </c>
      <c r="G14916">
        <v>0</v>
      </c>
      <c r="H14916" t="s">
        <v>13</v>
      </c>
    </row>
    <row r="14917" spans="1:9" x14ac:dyDescent="0.25">
      <c r="A14917" t="s">
        <v>28589</v>
      </c>
      <c r="B14917" t="s">
        <v>18</v>
      </c>
      <c r="C14917">
        <v>401</v>
      </c>
      <c r="D14917">
        <v>0</v>
      </c>
      <c r="G14917">
        <v>0</v>
      </c>
      <c r="H14917" t="s">
        <v>13</v>
      </c>
    </row>
    <row r="14918" spans="1:9" x14ac:dyDescent="0.25">
      <c r="A14918" t="s">
        <v>28590</v>
      </c>
      <c r="B14918" t="s">
        <v>20206</v>
      </c>
      <c r="C14918">
        <v>446</v>
      </c>
      <c r="D14918">
        <v>10</v>
      </c>
      <c r="E14918" s="1">
        <v>3.8210556009448301E-49</v>
      </c>
      <c r="F14918" t="s">
        <v>1353</v>
      </c>
      <c r="G14918">
        <v>5</v>
      </c>
      <c r="H14918" t="s">
        <v>28591</v>
      </c>
      <c r="I14918" s="3" t="s">
        <v>318</v>
      </c>
    </row>
    <row r="14919" spans="1:9" x14ac:dyDescent="0.25">
      <c r="A14919" t="s">
        <v>28592</v>
      </c>
      <c r="B14919" t="s">
        <v>17014</v>
      </c>
      <c r="C14919">
        <v>379</v>
      </c>
      <c r="D14919">
        <v>10</v>
      </c>
      <c r="E14919" s="1">
        <v>2.53663546735707E-10</v>
      </c>
      <c r="F14919" t="s">
        <v>1839</v>
      </c>
      <c r="G14919">
        <v>3</v>
      </c>
      <c r="H14919" t="s">
        <v>17015</v>
      </c>
      <c r="I14919" s="3" t="s">
        <v>13</v>
      </c>
    </row>
    <row r="14920" spans="1:9" x14ac:dyDescent="0.25">
      <c r="A14920" t="s">
        <v>28593</v>
      </c>
      <c r="B14920" t="s">
        <v>21690</v>
      </c>
      <c r="C14920">
        <v>316</v>
      </c>
      <c r="D14920">
        <v>10</v>
      </c>
      <c r="E14920" s="1">
        <v>1.25357883725778E-33</v>
      </c>
      <c r="F14920" t="s">
        <v>2190</v>
      </c>
      <c r="G14920">
        <v>42</v>
      </c>
      <c r="H14920" t="s">
        <v>22571</v>
      </c>
      <c r="I14920" s="3" t="s">
        <v>12665</v>
      </c>
    </row>
    <row r="14921" spans="1:9" x14ac:dyDescent="0.25">
      <c r="A14921" t="s">
        <v>28594</v>
      </c>
      <c r="B14921" t="s">
        <v>18</v>
      </c>
      <c r="C14921">
        <v>457</v>
      </c>
      <c r="D14921">
        <v>0</v>
      </c>
      <c r="G14921">
        <v>0</v>
      </c>
      <c r="H14921" t="s">
        <v>13</v>
      </c>
    </row>
    <row r="14922" spans="1:9" x14ac:dyDescent="0.25">
      <c r="A14922" t="s">
        <v>28595</v>
      </c>
      <c r="B14922" t="s">
        <v>4057</v>
      </c>
      <c r="C14922">
        <v>409</v>
      </c>
      <c r="D14922">
        <v>10</v>
      </c>
      <c r="E14922" s="1">
        <v>1.7393622715048101E-36</v>
      </c>
      <c r="F14922" t="s">
        <v>143</v>
      </c>
      <c r="G14922">
        <v>3</v>
      </c>
      <c r="H14922" t="s">
        <v>4058</v>
      </c>
      <c r="I14922" s="3" t="s">
        <v>13</v>
      </c>
    </row>
    <row r="14923" spans="1:9" x14ac:dyDescent="0.25">
      <c r="A14923" t="s">
        <v>28596</v>
      </c>
      <c r="B14923" t="s">
        <v>3970</v>
      </c>
      <c r="C14923">
        <v>461</v>
      </c>
      <c r="D14923">
        <v>10</v>
      </c>
      <c r="E14923" s="1">
        <v>8.8938632662364599E-53</v>
      </c>
      <c r="F14923" t="s">
        <v>277</v>
      </c>
      <c r="G14923">
        <v>5</v>
      </c>
      <c r="H14923" t="s">
        <v>17664</v>
      </c>
      <c r="I14923" s="3" t="s">
        <v>2571</v>
      </c>
    </row>
    <row r="14924" spans="1:9" x14ac:dyDescent="0.25">
      <c r="A14924" t="s">
        <v>28597</v>
      </c>
      <c r="B14924" t="s">
        <v>18</v>
      </c>
      <c r="C14924">
        <v>491</v>
      </c>
      <c r="D14924">
        <v>0</v>
      </c>
      <c r="G14924">
        <v>0</v>
      </c>
      <c r="H14924" t="s">
        <v>13</v>
      </c>
    </row>
    <row r="14925" spans="1:9" x14ac:dyDescent="0.25">
      <c r="A14925" t="s">
        <v>28598</v>
      </c>
      <c r="B14925" t="s">
        <v>6428</v>
      </c>
      <c r="C14925">
        <v>452</v>
      </c>
      <c r="D14925">
        <v>8</v>
      </c>
      <c r="E14925" s="1">
        <v>2.13701119467486E-2</v>
      </c>
      <c r="F14925" t="s">
        <v>7194</v>
      </c>
      <c r="G14925">
        <v>37</v>
      </c>
      <c r="H14925" t="s">
        <v>6429</v>
      </c>
      <c r="I14925" s="3" t="s">
        <v>13</v>
      </c>
    </row>
    <row r="14926" spans="1:9" x14ac:dyDescent="0.25">
      <c r="A14926" t="s">
        <v>28599</v>
      </c>
      <c r="B14926" t="s">
        <v>28600</v>
      </c>
      <c r="C14926">
        <v>462</v>
      </c>
      <c r="D14926">
        <v>10</v>
      </c>
      <c r="E14926" s="1">
        <v>1.0768677685628199E-55</v>
      </c>
      <c r="F14926" t="s">
        <v>1000</v>
      </c>
      <c r="G14926">
        <v>2</v>
      </c>
      <c r="H14926" t="s">
        <v>5584</v>
      </c>
      <c r="I14926" s="3" t="s">
        <v>13</v>
      </c>
    </row>
    <row r="14927" spans="1:9" x14ac:dyDescent="0.25">
      <c r="A14927" t="s">
        <v>28601</v>
      </c>
      <c r="B14927" t="s">
        <v>10</v>
      </c>
      <c r="C14927">
        <v>403</v>
      </c>
      <c r="D14927">
        <v>10</v>
      </c>
      <c r="E14927" s="1">
        <v>1.52959456320015E-31</v>
      </c>
      <c r="F14927" t="s">
        <v>525</v>
      </c>
      <c r="G14927">
        <v>6</v>
      </c>
      <c r="H14927" t="s">
        <v>16477</v>
      </c>
      <c r="I14927" s="3" t="s">
        <v>13</v>
      </c>
    </row>
    <row r="14928" spans="1:9" x14ac:dyDescent="0.25">
      <c r="A14928" t="s">
        <v>28602</v>
      </c>
      <c r="B14928" t="s">
        <v>17915</v>
      </c>
      <c r="C14928">
        <v>491</v>
      </c>
      <c r="D14928">
        <v>10</v>
      </c>
      <c r="E14928" s="1">
        <v>8.4898664743774695E-20</v>
      </c>
      <c r="F14928" t="s">
        <v>5988</v>
      </c>
      <c r="G14928">
        <v>2</v>
      </c>
      <c r="H14928" t="s">
        <v>2425</v>
      </c>
    </row>
    <row r="14929" spans="1:9" x14ac:dyDescent="0.25">
      <c r="A14929" t="s">
        <v>28603</v>
      </c>
      <c r="B14929" t="s">
        <v>912</v>
      </c>
      <c r="C14929">
        <v>466</v>
      </c>
      <c r="D14929">
        <v>10</v>
      </c>
      <c r="E14929" s="1">
        <v>1.7786473109386199E-41</v>
      </c>
      <c r="F14929" t="s">
        <v>968</v>
      </c>
      <c r="G14929">
        <v>0</v>
      </c>
      <c r="H14929" t="s">
        <v>13</v>
      </c>
    </row>
    <row r="14930" spans="1:9" x14ac:dyDescent="0.25">
      <c r="A14930" t="s">
        <v>28604</v>
      </c>
      <c r="B14930" t="s">
        <v>28605</v>
      </c>
      <c r="C14930">
        <v>396</v>
      </c>
      <c r="D14930">
        <v>10</v>
      </c>
      <c r="E14930" s="1">
        <v>1.2702491913072301E-5</v>
      </c>
      <c r="F14930" t="s">
        <v>3343</v>
      </c>
      <c r="G14930">
        <v>2</v>
      </c>
      <c r="H14930" t="s">
        <v>3498</v>
      </c>
      <c r="I14930" s="3" t="s">
        <v>13</v>
      </c>
    </row>
    <row r="14931" spans="1:9" x14ac:dyDescent="0.25">
      <c r="A14931" t="s">
        <v>28606</v>
      </c>
      <c r="B14931" t="s">
        <v>18</v>
      </c>
      <c r="C14931">
        <v>474</v>
      </c>
      <c r="D14931">
        <v>0</v>
      </c>
      <c r="G14931">
        <v>0</v>
      </c>
      <c r="H14931" t="s">
        <v>13</v>
      </c>
    </row>
    <row r="14932" spans="1:9" x14ac:dyDescent="0.25">
      <c r="A14932" t="s">
        <v>28607</v>
      </c>
      <c r="B14932" t="s">
        <v>28608</v>
      </c>
      <c r="C14932">
        <v>497</v>
      </c>
      <c r="D14932">
        <v>3</v>
      </c>
      <c r="E14932" s="1">
        <v>5.4777629019081397E-22</v>
      </c>
      <c r="F14932" s="2">
        <v>79333333333333.297</v>
      </c>
      <c r="G14932">
        <v>1</v>
      </c>
      <c r="H14932" t="s">
        <v>22</v>
      </c>
      <c r="I14932" s="3" t="s">
        <v>13</v>
      </c>
    </row>
    <row r="14933" spans="1:9" x14ac:dyDescent="0.25">
      <c r="A14933" t="s">
        <v>28609</v>
      </c>
      <c r="B14933" t="s">
        <v>18</v>
      </c>
      <c r="C14933">
        <v>508</v>
      </c>
      <c r="D14933">
        <v>0</v>
      </c>
      <c r="G14933">
        <v>0</v>
      </c>
      <c r="H14933" t="s">
        <v>13</v>
      </c>
    </row>
    <row r="14934" spans="1:9" x14ac:dyDescent="0.25">
      <c r="A14934" t="s">
        <v>28610</v>
      </c>
      <c r="B14934" t="s">
        <v>25261</v>
      </c>
      <c r="C14934">
        <v>336</v>
      </c>
      <c r="D14934">
        <v>10</v>
      </c>
      <c r="E14934" s="1">
        <v>3.02595085896314E-35</v>
      </c>
      <c r="F14934" t="s">
        <v>932</v>
      </c>
      <c r="G14934">
        <v>2</v>
      </c>
      <c r="H14934" t="s">
        <v>28611</v>
      </c>
      <c r="I14934" s="3" t="s">
        <v>2476</v>
      </c>
    </row>
    <row r="14935" spans="1:9" x14ac:dyDescent="0.25">
      <c r="A14935" t="s">
        <v>28612</v>
      </c>
      <c r="B14935" t="s">
        <v>28613</v>
      </c>
      <c r="C14935">
        <v>417</v>
      </c>
      <c r="D14935">
        <v>8</v>
      </c>
      <c r="E14935" s="1">
        <v>0.75997525046530501</v>
      </c>
      <c r="F14935" s="2">
        <v>551.25</v>
      </c>
      <c r="G14935">
        <v>1</v>
      </c>
      <c r="H14935" t="s">
        <v>837</v>
      </c>
      <c r="I14935" s="3" t="s">
        <v>13</v>
      </c>
    </row>
    <row r="14936" spans="1:9" x14ac:dyDescent="0.25">
      <c r="A14936" t="s">
        <v>28614</v>
      </c>
      <c r="B14936" t="s">
        <v>2793</v>
      </c>
      <c r="C14936">
        <v>493</v>
      </c>
      <c r="D14936">
        <v>10</v>
      </c>
      <c r="E14936" s="1">
        <v>9.3956460800760097E-51</v>
      </c>
      <c r="F14936" t="s">
        <v>130</v>
      </c>
      <c r="G14936">
        <v>6</v>
      </c>
      <c r="H14936" t="s">
        <v>2794</v>
      </c>
      <c r="I14936" s="3" t="s">
        <v>13</v>
      </c>
    </row>
    <row r="14937" spans="1:9" x14ac:dyDescent="0.25">
      <c r="A14937" t="s">
        <v>28615</v>
      </c>
      <c r="B14937" t="s">
        <v>1622</v>
      </c>
      <c r="C14937">
        <v>451</v>
      </c>
      <c r="D14937">
        <v>10</v>
      </c>
      <c r="E14937" s="1">
        <v>5.0957222646996797E-27</v>
      </c>
      <c r="F14937" t="s">
        <v>3383</v>
      </c>
      <c r="G14937">
        <v>5</v>
      </c>
      <c r="H14937" t="s">
        <v>14159</v>
      </c>
      <c r="I14937" s="3" t="s">
        <v>5639</v>
      </c>
    </row>
    <row r="14938" spans="1:9" x14ac:dyDescent="0.25">
      <c r="A14938" t="s">
        <v>28616</v>
      </c>
      <c r="B14938" t="s">
        <v>28617</v>
      </c>
      <c r="C14938">
        <v>380</v>
      </c>
      <c r="D14938">
        <v>10</v>
      </c>
      <c r="E14938" s="1">
        <v>5.0488256128917799E-39</v>
      </c>
      <c r="F14938" t="s">
        <v>1079</v>
      </c>
      <c r="G14938">
        <v>11</v>
      </c>
      <c r="H14938" t="s">
        <v>28618</v>
      </c>
      <c r="I14938" s="3" t="s">
        <v>660</v>
      </c>
    </row>
    <row r="14939" spans="1:9" x14ac:dyDescent="0.25">
      <c r="A14939" t="s">
        <v>28619</v>
      </c>
      <c r="B14939" t="s">
        <v>11467</v>
      </c>
      <c r="C14939">
        <v>401</v>
      </c>
      <c r="D14939">
        <v>10</v>
      </c>
      <c r="E14939" s="1">
        <v>2.5972661165234499E-55</v>
      </c>
      <c r="F14939" t="s">
        <v>77</v>
      </c>
      <c r="G14939">
        <v>5</v>
      </c>
      <c r="H14939" t="s">
        <v>28620</v>
      </c>
      <c r="I14939" s="3" t="s">
        <v>1872</v>
      </c>
    </row>
    <row r="14940" spans="1:9" x14ac:dyDescent="0.25">
      <c r="A14940" t="s">
        <v>28621</v>
      </c>
      <c r="B14940" t="s">
        <v>18</v>
      </c>
      <c r="C14940">
        <v>465</v>
      </c>
      <c r="D14940">
        <v>0</v>
      </c>
      <c r="G14940">
        <v>0</v>
      </c>
      <c r="H14940" t="s">
        <v>13</v>
      </c>
    </row>
    <row r="14941" spans="1:9" x14ac:dyDescent="0.25">
      <c r="A14941" t="s">
        <v>28622</v>
      </c>
      <c r="B14941" t="s">
        <v>175</v>
      </c>
      <c r="C14941">
        <v>515</v>
      </c>
      <c r="D14941">
        <v>10</v>
      </c>
      <c r="E14941" s="1">
        <v>6.8420786167644299E-18</v>
      </c>
      <c r="F14941" t="s">
        <v>1879</v>
      </c>
      <c r="G14941">
        <v>5</v>
      </c>
      <c r="H14941" t="s">
        <v>5225</v>
      </c>
      <c r="I14941" s="3" t="s">
        <v>13</v>
      </c>
    </row>
    <row r="14942" spans="1:9" x14ac:dyDescent="0.25">
      <c r="A14942" t="s">
        <v>28623</v>
      </c>
      <c r="B14942" t="s">
        <v>7958</v>
      </c>
      <c r="C14942">
        <v>426</v>
      </c>
      <c r="D14942">
        <v>10</v>
      </c>
      <c r="E14942" s="1">
        <v>8.8211015464322498E-12</v>
      </c>
      <c r="F14942" t="s">
        <v>4137</v>
      </c>
      <c r="G14942">
        <v>3</v>
      </c>
      <c r="H14942" t="s">
        <v>405</v>
      </c>
    </row>
    <row r="14943" spans="1:9" x14ac:dyDescent="0.25">
      <c r="A14943" t="s">
        <v>28624</v>
      </c>
      <c r="B14943" t="s">
        <v>18</v>
      </c>
      <c r="C14943">
        <v>315</v>
      </c>
      <c r="D14943">
        <v>0</v>
      </c>
      <c r="G14943">
        <v>0</v>
      </c>
      <c r="H14943" t="s">
        <v>13</v>
      </c>
    </row>
    <row r="14944" spans="1:9" x14ac:dyDescent="0.25">
      <c r="A14944" t="s">
        <v>28625</v>
      </c>
      <c r="B14944" t="s">
        <v>21032</v>
      </c>
      <c r="C14944">
        <v>418</v>
      </c>
      <c r="D14944">
        <v>7</v>
      </c>
      <c r="E14944" s="1">
        <v>1.4556597028245001E-14</v>
      </c>
      <c r="F14944" s="2">
        <v>65285714285714.203</v>
      </c>
      <c r="G14944">
        <v>0</v>
      </c>
      <c r="H14944" t="s">
        <v>13</v>
      </c>
    </row>
    <row r="14945" spans="1:9" x14ac:dyDescent="0.25">
      <c r="A14945" t="s">
        <v>28626</v>
      </c>
      <c r="B14945" t="s">
        <v>14786</v>
      </c>
      <c r="C14945">
        <v>481</v>
      </c>
      <c r="D14945">
        <v>10</v>
      </c>
      <c r="E14945" s="1">
        <v>3.96711502464735E-67</v>
      </c>
      <c r="F14945" t="s">
        <v>1537</v>
      </c>
      <c r="G14945">
        <v>21</v>
      </c>
      <c r="H14945" t="s">
        <v>14858</v>
      </c>
      <c r="I14945" s="3" t="s">
        <v>660</v>
      </c>
    </row>
    <row r="14946" spans="1:9" x14ac:dyDescent="0.25">
      <c r="A14946" t="s">
        <v>28627</v>
      </c>
      <c r="B14946" t="s">
        <v>28628</v>
      </c>
      <c r="C14946">
        <v>497</v>
      </c>
      <c r="D14946">
        <v>10</v>
      </c>
      <c r="E14946" s="1">
        <v>2.8810516549229502E-50</v>
      </c>
      <c r="F14946" t="s">
        <v>463</v>
      </c>
      <c r="G14946">
        <v>2</v>
      </c>
      <c r="H14946" t="s">
        <v>4022</v>
      </c>
      <c r="I14946" s="3" t="s">
        <v>4023</v>
      </c>
    </row>
    <row r="14947" spans="1:9" x14ac:dyDescent="0.25">
      <c r="A14947" t="s">
        <v>28629</v>
      </c>
      <c r="B14947" t="s">
        <v>3874</v>
      </c>
      <c r="C14947">
        <v>507</v>
      </c>
      <c r="D14947">
        <v>10</v>
      </c>
      <c r="E14947" s="1">
        <v>4.4928986190153201E-61</v>
      </c>
      <c r="F14947" t="s">
        <v>528</v>
      </c>
      <c r="G14947">
        <v>8</v>
      </c>
      <c r="H14947" t="s">
        <v>18463</v>
      </c>
      <c r="I14947" s="3" t="s">
        <v>13</v>
      </c>
    </row>
    <row r="14948" spans="1:9" x14ac:dyDescent="0.25">
      <c r="A14948" t="s">
        <v>28630</v>
      </c>
      <c r="B14948" t="s">
        <v>28631</v>
      </c>
      <c r="C14948">
        <v>425</v>
      </c>
      <c r="D14948">
        <v>10</v>
      </c>
      <c r="E14948" s="1">
        <v>9.566115100348009E-41</v>
      </c>
      <c r="F14948" t="s">
        <v>307</v>
      </c>
      <c r="G14948">
        <v>7</v>
      </c>
      <c r="H14948" t="s">
        <v>19289</v>
      </c>
      <c r="I14948" s="3" t="s">
        <v>13</v>
      </c>
    </row>
    <row r="14949" spans="1:9" x14ac:dyDescent="0.25">
      <c r="A14949" t="s">
        <v>28632</v>
      </c>
      <c r="B14949" t="s">
        <v>18</v>
      </c>
      <c r="C14949">
        <v>341</v>
      </c>
      <c r="D14949">
        <v>0</v>
      </c>
      <c r="G14949">
        <v>0</v>
      </c>
      <c r="H14949" t="s">
        <v>13</v>
      </c>
    </row>
    <row r="14950" spans="1:9" x14ac:dyDescent="0.25">
      <c r="A14950" t="s">
        <v>28633</v>
      </c>
      <c r="B14950" t="s">
        <v>28634</v>
      </c>
      <c r="C14950">
        <v>501</v>
      </c>
      <c r="D14950">
        <v>10</v>
      </c>
      <c r="E14950" s="1">
        <v>2.50666482630974E-61</v>
      </c>
      <c r="F14950" t="s">
        <v>1139</v>
      </c>
      <c r="G14950">
        <v>8</v>
      </c>
      <c r="H14950" t="s">
        <v>28635</v>
      </c>
      <c r="I14950" s="3" t="s">
        <v>13</v>
      </c>
    </row>
    <row r="14951" spans="1:9" x14ac:dyDescent="0.25">
      <c r="A14951" t="s">
        <v>28636</v>
      </c>
      <c r="B14951" t="s">
        <v>28637</v>
      </c>
      <c r="C14951">
        <v>428</v>
      </c>
      <c r="D14951">
        <v>9</v>
      </c>
      <c r="E14951" s="1">
        <v>2.30199571861492E-3</v>
      </c>
      <c r="F14951" s="2">
        <v>80222222222222.203</v>
      </c>
      <c r="G14951">
        <v>0</v>
      </c>
      <c r="H14951" t="s">
        <v>13</v>
      </c>
    </row>
    <row r="14952" spans="1:9" x14ac:dyDescent="0.25">
      <c r="A14952" t="s">
        <v>28638</v>
      </c>
      <c r="B14952" t="s">
        <v>9398</v>
      </c>
      <c r="C14952">
        <v>247</v>
      </c>
      <c r="D14952">
        <v>2</v>
      </c>
      <c r="E14952" s="1">
        <v>1.7436164413464601E-12</v>
      </c>
      <c r="F14952" t="s">
        <v>2342</v>
      </c>
      <c r="G14952">
        <v>3</v>
      </c>
      <c r="H14952" t="s">
        <v>28639</v>
      </c>
      <c r="I14952" s="3" t="s">
        <v>13</v>
      </c>
    </row>
    <row r="14953" spans="1:9" x14ac:dyDescent="0.25">
      <c r="A14953" t="s">
        <v>28640</v>
      </c>
      <c r="B14953" t="s">
        <v>2186</v>
      </c>
      <c r="C14953">
        <v>496</v>
      </c>
      <c r="D14953">
        <v>6</v>
      </c>
      <c r="E14953" s="1">
        <v>1.9625808967858198E-8</v>
      </c>
      <c r="F14953" t="s">
        <v>471</v>
      </c>
      <c r="G14953">
        <v>1</v>
      </c>
      <c r="H14953" t="s">
        <v>4670</v>
      </c>
      <c r="I14953" s="3" t="s">
        <v>13</v>
      </c>
    </row>
    <row r="14954" spans="1:9" x14ac:dyDescent="0.25">
      <c r="A14954" t="s">
        <v>28641</v>
      </c>
      <c r="B14954" t="s">
        <v>25237</v>
      </c>
      <c r="C14954">
        <v>491</v>
      </c>
      <c r="D14954">
        <v>10</v>
      </c>
      <c r="E14954" s="1">
        <v>6.6474369137066596E-25</v>
      </c>
      <c r="F14954" t="s">
        <v>3346</v>
      </c>
      <c r="G14954">
        <v>7</v>
      </c>
      <c r="H14954" t="s">
        <v>28642</v>
      </c>
      <c r="I14954" s="3" t="s">
        <v>13</v>
      </c>
    </row>
    <row r="14955" spans="1:9" x14ac:dyDescent="0.25">
      <c r="A14955" t="s">
        <v>28643</v>
      </c>
      <c r="B14955" t="s">
        <v>18</v>
      </c>
      <c r="C14955">
        <v>261</v>
      </c>
      <c r="D14955">
        <v>0</v>
      </c>
      <c r="G14955">
        <v>0</v>
      </c>
      <c r="H14955" t="s">
        <v>13</v>
      </c>
    </row>
    <row r="14956" spans="1:9" x14ac:dyDescent="0.25">
      <c r="A14956" t="s">
        <v>28644</v>
      </c>
      <c r="B14956" t="s">
        <v>8131</v>
      </c>
      <c r="C14956">
        <v>383</v>
      </c>
      <c r="D14956">
        <v>10</v>
      </c>
      <c r="E14956" s="1">
        <v>7.8032959436051594E-23</v>
      </c>
      <c r="F14956" t="s">
        <v>2362</v>
      </c>
      <c r="G14956">
        <v>3</v>
      </c>
      <c r="H14956" t="s">
        <v>27397</v>
      </c>
      <c r="I14956" s="3" t="s">
        <v>13</v>
      </c>
    </row>
    <row r="14957" spans="1:9" x14ac:dyDescent="0.25">
      <c r="A14957" t="s">
        <v>28645</v>
      </c>
      <c r="B14957" t="s">
        <v>5610</v>
      </c>
      <c r="C14957">
        <v>485</v>
      </c>
      <c r="D14957">
        <v>10</v>
      </c>
      <c r="E14957" s="1">
        <v>1.15191398065388E-29</v>
      </c>
      <c r="F14957" t="s">
        <v>830</v>
      </c>
      <c r="G14957">
        <v>16</v>
      </c>
      <c r="H14957" t="s">
        <v>5611</v>
      </c>
      <c r="I14957" s="3" t="s">
        <v>13</v>
      </c>
    </row>
    <row r="14958" spans="1:9" x14ac:dyDescent="0.25">
      <c r="A14958" t="s">
        <v>28646</v>
      </c>
      <c r="B14958" t="s">
        <v>10709</v>
      </c>
      <c r="C14958">
        <v>487</v>
      </c>
      <c r="D14958">
        <v>10</v>
      </c>
      <c r="E14958" s="1">
        <v>6.7357781994513407E-36</v>
      </c>
      <c r="F14958" t="s">
        <v>871</v>
      </c>
      <c r="G14958">
        <v>15</v>
      </c>
      <c r="H14958" t="s">
        <v>16327</v>
      </c>
      <c r="I14958" s="3" t="s">
        <v>13</v>
      </c>
    </row>
    <row r="14959" spans="1:9" x14ac:dyDescent="0.25">
      <c r="A14959" t="s">
        <v>28647</v>
      </c>
      <c r="B14959" t="s">
        <v>535</v>
      </c>
      <c r="C14959">
        <v>531</v>
      </c>
      <c r="D14959">
        <v>10</v>
      </c>
      <c r="E14959" s="1">
        <v>8.5923897203068798E-38</v>
      </c>
      <c r="F14959" t="s">
        <v>438</v>
      </c>
      <c r="G14959">
        <v>2</v>
      </c>
      <c r="H14959" t="s">
        <v>10465</v>
      </c>
    </row>
    <row r="14960" spans="1:9" x14ac:dyDescent="0.25">
      <c r="A14960" t="s">
        <v>28648</v>
      </c>
      <c r="B14960" t="s">
        <v>28649</v>
      </c>
      <c r="C14960">
        <v>556</v>
      </c>
      <c r="D14960">
        <v>10</v>
      </c>
      <c r="E14960" s="1">
        <v>1.1331969104429501E-26</v>
      </c>
      <c r="F14960" t="s">
        <v>51</v>
      </c>
      <c r="G14960">
        <v>3</v>
      </c>
      <c r="H14960" t="s">
        <v>28650</v>
      </c>
      <c r="I14960" s="3" t="s">
        <v>13</v>
      </c>
    </row>
    <row r="14961" spans="1:9" x14ac:dyDescent="0.25">
      <c r="A14961" t="s">
        <v>28651</v>
      </c>
      <c r="B14961" t="s">
        <v>2186</v>
      </c>
      <c r="C14961">
        <v>509</v>
      </c>
      <c r="D14961">
        <v>10</v>
      </c>
      <c r="E14961" s="1">
        <v>6.7338371160975604E-26</v>
      </c>
      <c r="F14961" t="s">
        <v>247</v>
      </c>
      <c r="G14961">
        <v>2</v>
      </c>
      <c r="H14961" t="s">
        <v>6039</v>
      </c>
    </row>
    <row r="14962" spans="1:9" x14ac:dyDescent="0.25">
      <c r="A14962" t="s">
        <v>28652</v>
      </c>
      <c r="B14962" t="s">
        <v>28653</v>
      </c>
      <c r="C14962">
        <v>217</v>
      </c>
      <c r="D14962">
        <v>10</v>
      </c>
      <c r="E14962" s="1">
        <v>4.9594698733260797E-12</v>
      </c>
      <c r="F14962" t="s">
        <v>528</v>
      </c>
      <c r="G14962">
        <v>5</v>
      </c>
      <c r="H14962" t="s">
        <v>9634</v>
      </c>
      <c r="I14962" s="3" t="s">
        <v>13</v>
      </c>
    </row>
    <row r="14963" spans="1:9" x14ac:dyDescent="0.25">
      <c r="A14963" t="s">
        <v>28654</v>
      </c>
      <c r="B14963" t="s">
        <v>18</v>
      </c>
      <c r="C14963">
        <v>336</v>
      </c>
      <c r="D14963">
        <v>0</v>
      </c>
      <c r="G14963">
        <v>0</v>
      </c>
      <c r="H14963" t="s">
        <v>13</v>
      </c>
    </row>
    <row r="14964" spans="1:9" x14ac:dyDescent="0.25">
      <c r="A14964" t="s">
        <v>28655</v>
      </c>
      <c r="B14964" t="s">
        <v>5725</v>
      </c>
      <c r="C14964">
        <v>488</v>
      </c>
      <c r="D14964">
        <v>10</v>
      </c>
      <c r="E14964" s="1">
        <v>3.1170267305694702E-35</v>
      </c>
      <c r="F14964" t="s">
        <v>4232</v>
      </c>
      <c r="G14964">
        <v>0</v>
      </c>
      <c r="H14964" t="s">
        <v>13</v>
      </c>
    </row>
    <row r="14965" spans="1:9" x14ac:dyDescent="0.25">
      <c r="A14965" t="s">
        <v>28656</v>
      </c>
      <c r="B14965" t="s">
        <v>2186</v>
      </c>
      <c r="C14965">
        <v>497</v>
      </c>
      <c r="D14965">
        <v>10</v>
      </c>
      <c r="E14965" s="1">
        <v>5.2933539766537102E-25</v>
      </c>
      <c r="F14965" t="s">
        <v>4088</v>
      </c>
      <c r="G14965">
        <v>9</v>
      </c>
      <c r="H14965" t="s">
        <v>25432</v>
      </c>
      <c r="I14965" s="3" t="s">
        <v>13</v>
      </c>
    </row>
    <row r="14966" spans="1:9" x14ac:dyDescent="0.25">
      <c r="A14966" t="s">
        <v>28657</v>
      </c>
      <c r="B14966" t="s">
        <v>8405</v>
      </c>
      <c r="C14966">
        <v>498</v>
      </c>
      <c r="D14966">
        <v>10</v>
      </c>
      <c r="E14966" s="1">
        <v>1.80250081589707E-57</v>
      </c>
      <c r="F14966" t="s">
        <v>58</v>
      </c>
      <c r="G14966">
        <v>5</v>
      </c>
      <c r="H14966" t="s">
        <v>8406</v>
      </c>
      <c r="I14966" s="3" t="s">
        <v>660</v>
      </c>
    </row>
    <row r="14967" spans="1:9" x14ac:dyDescent="0.25">
      <c r="A14967" t="s">
        <v>28658</v>
      </c>
      <c r="B14967" t="s">
        <v>28659</v>
      </c>
      <c r="C14967">
        <v>375</v>
      </c>
      <c r="D14967">
        <v>10</v>
      </c>
      <c r="E14967" s="1">
        <v>6.2568181161310803E-17</v>
      </c>
      <c r="F14967" t="s">
        <v>681</v>
      </c>
      <c r="G14967">
        <v>1</v>
      </c>
      <c r="H14967" t="s">
        <v>3681</v>
      </c>
      <c r="I14967" s="3" t="s">
        <v>13</v>
      </c>
    </row>
    <row r="14968" spans="1:9" x14ac:dyDescent="0.25">
      <c r="A14968" t="s">
        <v>28660</v>
      </c>
      <c r="B14968" t="s">
        <v>18</v>
      </c>
      <c r="C14968">
        <v>454</v>
      </c>
      <c r="D14968">
        <v>0</v>
      </c>
      <c r="G14968">
        <v>0</v>
      </c>
      <c r="H14968" t="s">
        <v>13</v>
      </c>
    </row>
    <row r="14969" spans="1:9" x14ac:dyDescent="0.25">
      <c r="A14969" t="s">
        <v>28661</v>
      </c>
      <c r="B14969" t="s">
        <v>28662</v>
      </c>
      <c r="C14969">
        <v>413</v>
      </c>
      <c r="D14969">
        <v>4</v>
      </c>
      <c r="E14969" s="1">
        <v>0.31729565201402998</v>
      </c>
      <c r="F14969" t="s">
        <v>385</v>
      </c>
      <c r="G14969">
        <v>3</v>
      </c>
      <c r="H14969" t="s">
        <v>26753</v>
      </c>
      <c r="I14969" s="3" t="s">
        <v>13</v>
      </c>
    </row>
    <row r="14970" spans="1:9" x14ac:dyDescent="0.25">
      <c r="A14970" t="s">
        <v>28663</v>
      </c>
      <c r="B14970" t="s">
        <v>16851</v>
      </c>
      <c r="C14970">
        <v>462</v>
      </c>
      <c r="D14970">
        <v>10</v>
      </c>
      <c r="E14970" s="1">
        <v>1.59007633406167E-11</v>
      </c>
      <c r="F14970" t="s">
        <v>616</v>
      </c>
      <c r="G14970">
        <v>6</v>
      </c>
      <c r="H14970" t="s">
        <v>16852</v>
      </c>
      <c r="I14970" s="3" t="s">
        <v>16853</v>
      </c>
    </row>
    <row r="14971" spans="1:9" x14ac:dyDescent="0.25">
      <c r="A14971" t="s">
        <v>28664</v>
      </c>
      <c r="B14971" t="s">
        <v>10366</v>
      </c>
      <c r="C14971">
        <v>460</v>
      </c>
      <c r="D14971">
        <v>10</v>
      </c>
      <c r="E14971" s="1">
        <v>5.6031829138272499E-41</v>
      </c>
      <c r="F14971" t="s">
        <v>855</v>
      </c>
      <c r="G14971">
        <v>2</v>
      </c>
      <c r="H14971" t="s">
        <v>5973</v>
      </c>
      <c r="I14971" s="3" t="s">
        <v>1872</v>
      </c>
    </row>
    <row r="14972" spans="1:9" x14ac:dyDescent="0.25">
      <c r="A14972" t="s">
        <v>28665</v>
      </c>
      <c r="B14972" t="s">
        <v>18</v>
      </c>
      <c r="C14972">
        <v>441</v>
      </c>
      <c r="D14972">
        <v>0</v>
      </c>
      <c r="G14972">
        <v>0</v>
      </c>
      <c r="H14972" t="s">
        <v>13</v>
      </c>
    </row>
    <row r="14973" spans="1:9" x14ac:dyDescent="0.25">
      <c r="A14973" t="s">
        <v>28666</v>
      </c>
      <c r="B14973" t="s">
        <v>2705</v>
      </c>
      <c r="C14973">
        <v>461</v>
      </c>
      <c r="D14973">
        <v>10</v>
      </c>
      <c r="E14973" s="1">
        <v>4.5688284234380698E-39</v>
      </c>
      <c r="F14973" t="s">
        <v>1139</v>
      </c>
      <c r="G14973">
        <v>2</v>
      </c>
      <c r="H14973" t="s">
        <v>11970</v>
      </c>
      <c r="I14973" s="3" t="s">
        <v>13</v>
      </c>
    </row>
    <row r="14974" spans="1:9" x14ac:dyDescent="0.25">
      <c r="A14974" t="s">
        <v>28667</v>
      </c>
      <c r="B14974" t="s">
        <v>28668</v>
      </c>
      <c r="C14974">
        <v>200</v>
      </c>
      <c r="D14974">
        <v>10</v>
      </c>
      <c r="E14974" s="1">
        <v>1.8056849764651101E-8</v>
      </c>
      <c r="F14974" t="s">
        <v>562</v>
      </c>
      <c r="G14974">
        <v>5</v>
      </c>
      <c r="H14974" t="s">
        <v>28669</v>
      </c>
      <c r="I14974" s="3" t="s">
        <v>13</v>
      </c>
    </row>
    <row r="14975" spans="1:9" x14ac:dyDescent="0.25">
      <c r="A14975" t="s">
        <v>28670</v>
      </c>
      <c r="B14975" t="s">
        <v>28671</v>
      </c>
      <c r="C14975">
        <v>406</v>
      </c>
      <c r="D14975">
        <v>10</v>
      </c>
      <c r="E14975" s="1">
        <v>6.8210197003230399E-15</v>
      </c>
      <c r="F14975" t="s">
        <v>699</v>
      </c>
      <c r="G14975">
        <v>3</v>
      </c>
      <c r="H14975" t="s">
        <v>28672</v>
      </c>
      <c r="I14975" s="3" t="s">
        <v>13</v>
      </c>
    </row>
    <row r="14976" spans="1:9" x14ac:dyDescent="0.25">
      <c r="A14976" t="s">
        <v>28673</v>
      </c>
      <c r="B14976" t="s">
        <v>18</v>
      </c>
      <c r="C14976">
        <v>273</v>
      </c>
      <c r="D14976">
        <v>0</v>
      </c>
      <c r="G14976">
        <v>0</v>
      </c>
      <c r="H14976" t="s">
        <v>13</v>
      </c>
    </row>
    <row r="14977" spans="1:9" x14ac:dyDescent="0.25">
      <c r="A14977" t="s">
        <v>28674</v>
      </c>
      <c r="B14977" t="s">
        <v>4263</v>
      </c>
      <c r="C14977">
        <v>485</v>
      </c>
      <c r="D14977">
        <v>10</v>
      </c>
      <c r="E14977" s="1">
        <v>7.9403437185128097E-47</v>
      </c>
      <c r="F14977" t="s">
        <v>536</v>
      </c>
      <c r="G14977">
        <v>3</v>
      </c>
      <c r="H14977" t="s">
        <v>405</v>
      </c>
    </row>
    <row r="14978" spans="1:9" x14ac:dyDescent="0.25">
      <c r="A14978" t="s">
        <v>28675</v>
      </c>
      <c r="B14978" t="s">
        <v>13509</v>
      </c>
      <c r="C14978">
        <v>397</v>
      </c>
      <c r="D14978">
        <v>10</v>
      </c>
      <c r="E14978" s="1">
        <v>1.83225640407E-25</v>
      </c>
      <c r="F14978" t="s">
        <v>833</v>
      </c>
      <c r="G14978">
        <v>3</v>
      </c>
      <c r="H14978" t="s">
        <v>19797</v>
      </c>
      <c r="I14978" s="3" t="s">
        <v>13</v>
      </c>
    </row>
    <row r="14979" spans="1:9" x14ac:dyDescent="0.25">
      <c r="A14979" t="s">
        <v>28676</v>
      </c>
      <c r="B14979" t="s">
        <v>18</v>
      </c>
      <c r="C14979">
        <v>395</v>
      </c>
      <c r="D14979">
        <v>0</v>
      </c>
      <c r="G14979">
        <v>0</v>
      </c>
      <c r="H14979" t="s">
        <v>13</v>
      </c>
    </row>
    <row r="14980" spans="1:9" x14ac:dyDescent="0.25">
      <c r="A14980" t="s">
        <v>28677</v>
      </c>
      <c r="B14980" t="s">
        <v>28678</v>
      </c>
      <c r="C14980">
        <v>490</v>
      </c>
      <c r="D14980">
        <v>3</v>
      </c>
      <c r="E14980" s="1">
        <v>3.4298944701371603E-5</v>
      </c>
      <c r="F14980" s="2">
        <v>473333333333333</v>
      </c>
      <c r="G14980">
        <v>1</v>
      </c>
      <c r="H14980" t="s">
        <v>6699</v>
      </c>
    </row>
    <row r="14981" spans="1:9" x14ac:dyDescent="0.25">
      <c r="A14981" t="s">
        <v>28679</v>
      </c>
      <c r="B14981" t="s">
        <v>4386</v>
      </c>
      <c r="C14981">
        <v>417</v>
      </c>
      <c r="D14981">
        <v>4</v>
      </c>
      <c r="E14981" s="1">
        <v>3.1409764939221597E-8</v>
      </c>
      <c r="F14981" t="s">
        <v>25526</v>
      </c>
      <c r="G14981">
        <v>0</v>
      </c>
      <c r="H14981" t="s">
        <v>13</v>
      </c>
    </row>
    <row r="14982" spans="1:9" x14ac:dyDescent="0.25">
      <c r="A14982" t="s">
        <v>28680</v>
      </c>
      <c r="B14982" t="s">
        <v>175</v>
      </c>
      <c r="C14982">
        <v>372</v>
      </c>
      <c r="D14982">
        <v>10</v>
      </c>
      <c r="E14982" s="1">
        <v>6.6787247086834397E-35</v>
      </c>
      <c r="F14982" t="s">
        <v>2623</v>
      </c>
      <c r="G14982">
        <v>1</v>
      </c>
      <c r="H14982" t="s">
        <v>28681</v>
      </c>
      <c r="I14982" s="3" t="s">
        <v>13</v>
      </c>
    </row>
    <row r="14983" spans="1:9" x14ac:dyDescent="0.25">
      <c r="A14983" t="s">
        <v>28682</v>
      </c>
      <c r="B14983" t="s">
        <v>13725</v>
      </c>
      <c r="C14983">
        <v>349</v>
      </c>
      <c r="D14983">
        <v>10</v>
      </c>
      <c r="E14983" s="1">
        <v>1.0927423902427599E-45</v>
      </c>
      <c r="F14983" t="s">
        <v>495</v>
      </c>
      <c r="G14983">
        <v>4</v>
      </c>
      <c r="H14983" t="s">
        <v>13726</v>
      </c>
      <c r="I14983" s="3" t="s">
        <v>13</v>
      </c>
    </row>
    <row r="14984" spans="1:9" x14ac:dyDescent="0.25">
      <c r="A14984" t="s">
        <v>28683</v>
      </c>
      <c r="B14984" t="s">
        <v>28684</v>
      </c>
      <c r="C14984">
        <v>519</v>
      </c>
      <c r="D14984">
        <v>4</v>
      </c>
      <c r="E14984" s="1">
        <v>3.5148352720604801E-17</v>
      </c>
      <c r="F14984" t="s">
        <v>395</v>
      </c>
      <c r="G14984">
        <v>1</v>
      </c>
      <c r="H14984" t="s">
        <v>4770</v>
      </c>
      <c r="I14984" s="3" t="s">
        <v>13</v>
      </c>
    </row>
    <row r="14985" spans="1:9" x14ac:dyDescent="0.25">
      <c r="A14985" t="s">
        <v>28685</v>
      </c>
      <c r="B14985" t="s">
        <v>18</v>
      </c>
      <c r="C14985">
        <v>479</v>
      </c>
      <c r="D14985">
        <v>0</v>
      </c>
      <c r="G14985">
        <v>0</v>
      </c>
      <c r="H14985" t="s">
        <v>13</v>
      </c>
    </row>
    <row r="14986" spans="1:9" x14ac:dyDescent="0.25">
      <c r="A14986" t="s">
        <v>28686</v>
      </c>
      <c r="B14986" t="s">
        <v>17603</v>
      </c>
      <c r="C14986">
        <v>497</v>
      </c>
      <c r="D14986">
        <v>10</v>
      </c>
      <c r="E14986" s="1">
        <v>8.9201371926826696E-43</v>
      </c>
      <c r="F14986" t="s">
        <v>550</v>
      </c>
      <c r="G14986">
        <v>15</v>
      </c>
      <c r="H14986" t="s">
        <v>28687</v>
      </c>
      <c r="I14986" s="3" t="s">
        <v>578</v>
      </c>
    </row>
    <row r="14987" spans="1:9" x14ac:dyDescent="0.25">
      <c r="A14987" t="s">
        <v>28688</v>
      </c>
      <c r="B14987" t="s">
        <v>28689</v>
      </c>
      <c r="C14987">
        <v>516</v>
      </c>
      <c r="D14987">
        <v>10</v>
      </c>
      <c r="E14987" s="1">
        <v>2.86796332435251E-24</v>
      </c>
      <c r="F14987" t="s">
        <v>1765</v>
      </c>
      <c r="G14987">
        <v>1</v>
      </c>
      <c r="H14987" t="s">
        <v>2207</v>
      </c>
    </row>
    <row r="14988" spans="1:9" x14ac:dyDescent="0.25">
      <c r="A14988" t="s">
        <v>28690</v>
      </c>
      <c r="B14988" t="s">
        <v>18</v>
      </c>
      <c r="C14988">
        <v>499</v>
      </c>
      <c r="D14988">
        <v>0</v>
      </c>
      <c r="G14988">
        <v>0</v>
      </c>
      <c r="H14988" t="s">
        <v>13</v>
      </c>
    </row>
    <row r="14989" spans="1:9" x14ac:dyDescent="0.25">
      <c r="A14989" t="s">
        <v>28691</v>
      </c>
      <c r="B14989" t="s">
        <v>18</v>
      </c>
      <c r="C14989">
        <v>330</v>
      </c>
      <c r="D14989">
        <v>0</v>
      </c>
      <c r="G14989">
        <v>0</v>
      </c>
      <c r="H14989" t="s">
        <v>13</v>
      </c>
    </row>
    <row r="14990" spans="1:9" x14ac:dyDescent="0.25">
      <c r="A14990" t="s">
        <v>28692</v>
      </c>
      <c r="B14990" t="s">
        <v>2688</v>
      </c>
      <c r="C14990">
        <v>418</v>
      </c>
      <c r="D14990">
        <v>10</v>
      </c>
      <c r="E14990" s="1">
        <v>1.9750959060851299E-10</v>
      </c>
      <c r="F14990" t="s">
        <v>229</v>
      </c>
      <c r="G14990">
        <v>4</v>
      </c>
      <c r="H14990" t="s">
        <v>28693</v>
      </c>
      <c r="I14990" s="3" t="s">
        <v>13</v>
      </c>
    </row>
    <row r="14991" spans="1:9" x14ac:dyDescent="0.25">
      <c r="A14991" t="s">
        <v>28694</v>
      </c>
      <c r="B14991" t="s">
        <v>26826</v>
      </c>
      <c r="C14991">
        <v>466</v>
      </c>
      <c r="D14991">
        <v>10</v>
      </c>
      <c r="E14991" s="1">
        <v>4.28274988741954E-40</v>
      </c>
      <c r="F14991" t="s">
        <v>702</v>
      </c>
      <c r="G14991">
        <v>3</v>
      </c>
      <c r="H14991" t="s">
        <v>28695</v>
      </c>
      <c r="I14991" s="3" t="s">
        <v>13</v>
      </c>
    </row>
    <row r="14992" spans="1:9" x14ac:dyDescent="0.25">
      <c r="A14992" t="s">
        <v>28696</v>
      </c>
      <c r="B14992" t="s">
        <v>175</v>
      </c>
      <c r="C14992">
        <v>470</v>
      </c>
      <c r="D14992">
        <v>10</v>
      </c>
      <c r="E14992" s="1">
        <v>9.4496171238436497E-24</v>
      </c>
      <c r="F14992" t="s">
        <v>4847</v>
      </c>
      <c r="G14992">
        <v>1</v>
      </c>
      <c r="H14992" t="s">
        <v>2016</v>
      </c>
      <c r="I14992" s="3" t="s">
        <v>13</v>
      </c>
    </row>
    <row r="14993" spans="1:9" x14ac:dyDescent="0.25">
      <c r="A14993" t="s">
        <v>28697</v>
      </c>
      <c r="B14993" t="s">
        <v>22401</v>
      </c>
      <c r="C14993">
        <v>453</v>
      </c>
      <c r="D14993">
        <v>10</v>
      </c>
      <c r="E14993" s="1">
        <v>2.35180850724491E-17</v>
      </c>
      <c r="F14993" t="s">
        <v>521</v>
      </c>
      <c r="G14993">
        <v>3</v>
      </c>
      <c r="H14993" t="s">
        <v>5562</v>
      </c>
      <c r="I14993" s="3" t="s">
        <v>13</v>
      </c>
    </row>
    <row r="14994" spans="1:9" x14ac:dyDescent="0.25">
      <c r="A14994" t="s">
        <v>28698</v>
      </c>
      <c r="B14994" t="s">
        <v>1622</v>
      </c>
      <c r="C14994">
        <v>514</v>
      </c>
      <c r="D14994">
        <v>10</v>
      </c>
      <c r="E14994" s="1">
        <v>2.0316243968217702E-62</v>
      </c>
      <c r="F14994" t="s">
        <v>261</v>
      </c>
      <c r="G14994">
        <v>5</v>
      </c>
      <c r="H14994" t="s">
        <v>5472</v>
      </c>
      <c r="I14994" s="3" t="s">
        <v>13</v>
      </c>
    </row>
    <row r="14995" spans="1:9" x14ac:dyDescent="0.25">
      <c r="A14995" t="s">
        <v>28699</v>
      </c>
      <c r="B14995" t="s">
        <v>28700</v>
      </c>
      <c r="C14995">
        <v>453</v>
      </c>
      <c r="D14995">
        <v>10</v>
      </c>
      <c r="E14995" s="1">
        <v>7.3777792120464097E-39</v>
      </c>
      <c r="F14995" t="s">
        <v>546</v>
      </c>
      <c r="G14995">
        <v>3</v>
      </c>
      <c r="H14995" t="s">
        <v>328</v>
      </c>
      <c r="I14995" s="3" t="s">
        <v>13</v>
      </c>
    </row>
    <row r="14996" spans="1:9" x14ac:dyDescent="0.25">
      <c r="A14996" t="s">
        <v>28701</v>
      </c>
      <c r="B14996" t="s">
        <v>28702</v>
      </c>
      <c r="C14996">
        <v>436</v>
      </c>
      <c r="D14996">
        <v>10</v>
      </c>
      <c r="E14996" s="1">
        <v>1.79279245297121E-32</v>
      </c>
      <c r="F14996" t="s">
        <v>2155</v>
      </c>
      <c r="G14996">
        <v>3</v>
      </c>
      <c r="H14996" t="s">
        <v>4848</v>
      </c>
      <c r="I14996" s="3" t="s">
        <v>400</v>
      </c>
    </row>
    <row r="14997" spans="1:9" x14ac:dyDescent="0.25">
      <c r="A14997" t="s">
        <v>28703</v>
      </c>
      <c r="B14997" t="s">
        <v>18</v>
      </c>
      <c r="C14997">
        <v>461</v>
      </c>
      <c r="D14997">
        <v>0</v>
      </c>
      <c r="G14997">
        <v>0</v>
      </c>
      <c r="H14997" t="s">
        <v>13</v>
      </c>
    </row>
    <row r="14998" spans="1:9" x14ac:dyDescent="0.25">
      <c r="A14998" t="s">
        <v>28704</v>
      </c>
      <c r="B14998" t="s">
        <v>18</v>
      </c>
      <c r="C14998">
        <v>226</v>
      </c>
      <c r="D14998">
        <v>0</v>
      </c>
      <c r="G14998">
        <v>0</v>
      </c>
      <c r="H14998" t="s">
        <v>13</v>
      </c>
    </row>
    <row r="14999" spans="1:9" x14ac:dyDescent="0.25">
      <c r="A14999" t="s">
        <v>28705</v>
      </c>
      <c r="B14999" t="s">
        <v>28706</v>
      </c>
      <c r="C14999">
        <v>329</v>
      </c>
      <c r="D14999">
        <v>10</v>
      </c>
      <c r="E14999" s="1">
        <v>2.9518023448408901E-30</v>
      </c>
      <c r="F14999" t="s">
        <v>1139</v>
      </c>
      <c r="G14999">
        <v>7</v>
      </c>
      <c r="H14999" t="s">
        <v>21981</v>
      </c>
      <c r="I14999" s="3" t="s">
        <v>13</v>
      </c>
    </row>
    <row r="15000" spans="1:9" x14ac:dyDescent="0.25">
      <c r="A15000" t="s">
        <v>28707</v>
      </c>
      <c r="B15000" t="s">
        <v>28708</v>
      </c>
      <c r="C15000">
        <v>307</v>
      </c>
      <c r="D15000">
        <v>5</v>
      </c>
      <c r="E15000" s="1">
        <v>7.4378670413201197E-6</v>
      </c>
      <c r="F15000" t="s">
        <v>1000</v>
      </c>
      <c r="G15000">
        <v>2</v>
      </c>
      <c r="H15000" t="s">
        <v>4641</v>
      </c>
      <c r="I15000" s="3" t="s">
        <v>13</v>
      </c>
    </row>
    <row r="15001" spans="1:9" x14ac:dyDescent="0.25">
      <c r="A15001" t="s">
        <v>28709</v>
      </c>
      <c r="B15001" t="s">
        <v>28710</v>
      </c>
      <c r="C15001">
        <v>389</v>
      </c>
      <c r="D15001">
        <v>10</v>
      </c>
      <c r="E15001" s="1">
        <v>2.3156778761848101E-43</v>
      </c>
      <c r="F15001" t="s">
        <v>687</v>
      </c>
      <c r="G15001">
        <v>4</v>
      </c>
      <c r="H15001" t="s">
        <v>28711</v>
      </c>
      <c r="I15001" s="3" t="s">
        <v>13</v>
      </c>
    </row>
    <row r="15002" spans="1:9" x14ac:dyDescent="0.25">
      <c r="A15002" t="s">
        <v>28712</v>
      </c>
      <c r="B15002" t="s">
        <v>17407</v>
      </c>
      <c r="C15002">
        <v>504</v>
      </c>
      <c r="D15002">
        <v>10</v>
      </c>
      <c r="E15002" s="1">
        <v>7.2278762627426496E-65</v>
      </c>
      <c r="F15002" t="s">
        <v>1353</v>
      </c>
      <c r="G15002">
        <v>5</v>
      </c>
      <c r="H15002" t="s">
        <v>5472</v>
      </c>
      <c r="I15002" s="3" t="s">
        <v>13</v>
      </c>
    </row>
    <row r="15003" spans="1:9" x14ac:dyDescent="0.25">
      <c r="A15003" t="s">
        <v>28713</v>
      </c>
      <c r="B15003" t="s">
        <v>3386</v>
      </c>
      <c r="C15003">
        <v>482</v>
      </c>
      <c r="D15003">
        <v>10</v>
      </c>
      <c r="E15003" s="1">
        <v>2.9023704234067998E-49</v>
      </c>
      <c r="F15003" t="s">
        <v>1067</v>
      </c>
      <c r="G15003">
        <v>2</v>
      </c>
      <c r="H15003" t="s">
        <v>16393</v>
      </c>
      <c r="I15003" s="3" t="s">
        <v>13</v>
      </c>
    </row>
    <row r="15004" spans="1:9" x14ac:dyDescent="0.25">
      <c r="A15004" t="s">
        <v>28714</v>
      </c>
      <c r="B15004" t="s">
        <v>4446</v>
      </c>
      <c r="C15004">
        <v>440</v>
      </c>
      <c r="D15004">
        <v>10</v>
      </c>
      <c r="E15004" s="1">
        <v>7.0110528660915098E-29</v>
      </c>
      <c r="F15004" t="s">
        <v>759</v>
      </c>
      <c r="G15004">
        <v>10</v>
      </c>
      <c r="H15004" t="s">
        <v>28715</v>
      </c>
      <c r="I15004" s="3" t="s">
        <v>13</v>
      </c>
    </row>
    <row r="15005" spans="1:9" x14ac:dyDescent="0.25">
      <c r="A15005" t="s">
        <v>28716</v>
      </c>
      <c r="B15005" t="s">
        <v>535</v>
      </c>
      <c r="C15005">
        <v>446</v>
      </c>
      <c r="D15005">
        <v>10</v>
      </c>
      <c r="E15005" s="1">
        <v>2.2739170981696798E-55</v>
      </c>
      <c r="F15005" t="s">
        <v>2190</v>
      </c>
      <c r="G15005">
        <v>1</v>
      </c>
      <c r="H15005" t="s">
        <v>20576</v>
      </c>
      <c r="I15005" s="3" t="s">
        <v>578</v>
      </c>
    </row>
    <row r="15006" spans="1:9" x14ac:dyDescent="0.25">
      <c r="A15006" t="s">
        <v>28717</v>
      </c>
      <c r="B15006" t="s">
        <v>28718</v>
      </c>
      <c r="C15006">
        <v>500</v>
      </c>
      <c r="D15006">
        <v>10</v>
      </c>
      <c r="E15006" s="1">
        <v>1.01042628670669E-47</v>
      </c>
      <c r="F15006" t="s">
        <v>3383</v>
      </c>
      <c r="G15006">
        <v>6</v>
      </c>
      <c r="H15006" t="s">
        <v>28719</v>
      </c>
      <c r="I15006" s="3" t="s">
        <v>13</v>
      </c>
    </row>
    <row r="15007" spans="1:9" x14ac:dyDescent="0.25">
      <c r="A15007" t="s">
        <v>28720</v>
      </c>
      <c r="B15007" t="s">
        <v>498</v>
      </c>
      <c r="C15007">
        <v>425</v>
      </c>
      <c r="D15007">
        <v>10</v>
      </c>
      <c r="E15007" s="1">
        <v>5.2665969122799804E-40</v>
      </c>
      <c r="F15007" t="s">
        <v>663</v>
      </c>
      <c r="G15007">
        <v>7</v>
      </c>
      <c r="H15007" t="s">
        <v>11333</v>
      </c>
      <c r="I15007" s="3" t="s">
        <v>480</v>
      </c>
    </row>
    <row r="15008" spans="1:9" x14ac:dyDescent="0.25">
      <c r="A15008" t="s">
        <v>28721</v>
      </c>
      <c r="B15008" t="s">
        <v>28722</v>
      </c>
      <c r="C15008">
        <v>453</v>
      </c>
      <c r="D15008">
        <v>10</v>
      </c>
      <c r="E15008" s="1">
        <v>5.21503655303382E-33</v>
      </c>
      <c r="F15008" t="s">
        <v>715</v>
      </c>
      <c r="G15008">
        <v>0</v>
      </c>
      <c r="H15008" t="s">
        <v>13</v>
      </c>
    </row>
    <row r="15009" spans="1:9" x14ac:dyDescent="0.25">
      <c r="A15009" t="s">
        <v>28723</v>
      </c>
      <c r="B15009" t="s">
        <v>18</v>
      </c>
      <c r="C15009">
        <v>499</v>
      </c>
      <c r="D15009">
        <v>0</v>
      </c>
      <c r="G15009">
        <v>0</v>
      </c>
      <c r="H15009" t="s">
        <v>13</v>
      </c>
    </row>
    <row r="15010" spans="1:9" x14ac:dyDescent="0.25">
      <c r="A15010" t="s">
        <v>28724</v>
      </c>
      <c r="B15010" t="s">
        <v>28725</v>
      </c>
      <c r="C15010">
        <v>480</v>
      </c>
      <c r="D15010">
        <v>10</v>
      </c>
      <c r="E15010" s="1">
        <v>1.63201515279486E-65</v>
      </c>
      <c r="F15010" t="s">
        <v>1756</v>
      </c>
      <c r="G15010">
        <v>3</v>
      </c>
      <c r="H15010" t="s">
        <v>16310</v>
      </c>
      <c r="I15010" s="3" t="s">
        <v>16311</v>
      </c>
    </row>
    <row r="15011" spans="1:9" x14ac:dyDescent="0.25">
      <c r="A15011" t="s">
        <v>28726</v>
      </c>
      <c r="B15011" t="s">
        <v>21072</v>
      </c>
      <c r="C15011">
        <v>443</v>
      </c>
      <c r="D15011">
        <v>10</v>
      </c>
      <c r="E15011" s="1">
        <v>2.6415376935363498E-28</v>
      </c>
      <c r="F15011" t="s">
        <v>435</v>
      </c>
      <c r="G15011">
        <v>8</v>
      </c>
      <c r="H15011" t="s">
        <v>26260</v>
      </c>
      <c r="I15011" s="3" t="s">
        <v>13</v>
      </c>
    </row>
    <row r="15012" spans="1:9" x14ac:dyDescent="0.25">
      <c r="A15012" t="s">
        <v>28727</v>
      </c>
      <c r="B15012" t="s">
        <v>28728</v>
      </c>
      <c r="C15012">
        <v>481</v>
      </c>
      <c r="D15012">
        <v>10</v>
      </c>
      <c r="E15012" s="1">
        <v>9.2095558619504095E-40</v>
      </c>
      <c r="F15012" t="s">
        <v>3017</v>
      </c>
      <c r="G15012">
        <v>4</v>
      </c>
      <c r="H15012" t="s">
        <v>28729</v>
      </c>
      <c r="I15012" s="3" t="s">
        <v>318</v>
      </c>
    </row>
    <row r="15013" spans="1:9" x14ac:dyDescent="0.25">
      <c r="A15013" t="s">
        <v>28730</v>
      </c>
      <c r="B15013" t="s">
        <v>175</v>
      </c>
      <c r="C15013">
        <v>486</v>
      </c>
      <c r="D15013">
        <v>10</v>
      </c>
      <c r="E15013" s="1">
        <v>2.7227361379324902E-55</v>
      </c>
      <c r="F15013" t="s">
        <v>788</v>
      </c>
      <c r="G15013">
        <v>8</v>
      </c>
      <c r="H15013" t="s">
        <v>21975</v>
      </c>
      <c r="I15013" s="3" t="s">
        <v>13</v>
      </c>
    </row>
    <row r="15014" spans="1:9" x14ac:dyDescent="0.25">
      <c r="A15014" t="s">
        <v>28731</v>
      </c>
      <c r="B15014" t="s">
        <v>28732</v>
      </c>
      <c r="C15014">
        <v>445</v>
      </c>
      <c r="D15014">
        <v>10</v>
      </c>
      <c r="E15014" s="1">
        <v>1.34630660286006E-55</v>
      </c>
      <c r="F15014" t="s">
        <v>77</v>
      </c>
      <c r="G15014">
        <v>3</v>
      </c>
      <c r="H15014" t="s">
        <v>3201</v>
      </c>
      <c r="I15014" s="3" t="s">
        <v>13</v>
      </c>
    </row>
    <row r="15015" spans="1:9" x14ac:dyDescent="0.25">
      <c r="A15015" t="s">
        <v>28733</v>
      </c>
      <c r="B15015" t="s">
        <v>28734</v>
      </c>
      <c r="C15015">
        <v>496</v>
      </c>
      <c r="D15015">
        <v>9</v>
      </c>
      <c r="E15015" s="1">
        <v>6.7272410670131595E-4</v>
      </c>
      <c r="F15015" t="s">
        <v>4541</v>
      </c>
      <c r="G15015">
        <v>2</v>
      </c>
      <c r="H15015" t="s">
        <v>230</v>
      </c>
      <c r="I15015" s="3" t="s">
        <v>13</v>
      </c>
    </row>
    <row r="15016" spans="1:9" x14ac:dyDescent="0.25">
      <c r="A15016" t="s">
        <v>28735</v>
      </c>
      <c r="B15016" t="s">
        <v>5907</v>
      </c>
      <c r="C15016">
        <v>467</v>
      </c>
      <c r="D15016">
        <v>10</v>
      </c>
      <c r="E15016" s="1">
        <v>8.31224967998522E-51</v>
      </c>
      <c r="F15016" t="s">
        <v>490</v>
      </c>
      <c r="G15016">
        <v>7</v>
      </c>
      <c r="H15016" t="s">
        <v>5908</v>
      </c>
      <c r="I15016" s="3" t="s">
        <v>13</v>
      </c>
    </row>
    <row r="15017" spans="1:9" x14ac:dyDescent="0.25">
      <c r="A15017" t="s">
        <v>28736</v>
      </c>
      <c r="B15017" t="s">
        <v>28737</v>
      </c>
      <c r="C15017">
        <v>506</v>
      </c>
      <c r="D15017">
        <v>3</v>
      </c>
      <c r="E15017" s="1">
        <v>2217.0088662407602</v>
      </c>
      <c r="F15017" s="2">
        <v>87666666666666.594</v>
      </c>
      <c r="G15017">
        <v>0</v>
      </c>
      <c r="H15017" t="s">
        <v>13</v>
      </c>
    </row>
    <row r="15018" spans="1:9" x14ac:dyDescent="0.25">
      <c r="A15018" t="s">
        <v>28738</v>
      </c>
      <c r="B15018" t="s">
        <v>1470</v>
      </c>
      <c r="C15018">
        <v>309</v>
      </c>
      <c r="D15018">
        <v>10</v>
      </c>
      <c r="E15018" s="1">
        <v>4.4929808073973003E-25</v>
      </c>
      <c r="F15018" t="s">
        <v>1289</v>
      </c>
      <c r="G15018">
        <v>5</v>
      </c>
      <c r="H15018" t="s">
        <v>14310</v>
      </c>
      <c r="I15018" s="3" t="s">
        <v>13</v>
      </c>
    </row>
    <row r="15019" spans="1:9" x14ac:dyDescent="0.25">
      <c r="A15019" t="s">
        <v>28739</v>
      </c>
      <c r="B15019" t="s">
        <v>28740</v>
      </c>
      <c r="C15019">
        <v>536</v>
      </c>
      <c r="D15019">
        <v>10</v>
      </c>
      <c r="E15019" s="1">
        <v>7.7225916106052401E-41</v>
      </c>
      <c r="F15019" t="s">
        <v>173</v>
      </c>
      <c r="G15019">
        <v>9</v>
      </c>
      <c r="H15019" t="s">
        <v>28741</v>
      </c>
      <c r="I15019" s="3" t="s">
        <v>13</v>
      </c>
    </row>
    <row r="15020" spans="1:9" x14ac:dyDescent="0.25">
      <c r="A15020" t="s">
        <v>28742</v>
      </c>
      <c r="B15020" t="s">
        <v>28743</v>
      </c>
      <c r="C15020">
        <v>478</v>
      </c>
      <c r="D15020">
        <v>10</v>
      </c>
      <c r="E15020" s="1">
        <v>4.5433330528215698E-28</v>
      </c>
      <c r="F15020" t="s">
        <v>1101</v>
      </c>
      <c r="G15020">
        <v>8</v>
      </c>
      <c r="H15020" t="s">
        <v>28744</v>
      </c>
      <c r="I15020" s="3" t="s">
        <v>13</v>
      </c>
    </row>
    <row r="15021" spans="1:9" x14ac:dyDescent="0.25">
      <c r="A15021" t="s">
        <v>28745</v>
      </c>
      <c r="B15021" t="s">
        <v>1181</v>
      </c>
      <c r="C15021">
        <v>452</v>
      </c>
      <c r="D15021">
        <v>10</v>
      </c>
      <c r="E15021" s="1">
        <v>2.7652503977333498E-34</v>
      </c>
      <c r="F15021" t="s">
        <v>1671</v>
      </c>
      <c r="G15021">
        <v>2</v>
      </c>
      <c r="H15021" t="s">
        <v>28746</v>
      </c>
    </row>
    <row r="15022" spans="1:9" x14ac:dyDescent="0.25">
      <c r="A15022" t="s">
        <v>28747</v>
      </c>
      <c r="B15022" t="s">
        <v>437</v>
      </c>
      <c r="C15022">
        <v>462</v>
      </c>
      <c r="D15022">
        <v>10</v>
      </c>
      <c r="E15022" s="1">
        <v>5.2444198611769397E-39</v>
      </c>
      <c r="F15022" t="s">
        <v>827</v>
      </c>
      <c r="G15022">
        <v>7</v>
      </c>
      <c r="H15022" t="s">
        <v>2482</v>
      </c>
      <c r="I15022" s="3" t="s">
        <v>13</v>
      </c>
    </row>
    <row r="15023" spans="1:9" x14ac:dyDescent="0.25">
      <c r="A15023" t="s">
        <v>28748</v>
      </c>
      <c r="B15023" t="s">
        <v>28749</v>
      </c>
      <c r="C15023">
        <v>415</v>
      </c>
      <c r="D15023">
        <v>10</v>
      </c>
      <c r="E15023" s="1">
        <v>3.8220272911776102E-33</v>
      </c>
      <c r="F15023" t="s">
        <v>862</v>
      </c>
      <c r="G15023">
        <v>9</v>
      </c>
      <c r="H15023" t="s">
        <v>28750</v>
      </c>
      <c r="I15023" s="3" t="s">
        <v>7253</v>
      </c>
    </row>
    <row r="15024" spans="1:9" x14ac:dyDescent="0.25">
      <c r="A15024" t="s">
        <v>28751</v>
      </c>
      <c r="B15024" t="s">
        <v>18</v>
      </c>
      <c r="C15024">
        <v>518</v>
      </c>
      <c r="D15024">
        <v>0</v>
      </c>
      <c r="G15024">
        <v>0</v>
      </c>
      <c r="H15024" t="s">
        <v>13</v>
      </c>
    </row>
    <row r="15025" spans="1:9" x14ac:dyDescent="0.25">
      <c r="A15025" t="s">
        <v>28752</v>
      </c>
      <c r="B15025" t="s">
        <v>18</v>
      </c>
      <c r="C15025">
        <v>501</v>
      </c>
      <c r="D15025">
        <v>0</v>
      </c>
      <c r="G15025">
        <v>0</v>
      </c>
      <c r="H15025" t="s">
        <v>13</v>
      </c>
    </row>
    <row r="15026" spans="1:9" x14ac:dyDescent="0.25">
      <c r="A15026" t="s">
        <v>28753</v>
      </c>
      <c r="B15026" t="s">
        <v>18</v>
      </c>
      <c r="C15026">
        <v>482</v>
      </c>
      <c r="D15026">
        <v>0</v>
      </c>
      <c r="G15026">
        <v>0</v>
      </c>
      <c r="H15026" t="s">
        <v>13</v>
      </c>
    </row>
    <row r="15027" spans="1:9" x14ac:dyDescent="0.25">
      <c r="A15027" t="s">
        <v>28754</v>
      </c>
      <c r="B15027" t="s">
        <v>14034</v>
      </c>
      <c r="C15027">
        <v>485</v>
      </c>
      <c r="D15027">
        <v>10</v>
      </c>
      <c r="E15027" s="1">
        <v>3.56537436966504E-31</v>
      </c>
      <c r="F15027" t="s">
        <v>810</v>
      </c>
      <c r="G15027">
        <v>5</v>
      </c>
      <c r="H15027" t="s">
        <v>14035</v>
      </c>
      <c r="I15027" s="3" t="s">
        <v>13</v>
      </c>
    </row>
    <row r="15028" spans="1:9" x14ac:dyDescent="0.25">
      <c r="A15028" t="s">
        <v>28755</v>
      </c>
      <c r="B15028" t="s">
        <v>28756</v>
      </c>
      <c r="C15028">
        <v>408</v>
      </c>
      <c r="D15028">
        <v>10</v>
      </c>
      <c r="E15028" s="1">
        <v>3.1872712075931799E-13</v>
      </c>
      <c r="F15028" t="s">
        <v>1756</v>
      </c>
      <c r="G15028">
        <v>5</v>
      </c>
      <c r="H15028" t="s">
        <v>28757</v>
      </c>
      <c r="I15028" s="3" t="s">
        <v>1643</v>
      </c>
    </row>
    <row r="15029" spans="1:9" x14ac:dyDescent="0.25">
      <c r="A15029" t="s">
        <v>28758</v>
      </c>
      <c r="B15029" t="s">
        <v>18</v>
      </c>
      <c r="C15029">
        <v>434</v>
      </c>
      <c r="D15029">
        <v>0</v>
      </c>
      <c r="G15029">
        <v>0</v>
      </c>
      <c r="H15029" t="s">
        <v>13</v>
      </c>
    </row>
    <row r="15030" spans="1:9" x14ac:dyDescent="0.25">
      <c r="A15030" t="s">
        <v>28759</v>
      </c>
      <c r="B15030" t="s">
        <v>23264</v>
      </c>
      <c r="C15030">
        <v>514</v>
      </c>
      <c r="D15030">
        <v>7</v>
      </c>
      <c r="E15030" s="1">
        <v>0.84027573078048001</v>
      </c>
      <c r="F15030" s="2">
        <v>71285714285714.203</v>
      </c>
      <c r="G15030">
        <v>0</v>
      </c>
      <c r="H15030" t="s">
        <v>13</v>
      </c>
    </row>
    <row r="15031" spans="1:9" x14ac:dyDescent="0.25">
      <c r="A15031" t="s">
        <v>28760</v>
      </c>
      <c r="B15031" t="s">
        <v>23478</v>
      </c>
      <c r="C15031">
        <v>200</v>
      </c>
      <c r="D15031">
        <v>10</v>
      </c>
      <c r="E15031" s="1">
        <v>1.3611204888733E-9</v>
      </c>
      <c r="F15031" t="s">
        <v>2436</v>
      </c>
      <c r="G15031">
        <v>8</v>
      </c>
      <c r="H15031" t="s">
        <v>23479</v>
      </c>
      <c r="I15031" s="3" t="s">
        <v>1945</v>
      </c>
    </row>
    <row r="15032" spans="1:9" x14ac:dyDescent="0.25">
      <c r="A15032" t="s">
        <v>28761</v>
      </c>
      <c r="B15032" t="s">
        <v>18</v>
      </c>
      <c r="C15032">
        <v>210</v>
      </c>
      <c r="D15032">
        <v>0</v>
      </c>
      <c r="G15032">
        <v>0</v>
      </c>
      <c r="H15032" t="s">
        <v>13</v>
      </c>
    </row>
    <row r="15033" spans="1:9" x14ac:dyDescent="0.25">
      <c r="A15033" t="s">
        <v>28762</v>
      </c>
      <c r="B15033" t="s">
        <v>3005</v>
      </c>
      <c r="C15033">
        <v>202</v>
      </c>
      <c r="D15033">
        <v>10</v>
      </c>
      <c r="E15033" s="1">
        <v>2.7558971327852199E-12</v>
      </c>
      <c r="F15033" t="s">
        <v>513</v>
      </c>
      <c r="G15033">
        <v>5</v>
      </c>
      <c r="H15033" t="s">
        <v>14293</v>
      </c>
      <c r="I15033" s="3" t="s">
        <v>3007</v>
      </c>
    </row>
    <row r="15034" spans="1:9" x14ac:dyDescent="0.25">
      <c r="A15034" t="s">
        <v>28763</v>
      </c>
      <c r="B15034" t="s">
        <v>1470</v>
      </c>
      <c r="C15034">
        <v>453</v>
      </c>
      <c r="D15034">
        <v>3</v>
      </c>
      <c r="E15034" s="1">
        <v>0.138517034080753</v>
      </c>
      <c r="F15034" s="2">
        <v>606666666666666</v>
      </c>
      <c r="G15034">
        <v>0</v>
      </c>
      <c r="H15034" t="s">
        <v>13</v>
      </c>
    </row>
    <row r="15035" spans="1:9" x14ac:dyDescent="0.25">
      <c r="A15035" t="s">
        <v>28764</v>
      </c>
      <c r="B15035" t="s">
        <v>25424</v>
      </c>
      <c r="C15035">
        <v>361</v>
      </c>
      <c r="D15035">
        <v>10</v>
      </c>
      <c r="E15035" s="1">
        <v>1.23644340175043E-20</v>
      </c>
      <c r="F15035" t="s">
        <v>746</v>
      </c>
      <c r="G15035">
        <v>9</v>
      </c>
      <c r="H15035" t="s">
        <v>25425</v>
      </c>
      <c r="I15035" s="3" t="s">
        <v>3050</v>
      </c>
    </row>
    <row r="15036" spans="1:9" x14ac:dyDescent="0.25">
      <c r="A15036" t="s">
        <v>28765</v>
      </c>
      <c r="B15036" t="s">
        <v>28766</v>
      </c>
      <c r="C15036">
        <v>466</v>
      </c>
      <c r="D15036">
        <v>10</v>
      </c>
      <c r="E15036" s="1">
        <v>1.85397806752973E-23</v>
      </c>
      <c r="F15036" t="s">
        <v>902</v>
      </c>
      <c r="G15036">
        <v>0</v>
      </c>
      <c r="H15036" t="s">
        <v>13</v>
      </c>
    </row>
    <row r="15037" spans="1:9" x14ac:dyDescent="0.25">
      <c r="A15037" t="s">
        <v>28767</v>
      </c>
      <c r="B15037" t="s">
        <v>18</v>
      </c>
      <c r="C15037">
        <v>209</v>
      </c>
      <c r="D15037">
        <v>0</v>
      </c>
      <c r="G15037">
        <v>0</v>
      </c>
      <c r="H15037" t="s">
        <v>13</v>
      </c>
    </row>
    <row r="15038" spans="1:9" x14ac:dyDescent="0.25">
      <c r="A15038" t="s">
        <v>28768</v>
      </c>
      <c r="B15038" t="s">
        <v>27303</v>
      </c>
      <c r="C15038">
        <v>474</v>
      </c>
      <c r="D15038">
        <v>3</v>
      </c>
      <c r="E15038" s="1">
        <v>1.24302028080863E-9</v>
      </c>
      <c r="F15038" s="2">
        <v>576666666666666</v>
      </c>
      <c r="G15038">
        <v>0</v>
      </c>
      <c r="H15038" t="s">
        <v>13</v>
      </c>
    </row>
    <row r="15039" spans="1:9" x14ac:dyDescent="0.25">
      <c r="A15039" t="s">
        <v>28769</v>
      </c>
      <c r="B15039" t="s">
        <v>10056</v>
      </c>
      <c r="C15039">
        <v>459</v>
      </c>
      <c r="D15039">
        <v>10</v>
      </c>
      <c r="E15039" s="1">
        <v>2.09963330750378E-23</v>
      </c>
      <c r="F15039" t="s">
        <v>237</v>
      </c>
      <c r="G15039">
        <v>3</v>
      </c>
      <c r="H15039" t="s">
        <v>10057</v>
      </c>
      <c r="I15039" s="3" t="s">
        <v>13</v>
      </c>
    </row>
    <row r="15040" spans="1:9" x14ac:dyDescent="0.25">
      <c r="A15040" t="s">
        <v>28770</v>
      </c>
      <c r="B15040" t="s">
        <v>14517</v>
      </c>
      <c r="C15040">
        <v>457</v>
      </c>
      <c r="D15040">
        <v>10</v>
      </c>
      <c r="E15040" s="1">
        <v>23.2486821663569</v>
      </c>
      <c r="F15040" t="s">
        <v>684</v>
      </c>
      <c r="G15040">
        <v>6</v>
      </c>
      <c r="H15040" t="s">
        <v>14518</v>
      </c>
      <c r="I15040" s="3" t="s">
        <v>13</v>
      </c>
    </row>
    <row r="15041" spans="1:9" x14ac:dyDescent="0.25">
      <c r="A15041" t="s">
        <v>28771</v>
      </c>
      <c r="B15041" t="s">
        <v>18</v>
      </c>
      <c r="C15041">
        <v>445</v>
      </c>
      <c r="D15041">
        <v>0</v>
      </c>
      <c r="G15041">
        <v>0</v>
      </c>
      <c r="H15041" t="s">
        <v>13</v>
      </c>
    </row>
    <row r="15042" spans="1:9" x14ac:dyDescent="0.25">
      <c r="A15042" t="s">
        <v>28772</v>
      </c>
      <c r="B15042" t="s">
        <v>18</v>
      </c>
      <c r="C15042">
        <v>470</v>
      </c>
      <c r="D15042">
        <v>0</v>
      </c>
      <c r="G15042">
        <v>0</v>
      </c>
      <c r="H15042" t="s">
        <v>13</v>
      </c>
    </row>
    <row r="15043" spans="1:9" x14ac:dyDescent="0.25">
      <c r="A15043" t="s">
        <v>28773</v>
      </c>
      <c r="B15043" t="s">
        <v>18</v>
      </c>
      <c r="C15043">
        <v>466</v>
      </c>
      <c r="D15043">
        <v>0</v>
      </c>
      <c r="G15043">
        <v>0</v>
      </c>
      <c r="H15043" t="s">
        <v>13</v>
      </c>
    </row>
    <row r="15044" spans="1:9" x14ac:dyDescent="0.25">
      <c r="A15044" t="s">
        <v>28774</v>
      </c>
      <c r="B15044" t="s">
        <v>535</v>
      </c>
      <c r="C15044">
        <v>459</v>
      </c>
      <c r="D15044">
        <v>10</v>
      </c>
      <c r="E15044" s="1">
        <v>1.5486215556188899E-19</v>
      </c>
      <c r="F15044" t="s">
        <v>609</v>
      </c>
      <c r="G15044">
        <v>1</v>
      </c>
      <c r="H15044" t="s">
        <v>1672</v>
      </c>
      <c r="I15044" s="3" t="s">
        <v>13</v>
      </c>
    </row>
    <row r="15045" spans="1:9" x14ac:dyDescent="0.25">
      <c r="A15045" t="s">
        <v>28775</v>
      </c>
      <c r="B15045" t="s">
        <v>4902</v>
      </c>
      <c r="C15045">
        <v>477</v>
      </c>
      <c r="D15045">
        <v>10</v>
      </c>
      <c r="E15045" s="1">
        <v>5.317060663498E-33</v>
      </c>
      <c r="F15045" t="s">
        <v>1289</v>
      </c>
      <c r="G15045">
        <v>2</v>
      </c>
      <c r="H15045" t="s">
        <v>8356</v>
      </c>
      <c r="I15045" s="3" t="s">
        <v>13</v>
      </c>
    </row>
    <row r="15046" spans="1:9" x14ac:dyDescent="0.25">
      <c r="A15046" t="s">
        <v>28776</v>
      </c>
      <c r="B15046" t="s">
        <v>22060</v>
      </c>
      <c r="C15046">
        <v>523</v>
      </c>
      <c r="D15046">
        <v>10</v>
      </c>
      <c r="E15046" s="1">
        <v>1.6210610512525501E-23</v>
      </c>
      <c r="F15046" t="s">
        <v>379</v>
      </c>
      <c r="G15046">
        <v>4</v>
      </c>
      <c r="H15046" t="s">
        <v>28777</v>
      </c>
      <c r="I15046" s="3" t="s">
        <v>13</v>
      </c>
    </row>
    <row r="15047" spans="1:9" x14ac:dyDescent="0.25">
      <c r="A15047" t="s">
        <v>28778</v>
      </c>
      <c r="B15047" t="s">
        <v>17518</v>
      </c>
      <c r="C15047">
        <v>498</v>
      </c>
      <c r="D15047">
        <v>10</v>
      </c>
      <c r="E15047" s="1">
        <v>4.5108890613004899E-54</v>
      </c>
      <c r="F15047" t="s">
        <v>2715</v>
      </c>
      <c r="G15047">
        <v>4</v>
      </c>
      <c r="H15047" t="s">
        <v>17519</v>
      </c>
      <c r="I15047" s="3" t="s">
        <v>13</v>
      </c>
    </row>
    <row r="15048" spans="1:9" x14ac:dyDescent="0.25">
      <c r="A15048" t="s">
        <v>28779</v>
      </c>
      <c r="B15048" t="s">
        <v>18798</v>
      </c>
      <c r="C15048">
        <v>385</v>
      </c>
      <c r="D15048">
        <v>10</v>
      </c>
      <c r="E15048" s="1">
        <v>6.7788104419216197E-35</v>
      </c>
      <c r="F15048" t="s">
        <v>1537</v>
      </c>
      <c r="G15048">
        <v>1</v>
      </c>
      <c r="H15048" t="s">
        <v>2016</v>
      </c>
      <c r="I15048" s="3" t="s">
        <v>13</v>
      </c>
    </row>
    <row r="15049" spans="1:9" x14ac:dyDescent="0.25">
      <c r="A15049" t="s">
        <v>28780</v>
      </c>
      <c r="B15049" t="s">
        <v>18</v>
      </c>
      <c r="C15049">
        <v>492</v>
      </c>
      <c r="D15049">
        <v>0</v>
      </c>
      <c r="G15049">
        <v>0</v>
      </c>
      <c r="H15049" t="s">
        <v>13</v>
      </c>
    </row>
    <row r="15050" spans="1:9" x14ac:dyDescent="0.25">
      <c r="A15050" t="s">
        <v>28781</v>
      </c>
      <c r="B15050" t="s">
        <v>175</v>
      </c>
      <c r="C15050">
        <v>422</v>
      </c>
      <c r="D15050">
        <v>10</v>
      </c>
      <c r="E15050" s="1">
        <v>9.7032051668565707E-18</v>
      </c>
      <c r="F15050" t="s">
        <v>2824</v>
      </c>
      <c r="G15050">
        <v>2</v>
      </c>
      <c r="H15050" t="s">
        <v>6637</v>
      </c>
      <c r="I15050" s="3" t="s">
        <v>13</v>
      </c>
    </row>
    <row r="15051" spans="1:9" x14ac:dyDescent="0.25">
      <c r="A15051" t="s">
        <v>28782</v>
      </c>
      <c r="B15051" t="s">
        <v>437</v>
      </c>
      <c r="C15051">
        <v>479</v>
      </c>
      <c r="D15051">
        <v>6</v>
      </c>
      <c r="E15051" s="1">
        <v>1.2314883187339799E-13</v>
      </c>
      <c r="F15051" s="2">
        <v>69333333333333.297</v>
      </c>
      <c r="G15051">
        <v>2</v>
      </c>
      <c r="H15051" t="s">
        <v>1050</v>
      </c>
    </row>
    <row r="15052" spans="1:9" x14ac:dyDescent="0.25">
      <c r="A15052" t="s">
        <v>28783</v>
      </c>
      <c r="B15052" t="s">
        <v>18</v>
      </c>
      <c r="C15052">
        <v>229</v>
      </c>
      <c r="D15052">
        <v>0</v>
      </c>
      <c r="G15052">
        <v>0</v>
      </c>
      <c r="H15052" t="s">
        <v>13</v>
      </c>
    </row>
    <row r="15053" spans="1:9" x14ac:dyDescent="0.25">
      <c r="A15053" t="s">
        <v>28784</v>
      </c>
      <c r="B15053" t="s">
        <v>18</v>
      </c>
      <c r="C15053">
        <v>515</v>
      </c>
      <c r="D15053">
        <v>0</v>
      </c>
      <c r="G15053">
        <v>0</v>
      </c>
      <c r="H15053" t="s">
        <v>13</v>
      </c>
    </row>
    <row r="15054" spans="1:9" x14ac:dyDescent="0.25">
      <c r="A15054" t="s">
        <v>28785</v>
      </c>
      <c r="B15054" t="s">
        <v>6658</v>
      </c>
      <c r="C15054">
        <v>488</v>
      </c>
      <c r="D15054">
        <v>10</v>
      </c>
      <c r="E15054" s="1">
        <v>9.2984458501932699E-64</v>
      </c>
      <c r="F15054" t="s">
        <v>530</v>
      </c>
      <c r="G15054">
        <v>6</v>
      </c>
      <c r="H15054" t="s">
        <v>9183</v>
      </c>
      <c r="I15054" s="3" t="s">
        <v>1699</v>
      </c>
    </row>
    <row r="15055" spans="1:9" x14ac:dyDescent="0.25">
      <c r="A15055" t="s">
        <v>28786</v>
      </c>
      <c r="B15055" t="s">
        <v>5725</v>
      </c>
      <c r="C15055">
        <v>517</v>
      </c>
      <c r="D15055">
        <v>10</v>
      </c>
      <c r="E15055" s="1">
        <v>9.3990664098542002E-66</v>
      </c>
      <c r="F15055" t="s">
        <v>764</v>
      </c>
      <c r="G15055">
        <v>2</v>
      </c>
      <c r="H15055" t="s">
        <v>22474</v>
      </c>
      <c r="I15055" s="3" t="s">
        <v>1945</v>
      </c>
    </row>
    <row r="15056" spans="1:9" x14ac:dyDescent="0.25">
      <c r="A15056" t="s">
        <v>28787</v>
      </c>
      <c r="B15056" t="s">
        <v>2214</v>
      </c>
      <c r="C15056">
        <v>488</v>
      </c>
      <c r="D15056">
        <v>10</v>
      </c>
      <c r="E15056" s="1">
        <v>4.7644763942571702E-68</v>
      </c>
      <c r="F15056" t="s">
        <v>341</v>
      </c>
      <c r="G15056">
        <v>4</v>
      </c>
      <c r="H15056" t="s">
        <v>3554</v>
      </c>
      <c r="I15056" s="3" t="s">
        <v>13</v>
      </c>
    </row>
    <row r="15057" spans="1:9" x14ac:dyDescent="0.25">
      <c r="A15057" t="s">
        <v>28788</v>
      </c>
      <c r="B15057" t="s">
        <v>28789</v>
      </c>
      <c r="C15057">
        <v>457</v>
      </c>
      <c r="D15057">
        <v>10</v>
      </c>
      <c r="E15057" s="1">
        <v>2.15438447356371E-46</v>
      </c>
      <c r="F15057" t="s">
        <v>2692</v>
      </c>
      <c r="G15057">
        <v>2</v>
      </c>
      <c r="H15057" t="s">
        <v>14042</v>
      </c>
      <c r="I15057" s="3" t="s">
        <v>13</v>
      </c>
    </row>
    <row r="15058" spans="1:9" x14ac:dyDescent="0.25">
      <c r="A15058" t="s">
        <v>28790</v>
      </c>
      <c r="B15058" t="s">
        <v>9718</v>
      </c>
      <c r="C15058">
        <v>474</v>
      </c>
      <c r="D15058">
        <v>10</v>
      </c>
      <c r="E15058" s="1">
        <v>9.3425120578823704E-74</v>
      </c>
      <c r="F15058" t="s">
        <v>189</v>
      </c>
      <c r="G15058">
        <v>3</v>
      </c>
      <c r="H15058" t="s">
        <v>9315</v>
      </c>
      <c r="I15058" s="3" t="s">
        <v>318</v>
      </c>
    </row>
    <row r="15059" spans="1:9" x14ac:dyDescent="0.25">
      <c r="A15059" t="s">
        <v>28791</v>
      </c>
      <c r="B15059" t="s">
        <v>28792</v>
      </c>
      <c r="C15059">
        <v>360</v>
      </c>
      <c r="D15059">
        <v>10</v>
      </c>
      <c r="E15059" s="1">
        <v>20.598250449429202</v>
      </c>
      <c r="F15059" t="s">
        <v>38</v>
      </c>
      <c r="G15059">
        <v>4</v>
      </c>
      <c r="H15059" t="s">
        <v>985</v>
      </c>
      <c r="I15059" s="3" t="s">
        <v>13</v>
      </c>
    </row>
    <row r="15060" spans="1:9" x14ac:dyDescent="0.25">
      <c r="A15060" t="s">
        <v>28793</v>
      </c>
      <c r="B15060" t="s">
        <v>18</v>
      </c>
      <c r="C15060">
        <v>472</v>
      </c>
      <c r="D15060">
        <v>0</v>
      </c>
      <c r="G15060">
        <v>0</v>
      </c>
      <c r="H15060" t="s">
        <v>13</v>
      </c>
    </row>
    <row r="15061" spans="1:9" x14ac:dyDescent="0.25">
      <c r="A15061" t="s">
        <v>28794</v>
      </c>
      <c r="B15061" t="s">
        <v>18</v>
      </c>
      <c r="C15061">
        <v>284</v>
      </c>
      <c r="D15061">
        <v>0</v>
      </c>
      <c r="G15061">
        <v>0</v>
      </c>
      <c r="H15061" t="s">
        <v>13</v>
      </c>
    </row>
    <row r="15062" spans="1:9" x14ac:dyDescent="0.25">
      <c r="A15062" t="s">
        <v>28795</v>
      </c>
      <c r="B15062" t="s">
        <v>18</v>
      </c>
      <c r="C15062">
        <v>434</v>
      </c>
      <c r="D15062">
        <v>0</v>
      </c>
      <c r="G15062">
        <v>0</v>
      </c>
      <c r="H15062" t="s">
        <v>13</v>
      </c>
    </row>
    <row r="15063" spans="1:9" x14ac:dyDescent="0.25">
      <c r="A15063" t="s">
        <v>28796</v>
      </c>
      <c r="B15063" t="s">
        <v>28797</v>
      </c>
      <c r="C15063">
        <v>426</v>
      </c>
      <c r="D15063">
        <v>10</v>
      </c>
      <c r="E15063" s="1">
        <v>8.6876387245986001E-30</v>
      </c>
      <c r="F15063" t="s">
        <v>3346</v>
      </c>
      <c r="G15063">
        <v>4</v>
      </c>
      <c r="H15063" t="s">
        <v>28798</v>
      </c>
      <c r="I15063" s="3" t="s">
        <v>13</v>
      </c>
    </row>
    <row r="15064" spans="1:9" x14ac:dyDescent="0.25">
      <c r="A15064" t="s">
        <v>28799</v>
      </c>
      <c r="B15064" t="s">
        <v>18</v>
      </c>
      <c r="C15064">
        <v>407</v>
      </c>
      <c r="D15064">
        <v>0</v>
      </c>
      <c r="G15064">
        <v>0</v>
      </c>
      <c r="H15064" t="s">
        <v>13</v>
      </c>
    </row>
    <row r="15065" spans="1:9" x14ac:dyDescent="0.25">
      <c r="A15065" t="s">
        <v>28800</v>
      </c>
      <c r="B15065" t="s">
        <v>2867</v>
      </c>
      <c r="C15065">
        <v>356</v>
      </c>
      <c r="D15065">
        <v>10</v>
      </c>
      <c r="E15065" s="1">
        <v>6.6197195220201502E-14</v>
      </c>
      <c r="F15065" t="s">
        <v>830</v>
      </c>
      <c r="G15065">
        <v>0</v>
      </c>
      <c r="H15065" t="s">
        <v>13</v>
      </c>
    </row>
    <row r="15066" spans="1:9" x14ac:dyDescent="0.25">
      <c r="A15066" t="s">
        <v>28801</v>
      </c>
      <c r="B15066" t="s">
        <v>1614</v>
      </c>
      <c r="C15066">
        <v>440</v>
      </c>
      <c r="D15066">
        <v>10</v>
      </c>
      <c r="E15066" s="1">
        <v>9.2295566898056502E-57</v>
      </c>
      <c r="F15066" t="s">
        <v>213</v>
      </c>
      <c r="G15066">
        <v>17</v>
      </c>
      <c r="H15066" t="s">
        <v>18446</v>
      </c>
      <c r="I15066" s="3" t="s">
        <v>12393</v>
      </c>
    </row>
    <row r="15067" spans="1:9" x14ac:dyDescent="0.25">
      <c r="A15067" t="s">
        <v>28802</v>
      </c>
      <c r="B15067" t="s">
        <v>18</v>
      </c>
      <c r="C15067">
        <v>482</v>
      </c>
      <c r="D15067">
        <v>0</v>
      </c>
      <c r="G15067">
        <v>0</v>
      </c>
      <c r="H15067" t="s">
        <v>13</v>
      </c>
    </row>
    <row r="15068" spans="1:9" x14ac:dyDescent="0.25">
      <c r="A15068" t="s">
        <v>28803</v>
      </c>
      <c r="B15068" t="s">
        <v>28804</v>
      </c>
      <c r="C15068">
        <v>489</v>
      </c>
      <c r="D15068">
        <v>10</v>
      </c>
      <c r="E15068" s="1">
        <v>1.5354384176022201E-18</v>
      </c>
      <c r="F15068" t="s">
        <v>1047</v>
      </c>
      <c r="G15068">
        <v>4</v>
      </c>
      <c r="H15068" t="s">
        <v>28805</v>
      </c>
      <c r="I15068" s="3" t="s">
        <v>13</v>
      </c>
    </row>
    <row r="15069" spans="1:9" x14ac:dyDescent="0.25">
      <c r="A15069" t="s">
        <v>28806</v>
      </c>
      <c r="B15069" t="s">
        <v>28807</v>
      </c>
      <c r="C15069">
        <v>408</v>
      </c>
      <c r="D15069">
        <v>4</v>
      </c>
      <c r="E15069" s="1">
        <v>2.97444365805289E-6</v>
      </c>
      <c r="F15069" t="s">
        <v>7099</v>
      </c>
      <c r="G15069">
        <v>1</v>
      </c>
      <c r="H15069" t="s">
        <v>28808</v>
      </c>
      <c r="I15069" s="3" t="s">
        <v>13</v>
      </c>
    </row>
    <row r="15070" spans="1:9" x14ac:dyDescent="0.25">
      <c r="A15070" t="s">
        <v>28809</v>
      </c>
      <c r="B15070" t="s">
        <v>28810</v>
      </c>
      <c r="C15070">
        <v>484</v>
      </c>
      <c r="D15070">
        <v>10</v>
      </c>
      <c r="E15070" s="1">
        <v>1.4558330907985901E-57</v>
      </c>
      <c r="F15070" t="s">
        <v>1578</v>
      </c>
      <c r="G15070">
        <v>7</v>
      </c>
      <c r="H15070" t="s">
        <v>28811</v>
      </c>
      <c r="I15070" s="3" t="s">
        <v>28812</v>
      </c>
    </row>
    <row r="15071" spans="1:9" x14ac:dyDescent="0.25">
      <c r="A15071" t="s">
        <v>28813</v>
      </c>
      <c r="B15071" t="s">
        <v>18</v>
      </c>
      <c r="C15071">
        <v>458</v>
      </c>
      <c r="D15071">
        <v>0</v>
      </c>
      <c r="G15071">
        <v>0</v>
      </c>
      <c r="H15071" t="s">
        <v>13</v>
      </c>
    </row>
    <row r="15072" spans="1:9" x14ac:dyDescent="0.25">
      <c r="A15072" t="s">
        <v>28814</v>
      </c>
      <c r="B15072" t="s">
        <v>16499</v>
      </c>
      <c r="C15072">
        <v>404</v>
      </c>
      <c r="D15072">
        <v>10</v>
      </c>
      <c r="E15072" s="1">
        <v>7.2319631000596402E-10</v>
      </c>
      <c r="F15072" t="s">
        <v>691</v>
      </c>
      <c r="G15072">
        <v>11</v>
      </c>
      <c r="H15072" t="s">
        <v>16500</v>
      </c>
      <c r="I15072" s="3" t="s">
        <v>12023</v>
      </c>
    </row>
    <row r="15073" spans="1:9" x14ac:dyDescent="0.25">
      <c r="A15073" t="s">
        <v>28815</v>
      </c>
      <c r="B15073" t="s">
        <v>28816</v>
      </c>
      <c r="C15073">
        <v>485</v>
      </c>
      <c r="D15073">
        <v>10</v>
      </c>
      <c r="E15073" s="1">
        <v>7.1357005681630597E-48</v>
      </c>
      <c r="F15073" t="s">
        <v>173</v>
      </c>
      <c r="G15073">
        <v>6</v>
      </c>
      <c r="H15073" t="s">
        <v>28817</v>
      </c>
      <c r="I15073" s="3" t="s">
        <v>28818</v>
      </c>
    </row>
    <row r="15074" spans="1:9" x14ac:dyDescent="0.25">
      <c r="A15074" t="s">
        <v>28819</v>
      </c>
      <c r="B15074" t="s">
        <v>22141</v>
      </c>
      <c r="C15074">
        <v>465</v>
      </c>
      <c r="D15074">
        <v>10</v>
      </c>
      <c r="E15074" s="1">
        <v>8.5722045437981296E-37</v>
      </c>
      <c r="F15074" t="s">
        <v>3285</v>
      </c>
      <c r="G15074">
        <v>2</v>
      </c>
      <c r="H15074" t="s">
        <v>28820</v>
      </c>
      <c r="I15074" s="3" t="s">
        <v>13</v>
      </c>
    </row>
    <row r="15075" spans="1:9" x14ac:dyDescent="0.25">
      <c r="A15075" t="s">
        <v>28821</v>
      </c>
      <c r="B15075" t="s">
        <v>8684</v>
      </c>
      <c r="C15075">
        <v>439</v>
      </c>
      <c r="D15075">
        <v>10</v>
      </c>
      <c r="E15075" s="1">
        <v>2.6360527723222299E-50</v>
      </c>
      <c r="F15075" t="s">
        <v>1153</v>
      </c>
      <c r="G15075">
        <v>14</v>
      </c>
      <c r="H15075" t="s">
        <v>28822</v>
      </c>
      <c r="I15075" s="3" t="s">
        <v>13</v>
      </c>
    </row>
    <row r="15076" spans="1:9" x14ac:dyDescent="0.25">
      <c r="A15076" t="s">
        <v>28823</v>
      </c>
      <c r="B15076" t="s">
        <v>3491</v>
      </c>
      <c r="C15076">
        <v>462</v>
      </c>
      <c r="D15076">
        <v>10</v>
      </c>
      <c r="E15076" s="1">
        <v>5.7758269492392301E-49</v>
      </c>
      <c r="F15076" t="s">
        <v>216</v>
      </c>
      <c r="G15076">
        <v>7</v>
      </c>
      <c r="H15076" t="s">
        <v>28824</v>
      </c>
      <c r="I15076" s="3" t="s">
        <v>13</v>
      </c>
    </row>
    <row r="15077" spans="1:9" x14ac:dyDescent="0.25">
      <c r="A15077" t="s">
        <v>28825</v>
      </c>
      <c r="B15077" t="s">
        <v>28826</v>
      </c>
      <c r="C15077">
        <v>416</v>
      </c>
      <c r="D15077">
        <v>10</v>
      </c>
      <c r="E15077" s="1">
        <v>2.1420246610418702E-40</v>
      </c>
      <c r="F15077" t="s">
        <v>413</v>
      </c>
      <c r="G15077">
        <v>1</v>
      </c>
      <c r="H15077" t="s">
        <v>28827</v>
      </c>
      <c r="I15077" s="3" t="s">
        <v>28828</v>
      </c>
    </row>
    <row r="15078" spans="1:9" x14ac:dyDescent="0.25">
      <c r="A15078" t="s">
        <v>28829</v>
      </c>
      <c r="B15078" t="s">
        <v>1965</v>
      </c>
      <c r="C15078">
        <v>468</v>
      </c>
      <c r="D15078">
        <v>10</v>
      </c>
      <c r="E15078" s="1">
        <v>1.20243367870701E-6</v>
      </c>
      <c r="F15078" t="s">
        <v>4137</v>
      </c>
      <c r="G15078">
        <v>5</v>
      </c>
      <c r="H15078" t="s">
        <v>28830</v>
      </c>
      <c r="I15078" s="3" t="s">
        <v>13</v>
      </c>
    </row>
    <row r="15079" spans="1:9" x14ac:dyDescent="0.25">
      <c r="A15079" t="s">
        <v>28831</v>
      </c>
      <c r="B15079" t="s">
        <v>4893</v>
      </c>
      <c r="C15079">
        <v>482</v>
      </c>
      <c r="D15079">
        <v>10</v>
      </c>
      <c r="E15079" s="1">
        <v>1.5815721573556799E-56</v>
      </c>
      <c r="F15079" t="s">
        <v>332</v>
      </c>
      <c r="G15079">
        <v>4</v>
      </c>
      <c r="H15079" t="s">
        <v>9140</v>
      </c>
      <c r="I15079" s="3" t="s">
        <v>13</v>
      </c>
    </row>
    <row r="15080" spans="1:9" x14ac:dyDescent="0.25">
      <c r="A15080" t="s">
        <v>28832</v>
      </c>
      <c r="B15080" t="s">
        <v>28833</v>
      </c>
      <c r="C15080">
        <v>498</v>
      </c>
      <c r="D15080">
        <v>10</v>
      </c>
      <c r="E15080" s="1">
        <v>2.10140517322453E-69</v>
      </c>
      <c r="F15080" t="s">
        <v>189</v>
      </c>
      <c r="G15080">
        <v>6</v>
      </c>
      <c r="H15080" t="s">
        <v>28834</v>
      </c>
      <c r="I15080" s="3" t="s">
        <v>13</v>
      </c>
    </row>
    <row r="15081" spans="1:9" x14ac:dyDescent="0.25">
      <c r="A15081" t="s">
        <v>28835</v>
      </c>
      <c r="B15081" t="s">
        <v>28836</v>
      </c>
      <c r="C15081">
        <v>495</v>
      </c>
      <c r="D15081">
        <v>10</v>
      </c>
      <c r="E15081" s="1">
        <v>9.9136163978769404E-48</v>
      </c>
      <c r="F15081" t="s">
        <v>597</v>
      </c>
      <c r="G15081">
        <v>2</v>
      </c>
      <c r="H15081" t="s">
        <v>28837</v>
      </c>
      <c r="I15081" s="3" t="s">
        <v>13</v>
      </c>
    </row>
    <row r="15082" spans="1:9" x14ac:dyDescent="0.25">
      <c r="A15082" t="s">
        <v>28838</v>
      </c>
      <c r="B15082" t="s">
        <v>5961</v>
      </c>
      <c r="C15082">
        <v>510</v>
      </c>
      <c r="D15082">
        <v>10</v>
      </c>
      <c r="E15082" s="1">
        <v>2.78342922833794E-39</v>
      </c>
      <c r="F15082" t="s">
        <v>379</v>
      </c>
      <c r="G15082">
        <v>6</v>
      </c>
      <c r="H15082" t="s">
        <v>20796</v>
      </c>
      <c r="I15082" s="3" t="s">
        <v>2770</v>
      </c>
    </row>
    <row r="15083" spans="1:9" x14ac:dyDescent="0.25">
      <c r="A15083" t="s">
        <v>28839</v>
      </c>
      <c r="B15083" t="s">
        <v>18</v>
      </c>
      <c r="C15083">
        <v>456</v>
      </c>
      <c r="D15083">
        <v>0</v>
      </c>
      <c r="G15083">
        <v>0</v>
      </c>
      <c r="H15083" t="s">
        <v>13</v>
      </c>
    </row>
    <row r="15084" spans="1:9" x14ac:dyDescent="0.25">
      <c r="A15084" t="s">
        <v>28840</v>
      </c>
      <c r="B15084" t="s">
        <v>27421</v>
      </c>
      <c r="C15084">
        <v>370</v>
      </c>
      <c r="D15084">
        <v>10</v>
      </c>
      <c r="E15084" s="1">
        <v>2.74344712060058E-27</v>
      </c>
      <c r="F15084" t="s">
        <v>1139</v>
      </c>
      <c r="G15084">
        <v>12</v>
      </c>
      <c r="H15084" t="s">
        <v>28841</v>
      </c>
      <c r="I15084" s="3" t="s">
        <v>318</v>
      </c>
    </row>
    <row r="15085" spans="1:9" x14ac:dyDescent="0.25">
      <c r="A15085" t="s">
        <v>28842</v>
      </c>
      <c r="B15085" t="s">
        <v>18</v>
      </c>
      <c r="C15085">
        <v>301</v>
      </c>
      <c r="D15085">
        <v>0</v>
      </c>
      <c r="G15085">
        <v>0</v>
      </c>
      <c r="H15085" t="s">
        <v>13</v>
      </c>
    </row>
    <row r="15086" spans="1:9" x14ac:dyDescent="0.25">
      <c r="A15086" t="s">
        <v>28843</v>
      </c>
      <c r="B15086" t="s">
        <v>1178</v>
      </c>
      <c r="C15086">
        <v>498</v>
      </c>
      <c r="D15086">
        <v>4</v>
      </c>
      <c r="E15086" s="1">
        <v>4.4443259541966902E-3</v>
      </c>
      <c r="F15086" t="s">
        <v>27689</v>
      </c>
      <c r="G15086">
        <v>2</v>
      </c>
      <c r="H15086" t="s">
        <v>5148</v>
      </c>
    </row>
    <row r="15087" spans="1:9" x14ac:dyDescent="0.25">
      <c r="A15087" t="s">
        <v>28844</v>
      </c>
      <c r="B15087" t="s">
        <v>18</v>
      </c>
      <c r="C15087">
        <v>728</v>
      </c>
      <c r="D15087">
        <v>0</v>
      </c>
      <c r="G15087">
        <v>0</v>
      </c>
      <c r="H15087" t="s">
        <v>13</v>
      </c>
    </row>
    <row r="15088" spans="1:9" x14ac:dyDescent="0.25">
      <c r="A15088" t="s">
        <v>28845</v>
      </c>
      <c r="B15088" t="s">
        <v>3980</v>
      </c>
      <c r="C15088">
        <v>452</v>
      </c>
      <c r="D15088">
        <v>10</v>
      </c>
      <c r="E15088" s="1">
        <v>4.4250441715995199E-24</v>
      </c>
      <c r="F15088" t="s">
        <v>1041</v>
      </c>
      <c r="G15088">
        <v>0</v>
      </c>
      <c r="H15088" t="s">
        <v>13</v>
      </c>
    </row>
    <row r="15089" spans="1:9" x14ac:dyDescent="0.25">
      <c r="A15089" t="s">
        <v>28846</v>
      </c>
      <c r="B15089" t="s">
        <v>28847</v>
      </c>
      <c r="C15089">
        <v>408</v>
      </c>
      <c r="D15089">
        <v>10</v>
      </c>
      <c r="E15089" s="1">
        <v>8.0253863056620992E-37</v>
      </c>
      <c r="F15089" t="s">
        <v>21</v>
      </c>
      <c r="G15089">
        <v>1</v>
      </c>
      <c r="H15089" t="s">
        <v>875</v>
      </c>
      <c r="I15089" s="3" t="s">
        <v>13</v>
      </c>
    </row>
    <row r="15090" spans="1:9" x14ac:dyDescent="0.25">
      <c r="A15090" t="s">
        <v>28848</v>
      </c>
      <c r="B15090" t="s">
        <v>12341</v>
      </c>
      <c r="C15090">
        <v>440</v>
      </c>
      <c r="D15090">
        <v>10</v>
      </c>
      <c r="E15090" s="1">
        <v>4.3512937155561198E-50</v>
      </c>
      <c r="F15090" t="s">
        <v>1041</v>
      </c>
      <c r="G15090">
        <v>7</v>
      </c>
      <c r="H15090" t="s">
        <v>12930</v>
      </c>
      <c r="I15090" s="3" t="s">
        <v>13</v>
      </c>
    </row>
    <row r="15091" spans="1:9" x14ac:dyDescent="0.25">
      <c r="A15091" t="s">
        <v>28849</v>
      </c>
      <c r="B15091" t="s">
        <v>14363</v>
      </c>
      <c r="C15091">
        <v>409</v>
      </c>
      <c r="D15091">
        <v>8</v>
      </c>
      <c r="E15091" s="1">
        <v>2.3567928591542299E-3</v>
      </c>
      <c r="F15091" t="s">
        <v>711</v>
      </c>
      <c r="G15091">
        <v>1</v>
      </c>
      <c r="H15091" t="s">
        <v>52</v>
      </c>
      <c r="I15091" s="3" t="s">
        <v>13</v>
      </c>
    </row>
    <row r="15092" spans="1:9" x14ac:dyDescent="0.25">
      <c r="A15092" t="s">
        <v>28850</v>
      </c>
      <c r="B15092" t="s">
        <v>18</v>
      </c>
      <c r="C15092">
        <v>498</v>
      </c>
      <c r="D15092">
        <v>0</v>
      </c>
      <c r="G15092">
        <v>0</v>
      </c>
      <c r="H15092" t="s">
        <v>13</v>
      </c>
    </row>
    <row r="15093" spans="1:9" x14ac:dyDescent="0.25">
      <c r="A15093" t="s">
        <v>28851</v>
      </c>
      <c r="B15093" t="s">
        <v>18</v>
      </c>
      <c r="C15093">
        <v>367</v>
      </c>
      <c r="D15093">
        <v>0</v>
      </c>
      <c r="G15093">
        <v>0</v>
      </c>
      <c r="H15093" t="s">
        <v>13</v>
      </c>
    </row>
    <row r="15094" spans="1:9" x14ac:dyDescent="0.25">
      <c r="A15094" t="s">
        <v>28852</v>
      </c>
      <c r="B15094" t="s">
        <v>28853</v>
      </c>
      <c r="C15094">
        <v>501</v>
      </c>
      <c r="D15094">
        <v>10</v>
      </c>
      <c r="E15094" s="1">
        <v>1.56611168386003E-32</v>
      </c>
      <c r="F15094" t="s">
        <v>4967</v>
      </c>
      <c r="G15094">
        <v>3</v>
      </c>
      <c r="H15094" t="s">
        <v>4848</v>
      </c>
      <c r="I15094" s="3" t="s">
        <v>400</v>
      </c>
    </row>
    <row r="15095" spans="1:9" x14ac:dyDescent="0.25">
      <c r="A15095" t="s">
        <v>28854</v>
      </c>
      <c r="B15095" t="s">
        <v>175</v>
      </c>
      <c r="C15095">
        <v>477</v>
      </c>
      <c r="D15095">
        <v>10</v>
      </c>
      <c r="E15095" s="1">
        <v>4.1791742593781901E-45</v>
      </c>
      <c r="F15095" t="s">
        <v>2706</v>
      </c>
      <c r="G15095">
        <v>2</v>
      </c>
      <c r="H15095" t="s">
        <v>2425</v>
      </c>
    </row>
    <row r="15096" spans="1:9" x14ac:dyDescent="0.25">
      <c r="A15096" t="s">
        <v>28855</v>
      </c>
      <c r="B15096" t="s">
        <v>19680</v>
      </c>
      <c r="C15096">
        <v>413</v>
      </c>
      <c r="D15096">
        <v>10</v>
      </c>
      <c r="E15096" s="1">
        <v>5.3012029996939901E-47</v>
      </c>
      <c r="F15096" t="s">
        <v>2421</v>
      </c>
      <c r="G15096">
        <v>4</v>
      </c>
      <c r="H15096" t="s">
        <v>16679</v>
      </c>
      <c r="I15096" s="3" t="s">
        <v>16680</v>
      </c>
    </row>
    <row r="15097" spans="1:9" x14ac:dyDescent="0.25">
      <c r="A15097" t="s">
        <v>28856</v>
      </c>
      <c r="B15097" t="s">
        <v>14239</v>
      </c>
      <c r="C15097">
        <v>467</v>
      </c>
      <c r="D15097">
        <v>10</v>
      </c>
      <c r="E15097" s="1">
        <v>1.42576933343696E-68</v>
      </c>
      <c r="F15097" t="s">
        <v>513</v>
      </c>
      <c r="G15097">
        <v>6</v>
      </c>
      <c r="H15097" t="s">
        <v>28857</v>
      </c>
      <c r="I15097" s="3" t="s">
        <v>13</v>
      </c>
    </row>
    <row r="15098" spans="1:9" x14ac:dyDescent="0.25">
      <c r="A15098" t="s">
        <v>28858</v>
      </c>
      <c r="B15098" t="s">
        <v>4893</v>
      </c>
      <c r="C15098">
        <v>480</v>
      </c>
      <c r="D15098">
        <v>10</v>
      </c>
      <c r="E15098" s="1">
        <v>5.0184126148425702E-62</v>
      </c>
      <c r="F15098" t="s">
        <v>2212</v>
      </c>
      <c r="G15098">
        <v>5</v>
      </c>
      <c r="H15098" t="s">
        <v>6375</v>
      </c>
      <c r="I15098" s="3" t="s">
        <v>13</v>
      </c>
    </row>
    <row r="15099" spans="1:9" x14ac:dyDescent="0.25">
      <c r="A15099" t="s">
        <v>28859</v>
      </c>
      <c r="B15099" t="s">
        <v>18</v>
      </c>
      <c r="C15099">
        <v>457</v>
      </c>
      <c r="D15099">
        <v>0</v>
      </c>
      <c r="G15099">
        <v>0</v>
      </c>
      <c r="H15099" t="s">
        <v>13</v>
      </c>
    </row>
    <row r="15100" spans="1:9" x14ac:dyDescent="0.25">
      <c r="A15100" t="s">
        <v>28860</v>
      </c>
      <c r="B15100" t="s">
        <v>28861</v>
      </c>
      <c r="C15100">
        <v>470</v>
      </c>
      <c r="D15100">
        <v>10</v>
      </c>
      <c r="E15100" s="1">
        <v>1.24443421176227E-32</v>
      </c>
      <c r="F15100" t="s">
        <v>883</v>
      </c>
      <c r="G15100">
        <v>30</v>
      </c>
      <c r="H15100" t="s">
        <v>28862</v>
      </c>
      <c r="I15100" s="3" t="s">
        <v>13</v>
      </c>
    </row>
    <row r="15101" spans="1:9" x14ac:dyDescent="0.25">
      <c r="A15101" t="s">
        <v>28863</v>
      </c>
      <c r="B15101" t="s">
        <v>28864</v>
      </c>
      <c r="C15101">
        <v>410</v>
      </c>
      <c r="D15101">
        <v>10</v>
      </c>
      <c r="E15101" s="1">
        <v>9.5021126175319495E-29</v>
      </c>
      <c r="F15101" t="s">
        <v>224</v>
      </c>
      <c r="G15101">
        <v>3</v>
      </c>
      <c r="H15101" t="s">
        <v>929</v>
      </c>
      <c r="I15101" s="3" t="s">
        <v>13</v>
      </c>
    </row>
    <row r="15102" spans="1:9" x14ac:dyDescent="0.25">
      <c r="A15102" t="s">
        <v>28865</v>
      </c>
      <c r="B15102" t="s">
        <v>13791</v>
      </c>
      <c r="C15102">
        <v>269</v>
      </c>
      <c r="D15102">
        <v>10</v>
      </c>
      <c r="E15102" s="1">
        <v>1.3214647972343401E-30</v>
      </c>
      <c r="F15102" t="s">
        <v>910</v>
      </c>
      <c r="G15102">
        <v>10</v>
      </c>
      <c r="H15102" t="s">
        <v>4419</v>
      </c>
      <c r="I15102" s="3" t="s">
        <v>73</v>
      </c>
    </row>
    <row r="15103" spans="1:9" x14ac:dyDescent="0.25">
      <c r="A15103" t="s">
        <v>28866</v>
      </c>
      <c r="B15103" t="s">
        <v>28867</v>
      </c>
      <c r="C15103">
        <v>498</v>
      </c>
      <c r="D15103">
        <v>10</v>
      </c>
      <c r="E15103" s="1">
        <v>2.0527824360589601E-69</v>
      </c>
      <c r="F15103" t="s">
        <v>495</v>
      </c>
      <c r="G15103">
        <v>7</v>
      </c>
      <c r="H15103" t="s">
        <v>28868</v>
      </c>
      <c r="I15103" s="3" t="s">
        <v>28869</v>
      </c>
    </row>
    <row r="15104" spans="1:9" x14ac:dyDescent="0.25">
      <c r="A15104" t="s">
        <v>28870</v>
      </c>
      <c r="B15104" t="s">
        <v>8669</v>
      </c>
      <c r="C15104">
        <v>462</v>
      </c>
      <c r="D15104">
        <v>10</v>
      </c>
      <c r="E15104" s="1">
        <v>8.1097656947082804E-32</v>
      </c>
      <c r="F15104" t="s">
        <v>959</v>
      </c>
      <c r="G15104">
        <v>3</v>
      </c>
      <c r="H15104" t="s">
        <v>12457</v>
      </c>
      <c r="I15104" s="3" t="s">
        <v>660</v>
      </c>
    </row>
    <row r="15105" spans="1:9" x14ac:dyDescent="0.25">
      <c r="A15105" t="s">
        <v>28871</v>
      </c>
      <c r="B15105" t="s">
        <v>11486</v>
      </c>
      <c r="C15105">
        <v>497</v>
      </c>
      <c r="D15105">
        <v>10</v>
      </c>
      <c r="E15105" s="1">
        <v>5.1270302967788202E-20</v>
      </c>
      <c r="F15105" t="s">
        <v>2190</v>
      </c>
      <c r="G15105">
        <v>13</v>
      </c>
      <c r="H15105" t="s">
        <v>11487</v>
      </c>
      <c r="I15105" s="3" t="s">
        <v>13</v>
      </c>
    </row>
    <row r="15106" spans="1:9" x14ac:dyDescent="0.25">
      <c r="A15106" t="s">
        <v>28872</v>
      </c>
      <c r="B15106" t="s">
        <v>18</v>
      </c>
      <c r="C15106">
        <v>485</v>
      </c>
      <c r="D15106">
        <v>0</v>
      </c>
      <c r="G15106">
        <v>0</v>
      </c>
      <c r="H15106" t="s">
        <v>13</v>
      </c>
    </row>
    <row r="15107" spans="1:9" x14ac:dyDescent="0.25">
      <c r="A15107" t="s">
        <v>28873</v>
      </c>
      <c r="B15107" t="s">
        <v>28874</v>
      </c>
      <c r="C15107">
        <v>455</v>
      </c>
      <c r="D15107">
        <v>10</v>
      </c>
      <c r="E15107" s="1">
        <v>6.5729346282919603E-68</v>
      </c>
      <c r="F15107" t="s">
        <v>77</v>
      </c>
      <c r="G15107">
        <v>13</v>
      </c>
      <c r="H15107" t="s">
        <v>28875</v>
      </c>
      <c r="I15107" s="3" t="s">
        <v>13</v>
      </c>
    </row>
    <row r="15108" spans="1:9" x14ac:dyDescent="0.25">
      <c r="A15108" t="s">
        <v>28876</v>
      </c>
      <c r="B15108" t="s">
        <v>18</v>
      </c>
      <c r="C15108">
        <v>304</v>
      </c>
      <c r="D15108">
        <v>0</v>
      </c>
      <c r="G15108">
        <v>0</v>
      </c>
      <c r="H15108" t="s">
        <v>13</v>
      </c>
    </row>
    <row r="15109" spans="1:9" x14ac:dyDescent="0.25">
      <c r="A15109" t="s">
        <v>28877</v>
      </c>
      <c r="B15109" t="s">
        <v>21995</v>
      </c>
      <c r="C15109">
        <v>386</v>
      </c>
      <c r="D15109">
        <v>10</v>
      </c>
      <c r="E15109" s="1">
        <v>3.84924171032896E-30</v>
      </c>
      <c r="F15109" t="s">
        <v>944</v>
      </c>
      <c r="G15109">
        <v>11</v>
      </c>
      <c r="H15109" t="s">
        <v>21996</v>
      </c>
      <c r="I15109" s="3" t="s">
        <v>13</v>
      </c>
    </row>
    <row r="15110" spans="1:9" x14ac:dyDescent="0.25">
      <c r="A15110" t="s">
        <v>28878</v>
      </c>
      <c r="B15110" t="s">
        <v>25641</v>
      </c>
      <c r="C15110">
        <v>370</v>
      </c>
      <c r="D15110">
        <v>10</v>
      </c>
      <c r="E15110" s="1">
        <v>6.5435723201151496E-26</v>
      </c>
      <c r="F15110" t="s">
        <v>55</v>
      </c>
      <c r="G15110">
        <v>2</v>
      </c>
      <c r="H15110" t="s">
        <v>25642</v>
      </c>
      <c r="I15110" s="3" t="s">
        <v>13</v>
      </c>
    </row>
    <row r="15111" spans="1:9" x14ac:dyDescent="0.25">
      <c r="A15111" t="s">
        <v>28879</v>
      </c>
      <c r="B15111" t="s">
        <v>28880</v>
      </c>
      <c r="C15111">
        <v>380</v>
      </c>
      <c r="D15111">
        <v>10</v>
      </c>
      <c r="E15111" s="1">
        <v>4.4381251538411698E-6</v>
      </c>
      <c r="F15111" t="s">
        <v>2406</v>
      </c>
      <c r="G15111">
        <v>1</v>
      </c>
      <c r="H15111" t="s">
        <v>28881</v>
      </c>
      <c r="I15111" s="3" t="s">
        <v>13</v>
      </c>
    </row>
    <row r="15112" spans="1:9" x14ac:dyDescent="0.25">
      <c r="A15112" t="s">
        <v>28882</v>
      </c>
      <c r="B15112" t="s">
        <v>13203</v>
      </c>
      <c r="C15112">
        <v>467</v>
      </c>
      <c r="D15112">
        <v>10</v>
      </c>
      <c r="E15112" s="1">
        <v>4.0028523586638498E-2</v>
      </c>
      <c r="F15112" t="s">
        <v>27096</v>
      </c>
      <c r="G15112">
        <v>4</v>
      </c>
      <c r="H15112" t="s">
        <v>28883</v>
      </c>
    </row>
    <row r="15113" spans="1:9" x14ac:dyDescent="0.25">
      <c r="A15113" t="s">
        <v>28884</v>
      </c>
      <c r="B15113" t="s">
        <v>18</v>
      </c>
      <c r="C15113">
        <v>530</v>
      </c>
      <c r="D15113">
        <v>0</v>
      </c>
      <c r="G15113">
        <v>0</v>
      </c>
      <c r="H15113" t="s">
        <v>13</v>
      </c>
    </row>
    <row r="15114" spans="1:9" x14ac:dyDescent="0.25">
      <c r="A15114" t="s">
        <v>28885</v>
      </c>
      <c r="B15114" t="s">
        <v>18</v>
      </c>
      <c r="C15114">
        <v>474</v>
      </c>
      <c r="D15114">
        <v>0</v>
      </c>
      <c r="G15114">
        <v>0</v>
      </c>
      <c r="H15114" t="s">
        <v>13</v>
      </c>
    </row>
    <row r="15115" spans="1:9" x14ac:dyDescent="0.25">
      <c r="A15115" t="s">
        <v>28886</v>
      </c>
      <c r="B15115" t="s">
        <v>28887</v>
      </c>
      <c r="C15115">
        <v>518</v>
      </c>
      <c r="D15115">
        <v>10</v>
      </c>
      <c r="E15115" s="1">
        <v>1.5438197683275099E-33</v>
      </c>
      <c r="F15115" t="s">
        <v>1069</v>
      </c>
      <c r="G15115">
        <v>2</v>
      </c>
      <c r="H15115" t="s">
        <v>4694</v>
      </c>
      <c r="I15115" s="3" t="s">
        <v>13</v>
      </c>
    </row>
    <row r="15116" spans="1:9" x14ac:dyDescent="0.25">
      <c r="A15116" t="s">
        <v>28888</v>
      </c>
      <c r="B15116" t="s">
        <v>14149</v>
      </c>
      <c r="C15116">
        <v>483</v>
      </c>
      <c r="D15116">
        <v>10</v>
      </c>
      <c r="E15116" s="1">
        <v>2.26313763296373E-46</v>
      </c>
      <c r="F15116" t="s">
        <v>32</v>
      </c>
      <c r="G15116">
        <v>11</v>
      </c>
      <c r="H15116" t="s">
        <v>28889</v>
      </c>
      <c r="I15116" s="3" t="s">
        <v>13</v>
      </c>
    </row>
    <row r="15117" spans="1:9" x14ac:dyDescent="0.25">
      <c r="A15117" t="s">
        <v>28890</v>
      </c>
      <c r="B15117" t="s">
        <v>28891</v>
      </c>
      <c r="C15117">
        <v>472</v>
      </c>
      <c r="D15117">
        <v>10</v>
      </c>
      <c r="E15117" s="1">
        <v>6.8581838823232801E-66</v>
      </c>
      <c r="F15117" t="s">
        <v>2706</v>
      </c>
      <c r="G15117">
        <v>0</v>
      </c>
      <c r="H15117" t="s">
        <v>13</v>
      </c>
    </row>
    <row r="15118" spans="1:9" x14ac:dyDescent="0.25">
      <c r="A15118" t="s">
        <v>28892</v>
      </c>
      <c r="B15118" t="s">
        <v>3792</v>
      </c>
      <c r="C15118">
        <v>399</v>
      </c>
      <c r="D15118">
        <v>10</v>
      </c>
      <c r="E15118" s="1">
        <v>4.0599045340575303E-24</v>
      </c>
      <c r="F15118" t="s">
        <v>2910</v>
      </c>
      <c r="G15118">
        <v>27</v>
      </c>
      <c r="H15118" t="s">
        <v>20408</v>
      </c>
      <c r="I15118" s="3" t="s">
        <v>20409</v>
      </c>
    </row>
    <row r="15119" spans="1:9" x14ac:dyDescent="0.25">
      <c r="A15119" t="s">
        <v>28893</v>
      </c>
      <c r="B15119" t="s">
        <v>28894</v>
      </c>
      <c r="C15119">
        <v>508</v>
      </c>
      <c r="D15119">
        <v>10</v>
      </c>
      <c r="E15119" s="1">
        <v>4.8146131056266202E-32</v>
      </c>
      <c r="F15119" t="s">
        <v>788</v>
      </c>
      <c r="G15119">
        <v>3</v>
      </c>
      <c r="H15119" t="s">
        <v>7246</v>
      </c>
      <c r="I15119" s="3" t="s">
        <v>13</v>
      </c>
    </row>
    <row r="15120" spans="1:9" x14ac:dyDescent="0.25">
      <c r="A15120" t="s">
        <v>28895</v>
      </c>
      <c r="B15120" t="s">
        <v>18</v>
      </c>
      <c r="C15120">
        <v>484</v>
      </c>
      <c r="D15120">
        <v>0</v>
      </c>
      <c r="G15120">
        <v>0</v>
      </c>
      <c r="H15120" t="s">
        <v>13</v>
      </c>
    </row>
    <row r="15121" spans="1:9" x14ac:dyDescent="0.25">
      <c r="A15121" t="s">
        <v>28896</v>
      </c>
      <c r="B15121" t="s">
        <v>19422</v>
      </c>
      <c r="C15121">
        <v>419</v>
      </c>
      <c r="D15121">
        <v>10</v>
      </c>
      <c r="E15121" s="1">
        <v>1.5063717168930799E-10</v>
      </c>
      <c r="F15121" t="s">
        <v>982</v>
      </c>
      <c r="G15121">
        <v>0</v>
      </c>
      <c r="H15121" t="s">
        <v>13</v>
      </c>
    </row>
    <row r="15122" spans="1:9" x14ac:dyDescent="0.25">
      <c r="A15122" t="s">
        <v>28897</v>
      </c>
      <c r="B15122" t="s">
        <v>18</v>
      </c>
      <c r="C15122">
        <v>403</v>
      </c>
      <c r="D15122">
        <v>0</v>
      </c>
      <c r="G15122">
        <v>0</v>
      </c>
      <c r="H15122" t="s">
        <v>13</v>
      </c>
    </row>
    <row r="15123" spans="1:9" x14ac:dyDescent="0.25">
      <c r="A15123" t="s">
        <v>28898</v>
      </c>
      <c r="B15123" t="s">
        <v>28899</v>
      </c>
      <c r="C15123">
        <v>438</v>
      </c>
      <c r="D15123">
        <v>10</v>
      </c>
      <c r="E15123" s="1">
        <v>2.8698867367538501E-46</v>
      </c>
      <c r="F15123" t="s">
        <v>45</v>
      </c>
      <c r="G15123">
        <v>2</v>
      </c>
      <c r="H15123" t="s">
        <v>6303</v>
      </c>
      <c r="I15123" s="3" t="s">
        <v>13</v>
      </c>
    </row>
    <row r="15124" spans="1:9" x14ac:dyDescent="0.25">
      <c r="A15124" t="s">
        <v>28900</v>
      </c>
      <c r="B15124" t="s">
        <v>18</v>
      </c>
      <c r="C15124">
        <v>400</v>
      </c>
      <c r="D15124">
        <v>0</v>
      </c>
      <c r="G15124">
        <v>0</v>
      </c>
      <c r="H15124" t="s">
        <v>13</v>
      </c>
    </row>
    <row r="15125" spans="1:9" x14ac:dyDescent="0.25">
      <c r="A15125" t="s">
        <v>28901</v>
      </c>
      <c r="B15125" t="s">
        <v>18</v>
      </c>
      <c r="C15125">
        <v>205</v>
      </c>
      <c r="D15125">
        <v>0</v>
      </c>
      <c r="G15125">
        <v>0</v>
      </c>
      <c r="H15125" t="s">
        <v>13</v>
      </c>
    </row>
    <row r="15126" spans="1:9" x14ac:dyDescent="0.25">
      <c r="A15126" t="s">
        <v>28902</v>
      </c>
      <c r="B15126" t="s">
        <v>18</v>
      </c>
      <c r="C15126">
        <v>507</v>
      </c>
      <c r="D15126">
        <v>0</v>
      </c>
      <c r="G15126">
        <v>0</v>
      </c>
      <c r="H15126" t="s">
        <v>13</v>
      </c>
    </row>
    <row r="15127" spans="1:9" x14ac:dyDescent="0.25">
      <c r="A15127" t="s">
        <v>28903</v>
      </c>
      <c r="B15127" t="s">
        <v>18</v>
      </c>
      <c r="C15127">
        <v>309</v>
      </c>
      <c r="D15127">
        <v>0</v>
      </c>
      <c r="G15127">
        <v>0</v>
      </c>
      <c r="H15127" t="s">
        <v>13</v>
      </c>
    </row>
    <row r="15128" spans="1:9" x14ac:dyDescent="0.25">
      <c r="A15128" t="s">
        <v>28904</v>
      </c>
      <c r="B15128" t="s">
        <v>25237</v>
      </c>
      <c r="C15128">
        <v>388</v>
      </c>
      <c r="D15128">
        <v>10</v>
      </c>
      <c r="E15128" s="1">
        <v>3.5826385477235698E-29</v>
      </c>
      <c r="F15128" t="s">
        <v>591</v>
      </c>
      <c r="G15128">
        <v>5</v>
      </c>
      <c r="H15128" t="s">
        <v>28905</v>
      </c>
      <c r="I15128" s="3" t="s">
        <v>13</v>
      </c>
    </row>
    <row r="15129" spans="1:9" x14ac:dyDescent="0.25">
      <c r="A15129" t="s">
        <v>28906</v>
      </c>
      <c r="B15129" t="s">
        <v>28907</v>
      </c>
      <c r="C15129">
        <v>511</v>
      </c>
      <c r="D15129">
        <v>10</v>
      </c>
      <c r="E15129" s="1">
        <v>1.59905202472263E-35</v>
      </c>
      <c r="F15129" t="s">
        <v>528</v>
      </c>
      <c r="G15129">
        <v>10</v>
      </c>
      <c r="H15129" t="s">
        <v>24627</v>
      </c>
      <c r="I15129" s="3" t="s">
        <v>24628</v>
      </c>
    </row>
    <row r="15130" spans="1:9" x14ac:dyDescent="0.25">
      <c r="A15130" t="s">
        <v>28908</v>
      </c>
      <c r="B15130" t="s">
        <v>28909</v>
      </c>
      <c r="C15130">
        <v>479</v>
      </c>
      <c r="D15130">
        <v>10</v>
      </c>
      <c r="E15130" s="1">
        <v>2.3199364096495598E-3</v>
      </c>
      <c r="F15130" t="s">
        <v>2212</v>
      </c>
      <c r="G15130">
        <v>5</v>
      </c>
      <c r="H15130" t="s">
        <v>28910</v>
      </c>
      <c r="I15130" s="3" t="s">
        <v>13</v>
      </c>
    </row>
    <row r="15131" spans="1:9" x14ac:dyDescent="0.25">
      <c r="A15131" t="s">
        <v>28911</v>
      </c>
      <c r="B15131" t="s">
        <v>28912</v>
      </c>
      <c r="C15131">
        <v>495</v>
      </c>
      <c r="D15131">
        <v>10</v>
      </c>
      <c r="E15131" s="1">
        <v>2.24546306822875E-62</v>
      </c>
      <c r="F15131" t="s">
        <v>263</v>
      </c>
      <c r="G15131">
        <v>10</v>
      </c>
      <c r="H15131" t="s">
        <v>28913</v>
      </c>
      <c r="I15131" s="3" t="s">
        <v>28914</v>
      </c>
    </row>
    <row r="15132" spans="1:9" x14ac:dyDescent="0.25">
      <c r="A15132" t="s">
        <v>28915</v>
      </c>
      <c r="B15132" t="s">
        <v>6302</v>
      </c>
      <c r="C15132">
        <v>520</v>
      </c>
      <c r="D15132">
        <v>10</v>
      </c>
      <c r="E15132" s="1">
        <v>1.9108448033843501E-47</v>
      </c>
      <c r="F15132" t="s">
        <v>4708</v>
      </c>
      <c r="G15132">
        <v>6</v>
      </c>
      <c r="H15132" t="s">
        <v>28916</v>
      </c>
      <c r="I15132" s="3" t="s">
        <v>10296</v>
      </c>
    </row>
    <row r="15133" spans="1:9" x14ac:dyDescent="0.25">
      <c r="A15133" t="s">
        <v>28917</v>
      </c>
      <c r="B15133" t="s">
        <v>8783</v>
      </c>
      <c r="C15133">
        <v>217</v>
      </c>
      <c r="D15133">
        <v>4</v>
      </c>
      <c r="E15133" s="1">
        <v>107.702092756509</v>
      </c>
      <c r="F15133" t="s">
        <v>541</v>
      </c>
      <c r="G15133">
        <v>6</v>
      </c>
      <c r="H15133" t="s">
        <v>8784</v>
      </c>
      <c r="I15133" s="3" t="s">
        <v>13</v>
      </c>
    </row>
    <row r="15134" spans="1:9" x14ac:dyDescent="0.25">
      <c r="A15134" t="s">
        <v>28918</v>
      </c>
      <c r="B15134" t="s">
        <v>28919</v>
      </c>
      <c r="C15134">
        <v>515</v>
      </c>
      <c r="D15134">
        <v>10</v>
      </c>
      <c r="E15134" s="1">
        <v>5.0057373848935601E-66</v>
      </c>
      <c r="F15134" t="s">
        <v>266</v>
      </c>
      <c r="G15134">
        <v>5</v>
      </c>
      <c r="H15134" t="s">
        <v>28920</v>
      </c>
      <c r="I15134" s="3" t="s">
        <v>13</v>
      </c>
    </row>
    <row r="15135" spans="1:9" x14ac:dyDescent="0.25">
      <c r="A15135" t="s">
        <v>28921</v>
      </c>
      <c r="B15135" t="s">
        <v>28922</v>
      </c>
      <c r="C15135">
        <v>420</v>
      </c>
      <c r="D15135">
        <v>2</v>
      </c>
      <c r="E15135" s="1">
        <v>551.28311087454995</v>
      </c>
      <c r="F15135" t="s">
        <v>17899</v>
      </c>
      <c r="G15135">
        <v>3</v>
      </c>
      <c r="H15135" t="s">
        <v>28923</v>
      </c>
    </row>
    <row r="15136" spans="1:9" x14ac:dyDescent="0.25">
      <c r="A15136" t="s">
        <v>28924</v>
      </c>
      <c r="B15136" t="s">
        <v>5150</v>
      </c>
      <c r="C15136">
        <v>522</v>
      </c>
      <c r="D15136">
        <v>10</v>
      </c>
      <c r="E15136" s="1">
        <v>6.4390028035157403E-59</v>
      </c>
      <c r="F15136" t="s">
        <v>382</v>
      </c>
      <c r="G15136">
        <v>12</v>
      </c>
      <c r="H15136" t="s">
        <v>28925</v>
      </c>
      <c r="I15136" s="3" t="s">
        <v>318</v>
      </c>
    </row>
    <row r="15137" spans="1:9" x14ac:dyDescent="0.25">
      <c r="A15137" t="s">
        <v>28926</v>
      </c>
      <c r="B15137" t="s">
        <v>28927</v>
      </c>
      <c r="C15137">
        <v>478</v>
      </c>
      <c r="D15137">
        <v>10</v>
      </c>
      <c r="E15137" s="1">
        <v>8.3413433857698698E-23</v>
      </c>
      <c r="F15137" t="s">
        <v>63</v>
      </c>
      <c r="G15137">
        <v>7</v>
      </c>
      <c r="H15137" t="s">
        <v>11428</v>
      </c>
      <c r="I15137" s="3" t="s">
        <v>11429</v>
      </c>
    </row>
    <row r="15138" spans="1:9" x14ac:dyDescent="0.25">
      <c r="A15138" t="s">
        <v>28928</v>
      </c>
      <c r="B15138" t="s">
        <v>17533</v>
      </c>
      <c r="C15138">
        <v>312</v>
      </c>
      <c r="D15138">
        <v>10</v>
      </c>
      <c r="E15138" s="1">
        <v>6.0893221572124205E-4</v>
      </c>
      <c r="F15138" t="s">
        <v>4137</v>
      </c>
      <c r="G15138">
        <v>1</v>
      </c>
      <c r="H15138" t="s">
        <v>17534</v>
      </c>
      <c r="I15138" s="3" t="s">
        <v>13</v>
      </c>
    </row>
    <row r="15139" spans="1:9" x14ac:dyDescent="0.25">
      <c r="A15139" t="s">
        <v>28929</v>
      </c>
      <c r="B15139" t="s">
        <v>1470</v>
      </c>
      <c r="C15139">
        <v>462</v>
      </c>
      <c r="D15139">
        <v>10</v>
      </c>
      <c r="E15139" s="1">
        <v>1.16033557900558E-52</v>
      </c>
      <c r="F15139" t="s">
        <v>2421</v>
      </c>
      <c r="G15139">
        <v>11</v>
      </c>
      <c r="H15139" t="s">
        <v>22770</v>
      </c>
      <c r="I15139" s="3" t="s">
        <v>10005</v>
      </c>
    </row>
    <row r="15140" spans="1:9" x14ac:dyDescent="0.25">
      <c r="A15140" t="s">
        <v>28930</v>
      </c>
      <c r="B15140" t="s">
        <v>11437</v>
      </c>
      <c r="C15140">
        <v>325</v>
      </c>
      <c r="D15140">
        <v>10</v>
      </c>
      <c r="E15140" s="1">
        <v>1.02066164644712E-27</v>
      </c>
      <c r="F15140" t="s">
        <v>684</v>
      </c>
      <c r="G15140">
        <v>3</v>
      </c>
      <c r="H15140" t="s">
        <v>13710</v>
      </c>
      <c r="I15140" s="3" t="s">
        <v>13</v>
      </c>
    </row>
    <row r="15141" spans="1:9" x14ac:dyDescent="0.25">
      <c r="A15141" t="s">
        <v>28931</v>
      </c>
      <c r="B15141" t="s">
        <v>28932</v>
      </c>
      <c r="C15141">
        <v>454</v>
      </c>
      <c r="D15141">
        <v>10</v>
      </c>
      <c r="E15141" s="1">
        <v>2.6729280276071601E-22</v>
      </c>
      <c r="F15141" t="s">
        <v>471</v>
      </c>
      <c r="G15141">
        <v>3</v>
      </c>
      <c r="H15141" t="s">
        <v>405</v>
      </c>
    </row>
    <row r="15142" spans="1:9" x14ac:dyDescent="0.25">
      <c r="A15142" t="s">
        <v>28933</v>
      </c>
      <c r="B15142" t="s">
        <v>18</v>
      </c>
      <c r="C15142">
        <v>483</v>
      </c>
      <c r="D15142">
        <v>0</v>
      </c>
      <c r="G15142">
        <v>0</v>
      </c>
      <c r="H15142" t="s">
        <v>13</v>
      </c>
    </row>
    <row r="15143" spans="1:9" x14ac:dyDescent="0.25">
      <c r="A15143" t="s">
        <v>28934</v>
      </c>
      <c r="B15143" t="s">
        <v>3386</v>
      </c>
      <c r="C15143">
        <v>377</v>
      </c>
      <c r="D15143">
        <v>10</v>
      </c>
      <c r="E15143" s="1">
        <v>7.1320154249455997E-14</v>
      </c>
      <c r="F15143" t="s">
        <v>1618</v>
      </c>
      <c r="G15143">
        <v>1</v>
      </c>
      <c r="H15143" t="s">
        <v>1672</v>
      </c>
      <c r="I15143" s="3" t="s">
        <v>13</v>
      </c>
    </row>
    <row r="15144" spans="1:9" x14ac:dyDescent="0.25">
      <c r="A15144" t="s">
        <v>28935</v>
      </c>
      <c r="B15144" t="s">
        <v>18</v>
      </c>
      <c r="C15144">
        <v>442</v>
      </c>
      <c r="D15144">
        <v>0</v>
      </c>
      <c r="G15144">
        <v>0</v>
      </c>
      <c r="H15144" t="s">
        <v>13</v>
      </c>
    </row>
    <row r="15145" spans="1:9" x14ac:dyDescent="0.25">
      <c r="A15145" t="s">
        <v>28936</v>
      </c>
      <c r="B15145" t="s">
        <v>13298</v>
      </c>
      <c r="C15145">
        <v>433</v>
      </c>
      <c r="D15145">
        <v>10</v>
      </c>
      <c r="E15145" s="1">
        <v>1.3635021981865701E-51</v>
      </c>
      <c r="F15145" t="s">
        <v>530</v>
      </c>
      <c r="G15145">
        <v>5</v>
      </c>
      <c r="H15145" t="s">
        <v>12971</v>
      </c>
      <c r="I15145" s="3" t="s">
        <v>3050</v>
      </c>
    </row>
    <row r="15146" spans="1:9" x14ac:dyDescent="0.25">
      <c r="A15146" t="s">
        <v>28937</v>
      </c>
      <c r="B15146" t="s">
        <v>776</v>
      </c>
      <c r="C15146">
        <v>453</v>
      </c>
      <c r="D15146">
        <v>10</v>
      </c>
      <c r="E15146" s="1">
        <v>8.8748979933752601E-41</v>
      </c>
      <c r="F15146" t="s">
        <v>332</v>
      </c>
      <c r="G15146">
        <v>7</v>
      </c>
      <c r="H15146" t="s">
        <v>28938</v>
      </c>
      <c r="I15146" s="3" t="s">
        <v>13</v>
      </c>
    </row>
    <row r="15147" spans="1:9" x14ac:dyDescent="0.25">
      <c r="A15147" t="s">
        <v>28939</v>
      </c>
      <c r="B15147" t="s">
        <v>28940</v>
      </c>
      <c r="C15147">
        <v>454</v>
      </c>
      <c r="D15147">
        <v>6</v>
      </c>
      <c r="E15147" s="1">
        <v>1.9778133381311799E-11</v>
      </c>
      <c r="F15147" t="s">
        <v>471</v>
      </c>
      <c r="G15147">
        <v>2</v>
      </c>
      <c r="H15147" t="s">
        <v>2004</v>
      </c>
    </row>
    <row r="15148" spans="1:9" x14ac:dyDescent="0.25">
      <c r="A15148" t="s">
        <v>28941</v>
      </c>
      <c r="B15148" t="s">
        <v>28942</v>
      </c>
      <c r="C15148">
        <v>432</v>
      </c>
      <c r="D15148">
        <v>10</v>
      </c>
      <c r="E15148" s="1">
        <v>7.4180799856724198E-47</v>
      </c>
      <c r="F15148" t="s">
        <v>2406</v>
      </c>
      <c r="G15148">
        <v>1</v>
      </c>
      <c r="H15148" t="s">
        <v>4304</v>
      </c>
      <c r="I15148" s="3" t="s">
        <v>13</v>
      </c>
    </row>
    <row r="15149" spans="1:9" x14ac:dyDescent="0.25">
      <c r="A15149" t="s">
        <v>28943</v>
      </c>
      <c r="B15149" t="s">
        <v>4919</v>
      </c>
      <c r="C15149">
        <v>405</v>
      </c>
      <c r="D15149">
        <v>10</v>
      </c>
      <c r="E15149" s="1">
        <v>2.5059833250034499E-50</v>
      </c>
      <c r="F15149" t="s">
        <v>691</v>
      </c>
      <c r="G15149">
        <v>5</v>
      </c>
      <c r="H15149" t="s">
        <v>28944</v>
      </c>
      <c r="I15149" s="3" t="s">
        <v>9066</v>
      </c>
    </row>
    <row r="15150" spans="1:9" x14ac:dyDescent="0.25">
      <c r="A15150" t="s">
        <v>28945</v>
      </c>
      <c r="B15150" t="s">
        <v>11040</v>
      </c>
      <c r="C15150">
        <v>432</v>
      </c>
      <c r="D15150">
        <v>10</v>
      </c>
      <c r="E15150" s="1">
        <v>7.2908476979197906E-42</v>
      </c>
      <c r="F15150" t="s">
        <v>2665</v>
      </c>
      <c r="G15150">
        <v>3</v>
      </c>
      <c r="H15150" t="s">
        <v>28946</v>
      </c>
      <c r="I15150" s="3" t="s">
        <v>13</v>
      </c>
    </row>
    <row r="15151" spans="1:9" x14ac:dyDescent="0.25">
      <c r="A15151" t="s">
        <v>28947</v>
      </c>
      <c r="B15151" t="s">
        <v>7033</v>
      </c>
      <c r="C15151">
        <v>453</v>
      </c>
      <c r="D15151">
        <v>10</v>
      </c>
      <c r="E15151" s="1">
        <v>7.7747901676308596E-37</v>
      </c>
      <c r="F15151" t="s">
        <v>7762</v>
      </c>
      <c r="G15151">
        <v>3</v>
      </c>
      <c r="H15151" t="s">
        <v>28948</v>
      </c>
      <c r="I15151" s="3" t="s">
        <v>13</v>
      </c>
    </row>
    <row r="15152" spans="1:9" x14ac:dyDescent="0.25">
      <c r="A15152" t="s">
        <v>28949</v>
      </c>
      <c r="B15152" t="s">
        <v>18</v>
      </c>
      <c r="C15152">
        <v>431</v>
      </c>
      <c r="D15152">
        <v>0</v>
      </c>
      <c r="G15152">
        <v>0</v>
      </c>
      <c r="H15152" t="s">
        <v>13</v>
      </c>
    </row>
    <row r="15153" spans="1:9" x14ac:dyDescent="0.25">
      <c r="A15153" t="s">
        <v>28950</v>
      </c>
      <c r="B15153" t="s">
        <v>1838</v>
      </c>
      <c r="C15153">
        <v>397</v>
      </c>
      <c r="D15153">
        <v>10</v>
      </c>
      <c r="E15153" s="1">
        <v>5.3668926082543599E-3</v>
      </c>
      <c r="F15153" t="s">
        <v>7842</v>
      </c>
      <c r="G15153">
        <v>2</v>
      </c>
      <c r="H15153" t="s">
        <v>393</v>
      </c>
      <c r="I15153" s="3" t="s">
        <v>13</v>
      </c>
    </row>
    <row r="15154" spans="1:9" x14ac:dyDescent="0.25">
      <c r="A15154" t="s">
        <v>28951</v>
      </c>
      <c r="B15154" t="s">
        <v>28952</v>
      </c>
      <c r="C15154">
        <v>479</v>
      </c>
      <c r="D15154">
        <v>10</v>
      </c>
      <c r="E15154" s="1">
        <v>8.6466615960234203E-26</v>
      </c>
      <c r="F15154" t="s">
        <v>932</v>
      </c>
      <c r="G15154">
        <v>0</v>
      </c>
      <c r="H15154" t="s">
        <v>13</v>
      </c>
    </row>
    <row r="15155" spans="1:9" x14ac:dyDescent="0.25">
      <c r="A15155" t="s">
        <v>28953</v>
      </c>
      <c r="B15155" t="s">
        <v>18</v>
      </c>
      <c r="C15155">
        <v>444</v>
      </c>
      <c r="D15155">
        <v>0</v>
      </c>
      <c r="G15155">
        <v>0</v>
      </c>
      <c r="H15155" t="s">
        <v>13</v>
      </c>
    </row>
    <row r="15156" spans="1:9" x14ac:dyDescent="0.25">
      <c r="A15156" t="s">
        <v>28954</v>
      </c>
      <c r="B15156" t="s">
        <v>1808</v>
      </c>
      <c r="C15156">
        <v>432</v>
      </c>
      <c r="D15156">
        <v>10</v>
      </c>
      <c r="E15156" s="1">
        <v>1.8713350838821199E-13</v>
      </c>
      <c r="F15156" t="s">
        <v>1618</v>
      </c>
      <c r="G15156">
        <v>1</v>
      </c>
      <c r="H15156" t="s">
        <v>2207</v>
      </c>
      <c r="I15156" s="3" t="s">
        <v>13</v>
      </c>
    </row>
    <row r="15157" spans="1:9" x14ac:dyDescent="0.25">
      <c r="A15157" t="s">
        <v>28955</v>
      </c>
      <c r="B15157" t="s">
        <v>21097</v>
      </c>
      <c r="C15157">
        <v>451</v>
      </c>
      <c r="D15157">
        <v>10</v>
      </c>
      <c r="E15157" s="1">
        <v>3.6501991929682198E-10</v>
      </c>
      <c r="F15157" t="s">
        <v>4457</v>
      </c>
      <c r="G15157">
        <v>7</v>
      </c>
      <c r="H15157" t="s">
        <v>21098</v>
      </c>
      <c r="I15157" s="3" t="s">
        <v>13</v>
      </c>
    </row>
    <row r="15158" spans="1:9" x14ac:dyDescent="0.25">
      <c r="A15158" t="s">
        <v>28956</v>
      </c>
      <c r="B15158" t="s">
        <v>28957</v>
      </c>
      <c r="C15158">
        <v>477</v>
      </c>
      <c r="D15158">
        <v>10</v>
      </c>
      <c r="E15158" s="1">
        <v>4.3147489686002001E-51</v>
      </c>
      <c r="F15158" t="s">
        <v>947</v>
      </c>
      <c r="G15158">
        <v>5</v>
      </c>
      <c r="H15158" t="s">
        <v>28958</v>
      </c>
      <c r="I15158" s="3" t="s">
        <v>13</v>
      </c>
    </row>
    <row r="15159" spans="1:9" x14ac:dyDescent="0.25">
      <c r="A15159" t="s">
        <v>28959</v>
      </c>
      <c r="B15159" t="s">
        <v>175</v>
      </c>
      <c r="C15159">
        <v>525</v>
      </c>
      <c r="D15159">
        <v>10</v>
      </c>
      <c r="E15159" s="1">
        <v>2.8152465365122801E-33</v>
      </c>
      <c r="F15159" t="s">
        <v>1793</v>
      </c>
      <c r="G15159">
        <v>3</v>
      </c>
      <c r="H15159" t="s">
        <v>28469</v>
      </c>
      <c r="I15159" s="3" t="s">
        <v>13</v>
      </c>
    </row>
    <row r="15160" spans="1:9" x14ac:dyDescent="0.25">
      <c r="A15160" t="s">
        <v>28960</v>
      </c>
      <c r="B15160" t="s">
        <v>912</v>
      </c>
      <c r="C15160">
        <v>395</v>
      </c>
      <c r="D15160">
        <v>10</v>
      </c>
      <c r="E15160" s="1">
        <v>1.22750448185881E-37</v>
      </c>
      <c r="F15160" t="s">
        <v>197</v>
      </c>
      <c r="G15160">
        <v>5</v>
      </c>
      <c r="H15160" t="s">
        <v>913</v>
      </c>
      <c r="I15160" s="3" t="s">
        <v>13</v>
      </c>
    </row>
    <row r="15161" spans="1:9" x14ac:dyDescent="0.25">
      <c r="A15161" t="s">
        <v>28961</v>
      </c>
      <c r="B15161" t="s">
        <v>535</v>
      </c>
      <c r="C15161">
        <v>493</v>
      </c>
      <c r="D15161">
        <v>10</v>
      </c>
      <c r="E15161" s="1">
        <v>4.9008498371169499E-17</v>
      </c>
      <c r="F15161" t="s">
        <v>2334</v>
      </c>
      <c r="G15161">
        <v>0</v>
      </c>
      <c r="H15161" t="s">
        <v>13</v>
      </c>
    </row>
    <row r="15162" spans="1:9" x14ac:dyDescent="0.25">
      <c r="A15162" t="s">
        <v>28962</v>
      </c>
      <c r="B15162" t="s">
        <v>18</v>
      </c>
      <c r="C15162">
        <v>422</v>
      </c>
      <c r="D15162">
        <v>0</v>
      </c>
      <c r="G15162">
        <v>0</v>
      </c>
      <c r="H15162" t="s">
        <v>13</v>
      </c>
    </row>
    <row r="15163" spans="1:9" x14ac:dyDescent="0.25">
      <c r="A15163" t="s">
        <v>28963</v>
      </c>
      <c r="B15163" t="s">
        <v>28964</v>
      </c>
      <c r="C15163">
        <v>414</v>
      </c>
      <c r="D15163">
        <v>10</v>
      </c>
      <c r="E15163" s="1">
        <v>2.5727826526357701E-28</v>
      </c>
      <c r="F15163" t="s">
        <v>750</v>
      </c>
      <c r="G15163">
        <v>9</v>
      </c>
      <c r="H15163" t="s">
        <v>28965</v>
      </c>
      <c r="I15163" s="3" t="s">
        <v>15543</v>
      </c>
    </row>
    <row r="15164" spans="1:9" x14ac:dyDescent="0.25">
      <c r="A15164" t="s">
        <v>28966</v>
      </c>
      <c r="B15164" t="s">
        <v>1091</v>
      </c>
      <c r="C15164">
        <v>438</v>
      </c>
      <c r="D15164">
        <v>10</v>
      </c>
      <c r="E15164" s="1">
        <v>6.5235072262189904E-23</v>
      </c>
      <c r="F15164" t="s">
        <v>197</v>
      </c>
      <c r="G15164">
        <v>17</v>
      </c>
      <c r="H15164" t="s">
        <v>28967</v>
      </c>
      <c r="I15164" s="3" t="s">
        <v>15766</v>
      </c>
    </row>
    <row r="15165" spans="1:9" x14ac:dyDescent="0.25">
      <c r="A15165" t="s">
        <v>28968</v>
      </c>
      <c r="B15165" t="s">
        <v>6053</v>
      </c>
      <c r="C15165">
        <v>269</v>
      </c>
      <c r="D15165">
        <v>10</v>
      </c>
      <c r="E15165" s="1">
        <v>2.59098718690362E-10</v>
      </c>
      <c r="F15165" t="s">
        <v>2719</v>
      </c>
      <c r="G15165">
        <v>10</v>
      </c>
      <c r="H15165" t="s">
        <v>28969</v>
      </c>
      <c r="I15165" s="3" t="s">
        <v>318</v>
      </c>
    </row>
    <row r="15166" spans="1:9" x14ac:dyDescent="0.25">
      <c r="A15166" t="s">
        <v>28970</v>
      </c>
      <c r="B15166" t="s">
        <v>4981</v>
      </c>
      <c r="C15166">
        <v>449</v>
      </c>
      <c r="D15166">
        <v>10</v>
      </c>
      <c r="E15166" s="1">
        <v>8.8609896686620604E-44</v>
      </c>
      <c r="F15166" t="s">
        <v>616</v>
      </c>
      <c r="G15166">
        <v>1</v>
      </c>
      <c r="H15166" t="s">
        <v>2016</v>
      </c>
      <c r="I15166" s="3" t="s">
        <v>13</v>
      </c>
    </row>
    <row r="15167" spans="1:9" x14ac:dyDescent="0.25">
      <c r="A15167" t="s">
        <v>28971</v>
      </c>
      <c r="B15167" t="s">
        <v>28972</v>
      </c>
      <c r="C15167">
        <v>362</v>
      </c>
      <c r="D15167">
        <v>1</v>
      </c>
      <c r="E15167" s="1">
        <v>9.2975070990000006E-2</v>
      </c>
      <c r="F15167" t="s">
        <v>8776</v>
      </c>
      <c r="G15167">
        <v>0</v>
      </c>
      <c r="H15167" t="s">
        <v>13</v>
      </c>
    </row>
    <row r="15168" spans="1:9" x14ac:dyDescent="0.25">
      <c r="A15168" t="s">
        <v>28973</v>
      </c>
      <c r="B15168" t="s">
        <v>20153</v>
      </c>
      <c r="C15168">
        <v>472</v>
      </c>
      <c r="D15168">
        <v>10</v>
      </c>
      <c r="E15168" s="1">
        <v>2.7838981968168599E-30</v>
      </c>
      <c r="F15168" t="s">
        <v>2342</v>
      </c>
      <c r="G15168">
        <v>9</v>
      </c>
      <c r="H15168" t="s">
        <v>20154</v>
      </c>
      <c r="I15168" s="3" t="s">
        <v>13336</v>
      </c>
    </row>
    <row r="15169" spans="1:9" x14ac:dyDescent="0.25">
      <c r="A15169" t="s">
        <v>28974</v>
      </c>
      <c r="B15169" t="s">
        <v>18</v>
      </c>
      <c r="C15169">
        <v>310</v>
      </c>
      <c r="D15169">
        <v>0</v>
      </c>
      <c r="G15169">
        <v>0</v>
      </c>
      <c r="H15169" t="s">
        <v>13</v>
      </c>
    </row>
    <row r="15170" spans="1:9" x14ac:dyDescent="0.25">
      <c r="A15170" t="s">
        <v>28975</v>
      </c>
      <c r="B15170" t="s">
        <v>28976</v>
      </c>
      <c r="C15170">
        <v>470</v>
      </c>
      <c r="D15170">
        <v>10</v>
      </c>
      <c r="E15170" s="1">
        <v>2.7157280142917499E-38</v>
      </c>
      <c r="F15170" t="s">
        <v>375</v>
      </c>
      <c r="G15170">
        <v>1</v>
      </c>
      <c r="H15170" t="s">
        <v>2762</v>
      </c>
      <c r="I15170" s="3" t="s">
        <v>13</v>
      </c>
    </row>
    <row r="15171" spans="1:9" x14ac:dyDescent="0.25">
      <c r="A15171" t="s">
        <v>28977</v>
      </c>
      <c r="B15171" t="s">
        <v>12671</v>
      </c>
      <c r="C15171">
        <v>205</v>
      </c>
      <c r="D15171">
        <v>10</v>
      </c>
      <c r="E15171" s="1">
        <v>2.49058603161895E-5</v>
      </c>
      <c r="F15171" t="s">
        <v>855</v>
      </c>
      <c r="G15171">
        <v>3</v>
      </c>
      <c r="H15171" t="s">
        <v>12672</v>
      </c>
      <c r="I15171" s="3" t="s">
        <v>13</v>
      </c>
    </row>
    <row r="15172" spans="1:9" x14ac:dyDescent="0.25">
      <c r="A15172" t="s">
        <v>28978</v>
      </c>
      <c r="B15172" t="s">
        <v>19961</v>
      </c>
      <c r="C15172">
        <v>339</v>
      </c>
      <c r="D15172">
        <v>10</v>
      </c>
      <c r="E15172" s="1">
        <v>2.0977637202498799E-20</v>
      </c>
      <c r="F15172" t="s">
        <v>3391</v>
      </c>
      <c r="G15172">
        <v>1</v>
      </c>
      <c r="H15172" t="s">
        <v>1726</v>
      </c>
      <c r="I15172" s="3" t="s">
        <v>13</v>
      </c>
    </row>
    <row r="15173" spans="1:9" x14ac:dyDescent="0.25">
      <c r="A15173" t="s">
        <v>28979</v>
      </c>
      <c r="B15173" t="s">
        <v>444</v>
      </c>
      <c r="C15173">
        <v>443</v>
      </c>
      <c r="D15173">
        <v>10</v>
      </c>
      <c r="E15173" s="1">
        <v>1.21506508823026E-55</v>
      </c>
      <c r="F15173" t="s">
        <v>55</v>
      </c>
      <c r="G15173">
        <v>15</v>
      </c>
      <c r="H15173" t="s">
        <v>28980</v>
      </c>
      <c r="I15173" s="3" t="s">
        <v>13</v>
      </c>
    </row>
    <row r="15174" spans="1:9" x14ac:dyDescent="0.25">
      <c r="A15174" t="s">
        <v>28981</v>
      </c>
      <c r="B15174" t="s">
        <v>9099</v>
      </c>
      <c r="C15174">
        <v>432</v>
      </c>
      <c r="D15174">
        <v>10</v>
      </c>
      <c r="E15174" s="1">
        <v>3.42049314842062E-59</v>
      </c>
      <c r="F15174" t="s">
        <v>261</v>
      </c>
      <c r="G15174">
        <v>8</v>
      </c>
      <c r="H15174" t="s">
        <v>9100</v>
      </c>
      <c r="I15174" s="3" t="s">
        <v>9101</v>
      </c>
    </row>
    <row r="15175" spans="1:9" x14ac:dyDescent="0.25">
      <c r="A15175" t="s">
        <v>28982</v>
      </c>
      <c r="B15175" t="s">
        <v>28983</v>
      </c>
      <c r="C15175">
        <v>390</v>
      </c>
      <c r="D15175">
        <v>10</v>
      </c>
      <c r="E15175" s="1">
        <v>2.0271905688221199E-21</v>
      </c>
      <c r="F15175" t="s">
        <v>38</v>
      </c>
      <c r="G15175">
        <v>1</v>
      </c>
      <c r="H15175" t="s">
        <v>28984</v>
      </c>
      <c r="I15175" s="3" t="s">
        <v>13</v>
      </c>
    </row>
    <row r="15176" spans="1:9" x14ac:dyDescent="0.25">
      <c r="A15176" t="s">
        <v>28985</v>
      </c>
      <c r="B15176" t="s">
        <v>28986</v>
      </c>
      <c r="C15176">
        <v>498</v>
      </c>
      <c r="D15176">
        <v>10</v>
      </c>
      <c r="E15176" s="1">
        <v>6.4258191247199397E-47</v>
      </c>
      <c r="F15176" t="s">
        <v>1353</v>
      </c>
      <c r="G15176">
        <v>5</v>
      </c>
      <c r="H15176" t="s">
        <v>28987</v>
      </c>
      <c r="I15176" s="3" t="s">
        <v>203</v>
      </c>
    </row>
    <row r="15177" spans="1:9" x14ac:dyDescent="0.25">
      <c r="A15177" t="s">
        <v>28988</v>
      </c>
      <c r="B15177" t="s">
        <v>28989</v>
      </c>
      <c r="C15177">
        <v>461</v>
      </c>
      <c r="D15177">
        <v>10</v>
      </c>
      <c r="E15177" s="1">
        <v>4.4706656069839701E-14</v>
      </c>
      <c r="F15177" t="s">
        <v>12799</v>
      </c>
      <c r="G15177">
        <v>8</v>
      </c>
      <c r="H15177" t="s">
        <v>28990</v>
      </c>
      <c r="I15177" s="3" t="s">
        <v>13</v>
      </c>
    </row>
    <row r="15178" spans="1:9" x14ac:dyDescent="0.25">
      <c r="A15178" t="s">
        <v>28991</v>
      </c>
      <c r="B15178" t="s">
        <v>18</v>
      </c>
      <c r="C15178">
        <v>453</v>
      </c>
      <c r="D15178">
        <v>0</v>
      </c>
      <c r="G15178">
        <v>0</v>
      </c>
      <c r="H15178" t="s">
        <v>13</v>
      </c>
    </row>
    <row r="15179" spans="1:9" x14ac:dyDescent="0.25">
      <c r="A15179" t="s">
        <v>28992</v>
      </c>
      <c r="B15179" t="s">
        <v>28993</v>
      </c>
      <c r="C15179">
        <v>504</v>
      </c>
      <c r="D15179">
        <v>10</v>
      </c>
      <c r="E15179" s="1">
        <v>3.4825122752744699E-51</v>
      </c>
      <c r="F15179" t="s">
        <v>855</v>
      </c>
      <c r="G15179">
        <v>6</v>
      </c>
      <c r="H15179" t="s">
        <v>28994</v>
      </c>
      <c r="I15179" s="3" t="s">
        <v>885</v>
      </c>
    </row>
    <row r="15180" spans="1:9" x14ac:dyDescent="0.25">
      <c r="A15180" t="s">
        <v>28995</v>
      </c>
      <c r="B15180" t="s">
        <v>175</v>
      </c>
      <c r="C15180">
        <v>429</v>
      </c>
      <c r="D15180">
        <v>10</v>
      </c>
      <c r="E15180" s="1">
        <v>2.87178977155475E-46</v>
      </c>
      <c r="F15180" t="s">
        <v>810</v>
      </c>
      <c r="G15180">
        <v>1</v>
      </c>
      <c r="H15180" t="s">
        <v>28996</v>
      </c>
      <c r="I15180" s="3" t="s">
        <v>13</v>
      </c>
    </row>
    <row r="15181" spans="1:9" x14ac:dyDescent="0.25">
      <c r="A15181" t="s">
        <v>28997</v>
      </c>
      <c r="B15181" t="s">
        <v>18</v>
      </c>
      <c r="C15181">
        <v>455</v>
      </c>
      <c r="D15181">
        <v>0</v>
      </c>
      <c r="G15181">
        <v>0</v>
      </c>
      <c r="H15181" t="s">
        <v>13</v>
      </c>
    </row>
    <row r="15182" spans="1:9" x14ac:dyDescent="0.25">
      <c r="A15182" t="s">
        <v>28998</v>
      </c>
      <c r="B15182" t="s">
        <v>6923</v>
      </c>
      <c r="C15182">
        <v>352</v>
      </c>
      <c r="D15182">
        <v>10</v>
      </c>
      <c r="E15182" s="1">
        <v>8.3562941195172099E-36</v>
      </c>
      <c r="F15182" t="s">
        <v>307</v>
      </c>
      <c r="G15182">
        <v>16</v>
      </c>
      <c r="H15182" t="s">
        <v>28999</v>
      </c>
      <c r="I15182" s="3" t="s">
        <v>13</v>
      </c>
    </row>
    <row r="15183" spans="1:9" x14ac:dyDescent="0.25">
      <c r="A15183" t="s">
        <v>29000</v>
      </c>
      <c r="B15183" t="s">
        <v>11671</v>
      </c>
      <c r="C15183">
        <v>400</v>
      </c>
      <c r="D15183">
        <v>10</v>
      </c>
      <c r="E15183" s="1">
        <v>1.25431217210967E-33</v>
      </c>
      <c r="F15183" t="s">
        <v>130</v>
      </c>
      <c r="G15183">
        <v>6</v>
      </c>
      <c r="H15183" t="s">
        <v>879</v>
      </c>
      <c r="I15183" s="3" t="s">
        <v>13</v>
      </c>
    </row>
    <row r="15184" spans="1:9" x14ac:dyDescent="0.25">
      <c r="A15184" t="s">
        <v>29001</v>
      </c>
      <c r="B15184" t="s">
        <v>29002</v>
      </c>
      <c r="C15184">
        <v>449</v>
      </c>
      <c r="D15184">
        <v>10</v>
      </c>
      <c r="E15184" s="1">
        <v>8.9278608539121801E-46</v>
      </c>
      <c r="F15184" t="s">
        <v>777</v>
      </c>
      <c r="G15184">
        <v>7</v>
      </c>
      <c r="H15184" t="s">
        <v>29003</v>
      </c>
      <c r="I15184" s="3" t="s">
        <v>515</v>
      </c>
    </row>
    <row r="15185" spans="1:9" x14ac:dyDescent="0.25">
      <c r="A15185" t="s">
        <v>29004</v>
      </c>
      <c r="B15185" t="s">
        <v>29005</v>
      </c>
      <c r="C15185">
        <v>362</v>
      </c>
      <c r="D15185">
        <v>10</v>
      </c>
      <c r="E15185" s="1">
        <v>2.3670821114914701E-29</v>
      </c>
      <c r="F15185" t="s">
        <v>1778</v>
      </c>
      <c r="G15185">
        <v>4</v>
      </c>
      <c r="H15185" t="s">
        <v>12053</v>
      </c>
      <c r="I15185" s="3" t="s">
        <v>12054</v>
      </c>
    </row>
    <row r="15186" spans="1:9" x14ac:dyDescent="0.25">
      <c r="A15186" t="s">
        <v>29006</v>
      </c>
      <c r="B15186" t="s">
        <v>29007</v>
      </c>
      <c r="C15186">
        <v>453</v>
      </c>
      <c r="D15186">
        <v>10</v>
      </c>
      <c r="E15186" s="1">
        <v>2.8549566400029702E-39</v>
      </c>
      <c r="F15186" t="s">
        <v>2479</v>
      </c>
      <c r="G15186">
        <v>3</v>
      </c>
      <c r="H15186" t="s">
        <v>7892</v>
      </c>
      <c r="I15186" s="3" t="s">
        <v>13</v>
      </c>
    </row>
    <row r="15187" spans="1:9" x14ac:dyDescent="0.25">
      <c r="A15187" t="s">
        <v>29008</v>
      </c>
      <c r="B15187" t="s">
        <v>18</v>
      </c>
      <c r="C15187">
        <v>471</v>
      </c>
      <c r="D15187">
        <v>0</v>
      </c>
      <c r="G15187">
        <v>0</v>
      </c>
      <c r="H15187" t="s">
        <v>13</v>
      </c>
    </row>
    <row r="15188" spans="1:9" x14ac:dyDescent="0.25">
      <c r="A15188" t="s">
        <v>29009</v>
      </c>
      <c r="B15188" t="s">
        <v>388</v>
      </c>
      <c r="C15188">
        <v>476</v>
      </c>
      <c r="D15188">
        <v>10</v>
      </c>
      <c r="E15188" s="1">
        <v>3.3694025046738397E-23</v>
      </c>
      <c r="F15188" t="s">
        <v>1671</v>
      </c>
      <c r="G15188">
        <v>2</v>
      </c>
      <c r="H15188" t="s">
        <v>29010</v>
      </c>
      <c r="I15188" s="3" t="s">
        <v>13</v>
      </c>
    </row>
    <row r="15189" spans="1:9" x14ac:dyDescent="0.25">
      <c r="A15189" t="s">
        <v>29011</v>
      </c>
      <c r="B15189" t="s">
        <v>1178</v>
      </c>
      <c r="C15189">
        <v>441</v>
      </c>
      <c r="D15189">
        <v>10</v>
      </c>
      <c r="E15189" s="1">
        <v>2.4710910236688701E-24</v>
      </c>
      <c r="F15189" t="s">
        <v>3030</v>
      </c>
      <c r="G15189">
        <v>1</v>
      </c>
      <c r="H15189" t="s">
        <v>1064</v>
      </c>
    </row>
    <row r="15190" spans="1:9" x14ac:dyDescent="0.25">
      <c r="A15190" t="s">
        <v>29012</v>
      </c>
      <c r="B15190" t="s">
        <v>1470</v>
      </c>
      <c r="C15190">
        <v>371</v>
      </c>
      <c r="D15190">
        <v>10</v>
      </c>
      <c r="E15190" s="1">
        <v>7.9260171817628894E-20</v>
      </c>
      <c r="F15190" t="s">
        <v>2067</v>
      </c>
      <c r="G15190">
        <v>5</v>
      </c>
      <c r="H15190" t="s">
        <v>29013</v>
      </c>
      <c r="I15190" s="3" t="s">
        <v>318</v>
      </c>
    </row>
    <row r="15191" spans="1:9" x14ac:dyDescent="0.25">
      <c r="A15191" t="s">
        <v>29014</v>
      </c>
      <c r="B15191" t="s">
        <v>18</v>
      </c>
      <c r="C15191">
        <v>550</v>
      </c>
      <c r="D15191">
        <v>0</v>
      </c>
      <c r="G15191">
        <v>0</v>
      </c>
      <c r="H15191" t="s">
        <v>13</v>
      </c>
    </row>
    <row r="15192" spans="1:9" x14ac:dyDescent="0.25">
      <c r="A15192" t="s">
        <v>29015</v>
      </c>
      <c r="B15192" t="s">
        <v>175</v>
      </c>
      <c r="C15192">
        <v>378</v>
      </c>
      <c r="D15192">
        <v>10</v>
      </c>
      <c r="E15192" s="1">
        <v>5.4355208616041395E-29</v>
      </c>
      <c r="F15192" t="s">
        <v>2342</v>
      </c>
      <c r="G15192">
        <v>3</v>
      </c>
      <c r="H15192" t="s">
        <v>5076</v>
      </c>
      <c r="I15192" s="3" t="s">
        <v>13</v>
      </c>
    </row>
    <row r="15193" spans="1:9" x14ac:dyDescent="0.25">
      <c r="A15193" t="s">
        <v>29016</v>
      </c>
      <c r="B15193" t="s">
        <v>18</v>
      </c>
      <c r="C15193">
        <v>540</v>
      </c>
      <c r="D15193">
        <v>0</v>
      </c>
      <c r="G15193">
        <v>0</v>
      </c>
      <c r="H15193" t="s">
        <v>13</v>
      </c>
    </row>
    <row r="15194" spans="1:9" x14ac:dyDescent="0.25">
      <c r="A15194" t="s">
        <v>29017</v>
      </c>
      <c r="B15194" t="s">
        <v>7958</v>
      </c>
      <c r="C15194">
        <v>311</v>
      </c>
      <c r="D15194">
        <v>10</v>
      </c>
      <c r="E15194" s="1">
        <v>1.2119795289031699E-6</v>
      </c>
      <c r="F15194" t="s">
        <v>1558</v>
      </c>
      <c r="G15194">
        <v>13</v>
      </c>
      <c r="H15194" t="s">
        <v>7959</v>
      </c>
      <c r="I15194" s="3" t="s">
        <v>13</v>
      </c>
    </row>
    <row r="15195" spans="1:9" x14ac:dyDescent="0.25">
      <c r="A15195" t="s">
        <v>29018</v>
      </c>
      <c r="B15195" t="s">
        <v>17407</v>
      </c>
      <c r="C15195">
        <v>497</v>
      </c>
      <c r="D15195">
        <v>10</v>
      </c>
      <c r="E15195" s="1">
        <v>8.3838388367132896E-53</v>
      </c>
      <c r="F15195" t="s">
        <v>1455</v>
      </c>
      <c r="G15195">
        <v>6</v>
      </c>
      <c r="H15195" t="s">
        <v>29019</v>
      </c>
      <c r="I15195" s="3" t="s">
        <v>13</v>
      </c>
    </row>
    <row r="15196" spans="1:9" x14ac:dyDescent="0.25">
      <c r="A15196" t="s">
        <v>29020</v>
      </c>
      <c r="B15196" t="s">
        <v>29021</v>
      </c>
      <c r="C15196">
        <v>202</v>
      </c>
      <c r="D15196">
        <v>10</v>
      </c>
      <c r="E15196" s="1">
        <v>2.3384239824483999E-4</v>
      </c>
      <c r="F15196" t="s">
        <v>1836</v>
      </c>
      <c r="G15196">
        <v>2</v>
      </c>
      <c r="H15196" t="s">
        <v>29022</v>
      </c>
      <c r="I15196" s="3" t="s">
        <v>29023</v>
      </c>
    </row>
    <row r="15197" spans="1:9" x14ac:dyDescent="0.25">
      <c r="A15197" t="s">
        <v>29024</v>
      </c>
      <c r="B15197" t="s">
        <v>444</v>
      </c>
      <c r="C15197">
        <v>336</v>
      </c>
      <c r="D15197">
        <v>10</v>
      </c>
      <c r="E15197" s="1">
        <v>1.4929349208296699E-42</v>
      </c>
      <c r="F15197" t="s">
        <v>210</v>
      </c>
      <c r="G15197">
        <v>15</v>
      </c>
      <c r="H15197" t="s">
        <v>28980</v>
      </c>
      <c r="I15197" s="3" t="s">
        <v>13</v>
      </c>
    </row>
    <row r="15198" spans="1:9" x14ac:dyDescent="0.25">
      <c r="A15198" t="s">
        <v>29025</v>
      </c>
      <c r="B15198" t="s">
        <v>29026</v>
      </c>
      <c r="C15198">
        <v>420</v>
      </c>
      <c r="D15198">
        <v>10</v>
      </c>
      <c r="E15198" s="1">
        <v>3.7125852768408002E-31</v>
      </c>
      <c r="F15198" t="s">
        <v>285</v>
      </c>
      <c r="G15198">
        <v>6</v>
      </c>
      <c r="H15198" t="s">
        <v>29027</v>
      </c>
      <c r="I15198" s="3" t="s">
        <v>13</v>
      </c>
    </row>
    <row r="15199" spans="1:9" x14ac:dyDescent="0.25">
      <c r="A15199" t="s">
        <v>29028</v>
      </c>
      <c r="B15199" t="s">
        <v>18</v>
      </c>
      <c r="C15199">
        <v>525</v>
      </c>
      <c r="D15199">
        <v>0</v>
      </c>
      <c r="G15199">
        <v>0</v>
      </c>
      <c r="H15199" t="s">
        <v>13</v>
      </c>
    </row>
    <row r="15200" spans="1:9" x14ac:dyDescent="0.25">
      <c r="A15200" t="s">
        <v>29029</v>
      </c>
      <c r="B15200" t="s">
        <v>29030</v>
      </c>
      <c r="C15200">
        <v>531</v>
      </c>
      <c r="D15200">
        <v>10</v>
      </c>
      <c r="E15200" s="1">
        <v>6.9496079782837401E-24</v>
      </c>
      <c r="F15200" t="s">
        <v>10423</v>
      </c>
      <c r="G15200">
        <v>5</v>
      </c>
      <c r="H15200" t="s">
        <v>29031</v>
      </c>
      <c r="I15200" s="3" t="s">
        <v>13</v>
      </c>
    </row>
    <row r="15201" spans="1:9" x14ac:dyDescent="0.25">
      <c r="A15201" t="s">
        <v>29032</v>
      </c>
      <c r="B15201" t="s">
        <v>18</v>
      </c>
      <c r="C15201">
        <v>343</v>
      </c>
      <c r="D15201">
        <v>0</v>
      </c>
      <c r="G15201">
        <v>0</v>
      </c>
      <c r="H15201" t="s">
        <v>13</v>
      </c>
    </row>
    <row r="15202" spans="1:9" x14ac:dyDescent="0.25">
      <c r="A15202" t="s">
        <v>29033</v>
      </c>
      <c r="B15202" t="s">
        <v>18</v>
      </c>
      <c r="C15202">
        <v>258</v>
      </c>
      <c r="D15202">
        <v>0</v>
      </c>
      <c r="G15202">
        <v>0</v>
      </c>
      <c r="H15202" t="s">
        <v>13</v>
      </c>
    </row>
    <row r="15203" spans="1:9" x14ac:dyDescent="0.25">
      <c r="A15203" t="s">
        <v>29034</v>
      </c>
      <c r="B15203" t="s">
        <v>21570</v>
      </c>
      <c r="C15203">
        <v>379</v>
      </c>
      <c r="D15203">
        <v>5</v>
      </c>
      <c r="E15203" s="1">
        <v>4.33689146789243E-2</v>
      </c>
      <c r="F15203" t="s">
        <v>3398</v>
      </c>
      <c r="G15203">
        <v>3</v>
      </c>
      <c r="H15203" t="s">
        <v>29035</v>
      </c>
      <c r="I15203" s="3" t="s">
        <v>13</v>
      </c>
    </row>
    <row r="15204" spans="1:9" x14ac:dyDescent="0.25">
      <c r="A15204" t="s">
        <v>29036</v>
      </c>
      <c r="B15204" t="s">
        <v>1178</v>
      </c>
      <c r="C15204">
        <v>505</v>
      </c>
      <c r="D15204">
        <v>10</v>
      </c>
      <c r="E15204" s="1">
        <v>6.6152909177652902E-50</v>
      </c>
      <c r="F15204" t="s">
        <v>883</v>
      </c>
      <c r="G15204">
        <v>3</v>
      </c>
      <c r="H15204" t="s">
        <v>29037</v>
      </c>
      <c r="I15204" s="3" t="s">
        <v>13</v>
      </c>
    </row>
    <row r="15205" spans="1:9" x14ac:dyDescent="0.25">
      <c r="A15205" t="s">
        <v>29038</v>
      </c>
      <c r="B15205" t="s">
        <v>3410</v>
      </c>
      <c r="C15205">
        <v>484</v>
      </c>
      <c r="D15205">
        <v>10</v>
      </c>
      <c r="E15205" s="1">
        <v>7.6041095835447596E-10</v>
      </c>
      <c r="F15205" t="s">
        <v>6577</v>
      </c>
      <c r="G15205">
        <v>2</v>
      </c>
      <c r="H15205" t="s">
        <v>29039</v>
      </c>
    </row>
    <row r="15206" spans="1:9" x14ac:dyDescent="0.25">
      <c r="A15206" t="s">
        <v>29040</v>
      </c>
      <c r="B15206" t="s">
        <v>29041</v>
      </c>
      <c r="C15206">
        <v>488</v>
      </c>
      <c r="D15206">
        <v>10</v>
      </c>
      <c r="E15206" s="1">
        <v>6.5677634943691904E-48</v>
      </c>
      <c r="F15206" t="s">
        <v>1660</v>
      </c>
      <c r="G15206">
        <v>7</v>
      </c>
      <c r="H15206" t="s">
        <v>29042</v>
      </c>
      <c r="I15206" s="3" t="s">
        <v>29043</v>
      </c>
    </row>
    <row r="15207" spans="1:9" x14ac:dyDescent="0.25">
      <c r="A15207" t="s">
        <v>29044</v>
      </c>
      <c r="B15207" t="s">
        <v>29045</v>
      </c>
      <c r="C15207">
        <v>446</v>
      </c>
      <c r="D15207">
        <v>2</v>
      </c>
      <c r="E15207" s="1">
        <v>61.043962135719603</v>
      </c>
      <c r="F15207" t="s">
        <v>4088</v>
      </c>
      <c r="G15207">
        <v>0</v>
      </c>
      <c r="H15207" t="s">
        <v>13</v>
      </c>
    </row>
    <row r="15208" spans="1:9" x14ac:dyDescent="0.25">
      <c r="A15208" t="s">
        <v>29046</v>
      </c>
      <c r="B15208" t="s">
        <v>7824</v>
      </c>
      <c r="C15208">
        <v>502</v>
      </c>
      <c r="D15208">
        <v>10</v>
      </c>
      <c r="E15208" s="1">
        <v>1.7275281364405799E-39</v>
      </c>
      <c r="F15208" t="s">
        <v>277</v>
      </c>
      <c r="G15208">
        <v>6</v>
      </c>
      <c r="H15208" t="s">
        <v>17645</v>
      </c>
      <c r="I15208" s="3" t="s">
        <v>1699</v>
      </c>
    </row>
    <row r="15209" spans="1:9" x14ac:dyDescent="0.25">
      <c r="A15209" t="s">
        <v>29047</v>
      </c>
      <c r="B15209" t="s">
        <v>10665</v>
      </c>
      <c r="C15209">
        <v>432</v>
      </c>
      <c r="D15209">
        <v>10</v>
      </c>
      <c r="E15209" s="1">
        <v>9.78665843082057E-6</v>
      </c>
      <c r="F15209" t="s">
        <v>58</v>
      </c>
      <c r="G15209">
        <v>5</v>
      </c>
      <c r="H15209" t="s">
        <v>29048</v>
      </c>
      <c r="I15209" s="3" t="s">
        <v>5748</v>
      </c>
    </row>
    <row r="15210" spans="1:9" x14ac:dyDescent="0.25">
      <c r="A15210" t="s">
        <v>29049</v>
      </c>
      <c r="B15210" t="s">
        <v>29050</v>
      </c>
      <c r="C15210">
        <v>497</v>
      </c>
      <c r="D15210">
        <v>10</v>
      </c>
      <c r="E15210" s="1">
        <v>3.0960676645617101E-33</v>
      </c>
      <c r="F15210" t="s">
        <v>2692</v>
      </c>
      <c r="G15210">
        <v>2</v>
      </c>
      <c r="H15210" t="s">
        <v>11814</v>
      </c>
      <c r="I15210" s="3" t="s">
        <v>13</v>
      </c>
    </row>
    <row r="15211" spans="1:9" x14ac:dyDescent="0.25">
      <c r="A15211" t="s">
        <v>29051</v>
      </c>
      <c r="B15211" t="s">
        <v>4475</v>
      </c>
      <c r="C15211">
        <v>467</v>
      </c>
      <c r="D15211">
        <v>10</v>
      </c>
      <c r="E15211" s="1">
        <v>8.7847925687956997E-15</v>
      </c>
      <c r="F15211" t="s">
        <v>5854</v>
      </c>
      <c r="G15211">
        <v>1</v>
      </c>
      <c r="H15211" t="s">
        <v>4477</v>
      </c>
      <c r="I15211" s="3" t="s">
        <v>13</v>
      </c>
    </row>
    <row r="15212" spans="1:9" x14ac:dyDescent="0.25">
      <c r="A15212" t="s">
        <v>29052</v>
      </c>
      <c r="B15212" t="s">
        <v>18</v>
      </c>
      <c r="C15212">
        <v>489</v>
      </c>
      <c r="D15212">
        <v>0</v>
      </c>
      <c r="G15212">
        <v>0</v>
      </c>
      <c r="H15212" t="s">
        <v>13</v>
      </c>
    </row>
    <row r="15213" spans="1:9" x14ac:dyDescent="0.25">
      <c r="A15213" t="s">
        <v>29053</v>
      </c>
      <c r="B15213" t="s">
        <v>15377</v>
      </c>
      <c r="C15213">
        <v>465</v>
      </c>
      <c r="D15213">
        <v>10</v>
      </c>
      <c r="E15213" s="1">
        <v>6.4917210684778206E-61</v>
      </c>
      <c r="F15213" t="s">
        <v>767</v>
      </c>
      <c r="G15213">
        <v>5</v>
      </c>
      <c r="H15213" t="s">
        <v>28944</v>
      </c>
      <c r="I15213" s="3" t="s">
        <v>9066</v>
      </c>
    </row>
    <row r="15214" spans="1:9" x14ac:dyDescent="0.25">
      <c r="A15214" t="s">
        <v>29054</v>
      </c>
      <c r="B15214" t="s">
        <v>9542</v>
      </c>
      <c r="C15214">
        <v>303</v>
      </c>
      <c r="D15214">
        <v>10</v>
      </c>
      <c r="E15214" s="1">
        <v>1.4645597597545901E-5</v>
      </c>
      <c r="F15214" t="s">
        <v>274</v>
      </c>
      <c r="G15214">
        <v>3</v>
      </c>
      <c r="H15214" t="s">
        <v>9543</v>
      </c>
      <c r="I15214" s="3" t="s">
        <v>13</v>
      </c>
    </row>
    <row r="15215" spans="1:9" x14ac:dyDescent="0.25">
      <c r="A15215" t="s">
        <v>29055</v>
      </c>
      <c r="B15215" t="s">
        <v>10177</v>
      </c>
      <c r="C15215">
        <v>447</v>
      </c>
      <c r="D15215">
        <v>10</v>
      </c>
      <c r="E15215" s="1">
        <v>2.7211414260499299E-23</v>
      </c>
      <c r="F15215" t="s">
        <v>4043</v>
      </c>
      <c r="G15215">
        <v>3</v>
      </c>
      <c r="H15215" t="s">
        <v>29056</v>
      </c>
      <c r="I15215" s="3" t="s">
        <v>13</v>
      </c>
    </row>
    <row r="15216" spans="1:9" x14ac:dyDescent="0.25">
      <c r="A15216" t="s">
        <v>29057</v>
      </c>
      <c r="B15216" t="s">
        <v>29058</v>
      </c>
      <c r="C15216">
        <v>453</v>
      </c>
      <c r="D15216">
        <v>10</v>
      </c>
      <c r="E15216" s="1">
        <v>6.3772167267068501E-59</v>
      </c>
      <c r="F15216" t="s">
        <v>359</v>
      </c>
      <c r="G15216">
        <v>5</v>
      </c>
      <c r="H15216" t="s">
        <v>20562</v>
      </c>
      <c r="I15216" s="3" t="s">
        <v>13</v>
      </c>
    </row>
    <row r="15217" spans="1:9" x14ac:dyDescent="0.25">
      <c r="A15217" t="s">
        <v>29059</v>
      </c>
      <c r="B15217" t="s">
        <v>23478</v>
      </c>
      <c r="C15217">
        <v>445</v>
      </c>
      <c r="D15217">
        <v>10</v>
      </c>
      <c r="E15217" s="1">
        <v>5.8019170159961599E-41</v>
      </c>
      <c r="F15217" t="s">
        <v>379</v>
      </c>
      <c r="G15217">
        <v>8</v>
      </c>
      <c r="H15217" t="s">
        <v>23479</v>
      </c>
      <c r="I15217" s="3" t="s">
        <v>1945</v>
      </c>
    </row>
    <row r="15218" spans="1:9" x14ac:dyDescent="0.25">
      <c r="A15218" t="s">
        <v>29060</v>
      </c>
      <c r="B15218" t="s">
        <v>13307</v>
      </c>
      <c r="C15218">
        <v>455</v>
      </c>
      <c r="D15218">
        <v>10</v>
      </c>
      <c r="E15218" s="1">
        <v>2.2637724121598398E-53</v>
      </c>
      <c r="F15218" t="s">
        <v>263</v>
      </c>
      <c r="G15218">
        <v>5</v>
      </c>
      <c r="H15218" t="s">
        <v>29061</v>
      </c>
      <c r="I15218" s="3" t="s">
        <v>13</v>
      </c>
    </row>
    <row r="15219" spans="1:9" x14ac:dyDescent="0.25">
      <c r="A15219" t="s">
        <v>29062</v>
      </c>
      <c r="B15219" t="s">
        <v>18</v>
      </c>
      <c r="C15219">
        <v>293</v>
      </c>
      <c r="D15219">
        <v>0</v>
      </c>
      <c r="G15219">
        <v>0</v>
      </c>
      <c r="H15219" t="s">
        <v>13</v>
      </c>
    </row>
    <row r="15220" spans="1:9" x14ac:dyDescent="0.25">
      <c r="A15220" t="s">
        <v>29063</v>
      </c>
      <c r="B15220" t="s">
        <v>18</v>
      </c>
      <c r="C15220">
        <v>249</v>
      </c>
      <c r="D15220">
        <v>0</v>
      </c>
      <c r="G15220">
        <v>0</v>
      </c>
      <c r="H15220" t="s">
        <v>13</v>
      </c>
    </row>
    <row r="15221" spans="1:9" x14ac:dyDescent="0.25">
      <c r="A15221" t="s">
        <v>29064</v>
      </c>
      <c r="B15221" t="s">
        <v>29065</v>
      </c>
      <c r="C15221">
        <v>500</v>
      </c>
      <c r="D15221">
        <v>10</v>
      </c>
      <c r="E15221" s="1">
        <v>6.7618584629427804E-52</v>
      </c>
      <c r="F15221" t="s">
        <v>782</v>
      </c>
      <c r="G15221">
        <v>15</v>
      </c>
      <c r="H15221" t="s">
        <v>29066</v>
      </c>
      <c r="I15221" s="3" t="s">
        <v>29067</v>
      </c>
    </row>
    <row r="15222" spans="1:9" x14ac:dyDescent="0.25">
      <c r="A15222" t="s">
        <v>29068</v>
      </c>
      <c r="B15222" t="s">
        <v>29069</v>
      </c>
      <c r="C15222">
        <v>379</v>
      </c>
      <c r="D15222">
        <v>10</v>
      </c>
      <c r="E15222" s="1">
        <v>1.34311477868408E-3</v>
      </c>
      <c r="F15222" t="s">
        <v>777</v>
      </c>
      <c r="G15222">
        <v>1</v>
      </c>
      <c r="H15222" t="s">
        <v>6088</v>
      </c>
      <c r="I15222" s="3" t="s">
        <v>13</v>
      </c>
    </row>
    <row r="15223" spans="1:9" x14ac:dyDescent="0.25">
      <c r="A15223" t="s">
        <v>29070</v>
      </c>
      <c r="B15223" t="s">
        <v>29071</v>
      </c>
      <c r="C15223">
        <v>325</v>
      </c>
      <c r="D15223">
        <v>10</v>
      </c>
      <c r="E15223" s="1">
        <v>1.9200859953641599E-29</v>
      </c>
      <c r="F15223" t="s">
        <v>910</v>
      </c>
      <c r="G15223">
        <v>5</v>
      </c>
      <c r="H15223" t="s">
        <v>29072</v>
      </c>
      <c r="I15223" s="3" t="s">
        <v>318</v>
      </c>
    </row>
    <row r="15224" spans="1:9" x14ac:dyDescent="0.25">
      <c r="A15224" t="s">
        <v>29073</v>
      </c>
      <c r="B15224" t="s">
        <v>24567</v>
      </c>
      <c r="C15224">
        <v>218</v>
      </c>
      <c r="D15224">
        <v>10</v>
      </c>
      <c r="E15224" s="1">
        <v>4.9588704861546797E-8</v>
      </c>
      <c r="F15224" t="s">
        <v>591</v>
      </c>
      <c r="G15224">
        <v>20</v>
      </c>
      <c r="H15224" t="s">
        <v>29074</v>
      </c>
      <c r="I15224" s="3" t="s">
        <v>13</v>
      </c>
    </row>
    <row r="15225" spans="1:9" x14ac:dyDescent="0.25">
      <c r="A15225" t="s">
        <v>29075</v>
      </c>
      <c r="B15225" t="s">
        <v>4412</v>
      </c>
      <c r="C15225">
        <v>327</v>
      </c>
      <c r="D15225">
        <v>10</v>
      </c>
      <c r="E15225" s="1">
        <v>46.127176002852401</v>
      </c>
      <c r="F15225" t="s">
        <v>3343</v>
      </c>
      <c r="G15225">
        <v>10</v>
      </c>
      <c r="H15225" t="s">
        <v>29076</v>
      </c>
      <c r="I15225" s="3" t="s">
        <v>1699</v>
      </c>
    </row>
    <row r="15226" spans="1:9" x14ac:dyDescent="0.25">
      <c r="A15226" t="s">
        <v>29077</v>
      </c>
      <c r="B15226" t="s">
        <v>29078</v>
      </c>
      <c r="C15226">
        <v>450</v>
      </c>
      <c r="D15226">
        <v>10</v>
      </c>
      <c r="E15226" s="1">
        <v>1.4484677655365599E-42</v>
      </c>
      <c r="F15226" t="s">
        <v>746</v>
      </c>
      <c r="G15226">
        <v>9</v>
      </c>
      <c r="H15226" t="s">
        <v>22887</v>
      </c>
      <c r="I15226" s="3" t="s">
        <v>515</v>
      </c>
    </row>
    <row r="15227" spans="1:9" x14ac:dyDescent="0.25">
      <c r="A15227" t="s">
        <v>29079</v>
      </c>
      <c r="B15227" t="s">
        <v>6067</v>
      </c>
      <c r="C15227">
        <v>519</v>
      </c>
      <c r="D15227">
        <v>10</v>
      </c>
      <c r="E15227" s="1">
        <v>1.77456949334646E-13</v>
      </c>
      <c r="F15227" t="s">
        <v>2715</v>
      </c>
      <c r="G15227">
        <v>11</v>
      </c>
      <c r="H15227" t="s">
        <v>6068</v>
      </c>
      <c r="I15227" s="3" t="s">
        <v>13</v>
      </c>
    </row>
    <row r="15228" spans="1:9" x14ac:dyDescent="0.25">
      <c r="A15228" t="s">
        <v>29080</v>
      </c>
      <c r="B15228" t="s">
        <v>29081</v>
      </c>
      <c r="C15228">
        <v>466</v>
      </c>
      <c r="D15228">
        <v>10</v>
      </c>
      <c r="E15228" s="1">
        <v>6.4903649217481305E-66</v>
      </c>
      <c r="F15228" t="s">
        <v>71</v>
      </c>
      <c r="G15228">
        <v>8</v>
      </c>
      <c r="H15228" t="s">
        <v>29082</v>
      </c>
      <c r="I15228" s="3" t="s">
        <v>13</v>
      </c>
    </row>
    <row r="15229" spans="1:9" x14ac:dyDescent="0.25">
      <c r="A15229" t="s">
        <v>29083</v>
      </c>
      <c r="B15229" t="s">
        <v>22706</v>
      </c>
      <c r="C15229">
        <v>274</v>
      </c>
      <c r="D15229">
        <v>10</v>
      </c>
      <c r="E15229" s="1">
        <v>6.7585156628134199E-12</v>
      </c>
      <c r="F15229" t="s">
        <v>307</v>
      </c>
      <c r="G15229">
        <v>6</v>
      </c>
      <c r="H15229" t="s">
        <v>2846</v>
      </c>
      <c r="I15229" s="3" t="s">
        <v>2180</v>
      </c>
    </row>
    <row r="15230" spans="1:9" x14ac:dyDescent="0.25">
      <c r="A15230" t="s">
        <v>29084</v>
      </c>
      <c r="B15230" t="s">
        <v>20769</v>
      </c>
      <c r="C15230">
        <v>304</v>
      </c>
      <c r="D15230">
        <v>10</v>
      </c>
      <c r="E15230" s="1">
        <v>7.2767839324363598E-13</v>
      </c>
      <c r="F15230" t="s">
        <v>103</v>
      </c>
      <c r="G15230">
        <v>2</v>
      </c>
      <c r="H15230" t="s">
        <v>13175</v>
      </c>
      <c r="I15230" s="3" t="s">
        <v>13</v>
      </c>
    </row>
    <row r="15231" spans="1:9" x14ac:dyDescent="0.25">
      <c r="A15231" t="s">
        <v>29085</v>
      </c>
      <c r="B15231" t="s">
        <v>175</v>
      </c>
      <c r="C15231">
        <v>365</v>
      </c>
      <c r="D15231">
        <v>10</v>
      </c>
      <c r="E15231" s="1">
        <v>2.60734020555976E-31</v>
      </c>
      <c r="F15231" t="s">
        <v>1756</v>
      </c>
      <c r="G15231">
        <v>1</v>
      </c>
      <c r="H15231" t="s">
        <v>9884</v>
      </c>
      <c r="I15231" s="3" t="s">
        <v>13</v>
      </c>
    </row>
    <row r="15232" spans="1:9" x14ac:dyDescent="0.25">
      <c r="A15232" t="s">
        <v>29086</v>
      </c>
      <c r="B15232" t="s">
        <v>18</v>
      </c>
      <c r="C15232">
        <v>481</v>
      </c>
      <c r="D15232">
        <v>0</v>
      </c>
      <c r="G15232">
        <v>0</v>
      </c>
      <c r="H15232" t="s">
        <v>13</v>
      </c>
    </row>
    <row r="15233" spans="1:9" x14ac:dyDescent="0.25">
      <c r="A15233" t="s">
        <v>29087</v>
      </c>
      <c r="B15233" t="s">
        <v>26406</v>
      </c>
      <c r="C15233">
        <v>356</v>
      </c>
      <c r="D15233">
        <v>10</v>
      </c>
      <c r="E15233" s="1">
        <v>1.4713033663573899E-21</v>
      </c>
      <c r="F15233" t="s">
        <v>4708</v>
      </c>
      <c r="G15233">
        <v>4</v>
      </c>
      <c r="H15233" t="s">
        <v>29088</v>
      </c>
      <c r="I15233" s="3" t="s">
        <v>16949</v>
      </c>
    </row>
    <row r="15234" spans="1:9" x14ac:dyDescent="0.25">
      <c r="A15234" t="s">
        <v>29089</v>
      </c>
      <c r="B15234" t="s">
        <v>29090</v>
      </c>
      <c r="C15234">
        <v>325</v>
      </c>
      <c r="D15234">
        <v>10</v>
      </c>
      <c r="E15234" s="1">
        <v>5.9769124866244805E-17</v>
      </c>
      <c r="F15234" t="s">
        <v>3343</v>
      </c>
      <c r="G15234">
        <v>10</v>
      </c>
      <c r="H15234" t="s">
        <v>29091</v>
      </c>
      <c r="I15234" s="3" t="s">
        <v>13</v>
      </c>
    </row>
    <row r="15235" spans="1:9" x14ac:dyDescent="0.25">
      <c r="A15235" t="s">
        <v>29092</v>
      </c>
      <c r="B15235" t="s">
        <v>18</v>
      </c>
      <c r="C15235">
        <v>432</v>
      </c>
      <c r="D15235">
        <v>0</v>
      </c>
      <c r="G15235">
        <v>0</v>
      </c>
      <c r="H15235" t="s">
        <v>13</v>
      </c>
    </row>
    <row r="15236" spans="1:9" x14ac:dyDescent="0.25">
      <c r="A15236" t="s">
        <v>29093</v>
      </c>
      <c r="B15236" t="s">
        <v>4537</v>
      </c>
      <c r="C15236">
        <v>269</v>
      </c>
      <c r="D15236">
        <v>10</v>
      </c>
      <c r="E15236" s="1">
        <v>2.26455739288942E-14</v>
      </c>
      <c r="F15236" t="s">
        <v>2399</v>
      </c>
      <c r="G15236">
        <v>10</v>
      </c>
      <c r="H15236" t="s">
        <v>15358</v>
      </c>
      <c r="I15236" s="3" t="s">
        <v>13</v>
      </c>
    </row>
    <row r="15237" spans="1:9" x14ac:dyDescent="0.25">
      <c r="A15237" t="s">
        <v>29094</v>
      </c>
      <c r="B15237" t="s">
        <v>6916</v>
      </c>
      <c r="C15237">
        <v>352</v>
      </c>
      <c r="D15237">
        <v>10</v>
      </c>
      <c r="E15237" s="1">
        <v>1.16596714364149E-39</v>
      </c>
      <c r="F15237" t="s">
        <v>5101</v>
      </c>
      <c r="G15237">
        <v>2</v>
      </c>
      <c r="H15237" t="s">
        <v>29095</v>
      </c>
      <c r="I15237" s="3" t="s">
        <v>3790</v>
      </c>
    </row>
    <row r="15238" spans="1:9" x14ac:dyDescent="0.25">
      <c r="A15238" t="s">
        <v>29096</v>
      </c>
      <c r="B15238" t="s">
        <v>29097</v>
      </c>
      <c r="C15238">
        <v>423</v>
      </c>
      <c r="D15238">
        <v>10</v>
      </c>
      <c r="E15238" s="1">
        <v>2.60806469683864E-14</v>
      </c>
      <c r="F15238" t="s">
        <v>295</v>
      </c>
      <c r="G15238">
        <v>6</v>
      </c>
      <c r="H15238" t="s">
        <v>29098</v>
      </c>
      <c r="I15238" s="3" t="s">
        <v>29099</v>
      </c>
    </row>
    <row r="15239" spans="1:9" x14ac:dyDescent="0.25">
      <c r="A15239" t="s">
        <v>29100</v>
      </c>
      <c r="B15239" t="s">
        <v>535</v>
      </c>
      <c r="C15239">
        <v>457</v>
      </c>
      <c r="D15239">
        <v>10</v>
      </c>
      <c r="E15239" s="1">
        <v>2.3087484663942801E-23</v>
      </c>
      <c r="F15239" t="s">
        <v>2077</v>
      </c>
      <c r="G15239">
        <v>4</v>
      </c>
      <c r="H15239" t="s">
        <v>22016</v>
      </c>
      <c r="I15239" s="3" t="s">
        <v>13</v>
      </c>
    </row>
    <row r="15240" spans="1:9" x14ac:dyDescent="0.25">
      <c r="A15240" t="s">
        <v>29101</v>
      </c>
      <c r="B15240" t="s">
        <v>8869</v>
      </c>
      <c r="C15240">
        <v>492</v>
      </c>
      <c r="D15240">
        <v>10</v>
      </c>
      <c r="E15240" s="1">
        <v>4.5269802108625496E-37</v>
      </c>
      <c r="F15240" t="s">
        <v>1101</v>
      </c>
      <c r="G15240">
        <v>1</v>
      </c>
      <c r="H15240" t="s">
        <v>837</v>
      </c>
      <c r="I15240" s="3" t="s">
        <v>13</v>
      </c>
    </row>
    <row r="15241" spans="1:9" x14ac:dyDescent="0.25">
      <c r="A15241" t="s">
        <v>29102</v>
      </c>
      <c r="B15241" t="s">
        <v>18</v>
      </c>
      <c r="C15241">
        <v>417</v>
      </c>
      <c r="D15241">
        <v>0</v>
      </c>
      <c r="G15241">
        <v>0</v>
      </c>
      <c r="H15241" t="s">
        <v>13</v>
      </c>
    </row>
    <row r="15242" spans="1:9" x14ac:dyDescent="0.25">
      <c r="A15242" t="s">
        <v>29103</v>
      </c>
      <c r="B15242" t="s">
        <v>18</v>
      </c>
      <c r="C15242">
        <v>239</v>
      </c>
      <c r="D15242">
        <v>0</v>
      </c>
      <c r="G15242">
        <v>0</v>
      </c>
      <c r="H15242" t="s">
        <v>13</v>
      </c>
    </row>
    <row r="15243" spans="1:9" x14ac:dyDescent="0.25">
      <c r="A15243" t="s">
        <v>29104</v>
      </c>
      <c r="B15243" t="s">
        <v>3249</v>
      </c>
      <c r="C15243">
        <v>414</v>
      </c>
      <c r="D15243">
        <v>10</v>
      </c>
      <c r="E15243" s="1">
        <v>9.6892853992806805E-50</v>
      </c>
      <c r="F15243" t="s">
        <v>1446</v>
      </c>
      <c r="G15243">
        <v>9</v>
      </c>
      <c r="H15243" t="s">
        <v>3250</v>
      </c>
      <c r="I15243" s="3" t="s">
        <v>3251</v>
      </c>
    </row>
    <row r="15244" spans="1:9" x14ac:dyDescent="0.25">
      <c r="A15244" t="s">
        <v>29105</v>
      </c>
      <c r="B15244" t="s">
        <v>29106</v>
      </c>
      <c r="C15244">
        <v>389</v>
      </c>
      <c r="D15244">
        <v>10</v>
      </c>
      <c r="E15244" s="1">
        <v>2.6617947248769302E-23</v>
      </c>
      <c r="F15244" t="s">
        <v>143</v>
      </c>
      <c r="G15244">
        <v>2</v>
      </c>
      <c r="H15244" t="s">
        <v>4694</v>
      </c>
      <c r="I15244" s="3" t="s">
        <v>13</v>
      </c>
    </row>
    <row r="15245" spans="1:9" x14ac:dyDescent="0.25">
      <c r="A15245" t="s">
        <v>29107</v>
      </c>
      <c r="B15245" t="s">
        <v>7605</v>
      </c>
      <c r="C15245">
        <v>365</v>
      </c>
      <c r="D15245">
        <v>10</v>
      </c>
      <c r="E15245" s="1">
        <v>4.6093335526169403E-37</v>
      </c>
      <c r="F15245" t="s">
        <v>501</v>
      </c>
      <c r="G15245">
        <v>6</v>
      </c>
      <c r="H15245" t="s">
        <v>7606</v>
      </c>
      <c r="I15245" s="3" t="s">
        <v>3714</v>
      </c>
    </row>
    <row r="15246" spans="1:9" x14ac:dyDescent="0.25">
      <c r="A15246" t="s">
        <v>29108</v>
      </c>
      <c r="B15246" t="s">
        <v>26883</v>
      </c>
      <c r="C15246">
        <v>515</v>
      </c>
      <c r="D15246">
        <v>10</v>
      </c>
      <c r="E15246" s="1">
        <v>3.7401117672660499E-48</v>
      </c>
      <c r="F15246" t="s">
        <v>2431</v>
      </c>
      <c r="G15246">
        <v>5</v>
      </c>
      <c r="H15246" t="s">
        <v>29109</v>
      </c>
      <c r="I15246" s="3" t="s">
        <v>29110</v>
      </c>
    </row>
    <row r="15247" spans="1:9" x14ac:dyDescent="0.25">
      <c r="A15247" t="s">
        <v>29111</v>
      </c>
      <c r="B15247" t="s">
        <v>8171</v>
      </c>
      <c r="C15247">
        <v>476</v>
      </c>
      <c r="D15247">
        <v>10</v>
      </c>
      <c r="E15247" s="1">
        <v>1.7264647183954801E-27</v>
      </c>
      <c r="F15247" t="s">
        <v>609</v>
      </c>
      <c r="G15247">
        <v>2</v>
      </c>
      <c r="H15247" t="s">
        <v>29112</v>
      </c>
      <c r="I15247" s="3" t="s">
        <v>5581</v>
      </c>
    </row>
    <row r="15248" spans="1:9" x14ac:dyDescent="0.25">
      <c r="A15248" t="s">
        <v>29113</v>
      </c>
      <c r="B15248" t="s">
        <v>2962</v>
      </c>
      <c r="C15248">
        <v>440</v>
      </c>
      <c r="D15248">
        <v>10</v>
      </c>
      <c r="E15248" s="1">
        <v>6.4479059105761497E-23</v>
      </c>
      <c r="F15248" t="s">
        <v>1618</v>
      </c>
      <c r="G15248">
        <v>4</v>
      </c>
      <c r="H15248" t="s">
        <v>2963</v>
      </c>
      <c r="I15248" s="3" t="s">
        <v>13</v>
      </c>
    </row>
    <row r="15249" spans="1:9" x14ac:dyDescent="0.25">
      <c r="A15249" t="s">
        <v>29114</v>
      </c>
      <c r="B15249" t="s">
        <v>29115</v>
      </c>
      <c r="C15249">
        <v>480</v>
      </c>
      <c r="D15249">
        <v>10</v>
      </c>
      <c r="E15249" s="1">
        <v>4.2449692002068999E-36</v>
      </c>
      <c r="F15249" t="s">
        <v>1238</v>
      </c>
      <c r="G15249">
        <v>1</v>
      </c>
      <c r="H15249" t="s">
        <v>2207</v>
      </c>
      <c r="I15249" s="3" t="s">
        <v>13</v>
      </c>
    </row>
    <row r="15250" spans="1:9" x14ac:dyDescent="0.25">
      <c r="A15250" t="s">
        <v>29116</v>
      </c>
      <c r="B15250" t="s">
        <v>6615</v>
      </c>
      <c r="C15250">
        <v>448</v>
      </c>
      <c r="D15250">
        <v>10</v>
      </c>
      <c r="E15250" s="1">
        <v>5.5920559270727099E-48</v>
      </c>
      <c r="F15250" t="s">
        <v>292</v>
      </c>
      <c r="G15250">
        <v>6</v>
      </c>
      <c r="H15250" t="s">
        <v>14200</v>
      </c>
      <c r="I15250" s="3" t="s">
        <v>660</v>
      </c>
    </row>
    <row r="15251" spans="1:9" x14ac:dyDescent="0.25">
      <c r="A15251" t="s">
        <v>29117</v>
      </c>
      <c r="B15251" t="s">
        <v>1751</v>
      </c>
      <c r="C15251">
        <v>441</v>
      </c>
      <c r="D15251">
        <v>10</v>
      </c>
      <c r="E15251" s="1">
        <v>4.0916222635431899E-32</v>
      </c>
      <c r="F15251" t="s">
        <v>7735</v>
      </c>
      <c r="G15251">
        <v>7</v>
      </c>
      <c r="H15251" t="s">
        <v>29118</v>
      </c>
      <c r="I15251" s="3" t="s">
        <v>13</v>
      </c>
    </row>
    <row r="15252" spans="1:9" x14ac:dyDescent="0.25">
      <c r="A15252" t="s">
        <v>29119</v>
      </c>
      <c r="B15252" t="s">
        <v>18</v>
      </c>
      <c r="C15252">
        <v>298</v>
      </c>
      <c r="D15252">
        <v>0</v>
      </c>
      <c r="G15252">
        <v>0</v>
      </c>
      <c r="H15252" t="s">
        <v>13</v>
      </c>
    </row>
    <row r="15253" spans="1:9" x14ac:dyDescent="0.25">
      <c r="A15253" t="s">
        <v>29120</v>
      </c>
      <c r="B15253" t="s">
        <v>18</v>
      </c>
      <c r="C15253">
        <v>506</v>
      </c>
      <c r="D15253">
        <v>0</v>
      </c>
      <c r="G15253">
        <v>0</v>
      </c>
      <c r="H15253" t="s">
        <v>13</v>
      </c>
    </row>
    <row r="15254" spans="1:9" x14ac:dyDescent="0.25">
      <c r="A15254" t="s">
        <v>29121</v>
      </c>
      <c r="B15254" t="s">
        <v>22024</v>
      </c>
      <c r="C15254">
        <v>455</v>
      </c>
      <c r="D15254">
        <v>10</v>
      </c>
      <c r="E15254" s="1">
        <v>5.7412250086724297E-19</v>
      </c>
      <c r="F15254" t="s">
        <v>4907</v>
      </c>
      <c r="G15254">
        <v>1</v>
      </c>
      <c r="H15254" t="s">
        <v>1286</v>
      </c>
    </row>
    <row r="15255" spans="1:9" x14ac:dyDescent="0.25">
      <c r="A15255" t="s">
        <v>29122</v>
      </c>
      <c r="B15255" t="s">
        <v>18</v>
      </c>
      <c r="C15255">
        <v>266</v>
      </c>
      <c r="D15255">
        <v>0</v>
      </c>
      <c r="G15255">
        <v>0</v>
      </c>
      <c r="H15255" t="s">
        <v>13</v>
      </c>
    </row>
    <row r="15256" spans="1:9" x14ac:dyDescent="0.25">
      <c r="A15256" t="s">
        <v>29123</v>
      </c>
      <c r="B15256" t="s">
        <v>9105</v>
      </c>
      <c r="C15256">
        <v>488</v>
      </c>
      <c r="D15256">
        <v>10</v>
      </c>
      <c r="E15256" s="1">
        <v>2.8061856951668801E-52</v>
      </c>
      <c r="F15256" t="s">
        <v>1076</v>
      </c>
      <c r="G15256">
        <v>13</v>
      </c>
      <c r="H15256" t="s">
        <v>29124</v>
      </c>
      <c r="I15256" s="3" t="s">
        <v>13</v>
      </c>
    </row>
    <row r="15257" spans="1:9" x14ac:dyDescent="0.25">
      <c r="A15257" t="s">
        <v>29125</v>
      </c>
      <c r="B15257" t="s">
        <v>18</v>
      </c>
      <c r="C15257">
        <v>486</v>
      </c>
      <c r="D15257">
        <v>0</v>
      </c>
      <c r="G15257">
        <v>0</v>
      </c>
      <c r="H15257" t="s">
        <v>13</v>
      </c>
    </row>
    <row r="15258" spans="1:9" x14ac:dyDescent="0.25">
      <c r="A15258" t="s">
        <v>29126</v>
      </c>
      <c r="B15258" t="s">
        <v>18</v>
      </c>
      <c r="C15258">
        <v>425</v>
      </c>
      <c r="D15258">
        <v>0</v>
      </c>
      <c r="G15258">
        <v>0</v>
      </c>
      <c r="H15258" t="s">
        <v>13</v>
      </c>
    </row>
    <row r="15259" spans="1:9" x14ac:dyDescent="0.25">
      <c r="A15259" t="s">
        <v>29127</v>
      </c>
      <c r="B15259" t="s">
        <v>17289</v>
      </c>
      <c r="C15259">
        <v>462</v>
      </c>
      <c r="D15259">
        <v>10</v>
      </c>
      <c r="E15259" s="1">
        <v>1.5804886769831699E-51</v>
      </c>
      <c r="F15259" t="s">
        <v>91</v>
      </c>
      <c r="G15259">
        <v>8</v>
      </c>
      <c r="H15259" t="s">
        <v>26715</v>
      </c>
      <c r="I15259" s="3" t="s">
        <v>10474</v>
      </c>
    </row>
    <row r="15260" spans="1:9" x14ac:dyDescent="0.25">
      <c r="A15260" t="s">
        <v>29128</v>
      </c>
      <c r="B15260" t="s">
        <v>15393</v>
      </c>
      <c r="C15260">
        <v>330</v>
      </c>
      <c r="D15260">
        <v>10</v>
      </c>
      <c r="E15260" s="1">
        <v>1.64014644899646E-27</v>
      </c>
      <c r="F15260" t="s">
        <v>148</v>
      </c>
      <c r="G15260">
        <v>5</v>
      </c>
      <c r="H15260" t="s">
        <v>10392</v>
      </c>
      <c r="I15260" s="3" t="s">
        <v>318</v>
      </c>
    </row>
    <row r="15261" spans="1:9" x14ac:dyDescent="0.25">
      <c r="A15261" t="s">
        <v>29129</v>
      </c>
      <c r="B15261" t="s">
        <v>29130</v>
      </c>
      <c r="C15261">
        <v>338</v>
      </c>
      <c r="D15261">
        <v>10</v>
      </c>
      <c r="E15261" s="1">
        <v>1.6099307058964401E-12</v>
      </c>
      <c r="F15261" t="s">
        <v>2611</v>
      </c>
      <c r="G15261">
        <v>5</v>
      </c>
      <c r="H15261" t="s">
        <v>29131</v>
      </c>
    </row>
    <row r="15262" spans="1:9" x14ac:dyDescent="0.25">
      <c r="A15262" t="s">
        <v>29132</v>
      </c>
      <c r="B15262" t="s">
        <v>1470</v>
      </c>
      <c r="C15262">
        <v>481</v>
      </c>
      <c r="D15262">
        <v>10</v>
      </c>
      <c r="E15262" s="1">
        <v>8.6398972959787803E-30</v>
      </c>
      <c r="F15262" t="s">
        <v>398</v>
      </c>
      <c r="G15262">
        <v>0</v>
      </c>
      <c r="H15262" t="s">
        <v>13</v>
      </c>
    </row>
    <row r="15263" spans="1:9" x14ac:dyDescent="0.25">
      <c r="A15263" t="s">
        <v>29133</v>
      </c>
      <c r="B15263" t="s">
        <v>29134</v>
      </c>
      <c r="C15263">
        <v>493</v>
      </c>
      <c r="D15263">
        <v>10</v>
      </c>
      <c r="E15263" s="1">
        <v>1.7362837064894299E-4</v>
      </c>
      <c r="F15263" t="s">
        <v>13400</v>
      </c>
      <c r="G15263">
        <v>6</v>
      </c>
      <c r="H15263" t="s">
        <v>29135</v>
      </c>
    </row>
    <row r="15264" spans="1:9" x14ac:dyDescent="0.25">
      <c r="A15264" t="s">
        <v>29136</v>
      </c>
      <c r="B15264" t="s">
        <v>12323</v>
      </c>
      <c r="C15264">
        <v>451</v>
      </c>
      <c r="D15264">
        <v>10</v>
      </c>
      <c r="E15264" s="1">
        <v>9.3564574228885505E-19</v>
      </c>
      <c r="F15264" t="s">
        <v>673</v>
      </c>
      <c r="G15264">
        <v>3</v>
      </c>
      <c r="H15264" t="s">
        <v>26745</v>
      </c>
      <c r="I15264" s="3" t="s">
        <v>13</v>
      </c>
    </row>
    <row r="15265" spans="1:9" x14ac:dyDescent="0.25">
      <c r="A15265" t="s">
        <v>29137</v>
      </c>
      <c r="B15265" t="s">
        <v>29138</v>
      </c>
      <c r="C15265">
        <v>478</v>
      </c>
      <c r="D15265">
        <v>4</v>
      </c>
      <c r="E15265" s="1">
        <v>3.0757201565878703E-4</v>
      </c>
      <c r="F15265" t="s">
        <v>7099</v>
      </c>
      <c r="G15265">
        <v>0</v>
      </c>
      <c r="H15265" t="s">
        <v>13</v>
      </c>
    </row>
    <row r="15266" spans="1:9" x14ac:dyDescent="0.25">
      <c r="A15266" t="s">
        <v>29139</v>
      </c>
      <c r="B15266" t="s">
        <v>26952</v>
      </c>
      <c r="C15266">
        <v>295</v>
      </c>
      <c r="D15266">
        <v>10</v>
      </c>
      <c r="E15266" s="1">
        <v>4.8876777882258103E-30</v>
      </c>
      <c r="F15266" t="s">
        <v>1079</v>
      </c>
      <c r="G15266">
        <v>7</v>
      </c>
      <c r="H15266" t="s">
        <v>14701</v>
      </c>
      <c r="I15266" s="3" t="s">
        <v>1872</v>
      </c>
    </row>
    <row r="15267" spans="1:9" x14ac:dyDescent="0.25">
      <c r="A15267" t="s">
        <v>29140</v>
      </c>
      <c r="B15267" t="s">
        <v>29141</v>
      </c>
      <c r="C15267">
        <v>223</v>
      </c>
      <c r="D15267">
        <v>10</v>
      </c>
      <c r="E15267" s="1">
        <v>4.6087119981513803E-4</v>
      </c>
      <c r="F15267" t="s">
        <v>2010</v>
      </c>
      <c r="G15267">
        <v>8</v>
      </c>
      <c r="H15267" t="s">
        <v>29142</v>
      </c>
      <c r="I15267" s="3" t="s">
        <v>1534</v>
      </c>
    </row>
    <row r="15268" spans="1:9" x14ac:dyDescent="0.25">
      <c r="A15268" t="s">
        <v>29143</v>
      </c>
      <c r="B15268" t="s">
        <v>7902</v>
      </c>
      <c r="C15268">
        <v>418</v>
      </c>
      <c r="D15268">
        <v>10</v>
      </c>
      <c r="E15268" s="1">
        <v>2.5988111176911901E-47</v>
      </c>
      <c r="F15268" t="s">
        <v>513</v>
      </c>
      <c r="G15268">
        <v>56</v>
      </c>
      <c r="H15268" t="s">
        <v>29144</v>
      </c>
      <c r="I15268" s="3" t="s">
        <v>13</v>
      </c>
    </row>
    <row r="15269" spans="1:9" x14ac:dyDescent="0.25">
      <c r="A15269" t="s">
        <v>29145</v>
      </c>
      <c r="B15269" t="s">
        <v>29146</v>
      </c>
      <c r="C15269">
        <v>500</v>
      </c>
      <c r="D15269">
        <v>10</v>
      </c>
      <c r="E15269" s="1">
        <v>3.6188630068960698E-21</v>
      </c>
      <c r="F15269" t="s">
        <v>2155</v>
      </c>
      <c r="G15269">
        <v>1</v>
      </c>
      <c r="H15269" t="s">
        <v>4714</v>
      </c>
      <c r="I15269" s="3" t="s">
        <v>13</v>
      </c>
    </row>
    <row r="15270" spans="1:9" x14ac:dyDescent="0.25">
      <c r="A15270" t="s">
        <v>29147</v>
      </c>
      <c r="B15270" t="s">
        <v>19558</v>
      </c>
      <c r="C15270">
        <v>505</v>
      </c>
      <c r="D15270">
        <v>10</v>
      </c>
      <c r="E15270" s="1">
        <v>4.4266985840020103E-18</v>
      </c>
      <c r="F15270" t="s">
        <v>2406</v>
      </c>
      <c r="G15270">
        <v>6</v>
      </c>
      <c r="H15270" t="s">
        <v>29148</v>
      </c>
      <c r="I15270" s="3" t="s">
        <v>13</v>
      </c>
    </row>
    <row r="15271" spans="1:9" x14ac:dyDescent="0.25">
      <c r="A15271" t="s">
        <v>29149</v>
      </c>
      <c r="B15271" t="s">
        <v>29150</v>
      </c>
      <c r="C15271">
        <v>454</v>
      </c>
      <c r="D15271">
        <v>10</v>
      </c>
      <c r="E15271" s="1">
        <v>4.4836737905495902E-45</v>
      </c>
      <c r="F15271" t="s">
        <v>883</v>
      </c>
      <c r="G15271">
        <v>12</v>
      </c>
      <c r="H15271" t="s">
        <v>29151</v>
      </c>
      <c r="I15271" s="3" t="s">
        <v>5887</v>
      </c>
    </row>
    <row r="15272" spans="1:9" x14ac:dyDescent="0.25">
      <c r="A15272" t="s">
        <v>29152</v>
      </c>
      <c r="B15272" t="s">
        <v>11942</v>
      </c>
      <c r="C15272">
        <v>410</v>
      </c>
      <c r="D15272">
        <v>10</v>
      </c>
      <c r="E15272" s="1">
        <v>1.1172559591477401E-45</v>
      </c>
      <c r="F15272" t="s">
        <v>146</v>
      </c>
      <c r="G15272">
        <v>2</v>
      </c>
      <c r="H15272" t="s">
        <v>10484</v>
      </c>
      <c r="I15272" s="3" t="s">
        <v>13</v>
      </c>
    </row>
    <row r="15273" spans="1:9" x14ac:dyDescent="0.25">
      <c r="A15273" t="s">
        <v>29153</v>
      </c>
      <c r="B15273" t="s">
        <v>29154</v>
      </c>
      <c r="C15273">
        <v>471</v>
      </c>
      <c r="D15273">
        <v>10</v>
      </c>
      <c r="E15273" s="1">
        <v>3.2941142019018399E-10</v>
      </c>
      <c r="F15273" t="s">
        <v>862</v>
      </c>
      <c r="G15273">
        <v>3</v>
      </c>
      <c r="H15273" t="s">
        <v>29155</v>
      </c>
      <c r="I15273" s="3" t="s">
        <v>13</v>
      </c>
    </row>
    <row r="15274" spans="1:9" x14ac:dyDescent="0.25">
      <c r="A15274" t="s">
        <v>29156</v>
      </c>
      <c r="B15274" t="s">
        <v>392</v>
      </c>
      <c r="C15274">
        <v>464</v>
      </c>
      <c r="D15274">
        <v>10</v>
      </c>
      <c r="E15274" s="1">
        <v>3.7530064634175E-9</v>
      </c>
      <c r="F15274" t="s">
        <v>3477</v>
      </c>
      <c r="G15274">
        <v>4</v>
      </c>
      <c r="H15274" t="s">
        <v>2682</v>
      </c>
    </row>
    <row r="15275" spans="1:9" x14ac:dyDescent="0.25">
      <c r="A15275" t="s">
        <v>29157</v>
      </c>
      <c r="B15275" t="s">
        <v>29158</v>
      </c>
      <c r="C15275">
        <v>490</v>
      </c>
      <c r="D15275">
        <v>9</v>
      </c>
      <c r="E15275" s="1">
        <v>4.1927603341478199E-3</v>
      </c>
      <c r="F15275" s="2">
        <v>77888888888888.797</v>
      </c>
      <c r="G15275">
        <v>3</v>
      </c>
      <c r="H15275" t="s">
        <v>1209</v>
      </c>
      <c r="I15275" s="3" t="s">
        <v>13</v>
      </c>
    </row>
    <row r="15276" spans="1:9" x14ac:dyDescent="0.25">
      <c r="A15276" t="s">
        <v>29159</v>
      </c>
      <c r="B15276" t="s">
        <v>18</v>
      </c>
      <c r="C15276">
        <v>458</v>
      </c>
      <c r="D15276">
        <v>0</v>
      </c>
      <c r="G15276">
        <v>0</v>
      </c>
      <c r="H15276" t="s">
        <v>13</v>
      </c>
    </row>
    <row r="15277" spans="1:9" x14ac:dyDescent="0.25">
      <c r="A15277" t="s">
        <v>29160</v>
      </c>
      <c r="B15277" t="s">
        <v>18</v>
      </c>
      <c r="C15277">
        <v>334</v>
      </c>
      <c r="D15277">
        <v>0</v>
      </c>
      <c r="G15277">
        <v>0</v>
      </c>
      <c r="H15277" t="s">
        <v>13</v>
      </c>
    </row>
    <row r="15278" spans="1:9" x14ac:dyDescent="0.25">
      <c r="A15278" t="s">
        <v>29161</v>
      </c>
      <c r="B15278" t="s">
        <v>16748</v>
      </c>
      <c r="C15278">
        <v>535</v>
      </c>
      <c r="D15278">
        <v>1</v>
      </c>
      <c r="E15278" s="1">
        <v>572.38201419506004</v>
      </c>
      <c r="F15278" t="s">
        <v>16757</v>
      </c>
      <c r="G15278">
        <v>0</v>
      </c>
      <c r="H15278" t="s">
        <v>13</v>
      </c>
    </row>
    <row r="15279" spans="1:9" x14ac:dyDescent="0.25">
      <c r="A15279" t="s">
        <v>29162</v>
      </c>
      <c r="B15279" t="s">
        <v>4603</v>
      </c>
      <c r="C15279">
        <v>479</v>
      </c>
      <c r="D15279">
        <v>10</v>
      </c>
      <c r="E15279" s="1">
        <v>1.93745303959526E-14</v>
      </c>
      <c r="F15279" t="s">
        <v>367</v>
      </c>
      <c r="G15279">
        <v>12</v>
      </c>
      <c r="H15279" t="s">
        <v>29163</v>
      </c>
      <c r="I15279" s="3" t="s">
        <v>7417</v>
      </c>
    </row>
    <row r="15280" spans="1:9" x14ac:dyDescent="0.25">
      <c r="A15280" t="s">
        <v>29164</v>
      </c>
      <c r="B15280" t="s">
        <v>29165</v>
      </c>
      <c r="C15280">
        <v>439</v>
      </c>
      <c r="D15280">
        <v>10</v>
      </c>
      <c r="E15280" s="1">
        <v>1.2722114816711299E-43</v>
      </c>
      <c r="F15280" t="s">
        <v>218</v>
      </c>
      <c r="G15280">
        <v>19</v>
      </c>
      <c r="H15280" t="s">
        <v>29166</v>
      </c>
      <c r="I15280" s="3" t="s">
        <v>13</v>
      </c>
    </row>
    <row r="15281" spans="1:9" x14ac:dyDescent="0.25">
      <c r="A15281" t="s">
        <v>29167</v>
      </c>
      <c r="B15281" t="s">
        <v>13349</v>
      </c>
      <c r="C15281">
        <v>463</v>
      </c>
      <c r="D15281">
        <v>10</v>
      </c>
      <c r="E15281" s="1">
        <v>2.64125819514409E-33</v>
      </c>
      <c r="F15281" t="s">
        <v>597</v>
      </c>
      <c r="G15281">
        <v>16</v>
      </c>
      <c r="H15281" t="s">
        <v>18172</v>
      </c>
      <c r="I15281" s="3" t="s">
        <v>13351</v>
      </c>
    </row>
    <row r="15282" spans="1:9" x14ac:dyDescent="0.25">
      <c r="A15282" t="s">
        <v>29168</v>
      </c>
      <c r="B15282" t="s">
        <v>18</v>
      </c>
      <c r="C15282">
        <v>413</v>
      </c>
      <c r="D15282">
        <v>0</v>
      </c>
      <c r="G15282">
        <v>0</v>
      </c>
      <c r="H15282" t="s">
        <v>13</v>
      </c>
    </row>
    <row r="15283" spans="1:9" x14ac:dyDescent="0.25">
      <c r="A15283" t="s">
        <v>29169</v>
      </c>
      <c r="B15283" t="s">
        <v>9130</v>
      </c>
      <c r="C15283">
        <v>496</v>
      </c>
      <c r="D15283">
        <v>10</v>
      </c>
      <c r="E15283" s="1">
        <v>1.6831812445895601E-63</v>
      </c>
      <c r="F15283" t="s">
        <v>777</v>
      </c>
      <c r="G15283">
        <v>2</v>
      </c>
      <c r="H15283" t="s">
        <v>18789</v>
      </c>
      <c r="I15283" s="3" t="s">
        <v>7139</v>
      </c>
    </row>
    <row r="15284" spans="1:9" x14ac:dyDescent="0.25">
      <c r="A15284" t="s">
        <v>29170</v>
      </c>
      <c r="B15284" t="s">
        <v>18</v>
      </c>
      <c r="C15284">
        <v>451</v>
      </c>
      <c r="D15284">
        <v>0</v>
      </c>
      <c r="G15284">
        <v>0</v>
      </c>
      <c r="H15284" t="s">
        <v>13</v>
      </c>
    </row>
    <row r="15285" spans="1:9" x14ac:dyDescent="0.25">
      <c r="A15285" t="s">
        <v>29171</v>
      </c>
      <c r="B15285" t="s">
        <v>25362</v>
      </c>
      <c r="C15285">
        <v>437</v>
      </c>
      <c r="D15285">
        <v>10</v>
      </c>
      <c r="E15285" s="1">
        <v>1.69238935426973E-52</v>
      </c>
      <c r="F15285" t="s">
        <v>490</v>
      </c>
      <c r="G15285">
        <v>10</v>
      </c>
      <c r="H15285" t="s">
        <v>29172</v>
      </c>
      <c r="I15285" s="3" t="s">
        <v>13</v>
      </c>
    </row>
    <row r="15286" spans="1:9" x14ac:dyDescent="0.25">
      <c r="A15286" t="s">
        <v>29173</v>
      </c>
      <c r="B15286" t="s">
        <v>851</v>
      </c>
      <c r="C15286">
        <v>489</v>
      </c>
      <c r="D15286">
        <v>10</v>
      </c>
      <c r="E15286" s="1">
        <v>1.25365234618109E-23</v>
      </c>
      <c r="F15286" t="s">
        <v>117</v>
      </c>
      <c r="G15286">
        <v>6</v>
      </c>
      <c r="H15286" t="s">
        <v>9947</v>
      </c>
      <c r="I15286" s="3" t="s">
        <v>13</v>
      </c>
    </row>
    <row r="15287" spans="1:9" x14ac:dyDescent="0.25">
      <c r="A15287" t="s">
        <v>29174</v>
      </c>
      <c r="B15287" t="s">
        <v>6819</v>
      </c>
      <c r="C15287">
        <v>504</v>
      </c>
      <c r="D15287">
        <v>10</v>
      </c>
      <c r="E15287" s="1">
        <v>2.2712399570559798E-31</v>
      </c>
      <c r="F15287" t="s">
        <v>2178</v>
      </c>
      <c r="G15287">
        <v>3</v>
      </c>
      <c r="H15287" t="s">
        <v>6820</v>
      </c>
      <c r="I15287" s="3" t="s">
        <v>152</v>
      </c>
    </row>
    <row r="15288" spans="1:9" x14ac:dyDescent="0.25">
      <c r="A15288" t="s">
        <v>29175</v>
      </c>
      <c r="B15288" t="s">
        <v>23322</v>
      </c>
      <c r="C15288">
        <v>445</v>
      </c>
      <c r="D15288">
        <v>10</v>
      </c>
      <c r="E15288" s="1">
        <v>3.6692119048482198E-28</v>
      </c>
      <c r="F15288" t="s">
        <v>2362</v>
      </c>
      <c r="G15288">
        <v>4</v>
      </c>
      <c r="H15288" t="s">
        <v>20002</v>
      </c>
      <c r="I15288" s="3" t="s">
        <v>20003</v>
      </c>
    </row>
    <row r="15289" spans="1:9" x14ac:dyDescent="0.25">
      <c r="A15289" t="s">
        <v>29176</v>
      </c>
      <c r="B15289" t="s">
        <v>29177</v>
      </c>
      <c r="C15289">
        <v>540</v>
      </c>
      <c r="D15289">
        <v>10</v>
      </c>
      <c r="E15289" s="1">
        <v>1.08369246595059E-35</v>
      </c>
      <c r="F15289" t="s">
        <v>1101</v>
      </c>
      <c r="G15289">
        <v>2</v>
      </c>
      <c r="H15289" t="s">
        <v>230</v>
      </c>
      <c r="I15289" s="3" t="s">
        <v>13</v>
      </c>
    </row>
    <row r="15290" spans="1:9" x14ac:dyDescent="0.25">
      <c r="A15290" t="s">
        <v>29178</v>
      </c>
      <c r="B15290" t="s">
        <v>29179</v>
      </c>
      <c r="C15290">
        <v>298</v>
      </c>
      <c r="D15290">
        <v>10</v>
      </c>
      <c r="E15290" s="1">
        <v>2.2565934369544201E-23</v>
      </c>
      <c r="F15290" t="s">
        <v>1153</v>
      </c>
      <c r="G15290">
        <v>6</v>
      </c>
      <c r="H15290" t="s">
        <v>29180</v>
      </c>
      <c r="I15290" s="3" t="s">
        <v>2822</v>
      </c>
    </row>
    <row r="15291" spans="1:9" x14ac:dyDescent="0.25">
      <c r="A15291" t="s">
        <v>29181</v>
      </c>
      <c r="B15291" t="s">
        <v>16922</v>
      </c>
      <c r="C15291">
        <v>337</v>
      </c>
      <c r="D15291">
        <v>5</v>
      </c>
      <c r="E15291" s="1">
        <v>4.7416735212255899E-9</v>
      </c>
      <c r="F15291" t="s">
        <v>4561</v>
      </c>
      <c r="G15291">
        <v>0</v>
      </c>
      <c r="H15291" t="s">
        <v>13</v>
      </c>
    </row>
    <row r="15292" spans="1:9" x14ac:dyDescent="0.25">
      <c r="A15292" t="s">
        <v>29182</v>
      </c>
      <c r="B15292" t="s">
        <v>18</v>
      </c>
      <c r="C15292">
        <v>387</v>
      </c>
      <c r="D15292">
        <v>0</v>
      </c>
      <c r="G15292">
        <v>0</v>
      </c>
      <c r="H15292" t="s">
        <v>13</v>
      </c>
    </row>
    <row r="15293" spans="1:9" x14ac:dyDescent="0.25">
      <c r="A15293" t="s">
        <v>29183</v>
      </c>
      <c r="B15293" t="s">
        <v>29184</v>
      </c>
      <c r="C15293">
        <v>467</v>
      </c>
      <c r="D15293">
        <v>10</v>
      </c>
      <c r="E15293" s="1">
        <v>8.2075486035871007E-49</v>
      </c>
      <c r="F15293" t="s">
        <v>163</v>
      </c>
      <c r="G15293">
        <v>5</v>
      </c>
      <c r="H15293" t="s">
        <v>29185</v>
      </c>
      <c r="I15293" s="3" t="s">
        <v>12315</v>
      </c>
    </row>
    <row r="15294" spans="1:9" x14ac:dyDescent="0.25">
      <c r="A15294" t="s">
        <v>29186</v>
      </c>
      <c r="B15294" t="s">
        <v>18</v>
      </c>
      <c r="C15294">
        <v>475</v>
      </c>
      <c r="D15294">
        <v>0</v>
      </c>
      <c r="G15294">
        <v>0</v>
      </c>
      <c r="H15294" t="s">
        <v>13</v>
      </c>
    </row>
    <row r="15295" spans="1:9" x14ac:dyDescent="0.25">
      <c r="A15295" t="s">
        <v>29187</v>
      </c>
      <c r="B15295" t="s">
        <v>14801</v>
      </c>
      <c r="C15295">
        <v>439</v>
      </c>
      <c r="D15295">
        <v>10</v>
      </c>
      <c r="E15295" s="1">
        <v>2.9390623529840498E-22</v>
      </c>
      <c r="F15295" t="s">
        <v>12799</v>
      </c>
      <c r="G15295">
        <v>1</v>
      </c>
      <c r="H15295" t="s">
        <v>5210</v>
      </c>
      <c r="I15295" s="3" t="s">
        <v>13</v>
      </c>
    </row>
    <row r="15296" spans="1:9" x14ac:dyDescent="0.25">
      <c r="A15296" t="s">
        <v>29188</v>
      </c>
      <c r="B15296" t="s">
        <v>19025</v>
      </c>
      <c r="C15296">
        <v>483</v>
      </c>
      <c r="D15296">
        <v>8</v>
      </c>
      <c r="E15296" s="1">
        <v>2.4518378982698299</v>
      </c>
      <c r="F15296" t="s">
        <v>1711</v>
      </c>
      <c r="G15296">
        <v>0</v>
      </c>
      <c r="H15296" t="s">
        <v>13</v>
      </c>
    </row>
    <row r="15297" spans="1:9" x14ac:dyDescent="0.25">
      <c r="A15297" t="s">
        <v>29189</v>
      </c>
      <c r="B15297" t="s">
        <v>29190</v>
      </c>
      <c r="C15297">
        <v>506</v>
      </c>
      <c r="D15297">
        <v>10</v>
      </c>
      <c r="E15297" s="1">
        <v>1.2472690991768099E-24</v>
      </c>
      <c r="F15297" t="s">
        <v>3330</v>
      </c>
      <c r="G15297">
        <v>1</v>
      </c>
      <c r="H15297" t="s">
        <v>3331</v>
      </c>
      <c r="I15297" s="3" t="s">
        <v>13</v>
      </c>
    </row>
    <row r="15298" spans="1:9" x14ac:dyDescent="0.25">
      <c r="A15298" t="s">
        <v>29191</v>
      </c>
      <c r="B15298" t="s">
        <v>776</v>
      </c>
      <c r="C15298">
        <v>471</v>
      </c>
      <c r="D15298">
        <v>10</v>
      </c>
      <c r="E15298" s="1">
        <v>2.14133612748269E-20</v>
      </c>
      <c r="F15298" t="s">
        <v>865</v>
      </c>
      <c r="G15298">
        <v>6</v>
      </c>
      <c r="H15298" t="s">
        <v>13076</v>
      </c>
      <c r="I15298" s="3" t="s">
        <v>13</v>
      </c>
    </row>
    <row r="15299" spans="1:9" x14ac:dyDescent="0.25">
      <c r="A15299" t="s">
        <v>29192</v>
      </c>
      <c r="B15299" t="s">
        <v>2708</v>
      </c>
      <c r="C15299">
        <v>362</v>
      </c>
      <c r="D15299">
        <v>10</v>
      </c>
      <c r="E15299" s="1">
        <v>8.6024558983481408E-6</v>
      </c>
      <c r="F15299" t="s">
        <v>613</v>
      </c>
      <c r="G15299">
        <v>2</v>
      </c>
      <c r="H15299" t="s">
        <v>2286</v>
      </c>
      <c r="I15299" s="3" t="s">
        <v>13</v>
      </c>
    </row>
    <row r="15300" spans="1:9" x14ac:dyDescent="0.25">
      <c r="A15300" t="s">
        <v>29193</v>
      </c>
      <c r="B15300" t="s">
        <v>18</v>
      </c>
      <c r="C15300">
        <v>357</v>
      </c>
      <c r="D15300">
        <v>0</v>
      </c>
      <c r="G15300">
        <v>0</v>
      </c>
      <c r="H15300" t="s">
        <v>13</v>
      </c>
    </row>
    <row r="15301" spans="1:9" x14ac:dyDescent="0.25">
      <c r="A15301" t="s">
        <v>29194</v>
      </c>
      <c r="B15301" t="s">
        <v>23611</v>
      </c>
      <c r="C15301">
        <v>493</v>
      </c>
      <c r="D15301">
        <v>10</v>
      </c>
      <c r="E15301" s="1">
        <v>4.8704340051158803E-15</v>
      </c>
      <c r="F15301" t="s">
        <v>580</v>
      </c>
      <c r="G15301">
        <v>0</v>
      </c>
      <c r="H15301" t="s">
        <v>13</v>
      </c>
    </row>
    <row r="15302" spans="1:9" x14ac:dyDescent="0.25">
      <c r="A15302" t="s">
        <v>29195</v>
      </c>
      <c r="B15302" t="s">
        <v>26334</v>
      </c>
      <c r="C15302">
        <v>378</v>
      </c>
      <c r="D15302">
        <v>10</v>
      </c>
      <c r="E15302" s="1">
        <v>1.1647273491652599E-47</v>
      </c>
      <c r="F15302" t="s">
        <v>91</v>
      </c>
      <c r="G15302">
        <v>4</v>
      </c>
      <c r="H15302" t="s">
        <v>29196</v>
      </c>
      <c r="I15302" s="3" t="s">
        <v>13</v>
      </c>
    </row>
    <row r="15303" spans="1:9" x14ac:dyDescent="0.25">
      <c r="A15303" t="s">
        <v>29197</v>
      </c>
      <c r="B15303" t="s">
        <v>18</v>
      </c>
      <c r="C15303">
        <v>520</v>
      </c>
      <c r="D15303">
        <v>0</v>
      </c>
      <c r="G15303">
        <v>0</v>
      </c>
      <c r="H15303" t="s">
        <v>13</v>
      </c>
    </row>
    <row r="15304" spans="1:9" x14ac:dyDescent="0.25">
      <c r="A15304" t="s">
        <v>29198</v>
      </c>
      <c r="B15304" t="s">
        <v>18</v>
      </c>
      <c r="C15304">
        <v>464</v>
      </c>
      <c r="D15304">
        <v>0</v>
      </c>
      <c r="G15304">
        <v>0</v>
      </c>
      <c r="H15304" t="s">
        <v>13</v>
      </c>
    </row>
    <row r="15305" spans="1:9" x14ac:dyDescent="0.25">
      <c r="A15305" t="s">
        <v>29199</v>
      </c>
      <c r="B15305" t="s">
        <v>18164</v>
      </c>
      <c r="C15305">
        <v>457</v>
      </c>
      <c r="D15305">
        <v>10</v>
      </c>
      <c r="E15305" s="1">
        <v>3.6221074644071001E-36</v>
      </c>
      <c r="F15305" t="s">
        <v>827</v>
      </c>
      <c r="G15305">
        <v>0</v>
      </c>
      <c r="H15305" t="s">
        <v>13</v>
      </c>
    </row>
    <row r="15306" spans="1:9" x14ac:dyDescent="0.25">
      <c r="A15306" t="s">
        <v>29200</v>
      </c>
      <c r="B15306" t="s">
        <v>18531</v>
      </c>
      <c r="C15306">
        <v>488</v>
      </c>
      <c r="D15306">
        <v>10</v>
      </c>
      <c r="E15306" s="1">
        <v>5.1378507780973198E-38</v>
      </c>
      <c r="F15306" t="s">
        <v>7765</v>
      </c>
      <c r="G15306">
        <v>31</v>
      </c>
      <c r="H15306" t="s">
        <v>18532</v>
      </c>
      <c r="I15306" s="3" t="s">
        <v>13</v>
      </c>
    </row>
    <row r="15307" spans="1:9" x14ac:dyDescent="0.25">
      <c r="A15307" t="s">
        <v>29201</v>
      </c>
      <c r="B15307" t="s">
        <v>1066</v>
      </c>
      <c r="C15307">
        <v>468</v>
      </c>
      <c r="D15307">
        <v>2</v>
      </c>
      <c r="E15307" s="1">
        <v>3.71054239805049E-3</v>
      </c>
      <c r="F15307" t="s">
        <v>395</v>
      </c>
      <c r="G15307">
        <v>1</v>
      </c>
      <c r="H15307" t="s">
        <v>837</v>
      </c>
      <c r="I15307" s="3" t="s">
        <v>13</v>
      </c>
    </row>
    <row r="15308" spans="1:9" x14ac:dyDescent="0.25">
      <c r="A15308" t="s">
        <v>29202</v>
      </c>
      <c r="B15308" t="s">
        <v>18</v>
      </c>
      <c r="C15308">
        <v>221</v>
      </c>
      <c r="D15308">
        <v>0</v>
      </c>
      <c r="G15308">
        <v>0</v>
      </c>
      <c r="H15308" t="s">
        <v>13</v>
      </c>
    </row>
    <row r="15309" spans="1:9" x14ac:dyDescent="0.25">
      <c r="A15309" t="s">
        <v>29203</v>
      </c>
      <c r="B15309" t="s">
        <v>392</v>
      </c>
      <c r="C15309">
        <v>404</v>
      </c>
      <c r="D15309">
        <v>7</v>
      </c>
      <c r="E15309" s="1">
        <v>44.854618182824197</v>
      </c>
      <c r="F15309" s="2">
        <v>577142857142857</v>
      </c>
      <c r="G15309">
        <v>5</v>
      </c>
      <c r="H15309" t="s">
        <v>633</v>
      </c>
    </row>
    <row r="15310" spans="1:9" x14ac:dyDescent="0.25">
      <c r="A15310" t="s">
        <v>29204</v>
      </c>
      <c r="B15310" t="s">
        <v>29205</v>
      </c>
      <c r="C15310">
        <v>456</v>
      </c>
      <c r="D15310">
        <v>10</v>
      </c>
      <c r="E15310" s="1">
        <v>9.3691686734122495E-64</v>
      </c>
      <c r="F15310" t="s">
        <v>353</v>
      </c>
      <c r="G15310">
        <v>7</v>
      </c>
      <c r="H15310" t="s">
        <v>11233</v>
      </c>
      <c r="I15310" s="3" t="s">
        <v>3240</v>
      </c>
    </row>
    <row r="15311" spans="1:9" x14ac:dyDescent="0.25">
      <c r="A15311" t="s">
        <v>29206</v>
      </c>
      <c r="B15311" t="s">
        <v>29207</v>
      </c>
      <c r="C15311">
        <v>531</v>
      </c>
      <c r="D15311">
        <v>10</v>
      </c>
      <c r="E15311" s="1">
        <v>4.5154807024667502E-10</v>
      </c>
      <c r="F15311" t="s">
        <v>163</v>
      </c>
      <c r="G15311">
        <v>5</v>
      </c>
      <c r="H15311" t="s">
        <v>29208</v>
      </c>
      <c r="I15311" s="3" t="s">
        <v>13</v>
      </c>
    </row>
    <row r="15312" spans="1:9" x14ac:dyDescent="0.25">
      <c r="A15312" t="s">
        <v>29209</v>
      </c>
      <c r="B15312" t="s">
        <v>27331</v>
      </c>
      <c r="C15312">
        <v>452</v>
      </c>
      <c r="D15312">
        <v>10</v>
      </c>
      <c r="E15312" s="1">
        <v>1.5173433424388299E-32</v>
      </c>
      <c r="F15312" t="s">
        <v>777</v>
      </c>
      <c r="G15312">
        <v>4</v>
      </c>
      <c r="H15312" t="s">
        <v>29210</v>
      </c>
      <c r="I15312" s="3" t="s">
        <v>13</v>
      </c>
    </row>
    <row r="15313" spans="1:9" x14ac:dyDescent="0.25">
      <c r="A15313" t="s">
        <v>29211</v>
      </c>
      <c r="B15313" t="s">
        <v>29212</v>
      </c>
      <c r="C15313">
        <v>412</v>
      </c>
      <c r="D15313">
        <v>10</v>
      </c>
      <c r="E15313" s="1">
        <v>4.41723855428899E-10</v>
      </c>
      <c r="F15313" t="s">
        <v>728</v>
      </c>
      <c r="G15313">
        <v>2</v>
      </c>
      <c r="H15313" t="s">
        <v>21272</v>
      </c>
      <c r="I15313" s="3" t="s">
        <v>13</v>
      </c>
    </row>
    <row r="15314" spans="1:9" x14ac:dyDescent="0.25">
      <c r="A15314" t="s">
        <v>29213</v>
      </c>
      <c r="B15314" t="s">
        <v>3268</v>
      </c>
      <c r="C15314">
        <v>487</v>
      </c>
      <c r="D15314">
        <v>10</v>
      </c>
      <c r="E15314" s="1">
        <v>1.1440152754958E-33</v>
      </c>
      <c r="F15314" t="s">
        <v>679</v>
      </c>
      <c r="G15314">
        <v>3</v>
      </c>
      <c r="H15314" t="s">
        <v>1209</v>
      </c>
      <c r="I15314" s="3" t="s">
        <v>13</v>
      </c>
    </row>
    <row r="15315" spans="1:9" x14ac:dyDescent="0.25">
      <c r="A15315" t="s">
        <v>29214</v>
      </c>
      <c r="B15315" t="s">
        <v>18</v>
      </c>
      <c r="C15315">
        <v>417</v>
      </c>
      <c r="D15315">
        <v>0</v>
      </c>
      <c r="G15315">
        <v>0</v>
      </c>
      <c r="H15315" t="s">
        <v>13</v>
      </c>
    </row>
    <row r="15316" spans="1:9" x14ac:dyDescent="0.25">
      <c r="A15316" t="s">
        <v>29215</v>
      </c>
      <c r="B15316" t="s">
        <v>11600</v>
      </c>
      <c r="C15316">
        <v>477</v>
      </c>
      <c r="D15316">
        <v>10</v>
      </c>
      <c r="E15316" s="1">
        <v>5.5538462697748605E-26</v>
      </c>
      <c r="F15316" t="s">
        <v>1139</v>
      </c>
      <c r="G15316">
        <v>1</v>
      </c>
      <c r="H15316" t="s">
        <v>3681</v>
      </c>
      <c r="I15316" s="3" t="s">
        <v>13</v>
      </c>
    </row>
    <row r="15317" spans="1:9" x14ac:dyDescent="0.25">
      <c r="A15317" t="s">
        <v>29216</v>
      </c>
      <c r="B15317" t="s">
        <v>928</v>
      </c>
      <c r="C15317">
        <v>474</v>
      </c>
      <c r="D15317">
        <v>10</v>
      </c>
      <c r="E15317" s="1">
        <v>4.9368891577181003E-12</v>
      </c>
      <c r="F15317" t="s">
        <v>2719</v>
      </c>
      <c r="G15317">
        <v>1</v>
      </c>
      <c r="H15317" t="s">
        <v>5968</v>
      </c>
    </row>
    <row r="15318" spans="1:9" x14ac:dyDescent="0.25">
      <c r="A15318" t="s">
        <v>29217</v>
      </c>
      <c r="B15318" t="s">
        <v>18</v>
      </c>
      <c r="C15318">
        <v>542</v>
      </c>
      <c r="D15318">
        <v>0</v>
      </c>
      <c r="G15318">
        <v>0</v>
      </c>
      <c r="H15318" t="s">
        <v>13</v>
      </c>
    </row>
    <row r="15319" spans="1:9" x14ac:dyDescent="0.25">
      <c r="A15319" t="s">
        <v>29218</v>
      </c>
      <c r="B15319" t="s">
        <v>18</v>
      </c>
      <c r="C15319">
        <v>389</v>
      </c>
      <c r="D15319">
        <v>0</v>
      </c>
      <c r="G15319">
        <v>0</v>
      </c>
      <c r="H15319" t="s">
        <v>13</v>
      </c>
    </row>
    <row r="15320" spans="1:9" x14ac:dyDescent="0.25">
      <c r="A15320" t="s">
        <v>29219</v>
      </c>
      <c r="B15320" t="s">
        <v>24311</v>
      </c>
      <c r="C15320">
        <v>450</v>
      </c>
      <c r="D15320">
        <v>8</v>
      </c>
      <c r="E15320" s="1">
        <v>2.0773924394431201E-10</v>
      </c>
      <c r="F15320" s="2">
        <v>621.25</v>
      </c>
      <c r="G15320">
        <v>6</v>
      </c>
      <c r="H15320" t="s">
        <v>29220</v>
      </c>
      <c r="I15320" s="3" t="s">
        <v>13</v>
      </c>
    </row>
    <row r="15321" spans="1:9" x14ac:dyDescent="0.25">
      <c r="A15321" t="s">
        <v>29221</v>
      </c>
      <c r="B15321" t="s">
        <v>29222</v>
      </c>
      <c r="C15321">
        <v>445</v>
      </c>
      <c r="D15321">
        <v>10</v>
      </c>
      <c r="E15321" s="1">
        <v>6.4382768623385697E-43</v>
      </c>
      <c r="F15321" t="s">
        <v>501</v>
      </c>
      <c r="G15321">
        <v>6</v>
      </c>
      <c r="H15321" t="s">
        <v>13398</v>
      </c>
      <c r="I15321" s="3" t="s">
        <v>2992</v>
      </c>
    </row>
    <row r="15322" spans="1:9" x14ac:dyDescent="0.25">
      <c r="A15322" t="s">
        <v>29223</v>
      </c>
      <c r="B15322" t="s">
        <v>29224</v>
      </c>
      <c r="C15322">
        <v>506</v>
      </c>
      <c r="D15322">
        <v>10</v>
      </c>
      <c r="E15322" s="1">
        <v>6.89262894002369E-56</v>
      </c>
      <c r="F15322" t="s">
        <v>788</v>
      </c>
      <c r="G15322">
        <v>20</v>
      </c>
      <c r="H15322" t="s">
        <v>29225</v>
      </c>
      <c r="I15322" s="3" t="s">
        <v>15828</v>
      </c>
    </row>
    <row r="15323" spans="1:9" x14ac:dyDescent="0.25">
      <c r="A15323" t="s">
        <v>29226</v>
      </c>
      <c r="B15323" t="s">
        <v>8196</v>
      </c>
      <c r="C15323">
        <v>441</v>
      </c>
      <c r="D15323">
        <v>10</v>
      </c>
      <c r="E15323" s="1">
        <v>2.4650904135361799E-53</v>
      </c>
      <c r="F15323" t="s">
        <v>1537</v>
      </c>
      <c r="G15323">
        <v>0</v>
      </c>
      <c r="H15323" t="s">
        <v>13</v>
      </c>
    </row>
    <row r="15324" spans="1:9" x14ac:dyDescent="0.25">
      <c r="A15324" t="s">
        <v>29227</v>
      </c>
      <c r="B15324" t="s">
        <v>3922</v>
      </c>
      <c r="C15324">
        <v>449</v>
      </c>
      <c r="D15324">
        <v>10</v>
      </c>
      <c r="E15324" s="1">
        <v>1.2094378975934501E-34</v>
      </c>
      <c r="F15324" t="s">
        <v>3343</v>
      </c>
      <c r="G15324">
        <v>2</v>
      </c>
      <c r="H15324" t="s">
        <v>2004</v>
      </c>
      <c r="I15324" s="3" t="s">
        <v>13</v>
      </c>
    </row>
    <row r="15325" spans="1:9" x14ac:dyDescent="0.25">
      <c r="A15325" t="s">
        <v>29228</v>
      </c>
      <c r="B15325" t="s">
        <v>18</v>
      </c>
      <c r="C15325">
        <v>482</v>
      </c>
      <c r="D15325">
        <v>0</v>
      </c>
      <c r="G15325">
        <v>0</v>
      </c>
      <c r="H15325" t="s">
        <v>13</v>
      </c>
    </row>
    <row r="15326" spans="1:9" x14ac:dyDescent="0.25">
      <c r="A15326" t="s">
        <v>29229</v>
      </c>
      <c r="B15326" t="s">
        <v>1554</v>
      </c>
      <c r="C15326">
        <v>210</v>
      </c>
      <c r="D15326">
        <v>10</v>
      </c>
      <c r="E15326" s="1">
        <v>1.77515799719971E-11</v>
      </c>
      <c r="F15326" t="s">
        <v>846</v>
      </c>
      <c r="G15326">
        <v>6</v>
      </c>
      <c r="H15326" t="s">
        <v>29230</v>
      </c>
      <c r="I15326" s="3" t="s">
        <v>13</v>
      </c>
    </row>
    <row r="15327" spans="1:9" x14ac:dyDescent="0.25">
      <c r="A15327" t="s">
        <v>29231</v>
      </c>
      <c r="B15327" t="s">
        <v>17944</v>
      </c>
      <c r="C15327">
        <v>364</v>
      </c>
      <c r="D15327">
        <v>10</v>
      </c>
      <c r="E15327" s="1">
        <v>3.5975811970187498E-27</v>
      </c>
      <c r="F15327" t="s">
        <v>272</v>
      </c>
      <c r="G15327">
        <v>5</v>
      </c>
      <c r="H15327" t="s">
        <v>29232</v>
      </c>
      <c r="I15327" s="3" t="s">
        <v>13</v>
      </c>
    </row>
    <row r="15328" spans="1:9" x14ac:dyDescent="0.25">
      <c r="A15328" t="s">
        <v>29233</v>
      </c>
      <c r="B15328" t="s">
        <v>18</v>
      </c>
      <c r="C15328">
        <v>569</v>
      </c>
      <c r="D15328">
        <v>0</v>
      </c>
      <c r="G15328">
        <v>0</v>
      </c>
      <c r="H15328" t="s">
        <v>13</v>
      </c>
    </row>
    <row r="15329" spans="1:9" x14ac:dyDescent="0.25">
      <c r="A15329" t="s">
        <v>29234</v>
      </c>
      <c r="B15329" t="s">
        <v>21865</v>
      </c>
      <c r="C15329">
        <v>469</v>
      </c>
      <c r="D15329">
        <v>10</v>
      </c>
      <c r="E15329" s="1">
        <v>1.0019527799959801E-32</v>
      </c>
      <c r="F15329" t="s">
        <v>1594</v>
      </c>
      <c r="G15329">
        <v>3</v>
      </c>
      <c r="H15329" t="s">
        <v>929</v>
      </c>
      <c r="I15329" s="3" t="s">
        <v>13</v>
      </c>
    </row>
    <row r="15330" spans="1:9" x14ac:dyDescent="0.25">
      <c r="A15330" t="s">
        <v>29235</v>
      </c>
      <c r="B15330" t="s">
        <v>24111</v>
      </c>
      <c r="C15330">
        <v>471</v>
      </c>
      <c r="D15330">
        <v>10</v>
      </c>
      <c r="E15330" s="1">
        <v>1.7521374761874101E-53</v>
      </c>
      <c r="F15330" t="s">
        <v>322</v>
      </c>
      <c r="G15330">
        <v>3</v>
      </c>
      <c r="H15330" t="s">
        <v>8394</v>
      </c>
      <c r="I15330" s="3" t="s">
        <v>13</v>
      </c>
    </row>
    <row r="15331" spans="1:9" x14ac:dyDescent="0.25">
      <c r="A15331" t="s">
        <v>29236</v>
      </c>
      <c r="B15331" t="s">
        <v>5244</v>
      </c>
      <c r="C15331">
        <v>497</v>
      </c>
      <c r="D15331">
        <v>10</v>
      </c>
      <c r="E15331" s="1">
        <v>8.8536655869669502E-20</v>
      </c>
      <c r="F15331" t="s">
        <v>372</v>
      </c>
      <c r="G15331">
        <v>2</v>
      </c>
      <c r="H15331" t="s">
        <v>29237</v>
      </c>
      <c r="I15331" s="3" t="s">
        <v>13</v>
      </c>
    </row>
    <row r="15332" spans="1:9" x14ac:dyDescent="0.25">
      <c r="A15332" t="s">
        <v>29238</v>
      </c>
      <c r="B15332" t="s">
        <v>17035</v>
      </c>
      <c r="C15332">
        <v>394</v>
      </c>
      <c r="D15332">
        <v>10</v>
      </c>
      <c r="E15332" s="1">
        <v>3.7968585678245699E-38</v>
      </c>
      <c r="F15332" t="s">
        <v>810</v>
      </c>
      <c r="G15332">
        <v>3</v>
      </c>
      <c r="H15332" t="s">
        <v>9315</v>
      </c>
      <c r="I15332" s="3" t="s">
        <v>318</v>
      </c>
    </row>
    <row r="15333" spans="1:9" x14ac:dyDescent="0.25">
      <c r="A15333" t="s">
        <v>29239</v>
      </c>
      <c r="B15333" t="s">
        <v>29240</v>
      </c>
      <c r="C15333">
        <v>465</v>
      </c>
      <c r="D15333">
        <v>10</v>
      </c>
      <c r="E15333" s="1">
        <v>1.55789818410695E-52</v>
      </c>
      <c r="F15333" t="s">
        <v>45</v>
      </c>
      <c r="G15333">
        <v>15</v>
      </c>
      <c r="H15333" t="s">
        <v>29241</v>
      </c>
      <c r="I15333" s="3" t="s">
        <v>480</v>
      </c>
    </row>
    <row r="15334" spans="1:9" x14ac:dyDescent="0.25">
      <c r="A15334" t="s">
        <v>29242</v>
      </c>
      <c r="B15334" t="s">
        <v>2310</v>
      </c>
      <c r="C15334">
        <v>435</v>
      </c>
      <c r="D15334">
        <v>10</v>
      </c>
      <c r="E15334" s="1">
        <v>1.42189777226889E-35</v>
      </c>
      <c r="F15334" t="s">
        <v>7239</v>
      </c>
      <c r="G15334">
        <v>2</v>
      </c>
      <c r="H15334" t="s">
        <v>2542</v>
      </c>
    </row>
    <row r="15335" spans="1:9" x14ac:dyDescent="0.25">
      <c r="A15335" t="s">
        <v>29243</v>
      </c>
      <c r="B15335" t="s">
        <v>2594</v>
      </c>
      <c r="C15335">
        <v>502</v>
      </c>
      <c r="D15335">
        <v>10</v>
      </c>
      <c r="E15335" s="1">
        <v>9.8493977683618597E-23</v>
      </c>
      <c r="F15335" t="s">
        <v>274</v>
      </c>
      <c r="G15335">
        <v>4</v>
      </c>
      <c r="H15335" t="s">
        <v>8161</v>
      </c>
      <c r="I15335" s="3" t="s">
        <v>13</v>
      </c>
    </row>
    <row r="15336" spans="1:9" x14ac:dyDescent="0.25">
      <c r="A15336" t="s">
        <v>29244</v>
      </c>
      <c r="B15336" t="s">
        <v>18</v>
      </c>
      <c r="C15336">
        <v>535</v>
      </c>
      <c r="D15336">
        <v>0</v>
      </c>
      <c r="G15336">
        <v>0</v>
      </c>
      <c r="H15336" t="s">
        <v>13</v>
      </c>
    </row>
    <row r="15337" spans="1:9" x14ac:dyDescent="0.25">
      <c r="A15337" t="s">
        <v>29245</v>
      </c>
      <c r="B15337" t="s">
        <v>29246</v>
      </c>
      <c r="C15337">
        <v>385</v>
      </c>
      <c r="D15337">
        <v>10</v>
      </c>
      <c r="E15337" s="1">
        <v>6.3595060266790896E-25</v>
      </c>
      <c r="F15337" t="s">
        <v>795</v>
      </c>
      <c r="G15337">
        <v>6</v>
      </c>
      <c r="H15337" t="s">
        <v>29247</v>
      </c>
      <c r="I15337" s="3" t="s">
        <v>13</v>
      </c>
    </row>
    <row r="15338" spans="1:9" x14ac:dyDescent="0.25">
      <c r="A15338" t="s">
        <v>29248</v>
      </c>
      <c r="B15338" t="s">
        <v>29249</v>
      </c>
      <c r="C15338">
        <v>479</v>
      </c>
      <c r="D15338">
        <v>7</v>
      </c>
      <c r="E15338" s="1">
        <v>9.5755814129126695E-14</v>
      </c>
      <c r="F15338" s="2">
        <v>71428571428571.406</v>
      </c>
      <c r="G15338">
        <v>3</v>
      </c>
      <c r="H15338" t="s">
        <v>2480</v>
      </c>
      <c r="I15338" s="3" t="s">
        <v>13</v>
      </c>
    </row>
    <row r="15339" spans="1:9" x14ac:dyDescent="0.25">
      <c r="A15339" t="s">
        <v>29250</v>
      </c>
      <c r="B15339" t="s">
        <v>29251</v>
      </c>
      <c r="C15339">
        <v>488</v>
      </c>
      <c r="D15339">
        <v>10</v>
      </c>
      <c r="E15339" s="1">
        <v>1.8998269623879701E-16</v>
      </c>
      <c r="F15339" t="s">
        <v>4608</v>
      </c>
      <c r="G15339">
        <v>4</v>
      </c>
      <c r="H15339" t="s">
        <v>29252</v>
      </c>
      <c r="I15339" s="3" t="s">
        <v>13</v>
      </c>
    </row>
    <row r="15340" spans="1:9" x14ac:dyDescent="0.25">
      <c r="A15340" t="s">
        <v>29253</v>
      </c>
      <c r="B15340" t="s">
        <v>18</v>
      </c>
      <c r="C15340">
        <v>206</v>
      </c>
      <c r="D15340">
        <v>0</v>
      </c>
      <c r="G15340">
        <v>0</v>
      </c>
      <c r="H15340" t="s">
        <v>13</v>
      </c>
    </row>
    <row r="15341" spans="1:9" x14ac:dyDescent="0.25">
      <c r="A15341" t="s">
        <v>29254</v>
      </c>
      <c r="B15341" t="s">
        <v>18</v>
      </c>
      <c r="C15341">
        <v>488</v>
      </c>
      <c r="D15341">
        <v>0</v>
      </c>
      <c r="G15341">
        <v>0</v>
      </c>
      <c r="H15341" t="s">
        <v>13</v>
      </c>
    </row>
    <row r="15342" spans="1:9" x14ac:dyDescent="0.25">
      <c r="A15342" t="s">
        <v>29255</v>
      </c>
      <c r="B15342" t="s">
        <v>29256</v>
      </c>
      <c r="C15342">
        <v>225</v>
      </c>
      <c r="D15342">
        <v>10</v>
      </c>
      <c r="E15342" s="1">
        <v>8.9604113870606191E-19</v>
      </c>
      <c r="F15342" t="s">
        <v>336</v>
      </c>
      <c r="G15342">
        <v>8</v>
      </c>
      <c r="H15342" t="s">
        <v>12909</v>
      </c>
      <c r="I15342" s="3" t="s">
        <v>13</v>
      </c>
    </row>
    <row r="15343" spans="1:9" x14ac:dyDescent="0.25">
      <c r="A15343" t="s">
        <v>29257</v>
      </c>
      <c r="B15343" t="s">
        <v>1547</v>
      </c>
      <c r="C15343">
        <v>361</v>
      </c>
      <c r="D15343">
        <v>10</v>
      </c>
      <c r="E15343" s="1">
        <v>6.72092820785167E-19</v>
      </c>
      <c r="F15343" t="s">
        <v>1076</v>
      </c>
      <c r="G15343">
        <v>17</v>
      </c>
      <c r="H15343" t="s">
        <v>29258</v>
      </c>
      <c r="I15343" s="3" t="s">
        <v>1549</v>
      </c>
    </row>
    <row r="15344" spans="1:9" x14ac:dyDescent="0.25">
      <c r="A15344" t="s">
        <v>29259</v>
      </c>
      <c r="B15344" t="s">
        <v>21081</v>
      </c>
      <c r="C15344">
        <v>360</v>
      </c>
      <c r="D15344">
        <v>10</v>
      </c>
      <c r="E15344" s="1">
        <v>7.7550483040007796E-31</v>
      </c>
      <c r="F15344" t="s">
        <v>2776</v>
      </c>
      <c r="G15344">
        <v>13</v>
      </c>
      <c r="H15344" t="s">
        <v>21082</v>
      </c>
      <c r="I15344" s="3" t="s">
        <v>13</v>
      </c>
    </row>
    <row r="15345" spans="1:9" x14ac:dyDescent="0.25">
      <c r="A15345" t="s">
        <v>29260</v>
      </c>
      <c r="B15345" t="s">
        <v>2310</v>
      </c>
      <c r="C15345">
        <v>249</v>
      </c>
      <c r="D15345">
        <v>10</v>
      </c>
      <c r="E15345" s="1">
        <v>3.3256461862073298E-10</v>
      </c>
      <c r="F15345" t="s">
        <v>4524</v>
      </c>
      <c r="G15345">
        <v>2</v>
      </c>
      <c r="H15345" t="s">
        <v>2542</v>
      </c>
    </row>
    <row r="15346" spans="1:9" x14ac:dyDescent="0.25">
      <c r="A15346" t="s">
        <v>29261</v>
      </c>
      <c r="B15346" t="s">
        <v>18</v>
      </c>
      <c r="C15346">
        <v>495</v>
      </c>
      <c r="D15346">
        <v>0</v>
      </c>
      <c r="G15346">
        <v>0</v>
      </c>
      <c r="H15346" t="s">
        <v>13</v>
      </c>
    </row>
    <row r="15347" spans="1:9" x14ac:dyDescent="0.25">
      <c r="A15347" t="s">
        <v>29262</v>
      </c>
      <c r="B15347" t="s">
        <v>535</v>
      </c>
      <c r="C15347">
        <v>434</v>
      </c>
      <c r="D15347">
        <v>10</v>
      </c>
      <c r="E15347" s="1">
        <v>2.4179976216260799E-32</v>
      </c>
      <c r="F15347" t="s">
        <v>2406</v>
      </c>
      <c r="G15347">
        <v>7</v>
      </c>
      <c r="H15347" t="s">
        <v>6288</v>
      </c>
      <c r="I15347" s="3" t="s">
        <v>13</v>
      </c>
    </row>
    <row r="15348" spans="1:9" x14ac:dyDescent="0.25">
      <c r="A15348" t="s">
        <v>29263</v>
      </c>
      <c r="B15348" t="s">
        <v>18</v>
      </c>
      <c r="C15348">
        <v>362</v>
      </c>
      <c r="D15348">
        <v>0</v>
      </c>
      <c r="G15348">
        <v>0</v>
      </c>
      <c r="H15348" t="s">
        <v>13</v>
      </c>
    </row>
    <row r="15349" spans="1:9" x14ac:dyDescent="0.25">
      <c r="A15349" t="s">
        <v>29264</v>
      </c>
      <c r="B15349" t="s">
        <v>14163</v>
      </c>
      <c r="C15349">
        <v>572</v>
      </c>
      <c r="D15349">
        <v>10</v>
      </c>
      <c r="E15349" s="1">
        <v>7.7640393193473899E-54</v>
      </c>
      <c r="F15349" t="s">
        <v>846</v>
      </c>
      <c r="G15349">
        <v>2</v>
      </c>
      <c r="H15349" t="s">
        <v>29265</v>
      </c>
      <c r="I15349" s="3" t="s">
        <v>13</v>
      </c>
    </row>
    <row r="15350" spans="1:9" x14ac:dyDescent="0.25">
      <c r="A15350" t="s">
        <v>29266</v>
      </c>
      <c r="B15350" t="s">
        <v>18</v>
      </c>
      <c r="C15350">
        <v>540</v>
      </c>
      <c r="D15350">
        <v>0</v>
      </c>
      <c r="G15350">
        <v>0</v>
      </c>
      <c r="H15350" t="s">
        <v>13</v>
      </c>
    </row>
    <row r="15351" spans="1:9" x14ac:dyDescent="0.25">
      <c r="A15351" t="s">
        <v>29267</v>
      </c>
      <c r="B15351" t="s">
        <v>1724</v>
      </c>
      <c r="C15351">
        <v>428</v>
      </c>
      <c r="D15351">
        <v>10</v>
      </c>
      <c r="E15351" s="1">
        <v>2.3711679967138602E-16</v>
      </c>
      <c r="F15351" t="s">
        <v>2107</v>
      </c>
      <c r="G15351">
        <v>1</v>
      </c>
      <c r="H15351" t="s">
        <v>12261</v>
      </c>
      <c r="I15351" s="3" t="s">
        <v>13</v>
      </c>
    </row>
    <row r="15352" spans="1:9" x14ac:dyDescent="0.25">
      <c r="A15352" t="s">
        <v>29268</v>
      </c>
      <c r="B15352" t="s">
        <v>2013</v>
      </c>
      <c r="C15352">
        <v>348</v>
      </c>
      <c r="D15352">
        <v>10</v>
      </c>
      <c r="E15352" s="1">
        <v>1.33888819044006E-35</v>
      </c>
      <c r="F15352" t="s">
        <v>562</v>
      </c>
      <c r="G15352">
        <v>11</v>
      </c>
      <c r="H15352" t="s">
        <v>2014</v>
      </c>
      <c r="I15352" s="3" t="s">
        <v>13</v>
      </c>
    </row>
    <row r="15353" spans="1:9" x14ac:dyDescent="0.25">
      <c r="A15353" t="s">
        <v>29269</v>
      </c>
      <c r="B15353" t="s">
        <v>29270</v>
      </c>
      <c r="C15353">
        <v>206</v>
      </c>
      <c r="D15353">
        <v>10</v>
      </c>
      <c r="E15353" s="1">
        <v>1.04154932353211E-19</v>
      </c>
      <c r="F15353" t="s">
        <v>1467</v>
      </c>
      <c r="G15353">
        <v>6</v>
      </c>
      <c r="H15353" t="s">
        <v>29271</v>
      </c>
      <c r="I15353" s="3" t="s">
        <v>29272</v>
      </c>
    </row>
    <row r="15354" spans="1:9" x14ac:dyDescent="0.25">
      <c r="A15354" t="s">
        <v>29273</v>
      </c>
      <c r="B15354" t="s">
        <v>14649</v>
      </c>
      <c r="C15354">
        <v>344</v>
      </c>
      <c r="D15354">
        <v>10</v>
      </c>
      <c r="E15354" s="1">
        <v>5.0103969699806397E-26</v>
      </c>
      <c r="F15354" t="s">
        <v>313</v>
      </c>
      <c r="G15354">
        <v>10</v>
      </c>
      <c r="H15354" t="s">
        <v>29274</v>
      </c>
      <c r="I15354" s="3" t="s">
        <v>1991</v>
      </c>
    </row>
    <row r="15355" spans="1:9" x14ac:dyDescent="0.25">
      <c r="A15355" t="s">
        <v>29275</v>
      </c>
      <c r="B15355" t="s">
        <v>3491</v>
      </c>
      <c r="C15355">
        <v>486</v>
      </c>
      <c r="D15355">
        <v>10</v>
      </c>
      <c r="E15355" s="1">
        <v>1.32101948284053E-17</v>
      </c>
      <c r="F15355" t="s">
        <v>1969</v>
      </c>
      <c r="G15355">
        <v>1</v>
      </c>
      <c r="H15355" t="s">
        <v>10762</v>
      </c>
    </row>
    <row r="15356" spans="1:9" x14ac:dyDescent="0.25">
      <c r="A15356" t="s">
        <v>29276</v>
      </c>
      <c r="B15356" t="s">
        <v>18</v>
      </c>
      <c r="C15356">
        <v>464</v>
      </c>
      <c r="D15356">
        <v>0</v>
      </c>
      <c r="G15356">
        <v>0</v>
      </c>
      <c r="H15356" t="s">
        <v>13</v>
      </c>
    </row>
    <row r="15357" spans="1:9" x14ac:dyDescent="0.25">
      <c r="A15357" t="s">
        <v>29277</v>
      </c>
      <c r="B15357" t="s">
        <v>29278</v>
      </c>
      <c r="C15357">
        <v>493</v>
      </c>
      <c r="D15357">
        <v>10</v>
      </c>
      <c r="E15357" s="1">
        <v>3.38249620021008E-53</v>
      </c>
      <c r="F15357" t="s">
        <v>4708</v>
      </c>
      <c r="G15357">
        <v>1</v>
      </c>
      <c r="H15357" t="s">
        <v>29279</v>
      </c>
      <c r="I15357" s="3" t="s">
        <v>13</v>
      </c>
    </row>
    <row r="15358" spans="1:9" x14ac:dyDescent="0.25">
      <c r="A15358" t="s">
        <v>29280</v>
      </c>
      <c r="B15358" t="s">
        <v>18</v>
      </c>
      <c r="C15358">
        <v>512</v>
      </c>
      <c r="D15358">
        <v>0</v>
      </c>
      <c r="G15358">
        <v>0</v>
      </c>
      <c r="H15358" t="s">
        <v>13</v>
      </c>
    </row>
    <row r="15359" spans="1:9" x14ac:dyDescent="0.25">
      <c r="A15359" t="s">
        <v>29281</v>
      </c>
      <c r="B15359" t="s">
        <v>535</v>
      </c>
      <c r="C15359">
        <v>468</v>
      </c>
      <c r="D15359">
        <v>10</v>
      </c>
      <c r="E15359" s="1">
        <v>7.4793439391774197E-33</v>
      </c>
      <c r="F15359" t="s">
        <v>699</v>
      </c>
      <c r="G15359">
        <v>2</v>
      </c>
      <c r="H15359" t="s">
        <v>29282</v>
      </c>
      <c r="I15359" s="3" t="s">
        <v>13</v>
      </c>
    </row>
    <row r="15360" spans="1:9" x14ac:dyDescent="0.25">
      <c r="A15360" t="s">
        <v>29283</v>
      </c>
      <c r="B15360" t="s">
        <v>29284</v>
      </c>
      <c r="C15360">
        <v>496</v>
      </c>
      <c r="D15360">
        <v>10</v>
      </c>
      <c r="E15360" s="1">
        <v>5.9644161893571803E-60</v>
      </c>
      <c r="F15360" t="s">
        <v>148</v>
      </c>
      <c r="G15360">
        <v>3</v>
      </c>
      <c r="H15360" t="s">
        <v>29285</v>
      </c>
      <c r="I15360" s="3" t="s">
        <v>13</v>
      </c>
    </row>
    <row r="15361" spans="1:9" x14ac:dyDescent="0.25">
      <c r="A15361" t="s">
        <v>29286</v>
      </c>
      <c r="B15361" t="s">
        <v>11587</v>
      </c>
      <c r="C15361">
        <v>452</v>
      </c>
      <c r="D15361">
        <v>7</v>
      </c>
      <c r="E15361" s="1">
        <v>12.964800468172401</v>
      </c>
      <c r="F15361" s="2">
        <v>507142857142857</v>
      </c>
      <c r="G15361">
        <v>2</v>
      </c>
      <c r="H15361" t="s">
        <v>29287</v>
      </c>
    </row>
    <row r="15362" spans="1:9" x14ac:dyDescent="0.25">
      <c r="A15362" t="s">
        <v>29288</v>
      </c>
      <c r="B15362" t="s">
        <v>29289</v>
      </c>
      <c r="C15362">
        <v>418</v>
      </c>
      <c r="D15362">
        <v>10</v>
      </c>
      <c r="E15362" s="1">
        <v>1.40014523252243E-32</v>
      </c>
      <c r="F15362" t="s">
        <v>1471</v>
      </c>
      <c r="G15362">
        <v>2</v>
      </c>
      <c r="H15362" t="s">
        <v>5011</v>
      </c>
      <c r="I15362" s="3" t="s">
        <v>660</v>
      </c>
    </row>
    <row r="15363" spans="1:9" x14ac:dyDescent="0.25">
      <c r="A15363" t="s">
        <v>29290</v>
      </c>
      <c r="B15363" t="s">
        <v>29291</v>
      </c>
      <c r="C15363">
        <v>477</v>
      </c>
      <c r="D15363">
        <v>10</v>
      </c>
      <c r="E15363" s="1">
        <v>2.89705988595532E-33</v>
      </c>
      <c r="F15363" t="s">
        <v>367</v>
      </c>
      <c r="G15363">
        <v>6</v>
      </c>
      <c r="H15363" t="s">
        <v>29292</v>
      </c>
      <c r="I15363" s="3" t="s">
        <v>19536</v>
      </c>
    </row>
    <row r="15364" spans="1:9" x14ac:dyDescent="0.25">
      <c r="A15364" t="s">
        <v>29293</v>
      </c>
      <c r="B15364" t="s">
        <v>18</v>
      </c>
      <c r="C15364">
        <v>438</v>
      </c>
      <c r="D15364">
        <v>0</v>
      </c>
      <c r="G15364">
        <v>0</v>
      </c>
      <c r="H15364" t="s">
        <v>13</v>
      </c>
    </row>
    <row r="15365" spans="1:9" x14ac:dyDescent="0.25">
      <c r="A15365" t="s">
        <v>29294</v>
      </c>
      <c r="B15365" t="s">
        <v>23368</v>
      </c>
      <c r="C15365">
        <v>437</v>
      </c>
      <c r="D15365">
        <v>7</v>
      </c>
      <c r="E15365" s="1">
        <v>1.01891285384127E-6</v>
      </c>
      <c r="F15365" s="2">
        <v>75857142857142.797</v>
      </c>
      <c r="G15365">
        <v>2</v>
      </c>
      <c r="H15365" t="s">
        <v>3478</v>
      </c>
      <c r="I15365" s="3" t="s">
        <v>13</v>
      </c>
    </row>
    <row r="15366" spans="1:9" x14ac:dyDescent="0.25">
      <c r="A15366" t="s">
        <v>29295</v>
      </c>
      <c r="B15366" t="s">
        <v>29296</v>
      </c>
      <c r="C15366">
        <v>494</v>
      </c>
      <c r="D15366">
        <v>10</v>
      </c>
      <c r="E15366" s="1">
        <v>6.7236153881768101E-46</v>
      </c>
      <c r="F15366" t="s">
        <v>282</v>
      </c>
      <c r="G15366">
        <v>5</v>
      </c>
      <c r="H15366" t="s">
        <v>12852</v>
      </c>
      <c r="I15366" s="3" t="s">
        <v>13</v>
      </c>
    </row>
    <row r="15367" spans="1:9" x14ac:dyDescent="0.25">
      <c r="A15367" t="s">
        <v>29297</v>
      </c>
      <c r="B15367" t="s">
        <v>18</v>
      </c>
      <c r="C15367">
        <v>489</v>
      </c>
      <c r="D15367">
        <v>0</v>
      </c>
      <c r="G15367">
        <v>0</v>
      </c>
      <c r="H15367" t="s">
        <v>13</v>
      </c>
    </row>
    <row r="15368" spans="1:9" x14ac:dyDescent="0.25">
      <c r="A15368" t="s">
        <v>29298</v>
      </c>
      <c r="B15368" t="s">
        <v>18</v>
      </c>
      <c r="C15368">
        <v>495</v>
      </c>
      <c r="D15368">
        <v>0</v>
      </c>
      <c r="G15368">
        <v>0</v>
      </c>
      <c r="H15368" t="s">
        <v>13</v>
      </c>
    </row>
    <row r="15369" spans="1:9" x14ac:dyDescent="0.25">
      <c r="A15369" t="s">
        <v>29299</v>
      </c>
      <c r="B15369" t="s">
        <v>175</v>
      </c>
      <c r="C15369">
        <v>257</v>
      </c>
      <c r="D15369">
        <v>10</v>
      </c>
      <c r="E15369" s="1">
        <v>3.5380485351904899E-4</v>
      </c>
      <c r="F15369" t="s">
        <v>3285</v>
      </c>
      <c r="G15369">
        <v>3</v>
      </c>
      <c r="H15369" t="s">
        <v>29300</v>
      </c>
      <c r="I15369" s="3" t="s">
        <v>13</v>
      </c>
    </row>
    <row r="15370" spans="1:9" x14ac:dyDescent="0.25">
      <c r="A15370" t="s">
        <v>29301</v>
      </c>
      <c r="B15370" t="s">
        <v>3168</v>
      </c>
      <c r="C15370">
        <v>492</v>
      </c>
      <c r="D15370">
        <v>10</v>
      </c>
      <c r="E15370" s="1">
        <v>3.7091890827436499E-56</v>
      </c>
      <c r="F15370" t="s">
        <v>576</v>
      </c>
      <c r="G15370">
        <v>7</v>
      </c>
      <c r="H15370" t="s">
        <v>3169</v>
      </c>
      <c r="I15370" s="3" t="s">
        <v>2414</v>
      </c>
    </row>
    <row r="15371" spans="1:9" x14ac:dyDescent="0.25">
      <c r="A15371" t="s">
        <v>29302</v>
      </c>
      <c r="B15371" t="s">
        <v>29303</v>
      </c>
      <c r="C15371">
        <v>441</v>
      </c>
      <c r="D15371">
        <v>3</v>
      </c>
      <c r="E15371" s="1">
        <v>677.64092008145099</v>
      </c>
      <c r="F15371" t="s">
        <v>2326</v>
      </c>
      <c r="G15371">
        <v>1</v>
      </c>
      <c r="H15371" t="s">
        <v>29304</v>
      </c>
      <c r="I15371" s="3" t="s">
        <v>29023</v>
      </c>
    </row>
    <row r="15372" spans="1:9" x14ac:dyDescent="0.25">
      <c r="A15372" t="s">
        <v>29305</v>
      </c>
      <c r="B15372" t="s">
        <v>18</v>
      </c>
      <c r="C15372">
        <v>400</v>
      </c>
      <c r="D15372">
        <v>0</v>
      </c>
      <c r="G15372">
        <v>0</v>
      </c>
      <c r="H15372" t="s">
        <v>13</v>
      </c>
    </row>
    <row r="15373" spans="1:9" x14ac:dyDescent="0.25">
      <c r="A15373" t="s">
        <v>29306</v>
      </c>
      <c r="B15373" t="s">
        <v>18</v>
      </c>
      <c r="C15373">
        <v>433</v>
      </c>
      <c r="D15373">
        <v>0</v>
      </c>
      <c r="G15373">
        <v>0</v>
      </c>
      <c r="H15373" t="s">
        <v>13</v>
      </c>
    </row>
    <row r="15374" spans="1:9" x14ac:dyDescent="0.25">
      <c r="A15374" t="s">
        <v>29307</v>
      </c>
      <c r="B15374" t="s">
        <v>2186</v>
      </c>
      <c r="C15374">
        <v>507</v>
      </c>
      <c r="D15374">
        <v>10</v>
      </c>
      <c r="E15374" s="1">
        <v>8.9385318014949698E-23</v>
      </c>
      <c r="F15374" t="s">
        <v>282</v>
      </c>
      <c r="G15374">
        <v>1</v>
      </c>
      <c r="H15374" t="s">
        <v>3681</v>
      </c>
      <c r="I15374" s="3" t="s">
        <v>13</v>
      </c>
    </row>
    <row r="15375" spans="1:9" x14ac:dyDescent="0.25">
      <c r="A15375" t="s">
        <v>29308</v>
      </c>
      <c r="B15375" t="s">
        <v>29309</v>
      </c>
      <c r="C15375">
        <v>420</v>
      </c>
      <c r="D15375">
        <v>9</v>
      </c>
      <c r="E15375" s="1">
        <v>1.50329974250365E-16</v>
      </c>
      <c r="F15375" s="2">
        <v>79888888888888.797</v>
      </c>
      <c r="G15375">
        <v>2</v>
      </c>
      <c r="H15375" t="s">
        <v>8621</v>
      </c>
      <c r="I15375" s="3" t="s">
        <v>13</v>
      </c>
    </row>
    <row r="15376" spans="1:9" x14ac:dyDescent="0.25">
      <c r="A15376" t="s">
        <v>29310</v>
      </c>
      <c r="B15376" t="s">
        <v>18</v>
      </c>
      <c r="C15376">
        <v>492</v>
      </c>
      <c r="D15376">
        <v>0</v>
      </c>
      <c r="G15376">
        <v>0</v>
      </c>
      <c r="H15376" t="s">
        <v>13</v>
      </c>
    </row>
    <row r="15377" spans="1:9" x14ac:dyDescent="0.25">
      <c r="A15377" t="s">
        <v>29311</v>
      </c>
      <c r="B15377" t="s">
        <v>29312</v>
      </c>
      <c r="C15377">
        <v>441</v>
      </c>
      <c r="D15377">
        <v>10</v>
      </c>
      <c r="E15377" s="1">
        <v>8.5701465541116604E-52</v>
      </c>
      <c r="F15377" t="s">
        <v>146</v>
      </c>
      <c r="G15377">
        <v>4</v>
      </c>
      <c r="H15377" t="s">
        <v>4920</v>
      </c>
      <c r="I15377" s="3" t="s">
        <v>1991</v>
      </c>
    </row>
    <row r="15378" spans="1:9" x14ac:dyDescent="0.25">
      <c r="A15378" t="s">
        <v>29313</v>
      </c>
      <c r="B15378" t="s">
        <v>29314</v>
      </c>
      <c r="C15378">
        <v>440</v>
      </c>
      <c r="D15378">
        <v>10</v>
      </c>
      <c r="E15378" s="1">
        <v>5.0132810599418696E-22</v>
      </c>
      <c r="F15378" t="s">
        <v>6577</v>
      </c>
      <c r="G15378">
        <v>2</v>
      </c>
      <c r="H15378" t="s">
        <v>29315</v>
      </c>
      <c r="I15378" s="3" t="s">
        <v>13</v>
      </c>
    </row>
    <row r="15379" spans="1:9" x14ac:dyDescent="0.25">
      <c r="A15379" t="s">
        <v>29316</v>
      </c>
      <c r="B15379" t="s">
        <v>3386</v>
      </c>
      <c r="C15379">
        <v>461</v>
      </c>
      <c r="D15379">
        <v>10</v>
      </c>
      <c r="E15379" s="1">
        <v>9.8458354276416904E-40</v>
      </c>
      <c r="F15379" t="s">
        <v>32</v>
      </c>
      <c r="G15379">
        <v>2</v>
      </c>
      <c r="H15379" t="s">
        <v>16393</v>
      </c>
      <c r="I15379" s="3" t="s">
        <v>13</v>
      </c>
    </row>
    <row r="15380" spans="1:9" x14ac:dyDescent="0.25">
      <c r="A15380" t="s">
        <v>29317</v>
      </c>
      <c r="B15380" t="s">
        <v>24635</v>
      </c>
      <c r="C15380">
        <v>456</v>
      </c>
      <c r="D15380">
        <v>10</v>
      </c>
      <c r="E15380" s="1">
        <v>1.3298254028217101E-31</v>
      </c>
      <c r="F15380" t="s">
        <v>814</v>
      </c>
      <c r="G15380">
        <v>5</v>
      </c>
      <c r="H15380" t="s">
        <v>24636</v>
      </c>
      <c r="I15380" s="3" t="s">
        <v>13</v>
      </c>
    </row>
    <row r="15381" spans="1:9" x14ac:dyDescent="0.25">
      <c r="A15381" t="s">
        <v>29318</v>
      </c>
      <c r="B15381" t="s">
        <v>29319</v>
      </c>
      <c r="C15381">
        <v>287</v>
      </c>
      <c r="D15381">
        <v>10</v>
      </c>
      <c r="E15381" s="1">
        <v>11.8223187025259</v>
      </c>
      <c r="F15381" t="s">
        <v>2356</v>
      </c>
      <c r="G15381">
        <v>0</v>
      </c>
      <c r="H15381" t="s">
        <v>13</v>
      </c>
    </row>
    <row r="15382" spans="1:9" x14ac:dyDescent="0.25">
      <c r="A15382" t="s">
        <v>29320</v>
      </c>
      <c r="B15382" t="s">
        <v>5761</v>
      </c>
      <c r="C15382">
        <v>450</v>
      </c>
      <c r="D15382">
        <v>10</v>
      </c>
      <c r="E15382" s="1">
        <v>9.0578125415886206E-36</v>
      </c>
      <c r="F15382" t="s">
        <v>1000</v>
      </c>
      <c r="G15382">
        <v>3</v>
      </c>
      <c r="H15382" t="s">
        <v>29321</v>
      </c>
      <c r="I15382" s="3" t="s">
        <v>29322</v>
      </c>
    </row>
    <row r="15383" spans="1:9" x14ac:dyDescent="0.25">
      <c r="A15383" t="s">
        <v>29323</v>
      </c>
      <c r="B15383" t="s">
        <v>3171</v>
      </c>
      <c r="C15383">
        <v>471</v>
      </c>
      <c r="D15383">
        <v>10</v>
      </c>
      <c r="E15383" s="1">
        <v>4.9492212880346397E-40</v>
      </c>
      <c r="F15383" t="s">
        <v>163</v>
      </c>
      <c r="G15383">
        <v>9</v>
      </c>
      <c r="H15383" t="s">
        <v>3172</v>
      </c>
      <c r="I15383" s="3" t="s">
        <v>13</v>
      </c>
    </row>
    <row r="15384" spans="1:9" x14ac:dyDescent="0.25">
      <c r="A15384" t="s">
        <v>29324</v>
      </c>
      <c r="B15384" t="s">
        <v>18</v>
      </c>
      <c r="C15384">
        <v>451</v>
      </c>
      <c r="D15384">
        <v>0</v>
      </c>
      <c r="G15384">
        <v>0</v>
      </c>
      <c r="H15384" t="s">
        <v>13</v>
      </c>
    </row>
    <row r="15385" spans="1:9" x14ac:dyDescent="0.25">
      <c r="A15385" t="s">
        <v>29325</v>
      </c>
      <c r="B15385" t="s">
        <v>8074</v>
      </c>
      <c r="C15385">
        <v>403</v>
      </c>
      <c r="D15385">
        <v>10</v>
      </c>
      <c r="E15385" s="1">
        <v>1.14016795228719E-28</v>
      </c>
      <c r="F15385" t="s">
        <v>609</v>
      </c>
      <c r="G15385">
        <v>5</v>
      </c>
      <c r="H15385" t="s">
        <v>8075</v>
      </c>
      <c r="I15385" s="3" t="s">
        <v>13</v>
      </c>
    </row>
    <row r="15386" spans="1:9" x14ac:dyDescent="0.25">
      <c r="A15386" t="s">
        <v>29326</v>
      </c>
      <c r="B15386" t="e">
        <f>-trehalose-phosphate synthase</f>
        <v>#NAME?</v>
      </c>
      <c r="C15386">
        <v>438</v>
      </c>
      <c r="D15386">
        <v>10</v>
      </c>
      <c r="E15386" s="1">
        <v>1.7736958386052799E-51</v>
      </c>
      <c r="F15386" t="s">
        <v>21</v>
      </c>
      <c r="G15386">
        <v>3</v>
      </c>
      <c r="H15386" t="s">
        <v>1733</v>
      </c>
      <c r="I15386" s="3" t="s">
        <v>1734</v>
      </c>
    </row>
    <row r="15387" spans="1:9" x14ac:dyDescent="0.25">
      <c r="A15387" t="s">
        <v>29327</v>
      </c>
      <c r="B15387" t="s">
        <v>29328</v>
      </c>
      <c r="C15387">
        <v>442</v>
      </c>
      <c r="D15387">
        <v>10</v>
      </c>
      <c r="E15387" s="1">
        <v>9.8304752683747295E-41</v>
      </c>
      <c r="F15387" t="s">
        <v>413</v>
      </c>
      <c r="G15387">
        <v>4</v>
      </c>
      <c r="H15387" t="s">
        <v>29329</v>
      </c>
      <c r="I15387" s="3" t="s">
        <v>13</v>
      </c>
    </row>
    <row r="15388" spans="1:9" x14ac:dyDescent="0.25">
      <c r="A15388" t="s">
        <v>29330</v>
      </c>
      <c r="B15388" t="s">
        <v>18</v>
      </c>
      <c r="C15388">
        <v>423</v>
      </c>
      <c r="D15388">
        <v>0</v>
      </c>
      <c r="G15388">
        <v>0</v>
      </c>
      <c r="H15388" t="s">
        <v>13</v>
      </c>
    </row>
    <row r="15389" spans="1:9" x14ac:dyDescent="0.25">
      <c r="A15389" t="s">
        <v>29331</v>
      </c>
      <c r="B15389" t="s">
        <v>18</v>
      </c>
      <c r="C15389">
        <v>500</v>
      </c>
      <c r="D15389">
        <v>0</v>
      </c>
      <c r="G15389">
        <v>0</v>
      </c>
      <c r="H15389" t="s">
        <v>13</v>
      </c>
    </row>
    <row r="15390" spans="1:9" x14ac:dyDescent="0.25">
      <c r="A15390" t="s">
        <v>29332</v>
      </c>
      <c r="B15390" t="s">
        <v>18</v>
      </c>
      <c r="C15390">
        <v>437</v>
      </c>
      <c r="D15390">
        <v>0</v>
      </c>
      <c r="G15390">
        <v>0</v>
      </c>
      <c r="H15390" t="s">
        <v>13</v>
      </c>
    </row>
    <row r="15391" spans="1:9" x14ac:dyDescent="0.25">
      <c r="A15391" t="s">
        <v>29333</v>
      </c>
      <c r="B15391" t="s">
        <v>2451</v>
      </c>
      <c r="C15391">
        <v>493</v>
      </c>
      <c r="D15391">
        <v>10</v>
      </c>
      <c r="E15391" s="1">
        <v>3.6047846240616797E-21</v>
      </c>
      <c r="F15391" t="s">
        <v>1623</v>
      </c>
      <c r="G15391">
        <v>1</v>
      </c>
      <c r="H15391" t="s">
        <v>21450</v>
      </c>
      <c r="I15391" s="3" t="s">
        <v>1267</v>
      </c>
    </row>
    <row r="15392" spans="1:9" x14ac:dyDescent="0.25">
      <c r="A15392" t="s">
        <v>29334</v>
      </c>
      <c r="B15392" t="s">
        <v>10538</v>
      </c>
      <c r="C15392">
        <v>420</v>
      </c>
      <c r="D15392">
        <v>10</v>
      </c>
      <c r="E15392" s="1">
        <v>1.0080767371373701E-14</v>
      </c>
      <c r="F15392" t="s">
        <v>2692</v>
      </c>
      <c r="G15392">
        <v>2</v>
      </c>
      <c r="H15392" t="s">
        <v>29335</v>
      </c>
      <c r="I15392" s="3" t="s">
        <v>13</v>
      </c>
    </row>
    <row r="15393" spans="1:9" x14ac:dyDescent="0.25">
      <c r="A15393" t="s">
        <v>29336</v>
      </c>
      <c r="B15393" t="s">
        <v>17539</v>
      </c>
      <c r="C15393">
        <v>466</v>
      </c>
      <c r="D15393">
        <v>10</v>
      </c>
      <c r="E15393" s="1">
        <v>2.1610672963423799E-56</v>
      </c>
      <c r="F15393" t="s">
        <v>525</v>
      </c>
      <c r="G15393">
        <v>10</v>
      </c>
      <c r="H15393" t="s">
        <v>17540</v>
      </c>
      <c r="I15393" s="3" t="s">
        <v>4794</v>
      </c>
    </row>
    <row r="15394" spans="1:9" x14ac:dyDescent="0.25">
      <c r="A15394" t="s">
        <v>29337</v>
      </c>
      <c r="B15394" t="s">
        <v>15074</v>
      </c>
      <c r="C15394">
        <v>302</v>
      </c>
      <c r="D15394">
        <v>10</v>
      </c>
      <c r="E15394" s="1">
        <v>1.11209752715819E-15</v>
      </c>
      <c r="F15394" t="s">
        <v>416</v>
      </c>
      <c r="G15394">
        <v>2</v>
      </c>
      <c r="H15394" t="s">
        <v>5973</v>
      </c>
      <c r="I15394" s="3" t="s">
        <v>1872</v>
      </c>
    </row>
    <row r="15395" spans="1:9" x14ac:dyDescent="0.25">
      <c r="A15395" t="s">
        <v>29338</v>
      </c>
      <c r="B15395" t="s">
        <v>14337</v>
      </c>
      <c r="C15395">
        <v>461</v>
      </c>
      <c r="D15395">
        <v>10</v>
      </c>
      <c r="E15395" s="1">
        <v>4.00498314348687E-31</v>
      </c>
      <c r="F15395" t="s">
        <v>4608</v>
      </c>
      <c r="G15395">
        <v>0</v>
      </c>
      <c r="H15395" t="s">
        <v>13</v>
      </c>
    </row>
    <row r="15396" spans="1:9" x14ac:dyDescent="0.25">
      <c r="A15396" t="s">
        <v>29339</v>
      </c>
      <c r="B15396" t="s">
        <v>18</v>
      </c>
      <c r="C15396">
        <v>420</v>
      </c>
      <c r="D15396">
        <v>0</v>
      </c>
      <c r="G15396">
        <v>0</v>
      </c>
      <c r="H15396" t="s">
        <v>13</v>
      </c>
    </row>
    <row r="15397" spans="1:9" x14ac:dyDescent="0.25">
      <c r="A15397" t="s">
        <v>29340</v>
      </c>
      <c r="B15397" t="s">
        <v>18</v>
      </c>
      <c r="C15397">
        <v>391</v>
      </c>
      <c r="D15397">
        <v>0</v>
      </c>
      <c r="G15397">
        <v>0</v>
      </c>
      <c r="H15397" t="s">
        <v>13</v>
      </c>
    </row>
    <row r="15398" spans="1:9" x14ac:dyDescent="0.25">
      <c r="A15398" t="s">
        <v>29341</v>
      </c>
      <c r="B15398" t="s">
        <v>29342</v>
      </c>
      <c r="C15398">
        <v>444</v>
      </c>
      <c r="D15398">
        <v>7</v>
      </c>
      <c r="E15398" s="1">
        <v>3.1206156881053902E-11</v>
      </c>
      <c r="F15398" s="2">
        <v>64285714285714.203</v>
      </c>
      <c r="G15398">
        <v>0</v>
      </c>
      <c r="H15398" t="s">
        <v>13</v>
      </c>
    </row>
    <row r="15399" spans="1:9" x14ac:dyDescent="0.25">
      <c r="A15399" t="s">
        <v>29343</v>
      </c>
      <c r="B15399" t="s">
        <v>1178</v>
      </c>
      <c r="C15399">
        <v>507</v>
      </c>
      <c r="D15399">
        <v>10</v>
      </c>
      <c r="E15399" s="1">
        <v>5.38522073537478E-44</v>
      </c>
      <c r="F15399" t="s">
        <v>852</v>
      </c>
      <c r="G15399">
        <v>1</v>
      </c>
      <c r="H15399" t="s">
        <v>7243</v>
      </c>
      <c r="I15399" s="3" t="s">
        <v>13</v>
      </c>
    </row>
    <row r="15400" spans="1:9" x14ac:dyDescent="0.25">
      <c r="A15400" t="s">
        <v>29344</v>
      </c>
      <c r="B15400" t="s">
        <v>14670</v>
      </c>
      <c r="C15400">
        <v>506</v>
      </c>
      <c r="D15400">
        <v>2</v>
      </c>
      <c r="E15400" s="1">
        <v>1697.50398808052</v>
      </c>
      <c r="F15400" t="s">
        <v>580</v>
      </c>
      <c r="G15400">
        <v>4</v>
      </c>
      <c r="H15400" t="s">
        <v>15366</v>
      </c>
      <c r="I15400" s="3" t="s">
        <v>13</v>
      </c>
    </row>
    <row r="15401" spans="1:9" x14ac:dyDescent="0.25">
      <c r="A15401" t="s">
        <v>29345</v>
      </c>
      <c r="B15401" t="s">
        <v>18</v>
      </c>
      <c r="C15401">
        <v>487</v>
      </c>
      <c r="D15401">
        <v>0</v>
      </c>
      <c r="G15401">
        <v>0</v>
      </c>
      <c r="H15401" t="s">
        <v>13</v>
      </c>
    </row>
    <row r="15402" spans="1:9" x14ac:dyDescent="0.25">
      <c r="A15402" t="s">
        <v>29346</v>
      </c>
      <c r="B15402" t="s">
        <v>16809</v>
      </c>
      <c r="C15402">
        <v>330</v>
      </c>
      <c r="D15402">
        <v>10</v>
      </c>
      <c r="E15402" s="1">
        <v>1.1629631328032301E-28</v>
      </c>
      <c r="F15402" t="s">
        <v>282</v>
      </c>
      <c r="G15402">
        <v>2</v>
      </c>
      <c r="H15402" t="s">
        <v>13464</v>
      </c>
      <c r="I15402" s="3" t="s">
        <v>13</v>
      </c>
    </row>
    <row r="15403" spans="1:9" x14ac:dyDescent="0.25">
      <c r="A15403" t="s">
        <v>29347</v>
      </c>
      <c r="B15403" t="s">
        <v>25874</v>
      </c>
      <c r="C15403">
        <v>471</v>
      </c>
      <c r="D15403">
        <v>10</v>
      </c>
      <c r="E15403" s="1">
        <v>6.2318065805590197E-51</v>
      </c>
      <c r="F15403" t="s">
        <v>2706</v>
      </c>
      <c r="G15403">
        <v>4</v>
      </c>
      <c r="H15403" t="s">
        <v>5728</v>
      </c>
      <c r="I15403" s="3" t="s">
        <v>13</v>
      </c>
    </row>
    <row r="15404" spans="1:9" x14ac:dyDescent="0.25">
      <c r="A15404" t="s">
        <v>29348</v>
      </c>
      <c r="B15404" t="s">
        <v>6538</v>
      </c>
      <c r="C15404">
        <v>480</v>
      </c>
      <c r="D15404">
        <v>10</v>
      </c>
      <c r="E15404" s="1">
        <v>3.3913270781715597E-21</v>
      </c>
      <c r="F15404" t="s">
        <v>402</v>
      </c>
      <c r="G15404">
        <v>3</v>
      </c>
      <c r="H15404" t="s">
        <v>29349</v>
      </c>
      <c r="I15404" s="3" t="s">
        <v>13</v>
      </c>
    </row>
    <row r="15405" spans="1:9" x14ac:dyDescent="0.25">
      <c r="A15405" t="s">
        <v>29350</v>
      </c>
      <c r="B15405" t="s">
        <v>12927</v>
      </c>
      <c r="C15405">
        <v>417</v>
      </c>
      <c r="D15405">
        <v>10</v>
      </c>
      <c r="E15405" s="1">
        <v>1.6539412264014001E-34</v>
      </c>
      <c r="F15405" t="s">
        <v>795</v>
      </c>
      <c r="G15405">
        <v>6</v>
      </c>
      <c r="H15405" t="s">
        <v>29351</v>
      </c>
      <c r="I15405" s="3" t="s">
        <v>13</v>
      </c>
    </row>
    <row r="15406" spans="1:9" x14ac:dyDescent="0.25">
      <c r="A15406" t="s">
        <v>29352</v>
      </c>
      <c r="B15406" t="s">
        <v>29353</v>
      </c>
      <c r="C15406">
        <v>468</v>
      </c>
      <c r="D15406">
        <v>10</v>
      </c>
      <c r="E15406" s="1">
        <v>1.3115216353051E-17</v>
      </c>
      <c r="F15406" t="s">
        <v>435</v>
      </c>
      <c r="G15406">
        <v>2</v>
      </c>
      <c r="H15406" t="s">
        <v>7740</v>
      </c>
      <c r="I15406" s="3" t="s">
        <v>13</v>
      </c>
    </row>
    <row r="15407" spans="1:9" x14ac:dyDescent="0.25">
      <c r="A15407" t="s">
        <v>29354</v>
      </c>
      <c r="B15407" t="s">
        <v>29355</v>
      </c>
      <c r="C15407">
        <v>404</v>
      </c>
      <c r="D15407">
        <v>10</v>
      </c>
      <c r="E15407" s="1">
        <v>1.22562804357072E-13</v>
      </c>
      <c r="F15407" t="s">
        <v>2003</v>
      </c>
      <c r="G15407">
        <v>1</v>
      </c>
      <c r="H15407" t="s">
        <v>2016</v>
      </c>
    </row>
    <row r="15408" spans="1:9" x14ac:dyDescent="0.25">
      <c r="A15408" t="s">
        <v>29356</v>
      </c>
      <c r="B15408" t="s">
        <v>3329</v>
      </c>
      <c r="C15408">
        <v>452</v>
      </c>
      <c r="D15408">
        <v>10</v>
      </c>
      <c r="E15408" s="1">
        <v>2.1910391119721201E-31</v>
      </c>
      <c r="F15408" t="s">
        <v>541</v>
      </c>
      <c r="G15408">
        <v>4</v>
      </c>
      <c r="H15408" t="s">
        <v>985</v>
      </c>
      <c r="I15408" s="3" t="s">
        <v>13</v>
      </c>
    </row>
    <row r="15409" spans="1:9" x14ac:dyDescent="0.25">
      <c r="A15409" t="s">
        <v>29357</v>
      </c>
      <c r="B15409" t="s">
        <v>18</v>
      </c>
      <c r="C15409">
        <v>444</v>
      </c>
      <c r="D15409">
        <v>0</v>
      </c>
      <c r="G15409">
        <v>0</v>
      </c>
      <c r="H15409" t="s">
        <v>13</v>
      </c>
    </row>
    <row r="15410" spans="1:9" x14ac:dyDescent="0.25">
      <c r="A15410" t="s">
        <v>29358</v>
      </c>
      <c r="B15410" t="s">
        <v>18</v>
      </c>
      <c r="C15410">
        <v>290</v>
      </c>
      <c r="D15410">
        <v>0</v>
      </c>
      <c r="G15410">
        <v>0</v>
      </c>
      <c r="H15410" t="s">
        <v>13</v>
      </c>
    </row>
    <row r="15411" spans="1:9" x14ac:dyDescent="0.25">
      <c r="A15411" t="s">
        <v>29359</v>
      </c>
      <c r="B15411" t="s">
        <v>18</v>
      </c>
      <c r="C15411">
        <v>432</v>
      </c>
      <c r="D15411">
        <v>0</v>
      </c>
      <c r="G15411">
        <v>0</v>
      </c>
      <c r="H15411" t="s">
        <v>13</v>
      </c>
    </row>
    <row r="15412" spans="1:9" x14ac:dyDescent="0.25">
      <c r="A15412" t="s">
        <v>29360</v>
      </c>
      <c r="B15412" t="s">
        <v>18</v>
      </c>
      <c r="C15412">
        <v>503</v>
      </c>
      <c r="D15412">
        <v>0</v>
      </c>
      <c r="G15412">
        <v>0</v>
      </c>
      <c r="H15412" t="s">
        <v>13</v>
      </c>
    </row>
    <row r="15413" spans="1:9" x14ac:dyDescent="0.25">
      <c r="A15413" t="s">
        <v>29361</v>
      </c>
      <c r="B15413" t="s">
        <v>175</v>
      </c>
      <c r="C15413">
        <v>438</v>
      </c>
      <c r="D15413">
        <v>10</v>
      </c>
      <c r="E15413" s="1">
        <v>9.1943315589485902E-16</v>
      </c>
      <c r="F15413" t="s">
        <v>2576</v>
      </c>
      <c r="G15413">
        <v>3</v>
      </c>
      <c r="H15413" t="s">
        <v>29362</v>
      </c>
      <c r="I15413" s="3" t="s">
        <v>13</v>
      </c>
    </row>
    <row r="15414" spans="1:9" x14ac:dyDescent="0.25">
      <c r="A15414" t="s">
        <v>29363</v>
      </c>
      <c r="B15414" t="s">
        <v>18</v>
      </c>
      <c r="C15414">
        <v>459</v>
      </c>
      <c r="D15414">
        <v>0</v>
      </c>
      <c r="G15414">
        <v>0</v>
      </c>
      <c r="H15414" t="s">
        <v>13</v>
      </c>
    </row>
    <row r="15415" spans="1:9" x14ac:dyDescent="0.25">
      <c r="A15415" t="s">
        <v>29364</v>
      </c>
      <c r="B15415" t="s">
        <v>535</v>
      </c>
      <c r="C15415">
        <v>525</v>
      </c>
      <c r="D15415">
        <v>10</v>
      </c>
      <c r="E15415" s="1">
        <v>3.4380915831051498E-36</v>
      </c>
      <c r="F15415" t="s">
        <v>4334</v>
      </c>
      <c r="G15415">
        <v>0</v>
      </c>
      <c r="H15415" t="s">
        <v>13</v>
      </c>
    </row>
    <row r="15416" spans="1:9" x14ac:dyDescent="0.25">
      <c r="A15416" t="s">
        <v>29365</v>
      </c>
      <c r="B15416" t="s">
        <v>29366</v>
      </c>
      <c r="C15416">
        <v>264</v>
      </c>
      <c r="D15416">
        <v>2</v>
      </c>
      <c r="E15416" s="1">
        <v>25.966071245244599</v>
      </c>
      <c r="F15416" t="s">
        <v>2406</v>
      </c>
      <c r="G15416">
        <v>0</v>
      </c>
      <c r="H15416" t="s">
        <v>13</v>
      </c>
    </row>
    <row r="15417" spans="1:9" x14ac:dyDescent="0.25">
      <c r="A15417" t="s">
        <v>29367</v>
      </c>
      <c r="B15417" t="s">
        <v>175</v>
      </c>
      <c r="C15417">
        <v>506</v>
      </c>
      <c r="D15417">
        <v>10</v>
      </c>
      <c r="E15417" s="1">
        <v>4.0367846368084401E-68</v>
      </c>
      <c r="F15417" t="s">
        <v>303</v>
      </c>
      <c r="G15417">
        <v>5</v>
      </c>
      <c r="H15417" t="s">
        <v>29368</v>
      </c>
      <c r="I15417" s="3" t="s">
        <v>10339</v>
      </c>
    </row>
    <row r="15418" spans="1:9" x14ac:dyDescent="0.25">
      <c r="A15418" t="s">
        <v>29369</v>
      </c>
      <c r="B15418" t="s">
        <v>15548</v>
      </c>
      <c r="C15418">
        <v>451</v>
      </c>
      <c r="D15418">
        <v>10</v>
      </c>
      <c r="E15418" s="1">
        <v>4.6004931018558799E-5</v>
      </c>
      <c r="F15418" t="s">
        <v>892</v>
      </c>
      <c r="G15418">
        <v>5</v>
      </c>
      <c r="H15418" t="s">
        <v>29370</v>
      </c>
      <c r="I15418" s="3" t="s">
        <v>4852</v>
      </c>
    </row>
    <row r="15419" spans="1:9" x14ac:dyDescent="0.25">
      <c r="A15419" t="s">
        <v>29371</v>
      </c>
      <c r="B15419" t="s">
        <v>29372</v>
      </c>
      <c r="C15419">
        <v>409</v>
      </c>
      <c r="D15419">
        <v>10</v>
      </c>
      <c r="E15419" s="1">
        <v>3.3888665965146199E-44</v>
      </c>
      <c r="F15419" t="s">
        <v>163</v>
      </c>
      <c r="G15419">
        <v>5</v>
      </c>
      <c r="H15419" t="s">
        <v>29373</v>
      </c>
      <c r="I15419" s="3" t="s">
        <v>13</v>
      </c>
    </row>
    <row r="15420" spans="1:9" x14ac:dyDescent="0.25">
      <c r="A15420" t="s">
        <v>29374</v>
      </c>
      <c r="B15420" t="s">
        <v>12789</v>
      </c>
      <c r="C15420">
        <v>507</v>
      </c>
      <c r="D15420">
        <v>10</v>
      </c>
      <c r="E15420" s="1">
        <v>2.5564973076941698E-49</v>
      </c>
      <c r="F15420" t="s">
        <v>1069</v>
      </c>
      <c r="G15420">
        <v>12</v>
      </c>
      <c r="H15420" t="s">
        <v>29375</v>
      </c>
      <c r="I15420" s="3" t="s">
        <v>885</v>
      </c>
    </row>
    <row r="15421" spans="1:9" x14ac:dyDescent="0.25">
      <c r="A15421" t="s">
        <v>29376</v>
      </c>
      <c r="B15421" t="s">
        <v>498</v>
      </c>
      <c r="C15421">
        <v>487</v>
      </c>
      <c r="D15421">
        <v>10</v>
      </c>
      <c r="E15421" s="1">
        <v>1.35441749757477E-46</v>
      </c>
      <c r="F15421" t="s">
        <v>4967</v>
      </c>
      <c r="G15421">
        <v>2</v>
      </c>
      <c r="H15421" t="s">
        <v>29377</v>
      </c>
      <c r="I15421" s="3" t="s">
        <v>480</v>
      </c>
    </row>
    <row r="15422" spans="1:9" x14ac:dyDescent="0.25">
      <c r="A15422" t="s">
        <v>29378</v>
      </c>
      <c r="B15422" t="s">
        <v>18</v>
      </c>
      <c r="C15422">
        <v>330</v>
      </c>
      <c r="D15422">
        <v>0</v>
      </c>
      <c r="G15422">
        <v>0</v>
      </c>
      <c r="H15422" t="s">
        <v>13</v>
      </c>
    </row>
    <row r="15423" spans="1:9" x14ac:dyDescent="0.25">
      <c r="A15423" t="s">
        <v>29379</v>
      </c>
      <c r="B15423" t="s">
        <v>29380</v>
      </c>
      <c r="C15423">
        <v>406</v>
      </c>
      <c r="D15423">
        <v>10</v>
      </c>
      <c r="E15423" s="1">
        <v>2.3692155788564699</v>
      </c>
      <c r="F15423" t="s">
        <v>251</v>
      </c>
      <c r="G15423">
        <v>2</v>
      </c>
      <c r="H15423" t="s">
        <v>3478</v>
      </c>
      <c r="I15423" s="3" t="s">
        <v>13</v>
      </c>
    </row>
    <row r="15424" spans="1:9" x14ac:dyDescent="0.25">
      <c r="A15424" t="s">
        <v>29381</v>
      </c>
      <c r="B15424" t="s">
        <v>18</v>
      </c>
      <c r="C15424">
        <v>451</v>
      </c>
      <c r="D15424">
        <v>0</v>
      </c>
      <c r="G15424">
        <v>0</v>
      </c>
      <c r="H15424" t="s">
        <v>13</v>
      </c>
    </row>
    <row r="15425" spans="1:9" x14ac:dyDescent="0.25">
      <c r="A15425" t="s">
        <v>29382</v>
      </c>
      <c r="B15425" t="s">
        <v>2013</v>
      </c>
      <c r="C15425">
        <v>291</v>
      </c>
      <c r="D15425">
        <v>10</v>
      </c>
      <c r="E15425" s="1">
        <v>4.3386559007487403E-21</v>
      </c>
      <c r="F15425" t="s">
        <v>1537</v>
      </c>
      <c r="G15425">
        <v>23</v>
      </c>
      <c r="H15425" t="s">
        <v>18979</v>
      </c>
      <c r="I15425" s="3" t="s">
        <v>13</v>
      </c>
    </row>
    <row r="15426" spans="1:9" x14ac:dyDescent="0.25">
      <c r="A15426" t="s">
        <v>29383</v>
      </c>
      <c r="B15426" t="s">
        <v>29384</v>
      </c>
      <c r="C15426">
        <v>467</v>
      </c>
      <c r="D15426">
        <v>10</v>
      </c>
      <c r="E15426" s="1">
        <v>5.6517429914103798E-27</v>
      </c>
      <c r="F15426" t="s">
        <v>303</v>
      </c>
      <c r="G15426">
        <v>1</v>
      </c>
      <c r="H15426" t="s">
        <v>3810</v>
      </c>
      <c r="I15426" s="3" t="s">
        <v>13</v>
      </c>
    </row>
    <row r="15427" spans="1:9" x14ac:dyDescent="0.25">
      <c r="A15427" t="s">
        <v>29385</v>
      </c>
      <c r="B15427" t="s">
        <v>11169</v>
      </c>
      <c r="C15427">
        <v>408</v>
      </c>
      <c r="D15427">
        <v>10</v>
      </c>
      <c r="E15427" s="1">
        <v>6.7636306699961603E-48</v>
      </c>
      <c r="F15427" t="s">
        <v>546</v>
      </c>
      <c r="G15427">
        <v>10</v>
      </c>
      <c r="H15427" t="s">
        <v>1095</v>
      </c>
      <c r="I15427" s="3" t="s">
        <v>13</v>
      </c>
    </row>
    <row r="15428" spans="1:9" x14ac:dyDescent="0.25">
      <c r="A15428" t="s">
        <v>29386</v>
      </c>
      <c r="B15428" t="s">
        <v>18</v>
      </c>
      <c r="C15428">
        <v>392</v>
      </c>
      <c r="D15428">
        <v>0</v>
      </c>
      <c r="G15428">
        <v>0</v>
      </c>
      <c r="H15428" t="s">
        <v>13</v>
      </c>
    </row>
    <row r="15429" spans="1:9" x14ac:dyDescent="0.25">
      <c r="A15429" t="s">
        <v>29387</v>
      </c>
      <c r="B15429" t="s">
        <v>18</v>
      </c>
      <c r="C15429">
        <v>385</v>
      </c>
      <c r="D15429">
        <v>0</v>
      </c>
      <c r="G15429">
        <v>0</v>
      </c>
      <c r="H15429" t="s">
        <v>13</v>
      </c>
    </row>
    <row r="15430" spans="1:9" x14ac:dyDescent="0.25">
      <c r="A15430" t="s">
        <v>29388</v>
      </c>
      <c r="B15430" t="s">
        <v>1768</v>
      </c>
      <c r="C15430">
        <v>515</v>
      </c>
      <c r="D15430">
        <v>5</v>
      </c>
      <c r="E15430" s="1">
        <v>1.13041070093275E-12</v>
      </c>
      <c r="F15430" t="s">
        <v>2738</v>
      </c>
      <c r="G15430">
        <v>1</v>
      </c>
      <c r="H15430" t="s">
        <v>837</v>
      </c>
      <c r="I15430" s="3" t="s">
        <v>13</v>
      </c>
    </row>
    <row r="15431" spans="1:9" x14ac:dyDescent="0.25">
      <c r="A15431" t="s">
        <v>29389</v>
      </c>
      <c r="B15431" t="s">
        <v>12484</v>
      </c>
      <c r="C15431">
        <v>478</v>
      </c>
      <c r="D15431">
        <v>10</v>
      </c>
      <c r="E15431" s="1">
        <v>1.00416485608823E-7</v>
      </c>
      <c r="F15431" t="s">
        <v>1752</v>
      </c>
      <c r="G15431">
        <v>0</v>
      </c>
      <c r="H15431" t="s">
        <v>13</v>
      </c>
    </row>
    <row r="15432" spans="1:9" x14ac:dyDescent="0.25">
      <c r="A15432" t="s">
        <v>29390</v>
      </c>
      <c r="B15432" t="s">
        <v>2952</v>
      </c>
      <c r="C15432">
        <v>438</v>
      </c>
      <c r="D15432">
        <v>10</v>
      </c>
      <c r="E15432" s="1">
        <v>2.3381088953564199E-19</v>
      </c>
      <c r="F15432" t="s">
        <v>902</v>
      </c>
      <c r="G15432">
        <v>1</v>
      </c>
      <c r="H15432" t="s">
        <v>837</v>
      </c>
      <c r="I15432" s="3" t="s">
        <v>13</v>
      </c>
    </row>
    <row r="15433" spans="1:9" x14ac:dyDescent="0.25">
      <c r="A15433" t="s">
        <v>29391</v>
      </c>
      <c r="B15433" t="s">
        <v>29392</v>
      </c>
      <c r="C15433">
        <v>525</v>
      </c>
      <c r="D15433">
        <v>10</v>
      </c>
      <c r="E15433" s="1">
        <v>3.1050449961353801E-54</v>
      </c>
      <c r="F15433" t="s">
        <v>947</v>
      </c>
      <c r="G15433">
        <v>6</v>
      </c>
      <c r="H15433" t="s">
        <v>29393</v>
      </c>
      <c r="I15433" s="3" t="s">
        <v>29394</v>
      </c>
    </row>
    <row r="15434" spans="1:9" x14ac:dyDescent="0.25">
      <c r="A15434" t="s">
        <v>29395</v>
      </c>
      <c r="B15434" t="s">
        <v>6675</v>
      </c>
      <c r="C15434">
        <v>346</v>
      </c>
      <c r="D15434">
        <v>10</v>
      </c>
      <c r="E15434" s="1">
        <v>8.1605199560036506E-17</v>
      </c>
      <c r="F15434" t="s">
        <v>609</v>
      </c>
      <c r="G15434">
        <v>5</v>
      </c>
      <c r="H15434" t="s">
        <v>29396</v>
      </c>
      <c r="I15434" s="3" t="s">
        <v>13</v>
      </c>
    </row>
    <row r="15435" spans="1:9" x14ac:dyDescent="0.25">
      <c r="A15435" t="s">
        <v>29397</v>
      </c>
      <c r="B15435" t="s">
        <v>882</v>
      </c>
      <c r="C15435">
        <v>326</v>
      </c>
      <c r="D15435">
        <v>10</v>
      </c>
      <c r="E15435" s="1">
        <v>1.5178508794385101E-34</v>
      </c>
      <c r="F15435" t="s">
        <v>2334</v>
      </c>
      <c r="G15435">
        <v>8</v>
      </c>
      <c r="H15435" t="s">
        <v>884</v>
      </c>
      <c r="I15435" s="3" t="s">
        <v>885</v>
      </c>
    </row>
    <row r="15436" spans="1:9" x14ac:dyDescent="0.25">
      <c r="A15436" t="s">
        <v>29398</v>
      </c>
      <c r="B15436" t="s">
        <v>22024</v>
      </c>
      <c r="C15436">
        <v>459</v>
      </c>
      <c r="D15436">
        <v>10</v>
      </c>
      <c r="E15436" s="1">
        <v>2.4609723060419501E-33</v>
      </c>
      <c r="F15436" t="s">
        <v>237</v>
      </c>
      <c r="G15436">
        <v>6</v>
      </c>
      <c r="H15436" t="s">
        <v>2486</v>
      </c>
      <c r="I15436" s="3" t="s">
        <v>13</v>
      </c>
    </row>
    <row r="15437" spans="1:9" x14ac:dyDescent="0.25">
      <c r="A15437" t="s">
        <v>29399</v>
      </c>
      <c r="B15437" t="s">
        <v>18</v>
      </c>
      <c r="C15437">
        <v>233</v>
      </c>
      <c r="D15437">
        <v>0</v>
      </c>
      <c r="G15437">
        <v>0</v>
      </c>
      <c r="H15437" t="s">
        <v>13</v>
      </c>
    </row>
    <row r="15438" spans="1:9" x14ac:dyDescent="0.25">
      <c r="A15438" t="s">
        <v>29400</v>
      </c>
      <c r="B15438" t="s">
        <v>27617</v>
      </c>
      <c r="C15438">
        <v>317</v>
      </c>
      <c r="D15438">
        <v>10</v>
      </c>
      <c r="E15438" s="1">
        <v>2.3162842724167101E-19</v>
      </c>
      <c r="F15438" t="s">
        <v>918</v>
      </c>
      <c r="G15438">
        <v>0</v>
      </c>
      <c r="H15438" t="s">
        <v>13</v>
      </c>
    </row>
    <row r="15439" spans="1:9" x14ac:dyDescent="0.25">
      <c r="A15439" t="s">
        <v>29401</v>
      </c>
      <c r="B15439" t="s">
        <v>29402</v>
      </c>
      <c r="C15439">
        <v>382</v>
      </c>
      <c r="D15439">
        <v>10</v>
      </c>
      <c r="E15439" s="1">
        <v>3.4703976263686197E-55</v>
      </c>
      <c r="F15439" t="s">
        <v>507</v>
      </c>
      <c r="G15439">
        <v>7</v>
      </c>
      <c r="H15439" t="s">
        <v>29403</v>
      </c>
      <c r="I15439" s="3" t="s">
        <v>3050</v>
      </c>
    </row>
    <row r="15440" spans="1:9" x14ac:dyDescent="0.25">
      <c r="A15440" t="s">
        <v>29404</v>
      </c>
      <c r="B15440" t="s">
        <v>4760</v>
      </c>
      <c r="C15440">
        <v>486</v>
      </c>
      <c r="D15440">
        <v>10</v>
      </c>
      <c r="E15440" s="1">
        <v>1.1545886645593701E-21</v>
      </c>
      <c r="F15440" t="s">
        <v>3030</v>
      </c>
      <c r="G15440">
        <v>4</v>
      </c>
      <c r="H15440" t="s">
        <v>29405</v>
      </c>
      <c r="I15440" s="3" t="s">
        <v>13</v>
      </c>
    </row>
    <row r="15441" spans="1:9" x14ac:dyDescent="0.25">
      <c r="A15441" t="s">
        <v>29406</v>
      </c>
      <c r="B15441" t="s">
        <v>2702</v>
      </c>
      <c r="C15441">
        <v>361</v>
      </c>
      <c r="D15441">
        <v>10</v>
      </c>
      <c r="E15441" s="1">
        <v>5.8175602038353206E-17</v>
      </c>
      <c r="F15441" t="s">
        <v>2067</v>
      </c>
      <c r="G15441">
        <v>4</v>
      </c>
      <c r="H15441" t="s">
        <v>29407</v>
      </c>
      <c r="I15441" s="3" t="s">
        <v>13</v>
      </c>
    </row>
    <row r="15442" spans="1:9" x14ac:dyDescent="0.25">
      <c r="A15442" t="s">
        <v>29408</v>
      </c>
      <c r="B15442" t="s">
        <v>18</v>
      </c>
      <c r="C15442">
        <v>462</v>
      </c>
      <c r="D15442">
        <v>0</v>
      </c>
      <c r="G15442">
        <v>0</v>
      </c>
      <c r="H15442" t="s">
        <v>13</v>
      </c>
    </row>
    <row r="15443" spans="1:9" x14ac:dyDescent="0.25">
      <c r="A15443" t="s">
        <v>29409</v>
      </c>
      <c r="B15443" t="s">
        <v>22951</v>
      </c>
      <c r="C15443">
        <v>466</v>
      </c>
      <c r="D15443">
        <v>10</v>
      </c>
      <c r="E15443" s="1">
        <v>9.7231201240398404E-49</v>
      </c>
      <c r="F15443" t="s">
        <v>666</v>
      </c>
      <c r="G15443">
        <v>2</v>
      </c>
      <c r="H15443" t="s">
        <v>2004</v>
      </c>
      <c r="I15443" s="3" t="s">
        <v>13</v>
      </c>
    </row>
    <row r="15444" spans="1:9" x14ac:dyDescent="0.25">
      <c r="A15444" t="s">
        <v>29410</v>
      </c>
      <c r="B15444" t="s">
        <v>18</v>
      </c>
      <c r="C15444">
        <v>256</v>
      </c>
      <c r="D15444">
        <v>0</v>
      </c>
      <c r="G15444">
        <v>0</v>
      </c>
      <c r="H15444" t="s">
        <v>13</v>
      </c>
    </row>
    <row r="15445" spans="1:9" x14ac:dyDescent="0.25">
      <c r="A15445" t="s">
        <v>29411</v>
      </c>
      <c r="B15445" t="s">
        <v>11486</v>
      </c>
      <c r="C15445">
        <v>472</v>
      </c>
      <c r="D15445">
        <v>10</v>
      </c>
      <c r="E15445" s="1">
        <v>4.8799702690719298E-51</v>
      </c>
      <c r="F15445" t="s">
        <v>2362</v>
      </c>
      <c r="G15445">
        <v>14</v>
      </c>
      <c r="H15445" t="s">
        <v>26395</v>
      </c>
      <c r="I15445" s="3" t="s">
        <v>13</v>
      </c>
    </row>
    <row r="15446" spans="1:9" x14ac:dyDescent="0.25">
      <c r="A15446" t="s">
        <v>29412</v>
      </c>
      <c r="B15446" t="s">
        <v>11464</v>
      </c>
      <c r="C15446">
        <v>454</v>
      </c>
      <c r="D15446">
        <v>8</v>
      </c>
      <c r="E15446" s="1">
        <v>5.2015609951212696E-13</v>
      </c>
      <c r="F15446" t="s">
        <v>798</v>
      </c>
      <c r="G15446">
        <v>3</v>
      </c>
      <c r="H15446" t="s">
        <v>22627</v>
      </c>
      <c r="I15446" s="3" t="s">
        <v>1920</v>
      </c>
    </row>
    <row r="15447" spans="1:9" x14ac:dyDescent="0.25">
      <c r="A15447" t="s">
        <v>29413</v>
      </c>
      <c r="B15447" t="s">
        <v>18</v>
      </c>
      <c r="C15447">
        <v>481</v>
      </c>
      <c r="D15447">
        <v>0</v>
      </c>
      <c r="G15447">
        <v>0</v>
      </c>
      <c r="H15447" t="s">
        <v>13</v>
      </c>
    </row>
    <row r="15448" spans="1:9" x14ac:dyDescent="0.25">
      <c r="A15448" t="s">
        <v>29414</v>
      </c>
      <c r="B15448" t="s">
        <v>29415</v>
      </c>
      <c r="C15448">
        <v>467</v>
      </c>
      <c r="D15448">
        <v>10</v>
      </c>
      <c r="E15448" s="1">
        <v>7.2275517747242905E-36</v>
      </c>
      <c r="F15448" t="s">
        <v>424</v>
      </c>
      <c r="G15448">
        <v>5</v>
      </c>
      <c r="H15448" t="s">
        <v>29416</v>
      </c>
      <c r="I15448" s="3" t="s">
        <v>29417</v>
      </c>
    </row>
    <row r="15449" spans="1:9" x14ac:dyDescent="0.25">
      <c r="A15449" t="s">
        <v>29418</v>
      </c>
      <c r="B15449" t="s">
        <v>6951</v>
      </c>
      <c r="C15449">
        <v>396</v>
      </c>
      <c r="D15449">
        <v>10</v>
      </c>
      <c r="E15449" s="1">
        <v>6.5802555531649097E-26</v>
      </c>
      <c r="F15449" t="s">
        <v>1578</v>
      </c>
      <c r="G15449">
        <v>11</v>
      </c>
      <c r="H15449" t="s">
        <v>6952</v>
      </c>
      <c r="I15449" s="3" t="s">
        <v>515</v>
      </c>
    </row>
    <row r="15450" spans="1:9" x14ac:dyDescent="0.25">
      <c r="A15450" t="s">
        <v>29419</v>
      </c>
      <c r="B15450" t="s">
        <v>29420</v>
      </c>
      <c r="C15450">
        <v>469</v>
      </c>
      <c r="D15450">
        <v>10</v>
      </c>
      <c r="E15450" s="1">
        <v>6.06405864144427E-30</v>
      </c>
      <c r="F15450" t="s">
        <v>759</v>
      </c>
      <c r="G15450">
        <v>4</v>
      </c>
      <c r="H15450" t="s">
        <v>5183</v>
      </c>
      <c r="I15450" s="3" t="s">
        <v>1129</v>
      </c>
    </row>
    <row r="15451" spans="1:9" x14ac:dyDescent="0.25">
      <c r="A15451" t="s">
        <v>29421</v>
      </c>
      <c r="B15451" t="s">
        <v>18</v>
      </c>
      <c r="C15451">
        <v>493</v>
      </c>
      <c r="D15451">
        <v>0</v>
      </c>
      <c r="G15451">
        <v>0</v>
      </c>
      <c r="H15451" t="s">
        <v>13</v>
      </c>
    </row>
    <row r="15452" spans="1:9" x14ac:dyDescent="0.25">
      <c r="A15452" t="s">
        <v>29422</v>
      </c>
      <c r="B15452" t="s">
        <v>175</v>
      </c>
      <c r="C15452">
        <v>343</v>
      </c>
      <c r="D15452">
        <v>10</v>
      </c>
      <c r="E15452" s="1">
        <v>1.35171964515524E-27</v>
      </c>
      <c r="F15452" t="s">
        <v>1219</v>
      </c>
      <c r="G15452">
        <v>2</v>
      </c>
      <c r="H15452" t="s">
        <v>2425</v>
      </c>
    </row>
    <row r="15453" spans="1:9" x14ac:dyDescent="0.25">
      <c r="A15453" t="s">
        <v>29423</v>
      </c>
      <c r="B15453" t="s">
        <v>18</v>
      </c>
      <c r="C15453">
        <v>377</v>
      </c>
      <c r="D15453">
        <v>0</v>
      </c>
      <c r="G15453">
        <v>0</v>
      </c>
      <c r="H15453" t="s">
        <v>13</v>
      </c>
    </row>
    <row r="15454" spans="1:9" x14ac:dyDescent="0.25">
      <c r="A15454" t="s">
        <v>29424</v>
      </c>
      <c r="B15454" t="s">
        <v>29425</v>
      </c>
      <c r="C15454">
        <v>419</v>
      </c>
      <c r="D15454">
        <v>10</v>
      </c>
      <c r="E15454" s="1">
        <v>2.68052613235236E-17</v>
      </c>
      <c r="F15454" t="s">
        <v>806</v>
      </c>
      <c r="G15454">
        <v>8</v>
      </c>
      <c r="H15454" t="s">
        <v>29426</v>
      </c>
      <c r="I15454" s="3" t="s">
        <v>13</v>
      </c>
    </row>
    <row r="15455" spans="1:9" x14ac:dyDescent="0.25">
      <c r="A15455" t="s">
        <v>29427</v>
      </c>
      <c r="B15455" t="s">
        <v>21886</v>
      </c>
      <c r="C15455">
        <v>496</v>
      </c>
      <c r="D15455">
        <v>10</v>
      </c>
      <c r="E15455" s="1">
        <v>5.0652743656300596E-37</v>
      </c>
      <c r="F15455" t="s">
        <v>1446</v>
      </c>
      <c r="G15455">
        <v>3</v>
      </c>
      <c r="H15455" t="s">
        <v>29428</v>
      </c>
      <c r="I15455" s="3" t="s">
        <v>7451</v>
      </c>
    </row>
    <row r="15456" spans="1:9" x14ac:dyDescent="0.25">
      <c r="A15456" t="s">
        <v>29429</v>
      </c>
      <c r="B15456" t="s">
        <v>175</v>
      </c>
      <c r="C15456">
        <v>490</v>
      </c>
      <c r="D15456">
        <v>2</v>
      </c>
      <c r="E15456" s="1">
        <v>5.32443853965425</v>
      </c>
      <c r="F15456" t="s">
        <v>395</v>
      </c>
      <c r="G15456">
        <v>1</v>
      </c>
      <c r="H15456" t="s">
        <v>4858</v>
      </c>
      <c r="I15456" s="3" t="s">
        <v>13</v>
      </c>
    </row>
    <row r="15457" spans="1:9" x14ac:dyDescent="0.25">
      <c r="A15457" t="s">
        <v>29430</v>
      </c>
      <c r="B15457" t="s">
        <v>18</v>
      </c>
      <c r="C15457">
        <v>495</v>
      </c>
      <c r="D15457">
        <v>0</v>
      </c>
      <c r="G15457">
        <v>0</v>
      </c>
      <c r="H15457" t="s">
        <v>13</v>
      </c>
    </row>
    <row r="15458" spans="1:9" x14ac:dyDescent="0.25">
      <c r="A15458" t="s">
        <v>29431</v>
      </c>
      <c r="B15458" t="s">
        <v>8504</v>
      </c>
      <c r="C15458">
        <v>459</v>
      </c>
      <c r="D15458">
        <v>10</v>
      </c>
      <c r="E15458" s="1">
        <v>6.4791123646705697E-14</v>
      </c>
      <c r="F15458" t="s">
        <v>2727</v>
      </c>
      <c r="G15458">
        <v>6</v>
      </c>
      <c r="H15458" t="s">
        <v>29432</v>
      </c>
      <c r="I15458" s="3" t="s">
        <v>8506</v>
      </c>
    </row>
    <row r="15459" spans="1:9" x14ac:dyDescent="0.25">
      <c r="A15459" t="s">
        <v>29433</v>
      </c>
      <c r="B15459" t="s">
        <v>28792</v>
      </c>
      <c r="C15459">
        <v>492</v>
      </c>
      <c r="D15459">
        <v>10</v>
      </c>
      <c r="E15459" s="1">
        <v>2.9632113201833501E-49</v>
      </c>
      <c r="F15459" t="s">
        <v>3845</v>
      </c>
      <c r="G15459">
        <v>6</v>
      </c>
      <c r="H15459" t="s">
        <v>27653</v>
      </c>
      <c r="I15459" s="3" t="s">
        <v>515</v>
      </c>
    </row>
    <row r="15460" spans="1:9" x14ac:dyDescent="0.25">
      <c r="A15460" t="s">
        <v>29434</v>
      </c>
      <c r="B15460" t="s">
        <v>29435</v>
      </c>
      <c r="C15460">
        <v>443</v>
      </c>
      <c r="D15460">
        <v>10</v>
      </c>
      <c r="E15460" s="1">
        <v>1.9063729156983701E-51</v>
      </c>
      <c r="F15460" t="s">
        <v>878</v>
      </c>
      <c r="G15460">
        <v>3</v>
      </c>
      <c r="H15460" t="s">
        <v>29436</v>
      </c>
      <c r="I15460" s="3" t="s">
        <v>141</v>
      </c>
    </row>
    <row r="15461" spans="1:9" x14ac:dyDescent="0.25">
      <c r="A15461" t="s">
        <v>29437</v>
      </c>
      <c r="B15461" t="s">
        <v>4527</v>
      </c>
      <c r="C15461">
        <v>478</v>
      </c>
      <c r="D15461">
        <v>10</v>
      </c>
      <c r="E15461" s="1">
        <v>1.3082057508737699E-22</v>
      </c>
      <c r="F15461" t="s">
        <v>6570</v>
      </c>
      <c r="G15461">
        <v>11</v>
      </c>
      <c r="H15461" t="s">
        <v>29438</v>
      </c>
      <c r="I15461" s="3" t="s">
        <v>13</v>
      </c>
    </row>
    <row r="15462" spans="1:9" x14ac:dyDescent="0.25">
      <c r="A15462" t="s">
        <v>29439</v>
      </c>
      <c r="B15462" t="s">
        <v>16620</v>
      </c>
      <c r="C15462">
        <v>275</v>
      </c>
      <c r="D15462">
        <v>10</v>
      </c>
      <c r="E15462" s="1">
        <v>3.9854071864331599E-19</v>
      </c>
      <c r="F15462" t="s">
        <v>38</v>
      </c>
      <c r="G15462">
        <v>7</v>
      </c>
      <c r="H15462" t="s">
        <v>29440</v>
      </c>
      <c r="I15462" s="3" t="s">
        <v>16622</v>
      </c>
    </row>
    <row r="15463" spans="1:9" x14ac:dyDescent="0.25">
      <c r="A15463" t="s">
        <v>29441</v>
      </c>
      <c r="B15463" t="s">
        <v>18259</v>
      </c>
      <c r="C15463">
        <v>435</v>
      </c>
      <c r="D15463">
        <v>8</v>
      </c>
      <c r="E15463" s="1">
        <v>2.2375017064956602E-16</v>
      </c>
      <c r="F15463" t="s">
        <v>29442</v>
      </c>
      <c r="G15463">
        <v>4</v>
      </c>
      <c r="H15463" t="s">
        <v>9140</v>
      </c>
      <c r="I15463" s="3" t="s">
        <v>13</v>
      </c>
    </row>
    <row r="15464" spans="1:9" x14ac:dyDescent="0.25">
      <c r="A15464" t="s">
        <v>29443</v>
      </c>
      <c r="B15464" t="s">
        <v>29444</v>
      </c>
      <c r="C15464">
        <v>446</v>
      </c>
      <c r="D15464">
        <v>10</v>
      </c>
      <c r="E15464" s="1">
        <v>1.64703532521457E-28</v>
      </c>
      <c r="F15464" t="s">
        <v>474</v>
      </c>
      <c r="G15464">
        <v>8</v>
      </c>
      <c r="H15464" t="s">
        <v>29445</v>
      </c>
      <c r="I15464" s="3" t="s">
        <v>13</v>
      </c>
    </row>
    <row r="15465" spans="1:9" x14ac:dyDescent="0.25">
      <c r="A15465" t="s">
        <v>29446</v>
      </c>
      <c r="B15465" t="s">
        <v>18</v>
      </c>
      <c r="C15465">
        <v>221</v>
      </c>
      <c r="D15465">
        <v>0</v>
      </c>
      <c r="G15465">
        <v>0</v>
      </c>
      <c r="H15465" t="s">
        <v>13</v>
      </c>
    </row>
    <row r="15466" spans="1:9" x14ac:dyDescent="0.25">
      <c r="A15466" t="s">
        <v>29447</v>
      </c>
      <c r="B15466" t="s">
        <v>175</v>
      </c>
      <c r="C15466">
        <v>482</v>
      </c>
      <c r="D15466">
        <v>10</v>
      </c>
      <c r="E15466" s="1">
        <v>2.6609914116730199E-63</v>
      </c>
      <c r="F15466" t="s">
        <v>759</v>
      </c>
      <c r="G15466">
        <v>4</v>
      </c>
      <c r="H15466" t="s">
        <v>13726</v>
      </c>
      <c r="I15466" s="3" t="s">
        <v>13</v>
      </c>
    </row>
    <row r="15467" spans="1:9" x14ac:dyDescent="0.25">
      <c r="A15467" t="s">
        <v>29448</v>
      </c>
      <c r="B15467" t="s">
        <v>18</v>
      </c>
      <c r="C15467">
        <v>460</v>
      </c>
      <c r="D15467">
        <v>0</v>
      </c>
      <c r="G15467">
        <v>0</v>
      </c>
      <c r="H15467" t="s">
        <v>13</v>
      </c>
    </row>
    <row r="15468" spans="1:9" x14ac:dyDescent="0.25">
      <c r="A15468" t="s">
        <v>29449</v>
      </c>
      <c r="B15468" t="s">
        <v>1470</v>
      </c>
      <c r="C15468">
        <v>390</v>
      </c>
      <c r="D15468">
        <v>2</v>
      </c>
      <c r="E15468" s="1">
        <v>17.5893093839321</v>
      </c>
      <c r="F15468" t="s">
        <v>702</v>
      </c>
      <c r="G15468">
        <v>0</v>
      </c>
      <c r="H15468" t="s">
        <v>13</v>
      </c>
    </row>
    <row r="15469" spans="1:9" x14ac:dyDescent="0.25">
      <c r="A15469" t="s">
        <v>29450</v>
      </c>
      <c r="B15469" t="s">
        <v>175</v>
      </c>
      <c r="C15469">
        <v>487</v>
      </c>
      <c r="D15469">
        <v>10</v>
      </c>
      <c r="E15469" s="1">
        <v>3.0383944636765801E-22</v>
      </c>
      <c r="F15469" t="s">
        <v>830</v>
      </c>
      <c r="G15469">
        <v>3</v>
      </c>
      <c r="H15469" t="s">
        <v>405</v>
      </c>
    </row>
    <row r="15470" spans="1:9" x14ac:dyDescent="0.25">
      <c r="A15470" t="s">
        <v>29451</v>
      </c>
      <c r="B15470" t="s">
        <v>25446</v>
      </c>
      <c r="C15470">
        <v>376</v>
      </c>
      <c r="D15470">
        <v>10</v>
      </c>
      <c r="E15470" s="1">
        <v>1.1307996428595801E-41</v>
      </c>
      <c r="F15470" t="s">
        <v>313</v>
      </c>
      <c r="G15470">
        <v>4</v>
      </c>
      <c r="H15470" t="s">
        <v>29452</v>
      </c>
      <c r="I15470" s="3" t="s">
        <v>25448</v>
      </c>
    </row>
    <row r="15471" spans="1:9" x14ac:dyDescent="0.25">
      <c r="A15471" t="s">
        <v>29453</v>
      </c>
      <c r="B15471" t="s">
        <v>29454</v>
      </c>
      <c r="C15471">
        <v>414</v>
      </c>
      <c r="D15471">
        <v>10</v>
      </c>
      <c r="E15471" s="1">
        <v>2.7694876487758399E-9</v>
      </c>
      <c r="F15471" t="s">
        <v>7398</v>
      </c>
      <c r="G15471">
        <v>3</v>
      </c>
      <c r="H15471" t="s">
        <v>29455</v>
      </c>
      <c r="I15471" s="3" t="s">
        <v>13</v>
      </c>
    </row>
    <row r="15472" spans="1:9" x14ac:dyDescent="0.25">
      <c r="A15472" t="s">
        <v>29456</v>
      </c>
      <c r="B15472" t="s">
        <v>10468</v>
      </c>
      <c r="C15472">
        <v>441</v>
      </c>
      <c r="D15472">
        <v>10</v>
      </c>
      <c r="E15472" s="1">
        <v>5.7100269312769101E-13</v>
      </c>
      <c r="F15472" t="s">
        <v>416</v>
      </c>
      <c r="G15472">
        <v>10</v>
      </c>
      <c r="H15472" t="s">
        <v>19384</v>
      </c>
      <c r="I15472" s="3" t="s">
        <v>19385</v>
      </c>
    </row>
    <row r="15473" spans="1:9" x14ac:dyDescent="0.25">
      <c r="A15473" t="s">
        <v>29457</v>
      </c>
      <c r="B15473" t="s">
        <v>20447</v>
      </c>
      <c r="C15473">
        <v>497</v>
      </c>
      <c r="D15473">
        <v>10</v>
      </c>
      <c r="E15473" s="1">
        <v>2.6364060222440998E-16</v>
      </c>
      <c r="F15473" t="s">
        <v>316</v>
      </c>
      <c r="G15473">
        <v>10</v>
      </c>
      <c r="H15473" t="s">
        <v>29458</v>
      </c>
      <c r="I15473" s="3" t="s">
        <v>13</v>
      </c>
    </row>
    <row r="15474" spans="1:9" x14ac:dyDescent="0.25">
      <c r="A15474" t="s">
        <v>29459</v>
      </c>
      <c r="B15474" t="s">
        <v>4502</v>
      </c>
      <c r="C15474">
        <v>227</v>
      </c>
      <c r="D15474">
        <v>10</v>
      </c>
      <c r="E15474" s="1">
        <v>1.47461337768003E-7</v>
      </c>
      <c r="F15474" t="s">
        <v>1660</v>
      </c>
      <c r="G15474">
        <v>4</v>
      </c>
      <c r="H15474" t="s">
        <v>4503</v>
      </c>
      <c r="I15474" s="3" t="s">
        <v>4504</v>
      </c>
    </row>
    <row r="15475" spans="1:9" x14ac:dyDescent="0.25">
      <c r="A15475" t="s">
        <v>29460</v>
      </c>
      <c r="B15475" t="s">
        <v>18</v>
      </c>
      <c r="C15475">
        <v>202</v>
      </c>
      <c r="D15475">
        <v>0</v>
      </c>
      <c r="G15475">
        <v>0</v>
      </c>
      <c r="H15475" t="s">
        <v>13</v>
      </c>
    </row>
    <row r="15476" spans="1:9" x14ac:dyDescent="0.25">
      <c r="A15476" t="s">
        <v>29461</v>
      </c>
      <c r="B15476" t="s">
        <v>18</v>
      </c>
      <c r="C15476">
        <v>338</v>
      </c>
      <c r="D15476">
        <v>0</v>
      </c>
      <c r="G15476">
        <v>0</v>
      </c>
      <c r="H15476" t="s">
        <v>13</v>
      </c>
    </row>
    <row r="15477" spans="1:9" x14ac:dyDescent="0.25">
      <c r="A15477" t="s">
        <v>29462</v>
      </c>
      <c r="B15477" t="s">
        <v>29463</v>
      </c>
      <c r="C15477">
        <v>424</v>
      </c>
      <c r="D15477">
        <v>10</v>
      </c>
      <c r="E15477" s="1">
        <v>1.44759875401395E-5</v>
      </c>
      <c r="F15477" t="s">
        <v>4699</v>
      </c>
      <c r="G15477">
        <v>3</v>
      </c>
      <c r="H15477" t="s">
        <v>29464</v>
      </c>
      <c r="I15477" s="3" t="s">
        <v>13</v>
      </c>
    </row>
    <row r="15478" spans="1:9" x14ac:dyDescent="0.25">
      <c r="A15478" t="s">
        <v>29465</v>
      </c>
      <c r="B15478" t="s">
        <v>4850</v>
      </c>
      <c r="C15478">
        <v>441</v>
      </c>
      <c r="D15478">
        <v>10</v>
      </c>
      <c r="E15478" s="1">
        <v>9.3890840367386401E-45</v>
      </c>
      <c r="F15478" t="s">
        <v>332</v>
      </c>
      <c r="G15478">
        <v>9</v>
      </c>
      <c r="H15478" t="s">
        <v>10569</v>
      </c>
      <c r="I15478" s="3" t="s">
        <v>1563</v>
      </c>
    </row>
    <row r="15479" spans="1:9" x14ac:dyDescent="0.25">
      <c r="A15479" t="s">
        <v>29466</v>
      </c>
      <c r="B15479" t="s">
        <v>7753</v>
      </c>
      <c r="C15479">
        <v>492</v>
      </c>
      <c r="D15479">
        <v>10</v>
      </c>
      <c r="E15479" s="1">
        <v>1.15473742314048E-48</v>
      </c>
      <c r="F15479" t="s">
        <v>782</v>
      </c>
      <c r="G15479">
        <v>15</v>
      </c>
      <c r="H15479" t="s">
        <v>7754</v>
      </c>
      <c r="I15479" s="3" t="s">
        <v>13</v>
      </c>
    </row>
    <row r="15480" spans="1:9" x14ac:dyDescent="0.25">
      <c r="A15480" t="s">
        <v>29467</v>
      </c>
      <c r="B15480" t="s">
        <v>29468</v>
      </c>
      <c r="C15480">
        <v>463</v>
      </c>
      <c r="D15480">
        <v>10</v>
      </c>
      <c r="E15480" s="1">
        <v>2.8404456591938102E-48</v>
      </c>
      <c r="F15480" t="s">
        <v>1067</v>
      </c>
      <c r="G15480">
        <v>7</v>
      </c>
      <c r="H15480" t="s">
        <v>19030</v>
      </c>
      <c r="I15480" s="3" t="s">
        <v>13</v>
      </c>
    </row>
    <row r="15481" spans="1:9" x14ac:dyDescent="0.25">
      <c r="A15481" t="s">
        <v>29469</v>
      </c>
      <c r="B15481" t="s">
        <v>29470</v>
      </c>
      <c r="C15481">
        <v>502</v>
      </c>
      <c r="D15481">
        <v>10</v>
      </c>
      <c r="E15481" s="1">
        <v>1.07528547673152E-12</v>
      </c>
      <c r="F15481" t="s">
        <v>1374</v>
      </c>
      <c r="G15481">
        <v>15</v>
      </c>
      <c r="H15481" t="s">
        <v>29471</v>
      </c>
      <c r="I15481" s="3" t="s">
        <v>660</v>
      </c>
    </row>
    <row r="15482" spans="1:9" x14ac:dyDescent="0.25">
      <c r="A15482" t="s">
        <v>29472</v>
      </c>
      <c r="B15482" t="s">
        <v>23231</v>
      </c>
      <c r="C15482">
        <v>501</v>
      </c>
      <c r="D15482">
        <v>10</v>
      </c>
      <c r="E15482" s="1">
        <v>2.0501545262981802E-24</v>
      </c>
      <c r="F15482" t="s">
        <v>12173</v>
      </c>
      <c r="G15482">
        <v>11</v>
      </c>
      <c r="H15482" t="s">
        <v>29473</v>
      </c>
      <c r="I15482" s="3" t="s">
        <v>660</v>
      </c>
    </row>
    <row r="15483" spans="1:9" x14ac:dyDescent="0.25">
      <c r="A15483" t="s">
        <v>29474</v>
      </c>
      <c r="B15483" t="s">
        <v>16907</v>
      </c>
      <c r="C15483">
        <v>414</v>
      </c>
      <c r="D15483">
        <v>10</v>
      </c>
      <c r="E15483" s="1">
        <v>4.4486317465353498E-31</v>
      </c>
      <c r="F15483" t="s">
        <v>1242</v>
      </c>
      <c r="G15483">
        <v>4</v>
      </c>
      <c r="H15483" t="s">
        <v>29475</v>
      </c>
      <c r="I15483" s="3" t="s">
        <v>13</v>
      </c>
    </row>
    <row r="15484" spans="1:9" x14ac:dyDescent="0.25">
      <c r="A15484" t="s">
        <v>29476</v>
      </c>
      <c r="B15484" t="s">
        <v>18</v>
      </c>
      <c r="C15484">
        <v>446</v>
      </c>
      <c r="D15484">
        <v>0</v>
      </c>
      <c r="G15484">
        <v>0</v>
      </c>
      <c r="H15484" t="s">
        <v>13</v>
      </c>
    </row>
    <row r="15485" spans="1:9" x14ac:dyDescent="0.25">
      <c r="A15485" t="s">
        <v>29477</v>
      </c>
      <c r="B15485" t="s">
        <v>18</v>
      </c>
      <c r="C15485">
        <v>516</v>
      </c>
      <c r="D15485">
        <v>0</v>
      </c>
      <c r="G15485">
        <v>0</v>
      </c>
      <c r="H15485" t="s">
        <v>13</v>
      </c>
    </row>
    <row r="15486" spans="1:9" x14ac:dyDescent="0.25">
      <c r="A15486" t="s">
        <v>29478</v>
      </c>
      <c r="B15486" t="s">
        <v>29479</v>
      </c>
      <c r="C15486">
        <v>496</v>
      </c>
      <c r="D15486">
        <v>10</v>
      </c>
      <c r="E15486" s="1">
        <v>1.37657021851266E-20</v>
      </c>
      <c r="F15486" t="s">
        <v>51</v>
      </c>
      <c r="G15486">
        <v>6</v>
      </c>
      <c r="H15486" t="s">
        <v>29480</v>
      </c>
      <c r="I15486" s="3" t="s">
        <v>13</v>
      </c>
    </row>
    <row r="15487" spans="1:9" x14ac:dyDescent="0.25">
      <c r="A15487" t="s">
        <v>29481</v>
      </c>
      <c r="B15487" t="s">
        <v>29482</v>
      </c>
      <c r="C15487">
        <v>431</v>
      </c>
      <c r="D15487">
        <v>10</v>
      </c>
      <c r="E15487" s="1">
        <v>2.2559392440687899E-59</v>
      </c>
      <c r="F15487" t="s">
        <v>810</v>
      </c>
      <c r="G15487">
        <v>1</v>
      </c>
      <c r="H15487" t="s">
        <v>2016</v>
      </c>
      <c r="I15487" s="3" t="s">
        <v>13</v>
      </c>
    </row>
    <row r="15488" spans="1:9" x14ac:dyDescent="0.25">
      <c r="A15488" t="s">
        <v>29483</v>
      </c>
      <c r="B15488" t="s">
        <v>29484</v>
      </c>
      <c r="C15488">
        <v>503</v>
      </c>
      <c r="D15488">
        <v>10</v>
      </c>
      <c r="E15488" s="1">
        <v>3.6871434409884503E-21</v>
      </c>
      <c r="F15488" t="s">
        <v>7735</v>
      </c>
      <c r="G15488">
        <v>2</v>
      </c>
      <c r="H15488" t="s">
        <v>29485</v>
      </c>
    </row>
    <row r="15489" spans="1:9" x14ac:dyDescent="0.25">
      <c r="A15489" t="s">
        <v>29486</v>
      </c>
      <c r="B15489" t="s">
        <v>18</v>
      </c>
      <c r="C15489">
        <v>406</v>
      </c>
      <c r="D15489">
        <v>0</v>
      </c>
      <c r="G15489">
        <v>0</v>
      </c>
      <c r="H15489" t="s">
        <v>13</v>
      </c>
    </row>
    <row r="15490" spans="1:9" x14ac:dyDescent="0.25">
      <c r="A15490" t="s">
        <v>29487</v>
      </c>
      <c r="B15490" t="s">
        <v>4136</v>
      </c>
      <c r="C15490">
        <v>485</v>
      </c>
      <c r="D15490">
        <v>10</v>
      </c>
      <c r="E15490" s="1">
        <v>5.0315245519803901E-9</v>
      </c>
      <c r="F15490" t="s">
        <v>407</v>
      </c>
      <c r="G15490">
        <v>2</v>
      </c>
      <c r="H15490" t="s">
        <v>4138</v>
      </c>
      <c r="I15490" s="3" t="s">
        <v>13</v>
      </c>
    </row>
    <row r="15491" spans="1:9" x14ac:dyDescent="0.25">
      <c r="A15491" t="s">
        <v>29488</v>
      </c>
      <c r="B15491" t="s">
        <v>29489</v>
      </c>
      <c r="C15491">
        <v>451</v>
      </c>
      <c r="D15491">
        <v>10</v>
      </c>
      <c r="E15491" s="1">
        <v>1.3292576555267999E-29</v>
      </c>
      <c r="F15491" t="s">
        <v>950</v>
      </c>
      <c r="G15491">
        <v>4</v>
      </c>
      <c r="H15491" t="s">
        <v>4935</v>
      </c>
      <c r="I15491" s="3" t="s">
        <v>13</v>
      </c>
    </row>
    <row r="15492" spans="1:9" x14ac:dyDescent="0.25">
      <c r="A15492" t="s">
        <v>29490</v>
      </c>
      <c r="B15492" t="s">
        <v>18</v>
      </c>
      <c r="C15492">
        <v>507</v>
      </c>
      <c r="D15492">
        <v>0</v>
      </c>
      <c r="G15492">
        <v>0</v>
      </c>
      <c r="H15492" t="s">
        <v>13</v>
      </c>
    </row>
    <row r="15493" spans="1:9" x14ac:dyDescent="0.25">
      <c r="A15493" t="s">
        <v>29491</v>
      </c>
      <c r="B15493" t="s">
        <v>4386</v>
      </c>
      <c r="C15493">
        <v>415</v>
      </c>
      <c r="D15493">
        <v>1</v>
      </c>
      <c r="E15493" s="1">
        <v>250.43037412429001</v>
      </c>
      <c r="F15493" t="s">
        <v>3457</v>
      </c>
      <c r="G15493">
        <v>1</v>
      </c>
      <c r="H15493" t="s">
        <v>4066</v>
      </c>
      <c r="I15493" s="3" t="s">
        <v>13</v>
      </c>
    </row>
    <row r="15494" spans="1:9" x14ac:dyDescent="0.25">
      <c r="A15494" t="s">
        <v>29492</v>
      </c>
      <c r="B15494" t="s">
        <v>18</v>
      </c>
      <c r="C15494">
        <v>206</v>
      </c>
      <c r="D15494">
        <v>0</v>
      </c>
      <c r="G15494">
        <v>0</v>
      </c>
      <c r="H15494" t="s">
        <v>13</v>
      </c>
    </row>
    <row r="15495" spans="1:9" x14ac:dyDescent="0.25">
      <c r="A15495" t="s">
        <v>29493</v>
      </c>
      <c r="B15495" t="s">
        <v>2412</v>
      </c>
      <c r="C15495">
        <v>441</v>
      </c>
      <c r="D15495">
        <v>10</v>
      </c>
      <c r="E15495" s="1">
        <v>1.10652943908125E-53</v>
      </c>
      <c r="F15495" t="s">
        <v>303</v>
      </c>
      <c r="G15495">
        <v>14</v>
      </c>
      <c r="H15495" t="s">
        <v>13506</v>
      </c>
      <c r="I15495" s="3" t="s">
        <v>2414</v>
      </c>
    </row>
    <row r="15496" spans="1:9" x14ac:dyDescent="0.25">
      <c r="A15496" t="s">
        <v>29494</v>
      </c>
      <c r="B15496" t="s">
        <v>2314</v>
      </c>
      <c r="C15496">
        <v>388</v>
      </c>
      <c r="D15496">
        <v>10</v>
      </c>
      <c r="E15496" s="1">
        <v>7.7759373217592808E-34</v>
      </c>
      <c r="F15496" t="s">
        <v>316</v>
      </c>
      <c r="G15496">
        <v>15</v>
      </c>
      <c r="H15496" t="s">
        <v>9023</v>
      </c>
      <c r="I15496" s="3" t="s">
        <v>2316</v>
      </c>
    </row>
    <row r="15497" spans="1:9" x14ac:dyDescent="0.25">
      <c r="A15497" t="s">
        <v>29495</v>
      </c>
      <c r="B15497" t="s">
        <v>18</v>
      </c>
      <c r="C15497">
        <v>446</v>
      </c>
      <c r="D15497">
        <v>0</v>
      </c>
      <c r="G15497">
        <v>0</v>
      </c>
      <c r="H15497" t="s">
        <v>13</v>
      </c>
    </row>
    <row r="15498" spans="1:9" x14ac:dyDescent="0.25">
      <c r="A15498" t="s">
        <v>29496</v>
      </c>
      <c r="B15498" t="s">
        <v>29497</v>
      </c>
      <c r="C15498">
        <v>441</v>
      </c>
      <c r="D15498">
        <v>6</v>
      </c>
      <c r="E15498" s="1">
        <v>6.0858271437452898E-44</v>
      </c>
      <c r="F15498" t="s">
        <v>699</v>
      </c>
      <c r="G15498">
        <v>1</v>
      </c>
      <c r="H15498" t="s">
        <v>3681</v>
      </c>
      <c r="I15498" s="3" t="s">
        <v>13</v>
      </c>
    </row>
    <row r="15499" spans="1:9" x14ac:dyDescent="0.25">
      <c r="A15499" t="s">
        <v>29498</v>
      </c>
      <c r="B15499" t="s">
        <v>18</v>
      </c>
      <c r="C15499">
        <v>454</v>
      </c>
      <c r="D15499">
        <v>0</v>
      </c>
      <c r="G15499">
        <v>0</v>
      </c>
      <c r="H15499" t="s">
        <v>13</v>
      </c>
    </row>
    <row r="15500" spans="1:9" x14ac:dyDescent="0.25">
      <c r="A15500" t="s">
        <v>29499</v>
      </c>
      <c r="B15500" t="s">
        <v>18</v>
      </c>
      <c r="C15500">
        <v>425</v>
      </c>
      <c r="D15500">
        <v>0</v>
      </c>
      <c r="G15500">
        <v>0</v>
      </c>
      <c r="H15500" t="s">
        <v>13</v>
      </c>
    </row>
    <row r="15501" spans="1:9" x14ac:dyDescent="0.25">
      <c r="A15501" t="s">
        <v>29500</v>
      </c>
      <c r="B15501" t="s">
        <v>10535</v>
      </c>
      <c r="C15501">
        <v>505</v>
      </c>
      <c r="D15501">
        <v>10</v>
      </c>
      <c r="E15501" s="1">
        <v>8.3468306642381098E-29</v>
      </c>
      <c r="F15501" t="s">
        <v>2665</v>
      </c>
      <c r="G15501">
        <v>9</v>
      </c>
      <c r="H15501" t="s">
        <v>10536</v>
      </c>
      <c r="I15501" s="3" t="s">
        <v>13</v>
      </c>
    </row>
    <row r="15502" spans="1:9" x14ac:dyDescent="0.25">
      <c r="A15502" t="s">
        <v>29501</v>
      </c>
      <c r="B15502" t="s">
        <v>18</v>
      </c>
      <c r="C15502">
        <v>509</v>
      </c>
      <c r="D15502">
        <v>0</v>
      </c>
      <c r="G15502">
        <v>0</v>
      </c>
      <c r="H15502" t="s">
        <v>13</v>
      </c>
    </row>
    <row r="15503" spans="1:9" x14ac:dyDescent="0.25">
      <c r="A15503" t="s">
        <v>29502</v>
      </c>
      <c r="B15503" t="s">
        <v>29503</v>
      </c>
      <c r="C15503">
        <v>433</v>
      </c>
      <c r="D15503">
        <v>10</v>
      </c>
      <c r="E15503" s="1">
        <v>7.2679777615347705E-35</v>
      </c>
      <c r="F15503" t="s">
        <v>546</v>
      </c>
      <c r="G15503">
        <v>4</v>
      </c>
      <c r="H15503" t="s">
        <v>3362</v>
      </c>
      <c r="I15503" s="3" t="s">
        <v>13</v>
      </c>
    </row>
    <row r="15504" spans="1:9" x14ac:dyDescent="0.25">
      <c r="A15504" t="s">
        <v>29504</v>
      </c>
      <c r="B15504" t="s">
        <v>4263</v>
      </c>
      <c r="C15504">
        <v>540</v>
      </c>
      <c r="D15504">
        <v>10</v>
      </c>
      <c r="E15504" s="1">
        <v>4.20376540078978E-15</v>
      </c>
      <c r="F15504" t="s">
        <v>673</v>
      </c>
      <c r="G15504">
        <v>1</v>
      </c>
      <c r="H15504" t="s">
        <v>5038</v>
      </c>
    </row>
    <row r="15505" spans="1:9" x14ac:dyDescent="0.25">
      <c r="A15505" t="s">
        <v>29505</v>
      </c>
      <c r="B15505" t="s">
        <v>4893</v>
      </c>
      <c r="C15505">
        <v>499</v>
      </c>
      <c r="D15505">
        <v>10</v>
      </c>
      <c r="E15505" s="1">
        <v>8.0619856924975098E-21</v>
      </c>
      <c r="F15505" t="s">
        <v>3473</v>
      </c>
      <c r="G15505">
        <v>4</v>
      </c>
      <c r="H15505" t="s">
        <v>9140</v>
      </c>
      <c r="I15505" s="3" t="s">
        <v>13</v>
      </c>
    </row>
    <row r="15506" spans="1:9" x14ac:dyDescent="0.25">
      <c r="A15506" t="s">
        <v>29506</v>
      </c>
      <c r="B15506" t="s">
        <v>9705</v>
      </c>
      <c r="C15506">
        <v>482</v>
      </c>
      <c r="D15506">
        <v>10</v>
      </c>
      <c r="E15506" s="1">
        <v>4.7408692725094596E-28</v>
      </c>
      <c r="F15506" t="s">
        <v>883</v>
      </c>
      <c r="G15506">
        <v>8</v>
      </c>
      <c r="H15506" t="s">
        <v>9706</v>
      </c>
      <c r="I15506" s="3" t="s">
        <v>4742</v>
      </c>
    </row>
    <row r="15507" spans="1:9" x14ac:dyDescent="0.25">
      <c r="A15507" t="s">
        <v>29507</v>
      </c>
      <c r="B15507" t="s">
        <v>2688</v>
      </c>
      <c r="C15507">
        <v>421</v>
      </c>
      <c r="D15507">
        <v>7</v>
      </c>
      <c r="E15507" s="1">
        <v>8.4807308605749608E-22</v>
      </c>
      <c r="F15507" s="2">
        <v>62428571428571.398</v>
      </c>
      <c r="G15507">
        <v>1</v>
      </c>
      <c r="H15507" t="s">
        <v>1629</v>
      </c>
      <c r="I15507" s="3" t="s">
        <v>13</v>
      </c>
    </row>
    <row r="15508" spans="1:9" x14ac:dyDescent="0.25">
      <c r="A15508" t="s">
        <v>29508</v>
      </c>
      <c r="B15508" t="s">
        <v>974</v>
      </c>
      <c r="C15508">
        <v>471</v>
      </c>
      <c r="D15508">
        <v>10</v>
      </c>
      <c r="E15508" s="1">
        <v>8.3419716233077496E-15</v>
      </c>
      <c r="F15508" t="s">
        <v>5301</v>
      </c>
      <c r="G15508">
        <v>0</v>
      </c>
      <c r="H15508" t="s">
        <v>13</v>
      </c>
    </row>
    <row r="15509" spans="1:9" x14ac:dyDescent="0.25">
      <c r="A15509" t="s">
        <v>29509</v>
      </c>
      <c r="B15509" t="s">
        <v>10413</v>
      </c>
      <c r="C15509">
        <v>368</v>
      </c>
      <c r="D15509">
        <v>10</v>
      </c>
      <c r="E15509" s="1">
        <v>3.6575556596195199E-30</v>
      </c>
      <c r="F15509" t="s">
        <v>777</v>
      </c>
      <c r="G15509">
        <v>9</v>
      </c>
      <c r="H15509" t="s">
        <v>3172</v>
      </c>
      <c r="I15509" s="3" t="s">
        <v>13</v>
      </c>
    </row>
    <row r="15510" spans="1:9" x14ac:dyDescent="0.25">
      <c r="A15510" t="s">
        <v>29510</v>
      </c>
      <c r="B15510" t="s">
        <v>29511</v>
      </c>
      <c r="C15510">
        <v>405</v>
      </c>
      <c r="D15510">
        <v>7</v>
      </c>
      <c r="E15510" s="1">
        <v>8.4341297796703795E-4</v>
      </c>
      <c r="F15510" t="s">
        <v>11685</v>
      </c>
      <c r="G15510">
        <v>0</v>
      </c>
      <c r="H15510" t="s">
        <v>13</v>
      </c>
    </row>
    <row r="15511" spans="1:9" x14ac:dyDescent="0.25">
      <c r="A15511" t="s">
        <v>29512</v>
      </c>
      <c r="B15511" t="s">
        <v>4893</v>
      </c>
      <c r="C15511">
        <v>504</v>
      </c>
      <c r="D15511">
        <v>10</v>
      </c>
      <c r="E15511" s="1">
        <v>2.5187649822787501E-55</v>
      </c>
      <c r="F15511" t="s">
        <v>285</v>
      </c>
      <c r="G15511">
        <v>6</v>
      </c>
      <c r="H15511" t="s">
        <v>29513</v>
      </c>
      <c r="I15511" s="3" t="s">
        <v>13</v>
      </c>
    </row>
    <row r="15512" spans="1:9" x14ac:dyDescent="0.25">
      <c r="A15512" t="s">
        <v>29514</v>
      </c>
      <c r="B15512" t="s">
        <v>29515</v>
      </c>
      <c r="C15512">
        <v>487</v>
      </c>
      <c r="D15512">
        <v>10</v>
      </c>
      <c r="E15512" s="1">
        <v>2.9023869653586899E-5</v>
      </c>
      <c r="F15512" t="s">
        <v>2155</v>
      </c>
      <c r="G15512">
        <v>2</v>
      </c>
      <c r="H15512" t="s">
        <v>1140</v>
      </c>
      <c r="I15512" s="3" t="s">
        <v>13</v>
      </c>
    </row>
    <row r="15513" spans="1:9" x14ac:dyDescent="0.25">
      <c r="A15513" t="s">
        <v>29516</v>
      </c>
      <c r="B15513" t="s">
        <v>535</v>
      </c>
      <c r="C15513">
        <v>420</v>
      </c>
      <c r="D15513">
        <v>10</v>
      </c>
      <c r="E15513" s="1">
        <v>3.7017273936280001E-19</v>
      </c>
      <c r="F15513" t="s">
        <v>541</v>
      </c>
      <c r="G15513">
        <v>1</v>
      </c>
      <c r="H15513" t="s">
        <v>1080</v>
      </c>
      <c r="I15513" s="3" t="s">
        <v>13</v>
      </c>
    </row>
    <row r="15514" spans="1:9" x14ac:dyDescent="0.25">
      <c r="A15514" t="s">
        <v>29517</v>
      </c>
      <c r="B15514" t="s">
        <v>29518</v>
      </c>
      <c r="C15514">
        <v>471</v>
      </c>
      <c r="D15514">
        <v>10</v>
      </c>
      <c r="E15514" s="1">
        <v>4.9254525150603103E-19</v>
      </c>
      <c r="F15514" t="s">
        <v>3246</v>
      </c>
      <c r="G15514">
        <v>0</v>
      </c>
      <c r="H15514" t="s">
        <v>13</v>
      </c>
    </row>
    <row r="15515" spans="1:9" x14ac:dyDescent="0.25">
      <c r="A15515" t="s">
        <v>29519</v>
      </c>
      <c r="B15515" t="s">
        <v>18836</v>
      </c>
      <c r="C15515">
        <v>438</v>
      </c>
      <c r="D15515">
        <v>10</v>
      </c>
      <c r="E15515" s="1">
        <v>6.4570662039332997E-71</v>
      </c>
      <c r="F15515" t="s">
        <v>58</v>
      </c>
      <c r="G15515">
        <v>5</v>
      </c>
      <c r="H15515" t="s">
        <v>29520</v>
      </c>
      <c r="I15515" s="3" t="s">
        <v>13</v>
      </c>
    </row>
    <row r="15516" spans="1:9" x14ac:dyDescent="0.25">
      <c r="A15516" t="s">
        <v>29521</v>
      </c>
      <c r="B15516" t="s">
        <v>18</v>
      </c>
      <c r="C15516">
        <v>359</v>
      </c>
      <c r="D15516">
        <v>0</v>
      </c>
      <c r="G15516">
        <v>0</v>
      </c>
      <c r="H15516" t="s">
        <v>13</v>
      </c>
    </row>
    <row r="15517" spans="1:9" x14ac:dyDescent="0.25">
      <c r="A15517" t="s">
        <v>29522</v>
      </c>
      <c r="B15517" t="s">
        <v>18</v>
      </c>
      <c r="C15517">
        <v>443</v>
      </c>
      <c r="D15517">
        <v>0</v>
      </c>
      <c r="G15517">
        <v>0</v>
      </c>
      <c r="H15517" t="s">
        <v>13</v>
      </c>
    </row>
    <row r="15518" spans="1:9" x14ac:dyDescent="0.25">
      <c r="A15518" t="s">
        <v>29523</v>
      </c>
      <c r="B15518" t="s">
        <v>18</v>
      </c>
      <c r="C15518">
        <v>509</v>
      </c>
      <c r="D15518">
        <v>0</v>
      </c>
      <c r="G15518">
        <v>0</v>
      </c>
      <c r="H15518" t="s">
        <v>13</v>
      </c>
    </row>
    <row r="15519" spans="1:9" x14ac:dyDescent="0.25">
      <c r="A15519" t="s">
        <v>29524</v>
      </c>
      <c r="B15519" t="s">
        <v>18</v>
      </c>
      <c r="C15519">
        <v>263</v>
      </c>
      <c r="D15519">
        <v>0</v>
      </c>
      <c r="G15519">
        <v>0</v>
      </c>
      <c r="H15519" t="s">
        <v>13</v>
      </c>
    </row>
    <row r="15520" spans="1:9" x14ac:dyDescent="0.25">
      <c r="A15520" t="s">
        <v>29525</v>
      </c>
      <c r="B15520" t="s">
        <v>24791</v>
      </c>
      <c r="C15520">
        <v>435</v>
      </c>
      <c r="D15520">
        <v>10</v>
      </c>
      <c r="E15520" s="1">
        <v>1.1012930701518001E-23</v>
      </c>
      <c r="F15520" t="s">
        <v>385</v>
      </c>
      <c r="G15520">
        <v>9</v>
      </c>
      <c r="H15520" t="s">
        <v>29526</v>
      </c>
      <c r="I15520" s="3" t="s">
        <v>13</v>
      </c>
    </row>
    <row r="15521" spans="1:9" x14ac:dyDescent="0.25">
      <c r="A15521" t="s">
        <v>29527</v>
      </c>
      <c r="B15521" t="s">
        <v>18</v>
      </c>
      <c r="C15521">
        <v>340</v>
      </c>
      <c r="D15521">
        <v>0</v>
      </c>
      <c r="G15521">
        <v>0</v>
      </c>
      <c r="H15521" t="s">
        <v>13</v>
      </c>
    </row>
    <row r="15522" spans="1:9" x14ac:dyDescent="0.25">
      <c r="A15522" t="s">
        <v>29528</v>
      </c>
      <c r="B15522" t="s">
        <v>18</v>
      </c>
      <c r="C15522">
        <v>246</v>
      </c>
      <c r="D15522">
        <v>0</v>
      </c>
      <c r="G15522">
        <v>0</v>
      </c>
      <c r="H15522" t="s">
        <v>13</v>
      </c>
    </row>
    <row r="15523" spans="1:9" x14ac:dyDescent="0.25">
      <c r="A15523" t="s">
        <v>29529</v>
      </c>
      <c r="B15523" t="s">
        <v>16995</v>
      </c>
      <c r="C15523">
        <v>539</v>
      </c>
      <c r="D15523">
        <v>10</v>
      </c>
      <c r="E15523" s="1">
        <v>1.7780031818470599E-54</v>
      </c>
      <c r="F15523" t="s">
        <v>313</v>
      </c>
      <c r="G15523">
        <v>4</v>
      </c>
      <c r="H15523" t="s">
        <v>27807</v>
      </c>
      <c r="I15523" s="3" t="s">
        <v>16997</v>
      </c>
    </row>
    <row r="15524" spans="1:9" x14ac:dyDescent="0.25">
      <c r="A15524" t="s">
        <v>29530</v>
      </c>
      <c r="B15524" t="s">
        <v>4263</v>
      </c>
      <c r="C15524">
        <v>477</v>
      </c>
      <c r="D15524">
        <v>10</v>
      </c>
      <c r="E15524" s="1">
        <v>2.25483275138735E-27</v>
      </c>
      <c r="F15524" t="s">
        <v>41</v>
      </c>
      <c r="G15524">
        <v>20</v>
      </c>
      <c r="H15524" t="s">
        <v>29531</v>
      </c>
      <c r="I15524" s="3" t="s">
        <v>4470</v>
      </c>
    </row>
    <row r="15525" spans="1:9" x14ac:dyDescent="0.25">
      <c r="A15525" t="s">
        <v>29532</v>
      </c>
      <c r="B15525" t="s">
        <v>18</v>
      </c>
      <c r="C15525">
        <v>497</v>
      </c>
      <c r="D15525">
        <v>0</v>
      </c>
      <c r="G15525">
        <v>0</v>
      </c>
      <c r="H15525" t="s">
        <v>13</v>
      </c>
    </row>
    <row r="15526" spans="1:9" x14ac:dyDescent="0.25">
      <c r="A15526" t="s">
        <v>29533</v>
      </c>
      <c r="B15526" t="s">
        <v>29534</v>
      </c>
      <c r="C15526">
        <v>415</v>
      </c>
      <c r="D15526">
        <v>10</v>
      </c>
      <c r="E15526" s="1">
        <v>3.11858270834566E-48</v>
      </c>
      <c r="F15526" t="s">
        <v>282</v>
      </c>
      <c r="G15526">
        <v>18</v>
      </c>
      <c r="H15526" t="s">
        <v>25849</v>
      </c>
      <c r="I15526" s="3" t="s">
        <v>13</v>
      </c>
    </row>
    <row r="15527" spans="1:9" x14ac:dyDescent="0.25">
      <c r="A15527" t="s">
        <v>29535</v>
      </c>
      <c r="B15527" t="s">
        <v>18</v>
      </c>
      <c r="C15527">
        <v>306</v>
      </c>
      <c r="D15527">
        <v>0</v>
      </c>
      <c r="G15527">
        <v>0</v>
      </c>
      <c r="H15527" t="s">
        <v>13</v>
      </c>
    </row>
    <row r="15528" spans="1:9" x14ac:dyDescent="0.25">
      <c r="A15528" t="s">
        <v>29536</v>
      </c>
      <c r="B15528" t="s">
        <v>4263</v>
      </c>
      <c r="C15528">
        <v>478</v>
      </c>
      <c r="D15528">
        <v>10</v>
      </c>
      <c r="E15528" s="1">
        <v>5.5417755728516503E-26</v>
      </c>
      <c r="F15528" t="s">
        <v>7765</v>
      </c>
      <c r="G15528">
        <v>5</v>
      </c>
      <c r="H15528" t="s">
        <v>29537</v>
      </c>
      <c r="I15528" s="3" t="s">
        <v>13</v>
      </c>
    </row>
    <row r="15529" spans="1:9" x14ac:dyDescent="0.25">
      <c r="A15529" t="s">
        <v>29538</v>
      </c>
      <c r="B15529" t="s">
        <v>29539</v>
      </c>
      <c r="C15529">
        <v>467</v>
      </c>
      <c r="D15529">
        <v>10</v>
      </c>
      <c r="E15529" s="1">
        <v>2.8421476650749902E-32</v>
      </c>
      <c r="F15529" t="s">
        <v>4541</v>
      </c>
      <c r="G15529">
        <v>0</v>
      </c>
      <c r="H15529" t="s">
        <v>13</v>
      </c>
    </row>
    <row r="15530" spans="1:9" x14ac:dyDescent="0.25">
      <c r="A15530" t="s">
        <v>29540</v>
      </c>
      <c r="B15530" t="s">
        <v>18</v>
      </c>
      <c r="C15530">
        <v>442</v>
      </c>
      <c r="D15530">
        <v>0</v>
      </c>
      <c r="G15530">
        <v>0</v>
      </c>
      <c r="H15530" t="s">
        <v>13</v>
      </c>
    </row>
    <row r="15531" spans="1:9" x14ac:dyDescent="0.25">
      <c r="A15531" t="s">
        <v>29541</v>
      </c>
      <c r="B15531" t="s">
        <v>10122</v>
      </c>
      <c r="C15531">
        <v>436</v>
      </c>
      <c r="D15531">
        <v>10</v>
      </c>
      <c r="E15531" s="1">
        <v>3.9500602870248502E-39</v>
      </c>
      <c r="F15531" t="s">
        <v>139</v>
      </c>
      <c r="G15531">
        <v>1</v>
      </c>
      <c r="H15531" t="s">
        <v>10123</v>
      </c>
      <c r="I15531" s="3" t="s">
        <v>13</v>
      </c>
    </row>
    <row r="15532" spans="1:9" x14ac:dyDescent="0.25">
      <c r="A15532" t="s">
        <v>29542</v>
      </c>
      <c r="B15532" t="s">
        <v>29543</v>
      </c>
      <c r="C15532">
        <v>515</v>
      </c>
      <c r="D15532">
        <v>10</v>
      </c>
      <c r="E15532" s="1">
        <v>3.48918972588388E-58</v>
      </c>
      <c r="F15532" t="s">
        <v>871</v>
      </c>
      <c r="G15532">
        <v>9</v>
      </c>
      <c r="H15532" t="s">
        <v>29544</v>
      </c>
      <c r="I15532" s="3" t="s">
        <v>13</v>
      </c>
    </row>
    <row r="15533" spans="1:9" x14ac:dyDescent="0.25">
      <c r="A15533" t="s">
        <v>29545</v>
      </c>
      <c r="B15533" t="s">
        <v>21871</v>
      </c>
      <c r="C15533">
        <v>447</v>
      </c>
      <c r="D15533">
        <v>10</v>
      </c>
      <c r="E15533" s="1">
        <v>3.3768834065809501E-61</v>
      </c>
      <c r="F15533" t="s">
        <v>528</v>
      </c>
      <c r="G15533">
        <v>0</v>
      </c>
      <c r="H15533" t="s">
        <v>13</v>
      </c>
    </row>
    <row r="15534" spans="1:9" x14ac:dyDescent="0.25">
      <c r="A15534" t="s">
        <v>29546</v>
      </c>
      <c r="B15534" t="s">
        <v>11169</v>
      </c>
      <c r="C15534">
        <v>361</v>
      </c>
      <c r="D15534">
        <v>10</v>
      </c>
      <c r="E15534" s="1">
        <v>3.41865473110481E-31</v>
      </c>
      <c r="F15534" t="s">
        <v>4088</v>
      </c>
      <c r="G15534">
        <v>10</v>
      </c>
      <c r="H15534" t="s">
        <v>1095</v>
      </c>
      <c r="I15534" s="3" t="s">
        <v>13</v>
      </c>
    </row>
    <row r="15535" spans="1:9" x14ac:dyDescent="0.25">
      <c r="A15535" t="s">
        <v>29547</v>
      </c>
      <c r="B15535" t="s">
        <v>18</v>
      </c>
      <c r="C15535">
        <v>353</v>
      </c>
      <c r="D15535">
        <v>0</v>
      </c>
      <c r="G15535">
        <v>0</v>
      </c>
      <c r="H15535" t="s">
        <v>13</v>
      </c>
    </row>
    <row r="15536" spans="1:9" x14ac:dyDescent="0.25">
      <c r="A15536" t="s">
        <v>29548</v>
      </c>
      <c r="B15536" t="s">
        <v>9188</v>
      </c>
      <c r="C15536">
        <v>493</v>
      </c>
      <c r="D15536">
        <v>10</v>
      </c>
      <c r="E15536" s="1">
        <v>7.5751612846498599E-69</v>
      </c>
      <c r="F15536" t="s">
        <v>55</v>
      </c>
      <c r="G15536">
        <v>4</v>
      </c>
      <c r="H15536" t="s">
        <v>29549</v>
      </c>
      <c r="I15536" s="3" t="s">
        <v>2879</v>
      </c>
    </row>
    <row r="15537" spans="1:9" x14ac:dyDescent="0.25">
      <c r="A15537" t="s">
        <v>29550</v>
      </c>
      <c r="B15537" t="s">
        <v>18</v>
      </c>
      <c r="C15537">
        <v>400</v>
      </c>
      <c r="D15537">
        <v>0</v>
      </c>
      <c r="G15537">
        <v>0</v>
      </c>
      <c r="H15537" t="s">
        <v>13</v>
      </c>
    </row>
    <row r="15538" spans="1:9" x14ac:dyDescent="0.25">
      <c r="A15538" t="s">
        <v>29551</v>
      </c>
      <c r="B15538" t="s">
        <v>3029</v>
      </c>
      <c r="C15538">
        <v>342</v>
      </c>
      <c r="D15538">
        <v>10</v>
      </c>
      <c r="E15538" s="1">
        <v>3.5897473113404401E-40</v>
      </c>
      <c r="F15538" t="s">
        <v>424</v>
      </c>
      <c r="G15538">
        <v>3</v>
      </c>
      <c r="H15538" t="s">
        <v>9315</v>
      </c>
      <c r="I15538" s="3" t="s">
        <v>318</v>
      </c>
    </row>
    <row r="15539" spans="1:9" x14ac:dyDescent="0.25">
      <c r="A15539" t="s">
        <v>29552</v>
      </c>
      <c r="B15539" t="s">
        <v>7521</v>
      </c>
      <c r="C15539">
        <v>365</v>
      </c>
      <c r="D15539">
        <v>10</v>
      </c>
      <c r="E15539" s="1">
        <v>3.0413172201544098E-11</v>
      </c>
      <c r="F15539" t="s">
        <v>513</v>
      </c>
      <c r="G15539">
        <v>0</v>
      </c>
      <c r="H15539" t="s">
        <v>13</v>
      </c>
    </row>
    <row r="15540" spans="1:9" x14ac:dyDescent="0.25">
      <c r="A15540" t="s">
        <v>29553</v>
      </c>
      <c r="B15540" t="s">
        <v>29554</v>
      </c>
      <c r="C15540">
        <v>452</v>
      </c>
      <c r="D15540">
        <v>10</v>
      </c>
      <c r="E15540" s="1">
        <v>6.3749478565782602E-31</v>
      </c>
      <c r="F15540" t="s">
        <v>1594</v>
      </c>
      <c r="G15540">
        <v>9</v>
      </c>
      <c r="H15540" t="s">
        <v>29555</v>
      </c>
      <c r="I15540" s="3" t="s">
        <v>6721</v>
      </c>
    </row>
    <row r="15541" spans="1:9" x14ac:dyDescent="0.25">
      <c r="A15541" t="s">
        <v>29556</v>
      </c>
      <c r="B15541" t="s">
        <v>29557</v>
      </c>
      <c r="C15541">
        <v>426</v>
      </c>
      <c r="D15541">
        <v>10</v>
      </c>
      <c r="E15541" s="1">
        <v>1.2483495463238899E-20</v>
      </c>
      <c r="F15541" t="s">
        <v>738</v>
      </c>
      <c r="G15541">
        <v>2</v>
      </c>
      <c r="H15541" t="s">
        <v>29558</v>
      </c>
      <c r="I15541" s="3" t="s">
        <v>13</v>
      </c>
    </row>
    <row r="15542" spans="1:9" x14ac:dyDescent="0.25">
      <c r="A15542" t="s">
        <v>29559</v>
      </c>
      <c r="B15542" t="s">
        <v>19480</v>
      </c>
      <c r="C15542">
        <v>478</v>
      </c>
      <c r="D15542">
        <v>10</v>
      </c>
      <c r="E15542" s="1">
        <v>7.1754254758037899E-25</v>
      </c>
      <c r="F15542" t="s">
        <v>1618</v>
      </c>
      <c r="G15542">
        <v>7</v>
      </c>
      <c r="H15542" t="s">
        <v>19481</v>
      </c>
      <c r="I15542" s="3" t="s">
        <v>13</v>
      </c>
    </row>
    <row r="15543" spans="1:9" x14ac:dyDescent="0.25">
      <c r="A15543" t="s">
        <v>29560</v>
      </c>
      <c r="B15543" t="s">
        <v>2288</v>
      </c>
      <c r="C15543">
        <v>434</v>
      </c>
      <c r="D15543">
        <v>10</v>
      </c>
      <c r="E15543" s="1">
        <v>2.39259011144751E-29</v>
      </c>
      <c r="F15543" t="s">
        <v>4378</v>
      </c>
      <c r="G15543">
        <v>5</v>
      </c>
      <c r="H15543" t="s">
        <v>29561</v>
      </c>
      <c r="I15543" s="3" t="s">
        <v>2034</v>
      </c>
    </row>
    <row r="15544" spans="1:9" x14ac:dyDescent="0.25">
      <c r="A15544" t="s">
        <v>29562</v>
      </c>
      <c r="B15544" t="s">
        <v>20554</v>
      </c>
      <c r="C15544">
        <v>453</v>
      </c>
      <c r="D15544">
        <v>10</v>
      </c>
      <c r="E15544" s="1">
        <v>1.0532339189011199E-25</v>
      </c>
      <c r="F15544" t="s">
        <v>1353</v>
      </c>
      <c r="G15544">
        <v>3</v>
      </c>
      <c r="H15544" t="s">
        <v>20555</v>
      </c>
      <c r="I15544" s="3" t="s">
        <v>965</v>
      </c>
    </row>
    <row r="15545" spans="1:9" x14ac:dyDescent="0.25">
      <c r="A15545" t="s">
        <v>29563</v>
      </c>
      <c r="B15545" t="s">
        <v>3209</v>
      </c>
      <c r="C15545">
        <v>421</v>
      </c>
      <c r="D15545">
        <v>10</v>
      </c>
      <c r="E15545" s="1">
        <v>2.0888766772608201E-20</v>
      </c>
      <c r="F15545" t="s">
        <v>139</v>
      </c>
      <c r="G15545">
        <v>2</v>
      </c>
      <c r="H15545" t="s">
        <v>28019</v>
      </c>
      <c r="I15545" s="3" t="s">
        <v>13</v>
      </c>
    </row>
    <row r="15546" spans="1:9" x14ac:dyDescent="0.25">
      <c r="A15546" t="s">
        <v>29564</v>
      </c>
      <c r="B15546" t="s">
        <v>2076</v>
      </c>
      <c r="C15546">
        <v>407</v>
      </c>
      <c r="D15546">
        <v>10</v>
      </c>
      <c r="E15546" s="1">
        <v>1.16385103758712E-31</v>
      </c>
      <c r="F15546" t="s">
        <v>307</v>
      </c>
      <c r="G15546">
        <v>5</v>
      </c>
      <c r="H15546" t="s">
        <v>29565</v>
      </c>
      <c r="I15546" s="3" t="s">
        <v>13</v>
      </c>
    </row>
    <row r="15547" spans="1:9" x14ac:dyDescent="0.25">
      <c r="A15547" t="s">
        <v>29566</v>
      </c>
      <c r="B15547" t="s">
        <v>18</v>
      </c>
      <c r="C15547">
        <v>385</v>
      </c>
      <c r="D15547">
        <v>0</v>
      </c>
      <c r="G15547">
        <v>0</v>
      </c>
      <c r="H15547" t="s">
        <v>13</v>
      </c>
    </row>
    <row r="15548" spans="1:9" x14ac:dyDescent="0.25">
      <c r="A15548" t="s">
        <v>29567</v>
      </c>
      <c r="B15548" t="s">
        <v>18</v>
      </c>
      <c r="C15548">
        <v>493</v>
      </c>
      <c r="D15548">
        <v>0</v>
      </c>
      <c r="G15548">
        <v>0</v>
      </c>
      <c r="H15548" t="s">
        <v>13</v>
      </c>
    </row>
    <row r="15549" spans="1:9" x14ac:dyDescent="0.25">
      <c r="A15549" t="s">
        <v>29568</v>
      </c>
      <c r="B15549" t="s">
        <v>18</v>
      </c>
      <c r="C15549">
        <v>485</v>
      </c>
      <c r="D15549">
        <v>0</v>
      </c>
      <c r="G15549">
        <v>0</v>
      </c>
      <c r="H15549" t="s">
        <v>13</v>
      </c>
    </row>
    <row r="15550" spans="1:9" x14ac:dyDescent="0.25">
      <c r="A15550" t="s">
        <v>29569</v>
      </c>
      <c r="B15550" t="s">
        <v>18</v>
      </c>
      <c r="C15550">
        <v>399</v>
      </c>
      <c r="D15550">
        <v>0</v>
      </c>
      <c r="G15550">
        <v>0</v>
      </c>
      <c r="H15550" t="s">
        <v>13</v>
      </c>
    </row>
    <row r="15551" spans="1:9" x14ac:dyDescent="0.25">
      <c r="A15551" t="s">
        <v>29570</v>
      </c>
      <c r="B15551" t="s">
        <v>9814</v>
      </c>
      <c r="C15551">
        <v>475</v>
      </c>
      <c r="D15551">
        <v>9</v>
      </c>
      <c r="E15551" s="1">
        <v>25.4139791977485</v>
      </c>
      <c r="F15551" t="s">
        <v>1374</v>
      </c>
      <c r="G15551">
        <v>1</v>
      </c>
      <c r="H15551" t="s">
        <v>29571</v>
      </c>
      <c r="I15551" s="3" t="s">
        <v>13</v>
      </c>
    </row>
    <row r="15552" spans="1:9" x14ac:dyDescent="0.25">
      <c r="A15552" t="s">
        <v>29572</v>
      </c>
      <c r="B15552" t="s">
        <v>16855</v>
      </c>
      <c r="C15552">
        <v>346</v>
      </c>
      <c r="D15552">
        <v>10</v>
      </c>
      <c r="E15552" s="1">
        <v>1.4132343046942299E-35</v>
      </c>
      <c r="F15552" t="s">
        <v>1660</v>
      </c>
      <c r="G15552">
        <v>18</v>
      </c>
      <c r="H15552" t="s">
        <v>16856</v>
      </c>
      <c r="I15552" s="3" t="s">
        <v>13</v>
      </c>
    </row>
    <row r="15553" spans="1:9" x14ac:dyDescent="0.25">
      <c r="A15553" t="s">
        <v>29573</v>
      </c>
      <c r="B15553" t="s">
        <v>29574</v>
      </c>
      <c r="C15553">
        <v>463</v>
      </c>
      <c r="D15553">
        <v>10</v>
      </c>
      <c r="E15553" s="1">
        <v>8.3630356131524898E-51</v>
      </c>
      <c r="F15553" t="s">
        <v>4967</v>
      </c>
      <c r="G15553">
        <v>1</v>
      </c>
      <c r="H15553" t="s">
        <v>8087</v>
      </c>
      <c r="I15553" s="3" t="s">
        <v>13</v>
      </c>
    </row>
    <row r="15554" spans="1:9" x14ac:dyDescent="0.25">
      <c r="A15554" t="s">
        <v>29575</v>
      </c>
      <c r="B15554" t="s">
        <v>4537</v>
      </c>
      <c r="C15554">
        <v>459</v>
      </c>
      <c r="D15554">
        <v>10</v>
      </c>
      <c r="E15554" s="1">
        <v>6.0939153396139199E-16</v>
      </c>
      <c r="F15554" t="s">
        <v>1471</v>
      </c>
      <c r="G15554">
        <v>10</v>
      </c>
      <c r="H15554" t="s">
        <v>15358</v>
      </c>
      <c r="I15554" s="3" t="s">
        <v>13</v>
      </c>
    </row>
    <row r="15555" spans="1:9" x14ac:dyDescent="0.25">
      <c r="A15555" t="s">
        <v>29576</v>
      </c>
      <c r="B15555" t="s">
        <v>23478</v>
      </c>
      <c r="C15555">
        <v>501</v>
      </c>
      <c r="D15555">
        <v>10</v>
      </c>
      <c r="E15555" s="1">
        <v>3.6188630068960698E-21</v>
      </c>
      <c r="F15555" t="s">
        <v>759</v>
      </c>
      <c r="G15555">
        <v>3</v>
      </c>
      <c r="H15555" t="s">
        <v>29577</v>
      </c>
      <c r="I15555" s="3" t="s">
        <v>1945</v>
      </c>
    </row>
    <row r="15556" spans="1:9" x14ac:dyDescent="0.25">
      <c r="A15556" t="s">
        <v>29578</v>
      </c>
      <c r="B15556" t="s">
        <v>5170</v>
      </c>
      <c r="C15556">
        <v>391</v>
      </c>
      <c r="D15556">
        <v>10</v>
      </c>
      <c r="E15556" s="1">
        <v>2.3426874282737298E-3</v>
      </c>
      <c r="F15556" t="s">
        <v>5651</v>
      </c>
      <c r="G15556">
        <v>2</v>
      </c>
      <c r="H15556" t="s">
        <v>2425</v>
      </c>
    </row>
    <row r="15557" spans="1:9" x14ac:dyDescent="0.25">
      <c r="A15557" t="s">
        <v>29579</v>
      </c>
      <c r="B15557" t="s">
        <v>18</v>
      </c>
      <c r="C15557">
        <v>358</v>
      </c>
      <c r="D15557">
        <v>0</v>
      </c>
      <c r="G15557">
        <v>0</v>
      </c>
      <c r="H15557" t="s">
        <v>13</v>
      </c>
    </row>
    <row r="15558" spans="1:9" x14ac:dyDescent="0.25">
      <c r="A15558" t="s">
        <v>29580</v>
      </c>
      <c r="B15558" t="s">
        <v>1523</v>
      </c>
      <c r="C15558">
        <v>487</v>
      </c>
      <c r="D15558">
        <v>10</v>
      </c>
      <c r="E15558" s="1">
        <v>4.15749341652679E-48</v>
      </c>
      <c r="F15558" t="s">
        <v>562</v>
      </c>
      <c r="G15558">
        <v>25</v>
      </c>
      <c r="H15558" t="s">
        <v>4162</v>
      </c>
      <c r="I15558" s="3" t="s">
        <v>1402</v>
      </c>
    </row>
    <row r="15559" spans="1:9" x14ac:dyDescent="0.25">
      <c r="A15559" t="s">
        <v>29581</v>
      </c>
      <c r="B15559" t="s">
        <v>29582</v>
      </c>
      <c r="C15559">
        <v>425</v>
      </c>
      <c r="D15559">
        <v>10</v>
      </c>
      <c r="E15559" s="1">
        <v>3.5283526782930402E-37</v>
      </c>
      <c r="F15559" t="s">
        <v>2406</v>
      </c>
      <c r="G15559">
        <v>4</v>
      </c>
      <c r="H15559" t="s">
        <v>29583</v>
      </c>
      <c r="I15559" s="3" t="s">
        <v>12359</v>
      </c>
    </row>
    <row r="15560" spans="1:9" x14ac:dyDescent="0.25">
      <c r="A15560" t="s">
        <v>29584</v>
      </c>
      <c r="B15560" t="s">
        <v>175</v>
      </c>
      <c r="C15560">
        <v>439</v>
      </c>
      <c r="D15560">
        <v>10</v>
      </c>
      <c r="E15560" s="1">
        <v>1.0717609257701E-49</v>
      </c>
      <c r="F15560" t="s">
        <v>1756</v>
      </c>
      <c r="G15560">
        <v>2</v>
      </c>
      <c r="H15560" t="s">
        <v>29585</v>
      </c>
      <c r="I15560" s="3" t="s">
        <v>12708</v>
      </c>
    </row>
    <row r="15561" spans="1:9" x14ac:dyDescent="0.25">
      <c r="A15561" t="s">
        <v>29586</v>
      </c>
      <c r="B15561" t="s">
        <v>17679</v>
      </c>
      <c r="C15561">
        <v>388</v>
      </c>
      <c r="D15561">
        <v>10</v>
      </c>
      <c r="E15561" s="1">
        <v>7.2931065197385895E-13</v>
      </c>
      <c r="F15561" t="s">
        <v>865</v>
      </c>
      <c r="G15561">
        <v>9</v>
      </c>
      <c r="H15561" t="s">
        <v>17680</v>
      </c>
      <c r="I15561" s="3" t="s">
        <v>13</v>
      </c>
    </row>
    <row r="15562" spans="1:9" x14ac:dyDescent="0.25">
      <c r="A15562" t="s">
        <v>29587</v>
      </c>
      <c r="B15562" t="s">
        <v>3491</v>
      </c>
      <c r="C15562">
        <v>303</v>
      </c>
      <c r="D15562">
        <v>10</v>
      </c>
      <c r="E15562" s="1">
        <v>4.5578872011179997E-17</v>
      </c>
      <c r="F15562" t="s">
        <v>471</v>
      </c>
      <c r="G15562">
        <v>3</v>
      </c>
      <c r="H15562" t="s">
        <v>29588</v>
      </c>
      <c r="I15562" s="3" t="s">
        <v>13</v>
      </c>
    </row>
    <row r="15563" spans="1:9" x14ac:dyDescent="0.25">
      <c r="A15563" t="s">
        <v>29589</v>
      </c>
      <c r="B15563" t="s">
        <v>17422</v>
      </c>
      <c r="C15563">
        <v>512</v>
      </c>
      <c r="D15563">
        <v>10</v>
      </c>
      <c r="E15563" s="1">
        <v>3.9996473597328499E-42</v>
      </c>
      <c r="F15563" t="s">
        <v>1660</v>
      </c>
      <c r="G15563">
        <v>6</v>
      </c>
      <c r="H15563" t="s">
        <v>17423</v>
      </c>
      <c r="I15563" s="3" t="s">
        <v>17424</v>
      </c>
    </row>
    <row r="15564" spans="1:9" x14ac:dyDescent="0.25">
      <c r="A15564" t="s">
        <v>29590</v>
      </c>
      <c r="B15564" t="s">
        <v>4480</v>
      </c>
      <c r="C15564">
        <v>477</v>
      </c>
      <c r="D15564">
        <v>10</v>
      </c>
      <c r="E15564" s="1">
        <v>3.3488962568521602E-53</v>
      </c>
      <c r="F15564" t="s">
        <v>2715</v>
      </c>
      <c r="G15564">
        <v>7</v>
      </c>
      <c r="H15564" t="s">
        <v>4481</v>
      </c>
      <c r="I15564" s="3" t="s">
        <v>4482</v>
      </c>
    </row>
    <row r="15565" spans="1:9" x14ac:dyDescent="0.25">
      <c r="A15565" t="s">
        <v>29591</v>
      </c>
      <c r="B15565" t="s">
        <v>18</v>
      </c>
      <c r="C15565">
        <v>463</v>
      </c>
      <c r="D15565">
        <v>0</v>
      </c>
      <c r="G15565">
        <v>0</v>
      </c>
      <c r="H15565" t="s">
        <v>13</v>
      </c>
    </row>
    <row r="15566" spans="1:9" x14ac:dyDescent="0.25">
      <c r="A15566" t="s">
        <v>29592</v>
      </c>
      <c r="B15566" t="s">
        <v>29593</v>
      </c>
      <c r="C15566">
        <v>498</v>
      </c>
      <c r="D15566">
        <v>10</v>
      </c>
      <c r="E15566" s="1">
        <v>7.6821368636549496E-48</v>
      </c>
      <c r="F15566" t="s">
        <v>950</v>
      </c>
      <c r="G15566">
        <v>8</v>
      </c>
      <c r="H15566" t="s">
        <v>29594</v>
      </c>
      <c r="I15566" s="3" t="s">
        <v>13</v>
      </c>
    </row>
    <row r="15567" spans="1:9" x14ac:dyDescent="0.25">
      <c r="A15567" t="s">
        <v>29595</v>
      </c>
      <c r="B15567" t="s">
        <v>29596</v>
      </c>
      <c r="C15567">
        <v>487</v>
      </c>
      <c r="D15567">
        <v>3</v>
      </c>
      <c r="E15567" s="1">
        <v>1.4614094133723901</v>
      </c>
      <c r="F15567" s="2">
        <v>563333333333333</v>
      </c>
      <c r="G15567">
        <v>0</v>
      </c>
      <c r="H15567" t="s">
        <v>13</v>
      </c>
    </row>
    <row r="15568" spans="1:9" x14ac:dyDescent="0.25">
      <c r="A15568" t="s">
        <v>29597</v>
      </c>
      <c r="B15568" t="s">
        <v>7535</v>
      </c>
      <c r="C15568">
        <v>453</v>
      </c>
      <c r="D15568">
        <v>10</v>
      </c>
      <c r="E15568" s="1">
        <v>4.4965977015250096E-56</v>
      </c>
      <c r="F15568" t="s">
        <v>257</v>
      </c>
      <c r="G15568">
        <v>22</v>
      </c>
      <c r="H15568" t="s">
        <v>24351</v>
      </c>
      <c r="I15568" s="3" t="s">
        <v>3251</v>
      </c>
    </row>
    <row r="15569" spans="1:9" x14ac:dyDescent="0.25">
      <c r="A15569" t="s">
        <v>29598</v>
      </c>
      <c r="B15569" t="s">
        <v>29599</v>
      </c>
      <c r="C15569">
        <v>344</v>
      </c>
      <c r="D15569">
        <v>10</v>
      </c>
      <c r="E15569" s="1">
        <v>2.7075402226651599E-36</v>
      </c>
      <c r="F15569" t="s">
        <v>833</v>
      </c>
      <c r="G15569">
        <v>0</v>
      </c>
      <c r="H15569" t="s">
        <v>13</v>
      </c>
    </row>
    <row r="15570" spans="1:9" x14ac:dyDescent="0.25">
      <c r="A15570" t="s">
        <v>29600</v>
      </c>
      <c r="B15570" t="s">
        <v>29601</v>
      </c>
      <c r="C15570">
        <v>507</v>
      </c>
      <c r="D15570">
        <v>10</v>
      </c>
      <c r="E15570" s="1">
        <v>3.6850829685075301E-11</v>
      </c>
      <c r="F15570" t="s">
        <v>852</v>
      </c>
      <c r="G15570">
        <v>4</v>
      </c>
      <c r="H15570" t="s">
        <v>29602</v>
      </c>
      <c r="I15570" s="3" t="s">
        <v>1534</v>
      </c>
    </row>
    <row r="15571" spans="1:9" x14ac:dyDescent="0.25">
      <c r="A15571" t="s">
        <v>29603</v>
      </c>
      <c r="B15571" t="s">
        <v>9130</v>
      </c>
      <c r="C15571">
        <v>515</v>
      </c>
      <c r="D15571">
        <v>10</v>
      </c>
      <c r="E15571" s="1">
        <v>206.967112310489</v>
      </c>
      <c r="F15571" t="s">
        <v>2406</v>
      </c>
      <c r="G15571">
        <v>2</v>
      </c>
      <c r="H15571" t="s">
        <v>18789</v>
      </c>
      <c r="I15571" s="3" t="s">
        <v>7139</v>
      </c>
    </row>
    <row r="15572" spans="1:9" x14ac:dyDescent="0.25">
      <c r="A15572" t="s">
        <v>29604</v>
      </c>
      <c r="B15572" t="s">
        <v>18</v>
      </c>
      <c r="C15572">
        <v>409</v>
      </c>
      <c r="D15572">
        <v>0</v>
      </c>
      <c r="G15572">
        <v>0</v>
      </c>
      <c r="H15572" t="s">
        <v>13</v>
      </c>
    </row>
    <row r="15573" spans="1:9" x14ac:dyDescent="0.25">
      <c r="A15573" t="s">
        <v>29605</v>
      </c>
      <c r="B15573" t="s">
        <v>18</v>
      </c>
      <c r="C15573">
        <v>235</v>
      </c>
      <c r="D15573">
        <v>0</v>
      </c>
      <c r="G15573">
        <v>0</v>
      </c>
      <c r="H15573" t="s">
        <v>13</v>
      </c>
    </row>
    <row r="15574" spans="1:9" x14ac:dyDescent="0.25">
      <c r="A15574" t="s">
        <v>29606</v>
      </c>
      <c r="B15574" t="s">
        <v>18</v>
      </c>
      <c r="C15574">
        <v>390</v>
      </c>
      <c r="D15574">
        <v>0</v>
      </c>
      <c r="G15574">
        <v>0</v>
      </c>
      <c r="H15574" t="s">
        <v>13</v>
      </c>
    </row>
    <row r="15575" spans="1:9" x14ac:dyDescent="0.25">
      <c r="A15575" t="s">
        <v>29607</v>
      </c>
      <c r="B15575" t="s">
        <v>29608</v>
      </c>
      <c r="C15575">
        <v>458</v>
      </c>
      <c r="D15575">
        <v>10</v>
      </c>
      <c r="E15575" s="1">
        <v>1.72209280069754E-44</v>
      </c>
      <c r="F15575" t="s">
        <v>5988</v>
      </c>
      <c r="G15575">
        <v>7</v>
      </c>
      <c r="H15575" t="s">
        <v>29609</v>
      </c>
      <c r="I15575" s="3" t="s">
        <v>29610</v>
      </c>
    </row>
    <row r="15576" spans="1:9" x14ac:dyDescent="0.25">
      <c r="A15576" t="s">
        <v>29611</v>
      </c>
      <c r="B15576" t="s">
        <v>1178</v>
      </c>
      <c r="C15576">
        <v>402</v>
      </c>
      <c r="D15576">
        <v>10</v>
      </c>
      <c r="E15576" s="1">
        <v>1.5867087262047101E-28</v>
      </c>
      <c r="F15576" t="s">
        <v>2715</v>
      </c>
      <c r="G15576">
        <v>1</v>
      </c>
      <c r="H15576" t="s">
        <v>2016</v>
      </c>
      <c r="I15576" s="3" t="s">
        <v>13</v>
      </c>
    </row>
    <row r="15577" spans="1:9" x14ac:dyDescent="0.25">
      <c r="A15577" t="s">
        <v>29612</v>
      </c>
      <c r="B15577" t="s">
        <v>18</v>
      </c>
      <c r="C15577">
        <v>404</v>
      </c>
      <c r="D15577">
        <v>0</v>
      </c>
      <c r="G15577">
        <v>0</v>
      </c>
      <c r="H15577" t="s">
        <v>13</v>
      </c>
    </row>
    <row r="15578" spans="1:9" x14ac:dyDescent="0.25">
      <c r="A15578" t="s">
        <v>29613</v>
      </c>
      <c r="B15578" t="s">
        <v>29614</v>
      </c>
      <c r="C15578">
        <v>478</v>
      </c>
      <c r="D15578">
        <v>10</v>
      </c>
      <c r="E15578" s="1">
        <v>7.8815815529834397E-44</v>
      </c>
      <c r="F15578" t="s">
        <v>468</v>
      </c>
      <c r="G15578">
        <v>3</v>
      </c>
      <c r="H15578" t="s">
        <v>29615</v>
      </c>
      <c r="I15578" s="3" t="s">
        <v>13</v>
      </c>
    </row>
    <row r="15579" spans="1:9" x14ac:dyDescent="0.25">
      <c r="A15579" t="s">
        <v>29616</v>
      </c>
      <c r="B15579" t="s">
        <v>29617</v>
      </c>
      <c r="C15579">
        <v>468</v>
      </c>
      <c r="D15579">
        <v>10</v>
      </c>
      <c r="E15579" s="1">
        <v>7.4967105839039798E-25</v>
      </c>
      <c r="F15579" t="s">
        <v>4810</v>
      </c>
      <c r="G15579">
        <v>7</v>
      </c>
      <c r="H15579" t="s">
        <v>29618</v>
      </c>
      <c r="I15579" s="3" t="s">
        <v>13</v>
      </c>
    </row>
    <row r="15580" spans="1:9" x14ac:dyDescent="0.25">
      <c r="A15580" t="s">
        <v>29619</v>
      </c>
      <c r="B15580" t="s">
        <v>29620</v>
      </c>
      <c r="C15580">
        <v>335</v>
      </c>
      <c r="D15580">
        <v>10</v>
      </c>
      <c r="E15580" s="1">
        <v>9.4282906941752007E-30</v>
      </c>
      <c r="F15580" t="s">
        <v>2342</v>
      </c>
      <c r="G15580">
        <v>8</v>
      </c>
      <c r="H15580" t="s">
        <v>29621</v>
      </c>
      <c r="I15580" s="3" t="s">
        <v>13</v>
      </c>
    </row>
    <row r="15581" spans="1:9" x14ac:dyDescent="0.25">
      <c r="A15581" t="s">
        <v>29622</v>
      </c>
      <c r="B15581" t="s">
        <v>2688</v>
      </c>
      <c r="C15581">
        <v>487</v>
      </c>
      <c r="D15581">
        <v>5</v>
      </c>
      <c r="E15581" s="1">
        <v>1.1235094154682299</v>
      </c>
      <c r="F15581" t="s">
        <v>3633</v>
      </c>
      <c r="G15581">
        <v>1</v>
      </c>
      <c r="H15581" t="s">
        <v>1629</v>
      </c>
      <c r="I15581" s="3" t="s">
        <v>13</v>
      </c>
    </row>
    <row r="15582" spans="1:9" x14ac:dyDescent="0.25">
      <c r="A15582" t="s">
        <v>29623</v>
      </c>
      <c r="B15582" t="s">
        <v>29624</v>
      </c>
      <c r="C15582">
        <v>538</v>
      </c>
      <c r="D15582">
        <v>10</v>
      </c>
      <c r="E15582" s="1">
        <v>8.0554835336974605E-23</v>
      </c>
      <c r="F15582" t="s">
        <v>395</v>
      </c>
      <c r="G15582">
        <v>4</v>
      </c>
      <c r="H15582" t="s">
        <v>29625</v>
      </c>
    </row>
    <row r="15583" spans="1:9" x14ac:dyDescent="0.25">
      <c r="A15583" t="s">
        <v>29626</v>
      </c>
      <c r="B15583" t="s">
        <v>1178</v>
      </c>
      <c r="C15583">
        <v>485</v>
      </c>
      <c r="D15583">
        <v>10</v>
      </c>
      <c r="E15583" s="1">
        <v>7.18244889754273E-32</v>
      </c>
      <c r="F15583" t="s">
        <v>782</v>
      </c>
      <c r="G15583">
        <v>1</v>
      </c>
      <c r="H15583" t="s">
        <v>5038</v>
      </c>
    </row>
    <row r="15584" spans="1:9" x14ac:dyDescent="0.25">
      <c r="A15584" t="s">
        <v>29627</v>
      </c>
      <c r="B15584" t="s">
        <v>29628</v>
      </c>
      <c r="C15584">
        <v>515</v>
      </c>
      <c r="D15584">
        <v>10</v>
      </c>
      <c r="E15584" s="1">
        <v>5.7257140711946797E-20</v>
      </c>
      <c r="F15584" t="s">
        <v>2699</v>
      </c>
      <c r="G15584">
        <v>2</v>
      </c>
      <c r="H15584" t="s">
        <v>2425</v>
      </c>
    </row>
    <row r="15585" spans="1:9" x14ac:dyDescent="0.25">
      <c r="A15585" t="s">
        <v>29629</v>
      </c>
      <c r="B15585" t="s">
        <v>18</v>
      </c>
      <c r="C15585">
        <v>451</v>
      </c>
      <c r="D15585">
        <v>0</v>
      </c>
      <c r="G15585">
        <v>0</v>
      </c>
      <c r="H15585" t="s">
        <v>13</v>
      </c>
    </row>
    <row r="15586" spans="1:9" x14ac:dyDescent="0.25">
      <c r="A15586" t="s">
        <v>29630</v>
      </c>
      <c r="B15586" t="s">
        <v>18</v>
      </c>
      <c r="C15586">
        <v>438</v>
      </c>
      <c r="D15586">
        <v>0</v>
      </c>
      <c r="G15586">
        <v>0</v>
      </c>
      <c r="H15586" t="s">
        <v>13</v>
      </c>
    </row>
    <row r="15587" spans="1:9" x14ac:dyDescent="0.25">
      <c r="A15587" t="s">
        <v>29631</v>
      </c>
      <c r="B15587" t="s">
        <v>19357</v>
      </c>
      <c r="C15587">
        <v>404</v>
      </c>
      <c r="D15587">
        <v>10</v>
      </c>
      <c r="E15587" s="1">
        <v>1.05530547257566E-40</v>
      </c>
      <c r="F15587" t="s">
        <v>2190</v>
      </c>
      <c r="G15587">
        <v>2</v>
      </c>
      <c r="H15587" t="s">
        <v>14256</v>
      </c>
      <c r="I15587" s="3" t="s">
        <v>7657</v>
      </c>
    </row>
    <row r="15588" spans="1:9" x14ac:dyDescent="0.25">
      <c r="A15588" t="s">
        <v>29632</v>
      </c>
      <c r="B15588" t="s">
        <v>29633</v>
      </c>
      <c r="C15588">
        <v>398</v>
      </c>
      <c r="D15588">
        <v>10</v>
      </c>
      <c r="E15588" s="1">
        <v>9.1189941391852605E-17</v>
      </c>
      <c r="F15588" t="s">
        <v>2573</v>
      </c>
      <c r="G15588">
        <v>2</v>
      </c>
      <c r="H15588" t="s">
        <v>6303</v>
      </c>
      <c r="I15588" s="3" t="s">
        <v>13</v>
      </c>
    </row>
    <row r="15589" spans="1:9" x14ac:dyDescent="0.25">
      <c r="A15589" t="s">
        <v>29634</v>
      </c>
      <c r="B15589" t="s">
        <v>29635</v>
      </c>
      <c r="C15589">
        <v>399</v>
      </c>
      <c r="D15589">
        <v>10</v>
      </c>
      <c r="E15589" s="1">
        <v>1.65954366287418E-46</v>
      </c>
      <c r="F15589" t="s">
        <v>210</v>
      </c>
      <c r="G15589">
        <v>2</v>
      </c>
      <c r="H15589" t="s">
        <v>4343</v>
      </c>
      <c r="I15589" s="3" t="s">
        <v>73</v>
      </c>
    </row>
    <row r="15590" spans="1:9" x14ac:dyDescent="0.25">
      <c r="A15590" t="s">
        <v>29636</v>
      </c>
      <c r="B15590" t="s">
        <v>26952</v>
      </c>
      <c r="C15590">
        <v>461</v>
      </c>
      <c r="D15590">
        <v>10</v>
      </c>
      <c r="E15590" s="1">
        <v>1.7355098810105699E-46</v>
      </c>
      <c r="F15590" t="s">
        <v>237</v>
      </c>
      <c r="G15590">
        <v>7</v>
      </c>
      <c r="H15590" t="s">
        <v>14701</v>
      </c>
      <c r="I15590" s="3" t="s">
        <v>1872</v>
      </c>
    </row>
    <row r="15591" spans="1:9" x14ac:dyDescent="0.25">
      <c r="A15591" t="s">
        <v>29637</v>
      </c>
      <c r="B15591" t="s">
        <v>5474</v>
      </c>
      <c r="C15591">
        <v>422</v>
      </c>
      <c r="D15591">
        <v>10</v>
      </c>
      <c r="E15591" s="1">
        <v>1.9140554291741899E-38</v>
      </c>
      <c r="F15591" t="s">
        <v>1899</v>
      </c>
      <c r="G15591">
        <v>1</v>
      </c>
      <c r="H15591" t="s">
        <v>5475</v>
      </c>
      <c r="I15591" s="3" t="s">
        <v>13</v>
      </c>
    </row>
    <row r="15592" spans="1:9" x14ac:dyDescent="0.25">
      <c r="A15592" t="s">
        <v>29638</v>
      </c>
      <c r="B15592" t="s">
        <v>18</v>
      </c>
      <c r="C15592">
        <v>538</v>
      </c>
      <c r="D15592">
        <v>0</v>
      </c>
      <c r="G15592">
        <v>0</v>
      </c>
      <c r="H15592" t="s">
        <v>13</v>
      </c>
    </row>
    <row r="15593" spans="1:9" x14ac:dyDescent="0.25">
      <c r="A15593" t="s">
        <v>29639</v>
      </c>
      <c r="B15593" t="s">
        <v>9965</v>
      </c>
      <c r="C15593">
        <v>478</v>
      </c>
      <c r="D15593">
        <v>10</v>
      </c>
      <c r="E15593" s="1">
        <v>1.75176568018487E-51</v>
      </c>
      <c r="F15593" t="s">
        <v>4967</v>
      </c>
      <c r="G15593">
        <v>12</v>
      </c>
      <c r="H15593" t="s">
        <v>16125</v>
      </c>
      <c r="I15593" s="3" t="s">
        <v>9967</v>
      </c>
    </row>
    <row r="15594" spans="1:9" x14ac:dyDescent="0.25">
      <c r="A15594" t="s">
        <v>29640</v>
      </c>
      <c r="B15594" t="s">
        <v>29641</v>
      </c>
      <c r="C15594">
        <v>462</v>
      </c>
      <c r="D15594">
        <v>10</v>
      </c>
      <c r="E15594" s="1">
        <v>9.8447766251593895E-54</v>
      </c>
      <c r="F15594" t="s">
        <v>878</v>
      </c>
      <c r="G15594">
        <v>3</v>
      </c>
      <c r="H15594" t="s">
        <v>29642</v>
      </c>
      <c r="I15594" s="3" t="s">
        <v>13</v>
      </c>
    </row>
    <row r="15595" spans="1:9" x14ac:dyDescent="0.25">
      <c r="A15595" t="s">
        <v>29643</v>
      </c>
      <c r="B15595" t="s">
        <v>535</v>
      </c>
      <c r="C15595">
        <v>483</v>
      </c>
      <c r="D15595">
        <v>10</v>
      </c>
      <c r="E15595" s="1">
        <v>0.10161716544147199</v>
      </c>
      <c r="F15595" t="s">
        <v>253</v>
      </c>
      <c r="G15595">
        <v>3</v>
      </c>
      <c r="H15595" t="s">
        <v>1952</v>
      </c>
      <c r="I15595" s="3" t="s">
        <v>13</v>
      </c>
    </row>
    <row r="15596" spans="1:9" x14ac:dyDescent="0.25">
      <c r="A15596" t="s">
        <v>29644</v>
      </c>
      <c r="B15596" t="s">
        <v>18</v>
      </c>
      <c r="C15596">
        <v>317</v>
      </c>
      <c r="D15596">
        <v>0</v>
      </c>
      <c r="G15596">
        <v>0</v>
      </c>
      <c r="H15596" t="s">
        <v>13</v>
      </c>
    </row>
    <row r="15597" spans="1:9" x14ac:dyDescent="0.25">
      <c r="A15597" t="s">
        <v>29645</v>
      </c>
      <c r="B15597" t="s">
        <v>535</v>
      </c>
      <c r="C15597">
        <v>487</v>
      </c>
      <c r="D15597">
        <v>9</v>
      </c>
      <c r="E15597" s="1">
        <v>2.73698913549307E-23</v>
      </c>
      <c r="F15597" s="2">
        <v>58222222222222.203</v>
      </c>
      <c r="G15597">
        <v>0</v>
      </c>
      <c r="H15597" t="s">
        <v>13</v>
      </c>
    </row>
    <row r="15598" spans="1:9" x14ac:dyDescent="0.25">
      <c r="A15598" t="s">
        <v>29646</v>
      </c>
      <c r="B15598" t="s">
        <v>29647</v>
      </c>
      <c r="C15598">
        <v>239</v>
      </c>
      <c r="D15598">
        <v>10</v>
      </c>
      <c r="E15598" s="1">
        <v>1.15189730450833E-2</v>
      </c>
      <c r="F15598" t="s">
        <v>471</v>
      </c>
      <c r="G15598">
        <v>1</v>
      </c>
      <c r="H15598" t="s">
        <v>1629</v>
      </c>
      <c r="I15598" s="3" t="s">
        <v>13</v>
      </c>
    </row>
    <row r="15599" spans="1:9" x14ac:dyDescent="0.25">
      <c r="A15599" t="s">
        <v>29648</v>
      </c>
      <c r="B15599" t="s">
        <v>1759</v>
      </c>
      <c r="C15599">
        <v>467</v>
      </c>
      <c r="D15599">
        <v>10</v>
      </c>
      <c r="E15599" s="1">
        <v>1.0875556571161E-8</v>
      </c>
      <c r="F15599" t="s">
        <v>13986</v>
      </c>
      <c r="G15599">
        <v>2</v>
      </c>
      <c r="H15599" t="s">
        <v>393</v>
      </c>
    </row>
    <row r="15600" spans="1:9" x14ac:dyDescent="0.25">
      <c r="A15600" t="s">
        <v>29649</v>
      </c>
      <c r="B15600" t="s">
        <v>18</v>
      </c>
      <c r="C15600">
        <v>492</v>
      </c>
      <c r="D15600">
        <v>0</v>
      </c>
      <c r="G15600">
        <v>0</v>
      </c>
      <c r="H15600" t="s">
        <v>13</v>
      </c>
    </row>
    <row r="15601" spans="1:9" x14ac:dyDescent="0.25">
      <c r="A15601" t="s">
        <v>29650</v>
      </c>
      <c r="B15601" t="s">
        <v>28659</v>
      </c>
      <c r="C15601">
        <v>491</v>
      </c>
      <c r="D15601">
        <v>10</v>
      </c>
      <c r="E15601" s="1">
        <v>1.2853471849577E-53</v>
      </c>
      <c r="F15601" t="s">
        <v>2399</v>
      </c>
      <c r="G15601">
        <v>1</v>
      </c>
      <c r="H15601" t="s">
        <v>3681</v>
      </c>
      <c r="I15601" s="3" t="s">
        <v>13</v>
      </c>
    </row>
    <row r="15602" spans="1:9" x14ac:dyDescent="0.25">
      <c r="A15602" t="s">
        <v>29651</v>
      </c>
      <c r="B15602" t="s">
        <v>175</v>
      </c>
      <c r="C15602">
        <v>480</v>
      </c>
      <c r="D15602">
        <v>10</v>
      </c>
      <c r="E15602" s="1">
        <v>5.6483213930269599E-42</v>
      </c>
      <c r="F15602" t="s">
        <v>353</v>
      </c>
      <c r="G15602">
        <v>4</v>
      </c>
      <c r="H15602" t="s">
        <v>12435</v>
      </c>
      <c r="I15602" s="3" t="s">
        <v>13</v>
      </c>
    </row>
    <row r="15603" spans="1:9" x14ac:dyDescent="0.25">
      <c r="A15603" t="s">
        <v>29652</v>
      </c>
      <c r="B15603" t="s">
        <v>25404</v>
      </c>
      <c r="C15603">
        <v>437</v>
      </c>
      <c r="D15603">
        <v>10</v>
      </c>
      <c r="E15603" s="1">
        <v>4.5324627501033404E-53</v>
      </c>
      <c r="F15603" t="s">
        <v>1432</v>
      </c>
      <c r="G15603">
        <v>5</v>
      </c>
      <c r="H15603" t="s">
        <v>29653</v>
      </c>
      <c r="I15603" s="3" t="s">
        <v>660</v>
      </c>
    </row>
    <row r="15604" spans="1:9" x14ac:dyDescent="0.25">
      <c r="A15604" t="s">
        <v>29654</v>
      </c>
      <c r="B15604" t="s">
        <v>29655</v>
      </c>
      <c r="C15604">
        <v>435</v>
      </c>
      <c r="D15604">
        <v>10</v>
      </c>
      <c r="E15604" s="1">
        <v>5.9007393191719103E-63</v>
      </c>
      <c r="F15604" t="s">
        <v>63</v>
      </c>
      <c r="G15604">
        <v>9</v>
      </c>
      <c r="H15604" t="s">
        <v>28965</v>
      </c>
      <c r="I15604" s="3" t="s">
        <v>15543</v>
      </c>
    </row>
    <row r="15605" spans="1:9" x14ac:dyDescent="0.25">
      <c r="A15605" t="s">
        <v>29656</v>
      </c>
      <c r="B15605" t="s">
        <v>16587</v>
      </c>
      <c r="C15605">
        <v>501</v>
      </c>
      <c r="D15605">
        <v>10</v>
      </c>
      <c r="E15605" s="1">
        <v>7.2412020010397701E-46</v>
      </c>
      <c r="F15605" t="s">
        <v>7239</v>
      </c>
      <c r="G15605">
        <v>1</v>
      </c>
      <c r="H15605" t="s">
        <v>1779</v>
      </c>
      <c r="I15605" s="3" t="s">
        <v>1780</v>
      </c>
    </row>
    <row r="15606" spans="1:9" x14ac:dyDescent="0.25">
      <c r="A15606" t="s">
        <v>29657</v>
      </c>
      <c r="B15606" t="s">
        <v>29658</v>
      </c>
      <c r="C15606">
        <v>378</v>
      </c>
      <c r="D15606">
        <v>10</v>
      </c>
      <c r="E15606" s="1">
        <v>7.0248487269385004E-36</v>
      </c>
      <c r="F15606" t="s">
        <v>2406</v>
      </c>
      <c r="G15606">
        <v>5</v>
      </c>
      <c r="H15606" t="s">
        <v>29659</v>
      </c>
      <c r="I15606" s="3" t="s">
        <v>13</v>
      </c>
    </row>
    <row r="15607" spans="1:9" x14ac:dyDescent="0.25">
      <c r="A15607" t="s">
        <v>29660</v>
      </c>
      <c r="B15607" t="s">
        <v>26854</v>
      </c>
      <c r="C15607">
        <v>395</v>
      </c>
      <c r="D15607">
        <v>10</v>
      </c>
      <c r="E15607" s="1">
        <v>6.9313228240669201E-11</v>
      </c>
      <c r="F15607" t="s">
        <v>32</v>
      </c>
      <c r="G15607">
        <v>38</v>
      </c>
      <c r="H15607" t="s">
        <v>29661</v>
      </c>
      <c r="I15607" s="3" t="s">
        <v>1251</v>
      </c>
    </row>
    <row r="15608" spans="1:9" x14ac:dyDescent="0.25">
      <c r="A15608" t="s">
        <v>29662</v>
      </c>
      <c r="B15608" t="s">
        <v>18</v>
      </c>
      <c r="C15608">
        <v>298</v>
      </c>
      <c r="D15608">
        <v>0</v>
      </c>
      <c r="G15608">
        <v>0</v>
      </c>
      <c r="H15608" t="s">
        <v>13</v>
      </c>
    </row>
    <row r="15609" spans="1:9" x14ac:dyDescent="0.25">
      <c r="A15609" t="s">
        <v>29663</v>
      </c>
      <c r="B15609" t="s">
        <v>1066</v>
      </c>
      <c r="C15609">
        <v>390</v>
      </c>
      <c r="D15609">
        <v>2</v>
      </c>
      <c r="E15609" s="1">
        <v>9.2123360880699199</v>
      </c>
      <c r="F15609" t="s">
        <v>2010</v>
      </c>
      <c r="G15609">
        <v>0</v>
      </c>
      <c r="H15609" t="s">
        <v>13</v>
      </c>
    </row>
    <row r="15610" spans="1:9" x14ac:dyDescent="0.25">
      <c r="A15610" t="s">
        <v>29664</v>
      </c>
      <c r="B15610" t="s">
        <v>29665</v>
      </c>
      <c r="C15610">
        <v>470</v>
      </c>
      <c r="D15610">
        <v>10</v>
      </c>
      <c r="E15610" s="1">
        <v>2.21645925535496E-48</v>
      </c>
      <c r="F15610" t="s">
        <v>715</v>
      </c>
      <c r="G15610">
        <v>5</v>
      </c>
      <c r="H15610" t="s">
        <v>16789</v>
      </c>
      <c r="I15610" s="3" t="s">
        <v>885</v>
      </c>
    </row>
    <row r="15611" spans="1:9" x14ac:dyDescent="0.25">
      <c r="A15611" t="s">
        <v>29666</v>
      </c>
      <c r="B15611" t="s">
        <v>29667</v>
      </c>
      <c r="C15611">
        <v>481</v>
      </c>
      <c r="D15611">
        <v>10</v>
      </c>
      <c r="E15611" s="1">
        <v>1.16281978942502E-41</v>
      </c>
      <c r="F15611" t="s">
        <v>865</v>
      </c>
      <c r="G15611">
        <v>4</v>
      </c>
      <c r="H15611" t="s">
        <v>29668</v>
      </c>
      <c r="I15611" s="3" t="s">
        <v>885</v>
      </c>
    </row>
    <row r="15612" spans="1:9" x14ac:dyDescent="0.25">
      <c r="A15612" t="s">
        <v>29669</v>
      </c>
      <c r="B15612" t="s">
        <v>18</v>
      </c>
      <c r="C15612">
        <v>409</v>
      </c>
      <c r="D15612">
        <v>0</v>
      </c>
      <c r="G15612">
        <v>0</v>
      </c>
      <c r="H15612" t="s">
        <v>13</v>
      </c>
    </row>
    <row r="15613" spans="1:9" x14ac:dyDescent="0.25">
      <c r="A15613" t="s">
        <v>29670</v>
      </c>
      <c r="B15613" t="s">
        <v>18</v>
      </c>
      <c r="C15613">
        <v>441</v>
      </c>
      <c r="D15613">
        <v>0</v>
      </c>
      <c r="G15613">
        <v>0</v>
      </c>
      <c r="H15613" t="s">
        <v>13</v>
      </c>
    </row>
    <row r="15614" spans="1:9" x14ac:dyDescent="0.25">
      <c r="A15614" t="s">
        <v>29671</v>
      </c>
      <c r="B15614" t="s">
        <v>3707</v>
      </c>
      <c r="C15614">
        <v>404</v>
      </c>
      <c r="D15614">
        <v>10</v>
      </c>
      <c r="E15614" s="1">
        <v>5.6478643506197104E-10</v>
      </c>
      <c r="F15614" t="s">
        <v>316</v>
      </c>
      <c r="G15614">
        <v>6</v>
      </c>
      <c r="H15614" t="s">
        <v>3708</v>
      </c>
      <c r="I15614" s="3" t="s">
        <v>2180</v>
      </c>
    </row>
    <row r="15615" spans="1:9" x14ac:dyDescent="0.25">
      <c r="A15615" t="s">
        <v>29672</v>
      </c>
      <c r="B15615" t="s">
        <v>18</v>
      </c>
      <c r="C15615">
        <v>506</v>
      </c>
      <c r="D15615">
        <v>0</v>
      </c>
      <c r="G15615">
        <v>0</v>
      </c>
      <c r="H15615" t="s">
        <v>13</v>
      </c>
    </row>
    <row r="15616" spans="1:9" x14ac:dyDescent="0.25">
      <c r="A15616" t="s">
        <v>29673</v>
      </c>
      <c r="B15616" t="s">
        <v>955</v>
      </c>
      <c r="C15616">
        <v>460</v>
      </c>
      <c r="D15616">
        <v>10</v>
      </c>
      <c r="E15616" s="1">
        <v>1.36036604145872E-47</v>
      </c>
      <c r="F15616" t="s">
        <v>216</v>
      </c>
      <c r="G15616">
        <v>17</v>
      </c>
      <c r="H15616" t="s">
        <v>2981</v>
      </c>
      <c r="I15616" s="3" t="s">
        <v>957</v>
      </c>
    </row>
    <row r="15617" spans="1:9" x14ac:dyDescent="0.25">
      <c r="A15617" t="s">
        <v>29674</v>
      </c>
      <c r="B15617" t="s">
        <v>8936</v>
      </c>
      <c r="C15617">
        <v>392</v>
      </c>
      <c r="D15617">
        <v>10</v>
      </c>
      <c r="E15617" s="1">
        <v>3.3389031976363E-35</v>
      </c>
      <c r="F15617" t="s">
        <v>711</v>
      </c>
      <c r="G15617">
        <v>2</v>
      </c>
      <c r="H15617" t="s">
        <v>2542</v>
      </c>
    </row>
    <row r="15618" spans="1:9" x14ac:dyDescent="0.25">
      <c r="A15618" t="s">
        <v>29675</v>
      </c>
      <c r="B15618" t="s">
        <v>29676</v>
      </c>
      <c r="C15618">
        <v>512</v>
      </c>
      <c r="D15618">
        <v>10</v>
      </c>
      <c r="E15618" s="1">
        <v>5.7489596329830001E-43</v>
      </c>
      <c r="F15618" t="s">
        <v>432</v>
      </c>
      <c r="G15618">
        <v>0</v>
      </c>
      <c r="H15618" t="s">
        <v>13</v>
      </c>
    </row>
    <row r="15619" spans="1:9" x14ac:dyDescent="0.25">
      <c r="A15619" t="s">
        <v>29677</v>
      </c>
      <c r="B15619" t="s">
        <v>11153</v>
      </c>
      <c r="C15619">
        <v>349</v>
      </c>
      <c r="D15619">
        <v>10</v>
      </c>
      <c r="E15619" s="1">
        <v>1.06086464871911E-32</v>
      </c>
      <c r="F15619" t="s">
        <v>591</v>
      </c>
      <c r="G15619">
        <v>1</v>
      </c>
      <c r="H15619" t="s">
        <v>1261</v>
      </c>
    </row>
    <row r="15620" spans="1:9" x14ac:dyDescent="0.25">
      <c r="A15620" t="s">
        <v>29678</v>
      </c>
      <c r="B15620" t="s">
        <v>2594</v>
      </c>
      <c r="C15620">
        <v>316</v>
      </c>
      <c r="D15620">
        <v>10</v>
      </c>
      <c r="E15620" s="1">
        <v>34.456389830051201</v>
      </c>
      <c r="F15620" t="s">
        <v>950</v>
      </c>
      <c r="G15620">
        <v>6</v>
      </c>
      <c r="H15620" t="s">
        <v>2595</v>
      </c>
      <c r="I15620" s="3" t="s">
        <v>13</v>
      </c>
    </row>
    <row r="15621" spans="1:9" x14ac:dyDescent="0.25">
      <c r="A15621" t="s">
        <v>29679</v>
      </c>
      <c r="B15621" t="s">
        <v>17258</v>
      </c>
      <c r="C15621">
        <v>338</v>
      </c>
      <c r="D15621">
        <v>10</v>
      </c>
      <c r="E15621" s="1">
        <v>6.39137558278901E-19</v>
      </c>
      <c r="F15621" t="s">
        <v>382</v>
      </c>
      <c r="G15621">
        <v>6</v>
      </c>
      <c r="H15621" t="s">
        <v>29680</v>
      </c>
      <c r="I15621" s="3" t="s">
        <v>13</v>
      </c>
    </row>
    <row r="15622" spans="1:9" x14ac:dyDescent="0.25">
      <c r="A15622" t="s">
        <v>29681</v>
      </c>
      <c r="B15622" t="s">
        <v>8321</v>
      </c>
      <c r="C15622">
        <v>488</v>
      </c>
      <c r="D15622">
        <v>10</v>
      </c>
      <c r="E15622" s="1">
        <v>2.7309508355325101E-53</v>
      </c>
      <c r="F15622" t="s">
        <v>176</v>
      </c>
      <c r="G15622">
        <v>2</v>
      </c>
      <c r="H15622" t="s">
        <v>5973</v>
      </c>
      <c r="I15622" s="3" t="s">
        <v>1872</v>
      </c>
    </row>
    <row r="15623" spans="1:9" x14ac:dyDescent="0.25">
      <c r="A15623" t="s">
        <v>29682</v>
      </c>
      <c r="B15623" t="e">
        <f>-2-hydroxy-acid</f>
        <v>#NAME?</v>
      </c>
      <c r="C15623">
        <v>517</v>
      </c>
      <c r="D15623">
        <v>10</v>
      </c>
      <c r="E15623" s="1">
        <v>3.6448498890052997E-4</v>
      </c>
      <c r="F15623" t="s">
        <v>1446</v>
      </c>
      <c r="G15623">
        <v>6</v>
      </c>
      <c r="H15623" t="s">
        <v>29683</v>
      </c>
      <c r="I15623" s="3" t="s">
        <v>13</v>
      </c>
    </row>
    <row r="15624" spans="1:9" x14ac:dyDescent="0.25">
      <c r="A15624" t="s">
        <v>29684</v>
      </c>
      <c r="B15624" t="s">
        <v>18</v>
      </c>
      <c r="C15624">
        <v>271</v>
      </c>
      <c r="D15624">
        <v>0</v>
      </c>
      <c r="G15624">
        <v>0</v>
      </c>
      <c r="H15624" t="s">
        <v>13</v>
      </c>
    </row>
    <row r="15625" spans="1:9" x14ac:dyDescent="0.25">
      <c r="A15625" t="s">
        <v>29685</v>
      </c>
      <c r="B15625" t="s">
        <v>4297</v>
      </c>
      <c r="C15625">
        <v>386</v>
      </c>
      <c r="D15625">
        <v>10</v>
      </c>
      <c r="E15625" s="1">
        <v>7.7590562999155394E-20</v>
      </c>
      <c r="F15625" t="s">
        <v>385</v>
      </c>
      <c r="G15625">
        <v>5</v>
      </c>
      <c r="H15625" t="s">
        <v>4298</v>
      </c>
      <c r="I15625" s="3" t="s">
        <v>4299</v>
      </c>
    </row>
    <row r="15626" spans="1:9" x14ac:dyDescent="0.25">
      <c r="A15626" t="s">
        <v>29686</v>
      </c>
      <c r="B15626" t="s">
        <v>16716</v>
      </c>
      <c r="C15626">
        <v>525</v>
      </c>
      <c r="D15626">
        <v>10</v>
      </c>
      <c r="E15626" s="1">
        <v>5.7224125215835301E-24</v>
      </c>
      <c r="F15626" t="s">
        <v>4699</v>
      </c>
      <c r="G15626">
        <v>0</v>
      </c>
      <c r="H15626" t="s">
        <v>13</v>
      </c>
    </row>
    <row r="15627" spans="1:9" x14ac:dyDescent="0.25">
      <c r="A15627" t="s">
        <v>29687</v>
      </c>
      <c r="B15627" t="s">
        <v>18</v>
      </c>
      <c r="C15627">
        <v>504</v>
      </c>
      <c r="D15627">
        <v>0</v>
      </c>
      <c r="G15627">
        <v>0</v>
      </c>
      <c r="H15627" t="s">
        <v>13</v>
      </c>
    </row>
    <row r="15628" spans="1:9" x14ac:dyDescent="0.25">
      <c r="A15628" t="s">
        <v>29688</v>
      </c>
      <c r="B15628" t="s">
        <v>4014</v>
      </c>
      <c r="C15628">
        <v>389</v>
      </c>
      <c r="D15628">
        <v>10</v>
      </c>
      <c r="E15628" s="1">
        <v>3.2613775710866899E-13</v>
      </c>
      <c r="F15628" t="s">
        <v>285</v>
      </c>
      <c r="G15628">
        <v>4</v>
      </c>
      <c r="H15628" t="s">
        <v>29689</v>
      </c>
      <c r="I15628" s="3" t="s">
        <v>13</v>
      </c>
    </row>
    <row r="15629" spans="1:9" x14ac:dyDescent="0.25">
      <c r="A15629" t="s">
        <v>29690</v>
      </c>
      <c r="B15629" t="s">
        <v>10355</v>
      </c>
      <c r="C15629">
        <v>420</v>
      </c>
      <c r="D15629">
        <v>10</v>
      </c>
      <c r="E15629" s="1">
        <v>4.32537348841996E-42</v>
      </c>
      <c r="F15629" t="s">
        <v>2576</v>
      </c>
      <c r="G15629">
        <v>0</v>
      </c>
      <c r="H15629" t="s">
        <v>13</v>
      </c>
    </row>
    <row r="15630" spans="1:9" x14ac:dyDescent="0.25">
      <c r="A15630" t="s">
        <v>29691</v>
      </c>
      <c r="B15630" t="s">
        <v>29692</v>
      </c>
      <c r="C15630">
        <v>427</v>
      </c>
      <c r="D15630">
        <v>10</v>
      </c>
      <c r="E15630" s="1">
        <v>6.8783885819577597E-40</v>
      </c>
      <c r="F15630" t="s">
        <v>855</v>
      </c>
      <c r="G15630">
        <v>5</v>
      </c>
      <c r="H15630" t="s">
        <v>29693</v>
      </c>
      <c r="I15630" s="3" t="s">
        <v>29694</v>
      </c>
    </row>
    <row r="15631" spans="1:9" x14ac:dyDescent="0.25">
      <c r="A15631" t="s">
        <v>29695</v>
      </c>
      <c r="B15631" t="s">
        <v>1470</v>
      </c>
      <c r="C15631">
        <v>384</v>
      </c>
      <c r="D15631">
        <v>10</v>
      </c>
      <c r="E15631" s="1">
        <v>2.1990724181746599E-17</v>
      </c>
      <c r="F15631" t="s">
        <v>862</v>
      </c>
      <c r="G15631">
        <v>5</v>
      </c>
      <c r="H15631" t="s">
        <v>14310</v>
      </c>
      <c r="I15631" s="3" t="s">
        <v>13</v>
      </c>
    </row>
    <row r="15632" spans="1:9" x14ac:dyDescent="0.25">
      <c r="A15632" t="s">
        <v>29696</v>
      </c>
      <c r="B15632" t="s">
        <v>11378</v>
      </c>
      <c r="C15632">
        <v>473</v>
      </c>
      <c r="D15632">
        <v>10</v>
      </c>
      <c r="E15632" s="1">
        <v>3.1925712044603601E-31</v>
      </c>
      <c r="F15632" t="s">
        <v>597</v>
      </c>
      <c r="G15632">
        <v>6</v>
      </c>
      <c r="H15632" t="s">
        <v>8384</v>
      </c>
      <c r="I15632" s="3" t="s">
        <v>1563</v>
      </c>
    </row>
    <row r="15633" spans="1:9" x14ac:dyDescent="0.25">
      <c r="A15633" t="s">
        <v>29697</v>
      </c>
      <c r="B15633" t="s">
        <v>12964</v>
      </c>
      <c r="C15633">
        <v>391</v>
      </c>
      <c r="D15633">
        <v>9</v>
      </c>
      <c r="E15633" s="1">
        <v>1.30195816098525E-19</v>
      </c>
      <c r="F15633" s="2">
        <v>68666666666666.602</v>
      </c>
      <c r="G15633">
        <v>6</v>
      </c>
      <c r="H15633" t="s">
        <v>29698</v>
      </c>
      <c r="I15633" s="3" t="s">
        <v>13</v>
      </c>
    </row>
    <row r="15634" spans="1:9" x14ac:dyDescent="0.25">
      <c r="A15634" t="s">
        <v>29699</v>
      </c>
      <c r="B15634" t="s">
        <v>29700</v>
      </c>
      <c r="C15634">
        <v>418</v>
      </c>
      <c r="D15634">
        <v>9</v>
      </c>
      <c r="E15634" s="1">
        <v>3.47275644754962E-7</v>
      </c>
      <c r="F15634" s="2">
        <v>58555555555555.5</v>
      </c>
      <c r="G15634">
        <v>3</v>
      </c>
      <c r="H15634" t="s">
        <v>29701</v>
      </c>
    </row>
    <row r="15635" spans="1:9" x14ac:dyDescent="0.25">
      <c r="A15635" t="s">
        <v>29702</v>
      </c>
      <c r="B15635" t="s">
        <v>18</v>
      </c>
      <c r="C15635">
        <v>363</v>
      </c>
      <c r="D15635">
        <v>0</v>
      </c>
      <c r="G15635">
        <v>0</v>
      </c>
      <c r="H15635" t="s">
        <v>13</v>
      </c>
    </row>
    <row r="15636" spans="1:9" x14ac:dyDescent="0.25">
      <c r="A15636" t="s">
        <v>29703</v>
      </c>
      <c r="B15636" t="s">
        <v>5579</v>
      </c>
      <c r="C15636">
        <v>376</v>
      </c>
      <c r="D15636">
        <v>10</v>
      </c>
      <c r="E15636" s="1">
        <v>3.19400177886016E-21</v>
      </c>
      <c r="F15636" t="s">
        <v>5301</v>
      </c>
      <c r="G15636">
        <v>2</v>
      </c>
      <c r="H15636" t="s">
        <v>2425</v>
      </c>
    </row>
    <row r="15637" spans="1:9" x14ac:dyDescent="0.25">
      <c r="A15637" t="s">
        <v>29704</v>
      </c>
      <c r="B15637" t="s">
        <v>18</v>
      </c>
      <c r="C15637">
        <v>212</v>
      </c>
      <c r="D15637">
        <v>0</v>
      </c>
      <c r="G15637">
        <v>0</v>
      </c>
      <c r="H15637" t="s">
        <v>13</v>
      </c>
    </row>
    <row r="15638" spans="1:9" x14ac:dyDescent="0.25">
      <c r="A15638" t="s">
        <v>29705</v>
      </c>
      <c r="B15638" t="s">
        <v>18</v>
      </c>
      <c r="C15638">
        <v>404</v>
      </c>
      <c r="D15638">
        <v>0</v>
      </c>
      <c r="G15638">
        <v>0</v>
      </c>
      <c r="H15638" t="s">
        <v>13</v>
      </c>
    </row>
    <row r="15639" spans="1:9" x14ac:dyDescent="0.25">
      <c r="A15639" t="s">
        <v>29706</v>
      </c>
      <c r="B15639" t="s">
        <v>4540</v>
      </c>
      <c r="C15639">
        <v>455</v>
      </c>
      <c r="D15639">
        <v>10</v>
      </c>
      <c r="E15639" s="1">
        <v>4.0953980055031898E-33</v>
      </c>
      <c r="F15639" t="s">
        <v>2692</v>
      </c>
      <c r="G15639">
        <v>5</v>
      </c>
      <c r="H15639" t="s">
        <v>4542</v>
      </c>
      <c r="I15639" s="3" t="s">
        <v>13</v>
      </c>
    </row>
    <row r="15640" spans="1:9" x14ac:dyDescent="0.25">
      <c r="A15640" t="s">
        <v>29707</v>
      </c>
      <c r="B15640" t="s">
        <v>29708</v>
      </c>
      <c r="C15640">
        <v>321</v>
      </c>
      <c r="D15640">
        <v>10</v>
      </c>
      <c r="E15640" s="1">
        <v>5.6572942859004801E-21</v>
      </c>
      <c r="F15640" t="s">
        <v>173</v>
      </c>
      <c r="G15640">
        <v>7</v>
      </c>
      <c r="H15640" t="s">
        <v>29709</v>
      </c>
      <c r="I15640" s="3" t="s">
        <v>160</v>
      </c>
    </row>
    <row r="15641" spans="1:9" x14ac:dyDescent="0.25">
      <c r="A15641" t="s">
        <v>29710</v>
      </c>
      <c r="B15641" t="s">
        <v>29711</v>
      </c>
      <c r="C15641">
        <v>229</v>
      </c>
      <c r="D15641">
        <v>10</v>
      </c>
      <c r="E15641" s="1">
        <v>7.7247173821389301E-10</v>
      </c>
      <c r="F15641" t="s">
        <v>55</v>
      </c>
      <c r="G15641">
        <v>10</v>
      </c>
      <c r="H15641" t="s">
        <v>29712</v>
      </c>
      <c r="I15641" s="3" t="s">
        <v>17330</v>
      </c>
    </row>
    <row r="15642" spans="1:9" x14ac:dyDescent="0.25">
      <c r="A15642" t="s">
        <v>29713</v>
      </c>
      <c r="B15642" t="s">
        <v>5014</v>
      </c>
      <c r="C15642">
        <v>373</v>
      </c>
      <c r="D15642">
        <v>10</v>
      </c>
      <c r="E15642" s="1">
        <v>9.0056532805346208E-40</v>
      </c>
      <c r="F15642" t="s">
        <v>322</v>
      </c>
      <c r="G15642">
        <v>10</v>
      </c>
      <c r="H15642" t="s">
        <v>14635</v>
      </c>
      <c r="I15642" s="3" t="s">
        <v>515</v>
      </c>
    </row>
    <row r="15643" spans="1:9" x14ac:dyDescent="0.25">
      <c r="A15643" t="s">
        <v>29714</v>
      </c>
      <c r="B15643" t="s">
        <v>29715</v>
      </c>
      <c r="C15643">
        <v>359</v>
      </c>
      <c r="D15643">
        <v>10</v>
      </c>
      <c r="E15643" s="1">
        <v>1.3300603058751699E-16</v>
      </c>
      <c r="F15643" t="s">
        <v>5101</v>
      </c>
      <c r="G15643">
        <v>0</v>
      </c>
      <c r="H15643" t="s">
        <v>13</v>
      </c>
    </row>
    <row r="15644" spans="1:9" x14ac:dyDescent="0.25">
      <c r="A15644" t="s">
        <v>29716</v>
      </c>
      <c r="B15644" t="s">
        <v>26703</v>
      </c>
      <c r="C15644">
        <v>366</v>
      </c>
      <c r="D15644">
        <v>10</v>
      </c>
      <c r="E15644" s="1">
        <v>8.5509808584730704E-14</v>
      </c>
      <c r="F15644" t="s">
        <v>2738</v>
      </c>
      <c r="G15644">
        <v>3</v>
      </c>
      <c r="H15644" t="s">
        <v>29717</v>
      </c>
      <c r="I15644" s="3" t="s">
        <v>13</v>
      </c>
    </row>
    <row r="15645" spans="1:9" x14ac:dyDescent="0.25">
      <c r="A15645" t="s">
        <v>29718</v>
      </c>
      <c r="B15645" t="s">
        <v>29719</v>
      </c>
      <c r="C15645">
        <v>444</v>
      </c>
      <c r="D15645">
        <v>8</v>
      </c>
      <c r="E15645" s="1">
        <v>1.0255692928501701</v>
      </c>
      <c r="F15645" s="2">
        <v>943.75</v>
      </c>
      <c r="G15645">
        <v>0</v>
      </c>
      <c r="H15645" t="s">
        <v>13</v>
      </c>
    </row>
    <row r="15646" spans="1:9" x14ac:dyDescent="0.25">
      <c r="A15646" t="s">
        <v>29720</v>
      </c>
      <c r="B15646" t="s">
        <v>29721</v>
      </c>
      <c r="C15646">
        <v>527</v>
      </c>
      <c r="D15646">
        <v>9</v>
      </c>
      <c r="E15646" s="1">
        <v>1.27788774222404E-9</v>
      </c>
      <c r="F15646" s="2">
        <v>83555555555555.5</v>
      </c>
      <c r="G15646">
        <v>5</v>
      </c>
      <c r="H15646" t="s">
        <v>29722</v>
      </c>
      <c r="I15646" s="3" t="s">
        <v>13</v>
      </c>
    </row>
    <row r="15647" spans="1:9" x14ac:dyDescent="0.25">
      <c r="A15647" t="s">
        <v>29723</v>
      </c>
      <c r="B15647" t="s">
        <v>18</v>
      </c>
      <c r="C15647">
        <v>508</v>
      </c>
      <c r="D15647">
        <v>0</v>
      </c>
      <c r="G15647">
        <v>0</v>
      </c>
      <c r="H15647" t="s">
        <v>13</v>
      </c>
    </row>
    <row r="15648" spans="1:9" x14ac:dyDescent="0.25">
      <c r="A15648" t="s">
        <v>29724</v>
      </c>
      <c r="B15648" t="s">
        <v>2288</v>
      </c>
      <c r="C15648">
        <v>539</v>
      </c>
      <c r="D15648">
        <v>10</v>
      </c>
      <c r="E15648" s="1">
        <v>1.0529251187720499E-58</v>
      </c>
      <c r="F15648" t="s">
        <v>2436</v>
      </c>
      <c r="G15648">
        <v>8</v>
      </c>
      <c r="H15648" t="s">
        <v>20196</v>
      </c>
      <c r="I15648" s="3" t="s">
        <v>2034</v>
      </c>
    </row>
    <row r="15649" spans="1:9" x14ac:dyDescent="0.25">
      <c r="A15649" t="s">
        <v>29725</v>
      </c>
      <c r="B15649" t="s">
        <v>18215</v>
      </c>
      <c r="C15649">
        <v>481</v>
      </c>
      <c r="D15649">
        <v>10</v>
      </c>
      <c r="E15649" s="1">
        <v>2.26843245001548E-67</v>
      </c>
      <c r="F15649" t="s">
        <v>58</v>
      </c>
      <c r="G15649">
        <v>7</v>
      </c>
      <c r="H15649" t="s">
        <v>29726</v>
      </c>
      <c r="I15649" s="3" t="s">
        <v>18217</v>
      </c>
    </row>
    <row r="15650" spans="1:9" x14ac:dyDescent="0.25">
      <c r="A15650" t="s">
        <v>29727</v>
      </c>
      <c r="B15650" t="s">
        <v>29728</v>
      </c>
      <c r="C15650">
        <v>522</v>
      </c>
      <c r="D15650">
        <v>10</v>
      </c>
      <c r="E15650" s="1">
        <v>2.03438501497771E-4</v>
      </c>
      <c r="F15650" t="s">
        <v>2715</v>
      </c>
      <c r="G15650">
        <v>13</v>
      </c>
      <c r="H15650" t="s">
        <v>29729</v>
      </c>
      <c r="I15650" s="3" t="s">
        <v>6865</v>
      </c>
    </row>
    <row r="15651" spans="1:9" x14ac:dyDescent="0.25">
      <c r="A15651" t="s">
        <v>29730</v>
      </c>
      <c r="B15651" t="s">
        <v>22335</v>
      </c>
      <c r="C15651">
        <v>468</v>
      </c>
      <c r="D15651">
        <v>10</v>
      </c>
      <c r="E15651" s="1">
        <v>1.85015492553277E-59</v>
      </c>
      <c r="F15651" t="s">
        <v>810</v>
      </c>
      <c r="G15651">
        <v>7</v>
      </c>
      <c r="H15651" t="s">
        <v>29731</v>
      </c>
      <c r="I15651" s="3" t="s">
        <v>13</v>
      </c>
    </row>
    <row r="15652" spans="1:9" x14ac:dyDescent="0.25">
      <c r="A15652" t="s">
        <v>29732</v>
      </c>
      <c r="B15652" t="s">
        <v>7003</v>
      </c>
      <c r="C15652">
        <v>482</v>
      </c>
      <c r="D15652">
        <v>10</v>
      </c>
      <c r="E15652" s="1">
        <v>1.0383092403069599E-28</v>
      </c>
      <c r="F15652" t="s">
        <v>764</v>
      </c>
      <c r="G15652">
        <v>5</v>
      </c>
      <c r="H15652" t="s">
        <v>29733</v>
      </c>
      <c r="I15652" s="3" t="s">
        <v>13</v>
      </c>
    </row>
    <row r="15653" spans="1:9" x14ac:dyDescent="0.25">
      <c r="A15653" t="s">
        <v>29734</v>
      </c>
      <c r="B15653" t="s">
        <v>18</v>
      </c>
      <c r="C15653">
        <v>261</v>
      </c>
      <c r="D15653">
        <v>0</v>
      </c>
      <c r="G15653">
        <v>0</v>
      </c>
      <c r="H15653" t="s">
        <v>13</v>
      </c>
    </row>
    <row r="15654" spans="1:9" x14ac:dyDescent="0.25">
      <c r="A15654" t="s">
        <v>29735</v>
      </c>
      <c r="B15654" t="s">
        <v>29736</v>
      </c>
      <c r="C15654">
        <v>508</v>
      </c>
      <c r="D15654">
        <v>10</v>
      </c>
      <c r="E15654" s="1">
        <v>1.85685852659223E-24</v>
      </c>
      <c r="F15654" t="s">
        <v>1011</v>
      </c>
      <c r="G15654">
        <v>1</v>
      </c>
      <c r="H15654" t="s">
        <v>2828</v>
      </c>
      <c r="I15654" s="3" t="s">
        <v>13</v>
      </c>
    </row>
    <row r="15655" spans="1:9" x14ac:dyDescent="0.25">
      <c r="A15655" t="s">
        <v>29737</v>
      </c>
      <c r="B15655" t="s">
        <v>4386</v>
      </c>
      <c r="C15655">
        <v>481</v>
      </c>
      <c r="D15655">
        <v>1</v>
      </c>
      <c r="E15655" s="1">
        <v>9641.5571619695602</v>
      </c>
      <c r="F15655" t="s">
        <v>313</v>
      </c>
      <c r="G15655">
        <v>0</v>
      </c>
      <c r="H15655" t="s">
        <v>13</v>
      </c>
    </row>
    <row r="15656" spans="1:9" x14ac:dyDescent="0.25">
      <c r="A15656" t="s">
        <v>29738</v>
      </c>
      <c r="B15656" t="s">
        <v>17996</v>
      </c>
      <c r="C15656">
        <v>435</v>
      </c>
      <c r="D15656">
        <v>10</v>
      </c>
      <c r="E15656" s="1">
        <v>2.0327649434858301E-55</v>
      </c>
      <c r="F15656" t="s">
        <v>303</v>
      </c>
      <c r="G15656">
        <v>3</v>
      </c>
      <c r="H15656" t="s">
        <v>9315</v>
      </c>
      <c r="I15656" s="3" t="s">
        <v>318</v>
      </c>
    </row>
    <row r="15657" spans="1:9" x14ac:dyDescent="0.25">
      <c r="A15657" t="s">
        <v>29739</v>
      </c>
      <c r="B15657" t="s">
        <v>18</v>
      </c>
      <c r="C15657">
        <v>448</v>
      </c>
      <c r="D15657">
        <v>0</v>
      </c>
      <c r="G15657">
        <v>0</v>
      </c>
      <c r="H15657" t="s">
        <v>13</v>
      </c>
    </row>
    <row r="15658" spans="1:9" x14ac:dyDescent="0.25">
      <c r="A15658" t="s">
        <v>29740</v>
      </c>
      <c r="B15658" t="s">
        <v>17539</v>
      </c>
      <c r="C15658">
        <v>314</v>
      </c>
      <c r="D15658">
        <v>10</v>
      </c>
      <c r="E15658" s="1">
        <v>4.0561677794421401E-24</v>
      </c>
      <c r="F15658" t="s">
        <v>139</v>
      </c>
      <c r="G15658">
        <v>10</v>
      </c>
      <c r="H15658" t="s">
        <v>17540</v>
      </c>
      <c r="I15658" s="3" t="s">
        <v>4794</v>
      </c>
    </row>
    <row r="15659" spans="1:9" x14ac:dyDescent="0.25">
      <c r="A15659" t="s">
        <v>29741</v>
      </c>
      <c r="B15659" t="s">
        <v>18196</v>
      </c>
      <c r="C15659">
        <v>333</v>
      </c>
      <c r="D15659">
        <v>10</v>
      </c>
      <c r="E15659" s="1">
        <v>9.4160280867804398E-7</v>
      </c>
      <c r="F15659" t="s">
        <v>6363</v>
      </c>
      <c r="G15659">
        <v>3</v>
      </c>
      <c r="H15659" t="s">
        <v>15171</v>
      </c>
      <c r="I15659" s="3" t="s">
        <v>637</v>
      </c>
    </row>
    <row r="15660" spans="1:9" x14ac:dyDescent="0.25">
      <c r="A15660" t="s">
        <v>29742</v>
      </c>
      <c r="B15660" t="s">
        <v>8279</v>
      </c>
      <c r="C15660">
        <v>461</v>
      </c>
      <c r="D15660">
        <v>2</v>
      </c>
      <c r="E15660" s="1">
        <v>1.8192815164184801E-7</v>
      </c>
      <c r="F15660" t="s">
        <v>7762</v>
      </c>
      <c r="G15660">
        <v>1</v>
      </c>
      <c r="H15660" t="s">
        <v>4304</v>
      </c>
      <c r="I15660" s="3" t="s">
        <v>13</v>
      </c>
    </row>
    <row r="15661" spans="1:9" x14ac:dyDescent="0.25">
      <c r="A15661" t="s">
        <v>29743</v>
      </c>
      <c r="B15661" t="s">
        <v>22836</v>
      </c>
      <c r="C15661">
        <v>480</v>
      </c>
      <c r="D15661">
        <v>10</v>
      </c>
      <c r="E15661" s="1">
        <v>1.4864019521782199E-42</v>
      </c>
      <c r="F15661" t="s">
        <v>1353</v>
      </c>
      <c r="G15661">
        <v>22</v>
      </c>
      <c r="H15661" t="s">
        <v>22837</v>
      </c>
      <c r="I15661" s="3" t="s">
        <v>16949</v>
      </c>
    </row>
    <row r="15662" spans="1:9" x14ac:dyDescent="0.25">
      <c r="A15662" t="s">
        <v>29744</v>
      </c>
      <c r="B15662" t="s">
        <v>29745</v>
      </c>
      <c r="C15662">
        <v>498</v>
      </c>
      <c r="D15662">
        <v>10</v>
      </c>
      <c r="E15662" s="1">
        <v>1.8343318955170501E-40</v>
      </c>
      <c r="F15662" t="s">
        <v>950</v>
      </c>
      <c r="G15662">
        <v>3</v>
      </c>
      <c r="H15662" t="s">
        <v>18645</v>
      </c>
      <c r="I15662" s="3" t="s">
        <v>13</v>
      </c>
    </row>
    <row r="15663" spans="1:9" x14ac:dyDescent="0.25">
      <c r="A15663" t="s">
        <v>29746</v>
      </c>
      <c r="B15663" t="s">
        <v>1178</v>
      </c>
      <c r="C15663">
        <v>412</v>
      </c>
      <c r="D15663">
        <v>10</v>
      </c>
      <c r="E15663" s="1">
        <v>3.3561722308033602E-50</v>
      </c>
      <c r="F15663" t="s">
        <v>2190</v>
      </c>
      <c r="G15663">
        <v>7</v>
      </c>
      <c r="H15663" t="s">
        <v>15157</v>
      </c>
      <c r="I15663" s="3" t="s">
        <v>13</v>
      </c>
    </row>
    <row r="15664" spans="1:9" x14ac:dyDescent="0.25">
      <c r="A15664" t="s">
        <v>29747</v>
      </c>
      <c r="B15664" t="s">
        <v>29748</v>
      </c>
      <c r="C15664">
        <v>371</v>
      </c>
      <c r="D15664">
        <v>10</v>
      </c>
      <c r="E15664" s="1">
        <v>4.64666920316129E-20</v>
      </c>
      <c r="F15664" t="s">
        <v>224</v>
      </c>
      <c r="G15664">
        <v>1</v>
      </c>
      <c r="H15664" t="s">
        <v>52</v>
      </c>
      <c r="I15664" s="3" t="s">
        <v>13</v>
      </c>
    </row>
    <row r="15665" spans="1:9" x14ac:dyDescent="0.25">
      <c r="A15665" t="s">
        <v>29749</v>
      </c>
      <c r="B15665" t="s">
        <v>535</v>
      </c>
      <c r="C15665">
        <v>502</v>
      </c>
      <c r="D15665">
        <v>10</v>
      </c>
      <c r="E15665" s="1">
        <v>7.8359453611827604E-15</v>
      </c>
      <c r="F15665" t="s">
        <v>806</v>
      </c>
      <c r="G15665">
        <v>0</v>
      </c>
      <c r="H15665" t="s">
        <v>13</v>
      </c>
    </row>
    <row r="15666" spans="1:9" x14ac:dyDescent="0.25">
      <c r="A15666" t="s">
        <v>29750</v>
      </c>
      <c r="B15666" t="s">
        <v>20922</v>
      </c>
      <c r="C15666">
        <v>413</v>
      </c>
      <c r="D15666">
        <v>10</v>
      </c>
      <c r="E15666" s="1">
        <v>3.3458046430168798E-41</v>
      </c>
      <c r="F15666" t="s">
        <v>292</v>
      </c>
      <c r="G15666">
        <v>3</v>
      </c>
      <c r="H15666" t="s">
        <v>11613</v>
      </c>
      <c r="I15666" s="3" t="s">
        <v>660</v>
      </c>
    </row>
    <row r="15667" spans="1:9" x14ac:dyDescent="0.25">
      <c r="A15667" t="s">
        <v>29751</v>
      </c>
      <c r="B15667" t="s">
        <v>29752</v>
      </c>
      <c r="C15667">
        <v>468</v>
      </c>
      <c r="D15667">
        <v>10</v>
      </c>
      <c r="E15667" s="1">
        <v>1.82945320174247E-55</v>
      </c>
      <c r="F15667" t="s">
        <v>55</v>
      </c>
      <c r="G15667">
        <v>2</v>
      </c>
      <c r="H15667" t="s">
        <v>18928</v>
      </c>
      <c r="I15667" s="3" t="s">
        <v>18929</v>
      </c>
    </row>
    <row r="15668" spans="1:9" x14ac:dyDescent="0.25">
      <c r="A15668" t="s">
        <v>29753</v>
      </c>
      <c r="B15668" t="s">
        <v>18</v>
      </c>
      <c r="C15668">
        <v>509</v>
      </c>
      <c r="D15668">
        <v>0</v>
      </c>
      <c r="G15668">
        <v>0</v>
      </c>
      <c r="H15668" t="s">
        <v>13</v>
      </c>
    </row>
    <row r="15669" spans="1:9" x14ac:dyDescent="0.25">
      <c r="A15669" t="s">
        <v>29754</v>
      </c>
      <c r="B15669" t="s">
        <v>29755</v>
      </c>
      <c r="C15669">
        <v>472</v>
      </c>
      <c r="D15669">
        <v>10</v>
      </c>
      <c r="E15669" s="1">
        <v>1.9327272890049301E-60</v>
      </c>
      <c r="F15669" t="s">
        <v>562</v>
      </c>
      <c r="G15669">
        <v>7</v>
      </c>
      <c r="H15669" t="s">
        <v>29756</v>
      </c>
      <c r="I15669" s="3" t="s">
        <v>10731</v>
      </c>
    </row>
    <row r="15670" spans="1:9" x14ac:dyDescent="0.25">
      <c r="A15670" t="s">
        <v>29757</v>
      </c>
      <c r="B15670" t="s">
        <v>14591</v>
      </c>
      <c r="C15670">
        <v>456</v>
      </c>
      <c r="D15670">
        <v>10</v>
      </c>
      <c r="E15670" s="1">
        <v>9.7930466046831597E-19</v>
      </c>
      <c r="F15670" t="s">
        <v>944</v>
      </c>
      <c r="G15670">
        <v>7</v>
      </c>
      <c r="H15670" t="s">
        <v>29758</v>
      </c>
      <c r="I15670" s="3" t="s">
        <v>13</v>
      </c>
    </row>
    <row r="15671" spans="1:9" x14ac:dyDescent="0.25">
      <c r="A15671" t="s">
        <v>29759</v>
      </c>
      <c r="B15671" t="s">
        <v>4919</v>
      </c>
      <c r="C15671">
        <v>453</v>
      </c>
      <c r="D15671">
        <v>10</v>
      </c>
      <c r="E15671" s="1">
        <v>2.8162526450161601E-53</v>
      </c>
      <c r="F15671" t="s">
        <v>501</v>
      </c>
      <c r="G15671">
        <v>9</v>
      </c>
      <c r="H15671" t="s">
        <v>7091</v>
      </c>
      <c r="I15671" s="3" t="s">
        <v>1654</v>
      </c>
    </row>
    <row r="15672" spans="1:9" x14ac:dyDescent="0.25">
      <c r="A15672" t="s">
        <v>29760</v>
      </c>
      <c r="B15672" t="s">
        <v>175</v>
      </c>
      <c r="C15672">
        <v>461</v>
      </c>
      <c r="D15672">
        <v>10</v>
      </c>
      <c r="E15672" s="1">
        <v>1.1133521552081799E-27</v>
      </c>
      <c r="F15672" t="s">
        <v>2077</v>
      </c>
      <c r="G15672">
        <v>13</v>
      </c>
      <c r="H15672" t="s">
        <v>29761</v>
      </c>
      <c r="I15672" s="3" t="s">
        <v>885</v>
      </c>
    </row>
    <row r="15673" spans="1:9" x14ac:dyDescent="0.25">
      <c r="A15673" t="s">
        <v>29762</v>
      </c>
      <c r="B15673" t="s">
        <v>18</v>
      </c>
      <c r="C15673">
        <v>459</v>
      </c>
      <c r="D15673">
        <v>0</v>
      </c>
      <c r="G15673">
        <v>0</v>
      </c>
      <c r="H15673" t="s">
        <v>13</v>
      </c>
    </row>
    <row r="15674" spans="1:9" x14ac:dyDescent="0.25">
      <c r="A15674" t="s">
        <v>29763</v>
      </c>
      <c r="B15674" t="s">
        <v>29764</v>
      </c>
      <c r="C15674">
        <v>468</v>
      </c>
      <c r="D15674">
        <v>10</v>
      </c>
      <c r="E15674" s="1">
        <v>2.21645925535496E-48</v>
      </c>
      <c r="F15674" t="s">
        <v>764</v>
      </c>
      <c r="G15674">
        <v>4</v>
      </c>
      <c r="H15674" t="s">
        <v>29765</v>
      </c>
      <c r="I15674" s="3" t="s">
        <v>13</v>
      </c>
    </row>
    <row r="15675" spans="1:9" x14ac:dyDescent="0.25">
      <c r="A15675" t="s">
        <v>29766</v>
      </c>
      <c r="B15675" t="s">
        <v>18</v>
      </c>
      <c r="C15675">
        <v>335</v>
      </c>
      <c r="D15675">
        <v>0</v>
      </c>
      <c r="G15675">
        <v>0</v>
      </c>
      <c r="H15675" t="s">
        <v>13</v>
      </c>
    </row>
    <row r="15676" spans="1:9" x14ac:dyDescent="0.25">
      <c r="A15676" t="s">
        <v>29767</v>
      </c>
      <c r="B15676" t="s">
        <v>18</v>
      </c>
      <c r="C15676">
        <v>330</v>
      </c>
      <c r="D15676">
        <v>0</v>
      </c>
      <c r="G15676">
        <v>0</v>
      </c>
      <c r="H15676" t="s">
        <v>13</v>
      </c>
    </row>
    <row r="15677" spans="1:9" x14ac:dyDescent="0.25">
      <c r="A15677" t="s">
        <v>29768</v>
      </c>
      <c r="B15677" t="s">
        <v>5217</v>
      </c>
      <c r="C15677">
        <v>481</v>
      </c>
      <c r="D15677">
        <v>10</v>
      </c>
      <c r="E15677" s="1">
        <v>4.51714495724851E-7</v>
      </c>
      <c r="F15677" t="s">
        <v>29769</v>
      </c>
      <c r="G15677">
        <v>4</v>
      </c>
      <c r="H15677" t="s">
        <v>29770</v>
      </c>
    </row>
    <row r="15678" spans="1:9" x14ac:dyDescent="0.25">
      <c r="A15678" t="s">
        <v>29771</v>
      </c>
      <c r="B15678" t="s">
        <v>18</v>
      </c>
      <c r="C15678">
        <v>482</v>
      </c>
      <c r="D15678">
        <v>0</v>
      </c>
      <c r="G15678">
        <v>0</v>
      </c>
      <c r="H15678" t="s">
        <v>13</v>
      </c>
    </row>
    <row r="15679" spans="1:9" x14ac:dyDescent="0.25">
      <c r="A15679" t="s">
        <v>29772</v>
      </c>
      <c r="B15679" t="s">
        <v>12459</v>
      </c>
      <c r="C15679">
        <v>477</v>
      </c>
      <c r="D15679">
        <v>10</v>
      </c>
      <c r="E15679" s="1">
        <v>1.6735112712699101E-67</v>
      </c>
      <c r="F15679" t="s">
        <v>77</v>
      </c>
      <c r="G15679">
        <v>2</v>
      </c>
      <c r="H15679" t="s">
        <v>4343</v>
      </c>
      <c r="I15679" s="3" t="s">
        <v>73</v>
      </c>
    </row>
    <row r="15680" spans="1:9" x14ac:dyDescent="0.25">
      <c r="A15680" t="s">
        <v>29773</v>
      </c>
      <c r="B15680" t="s">
        <v>29774</v>
      </c>
      <c r="C15680">
        <v>396</v>
      </c>
      <c r="D15680">
        <v>10</v>
      </c>
      <c r="E15680" s="1">
        <v>3.0108848166644299E-19</v>
      </c>
      <c r="F15680" t="s">
        <v>206</v>
      </c>
      <c r="G15680">
        <v>2</v>
      </c>
      <c r="H15680" t="s">
        <v>29775</v>
      </c>
      <c r="I15680" s="3" t="s">
        <v>13</v>
      </c>
    </row>
    <row r="15681" spans="1:9" x14ac:dyDescent="0.25">
      <c r="A15681" t="s">
        <v>29776</v>
      </c>
      <c r="B15681" t="s">
        <v>27564</v>
      </c>
      <c r="C15681">
        <v>479</v>
      </c>
      <c r="D15681">
        <v>10</v>
      </c>
      <c r="E15681" s="1">
        <v>1.45311563008151E-5</v>
      </c>
      <c r="F15681" t="s">
        <v>1558</v>
      </c>
      <c r="G15681">
        <v>0</v>
      </c>
      <c r="H15681" t="s">
        <v>13</v>
      </c>
    </row>
    <row r="15682" spans="1:9" x14ac:dyDescent="0.25">
      <c r="A15682" t="s">
        <v>29777</v>
      </c>
      <c r="B15682" t="s">
        <v>18</v>
      </c>
      <c r="C15682">
        <v>450</v>
      </c>
      <c r="D15682">
        <v>0</v>
      </c>
      <c r="G15682">
        <v>0</v>
      </c>
      <c r="H15682" t="s">
        <v>13</v>
      </c>
    </row>
    <row r="15683" spans="1:9" x14ac:dyDescent="0.25">
      <c r="A15683" t="s">
        <v>29778</v>
      </c>
      <c r="B15683" t="s">
        <v>29779</v>
      </c>
      <c r="C15683">
        <v>376</v>
      </c>
      <c r="D15683">
        <v>10</v>
      </c>
      <c r="E15683" s="1">
        <v>4.1425719486800998E-46</v>
      </c>
      <c r="F15683" t="s">
        <v>45</v>
      </c>
      <c r="G15683">
        <v>26</v>
      </c>
      <c r="H15683" t="s">
        <v>29780</v>
      </c>
      <c r="I15683" s="3" t="s">
        <v>29781</v>
      </c>
    </row>
    <row r="15684" spans="1:9" x14ac:dyDescent="0.25">
      <c r="A15684" t="s">
        <v>29782</v>
      </c>
      <c r="B15684" t="s">
        <v>535</v>
      </c>
      <c r="C15684">
        <v>483</v>
      </c>
      <c r="D15684">
        <v>10</v>
      </c>
      <c r="E15684" s="1">
        <v>4.0685917645426998E-52</v>
      </c>
      <c r="F15684" t="s">
        <v>1238</v>
      </c>
      <c r="G15684">
        <v>3</v>
      </c>
      <c r="H15684" t="s">
        <v>11613</v>
      </c>
      <c r="I15684" s="3" t="s">
        <v>660</v>
      </c>
    </row>
    <row r="15685" spans="1:9" x14ac:dyDescent="0.25">
      <c r="A15685" t="s">
        <v>29783</v>
      </c>
      <c r="B15685" t="s">
        <v>18</v>
      </c>
      <c r="C15685">
        <v>551</v>
      </c>
      <c r="D15685">
        <v>0</v>
      </c>
      <c r="G15685">
        <v>0</v>
      </c>
      <c r="H15685" t="s">
        <v>13</v>
      </c>
    </row>
    <row r="15686" spans="1:9" x14ac:dyDescent="0.25">
      <c r="A15686" t="s">
        <v>29784</v>
      </c>
      <c r="B15686" t="s">
        <v>12490</v>
      </c>
      <c r="C15686">
        <v>423</v>
      </c>
      <c r="D15686">
        <v>10</v>
      </c>
      <c r="E15686" s="1">
        <v>5.1331633031954103E-27</v>
      </c>
      <c r="F15686" t="s">
        <v>2206</v>
      </c>
      <c r="G15686">
        <v>5</v>
      </c>
      <c r="H15686" t="s">
        <v>29785</v>
      </c>
      <c r="I15686" s="3" t="s">
        <v>13</v>
      </c>
    </row>
    <row r="15687" spans="1:9" x14ac:dyDescent="0.25">
      <c r="A15687" t="s">
        <v>29786</v>
      </c>
      <c r="B15687" t="s">
        <v>29787</v>
      </c>
      <c r="C15687">
        <v>476</v>
      </c>
      <c r="D15687">
        <v>10</v>
      </c>
      <c r="E15687" s="1">
        <v>4.7284028753219103E-30</v>
      </c>
      <c r="F15687" t="s">
        <v>4708</v>
      </c>
      <c r="G15687">
        <v>2</v>
      </c>
      <c r="H15687" t="s">
        <v>29788</v>
      </c>
      <c r="I15687" s="3" t="s">
        <v>8263</v>
      </c>
    </row>
    <row r="15688" spans="1:9" x14ac:dyDescent="0.25">
      <c r="A15688" t="s">
        <v>29789</v>
      </c>
      <c r="B15688" t="s">
        <v>18</v>
      </c>
      <c r="C15688">
        <v>287</v>
      </c>
      <c r="D15688">
        <v>0</v>
      </c>
      <c r="G15688">
        <v>0</v>
      </c>
      <c r="H15688" t="s">
        <v>13</v>
      </c>
    </row>
    <row r="15689" spans="1:9" x14ac:dyDescent="0.25">
      <c r="A15689" t="s">
        <v>29790</v>
      </c>
      <c r="B15689" t="s">
        <v>29791</v>
      </c>
      <c r="C15689">
        <v>457</v>
      </c>
      <c r="D15689">
        <v>10</v>
      </c>
      <c r="E15689" s="1">
        <v>3.1342323377686601E-13</v>
      </c>
      <c r="F15689" t="s">
        <v>2155</v>
      </c>
      <c r="G15689">
        <v>8</v>
      </c>
      <c r="H15689" t="s">
        <v>29792</v>
      </c>
      <c r="I15689" s="3" t="s">
        <v>1703</v>
      </c>
    </row>
    <row r="15690" spans="1:9" x14ac:dyDescent="0.25">
      <c r="A15690" t="s">
        <v>29793</v>
      </c>
      <c r="B15690" t="s">
        <v>1622</v>
      </c>
      <c r="C15690">
        <v>396</v>
      </c>
      <c r="D15690">
        <v>10</v>
      </c>
      <c r="E15690" s="1">
        <v>7.1498038626215799E-29</v>
      </c>
      <c r="F15690" t="s">
        <v>2644</v>
      </c>
      <c r="G15690">
        <v>5</v>
      </c>
      <c r="H15690" t="s">
        <v>17573</v>
      </c>
      <c r="I15690" s="3" t="s">
        <v>17574</v>
      </c>
    </row>
    <row r="15691" spans="1:9" x14ac:dyDescent="0.25">
      <c r="A15691" t="s">
        <v>29794</v>
      </c>
      <c r="B15691" t="s">
        <v>175</v>
      </c>
      <c r="C15691">
        <v>435</v>
      </c>
      <c r="D15691">
        <v>10</v>
      </c>
      <c r="E15691" s="1">
        <v>1.09043672450004E-16</v>
      </c>
      <c r="F15691" t="s">
        <v>6363</v>
      </c>
      <c r="G15691">
        <v>2</v>
      </c>
      <c r="H15691" t="s">
        <v>8001</v>
      </c>
      <c r="I15691" s="3" t="s">
        <v>13</v>
      </c>
    </row>
    <row r="15692" spans="1:9" x14ac:dyDescent="0.25">
      <c r="A15692" t="s">
        <v>29795</v>
      </c>
      <c r="B15692" t="s">
        <v>18</v>
      </c>
      <c r="C15692">
        <v>286</v>
      </c>
      <c r="D15692">
        <v>0</v>
      </c>
      <c r="G15692">
        <v>0</v>
      </c>
      <c r="H15692" t="s">
        <v>13</v>
      </c>
    </row>
    <row r="15693" spans="1:9" x14ac:dyDescent="0.25">
      <c r="A15693" t="s">
        <v>29796</v>
      </c>
      <c r="B15693" t="s">
        <v>18</v>
      </c>
      <c r="C15693">
        <v>508</v>
      </c>
      <c r="D15693">
        <v>0</v>
      </c>
      <c r="G15693">
        <v>0</v>
      </c>
      <c r="H15693" t="s">
        <v>13</v>
      </c>
    </row>
    <row r="15694" spans="1:9" x14ac:dyDescent="0.25">
      <c r="A15694" t="s">
        <v>29797</v>
      </c>
      <c r="B15694" t="s">
        <v>18</v>
      </c>
      <c r="C15694">
        <v>526</v>
      </c>
      <c r="D15694">
        <v>0</v>
      </c>
      <c r="G15694">
        <v>0</v>
      </c>
      <c r="H15694" t="s">
        <v>13</v>
      </c>
    </row>
    <row r="15695" spans="1:9" x14ac:dyDescent="0.25">
      <c r="A15695" t="s">
        <v>29798</v>
      </c>
      <c r="B15695" t="s">
        <v>13027</v>
      </c>
      <c r="C15695">
        <v>467</v>
      </c>
      <c r="D15695">
        <v>10</v>
      </c>
      <c r="E15695" s="1">
        <v>1.81890376908354E-47</v>
      </c>
      <c r="F15695" t="s">
        <v>139</v>
      </c>
      <c r="G15695">
        <v>18</v>
      </c>
      <c r="H15695" t="s">
        <v>13028</v>
      </c>
      <c r="I15695" s="3" t="s">
        <v>660</v>
      </c>
    </row>
    <row r="15696" spans="1:9" x14ac:dyDescent="0.25">
      <c r="A15696" t="s">
        <v>29799</v>
      </c>
      <c r="B15696" t="s">
        <v>27554</v>
      </c>
      <c r="C15696">
        <v>327</v>
      </c>
      <c r="D15696">
        <v>10</v>
      </c>
      <c r="E15696" s="1">
        <v>2.13277381566371E-12</v>
      </c>
      <c r="F15696" t="s">
        <v>4088</v>
      </c>
      <c r="G15696">
        <v>21</v>
      </c>
      <c r="H15696" t="s">
        <v>27555</v>
      </c>
      <c r="I15696" s="3" t="s">
        <v>5863</v>
      </c>
    </row>
    <row r="15697" spans="1:9" x14ac:dyDescent="0.25">
      <c r="A15697" t="s">
        <v>29800</v>
      </c>
      <c r="B15697" t="s">
        <v>2409</v>
      </c>
      <c r="C15697">
        <v>392</v>
      </c>
      <c r="D15697">
        <v>10</v>
      </c>
      <c r="E15697" s="1">
        <v>1.4618089451120799E-5</v>
      </c>
      <c r="F15697" t="s">
        <v>63</v>
      </c>
      <c r="G15697">
        <v>9</v>
      </c>
      <c r="H15697" t="s">
        <v>2410</v>
      </c>
      <c r="I15697" s="3" t="s">
        <v>13</v>
      </c>
    </row>
    <row r="15698" spans="1:9" x14ac:dyDescent="0.25">
      <c r="A15698" t="s">
        <v>29801</v>
      </c>
      <c r="B15698" t="s">
        <v>29802</v>
      </c>
      <c r="C15698">
        <v>433</v>
      </c>
      <c r="D15698">
        <v>10</v>
      </c>
      <c r="E15698" s="1">
        <v>1.01119325136091E-46</v>
      </c>
      <c r="F15698" t="s">
        <v>900</v>
      </c>
      <c r="G15698">
        <v>12</v>
      </c>
      <c r="H15698" t="s">
        <v>29803</v>
      </c>
      <c r="I15698" s="3" t="s">
        <v>13</v>
      </c>
    </row>
    <row r="15699" spans="1:9" x14ac:dyDescent="0.25">
      <c r="A15699" t="s">
        <v>29804</v>
      </c>
      <c r="B15699" t="s">
        <v>29805</v>
      </c>
      <c r="C15699">
        <v>450</v>
      </c>
      <c r="D15699">
        <v>3</v>
      </c>
      <c r="E15699" s="1">
        <v>0.21865614825188301</v>
      </c>
      <c r="F15699" t="s">
        <v>2319</v>
      </c>
      <c r="G15699">
        <v>4</v>
      </c>
      <c r="H15699" t="s">
        <v>29806</v>
      </c>
    </row>
    <row r="15700" spans="1:9" x14ac:dyDescent="0.25">
      <c r="A15700" t="s">
        <v>29807</v>
      </c>
      <c r="B15700" t="s">
        <v>5406</v>
      </c>
      <c r="C15700">
        <v>474</v>
      </c>
      <c r="D15700">
        <v>10</v>
      </c>
      <c r="E15700" s="1">
        <v>6.22982282082374E-36</v>
      </c>
      <c r="F15700" t="s">
        <v>2326</v>
      </c>
      <c r="G15700">
        <v>0</v>
      </c>
      <c r="H15700" t="s">
        <v>13</v>
      </c>
    </row>
    <row r="15701" spans="1:9" x14ac:dyDescent="0.25">
      <c r="A15701" t="s">
        <v>29808</v>
      </c>
      <c r="B15701" t="s">
        <v>18</v>
      </c>
      <c r="C15701">
        <v>309</v>
      </c>
      <c r="D15701">
        <v>0</v>
      </c>
      <c r="G15701">
        <v>0</v>
      </c>
      <c r="H15701" t="s">
        <v>13</v>
      </c>
    </row>
    <row r="15702" spans="1:9" x14ac:dyDescent="0.25">
      <c r="A15702" t="s">
        <v>29809</v>
      </c>
      <c r="B15702" t="s">
        <v>18</v>
      </c>
      <c r="C15702">
        <v>464</v>
      </c>
      <c r="D15702">
        <v>0</v>
      </c>
      <c r="G15702">
        <v>0</v>
      </c>
      <c r="H15702" t="s">
        <v>13</v>
      </c>
    </row>
    <row r="15703" spans="1:9" x14ac:dyDescent="0.25">
      <c r="A15703" t="s">
        <v>29810</v>
      </c>
      <c r="B15703" t="s">
        <v>29811</v>
      </c>
      <c r="C15703">
        <v>356</v>
      </c>
      <c r="D15703">
        <v>10</v>
      </c>
      <c r="E15703" s="1">
        <v>1.4644945115825001E-38</v>
      </c>
      <c r="F15703" t="s">
        <v>237</v>
      </c>
      <c r="G15703">
        <v>2</v>
      </c>
      <c r="H15703" t="s">
        <v>29812</v>
      </c>
      <c r="I15703" s="3" t="s">
        <v>13</v>
      </c>
    </row>
    <row r="15704" spans="1:9" x14ac:dyDescent="0.25">
      <c r="A15704" t="s">
        <v>29813</v>
      </c>
      <c r="B15704" t="s">
        <v>23519</v>
      </c>
      <c r="C15704">
        <v>401</v>
      </c>
      <c r="D15704">
        <v>10</v>
      </c>
      <c r="E15704" s="1">
        <v>5.0569290449314396E-19</v>
      </c>
      <c r="F15704" t="s">
        <v>1041</v>
      </c>
      <c r="G15704">
        <v>9</v>
      </c>
      <c r="H15704" t="s">
        <v>23520</v>
      </c>
      <c r="I15704" s="3" t="s">
        <v>6629</v>
      </c>
    </row>
    <row r="15705" spans="1:9" x14ac:dyDescent="0.25">
      <c r="A15705" t="s">
        <v>29814</v>
      </c>
      <c r="B15705" t="s">
        <v>25799</v>
      </c>
      <c r="C15705">
        <v>493</v>
      </c>
      <c r="D15705">
        <v>8</v>
      </c>
      <c r="E15705" s="1">
        <v>7.6405652160366503E-10</v>
      </c>
      <c r="F15705" s="2">
        <v>848.75</v>
      </c>
      <c r="G15705">
        <v>13</v>
      </c>
      <c r="H15705" t="s">
        <v>25800</v>
      </c>
      <c r="I15705" s="3" t="s">
        <v>13</v>
      </c>
    </row>
    <row r="15706" spans="1:9" x14ac:dyDescent="0.25">
      <c r="A15706" t="s">
        <v>29815</v>
      </c>
      <c r="B15706" t="s">
        <v>18</v>
      </c>
      <c r="C15706">
        <v>276</v>
      </c>
      <c r="D15706">
        <v>0</v>
      </c>
      <c r="G15706">
        <v>0</v>
      </c>
      <c r="H15706" t="s">
        <v>13</v>
      </c>
    </row>
    <row r="15707" spans="1:9" x14ac:dyDescent="0.25">
      <c r="A15707" t="s">
        <v>29816</v>
      </c>
      <c r="B15707" t="s">
        <v>29817</v>
      </c>
      <c r="C15707">
        <v>522</v>
      </c>
      <c r="D15707">
        <v>10</v>
      </c>
      <c r="E15707" s="1">
        <v>6.61333662449582E-24</v>
      </c>
      <c r="F15707" t="s">
        <v>450</v>
      </c>
      <c r="G15707">
        <v>2</v>
      </c>
      <c r="H15707" t="s">
        <v>29818</v>
      </c>
    </row>
    <row r="15708" spans="1:9" x14ac:dyDescent="0.25">
      <c r="A15708" t="s">
        <v>29819</v>
      </c>
      <c r="B15708" t="s">
        <v>5591</v>
      </c>
      <c r="C15708">
        <v>479</v>
      </c>
      <c r="D15708">
        <v>10</v>
      </c>
      <c r="E15708" s="1">
        <v>6.4918862811106304E-12</v>
      </c>
      <c r="F15708" t="s">
        <v>438</v>
      </c>
      <c r="G15708">
        <v>2</v>
      </c>
      <c r="H15708" t="s">
        <v>29820</v>
      </c>
      <c r="I15708" s="3" t="s">
        <v>13</v>
      </c>
    </row>
    <row r="15709" spans="1:9" x14ac:dyDescent="0.25">
      <c r="A15709" t="s">
        <v>29821</v>
      </c>
      <c r="B15709" t="s">
        <v>14760</v>
      </c>
      <c r="C15709">
        <v>410</v>
      </c>
      <c r="D15709">
        <v>7</v>
      </c>
      <c r="E15709" s="1">
        <v>1.33207484404911E-14</v>
      </c>
      <c r="F15709" s="2">
        <v>602857142857142</v>
      </c>
      <c r="G15709">
        <v>1</v>
      </c>
      <c r="H15709" t="s">
        <v>837</v>
      </c>
      <c r="I15709" s="3" t="s">
        <v>13</v>
      </c>
    </row>
    <row r="15710" spans="1:9" x14ac:dyDescent="0.25">
      <c r="A15710" t="s">
        <v>29822</v>
      </c>
      <c r="B15710" t="s">
        <v>29823</v>
      </c>
      <c r="C15710">
        <v>412</v>
      </c>
      <c r="D15710">
        <v>10</v>
      </c>
      <c r="E15710" s="1">
        <v>2.7412332247508201E-44</v>
      </c>
      <c r="F15710" t="s">
        <v>883</v>
      </c>
      <c r="G15710">
        <v>2</v>
      </c>
      <c r="H15710" t="s">
        <v>22474</v>
      </c>
      <c r="I15710" s="3" t="s">
        <v>1945</v>
      </c>
    </row>
    <row r="15711" spans="1:9" x14ac:dyDescent="0.25">
      <c r="A15711" t="s">
        <v>29824</v>
      </c>
      <c r="B15711" t="s">
        <v>7282</v>
      </c>
      <c r="C15711">
        <v>395</v>
      </c>
      <c r="D15711">
        <v>10</v>
      </c>
      <c r="E15711" s="1">
        <v>4.1881942862694602E-45</v>
      </c>
      <c r="F15711" t="s">
        <v>932</v>
      </c>
      <c r="G15711">
        <v>3</v>
      </c>
      <c r="H15711" t="s">
        <v>15207</v>
      </c>
      <c r="I15711" s="3" t="s">
        <v>13</v>
      </c>
    </row>
    <row r="15712" spans="1:9" x14ac:dyDescent="0.25">
      <c r="A15712" t="s">
        <v>29825</v>
      </c>
      <c r="B15712" t="s">
        <v>18</v>
      </c>
      <c r="C15712">
        <v>459</v>
      </c>
      <c r="D15712">
        <v>0</v>
      </c>
      <c r="G15712">
        <v>0</v>
      </c>
      <c r="H15712" t="s">
        <v>13</v>
      </c>
    </row>
    <row r="15713" spans="1:9" x14ac:dyDescent="0.25">
      <c r="A15713" t="s">
        <v>29826</v>
      </c>
      <c r="B15713" t="s">
        <v>9115</v>
      </c>
      <c r="C15713">
        <v>468</v>
      </c>
      <c r="D15713">
        <v>10</v>
      </c>
      <c r="E15713" s="1">
        <v>1.5847466639784201E-40</v>
      </c>
      <c r="F15713" t="s">
        <v>359</v>
      </c>
      <c r="G15713">
        <v>6</v>
      </c>
      <c r="H15713" t="s">
        <v>29827</v>
      </c>
      <c r="I15713" s="3" t="s">
        <v>13</v>
      </c>
    </row>
    <row r="15714" spans="1:9" x14ac:dyDescent="0.25">
      <c r="A15714" t="s">
        <v>29828</v>
      </c>
      <c r="B15714" t="s">
        <v>1066</v>
      </c>
      <c r="C15714">
        <v>433</v>
      </c>
      <c r="D15714">
        <v>5</v>
      </c>
      <c r="E15714" s="1">
        <v>3.52918523162283E-12</v>
      </c>
      <c r="F15714" t="s">
        <v>3383</v>
      </c>
      <c r="G15714">
        <v>0</v>
      </c>
      <c r="H15714" t="s">
        <v>13</v>
      </c>
    </row>
    <row r="15715" spans="1:9" x14ac:dyDescent="0.25">
      <c r="A15715" t="s">
        <v>29829</v>
      </c>
      <c r="B15715" t="s">
        <v>29296</v>
      </c>
      <c r="C15715">
        <v>495</v>
      </c>
      <c r="D15715">
        <v>10</v>
      </c>
      <c r="E15715" s="1">
        <v>2.4305085317777302E-62</v>
      </c>
      <c r="F15715" t="s">
        <v>316</v>
      </c>
      <c r="G15715">
        <v>27</v>
      </c>
      <c r="H15715" t="s">
        <v>29830</v>
      </c>
      <c r="I15715" s="3" t="s">
        <v>13</v>
      </c>
    </row>
    <row r="15716" spans="1:9" x14ac:dyDescent="0.25">
      <c r="A15716" t="s">
        <v>29831</v>
      </c>
      <c r="B15716" t="s">
        <v>8179</v>
      </c>
      <c r="C15716">
        <v>367</v>
      </c>
      <c r="D15716">
        <v>10</v>
      </c>
      <c r="E15716" s="1">
        <v>4.4964872795603698E-31</v>
      </c>
      <c r="F15716" t="s">
        <v>2128</v>
      </c>
      <c r="G15716">
        <v>3</v>
      </c>
      <c r="H15716" t="s">
        <v>29832</v>
      </c>
      <c r="I15716" s="3" t="s">
        <v>13</v>
      </c>
    </row>
    <row r="15717" spans="1:9" x14ac:dyDescent="0.25">
      <c r="A15717" t="s">
        <v>29833</v>
      </c>
      <c r="B15717" t="s">
        <v>5270</v>
      </c>
      <c r="C15717">
        <v>449</v>
      </c>
      <c r="D15717">
        <v>10</v>
      </c>
      <c r="E15717" s="1">
        <v>1.9557453854632E-44</v>
      </c>
      <c r="F15717" t="s">
        <v>852</v>
      </c>
      <c r="G15717">
        <v>3</v>
      </c>
      <c r="H15717" t="s">
        <v>405</v>
      </c>
    </row>
    <row r="15718" spans="1:9" x14ac:dyDescent="0.25">
      <c r="A15718" t="s">
        <v>29834</v>
      </c>
      <c r="B15718" t="s">
        <v>29835</v>
      </c>
      <c r="C15718">
        <v>464</v>
      </c>
      <c r="D15718">
        <v>10</v>
      </c>
      <c r="E15718" s="1">
        <v>3.9635145651222202E-50</v>
      </c>
      <c r="F15718" t="s">
        <v>274</v>
      </c>
      <c r="G15718">
        <v>5</v>
      </c>
      <c r="H15718" t="s">
        <v>29836</v>
      </c>
      <c r="I15718" s="3" t="s">
        <v>13</v>
      </c>
    </row>
    <row r="15719" spans="1:9" x14ac:dyDescent="0.25">
      <c r="A15719" t="s">
        <v>29837</v>
      </c>
      <c r="B15719" t="s">
        <v>28401</v>
      </c>
      <c r="C15719">
        <v>475</v>
      </c>
      <c r="D15719">
        <v>10</v>
      </c>
      <c r="E15719" s="1">
        <v>2.4035017398785599E-37</v>
      </c>
      <c r="F15719" t="s">
        <v>782</v>
      </c>
      <c r="G15719">
        <v>3</v>
      </c>
      <c r="H15719" t="s">
        <v>8293</v>
      </c>
      <c r="I15719" s="3" t="s">
        <v>13</v>
      </c>
    </row>
    <row r="15720" spans="1:9" x14ac:dyDescent="0.25">
      <c r="A15720" t="s">
        <v>29838</v>
      </c>
      <c r="B15720" t="s">
        <v>8186</v>
      </c>
      <c r="C15720">
        <v>440</v>
      </c>
      <c r="D15720">
        <v>10</v>
      </c>
      <c r="E15720" s="1">
        <v>5.9329355430770697E-24</v>
      </c>
      <c r="F15720" t="s">
        <v>468</v>
      </c>
      <c r="G15720">
        <v>7</v>
      </c>
      <c r="H15720" t="s">
        <v>29839</v>
      </c>
      <c r="I15720" s="3" t="s">
        <v>6721</v>
      </c>
    </row>
    <row r="15721" spans="1:9" x14ac:dyDescent="0.25">
      <c r="A15721" t="s">
        <v>29840</v>
      </c>
      <c r="B15721" t="s">
        <v>29841</v>
      </c>
      <c r="C15721">
        <v>296</v>
      </c>
      <c r="D15721">
        <v>10</v>
      </c>
      <c r="E15721" s="1">
        <v>8.0917731465747496E-9</v>
      </c>
      <c r="F15721" t="s">
        <v>3457</v>
      </c>
      <c r="G15721">
        <v>5</v>
      </c>
      <c r="H15721" t="s">
        <v>23105</v>
      </c>
      <c r="I15721" s="3" t="s">
        <v>1267</v>
      </c>
    </row>
    <row r="15722" spans="1:9" x14ac:dyDescent="0.25">
      <c r="A15722" t="s">
        <v>29842</v>
      </c>
      <c r="B15722" t="s">
        <v>29843</v>
      </c>
      <c r="C15722">
        <v>537</v>
      </c>
      <c r="D15722">
        <v>10</v>
      </c>
      <c r="E15722" s="1">
        <v>3.1978419195505302E-48</v>
      </c>
      <c r="F15722" t="s">
        <v>1299</v>
      </c>
      <c r="G15722">
        <v>3</v>
      </c>
      <c r="H15722" t="s">
        <v>29844</v>
      </c>
      <c r="I15722" s="3" t="s">
        <v>13</v>
      </c>
    </row>
    <row r="15723" spans="1:9" x14ac:dyDescent="0.25">
      <c r="A15723" t="s">
        <v>29845</v>
      </c>
      <c r="B15723" t="s">
        <v>18</v>
      </c>
      <c r="C15723">
        <v>487</v>
      </c>
      <c r="D15723">
        <v>0</v>
      </c>
      <c r="G15723">
        <v>0</v>
      </c>
      <c r="H15723" t="s">
        <v>13</v>
      </c>
    </row>
    <row r="15724" spans="1:9" x14ac:dyDescent="0.25">
      <c r="A15724" t="s">
        <v>29846</v>
      </c>
      <c r="B15724" t="s">
        <v>535</v>
      </c>
      <c r="C15724">
        <v>447</v>
      </c>
      <c r="D15724">
        <v>10</v>
      </c>
      <c r="E15724" s="1">
        <v>9.6052014964630506E-24</v>
      </c>
      <c r="F15724" t="s">
        <v>2243</v>
      </c>
      <c r="G15724">
        <v>3</v>
      </c>
      <c r="H15724" t="s">
        <v>19604</v>
      </c>
      <c r="I15724" s="3" t="s">
        <v>13</v>
      </c>
    </row>
    <row r="15725" spans="1:9" x14ac:dyDescent="0.25">
      <c r="A15725" t="s">
        <v>29847</v>
      </c>
      <c r="B15725" t="s">
        <v>5209</v>
      </c>
      <c r="C15725">
        <v>365</v>
      </c>
      <c r="D15725">
        <v>8</v>
      </c>
      <c r="E15725" s="1">
        <v>1.1167926856965E-14</v>
      </c>
      <c r="F15725" s="2">
        <v>676.25</v>
      </c>
      <c r="G15725">
        <v>2</v>
      </c>
      <c r="H15725" t="s">
        <v>29848</v>
      </c>
      <c r="I15725" s="3" t="s">
        <v>13</v>
      </c>
    </row>
    <row r="15726" spans="1:9" x14ac:dyDescent="0.25">
      <c r="A15726" t="s">
        <v>29849</v>
      </c>
      <c r="B15726" t="s">
        <v>23990</v>
      </c>
      <c r="C15726">
        <v>457</v>
      </c>
      <c r="D15726">
        <v>10</v>
      </c>
      <c r="E15726" s="1">
        <v>3.2365705155361401E-9</v>
      </c>
      <c r="F15726" t="s">
        <v>336</v>
      </c>
      <c r="G15726">
        <v>6</v>
      </c>
      <c r="H15726" t="s">
        <v>29850</v>
      </c>
      <c r="I15726" s="3" t="s">
        <v>3327</v>
      </c>
    </row>
    <row r="15727" spans="1:9" x14ac:dyDescent="0.25">
      <c r="A15727" t="s">
        <v>29851</v>
      </c>
      <c r="B15727" t="s">
        <v>22473</v>
      </c>
      <c r="C15727">
        <v>506</v>
      </c>
      <c r="D15727">
        <v>10</v>
      </c>
      <c r="E15727" s="1">
        <v>8.00990913027801E-56</v>
      </c>
      <c r="F15727" t="s">
        <v>1079</v>
      </c>
      <c r="G15727">
        <v>5</v>
      </c>
      <c r="H15727" t="s">
        <v>16028</v>
      </c>
      <c r="I15727" s="3" t="s">
        <v>13</v>
      </c>
    </row>
    <row r="15728" spans="1:9" x14ac:dyDescent="0.25">
      <c r="A15728" t="s">
        <v>29852</v>
      </c>
      <c r="B15728" t="s">
        <v>535</v>
      </c>
      <c r="C15728">
        <v>437</v>
      </c>
      <c r="D15728">
        <v>10</v>
      </c>
      <c r="E15728" s="1">
        <v>7.5389024013043904E-10</v>
      </c>
      <c r="F15728" t="s">
        <v>836</v>
      </c>
      <c r="G15728">
        <v>0</v>
      </c>
      <c r="H15728" t="s">
        <v>13</v>
      </c>
    </row>
    <row r="15729" spans="1:9" x14ac:dyDescent="0.25">
      <c r="A15729" t="s">
        <v>29853</v>
      </c>
      <c r="B15729" t="s">
        <v>29854</v>
      </c>
      <c r="C15729">
        <v>440</v>
      </c>
      <c r="D15729">
        <v>10</v>
      </c>
      <c r="E15729" s="1">
        <v>2.1323189141673E-41</v>
      </c>
      <c r="F15729" t="s">
        <v>3457</v>
      </c>
      <c r="G15729">
        <v>5</v>
      </c>
      <c r="H15729" t="s">
        <v>29855</v>
      </c>
      <c r="I15729" s="3" t="s">
        <v>515</v>
      </c>
    </row>
    <row r="15730" spans="1:9" x14ac:dyDescent="0.25">
      <c r="A15730" t="s">
        <v>29856</v>
      </c>
      <c r="B15730" t="s">
        <v>12927</v>
      </c>
      <c r="C15730">
        <v>499</v>
      </c>
      <c r="D15730">
        <v>10</v>
      </c>
      <c r="E15730" s="1">
        <v>2.31863469004673E-60</v>
      </c>
      <c r="F15730" t="s">
        <v>1899</v>
      </c>
      <c r="G15730">
        <v>2</v>
      </c>
      <c r="H15730" t="s">
        <v>7740</v>
      </c>
      <c r="I15730" s="3" t="s">
        <v>13</v>
      </c>
    </row>
    <row r="15731" spans="1:9" x14ac:dyDescent="0.25">
      <c r="A15731" t="s">
        <v>29857</v>
      </c>
      <c r="B15731" t="s">
        <v>8352</v>
      </c>
      <c r="C15731">
        <v>495</v>
      </c>
      <c r="D15731">
        <v>10</v>
      </c>
      <c r="E15731" s="1">
        <v>4.1230696978364801E-14</v>
      </c>
      <c r="F15731" t="s">
        <v>3216</v>
      </c>
      <c r="G15731">
        <v>7</v>
      </c>
      <c r="H15731" t="s">
        <v>29858</v>
      </c>
      <c r="I15731" s="3" t="s">
        <v>13</v>
      </c>
    </row>
    <row r="15732" spans="1:9" x14ac:dyDescent="0.25">
      <c r="A15732" t="s">
        <v>29859</v>
      </c>
      <c r="B15732" t="s">
        <v>29860</v>
      </c>
      <c r="C15732">
        <v>396</v>
      </c>
      <c r="D15732">
        <v>6</v>
      </c>
      <c r="E15732" s="1">
        <v>2.9342475714637599E-6</v>
      </c>
      <c r="F15732" s="2">
        <v>76333333333333.297</v>
      </c>
      <c r="G15732">
        <v>0</v>
      </c>
      <c r="H15732" t="s">
        <v>13</v>
      </c>
    </row>
    <row r="15733" spans="1:9" x14ac:dyDescent="0.25">
      <c r="A15733" t="s">
        <v>29861</v>
      </c>
      <c r="B15733" t="s">
        <v>29862</v>
      </c>
      <c r="C15733">
        <v>388</v>
      </c>
      <c r="D15733">
        <v>10</v>
      </c>
      <c r="E15733" s="1">
        <v>3.14428241401823E-24</v>
      </c>
      <c r="F15733" t="s">
        <v>3346</v>
      </c>
      <c r="G15733">
        <v>1</v>
      </c>
      <c r="H15733" t="s">
        <v>2607</v>
      </c>
      <c r="I15733" s="3" t="s">
        <v>2608</v>
      </c>
    </row>
    <row r="15734" spans="1:9" x14ac:dyDescent="0.25">
      <c r="A15734" t="s">
        <v>29863</v>
      </c>
      <c r="B15734" t="s">
        <v>29864</v>
      </c>
      <c r="C15734">
        <v>303</v>
      </c>
      <c r="D15734">
        <v>10</v>
      </c>
      <c r="E15734" s="1">
        <v>1.67757387073857E-9</v>
      </c>
      <c r="F15734" t="s">
        <v>2719</v>
      </c>
      <c r="G15734">
        <v>3</v>
      </c>
      <c r="H15734" t="s">
        <v>29865</v>
      </c>
      <c r="I15734" s="3" t="s">
        <v>29866</v>
      </c>
    </row>
    <row r="15735" spans="1:9" x14ac:dyDescent="0.25">
      <c r="A15735" t="s">
        <v>29867</v>
      </c>
      <c r="B15735" t="s">
        <v>22408</v>
      </c>
      <c r="C15735">
        <v>534</v>
      </c>
      <c r="D15735">
        <v>4</v>
      </c>
      <c r="E15735" s="1">
        <v>3.1919862166075599</v>
      </c>
      <c r="F15735" t="s">
        <v>3330</v>
      </c>
      <c r="G15735">
        <v>0</v>
      </c>
      <c r="H15735" t="s">
        <v>13</v>
      </c>
    </row>
    <row r="15736" spans="1:9" x14ac:dyDescent="0.25">
      <c r="A15736" t="s">
        <v>29868</v>
      </c>
      <c r="B15736" t="s">
        <v>1622</v>
      </c>
      <c r="C15736">
        <v>400</v>
      </c>
      <c r="D15736">
        <v>4</v>
      </c>
      <c r="E15736" s="1">
        <v>6.73873691942213E-3</v>
      </c>
      <c r="F15736" t="s">
        <v>22336</v>
      </c>
      <c r="G15736">
        <v>9</v>
      </c>
      <c r="H15736" t="s">
        <v>29869</v>
      </c>
    </row>
    <row r="15737" spans="1:9" x14ac:dyDescent="0.25">
      <c r="A15737" t="s">
        <v>29870</v>
      </c>
      <c r="B15737" t="s">
        <v>21176</v>
      </c>
      <c r="C15737">
        <v>389</v>
      </c>
      <c r="D15737">
        <v>10</v>
      </c>
      <c r="E15737" s="1">
        <v>6.5282173040346195E-36</v>
      </c>
      <c r="F15737" t="s">
        <v>1432</v>
      </c>
      <c r="G15737">
        <v>3</v>
      </c>
      <c r="H15737" t="s">
        <v>8024</v>
      </c>
      <c r="I15737" s="3" t="s">
        <v>13</v>
      </c>
    </row>
    <row r="15738" spans="1:9" x14ac:dyDescent="0.25">
      <c r="A15738" t="s">
        <v>29871</v>
      </c>
      <c r="B15738" t="s">
        <v>29872</v>
      </c>
      <c r="C15738">
        <v>409</v>
      </c>
      <c r="D15738">
        <v>10</v>
      </c>
      <c r="E15738" s="1">
        <v>698.51503984426495</v>
      </c>
      <c r="F15738" t="s">
        <v>3732</v>
      </c>
      <c r="G15738">
        <v>3</v>
      </c>
      <c r="H15738" t="s">
        <v>29873</v>
      </c>
      <c r="I15738" s="3" t="s">
        <v>13</v>
      </c>
    </row>
    <row r="15739" spans="1:9" x14ac:dyDescent="0.25">
      <c r="A15739" t="s">
        <v>29874</v>
      </c>
      <c r="B15739" t="s">
        <v>21124</v>
      </c>
      <c r="C15739">
        <v>474</v>
      </c>
      <c r="D15739">
        <v>10</v>
      </c>
      <c r="E15739" s="1">
        <v>1.5471025687535999E-61</v>
      </c>
      <c r="F15739" t="s">
        <v>216</v>
      </c>
      <c r="G15739">
        <v>9</v>
      </c>
      <c r="H15739" t="s">
        <v>21125</v>
      </c>
      <c r="I15739" s="3" t="s">
        <v>18708</v>
      </c>
    </row>
    <row r="15740" spans="1:9" x14ac:dyDescent="0.25">
      <c r="A15740" t="s">
        <v>29875</v>
      </c>
      <c r="B15740" t="s">
        <v>25793</v>
      </c>
      <c r="C15740">
        <v>412</v>
      </c>
      <c r="D15740">
        <v>10</v>
      </c>
      <c r="E15740" s="1">
        <v>6.7832837951702801E-27</v>
      </c>
      <c r="F15740" t="s">
        <v>442</v>
      </c>
      <c r="G15740">
        <v>6</v>
      </c>
      <c r="H15740" t="s">
        <v>29876</v>
      </c>
      <c r="I15740" s="3" t="s">
        <v>13</v>
      </c>
    </row>
    <row r="15741" spans="1:9" x14ac:dyDescent="0.25">
      <c r="A15741" t="s">
        <v>29877</v>
      </c>
      <c r="B15741" t="s">
        <v>10180</v>
      </c>
      <c r="C15741">
        <v>521</v>
      </c>
      <c r="D15741">
        <v>10</v>
      </c>
      <c r="E15741" s="1">
        <v>4.72845669345067E-30</v>
      </c>
      <c r="F15741" t="s">
        <v>463</v>
      </c>
      <c r="G15741">
        <v>6</v>
      </c>
      <c r="H15741" t="s">
        <v>3989</v>
      </c>
      <c r="I15741" s="3" t="s">
        <v>2328</v>
      </c>
    </row>
    <row r="15742" spans="1:9" x14ac:dyDescent="0.25">
      <c r="A15742" t="s">
        <v>29878</v>
      </c>
      <c r="B15742" t="s">
        <v>29879</v>
      </c>
      <c r="C15742">
        <v>431</v>
      </c>
      <c r="D15742">
        <v>10</v>
      </c>
      <c r="E15742" s="1">
        <v>2.5091595143305797E-41</v>
      </c>
      <c r="F15742" t="s">
        <v>4541</v>
      </c>
      <c r="G15742">
        <v>2</v>
      </c>
      <c r="H15742" t="s">
        <v>2784</v>
      </c>
      <c r="I15742" s="3" t="s">
        <v>2785</v>
      </c>
    </row>
    <row r="15743" spans="1:9" x14ac:dyDescent="0.25">
      <c r="A15743" t="s">
        <v>29880</v>
      </c>
      <c r="B15743" t="s">
        <v>29881</v>
      </c>
      <c r="C15743">
        <v>478</v>
      </c>
      <c r="D15743">
        <v>10</v>
      </c>
      <c r="E15743" s="1">
        <v>5.87730945138545E-24</v>
      </c>
      <c r="F15743" t="s">
        <v>902</v>
      </c>
      <c r="G15743">
        <v>1</v>
      </c>
      <c r="H15743" t="s">
        <v>8345</v>
      </c>
      <c r="I15743" s="3" t="s">
        <v>13</v>
      </c>
    </row>
    <row r="15744" spans="1:9" x14ac:dyDescent="0.25">
      <c r="A15744" t="s">
        <v>29882</v>
      </c>
      <c r="B15744" t="s">
        <v>29883</v>
      </c>
      <c r="C15744">
        <v>316</v>
      </c>
      <c r="D15744">
        <v>10</v>
      </c>
      <c r="E15744" s="1">
        <v>1.22653180632113E-29</v>
      </c>
      <c r="F15744" t="s">
        <v>1041</v>
      </c>
      <c r="G15744">
        <v>6</v>
      </c>
      <c r="H15744" t="s">
        <v>29884</v>
      </c>
      <c r="I15744" s="3" t="s">
        <v>3440</v>
      </c>
    </row>
    <row r="15745" spans="1:9" x14ac:dyDescent="0.25">
      <c r="A15745" t="s">
        <v>29885</v>
      </c>
      <c r="B15745" t="s">
        <v>18</v>
      </c>
      <c r="C15745">
        <v>504</v>
      </c>
      <c r="D15745">
        <v>0</v>
      </c>
      <c r="G15745">
        <v>0</v>
      </c>
      <c r="H15745" t="s">
        <v>13</v>
      </c>
    </row>
    <row r="15746" spans="1:9" x14ac:dyDescent="0.25">
      <c r="A15746" t="s">
        <v>29886</v>
      </c>
      <c r="B15746" t="s">
        <v>29887</v>
      </c>
      <c r="C15746">
        <v>375</v>
      </c>
      <c r="D15746">
        <v>10</v>
      </c>
      <c r="E15746" s="1">
        <v>7.9405072758873999E-10</v>
      </c>
      <c r="F15746" t="s">
        <v>12780</v>
      </c>
      <c r="G15746">
        <v>7</v>
      </c>
      <c r="H15746" t="s">
        <v>29888</v>
      </c>
    </row>
    <row r="15747" spans="1:9" x14ac:dyDescent="0.25">
      <c r="A15747" t="s">
        <v>29889</v>
      </c>
      <c r="B15747" t="s">
        <v>29890</v>
      </c>
      <c r="C15747">
        <v>350</v>
      </c>
      <c r="D15747">
        <v>10</v>
      </c>
      <c r="E15747" s="1">
        <v>5.4287015433501695E-29</v>
      </c>
      <c r="F15747" t="s">
        <v>3457</v>
      </c>
      <c r="G15747">
        <v>7</v>
      </c>
      <c r="H15747" t="s">
        <v>29891</v>
      </c>
      <c r="I15747" s="3" t="s">
        <v>24237</v>
      </c>
    </row>
    <row r="15748" spans="1:9" x14ac:dyDescent="0.25">
      <c r="A15748" t="s">
        <v>29892</v>
      </c>
      <c r="B15748" t="s">
        <v>928</v>
      </c>
      <c r="C15748">
        <v>230</v>
      </c>
      <c r="D15748">
        <v>10</v>
      </c>
      <c r="E15748" s="1">
        <v>7.84279753573274E-7</v>
      </c>
      <c r="F15748" t="s">
        <v>2356</v>
      </c>
      <c r="G15748">
        <v>12</v>
      </c>
      <c r="H15748" t="s">
        <v>29893</v>
      </c>
      <c r="I15748" s="3" t="s">
        <v>515</v>
      </c>
    </row>
    <row r="15749" spans="1:9" x14ac:dyDescent="0.25">
      <c r="A15749" t="s">
        <v>29894</v>
      </c>
      <c r="B15749" t="s">
        <v>29895</v>
      </c>
      <c r="C15749">
        <v>523</v>
      </c>
      <c r="D15749">
        <v>10</v>
      </c>
      <c r="E15749" s="1">
        <v>2.43975349833086E-10</v>
      </c>
      <c r="F15749" t="s">
        <v>3658</v>
      </c>
      <c r="G15749">
        <v>7</v>
      </c>
      <c r="H15749" t="s">
        <v>29896</v>
      </c>
      <c r="I15749" s="3" t="s">
        <v>13</v>
      </c>
    </row>
    <row r="15750" spans="1:9" x14ac:dyDescent="0.25">
      <c r="A15750" t="s">
        <v>29897</v>
      </c>
      <c r="B15750" t="s">
        <v>29898</v>
      </c>
      <c r="C15750">
        <v>509</v>
      </c>
      <c r="D15750">
        <v>10</v>
      </c>
      <c r="E15750" s="1">
        <v>2.80453227759953E-15</v>
      </c>
      <c r="F15750" t="s">
        <v>2494</v>
      </c>
      <c r="G15750">
        <v>5</v>
      </c>
      <c r="H15750" t="s">
        <v>29899</v>
      </c>
      <c r="I15750" s="3" t="s">
        <v>660</v>
      </c>
    </row>
    <row r="15751" spans="1:9" x14ac:dyDescent="0.25">
      <c r="A15751" t="s">
        <v>29900</v>
      </c>
      <c r="B15751" t="s">
        <v>21736</v>
      </c>
      <c r="C15751">
        <v>489</v>
      </c>
      <c r="D15751">
        <v>10</v>
      </c>
      <c r="E15751" s="1">
        <v>4.8640795680132796E-40</v>
      </c>
      <c r="F15751" t="s">
        <v>613</v>
      </c>
      <c r="G15751">
        <v>7</v>
      </c>
      <c r="H15751" t="s">
        <v>29901</v>
      </c>
      <c r="I15751" s="3" t="s">
        <v>13</v>
      </c>
    </row>
    <row r="15752" spans="1:9" x14ac:dyDescent="0.25">
      <c r="A15752" t="s">
        <v>29902</v>
      </c>
      <c r="B15752" t="s">
        <v>138</v>
      </c>
      <c r="C15752">
        <v>486</v>
      </c>
      <c r="D15752">
        <v>10</v>
      </c>
      <c r="E15752" s="1">
        <v>1.1439270480893601E-53</v>
      </c>
      <c r="F15752" t="s">
        <v>272</v>
      </c>
      <c r="G15752">
        <v>10</v>
      </c>
      <c r="H15752" t="s">
        <v>140</v>
      </c>
      <c r="I15752" s="3" t="s">
        <v>141</v>
      </c>
    </row>
    <row r="15753" spans="1:9" x14ac:dyDescent="0.25">
      <c r="A15753" t="s">
        <v>29903</v>
      </c>
      <c r="B15753" t="s">
        <v>29904</v>
      </c>
      <c r="C15753">
        <v>487</v>
      </c>
      <c r="D15753">
        <v>10</v>
      </c>
      <c r="E15753" s="1">
        <v>1.9603159002785798E-37</v>
      </c>
      <c r="F15753" t="s">
        <v>438</v>
      </c>
      <c r="G15753">
        <v>11</v>
      </c>
      <c r="H15753" t="s">
        <v>29905</v>
      </c>
      <c r="I15753" s="3" t="s">
        <v>29906</v>
      </c>
    </row>
    <row r="15754" spans="1:9" x14ac:dyDescent="0.25">
      <c r="A15754" t="s">
        <v>29907</v>
      </c>
      <c r="B15754" t="s">
        <v>2664</v>
      </c>
      <c r="C15754">
        <v>353</v>
      </c>
      <c r="D15754">
        <v>10</v>
      </c>
      <c r="E15754" s="1">
        <v>2.27779257944492E-19</v>
      </c>
      <c r="F15754" t="s">
        <v>2573</v>
      </c>
      <c r="G15754">
        <v>2</v>
      </c>
      <c r="H15754" t="s">
        <v>28746</v>
      </c>
    </row>
    <row r="15755" spans="1:9" x14ac:dyDescent="0.25">
      <c r="A15755" t="s">
        <v>29908</v>
      </c>
      <c r="B15755" t="s">
        <v>26706</v>
      </c>
      <c r="C15755">
        <v>407</v>
      </c>
      <c r="D15755">
        <v>10</v>
      </c>
      <c r="E15755" s="1">
        <v>2.49630982317384E-50</v>
      </c>
      <c r="F15755" t="s">
        <v>878</v>
      </c>
      <c r="G15755">
        <v>3</v>
      </c>
      <c r="H15755" t="s">
        <v>26707</v>
      </c>
      <c r="I15755" s="3" t="s">
        <v>13205</v>
      </c>
    </row>
    <row r="15756" spans="1:9" x14ac:dyDescent="0.25">
      <c r="A15756" t="s">
        <v>29909</v>
      </c>
      <c r="B15756" t="s">
        <v>19189</v>
      </c>
      <c r="C15756">
        <v>462</v>
      </c>
      <c r="D15756">
        <v>10</v>
      </c>
      <c r="E15756" s="1">
        <v>6.8812693938895897E-23</v>
      </c>
      <c r="F15756" t="s">
        <v>5186</v>
      </c>
      <c r="G15756">
        <v>1</v>
      </c>
      <c r="H15756" t="s">
        <v>2972</v>
      </c>
      <c r="I15756" s="3" t="s">
        <v>13</v>
      </c>
    </row>
    <row r="15757" spans="1:9" x14ac:dyDescent="0.25">
      <c r="A15757" t="s">
        <v>29910</v>
      </c>
      <c r="B15757" t="s">
        <v>175</v>
      </c>
      <c r="C15757">
        <v>329</v>
      </c>
      <c r="D15757">
        <v>10</v>
      </c>
      <c r="E15757" s="1">
        <v>8.9289533435957494E-11</v>
      </c>
      <c r="F15757" t="s">
        <v>7492</v>
      </c>
      <c r="G15757">
        <v>1</v>
      </c>
      <c r="H15757" t="s">
        <v>2016</v>
      </c>
      <c r="I15757" s="3" t="s">
        <v>13</v>
      </c>
    </row>
    <row r="15758" spans="1:9" x14ac:dyDescent="0.25">
      <c r="A15758" t="s">
        <v>29911</v>
      </c>
      <c r="B15758" t="s">
        <v>8100</v>
      </c>
      <c r="C15758">
        <v>443</v>
      </c>
      <c r="D15758">
        <v>10</v>
      </c>
      <c r="E15758" s="1">
        <v>3.30972126365E-6</v>
      </c>
      <c r="F15758" t="s">
        <v>715</v>
      </c>
      <c r="G15758">
        <v>1</v>
      </c>
      <c r="H15758" t="s">
        <v>8101</v>
      </c>
      <c r="I15758" s="3" t="s">
        <v>13</v>
      </c>
    </row>
    <row r="15759" spans="1:9" x14ac:dyDescent="0.25">
      <c r="A15759" t="s">
        <v>29912</v>
      </c>
      <c r="B15759" t="s">
        <v>19357</v>
      </c>
      <c r="C15759">
        <v>469</v>
      </c>
      <c r="D15759">
        <v>10</v>
      </c>
      <c r="E15759" s="1">
        <v>4.39384618984658E-33</v>
      </c>
      <c r="F15759" t="s">
        <v>1879</v>
      </c>
      <c r="G15759">
        <v>2</v>
      </c>
      <c r="H15759" t="s">
        <v>27306</v>
      </c>
      <c r="I15759" s="3" t="s">
        <v>7657</v>
      </c>
    </row>
    <row r="15760" spans="1:9" x14ac:dyDescent="0.25">
      <c r="A15760" t="s">
        <v>29913</v>
      </c>
      <c r="B15760" t="s">
        <v>29914</v>
      </c>
      <c r="C15760">
        <v>420</v>
      </c>
      <c r="D15760">
        <v>10</v>
      </c>
      <c r="E15760" s="1">
        <v>3.47275644754962E-7</v>
      </c>
      <c r="F15760" t="s">
        <v>261</v>
      </c>
      <c r="G15760">
        <v>7</v>
      </c>
      <c r="H15760" t="s">
        <v>29915</v>
      </c>
      <c r="I15760" s="3" t="s">
        <v>13</v>
      </c>
    </row>
    <row r="15761" spans="1:9" x14ac:dyDescent="0.25">
      <c r="A15761" t="s">
        <v>29916</v>
      </c>
      <c r="B15761" t="s">
        <v>29917</v>
      </c>
      <c r="C15761">
        <v>401</v>
      </c>
      <c r="D15761">
        <v>10</v>
      </c>
      <c r="E15761" s="1">
        <v>6.8349181239806995E-57</v>
      </c>
      <c r="F15761" t="s">
        <v>1524</v>
      </c>
      <c r="G15761">
        <v>6</v>
      </c>
      <c r="H15761" t="s">
        <v>14977</v>
      </c>
      <c r="I15761" s="3" t="s">
        <v>13</v>
      </c>
    </row>
    <row r="15762" spans="1:9" x14ac:dyDescent="0.25">
      <c r="A15762" t="s">
        <v>29918</v>
      </c>
      <c r="B15762" t="s">
        <v>18</v>
      </c>
      <c r="C15762">
        <v>400</v>
      </c>
      <c r="D15762">
        <v>0</v>
      </c>
      <c r="G15762">
        <v>0</v>
      </c>
      <c r="H15762" t="s">
        <v>13</v>
      </c>
    </row>
    <row r="15763" spans="1:9" x14ac:dyDescent="0.25">
      <c r="A15763" t="s">
        <v>29919</v>
      </c>
      <c r="B15763" t="s">
        <v>26758</v>
      </c>
      <c r="C15763">
        <v>393</v>
      </c>
      <c r="D15763">
        <v>10</v>
      </c>
      <c r="E15763" s="1">
        <v>4.37023615398906E-38</v>
      </c>
      <c r="F15763" t="s">
        <v>71</v>
      </c>
      <c r="G15763">
        <v>10</v>
      </c>
      <c r="H15763" t="s">
        <v>26759</v>
      </c>
      <c r="I15763" s="3" t="s">
        <v>13</v>
      </c>
    </row>
    <row r="15764" spans="1:9" x14ac:dyDescent="0.25">
      <c r="A15764" t="s">
        <v>29920</v>
      </c>
      <c r="B15764" t="s">
        <v>29921</v>
      </c>
      <c r="C15764">
        <v>473</v>
      </c>
      <c r="D15764">
        <v>8</v>
      </c>
      <c r="E15764" s="1">
        <v>6.9048554305330997E-6</v>
      </c>
      <c r="F15764" t="s">
        <v>29922</v>
      </c>
      <c r="G15764">
        <v>5</v>
      </c>
      <c r="H15764" t="s">
        <v>29923</v>
      </c>
      <c r="I15764" s="3" t="s">
        <v>29924</v>
      </c>
    </row>
    <row r="15765" spans="1:9" x14ac:dyDescent="0.25">
      <c r="A15765" t="s">
        <v>29925</v>
      </c>
      <c r="B15765" t="s">
        <v>18</v>
      </c>
      <c r="C15765">
        <v>450</v>
      </c>
      <c r="D15765">
        <v>0</v>
      </c>
      <c r="G15765">
        <v>0</v>
      </c>
      <c r="H15765" t="s">
        <v>13</v>
      </c>
    </row>
    <row r="15766" spans="1:9" x14ac:dyDescent="0.25">
      <c r="A15766" t="s">
        <v>29926</v>
      </c>
      <c r="B15766" t="s">
        <v>9861</v>
      </c>
      <c r="C15766">
        <v>395</v>
      </c>
      <c r="D15766">
        <v>10</v>
      </c>
      <c r="E15766" s="1">
        <v>8.8620167238958504E-45</v>
      </c>
      <c r="F15766" t="s">
        <v>1299</v>
      </c>
      <c r="G15766">
        <v>2</v>
      </c>
      <c r="H15766" t="s">
        <v>9862</v>
      </c>
      <c r="I15766" s="3" t="s">
        <v>13</v>
      </c>
    </row>
    <row r="15767" spans="1:9" x14ac:dyDescent="0.25">
      <c r="A15767" t="s">
        <v>29927</v>
      </c>
      <c r="B15767" t="s">
        <v>18</v>
      </c>
      <c r="C15767">
        <v>205</v>
      </c>
      <c r="D15767">
        <v>0</v>
      </c>
      <c r="G15767">
        <v>0</v>
      </c>
      <c r="H15767" t="s">
        <v>13</v>
      </c>
    </row>
    <row r="15768" spans="1:9" x14ac:dyDescent="0.25">
      <c r="A15768" t="s">
        <v>29928</v>
      </c>
      <c r="B15768" t="s">
        <v>29929</v>
      </c>
      <c r="C15768">
        <v>495</v>
      </c>
      <c r="D15768">
        <v>10</v>
      </c>
      <c r="E15768" s="1">
        <v>4.8478947527836899E-31</v>
      </c>
      <c r="F15768" t="s">
        <v>3633</v>
      </c>
      <c r="G15768">
        <v>5</v>
      </c>
      <c r="H15768" t="s">
        <v>29930</v>
      </c>
    </row>
    <row r="15769" spans="1:9" x14ac:dyDescent="0.25">
      <c r="A15769" t="s">
        <v>29931</v>
      </c>
      <c r="B15769" t="s">
        <v>29932</v>
      </c>
      <c r="C15769">
        <v>465</v>
      </c>
      <c r="D15769">
        <v>10</v>
      </c>
      <c r="E15769" s="1">
        <v>1.24432384954352E-3</v>
      </c>
      <c r="F15769" t="s">
        <v>353</v>
      </c>
      <c r="G15769">
        <v>3</v>
      </c>
      <c r="H15769" t="s">
        <v>27675</v>
      </c>
      <c r="I15769" s="3" t="s">
        <v>1872</v>
      </c>
    </row>
    <row r="15770" spans="1:9" x14ac:dyDescent="0.25">
      <c r="A15770" t="s">
        <v>29933</v>
      </c>
      <c r="B15770" t="s">
        <v>29934</v>
      </c>
      <c r="C15770">
        <v>484</v>
      </c>
      <c r="D15770">
        <v>10</v>
      </c>
      <c r="E15770" s="1">
        <v>3.4974217412306899E-53</v>
      </c>
      <c r="F15770" t="s">
        <v>932</v>
      </c>
      <c r="G15770">
        <v>6</v>
      </c>
      <c r="H15770" t="s">
        <v>6519</v>
      </c>
      <c r="I15770" s="3" t="s">
        <v>6520</v>
      </c>
    </row>
    <row r="15771" spans="1:9" x14ac:dyDescent="0.25">
      <c r="A15771" t="s">
        <v>29935</v>
      </c>
      <c r="B15771" t="s">
        <v>2541</v>
      </c>
      <c r="C15771">
        <v>399</v>
      </c>
      <c r="D15771">
        <v>10</v>
      </c>
      <c r="E15771" s="1">
        <v>1.7757358318222302E-42</v>
      </c>
      <c r="F15771" t="s">
        <v>41</v>
      </c>
      <c r="G15771">
        <v>6</v>
      </c>
      <c r="H15771" t="s">
        <v>5354</v>
      </c>
      <c r="I15771" s="3" t="s">
        <v>13</v>
      </c>
    </row>
    <row r="15772" spans="1:9" x14ac:dyDescent="0.25">
      <c r="A15772" t="s">
        <v>29936</v>
      </c>
      <c r="B15772" t="s">
        <v>3171</v>
      </c>
      <c r="C15772">
        <v>462</v>
      </c>
      <c r="D15772">
        <v>10</v>
      </c>
      <c r="E15772" s="1">
        <v>8.0230236606598503E-32</v>
      </c>
      <c r="F15772" t="s">
        <v>2010</v>
      </c>
      <c r="G15772">
        <v>7</v>
      </c>
      <c r="H15772" t="s">
        <v>26554</v>
      </c>
      <c r="I15772" s="3" t="s">
        <v>13</v>
      </c>
    </row>
    <row r="15773" spans="1:9" x14ac:dyDescent="0.25">
      <c r="A15773" t="s">
        <v>29937</v>
      </c>
      <c r="B15773" t="s">
        <v>18</v>
      </c>
      <c r="C15773">
        <v>393</v>
      </c>
      <c r="D15773">
        <v>0</v>
      </c>
      <c r="G15773">
        <v>0</v>
      </c>
      <c r="H15773" t="s">
        <v>13</v>
      </c>
    </row>
    <row r="15774" spans="1:9" x14ac:dyDescent="0.25">
      <c r="A15774" t="s">
        <v>29938</v>
      </c>
      <c r="B15774" t="s">
        <v>18</v>
      </c>
      <c r="C15774">
        <v>266</v>
      </c>
      <c r="D15774">
        <v>0</v>
      </c>
      <c r="G15774">
        <v>0</v>
      </c>
      <c r="H15774" t="s">
        <v>13</v>
      </c>
    </row>
    <row r="15775" spans="1:9" x14ac:dyDescent="0.25">
      <c r="A15775" t="s">
        <v>29939</v>
      </c>
      <c r="B15775" t="s">
        <v>3386</v>
      </c>
      <c r="C15775">
        <v>359</v>
      </c>
      <c r="D15775">
        <v>10</v>
      </c>
      <c r="E15775" s="1">
        <v>3.1624231051667201E-3</v>
      </c>
      <c r="F15775" t="s">
        <v>1778</v>
      </c>
      <c r="G15775">
        <v>2</v>
      </c>
      <c r="H15775" t="s">
        <v>2425</v>
      </c>
    </row>
    <row r="15776" spans="1:9" x14ac:dyDescent="0.25">
      <c r="A15776" t="s">
        <v>29940</v>
      </c>
      <c r="B15776" t="s">
        <v>7572</v>
      </c>
      <c r="C15776">
        <v>393</v>
      </c>
      <c r="D15776">
        <v>3</v>
      </c>
      <c r="E15776" s="1">
        <v>3.24419084072274E-5</v>
      </c>
      <c r="F15776" t="s">
        <v>17899</v>
      </c>
      <c r="G15776">
        <v>0</v>
      </c>
      <c r="H15776" t="s">
        <v>13</v>
      </c>
    </row>
    <row r="15777" spans="1:9" x14ac:dyDescent="0.25">
      <c r="A15777" t="s">
        <v>29941</v>
      </c>
      <c r="B15777" t="s">
        <v>29942</v>
      </c>
      <c r="C15777">
        <v>445</v>
      </c>
      <c r="D15777">
        <v>10</v>
      </c>
      <c r="E15777" s="1">
        <v>2.02272421735251E-10</v>
      </c>
      <c r="F15777" t="s">
        <v>1139</v>
      </c>
      <c r="G15777">
        <v>0</v>
      </c>
      <c r="H15777" t="s">
        <v>13</v>
      </c>
    </row>
    <row r="15778" spans="1:9" x14ac:dyDescent="0.25">
      <c r="A15778" t="s">
        <v>29943</v>
      </c>
      <c r="B15778" t="s">
        <v>175</v>
      </c>
      <c r="C15778">
        <v>454</v>
      </c>
      <c r="D15778">
        <v>10</v>
      </c>
      <c r="E15778" s="1">
        <v>5.8737233690176201E-35</v>
      </c>
      <c r="F15778" t="s">
        <v>597</v>
      </c>
      <c r="G15778">
        <v>2</v>
      </c>
      <c r="H15778" t="s">
        <v>18729</v>
      </c>
      <c r="I15778" s="3" t="s">
        <v>13</v>
      </c>
    </row>
    <row r="15779" spans="1:9" x14ac:dyDescent="0.25">
      <c r="A15779" t="s">
        <v>29944</v>
      </c>
      <c r="B15779" t="s">
        <v>1470</v>
      </c>
      <c r="C15779">
        <v>381</v>
      </c>
      <c r="D15779">
        <v>10</v>
      </c>
      <c r="E15779" s="1">
        <v>7.7277664560136304E-13</v>
      </c>
      <c r="F15779" t="s">
        <v>892</v>
      </c>
      <c r="G15779">
        <v>1</v>
      </c>
      <c r="H15779" t="s">
        <v>483</v>
      </c>
      <c r="I15779" s="3" t="s">
        <v>13</v>
      </c>
    </row>
    <row r="15780" spans="1:9" x14ac:dyDescent="0.25">
      <c r="A15780" t="s">
        <v>29945</v>
      </c>
      <c r="B15780" t="s">
        <v>29946</v>
      </c>
      <c r="C15780">
        <v>385</v>
      </c>
      <c r="D15780">
        <v>10</v>
      </c>
      <c r="E15780" s="1">
        <v>2.4921117996363902E-22</v>
      </c>
      <c r="F15780" t="s">
        <v>501</v>
      </c>
      <c r="G15780">
        <v>15</v>
      </c>
      <c r="H15780" t="s">
        <v>29947</v>
      </c>
      <c r="I15780" s="3" t="s">
        <v>29948</v>
      </c>
    </row>
    <row r="15781" spans="1:9" x14ac:dyDescent="0.25">
      <c r="A15781" t="s">
        <v>29949</v>
      </c>
      <c r="B15781" t="s">
        <v>18</v>
      </c>
      <c r="C15781">
        <v>257</v>
      </c>
      <c r="D15781">
        <v>0</v>
      </c>
      <c r="G15781">
        <v>0</v>
      </c>
      <c r="H15781" t="s">
        <v>13</v>
      </c>
    </row>
    <row r="15782" spans="1:9" x14ac:dyDescent="0.25">
      <c r="A15782" t="s">
        <v>29950</v>
      </c>
      <c r="B15782" t="s">
        <v>10538</v>
      </c>
      <c r="C15782">
        <v>371</v>
      </c>
      <c r="D15782">
        <v>10</v>
      </c>
      <c r="E15782" s="1">
        <v>3.5413646614413703E-36</v>
      </c>
      <c r="F15782" t="s">
        <v>1558</v>
      </c>
      <c r="G15782">
        <v>2</v>
      </c>
      <c r="H15782" t="s">
        <v>4343</v>
      </c>
      <c r="I15782" s="3" t="s">
        <v>73</v>
      </c>
    </row>
    <row r="15783" spans="1:9" x14ac:dyDescent="0.25">
      <c r="A15783" t="s">
        <v>29951</v>
      </c>
      <c r="B15783" t="s">
        <v>2952</v>
      </c>
      <c r="C15783">
        <v>433</v>
      </c>
      <c r="D15783">
        <v>10</v>
      </c>
      <c r="E15783" s="1">
        <v>1.69079524539421E-20</v>
      </c>
      <c r="F15783" t="s">
        <v>410</v>
      </c>
      <c r="G15783">
        <v>0</v>
      </c>
      <c r="H15783" t="s">
        <v>13</v>
      </c>
    </row>
    <row r="15784" spans="1:9" x14ac:dyDescent="0.25">
      <c r="A15784" t="s">
        <v>29952</v>
      </c>
      <c r="B15784" t="s">
        <v>18</v>
      </c>
      <c r="C15784">
        <v>381</v>
      </c>
      <c r="D15784">
        <v>0</v>
      </c>
      <c r="G15784">
        <v>0</v>
      </c>
      <c r="H15784" t="s">
        <v>13</v>
      </c>
    </row>
    <row r="15785" spans="1:9" x14ac:dyDescent="0.25">
      <c r="A15785" t="s">
        <v>29953</v>
      </c>
      <c r="B15785" t="s">
        <v>24028</v>
      </c>
      <c r="C15785">
        <v>491</v>
      </c>
      <c r="D15785">
        <v>10</v>
      </c>
      <c r="E15785" s="1">
        <v>1.28833169377199E-44</v>
      </c>
      <c r="F15785" t="s">
        <v>2485</v>
      </c>
      <c r="G15785">
        <v>2</v>
      </c>
      <c r="H15785" t="s">
        <v>2425</v>
      </c>
    </row>
    <row r="15786" spans="1:9" x14ac:dyDescent="0.25">
      <c r="A15786" t="s">
        <v>29954</v>
      </c>
      <c r="B15786" t="s">
        <v>13085</v>
      </c>
      <c r="C15786">
        <v>373</v>
      </c>
      <c r="D15786">
        <v>10</v>
      </c>
      <c r="E15786" s="1">
        <v>6.6693519592404702E-27</v>
      </c>
      <c r="F15786" t="s">
        <v>1260</v>
      </c>
      <c r="G15786">
        <v>9</v>
      </c>
      <c r="H15786" t="s">
        <v>29955</v>
      </c>
      <c r="I15786" s="3" t="s">
        <v>10789</v>
      </c>
    </row>
    <row r="15787" spans="1:9" x14ac:dyDescent="0.25">
      <c r="A15787" t="s">
        <v>29956</v>
      </c>
      <c r="B15787" t="s">
        <v>29957</v>
      </c>
      <c r="C15787">
        <v>339</v>
      </c>
      <c r="D15787">
        <v>8</v>
      </c>
      <c r="E15787" s="1">
        <v>4.3795867823831199E-6</v>
      </c>
      <c r="F15787" t="s">
        <v>4721</v>
      </c>
      <c r="G15787">
        <v>3</v>
      </c>
      <c r="H15787" t="s">
        <v>29958</v>
      </c>
      <c r="I15787" s="3" t="s">
        <v>13</v>
      </c>
    </row>
    <row r="15788" spans="1:9" x14ac:dyDescent="0.25">
      <c r="A15788" t="s">
        <v>29959</v>
      </c>
      <c r="B15788" t="s">
        <v>19445</v>
      </c>
      <c r="C15788">
        <v>457</v>
      </c>
      <c r="D15788">
        <v>10</v>
      </c>
      <c r="E15788" s="1">
        <v>1.7514229364434699E-55</v>
      </c>
      <c r="F15788" t="s">
        <v>301</v>
      </c>
      <c r="G15788">
        <v>0</v>
      </c>
      <c r="H15788" t="s">
        <v>13</v>
      </c>
    </row>
    <row r="15789" spans="1:9" x14ac:dyDescent="0.25">
      <c r="A15789" t="s">
        <v>29960</v>
      </c>
      <c r="B15789" t="s">
        <v>18</v>
      </c>
      <c r="C15789">
        <v>496</v>
      </c>
      <c r="D15789">
        <v>0</v>
      </c>
      <c r="G15789">
        <v>0</v>
      </c>
      <c r="H15789" t="s">
        <v>13</v>
      </c>
    </row>
    <row r="15790" spans="1:9" x14ac:dyDescent="0.25">
      <c r="A15790" t="s">
        <v>29961</v>
      </c>
      <c r="B15790" t="s">
        <v>18</v>
      </c>
      <c r="C15790">
        <v>286</v>
      </c>
      <c r="D15790">
        <v>0</v>
      </c>
      <c r="G15790">
        <v>0</v>
      </c>
      <c r="H15790" t="s">
        <v>13</v>
      </c>
    </row>
    <row r="15791" spans="1:9" x14ac:dyDescent="0.25">
      <c r="A15791" t="s">
        <v>29962</v>
      </c>
      <c r="B15791" t="s">
        <v>18</v>
      </c>
      <c r="C15791">
        <v>377</v>
      </c>
      <c r="D15791">
        <v>0</v>
      </c>
      <c r="G15791">
        <v>0</v>
      </c>
      <c r="H15791" t="s">
        <v>13</v>
      </c>
    </row>
    <row r="15792" spans="1:9" x14ac:dyDescent="0.25">
      <c r="A15792" t="s">
        <v>29963</v>
      </c>
      <c r="B15792" t="s">
        <v>2775</v>
      </c>
      <c r="C15792">
        <v>336</v>
      </c>
      <c r="D15792">
        <v>10</v>
      </c>
      <c r="E15792" s="1">
        <v>0.78285192717448704</v>
      </c>
      <c r="F15792" t="s">
        <v>1471</v>
      </c>
      <c r="G15792">
        <v>2</v>
      </c>
      <c r="H15792" t="s">
        <v>2825</v>
      </c>
      <c r="I15792" s="3" t="s">
        <v>1920</v>
      </c>
    </row>
    <row r="15793" spans="1:9" x14ac:dyDescent="0.25">
      <c r="A15793" t="s">
        <v>29964</v>
      </c>
      <c r="B15793" t="s">
        <v>6631</v>
      </c>
      <c r="C15793">
        <v>445</v>
      </c>
      <c r="D15793">
        <v>10</v>
      </c>
      <c r="E15793" s="1">
        <v>3.5435069548237101E-47</v>
      </c>
      <c r="F15793" t="s">
        <v>1067</v>
      </c>
      <c r="G15793">
        <v>8</v>
      </c>
      <c r="H15793" t="s">
        <v>26543</v>
      </c>
      <c r="I15793" s="3" t="s">
        <v>13</v>
      </c>
    </row>
    <row r="15794" spans="1:9" x14ac:dyDescent="0.25">
      <c r="A15794" t="s">
        <v>29965</v>
      </c>
      <c r="B15794" t="s">
        <v>29966</v>
      </c>
      <c r="C15794">
        <v>395</v>
      </c>
      <c r="D15794">
        <v>10</v>
      </c>
      <c r="E15794" s="1">
        <v>1.4965357187634601E-26</v>
      </c>
      <c r="F15794" t="s">
        <v>2253</v>
      </c>
      <c r="G15794">
        <v>3</v>
      </c>
      <c r="H15794" t="s">
        <v>8241</v>
      </c>
    </row>
    <row r="15795" spans="1:9" x14ac:dyDescent="0.25">
      <c r="A15795" t="s">
        <v>29967</v>
      </c>
      <c r="B15795" t="s">
        <v>18</v>
      </c>
      <c r="C15795">
        <v>305</v>
      </c>
      <c r="D15795">
        <v>0</v>
      </c>
      <c r="G15795">
        <v>0</v>
      </c>
      <c r="H15795" t="s">
        <v>13</v>
      </c>
    </row>
    <row r="15796" spans="1:9" x14ac:dyDescent="0.25">
      <c r="A15796" t="s">
        <v>29968</v>
      </c>
      <c r="B15796" t="s">
        <v>4919</v>
      </c>
      <c r="C15796">
        <v>280</v>
      </c>
      <c r="D15796">
        <v>5</v>
      </c>
      <c r="E15796" s="1">
        <v>45.383091049839202</v>
      </c>
      <c r="F15796" t="s">
        <v>1940</v>
      </c>
      <c r="G15796">
        <v>5</v>
      </c>
      <c r="H15796" t="s">
        <v>22167</v>
      </c>
      <c r="I15796" s="3" t="s">
        <v>2822</v>
      </c>
    </row>
    <row r="15797" spans="1:9" x14ac:dyDescent="0.25">
      <c r="A15797" t="s">
        <v>29969</v>
      </c>
      <c r="B15797" t="s">
        <v>13797</v>
      </c>
      <c r="C15797">
        <v>486</v>
      </c>
      <c r="D15797">
        <v>10</v>
      </c>
      <c r="E15797" s="1">
        <v>6.9399664192589099E-51</v>
      </c>
      <c r="F15797" t="s">
        <v>513</v>
      </c>
      <c r="G15797">
        <v>2</v>
      </c>
      <c r="H15797" t="s">
        <v>13798</v>
      </c>
      <c r="I15797" s="3" t="s">
        <v>548</v>
      </c>
    </row>
    <row r="15798" spans="1:9" x14ac:dyDescent="0.25">
      <c r="A15798" t="s">
        <v>29970</v>
      </c>
      <c r="B15798" t="s">
        <v>29971</v>
      </c>
      <c r="C15798">
        <v>497</v>
      </c>
      <c r="D15798">
        <v>10</v>
      </c>
      <c r="E15798" s="1">
        <v>4.3202056139941002E-36</v>
      </c>
      <c r="F15798" t="s">
        <v>4541</v>
      </c>
      <c r="G15798">
        <v>1</v>
      </c>
      <c r="H15798" t="s">
        <v>29972</v>
      </c>
      <c r="I15798" s="3" t="s">
        <v>13</v>
      </c>
    </row>
    <row r="15799" spans="1:9" x14ac:dyDescent="0.25">
      <c r="A15799" t="s">
        <v>29973</v>
      </c>
      <c r="B15799" t="s">
        <v>29974</v>
      </c>
      <c r="C15799">
        <v>498</v>
      </c>
      <c r="D15799">
        <v>1</v>
      </c>
      <c r="E15799" s="1">
        <v>1.85396545879509</v>
      </c>
      <c r="F15799" t="s">
        <v>2326</v>
      </c>
      <c r="G15799">
        <v>3</v>
      </c>
      <c r="H15799" t="s">
        <v>7915</v>
      </c>
    </row>
    <row r="15800" spans="1:9" x14ac:dyDescent="0.25">
      <c r="A15800" t="s">
        <v>29975</v>
      </c>
      <c r="B15800" t="s">
        <v>18</v>
      </c>
      <c r="C15800">
        <v>464</v>
      </c>
      <c r="D15800">
        <v>0</v>
      </c>
      <c r="G15800">
        <v>0</v>
      </c>
      <c r="H15800" t="s">
        <v>13</v>
      </c>
    </row>
    <row r="15801" spans="1:9" x14ac:dyDescent="0.25">
      <c r="A15801" t="s">
        <v>29976</v>
      </c>
      <c r="B15801" t="s">
        <v>29977</v>
      </c>
      <c r="C15801">
        <v>339</v>
      </c>
      <c r="D15801">
        <v>10</v>
      </c>
      <c r="E15801" s="1">
        <v>1.0296593668368701E-32</v>
      </c>
      <c r="F15801" t="s">
        <v>169</v>
      </c>
      <c r="G15801">
        <v>4</v>
      </c>
      <c r="H15801" t="s">
        <v>29978</v>
      </c>
      <c r="I15801" s="3" t="s">
        <v>1563</v>
      </c>
    </row>
    <row r="15802" spans="1:9" x14ac:dyDescent="0.25">
      <c r="A15802" t="s">
        <v>29979</v>
      </c>
      <c r="B15802" t="s">
        <v>2301</v>
      </c>
      <c r="C15802">
        <v>512</v>
      </c>
      <c r="D15802">
        <v>10</v>
      </c>
      <c r="E15802" s="1">
        <v>3.8251640718653302E-11</v>
      </c>
      <c r="F15802" t="s">
        <v>676</v>
      </c>
      <c r="G15802">
        <v>1</v>
      </c>
      <c r="H15802" t="s">
        <v>1779</v>
      </c>
      <c r="I15802" s="3" t="s">
        <v>1780</v>
      </c>
    </row>
    <row r="15803" spans="1:9" x14ac:dyDescent="0.25">
      <c r="A15803" t="s">
        <v>29980</v>
      </c>
      <c r="B15803" t="s">
        <v>18</v>
      </c>
      <c r="C15803">
        <v>258</v>
      </c>
      <c r="D15803">
        <v>0</v>
      </c>
      <c r="G15803">
        <v>0</v>
      </c>
      <c r="H15803" t="s">
        <v>13</v>
      </c>
    </row>
    <row r="15804" spans="1:9" x14ac:dyDescent="0.25">
      <c r="A15804" t="s">
        <v>29981</v>
      </c>
      <c r="B15804" t="s">
        <v>175</v>
      </c>
      <c r="C15804">
        <v>490</v>
      </c>
      <c r="D15804">
        <v>10</v>
      </c>
      <c r="E15804" s="1">
        <v>9.5988784245024999E-25</v>
      </c>
      <c r="F15804" t="s">
        <v>2494</v>
      </c>
      <c r="G15804">
        <v>3</v>
      </c>
      <c r="H15804" t="s">
        <v>405</v>
      </c>
    </row>
    <row r="15805" spans="1:9" x14ac:dyDescent="0.25">
      <c r="A15805" t="s">
        <v>29982</v>
      </c>
      <c r="B15805" t="s">
        <v>29983</v>
      </c>
      <c r="C15805">
        <v>477</v>
      </c>
      <c r="D15805">
        <v>10</v>
      </c>
      <c r="E15805" s="1">
        <v>2.3279807647604401E-32</v>
      </c>
      <c r="F15805" t="s">
        <v>728</v>
      </c>
      <c r="G15805">
        <v>2</v>
      </c>
      <c r="H15805" t="s">
        <v>29984</v>
      </c>
      <c r="I15805" s="3" t="s">
        <v>13</v>
      </c>
    </row>
    <row r="15806" spans="1:9" x14ac:dyDescent="0.25">
      <c r="A15806" t="s">
        <v>29985</v>
      </c>
      <c r="B15806" t="s">
        <v>535</v>
      </c>
      <c r="C15806">
        <v>429</v>
      </c>
      <c r="D15806">
        <v>10</v>
      </c>
      <c r="E15806" s="1">
        <v>6.8716716569956796E-16</v>
      </c>
      <c r="F15806" t="s">
        <v>1063</v>
      </c>
      <c r="G15806">
        <v>1</v>
      </c>
      <c r="H15806" t="s">
        <v>4770</v>
      </c>
      <c r="I15806" s="3" t="s">
        <v>13</v>
      </c>
    </row>
    <row r="15807" spans="1:9" x14ac:dyDescent="0.25">
      <c r="A15807" t="s">
        <v>29986</v>
      </c>
      <c r="B15807" t="s">
        <v>18</v>
      </c>
      <c r="C15807">
        <v>436</v>
      </c>
      <c r="D15807">
        <v>0</v>
      </c>
      <c r="G15807">
        <v>0</v>
      </c>
      <c r="H15807" t="s">
        <v>13</v>
      </c>
    </row>
    <row r="15808" spans="1:9" x14ac:dyDescent="0.25">
      <c r="A15808" t="s">
        <v>29987</v>
      </c>
      <c r="B15808" t="s">
        <v>29988</v>
      </c>
      <c r="C15808">
        <v>479</v>
      </c>
      <c r="D15808">
        <v>10</v>
      </c>
      <c r="E15808" s="1">
        <v>5.4862648389956197E-38</v>
      </c>
      <c r="F15808" t="s">
        <v>550</v>
      </c>
      <c r="G15808">
        <v>3</v>
      </c>
      <c r="H15808" t="s">
        <v>4500</v>
      </c>
      <c r="I15808" s="3" t="s">
        <v>13</v>
      </c>
    </row>
    <row r="15809" spans="1:9" x14ac:dyDescent="0.25">
      <c r="A15809" t="s">
        <v>29989</v>
      </c>
      <c r="B15809" t="s">
        <v>10775</v>
      </c>
      <c r="C15809">
        <v>496</v>
      </c>
      <c r="D15809">
        <v>10</v>
      </c>
      <c r="E15809" s="1">
        <v>1.13383300488724E-42</v>
      </c>
      <c r="F15809" t="s">
        <v>530</v>
      </c>
      <c r="G15809">
        <v>7</v>
      </c>
      <c r="H15809" t="s">
        <v>29990</v>
      </c>
      <c r="I15809" s="3" t="s">
        <v>29991</v>
      </c>
    </row>
    <row r="15810" spans="1:9" x14ac:dyDescent="0.25">
      <c r="A15810" t="s">
        <v>29992</v>
      </c>
      <c r="B15810" t="s">
        <v>5671</v>
      </c>
      <c r="C15810">
        <v>259</v>
      </c>
      <c r="D15810">
        <v>10</v>
      </c>
      <c r="E15810" s="1">
        <v>1.2369082188324E-14</v>
      </c>
      <c r="F15810" t="s">
        <v>4088</v>
      </c>
      <c r="G15810">
        <v>6</v>
      </c>
      <c r="H15810" t="s">
        <v>5672</v>
      </c>
      <c r="I15810" s="3" t="s">
        <v>13</v>
      </c>
    </row>
    <row r="15811" spans="1:9" x14ac:dyDescent="0.25">
      <c r="A15811" t="s">
        <v>29993</v>
      </c>
      <c r="B15811" t="s">
        <v>29994</v>
      </c>
      <c r="C15811">
        <v>479</v>
      </c>
      <c r="D15811">
        <v>10</v>
      </c>
      <c r="E15811" s="1">
        <v>7.3257873288453297E-66</v>
      </c>
      <c r="F15811" t="s">
        <v>810</v>
      </c>
      <c r="G15811">
        <v>12</v>
      </c>
      <c r="H15811" t="s">
        <v>29995</v>
      </c>
      <c r="I15811" s="3" t="s">
        <v>2390</v>
      </c>
    </row>
    <row r="15812" spans="1:9" x14ac:dyDescent="0.25">
      <c r="A15812" t="s">
        <v>29996</v>
      </c>
      <c r="B15812" t="s">
        <v>2541</v>
      </c>
      <c r="C15812">
        <v>482</v>
      </c>
      <c r="D15812">
        <v>10</v>
      </c>
      <c r="E15812" s="1">
        <v>2.8695234614770499E-33</v>
      </c>
      <c r="F15812" t="s">
        <v>2665</v>
      </c>
      <c r="G15812">
        <v>3</v>
      </c>
      <c r="H15812" t="s">
        <v>29997</v>
      </c>
      <c r="I15812" s="3" t="s">
        <v>13</v>
      </c>
    </row>
    <row r="15813" spans="1:9" x14ac:dyDescent="0.25">
      <c r="A15813" t="s">
        <v>29998</v>
      </c>
      <c r="B15813" t="s">
        <v>29999</v>
      </c>
      <c r="C15813">
        <v>468</v>
      </c>
      <c r="D15813">
        <v>10</v>
      </c>
      <c r="E15813" s="1">
        <v>7.4620175254755003E-42</v>
      </c>
      <c r="F15813" t="s">
        <v>900</v>
      </c>
      <c r="G15813">
        <v>12</v>
      </c>
      <c r="H15813" t="s">
        <v>30000</v>
      </c>
      <c r="I15813" s="3" t="s">
        <v>2104</v>
      </c>
    </row>
    <row r="15814" spans="1:9" x14ac:dyDescent="0.25">
      <c r="A15814" t="s">
        <v>30001</v>
      </c>
      <c r="B15814" t="s">
        <v>16532</v>
      </c>
      <c r="C15814">
        <v>422</v>
      </c>
      <c r="D15814">
        <v>10</v>
      </c>
      <c r="E15814" s="1">
        <v>3.4271986706100103E-39</v>
      </c>
      <c r="F15814" t="s">
        <v>900</v>
      </c>
      <c r="G15814">
        <v>5</v>
      </c>
      <c r="H15814" t="s">
        <v>16133</v>
      </c>
      <c r="I15814" s="3" t="s">
        <v>318</v>
      </c>
    </row>
    <row r="15815" spans="1:9" x14ac:dyDescent="0.25">
      <c r="A15815" t="s">
        <v>30002</v>
      </c>
      <c r="B15815" t="s">
        <v>18</v>
      </c>
      <c r="C15815">
        <v>321</v>
      </c>
      <c r="D15815">
        <v>0</v>
      </c>
      <c r="G15815">
        <v>0</v>
      </c>
      <c r="H15815" t="s">
        <v>13</v>
      </c>
    </row>
    <row r="15816" spans="1:9" x14ac:dyDescent="0.25">
      <c r="A15816" t="s">
        <v>30003</v>
      </c>
      <c r="B15816" t="s">
        <v>30004</v>
      </c>
      <c r="C15816">
        <v>436</v>
      </c>
      <c r="D15816">
        <v>10</v>
      </c>
      <c r="E15816" s="1">
        <v>1.6005242806962099E-60</v>
      </c>
      <c r="F15816" t="s">
        <v>2212</v>
      </c>
      <c r="G15816">
        <v>1</v>
      </c>
      <c r="H15816" t="s">
        <v>8087</v>
      </c>
      <c r="I15816" s="3" t="s">
        <v>13</v>
      </c>
    </row>
    <row r="15817" spans="1:9" x14ac:dyDescent="0.25">
      <c r="A15817" t="s">
        <v>30005</v>
      </c>
      <c r="B15817" t="s">
        <v>18</v>
      </c>
      <c r="C15817">
        <v>446</v>
      </c>
      <c r="D15817">
        <v>0</v>
      </c>
      <c r="G15817">
        <v>0</v>
      </c>
      <c r="H15817" t="s">
        <v>13</v>
      </c>
    </row>
    <row r="15818" spans="1:9" x14ac:dyDescent="0.25">
      <c r="A15818" t="s">
        <v>30006</v>
      </c>
      <c r="B15818" t="s">
        <v>9455</v>
      </c>
      <c r="C15818">
        <v>486</v>
      </c>
      <c r="D15818">
        <v>10</v>
      </c>
      <c r="E15818" s="1">
        <v>2.2389984526891201E-25</v>
      </c>
      <c r="F15818" t="s">
        <v>1959</v>
      </c>
      <c r="G15818">
        <v>1</v>
      </c>
      <c r="H15818" t="s">
        <v>21450</v>
      </c>
      <c r="I15818" s="3" t="s">
        <v>1267</v>
      </c>
    </row>
    <row r="15819" spans="1:9" x14ac:dyDescent="0.25">
      <c r="A15819" t="s">
        <v>30007</v>
      </c>
      <c r="B15819" t="s">
        <v>909</v>
      </c>
      <c r="C15819">
        <v>488</v>
      </c>
      <c r="D15819">
        <v>10</v>
      </c>
      <c r="E15819" s="1">
        <v>2.6265100069403101E-50</v>
      </c>
      <c r="F15819" t="s">
        <v>158</v>
      </c>
      <c r="G15819">
        <v>20</v>
      </c>
      <c r="H15819" t="s">
        <v>2308</v>
      </c>
      <c r="I15819" s="3" t="s">
        <v>515</v>
      </c>
    </row>
    <row r="15820" spans="1:9" x14ac:dyDescent="0.25">
      <c r="A15820" t="s">
        <v>30008</v>
      </c>
      <c r="B15820" t="s">
        <v>18</v>
      </c>
      <c r="C15820">
        <v>369</v>
      </c>
      <c r="D15820">
        <v>0</v>
      </c>
      <c r="G15820">
        <v>0</v>
      </c>
      <c r="H15820" t="s">
        <v>13</v>
      </c>
    </row>
    <row r="15821" spans="1:9" x14ac:dyDescent="0.25">
      <c r="A15821" t="s">
        <v>30009</v>
      </c>
      <c r="B15821" t="s">
        <v>16003</v>
      </c>
      <c r="C15821">
        <v>422</v>
      </c>
      <c r="D15821">
        <v>10</v>
      </c>
      <c r="E15821" s="1">
        <v>5.5226071114041897E-5</v>
      </c>
      <c r="F15821" t="s">
        <v>576</v>
      </c>
      <c r="G15821">
        <v>1</v>
      </c>
      <c r="H15821" t="s">
        <v>4335</v>
      </c>
      <c r="I15821" s="3" t="s">
        <v>13</v>
      </c>
    </row>
    <row r="15822" spans="1:9" x14ac:dyDescent="0.25">
      <c r="A15822" t="s">
        <v>30010</v>
      </c>
      <c r="B15822" t="s">
        <v>6923</v>
      </c>
      <c r="C15822">
        <v>361</v>
      </c>
      <c r="D15822">
        <v>10</v>
      </c>
      <c r="E15822" s="1">
        <v>1.1492517516296E-43</v>
      </c>
      <c r="F15822" t="s">
        <v>764</v>
      </c>
      <c r="G15822">
        <v>12</v>
      </c>
      <c r="H15822" t="s">
        <v>24924</v>
      </c>
      <c r="I15822" s="3" t="s">
        <v>13</v>
      </c>
    </row>
    <row r="15823" spans="1:9" x14ac:dyDescent="0.25">
      <c r="A15823" t="s">
        <v>30011</v>
      </c>
      <c r="B15823" t="s">
        <v>20870</v>
      </c>
      <c r="C15823">
        <v>393</v>
      </c>
      <c r="D15823">
        <v>10</v>
      </c>
      <c r="E15823" s="1">
        <v>5.00506828657933E-6</v>
      </c>
      <c r="F15823" t="s">
        <v>528</v>
      </c>
      <c r="G15823">
        <v>20</v>
      </c>
      <c r="H15823" t="s">
        <v>17249</v>
      </c>
      <c r="I15823" s="3" t="s">
        <v>2423</v>
      </c>
    </row>
    <row r="15824" spans="1:9" x14ac:dyDescent="0.25">
      <c r="A15824" t="s">
        <v>30012</v>
      </c>
      <c r="B15824" t="s">
        <v>18</v>
      </c>
      <c r="C15824">
        <v>336</v>
      </c>
      <c r="D15824">
        <v>0</v>
      </c>
      <c r="G15824">
        <v>0</v>
      </c>
      <c r="H15824" t="s">
        <v>13</v>
      </c>
    </row>
    <row r="15825" spans="1:9" x14ac:dyDescent="0.25">
      <c r="A15825" t="s">
        <v>30013</v>
      </c>
      <c r="B15825" t="s">
        <v>11942</v>
      </c>
      <c r="C15825">
        <v>420</v>
      </c>
      <c r="D15825">
        <v>10</v>
      </c>
      <c r="E15825" s="1">
        <v>2.1957210273132898E-49</v>
      </c>
      <c r="F15825" t="s">
        <v>21</v>
      </c>
      <c r="G15825">
        <v>9</v>
      </c>
      <c r="H15825" t="s">
        <v>30014</v>
      </c>
      <c r="I15825" s="3" t="s">
        <v>13131</v>
      </c>
    </row>
    <row r="15826" spans="1:9" x14ac:dyDescent="0.25">
      <c r="A15826" t="s">
        <v>30015</v>
      </c>
      <c r="B15826" t="s">
        <v>26586</v>
      </c>
      <c r="C15826">
        <v>458</v>
      </c>
      <c r="D15826">
        <v>2</v>
      </c>
      <c r="E15826" s="1">
        <v>4882.2874932749501</v>
      </c>
      <c r="F15826" t="s">
        <v>1756</v>
      </c>
      <c r="G15826">
        <v>0</v>
      </c>
      <c r="H15826" t="s">
        <v>13</v>
      </c>
    </row>
    <row r="15827" spans="1:9" x14ac:dyDescent="0.25">
      <c r="A15827" t="s">
        <v>30016</v>
      </c>
      <c r="B15827" t="s">
        <v>13707</v>
      </c>
      <c r="C15827">
        <v>397</v>
      </c>
      <c r="D15827">
        <v>10</v>
      </c>
      <c r="E15827" s="1">
        <v>4.1625470410071501E-53</v>
      </c>
      <c r="F15827" t="s">
        <v>63</v>
      </c>
      <c r="G15827">
        <v>5</v>
      </c>
      <c r="H15827" t="s">
        <v>3225</v>
      </c>
      <c r="I15827" s="3" t="s">
        <v>3226</v>
      </c>
    </row>
    <row r="15828" spans="1:9" x14ac:dyDescent="0.25">
      <c r="A15828" t="s">
        <v>30017</v>
      </c>
      <c r="B15828" t="s">
        <v>7608</v>
      </c>
      <c r="C15828">
        <v>548</v>
      </c>
      <c r="D15828">
        <v>10</v>
      </c>
      <c r="E15828" s="1">
        <v>1.23753316021678E-2</v>
      </c>
      <c r="F15828" t="s">
        <v>7573</v>
      </c>
      <c r="G15828">
        <v>3</v>
      </c>
      <c r="H15828" t="s">
        <v>30018</v>
      </c>
      <c r="I15828" s="3" t="s">
        <v>13</v>
      </c>
    </row>
    <row r="15829" spans="1:9" x14ac:dyDescent="0.25">
      <c r="A15829" t="s">
        <v>30019</v>
      </c>
      <c r="B15829" t="s">
        <v>30020</v>
      </c>
      <c r="C15829">
        <v>491</v>
      </c>
      <c r="D15829">
        <v>10</v>
      </c>
      <c r="E15829" s="1">
        <v>1.00802091149325E-40</v>
      </c>
      <c r="F15829" t="s">
        <v>4457</v>
      </c>
      <c r="G15829">
        <v>4</v>
      </c>
      <c r="H15829" t="s">
        <v>8625</v>
      </c>
      <c r="I15829" s="3" t="s">
        <v>13</v>
      </c>
    </row>
    <row r="15830" spans="1:9" x14ac:dyDescent="0.25">
      <c r="A15830" t="s">
        <v>30021</v>
      </c>
      <c r="B15830" t="s">
        <v>18</v>
      </c>
      <c r="C15830">
        <v>445</v>
      </c>
      <c r="D15830">
        <v>0</v>
      </c>
      <c r="G15830">
        <v>0</v>
      </c>
      <c r="H15830" t="s">
        <v>13</v>
      </c>
    </row>
    <row r="15831" spans="1:9" x14ac:dyDescent="0.25">
      <c r="A15831" t="s">
        <v>30022</v>
      </c>
      <c r="B15831" t="s">
        <v>437</v>
      </c>
      <c r="C15831">
        <v>385</v>
      </c>
      <c r="D15831">
        <v>10</v>
      </c>
      <c r="E15831" s="1">
        <v>3.4976795945086498E-15</v>
      </c>
      <c r="F15831" t="s">
        <v>32</v>
      </c>
      <c r="G15831">
        <v>2</v>
      </c>
      <c r="H15831" t="s">
        <v>1050</v>
      </c>
    </row>
    <row r="15832" spans="1:9" x14ac:dyDescent="0.25">
      <c r="A15832" t="s">
        <v>30023</v>
      </c>
      <c r="B15832" t="s">
        <v>17996</v>
      </c>
      <c r="C15832">
        <v>228</v>
      </c>
      <c r="D15832">
        <v>10</v>
      </c>
      <c r="E15832" s="1">
        <v>5.9963833449467597E-23</v>
      </c>
      <c r="F15832" t="s">
        <v>772</v>
      </c>
      <c r="G15832">
        <v>12</v>
      </c>
      <c r="H15832" t="s">
        <v>30024</v>
      </c>
      <c r="I15832" s="3" t="s">
        <v>318</v>
      </c>
    </row>
    <row r="15833" spans="1:9" x14ac:dyDescent="0.25">
      <c r="A15833" t="s">
        <v>30025</v>
      </c>
      <c r="B15833" t="s">
        <v>30026</v>
      </c>
      <c r="C15833">
        <v>447</v>
      </c>
      <c r="D15833">
        <v>10</v>
      </c>
      <c r="E15833" s="1">
        <v>6.3833138716260302E-52</v>
      </c>
      <c r="F15833" t="s">
        <v>754</v>
      </c>
      <c r="G15833">
        <v>9</v>
      </c>
      <c r="H15833" t="s">
        <v>30027</v>
      </c>
      <c r="I15833" s="3" t="s">
        <v>13</v>
      </c>
    </row>
    <row r="15834" spans="1:9" x14ac:dyDescent="0.25">
      <c r="A15834" t="s">
        <v>30028</v>
      </c>
      <c r="B15834" t="s">
        <v>22074</v>
      </c>
      <c r="C15834">
        <v>502</v>
      </c>
      <c r="D15834">
        <v>10</v>
      </c>
      <c r="E15834" s="1">
        <v>2.0101085808223201E-8</v>
      </c>
      <c r="F15834" t="s">
        <v>1879</v>
      </c>
      <c r="G15834">
        <v>8</v>
      </c>
      <c r="H15834" t="s">
        <v>22075</v>
      </c>
      <c r="I15834" s="3" t="s">
        <v>22076</v>
      </c>
    </row>
    <row r="15835" spans="1:9" x14ac:dyDescent="0.25">
      <c r="A15835" t="s">
        <v>30029</v>
      </c>
      <c r="B15835" t="s">
        <v>535</v>
      </c>
      <c r="C15835">
        <v>469</v>
      </c>
      <c r="D15835">
        <v>10</v>
      </c>
      <c r="E15835" s="1">
        <v>7.1466602927583505E-39</v>
      </c>
      <c r="F15835" t="s">
        <v>77</v>
      </c>
      <c r="G15835">
        <v>7</v>
      </c>
      <c r="H15835" t="s">
        <v>26629</v>
      </c>
      <c r="I15835" s="3" t="s">
        <v>13</v>
      </c>
    </row>
    <row r="15836" spans="1:9" x14ac:dyDescent="0.25">
      <c r="A15836" t="s">
        <v>30030</v>
      </c>
      <c r="B15836" t="s">
        <v>30031</v>
      </c>
      <c r="C15836">
        <v>453</v>
      </c>
      <c r="D15836">
        <v>10</v>
      </c>
      <c r="E15836" s="1">
        <v>9.0813730081027303E-49</v>
      </c>
      <c r="F15836" t="s">
        <v>1697</v>
      </c>
      <c r="G15836">
        <v>2</v>
      </c>
      <c r="H15836" t="s">
        <v>26314</v>
      </c>
      <c r="I15836" s="3" t="s">
        <v>9122</v>
      </c>
    </row>
    <row r="15837" spans="1:9" x14ac:dyDescent="0.25">
      <c r="A15837" t="s">
        <v>30032</v>
      </c>
      <c r="B15837" t="s">
        <v>29999</v>
      </c>
      <c r="C15837">
        <v>373</v>
      </c>
      <c r="D15837">
        <v>10</v>
      </c>
      <c r="E15837" s="1">
        <v>6.4150029925438497E-46</v>
      </c>
      <c r="F15837" t="s">
        <v>447</v>
      </c>
      <c r="G15837">
        <v>12</v>
      </c>
      <c r="H15837" t="s">
        <v>30000</v>
      </c>
      <c r="I15837" s="3" t="s">
        <v>2104</v>
      </c>
    </row>
    <row r="15838" spans="1:9" x14ac:dyDescent="0.25">
      <c r="A15838" t="s">
        <v>30033</v>
      </c>
      <c r="B15838" t="s">
        <v>18</v>
      </c>
      <c r="C15838">
        <v>386</v>
      </c>
      <c r="D15838">
        <v>0</v>
      </c>
      <c r="G15838">
        <v>0</v>
      </c>
      <c r="H15838" t="s">
        <v>13</v>
      </c>
    </row>
    <row r="15839" spans="1:9" x14ac:dyDescent="0.25">
      <c r="A15839" t="s">
        <v>30034</v>
      </c>
      <c r="B15839" t="s">
        <v>506</v>
      </c>
      <c r="C15839">
        <v>489</v>
      </c>
      <c r="D15839">
        <v>10</v>
      </c>
      <c r="E15839" s="1">
        <v>1.2669540085881301E-62</v>
      </c>
      <c r="F15839" t="s">
        <v>772</v>
      </c>
      <c r="G15839">
        <v>11</v>
      </c>
      <c r="H15839" t="s">
        <v>30035</v>
      </c>
      <c r="I15839" s="3" t="s">
        <v>509</v>
      </c>
    </row>
    <row r="15840" spans="1:9" x14ac:dyDescent="0.25">
      <c r="A15840" t="s">
        <v>30036</v>
      </c>
      <c r="B15840" t="s">
        <v>30037</v>
      </c>
      <c r="C15840">
        <v>475</v>
      </c>
      <c r="D15840">
        <v>10</v>
      </c>
      <c r="E15840" s="1">
        <v>2.4331641910538099E-34</v>
      </c>
      <c r="F15840" t="s">
        <v>463</v>
      </c>
      <c r="G15840">
        <v>2</v>
      </c>
      <c r="H15840" t="s">
        <v>30038</v>
      </c>
      <c r="I15840" s="3" t="s">
        <v>13</v>
      </c>
    </row>
    <row r="15841" spans="1:9" x14ac:dyDescent="0.25">
      <c r="A15841" t="s">
        <v>30039</v>
      </c>
      <c r="B15841" t="s">
        <v>16748</v>
      </c>
      <c r="C15841">
        <v>488</v>
      </c>
      <c r="D15841">
        <v>10</v>
      </c>
      <c r="E15841" s="1">
        <v>7.3675998943995694E-61</v>
      </c>
      <c r="F15841" t="s">
        <v>169</v>
      </c>
      <c r="G15841">
        <v>3</v>
      </c>
      <c r="H15841" t="s">
        <v>7915</v>
      </c>
      <c r="I15841" s="3" t="s">
        <v>13</v>
      </c>
    </row>
    <row r="15842" spans="1:9" x14ac:dyDescent="0.25">
      <c r="A15842" t="s">
        <v>30040</v>
      </c>
      <c r="B15842" t="s">
        <v>30041</v>
      </c>
      <c r="C15842">
        <v>474</v>
      </c>
      <c r="D15842">
        <v>9</v>
      </c>
      <c r="E15842" s="1">
        <v>1.5275757300062199E-28</v>
      </c>
      <c r="F15842" s="2">
        <v>65333333333333.297</v>
      </c>
      <c r="G15842">
        <v>2</v>
      </c>
      <c r="H15842" t="s">
        <v>30042</v>
      </c>
      <c r="I15842" s="3" t="s">
        <v>13</v>
      </c>
    </row>
    <row r="15843" spans="1:9" x14ac:dyDescent="0.25">
      <c r="A15843" t="s">
        <v>30043</v>
      </c>
      <c r="B15843" t="s">
        <v>175</v>
      </c>
      <c r="C15843">
        <v>417</v>
      </c>
      <c r="D15843">
        <v>10</v>
      </c>
      <c r="E15843" s="1">
        <v>3.5771087158085702E-20</v>
      </c>
      <c r="F15843" t="s">
        <v>2406</v>
      </c>
      <c r="G15843">
        <v>2</v>
      </c>
      <c r="H15843" t="s">
        <v>23557</v>
      </c>
      <c r="I15843" s="3" t="s">
        <v>13</v>
      </c>
    </row>
    <row r="15844" spans="1:9" x14ac:dyDescent="0.25">
      <c r="A15844" t="s">
        <v>30044</v>
      </c>
      <c r="B15844" t="s">
        <v>23464</v>
      </c>
      <c r="C15844">
        <v>378</v>
      </c>
      <c r="D15844">
        <v>10</v>
      </c>
      <c r="E15844" s="1">
        <v>1.3758505443261501E-48</v>
      </c>
      <c r="F15844" t="s">
        <v>711</v>
      </c>
      <c r="G15844">
        <v>5</v>
      </c>
      <c r="H15844" t="s">
        <v>30045</v>
      </c>
      <c r="I15844" s="3" t="s">
        <v>3440</v>
      </c>
    </row>
    <row r="15845" spans="1:9" x14ac:dyDescent="0.25">
      <c r="A15845" t="s">
        <v>30046</v>
      </c>
      <c r="B15845" t="s">
        <v>18</v>
      </c>
      <c r="C15845">
        <v>504</v>
      </c>
      <c r="D15845">
        <v>0</v>
      </c>
      <c r="G15845">
        <v>0</v>
      </c>
      <c r="H15845" t="s">
        <v>13</v>
      </c>
    </row>
    <row r="15846" spans="1:9" x14ac:dyDescent="0.25">
      <c r="A15846" t="s">
        <v>30047</v>
      </c>
      <c r="B15846" t="s">
        <v>30048</v>
      </c>
      <c r="C15846">
        <v>216</v>
      </c>
      <c r="D15846">
        <v>3</v>
      </c>
      <c r="E15846" s="1">
        <v>380.30606235231897</v>
      </c>
      <c r="F15846" t="s">
        <v>395</v>
      </c>
      <c r="G15846">
        <v>2</v>
      </c>
      <c r="H15846" t="s">
        <v>30049</v>
      </c>
      <c r="I15846" s="3" t="s">
        <v>13</v>
      </c>
    </row>
    <row r="15847" spans="1:9" x14ac:dyDescent="0.25">
      <c r="A15847" t="s">
        <v>30050</v>
      </c>
      <c r="B15847" t="s">
        <v>18023</v>
      </c>
      <c r="C15847">
        <v>464</v>
      </c>
      <c r="D15847">
        <v>10</v>
      </c>
      <c r="E15847" s="1">
        <v>6.0865275422831494E-67</v>
      </c>
      <c r="F15847" t="s">
        <v>206</v>
      </c>
      <c r="G15847">
        <v>9</v>
      </c>
      <c r="H15847" t="s">
        <v>30051</v>
      </c>
      <c r="I15847" s="3" t="s">
        <v>16185</v>
      </c>
    </row>
    <row r="15848" spans="1:9" x14ac:dyDescent="0.25">
      <c r="A15848" t="s">
        <v>30052</v>
      </c>
      <c r="B15848" t="s">
        <v>2186</v>
      </c>
      <c r="C15848">
        <v>485</v>
      </c>
      <c r="D15848">
        <v>10</v>
      </c>
      <c r="E15848" s="1">
        <v>3.1224445099634E-44</v>
      </c>
      <c r="F15848" t="s">
        <v>210</v>
      </c>
      <c r="G15848">
        <v>14</v>
      </c>
      <c r="H15848" t="s">
        <v>30053</v>
      </c>
      <c r="I15848" s="3" t="s">
        <v>13</v>
      </c>
    </row>
    <row r="15849" spans="1:9" x14ac:dyDescent="0.25">
      <c r="A15849" t="s">
        <v>30054</v>
      </c>
      <c r="B15849" t="s">
        <v>535</v>
      </c>
      <c r="C15849">
        <v>428</v>
      </c>
      <c r="D15849">
        <v>10</v>
      </c>
      <c r="E15849" s="1">
        <v>4.3012872280359899E-34</v>
      </c>
      <c r="F15849" t="s">
        <v>442</v>
      </c>
      <c r="G15849">
        <v>2</v>
      </c>
      <c r="H15849" t="s">
        <v>30055</v>
      </c>
      <c r="I15849" s="3" t="s">
        <v>1714</v>
      </c>
    </row>
    <row r="15850" spans="1:9" x14ac:dyDescent="0.25">
      <c r="A15850" t="s">
        <v>30056</v>
      </c>
      <c r="B15850" t="s">
        <v>535</v>
      </c>
      <c r="C15850">
        <v>450</v>
      </c>
      <c r="D15850">
        <v>10</v>
      </c>
      <c r="E15850" s="1">
        <v>4.3015934259911301E-32</v>
      </c>
      <c r="F15850" t="s">
        <v>5854</v>
      </c>
      <c r="G15850">
        <v>3</v>
      </c>
      <c r="H15850" t="s">
        <v>1059</v>
      </c>
    </row>
    <row r="15851" spans="1:9" x14ac:dyDescent="0.25">
      <c r="A15851" t="s">
        <v>30057</v>
      </c>
      <c r="B15851" t="s">
        <v>30058</v>
      </c>
      <c r="C15851">
        <v>483</v>
      </c>
      <c r="D15851">
        <v>4</v>
      </c>
      <c r="E15851" s="1">
        <v>2.0659998555818398E-15</v>
      </c>
      <c r="F15851" t="s">
        <v>25526</v>
      </c>
      <c r="G15851">
        <v>1</v>
      </c>
      <c r="H15851" t="s">
        <v>837</v>
      </c>
      <c r="I15851" s="3" t="s">
        <v>13</v>
      </c>
    </row>
    <row r="15852" spans="1:9" x14ac:dyDescent="0.25">
      <c r="A15852" t="s">
        <v>30059</v>
      </c>
      <c r="B15852" t="s">
        <v>18</v>
      </c>
      <c r="C15852">
        <v>436</v>
      </c>
      <c r="D15852">
        <v>0</v>
      </c>
      <c r="G15852">
        <v>0</v>
      </c>
      <c r="H15852" t="s">
        <v>13</v>
      </c>
    </row>
    <row r="15853" spans="1:9" x14ac:dyDescent="0.25">
      <c r="A15853" t="s">
        <v>30060</v>
      </c>
      <c r="B15853" t="s">
        <v>30061</v>
      </c>
      <c r="C15853">
        <v>252</v>
      </c>
      <c r="D15853">
        <v>10</v>
      </c>
      <c r="E15853" s="1">
        <v>1.9496768110082499E-10</v>
      </c>
      <c r="F15853" t="s">
        <v>385</v>
      </c>
      <c r="G15853">
        <v>4</v>
      </c>
      <c r="H15853" t="s">
        <v>30062</v>
      </c>
      <c r="I15853" s="3" t="s">
        <v>13</v>
      </c>
    </row>
    <row r="15854" spans="1:9" x14ac:dyDescent="0.25">
      <c r="A15854" t="s">
        <v>30063</v>
      </c>
      <c r="B15854" t="s">
        <v>30064</v>
      </c>
      <c r="C15854">
        <v>445</v>
      </c>
      <c r="D15854">
        <v>10</v>
      </c>
      <c r="E15854" s="1">
        <v>2.7151772055053799E-49</v>
      </c>
      <c r="F15854" t="s">
        <v>513</v>
      </c>
      <c r="G15854">
        <v>15</v>
      </c>
      <c r="H15854" t="s">
        <v>30065</v>
      </c>
      <c r="I15854" s="3" t="s">
        <v>23158</v>
      </c>
    </row>
    <row r="15855" spans="1:9" x14ac:dyDescent="0.25">
      <c r="A15855" t="s">
        <v>30066</v>
      </c>
      <c r="B15855" t="s">
        <v>13369</v>
      </c>
      <c r="C15855">
        <v>243</v>
      </c>
      <c r="D15855">
        <v>10</v>
      </c>
      <c r="E15855" s="1">
        <v>1.32063073489514E-6</v>
      </c>
      <c r="F15855" t="s">
        <v>2715</v>
      </c>
      <c r="G15855">
        <v>1</v>
      </c>
      <c r="H15855" t="s">
        <v>13370</v>
      </c>
      <c r="I15855" s="3" t="s">
        <v>13</v>
      </c>
    </row>
    <row r="15856" spans="1:9" x14ac:dyDescent="0.25">
      <c r="A15856" t="s">
        <v>30067</v>
      </c>
      <c r="B15856" t="s">
        <v>18</v>
      </c>
      <c r="C15856">
        <v>421</v>
      </c>
      <c r="D15856">
        <v>0</v>
      </c>
      <c r="G15856">
        <v>0</v>
      </c>
      <c r="H15856" t="s">
        <v>13</v>
      </c>
    </row>
    <row r="15857" spans="1:9" x14ac:dyDescent="0.25">
      <c r="A15857" t="s">
        <v>30068</v>
      </c>
      <c r="B15857" t="s">
        <v>18</v>
      </c>
      <c r="C15857">
        <v>449</v>
      </c>
      <c r="D15857">
        <v>0</v>
      </c>
      <c r="G15857">
        <v>0</v>
      </c>
      <c r="H15857" t="s">
        <v>13</v>
      </c>
    </row>
    <row r="15858" spans="1:9" x14ac:dyDescent="0.25">
      <c r="A15858" t="s">
        <v>30069</v>
      </c>
      <c r="B15858" t="s">
        <v>175</v>
      </c>
      <c r="C15858">
        <v>486</v>
      </c>
      <c r="D15858">
        <v>10</v>
      </c>
      <c r="E15858" s="1">
        <v>6.4543325749517598E-57</v>
      </c>
      <c r="F15858" t="s">
        <v>2436</v>
      </c>
      <c r="G15858">
        <v>1</v>
      </c>
      <c r="H15858" t="s">
        <v>5314</v>
      </c>
      <c r="I15858" s="3" t="s">
        <v>13</v>
      </c>
    </row>
    <row r="15859" spans="1:9" x14ac:dyDescent="0.25">
      <c r="A15859" t="s">
        <v>30070</v>
      </c>
      <c r="B15859" t="s">
        <v>18</v>
      </c>
      <c r="C15859">
        <v>242</v>
      </c>
      <c r="D15859">
        <v>0</v>
      </c>
      <c r="G15859">
        <v>0</v>
      </c>
      <c r="H15859" t="s">
        <v>13</v>
      </c>
    </row>
    <row r="15860" spans="1:9" x14ac:dyDescent="0.25">
      <c r="A15860" t="s">
        <v>30071</v>
      </c>
      <c r="B15860" t="s">
        <v>1178</v>
      </c>
      <c r="C15860">
        <v>489</v>
      </c>
      <c r="D15860">
        <v>10</v>
      </c>
      <c r="E15860" s="1">
        <v>3.6869063317186699E-27</v>
      </c>
      <c r="F15860" t="s">
        <v>673</v>
      </c>
      <c r="G15860">
        <v>5</v>
      </c>
      <c r="H15860" t="s">
        <v>30072</v>
      </c>
      <c r="I15860" s="3" t="s">
        <v>13</v>
      </c>
    </row>
    <row r="15861" spans="1:9" x14ac:dyDescent="0.25">
      <c r="A15861" t="s">
        <v>30073</v>
      </c>
      <c r="B15861" t="s">
        <v>18</v>
      </c>
      <c r="C15861">
        <v>375</v>
      </c>
      <c r="D15861">
        <v>0</v>
      </c>
      <c r="G15861">
        <v>0</v>
      </c>
      <c r="H15861" t="s">
        <v>13</v>
      </c>
    </row>
    <row r="15862" spans="1:9" x14ac:dyDescent="0.25">
      <c r="A15862" t="s">
        <v>30074</v>
      </c>
      <c r="B15862" t="s">
        <v>15190</v>
      </c>
      <c r="C15862">
        <v>455</v>
      </c>
      <c r="D15862">
        <v>10</v>
      </c>
      <c r="E15862" s="1">
        <v>5.2181054980369801E-37</v>
      </c>
      <c r="F15862" t="s">
        <v>3473</v>
      </c>
      <c r="G15862">
        <v>0</v>
      </c>
      <c r="H15862" t="s">
        <v>13</v>
      </c>
    </row>
    <row r="15863" spans="1:9" x14ac:dyDescent="0.25">
      <c r="A15863" t="s">
        <v>30075</v>
      </c>
      <c r="B15863" t="s">
        <v>1622</v>
      </c>
      <c r="C15863">
        <v>472</v>
      </c>
      <c r="D15863">
        <v>10</v>
      </c>
      <c r="E15863" s="1">
        <v>6.6107896159233102E-40</v>
      </c>
      <c r="F15863" t="s">
        <v>597</v>
      </c>
      <c r="G15863">
        <v>3</v>
      </c>
      <c r="H15863" t="s">
        <v>9826</v>
      </c>
      <c r="I15863" s="3" t="s">
        <v>13</v>
      </c>
    </row>
    <row r="15864" spans="1:9" x14ac:dyDescent="0.25">
      <c r="A15864" t="s">
        <v>30076</v>
      </c>
      <c r="B15864" t="s">
        <v>535</v>
      </c>
      <c r="C15864">
        <v>502</v>
      </c>
      <c r="D15864">
        <v>10</v>
      </c>
      <c r="E15864" s="1">
        <v>9.9714306472561098E-43</v>
      </c>
      <c r="F15864" t="s">
        <v>2479</v>
      </c>
      <c r="G15864">
        <v>9</v>
      </c>
      <c r="H15864" t="s">
        <v>10159</v>
      </c>
      <c r="I15864" s="3" t="s">
        <v>2023</v>
      </c>
    </row>
    <row r="15865" spans="1:9" x14ac:dyDescent="0.25">
      <c r="A15865" t="s">
        <v>30077</v>
      </c>
      <c r="B15865" t="s">
        <v>24194</v>
      </c>
      <c r="C15865">
        <v>320</v>
      </c>
      <c r="D15865">
        <v>10</v>
      </c>
      <c r="E15865" s="1">
        <v>3.1840307127841098E-29</v>
      </c>
      <c r="F15865" t="s">
        <v>1743</v>
      </c>
      <c r="G15865">
        <v>0</v>
      </c>
      <c r="H15865" t="s">
        <v>13</v>
      </c>
    </row>
    <row r="15866" spans="1:9" x14ac:dyDescent="0.25">
      <c r="A15866" t="s">
        <v>30078</v>
      </c>
      <c r="B15866" t="s">
        <v>6399</v>
      </c>
      <c r="C15866">
        <v>492</v>
      </c>
      <c r="D15866">
        <v>10</v>
      </c>
      <c r="E15866" s="1">
        <v>1.8689962832659398E-27</v>
      </c>
      <c r="F15866" t="s">
        <v>910</v>
      </c>
      <c r="G15866">
        <v>5</v>
      </c>
      <c r="H15866" t="s">
        <v>12933</v>
      </c>
      <c r="I15866" s="3" t="s">
        <v>13</v>
      </c>
    </row>
    <row r="15867" spans="1:9" x14ac:dyDescent="0.25">
      <c r="A15867" t="s">
        <v>30079</v>
      </c>
      <c r="B15867" t="s">
        <v>30080</v>
      </c>
      <c r="C15867">
        <v>486</v>
      </c>
      <c r="D15867">
        <v>10</v>
      </c>
      <c r="E15867" s="1">
        <v>1.51144085128383E-13</v>
      </c>
      <c r="F15867" t="s">
        <v>22336</v>
      </c>
      <c r="G15867">
        <v>4</v>
      </c>
      <c r="H15867" t="s">
        <v>30081</v>
      </c>
    </row>
    <row r="15868" spans="1:9" x14ac:dyDescent="0.25">
      <c r="A15868" t="s">
        <v>30082</v>
      </c>
      <c r="B15868" t="s">
        <v>18</v>
      </c>
      <c r="C15868">
        <v>227</v>
      </c>
      <c r="D15868">
        <v>0</v>
      </c>
      <c r="G15868">
        <v>0</v>
      </c>
      <c r="H15868" t="s">
        <v>13</v>
      </c>
    </row>
    <row r="15869" spans="1:9" x14ac:dyDescent="0.25">
      <c r="A15869" t="s">
        <v>30083</v>
      </c>
      <c r="B15869" t="s">
        <v>14457</v>
      </c>
      <c r="C15869">
        <v>488</v>
      </c>
      <c r="D15869">
        <v>10</v>
      </c>
      <c r="E15869" s="1">
        <v>2.43981831265147E-29</v>
      </c>
      <c r="F15869" t="s">
        <v>1043</v>
      </c>
      <c r="G15869">
        <v>5</v>
      </c>
      <c r="H15869" t="s">
        <v>30084</v>
      </c>
      <c r="I15869" s="3" t="s">
        <v>13</v>
      </c>
    </row>
    <row r="15870" spans="1:9" x14ac:dyDescent="0.25">
      <c r="A15870" t="s">
        <v>30085</v>
      </c>
      <c r="B15870" t="s">
        <v>18</v>
      </c>
      <c r="C15870">
        <v>478</v>
      </c>
      <c r="D15870">
        <v>0</v>
      </c>
      <c r="G15870">
        <v>0</v>
      </c>
      <c r="H15870" t="s">
        <v>13</v>
      </c>
    </row>
    <row r="15871" spans="1:9" x14ac:dyDescent="0.25">
      <c r="A15871" t="s">
        <v>30086</v>
      </c>
      <c r="B15871" t="s">
        <v>18</v>
      </c>
      <c r="C15871">
        <v>492</v>
      </c>
      <c r="D15871">
        <v>0</v>
      </c>
      <c r="G15871">
        <v>0</v>
      </c>
      <c r="H15871" t="s">
        <v>13</v>
      </c>
    </row>
    <row r="15872" spans="1:9" x14ac:dyDescent="0.25">
      <c r="A15872" t="s">
        <v>30087</v>
      </c>
      <c r="B15872" t="s">
        <v>3491</v>
      </c>
      <c r="C15872">
        <v>248</v>
      </c>
      <c r="D15872">
        <v>10</v>
      </c>
      <c r="E15872" s="1">
        <v>1.45064875879168E-5</v>
      </c>
      <c r="F15872" t="s">
        <v>58</v>
      </c>
      <c r="G15872">
        <v>7</v>
      </c>
      <c r="H15872" t="s">
        <v>28824</v>
      </c>
      <c r="I15872" s="3" t="s">
        <v>13</v>
      </c>
    </row>
    <row r="15873" spans="1:9" x14ac:dyDescent="0.25">
      <c r="A15873" t="s">
        <v>30088</v>
      </c>
      <c r="B15873" t="s">
        <v>10721</v>
      </c>
      <c r="C15873">
        <v>486</v>
      </c>
      <c r="D15873">
        <v>9</v>
      </c>
      <c r="E15873" s="1">
        <v>4.5613898970820702E-2</v>
      </c>
      <c r="F15873" s="2">
        <v>588888888888888</v>
      </c>
      <c r="G15873">
        <v>3</v>
      </c>
      <c r="H15873" t="s">
        <v>30089</v>
      </c>
      <c r="I15873" s="3" t="s">
        <v>13</v>
      </c>
    </row>
    <row r="15874" spans="1:9" x14ac:dyDescent="0.25">
      <c r="A15874" t="s">
        <v>30090</v>
      </c>
      <c r="B15874" t="s">
        <v>2144</v>
      </c>
      <c r="C15874">
        <v>332</v>
      </c>
      <c r="D15874">
        <v>10</v>
      </c>
      <c r="E15874" s="1">
        <v>1.7203796669912699E-38</v>
      </c>
      <c r="F15874" t="s">
        <v>576</v>
      </c>
      <c r="G15874">
        <v>11</v>
      </c>
      <c r="H15874" t="s">
        <v>2991</v>
      </c>
      <c r="I15874" s="3" t="s">
        <v>2992</v>
      </c>
    </row>
    <row r="15875" spans="1:9" x14ac:dyDescent="0.25">
      <c r="A15875" t="s">
        <v>30091</v>
      </c>
      <c r="B15875" t="s">
        <v>22767</v>
      </c>
      <c r="C15875">
        <v>436</v>
      </c>
      <c r="D15875">
        <v>10</v>
      </c>
      <c r="E15875" s="1">
        <v>1.4980452102081999E-59</v>
      </c>
      <c r="F15875" t="s">
        <v>63</v>
      </c>
      <c r="G15875">
        <v>7</v>
      </c>
      <c r="H15875" t="s">
        <v>30092</v>
      </c>
      <c r="I15875" s="3" t="s">
        <v>13680</v>
      </c>
    </row>
    <row r="15876" spans="1:9" x14ac:dyDescent="0.25">
      <c r="A15876" t="s">
        <v>30093</v>
      </c>
      <c r="B15876" t="s">
        <v>6509</v>
      </c>
      <c r="C15876">
        <v>454</v>
      </c>
      <c r="D15876">
        <v>10</v>
      </c>
      <c r="E15876" s="1">
        <v>1.40105481684077E-49</v>
      </c>
      <c r="F15876" t="s">
        <v>541</v>
      </c>
      <c r="G15876">
        <v>11</v>
      </c>
      <c r="H15876" t="s">
        <v>30094</v>
      </c>
      <c r="I15876" s="3" t="s">
        <v>1549</v>
      </c>
    </row>
    <row r="15877" spans="1:9" x14ac:dyDescent="0.25">
      <c r="A15877" t="s">
        <v>30095</v>
      </c>
      <c r="B15877" t="s">
        <v>7958</v>
      </c>
      <c r="C15877">
        <v>325</v>
      </c>
      <c r="D15877">
        <v>9</v>
      </c>
      <c r="E15877" s="1">
        <v>0.64365158102391196</v>
      </c>
      <c r="F15877" s="2">
        <v>65888888888888.797</v>
      </c>
      <c r="G15877">
        <v>0</v>
      </c>
      <c r="H15877" t="s">
        <v>13</v>
      </c>
    </row>
    <row r="15878" spans="1:9" x14ac:dyDescent="0.25">
      <c r="A15878" t="s">
        <v>30096</v>
      </c>
      <c r="B15878" t="s">
        <v>30097</v>
      </c>
      <c r="C15878">
        <v>533</v>
      </c>
      <c r="D15878">
        <v>5</v>
      </c>
      <c r="E15878" s="1">
        <v>2.44401789054506</v>
      </c>
      <c r="F15878" t="s">
        <v>591</v>
      </c>
      <c r="G15878">
        <v>3</v>
      </c>
      <c r="H15878" t="s">
        <v>30098</v>
      </c>
      <c r="I15878" s="3" t="s">
        <v>6629</v>
      </c>
    </row>
    <row r="15879" spans="1:9" x14ac:dyDescent="0.25">
      <c r="A15879" t="s">
        <v>30099</v>
      </c>
      <c r="B15879" t="s">
        <v>19362</v>
      </c>
      <c r="C15879">
        <v>221</v>
      </c>
      <c r="D15879">
        <v>10</v>
      </c>
      <c r="E15879" s="1">
        <v>4.3173776985208001E-11</v>
      </c>
      <c r="F15879" t="s">
        <v>3457</v>
      </c>
      <c r="G15879">
        <v>3</v>
      </c>
      <c r="H15879" t="s">
        <v>19363</v>
      </c>
      <c r="I15879" s="3" t="s">
        <v>13</v>
      </c>
    </row>
    <row r="15880" spans="1:9" x14ac:dyDescent="0.25">
      <c r="A15880" t="s">
        <v>30100</v>
      </c>
      <c r="B15880" t="s">
        <v>18</v>
      </c>
      <c r="C15880">
        <v>479</v>
      </c>
      <c r="D15880">
        <v>0</v>
      </c>
      <c r="G15880">
        <v>0</v>
      </c>
      <c r="H15880" t="s">
        <v>13</v>
      </c>
    </row>
    <row r="15881" spans="1:9" x14ac:dyDescent="0.25">
      <c r="A15881" t="s">
        <v>30101</v>
      </c>
      <c r="B15881" t="s">
        <v>21072</v>
      </c>
      <c r="C15881">
        <v>497</v>
      </c>
      <c r="D15881">
        <v>10</v>
      </c>
      <c r="E15881" s="1">
        <v>1.7125428596137701E-56</v>
      </c>
      <c r="F15881" t="s">
        <v>416</v>
      </c>
      <c r="G15881">
        <v>4</v>
      </c>
      <c r="H15881" t="s">
        <v>30102</v>
      </c>
      <c r="I15881" s="3" t="s">
        <v>13</v>
      </c>
    </row>
    <row r="15882" spans="1:9" x14ac:dyDescent="0.25">
      <c r="A15882" t="s">
        <v>30103</v>
      </c>
      <c r="B15882" t="s">
        <v>15317</v>
      </c>
      <c r="C15882">
        <v>534</v>
      </c>
      <c r="D15882">
        <v>10</v>
      </c>
      <c r="E15882" s="1">
        <v>1.5674848023289599E-31</v>
      </c>
      <c r="F15882" t="s">
        <v>2761</v>
      </c>
      <c r="G15882">
        <v>4</v>
      </c>
      <c r="H15882" t="s">
        <v>30104</v>
      </c>
      <c r="I15882" s="3" t="s">
        <v>13</v>
      </c>
    </row>
    <row r="15883" spans="1:9" x14ac:dyDescent="0.25">
      <c r="A15883" t="s">
        <v>30105</v>
      </c>
      <c r="B15883" t="s">
        <v>18</v>
      </c>
      <c r="C15883">
        <v>347</v>
      </c>
      <c r="D15883">
        <v>0</v>
      </c>
      <c r="G15883">
        <v>0</v>
      </c>
      <c r="H15883" t="s">
        <v>13</v>
      </c>
    </row>
    <row r="15884" spans="1:9" x14ac:dyDescent="0.25">
      <c r="A15884" t="s">
        <v>30106</v>
      </c>
      <c r="B15884" t="s">
        <v>22565</v>
      </c>
      <c r="C15884">
        <v>490</v>
      </c>
      <c r="D15884">
        <v>10</v>
      </c>
      <c r="E15884" s="1">
        <v>1.38607508735277E-22</v>
      </c>
      <c r="F15884" t="s">
        <v>1063</v>
      </c>
      <c r="G15884">
        <v>4</v>
      </c>
      <c r="H15884" t="s">
        <v>22566</v>
      </c>
      <c r="I15884" s="3" t="s">
        <v>13</v>
      </c>
    </row>
    <row r="15885" spans="1:9" x14ac:dyDescent="0.25">
      <c r="A15885" t="s">
        <v>30107</v>
      </c>
      <c r="B15885" t="s">
        <v>6331</v>
      </c>
      <c r="C15885">
        <v>484</v>
      </c>
      <c r="D15885">
        <v>10</v>
      </c>
      <c r="E15885" s="1">
        <v>1.6439399394989201E-34</v>
      </c>
      <c r="F15885" t="s">
        <v>788</v>
      </c>
      <c r="G15885">
        <v>0</v>
      </c>
      <c r="H15885" t="s">
        <v>13</v>
      </c>
    </row>
    <row r="15886" spans="1:9" x14ac:dyDescent="0.25">
      <c r="A15886" t="s">
        <v>30108</v>
      </c>
      <c r="B15886" t="s">
        <v>19682</v>
      </c>
      <c r="C15886">
        <v>473</v>
      </c>
      <c r="D15886">
        <v>10</v>
      </c>
      <c r="E15886" s="1">
        <v>1.17778994774926E-4</v>
      </c>
      <c r="F15886" t="s">
        <v>6861</v>
      </c>
      <c r="G15886">
        <v>9</v>
      </c>
      <c r="H15886" t="s">
        <v>19683</v>
      </c>
    </row>
    <row r="15887" spans="1:9" x14ac:dyDescent="0.25">
      <c r="A15887" t="s">
        <v>30109</v>
      </c>
      <c r="B15887" t="s">
        <v>30110</v>
      </c>
      <c r="C15887">
        <v>463</v>
      </c>
      <c r="D15887">
        <v>10</v>
      </c>
      <c r="E15887" s="1">
        <v>8.3922922709437604E-29</v>
      </c>
      <c r="F15887" t="s">
        <v>474</v>
      </c>
      <c r="G15887">
        <v>0</v>
      </c>
      <c r="H15887" t="s">
        <v>13</v>
      </c>
    </row>
    <row r="15888" spans="1:9" x14ac:dyDescent="0.25">
      <c r="A15888" t="s">
        <v>30111</v>
      </c>
      <c r="B15888" t="s">
        <v>22997</v>
      </c>
      <c r="C15888">
        <v>455</v>
      </c>
      <c r="D15888">
        <v>10</v>
      </c>
      <c r="E15888" s="1">
        <v>7.16230318013823E-62</v>
      </c>
      <c r="F15888" t="s">
        <v>687</v>
      </c>
      <c r="G15888">
        <v>6</v>
      </c>
      <c r="H15888" t="s">
        <v>22998</v>
      </c>
      <c r="I15888" s="3" t="s">
        <v>10128</v>
      </c>
    </row>
    <row r="15889" spans="1:9" x14ac:dyDescent="0.25">
      <c r="A15889" t="s">
        <v>30112</v>
      </c>
      <c r="B15889" t="s">
        <v>535</v>
      </c>
      <c r="C15889">
        <v>467</v>
      </c>
      <c r="D15889">
        <v>10</v>
      </c>
      <c r="E15889" s="1">
        <v>3.2218076702487199E-60</v>
      </c>
      <c r="F15889" t="s">
        <v>2436</v>
      </c>
      <c r="G15889">
        <v>4</v>
      </c>
      <c r="H15889" t="s">
        <v>30113</v>
      </c>
      <c r="I15889" s="3" t="s">
        <v>1639</v>
      </c>
    </row>
    <row r="15890" spans="1:9" x14ac:dyDescent="0.25">
      <c r="A15890" t="s">
        <v>30114</v>
      </c>
      <c r="B15890" t="s">
        <v>30115</v>
      </c>
      <c r="C15890">
        <v>481</v>
      </c>
      <c r="D15890">
        <v>10</v>
      </c>
      <c r="E15890" s="1">
        <v>1.3729983219788699E-43</v>
      </c>
      <c r="F15890" t="s">
        <v>616</v>
      </c>
      <c r="G15890">
        <v>3</v>
      </c>
      <c r="H15890" t="s">
        <v>30116</v>
      </c>
      <c r="I15890" s="3" t="s">
        <v>2034</v>
      </c>
    </row>
    <row r="15891" spans="1:9" x14ac:dyDescent="0.25">
      <c r="A15891" t="s">
        <v>30117</v>
      </c>
      <c r="B15891" t="s">
        <v>18</v>
      </c>
      <c r="C15891">
        <v>480</v>
      </c>
      <c r="D15891">
        <v>0</v>
      </c>
      <c r="G15891">
        <v>0</v>
      </c>
      <c r="H15891" t="s">
        <v>13</v>
      </c>
    </row>
    <row r="15892" spans="1:9" x14ac:dyDescent="0.25">
      <c r="A15892" t="s">
        <v>30118</v>
      </c>
      <c r="B15892" t="s">
        <v>30119</v>
      </c>
      <c r="C15892">
        <v>490</v>
      </c>
      <c r="D15892">
        <v>10</v>
      </c>
      <c r="E15892" s="1">
        <v>7.8485921248012896E-50</v>
      </c>
      <c r="F15892" t="s">
        <v>495</v>
      </c>
      <c r="G15892">
        <v>1</v>
      </c>
      <c r="H15892" t="s">
        <v>2016</v>
      </c>
      <c r="I15892" s="3" t="s">
        <v>13</v>
      </c>
    </row>
    <row r="15893" spans="1:9" x14ac:dyDescent="0.25">
      <c r="A15893" t="s">
        <v>30120</v>
      </c>
      <c r="B15893" t="s">
        <v>18</v>
      </c>
      <c r="C15893">
        <v>319</v>
      </c>
      <c r="D15893">
        <v>0</v>
      </c>
      <c r="G15893">
        <v>0</v>
      </c>
      <c r="H15893" t="s">
        <v>13</v>
      </c>
    </row>
    <row r="15894" spans="1:9" x14ac:dyDescent="0.25">
      <c r="A15894" t="s">
        <v>30121</v>
      </c>
      <c r="B15894" t="s">
        <v>18</v>
      </c>
      <c r="C15894">
        <v>270</v>
      </c>
      <c r="D15894">
        <v>0</v>
      </c>
      <c r="G15894">
        <v>0</v>
      </c>
      <c r="H15894" t="s">
        <v>13</v>
      </c>
    </row>
    <row r="15895" spans="1:9" x14ac:dyDescent="0.25">
      <c r="A15895" t="s">
        <v>30122</v>
      </c>
      <c r="B15895" t="s">
        <v>30123</v>
      </c>
      <c r="C15895">
        <v>499</v>
      </c>
      <c r="D15895">
        <v>10</v>
      </c>
      <c r="E15895" s="1">
        <v>2.5576124017608601E-67</v>
      </c>
      <c r="F15895" t="s">
        <v>1353</v>
      </c>
      <c r="G15895">
        <v>5</v>
      </c>
      <c r="H15895" t="s">
        <v>30124</v>
      </c>
      <c r="I15895" s="3" t="s">
        <v>13</v>
      </c>
    </row>
    <row r="15896" spans="1:9" x14ac:dyDescent="0.25">
      <c r="A15896" t="s">
        <v>30125</v>
      </c>
      <c r="B15896" t="s">
        <v>30126</v>
      </c>
      <c r="C15896">
        <v>465</v>
      </c>
      <c r="D15896">
        <v>10</v>
      </c>
      <c r="E15896" s="1">
        <v>3.0347563708748898E-50</v>
      </c>
      <c r="F15896" t="s">
        <v>746</v>
      </c>
      <c r="G15896">
        <v>6</v>
      </c>
      <c r="H15896" t="s">
        <v>30127</v>
      </c>
      <c r="I15896" s="3" t="s">
        <v>13</v>
      </c>
    </row>
    <row r="15897" spans="1:9" x14ac:dyDescent="0.25">
      <c r="A15897" t="s">
        <v>30128</v>
      </c>
      <c r="B15897" t="s">
        <v>30129</v>
      </c>
      <c r="C15897">
        <v>503</v>
      </c>
      <c r="D15897">
        <v>10</v>
      </c>
      <c r="E15897" s="1">
        <v>2.9906586684020601E-16</v>
      </c>
      <c r="F15897" t="s">
        <v>143</v>
      </c>
      <c r="G15897">
        <v>10</v>
      </c>
      <c r="H15897" t="s">
        <v>2465</v>
      </c>
      <c r="I15897" s="3" t="s">
        <v>13</v>
      </c>
    </row>
    <row r="15898" spans="1:9" x14ac:dyDescent="0.25">
      <c r="A15898" t="s">
        <v>30130</v>
      </c>
      <c r="B15898" t="s">
        <v>18</v>
      </c>
      <c r="C15898">
        <v>428</v>
      </c>
      <c r="D15898">
        <v>0</v>
      </c>
      <c r="G15898">
        <v>0</v>
      </c>
      <c r="H15898" t="s">
        <v>13</v>
      </c>
    </row>
    <row r="15899" spans="1:9" x14ac:dyDescent="0.25">
      <c r="A15899" t="s">
        <v>30131</v>
      </c>
      <c r="B15899" t="s">
        <v>629</v>
      </c>
      <c r="C15899">
        <v>529</v>
      </c>
      <c r="D15899">
        <v>10</v>
      </c>
      <c r="E15899" s="1">
        <v>5.2718560871951601</v>
      </c>
      <c r="F15899" t="s">
        <v>13293</v>
      </c>
      <c r="G15899">
        <v>5</v>
      </c>
      <c r="H15899" t="s">
        <v>633</v>
      </c>
    </row>
    <row r="15900" spans="1:9" x14ac:dyDescent="0.25">
      <c r="A15900" t="s">
        <v>30132</v>
      </c>
      <c r="B15900" t="s">
        <v>8742</v>
      </c>
      <c r="C15900">
        <v>451</v>
      </c>
      <c r="D15900">
        <v>10</v>
      </c>
      <c r="E15900" s="1">
        <v>4.5159223215712003E-70</v>
      </c>
      <c r="F15900" t="s">
        <v>122</v>
      </c>
      <c r="G15900">
        <v>10</v>
      </c>
      <c r="H15900" t="s">
        <v>30133</v>
      </c>
      <c r="I15900" s="3" t="s">
        <v>152</v>
      </c>
    </row>
    <row r="15901" spans="1:9" x14ac:dyDescent="0.25">
      <c r="A15901" t="s">
        <v>30134</v>
      </c>
      <c r="B15901" t="s">
        <v>30135</v>
      </c>
      <c r="C15901">
        <v>470</v>
      </c>
      <c r="D15901">
        <v>10</v>
      </c>
      <c r="E15901" s="1">
        <v>7.9382954610571997E-23</v>
      </c>
      <c r="F15901" t="s">
        <v>22336</v>
      </c>
      <c r="G15901">
        <v>5</v>
      </c>
      <c r="H15901" t="s">
        <v>30136</v>
      </c>
    </row>
    <row r="15902" spans="1:9" x14ac:dyDescent="0.25">
      <c r="A15902" t="s">
        <v>30137</v>
      </c>
      <c r="B15902" t="s">
        <v>1724</v>
      </c>
      <c r="C15902">
        <v>348</v>
      </c>
      <c r="D15902">
        <v>10</v>
      </c>
      <c r="E15902" s="1">
        <v>3.52391115807041E-37</v>
      </c>
      <c r="F15902" t="s">
        <v>562</v>
      </c>
      <c r="G15902">
        <v>7</v>
      </c>
      <c r="H15902" t="s">
        <v>30138</v>
      </c>
      <c r="I15902" s="3" t="s">
        <v>30139</v>
      </c>
    </row>
    <row r="15903" spans="1:9" x14ac:dyDescent="0.25">
      <c r="A15903" t="s">
        <v>30140</v>
      </c>
      <c r="B15903" t="s">
        <v>4533</v>
      </c>
      <c r="C15903">
        <v>443</v>
      </c>
      <c r="D15903">
        <v>10</v>
      </c>
      <c r="E15903" s="1">
        <v>2.07739956406519E-47</v>
      </c>
      <c r="F15903" t="s">
        <v>947</v>
      </c>
      <c r="G15903">
        <v>4</v>
      </c>
      <c r="H15903" t="s">
        <v>2918</v>
      </c>
      <c r="I15903" s="3" t="s">
        <v>13</v>
      </c>
    </row>
    <row r="15904" spans="1:9" x14ac:dyDescent="0.25">
      <c r="A15904" t="s">
        <v>30141</v>
      </c>
      <c r="B15904" t="s">
        <v>21155</v>
      </c>
      <c r="C15904">
        <v>483</v>
      </c>
      <c r="D15904">
        <v>10</v>
      </c>
      <c r="E15904" s="1">
        <v>1.91142270129536E-53</v>
      </c>
      <c r="F15904" t="s">
        <v>38</v>
      </c>
      <c r="G15904">
        <v>4</v>
      </c>
      <c r="H15904" t="s">
        <v>21156</v>
      </c>
      <c r="I15904" s="3" t="s">
        <v>13</v>
      </c>
    </row>
    <row r="15905" spans="1:9" x14ac:dyDescent="0.25">
      <c r="A15905" t="s">
        <v>30142</v>
      </c>
      <c r="B15905" t="s">
        <v>11917</v>
      </c>
      <c r="C15905">
        <v>463</v>
      </c>
      <c r="D15905">
        <v>10</v>
      </c>
      <c r="E15905" s="1">
        <v>2.4157610721743899E-31</v>
      </c>
      <c r="F15905" t="s">
        <v>597</v>
      </c>
      <c r="G15905">
        <v>4</v>
      </c>
      <c r="H15905" t="s">
        <v>11918</v>
      </c>
      <c r="I15905" s="3" t="s">
        <v>13</v>
      </c>
    </row>
    <row r="15906" spans="1:9" x14ac:dyDescent="0.25">
      <c r="A15906" t="s">
        <v>30143</v>
      </c>
      <c r="B15906" t="s">
        <v>18</v>
      </c>
      <c r="C15906">
        <v>517</v>
      </c>
      <c r="D15906">
        <v>0</v>
      </c>
      <c r="G15906">
        <v>0</v>
      </c>
      <c r="H15906" t="s">
        <v>13</v>
      </c>
    </row>
    <row r="15907" spans="1:9" x14ac:dyDescent="0.25">
      <c r="A15907" t="s">
        <v>30144</v>
      </c>
      <c r="B15907" t="s">
        <v>5049</v>
      </c>
      <c r="C15907">
        <v>474</v>
      </c>
      <c r="D15907">
        <v>10</v>
      </c>
      <c r="E15907" s="1">
        <v>9.3105700072874598E-10</v>
      </c>
      <c r="F15907" t="s">
        <v>369</v>
      </c>
      <c r="G15907">
        <v>4</v>
      </c>
      <c r="H15907" t="s">
        <v>9140</v>
      </c>
      <c r="I15907" s="3" t="s">
        <v>13</v>
      </c>
    </row>
    <row r="15908" spans="1:9" x14ac:dyDescent="0.25">
      <c r="A15908" t="s">
        <v>30145</v>
      </c>
      <c r="B15908" t="s">
        <v>18</v>
      </c>
      <c r="C15908">
        <v>509</v>
      </c>
      <c r="D15908">
        <v>0</v>
      </c>
      <c r="G15908">
        <v>0</v>
      </c>
      <c r="H15908" t="s">
        <v>13</v>
      </c>
    </row>
    <row r="15909" spans="1:9" x14ac:dyDescent="0.25">
      <c r="A15909" t="s">
        <v>30146</v>
      </c>
      <c r="B15909" t="s">
        <v>24493</v>
      </c>
      <c r="C15909">
        <v>501</v>
      </c>
      <c r="D15909">
        <v>10</v>
      </c>
      <c r="E15909" s="1">
        <v>4.6211774589230098E-48</v>
      </c>
      <c r="F15909" t="s">
        <v>1432</v>
      </c>
      <c r="G15909">
        <v>8</v>
      </c>
      <c r="H15909" t="s">
        <v>24494</v>
      </c>
      <c r="I15909" s="3" t="s">
        <v>3226</v>
      </c>
    </row>
    <row r="15910" spans="1:9" x14ac:dyDescent="0.25">
      <c r="A15910" t="s">
        <v>30147</v>
      </c>
      <c r="B15910" t="s">
        <v>30148</v>
      </c>
      <c r="C15910">
        <v>464</v>
      </c>
      <c r="D15910">
        <v>10</v>
      </c>
      <c r="E15910" s="1">
        <v>1.4724057303049699E-12</v>
      </c>
      <c r="F15910" t="s">
        <v>959</v>
      </c>
      <c r="G15910">
        <v>2</v>
      </c>
      <c r="H15910" t="s">
        <v>30149</v>
      </c>
      <c r="I15910" s="3" t="s">
        <v>13</v>
      </c>
    </row>
    <row r="15911" spans="1:9" x14ac:dyDescent="0.25">
      <c r="A15911" t="s">
        <v>30150</v>
      </c>
      <c r="B15911" t="s">
        <v>5049</v>
      </c>
      <c r="C15911">
        <v>478</v>
      </c>
      <c r="D15911">
        <v>10</v>
      </c>
      <c r="E15911" s="1">
        <v>1.67115096383932E-48</v>
      </c>
      <c r="F15911" t="s">
        <v>1153</v>
      </c>
      <c r="G15911">
        <v>4</v>
      </c>
      <c r="H15911" t="s">
        <v>9140</v>
      </c>
      <c r="I15911" s="3" t="s">
        <v>13</v>
      </c>
    </row>
    <row r="15912" spans="1:9" x14ac:dyDescent="0.25">
      <c r="A15912" t="s">
        <v>30151</v>
      </c>
      <c r="B15912" t="s">
        <v>30152</v>
      </c>
      <c r="C15912">
        <v>460</v>
      </c>
      <c r="D15912">
        <v>10</v>
      </c>
      <c r="E15912" s="1">
        <v>6.3378851736351096E-11</v>
      </c>
      <c r="F15912" t="s">
        <v>1263</v>
      </c>
      <c r="G15912">
        <v>6</v>
      </c>
      <c r="H15912" t="s">
        <v>30153</v>
      </c>
      <c r="I15912" s="3" t="s">
        <v>26509</v>
      </c>
    </row>
    <row r="15913" spans="1:9" x14ac:dyDescent="0.25">
      <c r="A15913" t="s">
        <v>30154</v>
      </c>
      <c r="B15913" t="s">
        <v>30155</v>
      </c>
      <c r="C15913">
        <v>477</v>
      </c>
      <c r="D15913">
        <v>10</v>
      </c>
      <c r="E15913" s="1">
        <v>6.2160508737043499E-57</v>
      </c>
      <c r="F15913" t="s">
        <v>691</v>
      </c>
      <c r="G15913">
        <v>7</v>
      </c>
      <c r="H15913" t="s">
        <v>30156</v>
      </c>
      <c r="I15913" s="3" t="s">
        <v>30157</v>
      </c>
    </row>
    <row r="15914" spans="1:9" x14ac:dyDescent="0.25">
      <c r="A15914" t="s">
        <v>30158</v>
      </c>
      <c r="B15914" t="s">
        <v>4399</v>
      </c>
      <c r="C15914">
        <v>483</v>
      </c>
      <c r="D15914">
        <v>10</v>
      </c>
      <c r="E15914" s="1">
        <v>3.29078078983589E-21</v>
      </c>
      <c r="F15914" t="s">
        <v>402</v>
      </c>
      <c r="G15914">
        <v>3</v>
      </c>
      <c r="H15914" t="s">
        <v>30159</v>
      </c>
      <c r="I15914" s="3" t="s">
        <v>13</v>
      </c>
    </row>
    <row r="15915" spans="1:9" x14ac:dyDescent="0.25">
      <c r="A15915" t="s">
        <v>30160</v>
      </c>
      <c r="B15915" t="s">
        <v>18</v>
      </c>
      <c r="C15915">
        <v>416</v>
      </c>
      <c r="D15915">
        <v>0</v>
      </c>
      <c r="G15915">
        <v>0</v>
      </c>
      <c r="H15915" t="s">
        <v>13</v>
      </c>
    </row>
    <row r="15916" spans="1:9" x14ac:dyDescent="0.25">
      <c r="A15916" t="s">
        <v>30161</v>
      </c>
      <c r="B15916" t="s">
        <v>18681</v>
      </c>
      <c r="C15916">
        <v>324</v>
      </c>
      <c r="D15916">
        <v>10</v>
      </c>
      <c r="E15916" s="1">
        <v>8.0857571497243999E-21</v>
      </c>
      <c r="F15916" t="s">
        <v>2692</v>
      </c>
      <c r="G15916">
        <v>1</v>
      </c>
      <c r="H15916" t="s">
        <v>18682</v>
      </c>
      <c r="I15916" s="3" t="s">
        <v>13</v>
      </c>
    </row>
    <row r="15917" spans="1:9" x14ac:dyDescent="0.25">
      <c r="A15917" t="s">
        <v>30162</v>
      </c>
      <c r="B15917" t="s">
        <v>18</v>
      </c>
      <c r="C15917">
        <v>242</v>
      </c>
      <c r="D15917">
        <v>0</v>
      </c>
      <c r="G15917">
        <v>0</v>
      </c>
      <c r="H15917" t="s">
        <v>13</v>
      </c>
    </row>
    <row r="15918" spans="1:9" x14ac:dyDescent="0.25">
      <c r="A15918" t="s">
        <v>30163</v>
      </c>
      <c r="B15918" t="s">
        <v>18</v>
      </c>
      <c r="C15918">
        <v>535</v>
      </c>
      <c r="D15918">
        <v>0</v>
      </c>
      <c r="G15918">
        <v>0</v>
      </c>
      <c r="H15918" t="s">
        <v>13</v>
      </c>
    </row>
    <row r="15919" spans="1:9" x14ac:dyDescent="0.25">
      <c r="A15919" t="s">
        <v>30164</v>
      </c>
      <c r="B15919" t="s">
        <v>18</v>
      </c>
      <c r="C15919">
        <v>406</v>
      </c>
      <c r="D15919">
        <v>0</v>
      </c>
      <c r="G15919">
        <v>0</v>
      </c>
      <c r="H15919" t="s">
        <v>13</v>
      </c>
    </row>
    <row r="15920" spans="1:9" x14ac:dyDescent="0.25">
      <c r="A15920" t="s">
        <v>30165</v>
      </c>
      <c r="B15920" t="s">
        <v>21254</v>
      </c>
      <c r="C15920">
        <v>386</v>
      </c>
      <c r="D15920">
        <v>10</v>
      </c>
      <c r="E15920" s="1">
        <v>1.2903435151228999E-2</v>
      </c>
      <c r="F15920" t="s">
        <v>2190</v>
      </c>
      <c r="G15920">
        <v>5</v>
      </c>
      <c r="H15920" t="s">
        <v>14476</v>
      </c>
      <c r="I15920" s="3" t="s">
        <v>13</v>
      </c>
    </row>
    <row r="15921" spans="1:9" x14ac:dyDescent="0.25">
      <c r="A15921" t="s">
        <v>30166</v>
      </c>
      <c r="B15921" t="s">
        <v>18</v>
      </c>
      <c r="C15921">
        <v>525</v>
      </c>
      <c r="D15921">
        <v>0</v>
      </c>
      <c r="G15921">
        <v>0</v>
      </c>
      <c r="H15921" t="s">
        <v>13</v>
      </c>
    </row>
    <row r="15922" spans="1:9" x14ac:dyDescent="0.25">
      <c r="A15922" t="s">
        <v>30167</v>
      </c>
      <c r="B15922" t="s">
        <v>18</v>
      </c>
      <c r="C15922">
        <v>369</v>
      </c>
      <c r="D15922">
        <v>0</v>
      </c>
      <c r="G15922">
        <v>0</v>
      </c>
      <c r="H15922" t="s">
        <v>13</v>
      </c>
    </row>
    <row r="15923" spans="1:9" x14ac:dyDescent="0.25">
      <c r="A15923" t="s">
        <v>30168</v>
      </c>
      <c r="B15923" t="s">
        <v>30169</v>
      </c>
      <c r="C15923">
        <v>485</v>
      </c>
      <c r="D15923">
        <v>10</v>
      </c>
      <c r="E15923" s="1">
        <v>4.6613062529121501E-56</v>
      </c>
      <c r="F15923" t="s">
        <v>2706</v>
      </c>
      <c r="G15923">
        <v>17</v>
      </c>
      <c r="H15923" t="s">
        <v>8440</v>
      </c>
      <c r="I15923" s="3" t="s">
        <v>13</v>
      </c>
    </row>
    <row r="15924" spans="1:9" x14ac:dyDescent="0.25">
      <c r="A15924" t="s">
        <v>30170</v>
      </c>
      <c r="B15924" t="s">
        <v>30171</v>
      </c>
      <c r="C15924">
        <v>490</v>
      </c>
      <c r="D15924">
        <v>10</v>
      </c>
      <c r="E15924" s="1">
        <v>3.5166090625701802E-34</v>
      </c>
      <c r="F15924" t="s">
        <v>1242</v>
      </c>
      <c r="G15924">
        <v>5</v>
      </c>
      <c r="H15924" t="s">
        <v>30172</v>
      </c>
      <c r="I15924" s="3" t="s">
        <v>13</v>
      </c>
    </row>
    <row r="15925" spans="1:9" x14ac:dyDescent="0.25">
      <c r="A15925" t="s">
        <v>30173</v>
      </c>
      <c r="B15925" t="s">
        <v>30174</v>
      </c>
      <c r="C15925">
        <v>349</v>
      </c>
      <c r="D15925">
        <v>10</v>
      </c>
      <c r="E15925" s="1">
        <v>1.8788459783080201E-5</v>
      </c>
      <c r="F15925" t="s">
        <v>810</v>
      </c>
      <c r="G15925">
        <v>7</v>
      </c>
      <c r="H15925" t="s">
        <v>30175</v>
      </c>
      <c r="I15925" s="3" t="s">
        <v>13</v>
      </c>
    </row>
    <row r="15926" spans="1:9" x14ac:dyDescent="0.25">
      <c r="A15926" t="s">
        <v>30176</v>
      </c>
      <c r="B15926" t="s">
        <v>30177</v>
      </c>
      <c r="C15926">
        <v>467</v>
      </c>
      <c r="D15926">
        <v>10</v>
      </c>
      <c r="E15926" s="1">
        <v>5.9537919112956998E-15</v>
      </c>
      <c r="F15926" t="s">
        <v>1752</v>
      </c>
      <c r="G15926">
        <v>0</v>
      </c>
      <c r="H15926" t="s">
        <v>13</v>
      </c>
    </row>
    <row r="15927" spans="1:9" x14ac:dyDescent="0.25">
      <c r="A15927" t="s">
        <v>30178</v>
      </c>
      <c r="B15927" t="s">
        <v>18</v>
      </c>
      <c r="C15927">
        <v>239</v>
      </c>
      <c r="D15927">
        <v>0</v>
      </c>
      <c r="G15927">
        <v>0</v>
      </c>
      <c r="H15927" t="s">
        <v>13</v>
      </c>
    </row>
    <row r="15928" spans="1:9" x14ac:dyDescent="0.25">
      <c r="A15928" t="s">
        <v>30179</v>
      </c>
      <c r="B15928" t="s">
        <v>17109</v>
      </c>
      <c r="C15928">
        <v>506</v>
      </c>
      <c r="D15928">
        <v>10</v>
      </c>
      <c r="E15928" s="1">
        <v>8.5777261296110399E-50</v>
      </c>
      <c r="F15928" t="s">
        <v>810</v>
      </c>
      <c r="G15928">
        <v>24</v>
      </c>
      <c r="H15928" t="s">
        <v>17110</v>
      </c>
      <c r="I15928" s="3" t="s">
        <v>17111</v>
      </c>
    </row>
    <row r="15929" spans="1:9" x14ac:dyDescent="0.25">
      <c r="A15929" t="s">
        <v>30180</v>
      </c>
      <c r="B15929" t="s">
        <v>30181</v>
      </c>
      <c r="C15929">
        <v>467</v>
      </c>
      <c r="D15929">
        <v>10</v>
      </c>
      <c r="E15929" s="1">
        <v>1.7843414802114101E-26</v>
      </c>
      <c r="F15929" t="s">
        <v>947</v>
      </c>
      <c r="G15929">
        <v>5</v>
      </c>
      <c r="H15929" t="s">
        <v>30182</v>
      </c>
      <c r="I15929" s="3" t="s">
        <v>30183</v>
      </c>
    </row>
    <row r="15930" spans="1:9" x14ac:dyDescent="0.25">
      <c r="A15930" t="s">
        <v>30184</v>
      </c>
      <c r="B15930" t="s">
        <v>30185</v>
      </c>
      <c r="C15930">
        <v>473</v>
      </c>
      <c r="D15930">
        <v>5</v>
      </c>
      <c r="E15930" s="1">
        <v>3.0020619965500801</v>
      </c>
      <c r="F15930" t="s">
        <v>4897</v>
      </c>
      <c r="G15930">
        <v>0</v>
      </c>
      <c r="H15930" t="s">
        <v>13</v>
      </c>
    </row>
    <row r="15931" spans="1:9" x14ac:dyDescent="0.25">
      <c r="A15931" t="s">
        <v>30186</v>
      </c>
      <c r="B15931" t="s">
        <v>27718</v>
      </c>
      <c r="C15931">
        <v>489</v>
      </c>
      <c r="D15931">
        <v>10</v>
      </c>
      <c r="E15931" s="1">
        <v>2.00148815602855E-21</v>
      </c>
      <c r="F15931" t="s">
        <v>463</v>
      </c>
      <c r="G15931">
        <v>2</v>
      </c>
      <c r="H15931" t="s">
        <v>30187</v>
      </c>
      <c r="I15931" s="3" t="s">
        <v>13</v>
      </c>
    </row>
    <row r="15932" spans="1:9" x14ac:dyDescent="0.25">
      <c r="A15932" t="s">
        <v>30188</v>
      </c>
      <c r="B15932" t="s">
        <v>10468</v>
      </c>
      <c r="C15932">
        <v>492</v>
      </c>
      <c r="D15932">
        <v>9</v>
      </c>
      <c r="E15932" s="1">
        <v>6.6628719139101704E-17</v>
      </c>
      <c r="F15932" s="2">
        <v>73333333333333.297</v>
      </c>
      <c r="G15932">
        <v>3</v>
      </c>
      <c r="H15932" t="s">
        <v>30189</v>
      </c>
      <c r="I15932" s="3" t="s">
        <v>4974</v>
      </c>
    </row>
    <row r="15933" spans="1:9" x14ac:dyDescent="0.25">
      <c r="A15933" t="s">
        <v>30190</v>
      </c>
      <c r="B15933" t="s">
        <v>18</v>
      </c>
      <c r="C15933">
        <v>529</v>
      </c>
      <c r="D15933">
        <v>0</v>
      </c>
      <c r="G15933">
        <v>0</v>
      </c>
      <c r="H15933" t="s">
        <v>13</v>
      </c>
    </row>
    <row r="15934" spans="1:9" x14ac:dyDescent="0.25">
      <c r="A15934" t="s">
        <v>30191</v>
      </c>
      <c r="B15934" t="s">
        <v>1066</v>
      </c>
      <c r="C15934">
        <v>418</v>
      </c>
      <c r="D15934">
        <v>3</v>
      </c>
      <c r="E15934" s="1">
        <v>6.3288518025081198E-9</v>
      </c>
      <c r="F15934" t="s">
        <v>2611</v>
      </c>
      <c r="G15934">
        <v>0</v>
      </c>
      <c r="H15934" t="s">
        <v>13</v>
      </c>
    </row>
    <row r="15935" spans="1:9" x14ac:dyDescent="0.25">
      <c r="A15935" t="s">
        <v>30192</v>
      </c>
      <c r="B15935" t="s">
        <v>13956</v>
      </c>
      <c r="C15935">
        <v>448</v>
      </c>
      <c r="D15935">
        <v>10</v>
      </c>
      <c r="E15935" s="1">
        <v>2.3603627910718198E-30</v>
      </c>
      <c r="F15935" t="s">
        <v>772</v>
      </c>
      <c r="G15935">
        <v>1</v>
      </c>
      <c r="H15935" t="s">
        <v>4198</v>
      </c>
      <c r="I15935" s="3" t="s">
        <v>13</v>
      </c>
    </row>
    <row r="15936" spans="1:9" x14ac:dyDescent="0.25">
      <c r="A15936" t="s">
        <v>30193</v>
      </c>
      <c r="B15936" t="s">
        <v>12484</v>
      </c>
      <c r="C15936">
        <v>525</v>
      </c>
      <c r="D15936">
        <v>5</v>
      </c>
      <c r="E15936" s="1">
        <v>1.19266890036784E-4</v>
      </c>
      <c r="F15936" t="s">
        <v>3302</v>
      </c>
      <c r="G15936">
        <v>0</v>
      </c>
      <c r="H15936" t="s">
        <v>13</v>
      </c>
    </row>
    <row r="15937" spans="1:9" x14ac:dyDescent="0.25">
      <c r="A15937" t="s">
        <v>30194</v>
      </c>
      <c r="B15937" t="s">
        <v>12399</v>
      </c>
      <c r="C15937">
        <v>404</v>
      </c>
      <c r="D15937">
        <v>10</v>
      </c>
      <c r="E15937" s="1">
        <v>8.8839373870426903E-48</v>
      </c>
      <c r="F15937" t="s">
        <v>206</v>
      </c>
      <c r="G15937">
        <v>10</v>
      </c>
      <c r="H15937" t="s">
        <v>30195</v>
      </c>
      <c r="I15937" s="3" t="s">
        <v>2414</v>
      </c>
    </row>
    <row r="15938" spans="1:9" x14ac:dyDescent="0.25">
      <c r="A15938" t="s">
        <v>30196</v>
      </c>
      <c r="B15938" t="s">
        <v>17597</v>
      </c>
      <c r="C15938">
        <v>483</v>
      </c>
      <c r="D15938">
        <v>10</v>
      </c>
      <c r="E15938" s="1">
        <v>1.7931913412485201E-43</v>
      </c>
      <c r="F15938" t="s">
        <v>865</v>
      </c>
      <c r="G15938">
        <v>1</v>
      </c>
      <c r="H15938" t="s">
        <v>2016</v>
      </c>
      <c r="I15938" s="3" t="s">
        <v>13</v>
      </c>
    </row>
    <row r="15939" spans="1:9" x14ac:dyDescent="0.25">
      <c r="A15939" t="s">
        <v>30197</v>
      </c>
      <c r="B15939" t="s">
        <v>30198</v>
      </c>
      <c r="C15939">
        <v>485</v>
      </c>
      <c r="D15939">
        <v>10</v>
      </c>
      <c r="E15939" s="1">
        <v>1.08066215524794E-19</v>
      </c>
      <c r="F15939" t="s">
        <v>3346</v>
      </c>
      <c r="G15939">
        <v>22</v>
      </c>
      <c r="H15939" t="s">
        <v>30199</v>
      </c>
      <c r="I15939" s="3" t="s">
        <v>30200</v>
      </c>
    </row>
    <row r="15940" spans="1:9" x14ac:dyDescent="0.25">
      <c r="A15940" t="s">
        <v>30201</v>
      </c>
      <c r="B15940" t="s">
        <v>5446</v>
      </c>
      <c r="C15940">
        <v>516</v>
      </c>
      <c r="D15940">
        <v>10</v>
      </c>
      <c r="E15940" s="1">
        <v>5.0009724802894703E-8</v>
      </c>
      <c r="F15940" t="s">
        <v>110</v>
      </c>
      <c r="G15940">
        <v>17</v>
      </c>
      <c r="H15940" t="s">
        <v>5447</v>
      </c>
      <c r="I15940" s="3" t="s">
        <v>5448</v>
      </c>
    </row>
    <row r="15941" spans="1:9" x14ac:dyDescent="0.25">
      <c r="A15941" t="s">
        <v>30202</v>
      </c>
      <c r="B15941" t="s">
        <v>30203</v>
      </c>
      <c r="C15941">
        <v>403</v>
      </c>
      <c r="D15941">
        <v>10</v>
      </c>
      <c r="E15941" s="1">
        <v>2.9878178939318698E-19</v>
      </c>
      <c r="F15941" t="s">
        <v>11950</v>
      </c>
      <c r="G15941">
        <v>2</v>
      </c>
      <c r="H15941" t="s">
        <v>30204</v>
      </c>
      <c r="I15941" s="3" t="s">
        <v>13</v>
      </c>
    </row>
    <row r="15942" spans="1:9" x14ac:dyDescent="0.25">
      <c r="A15942" t="s">
        <v>30205</v>
      </c>
      <c r="B15942" t="s">
        <v>15623</v>
      </c>
      <c r="C15942">
        <v>441</v>
      </c>
      <c r="D15942">
        <v>10</v>
      </c>
      <c r="E15942" s="1">
        <v>5.4846695102913198E-35</v>
      </c>
      <c r="F15942" t="s">
        <v>833</v>
      </c>
      <c r="G15942">
        <v>0</v>
      </c>
      <c r="H15942" t="s">
        <v>13</v>
      </c>
    </row>
    <row r="15943" spans="1:9" x14ac:dyDescent="0.25">
      <c r="A15943" t="s">
        <v>30206</v>
      </c>
      <c r="B15943" t="s">
        <v>18</v>
      </c>
      <c r="C15943">
        <v>377</v>
      </c>
      <c r="D15943">
        <v>0</v>
      </c>
      <c r="G15943">
        <v>0</v>
      </c>
      <c r="H15943" t="s">
        <v>13</v>
      </c>
    </row>
    <row r="15944" spans="1:9" x14ac:dyDescent="0.25">
      <c r="A15944" t="s">
        <v>30207</v>
      </c>
      <c r="B15944" t="s">
        <v>18</v>
      </c>
      <c r="C15944">
        <v>417</v>
      </c>
      <c r="D15944">
        <v>0</v>
      </c>
      <c r="G15944">
        <v>0</v>
      </c>
      <c r="H15944" t="s">
        <v>13</v>
      </c>
    </row>
    <row r="15945" spans="1:9" x14ac:dyDescent="0.25">
      <c r="A15945" t="s">
        <v>30208</v>
      </c>
      <c r="B15945" t="s">
        <v>29007</v>
      </c>
      <c r="C15945">
        <v>491</v>
      </c>
      <c r="D15945">
        <v>10</v>
      </c>
      <c r="E15945" s="1">
        <v>2.3478929448422498E-46</v>
      </c>
      <c r="F15945" t="s">
        <v>4810</v>
      </c>
      <c r="G15945">
        <v>0</v>
      </c>
      <c r="H15945" t="s">
        <v>13</v>
      </c>
    </row>
    <row r="15946" spans="1:9" x14ac:dyDescent="0.25">
      <c r="A15946" t="s">
        <v>30209</v>
      </c>
      <c r="B15946" t="s">
        <v>18</v>
      </c>
      <c r="C15946">
        <v>255</v>
      </c>
      <c r="D15946">
        <v>0</v>
      </c>
      <c r="G15946">
        <v>0</v>
      </c>
      <c r="H15946" t="s">
        <v>13</v>
      </c>
    </row>
    <row r="15947" spans="1:9" x14ac:dyDescent="0.25">
      <c r="A15947" t="s">
        <v>30210</v>
      </c>
      <c r="B15947" t="s">
        <v>18</v>
      </c>
      <c r="C15947">
        <v>496</v>
      </c>
      <c r="D15947">
        <v>0</v>
      </c>
      <c r="G15947">
        <v>0</v>
      </c>
      <c r="H15947" t="s">
        <v>13</v>
      </c>
    </row>
    <row r="15948" spans="1:9" x14ac:dyDescent="0.25">
      <c r="A15948" t="s">
        <v>30211</v>
      </c>
      <c r="B15948" t="s">
        <v>3249</v>
      </c>
      <c r="C15948">
        <v>355</v>
      </c>
      <c r="D15948">
        <v>10</v>
      </c>
      <c r="E15948" s="1">
        <v>6.5551164065286003E-13</v>
      </c>
      <c r="F15948" t="s">
        <v>2727</v>
      </c>
      <c r="G15948">
        <v>9</v>
      </c>
      <c r="H15948" t="s">
        <v>3250</v>
      </c>
      <c r="I15948" s="3" t="s">
        <v>3251</v>
      </c>
    </row>
    <row r="15949" spans="1:9" x14ac:dyDescent="0.25">
      <c r="A15949" t="s">
        <v>30212</v>
      </c>
      <c r="B15949" t="s">
        <v>30213</v>
      </c>
      <c r="C15949">
        <v>485</v>
      </c>
      <c r="D15949">
        <v>10</v>
      </c>
      <c r="E15949" s="1">
        <v>1.95577469391732E-45</v>
      </c>
      <c r="F15949" t="s">
        <v>910</v>
      </c>
      <c r="G15949">
        <v>4</v>
      </c>
      <c r="H15949" t="s">
        <v>30214</v>
      </c>
      <c r="I15949" s="3" t="s">
        <v>13</v>
      </c>
    </row>
    <row r="15950" spans="1:9" x14ac:dyDescent="0.25">
      <c r="A15950" t="s">
        <v>30215</v>
      </c>
      <c r="B15950" t="s">
        <v>30216</v>
      </c>
      <c r="C15950">
        <v>392</v>
      </c>
      <c r="D15950">
        <v>5</v>
      </c>
      <c r="E15950" s="1">
        <v>2.3338155102816502E-3</v>
      </c>
      <c r="F15950" t="s">
        <v>5050</v>
      </c>
      <c r="G15950">
        <v>0</v>
      </c>
      <c r="H15950" t="s">
        <v>13</v>
      </c>
    </row>
    <row r="15951" spans="1:9" x14ac:dyDescent="0.25">
      <c r="A15951" t="s">
        <v>30217</v>
      </c>
      <c r="B15951" t="s">
        <v>175</v>
      </c>
      <c r="C15951">
        <v>474</v>
      </c>
      <c r="D15951">
        <v>10</v>
      </c>
      <c r="E15951" s="1">
        <v>2.8808831475224E-28</v>
      </c>
      <c r="F15951" t="s">
        <v>2342</v>
      </c>
      <c r="G15951">
        <v>1</v>
      </c>
      <c r="H15951" t="s">
        <v>2016</v>
      </c>
      <c r="I15951" s="3" t="s">
        <v>13</v>
      </c>
    </row>
    <row r="15952" spans="1:9" x14ac:dyDescent="0.25">
      <c r="A15952" t="s">
        <v>30218</v>
      </c>
      <c r="B15952" t="s">
        <v>30219</v>
      </c>
      <c r="C15952">
        <v>457</v>
      </c>
      <c r="D15952">
        <v>10</v>
      </c>
      <c r="E15952" s="1">
        <v>2.21555536039797E-50</v>
      </c>
      <c r="F15952" t="s">
        <v>197</v>
      </c>
      <c r="G15952">
        <v>3</v>
      </c>
      <c r="H15952" t="s">
        <v>30220</v>
      </c>
      <c r="I15952" s="3" t="s">
        <v>13</v>
      </c>
    </row>
    <row r="15953" spans="1:9" x14ac:dyDescent="0.25">
      <c r="A15953" t="s">
        <v>30221</v>
      </c>
      <c r="B15953" t="s">
        <v>18</v>
      </c>
      <c r="C15953">
        <v>508</v>
      </c>
      <c r="D15953">
        <v>0</v>
      </c>
      <c r="G15953">
        <v>0</v>
      </c>
      <c r="H15953" t="s">
        <v>13</v>
      </c>
    </row>
    <row r="15954" spans="1:9" x14ac:dyDescent="0.25">
      <c r="A15954" t="s">
        <v>30222</v>
      </c>
      <c r="B15954" t="s">
        <v>18</v>
      </c>
      <c r="C15954">
        <v>244</v>
      </c>
      <c r="D15954">
        <v>0</v>
      </c>
      <c r="G15954">
        <v>0</v>
      </c>
      <c r="H15954" t="s">
        <v>13</v>
      </c>
    </row>
    <row r="15955" spans="1:9" x14ac:dyDescent="0.25">
      <c r="A15955" t="s">
        <v>30223</v>
      </c>
      <c r="B15955" t="s">
        <v>18</v>
      </c>
      <c r="C15955">
        <v>451</v>
      </c>
      <c r="D15955">
        <v>0</v>
      </c>
      <c r="G15955">
        <v>0</v>
      </c>
      <c r="H15955" t="s">
        <v>13</v>
      </c>
    </row>
    <row r="15956" spans="1:9" x14ac:dyDescent="0.25">
      <c r="A15956" t="s">
        <v>30224</v>
      </c>
      <c r="B15956" t="s">
        <v>30225</v>
      </c>
      <c r="C15956">
        <v>507</v>
      </c>
      <c r="D15956">
        <v>10</v>
      </c>
      <c r="E15956" s="1">
        <v>2.9141586638218999E-38</v>
      </c>
      <c r="F15956" t="s">
        <v>2155</v>
      </c>
      <c r="G15956">
        <v>9</v>
      </c>
      <c r="H15956" t="s">
        <v>30226</v>
      </c>
      <c r="I15956" s="3" t="s">
        <v>30227</v>
      </c>
    </row>
    <row r="15957" spans="1:9" x14ac:dyDescent="0.25">
      <c r="A15957" t="s">
        <v>30228</v>
      </c>
      <c r="B15957" t="s">
        <v>14145</v>
      </c>
      <c r="C15957">
        <v>475</v>
      </c>
      <c r="D15957">
        <v>10</v>
      </c>
      <c r="E15957" s="1">
        <v>2.5179303327890399E-31</v>
      </c>
      <c r="F15957" t="s">
        <v>609</v>
      </c>
      <c r="G15957">
        <v>10</v>
      </c>
      <c r="H15957" t="s">
        <v>14146</v>
      </c>
      <c r="I15957" s="3" t="s">
        <v>3050</v>
      </c>
    </row>
    <row r="15958" spans="1:9" x14ac:dyDescent="0.25">
      <c r="A15958" t="s">
        <v>30229</v>
      </c>
      <c r="B15958" t="s">
        <v>3235</v>
      </c>
      <c r="C15958">
        <v>465</v>
      </c>
      <c r="D15958">
        <v>10</v>
      </c>
      <c r="E15958" s="1">
        <v>8.4631449603358502E-69</v>
      </c>
      <c r="F15958" t="s">
        <v>122</v>
      </c>
      <c r="G15958">
        <v>2</v>
      </c>
      <c r="H15958" t="s">
        <v>30230</v>
      </c>
      <c r="I15958" s="3" t="s">
        <v>3237</v>
      </c>
    </row>
    <row r="15959" spans="1:9" x14ac:dyDescent="0.25">
      <c r="A15959" t="s">
        <v>30231</v>
      </c>
      <c r="B15959" t="s">
        <v>30232</v>
      </c>
      <c r="C15959">
        <v>311</v>
      </c>
      <c r="D15959">
        <v>6</v>
      </c>
      <c r="E15959" s="1">
        <v>6.0428566786265196E-13</v>
      </c>
      <c r="F15959" s="2">
        <v>75333333333333.297</v>
      </c>
      <c r="G15959">
        <v>3</v>
      </c>
      <c r="H15959" t="s">
        <v>30233</v>
      </c>
      <c r="I15959" s="3" t="s">
        <v>13</v>
      </c>
    </row>
    <row r="15960" spans="1:9" x14ac:dyDescent="0.25">
      <c r="A15960" t="s">
        <v>30234</v>
      </c>
      <c r="B15960" t="e">
        <f>-like protein</f>
        <v>#NAME?</v>
      </c>
      <c r="C15960">
        <v>521</v>
      </c>
      <c r="D15960">
        <v>10</v>
      </c>
      <c r="E15960" s="1">
        <v>5.3768467532138801E-14</v>
      </c>
      <c r="F15960" t="s">
        <v>5553</v>
      </c>
      <c r="G15960">
        <v>2</v>
      </c>
      <c r="H15960" t="s">
        <v>30235</v>
      </c>
      <c r="I15960" s="3" t="s">
        <v>13</v>
      </c>
    </row>
    <row r="15961" spans="1:9" x14ac:dyDescent="0.25">
      <c r="A15961" t="s">
        <v>30236</v>
      </c>
      <c r="B15961" t="s">
        <v>17966</v>
      </c>
      <c r="C15961">
        <v>289</v>
      </c>
      <c r="D15961">
        <v>10</v>
      </c>
      <c r="E15961" s="1">
        <v>2.0050686681545699E-7</v>
      </c>
      <c r="F15961" t="s">
        <v>2239</v>
      </c>
      <c r="G15961">
        <v>7</v>
      </c>
      <c r="H15961" t="s">
        <v>30237</v>
      </c>
      <c r="I15961" s="3" t="s">
        <v>318</v>
      </c>
    </row>
    <row r="15962" spans="1:9" x14ac:dyDescent="0.25">
      <c r="A15962" t="s">
        <v>30238</v>
      </c>
      <c r="B15962" t="s">
        <v>18</v>
      </c>
      <c r="C15962">
        <v>575</v>
      </c>
      <c r="D15962">
        <v>0</v>
      </c>
      <c r="G15962">
        <v>0</v>
      </c>
      <c r="H15962" t="s">
        <v>13</v>
      </c>
    </row>
    <row r="15963" spans="1:9" x14ac:dyDescent="0.25">
      <c r="A15963" t="s">
        <v>30239</v>
      </c>
      <c r="B15963" t="s">
        <v>13140</v>
      </c>
      <c r="C15963">
        <v>431</v>
      </c>
      <c r="D15963">
        <v>10</v>
      </c>
      <c r="E15963" s="1">
        <v>2.4270932710117198E-37</v>
      </c>
      <c r="F15963" t="s">
        <v>2706</v>
      </c>
      <c r="G15963">
        <v>3</v>
      </c>
      <c r="H15963" t="s">
        <v>18159</v>
      </c>
      <c r="I15963" s="3" t="s">
        <v>13</v>
      </c>
    </row>
    <row r="15964" spans="1:9" x14ac:dyDescent="0.25">
      <c r="A15964" t="s">
        <v>30240</v>
      </c>
      <c r="B15964" t="s">
        <v>30241</v>
      </c>
      <c r="C15964">
        <v>315</v>
      </c>
      <c r="D15964">
        <v>10</v>
      </c>
      <c r="E15964" s="1">
        <v>2.82104902000188E-30</v>
      </c>
      <c r="F15964" t="s">
        <v>2239</v>
      </c>
      <c r="G15964">
        <v>2</v>
      </c>
      <c r="H15964" t="s">
        <v>5948</v>
      </c>
      <c r="I15964" s="3" t="s">
        <v>13</v>
      </c>
    </row>
    <row r="15965" spans="1:9" x14ac:dyDescent="0.25">
      <c r="A15965" t="s">
        <v>30242</v>
      </c>
      <c r="B15965" t="s">
        <v>28499</v>
      </c>
      <c r="C15965">
        <v>427</v>
      </c>
      <c r="D15965">
        <v>10</v>
      </c>
      <c r="E15965" s="1">
        <v>1.3041242326786201E-6</v>
      </c>
      <c r="F15965" t="s">
        <v>2692</v>
      </c>
      <c r="G15965">
        <v>2</v>
      </c>
      <c r="H15965" t="s">
        <v>2542</v>
      </c>
    </row>
    <row r="15966" spans="1:9" x14ac:dyDescent="0.25">
      <c r="A15966" t="s">
        <v>30243</v>
      </c>
      <c r="B15966" t="s">
        <v>3149</v>
      </c>
      <c r="C15966">
        <v>493</v>
      </c>
      <c r="D15966">
        <v>10</v>
      </c>
      <c r="E15966" s="1">
        <v>1.39437376740892E-52</v>
      </c>
      <c r="F15966" t="s">
        <v>2644</v>
      </c>
      <c r="G15966">
        <v>4</v>
      </c>
      <c r="H15966" t="s">
        <v>6370</v>
      </c>
      <c r="I15966" s="3" t="s">
        <v>13</v>
      </c>
    </row>
    <row r="15967" spans="1:9" x14ac:dyDescent="0.25">
      <c r="A15967" t="s">
        <v>30244</v>
      </c>
      <c r="B15967" t="s">
        <v>30245</v>
      </c>
      <c r="C15967">
        <v>446</v>
      </c>
      <c r="D15967">
        <v>10</v>
      </c>
      <c r="E15967" s="1">
        <v>2.0475576627488499E-47</v>
      </c>
      <c r="F15967" t="s">
        <v>562</v>
      </c>
      <c r="G15967">
        <v>6</v>
      </c>
      <c r="H15967" t="s">
        <v>30246</v>
      </c>
      <c r="I15967" s="3" t="s">
        <v>318</v>
      </c>
    </row>
    <row r="15968" spans="1:9" x14ac:dyDescent="0.25">
      <c r="A15968" t="s">
        <v>30247</v>
      </c>
      <c r="B15968" t="s">
        <v>17609</v>
      </c>
      <c r="C15968">
        <v>474</v>
      </c>
      <c r="D15968">
        <v>10</v>
      </c>
      <c r="E15968" s="1">
        <v>1.36887612626958E-61</v>
      </c>
      <c r="F15968" t="s">
        <v>301</v>
      </c>
      <c r="G15968">
        <v>23</v>
      </c>
      <c r="H15968" t="s">
        <v>30248</v>
      </c>
      <c r="I15968" s="3" t="s">
        <v>13</v>
      </c>
    </row>
    <row r="15969" spans="1:9" x14ac:dyDescent="0.25">
      <c r="A15969" t="s">
        <v>30249</v>
      </c>
      <c r="B15969" t="s">
        <v>17219</v>
      </c>
      <c r="C15969">
        <v>447</v>
      </c>
      <c r="D15969">
        <v>8</v>
      </c>
      <c r="E15969" s="1">
        <v>4.5166225059891603E-2</v>
      </c>
      <c r="F15969" s="2">
        <v>751.25</v>
      </c>
      <c r="G15969">
        <v>0</v>
      </c>
      <c r="H15969" t="s">
        <v>13</v>
      </c>
    </row>
    <row r="15970" spans="1:9" x14ac:dyDescent="0.25">
      <c r="A15970" t="s">
        <v>30250</v>
      </c>
      <c r="B15970" t="s">
        <v>23931</v>
      </c>
      <c r="C15970">
        <v>393</v>
      </c>
      <c r="D15970">
        <v>10</v>
      </c>
      <c r="E15970" s="1">
        <v>3.8253532288764897E-12</v>
      </c>
      <c r="F15970" t="s">
        <v>1471</v>
      </c>
      <c r="G15970">
        <v>0</v>
      </c>
      <c r="H15970" t="s">
        <v>13</v>
      </c>
    </row>
    <row r="15971" spans="1:9" x14ac:dyDescent="0.25">
      <c r="A15971" t="s">
        <v>30251</v>
      </c>
      <c r="B15971" t="s">
        <v>18</v>
      </c>
      <c r="C15971">
        <v>581</v>
      </c>
      <c r="D15971">
        <v>0</v>
      </c>
      <c r="G15971">
        <v>0</v>
      </c>
      <c r="H15971" t="s">
        <v>13</v>
      </c>
    </row>
    <row r="15972" spans="1:9" x14ac:dyDescent="0.25">
      <c r="A15972" t="s">
        <v>30252</v>
      </c>
      <c r="B15972" t="s">
        <v>18</v>
      </c>
      <c r="C15972">
        <v>276</v>
      </c>
      <c r="D15972">
        <v>0</v>
      </c>
      <c r="G15972">
        <v>0</v>
      </c>
      <c r="H15972" t="s">
        <v>13</v>
      </c>
    </row>
    <row r="15973" spans="1:9" x14ac:dyDescent="0.25">
      <c r="A15973" t="s">
        <v>30253</v>
      </c>
      <c r="B15973" t="s">
        <v>30254</v>
      </c>
      <c r="C15973">
        <v>451</v>
      </c>
      <c r="D15973">
        <v>10</v>
      </c>
      <c r="E15973" s="1">
        <v>7.2938792655185997E-28</v>
      </c>
      <c r="F15973" t="s">
        <v>2824</v>
      </c>
      <c r="G15973">
        <v>5</v>
      </c>
      <c r="H15973" t="s">
        <v>30255</v>
      </c>
      <c r="I15973" s="3" t="s">
        <v>13</v>
      </c>
    </row>
    <row r="15974" spans="1:9" x14ac:dyDescent="0.25">
      <c r="A15974" t="s">
        <v>30256</v>
      </c>
      <c r="B15974" t="s">
        <v>30257</v>
      </c>
      <c r="C15974">
        <v>435</v>
      </c>
      <c r="D15974">
        <v>10</v>
      </c>
      <c r="E15974" s="1">
        <v>1.0853904332537199E-32</v>
      </c>
      <c r="F15974" t="s">
        <v>1951</v>
      </c>
      <c r="G15974">
        <v>3</v>
      </c>
      <c r="H15974" t="s">
        <v>30258</v>
      </c>
      <c r="I15974" s="3" t="s">
        <v>13</v>
      </c>
    </row>
    <row r="15975" spans="1:9" x14ac:dyDescent="0.25">
      <c r="A15975" t="s">
        <v>30259</v>
      </c>
      <c r="B15975" t="s">
        <v>4734</v>
      </c>
      <c r="C15975">
        <v>500</v>
      </c>
      <c r="D15975">
        <v>10</v>
      </c>
      <c r="E15975" s="1">
        <v>4.8122743908604302E-74</v>
      </c>
      <c r="F15975" t="s">
        <v>613</v>
      </c>
      <c r="G15975">
        <v>15</v>
      </c>
      <c r="H15975" t="s">
        <v>30260</v>
      </c>
      <c r="I15975" s="3" t="s">
        <v>160</v>
      </c>
    </row>
    <row r="15976" spans="1:9" x14ac:dyDescent="0.25">
      <c r="A15976" t="s">
        <v>30261</v>
      </c>
      <c r="B15976" t="s">
        <v>1066</v>
      </c>
      <c r="C15976">
        <v>501</v>
      </c>
      <c r="D15976">
        <v>10</v>
      </c>
      <c r="E15976" s="1">
        <v>1.15776397417676E-26</v>
      </c>
      <c r="F15976" t="s">
        <v>2761</v>
      </c>
      <c r="G15976">
        <v>6</v>
      </c>
      <c r="H15976" t="s">
        <v>30262</v>
      </c>
      <c r="I15976" s="3" t="s">
        <v>13</v>
      </c>
    </row>
    <row r="15977" spans="1:9" x14ac:dyDescent="0.25">
      <c r="A15977" t="s">
        <v>30263</v>
      </c>
      <c r="B15977" t="s">
        <v>30264</v>
      </c>
      <c r="C15977">
        <v>438</v>
      </c>
      <c r="D15977">
        <v>10</v>
      </c>
      <c r="E15977" s="1">
        <v>1.03328086291092E-59</v>
      </c>
      <c r="F15977" t="s">
        <v>1157</v>
      </c>
      <c r="G15977">
        <v>2</v>
      </c>
      <c r="H15977" t="s">
        <v>30265</v>
      </c>
      <c r="I15977" s="3" t="s">
        <v>11193</v>
      </c>
    </row>
    <row r="15978" spans="1:9" x14ac:dyDescent="0.25">
      <c r="A15978" t="s">
        <v>30266</v>
      </c>
      <c r="B15978" t="s">
        <v>30267</v>
      </c>
      <c r="C15978">
        <v>443</v>
      </c>
      <c r="D15978">
        <v>10</v>
      </c>
      <c r="E15978" s="1">
        <v>8.6116735657387704E-33</v>
      </c>
      <c r="F15978" t="s">
        <v>541</v>
      </c>
      <c r="G15978">
        <v>3</v>
      </c>
      <c r="H15978" t="s">
        <v>5027</v>
      </c>
      <c r="I15978" s="3" t="s">
        <v>13</v>
      </c>
    </row>
    <row r="15979" spans="1:9" x14ac:dyDescent="0.25">
      <c r="A15979" t="s">
        <v>30268</v>
      </c>
      <c r="B15979" t="s">
        <v>18</v>
      </c>
      <c r="C15979">
        <v>326</v>
      </c>
      <c r="D15979">
        <v>0</v>
      </c>
      <c r="G15979">
        <v>0</v>
      </c>
      <c r="H15979" t="s">
        <v>13</v>
      </c>
    </row>
    <row r="15980" spans="1:9" x14ac:dyDescent="0.25">
      <c r="A15980" t="s">
        <v>30269</v>
      </c>
      <c r="B15980" t="e">
        <f>-like zinc-binding alcohol dehydrogenase family protein</f>
        <v>#NAME?</v>
      </c>
      <c r="C15980">
        <v>456</v>
      </c>
      <c r="D15980">
        <v>10</v>
      </c>
      <c r="E15980" s="1">
        <v>1.4156441230264601E-20</v>
      </c>
      <c r="F15980" t="s">
        <v>429</v>
      </c>
      <c r="G15980">
        <v>5</v>
      </c>
      <c r="H15980" t="s">
        <v>30270</v>
      </c>
      <c r="I15980" s="3" t="s">
        <v>13</v>
      </c>
    </row>
    <row r="15981" spans="1:9" x14ac:dyDescent="0.25">
      <c r="A15981" t="s">
        <v>30271</v>
      </c>
      <c r="B15981" t="s">
        <v>18924</v>
      </c>
      <c r="C15981">
        <v>492</v>
      </c>
      <c r="D15981">
        <v>10</v>
      </c>
      <c r="E15981" s="1">
        <v>6.6158336758762703E-30</v>
      </c>
      <c r="F15981" t="s">
        <v>6004</v>
      </c>
      <c r="G15981">
        <v>2</v>
      </c>
      <c r="H15981" t="s">
        <v>30272</v>
      </c>
      <c r="I15981" s="3" t="s">
        <v>13</v>
      </c>
    </row>
    <row r="15982" spans="1:9" x14ac:dyDescent="0.25">
      <c r="A15982" t="s">
        <v>30273</v>
      </c>
      <c r="B15982" t="s">
        <v>18</v>
      </c>
      <c r="C15982">
        <v>492</v>
      </c>
      <c r="D15982">
        <v>0</v>
      </c>
      <c r="G15982">
        <v>0</v>
      </c>
      <c r="H15982" t="s">
        <v>13</v>
      </c>
    </row>
    <row r="15983" spans="1:9" x14ac:dyDescent="0.25">
      <c r="A15983" t="s">
        <v>30274</v>
      </c>
      <c r="B15983" t="s">
        <v>18</v>
      </c>
      <c r="C15983">
        <v>556</v>
      </c>
      <c r="D15983">
        <v>0</v>
      </c>
      <c r="G15983">
        <v>0</v>
      </c>
      <c r="H15983" t="s">
        <v>13</v>
      </c>
    </row>
    <row r="15984" spans="1:9" x14ac:dyDescent="0.25">
      <c r="A15984" t="s">
        <v>30275</v>
      </c>
      <c r="B15984" t="s">
        <v>18</v>
      </c>
      <c r="C15984">
        <v>473</v>
      </c>
      <c r="D15984">
        <v>0</v>
      </c>
      <c r="G15984">
        <v>0</v>
      </c>
      <c r="H15984" t="s">
        <v>13</v>
      </c>
    </row>
    <row r="15985" spans="1:9" x14ac:dyDescent="0.25">
      <c r="A15985" t="s">
        <v>30276</v>
      </c>
      <c r="B15985" t="s">
        <v>12031</v>
      </c>
      <c r="C15985">
        <v>489</v>
      </c>
      <c r="D15985">
        <v>10</v>
      </c>
      <c r="E15985" s="1">
        <v>1.92515743492513E-40</v>
      </c>
      <c r="F15985" t="s">
        <v>2356</v>
      </c>
      <c r="G15985">
        <v>9</v>
      </c>
      <c r="H15985" t="s">
        <v>8732</v>
      </c>
      <c r="I15985" s="3" t="s">
        <v>8733</v>
      </c>
    </row>
    <row r="15986" spans="1:9" x14ac:dyDescent="0.25">
      <c r="A15986" t="s">
        <v>30277</v>
      </c>
      <c r="B15986" t="s">
        <v>30278</v>
      </c>
      <c r="C15986">
        <v>461</v>
      </c>
      <c r="D15986">
        <v>10</v>
      </c>
      <c r="E15986" s="1">
        <v>7.3861885042422301E-9</v>
      </c>
      <c r="F15986" t="s">
        <v>2719</v>
      </c>
      <c r="G15986">
        <v>1</v>
      </c>
      <c r="H15986" t="s">
        <v>22</v>
      </c>
      <c r="I15986" s="3" t="s">
        <v>13</v>
      </c>
    </row>
    <row r="15987" spans="1:9" x14ac:dyDescent="0.25">
      <c r="A15987" t="s">
        <v>30279</v>
      </c>
      <c r="B15987" t="s">
        <v>9861</v>
      </c>
      <c r="C15987">
        <v>459</v>
      </c>
      <c r="D15987">
        <v>10</v>
      </c>
      <c r="E15987" s="1">
        <v>6.1520905605959704E-64</v>
      </c>
      <c r="F15987" t="s">
        <v>1153</v>
      </c>
      <c r="G15987">
        <v>2</v>
      </c>
      <c r="H15987" t="s">
        <v>9862</v>
      </c>
      <c r="I15987" s="3" t="s">
        <v>13</v>
      </c>
    </row>
    <row r="15988" spans="1:9" x14ac:dyDescent="0.25">
      <c r="A15988" t="s">
        <v>30280</v>
      </c>
      <c r="B15988" t="s">
        <v>26883</v>
      </c>
      <c r="C15988">
        <v>481</v>
      </c>
      <c r="D15988">
        <v>10</v>
      </c>
      <c r="E15988" s="1">
        <v>4.55459395460412E-50</v>
      </c>
      <c r="F15988" t="s">
        <v>1157</v>
      </c>
      <c r="G15988">
        <v>2</v>
      </c>
      <c r="H15988" t="s">
        <v>26884</v>
      </c>
      <c r="I15988" s="3" t="s">
        <v>26885</v>
      </c>
    </row>
    <row r="15989" spans="1:9" x14ac:dyDescent="0.25">
      <c r="A15989" t="s">
        <v>30281</v>
      </c>
      <c r="B15989" t="s">
        <v>10556</v>
      </c>
      <c r="C15989">
        <v>450</v>
      </c>
      <c r="D15989">
        <v>10</v>
      </c>
      <c r="E15989" s="1">
        <v>2.7769577672272498E-53</v>
      </c>
      <c r="F15989" t="s">
        <v>518</v>
      </c>
      <c r="G15989">
        <v>16</v>
      </c>
      <c r="H15989" t="s">
        <v>10557</v>
      </c>
      <c r="I15989" s="3" t="s">
        <v>10558</v>
      </c>
    </row>
    <row r="15990" spans="1:9" x14ac:dyDescent="0.25">
      <c r="A15990" t="s">
        <v>30282</v>
      </c>
      <c r="B15990" t="s">
        <v>18</v>
      </c>
      <c r="C15990">
        <v>407</v>
      </c>
      <c r="D15990">
        <v>0</v>
      </c>
      <c r="G15990">
        <v>0</v>
      </c>
      <c r="H15990" t="s">
        <v>13</v>
      </c>
    </row>
    <row r="15991" spans="1:9" x14ac:dyDescent="0.25">
      <c r="A15991" t="s">
        <v>30283</v>
      </c>
      <c r="B15991" t="s">
        <v>30284</v>
      </c>
      <c r="C15991">
        <v>449</v>
      </c>
      <c r="D15991">
        <v>10</v>
      </c>
      <c r="E15991" s="1">
        <v>5.1977147197362402E-70</v>
      </c>
      <c r="F15991" t="s">
        <v>189</v>
      </c>
      <c r="G15991">
        <v>4</v>
      </c>
      <c r="H15991" t="s">
        <v>17226</v>
      </c>
      <c r="I15991" s="3" t="s">
        <v>11356</v>
      </c>
    </row>
    <row r="15992" spans="1:9" x14ac:dyDescent="0.25">
      <c r="A15992" t="s">
        <v>30285</v>
      </c>
      <c r="B15992" t="s">
        <v>256</v>
      </c>
      <c r="C15992">
        <v>230</v>
      </c>
      <c r="D15992">
        <v>10</v>
      </c>
      <c r="E15992" s="1">
        <v>1.4226796633250399E-24</v>
      </c>
      <c r="F15992" t="s">
        <v>772</v>
      </c>
      <c r="G15992">
        <v>4</v>
      </c>
      <c r="H15992" t="s">
        <v>3939</v>
      </c>
      <c r="I15992" s="3" t="s">
        <v>3940</v>
      </c>
    </row>
    <row r="15993" spans="1:9" x14ac:dyDescent="0.25">
      <c r="A15993" t="s">
        <v>30286</v>
      </c>
      <c r="B15993" t="s">
        <v>18</v>
      </c>
      <c r="C15993">
        <v>375</v>
      </c>
      <c r="D15993">
        <v>0</v>
      </c>
      <c r="G15993">
        <v>0</v>
      </c>
      <c r="H15993" t="s">
        <v>13</v>
      </c>
    </row>
    <row r="15994" spans="1:9" x14ac:dyDescent="0.25">
      <c r="A15994" t="s">
        <v>30287</v>
      </c>
      <c r="B15994" t="s">
        <v>23500</v>
      </c>
      <c r="C15994">
        <v>436</v>
      </c>
      <c r="D15994">
        <v>10</v>
      </c>
      <c r="E15994" s="1">
        <v>1.45097479075776E-53</v>
      </c>
      <c r="F15994" t="s">
        <v>528</v>
      </c>
      <c r="G15994">
        <v>4</v>
      </c>
      <c r="H15994" t="s">
        <v>23501</v>
      </c>
      <c r="I15994" s="3" t="s">
        <v>13</v>
      </c>
    </row>
    <row r="15995" spans="1:9" x14ac:dyDescent="0.25">
      <c r="A15995" t="s">
        <v>30288</v>
      </c>
      <c r="B15995" t="s">
        <v>22720</v>
      </c>
      <c r="C15995">
        <v>384</v>
      </c>
      <c r="D15995">
        <v>10</v>
      </c>
      <c r="E15995" s="1">
        <v>3.4005595526613299E-10</v>
      </c>
      <c r="F15995" t="s">
        <v>45</v>
      </c>
      <c r="G15995">
        <v>6</v>
      </c>
      <c r="H15995" t="s">
        <v>30289</v>
      </c>
      <c r="I15995" s="3" t="s">
        <v>7139</v>
      </c>
    </row>
    <row r="15996" spans="1:9" x14ac:dyDescent="0.25">
      <c r="A15996" t="s">
        <v>30290</v>
      </c>
      <c r="B15996" t="s">
        <v>18</v>
      </c>
      <c r="C15996">
        <v>393</v>
      </c>
      <c r="D15996">
        <v>0</v>
      </c>
      <c r="G15996">
        <v>0</v>
      </c>
      <c r="H15996" t="s">
        <v>13</v>
      </c>
    </row>
    <row r="15997" spans="1:9" x14ac:dyDescent="0.25">
      <c r="A15997" t="s">
        <v>30291</v>
      </c>
      <c r="B15997" t="s">
        <v>18</v>
      </c>
      <c r="C15997">
        <v>467</v>
      </c>
      <c r="D15997">
        <v>0</v>
      </c>
      <c r="G15997">
        <v>0</v>
      </c>
      <c r="H15997" t="s">
        <v>13</v>
      </c>
    </row>
    <row r="15998" spans="1:9" x14ac:dyDescent="0.25">
      <c r="A15998" t="s">
        <v>30292</v>
      </c>
      <c r="B15998" t="s">
        <v>30293</v>
      </c>
      <c r="C15998">
        <v>415</v>
      </c>
      <c r="D15998">
        <v>10</v>
      </c>
      <c r="E15998" s="1">
        <v>8.2406077401998701E-33</v>
      </c>
      <c r="F15998" t="s">
        <v>385</v>
      </c>
      <c r="G15998">
        <v>3</v>
      </c>
      <c r="H15998" t="s">
        <v>30294</v>
      </c>
      <c r="I15998" s="3" t="s">
        <v>13</v>
      </c>
    </row>
    <row r="15999" spans="1:9" x14ac:dyDescent="0.25">
      <c r="A15999" t="s">
        <v>30295</v>
      </c>
      <c r="B15999" t="s">
        <v>11467</v>
      </c>
      <c r="C15999">
        <v>367</v>
      </c>
      <c r="D15999">
        <v>10</v>
      </c>
      <c r="E15999" s="1">
        <v>2.6336061467267199E-47</v>
      </c>
      <c r="F15999" t="s">
        <v>71</v>
      </c>
      <c r="G15999">
        <v>5</v>
      </c>
      <c r="H15999" t="s">
        <v>28620</v>
      </c>
      <c r="I15999" s="3" t="s">
        <v>1872</v>
      </c>
    </row>
    <row r="16000" spans="1:9" x14ac:dyDescent="0.25">
      <c r="A16000" t="s">
        <v>30296</v>
      </c>
      <c r="B16000" t="s">
        <v>30297</v>
      </c>
      <c r="C16000">
        <v>500</v>
      </c>
      <c r="D16000">
        <v>10</v>
      </c>
      <c r="E16000" s="1">
        <v>2.2614604467427501E-31</v>
      </c>
      <c r="F16000" t="s">
        <v>453</v>
      </c>
      <c r="G16000">
        <v>5</v>
      </c>
      <c r="H16000" t="s">
        <v>30298</v>
      </c>
      <c r="I16000" s="3" t="s">
        <v>13</v>
      </c>
    </row>
    <row r="16001" spans="1:9" x14ac:dyDescent="0.25">
      <c r="A16001" t="s">
        <v>30299</v>
      </c>
      <c r="B16001" t="s">
        <v>14867</v>
      </c>
      <c r="C16001">
        <v>492</v>
      </c>
      <c r="D16001">
        <v>10</v>
      </c>
      <c r="E16001" s="1">
        <v>0.103271279555167</v>
      </c>
      <c r="F16001" t="s">
        <v>9112</v>
      </c>
      <c r="G16001">
        <v>3</v>
      </c>
      <c r="H16001" t="s">
        <v>30300</v>
      </c>
      <c r="I16001" s="3" t="s">
        <v>13</v>
      </c>
    </row>
    <row r="16002" spans="1:9" x14ac:dyDescent="0.25">
      <c r="A16002" t="s">
        <v>30301</v>
      </c>
      <c r="B16002" t="s">
        <v>30302</v>
      </c>
      <c r="C16002">
        <v>391</v>
      </c>
      <c r="D16002">
        <v>10</v>
      </c>
      <c r="E16002" s="1">
        <v>1.3524370754890101E-43</v>
      </c>
      <c r="F16002" t="s">
        <v>274</v>
      </c>
      <c r="G16002">
        <v>4</v>
      </c>
      <c r="H16002" t="s">
        <v>30303</v>
      </c>
      <c r="I16002" s="3" t="s">
        <v>4756</v>
      </c>
    </row>
    <row r="16003" spans="1:9" x14ac:dyDescent="0.25">
      <c r="A16003" t="s">
        <v>30304</v>
      </c>
      <c r="B16003" t="s">
        <v>535</v>
      </c>
      <c r="C16003">
        <v>451</v>
      </c>
      <c r="D16003">
        <v>10</v>
      </c>
      <c r="E16003" s="1">
        <v>4.7780806936437197E-15</v>
      </c>
      <c r="F16003" t="s">
        <v>5292</v>
      </c>
      <c r="G16003">
        <v>2</v>
      </c>
      <c r="H16003" t="s">
        <v>19844</v>
      </c>
      <c r="I16003" s="3" t="s">
        <v>1534</v>
      </c>
    </row>
    <row r="16004" spans="1:9" x14ac:dyDescent="0.25">
      <c r="A16004" t="s">
        <v>30305</v>
      </c>
      <c r="B16004" t="s">
        <v>18</v>
      </c>
      <c r="C16004">
        <v>534</v>
      </c>
      <c r="D16004">
        <v>0</v>
      </c>
      <c r="G16004">
        <v>0</v>
      </c>
      <c r="H16004" t="s">
        <v>13</v>
      </c>
    </row>
    <row r="16005" spans="1:9" x14ac:dyDescent="0.25">
      <c r="A16005" t="s">
        <v>30306</v>
      </c>
      <c r="B16005" t="s">
        <v>2186</v>
      </c>
      <c r="C16005">
        <v>465</v>
      </c>
      <c r="D16005">
        <v>10</v>
      </c>
      <c r="E16005" s="1">
        <v>1.2787254727036101E-22</v>
      </c>
      <c r="F16005" t="s">
        <v>1242</v>
      </c>
      <c r="G16005">
        <v>17</v>
      </c>
      <c r="H16005" t="s">
        <v>26270</v>
      </c>
      <c r="I16005" s="3" t="s">
        <v>3240</v>
      </c>
    </row>
    <row r="16006" spans="1:9" x14ac:dyDescent="0.25">
      <c r="A16006" t="s">
        <v>30307</v>
      </c>
      <c r="B16006" t="s">
        <v>30308</v>
      </c>
      <c r="C16006">
        <v>202</v>
      </c>
      <c r="D16006">
        <v>10</v>
      </c>
      <c r="E16006" s="1">
        <v>1.28016342895035E-9</v>
      </c>
      <c r="F16006" t="s">
        <v>2706</v>
      </c>
      <c r="G16006">
        <v>5</v>
      </c>
      <c r="H16006" t="s">
        <v>10999</v>
      </c>
      <c r="I16006" s="3" t="s">
        <v>13</v>
      </c>
    </row>
    <row r="16007" spans="1:9" x14ac:dyDescent="0.25">
      <c r="A16007" t="s">
        <v>30309</v>
      </c>
      <c r="B16007" t="s">
        <v>8571</v>
      </c>
      <c r="C16007">
        <v>385</v>
      </c>
      <c r="D16007">
        <v>10</v>
      </c>
      <c r="E16007" s="1">
        <v>9.4371361996947902E-45</v>
      </c>
      <c r="F16007" t="s">
        <v>424</v>
      </c>
      <c r="G16007">
        <v>20</v>
      </c>
      <c r="H16007" t="s">
        <v>30310</v>
      </c>
      <c r="I16007" s="3" t="s">
        <v>4994</v>
      </c>
    </row>
    <row r="16008" spans="1:9" x14ac:dyDescent="0.25">
      <c r="A16008" t="s">
        <v>30311</v>
      </c>
      <c r="B16008" t="s">
        <v>30312</v>
      </c>
      <c r="C16008">
        <v>429</v>
      </c>
      <c r="D16008">
        <v>10</v>
      </c>
      <c r="E16008" s="1">
        <v>1.6637697087196501E-30</v>
      </c>
      <c r="F16008" t="s">
        <v>558</v>
      </c>
      <c r="G16008">
        <v>8</v>
      </c>
      <c r="H16008" t="s">
        <v>30313</v>
      </c>
      <c r="I16008" s="3" t="s">
        <v>13</v>
      </c>
    </row>
    <row r="16009" spans="1:9" x14ac:dyDescent="0.25">
      <c r="A16009" t="s">
        <v>30314</v>
      </c>
      <c r="B16009" t="s">
        <v>30315</v>
      </c>
      <c r="C16009">
        <v>419</v>
      </c>
      <c r="D16009">
        <v>10</v>
      </c>
      <c r="E16009" s="1">
        <v>2.8408941094422801E-9</v>
      </c>
      <c r="F16009" t="s">
        <v>2264</v>
      </c>
      <c r="G16009">
        <v>0</v>
      </c>
      <c r="H16009" t="s">
        <v>13</v>
      </c>
    </row>
    <row r="16010" spans="1:9" x14ac:dyDescent="0.25">
      <c r="A16010" t="s">
        <v>30316</v>
      </c>
      <c r="B16010" t="s">
        <v>18</v>
      </c>
      <c r="C16010">
        <v>471</v>
      </c>
      <c r="D16010">
        <v>0</v>
      </c>
      <c r="G16010">
        <v>0</v>
      </c>
      <c r="H16010" t="s">
        <v>13</v>
      </c>
    </row>
    <row r="16011" spans="1:9" x14ac:dyDescent="0.25">
      <c r="A16011" t="s">
        <v>30317</v>
      </c>
      <c r="B16011" t="s">
        <v>30318</v>
      </c>
      <c r="C16011">
        <v>545</v>
      </c>
      <c r="D16011">
        <v>10</v>
      </c>
      <c r="E16011" s="1">
        <v>1.52916644109695E-37</v>
      </c>
      <c r="F16011" t="s">
        <v>4043</v>
      </c>
      <c r="G16011">
        <v>2</v>
      </c>
      <c r="H16011" t="s">
        <v>7117</v>
      </c>
      <c r="I16011" s="3" t="s">
        <v>1534</v>
      </c>
    </row>
    <row r="16012" spans="1:9" x14ac:dyDescent="0.25">
      <c r="A16012" t="s">
        <v>30319</v>
      </c>
      <c r="B16012" t="s">
        <v>26153</v>
      </c>
      <c r="C16012">
        <v>437</v>
      </c>
      <c r="D16012">
        <v>10</v>
      </c>
      <c r="E16012" s="1">
        <v>7.6937305739684895E-55</v>
      </c>
      <c r="F16012" t="s">
        <v>336</v>
      </c>
      <c r="G16012">
        <v>6</v>
      </c>
      <c r="H16012" t="s">
        <v>6270</v>
      </c>
      <c r="I16012" s="3" t="s">
        <v>1267</v>
      </c>
    </row>
    <row r="16013" spans="1:9" x14ac:dyDescent="0.25">
      <c r="A16013" t="s">
        <v>30320</v>
      </c>
      <c r="B16013" t="s">
        <v>175</v>
      </c>
      <c r="C16013">
        <v>388</v>
      </c>
      <c r="D16013">
        <v>10</v>
      </c>
      <c r="E16013" s="1">
        <v>7.6582097167274503E-9</v>
      </c>
      <c r="F16013" t="s">
        <v>1778</v>
      </c>
      <c r="G16013">
        <v>2</v>
      </c>
      <c r="H16013" t="s">
        <v>5905</v>
      </c>
      <c r="I16013" s="3" t="s">
        <v>13</v>
      </c>
    </row>
    <row r="16014" spans="1:9" x14ac:dyDescent="0.25">
      <c r="A16014" t="s">
        <v>30321</v>
      </c>
      <c r="B16014" t="s">
        <v>1622</v>
      </c>
      <c r="C16014">
        <v>488</v>
      </c>
      <c r="D16014">
        <v>10</v>
      </c>
      <c r="E16014" s="1">
        <v>4.4905501740467398E-42</v>
      </c>
      <c r="F16014" t="s">
        <v>987</v>
      </c>
      <c r="G16014">
        <v>4</v>
      </c>
      <c r="H16014" t="s">
        <v>3140</v>
      </c>
      <c r="I16014" s="3" t="s">
        <v>3141</v>
      </c>
    </row>
    <row r="16015" spans="1:9" x14ac:dyDescent="0.25">
      <c r="A16015" t="s">
        <v>30322</v>
      </c>
      <c r="B16015" t="s">
        <v>18</v>
      </c>
      <c r="C16015">
        <v>419</v>
      </c>
      <c r="D16015">
        <v>0</v>
      </c>
      <c r="G16015">
        <v>0</v>
      </c>
      <c r="H16015" t="s">
        <v>13</v>
      </c>
    </row>
    <row r="16016" spans="1:9" x14ac:dyDescent="0.25">
      <c r="A16016" t="s">
        <v>30323</v>
      </c>
      <c r="B16016" t="s">
        <v>20984</v>
      </c>
      <c r="C16016">
        <v>518</v>
      </c>
      <c r="D16016">
        <v>10</v>
      </c>
      <c r="E16016" s="1">
        <v>1.64532904181527E-23</v>
      </c>
      <c r="F16016" t="s">
        <v>2776</v>
      </c>
      <c r="G16016">
        <v>1</v>
      </c>
      <c r="H16016" t="s">
        <v>30324</v>
      </c>
      <c r="I16016" s="3" t="s">
        <v>13</v>
      </c>
    </row>
    <row r="16017" spans="1:9" x14ac:dyDescent="0.25">
      <c r="A16017" t="s">
        <v>30325</v>
      </c>
      <c r="B16017" t="s">
        <v>18</v>
      </c>
      <c r="C16017">
        <v>486</v>
      </c>
      <c r="D16017">
        <v>0</v>
      </c>
      <c r="G16017">
        <v>0</v>
      </c>
      <c r="H16017" t="s">
        <v>13</v>
      </c>
    </row>
    <row r="16018" spans="1:9" x14ac:dyDescent="0.25">
      <c r="A16018" t="s">
        <v>30326</v>
      </c>
      <c r="B16018" t="s">
        <v>30327</v>
      </c>
      <c r="C16018">
        <v>489</v>
      </c>
      <c r="D16018">
        <v>10</v>
      </c>
      <c r="E16018" s="1">
        <v>8.6829195975082997E-71</v>
      </c>
      <c r="F16018" t="s">
        <v>148</v>
      </c>
      <c r="G16018">
        <v>7</v>
      </c>
      <c r="H16018" t="s">
        <v>16653</v>
      </c>
      <c r="I16018" s="3" t="s">
        <v>3007</v>
      </c>
    </row>
    <row r="16019" spans="1:9" x14ac:dyDescent="0.25">
      <c r="A16019" t="s">
        <v>30328</v>
      </c>
      <c r="B16019" t="s">
        <v>14438</v>
      </c>
      <c r="C16019">
        <v>428</v>
      </c>
      <c r="D16019">
        <v>10</v>
      </c>
      <c r="E16019" s="1">
        <v>8.98955549895478E-24</v>
      </c>
      <c r="F16019" t="s">
        <v>2644</v>
      </c>
      <c r="G16019">
        <v>2</v>
      </c>
      <c r="H16019" t="s">
        <v>17332</v>
      </c>
      <c r="I16019" s="3" t="s">
        <v>17333</v>
      </c>
    </row>
    <row r="16020" spans="1:9" x14ac:dyDescent="0.25">
      <c r="A16020" t="s">
        <v>30329</v>
      </c>
      <c r="B16020" t="s">
        <v>5758</v>
      </c>
      <c r="C16020">
        <v>331</v>
      </c>
      <c r="D16020">
        <v>10</v>
      </c>
      <c r="E16020" s="1">
        <v>1.01687602216155E-22</v>
      </c>
      <c r="F16020" t="s">
        <v>754</v>
      </c>
      <c r="G16020">
        <v>5</v>
      </c>
      <c r="H16020" t="s">
        <v>30330</v>
      </c>
      <c r="I16020" s="3" t="s">
        <v>3714</v>
      </c>
    </row>
    <row r="16021" spans="1:9" x14ac:dyDescent="0.25">
      <c r="A16021" t="s">
        <v>30331</v>
      </c>
      <c r="B16021" t="s">
        <v>12415</v>
      </c>
      <c r="C16021">
        <v>474</v>
      </c>
      <c r="D16021">
        <v>10</v>
      </c>
      <c r="E16021" s="1">
        <v>4.8426371698896303E-51</v>
      </c>
      <c r="F16021" t="s">
        <v>1263</v>
      </c>
      <c r="G16021">
        <v>4</v>
      </c>
      <c r="H16021" t="s">
        <v>12416</v>
      </c>
      <c r="I16021" s="3" t="s">
        <v>12417</v>
      </c>
    </row>
    <row r="16022" spans="1:9" x14ac:dyDescent="0.25">
      <c r="A16022" t="s">
        <v>30332</v>
      </c>
      <c r="B16022" t="s">
        <v>3402</v>
      </c>
      <c r="C16022">
        <v>212</v>
      </c>
      <c r="D16022">
        <v>10</v>
      </c>
      <c r="E16022" s="1">
        <v>1.4476051477133001E-14</v>
      </c>
      <c r="F16022" t="s">
        <v>91</v>
      </c>
      <c r="G16022">
        <v>4</v>
      </c>
      <c r="H16022" t="s">
        <v>30333</v>
      </c>
      <c r="I16022" s="3" t="s">
        <v>9730</v>
      </c>
    </row>
    <row r="16023" spans="1:9" x14ac:dyDescent="0.25">
      <c r="A16023" t="s">
        <v>30334</v>
      </c>
      <c r="B16023" t="s">
        <v>175</v>
      </c>
      <c r="C16023">
        <v>237</v>
      </c>
      <c r="D16023">
        <v>10</v>
      </c>
      <c r="E16023" s="1">
        <v>6.7949996257607603E-19</v>
      </c>
      <c r="F16023" t="s">
        <v>1455</v>
      </c>
      <c r="G16023">
        <v>1</v>
      </c>
      <c r="H16023" t="s">
        <v>11578</v>
      </c>
      <c r="I16023" s="3" t="s">
        <v>13</v>
      </c>
    </row>
    <row r="16024" spans="1:9" x14ac:dyDescent="0.25">
      <c r="A16024" t="s">
        <v>30335</v>
      </c>
      <c r="B16024" t="s">
        <v>16624</v>
      </c>
      <c r="C16024">
        <v>485</v>
      </c>
      <c r="D16024">
        <v>10</v>
      </c>
      <c r="E16024" s="1">
        <v>6.95608065764645E-43</v>
      </c>
      <c r="F16024" t="s">
        <v>1238</v>
      </c>
      <c r="G16024">
        <v>2</v>
      </c>
      <c r="H16024" t="s">
        <v>30336</v>
      </c>
      <c r="I16024" s="3" t="s">
        <v>13</v>
      </c>
    </row>
    <row r="16025" spans="1:9" x14ac:dyDescent="0.25">
      <c r="A16025" t="s">
        <v>30337</v>
      </c>
      <c r="B16025" t="s">
        <v>175</v>
      </c>
      <c r="C16025">
        <v>202</v>
      </c>
      <c r="D16025">
        <v>9</v>
      </c>
      <c r="E16025" s="1">
        <v>132.78375618838399</v>
      </c>
      <c r="F16025" s="2">
        <v>75333333333333.297</v>
      </c>
      <c r="G16025">
        <v>3</v>
      </c>
      <c r="H16025" t="s">
        <v>405</v>
      </c>
    </row>
    <row r="16026" spans="1:9" x14ac:dyDescent="0.25">
      <c r="A16026" t="s">
        <v>30338</v>
      </c>
      <c r="B16026" t="s">
        <v>6185</v>
      </c>
      <c r="C16026">
        <v>489</v>
      </c>
      <c r="D16026">
        <v>10</v>
      </c>
      <c r="E16026" s="1">
        <v>6.0123545679442495E-26</v>
      </c>
      <c r="F16026" t="s">
        <v>3340</v>
      </c>
      <c r="G16026">
        <v>0</v>
      </c>
      <c r="H16026" t="s">
        <v>13</v>
      </c>
    </row>
    <row r="16027" spans="1:9" x14ac:dyDescent="0.25">
      <c r="A16027" t="s">
        <v>30339</v>
      </c>
      <c r="B16027" t="s">
        <v>30340</v>
      </c>
      <c r="C16027">
        <v>254</v>
      </c>
      <c r="D16027">
        <v>10</v>
      </c>
      <c r="E16027" s="1">
        <v>1.0983578246447499E-21</v>
      </c>
      <c r="F16027" t="s">
        <v>307</v>
      </c>
      <c r="G16027">
        <v>2</v>
      </c>
      <c r="H16027" t="s">
        <v>30341</v>
      </c>
      <c r="I16027" s="3" t="s">
        <v>13</v>
      </c>
    </row>
    <row r="16028" spans="1:9" x14ac:dyDescent="0.25">
      <c r="A16028" t="s">
        <v>30342</v>
      </c>
      <c r="B16028" t="s">
        <v>14572</v>
      </c>
      <c r="C16028">
        <v>409</v>
      </c>
      <c r="D16028">
        <v>10</v>
      </c>
      <c r="E16028" s="1">
        <v>1.7397436238677299E-14</v>
      </c>
      <c r="F16028" t="s">
        <v>862</v>
      </c>
      <c r="G16028">
        <v>3</v>
      </c>
      <c r="H16028" t="s">
        <v>30343</v>
      </c>
      <c r="I16028" s="3" t="s">
        <v>13</v>
      </c>
    </row>
    <row r="16029" spans="1:9" x14ac:dyDescent="0.25">
      <c r="A16029" t="s">
        <v>30344</v>
      </c>
      <c r="B16029" t="s">
        <v>175</v>
      </c>
      <c r="C16029">
        <v>486</v>
      </c>
      <c r="D16029">
        <v>10</v>
      </c>
      <c r="E16029" s="1">
        <v>3.1515462834285101E-11</v>
      </c>
      <c r="F16029" t="s">
        <v>4235</v>
      </c>
      <c r="G16029">
        <v>3</v>
      </c>
      <c r="H16029" t="s">
        <v>30345</v>
      </c>
    </row>
    <row r="16030" spans="1:9" x14ac:dyDescent="0.25">
      <c r="A16030" t="s">
        <v>30346</v>
      </c>
      <c r="B16030" t="s">
        <v>18</v>
      </c>
      <c r="C16030">
        <v>263</v>
      </c>
      <c r="D16030">
        <v>0</v>
      </c>
      <c r="G16030">
        <v>0</v>
      </c>
      <c r="H16030" t="s">
        <v>13</v>
      </c>
    </row>
    <row r="16031" spans="1:9" x14ac:dyDescent="0.25">
      <c r="A16031" t="s">
        <v>30347</v>
      </c>
      <c r="B16031" t="s">
        <v>3054</v>
      </c>
      <c r="C16031">
        <v>455</v>
      </c>
      <c r="D16031">
        <v>10</v>
      </c>
      <c r="E16031" s="1">
        <v>2.6607234744176302E-24</v>
      </c>
      <c r="F16031" t="s">
        <v>2706</v>
      </c>
      <c r="G16031">
        <v>7</v>
      </c>
      <c r="H16031" t="s">
        <v>18391</v>
      </c>
      <c r="I16031" s="3" t="s">
        <v>13</v>
      </c>
    </row>
    <row r="16032" spans="1:9" x14ac:dyDescent="0.25">
      <c r="A16032" t="s">
        <v>30348</v>
      </c>
      <c r="B16032" t="s">
        <v>14735</v>
      </c>
      <c r="C16032">
        <v>564</v>
      </c>
      <c r="D16032">
        <v>10</v>
      </c>
      <c r="E16032" s="1">
        <v>1.27432279731229E-45</v>
      </c>
      <c r="F16032" t="s">
        <v>1263</v>
      </c>
      <c r="G16032">
        <v>0</v>
      </c>
      <c r="H16032" t="s">
        <v>13</v>
      </c>
    </row>
    <row r="16033" spans="1:9" x14ac:dyDescent="0.25">
      <c r="A16033" t="s">
        <v>30349</v>
      </c>
      <c r="B16033" t="s">
        <v>7082</v>
      </c>
      <c r="C16033">
        <v>366</v>
      </c>
      <c r="D16033">
        <v>10</v>
      </c>
      <c r="E16033" s="1">
        <v>7.47596980175203E-44</v>
      </c>
      <c r="F16033" t="s">
        <v>1157</v>
      </c>
      <c r="G16033">
        <v>5</v>
      </c>
      <c r="H16033" t="s">
        <v>7083</v>
      </c>
      <c r="I16033" s="3" t="s">
        <v>13</v>
      </c>
    </row>
    <row r="16034" spans="1:9" x14ac:dyDescent="0.25">
      <c r="A16034" t="s">
        <v>30350</v>
      </c>
      <c r="B16034" t="s">
        <v>18</v>
      </c>
      <c r="C16034">
        <v>469</v>
      </c>
      <c r="D16034">
        <v>0</v>
      </c>
      <c r="G16034">
        <v>0</v>
      </c>
      <c r="H16034" t="s">
        <v>13</v>
      </c>
    </row>
    <row r="16035" spans="1:9" x14ac:dyDescent="0.25">
      <c r="A16035" t="s">
        <v>30351</v>
      </c>
      <c r="B16035" t="s">
        <v>18</v>
      </c>
      <c r="C16035">
        <v>312</v>
      </c>
      <c r="D16035">
        <v>0</v>
      </c>
      <c r="G16035">
        <v>0</v>
      </c>
      <c r="H16035" t="s">
        <v>13</v>
      </c>
    </row>
    <row r="16036" spans="1:9" x14ac:dyDescent="0.25">
      <c r="A16036" t="s">
        <v>30352</v>
      </c>
      <c r="B16036" t="s">
        <v>30353</v>
      </c>
      <c r="C16036">
        <v>322</v>
      </c>
      <c r="D16036">
        <v>10</v>
      </c>
      <c r="E16036" s="1">
        <v>8.0511068841340201E-30</v>
      </c>
      <c r="F16036" t="s">
        <v>41</v>
      </c>
      <c r="G16036">
        <v>6</v>
      </c>
      <c r="H16036" t="s">
        <v>30354</v>
      </c>
      <c r="I16036" s="3" t="s">
        <v>30355</v>
      </c>
    </row>
    <row r="16037" spans="1:9" x14ac:dyDescent="0.25">
      <c r="A16037" t="s">
        <v>30356</v>
      </c>
      <c r="B16037" t="s">
        <v>6269</v>
      </c>
      <c r="C16037">
        <v>471</v>
      </c>
      <c r="D16037">
        <v>10</v>
      </c>
      <c r="E16037" s="1">
        <v>6.8731189723722704E-38</v>
      </c>
      <c r="F16037" t="s">
        <v>382</v>
      </c>
      <c r="G16037">
        <v>6</v>
      </c>
      <c r="H16037" t="s">
        <v>6270</v>
      </c>
      <c r="I16037" s="3" t="s">
        <v>1267</v>
      </c>
    </row>
    <row r="16038" spans="1:9" x14ac:dyDescent="0.25">
      <c r="A16038" t="s">
        <v>30357</v>
      </c>
      <c r="B16038" t="s">
        <v>8629</v>
      </c>
      <c r="C16038">
        <v>502</v>
      </c>
      <c r="D16038">
        <v>10</v>
      </c>
      <c r="E16038" s="1">
        <v>6.7578625075417303E-56</v>
      </c>
      <c r="F16038" t="s">
        <v>3658</v>
      </c>
      <c r="G16038">
        <v>23</v>
      </c>
      <c r="H16038" t="s">
        <v>30358</v>
      </c>
      <c r="I16038" s="3" t="s">
        <v>13</v>
      </c>
    </row>
    <row r="16039" spans="1:9" x14ac:dyDescent="0.25">
      <c r="A16039" t="s">
        <v>30359</v>
      </c>
      <c r="B16039" t="s">
        <v>13839</v>
      </c>
      <c r="C16039">
        <v>405</v>
      </c>
      <c r="D16039">
        <v>10</v>
      </c>
      <c r="E16039" s="1">
        <v>3.4026836718815399E-31</v>
      </c>
      <c r="F16039" t="s">
        <v>173</v>
      </c>
      <c r="G16039">
        <v>8</v>
      </c>
      <c r="H16039" t="s">
        <v>30360</v>
      </c>
      <c r="I16039" s="3" t="s">
        <v>13841</v>
      </c>
    </row>
    <row r="16040" spans="1:9" x14ac:dyDescent="0.25">
      <c r="A16040" t="s">
        <v>30361</v>
      </c>
      <c r="B16040" t="s">
        <v>30362</v>
      </c>
      <c r="C16040">
        <v>506</v>
      </c>
      <c r="D16040">
        <v>10</v>
      </c>
      <c r="E16040" s="1">
        <v>2.8754269330875399E-21</v>
      </c>
      <c r="F16040" t="s">
        <v>1157</v>
      </c>
      <c r="G16040">
        <v>3</v>
      </c>
      <c r="H16040" t="s">
        <v>30363</v>
      </c>
      <c r="I16040" s="3" t="s">
        <v>13</v>
      </c>
    </row>
    <row r="16041" spans="1:9" x14ac:dyDescent="0.25">
      <c r="A16041" t="s">
        <v>30364</v>
      </c>
      <c r="B16041" t="s">
        <v>10074</v>
      </c>
      <c r="C16041">
        <v>301</v>
      </c>
      <c r="D16041">
        <v>10</v>
      </c>
      <c r="E16041" s="1">
        <v>1.73796652346435E-14</v>
      </c>
      <c r="F16041" t="s">
        <v>1756</v>
      </c>
      <c r="G16041">
        <v>30</v>
      </c>
      <c r="H16041" t="s">
        <v>10075</v>
      </c>
      <c r="I16041" s="3" t="s">
        <v>13</v>
      </c>
    </row>
    <row r="16042" spans="1:9" x14ac:dyDescent="0.25">
      <c r="A16042" t="s">
        <v>30365</v>
      </c>
      <c r="B16042" t="s">
        <v>7474</v>
      </c>
      <c r="C16042">
        <v>419</v>
      </c>
      <c r="D16042">
        <v>10</v>
      </c>
      <c r="E16042" s="1">
        <v>1.06709228278335E-48</v>
      </c>
      <c r="F16042" t="s">
        <v>2342</v>
      </c>
      <c r="G16042">
        <v>3</v>
      </c>
      <c r="H16042" t="s">
        <v>8444</v>
      </c>
      <c r="I16042" s="3" t="s">
        <v>13</v>
      </c>
    </row>
    <row r="16043" spans="1:9" x14ac:dyDescent="0.25">
      <c r="A16043" t="s">
        <v>30366</v>
      </c>
      <c r="B16043" t="s">
        <v>30367</v>
      </c>
      <c r="C16043">
        <v>405</v>
      </c>
      <c r="D16043">
        <v>10</v>
      </c>
      <c r="E16043" s="1">
        <v>1.4294068203431701E-22</v>
      </c>
      <c r="F16043" t="s">
        <v>2719</v>
      </c>
      <c r="G16043">
        <v>4</v>
      </c>
      <c r="H16043" t="s">
        <v>30368</v>
      </c>
      <c r="I16043" s="3" t="s">
        <v>13</v>
      </c>
    </row>
    <row r="16044" spans="1:9" x14ac:dyDescent="0.25">
      <c r="A16044" t="s">
        <v>30369</v>
      </c>
      <c r="B16044" t="s">
        <v>20644</v>
      </c>
      <c r="C16044">
        <v>505</v>
      </c>
      <c r="D16044">
        <v>10</v>
      </c>
      <c r="E16044" s="1">
        <v>4.18523875196717E-13</v>
      </c>
      <c r="F16044" t="s">
        <v>272</v>
      </c>
      <c r="G16044">
        <v>1</v>
      </c>
      <c r="H16044" t="s">
        <v>4304</v>
      </c>
      <c r="I16044" s="3" t="s">
        <v>13</v>
      </c>
    </row>
    <row r="16045" spans="1:9" x14ac:dyDescent="0.25">
      <c r="A16045" t="s">
        <v>30370</v>
      </c>
      <c r="B16045" t="s">
        <v>13872</v>
      </c>
      <c r="C16045">
        <v>470</v>
      </c>
      <c r="D16045">
        <v>10</v>
      </c>
      <c r="E16045" s="1">
        <v>1.3132997269200001E-54</v>
      </c>
      <c r="F16045" t="s">
        <v>2128</v>
      </c>
      <c r="G16045">
        <v>5</v>
      </c>
      <c r="H16045" t="s">
        <v>13873</v>
      </c>
      <c r="I16045" s="3" t="s">
        <v>13</v>
      </c>
    </row>
    <row r="16046" spans="1:9" x14ac:dyDescent="0.25">
      <c r="A16046" t="s">
        <v>30371</v>
      </c>
      <c r="B16046" t="s">
        <v>18</v>
      </c>
      <c r="C16046">
        <v>505</v>
      </c>
      <c r="D16046">
        <v>0</v>
      </c>
      <c r="G16046">
        <v>0</v>
      </c>
      <c r="H16046" t="s">
        <v>13</v>
      </c>
    </row>
    <row r="16047" spans="1:9" x14ac:dyDescent="0.25">
      <c r="A16047" t="s">
        <v>30372</v>
      </c>
      <c r="B16047" t="s">
        <v>18</v>
      </c>
      <c r="C16047">
        <v>258</v>
      </c>
      <c r="D16047">
        <v>0</v>
      </c>
      <c r="G16047">
        <v>0</v>
      </c>
      <c r="H16047" t="s">
        <v>13</v>
      </c>
    </row>
    <row r="16048" spans="1:9" x14ac:dyDescent="0.25">
      <c r="A16048" t="s">
        <v>30373</v>
      </c>
      <c r="B16048" t="s">
        <v>30374</v>
      </c>
      <c r="C16048">
        <v>228</v>
      </c>
      <c r="D16048">
        <v>10</v>
      </c>
      <c r="E16048" s="1">
        <v>1.1285774519964201E-3</v>
      </c>
      <c r="F16048" t="s">
        <v>4334</v>
      </c>
      <c r="G16048">
        <v>4</v>
      </c>
      <c r="H16048" t="s">
        <v>27401</v>
      </c>
    </row>
    <row r="16049" spans="1:9" x14ac:dyDescent="0.25">
      <c r="A16049" t="s">
        <v>30375</v>
      </c>
      <c r="B16049" t="s">
        <v>19900</v>
      </c>
      <c r="C16049">
        <v>473</v>
      </c>
      <c r="D16049">
        <v>10</v>
      </c>
      <c r="E16049" s="1">
        <v>1.6320749399395E-31</v>
      </c>
      <c r="F16049" t="s">
        <v>3457</v>
      </c>
      <c r="G16049">
        <v>17</v>
      </c>
      <c r="H16049" t="s">
        <v>19901</v>
      </c>
      <c r="I16049" s="3" t="s">
        <v>13</v>
      </c>
    </row>
    <row r="16050" spans="1:9" x14ac:dyDescent="0.25">
      <c r="A16050" t="s">
        <v>30376</v>
      </c>
      <c r="B16050" t="s">
        <v>14816</v>
      </c>
      <c r="C16050">
        <v>459</v>
      </c>
      <c r="D16050">
        <v>10</v>
      </c>
      <c r="E16050" s="1">
        <v>4.30391130486245E-62</v>
      </c>
      <c r="F16050" t="s">
        <v>2356</v>
      </c>
      <c r="G16050">
        <v>4</v>
      </c>
      <c r="H16050" t="s">
        <v>14817</v>
      </c>
      <c r="I16050" s="3" t="s">
        <v>14818</v>
      </c>
    </row>
    <row r="16051" spans="1:9" x14ac:dyDescent="0.25">
      <c r="A16051" t="s">
        <v>30377</v>
      </c>
      <c r="B16051" t="s">
        <v>1178</v>
      </c>
      <c r="C16051">
        <v>486</v>
      </c>
      <c r="D16051">
        <v>10</v>
      </c>
      <c r="E16051" s="1">
        <v>7.7307237122987299E-6</v>
      </c>
      <c r="F16051" t="s">
        <v>158</v>
      </c>
      <c r="G16051">
        <v>1</v>
      </c>
      <c r="H16051" t="s">
        <v>2016</v>
      </c>
      <c r="I16051" s="3" t="s">
        <v>13</v>
      </c>
    </row>
    <row r="16052" spans="1:9" x14ac:dyDescent="0.25">
      <c r="A16052" t="s">
        <v>30378</v>
      </c>
      <c r="B16052" t="s">
        <v>18</v>
      </c>
      <c r="C16052">
        <v>305</v>
      </c>
      <c r="D16052">
        <v>0</v>
      </c>
      <c r="G16052">
        <v>0</v>
      </c>
      <c r="H16052" t="s">
        <v>13</v>
      </c>
    </row>
    <row r="16053" spans="1:9" x14ac:dyDescent="0.25">
      <c r="A16053" t="s">
        <v>30379</v>
      </c>
      <c r="B16053" t="s">
        <v>30380</v>
      </c>
      <c r="C16053">
        <v>502</v>
      </c>
      <c r="D16053">
        <v>10</v>
      </c>
      <c r="E16053" s="1">
        <v>1.74537530673544E-50</v>
      </c>
      <c r="F16053" t="s">
        <v>878</v>
      </c>
      <c r="G16053">
        <v>2</v>
      </c>
      <c r="H16053" t="s">
        <v>22949</v>
      </c>
      <c r="I16053" s="3" t="s">
        <v>13</v>
      </c>
    </row>
    <row r="16054" spans="1:9" x14ac:dyDescent="0.25">
      <c r="A16054" t="s">
        <v>30381</v>
      </c>
      <c r="B16054" t="s">
        <v>3295</v>
      </c>
      <c r="C16054">
        <v>494</v>
      </c>
      <c r="D16054">
        <v>10</v>
      </c>
      <c r="E16054" s="1">
        <v>37.464980986156498</v>
      </c>
      <c r="F16054" t="s">
        <v>295</v>
      </c>
      <c r="G16054">
        <v>4</v>
      </c>
      <c r="H16054" t="s">
        <v>30382</v>
      </c>
      <c r="I16054" s="3" t="s">
        <v>660</v>
      </c>
    </row>
    <row r="16055" spans="1:9" x14ac:dyDescent="0.25">
      <c r="A16055" t="s">
        <v>30383</v>
      </c>
      <c r="B16055" t="s">
        <v>30384</v>
      </c>
      <c r="C16055">
        <v>470</v>
      </c>
      <c r="D16055">
        <v>10</v>
      </c>
      <c r="E16055" s="1">
        <v>6.2462765089070203E-43</v>
      </c>
      <c r="F16055" t="s">
        <v>2406</v>
      </c>
      <c r="G16055">
        <v>0</v>
      </c>
      <c r="H16055" t="s">
        <v>13</v>
      </c>
    </row>
    <row r="16056" spans="1:9" x14ac:dyDescent="0.25">
      <c r="A16056" t="s">
        <v>30385</v>
      </c>
      <c r="B16056" t="s">
        <v>18</v>
      </c>
      <c r="C16056">
        <v>541</v>
      </c>
      <c r="D16056">
        <v>0</v>
      </c>
      <c r="G16056">
        <v>0</v>
      </c>
      <c r="H16056" t="s">
        <v>13</v>
      </c>
    </row>
    <row r="16057" spans="1:9" x14ac:dyDescent="0.25">
      <c r="A16057" t="s">
        <v>30386</v>
      </c>
      <c r="B16057" t="s">
        <v>1677</v>
      </c>
      <c r="C16057">
        <v>410</v>
      </c>
      <c r="D16057">
        <v>10</v>
      </c>
      <c r="E16057" s="1">
        <v>2.4051948561965799E-48</v>
      </c>
      <c r="F16057" t="s">
        <v>525</v>
      </c>
      <c r="G16057">
        <v>9</v>
      </c>
      <c r="H16057" t="s">
        <v>27038</v>
      </c>
      <c r="I16057" s="3" t="s">
        <v>1198</v>
      </c>
    </row>
    <row r="16058" spans="1:9" x14ac:dyDescent="0.25">
      <c r="A16058" t="s">
        <v>30387</v>
      </c>
      <c r="B16058" t="s">
        <v>18</v>
      </c>
      <c r="C16058">
        <v>416</v>
      </c>
      <c r="D16058">
        <v>0</v>
      </c>
      <c r="G16058">
        <v>0</v>
      </c>
      <c r="H16058" t="s">
        <v>13</v>
      </c>
    </row>
    <row r="16059" spans="1:9" x14ac:dyDescent="0.25">
      <c r="A16059" t="s">
        <v>30388</v>
      </c>
      <c r="B16059" t="s">
        <v>30389</v>
      </c>
      <c r="C16059">
        <v>406</v>
      </c>
      <c r="D16059">
        <v>8</v>
      </c>
      <c r="E16059" s="1">
        <v>6.22034118364151E-9</v>
      </c>
      <c r="F16059" t="s">
        <v>623</v>
      </c>
      <c r="G16059">
        <v>0</v>
      </c>
      <c r="H16059" t="s">
        <v>13</v>
      </c>
    </row>
    <row r="16060" spans="1:9" x14ac:dyDescent="0.25">
      <c r="A16060" t="s">
        <v>30390</v>
      </c>
      <c r="B16060" t="s">
        <v>18</v>
      </c>
      <c r="C16060">
        <v>431</v>
      </c>
      <c r="D16060">
        <v>0</v>
      </c>
      <c r="G16060">
        <v>0</v>
      </c>
      <c r="H16060" t="s">
        <v>13</v>
      </c>
    </row>
    <row r="16061" spans="1:9" x14ac:dyDescent="0.25">
      <c r="A16061" t="s">
        <v>30391</v>
      </c>
      <c r="B16061" t="s">
        <v>18</v>
      </c>
      <c r="C16061">
        <v>369</v>
      </c>
      <c r="D16061">
        <v>0</v>
      </c>
      <c r="G16061">
        <v>0</v>
      </c>
      <c r="H16061" t="s">
        <v>13</v>
      </c>
    </row>
    <row r="16062" spans="1:9" x14ac:dyDescent="0.25">
      <c r="A16062" t="s">
        <v>30392</v>
      </c>
      <c r="B16062" t="s">
        <v>1622</v>
      </c>
      <c r="C16062">
        <v>360</v>
      </c>
      <c r="D16062">
        <v>10</v>
      </c>
      <c r="E16062" s="1">
        <v>2.05029264672144E-15</v>
      </c>
      <c r="F16062" t="s">
        <v>5854</v>
      </c>
      <c r="G16062">
        <v>4</v>
      </c>
      <c r="H16062" t="s">
        <v>30393</v>
      </c>
      <c r="I16062" s="3" t="s">
        <v>13</v>
      </c>
    </row>
    <row r="16063" spans="1:9" x14ac:dyDescent="0.25">
      <c r="A16063" t="s">
        <v>30394</v>
      </c>
      <c r="B16063" t="s">
        <v>18</v>
      </c>
      <c r="C16063">
        <v>478</v>
      </c>
      <c r="D16063">
        <v>0</v>
      </c>
      <c r="G16063">
        <v>0</v>
      </c>
      <c r="H16063" t="s">
        <v>13</v>
      </c>
    </row>
    <row r="16064" spans="1:9" x14ac:dyDescent="0.25">
      <c r="A16064" t="s">
        <v>30395</v>
      </c>
      <c r="B16064" t="s">
        <v>12927</v>
      </c>
      <c r="C16064">
        <v>502</v>
      </c>
      <c r="D16064">
        <v>10</v>
      </c>
      <c r="E16064" s="1">
        <v>6.62663853871375E-68</v>
      </c>
      <c r="F16064" t="s">
        <v>1914</v>
      </c>
      <c r="G16064">
        <v>3</v>
      </c>
      <c r="H16064" t="s">
        <v>13393</v>
      </c>
      <c r="I16064" s="3" t="s">
        <v>13</v>
      </c>
    </row>
    <row r="16065" spans="1:9" x14ac:dyDescent="0.25">
      <c r="A16065" t="s">
        <v>30396</v>
      </c>
      <c r="B16065" t="s">
        <v>30397</v>
      </c>
      <c r="C16065">
        <v>436</v>
      </c>
      <c r="D16065">
        <v>10</v>
      </c>
      <c r="E16065" s="1">
        <v>5.5357481351107003E-54</v>
      </c>
      <c r="F16065" t="s">
        <v>932</v>
      </c>
      <c r="G16065">
        <v>11</v>
      </c>
      <c r="H16065" t="s">
        <v>30398</v>
      </c>
      <c r="I16065" s="3" t="s">
        <v>3007</v>
      </c>
    </row>
    <row r="16066" spans="1:9" x14ac:dyDescent="0.25">
      <c r="A16066" t="s">
        <v>30399</v>
      </c>
      <c r="B16066" t="s">
        <v>18</v>
      </c>
      <c r="C16066">
        <v>524</v>
      </c>
      <c r="D16066">
        <v>0</v>
      </c>
      <c r="G16066">
        <v>0</v>
      </c>
      <c r="H16066" t="s">
        <v>13</v>
      </c>
    </row>
    <row r="16067" spans="1:9" x14ac:dyDescent="0.25">
      <c r="A16067" t="s">
        <v>30400</v>
      </c>
      <c r="B16067" t="s">
        <v>2186</v>
      </c>
      <c r="C16067">
        <v>409</v>
      </c>
      <c r="D16067">
        <v>10</v>
      </c>
      <c r="E16067" s="1">
        <v>2.6056481866077101E-21</v>
      </c>
      <c r="F16067" t="s">
        <v>673</v>
      </c>
      <c r="G16067">
        <v>3</v>
      </c>
      <c r="H16067" t="s">
        <v>11025</v>
      </c>
    </row>
    <row r="16068" spans="1:9" x14ac:dyDescent="0.25">
      <c r="A16068" t="s">
        <v>30401</v>
      </c>
      <c r="B16068" t="s">
        <v>18</v>
      </c>
      <c r="C16068">
        <v>376</v>
      </c>
      <c r="D16068">
        <v>0</v>
      </c>
      <c r="G16068">
        <v>0</v>
      </c>
      <c r="H16068" t="s">
        <v>13</v>
      </c>
    </row>
    <row r="16069" spans="1:9" x14ac:dyDescent="0.25">
      <c r="A16069" t="s">
        <v>30402</v>
      </c>
      <c r="B16069" t="s">
        <v>18</v>
      </c>
      <c r="C16069">
        <v>504</v>
      </c>
      <c r="D16069">
        <v>0</v>
      </c>
      <c r="G16069">
        <v>0</v>
      </c>
      <c r="H16069" t="s">
        <v>13</v>
      </c>
    </row>
    <row r="16070" spans="1:9" x14ac:dyDescent="0.25">
      <c r="A16070" t="s">
        <v>30403</v>
      </c>
      <c r="B16070" t="s">
        <v>30404</v>
      </c>
      <c r="C16070">
        <v>456</v>
      </c>
      <c r="D16070">
        <v>3</v>
      </c>
      <c r="E16070" s="1">
        <v>1.5049681771747201E-4</v>
      </c>
      <c r="F16070" t="s">
        <v>2090</v>
      </c>
      <c r="G16070">
        <v>11</v>
      </c>
      <c r="H16070" t="s">
        <v>30405</v>
      </c>
    </row>
    <row r="16071" spans="1:9" x14ac:dyDescent="0.25">
      <c r="A16071" t="s">
        <v>30406</v>
      </c>
      <c r="B16071" t="s">
        <v>18</v>
      </c>
      <c r="C16071">
        <v>318</v>
      </c>
      <c r="D16071">
        <v>0</v>
      </c>
      <c r="G16071">
        <v>0</v>
      </c>
      <c r="H16071" t="s">
        <v>13</v>
      </c>
    </row>
    <row r="16072" spans="1:9" x14ac:dyDescent="0.25">
      <c r="A16072" t="s">
        <v>30407</v>
      </c>
      <c r="B16072" t="s">
        <v>13008</v>
      </c>
      <c r="C16072">
        <v>497</v>
      </c>
      <c r="D16072">
        <v>10</v>
      </c>
      <c r="E16072" s="1">
        <v>2.0767256341627299E-29</v>
      </c>
      <c r="F16072" t="s">
        <v>301</v>
      </c>
      <c r="G16072">
        <v>7</v>
      </c>
      <c r="H16072" t="s">
        <v>13009</v>
      </c>
      <c r="I16072" s="3" t="s">
        <v>13</v>
      </c>
    </row>
    <row r="16073" spans="1:9" x14ac:dyDescent="0.25">
      <c r="A16073" t="s">
        <v>30408</v>
      </c>
      <c r="B16073" t="s">
        <v>25258</v>
      </c>
      <c r="C16073">
        <v>449</v>
      </c>
      <c r="D16073">
        <v>10</v>
      </c>
      <c r="E16073" s="1">
        <v>1.88328543121606E-3</v>
      </c>
      <c r="F16073" t="s">
        <v>4137</v>
      </c>
      <c r="G16073">
        <v>3</v>
      </c>
      <c r="H16073" t="s">
        <v>1859</v>
      </c>
      <c r="I16073" s="3" t="s">
        <v>13</v>
      </c>
    </row>
    <row r="16074" spans="1:9" x14ac:dyDescent="0.25">
      <c r="A16074" t="s">
        <v>30409</v>
      </c>
      <c r="B16074" t="s">
        <v>18</v>
      </c>
      <c r="C16074">
        <v>464</v>
      </c>
      <c r="D16074">
        <v>0</v>
      </c>
      <c r="G16074">
        <v>0</v>
      </c>
      <c r="H16074" t="s">
        <v>13</v>
      </c>
    </row>
    <row r="16075" spans="1:9" x14ac:dyDescent="0.25">
      <c r="A16075" t="s">
        <v>30410</v>
      </c>
      <c r="B16075" t="s">
        <v>30411</v>
      </c>
      <c r="C16075">
        <v>495</v>
      </c>
      <c r="D16075">
        <v>10</v>
      </c>
      <c r="E16075" s="1">
        <v>1.6416763820875E-35</v>
      </c>
      <c r="F16075" t="s">
        <v>2421</v>
      </c>
      <c r="G16075">
        <v>3</v>
      </c>
      <c r="H16075" t="s">
        <v>30412</v>
      </c>
      <c r="I16075" s="3" t="s">
        <v>656</v>
      </c>
    </row>
    <row r="16076" spans="1:9" x14ac:dyDescent="0.25">
      <c r="A16076" t="s">
        <v>30413</v>
      </c>
      <c r="B16076" t="s">
        <v>30414</v>
      </c>
      <c r="C16076">
        <v>467</v>
      </c>
      <c r="D16076">
        <v>10</v>
      </c>
      <c r="E16076" s="1">
        <v>1.5221526914644901E-27</v>
      </c>
      <c r="F16076" t="s">
        <v>221</v>
      </c>
      <c r="G16076">
        <v>3</v>
      </c>
      <c r="H16076" t="s">
        <v>30415</v>
      </c>
    </row>
    <row r="16077" spans="1:9" x14ac:dyDescent="0.25">
      <c r="A16077" t="s">
        <v>30416</v>
      </c>
      <c r="B16077" t="s">
        <v>14695</v>
      </c>
      <c r="C16077">
        <v>434</v>
      </c>
      <c r="D16077">
        <v>10</v>
      </c>
      <c r="E16077" s="1">
        <v>4.5383269460423298E-53</v>
      </c>
      <c r="F16077" t="s">
        <v>528</v>
      </c>
      <c r="G16077">
        <v>12</v>
      </c>
      <c r="H16077" t="s">
        <v>30417</v>
      </c>
      <c r="I16077" s="3" t="s">
        <v>13</v>
      </c>
    </row>
    <row r="16078" spans="1:9" x14ac:dyDescent="0.25">
      <c r="A16078" t="s">
        <v>30418</v>
      </c>
      <c r="B16078" t="s">
        <v>4919</v>
      </c>
      <c r="C16078">
        <v>309</v>
      </c>
      <c r="D16078">
        <v>10</v>
      </c>
      <c r="E16078" s="1">
        <v>1.98915152654529E-14</v>
      </c>
      <c r="F16078" t="s">
        <v>139</v>
      </c>
      <c r="G16078">
        <v>8</v>
      </c>
      <c r="H16078" t="s">
        <v>10042</v>
      </c>
      <c r="I16078" s="3" t="s">
        <v>2822</v>
      </c>
    </row>
    <row r="16079" spans="1:9" x14ac:dyDescent="0.25">
      <c r="A16079" t="s">
        <v>30419</v>
      </c>
      <c r="B16079" t="s">
        <v>12924</v>
      </c>
      <c r="C16079">
        <v>456</v>
      </c>
      <c r="D16079">
        <v>10</v>
      </c>
      <c r="E16079" s="1">
        <v>3.9667155728088898E-28</v>
      </c>
      <c r="F16079" t="s">
        <v>474</v>
      </c>
      <c r="G16079">
        <v>1</v>
      </c>
      <c r="H16079" t="s">
        <v>1629</v>
      </c>
      <c r="I16079" s="3" t="s">
        <v>13</v>
      </c>
    </row>
    <row r="16080" spans="1:9" x14ac:dyDescent="0.25">
      <c r="A16080" t="s">
        <v>30420</v>
      </c>
      <c r="B16080" t="s">
        <v>30421</v>
      </c>
      <c r="C16080">
        <v>505</v>
      </c>
      <c r="D16080">
        <v>5</v>
      </c>
      <c r="E16080" s="1">
        <v>9.7481315242946602E-6</v>
      </c>
      <c r="F16080" t="s">
        <v>4645</v>
      </c>
      <c r="G16080">
        <v>3</v>
      </c>
      <c r="H16080" t="s">
        <v>30422</v>
      </c>
    </row>
    <row r="16081" spans="1:9" x14ac:dyDescent="0.25">
      <c r="A16081" t="s">
        <v>30423</v>
      </c>
      <c r="B16081" t="s">
        <v>30424</v>
      </c>
      <c r="C16081">
        <v>407</v>
      </c>
      <c r="D16081">
        <v>10</v>
      </c>
      <c r="E16081" s="1">
        <v>3.17988767503042E-21</v>
      </c>
      <c r="F16081" t="s">
        <v>1836</v>
      </c>
      <c r="G16081">
        <v>0</v>
      </c>
      <c r="H16081" t="s">
        <v>13</v>
      </c>
    </row>
    <row r="16082" spans="1:9" x14ac:dyDescent="0.25">
      <c r="A16082" t="s">
        <v>30425</v>
      </c>
      <c r="B16082" t="s">
        <v>30426</v>
      </c>
      <c r="C16082">
        <v>422</v>
      </c>
      <c r="D16082">
        <v>10</v>
      </c>
      <c r="E16082" s="1">
        <v>6.4335057557016395E-54</v>
      </c>
      <c r="F16082" t="s">
        <v>910</v>
      </c>
      <c r="G16082">
        <v>20</v>
      </c>
      <c r="H16082" t="s">
        <v>30427</v>
      </c>
      <c r="I16082" s="3" t="s">
        <v>13</v>
      </c>
    </row>
    <row r="16083" spans="1:9" x14ac:dyDescent="0.25">
      <c r="A16083" t="s">
        <v>30428</v>
      </c>
      <c r="B16083" t="s">
        <v>19311</v>
      </c>
      <c r="C16083">
        <v>520</v>
      </c>
      <c r="D16083">
        <v>10</v>
      </c>
      <c r="E16083" s="1">
        <v>1.9141296670520501E-49</v>
      </c>
      <c r="F16083" t="s">
        <v>4810</v>
      </c>
      <c r="G16083">
        <v>3</v>
      </c>
      <c r="H16083" t="s">
        <v>405</v>
      </c>
    </row>
    <row r="16084" spans="1:9" x14ac:dyDescent="0.25">
      <c r="A16084" t="s">
        <v>30429</v>
      </c>
      <c r="B16084" t="s">
        <v>9650</v>
      </c>
      <c r="C16084">
        <v>464</v>
      </c>
      <c r="D16084">
        <v>10</v>
      </c>
      <c r="E16084" s="1">
        <v>3.6507936142993998E-43</v>
      </c>
      <c r="F16084" t="s">
        <v>1756</v>
      </c>
      <c r="G16084">
        <v>1</v>
      </c>
      <c r="H16084" t="s">
        <v>1286</v>
      </c>
      <c r="I16084" s="3" t="s">
        <v>13</v>
      </c>
    </row>
    <row r="16085" spans="1:9" x14ac:dyDescent="0.25">
      <c r="A16085" t="s">
        <v>30430</v>
      </c>
      <c r="B16085" t="s">
        <v>30431</v>
      </c>
      <c r="C16085">
        <v>450</v>
      </c>
      <c r="D16085">
        <v>10</v>
      </c>
      <c r="E16085" s="1">
        <v>4.7497356258214903E-10</v>
      </c>
      <c r="F16085" t="s">
        <v>6570</v>
      </c>
      <c r="G16085">
        <v>10</v>
      </c>
      <c r="H16085" t="s">
        <v>30432</v>
      </c>
      <c r="I16085" s="3" t="s">
        <v>13</v>
      </c>
    </row>
    <row r="16086" spans="1:9" x14ac:dyDescent="0.25">
      <c r="A16086" t="s">
        <v>30433</v>
      </c>
      <c r="B16086" t="s">
        <v>30434</v>
      </c>
      <c r="C16086">
        <v>410</v>
      </c>
      <c r="D16086">
        <v>10</v>
      </c>
      <c r="E16086" s="1">
        <v>3296.2688552024501</v>
      </c>
      <c r="F16086" t="s">
        <v>130</v>
      </c>
      <c r="G16086">
        <v>11</v>
      </c>
      <c r="H16086" t="s">
        <v>30435</v>
      </c>
      <c r="I16086" s="3" t="s">
        <v>2651</v>
      </c>
    </row>
    <row r="16087" spans="1:9" x14ac:dyDescent="0.25">
      <c r="A16087" t="s">
        <v>30436</v>
      </c>
      <c r="B16087" t="s">
        <v>18</v>
      </c>
      <c r="C16087">
        <v>403</v>
      </c>
      <c r="D16087">
        <v>0</v>
      </c>
      <c r="G16087">
        <v>0</v>
      </c>
      <c r="H16087" t="s">
        <v>13</v>
      </c>
    </row>
    <row r="16088" spans="1:9" x14ac:dyDescent="0.25">
      <c r="A16088" t="s">
        <v>30437</v>
      </c>
      <c r="B16088" t="s">
        <v>18</v>
      </c>
      <c r="C16088">
        <v>482</v>
      </c>
      <c r="D16088">
        <v>0</v>
      </c>
      <c r="G16088">
        <v>0</v>
      </c>
      <c r="H16088" t="s">
        <v>13</v>
      </c>
    </row>
    <row r="16089" spans="1:9" x14ac:dyDescent="0.25">
      <c r="A16089" t="s">
        <v>30438</v>
      </c>
      <c r="B16089" t="s">
        <v>1249</v>
      </c>
      <c r="C16089">
        <v>303</v>
      </c>
      <c r="D16089">
        <v>6</v>
      </c>
      <c r="E16089" s="1">
        <v>50.222711503656797</v>
      </c>
      <c r="F16089" s="2">
        <v>85166666666666.594</v>
      </c>
      <c r="G16089">
        <v>10</v>
      </c>
      <c r="H16089" t="s">
        <v>24855</v>
      </c>
      <c r="I16089" s="3" t="s">
        <v>7632</v>
      </c>
    </row>
    <row r="16090" spans="1:9" x14ac:dyDescent="0.25">
      <c r="A16090" t="s">
        <v>30439</v>
      </c>
      <c r="B16090" t="s">
        <v>18</v>
      </c>
      <c r="C16090">
        <v>356</v>
      </c>
      <c r="D16090">
        <v>0</v>
      </c>
      <c r="G16090">
        <v>0</v>
      </c>
      <c r="H16090" t="s">
        <v>13</v>
      </c>
    </row>
    <row r="16091" spans="1:9" x14ac:dyDescent="0.25">
      <c r="A16091" t="s">
        <v>30440</v>
      </c>
      <c r="B16091" t="s">
        <v>18</v>
      </c>
      <c r="C16091">
        <v>460</v>
      </c>
      <c r="D16091">
        <v>0</v>
      </c>
      <c r="G16091">
        <v>0</v>
      </c>
      <c r="H16091" t="s">
        <v>13</v>
      </c>
    </row>
    <row r="16092" spans="1:9" x14ac:dyDescent="0.25">
      <c r="A16092" t="s">
        <v>30441</v>
      </c>
      <c r="B16092" t="s">
        <v>18</v>
      </c>
      <c r="C16092">
        <v>474</v>
      </c>
      <c r="D16092">
        <v>0</v>
      </c>
      <c r="G16092">
        <v>0</v>
      </c>
      <c r="H16092" t="s">
        <v>13</v>
      </c>
    </row>
    <row r="16093" spans="1:9" x14ac:dyDescent="0.25">
      <c r="A16093" t="s">
        <v>30442</v>
      </c>
      <c r="B16093" t="s">
        <v>30443</v>
      </c>
      <c r="C16093">
        <v>394</v>
      </c>
      <c r="D16093">
        <v>10</v>
      </c>
      <c r="E16093" s="1">
        <v>1.7126754102827599E-33</v>
      </c>
      <c r="F16093" t="s">
        <v>750</v>
      </c>
      <c r="G16093">
        <v>2</v>
      </c>
      <c r="H16093" t="s">
        <v>14256</v>
      </c>
      <c r="I16093" s="3" t="s">
        <v>7657</v>
      </c>
    </row>
    <row r="16094" spans="1:9" x14ac:dyDescent="0.25">
      <c r="A16094" t="s">
        <v>30444</v>
      </c>
      <c r="B16094" t="s">
        <v>30445</v>
      </c>
      <c r="C16094">
        <v>532</v>
      </c>
      <c r="D16094">
        <v>10</v>
      </c>
      <c r="E16094" s="1">
        <v>6.5135485912371897E-8</v>
      </c>
      <c r="F16094" t="s">
        <v>22495</v>
      </c>
      <c r="G16094">
        <v>0</v>
      </c>
      <c r="H16094" t="s">
        <v>13</v>
      </c>
    </row>
    <row r="16095" spans="1:9" x14ac:dyDescent="0.25">
      <c r="A16095" t="s">
        <v>30446</v>
      </c>
      <c r="B16095" t="s">
        <v>13344</v>
      </c>
      <c r="C16095">
        <v>488</v>
      </c>
      <c r="D16095">
        <v>10</v>
      </c>
      <c r="E16095" s="1">
        <v>3.3869910078887699E-26</v>
      </c>
      <c r="F16095" t="s">
        <v>1041</v>
      </c>
      <c r="G16095">
        <v>11</v>
      </c>
      <c r="H16095" t="s">
        <v>30447</v>
      </c>
      <c r="I16095" s="3" t="s">
        <v>515</v>
      </c>
    </row>
    <row r="16096" spans="1:9" x14ac:dyDescent="0.25">
      <c r="A16096" t="s">
        <v>30448</v>
      </c>
      <c r="B16096" t="s">
        <v>30449</v>
      </c>
      <c r="C16096">
        <v>485</v>
      </c>
      <c r="D16096">
        <v>10</v>
      </c>
      <c r="E16096" s="1">
        <v>1.28083580578618E-17</v>
      </c>
      <c r="F16096" t="s">
        <v>6471</v>
      </c>
      <c r="G16096">
        <v>2</v>
      </c>
      <c r="H16096" t="s">
        <v>20693</v>
      </c>
      <c r="I16096" s="3" t="s">
        <v>13</v>
      </c>
    </row>
    <row r="16097" spans="1:9" x14ac:dyDescent="0.25">
      <c r="A16097" t="s">
        <v>30450</v>
      </c>
      <c r="B16097" t="s">
        <v>30451</v>
      </c>
      <c r="C16097">
        <v>381</v>
      </c>
      <c r="D16097">
        <v>1</v>
      </c>
      <c r="E16097" s="1">
        <v>2453.4147270797198</v>
      </c>
      <c r="F16097" t="s">
        <v>353</v>
      </c>
      <c r="G16097">
        <v>2</v>
      </c>
      <c r="H16097" t="s">
        <v>30452</v>
      </c>
      <c r="I16097" s="3" t="s">
        <v>13</v>
      </c>
    </row>
    <row r="16098" spans="1:9" x14ac:dyDescent="0.25">
      <c r="A16098" t="s">
        <v>30453</v>
      </c>
      <c r="B16098" t="s">
        <v>26675</v>
      </c>
      <c r="C16098">
        <v>323</v>
      </c>
      <c r="D16098">
        <v>10</v>
      </c>
      <c r="E16098" s="1">
        <v>3.5079653006853701E-28</v>
      </c>
      <c r="F16098" t="s">
        <v>715</v>
      </c>
      <c r="G16098">
        <v>4</v>
      </c>
      <c r="H16098" t="s">
        <v>26676</v>
      </c>
      <c r="I16098" s="3" t="s">
        <v>13</v>
      </c>
    </row>
    <row r="16099" spans="1:9" x14ac:dyDescent="0.25">
      <c r="A16099" t="s">
        <v>30454</v>
      </c>
      <c r="B16099" t="s">
        <v>175</v>
      </c>
      <c r="C16099">
        <v>489</v>
      </c>
      <c r="D16099">
        <v>10</v>
      </c>
      <c r="E16099" s="1">
        <v>1.22857929925747E-23</v>
      </c>
      <c r="F16099" t="s">
        <v>438</v>
      </c>
      <c r="G16099">
        <v>2</v>
      </c>
      <c r="H16099" t="s">
        <v>10791</v>
      </c>
      <c r="I16099" s="3" t="s">
        <v>13</v>
      </c>
    </row>
    <row r="16100" spans="1:9" x14ac:dyDescent="0.25">
      <c r="A16100" t="s">
        <v>30455</v>
      </c>
      <c r="B16100" t="s">
        <v>18</v>
      </c>
      <c r="C16100">
        <v>521</v>
      </c>
      <c r="D16100">
        <v>0</v>
      </c>
      <c r="G16100">
        <v>0</v>
      </c>
      <c r="H16100" t="s">
        <v>13</v>
      </c>
    </row>
    <row r="16101" spans="1:9" x14ac:dyDescent="0.25">
      <c r="A16101" t="s">
        <v>30456</v>
      </c>
      <c r="B16101" t="s">
        <v>30457</v>
      </c>
      <c r="C16101">
        <v>387</v>
      </c>
      <c r="D16101">
        <v>10</v>
      </c>
      <c r="E16101" s="1">
        <v>9.5111893324859701E-5</v>
      </c>
      <c r="F16101" t="s">
        <v>4907</v>
      </c>
      <c r="G16101">
        <v>2</v>
      </c>
      <c r="H16101" t="s">
        <v>30458</v>
      </c>
    </row>
    <row r="16102" spans="1:9" x14ac:dyDescent="0.25">
      <c r="A16102" t="s">
        <v>30459</v>
      </c>
      <c r="B16102" t="s">
        <v>18</v>
      </c>
      <c r="C16102">
        <v>485</v>
      </c>
      <c r="D16102">
        <v>0</v>
      </c>
      <c r="G16102">
        <v>0</v>
      </c>
      <c r="H16102" t="s">
        <v>13</v>
      </c>
    </row>
    <row r="16103" spans="1:9" x14ac:dyDescent="0.25">
      <c r="A16103" t="s">
        <v>30460</v>
      </c>
      <c r="B16103" t="s">
        <v>6651</v>
      </c>
      <c r="C16103">
        <v>318</v>
      </c>
      <c r="D16103">
        <v>10</v>
      </c>
      <c r="E16103" s="1">
        <v>7.6228597944670798E-23</v>
      </c>
      <c r="F16103" t="s">
        <v>456</v>
      </c>
      <c r="G16103">
        <v>0</v>
      </c>
      <c r="H16103" t="s">
        <v>13</v>
      </c>
    </row>
    <row r="16104" spans="1:9" x14ac:dyDescent="0.25">
      <c r="A16104" t="s">
        <v>30461</v>
      </c>
      <c r="B16104" t="s">
        <v>30462</v>
      </c>
      <c r="C16104">
        <v>451</v>
      </c>
      <c r="D16104">
        <v>6</v>
      </c>
      <c r="E16104" s="1">
        <v>1.35028931109459E-9</v>
      </c>
      <c r="F16104" s="2">
        <v>568333333333333</v>
      </c>
      <c r="G16104">
        <v>4</v>
      </c>
      <c r="H16104" t="s">
        <v>11552</v>
      </c>
    </row>
    <row r="16105" spans="1:9" x14ac:dyDescent="0.25">
      <c r="A16105" t="s">
        <v>30463</v>
      </c>
      <c r="B16105" t="s">
        <v>30464</v>
      </c>
      <c r="C16105">
        <v>421</v>
      </c>
      <c r="D16105">
        <v>10</v>
      </c>
      <c r="E16105" s="1">
        <v>7.0965961900840897E-61</v>
      </c>
      <c r="F16105" t="s">
        <v>110</v>
      </c>
      <c r="G16105">
        <v>8</v>
      </c>
      <c r="H16105" t="s">
        <v>5413</v>
      </c>
      <c r="I16105" s="3" t="s">
        <v>13</v>
      </c>
    </row>
    <row r="16106" spans="1:9" x14ac:dyDescent="0.25">
      <c r="A16106" t="s">
        <v>30465</v>
      </c>
      <c r="B16106" t="s">
        <v>16329</v>
      </c>
      <c r="C16106">
        <v>486</v>
      </c>
      <c r="D16106">
        <v>10</v>
      </c>
      <c r="E16106" s="1">
        <v>3.67136222888807E-60</v>
      </c>
      <c r="F16106" t="s">
        <v>272</v>
      </c>
      <c r="G16106">
        <v>7</v>
      </c>
      <c r="H16106" t="s">
        <v>6845</v>
      </c>
      <c r="I16106" s="3" t="s">
        <v>13</v>
      </c>
    </row>
    <row r="16107" spans="1:9" x14ac:dyDescent="0.25">
      <c r="A16107" t="s">
        <v>30466</v>
      </c>
      <c r="B16107" t="s">
        <v>8989</v>
      </c>
      <c r="C16107">
        <v>324</v>
      </c>
      <c r="D16107">
        <v>10</v>
      </c>
      <c r="E16107" s="1">
        <v>4.89409610585158E-25</v>
      </c>
      <c r="F16107" t="s">
        <v>5301</v>
      </c>
      <c r="G16107">
        <v>5</v>
      </c>
      <c r="H16107" t="s">
        <v>8990</v>
      </c>
      <c r="I16107" s="3" t="s">
        <v>885</v>
      </c>
    </row>
    <row r="16108" spans="1:9" x14ac:dyDescent="0.25">
      <c r="A16108" t="s">
        <v>30467</v>
      </c>
      <c r="B16108" t="s">
        <v>27138</v>
      </c>
      <c r="C16108">
        <v>527</v>
      </c>
      <c r="D16108">
        <v>10</v>
      </c>
      <c r="E16108" s="1">
        <v>3.9006288285846199E-3</v>
      </c>
      <c r="F16108" t="s">
        <v>2178</v>
      </c>
      <c r="G16108">
        <v>1</v>
      </c>
      <c r="H16108" t="s">
        <v>4582</v>
      </c>
      <c r="I16108" s="3" t="s">
        <v>13</v>
      </c>
    </row>
    <row r="16109" spans="1:9" x14ac:dyDescent="0.25">
      <c r="A16109" t="s">
        <v>30468</v>
      </c>
      <c r="B16109" t="s">
        <v>27154</v>
      </c>
      <c r="C16109">
        <v>445</v>
      </c>
      <c r="D16109">
        <v>10</v>
      </c>
      <c r="E16109" s="1">
        <v>1.6422091317130899E-52</v>
      </c>
      <c r="F16109" t="s">
        <v>169</v>
      </c>
      <c r="G16109">
        <v>3</v>
      </c>
      <c r="H16109" t="s">
        <v>13210</v>
      </c>
      <c r="I16109" s="3" t="s">
        <v>3089</v>
      </c>
    </row>
    <row r="16110" spans="1:9" x14ac:dyDescent="0.25">
      <c r="A16110" t="s">
        <v>30469</v>
      </c>
      <c r="B16110" t="s">
        <v>18134</v>
      </c>
      <c r="C16110">
        <v>404</v>
      </c>
      <c r="D16110">
        <v>10</v>
      </c>
      <c r="E16110" s="1">
        <v>2.7149320479591898E-4</v>
      </c>
      <c r="F16110" t="s">
        <v>2417</v>
      </c>
      <c r="G16110">
        <v>2</v>
      </c>
      <c r="H16110" t="s">
        <v>13786</v>
      </c>
    </row>
    <row r="16111" spans="1:9" x14ac:dyDescent="0.25">
      <c r="A16111" t="s">
        <v>30470</v>
      </c>
      <c r="B16111" t="s">
        <v>30471</v>
      </c>
      <c r="C16111">
        <v>405</v>
      </c>
      <c r="D16111">
        <v>10</v>
      </c>
      <c r="E16111" s="1">
        <v>1.9528927018711001E-48</v>
      </c>
      <c r="F16111" t="s">
        <v>71</v>
      </c>
      <c r="G16111">
        <v>7</v>
      </c>
      <c r="H16111" t="s">
        <v>4624</v>
      </c>
      <c r="I16111" s="3" t="s">
        <v>13</v>
      </c>
    </row>
    <row r="16112" spans="1:9" x14ac:dyDescent="0.25">
      <c r="A16112" t="s">
        <v>30472</v>
      </c>
      <c r="B16112" t="s">
        <v>18</v>
      </c>
      <c r="C16112">
        <v>397</v>
      </c>
      <c r="D16112">
        <v>0</v>
      </c>
      <c r="G16112">
        <v>0</v>
      </c>
      <c r="H16112" t="s">
        <v>13</v>
      </c>
    </row>
    <row r="16113" spans="1:9" x14ac:dyDescent="0.25">
      <c r="A16113" t="s">
        <v>30473</v>
      </c>
      <c r="B16113" t="s">
        <v>18</v>
      </c>
      <c r="C16113">
        <v>414</v>
      </c>
      <c r="D16113">
        <v>0</v>
      </c>
      <c r="G16113">
        <v>0</v>
      </c>
      <c r="H16113" t="s">
        <v>13</v>
      </c>
    </row>
    <row r="16114" spans="1:9" x14ac:dyDescent="0.25">
      <c r="A16114" t="s">
        <v>30474</v>
      </c>
      <c r="B16114" t="s">
        <v>4850</v>
      </c>
      <c r="C16114">
        <v>419</v>
      </c>
      <c r="D16114">
        <v>10</v>
      </c>
      <c r="E16114" s="1">
        <v>2.46005123676213E-45</v>
      </c>
      <c r="F16114" t="s">
        <v>130</v>
      </c>
      <c r="G16114">
        <v>20</v>
      </c>
      <c r="H16114" t="s">
        <v>17751</v>
      </c>
      <c r="I16114" s="3" t="s">
        <v>6226</v>
      </c>
    </row>
    <row r="16115" spans="1:9" x14ac:dyDescent="0.25">
      <c r="A16115" t="s">
        <v>30475</v>
      </c>
      <c r="B16115" t="s">
        <v>175</v>
      </c>
      <c r="C16115">
        <v>365</v>
      </c>
      <c r="D16115">
        <v>10</v>
      </c>
      <c r="E16115" s="1">
        <v>1.5058934380905701E-18</v>
      </c>
      <c r="F16115" t="s">
        <v>16174</v>
      </c>
      <c r="G16115">
        <v>3</v>
      </c>
      <c r="H16115" t="s">
        <v>405</v>
      </c>
    </row>
    <row r="16116" spans="1:9" x14ac:dyDescent="0.25">
      <c r="A16116" t="s">
        <v>30476</v>
      </c>
      <c r="B16116" t="s">
        <v>18</v>
      </c>
      <c r="C16116">
        <v>363</v>
      </c>
      <c r="D16116">
        <v>0</v>
      </c>
      <c r="G16116">
        <v>0</v>
      </c>
      <c r="H16116" t="s">
        <v>13</v>
      </c>
    </row>
    <row r="16117" spans="1:9" x14ac:dyDescent="0.25">
      <c r="A16117" t="s">
        <v>30477</v>
      </c>
      <c r="B16117" t="s">
        <v>18</v>
      </c>
      <c r="C16117">
        <v>451</v>
      </c>
      <c r="D16117">
        <v>0</v>
      </c>
      <c r="G16117">
        <v>0</v>
      </c>
      <c r="H16117" t="s">
        <v>13</v>
      </c>
    </row>
    <row r="16118" spans="1:9" x14ac:dyDescent="0.25">
      <c r="A16118" t="s">
        <v>30478</v>
      </c>
      <c r="B16118" t="s">
        <v>18</v>
      </c>
      <c r="C16118">
        <v>321</v>
      </c>
      <c r="D16118">
        <v>0</v>
      </c>
      <c r="G16118">
        <v>0</v>
      </c>
      <c r="H16118" t="s">
        <v>13</v>
      </c>
    </row>
    <row r="16119" spans="1:9" x14ac:dyDescent="0.25">
      <c r="A16119" t="s">
        <v>30479</v>
      </c>
      <c r="B16119" t="s">
        <v>30480</v>
      </c>
      <c r="C16119">
        <v>487</v>
      </c>
      <c r="D16119">
        <v>10</v>
      </c>
      <c r="E16119" s="1">
        <v>5.54048513070894E-8</v>
      </c>
      <c r="F16119" t="s">
        <v>130</v>
      </c>
      <c r="G16119">
        <v>6</v>
      </c>
      <c r="H16119" t="s">
        <v>30481</v>
      </c>
      <c r="I16119" s="3" t="s">
        <v>13</v>
      </c>
    </row>
    <row r="16120" spans="1:9" x14ac:dyDescent="0.25">
      <c r="A16120" t="s">
        <v>30482</v>
      </c>
      <c r="B16120" t="s">
        <v>2330</v>
      </c>
      <c r="C16120">
        <v>492</v>
      </c>
      <c r="D16120">
        <v>10</v>
      </c>
      <c r="E16120" s="1">
        <v>1.69076401727161E-37</v>
      </c>
      <c r="F16120" t="s">
        <v>4378</v>
      </c>
      <c r="G16120">
        <v>8</v>
      </c>
      <c r="H16120" t="s">
        <v>30483</v>
      </c>
      <c r="I16120" s="3" t="s">
        <v>13</v>
      </c>
    </row>
    <row r="16121" spans="1:9" x14ac:dyDescent="0.25">
      <c r="A16121" t="s">
        <v>30484</v>
      </c>
      <c r="B16121" t="s">
        <v>6345</v>
      </c>
      <c r="C16121">
        <v>435</v>
      </c>
      <c r="D16121">
        <v>10</v>
      </c>
      <c r="E16121" s="1">
        <v>2.19033481384836E-46</v>
      </c>
      <c r="F16121" t="s">
        <v>163</v>
      </c>
      <c r="G16121">
        <v>4</v>
      </c>
      <c r="H16121" t="s">
        <v>14641</v>
      </c>
      <c r="I16121" s="3" t="s">
        <v>13</v>
      </c>
    </row>
    <row r="16122" spans="1:9" x14ac:dyDescent="0.25">
      <c r="A16122" t="s">
        <v>30485</v>
      </c>
      <c r="B16122" t="s">
        <v>18</v>
      </c>
      <c r="C16122">
        <v>270</v>
      </c>
      <c r="D16122">
        <v>0</v>
      </c>
      <c r="G16122">
        <v>0</v>
      </c>
      <c r="H16122" t="s">
        <v>13</v>
      </c>
    </row>
    <row r="16123" spans="1:9" x14ac:dyDescent="0.25">
      <c r="A16123" t="s">
        <v>30486</v>
      </c>
      <c r="B16123" t="s">
        <v>12248</v>
      </c>
      <c r="C16123">
        <v>498</v>
      </c>
      <c r="D16123">
        <v>10</v>
      </c>
      <c r="E16123" s="1">
        <v>6.7932962811923201E-36</v>
      </c>
      <c r="F16123" t="s">
        <v>130</v>
      </c>
      <c r="G16123">
        <v>1</v>
      </c>
      <c r="H16123" t="s">
        <v>12249</v>
      </c>
      <c r="I16123" s="3" t="s">
        <v>12250</v>
      </c>
    </row>
    <row r="16124" spans="1:9" x14ac:dyDescent="0.25">
      <c r="A16124" t="s">
        <v>30487</v>
      </c>
      <c r="B16124" t="s">
        <v>6651</v>
      </c>
      <c r="C16124">
        <v>509</v>
      </c>
      <c r="D16124">
        <v>10</v>
      </c>
      <c r="E16124" s="1">
        <v>4.0475543276108499E-55</v>
      </c>
      <c r="F16124" t="s">
        <v>463</v>
      </c>
      <c r="G16124">
        <v>14</v>
      </c>
      <c r="H16124" t="s">
        <v>6100</v>
      </c>
      <c r="I16124" s="3" t="s">
        <v>13</v>
      </c>
    </row>
    <row r="16125" spans="1:9" x14ac:dyDescent="0.25">
      <c r="A16125" t="s">
        <v>30488</v>
      </c>
      <c r="B16125" t="s">
        <v>30489</v>
      </c>
      <c r="C16125">
        <v>375</v>
      </c>
      <c r="D16125">
        <v>10</v>
      </c>
      <c r="E16125" s="1">
        <v>2.3250985790308199E-45</v>
      </c>
      <c r="F16125" t="s">
        <v>883</v>
      </c>
      <c r="G16125">
        <v>5</v>
      </c>
      <c r="H16125" t="s">
        <v>30490</v>
      </c>
      <c r="I16125" s="3" t="s">
        <v>14656</v>
      </c>
    </row>
    <row r="16126" spans="1:9" x14ac:dyDescent="0.25">
      <c r="A16126" t="s">
        <v>30491</v>
      </c>
      <c r="B16126" t="s">
        <v>8080</v>
      </c>
      <c r="C16126">
        <v>477</v>
      </c>
      <c r="D16126">
        <v>10</v>
      </c>
      <c r="E16126" s="1">
        <v>6.8567286053336206E-64</v>
      </c>
      <c r="F16126" t="s">
        <v>767</v>
      </c>
      <c r="G16126">
        <v>15</v>
      </c>
      <c r="H16126" t="s">
        <v>8081</v>
      </c>
      <c r="I16126" s="3" t="s">
        <v>3512</v>
      </c>
    </row>
    <row r="16127" spans="1:9" x14ac:dyDescent="0.25">
      <c r="A16127" t="s">
        <v>30492</v>
      </c>
      <c r="B16127" t="s">
        <v>18</v>
      </c>
      <c r="C16127">
        <v>356</v>
      </c>
      <c r="D16127">
        <v>0</v>
      </c>
      <c r="G16127">
        <v>0</v>
      </c>
      <c r="H16127" t="s">
        <v>13</v>
      </c>
    </row>
    <row r="16128" spans="1:9" x14ac:dyDescent="0.25">
      <c r="A16128" t="s">
        <v>30493</v>
      </c>
      <c r="B16128" t="s">
        <v>18</v>
      </c>
      <c r="C16128">
        <v>268</v>
      </c>
      <c r="D16128">
        <v>0</v>
      </c>
      <c r="G16128">
        <v>0</v>
      </c>
      <c r="H16128" t="s">
        <v>13</v>
      </c>
    </row>
    <row r="16129" spans="1:9" x14ac:dyDescent="0.25">
      <c r="A16129" t="s">
        <v>30494</v>
      </c>
      <c r="B16129" t="s">
        <v>28894</v>
      </c>
      <c r="C16129">
        <v>342</v>
      </c>
      <c r="D16129">
        <v>10</v>
      </c>
      <c r="E16129" s="1">
        <v>5.9042694994742702E-7</v>
      </c>
      <c r="F16129" t="s">
        <v>206</v>
      </c>
      <c r="G16129">
        <v>3</v>
      </c>
      <c r="H16129" t="s">
        <v>7246</v>
      </c>
      <c r="I16129" s="3" t="s">
        <v>13</v>
      </c>
    </row>
    <row r="16130" spans="1:9" x14ac:dyDescent="0.25">
      <c r="A16130" t="s">
        <v>30495</v>
      </c>
      <c r="B16130" t="s">
        <v>30496</v>
      </c>
      <c r="C16130">
        <v>396</v>
      </c>
      <c r="D16130">
        <v>10</v>
      </c>
      <c r="E16130" s="1">
        <v>1.4975206654622699E-7</v>
      </c>
      <c r="F16130" t="s">
        <v>2665</v>
      </c>
      <c r="G16130">
        <v>9</v>
      </c>
      <c r="H16130" t="s">
        <v>30497</v>
      </c>
      <c r="I16130" s="3" t="s">
        <v>13</v>
      </c>
    </row>
    <row r="16131" spans="1:9" x14ac:dyDescent="0.25">
      <c r="A16131" t="s">
        <v>30498</v>
      </c>
      <c r="B16131" t="s">
        <v>13437</v>
      </c>
      <c r="C16131">
        <v>429</v>
      </c>
      <c r="D16131">
        <v>10</v>
      </c>
      <c r="E16131" s="1">
        <v>6.4286384181379296E-4</v>
      </c>
      <c r="F16131" t="s">
        <v>623</v>
      </c>
      <c r="G16131">
        <v>1</v>
      </c>
      <c r="H16131" t="s">
        <v>1726</v>
      </c>
      <c r="I16131" s="3" t="s">
        <v>13</v>
      </c>
    </row>
    <row r="16132" spans="1:9" x14ac:dyDescent="0.25">
      <c r="A16132" t="s">
        <v>30499</v>
      </c>
      <c r="B16132" t="s">
        <v>30500</v>
      </c>
      <c r="C16132">
        <v>486</v>
      </c>
      <c r="D16132">
        <v>10</v>
      </c>
      <c r="E16132" s="1">
        <v>2.1742613594875499E-37</v>
      </c>
      <c r="F16132" t="s">
        <v>4088</v>
      </c>
      <c r="G16132">
        <v>6</v>
      </c>
      <c r="H16132" t="s">
        <v>30501</v>
      </c>
      <c r="I16132" s="3" t="s">
        <v>13</v>
      </c>
    </row>
    <row r="16133" spans="1:9" x14ac:dyDescent="0.25">
      <c r="A16133" t="s">
        <v>30502</v>
      </c>
      <c r="B16133" t="s">
        <v>10921</v>
      </c>
      <c r="C16133">
        <v>413</v>
      </c>
      <c r="D16133">
        <v>10</v>
      </c>
      <c r="E16133" s="1">
        <v>1.61079389060442E-36</v>
      </c>
      <c r="F16133" t="s">
        <v>45</v>
      </c>
      <c r="G16133">
        <v>5</v>
      </c>
      <c r="H16133" t="s">
        <v>10922</v>
      </c>
      <c r="I16133" s="3" t="s">
        <v>13</v>
      </c>
    </row>
    <row r="16134" spans="1:9" x14ac:dyDescent="0.25">
      <c r="A16134" t="s">
        <v>30503</v>
      </c>
      <c r="B16134" t="s">
        <v>18</v>
      </c>
      <c r="C16134">
        <v>395</v>
      </c>
      <c r="D16134">
        <v>0</v>
      </c>
      <c r="G16134">
        <v>0</v>
      </c>
      <c r="H16134" t="s">
        <v>13</v>
      </c>
    </row>
    <row r="16135" spans="1:9" x14ac:dyDescent="0.25">
      <c r="A16135" t="s">
        <v>30504</v>
      </c>
      <c r="B16135" t="s">
        <v>12736</v>
      </c>
      <c r="C16135">
        <v>402</v>
      </c>
      <c r="D16135">
        <v>10</v>
      </c>
      <c r="E16135" s="1">
        <v>2.1077639806797999E-14</v>
      </c>
      <c r="F16135" t="s">
        <v>5854</v>
      </c>
      <c r="G16135">
        <v>0</v>
      </c>
      <c r="H16135" t="s">
        <v>13</v>
      </c>
    </row>
    <row r="16136" spans="1:9" x14ac:dyDescent="0.25">
      <c r="A16136" t="s">
        <v>30505</v>
      </c>
      <c r="B16136" t="s">
        <v>18</v>
      </c>
      <c r="C16136">
        <v>449</v>
      </c>
      <c r="D16136">
        <v>0</v>
      </c>
      <c r="G16136">
        <v>0</v>
      </c>
      <c r="H16136" t="s">
        <v>13</v>
      </c>
    </row>
    <row r="16137" spans="1:9" x14ac:dyDescent="0.25">
      <c r="A16137" t="s">
        <v>30506</v>
      </c>
      <c r="B16137" t="s">
        <v>18</v>
      </c>
      <c r="C16137">
        <v>315</v>
      </c>
      <c r="D16137">
        <v>0</v>
      </c>
      <c r="G16137">
        <v>0</v>
      </c>
      <c r="H16137" t="s">
        <v>13</v>
      </c>
    </row>
    <row r="16138" spans="1:9" x14ac:dyDescent="0.25">
      <c r="A16138" t="s">
        <v>30507</v>
      </c>
      <c r="B16138" t="s">
        <v>30508</v>
      </c>
      <c r="C16138">
        <v>475</v>
      </c>
      <c r="D16138">
        <v>10</v>
      </c>
      <c r="E16138" s="1">
        <v>3.28851885566528E-31</v>
      </c>
      <c r="F16138" t="s">
        <v>372</v>
      </c>
      <c r="G16138">
        <v>2</v>
      </c>
      <c r="H16138" t="s">
        <v>30509</v>
      </c>
    </row>
    <row r="16139" spans="1:9" x14ac:dyDescent="0.25">
      <c r="A16139" t="s">
        <v>30510</v>
      </c>
      <c r="B16139" t="s">
        <v>17996</v>
      </c>
      <c r="C16139">
        <v>450</v>
      </c>
      <c r="D16139">
        <v>10</v>
      </c>
      <c r="E16139" s="1">
        <v>8.5873791704020598E-65</v>
      </c>
      <c r="F16139" t="s">
        <v>55</v>
      </c>
      <c r="G16139">
        <v>3</v>
      </c>
      <c r="H16139" t="s">
        <v>9315</v>
      </c>
      <c r="I16139" s="3" t="s">
        <v>318</v>
      </c>
    </row>
    <row r="16140" spans="1:9" x14ac:dyDescent="0.25">
      <c r="A16140" t="s">
        <v>30511</v>
      </c>
      <c r="B16140" t="s">
        <v>18</v>
      </c>
      <c r="C16140">
        <v>518</v>
      </c>
      <c r="D16140">
        <v>0</v>
      </c>
      <c r="G16140">
        <v>0</v>
      </c>
      <c r="H16140" t="s">
        <v>13</v>
      </c>
    </row>
    <row r="16141" spans="1:9" x14ac:dyDescent="0.25">
      <c r="A16141" t="s">
        <v>30512</v>
      </c>
      <c r="B16141" t="s">
        <v>19790</v>
      </c>
      <c r="C16141">
        <v>224</v>
      </c>
      <c r="D16141">
        <v>10</v>
      </c>
      <c r="E16141" s="1">
        <v>1.32282478184331E-12</v>
      </c>
      <c r="F16141" t="s">
        <v>301</v>
      </c>
      <c r="G16141">
        <v>0</v>
      </c>
      <c r="H16141" t="s">
        <v>13</v>
      </c>
    </row>
    <row r="16142" spans="1:9" x14ac:dyDescent="0.25">
      <c r="A16142" t="s">
        <v>30513</v>
      </c>
      <c r="B16142" t="s">
        <v>10</v>
      </c>
      <c r="C16142">
        <v>320</v>
      </c>
      <c r="D16142">
        <v>4</v>
      </c>
      <c r="E16142" s="1">
        <v>3.3179608853340502E-2</v>
      </c>
      <c r="F16142" t="s">
        <v>711</v>
      </c>
      <c r="G16142">
        <v>1</v>
      </c>
      <c r="H16142" t="s">
        <v>3681</v>
      </c>
      <c r="I16142" s="3" t="s">
        <v>13</v>
      </c>
    </row>
    <row r="16143" spans="1:9" x14ac:dyDescent="0.25">
      <c r="A16143" t="s">
        <v>30514</v>
      </c>
      <c r="B16143" t="s">
        <v>30515</v>
      </c>
      <c r="C16143">
        <v>388</v>
      </c>
      <c r="D16143">
        <v>6</v>
      </c>
      <c r="E16143" s="1">
        <v>4.1400713364544701E-7</v>
      </c>
      <c r="F16143" s="2">
        <v>623333333333333</v>
      </c>
      <c r="G16143">
        <v>0</v>
      </c>
      <c r="H16143" t="s">
        <v>13</v>
      </c>
    </row>
    <row r="16144" spans="1:9" x14ac:dyDescent="0.25">
      <c r="A16144" t="s">
        <v>30516</v>
      </c>
      <c r="B16144" t="s">
        <v>18</v>
      </c>
      <c r="C16144">
        <v>544</v>
      </c>
      <c r="D16144">
        <v>0</v>
      </c>
      <c r="G16144">
        <v>0</v>
      </c>
      <c r="H16144" t="s">
        <v>13</v>
      </c>
    </row>
    <row r="16145" spans="1:9" x14ac:dyDescent="0.25">
      <c r="A16145" t="s">
        <v>30517</v>
      </c>
      <c r="B16145" t="s">
        <v>4875</v>
      </c>
      <c r="C16145">
        <v>449</v>
      </c>
      <c r="D16145">
        <v>7</v>
      </c>
      <c r="E16145" s="1">
        <v>62.693798950198499</v>
      </c>
      <c r="F16145" s="2">
        <v>568571428571428</v>
      </c>
      <c r="G16145">
        <v>9</v>
      </c>
      <c r="H16145" t="s">
        <v>30518</v>
      </c>
    </row>
    <row r="16146" spans="1:9" x14ac:dyDescent="0.25">
      <c r="A16146" t="s">
        <v>30519</v>
      </c>
      <c r="B16146" t="s">
        <v>535</v>
      </c>
      <c r="C16146">
        <v>471</v>
      </c>
      <c r="D16146">
        <v>10</v>
      </c>
      <c r="E16146" s="1">
        <v>3.2975579862531501E-24</v>
      </c>
      <c r="F16146" t="s">
        <v>2190</v>
      </c>
      <c r="G16146">
        <v>3</v>
      </c>
      <c r="H16146" t="s">
        <v>30520</v>
      </c>
      <c r="I16146" s="3" t="s">
        <v>13</v>
      </c>
    </row>
    <row r="16147" spans="1:9" x14ac:dyDescent="0.25">
      <c r="A16147" t="s">
        <v>30521</v>
      </c>
      <c r="B16147" t="s">
        <v>18</v>
      </c>
      <c r="C16147">
        <v>230</v>
      </c>
      <c r="D16147">
        <v>0</v>
      </c>
      <c r="G16147">
        <v>0</v>
      </c>
      <c r="H16147" t="s">
        <v>13</v>
      </c>
    </row>
    <row r="16148" spans="1:9" x14ac:dyDescent="0.25">
      <c r="A16148" t="s">
        <v>30522</v>
      </c>
      <c r="B16148" t="s">
        <v>18</v>
      </c>
      <c r="C16148">
        <v>605</v>
      </c>
      <c r="D16148">
        <v>0</v>
      </c>
      <c r="G16148">
        <v>0</v>
      </c>
      <c r="H16148" t="s">
        <v>13</v>
      </c>
    </row>
    <row r="16149" spans="1:9" x14ac:dyDescent="0.25">
      <c r="A16149" t="s">
        <v>30523</v>
      </c>
      <c r="B16149" t="s">
        <v>18</v>
      </c>
      <c r="C16149">
        <v>440</v>
      </c>
      <c r="D16149">
        <v>0</v>
      </c>
      <c r="G16149">
        <v>0</v>
      </c>
      <c r="H16149" t="s">
        <v>13</v>
      </c>
    </row>
    <row r="16150" spans="1:9" x14ac:dyDescent="0.25">
      <c r="A16150" t="s">
        <v>30524</v>
      </c>
      <c r="B16150" t="s">
        <v>30525</v>
      </c>
      <c r="C16150">
        <v>450</v>
      </c>
      <c r="D16150">
        <v>10</v>
      </c>
      <c r="E16150" s="1">
        <v>1.66598767125111E-55</v>
      </c>
      <c r="F16150" t="s">
        <v>777</v>
      </c>
      <c r="G16150">
        <v>6</v>
      </c>
      <c r="H16150" t="s">
        <v>30526</v>
      </c>
      <c r="I16150" s="3" t="s">
        <v>13</v>
      </c>
    </row>
    <row r="16151" spans="1:9" x14ac:dyDescent="0.25">
      <c r="A16151" t="s">
        <v>30527</v>
      </c>
      <c r="B16151" t="s">
        <v>18</v>
      </c>
      <c r="C16151">
        <v>359</v>
      </c>
      <c r="D16151">
        <v>0</v>
      </c>
      <c r="G16151">
        <v>0</v>
      </c>
      <c r="H16151" t="s">
        <v>13</v>
      </c>
    </row>
    <row r="16152" spans="1:9" x14ac:dyDescent="0.25">
      <c r="A16152" t="s">
        <v>30528</v>
      </c>
      <c r="B16152" t="s">
        <v>909</v>
      </c>
      <c r="C16152">
        <v>429</v>
      </c>
      <c r="D16152">
        <v>10</v>
      </c>
      <c r="E16152" s="1">
        <v>7.4129078397947902E-34</v>
      </c>
      <c r="F16152" t="s">
        <v>2010</v>
      </c>
      <c r="G16152">
        <v>8</v>
      </c>
      <c r="H16152" t="s">
        <v>30529</v>
      </c>
      <c r="I16152" s="3" t="s">
        <v>515</v>
      </c>
    </row>
    <row r="16153" spans="1:9" x14ac:dyDescent="0.25">
      <c r="A16153" t="s">
        <v>30530</v>
      </c>
      <c r="B16153" t="s">
        <v>30531</v>
      </c>
      <c r="C16153">
        <v>466</v>
      </c>
      <c r="D16153">
        <v>9</v>
      </c>
      <c r="E16153" s="1">
        <v>2.30721674174503E-6</v>
      </c>
      <c r="F16153" s="2">
        <v>84888888888888.797</v>
      </c>
      <c r="G16153">
        <v>0</v>
      </c>
      <c r="H16153" t="s">
        <v>13</v>
      </c>
    </row>
    <row r="16154" spans="1:9" x14ac:dyDescent="0.25">
      <c r="A16154" t="s">
        <v>30532</v>
      </c>
      <c r="B16154" t="s">
        <v>4850</v>
      </c>
      <c r="C16154">
        <v>492</v>
      </c>
      <c r="D16154">
        <v>10</v>
      </c>
      <c r="E16154" s="1">
        <v>3.7205213085346298E-23</v>
      </c>
      <c r="F16154" t="s">
        <v>5301</v>
      </c>
      <c r="G16154">
        <v>8</v>
      </c>
      <c r="H16154" t="s">
        <v>30533</v>
      </c>
      <c r="I16154" s="3" t="s">
        <v>13</v>
      </c>
    </row>
    <row r="16155" spans="1:9" x14ac:dyDescent="0.25">
      <c r="A16155" t="s">
        <v>30534</v>
      </c>
      <c r="B16155" t="s">
        <v>18</v>
      </c>
      <c r="C16155">
        <v>278</v>
      </c>
      <c r="D16155">
        <v>0</v>
      </c>
      <c r="G16155">
        <v>0</v>
      </c>
      <c r="H16155" t="s">
        <v>13</v>
      </c>
    </row>
    <row r="16156" spans="1:9" x14ac:dyDescent="0.25">
      <c r="A16156" t="s">
        <v>30535</v>
      </c>
      <c r="B16156" t="s">
        <v>18</v>
      </c>
      <c r="C16156">
        <v>438</v>
      </c>
      <c r="D16156">
        <v>0</v>
      </c>
      <c r="G16156">
        <v>0</v>
      </c>
      <c r="H16156" t="s">
        <v>13</v>
      </c>
    </row>
    <row r="16157" spans="1:9" x14ac:dyDescent="0.25">
      <c r="A16157" t="s">
        <v>30536</v>
      </c>
      <c r="B16157" t="s">
        <v>30537</v>
      </c>
      <c r="C16157">
        <v>388</v>
      </c>
      <c r="D16157">
        <v>10</v>
      </c>
      <c r="E16157" s="1">
        <v>7.4320231373989996E-52</v>
      </c>
      <c r="F16157" t="s">
        <v>274</v>
      </c>
      <c r="G16157">
        <v>7</v>
      </c>
      <c r="H16157" t="s">
        <v>30538</v>
      </c>
      <c r="I16157" s="3" t="s">
        <v>4094</v>
      </c>
    </row>
    <row r="16158" spans="1:9" x14ac:dyDescent="0.25">
      <c r="A16158" t="s">
        <v>30539</v>
      </c>
      <c r="B16158" t="s">
        <v>18</v>
      </c>
      <c r="C16158">
        <v>497</v>
      </c>
      <c r="D16158">
        <v>0</v>
      </c>
      <c r="G16158">
        <v>0</v>
      </c>
      <c r="H16158" t="s">
        <v>13</v>
      </c>
    </row>
    <row r="16159" spans="1:9" x14ac:dyDescent="0.25">
      <c r="A16159" t="s">
        <v>30540</v>
      </c>
      <c r="B16159" t="s">
        <v>30541</v>
      </c>
      <c r="C16159">
        <v>429</v>
      </c>
      <c r="D16159">
        <v>10</v>
      </c>
      <c r="E16159" s="1">
        <v>4.5552481882692301E-37</v>
      </c>
      <c r="F16159" t="s">
        <v>257</v>
      </c>
      <c r="G16159">
        <v>4</v>
      </c>
      <c r="H16159" t="s">
        <v>30542</v>
      </c>
      <c r="I16159" s="3" t="s">
        <v>885</v>
      </c>
    </row>
    <row r="16160" spans="1:9" x14ac:dyDescent="0.25">
      <c r="A16160" t="s">
        <v>30543</v>
      </c>
      <c r="B16160" t="s">
        <v>18</v>
      </c>
      <c r="C16160">
        <v>372</v>
      </c>
      <c r="D16160">
        <v>0</v>
      </c>
      <c r="G16160">
        <v>0</v>
      </c>
      <c r="H16160" t="s">
        <v>13</v>
      </c>
    </row>
    <row r="16161" spans="1:9" x14ac:dyDescent="0.25">
      <c r="A16161" t="s">
        <v>30544</v>
      </c>
      <c r="B16161" t="s">
        <v>18</v>
      </c>
      <c r="C16161">
        <v>514</v>
      </c>
      <c r="D16161">
        <v>0</v>
      </c>
      <c r="G16161">
        <v>0</v>
      </c>
      <c r="H16161" t="s">
        <v>13</v>
      </c>
    </row>
    <row r="16162" spans="1:9" x14ac:dyDescent="0.25">
      <c r="A16162" t="s">
        <v>30545</v>
      </c>
      <c r="B16162" t="s">
        <v>30546</v>
      </c>
      <c r="C16162">
        <v>468</v>
      </c>
      <c r="D16162">
        <v>10</v>
      </c>
      <c r="E16162" s="1">
        <v>3.7378768184418203E-8</v>
      </c>
      <c r="F16162" t="s">
        <v>6471</v>
      </c>
      <c r="G16162">
        <v>1</v>
      </c>
      <c r="H16162" t="s">
        <v>4066</v>
      </c>
      <c r="I16162" s="3" t="s">
        <v>13</v>
      </c>
    </row>
    <row r="16163" spans="1:9" x14ac:dyDescent="0.25">
      <c r="A16163" t="s">
        <v>30547</v>
      </c>
      <c r="B16163" t="s">
        <v>18</v>
      </c>
      <c r="C16163">
        <v>565</v>
      </c>
      <c r="D16163">
        <v>0</v>
      </c>
      <c r="G16163">
        <v>0</v>
      </c>
      <c r="H16163" t="s">
        <v>13</v>
      </c>
    </row>
    <row r="16164" spans="1:9" x14ac:dyDescent="0.25">
      <c r="A16164" t="s">
        <v>30548</v>
      </c>
      <c r="B16164" t="s">
        <v>12330</v>
      </c>
      <c r="C16164">
        <v>524</v>
      </c>
      <c r="D16164">
        <v>5</v>
      </c>
      <c r="E16164" s="1">
        <v>4.2321245609681198E-10</v>
      </c>
      <c r="F16164" t="s">
        <v>2853</v>
      </c>
      <c r="G16164">
        <v>2</v>
      </c>
      <c r="H16164" t="s">
        <v>30549</v>
      </c>
    </row>
    <row r="16165" spans="1:9" x14ac:dyDescent="0.25">
      <c r="A16165" t="s">
        <v>30550</v>
      </c>
      <c r="B16165" t="s">
        <v>30551</v>
      </c>
      <c r="C16165">
        <v>376</v>
      </c>
      <c r="D16165">
        <v>10</v>
      </c>
      <c r="E16165" s="1">
        <v>2.54663361961925E-21</v>
      </c>
      <c r="F16165" t="s">
        <v>32</v>
      </c>
      <c r="G16165">
        <v>7</v>
      </c>
      <c r="H16165" t="s">
        <v>30552</v>
      </c>
      <c r="I16165" s="3" t="s">
        <v>11475</v>
      </c>
    </row>
    <row r="16166" spans="1:9" x14ac:dyDescent="0.25">
      <c r="A16166" t="s">
        <v>30553</v>
      </c>
      <c r="B16166" t="s">
        <v>1066</v>
      </c>
      <c r="C16166">
        <v>490</v>
      </c>
      <c r="D16166">
        <v>4</v>
      </c>
      <c r="E16166" s="1">
        <v>0.66938495153192601</v>
      </c>
      <c r="F16166" t="s">
        <v>4219</v>
      </c>
      <c r="G16166">
        <v>3</v>
      </c>
      <c r="H16166" t="s">
        <v>30554</v>
      </c>
    </row>
    <row r="16167" spans="1:9" x14ac:dyDescent="0.25">
      <c r="A16167" t="s">
        <v>30555</v>
      </c>
      <c r="B16167" t="s">
        <v>27737</v>
      </c>
      <c r="C16167">
        <v>407</v>
      </c>
      <c r="D16167">
        <v>10</v>
      </c>
      <c r="E16167" s="1">
        <v>6.3924123122112706E-30</v>
      </c>
      <c r="F16167" t="s">
        <v>4645</v>
      </c>
      <c r="G16167">
        <v>7</v>
      </c>
      <c r="H16167" t="s">
        <v>30556</v>
      </c>
      <c r="I16167" s="3" t="s">
        <v>13</v>
      </c>
    </row>
    <row r="16168" spans="1:9" x14ac:dyDescent="0.25">
      <c r="A16168" t="s">
        <v>30557</v>
      </c>
      <c r="B16168" t="s">
        <v>1470</v>
      </c>
      <c r="C16168">
        <v>399</v>
      </c>
      <c r="D16168">
        <v>10</v>
      </c>
      <c r="E16168" s="1">
        <v>7.6128939492332901E-17</v>
      </c>
      <c r="F16168" t="s">
        <v>827</v>
      </c>
      <c r="G16168">
        <v>13</v>
      </c>
      <c r="H16168" t="s">
        <v>30558</v>
      </c>
      <c r="I16168" s="3" t="s">
        <v>14841</v>
      </c>
    </row>
    <row r="16169" spans="1:9" x14ac:dyDescent="0.25">
      <c r="A16169" t="s">
        <v>30559</v>
      </c>
      <c r="B16169" t="s">
        <v>5470</v>
      </c>
      <c r="C16169">
        <v>462</v>
      </c>
      <c r="D16169">
        <v>10</v>
      </c>
      <c r="E16169" s="1">
        <v>1.57539336985789E-43</v>
      </c>
      <c r="F16169" t="s">
        <v>968</v>
      </c>
      <c r="G16169">
        <v>2</v>
      </c>
      <c r="H16169" t="s">
        <v>30560</v>
      </c>
      <c r="I16169" s="3" t="s">
        <v>13</v>
      </c>
    </row>
    <row r="16170" spans="1:9" x14ac:dyDescent="0.25">
      <c r="A16170" t="s">
        <v>30561</v>
      </c>
      <c r="B16170" t="s">
        <v>18</v>
      </c>
      <c r="C16170">
        <v>453</v>
      </c>
      <c r="D16170">
        <v>0</v>
      </c>
      <c r="G16170">
        <v>0</v>
      </c>
      <c r="H16170" t="s">
        <v>13</v>
      </c>
    </row>
    <row r="16171" spans="1:9" x14ac:dyDescent="0.25">
      <c r="A16171" t="s">
        <v>30562</v>
      </c>
      <c r="B16171" t="s">
        <v>18</v>
      </c>
      <c r="C16171">
        <v>522</v>
      </c>
      <c r="D16171">
        <v>0</v>
      </c>
      <c r="G16171">
        <v>0</v>
      </c>
      <c r="H16171" t="s">
        <v>13</v>
      </c>
    </row>
    <row r="16172" spans="1:9" x14ac:dyDescent="0.25">
      <c r="A16172" t="s">
        <v>30563</v>
      </c>
      <c r="B16172" t="s">
        <v>18</v>
      </c>
      <c r="C16172">
        <v>300</v>
      </c>
      <c r="D16172">
        <v>0</v>
      </c>
      <c r="G16172">
        <v>0</v>
      </c>
      <c r="H16172" t="s">
        <v>13</v>
      </c>
    </row>
    <row r="16173" spans="1:9" x14ac:dyDescent="0.25">
      <c r="A16173" t="s">
        <v>30564</v>
      </c>
      <c r="B16173" t="s">
        <v>30565</v>
      </c>
      <c r="C16173">
        <v>471</v>
      </c>
      <c r="D16173">
        <v>10</v>
      </c>
      <c r="E16173" s="1">
        <v>2.2139030376623801E-42</v>
      </c>
      <c r="F16173" t="s">
        <v>1793</v>
      </c>
      <c r="G16173">
        <v>11</v>
      </c>
      <c r="H16173" t="s">
        <v>9608</v>
      </c>
      <c r="I16173" s="3" t="s">
        <v>13</v>
      </c>
    </row>
    <row r="16174" spans="1:9" x14ac:dyDescent="0.25">
      <c r="A16174" t="s">
        <v>30566</v>
      </c>
      <c r="B16174" t="s">
        <v>18</v>
      </c>
      <c r="C16174">
        <v>338</v>
      </c>
      <c r="D16174">
        <v>0</v>
      </c>
      <c r="G16174">
        <v>0</v>
      </c>
      <c r="H16174" t="s">
        <v>13</v>
      </c>
    </row>
    <row r="16175" spans="1:9" x14ac:dyDescent="0.25">
      <c r="A16175" t="s">
        <v>30567</v>
      </c>
      <c r="B16175" t="s">
        <v>18</v>
      </c>
      <c r="C16175">
        <v>432</v>
      </c>
      <c r="D16175">
        <v>0</v>
      </c>
      <c r="G16175">
        <v>0</v>
      </c>
      <c r="H16175" t="s">
        <v>13</v>
      </c>
    </row>
    <row r="16176" spans="1:9" x14ac:dyDescent="0.25">
      <c r="A16176" t="s">
        <v>30568</v>
      </c>
      <c r="B16176" t="s">
        <v>6787</v>
      </c>
      <c r="C16176">
        <v>459</v>
      </c>
      <c r="D16176">
        <v>10</v>
      </c>
      <c r="E16176" s="1">
        <v>1.5365464034882499E-14</v>
      </c>
      <c r="F16176" t="s">
        <v>13400</v>
      </c>
      <c r="G16176">
        <v>1</v>
      </c>
      <c r="H16176" t="s">
        <v>4304</v>
      </c>
      <c r="I16176" s="3" t="s">
        <v>13</v>
      </c>
    </row>
    <row r="16177" spans="1:9" x14ac:dyDescent="0.25">
      <c r="A16177" t="s">
        <v>30569</v>
      </c>
      <c r="B16177" t="s">
        <v>175</v>
      </c>
      <c r="C16177">
        <v>438</v>
      </c>
      <c r="D16177">
        <v>10</v>
      </c>
      <c r="E16177" s="1">
        <v>8.2774399860953197E-33</v>
      </c>
      <c r="F16177" t="s">
        <v>2029</v>
      </c>
      <c r="G16177">
        <v>2</v>
      </c>
      <c r="H16177" t="s">
        <v>2542</v>
      </c>
    </row>
    <row r="16178" spans="1:9" x14ac:dyDescent="0.25">
      <c r="A16178" t="s">
        <v>30570</v>
      </c>
      <c r="B16178" t="s">
        <v>30571</v>
      </c>
      <c r="C16178">
        <v>475</v>
      </c>
      <c r="D16178">
        <v>10</v>
      </c>
      <c r="E16178" s="1">
        <v>2.46863810499781E-41</v>
      </c>
      <c r="F16178" t="s">
        <v>2406</v>
      </c>
      <c r="G16178">
        <v>1</v>
      </c>
      <c r="H16178" t="s">
        <v>1225</v>
      </c>
      <c r="I16178" s="3" t="s">
        <v>13</v>
      </c>
    </row>
    <row r="16179" spans="1:9" x14ac:dyDescent="0.25">
      <c r="A16179" t="s">
        <v>30572</v>
      </c>
      <c r="B16179" t="s">
        <v>30573</v>
      </c>
      <c r="C16179">
        <v>423</v>
      </c>
      <c r="D16179">
        <v>10</v>
      </c>
      <c r="E16179" s="1">
        <v>5.0775071858627898E-51</v>
      </c>
      <c r="F16179" t="s">
        <v>2010</v>
      </c>
      <c r="G16179">
        <v>4</v>
      </c>
      <c r="H16179" t="s">
        <v>30574</v>
      </c>
      <c r="I16179" s="3" t="s">
        <v>141</v>
      </c>
    </row>
    <row r="16180" spans="1:9" x14ac:dyDescent="0.25">
      <c r="A16180" t="s">
        <v>30575</v>
      </c>
      <c r="B16180" t="s">
        <v>3680</v>
      </c>
      <c r="C16180">
        <v>485</v>
      </c>
      <c r="D16180">
        <v>3</v>
      </c>
      <c r="E16180" s="1">
        <v>30.596086239032999</v>
      </c>
      <c r="F16180" s="2">
        <v>536666666666666</v>
      </c>
      <c r="G16180">
        <v>2</v>
      </c>
      <c r="H16180" t="s">
        <v>5148</v>
      </c>
    </row>
    <row r="16181" spans="1:9" x14ac:dyDescent="0.25">
      <c r="A16181" t="s">
        <v>30576</v>
      </c>
      <c r="B16181" t="s">
        <v>4380</v>
      </c>
      <c r="C16181">
        <v>465</v>
      </c>
      <c r="D16181">
        <v>10</v>
      </c>
      <c r="E16181" s="1">
        <v>3.1372976269818499E-50</v>
      </c>
      <c r="F16181" t="s">
        <v>288</v>
      </c>
      <c r="G16181">
        <v>6</v>
      </c>
      <c r="H16181" t="s">
        <v>4381</v>
      </c>
      <c r="I16181" s="3" t="s">
        <v>13</v>
      </c>
    </row>
    <row r="16182" spans="1:9" x14ac:dyDescent="0.25">
      <c r="A16182" t="s">
        <v>30577</v>
      </c>
      <c r="B16182" t="s">
        <v>175</v>
      </c>
      <c r="C16182">
        <v>509</v>
      </c>
      <c r="D16182">
        <v>10</v>
      </c>
      <c r="E16182" s="1">
        <v>9.2988999456702398E-27</v>
      </c>
      <c r="F16182" t="s">
        <v>892</v>
      </c>
      <c r="G16182">
        <v>3</v>
      </c>
      <c r="H16182" t="s">
        <v>405</v>
      </c>
    </row>
    <row r="16183" spans="1:9" x14ac:dyDescent="0.25">
      <c r="A16183" t="s">
        <v>30578</v>
      </c>
      <c r="B16183" t="s">
        <v>30579</v>
      </c>
      <c r="C16183">
        <v>462</v>
      </c>
      <c r="D16183">
        <v>10</v>
      </c>
      <c r="E16183" s="1">
        <v>4.2248429057295298E-60</v>
      </c>
      <c r="F16183" t="s">
        <v>1233</v>
      </c>
      <c r="G16183">
        <v>2</v>
      </c>
      <c r="H16183" t="s">
        <v>33</v>
      </c>
      <c r="I16183" s="3" t="s">
        <v>13</v>
      </c>
    </row>
    <row r="16184" spans="1:9" x14ac:dyDescent="0.25">
      <c r="A16184" t="s">
        <v>30580</v>
      </c>
      <c r="B16184" t="s">
        <v>15843</v>
      </c>
      <c r="C16184">
        <v>501</v>
      </c>
      <c r="D16184">
        <v>10</v>
      </c>
      <c r="E16184" s="1">
        <v>1.5063849081619199E-51</v>
      </c>
      <c r="F16184" t="s">
        <v>1618</v>
      </c>
      <c r="G16184">
        <v>10</v>
      </c>
      <c r="H16184" t="s">
        <v>15844</v>
      </c>
      <c r="I16184" s="3" t="s">
        <v>13</v>
      </c>
    </row>
    <row r="16185" spans="1:9" x14ac:dyDescent="0.25">
      <c r="A16185" t="s">
        <v>30581</v>
      </c>
      <c r="B16185" t="s">
        <v>30582</v>
      </c>
      <c r="C16185">
        <v>464</v>
      </c>
      <c r="D16185">
        <v>10</v>
      </c>
      <c r="E16185" s="1">
        <v>1.0799454357812201E-31</v>
      </c>
      <c r="F16185" t="s">
        <v>1623</v>
      </c>
      <c r="G16185">
        <v>2</v>
      </c>
      <c r="H16185" t="s">
        <v>642</v>
      </c>
      <c r="I16185" s="3" t="s">
        <v>13</v>
      </c>
    </row>
    <row r="16186" spans="1:9" x14ac:dyDescent="0.25">
      <c r="A16186" t="s">
        <v>30583</v>
      </c>
      <c r="B16186" t="s">
        <v>18</v>
      </c>
      <c r="C16186">
        <v>386</v>
      </c>
      <c r="D16186">
        <v>0</v>
      </c>
      <c r="G16186">
        <v>0</v>
      </c>
      <c r="H16186" t="s">
        <v>13</v>
      </c>
    </row>
    <row r="16187" spans="1:9" x14ac:dyDescent="0.25">
      <c r="A16187" t="s">
        <v>30584</v>
      </c>
      <c r="B16187" t="s">
        <v>30585</v>
      </c>
      <c r="C16187">
        <v>571</v>
      </c>
      <c r="D16187">
        <v>1</v>
      </c>
      <c r="E16187" s="1">
        <v>4.0433675385879497E-2</v>
      </c>
      <c r="F16187" t="s">
        <v>21</v>
      </c>
      <c r="G16187">
        <v>0</v>
      </c>
      <c r="H16187" t="s">
        <v>13</v>
      </c>
    </row>
    <row r="16188" spans="1:9" x14ac:dyDescent="0.25">
      <c r="A16188" t="s">
        <v>30586</v>
      </c>
      <c r="B16188" t="s">
        <v>19750</v>
      </c>
      <c r="C16188">
        <v>457</v>
      </c>
      <c r="D16188">
        <v>10</v>
      </c>
      <c r="E16188" s="1">
        <v>1.8867930861694501E-30</v>
      </c>
      <c r="F16188" t="s">
        <v>2824</v>
      </c>
      <c r="G16188">
        <v>2</v>
      </c>
      <c r="H16188" t="s">
        <v>19751</v>
      </c>
      <c r="I16188" s="3" t="s">
        <v>13</v>
      </c>
    </row>
    <row r="16189" spans="1:9" x14ac:dyDescent="0.25">
      <c r="A16189" t="s">
        <v>30587</v>
      </c>
      <c r="B16189" t="s">
        <v>18</v>
      </c>
      <c r="C16189">
        <v>421</v>
      </c>
      <c r="D16189">
        <v>0</v>
      </c>
      <c r="G16189">
        <v>0</v>
      </c>
      <c r="H16189" t="s">
        <v>13</v>
      </c>
    </row>
    <row r="16190" spans="1:9" x14ac:dyDescent="0.25">
      <c r="A16190" t="s">
        <v>30588</v>
      </c>
      <c r="B16190" t="s">
        <v>8586</v>
      </c>
      <c r="C16190">
        <v>321</v>
      </c>
      <c r="D16190">
        <v>10</v>
      </c>
      <c r="E16190" s="1">
        <v>1.17081817323411E-31</v>
      </c>
      <c r="F16190" t="s">
        <v>143</v>
      </c>
      <c r="G16190">
        <v>4</v>
      </c>
      <c r="H16190" t="s">
        <v>30589</v>
      </c>
      <c r="I16190" s="3" t="s">
        <v>13</v>
      </c>
    </row>
    <row r="16191" spans="1:9" x14ac:dyDescent="0.25">
      <c r="A16191" t="s">
        <v>30590</v>
      </c>
      <c r="B16191" t="s">
        <v>9423</v>
      </c>
      <c r="C16191">
        <v>490</v>
      </c>
      <c r="D16191">
        <v>10</v>
      </c>
      <c r="E16191" s="1">
        <v>5.2793095964850301E-14</v>
      </c>
      <c r="F16191" t="s">
        <v>468</v>
      </c>
      <c r="G16191">
        <v>1</v>
      </c>
      <c r="H16191" t="s">
        <v>2972</v>
      </c>
      <c r="I16191" s="3" t="s">
        <v>13</v>
      </c>
    </row>
    <row r="16192" spans="1:9" x14ac:dyDescent="0.25">
      <c r="A16192" t="s">
        <v>30591</v>
      </c>
      <c r="B16192" t="s">
        <v>30592</v>
      </c>
      <c r="C16192">
        <v>510</v>
      </c>
      <c r="D16192">
        <v>10</v>
      </c>
      <c r="E16192" s="1">
        <v>6.8699990318481998E-19</v>
      </c>
      <c r="F16192" t="s">
        <v>367</v>
      </c>
      <c r="G16192">
        <v>3</v>
      </c>
      <c r="H16192" t="s">
        <v>20555</v>
      </c>
      <c r="I16192" s="3" t="s">
        <v>965</v>
      </c>
    </row>
    <row r="16193" spans="1:9" x14ac:dyDescent="0.25">
      <c r="A16193" t="s">
        <v>30593</v>
      </c>
      <c r="B16193" t="s">
        <v>18</v>
      </c>
      <c r="C16193">
        <v>391</v>
      </c>
      <c r="D16193">
        <v>0</v>
      </c>
      <c r="G16193">
        <v>0</v>
      </c>
      <c r="H16193" t="s">
        <v>13</v>
      </c>
    </row>
    <row r="16194" spans="1:9" x14ac:dyDescent="0.25">
      <c r="A16194" t="s">
        <v>30594</v>
      </c>
      <c r="B16194" t="s">
        <v>18</v>
      </c>
      <c r="C16194">
        <v>342</v>
      </c>
      <c r="D16194">
        <v>0</v>
      </c>
      <c r="G16194">
        <v>0</v>
      </c>
      <c r="H16194" t="s">
        <v>13</v>
      </c>
    </row>
    <row r="16195" spans="1:9" x14ac:dyDescent="0.25">
      <c r="A16195" t="s">
        <v>30595</v>
      </c>
      <c r="B16195" t="s">
        <v>5503</v>
      </c>
      <c r="C16195">
        <v>500</v>
      </c>
      <c r="D16195">
        <v>10</v>
      </c>
      <c r="E16195" s="1">
        <v>1.16685134156343E-11</v>
      </c>
      <c r="F16195" t="s">
        <v>407</v>
      </c>
      <c r="G16195">
        <v>1</v>
      </c>
      <c r="H16195" t="s">
        <v>837</v>
      </c>
      <c r="I16195" s="3" t="s">
        <v>13</v>
      </c>
    </row>
    <row r="16196" spans="1:9" x14ac:dyDescent="0.25">
      <c r="A16196" t="s">
        <v>30596</v>
      </c>
      <c r="B16196" t="s">
        <v>15483</v>
      </c>
      <c r="C16196">
        <v>423</v>
      </c>
      <c r="D16196">
        <v>10</v>
      </c>
      <c r="E16196" s="1">
        <v>1.2930456395965501E-55</v>
      </c>
      <c r="F16196" t="s">
        <v>103</v>
      </c>
      <c r="G16196">
        <v>32</v>
      </c>
      <c r="H16196" t="s">
        <v>15484</v>
      </c>
      <c r="I16196" s="3" t="s">
        <v>13</v>
      </c>
    </row>
    <row r="16197" spans="1:9" x14ac:dyDescent="0.25">
      <c r="A16197" t="s">
        <v>30597</v>
      </c>
      <c r="B16197" t="s">
        <v>6688</v>
      </c>
      <c r="C16197">
        <v>470</v>
      </c>
      <c r="D16197">
        <v>10</v>
      </c>
      <c r="E16197" s="1">
        <v>4.7937106796808998E-36</v>
      </c>
      <c r="F16197" t="s">
        <v>788</v>
      </c>
      <c r="G16197">
        <v>4</v>
      </c>
      <c r="H16197" t="s">
        <v>14427</v>
      </c>
      <c r="I16197" s="3" t="s">
        <v>6690</v>
      </c>
    </row>
    <row r="16198" spans="1:9" x14ac:dyDescent="0.25">
      <c r="A16198" t="s">
        <v>30598</v>
      </c>
      <c r="B16198" t="s">
        <v>175</v>
      </c>
      <c r="C16198">
        <v>491</v>
      </c>
      <c r="D16198">
        <v>10</v>
      </c>
      <c r="E16198" s="1">
        <v>3.7834078266882602E-12</v>
      </c>
      <c r="F16198" t="s">
        <v>2362</v>
      </c>
      <c r="G16198">
        <v>0</v>
      </c>
      <c r="H16198" t="s">
        <v>13</v>
      </c>
    </row>
    <row r="16199" spans="1:9" x14ac:dyDescent="0.25">
      <c r="A16199" t="s">
        <v>30599</v>
      </c>
      <c r="B16199" t="s">
        <v>30600</v>
      </c>
      <c r="C16199">
        <v>495</v>
      </c>
      <c r="D16199">
        <v>10</v>
      </c>
      <c r="E16199" s="1">
        <v>3.0683570141985399E-48</v>
      </c>
      <c r="F16199" t="s">
        <v>3473</v>
      </c>
      <c r="G16199">
        <v>2</v>
      </c>
      <c r="H16199" t="s">
        <v>13424</v>
      </c>
      <c r="I16199" s="3" t="s">
        <v>13</v>
      </c>
    </row>
    <row r="16200" spans="1:9" x14ac:dyDescent="0.25">
      <c r="A16200" t="s">
        <v>30601</v>
      </c>
      <c r="B16200" t="s">
        <v>30602</v>
      </c>
      <c r="C16200">
        <v>506</v>
      </c>
      <c r="D16200">
        <v>10</v>
      </c>
      <c r="E16200" s="1">
        <v>7.2278762627426496E-65</v>
      </c>
      <c r="F16200" t="s">
        <v>28</v>
      </c>
      <c r="G16200">
        <v>6</v>
      </c>
      <c r="H16200" t="s">
        <v>20767</v>
      </c>
      <c r="I16200" s="3" t="s">
        <v>14886</v>
      </c>
    </row>
    <row r="16201" spans="1:9" x14ac:dyDescent="0.25">
      <c r="A16201" t="s">
        <v>30603</v>
      </c>
      <c r="B16201" t="s">
        <v>2610</v>
      </c>
      <c r="C16201">
        <v>201</v>
      </c>
      <c r="D16201">
        <v>10</v>
      </c>
      <c r="E16201" s="1">
        <v>1.5648931746623301E-7</v>
      </c>
      <c r="F16201" t="s">
        <v>1914</v>
      </c>
      <c r="G16201">
        <v>16</v>
      </c>
      <c r="H16201" t="s">
        <v>13135</v>
      </c>
      <c r="I16201" s="3" t="s">
        <v>578</v>
      </c>
    </row>
    <row r="16202" spans="1:9" x14ac:dyDescent="0.25">
      <c r="A16202" t="s">
        <v>30604</v>
      </c>
      <c r="B16202" t="s">
        <v>18</v>
      </c>
      <c r="C16202">
        <v>327</v>
      </c>
      <c r="D16202">
        <v>0</v>
      </c>
      <c r="G16202">
        <v>0</v>
      </c>
      <c r="H16202" t="s">
        <v>13</v>
      </c>
    </row>
    <row r="16203" spans="1:9" x14ac:dyDescent="0.25">
      <c r="A16203" t="s">
        <v>30605</v>
      </c>
      <c r="B16203" t="s">
        <v>18</v>
      </c>
      <c r="C16203">
        <v>280</v>
      </c>
      <c r="D16203">
        <v>0</v>
      </c>
      <c r="G16203">
        <v>0</v>
      </c>
      <c r="H16203" t="s">
        <v>13</v>
      </c>
    </row>
    <row r="16204" spans="1:9" x14ac:dyDescent="0.25">
      <c r="A16204" t="s">
        <v>30606</v>
      </c>
      <c r="B16204" t="s">
        <v>1470</v>
      </c>
      <c r="C16204">
        <v>538</v>
      </c>
      <c r="D16204">
        <v>9</v>
      </c>
      <c r="E16204" s="1">
        <v>9.6956629921819606E-21</v>
      </c>
      <c r="F16204" t="s">
        <v>623</v>
      </c>
      <c r="G16204">
        <v>1</v>
      </c>
      <c r="H16204" t="s">
        <v>30607</v>
      </c>
      <c r="I16204" s="3" t="s">
        <v>13</v>
      </c>
    </row>
    <row r="16205" spans="1:9" x14ac:dyDescent="0.25">
      <c r="A16205" t="s">
        <v>30608</v>
      </c>
      <c r="B16205" t="s">
        <v>11150</v>
      </c>
      <c r="C16205">
        <v>437</v>
      </c>
      <c r="D16205">
        <v>10</v>
      </c>
      <c r="E16205" s="1">
        <v>2.0989735435309599E-24</v>
      </c>
      <c r="F16205" t="s">
        <v>855</v>
      </c>
      <c r="G16205">
        <v>6</v>
      </c>
      <c r="H16205" t="s">
        <v>30609</v>
      </c>
      <c r="I16205" s="3" t="s">
        <v>13</v>
      </c>
    </row>
    <row r="16206" spans="1:9" x14ac:dyDescent="0.25">
      <c r="A16206" t="s">
        <v>30610</v>
      </c>
      <c r="B16206" t="s">
        <v>30611</v>
      </c>
      <c r="C16206">
        <v>432</v>
      </c>
      <c r="D16206">
        <v>10</v>
      </c>
      <c r="E16206" s="1">
        <v>7.22991096515404E-53</v>
      </c>
      <c r="F16206" t="s">
        <v>263</v>
      </c>
      <c r="G16206">
        <v>1</v>
      </c>
      <c r="H16206" t="s">
        <v>25193</v>
      </c>
      <c r="I16206" s="3" t="s">
        <v>13</v>
      </c>
    </row>
    <row r="16207" spans="1:9" x14ac:dyDescent="0.25">
      <c r="A16207" t="s">
        <v>30612</v>
      </c>
      <c r="B16207" t="s">
        <v>6460</v>
      </c>
      <c r="C16207">
        <v>435</v>
      </c>
      <c r="D16207">
        <v>10</v>
      </c>
      <c r="E16207" s="1">
        <v>1.37940578478817E-11</v>
      </c>
      <c r="F16207" t="s">
        <v>1836</v>
      </c>
      <c r="G16207">
        <v>1</v>
      </c>
      <c r="H16207" t="s">
        <v>1286</v>
      </c>
      <c r="I16207" s="3" t="s">
        <v>13</v>
      </c>
    </row>
    <row r="16208" spans="1:9" x14ac:dyDescent="0.25">
      <c r="A16208" t="s">
        <v>30613</v>
      </c>
      <c r="B16208" t="s">
        <v>18</v>
      </c>
      <c r="C16208">
        <v>386</v>
      </c>
      <c r="D16208">
        <v>0</v>
      </c>
      <c r="G16208">
        <v>0</v>
      </c>
      <c r="H16208" t="s">
        <v>13</v>
      </c>
    </row>
    <row r="16209" spans="1:9" x14ac:dyDescent="0.25">
      <c r="A16209" t="s">
        <v>30614</v>
      </c>
      <c r="B16209" t="s">
        <v>30615</v>
      </c>
      <c r="C16209">
        <v>474</v>
      </c>
      <c r="D16209">
        <v>10</v>
      </c>
      <c r="E16209" s="1">
        <v>3.1770507863808401E-41</v>
      </c>
      <c r="F16209" t="s">
        <v>4043</v>
      </c>
      <c r="G16209">
        <v>4</v>
      </c>
      <c r="H16209" t="s">
        <v>30616</v>
      </c>
      <c r="I16209" s="3" t="s">
        <v>13</v>
      </c>
    </row>
    <row r="16210" spans="1:9" x14ac:dyDescent="0.25">
      <c r="A16210" t="s">
        <v>30617</v>
      </c>
      <c r="B16210" t="s">
        <v>535</v>
      </c>
      <c r="C16210">
        <v>390</v>
      </c>
      <c r="D16210">
        <v>10</v>
      </c>
      <c r="E16210" s="1">
        <v>1.8494283501155399E-48</v>
      </c>
      <c r="F16210" t="s">
        <v>189</v>
      </c>
      <c r="G16210">
        <v>3</v>
      </c>
      <c r="H16210" t="s">
        <v>19911</v>
      </c>
      <c r="I16210" s="3" t="s">
        <v>3327</v>
      </c>
    </row>
    <row r="16211" spans="1:9" x14ac:dyDescent="0.25">
      <c r="A16211" t="s">
        <v>30618</v>
      </c>
      <c r="B16211" t="s">
        <v>21146</v>
      </c>
      <c r="C16211">
        <v>480</v>
      </c>
      <c r="D16211">
        <v>7</v>
      </c>
      <c r="E16211" s="1">
        <v>853.87472986354601</v>
      </c>
      <c r="F16211" s="2">
        <v>83571428571428.5</v>
      </c>
      <c r="G16211">
        <v>1</v>
      </c>
      <c r="H16211" t="s">
        <v>4714</v>
      </c>
      <c r="I16211" s="3" t="s">
        <v>13</v>
      </c>
    </row>
    <row r="16212" spans="1:9" x14ac:dyDescent="0.25">
      <c r="A16212" t="s">
        <v>30619</v>
      </c>
      <c r="B16212" t="s">
        <v>30620</v>
      </c>
      <c r="C16212">
        <v>436</v>
      </c>
      <c r="D16212">
        <v>10</v>
      </c>
      <c r="E16212" s="1">
        <v>4.0645809149249899E-29</v>
      </c>
      <c r="F16212" t="s">
        <v>163</v>
      </c>
      <c r="G16212">
        <v>6</v>
      </c>
      <c r="H16212" t="s">
        <v>30621</v>
      </c>
      <c r="I16212" s="3" t="s">
        <v>30622</v>
      </c>
    </row>
    <row r="16213" spans="1:9" x14ac:dyDescent="0.25">
      <c r="A16213" t="s">
        <v>30623</v>
      </c>
      <c r="B16213" t="s">
        <v>18</v>
      </c>
      <c r="C16213">
        <v>469</v>
      </c>
      <c r="D16213">
        <v>0</v>
      </c>
      <c r="G16213">
        <v>0</v>
      </c>
      <c r="H16213" t="s">
        <v>13</v>
      </c>
    </row>
    <row r="16214" spans="1:9" x14ac:dyDescent="0.25">
      <c r="A16214" t="s">
        <v>30624</v>
      </c>
      <c r="B16214" t="s">
        <v>535</v>
      </c>
      <c r="C16214">
        <v>423</v>
      </c>
      <c r="D16214">
        <v>10</v>
      </c>
      <c r="E16214" s="1">
        <v>3.9485981198194702E-11</v>
      </c>
      <c r="F16214" t="s">
        <v>2299</v>
      </c>
      <c r="G16214">
        <v>0</v>
      </c>
      <c r="H16214" t="s">
        <v>13</v>
      </c>
    </row>
    <row r="16215" spans="1:9" x14ac:dyDescent="0.25">
      <c r="A16215" t="s">
        <v>30625</v>
      </c>
      <c r="B16215" t="s">
        <v>30626</v>
      </c>
      <c r="C16215">
        <v>317</v>
      </c>
      <c r="D16215">
        <v>10</v>
      </c>
      <c r="E16215" s="1">
        <v>3.0045580465437299E-11</v>
      </c>
      <c r="F16215" t="s">
        <v>915</v>
      </c>
      <c r="G16215">
        <v>5</v>
      </c>
      <c r="H16215" t="s">
        <v>30627</v>
      </c>
      <c r="I16215" s="3" t="s">
        <v>13</v>
      </c>
    </row>
    <row r="16216" spans="1:9" x14ac:dyDescent="0.25">
      <c r="A16216" t="s">
        <v>30628</v>
      </c>
      <c r="B16216" t="s">
        <v>16999</v>
      </c>
      <c r="C16216">
        <v>510</v>
      </c>
      <c r="D16216">
        <v>10</v>
      </c>
      <c r="E16216" s="1">
        <v>3.7401795191119303E-57</v>
      </c>
      <c r="F16216" t="s">
        <v>1069</v>
      </c>
      <c r="G16216">
        <v>9</v>
      </c>
      <c r="H16216" t="s">
        <v>17467</v>
      </c>
      <c r="I16216" s="3" t="s">
        <v>17001</v>
      </c>
    </row>
    <row r="16217" spans="1:9" x14ac:dyDescent="0.25">
      <c r="A16217" t="s">
        <v>30629</v>
      </c>
      <c r="B16217" t="s">
        <v>18</v>
      </c>
      <c r="C16217">
        <v>254</v>
      </c>
      <c r="D16217">
        <v>0</v>
      </c>
      <c r="G16217">
        <v>0</v>
      </c>
      <c r="H16217" t="s">
        <v>13</v>
      </c>
    </row>
    <row r="16218" spans="1:9" x14ac:dyDescent="0.25">
      <c r="A16218" t="s">
        <v>30630</v>
      </c>
      <c r="B16218" t="s">
        <v>2106</v>
      </c>
      <c r="C16218">
        <v>475</v>
      </c>
      <c r="D16218">
        <v>6</v>
      </c>
      <c r="E16218" s="1">
        <v>0.12457353745282999</v>
      </c>
      <c r="F16218" t="s">
        <v>1667</v>
      </c>
      <c r="G16218">
        <v>0</v>
      </c>
      <c r="H16218" t="s">
        <v>13</v>
      </c>
    </row>
    <row r="16219" spans="1:9" x14ac:dyDescent="0.25">
      <c r="A16219" t="s">
        <v>30631</v>
      </c>
      <c r="B16219" t="s">
        <v>4263</v>
      </c>
      <c r="C16219">
        <v>424</v>
      </c>
      <c r="D16219">
        <v>10</v>
      </c>
      <c r="E16219" s="1">
        <v>1.4655250581822199E-38</v>
      </c>
      <c r="F16219" t="s">
        <v>536</v>
      </c>
      <c r="G16219">
        <v>3</v>
      </c>
      <c r="H16219" t="s">
        <v>30632</v>
      </c>
      <c r="I16219" s="3" t="s">
        <v>13</v>
      </c>
    </row>
    <row r="16220" spans="1:9" x14ac:dyDescent="0.25">
      <c r="A16220" t="s">
        <v>30633</v>
      </c>
      <c r="B16220" t="s">
        <v>3556</v>
      </c>
      <c r="C16220">
        <v>422</v>
      </c>
      <c r="D16220">
        <v>10</v>
      </c>
      <c r="E16220" s="1">
        <v>3.3041499410799501E-50</v>
      </c>
      <c r="F16220" t="s">
        <v>146</v>
      </c>
      <c r="G16220">
        <v>11</v>
      </c>
      <c r="H16220" t="s">
        <v>3557</v>
      </c>
      <c r="I16220" s="3" t="s">
        <v>13</v>
      </c>
    </row>
    <row r="16221" spans="1:9" x14ac:dyDescent="0.25">
      <c r="A16221" t="s">
        <v>30634</v>
      </c>
      <c r="B16221" t="s">
        <v>12734</v>
      </c>
      <c r="C16221">
        <v>260</v>
      </c>
      <c r="D16221">
        <v>4</v>
      </c>
      <c r="E16221" s="1">
        <v>1.0617619773301199</v>
      </c>
      <c r="F16221" t="s">
        <v>6609</v>
      </c>
      <c r="G16221">
        <v>5</v>
      </c>
      <c r="H16221" t="s">
        <v>3395</v>
      </c>
    </row>
    <row r="16222" spans="1:9" x14ac:dyDescent="0.25">
      <c r="A16222" t="s">
        <v>30635</v>
      </c>
      <c r="B16222" t="s">
        <v>30636</v>
      </c>
      <c r="C16222">
        <v>447</v>
      </c>
      <c r="D16222">
        <v>10</v>
      </c>
      <c r="E16222" s="1">
        <v>1.0546161060205301E-46</v>
      </c>
      <c r="F16222" t="s">
        <v>197</v>
      </c>
      <c r="G16222">
        <v>9</v>
      </c>
      <c r="H16222" t="s">
        <v>30637</v>
      </c>
      <c r="I16222" s="3" t="s">
        <v>13</v>
      </c>
    </row>
    <row r="16223" spans="1:9" x14ac:dyDescent="0.25">
      <c r="A16223" t="s">
        <v>30638</v>
      </c>
      <c r="B16223" t="s">
        <v>12031</v>
      </c>
      <c r="C16223">
        <v>477</v>
      </c>
      <c r="D16223">
        <v>10</v>
      </c>
      <c r="E16223" s="1">
        <v>1.9219459933086499E-53</v>
      </c>
      <c r="F16223" t="s">
        <v>1756</v>
      </c>
      <c r="G16223">
        <v>9</v>
      </c>
      <c r="H16223" t="s">
        <v>8732</v>
      </c>
      <c r="I16223" s="3" t="s">
        <v>8733</v>
      </c>
    </row>
    <row r="16224" spans="1:9" x14ac:dyDescent="0.25">
      <c r="A16224" t="s">
        <v>30639</v>
      </c>
      <c r="B16224" t="s">
        <v>888</v>
      </c>
      <c r="C16224">
        <v>482</v>
      </c>
      <c r="D16224">
        <v>10</v>
      </c>
      <c r="E16224" s="1">
        <v>1.5818804550703499E-15</v>
      </c>
      <c r="F16224" t="s">
        <v>3043</v>
      </c>
      <c r="G16224">
        <v>6</v>
      </c>
      <c r="H16224" t="s">
        <v>30640</v>
      </c>
    </row>
    <row r="16225" spans="1:9" x14ac:dyDescent="0.25">
      <c r="A16225" t="s">
        <v>30641</v>
      </c>
      <c r="B16225" t="s">
        <v>2112</v>
      </c>
      <c r="C16225">
        <v>491</v>
      </c>
      <c r="D16225">
        <v>10</v>
      </c>
      <c r="E16225" s="1">
        <v>4.7019878392325502E-50</v>
      </c>
      <c r="F16225" t="s">
        <v>1537</v>
      </c>
      <c r="G16225">
        <v>6</v>
      </c>
      <c r="H16225" t="s">
        <v>30642</v>
      </c>
      <c r="I16225" s="3" t="s">
        <v>13</v>
      </c>
    </row>
    <row r="16226" spans="1:9" x14ac:dyDescent="0.25">
      <c r="A16226" t="s">
        <v>30643</v>
      </c>
      <c r="B16226" t="s">
        <v>18</v>
      </c>
      <c r="C16226">
        <v>331</v>
      </c>
      <c r="D16226">
        <v>0</v>
      </c>
      <c r="G16226">
        <v>0</v>
      </c>
      <c r="H16226" t="s">
        <v>13</v>
      </c>
    </row>
    <row r="16227" spans="1:9" x14ac:dyDescent="0.25">
      <c r="A16227" t="s">
        <v>30644</v>
      </c>
      <c r="B16227" t="s">
        <v>19599</v>
      </c>
      <c r="C16227">
        <v>523</v>
      </c>
      <c r="D16227">
        <v>10</v>
      </c>
      <c r="E16227" s="1">
        <v>7.1258855431492196E-28</v>
      </c>
      <c r="F16227" t="s">
        <v>550</v>
      </c>
      <c r="G16227">
        <v>4</v>
      </c>
      <c r="H16227" t="s">
        <v>30645</v>
      </c>
      <c r="I16227" s="3" t="s">
        <v>660</v>
      </c>
    </row>
    <row r="16228" spans="1:9" x14ac:dyDescent="0.25">
      <c r="A16228" t="s">
        <v>30646</v>
      </c>
      <c r="B16228" t="s">
        <v>30647</v>
      </c>
      <c r="C16228">
        <v>405</v>
      </c>
      <c r="D16228">
        <v>10</v>
      </c>
      <c r="E16228" s="1">
        <v>8.5996191699908704E-43</v>
      </c>
      <c r="F16228" t="s">
        <v>750</v>
      </c>
      <c r="G16228">
        <v>3</v>
      </c>
      <c r="H16228" t="s">
        <v>10984</v>
      </c>
      <c r="I16228" s="3" t="s">
        <v>7139</v>
      </c>
    </row>
    <row r="16229" spans="1:9" x14ac:dyDescent="0.25">
      <c r="A16229" t="s">
        <v>30648</v>
      </c>
      <c r="B16229" t="s">
        <v>535</v>
      </c>
      <c r="C16229">
        <v>382</v>
      </c>
      <c r="D16229">
        <v>10</v>
      </c>
      <c r="E16229" s="1">
        <v>9.4727404461182203E-45</v>
      </c>
      <c r="F16229" t="s">
        <v>3658</v>
      </c>
      <c r="G16229">
        <v>0</v>
      </c>
      <c r="H16229" t="s">
        <v>13</v>
      </c>
    </row>
    <row r="16230" spans="1:9" x14ac:dyDescent="0.25">
      <c r="A16230" t="s">
        <v>30649</v>
      </c>
      <c r="B16230" t="s">
        <v>5579</v>
      </c>
      <c r="C16230">
        <v>343</v>
      </c>
      <c r="D16230">
        <v>10</v>
      </c>
      <c r="E16230" s="1">
        <v>1.00245513702202E-22</v>
      </c>
      <c r="F16230" t="s">
        <v>292</v>
      </c>
      <c r="G16230">
        <v>0</v>
      </c>
      <c r="H16230" t="s">
        <v>13</v>
      </c>
    </row>
    <row r="16231" spans="1:9" x14ac:dyDescent="0.25">
      <c r="A16231" t="s">
        <v>30650</v>
      </c>
      <c r="B16231" t="s">
        <v>18</v>
      </c>
      <c r="C16231">
        <v>485</v>
      </c>
      <c r="D16231">
        <v>0</v>
      </c>
      <c r="G16231">
        <v>0</v>
      </c>
      <c r="H16231" t="s">
        <v>13</v>
      </c>
    </row>
    <row r="16232" spans="1:9" x14ac:dyDescent="0.25">
      <c r="A16232" t="s">
        <v>30651</v>
      </c>
      <c r="B16232" t="s">
        <v>30652</v>
      </c>
      <c r="C16232">
        <v>250</v>
      </c>
      <c r="D16232">
        <v>7</v>
      </c>
      <c r="E16232" s="1">
        <v>0.12666780741717201</v>
      </c>
      <c r="F16232" s="2">
        <v>68285714285714.203</v>
      </c>
      <c r="G16232">
        <v>0</v>
      </c>
      <c r="H16232" t="s">
        <v>13</v>
      </c>
    </row>
    <row r="16233" spans="1:9" x14ac:dyDescent="0.25">
      <c r="A16233" t="s">
        <v>30653</v>
      </c>
      <c r="B16233" t="s">
        <v>18</v>
      </c>
      <c r="C16233">
        <v>341</v>
      </c>
      <c r="D16233">
        <v>0</v>
      </c>
      <c r="G16233">
        <v>0</v>
      </c>
      <c r="H16233" t="s">
        <v>13</v>
      </c>
    </row>
    <row r="16234" spans="1:9" x14ac:dyDescent="0.25">
      <c r="A16234" t="s">
        <v>30654</v>
      </c>
      <c r="B16234" t="s">
        <v>1796</v>
      </c>
      <c r="C16234">
        <v>284</v>
      </c>
      <c r="D16234">
        <v>5</v>
      </c>
      <c r="E16234" s="1">
        <v>20.234399435277101</v>
      </c>
      <c r="F16234" t="s">
        <v>2243</v>
      </c>
      <c r="G16234">
        <v>1</v>
      </c>
      <c r="H16234" t="s">
        <v>30655</v>
      </c>
      <c r="I16234" s="3" t="s">
        <v>13</v>
      </c>
    </row>
    <row r="16235" spans="1:9" x14ac:dyDescent="0.25">
      <c r="A16235" t="s">
        <v>30656</v>
      </c>
      <c r="B16235" t="s">
        <v>30657</v>
      </c>
      <c r="C16235">
        <v>366</v>
      </c>
      <c r="D16235">
        <v>10</v>
      </c>
      <c r="E16235" s="1">
        <v>1.9023387867070798E-5</v>
      </c>
      <c r="F16235" t="s">
        <v>2761</v>
      </c>
      <c r="G16235">
        <v>12</v>
      </c>
      <c r="H16235" t="s">
        <v>30658</v>
      </c>
      <c r="I16235" s="3" t="s">
        <v>13</v>
      </c>
    </row>
    <row r="16236" spans="1:9" x14ac:dyDescent="0.25">
      <c r="A16236" t="s">
        <v>30659</v>
      </c>
      <c r="B16236" t="s">
        <v>30660</v>
      </c>
      <c r="C16236">
        <v>388</v>
      </c>
      <c r="D16236">
        <v>10</v>
      </c>
      <c r="E16236" s="1">
        <v>3.4523074574977399E-47</v>
      </c>
      <c r="F16236" t="s">
        <v>332</v>
      </c>
      <c r="G16236">
        <v>5</v>
      </c>
      <c r="H16236" t="s">
        <v>30661</v>
      </c>
      <c r="I16236" s="3" t="s">
        <v>30662</v>
      </c>
    </row>
    <row r="16237" spans="1:9" x14ac:dyDescent="0.25">
      <c r="A16237" t="s">
        <v>30663</v>
      </c>
      <c r="B16237" t="s">
        <v>18</v>
      </c>
      <c r="C16237">
        <v>320</v>
      </c>
      <c r="D16237">
        <v>0</v>
      </c>
      <c r="G16237">
        <v>0</v>
      </c>
      <c r="H16237" t="s">
        <v>13</v>
      </c>
    </row>
    <row r="16238" spans="1:9" x14ac:dyDescent="0.25">
      <c r="A16238" t="s">
        <v>30664</v>
      </c>
      <c r="B16238" t="s">
        <v>30665</v>
      </c>
      <c r="C16238">
        <v>456</v>
      </c>
      <c r="D16238">
        <v>10</v>
      </c>
      <c r="E16238" s="1">
        <v>4.7075238397492504E-13</v>
      </c>
      <c r="F16238" t="s">
        <v>2319</v>
      </c>
      <c r="G16238">
        <v>0</v>
      </c>
      <c r="H16238" t="s">
        <v>13</v>
      </c>
    </row>
    <row r="16239" spans="1:9" x14ac:dyDescent="0.25">
      <c r="A16239" t="s">
        <v>30666</v>
      </c>
      <c r="B16239" t="s">
        <v>18</v>
      </c>
      <c r="C16239">
        <v>214</v>
      </c>
      <c r="D16239">
        <v>0</v>
      </c>
      <c r="G16239">
        <v>0</v>
      </c>
      <c r="H16239" t="s">
        <v>13</v>
      </c>
    </row>
    <row r="16240" spans="1:9" x14ac:dyDescent="0.25">
      <c r="A16240" t="s">
        <v>30667</v>
      </c>
      <c r="B16240" t="s">
        <v>30668</v>
      </c>
      <c r="C16240">
        <v>362</v>
      </c>
      <c r="D16240">
        <v>4</v>
      </c>
      <c r="E16240" s="1">
        <v>173.73604663845899</v>
      </c>
      <c r="F16240" t="s">
        <v>1594</v>
      </c>
      <c r="G16240">
        <v>5</v>
      </c>
      <c r="H16240" t="s">
        <v>6216</v>
      </c>
      <c r="I16240" s="3" t="s">
        <v>6217</v>
      </c>
    </row>
    <row r="16241" spans="1:9" x14ac:dyDescent="0.25">
      <c r="A16241" t="s">
        <v>30669</v>
      </c>
      <c r="B16241" t="s">
        <v>30670</v>
      </c>
      <c r="C16241">
        <v>404</v>
      </c>
      <c r="D16241">
        <v>10</v>
      </c>
      <c r="E16241" s="1">
        <v>2.2537275613441801E-8</v>
      </c>
      <c r="F16241" t="s">
        <v>359</v>
      </c>
      <c r="G16241">
        <v>27</v>
      </c>
      <c r="H16241" t="s">
        <v>2874</v>
      </c>
      <c r="I16241" s="3" t="s">
        <v>13</v>
      </c>
    </row>
    <row r="16242" spans="1:9" x14ac:dyDescent="0.25">
      <c r="A16242" t="s">
        <v>30671</v>
      </c>
      <c r="B16242" t="s">
        <v>2330</v>
      </c>
      <c r="C16242">
        <v>438</v>
      </c>
      <c r="D16242">
        <v>10</v>
      </c>
      <c r="E16242" s="1">
        <v>1.7736958386052799E-51</v>
      </c>
      <c r="F16242" t="s">
        <v>767</v>
      </c>
      <c r="G16242">
        <v>16</v>
      </c>
      <c r="H16242" t="s">
        <v>30672</v>
      </c>
      <c r="I16242" s="3" t="s">
        <v>13</v>
      </c>
    </row>
    <row r="16243" spans="1:9" x14ac:dyDescent="0.25">
      <c r="A16243" t="s">
        <v>30673</v>
      </c>
      <c r="B16243" t="s">
        <v>18</v>
      </c>
      <c r="C16243">
        <v>281</v>
      </c>
      <c r="D16243">
        <v>0</v>
      </c>
      <c r="G16243">
        <v>0</v>
      </c>
      <c r="H16243" t="s">
        <v>13</v>
      </c>
    </row>
    <row r="16244" spans="1:9" x14ac:dyDescent="0.25">
      <c r="A16244" t="s">
        <v>30674</v>
      </c>
      <c r="B16244" t="s">
        <v>30675</v>
      </c>
      <c r="C16244">
        <v>429</v>
      </c>
      <c r="D16244">
        <v>10</v>
      </c>
      <c r="E16244" s="1">
        <v>3.3791773409456101E-50</v>
      </c>
      <c r="F16244" t="s">
        <v>495</v>
      </c>
      <c r="G16244">
        <v>24</v>
      </c>
      <c r="H16244" t="s">
        <v>30676</v>
      </c>
      <c r="I16244" s="3" t="s">
        <v>17330</v>
      </c>
    </row>
    <row r="16245" spans="1:9" x14ac:dyDescent="0.25">
      <c r="A16245" t="s">
        <v>30677</v>
      </c>
      <c r="B16245" t="s">
        <v>30678</v>
      </c>
      <c r="C16245">
        <v>440</v>
      </c>
      <c r="D16245">
        <v>10</v>
      </c>
      <c r="E16245" s="1">
        <v>8.0181809855224498E-41</v>
      </c>
      <c r="F16245" t="s">
        <v>2576</v>
      </c>
      <c r="G16245">
        <v>0</v>
      </c>
      <c r="H16245" t="s">
        <v>13</v>
      </c>
    </row>
    <row r="16246" spans="1:9" x14ac:dyDescent="0.25">
      <c r="A16246" t="s">
        <v>30679</v>
      </c>
      <c r="B16246" t="s">
        <v>18</v>
      </c>
      <c r="C16246">
        <v>463</v>
      </c>
      <c r="D16246">
        <v>0</v>
      </c>
      <c r="G16246">
        <v>0</v>
      </c>
      <c r="H16246" t="s">
        <v>13</v>
      </c>
    </row>
    <row r="16247" spans="1:9" x14ac:dyDescent="0.25">
      <c r="A16247" t="s">
        <v>30680</v>
      </c>
      <c r="B16247" t="s">
        <v>175</v>
      </c>
      <c r="C16247">
        <v>368</v>
      </c>
      <c r="D16247">
        <v>10</v>
      </c>
      <c r="E16247" s="1">
        <v>3.4269065552637198E-47</v>
      </c>
      <c r="F16247" t="s">
        <v>1260</v>
      </c>
      <c r="G16247">
        <v>6</v>
      </c>
      <c r="H16247" t="s">
        <v>30681</v>
      </c>
      <c r="I16247" s="3" t="s">
        <v>13</v>
      </c>
    </row>
    <row r="16248" spans="1:9" x14ac:dyDescent="0.25">
      <c r="A16248" t="s">
        <v>30682</v>
      </c>
      <c r="B16248" t="s">
        <v>30683</v>
      </c>
      <c r="C16248">
        <v>451</v>
      </c>
      <c r="D16248">
        <v>10</v>
      </c>
      <c r="E16248" s="1">
        <v>1.2565246846196499E-44</v>
      </c>
      <c r="F16248" t="s">
        <v>878</v>
      </c>
      <c r="G16248">
        <v>14</v>
      </c>
      <c r="H16248" t="s">
        <v>30684</v>
      </c>
      <c r="I16248" s="3" t="s">
        <v>13</v>
      </c>
    </row>
    <row r="16249" spans="1:9" x14ac:dyDescent="0.25">
      <c r="A16249" t="s">
        <v>30685</v>
      </c>
      <c r="B16249" t="s">
        <v>18</v>
      </c>
      <c r="C16249">
        <v>350</v>
      </c>
      <c r="D16249">
        <v>0</v>
      </c>
      <c r="G16249">
        <v>0</v>
      </c>
      <c r="H16249" t="s">
        <v>13</v>
      </c>
    </row>
    <row r="16250" spans="1:9" x14ac:dyDescent="0.25">
      <c r="A16250" t="s">
        <v>30686</v>
      </c>
      <c r="B16250" t="s">
        <v>1066</v>
      </c>
      <c r="C16250">
        <v>522</v>
      </c>
      <c r="D16250">
        <v>4</v>
      </c>
      <c r="E16250" s="1">
        <v>2.2066645055482199E-11</v>
      </c>
      <c r="F16250" t="s">
        <v>22336</v>
      </c>
      <c r="G16250">
        <v>6</v>
      </c>
      <c r="H16250" t="s">
        <v>30687</v>
      </c>
    </row>
    <row r="16251" spans="1:9" x14ac:dyDescent="0.25">
      <c r="A16251" t="s">
        <v>30688</v>
      </c>
      <c r="B16251" t="s">
        <v>30689</v>
      </c>
      <c r="C16251">
        <v>493</v>
      </c>
      <c r="D16251">
        <v>10</v>
      </c>
      <c r="E16251" s="1">
        <v>1.555316742697E-52</v>
      </c>
      <c r="F16251" t="s">
        <v>1486</v>
      </c>
      <c r="G16251">
        <v>4</v>
      </c>
      <c r="H16251" t="s">
        <v>24844</v>
      </c>
      <c r="I16251" s="3" t="s">
        <v>13</v>
      </c>
    </row>
    <row r="16252" spans="1:9" x14ac:dyDescent="0.25">
      <c r="A16252" t="s">
        <v>30690</v>
      </c>
      <c r="B16252" t="s">
        <v>15617</v>
      </c>
      <c r="C16252">
        <v>406</v>
      </c>
      <c r="D16252">
        <v>10</v>
      </c>
      <c r="E16252" s="1">
        <v>1.7572593338296101E-26</v>
      </c>
      <c r="F16252" t="s">
        <v>1532</v>
      </c>
      <c r="G16252">
        <v>2</v>
      </c>
      <c r="H16252" t="s">
        <v>15618</v>
      </c>
      <c r="I16252" s="3" t="s">
        <v>13</v>
      </c>
    </row>
    <row r="16253" spans="1:9" x14ac:dyDescent="0.25">
      <c r="A16253" t="s">
        <v>30691</v>
      </c>
      <c r="B16253" t="s">
        <v>2250</v>
      </c>
      <c r="C16253">
        <v>482</v>
      </c>
      <c r="D16253">
        <v>10</v>
      </c>
      <c r="E16253" s="1">
        <v>3.3060805730148601E-5</v>
      </c>
      <c r="F16253" t="s">
        <v>16912</v>
      </c>
      <c r="G16253">
        <v>2</v>
      </c>
      <c r="H16253" t="s">
        <v>24590</v>
      </c>
      <c r="I16253" s="3" t="s">
        <v>13</v>
      </c>
    </row>
    <row r="16254" spans="1:9" x14ac:dyDescent="0.25">
      <c r="A16254" t="s">
        <v>30692</v>
      </c>
      <c r="B16254" t="s">
        <v>2214</v>
      </c>
      <c r="C16254">
        <v>491</v>
      </c>
      <c r="D16254">
        <v>10</v>
      </c>
      <c r="E16254" s="1">
        <v>8.7544416003506107E-52</v>
      </c>
      <c r="F16254" t="s">
        <v>285</v>
      </c>
      <c r="G16254">
        <v>8</v>
      </c>
      <c r="H16254" t="s">
        <v>30693</v>
      </c>
      <c r="I16254" s="3" t="s">
        <v>13</v>
      </c>
    </row>
    <row r="16255" spans="1:9" x14ac:dyDescent="0.25">
      <c r="A16255" t="s">
        <v>30694</v>
      </c>
      <c r="B16255" t="s">
        <v>30695</v>
      </c>
      <c r="C16255">
        <v>519</v>
      </c>
      <c r="D16255">
        <v>10</v>
      </c>
      <c r="E16255" s="1">
        <v>1.47334240023677E-3</v>
      </c>
      <c r="F16255" t="s">
        <v>772</v>
      </c>
      <c r="G16255">
        <v>4</v>
      </c>
      <c r="H16255" t="s">
        <v>3362</v>
      </c>
      <c r="I16255" s="3" t="s">
        <v>13</v>
      </c>
    </row>
    <row r="16256" spans="1:9" x14ac:dyDescent="0.25">
      <c r="A16256" t="s">
        <v>30696</v>
      </c>
      <c r="B16256" t="s">
        <v>30697</v>
      </c>
      <c r="C16256">
        <v>242</v>
      </c>
      <c r="D16256">
        <v>10</v>
      </c>
      <c r="E16256" s="1">
        <v>7.7422670476985398E-7</v>
      </c>
      <c r="F16256" t="s">
        <v>272</v>
      </c>
      <c r="G16256">
        <v>5</v>
      </c>
      <c r="H16256" t="s">
        <v>30698</v>
      </c>
      <c r="I16256" s="3" t="s">
        <v>23238</v>
      </c>
    </row>
    <row r="16257" spans="1:9" x14ac:dyDescent="0.25">
      <c r="A16257" t="s">
        <v>30699</v>
      </c>
      <c r="B16257" t="s">
        <v>18</v>
      </c>
      <c r="C16257">
        <v>475</v>
      </c>
      <c r="D16257">
        <v>0</v>
      </c>
      <c r="G16257">
        <v>0</v>
      </c>
      <c r="H16257" t="s">
        <v>13</v>
      </c>
    </row>
    <row r="16258" spans="1:9" x14ac:dyDescent="0.25">
      <c r="A16258" t="s">
        <v>30700</v>
      </c>
      <c r="B16258" t="s">
        <v>16299</v>
      </c>
      <c r="C16258">
        <v>466</v>
      </c>
      <c r="D16258">
        <v>10</v>
      </c>
      <c r="E16258" s="1">
        <v>1.11180195066012E-60</v>
      </c>
      <c r="F16258" t="s">
        <v>257</v>
      </c>
      <c r="G16258">
        <v>5</v>
      </c>
      <c r="H16258" t="s">
        <v>16300</v>
      </c>
      <c r="I16258" s="3" t="s">
        <v>13</v>
      </c>
    </row>
    <row r="16259" spans="1:9" x14ac:dyDescent="0.25">
      <c r="A16259" t="s">
        <v>30701</v>
      </c>
      <c r="B16259" t="s">
        <v>18</v>
      </c>
      <c r="C16259">
        <v>407</v>
      </c>
      <c r="D16259">
        <v>0</v>
      </c>
      <c r="G16259">
        <v>0</v>
      </c>
      <c r="H16259" t="s">
        <v>13</v>
      </c>
    </row>
    <row r="16260" spans="1:9" x14ac:dyDescent="0.25">
      <c r="A16260" t="s">
        <v>30702</v>
      </c>
      <c r="B16260" t="s">
        <v>14958</v>
      </c>
      <c r="C16260">
        <v>484</v>
      </c>
      <c r="D16260">
        <v>10</v>
      </c>
      <c r="E16260" s="1">
        <v>3.2167983375736699E-57</v>
      </c>
      <c r="F16260" t="s">
        <v>1374</v>
      </c>
      <c r="G16260">
        <v>8</v>
      </c>
      <c r="H16260" t="s">
        <v>14959</v>
      </c>
      <c r="I16260" s="3" t="s">
        <v>14960</v>
      </c>
    </row>
    <row r="16261" spans="1:9" x14ac:dyDescent="0.25">
      <c r="A16261" t="s">
        <v>30703</v>
      </c>
      <c r="B16261" t="s">
        <v>19041</v>
      </c>
      <c r="C16261">
        <v>475</v>
      </c>
      <c r="D16261">
        <v>10</v>
      </c>
      <c r="E16261" s="1">
        <v>2.8319346187922998E-62</v>
      </c>
      <c r="F16261" t="s">
        <v>55</v>
      </c>
      <c r="G16261">
        <v>2</v>
      </c>
      <c r="H16261" t="s">
        <v>6993</v>
      </c>
      <c r="I16261" s="3" t="s">
        <v>13</v>
      </c>
    </row>
    <row r="16262" spans="1:9" x14ac:dyDescent="0.25">
      <c r="A16262" t="s">
        <v>30704</v>
      </c>
      <c r="B16262" t="s">
        <v>2921</v>
      </c>
      <c r="C16262">
        <v>423</v>
      </c>
      <c r="D16262">
        <v>10</v>
      </c>
      <c r="E16262" s="1">
        <v>7.0167947295206797E-35</v>
      </c>
      <c r="F16262" t="s">
        <v>865</v>
      </c>
      <c r="G16262">
        <v>7</v>
      </c>
      <c r="H16262" t="s">
        <v>8729</v>
      </c>
      <c r="I16262" s="3" t="s">
        <v>13</v>
      </c>
    </row>
    <row r="16263" spans="1:9" x14ac:dyDescent="0.25">
      <c r="A16263" t="s">
        <v>30705</v>
      </c>
      <c r="B16263" t="s">
        <v>25745</v>
      </c>
      <c r="C16263">
        <v>464</v>
      </c>
      <c r="D16263">
        <v>10</v>
      </c>
      <c r="E16263" s="1">
        <v>1.6243686640820001E-41</v>
      </c>
      <c r="F16263" t="s">
        <v>862</v>
      </c>
      <c r="G16263">
        <v>5</v>
      </c>
      <c r="H16263" t="s">
        <v>30706</v>
      </c>
      <c r="I16263" s="3" t="s">
        <v>30707</v>
      </c>
    </row>
    <row r="16264" spans="1:9" x14ac:dyDescent="0.25">
      <c r="A16264" t="s">
        <v>30708</v>
      </c>
      <c r="B16264" t="s">
        <v>24</v>
      </c>
      <c r="C16264">
        <v>462</v>
      </c>
      <c r="D16264">
        <v>10</v>
      </c>
      <c r="E16264" s="1">
        <v>4.5544404422919098E-26</v>
      </c>
      <c r="F16264" t="s">
        <v>303</v>
      </c>
      <c r="G16264">
        <v>2</v>
      </c>
      <c r="H16264" t="s">
        <v>2425</v>
      </c>
    </row>
    <row r="16265" spans="1:9" x14ac:dyDescent="0.25">
      <c r="A16265" t="s">
        <v>30709</v>
      </c>
      <c r="B16265" t="s">
        <v>2952</v>
      </c>
      <c r="C16265">
        <v>364</v>
      </c>
      <c r="D16265">
        <v>10</v>
      </c>
      <c r="E16265" s="1">
        <v>1.5511437740684699E-31</v>
      </c>
      <c r="F16265" t="s">
        <v>950</v>
      </c>
      <c r="G16265">
        <v>3</v>
      </c>
      <c r="H16265" t="s">
        <v>28382</v>
      </c>
      <c r="I16265" s="3" t="s">
        <v>13</v>
      </c>
    </row>
    <row r="16266" spans="1:9" x14ac:dyDescent="0.25">
      <c r="A16266" t="s">
        <v>30710</v>
      </c>
      <c r="B16266" t="s">
        <v>5685</v>
      </c>
      <c r="C16266">
        <v>468</v>
      </c>
      <c r="D16266">
        <v>10</v>
      </c>
      <c r="E16266" s="1">
        <v>7.1632544634898697E-31</v>
      </c>
      <c r="F16266" t="s">
        <v>4043</v>
      </c>
      <c r="G16266">
        <v>8</v>
      </c>
      <c r="H16266" t="s">
        <v>30711</v>
      </c>
      <c r="I16266" s="3" t="s">
        <v>5687</v>
      </c>
    </row>
    <row r="16267" spans="1:9" x14ac:dyDescent="0.25">
      <c r="A16267" t="s">
        <v>30712</v>
      </c>
      <c r="B16267" t="s">
        <v>30713</v>
      </c>
      <c r="C16267">
        <v>472</v>
      </c>
      <c r="D16267">
        <v>10</v>
      </c>
      <c r="E16267" s="1">
        <v>3.4274458774478102E-41</v>
      </c>
      <c r="F16267" t="s">
        <v>715</v>
      </c>
      <c r="G16267">
        <v>0</v>
      </c>
      <c r="H16267" t="s">
        <v>13</v>
      </c>
    </row>
    <row r="16268" spans="1:9" x14ac:dyDescent="0.25">
      <c r="A16268" t="s">
        <v>30714</v>
      </c>
      <c r="B16268" t="s">
        <v>3038</v>
      </c>
      <c r="C16268">
        <v>523</v>
      </c>
      <c r="D16268">
        <v>10</v>
      </c>
      <c r="E16268" s="1">
        <v>6.2802261257994498E-30</v>
      </c>
      <c r="F16268" t="s">
        <v>447</v>
      </c>
      <c r="G16268">
        <v>6</v>
      </c>
      <c r="H16268" t="s">
        <v>30715</v>
      </c>
      <c r="I16268" s="3" t="s">
        <v>13</v>
      </c>
    </row>
    <row r="16269" spans="1:9" x14ac:dyDescent="0.25">
      <c r="A16269" t="s">
        <v>30716</v>
      </c>
      <c r="B16269" t="s">
        <v>18</v>
      </c>
      <c r="C16269">
        <v>230</v>
      </c>
      <c r="D16269">
        <v>0</v>
      </c>
      <c r="G16269">
        <v>0</v>
      </c>
      <c r="H16269" t="s">
        <v>13</v>
      </c>
    </row>
    <row r="16270" spans="1:9" x14ac:dyDescent="0.25">
      <c r="A16270" t="s">
        <v>30717</v>
      </c>
      <c r="B16270" t="s">
        <v>30718</v>
      </c>
      <c r="C16270">
        <v>470</v>
      </c>
      <c r="D16270">
        <v>10</v>
      </c>
      <c r="E16270" s="1">
        <v>2.72203379244315E-30</v>
      </c>
      <c r="F16270" t="s">
        <v>48</v>
      </c>
      <c r="G16270">
        <v>4</v>
      </c>
      <c r="H16270" t="s">
        <v>30719</v>
      </c>
      <c r="I16270" s="3" t="s">
        <v>13</v>
      </c>
    </row>
    <row r="16271" spans="1:9" x14ac:dyDescent="0.25">
      <c r="A16271" t="s">
        <v>30720</v>
      </c>
      <c r="B16271" t="s">
        <v>18</v>
      </c>
      <c r="C16271">
        <v>383</v>
      </c>
      <c r="D16271">
        <v>0</v>
      </c>
      <c r="G16271">
        <v>0</v>
      </c>
      <c r="H16271" t="s">
        <v>13</v>
      </c>
    </row>
    <row r="16272" spans="1:9" x14ac:dyDescent="0.25">
      <c r="A16272" t="s">
        <v>30721</v>
      </c>
      <c r="B16272" t="s">
        <v>30722</v>
      </c>
      <c r="C16272">
        <v>331</v>
      </c>
      <c r="D16272">
        <v>10</v>
      </c>
      <c r="E16272" s="1">
        <v>1.50712615846403E-34</v>
      </c>
      <c r="F16272" t="s">
        <v>525</v>
      </c>
      <c r="G16272">
        <v>4</v>
      </c>
      <c r="H16272" t="s">
        <v>30723</v>
      </c>
      <c r="I16272" s="3" t="s">
        <v>13</v>
      </c>
    </row>
    <row r="16273" spans="1:9" x14ac:dyDescent="0.25">
      <c r="A16273" t="s">
        <v>30724</v>
      </c>
      <c r="B16273" t="s">
        <v>20248</v>
      </c>
      <c r="C16273">
        <v>439</v>
      </c>
      <c r="D16273">
        <v>10</v>
      </c>
      <c r="E16273" s="1">
        <v>3.5431100287539599E-68</v>
      </c>
      <c r="F16273" t="s">
        <v>687</v>
      </c>
      <c r="G16273">
        <v>4</v>
      </c>
      <c r="H16273" t="s">
        <v>15226</v>
      </c>
      <c r="I16273" s="3" t="s">
        <v>13</v>
      </c>
    </row>
    <row r="16274" spans="1:9" x14ac:dyDescent="0.25">
      <c r="A16274" t="s">
        <v>30725</v>
      </c>
      <c r="B16274" t="s">
        <v>2921</v>
      </c>
      <c r="C16274">
        <v>424</v>
      </c>
      <c r="D16274">
        <v>4</v>
      </c>
      <c r="E16274" s="1">
        <v>34.535255023631898</v>
      </c>
      <c r="F16274" t="s">
        <v>827</v>
      </c>
      <c r="G16274">
        <v>5</v>
      </c>
      <c r="H16274" t="s">
        <v>2922</v>
      </c>
      <c r="I16274" s="3" t="s">
        <v>13</v>
      </c>
    </row>
    <row r="16275" spans="1:9" x14ac:dyDescent="0.25">
      <c r="A16275" t="s">
        <v>30726</v>
      </c>
      <c r="B16275" t="s">
        <v>18</v>
      </c>
      <c r="C16275">
        <v>392</v>
      </c>
      <c r="D16275">
        <v>0</v>
      </c>
      <c r="G16275">
        <v>0</v>
      </c>
      <c r="H16275" t="s">
        <v>13</v>
      </c>
    </row>
    <row r="16276" spans="1:9" x14ac:dyDescent="0.25">
      <c r="A16276" t="s">
        <v>30727</v>
      </c>
      <c r="B16276" t="s">
        <v>18</v>
      </c>
      <c r="C16276">
        <v>488</v>
      </c>
      <c r="D16276">
        <v>0</v>
      </c>
      <c r="G16276">
        <v>0</v>
      </c>
      <c r="H16276" t="s">
        <v>13</v>
      </c>
    </row>
    <row r="16277" spans="1:9" x14ac:dyDescent="0.25">
      <c r="A16277" t="s">
        <v>30728</v>
      </c>
      <c r="B16277" t="s">
        <v>30729</v>
      </c>
      <c r="C16277">
        <v>504</v>
      </c>
      <c r="D16277">
        <v>10</v>
      </c>
      <c r="E16277" s="1">
        <v>2.76576682312302E-40</v>
      </c>
      <c r="F16277" t="s">
        <v>38</v>
      </c>
      <c r="G16277">
        <v>4</v>
      </c>
      <c r="H16277" t="s">
        <v>30730</v>
      </c>
      <c r="I16277" s="3" t="s">
        <v>2539</v>
      </c>
    </row>
    <row r="16278" spans="1:9" x14ac:dyDescent="0.25">
      <c r="A16278" t="s">
        <v>30731</v>
      </c>
      <c r="B16278" t="s">
        <v>10962</v>
      </c>
      <c r="C16278">
        <v>232</v>
      </c>
      <c r="D16278">
        <v>10</v>
      </c>
      <c r="E16278" s="1">
        <v>5.0600278850426099E-22</v>
      </c>
      <c r="F16278" t="s">
        <v>213</v>
      </c>
      <c r="G16278">
        <v>9</v>
      </c>
      <c r="H16278" t="s">
        <v>23246</v>
      </c>
      <c r="I16278" s="3" t="s">
        <v>13</v>
      </c>
    </row>
    <row r="16279" spans="1:9" x14ac:dyDescent="0.25">
      <c r="A16279" t="s">
        <v>30732</v>
      </c>
      <c r="B16279" t="s">
        <v>10077</v>
      </c>
      <c r="C16279">
        <v>510</v>
      </c>
      <c r="D16279">
        <v>10</v>
      </c>
      <c r="E16279" s="1">
        <v>3.7796196654154099E-61</v>
      </c>
      <c r="F16279" t="s">
        <v>197</v>
      </c>
      <c r="G16279">
        <v>4</v>
      </c>
      <c r="H16279" t="s">
        <v>14963</v>
      </c>
      <c r="I16279" s="3" t="s">
        <v>13</v>
      </c>
    </row>
    <row r="16280" spans="1:9" x14ac:dyDescent="0.25">
      <c r="A16280" t="s">
        <v>30733</v>
      </c>
      <c r="B16280" t="s">
        <v>30734</v>
      </c>
      <c r="C16280">
        <v>497</v>
      </c>
      <c r="D16280">
        <v>10</v>
      </c>
      <c r="E16280" s="1">
        <v>7.7016336398622401E-54</v>
      </c>
      <c r="F16280" t="s">
        <v>197</v>
      </c>
      <c r="G16280">
        <v>7</v>
      </c>
      <c r="H16280" t="s">
        <v>30735</v>
      </c>
      <c r="I16280" s="3" t="s">
        <v>13</v>
      </c>
    </row>
    <row r="16281" spans="1:9" x14ac:dyDescent="0.25">
      <c r="A16281" t="s">
        <v>30736</v>
      </c>
      <c r="B16281" t="s">
        <v>2412</v>
      </c>
      <c r="C16281">
        <v>400</v>
      </c>
      <c r="D16281">
        <v>10</v>
      </c>
      <c r="E16281" s="1">
        <v>7.5568874932548106E-55</v>
      </c>
      <c r="F16281" t="s">
        <v>684</v>
      </c>
      <c r="G16281">
        <v>11</v>
      </c>
      <c r="H16281" t="s">
        <v>30737</v>
      </c>
      <c r="I16281" s="3" t="s">
        <v>2414</v>
      </c>
    </row>
    <row r="16282" spans="1:9" x14ac:dyDescent="0.25">
      <c r="A16282" t="s">
        <v>30738</v>
      </c>
      <c r="B16282" t="s">
        <v>535</v>
      </c>
      <c r="C16282">
        <v>414</v>
      </c>
      <c r="D16282">
        <v>10</v>
      </c>
      <c r="E16282" s="1">
        <v>3.1291089175630598E-48</v>
      </c>
      <c r="F16282" t="s">
        <v>490</v>
      </c>
      <c r="G16282">
        <v>3</v>
      </c>
      <c r="H16282" t="s">
        <v>405</v>
      </c>
    </row>
    <row r="16283" spans="1:9" x14ac:dyDescent="0.25">
      <c r="A16283" t="s">
        <v>30739</v>
      </c>
      <c r="B16283" t="s">
        <v>30740</v>
      </c>
      <c r="C16283">
        <v>470</v>
      </c>
      <c r="D16283">
        <v>10</v>
      </c>
      <c r="E16283" s="1">
        <v>2.6242799712020402E-52</v>
      </c>
      <c r="F16283" t="s">
        <v>2421</v>
      </c>
      <c r="G16283">
        <v>8</v>
      </c>
      <c r="H16283" t="s">
        <v>30741</v>
      </c>
      <c r="I16283" s="3" t="s">
        <v>13</v>
      </c>
    </row>
    <row r="16284" spans="1:9" x14ac:dyDescent="0.25">
      <c r="A16284" t="s">
        <v>30742</v>
      </c>
      <c r="B16284" t="s">
        <v>18</v>
      </c>
      <c r="C16284">
        <v>350</v>
      </c>
      <c r="D16284">
        <v>0</v>
      </c>
      <c r="G16284">
        <v>0</v>
      </c>
      <c r="H16284" t="s">
        <v>13</v>
      </c>
    </row>
    <row r="16285" spans="1:9" x14ac:dyDescent="0.25">
      <c r="A16285" t="s">
        <v>30743</v>
      </c>
      <c r="B16285" t="s">
        <v>7532</v>
      </c>
      <c r="C16285">
        <v>458</v>
      </c>
      <c r="D16285">
        <v>10</v>
      </c>
      <c r="E16285" s="1">
        <v>8.41385481074299E-28</v>
      </c>
      <c r="F16285" t="s">
        <v>1067</v>
      </c>
      <c r="G16285">
        <v>7</v>
      </c>
      <c r="H16285" t="s">
        <v>30744</v>
      </c>
      <c r="I16285" s="3" t="s">
        <v>13</v>
      </c>
    </row>
    <row r="16286" spans="1:9" x14ac:dyDescent="0.25">
      <c r="A16286" t="s">
        <v>30745</v>
      </c>
      <c r="B16286" t="s">
        <v>4972</v>
      </c>
      <c r="C16286">
        <v>440</v>
      </c>
      <c r="D16286">
        <v>10</v>
      </c>
      <c r="E16286" s="1">
        <v>5.8946029841492003E-40</v>
      </c>
      <c r="F16286" t="s">
        <v>2665</v>
      </c>
      <c r="G16286">
        <v>5</v>
      </c>
      <c r="H16286" t="s">
        <v>30746</v>
      </c>
      <c r="I16286" s="3" t="s">
        <v>1587</v>
      </c>
    </row>
    <row r="16287" spans="1:9" x14ac:dyDescent="0.25">
      <c r="A16287" t="s">
        <v>30747</v>
      </c>
      <c r="B16287" t="s">
        <v>10556</v>
      </c>
      <c r="C16287">
        <v>247</v>
      </c>
      <c r="D16287">
        <v>10</v>
      </c>
      <c r="E16287" s="1">
        <v>5.1475528870809E-12</v>
      </c>
      <c r="F16287" t="s">
        <v>865</v>
      </c>
      <c r="G16287">
        <v>16</v>
      </c>
      <c r="H16287" t="s">
        <v>10557</v>
      </c>
      <c r="I16287" s="3" t="s">
        <v>10558</v>
      </c>
    </row>
    <row r="16288" spans="1:9" x14ac:dyDescent="0.25">
      <c r="A16288" t="s">
        <v>30748</v>
      </c>
      <c r="B16288" t="s">
        <v>5784</v>
      </c>
      <c r="C16288">
        <v>447</v>
      </c>
      <c r="D16288">
        <v>10</v>
      </c>
      <c r="E16288" s="1">
        <v>7.1091482385340903E-48</v>
      </c>
      <c r="F16288" t="s">
        <v>158</v>
      </c>
      <c r="G16288">
        <v>7</v>
      </c>
      <c r="H16288" t="s">
        <v>5785</v>
      </c>
      <c r="I16288" s="3" t="s">
        <v>13</v>
      </c>
    </row>
    <row r="16289" spans="1:9" x14ac:dyDescent="0.25">
      <c r="A16289" t="s">
        <v>30749</v>
      </c>
      <c r="B16289" t="s">
        <v>175</v>
      </c>
      <c r="C16289">
        <v>495</v>
      </c>
      <c r="D16289">
        <v>10</v>
      </c>
      <c r="E16289" s="1">
        <v>6.6496806695733196E-44</v>
      </c>
      <c r="F16289" t="s">
        <v>541</v>
      </c>
      <c r="G16289">
        <v>2</v>
      </c>
      <c r="H16289" t="s">
        <v>18729</v>
      </c>
      <c r="I16289" s="3" t="s">
        <v>13</v>
      </c>
    </row>
    <row r="16290" spans="1:9" x14ac:dyDescent="0.25">
      <c r="A16290" t="s">
        <v>30750</v>
      </c>
      <c r="B16290" t="s">
        <v>30751</v>
      </c>
      <c r="C16290">
        <v>423</v>
      </c>
      <c r="D16290">
        <v>10</v>
      </c>
      <c r="E16290" s="1">
        <v>8.7153303603760899E-43</v>
      </c>
      <c r="F16290" t="s">
        <v>1697</v>
      </c>
      <c r="G16290">
        <v>4</v>
      </c>
      <c r="H16290" t="s">
        <v>10531</v>
      </c>
      <c r="I16290" s="3" t="s">
        <v>13</v>
      </c>
    </row>
    <row r="16291" spans="1:9" x14ac:dyDescent="0.25">
      <c r="A16291" t="s">
        <v>30752</v>
      </c>
      <c r="B16291" t="s">
        <v>2711</v>
      </c>
      <c r="C16291">
        <v>535</v>
      </c>
      <c r="D16291">
        <v>10</v>
      </c>
      <c r="E16291" s="1">
        <v>7.93155301779442E-23</v>
      </c>
      <c r="F16291" t="s">
        <v>288</v>
      </c>
      <c r="G16291">
        <v>0</v>
      </c>
      <c r="H16291" t="s">
        <v>13</v>
      </c>
    </row>
    <row r="16292" spans="1:9" x14ac:dyDescent="0.25">
      <c r="A16292" t="s">
        <v>30753</v>
      </c>
      <c r="B16292" t="s">
        <v>30754</v>
      </c>
      <c r="C16292">
        <v>364</v>
      </c>
      <c r="D16292">
        <v>10</v>
      </c>
      <c r="E16292" s="1">
        <v>1.64959122430337E-24</v>
      </c>
      <c r="F16292" t="s">
        <v>2665</v>
      </c>
      <c r="G16292">
        <v>3</v>
      </c>
      <c r="H16292" t="s">
        <v>30755</v>
      </c>
      <c r="I16292" s="3" t="s">
        <v>13</v>
      </c>
    </row>
    <row r="16293" spans="1:9" x14ac:dyDescent="0.25">
      <c r="A16293" t="s">
        <v>30756</v>
      </c>
      <c r="B16293" t="s">
        <v>24993</v>
      </c>
      <c r="C16293">
        <v>441</v>
      </c>
      <c r="D16293">
        <v>10</v>
      </c>
      <c r="E16293" s="1">
        <v>9.8756674924677295E-6</v>
      </c>
      <c r="F16293" t="s">
        <v>45</v>
      </c>
      <c r="G16293">
        <v>6</v>
      </c>
      <c r="H16293" t="s">
        <v>24994</v>
      </c>
      <c r="I16293" s="3" t="s">
        <v>748</v>
      </c>
    </row>
    <row r="16294" spans="1:9" x14ac:dyDescent="0.25">
      <c r="A16294" t="s">
        <v>30757</v>
      </c>
      <c r="B16294" t="s">
        <v>18</v>
      </c>
      <c r="C16294">
        <v>350</v>
      </c>
      <c r="D16294">
        <v>0</v>
      </c>
      <c r="G16294">
        <v>0</v>
      </c>
      <c r="H16294" t="s">
        <v>13</v>
      </c>
    </row>
    <row r="16295" spans="1:9" x14ac:dyDescent="0.25">
      <c r="A16295" t="s">
        <v>30758</v>
      </c>
      <c r="B16295" t="s">
        <v>26830</v>
      </c>
      <c r="C16295">
        <v>384</v>
      </c>
      <c r="D16295">
        <v>10</v>
      </c>
      <c r="E16295" s="1">
        <v>3.3568222096423602E-28</v>
      </c>
      <c r="F16295" t="s">
        <v>1914</v>
      </c>
      <c r="G16295">
        <v>5</v>
      </c>
      <c r="H16295" t="s">
        <v>26831</v>
      </c>
      <c r="I16295" s="3" t="s">
        <v>13</v>
      </c>
    </row>
    <row r="16296" spans="1:9" x14ac:dyDescent="0.25">
      <c r="A16296" t="s">
        <v>30759</v>
      </c>
      <c r="B16296" t="s">
        <v>18</v>
      </c>
      <c r="C16296">
        <v>472</v>
      </c>
      <c r="D16296">
        <v>0</v>
      </c>
      <c r="G16296">
        <v>0</v>
      </c>
      <c r="H16296" t="s">
        <v>13</v>
      </c>
    </row>
    <row r="16297" spans="1:9" x14ac:dyDescent="0.25">
      <c r="A16297" t="s">
        <v>30760</v>
      </c>
      <c r="B16297" t="s">
        <v>18</v>
      </c>
      <c r="C16297">
        <v>217</v>
      </c>
      <c r="D16297">
        <v>0</v>
      </c>
      <c r="G16297">
        <v>0</v>
      </c>
      <c r="H16297" t="s">
        <v>13</v>
      </c>
    </row>
    <row r="16298" spans="1:9" x14ac:dyDescent="0.25">
      <c r="A16298" t="s">
        <v>30761</v>
      </c>
      <c r="B16298" t="s">
        <v>25756</v>
      </c>
      <c r="C16298">
        <v>404</v>
      </c>
      <c r="D16298">
        <v>10</v>
      </c>
      <c r="E16298" s="1">
        <v>5.2862404153412599E-8</v>
      </c>
      <c r="F16298" t="s">
        <v>277</v>
      </c>
      <c r="G16298">
        <v>3</v>
      </c>
      <c r="H16298" t="s">
        <v>12587</v>
      </c>
      <c r="I16298" s="3" t="s">
        <v>1534</v>
      </c>
    </row>
    <row r="16299" spans="1:9" x14ac:dyDescent="0.25">
      <c r="A16299" t="s">
        <v>30762</v>
      </c>
      <c r="B16299" t="s">
        <v>30763</v>
      </c>
      <c r="C16299">
        <v>430</v>
      </c>
      <c r="D16299">
        <v>10</v>
      </c>
      <c r="E16299" s="1">
        <v>9.2596811242682194E-37</v>
      </c>
      <c r="F16299" t="s">
        <v>4967</v>
      </c>
      <c r="G16299">
        <v>9</v>
      </c>
      <c r="H16299" t="s">
        <v>30764</v>
      </c>
      <c r="I16299" s="3" t="s">
        <v>13</v>
      </c>
    </row>
    <row r="16300" spans="1:9" x14ac:dyDescent="0.25">
      <c r="A16300" t="s">
        <v>30765</v>
      </c>
      <c r="B16300" t="s">
        <v>25964</v>
      </c>
      <c r="C16300">
        <v>434</v>
      </c>
      <c r="D16300">
        <v>10</v>
      </c>
      <c r="E16300" s="1">
        <v>3.1580026929749299E-32</v>
      </c>
      <c r="F16300" t="s">
        <v>1043</v>
      </c>
      <c r="G16300">
        <v>5</v>
      </c>
      <c r="H16300" t="s">
        <v>12119</v>
      </c>
      <c r="I16300" s="3" t="s">
        <v>13</v>
      </c>
    </row>
    <row r="16301" spans="1:9" x14ac:dyDescent="0.25">
      <c r="A16301" t="s">
        <v>30766</v>
      </c>
      <c r="B16301" t="s">
        <v>9782</v>
      </c>
      <c r="C16301">
        <v>439</v>
      </c>
      <c r="D16301">
        <v>10</v>
      </c>
      <c r="E16301" s="1">
        <v>3.4056954696089399E-31</v>
      </c>
      <c r="F16301" t="s">
        <v>782</v>
      </c>
      <c r="G16301">
        <v>20</v>
      </c>
      <c r="H16301" t="s">
        <v>5135</v>
      </c>
      <c r="I16301" s="3" t="s">
        <v>13</v>
      </c>
    </row>
    <row r="16302" spans="1:9" x14ac:dyDescent="0.25">
      <c r="A16302" t="s">
        <v>30767</v>
      </c>
      <c r="B16302" t="s">
        <v>8821</v>
      </c>
      <c r="C16302">
        <v>424</v>
      </c>
      <c r="D16302">
        <v>7</v>
      </c>
      <c r="E16302" s="1">
        <v>1.6005079682049101E-4</v>
      </c>
      <c r="F16302" s="2">
        <v>567142857142857</v>
      </c>
      <c r="G16302">
        <v>5</v>
      </c>
      <c r="H16302" t="s">
        <v>30768</v>
      </c>
      <c r="I16302" s="3" t="s">
        <v>13</v>
      </c>
    </row>
    <row r="16303" spans="1:9" x14ac:dyDescent="0.25">
      <c r="A16303" t="s">
        <v>30769</v>
      </c>
      <c r="B16303" t="s">
        <v>30770</v>
      </c>
      <c r="C16303">
        <v>307</v>
      </c>
      <c r="D16303">
        <v>10</v>
      </c>
      <c r="E16303" s="1">
        <v>1.8292145614491301E-32</v>
      </c>
      <c r="F16303" t="s">
        <v>2436</v>
      </c>
      <c r="G16303">
        <v>1</v>
      </c>
      <c r="H16303" t="s">
        <v>20377</v>
      </c>
      <c r="I16303" s="3" t="s">
        <v>13</v>
      </c>
    </row>
    <row r="16304" spans="1:9" x14ac:dyDescent="0.25">
      <c r="A16304" t="s">
        <v>30771</v>
      </c>
      <c r="B16304" t="s">
        <v>18</v>
      </c>
      <c r="C16304">
        <v>483</v>
      </c>
      <c r="D16304">
        <v>0</v>
      </c>
      <c r="G16304">
        <v>0</v>
      </c>
      <c r="H16304" t="s">
        <v>13</v>
      </c>
    </row>
    <row r="16305" spans="1:9" x14ac:dyDescent="0.25">
      <c r="A16305" t="s">
        <v>30772</v>
      </c>
      <c r="B16305" t="s">
        <v>4053</v>
      </c>
      <c r="C16305">
        <v>456</v>
      </c>
      <c r="D16305">
        <v>10</v>
      </c>
      <c r="E16305" s="1">
        <v>1.11012221686372E-46</v>
      </c>
      <c r="F16305" t="s">
        <v>45</v>
      </c>
      <c r="G16305">
        <v>8</v>
      </c>
      <c r="H16305" t="s">
        <v>12801</v>
      </c>
      <c r="I16305" s="3" t="s">
        <v>12802</v>
      </c>
    </row>
    <row r="16306" spans="1:9" x14ac:dyDescent="0.25">
      <c r="A16306" t="s">
        <v>30773</v>
      </c>
      <c r="B16306" t="s">
        <v>18</v>
      </c>
      <c r="C16306">
        <v>348</v>
      </c>
      <c r="D16306">
        <v>0</v>
      </c>
      <c r="G16306">
        <v>0</v>
      </c>
      <c r="H16306" t="s">
        <v>13</v>
      </c>
    </row>
    <row r="16307" spans="1:9" x14ac:dyDescent="0.25">
      <c r="A16307" t="s">
        <v>30774</v>
      </c>
      <c r="B16307" t="s">
        <v>8389</v>
      </c>
      <c r="C16307">
        <v>272</v>
      </c>
      <c r="D16307">
        <v>10</v>
      </c>
      <c r="E16307" s="1">
        <v>1.32625650086117E-6</v>
      </c>
      <c r="F16307" t="s">
        <v>71</v>
      </c>
      <c r="G16307">
        <v>13</v>
      </c>
      <c r="H16307" t="s">
        <v>30775</v>
      </c>
      <c r="I16307" s="3" t="s">
        <v>8391</v>
      </c>
    </row>
    <row r="16308" spans="1:9" x14ac:dyDescent="0.25">
      <c r="A16308" t="s">
        <v>30776</v>
      </c>
      <c r="B16308" t="s">
        <v>30777</v>
      </c>
      <c r="C16308">
        <v>434</v>
      </c>
      <c r="D16308">
        <v>10</v>
      </c>
      <c r="E16308" s="1">
        <v>4.4566775058359398E-21</v>
      </c>
      <c r="F16308" t="s">
        <v>968</v>
      </c>
      <c r="G16308">
        <v>6</v>
      </c>
      <c r="H16308" t="s">
        <v>30778</v>
      </c>
      <c r="I16308" s="3" t="s">
        <v>13</v>
      </c>
    </row>
    <row r="16309" spans="1:9" x14ac:dyDescent="0.25">
      <c r="A16309" t="s">
        <v>30779</v>
      </c>
      <c r="B16309" t="s">
        <v>18</v>
      </c>
      <c r="C16309">
        <v>486</v>
      </c>
      <c r="D16309">
        <v>0</v>
      </c>
      <c r="G16309">
        <v>0</v>
      </c>
      <c r="H16309" t="s">
        <v>13</v>
      </c>
    </row>
    <row r="16310" spans="1:9" x14ac:dyDescent="0.25">
      <c r="A16310" t="s">
        <v>30780</v>
      </c>
      <c r="B16310" t="s">
        <v>30781</v>
      </c>
      <c r="C16310">
        <v>356</v>
      </c>
      <c r="D16310">
        <v>10</v>
      </c>
      <c r="E16310" s="1">
        <v>1.4678949911023101E-29</v>
      </c>
      <c r="F16310" t="s">
        <v>746</v>
      </c>
      <c r="G16310">
        <v>7</v>
      </c>
      <c r="H16310" t="s">
        <v>4872</v>
      </c>
      <c r="I16310" s="3" t="s">
        <v>4873</v>
      </c>
    </row>
    <row r="16311" spans="1:9" x14ac:dyDescent="0.25">
      <c r="A16311" t="s">
        <v>30782</v>
      </c>
      <c r="B16311" t="s">
        <v>19001</v>
      </c>
      <c r="C16311">
        <v>467</v>
      </c>
      <c r="D16311">
        <v>10</v>
      </c>
      <c r="E16311" s="1">
        <v>5.5211220105136299E-44</v>
      </c>
      <c r="F16311" t="s">
        <v>3017</v>
      </c>
      <c r="G16311">
        <v>7</v>
      </c>
      <c r="H16311" t="s">
        <v>25901</v>
      </c>
      <c r="I16311" s="3" t="s">
        <v>13</v>
      </c>
    </row>
    <row r="16312" spans="1:9" x14ac:dyDescent="0.25">
      <c r="A16312" t="s">
        <v>30783</v>
      </c>
      <c r="B16312" t="s">
        <v>13791</v>
      </c>
      <c r="C16312">
        <v>474</v>
      </c>
      <c r="D16312">
        <v>10</v>
      </c>
      <c r="E16312" s="1">
        <v>1.28100421343508E-58</v>
      </c>
      <c r="F16312" t="s">
        <v>910</v>
      </c>
      <c r="G16312">
        <v>10</v>
      </c>
      <c r="H16312" t="s">
        <v>4419</v>
      </c>
      <c r="I16312" s="3" t="s">
        <v>73</v>
      </c>
    </row>
    <row r="16313" spans="1:9" x14ac:dyDescent="0.25">
      <c r="A16313" t="s">
        <v>30784</v>
      </c>
      <c r="B16313" t="s">
        <v>18</v>
      </c>
      <c r="C16313">
        <v>251</v>
      </c>
      <c r="D16313">
        <v>0</v>
      </c>
      <c r="G16313">
        <v>0</v>
      </c>
      <c r="H16313" t="s">
        <v>13</v>
      </c>
    </row>
    <row r="16314" spans="1:9" x14ac:dyDescent="0.25">
      <c r="A16314" t="s">
        <v>30785</v>
      </c>
      <c r="B16314" t="s">
        <v>27637</v>
      </c>
      <c r="C16314">
        <v>442</v>
      </c>
      <c r="D16314">
        <v>10</v>
      </c>
      <c r="E16314" s="1">
        <v>1.8368525828931801E-11</v>
      </c>
      <c r="F16314" t="s">
        <v>676</v>
      </c>
      <c r="G16314">
        <v>0</v>
      </c>
      <c r="H16314" t="s">
        <v>13</v>
      </c>
    </row>
    <row r="16315" spans="1:9" x14ac:dyDescent="0.25">
      <c r="A16315" t="s">
        <v>30786</v>
      </c>
      <c r="B16315" t="s">
        <v>356</v>
      </c>
      <c r="C16315">
        <v>441</v>
      </c>
      <c r="D16315">
        <v>10</v>
      </c>
      <c r="E16315" s="1">
        <v>2.4650904135361799E-53</v>
      </c>
      <c r="F16315" t="s">
        <v>77</v>
      </c>
      <c r="G16315">
        <v>7</v>
      </c>
      <c r="H16315" t="s">
        <v>3525</v>
      </c>
      <c r="I16315" s="3" t="s">
        <v>13</v>
      </c>
    </row>
    <row r="16316" spans="1:9" x14ac:dyDescent="0.25">
      <c r="A16316" t="s">
        <v>30787</v>
      </c>
      <c r="B16316" t="s">
        <v>18</v>
      </c>
      <c r="C16316">
        <v>423</v>
      </c>
      <c r="D16316">
        <v>0</v>
      </c>
      <c r="G16316">
        <v>0</v>
      </c>
      <c r="H16316" t="s">
        <v>13</v>
      </c>
    </row>
    <row r="16317" spans="1:9" x14ac:dyDescent="0.25">
      <c r="A16317" t="s">
        <v>30788</v>
      </c>
      <c r="B16317" t="s">
        <v>30789</v>
      </c>
      <c r="C16317">
        <v>421</v>
      </c>
      <c r="D16317">
        <v>10</v>
      </c>
      <c r="E16317" s="1">
        <v>1.17246069839273E-55</v>
      </c>
      <c r="F16317" t="s">
        <v>1455</v>
      </c>
      <c r="G16317">
        <v>4</v>
      </c>
      <c r="H16317" t="s">
        <v>30790</v>
      </c>
      <c r="I16317" s="3" t="s">
        <v>13</v>
      </c>
    </row>
    <row r="16318" spans="1:9" x14ac:dyDescent="0.25">
      <c r="A16318" t="s">
        <v>30791</v>
      </c>
      <c r="B16318" t="s">
        <v>18</v>
      </c>
      <c r="C16318">
        <v>298</v>
      </c>
      <c r="D16318">
        <v>0</v>
      </c>
      <c r="G16318">
        <v>0</v>
      </c>
      <c r="H16318" t="s">
        <v>13</v>
      </c>
    </row>
    <row r="16319" spans="1:9" x14ac:dyDescent="0.25">
      <c r="A16319" t="s">
        <v>30792</v>
      </c>
      <c r="B16319" t="s">
        <v>30793</v>
      </c>
      <c r="C16319">
        <v>542</v>
      </c>
      <c r="D16319">
        <v>10</v>
      </c>
      <c r="E16319" s="1">
        <v>3.0204380966115498E-54</v>
      </c>
      <c r="F16319" t="s">
        <v>806</v>
      </c>
      <c r="G16319">
        <v>6</v>
      </c>
      <c r="H16319" t="s">
        <v>30794</v>
      </c>
      <c r="I16319" s="3" t="s">
        <v>30795</v>
      </c>
    </row>
    <row r="16320" spans="1:9" x14ac:dyDescent="0.25">
      <c r="A16320" t="s">
        <v>30796</v>
      </c>
      <c r="B16320" t="s">
        <v>3959</v>
      </c>
      <c r="C16320">
        <v>378</v>
      </c>
      <c r="D16320">
        <v>10</v>
      </c>
      <c r="E16320" s="1">
        <v>5.0819074218334102E-42</v>
      </c>
      <c r="F16320" t="s">
        <v>424</v>
      </c>
      <c r="G16320">
        <v>2</v>
      </c>
      <c r="H16320" t="s">
        <v>2925</v>
      </c>
      <c r="I16320" s="3" t="s">
        <v>13</v>
      </c>
    </row>
    <row r="16321" spans="1:9" x14ac:dyDescent="0.25">
      <c r="A16321" t="s">
        <v>30797</v>
      </c>
      <c r="B16321" t="s">
        <v>175</v>
      </c>
      <c r="C16321">
        <v>476</v>
      </c>
      <c r="D16321">
        <v>10</v>
      </c>
      <c r="E16321" s="1">
        <v>4.3802110941281297E-39</v>
      </c>
      <c r="F16321" t="s">
        <v>1814</v>
      </c>
      <c r="G16321">
        <v>1</v>
      </c>
      <c r="H16321" t="s">
        <v>11578</v>
      </c>
      <c r="I16321" s="3" t="s">
        <v>13</v>
      </c>
    </row>
    <row r="16322" spans="1:9" x14ac:dyDescent="0.25">
      <c r="A16322" t="s">
        <v>30798</v>
      </c>
      <c r="B16322" t="s">
        <v>444</v>
      </c>
      <c r="C16322">
        <v>453</v>
      </c>
      <c r="D16322">
        <v>10</v>
      </c>
      <c r="E16322" s="1">
        <v>1.07986177897358E-54</v>
      </c>
      <c r="F16322" t="s">
        <v>562</v>
      </c>
      <c r="G16322">
        <v>15</v>
      </c>
      <c r="H16322" t="s">
        <v>28980</v>
      </c>
      <c r="I16322" s="3" t="s">
        <v>13</v>
      </c>
    </row>
    <row r="16323" spans="1:9" x14ac:dyDescent="0.25">
      <c r="A16323" t="s">
        <v>30799</v>
      </c>
      <c r="B16323" t="s">
        <v>21890</v>
      </c>
      <c r="C16323">
        <v>497</v>
      </c>
      <c r="D16323">
        <v>10</v>
      </c>
      <c r="E16323" s="1">
        <v>1.04354746657679E-37</v>
      </c>
      <c r="F16323" t="s">
        <v>2029</v>
      </c>
      <c r="G16323">
        <v>3</v>
      </c>
      <c r="H16323" t="s">
        <v>16571</v>
      </c>
      <c r="I16323" s="3" t="s">
        <v>13</v>
      </c>
    </row>
    <row r="16324" spans="1:9" x14ac:dyDescent="0.25">
      <c r="A16324" t="s">
        <v>30800</v>
      </c>
      <c r="B16324" t="s">
        <v>30801</v>
      </c>
      <c r="C16324">
        <v>406</v>
      </c>
      <c r="D16324">
        <v>4</v>
      </c>
      <c r="E16324" s="1">
        <v>76.510390314982303</v>
      </c>
      <c r="F16324" t="s">
        <v>4541</v>
      </c>
      <c r="G16324">
        <v>1</v>
      </c>
      <c r="H16324" t="s">
        <v>29</v>
      </c>
    </row>
    <row r="16325" spans="1:9" x14ac:dyDescent="0.25">
      <c r="A16325" t="s">
        <v>30802</v>
      </c>
      <c r="B16325" t="s">
        <v>22315</v>
      </c>
      <c r="C16325">
        <v>209</v>
      </c>
      <c r="D16325">
        <v>10</v>
      </c>
      <c r="E16325" s="1">
        <v>2.24037824380859E-14</v>
      </c>
      <c r="F16325" t="s">
        <v>130</v>
      </c>
      <c r="G16325">
        <v>8</v>
      </c>
      <c r="H16325" t="s">
        <v>30803</v>
      </c>
      <c r="I16325" s="3" t="s">
        <v>30804</v>
      </c>
    </row>
    <row r="16326" spans="1:9" x14ac:dyDescent="0.25">
      <c r="A16326" t="s">
        <v>30805</v>
      </c>
      <c r="B16326" t="s">
        <v>30806</v>
      </c>
      <c r="C16326">
        <v>466</v>
      </c>
      <c r="D16326">
        <v>10</v>
      </c>
      <c r="E16326" s="1">
        <v>1.7083494719500701E-61</v>
      </c>
      <c r="F16326" t="s">
        <v>277</v>
      </c>
      <c r="G16326">
        <v>5</v>
      </c>
      <c r="H16326" t="s">
        <v>19695</v>
      </c>
      <c r="I16326" s="3" t="s">
        <v>5581</v>
      </c>
    </row>
    <row r="16327" spans="1:9" x14ac:dyDescent="0.25">
      <c r="A16327" t="s">
        <v>30807</v>
      </c>
      <c r="B16327" t="s">
        <v>16016</v>
      </c>
      <c r="C16327">
        <v>449</v>
      </c>
      <c r="D16327">
        <v>10</v>
      </c>
      <c r="E16327" s="1">
        <v>1.5158149499135901E-61</v>
      </c>
      <c r="F16327" t="s">
        <v>1374</v>
      </c>
      <c r="G16327">
        <v>10</v>
      </c>
      <c r="H16327" t="s">
        <v>7522</v>
      </c>
      <c r="I16327" s="3" t="s">
        <v>13</v>
      </c>
    </row>
    <row r="16328" spans="1:9" x14ac:dyDescent="0.25">
      <c r="A16328" t="s">
        <v>30808</v>
      </c>
      <c r="B16328" t="s">
        <v>5503</v>
      </c>
      <c r="C16328">
        <v>294</v>
      </c>
      <c r="D16328">
        <v>10</v>
      </c>
      <c r="E16328" s="1">
        <v>1.6308658854420099E-17</v>
      </c>
      <c r="F16328" t="s">
        <v>253</v>
      </c>
      <c r="G16328">
        <v>1</v>
      </c>
      <c r="H16328" t="s">
        <v>837</v>
      </c>
      <c r="I16328" s="3" t="s">
        <v>13</v>
      </c>
    </row>
    <row r="16329" spans="1:9" x14ac:dyDescent="0.25">
      <c r="A16329" t="s">
        <v>30809</v>
      </c>
      <c r="B16329" t="s">
        <v>20225</v>
      </c>
      <c r="C16329">
        <v>261</v>
      </c>
      <c r="D16329">
        <v>10</v>
      </c>
      <c r="E16329" s="1">
        <v>1.4707890410362E-30</v>
      </c>
      <c r="F16329" t="s">
        <v>910</v>
      </c>
      <c r="G16329">
        <v>1</v>
      </c>
      <c r="H16329" t="s">
        <v>29</v>
      </c>
      <c r="I16329" s="3" t="s">
        <v>13</v>
      </c>
    </row>
    <row r="16330" spans="1:9" x14ac:dyDescent="0.25">
      <c r="A16330" t="s">
        <v>30810</v>
      </c>
      <c r="B16330" t="s">
        <v>7000</v>
      </c>
      <c r="C16330">
        <v>354</v>
      </c>
      <c r="D16330">
        <v>10</v>
      </c>
      <c r="E16330" s="1">
        <v>2.0952187721359699E-17</v>
      </c>
      <c r="F16330" t="s">
        <v>143</v>
      </c>
      <c r="G16330">
        <v>2</v>
      </c>
      <c r="H16330" t="s">
        <v>1050</v>
      </c>
      <c r="I16330" s="3" t="s">
        <v>13</v>
      </c>
    </row>
    <row r="16331" spans="1:9" x14ac:dyDescent="0.25">
      <c r="A16331" t="s">
        <v>30811</v>
      </c>
      <c r="B16331" t="s">
        <v>6992</v>
      </c>
      <c r="C16331">
        <v>498</v>
      </c>
      <c r="D16331">
        <v>10</v>
      </c>
      <c r="E16331" s="1">
        <v>4.1010342336027701E-52</v>
      </c>
      <c r="F16331" t="s">
        <v>947</v>
      </c>
      <c r="G16331">
        <v>2</v>
      </c>
      <c r="H16331" t="s">
        <v>6993</v>
      </c>
      <c r="I16331" s="3" t="s">
        <v>13</v>
      </c>
    </row>
    <row r="16332" spans="1:9" x14ac:dyDescent="0.25">
      <c r="A16332" t="s">
        <v>30812</v>
      </c>
      <c r="B16332" t="s">
        <v>30813</v>
      </c>
      <c r="C16332">
        <v>416</v>
      </c>
      <c r="D16332">
        <v>10</v>
      </c>
      <c r="E16332" s="1">
        <v>4.7779136005352202E-43</v>
      </c>
      <c r="F16332" t="s">
        <v>541</v>
      </c>
      <c r="G16332">
        <v>2</v>
      </c>
      <c r="H16332" t="s">
        <v>18789</v>
      </c>
      <c r="I16332" s="3" t="s">
        <v>7139</v>
      </c>
    </row>
    <row r="16333" spans="1:9" x14ac:dyDescent="0.25">
      <c r="A16333" t="s">
        <v>30814</v>
      </c>
      <c r="B16333" t="s">
        <v>18</v>
      </c>
      <c r="C16333">
        <v>334</v>
      </c>
      <c r="D16333">
        <v>0</v>
      </c>
      <c r="G16333">
        <v>0</v>
      </c>
      <c r="H16333" t="s">
        <v>13</v>
      </c>
    </row>
    <row r="16334" spans="1:9" x14ac:dyDescent="0.25">
      <c r="A16334" t="s">
        <v>30815</v>
      </c>
      <c r="B16334" t="s">
        <v>1066</v>
      </c>
      <c r="C16334">
        <v>397</v>
      </c>
      <c r="D16334">
        <v>1</v>
      </c>
      <c r="E16334" s="1">
        <v>23.378690838405301</v>
      </c>
      <c r="F16334" t="s">
        <v>1067</v>
      </c>
      <c r="G16334">
        <v>0</v>
      </c>
      <c r="H16334" t="s">
        <v>13</v>
      </c>
    </row>
    <row r="16335" spans="1:9" x14ac:dyDescent="0.25">
      <c r="A16335" t="s">
        <v>30816</v>
      </c>
      <c r="B16335" t="s">
        <v>4868</v>
      </c>
      <c r="C16335">
        <v>473</v>
      </c>
      <c r="D16335">
        <v>10</v>
      </c>
      <c r="E16335" s="1">
        <v>2.1167764868152399E-54</v>
      </c>
      <c r="F16335" t="s">
        <v>1618</v>
      </c>
      <c r="G16335">
        <v>4</v>
      </c>
      <c r="H16335" t="s">
        <v>29475</v>
      </c>
      <c r="I16335" s="3" t="s">
        <v>13</v>
      </c>
    </row>
    <row r="16336" spans="1:9" x14ac:dyDescent="0.25">
      <c r="A16336" t="s">
        <v>30817</v>
      </c>
      <c r="B16336" t="s">
        <v>30818</v>
      </c>
      <c r="C16336">
        <v>396</v>
      </c>
      <c r="D16336">
        <v>10</v>
      </c>
      <c r="E16336" s="1">
        <v>3.2094029550415499E-29</v>
      </c>
      <c r="F16336" t="s">
        <v>2431</v>
      </c>
      <c r="G16336">
        <v>2</v>
      </c>
      <c r="H16336" t="s">
        <v>19108</v>
      </c>
      <c r="I16336" s="3" t="s">
        <v>13</v>
      </c>
    </row>
    <row r="16337" spans="1:9" x14ac:dyDescent="0.25">
      <c r="A16337" t="s">
        <v>30819</v>
      </c>
      <c r="B16337" t="s">
        <v>18</v>
      </c>
      <c r="C16337">
        <v>253</v>
      </c>
      <c r="D16337">
        <v>0</v>
      </c>
      <c r="G16337">
        <v>0</v>
      </c>
      <c r="H16337" t="s">
        <v>13</v>
      </c>
    </row>
    <row r="16338" spans="1:9" x14ac:dyDescent="0.25">
      <c r="A16338" t="s">
        <v>30820</v>
      </c>
      <c r="B16338" t="s">
        <v>18</v>
      </c>
      <c r="C16338">
        <v>200</v>
      </c>
      <c r="D16338">
        <v>0</v>
      </c>
      <c r="G16338">
        <v>0</v>
      </c>
      <c r="H16338" t="s">
        <v>13</v>
      </c>
    </row>
    <row r="16339" spans="1:9" x14ac:dyDescent="0.25">
      <c r="A16339" t="s">
        <v>30821</v>
      </c>
      <c r="B16339" t="s">
        <v>18</v>
      </c>
      <c r="C16339">
        <v>310</v>
      </c>
      <c r="D16339">
        <v>0</v>
      </c>
      <c r="G16339">
        <v>0</v>
      </c>
      <c r="H16339" t="s">
        <v>13</v>
      </c>
    </row>
    <row r="16340" spans="1:9" x14ac:dyDescent="0.25">
      <c r="A16340" t="s">
        <v>30822</v>
      </c>
      <c r="B16340" t="s">
        <v>1249</v>
      </c>
      <c r="C16340">
        <v>416</v>
      </c>
      <c r="D16340">
        <v>6</v>
      </c>
      <c r="E16340" s="1">
        <v>3.1348680504331202E-3</v>
      </c>
      <c r="F16340" t="s">
        <v>1047</v>
      </c>
      <c r="G16340">
        <v>4</v>
      </c>
      <c r="H16340" t="s">
        <v>10933</v>
      </c>
      <c r="I16340" s="3" t="s">
        <v>1251</v>
      </c>
    </row>
    <row r="16341" spans="1:9" x14ac:dyDescent="0.25">
      <c r="A16341" t="s">
        <v>30823</v>
      </c>
      <c r="B16341" t="s">
        <v>20991</v>
      </c>
      <c r="C16341">
        <v>415</v>
      </c>
      <c r="D16341">
        <v>10</v>
      </c>
      <c r="E16341" s="1">
        <v>7.4075990682846898E-38</v>
      </c>
      <c r="F16341" t="s">
        <v>197</v>
      </c>
      <c r="G16341">
        <v>2</v>
      </c>
      <c r="H16341" t="s">
        <v>15988</v>
      </c>
      <c r="I16341" s="3" t="s">
        <v>10582</v>
      </c>
    </row>
    <row r="16342" spans="1:9" x14ac:dyDescent="0.25">
      <c r="A16342" t="s">
        <v>30824</v>
      </c>
      <c r="B16342" t="s">
        <v>18</v>
      </c>
      <c r="C16342">
        <v>239</v>
      </c>
      <c r="D16342">
        <v>0</v>
      </c>
      <c r="G16342">
        <v>0</v>
      </c>
      <c r="H16342" t="s">
        <v>13</v>
      </c>
    </row>
    <row r="16343" spans="1:9" x14ac:dyDescent="0.25">
      <c r="A16343" t="s">
        <v>30825</v>
      </c>
      <c r="B16343" t="s">
        <v>30826</v>
      </c>
      <c r="C16343">
        <v>311</v>
      </c>
      <c r="D16343">
        <v>10</v>
      </c>
      <c r="E16343" s="1">
        <v>1.64015898865411E-20</v>
      </c>
      <c r="F16343" t="s">
        <v>4967</v>
      </c>
      <c r="G16343">
        <v>5</v>
      </c>
      <c r="H16343" t="s">
        <v>30827</v>
      </c>
      <c r="I16343" s="3" t="s">
        <v>152</v>
      </c>
    </row>
    <row r="16344" spans="1:9" x14ac:dyDescent="0.25">
      <c r="A16344" t="s">
        <v>30828</v>
      </c>
      <c r="B16344" t="s">
        <v>1178</v>
      </c>
      <c r="C16344">
        <v>338</v>
      </c>
      <c r="D16344">
        <v>10</v>
      </c>
      <c r="E16344" s="1">
        <v>6.7843271885368698E-15</v>
      </c>
      <c r="F16344" t="s">
        <v>367</v>
      </c>
      <c r="G16344">
        <v>11</v>
      </c>
      <c r="H16344" t="s">
        <v>4002</v>
      </c>
      <c r="I16344" s="3" t="s">
        <v>13</v>
      </c>
    </row>
    <row r="16345" spans="1:9" x14ac:dyDescent="0.25">
      <c r="A16345" t="s">
        <v>30829</v>
      </c>
      <c r="B16345" t="s">
        <v>18</v>
      </c>
      <c r="C16345">
        <v>311</v>
      </c>
      <c r="D16345">
        <v>0</v>
      </c>
      <c r="G16345">
        <v>0</v>
      </c>
      <c r="H16345" t="s">
        <v>13</v>
      </c>
    </row>
    <row r="16346" spans="1:9" x14ac:dyDescent="0.25">
      <c r="A16346" t="s">
        <v>30830</v>
      </c>
      <c r="B16346" t="s">
        <v>18</v>
      </c>
      <c r="C16346">
        <v>457</v>
      </c>
      <c r="D16346">
        <v>0</v>
      </c>
      <c r="G16346">
        <v>0</v>
      </c>
      <c r="H16346" t="s">
        <v>13</v>
      </c>
    </row>
    <row r="16347" spans="1:9" x14ac:dyDescent="0.25">
      <c r="A16347" t="s">
        <v>30831</v>
      </c>
      <c r="B16347" t="s">
        <v>175</v>
      </c>
      <c r="C16347">
        <v>411</v>
      </c>
      <c r="D16347">
        <v>10</v>
      </c>
      <c r="E16347" s="1">
        <v>2.1029992873904098E-37</v>
      </c>
      <c r="F16347" t="s">
        <v>944</v>
      </c>
      <c r="G16347">
        <v>3</v>
      </c>
      <c r="H16347" t="s">
        <v>6085</v>
      </c>
      <c r="I16347" s="3" t="s">
        <v>13</v>
      </c>
    </row>
    <row r="16348" spans="1:9" x14ac:dyDescent="0.25">
      <c r="A16348" t="s">
        <v>30832</v>
      </c>
      <c r="B16348" t="s">
        <v>22561</v>
      </c>
      <c r="C16348">
        <v>421</v>
      </c>
      <c r="D16348">
        <v>10</v>
      </c>
      <c r="E16348" s="1">
        <v>8.9564195043143694E-64</v>
      </c>
      <c r="F16348" t="s">
        <v>266</v>
      </c>
      <c r="G16348">
        <v>4</v>
      </c>
      <c r="H16348" t="s">
        <v>20365</v>
      </c>
      <c r="I16348" s="3" t="s">
        <v>19552</v>
      </c>
    </row>
    <row r="16349" spans="1:9" x14ac:dyDescent="0.25">
      <c r="A16349" t="s">
        <v>30833</v>
      </c>
      <c r="B16349" t="s">
        <v>30834</v>
      </c>
      <c r="C16349">
        <v>367</v>
      </c>
      <c r="D16349">
        <v>10</v>
      </c>
      <c r="E16349" s="1">
        <v>5.0498270994740095E-4</v>
      </c>
      <c r="F16349" t="s">
        <v>130</v>
      </c>
      <c r="G16349">
        <v>4</v>
      </c>
      <c r="H16349" t="s">
        <v>30835</v>
      </c>
      <c r="I16349" s="3" t="s">
        <v>3114</v>
      </c>
    </row>
    <row r="16350" spans="1:9" x14ac:dyDescent="0.25">
      <c r="A16350" t="s">
        <v>30836</v>
      </c>
      <c r="B16350" t="s">
        <v>18</v>
      </c>
      <c r="C16350">
        <v>386</v>
      </c>
      <c r="D16350">
        <v>0</v>
      </c>
      <c r="G16350">
        <v>0</v>
      </c>
      <c r="H16350" t="s">
        <v>13</v>
      </c>
    </row>
    <row r="16351" spans="1:9" x14ac:dyDescent="0.25">
      <c r="A16351" t="s">
        <v>30837</v>
      </c>
      <c r="B16351" t="s">
        <v>24885</v>
      </c>
      <c r="C16351">
        <v>343</v>
      </c>
      <c r="D16351">
        <v>10</v>
      </c>
      <c r="E16351" s="1">
        <v>1.9510187406817301E-28</v>
      </c>
      <c r="F16351" t="s">
        <v>45</v>
      </c>
      <c r="G16351">
        <v>2</v>
      </c>
      <c r="H16351" t="s">
        <v>30838</v>
      </c>
      <c r="I16351" s="3" t="s">
        <v>13</v>
      </c>
    </row>
    <row r="16352" spans="1:9" x14ac:dyDescent="0.25">
      <c r="A16352" t="s">
        <v>30839</v>
      </c>
      <c r="B16352" t="s">
        <v>18</v>
      </c>
      <c r="C16352">
        <v>412</v>
      </c>
      <c r="D16352">
        <v>0</v>
      </c>
      <c r="G16352">
        <v>0</v>
      </c>
      <c r="H16352" t="s">
        <v>13</v>
      </c>
    </row>
    <row r="16353" spans="1:9" x14ac:dyDescent="0.25">
      <c r="A16353" t="s">
        <v>30840</v>
      </c>
      <c r="B16353" t="s">
        <v>30841</v>
      </c>
      <c r="C16353">
        <v>499</v>
      </c>
      <c r="D16353">
        <v>10</v>
      </c>
      <c r="E16353" s="1">
        <v>1.20470464021034E-16</v>
      </c>
      <c r="F16353" t="s">
        <v>251</v>
      </c>
      <c r="G16353">
        <v>3</v>
      </c>
      <c r="H16353" t="s">
        <v>27992</v>
      </c>
    </row>
    <row r="16354" spans="1:9" x14ac:dyDescent="0.25">
      <c r="A16354" t="s">
        <v>30842</v>
      </c>
      <c r="B16354" t="s">
        <v>27782</v>
      </c>
      <c r="C16354">
        <v>406</v>
      </c>
      <c r="D16354">
        <v>10</v>
      </c>
      <c r="E16354" s="1">
        <v>8.6663538737496801E-42</v>
      </c>
      <c r="F16354" t="s">
        <v>257</v>
      </c>
      <c r="G16354">
        <v>1</v>
      </c>
      <c r="H16354" t="s">
        <v>2016</v>
      </c>
      <c r="I16354" s="3" t="s">
        <v>13</v>
      </c>
    </row>
    <row r="16355" spans="1:9" x14ac:dyDescent="0.25">
      <c r="A16355" t="s">
        <v>30843</v>
      </c>
      <c r="B16355" t="s">
        <v>10413</v>
      </c>
      <c r="C16355">
        <v>330</v>
      </c>
      <c r="D16355">
        <v>10</v>
      </c>
      <c r="E16355" s="1">
        <v>7.7266952276486101E-24</v>
      </c>
      <c r="F16355" t="s">
        <v>2399</v>
      </c>
      <c r="G16355">
        <v>4</v>
      </c>
      <c r="H16355" t="s">
        <v>30844</v>
      </c>
      <c r="I16355" s="3" t="s">
        <v>13</v>
      </c>
    </row>
    <row r="16356" spans="1:9" x14ac:dyDescent="0.25">
      <c r="A16356" t="s">
        <v>30845</v>
      </c>
      <c r="B16356" t="s">
        <v>18</v>
      </c>
      <c r="C16356">
        <v>514</v>
      </c>
      <c r="D16356">
        <v>0</v>
      </c>
      <c r="G16356">
        <v>0</v>
      </c>
      <c r="H16356" t="s">
        <v>13</v>
      </c>
    </row>
    <row r="16357" spans="1:9" x14ac:dyDescent="0.25">
      <c r="A16357" t="s">
        <v>30846</v>
      </c>
      <c r="B16357" t="s">
        <v>175</v>
      </c>
      <c r="C16357">
        <v>435</v>
      </c>
      <c r="D16357">
        <v>10</v>
      </c>
      <c r="E16357" s="1">
        <v>2.2333471784042798E-62</v>
      </c>
      <c r="F16357" t="s">
        <v>1578</v>
      </c>
      <c r="G16357">
        <v>1</v>
      </c>
      <c r="H16357" t="s">
        <v>17905</v>
      </c>
      <c r="I16357" s="3" t="s">
        <v>13</v>
      </c>
    </row>
    <row r="16358" spans="1:9" x14ac:dyDescent="0.25">
      <c r="A16358" t="s">
        <v>30847</v>
      </c>
      <c r="B16358" t="s">
        <v>18</v>
      </c>
      <c r="C16358">
        <v>454</v>
      </c>
      <c r="D16358">
        <v>0</v>
      </c>
      <c r="G16358">
        <v>0</v>
      </c>
      <c r="H16358" t="s">
        <v>13</v>
      </c>
    </row>
    <row r="16359" spans="1:9" x14ac:dyDescent="0.25">
      <c r="A16359" t="s">
        <v>30848</v>
      </c>
      <c r="B16359" t="s">
        <v>20049</v>
      </c>
      <c r="C16359">
        <v>379</v>
      </c>
      <c r="D16359">
        <v>10</v>
      </c>
      <c r="E16359" s="1">
        <v>5.8079171662395898E-24</v>
      </c>
      <c r="F16359" t="s">
        <v>711</v>
      </c>
      <c r="G16359">
        <v>5</v>
      </c>
      <c r="H16359" t="s">
        <v>20050</v>
      </c>
      <c r="I16359" s="3" t="s">
        <v>20051</v>
      </c>
    </row>
    <row r="16360" spans="1:9" x14ac:dyDescent="0.25">
      <c r="A16360" t="s">
        <v>30849</v>
      </c>
      <c r="B16360" t="s">
        <v>19001</v>
      </c>
      <c r="C16360">
        <v>460</v>
      </c>
      <c r="D16360">
        <v>10</v>
      </c>
      <c r="E16360" s="1">
        <v>6.19705286526388E-39</v>
      </c>
      <c r="F16360" t="s">
        <v>45</v>
      </c>
      <c r="G16360">
        <v>3</v>
      </c>
      <c r="H16360" t="s">
        <v>19002</v>
      </c>
      <c r="I16360" s="3" t="s">
        <v>13</v>
      </c>
    </row>
    <row r="16361" spans="1:9" x14ac:dyDescent="0.25">
      <c r="A16361" t="s">
        <v>30850</v>
      </c>
      <c r="B16361" t="s">
        <v>10516</v>
      </c>
      <c r="C16361">
        <v>460</v>
      </c>
      <c r="D16361">
        <v>10</v>
      </c>
      <c r="E16361" s="1">
        <v>1.4918912650284501E-23</v>
      </c>
      <c r="F16361" t="s">
        <v>3383</v>
      </c>
      <c r="G16361">
        <v>2</v>
      </c>
      <c r="H16361" t="s">
        <v>30851</v>
      </c>
      <c r="I16361" s="3" t="s">
        <v>13</v>
      </c>
    </row>
    <row r="16362" spans="1:9" x14ac:dyDescent="0.25">
      <c r="A16362" t="s">
        <v>30852</v>
      </c>
      <c r="B16362" t="s">
        <v>18</v>
      </c>
      <c r="C16362">
        <v>477</v>
      </c>
      <c r="D16362">
        <v>0</v>
      </c>
      <c r="G16362">
        <v>0</v>
      </c>
      <c r="H16362" t="s">
        <v>13</v>
      </c>
    </row>
    <row r="16363" spans="1:9" x14ac:dyDescent="0.25">
      <c r="A16363" t="s">
        <v>30853</v>
      </c>
      <c r="B16363" t="s">
        <v>851</v>
      </c>
      <c r="C16363">
        <v>322</v>
      </c>
      <c r="D16363">
        <v>10</v>
      </c>
      <c r="E16363" s="1">
        <v>1.05500360050895E-29</v>
      </c>
      <c r="F16363" t="s">
        <v>1743</v>
      </c>
      <c r="G16363">
        <v>7</v>
      </c>
      <c r="H16363" t="s">
        <v>30854</v>
      </c>
      <c r="I16363" s="3" t="s">
        <v>13</v>
      </c>
    </row>
    <row r="16364" spans="1:9" x14ac:dyDescent="0.25">
      <c r="A16364" t="s">
        <v>30855</v>
      </c>
      <c r="B16364" t="s">
        <v>30856</v>
      </c>
      <c r="C16364">
        <v>384</v>
      </c>
      <c r="D16364">
        <v>10</v>
      </c>
      <c r="E16364" s="1">
        <v>3.8548133809271001E-39</v>
      </c>
      <c r="F16364" t="s">
        <v>950</v>
      </c>
      <c r="G16364">
        <v>8</v>
      </c>
      <c r="H16364" t="s">
        <v>6946</v>
      </c>
      <c r="I16364" s="3" t="s">
        <v>1635</v>
      </c>
    </row>
    <row r="16365" spans="1:9" x14ac:dyDescent="0.25">
      <c r="A16365" t="s">
        <v>30857</v>
      </c>
      <c r="B16365" t="s">
        <v>18</v>
      </c>
      <c r="C16365">
        <v>382</v>
      </c>
      <c r="D16365">
        <v>0</v>
      </c>
      <c r="G16365">
        <v>0</v>
      </c>
      <c r="H16365" t="s">
        <v>13</v>
      </c>
    </row>
    <row r="16366" spans="1:9" x14ac:dyDescent="0.25">
      <c r="A16366" t="s">
        <v>30858</v>
      </c>
      <c r="B16366" t="s">
        <v>967</v>
      </c>
      <c r="C16366">
        <v>219</v>
      </c>
      <c r="D16366">
        <v>10</v>
      </c>
      <c r="E16366" s="1">
        <v>3.3096369622341597E-14</v>
      </c>
      <c r="F16366" t="s">
        <v>148</v>
      </c>
      <c r="G16366">
        <v>6</v>
      </c>
      <c r="H16366" t="s">
        <v>964</v>
      </c>
      <c r="I16366" s="3" t="s">
        <v>965</v>
      </c>
    </row>
    <row r="16367" spans="1:9" x14ac:dyDescent="0.25">
      <c r="A16367" t="s">
        <v>30859</v>
      </c>
      <c r="B16367" t="s">
        <v>30860</v>
      </c>
      <c r="C16367">
        <v>454</v>
      </c>
      <c r="D16367">
        <v>10</v>
      </c>
      <c r="E16367" s="1">
        <v>5.07465805718815E-12</v>
      </c>
      <c r="F16367" t="s">
        <v>2362</v>
      </c>
      <c r="G16367">
        <v>6</v>
      </c>
      <c r="H16367" t="s">
        <v>30861</v>
      </c>
      <c r="I16367" s="3" t="s">
        <v>30862</v>
      </c>
    </row>
    <row r="16368" spans="1:9" x14ac:dyDescent="0.25">
      <c r="A16368" t="s">
        <v>30863</v>
      </c>
      <c r="B16368" t="s">
        <v>30061</v>
      </c>
      <c r="C16368">
        <v>385</v>
      </c>
      <c r="D16368">
        <v>10</v>
      </c>
      <c r="E16368" s="1">
        <v>3.8637640556144298E-30</v>
      </c>
      <c r="F16368" t="s">
        <v>1260</v>
      </c>
      <c r="G16368">
        <v>4</v>
      </c>
      <c r="H16368" t="s">
        <v>30062</v>
      </c>
      <c r="I16368" s="3" t="s">
        <v>13</v>
      </c>
    </row>
    <row r="16369" spans="1:9" x14ac:dyDescent="0.25">
      <c r="A16369" t="s">
        <v>30864</v>
      </c>
      <c r="B16369" t="s">
        <v>30865</v>
      </c>
      <c r="C16369">
        <v>535</v>
      </c>
      <c r="D16369">
        <v>10</v>
      </c>
      <c r="E16369" s="1">
        <v>2.14499197299387E-44</v>
      </c>
      <c r="F16369" t="s">
        <v>738</v>
      </c>
      <c r="G16369">
        <v>0</v>
      </c>
      <c r="H16369" t="s">
        <v>13</v>
      </c>
    </row>
    <row r="16370" spans="1:9" x14ac:dyDescent="0.25">
      <c r="A16370" t="s">
        <v>30866</v>
      </c>
      <c r="B16370" t="s">
        <v>18</v>
      </c>
      <c r="C16370">
        <v>290</v>
      </c>
      <c r="D16370">
        <v>0</v>
      </c>
      <c r="G16370">
        <v>0</v>
      </c>
      <c r="H16370" t="s">
        <v>13</v>
      </c>
    </row>
    <row r="16371" spans="1:9" x14ac:dyDescent="0.25">
      <c r="A16371" t="s">
        <v>30867</v>
      </c>
      <c r="B16371" t="s">
        <v>18</v>
      </c>
      <c r="C16371">
        <v>426</v>
      </c>
      <c r="D16371">
        <v>0</v>
      </c>
      <c r="G16371">
        <v>0</v>
      </c>
      <c r="H16371" t="s">
        <v>13</v>
      </c>
    </row>
    <row r="16372" spans="1:9" x14ac:dyDescent="0.25">
      <c r="A16372" t="s">
        <v>30868</v>
      </c>
      <c r="B16372" t="s">
        <v>18</v>
      </c>
      <c r="C16372">
        <v>389</v>
      </c>
      <c r="D16372">
        <v>0</v>
      </c>
      <c r="G16372">
        <v>0</v>
      </c>
      <c r="H16372" t="s">
        <v>13</v>
      </c>
    </row>
    <row r="16373" spans="1:9" x14ac:dyDescent="0.25">
      <c r="A16373" t="s">
        <v>30869</v>
      </c>
      <c r="B16373" t="s">
        <v>18</v>
      </c>
      <c r="C16373">
        <v>388</v>
      </c>
      <c r="D16373">
        <v>0</v>
      </c>
      <c r="G16373">
        <v>0</v>
      </c>
      <c r="H16373" t="s">
        <v>13</v>
      </c>
    </row>
    <row r="16374" spans="1:9" x14ac:dyDescent="0.25">
      <c r="A16374" t="s">
        <v>30870</v>
      </c>
      <c r="B16374" t="s">
        <v>15441</v>
      </c>
      <c r="C16374">
        <v>499</v>
      </c>
      <c r="D16374">
        <v>10</v>
      </c>
      <c r="E16374" s="1">
        <v>5.2014440289948398E-36</v>
      </c>
      <c r="F16374" t="s">
        <v>2573</v>
      </c>
      <c r="G16374">
        <v>0</v>
      </c>
      <c r="H16374" t="s">
        <v>13</v>
      </c>
    </row>
    <row r="16375" spans="1:9" x14ac:dyDescent="0.25">
      <c r="A16375" t="s">
        <v>30871</v>
      </c>
      <c r="B16375" t="s">
        <v>4919</v>
      </c>
      <c r="C16375">
        <v>469</v>
      </c>
      <c r="D16375">
        <v>10</v>
      </c>
      <c r="E16375" s="1">
        <v>5.8420010431561498E-55</v>
      </c>
      <c r="F16375" t="s">
        <v>1067</v>
      </c>
      <c r="G16375">
        <v>11</v>
      </c>
      <c r="H16375" t="s">
        <v>30872</v>
      </c>
      <c r="I16375" s="3" t="s">
        <v>1654</v>
      </c>
    </row>
    <row r="16376" spans="1:9" x14ac:dyDescent="0.25">
      <c r="A16376" t="s">
        <v>30873</v>
      </c>
      <c r="B16376" t="s">
        <v>18</v>
      </c>
      <c r="C16376">
        <v>441</v>
      </c>
      <c r="D16376">
        <v>0</v>
      </c>
      <c r="G16376">
        <v>0</v>
      </c>
      <c r="H16376" t="s">
        <v>13</v>
      </c>
    </row>
    <row r="16377" spans="1:9" x14ac:dyDescent="0.25">
      <c r="A16377" t="s">
        <v>30874</v>
      </c>
      <c r="B16377" t="s">
        <v>18</v>
      </c>
      <c r="C16377">
        <v>300</v>
      </c>
      <c r="D16377">
        <v>0</v>
      </c>
      <c r="G16377">
        <v>0</v>
      </c>
      <c r="H16377" t="s">
        <v>13</v>
      </c>
    </row>
    <row r="16378" spans="1:9" x14ac:dyDescent="0.25">
      <c r="A16378" t="s">
        <v>30875</v>
      </c>
      <c r="B16378" t="s">
        <v>18</v>
      </c>
      <c r="C16378">
        <v>437</v>
      </c>
      <c r="D16378">
        <v>0</v>
      </c>
      <c r="G16378">
        <v>0</v>
      </c>
      <c r="H16378" t="s">
        <v>13</v>
      </c>
    </row>
    <row r="16379" spans="1:9" x14ac:dyDescent="0.25">
      <c r="A16379" t="s">
        <v>30876</v>
      </c>
      <c r="B16379" t="s">
        <v>30877</v>
      </c>
      <c r="C16379">
        <v>364</v>
      </c>
      <c r="D16379">
        <v>10</v>
      </c>
      <c r="E16379" s="1">
        <v>8.81994318947111E-35</v>
      </c>
      <c r="F16379" t="s">
        <v>2190</v>
      </c>
      <c r="G16379">
        <v>1</v>
      </c>
      <c r="H16379" t="s">
        <v>2016</v>
      </c>
      <c r="I16379" s="3" t="s">
        <v>13</v>
      </c>
    </row>
    <row r="16380" spans="1:9" x14ac:dyDescent="0.25">
      <c r="A16380" t="s">
        <v>30878</v>
      </c>
      <c r="B16380" t="s">
        <v>18</v>
      </c>
      <c r="C16380">
        <v>409</v>
      </c>
      <c r="D16380">
        <v>0</v>
      </c>
      <c r="G16380">
        <v>0</v>
      </c>
      <c r="H16380" t="s">
        <v>13</v>
      </c>
    </row>
    <row r="16381" spans="1:9" x14ac:dyDescent="0.25">
      <c r="A16381" t="s">
        <v>30879</v>
      </c>
      <c r="B16381" t="s">
        <v>18</v>
      </c>
      <c r="C16381">
        <v>558</v>
      </c>
      <c r="D16381">
        <v>0</v>
      </c>
      <c r="G16381">
        <v>0</v>
      </c>
      <c r="H16381" t="s">
        <v>13</v>
      </c>
    </row>
    <row r="16382" spans="1:9" x14ac:dyDescent="0.25">
      <c r="A16382" t="s">
        <v>30880</v>
      </c>
      <c r="B16382" t="s">
        <v>18</v>
      </c>
      <c r="C16382">
        <v>514</v>
      </c>
      <c r="D16382">
        <v>0</v>
      </c>
      <c r="G16382">
        <v>0</v>
      </c>
      <c r="H16382" t="s">
        <v>13</v>
      </c>
    </row>
    <row r="16383" spans="1:9" x14ac:dyDescent="0.25">
      <c r="A16383" t="s">
        <v>30881</v>
      </c>
      <c r="B16383" t="s">
        <v>30882</v>
      </c>
      <c r="C16383">
        <v>346</v>
      </c>
      <c r="D16383">
        <v>10</v>
      </c>
      <c r="E16383" s="1">
        <v>1.8250115357989199E-32</v>
      </c>
      <c r="F16383" t="s">
        <v>932</v>
      </c>
      <c r="G16383">
        <v>4</v>
      </c>
      <c r="H16383" t="s">
        <v>24844</v>
      </c>
      <c r="I16383" s="3" t="s">
        <v>13</v>
      </c>
    </row>
    <row r="16384" spans="1:9" x14ac:dyDescent="0.25">
      <c r="A16384" t="s">
        <v>30883</v>
      </c>
      <c r="B16384" t="s">
        <v>9090</v>
      </c>
      <c r="C16384">
        <v>447</v>
      </c>
      <c r="D16384">
        <v>10</v>
      </c>
      <c r="E16384" s="1">
        <v>1.12809312686711E-27</v>
      </c>
      <c r="F16384" t="s">
        <v>176</v>
      </c>
      <c r="G16384">
        <v>6</v>
      </c>
      <c r="H16384" t="s">
        <v>9091</v>
      </c>
      <c r="I16384" s="3" t="s">
        <v>13</v>
      </c>
    </row>
    <row r="16385" spans="1:9" x14ac:dyDescent="0.25">
      <c r="A16385" t="s">
        <v>30884</v>
      </c>
      <c r="B16385" t="s">
        <v>30885</v>
      </c>
      <c r="C16385">
        <v>449</v>
      </c>
      <c r="D16385">
        <v>10</v>
      </c>
      <c r="E16385" s="1">
        <v>2.2120015170436699E-17</v>
      </c>
      <c r="F16385" t="s">
        <v>2155</v>
      </c>
      <c r="G16385">
        <v>4</v>
      </c>
      <c r="H16385" t="s">
        <v>30886</v>
      </c>
      <c r="I16385" s="3" t="s">
        <v>13</v>
      </c>
    </row>
    <row r="16386" spans="1:9" x14ac:dyDescent="0.25">
      <c r="A16386" t="s">
        <v>30887</v>
      </c>
      <c r="B16386" t="s">
        <v>11998</v>
      </c>
      <c r="C16386">
        <v>460</v>
      </c>
      <c r="D16386">
        <v>10</v>
      </c>
      <c r="E16386" s="1">
        <v>7.0388976959583999E-61</v>
      </c>
      <c r="F16386" t="s">
        <v>424</v>
      </c>
      <c r="G16386">
        <v>2</v>
      </c>
      <c r="H16386" t="s">
        <v>11999</v>
      </c>
      <c r="I16386" s="3" t="s">
        <v>13</v>
      </c>
    </row>
    <row r="16387" spans="1:9" x14ac:dyDescent="0.25">
      <c r="A16387" t="s">
        <v>30888</v>
      </c>
      <c r="B16387" t="s">
        <v>1357</v>
      </c>
      <c r="C16387">
        <v>458</v>
      </c>
      <c r="D16387">
        <v>10</v>
      </c>
      <c r="E16387" s="1">
        <v>1.6507275766033299E-29</v>
      </c>
      <c r="F16387" t="s">
        <v>558</v>
      </c>
      <c r="G16387">
        <v>14</v>
      </c>
      <c r="H16387" t="s">
        <v>30889</v>
      </c>
      <c r="I16387" s="3" t="s">
        <v>13</v>
      </c>
    </row>
    <row r="16388" spans="1:9" x14ac:dyDescent="0.25">
      <c r="A16388" t="s">
        <v>30890</v>
      </c>
      <c r="B16388" t="s">
        <v>18</v>
      </c>
      <c r="C16388">
        <v>366</v>
      </c>
      <c r="D16388">
        <v>0</v>
      </c>
      <c r="G16388">
        <v>0</v>
      </c>
      <c r="H16388" t="s">
        <v>13</v>
      </c>
    </row>
    <row r="16389" spans="1:9" x14ac:dyDescent="0.25">
      <c r="A16389" t="s">
        <v>30891</v>
      </c>
      <c r="B16389" t="s">
        <v>28728</v>
      </c>
      <c r="C16389">
        <v>506</v>
      </c>
      <c r="D16389">
        <v>10</v>
      </c>
      <c r="E16389" s="1">
        <v>1.9820818715321201E-38</v>
      </c>
      <c r="F16389" t="s">
        <v>3100</v>
      </c>
      <c r="G16389">
        <v>6</v>
      </c>
      <c r="H16389" t="s">
        <v>25883</v>
      </c>
      <c r="I16389" s="3" t="s">
        <v>941</v>
      </c>
    </row>
    <row r="16390" spans="1:9" x14ac:dyDescent="0.25">
      <c r="A16390" t="s">
        <v>30892</v>
      </c>
      <c r="B16390" t="s">
        <v>1679</v>
      </c>
      <c r="C16390">
        <v>521</v>
      </c>
      <c r="D16390">
        <v>10</v>
      </c>
      <c r="E16390" s="1">
        <v>1.1473845868903199E-24</v>
      </c>
      <c r="F16390" t="s">
        <v>295</v>
      </c>
      <c r="G16390">
        <v>10</v>
      </c>
      <c r="H16390" t="s">
        <v>1680</v>
      </c>
      <c r="I16390" s="3" t="s">
        <v>13</v>
      </c>
    </row>
    <row r="16391" spans="1:9" x14ac:dyDescent="0.25">
      <c r="A16391" t="s">
        <v>30893</v>
      </c>
      <c r="B16391" t="s">
        <v>18</v>
      </c>
      <c r="C16391">
        <v>417</v>
      </c>
      <c r="D16391">
        <v>0</v>
      </c>
      <c r="G16391">
        <v>0</v>
      </c>
      <c r="H16391" t="s">
        <v>13</v>
      </c>
    </row>
    <row r="16392" spans="1:9" x14ac:dyDescent="0.25">
      <c r="A16392" t="s">
        <v>30894</v>
      </c>
      <c r="B16392" t="s">
        <v>3469</v>
      </c>
      <c r="C16392">
        <v>515</v>
      </c>
      <c r="D16392">
        <v>10</v>
      </c>
      <c r="E16392" s="1">
        <v>1.5101809221216801E-49</v>
      </c>
      <c r="F16392" t="s">
        <v>9547</v>
      </c>
      <c r="G16392">
        <v>1</v>
      </c>
      <c r="H16392" t="s">
        <v>3470</v>
      </c>
      <c r="I16392" s="3" t="s">
        <v>13</v>
      </c>
    </row>
    <row r="16393" spans="1:9" x14ac:dyDescent="0.25">
      <c r="A16393" t="s">
        <v>30895</v>
      </c>
      <c r="B16393" t="s">
        <v>18</v>
      </c>
      <c r="C16393">
        <v>469</v>
      </c>
      <c r="D16393">
        <v>0</v>
      </c>
      <c r="G16393">
        <v>0</v>
      </c>
      <c r="H16393" t="s">
        <v>13</v>
      </c>
    </row>
    <row r="16394" spans="1:9" x14ac:dyDescent="0.25">
      <c r="A16394" t="s">
        <v>30896</v>
      </c>
      <c r="B16394" t="s">
        <v>30897</v>
      </c>
      <c r="C16394">
        <v>329</v>
      </c>
      <c r="D16394">
        <v>6</v>
      </c>
      <c r="E16394" s="1">
        <v>8.6483946686823695E-6</v>
      </c>
      <c r="F16394" t="s">
        <v>6363</v>
      </c>
      <c r="G16394">
        <v>4</v>
      </c>
      <c r="H16394" t="s">
        <v>2296</v>
      </c>
      <c r="I16394" s="3" t="s">
        <v>13</v>
      </c>
    </row>
    <row r="16395" spans="1:9" x14ac:dyDescent="0.25">
      <c r="A16395" t="s">
        <v>30898</v>
      </c>
      <c r="B16395" t="s">
        <v>25068</v>
      </c>
      <c r="C16395">
        <v>378</v>
      </c>
      <c r="D16395">
        <v>10</v>
      </c>
      <c r="E16395" s="1">
        <v>2.9250601245395001E-41</v>
      </c>
      <c r="F16395" t="s">
        <v>691</v>
      </c>
      <c r="G16395">
        <v>7</v>
      </c>
      <c r="H16395" t="s">
        <v>30899</v>
      </c>
      <c r="I16395" s="3" t="s">
        <v>13</v>
      </c>
    </row>
    <row r="16396" spans="1:9" x14ac:dyDescent="0.25">
      <c r="A16396" t="s">
        <v>30900</v>
      </c>
      <c r="B16396" t="s">
        <v>16123</v>
      </c>
      <c r="C16396">
        <v>508</v>
      </c>
      <c r="D16396">
        <v>9</v>
      </c>
      <c r="E16396" s="1">
        <v>3.1425304943190802E-7</v>
      </c>
      <c r="F16396" s="2">
        <v>80888888888888.797</v>
      </c>
      <c r="G16396">
        <v>4</v>
      </c>
      <c r="H16396" t="s">
        <v>14458</v>
      </c>
      <c r="I16396" s="3" t="s">
        <v>13</v>
      </c>
    </row>
    <row r="16397" spans="1:9" x14ac:dyDescent="0.25">
      <c r="A16397" t="s">
        <v>30901</v>
      </c>
      <c r="B16397" t="s">
        <v>9494</v>
      </c>
      <c r="C16397">
        <v>361</v>
      </c>
      <c r="D16397">
        <v>10</v>
      </c>
      <c r="E16397" s="1">
        <v>1.65567160611455E-49</v>
      </c>
      <c r="F16397" t="s">
        <v>103</v>
      </c>
      <c r="G16397">
        <v>15</v>
      </c>
      <c r="H16397" t="s">
        <v>9495</v>
      </c>
      <c r="I16397" s="3" t="s">
        <v>13</v>
      </c>
    </row>
    <row r="16398" spans="1:9" x14ac:dyDescent="0.25">
      <c r="A16398" t="s">
        <v>30902</v>
      </c>
      <c r="B16398" t="s">
        <v>2949</v>
      </c>
      <c r="C16398">
        <v>513</v>
      </c>
      <c r="D16398">
        <v>10</v>
      </c>
      <c r="E16398" s="1">
        <v>1.3376565561856699E-21</v>
      </c>
      <c r="F16398" t="s">
        <v>413</v>
      </c>
      <c r="G16398">
        <v>6</v>
      </c>
      <c r="H16398" t="s">
        <v>6212</v>
      </c>
      <c r="I16398" s="3" t="s">
        <v>13</v>
      </c>
    </row>
    <row r="16399" spans="1:9" x14ac:dyDescent="0.25">
      <c r="A16399" t="s">
        <v>30903</v>
      </c>
      <c r="B16399" t="s">
        <v>18</v>
      </c>
      <c r="C16399">
        <v>467</v>
      </c>
      <c r="D16399">
        <v>0</v>
      </c>
      <c r="G16399">
        <v>0</v>
      </c>
      <c r="H16399" t="s">
        <v>13</v>
      </c>
    </row>
    <row r="16400" spans="1:9" x14ac:dyDescent="0.25">
      <c r="A16400" t="s">
        <v>30904</v>
      </c>
      <c r="B16400" t="s">
        <v>18</v>
      </c>
      <c r="C16400">
        <v>448</v>
      </c>
      <c r="D16400">
        <v>0</v>
      </c>
      <c r="G16400">
        <v>0</v>
      </c>
      <c r="H16400" t="s">
        <v>13</v>
      </c>
    </row>
    <row r="16401" spans="1:9" x14ac:dyDescent="0.25">
      <c r="A16401" t="s">
        <v>30905</v>
      </c>
      <c r="B16401" t="s">
        <v>30906</v>
      </c>
      <c r="C16401">
        <v>442</v>
      </c>
      <c r="D16401">
        <v>10</v>
      </c>
      <c r="E16401" s="1">
        <v>1.45665640828228E-32</v>
      </c>
      <c r="F16401" t="s">
        <v>681</v>
      </c>
      <c r="G16401">
        <v>2</v>
      </c>
      <c r="H16401" t="s">
        <v>6039</v>
      </c>
      <c r="I16401" s="3" t="s">
        <v>13</v>
      </c>
    </row>
    <row r="16402" spans="1:9" x14ac:dyDescent="0.25">
      <c r="A16402" t="s">
        <v>30907</v>
      </c>
      <c r="B16402" t="s">
        <v>7814</v>
      </c>
      <c r="C16402">
        <v>497</v>
      </c>
      <c r="D16402">
        <v>10</v>
      </c>
      <c r="E16402" s="1">
        <v>1.7312129191044401E-7</v>
      </c>
      <c r="F16402" t="s">
        <v>2206</v>
      </c>
      <c r="G16402">
        <v>1</v>
      </c>
      <c r="H16402" t="s">
        <v>1286</v>
      </c>
      <c r="I16402" s="3" t="s">
        <v>13</v>
      </c>
    </row>
    <row r="16403" spans="1:9" x14ac:dyDescent="0.25">
      <c r="A16403" t="s">
        <v>30908</v>
      </c>
      <c r="B16403" t="s">
        <v>2386</v>
      </c>
      <c r="C16403">
        <v>422</v>
      </c>
      <c r="D16403">
        <v>10</v>
      </c>
      <c r="E16403" s="1">
        <v>1.7683401769708701E-19</v>
      </c>
      <c r="F16403" t="s">
        <v>1969</v>
      </c>
      <c r="G16403">
        <v>3</v>
      </c>
      <c r="H16403" t="s">
        <v>23093</v>
      </c>
      <c r="I16403" s="3" t="s">
        <v>13</v>
      </c>
    </row>
    <row r="16404" spans="1:9" x14ac:dyDescent="0.25">
      <c r="A16404" t="s">
        <v>30909</v>
      </c>
      <c r="B16404" t="s">
        <v>672</v>
      </c>
      <c r="C16404">
        <v>513</v>
      </c>
      <c r="D16404">
        <v>10</v>
      </c>
      <c r="E16404" s="1">
        <v>3.9649581357038197E-58</v>
      </c>
      <c r="F16404" t="s">
        <v>2406</v>
      </c>
      <c r="G16404">
        <v>6</v>
      </c>
      <c r="H16404" t="s">
        <v>4462</v>
      </c>
      <c r="I16404" s="3" t="s">
        <v>13</v>
      </c>
    </row>
    <row r="16405" spans="1:9" x14ac:dyDescent="0.25">
      <c r="A16405" t="s">
        <v>30910</v>
      </c>
      <c r="B16405" t="s">
        <v>1622</v>
      </c>
      <c r="C16405">
        <v>418</v>
      </c>
      <c r="D16405">
        <v>10</v>
      </c>
      <c r="E16405" s="1">
        <v>6.9434237643301697E-48</v>
      </c>
      <c r="F16405" t="s">
        <v>336</v>
      </c>
      <c r="G16405">
        <v>15</v>
      </c>
      <c r="H16405" t="s">
        <v>23388</v>
      </c>
      <c r="I16405" s="3" t="s">
        <v>5303</v>
      </c>
    </row>
    <row r="16406" spans="1:9" x14ac:dyDescent="0.25">
      <c r="A16406" t="s">
        <v>30911</v>
      </c>
      <c r="B16406" t="s">
        <v>18</v>
      </c>
      <c r="C16406">
        <v>324</v>
      </c>
      <c r="D16406">
        <v>0</v>
      </c>
      <c r="G16406">
        <v>0</v>
      </c>
      <c r="H16406" t="s">
        <v>13</v>
      </c>
    </row>
    <row r="16407" spans="1:9" x14ac:dyDescent="0.25">
      <c r="A16407" t="s">
        <v>30912</v>
      </c>
      <c r="B16407" t="s">
        <v>18</v>
      </c>
      <c r="C16407">
        <v>517</v>
      </c>
      <c r="D16407">
        <v>0</v>
      </c>
      <c r="G16407">
        <v>0</v>
      </c>
      <c r="H16407" t="s">
        <v>13</v>
      </c>
    </row>
    <row r="16408" spans="1:9" x14ac:dyDescent="0.25">
      <c r="A16408" t="s">
        <v>30913</v>
      </c>
      <c r="B16408" t="s">
        <v>1470</v>
      </c>
      <c r="C16408">
        <v>504</v>
      </c>
      <c r="D16408">
        <v>10</v>
      </c>
      <c r="E16408" s="1">
        <v>5.2628391831642998E-61</v>
      </c>
      <c r="F16408" t="s">
        <v>1578</v>
      </c>
      <c r="G16408">
        <v>8</v>
      </c>
      <c r="H16408" t="s">
        <v>30914</v>
      </c>
      <c r="I16408" s="3" t="s">
        <v>2822</v>
      </c>
    </row>
    <row r="16409" spans="1:9" x14ac:dyDescent="0.25">
      <c r="A16409" t="s">
        <v>30915</v>
      </c>
      <c r="B16409" t="s">
        <v>5869</v>
      </c>
      <c r="C16409">
        <v>466</v>
      </c>
      <c r="D16409">
        <v>10</v>
      </c>
      <c r="E16409" s="1">
        <v>8.4125701768981899E-60</v>
      </c>
      <c r="F16409" t="s">
        <v>1914</v>
      </c>
      <c r="G16409">
        <v>2</v>
      </c>
      <c r="H16409" t="s">
        <v>21594</v>
      </c>
      <c r="I16409" s="3" t="s">
        <v>13</v>
      </c>
    </row>
    <row r="16410" spans="1:9" x14ac:dyDescent="0.25">
      <c r="A16410" t="s">
        <v>30916</v>
      </c>
      <c r="B16410" t="s">
        <v>16546</v>
      </c>
      <c r="C16410">
        <v>413</v>
      </c>
      <c r="D16410">
        <v>10</v>
      </c>
      <c r="E16410" s="1">
        <v>2.55384279458308E-58</v>
      </c>
      <c r="F16410" t="s">
        <v>528</v>
      </c>
      <c r="G16410">
        <v>1</v>
      </c>
      <c r="H16410" t="s">
        <v>5180</v>
      </c>
      <c r="I16410" s="3" t="s">
        <v>13</v>
      </c>
    </row>
    <row r="16411" spans="1:9" x14ac:dyDescent="0.25">
      <c r="A16411" t="s">
        <v>30917</v>
      </c>
      <c r="B16411" t="s">
        <v>2186</v>
      </c>
      <c r="C16411">
        <v>514</v>
      </c>
      <c r="D16411">
        <v>10</v>
      </c>
      <c r="E16411" s="1">
        <v>2.33528469482167E-42</v>
      </c>
      <c r="F16411" t="s">
        <v>295</v>
      </c>
      <c r="G16411">
        <v>2</v>
      </c>
      <c r="H16411" t="s">
        <v>8763</v>
      </c>
      <c r="I16411" s="3" t="s">
        <v>13</v>
      </c>
    </row>
    <row r="16412" spans="1:9" x14ac:dyDescent="0.25">
      <c r="A16412" t="s">
        <v>30918</v>
      </c>
      <c r="B16412" t="s">
        <v>18</v>
      </c>
      <c r="C16412">
        <v>307</v>
      </c>
      <c r="D16412">
        <v>0</v>
      </c>
      <c r="G16412">
        <v>0</v>
      </c>
      <c r="H16412" t="s">
        <v>13</v>
      </c>
    </row>
    <row r="16413" spans="1:9" x14ac:dyDescent="0.25">
      <c r="A16413" t="s">
        <v>30919</v>
      </c>
      <c r="B16413" t="s">
        <v>30920</v>
      </c>
      <c r="C16413">
        <v>508</v>
      </c>
      <c r="D16413">
        <v>5</v>
      </c>
      <c r="E16413" s="1">
        <v>1.5193406530615901</v>
      </c>
      <c r="F16413" t="s">
        <v>395</v>
      </c>
      <c r="G16413">
        <v>2</v>
      </c>
      <c r="H16413" t="s">
        <v>13786</v>
      </c>
    </row>
    <row r="16414" spans="1:9" x14ac:dyDescent="0.25">
      <c r="A16414" t="s">
        <v>30921</v>
      </c>
      <c r="B16414" t="s">
        <v>30922</v>
      </c>
      <c r="C16414">
        <v>417</v>
      </c>
      <c r="D16414">
        <v>10</v>
      </c>
      <c r="E16414" s="1">
        <v>1.10859695579438E-45</v>
      </c>
      <c r="F16414" t="s">
        <v>341</v>
      </c>
      <c r="G16414">
        <v>6</v>
      </c>
      <c r="H16414" t="s">
        <v>2516</v>
      </c>
      <c r="I16414" s="3" t="s">
        <v>572</v>
      </c>
    </row>
    <row r="16415" spans="1:9" x14ac:dyDescent="0.25">
      <c r="A16415" t="s">
        <v>30923</v>
      </c>
      <c r="B16415" t="s">
        <v>10</v>
      </c>
      <c r="C16415">
        <v>350</v>
      </c>
      <c r="D16415">
        <v>10</v>
      </c>
      <c r="E16415" s="1">
        <v>3.2858502415010202E-34</v>
      </c>
      <c r="F16415" t="s">
        <v>2479</v>
      </c>
      <c r="G16415">
        <v>4</v>
      </c>
      <c r="H16415" t="s">
        <v>30924</v>
      </c>
      <c r="I16415" s="3" t="s">
        <v>13</v>
      </c>
    </row>
    <row r="16416" spans="1:9" x14ac:dyDescent="0.25">
      <c r="A16416" t="s">
        <v>30925</v>
      </c>
      <c r="B16416" t="s">
        <v>18</v>
      </c>
      <c r="C16416">
        <v>449</v>
      </c>
      <c r="D16416">
        <v>0</v>
      </c>
      <c r="G16416">
        <v>0</v>
      </c>
      <c r="H16416" t="s">
        <v>13</v>
      </c>
    </row>
    <row r="16417" spans="1:9" x14ac:dyDescent="0.25">
      <c r="A16417" t="s">
        <v>30926</v>
      </c>
      <c r="B16417" t="s">
        <v>10629</v>
      </c>
      <c r="C16417">
        <v>468</v>
      </c>
      <c r="D16417">
        <v>10</v>
      </c>
      <c r="E16417" s="1">
        <v>2.9723998873413201E-18</v>
      </c>
      <c r="F16417" t="s">
        <v>16174</v>
      </c>
      <c r="G16417">
        <v>3</v>
      </c>
      <c r="H16417" t="s">
        <v>30927</v>
      </c>
    </row>
    <row r="16418" spans="1:9" x14ac:dyDescent="0.25">
      <c r="A16418" t="s">
        <v>30928</v>
      </c>
      <c r="B16418" t="s">
        <v>18</v>
      </c>
      <c r="C16418">
        <v>530</v>
      </c>
      <c r="D16418">
        <v>0</v>
      </c>
      <c r="G16418">
        <v>0</v>
      </c>
      <c r="H16418" t="s">
        <v>13</v>
      </c>
    </row>
    <row r="16419" spans="1:9" x14ac:dyDescent="0.25">
      <c r="A16419" t="s">
        <v>30929</v>
      </c>
      <c r="B16419" t="s">
        <v>18</v>
      </c>
      <c r="C16419">
        <v>529</v>
      </c>
      <c r="D16419">
        <v>0</v>
      </c>
      <c r="G16419">
        <v>0</v>
      </c>
      <c r="H16419" t="s">
        <v>13</v>
      </c>
    </row>
    <row r="16420" spans="1:9" x14ac:dyDescent="0.25">
      <c r="A16420" t="s">
        <v>30930</v>
      </c>
      <c r="B16420" t="s">
        <v>30931</v>
      </c>
      <c r="C16420">
        <v>303</v>
      </c>
      <c r="D16420">
        <v>2</v>
      </c>
      <c r="E16420" s="1">
        <v>4285.8869030470596</v>
      </c>
      <c r="F16420" t="s">
        <v>1374</v>
      </c>
      <c r="G16420">
        <v>5</v>
      </c>
      <c r="H16420" t="s">
        <v>30932</v>
      </c>
      <c r="I16420" s="3" t="s">
        <v>30933</v>
      </c>
    </row>
    <row r="16421" spans="1:9" x14ac:dyDescent="0.25">
      <c r="A16421" t="s">
        <v>30934</v>
      </c>
      <c r="B16421" t="s">
        <v>8023</v>
      </c>
      <c r="C16421">
        <v>437</v>
      </c>
      <c r="D16421">
        <v>10</v>
      </c>
      <c r="E16421" s="1">
        <v>1.4980452102081999E-59</v>
      </c>
      <c r="F16421" t="s">
        <v>852</v>
      </c>
      <c r="G16421">
        <v>3</v>
      </c>
      <c r="H16421" t="s">
        <v>8024</v>
      </c>
      <c r="I16421" s="3" t="s">
        <v>13</v>
      </c>
    </row>
    <row r="16422" spans="1:9" x14ac:dyDescent="0.25">
      <c r="A16422" t="s">
        <v>30935</v>
      </c>
      <c r="B16422" t="s">
        <v>18384</v>
      </c>
      <c r="C16422">
        <v>406</v>
      </c>
      <c r="D16422">
        <v>10</v>
      </c>
      <c r="E16422" s="1">
        <v>3.1651718836614702E-37</v>
      </c>
      <c r="F16422" t="s">
        <v>41</v>
      </c>
      <c r="G16422">
        <v>5</v>
      </c>
      <c r="H16422" t="s">
        <v>18385</v>
      </c>
      <c r="I16422" s="3" t="s">
        <v>13</v>
      </c>
    </row>
    <row r="16423" spans="1:9" x14ac:dyDescent="0.25">
      <c r="A16423" t="s">
        <v>30936</v>
      </c>
      <c r="B16423" t="s">
        <v>18</v>
      </c>
      <c r="C16423">
        <v>451</v>
      </c>
      <c r="D16423">
        <v>0</v>
      </c>
      <c r="G16423">
        <v>0</v>
      </c>
      <c r="H16423" t="s">
        <v>13</v>
      </c>
    </row>
    <row r="16424" spans="1:9" x14ac:dyDescent="0.25">
      <c r="A16424" t="s">
        <v>30937</v>
      </c>
      <c r="B16424" t="s">
        <v>18</v>
      </c>
      <c r="C16424">
        <v>482</v>
      </c>
      <c r="D16424">
        <v>0</v>
      </c>
      <c r="G16424">
        <v>0</v>
      </c>
      <c r="H16424" t="s">
        <v>13</v>
      </c>
    </row>
    <row r="16425" spans="1:9" x14ac:dyDescent="0.25">
      <c r="A16425" t="s">
        <v>30938</v>
      </c>
      <c r="B16425" t="s">
        <v>30939</v>
      </c>
      <c r="C16425">
        <v>497</v>
      </c>
      <c r="D16425">
        <v>10</v>
      </c>
      <c r="E16425" s="1">
        <v>4.27039665648751E-75</v>
      </c>
      <c r="F16425" t="s">
        <v>55</v>
      </c>
      <c r="G16425">
        <v>4</v>
      </c>
      <c r="H16425" t="s">
        <v>30940</v>
      </c>
      <c r="I16425" s="3" t="s">
        <v>13</v>
      </c>
    </row>
    <row r="16426" spans="1:9" x14ac:dyDescent="0.25">
      <c r="A16426" t="s">
        <v>30941</v>
      </c>
      <c r="B16426" t="s">
        <v>6768</v>
      </c>
      <c r="C16426">
        <v>491</v>
      </c>
      <c r="D16426">
        <v>10</v>
      </c>
      <c r="E16426" s="1">
        <v>6.4800179389413803E-37</v>
      </c>
      <c r="F16426" t="s">
        <v>274</v>
      </c>
      <c r="G16426">
        <v>30</v>
      </c>
      <c r="H16426" t="s">
        <v>30942</v>
      </c>
      <c r="I16426" s="3" t="s">
        <v>318</v>
      </c>
    </row>
    <row r="16427" spans="1:9" x14ac:dyDescent="0.25">
      <c r="A16427" t="s">
        <v>30943</v>
      </c>
      <c r="B16427" t="s">
        <v>30944</v>
      </c>
      <c r="C16427">
        <v>320</v>
      </c>
      <c r="D16427">
        <v>10</v>
      </c>
      <c r="E16427" s="1">
        <v>2.6228876518583301E-7</v>
      </c>
      <c r="F16427" t="s">
        <v>474</v>
      </c>
      <c r="G16427">
        <v>2</v>
      </c>
      <c r="H16427" t="s">
        <v>6078</v>
      </c>
      <c r="I16427" s="3" t="s">
        <v>13</v>
      </c>
    </row>
    <row r="16428" spans="1:9" x14ac:dyDescent="0.25">
      <c r="A16428" t="s">
        <v>30945</v>
      </c>
      <c r="B16428" t="s">
        <v>776</v>
      </c>
      <c r="C16428">
        <v>212</v>
      </c>
      <c r="D16428">
        <v>10</v>
      </c>
      <c r="E16428" s="1">
        <v>5.5008936933261795E-13</v>
      </c>
      <c r="F16428" t="s">
        <v>541</v>
      </c>
      <c r="G16428">
        <v>7</v>
      </c>
      <c r="H16428" t="s">
        <v>30946</v>
      </c>
      <c r="I16428" s="3" t="s">
        <v>13</v>
      </c>
    </row>
    <row r="16429" spans="1:9" x14ac:dyDescent="0.25">
      <c r="A16429" t="s">
        <v>30947</v>
      </c>
      <c r="B16429" t="s">
        <v>18</v>
      </c>
      <c r="C16429">
        <v>363</v>
      </c>
      <c r="D16429">
        <v>0</v>
      </c>
      <c r="G16429">
        <v>0</v>
      </c>
      <c r="H16429" t="s">
        <v>13</v>
      </c>
    </row>
    <row r="16430" spans="1:9" x14ac:dyDescent="0.25">
      <c r="A16430" t="s">
        <v>30948</v>
      </c>
      <c r="B16430" t="s">
        <v>7643</v>
      </c>
      <c r="C16430">
        <v>471</v>
      </c>
      <c r="D16430">
        <v>10</v>
      </c>
      <c r="E16430" s="1">
        <v>1.3917977631577001E-26</v>
      </c>
      <c r="F16430" t="s">
        <v>2334</v>
      </c>
      <c r="G16430">
        <v>6</v>
      </c>
      <c r="H16430" t="s">
        <v>30949</v>
      </c>
      <c r="I16430" s="3" t="s">
        <v>13</v>
      </c>
    </row>
    <row r="16431" spans="1:9" x14ac:dyDescent="0.25">
      <c r="A16431" t="s">
        <v>30950</v>
      </c>
      <c r="B16431" t="s">
        <v>1622</v>
      </c>
      <c r="C16431">
        <v>313</v>
      </c>
      <c r="D16431">
        <v>10</v>
      </c>
      <c r="E16431" s="1">
        <v>6.9590822443963396E-16</v>
      </c>
      <c r="F16431" t="s">
        <v>2761</v>
      </c>
      <c r="G16431">
        <v>13</v>
      </c>
      <c r="H16431" t="s">
        <v>30951</v>
      </c>
      <c r="I16431" s="3" t="s">
        <v>13</v>
      </c>
    </row>
    <row r="16432" spans="1:9" x14ac:dyDescent="0.25">
      <c r="A16432" t="s">
        <v>30952</v>
      </c>
      <c r="B16432" t="s">
        <v>18</v>
      </c>
      <c r="C16432">
        <v>501</v>
      </c>
      <c r="D16432">
        <v>0</v>
      </c>
      <c r="G16432">
        <v>0</v>
      </c>
      <c r="H16432" t="s">
        <v>13</v>
      </c>
    </row>
    <row r="16433" spans="1:9" x14ac:dyDescent="0.25">
      <c r="A16433" t="s">
        <v>30953</v>
      </c>
      <c r="B16433" t="s">
        <v>18</v>
      </c>
      <c r="C16433">
        <v>431</v>
      </c>
      <c r="D16433">
        <v>0</v>
      </c>
      <c r="G16433">
        <v>0</v>
      </c>
      <c r="H16433" t="s">
        <v>13</v>
      </c>
    </row>
    <row r="16434" spans="1:9" x14ac:dyDescent="0.25">
      <c r="A16434" t="s">
        <v>30954</v>
      </c>
      <c r="B16434" t="s">
        <v>30955</v>
      </c>
      <c r="C16434">
        <v>458</v>
      </c>
      <c r="D16434">
        <v>7</v>
      </c>
      <c r="E16434" s="1">
        <v>3.5867569920662801</v>
      </c>
      <c r="F16434" s="2">
        <v>567142857142857</v>
      </c>
      <c r="G16434">
        <v>1</v>
      </c>
      <c r="H16434" t="s">
        <v>4770</v>
      </c>
      <c r="I16434" s="3" t="s">
        <v>13</v>
      </c>
    </row>
    <row r="16435" spans="1:9" x14ac:dyDescent="0.25">
      <c r="A16435" t="s">
        <v>30956</v>
      </c>
      <c r="B16435" t="s">
        <v>23122</v>
      </c>
      <c r="C16435">
        <v>279</v>
      </c>
      <c r="D16435">
        <v>10</v>
      </c>
      <c r="E16435" s="1">
        <v>2.7785458588919401E-5</v>
      </c>
      <c r="F16435" t="s">
        <v>158</v>
      </c>
      <c r="G16435">
        <v>7</v>
      </c>
      <c r="H16435" t="s">
        <v>30957</v>
      </c>
      <c r="I16435" s="3" t="s">
        <v>13</v>
      </c>
    </row>
    <row r="16436" spans="1:9" x14ac:dyDescent="0.25">
      <c r="A16436" t="s">
        <v>30958</v>
      </c>
      <c r="B16436" t="s">
        <v>21081</v>
      </c>
      <c r="C16436">
        <v>328</v>
      </c>
      <c r="D16436">
        <v>10</v>
      </c>
      <c r="E16436" s="1">
        <v>3.4949542909335401E-23</v>
      </c>
      <c r="F16436" t="s">
        <v>28</v>
      </c>
      <c r="G16436">
        <v>13</v>
      </c>
      <c r="H16436" t="s">
        <v>21082</v>
      </c>
      <c r="I16436" s="3" t="s">
        <v>13</v>
      </c>
    </row>
    <row r="16437" spans="1:9" x14ac:dyDescent="0.25">
      <c r="A16437" t="s">
        <v>30959</v>
      </c>
      <c r="B16437" t="s">
        <v>14762</v>
      </c>
      <c r="C16437">
        <v>423</v>
      </c>
      <c r="D16437">
        <v>10</v>
      </c>
      <c r="E16437" s="1">
        <v>1.5416002058342801E-31</v>
      </c>
      <c r="F16437" t="s">
        <v>663</v>
      </c>
      <c r="G16437">
        <v>7</v>
      </c>
      <c r="H16437" t="s">
        <v>14763</v>
      </c>
      <c r="I16437" s="3" t="s">
        <v>13</v>
      </c>
    </row>
    <row r="16438" spans="1:9" x14ac:dyDescent="0.25">
      <c r="A16438" t="s">
        <v>30960</v>
      </c>
      <c r="B16438" t="s">
        <v>437</v>
      </c>
      <c r="C16438">
        <v>259</v>
      </c>
      <c r="D16438">
        <v>5</v>
      </c>
      <c r="E16438" s="1">
        <v>232.27983796187499</v>
      </c>
      <c r="F16438" t="s">
        <v>5186</v>
      </c>
      <c r="G16438">
        <v>2</v>
      </c>
      <c r="H16438" t="s">
        <v>1050</v>
      </c>
      <c r="I16438" s="3" t="s">
        <v>13</v>
      </c>
    </row>
    <row r="16439" spans="1:9" x14ac:dyDescent="0.25">
      <c r="A16439" t="s">
        <v>30961</v>
      </c>
      <c r="B16439" t="s">
        <v>6810</v>
      </c>
      <c r="C16439">
        <v>436</v>
      </c>
      <c r="D16439">
        <v>10</v>
      </c>
      <c r="E16439" s="1">
        <v>9.8237670390695704E-44</v>
      </c>
      <c r="F16439" t="s">
        <v>1193</v>
      </c>
      <c r="G16439">
        <v>3</v>
      </c>
      <c r="H16439" t="s">
        <v>6811</v>
      </c>
      <c r="I16439" s="3" t="s">
        <v>1893</v>
      </c>
    </row>
    <row r="16440" spans="1:9" x14ac:dyDescent="0.25">
      <c r="A16440" t="s">
        <v>30962</v>
      </c>
      <c r="B16440" t="s">
        <v>30963</v>
      </c>
      <c r="C16440">
        <v>377</v>
      </c>
      <c r="D16440">
        <v>10</v>
      </c>
      <c r="E16440" s="1">
        <v>2.1606402039816301E-20</v>
      </c>
      <c r="F16440" t="s">
        <v>2692</v>
      </c>
      <c r="G16440">
        <v>3</v>
      </c>
      <c r="H16440" t="s">
        <v>30964</v>
      </c>
    </row>
    <row r="16441" spans="1:9" x14ac:dyDescent="0.25">
      <c r="A16441" t="s">
        <v>30965</v>
      </c>
      <c r="B16441" t="s">
        <v>30966</v>
      </c>
      <c r="C16441">
        <v>286</v>
      </c>
      <c r="D16441">
        <v>10</v>
      </c>
      <c r="E16441" s="1">
        <v>9.0617734174256607E-8</v>
      </c>
      <c r="F16441" t="s">
        <v>16174</v>
      </c>
      <c r="G16441">
        <v>2</v>
      </c>
      <c r="H16441" t="s">
        <v>642</v>
      </c>
    </row>
    <row r="16442" spans="1:9" x14ac:dyDescent="0.25">
      <c r="A16442" t="s">
        <v>30967</v>
      </c>
      <c r="B16442" t="s">
        <v>30968</v>
      </c>
      <c r="C16442">
        <v>253</v>
      </c>
      <c r="D16442">
        <v>10</v>
      </c>
      <c r="E16442" s="1">
        <v>2.9999907620100801E-19</v>
      </c>
      <c r="F16442" t="s">
        <v>353</v>
      </c>
      <c r="G16442">
        <v>3</v>
      </c>
      <c r="H16442" t="s">
        <v>30969</v>
      </c>
      <c r="I16442" s="3" t="s">
        <v>29417</v>
      </c>
    </row>
    <row r="16443" spans="1:9" x14ac:dyDescent="0.25">
      <c r="A16443" t="s">
        <v>30970</v>
      </c>
      <c r="B16443" t="s">
        <v>18</v>
      </c>
      <c r="C16443">
        <v>442</v>
      </c>
      <c r="D16443">
        <v>0</v>
      </c>
      <c r="G16443">
        <v>0</v>
      </c>
      <c r="H16443" t="s">
        <v>13</v>
      </c>
    </row>
    <row r="16444" spans="1:9" x14ac:dyDescent="0.25">
      <c r="A16444" t="s">
        <v>30971</v>
      </c>
      <c r="B16444" t="s">
        <v>30972</v>
      </c>
      <c r="C16444">
        <v>473</v>
      </c>
      <c r="D16444">
        <v>10</v>
      </c>
      <c r="E16444" s="1">
        <v>2.86755108057864E-43</v>
      </c>
      <c r="F16444" t="s">
        <v>764</v>
      </c>
      <c r="G16444">
        <v>7</v>
      </c>
      <c r="H16444" t="s">
        <v>25901</v>
      </c>
      <c r="I16444" s="3" t="s">
        <v>13</v>
      </c>
    </row>
    <row r="16445" spans="1:9" x14ac:dyDescent="0.25">
      <c r="A16445" t="s">
        <v>30973</v>
      </c>
      <c r="B16445" t="s">
        <v>30974</v>
      </c>
      <c r="C16445">
        <v>299</v>
      </c>
      <c r="D16445">
        <v>10</v>
      </c>
      <c r="E16445" s="1">
        <v>1.01889200281938E-14</v>
      </c>
      <c r="F16445" t="s">
        <v>1951</v>
      </c>
      <c r="G16445">
        <v>3</v>
      </c>
      <c r="H16445" t="s">
        <v>30975</v>
      </c>
      <c r="I16445" s="3" t="s">
        <v>13</v>
      </c>
    </row>
    <row r="16446" spans="1:9" x14ac:dyDescent="0.25">
      <c r="A16446" t="s">
        <v>30976</v>
      </c>
      <c r="B16446" t="s">
        <v>7196</v>
      </c>
      <c r="C16446">
        <v>416</v>
      </c>
      <c r="D16446">
        <v>10</v>
      </c>
      <c r="E16446" s="1">
        <v>9.3507186131967003E-36</v>
      </c>
      <c r="F16446" t="s">
        <v>687</v>
      </c>
      <c r="G16446">
        <v>3</v>
      </c>
      <c r="H16446" t="s">
        <v>30977</v>
      </c>
      <c r="I16446" s="3" t="s">
        <v>12403</v>
      </c>
    </row>
    <row r="16447" spans="1:9" x14ac:dyDescent="0.25">
      <c r="A16447" t="s">
        <v>30978</v>
      </c>
      <c r="B16447" t="s">
        <v>18</v>
      </c>
      <c r="C16447">
        <v>223</v>
      </c>
      <c r="D16447">
        <v>0</v>
      </c>
      <c r="G16447">
        <v>0</v>
      </c>
      <c r="H16447" t="s">
        <v>13</v>
      </c>
    </row>
    <row r="16448" spans="1:9" x14ac:dyDescent="0.25">
      <c r="A16448" t="s">
        <v>30979</v>
      </c>
      <c r="B16448" t="s">
        <v>29921</v>
      </c>
      <c r="C16448">
        <v>270</v>
      </c>
      <c r="D16448">
        <v>10</v>
      </c>
      <c r="E16448" s="1">
        <v>1.1657424875546499E-2</v>
      </c>
      <c r="F16448" t="s">
        <v>915</v>
      </c>
      <c r="G16448">
        <v>7</v>
      </c>
      <c r="H16448" t="s">
        <v>30980</v>
      </c>
      <c r="I16448" s="3" t="s">
        <v>29924</v>
      </c>
    </row>
    <row r="16449" spans="1:9" x14ac:dyDescent="0.25">
      <c r="A16449" t="s">
        <v>30981</v>
      </c>
      <c r="B16449" t="s">
        <v>22473</v>
      </c>
      <c r="C16449">
        <v>390</v>
      </c>
      <c r="D16449">
        <v>10</v>
      </c>
      <c r="E16449" s="1">
        <v>3.2462846631553198E-29</v>
      </c>
      <c r="F16449" t="s">
        <v>978</v>
      </c>
      <c r="G16449">
        <v>0</v>
      </c>
      <c r="H16449" t="s">
        <v>13</v>
      </c>
    </row>
    <row r="16450" spans="1:9" x14ac:dyDescent="0.25">
      <c r="A16450" t="s">
        <v>30982</v>
      </c>
      <c r="B16450" t="s">
        <v>30754</v>
      </c>
      <c r="C16450">
        <v>298</v>
      </c>
      <c r="D16450">
        <v>10</v>
      </c>
      <c r="E16450" s="1">
        <v>6.8027162030554298E-27</v>
      </c>
      <c r="F16450" t="s">
        <v>871</v>
      </c>
      <c r="G16450">
        <v>3</v>
      </c>
      <c r="H16450" t="s">
        <v>30755</v>
      </c>
      <c r="I16450" s="3" t="s">
        <v>13</v>
      </c>
    </row>
    <row r="16451" spans="1:9" x14ac:dyDescent="0.25">
      <c r="A16451" t="s">
        <v>30983</v>
      </c>
      <c r="B16451" t="s">
        <v>30984</v>
      </c>
      <c r="C16451">
        <v>431</v>
      </c>
      <c r="D16451">
        <v>10</v>
      </c>
      <c r="E16451" s="1">
        <v>2.6352457166307401E-6</v>
      </c>
      <c r="F16451" t="s">
        <v>1306</v>
      </c>
      <c r="G16451">
        <v>10</v>
      </c>
      <c r="H16451" t="s">
        <v>26575</v>
      </c>
      <c r="I16451" s="3" t="s">
        <v>13</v>
      </c>
    </row>
    <row r="16452" spans="1:9" x14ac:dyDescent="0.25">
      <c r="A16452" t="s">
        <v>30985</v>
      </c>
      <c r="B16452" t="s">
        <v>4731</v>
      </c>
      <c r="C16452">
        <v>430</v>
      </c>
      <c r="D16452">
        <v>10</v>
      </c>
      <c r="E16452" s="1">
        <v>1.7434108039666001E-28</v>
      </c>
      <c r="F16452" t="s">
        <v>143</v>
      </c>
      <c r="G16452">
        <v>14</v>
      </c>
      <c r="H16452" t="s">
        <v>8998</v>
      </c>
      <c r="I16452" s="3" t="s">
        <v>13</v>
      </c>
    </row>
    <row r="16453" spans="1:9" x14ac:dyDescent="0.25">
      <c r="A16453" t="s">
        <v>30986</v>
      </c>
      <c r="B16453" t="s">
        <v>12132</v>
      </c>
      <c r="C16453">
        <v>409</v>
      </c>
      <c r="D16453">
        <v>10</v>
      </c>
      <c r="E16453" s="1">
        <v>3.6107989429040602E-28</v>
      </c>
      <c r="F16453" t="s">
        <v>676</v>
      </c>
      <c r="G16453">
        <v>2</v>
      </c>
      <c r="H16453" t="s">
        <v>30987</v>
      </c>
      <c r="I16453" s="3" t="s">
        <v>13</v>
      </c>
    </row>
    <row r="16454" spans="1:9" x14ac:dyDescent="0.25">
      <c r="A16454" t="s">
        <v>30988</v>
      </c>
      <c r="B16454" t="s">
        <v>8134</v>
      </c>
      <c r="C16454">
        <v>514</v>
      </c>
      <c r="D16454">
        <v>10</v>
      </c>
      <c r="E16454" s="1">
        <v>2.7300742004683901E-12</v>
      </c>
      <c r="F16454" t="s">
        <v>1671</v>
      </c>
      <c r="G16454">
        <v>9</v>
      </c>
      <c r="H16454" t="s">
        <v>14928</v>
      </c>
      <c r="I16454" s="3" t="s">
        <v>13</v>
      </c>
    </row>
    <row r="16455" spans="1:9" x14ac:dyDescent="0.25">
      <c r="A16455" t="s">
        <v>30989</v>
      </c>
      <c r="B16455" t="s">
        <v>18</v>
      </c>
      <c r="C16455">
        <v>491</v>
      </c>
      <c r="D16455">
        <v>0</v>
      </c>
      <c r="G16455">
        <v>0</v>
      </c>
      <c r="H16455" t="s">
        <v>13</v>
      </c>
    </row>
    <row r="16456" spans="1:9" x14ac:dyDescent="0.25">
      <c r="A16456" t="s">
        <v>30990</v>
      </c>
      <c r="B16456" t="s">
        <v>11925</v>
      </c>
      <c r="C16456">
        <v>302</v>
      </c>
      <c r="D16456">
        <v>10</v>
      </c>
      <c r="E16456" s="1">
        <v>1.36599117272636E-27</v>
      </c>
      <c r="F16456" t="s">
        <v>1139</v>
      </c>
      <c r="G16456">
        <v>12</v>
      </c>
      <c r="H16456" t="s">
        <v>3081</v>
      </c>
      <c r="I16456" s="3" t="s">
        <v>1699</v>
      </c>
    </row>
    <row r="16457" spans="1:9" x14ac:dyDescent="0.25">
      <c r="A16457" t="s">
        <v>30991</v>
      </c>
      <c r="B16457" t="s">
        <v>3005</v>
      </c>
      <c r="C16457">
        <v>445</v>
      </c>
      <c r="D16457">
        <v>10</v>
      </c>
      <c r="E16457" s="1">
        <v>5.0356334653801499E-52</v>
      </c>
      <c r="F16457" t="s">
        <v>303</v>
      </c>
      <c r="G16457">
        <v>5</v>
      </c>
      <c r="H16457" t="s">
        <v>14293</v>
      </c>
      <c r="I16457" s="3" t="s">
        <v>3007</v>
      </c>
    </row>
    <row r="16458" spans="1:9" x14ac:dyDescent="0.25">
      <c r="A16458" t="s">
        <v>30992</v>
      </c>
      <c r="B16458" t="s">
        <v>30993</v>
      </c>
      <c r="C16458">
        <v>412</v>
      </c>
      <c r="D16458">
        <v>10</v>
      </c>
      <c r="E16458" s="1">
        <v>1.1311907176406799E-15</v>
      </c>
      <c r="F16458" t="s">
        <v>691</v>
      </c>
      <c r="G16458">
        <v>0</v>
      </c>
      <c r="H16458" t="s">
        <v>13</v>
      </c>
    </row>
    <row r="16459" spans="1:9" x14ac:dyDescent="0.25">
      <c r="A16459" t="s">
        <v>30994</v>
      </c>
      <c r="B16459" t="s">
        <v>30974</v>
      </c>
      <c r="C16459">
        <v>468</v>
      </c>
      <c r="D16459">
        <v>10</v>
      </c>
      <c r="E16459" s="1">
        <v>1.71218001317676E-8</v>
      </c>
      <c r="F16459" t="s">
        <v>580</v>
      </c>
      <c r="G16459">
        <v>3</v>
      </c>
      <c r="H16459" t="s">
        <v>30995</v>
      </c>
      <c r="I16459" s="3" t="s">
        <v>13</v>
      </c>
    </row>
    <row r="16460" spans="1:9" x14ac:dyDescent="0.25">
      <c r="A16460" t="s">
        <v>30996</v>
      </c>
      <c r="B16460" t="s">
        <v>35</v>
      </c>
      <c r="C16460">
        <v>451</v>
      </c>
      <c r="D16460">
        <v>9</v>
      </c>
      <c r="E16460" s="1">
        <v>1.9161122322413801E-19</v>
      </c>
      <c r="F16460" s="2">
        <v>90333333333333.297</v>
      </c>
      <c r="G16460">
        <v>0</v>
      </c>
      <c r="H16460" t="s">
        <v>13</v>
      </c>
    </row>
    <row r="16461" spans="1:9" x14ac:dyDescent="0.25">
      <c r="A16461" t="s">
        <v>30997</v>
      </c>
      <c r="B16461" t="s">
        <v>1891</v>
      </c>
      <c r="C16461">
        <v>462</v>
      </c>
      <c r="D16461">
        <v>10</v>
      </c>
      <c r="E16461" s="1">
        <v>9.7624759837104397E-49</v>
      </c>
      <c r="F16461" t="s">
        <v>176</v>
      </c>
      <c r="G16461">
        <v>3</v>
      </c>
      <c r="H16461" t="s">
        <v>6811</v>
      </c>
      <c r="I16461" s="3" t="s">
        <v>1893</v>
      </c>
    </row>
    <row r="16462" spans="1:9" x14ac:dyDescent="0.25">
      <c r="A16462" t="s">
        <v>30998</v>
      </c>
      <c r="B16462" t="s">
        <v>30999</v>
      </c>
      <c r="C16462">
        <v>418</v>
      </c>
      <c r="D16462">
        <v>10</v>
      </c>
      <c r="E16462" s="1">
        <v>1.6056920586366E-21</v>
      </c>
      <c r="F16462" t="s">
        <v>1069</v>
      </c>
      <c r="G16462">
        <v>1</v>
      </c>
      <c r="H16462" t="s">
        <v>4256</v>
      </c>
      <c r="I16462" s="3" t="s">
        <v>13</v>
      </c>
    </row>
    <row r="16463" spans="1:9" x14ac:dyDescent="0.25">
      <c r="A16463" t="s">
        <v>31000</v>
      </c>
      <c r="B16463" t="s">
        <v>31001</v>
      </c>
      <c r="C16463">
        <v>502</v>
      </c>
      <c r="D16463">
        <v>3</v>
      </c>
      <c r="E16463" s="1">
        <v>3.0334122880985599E-3</v>
      </c>
      <c r="F16463" s="2">
        <v>91666666666666.594</v>
      </c>
      <c r="G16463">
        <v>1</v>
      </c>
      <c r="H16463" t="s">
        <v>22</v>
      </c>
      <c r="I16463" s="3" t="s">
        <v>13</v>
      </c>
    </row>
    <row r="16464" spans="1:9" x14ac:dyDescent="0.25">
      <c r="A16464" t="s">
        <v>31002</v>
      </c>
      <c r="B16464" t="s">
        <v>18</v>
      </c>
      <c r="C16464">
        <v>417</v>
      </c>
      <c r="D16464">
        <v>0</v>
      </c>
      <c r="G16464">
        <v>0</v>
      </c>
      <c r="H16464" t="s">
        <v>13</v>
      </c>
    </row>
    <row r="16465" spans="1:9" x14ac:dyDescent="0.25">
      <c r="A16465" t="s">
        <v>31003</v>
      </c>
      <c r="B16465" t="s">
        <v>18</v>
      </c>
      <c r="C16465">
        <v>247</v>
      </c>
      <c r="D16465">
        <v>0</v>
      </c>
      <c r="G16465">
        <v>0</v>
      </c>
      <c r="H16465" t="s">
        <v>13</v>
      </c>
    </row>
    <row r="16466" spans="1:9" x14ac:dyDescent="0.25">
      <c r="A16466" t="s">
        <v>31004</v>
      </c>
      <c r="B16466" t="s">
        <v>19975</v>
      </c>
      <c r="C16466">
        <v>383</v>
      </c>
      <c r="D16466">
        <v>7</v>
      </c>
      <c r="E16466" s="1">
        <v>2.4426635492134499</v>
      </c>
      <c r="F16466" s="2">
        <v>65857142857142.797</v>
      </c>
      <c r="G16466">
        <v>5</v>
      </c>
      <c r="H16466" t="s">
        <v>31005</v>
      </c>
    </row>
    <row r="16467" spans="1:9" x14ac:dyDescent="0.25">
      <c r="A16467" t="s">
        <v>31006</v>
      </c>
      <c r="B16467" t="s">
        <v>25723</v>
      </c>
      <c r="C16467">
        <v>446</v>
      </c>
      <c r="D16467">
        <v>8</v>
      </c>
      <c r="E16467" s="1">
        <v>0.14529475632830999</v>
      </c>
      <c r="F16467" s="2">
        <v>721.25</v>
      </c>
      <c r="G16467">
        <v>1</v>
      </c>
      <c r="H16467" t="s">
        <v>52</v>
      </c>
    </row>
    <row r="16468" spans="1:9" x14ac:dyDescent="0.25">
      <c r="A16468" t="s">
        <v>31007</v>
      </c>
      <c r="B16468" t="s">
        <v>30426</v>
      </c>
      <c r="C16468">
        <v>407</v>
      </c>
      <c r="D16468">
        <v>10</v>
      </c>
      <c r="E16468" s="1">
        <v>3.96175478725776E-45</v>
      </c>
      <c r="F16468" t="s">
        <v>910</v>
      </c>
      <c r="G16468">
        <v>23</v>
      </c>
      <c r="H16468" t="s">
        <v>31008</v>
      </c>
      <c r="I16468" s="3" t="s">
        <v>13</v>
      </c>
    </row>
    <row r="16469" spans="1:9" x14ac:dyDescent="0.25">
      <c r="A16469" t="s">
        <v>31009</v>
      </c>
      <c r="B16469" t="s">
        <v>31010</v>
      </c>
      <c r="C16469">
        <v>433</v>
      </c>
      <c r="D16469">
        <v>10</v>
      </c>
      <c r="E16469" s="1">
        <v>3.0004030118135802E-42</v>
      </c>
      <c r="F16469" t="s">
        <v>490</v>
      </c>
      <c r="G16469">
        <v>2</v>
      </c>
      <c r="H16469" t="s">
        <v>230</v>
      </c>
      <c r="I16469" s="3" t="s">
        <v>13</v>
      </c>
    </row>
    <row r="16470" spans="1:9" x14ac:dyDescent="0.25">
      <c r="A16470" t="s">
        <v>31011</v>
      </c>
      <c r="B16470" t="s">
        <v>18</v>
      </c>
      <c r="C16470">
        <v>216</v>
      </c>
      <c r="D16470">
        <v>0</v>
      </c>
      <c r="G16470">
        <v>0</v>
      </c>
      <c r="H16470" t="s">
        <v>13</v>
      </c>
    </row>
    <row r="16471" spans="1:9" x14ac:dyDescent="0.25">
      <c r="A16471" t="s">
        <v>31012</v>
      </c>
      <c r="B16471" t="s">
        <v>31013</v>
      </c>
      <c r="C16471">
        <v>524</v>
      </c>
      <c r="D16471">
        <v>10</v>
      </c>
      <c r="E16471" s="1">
        <v>9.3845584002482698E-26</v>
      </c>
      <c r="F16471" t="s">
        <v>382</v>
      </c>
      <c r="G16471">
        <v>12</v>
      </c>
      <c r="H16471" t="s">
        <v>31014</v>
      </c>
      <c r="I16471" s="3" t="s">
        <v>13</v>
      </c>
    </row>
    <row r="16472" spans="1:9" x14ac:dyDescent="0.25">
      <c r="A16472" t="s">
        <v>31015</v>
      </c>
      <c r="B16472" t="s">
        <v>909</v>
      </c>
      <c r="C16472">
        <v>414</v>
      </c>
      <c r="D16472">
        <v>10</v>
      </c>
      <c r="E16472" s="1">
        <v>1.8387160501107698E-40</v>
      </c>
      <c r="F16472" t="s">
        <v>987</v>
      </c>
      <c r="G16472">
        <v>9</v>
      </c>
      <c r="H16472" t="s">
        <v>31016</v>
      </c>
      <c r="I16472" s="3" t="s">
        <v>31017</v>
      </c>
    </row>
    <row r="16473" spans="1:9" x14ac:dyDescent="0.25">
      <c r="A16473" t="s">
        <v>31018</v>
      </c>
      <c r="B16473" t="s">
        <v>21624</v>
      </c>
      <c r="C16473">
        <v>388</v>
      </c>
      <c r="D16473">
        <v>10</v>
      </c>
      <c r="E16473" s="1">
        <v>3.6142480909072899E-4</v>
      </c>
      <c r="F16473" t="s">
        <v>2003</v>
      </c>
      <c r="G16473">
        <v>3</v>
      </c>
      <c r="H16473" t="s">
        <v>31019</v>
      </c>
      <c r="I16473" s="3" t="s">
        <v>13</v>
      </c>
    </row>
    <row r="16474" spans="1:9" x14ac:dyDescent="0.25">
      <c r="A16474" t="s">
        <v>31020</v>
      </c>
      <c r="B16474" t="s">
        <v>31021</v>
      </c>
      <c r="C16474">
        <v>485</v>
      </c>
      <c r="D16474">
        <v>10</v>
      </c>
      <c r="E16474" s="1">
        <v>5.8614240542795803E-58</v>
      </c>
      <c r="F16474" t="s">
        <v>528</v>
      </c>
      <c r="G16474">
        <v>7</v>
      </c>
      <c r="H16474" t="s">
        <v>31022</v>
      </c>
      <c r="I16474" s="3" t="s">
        <v>13</v>
      </c>
    </row>
    <row r="16475" spans="1:9" x14ac:dyDescent="0.25">
      <c r="A16475" t="s">
        <v>31023</v>
      </c>
      <c r="B16475" t="s">
        <v>11569</v>
      </c>
      <c r="C16475">
        <v>323</v>
      </c>
      <c r="D16475">
        <v>10</v>
      </c>
      <c r="E16475" s="1">
        <v>9.8401623106680396E-39</v>
      </c>
      <c r="F16475" t="s">
        <v>910</v>
      </c>
      <c r="G16475">
        <v>4</v>
      </c>
      <c r="H16475" t="s">
        <v>3360</v>
      </c>
      <c r="I16475" s="3" t="s">
        <v>13</v>
      </c>
    </row>
    <row r="16476" spans="1:9" x14ac:dyDescent="0.25">
      <c r="A16476" t="s">
        <v>31024</v>
      </c>
      <c r="B16476" t="s">
        <v>14230</v>
      </c>
      <c r="C16476">
        <v>484</v>
      </c>
      <c r="D16476">
        <v>1</v>
      </c>
      <c r="E16476" s="1">
        <v>2.8899218175836602E-5</v>
      </c>
      <c r="F16476" t="s">
        <v>4738</v>
      </c>
      <c r="G16476">
        <v>0</v>
      </c>
      <c r="H16476" t="s">
        <v>13</v>
      </c>
    </row>
    <row r="16477" spans="1:9" x14ac:dyDescent="0.25">
      <c r="A16477" t="s">
        <v>31025</v>
      </c>
      <c r="B16477" t="s">
        <v>3054</v>
      </c>
      <c r="C16477">
        <v>480</v>
      </c>
      <c r="D16477">
        <v>10</v>
      </c>
      <c r="E16477" s="1">
        <v>1.26327720359435E-13</v>
      </c>
      <c r="F16477" t="s">
        <v>432</v>
      </c>
      <c r="G16477">
        <v>2</v>
      </c>
      <c r="H16477" t="s">
        <v>4694</v>
      </c>
      <c r="I16477" s="3" t="s">
        <v>13</v>
      </c>
    </row>
    <row r="16478" spans="1:9" x14ac:dyDescent="0.25">
      <c r="A16478" t="s">
        <v>31026</v>
      </c>
      <c r="B16478" t="s">
        <v>18</v>
      </c>
      <c r="C16478">
        <v>324</v>
      </c>
      <c r="D16478">
        <v>0</v>
      </c>
      <c r="G16478">
        <v>0</v>
      </c>
      <c r="H16478" t="s">
        <v>13</v>
      </c>
    </row>
    <row r="16479" spans="1:9" x14ac:dyDescent="0.25">
      <c r="A16479" t="s">
        <v>31027</v>
      </c>
      <c r="B16479" t="s">
        <v>8905</v>
      </c>
      <c r="C16479">
        <v>424</v>
      </c>
      <c r="D16479">
        <v>10</v>
      </c>
      <c r="E16479" s="1">
        <v>9.8864071810820595E-55</v>
      </c>
      <c r="F16479" t="s">
        <v>754</v>
      </c>
      <c r="G16479">
        <v>5</v>
      </c>
      <c r="H16479" t="s">
        <v>8906</v>
      </c>
      <c r="I16479" s="3" t="s">
        <v>8907</v>
      </c>
    </row>
    <row r="16480" spans="1:9" x14ac:dyDescent="0.25">
      <c r="A16480" t="s">
        <v>31028</v>
      </c>
      <c r="B16480" t="s">
        <v>1171</v>
      </c>
      <c r="C16480">
        <v>352</v>
      </c>
      <c r="D16480">
        <v>10</v>
      </c>
      <c r="E16480" s="1">
        <v>4.6170381110548702E-12</v>
      </c>
      <c r="F16480" t="s">
        <v>3633</v>
      </c>
      <c r="G16480">
        <v>4</v>
      </c>
      <c r="H16480" t="s">
        <v>31029</v>
      </c>
      <c r="I16480" s="3" t="s">
        <v>13</v>
      </c>
    </row>
    <row r="16481" spans="1:9" x14ac:dyDescent="0.25">
      <c r="A16481" t="s">
        <v>31030</v>
      </c>
      <c r="B16481" t="s">
        <v>31031</v>
      </c>
      <c r="C16481">
        <v>373</v>
      </c>
      <c r="D16481">
        <v>10</v>
      </c>
      <c r="E16481" s="1">
        <v>7.3397082404798303E-42</v>
      </c>
      <c r="F16481" t="s">
        <v>158</v>
      </c>
      <c r="G16481">
        <v>3</v>
      </c>
      <c r="H16481" t="s">
        <v>8435</v>
      </c>
      <c r="I16481" s="3" t="s">
        <v>13</v>
      </c>
    </row>
    <row r="16482" spans="1:9" x14ac:dyDescent="0.25">
      <c r="A16482" t="s">
        <v>31032</v>
      </c>
      <c r="B16482" t="s">
        <v>13373</v>
      </c>
      <c r="C16482">
        <v>471</v>
      </c>
      <c r="D16482">
        <v>10</v>
      </c>
      <c r="E16482" s="1">
        <v>5.95153807056799E-57</v>
      </c>
      <c r="F16482" t="s">
        <v>353</v>
      </c>
      <c r="G16482">
        <v>12</v>
      </c>
      <c r="H16482" t="s">
        <v>31033</v>
      </c>
      <c r="I16482" s="3" t="s">
        <v>13</v>
      </c>
    </row>
    <row r="16483" spans="1:9" x14ac:dyDescent="0.25">
      <c r="A16483" t="s">
        <v>31034</v>
      </c>
      <c r="B16483" t="s">
        <v>18</v>
      </c>
      <c r="C16483">
        <v>250</v>
      </c>
      <c r="D16483">
        <v>0</v>
      </c>
      <c r="G16483">
        <v>0</v>
      </c>
      <c r="H16483" t="s">
        <v>13</v>
      </c>
    </row>
    <row r="16484" spans="1:9" x14ac:dyDescent="0.25">
      <c r="A16484" t="s">
        <v>31035</v>
      </c>
      <c r="B16484" t="s">
        <v>27421</v>
      </c>
      <c r="C16484">
        <v>530</v>
      </c>
      <c r="D16484">
        <v>10</v>
      </c>
      <c r="E16484" s="1">
        <v>9.6749123740000595E-34</v>
      </c>
      <c r="F16484" t="s">
        <v>6004</v>
      </c>
      <c r="G16484">
        <v>9</v>
      </c>
      <c r="H16484" t="s">
        <v>31036</v>
      </c>
      <c r="I16484" s="3" t="s">
        <v>9874</v>
      </c>
    </row>
    <row r="16485" spans="1:9" x14ac:dyDescent="0.25">
      <c r="A16485" t="s">
        <v>31037</v>
      </c>
      <c r="B16485" t="s">
        <v>18</v>
      </c>
      <c r="C16485">
        <v>453</v>
      </c>
      <c r="D16485">
        <v>0</v>
      </c>
      <c r="G16485">
        <v>0</v>
      </c>
      <c r="H16485" t="s">
        <v>13</v>
      </c>
    </row>
    <row r="16486" spans="1:9" x14ac:dyDescent="0.25">
      <c r="A16486" t="s">
        <v>31038</v>
      </c>
      <c r="B16486" t="s">
        <v>18</v>
      </c>
      <c r="C16486">
        <v>343</v>
      </c>
      <c r="D16486">
        <v>0</v>
      </c>
      <c r="G16486">
        <v>0</v>
      </c>
      <c r="H16486" t="s">
        <v>13</v>
      </c>
    </row>
    <row r="16487" spans="1:9" x14ac:dyDescent="0.25">
      <c r="A16487" t="s">
        <v>31039</v>
      </c>
      <c r="B16487" t="s">
        <v>21573</v>
      </c>
      <c r="C16487">
        <v>351</v>
      </c>
      <c r="D16487">
        <v>2</v>
      </c>
      <c r="E16487" s="1">
        <v>845.33439437897596</v>
      </c>
      <c r="F16487" t="s">
        <v>2067</v>
      </c>
      <c r="G16487">
        <v>0</v>
      </c>
      <c r="H16487" t="s">
        <v>13</v>
      </c>
    </row>
    <row r="16488" spans="1:9" x14ac:dyDescent="0.25">
      <c r="A16488" t="s">
        <v>31040</v>
      </c>
      <c r="B16488" t="s">
        <v>18</v>
      </c>
      <c r="C16488">
        <v>412</v>
      </c>
      <c r="D16488">
        <v>0</v>
      </c>
      <c r="G16488">
        <v>0</v>
      </c>
      <c r="H16488" t="s">
        <v>13</v>
      </c>
    </row>
    <row r="16489" spans="1:9" x14ac:dyDescent="0.25">
      <c r="A16489" t="s">
        <v>31041</v>
      </c>
      <c r="B16489" t="s">
        <v>6992</v>
      </c>
      <c r="C16489">
        <v>462</v>
      </c>
      <c r="D16489">
        <v>10</v>
      </c>
      <c r="E16489" s="1">
        <v>1.11117905085655E-13</v>
      </c>
      <c r="F16489" t="s">
        <v>20910</v>
      </c>
      <c r="G16489">
        <v>3</v>
      </c>
      <c r="H16489" t="s">
        <v>26567</v>
      </c>
    </row>
    <row r="16490" spans="1:9" x14ac:dyDescent="0.25">
      <c r="A16490" t="s">
        <v>31042</v>
      </c>
      <c r="B16490" t="s">
        <v>18</v>
      </c>
      <c r="C16490">
        <v>453</v>
      </c>
      <c r="D16490">
        <v>0</v>
      </c>
      <c r="G16490">
        <v>0</v>
      </c>
      <c r="H16490" t="s">
        <v>13</v>
      </c>
    </row>
    <row r="16491" spans="1:9" x14ac:dyDescent="0.25">
      <c r="A16491" t="s">
        <v>31043</v>
      </c>
      <c r="B16491" t="s">
        <v>14609</v>
      </c>
      <c r="C16491">
        <v>501</v>
      </c>
      <c r="D16491">
        <v>10</v>
      </c>
      <c r="E16491" s="1">
        <v>1.0973688618972499E-57</v>
      </c>
      <c r="F16491" t="s">
        <v>1153</v>
      </c>
      <c r="G16491">
        <v>1</v>
      </c>
      <c r="H16491" t="s">
        <v>1286</v>
      </c>
      <c r="I16491" s="3" t="s">
        <v>13</v>
      </c>
    </row>
    <row r="16492" spans="1:9" x14ac:dyDescent="0.25">
      <c r="A16492" t="s">
        <v>31044</v>
      </c>
      <c r="B16492" t="s">
        <v>24944</v>
      </c>
      <c r="C16492">
        <v>496</v>
      </c>
      <c r="D16492">
        <v>10</v>
      </c>
      <c r="E16492" s="1">
        <v>5.4650732880902298E-30</v>
      </c>
      <c r="F16492" t="s">
        <v>146</v>
      </c>
      <c r="G16492">
        <v>9</v>
      </c>
      <c r="H16492" t="s">
        <v>21125</v>
      </c>
      <c r="I16492" s="3" t="s">
        <v>18708</v>
      </c>
    </row>
    <row r="16493" spans="1:9" x14ac:dyDescent="0.25">
      <c r="A16493" t="s">
        <v>31045</v>
      </c>
      <c r="B16493" t="s">
        <v>1259</v>
      </c>
      <c r="C16493">
        <v>458</v>
      </c>
      <c r="D16493">
        <v>10</v>
      </c>
      <c r="E16493" s="1">
        <v>1.45283131906128E-9</v>
      </c>
      <c r="F16493" t="s">
        <v>2706</v>
      </c>
      <c r="G16493">
        <v>2</v>
      </c>
      <c r="H16493" t="s">
        <v>18609</v>
      </c>
      <c r="I16493" s="3" t="s">
        <v>1251</v>
      </c>
    </row>
    <row r="16494" spans="1:9" x14ac:dyDescent="0.25">
      <c r="A16494" t="s">
        <v>31046</v>
      </c>
      <c r="B16494" t="s">
        <v>29435</v>
      </c>
      <c r="C16494">
        <v>501</v>
      </c>
      <c r="D16494">
        <v>10</v>
      </c>
      <c r="E16494" s="1">
        <v>2.3788767391418299E-36</v>
      </c>
      <c r="F16494" t="s">
        <v>2824</v>
      </c>
      <c r="G16494">
        <v>2</v>
      </c>
      <c r="H16494" t="s">
        <v>31047</v>
      </c>
      <c r="I16494" s="3" t="s">
        <v>13</v>
      </c>
    </row>
    <row r="16495" spans="1:9" x14ac:dyDescent="0.25">
      <c r="A16495" t="s">
        <v>31048</v>
      </c>
      <c r="B16495" t="s">
        <v>31049</v>
      </c>
      <c r="C16495">
        <v>394</v>
      </c>
      <c r="D16495">
        <v>10</v>
      </c>
      <c r="E16495" s="1">
        <v>7.2244816511849607E-18</v>
      </c>
      <c r="F16495" t="s">
        <v>1743</v>
      </c>
      <c r="G16495">
        <v>4</v>
      </c>
      <c r="H16495" t="s">
        <v>2918</v>
      </c>
      <c r="I16495" s="3" t="s">
        <v>13</v>
      </c>
    </row>
    <row r="16496" spans="1:9" x14ac:dyDescent="0.25">
      <c r="A16496" t="s">
        <v>31050</v>
      </c>
      <c r="B16496" t="s">
        <v>5913</v>
      </c>
      <c r="C16496">
        <v>405</v>
      </c>
      <c r="D16496">
        <v>10</v>
      </c>
      <c r="E16496" s="1">
        <v>3.8322489783455198E-26</v>
      </c>
      <c r="F16496" t="s">
        <v>224</v>
      </c>
      <c r="G16496">
        <v>1</v>
      </c>
      <c r="H16496" t="s">
        <v>1286</v>
      </c>
    </row>
    <row r="16497" spans="1:9" x14ac:dyDescent="0.25">
      <c r="A16497" t="s">
        <v>31051</v>
      </c>
      <c r="B16497" t="s">
        <v>16493</v>
      </c>
      <c r="C16497">
        <v>452</v>
      </c>
      <c r="D16497">
        <v>9</v>
      </c>
      <c r="E16497" s="1">
        <v>8.0643284965654002E-27</v>
      </c>
      <c r="F16497" s="2">
        <v>58777777777777.703</v>
      </c>
      <c r="G16497">
        <v>0</v>
      </c>
      <c r="H16497" t="s">
        <v>13</v>
      </c>
    </row>
    <row r="16498" spans="1:9" x14ac:dyDescent="0.25">
      <c r="A16498" t="s">
        <v>31052</v>
      </c>
      <c r="B16498" t="s">
        <v>12847</v>
      </c>
      <c r="C16498">
        <v>417</v>
      </c>
      <c r="D16498">
        <v>10</v>
      </c>
      <c r="E16498" s="1">
        <v>3.1386986116888301E-24</v>
      </c>
      <c r="F16498" t="s">
        <v>4137</v>
      </c>
      <c r="G16498">
        <v>2</v>
      </c>
      <c r="H16498" t="s">
        <v>2425</v>
      </c>
    </row>
    <row r="16499" spans="1:9" x14ac:dyDescent="0.25">
      <c r="A16499" t="s">
        <v>31053</v>
      </c>
      <c r="B16499" t="s">
        <v>175</v>
      </c>
      <c r="C16499">
        <v>405</v>
      </c>
      <c r="D16499">
        <v>10</v>
      </c>
      <c r="E16499" s="1">
        <v>1.6926555018320599E-22</v>
      </c>
      <c r="F16499" t="s">
        <v>782</v>
      </c>
      <c r="G16499">
        <v>7</v>
      </c>
      <c r="H16499" t="s">
        <v>31054</v>
      </c>
      <c r="I16499" s="3" t="s">
        <v>13</v>
      </c>
    </row>
    <row r="16500" spans="1:9" x14ac:dyDescent="0.25">
      <c r="A16500" t="s">
        <v>31055</v>
      </c>
      <c r="B16500" t="s">
        <v>6989</v>
      </c>
      <c r="C16500">
        <v>259</v>
      </c>
      <c r="D16500">
        <v>10</v>
      </c>
      <c r="E16500" s="1">
        <v>1.8128780872881599E-8</v>
      </c>
      <c r="F16500" t="s">
        <v>8072</v>
      </c>
      <c r="G16500">
        <v>4</v>
      </c>
      <c r="H16500" t="s">
        <v>31056</v>
      </c>
      <c r="I16500" s="3" t="s">
        <v>13</v>
      </c>
    </row>
    <row r="16501" spans="1:9" x14ac:dyDescent="0.25">
      <c r="A16501" t="s">
        <v>31057</v>
      </c>
      <c r="B16501" t="s">
        <v>31058</v>
      </c>
      <c r="C16501">
        <v>424</v>
      </c>
      <c r="D16501">
        <v>10</v>
      </c>
      <c r="E16501" s="1">
        <v>1.52172041327434E-63</v>
      </c>
      <c r="F16501" t="s">
        <v>316</v>
      </c>
      <c r="G16501">
        <v>4</v>
      </c>
      <c r="H16501" t="s">
        <v>11669</v>
      </c>
      <c r="I16501" s="3" t="s">
        <v>13</v>
      </c>
    </row>
    <row r="16502" spans="1:9" x14ac:dyDescent="0.25">
      <c r="A16502" t="s">
        <v>31059</v>
      </c>
      <c r="B16502" t="s">
        <v>1178</v>
      </c>
      <c r="C16502">
        <v>393</v>
      </c>
      <c r="D16502">
        <v>10</v>
      </c>
      <c r="E16502" s="1">
        <v>4.9874852007734998E-17</v>
      </c>
      <c r="F16502" t="s">
        <v>4645</v>
      </c>
      <c r="G16502">
        <v>1</v>
      </c>
      <c r="H16502" t="s">
        <v>3681</v>
      </c>
      <c r="I16502" s="3" t="s">
        <v>13</v>
      </c>
    </row>
    <row r="16503" spans="1:9" x14ac:dyDescent="0.25">
      <c r="A16503" t="s">
        <v>31060</v>
      </c>
      <c r="B16503" t="s">
        <v>6787</v>
      </c>
      <c r="C16503">
        <v>351</v>
      </c>
      <c r="D16503">
        <v>10</v>
      </c>
      <c r="E16503" s="1">
        <v>2459.54654852675</v>
      </c>
      <c r="F16503" t="s">
        <v>1069</v>
      </c>
      <c r="G16503">
        <v>4</v>
      </c>
      <c r="H16503" t="s">
        <v>3439</v>
      </c>
      <c r="I16503" s="3" t="s">
        <v>3440</v>
      </c>
    </row>
    <row r="16504" spans="1:9" x14ac:dyDescent="0.25">
      <c r="A16504" t="s">
        <v>31061</v>
      </c>
      <c r="B16504" t="s">
        <v>4386</v>
      </c>
      <c r="C16504">
        <v>463</v>
      </c>
      <c r="D16504">
        <v>1</v>
      </c>
      <c r="E16504" s="1">
        <v>1000.5908965175601</v>
      </c>
      <c r="F16504" t="s">
        <v>17899</v>
      </c>
      <c r="G16504">
        <v>0</v>
      </c>
      <c r="H16504" t="s">
        <v>13</v>
      </c>
    </row>
    <row r="16505" spans="1:9" x14ac:dyDescent="0.25">
      <c r="A16505" t="s">
        <v>31062</v>
      </c>
      <c r="B16505" t="s">
        <v>4386</v>
      </c>
      <c r="C16505">
        <v>476</v>
      </c>
      <c r="D16505">
        <v>1</v>
      </c>
      <c r="E16505" s="1">
        <v>7074.6856573344803</v>
      </c>
      <c r="F16505" t="s">
        <v>4350</v>
      </c>
      <c r="G16505">
        <v>0</v>
      </c>
      <c r="H16505" t="s">
        <v>13</v>
      </c>
    </row>
    <row r="16506" spans="1:9" x14ac:dyDescent="0.25">
      <c r="A16506" t="s">
        <v>31063</v>
      </c>
      <c r="B16506" t="s">
        <v>535</v>
      </c>
      <c r="C16506">
        <v>454</v>
      </c>
      <c r="D16506">
        <v>10</v>
      </c>
      <c r="E16506" s="1">
        <v>2.0555120336609401E-21</v>
      </c>
      <c r="F16506" t="s">
        <v>4457</v>
      </c>
      <c r="G16506">
        <v>0</v>
      </c>
      <c r="H16506" t="s">
        <v>13</v>
      </c>
    </row>
    <row r="16507" spans="1:9" x14ac:dyDescent="0.25">
      <c r="A16507" t="s">
        <v>31064</v>
      </c>
      <c r="B16507" t="s">
        <v>21449</v>
      </c>
      <c r="C16507">
        <v>484</v>
      </c>
      <c r="D16507">
        <v>10</v>
      </c>
      <c r="E16507" s="1">
        <v>2.7054110595909901E-47</v>
      </c>
      <c r="F16507" t="s">
        <v>541</v>
      </c>
      <c r="G16507">
        <v>6</v>
      </c>
      <c r="H16507" t="s">
        <v>19535</v>
      </c>
      <c r="I16507" s="3" t="s">
        <v>19536</v>
      </c>
    </row>
    <row r="16508" spans="1:9" x14ac:dyDescent="0.25">
      <c r="A16508" t="s">
        <v>31065</v>
      </c>
      <c r="B16508" t="s">
        <v>7753</v>
      </c>
      <c r="C16508">
        <v>409</v>
      </c>
      <c r="D16508">
        <v>10</v>
      </c>
      <c r="E16508" s="1">
        <v>1.8415929330167599E-48</v>
      </c>
      <c r="F16508" t="s">
        <v>2421</v>
      </c>
      <c r="G16508">
        <v>15</v>
      </c>
      <c r="H16508" t="s">
        <v>7754</v>
      </c>
      <c r="I16508" s="3" t="s">
        <v>13</v>
      </c>
    </row>
    <row r="16509" spans="1:9" x14ac:dyDescent="0.25">
      <c r="A16509" t="s">
        <v>31066</v>
      </c>
      <c r="B16509" t="s">
        <v>10709</v>
      </c>
      <c r="C16509">
        <v>424</v>
      </c>
      <c r="D16509">
        <v>10</v>
      </c>
      <c r="E16509" s="1">
        <v>2.7782557178614299E-43</v>
      </c>
      <c r="F16509" t="s">
        <v>307</v>
      </c>
      <c r="G16509">
        <v>15</v>
      </c>
      <c r="H16509" t="s">
        <v>16327</v>
      </c>
      <c r="I16509" s="3" t="s">
        <v>13</v>
      </c>
    </row>
    <row r="16510" spans="1:9" x14ac:dyDescent="0.25">
      <c r="A16510" t="s">
        <v>31067</v>
      </c>
      <c r="B16510" t="s">
        <v>18</v>
      </c>
      <c r="C16510">
        <v>447</v>
      </c>
      <c r="D16510">
        <v>0</v>
      </c>
      <c r="G16510">
        <v>0</v>
      </c>
      <c r="H16510" t="s">
        <v>13</v>
      </c>
    </row>
    <row r="16511" spans="1:9" x14ac:dyDescent="0.25">
      <c r="A16511" t="s">
        <v>31068</v>
      </c>
      <c r="B16511" t="s">
        <v>18</v>
      </c>
      <c r="C16511">
        <v>527</v>
      </c>
      <c r="D16511">
        <v>0</v>
      </c>
      <c r="G16511">
        <v>0</v>
      </c>
      <c r="H16511" t="s">
        <v>13</v>
      </c>
    </row>
    <row r="16512" spans="1:9" x14ac:dyDescent="0.25">
      <c r="A16512" t="s">
        <v>31069</v>
      </c>
      <c r="B16512" t="s">
        <v>9817</v>
      </c>
      <c r="C16512">
        <v>330</v>
      </c>
      <c r="D16512">
        <v>10</v>
      </c>
      <c r="E16512" s="1">
        <v>1.47177531184046E-13</v>
      </c>
      <c r="F16512" t="s">
        <v>2356</v>
      </c>
      <c r="G16512">
        <v>1</v>
      </c>
      <c r="H16512" t="s">
        <v>1261</v>
      </c>
    </row>
    <row r="16513" spans="1:9" x14ac:dyDescent="0.25">
      <c r="A16513" t="s">
        <v>31070</v>
      </c>
      <c r="B16513" t="s">
        <v>18</v>
      </c>
      <c r="C16513">
        <v>273</v>
      </c>
      <c r="D16513">
        <v>0</v>
      </c>
      <c r="G16513">
        <v>0</v>
      </c>
      <c r="H16513" t="s">
        <v>13</v>
      </c>
    </row>
    <row r="16514" spans="1:9" x14ac:dyDescent="0.25">
      <c r="A16514" t="s">
        <v>31071</v>
      </c>
      <c r="B16514" t="s">
        <v>18</v>
      </c>
      <c r="C16514">
        <v>559</v>
      </c>
      <c r="D16514">
        <v>0</v>
      </c>
      <c r="G16514">
        <v>0</v>
      </c>
      <c r="H16514" t="s">
        <v>13</v>
      </c>
    </row>
    <row r="16515" spans="1:9" x14ac:dyDescent="0.25">
      <c r="A16515" t="s">
        <v>31072</v>
      </c>
      <c r="B16515" t="s">
        <v>18</v>
      </c>
      <c r="C16515">
        <v>200</v>
      </c>
      <c r="D16515">
        <v>0</v>
      </c>
      <c r="G16515">
        <v>0</v>
      </c>
      <c r="H16515" t="s">
        <v>13</v>
      </c>
    </row>
    <row r="16516" spans="1:9" x14ac:dyDescent="0.25">
      <c r="A16516" t="s">
        <v>31073</v>
      </c>
      <c r="B16516" t="s">
        <v>18</v>
      </c>
      <c r="C16516">
        <v>234</v>
      </c>
      <c r="D16516">
        <v>0</v>
      </c>
      <c r="G16516">
        <v>0</v>
      </c>
      <c r="H16516" t="s">
        <v>13</v>
      </c>
    </row>
    <row r="16517" spans="1:9" x14ac:dyDescent="0.25">
      <c r="A16517" t="s">
        <v>31074</v>
      </c>
      <c r="B16517" t="s">
        <v>6810</v>
      </c>
      <c r="C16517">
        <v>389</v>
      </c>
      <c r="D16517">
        <v>10</v>
      </c>
      <c r="E16517" s="1">
        <v>1.11573252449883E-29</v>
      </c>
      <c r="F16517" t="s">
        <v>663</v>
      </c>
      <c r="G16517">
        <v>3</v>
      </c>
      <c r="H16517" t="s">
        <v>6811</v>
      </c>
      <c r="I16517" s="3" t="s">
        <v>1893</v>
      </c>
    </row>
    <row r="16518" spans="1:9" x14ac:dyDescent="0.25">
      <c r="A16518" t="s">
        <v>31075</v>
      </c>
      <c r="B16518" t="s">
        <v>13683</v>
      </c>
      <c r="C16518">
        <v>415</v>
      </c>
      <c r="D16518">
        <v>10</v>
      </c>
      <c r="E16518" s="1">
        <v>2.2581273312455198E-22</v>
      </c>
      <c r="F16518" t="s">
        <v>550</v>
      </c>
      <c r="G16518">
        <v>10</v>
      </c>
      <c r="H16518" t="s">
        <v>13684</v>
      </c>
      <c r="I16518" s="3" t="s">
        <v>4482</v>
      </c>
    </row>
    <row r="16519" spans="1:9" x14ac:dyDescent="0.25">
      <c r="A16519" t="s">
        <v>31076</v>
      </c>
      <c r="B16519" t="s">
        <v>18</v>
      </c>
      <c r="C16519">
        <v>253</v>
      </c>
      <c r="D16519">
        <v>0</v>
      </c>
      <c r="G16519">
        <v>0</v>
      </c>
      <c r="H16519" t="s">
        <v>13</v>
      </c>
    </row>
    <row r="16520" spans="1:9" x14ac:dyDescent="0.25">
      <c r="A16520" t="s">
        <v>31077</v>
      </c>
      <c r="B16520" t="s">
        <v>5840</v>
      </c>
      <c r="C16520">
        <v>531</v>
      </c>
      <c r="D16520">
        <v>10</v>
      </c>
      <c r="E16520" s="1">
        <v>1.8254173939910101E-45</v>
      </c>
      <c r="F16520" t="s">
        <v>2077</v>
      </c>
      <c r="G16520">
        <v>11</v>
      </c>
      <c r="H16520" t="s">
        <v>5841</v>
      </c>
      <c r="I16520" s="3" t="s">
        <v>13</v>
      </c>
    </row>
    <row r="16521" spans="1:9" x14ac:dyDescent="0.25">
      <c r="A16521" t="s">
        <v>31078</v>
      </c>
      <c r="B16521" t="s">
        <v>1631</v>
      </c>
      <c r="C16521">
        <v>476</v>
      </c>
      <c r="D16521">
        <v>10</v>
      </c>
      <c r="E16521" s="1">
        <v>2.5215394785050399E-14</v>
      </c>
      <c r="F16521" t="s">
        <v>91</v>
      </c>
      <c r="G16521">
        <v>6</v>
      </c>
      <c r="H16521" t="s">
        <v>29027</v>
      </c>
      <c r="I16521" s="3" t="s">
        <v>13</v>
      </c>
    </row>
    <row r="16522" spans="1:9" x14ac:dyDescent="0.25">
      <c r="A16522" t="s">
        <v>31079</v>
      </c>
      <c r="B16522" t="s">
        <v>2368</v>
      </c>
      <c r="C16522">
        <v>428</v>
      </c>
      <c r="D16522">
        <v>10</v>
      </c>
      <c r="E16522" s="1">
        <v>9.5822682499085995E-35</v>
      </c>
      <c r="F16522" t="s">
        <v>1000</v>
      </c>
      <c r="G16522">
        <v>0</v>
      </c>
      <c r="H16522" t="s">
        <v>13</v>
      </c>
    </row>
    <row r="16523" spans="1:9" x14ac:dyDescent="0.25">
      <c r="A16523" t="s">
        <v>31080</v>
      </c>
      <c r="B16523" t="s">
        <v>31081</v>
      </c>
      <c r="C16523">
        <v>401</v>
      </c>
      <c r="D16523">
        <v>10</v>
      </c>
      <c r="E16523" s="1">
        <v>7.0920252584030302E-35</v>
      </c>
      <c r="F16523" t="s">
        <v>237</v>
      </c>
      <c r="G16523">
        <v>2</v>
      </c>
      <c r="H16523" t="s">
        <v>31082</v>
      </c>
      <c r="I16523" s="3" t="s">
        <v>31083</v>
      </c>
    </row>
    <row r="16524" spans="1:9" x14ac:dyDescent="0.25">
      <c r="A16524" t="s">
        <v>31084</v>
      </c>
      <c r="B16524" t="s">
        <v>31085</v>
      </c>
      <c r="C16524">
        <v>447</v>
      </c>
      <c r="D16524">
        <v>10</v>
      </c>
      <c r="E16524" s="1">
        <v>3.1206156881053902E-11</v>
      </c>
      <c r="F16524" t="s">
        <v>13400</v>
      </c>
      <c r="G16524">
        <v>1</v>
      </c>
      <c r="H16524" t="s">
        <v>2828</v>
      </c>
      <c r="I16524" s="3" t="s">
        <v>13</v>
      </c>
    </row>
    <row r="16525" spans="1:9" x14ac:dyDescent="0.25">
      <c r="A16525" t="s">
        <v>31086</v>
      </c>
      <c r="B16525" t="s">
        <v>3491</v>
      </c>
      <c r="C16525">
        <v>497</v>
      </c>
      <c r="D16525">
        <v>10</v>
      </c>
      <c r="E16525" s="1">
        <v>5.2415764380693003E-31</v>
      </c>
      <c r="F16525" t="s">
        <v>889</v>
      </c>
      <c r="G16525">
        <v>2</v>
      </c>
      <c r="H16525" t="s">
        <v>31087</v>
      </c>
      <c r="I16525" s="3" t="s">
        <v>13</v>
      </c>
    </row>
    <row r="16526" spans="1:9" x14ac:dyDescent="0.25">
      <c r="A16526" t="s">
        <v>31088</v>
      </c>
      <c r="B16526" t="s">
        <v>31089</v>
      </c>
      <c r="C16526">
        <v>427</v>
      </c>
      <c r="D16526">
        <v>10</v>
      </c>
      <c r="E16526" s="1">
        <v>1.2699760891357101E-46</v>
      </c>
      <c r="F16526" t="s">
        <v>91</v>
      </c>
      <c r="G16526">
        <v>3</v>
      </c>
      <c r="H16526" t="s">
        <v>31090</v>
      </c>
      <c r="I16526" s="3" t="s">
        <v>13</v>
      </c>
    </row>
    <row r="16527" spans="1:9" x14ac:dyDescent="0.25">
      <c r="A16527" t="s">
        <v>31091</v>
      </c>
      <c r="B16527" t="s">
        <v>18</v>
      </c>
      <c r="C16527">
        <v>338</v>
      </c>
      <c r="D16527">
        <v>0</v>
      </c>
      <c r="G16527">
        <v>0</v>
      </c>
      <c r="H16527" t="s">
        <v>13</v>
      </c>
    </row>
    <row r="16528" spans="1:9" x14ac:dyDescent="0.25">
      <c r="A16528" t="s">
        <v>31092</v>
      </c>
      <c r="B16528" t="s">
        <v>29115</v>
      </c>
      <c r="C16528">
        <v>424</v>
      </c>
      <c r="D16528">
        <v>8</v>
      </c>
      <c r="E16528" s="1">
        <v>1.31142704092555E-14</v>
      </c>
      <c r="F16528" s="2">
        <v>578.75</v>
      </c>
      <c r="G16528">
        <v>2</v>
      </c>
      <c r="H16528" t="s">
        <v>27097</v>
      </c>
    </row>
    <row r="16529" spans="1:9" x14ac:dyDescent="0.25">
      <c r="A16529" t="s">
        <v>31093</v>
      </c>
      <c r="B16529" t="s">
        <v>7824</v>
      </c>
      <c r="C16529">
        <v>436</v>
      </c>
      <c r="D16529">
        <v>10</v>
      </c>
      <c r="E16529" s="1">
        <v>1.04691113404351E-23</v>
      </c>
      <c r="F16529" t="s">
        <v>459</v>
      </c>
      <c r="G16529">
        <v>10</v>
      </c>
      <c r="H16529" t="s">
        <v>31094</v>
      </c>
      <c r="I16529" s="3" t="s">
        <v>1699</v>
      </c>
    </row>
    <row r="16530" spans="1:9" x14ac:dyDescent="0.25">
      <c r="A16530" t="s">
        <v>31095</v>
      </c>
      <c r="B16530" t="s">
        <v>31096</v>
      </c>
      <c r="C16530">
        <v>519</v>
      </c>
      <c r="D16530">
        <v>10</v>
      </c>
      <c r="E16530" s="1">
        <v>1.4060756197781299E-10</v>
      </c>
      <c r="F16530" t="s">
        <v>3216</v>
      </c>
      <c r="G16530">
        <v>0</v>
      </c>
      <c r="H16530" t="s">
        <v>13</v>
      </c>
    </row>
    <row r="16531" spans="1:9" x14ac:dyDescent="0.25">
      <c r="A16531" t="s">
        <v>31097</v>
      </c>
      <c r="B16531" t="s">
        <v>31098</v>
      </c>
      <c r="C16531">
        <v>500</v>
      </c>
      <c r="D16531">
        <v>10</v>
      </c>
      <c r="E16531" s="1">
        <v>2.74527943012491E-53</v>
      </c>
      <c r="F16531" t="s">
        <v>1743</v>
      </c>
      <c r="G16531">
        <v>11</v>
      </c>
      <c r="H16531" t="s">
        <v>31099</v>
      </c>
      <c r="I16531" s="3" t="s">
        <v>31100</v>
      </c>
    </row>
    <row r="16532" spans="1:9" x14ac:dyDescent="0.25">
      <c r="A16532" t="s">
        <v>31101</v>
      </c>
      <c r="B16532" t="s">
        <v>1470</v>
      </c>
      <c r="C16532">
        <v>424</v>
      </c>
      <c r="D16532">
        <v>8</v>
      </c>
      <c r="E16532" s="1">
        <v>6.8938931505386901E-11</v>
      </c>
      <c r="F16532" t="s">
        <v>4721</v>
      </c>
      <c r="G16532">
        <v>1</v>
      </c>
      <c r="H16532" t="s">
        <v>4304</v>
      </c>
      <c r="I16532" s="3" t="s">
        <v>13</v>
      </c>
    </row>
    <row r="16533" spans="1:9" x14ac:dyDescent="0.25">
      <c r="A16533" t="s">
        <v>31102</v>
      </c>
      <c r="B16533" t="s">
        <v>18</v>
      </c>
      <c r="C16533">
        <v>350</v>
      </c>
      <c r="D16533">
        <v>0</v>
      </c>
      <c r="G16533">
        <v>0</v>
      </c>
      <c r="H16533" t="s">
        <v>13</v>
      </c>
    </row>
    <row r="16534" spans="1:9" x14ac:dyDescent="0.25">
      <c r="A16534" t="s">
        <v>31103</v>
      </c>
      <c r="B16534" t="s">
        <v>31104</v>
      </c>
      <c r="C16534">
        <v>536</v>
      </c>
      <c r="D16534">
        <v>3</v>
      </c>
      <c r="E16534" s="1">
        <v>1506.27006519419</v>
      </c>
      <c r="F16534" s="2">
        <v>77333333333333.297</v>
      </c>
      <c r="G16534">
        <v>2</v>
      </c>
      <c r="H16534" t="s">
        <v>21312</v>
      </c>
      <c r="I16534" s="3" t="s">
        <v>13</v>
      </c>
    </row>
    <row r="16535" spans="1:9" x14ac:dyDescent="0.25">
      <c r="A16535" t="s">
        <v>31105</v>
      </c>
      <c r="B16535" t="s">
        <v>1066</v>
      </c>
      <c r="C16535">
        <v>421</v>
      </c>
      <c r="D16535">
        <v>1</v>
      </c>
      <c r="E16535" s="1">
        <v>421.25272342768102</v>
      </c>
      <c r="F16535" t="s">
        <v>4001</v>
      </c>
      <c r="G16535">
        <v>1</v>
      </c>
      <c r="H16535" t="s">
        <v>2016</v>
      </c>
    </row>
    <row r="16536" spans="1:9" x14ac:dyDescent="0.25">
      <c r="A16536" t="s">
        <v>31106</v>
      </c>
      <c r="B16536" t="s">
        <v>18</v>
      </c>
      <c r="C16536">
        <v>540</v>
      </c>
      <c r="D16536">
        <v>0</v>
      </c>
      <c r="G16536">
        <v>0</v>
      </c>
      <c r="H16536" t="s">
        <v>13</v>
      </c>
    </row>
    <row r="16537" spans="1:9" x14ac:dyDescent="0.25">
      <c r="A16537" t="s">
        <v>31107</v>
      </c>
      <c r="B16537" t="s">
        <v>18</v>
      </c>
      <c r="C16537">
        <v>487</v>
      </c>
      <c r="D16537">
        <v>0</v>
      </c>
      <c r="G16537">
        <v>0</v>
      </c>
      <c r="H16537" t="s">
        <v>13</v>
      </c>
    </row>
    <row r="16538" spans="1:9" x14ac:dyDescent="0.25">
      <c r="A16538" t="s">
        <v>31108</v>
      </c>
      <c r="B16538" t="s">
        <v>31109</v>
      </c>
      <c r="C16538">
        <v>451</v>
      </c>
      <c r="D16538">
        <v>3</v>
      </c>
      <c r="E16538" s="1">
        <v>3.41179323635573</v>
      </c>
      <c r="F16538" t="s">
        <v>5823</v>
      </c>
      <c r="G16538">
        <v>6</v>
      </c>
      <c r="H16538" t="s">
        <v>24006</v>
      </c>
    </row>
    <row r="16539" spans="1:9" x14ac:dyDescent="0.25">
      <c r="A16539" t="s">
        <v>31110</v>
      </c>
      <c r="B16539" t="s">
        <v>18</v>
      </c>
      <c r="C16539">
        <v>481</v>
      </c>
      <c r="D16539">
        <v>0</v>
      </c>
      <c r="G16539">
        <v>0</v>
      </c>
      <c r="H16539" t="s">
        <v>13</v>
      </c>
    </row>
    <row r="16540" spans="1:9" x14ac:dyDescent="0.25">
      <c r="A16540" t="s">
        <v>31111</v>
      </c>
      <c r="B16540" t="s">
        <v>31112</v>
      </c>
      <c r="C16540">
        <v>268</v>
      </c>
      <c r="D16540">
        <v>10</v>
      </c>
      <c r="E16540" s="1">
        <v>8.9050991362484195E-11</v>
      </c>
      <c r="F16540" t="s">
        <v>715</v>
      </c>
      <c r="G16540">
        <v>3</v>
      </c>
      <c r="H16540" t="s">
        <v>31113</v>
      </c>
      <c r="I16540" s="3" t="s">
        <v>18997</v>
      </c>
    </row>
    <row r="16541" spans="1:9" x14ac:dyDescent="0.25">
      <c r="A16541" t="s">
        <v>31114</v>
      </c>
      <c r="B16541" t="s">
        <v>2688</v>
      </c>
      <c r="C16541">
        <v>395</v>
      </c>
      <c r="D16541">
        <v>10</v>
      </c>
      <c r="E16541" s="1">
        <v>9.1002509156112202E-16</v>
      </c>
      <c r="F16541" t="s">
        <v>6363</v>
      </c>
      <c r="G16541">
        <v>1</v>
      </c>
      <c r="H16541" t="s">
        <v>3681</v>
      </c>
      <c r="I16541" s="3" t="s">
        <v>13</v>
      </c>
    </row>
    <row r="16542" spans="1:9" x14ac:dyDescent="0.25">
      <c r="A16542" t="s">
        <v>31115</v>
      </c>
      <c r="B16542" t="s">
        <v>31116</v>
      </c>
      <c r="C16542">
        <v>371</v>
      </c>
      <c r="D16542">
        <v>10</v>
      </c>
      <c r="E16542" s="1">
        <v>1.29740106203459E-46</v>
      </c>
      <c r="F16542" t="s">
        <v>282</v>
      </c>
      <c r="G16542">
        <v>1</v>
      </c>
      <c r="H16542" t="s">
        <v>4582</v>
      </c>
      <c r="I16542" s="3" t="s">
        <v>13</v>
      </c>
    </row>
    <row r="16543" spans="1:9" x14ac:dyDescent="0.25">
      <c r="A16543" t="s">
        <v>31117</v>
      </c>
      <c r="B16543" t="s">
        <v>31118</v>
      </c>
      <c r="C16543">
        <v>427</v>
      </c>
      <c r="D16543">
        <v>10</v>
      </c>
      <c r="E16543" s="1">
        <v>3.9389526940555503E-42</v>
      </c>
      <c r="F16543" t="s">
        <v>1899</v>
      </c>
      <c r="G16543">
        <v>10</v>
      </c>
      <c r="H16543" t="s">
        <v>31119</v>
      </c>
      <c r="I16543" s="3" t="s">
        <v>10120</v>
      </c>
    </row>
    <row r="16544" spans="1:9" x14ac:dyDescent="0.25">
      <c r="A16544" t="s">
        <v>31120</v>
      </c>
      <c r="B16544" t="s">
        <v>7938</v>
      </c>
      <c r="C16544">
        <v>499</v>
      </c>
      <c r="D16544">
        <v>10</v>
      </c>
      <c r="E16544" s="1">
        <v>9.0871019746773195E-20</v>
      </c>
      <c r="F16544" t="s">
        <v>213</v>
      </c>
      <c r="G16544">
        <v>3</v>
      </c>
      <c r="H16544" t="s">
        <v>7566</v>
      </c>
      <c r="I16544" s="3" t="s">
        <v>4094</v>
      </c>
    </row>
    <row r="16545" spans="1:9" x14ac:dyDescent="0.25">
      <c r="A16545" t="s">
        <v>31121</v>
      </c>
      <c r="B16545" t="s">
        <v>16083</v>
      </c>
      <c r="C16545">
        <v>407</v>
      </c>
      <c r="D16545">
        <v>10</v>
      </c>
      <c r="E16545" s="1">
        <v>3.3748796635440999E-35</v>
      </c>
      <c r="F16545" t="s">
        <v>1193</v>
      </c>
      <c r="G16545">
        <v>5</v>
      </c>
      <c r="H16545" t="s">
        <v>10742</v>
      </c>
      <c r="I16545" s="3" t="s">
        <v>13</v>
      </c>
    </row>
    <row r="16546" spans="1:9" x14ac:dyDescent="0.25">
      <c r="A16546" t="s">
        <v>31122</v>
      </c>
      <c r="B16546" t="s">
        <v>2555</v>
      </c>
      <c r="C16546">
        <v>316</v>
      </c>
      <c r="D16546">
        <v>10</v>
      </c>
      <c r="E16546" s="1">
        <v>5.9600105783758901E-17</v>
      </c>
      <c r="F16546" t="s">
        <v>1157</v>
      </c>
      <c r="G16546">
        <v>3</v>
      </c>
      <c r="H16546" t="s">
        <v>31123</v>
      </c>
      <c r="I16546" s="3" t="s">
        <v>2396</v>
      </c>
    </row>
    <row r="16547" spans="1:9" x14ac:dyDescent="0.25">
      <c r="A16547" t="s">
        <v>31124</v>
      </c>
      <c r="B16547" t="s">
        <v>2752</v>
      </c>
      <c r="C16547">
        <v>371</v>
      </c>
      <c r="D16547">
        <v>10</v>
      </c>
      <c r="E16547" s="1">
        <v>4.6251654830484703E-36</v>
      </c>
      <c r="F16547" t="s">
        <v>1578</v>
      </c>
      <c r="G16547">
        <v>13</v>
      </c>
      <c r="H16547" t="s">
        <v>19526</v>
      </c>
      <c r="I16547" s="3" t="s">
        <v>13</v>
      </c>
    </row>
    <row r="16548" spans="1:9" x14ac:dyDescent="0.25">
      <c r="A16548" t="s">
        <v>31125</v>
      </c>
      <c r="B16548" t="s">
        <v>12399</v>
      </c>
      <c r="C16548">
        <v>474</v>
      </c>
      <c r="D16548">
        <v>10</v>
      </c>
      <c r="E16548" s="1">
        <v>1.9189895192977499E-47</v>
      </c>
      <c r="F16548" t="s">
        <v>525</v>
      </c>
      <c r="G16548">
        <v>8</v>
      </c>
      <c r="H16548" t="s">
        <v>31126</v>
      </c>
      <c r="I16548" s="3" t="s">
        <v>2414</v>
      </c>
    </row>
    <row r="16549" spans="1:9" x14ac:dyDescent="0.25">
      <c r="A16549" t="s">
        <v>31127</v>
      </c>
      <c r="B16549" t="s">
        <v>8405</v>
      </c>
      <c r="C16549">
        <v>498</v>
      </c>
      <c r="D16549">
        <v>10</v>
      </c>
      <c r="E16549" s="1">
        <v>1.3492199384081001E-21</v>
      </c>
      <c r="F16549" t="s">
        <v>1022</v>
      </c>
      <c r="G16549">
        <v>4</v>
      </c>
      <c r="H16549" t="s">
        <v>31128</v>
      </c>
      <c r="I16549" s="3" t="s">
        <v>13</v>
      </c>
    </row>
    <row r="16550" spans="1:9" x14ac:dyDescent="0.25">
      <c r="A16550" t="s">
        <v>31129</v>
      </c>
      <c r="B16550" t="s">
        <v>18</v>
      </c>
      <c r="C16550">
        <v>399</v>
      </c>
      <c r="D16550">
        <v>0</v>
      </c>
      <c r="G16550">
        <v>0</v>
      </c>
      <c r="H16550" t="s">
        <v>13</v>
      </c>
    </row>
    <row r="16551" spans="1:9" x14ac:dyDescent="0.25">
      <c r="A16551" t="s">
        <v>31130</v>
      </c>
      <c r="B16551" t="s">
        <v>19343</v>
      </c>
      <c r="C16551">
        <v>344</v>
      </c>
      <c r="D16551">
        <v>10</v>
      </c>
      <c r="E16551" s="1">
        <v>1.1826451744323099E-15</v>
      </c>
      <c r="F16551" t="s">
        <v>3343</v>
      </c>
      <c r="G16551">
        <v>2</v>
      </c>
      <c r="H16551" t="s">
        <v>31131</v>
      </c>
      <c r="I16551" s="3" t="s">
        <v>13</v>
      </c>
    </row>
    <row r="16552" spans="1:9" x14ac:dyDescent="0.25">
      <c r="A16552" t="s">
        <v>31132</v>
      </c>
      <c r="B16552" t="s">
        <v>23770</v>
      </c>
      <c r="C16552">
        <v>221</v>
      </c>
      <c r="D16552">
        <v>10</v>
      </c>
      <c r="E16552" s="1">
        <v>2.6131951517417599E-15</v>
      </c>
      <c r="F16552" t="s">
        <v>332</v>
      </c>
      <c r="G16552">
        <v>4</v>
      </c>
      <c r="H16552" t="s">
        <v>7723</v>
      </c>
      <c r="I16552" s="3" t="s">
        <v>13</v>
      </c>
    </row>
    <row r="16553" spans="1:9" x14ac:dyDescent="0.25">
      <c r="A16553" t="s">
        <v>31133</v>
      </c>
      <c r="B16553" t="s">
        <v>18</v>
      </c>
      <c r="C16553">
        <v>373</v>
      </c>
      <c r="D16553">
        <v>0</v>
      </c>
      <c r="G16553">
        <v>0</v>
      </c>
      <c r="H16553" t="s">
        <v>13</v>
      </c>
    </row>
    <row r="16554" spans="1:9" x14ac:dyDescent="0.25">
      <c r="A16554" t="s">
        <v>31134</v>
      </c>
      <c r="B16554" t="s">
        <v>3206</v>
      </c>
      <c r="C16554">
        <v>248</v>
      </c>
      <c r="D16554">
        <v>10</v>
      </c>
      <c r="E16554" s="1">
        <v>2.77314987010875E-20</v>
      </c>
      <c r="F16554" t="s">
        <v>272</v>
      </c>
      <c r="G16554">
        <v>23</v>
      </c>
      <c r="H16554" t="s">
        <v>3207</v>
      </c>
      <c r="I16554" s="3" t="s">
        <v>13</v>
      </c>
    </row>
    <row r="16555" spans="1:9" x14ac:dyDescent="0.25">
      <c r="A16555" t="s">
        <v>31135</v>
      </c>
      <c r="B16555" t="s">
        <v>31136</v>
      </c>
      <c r="C16555">
        <v>418</v>
      </c>
      <c r="D16555">
        <v>10</v>
      </c>
      <c r="E16555" s="1">
        <v>1.0815032077155101E-48</v>
      </c>
      <c r="F16555" t="s">
        <v>143</v>
      </c>
      <c r="G16555">
        <v>3</v>
      </c>
      <c r="H16555" t="s">
        <v>7566</v>
      </c>
      <c r="I16555" s="3" t="s">
        <v>4094</v>
      </c>
    </row>
    <row r="16556" spans="1:9" x14ac:dyDescent="0.25">
      <c r="A16556" t="s">
        <v>31137</v>
      </c>
      <c r="B16556" t="s">
        <v>22917</v>
      </c>
      <c r="C16556">
        <v>416</v>
      </c>
      <c r="D16556">
        <v>10</v>
      </c>
      <c r="E16556" s="1">
        <v>1.34486082479574E-36</v>
      </c>
      <c r="F16556" t="s">
        <v>1299</v>
      </c>
      <c r="G16556">
        <v>5</v>
      </c>
      <c r="H16556" t="s">
        <v>14774</v>
      </c>
      <c r="I16556" s="3" t="s">
        <v>515</v>
      </c>
    </row>
    <row r="16557" spans="1:9" x14ac:dyDescent="0.25">
      <c r="A16557" t="s">
        <v>31138</v>
      </c>
      <c r="B16557" t="s">
        <v>7017</v>
      </c>
      <c r="C16557">
        <v>483</v>
      </c>
      <c r="D16557">
        <v>10</v>
      </c>
      <c r="E16557" s="1">
        <v>5.1669525822368202E-6</v>
      </c>
      <c r="F16557" t="s">
        <v>336</v>
      </c>
      <c r="G16557">
        <v>8</v>
      </c>
      <c r="H16557" t="s">
        <v>7018</v>
      </c>
      <c r="I16557" s="3" t="s">
        <v>13</v>
      </c>
    </row>
    <row r="16558" spans="1:9" x14ac:dyDescent="0.25">
      <c r="A16558" t="s">
        <v>31139</v>
      </c>
      <c r="B16558" t="s">
        <v>18449</v>
      </c>
      <c r="C16558">
        <v>384</v>
      </c>
      <c r="D16558">
        <v>10</v>
      </c>
      <c r="E16558" s="1">
        <v>3.0904623924756602E-42</v>
      </c>
      <c r="F16558" t="s">
        <v>416</v>
      </c>
      <c r="G16558">
        <v>5</v>
      </c>
      <c r="H16558" t="s">
        <v>31140</v>
      </c>
      <c r="I16558" s="3" t="s">
        <v>1198</v>
      </c>
    </row>
    <row r="16559" spans="1:9" x14ac:dyDescent="0.25">
      <c r="A16559" t="s">
        <v>31141</v>
      </c>
      <c r="B16559" t="s">
        <v>13914</v>
      </c>
      <c r="C16559">
        <v>387</v>
      </c>
      <c r="D16559">
        <v>10</v>
      </c>
      <c r="E16559" s="1">
        <v>7.54718246875001E-10</v>
      </c>
      <c r="F16559" t="s">
        <v>1224</v>
      </c>
      <c r="G16559">
        <v>5</v>
      </c>
      <c r="H16559" t="s">
        <v>31142</v>
      </c>
      <c r="I16559" s="3" t="s">
        <v>2735</v>
      </c>
    </row>
    <row r="16560" spans="1:9" x14ac:dyDescent="0.25">
      <c r="A16560" t="s">
        <v>31143</v>
      </c>
      <c r="B16560" t="s">
        <v>31144</v>
      </c>
      <c r="C16560">
        <v>480</v>
      </c>
      <c r="D16560">
        <v>10</v>
      </c>
      <c r="E16560" s="1">
        <v>2.2899461473012599E-36</v>
      </c>
      <c r="F16560" t="s">
        <v>3638</v>
      </c>
      <c r="G16560">
        <v>29</v>
      </c>
      <c r="H16560" t="s">
        <v>31145</v>
      </c>
      <c r="I16560" s="3" t="s">
        <v>13</v>
      </c>
    </row>
    <row r="16561" spans="1:9" x14ac:dyDescent="0.25">
      <c r="A16561" t="s">
        <v>31146</v>
      </c>
      <c r="B16561" t="s">
        <v>7271</v>
      </c>
      <c r="C16561">
        <v>478</v>
      </c>
      <c r="D16561">
        <v>10</v>
      </c>
      <c r="E16561" s="1">
        <v>2.3172074033256399E-48</v>
      </c>
      <c r="F16561" t="s">
        <v>1238</v>
      </c>
      <c r="G16561">
        <v>4</v>
      </c>
      <c r="H16561" t="s">
        <v>31147</v>
      </c>
      <c r="I16561" s="3" t="s">
        <v>13</v>
      </c>
    </row>
    <row r="16562" spans="1:9" x14ac:dyDescent="0.25">
      <c r="A16562" t="s">
        <v>31148</v>
      </c>
      <c r="B16562" t="s">
        <v>175</v>
      </c>
      <c r="C16562">
        <v>436</v>
      </c>
      <c r="D16562">
        <v>9</v>
      </c>
      <c r="E16562" s="1">
        <v>2.2699010252437298E-6</v>
      </c>
      <c r="F16562" s="2">
        <v>60777777777777.703</v>
      </c>
      <c r="G16562">
        <v>7</v>
      </c>
      <c r="H16562" t="s">
        <v>31149</v>
      </c>
      <c r="I16562" s="3" t="s">
        <v>13</v>
      </c>
    </row>
    <row r="16563" spans="1:9" x14ac:dyDescent="0.25">
      <c r="A16563" t="s">
        <v>31150</v>
      </c>
      <c r="B16563" t="s">
        <v>31151</v>
      </c>
      <c r="C16563">
        <v>465</v>
      </c>
      <c r="D16563">
        <v>10</v>
      </c>
      <c r="E16563" s="1">
        <v>1.0894281148817199E-15</v>
      </c>
      <c r="F16563" t="s">
        <v>1455</v>
      </c>
      <c r="G16563">
        <v>0</v>
      </c>
      <c r="H16563" t="s">
        <v>13</v>
      </c>
    </row>
    <row r="16564" spans="1:9" x14ac:dyDescent="0.25">
      <c r="A16564" t="s">
        <v>31152</v>
      </c>
      <c r="B16564" t="s">
        <v>14639</v>
      </c>
      <c r="C16564">
        <v>472</v>
      </c>
      <c r="D16564">
        <v>10</v>
      </c>
      <c r="E16564" s="1">
        <v>6.7936615832907397E-61</v>
      </c>
      <c r="F16564" t="s">
        <v>1374</v>
      </c>
      <c r="G16564">
        <v>9</v>
      </c>
      <c r="H16564" t="s">
        <v>10127</v>
      </c>
      <c r="I16564" s="3" t="s">
        <v>10128</v>
      </c>
    </row>
    <row r="16565" spans="1:9" x14ac:dyDescent="0.25">
      <c r="A16565" t="s">
        <v>31153</v>
      </c>
      <c r="B16565" t="s">
        <v>31154</v>
      </c>
      <c r="C16565">
        <v>424</v>
      </c>
      <c r="D16565">
        <v>10</v>
      </c>
      <c r="E16565" s="1">
        <v>9.3830620281572499E-5</v>
      </c>
      <c r="F16565" t="s">
        <v>353</v>
      </c>
      <c r="G16565">
        <v>2</v>
      </c>
      <c r="H16565" t="s">
        <v>31155</v>
      </c>
      <c r="I16565" s="3" t="s">
        <v>13</v>
      </c>
    </row>
    <row r="16566" spans="1:9" x14ac:dyDescent="0.25">
      <c r="A16566" t="s">
        <v>31156</v>
      </c>
      <c r="B16566" t="s">
        <v>18</v>
      </c>
      <c r="C16566">
        <v>393</v>
      </c>
      <c r="D16566">
        <v>0</v>
      </c>
      <c r="G16566">
        <v>0</v>
      </c>
      <c r="H16566" t="s">
        <v>13</v>
      </c>
    </row>
    <row r="16567" spans="1:9" x14ac:dyDescent="0.25">
      <c r="A16567" t="s">
        <v>31157</v>
      </c>
      <c r="B16567" t="s">
        <v>27372</v>
      </c>
      <c r="C16567">
        <v>331</v>
      </c>
      <c r="D16567">
        <v>10</v>
      </c>
      <c r="E16567" s="1">
        <v>1.16202293906675E-10</v>
      </c>
      <c r="F16567" t="s">
        <v>1743</v>
      </c>
      <c r="G16567">
        <v>8</v>
      </c>
      <c r="H16567" t="s">
        <v>26504</v>
      </c>
      <c r="I16567" s="3" t="s">
        <v>1563</v>
      </c>
    </row>
    <row r="16568" spans="1:9" x14ac:dyDescent="0.25">
      <c r="A16568" t="s">
        <v>31158</v>
      </c>
      <c r="B16568" t="s">
        <v>18</v>
      </c>
      <c r="C16568">
        <v>414</v>
      </c>
      <c r="D16568">
        <v>0</v>
      </c>
      <c r="G16568">
        <v>0</v>
      </c>
      <c r="H16568" t="s">
        <v>13</v>
      </c>
    </row>
    <row r="16569" spans="1:9" x14ac:dyDescent="0.25">
      <c r="A16569" t="s">
        <v>31159</v>
      </c>
      <c r="B16569" t="s">
        <v>31160</v>
      </c>
      <c r="C16569">
        <v>428</v>
      </c>
      <c r="D16569">
        <v>10</v>
      </c>
      <c r="E16569" s="1">
        <v>8.6240263470465106E-39</v>
      </c>
      <c r="F16569" t="s">
        <v>613</v>
      </c>
      <c r="G16569">
        <v>3</v>
      </c>
      <c r="H16569" t="s">
        <v>31161</v>
      </c>
      <c r="I16569" s="3" t="s">
        <v>21719</v>
      </c>
    </row>
    <row r="16570" spans="1:9" x14ac:dyDescent="0.25">
      <c r="A16570" t="s">
        <v>31162</v>
      </c>
      <c r="B16570" t="s">
        <v>18</v>
      </c>
      <c r="C16570">
        <v>284</v>
      </c>
      <c r="D16570">
        <v>0</v>
      </c>
      <c r="G16570">
        <v>0</v>
      </c>
      <c r="H16570" t="s">
        <v>13</v>
      </c>
    </row>
    <row r="16571" spans="1:9" x14ac:dyDescent="0.25">
      <c r="A16571" t="s">
        <v>31163</v>
      </c>
      <c r="B16571" t="s">
        <v>31164</v>
      </c>
      <c r="C16571">
        <v>404</v>
      </c>
      <c r="D16571">
        <v>10</v>
      </c>
      <c r="E16571" s="1">
        <v>9.2879095464649301E-21</v>
      </c>
      <c r="F16571" t="s">
        <v>987</v>
      </c>
      <c r="G16571">
        <v>36</v>
      </c>
      <c r="H16571" t="s">
        <v>31165</v>
      </c>
      <c r="I16571" s="3" t="s">
        <v>13054</v>
      </c>
    </row>
    <row r="16572" spans="1:9" x14ac:dyDescent="0.25">
      <c r="A16572" t="s">
        <v>31166</v>
      </c>
      <c r="B16572" t="s">
        <v>18</v>
      </c>
      <c r="C16572">
        <v>259</v>
      </c>
      <c r="D16572">
        <v>0</v>
      </c>
      <c r="G16572">
        <v>0</v>
      </c>
      <c r="H16572" t="s">
        <v>13</v>
      </c>
    </row>
    <row r="16573" spans="1:9" x14ac:dyDescent="0.25">
      <c r="A16573" t="s">
        <v>31167</v>
      </c>
      <c r="B16573" t="s">
        <v>4572</v>
      </c>
      <c r="C16573">
        <v>420</v>
      </c>
      <c r="D16573">
        <v>10</v>
      </c>
      <c r="E16573" s="1">
        <v>1.14273772746524E-42</v>
      </c>
      <c r="F16573" t="s">
        <v>2406</v>
      </c>
      <c r="G16573">
        <v>5</v>
      </c>
      <c r="H16573" t="s">
        <v>31168</v>
      </c>
      <c r="I16573" s="3" t="s">
        <v>13</v>
      </c>
    </row>
    <row r="16574" spans="1:9" x14ac:dyDescent="0.25">
      <c r="A16574" t="s">
        <v>31169</v>
      </c>
      <c r="B16574" t="s">
        <v>31170</v>
      </c>
      <c r="C16574">
        <v>393</v>
      </c>
      <c r="D16574">
        <v>10</v>
      </c>
      <c r="E16574" s="1">
        <v>8.0694546908824002E-28</v>
      </c>
      <c r="F16574" t="s">
        <v>4541</v>
      </c>
      <c r="G16574">
        <v>9</v>
      </c>
      <c r="H16574" t="s">
        <v>31171</v>
      </c>
      <c r="I16574" s="3" t="s">
        <v>13</v>
      </c>
    </row>
    <row r="16575" spans="1:9" x14ac:dyDescent="0.25">
      <c r="A16575" t="s">
        <v>31172</v>
      </c>
      <c r="B16575" t="s">
        <v>31173</v>
      </c>
      <c r="C16575">
        <v>413</v>
      </c>
      <c r="D16575">
        <v>10</v>
      </c>
      <c r="E16575" s="1">
        <v>2.5336690093752101E-18</v>
      </c>
      <c r="F16575" t="s">
        <v>862</v>
      </c>
      <c r="G16575">
        <v>5</v>
      </c>
      <c r="H16575" t="s">
        <v>31174</v>
      </c>
      <c r="I16575" s="3" t="s">
        <v>13</v>
      </c>
    </row>
    <row r="16576" spans="1:9" x14ac:dyDescent="0.25">
      <c r="A16576" t="s">
        <v>31175</v>
      </c>
      <c r="B16576" t="s">
        <v>31176</v>
      </c>
      <c r="C16576">
        <v>457</v>
      </c>
      <c r="D16576">
        <v>10</v>
      </c>
      <c r="E16576" s="1">
        <v>4.51427401260546E-42</v>
      </c>
      <c r="F16576" t="s">
        <v>1289</v>
      </c>
      <c r="G16576">
        <v>3</v>
      </c>
      <c r="H16576" t="s">
        <v>4500</v>
      </c>
      <c r="I16576" s="3" t="s">
        <v>13</v>
      </c>
    </row>
    <row r="16577" spans="1:9" x14ac:dyDescent="0.25">
      <c r="A16577" t="s">
        <v>31177</v>
      </c>
      <c r="B16577" t="s">
        <v>31178</v>
      </c>
      <c r="C16577">
        <v>329</v>
      </c>
      <c r="D16577">
        <v>10</v>
      </c>
      <c r="E16577" s="1">
        <v>2.3497270706326798E-11</v>
      </c>
      <c r="F16577" t="s">
        <v>407</v>
      </c>
      <c r="G16577">
        <v>7</v>
      </c>
      <c r="H16577" t="s">
        <v>31179</v>
      </c>
      <c r="I16577" s="3" t="s">
        <v>13</v>
      </c>
    </row>
    <row r="16578" spans="1:9" x14ac:dyDescent="0.25">
      <c r="A16578" t="s">
        <v>31180</v>
      </c>
      <c r="B16578" t="s">
        <v>437</v>
      </c>
      <c r="C16578">
        <v>418</v>
      </c>
      <c r="D16578">
        <v>7</v>
      </c>
      <c r="E16578" s="1">
        <v>1.2422247066370799E-5</v>
      </c>
      <c r="F16578" s="2">
        <v>75571428571428.5</v>
      </c>
      <c r="G16578">
        <v>2</v>
      </c>
      <c r="H16578" t="s">
        <v>1050</v>
      </c>
      <c r="I16578" s="3" t="s">
        <v>13</v>
      </c>
    </row>
    <row r="16579" spans="1:9" x14ac:dyDescent="0.25">
      <c r="A16579" t="s">
        <v>31181</v>
      </c>
      <c r="B16579" t="s">
        <v>18</v>
      </c>
      <c r="C16579">
        <v>354</v>
      </c>
      <c r="D16579">
        <v>0</v>
      </c>
      <c r="G16579">
        <v>0</v>
      </c>
      <c r="H16579" t="s">
        <v>13</v>
      </c>
    </row>
    <row r="16580" spans="1:9" x14ac:dyDescent="0.25">
      <c r="A16580" t="s">
        <v>31182</v>
      </c>
      <c r="B16580" t="s">
        <v>18215</v>
      </c>
      <c r="C16580">
        <v>473</v>
      </c>
      <c r="D16580">
        <v>10</v>
      </c>
      <c r="E16580" s="1">
        <v>7.7369780095034895E-73</v>
      </c>
      <c r="F16580" t="s">
        <v>336</v>
      </c>
      <c r="G16580">
        <v>8</v>
      </c>
      <c r="H16580" t="s">
        <v>18216</v>
      </c>
      <c r="I16580" s="3" t="s">
        <v>18217</v>
      </c>
    </row>
    <row r="16581" spans="1:9" x14ac:dyDescent="0.25">
      <c r="A16581" t="s">
        <v>31183</v>
      </c>
      <c r="B16581" t="s">
        <v>3183</v>
      </c>
      <c r="C16581">
        <v>447</v>
      </c>
      <c r="D16581">
        <v>10</v>
      </c>
      <c r="E16581" s="1">
        <v>1.7037985095067002E-21</v>
      </c>
      <c r="F16581" t="s">
        <v>1697</v>
      </c>
      <c r="G16581">
        <v>5</v>
      </c>
      <c r="H16581" t="s">
        <v>24132</v>
      </c>
      <c r="I16581" s="3" t="s">
        <v>13</v>
      </c>
    </row>
    <row r="16582" spans="1:9" x14ac:dyDescent="0.25">
      <c r="A16582" t="s">
        <v>31184</v>
      </c>
      <c r="B16582" t="s">
        <v>18</v>
      </c>
      <c r="C16582">
        <v>297</v>
      </c>
      <c r="D16582">
        <v>0</v>
      </c>
      <c r="G16582">
        <v>0</v>
      </c>
      <c r="H16582" t="s">
        <v>13</v>
      </c>
    </row>
    <row r="16583" spans="1:9" x14ac:dyDescent="0.25">
      <c r="A16583" t="s">
        <v>31185</v>
      </c>
      <c r="B16583" t="s">
        <v>31186</v>
      </c>
      <c r="C16583">
        <v>453</v>
      </c>
      <c r="D16583">
        <v>10</v>
      </c>
      <c r="E16583" s="1">
        <v>2.3193084827066198E-65</v>
      </c>
      <c r="F16583" t="s">
        <v>910</v>
      </c>
      <c r="G16583">
        <v>16</v>
      </c>
      <c r="H16583" t="s">
        <v>31187</v>
      </c>
      <c r="I16583" s="3" t="s">
        <v>13</v>
      </c>
    </row>
    <row r="16584" spans="1:9" x14ac:dyDescent="0.25">
      <c r="A16584" t="s">
        <v>31188</v>
      </c>
      <c r="B16584" t="s">
        <v>14906</v>
      </c>
      <c r="C16584">
        <v>353</v>
      </c>
      <c r="D16584">
        <v>10</v>
      </c>
      <c r="E16584" s="1">
        <v>5.5974014207625603E-26</v>
      </c>
      <c r="F16584" t="s">
        <v>3473</v>
      </c>
      <c r="G16584">
        <v>1</v>
      </c>
      <c r="H16584" t="s">
        <v>2972</v>
      </c>
      <c r="I16584" s="3" t="s">
        <v>13</v>
      </c>
    </row>
    <row r="16585" spans="1:9" x14ac:dyDescent="0.25">
      <c r="A16585" t="s">
        <v>31189</v>
      </c>
      <c r="B16585" t="s">
        <v>28725</v>
      </c>
      <c r="C16585">
        <v>306</v>
      </c>
      <c r="D16585">
        <v>10</v>
      </c>
      <c r="E16585" s="1">
        <v>1.51378815322534E-28</v>
      </c>
      <c r="F16585" t="s">
        <v>1041</v>
      </c>
      <c r="G16585">
        <v>3</v>
      </c>
      <c r="H16585" t="s">
        <v>31190</v>
      </c>
      <c r="I16585" s="3" t="s">
        <v>16311</v>
      </c>
    </row>
    <row r="16586" spans="1:9" x14ac:dyDescent="0.25">
      <c r="A16586" t="s">
        <v>31191</v>
      </c>
      <c r="B16586" t="s">
        <v>18</v>
      </c>
      <c r="C16586">
        <v>308</v>
      </c>
      <c r="D16586">
        <v>0</v>
      </c>
      <c r="G16586">
        <v>0</v>
      </c>
      <c r="H16586" t="s">
        <v>13</v>
      </c>
    </row>
    <row r="16587" spans="1:9" x14ac:dyDescent="0.25">
      <c r="A16587" t="s">
        <v>31192</v>
      </c>
      <c r="B16587" t="s">
        <v>31193</v>
      </c>
      <c r="C16587">
        <v>390</v>
      </c>
      <c r="D16587">
        <v>10</v>
      </c>
      <c r="E16587" s="1">
        <v>4.4267390741330401E-14</v>
      </c>
      <c r="F16587" t="s">
        <v>562</v>
      </c>
      <c r="G16587">
        <v>3</v>
      </c>
      <c r="H16587" t="s">
        <v>19911</v>
      </c>
      <c r="I16587" s="3" t="s">
        <v>3327</v>
      </c>
    </row>
    <row r="16588" spans="1:9" x14ac:dyDescent="0.25">
      <c r="A16588" t="s">
        <v>31194</v>
      </c>
      <c r="B16588" t="s">
        <v>28535</v>
      </c>
      <c r="C16588">
        <v>309</v>
      </c>
      <c r="D16588">
        <v>10</v>
      </c>
      <c r="E16588" s="1">
        <v>9.0677879520293297E-24</v>
      </c>
      <c r="F16588" t="s">
        <v>2776</v>
      </c>
      <c r="G16588">
        <v>14</v>
      </c>
      <c r="H16588" t="s">
        <v>28536</v>
      </c>
      <c r="I16588" s="3" t="s">
        <v>19155</v>
      </c>
    </row>
    <row r="16589" spans="1:9" x14ac:dyDescent="0.25">
      <c r="A16589" t="s">
        <v>31195</v>
      </c>
      <c r="B16589" t="s">
        <v>31196</v>
      </c>
      <c r="C16589">
        <v>486</v>
      </c>
      <c r="D16589">
        <v>10</v>
      </c>
      <c r="E16589" s="1">
        <v>2.1232051689294498E-65</v>
      </c>
      <c r="F16589" t="s">
        <v>684</v>
      </c>
      <c r="G16589">
        <v>2</v>
      </c>
      <c r="H16589" t="s">
        <v>10089</v>
      </c>
      <c r="I16589" s="3" t="s">
        <v>1563</v>
      </c>
    </row>
    <row r="16590" spans="1:9" x14ac:dyDescent="0.25">
      <c r="A16590" t="s">
        <v>31197</v>
      </c>
      <c r="B16590" t="s">
        <v>909</v>
      </c>
      <c r="C16590">
        <v>464</v>
      </c>
      <c r="D16590">
        <v>10</v>
      </c>
      <c r="E16590" s="1">
        <v>1.7232390407640301E-45</v>
      </c>
      <c r="F16590" t="s">
        <v>2576</v>
      </c>
      <c r="G16590">
        <v>20</v>
      </c>
      <c r="H16590" t="s">
        <v>2308</v>
      </c>
      <c r="I16590" s="3" t="s">
        <v>515</v>
      </c>
    </row>
    <row r="16591" spans="1:9" x14ac:dyDescent="0.25">
      <c r="A16591" t="s">
        <v>31198</v>
      </c>
      <c r="B16591" t="s">
        <v>13023</v>
      </c>
      <c r="C16591">
        <v>250</v>
      </c>
      <c r="D16591">
        <v>10</v>
      </c>
      <c r="E16591" s="1">
        <v>7.4259667404156293E-2</v>
      </c>
      <c r="F16591" t="s">
        <v>2421</v>
      </c>
      <c r="G16591">
        <v>7</v>
      </c>
      <c r="H16591" t="s">
        <v>10809</v>
      </c>
      <c r="I16591" s="3" t="s">
        <v>13</v>
      </c>
    </row>
    <row r="16592" spans="1:9" x14ac:dyDescent="0.25">
      <c r="A16592" t="s">
        <v>31199</v>
      </c>
      <c r="B16592" t="s">
        <v>18</v>
      </c>
      <c r="C16592">
        <v>381</v>
      </c>
      <c r="D16592">
        <v>0</v>
      </c>
      <c r="G16592">
        <v>0</v>
      </c>
      <c r="H16592" t="s">
        <v>13</v>
      </c>
    </row>
    <row r="16593" spans="1:9" x14ac:dyDescent="0.25">
      <c r="A16593" t="s">
        <v>31200</v>
      </c>
      <c r="B16593" t="s">
        <v>31201</v>
      </c>
      <c r="C16593">
        <v>387</v>
      </c>
      <c r="D16593">
        <v>10</v>
      </c>
      <c r="E16593" s="1">
        <v>2.1961691128783799E-30</v>
      </c>
      <c r="F16593" t="s">
        <v>146</v>
      </c>
      <c r="G16593">
        <v>13</v>
      </c>
      <c r="H16593" t="s">
        <v>31202</v>
      </c>
      <c r="I16593" s="3" t="s">
        <v>23340</v>
      </c>
    </row>
    <row r="16594" spans="1:9" x14ac:dyDescent="0.25">
      <c r="A16594" t="s">
        <v>31203</v>
      </c>
      <c r="B16594" t="s">
        <v>12579</v>
      </c>
      <c r="C16594">
        <v>371</v>
      </c>
      <c r="D16594">
        <v>10</v>
      </c>
      <c r="E16594" s="1">
        <v>5.8372945611501699E-39</v>
      </c>
      <c r="F16594" t="s">
        <v>1153</v>
      </c>
      <c r="G16594">
        <v>4</v>
      </c>
      <c r="H16594" t="s">
        <v>20929</v>
      </c>
      <c r="I16594" s="3" t="s">
        <v>13</v>
      </c>
    </row>
    <row r="16595" spans="1:9" x14ac:dyDescent="0.25">
      <c r="A16595" t="s">
        <v>31204</v>
      </c>
      <c r="B16595" t="s">
        <v>18</v>
      </c>
      <c r="C16595">
        <v>230</v>
      </c>
      <c r="D16595">
        <v>0</v>
      </c>
      <c r="G16595">
        <v>0</v>
      </c>
      <c r="H16595" t="s">
        <v>13</v>
      </c>
    </row>
    <row r="16596" spans="1:9" x14ac:dyDescent="0.25">
      <c r="A16596" t="s">
        <v>31205</v>
      </c>
      <c r="B16596" t="s">
        <v>138</v>
      </c>
      <c r="C16596">
        <v>241</v>
      </c>
      <c r="D16596">
        <v>10</v>
      </c>
      <c r="E16596" s="1">
        <v>1.2447784318502901E-13</v>
      </c>
      <c r="F16596" t="s">
        <v>257</v>
      </c>
      <c r="G16596">
        <v>8</v>
      </c>
      <c r="H16596" t="s">
        <v>31206</v>
      </c>
      <c r="I16596" s="3" t="s">
        <v>1597</v>
      </c>
    </row>
    <row r="16597" spans="1:9" x14ac:dyDescent="0.25">
      <c r="A16597" t="s">
        <v>31207</v>
      </c>
      <c r="B16597" t="s">
        <v>18</v>
      </c>
      <c r="C16597">
        <v>457</v>
      </c>
      <c r="D16597">
        <v>0</v>
      </c>
      <c r="G16597">
        <v>0</v>
      </c>
      <c r="H16597" t="s">
        <v>13</v>
      </c>
    </row>
    <row r="16598" spans="1:9" x14ac:dyDescent="0.25">
      <c r="A16598" t="s">
        <v>31208</v>
      </c>
      <c r="B16598" t="s">
        <v>18</v>
      </c>
      <c r="C16598">
        <v>522</v>
      </c>
      <c r="D16598">
        <v>0</v>
      </c>
      <c r="G16598">
        <v>0</v>
      </c>
      <c r="H16598" t="s">
        <v>13</v>
      </c>
    </row>
    <row r="16599" spans="1:9" x14ac:dyDescent="0.25">
      <c r="A16599" t="s">
        <v>31209</v>
      </c>
      <c r="B16599" t="s">
        <v>30579</v>
      </c>
      <c r="C16599">
        <v>345</v>
      </c>
      <c r="D16599">
        <v>7</v>
      </c>
      <c r="E16599" s="1">
        <v>100.58239154623899</v>
      </c>
      <c r="F16599" s="2">
        <v>581428571428571</v>
      </c>
      <c r="G16599">
        <v>2</v>
      </c>
      <c r="H16599" t="s">
        <v>31210</v>
      </c>
      <c r="I16599" s="3" t="s">
        <v>13</v>
      </c>
    </row>
    <row r="16600" spans="1:9" x14ac:dyDescent="0.25">
      <c r="A16600" t="s">
        <v>31211</v>
      </c>
      <c r="B16600" t="s">
        <v>8790</v>
      </c>
      <c r="C16600">
        <v>458</v>
      </c>
      <c r="D16600">
        <v>10</v>
      </c>
      <c r="E16600" s="1">
        <v>2.6171558955603701E-51</v>
      </c>
      <c r="F16600" t="s">
        <v>827</v>
      </c>
      <c r="G16600">
        <v>6</v>
      </c>
      <c r="H16600" t="s">
        <v>31212</v>
      </c>
      <c r="I16600" s="3" t="s">
        <v>13</v>
      </c>
    </row>
    <row r="16601" spans="1:9" x14ac:dyDescent="0.25">
      <c r="A16601" t="s">
        <v>31213</v>
      </c>
      <c r="B16601" t="s">
        <v>2705</v>
      </c>
      <c r="C16601">
        <v>419</v>
      </c>
      <c r="D16601">
        <v>10</v>
      </c>
      <c r="E16601" s="1">
        <v>1.90115044798245E-13</v>
      </c>
      <c r="F16601" t="s">
        <v>395</v>
      </c>
      <c r="G16601">
        <v>1</v>
      </c>
      <c r="H16601" t="s">
        <v>875</v>
      </c>
    </row>
    <row r="16602" spans="1:9" x14ac:dyDescent="0.25">
      <c r="A16602" t="s">
        <v>31214</v>
      </c>
      <c r="B16602" t="s">
        <v>18</v>
      </c>
      <c r="C16602">
        <v>378</v>
      </c>
      <c r="D16602">
        <v>0</v>
      </c>
      <c r="G16602">
        <v>0</v>
      </c>
      <c r="H16602" t="s">
        <v>13</v>
      </c>
    </row>
    <row r="16603" spans="1:9" x14ac:dyDescent="0.25">
      <c r="A16603" t="s">
        <v>31215</v>
      </c>
      <c r="B16603" t="s">
        <v>6675</v>
      </c>
      <c r="C16603">
        <v>402</v>
      </c>
      <c r="D16603">
        <v>10</v>
      </c>
      <c r="E16603" s="1">
        <v>6.7129235899026796E-3</v>
      </c>
      <c r="F16603" t="s">
        <v>229</v>
      </c>
      <c r="G16603">
        <v>4</v>
      </c>
      <c r="H16603" t="s">
        <v>31216</v>
      </c>
      <c r="I16603" s="3" t="s">
        <v>13</v>
      </c>
    </row>
    <row r="16604" spans="1:9" x14ac:dyDescent="0.25">
      <c r="A16604" t="s">
        <v>31217</v>
      </c>
      <c r="B16604" t="s">
        <v>18</v>
      </c>
      <c r="C16604">
        <v>353</v>
      </c>
      <c r="D16604">
        <v>0</v>
      </c>
      <c r="G16604">
        <v>0</v>
      </c>
      <c r="H16604" t="s">
        <v>13</v>
      </c>
    </row>
    <row r="16605" spans="1:9" x14ac:dyDescent="0.25">
      <c r="A16605" t="s">
        <v>31218</v>
      </c>
      <c r="B16605" t="s">
        <v>5758</v>
      </c>
      <c r="C16605">
        <v>355</v>
      </c>
      <c r="D16605">
        <v>10</v>
      </c>
      <c r="E16605" s="1">
        <v>2.97835834214834E-6</v>
      </c>
      <c r="F16605" t="s">
        <v>468</v>
      </c>
      <c r="G16605">
        <v>9</v>
      </c>
      <c r="H16605" t="s">
        <v>24079</v>
      </c>
      <c r="I16605" s="3" t="s">
        <v>3714</v>
      </c>
    </row>
    <row r="16606" spans="1:9" x14ac:dyDescent="0.25">
      <c r="A16606" t="s">
        <v>31219</v>
      </c>
      <c r="B16606" t="s">
        <v>18</v>
      </c>
      <c r="C16606">
        <v>365</v>
      </c>
      <c r="D16606">
        <v>0</v>
      </c>
      <c r="G16606">
        <v>0</v>
      </c>
      <c r="H16606" t="s">
        <v>13</v>
      </c>
    </row>
    <row r="16607" spans="1:9" x14ac:dyDescent="0.25">
      <c r="A16607" t="s">
        <v>31220</v>
      </c>
      <c r="B16607" t="s">
        <v>17932</v>
      </c>
      <c r="C16607">
        <v>341</v>
      </c>
      <c r="D16607">
        <v>10</v>
      </c>
      <c r="E16607" s="1">
        <v>7.3233576486131896E-41</v>
      </c>
      <c r="F16607" t="s">
        <v>210</v>
      </c>
      <c r="G16607">
        <v>13</v>
      </c>
      <c r="H16607" t="s">
        <v>31221</v>
      </c>
      <c r="I16607" s="3" t="s">
        <v>4470</v>
      </c>
    </row>
    <row r="16608" spans="1:9" x14ac:dyDescent="0.25">
      <c r="A16608" t="s">
        <v>31222</v>
      </c>
      <c r="B16608" t="s">
        <v>1181</v>
      </c>
      <c r="C16608">
        <v>508</v>
      </c>
      <c r="D16608">
        <v>8</v>
      </c>
      <c r="E16608" s="1">
        <v>1.2559029993132001E-6</v>
      </c>
      <c r="F16608" s="2">
        <v>811.25</v>
      </c>
      <c r="G16608">
        <v>7</v>
      </c>
      <c r="H16608" t="s">
        <v>31223</v>
      </c>
      <c r="I16608" s="3" t="s">
        <v>13</v>
      </c>
    </row>
    <row r="16609" spans="1:9" x14ac:dyDescent="0.25">
      <c r="A16609" t="s">
        <v>31224</v>
      </c>
      <c r="B16609" t="s">
        <v>5889</v>
      </c>
      <c r="C16609">
        <v>338</v>
      </c>
      <c r="D16609">
        <v>10</v>
      </c>
      <c r="E16609" s="1">
        <v>2.1658163279513098E-25</v>
      </c>
      <c r="F16609" t="s">
        <v>3658</v>
      </c>
      <c r="G16609">
        <v>6</v>
      </c>
      <c r="H16609" t="s">
        <v>31225</v>
      </c>
      <c r="I16609" s="3" t="s">
        <v>13</v>
      </c>
    </row>
    <row r="16610" spans="1:9" x14ac:dyDescent="0.25">
      <c r="A16610" t="s">
        <v>31226</v>
      </c>
      <c r="B16610" t="s">
        <v>31227</v>
      </c>
      <c r="C16610">
        <v>325</v>
      </c>
      <c r="D16610">
        <v>10</v>
      </c>
      <c r="E16610" s="1">
        <v>1.29091188773308E-17</v>
      </c>
      <c r="F16610" t="s">
        <v>277</v>
      </c>
      <c r="G16610">
        <v>0</v>
      </c>
      <c r="H16610" t="s">
        <v>13</v>
      </c>
    </row>
    <row r="16611" spans="1:9" x14ac:dyDescent="0.25">
      <c r="A16611" t="s">
        <v>31228</v>
      </c>
      <c r="B16611" t="s">
        <v>31229</v>
      </c>
      <c r="C16611">
        <v>373</v>
      </c>
      <c r="D16611">
        <v>10</v>
      </c>
      <c r="E16611" s="1">
        <v>3.0146401379204501E-3</v>
      </c>
      <c r="F16611" t="s">
        <v>2155</v>
      </c>
      <c r="G16611">
        <v>0</v>
      </c>
      <c r="H16611" t="s">
        <v>13</v>
      </c>
    </row>
    <row r="16612" spans="1:9" x14ac:dyDescent="0.25">
      <c r="A16612" t="s">
        <v>31230</v>
      </c>
      <c r="B16612" t="s">
        <v>18</v>
      </c>
      <c r="C16612">
        <v>457</v>
      </c>
      <c r="D16612">
        <v>0</v>
      </c>
      <c r="G16612">
        <v>0</v>
      </c>
      <c r="H16612" t="s">
        <v>13</v>
      </c>
    </row>
    <row r="16613" spans="1:9" x14ac:dyDescent="0.25">
      <c r="A16613" t="s">
        <v>31231</v>
      </c>
      <c r="B16613" t="s">
        <v>31232</v>
      </c>
      <c r="C16613">
        <v>271</v>
      </c>
      <c r="D16613">
        <v>10</v>
      </c>
      <c r="E16613" s="1">
        <v>1.9151103014189901E-5</v>
      </c>
      <c r="F16613" t="s">
        <v>3346</v>
      </c>
      <c r="G16613">
        <v>4</v>
      </c>
      <c r="H16613" t="s">
        <v>31233</v>
      </c>
      <c r="I16613" s="3" t="s">
        <v>13</v>
      </c>
    </row>
    <row r="16614" spans="1:9" x14ac:dyDescent="0.25">
      <c r="A16614" t="s">
        <v>31234</v>
      </c>
      <c r="B16614" t="s">
        <v>18</v>
      </c>
      <c r="C16614">
        <v>464</v>
      </c>
      <c r="D16614">
        <v>0</v>
      </c>
      <c r="G16614">
        <v>0</v>
      </c>
      <c r="H16614" t="s">
        <v>13</v>
      </c>
    </row>
    <row r="16615" spans="1:9" x14ac:dyDescent="0.25">
      <c r="A16615" t="s">
        <v>31235</v>
      </c>
      <c r="B16615" t="s">
        <v>5474</v>
      </c>
      <c r="C16615">
        <v>419</v>
      </c>
      <c r="D16615">
        <v>1</v>
      </c>
      <c r="E16615" s="1">
        <v>77.544579702276593</v>
      </c>
      <c r="F16615" t="s">
        <v>4219</v>
      </c>
      <c r="G16615">
        <v>0</v>
      </c>
      <c r="H16615" t="s">
        <v>13</v>
      </c>
    </row>
    <row r="16616" spans="1:9" x14ac:dyDescent="0.25">
      <c r="A16616" t="s">
        <v>31236</v>
      </c>
      <c r="B16616" t="s">
        <v>1796</v>
      </c>
      <c r="C16616">
        <v>500</v>
      </c>
      <c r="D16616">
        <v>10</v>
      </c>
      <c r="E16616" s="1">
        <v>5.0091001863063002E-54</v>
      </c>
      <c r="F16616" t="s">
        <v>91</v>
      </c>
      <c r="G16616">
        <v>6</v>
      </c>
      <c r="H16616" t="s">
        <v>16157</v>
      </c>
      <c r="I16616" s="3" t="s">
        <v>480</v>
      </c>
    </row>
    <row r="16617" spans="1:9" x14ac:dyDescent="0.25">
      <c r="A16617" t="s">
        <v>31237</v>
      </c>
      <c r="B16617" t="s">
        <v>31238</v>
      </c>
      <c r="C16617">
        <v>435</v>
      </c>
      <c r="D16617">
        <v>10</v>
      </c>
      <c r="E16617" s="1">
        <v>1.9872434285573198E-18</v>
      </c>
      <c r="F16617" t="s">
        <v>728</v>
      </c>
      <c r="G16617">
        <v>1</v>
      </c>
      <c r="H16617" t="s">
        <v>4858</v>
      </c>
      <c r="I16617" s="3" t="s">
        <v>13</v>
      </c>
    </row>
    <row r="16618" spans="1:9" x14ac:dyDescent="0.25">
      <c r="A16618" t="s">
        <v>31239</v>
      </c>
      <c r="B16618" t="s">
        <v>31240</v>
      </c>
      <c r="C16618">
        <v>484</v>
      </c>
      <c r="D16618">
        <v>10</v>
      </c>
      <c r="E16618" s="1">
        <v>1.3179592505188001E-26</v>
      </c>
      <c r="F16618" t="s">
        <v>274</v>
      </c>
      <c r="G16618">
        <v>15</v>
      </c>
      <c r="H16618" t="s">
        <v>31241</v>
      </c>
      <c r="I16618" s="3" t="s">
        <v>26572</v>
      </c>
    </row>
    <row r="16619" spans="1:9" x14ac:dyDescent="0.25">
      <c r="A16619" t="s">
        <v>31242</v>
      </c>
      <c r="B16619" t="s">
        <v>5457</v>
      </c>
      <c r="C16619">
        <v>449</v>
      </c>
      <c r="D16619">
        <v>10</v>
      </c>
      <c r="E16619" s="1">
        <v>2.0628891346003101E-41</v>
      </c>
      <c r="F16619" t="s">
        <v>1000</v>
      </c>
      <c r="G16619">
        <v>4</v>
      </c>
      <c r="H16619" t="s">
        <v>31243</v>
      </c>
      <c r="I16619" s="3" t="s">
        <v>1563</v>
      </c>
    </row>
    <row r="16620" spans="1:9" x14ac:dyDescent="0.25">
      <c r="A16620" t="s">
        <v>31244</v>
      </c>
      <c r="B16620" t="s">
        <v>18</v>
      </c>
      <c r="C16620">
        <v>383</v>
      </c>
      <c r="D16620">
        <v>0</v>
      </c>
      <c r="G16620">
        <v>0</v>
      </c>
      <c r="H16620" t="s">
        <v>13</v>
      </c>
    </row>
    <row r="16621" spans="1:9" x14ac:dyDescent="0.25">
      <c r="A16621" t="s">
        <v>31245</v>
      </c>
      <c r="B16621" t="s">
        <v>6751</v>
      </c>
      <c r="C16621">
        <v>533</v>
      </c>
      <c r="D16621">
        <v>10</v>
      </c>
      <c r="E16621" s="1">
        <v>1.8960877324368901E-7</v>
      </c>
      <c r="F16621" t="s">
        <v>6570</v>
      </c>
      <c r="G16621">
        <v>1</v>
      </c>
      <c r="H16621" t="s">
        <v>4304</v>
      </c>
      <c r="I16621" s="3" t="s">
        <v>13</v>
      </c>
    </row>
    <row r="16622" spans="1:9" x14ac:dyDescent="0.25">
      <c r="A16622" t="s">
        <v>31246</v>
      </c>
      <c r="B16622" t="s">
        <v>31247</v>
      </c>
      <c r="C16622">
        <v>501</v>
      </c>
      <c r="D16622">
        <v>10</v>
      </c>
      <c r="E16622" s="1">
        <v>2.9330799599834501E-55</v>
      </c>
      <c r="F16622" t="s">
        <v>855</v>
      </c>
      <c r="G16622">
        <v>21</v>
      </c>
      <c r="H16622" t="s">
        <v>31248</v>
      </c>
      <c r="I16622" s="3" t="s">
        <v>13</v>
      </c>
    </row>
    <row r="16623" spans="1:9" x14ac:dyDescent="0.25">
      <c r="A16623" t="s">
        <v>31249</v>
      </c>
      <c r="B16623" t="s">
        <v>175</v>
      </c>
      <c r="C16623">
        <v>429</v>
      </c>
      <c r="D16623">
        <v>10</v>
      </c>
      <c r="E16623" s="1">
        <v>3.82928552313075E-36</v>
      </c>
      <c r="F16623" t="s">
        <v>865</v>
      </c>
      <c r="G16623">
        <v>1</v>
      </c>
      <c r="H16623" t="s">
        <v>1286</v>
      </c>
      <c r="I16623" s="3" t="s">
        <v>13</v>
      </c>
    </row>
    <row r="16624" spans="1:9" x14ac:dyDescent="0.25">
      <c r="A16624" t="s">
        <v>31250</v>
      </c>
      <c r="B16624" t="s">
        <v>31251</v>
      </c>
      <c r="C16624">
        <v>323</v>
      </c>
      <c r="D16624">
        <v>5</v>
      </c>
      <c r="E16624" s="1">
        <v>2.7423367972771501E-14</v>
      </c>
      <c r="F16624" t="s">
        <v>1242</v>
      </c>
      <c r="G16624">
        <v>1</v>
      </c>
      <c r="H16624" t="s">
        <v>52</v>
      </c>
      <c r="I16624" s="3" t="s">
        <v>13</v>
      </c>
    </row>
    <row r="16625" spans="1:9" x14ac:dyDescent="0.25">
      <c r="A16625" t="s">
        <v>31252</v>
      </c>
      <c r="B16625" t="s">
        <v>31253</v>
      </c>
      <c r="C16625">
        <v>457</v>
      </c>
      <c r="D16625">
        <v>10</v>
      </c>
      <c r="E16625" s="1">
        <v>1.09194470323279E-73</v>
      </c>
      <c r="F16625" t="s">
        <v>316</v>
      </c>
      <c r="G16625">
        <v>15</v>
      </c>
      <c r="H16625" t="s">
        <v>31254</v>
      </c>
      <c r="I16625" s="3" t="s">
        <v>22506</v>
      </c>
    </row>
    <row r="16626" spans="1:9" x14ac:dyDescent="0.25">
      <c r="A16626" t="s">
        <v>31255</v>
      </c>
      <c r="B16626" t="s">
        <v>2186</v>
      </c>
      <c r="C16626">
        <v>433</v>
      </c>
      <c r="D16626">
        <v>10</v>
      </c>
      <c r="E16626" s="1">
        <v>6.6001266526228799E-22</v>
      </c>
      <c r="F16626" t="s">
        <v>3340</v>
      </c>
      <c r="G16626">
        <v>3</v>
      </c>
      <c r="H16626" t="s">
        <v>5083</v>
      </c>
    </row>
    <row r="16627" spans="1:9" x14ac:dyDescent="0.25">
      <c r="A16627" t="s">
        <v>31256</v>
      </c>
      <c r="B16627" t="s">
        <v>31257</v>
      </c>
      <c r="C16627">
        <v>353</v>
      </c>
      <c r="D16627">
        <v>2</v>
      </c>
      <c r="E16627" s="1">
        <v>140.77784879950099</v>
      </c>
      <c r="F16627" t="s">
        <v>947</v>
      </c>
      <c r="G16627">
        <v>0</v>
      </c>
      <c r="H16627" t="s">
        <v>13</v>
      </c>
    </row>
    <row r="16628" spans="1:9" x14ac:dyDescent="0.25">
      <c r="A16628" t="s">
        <v>31258</v>
      </c>
      <c r="B16628" t="s">
        <v>776</v>
      </c>
      <c r="C16628">
        <v>460</v>
      </c>
      <c r="D16628">
        <v>10</v>
      </c>
      <c r="E16628" s="1">
        <v>3.72369858479918E-69</v>
      </c>
      <c r="F16628" t="s">
        <v>71</v>
      </c>
      <c r="G16628">
        <v>3</v>
      </c>
      <c r="H16628" t="s">
        <v>1648</v>
      </c>
      <c r="I16628" s="3" t="s">
        <v>13</v>
      </c>
    </row>
    <row r="16629" spans="1:9" x14ac:dyDescent="0.25">
      <c r="A16629" t="s">
        <v>31259</v>
      </c>
      <c r="B16629" t="s">
        <v>11692</v>
      </c>
      <c r="C16629">
        <v>496</v>
      </c>
      <c r="D16629">
        <v>10</v>
      </c>
      <c r="E16629" s="1">
        <v>9.3220031138706804E-30</v>
      </c>
      <c r="F16629" t="s">
        <v>978</v>
      </c>
      <c r="G16629">
        <v>1</v>
      </c>
      <c r="H16629" t="s">
        <v>5038</v>
      </c>
    </row>
    <row r="16630" spans="1:9" x14ac:dyDescent="0.25">
      <c r="A16630" t="s">
        <v>31260</v>
      </c>
      <c r="B16630" t="s">
        <v>18907</v>
      </c>
      <c r="C16630">
        <v>371</v>
      </c>
      <c r="D16630">
        <v>10</v>
      </c>
      <c r="E16630" s="1">
        <v>6.7253557626081301E-11</v>
      </c>
      <c r="F16630" t="s">
        <v>12173</v>
      </c>
      <c r="G16630">
        <v>1</v>
      </c>
      <c r="H16630" t="s">
        <v>799</v>
      </c>
      <c r="I16630" s="3" t="s">
        <v>13</v>
      </c>
    </row>
    <row r="16631" spans="1:9" x14ac:dyDescent="0.25">
      <c r="A16631" t="s">
        <v>31261</v>
      </c>
      <c r="B16631" t="s">
        <v>18</v>
      </c>
      <c r="C16631">
        <v>326</v>
      </c>
      <c r="D16631">
        <v>0</v>
      </c>
      <c r="G16631">
        <v>0</v>
      </c>
      <c r="H16631" t="s">
        <v>13</v>
      </c>
    </row>
    <row r="16632" spans="1:9" x14ac:dyDescent="0.25">
      <c r="A16632" t="s">
        <v>31262</v>
      </c>
      <c r="B16632" t="s">
        <v>11854</v>
      </c>
      <c r="C16632">
        <v>500</v>
      </c>
      <c r="D16632">
        <v>10</v>
      </c>
      <c r="E16632" s="1">
        <v>1.01512404814759E-31</v>
      </c>
      <c r="F16632" t="s">
        <v>1022</v>
      </c>
      <c r="G16632">
        <v>3</v>
      </c>
      <c r="H16632" t="s">
        <v>31263</v>
      </c>
      <c r="I16632" s="3" t="s">
        <v>13</v>
      </c>
    </row>
    <row r="16633" spans="1:9" x14ac:dyDescent="0.25">
      <c r="A16633" t="s">
        <v>31264</v>
      </c>
      <c r="B16633" t="s">
        <v>31265</v>
      </c>
      <c r="C16633">
        <v>422</v>
      </c>
      <c r="D16633">
        <v>10</v>
      </c>
      <c r="E16633" s="1">
        <v>4.1029932200609598E-51</v>
      </c>
      <c r="F16633" t="s">
        <v>148</v>
      </c>
      <c r="G16633">
        <v>4</v>
      </c>
      <c r="H16633" t="s">
        <v>31266</v>
      </c>
      <c r="I16633" s="3" t="s">
        <v>31267</v>
      </c>
    </row>
    <row r="16634" spans="1:9" x14ac:dyDescent="0.25">
      <c r="A16634" t="s">
        <v>31268</v>
      </c>
      <c r="B16634" t="s">
        <v>175</v>
      </c>
      <c r="C16634">
        <v>313</v>
      </c>
      <c r="D16634">
        <v>10</v>
      </c>
      <c r="E16634" s="1">
        <v>3.8528486169782198E-8</v>
      </c>
      <c r="F16634" t="s">
        <v>597</v>
      </c>
      <c r="G16634">
        <v>16</v>
      </c>
      <c r="H16634" t="s">
        <v>17782</v>
      </c>
      <c r="I16634" s="3" t="s">
        <v>13</v>
      </c>
    </row>
    <row r="16635" spans="1:9" x14ac:dyDescent="0.25">
      <c r="A16635" t="s">
        <v>31269</v>
      </c>
      <c r="B16635" t="s">
        <v>18</v>
      </c>
      <c r="C16635">
        <v>398</v>
      </c>
      <c r="D16635">
        <v>0</v>
      </c>
      <c r="G16635">
        <v>0</v>
      </c>
      <c r="H16635" t="s">
        <v>13</v>
      </c>
    </row>
    <row r="16636" spans="1:9" x14ac:dyDescent="0.25">
      <c r="A16636" t="s">
        <v>31270</v>
      </c>
      <c r="B16636" t="s">
        <v>31271</v>
      </c>
      <c r="C16636">
        <v>473</v>
      </c>
      <c r="D16636">
        <v>10</v>
      </c>
      <c r="E16636" s="1">
        <v>1.36397140326026E-22</v>
      </c>
      <c r="F16636" t="s">
        <v>11</v>
      </c>
      <c r="G16636">
        <v>7</v>
      </c>
      <c r="H16636" t="s">
        <v>9453</v>
      </c>
      <c r="I16636" s="3" t="s">
        <v>13</v>
      </c>
    </row>
    <row r="16637" spans="1:9" x14ac:dyDescent="0.25">
      <c r="A16637" t="s">
        <v>31272</v>
      </c>
      <c r="B16637" t="s">
        <v>22004</v>
      </c>
      <c r="C16637">
        <v>477</v>
      </c>
      <c r="D16637">
        <v>10</v>
      </c>
      <c r="E16637" s="1">
        <v>8.8784523218462603E-51</v>
      </c>
      <c r="F16637" t="s">
        <v>2479</v>
      </c>
      <c r="G16637">
        <v>2</v>
      </c>
      <c r="H16637" t="s">
        <v>12</v>
      </c>
      <c r="I16637" s="3" t="s">
        <v>13</v>
      </c>
    </row>
    <row r="16638" spans="1:9" x14ac:dyDescent="0.25">
      <c r="A16638" t="s">
        <v>31273</v>
      </c>
      <c r="B16638" t="s">
        <v>3701</v>
      </c>
      <c r="C16638">
        <v>201</v>
      </c>
      <c r="D16638">
        <v>10</v>
      </c>
      <c r="E16638" s="1">
        <v>1.48147986475118E-7</v>
      </c>
      <c r="F16638" t="s">
        <v>507</v>
      </c>
      <c r="G16638">
        <v>4</v>
      </c>
      <c r="H16638" t="s">
        <v>8188</v>
      </c>
      <c r="I16638" s="3" t="s">
        <v>13</v>
      </c>
    </row>
    <row r="16639" spans="1:9" x14ac:dyDescent="0.25">
      <c r="A16639" t="s">
        <v>31274</v>
      </c>
      <c r="B16639" t="s">
        <v>18</v>
      </c>
      <c r="C16639">
        <v>263</v>
      </c>
      <c r="D16639">
        <v>0</v>
      </c>
      <c r="G16639">
        <v>0</v>
      </c>
      <c r="H16639" t="s">
        <v>13</v>
      </c>
    </row>
    <row r="16640" spans="1:9" x14ac:dyDescent="0.25">
      <c r="A16640" t="s">
        <v>31275</v>
      </c>
      <c r="B16640" t="s">
        <v>18</v>
      </c>
      <c r="C16640">
        <v>467</v>
      </c>
      <c r="D16640">
        <v>0</v>
      </c>
      <c r="G16640">
        <v>0</v>
      </c>
      <c r="H16640" t="s">
        <v>13</v>
      </c>
    </row>
    <row r="16641" spans="1:9" x14ac:dyDescent="0.25">
      <c r="A16641" t="s">
        <v>31276</v>
      </c>
      <c r="B16641" t="s">
        <v>18</v>
      </c>
      <c r="C16641">
        <v>381</v>
      </c>
      <c r="D16641">
        <v>0</v>
      </c>
      <c r="G16641">
        <v>0</v>
      </c>
      <c r="H16641" t="s">
        <v>13</v>
      </c>
    </row>
    <row r="16642" spans="1:9" x14ac:dyDescent="0.25">
      <c r="A16642" t="s">
        <v>31277</v>
      </c>
      <c r="B16642" t="s">
        <v>31278</v>
      </c>
      <c r="C16642">
        <v>429</v>
      </c>
      <c r="D16642">
        <v>10</v>
      </c>
      <c r="E16642" s="1">
        <v>6.1220879023804906E-20</v>
      </c>
      <c r="F16642" t="s">
        <v>4738</v>
      </c>
      <c r="G16642">
        <v>4</v>
      </c>
      <c r="H16642" t="s">
        <v>31279</v>
      </c>
      <c r="I16642" s="3" t="s">
        <v>4023</v>
      </c>
    </row>
    <row r="16643" spans="1:9" x14ac:dyDescent="0.25">
      <c r="A16643" t="s">
        <v>31280</v>
      </c>
      <c r="B16643" t="s">
        <v>31281</v>
      </c>
      <c r="C16643">
        <v>412</v>
      </c>
      <c r="D16643">
        <v>5</v>
      </c>
      <c r="E16643" s="1">
        <v>45.817394400928698</v>
      </c>
      <c r="F16643" t="s">
        <v>139</v>
      </c>
      <c r="G16643">
        <v>0</v>
      </c>
      <c r="H16643" t="s">
        <v>13</v>
      </c>
    </row>
    <row r="16644" spans="1:9" x14ac:dyDescent="0.25">
      <c r="A16644" t="s">
        <v>31282</v>
      </c>
      <c r="B16644" t="s">
        <v>5294</v>
      </c>
      <c r="C16644">
        <v>415</v>
      </c>
      <c r="D16644">
        <v>10</v>
      </c>
      <c r="E16644" s="1">
        <v>1.4990345307177901E-18</v>
      </c>
      <c r="F16644" t="s">
        <v>821</v>
      </c>
      <c r="G16644">
        <v>1</v>
      </c>
      <c r="H16644" t="s">
        <v>29304</v>
      </c>
      <c r="I16644" s="3" t="s">
        <v>29023</v>
      </c>
    </row>
    <row r="16645" spans="1:9" x14ac:dyDescent="0.25">
      <c r="A16645" t="s">
        <v>31283</v>
      </c>
      <c r="B16645" t="s">
        <v>31284</v>
      </c>
      <c r="C16645">
        <v>436</v>
      </c>
      <c r="D16645">
        <v>10</v>
      </c>
      <c r="E16645" s="1">
        <v>5.9144405266861103E-55</v>
      </c>
      <c r="F16645" t="s">
        <v>261</v>
      </c>
      <c r="G16645">
        <v>3</v>
      </c>
      <c r="H16645" t="s">
        <v>31285</v>
      </c>
      <c r="I16645" s="3" t="s">
        <v>13</v>
      </c>
    </row>
    <row r="16646" spans="1:9" x14ac:dyDescent="0.25">
      <c r="A16646" t="s">
        <v>31286</v>
      </c>
      <c r="B16646" t="s">
        <v>18</v>
      </c>
      <c r="C16646">
        <v>414</v>
      </c>
      <c r="D16646">
        <v>0</v>
      </c>
      <c r="G16646">
        <v>0</v>
      </c>
      <c r="H16646" t="s">
        <v>13</v>
      </c>
    </row>
    <row r="16647" spans="1:9" x14ac:dyDescent="0.25">
      <c r="A16647" t="s">
        <v>31287</v>
      </c>
      <c r="B16647" t="s">
        <v>2112</v>
      </c>
      <c r="C16647">
        <v>445</v>
      </c>
      <c r="D16647">
        <v>10</v>
      </c>
      <c r="E16647" s="1">
        <v>1.3411246769247301E-46</v>
      </c>
      <c r="F16647" t="s">
        <v>855</v>
      </c>
      <c r="G16647">
        <v>4</v>
      </c>
      <c r="H16647" t="s">
        <v>24582</v>
      </c>
      <c r="I16647" s="3" t="s">
        <v>13</v>
      </c>
    </row>
    <row r="16648" spans="1:9" x14ac:dyDescent="0.25">
      <c r="A16648" t="s">
        <v>31288</v>
      </c>
      <c r="B16648" t="s">
        <v>9193</v>
      </c>
      <c r="C16648">
        <v>445</v>
      </c>
      <c r="D16648">
        <v>10</v>
      </c>
      <c r="E16648" s="1">
        <v>3.5435069548237101E-47</v>
      </c>
      <c r="F16648" t="s">
        <v>711</v>
      </c>
      <c r="G16648">
        <v>3</v>
      </c>
      <c r="H16648" t="s">
        <v>16864</v>
      </c>
      <c r="I16648" s="3" t="s">
        <v>2651</v>
      </c>
    </row>
    <row r="16649" spans="1:9" x14ac:dyDescent="0.25">
      <c r="A16649" t="s">
        <v>31289</v>
      </c>
      <c r="B16649" t="s">
        <v>27421</v>
      </c>
      <c r="C16649">
        <v>471</v>
      </c>
      <c r="D16649">
        <v>10</v>
      </c>
      <c r="E16649" s="1">
        <v>1.54803469691957E-46</v>
      </c>
      <c r="F16649" t="s">
        <v>429</v>
      </c>
      <c r="G16649">
        <v>15</v>
      </c>
      <c r="H16649" t="s">
        <v>24983</v>
      </c>
      <c r="I16649" s="3" t="s">
        <v>12513</v>
      </c>
    </row>
    <row r="16650" spans="1:9" x14ac:dyDescent="0.25">
      <c r="A16650" t="s">
        <v>31290</v>
      </c>
      <c r="B16650" t="s">
        <v>15936</v>
      </c>
      <c r="C16650">
        <v>423</v>
      </c>
      <c r="D16650">
        <v>10</v>
      </c>
      <c r="E16650" s="1">
        <v>4.76012956433093E-57</v>
      </c>
      <c r="F16650" t="s">
        <v>1299</v>
      </c>
      <c r="G16650">
        <v>2</v>
      </c>
      <c r="H16650" t="s">
        <v>15937</v>
      </c>
      <c r="I16650" s="3" t="s">
        <v>15938</v>
      </c>
    </row>
    <row r="16651" spans="1:9" x14ac:dyDescent="0.25">
      <c r="A16651" t="s">
        <v>31291</v>
      </c>
      <c r="B16651" t="s">
        <v>18</v>
      </c>
      <c r="C16651">
        <v>429</v>
      </c>
      <c r="D16651">
        <v>0</v>
      </c>
      <c r="G16651">
        <v>0</v>
      </c>
      <c r="H16651" t="s">
        <v>13</v>
      </c>
    </row>
    <row r="16652" spans="1:9" x14ac:dyDescent="0.25">
      <c r="A16652" t="s">
        <v>31292</v>
      </c>
      <c r="B16652" t="s">
        <v>3544</v>
      </c>
      <c r="C16652">
        <v>516</v>
      </c>
      <c r="D16652">
        <v>10</v>
      </c>
      <c r="E16652" s="1">
        <v>2.1499349885164099E-12</v>
      </c>
      <c r="F16652" t="s">
        <v>1594</v>
      </c>
      <c r="G16652">
        <v>2</v>
      </c>
      <c r="H16652" t="s">
        <v>3545</v>
      </c>
      <c r="I16652" s="3" t="s">
        <v>13</v>
      </c>
    </row>
    <row r="16653" spans="1:9" x14ac:dyDescent="0.25">
      <c r="A16653" t="s">
        <v>31293</v>
      </c>
      <c r="B16653" t="s">
        <v>7320</v>
      </c>
      <c r="C16653">
        <v>265</v>
      </c>
      <c r="D16653">
        <v>10</v>
      </c>
      <c r="E16653" s="1">
        <v>8.9140791879303397E-19</v>
      </c>
      <c r="F16653" t="s">
        <v>1558</v>
      </c>
      <c r="G16653">
        <v>11</v>
      </c>
      <c r="H16653" t="s">
        <v>31294</v>
      </c>
      <c r="I16653" s="3" t="s">
        <v>885</v>
      </c>
    </row>
    <row r="16654" spans="1:9" x14ac:dyDescent="0.25">
      <c r="A16654" t="s">
        <v>31295</v>
      </c>
      <c r="B16654" t="s">
        <v>4797</v>
      </c>
      <c r="C16654">
        <v>449</v>
      </c>
      <c r="D16654">
        <v>10</v>
      </c>
      <c r="E16654" s="1">
        <v>2.0582095372313799E-42</v>
      </c>
      <c r="F16654" t="s">
        <v>830</v>
      </c>
      <c r="G16654">
        <v>6</v>
      </c>
      <c r="H16654" t="s">
        <v>31296</v>
      </c>
      <c r="I16654" s="3" t="s">
        <v>4799</v>
      </c>
    </row>
    <row r="16655" spans="1:9" x14ac:dyDescent="0.25">
      <c r="A16655" t="s">
        <v>31297</v>
      </c>
      <c r="B16655" t="s">
        <v>7963</v>
      </c>
      <c r="C16655">
        <v>475</v>
      </c>
      <c r="D16655">
        <v>10</v>
      </c>
      <c r="E16655" s="1">
        <v>3.86663201768714E-48</v>
      </c>
      <c r="F16655" t="s">
        <v>474</v>
      </c>
      <c r="G16655">
        <v>1</v>
      </c>
      <c r="H16655" t="s">
        <v>3681</v>
      </c>
      <c r="I16655" s="3" t="s">
        <v>13</v>
      </c>
    </row>
    <row r="16656" spans="1:9" x14ac:dyDescent="0.25">
      <c r="A16656" t="s">
        <v>31298</v>
      </c>
      <c r="B16656" t="s">
        <v>35</v>
      </c>
      <c r="C16656">
        <v>510</v>
      </c>
      <c r="D16656">
        <v>10</v>
      </c>
      <c r="E16656" s="1">
        <v>4.0369248296869302E-10</v>
      </c>
      <c r="F16656" t="s">
        <v>148</v>
      </c>
      <c r="G16656">
        <v>0</v>
      </c>
      <c r="H16656" t="s">
        <v>13</v>
      </c>
    </row>
    <row r="16657" spans="1:9" x14ac:dyDescent="0.25">
      <c r="A16657" t="s">
        <v>31299</v>
      </c>
      <c r="B16657" t="s">
        <v>2752</v>
      </c>
      <c r="C16657">
        <v>357</v>
      </c>
      <c r="D16657">
        <v>10</v>
      </c>
      <c r="E16657" s="1">
        <v>2.4139524348829401E-40</v>
      </c>
      <c r="F16657" t="s">
        <v>2436</v>
      </c>
      <c r="G16657">
        <v>1</v>
      </c>
      <c r="H16657" t="s">
        <v>3681</v>
      </c>
      <c r="I16657" s="3" t="s">
        <v>13</v>
      </c>
    </row>
    <row r="16658" spans="1:9" x14ac:dyDescent="0.25">
      <c r="A16658" t="s">
        <v>31300</v>
      </c>
      <c r="B16658" t="s">
        <v>22457</v>
      </c>
      <c r="C16658">
        <v>286</v>
      </c>
      <c r="D16658">
        <v>10</v>
      </c>
      <c r="E16658" s="1">
        <v>5.3002054623621503E-16</v>
      </c>
      <c r="F16658" t="s">
        <v>3724</v>
      </c>
      <c r="G16658">
        <v>15</v>
      </c>
      <c r="H16658" t="s">
        <v>31254</v>
      </c>
      <c r="I16658" s="3" t="s">
        <v>22506</v>
      </c>
    </row>
    <row r="16659" spans="1:9" x14ac:dyDescent="0.25">
      <c r="A16659" t="s">
        <v>31301</v>
      </c>
      <c r="B16659" t="s">
        <v>31302</v>
      </c>
      <c r="C16659">
        <v>446</v>
      </c>
      <c r="D16659">
        <v>10</v>
      </c>
      <c r="E16659" s="1">
        <v>2.01336351325808E-26</v>
      </c>
      <c r="F16659" t="s">
        <v>833</v>
      </c>
      <c r="G16659">
        <v>0</v>
      </c>
      <c r="H16659" t="s">
        <v>13</v>
      </c>
    </row>
    <row r="16660" spans="1:9" x14ac:dyDescent="0.25">
      <c r="A16660" t="s">
        <v>31303</v>
      </c>
      <c r="B16660" t="s">
        <v>2994</v>
      </c>
      <c r="C16660">
        <v>385</v>
      </c>
      <c r="D16660">
        <v>10</v>
      </c>
      <c r="E16660" s="1">
        <v>8.7433294583416098E-36</v>
      </c>
      <c r="F16660" t="s">
        <v>1139</v>
      </c>
      <c r="G16660">
        <v>12</v>
      </c>
      <c r="H16660" t="s">
        <v>31304</v>
      </c>
      <c r="I16660" s="3" t="s">
        <v>31305</v>
      </c>
    </row>
    <row r="16661" spans="1:9" x14ac:dyDescent="0.25">
      <c r="A16661" t="s">
        <v>31306</v>
      </c>
      <c r="B16661" t="s">
        <v>18</v>
      </c>
      <c r="C16661">
        <v>387</v>
      </c>
      <c r="D16661">
        <v>0</v>
      </c>
      <c r="G16661">
        <v>0</v>
      </c>
      <c r="H16661" t="s">
        <v>13</v>
      </c>
    </row>
    <row r="16662" spans="1:9" x14ac:dyDescent="0.25">
      <c r="A16662" t="s">
        <v>31307</v>
      </c>
      <c r="B16662" t="s">
        <v>2691</v>
      </c>
      <c r="C16662">
        <v>452</v>
      </c>
      <c r="D16662">
        <v>10</v>
      </c>
      <c r="E16662" s="1">
        <v>6.62770867398554E-12</v>
      </c>
      <c r="F16662" t="s">
        <v>4195</v>
      </c>
      <c r="G16662">
        <v>3</v>
      </c>
      <c r="H16662" t="s">
        <v>31308</v>
      </c>
      <c r="I16662" s="3" t="s">
        <v>13</v>
      </c>
    </row>
    <row r="16663" spans="1:9" x14ac:dyDescent="0.25">
      <c r="A16663" t="s">
        <v>31309</v>
      </c>
      <c r="B16663" t="s">
        <v>1470</v>
      </c>
      <c r="C16663">
        <v>394</v>
      </c>
      <c r="D16663">
        <v>6</v>
      </c>
      <c r="E16663" s="1">
        <v>2.941060740577</v>
      </c>
      <c r="F16663" s="2">
        <v>88333333333333.297</v>
      </c>
      <c r="G16663">
        <v>4</v>
      </c>
      <c r="H16663" t="s">
        <v>4184</v>
      </c>
      <c r="I16663" s="3" t="s">
        <v>2822</v>
      </c>
    </row>
    <row r="16664" spans="1:9" x14ac:dyDescent="0.25">
      <c r="A16664" t="s">
        <v>31310</v>
      </c>
      <c r="B16664" t="s">
        <v>14217</v>
      </c>
      <c r="C16664">
        <v>309</v>
      </c>
      <c r="D16664">
        <v>10</v>
      </c>
      <c r="E16664" s="1">
        <v>1.03827550862575E-8</v>
      </c>
      <c r="F16664" t="s">
        <v>1756</v>
      </c>
      <c r="G16664">
        <v>10</v>
      </c>
      <c r="H16664" t="s">
        <v>31311</v>
      </c>
      <c r="I16664" s="3" t="s">
        <v>13</v>
      </c>
    </row>
    <row r="16665" spans="1:9" x14ac:dyDescent="0.25">
      <c r="A16665" t="s">
        <v>31312</v>
      </c>
      <c r="B16665" t="s">
        <v>31313</v>
      </c>
      <c r="C16665">
        <v>482</v>
      </c>
      <c r="D16665">
        <v>10</v>
      </c>
      <c r="E16665" s="1">
        <v>3.4703353071598103E-21</v>
      </c>
      <c r="F16665" t="s">
        <v>301</v>
      </c>
      <c r="G16665">
        <v>7</v>
      </c>
      <c r="H16665" t="s">
        <v>31314</v>
      </c>
      <c r="I16665" s="3" t="s">
        <v>13</v>
      </c>
    </row>
    <row r="16666" spans="1:9" x14ac:dyDescent="0.25">
      <c r="A16666" t="s">
        <v>31315</v>
      </c>
      <c r="B16666" t="s">
        <v>31316</v>
      </c>
      <c r="C16666">
        <v>477</v>
      </c>
      <c r="D16666">
        <v>10</v>
      </c>
      <c r="E16666" s="1">
        <v>0.32896367507206897</v>
      </c>
      <c r="F16666" t="s">
        <v>10819</v>
      </c>
      <c r="G16666">
        <v>13</v>
      </c>
      <c r="H16666" t="s">
        <v>31317</v>
      </c>
    </row>
    <row r="16667" spans="1:9" x14ac:dyDescent="0.25">
      <c r="A16667" t="s">
        <v>31318</v>
      </c>
      <c r="B16667" t="s">
        <v>31319</v>
      </c>
      <c r="C16667">
        <v>403</v>
      </c>
      <c r="D16667">
        <v>10</v>
      </c>
      <c r="E16667" s="1">
        <v>2.26875971056963E-32</v>
      </c>
      <c r="F16667" t="s">
        <v>1000</v>
      </c>
      <c r="G16667">
        <v>2</v>
      </c>
      <c r="H16667" t="s">
        <v>5948</v>
      </c>
      <c r="I16667" s="3" t="s">
        <v>13</v>
      </c>
    </row>
    <row r="16668" spans="1:9" x14ac:dyDescent="0.25">
      <c r="A16668" t="s">
        <v>31320</v>
      </c>
      <c r="B16668" t="s">
        <v>18</v>
      </c>
      <c r="C16668">
        <v>307</v>
      </c>
      <c r="D16668">
        <v>0</v>
      </c>
      <c r="G16668">
        <v>0</v>
      </c>
      <c r="H16668" t="s">
        <v>13</v>
      </c>
    </row>
    <row r="16669" spans="1:9" x14ac:dyDescent="0.25">
      <c r="A16669" t="s">
        <v>31321</v>
      </c>
      <c r="B16669" t="s">
        <v>18</v>
      </c>
      <c r="C16669">
        <v>337</v>
      </c>
      <c r="D16669">
        <v>0</v>
      </c>
      <c r="G16669">
        <v>0</v>
      </c>
      <c r="H16669" t="s">
        <v>13</v>
      </c>
    </row>
    <row r="16670" spans="1:9" x14ac:dyDescent="0.25">
      <c r="A16670" t="s">
        <v>31322</v>
      </c>
      <c r="B16670" t="s">
        <v>31323</v>
      </c>
      <c r="C16670">
        <v>451</v>
      </c>
      <c r="D16670">
        <v>10</v>
      </c>
      <c r="E16670" s="1">
        <v>8.9693690381517207E-30</v>
      </c>
      <c r="F16670" t="s">
        <v>918</v>
      </c>
      <c r="G16670">
        <v>5</v>
      </c>
      <c r="H16670" t="s">
        <v>28958</v>
      </c>
      <c r="I16670" s="3" t="s">
        <v>13</v>
      </c>
    </row>
    <row r="16671" spans="1:9" x14ac:dyDescent="0.25">
      <c r="A16671" t="s">
        <v>31324</v>
      </c>
      <c r="B16671" t="s">
        <v>16499</v>
      </c>
      <c r="C16671">
        <v>426</v>
      </c>
      <c r="D16671">
        <v>10</v>
      </c>
      <c r="E16671" s="1">
        <v>4.7748309274120497E-24</v>
      </c>
      <c r="F16671" t="s">
        <v>2178</v>
      </c>
      <c r="G16671">
        <v>7</v>
      </c>
      <c r="H16671" t="s">
        <v>31325</v>
      </c>
      <c r="I16671" s="3" t="s">
        <v>5521</v>
      </c>
    </row>
    <row r="16672" spans="1:9" x14ac:dyDescent="0.25">
      <c r="A16672" t="s">
        <v>31326</v>
      </c>
      <c r="B16672" t="s">
        <v>31327</v>
      </c>
      <c r="C16672">
        <v>372</v>
      </c>
      <c r="D16672">
        <v>10</v>
      </c>
      <c r="E16672" s="1">
        <v>5.7608172410704097E-47</v>
      </c>
      <c r="F16672" t="s">
        <v>71</v>
      </c>
      <c r="G16672">
        <v>4</v>
      </c>
      <c r="H16672" t="s">
        <v>14038</v>
      </c>
      <c r="I16672" s="3" t="s">
        <v>13</v>
      </c>
    </row>
    <row r="16673" spans="1:9" x14ac:dyDescent="0.25">
      <c r="A16673" t="s">
        <v>31328</v>
      </c>
      <c r="B16673" t="s">
        <v>11088</v>
      </c>
      <c r="C16673">
        <v>382</v>
      </c>
      <c r="D16673">
        <v>10</v>
      </c>
      <c r="E16673" s="1">
        <v>1.22218653748905E-40</v>
      </c>
      <c r="F16673" t="s">
        <v>1467</v>
      </c>
      <c r="G16673">
        <v>5</v>
      </c>
      <c r="H16673" t="s">
        <v>20868</v>
      </c>
      <c r="I16673" s="3" t="s">
        <v>13</v>
      </c>
    </row>
    <row r="16674" spans="1:9" x14ac:dyDescent="0.25">
      <c r="A16674" t="s">
        <v>31329</v>
      </c>
      <c r="B16674" t="s">
        <v>18</v>
      </c>
      <c r="C16674">
        <v>464</v>
      </c>
      <c r="D16674">
        <v>0</v>
      </c>
      <c r="G16674">
        <v>0</v>
      </c>
      <c r="H16674" t="s">
        <v>13</v>
      </c>
    </row>
    <row r="16675" spans="1:9" x14ac:dyDescent="0.25">
      <c r="A16675" t="s">
        <v>31330</v>
      </c>
      <c r="B16675" t="s">
        <v>18</v>
      </c>
      <c r="C16675">
        <v>343</v>
      </c>
      <c r="D16675">
        <v>0</v>
      </c>
      <c r="G16675">
        <v>0</v>
      </c>
      <c r="H16675" t="s">
        <v>13</v>
      </c>
    </row>
    <row r="16676" spans="1:9" x14ac:dyDescent="0.25">
      <c r="A16676" t="s">
        <v>31331</v>
      </c>
      <c r="B16676" t="s">
        <v>175</v>
      </c>
      <c r="C16676">
        <v>490</v>
      </c>
      <c r="D16676">
        <v>10</v>
      </c>
      <c r="E16676" s="1">
        <v>1.7183214318385699E-17</v>
      </c>
      <c r="F16676" t="s">
        <v>2067</v>
      </c>
      <c r="G16676">
        <v>5</v>
      </c>
      <c r="H16676" t="s">
        <v>31332</v>
      </c>
      <c r="I16676" s="3" t="s">
        <v>13</v>
      </c>
    </row>
    <row r="16677" spans="1:9" x14ac:dyDescent="0.25">
      <c r="A16677" t="s">
        <v>31333</v>
      </c>
      <c r="B16677" t="s">
        <v>18</v>
      </c>
      <c r="C16677">
        <v>427</v>
      </c>
      <c r="D16677">
        <v>0</v>
      </c>
      <c r="G16677">
        <v>0</v>
      </c>
      <c r="H16677" t="s">
        <v>13</v>
      </c>
    </row>
    <row r="16678" spans="1:9" x14ac:dyDescent="0.25">
      <c r="A16678" t="s">
        <v>31334</v>
      </c>
      <c r="B16678" t="s">
        <v>18</v>
      </c>
      <c r="C16678">
        <v>474</v>
      </c>
      <c r="D16678">
        <v>0</v>
      </c>
      <c r="G16678">
        <v>0</v>
      </c>
      <c r="H16678" t="s">
        <v>13</v>
      </c>
    </row>
    <row r="16679" spans="1:9" x14ac:dyDescent="0.25">
      <c r="A16679" t="s">
        <v>31335</v>
      </c>
      <c r="B16679" t="s">
        <v>31336</v>
      </c>
      <c r="C16679">
        <v>330</v>
      </c>
      <c r="D16679">
        <v>10</v>
      </c>
      <c r="E16679" s="1">
        <v>4.2108884665257098E-35</v>
      </c>
      <c r="F16679" t="s">
        <v>110</v>
      </c>
      <c r="G16679">
        <v>5</v>
      </c>
      <c r="H16679" t="s">
        <v>16238</v>
      </c>
      <c r="I16679" s="3" t="s">
        <v>318</v>
      </c>
    </row>
    <row r="16680" spans="1:9" x14ac:dyDescent="0.25">
      <c r="A16680" t="s">
        <v>31337</v>
      </c>
      <c r="B16680" t="s">
        <v>1200</v>
      </c>
      <c r="C16680">
        <v>466</v>
      </c>
      <c r="D16680">
        <v>10</v>
      </c>
      <c r="E16680" s="1">
        <v>4.8114726137716895E-72</v>
      </c>
      <c r="F16680" t="s">
        <v>814</v>
      </c>
      <c r="G16680">
        <v>9</v>
      </c>
      <c r="H16680" t="s">
        <v>5852</v>
      </c>
      <c r="I16680" s="3" t="s">
        <v>141</v>
      </c>
    </row>
    <row r="16681" spans="1:9" x14ac:dyDescent="0.25">
      <c r="A16681" t="s">
        <v>31338</v>
      </c>
      <c r="B16681" t="s">
        <v>31339</v>
      </c>
      <c r="C16681">
        <v>469</v>
      </c>
      <c r="D16681">
        <v>10</v>
      </c>
      <c r="E16681" s="1">
        <v>1.01792803027202E-35</v>
      </c>
      <c r="F16681" t="s">
        <v>139</v>
      </c>
      <c r="G16681">
        <v>3</v>
      </c>
      <c r="H16681" t="s">
        <v>7123</v>
      </c>
      <c r="I16681" s="3" t="s">
        <v>13</v>
      </c>
    </row>
    <row r="16682" spans="1:9" x14ac:dyDescent="0.25">
      <c r="A16682" t="s">
        <v>31340</v>
      </c>
      <c r="B16682" t="s">
        <v>2937</v>
      </c>
      <c r="C16682">
        <v>297</v>
      </c>
      <c r="D16682">
        <v>9</v>
      </c>
      <c r="E16682" s="1">
        <v>4.1462537145702498E-8</v>
      </c>
      <c r="F16682" s="2">
        <v>83222222222222.203</v>
      </c>
      <c r="G16682">
        <v>5</v>
      </c>
      <c r="H16682" t="s">
        <v>31341</v>
      </c>
      <c r="I16682" s="3" t="s">
        <v>13</v>
      </c>
    </row>
    <row r="16683" spans="1:9" x14ac:dyDescent="0.25">
      <c r="A16683" t="s">
        <v>31342</v>
      </c>
      <c r="B16683" t="s">
        <v>1171</v>
      </c>
      <c r="C16683">
        <v>497</v>
      </c>
      <c r="D16683">
        <v>10</v>
      </c>
      <c r="E16683" s="1">
        <v>3.42133080403285E-15</v>
      </c>
      <c r="F16683" t="s">
        <v>1193</v>
      </c>
      <c r="G16683">
        <v>1</v>
      </c>
      <c r="H16683" t="s">
        <v>9819</v>
      </c>
      <c r="I16683" s="3" t="s">
        <v>13</v>
      </c>
    </row>
    <row r="16684" spans="1:9" x14ac:dyDescent="0.25">
      <c r="A16684" t="s">
        <v>31343</v>
      </c>
      <c r="B16684" t="s">
        <v>18</v>
      </c>
      <c r="C16684">
        <v>343</v>
      </c>
      <c r="D16684">
        <v>0</v>
      </c>
      <c r="G16684">
        <v>0</v>
      </c>
      <c r="H16684" t="s">
        <v>13</v>
      </c>
    </row>
    <row r="16685" spans="1:9" x14ac:dyDescent="0.25">
      <c r="A16685" t="s">
        <v>31344</v>
      </c>
      <c r="B16685" t="s">
        <v>18</v>
      </c>
      <c r="C16685">
        <v>431</v>
      </c>
      <c r="D16685">
        <v>0</v>
      </c>
      <c r="G16685">
        <v>0</v>
      </c>
      <c r="H16685" t="s">
        <v>13</v>
      </c>
    </row>
    <row r="16686" spans="1:9" x14ac:dyDescent="0.25">
      <c r="A16686" t="s">
        <v>31345</v>
      </c>
      <c r="B16686" t="s">
        <v>18</v>
      </c>
      <c r="C16686">
        <v>422</v>
      </c>
      <c r="D16686">
        <v>0</v>
      </c>
      <c r="G16686">
        <v>0</v>
      </c>
      <c r="H16686" t="s">
        <v>13</v>
      </c>
    </row>
    <row r="16687" spans="1:9" x14ac:dyDescent="0.25">
      <c r="A16687" t="s">
        <v>31346</v>
      </c>
      <c r="B16687" t="s">
        <v>7427</v>
      </c>
      <c r="C16687">
        <v>273</v>
      </c>
      <c r="D16687">
        <v>10</v>
      </c>
      <c r="E16687" s="1">
        <v>6.7799282652024703E-19</v>
      </c>
      <c r="F16687" t="s">
        <v>169</v>
      </c>
      <c r="G16687">
        <v>18</v>
      </c>
      <c r="H16687" t="s">
        <v>31347</v>
      </c>
      <c r="I16687" s="3" t="s">
        <v>13</v>
      </c>
    </row>
    <row r="16688" spans="1:9" x14ac:dyDescent="0.25">
      <c r="A16688" t="s">
        <v>31348</v>
      </c>
      <c r="B16688" t="s">
        <v>31349</v>
      </c>
      <c r="C16688">
        <v>237</v>
      </c>
      <c r="D16688">
        <v>10</v>
      </c>
      <c r="E16688" s="1">
        <v>1.18996371626584E-10</v>
      </c>
      <c r="F16688" t="s">
        <v>855</v>
      </c>
      <c r="G16688">
        <v>1</v>
      </c>
      <c r="H16688" t="s">
        <v>6393</v>
      </c>
      <c r="I16688" s="3" t="s">
        <v>13</v>
      </c>
    </row>
    <row r="16689" spans="1:9" x14ac:dyDescent="0.25">
      <c r="A16689" t="s">
        <v>31350</v>
      </c>
      <c r="B16689" t="s">
        <v>31351</v>
      </c>
      <c r="C16689">
        <v>483</v>
      </c>
      <c r="D16689">
        <v>10</v>
      </c>
      <c r="E16689" s="1">
        <v>4.5600668185265998E-48</v>
      </c>
      <c r="F16689" t="s">
        <v>715</v>
      </c>
      <c r="G16689">
        <v>4</v>
      </c>
      <c r="H16689" t="s">
        <v>12053</v>
      </c>
      <c r="I16689" s="3" t="s">
        <v>12054</v>
      </c>
    </row>
    <row r="16690" spans="1:9" x14ac:dyDescent="0.25">
      <c r="A16690" t="s">
        <v>31352</v>
      </c>
      <c r="B16690" t="s">
        <v>5412</v>
      </c>
      <c r="C16690">
        <v>465</v>
      </c>
      <c r="D16690">
        <v>10</v>
      </c>
      <c r="E16690" s="1">
        <v>4.3618991309316896E-65</v>
      </c>
      <c r="F16690" t="s">
        <v>767</v>
      </c>
      <c r="G16690">
        <v>8</v>
      </c>
      <c r="H16690" t="s">
        <v>5413</v>
      </c>
      <c r="I16690" s="3" t="s">
        <v>13</v>
      </c>
    </row>
    <row r="16691" spans="1:9" x14ac:dyDescent="0.25">
      <c r="A16691" t="s">
        <v>31353</v>
      </c>
      <c r="B16691" t="s">
        <v>20591</v>
      </c>
      <c r="C16691">
        <v>515</v>
      </c>
      <c r="D16691">
        <v>10</v>
      </c>
      <c r="E16691" s="1">
        <v>1.0434111487513501E-58</v>
      </c>
      <c r="F16691" t="s">
        <v>865</v>
      </c>
      <c r="G16691">
        <v>8</v>
      </c>
      <c r="H16691" t="s">
        <v>14086</v>
      </c>
      <c r="I16691" s="3" t="s">
        <v>13852</v>
      </c>
    </row>
    <row r="16692" spans="1:9" x14ac:dyDescent="0.25">
      <c r="A16692" t="s">
        <v>31354</v>
      </c>
      <c r="B16692" t="s">
        <v>5913</v>
      </c>
      <c r="C16692">
        <v>409</v>
      </c>
      <c r="D16692">
        <v>8</v>
      </c>
      <c r="E16692" s="1">
        <v>6.6263691575686797E-6</v>
      </c>
      <c r="F16692" t="s">
        <v>31355</v>
      </c>
      <c r="G16692">
        <v>1</v>
      </c>
      <c r="H16692" t="s">
        <v>837</v>
      </c>
      <c r="I16692" s="3" t="s">
        <v>13</v>
      </c>
    </row>
    <row r="16693" spans="1:9" x14ac:dyDescent="0.25">
      <c r="A16693" t="s">
        <v>31356</v>
      </c>
      <c r="B16693" t="s">
        <v>18</v>
      </c>
      <c r="C16693">
        <v>321</v>
      </c>
      <c r="D16693">
        <v>0</v>
      </c>
      <c r="G16693">
        <v>0</v>
      </c>
      <c r="H16693" t="s">
        <v>13</v>
      </c>
    </row>
    <row r="16694" spans="1:9" x14ac:dyDescent="0.25">
      <c r="A16694" t="s">
        <v>31357</v>
      </c>
      <c r="B16694" t="s">
        <v>18</v>
      </c>
      <c r="C16694">
        <v>312</v>
      </c>
      <c r="D16694">
        <v>0</v>
      </c>
      <c r="G16694">
        <v>0</v>
      </c>
      <c r="H16694" t="s">
        <v>13</v>
      </c>
    </row>
    <row r="16695" spans="1:9" x14ac:dyDescent="0.25">
      <c r="A16695" t="s">
        <v>31358</v>
      </c>
      <c r="B16695" t="s">
        <v>18</v>
      </c>
      <c r="C16695">
        <v>222</v>
      </c>
      <c r="D16695">
        <v>0</v>
      </c>
      <c r="G16695">
        <v>0</v>
      </c>
      <c r="H16695" t="s">
        <v>13</v>
      </c>
    </row>
    <row r="16696" spans="1:9" x14ac:dyDescent="0.25">
      <c r="A16696" t="s">
        <v>31359</v>
      </c>
      <c r="B16696" t="s">
        <v>22742</v>
      </c>
      <c r="C16696">
        <v>432</v>
      </c>
      <c r="D16696">
        <v>10</v>
      </c>
      <c r="E16696" s="1">
        <v>3.0658766855311399E-19</v>
      </c>
      <c r="F16696" t="s">
        <v>546</v>
      </c>
      <c r="G16696">
        <v>2</v>
      </c>
      <c r="H16696" t="s">
        <v>22743</v>
      </c>
      <c r="I16696" s="3" t="s">
        <v>13</v>
      </c>
    </row>
    <row r="16697" spans="1:9" x14ac:dyDescent="0.25">
      <c r="A16697" t="s">
        <v>31360</v>
      </c>
      <c r="B16697" t="s">
        <v>14481</v>
      </c>
      <c r="C16697">
        <v>289</v>
      </c>
      <c r="D16697">
        <v>10</v>
      </c>
      <c r="E16697" s="1">
        <v>2.9892385236540801E-11</v>
      </c>
      <c r="F16697" t="s">
        <v>7492</v>
      </c>
      <c r="G16697">
        <v>1</v>
      </c>
      <c r="H16697" t="s">
        <v>2607</v>
      </c>
      <c r="I16697" s="3" t="s">
        <v>2608</v>
      </c>
    </row>
    <row r="16698" spans="1:9" x14ac:dyDescent="0.25">
      <c r="A16698" t="s">
        <v>31361</v>
      </c>
      <c r="B16698" t="s">
        <v>31362</v>
      </c>
      <c r="C16698">
        <v>367</v>
      </c>
      <c r="D16698">
        <v>10</v>
      </c>
      <c r="E16698" s="1">
        <v>7.9186596260920793E-36</v>
      </c>
      <c r="F16698" t="s">
        <v>63</v>
      </c>
      <c r="G16698">
        <v>13</v>
      </c>
      <c r="H16698" t="s">
        <v>31363</v>
      </c>
      <c r="I16698" s="3" t="s">
        <v>13</v>
      </c>
    </row>
    <row r="16699" spans="1:9" x14ac:dyDescent="0.25">
      <c r="A16699" t="s">
        <v>31364</v>
      </c>
      <c r="B16699" t="s">
        <v>31365</v>
      </c>
      <c r="C16699">
        <v>467</v>
      </c>
      <c r="D16699">
        <v>10</v>
      </c>
      <c r="E16699" s="1">
        <v>1.3483315957312599E-18</v>
      </c>
      <c r="F16699" t="s">
        <v>3457</v>
      </c>
      <c r="G16699">
        <v>7</v>
      </c>
      <c r="H16699" t="s">
        <v>31366</v>
      </c>
      <c r="I16699" s="3" t="s">
        <v>13</v>
      </c>
    </row>
    <row r="16700" spans="1:9" x14ac:dyDescent="0.25">
      <c r="A16700" t="s">
        <v>31367</v>
      </c>
      <c r="B16700" t="s">
        <v>18</v>
      </c>
      <c r="C16700">
        <v>452</v>
      </c>
      <c r="D16700">
        <v>0</v>
      </c>
      <c r="G16700">
        <v>0</v>
      </c>
      <c r="H16700" t="s">
        <v>13</v>
      </c>
    </row>
    <row r="16701" spans="1:9" x14ac:dyDescent="0.25">
      <c r="A16701" t="s">
        <v>31368</v>
      </c>
      <c r="B16701" t="s">
        <v>31369</v>
      </c>
      <c r="C16701">
        <v>477</v>
      </c>
      <c r="D16701">
        <v>10</v>
      </c>
      <c r="E16701" s="1">
        <v>2.2748321233469099E-42</v>
      </c>
      <c r="F16701" t="s">
        <v>711</v>
      </c>
      <c r="G16701">
        <v>10</v>
      </c>
      <c r="H16701" t="s">
        <v>4187</v>
      </c>
      <c r="I16701" s="3" t="s">
        <v>13</v>
      </c>
    </row>
    <row r="16702" spans="1:9" x14ac:dyDescent="0.25">
      <c r="A16702" t="s">
        <v>31370</v>
      </c>
      <c r="B16702" t="s">
        <v>18382</v>
      </c>
      <c r="C16702">
        <v>516</v>
      </c>
      <c r="D16702">
        <v>10</v>
      </c>
      <c r="E16702" s="1">
        <v>5.20247153917787E-42</v>
      </c>
      <c r="F16702" t="s">
        <v>5186</v>
      </c>
      <c r="G16702">
        <v>4</v>
      </c>
      <c r="H16702" t="s">
        <v>843</v>
      </c>
      <c r="I16702" s="3" t="s">
        <v>13</v>
      </c>
    </row>
    <row r="16703" spans="1:9" x14ac:dyDescent="0.25">
      <c r="A16703" t="s">
        <v>31371</v>
      </c>
      <c r="B16703" t="s">
        <v>18</v>
      </c>
      <c r="C16703">
        <v>343</v>
      </c>
      <c r="D16703">
        <v>0</v>
      </c>
      <c r="G16703">
        <v>0</v>
      </c>
      <c r="H16703" t="s">
        <v>13</v>
      </c>
    </row>
    <row r="16704" spans="1:9" x14ac:dyDescent="0.25">
      <c r="A16704" t="s">
        <v>31372</v>
      </c>
      <c r="B16704" t="s">
        <v>9523</v>
      </c>
      <c r="C16704">
        <v>456</v>
      </c>
      <c r="D16704">
        <v>10</v>
      </c>
      <c r="E16704" s="1">
        <v>1.2410421438672801E-25</v>
      </c>
      <c r="F16704" t="s">
        <v>1079</v>
      </c>
      <c r="G16704">
        <v>7</v>
      </c>
      <c r="H16704" t="s">
        <v>31373</v>
      </c>
      <c r="I16704" s="3" t="s">
        <v>13</v>
      </c>
    </row>
    <row r="16705" spans="1:9" x14ac:dyDescent="0.25">
      <c r="A16705" t="s">
        <v>31374</v>
      </c>
      <c r="B16705" t="s">
        <v>11942</v>
      </c>
      <c r="C16705">
        <v>439</v>
      </c>
      <c r="D16705">
        <v>10</v>
      </c>
      <c r="E16705" s="1">
        <v>2.3797834637975201E-45</v>
      </c>
      <c r="F16705" t="s">
        <v>1793</v>
      </c>
      <c r="G16705">
        <v>2</v>
      </c>
      <c r="H16705" t="s">
        <v>10484</v>
      </c>
      <c r="I16705" s="3" t="s">
        <v>13</v>
      </c>
    </row>
    <row r="16706" spans="1:9" x14ac:dyDescent="0.25">
      <c r="A16706" t="s">
        <v>31375</v>
      </c>
      <c r="B16706" t="s">
        <v>18</v>
      </c>
      <c r="C16706">
        <v>524</v>
      </c>
      <c r="D16706">
        <v>0</v>
      </c>
      <c r="G16706">
        <v>0</v>
      </c>
      <c r="H16706" t="s">
        <v>13</v>
      </c>
    </row>
    <row r="16707" spans="1:9" x14ac:dyDescent="0.25">
      <c r="A16707" t="s">
        <v>31376</v>
      </c>
      <c r="B16707" t="s">
        <v>31377</v>
      </c>
      <c r="C16707">
        <v>524</v>
      </c>
      <c r="D16707">
        <v>10</v>
      </c>
      <c r="E16707" s="1">
        <v>2.17989292850934E-23</v>
      </c>
      <c r="F16707" t="s">
        <v>3246</v>
      </c>
      <c r="G16707">
        <v>1</v>
      </c>
      <c r="H16707" t="s">
        <v>4256</v>
      </c>
      <c r="I16707" s="3" t="s">
        <v>13</v>
      </c>
    </row>
    <row r="16708" spans="1:9" x14ac:dyDescent="0.25">
      <c r="A16708" t="s">
        <v>31378</v>
      </c>
      <c r="B16708" t="s">
        <v>31379</v>
      </c>
      <c r="C16708">
        <v>471</v>
      </c>
      <c r="D16708">
        <v>3</v>
      </c>
      <c r="E16708" s="1">
        <v>5.6889653143137895E-20</v>
      </c>
      <c r="F16708" t="s">
        <v>295</v>
      </c>
      <c r="G16708">
        <v>0</v>
      </c>
      <c r="H16708" t="s">
        <v>13</v>
      </c>
    </row>
    <row r="16709" spans="1:9" x14ac:dyDescent="0.25">
      <c r="A16709" t="s">
        <v>31380</v>
      </c>
      <c r="B16709" t="s">
        <v>18</v>
      </c>
      <c r="C16709">
        <v>292</v>
      </c>
      <c r="D16709">
        <v>0</v>
      </c>
      <c r="G16709">
        <v>0</v>
      </c>
      <c r="H16709" t="s">
        <v>13</v>
      </c>
    </row>
    <row r="16710" spans="1:9" x14ac:dyDescent="0.25">
      <c r="A16710" t="s">
        <v>31381</v>
      </c>
      <c r="B16710" t="s">
        <v>2649</v>
      </c>
      <c r="C16710">
        <v>489</v>
      </c>
      <c r="D16710">
        <v>10</v>
      </c>
      <c r="E16710" s="1">
        <v>2.82577856688746E-28</v>
      </c>
      <c r="F16710" t="s">
        <v>1026</v>
      </c>
      <c r="G16710">
        <v>11</v>
      </c>
      <c r="H16710" t="s">
        <v>6703</v>
      </c>
      <c r="I16710" s="3" t="s">
        <v>2651</v>
      </c>
    </row>
    <row r="16711" spans="1:9" x14ac:dyDescent="0.25">
      <c r="A16711" t="s">
        <v>31382</v>
      </c>
      <c r="B16711" t="s">
        <v>18</v>
      </c>
      <c r="C16711">
        <v>478</v>
      </c>
      <c r="D16711">
        <v>0</v>
      </c>
      <c r="G16711">
        <v>0</v>
      </c>
      <c r="H16711" t="s">
        <v>13</v>
      </c>
    </row>
    <row r="16712" spans="1:9" x14ac:dyDescent="0.25">
      <c r="A16712" t="s">
        <v>31383</v>
      </c>
      <c r="B16712" t="s">
        <v>18</v>
      </c>
      <c r="C16712">
        <v>370</v>
      </c>
      <c r="D16712">
        <v>0</v>
      </c>
      <c r="G16712">
        <v>0</v>
      </c>
      <c r="H16712" t="s">
        <v>13</v>
      </c>
    </row>
    <row r="16713" spans="1:9" x14ac:dyDescent="0.25">
      <c r="A16713" t="s">
        <v>31384</v>
      </c>
      <c r="B16713" t="s">
        <v>31385</v>
      </c>
      <c r="C16713">
        <v>383</v>
      </c>
      <c r="D16713">
        <v>9</v>
      </c>
      <c r="E16713" s="1">
        <v>9.4040619597983207E-3</v>
      </c>
      <c r="F16713" s="2">
        <v>77777777777777.703</v>
      </c>
      <c r="G16713">
        <v>5</v>
      </c>
      <c r="H16713" t="s">
        <v>5472</v>
      </c>
      <c r="I16713" s="3" t="s">
        <v>13</v>
      </c>
    </row>
    <row r="16714" spans="1:9" x14ac:dyDescent="0.25">
      <c r="A16714" t="s">
        <v>31386</v>
      </c>
      <c r="B16714" t="s">
        <v>31387</v>
      </c>
      <c r="C16714">
        <v>433</v>
      </c>
      <c r="D16714">
        <v>10</v>
      </c>
      <c r="E16714" s="1">
        <v>1.1154152102354001E-54</v>
      </c>
      <c r="F16714" t="s">
        <v>163</v>
      </c>
      <c r="G16714">
        <v>4</v>
      </c>
      <c r="H16714" t="s">
        <v>6232</v>
      </c>
      <c r="I16714" s="3" t="s">
        <v>13</v>
      </c>
    </row>
    <row r="16715" spans="1:9" x14ac:dyDescent="0.25">
      <c r="A16715" t="s">
        <v>31388</v>
      </c>
      <c r="B16715" t="s">
        <v>18</v>
      </c>
      <c r="C16715">
        <v>360</v>
      </c>
      <c r="D16715">
        <v>0</v>
      </c>
      <c r="G16715">
        <v>0</v>
      </c>
      <c r="H16715" t="s">
        <v>13</v>
      </c>
    </row>
    <row r="16716" spans="1:9" x14ac:dyDescent="0.25">
      <c r="A16716" t="s">
        <v>31389</v>
      </c>
      <c r="B16716" t="s">
        <v>31390</v>
      </c>
      <c r="C16716">
        <v>482</v>
      </c>
      <c r="D16716">
        <v>10</v>
      </c>
      <c r="E16716" s="1">
        <v>2.5476071459108699E-39</v>
      </c>
      <c r="F16716" t="s">
        <v>169</v>
      </c>
      <c r="G16716">
        <v>4</v>
      </c>
      <c r="H16716" t="s">
        <v>31391</v>
      </c>
      <c r="I16716" s="3" t="s">
        <v>13</v>
      </c>
    </row>
    <row r="16717" spans="1:9" x14ac:dyDescent="0.25">
      <c r="A16717" t="s">
        <v>31392</v>
      </c>
      <c r="B16717" t="s">
        <v>2186</v>
      </c>
      <c r="C16717">
        <v>476</v>
      </c>
      <c r="D16717">
        <v>10</v>
      </c>
      <c r="E16717" s="1">
        <v>1.9643954818321601E-31</v>
      </c>
      <c r="F16717" t="s">
        <v>2623</v>
      </c>
      <c r="G16717">
        <v>2</v>
      </c>
      <c r="H16717" t="s">
        <v>6039</v>
      </c>
      <c r="I16717" s="3" t="s">
        <v>13</v>
      </c>
    </row>
    <row r="16718" spans="1:9" x14ac:dyDescent="0.25">
      <c r="A16718" t="s">
        <v>31393</v>
      </c>
      <c r="B16718" t="s">
        <v>18</v>
      </c>
      <c r="C16718">
        <v>422</v>
      </c>
      <c r="D16718">
        <v>0</v>
      </c>
      <c r="G16718">
        <v>0</v>
      </c>
      <c r="H16718" t="s">
        <v>13</v>
      </c>
    </row>
    <row r="16719" spans="1:9" x14ac:dyDescent="0.25">
      <c r="A16719" t="s">
        <v>31394</v>
      </c>
      <c r="B16719" t="s">
        <v>20681</v>
      </c>
      <c r="C16719">
        <v>289</v>
      </c>
      <c r="D16719">
        <v>10</v>
      </c>
      <c r="E16719" s="1">
        <v>1.8021444116892901E-29</v>
      </c>
      <c r="F16719" t="s">
        <v>277</v>
      </c>
      <c r="G16719">
        <v>2</v>
      </c>
      <c r="H16719" t="s">
        <v>6039</v>
      </c>
      <c r="I16719" s="3" t="s">
        <v>13</v>
      </c>
    </row>
    <row r="16720" spans="1:9" x14ac:dyDescent="0.25">
      <c r="A16720" t="s">
        <v>31395</v>
      </c>
      <c r="B16720" t="s">
        <v>31396</v>
      </c>
      <c r="C16720">
        <v>458</v>
      </c>
      <c r="D16720">
        <v>10</v>
      </c>
      <c r="E16720" s="1">
        <v>4.3528781323879499E-61</v>
      </c>
      <c r="F16720" t="s">
        <v>169</v>
      </c>
      <c r="G16720">
        <v>5</v>
      </c>
      <c r="H16720" t="s">
        <v>20217</v>
      </c>
      <c r="I16720" s="3" t="s">
        <v>3790</v>
      </c>
    </row>
    <row r="16721" spans="1:9" x14ac:dyDescent="0.25">
      <c r="A16721" t="s">
        <v>31397</v>
      </c>
      <c r="B16721" t="s">
        <v>4607</v>
      </c>
      <c r="C16721">
        <v>388</v>
      </c>
      <c r="D16721">
        <v>10</v>
      </c>
      <c r="E16721" s="1">
        <v>1.0269387041373201E-12</v>
      </c>
      <c r="F16721" t="s">
        <v>14752</v>
      </c>
      <c r="G16721">
        <v>3</v>
      </c>
      <c r="H16721" t="s">
        <v>3320</v>
      </c>
    </row>
    <row r="16722" spans="1:9" x14ac:dyDescent="0.25">
      <c r="A16722" t="s">
        <v>31398</v>
      </c>
      <c r="B16722" t="s">
        <v>31399</v>
      </c>
      <c r="C16722">
        <v>370</v>
      </c>
      <c r="D16722">
        <v>10</v>
      </c>
      <c r="E16722" s="1">
        <v>1.3913062698196999E-49</v>
      </c>
      <c r="F16722" t="s">
        <v>336</v>
      </c>
      <c r="G16722">
        <v>3</v>
      </c>
      <c r="H16722" t="s">
        <v>31400</v>
      </c>
      <c r="I16722" s="3" t="s">
        <v>3127</v>
      </c>
    </row>
    <row r="16723" spans="1:9" x14ac:dyDescent="0.25">
      <c r="A16723" t="s">
        <v>31401</v>
      </c>
      <c r="B16723" t="s">
        <v>4603</v>
      </c>
      <c r="C16723">
        <v>482</v>
      </c>
      <c r="D16723">
        <v>10</v>
      </c>
      <c r="E16723" s="1">
        <v>5.9556317029660601E-47</v>
      </c>
      <c r="F16723" t="s">
        <v>546</v>
      </c>
      <c r="G16723">
        <v>8</v>
      </c>
      <c r="H16723" t="s">
        <v>4604</v>
      </c>
      <c r="I16723" s="3" t="s">
        <v>4605</v>
      </c>
    </row>
    <row r="16724" spans="1:9" x14ac:dyDescent="0.25">
      <c r="A16724" t="s">
        <v>31402</v>
      </c>
      <c r="B16724" t="s">
        <v>21081</v>
      </c>
      <c r="C16724">
        <v>451</v>
      </c>
      <c r="D16724">
        <v>10</v>
      </c>
      <c r="E16724" s="1">
        <v>4.6400798631911598E-21</v>
      </c>
      <c r="F16724" t="s">
        <v>3017</v>
      </c>
      <c r="G16724">
        <v>1</v>
      </c>
      <c r="H16724" t="s">
        <v>12869</v>
      </c>
      <c r="I16724" s="3" t="s">
        <v>13</v>
      </c>
    </row>
    <row r="16725" spans="1:9" x14ac:dyDescent="0.25">
      <c r="A16725" t="s">
        <v>31403</v>
      </c>
      <c r="B16725" t="s">
        <v>16474</v>
      </c>
      <c r="C16725">
        <v>356</v>
      </c>
      <c r="D16725">
        <v>10</v>
      </c>
      <c r="E16725" s="1">
        <v>1.0886124794541999E-25</v>
      </c>
      <c r="F16725" t="s">
        <v>2212</v>
      </c>
      <c r="G16725">
        <v>11</v>
      </c>
      <c r="H16725" t="s">
        <v>9346</v>
      </c>
      <c r="I16725" s="3" t="s">
        <v>9347</v>
      </c>
    </row>
    <row r="16726" spans="1:9" x14ac:dyDescent="0.25">
      <c r="A16726" t="s">
        <v>31404</v>
      </c>
      <c r="B16726" t="s">
        <v>3364</v>
      </c>
      <c r="C16726">
        <v>508</v>
      </c>
      <c r="D16726">
        <v>10</v>
      </c>
      <c r="E16726" s="1">
        <v>90.009408955397603</v>
      </c>
      <c r="F16726" t="s">
        <v>666</v>
      </c>
      <c r="G16726">
        <v>2</v>
      </c>
      <c r="H16726" t="s">
        <v>1050</v>
      </c>
      <c r="I16726" s="3" t="s">
        <v>13</v>
      </c>
    </row>
    <row r="16727" spans="1:9" x14ac:dyDescent="0.25">
      <c r="A16727" t="s">
        <v>31405</v>
      </c>
      <c r="B16727" t="s">
        <v>18</v>
      </c>
      <c r="C16727">
        <v>534</v>
      </c>
      <c r="D16727">
        <v>0</v>
      </c>
      <c r="G16727">
        <v>0</v>
      </c>
      <c r="H16727" t="s">
        <v>13</v>
      </c>
    </row>
    <row r="16728" spans="1:9" x14ac:dyDescent="0.25">
      <c r="A16728" t="s">
        <v>31406</v>
      </c>
      <c r="B16728" t="s">
        <v>2952</v>
      </c>
      <c r="C16728">
        <v>498</v>
      </c>
      <c r="D16728">
        <v>10</v>
      </c>
      <c r="E16728" s="1">
        <v>1.6416763820875E-35</v>
      </c>
      <c r="F16728" t="s">
        <v>1242</v>
      </c>
      <c r="G16728">
        <v>4</v>
      </c>
      <c r="H16728" t="s">
        <v>17513</v>
      </c>
      <c r="I16728" s="3" t="s">
        <v>13</v>
      </c>
    </row>
    <row r="16729" spans="1:9" x14ac:dyDescent="0.25">
      <c r="A16729" t="s">
        <v>31407</v>
      </c>
      <c r="B16729" t="s">
        <v>31408</v>
      </c>
      <c r="C16729">
        <v>354</v>
      </c>
      <c r="D16729">
        <v>10</v>
      </c>
      <c r="E16729" s="1">
        <v>1.61918841714999E-36</v>
      </c>
      <c r="F16729" t="s">
        <v>410</v>
      </c>
      <c r="G16729">
        <v>5</v>
      </c>
      <c r="H16729" t="s">
        <v>31409</v>
      </c>
      <c r="I16729" s="3" t="s">
        <v>31410</v>
      </c>
    </row>
    <row r="16730" spans="1:9" x14ac:dyDescent="0.25">
      <c r="A16730" t="s">
        <v>31411</v>
      </c>
      <c r="B16730" t="s">
        <v>28637</v>
      </c>
      <c r="C16730">
        <v>420</v>
      </c>
      <c r="D16730">
        <v>6</v>
      </c>
      <c r="E16730" s="1">
        <v>3.9641403257614996E-12</v>
      </c>
      <c r="F16730" s="2">
        <v>591666666666666</v>
      </c>
      <c r="G16730">
        <v>0</v>
      </c>
      <c r="H16730" t="s">
        <v>13</v>
      </c>
    </row>
    <row r="16731" spans="1:9" x14ac:dyDescent="0.25">
      <c r="A16731" t="s">
        <v>31412</v>
      </c>
      <c r="B16731" t="s">
        <v>4919</v>
      </c>
      <c r="C16731">
        <v>211</v>
      </c>
      <c r="D16731">
        <v>10</v>
      </c>
      <c r="E16731" s="1">
        <v>6.7612561075549296E-3</v>
      </c>
      <c r="F16731" t="s">
        <v>369</v>
      </c>
      <c r="G16731">
        <v>3</v>
      </c>
      <c r="H16731" t="s">
        <v>28225</v>
      </c>
      <c r="I16731" s="3" t="s">
        <v>13</v>
      </c>
    </row>
    <row r="16732" spans="1:9" x14ac:dyDescent="0.25">
      <c r="A16732" t="s">
        <v>31413</v>
      </c>
      <c r="B16732" t="s">
        <v>15180</v>
      </c>
      <c r="C16732">
        <v>466</v>
      </c>
      <c r="D16732">
        <v>10</v>
      </c>
      <c r="E16732" s="1">
        <v>4.0920931553683202E-55</v>
      </c>
      <c r="F16732" t="s">
        <v>382</v>
      </c>
      <c r="G16732">
        <v>0</v>
      </c>
      <c r="H16732" t="s">
        <v>13</v>
      </c>
    </row>
    <row r="16733" spans="1:9" x14ac:dyDescent="0.25">
      <c r="A16733" t="s">
        <v>31414</v>
      </c>
      <c r="B16733" t="s">
        <v>18</v>
      </c>
      <c r="C16733">
        <v>457</v>
      </c>
      <c r="D16733">
        <v>0</v>
      </c>
      <c r="G16733">
        <v>0</v>
      </c>
      <c r="H16733" t="s">
        <v>13</v>
      </c>
    </row>
    <row r="16734" spans="1:9" x14ac:dyDescent="0.25">
      <c r="A16734" t="s">
        <v>31415</v>
      </c>
      <c r="B16734" t="s">
        <v>2702</v>
      </c>
      <c r="C16734">
        <v>400</v>
      </c>
      <c r="D16734">
        <v>10</v>
      </c>
      <c r="E16734" s="1">
        <v>6.7620021630664901E-32</v>
      </c>
      <c r="F16734" t="s">
        <v>1594</v>
      </c>
      <c r="G16734">
        <v>16</v>
      </c>
      <c r="H16734" t="s">
        <v>10508</v>
      </c>
      <c r="I16734" s="3" t="s">
        <v>7484</v>
      </c>
    </row>
    <row r="16735" spans="1:9" x14ac:dyDescent="0.25">
      <c r="A16735" t="s">
        <v>31416</v>
      </c>
      <c r="B16735" t="s">
        <v>18</v>
      </c>
      <c r="C16735">
        <v>410</v>
      </c>
      <c r="D16735">
        <v>0</v>
      </c>
      <c r="G16735">
        <v>0</v>
      </c>
      <c r="H16735" t="s">
        <v>13</v>
      </c>
    </row>
    <row r="16736" spans="1:9" x14ac:dyDescent="0.25">
      <c r="A16736" t="s">
        <v>31417</v>
      </c>
      <c r="B16736" t="s">
        <v>31418</v>
      </c>
      <c r="C16736">
        <v>379</v>
      </c>
      <c r="D16736">
        <v>6</v>
      </c>
      <c r="E16736" s="1">
        <v>7.3528429124039502E-10</v>
      </c>
      <c r="F16736" s="2">
        <v>601666666666666</v>
      </c>
      <c r="G16736">
        <v>2</v>
      </c>
      <c r="H16736" t="s">
        <v>33</v>
      </c>
    </row>
    <row r="16737" spans="1:9" x14ac:dyDescent="0.25">
      <c r="A16737" t="s">
        <v>31419</v>
      </c>
      <c r="B16737" t="s">
        <v>10535</v>
      </c>
      <c r="C16737">
        <v>384</v>
      </c>
      <c r="D16737">
        <v>10</v>
      </c>
      <c r="E16737" s="1">
        <v>4.0262859133914598E-3</v>
      </c>
      <c r="F16737" t="s">
        <v>6471</v>
      </c>
      <c r="G16737">
        <v>4</v>
      </c>
      <c r="H16737" t="s">
        <v>15948</v>
      </c>
      <c r="I16737" s="3" t="s">
        <v>13</v>
      </c>
    </row>
    <row r="16738" spans="1:9" x14ac:dyDescent="0.25">
      <c r="A16738" t="s">
        <v>31420</v>
      </c>
      <c r="B16738" t="s">
        <v>31421</v>
      </c>
      <c r="C16738">
        <v>332</v>
      </c>
      <c r="D16738">
        <v>8</v>
      </c>
      <c r="E16738" s="1">
        <v>2.4327757449747701E-3</v>
      </c>
      <c r="F16738" t="s">
        <v>11521</v>
      </c>
      <c r="G16738">
        <v>1</v>
      </c>
      <c r="H16738" t="s">
        <v>52</v>
      </c>
    </row>
    <row r="16739" spans="1:9" x14ac:dyDescent="0.25">
      <c r="A16739" t="s">
        <v>31422</v>
      </c>
      <c r="B16739" t="s">
        <v>7161</v>
      </c>
      <c r="C16739">
        <v>511</v>
      </c>
      <c r="D16739">
        <v>10</v>
      </c>
      <c r="E16739" s="1">
        <v>1.26012640037127E-39</v>
      </c>
      <c r="F16739" t="s">
        <v>2342</v>
      </c>
      <c r="G16739">
        <v>2</v>
      </c>
      <c r="H16739" t="s">
        <v>7162</v>
      </c>
      <c r="I16739" s="3" t="s">
        <v>660</v>
      </c>
    </row>
    <row r="16740" spans="1:9" x14ac:dyDescent="0.25">
      <c r="A16740" t="s">
        <v>31423</v>
      </c>
      <c r="B16740" t="s">
        <v>11024</v>
      </c>
      <c r="C16740">
        <v>399</v>
      </c>
      <c r="D16740">
        <v>10</v>
      </c>
      <c r="E16740" s="1">
        <v>2.9051080538203099E-14</v>
      </c>
      <c r="F16740" t="s">
        <v>2889</v>
      </c>
      <c r="G16740">
        <v>3</v>
      </c>
      <c r="H16740" t="s">
        <v>11025</v>
      </c>
    </row>
    <row r="16741" spans="1:9" x14ac:dyDescent="0.25">
      <c r="A16741" t="s">
        <v>31424</v>
      </c>
      <c r="B16741" t="s">
        <v>3386</v>
      </c>
      <c r="C16741">
        <v>380</v>
      </c>
      <c r="D16741">
        <v>10</v>
      </c>
      <c r="E16741" s="1">
        <v>2.2698513711715101E-35</v>
      </c>
      <c r="F16741" t="s">
        <v>2356</v>
      </c>
      <c r="G16741">
        <v>3</v>
      </c>
      <c r="H16741" t="s">
        <v>3387</v>
      </c>
      <c r="I16741" s="3" t="s">
        <v>13</v>
      </c>
    </row>
    <row r="16742" spans="1:9" x14ac:dyDescent="0.25">
      <c r="A16742" t="s">
        <v>31425</v>
      </c>
      <c r="B16742" t="s">
        <v>31426</v>
      </c>
      <c r="C16742">
        <v>381</v>
      </c>
      <c r="D16742">
        <v>10</v>
      </c>
      <c r="E16742" s="1">
        <v>1.3728920410948701E-39</v>
      </c>
      <c r="F16742" t="s">
        <v>307</v>
      </c>
      <c r="G16742">
        <v>5</v>
      </c>
      <c r="H16742" t="s">
        <v>31427</v>
      </c>
      <c r="I16742" s="3" t="s">
        <v>31428</v>
      </c>
    </row>
    <row r="16743" spans="1:9" x14ac:dyDescent="0.25">
      <c r="A16743" t="s">
        <v>31429</v>
      </c>
      <c r="B16743" t="s">
        <v>22004</v>
      </c>
      <c r="C16743">
        <v>399</v>
      </c>
      <c r="D16743">
        <v>10</v>
      </c>
      <c r="E16743" s="1">
        <v>7.4604034064174904E-21</v>
      </c>
      <c r="F16743" t="s">
        <v>883</v>
      </c>
      <c r="G16743">
        <v>2</v>
      </c>
      <c r="H16743" t="s">
        <v>12</v>
      </c>
      <c r="I16743" s="3" t="s">
        <v>13</v>
      </c>
    </row>
    <row r="16744" spans="1:9" x14ac:dyDescent="0.25">
      <c r="A16744" t="s">
        <v>31430</v>
      </c>
      <c r="B16744" t="s">
        <v>18</v>
      </c>
      <c r="C16744">
        <v>334</v>
      </c>
      <c r="D16744">
        <v>0</v>
      </c>
      <c r="G16744">
        <v>0</v>
      </c>
      <c r="H16744" t="s">
        <v>13</v>
      </c>
    </row>
    <row r="16745" spans="1:9" x14ac:dyDescent="0.25">
      <c r="A16745" t="s">
        <v>31431</v>
      </c>
      <c r="B16745" t="s">
        <v>1066</v>
      </c>
      <c r="C16745">
        <v>407</v>
      </c>
      <c r="D16745">
        <v>2</v>
      </c>
      <c r="E16745" s="1">
        <v>8.5921558486099295E-4</v>
      </c>
      <c r="F16745" t="s">
        <v>4350</v>
      </c>
      <c r="G16745">
        <v>6</v>
      </c>
      <c r="H16745" t="s">
        <v>17195</v>
      </c>
    </row>
    <row r="16746" spans="1:9" x14ac:dyDescent="0.25">
      <c r="A16746" t="s">
        <v>31432</v>
      </c>
      <c r="B16746" t="s">
        <v>3818</v>
      </c>
      <c r="C16746">
        <v>534</v>
      </c>
      <c r="D16746">
        <v>10</v>
      </c>
      <c r="E16746" s="1">
        <v>15.841662892650801</v>
      </c>
      <c r="F16746" t="s">
        <v>2362</v>
      </c>
      <c r="G16746">
        <v>10</v>
      </c>
      <c r="H16746" t="s">
        <v>7693</v>
      </c>
      <c r="I16746" s="3" t="s">
        <v>13</v>
      </c>
    </row>
    <row r="16747" spans="1:9" x14ac:dyDescent="0.25">
      <c r="A16747" t="s">
        <v>31433</v>
      </c>
      <c r="B16747" t="s">
        <v>31434</v>
      </c>
      <c r="C16747">
        <v>483</v>
      </c>
      <c r="D16747">
        <v>10</v>
      </c>
      <c r="E16747" s="1">
        <v>2.14385433888746E-40</v>
      </c>
      <c r="F16747" t="s">
        <v>1263</v>
      </c>
      <c r="G16747">
        <v>7</v>
      </c>
      <c r="H16747" t="s">
        <v>15294</v>
      </c>
      <c r="I16747" s="3" t="s">
        <v>480</v>
      </c>
    </row>
    <row r="16748" spans="1:9" x14ac:dyDescent="0.25">
      <c r="A16748" t="s">
        <v>31435</v>
      </c>
      <c r="B16748" t="s">
        <v>16823</v>
      </c>
      <c r="C16748">
        <v>429</v>
      </c>
      <c r="D16748">
        <v>10</v>
      </c>
      <c r="E16748" s="1">
        <v>6.1679804836208E-58</v>
      </c>
      <c r="F16748" t="s">
        <v>1079</v>
      </c>
      <c r="G16748">
        <v>9</v>
      </c>
      <c r="H16748" t="s">
        <v>5576</v>
      </c>
      <c r="I16748" s="3" t="s">
        <v>515</v>
      </c>
    </row>
    <row r="16749" spans="1:9" x14ac:dyDescent="0.25">
      <c r="A16749" t="s">
        <v>31436</v>
      </c>
      <c r="B16749" t="s">
        <v>1622</v>
      </c>
      <c r="C16749">
        <v>243</v>
      </c>
      <c r="D16749">
        <v>10</v>
      </c>
      <c r="E16749" s="1">
        <v>1.81811159940308E-15</v>
      </c>
      <c r="F16749" t="s">
        <v>871</v>
      </c>
      <c r="G16749">
        <v>5</v>
      </c>
      <c r="H16749" t="s">
        <v>5472</v>
      </c>
      <c r="I16749" s="3" t="s">
        <v>13</v>
      </c>
    </row>
    <row r="16750" spans="1:9" x14ac:dyDescent="0.25">
      <c r="A16750" t="s">
        <v>31437</v>
      </c>
      <c r="B16750" t="s">
        <v>18</v>
      </c>
      <c r="C16750">
        <v>485</v>
      </c>
      <c r="D16750">
        <v>0</v>
      </c>
      <c r="G16750">
        <v>0</v>
      </c>
      <c r="H16750" t="s">
        <v>13</v>
      </c>
    </row>
    <row r="16751" spans="1:9" x14ac:dyDescent="0.25">
      <c r="A16751" t="s">
        <v>31438</v>
      </c>
      <c r="B16751" t="s">
        <v>18</v>
      </c>
      <c r="C16751">
        <v>419</v>
      </c>
      <c r="D16751">
        <v>0</v>
      </c>
      <c r="G16751">
        <v>0</v>
      </c>
      <c r="H16751" t="s">
        <v>13</v>
      </c>
    </row>
    <row r="16752" spans="1:9" x14ac:dyDescent="0.25">
      <c r="A16752" t="s">
        <v>31439</v>
      </c>
      <c r="B16752" t="s">
        <v>2718</v>
      </c>
      <c r="C16752">
        <v>402</v>
      </c>
      <c r="D16752">
        <v>10</v>
      </c>
      <c r="E16752" s="1">
        <v>6.22998006913997E-17</v>
      </c>
      <c r="F16752" t="s">
        <v>1836</v>
      </c>
      <c r="G16752">
        <v>13</v>
      </c>
      <c r="H16752" t="s">
        <v>31440</v>
      </c>
      <c r="I16752" s="3" t="s">
        <v>13</v>
      </c>
    </row>
    <row r="16753" spans="1:9" x14ac:dyDescent="0.25">
      <c r="A16753" t="s">
        <v>31441</v>
      </c>
      <c r="B16753" t="s">
        <v>2952</v>
      </c>
      <c r="C16753">
        <v>484</v>
      </c>
      <c r="D16753">
        <v>10</v>
      </c>
      <c r="E16753" s="1">
        <v>2.5425000426717601E-61</v>
      </c>
      <c r="F16753" t="s">
        <v>1743</v>
      </c>
      <c r="G16753">
        <v>3</v>
      </c>
      <c r="H16753" t="s">
        <v>11601</v>
      </c>
      <c r="I16753" s="3" t="s">
        <v>13</v>
      </c>
    </row>
    <row r="16754" spans="1:9" x14ac:dyDescent="0.25">
      <c r="A16754" t="s">
        <v>31442</v>
      </c>
      <c r="B16754" t="s">
        <v>3149</v>
      </c>
      <c r="C16754">
        <v>338</v>
      </c>
      <c r="D16754">
        <v>10</v>
      </c>
      <c r="E16754" s="1">
        <v>1.2519523443183099E-9</v>
      </c>
      <c r="F16754" t="s">
        <v>2362</v>
      </c>
      <c r="G16754">
        <v>7</v>
      </c>
      <c r="H16754" t="s">
        <v>3150</v>
      </c>
      <c r="I16754" s="3" t="s">
        <v>13</v>
      </c>
    </row>
    <row r="16755" spans="1:9" x14ac:dyDescent="0.25">
      <c r="A16755" t="s">
        <v>31443</v>
      </c>
      <c r="B16755" t="s">
        <v>31444</v>
      </c>
      <c r="C16755">
        <v>460</v>
      </c>
      <c r="D16755">
        <v>10</v>
      </c>
      <c r="E16755" s="1">
        <v>1.4294353326592599E-65</v>
      </c>
      <c r="F16755" t="s">
        <v>322</v>
      </c>
      <c r="G16755">
        <v>3</v>
      </c>
      <c r="H16755" t="s">
        <v>31445</v>
      </c>
      <c r="I16755" s="3" t="s">
        <v>13</v>
      </c>
    </row>
    <row r="16756" spans="1:9" x14ac:dyDescent="0.25">
      <c r="A16756" t="s">
        <v>31446</v>
      </c>
      <c r="B16756" t="s">
        <v>18</v>
      </c>
      <c r="C16756">
        <v>352</v>
      </c>
      <c r="D16756">
        <v>0</v>
      </c>
      <c r="G16756">
        <v>0</v>
      </c>
      <c r="H16756" t="s">
        <v>13</v>
      </c>
    </row>
    <row r="16757" spans="1:9" x14ac:dyDescent="0.25">
      <c r="A16757" t="s">
        <v>31447</v>
      </c>
      <c r="B16757" t="s">
        <v>1470</v>
      </c>
      <c r="C16757">
        <v>430</v>
      </c>
      <c r="D16757">
        <v>10</v>
      </c>
      <c r="E16757" s="1">
        <v>3.28793048075948E-26</v>
      </c>
      <c r="F16757" t="s">
        <v>1778</v>
      </c>
      <c r="G16757">
        <v>4</v>
      </c>
      <c r="H16757" t="s">
        <v>9140</v>
      </c>
      <c r="I16757" s="3" t="s">
        <v>13</v>
      </c>
    </row>
    <row r="16758" spans="1:9" x14ac:dyDescent="0.25">
      <c r="A16758" t="s">
        <v>31448</v>
      </c>
      <c r="B16758" t="s">
        <v>18</v>
      </c>
      <c r="C16758">
        <v>474</v>
      </c>
      <c r="D16758">
        <v>0</v>
      </c>
      <c r="G16758">
        <v>0</v>
      </c>
      <c r="H16758" t="s">
        <v>13</v>
      </c>
    </row>
    <row r="16759" spans="1:9" x14ac:dyDescent="0.25">
      <c r="A16759" t="s">
        <v>31449</v>
      </c>
      <c r="B16759" t="s">
        <v>175</v>
      </c>
      <c r="C16759">
        <v>468</v>
      </c>
      <c r="D16759">
        <v>10</v>
      </c>
      <c r="E16759" s="1">
        <v>4.4867768701991597E-33</v>
      </c>
      <c r="F16759" t="s">
        <v>474</v>
      </c>
      <c r="G16759">
        <v>2</v>
      </c>
      <c r="H16759" t="s">
        <v>2425</v>
      </c>
    </row>
    <row r="16760" spans="1:9" x14ac:dyDescent="0.25">
      <c r="A16760" t="s">
        <v>31450</v>
      </c>
      <c r="B16760" t="s">
        <v>31451</v>
      </c>
      <c r="C16760">
        <v>483</v>
      </c>
      <c r="D16760">
        <v>10</v>
      </c>
      <c r="E16760" s="1">
        <v>2.5329059502405E-26</v>
      </c>
      <c r="F16760" t="s">
        <v>253</v>
      </c>
      <c r="G16760">
        <v>2</v>
      </c>
      <c r="H16760" t="s">
        <v>22345</v>
      </c>
    </row>
    <row r="16761" spans="1:9" x14ac:dyDescent="0.25">
      <c r="A16761" t="s">
        <v>31452</v>
      </c>
      <c r="B16761" t="s">
        <v>1066</v>
      </c>
      <c r="C16761">
        <v>464</v>
      </c>
      <c r="D16761">
        <v>1</v>
      </c>
      <c r="E16761" s="1">
        <v>379.32697067976699</v>
      </c>
      <c r="F16761" t="s">
        <v>798</v>
      </c>
      <c r="G16761">
        <v>0</v>
      </c>
      <c r="H16761" t="s">
        <v>13</v>
      </c>
    </row>
    <row r="16762" spans="1:9" x14ac:dyDescent="0.25">
      <c r="A16762" t="s">
        <v>31453</v>
      </c>
      <c r="B16762" t="s">
        <v>1196</v>
      </c>
      <c r="C16762">
        <v>500</v>
      </c>
      <c r="D16762">
        <v>10</v>
      </c>
      <c r="E16762" s="1">
        <v>7.1087586229066499E-55</v>
      </c>
      <c r="F16762" t="s">
        <v>772</v>
      </c>
      <c r="G16762">
        <v>2</v>
      </c>
      <c r="H16762" t="s">
        <v>1197</v>
      </c>
      <c r="I16762" s="3" t="s">
        <v>1198</v>
      </c>
    </row>
    <row r="16763" spans="1:9" x14ac:dyDescent="0.25">
      <c r="A16763" t="s">
        <v>31454</v>
      </c>
      <c r="B16763" t="s">
        <v>18</v>
      </c>
      <c r="C16763">
        <v>410</v>
      </c>
      <c r="D16763">
        <v>0</v>
      </c>
      <c r="G16763">
        <v>0</v>
      </c>
      <c r="H16763" t="s">
        <v>13</v>
      </c>
    </row>
    <row r="16764" spans="1:9" x14ac:dyDescent="0.25">
      <c r="A16764" t="s">
        <v>31455</v>
      </c>
      <c r="B16764" t="s">
        <v>16816</v>
      </c>
      <c r="C16764">
        <v>312</v>
      </c>
      <c r="D16764">
        <v>9</v>
      </c>
      <c r="E16764" s="1">
        <v>5.1429786846654399E-11</v>
      </c>
      <c r="F16764" s="2">
        <v>611111111111111</v>
      </c>
      <c r="G16764">
        <v>0</v>
      </c>
      <c r="H16764" t="s">
        <v>13</v>
      </c>
    </row>
    <row r="16765" spans="1:9" x14ac:dyDescent="0.25">
      <c r="A16765" t="s">
        <v>31456</v>
      </c>
      <c r="B16765" t="s">
        <v>18</v>
      </c>
      <c r="C16765">
        <v>311</v>
      </c>
      <c r="D16765">
        <v>0</v>
      </c>
      <c r="G16765">
        <v>0</v>
      </c>
      <c r="H16765" t="s">
        <v>13</v>
      </c>
    </row>
    <row r="16766" spans="1:9" x14ac:dyDescent="0.25">
      <c r="A16766" t="s">
        <v>31457</v>
      </c>
      <c r="B16766" t="s">
        <v>18</v>
      </c>
      <c r="C16766">
        <v>498</v>
      </c>
      <c r="D16766">
        <v>0</v>
      </c>
      <c r="G16766">
        <v>0</v>
      </c>
      <c r="H16766" t="s">
        <v>13</v>
      </c>
    </row>
    <row r="16767" spans="1:9" x14ac:dyDescent="0.25">
      <c r="A16767" t="s">
        <v>31458</v>
      </c>
      <c r="B16767" t="s">
        <v>31319</v>
      </c>
      <c r="C16767">
        <v>307</v>
      </c>
      <c r="D16767">
        <v>10</v>
      </c>
      <c r="E16767" s="1">
        <v>2.5702794475652098E-10</v>
      </c>
      <c r="F16767" t="s">
        <v>728</v>
      </c>
      <c r="G16767">
        <v>1</v>
      </c>
      <c r="H16767" t="s">
        <v>3681</v>
      </c>
      <c r="I16767" s="3" t="s">
        <v>13</v>
      </c>
    </row>
    <row r="16768" spans="1:9" x14ac:dyDescent="0.25">
      <c r="A16768" t="s">
        <v>31459</v>
      </c>
      <c r="B16768" t="s">
        <v>25068</v>
      </c>
      <c r="C16768">
        <v>381</v>
      </c>
      <c r="D16768">
        <v>10</v>
      </c>
      <c r="E16768" s="1">
        <v>3.39184486767676E-31</v>
      </c>
      <c r="F16768" t="s">
        <v>855</v>
      </c>
      <c r="G16768">
        <v>7</v>
      </c>
      <c r="H16768" t="s">
        <v>30899</v>
      </c>
      <c r="I16768" s="3" t="s">
        <v>13</v>
      </c>
    </row>
    <row r="16769" spans="1:9" x14ac:dyDescent="0.25">
      <c r="A16769" t="s">
        <v>31460</v>
      </c>
      <c r="B16769" t="s">
        <v>31461</v>
      </c>
      <c r="C16769">
        <v>507</v>
      </c>
      <c r="D16769">
        <v>10</v>
      </c>
      <c r="E16769" s="1">
        <v>2.2261238718791199E-45</v>
      </c>
      <c r="F16769" t="s">
        <v>5301</v>
      </c>
      <c r="G16769">
        <v>3</v>
      </c>
      <c r="H16769" t="s">
        <v>31462</v>
      </c>
      <c r="I16769" s="3" t="s">
        <v>4023</v>
      </c>
    </row>
    <row r="16770" spans="1:9" x14ac:dyDescent="0.25">
      <c r="A16770" t="s">
        <v>31463</v>
      </c>
      <c r="B16770" t="s">
        <v>18</v>
      </c>
      <c r="C16770">
        <v>448</v>
      </c>
      <c r="D16770">
        <v>0</v>
      </c>
      <c r="G16770">
        <v>0</v>
      </c>
      <c r="H16770" t="s">
        <v>13</v>
      </c>
    </row>
    <row r="16771" spans="1:9" x14ac:dyDescent="0.25">
      <c r="A16771" t="s">
        <v>31464</v>
      </c>
      <c r="B16771" t="s">
        <v>175</v>
      </c>
      <c r="C16771">
        <v>434</v>
      </c>
      <c r="D16771">
        <v>10</v>
      </c>
      <c r="E16771" s="1">
        <v>1.2418465145455801E-28</v>
      </c>
      <c r="F16771" t="s">
        <v>1618</v>
      </c>
      <c r="G16771">
        <v>8</v>
      </c>
      <c r="H16771" t="s">
        <v>24661</v>
      </c>
      <c r="I16771" s="3" t="s">
        <v>13</v>
      </c>
    </row>
    <row r="16772" spans="1:9" x14ac:dyDescent="0.25">
      <c r="A16772" t="s">
        <v>31465</v>
      </c>
      <c r="B16772" t="s">
        <v>31466</v>
      </c>
      <c r="C16772">
        <v>418</v>
      </c>
      <c r="D16772">
        <v>10</v>
      </c>
      <c r="E16772" s="1">
        <v>4.0992673357074703E-24</v>
      </c>
      <c r="F16772" t="s">
        <v>382</v>
      </c>
      <c r="G16772">
        <v>1</v>
      </c>
      <c r="H16772" t="s">
        <v>8087</v>
      </c>
      <c r="I16772" s="3" t="s">
        <v>13</v>
      </c>
    </row>
    <row r="16773" spans="1:9" x14ac:dyDescent="0.25">
      <c r="A16773" t="s">
        <v>31467</v>
      </c>
      <c r="B16773" t="s">
        <v>31468</v>
      </c>
      <c r="C16773">
        <v>432</v>
      </c>
      <c r="D16773">
        <v>4</v>
      </c>
      <c r="E16773" s="1">
        <v>137.64168648365299</v>
      </c>
      <c r="F16773" t="s">
        <v>627</v>
      </c>
      <c r="G16773">
        <v>1</v>
      </c>
      <c r="H16773" t="s">
        <v>837</v>
      </c>
      <c r="I16773" s="3" t="s">
        <v>13</v>
      </c>
    </row>
    <row r="16774" spans="1:9" x14ac:dyDescent="0.25">
      <c r="A16774" t="s">
        <v>31469</v>
      </c>
      <c r="B16774" t="s">
        <v>18</v>
      </c>
      <c r="C16774">
        <v>453</v>
      </c>
      <c r="D16774">
        <v>0</v>
      </c>
      <c r="G16774">
        <v>0</v>
      </c>
      <c r="H16774" t="s">
        <v>13</v>
      </c>
    </row>
    <row r="16775" spans="1:9" x14ac:dyDescent="0.25">
      <c r="A16775" t="s">
        <v>31470</v>
      </c>
      <c r="B16775" t="s">
        <v>175</v>
      </c>
      <c r="C16775">
        <v>470</v>
      </c>
      <c r="D16775">
        <v>10</v>
      </c>
      <c r="E16775" s="1">
        <v>1.4936296026727499E-28</v>
      </c>
      <c r="F16775" t="s">
        <v>1094</v>
      </c>
      <c r="G16775">
        <v>2</v>
      </c>
      <c r="H16775" t="s">
        <v>2425</v>
      </c>
    </row>
    <row r="16776" spans="1:9" x14ac:dyDescent="0.25">
      <c r="A16776" t="s">
        <v>31471</v>
      </c>
      <c r="B16776" t="s">
        <v>4177</v>
      </c>
      <c r="C16776">
        <v>395</v>
      </c>
      <c r="D16776">
        <v>10</v>
      </c>
      <c r="E16776" s="1">
        <v>2.9553712333992098E-36</v>
      </c>
      <c r="F16776" t="s">
        <v>616</v>
      </c>
      <c r="G16776">
        <v>10</v>
      </c>
      <c r="H16776" t="s">
        <v>24446</v>
      </c>
      <c r="I16776" s="3" t="s">
        <v>1780</v>
      </c>
    </row>
    <row r="16777" spans="1:9" x14ac:dyDescent="0.25">
      <c r="A16777" t="s">
        <v>31472</v>
      </c>
      <c r="B16777" t="s">
        <v>31473</v>
      </c>
      <c r="C16777">
        <v>471</v>
      </c>
      <c r="D16777">
        <v>10</v>
      </c>
      <c r="E16777" s="1">
        <v>6.5090142040157795E-16</v>
      </c>
      <c r="F16777" t="s">
        <v>663</v>
      </c>
      <c r="G16777">
        <v>1</v>
      </c>
      <c r="H16777" t="s">
        <v>5038</v>
      </c>
    </row>
    <row r="16778" spans="1:9" x14ac:dyDescent="0.25">
      <c r="A16778" t="s">
        <v>31474</v>
      </c>
      <c r="B16778" t="s">
        <v>18</v>
      </c>
      <c r="C16778">
        <v>253</v>
      </c>
      <c r="D16778">
        <v>0</v>
      </c>
      <c r="G16778">
        <v>0</v>
      </c>
      <c r="H16778" t="s">
        <v>13</v>
      </c>
    </row>
    <row r="16779" spans="1:9" x14ac:dyDescent="0.25">
      <c r="A16779" t="s">
        <v>31475</v>
      </c>
      <c r="B16779" t="s">
        <v>18342</v>
      </c>
      <c r="C16779">
        <v>363</v>
      </c>
      <c r="D16779">
        <v>10</v>
      </c>
      <c r="E16779" s="1">
        <v>1.7333357515921101E-6</v>
      </c>
      <c r="F16779" t="s">
        <v>2253</v>
      </c>
      <c r="G16779">
        <v>1</v>
      </c>
      <c r="H16779" t="s">
        <v>17630</v>
      </c>
    </row>
    <row r="16780" spans="1:9" x14ac:dyDescent="0.25">
      <c r="A16780" t="s">
        <v>31476</v>
      </c>
      <c r="B16780" t="s">
        <v>11925</v>
      </c>
      <c r="C16780">
        <v>408</v>
      </c>
      <c r="D16780">
        <v>10</v>
      </c>
      <c r="E16780" s="1">
        <v>4.5284057914004096E-37</v>
      </c>
      <c r="F16780" t="s">
        <v>55</v>
      </c>
      <c r="G16780">
        <v>12</v>
      </c>
      <c r="H16780" t="s">
        <v>11926</v>
      </c>
      <c r="I16780" s="3" t="s">
        <v>11927</v>
      </c>
    </row>
    <row r="16781" spans="1:9" x14ac:dyDescent="0.25">
      <c r="A16781" t="s">
        <v>31477</v>
      </c>
      <c r="B16781" t="s">
        <v>27236</v>
      </c>
      <c r="C16781">
        <v>371</v>
      </c>
      <c r="D16781">
        <v>10</v>
      </c>
      <c r="E16781" s="1">
        <v>7.1356064473168798E-37</v>
      </c>
      <c r="F16781" t="s">
        <v>21</v>
      </c>
      <c r="G16781">
        <v>13</v>
      </c>
      <c r="H16781" t="s">
        <v>31478</v>
      </c>
      <c r="I16781" s="3" t="s">
        <v>660</v>
      </c>
    </row>
    <row r="16782" spans="1:9" x14ac:dyDescent="0.25">
      <c r="A16782" t="s">
        <v>31479</v>
      </c>
      <c r="B16782" t="s">
        <v>31480</v>
      </c>
      <c r="C16782">
        <v>490</v>
      </c>
      <c r="D16782">
        <v>10</v>
      </c>
      <c r="E16782" s="1">
        <v>1.1733829440225099E-21</v>
      </c>
      <c r="F16782" t="s">
        <v>5491</v>
      </c>
      <c r="G16782">
        <v>1</v>
      </c>
      <c r="H16782" t="s">
        <v>31481</v>
      </c>
      <c r="I16782" s="3" t="s">
        <v>13</v>
      </c>
    </row>
    <row r="16783" spans="1:9" x14ac:dyDescent="0.25">
      <c r="A16783" t="s">
        <v>31482</v>
      </c>
      <c r="B16783" t="s">
        <v>13730</v>
      </c>
      <c r="C16783">
        <v>489</v>
      </c>
      <c r="D16783">
        <v>10</v>
      </c>
      <c r="E16783" s="1">
        <v>2.5558095391011798E-29</v>
      </c>
      <c r="F16783" t="s">
        <v>1814</v>
      </c>
      <c r="G16783">
        <v>2</v>
      </c>
      <c r="H16783" t="s">
        <v>31483</v>
      </c>
      <c r="I16783" s="3" t="s">
        <v>3093</v>
      </c>
    </row>
    <row r="16784" spans="1:9" x14ac:dyDescent="0.25">
      <c r="A16784" t="s">
        <v>31484</v>
      </c>
      <c r="B16784" t="s">
        <v>16035</v>
      </c>
      <c r="C16784">
        <v>461</v>
      </c>
      <c r="D16784">
        <v>9</v>
      </c>
      <c r="E16784" s="1">
        <v>6.0563134899049298E-3</v>
      </c>
      <c r="F16784" s="2">
        <v>64666666666666.602</v>
      </c>
      <c r="G16784">
        <v>1</v>
      </c>
      <c r="H16784" t="s">
        <v>837</v>
      </c>
      <c r="I16784" s="3" t="s">
        <v>13</v>
      </c>
    </row>
    <row r="16785" spans="1:9" x14ac:dyDescent="0.25">
      <c r="A16785" t="s">
        <v>31485</v>
      </c>
      <c r="B16785" t="s">
        <v>18</v>
      </c>
      <c r="C16785">
        <v>470</v>
      </c>
      <c r="D16785">
        <v>0</v>
      </c>
      <c r="G16785">
        <v>0</v>
      </c>
      <c r="H16785" t="s">
        <v>13</v>
      </c>
    </row>
    <row r="16786" spans="1:9" x14ac:dyDescent="0.25">
      <c r="A16786" t="s">
        <v>31486</v>
      </c>
      <c r="B16786" t="s">
        <v>18</v>
      </c>
      <c r="C16786">
        <v>409</v>
      </c>
      <c r="D16786">
        <v>0</v>
      </c>
      <c r="G16786">
        <v>0</v>
      </c>
      <c r="H16786" t="s">
        <v>13</v>
      </c>
    </row>
    <row r="16787" spans="1:9" x14ac:dyDescent="0.25">
      <c r="A16787" t="s">
        <v>31487</v>
      </c>
      <c r="B16787" t="s">
        <v>31488</v>
      </c>
      <c r="C16787">
        <v>461</v>
      </c>
      <c r="D16787">
        <v>10</v>
      </c>
      <c r="E16787" s="1">
        <v>7.89146680105603E-11</v>
      </c>
      <c r="F16787" t="s">
        <v>2889</v>
      </c>
      <c r="G16787">
        <v>4</v>
      </c>
      <c r="H16787" t="s">
        <v>10353</v>
      </c>
      <c r="I16787" s="3" t="s">
        <v>2023</v>
      </c>
    </row>
    <row r="16788" spans="1:9" x14ac:dyDescent="0.25">
      <c r="A16788" t="s">
        <v>31489</v>
      </c>
      <c r="B16788" t="s">
        <v>18</v>
      </c>
      <c r="C16788">
        <v>263</v>
      </c>
      <c r="D16788">
        <v>0</v>
      </c>
      <c r="G16788">
        <v>0</v>
      </c>
      <c r="H16788" t="s">
        <v>13</v>
      </c>
    </row>
    <row r="16789" spans="1:9" x14ac:dyDescent="0.25">
      <c r="A16789" t="s">
        <v>31490</v>
      </c>
      <c r="B16789" t="s">
        <v>9560</v>
      </c>
      <c r="C16789">
        <v>220</v>
      </c>
      <c r="D16789">
        <v>10</v>
      </c>
      <c r="E16789" s="1">
        <v>1.87435257911288E-21</v>
      </c>
      <c r="F16789" t="s">
        <v>261</v>
      </c>
      <c r="G16789">
        <v>4</v>
      </c>
      <c r="H16789" t="s">
        <v>9561</v>
      </c>
      <c r="I16789" s="3" t="s">
        <v>9562</v>
      </c>
    </row>
    <row r="16790" spans="1:9" x14ac:dyDescent="0.25">
      <c r="A16790" t="s">
        <v>31491</v>
      </c>
      <c r="B16790" t="s">
        <v>18</v>
      </c>
      <c r="C16790">
        <v>479</v>
      </c>
      <c r="D16790">
        <v>0</v>
      </c>
      <c r="G16790">
        <v>0</v>
      </c>
      <c r="H16790" t="s">
        <v>13</v>
      </c>
    </row>
    <row r="16791" spans="1:9" x14ac:dyDescent="0.25">
      <c r="A16791" t="s">
        <v>31492</v>
      </c>
      <c r="B16791" t="s">
        <v>6126</v>
      </c>
      <c r="C16791">
        <v>264</v>
      </c>
      <c r="D16791">
        <v>10</v>
      </c>
      <c r="E16791" s="1">
        <v>1.5187811107047E-4</v>
      </c>
      <c r="F16791" t="s">
        <v>2706</v>
      </c>
      <c r="G16791">
        <v>5</v>
      </c>
      <c r="H16791" t="s">
        <v>31493</v>
      </c>
      <c r="I16791" s="3" t="s">
        <v>13</v>
      </c>
    </row>
    <row r="16792" spans="1:9" x14ac:dyDescent="0.25">
      <c r="A16792" t="s">
        <v>31494</v>
      </c>
      <c r="B16792" t="s">
        <v>16967</v>
      </c>
      <c r="C16792">
        <v>413</v>
      </c>
      <c r="D16792">
        <v>10</v>
      </c>
      <c r="E16792" s="1">
        <v>2.7348829697964898E-52</v>
      </c>
      <c r="F16792" t="s">
        <v>2190</v>
      </c>
      <c r="G16792">
        <v>3</v>
      </c>
      <c r="H16792" t="s">
        <v>1401</v>
      </c>
      <c r="I16792" s="3" t="s">
        <v>1402</v>
      </c>
    </row>
    <row r="16793" spans="1:9" x14ac:dyDescent="0.25">
      <c r="A16793" t="s">
        <v>31495</v>
      </c>
      <c r="B16793" t="s">
        <v>18664</v>
      </c>
      <c r="C16793">
        <v>328</v>
      </c>
      <c r="D16793">
        <v>10</v>
      </c>
      <c r="E16793" s="1">
        <v>12.095858947954801</v>
      </c>
      <c r="F16793" t="s">
        <v>772</v>
      </c>
      <c r="G16793">
        <v>4</v>
      </c>
      <c r="H16793" t="s">
        <v>18665</v>
      </c>
      <c r="I16793" s="3" t="s">
        <v>18666</v>
      </c>
    </row>
    <row r="16794" spans="1:9" x14ac:dyDescent="0.25">
      <c r="A16794" t="s">
        <v>31496</v>
      </c>
      <c r="B16794" t="s">
        <v>3578</v>
      </c>
      <c r="C16794">
        <v>404</v>
      </c>
      <c r="D16794">
        <v>10</v>
      </c>
      <c r="E16794" s="1">
        <v>1.01741621953056E-51</v>
      </c>
      <c r="F16794" t="s">
        <v>613</v>
      </c>
      <c r="G16794">
        <v>11</v>
      </c>
      <c r="H16794" t="s">
        <v>31497</v>
      </c>
      <c r="I16794" s="3" t="s">
        <v>3580</v>
      </c>
    </row>
    <row r="16795" spans="1:9" x14ac:dyDescent="0.25">
      <c r="A16795" t="s">
        <v>31498</v>
      </c>
      <c r="B16795" t="s">
        <v>31499</v>
      </c>
      <c r="C16795">
        <v>448</v>
      </c>
      <c r="D16795">
        <v>10</v>
      </c>
      <c r="E16795" s="1">
        <v>2.0691947699700501E-6</v>
      </c>
      <c r="F16795" t="s">
        <v>1263</v>
      </c>
      <c r="G16795">
        <v>6</v>
      </c>
      <c r="H16795" t="s">
        <v>31500</v>
      </c>
      <c r="I16795" s="3" t="s">
        <v>318</v>
      </c>
    </row>
    <row r="16796" spans="1:9" x14ac:dyDescent="0.25">
      <c r="A16796" t="s">
        <v>31501</v>
      </c>
      <c r="B16796" t="s">
        <v>31502</v>
      </c>
      <c r="C16796">
        <v>470</v>
      </c>
      <c r="D16796">
        <v>10</v>
      </c>
      <c r="E16796" s="1">
        <v>6.3561400192501702E-29</v>
      </c>
      <c r="F16796" t="s">
        <v>562</v>
      </c>
      <c r="G16796">
        <v>33</v>
      </c>
      <c r="H16796" t="s">
        <v>31503</v>
      </c>
      <c r="I16796" s="3" t="s">
        <v>31504</v>
      </c>
    </row>
    <row r="16797" spans="1:9" x14ac:dyDescent="0.25">
      <c r="A16797" t="s">
        <v>31505</v>
      </c>
      <c r="B16797" t="s">
        <v>4654</v>
      </c>
      <c r="C16797">
        <v>205</v>
      </c>
      <c r="D16797">
        <v>10</v>
      </c>
      <c r="E16797" s="1">
        <v>2.92067684894081E-12</v>
      </c>
      <c r="F16797" t="s">
        <v>38</v>
      </c>
      <c r="G16797">
        <v>18</v>
      </c>
      <c r="H16797" t="s">
        <v>5168</v>
      </c>
      <c r="I16797" s="3" t="s">
        <v>13</v>
      </c>
    </row>
    <row r="16798" spans="1:9" x14ac:dyDescent="0.25">
      <c r="A16798" t="s">
        <v>31506</v>
      </c>
      <c r="B16798" t="s">
        <v>18</v>
      </c>
      <c r="C16798">
        <v>331</v>
      </c>
      <c r="D16798">
        <v>0</v>
      </c>
      <c r="G16798">
        <v>0</v>
      </c>
      <c r="H16798" t="s">
        <v>13</v>
      </c>
    </row>
    <row r="16799" spans="1:9" x14ac:dyDescent="0.25">
      <c r="A16799" t="s">
        <v>31507</v>
      </c>
      <c r="B16799" t="s">
        <v>18</v>
      </c>
      <c r="C16799">
        <v>287</v>
      </c>
      <c r="D16799">
        <v>0</v>
      </c>
      <c r="G16799">
        <v>0</v>
      </c>
      <c r="H16799" t="s">
        <v>13</v>
      </c>
    </row>
    <row r="16800" spans="1:9" x14ac:dyDescent="0.25">
      <c r="A16800" t="s">
        <v>31508</v>
      </c>
      <c r="B16800" t="s">
        <v>535</v>
      </c>
      <c r="C16800">
        <v>458</v>
      </c>
      <c r="D16800">
        <v>10</v>
      </c>
      <c r="E16800" s="1">
        <v>1.22136785734307E-32</v>
      </c>
      <c r="F16800" t="s">
        <v>963</v>
      </c>
      <c r="G16800">
        <v>5</v>
      </c>
      <c r="H16800" t="s">
        <v>31509</v>
      </c>
      <c r="I16800" s="3" t="s">
        <v>2822</v>
      </c>
    </row>
    <row r="16801" spans="1:9" x14ac:dyDescent="0.25">
      <c r="A16801" t="s">
        <v>31510</v>
      </c>
      <c r="B16801" t="s">
        <v>1768</v>
      </c>
      <c r="C16801">
        <v>347</v>
      </c>
      <c r="D16801">
        <v>10</v>
      </c>
      <c r="E16801" s="1">
        <v>2.51794770849428E-14</v>
      </c>
      <c r="F16801" t="s">
        <v>2362</v>
      </c>
      <c r="G16801">
        <v>7</v>
      </c>
      <c r="H16801" t="s">
        <v>31511</v>
      </c>
      <c r="I16801" s="3" t="s">
        <v>400</v>
      </c>
    </row>
    <row r="16802" spans="1:9" x14ac:dyDescent="0.25">
      <c r="A16802" t="s">
        <v>31512</v>
      </c>
      <c r="B16802" t="s">
        <v>31513</v>
      </c>
      <c r="C16802">
        <v>362</v>
      </c>
      <c r="D16802">
        <v>10</v>
      </c>
      <c r="E16802" s="1">
        <v>8.2743841783115701E-25</v>
      </c>
      <c r="F16802" t="s">
        <v>2431</v>
      </c>
      <c r="G16802">
        <v>5</v>
      </c>
      <c r="H16802" t="s">
        <v>9935</v>
      </c>
      <c r="I16802" s="3" t="s">
        <v>9936</v>
      </c>
    </row>
    <row r="16803" spans="1:9" x14ac:dyDescent="0.25">
      <c r="A16803" t="s">
        <v>31514</v>
      </c>
      <c r="B16803" t="s">
        <v>9349</v>
      </c>
      <c r="C16803">
        <v>481</v>
      </c>
      <c r="D16803">
        <v>10</v>
      </c>
      <c r="E16803" s="1">
        <v>3.8513853993674201E-54</v>
      </c>
      <c r="F16803" t="s">
        <v>525</v>
      </c>
      <c r="G16803">
        <v>7</v>
      </c>
      <c r="H16803" t="s">
        <v>21027</v>
      </c>
      <c r="I16803" s="3" t="s">
        <v>21028</v>
      </c>
    </row>
    <row r="16804" spans="1:9" x14ac:dyDescent="0.25">
      <c r="A16804" t="s">
        <v>31515</v>
      </c>
      <c r="B16804" t="s">
        <v>7806</v>
      </c>
      <c r="C16804">
        <v>449</v>
      </c>
      <c r="D16804">
        <v>10</v>
      </c>
      <c r="E16804" s="1">
        <v>2.4635104474987401E-42</v>
      </c>
      <c r="F16804" t="s">
        <v>237</v>
      </c>
      <c r="G16804">
        <v>10</v>
      </c>
      <c r="H16804" t="s">
        <v>15865</v>
      </c>
      <c r="I16804" s="3" t="s">
        <v>7808</v>
      </c>
    </row>
    <row r="16805" spans="1:9" x14ac:dyDescent="0.25">
      <c r="A16805" t="s">
        <v>31516</v>
      </c>
      <c r="B16805" t="s">
        <v>18</v>
      </c>
      <c r="C16805">
        <v>491</v>
      </c>
      <c r="D16805">
        <v>0</v>
      </c>
      <c r="G16805">
        <v>0</v>
      </c>
      <c r="H16805" t="s">
        <v>13</v>
      </c>
    </row>
    <row r="16806" spans="1:9" x14ac:dyDescent="0.25">
      <c r="A16806" t="s">
        <v>31517</v>
      </c>
      <c r="B16806" t="s">
        <v>18</v>
      </c>
      <c r="C16806">
        <v>397</v>
      </c>
      <c r="D16806">
        <v>0</v>
      </c>
      <c r="G16806">
        <v>0</v>
      </c>
      <c r="H16806" t="s">
        <v>13</v>
      </c>
    </row>
    <row r="16807" spans="1:9" x14ac:dyDescent="0.25">
      <c r="A16807" t="s">
        <v>31518</v>
      </c>
      <c r="B16807" t="s">
        <v>31519</v>
      </c>
      <c r="C16807">
        <v>472</v>
      </c>
      <c r="D16807">
        <v>10</v>
      </c>
      <c r="E16807" s="1">
        <v>9.3105700072874598E-10</v>
      </c>
      <c r="F16807" t="s">
        <v>900</v>
      </c>
      <c r="G16807">
        <v>0</v>
      </c>
      <c r="H16807" t="s">
        <v>13</v>
      </c>
    </row>
    <row r="16808" spans="1:9" x14ac:dyDescent="0.25">
      <c r="A16808" t="s">
        <v>31520</v>
      </c>
      <c r="B16808" t="s">
        <v>31521</v>
      </c>
      <c r="C16808">
        <v>494</v>
      </c>
      <c r="D16808">
        <v>10</v>
      </c>
      <c r="E16808" s="1">
        <v>8.9517205395427697E-23</v>
      </c>
      <c r="F16808" t="s">
        <v>2479</v>
      </c>
      <c r="G16808">
        <v>2</v>
      </c>
      <c r="H16808" t="s">
        <v>31522</v>
      </c>
      <c r="I16808" s="3" t="s">
        <v>13</v>
      </c>
    </row>
    <row r="16809" spans="1:9" x14ac:dyDescent="0.25">
      <c r="A16809" t="s">
        <v>31523</v>
      </c>
      <c r="B16809" t="s">
        <v>18</v>
      </c>
      <c r="C16809">
        <v>227</v>
      </c>
      <c r="D16809">
        <v>0</v>
      </c>
      <c r="G16809">
        <v>0</v>
      </c>
      <c r="H16809" t="s">
        <v>13</v>
      </c>
    </row>
    <row r="16810" spans="1:9" x14ac:dyDescent="0.25">
      <c r="A16810" t="s">
        <v>31524</v>
      </c>
      <c r="B16810" t="s">
        <v>30362</v>
      </c>
      <c r="C16810">
        <v>412</v>
      </c>
      <c r="D16810">
        <v>10</v>
      </c>
      <c r="E16810" s="1">
        <v>6.1590901374856103E-28</v>
      </c>
      <c r="F16810" t="s">
        <v>38</v>
      </c>
      <c r="G16810">
        <v>3</v>
      </c>
      <c r="H16810" t="s">
        <v>30363</v>
      </c>
      <c r="I16810" s="3" t="s">
        <v>13</v>
      </c>
    </row>
    <row r="16811" spans="1:9" x14ac:dyDescent="0.25">
      <c r="A16811" t="s">
        <v>31525</v>
      </c>
      <c r="B16811" t="s">
        <v>535</v>
      </c>
      <c r="C16811">
        <v>494</v>
      </c>
      <c r="D16811">
        <v>10</v>
      </c>
      <c r="E16811" s="1">
        <v>6.1042213843406403E-42</v>
      </c>
      <c r="F16811" t="s">
        <v>3285</v>
      </c>
      <c r="G16811">
        <v>2</v>
      </c>
      <c r="H16811" t="s">
        <v>14784</v>
      </c>
    </row>
    <row r="16812" spans="1:9" x14ac:dyDescent="0.25">
      <c r="A16812" t="s">
        <v>31526</v>
      </c>
      <c r="B16812" t="s">
        <v>18</v>
      </c>
      <c r="C16812">
        <v>403</v>
      </c>
      <c r="D16812">
        <v>0</v>
      </c>
      <c r="G16812">
        <v>0</v>
      </c>
      <c r="H16812" t="s">
        <v>13</v>
      </c>
    </row>
    <row r="16813" spans="1:9" x14ac:dyDescent="0.25">
      <c r="A16813" t="s">
        <v>31527</v>
      </c>
      <c r="B16813" t="s">
        <v>8686</v>
      </c>
      <c r="C16813">
        <v>394</v>
      </c>
      <c r="D16813">
        <v>6</v>
      </c>
      <c r="E16813" s="1">
        <v>2.4934683982949101E-5</v>
      </c>
      <c r="F16813" t="s">
        <v>7573</v>
      </c>
      <c r="G16813">
        <v>5</v>
      </c>
      <c r="H16813" t="s">
        <v>31528</v>
      </c>
    </row>
    <row r="16814" spans="1:9" x14ac:dyDescent="0.25">
      <c r="A16814" t="s">
        <v>31529</v>
      </c>
      <c r="B16814" t="s">
        <v>2797</v>
      </c>
      <c r="C16814">
        <v>475</v>
      </c>
      <c r="D16814">
        <v>10</v>
      </c>
      <c r="E16814" s="1">
        <v>5.1982421654045602E-24</v>
      </c>
      <c r="F16814" t="s">
        <v>528</v>
      </c>
      <c r="G16814">
        <v>10</v>
      </c>
      <c r="H16814" t="s">
        <v>31530</v>
      </c>
      <c r="I16814" s="3" t="s">
        <v>13</v>
      </c>
    </row>
    <row r="16815" spans="1:9" x14ac:dyDescent="0.25">
      <c r="A16815" t="s">
        <v>31531</v>
      </c>
      <c r="B16815" t="s">
        <v>18</v>
      </c>
      <c r="C16815">
        <v>357</v>
      </c>
      <c r="D16815">
        <v>0</v>
      </c>
      <c r="G16815">
        <v>0</v>
      </c>
      <c r="H16815" t="s">
        <v>13</v>
      </c>
    </row>
    <row r="16816" spans="1:9" x14ac:dyDescent="0.25">
      <c r="A16816" t="s">
        <v>31532</v>
      </c>
      <c r="B16816" t="s">
        <v>6738</v>
      </c>
      <c r="C16816">
        <v>398</v>
      </c>
      <c r="D16816">
        <v>10</v>
      </c>
      <c r="E16816" s="1">
        <v>1.08153554375687E-43</v>
      </c>
      <c r="F16816" t="s">
        <v>518</v>
      </c>
      <c r="G16816">
        <v>7</v>
      </c>
      <c r="H16816" t="s">
        <v>6739</v>
      </c>
      <c r="I16816" s="3" t="s">
        <v>13</v>
      </c>
    </row>
    <row r="16817" spans="1:9" x14ac:dyDescent="0.25">
      <c r="A16817" t="s">
        <v>31533</v>
      </c>
      <c r="B16817" t="s">
        <v>18</v>
      </c>
      <c r="C16817">
        <v>427</v>
      </c>
      <c r="D16817">
        <v>0</v>
      </c>
      <c r="G16817">
        <v>0</v>
      </c>
      <c r="H16817" t="s">
        <v>13</v>
      </c>
    </row>
    <row r="16818" spans="1:9" x14ac:dyDescent="0.25">
      <c r="A16818" t="s">
        <v>31534</v>
      </c>
      <c r="B16818" t="s">
        <v>18</v>
      </c>
      <c r="C16818">
        <v>495</v>
      </c>
      <c r="D16818">
        <v>0</v>
      </c>
      <c r="G16818">
        <v>0</v>
      </c>
      <c r="H16818" t="s">
        <v>13</v>
      </c>
    </row>
    <row r="16819" spans="1:9" x14ac:dyDescent="0.25">
      <c r="A16819" t="s">
        <v>31535</v>
      </c>
      <c r="B16819" t="s">
        <v>175</v>
      </c>
      <c r="C16819">
        <v>509</v>
      </c>
      <c r="D16819">
        <v>10</v>
      </c>
      <c r="E16819" s="1">
        <v>2.4727114909596799E-28</v>
      </c>
      <c r="F16819" t="s">
        <v>3383</v>
      </c>
      <c r="G16819">
        <v>2</v>
      </c>
      <c r="H16819" t="s">
        <v>2425</v>
      </c>
    </row>
    <row r="16820" spans="1:9" x14ac:dyDescent="0.25">
      <c r="A16820" t="s">
        <v>31536</v>
      </c>
      <c r="B16820" t="s">
        <v>31537</v>
      </c>
      <c r="C16820">
        <v>483</v>
      </c>
      <c r="D16820">
        <v>10</v>
      </c>
      <c r="E16820" s="1">
        <v>1.5778476105938E-32</v>
      </c>
      <c r="F16820" t="s">
        <v>9547</v>
      </c>
      <c r="G16820">
        <v>1</v>
      </c>
      <c r="H16820" t="s">
        <v>1726</v>
      </c>
      <c r="I16820" s="3" t="s">
        <v>13</v>
      </c>
    </row>
    <row r="16821" spans="1:9" x14ac:dyDescent="0.25">
      <c r="A16821" t="s">
        <v>31538</v>
      </c>
      <c r="B16821" t="s">
        <v>31539</v>
      </c>
      <c r="C16821">
        <v>456</v>
      </c>
      <c r="D16821">
        <v>10</v>
      </c>
      <c r="E16821" s="1">
        <v>3.8242962506298801E-39</v>
      </c>
      <c r="F16821" t="s">
        <v>1094</v>
      </c>
      <c r="G16821">
        <v>1</v>
      </c>
      <c r="H16821" t="s">
        <v>1225</v>
      </c>
      <c r="I16821" s="3" t="s">
        <v>13</v>
      </c>
    </row>
    <row r="16822" spans="1:9" x14ac:dyDescent="0.25">
      <c r="A16822" t="s">
        <v>31540</v>
      </c>
      <c r="B16822" t="s">
        <v>18920</v>
      </c>
      <c r="C16822">
        <v>387</v>
      </c>
      <c r="D16822">
        <v>10</v>
      </c>
      <c r="E16822" s="1">
        <v>2.0333432261780901E-31</v>
      </c>
      <c r="F16822" t="s">
        <v>1067</v>
      </c>
      <c r="G16822">
        <v>0</v>
      </c>
      <c r="H16822" t="s">
        <v>13</v>
      </c>
    </row>
    <row r="16823" spans="1:9" x14ac:dyDescent="0.25">
      <c r="A16823" t="s">
        <v>31541</v>
      </c>
      <c r="B16823" t="s">
        <v>22622</v>
      </c>
      <c r="C16823">
        <v>441</v>
      </c>
      <c r="D16823">
        <v>10</v>
      </c>
      <c r="E16823" s="1">
        <v>1.04311937476253E-12</v>
      </c>
      <c r="F16823" t="s">
        <v>2299</v>
      </c>
      <c r="G16823">
        <v>1</v>
      </c>
      <c r="H16823" t="s">
        <v>799</v>
      </c>
      <c r="I16823" s="3" t="s">
        <v>13</v>
      </c>
    </row>
    <row r="16824" spans="1:9" x14ac:dyDescent="0.25">
      <c r="A16824" t="s">
        <v>31542</v>
      </c>
      <c r="B16824" t="s">
        <v>2177</v>
      </c>
      <c r="C16824">
        <v>310</v>
      </c>
      <c r="D16824">
        <v>10</v>
      </c>
      <c r="E16824" s="1">
        <v>1.08960416927536E-27</v>
      </c>
      <c r="F16824" t="s">
        <v>206</v>
      </c>
      <c r="G16824">
        <v>14</v>
      </c>
      <c r="H16824" t="s">
        <v>31543</v>
      </c>
      <c r="I16824" s="3" t="s">
        <v>2180</v>
      </c>
    </row>
    <row r="16825" spans="1:9" x14ac:dyDescent="0.25">
      <c r="A16825" t="s">
        <v>31544</v>
      </c>
      <c r="B16825" t="s">
        <v>6525</v>
      </c>
      <c r="C16825">
        <v>355</v>
      </c>
      <c r="D16825">
        <v>10</v>
      </c>
      <c r="E16825" s="1">
        <v>7.0398345936183798E-32</v>
      </c>
      <c r="F16825" t="s">
        <v>1069</v>
      </c>
      <c r="G16825">
        <v>7</v>
      </c>
      <c r="H16825" t="s">
        <v>6526</v>
      </c>
      <c r="I16825" s="3" t="s">
        <v>6527</v>
      </c>
    </row>
    <row r="16826" spans="1:9" x14ac:dyDescent="0.25">
      <c r="A16826" t="s">
        <v>31545</v>
      </c>
      <c r="B16826" t="s">
        <v>9499</v>
      </c>
      <c r="C16826">
        <v>371</v>
      </c>
      <c r="D16826">
        <v>10</v>
      </c>
      <c r="E16826" s="1">
        <v>6.4538853960563799E-38</v>
      </c>
      <c r="F16826" t="s">
        <v>3473</v>
      </c>
      <c r="G16826">
        <v>22</v>
      </c>
      <c r="H16826" t="s">
        <v>31546</v>
      </c>
      <c r="I16826" s="3" t="s">
        <v>13</v>
      </c>
    </row>
    <row r="16827" spans="1:9" x14ac:dyDescent="0.25">
      <c r="A16827" t="s">
        <v>31547</v>
      </c>
      <c r="B16827" t="s">
        <v>12475</v>
      </c>
      <c r="C16827">
        <v>419</v>
      </c>
      <c r="D16827">
        <v>10</v>
      </c>
      <c r="E16827" s="1">
        <v>4.38287070976752E-10</v>
      </c>
      <c r="F16827" t="s">
        <v>852</v>
      </c>
      <c r="G16827">
        <v>6</v>
      </c>
      <c r="H16827" t="s">
        <v>31548</v>
      </c>
      <c r="I16827" s="3" t="s">
        <v>12477</v>
      </c>
    </row>
    <row r="16828" spans="1:9" x14ac:dyDescent="0.25">
      <c r="A16828" t="s">
        <v>31549</v>
      </c>
      <c r="B16828" t="s">
        <v>30611</v>
      </c>
      <c r="C16828">
        <v>473</v>
      </c>
      <c r="D16828">
        <v>10</v>
      </c>
      <c r="E16828" s="1">
        <v>1.86733410719798E-26</v>
      </c>
      <c r="F16828" t="s">
        <v>1079</v>
      </c>
      <c r="G16828">
        <v>13</v>
      </c>
      <c r="H16828" t="s">
        <v>31550</v>
      </c>
      <c r="I16828" s="3" t="s">
        <v>13</v>
      </c>
    </row>
    <row r="16829" spans="1:9" x14ac:dyDescent="0.25">
      <c r="A16829" t="s">
        <v>31551</v>
      </c>
      <c r="B16829" t="s">
        <v>9560</v>
      </c>
      <c r="C16829">
        <v>461</v>
      </c>
      <c r="D16829">
        <v>10</v>
      </c>
      <c r="E16829" s="1">
        <v>6.6650514623381401E-18</v>
      </c>
      <c r="F16829" t="s">
        <v>1914</v>
      </c>
      <c r="G16829">
        <v>6</v>
      </c>
      <c r="H16829" t="s">
        <v>27526</v>
      </c>
      <c r="I16829" s="3" t="s">
        <v>9562</v>
      </c>
    </row>
    <row r="16830" spans="1:9" x14ac:dyDescent="0.25">
      <c r="A16830" t="s">
        <v>31552</v>
      </c>
      <c r="B16830" t="s">
        <v>7487</v>
      </c>
      <c r="C16830">
        <v>400</v>
      </c>
      <c r="D16830">
        <v>10</v>
      </c>
      <c r="E16830" s="1">
        <v>4.3202372794140001E-30</v>
      </c>
      <c r="F16830" t="s">
        <v>2692</v>
      </c>
      <c r="G16830">
        <v>2</v>
      </c>
      <c r="H16830" t="s">
        <v>31553</v>
      </c>
      <c r="I16830" s="3" t="s">
        <v>13</v>
      </c>
    </row>
    <row r="16831" spans="1:9" x14ac:dyDescent="0.25">
      <c r="A16831" t="s">
        <v>31554</v>
      </c>
      <c r="B16831" t="s">
        <v>18</v>
      </c>
      <c r="C16831">
        <v>248</v>
      </c>
      <c r="D16831">
        <v>0</v>
      </c>
      <c r="G16831">
        <v>0</v>
      </c>
      <c r="H16831" t="s">
        <v>13</v>
      </c>
    </row>
    <row r="16832" spans="1:9" x14ac:dyDescent="0.25">
      <c r="A16832" t="s">
        <v>31555</v>
      </c>
      <c r="B16832" t="s">
        <v>18</v>
      </c>
      <c r="C16832">
        <v>432</v>
      </c>
      <c r="D16832">
        <v>0</v>
      </c>
      <c r="G16832">
        <v>0</v>
      </c>
      <c r="H16832" t="s">
        <v>13</v>
      </c>
    </row>
    <row r="16833" spans="1:9" x14ac:dyDescent="0.25">
      <c r="A16833" t="s">
        <v>31556</v>
      </c>
      <c r="B16833" t="s">
        <v>31557</v>
      </c>
      <c r="C16833">
        <v>410</v>
      </c>
      <c r="D16833">
        <v>10</v>
      </c>
      <c r="E16833" s="1">
        <v>9.303163321371E-34</v>
      </c>
      <c r="F16833" t="s">
        <v>1537</v>
      </c>
      <c r="G16833">
        <v>15</v>
      </c>
      <c r="H16833" t="s">
        <v>5690</v>
      </c>
      <c r="I16833" s="3" t="s">
        <v>13</v>
      </c>
    </row>
    <row r="16834" spans="1:9" x14ac:dyDescent="0.25">
      <c r="A16834" t="s">
        <v>31558</v>
      </c>
      <c r="B16834" t="s">
        <v>31559</v>
      </c>
      <c r="C16834">
        <v>508</v>
      </c>
      <c r="D16834">
        <v>10</v>
      </c>
      <c r="E16834" s="1">
        <v>1.1593140413488599E-46</v>
      </c>
      <c r="F16834" t="s">
        <v>2665</v>
      </c>
      <c r="G16834">
        <v>15</v>
      </c>
      <c r="H16834" t="s">
        <v>31560</v>
      </c>
      <c r="I16834" s="3" t="s">
        <v>8907</v>
      </c>
    </row>
    <row r="16835" spans="1:9" x14ac:dyDescent="0.25">
      <c r="A16835" t="s">
        <v>31561</v>
      </c>
      <c r="B16835" t="s">
        <v>18</v>
      </c>
      <c r="C16835">
        <v>453</v>
      </c>
      <c r="D16835">
        <v>0</v>
      </c>
      <c r="G16835">
        <v>0</v>
      </c>
      <c r="H16835" t="s">
        <v>13</v>
      </c>
    </row>
    <row r="16836" spans="1:9" x14ac:dyDescent="0.25">
      <c r="A16836" t="s">
        <v>31562</v>
      </c>
      <c r="B16836" t="s">
        <v>31563</v>
      </c>
      <c r="C16836">
        <v>462</v>
      </c>
      <c r="D16836">
        <v>10</v>
      </c>
      <c r="E16836" s="1">
        <v>4.2372579858025702E-37</v>
      </c>
      <c r="F16836" t="s">
        <v>501</v>
      </c>
      <c r="G16836">
        <v>3</v>
      </c>
      <c r="H16836" t="s">
        <v>31564</v>
      </c>
      <c r="I16836" s="3" t="s">
        <v>13</v>
      </c>
    </row>
    <row r="16837" spans="1:9" x14ac:dyDescent="0.25">
      <c r="A16837" t="s">
        <v>31565</v>
      </c>
      <c r="B16837" t="s">
        <v>30384</v>
      </c>
      <c r="C16837">
        <v>376</v>
      </c>
      <c r="D16837">
        <v>10</v>
      </c>
      <c r="E16837" s="1">
        <v>1.82209630438788</v>
      </c>
      <c r="F16837" t="s">
        <v>764</v>
      </c>
      <c r="G16837">
        <v>0</v>
      </c>
      <c r="H16837" t="s">
        <v>13</v>
      </c>
    </row>
    <row r="16838" spans="1:9" x14ac:dyDescent="0.25">
      <c r="A16838" t="s">
        <v>31566</v>
      </c>
      <c r="B16838" t="s">
        <v>30999</v>
      </c>
      <c r="C16838">
        <v>338</v>
      </c>
      <c r="D16838">
        <v>10</v>
      </c>
      <c r="E16838" s="1">
        <v>5.8980816925586197E-23</v>
      </c>
      <c r="F16838" t="s">
        <v>463</v>
      </c>
      <c r="G16838">
        <v>1</v>
      </c>
      <c r="H16838" t="s">
        <v>4256</v>
      </c>
      <c r="I16838" s="3" t="s">
        <v>13</v>
      </c>
    </row>
    <row r="16839" spans="1:9" x14ac:dyDescent="0.25">
      <c r="A16839" t="s">
        <v>31567</v>
      </c>
      <c r="B16839" t="s">
        <v>11235</v>
      </c>
      <c r="C16839">
        <v>441</v>
      </c>
      <c r="D16839">
        <v>10</v>
      </c>
      <c r="E16839" s="1">
        <v>4.1201900914943299E-8</v>
      </c>
      <c r="F16839" t="s">
        <v>189</v>
      </c>
      <c r="G16839">
        <v>11</v>
      </c>
      <c r="H16839" t="s">
        <v>11413</v>
      </c>
      <c r="I16839" s="3" t="s">
        <v>13</v>
      </c>
    </row>
    <row r="16840" spans="1:9" x14ac:dyDescent="0.25">
      <c r="A16840" t="s">
        <v>31568</v>
      </c>
      <c r="B16840" t="s">
        <v>31569</v>
      </c>
      <c r="C16840">
        <v>458</v>
      </c>
      <c r="D16840">
        <v>10</v>
      </c>
      <c r="E16840" s="1">
        <v>7.0654499751776E-44</v>
      </c>
      <c r="F16840" t="s">
        <v>1079</v>
      </c>
      <c r="G16840">
        <v>6</v>
      </c>
      <c r="H16840" t="s">
        <v>31570</v>
      </c>
      <c r="I16840" s="3" t="s">
        <v>31571</v>
      </c>
    </row>
    <row r="16841" spans="1:9" x14ac:dyDescent="0.25">
      <c r="A16841" t="s">
        <v>31572</v>
      </c>
      <c r="B16841" t="s">
        <v>25933</v>
      </c>
      <c r="C16841">
        <v>483</v>
      </c>
      <c r="D16841">
        <v>10</v>
      </c>
      <c r="E16841" s="1">
        <v>9.7955981897822198E-21</v>
      </c>
      <c r="F16841" t="s">
        <v>2178</v>
      </c>
      <c r="G16841">
        <v>7</v>
      </c>
      <c r="H16841" t="s">
        <v>25934</v>
      </c>
      <c r="I16841" s="3" t="s">
        <v>13</v>
      </c>
    </row>
    <row r="16842" spans="1:9" x14ac:dyDescent="0.25">
      <c r="A16842" t="s">
        <v>31573</v>
      </c>
      <c r="B16842" t="s">
        <v>18</v>
      </c>
      <c r="C16842">
        <v>348</v>
      </c>
      <c r="D16842">
        <v>0</v>
      </c>
      <c r="G16842">
        <v>0</v>
      </c>
      <c r="H16842" t="s">
        <v>13</v>
      </c>
    </row>
    <row r="16843" spans="1:9" x14ac:dyDescent="0.25">
      <c r="A16843" t="s">
        <v>31574</v>
      </c>
      <c r="B16843" t="s">
        <v>441</v>
      </c>
      <c r="C16843">
        <v>473</v>
      </c>
      <c r="D16843">
        <v>10</v>
      </c>
      <c r="E16843" s="1">
        <v>479.28690502290499</v>
      </c>
      <c r="F16843" t="s">
        <v>410</v>
      </c>
      <c r="G16843">
        <v>4</v>
      </c>
      <c r="H16843" t="s">
        <v>31575</v>
      </c>
      <c r="I16843" s="3" t="s">
        <v>13</v>
      </c>
    </row>
    <row r="16844" spans="1:9" x14ac:dyDescent="0.25">
      <c r="A16844" t="s">
        <v>31576</v>
      </c>
      <c r="B16844" t="s">
        <v>5725</v>
      </c>
      <c r="C16844">
        <v>382</v>
      </c>
      <c r="D16844">
        <v>10</v>
      </c>
      <c r="E16844" s="1">
        <v>3.3048871948582997E-27</v>
      </c>
      <c r="F16844" t="s">
        <v>501</v>
      </c>
      <c r="G16844">
        <v>0</v>
      </c>
      <c r="H16844" t="s">
        <v>13</v>
      </c>
    </row>
    <row r="16845" spans="1:9" x14ac:dyDescent="0.25">
      <c r="A16845" t="s">
        <v>31577</v>
      </c>
      <c r="B16845" t="s">
        <v>175</v>
      </c>
      <c r="C16845">
        <v>436</v>
      </c>
      <c r="D16845">
        <v>10</v>
      </c>
      <c r="E16845" s="1">
        <v>8.3105422676851202E-33</v>
      </c>
      <c r="F16845" t="s">
        <v>4232</v>
      </c>
      <c r="G16845">
        <v>3</v>
      </c>
      <c r="H16845" t="s">
        <v>405</v>
      </c>
    </row>
    <row r="16846" spans="1:9" x14ac:dyDescent="0.25">
      <c r="A16846" t="s">
        <v>31578</v>
      </c>
      <c r="B16846" t="s">
        <v>13499</v>
      </c>
      <c r="C16846">
        <v>518</v>
      </c>
      <c r="D16846">
        <v>10</v>
      </c>
      <c r="E16846" s="1">
        <v>4.5929408591693802E-58</v>
      </c>
      <c r="F16846" t="s">
        <v>950</v>
      </c>
      <c r="G16846">
        <v>7</v>
      </c>
      <c r="H16846" t="s">
        <v>22645</v>
      </c>
      <c r="I16846" s="3" t="s">
        <v>1337</v>
      </c>
    </row>
    <row r="16847" spans="1:9" x14ac:dyDescent="0.25">
      <c r="A16847" t="s">
        <v>31579</v>
      </c>
      <c r="B16847" t="s">
        <v>1392</v>
      </c>
      <c r="C16847">
        <v>467</v>
      </c>
      <c r="D16847">
        <v>10</v>
      </c>
      <c r="E16847" s="1">
        <v>8.7941933787898605E-50</v>
      </c>
      <c r="F16847" t="s">
        <v>2342</v>
      </c>
      <c r="G16847">
        <v>5</v>
      </c>
      <c r="H16847" t="s">
        <v>3755</v>
      </c>
      <c r="I16847" s="3" t="s">
        <v>3756</v>
      </c>
    </row>
    <row r="16848" spans="1:9" x14ac:dyDescent="0.25">
      <c r="A16848" t="s">
        <v>31580</v>
      </c>
      <c r="B16848" t="s">
        <v>18</v>
      </c>
      <c r="C16848">
        <v>300</v>
      </c>
      <c r="D16848">
        <v>0</v>
      </c>
      <c r="G16848">
        <v>0</v>
      </c>
      <c r="H16848" t="s">
        <v>13</v>
      </c>
    </row>
    <row r="16849" spans="1:9" x14ac:dyDescent="0.25">
      <c r="A16849" t="s">
        <v>31581</v>
      </c>
      <c r="B16849" t="s">
        <v>31582</v>
      </c>
      <c r="C16849">
        <v>526</v>
      </c>
      <c r="D16849">
        <v>10</v>
      </c>
      <c r="E16849" s="1">
        <v>9.2411787894234293E-21</v>
      </c>
      <c r="F16849" t="s">
        <v>12799</v>
      </c>
      <c r="G16849">
        <v>3</v>
      </c>
      <c r="H16849" t="s">
        <v>31583</v>
      </c>
      <c r="I16849" s="3" t="s">
        <v>13</v>
      </c>
    </row>
    <row r="16850" spans="1:9" x14ac:dyDescent="0.25">
      <c r="A16850" t="s">
        <v>31584</v>
      </c>
      <c r="B16850" t="s">
        <v>4728</v>
      </c>
      <c r="C16850">
        <v>422</v>
      </c>
      <c r="D16850">
        <v>10</v>
      </c>
      <c r="E16850" s="1">
        <v>3.12141390707892E-16</v>
      </c>
      <c r="F16850" t="s">
        <v>11</v>
      </c>
      <c r="G16850">
        <v>14</v>
      </c>
      <c r="H16850" t="s">
        <v>16061</v>
      </c>
      <c r="I16850" s="3" t="s">
        <v>152</v>
      </c>
    </row>
    <row r="16851" spans="1:9" x14ac:dyDescent="0.25">
      <c r="A16851" t="s">
        <v>31585</v>
      </c>
      <c r="B16851" t="s">
        <v>31586</v>
      </c>
      <c r="C16851">
        <v>496</v>
      </c>
      <c r="D16851">
        <v>10</v>
      </c>
      <c r="E16851" s="1">
        <v>1.01249458892124E-56</v>
      </c>
      <c r="F16851" t="s">
        <v>41</v>
      </c>
      <c r="G16851">
        <v>2</v>
      </c>
      <c r="H16851" t="s">
        <v>31587</v>
      </c>
      <c r="I16851" s="3" t="s">
        <v>31588</v>
      </c>
    </row>
    <row r="16852" spans="1:9" x14ac:dyDescent="0.25">
      <c r="A16852" t="s">
        <v>31589</v>
      </c>
      <c r="B16852" t="s">
        <v>535</v>
      </c>
      <c r="C16852">
        <v>375</v>
      </c>
      <c r="D16852">
        <v>10</v>
      </c>
      <c r="E16852" s="1">
        <v>1.14556203040105E-2</v>
      </c>
      <c r="F16852" t="s">
        <v>389</v>
      </c>
      <c r="G16852">
        <v>3</v>
      </c>
      <c r="H16852" t="s">
        <v>31590</v>
      </c>
      <c r="I16852" s="3" t="s">
        <v>13</v>
      </c>
    </row>
    <row r="16853" spans="1:9" x14ac:dyDescent="0.25">
      <c r="A16853" t="s">
        <v>31591</v>
      </c>
      <c r="B16853" t="s">
        <v>26221</v>
      </c>
      <c r="C16853">
        <v>406</v>
      </c>
      <c r="D16853">
        <v>10</v>
      </c>
      <c r="E16853" s="1">
        <v>2.3949865773156799E-54</v>
      </c>
      <c r="F16853" t="s">
        <v>2356</v>
      </c>
      <c r="G16853">
        <v>1</v>
      </c>
      <c r="H16853" t="s">
        <v>3681</v>
      </c>
      <c r="I16853" s="3" t="s">
        <v>13</v>
      </c>
    </row>
    <row r="16854" spans="1:9" x14ac:dyDescent="0.25">
      <c r="A16854" t="s">
        <v>31592</v>
      </c>
      <c r="B16854" t="s">
        <v>7572</v>
      </c>
      <c r="C16854">
        <v>408</v>
      </c>
      <c r="D16854">
        <v>1</v>
      </c>
      <c r="E16854" s="1">
        <v>185.689013666883</v>
      </c>
      <c r="F16854" t="s">
        <v>623</v>
      </c>
      <c r="G16854">
        <v>0</v>
      </c>
      <c r="H16854" t="s">
        <v>13</v>
      </c>
    </row>
    <row r="16855" spans="1:9" x14ac:dyDescent="0.25">
      <c r="A16855" t="s">
        <v>31593</v>
      </c>
      <c r="B16855" t="s">
        <v>31594</v>
      </c>
      <c r="C16855">
        <v>312</v>
      </c>
      <c r="D16855">
        <v>10</v>
      </c>
      <c r="E16855" s="1">
        <v>7.3394347714791704E-6</v>
      </c>
      <c r="F16855" t="s">
        <v>14752</v>
      </c>
      <c r="G16855">
        <v>1</v>
      </c>
      <c r="H16855" t="s">
        <v>8345</v>
      </c>
      <c r="I16855" s="3" t="s">
        <v>13</v>
      </c>
    </row>
    <row r="16856" spans="1:9" x14ac:dyDescent="0.25">
      <c r="A16856" t="s">
        <v>31595</v>
      </c>
      <c r="B16856" t="s">
        <v>14695</v>
      </c>
      <c r="C16856">
        <v>466</v>
      </c>
      <c r="D16856">
        <v>10</v>
      </c>
      <c r="E16856" s="1">
        <v>3.2518355271629202E-28</v>
      </c>
      <c r="F16856" t="s">
        <v>4232</v>
      </c>
      <c r="G16856">
        <v>12</v>
      </c>
      <c r="H16856" t="s">
        <v>31596</v>
      </c>
      <c r="I16856" s="3" t="s">
        <v>13</v>
      </c>
    </row>
    <row r="16857" spans="1:9" x14ac:dyDescent="0.25">
      <c r="A16857" t="s">
        <v>31597</v>
      </c>
      <c r="B16857" t="s">
        <v>19882</v>
      </c>
      <c r="C16857">
        <v>419</v>
      </c>
      <c r="D16857">
        <v>10</v>
      </c>
      <c r="E16857" s="1">
        <v>3.9184365526826501E-51</v>
      </c>
      <c r="F16857" t="s">
        <v>691</v>
      </c>
      <c r="G16857">
        <v>15</v>
      </c>
      <c r="H16857" t="s">
        <v>19883</v>
      </c>
      <c r="I16857" s="3" t="s">
        <v>6443</v>
      </c>
    </row>
    <row r="16858" spans="1:9" x14ac:dyDescent="0.25">
      <c r="A16858" t="s">
        <v>31598</v>
      </c>
      <c r="B16858" t="s">
        <v>31599</v>
      </c>
      <c r="C16858">
        <v>400</v>
      </c>
      <c r="D16858">
        <v>10</v>
      </c>
      <c r="E16858" s="1">
        <v>7.1088968204590396E-18</v>
      </c>
      <c r="F16858" t="s">
        <v>5651</v>
      </c>
      <c r="G16858">
        <v>3</v>
      </c>
      <c r="H16858" t="s">
        <v>31600</v>
      </c>
      <c r="I16858" s="3" t="s">
        <v>27582</v>
      </c>
    </row>
    <row r="16859" spans="1:9" x14ac:dyDescent="0.25">
      <c r="A16859" t="s">
        <v>31601</v>
      </c>
      <c r="B16859" t="s">
        <v>18</v>
      </c>
      <c r="C16859">
        <v>477</v>
      </c>
      <c r="D16859">
        <v>0</v>
      </c>
      <c r="G16859">
        <v>0</v>
      </c>
      <c r="H16859" t="s">
        <v>13</v>
      </c>
    </row>
    <row r="16860" spans="1:9" x14ac:dyDescent="0.25">
      <c r="A16860" t="s">
        <v>31602</v>
      </c>
      <c r="B16860" t="s">
        <v>10</v>
      </c>
      <c r="C16860">
        <v>376</v>
      </c>
      <c r="D16860">
        <v>10</v>
      </c>
      <c r="E16860" s="1">
        <v>1.5362332714472801E-31</v>
      </c>
      <c r="F16860" t="s">
        <v>447</v>
      </c>
      <c r="G16860">
        <v>8</v>
      </c>
      <c r="H16860" t="s">
        <v>31603</v>
      </c>
      <c r="I16860" s="3" t="s">
        <v>7129</v>
      </c>
    </row>
    <row r="16861" spans="1:9" x14ac:dyDescent="0.25">
      <c r="A16861" t="s">
        <v>31604</v>
      </c>
      <c r="B16861" t="s">
        <v>31605</v>
      </c>
      <c r="C16861">
        <v>486</v>
      </c>
      <c r="D16861">
        <v>10</v>
      </c>
      <c r="E16861" s="1">
        <v>1.1810366700602E-59</v>
      </c>
      <c r="F16861" t="s">
        <v>2436</v>
      </c>
      <c r="G16861">
        <v>19</v>
      </c>
      <c r="H16861" t="s">
        <v>31606</v>
      </c>
      <c r="I16861" s="3" t="s">
        <v>13</v>
      </c>
    </row>
    <row r="16862" spans="1:9" x14ac:dyDescent="0.25">
      <c r="A16862" t="s">
        <v>31607</v>
      </c>
      <c r="B16862" t="s">
        <v>8274</v>
      </c>
      <c r="C16862">
        <v>350</v>
      </c>
      <c r="D16862">
        <v>2</v>
      </c>
      <c r="E16862" s="1">
        <v>1.00162260232935</v>
      </c>
      <c r="F16862" t="s">
        <v>6471</v>
      </c>
      <c r="G16862">
        <v>0</v>
      </c>
      <c r="H16862" t="s">
        <v>13</v>
      </c>
    </row>
    <row r="16863" spans="1:9" x14ac:dyDescent="0.25">
      <c r="A16863" t="s">
        <v>31608</v>
      </c>
      <c r="B16863" t="s">
        <v>4644</v>
      </c>
      <c r="C16863">
        <v>386</v>
      </c>
      <c r="D16863">
        <v>3</v>
      </c>
      <c r="E16863" s="1">
        <v>0.11942766218593701</v>
      </c>
      <c r="F16863" s="2">
        <v>626666666666666</v>
      </c>
      <c r="G16863">
        <v>2</v>
      </c>
      <c r="H16863" t="s">
        <v>8899</v>
      </c>
      <c r="I16863" s="3" t="s">
        <v>13</v>
      </c>
    </row>
    <row r="16864" spans="1:9" x14ac:dyDescent="0.25">
      <c r="A16864" t="s">
        <v>31609</v>
      </c>
      <c r="B16864" t="s">
        <v>18416</v>
      </c>
      <c r="C16864">
        <v>453</v>
      </c>
      <c r="D16864">
        <v>5</v>
      </c>
      <c r="E16864" s="1">
        <v>1.7481855138582101E-4</v>
      </c>
      <c r="F16864" t="s">
        <v>11685</v>
      </c>
      <c r="G16864">
        <v>2</v>
      </c>
      <c r="H16864" t="s">
        <v>7201</v>
      </c>
      <c r="I16864" s="3" t="s">
        <v>13</v>
      </c>
    </row>
    <row r="16865" spans="1:9" x14ac:dyDescent="0.25">
      <c r="A16865" t="s">
        <v>31610</v>
      </c>
      <c r="B16865" t="s">
        <v>31611</v>
      </c>
      <c r="C16865">
        <v>466</v>
      </c>
      <c r="D16865">
        <v>10</v>
      </c>
      <c r="E16865" s="1">
        <v>1.0768677685628199E-55</v>
      </c>
      <c r="F16865" t="s">
        <v>754</v>
      </c>
      <c r="G16865">
        <v>5</v>
      </c>
      <c r="H16865" t="s">
        <v>19889</v>
      </c>
      <c r="I16865" s="3" t="s">
        <v>515</v>
      </c>
    </row>
    <row r="16866" spans="1:9" x14ac:dyDescent="0.25">
      <c r="A16866" t="s">
        <v>31612</v>
      </c>
      <c r="B16866" t="s">
        <v>19362</v>
      </c>
      <c r="C16866">
        <v>387</v>
      </c>
      <c r="D16866">
        <v>10</v>
      </c>
      <c r="E16866" s="1">
        <v>1.3016242376442199E-24</v>
      </c>
      <c r="F16866" t="s">
        <v>143</v>
      </c>
      <c r="G16866">
        <v>3</v>
      </c>
      <c r="H16866" t="s">
        <v>19363</v>
      </c>
      <c r="I16866" s="3" t="s">
        <v>13</v>
      </c>
    </row>
    <row r="16867" spans="1:9" x14ac:dyDescent="0.25">
      <c r="A16867" t="s">
        <v>31613</v>
      </c>
      <c r="B16867" t="s">
        <v>18</v>
      </c>
      <c r="C16867">
        <v>307</v>
      </c>
      <c r="D16867">
        <v>0</v>
      </c>
      <c r="G16867">
        <v>0</v>
      </c>
      <c r="H16867" t="s">
        <v>13</v>
      </c>
    </row>
    <row r="16868" spans="1:9" x14ac:dyDescent="0.25">
      <c r="A16868" t="s">
        <v>31614</v>
      </c>
      <c r="B16868" t="s">
        <v>535</v>
      </c>
      <c r="C16868">
        <v>462</v>
      </c>
      <c r="D16868">
        <v>10</v>
      </c>
      <c r="E16868" s="1">
        <v>9.2144309503846802E-52</v>
      </c>
      <c r="F16868" t="s">
        <v>237</v>
      </c>
      <c r="G16868">
        <v>4</v>
      </c>
      <c r="H16868" t="s">
        <v>10093</v>
      </c>
      <c r="I16868" s="3" t="s">
        <v>13</v>
      </c>
    </row>
    <row r="16869" spans="1:9" x14ac:dyDescent="0.25">
      <c r="A16869" t="s">
        <v>31615</v>
      </c>
      <c r="B16869" t="s">
        <v>13625</v>
      </c>
      <c r="C16869">
        <v>402</v>
      </c>
      <c r="D16869">
        <v>10</v>
      </c>
      <c r="E16869" s="1">
        <v>1.60727466074737E-27</v>
      </c>
      <c r="F16869" t="s">
        <v>2761</v>
      </c>
      <c r="G16869">
        <v>4</v>
      </c>
      <c r="H16869" t="s">
        <v>13626</v>
      </c>
      <c r="I16869" s="3" t="s">
        <v>13</v>
      </c>
    </row>
    <row r="16870" spans="1:9" x14ac:dyDescent="0.25">
      <c r="A16870" t="s">
        <v>31616</v>
      </c>
      <c r="B16870" t="s">
        <v>16515</v>
      </c>
      <c r="C16870">
        <v>395</v>
      </c>
      <c r="D16870">
        <v>10</v>
      </c>
      <c r="E16870" s="1">
        <v>2.0882431245764902E-28</v>
      </c>
      <c r="F16870" t="s">
        <v>197</v>
      </c>
      <c r="G16870">
        <v>7</v>
      </c>
      <c r="H16870" t="s">
        <v>16516</v>
      </c>
      <c r="I16870" s="3" t="s">
        <v>13</v>
      </c>
    </row>
    <row r="16871" spans="1:9" x14ac:dyDescent="0.25">
      <c r="A16871" t="s">
        <v>31617</v>
      </c>
      <c r="B16871" t="s">
        <v>31618</v>
      </c>
      <c r="C16871">
        <v>476</v>
      </c>
      <c r="D16871">
        <v>10</v>
      </c>
      <c r="E16871" s="1">
        <v>4.0713268923652803E-61</v>
      </c>
      <c r="F16871" t="s">
        <v>878</v>
      </c>
      <c r="G16871">
        <v>9</v>
      </c>
      <c r="H16871" t="s">
        <v>31619</v>
      </c>
      <c r="I16871" s="3" t="s">
        <v>3596</v>
      </c>
    </row>
    <row r="16872" spans="1:9" x14ac:dyDescent="0.25">
      <c r="A16872" t="s">
        <v>31620</v>
      </c>
      <c r="B16872" t="s">
        <v>3701</v>
      </c>
      <c r="C16872">
        <v>556</v>
      </c>
      <c r="D16872">
        <v>10</v>
      </c>
      <c r="E16872" s="1">
        <v>2.74062500472521E-57</v>
      </c>
      <c r="F16872" t="s">
        <v>257</v>
      </c>
      <c r="G16872">
        <v>11</v>
      </c>
      <c r="H16872" t="s">
        <v>31621</v>
      </c>
      <c r="I16872" s="3" t="s">
        <v>13</v>
      </c>
    </row>
    <row r="16873" spans="1:9" x14ac:dyDescent="0.25">
      <c r="A16873" t="s">
        <v>31622</v>
      </c>
      <c r="B16873" t="s">
        <v>18</v>
      </c>
      <c r="C16873">
        <v>273</v>
      </c>
      <c r="D16873">
        <v>0</v>
      </c>
      <c r="G16873">
        <v>0</v>
      </c>
      <c r="H16873" t="s">
        <v>13</v>
      </c>
    </row>
    <row r="16874" spans="1:9" x14ac:dyDescent="0.25">
      <c r="A16874" t="s">
        <v>31623</v>
      </c>
      <c r="B16874" t="s">
        <v>175</v>
      </c>
      <c r="C16874">
        <v>496</v>
      </c>
      <c r="D16874">
        <v>10</v>
      </c>
      <c r="E16874" s="1">
        <v>3.11768450078689E-9</v>
      </c>
      <c r="F16874" t="s">
        <v>871</v>
      </c>
      <c r="G16874">
        <v>3</v>
      </c>
      <c r="H16874" t="s">
        <v>405</v>
      </c>
    </row>
    <row r="16875" spans="1:9" x14ac:dyDescent="0.25">
      <c r="A16875" t="s">
        <v>31624</v>
      </c>
      <c r="B16875" t="s">
        <v>31625</v>
      </c>
      <c r="C16875">
        <v>457</v>
      </c>
      <c r="D16875">
        <v>10</v>
      </c>
      <c r="E16875" s="1">
        <v>6.4912873317977104E-26</v>
      </c>
      <c r="F16875" t="s">
        <v>591</v>
      </c>
      <c r="G16875">
        <v>7</v>
      </c>
      <c r="H16875" t="s">
        <v>31626</v>
      </c>
      <c r="I16875" s="3" t="s">
        <v>13</v>
      </c>
    </row>
    <row r="16876" spans="1:9" x14ac:dyDescent="0.25">
      <c r="A16876" t="s">
        <v>31627</v>
      </c>
      <c r="B16876" t="s">
        <v>31628</v>
      </c>
      <c r="C16876">
        <v>440</v>
      </c>
      <c r="D16876">
        <v>10</v>
      </c>
      <c r="E16876" s="1">
        <v>2.0306510174096098E-31</v>
      </c>
      <c r="F16876" t="s">
        <v>711</v>
      </c>
      <c r="G16876">
        <v>21</v>
      </c>
      <c r="H16876" t="s">
        <v>31629</v>
      </c>
      <c r="I16876" s="3" t="s">
        <v>7849</v>
      </c>
    </row>
    <row r="16877" spans="1:9" x14ac:dyDescent="0.25">
      <c r="A16877" t="s">
        <v>31630</v>
      </c>
      <c r="B16877" t="s">
        <v>31631</v>
      </c>
      <c r="C16877">
        <v>210</v>
      </c>
      <c r="D16877">
        <v>7</v>
      </c>
      <c r="E16877" s="1">
        <v>2.8340853166331602E-9</v>
      </c>
      <c r="F16877" s="2">
        <v>82285714285714.203</v>
      </c>
      <c r="G16877">
        <v>0</v>
      </c>
      <c r="H16877" t="s">
        <v>13</v>
      </c>
    </row>
    <row r="16878" spans="1:9" x14ac:dyDescent="0.25">
      <c r="A16878" t="s">
        <v>31632</v>
      </c>
      <c r="B16878" t="s">
        <v>31633</v>
      </c>
      <c r="C16878">
        <v>419</v>
      </c>
      <c r="D16878">
        <v>10</v>
      </c>
      <c r="E16878" s="1">
        <v>1.6043730372310101E-17</v>
      </c>
      <c r="F16878" t="s">
        <v>1353</v>
      </c>
      <c r="G16878">
        <v>4</v>
      </c>
      <c r="H16878" t="s">
        <v>31634</v>
      </c>
      <c r="I16878" s="3" t="s">
        <v>13</v>
      </c>
    </row>
    <row r="16879" spans="1:9" x14ac:dyDescent="0.25">
      <c r="A16879" t="s">
        <v>31635</v>
      </c>
      <c r="B16879" t="s">
        <v>18</v>
      </c>
      <c r="C16879">
        <v>488</v>
      </c>
      <c r="D16879">
        <v>0</v>
      </c>
      <c r="G16879">
        <v>0</v>
      </c>
      <c r="H16879" t="s">
        <v>13</v>
      </c>
    </row>
    <row r="16880" spans="1:9" x14ac:dyDescent="0.25">
      <c r="A16880" t="s">
        <v>31636</v>
      </c>
      <c r="B16880" t="s">
        <v>31637</v>
      </c>
      <c r="C16880">
        <v>389</v>
      </c>
      <c r="D16880">
        <v>10</v>
      </c>
      <c r="E16880" s="1">
        <v>1.97402605282439E-18</v>
      </c>
      <c r="F16880" t="s">
        <v>5651</v>
      </c>
      <c r="G16880">
        <v>4</v>
      </c>
      <c r="H16880" t="s">
        <v>31638</v>
      </c>
      <c r="I16880" s="3" t="s">
        <v>13</v>
      </c>
    </row>
    <row r="16881" spans="1:9" x14ac:dyDescent="0.25">
      <c r="A16881" t="s">
        <v>31639</v>
      </c>
      <c r="B16881" t="s">
        <v>1066</v>
      </c>
      <c r="C16881">
        <v>406</v>
      </c>
      <c r="D16881">
        <v>3</v>
      </c>
      <c r="E16881" s="1">
        <v>76.510390314982303</v>
      </c>
      <c r="F16881" t="s">
        <v>11685</v>
      </c>
      <c r="G16881">
        <v>0</v>
      </c>
      <c r="H16881" t="s">
        <v>13</v>
      </c>
    </row>
    <row r="16882" spans="1:9" x14ac:dyDescent="0.25">
      <c r="A16882" t="s">
        <v>31640</v>
      </c>
      <c r="B16882" t="s">
        <v>4855</v>
      </c>
      <c r="C16882">
        <v>323</v>
      </c>
      <c r="D16882">
        <v>10</v>
      </c>
      <c r="E16882" s="1">
        <v>1.2056709090273499E-28</v>
      </c>
      <c r="F16882" t="s">
        <v>795</v>
      </c>
      <c r="G16882">
        <v>2</v>
      </c>
      <c r="H16882" t="s">
        <v>31641</v>
      </c>
      <c r="I16882" s="3" t="s">
        <v>13</v>
      </c>
    </row>
    <row r="16883" spans="1:9" x14ac:dyDescent="0.25">
      <c r="A16883" t="s">
        <v>31642</v>
      </c>
      <c r="B16883" t="s">
        <v>1808</v>
      </c>
      <c r="C16883">
        <v>406</v>
      </c>
      <c r="D16883">
        <v>10</v>
      </c>
      <c r="E16883" s="1">
        <v>2.6788336284733402E-37</v>
      </c>
      <c r="F16883" t="s">
        <v>490</v>
      </c>
      <c r="G16883">
        <v>14</v>
      </c>
      <c r="H16883" t="s">
        <v>31643</v>
      </c>
      <c r="I16883" s="3" t="s">
        <v>12417</v>
      </c>
    </row>
    <row r="16884" spans="1:9" x14ac:dyDescent="0.25">
      <c r="A16884" t="s">
        <v>31644</v>
      </c>
      <c r="B16884" t="s">
        <v>18</v>
      </c>
      <c r="C16884">
        <v>292</v>
      </c>
      <c r="D16884">
        <v>0</v>
      </c>
      <c r="G16884">
        <v>0</v>
      </c>
      <c r="H16884" t="s">
        <v>13</v>
      </c>
    </row>
    <row r="16885" spans="1:9" x14ac:dyDescent="0.25">
      <c r="A16885" t="s">
        <v>31645</v>
      </c>
      <c r="B16885" t="s">
        <v>535</v>
      </c>
      <c r="C16885">
        <v>507</v>
      </c>
      <c r="D16885">
        <v>10</v>
      </c>
      <c r="E16885" s="1">
        <v>3.17179226895531E-28</v>
      </c>
      <c r="F16885" t="s">
        <v>3100</v>
      </c>
      <c r="G16885">
        <v>3</v>
      </c>
      <c r="H16885" t="s">
        <v>31646</v>
      </c>
      <c r="I16885" s="3" t="s">
        <v>7557</v>
      </c>
    </row>
    <row r="16886" spans="1:9" x14ac:dyDescent="0.25">
      <c r="A16886" t="s">
        <v>31647</v>
      </c>
      <c r="B16886" t="s">
        <v>18</v>
      </c>
      <c r="C16886">
        <v>273</v>
      </c>
      <c r="D16886">
        <v>0</v>
      </c>
      <c r="G16886">
        <v>0</v>
      </c>
      <c r="H16886" t="s">
        <v>13</v>
      </c>
    </row>
    <row r="16887" spans="1:9" x14ac:dyDescent="0.25">
      <c r="A16887" t="s">
        <v>31648</v>
      </c>
      <c r="B16887" t="s">
        <v>2921</v>
      </c>
      <c r="C16887">
        <v>438</v>
      </c>
      <c r="D16887">
        <v>10</v>
      </c>
      <c r="E16887" s="1">
        <v>1.7695869504286001E-60</v>
      </c>
      <c r="F16887" t="s">
        <v>261</v>
      </c>
      <c r="G16887">
        <v>5</v>
      </c>
      <c r="H16887" t="s">
        <v>2922</v>
      </c>
      <c r="I16887" s="3" t="s">
        <v>13</v>
      </c>
    </row>
    <row r="16888" spans="1:9" x14ac:dyDescent="0.25">
      <c r="A16888" t="s">
        <v>31649</v>
      </c>
      <c r="B16888" t="s">
        <v>18</v>
      </c>
      <c r="C16888">
        <v>416</v>
      </c>
      <c r="D16888">
        <v>0</v>
      </c>
      <c r="G16888">
        <v>0</v>
      </c>
      <c r="H16888" t="s">
        <v>13</v>
      </c>
    </row>
    <row r="16889" spans="1:9" x14ac:dyDescent="0.25">
      <c r="A16889" t="s">
        <v>31650</v>
      </c>
      <c r="B16889" t="s">
        <v>18</v>
      </c>
      <c r="C16889">
        <v>422</v>
      </c>
      <c r="D16889">
        <v>0</v>
      </c>
      <c r="G16889">
        <v>0</v>
      </c>
      <c r="H16889" t="s">
        <v>13</v>
      </c>
    </row>
    <row r="16890" spans="1:9" x14ac:dyDescent="0.25">
      <c r="A16890" t="s">
        <v>31651</v>
      </c>
      <c r="B16890" t="s">
        <v>17466</v>
      </c>
      <c r="C16890">
        <v>440</v>
      </c>
      <c r="D16890">
        <v>10</v>
      </c>
      <c r="E16890" s="1">
        <v>1.21916473647751E-24</v>
      </c>
      <c r="F16890" t="s">
        <v>5532</v>
      </c>
      <c r="G16890">
        <v>8</v>
      </c>
      <c r="H16890" t="s">
        <v>31652</v>
      </c>
      <c r="I16890" s="3" t="s">
        <v>13</v>
      </c>
    </row>
    <row r="16891" spans="1:9" x14ac:dyDescent="0.25">
      <c r="A16891" t="s">
        <v>31653</v>
      </c>
      <c r="B16891" t="s">
        <v>7238</v>
      </c>
      <c r="C16891">
        <v>359</v>
      </c>
      <c r="D16891">
        <v>10</v>
      </c>
      <c r="E16891" s="1">
        <v>1.41658404927176E-24</v>
      </c>
      <c r="F16891" t="s">
        <v>855</v>
      </c>
      <c r="G16891">
        <v>0</v>
      </c>
      <c r="H16891" t="s">
        <v>13</v>
      </c>
    </row>
    <row r="16892" spans="1:9" x14ac:dyDescent="0.25">
      <c r="A16892" t="s">
        <v>31654</v>
      </c>
      <c r="B16892" t="s">
        <v>4919</v>
      </c>
      <c r="C16892">
        <v>464</v>
      </c>
      <c r="D16892">
        <v>10</v>
      </c>
      <c r="E16892" s="1">
        <v>1.0743731304485599E-63</v>
      </c>
      <c r="F16892" t="s">
        <v>301</v>
      </c>
      <c r="G16892">
        <v>5</v>
      </c>
      <c r="H16892" t="s">
        <v>28944</v>
      </c>
      <c r="I16892" s="3" t="s">
        <v>9066</v>
      </c>
    </row>
    <row r="16893" spans="1:9" x14ac:dyDescent="0.25">
      <c r="A16893" t="s">
        <v>31655</v>
      </c>
      <c r="B16893" t="s">
        <v>18</v>
      </c>
      <c r="C16893">
        <v>352</v>
      </c>
      <c r="D16893">
        <v>0</v>
      </c>
      <c r="G16893">
        <v>0</v>
      </c>
      <c r="H16893" t="s">
        <v>13</v>
      </c>
    </row>
    <row r="16894" spans="1:9" x14ac:dyDescent="0.25">
      <c r="A16894" t="s">
        <v>31656</v>
      </c>
      <c r="B16894" t="s">
        <v>14806</v>
      </c>
      <c r="C16894">
        <v>443</v>
      </c>
      <c r="D16894">
        <v>10</v>
      </c>
      <c r="E16894" s="1">
        <v>1.6498442326980401E-36</v>
      </c>
      <c r="F16894" t="s">
        <v>4457</v>
      </c>
      <c r="G16894">
        <v>6</v>
      </c>
      <c r="H16894" t="s">
        <v>13350</v>
      </c>
      <c r="I16894" s="3" t="s">
        <v>13351</v>
      </c>
    </row>
    <row r="16895" spans="1:9" x14ac:dyDescent="0.25">
      <c r="A16895" t="s">
        <v>31657</v>
      </c>
      <c r="B16895" t="s">
        <v>2106</v>
      </c>
      <c r="C16895">
        <v>352</v>
      </c>
      <c r="D16895">
        <v>8</v>
      </c>
      <c r="E16895" s="1">
        <v>3.64499822006986E-9</v>
      </c>
      <c r="F16895" t="s">
        <v>2326</v>
      </c>
      <c r="G16895">
        <v>2</v>
      </c>
      <c r="H16895" t="s">
        <v>2108</v>
      </c>
      <c r="I16895" s="3" t="s">
        <v>13</v>
      </c>
    </row>
    <row r="16896" spans="1:9" x14ac:dyDescent="0.25">
      <c r="A16896" t="s">
        <v>31658</v>
      </c>
      <c r="B16896" t="s">
        <v>5725</v>
      </c>
      <c r="C16896">
        <v>285</v>
      </c>
      <c r="D16896">
        <v>10</v>
      </c>
      <c r="E16896" s="1">
        <v>3.2066547506731798E-25</v>
      </c>
      <c r="F16896" t="s">
        <v>41</v>
      </c>
      <c r="G16896">
        <v>2</v>
      </c>
      <c r="H16896" t="s">
        <v>22474</v>
      </c>
      <c r="I16896" s="3" t="s">
        <v>1945</v>
      </c>
    </row>
    <row r="16897" spans="1:9" x14ac:dyDescent="0.25">
      <c r="A16897" t="s">
        <v>31659</v>
      </c>
      <c r="B16897" t="s">
        <v>4327</v>
      </c>
      <c r="C16897">
        <v>369</v>
      </c>
      <c r="D16897">
        <v>10</v>
      </c>
      <c r="E16897" s="1">
        <v>6.4688709797776395E-30</v>
      </c>
      <c r="F16897" t="s">
        <v>266</v>
      </c>
      <c r="G16897">
        <v>7</v>
      </c>
      <c r="H16897" t="s">
        <v>4328</v>
      </c>
      <c r="I16897" s="3" t="s">
        <v>13</v>
      </c>
    </row>
    <row r="16898" spans="1:9" x14ac:dyDescent="0.25">
      <c r="A16898" t="s">
        <v>31660</v>
      </c>
      <c r="B16898" t="s">
        <v>17057</v>
      </c>
      <c r="C16898">
        <v>211</v>
      </c>
      <c r="D16898">
        <v>10</v>
      </c>
      <c r="E16898" s="1">
        <v>2.4692403895198499E-13</v>
      </c>
      <c r="F16898" t="s">
        <v>1263</v>
      </c>
      <c r="G16898">
        <v>1</v>
      </c>
      <c r="H16898" t="s">
        <v>1286</v>
      </c>
      <c r="I16898" s="3" t="s">
        <v>13</v>
      </c>
    </row>
    <row r="16899" spans="1:9" x14ac:dyDescent="0.25">
      <c r="A16899" t="s">
        <v>31661</v>
      </c>
      <c r="B16899" t="s">
        <v>4288</v>
      </c>
      <c r="C16899">
        <v>474</v>
      </c>
      <c r="D16899">
        <v>10</v>
      </c>
      <c r="E16899" s="1">
        <v>6.12627170551099E-33</v>
      </c>
      <c r="F16899" t="s">
        <v>1043</v>
      </c>
      <c r="G16899">
        <v>2</v>
      </c>
      <c r="H16899" t="s">
        <v>393</v>
      </c>
    </row>
    <row r="16900" spans="1:9" x14ac:dyDescent="0.25">
      <c r="A16900" t="s">
        <v>31662</v>
      </c>
      <c r="B16900" t="s">
        <v>5575</v>
      </c>
      <c r="C16900">
        <v>441</v>
      </c>
      <c r="D16900">
        <v>10</v>
      </c>
      <c r="E16900" s="1">
        <v>9.1638784012354397E-54</v>
      </c>
      <c r="F16900" t="s">
        <v>883</v>
      </c>
      <c r="G16900">
        <v>9</v>
      </c>
      <c r="H16900" t="s">
        <v>5576</v>
      </c>
      <c r="I16900" s="3" t="s">
        <v>515</v>
      </c>
    </row>
    <row r="16901" spans="1:9" x14ac:dyDescent="0.25">
      <c r="A16901" t="s">
        <v>31663</v>
      </c>
      <c r="B16901" t="s">
        <v>18</v>
      </c>
      <c r="C16901">
        <v>464</v>
      </c>
      <c r="D16901">
        <v>0</v>
      </c>
      <c r="G16901">
        <v>0</v>
      </c>
      <c r="H16901" t="s">
        <v>13</v>
      </c>
    </row>
    <row r="16902" spans="1:9" x14ac:dyDescent="0.25">
      <c r="A16902" t="s">
        <v>31664</v>
      </c>
      <c r="B16902" t="s">
        <v>1159</v>
      </c>
      <c r="C16902">
        <v>384</v>
      </c>
      <c r="D16902">
        <v>10</v>
      </c>
      <c r="E16902" s="1">
        <v>4.27317221381246E-26</v>
      </c>
      <c r="F16902" t="s">
        <v>303</v>
      </c>
      <c r="G16902">
        <v>4</v>
      </c>
      <c r="H16902" t="s">
        <v>9140</v>
      </c>
      <c r="I16902" s="3" t="s">
        <v>13</v>
      </c>
    </row>
    <row r="16903" spans="1:9" x14ac:dyDescent="0.25">
      <c r="A16903" t="s">
        <v>31665</v>
      </c>
      <c r="B16903" t="s">
        <v>2848</v>
      </c>
      <c r="C16903">
        <v>492</v>
      </c>
      <c r="D16903">
        <v>10</v>
      </c>
      <c r="E16903" s="1">
        <v>5.4253492964817601E-35</v>
      </c>
      <c r="F16903" t="s">
        <v>1486</v>
      </c>
      <c r="G16903">
        <v>4</v>
      </c>
      <c r="H16903" t="s">
        <v>31666</v>
      </c>
      <c r="I16903" s="3" t="s">
        <v>9101</v>
      </c>
    </row>
    <row r="16904" spans="1:9" x14ac:dyDescent="0.25">
      <c r="A16904" t="s">
        <v>31667</v>
      </c>
      <c r="B16904" t="s">
        <v>14609</v>
      </c>
      <c r="C16904">
        <v>516</v>
      </c>
      <c r="D16904">
        <v>10</v>
      </c>
      <c r="E16904" s="1">
        <v>4.0154280806129002E-47</v>
      </c>
      <c r="F16904" t="s">
        <v>1000</v>
      </c>
      <c r="G16904">
        <v>0</v>
      </c>
      <c r="H16904" t="s">
        <v>13</v>
      </c>
    </row>
    <row r="16905" spans="1:9" x14ac:dyDescent="0.25">
      <c r="A16905" t="s">
        <v>31668</v>
      </c>
      <c r="B16905" t="s">
        <v>31669</v>
      </c>
      <c r="C16905">
        <v>414</v>
      </c>
      <c r="D16905">
        <v>10</v>
      </c>
      <c r="E16905" s="1">
        <v>2.26337058458809E-14</v>
      </c>
      <c r="F16905" t="s">
        <v>3043</v>
      </c>
      <c r="G16905">
        <v>1</v>
      </c>
      <c r="H16905" t="s">
        <v>25116</v>
      </c>
      <c r="I16905" s="3" t="s">
        <v>13</v>
      </c>
    </row>
    <row r="16906" spans="1:9" x14ac:dyDescent="0.25">
      <c r="A16906" t="s">
        <v>31670</v>
      </c>
      <c r="B16906" t="s">
        <v>14422</v>
      </c>
      <c r="C16906">
        <v>487</v>
      </c>
      <c r="D16906">
        <v>2</v>
      </c>
      <c r="E16906" s="1">
        <v>918.97020717899602</v>
      </c>
      <c r="F16906" t="s">
        <v>2010</v>
      </c>
      <c r="G16906">
        <v>2</v>
      </c>
      <c r="H16906" t="s">
        <v>8314</v>
      </c>
      <c r="I16906" s="3" t="s">
        <v>2034</v>
      </c>
    </row>
    <row r="16907" spans="1:9" x14ac:dyDescent="0.25">
      <c r="A16907" t="s">
        <v>31671</v>
      </c>
      <c r="B16907" t="s">
        <v>31672</v>
      </c>
      <c r="C16907">
        <v>478</v>
      </c>
      <c r="D16907">
        <v>10</v>
      </c>
      <c r="E16907" s="1">
        <v>1.32190754371045E-27</v>
      </c>
      <c r="F16907" t="s">
        <v>398</v>
      </c>
      <c r="G16907">
        <v>2</v>
      </c>
      <c r="H16907" t="s">
        <v>31673</v>
      </c>
      <c r="I16907" s="3" t="s">
        <v>5303</v>
      </c>
    </row>
    <row r="16908" spans="1:9" x14ac:dyDescent="0.25">
      <c r="A16908" t="s">
        <v>31674</v>
      </c>
      <c r="B16908" t="s">
        <v>18</v>
      </c>
      <c r="C16908">
        <v>444</v>
      </c>
      <c r="D16908">
        <v>0</v>
      </c>
      <c r="G16908">
        <v>0</v>
      </c>
      <c r="H16908" t="s">
        <v>13</v>
      </c>
    </row>
    <row r="16909" spans="1:9" x14ac:dyDescent="0.25">
      <c r="A16909" t="s">
        <v>31675</v>
      </c>
      <c r="B16909" t="s">
        <v>18</v>
      </c>
      <c r="C16909">
        <v>491</v>
      </c>
      <c r="D16909">
        <v>0</v>
      </c>
      <c r="G16909">
        <v>0</v>
      </c>
      <c r="H16909" t="s">
        <v>13</v>
      </c>
    </row>
    <row r="16910" spans="1:9" x14ac:dyDescent="0.25">
      <c r="A16910" t="s">
        <v>31676</v>
      </c>
      <c r="B16910" t="s">
        <v>31677</v>
      </c>
      <c r="C16910">
        <v>480</v>
      </c>
      <c r="D16910">
        <v>10</v>
      </c>
      <c r="E16910" s="1">
        <v>6.6306971649460797E-22</v>
      </c>
      <c r="F16910" t="s">
        <v>2399</v>
      </c>
      <c r="G16910">
        <v>4</v>
      </c>
      <c r="H16910" t="s">
        <v>31678</v>
      </c>
      <c r="I16910" s="3" t="s">
        <v>2608</v>
      </c>
    </row>
    <row r="16911" spans="1:9" x14ac:dyDescent="0.25">
      <c r="A16911" t="s">
        <v>31679</v>
      </c>
      <c r="B16911" t="s">
        <v>31680</v>
      </c>
      <c r="C16911">
        <v>437</v>
      </c>
      <c r="D16911">
        <v>4</v>
      </c>
      <c r="E16911" s="1">
        <v>6.1815314198754398E-4</v>
      </c>
      <c r="F16911" t="s">
        <v>1969</v>
      </c>
      <c r="G16911">
        <v>2</v>
      </c>
      <c r="H16911" t="s">
        <v>20683</v>
      </c>
      <c r="I16911" s="3" t="s">
        <v>13</v>
      </c>
    </row>
    <row r="16912" spans="1:9" x14ac:dyDescent="0.25">
      <c r="A16912" t="s">
        <v>31681</v>
      </c>
      <c r="B16912" t="s">
        <v>31682</v>
      </c>
      <c r="C16912">
        <v>342</v>
      </c>
      <c r="D16912">
        <v>10</v>
      </c>
      <c r="E16912" s="1">
        <v>4.3584293695600298E-18</v>
      </c>
      <c r="F16912" t="s">
        <v>3285</v>
      </c>
      <c r="G16912">
        <v>4</v>
      </c>
      <c r="H16912" t="s">
        <v>31683</v>
      </c>
      <c r="I16912" s="3" t="s">
        <v>13</v>
      </c>
    </row>
    <row r="16913" spans="1:9" x14ac:dyDescent="0.25">
      <c r="A16913" t="s">
        <v>31684</v>
      </c>
      <c r="B16913" t="s">
        <v>3397</v>
      </c>
      <c r="C16913">
        <v>485</v>
      </c>
      <c r="D16913">
        <v>10</v>
      </c>
      <c r="E16913" s="1">
        <v>7.2679083375296901E-57</v>
      </c>
      <c r="F16913" t="s">
        <v>1374</v>
      </c>
      <c r="G16913">
        <v>5</v>
      </c>
      <c r="H16913" t="s">
        <v>8234</v>
      </c>
      <c r="I16913" s="3" t="s">
        <v>13</v>
      </c>
    </row>
    <row r="16914" spans="1:9" x14ac:dyDescent="0.25">
      <c r="A16914" t="s">
        <v>31685</v>
      </c>
      <c r="B16914" t="s">
        <v>1178</v>
      </c>
      <c r="C16914">
        <v>346</v>
      </c>
      <c r="D16914">
        <v>2</v>
      </c>
      <c r="E16914" s="1">
        <v>1452.40663526613</v>
      </c>
      <c r="F16914" t="s">
        <v>2319</v>
      </c>
      <c r="G16914">
        <v>1</v>
      </c>
      <c r="H16914" t="s">
        <v>2016</v>
      </c>
    </row>
    <row r="16915" spans="1:9" x14ac:dyDescent="0.25">
      <c r="A16915" t="s">
        <v>31686</v>
      </c>
      <c r="B16915" t="s">
        <v>9125</v>
      </c>
      <c r="C16915">
        <v>510</v>
      </c>
      <c r="D16915">
        <v>10</v>
      </c>
      <c r="E16915" s="1">
        <v>1.2158618914288701E-59</v>
      </c>
      <c r="F16915" t="s">
        <v>1793</v>
      </c>
      <c r="G16915">
        <v>26</v>
      </c>
      <c r="H16915" t="s">
        <v>8011</v>
      </c>
      <c r="I16915" s="3" t="s">
        <v>2651</v>
      </c>
    </row>
    <row r="16916" spans="1:9" x14ac:dyDescent="0.25">
      <c r="A16916" t="s">
        <v>31687</v>
      </c>
      <c r="B16916" t="s">
        <v>18</v>
      </c>
      <c r="C16916">
        <v>279</v>
      </c>
      <c r="D16916">
        <v>0</v>
      </c>
      <c r="G16916">
        <v>0</v>
      </c>
      <c r="H16916" t="s">
        <v>13</v>
      </c>
    </row>
    <row r="16917" spans="1:9" x14ac:dyDescent="0.25">
      <c r="A16917" t="s">
        <v>31688</v>
      </c>
      <c r="B16917" t="s">
        <v>18</v>
      </c>
      <c r="C16917">
        <v>395</v>
      </c>
      <c r="D16917">
        <v>0</v>
      </c>
      <c r="G16917">
        <v>0</v>
      </c>
      <c r="H16917" t="s">
        <v>13</v>
      </c>
    </row>
    <row r="16918" spans="1:9" x14ac:dyDescent="0.25">
      <c r="A16918" t="s">
        <v>31689</v>
      </c>
      <c r="B16918" t="s">
        <v>18</v>
      </c>
      <c r="C16918">
        <v>210</v>
      </c>
      <c r="D16918">
        <v>0</v>
      </c>
      <c r="G16918">
        <v>0</v>
      </c>
      <c r="H16918" t="s">
        <v>13</v>
      </c>
    </row>
    <row r="16919" spans="1:9" x14ac:dyDescent="0.25">
      <c r="A16919" t="s">
        <v>31690</v>
      </c>
      <c r="B16919" t="s">
        <v>31691</v>
      </c>
      <c r="C16919">
        <v>349</v>
      </c>
      <c r="D16919">
        <v>10</v>
      </c>
      <c r="E16919" s="1">
        <v>2.9227680497168502E-6</v>
      </c>
      <c r="F16919" t="s">
        <v>2715</v>
      </c>
      <c r="G16919">
        <v>6</v>
      </c>
      <c r="H16919" t="s">
        <v>31692</v>
      </c>
      <c r="I16919" s="3" t="s">
        <v>1267</v>
      </c>
    </row>
    <row r="16920" spans="1:9" x14ac:dyDescent="0.25">
      <c r="A16920" t="s">
        <v>31693</v>
      </c>
      <c r="B16920" t="s">
        <v>31694</v>
      </c>
      <c r="C16920">
        <v>252</v>
      </c>
      <c r="D16920">
        <v>10</v>
      </c>
      <c r="E16920" s="1">
        <v>2.8999246004908102E-22</v>
      </c>
      <c r="F16920" t="s">
        <v>206</v>
      </c>
      <c r="G16920">
        <v>3</v>
      </c>
      <c r="H16920" t="s">
        <v>31695</v>
      </c>
      <c r="I16920" s="3" t="s">
        <v>13</v>
      </c>
    </row>
    <row r="16921" spans="1:9" x14ac:dyDescent="0.25">
      <c r="A16921" t="s">
        <v>31696</v>
      </c>
      <c r="B16921" t="s">
        <v>31697</v>
      </c>
      <c r="C16921">
        <v>438</v>
      </c>
      <c r="D16921">
        <v>10</v>
      </c>
      <c r="E16921" s="1">
        <v>2.68939122888001E-34</v>
      </c>
      <c r="F16921" t="s">
        <v>5988</v>
      </c>
      <c r="G16921">
        <v>10</v>
      </c>
      <c r="H16921" t="s">
        <v>31698</v>
      </c>
      <c r="I16921" s="3" t="s">
        <v>13</v>
      </c>
    </row>
    <row r="16922" spans="1:9" x14ac:dyDescent="0.25">
      <c r="A16922" t="s">
        <v>31699</v>
      </c>
      <c r="B16922" t="s">
        <v>15407</v>
      </c>
      <c r="C16922">
        <v>430</v>
      </c>
      <c r="D16922">
        <v>10</v>
      </c>
      <c r="E16922" s="1">
        <v>2.2927021576465901E-39</v>
      </c>
      <c r="F16922" t="s">
        <v>1263</v>
      </c>
      <c r="G16922">
        <v>8</v>
      </c>
      <c r="H16922" t="s">
        <v>18949</v>
      </c>
      <c r="I16922" s="3" t="s">
        <v>3737</v>
      </c>
    </row>
    <row r="16923" spans="1:9" x14ac:dyDescent="0.25">
      <c r="A16923" t="s">
        <v>31700</v>
      </c>
      <c r="B16923" t="s">
        <v>18</v>
      </c>
      <c r="C16923">
        <v>441</v>
      </c>
      <c r="D16923">
        <v>0</v>
      </c>
      <c r="G16923">
        <v>0</v>
      </c>
      <c r="H16923" t="s">
        <v>13</v>
      </c>
    </row>
    <row r="16924" spans="1:9" x14ac:dyDescent="0.25">
      <c r="A16924" t="s">
        <v>31701</v>
      </c>
      <c r="B16924" t="s">
        <v>18</v>
      </c>
      <c r="C16924">
        <v>248</v>
      </c>
      <c r="D16924">
        <v>0</v>
      </c>
      <c r="G16924">
        <v>0</v>
      </c>
      <c r="H16924" t="s">
        <v>13</v>
      </c>
    </row>
    <row r="16925" spans="1:9" x14ac:dyDescent="0.25">
      <c r="A16925" t="s">
        <v>31702</v>
      </c>
      <c r="B16925" t="s">
        <v>18</v>
      </c>
      <c r="C16925">
        <v>270</v>
      </c>
      <c r="D16925">
        <v>0</v>
      </c>
      <c r="G16925">
        <v>0</v>
      </c>
      <c r="H16925" t="s">
        <v>13</v>
      </c>
    </row>
    <row r="16926" spans="1:9" x14ac:dyDescent="0.25">
      <c r="A16926" t="s">
        <v>31703</v>
      </c>
      <c r="B16926" t="s">
        <v>31704</v>
      </c>
      <c r="C16926">
        <v>379</v>
      </c>
      <c r="D16926">
        <v>10</v>
      </c>
      <c r="E16926" s="1">
        <v>1.4659783202559301E-16</v>
      </c>
      <c r="F16926" t="s">
        <v>2576</v>
      </c>
      <c r="G16926">
        <v>7</v>
      </c>
      <c r="H16926" t="s">
        <v>31705</v>
      </c>
      <c r="I16926" s="3" t="s">
        <v>31706</v>
      </c>
    </row>
    <row r="16927" spans="1:9" x14ac:dyDescent="0.25">
      <c r="A16927" t="s">
        <v>31707</v>
      </c>
      <c r="B16927" t="s">
        <v>6858</v>
      </c>
      <c r="C16927">
        <v>454</v>
      </c>
      <c r="D16927">
        <v>10</v>
      </c>
      <c r="E16927" s="1">
        <v>1.2055693084575599E-32</v>
      </c>
      <c r="F16927" t="s">
        <v>2719</v>
      </c>
      <c r="G16927">
        <v>0</v>
      </c>
      <c r="H16927" t="s">
        <v>13</v>
      </c>
    </row>
    <row r="16928" spans="1:9" x14ac:dyDescent="0.25">
      <c r="A16928" t="s">
        <v>31708</v>
      </c>
      <c r="B16928" t="s">
        <v>31709</v>
      </c>
      <c r="C16928">
        <v>411</v>
      </c>
      <c r="D16928">
        <v>10</v>
      </c>
      <c r="E16928" s="1">
        <v>6.7832837951702801E-27</v>
      </c>
      <c r="F16928" t="s">
        <v>1260</v>
      </c>
      <c r="G16928">
        <v>6</v>
      </c>
      <c r="H16928" t="s">
        <v>31710</v>
      </c>
      <c r="I16928" s="3" t="s">
        <v>2034</v>
      </c>
    </row>
    <row r="16929" spans="1:9" x14ac:dyDescent="0.25">
      <c r="A16929" t="s">
        <v>31711</v>
      </c>
      <c r="B16929" t="s">
        <v>18</v>
      </c>
      <c r="C16929">
        <v>422</v>
      </c>
      <c r="D16929">
        <v>0</v>
      </c>
      <c r="G16929">
        <v>0</v>
      </c>
      <c r="H16929" t="s">
        <v>13</v>
      </c>
    </row>
    <row r="16930" spans="1:9" x14ac:dyDescent="0.25">
      <c r="A16930" t="s">
        <v>31712</v>
      </c>
      <c r="B16930" t="s">
        <v>3497</v>
      </c>
      <c r="C16930">
        <v>244</v>
      </c>
      <c r="D16930">
        <v>10</v>
      </c>
      <c r="E16930" s="1">
        <v>1.3145191585263399E-22</v>
      </c>
      <c r="F16930" t="s">
        <v>139</v>
      </c>
      <c r="G16930">
        <v>2</v>
      </c>
      <c r="H16930" t="s">
        <v>2662</v>
      </c>
      <c r="I16930" s="3" t="s">
        <v>13</v>
      </c>
    </row>
    <row r="16931" spans="1:9" x14ac:dyDescent="0.25">
      <c r="A16931" t="s">
        <v>31713</v>
      </c>
      <c r="B16931" t="s">
        <v>16083</v>
      </c>
      <c r="C16931">
        <v>262</v>
      </c>
      <c r="D16931">
        <v>10</v>
      </c>
      <c r="E16931" s="1">
        <v>1.2119978853295E-5</v>
      </c>
      <c r="F16931" t="s">
        <v>226</v>
      </c>
      <c r="G16931">
        <v>5</v>
      </c>
      <c r="H16931" t="s">
        <v>10742</v>
      </c>
      <c r="I16931" s="3" t="s">
        <v>13</v>
      </c>
    </row>
    <row r="16932" spans="1:9" x14ac:dyDescent="0.25">
      <c r="A16932" t="s">
        <v>31714</v>
      </c>
      <c r="B16932" t="s">
        <v>18</v>
      </c>
      <c r="C16932">
        <v>433</v>
      </c>
      <c r="D16932">
        <v>0</v>
      </c>
      <c r="G16932">
        <v>0</v>
      </c>
      <c r="H16932" t="s">
        <v>13</v>
      </c>
    </row>
    <row r="16933" spans="1:9" x14ac:dyDescent="0.25">
      <c r="A16933" t="s">
        <v>31715</v>
      </c>
      <c r="B16933" t="s">
        <v>4882</v>
      </c>
      <c r="C16933">
        <v>457</v>
      </c>
      <c r="D16933">
        <v>10</v>
      </c>
      <c r="E16933" s="1">
        <v>3.2953889881085898E-62</v>
      </c>
      <c r="F16933" t="s">
        <v>772</v>
      </c>
      <c r="G16933">
        <v>3</v>
      </c>
      <c r="H16933" t="s">
        <v>4883</v>
      </c>
      <c r="I16933" s="3" t="s">
        <v>13</v>
      </c>
    </row>
    <row r="16934" spans="1:9" x14ac:dyDescent="0.25">
      <c r="A16934" t="s">
        <v>31716</v>
      </c>
      <c r="B16934" t="s">
        <v>19218</v>
      </c>
      <c r="C16934">
        <v>358</v>
      </c>
      <c r="D16934">
        <v>10</v>
      </c>
      <c r="E16934" s="1">
        <v>4.5675754931321698E-15</v>
      </c>
      <c r="F16934" t="s">
        <v>2899</v>
      </c>
      <c r="G16934">
        <v>0</v>
      </c>
      <c r="H16934" t="s">
        <v>13</v>
      </c>
    </row>
    <row r="16935" spans="1:9" x14ac:dyDescent="0.25">
      <c r="A16935" t="s">
        <v>31717</v>
      </c>
      <c r="B16935" t="s">
        <v>31718</v>
      </c>
      <c r="C16935">
        <v>475</v>
      </c>
      <c r="D16935">
        <v>10</v>
      </c>
      <c r="E16935" s="1">
        <v>8.6339586205784997E-41</v>
      </c>
      <c r="F16935" t="s">
        <v>550</v>
      </c>
      <c r="G16935">
        <v>6</v>
      </c>
      <c r="H16935" t="s">
        <v>31719</v>
      </c>
      <c r="I16935" s="3" t="s">
        <v>30662</v>
      </c>
    </row>
    <row r="16936" spans="1:9" x14ac:dyDescent="0.25">
      <c r="A16936" t="s">
        <v>31720</v>
      </c>
      <c r="B16936" t="s">
        <v>175</v>
      </c>
      <c r="C16936">
        <v>488</v>
      </c>
      <c r="D16936">
        <v>10</v>
      </c>
      <c r="E16936" s="1">
        <v>1.8866542862266198E-40</v>
      </c>
      <c r="F16936" t="s">
        <v>963</v>
      </c>
      <c r="G16936">
        <v>1</v>
      </c>
      <c r="H16936" t="s">
        <v>9884</v>
      </c>
      <c r="I16936" s="3" t="s">
        <v>13</v>
      </c>
    </row>
    <row r="16937" spans="1:9" x14ac:dyDescent="0.25">
      <c r="A16937" t="s">
        <v>31721</v>
      </c>
      <c r="B16937" t="s">
        <v>28581</v>
      </c>
      <c r="C16937">
        <v>475</v>
      </c>
      <c r="D16937">
        <v>10</v>
      </c>
      <c r="E16937" s="1">
        <v>3.0333936559305301E-40</v>
      </c>
      <c r="F16937" t="s">
        <v>2342</v>
      </c>
      <c r="G16937">
        <v>0</v>
      </c>
      <c r="H16937" t="s">
        <v>13</v>
      </c>
    </row>
    <row r="16938" spans="1:9" x14ac:dyDescent="0.25">
      <c r="A16938" t="s">
        <v>31722</v>
      </c>
      <c r="B16938" t="s">
        <v>31723</v>
      </c>
      <c r="C16938">
        <v>498</v>
      </c>
      <c r="D16938">
        <v>10</v>
      </c>
      <c r="E16938" s="1">
        <v>4.5019268144241698E-8</v>
      </c>
      <c r="F16938" t="s">
        <v>959</v>
      </c>
      <c r="G16938">
        <v>5</v>
      </c>
      <c r="H16938" t="s">
        <v>31724</v>
      </c>
      <c r="I16938" s="3" t="s">
        <v>2502</v>
      </c>
    </row>
    <row r="16939" spans="1:9" x14ac:dyDescent="0.25">
      <c r="A16939" t="s">
        <v>31725</v>
      </c>
      <c r="B16939" t="s">
        <v>18867</v>
      </c>
      <c r="C16939">
        <v>493</v>
      </c>
      <c r="D16939">
        <v>10</v>
      </c>
      <c r="E16939" s="1">
        <v>3.8278337779721704E-40</v>
      </c>
      <c r="F16939" t="s">
        <v>810</v>
      </c>
      <c r="G16939">
        <v>4</v>
      </c>
      <c r="H16939" t="s">
        <v>31726</v>
      </c>
      <c r="I16939" s="3" t="s">
        <v>13205</v>
      </c>
    </row>
    <row r="16940" spans="1:9" x14ac:dyDescent="0.25">
      <c r="A16940" t="s">
        <v>31727</v>
      </c>
      <c r="B16940" t="s">
        <v>26344</v>
      </c>
      <c r="C16940">
        <v>480</v>
      </c>
      <c r="D16940">
        <v>10</v>
      </c>
      <c r="E16940" s="1">
        <v>5.7009648168296095E-10</v>
      </c>
      <c r="F16940" t="s">
        <v>6339</v>
      </c>
      <c r="G16940">
        <v>2</v>
      </c>
      <c r="H16940" t="s">
        <v>2425</v>
      </c>
    </row>
    <row r="16941" spans="1:9" x14ac:dyDescent="0.25">
      <c r="A16941" t="s">
        <v>31728</v>
      </c>
      <c r="B16941" t="s">
        <v>14213</v>
      </c>
      <c r="C16941">
        <v>488</v>
      </c>
      <c r="D16941">
        <v>10</v>
      </c>
      <c r="E16941" s="1">
        <v>1.0280636560297E-63</v>
      </c>
      <c r="F16941" t="s">
        <v>139</v>
      </c>
      <c r="G16941">
        <v>6</v>
      </c>
      <c r="H16941" t="s">
        <v>16472</v>
      </c>
      <c r="I16941" s="3" t="s">
        <v>4880</v>
      </c>
    </row>
    <row r="16942" spans="1:9" x14ac:dyDescent="0.25">
      <c r="A16942" t="s">
        <v>31729</v>
      </c>
      <c r="B16942" t="s">
        <v>18</v>
      </c>
      <c r="C16942">
        <v>516</v>
      </c>
      <c r="D16942">
        <v>0</v>
      </c>
      <c r="G16942">
        <v>0</v>
      </c>
      <c r="H16942" t="s">
        <v>13</v>
      </c>
    </row>
    <row r="16943" spans="1:9" x14ac:dyDescent="0.25">
      <c r="A16943" t="s">
        <v>31730</v>
      </c>
      <c r="B16943" t="s">
        <v>1249</v>
      </c>
      <c r="C16943">
        <v>478</v>
      </c>
      <c r="D16943">
        <v>10</v>
      </c>
      <c r="E16943" s="1">
        <v>4.7594627648541203E-57</v>
      </c>
      <c r="F16943" t="s">
        <v>1793</v>
      </c>
      <c r="G16943">
        <v>4</v>
      </c>
      <c r="H16943" t="s">
        <v>2918</v>
      </c>
      <c r="I16943" s="3" t="s">
        <v>13</v>
      </c>
    </row>
    <row r="16944" spans="1:9" x14ac:dyDescent="0.25">
      <c r="A16944" t="s">
        <v>31731</v>
      </c>
      <c r="B16944" t="s">
        <v>8347</v>
      </c>
      <c r="C16944">
        <v>368</v>
      </c>
      <c r="D16944">
        <v>10</v>
      </c>
      <c r="E16944" s="1">
        <v>3.2298818494997899E-21</v>
      </c>
      <c r="F16944" t="s">
        <v>495</v>
      </c>
      <c r="G16944">
        <v>2</v>
      </c>
      <c r="H16944" t="s">
        <v>8348</v>
      </c>
      <c r="I16944" s="3" t="s">
        <v>13</v>
      </c>
    </row>
    <row r="16945" spans="1:9" x14ac:dyDescent="0.25">
      <c r="A16945" t="s">
        <v>31732</v>
      </c>
      <c r="B16945" t="s">
        <v>4404</v>
      </c>
      <c r="C16945">
        <v>451</v>
      </c>
      <c r="D16945">
        <v>4</v>
      </c>
      <c r="E16945" s="1">
        <v>7.0207195082149198E-6</v>
      </c>
      <c r="F16945" t="s">
        <v>471</v>
      </c>
      <c r="G16945">
        <v>8</v>
      </c>
      <c r="H16945" t="s">
        <v>31733</v>
      </c>
    </row>
    <row r="16946" spans="1:9" x14ac:dyDescent="0.25">
      <c r="A16946" t="s">
        <v>31734</v>
      </c>
      <c r="B16946" t="s">
        <v>18</v>
      </c>
      <c r="C16946">
        <v>519</v>
      </c>
      <c r="D16946">
        <v>0</v>
      </c>
      <c r="G16946">
        <v>0</v>
      </c>
      <c r="H16946" t="s">
        <v>13</v>
      </c>
    </row>
    <row r="16947" spans="1:9" x14ac:dyDescent="0.25">
      <c r="A16947" t="s">
        <v>31735</v>
      </c>
      <c r="B16947" t="s">
        <v>31736</v>
      </c>
      <c r="C16947">
        <v>472</v>
      </c>
      <c r="D16947">
        <v>10</v>
      </c>
      <c r="E16947" s="1">
        <v>1.4012409022505399E-18</v>
      </c>
      <c r="F16947" t="s">
        <v>341</v>
      </c>
      <c r="G16947">
        <v>2</v>
      </c>
      <c r="H16947" t="s">
        <v>18231</v>
      </c>
      <c r="I16947" s="3" t="s">
        <v>13</v>
      </c>
    </row>
    <row r="16948" spans="1:9" x14ac:dyDescent="0.25">
      <c r="A16948" t="s">
        <v>31737</v>
      </c>
      <c r="B16948" t="s">
        <v>1066</v>
      </c>
      <c r="C16948">
        <v>484</v>
      </c>
      <c r="D16948">
        <v>1</v>
      </c>
      <c r="E16948" s="1">
        <v>7382.2806859142402</v>
      </c>
      <c r="F16948" t="s">
        <v>31738</v>
      </c>
      <c r="G16948">
        <v>0</v>
      </c>
      <c r="H16948" t="s">
        <v>13</v>
      </c>
    </row>
    <row r="16949" spans="1:9" x14ac:dyDescent="0.25">
      <c r="A16949" t="s">
        <v>31739</v>
      </c>
      <c r="B16949" t="s">
        <v>13745</v>
      </c>
      <c r="C16949">
        <v>496</v>
      </c>
      <c r="D16949">
        <v>10</v>
      </c>
      <c r="E16949" s="1">
        <v>1.4905458252041701E-29</v>
      </c>
      <c r="F16949" t="s">
        <v>322</v>
      </c>
      <c r="G16949">
        <v>1</v>
      </c>
      <c r="H16949" t="s">
        <v>5166</v>
      </c>
      <c r="I16949" s="3" t="s">
        <v>13</v>
      </c>
    </row>
    <row r="16950" spans="1:9" x14ac:dyDescent="0.25">
      <c r="A16950" t="s">
        <v>31740</v>
      </c>
      <c r="B16950" t="s">
        <v>18</v>
      </c>
      <c r="C16950">
        <v>226</v>
      </c>
      <c r="D16950">
        <v>0</v>
      </c>
      <c r="G16950">
        <v>0</v>
      </c>
      <c r="H16950" t="s">
        <v>13</v>
      </c>
    </row>
    <row r="16951" spans="1:9" x14ac:dyDescent="0.25">
      <c r="A16951" t="s">
        <v>31741</v>
      </c>
      <c r="B16951" t="s">
        <v>18</v>
      </c>
      <c r="C16951">
        <v>454</v>
      </c>
      <c r="D16951">
        <v>0</v>
      </c>
      <c r="G16951">
        <v>0</v>
      </c>
      <c r="H16951" t="s">
        <v>13</v>
      </c>
    </row>
    <row r="16952" spans="1:9" x14ac:dyDescent="0.25">
      <c r="A16952" t="s">
        <v>31742</v>
      </c>
      <c r="B16952" t="s">
        <v>31743</v>
      </c>
      <c r="C16952">
        <v>493</v>
      </c>
      <c r="D16952">
        <v>10</v>
      </c>
      <c r="E16952" s="1">
        <v>4.3341839768468998E-73</v>
      </c>
      <c r="F16952" t="s">
        <v>282</v>
      </c>
      <c r="G16952">
        <v>30</v>
      </c>
      <c r="H16952" t="s">
        <v>10075</v>
      </c>
      <c r="I16952" s="3" t="s">
        <v>13</v>
      </c>
    </row>
    <row r="16953" spans="1:9" x14ac:dyDescent="0.25">
      <c r="A16953" t="s">
        <v>31744</v>
      </c>
      <c r="B16953" t="s">
        <v>18</v>
      </c>
      <c r="C16953">
        <v>488</v>
      </c>
      <c r="D16953">
        <v>0</v>
      </c>
      <c r="G16953">
        <v>0</v>
      </c>
      <c r="H16953" t="s">
        <v>13</v>
      </c>
    </row>
    <row r="16954" spans="1:9" x14ac:dyDescent="0.25">
      <c r="A16954" t="s">
        <v>31745</v>
      </c>
      <c r="B16954" t="s">
        <v>31746</v>
      </c>
      <c r="C16954">
        <v>513</v>
      </c>
      <c r="D16954">
        <v>10</v>
      </c>
      <c r="E16954" s="1">
        <v>2.9377449761877099E-66</v>
      </c>
      <c r="F16954" t="s">
        <v>55</v>
      </c>
      <c r="G16954">
        <v>2</v>
      </c>
      <c r="H16954" t="s">
        <v>13012</v>
      </c>
      <c r="I16954" s="3" t="s">
        <v>13</v>
      </c>
    </row>
    <row r="16955" spans="1:9" x14ac:dyDescent="0.25">
      <c r="A16955" t="s">
        <v>31747</v>
      </c>
      <c r="B16955" t="s">
        <v>31748</v>
      </c>
      <c r="C16955">
        <v>417</v>
      </c>
      <c r="D16955">
        <v>10</v>
      </c>
      <c r="E16955" s="1">
        <v>5.9338333877657301E-24</v>
      </c>
      <c r="F16955" t="s">
        <v>11</v>
      </c>
      <c r="G16955">
        <v>3</v>
      </c>
      <c r="H16955" t="s">
        <v>31749</v>
      </c>
      <c r="I16955" s="3" t="s">
        <v>13</v>
      </c>
    </row>
    <row r="16956" spans="1:9" x14ac:dyDescent="0.25">
      <c r="A16956" t="s">
        <v>31750</v>
      </c>
      <c r="B16956" t="s">
        <v>31</v>
      </c>
      <c r="C16956">
        <v>494</v>
      </c>
      <c r="D16956">
        <v>10</v>
      </c>
      <c r="E16956" s="1">
        <v>4.2371247368019001E-36</v>
      </c>
      <c r="F16956" t="s">
        <v>1778</v>
      </c>
      <c r="G16956">
        <v>4</v>
      </c>
      <c r="H16956" t="s">
        <v>4141</v>
      </c>
      <c r="I16956" s="3" t="s">
        <v>13</v>
      </c>
    </row>
    <row r="16957" spans="1:9" x14ac:dyDescent="0.25">
      <c r="A16957" t="s">
        <v>31751</v>
      </c>
      <c r="B16957" t="s">
        <v>6899</v>
      </c>
      <c r="C16957">
        <v>537</v>
      </c>
      <c r="D16957">
        <v>10</v>
      </c>
      <c r="E16957" s="1">
        <v>1.43544683232724E-48</v>
      </c>
      <c r="F16957" t="s">
        <v>32</v>
      </c>
      <c r="G16957">
        <v>3</v>
      </c>
      <c r="H16957" t="s">
        <v>6900</v>
      </c>
      <c r="I16957" s="3" t="s">
        <v>6901</v>
      </c>
    </row>
    <row r="16958" spans="1:9" x14ac:dyDescent="0.25">
      <c r="A16958" t="s">
        <v>31752</v>
      </c>
      <c r="B16958" t="s">
        <v>31753</v>
      </c>
      <c r="C16958">
        <v>261</v>
      </c>
      <c r="D16958">
        <v>3</v>
      </c>
      <c r="E16958" s="1">
        <v>7367.4823766340396</v>
      </c>
      <c r="F16958" t="s">
        <v>2611</v>
      </c>
      <c r="G16958">
        <v>4</v>
      </c>
      <c r="H16958" t="s">
        <v>10205</v>
      </c>
    </row>
    <row r="16959" spans="1:9" x14ac:dyDescent="0.25">
      <c r="A16959" t="s">
        <v>31754</v>
      </c>
      <c r="B16959" t="s">
        <v>175</v>
      </c>
      <c r="C16959">
        <v>437</v>
      </c>
      <c r="D16959">
        <v>10</v>
      </c>
      <c r="E16959" s="1">
        <v>1.8440212467629001E-33</v>
      </c>
      <c r="F16959" t="s">
        <v>990</v>
      </c>
      <c r="G16959">
        <v>2</v>
      </c>
      <c r="H16959" t="s">
        <v>8501</v>
      </c>
      <c r="I16959" s="3" t="s">
        <v>13</v>
      </c>
    </row>
    <row r="16960" spans="1:9" x14ac:dyDescent="0.25">
      <c r="A16960" t="s">
        <v>31755</v>
      </c>
      <c r="B16960" t="s">
        <v>12924</v>
      </c>
      <c r="C16960">
        <v>493</v>
      </c>
      <c r="D16960">
        <v>10</v>
      </c>
      <c r="E16960" s="1">
        <v>6.7961293521883699E-17</v>
      </c>
      <c r="F16960" t="s">
        <v>833</v>
      </c>
      <c r="G16960">
        <v>2</v>
      </c>
      <c r="H16960" t="s">
        <v>24922</v>
      </c>
      <c r="I16960" s="3" t="s">
        <v>13</v>
      </c>
    </row>
    <row r="16961" spans="1:9" x14ac:dyDescent="0.25">
      <c r="A16961" t="s">
        <v>31756</v>
      </c>
      <c r="B16961" t="s">
        <v>18</v>
      </c>
      <c r="C16961">
        <v>395</v>
      </c>
      <c r="D16961">
        <v>0</v>
      </c>
      <c r="G16961">
        <v>0</v>
      </c>
      <c r="H16961" t="s">
        <v>13</v>
      </c>
    </row>
    <row r="16962" spans="1:9" x14ac:dyDescent="0.25">
      <c r="A16962" t="s">
        <v>31757</v>
      </c>
      <c r="B16962" t="s">
        <v>31758</v>
      </c>
      <c r="C16962">
        <v>490</v>
      </c>
      <c r="D16962">
        <v>10</v>
      </c>
      <c r="E16962" s="1">
        <v>3.3612965807344198E-5</v>
      </c>
      <c r="F16962" t="s">
        <v>266</v>
      </c>
      <c r="G16962">
        <v>3</v>
      </c>
      <c r="H16962" t="s">
        <v>30995</v>
      </c>
      <c r="I16962" s="3" t="s">
        <v>13</v>
      </c>
    </row>
    <row r="16963" spans="1:9" x14ac:dyDescent="0.25">
      <c r="A16963" t="s">
        <v>31759</v>
      </c>
      <c r="B16963" t="s">
        <v>18</v>
      </c>
      <c r="C16963">
        <v>210</v>
      </c>
      <c r="D16963">
        <v>0</v>
      </c>
      <c r="G16963">
        <v>0</v>
      </c>
      <c r="H16963" t="s">
        <v>13</v>
      </c>
    </row>
    <row r="16964" spans="1:9" x14ac:dyDescent="0.25">
      <c r="A16964" t="s">
        <v>31760</v>
      </c>
      <c r="B16964" t="s">
        <v>18</v>
      </c>
      <c r="C16964">
        <v>401</v>
      </c>
      <c r="D16964">
        <v>0</v>
      </c>
      <c r="G16964">
        <v>0</v>
      </c>
      <c r="H16964" t="s">
        <v>13</v>
      </c>
    </row>
    <row r="16965" spans="1:9" x14ac:dyDescent="0.25">
      <c r="A16965" t="s">
        <v>31761</v>
      </c>
      <c r="B16965" t="s">
        <v>6768</v>
      </c>
      <c r="C16965">
        <v>488</v>
      </c>
      <c r="D16965">
        <v>10</v>
      </c>
      <c r="E16965" s="1">
        <v>6.4543325749517598E-57</v>
      </c>
      <c r="F16965" t="s">
        <v>666</v>
      </c>
      <c r="G16965">
        <v>2</v>
      </c>
      <c r="H16965" t="s">
        <v>6769</v>
      </c>
      <c r="I16965" s="3" t="s">
        <v>13</v>
      </c>
    </row>
    <row r="16966" spans="1:9" x14ac:dyDescent="0.25">
      <c r="A16966" t="s">
        <v>31762</v>
      </c>
      <c r="B16966" t="s">
        <v>22097</v>
      </c>
      <c r="C16966">
        <v>323</v>
      </c>
      <c r="D16966">
        <v>10</v>
      </c>
      <c r="E16966" s="1">
        <v>3.77410827823543E-6</v>
      </c>
      <c r="F16966" t="s">
        <v>2665</v>
      </c>
      <c r="G16966">
        <v>2</v>
      </c>
      <c r="H16966" t="s">
        <v>22098</v>
      </c>
      <c r="I16966" s="3" t="s">
        <v>13</v>
      </c>
    </row>
    <row r="16967" spans="1:9" x14ac:dyDescent="0.25">
      <c r="A16967" t="s">
        <v>31763</v>
      </c>
      <c r="B16967" t="s">
        <v>14389</v>
      </c>
      <c r="C16967">
        <v>452</v>
      </c>
      <c r="D16967">
        <v>10</v>
      </c>
      <c r="E16967" s="1">
        <v>3.3646451103244199E-48</v>
      </c>
      <c r="F16967" t="s">
        <v>295</v>
      </c>
      <c r="G16967">
        <v>7</v>
      </c>
      <c r="H16967" t="s">
        <v>14390</v>
      </c>
      <c r="I16967" s="3" t="s">
        <v>13</v>
      </c>
    </row>
    <row r="16968" spans="1:9" x14ac:dyDescent="0.25">
      <c r="A16968" t="s">
        <v>31764</v>
      </c>
      <c r="B16968" t="s">
        <v>31765</v>
      </c>
      <c r="C16968">
        <v>494</v>
      </c>
      <c r="D16968">
        <v>10</v>
      </c>
      <c r="E16968" s="1">
        <v>1.4072538625102101E-38</v>
      </c>
      <c r="F16968" t="s">
        <v>2342</v>
      </c>
      <c r="G16968">
        <v>9</v>
      </c>
      <c r="H16968" t="s">
        <v>31766</v>
      </c>
      <c r="I16968" s="3" t="s">
        <v>13</v>
      </c>
    </row>
    <row r="16969" spans="1:9" x14ac:dyDescent="0.25">
      <c r="A16969" t="s">
        <v>31767</v>
      </c>
      <c r="B16969" t="s">
        <v>1585</v>
      </c>
      <c r="C16969">
        <v>378</v>
      </c>
      <c r="D16969">
        <v>10</v>
      </c>
      <c r="E16969" s="1">
        <v>3.7729594734534898E-22</v>
      </c>
      <c r="F16969" t="s">
        <v>16174</v>
      </c>
      <c r="G16969">
        <v>2</v>
      </c>
      <c r="H16969" t="s">
        <v>31768</v>
      </c>
      <c r="I16969" s="3" t="s">
        <v>13</v>
      </c>
    </row>
    <row r="16970" spans="1:9" x14ac:dyDescent="0.25">
      <c r="A16970" t="s">
        <v>31769</v>
      </c>
      <c r="B16970" t="s">
        <v>18</v>
      </c>
      <c r="C16970">
        <v>340</v>
      </c>
      <c r="D16970">
        <v>0</v>
      </c>
      <c r="G16970">
        <v>0</v>
      </c>
      <c r="H16970" t="s">
        <v>13</v>
      </c>
    </row>
    <row r="16971" spans="1:9" x14ac:dyDescent="0.25">
      <c r="A16971" t="s">
        <v>31770</v>
      </c>
      <c r="B16971" t="s">
        <v>14604</v>
      </c>
      <c r="C16971">
        <v>431</v>
      </c>
      <c r="D16971">
        <v>9</v>
      </c>
      <c r="E16971" s="1">
        <v>7.1110657331441597E-13</v>
      </c>
      <c r="F16971" s="2">
        <v>67888888888888.797</v>
      </c>
      <c r="G16971">
        <v>3</v>
      </c>
      <c r="H16971" t="s">
        <v>23795</v>
      </c>
    </row>
    <row r="16972" spans="1:9" x14ac:dyDescent="0.25">
      <c r="A16972" t="s">
        <v>31771</v>
      </c>
      <c r="B16972" t="s">
        <v>10477</v>
      </c>
      <c r="C16972">
        <v>499</v>
      </c>
      <c r="D16972">
        <v>10</v>
      </c>
      <c r="E16972" s="1">
        <v>2.27197462459679E-15</v>
      </c>
      <c r="F16972" t="s">
        <v>369</v>
      </c>
      <c r="G16972">
        <v>1</v>
      </c>
      <c r="H16972" t="s">
        <v>10478</v>
      </c>
      <c r="I16972" s="3" t="s">
        <v>554</v>
      </c>
    </row>
    <row r="16973" spans="1:9" x14ac:dyDescent="0.25">
      <c r="A16973" t="s">
        <v>31772</v>
      </c>
      <c r="B16973" t="s">
        <v>31773</v>
      </c>
      <c r="C16973">
        <v>398</v>
      </c>
      <c r="D16973">
        <v>10</v>
      </c>
      <c r="E16973" s="1">
        <v>3.1013583827871198E-32</v>
      </c>
      <c r="F16973" t="s">
        <v>2715</v>
      </c>
      <c r="G16973">
        <v>12</v>
      </c>
      <c r="H16973" t="s">
        <v>21301</v>
      </c>
      <c r="I16973" s="3" t="s">
        <v>13</v>
      </c>
    </row>
    <row r="16974" spans="1:9" x14ac:dyDescent="0.25">
      <c r="A16974" t="s">
        <v>31774</v>
      </c>
      <c r="B16974" t="s">
        <v>22919</v>
      </c>
      <c r="C16974">
        <v>472</v>
      </c>
      <c r="D16974">
        <v>10</v>
      </c>
      <c r="E16974" s="1">
        <v>3.2547350561302801E-6</v>
      </c>
      <c r="F16974" t="s">
        <v>827</v>
      </c>
      <c r="G16974">
        <v>3</v>
      </c>
      <c r="H16974" t="s">
        <v>7524</v>
      </c>
      <c r="I16974" s="3" t="s">
        <v>13</v>
      </c>
    </row>
    <row r="16975" spans="1:9" x14ac:dyDescent="0.25">
      <c r="A16975" t="s">
        <v>31775</v>
      </c>
      <c r="B16975" t="s">
        <v>31776</v>
      </c>
      <c r="C16975">
        <v>469</v>
      </c>
      <c r="D16975">
        <v>10</v>
      </c>
      <c r="E16975" s="1">
        <v>2.4840750039834899E-36</v>
      </c>
      <c r="F16975" t="s">
        <v>2692</v>
      </c>
      <c r="G16975">
        <v>5</v>
      </c>
      <c r="H16975" t="s">
        <v>8462</v>
      </c>
      <c r="I16975" s="3" t="s">
        <v>13</v>
      </c>
    </row>
    <row r="16976" spans="1:9" x14ac:dyDescent="0.25">
      <c r="A16976" t="s">
        <v>31777</v>
      </c>
      <c r="B16976" t="s">
        <v>18</v>
      </c>
      <c r="C16976">
        <v>417</v>
      </c>
      <c r="D16976">
        <v>0</v>
      </c>
      <c r="G16976">
        <v>0</v>
      </c>
      <c r="H16976" t="s">
        <v>13</v>
      </c>
    </row>
    <row r="16977" spans="1:9" x14ac:dyDescent="0.25">
      <c r="A16977" t="s">
        <v>31778</v>
      </c>
      <c r="B16977" t="s">
        <v>6847</v>
      </c>
      <c r="C16977">
        <v>517</v>
      </c>
      <c r="D16977">
        <v>10</v>
      </c>
      <c r="E16977" s="1">
        <v>5.9869907035136702E-78</v>
      </c>
      <c r="F16977" t="s">
        <v>63</v>
      </c>
      <c r="G16977">
        <v>14</v>
      </c>
      <c r="H16977" t="s">
        <v>6848</v>
      </c>
      <c r="I16977" s="3" t="s">
        <v>554</v>
      </c>
    </row>
    <row r="16978" spans="1:9" x14ac:dyDescent="0.25">
      <c r="A16978" t="s">
        <v>31779</v>
      </c>
      <c r="B16978" t="s">
        <v>20115</v>
      </c>
      <c r="C16978">
        <v>447</v>
      </c>
      <c r="D16978">
        <v>10</v>
      </c>
      <c r="E16978" s="1">
        <v>5.8988916736291801E-2</v>
      </c>
      <c r="F16978" t="s">
        <v>130</v>
      </c>
      <c r="G16978">
        <v>9</v>
      </c>
      <c r="H16978" t="s">
        <v>31780</v>
      </c>
      <c r="I16978" s="3" t="s">
        <v>152</v>
      </c>
    </row>
    <row r="16979" spans="1:9" x14ac:dyDescent="0.25">
      <c r="A16979" t="s">
        <v>31781</v>
      </c>
      <c r="B16979" t="s">
        <v>18</v>
      </c>
      <c r="C16979">
        <v>321</v>
      </c>
      <c r="D16979">
        <v>0</v>
      </c>
      <c r="G16979">
        <v>0</v>
      </c>
      <c r="H16979" t="s">
        <v>13</v>
      </c>
    </row>
    <row r="16980" spans="1:9" x14ac:dyDescent="0.25">
      <c r="A16980" t="s">
        <v>31782</v>
      </c>
      <c r="B16980" t="s">
        <v>175</v>
      </c>
      <c r="C16980">
        <v>317</v>
      </c>
      <c r="D16980">
        <v>10</v>
      </c>
      <c r="E16980" s="1">
        <v>2.1382816310745001E-34</v>
      </c>
      <c r="F16980" t="s">
        <v>507</v>
      </c>
      <c r="G16980">
        <v>16</v>
      </c>
      <c r="H16980" t="s">
        <v>31783</v>
      </c>
      <c r="I16980" s="3" t="s">
        <v>13</v>
      </c>
    </row>
    <row r="16981" spans="1:9" x14ac:dyDescent="0.25">
      <c r="A16981" t="s">
        <v>31784</v>
      </c>
      <c r="B16981" t="s">
        <v>3776</v>
      </c>
      <c r="C16981">
        <v>469</v>
      </c>
      <c r="D16981">
        <v>10</v>
      </c>
      <c r="E16981" s="1">
        <v>1.46269297351697E-24</v>
      </c>
      <c r="F16981" t="s">
        <v>2665</v>
      </c>
      <c r="G16981">
        <v>0</v>
      </c>
      <c r="H16981" t="s">
        <v>13</v>
      </c>
    </row>
    <row r="16982" spans="1:9" x14ac:dyDescent="0.25">
      <c r="A16982" t="s">
        <v>31785</v>
      </c>
      <c r="B16982" t="s">
        <v>535</v>
      </c>
      <c r="C16982">
        <v>516</v>
      </c>
      <c r="D16982">
        <v>10</v>
      </c>
      <c r="E16982" s="1">
        <v>1.9574713358049002E-21</v>
      </c>
      <c r="F16982" t="s">
        <v>471</v>
      </c>
      <c r="G16982">
        <v>3</v>
      </c>
      <c r="H16982" t="s">
        <v>405</v>
      </c>
    </row>
    <row r="16983" spans="1:9" x14ac:dyDescent="0.25">
      <c r="A16983" t="s">
        <v>31786</v>
      </c>
      <c r="B16983" t="s">
        <v>31787</v>
      </c>
      <c r="C16983">
        <v>485</v>
      </c>
      <c r="D16983">
        <v>10</v>
      </c>
      <c r="E16983" s="1">
        <v>5.6772509152235596E-53</v>
      </c>
      <c r="F16983" t="s">
        <v>613</v>
      </c>
      <c r="G16983">
        <v>2</v>
      </c>
      <c r="H16983" t="s">
        <v>7347</v>
      </c>
      <c r="I16983" s="3" t="s">
        <v>1267</v>
      </c>
    </row>
    <row r="16984" spans="1:9" x14ac:dyDescent="0.25">
      <c r="A16984" t="s">
        <v>31788</v>
      </c>
      <c r="B16984" t="s">
        <v>18</v>
      </c>
      <c r="C16984">
        <v>427</v>
      </c>
      <c r="D16984">
        <v>0</v>
      </c>
      <c r="G16984">
        <v>0</v>
      </c>
      <c r="H16984" t="s">
        <v>13</v>
      </c>
    </row>
    <row r="16985" spans="1:9" x14ac:dyDescent="0.25">
      <c r="A16985" t="s">
        <v>31789</v>
      </c>
      <c r="B16985" t="s">
        <v>31790</v>
      </c>
      <c r="C16985">
        <v>519</v>
      </c>
      <c r="D16985">
        <v>10</v>
      </c>
      <c r="E16985" s="1">
        <v>2.0463032892175899E-41</v>
      </c>
      <c r="F16985" t="s">
        <v>1219</v>
      </c>
      <c r="G16985">
        <v>0</v>
      </c>
      <c r="H16985" t="s">
        <v>13</v>
      </c>
    </row>
    <row r="16986" spans="1:9" x14ac:dyDescent="0.25">
      <c r="A16986" t="s">
        <v>31791</v>
      </c>
      <c r="B16986" t="s">
        <v>18</v>
      </c>
      <c r="C16986">
        <v>426</v>
      </c>
      <c r="D16986">
        <v>0</v>
      </c>
      <c r="G16986">
        <v>0</v>
      </c>
      <c r="H16986" t="s">
        <v>13</v>
      </c>
    </row>
    <row r="16987" spans="1:9" x14ac:dyDescent="0.25">
      <c r="A16987" t="s">
        <v>31792</v>
      </c>
      <c r="B16987" t="s">
        <v>31793</v>
      </c>
      <c r="C16987">
        <v>481</v>
      </c>
      <c r="D16987">
        <v>10</v>
      </c>
      <c r="E16987" s="1">
        <v>1.1731457732552799E-10</v>
      </c>
      <c r="F16987" t="s">
        <v>5553</v>
      </c>
      <c r="G16987">
        <v>0</v>
      </c>
      <c r="H16987" t="s">
        <v>13</v>
      </c>
    </row>
    <row r="16988" spans="1:9" x14ac:dyDescent="0.25">
      <c r="A16988" t="s">
        <v>31794</v>
      </c>
      <c r="B16988" t="s">
        <v>18</v>
      </c>
      <c r="C16988">
        <v>504</v>
      </c>
      <c r="D16988">
        <v>0</v>
      </c>
      <c r="G16988">
        <v>0</v>
      </c>
      <c r="H16988" t="s">
        <v>13</v>
      </c>
    </row>
    <row r="16989" spans="1:9" x14ac:dyDescent="0.25">
      <c r="A16989" t="s">
        <v>31795</v>
      </c>
      <c r="B16989" t="s">
        <v>31796</v>
      </c>
      <c r="C16989">
        <v>484</v>
      </c>
      <c r="D16989">
        <v>10</v>
      </c>
      <c r="E16989" s="1">
        <v>8.2616318549045207E-40</v>
      </c>
      <c r="F16989" t="s">
        <v>2190</v>
      </c>
      <c r="G16989">
        <v>6</v>
      </c>
      <c r="H16989" t="s">
        <v>31797</v>
      </c>
      <c r="I16989" s="3" t="s">
        <v>10418</v>
      </c>
    </row>
    <row r="16990" spans="1:9" x14ac:dyDescent="0.25">
      <c r="A16990" t="s">
        <v>31798</v>
      </c>
      <c r="B16990" t="s">
        <v>18</v>
      </c>
      <c r="C16990">
        <v>507</v>
      </c>
      <c r="D16990">
        <v>0</v>
      </c>
      <c r="G16990">
        <v>0</v>
      </c>
      <c r="H16990" t="s">
        <v>13</v>
      </c>
    </row>
    <row r="16991" spans="1:9" x14ac:dyDescent="0.25">
      <c r="A16991" t="s">
        <v>31799</v>
      </c>
      <c r="B16991" t="s">
        <v>31800</v>
      </c>
      <c r="C16991">
        <v>412</v>
      </c>
      <c r="D16991">
        <v>10</v>
      </c>
      <c r="E16991" s="1">
        <v>5.0714444735599002E-13</v>
      </c>
      <c r="F16991" t="s">
        <v>2706</v>
      </c>
      <c r="G16991">
        <v>3</v>
      </c>
      <c r="H16991" t="s">
        <v>31801</v>
      </c>
      <c r="I16991" s="3" t="s">
        <v>13</v>
      </c>
    </row>
    <row r="16992" spans="1:9" x14ac:dyDescent="0.25">
      <c r="A16992" t="s">
        <v>31802</v>
      </c>
      <c r="B16992" t="s">
        <v>31803</v>
      </c>
      <c r="C16992">
        <v>459</v>
      </c>
      <c r="D16992">
        <v>10</v>
      </c>
      <c r="E16992" s="1">
        <v>9.1208408375034807E-37</v>
      </c>
      <c r="F16992" t="s">
        <v>562</v>
      </c>
      <c r="G16992">
        <v>8</v>
      </c>
      <c r="H16992" t="s">
        <v>31804</v>
      </c>
      <c r="I16992" s="3" t="s">
        <v>13</v>
      </c>
    </row>
    <row r="16993" spans="1:9" x14ac:dyDescent="0.25">
      <c r="A16993" t="s">
        <v>31805</v>
      </c>
      <c r="B16993" t="s">
        <v>31806</v>
      </c>
      <c r="C16993">
        <v>408</v>
      </c>
      <c r="D16993">
        <v>10</v>
      </c>
      <c r="E16993" s="1">
        <v>1.9733626877148298E-55</v>
      </c>
      <c r="F16993" t="s">
        <v>341</v>
      </c>
      <c r="G16993">
        <v>7</v>
      </c>
      <c r="H16993" t="s">
        <v>31807</v>
      </c>
      <c r="I16993" s="3" t="s">
        <v>2530</v>
      </c>
    </row>
    <row r="16994" spans="1:9" x14ac:dyDescent="0.25">
      <c r="A16994" t="s">
        <v>31808</v>
      </c>
      <c r="B16994" t="s">
        <v>31809</v>
      </c>
      <c r="C16994">
        <v>482</v>
      </c>
      <c r="D16994">
        <v>10</v>
      </c>
      <c r="E16994" s="1">
        <v>2.2622273608586899E-30</v>
      </c>
      <c r="F16994" t="s">
        <v>218</v>
      </c>
      <c r="G16994">
        <v>6</v>
      </c>
      <c r="H16994" t="s">
        <v>13907</v>
      </c>
      <c r="I16994" s="3" t="s">
        <v>13</v>
      </c>
    </row>
    <row r="16995" spans="1:9" x14ac:dyDescent="0.25">
      <c r="A16995" t="s">
        <v>31810</v>
      </c>
      <c r="B16995" t="s">
        <v>18</v>
      </c>
      <c r="C16995">
        <v>500</v>
      </c>
      <c r="D16995">
        <v>0</v>
      </c>
      <c r="G16995">
        <v>0</v>
      </c>
      <c r="H16995" t="s">
        <v>13</v>
      </c>
    </row>
    <row r="16996" spans="1:9" x14ac:dyDescent="0.25">
      <c r="A16996" t="s">
        <v>31811</v>
      </c>
      <c r="B16996" t="s">
        <v>31812</v>
      </c>
      <c r="C16996">
        <v>484</v>
      </c>
      <c r="D16996">
        <v>10</v>
      </c>
      <c r="E16996" s="1">
        <v>2.50219185714217E-45</v>
      </c>
      <c r="F16996" t="s">
        <v>288</v>
      </c>
      <c r="G16996">
        <v>1</v>
      </c>
      <c r="H16996" t="s">
        <v>4304</v>
      </c>
      <c r="I16996" s="3" t="s">
        <v>13</v>
      </c>
    </row>
    <row r="16997" spans="1:9" x14ac:dyDescent="0.25">
      <c r="A16997" t="s">
        <v>31813</v>
      </c>
      <c r="B16997" t="s">
        <v>18</v>
      </c>
      <c r="C16997">
        <v>371</v>
      </c>
      <c r="D16997">
        <v>0</v>
      </c>
      <c r="G16997">
        <v>0</v>
      </c>
      <c r="H16997" t="s">
        <v>13</v>
      </c>
    </row>
    <row r="16998" spans="1:9" x14ac:dyDescent="0.25">
      <c r="A16998" t="s">
        <v>31814</v>
      </c>
      <c r="B16998" t="s">
        <v>31815</v>
      </c>
      <c r="C16998">
        <v>435</v>
      </c>
      <c r="D16998">
        <v>10</v>
      </c>
      <c r="E16998" s="1">
        <v>1.56105762170449E-31</v>
      </c>
      <c r="F16998" t="s">
        <v>1193</v>
      </c>
      <c r="G16998">
        <v>2</v>
      </c>
      <c r="H16998" t="s">
        <v>31816</v>
      </c>
      <c r="I16998" s="3" t="s">
        <v>13</v>
      </c>
    </row>
    <row r="16999" spans="1:9" x14ac:dyDescent="0.25">
      <c r="A16999" t="s">
        <v>31817</v>
      </c>
      <c r="B16999" t="s">
        <v>6738</v>
      </c>
      <c r="C16999">
        <v>456</v>
      </c>
      <c r="D16999">
        <v>10</v>
      </c>
      <c r="E16999" s="1">
        <v>3.4509180618712003E-49</v>
      </c>
      <c r="F16999" t="s">
        <v>1263</v>
      </c>
      <c r="G16999">
        <v>11</v>
      </c>
      <c r="H16999" t="s">
        <v>22702</v>
      </c>
      <c r="I16999" s="3" t="s">
        <v>13</v>
      </c>
    </row>
    <row r="17000" spans="1:9" x14ac:dyDescent="0.25">
      <c r="A17000" t="s">
        <v>31818</v>
      </c>
      <c r="B17000" t="s">
        <v>18</v>
      </c>
      <c r="C17000">
        <v>481</v>
      </c>
      <c r="D17000">
        <v>0</v>
      </c>
      <c r="G17000">
        <v>0</v>
      </c>
      <c r="H17000" t="s">
        <v>13</v>
      </c>
    </row>
    <row r="17001" spans="1:9" x14ac:dyDescent="0.25">
      <c r="A17001" t="s">
        <v>31819</v>
      </c>
      <c r="B17001" t="s">
        <v>31820</v>
      </c>
      <c r="C17001">
        <v>493</v>
      </c>
      <c r="D17001">
        <v>10</v>
      </c>
      <c r="E17001" s="1">
        <v>1.03640392512518E-57</v>
      </c>
      <c r="F17001" t="s">
        <v>944</v>
      </c>
      <c r="G17001">
        <v>0</v>
      </c>
      <c r="H17001" t="s">
        <v>13</v>
      </c>
    </row>
    <row r="17002" spans="1:9" x14ac:dyDescent="0.25">
      <c r="A17002" t="s">
        <v>31821</v>
      </c>
      <c r="B17002" t="s">
        <v>26664</v>
      </c>
      <c r="C17002">
        <v>440</v>
      </c>
      <c r="D17002">
        <v>10</v>
      </c>
      <c r="E17002" s="1">
        <v>2.6398389929436899E-47</v>
      </c>
      <c r="F17002" t="s">
        <v>1139</v>
      </c>
      <c r="G17002">
        <v>4</v>
      </c>
      <c r="H17002" t="s">
        <v>26665</v>
      </c>
      <c r="I17002" s="3" t="s">
        <v>660</v>
      </c>
    </row>
    <row r="17003" spans="1:9" x14ac:dyDescent="0.25">
      <c r="A17003" t="s">
        <v>31822</v>
      </c>
      <c r="B17003" t="s">
        <v>4263</v>
      </c>
      <c r="C17003">
        <v>495</v>
      </c>
      <c r="D17003">
        <v>10</v>
      </c>
      <c r="E17003" s="1">
        <v>9.8906508249084307E-56</v>
      </c>
      <c r="F17003" t="s">
        <v>385</v>
      </c>
      <c r="G17003">
        <v>1</v>
      </c>
      <c r="H17003" t="s">
        <v>1726</v>
      </c>
      <c r="I17003" s="3" t="s">
        <v>13</v>
      </c>
    </row>
    <row r="17004" spans="1:9" x14ac:dyDescent="0.25">
      <c r="A17004" t="s">
        <v>31823</v>
      </c>
      <c r="B17004" t="s">
        <v>18</v>
      </c>
      <c r="C17004">
        <v>484</v>
      </c>
      <c r="D17004">
        <v>0</v>
      </c>
      <c r="G17004">
        <v>0</v>
      </c>
      <c r="H17004" t="s">
        <v>13</v>
      </c>
    </row>
    <row r="17005" spans="1:9" x14ac:dyDescent="0.25">
      <c r="A17005" t="s">
        <v>31824</v>
      </c>
      <c r="B17005" t="s">
        <v>31825</v>
      </c>
      <c r="C17005">
        <v>472</v>
      </c>
      <c r="D17005">
        <v>10</v>
      </c>
      <c r="E17005" s="1">
        <v>4.7866848112550401E-36</v>
      </c>
      <c r="F17005" t="s">
        <v>1242</v>
      </c>
      <c r="G17005">
        <v>2</v>
      </c>
      <c r="H17005" t="s">
        <v>9321</v>
      </c>
      <c r="I17005" s="3" t="s">
        <v>13</v>
      </c>
    </row>
    <row r="17006" spans="1:9" x14ac:dyDescent="0.25">
      <c r="A17006" t="s">
        <v>31826</v>
      </c>
      <c r="B17006" t="s">
        <v>7306</v>
      </c>
      <c r="C17006">
        <v>500</v>
      </c>
      <c r="D17006">
        <v>10</v>
      </c>
      <c r="E17006" s="1">
        <v>9.4353942024628106E-54</v>
      </c>
      <c r="F17006" t="s">
        <v>1756</v>
      </c>
      <c r="G17006">
        <v>7</v>
      </c>
      <c r="H17006" t="s">
        <v>7307</v>
      </c>
      <c r="I17006" s="3" t="s">
        <v>7308</v>
      </c>
    </row>
    <row r="17007" spans="1:9" x14ac:dyDescent="0.25">
      <c r="A17007" t="s">
        <v>31827</v>
      </c>
      <c r="B17007" t="s">
        <v>31828</v>
      </c>
      <c r="C17007">
        <v>496</v>
      </c>
      <c r="D17007">
        <v>10</v>
      </c>
      <c r="E17007" s="1">
        <v>3.2262978394391301E-6</v>
      </c>
      <c r="F17007" t="s">
        <v>263</v>
      </c>
      <c r="G17007">
        <v>3</v>
      </c>
      <c r="H17007" t="s">
        <v>31829</v>
      </c>
      <c r="I17007" s="3" t="s">
        <v>13</v>
      </c>
    </row>
    <row r="17008" spans="1:9" x14ac:dyDescent="0.25">
      <c r="A17008" t="s">
        <v>31830</v>
      </c>
      <c r="B17008" t="s">
        <v>31831</v>
      </c>
      <c r="C17008">
        <v>501</v>
      </c>
      <c r="D17008">
        <v>10</v>
      </c>
      <c r="E17008" s="1">
        <v>9.5911503595887702E-62</v>
      </c>
      <c r="F17008" t="s">
        <v>21</v>
      </c>
      <c r="G17008">
        <v>6</v>
      </c>
      <c r="H17008" t="s">
        <v>5331</v>
      </c>
      <c r="I17008" s="3" t="s">
        <v>13</v>
      </c>
    </row>
    <row r="17009" spans="1:9" x14ac:dyDescent="0.25">
      <c r="A17009" t="s">
        <v>31832</v>
      </c>
      <c r="B17009" t="s">
        <v>31833</v>
      </c>
      <c r="C17009">
        <v>483</v>
      </c>
      <c r="D17009">
        <v>10</v>
      </c>
      <c r="E17009" s="1">
        <v>8.5877592547398597E-23</v>
      </c>
      <c r="F17009" t="s">
        <v>5491</v>
      </c>
      <c r="G17009">
        <v>0</v>
      </c>
      <c r="H17009" t="s">
        <v>13</v>
      </c>
    </row>
    <row r="17010" spans="1:9" x14ac:dyDescent="0.25">
      <c r="A17010" t="s">
        <v>31834</v>
      </c>
      <c r="B17010" t="s">
        <v>18</v>
      </c>
      <c r="C17010">
        <v>487</v>
      </c>
      <c r="D17010">
        <v>0</v>
      </c>
      <c r="G17010">
        <v>0</v>
      </c>
      <c r="H17010" t="s">
        <v>13</v>
      </c>
    </row>
    <row r="17011" spans="1:9" x14ac:dyDescent="0.25">
      <c r="A17011" t="s">
        <v>31835</v>
      </c>
      <c r="B17011" t="s">
        <v>8150</v>
      </c>
      <c r="C17011">
        <v>389</v>
      </c>
      <c r="D17011">
        <v>10</v>
      </c>
      <c r="E17011" s="1">
        <v>7.03729743202452E-8</v>
      </c>
      <c r="F17011" t="s">
        <v>221</v>
      </c>
      <c r="G17011">
        <v>0</v>
      </c>
      <c r="H17011" t="s">
        <v>13</v>
      </c>
    </row>
    <row r="17012" spans="1:9" x14ac:dyDescent="0.25">
      <c r="A17012" t="s">
        <v>31836</v>
      </c>
      <c r="B17012" t="s">
        <v>18876</v>
      </c>
      <c r="C17012">
        <v>454</v>
      </c>
      <c r="D17012">
        <v>10</v>
      </c>
      <c r="E17012" s="1">
        <v>1.6743194207866999E-11</v>
      </c>
      <c r="F17012" t="s">
        <v>562</v>
      </c>
      <c r="G17012">
        <v>2</v>
      </c>
      <c r="H17012" t="s">
        <v>18877</v>
      </c>
      <c r="I17012" s="3" t="s">
        <v>13</v>
      </c>
    </row>
    <row r="17013" spans="1:9" x14ac:dyDescent="0.25">
      <c r="A17013" t="s">
        <v>31837</v>
      </c>
      <c r="B17013" t="s">
        <v>18</v>
      </c>
      <c r="C17013">
        <v>484</v>
      </c>
      <c r="D17013">
        <v>0</v>
      </c>
      <c r="G17013">
        <v>0</v>
      </c>
      <c r="H17013" t="s">
        <v>13</v>
      </c>
    </row>
    <row r="17014" spans="1:9" x14ac:dyDescent="0.25">
      <c r="A17014" t="s">
        <v>31838</v>
      </c>
      <c r="B17014" t="s">
        <v>18</v>
      </c>
      <c r="C17014">
        <v>526</v>
      </c>
      <c r="D17014">
        <v>0</v>
      </c>
      <c r="G17014">
        <v>0</v>
      </c>
      <c r="H17014" t="s">
        <v>13</v>
      </c>
    </row>
    <row r="17015" spans="1:9" x14ac:dyDescent="0.25">
      <c r="A17015" t="s">
        <v>31839</v>
      </c>
      <c r="B17015" t="s">
        <v>3750</v>
      </c>
      <c r="C17015">
        <v>494</v>
      </c>
      <c r="D17015">
        <v>10</v>
      </c>
      <c r="E17015" s="1">
        <v>3.7205213085346298E-23</v>
      </c>
      <c r="F17015" t="s">
        <v>2692</v>
      </c>
      <c r="G17015">
        <v>0</v>
      </c>
      <c r="H17015" t="s">
        <v>13</v>
      </c>
    </row>
    <row r="17016" spans="1:9" x14ac:dyDescent="0.25">
      <c r="A17016" t="s">
        <v>31840</v>
      </c>
      <c r="B17016" t="s">
        <v>31841</v>
      </c>
      <c r="C17016">
        <v>510</v>
      </c>
      <c r="D17016">
        <v>10</v>
      </c>
      <c r="E17016" s="1">
        <v>9.1433639543565305E-7</v>
      </c>
      <c r="F17016" t="s">
        <v>301</v>
      </c>
      <c r="G17016">
        <v>9</v>
      </c>
      <c r="H17016" t="s">
        <v>31842</v>
      </c>
      <c r="I17016" s="3" t="s">
        <v>13</v>
      </c>
    </row>
    <row r="17017" spans="1:9" x14ac:dyDescent="0.25">
      <c r="A17017" t="s">
        <v>31843</v>
      </c>
      <c r="B17017" t="s">
        <v>18</v>
      </c>
      <c r="C17017">
        <v>529</v>
      </c>
      <c r="D17017">
        <v>0</v>
      </c>
      <c r="G17017">
        <v>0</v>
      </c>
      <c r="H17017" t="s">
        <v>13</v>
      </c>
    </row>
    <row r="17018" spans="1:9" x14ac:dyDescent="0.25">
      <c r="A17018" t="s">
        <v>31844</v>
      </c>
      <c r="B17018" t="s">
        <v>5977</v>
      </c>
      <c r="C17018">
        <v>460</v>
      </c>
      <c r="D17018">
        <v>3</v>
      </c>
      <c r="E17018" s="1">
        <v>5.8524276551805198E-6</v>
      </c>
      <c r="F17018" s="2">
        <v>67333333333333.297</v>
      </c>
      <c r="G17018">
        <v>1</v>
      </c>
      <c r="H17018" t="s">
        <v>3681</v>
      </c>
      <c r="I17018" s="3" t="s">
        <v>13</v>
      </c>
    </row>
    <row r="17019" spans="1:9" x14ac:dyDescent="0.25">
      <c r="A17019" t="s">
        <v>31845</v>
      </c>
      <c r="B17019" t="s">
        <v>18</v>
      </c>
      <c r="C17019">
        <v>384</v>
      </c>
      <c r="D17019">
        <v>0</v>
      </c>
      <c r="G17019">
        <v>0</v>
      </c>
      <c r="H17019" t="s">
        <v>13</v>
      </c>
    </row>
    <row r="17020" spans="1:9" x14ac:dyDescent="0.25">
      <c r="A17020" t="s">
        <v>31846</v>
      </c>
      <c r="B17020" t="s">
        <v>4658</v>
      </c>
      <c r="C17020">
        <v>498</v>
      </c>
      <c r="D17020">
        <v>10</v>
      </c>
      <c r="E17020" s="1">
        <v>2.3067644186529598E-12</v>
      </c>
      <c r="F17020" t="s">
        <v>731</v>
      </c>
      <c r="G17020">
        <v>3</v>
      </c>
      <c r="H17020" t="s">
        <v>405</v>
      </c>
    </row>
    <row r="17021" spans="1:9" x14ac:dyDescent="0.25">
      <c r="A17021" t="s">
        <v>31847</v>
      </c>
      <c r="B17021" t="s">
        <v>22315</v>
      </c>
      <c r="C17021">
        <v>488</v>
      </c>
      <c r="D17021">
        <v>10</v>
      </c>
      <c r="E17021" s="1">
        <v>7.3260264656284602E-57</v>
      </c>
      <c r="F17021" t="s">
        <v>932</v>
      </c>
      <c r="G17021">
        <v>8</v>
      </c>
      <c r="H17021" t="s">
        <v>30803</v>
      </c>
      <c r="I17021" s="3" t="s">
        <v>30804</v>
      </c>
    </row>
    <row r="17022" spans="1:9" x14ac:dyDescent="0.25">
      <c r="A17022" t="s">
        <v>31848</v>
      </c>
      <c r="B17022" t="s">
        <v>31849</v>
      </c>
      <c r="C17022">
        <v>402</v>
      </c>
      <c r="D17022">
        <v>10</v>
      </c>
      <c r="E17022" s="1">
        <v>1.9486371161837101E-10</v>
      </c>
      <c r="F17022" t="s">
        <v>3724</v>
      </c>
      <c r="G17022">
        <v>3</v>
      </c>
      <c r="H17022" t="s">
        <v>31850</v>
      </c>
      <c r="I17022" s="3" t="s">
        <v>13</v>
      </c>
    </row>
    <row r="17023" spans="1:9" x14ac:dyDescent="0.25">
      <c r="A17023" t="s">
        <v>31851</v>
      </c>
      <c r="B17023" t="s">
        <v>21563</v>
      </c>
      <c r="C17023">
        <v>368</v>
      </c>
      <c r="D17023">
        <v>10</v>
      </c>
      <c r="E17023" s="1">
        <v>4.0574809457957802E-40</v>
      </c>
      <c r="F17023" t="s">
        <v>313</v>
      </c>
      <c r="G17023">
        <v>1</v>
      </c>
      <c r="H17023" t="s">
        <v>29</v>
      </c>
      <c r="I17023" s="3" t="s">
        <v>13</v>
      </c>
    </row>
    <row r="17024" spans="1:9" x14ac:dyDescent="0.25">
      <c r="A17024" t="s">
        <v>31852</v>
      </c>
      <c r="B17024" t="s">
        <v>7411</v>
      </c>
      <c r="C17024">
        <v>451</v>
      </c>
      <c r="D17024">
        <v>10</v>
      </c>
      <c r="E17024" s="1">
        <v>6.7795286951308702E-49</v>
      </c>
      <c r="F17024" t="s">
        <v>947</v>
      </c>
      <c r="G17024">
        <v>1</v>
      </c>
      <c r="H17024" t="s">
        <v>7412</v>
      </c>
      <c r="I17024" s="3" t="s">
        <v>7413</v>
      </c>
    </row>
    <row r="17025" spans="1:9" x14ac:dyDescent="0.25">
      <c r="A17025" t="s">
        <v>31853</v>
      </c>
      <c r="B17025" t="e">
        <f>-like helicase</f>
        <v>#NAME?</v>
      </c>
      <c r="C17025">
        <v>500</v>
      </c>
      <c r="D17025">
        <v>10</v>
      </c>
      <c r="E17025" s="1">
        <v>3.9070930541912802E-63</v>
      </c>
      <c r="F17025" t="s">
        <v>206</v>
      </c>
      <c r="G17025">
        <v>3</v>
      </c>
      <c r="H17025" t="s">
        <v>31854</v>
      </c>
      <c r="I17025" s="3" t="s">
        <v>13</v>
      </c>
    </row>
    <row r="17026" spans="1:9" x14ac:dyDescent="0.25">
      <c r="A17026" t="s">
        <v>31855</v>
      </c>
      <c r="B17026" t="s">
        <v>18</v>
      </c>
      <c r="C17026">
        <v>407</v>
      </c>
      <c r="D17026">
        <v>0</v>
      </c>
      <c r="G17026">
        <v>0</v>
      </c>
      <c r="H17026" t="s">
        <v>13</v>
      </c>
    </row>
    <row r="17027" spans="1:9" x14ac:dyDescent="0.25">
      <c r="A17027" t="s">
        <v>31856</v>
      </c>
      <c r="B17027" t="s">
        <v>31857</v>
      </c>
      <c r="C17027">
        <v>524</v>
      </c>
      <c r="D17027">
        <v>10</v>
      </c>
      <c r="E17027" s="1">
        <v>7.4530965640377595E-15</v>
      </c>
      <c r="F17027" t="s">
        <v>550</v>
      </c>
      <c r="G17027">
        <v>9</v>
      </c>
      <c r="H17027" t="s">
        <v>31858</v>
      </c>
      <c r="I17027" s="3" t="s">
        <v>1654</v>
      </c>
    </row>
    <row r="17028" spans="1:9" x14ac:dyDescent="0.25">
      <c r="A17028" t="s">
        <v>31859</v>
      </c>
      <c r="B17028" t="s">
        <v>18</v>
      </c>
      <c r="C17028">
        <v>506</v>
      </c>
      <c r="D17028">
        <v>0</v>
      </c>
      <c r="G17028">
        <v>0</v>
      </c>
      <c r="H17028" t="s">
        <v>13</v>
      </c>
    </row>
    <row r="17029" spans="1:9" x14ac:dyDescent="0.25">
      <c r="A17029" t="s">
        <v>31860</v>
      </c>
      <c r="B17029" t="s">
        <v>19062</v>
      </c>
      <c r="C17029">
        <v>485</v>
      </c>
      <c r="D17029">
        <v>10</v>
      </c>
      <c r="E17029" s="1">
        <v>1.13582136336951E-57</v>
      </c>
      <c r="F17029" t="s">
        <v>58</v>
      </c>
      <c r="G17029">
        <v>8</v>
      </c>
      <c r="H17029" t="s">
        <v>19063</v>
      </c>
      <c r="I17029" s="3" t="s">
        <v>19064</v>
      </c>
    </row>
    <row r="17030" spans="1:9" x14ac:dyDescent="0.25">
      <c r="A17030" t="s">
        <v>31861</v>
      </c>
      <c r="B17030" t="s">
        <v>31862</v>
      </c>
      <c r="C17030">
        <v>449</v>
      </c>
      <c r="D17030">
        <v>10</v>
      </c>
      <c r="E17030" s="1">
        <v>2.71315854881425E-10</v>
      </c>
      <c r="F17030" t="s">
        <v>810</v>
      </c>
      <c r="G17030">
        <v>3</v>
      </c>
      <c r="H17030" t="s">
        <v>5218</v>
      </c>
      <c r="I17030" s="3" t="s">
        <v>13</v>
      </c>
    </row>
    <row r="17031" spans="1:9" x14ac:dyDescent="0.25">
      <c r="A17031" t="s">
        <v>31863</v>
      </c>
      <c r="B17031" t="s">
        <v>22978</v>
      </c>
      <c r="C17031">
        <v>519</v>
      </c>
      <c r="D17031">
        <v>10</v>
      </c>
      <c r="E17031" s="1">
        <v>2.2962579744597201E-45</v>
      </c>
      <c r="F17031" t="s">
        <v>45</v>
      </c>
      <c r="G17031">
        <v>3</v>
      </c>
      <c r="H17031" t="s">
        <v>22979</v>
      </c>
      <c r="I17031" s="3" t="s">
        <v>13</v>
      </c>
    </row>
    <row r="17032" spans="1:9" x14ac:dyDescent="0.25">
      <c r="A17032" t="s">
        <v>31864</v>
      </c>
      <c r="B17032" t="s">
        <v>8568</v>
      </c>
      <c r="C17032">
        <v>403</v>
      </c>
      <c r="D17032">
        <v>10</v>
      </c>
      <c r="E17032" s="1">
        <v>2.26656687184345E-51</v>
      </c>
      <c r="F17032" t="s">
        <v>2715</v>
      </c>
      <c r="G17032">
        <v>6</v>
      </c>
      <c r="H17032" t="s">
        <v>8569</v>
      </c>
      <c r="I17032" s="3" t="s">
        <v>515</v>
      </c>
    </row>
    <row r="17033" spans="1:9" x14ac:dyDescent="0.25">
      <c r="A17033" t="s">
        <v>31865</v>
      </c>
      <c r="B17033" t="s">
        <v>18</v>
      </c>
      <c r="C17033">
        <v>342</v>
      </c>
      <c r="D17033">
        <v>0</v>
      </c>
      <c r="G17033">
        <v>0</v>
      </c>
      <c r="H17033" t="s">
        <v>13</v>
      </c>
    </row>
    <row r="17034" spans="1:9" x14ac:dyDescent="0.25">
      <c r="A17034" t="s">
        <v>31866</v>
      </c>
      <c r="B17034" t="s">
        <v>31867</v>
      </c>
      <c r="C17034">
        <v>458</v>
      </c>
      <c r="D17034">
        <v>10</v>
      </c>
      <c r="E17034" s="1">
        <v>4.0847869198111504E-12</v>
      </c>
      <c r="F17034" t="s">
        <v>31868</v>
      </c>
      <c r="G17034">
        <v>5</v>
      </c>
      <c r="H17034" t="s">
        <v>31869</v>
      </c>
    </row>
    <row r="17035" spans="1:9" x14ac:dyDescent="0.25">
      <c r="A17035" t="s">
        <v>31870</v>
      </c>
      <c r="B17035" t="s">
        <v>18</v>
      </c>
      <c r="C17035">
        <v>233</v>
      </c>
      <c r="D17035">
        <v>0</v>
      </c>
      <c r="G17035">
        <v>0</v>
      </c>
      <c r="H17035" t="s">
        <v>13</v>
      </c>
    </row>
    <row r="17036" spans="1:9" x14ac:dyDescent="0.25">
      <c r="A17036" t="s">
        <v>31871</v>
      </c>
      <c r="B17036" t="s">
        <v>31872</v>
      </c>
      <c r="C17036">
        <v>472</v>
      </c>
      <c r="D17036">
        <v>10</v>
      </c>
      <c r="E17036" s="1">
        <v>4.12157255400118E-58</v>
      </c>
      <c r="F17036" t="s">
        <v>2421</v>
      </c>
      <c r="G17036">
        <v>3</v>
      </c>
      <c r="H17036" t="s">
        <v>8471</v>
      </c>
      <c r="I17036" s="3" t="s">
        <v>13</v>
      </c>
    </row>
    <row r="17037" spans="1:9" x14ac:dyDescent="0.25">
      <c r="A17037" t="s">
        <v>31873</v>
      </c>
      <c r="B17037" t="s">
        <v>18</v>
      </c>
      <c r="C17037">
        <v>458</v>
      </c>
      <c r="D17037">
        <v>0</v>
      </c>
      <c r="G17037">
        <v>0</v>
      </c>
      <c r="H17037" t="s">
        <v>13</v>
      </c>
    </row>
    <row r="17038" spans="1:9" x14ac:dyDescent="0.25">
      <c r="A17038" t="s">
        <v>31874</v>
      </c>
      <c r="B17038" t="s">
        <v>6651</v>
      </c>
      <c r="C17038">
        <v>524</v>
      </c>
      <c r="D17038">
        <v>10</v>
      </c>
      <c r="E17038" s="1">
        <v>1.5017477435711901E-15</v>
      </c>
      <c r="F17038" t="s">
        <v>950</v>
      </c>
      <c r="G17038">
        <v>0</v>
      </c>
      <c r="H17038" t="s">
        <v>13</v>
      </c>
    </row>
    <row r="17039" spans="1:9" x14ac:dyDescent="0.25">
      <c r="A17039" t="s">
        <v>31875</v>
      </c>
      <c r="B17039" t="s">
        <v>18</v>
      </c>
      <c r="C17039">
        <v>449</v>
      </c>
      <c r="D17039">
        <v>0</v>
      </c>
      <c r="G17039">
        <v>0</v>
      </c>
      <c r="H17039" t="s">
        <v>13</v>
      </c>
    </row>
    <row r="17040" spans="1:9" x14ac:dyDescent="0.25">
      <c r="A17040" t="s">
        <v>31876</v>
      </c>
      <c r="B17040" t="s">
        <v>18</v>
      </c>
      <c r="C17040">
        <v>290</v>
      </c>
      <c r="D17040">
        <v>0</v>
      </c>
      <c r="G17040">
        <v>0</v>
      </c>
      <c r="H17040" t="s">
        <v>13</v>
      </c>
    </row>
    <row r="17041" spans="1:9" x14ac:dyDescent="0.25">
      <c r="A17041" t="s">
        <v>31877</v>
      </c>
      <c r="B17041" t="s">
        <v>12701</v>
      </c>
      <c r="C17041">
        <v>469</v>
      </c>
      <c r="D17041">
        <v>10</v>
      </c>
      <c r="E17041" s="1">
        <v>2.5653437267185699E-43</v>
      </c>
      <c r="F17041" t="s">
        <v>1756</v>
      </c>
      <c r="G17041">
        <v>4</v>
      </c>
      <c r="H17041" t="s">
        <v>4184</v>
      </c>
      <c r="I17041" s="3" t="s">
        <v>2822</v>
      </c>
    </row>
    <row r="17042" spans="1:9" x14ac:dyDescent="0.25">
      <c r="A17042" t="s">
        <v>31878</v>
      </c>
      <c r="B17042" t="s">
        <v>18</v>
      </c>
      <c r="C17042">
        <v>435</v>
      </c>
      <c r="D17042">
        <v>0</v>
      </c>
      <c r="G17042">
        <v>0</v>
      </c>
      <c r="H17042" t="s">
        <v>13</v>
      </c>
    </row>
    <row r="17043" spans="1:9" x14ac:dyDescent="0.25">
      <c r="A17043" t="s">
        <v>31879</v>
      </c>
      <c r="B17043" t="s">
        <v>2186</v>
      </c>
      <c r="C17043">
        <v>408</v>
      </c>
      <c r="D17043">
        <v>10</v>
      </c>
      <c r="E17043" s="1">
        <v>2.09253760079593E-20</v>
      </c>
      <c r="F17043" t="s">
        <v>2665</v>
      </c>
      <c r="G17043">
        <v>3</v>
      </c>
      <c r="H17043" t="s">
        <v>2574</v>
      </c>
      <c r="I17043" s="3" t="s">
        <v>13</v>
      </c>
    </row>
    <row r="17044" spans="1:9" x14ac:dyDescent="0.25">
      <c r="A17044" t="s">
        <v>31880</v>
      </c>
      <c r="B17044" t="s">
        <v>3908</v>
      </c>
      <c r="C17044">
        <v>409</v>
      </c>
      <c r="D17044">
        <v>7</v>
      </c>
      <c r="E17044" s="1">
        <v>35.217617615966603</v>
      </c>
      <c r="F17044" s="2">
        <v>59571428571428.5</v>
      </c>
      <c r="G17044">
        <v>1</v>
      </c>
      <c r="H17044" t="s">
        <v>5180</v>
      </c>
      <c r="I17044" s="3" t="s">
        <v>13</v>
      </c>
    </row>
    <row r="17045" spans="1:9" x14ac:dyDescent="0.25">
      <c r="A17045" t="s">
        <v>31881</v>
      </c>
      <c r="B17045" t="s">
        <v>175</v>
      </c>
      <c r="C17045">
        <v>454</v>
      </c>
      <c r="D17045">
        <v>10</v>
      </c>
      <c r="E17045" s="1">
        <v>8.8986200023133898E-4</v>
      </c>
      <c r="F17045" t="s">
        <v>21</v>
      </c>
      <c r="G17045">
        <v>1</v>
      </c>
      <c r="H17045" t="s">
        <v>52</v>
      </c>
      <c r="I17045" s="3" t="s">
        <v>13</v>
      </c>
    </row>
    <row r="17046" spans="1:9" x14ac:dyDescent="0.25">
      <c r="A17046" t="s">
        <v>31882</v>
      </c>
      <c r="B17046" t="s">
        <v>14523</v>
      </c>
      <c r="C17046">
        <v>431</v>
      </c>
      <c r="D17046">
        <v>10</v>
      </c>
      <c r="E17046" s="1">
        <v>5.47899273392968E-38</v>
      </c>
      <c r="F17046" t="s">
        <v>307</v>
      </c>
      <c r="G17046">
        <v>12</v>
      </c>
      <c r="H17046" t="s">
        <v>14524</v>
      </c>
      <c r="I17046" s="3" t="s">
        <v>13</v>
      </c>
    </row>
    <row r="17047" spans="1:9" x14ac:dyDescent="0.25">
      <c r="A17047" t="s">
        <v>31883</v>
      </c>
      <c r="B17047" t="s">
        <v>31884</v>
      </c>
      <c r="C17047">
        <v>238</v>
      </c>
      <c r="D17047">
        <v>5</v>
      </c>
      <c r="E17047" s="1">
        <v>1.7303961184979699E-6</v>
      </c>
      <c r="F17047" t="s">
        <v>4738</v>
      </c>
      <c r="G17047">
        <v>1</v>
      </c>
      <c r="H17047" t="s">
        <v>52</v>
      </c>
    </row>
    <row r="17048" spans="1:9" x14ac:dyDescent="0.25">
      <c r="A17048" t="s">
        <v>31885</v>
      </c>
      <c r="B17048" t="s">
        <v>31886</v>
      </c>
      <c r="C17048">
        <v>465</v>
      </c>
      <c r="D17048">
        <v>10</v>
      </c>
      <c r="E17048" s="1">
        <v>1.52638117392948E-9</v>
      </c>
      <c r="F17048" t="s">
        <v>432</v>
      </c>
      <c r="G17048">
        <v>1</v>
      </c>
      <c r="H17048" t="s">
        <v>4582</v>
      </c>
      <c r="I17048" s="3" t="s">
        <v>13</v>
      </c>
    </row>
    <row r="17049" spans="1:9" x14ac:dyDescent="0.25">
      <c r="A17049" t="s">
        <v>31887</v>
      </c>
      <c r="B17049" t="s">
        <v>31825</v>
      </c>
      <c r="C17049">
        <v>428</v>
      </c>
      <c r="D17049">
        <v>10</v>
      </c>
      <c r="E17049" s="1">
        <v>5.6437731798937899E-18</v>
      </c>
      <c r="F17049" t="s">
        <v>456</v>
      </c>
      <c r="G17049">
        <v>1</v>
      </c>
      <c r="H17049" t="s">
        <v>52</v>
      </c>
    </row>
    <row r="17050" spans="1:9" x14ac:dyDescent="0.25">
      <c r="A17050" t="s">
        <v>31888</v>
      </c>
      <c r="B17050" t="s">
        <v>18</v>
      </c>
      <c r="C17050">
        <v>209</v>
      </c>
      <c r="D17050">
        <v>0</v>
      </c>
      <c r="G17050">
        <v>0</v>
      </c>
      <c r="H17050" t="s">
        <v>13</v>
      </c>
    </row>
    <row r="17051" spans="1:9" x14ac:dyDescent="0.25">
      <c r="A17051" t="s">
        <v>31889</v>
      </c>
      <c r="B17051" t="s">
        <v>175</v>
      </c>
      <c r="C17051">
        <v>427</v>
      </c>
      <c r="D17051">
        <v>10</v>
      </c>
      <c r="E17051" s="1">
        <v>8.98955549895478E-24</v>
      </c>
      <c r="F17051" t="s">
        <v>746</v>
      </c>
      <c r="G17051">
        <v>3</v>
      </c>
      <c r="H17051" t="s">
        <v>31890</v>
      </c>
      <c r="I17051" s="3" t="s">
        <v>13</v>
      </c>
    </row>
    <row r="17052" spans="1:9" x14ac:dyDescent="0.25">
      <c r="A17052" t="s">
        <v>31891</v>
      </c>
      <c r="B17052" t="s">
        <v>1768</v>
      </c>
      <c r="C17052">
        <v>393</v>
      </c>
      <c r="D17052">
        <v>10</v>
      </c>
      <c r="E17052" s="1">
        <v>7.7332220686857E-16</v>
      </c>
      <c r="F17052" t="s">
        <v>5186</v>
      </c>
      <c r="G17052">
        <v>3</v>
      </c>
      <c r="H17052" t="s">
        <v>31892</v>
      </c>
      <c r="I17052" s="3" t="s">
        <v>13</v>
      </c>
    </row>
    <row r="17053" spans="1:9" x14ac:dyDescent="0.25">
      <c r="A17053" t="s">
        <v>31893</v>
      </c>
      <c r="B17053" t="s">
        <v>18</v>
      </c>
      <c r="C17053">
        <v>401</v>
      </c>
      <c r="D17053">
        <v>0</v>
      </c>
      <c r="G17053">
        <v>0</v>
      </c>
      <c r="H17053" t="s">
        <v>13</v>
      </c>
    </row>
    <row r="17054" spans="1:9" x14ac:dyDescent="0.25">
      <c r="A17054" t="s">
        <v>31894</v>
      </c>
      <c r="B17054" t="s">
        <v>18370</v>
      </c>
      <c r="C17054">
        <v>387</v>
      </c>
      <c r="D17054">
        <v>9</v>
      </c>
      <c r="E17054" s="1">
        <v>4.3970273208395402E-2</v>
      </c>
      <c r="F17054" s="2">
        <v>70444444444444.406</v>
      </c>
      <c r="G17054">
        <v>1</v>
      </c>
      <c r="H17054" t="s">
        <v>31895</v>
      </c>
      <c r="I17054" s="3" t="s">
        <v>13</v>
      </c>
    </row>
    <row r="17055" spans="1:9" x14ac:dyDescent="0.25">
      <c r="A17055" t="s">
        <v>31896</v>
      </c>
      <c r="B17055" t="s">
        <v>31897</v>
      </c>
      <c r="C17055">
        <v>508</v>
      </c>
      <c r="D17055">
        <v>4</v>
      </c>
      <c r="E17055" s="1">
        <v>7.4451293433514601E-25</v>
      </c>
      <c r="F17055" t="s">
        <v>627</v>
      </c>
      <c r="G17055">
        <v>5</v>
      </c>
      <c r="H17055" t="s">
        <v>31898</v>
      </c>
    </row>
    <row r="17056" spans="1:9" x14ac:dyDescent="0.25">
      <c r="A17056" t="s">
        <v>31899</v>
      </c>
      <c r="B17056" t="s">
        <v>31900</v>
      </c>
      <c r="C17056">
        <v>366</v>
      </c>
      <c r="D17056">
        <v>9</v>
      </c>
      <c r="E17056" s="1">
        <v>3.6009405193563998E-5</v>
      </c>
      <c r="F17056" s="2">
        <v>63444444444444.398</v>
      </c>
      <c r="G17056">
        <v>0</v>
      </c>
      <c r="H17056" t="s">
        <v>13</v>
      </c>
    </row>
    <row r="17057" spans="1:9" x14ac:dyDescent="0.25">
      <c r="A17057" t="s">
        <v>31901</v>
      </c>
      <c r="B17057" t="s">
        <v>18</v>
      </c>
      <c r="C17057">
        <v>221</v>
      </c>
      <c r="D17057">
        <v>0</v>
      </c>
      <c r="G17057">
        <v>0</v>
      </c>
      <c r="H17057" t="s">
        <v>13</v>
      </c>
    </row>
    <row r="17058" spans="1:9" x14ac:dyDescent="0.25">
      <c r="A17058" t="s">
        <v>31902</v>
      </c>
      <c r="B17058" t="s">
        <v>31903</v>
      </c>
      <c r="C17058">
        <v>470</v>
      </c>
      <c r="D17058">
        <v>10</v>
      </c>
      <c r="E17058" s="1">
        <v>8.1999280296581006E-27</v>
      </c>
      <c r="F17058" t="s">
        <v>715</v>
      </c>
      <c r="G17058">
        <v>0</v>
      </c>
      <c r="H17058" t="s">
        <v>13</v>
      </c>
    </row>
    <row r="17059" spans="1:9" x14ac:dyDescent="0.25">
      <c r="A17059" t="s">
        <v>31904</v>
      </c>
      <c r="B17059" t="s">
        <v>31905</v>
      </c>
      <c r="C17059">
        <v>206</v>
      </c>
      <c r="D17059">
        <v>10</v>
      </c>
      <c r="E17059" s="1">
        <v>3.1813233591047101E-7</v>
      </c>
      <c r="F17059" t="s">
        <v>1079</v>
      </c>
      <c r="G17059">
        <v>10</v>
      </c>
      <c r="H17059" t="s">
        <v>31906</v>
      </c>
      <c r="I17059" s="3" t="s">
        <v>13205</v>
      </c>
    </row>
    <row r="17060" spans="1:9" x14ac:dyDescent="0.25">
      <c r="A17060" t="s">
        <v>31907</v>
      </c>
      <c r="B17060" t="s">
        <v>31908</v>
      </c>
      <c r="C17060">
        <v>461</v>
      </c>
      <c r="D17060">
        <v>10</v>
      </c>
      <c r="E17060" s="1">
        <v>4.1457764483733499E-44</v>
      </c>
      <c r="F17060" t="s">
        <v>1594</v>
      </c>
      <c r="G17060">
        <v>5</v>
      </c>
      <c r="H17060" t="s">
        <v>31909</v>
      </c>
      <c r="I17060" s="3" t="s">
        <v>8391</v>
      </c>
    </row>
    <row r="17061" spans="1:9" x14ac:dyDescent="0.25">
      <c r="A17061" t="s">
        <v>31910</v>
      </c>
      <c r="B17061" t="s">
        <v>6000</v>
      </c>
      <c r="C17061">
        <v>404</v>
      </c>
      <c r="D17061">
        <v>10</v>
      </c>
      <c r="E17061" s="1">
        <v>2.53521255755206E-10</v>
      </c>
      <c r="F17061" t="s">
        <v>6861</v>
      </c>
      <c r="G17061">
        <v>1</v>
      </c>
      <c r="H17061" t="s">
        <v>4770</v>
      </c>
      <c r="I17061" s="3" t="s">
        <v>13</v>
      </c>
    </row>
    <row r="17062" spans="1:9" x14ac:dyDescent="0.25">
      <c r="A17062" t="s">
        <v>31911</v>
      </c>
      <c r="B17062" t="s">
        <v>31912</v>
      </c>
      <c r="C17062">
        <v>425</v>
      </c>
      <c r="D17062">
        <v>10</v>
      </c>
      <c r="E17062" s="1">
        <v>5.7697788296758199E-3</v>
      </c>
      <c r="F17062" t="s">
        <v>6004</v>
      </c>
      <c r="G17062">
        <v>11</v>
      </c>
      <c r="H17062" t="s">
        <v>31913</v>
      </c>
      <c r="I17062" s="3" t="s">
        <v>13</v>
      </c>
    </row>
    <row r="17063" spans="1:9" x14ac:dyDescent="0.25">
      <c r="A17063" t="s">
        <v>31914</v>
      </c>
      <c r="B17063" t="s">
        <v>18</v>
      </c>
      <c r="C17063">
        <v>335</v>
      </c>
      <c r="D17063">
        <v>0</v>
      </c>
      <c r="G17063">
        <v>0</v>
      </c>
      <c r="H17063" t="s">
        <v>13</v>
      </c>
    </row>
    <row r="17064" spans="1:9" x14ac:dyDescent="0.25">
      <c r="A17064" t="s">
        <v>31915</v>
      </c>
      <c r="B17064" t="s">
        <v>3507</v>
      </c>
      <c r="C17064">
        <v>264</v>
      </c>
      <c r="D17064">
        <v>10</v>
      </c>
      <c r="E17064" s="1">
        <v>8.4491224544041201E-19</v>
      </c>
      <c r="F17064" t="s">
        <v>91</v>
      </c>
      <c r="G17064">
        <v>6</v>
      </c>
      <c r="H17064" t="s">
        <v>31916</v>
      </c>
      <c r="I17064" s="3" t="s">
        <v>309</v>
      </c>
    </row>
    <row r="17065" spans="1:9" x14ac:dyDescent="0.25">
      <c r="A17065" t="s">
        <v>31917</v>
      </c>
      <c r="B17065" t="s">
        <v>2994</v>
      </c>
      <c r="C17065">
        <v>399</v>
      </c>
      <c r="D17065">
        <v>10</v>
      </c>
      <c r="E17065" s="1">
        <v>1.39536978578011E-24</v>
      </c>
      <c r="F17065" t="s">
        <v>699</v>
      </c>
      <c r="G17065">
        <v>2</v>
      </c>
      <c r="H17065" t="s">
        <v>31918</v>
      </c>
      <c r="I17065" s="3" t="s">
        <v>13</v>
      </c>
    </row>
    <row r="17066" spans="1:9" x14ac:dyDescent="0.25">
      <c r="A17066" t="s">
        <v>31919</v>
      </c>
      <c r="B17066" t="s">
        <v>10152</v>
      </c>
      <c r="C17066">
        <v>319</v>
      </c>
      <c r="D17066">
        <v>10</v>
      </c>
      <c r="E17066" s="1">
        <v>1.95201983151507E-2</v>
      </c>
      <c r="F17066" t="s">
        <v>1026</v>
      </c>
      <c r="G17066">
        <v>3</v>
      </c>
      <c r="H17066" t="s">
        <v>25699</v>
      </c>
      <c r="I17066" s="3" t="s">
        <v>13</v>
      </c>
    </row>
    <row r="17067" spans="1:9" x14ac:dyDescent="0.25">
      <c r="A17067" t="s">
        <v>31920</v>
      </c>
      <c r="B17067" t="s">
        <v>17966</v>
      </c>
      <c r="C17067">
        <v>412</v>
      </c>
      <c r="D17067">
        <v>10</v>
      </c>
      <c r="E17067" s="1">
        <v>1.0042679128188699E-54</v>
      </c>
      <c r="F17067" t="s">
        <v>322</v>
      </c>
      <c r="G17067">
        <v>8</v>
      </c>
      <c r="H17067" t="s">
        <v>31921</v>
      </c>
      <c r="I17067" s="3" t="s">
        <v>2822</v>
      </c>
    </row>
    <row r="17068" spans="1:9" x14ac:dyDescent="0.25">
      <c r="A17068" t="s">
        <v>31922</v>
      </c>
      <c r="B17068" t="s">
        <v>11720</v>
      </c>
      <c r="C17068">
        <v>475</v>
      </c>
      <c r="D17068">
        <v>10</v>
      </c>
      <c r="E17068" s="1">
        <v>2.7710149539971602E-46</v>
      </c>
      <c r="F17068" t="s">
        <v>416</v>
      </c>
      <c r="G17068">
        <v>4</v>
      </c>
      <c r="H17068" t="s">
        <v>11721</v>
      </c>
      <c r="I17068" s="3" t="s">
        <v>11722</v>
      </c>
    </row>
    <row r="17069" spans="1:9" x14ac:dyDescent="0.25">
      <c r="A17069" t="s">
        <v>31923</v>
      </c>
      <c r="B17069" t="s">
        <v>175</v>
      </c>
      <c r="C17069">
        <v>469</v>
      </c>
      <c r="D17069">
        <v>10</v>
      </c>
      <c r="E17069" s="1">
        <v>1.99116768452727E-20</v>
      </c>
      <c r="F17069" t="s">
        <v>902</v>
      </c>
      <c r="G17069">
        <v>1</v>
      </c>
      <c r="H17069" t="s">
        <v>4726</v>
      </c>
    </row>
    <row r="17070" spans="1:9" x14ac:dyDescent="0.25">
      <c r="A17070" t="s">
        <v>31924</v>
      </c>
      <c r="B17070" t="s">
        <v>31925</v>
      </c>
      <c r="C17070">
        <v>474</v>
      </c>
      <c r="D17070">
        <v>10</v>
      </c>
      <c r="E17070" s="1">
        <v>5.0617035900354201E-40</v>
      </c>
      <c r="F17070" t="s">
        <v>1224</v>
      </c>
      <c r="G17070">
        <v>2</v>
      </c>
      <c r="H17070" t="s">
        <v>31926</v>
      </c>
      <c r="I17070" s="3" t="s">
        <v>13</v>
      </c>
    </row>
    <row r="17071" spans="1:9" x14ac:dyDescent="0.25">
      <c r="A17071" t="s">
        <v>31927</v>
      </c>
      <c r="B17071" t="s">
        <v>1585</v>
      </c>
      <c r="C17071">
        <v>402</v>
      </c>
      <c r="D17071">
        <v>9</v>
      </c>
      <c r="E17071" s="1">
        <v>2.32482750225381E-29</v>
      </c>
      <c r="F17071" s="2">
        <v>67222222222222.203</v>
      </c>
      <c r="G17071">
        <v>5</v>
      </c>
      <c r="H17071" t="s">
        <v>31928</v>
      </c>
      <c r="I17071" s="3" t="s">
        <v>13</v>
      </c>
    </row>
    <row r="17072" spans="1:9" x14ac:dyDescent="0.25">
      <c r="A17072" t="s">
        <v>31929</v>
      </c>
      <c r="B17072" t="s">
        <v>20788</v>
      </c>
      <c r="C17072">
        <v>367</v>
      </c>
      <c r="D17072">
        <v>10</v>
      </c>
      <c r="E17072" s="1">
        <v>7.4416307129255999E-11</v>
      </c>
      <c r="F17072" t="s">
        <v>892</v>
      </c>
      <c r="G17072">
        <v>4</v>
      </c>
      <c r="H17072" t="s">
        <v>24406</v>
      </c>
      <c r="I17072" s="3" t="s">
        <v>1513</v>
      </c>
    </row>
    <row r="17073" spans="1:9" x14ac:dyDescent="0.25">
      <c r="A17073" t="s">
        <v>31930</v>
      </c>
      <c r="B17073" t="s">
        <v>4386</v>
      </c>
      <c r="C17073">
        <v>349</v>
      </c>
      <c r="D17073">
        <v>1</v>
      </c>
      <c r="E17073" s="1">
        <v>6.49734822566286E-8</v>
      </c>
      <c r="F17073" t="s">
        <v>1047</v>
      </c>
      <c r="G17073">
        <v>2</v>
      </c>
      <c r="H17073" t="s">
        <v>21543</v>
      </c>
    </row>
    <row r="17074" spans="1:9" x14ac:dyDescent="0.25">
      <c r="A17074" t="s">
        <v>31931</v>
      </c>
      <c r="B17074" t="s">
        <v>175</v>
      </c>
      <c r="C17074">
        <v>432</v>
      </c>
      <c r="D17074">
        <v>7</v>
      </c>
      <c r="E17074" s="1">
        <v>1.3379822327955399E-19</v>
      </c>
      <c r="F17074" s="2">
        <v>60571428571428.5</v>
      </c>
      <c r="G17074">
        <v>1</v>
      </c>
      <c r="H17074" t="s">
        <v>1064</v>
      </c>
      <c r="I17074" s="3" t="s">
        <v>13</v>
      </c>
    </row>
    <row r="17075" spans="1:9" x14ac:dyDescent="0.25">
      <c r="A17075" t="s">
        <v>31932</v>
      </c>
      <c r="B17075" t="s">
        <v>18</v>
      </c>
      <c r="C17075">
        <v>423</v>
      </c>
      <c r="D17075">
        <v>0</v>
      </c>
      <c r="G17075">
        <v>0</v>
      </c>
      <c r="H17075" t="s">
        <v>13</v>
      </c>
    </row>
    <row r="17076" spans="1:9" x14ac:dyDescent="0.25">
      <c r="A17076" t="s">
        <v>31933</v>
      </c>
      <c r="B17076" t="s">
        <v>31934</v>
      </c>
      <c r="C17076">
        <v>343</v>
      </c>
      <c r="D17076">
        <v>10</v>
      </c>
      <c r="E17076" s="1">
        <v>8.3224014604904897E-20</v>
      </c>
      <c r="F17076" t="s">
        <v>3658</v>
      </c>
      <c r="G17076">
        <v>3</v>
      </c>
      <c r="H17076" t="s">
        <v>20555</v>
      </c>
      <c r="I17076" s="3" t="s">
        <v>965</v>
      </c>
    </row>
    <row r="17077" spans="1:9" x14ac:dyDescent="0.25">
      <c r="A17077" t="s">
        <v>31935</v>
      </c>
      <c r="B17077" t="s">
        <v>967</v>
      </c>
      <c r="C17077">
        <v>341</v>
      </c>
      <c r="D17077">
        <v>10</v>
      </c>
      <c r="E17077" s="1">
        <v>9.1089807838349002E-9</v>
      </c>
      <c r="F17077" t="s">
        <v>691</v>
      </c>
      <c r="G17077">
        <v>6</v>
      </c>
      <c r="H17077" t="s">
        <v>964</v>
      </c>
      <c r="I17077" s="3" t="s">
        <v>965</v>
      </c>
    </row>
    <row r="17078" spans="1:9" x14ac:dyDescent="0.25">
      <c r="A17078" t="s">
        <v>31936</v>
      </c>
      <c r="B17078" t="s">
        <v>7086</v>
      </c>
      <c r="C17078">
        <v>403</v>
      </c>
      <c r="D17078">
        <v>10</v>
      </c>
      <c r="E17078" s="1">
        <v>1.1761125073574901E-24</v>
      </c>
      <c r="F17078" t="s">
        <v>788</v>
      </c>
      <c r="G17078">
        <v>5</v>
      </c>
      <c r="H17078" t="s">
        <v>31937</v>
      </c>
      <c r="I17078" s="3" t="s">
        <v>400</v>
      </c>
    </row>
    <row r="17079" spans="1:9" x14ac:dyDescent="0.25">
      <c r="A17079" t="s">
        <v>31938</v>
      </c>
      <c r="B17079" t="s">
        <v>1582</v>
      </c>
      <c r="C17079">
        <v>500</v>
      </c>
      <c r="D17079">
        <v>10</v>
      </c>
      <c r="E17079" s="1">
        <v>1.1886045553462299E-45</v>
      </c>
      <c r="F17079" t="s">
        <v>38</v>
      </c>
      <c r="G17079">
        <v>8</v>
      </c>
      <c r="H17079" t="s">
        <v>17924</v>
      </c>
      <c r="I17079" s="3" t="s">
        <v>1318</v>
      </c>
    </row>
    <row r="17080" spans="1:9" x14ac:dyDescent="0.25">
      <c r="A17080" t="s">
        <v>31939</v>
      </c>
      <c r="B17080" t="s">
        <v>18</v>
      </c>
      <c r="C17080">
        <v>450</v>
      </c>
      <c r="D17080">
        <v>0</v>
      </c>
      <c r="G17080">
        <v>0</v>
      </c>
      <c r="H17080" t="s">
        <v>13</v>
      </c>
    </row>
    <row r="17081" spans="1:9" x14ac:dyDescent="0.25">
      <c r="A17081" t="s">
        <v>31940</v>
      </c>
      <c r="B17081" t="s">
        <v>22767</v>
      </c>
      <c r="C17081">
        <v>289</v>
      </c>
      <c r="D17081">
        <v>10</v>
      </c>
      <c r="E17081" s="1">
        <v>2.5202664122604199E-14</v>
      </c>
      <c r="F17081" t="s">
        <v>1079</v>
      </c>
      <c r="G17081">
        <v>16</v>
      </c>
      <c r="H17081" t="s">
        <v>22768</v>
      </c>
      <c r="I17081" s="3" t="s">
        <v>13680</v>
      </c>
    </row>
    <row r="17082" spans="1:9" x14ac:dyDescent="0.25">
      <c r="A17082" t="s">
        <v>31941</v>
      </c>
      <c r="B17082" t="s">
        <v>3060</v>
      </c>
      <c r="C17082">
        <v>407</v>
      </c>
      <c r="D17082">
        <v>10</v>
      </c>
      <c r="E17082" s="1">
        <v>2.53473357007449E-14</v>
      </c>
      <c r="F17082" t="s">
        <v>2623</v>
      </c>
      <c r="G17082">
        <v>6</v>
      </c>
      <c r="H17082" t="s">
        <v>13554</v>
      </c>
      <c r="I17082" s="3" t="s">
        <v>515</v>
      </c>
    </row>
    <row r="17083" spans="1:9" x14ac:dyDescent="0.25">
      <c r="A17083" t="s">
        <v>31942</v>
      </c>
      <c r="B17083" t="s">
        <v>18</v>
      </c>
      <c r="C17083">
        <v>365</v>
      </c>
      <c r="D17083">
        <v>0</v>
      </c>
      <c r="G17083">
        <v>0</v>
      </c>
      <c r="H17083" t="s">
        <v>13</v>
      </c>
    </row>
    <row r="17084" spans="1:9" x14ac:dyDescent="0.25">
      <c r="A17084" t="s">
        <v>31943</v>
      </c>
      <c r="B17084" t="s">
        <v>2386</v>
      </c>
      <c r="C17084">
        <v>394</v>
      </c>
      <c r="D17084">
        <v>10</v>
      </c>
      <c r="E17084" s="1">
        <v>3.7898120310139596E-12</v>
      </c>
      <c r="F17084" t="s">
        <v>1022</v>
      </c>
      <c r="G17084">
        <v>3</v>
      </c>
      <c r="H17084" t="s">
        <v>23093</v>
      </c>
      <c r="I17084" s="3" t="s">
        <v>13</v>
      </c>
    </row>
    <row r="17085" spans="1:9" x14ac:dyDescent="0.25">
      <c r="A17085" t="s">
        <v>31944</v>
      </c>
      <c r="B17085" t="s">
        <v>9216</v>
      </c>
      <c r="C17085">
        <v>503</v>
      </c>
      <c r="D17085">
        <v>10</v>
      </c>
      <c r="E17085" s="1">
        <v>7.8350636585159196E-22</v>
      </c>
      <c r="F17085" t="s">
        <v>226</v>
      </c>
      <c r="G17085">
        <v>4</v>
      </c>
      <c r="H17085" t="s">
        <v>28509</v>
      </c>
      <c r="I17085" s="3" t="s">
        <v>13</v>
      </c>
    </row>
    <row r="17086" spans="1:9" x14ac:dyDescent="0.25">
      <c r="A17086" t="s">
        <v>31945</v>
      </c>
      <c r="B17086" t="s">
        <v>7090</v>
      </c>
      <c r="C17086">
        <v>475</v>
      </c>
      <c r="D17086">
        <v>10</v>
      </c>
      <c r="E17086" s="1">
        <v>1.8131750461943699E-32</v>
      </c>
      <c r="F17086" t="s">
        <v>173</v>
      </c>
      <c r="G17086">
        <v>8</v>
      </c>
      <c r="H17086" t="s">
        <v>7629</v>
      </c>
      <c r="I17086" s="3" t="s">
        <v>1654</v>
      </c>
    </row>
    <row r="17087" spans="1:9" x14ac:dyDescent="0.25">
      <c r="A17087" t="s">
        <v>31946</v>
      </c>
      <c r="B17087" t="s">
        <v>31947</v>
      </c>
      <c r="C17087">
        <v>503</v>
      </c>
      <c r="D17087">
        <v>10</v>
      </c>
      <c r="E17087" s="1">
        <v>5.8266355476278796E-26</v>
      </c>
      <c r="F17087" t="s">
        <v>2761</v>
      </c>
      <c r="G17087">
        <v>1</v>
      </c>
      <c r="H17087" t="s">
        <v>29</v>
      </c>
      <c r="I17087" s="3" t="s">
        <v>13</v>
      </c>
    </row>
    <row r="17088" spans="1:9" x14ac:dyDescent="0.25">
      <c r="A17088" t="s">
        <v>31948</v>
      </c>
      <c r="B17088" t="s">
        <v>31949</v>
      </c>
      <c r="C17088">
        <v>220</v>
      </c>
      <c r="D17088">
        <v>10</v>
      </c>
      <c r="E17088" s="1">
        <v>1.52239779957074E-2</v>
      </c>
      <c r="F17088" t="s">
        <v>833</v>
      </c>
      <c r="G17088">
        <v>1</v>
      </c>
      <c r="H17088" t="s">
        <v>4304</v>
      </c>
    </row>
    <row r="17089" spans="1:9" x14ac:dyDescent="0.25">
      <c r="A17089" t="s">
        <v>31950</v>
      </c>
      <c r="B17089" t="s">
        <v>7535</v>
      </c>
      <c r="C17089">
        <v>465</v>
      </c>
      <c r="D17089">
        <v>10</v>
      </c>
      <c r="E17089" s="1">
        <v>5.5563412671833497E-36</v>
      </c>
      <c r="F17089" t="s">
        <v>3285</v>
      </c>
      <c r="G17089">
        <v>7</v>
      </c>
      <c r="H17089" t="s">
        <v>31951</v>
      </c>
      <c r="I17089" s="3" t="s">
        <v>4414</v>
      </c>
    </row>
    <row r="17090" spans="1:9" x14ac:dyDescent="0.25">
      <c r="A17090" t="s">
        <v>31952</v>
      </c>
      <c r="B17090" t="s">
        <v>18</v>
      </c>
      <c r="C17090">
        <v>387</v>
      </c>
      <c r="D17090">
        <v>0</v>
      </c>
      <c r="G17090">
        <v>0</v>
      </c>
      <c r="H17090" t="s">
        <v>13</v>
      </c>
    </row>
    <row r="17091" spans="1:9" x14ac:dyDescent="0.25">
      <c r="A17091" t="s">
        <v>31953</v>
      </c>
      <c r="B17091" t="s">
        <v>31954</v>
      </c>
      <c r="C17091">
        <v>216</v>
      </c>
      <c r="D17091">
        <v>10</v>
      </c>
      <c r="E17091" s="1">
        <v>7.9182203648611208E-12</v>
      </c>
      <c r="F17091" t="s">
        <v>2431</v>
      </c>
      <c r="G17091">
        <v>5</v>
      </c>
      <c r="H17091" t="s">
        <v>16789</v>
      </c>
      <c r="I17091" s="3" t="s">
        <v>885</v>
      </c>
    </row>
    <row r="17092" spans="1:9" x14ac:dyDescent="0.25">
      <c r="A17092" t="s">
        <v>31955</v>
      </c>
      <c r="B17092" t="s">
        <v>5358</v>
      </c>
      <c r="C17092">
        <v>467</v>
      </c>
      <c r="D17092">
        <v>10</v>
      </c>
      <c r="E17092" s="1">
        <v>2.4172086054299098E-15</v>
      </c>
      <c r="F17092" t="s">
        <v>292</v>
      </c>
      <c r="G17092">
        <v>2</v>
      </c>
      <c r="H17092" t="s">
        <v>33</v>
      </c>
      <c r="I17092" s="3" t="s">
        <v>13</v>
      </c>
    </row>
    <row r="17093" spans="1:9" x14ac:dyDescent="0.25">
      <c r="A17093" t="s">
        <v>31956</v>
      </c>
      <c r="B17093" t="s">
        <v>31957</v>
      </c>
      <c r="C17093">
        <v>441</v>
      </c>
      <c r="D17093">
        <v>10</v>
      </c>
      <c r="E17093" s="1">
        <v>6.7599538823643899E-27</v>
      </c>
      <c r="F17093" t="s">
        <v>731</v>
      </c>
      <c r="G17093">
        <v>2</v>
      </c>
      <c r="H17093" t="s">
        <v>31958</v>
      </c>
      <c r="I17093" s="3" t="s">
        <v>13</v>
      </c>
    </row>
    <row r="17094" spans="1:9" x14ac:dyDescent="0.25">
      <c r="A17094" t="s">
        <v>31959</v>
      </c>
      <c r="B17094" t="s">
        <v>18</v>
      </c>
      <c r="C17094">
        <v>208</v>
      </c>
      <c r="D17094">
        <v>0</v>
      </c>
      <c r="G17094">
        <v>0</v>
      </c>
      <c r="H17094" t="s">
        <v>13</v>
      </c>
    </row>
    <row r="17095" spans="1:9" x14ac:dyDescent="0.25">
      <c r="A17095" t="s">
        <v>31960</v>
      </c>
      <c r="B17095" t="s">
        <v>31961</v>
      </c>
      <c r="C17095">
        <v>482</v>
      </c>
      <c r="D17095">
        <v>10</v>
      </c>
      <c r="E17095" s="1">
        <v>6.3186571640768596E-59</v>
      </c>
      <c r="F17095" t="s">
        <v>206</v>
      </c>
      <c r="G17095">
        <v>1</v>
      </c>
      <c r="H17095" t="s">
        <v>2016</v>
      </c>
      <c r="I17095" s="3" t="s">
        <v>13</v>
      </c>
    </row>
    <row r="17096" spans="1:9" x14ac:dyDescent="0.25">
      <c r="A17096" t="s">
        <v>31962</v>
      </c>
      <c r="B17096" t="s">
        <v>18</v>
      </c>
      <c r="C17096">
        <v>434</v>
      </c>
      <c r="D17096">
        <v>0</v>
      </c>
      <c r="G17096">
        <v>0</v>
      </c>
      <c r="H17096" t="s">
        <v>13</v>
      </c>
    </row>
    <row r="17097" spans="1:9" x14ac:dyDescent="0.25">
      <c r="A17097" t="s">
        <v>31963</v>
      </c>
      <c r="B17097" t="s">
        <v>31468</v>
      </c>
      <c r="C17097">
        <v>367</v>
      </c>
      <c r="D17097">
        <v>10</v>
      </c>
      <c r="E17097" s="1">
        <v>3.3470090046383402E-26</v>
      </c>
      <c r="F17097" t="s">
        <v>1022</v>
      </c>
      <c r="G17097">
        <v>3</v>
      </c>
      <c r="H17097" t="s">
        <v>31964</v>
      </c>
      <c r="I17097" s="3" t="s">
        <v>13</v>
      </c>
    </row>
    <row r="17098" spans="1:9" x14ac:dyDescent="0.25">
      <c r="A17098" t="s">
        <v>31965</v>
      </c>
      <c r="B17098" t="s">
        <v>31966</v>
      </c>
      <c r="C17098">
        <v>423</v>
      </c>
      <c r="D17098">
        <v>10</v>
      </c>
      <c r="E17098" s="1">
        <v>2.4675149214099199E-21</v>
      </c>
      <c r="F17098" t="s">
        <v>4897</v>
      </c>
      <c r="G17098">
        <v>0</v>
      </c>
      <c r="H17098" t="s">
        <v>13</v>
      </c>
    </row>
    <row r="17099" spans="1:9" x14ac:dyDescent="0.25">
      <c r="A17099" t="s">
        <v>31967</v>
      </c>
      <c r="B17099" t="s">
        <v>9841</v>
      </c>
      <c r="C17099">
        <v>400</v>
      </c>
      <c r="D17099">
        <v>10</v>
      </c>
      <c r="E17099" s="1">
        <v>2.9969511317906601E-35</v>
      </c>
      <c r="F17099" t="s">
        <v>541</v>
      </c>
      <c r="G17099">
        <v>1</v>
      </c>
      <c r="H17099" t="s">
        <v>5475</v>
      </c>
      <c r="I17099" s="3" t="s">
        <v>13</v>
      </c>
    </row>
    <row r="17100" spans="1:9" x14ac:dyDescent="0.25">
      <c r="A17100" t="s">
        <v>31968</v>
      </c>
      <c r="B17100" t="s">
        <v>31969</v>
      </c>
      <c r="C17100">
        <v>405</v>
      </c>
      <c r="D17100">
        <v>1</v>
      </c>
      <c r="E17100" s="1">
        <v>2.2894559203212499E-3</v>
      </c>
      <c r="F17100" t="s">
        <v>3349</v>
      </c>
      <c r="G17100">
        <v>2</v>
      </c>
      <c r="H17100" t="s">
        <v>2004</v>
      </c>
    </row>
    <row r="17101" spans="1:9" x14ac:dyDescent="0.25">
      <c r="A17101" t="s">
        <v>31970</v>
      </c>
      <c r="B17101" t="s">
        <v>7061</v>
      </c>
      <c r="C17101">
        <v>414</v>
      </c>
      <c r="D17101">
        <v>10</v>
      </c>
      <c r="E17101" s="1">
        <v>2.7432644904917001E-29</v>
      </c>
      <c r="F17101" t="s">
        <v>336</v>
      </c>
      <c r="G17101">
        <v>4</v>
      </c>
      <c r="H17101" t="s">
        <v>31971</v>
      </c>
      <c r="I17101" s="3" t="s">
        <v>13</v>
      </c>
    </row>
    <row r="17102" spans="1:9" x14ac:dyDescent="0.25">
      <c r="A17102" t="s">
        <v>31972</v>
      </c>
      <c r="B17102" t="s">
        <v>31973</v>
      </c>
      <c r="C17102">
        <v>398</v>
      </c>
      <c r="D17102">
        <v>10</v>
      </c>
      <c r="E17102" s="1">
        <v>7.3817474283854801E-34</v>
      </c>
      <c r="F17102" t="s">
        <v>900</v>
      </c>
      <c r="G17102">
        <v>2</v>
      </c>
      <c r="H17102" t="s">
        <v>31974</v>
      </c>
      <c r="I17102" s="3" t="s">
        <v>13</v>
      </c>
    </row>
    <row r="17103" spans="1:9" x14ac:dyDescent="0.25">
      <c r="A17103" t="s">
        <v>31975</v>
      </c>
      <c r="B17103" t="s">
        <v>31976</v>
      </c>
      <c r="C17103">
        <v>417</v>
      </c>
      <c r="D17103">
        <v>10</v>
      </c>
      <c r="E17103" s="1">
        <v>4.6607128436477E-18</v>
      </c>
      <c r="F17103" t="s">
        <v>435</v>
      </c>
      <c r="G17103">
        <v>3</v>
      </c>
      <c r="H17103" t="s">
        <v>31977</v>
      </c>
      <c r="I17103" s="3" t="s">
        <v>31978</v>
      </c>
    </row>
    <row r="17104" spans="1:9" x14ac:dyDescent="0.25">
      <c r="A17104" t="s">
        <v>31979</v>
      </c>
      <c r="B17104" t="s">
        <v>18</v>
      </c>
      <c r="C17104">
        <v>496</v>
      </c>
      <c r="D17104">
        <v>0</v>
      </c>
      <c r="G17104">
        <v>0</v>
      </c>
      <c r="H17104" t="s">
        <v>13</v>
      </c>
    </row>
    <row r="17105" spans="1:9" x14ac:dyDescent="0.25">
      <c r="A17105" t="s">
        <v>31980</v>
      </c>
      <c r="B17105" t="s">
        <v>31981</v>
      </c>
      <c r="C17105">
        <v>350</v>
      </c>
      <c r="D17105">
        <v>7</v>
      </c>
      <c r="E17105" s="1">
        <v>495.58172871133797</v>
      </c>
      <c r="F17105" s="2">
        <v>89714285714285.703</v>
      </c>
      <c r="G17105">
        <v>0</v>
      </c>
      <c r="H17105" t="s">
        <v>13</v>
      </c>
    </row>
    <row r="17106" spans="1:9" x14ac:dyDescent="0.25">
      <c r="A17106" t="s">
        <v>31982</v>
      </c>
      <c r="B17106" t="s">
        <v>11976</v>
      </c>
      <c r="C17106">
        <v>477</v>
      </c>
      <c r="D17106">
        <v>10</v>
      </c>
      <c r="E17106" s="1">
        <v>1.49678005467671E-18</v>
      </c>
      <c r="F17106" t="s">
        <v>1671</v>
      </c>
      <c r="G17106">
        <v>1</v>
      </c>
      <c r="H17106" t="s">
        <v>7264</v>
      </c>
      <c r="I17106" s="3" t="s">
        <v>13</v>
      </c>
    </row>
    <row r="17107" spans="1:9" x14ac:dyDescent="0.25">
      <c r="A17107" t="s">
        <v>31983</v>
      </c>
      <c r="B17107" t="s">
        <v>30126</v>
      </c>
      <c r="C17107">
        <v>402</v>
      </c>
      <c r="D17107">
        <v>10</v>
      </c>
      <c r="E17107" s="1">
        <v>2.6418242993085602E-24</v>
      </c>
      <c r="F17107" t="s">
        <v>1063</v>
      </c>
      <c r="G17107">
        <v>6</v>
      </c>
      <c r="H17107" t="s">
        <v>30127</v>
      </c>
      <c r="I17107" s="3" t="s">
        <v>13</v>
      </c>
    </row>
    <row r="17108" spans="1:9" x14ac:dyDescent="0.25">
      <c r="A17108" t="s">
        <v>31984</v>
      </c>
      <c r="B17108" t="s">
        <v>18</v>
      </c>
      <c r="C17108">
        <v>424</v>
      </c>
      <c r="D17108">
        <v>0</v>
      </c>
      <c r="G17108">
        <v>0</v>
      </c>
      <c r="H17108" t="s">
        <v>13</v>
      </c>
    </row>
    <row r="17109" spans="1:9" x14ac:dyDescent="0.25">
      <c r="A17109" t="s">
        <v>31985</v>
      </c>
      <c r="B17109" t="s">
        <v>31986</v>
      </c>
      <c r="C17109">
        <v>517</v>
      </c>
      <c r="D17109">
        <v>10</v>
      </c>
      <c r="E17109" s="1">
        <v>2.69011551923105E-44</v>
      </c>
      <c r="F17109" t="s">
        <v>562</v>
      </c>
      <c r="G17109">
        <v>13</v>
      </c>
      <c r="H17109" t="s">
        <v>31987</v>
      </c>
      <c r="I17109" s="3" t="s">
        <v>31988</v>
      </c>
    </row>
    <row r="17110" spans="1:9" x14ac:dyDescent="0.25">
      <c r="A17110" t="s">
        <v>31989</v>
      </c>
      <c r="B17110" t="s">
        <v>14451</v>
      </c>
      <c r="C17110">
        <v>488</v>
      </c>
      <c r="D17110">
        <v>10</v>
      </c>
      <c r="E17110" s="1">
        <v>7.4970018480131094E-14</v>
      </c>
      <c r="F17110" t="s">
        <v>2077</v>
      </c>
      <c r="G17110">
        <v>22</v>
      </c>
      <c r="H17110" t="s">
        <v>14452</v>
      </c>
      <c r="I17110" s="3" t="s">
        <v>13</v>
      </c>
    </row>
    <row r="17111" spans="1:9" x14ac:dyDescent="0.25">
      <c r="A17111" t="s">
        <v>31990</v>
      </c>
      <c r="B17111" t="s">
        <v>1682</v>
      </c>
      <c r="C17111">
        <v>468</v>
      </c>
      <c r="D17111">
        <v>10</v>
      </c>
      <c r="E17111" s="1">
        <v>2.6435425623137301E-33</v>
      </c>
      <c r="F17111" t="s">
        <v>1471</v>
      </c>
      <c r="G17111">
        <v>18</v>
      </c>
      <c r="H17111" t="s">
        <v>31991</v>
      </c>
      <c r="I17111" s="3" t="s">
        <v>318</v>
      </c>
    </row>
    <row r="17112" spans="1:9" x14ac:dyDescent="0.25">
      <c r="A17112" t="s">
        <v>31992</v>
      </c>
      <c r="B17112" t="s">
        <v>24493</v>
      </c>
      <c r="C17112">
        <v>352</v>
      </c>
      <c r="D17112">
        <v>10</v>
      </c>
      <c r="E17112" s="1">
        <v>2.68444135276066E-28</v>
      </c>
      <c r="F17112" t="s">
        <v>316</v>
      </c>
      <c r="G17112">
        <v>8</v>
      </c>
      <c r="H17112" t="s">
        <v>24494</v>
      </c>
      <c r="I17112" s="3" t="s">
        <v>3226</v>
      </c>
    </row>
    <row r="17113" spans="1:9" x14ac:dyDescent="0.25">
      <c r="A17113" t="s">
        <v>31993</v>
      </c>
      <c r="B17113" t="s">
        <v>31994</v>
      </c>
      <c r="C17113">
        <v>389</v>
      </c>
      <c r="D17113">
        <v>10</v>
      </c>
      <c r="E17113" s="1">
        <v>8.3200980856757603E-16</v>
      </c>
      <c r="F17113" t="s">
        <v>889</v>
      </c>
      <c r="G17113">
        <v>7</v>
      </c>
      <c r="H17113" t="s">
        <v>31995</v>
      </c>
      <c r="I17113" s="3" t="s">
        <v>13</v>
      </c>
    </row>
    <row r="17114" spans="1:9" x14ac:dyDescent="0.25">
      <c r="A17114" t="s">
        <v>31996</v>
      </c>
      <c r="B17114" t="s">
        <v>1622</v>
      </c>
      <c r="C17114">
        <v>433</v>
      </c>
      <c r="D17114">
        <v>10</v>
      </c>
      <c r="E17114" s="1">
        <v>5.4447515412886803E-13</v>
      </c>
      <c r="F17114" t="s">
        <v>332</v>
      </c>
      <c r="G17114">
        <v>5</v>
      </c>
      <c r="H17114" t="s">
        <v>5472</v>
      </c>
      <c r="I17114" s="3" t="s">
        <v>13</v>
      </c>
    </row>
    <row r="17115" spans="1:9" x14ac:dyDescent="0.25">
      <c r="A17115" t="s">
        <v>31997</v>
      </c>
      <c r="B17115" t="s">
        <v>31998</v>
      </c>
      <c r="C17115">
        <v>480</v>
      </c>
      <c r="D17115">
        <v>10</v>
      </c>
      <c r="E17115" s="1">
        <v>7.06788215788971E-32</v>
      </c>
      <c r="F17115" t="s">
        <v>3216</v>
      </c>
      <c r="G17115">
        <v>3</v>
      </c>
      <c r="H17115" t="s">
        <v>1952</v>
      </c>
      <c r="I17115" s="3" t="s">
        <v>13</v>
      </c>
    </row>
    <row r="17116" spans="1:9" x14ac:dyDescent="0.25">
      <c r="A17116" t="s">
        <v>31999</v>
      </c>
      <c r="B17116" t="s">
        <v>3281</v>
      </c>
      <c r="C17116">
        <v>475</v>
      </c>
      <c r="D17116">
        <v>10</v>
      </c>
      <c r="E17116" s="1">
        <v>1.49501935028079E-63</v>
      </c>
      <c r="F17116" t="s">
        <v>2190</v>
      </c>
      <c r="G17116">
        <v>8</v>
      </c>
      <c r="H17116" t="s">
        <v>1038</v>
      </c>
      <c r="I17116" s="3" t="s">
        <v>1039</v>
      </c>
    </row>
    <row r="17117" spans="1:9" x14ac:dyDescent="0.25">
      <c r="A17117" t="s">
        <v>32000</v>
      </c>
      <c r="B17117" t="s">
        <v>175</v>
      </c>
      <c r="C17117">
        <v>308</v>
      </c>
      <c r="D17117">
        <v>10</v>
      </c>
      <c r="E17117" s="1">
        <v>1.1510739445370199E-18</v>
      </c>
      <c r="F17117" t="s">
        <v>272</v>
      </c>
      <c r="G17117">
        <v>5</v>
      </c>
      <c r="H17117" t="s">
        <v>20268</v>
      </c>
      <c r="I17117" s="3" t="s">
        <v>13</v>
      </c>
    </row>
    <row r="17118" spans="1:9" x14ac:dyDescent="0.25">
      <c r="A17118" t="s">
        <v>32001</v>
      </c>
      <c r="B17118" t="s">
        <v>32002</v>
      </c>
      <c r="C17118">
        <v>377</v>
      </c>
      <c r="D17118">
        <v>10</v>
      </c>
      <c r="E17118" s="1">
        <v>1.6403903548352499E-17</v>
      </c>
      <c r="F17118" t="s">
        <v>398</v>
      </c>
      <c r="G17118">
        <v>2</v>
      </c>
      <c r="H17118" t="s">
        <v>4022</v>
      </c>
      <c r="I17118" s="3" t="s">
        <v>4023</v>
      </c>
    </row>
    <row r="17119" spans="1:9" x14ac:dyDescent="0.25">
      <c r="A17119" t="s">
        <v>32003</v>
      </c>
      <c r="B17119" t="s">
        <v>32004</v>
      </c>
      <c r="C17119">
        <v>373</v>
      </c>
      <c r="D17119">
        <v>10</v>
      </c>
      <c r="E17119" s="1">
        <v>3.41734204691137E-31</v>
      </c>
      <c r="F17119" t="s">
        <v>143</v>
      </c>
      <c r="G17119">
        <v>10</v>
      </c>
      <c r="H17119" t="s">
        <v>32005</v>
      </c>
      <c r="I17119" s="3" t="s">
        <v>13</v>
      </c>
    </row>
    <row r="17120" spans="1:9" x14ac:dyDescent="0.25">
      <c r="A17120" t="s">
        <v>32006</v>
      </c>
      <c r="B17120" t="s">
        <v>32007</v>
      </c>
      <c r="C17120">
        <v>486</v>
      </c>
      <c r="D17120">
        <v>10</v>
      </c>
      <c r="E17120" s="1">
        <v>6.0656233039571798E-55</v>
      </c>
      <c r="F17120" t="s">
        <v>711</v>
      </c>
      <c r="G17120">
        <v>2</v>
      </c>
      <c r="H17120" t="s">
        <v>22944</v>
      </c>
      <c r="I17120" s="3" t="s">
        <v>13</v>
      </c>
    </row>
    <row r="17121" spans="1:9" x14ac:dyDescent="0.25">
      <c r="A17121" t="s">
        <v>32008</v>
      </c>
      <c r="B17121" t="s">
        <v>8790</v>
      </c>
      <c r="C17121">
        <v>494</v>
      </c>
      <c r="D17121">
        <v>10</v>
      </c>
      <c r="E17121" s="1">
        <v>1.65233919542932E-21</v>
      </c>
      <c r="F17121" t="s">
        <v>288</v>
      </c>
      <c r="G17121">
        <v>6</v>
      </c>
      <c r="H17121" t="s">
        <v>13743</v>
      </c>
      <c r="I17121" s="3" t="s">
        <v>13</v>
      </c>
    </row>
    <row r="17122" spans="1:9" x14ac:dyDescent="0.25">
      <c r="A17122" t="s">
        <v>32009</v>
      </c>
      <c r="B17122" t="s">
        <v>18</v>
      </c>
      <c r="C17122">
        <v>426</v>
      </c>
      <c r="D17122">
        <v>0</v>
      </c>
      <c r="G17122">
        <v>0</v>
      </c>
      <c r="H17122" t="s">
        <v>13</v>
      </c>
    </row>
    <row r="17123" spans="1:9" x14ac:dyDescent="0.25">
      <c r="A17123" t="s">
        <v>32010</v>
      </c>
      <c r="B17123" t="s">
        <v>32011</v>
      </c>
      <c r="C17123">
        <v>359</v>
      </c>
      <c r="D17123">
        <v>1</v>
      </c>
      <c r="E17123" s="1">
        <v>20.598250449429202</v>
      </c>
      <c r="F17123" t="s">
        <v>51</v>
      </c>
      <c r="G17123">
        <v>0</v>
      </c>
      <c r="H17123" t="s">
        <v>13</v>
      </c>
    </row>
    <row r="17124" spans="1:9" x14ac:dyDescent="0.25">
      <c r="A17124" t="s">
        <v>32012</v>
      </c>
      <c r="B17124" t="s">
        <v>32013</v>
      </c>
      <c r="C17124">
        <v>463</v>
      </c>
      <c r="D17124">
        <v>10</v>
      </c>
      <c r="E17124" s="1">
        <v>2.7866297953843301E-48</v>
      </c>
      <c r="F17124" t="s">
        <v>3658</v>
      </c>
      <c r="G17124">
        <v>5</v>
      </c>
      <c r="H17124" t="s">
        <v>32014</v>
      </c>
      <c r="I17124" s="3" t="s">
        <v>13</v>
      </c>
    </row>
    <row r="17125" spans="1:9" x14ac:dyDescent="0.25">
      <c r="A17125" t="s">
        <v>32015</v>
      </c>
      <c r="B17125" t="s">
        <v>32016</v>
      </c>
      <c r="C17125">
        <v>221</v>
      </c>
      <c r="D17125">
        <v>4</v>
      </c>
      <c r="E17125" s="1">
        <v>4.7734203895054098E-9</v>
      </c>
      <c r="F17125" t="s">
        <v>2362</v>
      </c>
      <c r="G17125">
        <v>17</v>
      </c>
      <c r="H17125" t="s">
        <v>26270</v>
      </c>
      <c r="I17125" s="3" t="s">
        <v>3240</v>
      </c>
    </row>
    <row r="17126" spans="1:9" x14ac:dyDescent="0.25">
      <c r="A17126" t="s">
        <v>32017</v>
      </c>
      <c r="B17126" t="s">
        <v>2301</v>
      </c>
      <c r="C17126">
        <v>432</v>
      </c>
      <c r="D17126">
        <v>3</v>
      </c>
      <c r="E17126" s="1">
        <v>1495.62226496325</v>
      </c>
      <c r="F17126" t="s">
        <v>16757</v>
      </c>
      <c r="G17126">
        <v>4</v>
      </c>
      <c r="H17126" t="s">
        <v>32018</v>
      </c>
    </row>
    <row r="17127" spans="1:9" x14ac:dyDescent="0.25">
      <c r="A17127" t="s">
        <v>32019</v>
      </c>
      <c r="B17127" t="s">
        <v>8006</v>
      </c>
      <c r="C17127">
        <v>380</v>
      </c>
      <c r="D17127">
        <v>6</v>
      </c>
      <c r="E17127" s="1">
        <v>1.9677432021419399E-6</v>
      </c>
      <c r="F17127" s="2">
        <v>76166666666666.594</v>
      </c>
      <c r="G17127">
        <v>4</v>
      </c>
      <c r="H17127" t="s">
        <v>9140</v>
      </c>
      <c r="I17127" s="3" t="s">
        <v>13</v>
      </c>
    </row>
    <row r="17128" spans="1:9" x14ac:dyDescent="0.25">
      <c r="A17128" t="s">
        <v>32020</v>
      </c>
      <c r="B17128" t="s">
        <v>26992</v>
      </c>
      <c r="C17128">
        <v>200</v>
      </c>
      <c r="D17128">
        <v>10</v>
      </c>
      <c r="E17128" s="1">
        <v>7.5110341787966106E-18</v>
      </c>
      <c r="F17128" t="s">
        <v>11</v>
      </c>
      <c r="G17128">
        <v>5</v>
      </c>
      <c r="H17128" t="s">
        <v>14293</v>
      </c>
      <c r="I17128" s="3" t="s">
        <v>3007</v>
      </c>
    </row>
    <row r="17129" spans="1:9" x14ac:dyDescent="0.25">
      <c r="A17129" t="s">
        <v>32021</v>
      </c>
      <c r="B17129" t="s">
        <v>32022</v>
      </c>
      <c r="C17129">
        <v>499</v>
      </c>
      <c r="D17129">
        <v>10</v>
      </c>
      <c r="E17129" s="1">
        <v>1.97654662257067E-35</v>
      </c>
      <c r="F17129" t="s">
        <v>229</v>
      </c>
      <c r="G17129">
        <v>1</v>
      </c>
      <c r="H17129" t="s">
        <v>12261</v>
      </c>
      <c r="I17129" s="3" t="s">
        <v>13</v>
      </c>
    </row>
    <row r="17130" spans="1:9" x14ac:dyDescent="0.25">
      <c r="A17130" t="s">
        <v>32023</v>
      </c>
      <c r="B17130" t="s">
        <v>32024</v>
      </c>
      <c r="C17130">
        <v>500</v>
      </c>
      <c r="D17130">
        <v>10</v>
      </c>
      <c r="E17130" s="1">
        <v>4.5461315243466502E-40</v>
      </c>
      <c r="F17130" t="s">
        <v>1743</v>
      </c>
      <c r="G17130">
        <v>5</v>
      </c>
      <c r="H17130" t="s">
        <v>32025</v>
      </c>
      <c r="I17130" s="3" t="s">
        <v>13</v>
      </c>
    </row>
    <row r="17131" spans="1:9" x14ac:dyDescent="0.25">
      <c r="A17131" t="s">
        <v>32026</v>
      </c>
      <c r="B17131" t="s">
        <v>32027</v>
      </c>
      <c r="C17131">
        <v>449</v>
      </c>
      <c r="D17131">
        <v>10</v>
      </c>
      <c r="E17131" s="1">
        <v>2.1200563258001101E-55</v>
      </c>
      <c r="F17131" t="s">
        <v>528</v>
      </c>
      <c r="G17131">
        <v>15</v>
      </c>
      <c r="H17131" t="s">
        <v>32028</v>
      </c>
      <c r="I17131" s="3" t="s">
        <v>32029</v>
      </c>
    </row>
    <row r="17132" spans="1:9" x14ac:dyDescent="0.25">
      <c r="A17132" t="s">
        <v>32030</v>
      </c>
      <c r="B17132" t="s">
        <v>1021</v>
      </c>
      <c r="C17132">
        <v>357</v>
      </c>
      <c r="D17132">
        <v>10</v>
      </c>
      <c r="E17132" s="1">
        <v>1.0348575265447401E-12</v>
      </c>
      <c r="F17132" t="s">
        <v>915</v>
      </c>
      <c r="G17132">
        <v>6</v>
      </c>
      <c r="H17132" t="s">
        <v>32031</v>
      </c>
      <c r="I17132" s="3" t="s">
        <v>5152</v>
      </c>
    </row>
    <row r="17133" spans="1:9" x14ac:dyDescent="0.25">
      <c r="A17133" t="s">
        <v>32032</v>
      </c>
      <c r="B17133" t="s">
        <v>20541</v>
      </c>
      <c r="C17133">
        <v>403</v>
      </c>
      <c r="D17133">
        <v>6</v>
      </c>
      <c r="E17133" s="1">
        <v>3.9203535133084001E-4</v>
      </c>
      <c r="F17133" s="2">
        <v>506666666666666</v>
      </c>
      <c r="G17133">
        <v>0</v>
      </c>
      <c r="H17133" t="s">
        <v>13</v>
      </c>
    </row>
    <row r="17134" spans="1:9" x14ac:dyDescent="0.25">
      <c r="A17134" t="s">
        <v>32033</v>
      </c>
      <c r="B17134" t="s">
        <v>13839</v>
      </c>
      <c r="C17134">
        <v>436</v>
      </c>
      <c r="D17134">
        <v>10</v>
      </c>
      <c r="E17134" s="1">
        <v>2.4472226561390601E-22</v>
      </c>
      <c r="F17134" t="s">
        <v>728</v>
      </c>
      <c r="G17134">
        <v>6</v>
      </c>
      <c r="H17134" t="s">
        <v>32034</v>
      </c>
      <c r="I17134" s="3" t="s">
        <v>32035</v>
      </c>
    </row>
    <row r="17135" spans="1:9" x14ac:dyDescent="0.25">
      <c r="A17135" t="s">
        <v>32036</v>
      </c>
      <c r="B17135" t="s">
        <v>32037</v>
      </c>
      <c r="C17135">
        <v>403</v>
      </c>
      <c r="D17135">
        <v>10</v>
      </c>
      <c r="E17135" s="1">
        <v>4.3110109910609897E-34</v>
      </c>
      <c r="F17135" t="s">
        <v>2362</v>
      </c>
      <c r="G17135">
        <v>9</v>
      </c>
      <c r="H17135" t="s">
        <v>32038</v>
      </c>
      <c r="I17135" s="3" t="s">
        <v>13</v>
      </c>
    </row>
    <row r="17136" spans="1:9" x14ac:dyDescent="0.25">
      <c r="A17136" t="s">
        <v>32039</v>
      </c>
      <c r="B17136" t="s">
        <v>18</v>
      </c>
      <c r="C17136">
        <v>560</v>
      </c>
      <c r="D17136">
        <v>0</v>
      </c>
      <c r="G17136">
        <v>0</v>
      </c>
      <c r="H17136" t="s">
        <v>13</v>
      </c>
    </row>
    <row r="17137" spans="1:9" x14ac:dyDescent="0.25">
      <c r="A17137" t="s">
        <v>32040</v>
      </c>
      <c r="B17137" t="s">
        <v>1751</v>
      </c>
      <c r="C17137">
        <v>400</v>
      </c>
      <c r="D17137">
        <v>10</v>
      </c>
      <c r="E17137" s="1">
        <v>2.9148634364115699E-36</v>
      </c>
      <c r="F17137" t="s">
        <v>525</v>
      </c>
      <c r="G17137">
        <v>8</v>
      </c>
      <c r="H17137" t="s">
        <v>32041</v>
      </c>
      <c r="I17137" s="3" t="s">
        <v>4443</v>
      </c>
    </row>
    <row r="17138" spans="1:9" x14ac:dyDescent="0.25">
      <c r="A17138" t="s">
        <v>32042</v>
      </c>
      <c r="B17138" t="s">
        <v>32043</v>
      </c>
      <c r="C17138">
        <v>502</v>
      </c>
      <c r="D17138">
        <v>10</v>
      </c>
      <c r="E17138" s="1">
        <v>1.1075965472651299E-25</v>
      </c>
      <c r="F17138" t="s">
        <v>1839</v>
      </c>
      <c r="G17138">
        <v>8</v>
      </c>
      <c r="H17138" t="s">
        <v>32044</v>
      </c>
    </row>
    <row r="17139" spans="1:9" x14ac:dyDescent="0.25">
      <c r="A17139" t="s">
        <v>32045</v>
      </c>
      <c r="B17139" t="s">
        <v>3584</v>
      </c>
      <c r="C17139">
        <v>339</v>
      </c>
      <c r="D17139">
        <v>10</v>
      </c>
      <c r="E17139" s="1">
        <v>5.5134264555500197E-13</v>
      </c>
      <c r="F17139" t="s">
        <v>2212</v>
      </c>
      <c r="G17139">
        <v>9</v>
      </c>
      <c r="H17139" t="s">
        <v>2865</v>
      </c>
      <c r="I17139" s="3" t="s">
        <v>660</v>
      </c>
    </row>
    <row r="17140" spans="1:9" x14ac:dyDescent="0.25">
      <c r="A17140" t="s">
        <v>32046</v>
      </c>
      <c r="B17140" t="s">
        <v>3868</v>
      </c>
      <c r="C17140">
        <v>466</v>
      </c>
      <c r="D17140">
        <v>10</v>
      </c>
      <c r="E17140" s="1">
        <v>2.0226975318456699E-54</v>
      </c>
      <c r="F17140" t="s">
        <v>91</v>
      </c>
      <c r="G17140">
        <v>8</v>
      </c>
      <c r="H17140" t="s">
        <v>32047</v>
      </c>
      <c r="I17140" s="3" t="s">
        <v>13</v>
      </c>
    </row>
    <row r="17141" spans="1:9" x14ac:dyDescent="0.25">
      <c r="A17141" t="s">
        <v>32048</v>
      </c>
      <c r="B17141" t="s">
        <v>30763</v>
      </c>
      <c r="C17141">
        <v>453</v>
      </c>
      <c r="D17141">
        <v>10</v>
      </c>
      <c r="E17141" s="1">
        <v>3.4931434679899002E-12</v>
      </c>
      <c r="F17141" t="s">
        <v>295</v>
      </c>
      <c r="G17141">
        <v>9</v>
      </c>
      <c r="H17141" t="s">
        <v>30764</v>
      </c>
      <c r="I17141" s="3" t="s">
        <v>13</v>
      </c>
    </row>
    <row r="17142" spans="1:9" x14ac:dyDescent="0.25">
      <c r="A17142" t="s">
        <v>32049</v>
      </c>
      <c r="B17142" t="s">
        <v>32050</v>
      </c>
      <c r="C17142">
        <v>305</v>
      </c>
      <c r="D17142">
        <v>10</v>
      </c>
      <c r="E17142" s="1">
        <v>1.83724555633129E-12</v>
      </c>
      <c r="F17142" t="s">
        <v>1537</v>
      </c>
      <c r="G17142">
        <v>13</v>
      </c>
      <c r="H17142" t="s">
        <v>32051</v>
      </c>
      <c r="I17142" s="3" t="s">
        <v>32052</v>
      </c>
    </row>
    <row r="17143" spans="1:9" x14ac:dyDescent="0.25">
      <c r="A17143" t="s">
        <v>32053</v>
      </c>
      <c r="B17143" t="s">
        <v>18</v>
      </c>
      <c r="C17143">
        <v>291</v>
      </c>
      <c r="D17143">
        <v>0</v>
      </c>
      <c r="G17143">
        <v>0</v>
      </c>
      <c r="H17143" t="s">
        <v>13</v>
      </c>
    </row>
    <row r="17144" spans="1:9" x14ac:dyDescent="0.25">
      <c r="A17144" t="s">
        <v>32054</v>
      </c>
      <c r="B17144" t="s">
        <v>16977</v>
      </c>
      <c r="C17144">
        <v>334</v>
      </c>
      <c r="D17144">
        <v>10</v>
      </c>
      <c r="E17144" s="1">
        <v>9.1371401133224705E-32</v>
      </c>
      <c r="F17144" t="s">
        <v>139</v>
      </c>
      <c r="G17144">
        <v>7</v>
      </c>
      <c r="H17144" t="s">
        <v>16978</v>
      </c>
      <c r="I17144" s="3" t="s">
        <v>2023</v>
      </c>
    </row>
    <row r="17145" spans="1:9" x14ac:dyDescent="0.25">
      <c r="A17145" t="s">
        <v>32055</v>
      </c>
      <c r="B17145" t="s">
        <v>1066</v>
      </c>
      <c r="C17145">
        <v>433</v>
      </c>
      <c r="D17145">
        <v>4</v>
      </c>
      <c r="E17145" s="1">
        <v>1.9248018005644601E-13</v>
      </c>
      <c r="F17145" t="s">
        <v>4721</v>
      </c>
      <c r="G17145">
        <v>0</v>
      </c>
      <c r="H17145" t="s">
        <v>13</v>
      </c>
    </row>
    <row r="17146" spans="1:9" x14ac:dyDescent="0.25">
      <c r="A17146" t="s">
        <v>32056</v>
      </c>
      <c r="B17146" t="s">
        <v>32057</v>
      </c>
      <c r="C17146">
        <v>477</v>
      </c>
      <c r="D17146">
        <v>10</v>
      </c>
      <c r="E17146" s="1">
        <v>4.5992354185866898E-60</v>
      </c>
      <c r="F17146" t="s">
        <v>2573</v>
      </c>
      <c r="G17146">
        <v>27</v>
      </c>
      <c r="H17146" t="s">
        <v>32058</v>
      </c>
      <c r="I17146" s="3" t="s">
        <v>660</v>
      </c>
    </row>
    <row r="17147" spans="1:9" x14ac:dyDescent="0.25">
      <c r="A17147" t="s">
        <v>32059</v>
      </c>
      <c r="B17147" t="s">
        <v>23198</v>
      </c>
      <c r="C17147">
        <v>376</v>
      </c>
      <c r="D17147">
        <v>7</v>
      </c>
      <c r="E17147" s="1">
        <v>1.3500764355419899E-11</v>
      </c>
      <c r="F17147" s="2">
        <v>79571428571428.5</v>
      </c>
      <c r="G17147">
        <v>2</v>
      </c>
      <c r="H17147" t="s">
        <v>230</v>
      </c>
      <c r="I17147" s="3" t="s">
        <v>13</v>
      </c>
    </row>
    <row r="17148" spans="1:9" x14ac:dyDescent="0.25">
      <c r="A17148" t="s">
        <v>32060</v>
      </c>
      <c r="B17148" t="s">
        <v>11548</v>
      </c>
      <c r="C17148">
        <v>482</v>
      </c>
      <c r="D17148">
        <v>10</v>
      </c>
      <c r="E17148" s="1">
        <v>5.2173880579602198E-43</v>
      </c>
      <c r="F17148" t="s">
        <v>4708</v>
      </c>
      <c r="G17148">
        <v>14</v>
      </c>
      <c r="H17148" t="s">
        <v>11549</v>
      </c>
      <c r="I17148" s="3" t="s">
        <v>11550</v>
      </c>
    </row>
    <row r="17149" spans="1:9" x14ac:dyDescent="0.25">
      <c r="A17149" t="s">
        <v>32061</v>
      </c>
      <c r="B17149" t="s">
        <v>1891</v>
      </c>
      <c r="C17149">
        <v>471</v>
      </c>
      <c r="D17149">
        <v>10</v>
      </c>
      <c r="E17149" s="1">
        <v>5.8192816689998203E-57</v>
      </c>
      <c r="F17149" t="s">
        <v>272</v>
      </c>
      <c r="G17149">
        <v>5</v>
      </c>
      <c r="H17149" t="s">
        <v>9935</v>
      </c>
      <c r="I17149" s="3" t="s">
        <v>9936</v>
      </c>
    </row>
    <row r="17150" spans="1:9" x14ac:dyDescent="0.25">
      <c r="A17150" t="s">
        <v>32062</v>
      </c>
      <c r="B17150" t="s">
        <v>1066</v>
      </c>
      <c r="C17150">
        <v>396</v>
      </c>
      <c r="D17150">
        <v>2</v>
      </c>
      <c r="E17150" s="1">
        <v>9424.9643300707503</v>
      </c>
      <c r="F17150" t="s">
        <v>4541</v>
      </c>
      <c r="G17150">
        <v>4</v>
      </c>
      <c r="H17150" t="s">
        <v>32063</v>
      </c>
      <c r="I17150" s="3" t="s">
        <v>13</v>
      </c>
    </row>
    <row r="17151" spans="1:9" x14ac:dyDescent="0.25">
      <c r="A17151" t="s">
        <v>32064</v>
      </c>
      <c r="B17151" t="s">
        <v>12824</v>
      </c>
      <c r="C17151">
        <v>501</v>
      </c>
      <c r="D17151">
        <v>10</v>
      </c>
      <c r="E17151" s="1">
        <v>6.7351593196223199E-15</v>
      </c>
      <c r="F17151" t="s">
        <v>435</v>
      </c>
      <c r="G17151">
        <v>5</v>
      </c>
      <c r="H17151" t="s">
        <v>32065</v>
      </c>
      <c r="I17151" s="3" t="s">
        <v>13</v>
      </c>
    </row>
    <row r="17152" spans="1:9" x14ac:dyDescent="0.25">
      <c r="A17152" t="s">
        <v>32066</v>
      </c>
      <c r="B17152" t="s">
        <v>25483</v>
      </c>
      <c r="C17152">
        <v>356</v>
      </c>
      <c r="D17152">
        <v>10</v>
      </c>
      <c r="E17152" s="1">
        <v>2.0374869556026201E-31</v>
      </c>
      <c r="F17152" t="s">
        <v>1263</v>
      </c>
      <c r="G17152">
        <v>4</v>
      </c>
      <c r="H17152" t="s">
        <v>32067</v>
      </c>
      <c r="I17152" s="3" t="s">
        <v>5894</v>
      </c>
    </row>
    <row r="17153" spans="1:9" x14ac:dyDescent="0.25">
      <c r="A17153" t="s">
        <v>32068</v>
      </c>
      <c r="B17153" t="s">
        <v>18</v>
      </c>
      <c r="C17153">
        <v>462</v>
      </c>
      <c r="D17153">
        <v>0</v>
      </c>
      <c r="G17153">
        <v>0</v>
      </c>
      <c r="H17153" t="s">
        <v>13</v>
      </c>
    </row>
    <row r="17154" spans="1:9" x14ac:dyDescent="0.25">
      <c r="A17154" t="s">
        <v>32069</v>
      </c>
      <c r="B17154" t="s">
        <v>32070</v>
      </c>
      <c r="C17154">
        <v>282</v>
      </c>
      <c r="D17154">
        <v>10</v>
      </c>
      <c r="E17154" s="1">
        <v>5.1099090684050303E-27</v>
      </c>
      <c r="F17154" t="s">
        <v>1079</v>
      </c>
      <c r="G17154">
        <v>0</v>
      </c>
      <c r="H17154" t="s">
        <v>13</v>
      </c>
    </row>
    <row r="17155" spans="1:9" x14ac:dyDescent="0.25">
      <c r="A17155" t="s">
        <v>32071</v>
      </c>
      <c r="B17155" t="s">
        <v>18</v>
      </c>
      <c r="C17155">
        <v>416</v>
      </c>
      <c r="D17155">
        <v>0</v>
      </c>
      <c r="G17155">
        <v>0</v>
      </c>
      <c r="H17155" t="s">
        <v>13</v>
      </c>
    </row>
    <row r="17156" spans="1:9" x14ac:dyDescent="0.25">
      <c r="A17156" t="s">
        <v>32072</v>
      </c>
      <c r="B17156" t="s">
        <v>18</v>
      </c>
      <c r="C17156">
        <v>385</v>
      </c>
      <c r="D17156">
        <v>0</v>
      </c>
      <c r="G17156">
        <v>0</v>
      </c>
      <c r="H17156" t="s">
        <v>13</v>
      </c>
    </row>
    <row r="17157" spans="1:9" x14ac:dyDescent="0.25">
      <c r="A17157" t="s">
        <v>32073</v>
      </c>
      <c r="B17157" t="s">
        <v>18</v>
      </c>
      <c r="C17157">
        <v>376</v>
      </c>
      <c r="D17157">
        <v>0</v>
      </c>
      <c r="G17157">
        <v>0</v>
      </c>
      <c r="H17157" t="s">
        <v>13</v>
      </c>
    </row>
    <row r="17158" spans="1:9" x14ac:dyDescent="0.25">
      <c r="A17158" t="s">
        <v>32074</v>
      </c>
      <c r="B17158" t="s">
        <v>32075</v>
      </c>
      <c r="C17158">
        <v>395</v>
      </c>
      <c r="D17158">
        <v>9</v>
      </c>
      <c r="E17158" s="1">
        <v>3.8322460078791499E-6</v>
      </c>
      <c r="F17158" s="2">
        <v>65222222222222.203</v>
      </c>
      <c r="G17158">
        <v>4</v>
      </c>
      <c r="H17158" t="s">
        <v>24198</v>
      </c>
      <c r="I17158" s="3" t="s">
        <v>13</v>
      </c>
    </row>
    <row r="17159" spans="1:9" x14ac:dyDescent="0.25">
      <c r="A17159" t="s">
        <v>32076</v>
      </c>
      <c r="B17159" t="s">
        <v>18</v>
      </c>
      <c r="C17159">
        <v>356</v>
      </c>
      <c r="D17159">
        <v>0</v>
      </c>
      <c r="G17159">
        <v>0</v>
      </c>
      <c r="H17159" t="s">
        <v>13</v>
      </c>
    </row>
    <row r="17160" spans="1:9" x14ac:dyDescent="0.25">
      <c r="A17160" t="s">
        <v>32077</v>
      </c>
      <c r="B17160" t="s">
        <v>32078</v>
      </c>
      <c r="C17160">
        <v>400</v>
      </c>
      <c r="D17160">
        <v>10</v>
      </c>
      <c r="E17160" s="1">
        <v>1.0237151173998899E-43</v>
      </c>
      <c r="F17160" t="s">
        <v>130</v>
      </c>
      <c r="G17160">
        <v>7</v>
      </c>
      <c r="H17160" t="s">
        <v>32079</v>
      </c>
      <c r="I17160" s="3" t="s">
        <v>11225</v>
      </c>
    </row>
    <row r="17161" spans="1:9" x14ac:dyDescent="0.25">
      <c r="A17161" t="s">
        <v>32080</v>
      </c>
      <c r="B17161" t="s">
        <v>18</v>
      </c>
      <c r="C17161">
        <v>383</v>
      </c>
      <c r="D17161">
        <v>0</v>
      </c>
      <c r="G17161">
        <v>0</v>
      </c>
      <c r="H17161" t="s">
        <v>13</v>
      </c>
    </row>
    <row r="17162" spans="1:9" x14ac:dyDescent="0.25">
      <c r="A17162" t="s">
        <v>32081</v>
      </c>
      <c r="B17162" t="s">
        <v>32082</v>
      </c>
      <c r="C17162">
        <v>409</v>
      </c>
      <c r="D17162">
        <v>10</v>
      </c>
      <c r="E17162" s="1">
        <v>2.60362310968448E-21</v>
      </c>
      <c r="F17162" t="s">
        <v>902</v>
      </c>
      <c r="G17162">
        <v>11</v>
      </c>
      <c r="H17162" t="s">
        <v>32083</v>
      </c>
      <c r="I17162" s="3" t="s">
        <v>32084</v>
      </c>
    </row>
    <row r="17163" spans="1:9" x14ac:dyDescent="0.25">
      <c r="A17163" t="s">
        <v>32085</v>
      </c>
      <c r="B17163" t="s">
        <v>32086</v>
      </c>
      <c r="C17163">
        <v>219</v>
      </c>
      <c r="D17163">
        <v>10</v>
      </c>
      <c r="E17163" s="1">
        <v>1.7487723730662901E-19</v>
      </c>
      <c r="F17163" t="s">
        <v>580</v>
      </c>
      <c r="G17163">
        <v>28</v>
      </c>
      <c r="H17163" t="s">
        <v>32087</v>
      </c>
      <c r="I17163" s="3" t="s">
        <v>13</v>
      </c>
    </row>
    <row r="17164" spans="1:9" x14ac:dyDescent="0.25">
      <c r="A17164" t="s">
        <v>32088</v>
      </c>
      <c r="B17164" t="s">
        <v>10556</v>
      </c>
      <c r="C17164">
        <v>470</v>
      </c>
      <c r="D17164">
        <v>10</v>
      </c>
      <c r="E17164" s="1">
        <v>1.6138384907367099E-40</v>
      </c>
      <c r="F17164" t="s">
        <v>1094</v>
      </c>
      <c r="G17164">
        <v>15</v>
      </c>
      <c r="H17164" t="s">
        <v>32089</v>
      </c>
      <c r="I17164" s="3" t="s">
        <v>13</v>
      </c>
    </row>
    <row r="17165" spans="1:9" x14ac:dyDescent="0.25">
      <c r="A17165" t="s">
        <v>32090</v>
      </c>
      <c r="B17165" t="s">
        <v>9097</v>
      </c>
      <c r="C17165">
        <v>447</v>
      </c>
      <c r="D17165">
        <v>10</v>
      </c>
      <c r="E17165" s="1">
        <v>1.2122461490199699E-26</v>
      </c>
      <c r="F17165" t="s">
        <v>1914</v>
      </c>
      <c r="G17165">
        <v>0</v>
      </c>
      <c r="H17165" t="s">
        <v>13</v>
      </c>
    </row>
    <row r="17166" spans="1:9" x14ac:dyDescent="0.25">
      <c r="A17166" t="s">
        <v>32091</v>
      </c>
      <c r="B17166" t="s">
        <v>32092</v>
      </c>
      <c r="C17166">
        <v>512</v>
      </c>
      <c r="D17166">
        <v>10</v>
      </c>
      <c r="E17166" s="1">
        <v>5.2032977215248304E-41</v>
      </c>
      <c r="F17166" t="s">
        <v>1233</v>
      </c>
      <c r="G17166">
        <v>5</v>
      </c>
      <c r="H17166" t="s">
        <v>32093</v>
      </c>
      <c r="I17166" s="3" t="s">
        <v>32094</v>
      </c>
    </row>
    <row r="17167" spans="1:9" x14ac:dyDescent="0.25">
      <c r="A17167" t="s">
        <v>32095</v>
      </c>
      <c r="B17167" t="s">
        <v>32096</v>
      </c>
      <c r="C17167">
        <v>308</v>
      </c>
      <c r="D17167">
        <v>10</v>
      </c>
      <c r="E17167" s="1">
        <v>5.8843811637019003E-32</v>
      </c>
      <c r="F17167" t="s">
        <v>1076</v>
      </c>
      <c r="G17167">
        <v>9</v>
      </c>
      <c r="H17167" t="s">
        <v>10536</v>
      </c>
      <c r="I17167" s="3" t="s">
        <v>13</v>
      </c>
    </row>
    <row r="17168" spans="1:9" x14ac:dyDescent="0.25">
      <c r="A17168" t="s">
        <v>32097</v>
      </c>
      <c r="B17168" t="s">
        <v>31160</v>
      </c>
      <c r="C17168">
        <v>489</v>
      </c>
      <c r="D17168">
        <v>10</v>
      </c>
      <c r="E17168" s="1">
        <v>4.0195464207704101E-23</v>
      </c>
      <c r="F17168" t="s">
        <v>3017</v>
      </c>
      <c r="G17168">
        <v>2</v>
      </c>
      <c r="H17168" t="s">
        <v>32098</v>
      </c>
      <c r="I17168" s="3" t="s">
        <v>13</v>
      </c>
    </row>
    <row r="17169" spans="1:9" x14ac:dyDescent="0.25">
      <c r="A17169" t="s">
        <v>32099</v>
      </c>
      <c r="B17169" t="s">
        <v>32100</v>
      </c>
      <c r="C17169">
        <v>505</v>
      </c>
      <c r="D17169">
        <v>10</v>
      </c>
      <c r="E17169" s="1">
        <v>2.3359381308523402E-47</v>
      </c>
      <c r="F17169" t="s">
        <v>2406</v>
      </c>
      <c r="G17169">
        <v>1</v>
      </c>
      <c r="H17169" t="s">
        <v>2016</v>
      </c>
      <c r="I17169" s="3" t="s">
        <v>13</v>
      </c>
    </row>
    <row r="17170" spans="1:9" x14ac:dyDescent="0.25">
      <c r="A17170" t="s">
        <v>32101</v>
      </c>
      <c r="B17170" t="s">
        <v>18</v>
      </c>
      <c r="C17170">
        <v>339</v>
      </c>
      <c r="D17170">
        <v>0</v>
      </c>
      <c r="G17170">
        <v>0</v>
      </c>
      <c r="H17170" t="s">
        <v>13</v>
      </c>
    </row>
    <row r="17171" spans="1:9" x14ac:dyDescent="0.25">
      <c r="A17171" t="s">
        <v>32102</v>
      </c>
      <c r="B17171" t="s">
        <v>16574</v>
      </c>
      <c r="C17171">
        <v>465</v>
      </c>
      <c r="D17171">
        <v>10</v>
      </c>
      <c r="E17171" s="1">
        <v>1.8419933343466499E-16</v>
      </c>
      <c r="F17171" t="s">
        <v>2356</v>
      </c>
      <c r="G17171">
        <v>5</v>
      </c>
      <c r="H17171" t="s">
        <v>32103</v>
      </c>
      <c r="I17171" s="3" t="s">
        <v>13</v>
      </c>
    </row>
    <row r="17172" spans="1:9" x14ac:dyDescent="0.25">
      <c r="A17172" t="s">
        <v>32104</v>
      </c>
      <c r="B17172" t="s">
        <v>32105</v>
      </c>
      <c r="C17172">
        <v>440</v>
      </c>
      <c r="D17172">
        <v>10</v>
      </c>
      <c r="E17172" s="1">
        <v>1.61271713330858E-20</v>
      </c>
      <c r="F17172" t="s">
        <v>2029</v>
      </c>
      <c r="G17172">
        <v>10</v>
      </c>
      <c r="H17172" t="s">
        <v>32106</v>
      </c>
      <c r="I17172" s="3" t="s">
        <v>2423</v>
      </c>
    </row>
    <row r="17173" spans="1:9" x14ac:dyDescent="0.25">
      <c r="A17173" t="s">
        <v>32107</v>
      </c>
      <c r="B17173" t="s">
        <v>18</v>
      </c>
      <c r="C17173">
        <v>206</v>
      </c>
      <c r="D17173">
        <v>0</v>
      </c>
      <c r="G17173">
        <v>0</v>
      </c>
      <c r="H17173" t="s">
        <v>13</v>
      </c>
    </row>
    <row r="17174" spans="1:9" x14ac:dyDescent="0.25">
      <c r="A17174" t="s">
        <v>32108</v>
      </c>
      <c r="B17174" t="s">
        <v>18</v>
      </c>
      <c r="C17174">
        <v>341</v>
      </c>
      <c r="D17174">
        <v>0</v>
      </c>
      <c r="G17174">
        <v>0</v>
      </c>
      <c r="H17174" t="s">
        <v>13</v>
      </c>
    </row>
    <row r="17175" spans="1:9" x14ac:dyDescent="0.25">
      <c r="A17175" t="s">
        <v>32109</v>
      </c>
      <c r="B17175" t="s">
        <v>32110</v>
      </c>
      <c r="C17175">
        <v>471</v>
      </c>
      <c r="D17175">
        <v>10</v>
      </c>
      <c r="E17175" s="1">
        <v>2.9754631907072101E-48</v>
      </c>
      <c r="F17175" t="s">
        <v>336</v>
      </c>
      <c r="G17175">
        <v>5</v>
      </c>
      <c r="H17175" t="s">
        <v>32111</v>
      </c>
      <c r="I17175" s="3" t="s">
        <v>13</v>
      </c>
    </row>
    <row r="17176" spans="1:9" x14ac:dyDescent="0.25">
      <c r="A17176" t="s">
        <v>32112</v>
      </c>
      <c r="B17176" t="s">
        <v>18</v>
      </c>
      <c r="C17176">
        <v>245</v>
      </c>
      <c r="D17176">
        <v>0</v>
      </c>
      <c r="G17176">
        <v>0</v>
      </c>
      <c r="H17176" t="s">
        <v>13</v>
      </c>
    </row>
    <row r="17177" spans="1:9" x14ac:dyDescent="0.25">
      <c r="A17177" t="s">
        <v>32113</v>
      </c>
      <c r="B17177" t="s">
        <v>18</v>
      </c>
      <c r="C17177">
        <v>208</v>
      </c>
      <c r="D17177">
        <v>0</v>
      </c>
      <c r="G17177">
        <v>0</v>
      </c>
      <c r="H17177" t="s">
        <v>13</v>
      </c>
    </row>
    <row r="17178" spans="1:9" x14ac:dyDescent="0.25">
      <c r="A17178" t="s">
        <v>32114</v>
      </c>
      <c r="B17178" t="s">
        <v>9841</v>
      </c>
      <c r="C17178">
        <v>420</v>
      </c>
      <c r="D17178">
        <v>10</v>
      </c>
      <c r="E17178" s="1">
        <v>5.85675880451413E-34</v>
      </c>
      <c r="F17178" t="s">
        <v>2362</v>
      </c>
      <c r="G17178">
        <v>1</v>
      </c>
      <c r="H17178" t="s">
        <v>5475</v>
      </c>
      <c r="I17178" s="3" t="s">
        <v>13</v>
      </c>
    </row>
    <row r="17179" spans="1:9" x14ac:dyDescent="0.25">
      <c r="A17179" t="s">
        <v>32115</v>
      </c>
      <c r="B17179" t="s">
        <v>18</v>
      </c>
      <c r="C17179">
        <v>488</v>
      </c>
      <c r="D17179">
        <v>0</v>
      </c>
      <c r="G17179">
        <v>0</v>
      </c>
      <c r="H17179" t="s">
        <v>13</v>
      </c>
    </row>
    <row r="17180" spans="1:9" x14ac:dyDescent="0.25">
      <c r="A17180" t="s">
        <v>32116</v>
      </c>
      <c r="B17180" t="s">
        <v>14247</v>
      </c>
      <c r="C17180">
        <v>492</v>
      </c>
      <c r="D17180">
        <v>10</v>
      </c>
      <c r="E17180" s="1">
        <v>3.29908864077187E-24</v>
      </c>
      <c r="F17180" t="s">
        <v>1486</v>
      </c>
      <c r="G17180">
        <v>7</v>
      </c>
      <c r="H17180" t="s">
        <v>14248</v>
      </c>
      <c r="I17180" s="3" t="s">
        <v>13</v>
      </c>
    </row>
    <row r="17181" spans="1:9" x14ac:dyDescent="0.25">
      <c r="A17181" t="s">
        <v>32117</v>
      </c>
      <c r="B17181" t="s">
        <v>2541</v>
      </c>
      <c r="C17181">
        <v>229</v>
      </c>
      <c r="D17181">
        <v>10</v>
      </c>
      <c r="E17181" s="1">
        <v>1.36747899867215E-8</v>
      </c>
      <c r="F17181" t="s">
        <v>468</v>
      </c>
      <c r="G17181">
        <v>3</v>
      </c>
      <c r="H17181" t="s">
        <v>5703</v>
      </c>
      <c r="I17181" s="3" t="s">
        <v>13</v>
      </c>
    </row>
    <row r="17182" spans="1:9" x14ac:dyDescent="0.25">
      <c r="A17182" t="s">
        <v>32118</v>
      </c>
      <c r="B17182" t="s">
        <v>26013</v>
      </c>
      <c r="C17182">
        <v>501</v>
      </c>
      <c r="D17182">
        <v>10</v>
      </c>
      <c r="E17182" s="1">
        <v>4.9487695795617099E-42</v>
      </c>
      <c r="F17182" t="s">
        <v>2406</v>
      </c>
      <c r="G17182">
        <v>2</v>
      </c>
      <c r="H17182" t="s">
        <v>25642</v>
      </c>
      <c r="I17182" s="3" t="s">
        <v>13</v>
      </c>
    </row>
    <row r="17183" spans="1:9" x14ac:dyDescent="0.25">
      <c r="A17183" t="s">
        <v>32119</v>
      </c>
      <c r="B17183" t="s">
        <v>32120</v>
      </c>
      <c r="C17183">
        <v>486</v>
      </c>
      <c r="D17183">
        <v>10</v>
      </c>
      <c r="E17183" s="1">
        <v>1.1182159319805301E-43</v>
      </c>
      <c r="F17183" t="s">
        <v>1353</v>
      </c>
      <c r="G17183">
        <v>8</v>
      </c>
      <c r="H17183" t="s">
        <v>18637</v>
      </c>
      <c r="I17183" s="3" t="s">
        <v>3251</v>
      </c>
    </row>
    <row r="17184" spans="1:9" x14ac:dyDescent="0.25">
      <c r="A17184" t="s">
        <v>32121</v>
      </c>
      <c r="B17184" t="s">
        <v>18</v>
      </c>
      <c r="C17184">
        <v>436</v>
      </c>
      <c r="D17184">
        <v>0</v>
      </c>
      <c r="G17184">
        <v>0</v>
      </c>
      <c r="H17184" t="s">
        <v>13</v>
      </c>
    </row>
    <row r="17185" spans="1:9" x14ac:dyDescent="0.25">
      <c r="A17185" t="s">
        <v>32122</v>
      </c>
      <c r="B17185" t="s">
        <v>26455</v>
      </c>
      <c r="C17185">
        <v>447</v>
      </c>
      <c r="D17185">
        <v>10</v>
      </c>
      <c r="E17185" s="1">
        <v>2.6417596396349299E-10</v>
      </c>
      <c r="F17185" t="s">
        <v>4769</v>
      </c>
      <c r="G17185">
        <v>1</v>
      </c>
      <c r="H17185" t="s">
        <v>837</v>
      </c>
      <c r="I17185" s="3" t="s">
        <v>13</v>
      </c>
    </row>
    <row r="17186" spans="1:9" x14ac:dyDescent="0.25">
      <c r="A17186" t="s">
        <v>32123</v>
      </c>
      <c r="B17186" t="s">
        <v>11720</v>
      </c>
      <c r="C17186">
        <v>356</v>
      </c>
      <c r="D17186">
        <v>10</v>
      </c>
      <c r="E17186" s="1">
        <v>1.77276984601144E-23</v>
      </c>
      <c r="F17186" t="s">
        <v>218</v>
      </c>
      <c r="G17186">
        <v>4</v>
      </c>
      <c r="H17186" t="s">
        <v>11721</v>
      </c>
      <c r="I17186" s="3" t="s">
        <v>11722</v>
      </c>
    </row>
    <row r="17187" spans="1:9" x14ac:dyDescent="0.25">
      <c r="A17187" t="s">
        <v>32124</v>
      </c>
      <c r="B17187" t="s">
        <v>32125</v>
      </c>
      <c r="C17187">
        <v>360</v>
      </c>
      <c r="D17187">
        <v>10</v>
      </c>
      <c r="E17187" s="1">
        <v>6.5714103593058603E-14</v>
      </c>
      <c r="F17187" t="s">
        <v>5292</v>
      </c>
      <c r="G17187">
        <v>6</v>
      </c>
      <c r="H17187" t="s">
        <v>32126</v>
      </c>
      <c r="I17187" s="3" t="s">
        <v>25702</v>
      </c>
    </row>
    <row r="17188" spans="1:9" x14ac:dyDescent="0.25">
      <c r="A17188" t="s">
        <v>32127</v>
      </c>
      <c r="B17188" t="s">
        <v>32128</v>
      </c>
      <c r="C17188">
        <v>478</v>
      </c>
      <c r="D17188">
        <v>5</v>
      </c>
      <c r="E17188" s="1">
        <v>9.5899487931045401E-10</v>
      </c>
      <c r="F17188" t="s">
        <v>623</v>
      </c>
      <c r="G17188">
        <v>2</v>
      </c>
      <c r="H17188" t="s">
        <v>5148</v>
      </c>
    </row>
    <row r="17189" spans="1:9" x14ac:dyDescent="0.25">
      <c r="A17189" t="s">
        <v>32129</v>
      </c>
      <c r="B17189" t="s">
        <v>32130</v>
      </c>
      <c r="C17189">
        <v>510</v>
      </c>
      <c r="D17189">
        <v>10</v>
      </c>
      <c r="E17189" s="1">
        <v>2.33054675839732E-2</v>
      </c>
      <c r="F17189" t="s">
        <v>237</v>
      </c>
      <c r="G17189">
        <v>10</v>
      </c>
      <c r="H17189" t="s">
        <v>32131</v>
      </c>
      <c r="I17189" s="3" t="s">
        <v>13</v>
      </c>
    </row>
    <row r="17190" spans="1:9" x14ac:dyDescent="0.25">
      <c r="A17190" t="s">
        <v>32132</v>
      </c>
      <c r="B17190" t="s">
        <v>15285</v>
      </c>
      <c r="C17190">
        <v>397</v>
      </c>
      <c r="D17190">
        <v>10</v>
      </c>
      <c r="E17190" s="1">
        <v>2.9305822630470898E-12</v>
      </c>
      <c r="F17190" t="s">
        <v>1063</v>
      </c>
      <c r="G17190">
        <v>2</v>
      </c>
      <c r="H17190" t="s">
        <v>15286</v>
      </c>
    </row>
    <row r="17191" spans="1:9" x14ac:dyDescent="0.25">
      <c r="A17191" t="s">
        <v>32133</v>
      </c>
      <c r="B17191" t="s">
        <v>18</v>
      </c>
      <c r="C17191">
        <v>206</v>
      </c>
      <c r="D17191">
        <v>0</v>
      </c>
      <c r="G17191">
        <v>0</v>
      </c>
      <c r="H17191" t="s">
        <v>13</v>
      </c>
    </row>
    <row r="17192" spans="1:9" x14ac:dyDescent="0.25">
      <c r="A17192" t="s">
        <v>32134</v>
      </c>
      <c r="B17192" t="s">
        <v>18</v>
      </c>
      <c r="C17192">
        <v>494</v>
      </c>
      <c r="D17192">
        <v>0</v>
      </c>
      <c r="G17192">
        <v>0</v>
      </c>
      <c r="H17192" t="s">
        <v>13</v>
      </c>
    </row>
    <row r="17193" spans="1:9" x14ac:dyDescent="0.25">
      <c r="A17193" t="s">
        <v>32135</v>
      </c>
      <c r="B17193" t="s">
        <v>26598</v>
      </c>
      <c r="C17193">
        <v>209</v>
      </c>
      <c r="D17193">
        <v>10</v>
      </c>
      <c r="E17193" s="1">
        <v>2.93281867730108E-6</v>
      </c>
      <c r="F17193" t="s">
        <v>2776</v>
      </c>
      <c r="G17193">
        <v>4</v>
      </c>
      <c r="H17193" t="s">
        <v>12580</v>
      </c>
      <c r="I17193" s="3" t="s">
        <v>13</v>
      </c>
    </row>
    <row r="17194" spans="1:9" x14ac:dyDescent="0.25">
      <c r="A17194" t="s">
        <v>32136</v>
      </c>
      <c r="B17194" t="s">
        <v>4226</v>
      </c>
      <c r="C17194">
        <v>435</v>
      </c>
      <c r="D17194">
        <v>6</v>
      </c>
      <c r="E17194" s="1">
        <v>9.2370786418786306</v>
      </c>
      <c r="F17194" s="2">
        <v>556666666666666</v>
      </c>
      <c r="G17194">
        <v>0</v>
      </c>
      <c r="H17194" t="s">
        <v>13</v>
      </c>
    </row>
    <row r="17195" spans="1:9" x14ac:dyDescent="0.25">
      <c r="A17195" t="s">
        <v>32137</v>
      </c>
      <c r="B17195" t="s">
        <v>1470</v>
      </c>
      <c r="C17195">
        <v>368</v>
      </c>
      <c r="D17195">
        <v>10</v>
      </c>
      <c r="E17195" s="1">
        <v>2.08869863303506E-28</v>
      </c>
      <c r="F17195" t="s">
        <v>1940</v>
      </c>
      <c r="G17195">
        <v>6</v>
      </c>
      <c r="H17195" t="s">
        <v>5717</v>
      </c>
      <c r="I17195" s="3" t="s">
        <v>1991</v>
      </c>
    </row>
    <row r="17196" spans="1:9" x14ac:dyDescent="0.25">
      <c r="A17196" t="s">
        <v>32138</v>
      </c>
      <c r="B17196" t="s">
        <v>18</v>
      </c>
      <c r="C17196">
        <v>400</v>
      </c>
      <c r="D17196">
        <v>0</v>
      </c>
      <c r="G17196">
        <v>0</v>
      </c>
      <c r="H17196" t="s">
        <v>13</v>
      </c>
    </row>
    <row r="17197" spans="1:9" x14ac:dyDescent="0.25">
      <c r="A17197" t="s">
        <v>32139</v>
      </c>
      <c r="B17197" t="s">
        <v>7572</v>
      </c>
      <c r="C17197">
        <v>478</v>
      </c>
      <c r="D17197">
        <v>3</v>
      </c>
      <c r="E17197" s="1">
        <v>2.2705760605080802E-3</v>
      </c>
      <c r="F17197" s="2">
        <v>573333333333333</v>
      </c>
      <c r="G17197">
        <v>0</v>
      </c>
      <c r="H17197" t="s">
        <v>13</v>
      </c>
    </row>
    <row r="17198" spans="1:9" x14ac:dyDescent="0.25">
      <c r="A17198" t="s">
        <v>32140</v>
      </c>
      <c r="B17198" t="s">
        <v>18</v>
      </c>
      <c r="C17198">
        <v>424</v>
      </c>
      <c r="D17198">
        <v>0</v>
      </c>
      <c r="G17198">
        <v>0</v>
      </c>
      <c r="H17198" t="s">
        <v>13</v>
      </c>
    </row>
    <row r="17199" spans="1:9" x14ac:dyDescent="0.25">
      <c r="A17199" t="s">
        <v>32141</v>
      </c>
      <c r="B17199" t="s">
        <v>9919</v>
      </c>
      <c r="C17199">
        <v>481</v>
      </c>
      <c r="D17199">
        <v>10</v>
      </c>
      <c r="E17199" s="1">
        <v>3.3632983485542699E-41</v>
      </c>
      <c r="F17199" t="s">
        <v>459</v>
      </c>
      <c r="G17199">
        <v>3</v>
      </c>
      <c r="H17199" t="s">
        <v>32142</v>
      </c>
      <c r="I17199" s="3" t="s">
        <v>4299</v>
      </c>
    </row>
    <row r="17200" spans="1:9" x14ac:dyDescent="0.25">
      <c r="A17200" t="s">
        <v>32143</v>
      </c>
      <c r="B17200" t="s">
        <v>14027</v>
      </c>
      <c r="C17200">
        <v>202</v>
      </c>
      <c r="D17200">
        <v>10</v>
      </c>
      <c r="E17200" s="1">
        <v>1.11887992800175E-13</v>
      </c>
      <c r="F17200" t="s">
        <v>416</v>
      </c>
      <c r="G17200">
        <v>8</v>
      </c>
      <c r="H17200" t="s">
        <v>32144</v>
      </c>
      <c r="I17200" s="3" t="s">
        <v>13</v>
      </c>
    </row>
    <row r="17201" spans="1:9" x14ac:dyDescent="0.25">
      <c r="A17201" t="s">
        <v>32145</v>
      </c>
      <c r="B17201" t="s">
        <v>7365</v>
      </c>
      <c r="C17201">
        <v>434</v>
      </c>
      <c r="D17201">
        <v>10</v>
      </c>
      <c r="E17201" s="1">
        <v>2.8299182869910898E-65</v>
      </c>
      <c r="F17201" t="s">
        <v>58</v>
      </c>
      <c r="G17201">
        <v>3</v>
      </c>
      <c r="H17201" t="s">
        <v>7366</v>
      </c>
      <c r="I17201" s="3" t="s">
        <v>1872</v>
      </c>
    </row>
    <row r="17202" spans="1:9" x14ac:dyDescent="0.25">
      <c r="A17202" t="s">
        <v>32146</v>
      </c>
      <c r="B17202" t="s">
        <v>14451</v>
      </c>
      <c r="C17202">
        <v>362</v>
      </c>
      <c r="D17202">
        <v>10</v>
      </c>
      <c r="E17202" s="1">
        <v>0.28637222570173099</v>
      </c>
      <c r="F17202" t="s">
        <v>16174</v>
      </c>
      <c r="G17202">
        <v>16</v>
      </c>
      <c r="H17202" t="s">
        <v>32147</v>
      </c>
      <c r="I17202" s="3" t="s">
        <v>13</v>
      </c>
    </row>
    <row r="17203" spans="1:9" x14ac:dyDescent="0.25">
      <c r="A17203" t="s">
        <v>32148</v>
      </c>
      <c r="B17203" t="s">
        <v>175</v>
      </c>
      <c r="C17203">
        <v>427</v>
      </c>
      <c r="D17203">
        <v>10</v>
      </c>
      <c r="E17203" s="1">
        <v>4.3083482446515799E-42</v>
      </c>
      <c r="F17203" t="s">
        <v>353</v>
      </c>
      <c r="G17203">
        <v>4</v>
      </c>
      <c r="H17203" t="s">
        <v>12435</v>
      </c>
      <c r="I17203" s="3" t="s">
        <v>13</v>
      </c>
    </row>
    <row r="17204" spans="1:9" x14ac:dyDescent="0.25">
      <c r="A17204" t="s">
        <v>32149</v>
      </c>
      <c r="B17204" t="s">
        <v>25006</v>
      </c>
      <c r="C17204">
        <v>482</v>
      </c>
      <c r="D17204">
        <v>10</v>
      </c>
      <c r="E17204" s="1">
        <v>1.8407677512708701E-12</v>
      </c>
      <c r="F17204" t="s">
        <v>767</v>
      </c>
      <c r="G17204">
        <v>2</v>
      </c>
      <c r="H17204" t="s">
        <v>25007</v>
      </c>
      <c r="I17204" s="3" t="s">
        <v>13</v>
      </c>
    </row>
    <row r="17205" spans="1:9" x14ac:dyDescent="0.25">
      <c r="A17205" t="s">
        <v>32150</v>
      </c>
      <c r="B17205" t="s">
        <v>17597</v>
      </c>
      <c r="C17205">
        <v>425</v>
      </c>
      <c r="D17205">
        <v>10</v>
      </c>
      <c r="E17205" s="1">
        <v>3.0833131216255199E-48</v>
      </c>
      <c r="F17205" t="s">
        <v>513</v>
      </c>
      <c r="G17205">
        <v>1</v>
      </c>
      <c r="H17205" t="s">
        <v>2016</v>
      </c>
      <c r="I17205" s="3" t="s">
        <v>13</v>
      </c>
    </row>
    <row r="17206" spans="1:9" x14ac:dyDescent="0.25">
      <c r="A17206" t="s">
        <v>32151</v>
      </c>
      <c r="B17206" t="s">
        <v>18</v>
      </c>
      <c r="C17206">
        <v>422</v>
      </c>
      <c r="D17206">
        <v>0</v>
      </c>
      <c r="G17206">
        <v>0</v>
      </c>
      <c r="H17206" t="s">
        <v>13</v>
      </c>
    </row>
    <row r="17207" spans="1:9" x14ac:dyDescent="0.25">
      <c r="A17207" t="s">
        <v>32152</v>
      </c>
      <c r="B17207" t="s">
        <v>32153</v>
      </c>
      <c r="C17207">
        <v>389</v>
      </c>
      <c r="D17207">
        <v>10</v>
      </c>
      <c r="E17207" s="1">
        <v>0.48118847503996998</v>
      </c>
      <c r="F17207" t="s">
        <v>1022</v>
      </c>
      <c r="G17207">
        <v>16</v>
      </c>
      <c r="H17207" t="s">
        <v>32154</v>
      </c>
      <c r="I17207" s="3" t="s">
        <v>13</v>
      </c>
    </row>
    <row r="17208" spans="1:9" x14ac:dyDescent="0.25">
      <c r="A17208" t="s">
        <v>32155</v>
      </c>
      <c r="B17208" t="s">
        <v>25124</v>
      </c>
      <c r="C17208">
        <v>456</v>
      </c>
      <c r="D17208">
        <v>10</v>
      </c>
      <c r="E17208" s="1">
        <v>4.3440245723387999E-31</v>
      </c>
      <c r="F17208" t="s">
        <v>728</v>
      </c>
      <c r="G17208">
        <v>2</v>
      </c>
      <c r="H17208" t="s">
        <v>32156</v>
      </c>
      <c r="I17208" s="3" t="s">
        <v>13</v>
      </c>
    </row>
    <row r="17209" spans="1:9" x14ac:dyDescent="0.25">
      <c r="A17209" t="s">
        <v>32157</v>
      </c>
      <c r="B17209" t="s">
        <v>32158</v>
      </c>
      <c r="C17209">
        <v>265</v>
      </c>
      <c r="D17209">
        <v>10</v>
      </c>
      <c r="E17209" s="1">
        <v>2.4275358249830202E-16</v>
      </c>
      <c r="F17209" t="s">
        <v>292</v>
      </c>
      <c r="G17209">
        <v>4</v>
      </c>
      <c r="H17209" t="s">
        <v>23465</v>
      </c>
      <c r="I17209" s="3" t="s">
        <v>3440</v>
      </c>
    </row>
    <row r="17210" spans="1:9" x14ac:dyDescent="0.25">
      <c r="A17210" t="s">
        <v>32159</v>
      </c>
      <c r="B17210" t="s">
        <v>1066</v>
      </c>
      <c r="C17210">
        <v>323</v>
      </c>
      <c r="D17210">
        <v>1</v>
      </c>
      <c r="E17210" s="1">
        <v>3202.3928633589699</v>
      </c>
      <c r="F17210" t="s">
        <v>2406</v>
      </c>
      <c r="G17210">
        <v>2</v>
      </c>
      <c r="H17210" t="s">
        <v>230</v>
      </c>
      <c r="I17210" s="3" t="s">
        <v>13</v>
      </c>
    </row>
    <row r="17211" spans="1:9" x14ac:dyDescent="0.25">
      <c r="A17211" t="s">
        <v>32160</v>
      </c>
      <c r="B17211" t="s">
        <v>32161</v>
      </c>
      <c r="C17211">
        <v>352</v>
      </c>
      <c r="D17211">
        <v>10</v>
      </c>
      <c r="E17211" s="1">
        <v>2.5242423798844198E-10</v>
      </c>
      <c r="F17211" t="s">
        <v>5988</v>
      </c>
      <c r="G17211">
        <v>3</v>
      </c>
      <c r="H17211" t="s">
        <v>32162</v>
      </c>
      <c r="I17211" s="3" t="s">
        <v>13</v>
      </c>
    </row>
    <row r="17212" spans="1:9" x14ac:dyDescent="0.25">
      <c r="A17212" t="s">
        <v>32163</v>
      </c>
      <c r="B17212" t="s">
        <v>13736</v>
      </c>
      <c r="C17212">
        <v>460</v>
      </c>
      <c r="D17212">
        <v>10</v>
      </c>
      <c r="E17212" s="1">
        <v>1.7377664699388999E-51</v>
      </c>
      <c r="F17212" t="s">
        <v>210</v>
      </c>
      <c r="G17212">
        <v>7</v>
      </c>
      <c r="H17212" t="s">
        <v>13737</v>
      </c>
      <c r="I17212" s="3" t="s">
        <v>13</v>
      </c>
    </row>
    <row r="17213" spans="1:9" x14ac:dyDescent="0.25">
      <c r="A17213" t="s">
        <v>32164</v>
      </c>
      <c r="B17213" t="s">
        <v>18</v>
      </c>
      <c r="C17213">
        <v>377</v>
      </c>
      <c r="D17213">
        <v>0</v>
      </c>
      <c r="G17213">
        <v>0</v>
      </c>
      <c r="H17213" t="s">
        <v>13</v>
      </c>
    </row>
    <row r="17214" spans="1:9" x14ac:dyDescent="0.25">
      <c r="A17214" t="s">
        <v>32165</v>
      </c>
      <c r="B17214" t="s">
        <v>175</v>
      </c>
      <c r="C17214">
        <v>398</v>
      </c>
      <c r="D17214">
        <v>10</v>
      </c>
      <c r="E17214" s="1">
        <v>7.2883087076874199E-41</v>
      </c>
      <c r="F17214" t="s">
        <v>1260</v>
      </c>
      <c r="G17214">
        <v>3</v>
      </c>
      <c r="H17214" t="s">
        <v>405</v>
      </c>
    </row>
    <row r="17215" spans="1:9" x14ac:dyDescent="0.25">
      <c r="A17215" t="s">
        <v>32166</v>
      </c>
      <c r="B17215" t="s">
        <v>32167</v>
      </c>
      <c r="C17215">
        <v>367</v>
      </c>
      <c r="D17215">
        <v>9</v>
      </c>
      <c r="E17215" s="1">
        <v>5.4064452900914397E-11</v>
      </c>
      <c r="F17215" s="2">
        <v>85444444444444.406</v>
      </c>
      <c r="G17215">
        <v>8</v>
      </c>
      <c r="H17215" t="s">
        <v>32168</v>
      </c>
      <c r="I17215" s="3" t="s">
        <v>7808</v>
      </c>
    </row>
    <row r="17216" spans="1:9" x14ac:dyDescent="0.25">
      <c r="A17216" t="s">
        <v>32169</v>
      </c>
      <c r="B17216" t="s">
        <v>7238</v>
      </c>
      <c r="C17216">
        <v>453</v>
      </c>
      <c r="D17216">
        <v>10</v>
      </c>
      <c r="E17216" s="1">
        <v>4.9373537708940801E-24</v>
      </c>
      <c r="F17216" t="s">
        <v>2576</v>
      </c>
      <c r="G17216">
        <v>3</v>
      </c>
      <c r="H17216" t="s">
        <v>405</v>
      </c>
    </row>
    <row r="17217" spans="1:9" x14ac:dyDescent="0.25">
      <c r="A17217" t="s">
        <v>32170</v>
      </c>
      <c r="B17217" t="s">
        <v>32171</v>
      </c>
      <c r="C17217">
        <v>322</v>
      </c>
      <c r="D17217">
        <v>10</v>
      </c>
      <c r="E17217" s="1">
        <v>4.8357612741942598E-33</v>
      </c>
      <c r="F17217" t="s">
        <v>173</v>
      </c>
      <c r="G17217">
        <v>14</v>
      </c>
      <c r="H17217" t="s">
        <v>32172</v>
      </c>
      <c r="I17217" s="3" t="s">
        <v>1699</v>
      </c>
    </row>
    <row r="17218" spans="1:9" x14ac:dyDescent="0.25">
      <c r="A17218" t="s">
        <v>32173</v>
      </c>
      <c r="B17218" t="s">
        <v>18</v>
      </c>
      <c r="C17218">
        <v>464</v>
      </c>
      <c r="D17218">
        <v>0</v>
      </c>
      <c r="G17218">
        <v>0</v>
      </c>
      <c r="H17218" t="s">
        <v>13</v>
      </c>
    </row>
    <row r="17219" spans="1:9" x14ac:dyDescent="0.25">
      <c r="A17219" t="s">
        <v>32174</v>
      </c>
      <c r="B17219" t="s">
        <v>18</v>
      </c>
      <c r="C17219">
        <v>459</v>
      </c>
      <c r="D17219">
        <v>0</v>
      </c>
      <c r="G17219">
        <v>0</v>
      </c>
      <c r="H17219" t="s">
        <v>13</v>
      </c>
    </row>
    <row r="17220" spans="1:9" x14ac:dyDescent="0.25">
      <c r="A17220" t="s">
        <v>32175</v>
      </c>
      <c r="B17220" t="s">
        <v>18</v>
      </c>
      <c r="C17220">
        <v>452</v>
      </c>
      <c r="D17220">
        <v>0</v>
      </c>
      <c r="G17220">
        <v>0</v>
      </c>
      <c r="H17220" t="s">
        <v>13</v>
      </c>
    </row>
    <row r="17221" spans="1:9" x14ac:dyDescent="0.25">
      <c r="A17221" t="s">
        <v>32176</v>
      </c>
      <c r="B17221" t="s">
        <v>32177</v>
      </c>
      <c r="C17221">
        <v>435</v>
      </c>
      <c r="D17221">
        <v>10</v>
      </c>
      <c r="E17221" s="1">
        <v>3.8135931083918802E-55</v>
      </c>
      <c r="F17221" t="s">
        <v>218</v>
      </c>
      <c r="G17221">
        <v>3</v>
      </c>
      <c r="H17221" t="s">
        <v>19111</v>
      </c>
      <c r="I17221" s="3" t="s">
        <v>19112</v>
      </c>
    </row>
    <row r="17222" spans="1:9" x14ac:dyDescent="0.25">
      <c r="A17222" t="s">
        <v>32178</v>
      </c>
      <c r="B17222" t="s">
        <v>11764</v>
      </c>
      <c r="C17222">
        <v>329</v>
      </c>
      <c r="D17222">
        <v>10</v>
      </c>
      <c r="E17222" s="1">
        <v>1.9799578887370501E-26</v>
      </c>
      <c r="F17222" t="s">
        <v>1260</v>
      </c>
      <c r="G17222">
        <v>4</v>
      </c>
      <c r="H17222" t="s">
        <v>4920</v>
      </c>
      <c r="I17222" s="3" t="s">
        <v>1991</v>
      </c>
    </row>
    <row r="17223" spans="1:9" x14ac:dyDescent="0.25">
      <c r="A17223" t="s">
        <v>32179</v>
      </c>
      <c r="B17223" t="s">
        <v>32180</v>
      </c>
      <c r="C17223">
        <v>465</v>
      </c>
      <c r="D17223">
        <v>10</v>
      </c>
      <c r="E17223" s="1">
        <v>8.8502915691977203E-42</v>
      </c>
      <c r="F17223" t="s">
        <v>1537</v>
      </c>
      <c r="G17223">
        <v>12</v>
      </c>
      <c r="H17223" t="s">
        <v>32181</v>
      </c>
      <c r="I17223" s="3" t="s">
        <v>32182</v>
      </c>
    </row>
    <row r="17224" spans="1:9" x14ac:dyDescent="0.25">
      <c r="A17224" t="s">
        <v>32183</v>
      </c>
      <c r="B17224" t="s">
        <v>18241</v>
      </c>
      <c r="C17224">
        <v>391</v>
      </c>
      <c r="D17224">
        <v>9</v>
      </c>
      <c r="E17224" s="1">
        <v>5.3554283706782798E-16</v>
      </c>
      <c r="F17224" s="2">
        <v>63555555555555.5</v>
      </c>
      <c r="G17224">
        <v>0</v>
      </c>
      <c r="H17224" t="s">
        <v>13</v>
      </c>
    </row>
    <row r="17225" spans="1:9" x14ac:dyDescent="0.25">
      <c r="A17225" t="s">
        <v>32184</v>
      </c>
      <c r="B17225" t="s">
        <v>17798</v>
      </c>
      <c r="C17225">
        <v>380</v>
      </c>
      <c r="D17225">
        <v>10</v>
      </c>
      <c r="E17225" s="1">
        <v>1.2091745771528701E-20</v>
      </c>
      <c r="F17225" t="s">
        <v>4350</v>
      </c>
      <c r="G17225">
        <v>4</v>
      </c>
      <c r="H17225" t="s">
        <v>21894</v>
      </c>
      <c r="I17225" s="3" t="s">
        <v>13</v>
      </c>
    </row>
    <row r="17226" spans="1:9" x14ac:dyDescent="0.25">
      <c r="A17226" t="s">
        <v>32185</v>
      </c>
      <c r="B17226" t="s">
        <v>32186</v>
      </c>
      <c r="C17226">
        <v>360</v>
      </c>
      <c r="D17226">
        <v>10</v>
      </c>
      <c r="E17226" s="1">
        <v>3.0283057705669998E-28</v>
      </c>
      <c r="F17226" t="s">
        <v>4708</v>
      </c>
      <c r="G17226">
        <v>3</v>
      </c>
      <c r="H17226" t="s">
        <v>16607</v>
      </c>
      <c r="I17226" s="3" t="s">
        <v>13</v>
      </c>
    </row>
    <row r="17227" spans="1:9" x14ac:dyDescent="0.25">
      <c r="A17227" t="s">
        <v>32187</v>
      </c>
      <c r="B17227" t="s">
        <v>32188</v>
      </c>
      <c r="C17227">
        <v>433</v>
      </c>
      <c r="D17227">
        <v>2</v>
      </c>
      <c r="E17227" s="1">
        <v>1.3169672111652999E-14</v>
      </c>
      <c r="F17227" t="s">
        <v>728</v>
      </c>
      <c r="G17227">
        <v>4</v>
      </c>
      <c r="H17227" t="s">
        <v>32189</v>
      </c>
      <c r="I17227" s="3" t="s">
        <v>13</v>
      </c>
    </row>
    <row r="17228" spans="1:9" x14ac:dyDescent="0.25">
      <c r="A17228" t="s">
        <v>32190</v>
      </c>
      <c r="B17228" t="s">
        <v>535</v>
      </c>
      <c r="C17228">
        <v>455</v>
      </c>
      <c r="D17228">
        <v>10</v>
      </c>
      <c r="E17228" s="1">
        <v>6.1624923734245404E-5</v>
      </c>
      <c r="F17228" t="s">
        <v>1959</v>
      </c>
      <c r="G17228">
        <v>0</v>
      </c>
      <c r="H17228" t="s">
        <v>13</v>
      </c>
    </row>
    <row r="17229" spans="1:9" x14ac:dyDescent="0.25">
      <c r="A17229" t="s">
        <v>32191</v>
      </c>
      <c r="B17229" t="s">
        <v>6067</v>
      </c>
      <c r="C17229">
        <v>480</v>
      </c>
      <c r="D17229">
        <v>10</v>
      </c>
      <c r="E17229" s="1">
        <v>1.4497493879661201E-13</v>
      </c>
      <c r="F17229" t="s">
        <v>2715</v>
      </c>
      <c r="G17229">
        <v>11</v>
      </c>
      <c r="H17229" t="s">
        <v>6068</v>
      </c>
      <c r="I17229" s="3" t="s">
        <v>13</v>
      </c>
    </row>
    <row r="17230" spans="1:9" x14ac:dyDescent="0.25">
      <c r="A17230" t="s">
        <v>32192</v>
      </c>
      <c r="B17230" t="s">
        <v>2610</v>
      </c>
      <c r="C17230">
        <v>372</v>
      </c>
      <c r="D17230">
        <v>10</v>
      </c>
      <c r="E17230" s="1">
        <v>3.08369608953177E-40</v>
      </c>
      <c r="F17230" t="s">
        <v>55</v>
      </c>
      <c r="G17230">
        <v>16</v>
      </c>
      <c r="H17230" t="s">
        <v>13135</v>
      </c>
      <c r="I17230" s="3" t="s">
        <v>578</v>
      </c>
    </row>
    <row r="17231" spans="1:9" x14ac:dyDescent="0.25">
      <c r="A17231" t="s">
        <v>32193</v>
      </c>
      <c r="B17231" t="s">
        <v>32194</v>
      </c>
      <c r="C17231">
        <v>416</v>
      </c>
      <c r="D17231">
        <v>10</v>
      </c>
      <c r="E17231" s="1">
        <v>2.7432644904917001E-29</v>
      </c>
      <c r="F17231" t="s">
        <v>429</v>
      </c>
      <c r="G17231">
        <v>1</v>
      </c>
      <c r="H17231" t="s">
        <v>17630</v>
      </c>
      <c r="I17231" s="3" t="s">
        <v>13</v>
      </c>
    </row>
    <row r="17232" spans="1:9" x14ac:dyDescent="0.25">
      <c r="A17232" t="s">
        <v>32195</v>
      </c>
      <c r="B17232" t="s">
        <v>18</v>
      </c>
      <c r="C17232">
        <v>323</v>
      </c>
      <c r="D17232">
        <v>0</v>
      </c>
      <c r="G17232">
        <v>0</v>
      </c>
      <c r="H17232" t="s">
        <v>13</v>
      </c>
    </row>
    <row r="17233" spans="1:9" x14ac:dyDescent="0.25">
      <c r="A17233" t="s">
        <v>32196</v>
      </c>
      <c r="B17233" t="s">
        <v>18</v>
      </c>
      <c r="C17233">
        <v>410</v>
      </c>
      <c r="D17233">
        <v>0</v>
      </c>
      <c r="G17233">
        <v>0</v>
      </c>
      <c r="H17233" t="s">
        <v>13</v>
      </c>
    </row>
    <row r="17234" spans="1:9" x14ac:dyDescent="0.25">
      <c r="A17234" t="s">
        <v>32197</v>
      </c>
      <c r="B17234" t="s">
        <v>32198</v>
      </c>
      <c r="C17234">
        <v>278</v>
      </c>
      <c r="D17234">
        <v>10</v>
      </c>
      <c r="E17234" s="1">
        <v>4.3767663549519999E-4</v>
      </c>
      <c r="F17234" t="s">
        <v>2776</v>
      </c>
      <c r="G17234">
        <v>2</v>
      </c>
      <c r="H17234" t="s">
        <v>32199</v>
      </c>
      <c r="I17234" s="3" t="s">
        <v>13</v>
      </c>
    </row>
    <row r="17235" spans="1:9" x14ac:dyDescent="0.25">
      <c r="A17235" t="s">
        <v>32200</v>
      </c>
      <c r="B17235" t="s">
        <v>26403</v>
      </c>
      <c r="C17235">
        <v>336</v>
      </c>
      <c r="D17235">
        <v>10</v>
      </c>
      <c r="E17235" s="1">
        <v>3.1386392706439999E-26</v>
      </c>
      <c r="F17235" t="s">
        <v>1467</v>
      </c>
      <c r="G17235">
        <v>2</v>
      </c>
      <c r="H17235" t="s">
        <v>19108</v>
      </c>
      <c r="I17235" s="3" t="s">
        <v>13</v>
      </c>
    </row>
    <row r="17236" spans="1:9" x14ac:dyDescent="0.25">
      <c r="A17236" t="s">
        <v>32201</v>
      </c>
      <c r="B17236" t="s">
        <v>32202</v>
      </c>
      <c r="C17236">
        <v>382</v>
      </c>
      <c r="D17236">
        <v>10</v>
      </c>
      <c r="E17236" s="1">
        <v>7.1053094058753498E-13</v>
      </c>
      <c r="F17236" t="s">
        <v>910</v>
      </c>
      <c r="G17236">
        <v>2</v>
      </c>
      <c r="H17236" t="s">
        <v>6993</v>
      </c>
      <c r="I17236" s="3" t="s">
        <v>13</v>
      </c>
    </row>
    <row r="17237" spans="1:9" x14ac:dyDescent="0.25">
      <c r="A17237" t="s">
        <v>32203</v>
      </c>
      <c r="B17237" t="s">
        <v>18</v>
      </c>
      <c r="C17237">
        <v>372</v>
      </c>
      <c r="D17237">
        <v>0</v>
      </c>
      <c r="G17237">
        <v>0</v>
      </c>
      <c r="H17237" t="s">
        <v>13</v>
      </c>
    </row>
    <row r="17238" spans="1:9" x14ac:dyDescent="0.25">
      <c r="A17238" t="s">
        <v>32204</v>
      </c>
      <c r="B17238" t="s">
        <v>32205</v>
      </c>
      <c r="C17238">
        <v>374</v>
      </c>
      <c r="D17238">
        <v>7</v>
      </c>
      <c r="E17238" s="1">
        <v>1.5203148137357199E-10</v>
      </c>
      <c r="F17238" t="s">
        <v>438</v>
      </c>
      <c r="G17238">
        <v>0</v>
      </c>
      <c r="H17238" t="s">
        <v>13</v>
      </c>
    </row>
    <row r="17239" spans="1:9" x14ac:dyDescent="0.25">
      <c r="A17239" t="s">
        <v>32206</v>
      </c>
      <c r="B17239" t="s">
        <v>18636</v>
      </c>
      <c r="C17239">
        <v>359</v>
      </c>
      <c r="D17239">
        <v>10</v>
      </c>
      <c r="E17239" s="1">
        <v>2.05029264672144E-15</v>
      </c>
      <c r="F17239" t="s">
        <v>353</v>
      </c>
      <c r="G17239">
        <v>10</v>
      </c>
      <c r="H17239" t="s">
        <v>22508</v>
      </c>
      <c r="I17239" s="3" t="s">
        <v>3251</v>
      </c>
    </row>
    <row r="17240" spans="1:9" x14ac:dyDescent="0.25">
      <c r="A17240" t="s">
        <v>32207</v>
      </c>
      <c r="B17240" t="s">
        <v>10918</v>
      </c>
      <c r="C17240">
        <v>336</v>
      </c>
      <c r="D17240">
        <v>10</v>
      </c>
      <c r="E17240" s="1">
        <v>1.26972119792413E-25</v>
      </c>
      <c r="F17240" t="s">
        <v>91</v>
      </c>
      <c r="G17240">
        <v>6</v>
      </c>
      <c r="H17240" t="s">
        <v>19486</v>
      </c>
      <c r="I17240" s="3" t="s">
        <v>3050</v>
      </c>
    </row>
    <row r="17241" spans="1:9" x14ac:dyDescent="0.25">
      <c r="A17241" t="s">
        <v>32208</v>
      </c>
      <c r="B17241" t="s">
        <v>11908</v>
      </c>
      <c r="C17241">
        <v>441</v>
      </c>
      <c r="D17241">
        <v>10</v>
      </c>
      <c r="E17241" s="1">
        <v>7.0078171420064704E-51</v>
      </c>
      <c r="F17241" t="s">
        <v>143</v>
      </c>
      <c r="G17241">
        <v>12</v>
      </c>
      <c r="H17241" t="s">
        <v>32209</v>
      </c>
      <c r="I17241" s="3" t="s">
        <v>32210</v>
      </c>
    </row>
    <row r="17242" spans="1:9" x14ac:dyDescent="0.25">
      <c r="A17242" t="s">
        <v>32211</v>
      </c>
      <c r="B17242" t="s">
        <v>18</v>
      </c>
      <c r="C17242">
        <v>364</v>
      </c>
      <c r="D17242">
        <v>0</v>
      </c>
      <c r="G17242">
        <v>0</v>
      </c>
      <c r="H17242" t="s">
        <v>13</v>
      </c>
    </row>
    <row r="17243" spans="1:9" x14ac:dyDescent="0.25">
      <c r="A17243" t="s">
        <v>32212</v>
      </c>
      <c r="B17243" t="s">
        <v>15327</v>
      </c>
      <c r="C17243">
        <v>455</v>
      </c>
      <c r="D17243">
        <v>10</v>
      </c>
      <c r="E17243" s="1">
        <v>4.24882726038107E-36</v>
      </c>
      <c r="F17243" t="s">
        <v>950</v>
      </c>
      <c r="G17243">
        <v>12</v>
      </c>
      <c r="H17243" t="s">
        <v>32213</v>
      </c>
      <c r="I17243" s="3" t="s">
        <v>3714</v>
      </c>
    </row>
    <row r="17244" spans="1:9" x14ac:dyDescent="0.25">
      <c r="A17244" t="s">
        <v>32214</v>
      </c>
      <c r="B17244" t="s">
        <v>32215</v>
      </c>
      <c r="C17244">
        <v>292</v>
      </c>
      <c r="D17244">
        <v>10</v>
      </c>
      <c r="E17244" s="1">
        <v>2.5364179852050198E-2</v>
      </c>
      <c r="F17244" t="s">
        <v>4847</v>
      </c>
      <c r="G17244">
        <v>6</v>
      </c>
      <c r="H17244" t="s">
        <v>32216</v>
      </c>
      <c r="I17244" s="3" t="s">
        <v>13</v>
      </c>
    </row>
    <row r="17245" spans="1:9" x14ac:dyDescent="0.25">
      <c r="A17245" t="s">
        <v>32217</v>
      </c>
      <c r="B17245" t="s">
        <v>11442</v>
      </c>
      <c r="C17245">
        <v>365</v>
      </c>
      <c r="D17245">
        <v>10</v>
      </c>
      <c r="E17245" s="1">
        <v>6.3268423677667498E-17</v>
      </c>
      <c r="F17245" t="s">
        <v>666</v>
      </c>
      <c r="G17245">
        <v>19</v>
      </c>
      <c r="H17245" t="s">
        <v>32218</v>
      </c>
      <c r="I17245" s="3" t="s">
        <v>11444</v>
      </c>
    </row>
    <row r="17246" spans="1:9" x14ac:dyDescent="0.25">
      <c r="A17246" t="s">
        <v>32219</v>
      </c>
      <c r="B17246" t="s">
        <v>22933</v>
      </c>
      <c r="C17246">
        <v>433</v>
      </c>
      <c r="D17246">
        <v>10</v>
      </c>
      <c r="E17246" s="1">
        <v>2.3529098958488201E-11</v>
      </c>
      <c r="F17246" t="s">
        <v>372</v>
      </c>
      <c r="G17246">
        <v>0</v>
      </c>
      <c r="H17246" t="s">
        <v>13</v>
      </c>
    </row>
    <row r="17247" spans="1:9" x14ac:dyDescent="0.25">
      <c r="A17247" t="s">
        <v>32220</v>
      </c>
      <c r="B17247" t="s">
        <v>18</v>
      </c>
      <c r="C17247">
        <v>426</v>
      </c>
      <c r="D17247">
        <v>0</v>
      </c>
      <c r="G17247">
        <v>0</v>
      </c>
      <c r="H17247" t="s">
        <v>13</v>
      </c>
    </row>
    <row r="17248" spans="1:9" x14ac:dyDescent="0.25">
      <c r="A17248" t="s">
        <v>32221</v>
      </c>
      <c r="B17248" t="s">
        <v>18</v>
      </c>
      <c r="C17248">
        <v>447</v>
      </c>
      <c r="D17248">
        <v>0</v>
      </c>
      <c r="G17248">
        <v>0</v>
      </c>
      <c r="H17248" t="s">
        <v>13</v>
      </c>
    </row>
    <row r="17249" spans="1:9" x14ac:dyDescent="0.25">
      <c r="A17249" t="s">
        <v>32222</v>
      </c>
      <c r="B17249" t="s">
        <v>18</v>
      </c>
      <c r="C17249">
        <v>434</v>
      </c>
      <c r="D17249">
        <v>0</v>
      </c>
      <c r="G17249">
        <v>0</v>
      </c>
      <c r="H17249" t="s">
        <v>13</v>
      </c>
    </row>
    <row r="17250" spans="1:9" x14ac:dyDescent="0.25">
      <c r="A17250" t="s">
        <v>32223</v>
      </c>
      <c r="B17250" t="s">
        <v>32224</v>
      </c>
      <c r="C17250">
        <v>406</v>
      </c>
      <c r="D17250">
        <v>10</v>
      </c>
      <c r="E17250" s="1">
        <v>1.09799345907833E-5</v>
      </c>
      <c r="F17250" t="s">
        <v>1157</v>
      </c>
      <c r="G17250">
        <v>7</v>
      </c>
      <c r="H17250" t="s">
        <v>9290</v>
      </c>
      <c r="I17250" s="3" t="s">
        <v>13</v>
      </c>
    </row>
    <row r="17251" spans="1:9" x14ac:dyDescent="0.25">
      <c r="A17251" t="s">
        <v>32225</v>
      </c>
      <c r="B17251" t="s">
        <v>18</v>
      </c>
      <c r="C17251">
        <v>429</v>
      </c>
      <c r="D17251">
        <v>0</v>
      </c>
      <c r="G17251">
        <v>0</v>
      </c>
      <c r="H17251" t="s">
        <v>13</v>
      </c>
    </row>
    <row r="17252" spans="1:9" x14ac:dyDescent="0.25">
      <c r="A17252" t="s">
        <v>32226</v>
      </c>
      <c r="B17252" t="s">
        <v>18</v>
      </c>
      <c r="C17252">
        <v>486</v>
      </c>
      <c r="D17252">
        <v>0</v>
      </c>
      <c r="G17252">
        <v>0</v>
      </c>
      <c r="H17252" t="s">
        <v>13</v>
      </c>
    </row>
    <row r="17253" spans="1:9" x14ac:dyDescent="0.25">
      <c r="A17253" t="s">
        <v>32227</v>
      </c>
      <c r="B17253" t="s">
        <v>18</v>
      </c>
      <c r="C17253">
        <v>361</v>
      </c>
      <c r="D17253">
        <v>0</v>
      </c>
      <c r="G17253">
        <v>0</v>
      </c>
      <c r="H17253" t="s">
        <v>13</v>
      </c>
    </row>
    <row r="17254" spans="1:9" x14ac:dyDescent="0.25">
      <c r="A17254" t="s">
        <v>32228</v>
      </c>
      <c r="B17254" t="s">
        <v>18</v>
      </c>
      <c r="C17254">
        <v>440</v>
      </c>
      <c r="D17254">
        <v>0</v>
      </c>
      <c r="G17254">
        <v>0</v>
      </c>
      <c r="H17254" t="s">
        <v>13</v>
      </c>
    </row>
    <row r="17255" spans="1:9" x14ac:dyDescent="0.25">
      <c r="A17255" t="s">
        <v>32229</v>
      </c>
      <c r="B17255" t="s">
        <v>32230</v>
      </c>
      <c r="C17255">
        <v>302</v>
      </c>
      <c r="D17255">
        <v>10</v>
      </c>
      <c r="E17255" s="1">
        <v>8.3580359343391195E-16</v>
      </c>
      <c r="F17255" t="s">
        <v>684</v>
      </c>
      <c r="G17255">
        <v>2</v>
      </c>
      <c r="H17255" t="s">
        <v>32231</v>
      </c>
      <c r="I17255" s="3" t="s">
        <v>554</v>
      </c>
    </row>
    <row r="17256" spans="1:9" x14ac:dyDescent="0.25">
      <c r="A17256" t="s">
        <v>32232</v>
      </c>
      <c r="B17256" t="s">
        <v>1254</v>
      </c>
      <c r="C17256">
        <v>215</v>
      </c>
      <c r="D17256">
        <v>10</v>
      </c>
      <c r="E17256" s="1">
        <v>6.0487232887653302E-20</v>
      </c>
      <c r="F17256" t="s">
        <v>932</v>
      </c>
      <c r="G17256">
        <v>8</v>
      </c>
      <c r="H17256" t="s">
        <v>1201</v>
      </c>
      <c r="I17256" s="3" t="s">
        <v>141</v>
      </c>
    </row>
    <row r="17257" spans="1:9" x14ac:dyDescent="0.25">
      <c r="A17257" t="s">
        <v>32233</v>
      </c>
      <c r="B17257" t="s">
        <v>5840</v>
      </c>
      <c r="C17257">
        <v>444</v>
      </c>
      <c r="D17257">
        <v>10</v>
      </c>
      <c r="E17257" s="1">
        <v>7.5258402428150103E-28</v>
      </c>
      <c r="F17257" t="s">
        <v>295</v>
      </c>
      <c r="G17257">
        <v>11</v>
      </c>
      <c r="H17257" t="s">
        <v>5841</v>
      </c>
      <c r="I17257" s="3" t="s">
        <v>13</v>
      </c>
    </row>
    <row r="17258" spans="1:9" x14ac:dyDescent="0.25">
      <c r="A17258" t="s">
        <v>32234</v>
      </c>
      <c r="B17258" t="s">
        <v>18</v>
      </c>
      <c r="C17258">
        <v>253</v>
      </c>
      <c r="D17258">
        <v>0</v>
      </c>
      <c r="G17258">
        <v>0</v>
      </c>
      <c r="H17258" t="s">
        <v>13</v>
      </c>
    </row>
    <row r="17259" spans="1:9" x14ac:dyDescent="0.25">
      <c r="A17259" t="s">
        <v>32235</v>
      </c>
      <c r="B17259" t="s">
        <v>18</v>
      </c>
      <c r="C17259">
        <v>253</v>
      </c>
      <c r="D17259">
        <v>0</v>
      </c>
      <c r="G17259">
        <v>0</v>
      </c>
      <c r="H17259" t="s">
        <v>13</v>
      </c>
    </row>
    <row r="17260" spans="1:9" x14ac:dyDescent="0.25">
      <c r="A17260" t="s">
        <v>32236</v>
      </c>
      <c r="B17260" t="s">
        <v>3029</v>
      </c>
      <c r="C17260">
        <v>365</v>
      </c>
      <c r="D17260">
        <v>10</v>
      </c>
      <c r="E17260" s="1">
        <v>9.0515784643696798E-48</v>
      </c>
      <c r="F17260" t="s">
        <v>282</v>
      </c>
      <c r="G17260">
        <v>4</v>
      </c>
      <c r="H17260" t="s">
        <v>32237</v>
      </c>
      <c r="I17260" s="3" t="s">
        <v>318</v>
      </c>
    </row>
    <row r="17261" spans="1:9" x14ac:dyDescent="0.25">
      <c r="A17261" t="s">
        <v>32238</v>
      </c>
      <c r="B17261" t="s">
        <v>12837</v>
      </c>
      <c r="C17261">
        <v>447</v>
      </c>
      <c r="D17261">
        <v>10</v>
      </c>
      <c r="E17261" s="1">
        <v>3.3166103630201099E-8</v>
      </c>
      <c r="F17261" t="s">
        <v>11685</v>
      </c>
      <c r="G17261">
        <v>1</v>
      </c>
      <c r="H17261" t="s">
        <v>3324</v>
      </c>
      <c r="I17261" s="3" t="s">
        <v>13</v>
      </c>
    </row>
    <row r="17262" spans="1:9" x14ac:dyDescent="0.25">
      <c r="A17262" t="s">
        <v>32239</v>
      </c>
      <c r="B17262" t="s">
        <v>4607</v>
      </c>
      <c r="C17262">
        <v>277</v>
      </c>
      <c r="D17262">
        <v>10</v>
      </c>
      <c r="E17262" s="1">
        <v>0.63326873303873699</v>
      </c>
      <c r="F17262" t="s">
        <v>2573</v>
      </c>
      <c r="G17262">
        <v>5</v>
      </c>
      <c r="H17262" t="s">
        <v>32240</v>
      </c>
      <c r="I17262" s="3" t="s">
        <v>1872</v>
      </c>
    </row>
    <row r="17263" spans="1:9" x14ac:dyDescent="0.25">
      <c r="A17263" t="s">
        <v>32241</v>
      </c>
      <c r="B17263" t="s">
        <v>32242</v>
      </c>
      <c r="C17263">
        <v>514</v>
      </c>
      <c r="D17263">
        <v>10</v>
      </c>
      <c r="E17263" s="1">
        <v>2.11708079802116E-35</v>
      </c>
      <c r="F17263" t="s">
        <v>307</v>
      </c>
      <c r="G17263">
        <v>1</v>
      </c>
      <c r="H17263" t="s">
        <v>9305</v>
      </c>
      <c r="I17263" s="3" t="s">
        <v>656</v>
      </c>
    </row>
    <row r="17264" spans="1:9" x14ac:dyDescent="0.25">
      <c r="A17264" t="s">
        <v>32243</v>
      </c>
      <c r="B17264" t="s">
        <v>18</v>
      </c>
      <c r="C17264">
        <v>238</v>
      </c>
      <c r="D17264">
        <v>0</v>
      </c>
      <c r="G17264">
        <v>0</v>
      </c>
      <c r="H17264" t="s">
        <v>13</v>
      </c>
    </row>
    <row r="17265" spans="1:9" x14ac:dyDescent="0.25">
      <c r="A17265" t="s">
        <v>32244</v>
      </c>
      <c r="B17265" t="s">
        <v>18</v>
      </c>
      <c r="C17265">
        <v>282</v>
      </c>
      <c r="D17265">
        <v>0</v>
      </c>
      <c r="G17265">
        <v>0</v>
      </c>
      <c r="H17265" t="s">
        <v>13</v>
      </c>
    </row>
    <row r="17266" spans="1:9" x14ac:dyDescent="0.25">
      <c r="A17266" t="s">
        <v>32245</v>
      </c>
      <c r="B17266" t="s">
        <v>18</v>
      </c>
      <c r="C17266">
        <v>369</v>
      </c>
      <c r="D17266">
        <v>0</v>
      </c>
      <c r="G17266">
        <v>0</v>
      </c>
      <c r="H17266" t="s">
        <v>13</v>
      </c>
    </row>
    <row r="17267" spans="1:9" x14ac:dyDescent="0.25">
      <c r="A17267" t="s">
        <v>32246</v>
      </c>
      <c r="B17267" t="s">
        <v>32247</v>
      </c>
      <c r="C17267">
        <v>476</v>
      </c>
      <c r="D17267">
        <v>10</v>
      </c>
      <c r="E17267" s="1">
        <v>5.8926341815772701E-52</v>
      </c>
      <c r="F17267" t="s">
        <v>536</v>
      </c>
      <c r="G17267">
        <v>3</v>
      </c>
      <c r="H17267" t="s">
        <v>32248</v>
      </c>
      <c r="I17267" s="3" t="s">
        <v>13</v>
      </c>
    </row>
    <row r="17268" spans="1:9" x14ac:dyDescent="0.25">
      <c r="A17268" t="s">
        <v>32249</v>
      </c>
      <c r="B17268" t="s">
        <v>17775</v>
      </c>
      <c r="C17268">
        <v>491</v>
      </c>
      <c r="D17268">
        <v>10</v>
      </c>
      <c r="E17268" s="1">
        <v>5.9863403078534099E-34</v>
      </c>
      <c r="F17268" t="s">
        <v>45</v>
      </c>
      <c r="G17268">
        <v>4</v>
      </c>
      <c r="H17268" t="s">
        <v>15366</v>
      </c>
      <c r="I17268" s="3" t="s">
        <v>13</v>
      </c>
    </row>
    <row r="17269" spans="1:9" x14ac:dyDescent="0.25">
      <c r="A17269" t="s">
        <v>32250</v>
      </c>
      <c r="B17269" t="s">
        <v>5629</v>
      </c>
      <c r="C17269">
        <v>315</v>
      </c>
      <c r="D17269">
        <v>7</v>
      </c>
      <c r="E17269" s="1">
        <v>49.929464843635003</v>
      </c>
      <c r="F17269" s="2">
        <v>78142857142857.094</v>
      </c>
      <c r="G17269">
        <v>13</v>
      </c>
      <c r="H17269" t="s">
        <v>32251</v>
      </c>
      <c r="I17269" s="3" t="s">
        <v>32252</v>
      </c>
    </row>
    <row r="17270" spans="1:9" x14ac:dyDescent="0.25">
      <c r="A17270" t="s">
        <v>32253</v>
      </c>
      <c r="B17270" t="s">
        <v>3322</v>
      </c>
      <c r="C17270">
        <v>484</v>
      </c>
      <c r="D17270">
        <v>10</v>
      </c>
      <c r="E17270" s="1">
        <v>5.9036726859628597E-50</v>
      </c>
      <c r="F17270" t="s">
        <v>1660</v>
      </c>
      <c r="G17270">
        <v>7</v>
      </c>
      <c r="H17270" t="s">
        <v>10809</v>
      </c>
      <c r="I17270" s="3" t="s">
        <v>13</v>
      </c>
    </row>
    <row r="17271" spans="1:9" x14ac:dyDescent="0.25">
      <c r="A17271" t="s">
        <v>32254</v>
      </c>
      <c r="B17271" t="s">
        <v>32255</v>
      </c>
      <c r="C17271">
        <v>378</v>
      </c>
      <c r="D17271">
        <v>10</v>
      </c>
      <c r="E17271" s="1">
        <v>5.5778868561469499E-42</v>
      </c>
      <c r="F17271" t="s">
        <v>616</v>
      </c>
      <c r="G17271">
        <v>3</v>
      </c>
      <c r="H17271" t="s">
        <v>32256</v>
      </c>
      <c r="I17271" s="3" t="s">
        <v>32257</v>
      </c>
    </row>
    <row r="17272" spans="1:9" x14ac:dyDescent="0.25">
      <c r="A17272" t="s">
        <v>32258</v>
      </c>
      <c r="B17272" t="s">
        <v>18</v>
      </c>
      <c r="C17272">
        <v>465</v>
      </c>
      <c r="D17272">
        <v>0</v>
      </c>
      <c r="G17272">
        <v>0</v>
      </c>
      <c r="H17272" t="s">
        <v>13</v>
      </c>
    </row>
    <row r="17273" spans="1:9" x14ac:dyDescent="0.25">
      <c r="A17273" t="s">
        <v>32259</v>
      </c>
      <c r="B17273" t="s">
        <v>18</v>
      </c>
      <c r="C17273">
        <v>320</v>
      </c>
      <c r="D17273">
        <v>0</v>
      </c>
      <c r="G17273">
        <v>0</v>
      </c>
      <c r="H17273" t="s">
        <v>13</v>
      </c>
    </row>
    <row r="17274" spans="1:9" x14ac:dyDescent="0.25">
      <c r="A17274" t="s">
        <v>32260</v>
      </c>
      <c r="B17274" t="s">
        <v>32261</v>
      </c>
      <c r="C17274">
        <v>343</v>
      </c>
      <c r="D17274">
        <v>10</v>
      </c>
      <c r="E17274" s="1">
        <v>3.6678458682687498E-25</v>
      </c>
      <c r="F17274" t="s">
        <v>2715</v>
      </c>
      <c r="G17274">
        <v>6</v>
      </c>
      <c r="H17274" t="s">
        <v>6591</v>
      </c>
      <c r="I17274" s="3" t="s">
        <v>13</v>
      </c>
    </row>
    <row r="17275" spans="1:9" x14ac:dyDescent="0.25">
      <c r="A17275" t="s">
        <v>32262</v>
      </c>
      <c r="B17275" t="s">
        <v>32263</v>
      </c>
      <c r="C17275">
        <v>515</v>
      </c>
      <c r="D17275">
        <v>10</v>
      </c>
      <c r="E17275" s="1">
        <v>1.4695298309651201E-28</v>
      </c>
      <c r="F17275" t="s">
        <v>1374</v>
      </c>
      <c r="G17275">
        <v>5</v>
      </c>
      <c r="H17275" t="s">
        <v>32264</v>
      </c>
      <c r="I17275" s="3" t="s">
        <v>32265</v>
      </c>
    </row>
    <row r="17276" spans="1:9" x14ac:dyDescent="0.25">
      <c r="A17276" t="s">
        <v>32266</v>
      </c>
      <c r="B17276" t="s">
        <v>18</v>
      </c>
      <c r="C17276">
        <v>323</v>
      </c>
      <c r="D17276">
        <v>0</v>
      </c>
      <c r="G17276">
        <v>0</v>
      </c>
      <c r="H17276" t="s">
        <v>13</v>
      </c>
    </row>
    <row r="17277" spans="1:9" x14ac:dyDescent="0.25">
      <c r="A17277" t="s">
        <v>32267</v>
      </c>
      <c r="B17277" t="s">
        <v>32268</v>
      </c>
      <c r="C17277">
        <v>510</v>
      </c>
      <c r="D17277">
        <v>10</v>
      </c>
      <c r="E17277" s="1">
        <v>5.4753070940954702E-37</v>
      </c>
      <c r="F17277" t="s">
        <v>1263</v>
      </c>
      <c r="G17277">
        <v>0</v>
      </c>
      <c r="H17277" t="s">
        <v>13</v>
      </c>
    </row>
    <row r="17278" spans="1:9" x14ac:dyDescent="0.25">
      <c r="A17278" t="s">
        <v>32269</v>
      </c>
      <c r="B17278" t="s">
        <v>18</v>
      </c>
      <c r="C17278">
        <v>356</v>
      </c>
      <c r="D17278">
        <v>0</v>
      </c>
      <c r="G17278">
        <v>0</v>
      </c>
      <c r="H17278" t="s">
        <v>13</v>
      </c>
    </row>
    <row r="17279" spans="1:9" x14ac:dyDescent="0.25">
      <c r="A17279" t="s">
        <v>32270</v>
      </c>
      <c r="B17279" t="s">
        <v>3584</v>
      </c>
      <c r="C17279">
        <v>439</v>
      </c>
      <c r="D17279">
        <v>10</v>
      </c>
      <c r="E17279" s="1">
        <v>2.95262517157348E-8</v>
      </c>
      <c r="F17279" t="s">
        <v>263</v>
      </c>
      <c r="G17279">
        <v>9</v>
      </c>
      <c r="H17279" t="s">
        <v>2865</v>
      </c>
      <c r="I17279" s="3" t="s">
        <v>660</v>
      </c>
    </row>
    <row r="17280" spans="1:9" x14ac:dyDescent="0.25">
      <c r="A17280" t="s">
        <v>32271</v>
      </c>
      <c r="B17280" t="s">
        <v>32272</v>
      </c>
      <c r="C17280">
        <v>325</v>
      </c>
      <c r="D17280">
        <v>10</v>
      </c>
      <c r="E17280" s="1">
        <v>2.4293440338042999E-30</v>
      </c>
      <c r="F17280" t="s">
        <v>530</v>
      </c>
      <c r="G17280">
        <v>2</v>
      </c>
      <c r="H17280" t="s">
        <v>32273</v>
      </c>
      <c r="I17280" s="3" t="s">
        <v>13</v>
      </c>
    </row>
    <row r="17281" spans="1:9" x14ac:dyDescent="0.25">
      <c r="A17281" t="s">
        <v>32274</v>
      </c>
      <c r="B17281" t="s">
        <v>17542</v>
      </c>
      <c r="C17281">
        <v>347</v>
      </c>
      <c r="D17281">
        <v>10</v>
      </c>
      <c r="E17281" s="1">
        <v>2.6977677018022801E-36</v>
      </c>
      <c r="F17281" t="s">
        <v>795</v>
      </c>
      <c r="G17281">
        <v>4</v>
      </c>
      <c r="H17281" t="s">
        <v>17543</v>
      </c>
      <c r="I17281" s="3" t="s">
        <v>13</v>
      </c>
    </row>
    <row r="17282" spans="1:9" x14ac:dyDescent="0.25">
      <c r="A17282" t="s">
        <v>32275</v>
      </c>
      <c r="B17282" t="s">
        <v>2544</v>
      </c>
      <c r="C17282">
        <v>243</v>
      </c>
      <c r="D17282">
        <v>10</v>
      </c>
      <c r="E17282" s="1">
        <v>1.32063073489514E-6</v>
      </c>
      <c r="F17282" t="s">
        <v>950</v>
      </c>
      <c r="G17282">
        <v>2</v>
      </c>
      <c r="H17282" t="s">
        <v>32276</v>
      </c>
      <c r="I17282" s="3" t="s">
        <v>13</v>
      </c>
    </row>
    <row r="17283" spans="1:9" x14ac:dyDescent="0.25">
      <c r="A17283" t="s">
        <v>32277</v>
      </c>
      <c r="B17283" t="s">
        <v>18</v>
      </c>
      <c r="C17283">
        <v>286</v>
      </c>
      <c r="D17283">
        <v>0</v>
      </c>
      <c r="G17283">
        <v>0</v>
      </c>
      <c r="H17283" t="s">
        <v>13</v>
      </c>
    </row>
    <row r="17284" spans="1:9" x14ac:dyDescent="0.25">
      <c r="A17284" t="s">
        <v>32278</v>
      </c>
      <c r="B17284" t="s">
        <v>32279</v>
      </c>
      <c r="C17284">
        <v>512</v>
      </c>
      <c r="D17284">
        <v>10</v>
      </c>
      <c r="E17284" s="1">
        <v>4.4426880782018796E-25</v>
      </c>
      <c r="F17284" t="s">
        <v>1940</v>
      </c>
      <c r="G17284">
        <v>5</v>
      </c>
      <c r="H17284" t="s">
        <v>32280</v>
      </c>
      <c r="I17284" s="3" t="s">
        <v>32281</v>
      </c>
    </row>
    <row r="17285" spans="1:9" x14ac:dyDescent="0.25">
      <c r="A17285" t="s">
        <v>32282</v>
      </c>
      <c r="B17285" t="s">
        <v>32283</v>
      </c>
      <c r="C17285">
        <v>537</v>
      </c>
      <c r="D17285">
        <v>10</v>
      </c>
      <c r="E17285" s="1">
        <v>9.4053836629021902E-11</v>
      </c>
      <c r="F17285" t="s">
        <v>369</v>
      </c>
      <c r="G17285">
        <v>7</v>
      </c>
      <c r="H17285" t="s">
        <v>32284</v>
      </c>
      <c r="I17285" s="3" t="s">
        <v>13</v>
      </c>
    </row>
    <row r="17286" spans="1:9" x14ac:dyDescent="0.25">
      <c r="A17286" t="s">
        <v>32285</v>
      </c>
      <c r="B17286" t="s">
        <v>18</v>
      </c>
      <c r="C17286">
        <v>301</v>
      </c>
      <c r="D17286">
        <v>0</v>
      </c>
      <c r="G17286">
        <v>0</v>
      </c>
      <c r="H17286" t="s">
        <v>13</v>
      </c>
    </row>
    <row r="17287" spans="1:9" x14ac:dyDescent="0.25">
      <c r="A17287" t="s">
        <v>32286</v>
      </c>
      <c r="B17287" t="s">
        <v>1249</v>
      </c>
      <c r="C17287">
        <v>364</v>
      </c>
      <c r="D17287">
        <v>10</v>
      </c>
      <c r="E17287" s="1">
        <v>7.7519959000555601E-7</v>
      </c>
      <c r="F17287" t="s">
        <v>2399</v>
      </c>
      <c r="G17287">
        <v>2</v>
      </c>
      <c r="H17287" t="s">
        <v>32287</v>
      </c>
      <c r="I17287" s="3" t="s">
        <v>1251</v>
      </c>
    </row>
    <row r="17288" spans="1:9" x14ac:dyDescent="0.25">
      <c r="A17288" t="s">
        <v>32288</v>
      </c>
      <c r="B17288" t="s">
        <v>13156</v>
      </c>
      <c r="C17288">
        <v>434</v>
      </c>
      <c r="D17288">
        <v>10</v>
      </c>
      <c r="E17288" s="1">
        <v>4.6971732166411102E-44</v>
      </c>
      <c r="F17288" t="s">
        <v>746</v>
      </c>
      <c r="G17288">
        <v>2</v>
      </c>
      <c r="H17288" t="s">
        <v>12</v>
      </c>
      <c r="I17288" s="3" t="s">
        <v>13</v>
      </c>
    </row>
    <row r="17289" spans="1:9" x14ac:dyDescent="0.25">
      <c r="A17289" t="s">
        <v>32289</v>
      </c>
      <c r="B17289" t="s">
        <v>18</v>
      </c>
      <c r="C17289">
        <v>493</v>
      </c>
      <c r="D17289">
        <v>0</v>
      </c>
      <c r="G17289">
        <v>0</v>
      </c>
      <c r="H17289" t="s">
        <v>13</v>
      </c>
    </row>
    <row r="17290" spans="1:9" x14ac:dyDescent="0.25">
      <c r="A17290" t="s">
        <v>32290</v>
      </c>
      <c r="B17290" t="s">
        <v>18</v>
      </c>
      <c r="C17290">
        <v>261</v>
      </c>
      <c r="D17290">
        <v>0</v>
      </c>
      <c r="G17290">
        <v>0</v>
      </c>
      <c r="H17290" t="s">
        <v>13</v>
      </c>
    </row>
    <row r="17291" spans="1:9" x14ac:dyDescent="0.25">
      <c r="A17291" t="s">
        <v>32291</v>
      </c>
      <c r="B17291" t="s">
        <v>32292</v>
      </c>
      <c r="C17291">
        <v>390</v>
      </c>
      <c r="D17291">
        <v>10</v>
      </c>
      <c r="E17291" s="1">
        <v>3.1097180934120202E-29</v>
      </c>
      <c r="F17291" t="s">
        <v>855</v>
      </c>
      <c r="G17291">
        <v>4</v>
      </c>
      <c r="H17291" t="s">
        <v>32293</v>
      </c>
      <c r="I17291" s="3" t="s">
        <v>32294</v>
      </c>
    </row>
    <row r="17292" spans="1:9" x14ac:dyDescent="0.25">
      <c r="A17292" t="s">
        <v>32295</v>
      </c>
      <c r="B17292" t="s">
        <v>13917</v>
      </c>
      <c r="C17292">
        <v>473</v>
      </c>
      <c r="D17292">
        <v>10</v>
      </c>
      <c r="E17292" s="1">
        <v>2.0936655462946199E-52</v>
      </c>
      <c r="F17292" t="s">
        <v>301</v>
      </c>
      <c r="G17292">
        <v>7</v>
      </c>
      <c r="H17292" t="s">
        <v>32296</v>
      </c>
      <c r="I17292" s="3" t="s">
        <v>13</v>
      </c>
    </row>
    <row r="17293" spans="1:9" x14ac:dyDescent="0.25">
      <c r="A17293" t="s">
        <v>32297</v>
      </c>
      <c r="B17293" t="s">
        <v>18</v>
      </c>
      <c r="C17293">
        <v>475</v>
      </c>
      <c r="D17293">
        <v>0</v>
      </c>
      <c r="G17293">
        <v>0</v>
      </c>
      <c r="H17293" t="s">
        <v>13</v>
      </c>
    </row>
    <row r="17294" spans="1:9" x14ac:dyDescent="0.25">
      <c r="A17294" t="s">
        <v>32298</v>
      </c>
      <c r="B17294" t="s">
        <v>15660</v>
      </c>
      <c r="C17294">
        <v>282</v>
      </c>
      <c r="D17294">
        <v>10</v>
      </c>
      <c r="E17294" s="1">
        <v>2.2954782713017401E-12</v>
      </c>
      <c r="F17294" t="s">
        <v>987</v>
      </c>
      <c r="G17294">
        <v>2</v>
      </c>
      <c r="H17294" t="s">
        <v>32299</v>
      </c>
      <c r="I17294" s="3" t="s">
        <v>13</v>
      </c>
    </row>
    <row r="17295" spans="1:9" x14ac:dyDescent="0.25">
      <c r="A17295" t="s">
        <v>32300</v>
      </c>
      <c r="B17295" t="s">
        <v>32301</v>
      </c>
      <c r="C17295">
        <v>370</v>
      </c>
      <c r="D17295">
        <v>10</v>
      </c>
      <c r="E17295" s="1">
        <v>7.9554757445407803E-20</v>
      </c>
      <c r="F17295" t="s">
        <v>336</v>
      </c>
      <c r="G17295">
        <v>7</v>
      </c>
      <c r="H17295" t="s">
        <v>32302</v>
      </c>
      <c r="I17295" s="3" t="s">
        <v>13</v>
      </c>
    </row>
    <row r="17296" spans="1:9" x14ac:dyDescent="0.25">
      <c r="A17296" t="s">
        <v>32303</v>
      </c>
      <c r="B17296" t="s">
        <v>18</v>
      </c>
      <c r="C17296">
        <v>257</v>
      </c>
      <c r="D17296">
        <v>0</v>
      </c>
      <c r="G17296">
        <v>0</v>
      </c>
      <c r="H17296" t="s">
        <v>13</v>
      </c>
    </row>
    <row r="17297" spans="1:9" x14ac:dyDescent="0.25">
      <c r="A17297" t="s">
        <v>32304</v>
      </c>
      <c r="B17297" t="s">
        <v>4446</v>
      </c>
      <c r="C17297">
        <v>451</v>
      </c>
      <c r="D17297">
        <v>10</v>
      </c>
      <c r="E17297" s="1">
        <v>2.5942053875571901E-24</v>
      </c>
      <c r="F17297" t="s">
        <v>814</v>
      </c>
      <c r="G17297">
        <v>4</v>
      </c>
      <c r="H17297" t="s">
        <v>4228</v>
      </c>
      <c r="I17297" s="3" t="s">
        <v>13</v>
      </c>
    </row>
    <row r="17298" spans="1:9" x14ac:dyDescent="0.25">
      <c r="A17298" t="s">
        <v>32305</v>
      </c>
      <c r="B17298" t="s">
        <v>5558</v>
      </c>
      <c r="C17298">
        <v>432</v>
      </c>
      <c r="D17298">
        <v>10</v>
      </c>
      <c r="E17298" s="1">
        <v>1.0026100936776901E-49</v>
      </c>
      <c r="F17298" t="s">
        <v>2715</v>
      </c>
      <c r="G17298">
        <v>3</v>
      </c>
      <c r="H17298" t="s">
        <v>1209</v>
      </c>
      <c r="I17298" s="3" t="s">
        <v>13</v>
      </c>
    </row>
    <row r="17299" spans="1:9" x14ac:dyDescent="0.25">
      <c r="A17299" t="s">
        <v>32306</v>
      </c>
      <c r="B17299" t="s">
        <v>32307</v>
      </c>
      <c r="C17299">
        <v>362</v>
      </c>
      <c r="D17299">
        <v>4</v>
      </c>
      <c r="E17299" s="1">
        <v>3.1662159685983302</v>
      </c>
      <c r="F17299" t="s">
        <v>4666</v>
      </c>
      <c r="G17299">
        <v>0</v>
      </c>
      <c r="H17299" t="s">
        <v>13</v>
      </c>
    </row>
    <row r="17300" spans="1:9" x14ac:dyDescent="0.25">
      <c r="A17300" t="s">
        <v>32308</v>
      </c>
      <c r="B17300" t="s">
        <v>32309</v>
      </c>
      <c r="C17300">
        <v>449</v>
      </c>
      <c r="D17300">
        <v>10</v>
      </c>
      <c r="E17300" s="1">
        <v>7.2074657562904194E-27</v>
      </c>
      <c r="F17300" t="s">
        <v>32</v>
      </c>
      <c r="G17300">
        <v>1</v>
      </c>
      <c r="H17300" t="s">
        <v>9819</v>
      </c>
    </row>
    <row r="17301" spans="1:9" x14ac:dyDescent="0.25">
      <c r="A17301" t="s">
        <v>32310</v>
      </c>
      <c r="B17301" t="s">
        <v>5994</v>
      </c>
      <c r="C17301">
        <v>377</v>
      </c>
      <c r="D17301">
        <v>10</v>
      </c>
      <c r="E17301" s="1">
        <v>1.8725003189270301E-21</v>
      </c>
      <c r="F17301" t="s">
        <v>5096</v>
      </c>
      <c r="G17301">
        <v>2</v>
      </c>
      <c r="H17301" t="s">
        <v>32311</v>
      </c>
    </row>
    <row r="17302" spans="1:9" x14ac:dyDescent="0.25">
      <c r="A17302" t="s">
        <v>32312</v>
      </c>
      <c r="B17302" t="s">
        <v>1178</v>
      </c>
      <c r="C17302">
        <v>433</v>
      </c>
      <c r="D17302">
        <v>10</v>
      </c>
      <c r="E17302" s="1">
        <v>5.9354194305002106E-17</v>
      </c>
      <c r="F17302" t="s">
        <v>253</v>
      </c>
      <c r="G17302">
        <v>2</v>
      </c>
      <c r="H17302" t="s">
        <v>23027</v>
      </c>
    </row>
    <row r="17303" spans="1:9" x14ac:dyDescent="0.25">
      <c r="A17303" t="s">
        <v>32313</v>
      </c>
      <c r="B17303" t="s">
        <v>6787</v>
      </c>
      <c r="C17303">
        <v>395</v>
      </c>
      <c r="D17303">
        <v>10</v>
      </c>
      <c r="E17303" s="1">
        <v>7.6037182989943098E-53</v>
      </c>
      <c r="F17303" t="s">
        <v>257</v>
      </c>
      <c r="G17303">
        <v>4</v>
      </c>
      <c r="H17303" t="s">
        <v>3439</v>
      </c>
      <c r="I17303" s="3" t="s">
        <v>3440</v>
      </c>
    </row>
    <row r="17304" spans="1:9" x14ac:dyDescent="0.25">
      <c r="A17304" t="s">
        <v>32314</v>
      </c>
      <c r="B17304" t="s">
        <v>16027</v>
      </c>
      <c r="C17304">
        <v>366</v>
      </c>
      <c r="D17304">
        <v>10</v>
      </c>
      <c r="E17304" s="1">
        <v>1.0356338901400399E-43</v>
      </c>
      <c r="F17304" t="s">
        <v>613</v>
      </c>
      <c r="G17304">
        <v>1</v>
      </c>
      <c r="H17304" t="s">
        <v>8603</v>
      </c>
      <c r="I17304" s="3" t="s">
        <v>13</v>
      </c>
    </row>
    <row r="17305" spans="1:9" x14ac:dyDescent="0.25">
      <c r="A17305" t="s">
        <v>32315</v>
      </c>
      <c r="B17305" t="s">
        <v>26675</v>
      </c>
      <c r="C17305">
        <v>488</v>
      </c>
      <c r="D17305">
        <v>10</v>
      </c>
      <c r="E17305" s="1">
        <v>4.31929413543183E-61</v>
      </c>
      <c r="F17305" t="s">
        <v>1558</v>
      </c>
      <c r="G17305">
        <v>7</v>
      </c>
      <c r="H17305" t="s">
        <v>32316</v>
      </c>
      <c r="I17305" s="3" t="s">
        <v>13</v>
      </c>
    </row>
    <row r="17306" spans="1:9" x14ac:dyDescent="0.25">
      <c r="A17306" t="s">
        <v>32317</v>
      </c>
      <c r="B17306" t="s">
        <v>6445</v>
      </c>
      <c r="C17306">
        <v>415</v>
      </c>
      <c r="D17306">
        <v>8</v>
      </c>
      <c r="E17306" s="1">
        <v>5.8621879685283802E-10</v>
      </c>
      <c r="F17306" s="2">
        <v>586.25</v>
      </c>
      <c r="G17306">
        <v>0</v>
      </c>
      <c r="H17306" t="s">
        <v>13</v>
      </c>
    </row>
    <row r="17307" spans="1:9" x14ac:dyDescent="0.25">
      <c r="A17307" t="s">
        <v>32318</v>
      </c>
      <c r="B17307" t="s">
        <v>18</v>
      </c>
      <c r="C17307">
        <v>389</v>
      </c>
      <c r="D17307">
        <v>0</v>
      </c>
      <c r="G17307">
        <v>0</v>
      </c>
      <c r="H17307" t="s">
        <v>13</v>
      </c>
    </row>
    <row r="17308" spans="1:9" x14ac:dyDescent="0.25">
      <c r="A17308" t="s">
        <v>32319</v>
      </c>
      <c r="B17308" t="s">
        <v>175</v>
      </c>
      <c r="C17308">
        <v>495</v>
      </c>
      <c r="D17308">
        <v>10</v>
      </c>
      <c r="E17308" s="1">
        <v>1.6670712609799301E-53</v>
      </c>
      <c r="F17308" t="s">
        <v>416</v>
      </c>
      <c r="G17308">
        <v>2</v>
      </c>
      <c r="H17308" t="s">
        <v>32320</v>
      </c>
      <c r="I17308" s="3" t="s">
        <v>13</v>
      </c>
    </row>
    <row r="17309" spans="1:9" x14ac:dyDescent="0.25">
      <c r="A17309" t="s">
        <v>32321</v>
      </c>
      <c r="B17309" t="s">
        <v>6981</v>
      </c>
      <c r="C17309">
        <v>389</v>
      </c>
      <c r="D17309">
        <v>2</v>
      </c>
      <c r="E17309" s="1">
        <v>3276.54065027345</v>
      </c>
      <c r="F17309" t="s">
        <v>3349</v>
      </c>
      <c r="G17309">
        <v>0</v>
      </c>
      <c r="H17309" t="s">
        <v>13</v>
      </c>
    </row>
    <row r="17310" spans="1:9" x14ac:dyDescent="0.25">
      <c r="A17310" t="s">
        <v>32322</v>
      </c>
      <c r="B17310" t="s">
        <v>22366</v>
      </c>
      <c r="C17310">
        <v>337</v>
      </c>
      <c r="D17310">
        <v>10</v>
      </c>
      <c r="E17310" s="1">
        <v>6.4203946622684303E-23</v>
      </c>
      <c r="F17310" t="s">
        <v>764</v>
      </c>
      <c r="G17310">
        <v>7</v>
      </c>
      <c r="H17310" t="s">
        <v>32323</v>
      </c>
      <c r="I17310" s="3" t="s">
        <v>32324</v>
      </c>
    </row>
    <row r="17311" spans="1:9" x14ac:dyDescent="0.25">
      <c r="A17311" t="s">
        <v>32325</v>
      </c>
      <c r="B17311" t="s">
        <v>18</v>
      </c>
      <c r="C17311">
        <v>316</v>
      </c>
      <c r="D17311">
        <v>0</v>
      </c>
      <c r="G17311">
        <v>0</v>
      </c>
      <c r="H17311" t="s">
        <v>13</v>
      </c>
    </row>
    <row r="17312" spans="1:9" x14ac:dyDescent="0.25">
      <c r="A17312" t="s">
        <v>32326</v>
      </c>
      <c r="B17312" t="s">
        <v>6012</v>
      </c>
      <c r="C17312">
        <v>399</v>
      </c>
      <c r="D17312">
        <v>10</v>
      </c>
      <c r="E17312" s="1">
        <v>6.4817418196328204E-22</v>
      </c>
      <c r="F17312" t="s">
        <v>1836</v>
      </c>
      <c r="G17312">
        <v>1</v>
      </c>
      <c r="H17312" t="s">
        <v>29</v>
      </c>
      <c r="I17312" s="3" t="s">
        <v>13</v>
      </c>
    </row>
    <row r="17313" spans="1:9" x14ac:dyDescent="0.25">
      <c r="A17313" t="s">
        <v>32327</v>
      </c>
      <c r="B17313" t="s">
        <v>18</v>
      </c>
      <c r="C17313">
        <v>371</v>
      </c>
      <c r="D17313">
        <v>0</v>
      </c>
      <c r="G17313">
        <v>0</v>
      </c>
      <c r="H17313" t="s">
        <v>13</v>
      </c>
    </row>
    <row r="17314" spans="1:9" x14ac:dyDescent="0.25">
      <c r="A17314" t="s">
        <v>32328</v>
      </c>
      <c r="B17314" t="s">
        <v>32329</v>
      </c>
      <c r="C17314">
        <v>435</v>
      </c>
      <c r="D17314">
        <v>10</v>
      </c>
      <c r="E17314" s="1">
        <v>2.4348801527082499E-8</v>
      </c>
      <c r="F17314" t="s">
        <v>413</v>
      </c>
      <c r="G17314">
        <v>6</v>
      </c>
      <c r="H17314" t="s">
        <v>32330</v>
      </c>
      <c r="I17314" s="3" t="s">
        <v>5930</v>
      </c>
    </row>
    <row r="17315" spans="1:9" x14ac:dyDescent="0.25">
      <c r="A17315" t="s">
        <v>32331</v>
      </c>
      <c r="B17315" t="s">
        <v>32332</v>
      </c>
      <c r="C17315">
        <v>424</v>
      </c>
      <c r="D17315">
        <v>10</v>
      </c>
      <c r="E17315" s="1">
        <v>2.09858846370023E-4</v>
      </c>
      <c r="F17315" t="s">
        <v>5096</v>
      </c>
      <c r="G17315">
        <v>0</v>
      </c>
      <c r="H17315" t="s">
        <v>13</v>
      </c>
    </row>
    <row r="17316" spans="1:9" x14ac:dyDescent="0.25">
      <c r="A17316" t="s">
        <v>32333</v>
      </c>
      <c r="B17316" t="s">
        <v>18</v>
      </c>
      <c r="C17316">
        <v>281</v>
      </c>
      <c r="D17316">
        <v>0</v>
      </c>
      <c r="G17316">
        <v>0</v>
      </c>
      <c r="H17316" t="s">
        <v>13</v>
      </c>
    </row>
    <row r="17317" spans="1:9" x14ac:dyDescent="0.25">
      <c r="A17317" t="s">
        <v>32334</v>
      </c>
      <c r="B17317" t="s">
        <v>4893</v>
      </c>
      <c r="C17317">
        <v>405</v>
      </c>
      <c r="D17317">
        <v>10</v>
      </c>
      <c r="E17317" s="1">
        <v>6.6253606459296503E-35</v>
      </c>
      <c r="F17317" t="s">
        <v>1193</v>
      </c>
      <c r="G17317">
        <v>5</v>
      </c>
      <c r="H17317" t="s">
        <v>32335</v>
      </c>
      <c r="I17317" s="3" t="s">
        <v>13</v>
      </c>
    </row>
    <row r="17318" spans="1:9" x14ac:dyDescent="0.25">
      <c r="A17318" t="s">
        <v>32336</v>
      </c>
      <c r="B17318" t="s">
        <v>32337</v>
      </c>
      <c r="C17318">
        <v>465</v>
      </c>
      <c r="D17318">
        <v>10</v>
      </c>
      <c r="E17318" s="1">
        <v>3.3553163400270999E-50</v>
      </c>
      <c r="F17318" t="s">
        <v>139</v>
      </c>
      <c r="G17318">
        <v>1</v>
      </c>
      <c r="H17318" t="s">
        <v>22</v>
      </c>
      <c r="I17318" s="3" t="s">
        <v>13</v>
      </c>
    </row>
    <row r="17319" spans="1:9" x14ac:dyDescent="0.25">
      <c r="A17319" t="s">
        <v>32338</v>
      </c>
      <c r="B17319" t="s">
        <v>18865</v>
      </c>
      <c r="C17319">
        <v>219</v>
      </c>
      <c r="D17319">
        <v>10</v>
      </c>
      <c r="E17319" s="1">
        <v>1.9891577577849898E-6</v>
      </c>
      <c r="F17319" t="s">
        <v>1238</v>
      </c>
      <c r="G17319">
        <v>3</v>
      </c>
      <c r="H17319" t="s">
        <v>7366</v>
      </c>
      <c r="I17319" s="3" t="s">
        <v>1872</v>
      </c>
    </row>
    <row r="17320" spans="1:9" x14ac:dyDescent="0.25">
      <c r="A17320" t="s">
        <v>32339</v>
      </c>
      <c r="B17320" t="s">
        <v>18</v>
      </c>
      <c r="C17320">
        <v>366</v>
      </c>
      <c r="D17320">
        <v>0</v>
      </c>
      <c r="G17320">
        <v>0</v>
      </c>
      <c r="H17320" t="s">
        <v>13</v>
      </c>
    </row>
    <row r="17321" spans="1:9" x14ac:dyDescent="0.25">
      <c r="A17321" t="s">
        <v>32340</v>
      </c>
      <c r="B17321" t="s">
        <v>18</v>
      </c>
      <c r="C17321">
        <v>510</v>
      </c>
      <c r="D17321">
        <v>0</v>
      </c>
      <c r="G17321">
        <v>0</v>
      </c>
      <c r="H17321" t="s">
        <v>13</v>
      </c>
    </row>
    <row r="17322" spans="1:9" x14ac:dyDescent="0.25">
      <c r="A17322" t="s">
        <v>32341</v>
      </c>
      <c r="B17322" t="s">
        <v>18</v>
      </c>
      <c r="C17322">
        <v>321</v>
      </c>
      <c r="D17322">
        <v>0</v>
      </c>
      <c r="G17322">
        <v>0</v>
      </c>
      <c r="H17322" t="s">
        <v>13</v>
      </c>
    </row>
    <row r="17323" spans="1:9" x14ac:dyDescent="0.25">
      <c r="A17323" t="s">
        <v>32342</v>
      </c>
      <c r="B17323" t="s">
        <v>32343</v>
      </c>
      <c r="C17323">
        <v>448</v>
      </c>
      <c r="D17323">
        <v>10</v>
      </c>
      <c r="E17323" s="1">
        <v>5.0123578622074699E-24</v>
      </c>
      <c r="F17323" t="s">
        <v>4967</v>
      </c>
      <c r="G17323">
        <v>3</v>
      </c>
      <c r="H17323" t="s">
        <v>32344</v>
      </c>
      <c r="I17323" s="3" t="s">
        <v>1251</v>
      </c>
    </row>
    <row r="17324" spans="1:9" x14ac:dyDescent="0.25">
      <c r="A17324" t="s">
        <v>32345</v>
      </c>
      <c r="B17324" t="s">
        <v>15548</v>
      </c>
      <c r="C17324">
        <v>235</v>
      </c>
      <c r="D17324">
        <v>10</v>
      </c>
      <c r="E17324" s="1">
        <v>78.106261433866806</v>
      </c>
      <c r="F17324" t="s">
        <v>900</v>
      </c>
      <c r="G17324">
        <v>11</v>
      </c>
      <c r="H17324" t="s">
        <v>32346</v>
      </c>
      <c r="I17324" s="3" t="s">
        <v>4852</v>
      </c>
    </row>
    <row r="17325" spans="1:9" x14ac:dyDescent="0.25">
      <c r="A17325" t="s">
        <v>32347</v>
      </c>
      <c r="B17325" t="s">
        <v>12927</v>
      </c>
      <c r="C17325">
        <v>446</v>
      </c>
      <c r="D17325">
        <v>10</v>
      </c>
      <c r="E17325" s="1">
        <v>7.0287445186462805E-45</v>
      </c>
      <c r="F17325" t="s">
        <v>71</v>
      </c>
      <c r="G17325">
        <v>3</v>
      </c>
      <c r="H17325" t="s">
        <v>13393</v>
      </c>
      <c r="I17325" s="3" t="s">
        <v>13</v>
      </c>
    </row>
    <row r="17326" spans="1:9" x14ac:dyDescent="0.25">
      <c r="A17326" t="s">
        <v>32348</v>
      </c>
      <c r="B17326" t="s">
        <v>21698</v>
      </c>
      <c r="C17326">
        <v>231</v>
      </c>
      <c r="D17326">
        <v>10</v>
      </c>
      <c r="E17326" s="1">
        <v>3.7525909792138399E-17</v>
      </c>
      <c r="F17326" t="s">
        <v>788</v>
      </c>
      <c r="G17326">
        <v>8</v>
      </c>
      <c r="H17326" t="s">
        <v>32349</v>
      </c>
      <c r="I17326" s="3" t="s">
        <v>13</v>
      </c>
    </row>
    <row r="17327" spans="1:9" x14ac:dyDescent="0.25">
      <c r="A17327" t="s">
        <v>32350</v>
      </c>
      <c r="B17327" t="s">
        <v>10546</v>
      </c>
      <c r="C17327">
        <v>342</v>
      </c>
      <c r="D17327">
        <v>10</v>
      </c>
      <c r="E17327" s="1">
        <v>1.5445824314663799E-15</v>
      </c>
      <c r="F17327" t="s">
        <v>513</v>
      </c>
      <c r="G17327">
        <v>17</v>
      </c>
      <c r="H17327" t="s">
        <v>10547</v>
      </c>
      <c r="I17327" s="3" t="s">
        <v>13</v>
      </c>
    </row>
    <row r="17328" spans="1:9" x14ac:dyDescent="0.25">
      <c r="A17328" t="s">
        <v>32351</v>
      </c>
      <c r="B17328" t="s">
        <v>7902</v>
      </c>
      <c r="C17328">
        <v>473</v>
      </c>
      <c r="D17328">
        <v>10</v>
      </c>
      <c r="E17328" s="1">
        <v>1.5134699042154701E-60</v>
      </c>
      <c r="F17328" t="s">
        <v>307</v>
      </c>
      <c r="G17328">
        <v>6</v>
      </c>
      <c r="H17328" t="s">
        <v>8659</v>
      </c>
      <c r="I17328" s="3" t="s">
        <v>13</v>
      </c>
    </row>
    <row r="17329" spans="1:9" x14ac:dyDescent="0.25">
      <c r="A17329" t="s">
        <v>32352</v>
      </c>
      <c r="B17329" t="s">
        <v>16262</v>
      </c>
      <c r="C17329">
        <v>404</v>
      </c>
      <c r="D17329">
        <v>10</v>
      </c>
      <c r="E17329" s="1">
        <v>3.0379466918026302E-45</v>
      </c>
      <c r="F17329" t="s">
        <v>336</v>
      </c>
      <c r="G17329">
        <v>7</v>
      </c>
      <c r="H17329" t="s">
        <v>16263</v>
      </c>
      <c r="I17329" s="3" t="s">
        <v>13</v>
      </c>
    </row>
    <row r="17330" spans="1:9" x14ac:dyDescent="0.25">
      <c r="A17330" t="s">
        <v>32353</v>
      </c>
      <c r="B17330" t="s">
        <v>2702</v>
      </c>
      <c r="C17330">
        <v>360</v>
      </c>
      <c r="D17330">
        <v>10</v>
      </c>
      <c r="E17330" s="1">
        <v>1.50865833077514E-21</v>
      </c>
      <c r="F17330" t="s">
        <v>782</v>
      </c>
      <c r="G17330">
        <v>16</v>
      </c>
      <c r="H17330" t="s">
        <v>10508</v>
      </c>
      <c r="I17330" s="3" t="s">
        <v>7484</v>
      </c>
    </row>
    <row r="17331" spans="1:9" x14ac:dyDescent="0.25">
      <c r="A17331" t="s">
        <v>32354</v>
      </c>
      <c r="B17331" t="s">
        <v>18</v>
      </c>
      <c r="C17331">
        <v>230</v>
      </c>
      <c r="D17331">
        <v>0</v>
      </c>
      <c r="G17331">
        <v>0</v>
      </c>
      <c r="H17331" t="s">
        <v>13</v>
      </c>
    </row>
    <row r="17332" spans="1:9" x14ac:dyDescent="0.25">
      <c r="A17332" t="s">
        <v>32355</v>
      </c>
      <c r="B17332" t="s">
        <v>32356</v>
      </c>
      <c r="C17332">
        <v>471</v>
      </c>
      <c r="D17332">
        <v>10</v>
      </c>
      <c r="E17332" s="1">
        <v>7.7674213111614998E-44</v>
      </c>
      <c r="F17332" t="s">
        <v>846</v>
      </c>
      <c r="G17332">
        <v>10</v>
      </c>
      <c r="H17332" t="s">
        <v>32357</v>
      </c>
      <c r="I17332" s="3" t="s">
        <v>13</v>
      </c>
    </row>
    <row r="17333" spans="1:9" x14ac:dyDescent="0.25">
      <c r="A17333" t="s">
        <v>32358</v>
      </c>
      <c r="B17333" t="s">
        <v>1066</v>
      </c>
      <c r="C17333">
        <v>487</v>
      </c>
      <c r="D17333">
        <v>2</v>
      </c>
      <c r="E17333" s="1">
        <v>10.9249034277696</v>
      </c>
      <c r="F17333" t="s">
        <v>7842</v>
      </c>
      <c r="G17333">
        <v>0</v>
      </c>
      <c r="H17333" t="s">
        <v>13</v>
      </c>
    </row>
    <row r="17334" spans="1:9" x14ac:dyDescent="0.25">
      <c r="A17334" t="s">
        <v>32359</v>
      </c>
      <c r="B17334" t="s">
        <v>18449</v>
      </c>
      <c r="C17334">
        <v>480</v>
      </c>
      <c r="D17334">
        <v>10</v>
      </c>
      <c r="E17334" s="1">
        <v>2.9832974266937E-15</v>
      </c>
      <c r="F17334" t="s">
        <v>1139</v>
      </c>
      <c r="G17334">
        <v>4</v>
      </c>
      <c r="H17334" t="s">
        <v>18450</v>
      </c>
      <c r="I17334" s="3" t="s">
        <v>1198</v>
      </c>
    </row>
    <row r="17335" spans="1:9" x14ac:dyDescent="0.25">
      <c r="A17335" t="s">
        <v>32360</v>
      </c>
      <c r="B17335" t="s">
        <v>3570</v>
      </c>
      <c r="C17335">
        <v>507</v>
      </c>
      <c r="D17335">
        <v>10</v>
      </c>
      <c r="E17335" s="1">
        <v>1.15394900166599E-62</v>
      </c>
      <c r="F17335" t="s">
        <v>143</v>
      </c>
      <c r="G17335">
        <v>2</v>
      </c>
      <c r="H17335" t="s">
        <v>3571</v>
      </c>
      <c r="I17335" s="3" t="s">
        <v>13</v>
      </c>
    </row>
    <row r="17336" spans="1:9" x14ac:dyDescent="0.25">
      <c r="A17336" t="s">
        <v>32361</v>
      </c>
      <c r="B17336" t="s">
        <v>18</v>
      </c>
      <c r="C17336">
        <v>275</v>
      </c>
      <c r="D17336">
        <v>0</v>
      </c>
      <c r="G17336">
        <v>0</v>
      </c>
      <c r="H17336" t="s">
        <v>13</v>
      </c>
    </row>
    <row r="17337" spans="1:9" x14ac:dyDescent="0.25">
      <c r="A17337" t="s">
        <v>32362</v>
      </c>
      <c r="B17337" t="s">
        <v>16279</v>
      </c>
      <c r="C17337">
        <v>407</v>
      </c>
      <c r="D17337">
        <v>10</v>
      </c>
      <c r="E17337" s="1">
        <v>6.2403408313424603E-30</v>
      </c>
      <c r="F17337" t="s">
        <v>2239</v>
      </c>
      <c r="G17337">
        <v>3</v>
      </c>
      <c r="H17337" t="s">
        <v>32363</v>
      </c>
      <c r="I17337" s="3" t="s">
        <v>13</v>
      </c>
    </row>
    <row r="17338" spans="1:9" x14ac:dyDescent="0.25">
      <c r="A17338" t="s">
        <v>32364</v>
      </c>
      <c r="B17338" t="s">
        <v>10556</v>
      </c>
      <c r="C17338">
        <v>473</v>
      </c>
      <c r="D17338">
        <v>10</v>
      </c>
      <c r="E17338" s="1">
        <v>4.4035232731149202E-60</v>
      </c>
      <c r="F17338" t="s">
        <v>1079</v>
      </c>
      <c r="G17338">
        <v>9</v>
      </c>
      <c r="H17338" t="s">
        <v>24853</v>
      </c>
      <c r="I17338" s="3" t="s">
        <v>10558</v>
      </c>
    </row>
    <row r="17339" spans="1:9" x14ac:dyDescent="0.25">
      <c r="A17339" t="s">
        <v>32365</v>
      </c>
      <c r="B17339" t="s">
        <v>17775</v>
      </c>
      <c r="C17339">
        <v>338</v>
      </c>
      <c r="D17339">
        <v>10</v>
      </c>
      <c r="E17339" s="1">
        <v>4.9153427062048298E-33</v>
      </c>
      <c r="F17339" t="s">
        <v>3638</v>
      </c>
      <c r="G17339">
        <v>5</v>
      </c>
      <c r="H17339" t="s">
        <v>14671</v>
      </c>
      <c r="I17339" s="3" t="s">
        <v>13</v>
      </c>
    </row>
    <row r="17340" spans="1:9" x14ac:dyDescent="0.25">
      <c r="A17340" t="s">
        <v>32366</v>
      </c>
      <c r="B17340" t="s">
        <v>15564</v>
      </c>
      <c r="C17340">
        <v>282</v>
      </c>
      <c r="D17340">
        <v>10</v>
      </c>
      <c r="E17340" s="1">
        <v>8.8700531866784797E-17</v>
      </c>
      <c r="F17340" t="s">
        <v>4847</v>
      </c>
      <c r="G17340">
        <v>2</v>
      </c>
      <c r="H17340" t="s">
        <v>2045</v>
      </c>
      <c r="I17340" s="3" t="s">
        <v>1920</v>
      </c>
    </row>
    <row r="17341" spans="1:9" x14ac:dyDescent="0.25">
      <c r="A17341" t="s">
        <v>32367</v>
      </c>
      <c r="B17341" t="s">
        <v>32368</v>
      </c>
      <c r="C17341">
        <v>465</v>
      </c>
      <c r="D17341">
        <v>3</v>
      </c>
      <c r="E17341" s="1">
        <v>7.0778638732091504E-7</v>
      </c>
      <c r="F17341" s="2">
        <v>65666666666666.602</v>
      </c>
      <c r="G17341">
        <v>0</v>
      </c>
      <c r="H17341" t="s">
        <v>13</v>
      </c>
    </row>
    <row r="17342" spans="1:9" x14ac:dyDescent="0.25">
      <c r="A17342" t="s">
        <v>32369</v>
      </c>
      <c r="B17342" t="s">
        <v>3386</v>
      </c>
      <c r="C17342">
        <v>422</v>
      </c>
      <c r="D17342">
        <v>10</v>
      </c>
      <c r="E17342" s="1">
        <v>9.3115332975380894E-45</v>
      </c>
      <c r="F17342" t="s">
        <v>1594</v>
      </c>
      <c r="G17342">
        <v>0</v>
      </c>
      <c r="H17342" t="s">
        <v>13</v>
      </c>
    </row>
    <row r="17343" spans="1:9" x14ac:dyDescent="0.25">
      <c r="A17343" t="s">
        <v>32370</v>
      </c>
      <c r="B17343" t="s">
        <v>18</v>
      </c>
      <c r="C17343">
        <v>380</v>
      </c>
      <c r="D17343">
        <v>0</v>
      </c>
      <c r="G17343">
        <v>0</v>
      </c>
      <c r="H17343" t="s">
        <v>13</v>
      </c>
    </row>
    <row r="17344" spans="1:9" x14ac:dyDescent="0.25">
      <c r="A17344" t="s">
        <v>32371</v>
      </c>
      <c r="B17344" t="s">
        <v>32372</v>
      </c>
      <c r="C17344">
        <v>463</v>
      </c>
      <c r="D17344">
        <v>10</v>
      </c>
      <c r="E17344" s="1">
        <v>5.04441350662169E-58</v>
      </c>
      <c r="F17344" t="s">
        <v>490</v>
      </c>
      <c r="G17344">
        <v>3</v>
      </c>
      <c r="H17344" t="s">
        <v>32373</v>
      </c>
      <c r="I17344" s="3" t="s">
        <v>13</v>
      </c>
    </row>
    <row r="17345" spans="1:9" x14ac:dyDescent="0.25">
      <c r="A17345" t="s">
        <v>32374</v>
      </c>
      <c r="B17345" t="s">
        <v>18</v>
      </c>
      <c r="C17345">
        <v>426</v>
      </c>
      <c r="D17345">
        <v>0</v>
      </c>
      <c r="G17345">
        <v>0</v>
      </c>
      <c r="H17345" t="s">
        <v>13</v>
      </c>
    </row>
    <row r="17346" spans="1:9" x14ac:dyDescent="0.25">
      <c r="A17346" t="s">
        <v>32375</v>
      </c>
      <c r="B17346" t="s">
        <v>1585</v>
      </c>
      <c r="C17346">
        <v>447</v>
      </c>
      <c r="D17346">
        <v>10</v>
      </c>
      <c r="E17346" s="1">
        <v>9.0375833144240206E-27</v>
      </c>
      <c r="F17346" t="s">
        <v>9547</v>
      </c>
      <c r="G17346">
        <v>2</v>
      </c>
      <c r="H17346" t="s">
        <v>32376</v>
      </c>
      <c r="I17346" s="3" t="s">
        <v>13</v>
      </c>
    </row>
    <row r="17347" spans="1:9" x14ac:dyDescent="0.25">
      <c r="A17347" t="s">
        <v>32377</v>
      </c>
      <c r="B17347" t="s">
        <v>175</v>
      </c>
      <c r="C17347">
        <v>573</v>
      </c>
      <c r="D17347">
        <v>5</v>
      </c>
      <c r="E17347" s="1">
        <v>5.1043411032789098E-3</v>
      </c>
      <c r="F17347" t="s">
        <v>4524</v>
      </c>
      <c r="G17347">
        <v>1</v>
      </c>
      <c r="H17347" t="s">
        <v>1286</v>
      </c>
      <c r="I17347" s="3" t="s">
        <v>13</v>
      </c>
    </row>
    <row r="17348" spans="1:9" x14ac:dyDescent="0.25">
      <c r="A17348" t="s">
        <v>32378</v>
      </c>
      <c r="B17348" t="s">
        <v>6927</v>
      </c>
      <c r="C17348">
        <v>451</v>
      </c>
      <c r="D17348">
        <v>10</v>
      </c>
      <c r="E17348" s="1">
        <v>6.0442866614005496E-10</v>
      </c>
      <c r="F17348" t="s">
        <v>889</v>
      </c>
      <c r="G17348">
        <v>6</v>
      </c>
      <c r="H17348" t="s">
        <v>6928</v>
      </c>
      <c r="I17348" s="3" t="s">
        <v>13</v>
      </c>
    </row>
    <row r="17349" spans="1:9" x14ac:dyDescent="0.25">
      <c r="A17349" t="s">
        <v>32379</v>
      </c>
      <c r="B17349" t="s">
        <v>4006</v>
      </c>
      <c r="C17349">
        <v>433</v>
      </c>
      <c r="D17349">
        <v>10</v>
      </c>
      <c r="E17349" s="1">
        <v>1.6784053020099301E-25</v>
      </c>
      <c r="F17349" t="s">
        <v>32</v>
      </c>
      <c r="G17349">
        <v>11</v>
      </c>
      <c r="H17349" t="s">
        <v>10099</v>
      </c>
      <c r="I17349" s="3" t="s">
        <v>5152</v>
      </c>
    </row>
    <row r="17350" spans="1:9" x14ac:dyDescent="0.25">
      <c r="A17350" t="s">
        <v>32380</v>
      </c>
      <c r="B17350" t="s">
        <v>20816</v>
      </c>
      <c r="C17350">
        <v>306</v>
      </c>
      <c r="D17350">
        <v>10</v>
      </c>
      <c r="E17350" s="1">
        <v>2.8417769253632501E-9</v>
      </c>
      <c r="F17350" t="s">
        <v>2699</v>
      </c>
      <c r="G17350">
        <v>1</v>
      </c>
      <c r="H17350" t="s">
        <v>1225</v>
      </c>
    </row>
    <row r="17351" spans="1:9" x14ac:dyDescent="0.25">
      <c r="A17351" t="s">
        <v>32381</v>
      </c>
      <c r="B17351" t="s">
        <v>18</v>
      </c>
      <c r="C17351">
        <v>367</v>
      </c>
      <c r="D17351">
        <v>0</v>
      </c>
      <c r="G17351">
        <v>0</v>
      </c>
      <c r="H17351" t="s">
        <v>13</v>
      </c>
    </row>
    <row r="17352" spans="1:9" x14ac:dyDescent="0.25">
      <c r="A17352" t="s">
        <v>32382</v>
      </c>
      <c r="B17352" t="s">
        <v>32383</v>
      </c>
      <c r="C17352">
        <v>515</v>
      </c>
      <c r="D17352">
        <v>10</v>
      </c>
      <c r="E17352" s="1">
        <v>2.6767582008476701E-61</v>
      </c>
      <c r="F17352" t="s">
        <v>1446</v>
      </c>
      <c r="G17352">
        <v>4</v>
      </c>
      <c r="H17352" t="s">
        <v>32384</v>
      </c>
      <c r="I17352" s="3" t="s">
        <v>4072</v>
      </c>
    </row>
    <row r="17353" spans="1:9" x14ac:dyDescent="0.25">
      <c r="A17353" t="s">
        <v>32385</v>
      </c>
      <c r="B17353" t="s">
        <v>18</v>
      </c>
      <c r="C17353">
        <v>267</v>
      </c>
      <c r="D17353">
        <v>0</v>
      </c>
      <c r="G17353">
        <v>0</v>
      </c>
      <c r="H17353" t="s">
        <v>13</v>
      </c>
    </row>
    <row r="17354" spans="1:9" x14ac:dyDescent="0.25">
      <c r="A17354" t="s">
        <v>32386</v>
      </c>
      <c r="B17354" t="s">
        <v>23931</v>
      </c>
      <c r="C17354">
        <v>371</v>
      </c>
      <c r="D17354">
        <v>4</v>
      </c>
      <c r="E17354" s="1">
        <v>4.3693706758991903E-2</v>
      </c>
      <c r="F17354" t="s">
        <v>11685</v>
      </c>
      <c r="G17354">
        <v>0</v>
      </c>
      <c r="H17354" t="s">
        <v>13</v>
      </c>
    </row>
    <row r="17355" spans="1:9" x14ac:dyDescent="0.25">
      <c r="A17355" t="s">
        <v>32387</v>
      </c>
      <c r="B17355" t="s">
        <v>18</v>
      </c>
      <c r="C17355">
        <v>399</v>
      </c>
      <c r="D17355">
        <v>0</v>
      </c>
      <c r="G17355">
        <v>0</v>
      </c>
      <c r="H17355" t="s">
        <v>13</v>
      </c>
    </row>
    <row r="17356" spans="1:9" x14ac:dyDescent="0.25">
      <c r="A17356" t="s">
        <v>32388</v>
      </c>
      <c r="B17356" t="s">
        <v>6819</v>
      </c>
      <c r="C17356">
        <v>368</v>
      </c>
      <c r="D17356">
        <v>10</v>
      </c>
      <c r="E17356" s="1">
        <v>2.1664831518217801E-17</v>
      </c>
      <c r="F17356" t="s">
        <v>3845</v>
      </c>
      <c r="G17356">
        <v>1</v>
      </c>
      <c r="H17356" t="s">
        <v>5210</v>
      </c>
      <c r="I17356" s="3" t="s">
        <v>13</v>
      </c>
    </row>
    <row r="17357" spans="1:9" x14ac:dyDescent="0.25">
      <c r="A17357" t="s">
        <v>32389</v>
      </c>
      <c r="B17357" t="s">
        <v>32390</v>
      </c>
      <c r="C17357">
        <v>465</v>
      </c>
      <c r="D17357">
        <v>10</v>
      </c>
      <c r="E17357" s="1">
        <v>1.2211872806620201E-32</v>
      </c>
      <c r="F17357" t="s">
        <v>501</v>
      </c>
      <c r="G17357">
        <v>5</v>
      </c>
      <c r="H17357" t="s">
        <v>10999</v>
      </c>
      <c r="I17357" s="3" t="s">
        <v>13</v>
      </c>
    </row>
    <row r="17358" spans="1:9" x14ac:dyDescent="0.25">
      <c r="A17358" t="s">
        <v>32391</v>
      </c>
      <c r="B17358" t="s">
        <v>18</v>
      </c>
      <c r="C17358">
        <v>379</v>
      </c>
      <c r="D17358">
        <v>0</v>
      </c>
      <c r="G17358">
        <v>0</v>
      </c>
      <c r="H17358" t="s">
        <v>13</v>
      </c>
    </row>
    <row r="17359" spans="1:9" x14ac:dyDescent="0.25">
      <c r="A17359" t="s">
        <v>32392</v>
      </c>
      <c r="B17359" t="s">
        <v>4263</v>
      </c>
      <c r="C17359">
        <v>284</v>
      </c>
      <c r="D17359">
        <v>10</v>
      </c>
      <c r="E17359" s="1">
        <v>5.6496664964013095E-26</v>
      </c>
      <c r="F17359" t="s">
        <v>45</v>
      </c>
      <c r="G17359">
        <v>4</v>
      </c>
      <c r="H17359" t="s">
        <v>32393</v>
      </c>
      <c r="I17359" s="3" t="s">
        <v>13</v>
      </c>
    </row>
    <row r="17360" spans="1:9" x14ac:dyDescent="0.25">
      <c r="A17360" t="s">
        <v>32394</v>
      </c>
      <c r="B17360" t="s">
        <v>18</v>
      </c>
      <c r="C17360">
        <v>419</v>
      </c>
      <c r="D17360">
        <v>0</v>
      </c>
      <c r="G17360">
        <v>0</v>
      </c>
      <c r="H17360" t="s">
        <v>13</v>
      </c>
    </row>
    <row r="17361" spans="1:9" x14ac:dyDescent="0.25">
      <c r="A17361" t="s">
        <v>32395</v>
      </c>
      <c r="B17361" t="s">
        <v>32396</v>
      </c>
      <c r="C17361">
        <v>478</v>
      </c>
      <c r="D17361">
        <v>10</v>
      </c>
      <c r="E17361" s="1">
        <v>1.2315420757082199E-41</v>
      </c>
      <c r="F17361" t="s">
        <v>5988</v>
      </c>
      <c r="G17361">
        <v>2</v>
      </c>
      <c r="H17361" t="s">
        <v>1050</v>
      </c>
      <c r="I17361" s="3" t="s">
        <v>13</v>
      </c>
    </row>
    <row r="17362" spans="1:9" x14ac:dyDescent="0.25">
      <c r="A17362" t="s">
        <v>32397</v>
      </c>
      <c r="B17362" t="s">
        <v>18</v>
      </c>
      <c r="C17362">
        <v>402</v>
      </c>
      <c r="D17362">
        <v>0</v>
      </c>
      <c r="G17362">
        <v>0</v>
      </c>
      <c r="H17362" t="s">
        <v>13</v>
      </c>
    </row>
    <row r="17363" spans="1:9" x14ac:dyDescent="0.25">
      <c r="A17363" t="s">
        <v>32398</v>
      </c>
      <c r="B17363" t="s">
        <v>18</v>
      </c>
      <c r="C17363">
        <v>529</v>
      </c>
      <c r="D17363">
        <v>0</v>
      </c>
      <c r="G17363">
        <v>0</v>
      </c>
      <c r="H17363" t="s">
        <v>13</v>
      </c>
    </row>
    <row r="17364" spans="1:9" x14ac:dyDescent="0.25">
      <c r="A17364" t="s">
        <v>32399</v>
      </c>
      <c r="B17364" t="s">
        <v>9718</v>
      </c>
      <c r="C17364">
        <v>451</v>
      </c>
      <c r="D17364">
        <v>10</v>
      </c>
      <c r="E17364" s="1">
        <v>1.1200765459606201E-43</v>
      </c>
      <c r="F17364" t="s">
        <v>597</v>
      </c>
      <c r="G17364">
        <v>3</v>
      </c>
      <c r="H17364" t="s">
        <v>28225</v>
      </c>
      <c r="I17364" s="3" t="s">
        <v>13</v>
      </c>
    </row>
    <row r="17365" spans="1:9" x14ac:dyDescent="0.25">
      <c r="A17365" t="s">
        <v>32400</v>
      </c>
      <c r="B17365" t="s">
        <v>21846</v>
      </c>
      <c r="C17365">
        <v>339</v>
      </c>
      <c r="D17365">
        <v>10</v>
      </c>
      <c r="E17365" s="1">
        <v>2.4837666818261301E-13</v>
      </c>
      <c r="F17365" t="s">
        <v>301</v>
      </c>
      <c r="G17365">
        <v>3</v>
      </c>
      <c r="H17365" t="s">
        <v>14487</v>
      </c>
      <c r="I17365" s="3" t="s">
        <v>13</v>
      </c>
    </row>
    <row r="17366" spans="1:9" x14ac:dyDescent="0.25">
      <c r="A17366" t="s">
        <v>32401</v>
      </c>
      <c r="B17366" t="s">
        <v>175</v>
      </c>
      <c r="C17366">
        <v>411</v>
      </c>
      <c r="D17366">
        <v>7</v>
      </c>
      <c r="E17366" s="1">
        <v>4.39149426970199E-14</v>
      </c>
      <c r="F17366" s="2">
        <v>71428571428571.406</v>
      </c>
      <c r="G17366">
        <v>2</v>
      </c>
      <c r="H17366" t="s">
        <v>25246</v>
      </c>
      <c r="I17366" s="3" t="s">
        <v>13</v>
      </c>
    </row>
    <row r="17367" spans="1:9" x14ac:dyDescent="0.25">
      <c r="A17367" t="s">
        <v>32402</v>
      </c>
      <c r="B17367" t="s">
        <v>23868</v>
      </c>
      <c r="C17367">
        <v>479</v>
      </c>
      <c r="D17367">
        <v>10</v>
      </c>
      <c r="E17367" s="1">
        <v>5.8238791838020598E-31</v>
      </c>
      <c r="F17367" t="s">
        <v>313</v>
      </c>
      <c r="G17367">
        <v>0</v>
      </c>
      <c r="H17367" t="s">
        <v>13</v>
      </c>
    </row>
    <row r="17368" spans="1:9" x14ac:dyDescent="0.25">
      <c r="A17368" t="s">
        <v>32403</v>
      </c>
      <c r="B17368" t="s">
        <v>18</v>
      </c>
      <c r="C17368">
        <v>295</v>
      </c>
      <c r="D17368">
        <v>0</v>
      </c>
      <c r="G17368">
        <v>0</v>
      </c>
      <c r="H17368" t="s">
        <v>13</v>
      </c>
    </row>
    <row r="17369" spans="1:9" x14ac:dyDescent="0.25">
      <c r="A17369" t="s">
        <v>32404</v>
      </c>
      <c r="B17369" t="s">
        <v>18</v>
      </c>
      <c r="C17369">
        <v>254</v>
      </c>
      <c r="D17369">
        <v>0</v>
      </c>
      <c r="G17369">
        <v>0</v>
      </c>
      <c r="H17369" t="s">
        <v>13</v>
      </c>
    </row>
    <row r="17370" spans="1:9" x14ac:dyDescent="0.25">
      <c r="A17370" t="s">
        <v>32405</v>
      </c>
      <c r="B17370" t="s">
        <v>32406</v>
      </c>
      <c r="C17370">
        <v>400</v>
      </c>
      <c r="D17370">
        <v>10</v>
      </c>
      <c r="E17370" s="1">
        <v>8.61145911798556E-26</v>
      </c>
      <c r="F17370" t="s">
        <v>950</v>
      </c>
      <c r="G17370">
        <v>3</v>
      </c>
      <c r="H17370" t="s">
        <v>4500</v>
      </c>
      <c r="I17370" s="3" t="s">
        <v>13</v>
      </c>
    </row>
    <row r="17371" spans="1:9" x14ac:dyDescent="0.25">
      <c r="A17371" t="s">
        <v>32407</v>
      </c>
      <c r="B17371" t="s">
        <v>18</v>
      </c>
      <c r="C17371">
        <v>371</v>
      </c>
      <c r="D17371">
        <v>0</v>
      </c>
      <c r="G17371">
        <v>0</v>
      </c>
      <c r="H17371" t="s">
        <v>13</v>
      </c>
    </row>
    <row r="17372" spans="1:9" x14ac:dyDescent="0.25">
      <c r="A17372" t="s">
        <v>32408</v>
      </c>
      <c r="B17372" t="s">
        <v>32409</v>
      </c>
      <c r="C17372">
        <v>460</v>
      </c>
      <c r="D17372">
        <v>4</v>
      </c>
      <c r="E17372" s="1">
        <v>1.65874967043875E-3</v>
      </c>
      <c r="F17372" t="s">
        <v>16867</v>
      </c>
      <c r="G17372">
        <v>1</v>
      </c>
      <c r="H17372" t="s">
        <v>1225</v>
      </c>
    </row>
    <row r="17373" spans="1:9" x14ac:dyDescent="0.25">
      <c r="A17373" t="s">
        <v>32410</v>
      </c>
      <c r="B17373" t="s">
        <v>32411</v>
      </c>
      <c r="C17373">
        <v>252</v>
      </c>
      <c r="D17373">
        <v>10</v>
      </c>
      <c r="E17373" s="1">
        <v>3.2031523481448999E-14</v>
      </c>
      <c r="F17373" t="s">
        <v>292</v>
      </c>
      <c r="G17373">
        <v>5</v>
      </c>
      <c r="H17373" t="s">
        <v>32412</v>
      </c>
      <c r="I17373" s="3" t="s">
        <v>14656</v>
      </c>
    </row>
    <row r="17374" spans="1:9" x14ac:dyDescent="0.25">
      <c r="A17374" t="s">
        <v>32413</v>
      </c>
      <c r="B17374" t="s">
        <v>4947</v>
      </c>
      <c r="C17374">
        <v>477</v>
      </c>
      <c r="D17374">
        <v>10</v>
      </c>
      <c r="E17374" s="1">
        <v>3.7839257189402597E-55</v>
      </c>
      <c r="F17374" t="s">
        <v>1914</v>
      </c>
      <c r="G17374">
        <v>6</v>
      </c>
      <c r="H17374" t="s">
        <v>32414</v>
      </c>
      <c r="I17374" s="3" t="s">
        <v>13</v>
      </c>
    </row>
    <row r="17375" spans="1:9" x14ac:dyDescent="0.25">
      <c r="A17375" t="s">
        <v>32415</v>
      </c>
      <c r="B17375" t="s">
        <v>32416</v>
      </c>
      <c r="C17375">
        <v>414</v>
      </c>
      <c r="D17375">
        <v>10</v>
      </c>
      <c r="E17375" s="1">
        <v>4.6016152433013103E-24</v>
      </c>
      <c r="F17375" t="s">
        <v>1743</v>
      </c>
      <c r="G17375">
        <v>7</v>
      </c>
      <c r="H17375" t="s">
        <v>32417</v>
      </c>
      <c r="I17375" s="3" t="s">
        <v>32418</v>
      </c>
    </row>
    <row r="17376" spans="1:9" x14ac:dyDescent="0.25">
      <c r="A17376" t="s">
        <v>32419</v>
      </c>
      <c r="B17376" t="s">
        <v>4386</v>
      </c>
      <c r="C17376">
        <v>478</v>
      </c>
      <c r="D17376">
        <v>1</v>
      </c>
      <c r="E17376" s="1">
        <v>5.34833071689141</v>
      </c>
      <c r="F17376" t="s">
        <v>7386</v>
      </c>
      <c r="G17376">
        <v>0</v>
      </c>
      <c r="H17376" t="s">
        <v>13</v>
      </c>
    </row>
    <row r="17377" spans="1:9" x14ac:dyDescent="0.25">
      <c r="A17377" t="s">
        <v>32420</v>
      </c>
      <c r="B17377" t="s">
        <v>18</v>
      </c>
      <c r="C17377">
        <v>332</v>
      </c>
      <c r="D17377">
        <v>0</v>
      </c>
      <c r="G17377">
        <v>0</v>
      </c>
      <c r="H17377" t="s">
        <v>13</v>
      </c>
    </row>
    <row r="17378" spans="1:9" x14ac:dyDescent="0.25">
      <c r="A17378" t="s">
        <v>32421</v>
      </c>
      <c r="B17378" t="s">
        <v>16223</v>
      </c>
      <c r="C17378">
        <v>387</v>
      </c>
      <c r="D17378">
        <v>10</v>
      </c>
      <c r="E17378" s="1">
        <v>20.600665492262898</v>
      </c>
      <c r="F17378" t="s">
        <v>691</v>
      </c>
      <c r="G17378">
        <v>8</v>
      </c>
      <c r="H17378" t="s">
        <v>32422</v>
      </c>
      <c r="I17378" s="3" t="s">
        <v>13</v>
      </c>
    </row>
    <row r="17379" spans="1:9" x14ac:dyDescent="0.25">
      <c r="A17379" t="s">
        <v>32423</v>
      </c>
      <c r="B17379" t="s">
        <v>24398</v>
      </c>
      <c r="C17379">
        <v>361</v>
      </c>
      <c r="D17379">
        <v>10</v>
      </c>
      <c r="E17379" s="1">
        <v>4.2751207665369298E-13</v>
      </c>
      <c r="F17379" t="s">
        <v>2010</v>
      </c>
      <c r="G17379">
        <v>3</v>
      </c>
      <c r="H17379" t="s">
        <v>24399</v>
      </c>
      <c r="I17379" s="3" t="s">
        <v>13</v>
      </c>
    </row>
    <row r="17380" spans="1:9" x14ac:dyDescent="0.25">
      <c r="A17380" t="s">
        <v>32424</v>
      </c>
      <c r="B17380" t="s">
        <v>18</v>
      </c>
      <c r="C17380">
        <v>471</v>
      </c>
      <c r="D17380">
        <v>0</v>
      </c>
      <c r="G17380">
        <v>0</v>
      </c>
      <c r="H17380" t="s">
        <v>13</v>
      </c>
    </row>
    <row r="17381" spans="1:9" x14ac:dyDescent="0.25">
      <c r="A17381" t="s">
        <v>32425</v>
      </c>
      <c r="B17381" t="s">
        <v>18</v>
      </c>
      <c r="C17381">
        <v>249</v>
      </c>
      <c r="D17381">
        <v>0</v>
      </c>
      <c r="G17381">
        <v>0</v>
      </c>
      <c r="H17381" t="s">
        <v>13</v>
      </c>
    </row>
    <row r="17382" spans="1:9" x14ac:dyDescent="0.25">
      <c r="A17382" t="s">
        <v>32426</v>
      </c>
      <c r="B17382" t="s">
        <v>18</v>
      </c>
      <c r="C17382">
        <v>476</v>
      </c>
      <c r="D17382">
        <v>0</v>
      </c>
      <c r="G17382">
        <v>0</v>
      </c>
      <c r="H17382" t="s">
        <v>13</v>
      </c>
    </row>
    <row r="17383" spans="1:9" x14ac:dyDescent="0.25">
      <c r="A17383" t="s">
        <v>32427</v>
      </c>
      <c r="B17383" t="s">
        <v>16922</v>
      </c>
      <c r="C17383">
        <v>387</v>
      </c>
      <c r="D17383">
        <v>2</v>
      </c>
      <c r="E17383" s="1">
        <v>7.8101098705258302E-7</v>
      </c>
      <c r="F17383" t="s">
        <v>395</v>
      </c>
      <c r="G17383">
        <v>0</v>
      </c>
      <c r="H17383" t="s">
        <v>13</v>
      </c>
    </row>
    <row r="17384" spans="1:9" x14ac:dyDescent="0.25">
      <c r="A17384" t="s">
        <v>32428</v>
      </c>
      <c r="B17384" t="s">
        <v>32429</v>
      </c>
      <c r="C17384">
        <v>513</v>
      </c>
      <c r="D17384">
        <v>10</v>
      </c>
      <c r="E17384" s="1">
        <v>8.5551565354020703E-26</v>
      </c>
      <c r="F17384" t="s">
        <v>731</v>
      </c>
      <c r="G17384">
        <v>5</v>
      </c>
      <c r="H17384" t="s">
        <v>32430</v>
      </c>
      <c r="I17384" s="3" t="s">
        <v>13</v>
      </c>
    </row>
    <row r="17385" spans="1:9" x14ac:dyDescent="0.25">
      <c r="A17385" t="s">
        <v>32431</v>
      </c>
      <c r="B17385" t="s">
        <v>6981</v>
      </c>
      <c r="C17385">
        <v>366</v>
      </c>
      <c r="D17385">
        <v>10</v>
      </c>
      <c r="E17385" s="1">
        <v>2.4692579113465599E-35</v>
      </c>
      <c r="F17385" t="s">
        <v>447</v>
      </c>
      <c r="G17385">
        <v>2</v>
      </c>
      <c r="H17385" t="s">
        <v>1771</v>
      </c>
      <c r="I17385" s="3" t="s">
        <v>13</v>
      </c>
    </row>
    <row r="17386" spans="1:9" x14ac:dyDescent="0.25">
      <c r="A17386" t="s">
        <v>32432</v>
      </c>
      <c r="B17386" t="s">
        <v>16181</v>
      </c>
      <c r="C17386">
        <v>482</v>
      </c>
      <c r="D17386">
        <v>10</v>
      </c>
      <c r="E17386" s="1">
        <v>6.1167020593125995E-38</v>
      </c>
      <c r="F17386" t="s">
        <v>2776</v>
      </c>
      <c r="G17386">
        <v>0</v>
      </c>
      <c r="H17386" t="s">
        <v>13</v>
      </c>
    </row>
    <row r="17387" spans="1:9" x14ac:dyDescent="0.25">
      <c r="A17387" t="s">
        <v>32433</v>
      </c>
      <c r="B17387" t="s">
        <v>31682</v>
      </c>
      <c r="C17387">
        <v>358</v>
      </c>
      <c r="D17387">
        <v>10</v>
      </c>
      <c r="E17387" s="1">
        <v>1.8525900271688299E-32</v>
      </c>
      <c r="F17387" t="s">
        <v>987</v>
      </c>
      <c r="G17387">
        <v>8</v>
      </c>
      <c r="H17387" t="s">
        <v>32434</v>
      </c>
      <c r="I17387" s="3" t="s">
        <v>32435</v>
      </c>
    </row>
    <row r="17388" spans="1:9" x14ac:dyDescent="0.25">
      <c r="A17388" t="s">
        <v>32436</v>
      </c>
      <c r="B17388" t="s">
        <v>175</v>
      </c>
      <c r="C17388">
        <v>291</v>
      </c>
      <c r="D17388">
        <v>10</v>
      </c>
      <c r="E17388" s="1">
        <v>2.35755458619051E-24</v>
      </c>
      <c r="F17388" t="s">
        <v>158</v>
      </c>
      <c r="G17388">
        <v>2</v>
      </c>
      <c r="H17388" t="s">
        <v>2425</v>
      </c>
    </row>
    <row r="17389" spans="1:9" x14ac:dyDescent="0.25">
      <c r="A17389" t="s">
        <v>32437</v>
      </c>
      <c r="B17389" t="s">
        <v>175</v>
      </c>
      <c r="C17389">
        <v>408</v>
      </c>
      <c r="D17389">
        <v>10</v>
      </c>
      <c r="E17389" s="1">
        <v>58.355809746104697</v>
      </c>
      <c r="F17389" t="s">
        <v>750</v>
      </c>
      <c r="G17389">
        <v>2</v>
      </c>
      <c r="H17389" t="s">
        <v>2425</v>
      </c>
    </row>
    <row r="17390" spans="1:9" x14ac:dyDescent="0.25">
      <c r="A17390" t="s">
        <v>32438</v>
      </c>
      <c r="B17390" t="s">
        <v>1768</v>
      </c>
      <c r="C17390">
        <v>489</v>
      </c>
      <c r="D17390">
        <v>6</v>
      </c>
      <c r="E17390" s="1">
        <v>3.2481385085406198E-8</v>
      </c>
      <c r="F17390" s="2">
        <v>72333333333333.297</v>
      </c>
      <c r="G17390">
        <v>4</v>
      </c>
      <c r="H17390" t="s">
        <v>32439</v>
      </c>
    </row>
    <row r="17391" spans="1:9" x14ac:dyDescent="0.25">
      <c r="A17391" t="s">
        <v>32440</v>
      </c>
      <c r="B17391" t="s">
        <v>18</v>
      </c>
      <c r="C17391">
        <v>489</v>
      </c>
      <c r="D17391">
        <v>0</v>
      </c>
      <c r="G17391">
        <v>0</v>
      </c>
      <c r="H17391" t="s">
        <v>13</v>
      </c>
    </row>
    <row r="17392" spans="1:9" x14ac:dyDescent="0.25">
      <c r="A17392" t="s">
        <v>32441</v>
      </c>
      <c r="B17392" t="s">
        <v>16995</v>
      </c>
      <c r="C17392">
        <v>431</v>
      </c>
      <c r="D17392">
        <v>10</v>
      </c>
      <c r="E17392" s="1">
        <v>1.0173537715554801E-43</v>
      </c>
      <c r="F17392" t="s">
        <v>950</v>
      </c>
      <c r="G17392">
        <v>4</v>
      </c>
      <c r="H17392" t="s">
        <v>16996</v>
      </c>
      <c r="I17392" s="3" t="s">
        <v>16997</v>
      </c>
    </row>
    <row r="17393" spans="1:9" x14ac:dyDescent="0.25">
      <c r="A17393" t="s">
        <v>32442</v>
      </c>
      <c r="B17393" t="s">
        <v>1171</v>
      </c>
      <c r="C17393">
        <v>485</v>
      </c>
      <c r="D17393">
        <v>10</v>
      </c>
      <c r="E17393" s="1">
        <v>4.9564655028261498E-20</v>
      </c>
      <c r="F17393" t="s">
        <v>301</v>
      </c>
      <c r="G17393">
        <v>5</v>
      </c>
      <c r="H17393" t="s">
        <v>32443</v>
      </c>
      <c r="I17393" s="3" t="s">
        <v>13</v>
      </c>
    </row>
    <row r="17394" spans="1:9" x14ac:dyDescent="0.25">
      <c r="A17394" t="s">
        <v>32444</v>
      </c>
      <c r="B17394" t="s">
        <v>17679</v>
      </c>
      <c r="C17394">
        <v>511</v>
      </c>
      <c r="D17394">
        <v>10</v>
      </c>
      <c r="E17394" s="1">
        <v>5.4854507869715002E-35</v>
      </c>
      <c r="F17394" t="s">
        <v>1026</v>
      </c>
      <c r="G17394">
        <v>3</v>
      </c>
      <c r="H17394" t="s">
        <v>863</v>
      </c>
      <c r="I17394" s="3" t="s">
        <v>13</v>
      </c>
    </row>
    <row r="17395" spans="1:9" x14ac:dyDescent="0.25">
      <c r="A17395" t="s">
        <v>32445</v>
      </c>
      <c r="B17395" t="s">
        <v>18</v>
      </c>
      <c r="C17395">
        <v>412</v>
      </c>
      <c r="D17395">
        <v>0</v>
      </c>
      <c r="G17395">
        <v>0</v>
      </c>
      <c r="H17395" t="s">
        <v>13</v>
      </c>
    </row>
    <row r="17396" spans="1:9" x14ac:dyDescent="0.25">
      <c r="A17396" t="s">
        <v>32446</v>
      </c>
      <c r="B17396" t="s">
        <v>31903</v>
      </c>
      <c r="C17396">
        <v>475</v>
      </c>
      <c r="D17396">
        <v>10</v>
      </c>
      <c r="E17396" s="1">
        <v>7.0139897299502997E-19</v>
      </c>
      <c r="F17396" t="s">
        <v>2067</v>
      </c>
      <c r="G17396">
        <v>0</v>
      </c>
      <c r="H17396" t="s">
        <v>13</v>
      </c>
    </row>
    <row r="17397" spans="1:9" x14ac:dyDescent="0.25">
      <c r="A17397" t="s">
        <v>32447</v>
      </c>
      <c r="B17397" t="s">
        <v>15971</v>
      </c>
      <c r="C17397">
        <v>415</v>
      </c>
      <c r="D17397">
        <v>10</v>
      </c>
      <c r="E17397" s="1">
        <v>1.9668270918062598E-18</v>
      </c>
      <c r="F17397" t="s">
        <v>691</v>
      </c>
      <c r="G17397">
        <v>8</v>
      </c>
      <c r="H17397" t="s">
        <v>32448</v>
      </c>
      <c r="I17397" s="3" t="s">
        <v>13</v>
      </c>
    </row>
    <row r="17398" spans="1:9" x14ac:dyDescent="0.25">
      <c r="A17398" t="s">
        <v>32449</v>
      </c>
      <c r="B17398" t="s">
        <v>18</v>
      </c>
      <c r="C17398">
        <v>293</v>
      </c>
      <c r="D17398">
        <v>0</v>
      </c>
      <c r="G17398">
        <v>0</v>
      </c>
      <c r="H17398" t="s">
        <v>13</v>
      </c>
    </row>
    <row r="17399" spans="1:9" x14ac:dyDescent="0.25">
      <c r="A17399" t="s">
        <v>32450</v>
      </c>
      <c r="B17399" t="s">
        <v>2664</v>
      </c>
      <c r="C17399">
        <v>350</v>
      </c>
      <c r="D17399">
        <v>10</v>
      </c>
      <c r="E17399" s="1">
        <v>1.38371860152553E-24</v>
      </c>
      <c r="F17399" t="s">
        <v>1026</v>
      </c>
      <c r="G17399">
        <v>6</v>
      </c>
      <c r="H17399" t="s">
        <v>32451</v>
      </c>
      <c r="I17399" s="3" t="s">
        <v>13</v>
      </c>
    </row>
    <row r="17400" spans="1:9" x14ac:dyDescent="0.25">
      <c r="A17400" t="s">
        <v>32452</v>
      </c>
      <c r="B17400" t="s">
        <v>6269</v>
      </c>
      <c r="C17400">
        <v>409</v>
      </c>
      <c r="D17400">
        <v>10</v>
      </c>
      <c r="E17400" s="1">
        <v>4.4577964388619402E-7</v>
      </c>
      <c r="F17400" t="s">
        <v>3343</v>
      </c>
      <c r="G17400">
        <v>4</v>
      </c>
      <c r="H17400" t="s">
        <v>32453</v>
      </c>
      <c r="I17400" s="3" t="s">
        <v>13</v>
      </c>
    </row>
    <row r="17401" spans="1:9" x14ac:dyDescent="0.25">
      <c r="A17401" t="s">
        <v>32454</v>
      </c>
      <c r="B17401" t="s">
        <v>2186</v>
      </c>
      <c r="C17401">
        <v>507</v>
      </c>
      <c r="D17401">
        <v>10</v>
      </c>
      <c r="E17401" s="1">
        <v>1.35054284639529E-42</v>
      </c>
      <c r="F17401" t="s">
        <v>4378</v>
      </c>
      <c r="G17401">
        <v>0</v>
      </c>
      <c r="H17401" t="s">
        <v>13</v>
      </c>
    </row>
    <row r="17402" spans="1:9" x14ac:dyDescent="0.25">
      <c r="A17402" t="s">
        <v>32455</v>
      </c>
      <c r="B17402" t="s">
        <v>32456</v>
      </c>
      <c r="C17402">
        <v>363</v>
      </c>
      <c r="D17402">
        <v>10</v>
      </c>
      <c r="E17402" s="1">
        <v>0.37401370947219298</v>
      </c>
      <c r="F17402" t="s">
        <v>344</v>
      </c>
      <c r="G17402">
        <v>0</v>
      </c>
      <c r="H17402" t="s">
        <v>13</v>
      </c>
    </row>
    <row r="17403" spans="1:9" x14ac:dyDescent="0.25">
      <c r="A17403" t="s">
        <v>32457</v>
      </c>
      <c r="B17403" t="s">
        <v>11574</v>
      </c>
      <c r="C17403">
        <v>413</v>
      </c>
      <c r="D17403">
        <v>10</v>
      </c>
      <c r="E17403" s="1">
        <v>7.1407608490012504E-35</v>
      </c>
      <c r="F17403" t="s">
        <v>2431</v>
      </c>
      <c r="G17403">
        <v>4</v>
      </c>
      <c r="H17403" t="s">
        <v>11575</v>
      </c>
      <c r="I17403" s="3" t="s">
        <v>13</v>
      </c>
    </row>
    <row r="17404" spans="1:9" x14ac:dyDescent="0.25">
      <c r="A17404" t="s">
        <v>32458</v>
      </c>
      <c r="B17404" t="s">
        <v>18</v>
      </c>
      <c r="C17404">
        <v>297</v>
      </c>
      <c r="D17404">
        <v>0</v>
      </c>
      <c r="G17404">
        <v>0</v>
      </c>
      <c r="H17404" t="s">
        <v>13</v>
      </c>
    </row>
    <row r="17405" spans="1:9" x14ac:dyDescent="0.25">
      <c r="A17405" t="s">
        <v>32459</v>
      </c>
      <c r="B17405" t="s">
        <v>18</v>
      </c>
      <c r="C17405">
        <v>447</v>
      </c>
      <c r="D17405">
        <v>0</v>
      </c>
      <c r="G17405">
        <v>0</v>
      </c>
      <c r="H17405" t="s">
        <v>13</v>
      </c>
    </row>
    <row r="17406" spans="1:9" x14ac:dyDescent="0.25">
      <c r="A17406" t="s">
        <v>32460</v>
      </c>
      <c r="B17406" t="s">
        <v>18</v>
      </c>
      <c r="C17406">
        <v>387</v>
      </c>
      <c r="D17406">
        <v>0</v>
      </c>
      <c r="G17406">
        <v>0</v>
      </c>
      <c r="H17406" t="s">
        <v>13</v>
      </c>
    </row>
    <row r="17407" spans="1:9" x14ac:dyDescent="0.25">
      <c r="A17407" t="s">
        <v>32461</v>
      </c>
      <c r="B17407" t="s">
        <v>10468</v>
      </c>
      <c r="C17407">
        <v>522</v>
      </c>
      <c r="D17407">
        <v>10</v>
      </c>
      <c r="E17407" s="1">
        <v>8.4188748757601405E-29</v>
      </c>
      <c r="F17407" t="s">
        <v>3383</v>
      </c>
      <c r="G17407">
        <v>10</v>
      </c>
      <c r="H17407" t="s">
        <v>19384</v>
      </c>
      <c r="I17407" s="3" t="s">
        <v>19385</v>
      </c>
    </row>
    <row r="17408" spans="1:9" x14ac:dyDescent="0.25">
      <c r="A17408" t="s">
        <v>32462</v>
      </c>
      <c r="B17408" t="s">
        <v>18</v>
      </c>
      <c r="C17408">
        <v>253</v>
      </c>
      <c r="D17408">
        <v>0</v>
      </c>
      <c r="G17408">
        <v>0</v>
      </c>
      <c r="H17408" t="s">
        <v>13</v>
      </c>
    </row>
    <row r="17409" spans="1:9" x14ac:dyDescent="0.25">
      <c r="A17409" t="s">
        <v>32463</v>
      </c>
      <c r="B17409" t="s">
        <v>32464</v>
      </c>
      <c r="C17409">
        <v>287</v>
      </c>
      <c r="D17409">
        <v>10</v>
      </c>
      <c r="E17409" s="1">
        <v>2.8007392692630601E-20</v>
      </c>
      <c r="F17409" t="s">
        <v>580</v>
      </c>
      <c r="G17409">
        <v>0</v>
      </c>
      <c r="H17409" t="s">
        <v>13</v>
      </c>
    </row>
    <row r="17410" spans="1:9" x14ac:dyDescent="0.25">
      <c r="A17410" t="s">
        <v>32465</v>
      </c>
      <c r="B17410" t="s">
        <v>3397</v>
      </c>
      <c r="C17410">
        <v>491</v>
      </c>
      <c r="D17410">
        <v>10</v>
      </c>
      <c r="E17410" s="1">
        <v>9.4882100512176197E-64</v>
      </c>
      <c r="F17410" t="s">
        <v>1374</v>
      </c>
      <c r="G17410">
        <v>5</v>
      </c>
      <c r="H17410" t="s">
        <v>8234</v>
      </c>
      <c r="I17410" s="3" t="s">
        <v>13</v>
      </c>
    </row>
    <row r="17411" spans="1:9" x14ac:dyDescent="0.25">
      <c r="A17411" t="s">
        <v>32466</v>
      </c>
      <c r="B17411" t="s">
        <v>32467</v>
      </c>
      <c r="C17411">
        <v>333</v>
      </c>
      <c r="D17411">
        <v>10</v>
      </c>
      <c r="E17411" s="1">
        <v>2.9376770991029999E-24</v>
      </c>
      <c r="F17411" t="s">
        <v>435</v>
      </c>
      <c r="G17411">
        <v>3</v>
      </c>
      <c r="H17411" t="s">
        <v>12587</v>
      </c>
      <c r="I17411" s="3" t="s">
        <v>1534</v>
      </c>
    </row>
    <row r="17412" spans="1:9" x14ac:dyDescent="0.25">
      <c r="A17412" t="s">
        <v>32468</v>
      </c>
      <c r="B17412" t="s">
        <v>32469</v>
      </c>
      <c r="C17412">
        <v>424</v>
      </c>
      <c r="D17412">
        <v>10</v>
      </c>
      <c r="E17412" s="1">
        <v>6.01180345204772E-44</v>
      </c>
      <c r="F17412" t="s">
        <v>3246</v>
      </c>
      <c r="G17412">
        <v>5</v>
      </c>
      <c r="H17412" t="s">
        <v>32470</v>
      </c>
      <c r="I17412" s="3" t="s">
        <v>13</v>
      </c>
    </row>
    <row r="17413" spans="1:9" x14ac:dyDescent="0.25">
      <c r="A17413" t="s">
        <v>32471</v>
      </c>
      <c r="B17413" t="s">
        <v>32472</v>
      </c>
      <c r="C17413">
        <v>477</v>
      </c>
      <c r="D17413">
        <v>10</v>
      </c>
      <c r="E17413" s="1">
        <v>6.9172820927141995E-36</v>
      </c>
      <c r="F17413" t="s">
        <v>2436</v>
      </c>
      <c r="G17413">
        <v>2</v>
      </c>
      <c r="H17413" t="s">
        <v>32473</v>
      </c>
      <c r="I17413" s="3" t="s">
        <v>13</v>
      </c>
    </row>
    <row r="17414" spans="1:9" x14ac:dyDescent="0.25">
      <c r="A17414" t="s">
        <v>32474</v>
      </c>
      <c r="B17414" t="s">
        <v>18</v>
      </c>
      <c r="C17414">
        <v>307</v>
      </c>
      <c r="D17414">
        <v>0</v>
      </c>
      <c r="G17414">
        <v>0</v>
      </c>
      <c r="H17414" t="s">
        <v>13</v>
      </c>
    </row>
    <row r="17415" spans="1:9" x14ac:dyDescent="0.25">
      <c r="A17415" t="s">
        <v>32475</v>
      </c>
      <c r="B17415" t="s">
        <v>15276</v>
      </c>
      <c r="C17415">
        <v>419</v>
      </c>
      <c r="D17415">
        <v>10</v>
      </c>
      <c r="E17415" s="1">
        <v>2.7325509772089099E-28</v>
      </c>
      <c r="F17415" t="s">
        <v>3383</v>
      </c>
      <c r="G17415">
        <v>0</v>
      </c>
      <c r="H17415" t="s">
        <v>13</v>
      </c>
    </row>
    <row r="17416" spans="1:9" x14ac:dyDescent="0.25">
      <c r="A17416" t="s">
        <v>32476</v>
      </c>
      <c r="B17416" t="s">
        <v>175</v>
      </c>
      <c r="C17416">
        <v>387</v>
      </c>
      <c r="D17416">
        <v>10</v>
      </c>
      <c r="E17416" s="1">
        <v>9.5355955490893493E-38</v>
      </c>
      <c r="F17416" t="s">
        <v>237</v>
      </c>
      <c r="G17416">
        <v>2</v>
      </c>
      <c r="H17416" t="s">
        <v>21526</v>
      </c>
      <c r="I17416" s="3" t="s">
        <v>13</v>
      </c>
    </row>
    <row r="17417" spans="1:9" x14ac:dyDescent="0.25">
      <c r="A17417" t="s">
        <v>32477</v>
      </c>
      <c r="B17417" t="s">
        <v>175</v>
      </c>
      <c r="C17417">
        <v>431</v>
      </c>
      <c r="D17417">
        <v>10</v>
      </c>
      <c r="E17417" s="1">
        <v>1.2407493014911101E-49</v>
      </c>
      <c r="F17417" t="s">
        <v>1079</v>
      </c>
      <c r="G17417">
        <v>1</v>
      </c>
      <c r="H17417" t="s">
        <v>4858</v>
      </c>
      <c r="I17417" s="3" t="s">
        <v>13</v>
      </c>
    </row>
    <row r="17418" spans="1:9" x14ac:dyDescent="0.25">
      <c r="A17418" t="s">
        <v>32478</v>
      </c>
      <c r="B17418" t="s">
        <v>32479</v>
      </c>
      <c r="C17418">
        <v>423</v>
      </c>
      <c r="D17418">
        <v>10</v>
      </c>
      <c r="E17418" s="1">
        <v>9.8217551344800202E-50</v>
      </c>
      <c r="F17418" t="s">
        <v>613</v>
      </c>
      <c r="G17418">
        <v>1</v>
      </c>
      <c r="H17418" t="s">
        <v>22</v>
      </c>
      <c r="I17418" s="3" t="s">
        <v>13</v>
      </c>
    </row>
    <row r="17419" spans="1:9" x14ac:dyDescent="0.25">
      <c r="A17419" t="s">
        <v>32480</v>
      </c>
      <c r="B17419" t="s">
        <v>2076</v>
      </c>
      <c r="C17419">
        <v>391</v>
      </c>
      <c r="D17419">
        <v>10</v>
      </c>
      <c r="E17419" s="1">
        <v>7.7153075288677102E-23</v>
      </c>
      <c r="F17419" t="s">
        <v>3330</v>
      </c>
      <c r="G17419">
        <v>1</v>
      </c>
      <c r="H17419" t="s">
        <v>32481</v>
      </c>
      <c r="I17419" s="3" t="s">
        <v>13</v>
      </c>
    </row>
    <row r="17420" spans="1:9" x14ac:dyDescent="0.25">
      <c r="A17420" t="s">
        <v>32482</v>
      </c>
      <c r="B17420" t="s">
        <v>19525</v>
      </c>
      <c r="C17420">
        <v>426</v>
      </c>
      <c r="D17420">
        <v>10</v>
      </c>
      <c r="E17420" s="1">
        <v>3.3163742785717299E-10</v>
      </c>
      <c r="F17420" t="s">
        <v>4043</v>
      </c>
      <c r="G17420">
        <v>13</v>
      </c>
      <c r="H17420" t="s">
        <v>19526</v>
      </c>
      <c r="I17420" s="3" t="s">
        <v>13</v>
      </c>
    </row>
    <row r="17421" spans="1:9" x14ac:dyDescent="0.25">
      <c r="A17421" t="s">
        <v>32483</v>
      </c>
      <c r="B17421" t="s">
        <v>11378</v>
      </c>
      <c r="C17421">
        <v>476</v>
      </c>
      <c r="D17421">
        <v>10</v>
      </c>
      <c r="E17421" s="1">
        <v>7.22041927360131E-31</v>
      </c>
      <c r="F17421" t="s">
        <v>4350</v>
      </c>
      <c r="G17421">
        <v>10</v>
      </c>
      <c r="H17421" t="s">
        <v>32484</v>
      </c>
      <c r="I17421" s="3" t="s">
        <v>1563</v>
      </c>
    </row>
    <row r="17422" spans="1:9" x14ac:dyDescent="0.25">
      <c r="A17422" t="s">
        <v>32485</v>
      </c>
      <c r="B17422" t="s">
        <v>18</v>
      </c>
      <c r="C17422">
        <v>377</v>
      </c>
      <c r="D17422">
        <v>0</v>
      </c>
      <c r="G17422">
        <v>0</v>
      </c>
      <c r="H17422" t="s">
        <v>13</v>
      </c>
    </row>
    <row r="17423" spans="1:9" x14ac:dyDescent="0.25">
      <c r="A17423" t="s">
        <v>32486</v>
      </c>
      <c r="B17423" t="s">
        <v>4644</v>
      </c>
      <c r="C17423">
        <v>323</v>
      </c>
      <c r="D17423">
        <v>10</v>
      </c>
      <c r="E17423" s="1">
        <v>1.7783570171848001E-18</v>
      </c>
      <c r="F17423" t="s">
        <v>2573</v>
      </c>
      <c r="G17423">
        <v>6</v>
      </c>
      <c r="H17423" t="s">
        <v>15561</v>
      </c>
      <c r="I17423" s="3" t="s">
        <v>318</v>
      </c>
    </row>
    <row r="17424" spans="1:9" x14ac:dyDescent="0.25">
      <c r="A17424" t="s">
        <v>32487</v>
      </c>
      <c r="B17424" t="s">
        <v>18</v>
      </c>
      <c r="C17424">
        <v>312</v>
      </c>
      <c r="D17424">
        <v>0</v>
      </c>
      <c r="G17424">
        <v>0</v>
      </c>
      <c r="H17424" t="s">
        <v>13</v>
      </c>
    </row>
    <row r="17425" spans="1:9" x14ac:dyDescent="0.25">
      <c r="A17425" t="s">
        <v>32488</v>
      </c>
      <c r="B17425" t="s">
        <v>31857</v>
      </c>
      <c r="C17425">
        <v>495</v>
      </c>
      <c r="D17425">
        <v>10</v>
      </c>
      <c r="E17425" s="1">
        <v>7.0553151287870794E-70</v>
      </c>
      <c r="F17425" t="s">
        <v>58</v>
      </c>
      <c r="G17425">
        <v>8</v>
      </c>
      <c r="H17425" t="s">
        <v>15466</v>
      </c>
      <c r="I17425" s="3" t="s">
        <v>6865</v>
      </c>
    </row>
    <row r="17426" spans="1:9" x14ac:dyDescent="0.25">
      <c r="A17426" t="s">
        <v>32489</v>
      </c>
      <c r="B17426" t="s">
        <v>2912</v>
      </c>
      <c r="C17426">
        <v>465</v>
      </c>
      <c r="D17426">
        <v>10</v>
      </c>
      <c r="E17426" s="1">
        <v>5.2490477772306497E-2</v>
      </c>
      <c r="F17426" t="s">
        <v>2573</v>
      </c>
      <c r="G17426">
        <v>5</v>
      </c>
      <c r="H17426" t="s">
        <v>6665</v>
      </c>
      <c r="I17426" s="3" t="s">
        <v>13</v>
      </c>
    </row>
    <row r="17427" spans="1:9" x14ac:dyDescent="0.25">
      <c r="A17427" t="s">
        <v>32490</v>
      </c>
      <c r="B17427" t="s">
        <v>32491</v>
      </c>
      <c r="C17427">
        <v>418</v>
      </c>
      <c r="D17427">
        <v>10</v>
      </c>
      <c r="E17427" s="1">
        <v>5.7429255017906502E-14</v>
      </c>
      <c r="F17427" t="s">
        <v>525</v>
      </c>
      <c r="G17427">
        <v>14</v>
      </c>
      <c r="H17427" t="s">
        <v>32492</v>
      </c>
      <c r="I17427" s="3" t="s">
        <v>3327</v>
      </c>
    </row>
    <row r="17428" spans="1:9" x14ac:dyDescent="0.25">
      <c r="A17428" t="s">
        <v>32493</v>
      </c>
      <c r="B17428" t="s">
        <v>14361</v>
      </c>
      <c r="C17428">
        <v>387</v>
      </c>
      <c r="D17428">
        <v>10</v>
      </c>
      <c r="E17428" s="1">
        <v>2.0475400888671701E-7</v>
      </c>
      <c r="F17428" t="s">
        <v>541</v>
      </c>
      <c r="G17428">
        <v>2</v>
      </c>
      <c r="H17428" t="s">
        <v>230</v>
      </c>
      <c r="I17428" s="3" t="s">
        <v>13</v>
      </c>
    </row>
    <row r="17429" spans="1:9" x14ac:dyDescent="0.25">
      <c r="A17429" t="s">
        <v>32494</v>
      </c>
      <c r="B17429" t="s">
        <v>12415</v>
      </c>
      <c r="C17429">
        <v>479</v>
      </c>
      <c r="D17429">
        <v>10</v>
      </c>
      <c r="E17429" s="1">
        <v>1.02698183092502E-51</v>
      </c>
      <c r="F17429" t="s">
        <v>274</v>
      </c>
      <c r="G17429">
        <v>19</v>
      </c>
      <c r="H17429" t="s">
        <v>28126</v>
      </c>
      <c r="I17429" s="3" t="s">
        <v>12417</v>
      </c>
    </row>
    <row r="17430" spans="1:9" x14ac:dyDescent="0.25">
      <c r="A17430" t="s">
        <v>32495</v>
      </c>
      <c r="B17430" t="s">
        <v>1178</v>
      </c>
      <c r="C17430">
        <v>326</v>
      </c>
      <c r="D17430">
        <v>10</v>
      </c>
      <c r="E17430" s="1">
        <v>1.2054578054483E-24</v>
      </c>
      <c r="F17430" t="s">
        <v>1879</v>
      </c>
      <c r="G17430">
        <v>9</v>
      </c>
      <c r="H17430" t="s">
        <v>32496</v>
      </c>
      <c r="I17430" s="3" t="s">
        <v>660</v>
      </c>
    </row>
    <row r="17431" spans="1:9" x14ac:dyDescent="0.25">
      <c r="A17431" t="s">
        <v>32497</v>
      </c>
      <c r="B17431" t="s">
        <v>18</v>
      </c>
      <c r="C17431">
        <v>207</v>
      </c>
      <c r="D17431">
        <v>0</v>
      </c>
      <c r="G17431">
        <v>0</v>
      </c>
      <c r="H17431" t="s">
        <v>13</v>
      </c>
    </row>
    <row r="17432" spans="1:9" x14ac:dyDescent="0.25">
      <c r="A17432" t="s">
        <v>32498</v>
      </c>
      <c r="B17432" t="s">
        <v>6309</v>
      </c>
      <c r="C17432">
        <v>394</v>
      </c>
      <c r="D17432">
        <v>10</v>
      </c>
      <c r="E17432" s="1">
        <v>5.4908243114313099E-45</v>
      </c>
      <c r="F17432" t="s">
        <v>2421</v>
      </c>
      <c r="G17432">
        <v>2</v>
      </c>
      <c r="H17432" t="s">
        <v>32499</v>
      </c>
      <c r="I17432" s="3" t="s">
        <v>13</v>
      </c>
    </row>
    <row r="17433" spans="1:9" x14ac:dyDescent="0.25">
      <c r="A17433" t="s">
        <v>32500</v>
      </c>
      <c r="B17433" t="s">
        <v>4527</v>
      </c>
      <c r="C17433">
        <v>466</v>
      </c>
      <c r="D17433">
        <v>3</v>
      </c>
      <c r="E17433" s="1">
        <v>6.8278319767727004E-3</v>
      </c>
      <c r="F17433" s="2">
        <v>616666666666666</v>
      </c>
      <c r="G17433">
        <v>4</v>
      </c>
      <c r="H17433" t="s">
        <v>27685</v>
      </c>
    </row>
    <row r="17434" spans="1:9" x14ac:dyDescent="0.25">
      <c r="A17434" t="s">
        <v>32501</v>
      </c>
      <c r="B17434" t="s">
        <v>18</v>
      </c>
      <c r="C17434">
        <v>425</v>
      </c>
      <c r="D17434">
        <v>0</v>
      </c>
      <c r="G17434">
        <v>0</v>
      </c>
      <c r="H17434" t="s">
        <v>13</v>
      </c>
    </row>
    <row r="17435" spans="1:9" x14ac:dyDescent="0.25">
      <c r="A17435" t="s">
        <v>32502</v>
      </c>
      <c r="B17435" t="s">
        <v>18</v>
      </c>
      <c r="C17435">
        <v>379</v>
      </c>
      <c r="D17435">
        <v>0</v>
      </c>
      <c r="G17435">
        <v>0</v>
      </c>
      <c r="H17435" t="s">
        <v>13</v>
      </c>
    </row>
    <row r="17436" spans="1:9" x14ac:dyDescent="0.25">
      <c r="A17436" t="s">
        <v>32503</v>
      </c>
      <c r="B17436" t="s">
        <v>18</v>
      </c>
      <c r="C17436">
        <v>401</v>
      </c>
      <c r="D17436">
        <v>0</v>
      </c>
      <c r="G17436">
        <v>0</v>
      </c>
      <c r="H17436" t="s">
        <v>13</v>
      </c>
    </row>
    <row r="17437" spans="1:9" x14ac:dyDescent="0.25">
      <c r="A17437" t="s">
        <v>32504</v>
      </c>
      <c r="B17437" t="s">
        <v>32505</v>
      </c>
      <c r="C17437">
        <v>375</v>
      </c>
      <c r="D17437">
        <v>10</v>
      </c>
      <c r="E17437" s="1">
        <v>2.96188946231525E-51</v>
      </c>
      <c r="F17437" t="s">
        <v>77</v>
      </c>
      <c r="G17437">
        <v>9</v>
      </c>
      <c r="H17437" t="s">
        <v>32506</v>
      </c>
      <c r="I17437" s="3" t="s">
        <v>13</v>
      </c>
    </row>
    <row r="17438" spans="1:9" x14ac:dyDescent="0.25">
      <c r="A17438" t="s">
        <v>32507</v>
      </c>
      <c r="B17438" t="s">
        <v>18</v>
      </c>
      <c r="C17438">
        <v>217</v>
      </c>
      <c r="D17438">
        <v>0</v>
      </c>
      <c r="G17438">
        <v>0</v>
      </c>
      <c r="H17438" t="s">
        <v>13</v>
      </c>
    </row>
    <row r="17439" spans="1:9" x14ac:dyDescent="0.25">
      <c r="A17439" t="s">
        <v>32508</v>
      </c>
      <c r="B17439" t="s">
        <v>32509</v>
      </c>
      <c r="C17439">
        <v>488</v>
      </c>
      <c r="D17439">
        <v>10</v>
      </c>
      <c r="E17439" s="1">
        <v>3.0016270203156602E-28</v>
      </c>
      <c r="F17439" t="s">
        <v>5101</v>
      </c>
      <c r="G17439">
        <v>2</v>
      </c>
      <c r="H17439" t="s">
        <v>3239</v>
      </c>
      <c r="I17439" s="3" t="s">
        <v>3240</v>
      </c>
    </row>
    <row r="17440" spans="1:9" x14ac:dyDescent="0.25">
      <c r="A17440" t="s">
        <v>32510</v>
      </c>
      <c r="B17440" t="s">
        <v>18</v>
      </c>
      <c r="C17440">
        <v>419</v>
      </c>
      <c r="D17440">
        <v>0</v>
      </c>
      <c r="G17440">
        <v>0</v>
      </c>
      <c r="H17440" t="s">
        <v>13</v>
      </c>
    </row>
    <row r="17441" spans="1:9" x14ac:dyDescent="0.25">
      <c r="A17441" t="s">
        <v>32511</v>
      </c>
      <c r="B17441" t="s">
        <v>12082</v>
      </c>
      <c r="C17441">
        <v>436</v>
      </c>
      <c r="D17441">
        <v>6</v>
      </c>
      <c r="E17441" s="1">
        <v>6.8833369411716504E-5</v>
      </c>
      <c r="F17441" s="2">
        <v>66833333333333.297</v>
      </c>
      <c r="G17441">
        <v>0</v>
      </c>
      <c r="H17441" t="s">
        <v>13</v>
      </c>
    </row>
    <row r="17442" spans="1:9" x14ac:dyDescent="0.25">
      <c r="A17442" t="s">
        <v>32512</v>
      </c>
      <c r="B17442" t="e">
        <f>-trehalose-phosphate synthase</f>
        <v>#NAME?</v>
      </c>
      <c r="C17442">
        <v>470</v>
      </c>
      <c r="D17442">
        <v>10</v>
      </c>
      <c r="E17442" s="1">
        <v>3.0999948017806303E-42</v>
      </c>
      <c r="F17442" t="s">
        <v>272</v>
      </c>
      <c r="G17442">
        <v>4</v>
      </c>
      <c r="H17442" t="s">
        <v>32513</v>
      </c>
      <c r="I17442" s="3" t="s">
        <v>25228</v>
      </c>
    </row>
    <row r="17443" spans="1:9" x14ac:dyDescent="0.25">
      <c r="A17443" t="s">
        <v>32514</v>
      </c>
      <c r="B17443" t="s">
        <v>32515</v>
      </c>
      <c r="C17443">
        <v>350</v>
      </c>
      <c r="D17443">
        <v>10</v>
      </c>
      <c r="E17443" s="1">
        <v>1.5550692497747799E-34</v>
      </c>
      <c r="F17443" t="s">
        <v>353</v>
      </c>
      <c r="G17443">
        <v>26</v>
      </c>
      <c r="H17443" t="s">
        <v>32516</v>
      </c>
      <c r="I17443" s="3" t="s">
        <v>13</v>
      </c>
    </row>
    <row r="17444" spans="1:9" x14ac:dyDescent="0.25">
      <c r="A17444" t="s">
        <v>32517</v>
      </c>
      <c r="B17444" t="s">
        <v>32518</v>
      </c>
      <c r="C17444">
        <v>435</v>
      </c>
      <c r="D17444">
        <v>10</v>
      </c>
      <c r="E17444" s="1">
        <v>9.8854870072809209E-10</v>
      </c>
      <c r="F17444" t="s">
        <v>58</v>
      </c>
      <c r="G17444">
        <v>4</v>
      </c>
      <c r="H17444" t="s">
        <v>32519</v>
      </c>
      <c r="I17444" s="3" t="s">
        <v>13</v>
      </c>
    </row>
    <row r="17445" spans="1:9" x14ac:dyDescent="0.25">
      <c r="A17445" t="s">
        <v>32520</v>
      </c>
      <c r="B17445" t="s">
        <v>18</v>
      </c>
      <c r="C17445">
        <v>390</v>
      </c>
      <c r="D17445">
        <v>0</v>
      </c>
      <c r="G17445">
        <v>0</v>
      </c>
      <c r="H17445" t="s">
        <v>13</v>
      </c>
    </row>
    <row r="17446" spans="1:9" x14ac:dyDescent="0.25">
      <c r="A17446" t="s">
        <v>32521</v>
      </c>
      <c r="B17446" t="s">
        <v>32522</v>
      </c>
      <c r="C17446">
        <v>522</v>
      </c>
      <c r="D17446">
        <v>10</v>
      </c>
      <c r="E17446" s="1">
        <v>4.5130215952764897E-5</v>
      </c>
      <c r="F17446" t="s">
        <v>6577</v>
      </c>
      <c r="G17446">
        <v>7</v>
      </c>
      <c r="H17446" t="s">
        <v>32523</v>
      </c>
    </row>
    <row r="17447" spans="1:9" x14ac:dyDescent="0.25">
      <c r="A17447" t="s">
        <v>32524</v>
      </c>
      <c r="B17447" t="s">
        <v>32525</v>
      </c>
      <c r="C17447">
        <v>450</v>
      </c>
      <c r="D17447">
        <v>1</v>
      </c>
      <c r="E17447" s="1">
        <v>417.063308339451</v>
      </c>
      <c r="F17447" t="s">
        <v>1594</v>
      </c>
      <c r="G17447">
        <v>2</v>
      </c>
      <c r="H17447" t="s">
        <v>32526</v>
      </c>
      <c r="I17447" s="3" t="s">
        <v>13</v>
      </c>
    </row>
    <row r="17448" spans="1:9" x14ac:dyDescent="0.25">
      <c r="A17448" t="s">
        <v>32527</v>
      </c>
      <c r="B17448" t="s">
        <v>32528</v>
      </c>
      <c r="C17448">
        <v>419</v>
      </c>
      <c r="D17448">
        <v>10</v>
      </c>
      <c r="E17448" s="1">
        <v>4.0832581046606498E-24</v>
      </c>
      <c r="F17448" t="s">
        <v>4541</v>
      </c>
      <c r="G17448">
        <v>2</v>
      </c>
      <c r="H17448" t="s">
        <v>2004</v>
      </c>
      <c r="I17448" s="3" t="s">
        <v>13</v>
      </c>
    </row>
    <row r="17449" spans="1:9" x14ac:dyDescent="0.25">
      <c r="A17449" t="s">
        <v>32529</v>
      </c>
      <c r="B17449" t="s">
        <v>32530</v>
      </c>
      <c r="C17449">
        <v>471</v>
      </c>
      <c r="D17449">
        <v>10</v>
      </c>
      <c r="E17449" s="1">
        <v>2.3373112225812499E-25</v>
      </c>
      <c r="F17449" t="s">
        <v>1299</v>
      </c>
      <c r="G17449">
        <v>10</v>
      </c>
      <c r="H17449" t="s">
        <v>32531</v>
      </c>
      <c r="I17449" s="3" t="s">
        <v>32532</v>
      </c>
    </row>
    <row r="17450" spans="1:9" x14ac:dyDescent="0.25">
      <c r="A17450" t="s">
        <v>32533</v>
      </c>
      <c r="B17450" t="s">
        <v>18</v>
      </c>
      <c r="C17450">
        <v>224</v>
      </c>
      <c r="D17450">
        <v>0</v>
      </c>
      <c r="G17450">
        <v>0</v>
      </c>
      <c r="H17450" t="s">
        <v>13</v>
      </c>
    </row>
    <row r="17451" spans="1:9" x14ac:dyDescent="0.25">
      <c r="A17451" t="s">
        <v>32534</v>
      </c>
      <c r="B17451" t="s">
        <v>31806</v>
      </c>
      <c r="C17451">
        <v>329</v>
      </c>
      <c r="D17451">
        <v>10</v>
      </c>
      <c r="E17451" s="1">
        <v>3.7167586993051599E-41</v>
      </c>
      <c r="F17451" t="s">
        <v>1467</v>
      </c>
      <c r="G17451">
        <v>10</v>
      </c>
      <c r="H17451" t="s">
        <v>32535</v>
      </c>
      <c r="I17451" s="3" t="s">
        <v>32536</v>
      </c>
    </row>
    <row r="17452" spans="1:9" x14ac:dyDescent="0.25">
      <c r="A17452" t="s">
        <v>32537</v>
      </c>
      <c r="B17452" t="s">
        <v>19116</v>
      </c>
      <c r="C17452">
        <v>412</v>
      </c>
      <c r="D17452">
        <v>10</v>
      </c>
      <c r="E17452" s="1">
        <v>5.20163858975387E-42</v>
      </c>
      <c r="F17452" t="s">
        <v>1041</v>
      </c>
      <c r="G17452">
        <v>3</v>
      </c>
      <c r="H17452" t="s">
        <v>10518</v>
      </c>
      <c r="I17452" s="3" t="s">
        <v>885</v>
      </c>
    </row>
    <row r="17453" spans="1:9" x14ac:dyDescent="0.25">
      <c r="A17453" t="s">
        <v>32538</v>
      </c>
      <c r="B17453" t="s">
        <v>18</v>
      </c>
      <c r="C17453">
        <v>496</v>
      </c>
      <c r="D17453">
        <v>0</v>
      </c>
      <c r="G17453">
        <v>0</v>
      </c>
      <c r="H17453" t="s">
        <v>13</v>
      </c>
    </row>
    <row r="17454" spans="1:9" x14ac:dyDescent="0.25">
      <c r="A17454" t="s">
        <v>32539</v>
      </c>
      <c r="B17454" t="s">
        <v>18</v>
      </c>
      <c r="C17454">
        <v>536</v>
      </c>
      <c r="D17454">
        <v>0</v>
      </c>
      <c r="G17454">
        <v>0</v>
      </c>
      <c r="H17454" t="s">
        <v>13</v>
      </c>
    </row>
    <row r="17455" spans="1:9" x14ac:dyDescent="0.25">
      <c r="A17455" t="s">
        <v>32540</v>
      </c>
      <c r="B17455" t="s">
        <v>32541</v>
      </c>
      <c r="C17455">
        <v>414</v>
      </c>
      <c r="D17455">
        <v>10</v>
      </c>
      <c r="E17455" s="1">
        <v>9.8744596987805903E-47</v>
      </c>
      <c r="F17455" t="s">
        <v>1079</v>
      </c>
      <c r="G17455">
        <v>8</v>
      </c>
      <c r="H17455" t="s">
        <v>32542</v>
      </c>
      <c r="I17455" s="3" t="s">
        <v>7502</v>
      </c>
    </row>
    <row r="17456" spans="1:9" x14ac:dyDescent="0.25">
      <c r="A17456" t="s">
        <v>32543</v>
      </c>
      <c r="B17456" t="s">
        <v>1259</v>
      </c>
      <c r="C17456">
        <v>393</v>
      </c>
      <c r="D17456">
        <v>10</v>
      </c>
      <c r="E17456" s="1">
        <v>1.15826059571193E-2</v>
      </c>
      <c r="F17456" t="s">
        <v>122</v>
      </c>
      <c r="G17456">
        <v>0</v>
      </c>
      <c r="H17456" t="s">
        <v>13</v>
      </c>
    </row>
    <row r="17457" spans="1:9" x14ac:dyDescent="0.25">
      <c r="A17457" t="s">
        <v>32544</v>
      </c>
      <c r="B17457" t="s">
        <v>4581</v>
      </c>
      <c r="C17457">
        <v>429</v>
      </c>
      <c r="D17457">
        <v>10</v>
      </c>
      <c r="E17457" s="1">
        <v>4.3661585296045798E-47</v>
      </c>
      <c r="F17457" t="s">
        <v>759</v>
      </c>
      <c r="G17457">
        <v>1</v>
      </c>
      <c r="H17457" t="s">
        <v>4582</v>
      </c>
      <c r="I17457" s="3" t="s">
        <v>13</v>
      </c>
    </row>
    <row r="17458" spans="1:9" x14ac:dyDescent="0.25">
      <c r="A17458" t="s">
        <v>32545</v>
      </c>
      <c r="B17458" t="s">
        <v>31229</v>
      </c>
      <c r="C17458">
        <v>468</v>
      </c>
      <c r="D17458">
        <v>10</v>
      </c>
      <c r="E17458" s="1">
        <v>5.1603819488532402E-38</v>
      </c>
      <c r="F17458" t="s">
        <v>918</v>
      </c>
      <c r="G17458">
        <v>0</v>
      </c>
      <c r="H17458" t="s">
        <v>13</v>
      </c>
    </row>
    <row r="17459" spans="1:9" x14ac:dyDescent="0.25">
      <c r="A17459" t="s">
        <v>32546</v>
      </c>
      <c r="B17459" t="s">
        <v>18</v>
      </c>
      <c r="C17459">
        <v>254</v>
      </c>
      <c r="D17459">
        <v>0</v>
      </c>
      <c r="G17459">
        <v>0</v>
      </c>
      <c r="H17459" t="s">
        <v>13</v>
      </c>
    </row>
    <row r="17460" spans="1:9" x14ac:dyDescent="0.25">
      <c r="A17460" t="s">
        <v>32547</v>
      </c>
      <c r="B17460" t="s">
        <v>17044</v>
      </c>
      <c r="C17460">
        <v>362</v>
      </c>
      <c r="D17460">
        <v>10</v>
      </c>
      <c r="E17460" s="1">
        <v>4.8396637390244402E-33</v>
      </c>
      <c r="F17460" t="s">
        <v>862</v>
      </c>
      <c r="G17460">
        <v>1</v>
      </c>
      <c r="H17460" t="s">
        <v>9884</v>
      </c>
      <c r="I17460" s="3" t="s">
        <v>13</v>
      </c>
    </row>
    <row r="17461" spans="1:9" x14ac:dyDescent="0.25">
      <c r="A17461" t="s">
        <v>32548</v>
      </c>
      <c r="B17461" t="s">
        <v>18</v>
      </c>
      <c r="C17461">
        <v>404</v>
      </c>
      <c r="D17461">
        <v>0</v>
      </c>
      <c r="G17461">
        <v>0</v>
      </c>
      <c r="H17461" t="s">
        <v>13</v>
      </c>
    </row>
    <row r="17462" spans="1:9" x14ac:dyDescent="0.25">
      <c r="A17462" t="s">
        <v>32549</v>
      </c>
      <c r="B17462" t="s">
        <v>2775</v>
      </c>
      <c r="C17462">
        <v>409</v>
      </c>
      <c r="D17462">
        <v>10</v>
      </c>
      <c r="E17462" s="1">
        <v>8.1335413089506197E-33</v>
      </c>
      <c r="F17462" t="s">
        <v>2576</v>
      </c>
      <c r="G17462">
        <v>3</v>
      </c>
      <c r="H17462" t="s">
        <v>32550</v>
      </c>
      <c r="I17462" s="3" t="s">
        <v>10884</v>
      </c>
    </row>
    <row r="17463" spans="1:9" x14ac:dyDescent="0.25">
      <c r="A17463" t="s">
        <v>32551</v>
      </c>
      <c r="B17463" t="s">
        <v>18</v>
      </c>
      <c r="C17463">
        <v>351</v>
      </c>
      <c r="D17463">
        <v>0</v>
      </c>
      <c r="G17463">
        <v>0</v>
      </c>
      <c r="H17463" t="s">
        <v>13</v>
      </c>
    </row>
    <row r="17464" spans="1:9" x14ac:dyDescent="0.25">
      <c r="A17464" t="s">
        <v>32552</v>
      </c>
      <c r="B17464" t="s">
        <v>175</v>
      </c>
      <c r="C17464">
        <v>252</v>
      </c>
      <c r="D17464">
        <v>10</v>
      </c>
      <c r="E17464" s="1">
        <v>222.856758114424</v>
      </c>
      <c r="F17464" t="s">
        <v>806</v>
      </c>
      <c r="G17464">
        <v>1</v>
      </c>
      <c r="H17464" t="s">
        <v>4714</v>
      </c>
    </row>
    <row r="17465" spans="1:9" x14ac:dyDescent="0.25">
      <c r="A17465" t="s">
        <v>32553</v>
      </c>
      <c r="B17465" t="s">
        <v>18</v>
      </c>
      <c r="C17465">
        <v>283</v>
      </c>
      <c r="D17465">
        <v>0</v>
      </c>
      <c r="G17465">
        <v>0</v>
      </c>
      <c r="H17465" t="s">
        <v>13</v>
      </c>
    </row>
    <row r="17466" spans="1:9" x14ac:dyDescent="0.25">
      <c r="A17466" t="s">
        <v>32554</v>
      </c>
      <c r="B17466" t="s">
        <v>32555</v>
      </c>
      <c r="C17466">
        <v>494</v>
      </c>
      <c r="D17466">
        <v>10</v>
      </c>
      <c r="E17466" s="1">
        <v>1.10690613424232E-40</v>
      </c>
      <c r="F17466" t="s">
        <v>609</v>
      </c>
      <c r="G17466">
        <v>2</v>
      </c>
      <c r="H17466" t="s">
        <v>32556</v>
      </c>
      <c r="I17466" s="3" t="s">
        <v>13</v>
      </c>
    </row>
    <row r="17467" spans="1:9" x14ac:dyDescent="0.25">
      <c r="A17467" t="s">
        <v>32557</v>
      </c>
      <c r="B17467" t="s">
        <v>18</v>
      </c>
      <c r="C17467">
        <v>245</v>
      </c>
      <c r="D17467">
        <v>0</v>
      </c>
      <c r="G17467">
        <v>0</v>
      </c>
      <c r="H17467" t="s">
        <v>13</v>
      </c>
    </row>
    <row r="17468" spans="1:9" x14ac:dyDescent="0.25">
      <c r="A17468" t="s">
        <v>32558</v>
      </c>
      <c r="B17468" t="s">
        <v>18</v>
      </c>
      <c r="C17468">
        <v>470</v>
      </c>
      <c r="D17468">
        <v>0</v>
      </c>
      <c r="G17468">
        <v>0</v>
      </c>
      <c r="H17468" t="s">
        <v>13</v>
      </c>
    </row>
    <row r="17469" spans="1:9" x14ac:dyDescent="0.25">
      <c r="A17469" t="s">
        <v>32559</v>
      </c>
      <c r="B17469" t="s">
        <v>8536</v>
      </c>
      <c r="C17469">
        <v>352</v>
      </c>
      <c r="D17469">
        <v>10</v>
      </c>
      <c r="E17469" s="1">
        <v>7.5575790606656E-40</v>
      </c>
      <c r="F17469" t="s">
        <v>11</v>
      </c>
      <c r="G17469">
        <v>9</v>
      </c>
      <c r="H17469" t="s">
        <v>32560</v>
      </c>
      <c r="I17469" s="3" t="s">
        <v>13</v>
      </c>
    </row>
    <row r="17470" spans="1:9" x14ac:dyDescent="0.25">
      <c r="A17470" t="s">
        <v>32561</v>
      </c>
      <c r="B17470" t="s">
        <v>18</v>
      </c>
      <c r="C17470">
        <v>294</v>
      </c>
      <c r="D17470">
        <v>0</v>
      </c>
      <c r="G17470">
        <v>0</v>
      </c>
      <c r="H17470" t="s">
        <v>13</v>
      </c>
    </row>
    <row r="17471" spans="1:9" x14ac:dyDescent="0.25">
      <c r="A17471" t="s">
        <v>32562</v>
      </c>
      <c r="B17471" t="s">
        <v>1962</v>
      </c>
      <c r="C17471">
        <v>506</v>
      </c>
      <c r="D17471">
        <v>10</v>
      </c>
      <c r="E17471" s="1">
        <v>8.1076801273903696E-54</v>
      </c>
      <c r="F17471" t="s">
        <v>932</v>
      </c>
      <c r="G17471">
        <v>8</v>
      </c>
      <c r="H17471" t="s">
        <v>1963</v>
      </c>
      <c r="I17471" s="3" t="s">
        <v>318</v>
      </c>
    </row>
    <row r="17472" spans="1:9" x14ac:dyDescent="0.25">
      <c r="A17472" t="s">
        <v>32563</v>
      </c>
      <c r="B17472" t="s">
        <v>32564</v>
      </c>
      <c r="C17472">
        <v>369</v>
      </c>
      <c r="D17472">
        <v>10</v>
      </c>
      <c r="E17472" s="1">
        <v>1.14177277776595E-41</v>
      </c>
      <c r="F17472" t="s">
        <v>576</v>
      </c>
      <c r="G17472">
        <v>20</v>
      </c>
      <c r="H17472" t="s">
        <v>21107</v>
      </c>
      <c r="I17472" s="3" t="s">
        <v>13</v>
      </c>
    </row>
    <row r="17473" spans="1:9" x14ac:dyDescent="0.25">
      <c r="A17473" t="s">
        <v>32565</v>
      </c>
      <c r="B17473" t="s">
        <v>6412</v>
      </c>
      <c r="C17473">
        <v>394</v>
      </c>
      <c r="D17473">
        <v>10</v>
      </c>
      <c r="E17473" s="1">
        <v>7.6859780572885495E-23</v>
      </c>
      <c r="F17473" t="s">
        <v>28</v>
      </c>
      <c r="G17473">
        <v>3</v>
      </c>
      <c r="H17473" t="s">
        <v>6413</v>
      </c>
      <c r="I17473" s="3" t="s">
        <v>13</v>
      </c>
    </row>
    <row r="17474" spans="1:9" x14ac:dyDescent="0.25">
      <c r="A17474" t="s">
        <v>32566</v>
      </c>
      <c r="B17474" t="s">
        <v>6121</v>
      </c>
      <c r="C17474">
        <v>521</v>
      </c>
      <c r="D17474">
        <v>10</v>
      </c>
      <c r="E17474" s="1">
        <v>164.02946543737499</v>
      </c>
      <c r="F17474" t="s">
        <v>5292</v>
      </c>
      <c r="G17474">
        <v>1</v>
      </c>
      <c r="H17474" t="s">
        <v>4304</v>
      </c>
      <c r="I17474" s="3" t="s">
        <v>13</v>
      </c>
    </row>
    <row r="17475" spans="1:9" x14ac:dyDescent="0.25">
      <c r="A17475" t="s">
        <v>32567</v>
      </c>
      <c r="B17475" t="s">
        <v>2288</v>
      </c>
      <c r="C17475">
        <v>575</v>
      </c>
      <c r="D17475">
        <v>10</v>
      </c>
      <c r="E17475" s="1">
        <v>6.6141012078844004E-67</v>
      </c>
      <c r="F17475" t="s">
        <v>28</v>
      </c>
      <c r="G17475">
        <v>8</v>
      </c>
      <c r="H17475" t="s">
        <v>20196</v>
      </c>
      <c r="I17475" s="3" t="s">
        <v>2034</v>
      </c>
    </row>
    <row r="17476" spans="1:9" x14ac:dyDescent="0.25">
      <c r="A17476" t="s">
        <v>32568</v>
      </c>
      <c r="B17476" t="s">
        <v>13970</v>
      </c>
      <c r="C17476">
        <v>470</v>
      </c>
      <c r="D17476">
        <v>10</v>
      </c>
      <c r="E17476" s="1">
        <v>1.2190356101546299E-38</v>
      </c>
      <c r="F17476" t="s">
        <v>2727</v>
      </c>
      <c r="G17476">
        <v>5</v>
      </c>
      <c r="H17476" t="s">
        <v>32569</v>
      </c>
      <c r="I17476" s="3" t="s">
        <v>13</v>
      </c>
    </row>
    <row r="17477" spans="1:9" x14ac:dyDescent="0.25">
      <c r="A17477" t="s">
        <v>32570</v>
      </c>
      <c r="B17477" t="s">
        <v>3281</v>
      </c>
      <c r="C17477">
        <v>337</v>
      </c>
      <c r="D17477">
        <v>10</v>
      </c>
      <c r="E17477" s="1">
        <v>1.5157605206430801E-2</v>
      </c>
      <c r="F17477" t="s">
        <v>243</v>
      </c>
      <c r="G17477">
        <v>4</v>
      </c>
      <c r="H17477" t="s">
        <v>32571</v>
      </c>
      <c r="I17477" s="3" t="s">
        <v>1039</v>
      </c>
    </row>
    <row r="17478" spans="1:9" x14ac:dyDescent="0.25">
      <c r="A17478" t="s">
        <v>32572</v>
      </c>
      <c r="B17478" t="s">
        <v>2803</v>
      </c>
      <c r="C17478">
        <v>340</v>
      </c>
      <c r="D17478">
        <v>10</v>
      </c>
      <c r="E17478" s="1">
        <v>6.30817189580637E-9</v>
      </c>
      <c r="F17478" t="s">
        <v>2715</v>
      </c>
      <c r="G17478">
        <v>7</v>
      </c>
      <c r="H17478" t="s">
        <v>32573</v>
      </c>
      <c r="I17478" s="3" t="s">
        <v>2805</v>
      </c>
    </row>
    <row r="17479" spans="1:9" x14ac:dyDescent="0.25">
      <c r="A17479" t="s">
        <v>32574</v>
      </c>
      <c r="B17479" t="s">
        <v>18</v>
      </c>
      <c r="C17479">
        <v>465</v>
      </c>
      <c r="D17479">
        <v>0</v>
      </c>
      <c r="G17479">
        <v>0</v>
      </c>
      <c r="H17479" t="s">
        <v>13</v>
      </c>
    </row>
    <row r="17480" spans="1:9" x14ac:dyDescent="0.25">
      <c r="A17480" t="s">
        <v>32575</v>
      </c>
      <c r="B17480" t="s">
        <v>18</v>
      </c>
      <c r="C17480">
        <v>287</v>
      </c>
      <c r="D17480">
        <v>0</v>
      </c>
      <c r="G17480">
        <v>0</v>
      </c>
      <c r="H17480" t="s">
        <v>13</v>
      </c>
    </row>
    <row r="17481" spans="1:9" x14ac:dyDescent="0.25">
      <c r="A17481" t="s">
        <v>32576</v>
      </c>
      <c r="B17481" t="s">
        <v>32577</v>
      </c>
      <c r="C17481">
        <v>459</v>
      </c>
      <c r="D17481">
        <v>10</v>
      </c>
      <c r="E17481" s="1">
        <v>1.0674918134539701E-36</v>
      </c>
      <c r="F17481" t="s">
        <v>2029</v>
      </c>
      <c r="G17481">
        <v>3</v>
      </c>
      <c r="H17481" t="s">
        <v>32578</v>
      </c>
      <c r="I17481" s="3" t="s">
        <v>13</v>
      </c>
    </row>
    <row r="17482" spans="1:9" x14ac:dyDescent="0.25">
      <c r="A17482" t="s">
        <v>32579</v>
      </c>
      <c r="B17482" t="s">
        <v>32580</v>
      </c>
      <c r="C17482">
        <v>443</v>
      </c>
      <c r="D17482">
        <v>3</v>
      </c>
      <c r="E17482" s="1">
        <v>4.9765081560551101</v>
      </c>
      <c r="F17482" s="2">
        <v>72666666666666.594</v>
      </c>
      <c r="G17482">
        <v>1</v>
      </c>
      <c r="H17482" t="s">
        <v>4621</v>
      </c>
      <c r="I17482" s="3" t="s">
        <v>13</v>
      </c>
    </row>
    <row r="17483" spans="1:9" x14ac:dyDescent="0.25">
      <c r="A17483" t="s">
        <v>32581</v>
      </c>
      <c r="B17483" t="s">
        <v>32582</v>
      </c>
      <c r="C17483">
        <v>416</v>
      </c>
      <c r="D17483">
        <v>10</v>
      </c>
      <c r="E17483" s="1">
        <v>1.71650046513957E-23</v>
      </c>
      <c r="F17483" t="s">
        <v>1660</v>
      </c>
      <c r="G17483">
        <v>4</v>
      </c>
      <c r="H17483" t="s">
        <v>4184</v>
      </c>
      <c r="I17483" s="3" t="s">
        <v>2822</v>
      </c>
    </row>
    <row r="17484" spans="1:9" x14ac:dyDescent="0.25">
      <c r="A17484" t="s">
        <v>32583</v>
      </c>
      <c r="B17484" t="s">
        <v>175</v>
      </c>
      <c r="C17484">
        <v>426</v>
      </c>
      <c r="D17484">
        <v>10</v>
      </c>
      <c r="E17484" s="1">
        <v>3.9421882636265296E-3</v>
      </c>
      <c r="F17484" t="s">
        <v>1432</v>
      </c>
      <c r="G17484">
        <v>1</v>
      </c>
      <c r="H17484" t="s">
        <v>2016</v>
      </c>
      <c r="I17484" s="3" t="s">
        <v>13</v>
      </c>
    </row>
    <row r="17485" spans="1:9" x14ac:dyDescent="0.25">
      <c r="A17485" t="s">
        <v>32584</v>
      </c>
      <c r="B17485" t="s">
        <v>19008</v>
      </c>
      <c r="C17485">
        <v>373</v>
      </c>
      <c r="D17485">
        <v>10</v>
      </c>
      <c r="E17485" s="1">
        <v>1.7655760468081301E-19</v>
      </c>
      <c r="F17485" t="s">
        <v>5186</v>
      </c>
      <c r="G17485">
        <v>4</v>
      </c>
      <c r="H17485" t="s">
        <v>32585</v>
      </c>
      <c r="I17485" s="3" t="s">
        <v>13</v>
      </c>
    </row>
    <row r="17486" spans="1:9" x14ac:dyDescent="0.25">
      <c r="A17486" t="s">
        <v>32586</v>
      </c>
      <c r="B17486" t="s">
        <v>32587</v>
      </c>
      <c r="C17486">
        <v>472</v>
      </c>
      <c r="D17486">
        <v>10</v>
      </c>
      <c r="E17486" s="1">
        <v>1.13833949888003E-44</v>
      </c>
      <c r="F17486" t="s">
        <v>2362</v>
      </c>
      <c r="G17486">
        <v>2</v>
      </c>
      <c r="H17486" t="s">
        <v>17825</v>
      </c>
      <c r="I17486" s="3" t="s">
        <v>5711</v>
      </c>
    </row>
    <row r="17487" spans="1:9" x14ac:dyDescent="0.25">
      <c r="A17487" t="s">
        <v>32588</v>
      </c>
      <c r="B17487" t="s">
        <v>23276</v>
      </c>
      <c r="C17487">
        <v>305</v>
      </c>
      <c r="D17487">
        <v>10</v>
      </c>
      <c r="E17487" s="1">
        <v>6.7747984579173696E-29</v>
      </c>
      <c r="F17487" t="s">
        <v>1537</v>
      </c>
      <c r="G17487">
        <v>15</v>
      </c>
      <c r="H17487" t="s">
        <v>32589</v>
      </c>
      <c r="I17487" s="3" t="s">
        <v>13</v>
      </c>
    </row>
    <row r="17488" spans="1:9" x14ac:dyDescent="0.25">
      <c r="A17488" t="s">
        <v>32590</v>
      </c>
      <c r="B17488" t="s">
        <v>32591</v>
      </c>
      <c r="C17488">
        <v>416</v>
      </c>
      <c r="D17488">
        <v>6</v>
      </c>
      <c r="E17488" s="1">
        <v>101.67343172437501</v>
      </c>
      <c r="F17488" s="2">
        <v>548333333333333</v>
      </c>
      <c r="G17488">
        <v>8</v>
      </c>
      <c r="H17488" t="s">
        <v>32592</v>
      </c>
    </row>
    <row r="17489" spans="1:9" x14ac:dyDescent="0.25">
      <c r="A17489" t="s">
        <v>32593</v>
      </c>
      <c r="B17489" t="s">
        <v>9193</v>
      </c>
      <c r="C17489">
        <v>454</v>
      </c>
      <c r="D17489">
        <v>10</v>
      </c>
      <c r="E17489" s="1">
        <v>5.7525414507648598E-40</v>
      </c>
      <c r="F17489" t="s">
        <v>221</v>
      </c>
      <c r="G17489">
        <v>7</v>
      </c>
      <c r="H17489" t="s">
        <v>22364</v>
      </c>
      <c r="I17489" s="3" t="s">
        <v>2651</v>
      </c>
    </row>
    <row r="17490" spans="1:9" x14ac:dyDescent="0.25">
      <c r="A17490" t="s">
        <v>32594</v>
      </c>
      <c r="B17490" t="s">
        <v>18</v>
      </c>
      <c r="C17490">
        <v>382</v>
      </c>
      <c r="D17490">
        <v>0</v>
      </c>
      <c r="G17490">
        <v>0</v>
      </c>
      <c r="H17490" t="s">
        <v>13</v>
      </c>
    </row>
    <row r="17491" spans="1:9" x14ac:dyDescent="0.25">
      <c r="A17491" t="s">
        <v>32595</v>
      </c>
      <c r="B17491" t="s">
        <v>18</v>
      </c>
      <c r="C17491">
        <v>382</v>
      </c>
      <c r="D17491">
        <v>0</v>
      </c>
      <c r="G17491">
        <v>0</v>
      </c>
      <c r="H17491" t="s">
        <v>13</v>
      </c>
    </row>
    <row r="17492" spans="1:9" x14ac:dyDescent="0.25">
      <c r="A17492" t="s">
        <v>32596</v>
      </c>
      <c r="B17492" t="s">
        <v>18</v>
      </c>
      <c r="C17492">
        <v>404</v>
      </c>
      <c r="D17492">
        <v>0</v>
      </c>
      <c r="G17492">
        <v>0</v>
      </c>
      <c r="H17492" t="s">
        <v>13</v>
      </c>
    </row>
    <row r="17493" spans="1:9" x14ac:dyDescent="0.25">
      <c r="A17493" t="s">
        <v>32597</v>
      </c>
      <c r="B17493" t="s">
        <v>6662</v>
      </c>
      <c r="C17493">
        <v>417</v>
      </c>
      <c r="D17493">
        <v>10</v>
      </c>
      <c r="E17493" s="1">
        <v>5.8380382852884798E-56</v>
      </c>
      <c r="F17493" t="s">
        <v>122</v>
      </c>
      <c r="G17493">
        <v>20</v>
      </c>
      <c r="H17493" t="s">
        <v>6663</v>
      </c>
      <c r="I17493" s="3" t="s">
        <v>1476</v>
      </c>
    </row>
    <row r="17494" spans="1:9" x14ac:dyDescent="0.25">
      <c r="A17494" t="s">
        <v>32598</v>
      </c>
      <c r="B17494" t="s">
        <v>32599</v>
      </c>
      <c r="C17494">
        <v>356</v>
      </c>
      <c r="D17494">
        <v>10</v>
      </c>
      <c r="E17494" s="1">
        <v>2.5096634280314901E-21</v>
      </c>
      <c r="F17494" t="s">
        <v>777</v>
      </c>
      <c r="G17494">
        <v>17</v>
      </c>
      <c r="H17494" t="s">
        <v>32600</v>
      </c>
      <c r="I17494" s="3" t="s">
        <v>13</v>
      </c>
    </row>
    <row r="17495" spans="1:9" x14ac:dyDescent="0.25">
      <c r="A17495" t="s">
        <v>32601</v>
      </c>
      <c r="B17495" t="s">
        <v>1470</v>
      </c>
      <c r="C17495">
        <v>342</v>
      </c>
      <c r="D17495">
        <v>9</v>
      </c>
      <c r="E17495" s="1">
        <v>1.07601115219605E-8</v>
      </c>
      <c r="F17495" s="2">
        <v>67222222222222.203</v>
      </c>
      <c r="G17495">
        <v>4</v>
      </c>
      <c r="H17495" t="s">
        <v>32602</v>
      </c>
    </row>
    <row r="17496" spans="1:9" x14ac:dyDescent="0.25">
      <c r="A17496" t="s">
        <v>32603</v>
      </c>
      <c r="B17496" t="s">
        <v>18</v>
      </c>
      <c r="C17496">
        <v>229</v>
      </c>
      <c r="D17496">
        <v>0</v>
      </c>
      <c r="G17496">
        <v>0</v>
      </c>
      <c r="H17496" t="s">
        <v>13</v>
      </c>
    </row>
    <row r="17497" spans="1:9" x14ac:dyDescent="0.25">
      <c r="A17497" t="s">
        <v>32604</v>
      </c>
      <c r="B17497" t="s">
        <v>18</v>
      </c>
      <c r="C17497">
        <v>342</v>
      </c>
      <c r="D17497">
        <v>0</v>
      </c>
      <c r="G17497">
        <v>0</v>
      </c>
      <c r="H17497" t="s">
        <v>13</v>
      </c>
    </row>
    <row r="17498" spans="1:9" x14ac:dyDescent="0.25">
      <c r="A17498" t="s">
        <v>32605</v>
      </c>
      <c r="B17498" t="s">
        <v>13745</v>
      </c>
      <c r="C17498">
        <v>431</v>
      </c>
      <c r="D17498">
        <v>10</v>
      </c>
      <c r="E17498" s="1">
        <v>3.4884961874104101E-52</v>
      </c>
      <c r="F17498" t="s">
        <v>666</v>
      </c>
      <c r="G17498">
        <v>1</v>
      </c>
      <c r="H17498" t="s">
        <v>5166</v>
      </c>
      <c r="I17498" s="3" t="s">
        <v>13</v>
      </c>
    </row>
    <row r="17499" spans="1:9" x14ac:dyDescent="0.25">
      <c r="A17499" t="s">
        <v>32606</v>
      </c>
      <c r="B17499" t="s">
        <v>18</v>
      </c>
      <c r="C17499">
        <v>248</v>
      </c>
      <c r="D17499">
        <v>0</v>
      </c>
      <c r="G17499">
        <v>0</v>
      </c>
      <c r="H17499" t="s">
        <v>13</v>
      </c>
    </row>
    <row r="17500" spans="1:9" x14ac:dyDescent="0.25">
      <c r="A17500" t="s">
        <v>32607</v>
      </c>
      <c r="B17500" t="s">
        <v>18</v>
      </c>
      <c r="C17500">
        <v>286</v>
      </c>
      <c r="D17500">
        <v>0</v>
      </c>
      <c r="G17500">
        <v>0</v>
      </c>
      <c r="H17500" t="s">
        <v>13</v>
      </c>
    </row>
    <row r="17501" spans="1:9" x14ac:dyDescent="0.25">
      <c r="A17501" t="s">
        <v>32608</v>
      </c>
      <c r="B17501" t="s">
        <v>13180</v>
      </c>
      <c r="C17501">
        <v>507</v>
      </c>
      <c r="D17501">
        <v>10</v>
      </c>
      <c r="E17501" s="1">
        <v>5.6473103006977098E-52</v>
      </c>
      <c r="F17501" t="s">
        <v>416</v>
      </c>
      <c r="G17501">
        <v>3</v>
      </c>
      <c r="H17501" t="s">
        <v>32609</v>
      </c>
      <c r="I17501" s="3" t="s">
        <v>13</v>
      </c>
    </row>
    <row r="17502" spans="1:9" x14ac:dyDescent="0.25">
      <c r="A17502" t="s">
        <v>32610</v>
      </c>
      <c r="B17502" t="s">
        <v>17129</v>
      </c>
      <c r="C17502">
        <v>515</v>
      </c>
      <c r="D17502">
        <v>10</v>
      </c>
      <c r="E17502" s="1">
        <v>5.9855284204212296E-16</v>
      </c>
      <c r="F17502" t="s">
        <v>5050</v>
      </c>
      <c r="G17502">
        <v>5</v>
      </c>
      <c r="H17502" t="s">
        <v>3395</v>
      </c>
    </row>
    <row r="17503" spans="1:9" x14ac:dyDescent="0.25">
      <c r="A17503" t="s">
        <v>32611</v>
      </c>
      <c r="B17503" t="s">
        <v>20608</v>
      </c>
      <c r="C17503">
        <v>277</v>
      </c>
      <c r="D17503">
        <v>10</v>
      </c>
      <c r="E17503" s="1">
        <v>4.2085042042706897E-29</v>
      </c>
      <c r="F17503" t="s">
        <v>932</v>
      </c>
      <c r="G17503">
        <v>6</v>
      </c>
      <c r="H17503" t="s">
        <v>32612</v>
      </c>
      <c r="I17503" s="3" t="s">
        <v>13</v>
      </c>
    </row>
    <row r="17504" spans="1:9" x14ac:dyDescent="0.25">
      <c r="A17504" t="s">
        <v>32613</v>
      </c>
      <c r="B17504" t="s">
        <v>14685</v>
      </c>
      <c r="C17504">
        <v>360</v>
      </c>
      <c r="D17504">
        <v>3</v>
      </c>
      <c r="E17504" s="1">
        <v>5.5063023872524196E-7</v>
      </c>
      <c r="F17504" t="s">
        <v>130</v>
      </c>
      <c r="G17504">
        <v>0</v>
      </c>
      <c r="H17504" t="s">
        <v>13</v>
      </c>
    </row>
    <row r="17505" spans="1:9" x14ac:dyDescent="0.25">
      <c r="A17505" t="s">
        <v>32614</v>
      </c>
      <c r="B17505" t="s">
        <v>21230</v>
      </c>
      <c r="C17505">
        <v>492</v>
      </c>
      <c r="D17505">
        <v>10</v>
      </c>
      <c r="E17505" s="1">
        <v>3.7746433027218102E-20</v>
      </c>
      <c r="F17505" t="s">
        <v>525</v>
      </c>
      <c r="G17505">
        <v>3</v>
      </c>
      <c r="H17505" t="s">
        <v>13989</v>
      </c>
      <c r="I17505" s="3" t="s">
        <v>13405</v>
      </c>
    </row>
    <row r="17506" spans="1:9" x14ac:dyDescent="0.25">
      <c r="A17506" t="s">
        <v>32615</v>
      </c>
      <c r="B17506" t="s">
        <v>32616</v>
      </c>
      <c r="C17506">
        <v>386</v>
      </c>
      <c r="D17506">
        <v>10</v>
      </c>
      <c r="E17506" s="1">
        <v>9.2381873360627396E-35</v>
      </c>
      <c r="F17506" t="s">
        <v>237</v>
      </c>
      <c r="G17506">
        <v>10</v>
      </c>
      <c r="H17506" t="s">
        <v>32617</v>
      </c>
      <c r="I17506" s="3" t="s">
        <v>318</v>
      </c>
    </row>
    <row r="17507" spans="1:9" x14ac:dyDescent="0.25">
      <c r="A17507" t="s">
        <v>32618</v>
      </c>
      <c r="B17507" t="s">
        <v>18905</v>
      </c>
      <c r="C17507">
        <v>466</v>
      </c>
      <c r="D17507">
        <v>10</v>
      </c>
      <c r="E17507" s="1">
        <v>4.2371901896881698E-36</v>
      </c>
      <c r="F17507" t="s">
        <v>3633</v>
      </c>
      <c r="G17507">
        <v>1</v>
      </c>
      <c r="H17507" t="s">
        <v>837</v>
      </c>
      <c r="I17507" s="3" t="s">
        <v>13</v>
      </c>
    </row>
    <row r="17508" spans="1:9" x14ac:dyDescent="0.25">
      <c r="A17508" t="s">
        <v>32619</v>
      </c>
      <c r="B17508" t="s">
        <v>8821</v>
      </c>
      <c r="C17508">
        <v>383</v>
      </c>
      <c r="D17508">
        <v>3</v>
      </c>
      <c r="E17508" s="1">
        <v>8.0384409638918797</v>
      </c>
      <c r="F17508" s="2">
        <v>616666666666666</v>
      </c>
      <c r="G17508">
        <v>2</v>
      </c>
      <c r="H17508" t="s">
        <v>10375</v>
      </c>
    </row>
    <row r="17509" spans="1:9" x14ac:dyDescent="0.25">
      <c r="A17509" t="s">
        <v>32620</v>
      </c>
      <c r="B17509" t="s">
        <v>18</v>
      </c>
      <c r="C17509">
        <v>267</v>
      </c>
      <c r="D17509">
        <v>0</v>
      </c>
      <c r="G17509">
        <v>0</v>
      </c>
      <c r="H17509" t="s">
        <v>13</v>
      </c>
    </row>
    <row r="17510" spans="1:9" x14ac:dyDescent="0.25">
      <c r="A17510" t="s">
        <v>32621</v>
      </c>
      <c r="B17510" t="s">
        <v>22795</v>
      </c>
      <c r="C17510">
        <v>332</v>
      </c>
      <c r="D17510">
        <v>10</v>
      </c>
      <c r="E17510" s="1">
        <v>4.6131274319537398E-25</v>
      </c>
      <c r="F17510" t="s">
        <v>846</v>
      </c>
      <c r="G17510">
        <v>9</v>
      </c>
      <c r="H17510" t="s">
        <v>22796</v>
      </c>
      <c r="I17510" s="3" t="s">
        <v>9533</v>
      </c>
    </row>
    <row r="17511" spans="1:9" x14ac:dyDescent="0.25">
      <c r="A17511" t="s">
        <v>32622</v>
      </c>
      <c r="B17511" t="s">
        <v>18</v>
      </c>
      <c r="C17511">
        <v>545</v>
      </c>
      <c r="D17511">
        <v>0</v>
      </c>
      <c r="G17511">
        <v>0</v>
      </c>
      <c r="H17511" t="s">
        <v>13</v>
      </c>
    </row>
    <row r="17512" spans="1:9" x14ac:dyDescent="0.25">
      <c r="A17512" t="s">
        <v>32623</v>
      </c>
      <c r="B17512" t="s">
        <v>6945</v>
      </c>
      <c r="C17512">
        <v>502</v>
      </c>
      <c r="D17512">
        <v>10</v>
      </c>
      <c r="E17512" s="1">
        <v>1.1515117313486E-7</v>
      </c>
      <c r="F17512" t="s">
        <v>6004</v>
      </c>
      <c r="G17512">
        <v>7</v>
      </c>
      <c r="H17512" t="s">
        <v>32624</v>
      </c>
      <c r="I17512" s="3" t="s">
        <v>318</v>
      </c>
    </row>
    <row r="17513" spans="1:9" x14ac:dyDescent="0.25">
      <c r="A17513" t="s">
        <v>32625</v>
      </c>
      <c r="B17513" t="s">
        <v>10074</v>
      </c>
      <c r="C17513">
        <v>278</v>
      </c>
      <c r="D17513">
        <v>10</v>
      </c>
      <c r="E17513" s="1">
        <v>9.79199443840151E-21</v>
      </c>
      <c r="F17513" t="s">
        <v>711</v>
      </c>
      <c r="G17513">
        <v>5</v>
      </c>
      <c r="H17513" t="s">
        <v>32626</v>
      </c>
      <c r="I17513" s="3" t="s">
        <v>13</v>
      </c>
    </row>
    <row r="17514" spans="1:9" x14ac:dyDescent="0.25">
      <c r="A17514" t="s">
        <v>32627</v>
      </c>
      <c r="B17514" t="s">
        <v>8848</v>
      </c>
      <c r="C17514">
        <v>381</v>
      </c>
      <c r="D17514">
        <v>10</v>
      </c>
      <c r="E17514" s="1">
        <v>1.51548492465036E-47</v>
      </c>
      <c r="F17514" t="s">
        <v>322</v>
      </c>
      <c r="G17514">
        <v>2</v>
      </c>
      <c r="H17514" t="s">
        <v>8849</v>
      </c>
      <c r="I17514" s="3" t="s">
        <v>13</v>
      </c>
    </row>
    <row r="17515" spans="1:9" x14ac:dyDescent="0.25">
      <c r="A17515" t="s">
        <v>32628</v>
      </c>
      <c r="B17515" t="s">
        <v>9984</v>
      </c>
      <c r="C17515">
        <v>387</v>
      </c>
      <c r="D17515">
        <v>10</v>
      </c>
      <c r="E17515" s="1">
        <v>9.3458403675812204E-25</v>
      </c>
      <c r="F17515" t="s">
        <v>307</v>
      </c>
      <c r="G17515">
        <v>7</v>
      </c>
      <c r="H17515" t="s">
        <v>9985</v>
      </c>
      <c r="I17515" s="3" t="s">
        <v>13</v>
      </c>
    </row>
    <row r="17516" spans="1:9" x14ac:dyDescent="0.25">
      <c r="A17516" t="s">
        <v>32629</v>
      </c>
      <c r="B17516" t="s">
        <v>10498</v>
      </c>
      <c r="C17516">
        <v>371</v>
      </c>
      <c r="D17516">
        <v>10</v>
      </c>
      <c r="E17516" s="1">
        <v>1.5933383501985999E-29</v>
      </c>
      <c r="F17516" t="s">
        <v>530</v>
      </c>
      <c r="G17516">
        <v>21</v>
      </c>
      <c r="H17516" t="s">
        <v>10499</v>
      </c>
      <c r="I17516" s="3" t="s">
        <v>13</v>
      </c>
    </row>
    <row r="17517" spans="1:9" x14ac:dyDescent="0.25">
      <c r="A17517" t="s">
        <v>32630</v>
      </c>
      <c r="B17517" t="s">
        <v>25762</v>
      </c>
      <c r="C17517">
        <v>312</v>
      </c>
      <c r="D17517">
        <v>10</v>
      </c>
      <c r="E17517" s="1">
        <v>4.3625641833756502E-14</v>
      </c>
      <c r="F17517" t="s">
        <v>1879</v>
      </c>
      <c r="G17517">
        <v>5</v>
      </c>
      <c r="H17517" t="s">
        <v>32631</v>
      </c>
      <c r="I17517" s="3" t="s">
        <v>13</v>
      </c>
    </row>
    <row r="17518" spans="1:9" x14ac:dyDescent="0.25">
      <c r="A17518" t="s">
        <v>32632</v>
      </c>
      <c r="B17518" t="s">
        <v>15734</v>
      </c>
      <c r="C17518">
        <v>497</v>
      </c>
      <c r="D17518">
        <v>10</v>
      </c>
      <c r="E17518" s="1">
        <v>6.49229669419887E-59</v>
      </c>
      <c r="F17518" t="s">
        <v>883</v>
      </c>
      <c r="G17518">
        <v>6</v>
      </c>
      <c r="H17518" t="s">
        <v>32633</v>
      </c>
      <c r="I17518" s="3" t="s">
        <v>32324</v>
      </c>
    </row>
    <row r="17519" spans="1:9" x14ac:dyDescent="0.25">
      <c r="A17519" t="s">
        <v>32634</v>
      </c>
      <c r="B17519" t="s">
        <v>32635</v>
      </c>
      <c r="C17519">
        <v>380</v>
      </c>
      <c r="D17519">
        <v>10</v>
      </c>
      <c r="E17519" s="1">
        <v>6.4840013273875902E-36</v>
      </c>
      <c r="F17519" t="s">
        <v>2342</v>
      </c>
      <c r="G17519">
        <v>4</v>
      </c>
      <c r="H17519" t="s">
        <v>32636</v>
      </c>
      <c r="I17519" s="3" t="s">
        <v>1872</v>
      </c>
    </row>
    <row r="17520" spans="1:9" x14ac:dyDescent="0.25">
      <c r="A17520" t="s">
        <v>32637</v>
      </c>
      <c r="B17520" t="s">
        <v>32638</v>
      </c>
      <c r="C17520">
        <v>466</v>
      </c>
      <c r="D17520">
        <v>10</v>
      </c>
      <c r="E17520" s="1">
        <v>7.7399079943143306E-30</v>
      </c>
      <c r="F17520" t="s">
        <v>764</v>
      </c>
      <c r="G17520">
        <v>15</v>
      </c>
      <c r="H17520" t="s">
        <v>32639</v>
      </c>
      <c r="I17520" s="3" t="s">
        <v>13</v>
      </c>
    </row>
    <row r="17521" spans="1:9" x14ac:dyDescent="0.25">
      <c r="A17521" t="s">
        <v>32640</v>
      </c>
      <c r="B17521" t="s">
        <v>18</v>
      </c>
      <c r="C17521">
        <v>369</v>
      </c>
      <c r="D17521">
        <v>0</v>
      </c>
      <c r="G17521">
        <v>0</v>
      </c>
      <c r="H17521" t="s">
        <v>13</v>
      </c>
    </row>
    <row r="17522" spans="1:9" x14ac:dyDescent="0.25">
      <c r="A17522" t="s">
        <v>32641</v>
      </c>
      <c r="B17522" t="s">
        <v>24032</v>
      </c>
      <c r="C17522">
        <v>466</v>
      </c>
      <c r="D17522">
        <v>10</v>
      </c>
      <c r="E17522" s="1">
        <v>5.4958892568055203E-37</v>
      </c>
      <c r="F17522" t="s">
        <v>1157</v>
      </c>
      <c r="G17522">
        <v>6</v>
      </c>
      <c r="H17522" t="s">
        <v>5256</v>
      </c>
      <c r="I17522" s="3" t="s">
        <v>13</v>
      </c>
    </row>
    <row r="17523" spans="1:9" x14ac:dyDescent="0.25">
      <c r="A17523" t="s">
        <v>32642</v>
      </c>
      <c r="B17523" t="s">
        <v>32643</v>
      </c>
      <c r="C17523">
        <v>519</v>
      </c>
      <c r="D17523">
        <v>10</v>
      </c>
      <c r="E17523" s="1">
        <v>1.74074811722576E-57</v>
      </c>
      <c r="F17523" t="s">
        <v>1594</v>
      </c>
      <c r="G17523">
        <v>2</v>
      </c>
      <c r="H17523" t="s">
        <v>27892</v>
      </c>
      <c r="I17523" s="3" t="s">
        <v>13</v>
      </c>
    </row>
    <row r="17524" spans="1:9" x14ac:dyDescent="0.25">
      <c r="A17524" t="s">
        <v>32644</v>
      </c>
      <c r="B17524" t="s">
        <v>18</v>
      </c>
      <c r="C17524">
        <v>463</v>
      </c>
      <c r="D17524">
        <v>0</v>
      </c>
      <c r="G17524">
        <v>0</v>
      </c>
      <c r="H17524" t="s">
        <v>13</v>
      </c>
    </row>
    <row r="17525" spans="1:9" x14ac:dyDescent="0.25">
      <c r="A17525" t="s">
        <v>32645</v>
      </c>
      <c r="B17525" t="s">
        <v>18</v>
      </c>
      <c r="C17525">
        <v>392</v>
      </c>
      <c r="D17525">
        <v>0</v>
      </c>
      <c r="G17525">
        <v>0</v>
      </c>
      <c r="H17525" t="s">
        <v>13</v>
      </c>
    </row>
    <row r="17526" spans="1:9" x14ac:dyDescent="0.25">
      <c r="A17526" t="s">
        <v>32646</v>
      </c>
      <c r="B17526" t="e">
        <f>-like zinc-finger protein</f>
        <v>#NAME?</v>
      </c>
      <c r="C17526">
        <v>429</v>
      </c>
      <c r="D17526">
        <v>10</v>
      </c>
      <c r="E17526" s="1">
        <v>44.926201256276599</v>
      </c>
      <c r="F17526" t="s">
        <v>1306</v>
      </c>
      <c r="G17526">
        <v>4</v>
      </c>
      <c r="H17526" t="s">
        <v>32647</v>
      </c>
      <c r="I17526" s="3" t="s">
        <v>13</v>
      </c>
    </row>
    <row r="17527" spans="1:9" x14ac:dyDescent="0.25">
      <c r="A17527" t="s">
        <v>32648</v>
      </c>
      <c r="B17527" t="s">
        <v>8806</v>
      </c>
      <c r="C17527">
        <v>369</v>
      </c>
      <c r="D17527">
        <v>10</v>
      </c>
      <c r="E17527" s="1">
        <v>3.9299899136631403E-35</v>
      </c>
      <c r="F17527" t="s">
        <v>173</v>
      </c>
      <c r="G17527">
        <v>4</v>
      </c>
      <c r="H17527" t="s">
        <v>32649</v>
      </c>
      <c r="I17527" s="3" t="s">
        <v>13</v>
      </c>
    </row>
    <row r="17528" spans="1:9" x14ac:dyDescent="0.25">
      <c r="A17528" t="s">
        <v>32650</v>
      </c>
      <c r="B17528" t="s">
        <v>3670</v>
      </c>
      <c r="C17528">
        <v>258</v>
      </c>
      <c r="D17528">
        <v>10</v>
      </c>
      <c r="E17528" s="1">
        <v>1.06386585548837E-22</v>
      </c>
      <c r="F17528" t="s">
        <v>772</v>
      </c>
      <c r="G17528">
        <v>16</v>
      </c>
      <c r="H17528" t="s">
        <v>3671</v>
      </c>
      <c r="I17528" s="3" t="s">
        <v>13</v>
      </c>
    </row>
    <row r="17529" spans="1:9" x14ac:dyDescent="0.25">
      <c r="A17529" t="s">
        <v>32651</v>
      </c>
      <c r="B17529" t="s">
        <v>32652</v>
      </c>
      <c r="C17529">
        <v>460</v>
      </c>
      <c r="D17529">
        <v>10</v>
      </c>
      <c r="E17529" s="1">
        <v>1.6988511184335299E-13</v>
      </c>
      <c r="F17529" t="s">
        <v>31868</v>
      </c>
      <c r="G17529">
        <v>2</v>
      </c>
      <c r="H17529" t="s">
        <v>32653</v>
      </c>
      <c r="I17529" s="3" t="s">
        <v>13</v>
      </c>
    </row>
    <row r="17530" spans="1:9" x14ac:dyDescent="0.25">
      <c r="A17530" t="s">
        <v>32654</v>
      </c>
      <c r="B17530" t="s">
        <v>16167</v>
      </c>
      <c r="C17530">
        <v>487</v>
      </c>
      <c r="D17530">
        <v>10</v>
      </c>
      <c r="E17530" s="1">
        <v>6.0131150430957096E-71</v>
      </c>
      <c r="F17530" t="s">
        <v>932</v>
      </c>
      <c r="G17530">
        <v>12</v>
      </c>
      <c r="H17530" t="s">
        <v>4930</v>
      </c>
      <c r="I17530" s="3" t="s">
        <v>13</v>
      </c>
    </row>
    <row r="17531" spans="1:9" x14ac:dyDescent="0.25">
      <c r="A17531" t="s">
        <v>32655</v>
      </c>
      <c r="B17531" t="s">
        <v>28756</v>
      </c>
      <c r="C17531">
        <v>335</v>
      </c>
      <c r="D17531">
        <v>10</v>
      </c>
      <c r="E17531" s="1">
        <v>9.4501826911467296E-21</v>
      </c>
      <c r="F17531" t="s">
        <v>782</v>
      </c>
      <c r="G17531">
        <v>5</v>
      </c>
      <c r="H17531" t="s">
        <v>28757</v>
      </c>
      <c r="I17531" s="3" t="s">
        <v>1643</v>
      </c>
    </row>
    <row r="17532" spans="1:9" x14ac:dyDescent="0.25">
      <c r="A17532" t="s">
        <v>32656</v>
      </c>
      <c r="B17532" t="s">
        <v>32657</v>
      </c>
      <c r="C17532">
        <v>434</v>
      </c>
      <c r="D17532">
        <v>10</v>
      </c>
      <c r="E17532" s="1">
        <v>8.9618087116358405E-3</v>
      </c>
      <c r="F17532" t="s">
        <v>3383</v>
      </c>
      <c r="G17532">
        <v>9</v>
      </c>
      <c r="H17532" t="s">
        <v>32658</v>
      </c>
      <c r="I17532" s="3" t="s">
        <v>4072</v>
      </c>
    </row>
    <row r="17533" spans="1:9" x14ac:dyDescent="0.25">
      <c r="A17533" t="s">
        <v>32659</v>
      </c>
      <c r="B17533" t="s">
        <v>18</v>
      </c>
      <c r="C17533">
        <v>409</v>
      </c>
      <c r="D17533">
        <v>0</v>
      </c>
      <c r="G17533">
        <v>0</v>
      </c>
      <c r="H17533" t="s">
        <v>13</v>
      </c>
    </row>
    <row r="17534" spans="1:9" x14ac:dyDescent="0.25">
      <c r="A17534" t="s">
        <v>32660</v>
      </c>
      <c r="B17534" t="s">
        <v>32661</v>
      </c>
      <c r="C17534">
        <v>489</v>
      </c>
      <c r="D17534">
        <v>10</v>
      </c>
      <c r="E17534" s="1">
        <v>6.0691584127202702E-39</v>
      </c>
      <c r="F17534" t="s">
        <v>4334</v>
      </c>
      <c r="G17534">
        <v>0</v>
      </c>
      <c r="H17534" t="s">
        <v>13</v>
      </c>
    </row>
    <row r="17535" spans="1:9" x14ac:dyDescent="0.25">
      <c r="A17535" t="s">
        <v>32662</v>
      </c>
      <c r="B17535" t="s">
        <v>32582</v>
      </c>
      <c r="C17535">
        <v>441</v>
      </c>
      <c r="D17535">
        <v>10</v>
      </c>
      <c r="E17535" s="1">
        <v>1.7717926853502599E-4</v>
      </c>
      <c r="F17535" t="s">
        <v>8340</v>
      </c>
      <c r="G17535">
        <v>5</v>
      </c>
      <c r="H17535" t="s">
        <v>12590</v>
      </c>
    </row>
    <row r="17536" spans="1:9" x14ac:dyDescent="0.25">
      <c r="A17536" t="s">
        <v>32663</v>
      </c>
      <c r="B17536" t="s">
        <v>22465</v>
      </c>
      <c r="C17536">
        <v>442</v>
      </c>
      <c r="D17536">
        <v>10</v>
      </c>
      <c r="E17536" s="1">
        <v>3.56824782543903E-23</v>
      </c>
      <c r="F17536" t="s">
        <v>2431</v>
      </c>
      <c r="G17536">
        <v>8</v>
      </c>
      <c r="H17536" t="s">
        <v>22466</v>
      </c>
      <c r="I17536" s="3" t="s">
        <v>13</v>
      </c>
    </row>
    <row r="17537" spans="1:9" x14ac:dyDescent="0.25">
      <c r="A17537" t="s">
        <v>32664</v>
      </c>
      <c r="B17537" t="s">
        <v>9669</v>
      </c>
      <c r="C17537">
        <v>467</v>
      </c>
      <c r="D17537">
        <v>10</v>
      </c>
      <c r="E17537" s="1">
        <v>2.17615593227606E-32</v>
      </c>
      <c r="F17537" t="s">
        <v>1238</v>
      </c>
      <c r="G17537">
        <v>2</v>
      </c>
      <c r="H17537" t="s">
        <v>9670</v>
      </c>
      <c r="I17537" s="3" t="s">
        <v>13</v>
      </c>
    </row>
    <row r="17538" spans="1:9" x14ac:dyDescent="0.25">
      <c r="A17538" t="s">
        <v>32665</v>
      </c>
      <c r="B17538" t="s">
        <v>18</v>
      </c>
      <c r="C17538">
        <v>394</v>
      </c>
      <c r="D17538">
        <v>0</v>
      </c>
      <c r="G17538">
        <v>0</v>
      </c>
      <c r="H17538" t="s">
        <v>13</v>
      </c>
    </row>
    <row r="17539" spans="1:9" x14ac:dyDescent="0.25">
      <c r="A17539" t="s">
        <v>32666</v>
      </c>
      <c r="B17539" t="s">
        <v>18</v>
      </c>
      <c r="C17539">
        <v>420</v>
      </c>
      <c r="D17539">
        <v>0</v>
      </c>
      <c r="G17539">
        <v>0</v>
      </c>
      <c r="H17539" t="s">
        <v>13</v>
      </c>
    </row>
    <row r="17540" spans="1:9" x14ac:dyDescent="0.25">
      <c r="A17540" t="s">
        <v>32667</v>
      </c>
      <c r="B17540" t="s">
        <v>19205</v>
      </c>
      <c r="C17540">
        <v>454</v>
      </c>
      <c r="D17540">
        <v>10</v>
      </c>
      <c r="E17540" s="1">
        <v>3.2449781822670403E-30</v>
      </c>
      <c r="F17540" t="s">
        <v>1289</v>
      </c>
      <c r="G17540">
        <v>2</v>
      </c>
      <c r="H17540" t="s">
        <v>4458</v>
      </c>
      <c r="I17540" s="3" t="s">
        <v>13</v>
      </c>
    </row>
    <row r="17541" spans="1:9" x14ac:dyDescent="0.25">
      <c r="A17541" t="s">
        <v>32668</v>
      </c>
      <c r="B17541" t="s">
        <v>5784</v>
      </c>
      <c r="C17541">
        <v>440</v>
      </c>
      <c r="D17541">
        <v>10</v>
      </c>
      <c r="E17541" s="1">
        <v>7.3956995523870103E-10</v>
      </c>
      <c r="F17541" t="s">
        <v>1711</v>
      </c>
      <c r="G17541">
        <v>7</v>
      </c>
      <c r="H17541" t="s">
        <v>5785</v>
      </c>
      <c r="I17541" s="3" t="s">
        <v>13</v>
      </c>
    </row>
    <row r="17542" spans="1:9" x14ac:dyDescent="0.25">
      <c r="A17542" t="s">
        <v>32669</v>
      </c>
      <c r="B17542" t="s">
        <v>26021</v>
      </c>
      <c r="C17542">
        <v>275</v>
      </c>
      <c r="D17542">
        <v>10</v>
      </c>
      <c r="E17542" s="1">
        <v>1.1138107618358399E-21</v>
      </c>
      <c r="F17542" t="s">
        <v>416</v>
      </c>
      <c r="G17542">
        <v>5</v>
      </c>
      <c r="H17542" t="s">
        <v>14671</v>
      </c>
      <c r="I17542" s="3" t="s">
        <v>13</v>
      </c>
    </row>
    <row r="17543" spans="1:9" x14ac:dyDescent="0.25">
      <c r="A17543" t="s">
        <v>32670</v>
      </c>
      <c r="B17543" t="s">
        <v>17777</v>
      </c>
      <c r="C17543">
        <v>449</v>
      </c>
      <c r="D17543">
        <v>10</v>
      </c>
      <c r="E17543" s="1">
        <v>1.67982123182025E-52</v>
      </c>
      <c r="F17543" t="s">
        <v>410</v>
      </c>
      <c r="G17543">
        <v>12</v>
      </c>
      <c r="H17543" t="s">
        <v>32671</v>
      </c>
      <c r="I17543" s="3" t="s">
        <v>13</v>
      </c>
    </row>
    <row r="17544" spans="1:9" x14ac:dyDescent="0.25">
      <c r="A17544" t="s">
        <v>32672</v>
      </c>
      <c r="B17544" t="s">
        <v>6606</v>
      </c>
      <c r="C17544">
        <v>364</v>
      </c>
      <c r="D17544">
        <v>10</v>
      </c>
      <c r="E17544" s="1">
        <v>1.20681776256546E-34</v>
      </c>
      <c r="F17544" t="s">
        <v>2334</v>
      </c>
      <c r="G17544">
        <v>10</v>
      </c>
      <c r="H17544" t="s">
        <v>6607</v>
      </c>
      <c r="I17544" s="3" t="s">
        <v>13</v>
      </c>
    </row>
    <row r="17545" spans="1:9" x14ac:dyDescent="0.25">
      <c r="A17545" t="s">
        <v>32673</v>
      </c>
      <c r="B17545" t="s">
        <v>175</v>
      </c>
      <c r="C17545">
        <v>413</v>
      </c>
      <c r="D17545">
        <v>10</v>
      </c>
      <c r="E17545" s="1">
        <v>2.4070135428787999E-33</v>
      </c>
      <c r="F17545" t="s">
        <v>1238</v>
      </c>
      <c r="G17545">
        <v>1</v>
      </c>
      <c r="H17545" t="s">
        <v>2016</v>
      </c>
      <c r="I17545" s="3" t="s">
        <v>13</v>
      </c>
    </row>
    <row r="17546" spans="1:9" x14ac:dyDescent="0.25">
      <c r="A17546" t="s">
        <v>32674</v>
      </c>
      <c r="B17546" t="s">
        <v>31426</v>
      </c>
      <c r="C17546">
        <v>359</v>
      </c>
      <c r="D17546">
        <v>10</v>
      </c>
      <c r="E17546" s="1">
        <v>4.5253979284284396E-47</v>
      </c>
      <c r="F17546" t="s">
        <v>814</v>
      </c>
      <c r="G17546">
        <v>5</v>
      </c>
      <c r="H17546" t="s">
        <v>31427</v>
      </c>
      <c r="I17546" s="3" t="s">
        <v>31428</v>
      </c>
    </row>
    <row r="17547" spans="1:9" x14ac:dyDescent="0.25">
      <c r="A17547" t="s">
        <v>32675</v>
      </c>
      <c r="B17547" t="s">
        <v>18</v>
      </c>
      <c r="C17547">
        <v>452</v>
      </c>
      <c r="D17547">
        <v>0</v>
      </c>
      <c r="G17547">
        <v>0</v>
      </c>
      <c r="H17547" t="s">
        <v>13</v>
      </c>
    </row>
    <row r="17548" spans="1:9" x14ac:dyDescent="0.25">
      <c r="A17548" t="s">
        <v>32676</v>
      </c>
      <c r="B17548" t="s">
        <v>18</v>
      </c>
      <c r="C17548">
        <v>320</v>
      </c>
      <c r="D17548">
        <v>0</v>
      </c>
      <c r="G17548">
        <v>0</v>
      </c>
      <c r="H17548" t="s">
        <v>13</v>
      </c>
    </row>
    <row r="17549" spans="1:9" x14ac:dyDescent="0.25">
      <c r="A17549" t="s">
        <v>32677</v>
      </c>
      <c r="B17549" t="s">
        <v>6706</v>
      </c>
      <c r="C17549">
        <v>290</v>
      </c>
      <c r="D17549">
        <v>9</v>
      </c>
      <c r="E17549" s="1">
        <v>0.478347730008789</v>
      </c>
      <c r="F17549" s="2">
        <v>88333333333333.297</v>
      </c>
      <c r="G17549">
        <v>5</v>
      </c>
      <c r="H17549" t="s">
        <v>32678</v>
      </c>
      <c r="I17549" s="3" t="s">
        <v>13</v>
      </c>
    </row>
    <row r="17550" spans="1:9" x14ac:dyDescent="0.25">
      <c r="A17550" t="s">
        <v>32679</v>
      </c>
      <c r="B17550" t="s">
        <v>32680</v>
      </c>
      <c r="C17550">
        <v>356</v>
      </c>
      <c r="D17550">
        <v>10</v>
      </c>
      <c r="E17550" s="1">
        <v>1.24842507233571E-12</v>
      </c>
      <c r="F17550" t="s">
        <v>6004</v>
      </c>
      <c r="G17550">
        <v>1</v>
      </c>
      <c r="H17550" t="s">
        <v>3681</v>
      </c>
      <c r="I17550" s="3" t="s">
        <v>13</v>
      </c>
    </row>
    <row r="17551" spans="1:9" x14ac:dyDescent="0.25">
      <c r="A17551" t="s">
        <v>32681</v>
      </c>
      <c r="B17551" t="s">
        <v>3792</v>
      </c>
      <c r="C17551">
        <v>435</v>
      </c>
      <c r="D17551">
        <v>10</v>
      </c>
      <c r="E17551" s="1">
        <v>6.5147658173374697E-33</v>
      </c>
      <c r="F17551" t="s">
        <v>1899</v>
      </c>
      <c r="G17551">
        <v>6</v>
      </c>
      <c r="H17551" t="s">
        <v>32682</v>
      </c>
      <c r="I17551" s="3" t="s">
        <v>32683</v>
      </c>
    </row>
    <row r="17552" spans="1:9" x14ac:dyDescent="0.25">
      <c r="A17552" t="s">
        <v>32684</v>
      </c>
      <c r="B17552" t="s">
        <v>32685</v>
      </c>
      <c r="C17552">
        <v>426</v>
      </c>
      <c r="D17552">
        <v>4</v>
      </c>
      <c r="E17552" s="1">
        <v>0.16562661804045301</v>
      </c>
      <c r="F17552" t="s">
        <v>5514</v>
      </c>
      <c r="G17552">
        <v>7</v>
      </c>
      <c r="H17552" t="s">
        <v>32686</v>
      </c>
    </row>
    <row r="17553" spans="1:9" x14ac:dyDescent="0.25">
      <c r="A17553" t="s">
        <v>32687</v>
      </c>
      <c r="B17553" t="s">
        <v>20504</v>
      </c>
      <c r="C17553">
        <v>483</v>
      </c>
      <c r="D17553">
        <v>10</v>
      </c>
      <c r="E17553" s="1">
        <v>7.0815491386556504E-45</v>
      </c>
      <c r="F17553" t="s">
        <v>413</v>
      </c>
      <c r="G17553">
        <v>4</v>
      </c>
      <c r="H17553" t="s">
        <v>32688</v>
      </c>
      <c r="I17553" s="3" t="s">
        <v>13</v>
      </c>
    </row>
    <row r="17554" spans="1:9" x14ac:dyDescent="0.25">
      <c r="A17554" t="s">
        <v>32689</v>
      </c>
      <c r="B17554" t="s">
        <v>32690</v>
      </c>
      <c r="C17554">
        <v>428</v>
      </c>
      <c r="D17554">
        <v>10</v>
      </c>
      <c r="E17554" s="1">
        <v>1.20935180684188E-36</v>
      </c>
      <c r="F17554" t="s">
        <v>66</v>
      </c>
      <c r="G17554">
        <v>4</v>
      </c>
      <c r="H17554" t="s">
        <v>32691</v>
      </c>
      <c r="I17554" s="3" t="s">
        <v>13</v>
      </c>
    </row>
    <row r="17555" spans="1:9" x14ac:dyDescent="0.25">
      <c r="A17555" t="s">
        <v>32692</v>
      </c>
      <c r="B17555" t="s">
        <v>18</v>
      </c>
      <c r="C17555">
        <v>384</v>
      </c>
      <c r="D17555">
        <v>0</v>
      </c>
      <c r="G17555">
        <v>0</v>
      </c>
      <c r="H17555" t="s">
        <v>13</v>
      </c>
    </row>
    <row r="17556" spans="1:9" x14ac:dyDescent="0.25">
      <c r="A17556" t="s">
        <v>32693</v>
      </c>
      <c r="B17556" t="s">
        <v>17412</v>
      </c>
      <c r="C17556">
        <v>382</v>
      </c>
      <c r="D17556">
        <v>10</v>
      </c>
      <c r="E17556" s="1">
        <v>2.8787463360634698E-9</v>
      </c>
      <c r="F17556" t="s">
        <v>2206</v>
      </c>
      <c r="G17556">
        <v>1</v>
      </c>
      <c r="H17556" t="s">
        <v>4304</v>
      </c>
      <c r="I17556" s="3" t="s">
        <v>13</v>
      </c>
    </row>
    <row r="17557" spans="1:9" x14ac:dyDescent="0.25">
      <c r="A17557" t="s">
        <v>32694</v>
      </c>
      <c r="B17557" t="s">
        <v>1835</v>
      </c>
      <c r="C17557">
        <v>285</v>
      </c>
      <c r="D17557">
        <v>10</v>
      </c>
      <c r="E17557" s="1">
        <v>3.7565145589223298E-16</v>
      </c>
      <c r="F17557" t="s">
        <v>5101</v>
      </c>
      <c r="G17557">
        <v>7</v>
      </c>
      <c r="H17557" t="s">
        <v>25541</v>
      </c>
      <c r="I17557" s="3" t="s">
        <v>13</v>
      </c>
    </row>
    <row r="17558" spans="1:9" x14ac:dyDescent="0.25">
      <c r="A17558" t="s">
        <v>32695</v>
      </c>
      <c r="B17558" t="s">
        <v>32696</v>
      </c>
      <c r="C17558">
        <v>414</v>
      </c>
      <c r="D17558">
        <v>10</v>
      </c>
      <c r="E17558" s="1">
        <v>5.4122440819563202</v>
      </c>
      <c r="F17558" t="s">
        <v>4088</v>
      </c>
      <c r="G17558">
        <v>2</v>
      </c>
      <c r="H17558" t="s">
        <v>32697</v>
      </c>
      <c r="I17558" s="3" t="s">
        <v>13</v>
      </c>
    </row>
    <row r="17559" spans="1:9" x14ac:dyDescent="0.25">
      <c r="A17559" t="s">
        <v>32698</v>
      </c>
      <c r="B17559" t="s">
        <v>18</v>
      </c>
      <c r="C17559">
        <v>357</v>
      </c>
      <c r="D17559">
        <v>0</v>
      </c>
      <c r="G17559">
        <v>0</v>
      </c>
      <c r="H17559" t="s">
        <v>13</v>
      </c>
    </row>
    <row r="17560" spans="1:9" x14ac:dyDescent="0.25">
      <c r="A17560" t="s">
        <v>32699</v>
      </c>
      <c r="B17560" t="s">
        <v>535</v>
      </c>
      <c r="C17560">
        <v>428</v>
      </c>
      <c r="D17560">
        <v>10</v>
      </c>
      <c r="E17560" s="1">
        <v>5.2118720653423801E-12</v>
      </c>
      <c r="F17560" t="s">
        <v>2644</v>
      </c>
      <c r="G17560">
        <v>0</v>
      </c>
      <c r="H17560" t="s">
        <v>13</v>
      </c>
    </row>
    <row r="17561" spans="1:9" x14ac:dyDescent="0.25">
      <c r="A17561" t="s">
        <v>32700</v>
      </c>
      <c r="B17561" t="s">
        <v>8717</v>
      </c>
      <c r="C17561">
        <v>474</v>
      </c>
      <c r="D17561">
        <v>10</v>
      </c>
      <c r="E17561" s="1">
        <v>4.0480077629863799E-5</v>
      </c>
      <c r="F17561" t="s">
        <v>303</v>
      </c>
      <c r="G17561">
        <v>21</v>
      </c>
      <c r="H17561" t="s">
        <v>8718</v>
      </c>
      <c r="I17561" s="3" t="s">
        <v>13</v>
      </c>
    </row>
    <row r="17562" spans="1:9" x14ac:dyDescent="0.25">
      <c r="A17562" t="s">
        <v>32701</v>
      </c>
      <c r="B17562" t="s">
        <v>21378</v>
      </c>
      <c r="C17562">
        <v>386</v>
      </c>
      <c r="D17562">
        <v>10</v>
      </c>
      <c r="E17562" s="1">
        <v>2.5066058565541101E-13</v>
      </c>
      <c r="F17562" t="s">
        <v>10819</v>
      </c>
      <c r="G17562">
        <v>2</v>
      </c>
      <c r="H17562" t="s">
        <v>32702</v>
      </c>
    </row>
    <row r="17563" spans="1:9" x14ac:dyDescent="0.25">
      <c r="A17563" t="s">
        <v>32703</v>
      </c>
      <c r="B17563" t="s">
        <v>18184</v>
      </c>
      <c r="C17563">
        <v>514</v>
      </c>
      <c r="D17563">
        <v>10</v>
      </c>
      <c r="E17563" s="1">
        <v>6.5658967082331599E-45</v>
      </c>
      <c r="F17563" t="s">
        <v>398</v>
      </c>
      <c r="G17563">
        <v>6</v>
      </c>
      <c r="H17563" t="s">
        <v>8032</v>
      </c>
      <c r="I17563" s="3" t="s">
        <v>13</v>
      </c>
    </row>
    <row r="17564" spans="1:9" x14ac:dyDescent="0.25">
      <c r="A17564" t="s">
        <v>32704</v>
      </c>
      <c r="B17564" t="s">
        <v>18</v>
      </c>
      <c r="C17564">
        <v>382</v>
      </c>
      <c r="D17564">
        <v>0</v>
      </c>
      <c r="G17564">
        <v>0</v>
      </c>
      <c r="H17564" t="s">
        <v>13</v>
      </c>
    </row>
    <row r="17565" spans="1:9" x14ac:dyDescent="0.25">
      <c r="A17565" t="s">
        <v>32705</v>
      </c>
      <c r="B17565" t="s">
        <v>18</v>
      </c>
      <c r="C17565">
        <v>292</v>
      </c>
      <c r="D17565">
        <v>0</v>
      </c>
      <c r="G17565">
        <v>0</v>
      </c>
      <c r="H17565" t="s">
        <v>13</v>
      </c>
    </row>
    <row r="17566" spans="1:9" x14ac:dyDescent="0.25">
      <c r="A17566" t="s">
        <v>32706</v>
      </c>
      <c r="B17566" t="s">
        <v>18</v>
      </c>
      <c r="C17566">
        <v>394</v>
      </c>
      <c r="D17566">
        <v>0</v>
      </c>
      <c r="G17566">
        <v>0</v>
      </c>
      <c r="H17566" t="s">
        <v>13</v>
      </c>
    </row>
    <row r="17567" spans="1:9" x14ac:dyDescent="0.25">
      <c r="A17567" t="s">
        <v>32707</v>
      </c>
      <c r="B17567" t="s">
        <v>32708</v>
      </c>
      <c r="C17567">
        <v>484</v>
      </c>
      <c r="D17567">
        <v>10</v>
      </c>
      <c r="E17567" s="1">
        <v>1.40811890525679E-27</v>
      </c>
      <c r="F17567" t="s">
        <v>51</v>
      </c>
      <c r="G17567">
        <v>3</v>
      </c>
      <c r="H17567" t="s">
        <v>32709</v>
      </c>
      <c r="I17567" s="3" t="s">
        <v>1534</v>
      </c>
    </row>
    <row r="17568" spans="1:9" x14ac:dyDescent="0.25">
      <c r="A17568" t="s">
        <v>32710</v>
      </c>
      <c r="B17568" t="s">
        <v>7168</v>
      </c>
      <c r="C17568">
        <v>310</v>
      </c>
      <c r="D17568">
        <v>10</v>
      </c>
      <c r="E17568" s="1">
        <v>2.8171745697726101E-20</v>
      </c>
      <c r="F17568" t="s">
        <v>1558</v>
      </c>
      <c r="G17568">
        <v>5</v>
      </c>
      <c r="H17568" t="s">
        <v>32711</v>
      </c>
      <c r="I17568" s="3" t="s">
        <v>299</v>
      </c>
    </row>
    <row r="17569" spans="1:9" x14ac:dyDescent="0.25">
      <c r="A17569" t="s">
        <v>32712</v>
      </c>
      <c r="B17569" t="s">
        <v>18</v>
      </c>
      <c r="C17569">
        <v>383</v>
      </c>
      <c r="D17569">
        <v>0</v>
      </c>
      <c r="G17569">
        <v>0</v>
      </c>
      <c r="H17569" t="s">
        <v>13</v>
      </c>
    </row>
    <row r="17570" spans="1:9" x14ac:dyDescent="0.25">
      <c r="A17570" t="s">
        <v>32713</v>
      </c>
      <c r="B17570" t="s">
        <v>175</v>
      </c>
      <c r="C17570">
        <v>441</v>
      </c>
      <c r="D17570">
        <v>10</v>
      </c>
      <c r="E17570" s="1">
        <v>2.6245114819121698E-34</v>
      </c>
      <c r="F17570" t="s">
        <v>947</v>
      </c>
      <c r="G17570">
        <v>1</v>
      </c>
      <c r="H17570" t="s">
        <v>5314</v>
      </c>
      <c r="I17570" s="3" t="s">
        <v>13</v>
      </c>
    </row>
    <row r="17571" spans="1:9" x14ac:dyDescent="0.25">
      <c r="A17571" t="s">
        <v>32714</v>
      </c>
      <c r="B17571" t="s">
        <v>24741</v>
      </c>
      <c r="C17571">
        <v>317</v>
      </c>
      <c r="D17571">
        <v>10</v>
      </c>
      <c r="E17571" s="1">
        <v>6.6470471358452994E-36</v>
      </c>
      <c r="F17571" t="s">
        <v>1537</v>
      </c>
      <c r="G17571">
        <v>3</v>
      </c>
      <c r="H17571" t="s">
        <v>24742</v>
      </c>
      <c r="I17571" s="3" t="s">
        <v>13</v>
      </c>
    </row>
    <row r="17572" spans="1:9" x14ac:dyDescent="0.25">
      <c r="A17572" t="s">
        <v>32715</v>
      </c>
      <c r="B17572" t="s">
        <v>32716</v>
      </c>
      <c r="C17572">
        <v>427</v>
      </c>
      <c r="D17572">
        <v>10</v>
      </c>
      <c r="E17572" s="1">
        <v>2.1546004305889801E-30</v>
      </c>
      <c r="F17572" t="s">
        <v>5101</v>
      </c>
      <c r="G17572">
        <v>0</v>
      </c>
      <c r="H17572" t="s">
        <v>13</v>
      </c>
    </row>
    <row r="17573" spans="1:9" x14ac:dyDescent="0.25">
      <c r="A17573" t="s">
        <v>32717</v>
      </c>
      <c r="B17573" t="s">
        <v>175</v>
      </c>
      <c r="C17573">
        <v>445</v>
      </c>
      <c r="D17573">
        <v>10</v>
      </c>
      <c r="E17573" s="1">
        <v>4.7798811661821702E-13</v>
      </c>
      <c r="F17573" t="s">
        <v>2406</v>
      </c>
      <c r="G17573">
        <v>2</v>
      </c>
      <c r="H17573" t="s">
        <v>2425</v>
      </c>
    </row>
    <row r="17574" spans="1:9" x14ac:dyDescent="0.25">
      <c r="A17574" t="s">
        <v>32718</v>
      </c>
      <c r="B17574" t="s">
        <v>11021</v>
      </c>
      <c r="C17574">
        <v>401</v>
      </c>
      <c r="D17574">
        <v>10</v>
      </c>
      <c r="E17574" s="1">
        <v>4.83607612215982E-4</v>
      </c>
      <c r="F17574" t="s">
        <v>1260</v>
      </c>
      <c r="G17574">
        <v>3</v>
      </c>
      <c r="H17574" t="s">
        <v>929</v>
      </c>
      <c r="I17574" s="3" t="s">
        <v>13</v>
      </c>
    </row>
    <row r="17575" spans="1:9" x14ac:dyDescent="0.25">
      <c r="A17575" t="s">
        <v>32719</v>
      </c>
      <c r="B17575" t="s">
        <v>32720</v>
      </c>
      <c r="C17575">
        <v>324</v>
      </c>
      <c r="D17575">
        <v>10</v>
      </c>
      <c r="E17575" s="1">
        <v>2.5136191994511699E-25</v>
      </c>
      <c r="F17575" t="s">
        <v>344</v>
      </c>
      <c r="G17575">
        <v>7</v>
      </c>
      <c r="H17575" t="s">
        <v>3977</v>
      </c>
      <c r="I17575" s="3" t="s">
        <v>1251</v>
      </c>
    </row>
    <row r="17576" spans="1:9" x14ac:dyDescent="0.25">
      <c r="A17576" t="s">
        <v>32721</v>
      </c>
      <c r="B17576" t="s">
        <v>18</v>
      </c>
      <c r="C17576">
        <v>491</v>
      </c>
      <c r="D17576">
        <v>0</v>
      </c>
      <c r="G17576">
        <v>0</v>
      </c>
      <c r="H17576" t="s">
        <v>13</v>
      </c>
    </row>
    <row r="17577" spans="1:9" x14ac:dyDescent="0.25">
      <c r="A17577" t="s">
        <v>32722</v>
      </c>
      <c r="B17577" t="s">
        <v>30318</v>
      </c>
      <c r="C17577">
        <v>520</v>
      </c>
      <c r="D17577">
        <v>10</v>
      </c>
      <c r="E17577" s="1">
        <v>1.52816427520364E-12</v>
      </c>
      <c r="F17577" t="s">
        <v>7573</v>
      </c>
      <c r="G17577">
        <v>1</v>
      </c>
      <c r="H17577" t="s">
        <v>4304</v>
      </c>
      <c r="I17577" s="3" t="s">
        <v>13</v>
      </c>
    </row>
    <row r="17578" spans="1:9" x14ac:dyDescent="0.25">
      <c r="A17578" t="s">
        <v>32723</v>
      </c>
      <c r="B17578" t="s">
        <v>32724</v>
      </c>
      <c r="C17578">
        <v>307</v>
      </c>
      <c r="D17578">
        <v>10</v>
      </c>
      <c r="E17578" s="1">
        <v>6.9605140056268099E-3</v>
      </c>
      <c r="F17578" t="s">
        <v>2107</v>
      </c>
      <c r="G17578">
        <v>5</v>
      </c>
      <c r="H17578" t="s">
        <v>32725</v>
      </c>
    </row>
    <row r="17579" spans="1:9" x14ac:dyDescent="0.25">
      <c r="A17579" t="s">
        <v>32726</v>
      </c>
      <c r="B17579" t="s">
        <v>18</v>
      </c>
      <c r="C17579">
        <v>358</v>
      </c>
      <c r="D17579">
        <v>0</v>
      </c>
      <c r="G17579">
        <v>0</v>
      </c>
      <c r="H17579" t="s">
        <v>13</v>
      </c>
    </row>
    <row r="17580" spans="1:9" x14ac:dyDescent="0.25">
      <c r="A17580" t="s">
        <v>32727</v>
      </c>
      <c r="B17580" t="s">
        <v>32728</v>
      </c>
      <c r="C17580">
        <v>480</v>
      </c>
      <c r="D17580">
        <v>10</v>
      </c>
      <c r="E17580" s="1">
        <v>2.54717112911823E-41</v>
      </c>
      <c r="F17580" t="s">
        <v>963</v>
      </c>
      <c r="G17580">
        <v>3</v>
      </c>
      <c r="H17580" t="s">
        <v>32729</v>
      </c>
      <c r="I17580" s="3" t="s">
        <v>32730</v>
      </c>
    </row>
    <row r="17581" spans="1:9" x14ac:dyDescent="0.25">
      <c r="A17581" t="s">
        <v>32731</v>
      </c>
      <c r="B17581" t="s">
        <v>13699</v>
      </c>
      <c r="C17581">
        <v>396</v>
      </c>
      <c r="D17581">
        <v>10</v>
      </c>
      <c r="E17581" s="1">
        <v>1.7719085903462101E-19</v>
      </c>
      <c r="F17581" t="s">
        <v>1157</v>
      </c>
      <c r="G17581">
        <v>0</v>
      </c>
      <c r="H17581" t="s">
        <v>13</v>
      </c>
    </row>
    <row r="17582" spans="1:9" x14ac:dyDescent="0.25">
      <c r="A17582" t="s">
        <v>32732</v>
      </c>
      <c r="B17582" t="s">
        <v>18</v>
      </c>
      <c r="C17582">
        <v>375</v>
      </c>
      <c r="D17582">
        <v>0</v>
      </c>
      <c r="G17582">
        <v>0</v>
      </c>
      <c r="H17582" t="s">
        <v>13</v>
      </c>
    </row>
    <row r="17583" spans="1:9" x14ac:dyDescent="0.25">
      <c r="A17583" t="s">
        <v>32733</v>
      </c>
      <c r="B17583" t="s">
        <v>32734</v>
      </c>
      <c r="C17583">
        <v>383</v>
      </c>
      <c r="D17583">
        <v>10</v>
      </c>
      <c r="E17583" s="1">
        <v>1.2223188815740199E-34</v>
      </c>
      <c r="F17583" t="s">
        <v>1899</v>
      </c>
      <c r="G17583">
        <v>6</v>
      </c>
      <c r="H17583" t="s">
        <v>3989</v>
      </c>
      <c r="I17583" s="3" t="s">
        <v>2328</v>
      </c>
    </row>
    <row r="17584" spans="1:9" x14ac:dyDescent="0.25">
      <c r="A17584" t="s">
        <v>32735</v>
      </c>
      <c r="B17584" t="s">
        <v>18</v>
      </c>
      <c r="C17584">
        <v>433</v>
      </c>
      <c r="D17584">
        <v>0</v>
      </c>
      <c r="G17584">
        <v>0</v>
      </c>
      <c r="H17584" t="s">
        <v>13</v>
      </c>
    </row>
    <row r="17585" spans="1:9" x14ac:dyDescent="0.25">
      <c r="A17585" t="s">
        <v>32736</v>
      </c>
      <c r="B17585" t="s">
        <v>18</v>
      </c>
      <c r="C17585">
        <v>379</v>
      </c>
      <c r="D17585">
        <v>0</v>
      </c>
      <c r="G17585">
        <v>0</v>
      </c>
      <c r="H17585" t="s">
        <v>13</v>
      </c>
    </row>
    <row r="17586" spans="1:9" x14ac:dyDescent="0.25">
      <c r="A17586" t="s">
        <v>32737</v>
      </c>
      <c r="B17586" t="s">
        <v>2365</v>
      </c>
      <c r="C17586">
        <v>523</v>
      </c>
      <c r="D17586">
        <v>10</v>
      </c>
      <c r="E17586" s="1">
        <v>1.2817227580381999E-44</v>
      </c>
      <c r="F17586" t="s">
        <v>176</v>
      </c>
      <c r="G17586">
        <v>3</v>
      </c>
      <c r="H17586" t="s">
        <v>27387</v>
      </c>
      <c r="I17586" s="3" t="s">
        <v>13</v>
      </c>
    </row>
    <row r="17587" spans="1:9" x14ac:dyDescent="0.25">
      <c r="A17587" t="s">
        <v>32738</v>
      </c>
      <c r="B17587" t="s">
        <v>18</v>
      </c>
      <c r="C17587">
        <v>516</v>
      </c>
      <c r="D17587">
        <v>0</v>
      </c>
      <c r="G17587">
        <v>0</v>
      </c>
      <c r="H17587" t="s">
        <v>13</v>
      </c>
    </row>
    <row r="17588" spans="1:9" x14ac:dyDescent="0.25">
      <c r="A17588" t="s">
        <v>32739</v>
      </c>
      <c r="B17588" t="s">
        <v>18</v>
      </c>
      <c r="C17588">
        <v>201</v>
      </c>
      <c r="D17588">
        <v>0</v>
      </c>
      <c r="G17588">
        <v>0</v>
      </c>
      <c r="H17588" t="s">
        <v>13</v>
      </c>
    </row>
    <row r="17589" spans="1:9" x14ac:dyDescent="0.25">
      <c r="A17589" t="s">
        <v>32740</v>
      </c>
      <c r="B17589" t="s">
        <v>1470</v>
      </c>
      <c r="C17589">
        <v>203</v>
      </c>
      <c r="D17589">
        <v>10</v>
      </c>
      <c r="E17589" s="1">
        <v>2.2544661708950799E-14</v>
      </c>
      <c r="F17589" t="s">
        <v>261</v>
      </c>
      <c r="G17589">
        <v>5</v>
      </c>
      <c r="H17589" t="s">
        <v>6375</v>
      </c>
      <c r="I17589" s="3" t="s">
        <v>13</v>
      </c>
    </row>
    <row r="17590" spans="1:9" x14ac:dyDescent="0.25">
      <c r="A17590" t="s">
        <v>32741</v>
      </c>
      <c r="B17590" t="s">
        <v>18</v>
      </c>
      <c r="C17590">
        <v>410</v>
      </c>
      <c r="D17590">
        <v>0</v>
      </c>
      <c r="G17590">
        <v>0</v>
      </c>
      <c r="H17590" t="s">
        <v>13</v>
      </c>
    </row>
    <row r="17591" spans="1:9" x14ac:dyDescent="0.25">
      <c r="A17591" t="s">
        <v>32742</v>
      </c>
      <c r="B17591" t="s">
        <v>18</v>
      </c>
      <c r="C17591">
        <v>291</v>
      </c>
      <c r="D17591">
        <v>0</v>
      </c>
      <c r="G17591">
        <v>0</v>
      </c>
      <c r="H17591" t="s">
        <v>13</v>
      </c>
    </row>
    <row r="17592" spans="1:9" x14ac:dyDescent="0.25">
      <c r="A17592" t="s">
        <v>32743</v>
      </c>
      <c r="B17592" t="s">
        <v>32744</v>
      </c>
      <c r="C17592">
        <v>229</v>
      </c>
      <c r="D17592">
        <v>10</v>
      </c>
      <c r="E17592" s="1">
        <v>2.9547062627332902E-16</v>
      </c>
      <c r="F17592" t="s">
        <v>746</v>
      </c>
      <c r="G17592">
        <v>2</v>
      </c>
      <c r="H17592" t="s">
        <v>32745</v>
      </c>
      <c r="I17592" s="3" t="s">
        <v>13</v>
      </c>
    </row>
    <row r="17593" spans="1:9" x14ac:dyDescent="0.25">
      <c r="A17593" t="s">
        <v>32746</v>
      </c>
      <c r="B17593" t="s">
        <v>18</v>
      </c>
      <c r="C17593">
        <v>286</v>
      </c>
      <c r="D17593">
        <v>0</v>
      </c>
      <c r="G17593">
        <v>0</v>
      </c>
      <c r="H17593" t="s">
        <v>13</v>
      </c>
    </row>
    <row r="17594" spans="1:9" x14ac:dyDescent="0.25">
      <c r="A17594" t="s">
        <v>32747</v>
      </c>
      <c r="B17594" t="s">
        <v>1171</v>
      </c>
      <c r="C17594">
        <v>466</v>
      </c>
      <c r="D17594">
        <v>10</v>
      </c>
      <c r="E17594" s="1">
        <v>1.01321046073577E-21</v>
      </c>
      <c r="F17594" t="s">
        <v>3030</v>
      </c>
      <c r="G17594">
        <v>1</v>
      </c>
      <c r="H17594" t="s">
        <v>25116</v>
      </c>
      <c r="I17594" s="3" t="s">
        <v>13</v>
      </c>
    </row>
    <row r="17595" spans="1:9" x14ac:dyDescent="0.25">
      <c r="A17595" t="s">
        <v>32748</v>
      </c>
      <c r="B17595" t="s">
        <v>18</v>
      </c>
      <c r="C17595">
        <v>236</v>
      </c>
      <c r="D17595">
        <v>0</v>
      </c>
      <c r="G17595">
        <v>0</v>
      </c>
      <c r="H17595" t="s">
        <v>13</v>
      </c>
    </row>
    <row r="17596" spans="1:9" x14ac:dyDescent="0.25">
      <c r="A17596" t="s">
        <v>32749</v>
      </c>
      <c r="B17596" t="s">
        <v>27741</v>
      </c>
      <c r="C17596">
        <v>511</v>
      </c>
      <c r="D17596">
        <v>10</v>
      </c>
      <c r="E17596" s="1">
        <v>4.7923321796238599E-48</v>
      </c>
      <c r="F17596" t="s">
        <v>558</v>
      </c>
      <c r="G17596">
        <v>6</v>
      </c>
      <c r="H17596" t="s">
        <v>27742</v>
      </c>
      <c r="I17596" s="3" t="s">
        <v>318</v>
      </c>
    </row>
    <row r="17597" spans="1:9" x14ac:dyDescent="0.25">
      <c r="A17597" t="s">
        <v>32750</v>
      </c>
      <c r="B17597" t="s">
        <v>2073</v>
      </c>
      <c r="C17597">
        <v>448</v>
      </c>
      <c r="D17597">
        <v>10</v>
      </c>
      <c r="E17597" s="1">
        <v>7.1068567202488897E-27</v>
      </c>
      <c r="F17597" t="s">
        <v>1558</v>
      </c>
      <c r="G17597">
        <v>4</v>
      </c>
      <c r="H17597" t="s">
        <v>3389</v>
      </c>
      <c r="I17597" s="3" t="s">
        <v>13</v>
      </c>
    </row>
    <row r="17598" spans="1:9" x14ac:dyDescent="0.25">
      <c r="A17598" t="s">
        <v>32751</v>
      </c>
      <c r="B17598" t="s">
        <v>13699</v>
      </c>
      <c r="C17598">
        <v>465</v>
      </c>
      <c r="D17598">
        <v>10</v>
      </c>
      <c r="E17598" s="1">
        <v>1.7678772268406799E-25</v>
      </c>
      <c r="F17598" t="s">
        <v>3216</v>
      </c>
      <c r="G17598">
        <v>3</v>
      </c>
      <c r="H17598" t="s">
        <v>32752</v>
      </c>
      <c r="I17598" s="3" t="s">
        <v>13</v>
      </c>
    </row>
    <row r="17599" spans="1:9" x14ac:dyDescent="0.25">
      <c r="A17599" t="s">
        <v>32753</v>
      </c>
      <c r="B17599" t="s">
        <v>32754</v>
      </c>
      <c r="C17599">
        <v>441</v>
      </c>
      <c r="D17599">
        <v>10</v>
      </c>
      <c r="E17599" s="1">
        <v>3.4557419600769798E-39</v>
      </c>
      <c r="F17599" t="s">
        <v>1299</v>
      </c>
      <c r="G17599">
        <v>4</v>
      </c>
      <c r="H17599" t="s">
        <v>32755</v>
      </c>
      <c r="I17599" s="3" t="s">
        <v>13</v>
      </c>
    </row>
    <row r="17600" spans="1:9" x14ac:dyDescent="0.25">
      <c r="A17600" t="s">
        <v>32756</v>
      </c>
      <c r="B17600" t="s">
        <v>32757</v>
      </c>
      <c r="C17600">
        <v>405</v>
      </c>
      <c r="D17600">
        <v>10</v>
      </c>
      <c r="E17600" s="1">
        <v>1.17631000447752E-53</v>
      </c>
      <c r="F17600" t="s">
        <v>173</v>
      </c>
      <c r="G17600">
        <v>1</v>
      </c>
      <c r="H17600" t="s">
        <v>2016</v>
      </c>
      <c r="I17600" s="3" t="s">
        <v>13</v>
      </c>
    </row>
    <row r="17601" spans="1:9" x14ac:dyDescent="0.25">
      <c r="A17601" t="s">
        <v>32758</v>
      </c>
      <c r="B17601" t="s">
        <v>175</v>
      </c>
      <c r="C17601">
        <v>498</v>
      </c>
      <c r="D17601">
        <v>10</v>
      </c>
      <c r="E17601" s="1">
        <v>2.00216373232213E-40</v>
      </c>
      <c r="F17601" t="s">
        <v>2029</v>
      </c>
      <c r="G17601">
        <v>1</v>
      </c>
      <c r="H17601" t="s">
        <v>9564</v>
      </c>
      <c r="I17601" s="3" t="s">
        <v>13</v>
      </c>
    </row>
    <row r="17602" spans="1:9" x14ac:dyDescent="0.25">
      <c r="A17602" t="s">
        <v>32759</v>
      </c>
      <c r="B17602" t="s">
        <v>18</v>
      </c>
      <c r="C17602">
        <v>388</v>
      </c>
      <c r="D17602">
        <v>0</v>
      </c>
      <c r="G17602">
        <v>0</v>
      </c>
      <c r="H17602" t="s">
        <v>13</v>
      </c>
    </row>
    <row r="17603" spans="1:9" x14ac:dyDescent="0.25">
      <c r="A17603" t="s">
        <v>32760</v>
      </c>
      <c r="B17603" t="s">
        <v>175</v>
      </c>
      <c r="C17603">
        <v>436</v>
      </c>
      <c r="D17603">
        <v>10</v>
      </c>
      <c r="E17603" s="1">
        <v>7.5650748208426601E-6</v>
      </c>
      <c r="F17603" t="s">
        <v>2824</v>
      </c>
      <c r="G17603">
        <v>1</v>
      </c>
      <c r="H17603" t="s">
        <v>7264</v>
      </c>
      <c r="I17603" s="3" t="s">
        <v>13</v>
      </c>
    </row>
    <row r="17604" spans="1:9" x14ac:dyDescent="0.25">
      <c r="A17604" t="s">
        <v>32761</v>
      </c>
      <c r="B17604" t="s">
        <v>19609</v>
      </c>
      <c r="C17604">
        <v>464</v>
      </c>
      <c r="D17604">
        <v>10</v>
      </c>
      <c r="E17604" s="1">
        <v>3.44264131819363E-52</v>
      </c>
      <c r="F17604" t="s">
        <v>767</v>
      </c>
      <c r="G17604">
        <v>4</v>
      </c>
      <c r="H17604" t="s">
        <v>8296</v>
      </c>
      <c r="I17604" s="3" t="s">
        <v>13</v>
      </c>
    </row>
    <row r="17605" spans="1:9" x14ac:dyDescent="0.25">
      <c r="A17605" t="s">
        <v>32762</v>
      </c>
      <c r="B17605" t="s">
        <v>26185</v>
      </c>
      <c r="C17605">
        <v>340</v>
      </c>
      <c r="D17605">
        <v>10</v>
      </c>
      <c r="E17605" s="1">
        <v>2.3110381730033102E-19</v>
      </c>
      <c r="F17605" t="s">
        <v>322</v>
      </c>
      <c r="G17605">
        <v>16</v>
      </c>
      <c r="H17605" t="s">
        <v>17554</v>
      </c>
      <c r="I17605" s="3" t="s">
        <v>6955</v>
      </c>
    </row>
    <row r="17606" spans="1:9" x14ac:dyDescent="0.25">
      <c r="A17606" t="s">
        <v>32763</v>
      </c>
      <c r="B17606" t="s">
        <v>18</v>
      </c>
      <c r="C17606">
        <v>320</v>
      </c>
      <c r="D17606">
        <v>0</v>
      </c>
      <c r="G17606">
        <v>0</v>
      </c>
      <c r="H17606" t="s">
        <v>13</v>
      </c>
    </row>
    <row r="17607" spans="1:9" x14ac:dyDescent="0.25">
      <c r="A17607" t="s">
        <v>32764</v>
      </c>
      <c r="B17607" t="s">
        <v>18</v>
      </c>
      <c r="C17607">
        <v>435</v>
      </c>
      <c r="D17607">
        <v>0</v>
      </c>
      <c r="G17607">
        <v>0</v>
      </c>
      <c r="H17607" t="s">
        <v>13</v>
      </c>
    </row>
    <row r="17608" spans="1:9" x14ac:dyDescent="0.25">
      <c r="A17608" t="s">
        <v>32765</v>
      </c>
      <c r="B17608" t="s">
        <v>7572</v>
      </c>
      <c r="C17608">
        <v>444</v>
      </c>
      <c r="D17608">
        <v>2</v>
      </c>
      <c r="E17608" s="1">
        <v>1.2127294603139501E-10</v>
      </c>
      <c r="F17608" t="s">
        <v>2319</v>
      </c>
      <c r="G17608">
        <v>0</v>
      </c>
      <c r="H17608" t="s">
        <v>13</v>
      </c>
    </row>
    <row r="17609" spans="1:9" x14ac:dyDescent="0.25">
      <c r="A17609" t="s">
        <v>32766</v>
      </c>
      <c r="B17609" t="s">
        <v>18</v>
      </c>
      <c r="C17609">
        <v>230</v>
      </c>
      <c r="D17609">
        <v>0</v>
      </c>
      <c r="G17609">
        <v>0</v>
      </c>
      <c r="H17609" t="s">
        <v>13</v>
      </c>
    </row>
    <row r="17610" spans="1:9" x14ac:dyDescent="0.25">
      <c r="A17610" t="s">
        <v>32767</v>
      </c>
      <c r="B17610" t="s">
        <v>12330</v>
      </c>
      <c r="C17610">
        <v>383</v>
      </c>
      <c r="D17610">
        <v>10</v>
      </c>
      <c r="E17610" s="1">
        <v>4.2718917387346E-30</v>
      </c>
      <c r="F17610" t="s">
        <v>959</v>
      </c>
      <c r="G17610">
        <v>14</v>
      </c>
      <c r="H17610" t="s">
        <v>32768</v>
      </c>
      <c r="I17610" s="3" t="s">
        <v>1920</v>
      </c>
    </row>
    <row r="17611" spans="1:9" x14ac:dyDescent="0.25">
      <c r="A17611" t="s">
        <v>32769</v>
      </c>
      <c r="B17611" t="s">
        <v>18</v>
      </c>
      <c r="C17611">
        <v>421</v>
      </c>
      <c r="D17611">
        <v>0</v>
      </c>
      <c r="G17611">
        <v>0</v>
      </c>
      <c r="H17611" t="s">
        <v>13</v>
      </c>
    </row>
    <row r="17612" spans="1:9" x14ac:dyDescent="0.25">
      <c r="A17612" t="s">
        <v>32770</v>
      </c>
      <c r="B17612" t="s">
        <v>12286</v>
      </c>
      <c r="C17612">
        <v>277</v>
      </c>
      <c r="D17612">
        <v>10</v>
      </c>
      <c r="E17612" s="1">
        <v>4.8263291711261398E-17</v>
      </c>
      <c r="F17612" t="s">
        <v>1076</v>
      </c>
      <c r="G17612">
        <v>6</v>
      </c>
      <c r="H17612" t="s">
        <v>18284</v>
      </c>
      <c r="I17612" s="3" t="s">
        <v>12985</v>
      </c>
    </row>
    <row r="17613" spans="1:9" x14ac:dyDescent="0.25">
      <c r="A17613" t="s">
        <v>32771</v>
      </c>
      <c r="B17613" t="s">
        <v>18</v>
      </c>
      <c r="C17613">
        <v>316</v>
      </c>
      <c r="D17613">
        <v>0</v>
      </c>
      <c r="G17613">
        <v>0</v>
      </c>
      <c r="H17613" t="s">
        <v>13</v>
      </c>
    </row>
    <row r="17614" spans="1:9" x14ac:dyDescent="0.25">
      <c r="A17614" t="s">
        <v>32772</v>
      </c>
      <c r="B17614" t="s">
        <v>32773</v>
      </c>
      <c r="C17614">
        <v>409</v>
      </c>
      <c r="D17614">
        <v>10</v>
      </c>
      <c r="E17614" s="1">
        <v>3.9020741503732399E-36</v>
      </c>
      <c r="F17614" t="s">
        <v>591</v>
      </c>
      <c r="G17614">
        <v>2</v>
      </c>
      <c r="H17614" t="s">
        <v>32774</v>
      </c>
      <c r="I17614" s="3" t="s">
        <v>13</v>
      </c>
    </row>
    <row r="17615" spans="1:9" x14ac:dyDescent="0.25">
      <c r="A17615" t="s">
        <v>32775</v>
      </c>
      <c r="B17615" t="s">
        <v>18</v>
      </c>
      <c r="C17615">
        <v>258</v>
      </c>
      <c r="D17615">
        <v>0</v>
      </c>
      <c r="G17615">
        <v>0</v>
      </c>
      <c r="H17615" t="s">
        <v>13</v>
      </c>
    </row>
    <row r="17616" spans="1:9" x14ac:dyDescent="0.25">
      <c r="A17616" t="s">
        <v>32776</v>
      </c>
      <c r="B17616" t="s">
        <v>2291</v>
      </c>
      <c r="C17616">
        <v>478</v>
      </c>
      <c r="D17616">
        <v>10</v>
      </c>
      <c r="E17616" s="1">
        <v>7.5540613440958995E-51</v>
      </c>
      <c r="F17616" t="s">
        <v>1041</v>
      </c>
      <c r="G17616">
        <v>12</v>
      </c>
      <c r="H17616" t="s">
        <v>32777</v>
      </c>
      <c r="I17616" s="3" t="s">
        <v>2539</v>
      </c>
    </row>
    <row r="17617" spans="1:9" x14ac:dyDescent="0.25">
      <c r="A17617" t="s">
        <v>32778</v>
      </c>
      <c r="B17617" t="s">
        <v>32779</v>
      </c>
      <c r="C17617">
        <v>342</v>
      </c>
      <c r="D17617">
        <v>2</v>
      </c>
      <c r="E17617" s="1">
        <v>3247.3029921122602</v>
      </c>
      <c r="F17617" t="s">
        <v>2319</v>
      </c>
      <c r="G17617">
        <v>2</v>
      </c>
      <c r="H17617" t="s">
        <v>23114</v>
      </c>
    </row>
    <row r="17618" spans="1:9" x14ac:dyDescent="0.25">
      <c r="A17618" t="s">
        <v>32780</v>
      </c>
      <c r="B17618" t="s">
        <v>2649</v>
      </c>
      <c r="C17618">
        <v>393</v>
      </c>
      <c r="D17618">
        <v>10</v>
      </c>
      <c r="E17618" s="1">
        <v>3.3217585272950399E-44</v>
      </c>
      <c r="F17618" t="s">
        <v>55</v>
      </c>
      <c r="G17618">
        <v>3</v>
      </c>
      <c r="H17618" t="s">
        <v>16864</v>
      </c>
      <c r="I17618" s="3" t="s">
        <v>2651</v>
      </c>
    </row>
    <row r="17619" spans="1:9" x14ac:dyDescent="0.25">
      <c r="A17619" t="s">
        <v>32781</v>
      </c>
      <c r="B17619" t="s">
        <v>8986</v>
      </c>
      <c r="C17619">
        <v>337</v>
      </c>
      <c r="D17619">
        <v>10</v>
      </c>
      <c r="E17619" s="1">
        <v>9.3505556460929793E-18</v>
      </c>
      <c r="F17619" t="s">
        <v>463</v>
      </c>
      <c r="G17619">
        <v>8</v>
      </c>
      <c r="H17619" t="s">
        <v>1583</v>
      </c>
      <c r="I17619" s="3" t="s">
        <v>1318</v>
      </c>
    </row>
    <row r="17620" spans="1:9" x14ac:dyDescent="0.25">
      <c r="A17620" t="s">
        <v>32782</v>
      </c>
      <c r="B17620" t="s">
        <v>5738</v>
      </c>
      <c r="C17620">
        <v>402</v>
      </c>
      <c r="D17620">
        <v>10</v>
      </c>
      <c r="E17620" s="1">
        <v>5.96465602543397E-52</v>
      </c>
      <c r="F17620" t="s">
        <v>501</v>
      </c>
      <c r="G17620">
        <v>16</v>
      </c>
      <c r="H17620" t="s">
        <v>32783</v>
      </c>
      <c r="I17620" s="3" t="s">
        <v>3512</v>
      </c>
    </row>
    <row r="17621" spans="1:9" x14ac:dyDescent="0.25">
      <c r="A17621" t="s">
        <v>32784</v>
      </c>
      <c r="B17621" t="s">
        <v>4368</v>
      </c>
      <c r="C17621">
        <v>443</v>
      </c>
      <c r="D17621">
        <v>10</v>
      </c>
      <c r="E17621" s="1">
        <v>7.3715460471159E-54</v>
      </c>
      <c r="F17621" t="s">
        <v>3246</v>
      </c>
      <c r="G17621">
        <v>4</v>
      </c>
      <c r="H17621" t="s">
        <v>4369</v>
      </c>
      <c r="I17621" s="3" t="s">
        <v>4370</v>
      </c>
    </row>
    <row r="17622" spans="1:9" x14ac:dyDescent="0.25">
      <c r="A17622" t="s">
        <v>32785</v>
      </c>
      <c r="B17622" t="s">
        <v>23651</v>
      </c>
      <c r="C17622">
        <v>332</v>
      </c>
      <c r="D17622">
        <v>10</v>
      </c>
      <c r="E17622" s="1">
        <v>7.0337222006270905E-32</v>
      </c>
      <c r="F17622" t="s">
        <v>2010</v>
      </c>
      <c r="G17622">
        <v>5</v>
      </c>
      <c r="H17622" t="s">
        <v>32786</v>
      </c>
      <c r="I17622" s="3" t="s">
        <v>16997</v>
      </c>
    </row>
    <row r="17623" spans="1:9" x14ac:dyDescent="0.25">
      <c r="A17623" t="s">
        <v>32787</v>
      </c>
      <c r="B17623" t="s">
        <v>18</v>
      </c>
      <c r="C17623">
        <v>438</v>
      </c>
      <c r="D17623">
        <v>0</v>
      </c>
      <c r="G17623">
        <v>0</v>
      </c>
      <c r="H17623" t="s">
        <v>13</v>
      </c>
    </row>
    <row r="17624" spans="1:9" x14ac:dyDescent="0.25">
      <c r="A17624" t="s">
        <v>32788</v>
      </c>
      <c r="B17624" t="s">
        <v>18</v>
      </c>
      <c r="C17624">
        <v>289</v>
      </c>
      <c r="D17624">
        <v>0</v>
      </c>
      <c r="G17624">
        <v>0</v>
      </c>
      <c r="H17624" t="s">
        <v>13</v>
      </c>
    </row>
    <row r="17625" spans="1:9" x14ac:dyDescent="0.25">
      <c r="A17625" t="s">
        <v>32789</v>
      </c>
      <c r="B17625" t="s">
        <v>175</v>
      </c>
      <c r="C17625">
        <v>488</v>
      </c>
      <c r="D17625">
        <v>5</v>
      </c>
      <c r="E17625" s="1">
        <v>7.7311084767031704E-10</v>
      </c>
      <c r="F17625" t="s">
        <v>21441</v>
      </c>
      <c r="G17625">
        <v>1</v>
      </c>
      <c r="H17625" t="s">
        <v>32790</v>
      </c>
    </row>
    <row r="17626" spans="1:9" x14ac:dyDescent="0.25">
      <c r="A17626" t="s">
        <v>32791</v>
      </c>
      <c r="B17626" t="s">
        <v>18</v>
      </c>
      <c r="C17626">
        <v>262</v>
      </c>
      <c r="D17626">
        <v>0</v>
      </c>
      <c r="G17626">
        <v>0</v>
      </c>
      <c r="H17626" t="s">
        <v>13</v>
      </c>
    </row>
    <row r="17627" spans="1:9" x14ac:dyDescent="0.25">
      <c r="A17627" t="s">
        <v>32792</v>
      </c>
      <c r="B17627" t="s">
        <v>1470</v>
      </c>
      <c r="C17627">
        <v>364</v>
      </c>
      <c r="D17627">
        <v>10</v>
      </c>
      <c r="E17627" s="1">
        <v>3.84727556638411E-6</v>
      </c>
      <c r="F17627" t="s">
        <v>1471</v>
      </c>
      <c r="G17627">
        <v>2</v>
      </c>
      <c r="H17627" t="s">
        <v>10089</v>
      </c>
      <c r="I17627" s="3" t="s">
        <v>1563</v>
      </c>
    </row>
    <row r="17628" spans="1:9" x14ac:dyDescent="0.25">
      <c r="A17628" t="s">
        <v>32793</v>
      </c>
      <c r="B17628" t="s">
        <v>21788</v>
      </c>
      <c r="C17628">
        <v>399</v>
      </c>
      <c r="D17628">
        <v>10</v>
      </c>
      <c r="E17628" s="1">
        <v>1.6435251639405401E-46</v>
      </c>
      <c r="F17628" t="s">
        <v>359</v>
      </c>
      <c r="G17628">
        <v>18</v>
      </c>
      <c r="H17628" t="s">
        <v>21789</v>
      </c>
      <c r="I17628" s="3" t="s">
        <v>13</v>
      </c>
    </row>
    <row r="17629" spans="1:9" x14ac:dyDescent="0.25">
      <c r="A17629" t="s">
        <v>32794</v>
      </c>
      <c r="B17629" t="s">
        <v>2864</v>
      </c>
      <c r="C17629">
        <v>429</v>
      </c>
      <c r="D17629">
        <v>10</v>
      </c>
      <c r="E17629" s="1">
        <v>1.25271436847949E-46</v>
      </c>
      <c r="F17629" t="s">
        <v>759</v>
      </c>
      <c r="G17629">
        <v>9</v>
      </c>
      <c r="H17629" t="s">
        <v>2865</v>
      </c>
      <c r="I17629" s="3" t="s">
        <v>660</v>
      </c>
    </row>
    <row r="17630" spans="1:9" x14ac:dyDescent="0.25">
      <c r="A17630" t="s">
        <v>32795</v>
      </c>
      <c r="B17630" t="s">
        <v>813</v>
      </c>
      <c r="C17630">
        <v>513</v>
      </c>
      <c r="D17630">
        <v>10</v>
      </c>
      <c r="E17630" s="1">
        <v>54.687342899391801</v>
      </c>
      <c r="F17630" t="s">
        <v>1578</v>
      </c>
      <c r="G17630">
        <v>16</v>
      </c>
      <c r="H17630" t="s">
        <v>815</v>
      </c>
      <c r="I17630" s="3" t="s">
        <v>13</v>
      </c>
    </row>
    <row r="17631" spans="1:9" x14ac:dyDescent="0.25">
      <c r="A17631" t="s">
        <v>32796</v>
      </c>
      <c r="B17631" t="s">
        <v>32797</v>
      </c>
      <c r="C17631">
        <v>407</v>
      </c>
      <c r="D17631">
        <v>10</v>
      </c>
      <c r="E17631" s="1">
        <v>5.3989655033042302E-37</v>
      </c>
      <c r="F17631" t="s">
        <v>1879</v>
      </c>
      <c r="G17631">
        <v>0</v>
      </c>
      <c r="H17631" t="s">
        <v>13</v>
      </c>
    </row>
    <row r="17632" spans="1:9" x14ac:dyDescent="0.25">
      <c r="A17632" t="s">
        <v>32798</v>
      </c>
      <c r="B17632" t="s">
        <v>1470</v>
      </c>
      <c r="C17632">
        <v>435</v>
      </c>
      <c r="D17632">
        <v>10</v>
      </c>
      <c r="E17632" s="1">
        <v>2.9764381999398701E-6</v>
      </c>
      <c r="F17632" t="s">
        <v>2406</v>
      </c>
      <c r="G17632">
        <v>6</v>
      </c>
      <c r="H17632" t="s">
        <v>16414</v>
      </c>
      <c r="I17632" s="3" t="s">
        <v>1563</v>
      </c>
    </row>
    <row r="17633" spans="1:9" x14ac:dyDescent="0.25">
      <c r="A17633" t="s">
        <v>32799</v>
      </c>
      <c r="B17633" t="s">
        <v>32800</v>
      </c>
      <c r="C17633">
        <v>363</v>
      </c>
      <c r="D17633">
        <v>10</v>
      </c>
      <c r="E17633" s="1">
        <v>4.8112474464902001E-21</v>
      </c>
      <c r="F17633" t="s">
        <v>591</v>
      </c>
      <c r="G17633">
        <v>0</v>
      </c>
      <c r="H17633" t="s">
        <v>13</v>
      </c>
    </row>
    <row r="17634" spans="1:9" x14ac:dyDescent="0.25">
      <c r="A17634" t="s">
        <v>32801</v>
      </c>
      <c r="B17634" t="s">
        <v>12043</v>
      </c>
      <c r="C17634">
        <v>256</v>
      </c>
      <c r="D17634">
        <v>10</v>
      </c>
      <c r="E17634" s="1">
        <v>3.8231442050261104E-12</v>
      </c>
      <c r="F17634" t="s">
        <v>679</v>
      </c>
      <c r="G17634">
        <v>9</v>
      </c>
      <c r="H17634" t="s">
        <v>12044</v>
      </c>
      <c r="I17634" s="3" t="s">
        <v>13</v>
      </c>
    </row>
    <row r="17635" spans="1:9" x14ac:dyDescent="0.25">
      <c r="A17635" t="s">
        <v>32802</v>
      </c>
      <c r="B17635" t="s">
        <v>535</v>
      </c>
      <c r="C17635">
        <v>510</v>
      </c>
      <c r="D17635">
        <v>10</v>
      </c>
      <c r="E17635" s="1">
        <v>9.4181113438048904E-20</v>
      </c>
      <c r="F17635" t="s">
        <v>1879</v>
      </c>
      <c r="G17635">
        <v>3</v>
      </c>
      <c r="H17635" t="s">
        <v>32803</v>
      </c>
      <c r="I17635" s="3" t="s">
        <v>7657</v>
      </c>
    </row>
    <row r="17636" spans="1:9" x14ac:dyDescent="0.25">
      <c r="A17636" t="s">
        <v>32804</v>
      </c>
      <c r="B17636" t="s">
        <v>18</v>
      </c>
      <c r="C17636">
        <v>401</v>
      </c>
      <c r="D17636">
        <v>0</v>
      </c>
      <c r="G17636">
        <v>0</v>
      </c>
      <c r="H17636" t="s">
        <v>13</v>
      </c>
    </row>
    <row r="17637" spans="1:9" x14ac:dyDescent="0.25">
      <c r="A17637" t="s">
        <v>32805</v>
      </c>
      <c r="B17637" t="s">
        <v>3371</v>
      </c>
      <c r="C17637">
        <v>395</v>
      </c>
      <c r="D17637">
        <v>10</v>
      </c>
      <c r="E17637" s="1">
        <v>2.17272461455218E-16</v>
      </c>
      <c r="F17637" t="s">
        <v>3100</v>
      </c>
      <c r="G17637">
        <v>3</v>
      </c>
      <c r="H17637" t="s">
        <v>2600</v>
      </c>
      <c r="I17637" s="3" t="s">
        <v>656</v>
      </c>
    </row>
    <row r="17638" spans="1:9" x14ac:dyDescent="0.25">
      <c r="A17638" t="s">
        <v>32806</v>
      </c>
      <c r="B17638" t="s">
        <v>32807</v>
      </c>
      <c r="C17638">
        <v>431</v>
      </c>
      <c r="D17638">
        <v>10</v>
      </c>
      <c r="E17638" s="1">
        <v>9.9807370174138608E-34</v>
      </c>
      <c r="F17638" t="s">
        <v>139</v>
      </c>
      <c r="G17638">
        <v>0</v>
      </c>
      <c r="H17638" t="s">
        <v>13</v>
      </c>
    </row>
    <row r="17639" spans="1:9" x14ac:dyDescent="0.25">
      <c r="A17639" t="s">
        <v>32808</v>
      </c>
      <c r="B17639" t="s">
        <v>2386</v>
      </c>
      <c r="C17639">
        <v>382</v>
      </c>
      <c r="D17639">
        <v>10</v>
      </c>
      <c r="E17639" s="1">
        <v>9.8038465545975208E-15</v>
      </c>
      <c r="F17639" t="s">
        <v>4378</v>
      </c>
      <c r="G17639">
        <v>0</v>
      </c>
      <c r="H17639" t="s">
        <v>13</v>
      </c>
    </row>
    <row r="17640" spans="1:9" x14ac:dyDescent="0.25">
      <c r="A17640" t="s">
        <v>32809</v>
      </c>
      <c r="B17640" t="s">
        <v>32810</v>
      </c>
      <c r="C17640">
        <v>405</v>
      </c>
      <c r="D17640">
        <v>10</v>
      </c>
      <c r="E17640" s="1">
        <v>2.8237152701182401E-30</v>
      </c>
      <c r="F17640" t="s">
        <v>1618</v>
      </c>
      <c r="G17640">
        <v>3</v>
      </c>
      <c r="H17640" t="s">
        <v>7703</v>
      </c>
      <c r="I17640" s="3" t="s">
        <v>318</v>
      </c>
    </row>
    <row r="17641" spans="1:9" x14ac:dyDescent="0.25">
      <c r="A17641" t="s">
        <v>32811</v>
      </c>
      <c r="B17641" t="s">
        <v>12203</v>
      </c>
      <c r="C17641">
        <v>360</v>
      </c>
      <c r="D17641">
        <v>10</v>
      </c>
      <c r="E17641" s="1">
        <v>1.47275030353383E-5</v>
      </c>
      <c r="F17641" t="s">
        <v>806</v>
      </c>
      <c r="G17641">
        <v>3</v>
      </c>
      <c r="H17641" t="s">
        <v>14750</v>
      </c>
      <c r="I17641" s="3" t="s">
        <v>2034</v>
      </c>
    </row>
    <row r="17642" spans="1:9" x14ac:dyDescent="0.25">
      <c r="A17642" t="s">
        <v>32812</v>
      </c>
      <c r="B17642" t="s">
        <v>32813</v>
      </c>
      <c r="C17642">
        <v>355</v>
      </c>
      <c r="D17642">
        <v>10</v>
      </c>
      <c r="E17642" s="1">
        <v>7.4654912527828304E-41</v>
      </c>
      <c r="F17642" t="s">
        <v>263</v>
      </c>
      <c r="G17642">
        <v>12</v>
      </c>
      <c r="H17642" t="s">
        <v>32814</v>
      </c>
      <c r="I17642" s="3" t="s">
        <v>13</v>
      </c>
    </row>
    <row r="17643" spans="1:9" x14ac:dyDescent="0.25">
      <c r="A17643" t="s">
        <v>32815</v>
      </c>
      <c r="B17643" t="s">
        <v>1622</v>
      </c>
      <c r="C17643">
        <v>437</v>
      </c>
      <c r="D17643">
        <v>10</v>
      </c>
      <c r="E17643" s="1">
        <v>1.72837100233726E-16</v>
      </c>
      <c r="F17643" t="s">
        <v>1793</v>
      </c>
      <c r="G17643">
        <v>14</v>
      </c>
      <c r="H17643" t="s">
        <v>32816</v>
      </c>
      <c r="I17643" s="3" t="s">
        <v>13</v>
      </c>
    </row>
    <row r="17644" spans="1:9" x14ac:dyDescent="0.25">
      <c r="A17644" t="s">
        <v>32817</v>
      </c>
      <c r="B17644" t="s">
        <v>18</v>
      </c>
      <c r="C17644">
        <v>391</v>
      </c>
      <c r="D17644">
        <v>0</v>
      </c>
      <c r="G17644">
        <v>0</v>
      </c>
      <c r="H17644" t="s">
        <v>13</v>
      </c>
    </row>
    <row r="17645" spans="1:9" x14ac:dyDescent="0.25">
      <c r="A17645" t="s">
        <v>32818</v>
      </c>
      <c r="B17645" t="s">
        <v>32819</v>
      </c>
      <c r="C17645">
        <v>340</v>
      </c>
      <c r="D17645">
        <v>10</v>
      </c>
      <c r="E17645" s="1">
        <v>2.01519903066311E-31</v>
      </c>
      <c r="F17645" t="s">
        <v>1238</v>
      </c>
      <c r="G17645">
        <v>24</v>
      </c>
      <c r="H17645" t="s">
        <v>32820</v>
      </c>
      <c r="I17645" s="3" t="s">
        <v>152</v>
      </c>
    </row>
    <row r="17646" spans="1:9" x14ac:dyDescent="0.25">
      <c r="A17646" t="s">
        <v>32821</v>
      </c>
      <c r="B17646" t="s">
        <v>32822</v>
      </c>
      <c r="C17646">
        <v>284</v>
      </c>
      <c r="D17646">
        <v>10</v>
      </c>
      <c r="E17646" s="1">
        <v>3.93071019723692E-11</v>
      </c>
      <c r="F17646" t="s">
        <v>576</v>
      </c>
      <c r="G17646">
        <v>4</v>
      </c>
      <c r="H17646" t="s">
        <v>32823</v>
      </c>
      <c r="I17646" s="3" t="s">
        <v>13</v>
      </c>
    </row>
    <row r="17647" spans="1:9" x14ac:dyDescent="0.25">
      <c r="A17647" t="s">
        <v>32824</v>
      </c>
      <c r="B17647" t="s">
        <v>18</v>
      </c>
      <c r="C17647">
        <v>325</v>
      </c>
      <c r="D17647">
        <v>0</v>
      </c>
      <c r="G17647">
        <v>0</v>
      </c>
      <c r="H17647" t="s">
        <v>13</v>
      </c>
    </row>
    <row r="17648" spans="1:9" x14ac:dyDescent="0.25">
      <c r="A17648" t="s">
        <v>32825</v>
      </c>
      <c r="B17648" t="s">
        <v>32826</v>
      </c>
      <c r="C17648">
        <v>401</v>
      </c>
      <c r="D17648">
        <v>10</v>
      </c>
      <c r="E17648" s="1">
        <v>9.9925473805196892E-53</v>
      </c>
      <c r="F17648" t="s">
        <v>1486</v>
      </c>
      <c r="G17648">
        <v>3</v>
      </c>
      <c r="H17648" t="s">
        <v>19033</v>
      </c>
      <c r="I17648" s="3" t="s">
        <v>13</v>
      </c>
    </row>
    <row r="17649" spans="1:9" x14ac:dyDescent="0.25">
      <c r="A17649" t="s">
        <v>32827</v>
      </c>
      <c r="B17649" t="s">
        <v>32828</v>
      </c>
      <c r="C17649">
        <v>314</v>
      </c>
      <c r="D17649">
        <v>10</v>
      </c>
      <c r="E17649" s="1">
        <v>1.4894528193309701E-26</v>
      </c>
      <c r="F17649" t="s">
        <v>616</v>
      </c>
      <c r="G17649">
        <v>8</v>
      </c>
      <c r="H17649" t="s">
        <v>32829</v>
      </c>
      <c r="I17649" s="3" t="s">
        <v>6046</v>
      </c>
    </row>
    <row r="17650" spans="1:9" x14ac:dyDescent="0.25">
      <c r="A17650" t="s">
        <v>32830</v>
      </c>
      <c r="B17650" t="s">
        <v>21477</v>
      </c>
      <c r="C17650">
        <v>450</v>
      </c>
      <c r="D17650">
        <v>10</v>
      </c>
      <c r="E17650" s="1">
        <v>3.9236866434769E-50</v>
      </c>
      <c r="F17650" t="s">
        <v>530</v>
      </c>
      <c r="G17650">
        <v>1</v>
      </c>
      <c r="H17650" t="s">
        <v>4384</v>
      </c>
      <c r="I17650" s="3" t="s">
        <v>13</v>
      </c>
    </row>
    <row r="17651" spans="1:9" x14ac:dyDescent="0.25">
      <c r="A17651" t="s">
        <v>32831</v>
      </c>
      <c r="B17651" t="s">
        <v>18</v>
      </c>
      <c r="C17651">
        <v>352</v>
      </c>
      <c r="D17651">
        <v>0</v>
      </c>
      <c r="G17651">
        <v>0</v>
      </c>
      <c r="H17651" t="s">
        <v>13</v>
      </c>
    </row>
    <row r="17652" spans="1:9" x14ac:dyDescent="0.25">
      <c r="A17652" t="s">
        <v>32832</v>
      </c>
      <c r="B17652" t="s">
        <v>27229</v>
      </c>
      <c r="C17652">
        <v>361</v>
      </c>
      <c r="D17652">
        <v>10</v>
      </c>
      <c r="E17652" s="1">
        <v>9.3928950196229703E-38</v>
      </c>
      <c r="F17652" t="s">
        <v>1263</v>
      </c>
      <c r="G17652">
        <v>2</v>
      </c>
      <c r="H17652" t="s">
        <v>27230</v>
      </c>
      <c r="I17652" s="3" t="s">
        <v>13</v>
      </c>
    </row>
    <row r="17653" spans="1:9" x14ac:dyDescent="0.25">
      <c r="A17653" t="s">
        <v>32833</v>
      </c>
      <c r="B17653" t="s">
        <v>18</v>
      </c>
      <c r="C17653">
        <v>361</v>
      </c>
      <c r="D17653">
        <v>0</v>
      </c>
      <c r="G17653">
        <v>0</v>
      </c>
      <c r="H17653" t="s">
        <v>13</v>
      </c>
    </row>
    <row r="17654" spans="1:9" x14ac:dyDescent="0.25">
      <c r="A17654" t="s">
        <v>32834</v>
      </c>
      <c r="B17654" t="s">
        <v>306</v>
      </c>
      <c r="C17654">
        <v>255</v>
      </c>
      <c r="D17654">
        <v>10</v>
      </c>
      <c r="E17654" s="1">
        <v>2.28798373544481E-11</v>
      </c>
      <c r="F17654" t="s">
        <v>782</v>
      </c>
      <c r="G17654">
        <v>5</v>
      </c>
      <c r="H17654" t="s">
        <v>308</v>
      </c>
      <c r="I17654" s="3" t="s">
        <v>309</v>
      </c>
    </row>
    <row r="17655" spans="1:9" x14ac:dyDescent="0.25">
      <c r="A17655" t="s">
        <v>32835</v>
      </c>
      <c r="B17655" t="s">
        <v>4548</v>
      </c>
      <c r="C17655">
        <v>511</v>
      </c>
      <c r="D17655">
        <v>10</v>
      </c>
      <c r="E17655" s="1">
        <v>3.3497284914236402E-17</v>
      </c>
      <c r="F17655" t="s">
        <v>1814</v>
      </c>
      <c r="G17655">
        <v>5</v>
      </c>
      <c r="H17655" t="s">
        <v>32836</v>
      </c>
      <c r="I17655" s="3" t="s">
        <v>13</v>
      </c>
    </row>
    <row r="17656" spans="1:9" x14ac:dyDescent="0.25">
      <c r="A17656" t="s">
        <v>32837</v>
      </c>
      <c r="B17656" t="s">
        <v>32838</v>
      </c>
      <c r="C17656">
        <v>449</v>
      </c>
      <c r="D17656">
        <v>10</v>
      </c>
      <c r="E17656" s="1">
        <v>3.4004609066424399E-37</v>
      </c>
      <c r="F17656" t="s">
        <v>1238</v>
      </c>
      <c r="G17656">
        <v>3</v>
      </c>
      <c r="H17656" t="s">
        <v>15145</v>
      </c>
      <c r="I17656" s="3" t="s">
        <v>13</v>
      </c>
    </row>
    <row r="17657" spans="1:9" x14ac:dyDescent="0.25">
      <c r="A17657" t="s">
        <v>32839</v>
      </c>
      <c r="B17657" t="s">
        <v>32840</v>
      </c>
      <c r="C17657">
        <v>458</v>
      </c>
      <c r="D17657">
        <v>10</v>
      </c>
      <c r="E17657" s="1">
        <v>3.4419768094650803E-27</v>
      </c>
      <c r="F17657" t="s">
        <v>103</v>
      </c>
      <c r="G17657">
        <v>7</v>
      </c>
      <c r="H17657" t="s">
        <v>32841</v>
      </c>
      <c r="I17657" s="3" t="s">
        <v>2259</v>
      </c>
    </row>
    <row r="17658" spans="1:9" x14ac:dyDescent="0.25">
      <c r="A17658" t="s">
        <v>32842</v>
      </c>
      <c r="B17658" t="s">
        <v>18</v>
      </c>
      <c r="C17658">
        <v>419</v>
      </c>
      <c r="D17658">
        <v>0</v>
      </c>
      <c r="G17658">
        <v>0</v>
      </c>
      <c r="H17658" t="s">
        <v>13</v>
      </c>
    </row>
    <row r="17659" spans="1:9" x14ac:dyDescent="0.25">
      <c r="A17659" t="s">
        <v>32843</v>
      </c>
      <c r="B17659" t="s">
        <v>7902</v>
      </c>
      <c r="C17659">
        <v>372</v>
      </c>
      <c r="D17659">
        <v>10</v>
      </c>
      <c r="E17659" s="1">
        <v>1.25955296894574E-33</v>
      </c>
      <c r="F17659" t="s">
        <v>764</v>
      </c>
      <c r="G17659">
        <v>11</v>
      </c>
      <c r="H17659" t="s">
        <v>9608</v>
      </c>
      <c r="I17659" s="3" t="s">
        <v>13</v>
      </c>
    </row>
    <row r="17660" spans="1:9" x14ac:dyDescent="0.25">
      <c r="A17660" t="s">
        <v>32844</v>
      </c>
      <c r="B17660" t="s">
        <v>7963</v>
      </c>
      <c r="C17660">
        <v>415</v>
      </c>
      <c r="D17660">
        <v>2</v>
      </c>
      <c r="E17660" s="1">
        <v>59.606583374615099</v>
      </c>
      <c r="F17660" t="s">
        <v>2406</v>
      </c>
      <c r="G17660">
        <v>1</v>
      </c>
      <c r="H17660" t="s">
        <v>3681</v>
      </c>
      <c r="I17660" s="3" t="s">
        <v>13</v>
      </c>
    </row>
    <row r="17661" spans="1:9" x14ac:dyDescent="0.25">
      <c r="A17661" t="s">
        <v>32845</v>
      </c>
      <c r="B17661" t="s">
        <v>18662</v>
      </c>
      <c r="C17661">
        <v>402</v>
      </c>
      <c r="D17661">
        <v>10</v>
      </c>
      <c r="E17661" s="1">
        <v>2.42724225267803E-45</v>
      </c>
      <c r="F17661" t="s">
        <v>782</v>
      </c>
      <c r="G17661">
        <v>0</v>
      </c>
      <c r="H17661" t="s">
        <v>13</v>
      </c>
    </row>
    <row r="17662" spans="1:9" x14ac:dyDescent="0.25">
      <c r="A17662" t="s">
        <v>32846</v>
      </c>
      <c r="B17662" t="s">
        <v>32847</v>
      </c>
      <c r="C17662">
        <v>405</v>
      </c>
      <c r="D17662">
        <v>10</v>
      </c>
      <c r="E17662" s="1">
        <v>6.0482376053033499E-4</v>
      </c>
      <c r="F17662" t="s">
        <v>2899</v>
      </c>
      <c r="G17662">
        <v>10</v>
      </c>
      <c r="H17662" t="s">
        <v>32848</v>
      </c>
    </row>
    <row r="17663" spans="1:9" x14ac:dyDescent="0.25">
      <c r="A17663" t="s">
        <v>32849</v>
      </c>
      <c r="B17663" t="s">
        <v>18</v>
      </c>
      <c r="C17663">
        <v>389</v>
      </c>
      <c r="D17663">
        <v>0</v>
      </c>
      <c r="G17663">
        <v>0</v>
      </c>
      <c r="H17663" t="s">
        <v>13</v>
      </c>
    </row>
    <row r="17664" spans="1:9" x14ac:dyDescent="0.25">
      <c r="A17664" t="s">
        <v>32850</v>
      </c>
      <c r="B17664" t="s">
        <v>32851</v>
      </c>
      <c r="C17664">
        <v>259</v>
      </c>
      <c r="D17664">
        <v>10</v>
      </c>
      <c r="E17664" s="1">
        <v>7.3529379678961795E-2</v>
      </c>
      <c r="F17664" t="s">
        <v>1836</v>
      </c>
      <c r="G17664">
        <v>0</v>
      </c>
      <c r="H17664" t="s">
        <v>13</v>
      </c>
    </row>
    <row r="17665" spans="1:9" x14ac:dyDescent="0.25">
      <c r="A17665" t="s">
        <v>32852</v>
      </c>
      <c r="B17665" t="s">
        <v>6044</v>
      </c>
      <c r="C17665">
        <v>382</v>
      </c>
      <c r="D17665">
        <v>10</v>
      </c>
      <c r="E17665" s="1">
        <v>6.8185021324817E-41</v>
      </c>
      <c r="F17665" t="s">
        <v>38</v>
      </c>
      <c r="G17665">
        <v>9</v>
      </c>
      <c r="H17665" t="s">
        <v>6045</v>
      </c>
      <c r="I17665" s="3" t="s">
        <v>6046</v>
      </c>
    </row>
    <row r="17666" spans="1:9" x14ac:dyDescent="0.25">
      <c r="A17666" t="s">
        <v>32853</v>
      </c>
      <c r="B17666" t="s">
        <v>13156</v>
      </c>
      <c r="C17666">
        <v>345</v>
      </c>
      <c r="D17666">
        <v>10</v>
      </c>
      <c r="E17666" s="1">
        <v>6.7713743837433805E-29</v>
      </c>
      <c r="F17666" t="s">
        <v>883</v>
      </c>
      <c r="G17666">
        <v>5</v>
      </c>
      <c r="H17666" t="s">
        <v>32854</v>
      </c>
      <c r="I17666" s="3" t="s">
        <v>7129</v>
      </c>
    </row>
    <row r="17667" spans="1:9" x14ac:dyDescent="0.25">
      <c r="A17667" t="s">
        <v>32855</v>
      </c>
      <c r="B17667" t="s">
        <v>18271</v>
      </c>
      <c r="C17667">
        <v>507</v>
      </c>
      <c r="D17667">
        <v>10</v>
      </c>
      <c r="E17667" s="1">
        <v>2.8488748803183E-54</v>
      </c>
      <c r="F17667" t="s">
        <v>580</v>
      </c>
      <c r="G17667">
        <v>5</v>
      </c>
      <c r="H17667" t="s">
        <v>18272</v>
      </c>
      <c r="I17667" s="3" t="s">
        <v>13</v>
      </c>
    </row>
    <row r="17668" spans="1:9" x14ac:dyDescent="0.25">
      <c r="A17668" t="s">
        <v>32856</v>
      </c>
      <c r="B17668" t="s">
        <v>18</v>
      </c>
      <c r="C17668">
        <v>225</v>
      </c>
      <c r="D17668">
        <v>0</v>
      </c>
      <c r="G17668">
        <v>0</v>
      </c>
      <c r="H17668" t="s">
        <v>13</v>
      </c>
    </row>
    <row r="17669" spans="1:9" x14ac:dyDescent="0.25">
      <c r="A17669" t="s">
        <v>32857</v>
      </c>
      <c r="B17669" t="s">
        <v>32858</v>
      </c>
      <c r="C17669">
        <v>475</v>
      </c>
      <c r="D17669">
        <v>10</v>
      </c>
      <c r="E17669" s="1">
        <v>4.8541357876108297E-30</v>
      </c>
      <c r="F17669" t="s">
        <v>2417</v>
      </c>
      <c r="G17669">
        <v>7</v>
      </c>
      <c r="H17669" t="s">
        <v>32859</v>
      </c>
    </row>
    <row r="17670" spans="1:9" x14ac:dyDescent="0.25">
      <c r="A17670" t="s">
        <v>32860</v>
      </c>
      <c r="B17670" t="s">
        <v>13172</v>
      </c>
      <c r="C17670">
        <v>280</v>
      </c>
      <c r="D17670">
        <v>10</v>
      </c>
      <c r="E17670" s="1">
        <v>2.4787286826122499E-13</v>
      </c>
      <c r="F17670" t="s">
        <v>41</v>
      </c>
      <c r="G17670">
        <v>7</v>
      </c>
      <c r="H17670" t="s">
        <v>7671</v>
      </c>
      <c r="I17670" s="3" t="s">
        <v>318</v>
      </c>
    </row>
    <row r="17671" spans="1:9" x14ac:dyDescent="0.25">
      <c r="A17671" t="s">
        <v>32861</v>
      </c>
      <c r="B17671" t="s">
        <v>18</v>
      </c>
      <c r="C17671">
        <v>248</v>
      </c>
      <c r="D17671">
        <v>0</v>
      </c>
      <c r="G17671">
        <v>0</v>
      </c>
      <c r="H17671" t="s">
        <v>13</v>
      </c>
    </row>
    <row r="17672" spans="1:9" x14ac:dyDescent="0.25">
      <c r="A17672" t="s">
        <v>32862</v>
      </c>
      <c r="B17672" t="s">
        <v>14951</v>
      </c>
      <c r="C17672">
        <v>381</v>
      </c>
      <c r="D17672">
        <v>10</v>
      </c>
      <c r="E17672" s="1">
        <v>3.7423203608115504E-49</v>
      </c>
      <c r="F17672" t="s">
        <v>307</v>
      </c>
      <c r="G17672">
        <v>5</v>
      </c>
      <c r="H17672" t="s">
        <v>11043</v>
      </c>
      <c r="I17672" s="3" t="s">
        <v>13</v>
      </c>
    </row>
    <row r="17673" spans="1:9" x14ac:dyDescent="0.25">
      <c r="A17673" t="s">
        <v>32863</v>
      </c>
      <c r="B17673" t="s">
        <v>32864</v>
      </c>
      <c r="C17673">
        <v>384</v>
      </c>
      <c r="D17673">
        <v>10</v>
      </c>
      <c r="E17673" s="1">
        <v>1.38060952354999E-11</v>
      </c>
      <c r="F17673" t="s">
        <v>410</v>
      </c>
      <c r="G17673">
        <v>1</v>
      </c>
      <c r="H17673" t="s">
        <v>3810</v>
      </c>
      <c r="I17673" s="3" t="s">
        <v>13</v>
      </c>
    </row>
    <row r="17674" spans="1:9" x14ac:dyDescent="0.25">
      <c r="A17674" t="s">
        <v>32865</v>
      </c>
      <c r="B17674" t="s">
        <v>5848</v>
      </c>
      <c r="C17674">
        <v>334</v>
      </c>
      <c r="D17674">
        <v>10</v>
      </c>
      <c r="E17674" s="1">
        <v>1.7844477438362802E-27</v>
      </c>
      <c r="F17674" t="s">
        <v>429</v>
      </c>
      <c r="G17674">
        <v>3</v>
      </c>
      <c r="H17674" t="s">
        <v>6124</v>
      </c>
      <c r="I17674" s="3" t="s">
        <v>13</v>
      </c>
    </row>
    <row r="17675" spans="1:9" x14ac:dyDescent="0.25">
      <c r="A17675" t="s">
        <v>32866</v>
      </c>
      <c r="B17675" t="s">
        <v>6155</v>
      </c>
      <c r="C17675">
        <v>338</v>
      </c>
      <c r="D17675">
        <v>10</v>
      </c>
      <c r="E17675" s="1">
        <v>1.7160790530141199E-22</v>
      </c>
      <c r="F17675" t="s">
        <v>32</v>
      </c>
      <c r="G17675">
        <v>7</v>
      </c>
      <c r="H17675" t="s">
        <v>32867</v>
      </c>
      <c r="I17675" s="3" t="s">
        <v>9874</v>
      </c>
    </row>
    <row r="17676" spans="1:9" x14ac:dyDescent="0.25">
      <c r="A17676" t="s">
        <v>32868</v>
      </c>
      <c r="B17676" t="s">
        <v>21563</v>
      </c>
      <c r="C17676">
        <v>350</v>
      </c>
      <c r="D17676">
        <v>10</v>
      </c>
      <c r="E17676" s="1">
        <v>2.1446966468843101E-9</v>
      </c>
      <c r="F17676" t="s">
        <v>883</v>
      </c>
      <c r="G17676">
        <v>6</v>
      </c>
      <c r="H17676" t="s">
        <v>32869</v>
      </c>
      <c r="I17676" s="3" t="s">
        <v>13</v>
      </c>
    </row>
    <row r="17677" spans="1:9" x14ac:dyDescent="0.25">
      <c r="A17677" t="s">
        <v>32870</v>
      </c>
      <c r="B17677" t="s">
        <v>17745</v>
      </c>
      <c r="C17677">
        <v>369</v>
      </c>
      <c r="D17677">
        <v>10</v>
      </c>
      <c r="E17677" s="1">
        <v>7.0592957152539397E-18</v>
      </c>
      <c r="F17677" t="s">
        <v>2003</v>
      </c>
      <c r="G17677">
        <v>16</v>
      </c>
      <c r="H17677" t="s">
        <v>32871</v>
      </c>
      <c r="I17677" s="3" t="s">
        <v>13</v>
      </c>
    </row>
    <row r="17678" spans="1:9" x14ac:dyDescent="0.25">
      <c r="A17678" t="s">
        <v>32872</v>
      </c>
      <c r="B17678" t="s">
        <v>32873</v>
      </c>
      <c r="C17678">
        <v>457</v>
      </c>
      <c r="D17678">
        <v>10</v>
      </c>
      <c r="E17678" s="1">
        <v>3.9909805068631697E-40</v>
      </c>
      <c r="F17678" t="s">
        <v>777</v>
      </c>
      <c r="G17678">
        <v>9</v>
      </c>
      <c r="H17678" t="s">
        <v>32874</v>
      </c>
      <c r="I17678" s="3" t="s">
        <v>13</v>
      </c>
    </row>
    <row r="17679" spans="1:9" x14ac:dyDescent="0.25">
      <c r="A17679" t="s">
        <v>32875</v>
      </c>
      <c r="B17679" t="s">
        <v>18</v>
      </c>
      <c r="C17679">
        <v>300</v>
      </c>
      <c r="D17679">
        <v>0</v>
      </c>
      <c r="G17679">
        <v>0</v>
      </c>
      <c r="H17679" t="s">
        <v>13</v>
      </c>
    </row>
    <row r="17680" spans="1:9" x14ac:dyDescent="0.25">
      <c r="A17680" t="s">
        <v>32876</v>
      </c>
      <c r="B17680" t="s">
        <v>18636</v>
      </c>
      <c r="C17680">
        <v>446</v>
      </c>
      <c r="D17680">
        <v>10</v>
      </c>
      <c r="E17680" s="1">
        <v>27.401405161621501</v>
      </c>
      <c r="F17680" t="s">
        <v>221</v>
      </c>
      <c r="G17680">
        <v>7</v>
      </c>
      <c r="H17680" t="s">
        <v>32877</v>
      </c>
      <c r="I17680" s="3" t="s">
        <v>13</v>
      </c>
    </row>
    <row r="17681" spans="1:9" x14ac:dyDescent="0.25">
      <c r="A17681" t="s">
        <v>32878</v>
      </c>
      <c r="B17681" t="s">
        <v>18</v>
      </c>
      <c r="C17681">
        <v>340</v>
      </c>
      <c r="D17681">
        <v>0</v>
      </c>
      <c r="G17681">
        <v>0</v>
      </c>
      <c r="H17681" t="s">
        <v>13</v>
      </c>
    </row>
    <row r="17682" spans="1:9" x14ac:dyDescent="0.25">
      <c r="A17682" t="s">
        <v>32879</v>
      </c>
      <c r="B17682" t="s">
        <v>175</v>
      </c>
      <c r="C17682">
        <v>232</v>
      </c>
      <c r="D17682">
        <v>10</v>
      </c>
      <c r="E17682" s="1">
        <v>1.38438393343387E-3</v>
      </c>
      <c r="F17682" t="s">
        <v>456</v>
      </c>
      <c r="G17682">
        <v>1</v>
      </c>
      <c r="H17682" t="s">
        <v>6088</v>
      </c>
      <c r="I17682" s="3" t="s">
        <v>13</v>
      </c>
    </row>
    <row r="17683" spans="1:9" x14ac:dyDescent="0.25">
      <c r="A17683" t="s">
        <v>32880</v>
      </c>
      <c r="B17683" t="s">
        <v>535</v>
      </c>
      <c r="C17683">
        <v>466</v>
      </c>
      <c r="D17683">
        <v>10</v>
      </c>
      <c r="E17683" s="1">
        <v>7.7040894740081004E-47</v>
      </c>
      <c r="F17683" t="s">
        <v>910</v>
      </c>
      <c r="G17683">
        <v>12</v>
      </c>
      <c r="H17683" t="s">
        <v>14524</v>
      </c>
      <c r="I17683" s="3" t="s">
        <v>13</v>
      </c>
    </row>
    <row r="17684" spans="1:9" x14ac:dyDescent="0.25">
      <c r="A17684" t="s">
        <v>32881</v>
      </c>
      <c r="B17684" t="s">
        <v>18</v>
      </c>
      <c r="C17684">
        <v>339</v>
      </c>
      <c r="D17684">
        <v>0</v>
      </c>
      <c r="G17684">
        <v>0</v>
      </c>
      <c r="H17684" t="s">
        <v>13</v>
      </c>
    </row>
    <row r="17685" spans="1:9" x14ac:dyDescent="0.25">
      <c r="A17685" t="s">
        <v>32882</v>
      </c>
      <c r="B17685" t="s">
        <v>32883</v>
      </c>
      <c r="C17685">
        <v>374</v>
      </c>
      <c r="D17685">
        <v>10</v>
      </c>
      <c r="E17685" s="1">
        <v>8.2669715726314393E-33</v>
      </c>
      <c r="F17685" t="s">
        <v>197</v>
      </c>
      <c r="G17685">
        <v>3</v>
      </c>
      <c r="H17685" t="s">
        <v>32884</v>
      </c>
      <c r="I17685" s="3" t="s">
        <v>13</v>
      </c>
    </row>
    <row r="17686" spans="1:9" x14ac:dyDescent="0.25">
      <c r="A17686" t="s">
        <v>32885</v>
      </c>
      <c r="B17686" t="s">
        <v>10897</v>
      </c>
      <c r="C17686">
        <v>372</v>
      </c>
      <c r="D17686">
        <v>10</v>
      </c>
      <c r="E17686" s="1">
        <v>3.8028597350682899E-16</v>
      </c>
      <c r="F17686" t="s">
        <v>902</v>
      </c>
      <c r="G17686">
        <v>1</v>
      </c>
      <c r="H17686" t="s">
        <v>2016</v>
      </c>
    </row>
    <row r="17687" spans="1:9" x14ac:dyDescent="0.25">
      <c r="A17687" t="s">
        <v>32886</v>
      </c>
      <c r="B17687" t="s">
        <v>1259</v>
      </c>
      <c r="C17687">
        <v>475</v>
      </c>
      <c r="D17687">
        <v>10</v>
      </c>
      <c r="E17687" s="1">
        <v>6.2451798531791699E-6</v>
      </c>
      <c r="F17687" t="s">
        <v>295</v>
      </c>
      <c r="G17687">
        <v>7</v>
      </c>
      <c r="H17687" t="s">
        <v>32887</v>
      </c>
      <c r="I17687" s="3" t="s">
        <v>1267</v>
      </c>
    </row>
    <row r="17688" spans="1:9" x14ac:dyDescent="0.25">
      <c r="A17688" t="s">
        <v>32888</v>
      </c>
      <c r="B17688" t="s">
        <v>10962</v>
      </c>
      <c r="C17688">
        <v>437</v>
      </c>
      <c r="D17688">
        <v>10</v>
      </c>
      <c r="E17688" s="1">
        <v>7.6759075189091498E-63</v>
      </c>
      <c r="F17688" t="s">
        <v>38</v>
      </c>
      <c r="G17688">
        <v>9</v>
      </c>
      <c r="H17688" t="s">
        <v>23246</v>
      </c>
      <c r="I17688" s="3" t="s">
        <v>13</v>
      </c>
    </row>
    <row r="17689" spans="1:9" x14ac:dyDescent="0.25">
      <c r="A17689" t="s">
        <v>32889</v>
      </c>
      <c r="B17689" t="s">
        <v>9901</v>
      </c>
      <c r="C17689">
        <v>479</v>
      </c>
      <c r="D17689">
        <v>10</v>
      </c>
      <c r="E17689" s="1">
        <v>7.5120348465375796E-60</v>
      </c>
      <c r="F17689" t="s">
        <v>2356</v>
      </c>
      <c r="G17689">
        <v>8</v>
      </c>
      <c r="H17689" t="s">
        <v>32890</v>
      </c>
      <c r="I17689" s="3" t="s">
        <v>9903</v>
      </c>
    </row>
    <row r="17690" spans="1:9" x14ac:dyDescent="0.25">
      <c r="A17690" t="s">
        <v>32891</v>
      </c>
      <c r="B17690" t="s">
        <v>13162</v>
      </c>
      <c r="C17690">
        <v>385</v>
      </c>
      <c r="D17690">
        <v>10</v>
      </c>
      <c r="E17690" s="1">
        <v>5.2005939264933097E-18</v>
      </c>
      <c r="F17690" t="s">
        <v>4847</v>
      </c>
      <c r="G17690">
        <v>4</v>
      </c>
      <c r="H17690" t="s">
        <v>13163</v>
      </c>
      <c r="I17690" s="3" t="s">
        <v>13</v>
      </c>
    </row>
    <row r="17691" spans="1:9" x14ac:dyDescent="0.25">
      <c r="A17691" t="s">
        <v>32892</v>
      </c>
      <c r="B17691" t="s">
        <v>1631</v>
      </c>
      <c r="C17691">
        <v>465</v>
      </c>
      <c r="D17691">
        <v>10</v>
      </c>
      <c r="E17691" s="1">
        <v>1.28469039891658E-8</v>
      </c>
      <c r="F17691" t="s">
        <v>7765</v>
      </c>
      <c r="G17691">
        <v>2</v>
      </c>
      <c r="H17691" t="s">
        <v>32893</v>
      </c>
      <c r="I17691" s="3" t="s">
        <v>13</v>
      </c>
    </row>
    <row r="17692" spans="1:9" x14ac:dyDescent="0.25">
      <c r="A17692" t="s">
        <v>32894</v>
      </c>
      <c r="B17692" t="s">
        <v>2021</v>
      </c>
      <c r="C17692">
        <v>257</v>
      </c>
      <c r="D17692">
        <v>10</v>
      </c>
      <c r="E17692" s="1">
        <v>8.6741879103428806E-19</v>
      </c>
      <c r="F17692" t="s">
        <v>558</v>
      </c>
      <c r="G17692">
        <v>4</v>
      </c>
      <c r="H17692" t="s">
        <v>32895</v>
      </c>
      <c r="I17692" s="3" t="s">
        <v>2023</v>
      </c>
    </row>
    <row r="17693" spans="1:9" x14ac:dyDescent="0.25">
      <c r="A17693" t="s">
        <v>32896</v>
      </c>
      <c r="B17693" t="s">
        <v>11692</v>
      </c>
      <c r="C17693">
        <v>325</v>
      </c>
      <c r="D17693">
        <v>10</v>
      </c>
      <c r="E17693" s="1">
        <v>8.6388919091089291E-22</v>
      </c>
      <c r="F17693" t="s">
        <v>950</v>
      </c>
      <c r="G17693">
        <v>1</v>
      </c>
      <c r="H17693" t="s">
        <v>32897</v>
      </c>
      <c r="I17693" s="3" t="s">
        <v>13</v>
      </c>
    </row>
    <row r="17694" spans="1:9" x14ac:dyDescent="0.25">
      <c r="A17694" t="s">
        <v>32898</v>
      </c>
      <c r="B17694" t="s">
        <v>12383</v>
      </c>
      <c r="C17694">
        <v>349</v>
      </c>
      <c r="D17694">
        <v>4</v>
      </c>
      <c r="E17694" s="1">
        <v>5.1232926552415598E-11</v>
      </c>
      <c r="F17694" t="s">
        <v>1047</v>
      </c>
      <c r="G17694">
        <v>0</v>
      </c>
      <c r="H17694" t="s">
        <v>13</v>
      </c>
    </row>
    <row r="17695" spans="1:9" x14ac:dyDescent="0.25">
      <c r="A17695" t="s">
        <v>32899</v>
      </c>
      <c r="B17695" t="s">
        <v>9053</v>
      </c>
      <c r="C17695">
        <v>502</v>
      </c>
      <c r="D17695">
        <v>10</v>
      </c>
      <c r="E17695" s="1">
        <v>5.0380082725006901E-31</v>
      </c>
      <c r="F17695" t="s">
        <v>3724</v>
      </c>
      <c r="G17695">
        <v>2</v>
      </c>
      <c r="H17695" t="s">
        <v>2938</v>
      </c>
      <c r="I17695" s="3" t="s">
        <v>13</v>
      </c>
    </row>
    <row r="17696" spans="1:9" x14ac:dyDescent="0.25">
      <c r="A17696" t="s">
        <v>32900</v>
      </c>
      <c r="B17696" t="s">
        <v>175</v>
      </c>
      <c r="C17696">
        <v>462</v>
      </c>
      <c r="D17696">
        <v>10</v>
      </c>
      <c r="E17696" s="1">
        <v>5.7499120969347202E-33</v>
      </c>
      <c r="F17696" t="s">
        <v>2155</v>
      </c>
      <c r="G17696">
        <v>1</v>
      </c>
      <c r="H17696" t="s">
        <v>2016</v>
      </c>
      <c r="I17696" s="3" t="s">
        <v>13</v>
      </c>
    </row>
    <row r="17697" spans="1:9" x14ac:dyDescent="0.25">
      <c r="A17697" t="s">
        <v>32901</v>
      </c>
      <c r="B17697" t="s">
        <v>1249</v>
      </c>
      <c r="C17697">
        <v>399</v>
      </c>
      <c r="D17697">
        <v>10</v>
      </c>
      <c r="E17697" s="1">
        <v>1.26396460110035E-30</v>
      </c>
      <c r="F17697" t="s">
        <v>550</v>
      </c>
      <c r="G17697">
        <v>4</v>
      </c>
      <c r="H17697" t="s">
        <v>32902</v>
      </c>
      <c r="I17697" s="3" t="s">
        <v>318</v>
      </c>
    </row>
    <row r="17698" spans="1:9" x14ac:dyDescent="0.25">
      <c r="A17698" t="s">
        <v>32903</v>
      </c>
      <c r="B17698" t="s">
        <v>18</v>
      </c>
      <c r="C17698">
        <v>397</v>
      </c>
      <c r="D17698">
        <v>0</v>
      </c>
      <c r="G17698">
        <v>0</v>
      </c>
      <c r="H17698" t="s">
        <v>13</v>
      </c>
    </row>
    <row r="17699" spans="1:9" x14ac:dyDescent="0.25">
      <c r="A17699" t="s">
        <v>32904</v>
      </c>
      <c r="B17699" t="s">
        <v>32905</v>
      </c>
      <c r="C17699">
        <v>423</v>
      </c>
      <c r="D17699">
        <v>10</v>
      </c>
      <c r="E17699" s="1">
        <v>9.9323719219595901E-39</v>
      </c>
      <c r="F17699" t="s">
        <v>1233</v>
      </c>
      <c r="G17699">
        <v>6</v>
      </c>
      <c r="H17699" t="s">
        <v>32906</v>
      </c>
      <c r="I17699" s="3" t="s">
        <v>32907</v>
      </c>
    </row>
    <row r="17700" spans="1:9" x14ac:dyDescent="0.25">
      <c r="A17700" t="s">
        <v>32908</v>
      </c>
      <c r="B17700" t="s">
        <v>18</v>
      </c>
      <c r="C17700">
        <v>380</v>
      </c>
      <c r="D17700">
        <v>0</v>
      </c>
      <c r="G17700">
        <v>0</v>
      </c>
      <c r="H17700" t="s">
        <v>13</v>
      </c>
    </row>
    <row r="17701" spans="1:9" x14ac:dyDescent="0.25">
      <c r="A17701" t="s">
        <v>32909</v>
      </c>
      <c r="B17701" t="s">
        <v>18</v>
      </c>
      <c r="C17701">
        <v>399</v>
      </c>
      <c r="D17701">
        <v>0</v>
      </c>
      <c r="G17701">
        <v>0</v>
      </c>
      <c r="H17701" t="s">
        <v>13</v>
      </c>
    </row>
    <row r="17702" spans="1:9" x14ac:dyDescent="0.25">
      <c r="A17702" t="s">
        <v>32910</v>
      </c>
      <c r="B17702" t="s">
        <v>18</v>
      </c>
      <c r="C17702">
        <v>230</v>
      </c>
      <c r="D17702">
        <v>0</v>
      </c>
      <c r="G17702">
        <v>0</v>
      </c>
      <c r="H17702" t="s">
        <v>13</v>
      </c>
    </row>
    <row r="17703" spans="1:9" x14ac:dyDescent="0.25">
      <c r="A17703" t="s">
        <v>32911</v>
      </c>
      <c r="B17703" t="s">
        <v>27648</v>
      </c>
      <c r="C17703">
        <v>366</v>
      </c>
      <c r="D17703">
        <v>10</v>
      </c>
      <c r="E17703" s="1">
        <v>8.4916916158523897E-38</v>
      </c>
      <c r="F17703" t="s">
        <v>530</v>
      </c>
      <c r="G17703">
        <v>15</v>
      </c>
      <c r="H17703" t="s">
        <v>32912</v>
      </c>
      <c r="I17703" s="3" t="s">
        <v>4154</v>
      </c>
    </row>
    <row r="17704" spans="1:9" x14ac:dyDescent="0.25">
      <c r="A17704" t="s">
        <v>32913</v>
      </c>
      <c r="B17704" t="s">
        <v>16823</v>
      </c>
      <c r="C17704">
        <v>324</v>
      </c>
      <c r="D17704">
        <v>10</v>
      </c>
      <c r="E17704" s="1">
        <v>8.3689265369492701E-22</v>
      </c>
      <c r="F17704" t="s">
        <v>1446</v>
      </c>
      <c r="G17704">
        <v>9</v>
      </c>
      <c r="H17704" t="s">
        <v>5576</v>
      </c>
      <c r="I17704" s="3" t="s">
        <v>515</v>
      </c>
    </row>
    <row r="17705" spans="1:9" x14ac:dyDescent="0.25">
      <c r="A17705" t="s">
        <v>32914</v>
      </c>
      <c r="B17705" t="s">
        <v>21904</v>
      </c>
      <c r="C17705">
        <v>482</v>
      </c>
      <c r="D17705">
        <v>10</v>
      </c>
      <c r="E17705" s="1">
        <v>2.0659998555818398E-15</v>
      </c>
      <c r="F17705" t="s">
        <v>307</v>
      </c>
      <c r="G17705">
        <v>3</v>
      </c>
      <c r="H17705" t="s">
        <v>14557</v>
      </c>
      <c r="I17705" s="3" t="s">
        <v>13</v>
      </c>
    </row>
    <row r="17706" spans="1:9" x14ac:dyDescent="0.25">
      <c r="A17706" t="s">
        <v>32915</v>
      </c>
      <c r="B17706" t="s">
        <v>30004</v>
      </c>
      <c r="C17706">
        <v>372</v>
      </c>
      <c r="D17706">
        <v>10</v>
      </c>
      <c r="E17706" s="1">
        <v>1.14186309299185E-26</v>
      </c>
      <c r="F17706" t="s">
        <v>1578</v>
      </c>
      <c r="G17706">
        <v>1</v>
      </c>
      <c r="H17706" t="s">
        <v>8087</v>
      </c>
      <c r="I17706" s="3" t="s">
        <v>13</v>
      </c>
    </row>
    <row r="17707" spans="1:9" x14ac:dyDescent="0.25">
      <c r="A17707" t="s">
        <v>32916</v>
      </c>
      <c r="B17707" t="s">
        <v>4186</v>
      </c>
      <c r="C17707">
        <v>276</v>
      </c>
      <c r="D17707">
        <v>10</v>
      </c>
      <c r="E17707" s="1">
        <v>2.4145194976247599</v>
      </c>
      <c r="F17707" t="s">
        <v>1793</v>
      </c>
      <c r="G17707">
        <v>10</v>
      </c>
      <c r="H17707" t="s">
        <v>4187</v>
      </c>
      <c r="I17707" s="3" t="s">
        <v>13</v>
      </c>
    </row>
    <row r="17708" spans="1:9" x14ac:dyDescent="0.25">
      <c r="A17708" t="s">
        <v>32917</v>
      </c>
      <c r="B17708" t="s">
        <v>32918</v>
      </c>
      <c r="C17708">
        <v>343</v>
      </c>
      <c r="D17708">
        <v>10</v>
      </c>
      <c r="E17708" s="1">
        <v>1.28762129013516E-33</v>
      </c>
      <c r="F17708" t="s">
        <v>424</v>
      </c>
      <c r="G17708">
        <v>5</v>
      </c>
      <c r="H17708" t="s">
        <v>10742</v>
      </c>
      <c r="I17708" s="3" t="s">
        <v>13</v>
      </c>
    </row>
    <row r="17709" spans="1:9" x14ac:dyDescent="0.25">
      <c r="A17709" t="s">
        <v>32919</v>
      </c>
      <c r="B17709" t="s">
        <v>32920</v>
      </c>
      <c r="C17709">
        <v>404</v>
      </c>
      <c r="D17709">
        <v>10</v>
      </c>
      <c r="E17709" s="1">
        <v>0.215116949564536</v>
      </c>
      <c r="F17709" t="s">
        <v>313</v>
      </c>
      <c r="G17709">
        <v>9</v>
      </c>
      <c r="H17709" t="s">
        <v>32921</v>
      </c>
      <c r="I17709" s="3" t="s">
        <v>1129</v>
      </c>
    </row>
    <row r="17710" spans="1:9" x14ac:dyDescent="0.25">
      <c r="A17710" t="s">
        <v>32922</v>
      </c>
      <c r="B17710" t="s">
        <v>18</v>
      </c>
      <c r="C17710">
        <v>381</v>
      </c>
      <c r="D17710">
        <v>0</v>
      </c>
      <c r="G17710">
        <v>0</v>
      </c>
      <c r="H17710" t="s">
        <v>13</v>
      </c>
    </row>
    <row r="17711" spans="1:9" x14ac:dyDescent="0.25">
      <c r="A17711" t="s">
        <v>32923</v>
      </c>
      <c r="B17711" t="s">
        <v>17489</v>
      </c>
      <c r="C17711">
        <v>212</v>
      </c>
      <c r="D17711">
        <v>10</v>
      </c>
      <c r="E17711" s="1">
        <v>9.4048905455170495E-5</v>
      </c>
      <c r="F17711" t="s">
        <v>1455</v>
      </c>
      <c r="G17711">
        <v>6</v>
      </c>
      <c r="H17711" t="s">
        <v>17490</v>
      </c>
      <c r="I17711" s="3" t="s">
        <v>13</v>
      </c>
    </row>
    <row r="17712" spans="1:9" x14ac:dyDescent="0.25">
      <c r="A17712" t="s">
        <v>32924</v>
      </c>
      <c r="B17712" t="s">
        <v>18</v>
      </c>
      <c r="C17712">
        <v>428</v>
      </c>
      <c r="D17712">
        <v>0</v>
      </c>
      <c r="G17712">
        <v>0</v>
      </c>
      <c r="H17712" t="s">
        <v>13</v>
      </c>
    </row>
    <row r="17713" spans="1:9" x14ac:dyDescent="0.25">
      <c r="A17713" t="s">
        <v>32925</v>
      </c>
      <c r="B17713" t="s">
        <v>32926</v>
      </c>
      <c r="C17713">
        <v>363</v>
      </c>
      <c r="D17713">
        <v>10</v>
      </c>
      <c r="E17713" s="1">
        <v>2.40747722821589E-24</v>
      </c>
      <c r="F17713" t="s">
        <v>5301</v>
      </c>
      <c r="G17713">
        <v>8</v>
      </c>
      <c r="H17713" t="s">
        <v>32927</v>
      </c>
      <c r="I17713" s="3" t="s">
        <v>6046</v>
      </c>
    </row>
    <row r="17714" spans="1:9" x14ac:dyDescent="0.25">
      <c r="A17714" t="s">
        <v>32928</v>
      </c>
      <c r="B17714" t="s">
        <v>32929</v>
      </c>
      <c r="C17714">
        <v>429</v>
      </c>
      <c r="D17714">
        <v>10</v>
      </c>
      <c r="E17714" s="1">
        <v>1.5232824130060501E-6</v>
      </c>
      <c r="F17714" t="s">
        <v>746</v>
      </c>
      <c r="G17714">
        <v>3</v>
      </c>
      <c r="H17714" t="s">
        <v>32930</v>
      </c>
      <c r="I17714" s="3" t="s">
        <v>13</v>
      </c>
    </row>
    <row r="17715" spans="1:9" x14ac:dyDescent="0.25">
      <c r="A17715" t="s">
        <v>32931</v>
      </c>
      <c r="B17715" t="s">
        <v>32932</v>
      </c>
      <c r="C17715">
        <v>365</v>
      </c>
      <c r="D17715">
        <v>10</v>
      </c>
      <c r="E17715" s="1">
        <v>6.7439931540414796E-27</v>
      </c>
      <c r="F17715" t="s">
        <v>307</v>
      </c>
      <c r="G17715">
        <v>13</v>
      </c>
      <c r="H17715" t="s">
        <v>24560</v>
      </c>
      <c r="I17715" s="3" t="s">
        <v>13</v>
      </c>
    </row>
    <row r="17716" spans="1:9" x14ac:dyDescent="0.25">
      <c r="A17716" t="s">
        <v>32933</v>
      </c>
      <c r="B17716" t="s">
        <v>7328</v>
      </c>
      <c r="C17716">
        <v>369</v>
      </c>
      <c r="D17716">
        <v>10</v>
      </c>
      <c r="E17716" s="1">
        <v>4.0669022039493698E-32</v>
      </c>
      <c r="F17716" t="s">
        <v>950</v>
      </c>
      <c r="G17716">
        <v>10</v>
      </c>
      <c r="H17716" t="s">
        <v>7631</v>
      </c>
      <c r="I17716" s="3" t="s">
        <v>7632</v>
      </c>
    </row>
    <row r="17717" spans="1:9" x14ac:dyDescent="0.25">
      <c r="A17717" t="s">
        <v>32934</v>
      </c>
      <c r="B17717" t="s">
        <v>18</v>
      </c>
      <c r="C17717">
        <v>271</v>
      </c>
      <c r="D17717">
        <v>0</v>
      </c>
      <c r="G17717">
        <v>0</v>
      </c>
      <c r="H17717" t="s">
        <v>13</v>
      </c>
    </row>
    <row r="17718" spans="1:9" x14ac:dyDescent="0.25">
      <c r="A17718" t="s">
        <v>32935</v>
      </c>
      <c r="B17718" t="s">
        <v>18</v>
      </c>
      <c r="C17718">
        <v>202</v>
      </c>
      <c r="D17718">
        <v>0</v>
      </c>
      <c r="G17718">
        <v>0</v>
      </c>
      <c r="H17718" t="s">
        <v>13</v>
      </c>
    </row>
    <row r="17719" spans="1:9" x14ac:dyDescent="0.25">
      <c r="A17719" t="s">
        <v>32936</v>
      </c>
      <c r="B17719" t="s">
        <v>18</v>
      </c>
      <c r="C17719">
        <v>504</v>
      </c>
      <c r="D17719">
        <v>0</v>
      </c>
      <c r="G17719">
        <v>0</v>
      </c>
      <c r="H17719" t="s">
        <v>13</v>
      </c>
    </row>
    <row r="17720" spans="1:9" x14ac:dyDescent="0.25">
      <c r="A17720" t="s">
        <v>32937</v>
      </c>
      <c r="B17720" t="s">
        <v>2711</v>
      </c>
      <c r="C17720">
        <v>442</v>
      </c>
      <c r="D17720">
        <v>10</v>
      </c>
      <c r="E17720" s="1">
        <v>1.09898028795242E-56</v>
      </c>
      <c r="F17720" t="s">
        <v>1537</v>
      </c>
      <c r="G17720">
        <v>4</v>
      </c>
      <c r="H17720" t="s">
        <v>11479</v>
      </c>
      <c r="I17720" s="3" t="s">
        <v>13</v>
      </c>
    </row>
    <row r="17721" spans="1:9" x14ac:dyDescent="0.25">
      <c r="A17721" t="s">
        <v>32938</v>
      </c>
      <c r="B17721" t="s">
        <v>18</v>
      </c>
      <c r="C17721">
        <v>308</v>
      </c>
      <c r="D17721">
        <v>0</v>
      </c>
      <c r="G17721">
        <v>0</v>
      </c>
      <c r="H17721" t="s">
        <v>13</v>
      </c>
    </row>
    <row r="17722" spans="1:9" x14ac:dyDescent="0.25">
      <c r="A17722" t="s">
        <v>32939</v>
      </c>
      <c r="B17722" t="s">
        <v>32940</v>
      </c>
      <c r="C17722">
        <v>418</v>
      </c>
      <c r="D17722">
        <v>10</v>
      </c>
      <c r="E17722" s="1">
        <v>2.0873938804394E-37</v>
      </c>
      <c r="F17722" t="s">
        <v>702</v>
      </c>
      <c r="G17722">
        <v>3</v>
      </c>
      <c r="H17722" t="s">
        <v>32941</v>
      </c>
      <c r="I17722" s="3" t="s">
        <v>13</v>
      </c>
    </row>
    <row r="17723" spans="1:9" x14ac:dyDescent="0.25">
      <c r="A17723" t="s">
        <v>32942</v>
      </c>
      <c r="B17723" t="s">
        <v>2165</v>
      </c>
      <c r="C17723">
        <v>218</v>
      </c>
      <c r="D17723">
        <v>10</v>
      </c>
      <c r="E17723" s="1">
        <v>6.029585179953E-22</v>
      </c>
      <c r="F17723" t="s">
        <v>341</v>
      </c>
      <c r="G17723">
        <v>9</v>
      </c>
      <c r="H17723" t="s">
        <v>32943</v>
      </c>
      <c r="I17723" s="3" t="s">
        <v>13</v>
      </c>
    </row>
    <row r="17724" spans="1:9" x14ac:dyDescent="0.25">
      <c r="A17724" t="s">
        <v>32944</v>
      </c>
      <c r="B17724" t="s">
        <v>18</v>
      </c>
      <c r="C17724">
        <v>298</v>
      </c>
      <c r="D17724">
        <v>0</v>
      </c>
      <c r="G17724">
        <v>0</v>
      </c>
      <c r="H17724" t="s">
        <v>13</v>
      </c>
    </row>
    <row r="17725" spans="1:9" x14ac:dyDescent="0.25">
      <c r="A17725" t="s">
        <v>32945</v>
      </c>
      <c r="B17725" t="s">
        <v>32946</v>
      </c>
      <c r="C17725">
        <v>437</v>
      </c>
      <c r="D17725">
        <v>10</v>
      </c>
      <c r="E17725" s="1">
        <v>9.7325926593309895E-50</v>
      </c>
      <c r="F17725" t="s">
        <v>1940</v>
      </c>
      <c r="G17725">
        <v>9</v>
      </c>
      <c r="H17725" t="s">
        <v>32947</v>
      </c>
      <c r="I17725" s="3" t="s">
        <v>32948</v>
      </c>
    </row>
    <row r="17726" spans="1:9" x14ac:dyDescent="0.25">
      <c r="A17726" t="s">
        <v>32949</v>
      </c>
      <c r="B17726" t="s">
        <v>2921</v>
      </c>
      <c r="C17726">
        <v>450</v>
      </c>
      <c r="D17726">
        <v>10</v>
      </c>
      <c r="E17726" s="1">
        <v>2.3434833415792601E-61</v>
      </c>
      <c r="F17726" t="s">
        <v>359</v>
      </c>
      <c r="G17726">
        <v>5</v>
      </c>
      <c r="H17726" t="s">
        <v>2922</v>
      </c>
      <c r="I17726" s="3" t="s">
        <v>13</v>
      </c>
    </row>
    <row r="17727" spans="1:9" x14ac:dyDescent="0.25">
      <c r="A17727" t="s">
        <v>32950</v>
      </c>
      <c r="B17727" t="s">
        <v>4041</v>
      </c>
      <c r="C17727">
        <v>439</v>
      </c>
      <c r="D17727">
        <v>10</v>
      </c>
      <c r="E17727" s="1">
        <v>3.0485149792247303E-11</v>
      </c>
      <c r="F17727" t="s">
        <v>2853</v>
      </c>
      <c r="G17727">
        <v>7</v>
      </c>
      <c r="H17727" t="s">
        <v>32951</v>
      </c>
      <c r="I17727" s="3" t="s">
        <v>660</v>
      </c>
    </row>
    <row r="17728" spans="1:9" x14ac:dyDescent="0.25">
      <c r="A17728" t="s">
        <v>32952</v>
      </c>
      <c r="B17728" t="s">
        <v>3601</v>
      </c>
      <c r="C17728">
        <v>326</v>
      </c>
      <c r="D17728">
        <v>10</v>
      </c>
      <c r="E17728" s="1">
        <v>2.42328789721332E-32</v>
      </c>
      <c r="F17728" t="s">
        <v>1260</v>
      </c>
      <c r="G17728">
        <v>5</v>
      </c>
      <c r="H17728" t="s">
        <v>32953</v>
      </c>
      <c r="I17728" s="3" t="s">
        <v>13</v>
      </c>
    </row>
    <row r="17729" spans="1:9" x14ac:dyDescent="0.25">
      <c r="A17729" t="s">
        <v>32954</v>
      </c>
      <c r="B17729" t="s">
        <v>1631</v>
      </c>
      <c r="C17729">
        <v>347</v>
      </c>
      <c r="D17729">
        <v>5</v>
      </c>
      <c r="E17729" s="1">
        <v>7.4151966227798405E-2</v>
      </c>
      <c r="F17729" t="s">
        <v>1242</v>
      </c>
      <c r="G17729">
        <v>3</v>
      </c>
      <c r="H17729" t="s">
        <v>5027</v>
      </c>
      <c r="I17729" s="3" t="s">
        <v>13</v>
      </c>
    </row>
    <row r="17730" spans="1:9" x14ac:dyDescent="0.25">
      <c r="A17730" t="s">
        <v>32955</v>
      </c>
      <c r="B17730" t="s">
        <v>32956</v>
      </c>
      <c r="C17730">
        <v>386</v>
      </c>
      <c r="D17730">
        <v>10</v>
      </c>
      <c r="E17730" s="1">
        <v>1.01766896410812E-14</v>
      </c>
      <c r="F17730" t="s">
        <v>274</v>
      </c>
      <c r="G17730">
        <v>0</v>
      </c>
      <c r="H17730" t="s">
        <v>13</v>
      </c>
    </row>
    <row r="17731" spans="1:9" x14ac:dyDescent="0.25">
      <c r="A17731" t="s">
        <v>32957</v>
      </c>
      <c r="B17731" t="s">
        <v>4850</v>
      </c>
      <c r="C17731">
        <v>393</v>
      </c>
      <c r="D17731">
        <v>10</v>
      </c>
      <c r="E17731" s="1">
        <v>26.7022867370179</v>
      </c>
      <c r="F17731" t="s">
        <v>616</v>
      </c>
      <c r="G17731">
        <v>6</v>
      </c>
      <c r="H17731" t="s">
        <v>14307</v>
      </c>
      <c r="I17731" s="3" t="s">
        <v>14308</v>
      </c>
    </row>
    <row r="17732" spans="1:9" x14ac:dyDescent="0.25">
      <c r="A17732" t="s">
        <v>32958</v>
      </c>
      <c r="B17732" t="s">
        <v>18</v>
      </c>
      <c r="C17732">
        <v>434</v>
      </c>
      <c r="D17732">
        <v>0</v>
      </c>
      <c r="G17732">
        <v>0</v>
      </c>
      <c r="H17732" t="s">
        <v>13</v>
      </c>
    </row>
    <row r="17733" spans="1:9" x14ac:dyDescent="0.25">
      <c r="A17733" t="s">
        <v>32959</v>
      </c>
      <c r="B17733" t="s">
        <v>1782</v>
      </c>
      <c r="C17733">
        <v>200</v>
      </c>
      <c r="D17733">
        <v>9</v>
      </c>
      <c r="E17733" s="1">
        <v>1.6244704102435099E-4</v>
      </c>
      <c r="F17733" s="2">
        <v>88222222222222.203</v>
      </c>
      <c r="G17733">
        <v>4</v>
      </c>
      <c r="H17733" t="s">
        <v>32960</v>
      </c>
      <c r="I17733" s="3" t="s">
        <v>160</v>
      </c>
    </row>
    <row r="17734" spans="1:9" x14ac:dyDescent="0.25">
      <c r="A17734" t="s">
        <v>32961</v>
      </c>
      <c r="B17734" t="s">
        <v>14714</v>
      </c>
      <c r="C17734">
        <v>406</v>
      </c>
      <c r="D17734">
        <v>10</v>
      </c>
      <c r="E17734" s="1">
        <v>1.46008450565444E-58</v>
      </c>
      <c r="F17734" t="s">
        <v>63</v>
      </c>
      <c r="G17734">
        <v>15</v>
      </c>
      <c r="H17734" t="s">
        <v>32962</v>
      </c>
      <c r="I17734" s="3" t="s">
        <v>3240</v>
      </c>
    </row>
    <row r="17735" spans="1:9" x14ac:dyDescent="0.25">
      <c r="A17735" t="s">
        <v>32963</v>
      </c>
      <c r="B17735" t="s">
        <v>2291</v>
      </c>
      <c r="C17735">
        <v>430</v>
      </c>
      <c r="D17735">
        <v>10</v>
      </c>
      <c r="E17735" s="1">
        <v>3.3060425542401302E-42</v>
      </c>
      <c r="F17735" t="s">
        <v>237</v>
      </c>
      <c r="G17735">
        <v>20</v>
      </c>
      <c r="H17735" t="s">
        <v>27025</v>
      </c>
      <c r="I17735" s="3" t="s">
        <v>13669</v>
      </c>
    </row>
    <row r="17736" spans="1:9" x14ac:dyDescent="0.25">
      <c r="A17736" t="s">
        <v>32964</v>
      </c>
      <c r="B17736" t="s">
        <v>18</v>
      </c>
      <c r="C17736">
        <v>273</v>
      </c>
      <c r="D17736">
        <v>0</v>
      </c>
      <c r="G17736">
        <v>0</v>
      </c>
      <c r="H17736" t="s">
        <v>13</v>
      </c>
    </row>
    <row r="17737" spans="1:9" x14ac:dyDescent="0.25">
      <c r="A17737" t="s">
        <v>32965</v>
      </c>
      <c r="B17737" t="s">
        <v>18</v>
      </c>
      <c r="C17737">
        <v>441</v>
      </c>
      <c r="D17737">
        <v>0</v>
      </c>
      <c r="G17737">
        <v>0</v>
      </c>
      <c r="H17737" t="s">
        <v>13</v>
      </c>
    </row>
    <row r="17738" spans="1:9" x14ac:dyDescent="0.25">
      <c r="A17738" t="s">
        <v>32966</v>
      </c>
      <c r="B17738" t="s">
        <v>8416</v>
      </c>
      <c r="C17738">
        <v>453</v>
      </c>
      <c r="D17738">
        <v>10</v>
      </c>
      <c r="E17738" s="1">
        <v>3.6493264323189699E-10</v>
      </c>
      <c r="F17738" t="s">
        <v>4847</v>
      </c>
      <c r="G17738">
        <v>5</v>
      </c>
      <c r="H17738" t="s">
        <v>12526</v>
      </c>
      <c r="I17738" s="3" t="s">
        <v>318</v>
      </c>
    </row>
    <row r="17739" spans="1:9" x14ac:dyDescent="0.25">
      <c r="A17739" t="s">
        <v>32967</v>
      </c>
      <c r="B17739" t="s">
        <v>32968</v>
      </c>
      <c r="C17739">
        <v>407</v>
      </c>
      <c r="D17739">
        <v>9</v>
      </c>
      <c r="E17739" s="1">
        <v>5.28989166885316E-7</v>
      </c>
      <c r="F17739" s="2">
        <v>72444444444444.406</v>
      </c>
      <c r="G17739">
        <v>0</v>
      </c>
      <c r="H17739" t="s">
        <v>13</v>
      </c>
    </row>
    <row r="17740" spans="1:9" x14ac:dyDescent="0.25">
      <c r="A17740" t="s">
        <v>32969</v>
      </c>
      <c r="B17740" t="s">
        <v>12701</v>
      </c>
      <c r="C17740">
        <v>353</v>
      </c>
      <c r="D17740">
        <v>10</v>
      </c>
      <c r="E17740" s="1">
        <v>7.2451278700728899E-2</v>
      </c>
      <c r="F17740" t="s">
        <v>855</v>
      </c>
      <c r="G17740">
        <v>5</v>
      </c>
      <c r="H17740" t="s">
        <v>21842</v>
      </c>
      <c r="I17740" s="3" t="s">
        <v>1991</v>
      </c>
    </row>
    <row r="17741" spans="1:9" x14ac:dyDescent="0.25">
      <c r="A17741" t="s">
        <v>32970</v>
      </c>
      <c r="B17741" t="s">
        <v>18</v>
      </c>
      <c r="C17741">
        <v>508</v>
      </c>
      <c r="D17741">
        <v>0</v>
      </c>
      <c r="G17741">
        <v>0</v>
      </c>
      <c r="H17741" t="s">
        <v>13</v>
      </c>
    </row>
    <row r="17742" spans="1:9" x14ac:dyDescent="0.25">
      <c r="A17742" t="s">
        <v>32971</v>
      </c>
      <c r="B17742" t="s">
        <v>19357</v>
      </c>
      <c r="C17742">
        <v>369</v>
      </c>
      <c r="D17742">
        <v>10</v>
      </c>
      <c r="E17742" s="1">
        <v>2.0249488755859099E-7</v>
      </c>
      <c r="F17742" t="s">
        <v>2934</v>
      </c>
      <c r="G17742">
        <v>1</v>
      </c>
      <c r="H17742" t="s">
        <v>4304</v>
      </c>
      <c r="I17742" s="3" t="s">
        <v>13</v>
      </c>
    </row>
    <row r="17743" spans="1:9" x14ac:dyDescent="0.25">
      <c r="A17743" t="s">
        <v>32972</v>
      </c>
      <c r="B17743" t="s">
        <v>18</v>
      </c>
      <c r="C17743">
        <v>405</v>
      </c>
      <c r="D17743">
        <v>0</v>
      </c>
      <c r="G17743">
        <v>0</v>
      </c>
      <c r="H17743" t="s">
        <v>13</v>
      </c>
    </row>
    <row r="17744" spans="1:9" x14ac:dyDescent="0.25">
      <c r="A17744" t="s">
        <v>32973</v>
      </c>
      <c r="B17744" t="s">
        <v>14393</v>
      </c>
      <c r="C17744">
        <v>477</v>
      </c>
      <c r="D17744">
        <v>5</v>
      </c>
      <c r="E17744" s="1">
        <v>9.8490395461427299E-7</v>
      </c>
      <c r="F17744" t="s">
        <v>1149</v>
      </c>
      <c r="G17744">
        <v>0</v>
      </c>
      <c r="H17744" t="s">
        <v>13</v>
      </c>
    </row>
    <row r="17745" spans="1:9" x14ac:dyDescent="0.25">
      <c r="A17745" t="s">
        <v>32974</v>
      </c>
      <c r="B17745" t="s">
        <v>3559</v>
      </c>
      <c r="C17745">
        <v>395</v>
      </c>
      <c r="D17745">
        <v>1</v>
      </c>
      <c r="E17745" s="1">
        <v>124.40720082977801</v>
      </c>
      <c r="F17745" t="s">
        <v>728</v>
      </c>
      <c r="G17745">
        <v>2</v>
      </c>
      <c r="H17745" t="s">
        <v>32975</v>
      </c>
      <c r="I17745" s="3" t="s">
        <v>13</v>
      </c>
    </row>
    <row r="17746" spans="1:9" x14ac:dyDescent="0.25">
      <c r="A17746" t="s">
        <v>32976</v>
      </c>
      <c r="B17746" t="s">
        <v>32977</v>
      </c>
      <c r="C17746">
        <v>473</v>
      </c>
      <c r="D17746">
        <v>10</v>
      </c>
      <c r="E17746" s="1">
        <v>1.83906217566425E-25</v>
      </c>
      <c r="F17746" t="s">
        <v>728</v>
      </c>
      <c r="G17746">
        <v>3</v>
      </c>
      <c r="H17746" t="s">
        <v>32978</v>
      </c>
      <c r="I17746" s="3" t="s">
        <v>13</v>
      </c>
    </row>
    <row r="17747" spans="1:9" x14ac:dyDescent="0.25">
      <c r="A17747" t="s">
        <v>32979</v>
      </c>
      <c r="B17747" t="s">
        <v>18136</v>
      </c>
      <c r="C17747">
        <v>273</v>
      </c>
      <c r="D17747">
        <v>10</v>
      </c>
      <c r="E17747" s="1">
        <v>1.78006034514302E-27</v>
      </c>
      <c r="F17747" t="s">
        <v>1153</v>
      </c>
      <c r="G17747">
        <v>3</v>
      </c>
      <c r="H17747" t="s">
        <v>8471</v>
      </c>
      <c r="I17747" s="3" t="s">
        <v>13</v>
      </c>
    </row>
    <row r="17748" spans="1:9" x14ac:dyDescent="0.25">
      <c r="A17748" t="s">
        <v>32980</v>
      </c>
      <c r="B17748" t="s">
        <v>18</v>
      </c>
      <c r="C17748">
        <v>481</v>
      </c>
      <c r="D17748">
        <v>0</v>
      </c>
      <c r="G17748">
        <v>0</v>
      </c>
      <c r="H17748" t="s">
        <v>13</v>
      </c>
    </row>
    <row r="17749" spans="1:9" x14ac:dyDescent="0.25">
      <c r="A17749" t="s">
        <v>32981</v>
      </c>
      <c r="B17749" t="s">
        <v>12296</v>
      </c>
      <c r="C17749">
        <v>428</v>
      </c>
      <c r="D17749">
        <v>10</v>
      </c>
      <c r="E17749" s="1">
        <v>9.3060355987349498E-38</v>
      </c>
      <c r="F17749" t="s">
        <v>562</v>
      </c>
      <c r="G17749">
        <v>2</v>
      </c>
      <c r="H17749" t="s">
        <v>2425</v>
      </c>
    </row>
    <row r="17750" spans="1:9" x14ac:dyDescent="0.25">
      <c r="A17750" t="s">
        <v>32982</v>
      </c>
      <c r="B17750" t="s">
        <v>18</v>
      </c>
      <c r="C17750">
        <v>376</v>
      </c>
      <c r="D17750">
        <v>0</v>
      </c>
      <c r="G17750">
        <v>0</v>
      </c>
      <c r="H17750" t="s">
        <v>13</v>
      </c>
    </row>
    <row r="17751" spans="1:9" x14ac:dyDescent="0.25">
      <c r="A17751" t="s">
        <v>32983</v>
      </c>
      <c r="B17751" t="s">
        <v>24300</v>
      </c>
      <c r="C17751">
        <v>423</v>
      </c>
      <c r="D17751">
        <v>10</v>
      </c>
      <c r="E17751" s="1">
        <v>1.6524293260927699E-9</v>
      </c>
      <c r="F17751" t="s">
        <v>2727</v>
      </c>
      <c r="G17751">
        <v>0</v>
      </c>
      <c r="H17751" t="s">
        <v>13</v>
      </c>
    </row>
    <row r="17752" spans="1:9" x14ac:dyDescent="0.25">
      <c r="A17752" t="s">
        <v>32984</v>
      </c>
      <c r="B17752" t="s">
        <v>6266</v>
      </c>
      <c r="C17752">
        <v>391</v>
      </c>
      <c r="D17752">
        <v>9</v>
      </c>
      <c r="E17752" s="1">
        <v>1.9119997310022399E-13</v>
      </c>
      <c r="F17752" s="2">
        <v>66222222222222.203</v>
      </c>
      <c r="G17752">
        <v>1</v>
      </c>
      <c r="H17752" t="s">
        <v>3324</v>
      </c>
      <c r="I17752" s="3" t="s">
        <v>13</v>
      </c>
    </row>
    <row r="17753" spans="1:9" x14ac:dyDescent="0.25">
      <c r="A17753" t="s">
        <v>32985</v>
      </c>
      <c r="B17753" t="s">
        <v>5344</v>
      </c>
      <c r="C17753">
        <v>443</v>
      </c>
      <c r="D17753">
        <v>10</v>
      </c>
      <c r="E17753" s="1">
        <v>2.0447154696211999E-15</v>
      </c>
      <c r="F17753" t="s">
        <v>3845</v>
      </c>
      <c r="G17753">
        <v>1</v>
      </c>
      <c r="H17753" t="s">
        <v>5180</v>
      </c>
      <c r="I17753" s="3" t="s">
        <v>13</v>
      </c>
    </row>
    <row r="17754" spans="1:9" x14ac:dyDescent="0.25">
      <c r="A17754" t="s">
        <v>32986</v>
      </c>
      <c r="B17754" t="s">
        <v>18</v>
      </c>
      <c r="C17754">
        <v>423</v>
      </c>
      <c r="D17754">
        <v>0</v>
      </c>
      <c r="G17754">
        <v>0</v>
      </c>
      <c r="H17754" t="s">
        <v>13</v>
      </c>
    </row>
    <row r="17755" spans="1:9" x14ac:dyDescent="0.25">
      <c r="A17755" t="s">
        <v>32987</v>
      </c>
      <c r="B17755" t="s">
        <v>25138</v>
      </c>
      <c r="C17755">
        <v>223</v>
      </c>
      <c r="D17755">
        <v>10</v>
      </c>
      <c r="E17755" s="1">
        <v>1.5628447889874E-3</v>
      </c>
      <c r="F17755" t="s">
        <v>359</v>
      </c>
      <c r="G17755">
        <v>6</v>
      </c>
      <c r="H17755" t="s">
        <v>25139</v>
      </c>
      <c r="I17755" s="3" t="s">
        <v>656</v>
      </c>
    </row>
    <row r="17756" spans="1:9" x14ac:dyDescent="0.25">
      <c r="A17756" t="s">
        <v>32988</v>
      </c>
      <c r="B17756" t="s">
        <v>4537</v>
      </c>
      <c r="C17756">
        <v>380</v>
      </c>
      <c r="D17756">
        <v>10</v>
      </c>
      <c r="E17756" s="1">
        <v>2.5154419585237499E-26</v>
      </c>
      <c r="F17756" t="s">
        <v>2692</v>
      </c>
      <c r="G17756">
        <v>9</v>
      </c>
      <c r="H17756" t="s">
        <v>32989</v>
      </c>
      <c r="I17756" s="3" t="s">
        <v>13</v>
      </c>
    </row>
    <row r="17757" spans="1:9" x14ac:dyDescent="0.25">
      <c r="A17757" t="s">
        <v>32990</v>
      </c>
      <c r="B17757" t="s">
        <v>18</v>
      </c>
      <c r="C17757">
        <v>428</v>
      </c>
      <c r="D17757">
        <v>0</v>
      </c>
      <c r="G17757">
        <v>0</v>
      </c>
      <c r="H17757" t="s">
        <v>13</v>
      </c>
    </row>
    <row r="17758" spans="1:9" x14ac:dyDescent="0.25">
      <c r="A17758" t="s">
        <v>32991</v>
      </c>
      <c r="B17758" t="s">
        <v>32992</v>
      </c>
      <c r="C17758">
        <v>396</v>
      </c>
      <c r="D17758">
        <v>10</v>
      </c>
      <c r="E17758" s="1">
        <v>3.4500807523413298E-23</v>
      </c>
      <c r="F17758" t="s">
        <v>1697</v>
      </c>
      <c r="G17758">
        <v>6</v>
      </c>
      <c r="H17758" t="s">
        <v>32993</v>
      </c>
      <c r="I17758" s="3" t="s">
        <v>13</v>
      </c>
    </row>
    <row r="17759" spans="1:9" x14ac:dyDescent="0.25">
      <c r="A17759" t="s">
        <v>32994</v>
      </c>
      <c r="B17759" t="s">
        <v>2714</v>
      </c>
      <c r="C17759">
        <v>469</v>
      </c>
      <c r="D17759">
        <v>10</v>
      </c>
      <c r="E17759" s="1">
        <v>1.1098910377986801E-52</v>
      </c>
      <c r="F17759" t="s">
        <v>528</v>
      </c>
      <c r="G17759">
        <v>9</v>
      </c>
      <c r="H17759" t="s">
        <v>9591</v>
      </c>
      <c r="I17759" s="3" t="s">
        <v>13</v>
      </c>
    </row>
    <row r="17760" spans="1:9" x14ac:dyDescent="0.25">
      <c r="A17760" t="s">
        <v>32995</v>
      </c>
      <c r="B17760" t="s">
        <v>18</v>
      </c>
      <c r="C17760">
        <v>350</v>
      </c>
      <c r="D17760">
        <v>0</v>
      </c>
      <c r="G17760">
        <v>0</v>
      </c>
      <c r="H17760" t="s">
        <v>13</v>
      </c>
    </row>
    <row r="17761" spans="1:9" x14ac:dyDescent="0.25">
      <c r="A17761" t="s">
        <v>32996</v>
      </c>
      <c r="B17761" t="s">
        <v>32997</v>
      </c>
      <c r="C17761">
        <v>487</v>
      </c>
      <c r="D17761">
        <v>10</v>
      </c>
      <c r="E17761" s="1">
        <v>2.4697681936284299E-32</v>
      </c>
      <c r="F17761" t="s">
        <v>1139</v>
      </c>
      <c r="G17761">
        <v>2</v>
      </c>
      <c r="H17761" t="s">
        <v>33</v>
      </c>
      <c r="I17761" s="3" t="s">
        <v>13</v>
      </c>
    </row>
    <row r="17762" spans="1:9" x14ac:dyDescent="0.25">
      <c r="A17762" t="s">
        <v>32998</v>
      </c>
      <c r="B17762" t="s">
        <v>32999</v>
      </c>
      <c r="C17762">
        <v>228</v>
      </c>
      <c r="D17762">
        <v>10</v>
      </c>
      <c r="E17762" s="1">
        <v>2.0101593121110702E-14</v>
      </c>
      <c r="F17762" t="s">
        <v>307</v>
      </c>
      <c r="G17762">
        <v>1</v>
      </c>
      <c r="H17762" t="s">
        <v>3681</v>
      </c>
      <c r="I17762" s="3" t="s">
        <v>13</v>
      </c>
    </row>
    <row r="17763" spans="1:9" x14ac:dyDescent="0.25">
      <c r="A17763" t="s">
        <v>33000</v>
      </c>
      <c r="B17763" t="s">
        <v>33001</v>
      </c>
      <c r="C17763">
        <v>432</v>
      </c>
      <c r="D17763">
        <v>6</v>
      </c>
      <c r="E17763" s="1">
        <v>8.4578650122753398E-7</v>
      </c>
      <c r="F17763" s="2">
        <v>68833333333333.297</v>
      </c>
      <c r="G17763">
        <v>4</v>
      </c>
      <c r="H17763" t="s">
        <v>8296</v>
      </c>
      <c r="I17763" s="3" t="s">
        <v>13</v>
      </c>
    </row>
    <row r="17764" spans="1:9" x14ac:dyDescent="0.25">
      <c r="A17764" t="s">
        <v>33002</v>
      </c>
      <c r="B17764" t="s">
        <v>32120</v>
      </c>
      <c r="C17764">
        <v>490</v>
      </c>
      <c r="D17764">
        <v>10</v>
      </c>
      <c r="E17764" s="1">
        <v>2.3755786843825201E-51</v>
      </c>
      <c r="F17764" t="s">
        <v>3246</v>
      </c>
      <c r="G17764">
        <v>8</v>
      </c>
      <c r="H17764" t="s">
        <v>18637</v>
      </c>
      <c r="I17764" s="3" t="s">
        <v>3251</v>
      </c>
    </row>
    <row r="17765" spans="1:9" x14ac:dyDescent="0.25">
      <c r="A17765" t="s">
        <v>33003</v>
      </c>
      <c r="B17765" t="s">
        <v>18</v>
      </c>
      <c r="C17765">
        <v>357</v>
      </c>
      <c r="D17765">
        <v>0</v>
      </c>
      <c r="G17765">
        <v>0</v>
      </c>
      <c r="H17765" t="s">
        <v>13</v>
      </c>
    </row>
    <row r="17766" spans="1:9" x14ac:dyDescent="0.25">
      <c r="A17766" t="s">
        <v>33004</v>
      </c>
      <c r="B17766" t="s">
        <v>19254</v>
      </c>
      <c r="C17766">
        <v>278</v>
      </c>
      <c r="D17766">
        <v>10</v>
      </c>
      <c r="E17766" s="1">
        <v>1.1487464056148799E-18</v>
      </c>
      <c r="F17766" t="s">
        <v>301</v>
      </c>
      <c r="G17766">
        <v>1</v>
      </c>
      <c r="H17766" t="s">
        <v>8087</v>
      </c>
      <c r="I17766" s="3" t="s">
        <v>13</v>
      </c>
    </row>
    <row r="17767" spans="1:9" x14ac:dyDescent="0.25">
      <c r="A17767" t="s">
        <v>33005</v>
      </c>
      <c r="B17767" t="s">
        <v>23020</v>
      </c>
      <c r="C17767">
        <v>323</v>
      </c>
      <c r="D17767">
        <v>10</v>
      </c>
      <c r="E17767" s="1">
        <v>1.92042543254383E-34</v>
      </c>
      <c r="F17767" t="s">
        <v>322</v>
      </c>
      <c r="G17767">
        <v>10</v>
      </c>
      <c r="H17767" t="s">
        <v>33006</v>
      </c>
      <c r="I17767" s="3" t="s">
        <v>13</v>
      </c>
    </row>
    <row r="17768" spans="1:9" x14ac:dyDescent="0.25">
      <c r="A17768" t="s">
        <v>33007</v>
      </c>
      <c r="B17768" t="s">
        <v>18535</v>
      </c>
      <c r="C17768">
        <v>362</v>
      </c>
      <c r="D17768">
        <v>10</v>
      </c>
      <c r="E17768" s="1">
        <v>9.6686657713162497E-28</v>
      </c>
      <c r="F17768" t="s">
        <v>855</v>
      </c>
      <c r="G17768">
        <v>5</v>
      </c>
      <c r="H17768" t="s">
        <v>15235</v>
      </c>
      <c r="I17768" s="3" t="s">
        <v>15236</v>
      </c>
    </row>
    <row r="17769" spans="1:9" x14ac:dyDescent="0.25">
      <c r="A17769" t="s">
        <v>33008</v>
      </c>
      <c r="B17769" t="s">
        <v>2186</v>
      </c>
      <c r="C17769">
        <v>480</v>
      </c>
      <c r="D17769">
        <v>7</v>
      </c>
      <c r="E17769" s="1">
        <v>3.6468326429606498E-12</v>
      </c>
      <c r="F17769" s="2">
        <v>597142857142857</v>
      </c>
      <c r="G17769">
        <v>2</v>
      </c>
      <c r="H17769" t="s">
        <v>5148</v>
      </c>
    </row>
    <row r="17770" spans="1:9" x14ac:dyDescent="0.25">
      <c r="A17770" t="s">
        <v>33009</v>
      </c>
      <c r="B17770" t="s">
        <v>175</v>
      </c>
      <c r="C17770">
        <v>480</v>
      </c>
      <c r="D17770">
        <v>10</v>
      </c>
      <c r="E17770" s="1">
        <v>9.3535148599837703E-29</v>
      </c>
      <c r="F17770" t="s">
        <v>536</v>
      </c>
      <c r="G17770">
        <v>2</v>
      </c>
      <c r="H17770" t="s">
        <v>23017</v>
      </c>
      <c r="I17770" s="3" t="s">
        <v>13</v>
      </c>
    </row>
    <row r="17771" spans="1:9" x14ac:dyDescent="0.25">
      <c r="A17771" t="s">
        <v>33010</v>
      </c>
      <c r="B17771" t="s">
        <v>18</v>
      </c>
      <c r="C17771">
        <v>431</v>
      </c>
      <c r="D17771">
        <v>0</v>
      </c>
      <c r="G17771">
        <v>0</v>
      </c>
      <c r="H17771" t="s">
        <v>13</v>
      </c>
    </row>
    <row r="17772" spans="1:9" x14ac:dyDescent="0.25">
      <c r="A17772" t="s">
        <v>33011</v>
      </c>
      <c r="B17772" t="s">
        <v>18</v>
      </c>
      <c r="C17772">
        <v>430</v>
      </c>
      <c r="D17772">
        <v>0</v>
      </c>
      <c r="G17772">
        <v>0</v>
      </c>
      <c r="H17772" t="s">
        <v>13</v>
      </c>
    </row>
    <row r="17773" spans="1:9" x14ac:dyDescent="0.25">
      <c r="A17773" t="s">
        <v>33012</v>
      </c>
      <c r="B17773" t="s">
        <v>18</v>
      </c>
      <c r="C17773">
        <v>325</v>
      </c>
      <c r="D17773">
        <v>0</v>
      </c>
      <c r="G17773">
        <v>0</v>
      </c>
      <c r="H17773" t="s">
        <v>13</v>
      </c>
    </row>
    <row r="17774" spans="1:9" x14ac:dyDescent="0.25">
      <c r="A17774" t="s">
        <v>33013</v>
      </c>
      <c r="B17774" t="s">
        <v>18</v>
      </c>
      <c r="C17774">
        <v>370</v>
      </c>
      <c r="D17774">
        <v>0</v>
      </c>
      <c r="G17774">
        <v>0</v>
      </c>
      <c r="H17774" t="s">
        <v>13</v>
      </c>
    </row>
    <row r="17775" spans="1:9" x14ac:dyDescent="0.25">
      <c r="A17775" t="s">
        <v>33014</v>
      </c>
      <c r="B17775" t="s">
        <v>33015</v>
      </c>
      <c r="C17775">
        <v>486</v>
      </c>
      <c r="D17775">
        <v>10</v>
      </c>
      <c r="E17775" s="1">
        <v>9.1969212965277195E-5</v>
      </c>
      <c r="F17775" t="s">
        <v>591</v>
      </c>
      <c r="G17775">
        <v>10</v>
      </c>
      <c r="H17775" t="s">
        <v>33016</v>
      </c>
      <c r="I17775" s="3" t="s">
        <v>3226</v>
      </c>
    </row>
    <row r="17776" spans="1:9" x14ac:dyDescent="0.25">
      <c r="A17776" t="s">
        <v>33017</v>
      </c>
      <c r="B17776" t="s">
        <v>33018</v>
      </c>
      <c r="C17776">
        <v>341</v>
      </c>
      <c r="D17776">
        <v>10</v>
      </c>
      <c r="E17776" s="1">
        <v>2.6441680451545699E-15</v>
      </c>
      <c r="F17776" t="s">
        <v>871</v>
      </c>
      <c r="G17776">
        <v>4</v>
      </c>
      <c r="H17776" t="s">
        <v>33019</v>
      </c>
      <c r="I17776" s="3" t="s">
        <v>13</v>
      </c>
    </row>
    <row r="17777" spans="1:9" x14ac:dyDescent="0.25">
      <c r="A17777" t="s">
        <v>33020</v>
      </c>
      <c r="B17777" t="s">
        <v>18</v>
      </c>
      <c r="C17777">
        <v>294</v>
      </c>
      <c r="D17777">
        <v>0</v>
      </c>
      <c r="G17777">
        <v>0</v>
      </c>
      <c r="H17777" t="s">
        <v>13</v>
      </c>
    </row>
    <row r="17778" spans="1:9" x14ac:dyDescent="0.25">
      <c r="A17778" t="s">
        <v>33021</v>
      </c>
      <c r="B17778" t="s">
        <v>18</v>
      </c>
      <c r="C17778">
        <v>279</v>
      </c>
      <c r="D17778">
        <v>0</v>
      </c>
      <c r="G17778">
        <v>0</v>
      </c>
      <c r="H17778" t="s">
        <v>13</v>
      </c>
    </row>
    <row r="17779" spans="1:9" x14ac:dyDescent="0.25">
      <c r="A17779" t="s">
        <v>33022</v>
      </c>
      <c r="B17779" t="s">
        <v>18</v>
      </c>
      <c r="C17779">
        <v>492</v>
      </c>
      <c r="D17779">
        <v>0</v>
      </c>
      <c r="G17779">
        <v>0</v>
      </c>
      <c r="H17779" t="s">
        <v>13</v>
      </c>
    </row>
    <row r="17780" spans="1:9" x14ac:dyDescent="0.25">
      <c r="A17780" t="s">
        <v>33023</v>
      </c>
      <c r="B17780" t="s">
        <v>4136</v>
      </c>
      <c r="C17780">
        <v>479</v>
      </c>
      <c r="D17780">
        <v>10</v>
      </c>
      <c r="E17780" s="1">
        <v>5.7218023797050802E-21</v>
      </c>
      <c r="F17780" t="s">
        <v>513</v>
      </c>
      <c r="G17780">
        <v>3</v>
      </c>
      <c r="H17780" t="s">
        <v>4508</v>
      </c>
      <c r="I17780" s="3" t="s">
        <v>13</v>
      </c>
    </row>
    <row r="17781" spans="1:9" x14ac:dyDescent="0.25">
      <c r="A17781" t="s">
        <v>33024</v>
      </c>
      <c r="B17781" t="s">
        <v>4537</v>
      </c>
      <c r="C17781">
        <v>385</v>
      </c>
      <c r="D17781">
        <v>10</v>
      </c>
      <c r="E17781" s="1">
        <v>1.04976603679882E-35</v>
      </c>
      <c r="F17781" t="s">
        <v>2644</v>
      </c>
      <c r="G17781">
        <v>10</v>
      </c>
      <c r="H17781" t="s">
        <v>15358</v>
      </c>
      <c r="I17781" s="3" t="s">
        <v>13</v>
      </c>
    </row>
    <row r="17782" spans="1:9" x14ac:dyDescent="0.25">
      <c r="A17782" t="s">
        <v>33025</v>
      </c>
      <c r="B17782" t="s">
        <v>18</v>
      </c>
      <c r="C17782">
        <v>374</v>
      </c>
      <c r="D17782">
        <v>0</v>
      </c>
      <c r="G17782">
        <v>0</v>
      </c>
      <c r="H17782" t="s">
        <v>13</v>
      </c>
    </row>
    <row r="17783" spans="1:9" x14ac:dyDescent="0.25">
      <c r="A17783" t="s">
        <v>33026</v>
      </c>
      <c r="B17783" t="s">
        <v>33027</v>
      </c>
      <c r="C17783">
        <v>270</v>
      </c>
      <c r="D17783">
        <v>10</v>
      </c>
      <c r="E17783" s="1">
        <v>1.50691147065546E-26</v>
      </c>
      <c r="F17783" t="s">
        <v>38</v>
      </c>
      <c r="G17783">
        <v>9</v>
      </c>
      <c r="H17783" t="s">
        <v>5852</v>
      </c>
      <c r="I17783" s="3" t="s">
        <v>141</v>
      </c>
    </row>
    <row r="17784" spans="1:9" x14ac:dyDescent="0.25">
      <c r="A17784" t="s">
        <v>33028</v>
      </c>
      <c r="B17784" t="s">
        <v>4603</v>
      </c>
      <c r="C17784">
        <v>341</v>
      </c>
      <c r="D17784">
        <v>10</v>
      </c>
      <c r="E17784" s="1">
        <v>4.0888380166469103E-8</v>
      </c>
      <c r="F17784" t="s">
        <v>16174</v>
      </c>
      <c r="G17784">
        <v>3</v>
      </c>
      <c r="H17784" t="s">
        <v>33029</v>
      </c>
      <c r="I17784" s="3" t="s">
        <v>13</v>
      </c>
    </row>
    <row r="17785" spans="1:9" x14ac:dyDescent="0.25">
      <c r="A17785" t="s">
        <v>33030</v>
      </c>
      <c r="B17785" t="s">
        <v>33031</v>
      </c>
      <c r="C17785">
        <v>525</v>
      </c>
      <c r="D17785">
        <v>10</v>
      </c>
      <c r="E17785" s="1">
        <v>2.8330078983850601E-70</v>
      </c>
      <c r="F17785" t="s">
        <v>878</v>
      </c>
      <c r="G17785">
        <v>8</v>
      </c>
      <c r="H17785" t="s">
        <v>33032</v>
      </c>
      <c r="I17785" s="3" t="s">
        <v>3154</v>
      </c>
    </row>
    <row r="17786" spans="1:9" x14ac:dyDescent="0.25">
      <c r="A17786" t="s">
        <v>33033</v>
      </c>
      <c r="B17786" t="s">
        <v>23191</v>
      </c>
      <c r="C17786">
        <v>332</v>
      </c>
      <c r="D17786">
        <v>10</v>
      </c>
      <c r="E17786" s="1">
        <v>4.73668088325851E-27</v>
      </c>
      <c r="F17786" t="s">
        <v>176</v>
      </c>
      <c r="G17786">
        <v>7</v>
      </c>
      <c r="H17786" t="s">
        <v>33034</v>
      </c>
      <c r="I17786" s="3" t="s">
        <v>637</v>
      </c>
    </row>
    <row r="17787" spans="1:9" x14ac:dyDescent="0.25">
      <c r="A17787" t="s">
        <v>33035</v>
      </c>
      <c r="B17787" t="s">
        <v>33036</v>
      </c>
      <c r="C17787">
        <v>354</v>
      </c>
      <c r="D17787">
        <v>3</v>
      </c>
      <c r="E17787" s="1">
        <v>1489.8924444609399</v>
      </c>
      <c r="F17787" t="s">
        <v>4967</v>
      </c>
      <c r="G17787">
        <v>4</v>
      </c>
      <c r="H17787" t="s">
        <v>15469</v>
      </c>
      <c r="I17787" s="3" t="s">
        <v>13</v>
      </c>
    </row>
    <row r="17788" spans="1:9" x14ac:dyDescent="0.25">
      <c r="A17788" t="s">
        <v>33037</v>
      </c>
      <c r="B17788" t="s">
        <v>33038</v>
      </c>
      <c r="C17788">
        <v>411</v>
      </c>
      <c r="D17788">
        <v>10</v>
      </c>
      <c r="E17788" s="1">
        <v>1.05546611105386E-11</v>
      </c>
      <c r="F17788" t="s">
        <v>795</v>
      </c>
      <c r="G17788">
        <v>3</v>
      </c>
      <c r="H17788" t="s">
        <v>2353</v>
      </c>
      <c r="I17788" s="3" t="s">
        <v>13</v>
      </c>
    </row>
    <row r="17789" spans="1:9" x14ac:dyDescent="0.25">
      <c r="A17789" t="s">
        <v>33039</v>
      </c>
      <c r="B17789" t="s">
        <v>12887</v>
      </c>
      <c r="C17789">
        <v>323</v>
      </c>
      <c r="D17789">
        <v>10</v>
      </c>
      <c r="E17789" s="1">
        <v>2.5528989916694998E-22</v>
      </c>
      <c r="F17789" t="s">
        <v>301</v>
      </c>
      <c r="G17789">
        <v>0</v>
      </c>
      <c r="H17789" t="s">
        <v>13</v>
      </c>
    </row>
    <row r="17790" spans="1:9" x14ac:dyDescent="0.25">
      <c r="A17790" t="s">
        <v>33040</v>
      </c>
      <c r="B17790" t="s">
        <v>18</v>
      </c>
      <c r="C17790">
        <v>367</v>
      </c>
      <c r="D17790">
        <v>0</v>
      </c>
      <c r="G17790">
        <v>0</v>
      </c>
      <c r="H17790" t="s">
        <v>13</v>
      </c>
    </row>
    <row r="17791" spans="1:9" x14ac:dyDescent="0.25">
      <c r="A17791" t="s">
        <v>33041</v>
      </c>
      <c r="B17791" t="s">
        <v>6981</v>
      </c>
      <c r="C17791">
        <v>282</v>
      </c>
      <c r="D17791">
        <v>10</v>
      </c>
      <c r="E17791" s="1">
        <v>1.04660297144422E-19</v>
      </c>
      <c r="F17791" t="s">
        <v>1793</v>
      </c>
      <c r="G17791">
        <v>2</v>
      </c>
      <c r="H17791" t="s">
        <v>1771</v>
      </c>
      <c r="I17791" s="3" t="s">
        <v>13</v>
      </c>
    </row>
    <row r="17792" spans="1:9" x14ac:dyDescent="0.25">
      <c r="A17792" t="s">
        <v>33042</v>
      </c>
      <c r="B17792" t="s">
        <v>2412</v>
      </c>
      <c r="C17792">
        <v>375</v>
      </c>
      <c r="D17792">
        <v>10</v>
      </c>
      <c r="E17792" s="1">
        <v>6.7508009958190698E-45</v>
      </c>
      <c r="F17792" t="s">
        <v>130</v>
      </c>
      <c r="G17792">
        <v>11</v>
      </c>
      <c r="H17792" t="s">
        <v>12400</v>
      </c>
      <c r="I17792" s="3" t="s">
        <v>2414</v>
      </c>
    </row>
    <row r="17793" spans="1:9" x14ac:dyDescent="0.25">
      <c r="A17793" t="s">
        <v>33043</v>
      </c>
      <c r="B17793" t="s">
        <v>3520</v>
      </c>
      <c r="C17793">
        <v>349</v>
      </c>
      <c r="D17793">
        <v>10</v>
      </c>
      <c r="E17793" s="1">
        <v>2.3407202509784398E-12</v>
      </c>
      <c r="F17793" t="s">
        <v>546</v>
      </c>
      <c r="G17793">
        <v>3</v>
      </c>
      <c r="H17793" t="s">
        <v>33044</v>
      </c>
      <c r="I17793" s="3" t="s">
        <v>13</v>
      </c>
    </row>
    <row r="17794" spans="1:9" x14ac:dyDescent="0.25">
      <c r="A17794" t="s">
        <v>33045</v>
      </c>
      <c r="B17794" t="s">
        <v>18</v>
      </c>
      <c r="C17794">
        <v>351</v>
      </c>
      <c r="D17794">
        <v>0</v>
      </c>
      <c r="G17794">
        <v>0</v>
      </c>
      <c r="H17794" t="s">
        <v>13</v>
      </c>
    </row>
    <row r="17795" spans="1:9" x14ac:dyDescent="0.25">
      <c r="A17795" t="s">
        <v>33046</v>
      </c>
      <c r="B17795" t="s">
        <v>1181</v>
      </c>
      <c r="C17795">
        <v>386</v>
      </c>
      <c r="D17795">
        <v>10</v>
      </c>
      <c r="E17795" s="1">
        <v>2.0268918176930401E-55</v>
      </c>
      <c r="F17795" t="s">
        <v>895</v>
      </c>
      <c r="G17795">
        <v>2</v>
      </c>
      <c r="H17795" t="s">
        <v>5995</v>
      </c>
      <c r="I17795" s="3" t="s">
        <v>13</v>
      </c>
    </row>
    <row r="17796" spans="1:9" x14ac:dyDescent="0.25">
      <c r="A17796" t="s">
        <v>33047</v>
      </c>
      <c r="B17796" t="s">
        <v>33048</v>
      </c>
      <c r="C17796">
        <v>404</v>
      </c>
      <c r="D17796">
        <v>10</v>
      </c>
      <c r="E17796" s="1">
        <v>1.94534262726315E-28</v>
      </c>
      <c r="F17796" t="s">
        <v>4810</v>
      </c>
      <c r="G17796">
        <v>4</v>
      </c>
      <c r="H17796" t="s">
        <v>33049</v>
      </c>
      <c r="I17796" s="3" t="s">
        <v>13</v>
      </c>
    </row>
    <row r="17797" spans="1:9" x14ac:dyDescent="0.25">
      <c r="A17797" t="s">
        <v>33050</v>
      </c>
      <c r="B17797" t="s">
        <v>11600</v>
      </c>
      <c r="C17797">
        <v>392</v>
      </c>
      <c r="D17797">
        <v>10</v>
      </c>
      <c r="E17797" s="1">
        <v>5.5950942234900201E-26</v>
      </c>
      <c r="F17797" t="s">
        <v>4232</v>
      </c>
      <c r="G17797">
        <v>2</v>
      </c>
      <c r="H17797" t="s">
        <v>22440</v>
      </c>
      <c r="I17797" s="3" t="s">
        <v>13</v>
      </c>
    </row>
    <row r="17798" spans="1:9" x14ac:dyDescent="0.25">
      <c r="A17798" t="s">
        <v>33051</v>
      </c>
      <c r="B17798" t="s">
        <v>175</v>
      </c>
      <c r="C17798">
        <v>379</v>
      </c>
      <c r="D17798">
        <v>10</v>
      </c>
      <c r="E17798" s="1">
        <v>1.4400006596797499E-35</v>
      </c>
      <c r="F17798" t="s">
        <v>429</v>
      </c>
      <c r="G17798">
        <v>8</v>
      </c>
      <c r="H17798" t="s">
        <v>21975</v>
      </c>
      <c r="I17798" s="3" t="s">
        <v>13</v>
      </c>
    </row>
    <row r="17799" spans="1:9" x14ac:dyDescent="0.25">
      <c r="A17799" t="s">
        <v>33052</v>
      </c>
      <c r="B17799" t="s">
        <v>7640</v>
      </c>
      <c r="C17799">
        <v>461</v>
      </c>
      <c r="D17799">
        <v>10</v>
      </c>
      <c r="E17799" s="1">
        <v>1.30718314141007E-5</v>
      </c>
      <c r="F17799" t="s">
        <v>21</v>
      </c>
      <c r="G17799">
        <v>4</v>
      </c>
      <c r="H17799" t="s">
        <v>1955</v>
      </c>
      <c r="I17799" s="3" t="s">
        <v>1956</v>
      </c>
    </row>
    <row r="17800" spans="1:9" x14ac:dyDescent="0.25">
      <c r="A17800" t="s">
        <v>33053</v>
      </c>
      <c r="B17800" t="s">
        <v>175</v>
      </c>
      <c r="C17800">
        <v>474</v>
      </c>
      <c r="D17800">
        <v>10</v>
      </c>
      <c r="E17800" s="1">
        <v>1.46591482194453E-55</v>
      </c>
      <c r="F17800" t="s">
        <v>2128</v>
      </c>
      <c r="G17800">
        <v>1</v>
      </c>
      <c r="H17800" t="s">
        <v>2016</v>
      </c>
      <c r="I17800" s="3" t="s">
        <v>13</v>
      </c>
    </row>
    <row r="17801" spans="1:9" x14ac:dyDescent="0.25">
      <c r="A17801" t="s">
        <v>33054</v>
      </c>
      <c r="B17801" t="s">
        <v>9632</v>
      </c>
      <c r="C17801">
        <v>351</v>
      </c>
      <c r="D17801">
        <v>10</v>
      </c>
      <c r="E17801" s="1">
        <v>1.5314051171119701E-7</v>
      </c>
      <c r="F17801" t="s">
        <v>806</v>
      </c>
      <c r="G17801">
        <v>1</v>
      </c>
      <c r="H17801" t="s">
        <v>2016</v>
      </c>
    </row>
    <row r="17802" spans="1:9" x14ac:dyDescent="0.25">
      <c r="A17802" t="s">
        <v>33055</v>
      </c>
      <c r="B17802" t="s">
        <v>2610</v>
      </c>
      <c r="C17802">
        <v>334</v>
      </c>
      <c r="D17802">
        <v>10</v>
      </c>
      <c r="E17802" s="1">
        <v>1.07623635311809E-32</v>
      </c>
      <c r="F17802" t="s">
        <v>754</v>
      </c>
      <c r="G17802">
        <v>16</v>
      </c>
      <c r="H17802" t="s">
        <v>13135</v>
      </c>
      <c r="I17802" s="3" t="s">
        <v>578</v>
      </c>
    </row>
    <row r="17803" spans="1:9" x14ac:dyDescent="0.25">
      <c r="A17803" t="s">
        <v>33056</v>
      </c>
      <c r="B17803" t="s">
        <v>1249</v>
      </c>
      <c r="C17803">
        <v>361</v>
      </c>
      <c r="D17803">
        <v>10</v>
      </c>
      <c r="E17803" s="1">
        <v>1.45380697362581E-37</v>
      </c>
      <c r="F17803" t="s">
        <v>169</v>
      </c>
      <c r="G17803">
        <v>6</v>
      </c>
      <c r="H17803" t="s">
        <v>33057</v>
      </c>
      <c r="I17803" s="3" t="s">
        <v>13</v>
      </c>
    </row>
    <row r="17804" spans="1:9" x14ac:dyDescent="0.25">
      <c r="A17804" t="s">
        <v>33058</v>
      </c>
      <c r="B17804" t="s">
        <v>18</v>
      </c>
      <c r="C17804">
        <v>213</v>
      </c>
      <c r="D17804">
        <v>0</v>
      </c>
      <c r="G17804">
        <v>0</v>
      </c>
      <c r="H17804" t="s">
        <v>13</v>
      </c>
    </row>
    <row r="17805" spans="1:9" x14ac:dyDescent="0.25">
      <c r="A17805" t="s">
        <v>33059</v>
      </c>
      <c r="B17805" t="s">
        <v>2711</v>
      </c>
      <c r="C17805">
        <v>428</v>
      </c>
      <c r="D17805">
        <v>10</v>
      </c>
      <c r="E17805" s="1">
        <v>5.1960244747432599E-48</v>
      </c>
      <c r="F17805" t="s">
        <v>261</v>
      </c>
      <c r="G17805">
        <v>3</v>
      </c>
      <c r="H17805" t="s">
        <v>2712</v>
      </c>
      <c r="I17805" s="3" t="s">
        <v>13</v>
      </c>
    </row>
    <row r="17806" spans="1:9" x14ac:dyDescent="0.25">
      <c r="A17806" t="s">
        <v>33060</v>
      </c>
      <c r="B17806" t="s">
        <v>8759</v>
      </c>
      <c r="C17806">
        <v>228</v>
      </c>
      <c r="D17806">
        <v>10</v>
      </c>
      <c r="E17806" s="1">
        <v>5.26065333533668E-3</v>
      </c>
      <c r="F17806" t="s">
        <v>5765</v>
      </c>
      <c r="G17806">
        <v>4</v>
      </c>
      <c r="H17806" t="s">
        <v>33061</v>
      </c>
      <c r="I17806" s="3" t="s">
        <v>13</v>
      </c>
    </row>
    <row r="17807" spans="1:9" x14ac:dyDescent="0.25">
      <c r="A17807" t="s">
        <v>33062</v>
      </c>
      <c r="B17807" t="s">
        <v>18</v>
      </c>
      <c r="C17807">
        <v>496</v>
      </c>
      <c r="D17807">
        <v>0</v>
      </c>
      <c r="G17807">
        <v>0</v>
      </c>
      <c r="H17807" t="s">
        <v>13</v>
      </c>
    </row>
    <row r="17808" spans="1:9" x14ac:dyDescent="0.25">
      <c r="A17808" t="s">
        <v>33063</v>
      </c>
      <c r="B17808" t="s">
        <v>6320</v>
      </c>
      <c r="C17808">
        <v>361</v>
      </c>
      <c r="D17808">
        <v>10</v>
      </c>
      <c r="E17808" s="1">
        <v>1.9031394619294501E-29</v>
      </c>
      <c r="F17808" t="s">
        <v>237</v>
      </c>
      <c r="G17808">
        <v>6</v>
      </c>
      <c r="H17808" t="s">
        <v>6321</v>
      </c>
      <c r="I17808" s="3" t="s">
        <v>13</v>
      </c>
    </row>
    <row r="17809" spans="1:9" x14ac:dyDescent="0.25">
      <c r="A17809" t="s">
        <v>33064</v>
      </c>
      <c r="B17809" t="s">
        <v>2112</v>
      </c>
      <c r="C17809">
        <v>418</v>
      </c>
      <c r="D17809">
        <v>10</v>
      </c>
      <c r="E17809" s="1">
        <v>1.31563418205453E-30</v>
      </c>
      <c r="F17809" t="s">
        <v>189</v>
      </c>
      <c r="G17809">
        <v>4</v>
      </c>
      <c r="H17809" t="s">
        <v>24582</v>
      </c>
      <c r="I17809" s="3" t="s">
        <v>13</v>
      </c>
    </row>
    <row r="17810" spans="1:9" x14ac:dyDescent="0.25">
      <c r="A17810" t="s">
        <v>33065</v>
      </c>
      <c r="B17810" t="s">
        <v>18</v>
      </c>
      <c r="C17810">
        <v>217</v>
      </c>
      <c r="D17810">
        <v>0</v>
      </c>
      <c r="G17810">
        <v>0</v>
      </c>
      <c r="H17810" t="s">
        <v>13</v>
      </c>
    </row>
    <row r="17811" spans="1:9" x14ac:dyDescent="0.25">
      <c r="A17811" t="s">
        <v>33066</v>
      </c>
      <c r="B17811" t="s">
        <v>33067</v>
      </c>
      <c r="C17811">
        <v>345</v>
      </c>
      <c r="D17811">
        <v>1</v>
      </c>
      <c r="E17811" s="1">
        <v>7165.48843667043</v>
      </c>
      <c r="F17811" t="s">
        <v>2319</v>
      </c>
      <c r="G17811">
        <v>0</v>
      </c>
      <c r="H17811" t="s">
        <v>13</v>
      </c>
    </row>
    <row r="17812" spans="1:9" x14ac:dyDescent="0.25">
      <c r="A17812" t="s">
        <v>33068</v>
      </c>
      <c r="B17812" t="s">
        <v>8171</v>
      </c>
      <c r="C17812">
        <v>385</v>
      </c>
      <c r="D17812">
        <v>10</v>
      </c>
      <c r="E17812" s="1">
        <v>9.7659054737206104E-42</v>
      </c>
      <c r="F17812" t="s">
        <v>1899</v>
      </c>
      <c r="G17812">
        <v>5</v>
      </c>
      <c r="H17812" t="s">
        <v>19695</v>
      </c>
      <c r="I17812" s="3" t="s">
        <v>5581</v>
      </c>
    </row>
    <row r="17813" spans="1:9" x14ac:dyDescent="0.25">
      <c r="A17813" t="s">
        <v>33069</v>
      </c>
      <c r="B17813" t="s">
        <v>18</v>
      </c>
      <c r="C17813">
        <v>211</v>
      </c>
      <c r="D17813">
        <v>0</v>
      </c>
      <c r="G17813">
        <v>0</v>
      </c>
      <c r="H17813" t="s">
        <v>13</v>
      </c>
    </row>
    <row r="17814" spans="1:9" x14ac:dyDescent="0.25">
      <c r="A17814" t="s">
        <v>33070</v>
      </c>
      <c r="B17814" t="s">
        <v>3908</v>
      </c>
      <c r="C17814">
        <v>373</v>
      </c>
      <c r="D17814">
        <v>10</v>
      </c>
      <c r="E17814" s="1">
        <v>2.9802722592516598E-39</v>
      </c>
      <c r="F17814" t="s">
        <v>2421</v>
      </c>
      <c r="G17814">
        <v>2</v>
      </c>
      <c r="H17814" t="s">
        <v>2425</v>
      </c>
    </row>
    <row r="17815" spans="1:9" x14ac:dyDescent="0.25">
      <c r="A17815" t="s">
        <v>33071</v>
      </c>
      <c r="B17815" t="s">
        <v>18</v>
      </c>
      <c r="C17815">
        <v>444</v>
      </c>
      <c r="D17815">
        <v>0</v>
      </c>
      <c r="G17815">
        <v>0</v>
      </c>
      <c r="H17815" t="s">
        <v>13</v>
      </c>
    </row>
    <row r="17816" spans="1:9" x14ac:dyDescent="0.25">
      <c r="A17816" t="s">
        <v>33072</v>
      </c>
      <c r="B17816" t="s">
        <v>33073</v>
      </c>
      <c r="C17816">
        <v>243</v>
      </c>
      <c r="D17816">
        <v>10</v>
      </c>
      <c r="E17816" s="1">
        <v>2.7383856603607501E-12</v>
      </c>
      <c r="F17816" t="s">
        <v>435</v>
      </c>
      <c r="G17816">
        <v>0</v>
      </c>
      <c r="H17816" t="s">
        <v>13</v>
      </c>
    </row>
    <row r="17817" spans="1:9" x14ac:dyDescent="0.25">
      <c r="A17817" t="s">
        <v>33074</v>
      </c>
      <c r="B17817" t="s">
        <v>33075</v>
      </c>
      <c r="C17817">
        <v>448</v>
      </c>
      <c r="D17817">
        <v>10</v>
      </c>
      <c r="E17817" s="1">
        <v>8.5629043587023602E-13</v>
      </c>
      <c r="F17817" t="s">
        <v>947</v>
      </c>
      <c r="G17817">
        <v>6</v>
      </c>
      <c r="H17817" t="s">
        <v>33076</v>
      </c>
      <c r="I17817" s="3" t="s">
        <v>13</v>
      </c>
    </row>
    <row r="17818" spans="1:9" x14ac:dyDescent="0.25">
      <c r="A17818" t="s">
        <v>33077</v>
      </c>
      <c r="B17818" t="s">
        <v>1491</v>
      </c>
      <c r="C17818">
        <v>472</v>
      </c>
      <c r="D17818">
        <v>10</v>
      </c>
      <c r="E17818" s="1">
        <v>7.1133512359546701E-44</v>
      </c>
      <c r="F17818" t="s">
        <v>58</v>
      </c>
      <c r="G17818">
        <v>8</v>
      </c>
      <c r="H17818" t="s">
        <v>33078</v>
      </c>
      <c r="I17818" s="3" t="s">
        <v>13</v>
      </c>
    </row>
    <row r="17819" spans="1:9" x14ac:dyDescent="0.25">
      <c r="A17819" t="s">
        <v>33079</v>
      </c>
      <c r="B17819" t="s">
        <v>19288</v>
      </c>
      <c r="C17819">
        <v>303</v>
      </c>
      <c r="D17819">
        <v>10</v>
      </c>
      <c r="E17819" s="1">
        <v>1.56583669702187E-21</v>
      </c>
      <c r="F17819" t="s">
        <v>277</v>
      </c>
      <c r="G17819">
        <v>7</v>
      </c>
      <c r="H17819" t="s">
        <v>19289</v>
      </c>
      <c r="I17819" s="3" t="s">
        <v>13</v>
      </c>
    </row>
    <row r="17820" spans="1:9" x14ac:dyDescent="0.25">
      <c r="A17820" t="s">
        <v>33080</v>
      </c>
      <c r="B17820" t="s">
        <v>18</v>
      </c>
      <c r="C17820">
        <v>391</v>
      </c>
      <c r="D17820">
        <v>0</v>
      </c>
      <c r="G17820">
        <v>0</v>
      </c>
      <c r="H17820" t="s">
        <v>13</v>
      </c>
    </row>
    <row r="17821" spans="1:9" x14ac:dyDescent="0.25">
      <c r="A17821" t="s">
        <v>33081</v>
      </c>
      <c r="B17821" t="s">
        <v>18</v>
      </c>
      <c r="C17821">
        <v>238</v>
      </c>
      <c r="D17821">
        <v>0</v>
      </c>
      <c r="G17821">
        <v>0</v>
      </c>
      <c r="H17821" t="s">
        <v>13</v>
      </c>
    </row>
    <row r="17822" spans="1:9" x14ac:dyDescent="0.25">
      <c r="A17822" t="s">
        <v>33082</v>
      </c>
      <c r="B17822" t="s">
        <v>9417</v>
      </c>
      <c r="C17822">
        <v>446</v>
      </c>
      <c r="D17822">
        <v>10</v>
      </c>
      <c r="E17822" s="1">
        <v>1.9501011601398601E-21</v>
      </c>
      <c r="F17822" t="s">
        <v>1836</v>
      </c>
      <c r="G17822">
        <v>6</v>
      </c>
      <c r="H17822" t="s">
        <v>33083</v>
      </c>
      <c r="I17822" s="3" t="s">
        <v>13</v>
      </c>
    </row>
    <row r="17823" spans="1:9" x14ac:dyDescent="0.25">
      <c r="A17823" t="s">
        <v>33084</v>
      </c>
      <c r="B17823" t="s">
        <v>33085</v>
      </c>
      <c r="C17823">
        <v>301</v>
      </c>
      <c r="D17823">
        <v>10</v>
      </c>
      <c r="E17823" s="1">
        <v>2.5477851034431901E-3</v>
      </c>
      <c r="F17823" t="s">
        <v>6363</v>
      </c>
      <c r="G17823">
        <v>4</v>
      </c>
      <c r="H17823" t="s">
        <v>33086</v>
      </c>
      <c r="I17823" s="3" t="s">
        <v>13</v>
      </c>
    </row>
    <row r="17824" spans="1:9" x14ac:dyDescent="0.25">
      <c r="A17824" t="s">
        <v>33087</v>
      </c>
      <c r="B17824" t="s">
        <v>33088</v>
      </c>
      <c r="C17824">
        <v>325</v>
      </c>
      <c r="D17824">
        <v>10</v>
      </c>
      <c r="E17824" s="1">
        <v>6.6619275068927498E-3</v>
      </c>
      <c r="F17824" t="s">
        <v>1578</v>
      </c>
      <c r="G17824">
        <v>9</v>
      </c>
      <c r="H17824" t="s">
        <v>33089</v>
      </c>
      <c r="I17824" s="3" t="s">
        <v>13</v>
      </c>
    </row>
    <row r="17825" spans="1:9" x14ac:dyDescent="0.25">
      <c r="A17825" t="s">
        <v>33090</v>
      </c>
      <c r="B17825" t="s">
        <v>16083</v>
      </c>
      <c r="C17825">
        <v>287</v>
      </c>
      <c r="D17825">
        <v>10</v>
      </c>
      <c r="E17825" s="1">
        <v>1.0677875614351801E-11</v>
      </c>
      <c r="F17825" t="s">
        <v>7842</v>
      </c>
      <c r="G17825">
        <v>0</v>
      </c>
      <c r="H17825" t="s">
        <v>13</v>
      </c>
    </row>
    <row r="17826" spans="1:9" x14ac:dyDescent="0.25">
      <c r="A17826" t="s">
        <v>33091</v>
      </c>
      <c r="B17826" t="s">
        <v>18</v>
      </c>
      <c r="C17826">
        <v>364</v>
      </c>
      <c r="D17826">
        <v>0</v>
      </c>
      <c r="G17826">
        <v>0</v>
      </c>
      <c r="H17826" t="s">
        <v>13</v>
      </c>
    </row>
    <row r="17827" spans="1:9" x14ac:dyDescent="0.25">
      <c r="A17827" t="s">
        <v>33092</v>
      </c>
      <c r="B17827" t="s">
        <v>18</v>
      </c>
      <c r="C17827">
        <v>315</v>
      </c>
      <c r="D17827">
        <v>0</v>
      </c>
      <c r="G17827">
        <v>0</v>
      </c>
      <c r="H17827" t="s">
        <v>13</v>
      </c>
    </row>
    <row r="17828" spans="1:9" x14ac:dyDescent="0.25">
      <c r="A17828" t="s">
        <v>33093</v>
      </c>
      <c r="B17828" t="s">
        <v>1585</v>
      </c>
      <c r="C17828">
        <v>260</v>
      </c>
      <c r="D17828">
        <v>10</v>
      </c>
      <c r="E17828" s="1">
        <v>7.2836145753463698E-28</v>
      </c>
      <c r="F17828" t="s">
        <v>513</v>
      </c>
      <c r="G17828">
        <v>2</v>
      </c>
      <c r="H17828" t="s">
        <v>33094</v>
      </c>
      <c r="I17828" s="3" t="s">
        <v>13</v>
      </c>
    </row>
    <row r="17829" spans="1:9" x14ac:dyDescent="0.25">
      <c r="A17829" t="s">
        <v>33095</v>
      </c>
      <c r="B17829" t="s">
        <v>18</v>
      </c>
      <c r="C17829">
        <v>374</v>
      </c>
      <c r="D17829">
        <v>0</v>
      </c>
      <c r="G17829">
        <v>0</v>
      </c>
      <c r="H17829" t="s">
        <v>13</v>
      </c>
    </row>
    <row r="17830" spans="1:9" x14ac:dyDescent="0.25">
      <c r="A17830" t="s">
        <v>33096</v>
      </c>
      <c r="B17830" t="s">
        <v>18</v>
      </c>
      <c r="C17830">
        <v>375</v>
      </c>
      <c r="D17830">
        <v>0</v>
      </c>
      <c r="G17830">
        <v>0</v>
      </c>
      <c r="H17830" t="s">
        <v>13</v>
      </c>
    </row>
    <row r="17831" spans="1:9" x14ac:dyDescent="0.25">
      <c r="A17831" t="s">
        <v>33097</v>
      </c>
      <c r="B17831" t="s">
        <v>18</v>
      </c>
      <c r="C17831">
        <v>447</v>
      </c>
      <c r="D17831">
        <v>0</v>
      </c>
      <c r="G17831">
        <v>0</v>
      </c>
      <c r="H17831" t="s">
        <v>13</v>
      </c>
    </row>
    <row r="17832" spans="1:9" x14ac:dyDescent="0.25">
      <c r="A17832" t="s">
        <v>33098</v>
      </c>
      <c r="B17832" t="s">
        <v>535</v>
      </c>
      <c r="C17832">
        <v>246</v>
      </c>
      <c r="D17832">
        <v>10</v>
      </c>
      <c r="E17832" s="1">
        <v>2.3128122832108402E-19</v>
      </c>
      <c r="F17832" t="s">
        <v>932</v>
      </c>
      <c r="G17832">
        <v>2</v>
      </c>
      <c r="H17832" t="s">
        <v>11733</v>
      </c>
      <c r="I17832" s="3" t="s">
        <v>13</v>
      </c>
    </row>
    <row r="17833" spans="1:9" x14ac:dyDescent="0.25">
      <c r="A17833" t="s">
        <v>33099</v>
      </c>
      <c r="B17833" t="s">
        <v>18</v>
      </c>
      <c r="C17833">
        <v>503</v>
      </c>
      <c r="D17833">
        <v>0</v>
      </c>
      <c r="G17833">
        <v>0</v>
      </c>
      <c r="H17833" t="s">
        <v>13</v>
      </c>
    </row>
    <row r="17834" spans="1:9" x14ac:dyDescent="0.25">
      <c r="A17834" t="s">
        <v>33100</v>
      </c>
      <c r="B17834" t="s">
        <v>16092</v>
      </c>
      <c r="C17834">
        <v>484</v>
      </c>
      <c r="D17834">
        <v>10</v>
      </c>
      <c r="E17834" s="1">
        <v>1.3607145727584999E-31</v>
      </c>
      <c r="F17834" t="s">
        <v>530</v>
      </c>
      <c r="G17834">
        <v>5</v>
      </c>
      <c r="H17834" t="s">
        <v>33101</v>
      </c>
      <c r="I17834" s="3" t="s">
        <v>33102</v>
      </c>
    </row>
    <row r="17835" spans="1:9" x14ac:dyDescent="0.25">
      <c r="A17835" t="s">
        <v>33103</v>
      </c>
      <c r="B17835" t="s">
        <v>535</v>
      </c>
      <c r="C17835">
        <v>426</v>
      </c>
      <c r="D17835">
        <v>10</v>
      </c>
      <c r="E17835" s="1">
        <v>2.5257917874541E-43</v>
      </c>
      <c r="F17835" t="s">
        <v>3658</v>
      </c>
      <c r="G17835">
        <v>3</v>
      </c>
      <c r="H17835" t="s">
        <v>5027</v>
      </c>
      <c r="I17835" s="3" t="s">
        <v>13</v>
      </c>
    </row>
    <row r="17836" spans="1:9" x14ac:dyDescent="0.25">
      <c r="A17836" t="s">
        <v>33104</v>
      </c>
      <c r="B17836" t="s">
        <v>1631</v>
      </c>
      <c r="C17836">
        <v>465</v>
      </c>
      <c r="D17836">
        <v>10</v>
      </c>
      <c r="E17836" s="1">
        <v>2.3507335498961702E-10</v>
      </c>
      <c r="F17836" t="s">
        <v>91</v>
      </c>
      <c r="G17836">
        <v>4</v>
      </c>
      <c r="H17836" t="s">
        <v>33105</v>
      </c>
      <c r="I17836" s="3" t="s">
        <v>13</v>
      </c>
    </row>
    <row r="17837" spans="1:9" x14ac:dyDescent="0.25">
      <c r="A17837" t="s">
        <v>33106</v>
      </c>
      <c r="B17837" t="s">
        <v>392</v>
      </c>
      <c r="C17837">
        <v>437</v>
      </c>
      <c r="D17837">
        <v>10</v>
      </c>
      <c r="E17837" s="1">
        <v>6.9707497280751404E-22</v>
      </c>
      <c r="F17837" t="s">
        <v>8072</v>
      </c>
      <c r="G17837">
        <v>2</v>
      </c>
      <c r="H17837" t="s">
        <v>393</v>
      </c>
    </row>
    <row r="17838" spans="1:9" x14ac:dyDescent="0.25">
      <c r="A17838" t="s">
        <v>33107</v>
      </c>
      <c r="B17838" t="s">
        <v>33108</v>
      </c>
      <c r="C17838">
        <v>394</v>
      </c>
      <c r="D17838">
        <v>10</v>
      </c>
      <c r="E17838" s="1">
        <v>2.0350606099916399E-15</v>
      </c>
      <c r="F17838" t="s">
        <v>609</v>
      </c>
      <c r="G17838">
        <v>2</v>
      </c>
      <c r="H17838" t="s">
        <v>19751</v>
      </c>
      <c r="I17838" s="3" t="s">
        <v>13</v>
      </c>
    </row>
    <row r="17839" spans="1:9" x14ac:dyDescent="0.25">
      <c r="A17839" t="s">
        <v>33109</v>
      </c>
      <c r="B17839" t="s">
        <v>33110</v>
      </c>
      <c r="C17839">
        <v>374</v>
      </c>
      <c r="D17839">
        <v>10</v>
      </c>
      <c r="E17839" s="1">
        <v>1.39064465289313E-24</v>
      </c>
      <c r="F17839" t="s">
        <v>2910</v>
      </c>
      <c r="G17839">
        <v>14</v>
      </c>
      <c r="H17839" t="s">
        <v>33111</v>
      </c>
      <c r="I17839" s="3" t="s">
        <v>13</v>
      </c>
    </row>
    <row r="17840" spans="1:9" x14ac:dyDescent="0.25">
      <c r="A17840" t="s">
        <v>33112</v>
      </c>
      <c r="B17840" t="s">
        <v>18</v>
      </c>
      <c r="C17840">
        <v>270</v>
      </c>
      <c r="D17840">
        <v>0</v>
      </c>
      <c r="G17840">
        <v>0</v>
      </c>
      <c r="H17840" t="s">
        <v>13</v>
      </c>
    </row>
    <row r="17841" spans="1:9" x14ac:dyDescent="0.25">
      <c r="A17841" t="s">
        <v>33113</v>
      </c>
      <c r="B17841" t="s">
        <v>33114</v>
      </c>
      <c r="C17841">
        <v>380</v>
      </c>
      <c r="D17841">
        <v>10</v>
      </c>
      <c r="E17841" s="1">
        <v>3.63112384292212E-20</v>
      </c>
      <c r="F17841" t="s">
        <v>41</v>
      </c>
      <c r="G17841">
        <v>2</v>
      </c>
      <c r="H17841" t="s">
        <v>33115</v>
      </c>
      <c r="I17841" s="3" t="s">
        <v>13</v>
      </c>
    </row>
    <row r="17842" spans="1:9" x14ac:dyDescent="0.25">
      <c r="A17842" t="s">
        <v>33116</v>
      </c>
      <c r="B17842" t="s">
        <v>18</v>
      </c>
      <c r="C17842">
        <v>430</v>
      </c>
      <c r="D17842">
        <v>0</v>
      </c>
      <c r="G17842">
        <v>0</v>
      </c>
      <c r="H17842" t="s">
        <v>13</v>
      </c>
    </row>
    <row r="17843" spans="1:9" x14ac:dyDescent="0.25">
      <c r="A17843" t="s">
        <v>33117</v>
      </c>
      <c r="B17843" t="s">
        <v>33118</v>
      </c>
      <c r="C17843">
        <v>398</v>
      </c>
      <c r="D17843">
        <v>10</v>
      </c>
      <c r="E17843" s="1">
        <v>1.7651470380422499E-19</v>
      </c>
      <c r="F17843" t="s">
        <v>5532</v>
      </c>
      <c r="G17843">
        <v>4</v>
      </c>
      <c r="H17843" t="s">
        <v>33119</v>
      </c>
      <c r="I17843" s="3" t="s">
        <v>13</v>
      </c>
    </row>
    <row r="17844" spans="1:9" x14ac:dyDescent="0.25">
      <c r="A17844" t="s">
        <v>33120</v>
      </c>
      <c r="B17844" t="s">
        <v>18</v>
      </c>
      <c r="C17844">
        <v>448</v>
      </c>
      <c r="D17844">
        <v>0</v>
      </c>
      <c r="G17844">
        <v>0</v>
      </c>
      <c r="H17844" t="s">
        <v>13</v>
      </c>
    </row>
    <row r="17845" spans="1:9" x14ac:dyDescent="0.25">
      <c r="A17845" t="s">
        <v>33121</v>
      </c>
      <c r="B17845" t="s">
        <v>535</v>
      </c>
      <c r="C17845">
        <v>377</v>
      </c>
      <c r="D17845">
        <v>10</v>
      </c>
      <c r="E17845" s="1">
        <v>5.1883823371231896E-15</v>
      </c>
      <c r="F17845" t="s">
        <v>1743</v>
      </c>
      <c r="G17845">
        <v>3</v>
      </c>
      <c r="H17845" t="s">
        <v>405</v>
      </c>
    </row>
    <row r="17846" spans="1:9" x14ac:dyDescent="0.25">
      <c r="A17846" t="s">
        <v>33122</v>
      </c>
      <c r="B17846" t="s">
        <v>33123</v>
      </c>
      <c r="C17846">
        <v>473</v>
      </c>
      <c r="D17846">
        <v>10</v>
      </c>
      <c r="E17846" s="1">
        <v>1.6396629241619799E-14</v>
      </c>
      <c r="F17846" t="s">
        <v>4847</v>
      </c>
      <c r="G17846">
        <v>3</v>
      </c>
      <c r="H17846" t="s">
        <v>2574</v>
      </c>
      <c r="I17846" s="3" t="s">
        <v>13</v>
      </c>
    </row>
    <row r="17847" spans="1:9" x14ac:dyDescent="0.25">
      <c r="A17847" t="s">
        <v>33124</v>
      </c>
      <c r="B17847" t="s">
        <v>25429</v>
      </c>
      <c r="C17847">
        <v>372</v>
      </c>
      <c r="D17847">
        <v>10</v>
      </c>
      <c r="E17847" s="1">
        <v>5.1017487266440597E-39</v>
      </c>
      <c r="F17847" t="s">
        <v>173</v>
      </c>
      <c r="G17847">
        <v>1</v>
      </c>
      <c r="H17847" t="s">
        <v>3184</v>
      </c>
      <c r="I17847" s="3" t="s">
        <v>13</v>
      </c>
    </row>
    <row r="17848" spans="1:9" x14ac:dyDescent="0.25">
      <c r="A17848" t="s">
        <v>33125</v>
      </c>
      <c r="B17848" t="s">
        <v>2528</v>
      </c>
      <c r="C17848">
        <v>355</v>
      </c>
      <c r="D17848">
        <v>10</v>
      </c>
      <c r="E17848" s="1">
        <v>4.5050220124206398E-15</v>
      </c>
      <c r="F17848" t="s">
        <v>2362</v>
      </c>
      <c r="G17848">
        <v>6</v>
      </c>
      <c r="H17848" t="s">
        <v>33126</v>
      </c>
      <c r="I17848" s="3" t="s">
        <v>2530</v>
      </c>
    </row>
    <row r="17849" spans="1:9" x14ac:dyDescent="0.25">
      <c r="A17849" t="s">
        <v>33127</v>
      </c>
      <c r="B17849" t="s">
        <v>18</v>
      </c>
      <c r="C17849">
        <v>424</v>
      </c>
      <c r="D17849">
        <v>0</v>
      </c>
      <c r="G17849">
        <v>0</v>
      </c>
      <c r="H17849" t="s">
        <v>13</v>
      </c>
    </row>
    <row r="17850" spans="1:9" x14ac:dyDescent="0.25">
      <c r="A17850" t="s">
        <v>33128</v>
      </c>
      <c r="B17850" t="s">
        <v>18</v>
      </c>
      <c r="C17850">
        <v>367</v>
      </c>
      <c r="D17850">
        <v>0</v>
      </c>
      <c r="G17850">
        <v>0</v>
      </c>
      <c r="H17850" t="s">
        <v>13</v>
      </c>
    </row>
    <row r="17851" spans="1:9" x14ac:dyDescent="0.25">
      <c r="A17851" t="s">
        <v>33129</v>
      </c>
      <c r="B17851" t="s">
        <v>18</v>
      </c>
      <c r="C17851">
        <v>349</v>
      </c>
      <c r="D17851">
        <v>0</v>
      </c>
      <c r="G17851">
        <v>0</v>
      </c>
      <c r="H17851" t="s">
        <v>13</v>
      </c>
    </row>
    <row r="17852" spans="1:9" x14ac:dyDescent="0.25">
      <c r="A17852" t="s">
        <v>33130</v>
      </c>
      <c r="B17852" t="s">
        <v>18</v>
      </c>
      <c r="C17852">
        <v>373</v>
      </c>
      <c r="D17852">
        <v>0</v>
      </c>
      <c r="G17852">
        <v>0</v>
      </c>
      <c r="H17852" t="s">
        <v>13</v>
      </c>
    </row>
    <row r="17853" spans="1:9" x14ac:dyDescent="0.25">
      <c r="A17853" t="s">
        <v>33131</v>
      </c>
      <c r="B17853" t="s">
        <v>175</v>
      </c>
      <c r="C17853">
        <v>376</v>
      </c>
      <c r="D17853">
        <v>5</v>
      </c>
      <c r="E17853" s="1">
        <v>9.6615862212624096E-2</v>
      </c>
      <c r="F17853" t="s">
        <v>14752</v>
      </c>
      <c r="G17853">
        <v>1</v>
      </c>
      <c r="H17853" t="s">
        <v>33132</v>
      </c>
      <c r="I17853" s="3" t="s">
        <v>13</v>
      </c>
    </row>
    <row r="17854" spans="1:9" x14ac:dyDescent="0.25">
      <c r="A17854" t="s">
        <v>33133</v>
      </c>
      <c r="B17854" t="s">
        <v>33134</v>
      </c>
      <c r="C17854">
        <v>372</v>
      </c>
      <c r="D17854">
        <v>10</v>
      </c>
      <c r="E17854" s="1">
        <v>3.89746994142212E-12</v>
      </c>
      <c r="F17854" t="s">
        <v>1914</v>
      </c>
      <c r="G17854">
        <v>7</v>
      </c>
      <c r="H17854" t="s">
        <v>33135</v>
      </c>
      <c r="I17854" s="3" t="s">
        <v>480</v>
      </c>
    </row>
    <row r="17855" spans="1:9" x14ac:dyDescent="0.25">
      <c r="A17855" t="s">
        <v>33136</v>
      </c>
      <c r="B17855" t="s">
        <v>3701</v>
      </c>
      <c r="C17855">
        <v>492</v>
      </c>
      <c r="D17855">
        <v>10</v>
      </c>
      <c r="E17855" s="1">
        <v>2.4353300312599399E-35</v>
      </c>
      <c r="F17855" t="s">
        <v>1660</v>
      </c>
      <c r="G17855">
        <v>17</v>
      </c>
      <c r="H17855" t="s">
        <v>6410</v>
      </c>
      <c r="I17855" s="3" t="s">
        <v>13</v>
      </c>
    </row>
    <row r="17856" spans="1:9" x14ac:dyDescent="0.25">
      <c r="A17856" t="s">
        <v>33137</v>
      </c>
      <c r="B17856" t="s">
        <v>33138</v>
      </c>
      <c r="C17856">
        <v>459</v>
      </c>
      <c r="D17856">
        <v>10</v>
      </c>
      <c r="E17856" s="1">
        <v>9.6380810669559806E-16</v>
      </c>
      <c r="F17856" t="s">
        <v>438</v>
      </c>
      <c r="G17856">
        <v>1</v>
      </c>
      <c r="H17856" t="s">
        <v>630</v>
      </c>
      <c r="I17856" s="3" t="s">
        <v>13</v>
      </c>
    </row>
    <row r="17857" spans="1:9" x14ac:dyDescent="0.25">
      <c r="A17857" t="s">
        <v>33139</v>
      </c>
      <c r="B17857" t="s">
        <v>18</v>
      </c>
      <c r="C17857">
        <v>457</v>
      </c>
      <c r="D17857">
        <v>0</v>
      </c>
      <c r="G17857">
        <v>0</v>
      </c>
      <c r="H17857" t="s">
        <v>13</v>
      </c>
    </row>
    <row r="17858" spans="1:9" x14ac:dyDescent="0.25">
      <c r="A17858" t="s">
        <v>33140</v>
      </c>
      <c r="B17858" t="s">
        <v>22879</v>
      </c>
      <c r="C17858">
        <v>365</v>
      </c>
      <c r="D17858">
        <v>10</v>
      </c>
      <c r="E17858" s="1">
        <v>4.2339766068068703E-21</v>
      </c>
      <c r="F17858" t="s">
        <v>4708</v>
      </c>
      <c r="G17858">
        <v>7</v>
      </c>
      <c r="H17858" t="s">
        <v>33141</v>
      </c>
      <c r="I17858" s="3" t="s">
        <v>5615</v>
      </c>
    </row>
    <row r="17859" spans="1:9" x14ac:dyDescent="0.25">
      <c r="A17859" t="s">
        <v>33142</v>
      </c>
      <c r="B17859" t="s">
        <v>18008</v>
      </c>
      <c r="C17859">
        <v>215</v>
      </c>
      <c r="D17859">
        <v>10</v>
      </c>
      <c r="E17859" s="1">
        <v>4.6891934123872799E-5</v>
      </c>
      <c r="F17859" t="s">
        <v>313</v>
      </c>
      <c r="G17859">
        <v>3</v>
      </c>
      <c r="H17859" t="s">
        <v>24990</v>
      </c>
      <c r="I17859" s="3" t="s">
        <v>885</v>
      </c>
    </row>
    <row r="17860" spans="1:9" x14ac:dyDescent="0.25">
      <c r="A17860" t="s">
        <v>33143</v>
      </c>
      <c r="B17860" t="s">
        <v>4386</v>
      </c>
      <c r="C17860">
        <v>279</v>
      </c>
      <c r="D17860">
        <v>4</v>
      </c>
      <c r="E17860" s="1">
        <v>0.12759929819021401</v>
      </c>
      <c r="F17860" t="s">
        <v>13581</v>
      </c>
      <c r="G17860">
        <v>0</v>
      </c>
      <c r="H17860" t="s">
        <v>13</v>
      </c>
    </row>
    <row r="17861" spans="1:9" x14ac:dyDescent="0.25">
      <c r="A17861" t="s">
        <v>33144</v>
      </c>
      <c r="B17861" t="s">
        <v>33145</v>
      </c>
      <c r="C17861">
        <v>407</v>
      </c>
      <c r="D17861">
        <v>10</v>
      </c>
      <c r="E17861" s="1">
        <v>1.35321681492076E-4</v>
      </c>
      <c r="F17861" t="s">
        <v>176</v>
      </c>
      <c r="G17861">
        <v>1</v>
      </c>
      <c r="H17861" t="s">
        <v>4858</v>
      </c>
      <c r="I17861" s="3" t="s">
        <v>13</v>
      </c>
    </row>
    <row r="17862" spans="1:9" x14ac:dyDescent="0.25">
      <c r="A17862" t="s">
        <v>33146</v>
      </c>
      <c r="B17862" t="s">
        <v>18</v>
      </c>
      <c r="C17862">
        <v>455</v>
      </c>
      <c r="D17862">
        <v>0</v>
      </c>
      <c r="G17862">
        <v>0</v>
      </c>
      <c r="H17862" t="s">
        <v>13</v>
      </c>
    </row>
    <row r="17863" spans="1:9" x14ac:dyDescent="0.25">
      <c r="A17863" t="s">
        <v>33147</v>
      </c>
      <c r="B17863" t="s">
        <v>17186</v>
      </c>
      <c r="C17863">
        <v>311</v>
      </c>
      <c r="D17863">
        <v>10</v>
      </c>
      <c r="E17863" s="1">
        <v>6.2796449431130702E-25</v>
      </c>
      <c r="F17863" t="s">
        <v>447</v>
      </c>
      <c r="G17863">
        <v>8</v>
      </c>
      <c r="H17863" t="s">
        <v>33148</v>
      </c>
      <c r="I17863" s="3" t="s">
        <v>17832</v>
      </c>
    </row>
    <row r="17864" spans="1:9" x14ac:dyDescent="0.25">
      <c r="A17864" t="s">
        <v>33149</v>
      </c>
      <c r="B17864" t="s">
        <v>33150</v>
      </c>
      <c r="C17864">
        <v>215</v>
      </c>
      <c r="D17864">
        <v>10</v>
      </c>
      <c r="E17864" s="1">
        <v>100.39830887509601</v>
      </c>
      <c r="F17864" t="s">
        <v>754</v>
      </c>
      <c r="G17864">
        <v>2</v>
      </c>
      <c r="H17864" t="s">
        <v>30987</v>
      </c>
      <c r="I17864" s="3" t="s">
        <v>13</v>
      </c>
    </row>
    <row r="17865" spans="1:9" x14ac:dyDescent="0.25">
      <c r="A17865" t="s">
        <v>33151</v>
      </c>
      <c r="B17865" t="s">
        <v>3209</v>
      </c>
      <c r="C17865">
        <v>398</v>
      </c>
      <c r="D17865">
        <v>10</v>
      </c>
      <c r="E17865" s="1">
        <v>4.3075611151724205E-50</v>
      </c>
      <c r="F17865" t="s">
        <v>764</v>
      </c>
      <c r="G17865">
        <v>1</v>
      </c>
      <c r="H17865" t="s">
        <v>3681</v>
      </c>
      <c r="I17865" s="3" t="s">
        <v>13</v>
      </c>
    </row>
    <row r="17866" spans="1:9" x14ac:dyDescent="0.25">
      <c r="A17866" t="s">
        <v>33152</v>
      </c>
      <c r="B17866" t="s">
        <v>33153</v>
      </c>
      <c r="C17866">
        <v>460</v>
      </c>
      <c r="D17866">
        <v>10</v>
      </c>
      <c r="E17866" s="1">
        <v>1.0859460913424401E-60</v>
      </c>
      <c r="F17866" t="s">
        <v>263</v>
      </c>
      <c r="G17866">
        <v>14</v>
      </c>
      <c r="H17866" t="s">
        <v>33154</v>
      </c>
      <c r="I17866" s="3" t="s">
        <v>1635</v>
      </c>
    </row>
    <row r="17867" spans="1:9" x14ac:dyDescent="0.25">
      <c r="A17867" t="s">
        <v>33155</v>
      </c>
      <c r="B17867" t="s">
        <v>11942</v>
      </c>
      <c r="C17867">
        <v>537</v>
      </c>
      <c r="D17867">
        <v>10</v>
      </c>
      <c r="E17867" s="1">
        <v>3.7257808794983401E-37</v>
      </c>
      <c r="F17867" t="s">
        <v>3383</v>
      </c>
      <c r="G17867">
        <v>2</v>
      </c>
      <c r="H17867" t="s">
        <v>15950</v>
      </c>
      <c r="I17867" s="3" t="s">
        <v>13</v>
      </c>
    </row>
    <row r="17868" spans="1:9" x14ac:dyDescent="0.25">
      <c r="A17868" t="s">
        <v>33156</v>
      </c>
      <c r="B17868" t="s">
        <v>24527</v>
      </c>
      <c r="C17868">
        <v>391</v>
      </c>
      <c r="D17868">
        <v>10</v>
      </c>
      <c r="E17868" s="1">
        <v>4.9591903147838104E-4</v>
      </c>
      <c r="F17868" t="s">
        <v>10423</v>
      </c>
      <c r="G17868">
        <v>1</v>
      </c>
      <c r="H17868" t="s">
        <v>10940</v>
      </c>
      <c r="I17868" s="3" t="s">
        <v>13</v>
      </c>
    </row>
    <row r="17869" spans="1:9" x14ac:dyDescent="0.25">
      <c r="A17869" t="s">
        <v>33157</v>
      </c>
      <c r="B17869" t="s">
        <v>17420</v>
      </c>
      <c r="C17869">
        <v>246</v>
      </c>
      <c r="D17869">
        <v>9</v>
      </c>
      <c r="E17869" s="1">
        <v>20.355424891322599</v>
      </c>
      <c r="F17869" s="2">
        <v>82666666666666.594</v>
      </c>
      <c r="G17869">
        <v>0</v>
      </c>
      <c r="H17869" t="s">
        <v>13</v>
      </c>
    </row>
    <row r="17870" spans="1:9" x14ac:dyDescent="0.25">
      <c r="A17870" t="s">
        <v>33158</v>
      </c>
      <c r="B17870" t="s">
        <v>444</v>
      </c>
      <c r="C17870">
        <v>217</v>
      </c>
      <c r="D17870">
        <v>3</v>
      </c>
      <c r="E17870" s="1">
        <v>291.19011085820102</v>
      </c>
      <c r="F17870" t="s">
        <v>438</v>
      </c>
      <c r="G17870">
        <v>1</v>
      </c>
      <c r="H17870" t="s">
        <v>6699</v>
      </c>
    </row>
    <row r="17871" spans="1:9" x14ac:dyDescent="0.25">
      <c r="A17871" t="s">
        <v>33159</v>
      </c>
      <c r="B17871" t="s">
        <v>9502</v>
      </c>
      <c r="C17871">
        <v>328</v>
      </c>
      <c r="D17871">
        <v>10</v>
      </c>
      <c r="E17871" s="1">
        <v>9.8264288397687495E-26</v>
      </c>
      <c r="F17871" t="s">
        <v>447</v>
      </c>
      <c r="G17871">
        <v>2</v>
      </c>
      <c r="H17871" t="s">
        <v>15929</v>
      </c>
      <c r="I17871" s="3" t="s">
        <v>13</v>
      </c>
    </row>
    <row r="17872" spans="1:9" x14ac:dyDescent="0.25">
      <c r="A17872" t="s">
        <v>33160</v>
      </c>
      <c r="B17872" t="s">
        <v>7814</v>
      </c>
      <c r="C17872">
        <v>498</v>
      </c>
      <c r="D17872">
        <v>10</v>
      </c>
      <c r="E17872" s="1">
        <v>7.4181177723590996E-27</v>
      </c>
      <c r="F17872" t="s">
        <v>2485</v>
      </c>
      <c r="G17872">
        <v>4</v>
      </c>
      <c r="H17872" t="s">
        <v>7815</v>
      </c>
      <c r="I17872" s="3" t="s">
        <v>13</v>
      </c>
    </row>
    <row r="17873" spans="1:9" x14ac:dyDescent="0.25">
      <c r="A17873" t="s">
        <v>33161</v>
      </c>
      <c r="B17873" t="s">
        <v>18</v>
      </c>
      <c r="C17873">
        <v>229</v>
      </c>
      <c r="D17873">
        <v>0</v>
      </c>
      <c r="G17873">
        <v>0</v>
      </c>
      <c r="H17873" t="s">
        <v>13</v>
      </c>
    </row>
    <row r="17874" spans="1:9" x14ac:dyDescent="0.25">
      <c r="A17874" t="s">
        <v>33162</v>
      </c>
      <c r="B17874" t="s">
        <v>18</v>
      </c>
      <c r="C17874">
        <v>225</v>
      </c>
      <c r="D17874">
        <v>0</v>
      </c>
      <c r="G17874">
        <v>0</v>
      </c>
      <c r="H17874" t="s">
        <v>13</v>
      </c>
    </row>
    <row r="17875" spans="1:9" x14ac:dyDescent="0.25">
      <c r="A17875" t="s">
        <v>33163</v>
      </c>
      <c r="B17875" t="s">
        <v>18</v>
      </c>
      <c r="C17875">
        <v>433</v>
      </c>
      <c r="D17875">
        <v>0</v>
      </c>
      <c r="G17875">
        <v>0</v>
      </c>
      <c r="H17875" t="s">
        <v>13</v>
      </c>
    </row>
    <row r="17876" spans="1:9" x14ac:dyDescent="0.25">
      <c r="A17876" t="s">
        <v>33164</v>
      </c>
      <c r="B17876" t="s">
        <v>18654</v>
      </c>
      <c r="C17876">
        <v>461</v>
      </c>
      <c r="D17876">
        <v>10</v>
      </c>
      <c r="E17876" s="1">
        <v>6.1497685775028503E-19</v>
      </c>
      <c r="F17876" t="s">
        <v>344</v>
      </c>
      <c r="G17876">
        <v>8</v>
      </c>
      <c r="H17876" t="s">
        <v>18655</v>
      </c>
      <c r="I17876" s="3" t="s">
        <v>13</v>
      </c>
    </row>
    <row r="17877" spans="1:9" x14ac:dyDescent="0.25">
      <c r="A17877" t="s">
        <v>33165</v>
      </c>
      <c r="B17877" t="s">
        <v>6648</v>
      </c>
      <c r="C17877">
        <v>364</v>
      </c>
      <c r="D17877">
        <v>10</v>
      </c>
      <c r="E17877" s="1">
        <v>1.13523023898103E-38</v>
      </c>
      <c r="F17877" t="s">
        <v>1374</v>
      </c>
      <c r="G17877">
        <v>2</v>
      </c>
      <c r="H17877" t="s">
        <v>6649</v>
      </c>
      <c r="I17877" s="3" t="s">
        <v>13</v>
      </c>
    </row>
    <row r="17878" spans="1:9" x14ac:dyDescent="0.25">
      <c r="A17878" t="s">
        <v>33166</v>
      </c>
      <c r="B17878" t="s">
        <v>18</v>
      </c>
      <c r="C17878">
        <v>319</v>
      </c>
      <c r="D17878">
        <v>0</v>
      </c>
      <c r="G17878">
        <v>0</v>
      </c>
      <c r="H17878" t="s">
        <v>13</v>
      </c>
    </row>
    <row r="17879" spans="1:9" x14ac:dyDescent="0.25">
      <c r="A17879" t="s">
        <v>33167</v>
      </c>
      <c r="B17879" t="s">
        <v>33168</v>
      </c>
      <c r="C17879">
        <v>439</v>
      </c>
      <c r="D17879">
        <v>10</v>
      </c>
      <c r="E17879" s="1">
        <v>0.48783334239495901</v>
      </c>
      <c r="F17879" t="s">
        <v>1671</v>
      </c>
      <c r="G17879">
        <v>4</v>
      </c>
      <c r="H17879" t="s">
        <v>33169</v>
      </c>
      <c r="I17879" s="3" t="s">
        <v>13</v>
      </c>
    </row>
    <row r="17880" spans="1:9" x14ac:dyDescent="0.25">
      <c r="A17880" t="s">
        <v>33170</v>
      </c>
      <c r="B17880" t="s">
        <v>33171</v>
      </c>
      <c r="C17880">
        <v>394</v>
      </c>
      <c r="D17880">
        <v>10</v>
      </c>
      <c r="E17880" s="1">
        <v>5.3079023786267005E-4</v>
      </c>
      <c r="F17880" t="s">
        <v>681</v>
      </c>
      <c r="G17880">
        <v>3</v>
      </c>
      <c r="H17880" t="s">
        <v>5511</v>
      </c>
      <c r="I17880" s="3" t="s">
        <v>13</v>
      </c>
    </row>
    <row r="17881" spans="1:9" x14ac:dyDescent="0.25">
      <c r="A17881" t="s">
        <v>33172</v>
      </c>
      <c r="B17881" t="s">
        <v>2291</v>
      </c>
      <c r="C17881">
        <v>421</v>
      </c>
      <c r="D17881">
        <v>10</v>
      </c>
      <c r="E17881" s="1">
        <v>1.34987499476326E-43</v>
      </c>
      <c r="F17881" t="s">
        <v>852</v>
      </c>
      <c r="G17881">
        <v>12</v>
      </c>
      <c r="H17881" t="s">
        <v>32777</v>
      </c>
      <c r="I17881" s="3" t="s">
        <v>2539</v>
      </c>
    </row>
    <row r="17882" spans="1:9" x14ac:dyDescent="0.25">
      <c r="A17882" t="s">
        <v>33173</v>
      </c>
      <c r="B17882" t="s">
        <v>18</v>
      </c>
      <c r="C17882">
        <v>295</v>
      </c>
      <c r="D17882">
        <v>0</v>
      </c>
      <c r="G17882">
        <v>0</v>
      </c>
      <c r="H17882" t="s">
        <v>13</v>
      </c>
    </row>
    <row r="17883" spans="1:9" x14ac:dyDescent="0.25">
      <c r="A17883" t="s">
        <v>33174</v>
      </c>
      <c r="B17883" t="s">
        <v>20696</v>
      </c>
      <c r="C17883">
        <v>226</v>
      </c>
      <c r="D17883">
        <v>10</v>
      </c>
      <c r="E17883" s="1">
        <v>5.4487167200209697E-8</v>
      </c>
      <c r="F17883" t="s">
        <v>836</v>
      </c>
      <c r="G17883">
        <v>2</v>
      </c>
      <c r="H17883" t="s">
        <v>8017</v>
      </c>
      <c r="I17883" s="3" t="s">
        <v>13</v>
      </c>
    </row>
    <row r="17884" spans="1:9" x14ac:dyDescent="0.25">
      <c r="A17884" t="s">
        <v>33175</v>
      </c>
      <c r="B17884" t="s">
        <v>18</v>
      </c>
      <c r="C17884">
        <v>535</v>
      </c>
      <c r="D17884">
        <v>0</v>
      </c>
      <c r="G17884">
        <v>0</v>
      </c>
      <c r="H17884" t="s">
        <v>13</v>
      </c>
    </row>
    <row r="17885" spans="1:9" x14ac:dyDescent="0.25">
      <c r="A17885" t="s">
        <v>33176</v>
      </c>
      <c r="B17885" t="s">
        <v>33177</v>
      </c>
      <c r="C17885">
        <v>421</v>
      </c>
      <c r="D17885">
        <v>10</v>
      </c>
      <c r="E17885" s="1">
        <v>1.25855879557788E-43</v>
      </c>
      <c r="F17885" t="s">
        <v>45</v>
      </c>
      <c r="G17885">
        <v>5</v>
      </c>
      <c r="H17885" t="s">
        <v>6375</v>
      </c>
      <c r="I17885" s="3" t="s">
        <v>13</v>
      </c>
    </row>
    <row r="17886" spans="1:9" x14ac:dyDescent="0.25">
      <c r="A17886" t="s">
        <v>33178</v>
      </c>
      <c r="B17886" t="s">
        <v>18</v>
      </c>
      <c r="C17886">
        <v>320</v>
      </c>
      <c r="D17886">
        <v>0</v>
      </c>
      <c r="G17886">
        <v>0</v>
      </c>
      <c r="H17886" t="s">
        <v>13</v>
      </c>
    </row>
    <row r="17887" spans="1:9" x14ac:dyDescent="0.25">
      <c r="A17887" t="s">
        <v>33179</v>
      </c>
      <c r="B17887" t="s">
        <v>26242</v>
      </c>
      <c r="C17887">
        <v>511</v>
      </c>
      <c r="D17887">
        <v>10</v>
      </c>
      <c r="E17887" s="1">
        <v>8.9102847296941993E-43</v>
      </c>
      <c r="F17887" t="s">
        <v>883</v>
      </c>
      <c r="G17887">
        <v>2</v>
      </c>
      <c r="H17887" t="s">
        <v>8370</v>
      </c>
      <c r="I17887" s="3" t="s">
        <v>554</v>
      </c>
    </row>
    <row r="17888" spans="1:9" x14ac:dyDescent="0.25">
      <c r="A17888" t="s">
        <v>33180</v>
      </c>
      <c r="B17888" t="s">
        <v>33181</v>
      </c>
      <c r="C17888">
        <v>426</v>
      </c>
      <c r="D17888">
        <v>10</v>
      </c>
      <c r="E17888" s="1">
        <v>7.7994732064957298E-37</v>
      </c>
      <c r="F17888" t="s">
        <v>1914</v>
      </c>
      <c r="G17888">
        <v>12</v>
      </c>
      <c r="H17888" t="s">
        <v>33182</v>
      </c>
      <c r="I17888" s="3" t="s">
        <v>13</v>
      </c>
    </row>
    <row r="17889" spans="1:9" x14ac:dyDescent="0.25">
      <c r="A17889" t="s">
        <v>33183</v>
      </c>
      <c r="B17889" t="s">
        <v>18</v>
      </c>
      <c r="C17889">
        <v>317</v>
      </c>
      <c r="D17889">
        <v>0</v>
      </c>
      <c r="G17889">
        <v>0</v>
      </c>
      <c r="H17889" t="s">
        <v>13</v>
      </c>
    </row>
    <row r="17890" spans="1:9" x14ac:dyDescent="0.25">
      <c r="A17890" t="s">
        <v>33184</v>
      </c>
      <c r="B17890" t="s">
        <v>12399</v>
      </c>
      <c r="C17890">
        <v>449</v>
      </c>
      <c r="D17890">
        <v>10</v>
      </c>
      <c r="E17890" s="1">
        <v>2.49750109522944E-45</v>
      </c>
      <c r="F17890" t="s">
        <v>1455</v>
      </c>
      <c r="G17890">
        <v>6</v>
      </c>
      <c r="H17890" t="s">
        <v>33185</v>
      </c>
      <c r="I17890" s="3" t="s">
        <v>2414</v>
      </c>
    </row>
    <row r="17891" spans="1:9" x14ac:dyDescent="0.25">
      <c r="A17891" t="s">
        <v>33186</v>
      </c>
      <c r="B17891" t="s">
        <v>33187</v>
      </c>
      <c r="C17891">
        <v>446</v>
      </c>
      <c r="D17891">
        <v>10</v>
      </c>
      <c r="E17891" s="1">
        <v>2.13617988001059E-52</v>
      </c>
      <c r="F17891" t="s">
        <v>447</v>
      </c>
      <c r="G17891">
        <v>3</v>
      </c>
      <c r="H17891" t="s">
        <v>33188</v>
      </c>
      <c r="I17891" s="3" t="s">
        <v>13</v>
      </c>
    </row>
    <row r="17892" spans="1:9" x14ac:dyDescent="0.25">
      <c r="A17892" t="s">
        <v>33189</v>
      </c>
      <c r="B17892" t="s">
        <v>27358</v>
      </c>
      <c r="C17892">
        <v>411</v>
      </c>
      <c r="D17892">
        <v>10</v>
      </c>
      <c r="E17892" s="1">
        <v>3.9675233718355801E-35</v>
      </c>
      <c r="F17892" t="s">
        <v>1041</v>
      </c>
      <c r="G17892">
        <v>9</v>
      </c>
      <c r="H17892" t="s">
        <v>9591</v>
      </c>
      <c r="I17892" s="3" t="s">
        <v>13</v>
      </c>
    </row>
    <row r="17893" spans="1:9" x14ac:dyDescent="0.25">
      <c r="A17893" t="s">
        <v>33190</v>
      </c>
      <c r="B17893" t="s">
        <v>33191</v>
      </c>
      <c r="C17893">
        <v>393</v>
      </c>
      <c r="D17893">
        <v>10</v>
      </c>
      <c r="E17893" s="1">
        <v>2.8092830575719798E-41</v>
      </c>
      <c r="F17893" t="s">
        <v>189</v>
      </c>
      <c r="G17893">
        <v>13</v>
      </c>
      <c r="H17893" t="s">
        <v>33192</v>
      </c>
      <c r="I17893" s="3" t="s">
        <v>33193</v>
      </c>
    </row>
    <row r="17894" spans="1:9" x14ac:dyDescent="0.25">
      <c r="A17894" t="s">
        <v>33194</v>
      </c>
      <c r="B17894" t="s">
        <v>18</v>
      </c>
      <c r="C17894">
        <v>386</v>
      </c>
      <c r="D17894">
        <v>0</v>
      </c>
      <c r="G17894">
        <v>0</v>
      </c>
      <c r="H17894" t="s">
        <v>13</v>
      </c>
    </row>
    <row r="17895" spans="1:9" x14ac:dyDescent="0.25">
      <c r="A17895" t="s">
        <v>33195</v>
      </c>
      <c r="B17895" t="s">
        <v>17407</v>
      </c>
      <c r="C17895">
        <v>341</v>
      </c>
      <c r="D17895">
        <v>10</v>
      </c>
      <c r="E17895" s="1">
        <v>6.91877160100156E-19</v>
      </c>
      <c r="F17895" t="s">
        <v>810</v>
      </c>
      <c r="G17895">
        <v>5</v>
      </c>
      <c r="H17895" t="s">
        <v>5472</v>
      </c>
      <c r="I17895" s="3" t="s">
        <v>13</v>
      </c>
    </row>
    <row r="17896" spans="1:9" x14ac:dyDescent="0.25">
      <c r="A17896" t="s">
        <v>33196</v>
      </c>
      <c r="B17896" t="s">
        <v>18</v>
      </c>
      <c r="C17896">
        <v>348</v>
      </c>
      <c r="D17896">
        <v>0</v>
      </c>
      <c r="G17896">
        <v>0</v>
      </c>
      <c r="H17896" t="s">
        <v>13</v>
      </c>
    </row>
    <row r="17897" spans="1:9" x14ac:dyDescent="0.25">
      <c r="A17897" t="s">
        <v>33197</v>
      </c>
      <c r="B17897" t="s">
        <v>3200</v>
      </c>
      <c r="C17897">
        <v>395</v>
      </c>
      <c r="D17897">
        <v>10</v>
      </c>
      <c r="E17897" s="1">
        <v>6.44648821704473E-54</v>
      </c>
      <c r="F17897" t="s">
        <v>77</v>
      </c>
      <c r="G17897">
        <v>3</v>
      </c>
      <c r="H17897" t="s">
        <v>3201</v>
      </c>
      <c r="I17897" s="3" t="s">
        <v>13</v>
      </c>
    </row>
    <row r="17898" spans="1:9" x14ac:dyDescent="0.25">
      <c r="A17898" t="s">
        <v>33198</v>
      </c>
      <c r="B17898" t="s">
        <v>21520</v>
      </c>
      <c r="C17898">
        <v>221</v>
      </c>
      <c r="D17898">
        <v>10</v>
      </c>
      <c r="E17898" s="1">
        <v>1.9334944230286499E-18</v>
      </c>
      <c r="F17898" t="s">
        <v>261</v>
      </c>
      <c r="G17898">
        <v>9</v>
      </c>
      <c r="H17898" t="s">
        <v>33199</v>
      </c>
      <c r="I17898" s="3" t="s">
        <v>3643</v>
      </c>
    </row>
    <row r="17899" spans="1:9" x14ac:dyDescent="0.25">
      <c r="A17899" t="s">
        <v>33200</v>
      </c>
      <c r="B17899" t="s">
        <v>18</v>
      </c>
      <c r="C17899">
        <v>324</v>
      </c>
      <c r="D17899">
        <v>0</v>
      </c>
      <c r="G17899">
        <v>0</v>
      </c>
      <c r="H17899" t="s">
        <v>13</v>
      </c>
    </row>
    <row r="17900" spans="1:9" x14ac:dyDescent="0.25">
      <c r="A17900" t="s">
        <v>33201</v>
      </c>
      <c r="B17900" t="s">
        <v>18</v>
      </c>
      <c r="C17900">
        <v>321</v>
      </c>
      <c r="D17900">
        <v>0</v>
      </c>
      <c r="G17900">
        <v>0</v>
      </c>
      <c r="H17900" t="s">
        <v>13</v>
      </c>
    </row>
    <row r="17901" spans="1:9" x14ac:dyDescent="0.25">
      <c r="A17901" t="s">
        <v>33202</v>
      </c>
      <c r="B17901" t="s">
        <v>33203</v>
      </c>
      <c r="C17901">
        <v>546</v>
      </c>
      <c r="D17901">
        <v>10</v>
      </c>
      <c r="E17901" s="1">
        <v>1.6701085239134199E-15</v>
      </c>
      <c r="F17901" t="s">
        <v>48</v>
      </c>
      <c r="G17901">
        <v>3</v>
      </c>
      <c r="H17901" t="s">
        <v>405</v>
      </c>
    </row>
    <row r="17902" spans="1:9" x14ac:dyDescent="0.25">
      <c r="A17902" t="s">
        <v>33204</v>
      </c>
      <c r="B17902" t="s">
        <v>18</v>
      </c>
      <c r="C17902">
        <v>384</v>
      </c>
      <c r="D17902">
        <v>0</v>
      </c>
      <c r="G17902">
        <v>0</v>
      </c>
      <c r="H17902" t="s">
        <v>13</v>
      </c>
    </row>
    <row r="17903" spans="1:9" x14ac:dyDescent="0.25">
      <c r="A17903" t="s">
        <v>33205</v>
      </c>
      <c r="B17903" t="s">
        <v>33206</v>
      </c>
      <c r="C17903">
        <v>242</v>
      </c>
      <c r="D17903">
        <v>10</v>
      </c>
      <c r="E17903" s="1">
        <v>5.8252193823939904E-10</v>
      </c>
      <c r="F17903" t="s">
        <v>679</v>
      </c>
      <c r="G17903">
        <v>2</v>
      </c>
      <c r="H17903" t="s">
        <v>2425</v>
      </c>
    </row>
    <row r="17904" spans="1:9" x14ac:dyDescent="0.25">
      <c r="A17904" t="s">
        <v>33207</v>
      </c>
      <c r="B17904" t="s">
        <v>18</v>
      </c>
      <c r="C17904">
        <v>326</v>
      </c>
      <c r="D17904">
        <v>0</v>
      </c>
      <c r="G17904">
        <v>0</v>
      </c>
      <c r="H17904" t="s">
        <v>13</v>
      </c>
    </row>
    <row r="17905" spans="1:9" x14ac:dyDescent="0.25">
      <c r="A17905" t="s">
        <v>33208</v>
      </c>
      <c r="B17905" t="s">
        <v>18</v>
      </c>
      <c r="C17905">
        <v>217</v>
      </c>
      <c r="D17905">
        <v>0</v>
      </c>
      <c r="G17905">
        <v>0</v>
      </c>
      <c r="H17905" t="s">
        <v>13</v>
      </c>
    </row>
    <row r="17906" spans="1:9" x14ac:dyDescent="0.25">
      <c r="A17906" t="s">
        <v>33209</v>
      </c>
      <c r="B17906" t="s">
        <v>18</v>
      </c>
      <c r="C17906">
        <v>225</v>
      </c>
      <c r="D17906">
        <v>0</v>
      </c>
      <c r="G17906">
        <v>0</v>
      </c>
      <c r="H17906" t="s">
        <v>13</v>
      </c>
    </row>
    <row r="17907" spans="1:9" x14ac:dyDescent="0.25">
      <c r="A17907" t="s">
        <v>33210</v>
      </c>
      <c r="B17907" t="s">
        <v>33211</v>
      </c>
      <c r="C17907">
        <v>368</v>
      </c>
      <c r="D17907">
        <v>10</v>
      </c>
      <c r="E17907" s="1">
        <v>2.8295146225731401E-17</v>
      </c>
      <c r="F17907" t="s">
        <v>1263</v>
      </c>
      <c r="G17907">
        <v>10</v>
      </c>
      <c r="H17907" t="s">
        <v>33212</v>
      </c>
      <c r="I17907" s="3" t="s">
        <v>13</v>
      </c>
    </row>
    <row r="17908" spans="1:9" x14ac:dyDescent="0.25">
      <c r="A17908" t="s">
        <v>33213</v>
      </c>
      <c r="B17908" t="s">
        <v>10535</v>
      </c>
      <c r="C17908">
        <v>531</v>
      </c>
      <c r="D17908">
        <v>10</v>
      </c>
      <c r="E17908" s="1">
        <v>2.1853716830055601E-30</v>
      </c>
      <c r="F17908" t="s">
        <v>918</v>
      </c>
      <c r="G17908">
        <v>9</v>
      </c>
      <c r="H17908" t="s">
        <v>10536</v>
      </c>
      <c r="I17908" s="3" t="s">
        <v>13</v>
      </c>
    </row>
    <row r="17909" spans="1:9" x14ac:dyDescent="0.25">
      <c r="A17909" t="s">
        <v>33214</v>
      </c>
      <c r="B17909" t="s">
        <v>33215</v>
      </c>
      <c r="C17909">
        <v>389</v>
      </c>
      <c r="D17909">
        <v>10</v>
      </c>
      <c r="E17909" s="1">
        <v>1.32103498760567E-22</v>
      </c>
      <c r="F17909" t="s">
        <v>944</v>
      </c>
      <c r="G17909">
        <v>1</v>
      </c>
      <c r="H17909" t="s">
        <v>2016</v>
      </c>
      <c r="I17909" s="3" t="s">
        <v>13</v>
      </c>
    </row>
    <row r="17910" spans="1:9" x14ac:dyDescent="0.25">
      <c r="A17910" t="s">
        <v>33216</v>
      </c>
      <c r="B17910" t="s">
        <v>33217</v>
      </c>
      <c r="C17910">
        <v>279</v>
      </c>
      <c r="D17910">
        <v>2</v>
      </c>
      <c r="E17910" s="1">
        <v>293.17436948080098</v>
      </c>
      <c r="F17910" t="s">
        <v>4524</v>
      </c>
      <c r="G17910">
        <v>1</v>
      </c>
      <c r="H17910" t="s">
        <v>6699</v>
      </c>
    </row>
    <row r="17911" spans="1:9" x14ac:dyDescent="0.25">
      <c r="A17911" t="s">
        <v>33218</v>
      </c>
      <c r="B17911" t="s">
        <v>8516</v>
      </c>
      <c r="C17911">
        <v>506</v>
      </c>
      <c r="D17911">
        <v>10</v>
      </c>
      <c r="E17911" s="1">
        <v>1.3261360760440601E-41</v>
      </c>
      <c r="F17911" t="s">
        <v>528</v>
      </c>
      <c r="G17911">
        <v>7</v>
      </c>
      <c r="H17911" t="s">
        <v>33219</v>
      </c>
      <c r="I17911" s="3" t="s">
        <v>1337</v>
      </c>
    </row>
    <row r="17912" spans="1:9" x14ac:dyDescent="0.25">
      <c r="A17912" t="s">
        <v>33220</v>
      </c>
      <c r="B17912" t="s">
        <v>18</v>
      </c>
      <c r="C17912">
        <v>461</v>
      </c>
      <c r="D17912">
        <v>0</v>
      </c>
      <c r="G17912">
        <v>0</v>
      </c>
      <c r="H17912" t="s">
        <v>13</v>
      </c>
    </row>
    <row r="17913" spans="1:9" x14ac:dyDescent="0.25">
      <c r="A17913" t="s">
        <v>33221</v>
      </c>
      <c r="B17913" t="s">
        <v>4842</v>
      </c>
      <c r="C17913">
        <v>430</v>
      </c>
      <c r="D17913">
        <v>2</v>
      </c>
      <c r="E17913" s="1">
        <v>7144.1271160915503</v>
      </c>
      <c r="F17913" t="s">
        <v>5744</v>
      </c>
      <c r="G17913">
        <v>7</v>
      </c>
      <c r="H17913" t="s">
        <v>33222</v>
      </c>
    </row>
    <row r="17914" spans="1:9" x14ac:dyDescent="0.25">
      <c r="A17914" t="s">
        <v>33223</v>
      </c>
      <c r="B17914" t="s">
        <v>8160</v>
      </c>
      <c r="C17914">
        <v>388</v>
      </c>
      <c r="D17914">
        <v>10</v>
      </c>
      <c r="E17914" s="1">
        <v>8.0025288421556802E-27</v>
      </c>
      <c r="F17914" t="s">
        <v>463</v>
      </c>
      <c r="G17914">
        <v>9</v>
      </c>
      <c r="H17914" t="s">
        <v>15919</v>
      </c>
      <c r="I17914" s="3" t="s">
        <v>13</v>
      </c>
    </row>
    <row r="17915" spans="1:9" x14ac:dyDescent="0.25">
      <c r="A17915" t="s">
        <v>33224</v>
      </c>
      <c r="B17915" t="s">
        <v>22556</v>
      </c>
      <c r="C17915">
        <v>422</v>
      </c>
      <c r="D17915">
        <v>10</v>
      </c>
      <c r="E17915" s="1">
        <v>1.3445825395420699E-43</v>
      </c>
      <c r="F17915" t="s">
        <v>1446</v>
      </c>
      <c r="G17915">
        <v>23</v>
      </c>
      <c r="H17915" t="s">
        <v>24411</v>
      </c>
      <c r="I17915" s="3" t="s">
        <v>22558</v>
      </c>
    </row>
    <row r="17916" spans="1:9" x14ac:dyDescent="0.25">
      <c r="A17916" t="s">
        <v>33225</v>
      </c>
      <c r="B17916" t="s">
        <v>18</v>
      </c>
      <c r="C17916">
        <v>503</v>
      </c>
      <c r="D17916">
        <v>0</v>
      </c>
      <c r="G17916">
        <v>0</v>
      </c>
      <c r="H17916" t="s">
        <v>13</v>
      </c>
    </row>
    <row r="17917" spans="1:9" x14ac:dyDescent="0.25">
      <c r="A17917" t="s">
        <v>33226</v>
      </c>
      <c r="B17917" t="s">
        <v>18</v>
      </c>
      <c r="C17917">
        <v>469</v>
      </c>
      <c r="D17917">
        <v>0</v>
      </c>
      <c r="G17917">
        <v>0</v>
      </c>
      <c r="H17917" t="s">
        <v>13</v>
      </c>
    </row>
    <row r="17918" spans="1:9" x14ac:dyDescent="0.25">
      <c r="A17918" t="s">
        <v>33227</v>
      </c>
      <c r="B17918" t="s">
        <v>14279</v>
      </c>
      <c r="C17918">
        <v>463</v>
      </c>
      <c r="D17918">
        <v>10</v>
      </c>
      <c r="E17918" s="1">
        <v>3.39494278928661E-49</v>
      </c>
      <c r="F17918" t="s">
        <v>382</v>
      </c>
      <c r="G17918">
        <v>6</v>
      </c>
      <c r="H17918" t="s">
        <v>14280</v>
      </c>
      <c r="I17918" s="3" t="s">
        <v>14281</v>
      </c>
    </row>
    <row r="17919" spans="1:9" x14ac:dyDescent="0.25">
      <c r="A17919" t="s">
        <v>33228</v>
      </c>
      <c r="B17919" t="s">
        <v>18</v>
      </c>
      <c r="C17919">
        <v>535</v>
      </c>
      <c r="D17919">
        <v>0</v>
      </c>
      <c r="G17919">
        <v>0</v>
      </c>
      <c r="H17919" t="s">
        <v>13</v>
      </c>
    </row>
    <row r="17920" spans="1:9" x14ac:dyDescent="0.25">
      <c r="A17920" t="s">
        <v>33229</v>
      </c>
      <c r="B17920" t="s">
        <v>33230</v>
      </c>
      <c r="C17920">
        <v>234</v>
      </c>
      <c r="D17920">
        <v>10</v>
      </c>
      <c r="E17920" s="1">
        <v>1.3767508651481599E-11</v>
      </c>
      <c r="F17920" t="s">
        <v>681</v>
      </c>
      <c r="G17920">
        <v>11</v>
      </c>
      <c r="H17920" t="s">
        <v>33231</v>
      </c>
      <c r="I17920" s="3" t="s">
        <v>160</v>
      </c>
    </row>
    <row r="17921" spans="1:9" x14ac:dyDescent="0.25">
      <c r="A17921" t="s">
        <v>33232</v>
      </c>
      <c r="B17921" t="s">
        <v>4263</v>
      </c>
      <c r="C17921">
        <v>406</v>
      </c>
      <c r="D17921">
        <v>10</v>
      </c>
      <c r="E17921" s="1">
        <v>1.7972934542622301E-32</v>
      </c>
      <c r="F17921" t="s">
        <v>2406</v>
      </c>
      <c r="G17921">
        <v>0</v>
      </c>
      <c r="H17921" t="s">
        <v>13</v>
      </c>
    </row>
    <row r="17922" spans="1:9" x14ac:dyDescent="0.25">
      <c r="A17922" t="s">
        <v>33233</v>
      </c>
      <c r="B17922" t="s">
        <v>22951</v>
      </c>
      <c r="C17922">
        <v>444</v>
      </c>
      <c r="D17922">
        <v>10</v>
      </c>
      <c r="E17922" s="1">
        <v>7.4275830095940399E-13</v>
      </c>
      <c r="F17922" t="s">
        <v>3477</v>
      </c>
      <c r="G17922">
        <v>2</v>
      </c>
      <c r="H17922" t="s">
        <v>2004</v>
      </c>
    </row>
    <row r="17923" spans="1:9" x14ac:dyDescent="0.25">
      <c r="A17923" t="s">
        <v>33234</v>
      </c>
      <c r="B17923" t="s">
        <v>11177</v>
      </c>
      <c r="C17923">
        <v>386</v>
      </c>
      <c r="D17923">
        <v>10</v>
      </c>
      <c r="E17923" s="1">
        <v>1.4559412016187099E-45</v>
      </c>
      <c r="F17923" t="s">
        <v>148</v>
      </c>
      <c r="G17923">
        <v>6</v>
      </c>
      <c r="H17923" t="s">
        <v>33235</v>
      </c>
      <c r="I17923" s="3" t="s">
        <v>660</v>
      </c>
    </row>
    <row r="17924" spans="1:9" x14ac:dyDescent="0.25">
      <c r="A17924" t="s">
        <v>33236</v>
      </c>
      <c r="B17924" t="s">
        <v>12814</v>
      </c>
      <c r="C17924">
        <v>307</v>
      </c>
      <c r="D17924">
        <v>10</v>
      </c>
      <c r="E17924" s="1">
        <v>1.82576909736837E-22</v>
      </c>
      <c r="F17924" t="s">
        <v>1299</v>
      </c>
      <c r="G17924">
        <v>11</v>
      </c>
      <c r="H17924" t="s">
        <v>15968</v>
      </c>
      <c r="I17924" s="3" t="s">
        <v>13</v>
      </c>
    </row>
    <row r="17925" spans="1:9" x14ac:dyDescent="0.25">
      <c r="A17925" t="s">
        <v>33237</v>
      </c>
      <c r="B17925" t="s">
        <v>4053</v>
      </c>
      <c r="C17925">
        <v>398</v>
      </c>
      <c r="D17925">
        <v>10</v>
      </c>
      <c r="E17925" s="1">
        <v>6.0107051035737098E-52</v>
      </c>
      <c r="F17925" t="s">
        <v>691</v>
      </c>
      <c r="G17925">
        <v>1</v>
      </c>
      <c r="H17925" t="s">
        <v>20576</v>
      </c>
      <c r="I17925" s="3" t="s">
        <v>578</v>
      </c>
    </row>
    <row r="17926" spans="1:9" x14ac:dyDescent="0.25">
      <c r="A17926" t="s">
        <v>33238</v>
      </c>
      <c r="B17926" t="s">
        <v>18</v>
      </c>
      <c r="C17926">
        <v>243</v>
      </c>
      <c r="D17926">
        <v>0</v>
      </c>
      <c r="G17926">
        <v>0</v>
      </c>
      <c r="H17926" t="s">
        <v>13</v>
      </c>
    </row>
    <row r="17927" spans="1:9" x14ac:dyDescent="0.25">
      <c r="A17927" t="s">
        <v>33239</v>
      </c>
      <c r="B17927" t="s">
        <v>32110</v>
      </c>
      <c r="C17927">
        <v>451</v>
      </c>
      <c r="D17927">
        <v>10</v>
      </c>
      <c r="E17927" s="1">
        <v>7.8749246457680101E-44</v>
      </c>
      <c r="F17927" t="s">
        <v>103</v>
      </c>
      <c r="G17927">
        <v>5</v>
      </c>
      <c r="H17927" t="s">
        <v>32111</v>
      </c>
      <c r="I17927" s="3" t="s">
        <v>13</v>
      </c>
    </row>
    <row r="17928" spans="1:9" x14ac:dyDescent="0.25">
      <c r="A17928" t="s">
        <v>33240</v>
      </c>
      <c r="B17928" t="s">
        <v>18</v>
      </c>
      <c r="C17928">
        <v>594</v>
      </c>
      <c r="D17928">
        <v>0</v>
      </c>
      <c r="G17928">
        <v>0</v>
      </c>
      <c r="H17928" t="s">
        <v>13</v>
      </c>
    </row>
    <row r="17929" spans="1:9" x14ac:dyDescent="0.25">
      <c r="A17929" t="s">
        <v>33241</v>
      </c>
      <c r="B17929" t="s">
        <v>4603</v>
      </c>
      <c r="C17929">
        <v>413</v>
      </c>
      <c r="D17929">
        <v>5</v>
      </c>
      <c r="E17929" s="1">
        <v>6.8306448837367998E-4</v>
      </c>
      <c r="F17929" t="s">
        <v>1623</v>
      </c>
      <c r="G17929">
        <v>4</v>
      </c>
      <c r="H17929" t="s">
        <v>19165</v>
      </c>
      <c r="I17929" s="3" t="s">
        <v>13</v>
      </c>
    </row>
    <row r="17930" spans="1:9" x14ac:dyDescent="0.25">
      <c r="A17930" t="s">
        <v>33242</v>
      </c>
      <c r="B17930" t="s">
        <v>18</v>
      </c>
      <c r="C17930">
        <v>344</v>
      </c>
      <c r="D17930">
        <v>0</v>
      </c>
      <c r="G17930">
        <v>0</v>
      </c>
      <c r="H17930" t="s">
        <v>13</v>
      </c>
    </row>
    <row r="17931" spans="1:9" x14ac:dyDescent="0.25">
      <c r="A17931" t="s">
        <v>33243</v>
      </c>
      <c r="B17931" t="s">
        <v>18</v>
      </c>
      <c r="C17931">
        <v>457</v>
      </c>
      <c r="D17931">
        <v>0</v>
      </c>
      <c r="G17931">
        <v>0</v>
      </c>
      <c r="H17931" t="s">
        <v>13</v>
      </c>
    </row>
    <row r="17932" spans="1:9" x14ac:dyDescent="0.25">
      <c r="A17932" t="s">
        <v>33244</v>
      </c>
      <c r="B17932" t="s">
        <v>3364</v>
      </c>
      <c r="C17932">
        <v>398</v>
      </c>
      <c r="D17932">
        <v>10</v>
      </c>
      <c r="E17932" s="1">
        <v>7.9233895486167706E-20</v>
      </c>
      <c r="F17932" t="s">
        <v>2606</v>
      </c>
      <c r="G17932">
        <v>2</v>
      </c>
      <c r="H17932" t="s">
        <v>1050</v>
      </c>
    </row>
    <row r="17933" spans="1:9" x14ac:dyDescent="0.25">
      <c r="A17933" t="s">
        <v>33245</v>
      </c>
      <c r="B17933" t="s">
        <v>18</v>
      </c>
      <c r="C17933">
        <v>390</v>
      </c>
      <c r="D17933">
        <v>0</v>
      </c>
      <c r="G17933">
        <v>0</v>
      </c>
      <c r="H17933" t="s">
        <v>13</v>
      </c>
    </row>
    <row r="17934" spans="1:9" x14ac:dyDescent="0.25">
      <c r="A17934" t="s">
        <v>33246</v>
      </c>
      <c r="B17934" t="s">
        <v>33247</v>
      </c>
      <c r="C17934">
        <v>305</v>
      </c>
      <c r="D17934">
        <v>10</v>
      </c>
      <c r="E17934" s="1">
        <v>4.4292015803973502E-10</v>
      </c>
      <c r="F17934" t="s">
        <v>1076</v>
      </c>
      <c r="G17934">
        <v>2</v>
      </c>
      <c r="H17934" t="s">
        <v>33248</v>
      </c>
      <c r="I17934" s="3" t="s">
        <v>13</v>
      </c>
    </row>
    <row r="17935" spans="1:9" x14ac:dyDescent="0.25">
      <c r="A17935" t="s">
        <v>33249</v>
      </c>
      <c r="B17935" t="s">
        <v>7753</v>
      </c>
      <c r="C17935">
        <v>371</v>
      </c>
      <c r="D17935">
        <v>10</v>
      </c>
      <c r="E17935" s="1">
        <v>1.6007462369117101E-12</v>
      </c>
      <c r="F17935" t="s">
        <v>3216</v>
      </c>
      <c r="G17935">
        <v>4</v>
      </c>
      <c r="H17935" t="s">
        <v>33250</v>
      </c>
    </row>
    <row r="17936" spans="1:9" x14ac:dyDescent="0.25">
      <c r="A17936" t="s">
        <v>33251</v>
      </c>
      <c r="B17936" t="s">
        <v>3830</v>
      </c>
      <c r="C17936">
        <v>318</v>
      </c>
      <c r="D17936">
        <v>10</v>
      </c>
      <c r="E17936" s="1">
        <v>1.43427881991731E-29</v>
      </c>
      <c r="F17936" t="s">
        <v>301</v>
      </c>
      <c r="G17936">
        <v>4</v>
      </c>
      <c r="H17936" t="s">
        <v>33252</v>
      </c>
      <c r="I17936" s="3" t="s">
        <v>13</v>
      </c>
    </row>
    <row r="17937" spans="1:9" x14ac:dyDescent="0.25">
      <c r="A17937" t="s">
        <v>33253</v>
      </c>
      <c r="B17937" t="s">
        <v>22556</v>
      </c>
      <c r="C17937">
        <v>304</v>
      </c>
      <c r="D17937">
        <v>10</v>
      </c>
      <c r="E17937" s="1">
        <v>2.4140599846092799E-8</v>
      </c>
      <c r="F17937" t="s">
        <v>597</v>
      </c>
      <c r="G17937">
        <v>10</v>
      </c>
      <c r="H17937" t="s">
        <v>33254</v>
      </c>
      <c r="I17937" s="3" t="s">
        <v>22558</v>
      </c>
    </row>
    <row r="17938" spans="1:9" x14ac:dyDescent="0.25">
      <c r="A17938" t="s">
        <v>33255</v>
      </c>
      <c r="B17938" t="s">
        <v>15548</v>
      </c>
      <c r="C17938">
        <v>380</v>
      </c>
      <c r="D17938">
        <v>10</v>
      </c>
      <c r="E17938" s="1">
        <v>7.8674325665400797E-40</v>
      </c>
      <c r="F17938" t="s">
        <v>1446</v>
      </c>
      <c r="G17938">
        <v>13</v>
      </c>
      <c r="H17938" t="s">
        <v>8376</v>
      </c>
      <c r="I17938" s="3" t="s">
        <v>4852</v>
      </c>
    </row>
    <row r="17939" spans="1:9" x14ac:dyDescent="0.25">
      <c r="A17939" t="s">
        <v>33256</v>
      </c>
      <c r="B17939" t="s">
        <v>18</v>
      </c>
      <c r="C17939">
        <v>381</v>
      </c>
      <c r="D17939">
        <v>0</v>
      </c>
      <c r="G17939">
        <v>0</v>
      </c>
      <c r="H17939" t="s">
        <v>13</v>
      </c>
    </row>
    <row r="17940" spans="1:9" x14ac:dyDescent="0.25">
      <c r="A17940" t="s">
        <v>33257</v>
      </c>
      <c r="B17940" t="s">
        <v>23837</v>
      </c>
      <c r="C17940">
        <v>409</v>
      </c>
      <c r="D17940">
        <v>10</v>
      </c>
      <c r="E17940" s="1">
        <v>2.97444365805289E-6</v>
      </c>
      <c r="F17940" t="s">
        <v>830</v>
      </c>
      <c r="G17940">
        <v>5</v>
      </c>
      <c r="H17940" t="s">
        <v>23740</v>
      </c>
      <c r="I17940" s="3" t="s">
        <v>13</v>
      </c>
    </row>
    <row r="17941" spans="1:9" x14ac:dyDescent="0.25">
      <c r="A17941" t="s">
        <v>33258</v>
      </c>
      <c r="B17941" t="s">
        <v>18</v>
      </c>
      <c r="C17941">
        <v>331</v>
      </c>
      <c r="D17941">
        <v>0</v>
      </c>
      <c r="G17941">
        <v>0</v>
      </c>
      <c r="H17941" t="s">
        <v>13</v>
      </c>
    </row>
    <row r="17942" spans="1:9" x14ac:dyDescent="0.25">
      <c r="A17942" t="s">
        <v>33259</v>
      </c>
      <c r="B17942" t="s">
        <v>33260</v>
      </c>
      <c r="C17942">
        <v>315</v>
      </c>
      <c r="D17942">
        <v>10</v>
      </c>
      <c r="E17942" s="1">
        <v>5.8409223400473203E-24</v>
      </c>
      <c r="F17942" t="s">
        <v>2727</v>
      </c>
      <c r="G17942">
        <v>1</v>
      </c>
      <c r="H17942" t="s">
        <v>1261</v>
      </c>
    </row>
    <row r="17943" spans="1:9" x14ac:dyDescent="0.25">
      <c r="A17943" t="s">
        <v>33261</v>
      </c>
      <c r="B17943" t="s">
        <v>33262</v>
      </c>
      <c r="C17943">
        <v>224</v>
      </c>
      <c r="D17943">
        <v>10</v>
      </c>
      <c r="E17943" s="1">
        <v>2.3614806040587401E-8</v>
      </c>
      <c r="F17943" t="s">
        <v>468</v>
      </c>
      <c r="G17943">
        <v>4</v>
      </c>
      <c r="H17943" t="s">
        <v>33263</v>
      </c>
      <c r="I17943" s="3" t="s">
        <v>13</v>
      </c>
    </row>
    <row r="17944" spans="1:9" x14ac:dyDescent="0.25">
      <c r="A17944" t="s">
        <v>33264</v>
      </c>
      <c r="B17944" t="s">
        <v>7938</v>
      </c>
      <c r="C17944">
        <v>429</v>
      </c>
      <c r="D17944">
        <v>10</v>
      </c>
      <c r="E17944" s="1">
        <v>3.21216972767885E-5</v>
      </c>
      <c r="F17944" t="s">
        <v>1778</v>
      </c>
      <c r="G17944">
        <v>3</v>
      </c>
      <c r="H17944" t="s">
        <v>33265</v>
      </c>
      <c r="I17944" s="3" t="s">
        <v>13</v>
      </c>
    </row>
    <row r="17945" spans="1:9" x14ac:dyDescent="0.25">
      <c r="A17945" t="s">
        <v>33266</v>
      </c>
      <c r="B17945" t="s">
        <v>8456</v>
      </c>
      <c r="C17945">
        <v>404</v>
      </c>
      <c r="D17945">
        <v>10</v>
      </c>
      <c r="E17945" s="1">
        <v>2.6961077437589399E-28</v>
      </c>
      <c r="F17945" t="s">
        <v>2706</v>
      </c>
      <c r="G17945">
        <v>9</v>
      </c>
      <c r="H17945" t="s">
        <v>33267</v>
      </c>
      <c r="I17945" s="3" t="s">
        <v>13</v>
      </c>
    </row>
    <row r="17946" spans="1:9" x14ac:dyDescent="0.25">
      <c r="A17946" t="s">
        <v>33268</v>
      </c>
      <c r="B17946" t="s">
        <v>18</v>
      </c>
      <c r="C17946">
        <v>292</v>
      </c>
      <c r="D17946">
        <v>0</v>
      </c>
      <c r="G17946">
        <v>0</v>
      </c>
      <c r="H17946" t="s">
        <v>13</v>
      </c>
    </row>
    <row r="17947" spans="1:9" x14ac:dyDescent="0.25">
      <c r="A17947" t="s">
        <v>33269</v>
      </c>
      <c r="B17947" t="s">
        <v>18</v>
      </c>
      <c r="C17947">
        <v>304</v>
      </c>
      <c r="D17947">
        <v>0</v>
      </c>
      <c r="G17947">
        <v>0</v>
      </c>
      <c r="H17947" t="s">
        <v>13</v>
      </c>
    </row>
    <row r="17948" spans="1:9" x14ac:dyDescent="0.25">
      <c r="A17948" t="s">
        <v>33270</v>
      </c>
      <c r="B17948" t="s">
        <v>18</v>
      </c>
      <c r="C17948">
        <v>465</v>
      </c>
      <c r="D17948">
        <v>0</v>
      </c>
      <c r="G17948">
        <v>0</v>
      </c>
      <c r="H17948" t="s">
        <v>13</v>
      </c>
    </row>
    <row r="17949" spans="1:9" x14ac:dyDescent="0.25">
      <c r="A17949" t="s">
        <v>33271</v>
      </c>
      <c r="B17949" t="s">
        <v>18</v>
      </c>
      <c r="C17949">
        <v>285</v>
      </c>
      <c r="D17949">
        <v>0</v>
      </c>
      <c r="G17949">
        <v>0</v>
      </c>
      <c r="H17949" t="s">
        <v>13</v>
      </c>
    </row>
    <row r="17950" spans="1:9" x14ac:dyDescent="0.25">
      <c r="A17950" t="s">
        <v>33272</v>
      </c>
      <c r="B17950" t="s">
        <v>18</v>
      </c>
      <c r="C17950">
        <v>492</v>
      </c>
      <c r="D17950">
        <v>0</v>
      </c>
      <c r="G17950">
        <v>0</v>
      </c>
      <c r="H17950" t="s">
        <v>13</v>
      </c>
    </row>
    <row r="17951" spans="1:9" x14ac:dyDescent="0.25">
      <c r="A17951" t="s">
        <v>33273</v>
      </c>
      <c r="B17951" t="s">
        <v>8375</v>
      </c>
      <c r="C17951">
        <v>448</v>
      </c>
      <c r="D17951">
        <v>10</v>
      </c>
      <c r="E17951" s="1">
        <v>3.2372254162551497E-45</v>
      </c>
      <c r="F17951" t="s">
        <v>944</v>
      </c>
      <c r="G17951">
        <v>14</v>
      </c>
      <c r="H17951" t="s">
        <v>33274</v>
      </c>
      <c r="I17951" s="3" t="s">
        <v>4852</v>
      </c>
    </row>
    <row r="17952" spans="1:9" x14ac:dyDescent="0.25">
      <c r="A17952" t="s">
        <v>33275</v>
      </c>
      <c r="B17952" t="s">
        <v>6266</v>
      </c>
      <c r="C17952">
        <v>259</v>
      </c>
      <c r="D17952">
        <v>7</v>
      </c>
      <c r="E17952" s="1">
        <v>2.6177903730748498E-7</v>
      </c>
      <c r="F17952" s="2">
        <v>73428571428571.406</v>
      </c>
      <c r="G17952">
        <v>1</v>
      </c>
      <c r="H17952" t="s">
        <v>10813</v>
      </c>
      <c r="I17952" s="3" t="s">
        <v>13</v>
      </c>
    </row>
    <row r="17953" spans="1:9" x14ac:dyDescent="0.25">
      <c r="A17953" t="s">
        <v>33276</v>
      </c>
      <c r="B17953" t="s">
        <v>1025</v>
      </c>
      <c r="C17953">
        <v>365</v>
      </c>
      <c r="D17953">
        <v>10</v>
      </c>
      <c r="E17953" s="1">
        <v>1.58558438672639E-24</v>
      </c>
      <c r="F17953" t="s">
        <v>226</v>
      </c>
      <c r="G17953">
        <v>5</v>
      </c>
      <c r="H17953" t="s">
        <v>33277</v>
      </c>
      <c r="I17953" s="3" t="s">
        <v>13</v>
      </c>
    </row>
    <row r="17954" spans="1:9" x14ac:dyDescent="0.25">
      <c r="A17954" t="s">
        <v>33278</v>
      </c>
      <c r="B17954" t="s">
        <v>9006</v>
      </c>
      <c r="C17954">
        <v>466</v>
      </c>
      <c r="D17954">
        <v>10</v>
      </c>
      <c r="E17954" s="1">
        <v>1.36939451810848E-18</v>
      </c>
      <c r="F17954" t="s">
        <v>2319</v>
      </c>
      <c r="G17954">
        <v>2</v>
      </c>
      <c r="H17954" t="s">
        <v>33279</v>
      </c>
      <c r="I17954" s="3" t="s">
        <v>13</v>
      </c>
    </row>
    <row r="17955" spans="1:9" x14ac:dyDescent="0.25">
      <c r="A17955" t="s">
        <v>33280</v>
      </c>
      <c r="B17955" t="s">
        <v>27593</v>
      </c>
      <c r="C17955">
        <v>305</v>
      </c>
      <c r="D17955">
        <v>2</v>
      </c>
      <c r="E17955" s="1">
        <v>3.3626871978508901</v>
      </c>
      <c r="F17955" t="s">
        <v>2611</v>
      </c>
      <c r="G17955">
        <v>0</v>
      </c>
      <c r="H17955" t="s">
        <v>13</v>
      </c>
    </row>
    <row r="17956" spans="1:9" x14ac:dyDescent="0.25">
      <c r="A17956" t="s">
        <v>33281</v>
      </c>
      <c r="B17956" t="s">
        <v>25202</v>
      </c>
      <c r="C17956">
        <v>496</v>
      </c>
      <c r="D17956">
        <v>10</v>
      </c>
      <c r="E17956" s="1">
        <v>1.8566638565589601E-70</v>
      </c>
      <c r="F17956" t="s">
        <v>332</v>
      </c>
      <c r="G17956">
        <v>11</v>
      </c>
      <c r="H17956" t="s">
        <v>33282</v>
      </c>
      <c r="I17956" s="3" t="s">
        <v>33283</v>
      </c>
    </row>
    <row r="17957" spans="1:9" x14ac:dyDescent="0.25">
      <c r="A17957" t="s">
        <v>33284</v>
      </c>
      <c r="B17957" t="s">
        <v>18</v>
      </c>
      <c r="C17957">
        <v>348</v>
      </c>
      <c r="D17957">
        <v>0</v>
      </c>
      <c r="G17957">
        <v>0</v>
      </c>
      <c r="H17957" t="s">
        <v>13</v>
      </c>
    </row>
    <row r="17958" spans="1:9" x14ac:dyDescent="0.25">
      <c r="A17958" t="s">
        <v>33285</v>
      </c>
      <c r="B17958" t="s">
        <v>33286</v>
      </c>
      <c r="C17958">
        <v>226</v>
      </c>
      <c r="D17958">
        <v>4</v>
      </c>
      <c r="E17958" s="1">
        <v>871.92147895140101</v>
      </c>
      <c r="F17958" t="s">
        <v>702</v>
      </c>
      <c r="G17958">
        <v>2</v>
      </c>
      <c r="H17958" t="s">
        <v>33287</v>
      </c>
      <c r="I17958" s="3" t="s">
        <v>33288</v>
      </c>
    </row>
    <row r="17959" spans="1:9" x14ac:dyDescent="0.25">
      <c r="A17959" t="s">
        <v>33289</v>
      </c>
      <c r="B17959" t="s">
        <v>1523</v>
      </c>
      <c r="C17959">
        <v>277</v>
      </c>
      <c r="D17959">
        <v>10</v>
      </c>
      <c r="E17959" s="1">
        <v>1.07021821576287E-32</v>
      </c>
      <c r="F17959" t="s">
        <v>521</v>
      </c>
      <c r="G17959">
        <v>4</v>
      </c>
      <c r="H17959" t="s">
        <v>15226</v>
      </c>
      <c r="I17959" s="3" t="s">
        <v>13</v>
      </c>
    </row>
    <row r="17960" spans="1:9" x14ac:dyDescent="0.25">
      <c r="A17960" t="s">
        <v>33290</v>
      </c>
      <c r="B17960" t="s">
        <v>18</v>
      </c>
      <c r="C17960">
        <v>297</v>
      </c>
      <c r="D17960">
        <v>0</v>
      </c>
      <c r="G17960">
        <v>0</v>
      </c>
      <c r="H17960" t="s">
        <v>13</v>
      </c>
    </row>
    <row r="17961" spans="1:9" x14ac:dyDescent="0.25">
      <c r="A17961" t="s">
        <v>33291</v>
      </c>
      <c r="B17961" t="s">
        <v>5939</v>
      </c>
      <c r="C17961">
        <v>357</v>
      </c>
      <c r="D17961">
        <v>10</v>
      </c>
      <c r="E17961" s="1">
        <v>1.33204679184469E-6</v>
      </c>
      <c r="F17961" t="s">
        <v>2824</v>
      </c>
      <c r="G17961">
        <v>2</v>
      </c>
      <c r="H17961" t="s">
        <v>3571</v>
      </c>
      <c r="I17961" s="3" t="s">
        <v>13</v>
      </c>
    </row>
    <row r="17962" spans="1:9" x14ac:dyDescent="0.25">
      <c r="A17962" t="s">
        <v>33292</v>
      </c>
      <c r="B17962" t="s">
        <v>18</v>
      </c>
      <c r="C17962">
        <v>402</v>
      </c>
      <c r="D17962">
        <v>0</v>
      </c>
      <c r="G17962">
        <v>0</v>
      </c>
      <c r="H17962" t="s">
        <v>13</v>
      </c>
    </row>
    <row r="17963" spans="1:9" x14ac:dyDescent="0.25">
      <c r="A17963" t="s">
        <v>33293</v>
      </c>
      <c r="B17963" t="s">
        <v>33294</v>
      </c>
      <c r="C17963">
        <v>446</v>
      </c>
      <c r="D17963">
        <v>10</v>
      </c>
      <c r="E17963" s="1">
        <v>9.9325161536805707E-44</v>
      </c>
      <c r="F17963" t="s">
        <v>1079</v>
      </c>
      <c r="G17963">
        <v>5</v>
      </c>
      <c r="H17963" t="s">
        <v>29072</v>
      </c>
      <c r="I17963" s="3" t="s">
        <v>318</v>
      </c>
    </row>
    <row r="17964" spans="1:9" x14ac:dyDescent="0.25">
      <c r="A17964" t="s">
        <v>33295</v>
      </c>
      <c r="B17964" t="s">
        <v>18</v>
      </c>
      <c r="C17964">
        <v>362</v>
      </c>
      <c r="D17964">
        <v>0</v>
      </c>
      <c r="G17964">
        <v>0</v>
      </c>
      <c r="H17964" t="s">
        <v>13</v>
      </c>
    </row>
    <row r="17965" spans="1:9" x14ac:dyDescent="0.25">
      <c r="A17965" t="s">
        <v>33296</v>
      </c>
      <c r="B17965" t="s">
        <v>175</v>
      </c>
      <c r="C17965">
        <v>487</v>
      </c>
      <c r="D17965">
        <v>5</v>
      </c>
      <c r="E17965" s="1">
        <v>5.9265057351803298E-2</v>
      </c>
      <c r="F17965" t="s">
        <v>9547</v>
      </c>
      <c r="G17965">
        <v>2</v>
      </c>
      <c r="H17965" t="s">
        <v>2425</v>
      </c>
    </row>
    <row r="17966" spans="1:9" x14ac:dyDescent="0.25">
      <c r="A17966" t="s">
        <v>33297</v>
      </c>
      <c r="B17966" t="s">
        <v>18</v>
      </c>
      <c r="C17966">
        <v>431</v>
      </c>
      <c r="D17966">
        <v>0</v>
      </c>
      <c r="G17966">
        <v>0</v>
      </c>
      <c r="H17966" t="s">
        <v>13</v>
      </c>
    </row>
    <row r="17967" spans="1:9" x14ac:dyDescent="0.25">
      <c r="A17967" t="s">
        <v>33298</v>
      </c>
      <c r="B17967" t="s">
        <v>33299</v>
      </c>
      <c r="C17967">
        <v>328</v>
      </c>
      <c r="D17967">
        <v>10</v>
      </c>
      <c r="E17967" s="1">
        <v>9.2084841864172802E-32</v>
      </c>
      <c r="F17967" t="s">
        <v>257</v>
      </c>
      <c r="G17967">
        <v>2</v>
      </c>
      <c r="H17967" t="s">
        <v>33300</v>
      </c>
      <c r="I17967" s="3" t="s">
        <v>13</v>
      </c>
    </row>
    <row r="17968" spans="1:9" x14ac:dyDescent="0.25">
      <c r="A17968" t="s">
        <v>33301</v>
      </c>
      <c r="B17968" t="s">
        <v>4850</v>
      </c>
      <c r="C17968">
        <v>412</v>
      </c>
      <c r="D17968">
        <v>10</v>
      </c>
      <c r="E17968" s="1">
        <v>1.6928081524073499E-30</v>
      </c>
      <c r="F17968" t="s">
        <v>382</v>
      </c>
      <c r="G17968">
        <v>14</v>
      </c>
      <c r="H17968" t="s">
        <v>7146</v>
      </c>
      <c r="I17968" s="3" t="s">
        <v>1563</v>
      </c>
    </row>
    <row r="17969" spans="1:9" x14ac:dyDescent="0.25">
      <c r="A17969" t="s">
        <v>33302</v>
      </c>
      <c r="B17969" t="s">
        <v>33303</v>
      </c>
      <c r="C17969">
        <v>328</v>
      </c>
      <c r="D17969">
        <v>10</v>
      </c>
      <c r="E17969" s="1">
        <v>2.7919566253258699E-4</v>
      </c>
      <c r="F17969" t="s">
        <v>1067</v>
      </c>
      <c r="G17969">
        <v>8</v>
      </c>
      <c r="H17969" t="s">
        <v>33304</v>
      </c>
      <c r="I17969" s="3" t="s">
        <v>13</v>
      </c>
    </row>
    <row r="17970" spans="1:9" x14ac:dyDescent="0.25">
      <c r="A17970" t="s">
        <v>33305</v>
      </c>
      <c r="B17970" t="s">
        <v>18</v>
      </c>
      <c r="C17970">
        <v>471</v>
      </c>
      <c r="D17970">
        <v>0</v>
      </c>
      <c r="G17970">
        <v>0</v>
      </c>
      <c r="H17970" t="s">
        <v>13</v>
      </c>
    </row>
    <row r="17971" spans="1:9" x14ac:dyDescent="0.25">
      <c r="A17971" t="s">
        <v>33306</v>
      </c>
      <c r="B17971" t="s">
        <v>15855</v>
      </c>
      <c r="C17971">
        <v>480</v>
      </c>
      <c r="D17971">
        <v>10</v>
      </c>
      <c r="E17971" s="1">
        <v>4.9367083066437598E-46</v>
      </c>
      <c r="F17971" t="s">
        <v>580</v>
      </c>
      <c r="G17971">
        <v>4</v>
      </c>
      <c r="H17971" t="s">
        <v>15366</v>
      </c>
      <c r="I17971" s="3" t="s">
        <v>13</v>
      </c>
    </row>
    <row r="17972" spans="1:9" x14ac:dyDescent="0.25">
      <c r="A17972" t="s">
        <v>33307</v>
      </c>
      <c r="B17972" t="s">
        <v>175</v>
      </c>
      <c r="C17972">
        <v>501</v>
      </c>
      <c r="D17972">
        <v>10</v>
      </c>
      <c r="E17972" s="1">
        <v>3.4430667832428E-28</v>
      </c>
      <c r="F17972" t="s">
        <v>3330</v>
      </c>
      <c r="G17972">
        <v>2</v>
      </c>
      <c r="H17972" t="s">
        <v>2425</v>
      </c>
    </row>
    <row r="17973" spans="1:9" x14ac:dyDescent="0.25">
      <c r="A17973" t="s">
        <v>33308</v>
      </c>
      <c r="B17973" t="s">
        <v>33309</v>
      </c>
      <c r="C17973">
        <v>462</v>
      </c>
      <c r="D17973">
        <v>10</v>
      </c>
      <c r="E17973" s="1">
        <v>2.69970771063074E-27</v>
      </c>
      <c r="F17973" t="s">
        <v>2029</v>
      </c>
      <c r="G17973">
        <v>3</v>
      </c>
      <c r="H17973" t="s">
        <v>33310</v>
      </c>
      <c r="I17973" s="3" t="s">
        <v>33311</v>
      </c>
    </row>
    <row r="17974" spans="1:9" x14ac:dyDescent="0.25">
      <c r="A17974" t="s">
        <v>33312</v>
      </c>
      <c r="B17974" t="s">
        <v>33313</v>
      </c>
      <c r="C17974">
        <v>468</v>
      </c>
      <c r="D17974">
        <v>10</v>
      </c>
      <c r="E17974" s="1">
        <v>2.44557343274087E-24</v>
      </c>
      <c r="F17974" t="s">
        <v>2889</v>
      </c>
      <c r="G17974">
        <v>2</v>
      </c>
      <c r="H17974" t="s">
        <v>230</v>
      </c>
      <c r="I17974" s="3" t="s">
        <v>13</v>
      </c>
    </row>
    <row r="17975" spans="1:9" x14ac:dyDescent="0.25">
      <c r="A17975" t="s">
        <v>33314</v>
      </c>
      <c r="B17975" t="s">
        <v>9053</v>
      </c>
      <c r="C17975">
        <v>294</v>
      </c>
      <c r="D17975">
        <v>10</v>
      </c>
      <c r="E17975" s="1">
        <v>1.05464766338551E-24</v>
      </c>
      <c r="F17975" t="s">
        <v>2342</v>
      </c>
      <c r="G17975">
        <v>2</v>
      </c>
      <c r="H17975" t="s">
        <v>2938</v>
      </c>
      <c r="I17975" s="3" t="s">
        <v>13</v>
      </c>
    </row>
    <row r="17976" spans="1:9" x14ac:dyDescent="0.25">
      <c r="A17976" t="s">
        <v>33315</v>
      </c>
      <c r="B17976" t="s">
        <v>26178</v>
      </c>
      <c r="C17976">
        <v>360</v>
      </c>
      <c r="D17976">
        <v>10</v>
      </c>
      <c r="E17976" s="1">
        <v>1.3638815083580601E-27</v>
      </c>
      <c r="F17976" t="s">
        <v>798</v>
      </c>
      <c r="G17976">
        <v>3</v>
      </c>
      <c r="H17976" t="s">
        <v>26179</v>
      </c>
      <c r="I17976" s="3" t="s">
        <v>11244</v>
      </c>
    </row>
    <row r="17977" spans="1:9" x14ac:dyDescent="0.25">
      <c r="A17977" t="s">
        <v>33316</v>
      </c>
      <c r="B17977" t="s">
        <v>18</v>
      </c>
      <c r="C17977">
        <v>311</v>
      </c>
      <c r="D17977">
        <v>0</v>
      </c>
      <c r="G17977">
        <v>0</v>
      </c>
      <c r="H17977" t="s">
        <v>13</v>
      </c>
    </row>
    <row r="17978" spans="1:9" x14ac:dyDescent="0.25">
      <c r="A17978" t="s">
        <v>33317</v>
      </c>
      <c r="B17978" t="s">
        <v>10546</v>
      </c>
      <c r="C17978">
        <v>297</v>
      </c>
      <c r="D17978">
        <v>10</v>
      </c>
      <c r="E17978" s="1">
        <v>5.5649731506809296E-29</v>
      </c>
      <c r="F17978" t="s">
        <v>764</v>
      </c>
      <c r="G17978">
        <v>17</v>
      </c>
      <c r="H17978" t="s">
        <v>10547</v>
      </c>
      <c r="I17978" s="3" t="s">
        <v>13</v>
      </c>
    </row>
    <row r="17979" spans="1:9" x14ac:dyDescent="0.25">
      <c r="A17979" t="s">
        <v>33318</v>
      </c>
      <c r="B17979" t="s">
        <v>33319</v>
      </c>
      <c r="C17979">
        <v>372</v>
      </c>
      <c r="D17979">
        <v>10</v>
      </c>
      <c r="E17979" s="1">
        <v>2.3007756690579198E-27</v>
      </c>
      <c r="F17979" t="s">
        <v>2573</v>
      </c>
      <c r="G17979">
        <v>3</v>
      </c>
      <c r="H17979" t="s">
        <v>8675</v>
      </c>
      <c r="I17979" s="3" t="s">
        <v>13</v>
      </c>
    </row>
    <row r="17980" spans="1:9" x14ac:dyDescent="0.25">
      <c r="A17980" t="s">
        <v>33320</v>
      </c>
      <c r="B17980" t="s">
        <v>18</v>
      </c>
      <c r="C17980">
        <v>358</v>
      </c>
      <c r="D17980">
        <v>0</v>
      </c>
      <c r="G17980">
        <v>0</v>
      </c>
      <c r="H17980" t="s">
        <v>13</v>
      </c>
    </row>
    <row r="17981" spans="1:9" x14ac:dyDescent="0.25">
      <c r="A17981" t="s">
        <v>33321</v>
      </c>
      <c r="B17981" t="s">
        <v>3063</v>
      </c>
      <c r="C17981">
        <v>416</v>
      </c>
      <c r="D17981">
        <v>10</v>
      </c>
      <c r="E17981" s="1">
        <v>7.6772806159926004E-48</v>
      </c>
      <c r="F17981" t="s">
        <v>146</v>
      </c>
      <c r="G17981">
        <v>3</v>
      </c>
      <c r="H17981" t="s">
        <v>16571</v>
      </c>
      <c r="I17981" s="3" t="s">
        <v>13</v>
      </c>
    </row>
    <row r="17982" spans="1:9" x14ac:dyDescent="0.25">
      <c r="A17982" t="s">
        <v>33322</v>
      </c>
      <c r="B17982" t="s">
        <v>18</v>
      </c>
      <c r="C17982">
        <v>341</v>
      </c>
      <c r="D17982">
        <v>0</v>
      </c>
      <c r="G17982">
        <v>0</v>
      </c>
      <c r="H17982" t="s">
        <v>13</v>
      </c>
    </row>
    <row r="17983" spans="1:9" x14ac:dyDescent="0.25">
      <c r="A17983" t="s">
        <v>33323</v>
      </c>
      <c r="B17983" t="s">
        <v>18</v>
      </c>
      <c r="C17983">
        <v>357</v>
      </c>
      <c r="D17983">
        <v>0</v>
      </c>
      <c r="G17983">
        <v>0</v>
      </c>
      <c r="H17983" t="s">
        <v>13</v>
      </c>
    </row>
    <row r="17984" spans="1:9" x14ac:dyDescent="0.25">
      <c r="A17984" t="s">
        <v>33324</v>
      </c>
      <c r="B17984" t="s">
        <v>18</v>
      </c>
      <c r="C17984">
        <v>411</v>
      </c>
      <c r="D17984">
        <v>0</v>
      </c>
      <c r="G17984">
        <v>0</v>
      </c>
      <c r="H17984" t="s">
        <v>13</v>
      </c>
    </row>
    <row r="17985" spans="1:9" x14ac:dyDescent="0.25">
      <c r="A17985" t="s">
        <v>33325</v>
      </c>
      <c r="B17985" t="s">
        <v>4330</v>
      </c>
      <c r="C17985">
        <v>418</v>
      </c>
      <c r="D17985">
        <v>1</v>
      </c>
      <c r="E17985" s="1">
        <v>0.21887949040958299</v>
      </c>
      <c r="F17985" t="s">
        <v>2611</v>
      </c>
      <c r="G17985">
        <v>8</v>
      </c>
      <c r="H17985" t="s">
        <v>33326</v>
      </c>
    </row>
    <row r="17986" spans="1:9" x14ac:dyDescent="0.25">
      <c r="A17986" t="s">
        <v>33327</v>
      </c>
      <c r="B17986" t="s">
        <v>33328</v>
      </c>
      <c r="C17986">
        <v>303</v>
      </c>
      <c r="D17986">
        <v>10</v>
      </c>
      <c r="E17986" s="1">
        <v>4.9871408062463905E-38</v>
      </c>
      <c r="F17986" t="s">
        <v>341</v>
      </c>
      <c r="G17986">
        <v>2</v>
      </c>
      <c r="H17986" t="s">
        <v>17504</v>
      </c>
      <c r="I17986" s="3" t="s">
        <v>13</v>
      </c>
    </row>
    <row r="17987" spans="1:9" x14ac:dyDescent="0.25">
      <c r="A17987" t="s">
        <v>33329</v>
      </c>
      <c r="B17987" t="s">
        <v>13536</v>
      </c>
      <c r="C17987">
        <v>393</v>
      </c>
      <c r="D17987">
        <v>10</v>
      </c>
      <c r="E17987" s="1">
        <v>3.1178788881517001E-41</v>
      </c>
      <c r="F17987" t="s">
        <v>1000</v>
      </c>
      <c r="G17987">
        <v>6</v>
      </c>
      <c r="H17987" t="s">
        <v>33330</v>
      </c>
      <c r="I17987" s="3" t="s">
        <v>33331</v>
      </c>
    </row>
    <row r="17988" spans="1:9" x14ac:dyDescent="0.25">
      <c r="A17988" t="s">
        <v>33332</v>
      </c>
      <c r="B17988" t="s">
        <v>22307</v>
      </c>
      <c r="C17988">
        <v>387</v>
      </c>
      <c r="D17988">
        <v>10</v>
      </c>
      <c r="E17988" s="1">
        <v>1.08225449047331E-32</v>
      </c>
      <c r="F17988" t="s">
        <v>1263</v>
      </c>
      <c r="G17988">
        <v>17</v>
      </c>
      <c r="H17988" t="s">
        <v>33333</v>
      </c>
      <c r="I17988" s="3" t="s">
        <v>13</v>
      </c>
    </row>
    <row r="17989" spans="1:9" x14ac:dyDescent="0.25">
      <c r="A17989" t="s">
        <v>33334</v>
      </c>
      <c r="B17989" t="s">
        <v>18</v>
      </c>
      <c r="C17989">
        <v>316</v>
      </c>
      <c r="D17989">
        <v>0</v>
      </c>
      <c r="G17989">
        <v>0</v>
      </c>
      <c r="H17989" t="s">
        <v>13</v>
      </c>
    </row>
    <row r="17990" spans="1:9" x14ac:dyDescent="0.25">
      <c r="A17990" t="s">
        <v>33335</v>
      </c>
      <c r="B17990" t="s">
        <v>27343</v>
      </c>
      <c r="C17990">
        <v>377</v>
      </c>
      <c r="D17990">
        <v>10</v>
      </c>
      <c r="E17990" s="1">
        <v>2.8436916446639001E-34</v>
      </c>
      <c r="F17990" t="s">
        <v>2706</v>
      </c>
      <c r="G17990">
        <v>5</v>
      </c>
      <c r="H17990" t="s">
        <v>27344</v>
      </c>
      <c r="I17990" s="3" t="s">
        <v>13</v>
      </c>
    </row>
    <row r="17991" spans="1:9" x14ac:dyDescent="0.25">
      <c r="A17991" t="s">
        <v>33336</v>
      </c>
      <c r="B17991" t="s">
        <v>33337</v>
      </c>
      <c r="C17991">
        <v>477</v>
      </c>
      <c r="D17991">
        <v>10</v>
      </c>
      <c r="E17991" s="1">
        <v>1.70066275413249E-38</v>
      </c>
      <c r="F17991" t="s">
        <v>2178</v>
      </c>
      <c r="G17991">
        <v>9</v>
      </c>
      <c r="H17991" t="s">
        <v>33338</v>
      </c>
      <c r="I17991" s="3" t="s">
        <v>33339</v>
      </c>
    </row>
    <row r="17992" spans="1:9" x14ac:dyDescent="0.25">
      <c r="A17992" t="s">
        <v>33340</v>
      </c>
      <c r="B17992" t="s">
        <v>33341</v>
      </c>
      <c r="C17992">
        <v>333</v>
      </c>
      <c r="D17992">
        <v>10</v>
      </c>
      <c r="E17992" s="1">
        <v>2.6741560217906398E-6</v>
      </c>
      <c r="F17992" t="s">
        <v>1157</v>
      </c>
      <c r="G17992">
        <v>6</v>
      </c>
      <c r="H17992" t="s">
        <v>15280</v>
      </c>
      <c r="I17992" s="3" t="s">
        <v>13</v>
      </c>
    </row>
    <row r="17993" spans="1:9" x14ac:dyDescent="0.25">
      <c r="A17993" t="s">
        <v>33342</v>
      </c>
      <c r="B17993" t="s">
        <v>2664</v>
      </c>
      <c r="C17993">
        <v>379</v>
      </c>
      <c r="D17993">
        <v>10</v>
      </c>
      <c r="E17993" s="1">
        <v>4.14624786406594E-29</v>
      </c>
      <c r="F17993" t="s">
        <v>2910</v>
      </c>
      <c r="G17993">
        <v>3</v>
      </c>
      <c r="H17993" t="s">
        <v>2666</v>
      </c>
      <c r="I17993" s="3" t="s">
        <v>13</v>
      </c>
    </row>
    <row r="17994" spans="1:9" x14ac:dyDescent="0.25">
      <c r="A17994" t="s">
        <v>33343</v>
      </c>
      <c r="B17994" t="s">
        <v>7067</v>
      </c>
      <c r="C17994">
        <v>340</v>
      </c>
      <c r="D17994">
        <v>10</v>
      </c>
      <c r="E17994" s="1">
        <v>6.7738562105714498E-29</v>
      </c>
      <c r="F17994" t="s">
        <v>38</v>
      </c>
      <c r="G17994">
        <v>4</v>
      </c>
      <c r="H17994" t="s">
        <v>3433</v>
      </c>
      <c r="I17994" s="3" t="s">
        <v>2539</v>
      </c>
    </row>
    <row r="17995" spans="1:9" x14ac:dyDescent="0.25">
      <c r="A17995" t="s">
        <v>33344</v>
      </c>
      <c r="B17995" t="s">
        <v>18</v>
      </c>
      <c r="C17995">
        <v>236</v>
      </c>
      <c r="D17995">
        <v>0</v>
      </c>
      <c r="G17995">
        <v>0</v>
      </c>
      <c r="H17995" t="s">
        <v>13</v>
      </c>
    </row>
    <row r="17996" spans="1:9" x14ac:dyDescent="0.25">
      <c r="A17996" t="s">
        <v>33345</v>
      </c>
      <c r="B17996" t="s">
        <v>1918</v>
      </c>
      <c r="C17996">
        <v>500</v>
      </c>
      <c r="D17996">
        <v>10</v>
      </c>
      <c r="E17996" s="1">
        <v>6.9805885813847401E-20</v>
      </c>
      <c r="F17996" t="s">
        <v>2644</v>
      </c>
      <c r="G17996">
        <v>5</v>
      </c>
      <c r="H17996" t="s">
        <v>2777</v>
      </c>
      <c r="I17996" s="3" t="s">
        <v>2778</v>
      </c>
    </row>
    <row r="17997" spans="1:9" x14ac:dyDescent="0.25">
      <c r="A17997" t="s">
        <v>33346</v>
      </c>
      <c r="B17997" t="s">
        <v>9895</v>
      </c>
      <c r="C17997">
        <v>329</v>
      </c>
      <c r="D17997">
        <v>10</v>
      </c>
      <c r="E17997" s="1">
        <v>7.1472051599535197E-11</v>
      </c>
      <c r="F17997" t="s">
        <v>148</v>
      </c>
      <c r="G17997">
        <v>6</v>
      </c>
      <c r="H17997" t="s">
        <v>15408</v>
      </c>
      <c r="I17997" s="3" t="s">
        <v>3737</v>
      </c>
    </row>
    <row r="17998" spans="1:9" x14ac:dyDescent="0.25">
      <c r="A17998" t="s">
        <v>33347</v>
      </c>
      <c r="B17998" t="s">
        <v>18</v>
      </c>
      <c r="C17998">
        <v>328</v>
      </c>
      <c r="D17998">
        <v>0</v>
      </c>
      <c r="G17998">
        <v>0</v>
      </c>
      <c r="H17998" t="s">
        <v>13</v>
      </c>
    </row>
    <row r="17999" spans="1:9" x14ac:dyDescent="0.25">
      <c r="A17999" t="s">
        <v>33348</v>
      </c>
      <c r="B17999" t="s">
        <v>2952</v>
      </c>
      <c r="C17999">
        <v>338</v>
      </c>
      <c r="D17999">
        <v>10</v>
      </c>
      <c r="E17999" s="1">
        <v>7.2099136528634806E-21</v>
      </c>
      <c r="F17999" t="s">
        <v>2239</v>
      </c>
      <c r="G17999">
        <v>3</v>
      </c>
      <c r="H17999" t="s">
        <v>28382</v>
      </c>
      <c r="I17999" s="3" t="s">
        <v>13</v>
      </c>
    </row>
    <row r="18000" spans="1:9" x14ac:dyDescent="0.25">
      <c r="A18000" t="s">
        <v>33349</v>
      </c>
      <c r="B18000" t="s">
        <v>1768</v>
      </c>
      <c r="C18000">
        <v>391</v>
      </c>
      <c r="D18000">
        <v>10</v>
      </c>
      <c r="E18000" s="1">
        <v>4.3501852651399899E-41</v>
      </c>
      <c r="F18000" t="s">
        <v>148</v>
      </c>
      <c r="G18000">
        <v>4</v>
      </c>
      <c r="H18000" t="s">
        <v>11319</v>
      </c>
      <c r="I18000" s="3" t="s">
        <v>13</v>
      </c>
    </row>
    <row r="18001" spans="1:9" x14ac:dyDescent="0.25">
      <c r="A18001" t="s">
        <v>33350</v>
      </c>
      <c r="B18001" t="s">
        <v>33351</v>
      </c>
      <c r="C18001">
        <v>261</v>
      </c>
      <c r="D18001">
        <v>10</v>
      </c>
      <c r="E18001" s="1">
        <v>3.8988633029629302E-3</v>
      </c>
      <c r="F18001" t="s">
        <v>1697</v>
      </c>
      <c r="G18001">
        <v>0</v>
      </c>
      <c r="H18001" t="s">
        <v>13</v>
      </c>
    </row>
    <row r="18002" spans="1:9" x14ac:dyDescent="0.25">
      <c r="A18002" t="s">
        <v>33352</v>
      </c>
      <c r="B18002" t="s">
        <v>33353</v>
      </c>
      <c r="C18002">
        <v>502</v>
      </c>
      <c r="D18002">
        <v>2</v>
      </c>
      <c r="E18002" s="1">
        <v>8.7010598771348701E-6</v>
      </c>
      <c r="F18002" t="s">
        <v>4524</v>
      </c>
      <c r="G18002">
        <v>0</v>
      </c>
      <c r="H18002" t="s">
        <v>13</v>
      </c>
    </row>
    <row r="18003" spans="1:9" x14ac:dyDescent="0.25">
      <c r="A18003" t="s">
        <v>33354</v>
      </c>
      <c r="B18003" t="s">
        <v>18</v>
      </c>
      <c r="C18003">
        <v>362</v>
      </c>
      <c r="D18003">
        <v>0</v>
      </c>
      <c r="G18003">
        <v>0</v>
      </c>
      <c r="H18003" t="s">
        <v>13</v>
      </c>
    </row>
    <row r="18004" spans="1:9" x14ac:dyDescent="0.25">
      <c r="A18004" t="s">
        <v>33355</v>
      </c>
      <c r="B18004" t="s">
        <v>175</v>
      </c>
      <c r="C18004">
        <v>468</v>
      </c>
      <c r="D18004">
        <v>10</v>
      </c>
      <c r="E18004" s="1">
        <v>9.3958859804101697E-25</v>
      </c>
      <c r="F18004" t="s">
        <v>711</v>
      </c>
      <c r="G18004">
        <v>2</v>
      </c>
      <c r="H18004" t="s">
        <v>2425</v>
      </c>
    </row>
    <row r="18005" spans="1:9" x14ac:dyDescent="0.25">
      <c r="A18005" t="s">
        <v>33356</v>
      </c>
      <c r="B18005" t="s">
        <v>2386</v>
      </c>
      <c r="C18005">
        <v>349</v>
      </c>
      <c r="D18005">
        <v>6</v>
      </c>
      <c r="E18005" s="1">
        <v>2.4538488400959599E-5</v>
      </c>
      <c r="F18005" t="s">
        <v>1047</v>
      </c>
      <c r="G18005">
        <v>0</v>
      </c>
      <c r="H18005" t="s">
        <v>13</v>
      </c>
    </row>
    <row r="18006" spans="1:9" x14ac:dyDescent="0.25">
      <c r="A18006" t="s">
        <v>33357</v>
      </c>
      <c r="B18006" t="s">
        <v>33358</v>
      </c>
      <c r="C18006">
        <v>466</v>
      </c>
      <c r="D18006">
        <v>10</v>
      </c>
      <c r="E18006" s="1">
        <v>2.0293835778797101E-55</v>
      </c>
      <c r="F18006" t="s">
        <v>754</v>
      </c>
      <c r="G18006">
        <v>13</v>
      </c>
      <c r="H18006" t="s">
        <v>33359</v>
      </c>
      <c r="I18006" s="3" t="s">
        <v>13</v>
      </c>
    </row>
    <row r="18007" spans="1:9" x14ac:dyDescent="0.25">
      <c r="A18007" t="s">
        <v>33360</v>
      </c>
      <c r="B18007" t="s">
        <v>18</v>
      </c>
      <c r="C18007">
        <v>501</v>
      </c>
      <c r="D18007">
        <v>0</v>
      </c>
      <c r="G18007">
        <v>0</v>
      </c>
      <c r="H18007" t="s">
        <v>13</v>
      </c>
    </row>
    <row r="18008" spans="1:9" x14ac:dyDescent="0.25">
      <c r="A18008" t="s">
        <v>33361</v>
      </c>
      <c r="B18008" t="s">
        <v>18</v>
      </c>
      <c r="C18008">
        <v>239</v>
      </c>
      <c r="D18008">
        <v>0</v>
      </c>
      <c r="G18008">
        <v>0</v>
      </c>
      <c r="H18008" t="s">
        <v>13</v>
      </c>
    </row>
    <row r="18009" spans="1:9" x14ac:dyDescent="0.25">
      <c r="A18009" t="s">
        <v>33362</v>
      </c>
      <c r="B18009" t="s">
        <v>478</v>
      </c>
      <c r="C18009">
        <v>429</v>
      </c>
      <c r="D18009">
        <v>10</v>
      </c>
      <c r="E18009" s="1">
        <v>3.0560718419458897E-48</v>
      </c>
      <c r="F18009" t="s">
        <v>663</v>
      </c>
      <c r="G18009">
        <v>8</v>
      </c>
      <c r="H18009" t="s">
        <v>33363</v>
      </c>
      <c r="I18009" s="3" t="s">
        <v>480</v>
      </c>
    </row>
    <row r="18010" spans="1:9" x14ac:dyDescent="0.25">
      <c r="A18010" t="s">
        <v>33364</v>
      </c>
      <c r="B18010" t="s">
        <v>33365</v>
      </c>
      <c r="C18010">
        <v>223</v>
      </c>
      <c r="D18010">
        <v>10</v>
      </c>
      <c r="E18010" s="1">
        <v>3.3369854327436799E-10</v>
      </c>
      <c r="F18010" t="s">
        <v>2706</v>
      </c>
      <c r="G18010">
        <v>0</v>
      </c>
      <c r="H18010" t="s">
        <v>13</v>
      </c>
    </row>
    <row r="18011" spans="1:9" x14ac:dyDescent="0.25">
      <c r="A18011" t="s">
        <v>33366</v>
      </c>
      <c r="B18011" t="s">
        <v>18</v>
      </c>
      <c r="C18011">
        <v>368</v>
      </c>
      <c r="D18011">
        <v>0</v>
      </c>
      <c r="G18011">
        <v>0</v>
      </c>
      <c r="H18011" t="s">
        <v>13</v>
      </c>
    </row>
    <row r="18012" spans="1:9" x14ac:dyDescent="0.25">
      <c r="A18012" t="s">
        <v>33367</v>
      </c>
      <c r="B18012" t="s">
        <v>33368</v>
      </c>
      <c r="C18012">
        <v>200</v>
      </c>
      <c r="D18012">
        <v>10</v>
      </c>
      <c r="E18012" s="1">
        <v>6.9358281301976398E-3</v>
      </c>
      <c r="F18012" t="s">
        <v>711</v>
      </c>
      <c r="G18012">
        <v>2</v>
      </c>
      <c r="H18012" t="s">
        <v>4253</v>
      </c>
      <c r="I18012" s="3" t="s">
        <v>13</v>
      </c>
    </row>
    <row r="18013" spans="1:9" x14ac:dyDescent="0.25">
      <c r="A18013" t="s">
        <v>33369</v>
      </c>
      <c r="B18013" t="s">
        <v>33370</v>
      </c>
      <c r="C18013">
        <v>446</v>
      </c>
      <c r="D18013">
        <v>10</v>
      </c>
      <c r="E18013" s="1">
        <v>2.9140412872306501E-17</v>
      </c>
      <c r="F18013" t="s">
        <v>3477</v>
      </c>
      <c r="G18013">
        <v>6</v>
      </c>
      <c r="H18013" t="s">
        <v>33371</v>
      </c>
    </row>
    <row r="18014" spans="1:9" x14ac:dyDescent="0.25">
      <c r="A18014" t="s">
        <v>33372</v>
      </c>
      <c r="B18014" t="s">
        <v>18</v>
      </c>
      <c r="C18014">
        <v>477</v>
      </c>
      <c r="D18014">
        <v>0</v>
      </c>
      <c r="G18014">
        <v>0</v>
      </c>
      <c r="H18014" t="s">
        <v>13</v>
      </c>
    </row>
    <row r="18015" spans="1:9" x14ac:dyDescent="0.25">
      <c r="A18015" t="s">
        <v>33373</v>
      </c>
      <c r="B18015" t="s">
        <v>18</v>
      </c>
      <c r="C18015">
        <v>285</v>
      </c>
      <c r="D18015">
        <v>0</v>
      </c>
      <c r="G18015">
        <v>0</v>
      </c>
      <c r="H18015" t="s">
        <v>13</v>
      </c>
    </row>
    <row r="18016" spans="1:9" x14ac:dyDescent="0.25">
      <c r="A18016" t="s">
        <v>33374</v>
      </c>
      <c r="B18016" t="s">
        <v>18</v>
      </c>
      <c r="C18016">
        <v>283</v>
      </c>
      <c r="D18016">
        <v>0</v>
      </c>
      <c r="G18016">
        <v>0</v>
      </c>
      <c r="H18016" t="s">
        <v>13</v>
      </c>
    </row>
    <row r="18017" spans="1:9" x14ac:dyDescent="0.25">
      <c r="A18017" t="s">
        <v>33375</v>
      </c>
      <c r="B18017" t="s">
        <v>19558</v>
      </c>
      <c r="C18017">
        <v>382</v>
      </c>
      <c r="D18017">
        <v>10</v>
      </c>
      <c r="E18017" s="1">
        <v>6.3983211993347999E-18</v>
      </c>
      <c r="F18017" t="s">
        <v>663</v>
      </c>
      <c r="G18017">
        <v>6</v>
      </c>
      <c r="H18017" t="s">
        <v>29148</v>
      </c>
      <c r="I18017" s="3" t="s">
        <v>13</v>
      </c>
    </row>
    <row r="18018" spans="1:9" x14ac:dyDescent="0.25">
      <c r="A18018" t="s">
        <v>33376</v>
      </c>
      <c r="B18018" t="s">
        <v>22561</v>
      </c>
      <c r="C18018">
        <v>321</v>
      </c>
      <c r="D18018">
        <v>10</v>
      </c>
      <c r="E18018" s="1">
        <v>3.1163447150169001E-12</v>
      </c>
      <c r="F18018" t="s">
        <v>918</v>
      </c>
      <c r="G18018">
        <v>6</v>
      </c>
      <c r="H18018" t="s">
        <v>33377</v>
      </c>
      <c r="I18018" s="3" t="s">
        <v>19552</v>
      </c>
    </row>
    <row r="18019" spans="1:9" x14ac:dyDescent="0.25">
      <c r="A18019" t="s">
        <v>33378</v>
      </c>
      <c r="B18019" t="s">
        <v>3601</v>
      </c>
      <c r="C18019">
        <v>386</v>
      </c>
      <c r="D18019">
        <v>10</v>
      </c>
      <c r="E18019" s="1">
        <v>1.1707921464803799E-28</v>
      </c>
      <c r="F18019" t="s">
        <v>4810</v>
      </c>
      <c r="G18019">
        <v>0</v>
      </c>
      <c r="H18019" t="s">
        <v>13</v>
      </c>
    </row>
    <row r="18020" spans="1:9" x14ac:dyDescent="0.25">
      <c r="A18020" t="s">
        <v>33379</v>
      </c>
      <c r="B18020" t="s">
        <v>18</v>
      </c>
      <c r="C18020">
        <v>430</v>
      </c>
      <c r="D18020">
        <v>0</v>
      </c>
      <c r="G18020">
        <v>0</v>
      </c>
      <c r="H18020" t="s">
        <v>13</v>
      </c>
    </row>
    <row r="18021" spans="1:9" x14ac:dyDescent="0.25">
      <c r="A18021" t="s">
        <v>33380</v>
      </c>
      <c r="B18021" t="s">
        <v>33381</v>
      </c>
      <c r="C18021">
        <v>458</v>
      </c>
      <c r="D18021">
        <v>10</v>
      </c>
      <c r="E18021" s="1">
        <v>2.84709243402054E-18</v>
      </c>
      <c r="F18021" t="s">
        <v>450</v>
      </c>
      <c r="G18021">
        <v>3</v>
      </c>
      <c r="H18021" t="s">
        <v>33382</v>
      </c>
      <c r="I18021" s="3" t="s">
        <v>13</v>
      </c>
    </row>
    <row r="18022" spans="1:9" x14ac:dyDescent="0.25">
      <c r="A18022" t="s">
        <v>33383</v>
      </c>
      <c r="B18022" t="s">
        <v>33384</v>
      </c>
      <c r="C18022">
        <v>350</v>
      </c>
      <c r="D18022">
        <v>10</v>
      </c>
      <c r="E18022" s="1">
        <v>8.7912043451487502E-45</v>
      </c>
      <c r="F18022" t="s">
        <v>1660</v>
      </c>
      <c r="G18022">
        <v>4</v>
      </c>
      <c r="H18022" t="s">
        <v>33385</v>
      </c>
      <c r="I18022" s="3" t="s">
        <v>13</v>
      </c>
    </row>
    <row r="18023" spans="1:9" x14ac:dyDescent="0.25">
      <c r="A18023" t="s">
        <v>33386</v>
      </c>
      <c r="B18023" t="s">
        <v>4648</v>
      </c>
      <c r="C18023">
        <v>291</v>
      </c>
      <c r="D18023">
        <v>10</v>
      </c>
      <c r="E18023" s="1">
        <v>2.5476213426584098E-21</v>
      </c>
      <c r="F18023" t="s">
        <v>900</v>
      </c>
      <c r="G18023">
        <v>6</v>
      </c>
      <c r="H18023" t="s">
        <v>10233</v>
      </c>
      <c r="I18023" s="3" t="s">
        <v>10234</v>
      </c>
    </row>
    <row r="18024" spans="1:9" x14ac:dyDescent="0.25">
      <c r="A18024" t="s">
        <v>33387</v>
      </c>
      <c r="B18024" t="s">
        <v>175</v>
      </c>
      <c r="C18024">
        <v>504</v>
      </c>
      <c r="D18024">
        <v>10</v>
      </c>
      <c r="E18024" s="1">
        <v>1.8731690295888402E-30</v>
      </c>
      <c r="F18024" t="s">
        <v>3346</v>
      </c>
      <c r="G18024">
        <v>2</v>
      </c>
      <c r="H18024" t="s">
        <v>2542</v>
      </c>
    </row>
    <row r="18025" spans="1:9" x14ac:dyDescent="0.25">
      <c r="A18025" t="s">
        <v>33388</v>
      </c>
      <c r="B18025" t="s">
        <v>18</v>
      </c>
      <c r="C18025">
        <v>333</v>
      </c>
      <c r="D18025">
        <v>0</v>
      </c>
      <c r="G18025">
        <v>0</v>
      </c>
      <c r="H18025" t="s">
        <v>13</v>
      </c>
    </row>
    <row r="18026" spans="1:9" x14ac:dyDescent="0.25">
      <c r="A18026" t="s">
        <v>33389</v>
      </c>
      <c r="B18026" t="s">
        <v>6000</v>
      </c>
      <c r="C18026">
        <v>273</v>
      </c>
      <c r="D18026">
        <v>10</v>
      </c>
      <c r="E18026" s="1">
        <v>3.8370030395697097E-14</v>
      </c>
      <c r="F18026" t="s">
        <v>798</v>
      </c>
      <c r="G18026">
        <v>4</v>
      </c>
      <c r="H18026" t="s">
        <v>18081</v>
      </c>
      <c r="I18026" s="3" t="s">
        <v>13</v>
      </c>
    </row>
    <row r="18027" spans="1:9" x14ac:dyDescent="0.25">
      <c r="A18027" t="s">
        <v>33390</v>
      </c>
      <c r="B18027" t="s">
        <v>18</v>
      </c>
      <c r="C18027">
        <v>380</v>
      </c>
      <c r="D18027">
        <v>0</v>
      </c>
      <c r="G18027">
        <v>0</v>
      </c>
      <c r="H18027" t="s">
        <v>13</v>
      </c>
    </row>
    <row r="18028" spans="1:9" x14ac:dyDescent="0.25">
      <c r="A18028" t="s">
        <v>33391</v>
      </c>
      <c r="B18028" t="s">
        <v>11101</v>
      </c>
      <c r="C18028">
        <v>301</v>
      </c>
      <c r="D18028">
        <v>7</v>
      </c>
      <c r="E18028" s="1">
        <v>1.16445477612483E-2</v>
      </c>
      <c r="F18028" t="s">
        <v>2010</v>
      </c>
      <c r="G18028">
        <v>6</v>
      </c>
      <c r="H18028" t="s">
        <v>33392</v>
      </c>
      <c r="I18028" s="3" t="s">
        <v>13</v>
      </c>
    </row>
    <row r="18029" spans="1:9" x14ac:dyDescent="0.25">
      <c r="A18029" t="s">
        <v>33393</v>
      </c>
      <c r="B18029" t="s">
        <v>3818</v>
      </c>
      <c r="C18029">
        <v>361</v>
      </c>
      <c r="D18029">
        <v>10</v>
      </c>
      <c r="E18029" s="1">
        <v>1.0161771884867599E-6</v>
      </c>
      <c r="F18029" t="s">
        <v>982</v>
      </c>
      <c r="G18029">
        <v>1</v>
      </c>
      <c r="H18029" t="s">
        <v>52</v>
      </c>
      <c r="I18029" s="3" t="s">
        <v>13</v>
      </c>
    </row>
    <row r="18030" spans="1:9" x14ac:dyDescent="0.25">
      <c r="A18030" t="s">
        <v>33394</v>
      </c>
      <c r="B18030" t="s">
        <v>18</v>
      </c>
      <c r="C18030">
        <v>467</v>
      </c>
      <c r="D18030">
        <v>0</v>
      </c>
      <c r="G18030">
        <v>0</v>
      </c>
      <c r="H18030" t="s">
        <v>13</v>
      </c>
    </row>
    <row r="18031" spans="1:9" x14ac:dyDescent="0.25">
      <c r="A18031" t="s">
        <v>33395</v>
      </c>
      <c r="B18031" t="s">
        <v>18</v>
      </c>
      <c r="C18031">
        <v>226</v>
      </c>
      <c r="D18031">
        <v>0</v>
      </c>
      <c r="G18031">
        <v>0</v>
      </c>
      <c r="H18031" t="s">
        <v>13</v>
      </c>
    </row>
    <row r="18032" spans="1:9" x14ac:dyDescent="0.25">
      <c r="A18032" t="s">
        <v>33396</v>
      </c>
      <c r="B18032" t="s">
        <v>797</v>
      </c>
      <c r="C18032">
        <v>442</v>
      </c>
      <c r="D18032">
        <v>10</v>
      </c>
      <c r="E18032" s="1">
        <v>2.7448136407052198E-7</v>
      </c>
      <c r="F18032" t="s">
        <v>711</v>
      </c>
      <c r="G18032">
        <v>1</v>
      </c>
      <c r="H18032" t="s">
        <v>2016</v>
      </c>
      <c r="I18032" s="3" t="s">
        <v>13</v>
      </c>
    </row>
    <row r="18033" spans="1:9" x14ac:dyDescent="0.25">
      <c r="A18033" t="s">
        <v>33397</v>
      </c>
      <c r="B18033" t="s">
        <v>13983</v>
      </c>
      <c r="C18033">
        <v>468</v>
      </c>
      <c r="D18033">
        <v>10</v>
      </c>
      <c r="E18033" s="1">
        <v>5.2877902402805599E-42</v>
      </c>
      <c r="F18033" t="s">
        <v>878</v>
      </c>
      <c r="G18033">
        <v>1</v>
      </c>
      <c r="H18033" t="s">
        <v>2016</v>
      </c>
      <c r="I18033" s="3" t="s">
        <v>13</v>
      </c>
    </row>
    <row r="18034" spans="1:9" x14ac:dyDescent="0.25">
      <c r="A18034" t="s">
        <v>33398</v>
      </c>
      <c r="B18034" t="s">
        <v>33399</v>
      </c>
      <c r="C18034">
        <v>445</v>
      </c>
      <c r="D18034">
        <v>10</v>
      </c>
      <c r="E18034" s="1">
        <v>4.9132940165917699E-57</v>
      </c>
      <c r="F18034" t="s">
        <v>746</v>
      </c>
      <c r="G18034">
        <v>1</v>
      </c>
      <c r="H18034" t="s">
        <v>33400</v>
      </c>
      <c r="I18034" s="3" t="s">
        <v>13</v>
      </c>
    </row>
    <row r="18035" spans="1:9" x14ac:dyDescent="0.25">
      <c r="A18035" t="s">
        <v>33401</v>
      </c>
      <c r="B18035" t="s">
        <v>33402</v>
      </c>
      <c r="C18035">
        <v>437</v>
      </c>
      <c r="D18035">
        <v>10</v>
      </c>
      <c r="E18035" s="1">
        <v>4.50004109964556E-63</v>
      </c>
      <c r="F18035" t="s">
        <v>1660</v>
      </c>
      <c r="G18035">
        <v>2</v>
      </c>
      <c r="H18035" t="s">
        <v>25642</v>
      </c>
      <c r="I18035" s="3" t="s">
        <v>13</v>
      </c>
    </row>
    <row r="18036" spans="1:9" x14ac:dyDescent="0.25">
      <c r="A18036" t="s">
        <v>33403</v>
      </c>
      <c r="B18036" t="s">
        <v>25615</v>
      </c>
      <c r="C18036">
        <v>458</v>
      </c>
      <c r="D18036">
        <v>10</v>
      </c>
      <c r="E18036" s="1">
        <v>6.9514502668075404E-20</v>
      </c>
      <c r="F18036" t="s">
        <v>31868</v>
      </c>
      <c r="G18036">
        <v>1</v>
      </c>
      <c r="H18036" t="s">
        <v>33404</v>
      </c>
      <c r="I18036" s="3" t="s">
        <v>13</v>
      </c>
    </row>
    <row r="18037" spans="1:9" x14ac:dyDescent="0.25">
      <c r="A18037" t="s">
        <v>33405</v>
      </c>
      <c r="B18037" t="s">
        <v>18</v>
      </c>
      <c r="C18037">
        <v>501</v>
      </c>
      <c r="D18037">
        <v>0</v>
      </c>
      <c r="G18037">
        <v>0</v>
      </c>
      <c r="H18037" t="s">
        <v>13</v>
      </c>
    </row>
    <row r="18038" spans="1:9" x14ac:dyDescent="0.25">
      <c r="A18038" t="s">
        <v>33406</v>
      </c>
      <c r="B18038" t="s">
        <v>12525</v>
      </c>
      <c r="C18038">
        <v>496</v>
      </c>
      <c r="D18038">
        <v>10</v>
      </c>
      <c r="E18038" s="1">
        <v>3.9474753118879798E-49</v>
      </c>
      <c r="F18038" t="s">
        <v>1618</v>
      </c>
      <c r="G18038">
        <v>5</v>
      </c>
      <c r="H18038" t="s">
        <v>12526</v>
      </c>
      <c r="I18038" s="3" t="s">
        <v>318</v>
      </c>
    </row>
    <row r="18039" spans="1:9" x14ac:dyDescent="0.25">
      <c r="A18039" t="s">
        <v>33407</v>
      </c>
      <c r="B18039" t="s">
        <v>18</v>
      </c>
      <c r="C18039">
        <v>518</v>
      </c>
      <c r="D18039">
        <v>0</v>
      </c>
      <c r="G18039">
        <v>0</v>
      </c>
      <c r="H18039" t="s">
        <v>13</v>
      </c>
    </row>
    <row r="18040" spans="1:9" x14ac:dyDescent="0.25">
      <c r="A18040" t="s">
        <v>33408</v>
      </c>
      <c r="B18040" t="s">
        <v>33409</v>
      </c>
      <c r="C18040">
        <v>224</v>
      </c>
      <c r="D18040">
        <v>10</v>
      </c>
      <c r="E18040" s="1">
        <v>3.2780761839416403E-14</v>
      </c>
      <c r="F18040" t="s">
        <v>91</v>
      </c>
      <c r="G18040">
        <v>2</v>
      </c>
      <c r="H18040" t="s">
        <v>33</v>
      </c>
      <c r="I18040" s="3" t="s">
        <v>13</v>
      </c>
    </row>
    <row r="18041" spans="1:9" x14ac:dyDescent="0.25">
      <c r="A18041" t="s">
        <v>33410</v>
      </c>
      <c r="B18041" t="s">
        <v>33411</v>
      </c>
      <c r="C18041">
        <v>496</v>
      </c>
      <c r="D18041">
        <v>10</v>
      </c>
      <c r="E18041" s="1">
        <v>6.0143839600255597E-45</v>
      </c>
      <c r="F18041" t="s">
        <v>2727</v>
      </c>
      <c r="G18041">
        <v>0</v>
      </c>
      <c r="H18041" t="s">
        <v>13</v>
      </c>
    </row>
    <row r="18042" spans="1:9" x14ac:dyDescent="0.25">
      <c r="A18042" t="s">
        <v>33412</v>
      </c>
      <c r="B18042" t="s">
        <v>1178</v>
      </c>
      <c r="C18042">
        <v>380</v>
      </c>
      <c r="D18042">
        <v>10</v>
      </c>
      <c r="E18042" s="1">
        <v>1.05928863863166E-16</v>
      </c>
      <c r="F18042" t="s">
        <v>16174</v>
      </c>
      <c r="G18042">
        <v>1</v>
      </c>
      <c r="H18042" t="s">
        <v>1629</v>
      </c>
      <c r="I18042" s="3" t="s">
        <v>13</v>
      </c>
    </row>
    <row r="18043" spans="1:9" x14ac:dyDescent="0.25">
      <c r="A18043" t="s">
        <v>33413</v>
      </c>
      <c r="B18043" t="s">
        <v>18</v>
      </c>
      <c r="C18043">
        <v>474</v>
      </c>
      <c r="D18043">
        <v>0</v>
      </c>
      <c r="G18043">
        <v>0</v>
      </c>
      <c r="H18043" t="s">
        <v>13</v>
      </c>
    </row>
    <row r="18044" spans="1:9" x14ac:dyDescent="0.25">
      <c r="A18044" t="s">
        <v>33414</v>
      </c>
      <c r="B18044" t="s">
        <v>2186</v>
      </c>
      <c r="C18044">
        <v>504</v>
      </c>
      <c r="D18044">
        <v>10</v>
      </c>
      <c r="E18044" s="1">
        <v>1.4736237945239501E-30</v>
      </c>
      <c r="F18044" t="s">
        <v>3473</v>
      </c>
      <c r="G18044">
        <v>5</v>
      </c>
      <c r="H18044" t="s">
        <v>33415</v>
      </c>
      <c r="I18044" s="3" t="s">
        <v>13</v>
      </c>
    </row>
    <row r="18045" spans="1:9" x14ac:dyDescent="0.25">
      <c r="A18045" t="s">
        <v>33416</v>
      </c>
      <c r="B18045" t="s">
        <v>629</v>
      </c>
      <c r="C18045">
        <v>382</v>
      </c>
      <c r="D18045">
        <v>10</v>
      </c>
      <c r="E18045" s="1">
        <v>1.02150840605416E-14</v>
      </c>
      <c r="F18045" t="s">
        <v>4907</v>
      </c>
      <c r="G18045">
        <v>0</v>
      </c>
      <c r="H18045" t="s">
        <v>13</v>
      </c>
    </row>
    <row r="18046" spans="1:9" x14ac:dyDescent="0.25">
      <c r="A18046" t="s">
        <v>33417</v>
      </c>
      <c r="B18046" t="s">
        <v>33418</v>
      </c>
      <c r="C18046">
        <v>369</v>
      </c>
      <c r="D18046">
        <v>10</v>
      </c>
      <c r="E18046" s="1">
        <v>4.4798371058865002E-32</v>
      </c>
      <c r="F18046" t="s">
        <v>6570</v>
      </c>
      <c r="G18046">
        <v>2</v>
      </c>
      <c r="H18046" t="s">
        <v>33419</v>
      </c>
      <c r="I18046" s="3" t="s">
        <v>554</v>
      </c>
    </row>
    <row r="18047" spans="1:9" x14ac:dyDescent="0.25">
      <c r="A18047" t="s">
        <v>33420</v>
      </c>
      <c r="B18047" t="s">
        <v>1751</v>
      </c>
      <c r="C18047">
        <v>480</v>
      </c>
      <c r="D18047">
        <v>10</v>
      </c>
      <c r="E18047" s="1">
        <v>2.9211453969709098E-14</v>
      </c>
      <c r="F18047" t="s">
        <v>3043</v>
      </c>
      <c r="G18047">
        <v>19</v>
      </c>
      <c r="H18047" t="s">
        <v>33421</v>
      </c>
      <c r="I18047" s="3" t="s">
        <v>13</v>
      </c>
    </row>
    <row r="18048" spans="1:9" x14ac:dyDescent="0.25">
      <c r="A18048" t="s">
        <v>33422</v>
      </c>
      <c r="B18048" t="s">
        <v>776</v>
      </c>
      <c r="C18048">
        <v>528</v>
      </c>
      <c r="D18048">
        <v>10</v>
      </c>
      <c r="E18048" s="1">
        <v>2.5401342294551501E-42</v>
      </c>
      <c r="F18048" t="s">
        <v>2190</v>
      </c>
      <c r="G18048">
        <v>11</v>
      </c>
      <c r="H18048" t="s">
        <v>33423</v>
      </c>
      <c r="I18048" s="3" t="s">
        <v>13</v>
      </c>
    </row>
    <row r="18049" spans="1:9" x14ac:dyDescent="0.25">
      <c r="A18049" t="s">
        <v>33424</v>
      </c>
      <c r="B18049" t="s">
        <v>27205</v>
      </c>
      <c r="C18049">
        <v>477</v>
      </c>
      <c r="D18049">
        <v>10</v>
      </c>
      <c r="E18049" s="1">
        <v>5.9789894431001798E-76</v>
      </c>
      <c r="F18049" t="s">
        <v>1486</v>
      </c>
      <c r="G18049">
        <v>11</v>
      </c>
      <c r="H18049" t="s">
        <v>27206</v>
      </c>
      <c r="I18049" s="3" t="s">
        <v>13</v>
      </c>
    </row>
    <row r="18050" spans="1:9" x14ac:dyDescent="0.25">
      <c r="A18050" t="s">
        <v>33425</v>
      </c>
      <c r="B18050" t="s">
        <v>33426</v>
      </c>
      <c r="C18050">
        <v>460</v>
      </c>
      <c r="D18050">
        <v>10</v>
      </c>
      <c r="E18050" s="1">
        <v>3.0888632403810001E-25</v>
      </c>
      <c r="F18050" t="s">
        <v>3383</v>
      </c>
      <c r="G18050">
        <v>4</v>
      </c>
      <c r="H18050" t="s">
        <v>2296</v>
      </c>
      <c r="I18050" s="3" t="s">
        <v>13</v>
      </c>
    </row>
    <row r="18051" spans="1:9" x14ac:dyDescent="0.25">
      <c r="A18051" t="s">
        <v>33427</v>
      </c>
      <c r="B18051" t="s">
        <v>18</v>
      </c>
      <c r="C18051">
        <v>424</v>
      </c>
      <c r="D18051">
        <v>0</v>
      </c>
      <c r="G18051">
        <v>0</v>
      </c>
      <c r="H18051" t="s">
        <v>13</v>
      </c>
    </row>
    <row r="18052" spans="1:9" x14ac:dyDescent="0.25">
      <c r="A18052" t="s">
        <v>33428</v>
      </c>
      <c r="B18052" t="s">
        <v>18</v>
      </c>
      <c r="C18052">
        <v>492</v>
      </c>
      <c r="D18052">
        <v>0</v>
      </c>
      <c r="G18052">
        <v>0</v>
      </c>
      <c r="H18052" t="s">
        <v>13</v>
      </c>
    </row>
    <row r="18053" spans="1:9" x14ac:dyDescent="0.25">
      <c r="A18053" t="s">
        <v>33429</v>
      </c>
      <c r="B18053" t="s">
        <v>12757</v>
      </c>
      <c r="C18053">
        <v>523</v>
      </c>
      <c r="D18053">
        <v>10</v>
      </c>
      <c r="E18053" s="1">
        <v>9.3194894486167002E-51</v>
      </c>
      <c r="F18053" t="s">
        <v>795</v>
      </c>
      <c r="G18053">
        <v>0</v>
      </c>
      <c r="H18053" t="s">
        <v>13</v>
      </c>
    </row>
    <row r="18054" spans="1:9" x14ac:dyDescent="0.25">
      <c r="A18054" t="s">
        <v>33430</v>
      </c>
      <c r="B18054" t="s">
        <v>18</v>
      </c>
      <c r="C18054">
        <v>465</v>
      </c>
      <c r="D18054">
        <v>0</v>
      </c>
      <c r="G18054">
        <v>0</v>
      </c>
      <c r="H18054" t="s">
        <v>13</v>
      </c>
    </row>
    <row r="18055" spans="1:9" x14ac:dyDescent="0.25">
      <c r="A18055" t="s">
        <v>33431</v>
      </c>
      <c r="B18055" t="s">
        <v>33432</v>
      </c>
      <c r="C18055">
        <v>490</v>
      </c>
      <c r="D18055">
        <v>1</v>
      </c>
      <c r="E18055" s="1">
        <v>2632.2756810764399</v>
      </c>
      <c r="F18055" t="s">
        <v>4334</v>
      </c>
      <c r="G18055">
        <v>2</v>
      </c>
      <c r="H18055" t="s">
        <v>4641</v>
      </c>
      <c r="I18055" s="3" t="s">
        <v>13</v>
      </c>
    </row>
    <row r="18056" spans="1:9" x14ac:dyDescent="0.25">
      <c r="A18056" t="s">
        <v>33433</v>
      </c>
      <c r="B18056" t="s">
        <v>22366</v>
      </c>
      <c r="C18056">
        <v>490</v>
      </c>
      <c r="D18056">
        <v>10</v>
      </c>
      <c r="E18056" s="1">
        <v>1.4672196813830701E-56</v>
      </c>
      <c r="F18056" t="s">
        <v>1260</v>
      </c>
      <c r="G18056">
        <v>5</v>
      </c>
      <c r="H18056" t="s">
        <v>22367</v>
      </c>
      <c r="I18056" s="3" t="s">
        <v>14910</v>
      </c>
    </row>
    <row r="18057" spans="1:9" x14ac:dyDescent="0.25">
      <c r="A18057" t="s">
        <v>33434</v>
      </c>
      <c r="B18057" t="s">
        <v>5758</v>
      </c>
      <c r="C18057">
        <v>469</v>
      </c>
      <c r="D18057">
        <v>10</v>
      </c>
      <c r="E18057" s="1">
        <v>2.0447189485407101E-49</v>
      </c>
      <c r="F18057" t="s">
        <v>501</v>
      </c>
      <c r="G18057">
        <v>4</v>
      </c>
      <c r="H18057" t="s">
        <v>4836</v>
      </c>
      <c r="I18057" s="3" t="s">
        <v>3714</v>
      </c>
    </row>
    <row r="18058" spans="1:9" x14ac:dyDescent="0.25">
      <c r="A18058" t="s">
        <v>33435</v>
      </c>
      <c r="B18058" t="s">
        <v>33436</v>
      </c>
      <c r="C18058">
        <v>477</v>
      </c>
      <c r="D18058">
        <v>10</v>
      </c>
      <c r="E18058" s="1">
        <v>3.8668272348212097E-36</v>
      </c>
      <c r="F18058" t="s">
        <v>353</v>
      </c>
      <c r="G18058">
        <v>8</v>
      </c>
      <c r="H18058" t="s">
        <v>1030</v>
      </c>
      <c r="I18058" s="3" t="s">
        <v>13</v>
      </c>
    </row>
    <row r="18059" spans="1:9" x14ac:dyDescent="0.25">
      <c r="A18059" t="s">
        <v>33437</v>
      </c>
      <c r="B18059" t="s">
        <v>1622</v>
      </c>
      <c r="C18059">
        <v>468</v>
      </c>
      <c r="D18059">
        <v>10</v>
      </c>
      <c r="E18059" s="1">
        <v>1.2328336071259701E-35</v>
      </c>
      <c r="F18059" t="s">
        <v>1043</v>
      </c>
      <c r="G18059">
        <v>6</v>
      </c>
      <c r="H18059" t="s">
        <v>24267</v>
      </c>
      <c r="I18059" s="3" t="s">
        <v>24268</v>
      </c>
    </row>
    <row r="18060" spans="1:9" x14ac:dyDescent="0.25">
      <c r="A18060" t="s">
        <v>33438</v>
      </c>
      <c r="B18060" t="s">
        <v>1066</v>
      </c>
      <c r="C18060">
        <v>430</v>
      </c>
      <c r="D18060">
        <v>2</v>
      </c>
      <c r="E18060" s="1">
        <v>15.379660901290499</v>
      </c>
      <c r="F18060" t="s">
        <v>3457</v>
      </c>
      <c r="G18060">
        <v>1</v>
      </c>
      <c r="H18060" t="s">
        <v>3681</v>
      </c>
      <c r="I18060" s="3" t="s">
        <v>13</v>
      </c>
    </row>
    <row r="18061" spans="1:9" x14ac:dyDescent="0.25">
      <c r="A18061" t="s">
        <v>33439</v>
      </c>
      <c r="B18061" t="s">
        <v>18</v>
      </c>
      <c r="C18061">
        <v>218</v>
      </c>
      <c r="D18061">
        <v>0</v>
      </c>
      <c r="G18061">
        <v>0</v>
      </c>
      <c r="H18061" t="s">
        <v>13</v>
      </c>
    </row>
    <row r="18062" spans="1:9" x14ac:dyDescent="0.25">
      <c r="A18062" t="s">
        <v>33440</v>
      </c>
      <c r="B18062" t="s">
        <v>18</v>
      </c>
      <c r="C18062">
        <v>282</v>
      </c>
      <c r="D18062">
        <v>0</v>
      </c>
      <c r="G18062">
        <v>0</v>
      </c>
      <c r="H18062" t="s">
        <v>13</v>
      </c>
    </row>
    <row r="18063" spans="1:9" x14ac:dyDescent="0.25">
      <c r="A18063" t="s">
        <v>33441</v>
      </c>
      <c r="B18063" t="s">
        <v>10126</v>
      </c>
      <c r="C18063">
        <v>250</v>
      </c>
      <c r="D18063">
        <v>10</v>
      </c>
      <c r="E18063" s="1">
        <v>4.9442859174594001E-14</v>
      </c>
      <c r="F18063" t="s">
        <v>1260</v>
      </c>
      <c r="G18063">
        <v>9</v>
      </c>
      <c r="H18063" t="s">
        <v>10127</v>
      </c>
      <c r="I18063" s="3" t="s">
        <v>10128</v>
      </c>
    </row>
    <row r="18064" spans="1:9" x14ac:dyDescent="0.25">
      <c r="A18064" t="s">
        <v>33442</v>
      </c>
      <c r="B18064" t="s">
        <v>17601</v>
      </c>
      <c r="C18064">
        <v>447</v>
      </c>
      <c r="D18064">
        <v>10</v>
      </c>
      <c r="E18064" s="1">
        <v>4.90592632273056E-9</v>
      </c>
      <c r="F18064" t="s">
        <v>3323</v>
      </c>
      <c r="G18064">
        <v>1</v>
      </c>
      <c r="H18064" t="s">
        <v>10034</v>
      </c>
    </row>
    <row r="18065" spans="1:9" x14ac:dyDescent="0.25">
      <c r="A18065" t="s">
        <v>33443</v>
      </c>
      <c r="B18065" t="s">
        <v>1470</v>
      </c>
      <c r="C18065">
        <v>509</v>
      </c>
      <c r="D18065">
        <v>10</v>
      </c>
      <c r="E18065" s="1">
        <v>1.36803728751916E-28</v>
      </c>
      <c r="F18065" t="s">
        <v>435</v>
      </c>
      <c r="G18065">
        <v>1</v>
      </c>
      <c r="H18065" t="s">
        <v>52</v>
      </c>
      <c r="I18065" s="3" t="s">
        <v>13</v>
      </c>
    </row>
    <row r="18066" spans="1:9" x14ac:dyDescent="0.25">
      <c r="A18066" t="s">
        <v>33444</v>
      </c>
      <c r="B18066" t="s">
        <v>33445</v>
      </c>
      <c r="C18066">
        <v>475</v>
      </c>
      <c r="D18066">
        <v>10</v>
      </c>
      <c r="E18066" s="1">
        <v>3.6994811096919601E-46</v>
      </c>
      <c r="F18066" t="s">
        <v>292</v>
      </c>
      <c r="G18066">
        <v>4</v>
      </c>
      <c r="H18066" t="s">
        <v>33446</v>
      </c>
      <c r="I18066" s="3" t="s">
        <v>13</v>
      </c>
    </row>
    <row r="18067" spans="1:9" x14ac:dyDescent="0.25">
      <c r="A18067" t="s">
        <v>33447</v>
      </c>
      <c r="B18067" t="s">
        <v>18</v>
      </c>
      <c r="C18067">
        <v>457</v>
      </c>
      <c r="D18067">
        <v>0</v>
      </c>
      <c r="G18067">
        <v>0</v>
      </c>
      <c r="H18067" t="s">
        <v>13</v>
      </c>
    </row>
    <row r="18068" spans="1:9" x14ac:dyDescent="0.25">
      <c r="A18068" t="s">
        <v>33448</v>
      </c>
      <c r="B18068" t="s">
        <v>9263</v>
      </c>
      <c r="C18068">
        <v>463</v>
      </c>
      <c r="D18068">
        <v>10</v>
      </c>
      <c r="E18068" s="1">
        <v>1.60916633589149E-51</v>
      </c>
      <c r="F18068" t="s">
        <v>2356</v>
      </c>
      <c r="G18068">
        <v>6</v>
      </c>
      <c r="H18068" t="s">
        <v>33449</v>
      </c>
      <c r="I18068" s="3" t="s">
        <v>13</v>
      </c>
    </row>
    <row r="18069" spans="1:9" x14ac:dyDescent="0.25">
      <c r="A18069" t="s">
        <v>33450</v>
      </c>
      <c r="B18069" t="s">
        <v>10</v>
      </c>
      <c r="C18069">
        <v>503</v>
      </c>
      <c r="D18069">
        <v>10</v>
      </c>
      <c r="E18069" s="1">
        <v>1.1476085833859799E-64</v>
      </c>
      <c r="F18069" t="s">
        <v>332</v>
      </c>
      <c r="G18069">
        <v>2</v>
      </c>
      <c r="H18069" t="s">
        <v>33451</v>
      </c>
      <c r="I18069" s="3" t="s">
        <v>13</v>
      </c>
    </row>
    <row r="18070" spans="1:9" x14ac:dyDescent="0.25">
      <c r="A18070" t="s">
        <v>33452</v>
      </c>
      <c r="B18070" t="s">
        <v>18</v>
      </c>
      <c r="C18070">
        <v>489</v>
      </c>
      <c r="D18070">
        <v>0</v>
      </c>
      <c r="G18070">
        <v>0</v>
      </c>
      <c r="H18070" t="s">
        <v>13</v>
      </c>
    </row>
    <row r="18071" spans="1:9" x14ac:dyDescent="0.25">
      <c r="A18071" t="s">
        <v>33453</v>
      </c>
      <c r="B18071" t="s">
        <v>1622</v>
      </c>
      <c r="C18071">
        <v>495</v>
      </c>
      <c r="D18071">
        <v>10</v>
      </c>
      <c r="E18071" s="1">
        <v>1.4562795225152501E-35</v>
      </c>
      <c r="F18071" t="s">
        <v>1778</v>
      </c>
      <c r="G18071">
        <v>3</v>
      </c>
      <c r="H18071" t="s">
        <v>33454</v>
      </c>
      <c r="I18071" s="3" t="s">
        <v>13</v>
      </c>
    </row>
    <row r="18072" spans="1:9" x14ac:dyDescent="0.25">
      <c r="A18072" t="s">
        <v>33455</v>
      </c>
      <c r="B18072" t="s">
        <v>33456</v>
      </c>
      <c r="C18072">
        <v>407</v>
      </c>
      <c r="D18072">
        <v>5</v>
      </c>
      <c r="E18072" s="1">
        <v>1.25335600532134E-9</v>
      </c>
      <c r="F18072" t="s">
        <v>3162</v>
      </c>
      <c r="G18072">
        <v>5</v>
      </c>
      <c r="H18072" t="s">
        <v>33457</v>
      </c>
    </row>
    <row r="18073" spans="1:9" x14ac:dyDescent="0.25">
      <c r="A18073" t="s">
        <v>33458</v>
      </c>
      <c r="B18073" t="s">
        <v>33459</v>
      </c>
      <c r="C18073">
        <v>519</v>
      </c>
      <c r="D18073">
        <v>10</v>
      </c>
      <c r="E18073" s="1">
        <v>6.2107330113882299E-39</v>
      </c>
      <c r="F18073" t="s">
        <v>463</v>
      </c>
      <c r="G18073">
        <v>5</v>
      </c>
      <c r="H18073" t="s">
        <v>33460</v>
      </c>
      <c r="I18073" s="3" t="s">
        <v>8907</v>
      </c>
    </row>
    <row r="18074" spans="1:9" x14ac:dyDescent="0.25">
      <c r="A18074" t="s">
        <v>33461</v>
      </c>
      <c r="B18074" t="s">
        <v>4902</v>
      </c>
      <c r="C18074">
        <v>458</v>
      </c>
      <c r="D18074">
        <v>10</v>
      </c>
      <c r="E18074" s="1">
        <v>6.4762498190580901E-34</v>
      </c>
      <c r="F18074" t="s">
        <v>1471</v>
      </c>
      <c r="G18074">
        <v>2</v>
      </c>
      <c r="H18074" t="s">
        <v>8356</v>
      </c>
      <c r="I18074" s="3" t="s">
        <v>13</v>
      </c>
    </row>
    <row r="18075" spans="1:9" x14ac:dyDescent="0.25">
      <c r="A18075" t="s">
        <v>33462</v>
      </c>
      <c r="B18075" t="s">
        <v>18</v>
      </c>
      <c r="C18075">
        <v>511</v>
      </c>
      <c r="D18075">
        <v>0</v>
      </c>
      <c r="G18075">
        <v>0</v>
      </c>
      <c r="H18075" t="s">
        <v>13</v>
      </c>
    </row>
    <row r="18076" spans="1:9" x14ac:dyDescent="0.25">
      <c r="A18076" t="s">
        <v>33463</v>
      </c>
      <c r="B18076" t="s">
        <v>8373</v>
      </c>
      <c r="C18076">
        <v>511</v>
      </c>
      <c r="D18076">
        <v>10</v>
      </c>
      <c r="E18076" s="1">
        <v>2.71494706786574E-51</v>
      </c>
      <c r="F18076" t="s">
        <v>38</v>
      </c>
      <c r="G18076">
        <v>2</v>
      </c>
      <c r="H18076" t="s">
        <v>2425</v>
      </c>
    </row>
    <row r="18077" spans="1:9" x14ac:dyDescent="0.25">
      <c r="A18077" t="s">
        <v>33464</v>
      </c>
      <c r="B18077" t="s">
        <v>6201</v>
      </c>
      <c r="C18077">
        <v>449</v>
      </c>
      <c r="D18077">
        <v>10</v>
      </c>
      <c r="E18077" s="1">
        <v>7.43138618319392E-3</v>
      </c>
      <c r="F18077" t="s">
        <v>13400</v>
      </c>
      <c r="G18077">
        <v>2</v>
      </c>
      <c r="H18077" t="s">
        <v>33465</v>
      </c>
      <c r="I18077" s="3" t="s">
        <v>13</v>
      </c>
    </row>
    <row r="18078" spans="1:9" x14ac:dyDescent="0.25">
      <c r="A18078" t="s">
        <v>33466</v>
      </c>
      <c r="B18078" t="s">
        <v>1175</v>
      </c>
      <c r="C18078">
        <v>343</v>
      </c>
      <c r="D18078">
        <v>10</v>
      </c>
      <c r="E18078" s="1">
        <v>1.6021037029690299E-4</v>
      </c>
      <c r="F18078" t="s">
        <v>5301</v>
      </c>
      <c r="G18078">
        <v>4</v>
      </c>
      <c r="H18078" t="s">
        <v>33467</v>
      </c>
      <c r="I18078" s="3" t="s">
        <v>13</v>
      </c>
    </row>
    <row r="18079" spans="1:9" x14ac:dyDescent="0.25">
      <c r="A18079" t="s">
        <v>33468</v>
      </c>
      <c r="B18079" t="s">
        <v>13525</v>
      </c>
      <c r="C18079">
        <v>475</v>
      </c>
      <c r="D18079">
        <v>10</v>
      </c>
      <c r="E18079" s="1">
        <v>6.08379447213617E-57</v>
      </c>
      <c r="F18079" t="s">
        <v>764</v>
      </c>
      <c r="G18079">
        <v>1</v>
      </c>
      <c r="H18079" t="s">
        <v>3681</v>
      </c>
      <c r="I18079" s="3" t="s">
        <v>13</v>
      </c>
    </row>
    <row r="18080" spans="1:9" x14ac:dyDescent="0.25">
      <c r="A18080" t="s">
        <v>33469</v>
      </c>
      <c r="B18080" t="s">
        <v>18</v>
      </c>
      <c r="C18080">
        <v>270</v>
      </c>
      <c r="D18080">
        <v>0</v>
      </c>
      <c r="G18080">
        <v>0</v>
      </c>
      <c r="H18080" t="s">
        <v>13</v>
      </c>
    </row>
    <row r="18081" spans="1:9" x14ac:dyDescent="0.25">
      <c r="A18081" t="s">
        <v>33470</v>
      </c>
      <c r="B18081" t="s">
        <v>33471</v>
      </c>
      <c r="C18081">
        <v>405</v>
      </c>
      <c r="D18081">
        <v>10</v>
      </c>
      <c r="E18081" s="1">
        <v>8.3191044298636294E-33</v>
      </c>
      <c r="F18081" t="s">
        <v>263</v>
      </c>
      <c r="G18081">
        <v>9</v>
      </c>
      <c r="H18081" t="s">
        <v>24547</v>
      </c>
      <c r="I18081" s="3" t="s">
        <v>24548</v>
      </c>
    </row>
    <row r="18082" spans="1:9" x14ac:dyDescent="0.25">
      <c r="A18082" t="s">
        <v>33472</v>
      </c>
      <c r="B18082" t="s">
        <v>33473</v>
      </c>
      <c r="C18082">
        <v>515</v>
      </c>
      <c r="D18082">
        <v>10</v>
      </c>
      <c r="E18082" s="1">
        <v>7.9706108499044595E-67</v>
      </c>
      <c r="F18082" t="s">
        <v>947</v>
      </c>
      <c r="G18082">
        <v>13</v>
      </c>
      <c r="H18082" t="s">
        <v>33474</v>
      </c>
      <c r="I18082" s="3" t="s">
        <v>4443</v>
      </c>
    </row>
    <row r="18083" spans="1:9" x14ac:dyDescent="0.25">
      <c r="A18083" t="s">
        <v>33475</v>
      </c>
      <c r="B18083" t="s">
        <v>18</v>
      </c>
      <c r="C18083">
        <v>489</v>
      </c>
      <c r="D18083">
        <v>0</v>
      </c>
      <c r="G18083">
        <v>0</v>
      </c>
      <c r="H18083" t="s">
        <v>13</v>
      </c>
    </row>
    <row r="18084" spans="1:9" x14ac:dyDescent="0.25">
      <c r="A18084" t="s">
        <v>33476</v>
      </c>
      <c r="B18084" t="s">
        <v>33477</v>
      </c>
      <c r="C18084">
        <v>497</v>
      </c>
      <c r="D18084">
        <v>10</v>
      </c>
      <c r="E18084" s="1">
        <v>4.5351073293549899E-54</v>
      </c>
      <c r="F18084" t="s">
        <v>1793</v>
      </c>
      <c r="G18084">
        <v>3</v>
      </c>
      <c r="H18084" t="s">
        <v>33478</v>
      </c>
      <c r="I18084" s="3" t="s">
        <v>13</v>
      </c>
    </row>
    <row r="18085" spans="1:9" x14ac:dyDescent="0.25">
      <c r="A18085" t="s">
        <v>33479</v>
      </c>
      <c r="B18085" t="s">
        <v>2952</v>
      </c>
      <c r="C18085">
        <v>202</v>
      </c>
      <c r="D18085">
        <v>10</v>
      </c>
      <c r="E18085" s="1">
        <v>3.8544659755128302E-6</v>
      </c>
      <c r="F18085" t="s">
        <v>295</v>
      </c>
      <c r="G18085">
        <v>6</v>
      </c>
      <c r="H18085" t="s">
        <v>33480</v>
      </c>
      <c r="I18085" s="3" t="s">
        <v>13</v>
      </c>
    </row>
    <row r="18086" spans="1:9" x14ac:dyDescent="0.25">
      <c r="A18086" t="s">
        <v>33481</v>
      </c>
      <c r="B18086" t="s">
        <v>33482</v>
      </c>
      <c r="C18086">
        <v>480</v>
      </c>
      <c r="D18086">
        <v>10</v>
      </c>
      <c r="E18086" s="1">
        <v>2.4671692716463801E-21</v>
      </c>
      <c r="F18086" t="s">
        <v>3349</v>
      </c>
      <c r="G18086">
        <v>1</v>
      </c>
      <c r="H18086" t="s">
        <v>29</v>
      </c>
      <c r="I18086" s="3" t="s">
        <v>13</v>
      </c>
    </row>
    <row r="18087" spans="1:9" x14ac:dyDescent="0.25">
      <c r="A18087" t="s">
        <v>33483</v>
      </c>
      <c r="B18087" t="s">
        <v>33484</v>
      </c>
      <c r="C18087">
        <v>450</v>
      </c>
      <c r="D18087">
        <v>10</v>
      </c>
      <c r="E18087" s="1">
        <v>3.7596500836710701E-36</v>
      </c>
      <c r="F18087" t="s">
        <v>224</v>
      </c>
      <c r="G18087">
        <v>8</v>
      </c>
      <c r="H18087" t="s">
        <v>33485</v>
      </c>
      <c r="I18087" s="3" t="s">
        <v>13</v>
      </c>
    </row>
    <row r="18088" spans="1:9" x14ac:dyDescent="0.25">
      <c r="A18088" t="s">
        <v>33486</v>
      </c>
      <c r="B18088" t="s">
        <v>33487</v>
      </c>
      <c r="C18088">
        <v>479</v>
      </c>
      <c r="D18088">
        <v>10</v>
      </c>
      <c r="E18088" s="1">
        <v>4.1598339987210499E-61</v>
      </c>
      <c r="F18088" t="s">
        <v>2706</v>
      </c>
      <c r="G18088">
        <v>11</v>
      </c>
      <c r="H18088" t="s">
        <v>33488</v>
      </c>
      <c r="I18088" s="3" t="s">
        <v>33489</v>
      </c>
    </row>
    <row r="18089" spans="1:9" x14ac:dyDescent="0.25">
      <c r="A18089" t="s">
        <v>33490</v>
      </c>
      <c r="B18089" t="s">
        <v>18</v>
      </c>
      <c r="C18089">
        <v>451</v>
      </c>
      <c r="D18089">
        <v>0</v>
      </c>
      <c r="G18089">
        <v>0</v>
      </c>
      <c r="H18089" t="s">
        <v>13</v>
      </c>
    </row>
    <row r="18090" spans="1:9" x14ac:dyDescent="0.25">
      <c r="A18090" t="s">
        <v>33491</v>
      </c>
      <c r="B18090" t="s">
        <v>2318</v>
      </c>
      <c r="C18090">
        <v>300</v>
      </c>
      <c r="D18090">
        <v>10</v>
      </c>
      <c r="E18090" s="1">
        <v>8.6254381802110902E-14</v>
      </c>
      <c r="F18090" t="s">
        <v>806</v>
      </c>
      <c r="G18090">
        <v>5</v>
      </c>
      <c r="H18090" t="s">
        <v>2777</v>
      </c>
      <c r="I18090" s="3" t="s">
        <v>2778</v>
      </c>
    </row>
    <row r="18091" spans="1:9" x14ac:dyDescent="0.25">
      <c r="A18091" t="s">
        <v>33492</v>
      </c>
      <c r="B18091" t="s">
        <v>2355</v>
      </c>
      <c r="C18091">
        <v>525</v>
      </c>
      <c r="D18091">
        <v>10</v>
      </c>
      <c r="E18091" s="1">
        <v>2.6263558816730302E-44</v>
      </c>
      <c r="F18091" t="s">
        <v>379</v>
      </c>
      <c r="G18091">
        <v>4</v>
      </c>
      <c r="H18091" t="s">
        <v>11817</v>
      </c>
      <c r="I18091" s="3" t="s">
        <v>1889</v>
      </c>
    </row>
    <row r="18092" spans="1:9" x14ac:dyDescent="0.25">
      <c r="A18092" t="s">
        <v>33493</v>
      </c>
      <c r="B18092" t="s">
        <v>33494</v>
      </c>
      <c r="C18092">
        <v>500</v>
      </c>
      <c r="D18092">
        <v>10</v>
      </c>
      <c r="E18092" s="1">
        <v>2.6803618546025602E-51</v>
      </c>
      <c r="F18092" t="s">
        <v>382</v>
      </c>
      <c r="G18092">
        <v>15</v>
      </c>
      <c r="H18092" t="s">
        <v>7754</v>
      </c>
      <c r="I18092" s="3" t="s">
        <v>13</v>
      </c>
    </row>
    <row r="18093" spans="1:9" x14ac:dyDescent="0.25">
      <c r="A18093" t="s">
        <v>33495</v>
      </c>
      <c r="B18093" t="s">
        <v>26172</v>
      </c>
      <c r="C18093">
        <v>393</v>
      </c>
      <c r="D18093">
        <v>10</v>
      </c>
      <c r="E18093" s="1">
        <v>6.4710878309829801E-54</v>
      </c>
      <c r="F18093" t="s">
        <v>513</v>
      </c>
      <c r="G18093">
        <v>10</v>
      </c>
      <c r="H18093" t="s">
        <v>26173</v>
      </c>
      <c r="I18093" s="3" t="s">
        <v>13</v>
      </c>
    </row>
    <row r="18094" spans="1:9" x14ac:dyDescent="0.25">
      <c r="A18094" t="s">
        <v>33496</v>
      </c>
      <c r="B18094" t="s">
        <v>33497</v>
      </c>
      <c r="C18094">
        <v>253</v>
      </c>
      <c r="D18094">
        <v>8</v>
      </c>
      <c r="E18094" s="1">
        <v>1.64508994695674E-9</v>
      </c>
      <c r="F18094" s="2">
        <v>738.75</v>
      </c>
      <c r="G18094">
        <v>0</v>
      </c>
      <c r="H18094" t="s">
        <v>13</v>
      </c>
    </row>
    <row r="18095" spans="1:9" x14ac:dyDescent="0.25">
      <c r="A18095" t="s">
        <v>33498</v>
      </c>
      <c r="B18095" t="s">
        <v>16274</v>
      </c>
      <c r="C18095">
        <v>501</v>
      </c>
      <c r="D18095">
        <v>10</v>
      </c>
      <c r="E18095" s="1">
        <v>8.9342665063836897E-12</v>
      </c>
      <c r="F18095" t="s">
        <v>3658</v>
      </c>
      <c r="G18095">
        <v>6</v>
      </c>
      <c r="H18095" t="s">
        <v>16713</v>
      </c>
      <c r="I18095" s="3" t="s">
        <v>13</v>
      </c>
    </row>
    <row r="18096" spans="1:9" x14ac:dyDescent="0.25">
      <c r="A18096" t="s">
        <v>33499</v>
      </c>
      <c r="B18096" t="s">
        <v>33500</v>
      </c>
      <c r="C18096">
        <v>488</v>
      </c>
      <c r="D18096">
        <v>10</v>
      </c>
      <c r="E18096" s="1">
        <v>6.28059467506459E-36</v>
      </c>
      <c r="F18096" t="s">
        <v>679</v>
      </c>
      <c r="G18096">
        <v>1</v>
      </c>
      <c r="H18096" t="s">
        <v>4858</v>
      </c>
      <c r="I18096" s="3" t="s">
        <v>13</v>
      </c>
    </row>
    <row r="18097" spans="1:9" x14ac:dyDescent="0.25">
      <c r="A18097" t="s">
        <v>33501</v>
      </c>
      <c r="B18097" t="s">
        <v>33502</v>
      </c>
      <c r="C18097">
        <v>511</v>
      </c>
      <c r="D18097">
        <v>10</v>
      </c>
      <c r="E18097" s="1">
        <v>9.3035415533878801E-59</v>
      </c>
      <c r="F18097" t="s">
        <v>213</v>
      </c>
      <c r="G18097">
        <v>10</v>
      </c>
      <c r="H18097" t="s">
        <v>19546</v>
      </c>
      <c r="I18097" s="3" t="s">
        <v>13</v>
      </c>
    </row>
    <row r="18098" spans="1:9" x14ac:dyDescent="0.25">
      <c r="A18098" t="s">
        <v>33503</v>
      </c>
      <c r="B18098" t="s">
        <v>6675</v>
      </c>
      <c r="C18098">
        <v>464</v>
      </c>
      <c r="D18098">
        <v>10</v>
      </c>
      <c r="E18098" s="1">
        <v>8.5722045437981296E-37</v>
      </c>
      <c r="F18098" t="s">
        <v>3246</v>
      </c>
      <c r="G18098">
        <v>11</v>
      </c>
      <c r="H18098" t="s">
        <v>6676</v>
      </c>
      <c r="I18098" s="3" t="s">
        <v>13</v>
      </c>
    </row>
    <row r="18099" spans="1:9" x14ac:dyDescent="0.25">
      <c r="A18099" t="s">
        <v>33504</v>
      </c>
      <c r="B18099" t="s">
        <v>18</v>
      </c>
      <c r="C18099">
        <v>526</v>
      </c>
      <c r="D18099">
        <v>0</v>
      </c>
      <c r="G18099">
        <v>0</v>
      </c>
      <c r="H18099" t="s">
        <v>13</v>
      </c>
    </row>
    <row r="18100" spans="1:9" x14ac:dyDescent="0.25">
      <c r="A18100" t="s">
        <v>33505</v>
      </c>
      <c r="B18100" t="s">
        <v>18</v>
      </c>
      <c r="C18100">
        <v>239</v>
      </c>
      <c r="D18100">
        <v>0</v>
      </c>
      <c r="G18100">
        <v>0</v>
      </c>
      <c r="H18100" t="s">
        <v>13</v>
      </c>
    </row>
    <row r="18101" spans="1:9" x14ac:dyDescent="0.25">
      <c r="A18101" t="s">
        <v>33506</v>
      </c>
      <c r="B18101" t="s">
        <v>3750</v>
      </c>
      <c r="C18101">
        <v>391</v>
      </c>
      <c r="D18101">
        <v>5</v>
      </c>
      <c r="E18101" s="1">
        <v>1.0515852042245399E-3</v>
      </c>
      <c r="F18101" t="s">
        <v>1289</v>
      </c>
      <c r="G18101">
        <v>0</v>
      </c>
      <c r="H18101" t="s">
        <v>13</v>
      </c>
    </row>
    <row r="18102" spans="1:9" x14ac:dyDescent="0.25">
      <c r="A18102" t="s">
        <v>33507</v>
      </c>
      <c r="B18102" t="s">
        <v>33508</v>
      </c>
      <c r="C18102">
        <v>504</v>
      </c>
      <c r="D18102">
        <v>10</v>
      </c>
      <c r="E18102" s="1">
        <v>4.7407737373133796E-22</v>
      </c>
      <c r="F18102" t="s">
        <v>788</v>
      </c>
      <c r="G18102">
        <v>4</v>
      </c>
      <c r="H18102" t="s">
        <v>33509</v>
      </c>
      <c r="I18102" s="3" t="s">
        <v>33510</v>
      </c>
    </row>
    <row r="18103" spans="1:9" x14ac:dyDescent="0.25">
      <c r="A18103" t="s">
        <v>33511</v>
      </c>
      <c r="B18103" t="s">
        <v>18</v>
      </c>
      <c r="C18103">
        <v>360</v>
      </c>
      <c r="D18103">
        <v>0</v>
      </c>
      <c r="G18103">
        <v>0</v>
      </c>
      <c r="H18103" t="s">
        <v>13</v>
      </c>
    </row>
    <row r="18104" spans="1:9" x14ac:dyDescent="0.25">
      <c r="A18104" t="s">
        <v>33512</v>
      </c>
      <c r="B18104" t="s">
        <v>18</v>
      </c>
      <c r="C18104">
        <v>460</v>
      </c>
      <c r="D18104">
        <v>0</v>
      </c>
      <c r="G18104">
        <v>0</v>
      </c>
      <c r="H18104" t="s">
        <v>13</v>
      </c>
    </row>
    <row r="18105" spans="1:9" x14ac:dyDescent="0.25">
      <c r="A18105" t="s">
        <v>33513</v>
      </c>
      <c r="B18105" t="s">
        <v>18</v>
      </c>
      <c r="C18105">
        <v>349</v>
      </c>
      <c r="D18105">
        <v>0</v>
      </c>
      <c r="G18105">
        <v>0</v>
      </c>
      <c r="H18105" t="s">
        <v>13</v>
      </c>
    </row>
    <row r="18106" spans="1:9" x14ac:dyDescent="0.25">
      <c r="A18106" t="s">
        <v>33514</v>
      </c>
      <c r="B18106" t="s">
        <v>175</v>
      </c>
      <c r="C18106">
        <v>476</v>
      </c>
      <c r="D18106">
        <v>10</v>
      </c>
      <c r="E18106" s="1">
        <v>3.0545729003693598E-16</v>
      </c>
      <c r="F18106" t="s">
        <v>6693</v>
      </c>
      <c r="G18106">
        <v>2</v>
      </c>
      <c r="H18106" t="s">
        <v>2425</v>
      </c>
    </row>
    <row r="18107" spans="1:9" x14ac:dyDescent="0.25">
      <c r="A18107" t="s">
        <v>33515</v>
      </c>
      <c r="B18107" t="s">
        <v>175</v>
      </c>
      <c r="C18107">
        <v>387</v>
      </c>
      <c r="D18107">
        <v>10</v>
      </c>
      <c r="E18107" s="1">
        <v>1.5700379258079999E-17</v>
      </c>
      <c r="F18107" t="s">
        <v>21</v>
      </c>
      <c r="G18107">
        <v>3</v>
      </c>
      <c r="H18107" t="s">
        <v>33516</v>
      </c>
      <c r="I18107" s="3" t="s">
        <v>13</v>
      </c>
    </row>
    <row r="18108" spans="1:9" x14ac:dyDescent="0.25">
      <c r="A18108" t="s">
        <v>33517</v>
      </c>
      <c r="B18108" t="s">
        <v>18</v>
      </c>
      <c r="C18108">
        <v>436</v>
      </c>
      <c r="D18108">
        <v>0</v>
      </c>
      <c r="G18108">
        <v>0</v>
      </c>
      <c r="H18108" t="s">
        <v>13</v>
      </c>
    </row>
    <row r="18109" spans="1:9" x14ac:dyDescent="0.25">
      <c r="A18109" t="s">
        <v>33518</v>
      </c>
      <c r="B18109" t="s">
        <v>13929</v>
      </c>
      <c r="C18109">
        <v>447</v>
      </c>
      <c r="D18109">
        <v>10</v>
      </c>
      <c r="E18109" s="1">
        <v>7.6283284963398199E-13</v>
      </c>
      <c r="F18109" t="s">
        <v>375</v>
      </c>
      <c r="G18109">
        <v>0</v>
      </c>
      <c r="H18109" t="s">
        <v>13</v>
      </c>
    </row>
    <row r="18110" spans="1:9" x14ac:dyDescent="0.25">
      <c r="A18110" t="s">
        <v>33519</v>
      </c>
      <c r="B18110" t="s">
        <v>32158</v>
      </c>
      <c r="C18110">
        <v>523</v>
      </c>
      <c r="D18110">
        <v>10</v>
      </c>
      <c r="E18110" s="1">
        <v>1.1163041730195699E-2</v>
      </c>
      <c r="F18110" t="s">
        <v>413</v>
      </c>
      <c r="G18110">
        <v>4</v>
      </c>
      <c r="H18110" t="s">
        <v>3439</v>
      </c>
      <c r="I18110" s="3" t="s">
        <v>3440</v>
      </c>
    </row>
    <row r="18111" spans="1:9" x14ac:dyDescent="0.25">
      <c r="A18111" t="s">
        <v>33520</v>
      </c>
      <c r="B18111" t="s">
        <v>209</v>
      </c>
      <c r="C18111">
        <v>478</v>
      </c>
      <c r="D18111">
        <v>10</v>
      </c>
      <c r="E18111" s="1">
        <v>1.2372678678339801E-25</v>
      </c>
      <c r="F18111" t="s">
        <v>2212</v>
      </c>
      <c r="G18111">
        <v>5</v>
      </c>
      <c r="H18111" t="s">
        <v>214</v>
      </c>
      <c r="I18111" s="3" t="s">
        <v>160</v>
      </c>
    </row>
    <row r="18112" spans="1:9" x14ac:dyDescent="0.25">
      <c r="A18112" t="s">
        <v>33521</v>
      </c>
      <c r="B18112" t="s">
        <v>33522</v>
      </c>
      <c r="C18112">
        <v>203</v>
      </c>
      <c r="D18112">
        <v>10</v>
      </c>
      <c r="E18112" s="1">
        <v>1.0119844585860799E-14</v>
      </c>
      <c r="F18112" t="s">
        <v>576</v>
      </c>
      <c r="G18112">
        <v>2</v>
      </c>
      <c r="H18112" t="s">
        <v>33523</v>
      </c>
      <c r="I18112" s="3" t="s">
        <v>13</v>
      </c>
    </row>
    <row r="18113" spans="1:9" x14ac:dyDescent="0.25">
      <c r="A18113" t="s">
        <v>33524</v>
      </c>
      <c r="B18113" t="s">
        <v>19240</v>
      </c>
      <c r="C18113">
        <v>510</v>
      </c>
      <c r="D18113">
        <v>10</v>
      </c>
      <c r="E18113" s="1">
        <v>3.2957854071800503E-73</v>
      </c>
      <c r="F18113" t="s">
        <v>130</v>
      </c>
      <c r="G18113">
        <v>9</v>
      </c>
      <c r="H18113" t="s">
        <v>33525</v>
      </c>
      <c r="I18113" s="3" t="s">
        <v>33526</v>
      </c>
    </row>
    <row r="18114" spans="1:9" x14ac:dyDescent="0.25">
      <c r="A18114" t="s">
        <v>33527</v>
      </c>
      <c r="B18114" t="s">
        <v>535</v>
      </c>
      <c r="C18114">
        <v>491</v>
      </c>
      <c r="D18114">
        <v>10</v>
      </c>
      <c r="E18114" s="1">
        <v>1.3764645709096801E-46</v>
      </c>
      <c r="F18114" t="s">
        <v>163</v>
      </c>
      <c r="G18114">
        <v>1</v>
      </c>
      <c r="H18114" t="s">
        <v>9819</v>
      </c>
      <c r="I18114" s="3" t="s">
        <v>13</v>
      </c>
    </row>
    <row r="18115" spans="1:9" x14ac:dyDescent="0.25">
      <c r="A18115" t="s">
        <v>33528</v>
      </c>
      <c r="B18115" t="s">
        <v>18</v>
      </c>
      <c r="C18115">
        <v>223</v>
      </c>
      <c r="D18115">
        <v>0</v>
      </c>
      <c r="G18115">
        <v>0</v>
      </c>
      <c r="H18115" t="s">
        <v>13</v>
      </c>
    </row>
    <row r="18116" spans="1:9" x14ac:dyDescent="0.25">
      <c r="A18116" t="s">
        <v>33529</v>
      </c>
      <c r="B18116" t="s">
        <v>33530</v>
      </c>
      <c r="C18116">
        <v>543</v>
      </c>
      <c r="D18116">
        <v>10</v>
      </c>
      <c r="E18116" s="1">
        <v>3.3862812039079501E-5</v>
      </c>
      <c r="F18116" t="s">
        <v>5744</v>
      </c>
      <c r="G18116">
        <v>1</v>
      </c>
      <c r="H18116" t="s">
        <v>1672</v>
      </c>
      <c r="I18116" s="3" t="s">
        <v>13</v>
      </c>
    </row>
    <row r="18117" spans="1:9" x14ac:dyDescent="0.25">
      <c r="A18117" t="s">
        <v>33531</v>
      </c>
      <c r="B18117" t="s">
        <v>1470</v>
      </c>
      <c r="C18117">
        <v>498</v>
      </c>
      <c r="D18117">
        <v>10</v>
      </c>
      <c r="E18117" s="1">
        <v>6.5475151851963599E-56</v>
      </c>
      <c r="F18117" t="s">
        <v>288</v>
      </c>
      <c r="G18117">
        <v>2</v>
      </c>
      <c r="H18117" t="s">
        <v>4343</v>
      </c>
      <c r="I18117" s="3" t="s">
        <v>73</v>
      </c>
    </row>
    <row r="18118" spans="1:9" x14ac:dyDescent="0.25">
      <c r="A18118" t="s">
        <v>33532</v>
      </c>
      <c r="B18118" t="s">
        <v>175</v>
      </c>
      <c r="C18118">
        <v>486</v>
      </c>
      <c r="D18118">
        <v>10</v>
      </c>
      <c r="E18118" s="1">
        <v>1.36387408069819E-22</v>
      </c>
      <c r="F18118" t="s">
        <v>830</v>
      </c>
      <c r="G18118">
        <v>2</v>
      </c>
      <c r="H18118" t="s">
        <v>23557</v>
      </c>
      <c r="I18118" s="3" t="s">
        <v>13</v>
      </c>
    </row>
    <row r="18119" spans="1:9" x14ac:dyDescent="0.25">
      <c r="A18119" t="s">
        <v>33533</v>
      </c>
      <c r="B18119" t="s">
        <v>653</v>
      </c>
      <c r="C18119">
        <v>496</v>
      </c>
      <c r="D18119">
        <v>10</v>
      </c>
      <c r="E18119" s="1">
        <v>1.5133817943443399E-54</v>
      </c>
      <c r="F18119" t="s">
        <v>1139</v>
      </c>
      <c r="G18119">
        <v>7</v>
      </c>
      <c r="H18119" t="s">
        <v>2722</v>
      </c>
      <c r="I18119" s="3" t="s">
        <v>660</v>
      </c>
    </row>
    <row r="18120" spans="1:9" x14ac:dyDescent="0.25">
      <c r="A18120" t="s">
        <v>33534</v>
      </c>
      <c r="B18120" t="s">
        <v>11859</v>
      </c>
      <c r="C18120">
        <v>503</v>
      </c>
      <c r="D18120">
        <v>10</v>
      </c>
      <c r="E18120" s="1">
        <v>3.00096130570046E-53</v>
      </c>
      <c r="F18120" t="s">
        <v>1041</v>
      </c>
      <c r="G18120">
        <v>6</v>
      </c>
      <c r="H18120" t="s">
        <v>16157</v>
      </c>
      <c r="I18120" s="3" t="s">
        <v>480</v>
      </c>
    </row>
    <row r="18121" spans="1:9" x14ac:dyDescent="0.25">
      <c r="A18121" t="s">
        <v>33535</v>
      </c>
      <c r="B18121" t="s">
        <v>26643</v>
      </c>
      <c r="C18121">
        <v>484</v>
      </c>
      <c r="D18121">
        <v>10</v>
      </c>
      <c r="E18121" s="1">
        <v>1.06572830903769E-67</v>
      </c>
      <c r="F18121" t="s">
        <v>777</v>
      </c>
      <c r="G18121">
        <v>6</v>
      </c>
      <c r="H18121" t="s">
        <v>26644</v>
      </c>
      <c r="I18121" s="3" t="s">
        <v>554</v>
      </c>
    </row>
    <row r="18122" spans="1:9" x14ac:dyDescent="0.25">
      <c r="A18122" t="s">
        <v>33536</v>
      </c>
      <c r="B18122" t="s">
        <v>24741</v>
      </c>
      <c r="C18122">
        <v>482</v>
      </c>
      <c r="D18122">
        <v>10</v>
      </c>
      <c r="E18122" s="1">
        <v>3.3739783101857199E-50</v>
      </c>
      <c r="F18122" t="s">
        <v>130</v>
      </c>
      <c r="G18122">
        <v>3</v>
      </c>
      <c r="H18122" t="s">
        <v>24742</v>
      </c>
      <c r="I18122" s="3" t="s">
        <v>13</v>
      </c>
    </row>
    <row r="18123" spans="1:9" x14ac:dyDescent="0.25">
      <c r="A18123" t="s">
        <v>33537</v>
      </c>
      <c r="B18123" t="s">
        <v>4006</v>
      </c>
      <c r="C18123">
        <v>370</v>
      </c>
      <c r="D18123">
        <v>10</v>
      </c>
      <c r="E18123" s="1">
        <v>7.9076560188298204E-28</v>
      </c>
      <c r="F18123" t="s">
        <v>862</v>
      </c>
      <c r="G18123">
        <v>7</v>
      </c>
      <c r="H18123" t="s">
        <v>25994</v>
      </c>
      <c r="I18123" s="3" t="s">
        <v>5152</v>
      </c>
    </row>
    <row r="18124" spans="1:9" x14ac:dyDescent="0.25">
      <c r="A18124" t="s">
        <v>33538</v>
      </c>
      <c r="B18124" t="s">
        <v>18</v>
      </c>
      <c r="C18124">
        <v>500</v>
      </c>
      <c r="D18124">
        <v>0</v>
      </c>
      <c r="G18124">
        <v>0</v>
      </c>
      <c r="H18124" t="s">
        <v>13</v>
      </c>
    </row>
    <row r="18125" spans="1:9" x14ac:dyDescent="0.25">
      <c r="A18125" t="s">
        <v>33539</v>
      </c>
      <c r="B18125" t="s">
        <v>18</v>
      </c>
      <c r="C18125">
        <v>420</v>
      </c>
      <c r="D18125">
        <v>0</v>
      </c>
      <c r="G18125">
        <v>0</v>
      </c>
      <c r="H18125" t="s">
        <v>13</v>
      </c>
    </row>
    <row r="18126" spans="1:9" x14ac:dyDescent="0.25">
      <c r="A18126" t="s">
        <v>33540</v>
      </c>
      <c r="B18126" t="s">
        <v>18</v>
      </c>
      <c r="C18126">
        <v>201</v>
      </c>
      <c r="D18126">
        <v>0</v>
      </c>
      <c r="G18126">
        <v>0</v>
      </c>
      <c r="H18126" t="s">
        <v>13</v>
      </c>
    </row>
    <row r="18127" spans="1:9" x14ac:dyDescent="0.25">
      <c r="A18127" t="s">
        <v>33541</v>
      </c>
      <c r="B18127" t="s">
        <v>33542</v>
      </c>
      <c r="C18127">
        <v>487</v>
      </c>
      <c r="D18127">
        <v>10</v>
      </c>
      <c r="E18127" s="1">
        <v>1.25672219816371E-60</v>
      </c>
      <c r="F18127" t="s">
        <v>189</v>
      </c>
      <c r="G18127">
        <v>6</v>
      </c>
      <c r="H18127" t="s">
        <v>7845</v>
      </c>
      <c r="I18127" s="3" t="s">
        <v>13</v>
      </c>
    </row>
    <row r="18128" spans="1:9" x14ac:dyDescent="0.25">
      <c r="A18128" t="s">
        <v>33543</v>
      </c>
      <c r="B18128" t="s">
        <v>33544</v>
      </c>
      <c r="C18128">
        <v>469</v>
      </c>
      <c r="D18128">
        <v>10</v>
      </c>
      <c r="E18128" s="1">
        <v>1.0933836509467E-60</v>
      </c>
      <c r="F18128" t="s">
        <v>169</v>
      </c>
      <c r="G18128">
        <v>16</v>
      </c>
      <c r="H18128" t="s">
        <v>33545</v>
      </c>
      <c r="I18128" s="3" t="s">
        <v>33546</v>
      </c>
    </row>
    <row r="18129" spans="1:9" x14ac:dyDescent="0.25">
      <c r="A18129" t="s">
        <v>33547</v>
      </c>
      <c r="B18129" t="s">
        <v>175</v>
      </c>
      <c r="C18129">
        <v>396</v>
      </c>
      <c r="D18129">
        <v>10</v>
      </c>
      <c r="E18129" s="1">
        <v>1.17029401782826E-14</v>
      </c>
      <c r="F18129" t="s">
        <v>5817</v>
      </c>
      <c r="G18129">
        <v>2</v>
      </c>
      <c r="H18129" t="s">
        <v>2425</v>
      </c>
    </row>
    <row r="18130" spans="1:9" x14ac:dyDescent="0.25">
      <c r="A18130" t="s">
        <v>33548</v>
      </c>
      <c r="B18130" t="s">
        <v>32092</v>
      </c>
      <c r="C18130">
        <v>518</v>
      </c>
      <c r="D18130">
        <v>10</v>
      </c>
      <c r="E18130" s="1">
        <v>3.44725744172155E-25</v>
      </c>
      <c r="F18130" t="s">
        <v>754</v>
      </c>
      <c r="G18130">
        <v>5</v>
      </c>
      <c r="H18130" t="s">
        <v>32093</v>
      </c>
      <c r="I18130" s="3" t="s">
        <v>32094</v>
      </c>
    </row>
    <row r="18131" spans="1:9" x14ac:dyDescent="0.25">
      <c r="A18131" t="s">
        <v>33549</v>
      </c>
      <c r="B18131" t="s">
        <v>33550</v>
      </c>
      <c r="C18131">
        <v>504</v>
      </c>
      <c r="D18131">
        <v>10</v>
      </c>
      <c r="E18131" s="1">
        <v>1.1916278924314499E-3</v>
      </c>
      <c r="F18131" t="s">
        <v>1836</v>
      </c>
      <c r="G18131">
        <v>0</v>
      </c>
      <c r="H18131" t="s">
        <v>13</v>
      </c>
    </row>
    <row r="18132" spans="1:9" x14ac:dyDescent="0.25">
      <c r="A18132" t="s">
        <v>33551</v>
      </c>
      <c r="B18132" t="s">
        <v>33552</v>
      </c>
      <c r="C18132">
        <v>430</v>
      </c>
      <c r="D18132">
        <v>10</v>
      </c>
      <c r="E18132" s="1">
        <v>3.2047285159849501E-13</v>
      </c>
      <c r="F18132" t="s">
        <v>4043</v>
      </c>
      <c r="G18132">
        <v>4</v>
      </c>
      <c r="H18132" t="s">
        <v>18081</v>
      </c>
      <c r="I18132" s="3" t="s">
        <v>13</v>
      </c>
    </row>
    <row r="18133" spans="1:9" x14ac:dyDescent="0.25">
      <c r="A18133" t="s">
        <v>33553</v>
      </c>
      <c r="B18133" t="s">
        <v>21698</v>
      </c>
      <c r="C18133">
        <v>499</v>
      </c>
      <c r="D18133">
        <v>10</v>
      </c>
      <c r="E18133" s="1">
        <v>1.9264803772811001E-9</v>
      </c>
      <c r="F18133" t="s">
        <v>11</v>
      </c>
      <c r="G18133">
        <v>5</v>
      </c>
      <c r="H18133" t="s">
        <v>21699</v>
      </c>
      <c r="I18133" s="3" t="s">
        <v>13</v>
      </c>
    </row>
    <row r="18134" spans="1:9" x14ac:dyDescent="0.25">
      <c r="A18134" t="s">
        <v>33554</v>
      </c>
      <c r="B18134" t="s">
        <v>18</v>
      </c>
      <c r="C18134">
        <v>359</v>
      </c>
      <c r="D18134">
        <v>0</v>
      </c>
      <c r="G18134">
        <v>0</v>
      </c>
      <c r="H18134" t="s">
        <v>13</v>
      </c>
    </row>
    <row r="18135" spans="1:9" x14ac:dyDescent="0.25">
      <c r="A18135" t="s">
        <v>33555</v>
      </c>
      <c r="B18135" t="s">
        <v>12183</v>
      </c>
      <c r="C18135">
        <v>467</v>
      </c>
      <c r="D18135">
        <v>10</v>
      </c>
      <c r="E18135" s="1">
        <v>6.3906565569010896</v>
      </c>
      <c r="F18135" t="s">
        <v>594</v>
      </c>
      <c r="G18135">
        <v>1</v>
      </c>
      <c r="H18135" t="s">
        <v>52</v>
      </c>
    </row>
    <row r="18136" spans="1:9" x14ac:dyDescent="0.25">
      <c r="A18136" t="s">
        <v>33556</v>
      </c>
      <c r="B18136" t="s">
        <v>33557</v>
      </c>
      <c r="C18136">
        <v>375</v>
      </c>
      <c r="D18136">
        <v>10</v>
      </c>
      <c r="E18136" s="1">
        <v>3.6374966904646401E-33</v>
      </c>
      <c r="F18136" t="s">
        <v>7239</v>
      </c>
      <c r="G18136">
        <v>2</v>
      </c>
      <c r="H18136" t="s">
        <v>33558</v>
      </c>
      <c r="I18136" s="3" t="s">
        <v>1872</v>
      </c>
    </row>
    <row r="18137" spans="1:9" x14ac:dyDescent="0.25">
      <c r="A18137" t="s">
        <v>33559</v>
      </c>
      <c r="B18137" t="s">
        <v>175</v>
      </c>
      <c r="C18137">
        <v>488</v>
      </c>
      <c r="D18137">
        <v>10</v>
      </c>
      <c r="E18137" s="1">
        <v>4.6206299214856398E-30</v>
      </c>
      <c r="F18137" t="s">
        <v>4967</v>
      </c>
      <c r="G18137">
        <v>2</v>
      </c>
      <c r="H18137" t="s">
        <v>33560</v>
      </c>
      <c r="I18137" s="3" t="s">
        <v>13</v>
      </c>
    </row>
    <row r="18138" spans="1:9" x14ac:dyDescent="0.25">
      <c r="A18138" t="s">
        <v>33561</v>
      </c>
      <c r="B18138" t="s">
        <v>1874</v>
      </c>
      <c r="C18138">
        <v>242</v>
      </c>
      <c r="D18138">
        <v>1</v>
      </c>
      <c r="E18138" s="1">
        <v>948.62522127417003</v>
      </c>
      <c r="F18138" t="s">
        <v>4350</v>
      </c>
      <c r="G18138">
        <v>0</v>
      </c>
      <c r="H18138" t="s">
        <v>13</v>
      </c>
    </row>
    <row r="18139" spans="1:9" x14ac:dyDescent="0.25">
      <c r="A18139" t="s">
        <v>33562</v>
      </c>
      <c r="B18139" t="s">
        <v>30571</v>
      </c>
      <c r="C18139">
        <v>319</v>
      </c>
      <c r="D18139">
        <v>10</v>
      </c>
      <c r="E18139" s="1">
        <v>1.05749530571965E-32</v>
      </c>
      <c r="F18139" t="s">
        <v>1756</v>
      </c>
      <c r="G18139">
        <v>1</v>
      </c>
      <c r="H18139" t="s">
        <v>1225</v>
      </c>
      <c r="I18139" s="3" t="s">
        <v>13</v>
      </c>
    </row>
    <row r="18140" spans="1:9" x14ac:dyDescent="0.25">
      <c r="A18140" t="s">
        <v>33563</v>
      </c>
      <c r="B18140" t="s">
        <v>18</v>
      </c>
      <c r="C18140">
        <v>410</v>
      </c>
      <c r="D18140">
        <v>0</v>
      </c>
      <c r="G18140">
        <v>0</v>
      </c>
      <c r="H18140" t="s">
        <v>13</v>
      </c>
    </row>
    <row r="18141" spans="1:9" x14ac:dyDescent="0.25">
      <c r="A18141" t="s">
        <v>33564</v>
      </c>
      <c r="B18141" t="s">
        <v>7742</v>
      </c>
      <c r="C18141">
        <v>370</v>
      </c>
      <c r="D18141">
        <v>10</v>
      </c>
      <c r="E18141" s="1">
        <v>1.77229509675498E-19</v>
      </c>
      <c r="F18141" t="s">
        <v>224</v>
      </c>
      <c r="G18141">
        <v>4</v>
      </c>
      <c r="H18141" t="s">
        <v>33565</v>
      </c>
      <c r="I18141" s="3" t="s">
        <v>318</v>
      </c>
    </row>
    <row r="18142" spans="1:9" x14ac:dyDescent="0.25">
      <c r="A18142" t="s">
        <v>33566</v>
      </c>
      <c r="B18142" t="s">
        <v>19828</v>
      </c>
      <c r="C18142">
        <v>234</v>
      </c>
      <c r="D18142">
        <v>10</v>
      </c>
      <c r="E18142" s="1">
        <v>0.83449395951098704</v>
      </c>
      <c r="F18142" t="s">
        <v>11</v>
      </c>
      <c r="G18142">
        <v>2</v>
      </c>
      <c r="H18142" t="s">
        <v>18396</v>
      </c>
      <c r="I18142" s="3" t="s">
        <v>480</v>
      </c>
    </row>
    <row r="18143" spans="1:9" x14ac:dyDescent="0.25">
      <c r="A18143" t="s">
        <v>33567</v>
      </c>
      <c r="B18143" t="s">
        <v>5693</v>
      </c>
      <c r="C18143">
        <v>252</v>
      </c>
      <c r="D18143">
        <v>10</v>
      </c>
      <c r="E18143" s="1">
        <v>6.4603580168487696E-22</v>
      </c>
      <c r="F18143" t="s">
        <v>21</v>
      </c>
      <c r="G18143">
        <v>4</v>
      </c>
      <c r="H18143" t="s">
        <v>33568</v>
      </c>
      <c r="I18143" s="3" t="s">
        <v>13</v>
      </c>
    </row>
    <row r="18144" spans="1:9" x14ac:dyDescent="0.25">
      <c r="A18144" t="s">
        <v>33569</v>
      </c>
      <c r="B18144" t="s">
        <v>18</v>
      </c>
      <c r="C18144">
        <v>364</v>
      </c>
      <c r="D18144">
        <v>0</v>
      </c>
      <c r="G18144">
        <v>0</v>
      </c>
      <c r="H18144" t="s">
        <v>13</v>
      </c>
    </row>
    <row r="18145" spans="1:9" x14ac:dyDescent="0.25">
      <c r="A18145" t="s">
        <v>33570</v>
      </c>
      <c r="B18145" t="s">
        <v>22850</v>
      </c>
      <c r="C18145">
        <v>477</v>
      </c>
      <c r="D18145">
        <v>10</v>
      </c>
      <c r="E18145" s="1">
        <v>3.9937298177473699E-32</v>
      </c>
      <c r="F18145" t="s">
        <v>1076</v>
      </c>
      <c r="G18145">
        <v>7</v>
      </c>
      <c r="H18145" t="s">
        <v>15841</v>
      </c>
      <c r="I18145" s="3" t="s">
        <v>13</v>
      </c>
    </row>
    <row r="18146" spans="1:9" x14ac:dyDescent="0.25">
      <c r="A18146" t="s">
        <v>33571</v>
      </c>
      <c r="B18146" t="s">
        <v>6738</v>
      </c>
      <c r="C18146">
        <v>355</v>
      </c>
      <c r="D18146">
        <v>10</v>
      </c>
      <c r="E18146" s="1">
        <v>5.2329672329227203E-19</v>
      </c>
      <c r="F18146" t="s">
        <v>1455</v>
      </c>
      <c r="G18146">
        <v>3</v>
      </c>
      <c r="H18146" t="s">
        <v>33572</v>
      </c>
      <c r="I18146" s="3" t="s">
        <v>13</v>
      </c>
    </row>
    <row r="18147" spans="1:9" x14ac:dyDescent="0.25">
      <c r="A18147" t="s">
        <v>33573</v>
      </c>
      <c r="B18147" t="s">
        <v>27571</v>
      </c>
      <c r="C18147">
        <v>251</v>
      </c>
      <c r="D18147">
        <v>10</v>
      </c>
      <c r="E18147" s="1">
        <v>9.3287370737773501E-21</v>
      </c>
      <c r="F18147" t="s">
        <v>550</v>
      </c>
      <c r="G18147">
        <v>2</v>
      </c>
      <c r="H18147" t="s">
        <v>2425</v>
      </c>
    </row>
    <row r="18148" spans="1:9" x14ac:dyDescent="0.25">
      <c r="A18148" t="s">
        <v>33574</v>
      </c>
      <c r="B18148" t="s">
        <v>4540</v>
      </c>
      <c r="C18148">
        <v>310</v>
      </c>
      <c r="D18148">
        <v>10</v>
      </c>
      <c r="E18148" s="1">
        <v>2.0719237224536399E-17</v>
      </c>
      <c r="F18148" t="s">
        <v>2406</v>
      </c>
      <c r="G18148">
        <v>5</v>
      </c>
      <c r="H18148" t="s">
        <v>4542</v>
      </c>
      <c r="I18148" s="3" t="s">
        <v>13</v>
      </c>
    </row>
    <row r="18149" spans="1:9" x14ac:dyDescent="0.25">
      <c r="A18149" t="s">
        <v>33575</v>
      </c>
      <c r="B18149" t="s">
        <v>33576</v>
      </c>
      <c r="C18149">
        <v>423</v>
      </c>
      <c r="D18149">
        <v>10</v>
      </c>
      <c r="E18149" s="1">
        <v>1.03669871672115E-19</v>
      </c>
      <c r="F18149" t="s">
        <v>1067</v>
      </c>
      <c r="G18149">
        <v>14</v>
      </c>
      <c r="H18149" t="s">
        <v>33577</v>
      </c>
      <c r="I18149" s="3" t="s">
        <v>33578</v>
      </c>
    </row>
    <row r="18150" spans="1:9" x14ac:dyDescent="0.25">
      <c r="A18150" t="s">
        <v>33579</v>
      </c>
      <c r="B18150" t="s">
        <v>33580</v>
      </c>
      <c r="C18150">
        <v>290</v>
      </c>
      <c r="D18150">
        <v>10</v>
      </c>
      <c r="E18150" s="1">
        <v>1.0951262030397699E-21</v>
      </c>
      <c r="F18150" t="s">
        <v>1041</v>
      </c>
      <c r="G18150">
        <v>9</v>
      </c>
      <c r="H18150" t="s">
        <v>33581</v>
      </c>
      <c r="I18150" s="3" t="s">
        <v>13</v>
      </c>
    </row>
    <row r="18151" spans="1:9" x14ac:dyDescent="0.25">
      <c r="A18151" t="s">
        <v>33582</v>
      </c>
      <c r="B18151" t="s">
        <v>2451</v>
      </c>
      <c r="C18151">
        <v>450</v>
      </c>
      <c r="D18151">
        <v>10</v>
      </c>
      <c r="E18151" s="1">
        <v>2.61574642172977E-21</v>
      </c>
      <c r="F18151" t="s">
        <v>2299</v>
      </c>
      <c r="G18151">
        <v>2</v>
      </c>
      <c r="H18151" t="s">
        <v>33583</v>
      </c>
      <c r="I18151" s="3" t="s">
        <v>1563</v>
      </c>
    </row>
    <row r="18152" spans="1:9" x14ac:dyDescent="0.25">
      <c r="A18152" t="s">
        <v>33584</v>
      </c>
      <c r="B18152" t="s">
        <v>6266</v>
      </c>
      <c r="C18152">
        <v>450</v>
      </c>
      <c r="D18152">
        <v>10</v>
      </c>
      <c r="E18152" s="1">
        <v>2.0028065969004E-22</v>
      </c>
      <c r="F18152" t="s">
        <v>892</v>
      </c>
      <c r="G18152">
        <v>1</v>
      </c>
      <c r="H18152" t="s">
        <v>3324</v>
      </c>
      <c r="I18152" s="3" t="s">
        <v>13</v>
      </c>
    </row>
    <row r="18153" spans="1:9" x14ac:dyDescent="0.25">
      <c r="A18153" t="s">
        <v>33585</v>
      </c>
      <c r="B18153" t="s">
        <v>175</v>
      </c>
      <c r="C18153">
        <v>515</v>
      </c>
      <c r="D18153">
        <v>10</v>
      </c>
      <c r="E18153" s="1">
        <v>2.9188757876450102E-15</v>
      </c>
      <c r="F18153" t="s">
        <v>163</v>
      </c>
      <c r="G18153">
        <v>2</v>
      </c>
      <c r="H18153" t="s">
        <v>33586</v>
      </c>
      <c r="I18153" s="3" t="s">
        <v>13</v>
      </c>
    </row>
    <row r="18154" spans="1:9" x14ac:dyDescent="0.25">
      <c r="A18154" t="s">
        <v>33587</v>
      </c>
      <c r="B18154" t="s">
        <v>18</v>
      </c>
      <c r="C18154">
        <v>332</v>
      </c>
      <c r="D18154">
        <v>0</v>
      </c>
      <c r="G18154">
        <v>0</v>
      </c>
      <c r="H18154" t="s">
        <v>13</v>
      </c>
    </row>
    <row r="18155" spans="1:9" x14ac:dyDescent="0.25">
      <c r="A18155" t="s">
        <v>33588</v>
      </c>
      <c r="B18155" t="s">
        <v>33589</v>
      </c>
      <c r="C18155">
        <v>234</v>
      </c>
      <c r="D18155">
        <v>10</v>
      </c>
      <c r="E18155" s="1">
        <v>4.2561167286833501E-21</v>
      </c>
      <c r="F18155" t="s">
        <v>576</v>
      </c>
      <c r="G18155">
        <v>15</v>
      </c>
      <c r="H18155" t="s">
        <v>33590</v>
      </c>
      <c r="I18155" s="3" t="s">
        <v>33591</v>
      </c>
    </row>
    <row r="18156" spans="1:9" x14ac:dyDescent="0.25">
      <c r="A18156" t="s">
        <v>33592</v>
      </c>
      <c r="B18156" t="s">
        <v>3830</v>
      </c>
      <c r="C18156">
        <v>387</v>
      </c>
      <c r="D18156">
        <v>10</v>
      </c>
      <c r="E18156" s="1">
        <v>9.4891560094415906E-13</v>
      </c>
      <c r="F18156" t="s">
        <v>146</v>
      </c>
      <c r="G18156">
        <v>4</v>
      </c>
      <c r="H18156" t="s">
        <v>33252</v>
      </c>
      <c r="I18156" s="3" t="s">
        <v>13</v>
      </c>
    </row>
    <row r="18157" spans="1:9" x14ac:dyDescent="0.25">
      <c r="A18157" t="s">
        <v>33593</v>
      </c>
      <c r="B18157" t="s">
        <v>437</v>
      </c>
      <c r="C18157">
        <v>485</v>
      </c>
      <c r="D18157">
        <v>10</v>
      </c>
      <c r="E18157" s="1">
        <v>3.3515565841827098E-29</v>
      </c>
      <c r="F18157" t="s">
        <v>5651</v>
      </c>
      <c r="G18157">
        <v>3</v>
      </c>
      <c r="H18157" t="s">
        <v>33594</v>
      </c>
      <c r="I18157" s="3" t="s">
        <v>13</v>
      </c>
    </row>
    <row r="18158" spans="1:9" x14ac:dyDescent="0.25">
      <c r="A18158" t="s">
        <v>33595</v>
      </c>
      <c r="B18158" t="s">
        <v>3171</v>
      </c>
      <c r="C18158">
        <v>410</v>
      </c>
      <c r="D18158">
        <v>7</v>
      </c>
      <c r="E18158" s="1">
        <v>1.1781084233033901E-10</v>
      </c>
      <c r="F18158" s="2">
        <v>73428571428571.406</v>
      </c>
      <c r="G18158">
        <v>2</v>
      </c>
      <c r="H18158" t="s">
        <v>33596</v>
      </c>
      <c r="I18158" s="3" t="s">
        <v>13</v>
      </c>
    </row>
    <row r="18159" spans="1:9" x14ac:dyDescent="0.25">
      <c r="A18159" t="s">
        <v>33597</v>
      </c>
      <c r="B18159" t="s">
        <v>1127</v>
      </c>
      <c r="C18159">
        <v>425</v>
      </c>
      <c r="D18159">
        <v>10</v>
      </c>
      <c r="E18159" s="1">
        <v>1.1184262657603799E-18</v>
      </c>
      <c r="F18159" t="s">
        <v>5854</v>
      </c>
      <c r="G18159">
        <v>5</v>
      </c>
      <c r="H18159" t="s">
        <v>25616</v>
      </c>
      <c r="I18159" s="3" t="s">
        <v>2766</v>
      </c>
    </row>
    <row r="18160" spans="1:9" x14ac:dyDescent="0.25">
      <c r="A18160" t="s">
        <v>33598</v>
      </c>
      <c r="B18160" t="s">
        <v>15197</v>
      </c>
      <c r="C18160">
        <v>412</v>
      </c>
      <c r="D18160">
        <v>10</v>
      </c>
      <c r="E18160" s="1">
        <v>9.2249147229000805E-16</v>
      </c>
      <c r="F18160" t="s">
        <v>416</v>
      </c>
      <c r="G18160">
        <v>2</v>
      </c>
      <c r="H18160" t="s">
        <v>230</v>
      </c>
      <c r="I18160" s="3" t="s">
        <v>13</v>
      </c>
    </row>
    <row r="18161" spans="1:9" x14ac:dyDescent="0.25">
      <c r="A18161" t="s">
        <v>33599</v>
      </c>
      <c r="B18161" t="s">
        <v>7023</v>
      </c>
      <c r="C18161">
        <v>326</v>
      </c>
      <c r="D18161">
        <v>10</v>
      </c>
      <c r="E18161" s="1">
        <v>5.4236214978925897E-16</v>
      </c>
      <c r="F18161" t="s">
        <v>429</v>
      </c>
      <c r="G18161">
        <v>10</v>
      </c>
      <c r="H18161" t="s">
        <v>7024</v>
      </c>
      <c r="I18161" s="3" t="s">
        <v>7025</v>
      </c>
    </row>
    <row r="18162" spans="1:9" x14ac:dyDescent="0.25">
      <c r="A18162" t="s">
        <v>33600</v>
      </c>
      <c r="B18162" t="s">
        <v>18</v>
      </c>
      <c r="C18162">
        <v>226</v>
      </c>
      <c r="D18162">
        <v>0</v>
      </c>
      <c r="G18162">
        <v>0</v>
      </c>
      <c r="H18162" t="s">
        <v>13</v>
      </c>
    </row>
    <row r="18163" spans="1:9" x14ac:dyDescent="0.25">
      <c r="A18163" t="s">
        <v>33601</v>
      </c>
      <c r="B18163" t="s">
        <v>18</v>
      </c>
      <c r="C18163">
        <v>463</v>
      </c>
      <c r="D18163">
        <v>0</v>
      </c>
      <c r="G18163">
        <v>0</v>
      </c>
      <c r="H18163" t="s">
        <v>13</v>
      </c>
    </row>
    <row r="18164" spans="1:9" x14ac:dyDescent="0.25">
      <c r="A18164" t="s">
        <v>33602</v>
      </c>
      <c r="B18164" t="s">
        <v>18</v>
      </c>
      <c r="C18164">
        <v>427</v>
      </c>
      <c r="D18164">
        <v>0</v>
      </c>
      <c r="G18164">
        <v>0</v>
      </c>
      <c r="H18164" t="s">
        <v>13</v>
      </c>
    </row>
    <row r="18165" spans="1:9" x14ac:dyDescent="0.25">
      <c r="A18165" t="s">
        <v>33603</v>
      </c>
      <c r="B18165" t="s">
        <v>33604</v>
      </c>
      <c r="C18165">
        <v>433</v>
      </c>
      <c r="D18165">
        <v>2</v>
      </c>
      <c r="E18165" s="1">
        <v>133.916543037682</v>
      </c>
      <c r="F18165" t="s">
        <v>1219</v>
      </c>
      <c r="G18165">
        <v>0</v>
      </c>
      <c r="H18165" t="s">
        <v>13</v>
      </c>
    </row>
    <row r="18166" spans="1:9" x14ac:dyDescent="0.25">
      <c r="A18166" t="s">
        <v>33605</v>
      </c>
      <c r="B18166" t="s">
        <v>12183</v>
      </c>
      <c r="C18166">
        <v>427</v>
      </c>
      <c r="D18166">
        <v>10</v>
      </c>
      <c r="E18166" s="1">
        <v>6.4979792566551398E-6</v>
      </c>
      <c r="F18166" t="s">
        <v>990</v>
      </c>
      <c r="G18166">
        <v>1</v>
      </c>
      <c r="H18166" t="s">
        <v>52</v>
      </c>
      <c r="I18166" s="3" t="s">
        <v>13</v>
      </c>
    </row>
    <row r="18167" spans="1:9" x14ac:dyDescent="0.25">
      <c r="A18167" t="s">
        <v>33606</v>
      </c>
      <c r="B18167" t="s">
        <v>18</v>
      </c>
      <c r="C18167">
        <v>415</v>
      </c>
      <c r="D18167">
        <v>0</v>
      </c>
      <c r="G18167">
        <v>0</v>
      </c>
      <c r="H18167" t="s">
        <v>13</v>
      </c>
    </row>
    <row r="18168" spans="1:9" x14ac:dyDescent="0.25">
      <c r="A18168" t="s">
        <v>33607</v>
      </c>
      <c r="B18168" t="s">
        <v>18358</v>
      </c>
      <c r="C18168">
        <v>465</v>
      </c>
      <c r="D18168">
        <v>10</v>
      </c>
      <c r="E18168" s="1">
        <v>9.5055015274032508E-40</v>
      </c>
      <c r="F18168" t="s">
        <v>2190</v>
      </c>
      <c r="G18168">
        <v>8</v>
      </c>
      <c r="H18168" t="s">
        <v>23080</v>
      </c>
      <c r="I18168" s="3" t="s">
        <v>13</v>
      </c>
    </row>
    <row r="18169" spans="1:9" x14ac:dyDescent="0.25">
      <c r="A18169" t="s">
        <v>33608</v>
      </c>
      <c r="B18169" t="s">
        <v>18</v>
      </c>
      <c r="C18169">
        <v>480</v>
      </c>
      <c r="D18169">
        <v>0</v>
      </c>
      <c r="G18169">
        <v>0</v>
      </c>
      <c r="H18169" t="s">
        <v>13</v>
      </c>
    </row>
    <row r="18170" spans="1:9" x14ac:dyDescent="0.25">
      <c r="A18170" t="s">
        <v>33609</v>
      </c>
      <c r="B18170" t="s">
        <v>21241</v>
      </c>
      <c r="C18170">
        <v>410</v>
      </c>
      <c r="D18170">
        <v>10</v>
      </c>
      <c r="E18170" s="1">
        <v>6.5086175984920797E-23</v>
      </c>
      <c r="F18170" t="s">
        <v>2406</v>
      </c>
      <c r="G18170">
        <v>2</v>
      </c>
      <c r="H18170" t="s">
        <v>21242</v>
      </c>
      <c r="I18170" s="3" t="s">
        <v>2608</v>
      </c>
    </row>
    <row r="18171" spans="1:9" x14ac:dyDescent="0.25">
      <c r="A18171" t="s">
        <v>33610</v>
      </c>
      <c r="B18171" t="s">
        <v>33611</v>
      </c>
      <c r="C18171">
        <v>465</v>
      </c>
      <c r="D18171">
        <v>10</v>
      </c>
      <c r="E18171" s="1">
        <v>2.5923371377910198E-9</v>
      </c>
      <c r="F18171" t="s">
        <v>591</v>
      </c>
      <c r="G18171">
        <v>3</v>
      </c>
      <c r="H18171" t="s">
        <v>22485</v>
      </c>
      <c r="I18171" s="3" t="s">
        <v>13</v>
      </c>
    </row>
    <row r="18172" spans="1:9" x14ac:dyDescent="0.25">
      <c r="A18172" t="s">
        <v>33612</v>
      </c>
      <c r="B18172" t="s">
        <v>33613</v>
      </c>
      <c r="C18172">
        <v>231</v>
      </c>
      <c r="D18172">
        <v>10</v>
      </c>
      <c r="E18172" s="1">
        <v>0.64307105737919901</v>
      </c>
      <c r="F18172" t="s">
        <v>910</v>
      </c>
      <c r="G18172">
        <v>4</v>
      </c>
      <c r="H18172" t="s">
        <v>33614</v>
      </c>
      <c r="I18172" s="3" t="s">
        <v>5239</v>
      </c>
    </row>
    <row r="18173" spans="1:9" x14ac:dyDescent="0.25">
      <c r="A18173" t="s">
        <v>33615</v>
      </c>
      <c r="B18173" t="s">
        <v>18</v>
      </c>
      <c r="C18173">
        <v>465</v>
      </c>
      <c r="D18173">
        <v>0</v>
      </c>
      <c r="G18173">
        <v>0</v>
      </c>
      <c r="H18173" t="s">
        <v>13</v>
      </c>
    </row>
    <row r="18174" spans="1:9" x14ac:dyDescent="0.25">
      <c r="A18174" t="s">
        <v>33616</v>
      </c>
      <c r="B18174" t="s">
        <v>6210</v>
      </c>
      <c r="C18174">
        <v>479</v>
      </c>
      <c r="D18174">
        <v>10</v>
      </c>
      <c r="E18174" s="1">
        <v>3.4581647674500303E-2</v>
      </c>
      <c r="F18174" t="s">
        <v>263</v>
      </c>
      <c r="G18174">
        <v>2</v>
      </c>
      <c r="H18174" t="s">
        <v>642</v>
      </c>
      <c r="I18174" s="3" t="s">
        <v>13</v>
      </c>
    </row>
    <row r="18175" spans="1:9" x14ac:dyDescent="0.25">
      <c r="A18175" t="s">
        <v>33617</v>
      </c>
      <c r="B18175" t="s">
        <v>18</v>
      </c>
      <c r="C18175">
        <v>257</v>
      </c>
      <c r="D18175">
        <v>0</v>
      </c>
      <c r="G18175">
        <v>0</v>
      </c>
      <c r="H18175" t="s">
        <v>13</v>
      </c>
    </row>
    <row r="18176" spans="1:9" x14ac:dyDescent="0.25">
      <c r="A18176" t="s">
        <v>33618</v>
      </c>
      <c r="B18176" t="s">
        <v>18</v>
      </c>
      <c r="C18176">
        <v>383</v>
      </c>
      <c r="D18176">
        <v>0</v>
      </c>
      <c r="G18176">
        <v>0</v>
      </c>
      <c r="H18176" t="s">
        <v>13</v>
      </c>
    </row>
    <row r="18177" spans="1:9" x14ac:dyDescent="0.25">
      <c r="A18177" t="s">
        <v>33619</v>
      </c>
      <c r="B18177" t="s">
        <v>3988</v>
      </c>
      <c r="C18177">
        <v>414</v>
      </c>
      <c r="D18177">
        <v>10</v>
      </c>
      <c r="E18177" s="1">
        <v>7.7971591856615699E-7</v>
      </c>
      <c r="F18177" t="s">
        <v>110</v>
      </c>
      <c r="G18177">
        <v>6</v>
      </c>
      <c r="H18177" t="s">
        <v>3989</v>
      </c>
      <c r="I18177" s="3" t="s">
        <v>2328</v>
      </c>
    </row>
    <row r="18178" spans="1:9" x14ac:dyDescent="0.25">
      <c r="A18178" t="s">
        <v>33620</v>
      </c>
      <c r="B18178" t="s">
        <v>31849</v>
      </c>
      <c r="C18178">
        <v>398</v>
      </c>
      <c r="D18178">
        <v>10</v>
      </c>
      <c r="E18178" s="1">
        <v>1.51020766810921E-30</v>
      </c>
      <c r="F18178" t="s">
        <v>3017</v>
      </c>
      <c r="G18178">
        <v>4</v>
      </c>
      <c r="H18178" t="s">
        <v>33621</v>
      </c>
      <c r="I18178" s="3" t="s">
        <v>13</v>
      </c>
    </row>
    <row r="18179" spans="1:9" x14ac:dyDescent="0.25">
      <c r="A18179" t="s">
        <v>33622</v>
      </c>
      <c r="B18179" t="s">
        <v>8790</v>
      </c>
      <c r="C18179">
        <v>368</v>
      </c>
      <c r="D18179">
        <v>10</v>
      </c>
      <c r="E18179" s="1">
        <v>8.1566060833325096E-49</v>
      </c>
      <c r="F18179" t="s">
        <v>11</v>
      </c>
      <c r="G18179">
        <v>7</v>
      </c>
      <c r="H18179" t="s">
        <v>33623</v>
      </c>
      <c r="I18179" s="3" t="s">
        <v>13</v>
      </c>
    </row>
    <row r="18180" spans="1:9" x14ac:dyDescent="0.25">
      <c r="A18180" t="s">
        <v>33624</v>
      </c>
      <c r="B18180" t="s">
        <v>12369</v>
      </c>
      <c r="C18180">
        <v>449</v>
      </c>
      <c r="D18180">
        <v>10</v>
      </c>
      <c r="E18180" s="1">
        <v>1.6308170863674501E-39</v>
      </c>
      <c r="F18180" t="s">
        <v>2155</v>
      </c>
      <c r="G18180">
        <v>2</v>
      </c>
      <c r="H18180" t="s">
        <v>12</v>
      </c>
      <c r="I18180" s="3" t="s">
        <v>13</v>
      </c>
    </row>
    <row r="18181" spans="1:9" x14ac:dyDescent="0.25">
      <c r="A18181" t="s">
        <v>33625</v>
      </c>
      <c r="B18181" t="s">
        <v>22207</v>
      </c>
      <c r="C18181">
        <v>420</v>
      </c>
      <c r="D18181">
        <v>10</v>
      </c>
      <c r="E18181" s="1">
        <v>3.0334809984990101E-19</v>
      </c>
      <c r="F18181" t="s">
        <v>4334</v>
      </c>
      <c r="G18181">
        <v>5</v>
      </c>
      <c r="H18181" t="s">
        <v>22208</v>
      </c>
      <c r="I18181" s="3" t="s">
        <v>13</v>
      </c>
    </row>
    <row r="18182" spans="1:9" x14ac:dyDescent="0.25">
      <c r="A18182" t="s">
        <v>33626</v>
      </c>
      <c r="B18182" t="s">
        <v>33627</v>
      </c>
      <c r="C18182">
        <v>205</v>
      </c>
      <c r="D18182">
        <v>10</v>
      </c>
      <c r="E18182" s="1">
        <v>2.1768054427432399E-9</v>
      </c>
      <c r="F18182" t="s">
        <v>292</v>
      </c>
      <c r="G18182">
        <v>3</v>
      </c>
      <c r="H18182" t="s">
        <v>5027</v>
      </c>
      <c r="I18182" s="3" t="s">
        <v>13</v>
      </c>
    </row>
    <row r="18183" spans="1:9" x14ac:dyDescent="0.25">
      <c r="A18183" t="s">
        <v>33628</v>
      </c>
      <c r="B18183" t="s">
        <v>33629</v>
      </c>
      <c r="C18183">
        <v>466</v>
      </c>
      <c r="D18183">
        <v>10</v>
      </c>
      <c r="E18183" s="1">
        <v>5.8798734318025995E-17</v>
      </c>
      <c r="F18183" t="s">
        <v>272</v>
      </c>
      <c r="G18183">
        <v>4</v>
      </c>
      <c r="H18183" t="s">
        <v>33630</v>
      </c>
      <c r="I18183" s="3" t="s">
        <v>6973</v>
      </c>
    </row>
    <row r="18184" spans="1:9" x14ac:dyDescent="0.25">
      <c r="A18184" t="s">
        <v>33631</v>
      </c>
      <c r="B18184" t="s">
        <v>18</v>
      </c>
      <c r="C18184">
        <v>487</v>
      </c>
      <c r="D18184">
        <v>0</v>
      </c>
      <c r="G18184">
        <v>0</v>
      </c>
      <c r="H18184" t="s">
        <v>13</v>
      </c>
    </row>
    <row r="18185" spans="1:9" x14ac:dyDescent="0.25">
      <c r="A18185" t="s">
        <v>33632</v>
      </c>
      <c r="B18185" t="s">
        <v>974</v>
      </c>
      <c r="C18185">
        <v>415</v>
      </c>
      <c r="D18185">
        <v>10</v>
      </c>
      <c r="E18185" s="1">
        <v>3.3301610859416502E-50</v>
      </c>
      <c r="F18185" t="s">
        <v>900</v>
      </c>
      <c r="G18185">
        <v>15</v>
      </c>
      <c r="H18185" t="s">
        <v>33633</v>
      </c>
      <c r="I18185" s="3" t="s">
        <v>3240</v>
      </c>
    </row>
    <row r="18186" spans="1:9" x14ac:dyDescent="0.25">
      <c r="A18186" t="s">
        <v>33634</v>
      </c>
      <c r="B18186" t="s">
        <v>11460</v>
      </c>
      <c r="C18186">
        <v>365</v>
      </c>
      <c r="D18186">
        <v>10</v>
      </c>
      <c r="E18186" s="1">
        <v>9.1359408878272003E-17</v>
      </c>
      <c r="F18186" t="s">
        <v>313</v>
      </c>
      <c r="G18186">
        <v>3</v>
      </c>
      <c r="H18186" t="s">
        <v>11461</v>
      </c>
      <c r="I18186" s="3" t="s">
        <v>13</v>
      </c>
    </row>
    <row r="18187" spans="1:9" x14ac:dyDescent="0.25">
      <c r="A18187" t="s">
        <v>33635</v>
      </c>
      <c r="B18187" t="s">
        <v>18</v>
      </c>
      <c r="C18187">
        <v>336</v>
      </c>
      <c r="D18187">
        <v>0</v>
      </c>
      <c r="G18187">
        <v>0</v>
      </c>
      <c r="H18187" t="s">
        <v>13</v>
      </c>
    </row>
    <row r="18188" spans="1:9" x14ac:dyDescent="0.25">
      <c r="A18188" t="s">
        <v>33636</v>
      </c>
      <c r="B18188" t="s">
        <v>18511</v>
      </c>
      <c r="C18188">
        <v>318</v>
      </c>
      <c r="D18188">
        <v>10</v>
      </c>
      <c r="E18188" s="1">
        <v>1.43095621456584E-37</v>
      </c>
      <c r="F18188" t="s">
        <v>303</v>
      </c>
      <c r="G18188">
        <v>5</v>
      </c>
      <c r="H18188" t="s">
        <v>18512</v>
      </c>
      <c r="I18188" s="3" t="s">
        <v>13</v>
      </c>
    </row>
    <row r="18189" spans="1:9" x14ac:dyDescent="0.25">
      <c r="A18189" t="s">
        <v>33637</v>
      </c>
      <c r="B18189" t="s">
        <v>18</v>
      </c>
      <c r="C18189">
        <v>404</v>
      </c>
      <c r="D18189">
        <v>0</v>
      </c>
      <c r="G18189">
        <v>0</v>
      </c>
      <c r="H18189" t="s">
        <v>13</v>
      </c>
    </row>
    <row r="18190" spans="1:9" x14ac:dyDescent="0.25">
      <c r="A18190" t="s">
        <v>33638</v>
      </c>
      <c r="B18190" t="s">
        <v>33639</v>
      </c>
      <c r="C18190">
        <v>405</v>
      </c>
      <c r="D18190">
        <v>5</v>
      </c>
      <c r="E18190" s="1">
        <v>169.78941280741199</v>
      </c>
      <c r="F18190" t="s">
        <v>413</v>
      </c>
      <c r="G18190">
        <v>1</v>
      </c>
      <c r="H18190" t="s">
        <v>4670</v>
      </c>
      <c r="I18190" s="3" t="s">
        <v>13</v>
      </c>
    </row>
    <row r="18191" spans="1:9" x14ac:dyDescent="0.25">
      <c r="A18191" t="s">
        <v>33640</v>
      </c>
      <c r="B18191" t="s">
        <v>21039</v>
      </c>
      <c r="C18191">
        <v>276</v>
      </c>
      <c r="D18191">
        <v>10</v>
      </c>
      <c r="E18191" s="1">
        <v>1.01930495681713E-23</v>
      </c>
      <c r="F18191" t="s">
        <v>130</v>
      </c>
      <c r="G18191">
        <v>2</v>
      </c>
      <c r="H18191" t="s">
        <v>33641</v>
      </c>
      <c r="I18191" s="3" t="s">
        <v>13</v>
      </c>
    </row>
    <row r="18192" spans="1:9" x14ac:dyDescent="0.25">
      <c r="A18192" t="s">
        <v>33642</v>
      </c>
      <c r="B18192" t="s">
        <v>7242</v>
      </c>
      <c r="C18192">
        <v>471</v>
      </c>
      <c r="D18192">
        <v>10</v>
      </c>
      <c r="E18192" s="1">
        <v>1.4858496779569399E-34</v>
      </c>
      <c r="F18192" t="s">
        <v>459</v>
      </c>
      <c r="G18192">
        <v>2</v>
      </c>
      <c r="H18192" t="s">
        <v>5936</v>
      </c>
      <c r="I18192" s="3" t="s">
        <v>13</v>
      </c>
    </row>
    <row r="18193" spans="1:9" x14ac:dyDescent="0.25">
      <c r="A18193" t="s">
        <v>33643</v>
      </c>
      <c r="B18193" t="s">
        <v>7086</v>
      </c>
      <c r="C18193">
        <v>472</v>
      </c>
      <c r="D18193">
        <v>10</v>
      </c>
      <c r="E18193" s="1">
        <v>6.75771670361672E-38</v>
      </c>
      <c r="F18193" t="s">
        <v>878</v>
      </c>
      <c r="G18193">
        <v>11</v>
      </c>
      <c r="H18193" t="s">
        <v>33644</v>
      </c>
      <c r="I18193" s="3" t="s">
        <v>1872</v>
      </c>
    </row>
    <row r="18194" spans="1:9" x14ac:dyDescent="0.25">
      <c r="A18194" t="s">
        <v>33645</v>
      </c>
      <c r="B18194" t="s">
        <v>18</v>
      </c>
      <c r="C18194">
        <v>502</v>
      </c>
      <c r="D18194">
        <v>0</v>
      </c>
      <c r="G18194">
        <v>0</v>
      </c>
      <c r="H18194" t="s">
        <v>13</v>
      </c>
    </row>
    <row r="18195" spans="1:9" x14ac:dyDescent="0.25">
      <c r="A18195" t="s">
        <v>33646</v>
      </c>
      <c r="B18195" t="s">
        <v>1148</v>
      </c>
      <c r="C18195">
        <v>512</v>
      </c>
      <c r="D18195">
        <v>10</v>
      </c>
      <c r="E18195" s="1">
        <v>5.8911729114242599E-16</v>
      </c>
      <c r="F18195" t="s">
        <v>33647</v>
      </c>
      <c r="G18195">
        <v>1</v>
      </c>
      <c r="H18195" t="s">
        <v>5210</v>
      </c>
      <c r="I18195" s="3" t="s">
        <v>13</v>
      </c>
    </row>
    <row r="18196" spans="1:9" x14ac:dyDescent="0.25">
      <c r="A18196" t="s">
        <v>33648</v>
      </c>
      <c r="B18196" t="s">
        <v>33649</v>
      </c>
      <c r="C18196">
        <v>454</v>
      </c>
      <c r="D18196">
        <v>10</v>
      </c>
      <c r="E18196" s="1">
        <v>1.9061352665668199E-51</v>
      </c>
      <c r="F18196" t="s">
        <v>3473</v>
      </c>
      <c r="G18196">
        <v>9</v>
      </c>
      <c r="H18196" t="s">
        <v>33650</v>
      </c>
      <c r="I18196" s="3" t="s">
        <v>13</v>
      </c>
    </row>
    <row r="18197" spans="1:9" x14ac:dyDescent="0.25">
      <c r="A18197" t="s">
        <v>33651</v>
      </c>
      <c r="B18197" t="s">
        <v>4734</v>
      </c>
      <c r="C18197">
        <v>367</v>
      </c>
      <c r="D18197">
        <v>10</v>
      </c>
      <c r="E18197" s="1">
        <v>2.5591886597697499E-18</v>
      </c>
      <c r="F18197" t="s">
        <v>38</v>
      </c>
      <c r="G18197">
        <v>1</v>
      </c>
      <c r="H18197" t="s">
        <v>33652</v>
      </c>
      <c r="I18197" s="3" t="s">
        <v>13</v>
      </c>
    </row>
    <row r="18198" spans="1:9" x14ac:dyDescent="0.25">
      <c r="A18198" t="s">
        <v>33653</v>
      </c>
      <c r="B18198" t="s">
        <v>18</v>
      </c>
      <c r="C18198">
        <v>319</v>
      </c>
      <c r="D18198">
        <v>0</v>
      </c>
      <c r="G18198">
        <v>0</v>
      </c>
      <c r="H18198" t="s">
        <v>13</v>
      </c>
    </row>
    <row r="18199" spans="1:9" x14ac:dyDescent="0.25">
      <c r="A18199" t="s">
        <v>33654</v>
      </c>
      <c r="B18199" t="s">
        <v>33655</v>
      </c>
      <c r="C18199">
        <v>500</v>
      </c>
      <c r="D18199">
        <v>10</v>
      </c>
      <c r="E18199" s="1">
        <v>1.85428701185029E-25</v>
      </c>
      <c r="F18199" t="s">
        <v>1139</v>
      </c>
      <c r="G18199">
        <v>6</v>
      </c>
      <c r="H18199" t="s">
        <v>29098</v>
      </c>
      <c r="I18199" s="3" t="s">
        <v>29099</v>
      </c>
    </row>
    <row r="18200" spans="1:9" x14ac:dyDescent="0.25">
      <c r="A18200" t="s">
        <v>33656</v>
      </c>
      <c r="B18200" t="s">
        <v>18</v>
      </c>
      <c r="C18200">
        <v>403</v>
      </c>
      <c r="D18200">
        <v>0</v>
      </c>
      <c r="G18200">
        <v>0</v>
      </c>
      <c r="H18200" t="s">
        <v>13</v>
      </c>
    </row>
    <row r="18201" spans="1:9" x14ac:dyDescent="0.25">
      <c r="A18201" t="s">
        <v>33657</v>
      </c>
      <c r="B18201" t="s">
        <v>33658</v>
      </c>
      <c r="C18201">
        <v>477</v>
      </c>
      <c r="D18201">
        <v>8</v>
      </c>
      <c r="E18201" s="1">
        <v>4.4210354900730098E-7</v>
      </c>
      <c r="F18201" t="s">
        <v>11422</v>
      </c>
      <c r="G18201">
        <v>1</v>
      </c>
      <c r="H18201" t="s">
        <v>4066</v>
      </c>
      <c r="I18201" s="3" t="s">
        <v>13</v>
      </c>
    </row>
    <row r="18202" spans="1:9" x14ac:dyDescent="0.25">
      <c r="A18202" t="s">
        <v>33659</v>
      </c>
      <c r="B18202" t="s">
        <v>1470</v>
      </c>
      <c r="C18202">
        <v>283</v>
      </c>
      <c r="D18202">
        <v>10</v>
      </c>
      <c r="E18202" s="1">
        <v>1.9553208241016199E-2</v>
      </c>
      <c r="F18202" t="s">
        <v>2436</v>
      </c>
      <c r="G18202">
        <v>5</v>
      </c>
      <c r="H18202" t="s">
        <v>18115</v>
      </c>
      <c r="I18202" s="3" t="s">
        <v>1267</v>
      </c>
    </row>
    <row r="18203" spans="1:9" x14ac:dyDescent="0.25">
      <c r="A18203" t="s">
        <v>33660</v>
      </c>
      <c r="B18203" t="s">
        <v>5316</v>
      </c>
      <c r="C18203">
        <v>348</v>
      </c>
      <c r="D18203">
        <v>10</v>
      </c>
      <c r="E18203" s="1">
        <v>4.3371273849078798E-10</v>
      </c>
      <c r="F18203" t="s">
        <v>3391</v>
      </c>
      <c r="G18203">
        <v>4</v>
      </c>
      <c r="H18203" t="s">
        <v>33661</v>
      </c>
      <c r="I18203" s="3" t="s">
        <v>18858</v>
      </c>
    </row>
    <row r="18204" spans="1:9" x14ac:dyDescent="0.25">
      <c r="A18204" t="s">
        <v>33662</v>
      </c>
      <c r="B18204" t="s">
        <v>11764</v>
      </c>
      <c r="C18204">
        <v>229</v>
      </c>
      <c r="D18204">
        <v>10</v>
      </c>
      <c r="E18204" s="1">
        <v>1.09437201037685E-8</v>
      </c>
      <c r="F18204" t="s">
        <v>1289</v>
      </c>
      <c r="G18204">
        <v>6</v>
      </c>
      <c r="H18204" t="s">
        <v>11765</v>
      </c>
      <c r="I18204" s="3" t="s">
        <v>11766</v>
      </c>
    </row>
    <row r="18205" spans="1:9" x14ac:dyDescent="0.25">
      <c r="A18205" t="s">
        <v>33663</v>
      </c>
      <c r="B18205" t="s">
        <v>175</v>
      </c>
      <c r="C18205">
        <v>493</v>
      </c>
      <c r="D18205">
        <v>10</v>
      </c>
      <c r="E18205" s="1">
        <v>5.2427048756095101E-38</v>
      </c>
      <c r="F18205" t="s">
        <v>6363</v>
      </c>
      <c r="G18205">
        <v>1</v>
      </c>
      <c r="H18205" t="s">
        <v>5314</v>
      </c>
    </row>
    <row r="18206" spans="1:9" x14ac:dyDescent="0.25">
      <c r="A18206" t="s">
        <v>33664</v>
      </c>
      <c r="B18206" t="s">
        <v>33665</v>
      </c>
      <c r="C18206">
        <v>469</v>
      </c>
      <c r="D18206">
        <v>10</v>
      </c>
      <c r="E18206" s="1">
        <v>2.2267642097708501E-32</v>
      </c>
      <c r="F18206" t="s">
        <v>4907</v>
      </c>
      <c r="G18206">
        <v>4</v>
      </c>
      <c r="H18206" t="s">
        <v>33666</v>
      </c>
      <c r="I18206" s="3" t="s">
        <v>1267</v>
      </c>
    </row>
    <row r="18207" spans="1:9" x14ac:dyDescent="0.25">
      <c r="A18207" t="s">
        <v>33667</v>
      </c>
      <c r="B18207" t="s">
        <v>21121</v>
      </c>
      <c r="C18207">
        <v>416</v>
      </c>
      <c r="D18207">
        <v>10</v>
      </c>
      <c r="E18207" s="1">
        <v>4.1371253905144802E-32</v>
      </c>
      <c r="F18207" t="s">
        <v>2776</v>
      </c>
      <c r="G18207">
        <v>7</v>
      </c>
      <c r="H18207" t="s">
        <v>21122</v>
      </c>
      <c r="I18207" s="3" t="s">
        <v>13</v>
      </c>
    </row>
    <row r="18208" spans="1:9" x14ac:dyDescent="0.25">
      <c r="A18208" t="s">
        <v>33668</v>
      </c>
      <c r="B18208" t="s">
        <v>33669</v>
      </c>
      <c r="C18208">
        <v>232</v>
      </c>
      <c r="D18208">
        <v>4</v>
      </c>
      <c r="E18208" s="1">
        <v>8.1098524077803902E-5</v>
      </c>
      <c r="F18208" t="s">
        <v>13581</v>
      </c>
      <c r="G18208">
        <v>3</v>
      </c>
      <c r="H18208" t="s">
        <v>33670</v>
      </c>
      <c r="I18208" s="3" t="s">
        <v>12642</v>
      </c>
    </row>
    <row r="18209" spans="1:9" x14ac:dyDescent="0.25">
      <c r="A18209" t="s">
        <v>33671</v>
      </c>
      <c r="B18209" t="s">
        <v>18</v>
      </c>
      <c r="C18209">
        <v>371</v>
      </c>
      <c r="D18209">
        <v>0</v>
      </c>
      <c r="G18209">
        <v>0</v>
      </c>
      <c r="H18209" t="s">
        <v>13</v>
      </c>
    </row>
    <row r="18210" spans="1:9" x14ac:dyDescent="0.25">
      <c r="A18210" t="s">
        <v>33672</v>
      </c>
      <c r="B18210" t="s">
        <v>33673</v>
      </c>
      <c r="C18210">
        <v>204</v>
      </c>
      <c r="D18210">
        <v>10</v>
      </c>
      <c r="E18210" s="1">
        <v>3.14584772146425E-16</v>
      </c>
      <c r="F18210" t="s">
        <v>257</v>
      </c>
      <c r="G18210">
        <v>4</v>
      </c>
      <c r="H18210" t="s">
        <v>33674</v>
      </c>
      <c r="I18210" s="3" t="s">
        <v>13</v>
      </c>
    </row>
    <row r="18211" spans="1:9" x14ac:dyDescent="0.25">
      <c r="A18211" t="s">
        <v>33675</v>
      </c>
      <c r="B18211" t="s">
        <v>18330</v>
      </c>
      <c r="C18211">
        <v>419</v>
      </c>
      <c r="D18211">
        <v>10</v>
      </c>
      <c r="E18211" s="1">
        <v>1.6539412264014001E-34</v>
      </c>
      <c r="F18211" t="s">
        <v>447</v>
      </c>
      <c r="G18211">
        <v>10</v>
      </c>
      <c r="H18211" t="s">
        <v>33676</v>
      </c>
      <c r="I18211" s="3" t="s">
        <v>33677</v>
      </c>
    </row>
    <row r="18212" spans="1:9" x14ac:dyDescent="0.25">
      <c r="A18212" t="s">
        <v>33678</v>
      </c>
      <c r="B18212" t="s">
        <v>7082</v>
      </c>
      <c r="C18212">
        <v>351</v>
      </c>
      <c r="D18212">
        <v>10</v>
      </c>
      <c r="E18212" s="1">
        <v>1.5298801835481999E-24</v>
      </c>
      <c r="F18212" t="s">
        <v>389</v>
      </c>
      <c r="G18212">
        <v>2</v>
      </c>
      <c r="H18212" t="s">
        <v>33679</v>
      </c>
      <c r="I18212" s="3" t="s">
        <v>13</v>
      </c>
    </row>
    <row r="18213" spans="1:9" x14ac:dyDescent="0.25">
      <c r="A18213" t="s">
        <v>33680</v>
      </c>
      <c r="B18213" t="s">
        <v>175</v>
      </c>
      <c r="C18213">
        <v>489</v>
      </c>
      <c r="D18213">
        <v>9</v>
      </c>
      <c r="E18213" s="1">
        <v>2.9174981156423198E-13</v>
      </c>
      <c r="F18213" s="2">
        <v>74555555555555.5</v>
      </c>
      <c r="G18213">
        <v>1</v>
      </c>
      <c r="H18213" t="s">
        <v>8345</v>
      </c>
      <c r="I18213" s="3" t="s">
        <v>13</v>
      </c>
    </row>
    <row r="18214" spans="1:9" x14ac:dyDescent="0.25">
      <c r="A18214" t="s">
        <v>33681</v>
      </c>
      <c r="B18214" t="s">
        <v>10655</v>
      </c>
      <c r="C18214">
        <v>339</v>
      </c>
      <c r="D18214">
        <v>10</v>
      </c>
      <c r="E18214" s="1">
        <v>1.7799869721497502E-11</v>
      </c>
      <c r="F18214" t="s">
        <v>2910</v>
      </c>
      <c r="G18214">
        <v>11</v>
      </c>
      <c r="H18214" t="s">
        <v>33682</v>
      </c>
      <c r="I18214" s="3" t="s">
        <v>515</v>
      </c>
    </row>
    <row r="18215" spans="1:9" x14ac:dyDescent="0.25">
      <c r="A18215" t="s">
        <v>33683</v>
      </c>
      <c r="B18215" t="s">
        <v>18</v>
      </c>
      <c r="C18215">
        <v>286</v>
      </c>
      <c r="D18215">
        <v>0</v>
      </c>
      <c r="G18215">
        <v>0</v>
      </c>
      <c r="H18215" t="s">
        <v>13</v>
      </c>
    </row>
    <row r="18216" spans="1:9" x14ac:dyDescent="0.25">
      <c r="A18216" t="s">
        <v>33684</v>
      </c>
      <c r="B18216" t="s">
        <v>18</v>
      </c>
      <c r="C18216">
        <v>215</v>
      </c>
      <c r="D18216">
        <v>0</v>
      </c>
      <c r="G18216">
        <v>0</v>
      </c>
      <c r="H18216" t="s">
        <v>13</v>
      </c>
    </row>
    <row r="18217" spans="1:9" x14ac:dyDescent="0.25">
      <c r="A18217" t="s">
        <v>33685</v>
      </c>
      <c r="B18217" t="s">
        <v>18</v>
      </c>
      <c r="C18217">
        <v>291</v>
      </c>
      <c r="D18217">
        <v>0</v>
      </c>
      <c r="G18217">
        <v>0</v>
      </c>
      <c r="H18217" t="s">
        <v>13</v>
      </c>
    </row>
    <row r="18218" spans="1:9" x14ac:dyDescent="0.25">
      <c r="A18218" t="s">
        <v>33686</v>
      </c>
      <c r="B18218" t="s">
        <v>18</v>
      </c>
      <c r="C18218">
        <v>430</v>
      </c>
      <c r="D18218">
        <v>0</v>
      </c>
      <c r="G18218">
        <v>0</v>
      </c>
      <c r="H18218" t="s">
        <v>13</v>
      </c>
    </row>
    <row r="18219" spans="1:9" x14ac:dyDescent="0.25">
      <c r="A18219" t="s">
        <v>33687</v>
      </c>
      <c r="B18219" t="s">
        <v>33688</v>
      </c>
      <c r="C18219">
        <v>528</v>
      </c>
      <c r="D18219">
        <v>10</v>
      </c>
      <c r="E18219" s="1">
        <v>8.9510399019361603E-72</v>
      </c>
      <c r="F18219" t="s">
        <v>1660</v>
      </c>
      <c r="G18219">
        <v>8</v>
      </c>
      <c r="H18219" t="s">
        <v>33689</v>
      </c>
      <c r="I18219" s="3" t="s">
        <v>33690</v>
      </c>
    </row>
    <row r="18220" spans="1:9" x14ac:dyDescent="0.25">
      <c r="A18220" t="s">
        <v>33691</v>
      </c>
      <c r="B18220" t="s">
        <v>18</v>
      </c>
      <c r="C18220">
        <v>369</v>
      </c>
      <c r="D18220">
        <v>0</v>
      </c>
      <c r="G18220">
        <v>0</v>
      </c>
      <c r="H18220" t="s">
        <v>13</v>
      </c>
    </row>
    <row r="18221" spans="1:9" x14ac:dyDescent="0.25">
      <c r="A18221" t="s">
        <v>33692</v>
      </c>
      <c r="B18221" t="s">
        <v>33693</v>
      </c>
      <c r="C18221">
        <v>437</v>
      </c>
      <c r="D18221">
        <v>10</v>
      </c>
      <c r="E18221" s="1">
        <v>5.3472737218687601E-32</v>
      </c>
      <c r="F18221" t="s">
        <v>4457</v>
      </c>
      <c r="G18221">
        <v>5</v>
      </c>
      <c r="H18221" t="s">
        <v>33694</v>
      </c>
      <c r="I18221" s="3" t="s">
        <v>13</v>
      </c>
    </row>
    <row r="18222" spans="1:9" x14ac:dyDescent="0.25">
      <c r="A18222" t="s">
        <v>33695</v>
      </c>
      <c r="B18222" t="s">
        <v>33696</v>
      </c>
      <c r="C18222">
        <v>344</v>
      </c>
      <c r="D18222">
        <v>10</v>
      </c>
      <c r="E18222" s="1">
        <v>5.7865274620347202E-6</v>
      </c>
      <c r="F18222" t="s">
        <v>41</v>
      </c>
      <c r="G18222">
        <v>2</v>
      </c>
      <c r="H18222" t="s">
        <v>33697</v>
      </c>
      <c r="I18222" s="3" t="s">
        <v>13</v>
      </c>
    </row>
    <row r="18223" spans="1:9" x14ac:dyDescent="0.25">
      <c r="A18223" t="s">
        <v>33698</v>
      </c>
      <c r="B18223" t="s">
        <v>22366</v>
      </c>
      <c r="C18223">
        <v>433</v>
      </c>
      <c r="D18223">
        <v>10</v>
      </c>
      <c r="E18223" s="1">
        <v>4.4104802434910898E-10</v>
      </c>
      <c r="F18223" t="s">
        <v>3457</v>
      </c>
      <c r="G18223">
        <v>4</v>
      </c>
      <c r="H18223" t="s">
        <v>33699</v>
      </c>
      <c r="I18223" s="3" t="s">
        <v>14910</v>
      </c>
    </row>
    <row r="18224" spans="1:9" x14ac:dyDescent="0.25">
      <c r="A18224" t="s">
        <v>33700</v>
      </c>
      <c r="B18224" t="s">
        <v>12330</v>
      </c>
      <c r="C18224">
        <v>403</v>
      </c>
      <c r="D18224">
        <v>3</v>
      </c>
      <c r="E18224" s="1">
        <v>1.6467493473275601</v>
      </c>
      <c r="F18224" s="2">
        <v>76333333333333.297</v>
      </c>
      <c r="G18224">
        <v>1</v>
      </c>
      <c r="H18224" t="s">
        <v>4198</v>
      </c>
    </row>
    <row r="18225" spans="1:9" x14ac:dyDescent="0.25">
      <c r="A18225" t="s">
        <v>33701</v>
      </c>
      <c r="B18225" t="s">
        <v>33702</v>
      </c>
      <c r="C18225">
        <v>225</v>
      </c>
      <c r="D18225">
        <v>10</v>
      </c>
      <c r="E18225" s="1">
        <v>0.129989626583804</v>
      </c>
      <c r="F18225" t="s">
        <v>3658</v>
      </c>
      <c r="G18225">
        <v>4</v>
      </c>
      <c r="H18225" t="s">
        <v>2296</v>
      </c>
      <c r="I18225" s="3" t="s">
        <v>13</v>
      </c>
    </row>
    <row r="18226" spans="1:9" x14ac:dyDescent="0.25">
      <c r="A18226" t="s">
        <v>33703</v>
      </c>
      <c r="B18226" t="s">
        <v>33704</v>
      </c>
      <c r="C18226">
        <v>375</v>
      </c>
      <c r="D18226">
        <v>10</v>
      </c>
      <c r="E18226" s="1">
        <v>2.0557831986657202E-24</v>
      </c>
      <c r="F18226" t="s">
        <v>257</v>
      </c>
      <c r="G18226">
        <v>5</v>
      </c>
      <c r="H18226" t="s">
        <v>33705</v>
      </c>
      <c r="I18226" s="3" t="s">
        <v>259</v>
      </c>
    </row>
    <row r="18227" spans="1:9" x14ac:dyDescent="0.25">
      <c r="A18227" t="s">
        <v>33706</v>
      </c>
      <c r="B18227" t="s">
        <v>33707</v>
      </c>
      <c r="C18227">
        <v>416</v>
      </c>
      <c r="D18227">
        <v>10</v>
      </c>
      <c r="E18227" s="1">
        <v>0.21887949040958299</v>
      </c>
      <c r="F18227" t="s">
        <v>2206</v>
      </c>
      <c r="G18227">
        <v>3</v>
      </c>
      <c r="H18227" t="s">
        <v>929</v>
      </c>
      <c r="I18227" s="3" t="s">
        <v>13</v>
      </c>
    </row>
    <row r="18228" spans="1:9" x14ac:dyDescent="0.25">
      <c r="A18228" t="s">
        <v>33708</v>
      </c>
      <c r="B18228" t="s">
        <v>18</v>
      </c>
      <c r="C18228">
        <v>316</v>
      </c>
      <c r="D18228">
        <v>0</v>
      </c>
      <c r="G18228">
        <v>0</v>
      </c>
      <c r="H18228" t="s">
        <v>13</v>
      </c>
    </row>
    <row r="18229" spans="1:9" x14ac:dyDescent="0.25">
      <c r="A18229" t="s">
        <v>33709</v>
      </c>
      <c r="B18229" t="s">
        <v>33710</v>
      </c>
      <c r="C18229">
        <v>440</v>
      </c>
      <c r="D18229">
        <v>10</v>
      </c>
      <c r="E18229" s="1">
        <v>9.8592597334445703E-10</v>
      </c>
      <c r="F18229" t="s">
        <v>14125</v>
      </c>
      <c r="G18229">
        <v>1</v>
      </c>
      <c r="H18229" t="s">
        <v>29</v>
      </c>
      <c r="I18229" s="3" t="s">
        <v>13</v>
      </c>
    </row>
    <row r="18230" spans="1:9" x14ac:dyDescent="0.25">
      <c r="A18230" t="s">
        <v>33711</v>
      </c>
      <c r="B18230" t="s">
        <v>4492</v>
      </c>
      <c r="C18230">
        <v>293</v>
      </c>
      <c r="D18230">
        <v>10</v>
      </c>
      <c r="E18230" s="1">
        <v>1.86162816771992E-21</v>
      </c>
      <c r="F18230" t="s">
        <v>878</v>
      </c>
      <c r="G18230">
        <v>12</v>
      </c>
      <c r="H18230" t="s">
        <v>4493</v>
      </c>
      <c r="I18230" s="3" t="s">
        <v>13</v>
      </c>
    </row>
    <row r="18231" spans="1:9" x14ac:dyDescent="0.25">
      <c r="A18231" t="s">
        <v>33712</v>
      </c>
      <c r="B18231" t="s">
        <v>4919</v>
      </c>
      <c r="C18231">
        <v>457</v>
      </c>
      <c r="D18231">
        <v>10</v>
      </c>
      <c r="E18231" s="1">
        <v>5.01472820414328E-59</v>
      </c>
      <c r="F18231" t="s">
        <v>777</v>
      </c>
      <c r="G18231">
        <v>18</v>
      </c>
      <c r="H18231" t="s">
        <v>33713</v>
      </c>
      <c r="I18231" s="3" t="s">
        <v>318</v>
      </c>
    </row>
    <row r="18232" spans="1:9" x14ac:dyDescent="0.25">
      <c r="A18232" t="s">
        <v>33714</v>
      </c>
      <c r="B18232" t="s">
        <v>23478</v>
      </c>
      <c r="C18232">
        <v>296</v>
      </c>
      <c r="D18232">
        <v>10</v>
      </c>
      <c r="E18232" s="1">
        <v>4.2855173789259497E-21</v>
      </c>
      <c r="F18232" t="s">
        <v>28</v>
      </c>
      <c r="G18232">
        <v>21</v>
      </c>
      <c r="H18232" t="s">
        <v>33715</v>
      </c>
      <c r="I18232" s="3" t="s">
        <v>13</v>
      </c>
    </row>
    <row r="18233" spans="1:9" x14ac:dyDescent="0.25">
      <c r="A18233" t="s">
        <v>33716</v>
      </c>
      <c r="B18233" t="s">
        <v>18</v>
      </c>
      <c r="C18233">
        <v>369</v>
      </c>
      <c r="D18233">
        <v>0</v>
      </c>
      <c r="G18233">
        <v>0</v>
      </c>
      <c r="H18233" t="s">
        <v>13</v>
      </c>
    </row>
    <row r="18234" spans="1:9" x14ac:dyDescent="0.25">
      <c r="A18234" t="s">
        <v>33717</v>
      </c>
      <c r="B18234" t="s">
        <v>13929</v>
      </c>
      <c r="C18234">
        <v>369</v>
      </c>
      <c r="D18234">
        <v>7</v>
      </c>
      <c r="E18234" s="1">
        <v>4.6747688633179399E-12</v>
      </c>
      <c r="F18234" s="2">
        <v>66285714285714.203</v>
      </c>
      <c r="G18234">
        <v>0</v>
      </c>
      <c r="H18234" t="s">
        <v>13</v>
      </c>
    </row>
    <row r="18235" spans="1:9" x14ac:dyDescent="0.25">
      <c r="A18235" t="s">
        <v>33718</v>
      </c>
      <c r="B18235" t="s">
        <v>17495</v>
      </c>
      <c r="C18235">
        <v>416</v>
      </c>
      <c r="D18235">
        <v>10</v>
      </c>
      <c r="E18235" s="1">
        <v>1.8443511126699001E-17</v>
      </c>
      <c r="F18235" t="s">
        <v>382</v>
      </c>
      <c r="G18235">
        <v>5</v>
      </c>
      <c r="H18235" t="s">
        <v>33719</v>
      </c>
      <c r="I18235" s="3" t="s">
        <v>13</v>
      </c>
    </row>
    <row r="18236" spans="1:9" x14ac:dyDescent="0.25">
      <c r="A18236" t="s">
        <v>33720</v>
      </c>
      <c r="B18236" t="s">
        <v>33721</v>
      </c>
      <c r="C18236">
        <v>360</v>
      </c>
      <c r="D18236">
        <v>10</v>
      </c>
      <c r="E18236" s="1">
        <v>6.2549512886969398E-14</v>
      </c>
      <c r="F18236" t="s">
        <v>1153</v>
      </c>
      <c r="G18236">
        <v>3</v>
      </c>
      <c r="H18236" t="s">
        <v>30220</v>
      </c>
      <c r="I18236" s="3" t="s">
        <v>13</v>
      </c>
    </row>
    <row r="18237" spans="1:9" x14ac:dyDescent="0.25">
      <c r="A18237" t="s">
        <v>33722</v>
      </c>
      <c r="B18237" t="s">
        <v>18</v>
      </c>
      <c r="C18237">
        <v>450</v>
      </c>
      <c r="D18237">
        <v>0</v>
      </c>
      <c r="G18237">
        <v>0</v>
      </c>
      <c r="H18237" t="s">
        <v>13</v>
      </c>
    </row>
    <row r="18238" spans="1:9" x14ac:dyDescent="0.25">
      <c r="A18238" t="s">
        <v>33723</v>
      </c>
      <c r="B18238" t="s">
        <v>33724</v>
      </c>
      <c r="C18238">
        <v>321</v>
      </c>
      <c r="D18238">
        <v>10</v>
      </c>
      <c r="E18238" s="1">
        <v>2.2911571268114098E-19</v>
      </c>
      <c r="F18238" t="s">
        <v>197</v>
      </c>
      <c r="G18238">
        <v>5</v>
      </c>
      <c r="H18238" t="s">
        <v>33725</v>
      </c>
      <c r="I18238" s="3" t="s">
        <v>27856</v>
      </c>
    </row>
    <row r="18239" spans="1:9" x14ac:dyDescent="0.25">
      <c r="A18239" t="s">
        <v>33726</v>
      </c>
      <c r="B18239" t="s">
        <v>29050</v>
      </c>
      <c r="C18239">
        <v>299</v>
      </c>
      <c r="D18239">
        <v>8</v>
      </c>
      <c r="E18239" s="1">
        <v>3.3997253508623301E-2</v>
      </c>
      <c r="F18239" t="s">
        <v>1594</v>
      </c>
      <c r="G18239">
        <v>2</v>
      </c>
      <c r="H18239" t="s">
        <v>11814</v>
      </c>
      <c r="I18239" s="3" t="s">
        <v>13</v>
      </c>
    </row>
    <row r="18240" spans="1:9" x14ac:dyDescent="0.25">
      <c r="A18240" t="s">
        <v>33727</v>
      </c>
      <c r="B18240" t="s">
        <v>1470</v>
      </c>
      <c r="C18240">
        <v>483</v>
      </c>
      <c r="D18240">
        <v>10</v>
      </c>
      <c r="E18240" s="1">
        <v>6.6323750063678E-17</v>
      </c>
      <c r="F18240" t="s">
        <v>609</v>
      </c>
      <c r="G18240">
        <v>15</v>
      </c>
      <c r="H18240" t="s">
        <v>7665</v>
      </c>
      <c r="I18240" s="3" t="s">
        <v>318</v>
      </c>
    </row>
    <row r="18241" spans="1:9" x14ac:dyDescent="0.25">
      <c r="A18241" t="s">
        <v>33728</v>
      </c>
      <c r="B18241" t="s">
        <v>18</v>
      </c>
      <c r="C18241">
        <v>436</v>
      </c>
      <c r="D18241">
        <v>0</v>
      </c>
      <c r="G18241">
        <v>0</v>
      </c>
      <c r="H18241" t="s">
        <v>13</v>
      </c>
    </row>
    <row r="18242" spans="1:9" x14ac:dyDescent="0.25">
      <c r="A18242" t="s">
        <v>33729</v>
      </c>
      <c r="B18242" t="s">
        <v>19850</v>
      </c>
      <c r="C18242">
        <v>358</v>
      </c>
      <c r="D18242">
        <v>2</v>
      </c>
      <c r="E18242" s="1">
        <v>1.47275030353383E-5</v>
      </c>
      <c r="F18242" t="s">
        <v>7762</v>
      </c>
      <c r="G18242">
        <v>1</v>
      </c>
      <c r="H18242" t="s">
        <v>837</v>
      </c>
      <c r="I18242" s="3" t="s">
        <v>13</v>
      </c>
    </row>
    <row r="18243" spans="1:9" x14ac:dyDescent="0.25">
      <c r="A18243" t="s">
        <v>33730</v>
      </c>
      <c r="B18243" t="s">
        <v>1148</v>
      </c>
      <c r="C18243">
        <v>322</v>
      </c>
      <c r="D18243">
        <v>10</v>
      </c>
      <c r="E18243" s="1">
        <v>3.3284812952731899E-21</v>
      </c>
      <c r="F18243" t="s">
        <v>3246</v>
      </c>
      <c r="G18243">
        <v>8</v>
      </c>
      <c r="H18243" t="s">
        <v>6546</v>
      </c>
      <c r="I18243" s="3" t="s">
        <v>13</v>
      </c>
    </row>
    <row r="18244" spans="1:9" x14ac:dyDescent="0.25">
      <c r="A18244" t="s">
        <v>33731</v>
      </c>
      <c r="B18244" t="s">
        <v>18</v>
      </c>
      <c r="C18244">
        <v>484</v>
      </c>
      <c r="D18244">
        <v>0</v>
      </c>
      <c r="G18244">
        <v>0</v>
      </c>
      <c r="H18244" t="s">
        <v>13</v>
      </c>
    </row>
    <row r="18245" spans="1:9" x14ac:dyDescent="0.25">
      <c r="A18245" t="s">
        <v>33732</v>
      </c>
      <c r="B18245" t="s">
        <v>18</v>
      </c>
      <c r="C18245">
        <v>335</v>
      </c>
      <c r="D18245">
        <v>0</v>
      </c>
      <c r="G18245">
        <v>0</v>
      </c>
      <c r="H18245" t="s">
        <v>13</v>
      </c>
    </row>
    <row r="18246" spans="1:9" x14ac:dyDescent="0.25">
      <c r="A18246" t="s">
        <v>33733</v>
      </c>
      <c r="B18246" t="s">
        <v>18</v>
      </c>
      <c r="C18246">
        <v>393</v>
      </c>
      <c r="D18246">
        <v>0</v>
      </c>
      <c r="G18246">
        <v>0</v>
      </c>
      <c r="H18246" t="s">
        <v>13</v>
      </c>
    </row>
    <row r="18247" spans="1:9" x14ac:dyDescent="0.25">
      <c r="A18247" t="s">
        <v>33734</v>
      </c>
      <c r="B18247" t="s">
        <v>26116</v>
      </c>
      <c r="C18247">
        <v>412</v>
      </c>
      <c r="D18247">
        <v>10</v>
      </c>
      <c r="E18247" s="1">
        <v>5.3250868275079903E-56</v>
      </c>
      <c r="F18247" t="s">
        <v>110</v>
      </c>
      <c r="G18247">
        <v>5</v>
      </c>
      <c r="H18247" t="s">
        <v>5032</v>
      </c>
      <c r="I18247" s="3" t="s">
        <v>13</v>
      </c>
    </row>
    <row r="18248" spans="1:9" x14ac:dyDescent="0.25">
      <c r="A18248" t="s">
        <v>33735</v>
      </c>
      <c r="B18248" t="s">
        <v>18</v>
      </c>
      <c r="C18248">
        <v>204</v>
      </c>
      <c r="D18248">
        <v>0</v>
      </c>
      <c r="G18248">
        <v>0</v>
      </c>
      <c r="H18248" t="s">
        <v>13</v>
      </c>
    </row>
    <row r="18249" spans="1:9" x14ac:dyDescent="0.25">
      <c r="A18249" t="s">
        <v>33736</v>
      </c>
      <c r="B18249" t="s">
        <v>535</v>
      </c>
      <c r="C18249">
        <v>291</v>
      </c>
      <c r="D18249">
        <v>10</v>
      </c>
      <c r="E18249" s="1">
        <v>1.13327801510663E-18</v>
      </c>
      <c r="F18249" t="s">
        <v>4810</v>
      </c>
      <c r="G18249">
        <v>1</v>
      </c>
      <c r="H18249" t="s">
        <v>3681</v>
      </c>
      <c r="I18249" s="3" t="s">
        <v>13</v>
      </c>
    </row>
    <row r="18250" spans="1:9" x14ac:dyDescent="0.25">
      <c r="A18250" t="s">
        <v>33737</v>
      </c>
      <c r="B18250" t="s">
        <v>1622</v>
      </c>
      <c r="C18250">
        <v>266</v>
      </c>
      <c r="D18250">
        <v>10</v>
      </c>
      <c r="E18250" s="1">
        <v>3.2809118934970802E-13</v>
      </c>
      <c r="F18250" t="s">
        <v>1578</v>
      </c>
      <c r="G18250">
        <v>4</v>
      </c>
      <c r="H18250" t="s">
        <v>5302</v>
      </c>
      <c r="I18250" s="3" t="s">
        <v>5303</v>
      </c>
    </row>
    <row r="18251" spans="1:9" x14ac:dyDescent="0.25">
      <c r="A18251" t="s">
        <v>33738</v>
      </c>
      <c r="B18251" t="s">
        <v>19081</v>
      </c>
      <c r="C18251">
        <v>480</v>
      </c>
      <c r="D18251">
        <v>10</v>
      </c>
      <c r="E18251" s="1">
        <v>8.7546239089323506E-27</v>
      </c>
      <c r="F18251" t="s">
        <v>1660</v>
      </c>
      <c r="G18251">
        <v>5</v>
      </c>
      <c r="H18251" t="s">
        <v>19082</v>
      </c>
      <c r="I18251" s="3" t="s">
        <v>4443</v>
      </c>
    </row>
    <row r="18252" spans="1:9" x14ac:dyDescent="0.25">
      <c r="A18252" t="s">
        <v>33739</v>
      </c>
      <c r="B18252" t="s">
        <v>18</v>
      </c>
      <c r="C18252">
        <v>234</v>
      </c>
      <c r="D18252">
        <v>0</v>
      </c>
      <c r="G18252">
        <v>0</v>
      </c>
      <c r="H18252" t="s">
        <v>13</v>
      </c>
    </row>
    <row r="18253" spans="1:9" x14ac:dyDescent="0.25">
      <c r="A18253" t="s">
        <v>33740</v>
      </c>
      <c r="B18253" t="s">
        <v>33741</v>
      </c>
      <c r="C18253">
        <v>453</v>
      </c>
      <c r="D18253">
        <v>10</v>
      </c>
      <c r="E18253" s="1">
        <v>2.48372268039091E-59</v>
      </c>
      <c r="F18253" t="s">
        <v>45</v>
      </c>
      <c r="G18253">
        <v>1</v>
      </c>
      <c r="H18253" t="s">
        <v>3681</v>
      </c>
      <c r="I18253" s="3" t="s">
        <v>13</v>
      </c>
    </row>
    <row r="18254" spans="1:9" x14ac:dyDescent="0.25">
      <c r="A18254" t="s">
        <v>33742</v>
      </c>
      <c r="B18254" t="s">
        <v>18</v>
      </c>
      <c r="C18254">
        <v>314</v>
      </c>
      <c r="D18254">
        <v>0</v>
      </c>
      <c r="G18254">
        <v>0</v>
      </c>
      <c r="H18254" t="s">
        <v>13</v>
      </c>
    </row>
    <row r="18255" spans="1:9" x14ac:dyDescent="0.25">
      <c r="A18255" t="s">
        <v>33743</v>
      </c>
      <c r="B18255" t="s">
        <v>6759</v>
      </c>
      <c r="C18255">
        <v>381</v>
      </c>
      <c r="D18255">
        <v>10</v>
      </c>
      <c r="E18255" s="1">
        <v>2.4364036843220599E-21</v>
      </c>
      <c r="F18255" t="s">
        <v>3285</v>
      </c>
      <c r="G18255">
        <v>7</v>
      </c>
      <c r="H18255" t="s">
        <v>33744</v>
      </c>
      <c r="I18255" s="3" t="s">
        <v>13</v>
      </c>
    </row>
    <row r="18256" spans="1:9" x14ac:dyDescent="0.25">
      <c r="A18256" t="s">
        <v>33745</v>
      </c>
      <c r="B18256" t="s">
        <v>33746</v>
      </c>
      <c r="C18256">
        <v>273</v>
      </c>
      <c r="D18256">
        <v>10</v>
      </c>
      <c r="E18256" s="1">
        <v>1.31731082636192E-16</v>
      </c>
      <c r="F18256" t="s">
        <v>541</v>
      </c>
      <c r="G18256">
        <v>3</v>
      </c>
      <c r="H18256" t="s">
        <v>25578</v>
      </c>
      <c r="I18256" s="3" t="s">
        <v>13</v>
      </c>
    </row>
    <row r="18257" spans="1:9" x14ac:dyDescent="0.25">
      <c r="A18257" t="s">
        <v>33747</v>
      </c>
      <c r="B18257" t="s">
        <v>29150</v>
      </c>
      <c r="C18257">
        <v>230</v>
      </c>
      <c r="D18257">
        <v>10</v>
      </c>
      <c r="E18257" s="1">
        <v>2.6892876467350901E-15</v>
      </c>
      <c r="F18257" t="s">
        <v>2334</v>
      </c>
      <c r="G18257">
        <v>12</v>
      </c>
      <c r="H18257" t="s">
        <v>29151</v>
      </c>
      <c r="I18257" s="3" t="s">
        <v>5887</v>
      </c>
    </row>
    <row r="18258" spans="1:9" x14ac:dyDescent="0.25">
      <c r="A18258" t="s">
        <v>33748</v>
      </c>
      <c r="B18258" t="s">
        <v>33749</v>
      </c>
      <c r="C18258">
        <v>343</v>
      </c>
      <c r="D18258">
        <v>10</v>
      </c>
      <c r="E18258" s="1">
        <v>1.2556397400553901E-5</v>
      </c>
      <c r="F18258" t="s">
        <v>1374</v>
      </c>
      <c r="G18258">
        <v>5</v>
      </c>
      <c r="H18258" t="s">
        <v>33750</v>
      </c>
      <c r="I18258" s="3" t="s">
        <v>2180</v>
      </c>
    </row>
    <row r="18259" spans="1:9" x14ac:dyDescent="0.25">
      <c r="A18259" t="s">
        <v>33751</v>
      </c>
      <c r="B18259" t="s">
        <v>18</v>
      </c>
      <c r="C18259">
        <v>203</v>
      </c>
      <c r="D18259">
        <v>0</v>
      </c>
      <c r="G18259">
        <v>0</v>
      </c>
      <c r="H18259" t="s">
        <v>13</v>
      </c>
    </row>
    <row r="18260" spans="1:9" x14ac:dyDescent="0.25">
      <c r="A18260" t="s">
        <v>33752</v>
      </c>
      <c r="B18260" t="s">
        <v>3491</v>
      </c>
      <c r="C18260">
        <v>397</v>
      </c>
      <c r="D18260">
        <v>10</v>
      </c>
      <c r="E18260" s="1">
        <v>9.4753935412532402E-41</v>
      </c>
      <c r="F18260" t="s">
        <v>777</v>
      </c>
      <c r="G18260">
        <v>10</v>
      </c>
      <c r="H18260" t="s">
        <v>33753</v>
      </c>
      <c r="I18260" s="3" t="s">
        <v>13</v>
      </c>
    </row>
    <row r="18261" spans="1:9" x14ac:dyDescent="0.25">
      <c r="A18261" t="s">
        <v>33754</v>
      </c>
      <c r="B18261" t="s">
        <v>18</v>
      </c>
      <c r="C18261">
        <v>358</v>
      </c>
      <c r="D18261">
        <v>0</v>
      </c>
      <c r="G18261">
        <v>0</v>
      </c>
      <c r="H18261" t="s">
        <v>13</v>
      </c>
    </row>
    <row r="18262" spans="1:9" x14ac:dyDescent="0.25">
      <c r="A18262" t="s">
        <v>33755</v>
      </c>
      <c r="B18262" t="s">
        <v>18</v>
      </c>
      <c r="C18262">
        <v>443</v>
      </c>
      <c r="D18262">
        <v>0</v>
      </c>
      <c r="G18262">
        <v>0</v>
      </c>
      <c r="H18262" t="s">
        <v>13</v>
      </c>
    </row>
    <row r="18263" spans="1:9" x14ac:dyDescent="0.25">
      <c r="A18263" t="s">
        <v>33756</v>
      </c>
      <c r="B18263" t="s">
        <v>33757</v>
      </c>
      <c r="C18263">
        <v>381</v>
      </c>
      <c r="D18263">
        <v>10</v>
      </c>
      <c r="E18263" s="1">
        <v>1.20717917513747E-37</v>
      </c>
      <c r="F18263" t="s">
        <v>103</v>
      </c>
      <c r="G18263">
        <v>7</v>
      </c>
      <c r="H18263" t="s">
        <v>33758</v>
      </c>
      <c r="I18263" s="3" t="s">
        <v>21821</v>
      </c>
    </row>
    <row r="18264" spans="1:9" x14ac:dyDescent="0.25">
      <c r="A18264" t="s">
        <v>33759</v>
      </c>
      <c r="B18264" t="s">
        <v>18</v>
      </c>
      <c r="C18264">
        <v>426</v>
      </c>
      <c r="D18264">
        <v>0</v>
      </c>
      <c r="G18264">
        <v>0</v>
      </c>
      <c r="H18264" t="s">
        <v>13</v>
      </c>
    </row>
    <row r="18265" spans="1:9" x14ac:dyDescent="0.25">
      <c r="A18265" t="s">
        <v>33760</v>
      </c>
      <c r="B18265" t="s">
        <v>3366</v>
      </c>
      <c r="C18265">
        <v>401</v>
      </c>
      <c r="D18265">
        <v>10</v>
      </c>
      <c r="E18265" s="1">
        <v>3.0132961994991099E-3</v>
      </c>
      <c r="F18265" t="s">
        <v>1660</v>
      </c>
      <c r="G18265">
        <v>14</v>
      </c>
      <c r="H18265" t="s">
        <v>33761</v>
      </c>
      <c r="I18265" s="3" t="s">
        <v>8843</v>
      </c>
    </row>
    <row r="18266" spans="1:9" x14ac:dyDescent="0.25">
      <c r="A18266" t="s">
        <v>33762</v>
      </c>
      <c r="B18266" t="s">
        <v>3566</v>
      </c>
      <c r="C18266">
        <v>401</v>
      </c>
      <c r="D18266">
        <v>10</v>
      </c>
      <c r="E18266" s="1">
        <v>1.43845013147624E-21</v>
      </c>
      <c r="F18266" t="s">
        <v>944</v>
      </c>
      <c r="G18266">
        <v>5</v>
      </c>
      <c r="H18266" t="s">
        <v>33763</v>
      </c>
      <c r="I18266" s="3" t="s">
        <v>3568</v>
      </c>
    </row>
    <row r="18267" spans="1:9" x14ac:dyDescent="0.25">
      <c r="A18267" t="s">
        <v>33764</v>
      </c>
      <c r="B18267" t="s">
        <v>33765</v>
      </c>
      <c r="C18267">
        <v>478</v>
      </c>
      <c r="D18267">
        <v>10</v>
      </c>
      <c r="E18267" s="1">
        <v>1.6425513752694501E-20</v>
      </c>
      <c r="F18267" t="s">
        <v>424</v>
      </c>
      <c r="G18267">
        <v>5</v>
      </c>
      <c r="H18267" t="s">
        <v>33766</v>
      </c>
      <c r="I18267" s="3" t="s">
        <v>13</v>
      </c>
    </row>
    <row r="18268" spans="1:9" x14ac:dyDescent="0.25">
      <c r="A18268" t="s">
        <v>33767</v>
      </c>
      <c r="B18268" t="s">
        <v>2941</v>
      </c>
      <c r="C18268">
        <v>304</v>
      </c>
      <c r="D18268">
        <v>6</v>
      </c>
      <c r="E18268" s="1">
        <v>10.320683588686601</v>
      </c>
      <c r="F18268" s="2">
        <v>81833333333333.297</v>
      </c>
      <c r="G18268">
        <v>0</v>
      </c>
      <c r="H18268" t="s">
        <v>13</v>
      </c>
    </row>
    <row r="18269" spans="1:9" x14ac:dyDescent="0.25">
      <c r="A18269" t="s">
        <v>33768</v>
      </c>
      <c r="B18269" t="s">
        <v>18</v>
      </c>
      <c r="C18269">
        <v>266</v>
      </c>
      <c r="D18269">
        <v>0</v>
      </c>
      <c r="G18269">
        <v>0</v>
      </c>
      <c r="H18269" t="s">
        <v>13</v>
      </c>
    </row>
    <row r="18270" spans="1:9" x14ac:dyDescent="0.25">
      <c r="A18270" t="s">
        <v>33769</v>
      </c>
      <c r="B18270" t="s">
        <v>33770</v>
      </c>
      <c r="C18270">
        <v>460</v>
      </c>
      <c r="D18270">
        <v>10</v>
      </c>
      <c r="E18270" s="1">
        <v>2.8777088569749499E-37</v>
      </c>
      <c r="F18270" t="s">
        <v>410</v>
      </c>
      <c r="G18270">
        <v>8</v>
      </c>
      <c r="H18270" t="s">
        <v>23847</v>
      </c>
      <c r="I18270" s="3" t="s">
        <v>13</v>
      </c>
    </row>
    <row r="18271" spans="1:9" x14ac:dyDescent="0.25">
      <c r="A18271" t="s">
        <v>33771</v>
      </c>
      <c r="B18271" t="s">
        <v>18</v>
      </c>
      <c r="C18271">
        <v>494</v>
      </c>
      <c r="D18271">
        <v>0</v>
      </c>
      <c r="G18271">
        <v>0</v>
      </c>
      <c r="H18271" t="s">
        <v>13</v>
      </c>
    </row>
    <row r="18272" spans="1:9" x14ac:dyDescent="0.25">
      <c r="A18272" t="s">
        <v>33772</v>
      </c>
      <c r="B18272" t="s">
        <v>18</v>
      </c>
      <c r="C18272">
        <v>298</v>
      </c>
      <c r="D18272">
        <v>0</v>
      </c>
      <c r="G18272">
        <v>0</v>
      </c>
      <c r="H18272" t="s">
        <v>13</v>
      </c>
    </row>
    <row r="18273" spans="1:9" x14ac:dyDescent="0.25">
      <c r="A18273" t="s">
        <v>33773</v>
      </c>
      <c r="B18273" t="s">
        <v>535</v>
      </c>
      <c r="C18273">
        <v>229</v>
      </c>
      <c r="D18273">
        <v>10</v>
      </c>
      <c r="E18273" s="1">
        <v>5.81633381337451E-2</v>
      </c>
      <c r="F18273" t="s">
        <v>197</v>
      </c>
      <c r="G18273">
        <v>1</v>
      </c>
      <c r="H18273" t="s">
        <v>52</v>
      </c>
      <c r="I18273" s="3" t="s">
        <v>13</v>
      </c>
    </row>
    <row r="18274" spans="1:9" x14ac:dyDescent="0.25">
      <c r="A18274" t="s">
        <v>33774</v>
      </c>
      <c r="B18274" t="s">
        <v>18</v>
      </c>
      <c r="C18274">
        <v>497</v>
      </c>
      <c r="D18274">
        <v>0</v>
      </c>
      <c r="G18274">
        <v>0</v>
      </c>
      <c r="H18274" t="s">
        <v>13</v>
      </c>
    </row>
    <row r="18275" spans="1:9" x14ac:dyDescent="0.25">
      <c r="A18275" t="s">
        <v>33775</v>
      </c>
      <c r="B18275" t="s">
        <v>12289</v>
      </c>
      <c r="C18275">
        <v>397</v>
      </c>
      <c r="D18275">
        <v>10</v>
      </c>
      <c r="E18275" s="1">
        <v>5.1357916274641498E-19</v>
      </c>
      <c r="F18275" t="s">
        <v>1233</v>
      </c>
      <c r="G18275">
        <v>0</v>
      </c>
      <c r="H18275" t="s">
        <v>13</v>
      </c>
    </row>
    <row r="18276" spans="1:9" x14ac:dyDescent="0.25">
      <c r="A18276" t="s">
        <v>33776</v>
      </c>
      <c r="B18276" t="s">
        <v>12924</v>
      </c>
      <c r="C18276">
        <v>341</v>
      </c>
      <c r="D18276">
        <v>10</v>
      </c>
      <c r="E18276" s="1">
        <v>3.3371320021559298E-18</v>
      </c>
      <c r="F18276" t="s">
        <v>456</v>
      </c>
      <c r="G18276">
        <v>1</v>
      </c>
      <c r="H18276" t="s">
        <v>1629</v>
      </c>
      <c r="I18276" s="3" t="s">
        <v>13</v>
      </c>
    </row>
    <row r="18277" spans="1:9" x14ac:dyDescent="0.25">
      <c r="A18277" t="s">
        <v>33777</v>
      </c>
      <c r="B18277" t="s">
        <v>18</v>
      </c>
      <c r="C18277">
        <v>209</v>
      </c>
      <c r="D18277">
        <v>0</v>
      </c>
      <c r="G18277">
        <v>0</v>
      </c>
      <c r="H18277" t="s">
        <v>13</v>
      </c>
    </row>
    <row r="18278" spans="1:9" x14ac:dyDescent="0.25">
      <c r="A18278" t="s">
        <v>33778</v>
      </c>
      <c r="B18278" t="s">
        <v>1259</v>
      </c>
      <c r="C18278">
        <v>348</v>
      </c>
      <c r="D18278">
        <v>10</v>
      </c>
      <c r="E18278" s="1">
        <v>1.8179741814838801E-16</v>
      </c>
      <c r="F18278" t="s">
        <v>3246</v>
      </c>
      <c r="G18278">
        <v>2</v>
      </c>
      <c r="H18278" t="s">
        <v>33779</v>
      </c>
      <c r="I18278" s="3" t="s">
        <v>1251</v>
      </c>
    </row>
    <row r="18279" spans="1:9" x14ac:dyDescent="0.25">
      <c r="A18279" t="s">
        <v>33780</v>
      </c>
      <c r="B18279" t="s">
        <v>18</v>
      </c>
      <c r="C18279">
        <v>308</v>
      </c>
      <c r="D18279">
        <v>0</v>
      </c>
      <c r="G18279">
        <v>0</v>
      </c>
      <c r="H18279" t="s">
        <v>13</v>
      </c>
    </row>
    <row r="18280" spans="1:9" x14ac:dyDescent="0.25">
      <c r="A18280" t="s">
        <v>33781</v>
      </c>
      <c r="B18280" t="s">
        <v>4763</v>
      </c>
      <c r="C18280">
        <v>437</v>
      </c>
      <c r="D18280">
        <v>10</v>
      </c>
      <c r="E18280" s="1">
        <v>1.9871039192313E-15</v>
      </c>
      <c r="F18280" t="s">
        <v>385</v>
      </c>
      <c r="G18280">
        <v>3</v>
      </c>
      <c r="H18280" t="s">
        <v>26369</v>
      </c>
      <c r="I18280" s="3" t="s">
        <v>13</v>
      </c>
    </row>
    <row r="18281" spans="1:9" x14ac:dyDescent="0.25">
      <c r="A18281" t="s">
        <v>33782</v>
      </c>
      <c r="B18281" t="s">
        <v>26389</v>
      </c>
      <c r="C18281">
        <v>354</v>
      </c>
      <c r="D18281">
        <v>10</v>
      </c>
      <c r="E18281" s="1">
        <v>6.4117198085118397E-9</v>
      </c>
      <c r="F18281" t="s">
        <v>1013</v>
      </c>
      <c r="G18281">
        <v>1</v>
      </c>
      <c r="H18281" t="s">
        <v>624</v>
      </c>
      <c r="I18281" s="3" t="s">
        <v>13</v>
      </c>
    </row>
    <row r="18282" spans="1:9" x14ac:dyDescent="0.25">
      <c r="A18282" t="s">
        <v>33783</v>
      </c>
      <c r="B18282" t="s">
        <v>21630</v>
      </c>
      <c r="C18282">
        <v>359</v>
      </c>
      <c r="D18282">
        <v>10</v>
      </c>
      <c r="E18282" s="1">
        <v>1.16502578356462E-31</v>
      </c>
      <c r="F18282" t="s">
        <v>173</v>
      </c>
      <c r="G18282">
        <v>5</v>
      </c>
      <c r="H18282" t="s">
        <v>21631</v>
      </c>
      <c r="I18282" s="3" t="s">
        <v>21632</v>
      </c>
    </row>
    <row r="18283" spans="1:9" x14ac:dyDescent="0.25">
      <c r="A18283" t="s">
        <v>33784</v>
      </c>
      <c r="B18283" t="s">
        <v>18</v>
      </c>
      <c r="C18283">
        <v>282</v>
      </c>
      <c r="D18283">
        <v>0</v>
      </c>
      <c r="G18283">
        <v>0</v>
      </c>
      <c r="H18283" t="s">
        <v>13</v>
      </c>
    </row>
    <row r="18284" spans="1:9" x14ac:dyDescent="0.25">
      <c r="A18284" t="s">
        <v>33785</v>
      </c>
      <c r="B18284" t="s">
        <v>33786</v>
      </c>
      <c r="C18284">
        <v>416</v>
      </c>
      <c r="D18284">
        <v>10</v>
      </c>
      <c r="E18284" s="1">
        <v>4.3993874391138902E-44</v>
      </c>
      <c r="F18284" t="s">
        <v>2715</v>
      </c>
      <c r="G18284">
        <v>3</v>
      </c>
      <c r="H18284" t="s">
        <v>33787</v>
      </c>
      <c r="I18284" s="3" t="s">
        <v>13</v>
      </c>
    </row>
    <row r="18285" spans="1:9" x14ac:dyDescent="0.25">
      <c r="A18285" t="s">
        <v>33788</v>
      </c>
      <c r="B18285" t="s">
        <v>14314</v>
      </c>
      <c r="C18285">
        <v>437</v>
      </c>
      <c r="D18285">
        <v>10</v>
      </c>
      <c r="E18285" s="1">
        <v>0.16833919307474601</v>
      </c>
      <c r="F18285" t="s">
        <v>272</v>
      </c>
      <c r="G18285">
        <v>6</v>
      </c>
      <c r="H18285" t="s">
        <v>14954</v>
      </c>
      <c r="I18285" s="3" t="s">
        <v>7025</v>
      </c>
    </row>
    <row r="18286" spans="1:9" x14ac:dyDescent="0.25">
      <c r="A18286" t="s">
        <v>33789</v>
      </c>
      <c r="B18286" t="s">
        <v>11823</v>
      </c>
      <c r="C18286">
        <v>435</v>
      </c>
      <c r="D18286">
        <v>10</v>
      </c>
      <c r="E18286" s="1">
        <v>8.2184584820955798E-43</v>
      </c>
      <c r="F18286" t="s">
        <v>2421</v>
      </c>
      <c r="G18286">
        <v>8</v>
      </c>
      <c r="H18286" t="s">
        <v>33790</v>
      </c>
      <c r="I18286" s="3" t="s">
        <v>4794</v>
      </c>
    </row>
    <row r="18287" spans="1:9" x14ac:dyDescent="0.25">
      <c r="A18287" t="s">
        <v>33791</v>
      </c>
      <c r="B18287" t="s">
        <v>33792</v>
      </c>
      <c r="C18287">
        <v>426</v>
      </c>
      <c r="D18287">
        <v>10</v>
      </c>
      <c r="E18287" s="1">
        <v>4.1816153025646104E-25</v>
      </c>
      <c r="F18287" t="s">
        <v>666</v>
      </c>
      <c r="G18287">
        <v>14</v>
      </c>
      <c r="H18287" t="s">
        <v>33793</v>
      </c>
      <c r="I18287" s="3" t="s">
        <v>31988</v>
      </c>
    </row>
    <row r="18288" spans="1:9" x14ac:dyDescent="0.25">
      <c r="A18288" t="s">
        <v>33794</v>
      </c>
      <c r="B18288" t="s">
        <v>175</v>
      </c>
      <c r="C18288">
        <v>464</v>
      </c>
      <c r="D18288">
        <v>10</v>
      </c>
      <c r="E18288" s="1">
        <v>3.3787432581904997E-26</v>
      </c>
      <c r="F18288" t="s">
        <v>699</v>
      </c>
      <c r="G18288">
        <v>2</v>
      </c>
      <c r="H18288" t="s">
        <v>2425</v>
      </c>
    </row>
    <row r="18289" spans="1:9" x14ac:dyDescent="0.25">
      <c r="A18289" t="s">
        <v>33795</v>
      </c>
      <c r="B18289" t="s">
        <v>33796</v>
      </c>
      <c r="C18289">
        <v>422</v>
      </c>
      <c r="D18289">
        <v>10</v>
      </c>
      <c r="E18289" s="1">
        <v>3.6872140301329802E-17</v>
      </c>
      <c r="F18289" t="s">
        <v>4708</v>
      </c>
      <c r="G18289">
        <v>7</v>
      </c>
      <c r="H18289" t="s">
        <v>33797</v>
      </c>
      <c r="I18289" s="3" t="s">
        <v>13</v>
      </c>
    </row>
    <row r="18290" spans="1:9" x14ac:dyDescent="0.25">
      <c r="A18290" t="s">
        <v>33798</v>
      </c>
      <c r="B18290" t="s">
        <v>30897</v>
      </c>
      <c r="C18290">
        <v>455</v>
      </c>
      <c r="D18290">
        <v>9</v>
      </c>
      <c r="E18290" s="1">
        <v>4.8177537980398301E-16</v>
      </c>
      <c r="F18290" s="2">
        <v>82222222222222.203</v>
      </c>
      <c r="G18290">
        <v>4</v>
      </c>
      <c r="H18290" t="s">
        <v>2296</v>
      </c>
      <c r="I18290" s="3" t="s">
        <v>13</v>
      </c>
    </row>
    <row r="18291" spans="1:9" x14ac:dyDescent="0.25">
      <c r="A18291" t="s">
        <v>33799</v>
      </c>
      <c r="B18291" t="s">
        <v>7941</v>
      </c>
      <c r="C18291">
        <v>424</v>
      </c>
      <c r="D18291">
        <v>10</v>
      </c>
      <c r="E18291" s="1">
        <v>8.4892183352579001E-37</v>
      </c>
      <c r="F18291" t="s">
        <v>855</v>
      </c>
      <c r="G18291">
        <v>1</v>
      </c>
      <c r="H18291" t="s">
        <v>14528</v>
      </c>
      <c r="I18291" s="3" t="s">
        <v>13</v>
      </c>
    </row>
    <row r="18292" spans="1:9" x14ac:dyDescent="0.25">
      <c r="A18292" t="s">
        <v>33800</v>
      </c>
      <c r="B18292" t="s">
        <v>9193</v>
      </c>
      <c r="C18292">
        <v>399</v>
      </c>
      <c r="D18292">
        <v>10</v>
      </c>
      <c r="E18292" s="1">
        <v>3.9323373498066498E-19</v>
      </c>
      <c r="F18292" t="s">
        <v>1660</v>
      </c>
      <c r="G18292">
        <v>24</v>
      </c>
      <c r="H18292" t="s">
        <v>17804</v>
      </c>
      <c r="I18292" s="3" t="s">
        <v>2651</v>
      </c>
    </row>
    <row r="18293" spans="1:9" x14ac:dyDescent="0.25">
      <c r="A18293" t="s">
        <v>33801</v>
      </c>
      <c r="B18293" t="s">
        <v>33802</v>
      </c>
      <c r="C18293">
        <v>220</v>
      </c>
      <c r="D18293">
        <v>10</v>
      </c>
      <c r="E18293" s="1">
        <v>9.9848805788305999E-8</v>
      </c>
      <c r="F18293" t="s">
        <v>2761</v>
      </c>
      <c r="G18293">
        <v>9</v>
      </c>
      <c r="H18293" t="s">
        <v>33803</v>
      </c>
      <c r="I18293" s="3" t="s">
        <v>33804</v>
      </c>
    </row>
    <row r="18294" spans="1:9" x14ac:dyDescent="0.25">
      <c r="A18294" t="s">
        <v>33805</v>
      </c>
      <c r="B18294" t="s">
        <v>11863</v>
      </c>
      <c r="C18294">
        <v>368</v>
      </c>
      <c r="D18294">
        <v>10</v>
      </c>
      <c r="E18294" s="1">
        <v>1.3052467956851001E-39</v>
      </c>
      <c r="F18294" t="s">
        <v>782</v>
      </c>
      <c r="G18294">
        <v>6</v>
      </c>
      <c r="H18294" t="s">
        <v>11864</v>
      </c>
      <c r="I18294" s="3" t="s">
        <v>13</v>
      </c>
    </row>
    <row r="18295" spans="1:9" x14ac:dyDescent="0.25">
      <c r="A18295" t="s">
        <v>33806</v>
      </c>
      <c r="B18295" t="s">
        <v>18</v>
      </c>
      <c r="C18295">
        <v>275</v>
      </c>
      <c r="D18295">
        <v>0</v>
      </c>
      <c r="G18295">
        <v>0</v>
      </c>
      <c r="H18295" t="s">
        <v>13</v>
      </c>
    </row>
    <row r="18296" spans="1:9" x14ac:dyDescent="0.25">
      <c r="A18296" t="s">
        <v>33807</v>
      </c>
      <c r="B18296" t="s">
        <v>33808</v>
      </c>
      <c r="C18296">
        <v>496</v>
      </c>
      <c r="D18296">
        <v>10</v>
      </c>
      <c r="E18296" s="1">
        <v>4.42969753344536E-22</v>
      </c>
      <c r="F18296" t="s">
        <v>3383</v>
      </c>
      <c r="G18296">
        <v>1</v>
      </c>
      <c r="H18296" t="s">
        <v>29571</v>
      </c>
      <c r="I18296" s="3" t="s">
        <v>13</v>
      </c>
    </row>
    <row r="18297" spans="1:9" x14ac:dyDescent="0.25">
      <c r="A18297" t="s">
        <v>33809</v>
      </c>
      <c r="B18297" t="s">
        <v>33810</v>
      </c>
      <c r="C18297">
        <v>402</v>
      </c>
      <c r="D18297">
        <v>10</v>
      </c>
      <c r="E18297" s="1">
        <v>1.41645057999869E-15</v>
      </c>
      <c r="F18297" t="s">
        <v>1471</v>
      </c>
      <c r="G18297">
        <v>1</v>
      </c>
      <c r="H18297" t="s">
        <v>7264</v>
      </c>
      <c r="I18297" s="3" t="s">
        <v>13</v>
      </c>
    </row>
    <row r="18298" spans="1:9" x14ac:dyDescent="0.25">
      <c r="A18298" t="s">
        <v>33811</v>
      </c>
      <c r="B18298" t="s">
        <v>18</v>
      </c>
      <c r="C18298">
        <v>302</v>
      </c>
      <c r="D18298">
        <v>0</v>
      </c>
      <c r="G18298">
        <v>0</v>
      </c>
      <c r="H18298" t="s">
        <v>13</v>
      </c>
    </row>
    <row r="18299" spans="1:9" x14ac:dyDescent="0.25">
      <c r="A18299" t="s">
        <v>33812</v>
      </c>
      <c r="B18299" t="s">
        <v>33813</v>
      </c>
      <c r="C18299">
        <v>334</v>
      </c>
      <c r="D18299">
        <v>10</v>
      </c>
      <c r="E18299" s="1">
        <v>8.8766855300014808E-19</v>
      </c>
      <c r="F18299" t="s">
        <v>288</v>
      </c>
      <c r="G18299">
        <v>4</v>
      </c>
      <c r="H18299" t="s">
        <v>33814</v>
      </c>
      <c r="I18299" s="3" t="s">
        <v>23892</v>
      </c>
    </row>
    <row r="18300" spans="1:9" x14ac:dyDescent="0.25">
      <c r="A18300" t="s">
        <v>33815</v>
      </c>
      <c r="B18300" t="s">
        <v>18</v>
      </c>
      <c r="C18300">
        <v>375</v>
      </c>
      <c r="D18300">
        <v>0</v>
      </c>
      <c r="G18300">
        <v>0</v>
      </c>
      <c r="H18300" t="s">
        <v>13</v>
      </c>
    </row>
    <row r="18301" spans="1:9" x14ac:dyDescent="0.25">
      <c r="A18301" t="s">
        <v>33816</v>
      </c>
      <c r="B18301" t="s">
        <v>3057</v>
      </c>
      <c r="C18301">
        <v>388</v>
      </c>
      <c r="D18301">
        <v>10</v>
      </c>
      <c r="E18301" s="1">
        <v>4.6432635480592901E-37</v>
      </c>
      <c r="F18301" t="s">
        <v>1260</v>
      </c>
      <c r="G18301">
        <v>6</v>
      </c>
      <c r="H18301" t="s">
        <v>3058</v>
      </c>
      <c r="I18301" s="3" t="s">
        <v>13</v>
      </c>
    </row>
    <row r="18302" spans="1:9" x14ac:dyDescent="0.25">
      <c r="A18302" t="s">
        <v>33817</v>
      </c>
      <c r="B18302" t="s">
        <v>1470</v>
      </c>
      <c r="C18302">
        <v>406</v>
      </c>
      <c r="D18302">
        <v>10</v>
      </c>
      <c r="E18302" s="1">
        <v>6.0340970077786402E-40</v>
      </c>
      <c r="F18302" t="s">
        <v>3658</v>
      </c>
      <c r="G18302">
        <v>5</v>
      </c>
      <c r="H18302" t="s">
        <v>33818</v>
      </c>
      <c r="I18302" s="3" t="s">
        <v>6721</v>
      </c>
    </row>
    <row r="18303" spans="1:9" x14ac:dyDescent="0.25">
      <c r="A18303" t="s">
        <v>33819</v>
      </c>
      <c r="B18303" t="s">
        <v>4263</v>
      </c>
      <c r="C18303">
        <v>468</v>
      </c>
      <c r="D18303">
        <v>10</v>
      </c>
      <c r="E18303" s="1">
        <v>1.9778146919059001E-47</v>
      </c>
      <c r="F18303" t="s">
        <v>699</v>
      </c>
      <c r="G18303">
        <v>4</v>
      </c>
      <c r="H18303" t="s">
        <v>26920</v>
      </c>
    </row>
    <row r="18304" spans="1:9" x14ac:dyDescent="0.25">
      <c r="A18304" t="s">
        <v>33820</v>
      </c>
      <c r="B18304" t="s">
        <v>13906</v>
      </c>
      <c r="C18304">
        <v>356</v>
      </c>
      <c r="D18304">
        <v>10</v>
      </c>
      <c r="E18304" s="1">
        <v>8.6456214391229096E-14</v>
      </c>
      <c r="F18304" t="s">
        <v>2665</v>
      </c>
      <c r="G18304">
        <v>6</v>
      </c>
      <c r="H18304" t="s">
        <v>13907</v>
      </c>
      <c r="I18304" s="3" t="s">
        <v>13</v>
      </c>
    </row>
    <row r="18305" spans="1:9" x14ac:dyDescent="0.25">
      <c r="A18305" t="s">
        <v>33821</v>
      </c>
      <c r="B18305" t="s">
        <v>33822</v>
      </c>
      <c r="C18305">
        <v>319</v>
      </c>
      <c r="D18305">
        <v>10</v>
      </c>
      <c r="E18305" s="1">
        <v>4.17780682574273E-13</v>
      </c>
      <c r="F18305" t="s">
        <v>2776</v>
      </c>
      <c r="G18305">
        <v>8</v>
      </c>
      <c r="H18305" t="s">
        <v>5959</v>
      </c>
      <c r="I18305" s="3" t="s">
        <v>13</v>
      </c>
    </row>
    <row r="18306" spans="1:9" x14ac:dyDescent="0.25">
      <c r="A18306" t="s">
        <v>33823</v>
      </c>
      <c r="B18306" t="s">
        <v>33824</v>
      </c>
      <c r="C18306">
        <v>348</v>
      </c>
      <c r="D18306">
        <v>10</v>
      </c>
      <c r="E18306" s="1">
        <v>6.9372875093524298E-11</v>
      </c>
      <c r="F18306" t="s">
        <v>495</v>
      </c>
      <c r="G18306">
        <v>5</v>
      </c>
      <c r="H18306" t="s">
        <v>20037</v>
      </c>
      <c r="I18306" s="3" t="s">
        <v>13</v>
      </c>
    </row>
    <row r="18307" spans="1:9" x14ac:dyDescent="0.25">
      <c r="A18307" t="s">
        <v>33825</v>
      </c>
      <c r="B18307" t="s">
        <v>18</v>
      </c>
      <c r="C18307">
        <v>366</v>
      </c>
      <c r="D18307">
        <v>0</v>
      </c>
      <c r="G18307">
        <v>0</v>
      </c>
      <c r="H18307" t="s">
        <v>13</v>
      </c>
    </row>
    <row r="18308" spans="1:9" x14ac:dyDescent="0.25">
      <c r="A18308" t="s">
        <v>33826</v>
      </c>
      <c r="B18308" t="s">
        <v>3281</v>
      </c>
      <c r="C18308">
        <v>368</v>
      </c>
      <c r="D18308">
        <v>10</v>
      </c>
      <c r="E18308" s="1">
        <v>3.4800014761371102E-34</v>
      </c>
      <c r="F18308" t="s">
        <v>2421</v>
      </c>
      <c r="G18308">
        <v>6</v>
      </c>
      <c r="H18308" t="s">
        <v>33827</v>
      </c>
      <c r="I18308" s="3" t="s">
        <v>1039</v>
      </c>
    </row>
    <row r="18309" spans="1:9" x14ac:dyDescent="0.25">
      <c r="A18309" t="s">
        <v>33828</v>
      </c>
      <c r="B18309" t="s">
        <v>14464</v>
      </c>
      <c r="C18309">
        <v>407</v>
      </c>
      <c r="D18309">
        <v>10</v>
      </c>
      <c r="E18309" s="1">
        <v>3.2830449783980601E-26</v>
      </c>
      <c r="F18309" t="s">
        <v>2029</v>
      </c>
      <c r="G18309">
        <v>6</v>
      </c>
      <c r="H18309" t="s">
        <v>33829</v>
      </c>
      <c r="I18309" s="3" t="s">
        <v>13</v>
      </c>
    </row>
    <row r="18310" spans="1:9" x14ac:dyDescent="0.25">
      <c r="A18310" t="s">
        <v>33830</v>
      </c>
      <c r="B18310" t="s">
        <v>1561</v>
      </c>
      <c r="C18310">
        <v>436</v>
      </c>
      <c r="D18310">
        <v>10</v>
      </c>
      <c r="E18310" s="1">
        <v>2.829301227896E-45</v>
      </c>
      <c r="F18310" t="s">
        <v>143</v>
      </c>
      <c r="G18310">
        <v>5</v>
      </c>
      <c r="H18310" t="s">
        <v>33831</v>
      </c>
      <c r="I18310" s="3" t="s">
        <v>1563</v>
      </c>
    </row>
    <row r="18311" spans="1:9" x14ac:dyDescent="0.25">
      <c r="A18311" t="s">
        <v>33832</v>
      </c>
      <c r="B18311" t="s">
        <v>175</v>
      </c>
      <c r="C18311">
        <v>393</v>
      </c>
      <c r="D18311">
        <v>10</v>
      </c>
      <c r="E18311" s="1">
        <v>2.3381756939889398E-19</v>
      </c>
      <c r="F18311" t="s">
        <v>1263</v>
      </c>
      <c r="G18311">
        <v>2</v>
      </c>
      <c r="H18311" t="s">
        <v>2425</v>
      </c>
    </row>
    <row r="18312" spans="1:9" x14ac:dyDescent="0.25">
      <c r="A18312" t="s">
        <v>33833</v>
      </c>
      <c r="B18312" t="s">
        <v>18</v>
      </c>
      <c r="C18312">
        <v>247</v>
      </c>
      <c r="D18312">
        <v>0</v>
      </c>
      <c r="G18312">
        <v>0</v>
      </c>
      <c r="H18312" t="s">
        <v>13</v>
      </c>
    </row>
    <row r="18313" spans="1:9" x14ac:dyDescent="0.25">
      <c r="A18313" t="s">
        <v>33834</v>
      </c>
      <c r="B18313" t="s">
        <v>1178</v>
      </c>
      <c r="C18313">
        <v>439</v>
      </c>
      <c r="D18313">
        <v>10</v>
      </c>
      <c r="E18313" s="1">
        <v>3.1791304746398501E-22</v>
      </c>
      <c r="F18313" t="s">
        <v>6363</v>
      </c>
      <c r="G18313">
        <v>1</v>
      </c>
      <c r="H18313" t="s">
        <v>25116</v>
      </c>
      <c r="I18313" s="3" t="s">
        <v>13</v>
      </c>
    </row>
    <row r="18314" spans="1:9" x14ac:dyDescent="0.25">
      <c r="A18314" t="s">
        <v>33835</v>
      </c>
      <c r="B18314" t="s">
        <v>30080</v>
      </c>
      <c r="C18314">
        <v>485</v>
      </c>
      <c r="D18314">
        <v>10</v>
      </c>
      <c r="E18314" s="1">
        <v>4.2299076848040298E-32</v>
      </c>
      <c r="F18314" t="s">
        <v>4476</v>
      </c>
      <c r="G18314">
        <v>1</v>
      </c>
      <c r="H18314" t="s">
        <v>1286</v>
      </c>
      <c r="I18314" s="3" t="s">
        <v>13</v>
      </c>
    </row>
    <row r="18315" spans="1:9" x14ac:dyDescent="0.25">
      <c r="A18315" t="s">
        <v>33836</v>
      </c>
      <c r="B18315" t="s">
        <v>18</v>
      </c>
      <c r="C18315">
        <v>289</v>
      </c>
      <c r="D18315">
        <v>0</v>
      </c>
      <c r="G18315">
        <v>0</v>
      </c>
      <c r="H18315" t="s">
        <v>13</v>
      </c>
    </row>
    <row r="18316" spans="1:9" x14ac:dyDescent="0.25">
      <c r="A18316" t="s">
        <v>33837</v>
      </c>
      <c r="B18316" t="s">
        <v>20183</v>
      </c>
      <c r="C18316">
        <v>328</v>
      </c>
      <c r="D18316">
        <v>10</v>
      </c>
      <c r="E18316" s="1">
        <v>3.6127368859251002E-37</v>
      </c>
      <c r="F18316" t="s">
        <v>1578</v>
      </c>
      <c r="G18316">
        <v>9</v>
      </c>
      <c r="H18316" t="s">
        <v>20184</v>
      </c>
      <c r="I18316" s="3" t="s">
        <v>20185</v>
      </c>
    </row>
    <row r="18317" spans="1:9" x14ac:dyDescent="0.25">
      <c r="A18317" t="s">
        <v>33838</v>
      </c>
      <c r="B18317" t="s">
        <v>3281</v>
      </c>
      <c r="C18317">
        <v>298</v>
      </c>
      <c r="D18317">
        <v>10</v>
      </c>
      <c r="E18317" s="1">
        <v>2.6543662442008002E-32</v>
      </c>
      <c r="F18317" t="s">
        <v>1374</v>
      </c>
      <c r="G18317">
        <v>6</v>
      </c>
      <c r="H18317" t="s">
        <v>16599</v>
      </c>
      <c r="I18317" s="3" t="s">
        <v>1039</v>
      </c>
    </row>
    <row r="18318" spans="1:9" x14ac:dyDescent="0.25">
      <c r="A18318" t="s">
        <v>33839</v>
      </c>
      <c r="B18318" t="s">
        <v>22951</v>
      </c>
      <c r="C18318">
        <v>361</v>
      </c>
      <c r="D18318">
        <v>10</v>
      </c>
      <c r="E18318" s="1">
        <v>6.4240440481206597E-23</v>
      </c>
      <c r="F18318" t="s">
        <v>2239</v>
      </c>
      <c r="G18318">
        <v>2</v>
      </c>
      <c r="H18318" t="s">
        <v>2004</v>
      </c>
      <c r="I18318" s="3" t="s">
        <v>13</v>
      </c>
    </row>
    <row r="18319" spans="1:9" x14ac:dyDescent="0.25">
      <c r="A18319" t="s">
        <v>33840</v>
      </c>
      <c r="B18319" t="s">
        <v>14013</v>
      </c>
      <c r="C18319">
        <v>478</v>
      </c>
      <c r="D18319">
        <v>10</v>
      </c>
      <c r="E18319" s="1">
        <v>1.34127980883479E-51</v>
      </c>
      <c r="F18319" t="s">
        <v>2356</v>
      </c>
      <c r="G18319">
        <v>1</v>
      </c>
      <c r="H18319" t="s">
        <v>2016</v>
      </c>
      <c r="I18319" s="3" t="s">
        <v>13</v>
      </c>
    </row>
    <row r="18320" spans="1:9" x14ac:dyDescent="0.25">
      <c r="A18320" t="s">
        <v>33841</v>
      </c>
      <c r="B18320" t="s">
        <v>6334</v>
      </c>
      <c r="C18320">
        <v>370</v>
      </c>
      <c r="D18320">
        <v>10</v>
      </c>
      <c r="E18320" s="1">
        <v>9.1891656192413898E-18</v>
      </c>
      <c r="F18320" t="s">
        <v>871</v>
      </c>
      <c r="G18320">
        <v>1</v>
      </c>
      <c r="H18320" t="s">
        <v>1286</v>
      </c>
      <c r="I18320" s="3" t="s">
        <v>13</v>
      </c>
    </row>
    <row r="18321" spans="1:9" x14ac:dyDescent="0.25">
      <c r="A18321" t="s">
        <v>33842</v>
      </c>
      <c r="B18321" t="s">
        <v>18</v>
      </c>
      <c r="C18321">
        <v>418</v>
      </c>
      <c r="D18321">
        <v>0</v>
      </c>
      <c r="G18321">
        <v>0</v>
      </c>
      <c r="H18321" t="s">
        <v>13</v>
      </c>
    </row>
    <row r="18322" spans="1:9" x14ac:dyDescent="0.25">
      <c r="A18322" t="s">
        <v>33843</v>
      </c>
      <c r="B18322" t="s">
        <v>18</v>
      </c>
      <c r="C18322">
        <v>407</v>
      </c>
      <c r="D18322">
        <v>0</v>
      </c>
      <c r="G18322">
        <v>0</v>
      </c>
      <c r="H18322" t="s">
        <v>13</v>
      </c>
    </row>
    <row r="18323" spans="1:9" x14ac:dyDescent="0.25">
      <c r="A18323" t="s">
        <v>33844</v>
      </c>
      <c r="B18323" t="s">
        <v>18</v>
      </c>
      <c r="C18323">
        <v>432</v>
      </c>
      <c r="D18323">
        <v>0</v>
      </c>
      <c r="G18323">
        <v>0</v>
      </c>
      <c r="H18323" t="s">
        <v>13</v>
      </c>
    </row>
    <row r="18324" spans="1:9" x14ac:dyDescent="0.25">
      <c r="A18324" t="s">
        <v>33845</v>
      </c>
      <c r="B18324" t="s">
        <v>18</v>
      </c>
      <c r="C18324">
        <v>354</v>
      </c>
      <c r="D18324">
        <v>0</v>
      </c>
      <c r="G18324">
        <v>0</v>
      </c>
      <c r="H18324" t="s">
        <v>13</v>
      </c>
    </row>
    <row r="18325" spans="1:9" x14ac:dyDescent="0.25">
      <c r="A18325" t="s">
        <v>33846</v>
      </c>
      <c r="B18325" t="s">
        <v>175</v>
      </c>
      <c r="C18325">
        <v>264</v>
      </c>
      <c r="D18325">
        <v>6</v>
      </c>
      <c r="E18325" s="1">
        <v>7.1194560324428702</v>
      </c>
      <c r="F18325" s="2">
        <v>80833333333333.297</v>
      </c>
      <c r="G18325">
        <v>0</v>
      </c>
      <c r="H18325" t="s">
        <v>13</v>
      </c>
    </row>
    <row r="18326" spans="1:9" x14ac:dyDescent="0.25">
      <c r="A18326" t="s">
        <v>33847</v>
      </c>
      <c r="B18326" t="s">
        <v>33848</v>
      </c>
      <c r="C18326">
        <v>288</v>
      </c>
      <c r="D18326">
        <v>10</v>
      </c>
      <c r="E18326" s="1">
        <v>2.9961793788769501E-3</v>
      </c>
      <c r="F18326" t="s">
        <v>4561</v>
      </c>
      <c r="G18326">
        <v>7</v>
      </c>
      <c r="H18326" t="s">
        <v>33849</v>
      </c>
      <c r="I18326" s="3" t="s">
        <v>13</v>
      </c>
    </row>
    <row r="18327" spans="1:9" x14ac:dyDescent="0.25">
      <c r="A18327" t="s">
        <v>33850</v>
      </c>
      <c r="B18327" t="s">
        <v>2318</v>
      </c>
      <c r="C18327">
        <v>362</v>
      </c>
      <c r="D18327">
        <v>10</v>
      </c>
      <c r="E18327" s="1">
        <v>2.1825278189126101E-17</v>
      </c>
      <c r="F18327" t="s">
        <v>3724</v>
      </c>
      <c r="G18327">
        <v>5</v>
      </c>
      <c r="H18327" t="s">
        <v>2777</v>
      </c>
      <c r="I18327" s="3" t="s">
        <v>2778</v>
      </c>
    </row>
    <row r="18328" spans="1:9" x14ac:dyDescent="0.25">
      <c r="A18328" t="s">
        <v>33851</v>
      </c>
      <c r="B18328" t="s">
        <v>18</v>
      </c>
      <c r="C18328">
        <v>408</v>
      </c>
      <c r="D18328">
        <v>0</v>
      </c>
      <c r="G18328">
        <v>0</v>
      </c>
      <c r="H18328" t="s">
        <v>13</v>
      </c>
    </row>
    <row r="18329" spans="1:9" x14ac:dyDescent="0.25">
      <c r="A18329" t="s">
        <v>33852</v>
      </c>
      <c r="B18329" t="s">
        <v>1747</v>
      </c>
      <c r="C18329">
        <v>464</v>
      </c>
      <c r="D18329">
        <v>10</v>
      </c>
      <c r="E18329" s="1">
        <v>2.2085178741756601E-22</v>
      </c>
      <c r="F18329" t="s">
        <v>777</v>
      </c>
      <c r="G18329">
        <v>7</v>
      </c>
      <c r="H18329" t="s">
        <v>1748</v>
      </c>
      <c r="I18329" s="3" t="s">
        <v>1749</v>
      </c>
    </row>
    <row r="18330" spans="1:9" x14ac:dyDescent="0.25">
      <c r="A18330" t="s">
        <v>33853</v>
      </c>
      <c r="B18330" t="s">
        <v>22556</v>
      </c>
      <c r="C18330">
        <v>238</v>
      </c>
      <c r="D18330">
        <v>10</v>
      </c>
      <c r="E18330" s="1">
        <v>3.9426857374190498E-12</v>
      </c>
      <c r="F18330" t="s">
        <v>344</v>
      </c>
      <c r="G18330">
        <v>23</v>
      </c>
      <c r="H18330" t="s">
        <v>24411</v>
      </c>
      <c r="I18330" s="3" t="s">
        <v>22558</v>
      </c>
    </row>
    <row r="18331" spans="1:9" x14ac:dyDescent="0.25">
      <c r="A18331" t="s">
        <v>33854</v>
      </c>
      <c r="B18331" t="s">
        <v>5579</v>
      </c>
      <c r="C18331">
        <v>477</v>
      </c>
      <c r="D18331">
        <v>10</v>
      </c>
      <c r="E18331" s="1">
        <v>8.26072061488752E-38</v>
      </c>
      <c r="F18331" t="s">
        <v>2719</v>
      </c>
      <c r="G18331">
        <v>2</v>
      </c>
      <c r="H18331" t="s">
        <v>8356</v>
      </c>
      <c r="I18331" s="3" t="s">
        <v>13</v>
      </c>
    </row>
    <row r="18332" spans="1:9" x14ac:dyDescent="0.25">
      <c r="A18332" t="s">
        <v>33855</v>
      </c>
      <c r="B18332" t="s">
        <v>4345</v>
      </c>
      <c r="C18332">
        <v>292</v>
      </c>
      <c r="D18332">
        <v>10</v>
      </c>
      <c r="E18332" s="1">
        <v>1.57231194838594E-28</v>
      </c>
      <c r="F18332" t="s">
        <v>900</v>
      </c>
      <c r="G18332">
        <v>5</v>
      </c>
      <c r="H18332" t="s">
        <v>4346</v>
      </c>
      <c r="I18332" s="3" t="s">
        <v>4347</v>
      </c>
    </row>
    <row r="18333" spans="1:9" x14ac:dyDescent="0.25">
      <c r="A18333" t="s">
        <v>33856</v>
      </c>
      <c r="B18333" t="s">
        <v>18</v>
      </c>
      <c r="C18333">
        <v>425</v>
      </c>
      <c r="D18333">
        <v>0</v>
      </c>
      <c r="G18333">
        <v>0</v>
      </c>
      <c r="H18333" t="s">
        <v>13</v>
      </c>
    </row>
    <row r="18334" spans="1:9" x14ac:dyDescent="0.25">
      <c r="A18334" t="s">
        <v>33857</v>
      </c>
      <c r="B18334" t="s">
        <v>18</v>
      </c>
      <c r="C18334">
        <v>373</v>
      </c>
      <c r="D18334">
        <v>0</v>
      </c>
      <c r="G18334">
        <v>0</v>
      </c>
      <c r="H18334" t="s">
        <v>13</v>
      </c>
    </row>
    <row r="18335" spans="1:9" x14ac:dyDescent="0.25">
      <c r="A18335" t="s">
        <v>33858</v>
      </c>
      <c r="B18335" t="s">
        <v>33859</v>
      </c>
      <c r="C18335">
        <v>258</v>
      </c>
      <c r="D18335">
        <v>10</v>
      </c>
      <c r="E18335" s="1">
        <v>9.3106639719560297E-5</v>
      </c>
      <c r="F18335" t="s">
        <v>2399</v>
      </c>
      <c r="G18335">
        <v>4</v>
      </c>
      <c r="H18335" t="s">
        <v>33860</v>
      </c>
      <c r="I18335" s="3" t="s">
        <v>13</v>
      </c>
    </row>
    <row r="18336" spans="1:9" x14ac:dyDescent="0.25">
      <c r="A18336" t="s">
        <v>33861</v>
      </c>
      <c r="B18336" t="s">
        <v>8674</v>
      </c>
      <c r="C18336">
        <v>320</v>
      </c>
      <c r="D18336">
        <v>10</v>
      </c>
      <c r="E18336" s="1">
        <v>2.0590476392700299E-36</v>
      </c>
      <c r="F18336" t="s">
        <v>91</v>
      </c>
      <c r="G18336">
        <v>3</v>
      </c>
      <c r="H18336" t="s">
        <v>8675</v>
      </c>
      <c r="I18336" s="3" t="s">
        <v>13</v>
      </c>
    </row>
    <row r="18337" spans="1:9" x14ac:dyDescent="0.25">
      <c r="A18337" t="s">
        <v>33862</v>
      </c>
      <c r="B18337" t="s">
        <v>21106</v>
      </c>
      <c r="C18337">
        <v>444</v>
      </c>
      <c r="D18337">
        <v>10</v>
      </c>
      <c r="E18337" s="1">
        <v>2.0494820133535501E-38</v>
      </c>
      <c r="F18337" t="s">
        <v>513</v>
      </c>
      <c r="G18337">
        <v>20</v>
      </c>
      <c r="H18337" t="s">
        <v>21107</v>
      </c>
      <c r="I18337" s="3" t="s">
        <v>13</v>
      </c>
    </row>
    <row r="18338" spans="1:9" x14ac:dyDescent="0.25">
      <c r="A18338" t="s">
        <v>33863</v>
      </c>
      <c r="B18338" t="s">
        <v>14239</v>
      </c>
      <c r="C18338">
        <v>431</v>
      </c>
      <c r="D18338">
        <v>10</v>
      </c>
      <c r="E18338" s="1">
        <v>1.49614001717652E-21</v>
      </c>
      <c r="F18338" t="s">
        <v>865</v>
      </c>
      <c r="G18338">
        <v>6</v>
      </c>
      <c r="H18338" t="s">
        <v>28857</v>
      </c>
      <c r="I18338" s="3" t="s">
        <v>13</v>
      </c>
    </row>
    <row r="18339" spans="1:9" x14ac:dyDescent="0.25">
      <c r="A18339" t="s">
        <v>33864</v>
      </c>
      <c r="B18339" t="s">
        <v>18</v>
      </c>
      <c r="C18339">
        <v>540</v>
      </c>
      <c r="D18339">
        <v>0</v>
      </c>
      <c r="G18339">
        <v>0</v>
      </c>
      <c r="H18339" t="s">
        <v>13</v>
      </c>
    </row>
    <row r="18340" spans="1:9" x14ac:dyDescent="0.25">
      <c r="A18340" t="s">
        <v>33865</v>
      </c>
      <c r="B18340" t="s">
        <v>31468</v>
      </c>
      <c r="C18340">
        <v>423</v>
      </c>
      <c r="D18340">
        <v>10</v>
      </c>
      <c r="E18340" s="1">
        <v>1.5004656849352599E-10</v>
      </c>
      <c r="F18340" t="s">
        <v>1193</v>
      </c>
      <c r="G18340">
        <v>4</v>
      </c>
      <c r="H18340" t="s">
        <v>11757</v>
      </c>
      <c r="I18340" s="3" t="s">
        <v>13</v>
      </c>
    </row>
    <row r="18341" spans="1:9" x14ac:dyDescent="0.25">
      <c r="A18341" t="s">
        <v>33866</v>
      </c>
      <c r="B18341" t="s">
        <v>6374</v>
      </c>
      <c r="C18341">
        <v>340</v>
      </c>
      <c r="D18341">
        <v>10</v>
      </c>
      <c r="E18341" s="1">
        <v>2.5387882746628299E-10</v>
      </c>
      <c r="F18341" t="s">
        <v>2406</v>
      </c>
      <c r="G18341">
        <v>4</v>
      </c>
      <c r="H18341" t="s">
        <v>9140</v>
      </c>
      <c r="I18341" s="3" t="s">
        <v>13</v>
      </c>
    </row>
    <row r="18342" spans="1:9" x14ac:dyDescent="0.25">
      <c r="A18342" t="s">
        <v>33867</v>
      </c>
      <c r="B18342" t="s">
        <v>11630</v>
      </c>
      <c r="C18342">
        <v>201</v>
      </c>
      <c r="D18342">
        <v>10</v>
      </c>
      <c r="E18342" s="1">
        <v>3.71607681664358E-17</v>
      </c>
      <c r="F18342" t="s">
        <v>71</v>
      </c>
      <c r="G18342">
        <v>11</v>
      </c>
      <c r="H18342" t="s">
        <v>11631</v>
      </c>
      <c r="I18342" s="3" t="s">
        <v>13</v>
      </c>
    </row>
    <row r="18343" spans="1:9" x14ac:dyDescent="0.25">
      <c r="A18343" t="s">
        <v>33868</v>
      </c>
      <c r="B18343" t="s">
        <v>19134</v>
      </c>
      <c r="C18343">
        <v>495</v>
      </c>
      <c r="D18343">
        <v>10</v>
      </c>
      <c r="E18343" s="1">
        <v>8.10985015890498E-50</v>
      </c>
      <c r="F18343" t="s">
        <v>432</v>
      </c>
      <c r="G18343">
        <v>9</v>
      </c>
      <c r="H18343" t="s">
        <v>19135</v>
      </c>
      <c r="I18343" s="3" t="s">
        <v>19136</v>
      </c>
    </row>
    <row r="18344" spans="1:9" x14ac:dyDescent="0.25">
      <c r="A18344" t="s">
        <v>33869</v>
      </c>
      <c r="B18344" t="s">
        <v>14149</v>
      </c>
      <c r="C18344">
        <v>285</v>
      </c>
      <c r="D18344">
        <v>10</v>
      </c>
      <c r="E18344" s="1">
        <v>4.6432066425954104E-12</v>
      </c>
      <c r="F18344" t="s">
        <v>530</v>
      </c>
      <c r="G18344">
        <v>18</v>
      </c>
      <c r="H18344" t="s">
        <v>14150</v>
      </c>
      <c r="I18344" s="3" t="s">
        <v>4852</v>
      </c>
    </row>
    <row r="18345" spans="1:9" x14ac:dyDescent="0.25">
      <c r="A18345" t="s">
        <v>33870</v>
      </c>
      <c r="B18345" t="s">
        <v>3402</v>
      </c>
      <c r="C18345">
        <v>466</v>
      </c>
      <c r="D18345">
        <v>10</v>
      </c>
      <c r="E18345" s="1">
        <v>4.0032032227406801E-60</v>
      </c>
      <c r="F18345" t="s">
        <v>1306</v>
      </c>
      <c r="G18345">
        <v>4</v>
      </c>
      <c r="H18345" t="s">
        <v>30333</v>
      </c>
      <c r="I18345" s="3" t="s">
        <v>9730</v>
      </c>
    </row>
    <row r="18346" spans="1:9" x14ac:dyDescent="0.25">
      <c r="A18346" t="s">
        <v>33871</v>
      </c>
      <c r="B18346" t="s">
        <v>7572</v>
      </c>
      <c r="C18346">
        <v>467</v>
      </c>
      <c r="D18346">
        <v>1</v>
      </c>
      <c r="E18346" s="1">
        <v>1.16795012295424E-9</v>
      </c>
      <c r="F18346" t="s">
        <v>2611</v>
      </c>
      <c r="G18346">
        <v>5</v>
      </c>
      <c r="H18346" t="s">
        <v>33872</v>
      </c>
    </row>
    <row r="18347" spans="1:9" x14ac:dyDescent="0.25">
      <c r="A18347" t="s">
        <v>33873</v>
      </c>
      <c r="B18347" t="s">
        <v>14806</v>
      </c>
      <c r="C18347">
        <v>245</v>
      </c>
      <c r="D18347">
        <v>6</v>
      </c>
      <c r="E18347" s="1">
        <v>654.81153132061297</v>
      </c>
      <c r="F18347" s="2">
        <v>81333333333333.297</v>
      </c>
      <c r="G18347">
        <v>7</v>
      </c>
      <c r="H18347" t="s">
        <v>14807</v>
      </c>
      <c r="I18347" s="3" t="s">
        <v>13351</v>
      </c>
    </row>
    <row r="18348" spans="1:9" x14ac:dyDescent="0.25">
      <c r="A18348" t="s">
        <v>33874</v>
      </c>
      <c r="B18348" t="s">
        <v>8669</v>
      </c>
      <c r="C18348">
        <v>353</v>
      </c>
      <c r="D18348">
        <v>10</v>
      </c>
      <c r="E18348" s="1">
        <v>1.1830672465186799E-15</v>
      </c>
      <c r="F18348" t="s">
        <v>963</v>
      </c>
      <c r="G18348">
        <v>3</v>
      </c>
      <c r="H18348" t="s">
        <v>12457</v>
      </c>
      <c r="I18348" s="3" t="s">
        <v>660</v>
      </c>
    </row>
    <row r="18349" spans="1:9" x14ac:dyDescent="0.25">
      <c r="A18349" t="s">
        <v>33875</v>
      </c>
      <c r="B18349" t="s">
        <v>33876</v>
      </c>
      <c r="C18349">
        <v>397</v>
      </c>
      <c r="D18349">
        <v>10</v>
      </c>
      <c r="E18349" s="1">
        <v>1.7057233510315999E-23</v>
      </c>
      <c r="F18349" t="s">
        <v>715</v>
      </c>
      <c r="G18349">
        <v>0</v>
      </c>
      <c r="H18349" t="s">
        <v>13</v>
      </c>
    </row>
    <row r="18350" spans="1:9" x14ac:dyDescent="0.25">
      <c r="A18350" t="s">
        <v>33877</v>
      </c>
      <c r="B18350" t="s">
        <v>18</v>
      </c>
      <c r="C18350">
        <v>257</v>
      </c>
      <c r="D18350">
        <v>0</v>
      </c>
      <c r="G18350">
        <v>0</v>
      </c>
      <c r="H18350" t="s">
        <v>13</v>
      </c>
    </row>
    <row r="18351" spans="1:9" x14ac:dyDescent="0.25">
      <c r="A18351" t="s">
        <v>33878</v>
      </c>
      <c r="B18351" t="s">
        <v>10</v>
      </c>
      <c r="C18351">
        <v>407</v>
      </c>
      <c r="D18351">
        <v>10</v>
      </c>
      <c r="E18351" s="1">
        <v>4.6101000434227101E-41</v>
      </c>
      <c r="F18351" t="s">
        <v>2431</v>
      </c>
      <c r="G18351">
        <v>2</v>
      </c>
      <c r="H18351" t="s">
        <v>230</v>
      </c>
      <c r="I18351" s="3" t="s">
        <v>13</v>
      </c>
    </row>
    <row r="18352" spans="1:9" x14ac:dyDescent="0.25">
      <c r="A18352" t="s">
        <v>33879</v>
      </c>
      <c r="B18352" t="s">
        <v>1679</v>
      </c>
      <c r="C18352">
        <v>386</v>
      </c>
      <c r="D18352">
        <v>10</v>
      </c>
      <c r="E18352" s="1">
        <v>8.1481945654775002E-44</v>
      </c>
      <c r="F18352" t="s">
        <v>810</v>
      </c>
      <c r="G18352">
        <v>7</v>
      </c>
      <c r="H18352" t="s">
        <v>5397</v>
      </c>
      <c r="I18352" s="3" t="s">
        <v>13</v>
      </c>
    </row>
    <row r="18353" spans="1:9" x14ac:dyDescent="0.25">
      <c r="A18353" t="s">
        <v>33880</v>
      </c>
      <c r="B18353" t="s">
        <v>12525</v>
      </c>
      <c r="C18353">
        <v>491</v>
      </c>
      <c r="D18353">
        <v>10</v>
      </c>
      <c r="E18353" s="1">
        <v>2.4296884220539101E-43</v>
      </c>
      <c r="F18353" t="s">
        <v>4043</v>
      </c>
      <c r="G18353">
        <v>5</v>
      </c>
      <c r="H18353" t="s">
        <v>13120</v>
      </c>
      <c r="I18353" s="3" t="s">
        <v>318</v>
      </c>
    </row>
    <row r="18354" spans="1:9" x14ac:dyDescent="0.25">
      <c r="A18354" t="s">
        <v>33881</v>
      </c>
      <c r="B18354" t="s">
        <v>17219</v>
      </c>
      <c r="C18354">
        <v>338</v>
      </c>
      <c r="D18354">
        <v>10</v>
      </c>
      <c r="E18354" s="1">
        <v>6.74827413988905E-19</v>
      </c>
      <c r="F18354" t="s">
        <v>367</v>
      </c>
      <c r="G18354">
        <v>1</v>
      </c>
      <c r="H18354" t="s">
        <v>30655</v>
      </c>
      <c r="I18354" s="3" t="s">
        <v>13</v>
      </c>
    </row>
    <row r="18355" spans="1:9" x14ac:dyDescent="0.25">
      <c r="A18355" t="s">
        <v>33882</v>
      </c>
      <c r="B18355" t="s">
        <v>19466</v>
      </c>
      <c r="C18355">
        <v>478</v>
      </c>
      <c r="D18355">
        <v>10</v>
      </c>
      <c r="E18355" s="1">
        <v>1.8895681902282399E-35</v>
      </c>
      <c r="F18355" t="s">
        <v>398</v>
      </c>
      <c r="G18355">
        <v>3</v>
      </c>
      <c r="H18355" t="s">
        <v>16571</v>
      </c>
      <c r="I18355" s="3" t="s">
        <v>13</v>
      </c>
    </row>
    <row r="18356" spans="1:9" x14ac:dyDescent="0.25">
      <c r="A18356" t="s">
        <v>33883</v>
      </c>
      <c r="B18356" t="s">
        <v>18</v>
      </c>
      <c r="C18356">
        <v>278</v>
      </c>
      <c r="D18356">
        <v>0</v>
      </c>
      <c r="G18356">
        <v>0</v>
      </c>
      <c r="H18356" t="s">
        <v>13</v>
      </c>
    </row>
    <row r="18357" spans="1:9" x14ac:dyDescent="0.25">
      <c r="A18357" t="s">
        <v>33884</v>
      </c>
      <c r="B18357" t="s">
        <v>18</v>
      </c>
      <c r="C18357">
        <v>284</v>
      </c>
      <c r="D18357">
        <v>0</v>
      </c>
      <c r="G18357">
        <v>0</v>
      </c>
      <c r="H18357" t="s">
        <v>13</v>
      </c>
    </row>
    <row r="18358" spans="1:9" x14ac:dyDescent="0.25">
      <c r="A18358" t="s">
        <v>33885</v>
      </c>
      <c r="B18358" t="s">
        <v>33886</v>
      </c>
      <c r="C18358">
        <v>437</v>
      </c>
      <c r="D18358">
        <v>10</v>
      </c>
      <c r="E18358" s="1">
        <v>1.07971464775781E-48</v>
      </c>
      <c r="F18358" t="s">
        <v>495</v>
      </c>
      <c r="G18358">
        <v>7</v>
      </c>
      <c r="H18358" t="s">
        <v>33887</v>
      </c>
      <c r="I18358" s="3" t="s">
        <v>33888</v>
      </c>
    </row>
    <row r="18359" spans="1:9" x14ac:dyDescent="0.25">
      <c r="A18359" t="s">
        <v>33889</v>
      </c>
      <c r="B18359" t="s">
        <v>18</v>
      </c>
      <c r="C18359">
        <v>406</v>
      </c>
      <c r="D18359">
        <v>0</v>
      </c>
      <c r="G18359">
        <v>0</v>
      </c>
      <c r="H18359" t="s">
        <v>13</v>
      </c>
    </row>
    <row r="18360" spans="1:9" x14ac:dyDescent="0.25">
      <c r="A18360" t="s">
        <v>33890</v>
      </c>
      <c r="B18360" t="s">
        <v>18</v>
      </c>
      <c r="C18360">
        <v>279</v>
      </c>
      <c r="D18360">
        <v>0</v>
      </c>
      <c r="G18360">
        <v>0</v>
      </c>
      <c r="H18360" t="s">
        <v>13</v>
      </c>
    </row>
    <row r="18361" spans="1:9" x14ac:dyDescent="0.25">
      <c r="A18361" t="s">
        <v>33891</v>
      </c>
      <c r="B18361" t="s">
        <v>4386</v>
      </c>
      <c r="C18361">
        <v>431</v>
      </c>
      <c r="D18361">
        <v>1</v>
      </c>
      <c r="E18361" s="1">
        <v>39.878248400948998</v>
      </c>
      <c r="F18361" t="s">
        <v>51</v>
      </c>
      <c r="G18361">
        <v>0</v>
      </c>
      <c r="H18361" t="s">
        <v>13</v>
      </c>
    </row>
    <row r="18362" spans="1:9" x14ac:dyDescent="0.25">
      <c r="A18362" t="s">
        <v>33892</v>
      </c>
      <c r="B18362" t="s">
        <v>6992</v>
      </c>
      <c r="C18362">
        <v>485</v>
      </c>
      <c r="D18362">
        <v>10</v>
      </c>
      <c r="E18362" s="1">
        <v>1.5044462494277099E-29</v>
      </c>
      <c r="F18362" t="s">
        <v>4476</v>
      </c>
      <c r="G18362">
        <v>1</v>
      </c>
      <c r="H18362" t="s">
        <v>1225</v>
      </c>
      <c r="I18362" s="3" t="s">
        <v>13</v>
      </c>
    </row>
    <row r="18363" spans="1:9" x14ac:dyDescent="0.25">
      <c r="A18363" t="s">
        <v>33893</v>
      </c>
      <c r="B18363" t="s">
        <v>16956</v>
      </c>
      <c r="C18363">
        <v>236</v>
      </c>
      <c r="D18363">
        <v>10</v>
      </c>
      <c r="E18363" s="1">
        <v>3.9928539407038901E-11</v>
      </c>
      <c r="F18363" t="s">
        <v>468</v>
      </c>
      <c r="G18363">
        <v>12</v>
      </c>
      <c r="H18363" t="s">
        <v>16957</v>
      </c>
      <c r="I18363" s="3" t="s">
        <v>13</v>
      </c>
    </row>
    <row r="18364" spans="1:9" x14ac:dyDescent="0.25">
      <c r="A18364" t="s">
        <v>33894</v>
      </c>
      <c r="B18364" t="s">
        <v>18</v>
      </c>
      <c r="C18364">
        <v>315</v>
      </c>
      <c r="D18364">
        <v>0</v>
      </c>
      <c r="G18364">
        <v>0</v>
      </c>
      <c r="H18364" t="s">
        <v>13</v>
      </c>
    </row>
    <row r="18365" spans="1:9" x14ac:dyDescent="0.25">
      <c r="A18365" t="s">
        <v>33895</v>
      </c>
      <c r="B18365" t="s">
        <v>5035</v>
      </c>
      <c r="C18365">
        <v>369</v>
      </c>
      <c r="D18365">
        <v>10</v>
      </c>
      <c r="E18365" s="1">
        <v>1.0040387844536701E-22</v>
      </c>
      <c r="F18365" t="s">
        <v>1558</v>
      </c>
      <c r="G18365">
        <v>6</v>
      </c>
      <c r="H18365" t="s">
        <v>5036</v>
      </c>
      <c r="I18365" s="3" t="s">
        <v>13</v>
      </c>
    </row>
    <row r="18366" spans="1:9" x14ac:dyDescent="0.25">
      <c r="A18366" t="s">
        <v>33896</v>
      </c>
      <c r="B18366" t="s">
        <v>9193</v>
      </c>
      <c r="C18366">
        <v>436</v>
      </c>
      <c r="D18366">
        <v>10</v>
      </c>
      <c r="E18366" s="1">
        <v>1.0803674950867399E-48</v>
      </c>
      <c r="F18366" t="s">
        <v>852</v>
      </c>
      <c r="G18366">
        <v>3</v>
      </c>
      <c r="H18366" t="s">
        <v>16864</v>
      </c>
      <c r="I18366" s="3" t="s">
        <v>2651</v>
      </c>
    </row>
    <row r="18367" spans="1:9" x14ac:dyDescent="0.25">
      <c r="A18367" t="s">
        <v>33897</v>
      </c>
      <c r="B18367" t="s">
        <v>18</v>
      </c>
      <c r="C18367">
        <v>226</v>
      </c>
      <c r="D18367">
        <v>0</v>
      </c>
      <c r="G18367">
        <v>0</v>
      </c>
      <c r="H18367" t="s">
        <v>13</v>
      </c>
    </row>
    <row r="18368" spans="1:9" x14ac:dyDescent="0.25">
      <c r="A18368" t="s">
        <v>33898</v>
      </c>
      <c r="B18368" t="s">
        <v>33899</v>
      </c>
      <c r="C18368">
        <v>430</v>
      </c>
      <c r="D18368">
        <v>10</v>
      </c>
      <c r="E18368" s="1">
        <v>4.8425721011700497E-23</v>
      </c>
      <c r="F18368" t="s">
        <v>146</v>
      </c>
      <c r="G18368">
        <v>4</v>
      </c>
      <c r="H18368" t="s">
        <v>33900</v>
      </c>
      <c r="I18368" s="3" t="s">
        <v>5863</v>
      </c>
    </row>
    <row r="18369" spans="1:9" x14ac:dyDescent="0.25">
      <c r="A18369" t="s">
        <v>33901</v>
      </c>
      <c r="B18369" t="s">
        <v>26616</v>
      </c>
      <c r="C18369">
        <v>355</v>
      </c>
      <c r="D18369">
        <v>10</v>
      </c>
      <c r="E18369" s="1">
        <v>4.88656217091573E-25</v>
      </c>
      <c r="F18369" t="s">
        <v>1094</v>
      </c>
      <c r="G18369">
        <v>3</v>
      </c>
      <c r="H18369" t="s">
        <v>10984</v>
      </c>
      <c r="I18369" s="3" t="s">
        <v>7139</v>
      </c>
    </row>
    <row r="18370" spans="1:9" x14ac:dyDescent="0.25">
      <c r="A18370" t="s">
        <v>33902</v>
      </c>
      <c r="B18370" t="s">
        <v>18</v>
      </c>
      <c r="C18370">
        <v>357</v>
      </c>
      <c r="D18370">
        <v>0</v>
      </c>
      <c r="G18370">
        <v>0</v>
      </c>
      <c r="H18370" t="s">
        <v>13</v>
      </c>
    </row>
    <row r="18371" spans="1:9" x14ac:dyDescent="0.25">
      <c r="A18371" t="s">
        <v>33903</v>
      </c>
      <c r="B18371" t="s">
        <v>33904</v>
      </c>
      <c r="C18371">
        <v>433</v>
      </c>
      <c r="D18371">
        <v>10</v>
      </c>
      <c r="E18371" s="1">
        <v>2.2263244796859002E-37</v>
      </c>
      <c r="F18371" t="s">
        <v>501</v>
      </c>
      <c r="G18371">
        <v>7</v>
      </c>
      <c r="H18371" t="s">
        <v>33905</v>
      </c>
      <c r="I18371" s="3" t="s">
        <v>10789</v>
      </c>
    </row>
    <row r="18372" spans="1:9" x14ac:dyDescent="0.25">
      <c r="A18372" t="s">
        <v>33906</v>
      </c>
      <c r="B18372" t="s">
        <v>4386</v>
      </c>
      <c r="C18372">
        <v>223</v>
      </c>
      <c r="D18372">
        <v>1</v>
      </c>
      <c r="E18372" s="1">
        <v>1464.1303484355601</v>
      </c>
      <c r="F18372" t="s">
        <v>4334</v>
      </c>
      <c r="G18372">
        <v>3</v>
      </c>
      <c r="H18372" t="s">
        <v>33907</v>
      </c>
      <c r="I18372" s="3" t="s">
        <v>13</v>
      </c>
    </row>
    <row r="18373" spans="1:9" x14ac:dyDescent="0.25">
      <c r="A18373" t="s">
        <v>33908</v>
      </c>
      <c r="B18373" t="s">
        <v>33909</v>
      </c>
      <c r="C18373">
        <v>295</v>
      </c>
      <c r="D18373">
        <v>10</v>
      </c>
      <c r="E18373" s="1">
        <v>6.8678098404407304E-8</v>
      </c>
      <c r="F18373" t="s">
        <v>10423</v>
      </c>
      <c r="G18373">
        <v>1</v>
      </c>
      <c r="H18373" t="s">
        <v>5210</v>
      </c>
      <c r="I18373" s="3" t="s">
        <v>13</v>
      </c>
    </row>
    <row r="18374" spans="1:9" x14ac:dyDescent="0.25">
      <c r="A18374" t="s">
        <v>33910</v>
      </c>
      <c r="B18374" t="s">
        <v>4316</v>
      </c>
      <c r="C18374">
        <v>427</v>
      </c>
      <c r="D18374">
        <v>10</v>
      </c>
      <c r="E18374" s="1">
        <v>7.2605882626183299E-14</v>
      </c>
      <c r="F18374" t="s">
        <v>5817</v>
      </c>
      <c r="G18374">
        <v>2</v>
      </c>
      <c r="H18374" t="s">
        <v>4317</v>
      </c>
      <c r="I18374" s="3" t="s">
        <v>13</v>
      </c>
    </row>
    <row r="18375" spans="1:9" x14ac:dyDescent="0.25">
      <c r="A18375" t="s">
        <v>33911</v>
      </c>
      <c r="B18375" t="s">
        <v>33912</v>
      </c>
      <c r="C18375">
        <v>372</v>
      </c>
      <c r="D18375">
        <v>10</v>
      </c>
      <c r="E18375" s="1">
        <v>3.59582715626349E-37</v>
      </c>
      <c r="F18375" t="s">
        <v>139</v>
      </c>
      <c r="G18375">
        <v>7</v>
      </c>
      <c r="H18375" t="s">
        <v>9399</v>
      </c>
      <c r="I18375" s="3" t="s">
        <v>13</v>
      </c>
    </row>
    <row r="18376" spans="1:9" x14ac:dyDescent="0.25">
      <c r="A18376" t="s">
        <v>33913</v>
      </c>
      <c r="B18376" t="s">
        <v>12172</v>
      </c>
      <c r="C18376">
        <v>358</v>
      </c>
      <c r="D18376">
        <v>10</v>
      </c>
      <c r="E18376" s="1">
        <v>8.0920557984396998E-13</v>
      </c>
      <c r="F18376" t="s">
        <v>344</v>
      </c>
      <c r="G18376">
        <v>7</v>
      </c>
      <c r="H18376" t="s">
        <v>33914</v>
      </c>
      <c r="I18376" s="3" t="s">
        <v>4443</v>
      </c>
    </row>
    <row r="18377" spans="1:9" x14ac:dyDescent="0.25">
      <c r="A18377" t="s">
        <v>33915</v>
      </c>
      <c r="B18377" t="s">
        <v>18</v>
      </c>
      <c r="C18377">
        <v>418</v>
      </c>
      <c r="D18377">
        <v>0</v>
      </c>
      <c r="G18377">
        <v>0</v>
      </c>
      <c r="H18377" t="s">
        <v>13</v>
      </c>
    </row>
    <row r="18378" spans="1:9" x14ac:dyDescent="0.25">
      <c r="A18378" t="s">
        <v>33916</v>
      </c>
      <c r="B18378" t="s">
        <v>33917</v>
      </c>
      <c r="C18378">
        <v>411</v>
      </c>
      <c r="D18378">
        <v>10</v>
      </c>
      <c r="E18378" s="1">
        <v>1.5111579742201499E-26</v>
      </c>
      <c r="F18378" t="s">
        <v>1153</v>
      </c>
      <c r="G18378">
        <v>1</v>
      </c>
      <c r="H18378" t="s">
        <v>29</v>
      </c>
      <c r="I18378" s="3" t="s">
        <v>13</v>
      </c>
    </row>
    <row r="18379" spans="1:9" x14ac:dyDescent="0.25">
      <c r="A18379" t="s">
        <v>33918</v>
      </c>
      <c r="B18379" t="s">
        <v>18</v>
      </c>
      <c r="C18379">
        <v>505</v>
      </c>
      <c r="D18379">
        <v>0</v>
      </c>
      <c r="G18379">
        <v>0</v>
      </c>
      <c r="H18379" t="s">
        <v>13</v>
      </c>
    </row>
    <row r="18380" spans="1:9" x14ac:dyDescent="0.25">
      <c r="A18380" t="s">
        <v>33919</v>
      </c>
      <c r="B18380" t="s">
        <v>18</v>
      </c>
      <c r="C18380">
        <v>354</v>
      </c>
      <c r="D18380">
        <v>0</v>
      </c>
      <c r="G18380">
        <v>0</v>
      </c>
      <c r="H18380" t="s">
        <v>13</v>
      </c>
    </row>
    <row r="18381" spans="1:9" x14ac:dyDescent="0.25">
      <c r="A18381" t="s">
        <v>33920</v>
      </c>
      <c r="B18381" t="s">
        <v>33262</v>
      </c>
      <c r="C18381">
        <v>361</v>
      </c>
      <c r="D18381">
        <v>10</v>
      </c>
      <c r="E18381" s="1">
        <v>7.0809144472914696E-7</v>
      </c>
      <c r="F18381" t="s">
        <v>38</v>
      </c>
      <c r="G18381">
        <v>4</v>
      </c>
      <c r="H18381" t="s">
        <v>33263</v>
      </c>
      <c r="I18381" s="3" t="s">
        <v>13</v>
      </c>
    </row>
    <row r="18382" spans="1:9" x14ac:dyDescent="0.25">
      <c r="A18382" t="s">
        <v>33921</v>
      </c>
      <c r="B18382" t="s">
        <v>33922</v>
      </c>
      <c r="C18382">
        <v>378</v>
      </c>
      <c r="D18382">
        <v>10</v>
      </c>
      <c r="E18382" s="1">
        <v>3.42980213636938E-24</v>
      </c>
      <c r="F18382" t="s">
        <v>2824</v>
      </c>
      <c r="G18382">
        <v>1</v>
      </c>
      <c r="H18382" t="s">
        <v>837</v>
      </c>
      <c r="I18382" s="3" t="s">
        <v>13</v>
      </c>
    </row>
    <row r="18383" spans="1:9" x14ac:dyDescent="0.25">
      <c r="A18383" t="s">
        <v>33923</v>
      </c>
      <c r="B18383" t="s">
        <v>14198</v>
      </c>
      <c r="C18383">
        <v>481</v>
      </c>
      <c r="D18383">
        <v>10</v>
      </c>
      <c r="E18383" s="1">
        <v>3.4559866002781198E-59</v>
      </c>
      <c r="F18383" t="s">
        <v>11</v>
      </c>
      <c r="G18383">
        <v>20</v>
      </c>
      <c r="H18383" t="s">
        <v>17249</v>
      </c>
      <c r="I18383" s="3" t="s">
        <v>2423</v>
      </c>
    </row>
    <row r="18384" spans="1:9" x14ac:dyDescent="0.25">
      <c r="A18384" t="s">
        <v>33924</v>
      </c>
      <c r="B18384" t="s">
        <v>5091</v>
      </c>
      <c r="C18384">
        <v>471</v>
      </c>
      <c r="D18384">
        <v>10</v>
      </c>
      <c r="E18384" s="1">
        <v>1.9101088756111999E-64</v>
      </c>
      <c r="F18384" t="s">
        <v>1660</v>
      </c>
      <c r="G18384">
        <v>6</v>
      </c>
      <c r="H18384" t="s">
        <v>13778</v>
      </c>
      <c r="I18384" s="3" t="s">
        <v>13</v>
      </c>
    </row>
    <row r="18385" spans="1:9" x14ac:dyDescent="0.25">
      <c r="A18385" t="s">
        <v>33925</v>
      </c>
      <c r="B18385" t="s">
        <v>1066</v>
      </c>
      <c r="C18385">
        <v>310</v>
      </c>
      <c r="D18385">
        <v>2</v>
      </c>
      <c r="E18385" s="1">
        <v>7.7299394025756003</v>
      </c>
      <c r="F18385" t="s">
        <v>4334</v>
      </c>
      <c r="G18385">
        <v>3</v>
      </c>
      <c r="H18385" t="s">
        <v>20238</v>
      </c>
    </row>
    <row r="18386" spans="1:9" x14ac:dyDescent="0.25">
      <c r="A18386" t="s">
        <v>33926</v>
      </c>
      <c r="B18386" t="s">
        <v>33927</v>
      </c>
      <c r="C18386">
        <v>358</v>
      </c>
      <c r="D18386">
        <v>6</v>
      </c>
      <c r="E18386" s="1">
        <v>2.8780918883543898E-9</v>
      </c>
      <c r="F18386" t="s">
        <v>7842</v>
      </c>
      <c r="G18386">
        <v>2</v>
      </c>
      <c r="H18386" t="s">
        <v>8621</v>
      </c>
      <c r="I18386" s="3" t="s">
        <v>13</v>
      </c>
    </row>
    <row r="18387" spans="1:9" x14ac:dyDescent="0.25">
      <c r="A18387" t="s">
        <v>33928</v>
      </c>
      <c r="B18387" t="s">
        <v>20059</v>
      </c>
      <c r="C18387">
        <v>305</v>
      </c>
      <c r="D18387">
        <v>10</v>
      </c>
      <c r="E18387" s="1">
        <v>6.1105197246551096E-28</v>
      </c>
      <c r="F18387" t="s">
        <v>277</v>
      </c>
      <c r="G18387">
        <v>1</v>
      </c>
      <c r="H18387" t="s">
        <v>4670</v>
      </c>
      <c r="I18387" s="3" t="s">
        <v>13</v>
      </c>
    </row>
    <row r="18388" spans="1:9" x14ac:dyDescent="0.25">
      <c r="A18388" t="s">
        <v>33929</v>
      </c>
      <c r="B18388" t="s">
        <v>8689</v>
      </c>
      <c r="C18388">
        <v>422</v>
      </c>
      <c r="D18388">
        <v>10</v>
      </c>
      <c r="E18388" s="1">
        <v>4.5902123449426397E-34</v>
      </c>
      <c r="F18388" t="s">
        <v>263</v>
      </c>
      <c r="G18388">
        <v>5</v>
      </c>
      <c r="H18388" t="s">
        <v>33930</v>
      </c>
      <c r="I18388" s="3" t="s">
        <v>2293</v>
      </c>
    </row>
    <row r="18389" spans="1:9" x14ac:dyDescent="0.25">
      <c r="A18389" t="s">
        <v>33931</v>
      </c>
      <c r="B18389" t="s">
        <v>18</v>
      </c>
      <c r="C18389">
        <v>336</v>
      </c>
      <c r="D18389">
        <v>0</v>
      </c>
      <c r="G18389">
        <v>0</v>
      </c>
      <c r="H18389" t="s">
        <v>13</v>
      </c>
    </row>
    <row r="18390" spans="1:9" x14ac:dyDescent="0.25">
      <c r="A18390" t="s">
        <v>33932</v>
      </c>
      <c r="B18390" t="s">
        <v>18</v>
      </c>
      <c r="C18390">
        <v>400</v>
      </c>
      <c r="D18390">
        <v>0</v>
      </c>
      <c r="G18390">
        <v>0</v>
      </c>
      <c r="H18390" t="s">
        <v>13</v>
      </c>
    </row>
    <row r="18391" spans="1:9" x14ac:dyDescent="0.25">
      <c r="A18391" t="s">
        <v>33933</v>
      </c>
      <c r="B18391" t="s">
        <v>18</v>
      </c>
      <c r="C18391">
        <v>392</v>
      </c>
      <c r="D18391">
        <v>0</v>
      </c>
      <c r="G18391">
        <v>0</v>
      </c>
      <c r="H18391" t="s">
        <v>13</v>
      </c>
    </row>
    <row r="18392" spans="1:9" x14ac:dyDescent="0.25">
      <c r="A18392" t="s">
        <v>33934</v>
      </c>
      <c r="B18392" t="s">
        <v>10472</v>
      </c>
      <c r="C18392">
        <v>367</v>
      </c>
      <c r="D18392">
        <v>10</v>
      </c>
      <c r="E18392" s="1">
        <v>1.5418411146697099E-39</v>
      </c>
      <c r="F18392" t="s">
        <v>1157</v>
      </c>
      <c r="G18392">
        <v>6</v>
      </c>
      <c r="H18392" t="s">
        <v>33935</v>
      </c>
      <c r="I18392" s="3" t="s">
        <v>480</v>
      </c>
    </row>
    <row r="18393" spans="1:9" x14ac:dyDescent="0.25">
      <c r="A18393" t="s">
        <v>33936</v>
      </c>
      <c r="B18393" t="s">
        <v>21717</v>
      </c>
      <c r="C18393">
        <v>349</v>
      </c>
      <c r="D18393">
        <v>10</v>
      </c>
      <c r="E18393" s="1">
        <v>1.9218844475870299E-42</v>
      </c>
      <c r="F18393" t="s">
        <v>303</v>
      </c>
      <c r="G18393">
        <v>7</v>
      </c>
      <c r="H18393" t="s">
        <v>21718</v>
      </c>
      <c r="I18393" s="3" t="s">
        <v>21719</v>
      </c>
    </row>
    <row r="18394" spans="1:9" x14ac:dyDescent="0.25">
      <c r="A18394" t="s">
        <v>33937</v>
      </c>
      <c r="B18394" t="s">
        <v>25001</v>
      </c>
      <c r="C18394">
        <v>417</v>
      </c>
      <c r="D18394">
        <v>10</v>
      </c>
      <c r="E18394" s="1">
        <v>1.3958886463632999E-57</v>
      </c>
      <c r="F18394" t="s">
        <v>1374</v>
      </c>
      <c r="G18394">
        <v>6</v>
      </c>
      <c r="H18394" t="s">
        <v>14977</v>
      </c>
      <c r="I18394" s="3" t="s">
        <v>13</v>
      </c>
    </row>
    <row r="18395" spans="1:9" x14ac:dyDescent="0.25">
      <c r="A18395" t="s">
        <v>33938</v>
      </c>
      <c r="B18395" t="s">
        <v>3970</v>
      </c>
      <c r="C18395">
        <v>356</v>
      </c>
      <c r="D18395">
        <v>10</v>
      </c>
      <c r="E18395" s="1">
        <v>2.0422385838292401E-31</v>
      </c>
      <c r="F18395" t="s">
        <v>871</v>
      </c>
      <c r="G18395">
        <v>4</v>
      </c>
      <c r="H18395" t="s">
        <v>3326</v>
      </c>
      <c r="I18395" s="3" t="s">
        <v>3327</v>
      </c>
    </row>
    <row r="18396" spans="1:9" x14ac:dyDescent="0.25">
      <c r="A18396" t="s">
        <v>33939</v>
      </c>
      <c r="B18396" t="s">
        <v>18</v>
      </c>
      <c r="C18396">
        <v>386</v>
      </c>
      <c r="D18396">
        <v>0</v>
      </c>
      <c r="G18396">
        <v>0</v>
      </c>
      <c r="H18396" t="s">
        <v>13</v>
      </c>
    </row>
    <row r="18397" spans="1:9" x14ac:dyDescent="0.25">
      <c r="A18397" t="s">
        <v>33940</v>
      </c>
      <c r="B18397" t="s">
        <v>18</v>
      </c>
      <c r="C18397">
        <v>241</v>
      </c>
      <c r="D18397">
        <v>0</v>
      </c>
      <c r="G18397">
        <v>0</v>
      </c>
      <c r="H18397" t="s">
        <v>13</v>
      </c>
    </row>
    <row r="18398" spans="1:9" x14ac:dyDescent="0.25">
      <c r="A18398" t="s">
        <v>33941</v>
      </c>
      <c r="B18398" t="s">
        <v>29620</v>
      </c>
      <c r="C18398">
        <v>518</v>
      </c>
      <c r="D18398">
        <v>10</v>
      </c>
      <c r="E18398" s="1">
        <v>7.1877626748415005E-25</v>
      </c>
      <c r="F18398" t="s">
        <v>2212</v>
      </c>
      <c r="G18398">
        <v>6</v>
      </c>
      <c r="H18398" t="s">
        <v>1160</v>
      </c>
      <c r="I18398" s="3" t="s">
        <v>13</v>
      </c>
    </row>
    <row r="18399" spans="1:9" x14ac:dyDescent="0.25">
      <c r="A18399" t="s">
        <v>33942</v>
      </c>
      <c r="B18399" t="s">
        <v>18</v>
      </c>
      <c r="C18399">
        <v>335</v>
      </c>
      <c r="D18399">
        <v>0</v>
      </c>
      <c r="G18399">
        <v>0</v>
      </c>
      <c r="H18399" t="s">
        <v>13</v>
      </c>
    </row>
    <row r="18400" spans="1:9" x14ac:dyDescent="0.25">
      <c r="A18400" t="s">
        <v>33943</v>
      </c>
      <c r="B18400" t="s">
        <v>18</v>
      </c>
      <c r="C18400">
        <v>321</v>
      </c>
      <c r="D18400">
        <v>0</v>
      </c>
      <c r="G18400">
        <v>0</v>
      </c>
      <c r="H18400" t="s">
        <v>13</v>
      </c>
    </row>
    <row r="18401" spans="1:9" x14ac:dyDescent="0.25">
      <c r="A18401" t="s">
        <v>33944</v>
      </c>
      <c r="B18401" t="s">
        <v>18</v>
      </c>
      <c r="C18401">
        <v>276</v>
      </c>
      <c r="D18401">
        <v>0</v>
      </c>
      <c r="G18401">
        <v>0</v>
      </c>
      <c r="H18401" t="s">
        <v>13</v>
      </c>
    </row>
    <row r="18402" spans="1:9" x14ac:dyDescent="0.25">
      <c r="A18402" t="s">
        <v>33945</v>
      </c>
      <c r="B18402" t="s">
        <v>6641</v>
      </c>
      <c r="C18402">
        <v>345</v>
      </c>
      <c r="D18402">
        <v>10</v>
      </c>
      <c r="E18402" s="1">
        <v>2.2973923499550999E-28</v>
      </c>
      <c r="F18402" t="s">
        <v>1455</v>
      </c>
      <c r="G18402">
        <v>7</v>
      </c>
      <c r="H18402" t="s">
        <v>6686</v>
      </c>
      <c r="I18402" s="3" t="s">
        <v>13</v>
      </c>
    </row>
    <row r="18403" spans="1:9" x14ac:dyDescent="0.25">
      <c r="A18403" t="s">
        <v>33946</v>
      </c>
      <c r="B18403" t="s">
        <v>33947</v>
      </c>
      <c r="C18403">
        <v>369</v>
      </c>
      <c r="D18403">
        <v>10</v>
      </c>
      <c r="E18403" s="1">
        <v>5.3164739409890001E-18</v>
      </c>
      <c r="F18403" t="s">
        <v>2738</v>
      </c>
      <c r="G18403">
        <v>3</v>
      </c>
      <c r="H18403" t="s">
        <v>5554</v>
      </c>
    </row>
    <row r="18404" spans="1:9" x14ac:dyDescent="0.25">
      <c r="A18404" t="s">
        <v>33948</v>
      </c>
      <c r="B18404" t="s">
        <v>33949</v>
      </c>
      <c r="C18404">
        <v>221</v>
      </c>
      <c r="D18404">
        <v>10</v>
      </c>
      <c r="E18404" s="1">
        <v>4.6234336611902701E-4</v>
      </c>
      <c r="F18404" t="s">
        <v>272</v>
      </c>
      <c r="G18404">
        <v>3</v>
      </c>
      <c r="H18404" t="s">
        <v>405</v>
      </c>
    </row>
    <row r="18405" spans="1:9" x14ac:dyDescent="0.25">
      <c r="A18405" t="s">
        <v>33950</v>
      </c>
      <c r="B18405" t="s">
        <v>33951</v>
      </c>
      <c r="C18405">
        <v>477</v>
      </c>
      <c r="D18405">
        <v>10</v>
      </c>
      <c r="E18405" s="1">
        <v>5.7670468452161002E-25</v>
      </c>
      <c r="F18405" t="s">
        <v>731</v>
      </c>
      <c r="G18405">
        <v>4</v>
      </c>
      <c r="H18405" t="s">
        <v>33952</v>
      </c>
      <c r="I18405" s="3" t="s">
        <v>13</v>
      </c>
    </row>
    <row r="18406" spans="1:9" x14ac:dyDescent="0.25">
      <c r="A18406" t="s">
        <v>33953</v>
      </c>
      <c r="B18406" t="s">
        <v>33954</v>
      </c>
      <c r="C18406">
        <v>416</v>
      </c>
      <c r="D18406">
        <v>10</v>
      </c>
      <c r="E18406" s="1">
        <v>9.8022990707362798E-10</v>
      </c>
      <c r="F18406" t="s">
        <v>22495</v>
      </c>
      <c r="G18406">
        <v>1</v>
      </c>
      <c r="H18406" t="s">
        <v>9884</v>
      </c>
      <c r="I18406" s="3" t="s">
        <v>13</v>
      </c>
    </row>
    <row r="18407" spans="1:9" x14ac:dyDescent="0.25">
      <c r="A18407" t="s">
        <v>33955</v>
      </c>
      <c r="B18407" t="s">
        <v>1181</v>
      </c>
      <c r="C18407">
        <v>252</v>
      </c>
      <c r="D18407">
        <v>10</v>
      </c>
      <c r="E18407" s="1">
        <v>3.4498806727768499E-8</v>
      </c>
      <c r="F18407" t="s">
        <v>663</v>
      </c>
      <c r="G18407">
        <v>2</v>
      </c>
      <c r="H18407" t="s">
        <v>5995</v>
      </c>
      <c r="I18407" s="3" t="s">
        <v>13</v>
      </c>
    </row>
    <row r="18408" spans="1:9" x14ac:dyDescent="0.25">
      <c r="A18408" t="s">
        <v>33956</v>
      </c>
      <c r="B18408" t="s">
        <v>33957</v>
      </c>
      <c r="C18408">
        <v>417</v>
      </c>
      <c r="D18408">
        <v>10</v>
      </c>
      <c r="E18408" s="1">
        <v>3.0068690498139999E-41</v>
      </c>
      <c r="F18408" t="s">
        <v>237</v>
      </c>
      <c r="G18408">
        <v>3</v>
      </c>
      <c r="H18408" t="s">
        <v>33958</v>
      </c>
      <c r="I18408" s="3" t="s">
        <v>13</v>
      </c>
    </row>
    <row r="18409" spans="1:9" x14ac:dyDescent="0.25">
      <c r="A18409" t="s">
        <v>33959</v>
      </c>
      <c r="B18409" t="s">
        <v>20884</v>
      </c>
      <c r="C18409">
        <v>480</v>
      </c>
      <c r="D18409">
        <v>10</v>
      </c>
      <c r="E18409" s="1">
        <v>4.0666791329410602E-24</v>
      </c>
      <c r="F18409" t="s">
        <v>11685</v>
      </c>
      <c r="G18409">
        <v>0</v>
      </c>
      <c r="H18409" t="s">
        <v>13</v>
      </c>
    </row>
    <row r="18410" spans="1:9" x14ac:dyDescent="0.25">
      <c r="A18410" t="s">
        <v>33960</v>
      </c>
      <c r="B18410" t="s">
        <v>33961</v>
      </c>
      <c r="C18410">
        <v>363</v>
      </c>
      <c r="D18410">
        <v>10</v>
      </c>
      <c r="E18410" s="1">
        <v>2.3210401573670899E-35</v>
      </c>
      <c r="F18410" t="s">
        <v>1793</v>
      </c>
      <c r="G18410">
        <v>2</v>
      </c>
      <c r="H18410" t="s">
        <v>33962</v>
      </c>
      <c r="I18410" s="3" t="s">
        <v>13</v>
      </c>
    </row>
    <row r="18411" spans="1:9" x14ac:dyDescent="0.25">
      <c r="A18411" t="s">
        <v>33963</v>
      </c>
      <c r="B18411" t="s">
        <v>18</v>
      </c>
      <c r="C18411">
        <v>291</v>
      </c>
      <c r="D18411">
        <v>0</v>
      </c>
      <c r="G18411">
        <v>0</v>
      </c>
      <c r="H18411" t="s">
        <v>13</v>
      </c>
    </row>
    <row r="18412" spans="1:9" x14ac:dyDescent="0.25">
      <c r="A18412" t="s">
        <v>33964</v>
      </c>
      <c r="B18412" t="s">
        <v>18</v>
      </c>
      <c r="C18412">
        <v>521</v>
      </c>
      <c r="D18412">
        <v>0</v>
      </c>
      <c r="G18412">
        <v>0</v>
      </c>
      <c r="H18412" t="s">
        <v>13</v>
      </c>
    </row>
    <row r="18413" spans="1:9" x14ac:dyDescent="0.25">
      <c r="A18413" t="s">
        <v>33965</v>
      </c>
      <c r="B18413" t="s">
        <v>18</v>
      </c>
      <c r="C18413">
        <v>302</v>
      </c>
      <c r="D18413">
        <v>0</v>
      </c>
      <c r="G18413">
        <v>0</v>
      </c>
      <c r="H18413" t="s">
        <v>13</v>
      </c>
    </row>
    <row r="18414" spans="1:9" x14ac:dyDescent="0.25">
      <c r="A18414" t="s">
        <v>33966</v>
      </c>
      <c r="B18414" t="s">
        <v>12701</v>
      </c>
      <c r="C18414">
        <v>379</v>
      </c>
      <c r="D18414">
        <v>10</v>
      </c>
      <c r="E18414" s="1">
        <v>4.36787390352147E-47</v>
      </c>
      <c r="F18414" t="s">
        <v>2356</v>
      </c>
      <c r="G18414">
        <v>3</v>
      </c>
      <c r="H18414" t="s">
        <v>9315</v>
      </c>
      <c r="I18414" s="3" t="s">
        <v>318</v>
      </c>
    </row>
    <row r="18415" spans="1:9" x14ac:dyDescent="0.25">
      <c r="A18415" t="s">
        <v>33967</v>
      </c>
      <c r="B18415" t="s">
        <v>5333</v>
      </c>
      <c r="C18415">
        <v>384</v>
      </c>
      <c r="D18415">
        <v>10</v>
      </c>
      <c r="E18415" s="1">
        <v>9.8030597863178405E-14</v>
      </c>
      <c r="F18415" t="s">
        <v>4524</v>
      </c>
      <c r="G18415">
        <v>6</v>
      </c>
      <c r="H18415" t="s">
        <v>5334</v>
      </c>
      <c r="I18415" s="3" t="s">
        <v>13</v>
      </c>
    </row>
    <row r="18416" spans="1:9" x14ac:dyDescent="0.25">
      <c r="A18416" t="s">
        <v>33968</v>
      </c>
      <c r="B18416" t="s">
        <v>18</v>
      </c>
      <c r="C18416">
        <v>269</v>
      </c>
      <c r="D18416">
        <v>0</v>
      </c>
      <c r="G18416">
        <v>0</v>
      </c>
      <c r="H18416" t="s">
        <v>13</v>
      </c>
    </row>
    <row r="18417" spans="1:9" x14ac:dyDescent="0.25">
      <c r="A18417" t="s">
        <v>33969</v>
      </c>
      <c r="B18417" t="s">
        <v>33970</v>
      </c>
      <c r="C18417">
        <v>256</v>
      </c>
      <c r="D18417">
        <v>10</v>
      </c>
      <c r="E18417" s="1">
        <v>6.9277094008606603</v>
      </c>
      <c r="F18417" t="s">
        <v>2178</v>
      </c>
      <c r="G18417">
        <v>5</v>
      </c>
      <c r="H18417" t="s">
        <v>33971</v>
      </c>
      <c r="I18417" s="3" t="s">
        <v>13</v>
      </c>
    </row>
    <row r="18418" spans="1:9" x14ac:dyDescent="0.25">
      <c r="A18418" t="s">
        <v>33972</v>
      </c>
      <c r="B18418" t="s">
        <v>17448</v>
      </c>
      <c r="C18418">
        <v>328</v>
      </c>
      <c r="D18418">
        <v>10</v>
      </c>
      <c r="E18418" s="1">
        <v>9.4263074063616097E-35</v>
      </c>
      <c r="F18418" t="s">
        <v>580</v>
      </c>
      <c r="G18418">
        <v>6</v>
      </c>
      <c r="H18418" t="s">
        <v>17449</v>
      </c>
      <c r="I18418" s="3" t="s">
        <v>13</v>
      </c>
    </row>
    <row r="18419" spans="1:9" x14ac:dyDescent="0.25">
      <c r="A18419" t="s">
        <v>33973</v>
      </c>
      <c r="B18419" t="s">
        <v>32472</v>
      </c>
      <c r="C18419">
        <v>278</v>
      </c>
      <c r="D18419">
        <v>10</v>
      </c>
      <c r="E18419" s="1">
        <v>7.9006974290855803E-13</v>
      </c>
      <c r="F18419" t="s">
        <v>806</v>
      </c>
      <c r="G18419">
        <v>1</v>
      </c>
      <c r="H18419" t="s">
        <v>18682</v>
      </c>
      <c r="I18419" s="3" t="s">
        <v>13</v>
      </c>
    </row>
    <row r="18420" spans="1:9" x14ac:dyDescent="0.25">
      <c r="A18420" t="s">
        <v>33974</v>
      </c>
      <c r="B18420" t="s">
        <v>1470</v>
      </c>
      <c r="C18420">
        <v>369</v>
      </c>
      <c r="D18420">
        <v>10</v>
      </c>
      <c r="E18420" s="1">
        <v>1.18603491976483E-23</v>
      </c>
      <c r="F18420" t="s">
        <v>410</v>
      </c>
      <c r="G18420">
        <v>1</v>
      </c>
      <c r="H18420" t="s">
        <v>4066</v>
      </c>
      <c r="I18420" s="3" t="s">
        <v>13</v>
      </c>
    </row>
    <row r="18421" spans="1:9" x14ac:dyDescent="0.25">
      <c r="A18421" t="s">
        <v>33975</v>
      </c>
      <c r="B18421" t="s">
        <v>18</v>
      </c>
      <c r="C18421">
        <v>426</v>
      </c>
      <c r="D18421">
        <v>0</v>
      </c>
      <c r="G18421">
        <v>0</v>
      </c>
      <c r="H18421" t="s">
        <v>13</v>
      </c>
    </row>
    <row r="18422" spans="1:9" x14ac:dyDescent="0.25">
      <c r="A18422" t="s">
        <v>33976</v>
      </c>
      <c r="B18422" t="s">
        <v>16718</v>
      </c>
      <c r="C18422">
        <v>375</v>
      </c>
      <c r="D18422">
        <v>10</v>
      </c>
      <c r="E18422" s="1">
        <v>2.28691429990337E-35</v>
      </c>
      <c r="F18422" t="s">
        <v>197</v>
      </c>
      <c r="G18422">
        <v>1</v>
      </c>
      <c r="H18422" t="s">
        <v>2016</v>
      </c>
      <c r="I18422" s="3" t="s">
        <v>13</v>
      </c>
    </row>
    <row r="18423" spans="1:9" x14ac:dyDescent="0.25">
      <c r="A18423" t="s">
        <v>33977</v>
      </c>
      <c r="B18423" t="s">
        <v>18</v>
      </c>
      <c r="C18423">
        <v>477</v>
      </c>
      <c r="D18423">
        <v>0</v>
      </c>
      <c r="G18423">
        <v>0</v>
      </c>
      <c r="H18423" t="s">
        <v>13</v>
      </c>
    </row>
    <row r="18424" spans="1:9" x14ac:dyDescent="0.25">
      <c r="A18424" t="s">
        <v>33978</v>
      </c>
      <c r="B18424" t="s">
        <v>25446</v>
      </c>
      <c r="C18424">
        <v>428</v>
      </c>
      <c r="D18424">
        <v>10</v>
      </c>
      <c r="E18424" s="1">
        <v>2.0385904288280401E-56</v>
      </c>
      <c r="F18424" t="s">
        <v>336</v>
      </c>
      <c r="G18424">
        <v>4</v>
      </c>
      <c r="H18424" t="s">
        <v>29452</v>
      </c>
      <c r="I18424" s="3" t="s">
        <v>25448</v>
      </c>
    </row>
    <row r="18425" spans="1:9" x14ac:dyDescent="0.25">
      <c r="A18425" t="s">
        <v>33979</v>
      </c>
      <c r="B18425" t="s">
        <v>20106</v>
      </c>
      <c r="C18425">
        <v>325</v>
      </c>
      <c r="D18425">
        <v>3</v>
      </c>
      <c r="E18425" s="1">
        <v>51.120537794510497</v>
      </c>
      <c r="F18425" s="2">
        <v>74666666666666.594</v>
      </c>
      <c r="G18425">
        <v>0</v>
      </c>
      <c r="H18425" t="s">
        <v>13</v>
      </c>
    </row>
    <row r="18426" spans="1:9" x14ac:dyDescent="0.25">
      <c r="A18426" t="s">
        <v>33980</v>
      </c>
      <c r="B18426" t="s">
        <v>175</v>
      </c>
      <c r="C18426">
        <v>500</v>
      </c>
      <c r="D18426">
        <v>10</v>
      </c>
      <c r="E18426" s="1">
        <v>7.3986258934187298E-26</v>
      </c>
      <c r="F18426" t="s">
        <v>6502</v>
      </c>
      <c r="G18426">
        <v>1</v>
      </c>
      <c r="H18426" t="s">
        <v>1064</v>
      </c>
      <c r="I18426" s="3" t="s">
        <v>13</v>
      </c>
    </row>
    <row r="18427" spans="1:9" x14ac:dyDescent="0.25">
      <c r="A18427" t="s">
        <v>33981</v>
      </c>
      <c r="B18427" t="s">
        <v>3824</v>
      </c>
      <c r="C18427">
        <v>353</v>
      </c>
      <c r="D18427">
        <v>10</v>
      </c>
      <c r="E18427" s="1">
        <v>2.8814145654114202E-14</v>
      </c>
      <c r="F18427" t="s">
        <v>1756</v>
      </c>
      <c r="G18427">
        <v>9</v>
      </c>
      <c r="H18427" t="s">
        <v>33982</v>
      </c>
      <c r="I18427" s="3" t="s">
        <v>480</v>
      </c>
    </row>
    <row r="18428" spans="1:9" x14ac:dyDescent="0.25">
      <c r="A18428" t="s">
        <v>33983</v>
      </c>
      <c r="B18428" t="s">
        <v>1470</v>
      </c>
      <c r="C18428">
        <v>368</v>
      </c>
      <c r="D18428">
        <v>10</v>
      </c>
      <c r="E18428" s="1">
        <v>2.8360846072668199E-9</v>
      </c>
      <c r="F18428" t="s">
        <v>623</v>
      </c>
      <c r="G18428">
        <v>1</v>
      </c>
      <c r="H18428" t="s">
        <v>483</v>
      </c>
      <c r="I18428" s="3" t="s">
        <v>13</v>
      </c>
    </row>
    <row r="18429" spans="1:9" x14ac:dyDescent="0.25">
      <c r="A18429" t="s">
        <v>33984</v>
      </c>
      <c r="B18429" t="s">
        <v>6560</v>
      </c>
      <c r="C18429">
        <v>329</v>
      </c>
      <c r="D18429">
        <v>10</v>
      </c>
      <c r="E18429" s="1">
        <v>5.7572601246485398E-28</v>
      </c>
      <c r="F18429" t="s">
        <v>1558</v>
      </c>
      <c r="G18429">
        <v>4</v>
      </c>
      <c r="H18429" t="s">
        <v>12510</v>
      </c>
      <c r="I18429" s="3" t="s">
        <v>13</v>
      </c>
    </row>
    <row r="18430" spans="1:9" x14ac:dyDescent="0.25">
      <c r="A18430" t="s">
        <v>33985</v>
      </c>
      <c r="B18430" t="s">
        <v>18</v>
      </c>
      <c r="C18430">
        <v>389</v>
      </c>
      <c r="D18430">
        <v>0</v>
      </c>
      <c r="G18430">
        <v>0</v>
      </c>
      <c r="H18430" t="s">
        <v>13</v>
      </c>
    </row>
    <row r="18431" spans="1:9" x14ac:dyDescent="0.25">
      <c r="A18431" t="s">
        <v>33986</v>
      </c>
      <c r="B18431" t="s">
        <v>4386</v>
      </c>
      <c r="C18431">
        <v>238</v>
      </c>
      <c r="D18431">
        <v>2</v>
      </c>
      <c r="E18431" s="1">
        <v>4285.8330618669797</v>
      </c>
      <c r="F18431" t="s">
        <v>51</v>
      </c>
      <c r="G18431">
        <v>0</v>
      </c>
      <c r="H18431" t="s">
        <v>13</v>
      </c>
    </row>
    <row r="18432" spans="1:9" x14ac:dyDescent="0.25">
      <c r="A18432" t="s">
        <v>33987</v>
      </c>
      <c r="B18432" t="s">
        <v>18</v>
      </c>
      <c r="C18432">
        <v>314</v>
      </c>
      <c r="D18432">
        <v>0</v>
      </c>
      <c r="G18432">
        <v>0</v>
      </c>
      <c r="H18432" t="s">
        <v>13</v>
      </c>
    </row>
    <row r="18433" spans="1:9" x14ac:dyDescent="0.25">
      <c r="A18433" t="s">
        <v>33988</v>
      </c>
      <c r="B18433" t="s">
        <v>18</v>
      </c>
      <c r="C18433">
        <v>269</v>
      </c>
      <c r="D18433">
        <v>0</v>
      </c>
      <c r="G18433">
        <v>0</v>
      </c>
      <c r="H18433" t="s">
        <v>13</v>
      </c>
    </row>
    <row r="18434" spans="1:9" x14ac:dyDescent="0.25">
      <c r="A18434" t="s">
        <v>33989</v>
      </c>
      <c r="B18434" t="s">
        <v>33990</v>
      </c>
      <c r="C18434">
        <v>427</v>
      </c>
      <c r="D18434">
        <v>4</v>
      </c>
      <c r="E18434" s="1">
        <v>3.3240747258763602E-2</v>
      </c>
      <c r="F18434" t="s">
        <v>22336</v>
      </c>
      <c r="G18434">
        <v>9</v>
      </c>
      <c r="H18434" t="s">
        <v>33991</v>
      </c>
    </row>
    <row r="18435" spans="1:9" x14ac:dyDescent="0.25">
      <c r="A18435" t="s">
        <v>33992</v>
      </c>
      <c r="B18435" t="s">
        <v>6787</v>
      </c>
      <c r="C18435">
        <v>405</v>
      </c>
      <c r="D18435">
        <v>10</v>
      </c>
      <c r="E18435" s="1">
        <v>3.79288895019813E-36</v>
      </c>
      <c r="F18435" t="s">
        <v>91</v>
      </c>
      <c r="G18435">
        <v>4</v>
      </c>
      <c r="H18435" t="s">
        <v>3439</v>
      </c>
      <c r="I18435" s="3" t="s">
        <v>3440</v>
      </c>
    </row>
    <row r="18436" spans="1:9" x14ac:dyDescent="0.25">
      <c r="A18436" t="s">
        <v>33993</v>
      </c>
      <c r="B18436" t="s">
        <v>18</v>
      </c>
      <c r="C18436">
        <v>473</v>
      </c>
      <c r="D18436">
        <v>0</v>
      </c>
      <c r="G18436">
        <v>0</v>
      </c>
      <c r="H18436" t="s">
        <v>13</v>
      </c>
    </row>
    <row r="18437" spans="1:9" x14ac:dyDescent="0.25">
      <c r="A18437" t="s">
        <v>33994</v>
      </c>
      <c r="B18437" t="s">
        <v>18</v>
      </c>
      <c r="C18437">
        <v>406</v>
      </c>
      <c r="D18437">
        <v>0</v>
      </c>
      <c r="G18437">
        <v>0</v>
      </c>
      <c r="H18437" t="s">
        <v>13</v>
      </c>
    </row>
    <row r="18438" spans="1:9" x14ac:dyDescent="0.25">
      <c r="A18438" t="s">
        <v>33995</v>
      </c>
      <c r="B18438" t="s">
        <v>18</v>
      </c>
      <c r="C18438">
        <v>373</v>
      </c>
      <c r="D18438">
        <v>0</v>
      </c>
      <c r="G18438">
        <v>0</v>
      </c>
      <c r="H18438" t="s">
        <v>13</v>
      </c>
    </row>
    <row r="18439" spans="1:9" x14ac:dyDescent="0.25">
      <c r="A18439" t="s">
        <v>33996</v>
      </c>
      <c r="B18439" t="s">
        <v>18</v>
      </c>
      <c r="C18439">
        <v>223</v>
      </c>
      <c r="D18439">
        <v>0</v>
      </c>
      <c r="G18439">
        <v>0</v>
      </c>
      <c r="H18439" t="s">
        <v>13</v>
      </c>
    </row>
    <row r="18440" spans="1:9" x14ac:dyDescent="0.25">
      <c r="A18440" t="s">
        <v>33997</v>
      </c>
      <c r="B18440" t="s">
        <v>33998</v>
      </c>
      <c r="C18440">
        <v>209</v>
      </c>
      <c r="D18440">
        <v>10</v>
      </c>
      <c r="E18440" s="1">
        <v>2.48277993397042E-5</v>
      </c>
      <c r="F18440" t="s">
        <v>855</v>
      </c>
      <c r="G18440">
        <v>4</v>
      </c>
      <c r="H18440" t="s">
        <v>4351</v>
      </c>
      <c r="I18440" s="3" t="s">
        <v>4352</v>
      </c>
    </row>
    <row r="18441" spans="1:9" x14ac:dyDescent="0.25">
      <c r="A18441" t="s">
        <v>33999</v>
      </c>
      <c r="B18441" t="s">
        <v>33484</v>
      </c>
      <c r="C18441">
        <v>398</v>
      </c>
      <c r="D18441">
        <v>10</v>
      </c>
      <c r="E18441" s="1">
        <v>5.2901161571930799E-32</v>
      </c>
      <c r="F18441" t="s">
        <v>4457</v>
      </c>
      <c r="G18441">
        <v>7</v>
      </c>
      <c r="H18441" t="s">
        <v>34000</v>
      </c>
      <c r="I18441" s="3" t="s">
        <v>13</v>
      </c>
    </row>
    <row r="18442" spans="1:9" x14ac:dyDescent="0.25">
      <c r="A18442" t="s">
        <v>34001</v>
      </c>
      <c r="B18442" t="s">
        <v>34002</v>
      </c>
      <c r="C18442">
        <v>425</v>
      </c>
      <c r="D18442">
        <v>7</v>
      </c>
      <c r="E18442" s="1">
        <v>0.36897761047997302</v>
      </c>
      <c r="F18442" s="2">
        <v>608571428571428</v>
      </c>
      <c r="G18442">
        <v>5</v>
      </c>
      <c r="H18442" t="s">
        <v>34003</v>
      </c>
    </row>
    <row r="18443" spans="1:9" x14ac:dyDescent="0.25">
      <c r="A18443" t="s">
        <v>34004</v>
      </c>
      <c r="B18443" t="s">
        <v>18</v>
      </c>
      <c r="C18443">
        <v>207</v>
      </c>
      <c r="D18443">
        <v>0</v>
      </c>
      <c r="G18443">
        <v>0</v>
      </c>
      <c r="H18443" t="s">
        <v>13</v>
      </c>
    </row>
    <row r="18444" spans="1:9" x14ac:dyDescent="0.25">
      <c r="A18444" t="s">
        <v>34005</v>
      </c>
      <c r="B18444" t="s">
        <v>437</v>
      </c>
      <c r="C18444">
        <v>394</v>
      </c>
      <c r="D18444">
        <v>1</v>
      </c>
      <c r="E18444" s="1">
        <v>2.3598426881630101E-2</v>
      </c>
      <c r="F18444" t="s">
        <v>295</v>
      </c>
      <c r="G18444">
        <v>2</v>
      </c>
      <c r="H18444" t="s">
        <v>1050</v>
      </c>
      <c r="I18444" s="3" t="s">
        <v>13</v>
      </c>
    </row>
    <row r="18445" spans="1:9" x14ac:dyDescent="0.25">
      <c r="A18445" t="s">
        <v>34006</v>
      </c>
      <c r="B18445" t="s">
        <v>4386</v>
      </c>
      <c r="C18445">
        <v>401</v>
      </c>
      <c r="D18445">
        <v>2</v>
      </c>
      <c r="E18445" s="1">
        <v>6.4869329717074097E-6</v>
      </c>
      <c r="F18445" t="s">
        <v>2067</v>
      </c>
      <c r="G18445">
        <v>2</v>
      </c>
      <c r="H18445" t="s">
        <v>5604</v>
      </c>
    </row>
    <row r="18446" spans="1:9" x14ac:dyDescent="0.25">
      <c r="A18446" t="s">
        <v>34007</v>
      </c>
      <c r="B18446" t="s">
        <v>34008</v>
      </c>
      <c r="C18446">
        <v>370</v>
      </c>
      <c r="D18446">
        <v>10</v>
      </c>
      <c r="E18446" s="1">
        <v>7.4986047082073502E-21</v>
      </c>
      <c r="F18446" t="s">
        <v>2029</v>
      </c>
      <c r="G18446">
        <v>3</v>
      </c>
      <c r="H18446" t="s">
        <v>22485</v>
      </c>
      <c r="I18446" s="3" t="s">
        <v>13</v>
      </c>
    </row>
    <row r="18447" spans="1:9" x14ac:dyDescent="0.25">
      <c r="A18447" t="s">
        <v>34009</v>
      </c>
      <c r="B18447" t="s">
        <v>22004</v>
      </c>
      <c r="C18447">
        <v>283</v>
      </c>
      <c r="D18447">
        <v>10</v>
      </c>
      <c r="E18447" s="1">
        <v>2.3736440075406098E-24</v>
      </c>
      <c r="F18447" t="s">
        <v>416</v>
      </c>
      <c r="G18447">
        <v>2</v>
      </c>
      <c r="H18447" t="s">
        <v>12</v>
      </c>
      <c r="I18447" s="3" t="s">
        <v>13</v>
      </c>
    </row>
    <row r="18448" spans="1:9" x14ac:dyDescent="0.25">
      <c r="A18448" t="s">
        <v>34010</v>
      </c>
      <c r="B18448" t="s">
        <v>18</v>
      </c>
      <c r="C18448">
        <v>272</v>
      </c>
      <c r="D18448">
        <v>0</v>
      </c>
      <c r="G18448">
        <v>0</v>
      </c>
      <c r="H18448" t="s">
        <v>13</v>
      </c>
    </row>
    <row r="18449" spans="1:9" x14ac:dyDescent="0.25">
      <c r="A18449" t="s">
        <v>34011</v>
      </c>
      <c r="B18449" t="s">
        <v>18</v>
      </c>
      <c r="C18449">
        <v>458</v>
      </c>
      <c r="D18449">
        <v>0</v>
      </c>
      <c r="G18449">
        <v>0</v>
      </c>
      <c r="H18449" t="s">
        <v>13</v>
      </c>
    </row>
    <row r="18450" spans="1:9" x14ac:dyDescent="0.25">
      <c r="A18450" t="s">
        <v>34012</v>
      </c>
      <c r="B18450" t="s">
        <v>1622</v>
      </c>
      <c r="C18450">
        <v>324</v>
      </c>
      <c r="D18450">
        <v>10</v>
      </c>
      <c r="E18450" s="1">
        <v>6.5992438037773703E-30</v>
      </c>
      <c r="F18450" t="s">
        <v>382</v>
      </c>
      <c r="G18450">
        <v>5</v>
      </c>
      <c r="H18450" t="s">
        <v>5472</v>
      </c>
      <c r="I18450" s="3" t="s">
        <v>13</v>
      </c>
    </row>
    <row r="18451" spans="1:9" x14ac:dyDescent="0.25">
      <c r="A18451" t="s">
        <v>34013</v>
      </c>
      <c r="B18451" t="s">
        <v>34014</v>
      </c>
      <c r="C18451">
        <v>241</v>
      </c>
      <c r="D18451">
        <v>1</v>
      </c>
      <c r="E18451" s="1">
        <v>15.636358788478701</v>
      </c>
      <c r="F18451" t="s">
        <v>2067</v>
      </c>
      <c r="G18451">
        <v>0</v>
      </c>
      <c r="H18451" t="s">
        <v>13</v>
      </c>
    </row>
    <row r="18452" spans="1:9" x14ac:dyDescent="0.25">
      <c r="A18452" t="s">
        <v>34015</v>
      </c>
      <c r="B18452" t="s">
        <v>18</v>
      </c>
      <c r="C18452">
        <v>470</v>
      </c>
      <c r="D18452">
        <v>0</v>
      </c>
      <c r="G18452">
        <v>0</v>
      </c>
      <c r="H18452" t="s">
        <v>13</v>
      </c>
    </row>
    <row r="18453" spans="1:9" x14ac:dyDescent="0.25">
      <c r="A18453" t="s">
        <v>34016</v>
      </c>
      <c r="B18453" t="s">
        <v>1364</v>
      </c>
      <c r="C18453">
        <v>481</v>
      </c>
      <c r="D18453">
        <v>10</v>
      </c>
      <c r="E18453" s="1">
        <v>6.5770169646705506E-39</v>
      </c>
      <c r="F18453" t="s">
        <v>1353</v>
      </c>
      <c r="G18453">
        <v>30</v>
      </c>
      <c r="H18453" t="s">
        <v>1365</v>
      </c>
      <c r="I18453" s="3" t="s">
        <v>1366</v>
      </c>
    </row>
    <row r="18454" spans="1:9" x14ac:dyDescent="0.25">
      <c r="A18454" t="s">
        <v>34017</v>
      </c>
      <c r="B18454" t="s">
        <v>12111</v>
      </c>
      <c r="C18454">
        <v>377</v>
      </c>
      <c r="D18454">
        <v>10</v>
      </c>
      <c r="E18454" s="1">
        <v>3.6290701796621402E-41</v>
      </c>
      <c r="F18454" t="s">
        <v>143</v>
      </c>
      <c r="G18454">
        <v>3</v>
      </c>
      <c r="H18454" t="s">
        <v>34018</v>
      </c>
      <c r="I18454" s="3" t="s">
        <v>13</v>
      </c>
    </row>
    <row r="18455" spans="1:9" x14ac:dyDescent="0.25">
      <c r="A18455" t="s">
        <v>34019</v>
      </c>
      <c r="B18455" t="s">
        <v>3922</v>
      </c>
      <c r="C18455">
        <v>454</v>
      </c>
      <c r="D18455">
        <v>10</v>
      </c>
      <c r="E18455" s="1">
        <v>1.5338314559093899E-32</v>
      </c>
      <c r="F18455" t="s">
        <v>558</v>
      </c>
      <c r="G18455">
        <v>3</v>
      </c>
      <c r="H18455" t="s">
        <v>8285</v>
      </c>
      <c r="I18455" s="3" t="s">
        <v>13</v>
      </c>
    </row>
    <row r="18456" spans="1:9" x14ac:dyDescent="0.25">
      <c r="A18456" t="s">
        <v>34020</v>
      </c>
      <c r="B18456" t="s">
        <v>34021</v>
      </c>
      <c r="C18456">
        <v>334</v>
      </c>
      <c r="D18456">
        <v>10</v>
      </c>
      <c r="E18456" s="1">
        <v>2.7812225348233001E-14</v>
      </c>
      <c r="F18456" t="s">
        <v>944</v>
      </c>
      <c r="G18456">
        <v>6</v>
      </c>
      <c r="H18456" t="s">
        <v>34022</v>
      </c>
      <c r="I18456" s="3" t="s">
        <v>13</v>
      </c>
    </row>
    <row r="18457" spans="1:9" x14ac:dyDescent="0.25">
      <c r="A18457" t="s">
        <v>34023</v>
      </c>
      <c r="B18457" t="s">
        <v>18</v>
      </c>
      <c r="C18457">
        <v>264</v>
      </c>
      <c r="D18457">
        <v>0</v>
      </c>
      <c r="G18457">
        <v>0</v>
      </c>
      <c r="H18457" t="s">
        <v>13</v>
      </c>
    </row>
    <row r="18458" spans="1:9" x14ac:dyDescent="0.25">
      <c r="A18458" t="s">
        <v>34024</v>
      </c>
      <c r="B18458" t="s">
        <v>34025</v>
      </c>
      <c r="C18458">
        <v>357</v>
      </c>
      <c r="D18458">
        <v>10</v>
      </c>
      <c r="E18458" s="1">
        <v>3.4076806031697403E-2</v>
      </c>
      <c r="F18458" t="s">
        <v>41</v>
      </c>
      <c r="G18458">
        <v>1</v>
      </c>
      <c r="H18458" t="s">
        <v>29</v>
      </c>
      <c r="I18458" s="3" t="s">
        <v>13</v>
      </c>
    </row>
    <row r="18459" spans="1:9" x14ac:dyDescent="0.25">
      <c r="A18459" t="s">
        <v>34026</v>
      </c>
      <c r="B18459" t="s">
        <v>11600</v>
      </c>
      <c r="C18459">
        <v>276</v>
      </c>
      <c r="D18459">
        <v>10</v>
      </c>
      <c r="E18459" s="1">
        <v>1.8934991978226301E-21</v>
      </c>
      <c r="F18459" t="s">
        <v>292</v>
      </c>
      <c r="G18459">
        <v>6</v>
      </c>
      <c r="H18459" t="s">
        <v>34027</v>
      </c>
      <c r="I18459" s="3" t="s">
        <v>13</v>
      </c>
    </row>
    <row r="18460" spans="1:9" x14ac:dyDescent="0.25">
      <c r="A18460" t="s">
        <v>34028</v>
      </c>
      <c r="B18460" t="s">
        <v>34029</v>
      </c>
      <c r="C18460">
        <v>266</v>
      </c>
      <c r="D18460">
        <v>10</v>
      </c>
      <c r="E18460" s="1">
        <v>8.6540355446970503E-6</v>
      </c>
      <c r="F18460" t="s">
        <v>375</v>
      </c>
      <c r="G18460">
        <v>1</v>
      </c>
      <c r="H18460" t="s">
        <v>837</v>
      </c>
      <c r="I18460" s="3" t="s">
        <v>13</v>
      </c>
    </row>
    <row r="18461" spans="1:9" x14ac:dyDescent="0.25">
      <c r="A18461" t="s">
        <v>34030</v>
      </c>
      <c r="B18461" t="s">
        <v>34031</v>
      </c>
      <c r="C18461">
        <v>435</v>
      </c>
      <c r="D18461">
        <v>10</v>
      </c>
      <c r="E18461" s="1">
        <v>1.17884550785884E-47</v>
      </c>
      <c r="F18461" t="s">
        <v>2212</v>
      </c>
      <c r="G18461">
        <v>12</v>
      </c>
      <c r="H18461" t="s">
        <v>34032</v>
      </c>
      <c r="I18461" s="3" t="s">
        <v>13</v>
      </c>
    </row>
    <row r="18462" spans="1:9" x14ac:dyDescent="0.25">
      <c r="A18462" t="s">
        <v>34033</v>
      </c>
      <c r="B18462" t="s">
        <v>18</v>
      </c>
      <c r="C18462">
        <v>371</v>
      </c>
      <c r="D18462">
        <v>0</v>
      </c>
      <c r="G18462">
        <v>0</v>
      </c>
      <c r="H18462" t="s">
        <v>13</v>
      </c>
    </row>
    <row r="18463" spans="1:9" x14ac:dyDescent="0.25">
      <c r="A18463" t="s">
        <v>34034</v>
      </c>
      <c r="B18463" t="s">
        <v>18</v>
      </c>
      <c r="C18463">
        <v>233</v>
      </c>
      <c r="D18463">
        <v>0</v>
      </c>
      <c r="G18463">
        <v>0</v>
      </c>
      <c r="H18463" t="s">
        <v>13</v>
      </c>
    </row>
    <row r="18464" spans="1:9" x14ac:dyDescent="0.25">
      <c r="A18464" t="s">
        <v>34035</v>
      </c>
      <c r="B18464" t="s">
        <v>18</v>
      </c>
      <c r="C18464">
        <v>375</v>
      </c>
      <c r="D18464">
        <v>0</v>
      </c>
      <c r="G18464">
        <v>0</v>
      </c>
      <c r="H18464" t="s">
        <v>13</v>
      </c>
    </row>
    <row r="18465" spans="1:9" x14ac:dyDescent="0.25">
      <c r="A18465" t="s">
        <v>34036</v>
      </c>
      <c r="B18465" t="s">
        <v>18</v>
      </c>
      <c r="C18465">
        <v>331</v>
      </c>
      <c r="D18465">
        <v>0</v>
      </c>
      <c r="G18465">
        <v>0</v>
      </c>
      <c r="H18465" t="s">
        <v>13</v>
      </c>
    </row>
    <row r="18466" spans="1:9" x14ac:dyDescent="0.25">
      <c r="A18466" t="s">
        <v>34037</v>
      </c>
      <c r="B18466" t="s">
        <v>4263</v>
      </c>
      <c r="C18466">
        <v>366</v>
      </c>
      <c r="D18466">
        <v>10</v>
      </c>
      <c r="E18466" s="1">
        <v>9.0441816386320191E-22</v>
      </c>
      <c r="F18466" t="s">
        <v>226</v>
      </c>
      <c r="G18466">
        <v>3</v>
      </c>
      <c r="H18466" t="s">
        <v>405</v>
      </c>
    </row>
    <row r="18467" spans="1:9" x14ac:dyDescent="0.25">
      <c r="A18467" t="s">
        <v>34038</v>
      </c>
      <c r="B18467" t="s">
        <v>18</v>
      </c>
      <c r="C18467">
        <v>283</v>
      </c>
      <c r="D18467">
        <v>0</v>
      </c>
      <c r="G18467">
        <v>0</v>
      </c>
      <c r="H18467" t="s">
        <v>13</v>
      </c>
    </row>
    <row r="18468" spans="1:9" x14ac:dyDescent="0.25">
      <c r="A18468" t="s">
        <v>34039</v>
      </c>
      <c r="B18468" t="s">
        <v>26854</v>
      </c>
      <c r="C18468">
        <v>293</v>
      </c>
      <c r="D18468">
        <v>10</v>
      </c>
      <c r="E18468" s="1">
        <v>3.8727390508644097E-27</v>
      </c>
      <c r="F18468" t="s">
        <v>2190</v>
      </c>
      <c r="G18468">
        <v>38</v>
      </c>
      <c r="H18468" t="s">
        <v>29661</v>
      </c>
      <c r="I18468" s="3" t="s">
        <v>1251</v>
      </c>
    </row>
    <row r="18469" spans="1:9" x14ac:dyDescent="0.25">
      <c r="A18469" t="s">
        <v>34040</v>
      </c>
      <c r="B18469" t="s">
        <v>18</v>
      </c>
      <c r="C18469">
        <v>286</v>
      </c>
      <c r="D18469">
        <v>0</v>
      </c>
      <c r="G18469">
        <v>0</v>
      </c>
      <c r="H18469" t="s">
        <v>13</v>
      </c>
    </row>
    <row r="18470" spans="1:9" x14ac:dyDescent="0.25">
      <c r="A18470" t="s">
        <v>34041</v>
      </c>
      <c r="B18470" t="s">
        <v>18</v>
      </c>
      <c r="C18470">
        <v>444</v>
      </c>
      <c r="D18470">
        <v>0</v>
      </c>
      <c r="G18470">
        <v>0</v>
      </c>
      <c r="H18470" t="s">
        <v>13</v>
      </c>
    </row>
    <row r="18471" spans="1:9" x14ac:dyDescent="0.25">
      <c r="A18471" t="s">
        <v>34042</v>
      </c>
      <c r="B18471" t="s">
        <v>34043</v>
      </c>
      <c r="C18471">
        <v>315</v>
      </c>
      <c r="D18471">
        <v>10</v>
      </c>
      <c r="E18471" s="1">
        <v>1.03147922231949E-27</v>
      </c>
      <c r="F18471" t="s">
        <v>468</v>
      </c>
      <c r="G18471">
        <v>5</v>
      </c>
      <c r="H18471" t="s">
        <v>34044</v>
      </c>
      <c r="I18471" s="3" t="s">
        <v>18793</v>
      </c>
    </row>
    <row r="18472" spans="1:9" x14ac:dyDescent="0.25">
      <c r="A18472" t="s">
        <v>34045</v>
      </c>
      <c r="B18472" t="s">
        <v>34046</v>
      </c>
      <c r="C18472">
        <v>382</v>
      </c>
      <c r="D18472">
        <v>6</v>
      </c>
      <c r="E18472" s="1">
        <v>8.0938958464939204E-12</v>
      </c>
      <c r="F18472" s="2">
        <v>72833333333333.297</v>
      </c>
      <c r="G18472">
        <v>3</v>
      </c>
      <c r="H18472" t="s">
        <v>11601</v>
      </c>
      <c r="I18472" s="3" t="s">
        <v>13</v>
      </c>
    </row>
    <row r="18473" spans="1:9" x14ac:dyDescent="0.25">
      <c r="A18473" t="s">
        <v>34047</v>
      </c>
      <c r="B18473" t="s">
        <v>34048</v>
      </c>
      <c r="C18473">
        <v>400</v>
      </c>
      <c r="D18473">
        <v>10</v>
      </c>
      <c r="E18473" s="1">
        <v>1.22683858229549E-33</v>
      </c>
      <c r="F18473" t="s">
        <v>2356</v>
      </c>
      <c r="G18473">
        <v>5</v>
      </c>
      <c r="H18473" t="s">
        <v>10022</v>
      </c>
      <c r="I18473" s="3" t="s">
        <v>3512</v>
      </c>
    </row>
    <row r="18474" spans="1:9" x14ac:dyDescent="0.25">
      <c r="A18474" t="s">
        <v>34049</v>
      </c>
      <c r="B18474" t="s">
        <v>34050</v>
      </c>
      <c r="C18474">
        <v>437</v>
      </c>
      <c r="D18474">
        <v>10</v>
      </c>
      <c r="E18474" s="1">
        <v>7.4357965967987396E-28</v>
      </c>
      <c r="F18474" t="s">
        <v>889</v>
      </c>
      <c r="G18474">
        <v>7</v>
      </c>
      <c r="H18474" t="s">
        <v>19226</v>
      </c>
      <c r="I18474" s="3" t="s">
        <v>13</v>
      </c>
    </row>
    <row r="18475" spans="1:9" x14ac:dyDescent="0.25">
      <c r="A18475" t="s">
        <v>34051</v>
      </c>
      <c r="B18475" t="s">
        <v>18</v>
      </c>
      <c r="C18475">
        <v>308</v>
      </c>
      <c r="D18475">
        <v>0</v>
      </c>
      <c r="G18475">
        <v>0</v>
      </c>
      <c r="H18475" t="s">
        <v>13</v>
      </c>
    </row>
    <row r="18476" spans="1:9" x14ac:dyDescent="0.25">
      <c r="A18476" t="s">
        <v>34052</v>
      </c>
      <c r="B18476" t="s">
        <v>34053</v>
      </c>
      <c r="C18476">
        <v>305</v>
      </c>
      <c r="D18476">
        <v>10</v>
      </c>
      <c r="E18476" s="1">
        <v>1.1018636788813799E-15</v>
      </c>
      <c r="F18476" t="s">
        <v>4378</v>
      </c>
      <c r="G18476">
        <v>3</v>
      </c>
      <c r="H18476" t="s">
        <v>34054</v>
      </c>
      <c r="I18476" s="3" t="s">
        <v>13</v>
      </c>
    </row>
    <row r="18477" spans="1:9" x14ac:dyDescent="0.25">
      <c r="A18477" t="s">
        <v>34055</v>
      </c>
      <c r="B18477" t="s">
        <v>8470</v>
      </c>
      <c r="C18477">
        <v>414</v>
      </c>
      <c r="D18477">
        <v>10</v>
      </c>
      <c r="E18477" s="1">
        <v>8.0187868368066205E-12</v>
      </c>
      <c r="F18477" t="s">
        <v>169</v>
      </c>
      <c r="G18477">
        <v>3</v>
      </c>
      <c r="H18477" t="s">
        <v>8471</v>
      </c>
      <c r="I18477" s="3" t="s">
        <v>13</v>
      </c>
    </row>
    <row r="18478" spans="1:9" x14ac:dyDescent="0.25">
      <c r="A18478" t="s">
        <v>34056</v>
      </c>
      <c r="B18478" t="s">
        <v>437</v>
      </c>
      <c r="C18478">
        <v>388</v>
      </c>
      <c r="D18478">
        <v>6</v>
      </c>
      <c r="E18478" s="1">
        <v>1.5713865335742001</v>
      </c>
      <c r="F18478" s="2">
        <v>71333333333333.297</v>
      </c>
      <c r="G18478">
        <v>2</v>
      </c>
      <c r="H18478" t="s">
        <v>1050</v>
      </c>
    </row>
    <row r="18479" spans="1:9" x14ac:dyDescent="0.25">
      <c r="A18479" t="s">
        <v>34057</v>
      </c>
      <c r="B18479" t="s">
        <v>2186</v>
      </c>
      <c r="C18479">
        <v>283</v>
      </c>
      <c r="D18479">
        <v>10</v>
      </c>
      <c r="E18479" s="1">
        <v>2.0890814470750501E-4</v>
      </c>
      <c r="F18479" t="s">
        <v>606</v>
      </c>
      <c r="G18479">
        <v>4</v>
      </c>
      <c r="H18479" t="s">
        <v>11552</v>
      </c>
    </row>
    <row r="18480" spans="1:9" x14ac:dyDescent="0.25">
      <c r="A18480" t="s">
        <v>34058</v>
      </c>
      <c r="B18480" t="s">
        <v>18</v>
      </c>
      <c r="C18480">
        <v>485</v>
      </c>
      <c r="D18480">
        <v>0</v>
      </c>
      <c r="G18480">
        <v>0</v>
      </c>
      <c r="H18480" t="s">
        <v>13</v>
      </c>
    </row>
    <row r="18481" spans="1:9" x14ac:dyDescent="0.25">
      <c r="A18481" t="s">
        <v>34059</v>
      </c>
      <c r="B18481" t="s">
        <v>22879</v>
      </c>
      <c r="C18481">
        <v>306</v>
      </c>
      <c r="D18481">
        <v>10</v>
      </c>
      <c r="E18481" s="1">
        <v>7.7119194297499102E-31</v>
      </c>
      <c r="F18481" t="s">
        <v>759</v>
      </c>
      <c r="G18481">
        <v>5</v>
      </c>
      <c r="H18481" t="s">
        <v>10707</v>
      </c>
      <c r="I18481" s="3" t="s">
        <v>480</v>
      </c>
    </row>
    <row r="18482" spans="1:9" x14ac:dyDescent="0.25">
      <c r="A18482" t="s">
        <v>34060</v>
      </c>
      <c r="B18482" t="s">
        <v>2291</v>
      </c>
      <c r="C18482">
        <v>282</v>
      </c>
      <c r="D18482">
        <v>10</v>
      </c>
      <c r="E18482" s="1">
        <v>7.4973191350110994E-11</v>
      </c>
      <c r="F18482" t="s">
        <v>429</v>
      </c>
      <c r="G18482">
        <v>14</v>
      </c>
      <c r="H18482" t="s">
        <v>34061</v>
      </c>
      <c r="I18482" s="3" t="s">
        <v>2293</v>
      </c>
    </row>
    <row r="18483" spans="1:9" x14ac:dyDescent="0.25">
      <c r="A18483" t="s">
        <v>34062</v>
      </c>
      <c r="B18483" t="s">
        <v>18</v>
      </c>
      <c r="C18483">
        <v>312</v>
      </c>
      <c r="D18483">
        <v>0</v>
      </c>
      <c r="G18483">
        <v>0</v>
      </c>
      <c r="H18483" t="s">
        <v>13</v>
      </c>
    </row>
    <row r="18484" spans="1:9" x14ac:dyDescent="0.25">
      <c r="A18484" t="s">
        <v>34063</v>
      </c>
      <c r="B18484" t="s">
        <v>34064</v>
      </c>
      <c r="C18484">
        <v>462</v>
      </c>
      <c r="D18484">
        <v>10</v>
      </c>
      <c r="E18484" s="1">
        <v>5.0723385482000801E-5</v>
      </c>
      <c r="F18484" t="s">
        <v>1471</v>
      </c>
      <c r="G18484">
        <v>2</v>
      </c>
      <c r="H18484" t="s">
        <v>5766</v>
      </c>
      <c r="I18484" s="3" t="s">
        <v>13</v>
      </c>
    </row>
    <row r="18485" spans="1:9" x14ac:dyDescent="0.25">
      <c r="A18485" t="s">
        <v>34065</v>
      </c>
      <c r="B18485" t="s">
        <v>928</v>
      </c>
      <c r="C18485">
        <v>402</v>
      </c>
      <c r="D18485">
        <v>10</v>
      </c>
      <c r="E18485" s="1">
        <v>5.0806453059171801E-43</v>
      </c>
      <c r="F18485" t="s">
        <v>274</v>
      </c>
      <c r="G18485">
        <v>4</v>
      </c>
      <c r="H18485" t="s">
        <v>8296</v>
      </c>
      <c r="I18485" s="3" t="s">
        <v>13</v>
      </c>
    </row>
    <row r="18486" spans="1:9" x14ac:dyDescent="0.25">
      <c r="A18486" t="s">
        <v>34066</v>
      </c>
      <c r="B18486" t="s">
        <v>25077</v>
      </c>
      <c r="C18486">
        <v>398</v>
      </c>
      <c r="D18486">
        <v>10</v>
      </c>
      <c r="E18486" s="1">
        <v>4.3477083995712399E-18</v>
      </c>
      <c r="F18486" t="s">
        <v>307</v>
      </c>
      <c r="G18486">
        <v>0</v>
      </c>
      <c r="H18486" t="s">
        <v>13</v>
      </c>
    </row>
    <row r="18487" spans="1:9" x14ac:dyDescent="0.25">
      <c r="A18487" t="s">
        <v>34067</v>
      </c>
      <c r="B18487" t="s">
        <v>18</v>
      </c>
      <c r="C18487">
        <v>370</v>
      </c>
      <c r="D18487">
        <v>0</v>
      </c>
      <c r="G18487">
        <v>0</v>
      </c>
      <c r="H18487" t="s">
        <v>13</v>
      </c>
    </row>
    <row r="18488" spans="1:9" x14ac:dyDescent="0.25">
      <c r="A18488" t="s">
        <v>34068</v>
      </c>
      <c r="B18488" t="s">
        <v>34069</v>
      </c>
      <c r="C18488">
        <v>373</v>
      </c>
      <c r="D18488">
        <v>3</v>
      </c>
      <c r="E18488" s="1">
        <v>852.73497583580604</v>
      </c>
      <c r="F18488" s="2">
        <v>75333333333333.297</v>
      </c>
      <c r="G18488">
        <v>0</v>
      </c>
      <c r="H18488" t="s">
        <v>13</v>
      </c>
    </row>
    <row r="18489" spans="1:9" x14ac:dyDescent="0.25">
      <c r="A18489" t="s">
        <v>34070</v>
      </c>
      <c r="B18489" t="s">
        <v>18</v>
      </c>
      <c r="C18489">
        <v>333</v>
      </c>
      <c r="D18489">
        <v>0</v>
      </c>
      <c r="G18489">
        <v>0</v>
      </c>
      <c r="H18489" t="s">
        <v>13</v>
      </c>
    </row>
    <row r="18490" spans="1:9" x14ac:dyDescent="0.25">
      <c r="A18490" t="s">
        <v>34071</v>
      </c>
      <c r="B18490" t="s">
        <v>34072</v>
      </c>
      <c r="C18490">
        <v>312</v>
      </c>
      <c r="D18490">
        <v>10</v>
      </c>
      <c r="E18490" s="1">
        <v>4.98721390530799E-14</v>
      </c>
      <c r="F18490" t="s">
        <v>4088</v>
      </c>
      <c r="G18490">
        <v>2</v>
      </c>
      <c r="H18490" t="s">
        <v>34073</v>
      </c>
      <c r="I18490" s="3" t="s">
        <v>13</v>
      </c>
    </row>
    <row r="18491" spans="1:9" x14ac:dyDescent="0.25">
      <c r="A18491" t="s">
        <v>34074</v>
      </c>
      <c r="B18491" t="s">
        <v>18</v>
      </c>
      <c r="C18491">
        <v>457</v>
      </c>
      <c r="D18491">
        <v>0</v>
      </c>
      <c r="G18491">
        <v>0</v>
      </c>
      <c r="H18491" t="s">
        <v>13</v>
      </c>
    </row>
    <row r="18492" spans="1:9" x14ac:dyDescent="0.25">
      <c r="A18492" t="s">
        <v>34075</v>
      </c>
      <c r="B18492" t="s">
        <v>34076</v>
      </c>
      <c r="C18492">
        <v>227</v>
      </c>
      <c r="D18492">
        <v>3</v>
      </c>
      <c r="E18492" s="1">
        <v>511.168546687054</v>
      </c>
      <c r="F18492" s="2">
        <v>85333333333333.297</v>
      </c>
      <c r="G18492">
        <v>0</v>
      </c>
      <c r="H18492" t="s">
        <v>13</v>
      </c>
    </row>
    <row r="18493" spans="1:9" x14ac:dyDescent="0.25">
      <c r="A18493" t="s">
        <v>34077</v>
      </c>
      <c r="B18493" t="s">
        <v>18</v>
      </c>
      <c r="C18493">
        <v>299</v>
      </c>
      <c r="D18493">
        <v>0</v>
      </c>
      <c r="G18493">
        <v>0</v>
      </c>
      <c r="H18493" t="s">
        <v>13</v>
      </c>
    </row>
    <row r="18494" spans="1:9" x14ac:dyDescent="0.25">
      <c r="A18494" t="s">
        <v>34078</v>
      </c>
      <c r="B18494" t="s">
        <v>11107</v>
      </c>
      <c r="C18494">
        <v>303</v>
      </c>
      <c r="D18494">
        <v>10</v>
      </c>
      <c r="E18494" s="1">
        <v>7.7565676796073296E-23</v>
      </c>
      <c r="F18494" t="s">
        <v>4541</v>
      </c>
      <c r="G18494">
        <v>2</v>
      </c>
      <c r="H18494" t="s">
        <v>34079</v>
      </c>
      <c r="I18494" s="3" t="s">
        <v>13</v>
      </c>
    </row>
    <row r="18495" spans="1:9" x14ac:dyDescent="0.25">
      <c r="A18495" t="s">
        <v>34080</v>
      </c>
      <c r="B18495" t="s">
        <v>7017</v>
      </c>
      <c r="C18495">
        <v>414</v>
      </c>
      <c r="D18495">
        <v>10</v>
      </c>
      <c r="E18495" s="1">
        <v>7.4350068305236202E-41</v>
      </c>
      <c r="F18495" t="s">
        <v>432</v>
      </c>
      <c r="G18495">
        <v>8</v>
      </c>
      <c r="H18495" t="s">
        <v>7018</v>
      </c>
      <c r="I18495" s="3" t="s">
        <v>13</v>
      </c>
    </row>
    <row r="18496" spans="1:9" x14ac:dyDescent="0.25">
      <c r="A18496" t="s">
        <v>34081</v>
      </c>
      <c r="B18496" t="s">
        <v>31265</v>
      </c>
      <c r="C18496">
        <v>297</v>
      </c>
      <c r="D18496">
        <v>10</v>
      </c>
      <c r="E18496" s="1">
        <v>2.1738079220241E-28</v>
      </c>
      <c r="F18496" t="s">
        <v>1756</v>
      </c>
      <c r="G18496">
        <v>4</v>
      </c>
      <c r="H18496" t="s">
        <v>31266</v>
      </c>
      <c r="I18496" s="3" t="s">
        <v>31267</v>
      </c>
    </row>
    <row r="18497" spans="1:9" x14ac:dyDescent="0.25">
      <c r="A18497" t="s">
        <v>34082</v>
      </c>
      <c r="B18497" t="s">
        <v>18</v>
      </c>
      <c r="C18497">
        <v>240</v>
      </c>
      <c r="D18497">
        <v>0</v>
      </c>
      <c r="G18497">
        <v>0</v>
      </c>
      <c r="H18497" t="s">
        <v>13</v>
      </c>
    </row>
    <row r="18498" spans="1:9" x14ac:dyDescent="0.25">
      <c r="A18498" t="s">
        <v>34083</v>
      </c>
      <c r="B18498" t="s">
        <v>18</v>
      </c>
      <c r="C18498">
        <v>466</v>
      </c>
      <c r="D18498">
        <v>0</v>
      </c>
      <c r="G18498">
        <v>0</v>
      </c>
      <c r="H18498" t="s">
        <v>13</v>
      </c>
    </row>
    <row r="18499" spans="1:9" x14ac:dyDescent="0.25">
      <c r="A18499" t="s">
        <v>34084</v>
      </c>
      <c r="B18499" t="s">
        <v>22228</v>
      </c>
      <c r="C18499">
        <v>332</v>
      </c>
      <c r="D18499">
        <v>10</v>
      </c>
      <c r="E18499" s="1">
        <v>3.9190039866053E-5</v>
      </c>
      <c r="F18499" t="s">
        <v>2715</v>
      </c>
      <c r="G18499">
        <v>2</v>
      </c>
      <c r="H18499" t="s">
        <v>22229</v>
      </c>
      <c r="I18499" s="3" t="s">
        <v>1198</v>
      </c>
    </row>
    <row r="18500" spans="1:9" x14ac:dyDescent="0.25">
      <c r="A18500" t="s">
        <v>34085</v>
      </c>
      <c r="B18500" t="s">
        <v>8720</v>
      </c>
      <c r="C18500">
        <v>373</v>
      </c>
      <c r="D18500">
        <v>10</v>
      </c>
      <c r="E18500" s="1">
        <v>2.0431409950030001E-26</v>
      </c>
      <c r="F18500" t="s">
        <v>746</v>
      </c>
      <c r="G18500">
        <v>3</v>
      </c>
      <c r="H18500" t="s">
        <v>34086</v>
      </c>
      <c r="I18500" s="3" t="s">
        <v>13</v>
      </c>
    </row>
    <row r="18501" spans="1:9" x14ac:dyDescent="0.25">
      <c r="A18501" t="s">
        <v>34087</v>
      </c>
      <c r="B18501" t="s">
        <v>19690</v>
      </c>
      <c r="C18501">
        <v>313</v>
      </c>
      <c r="D18501">
        <v>10</v>
      </c>
      <c r="E18501" s="1">
        <v>1.43838856458185E-17</v>
      </c>
      <c r="F18501" t="s">
        <v>416</v>
      </c>
      <c r="G18501">
        <v>3</v>
      </c>
      <c r="H18501" t="s">
        <v>5846</v>
      </c>
      <c r="I18501" s="3" t="s">
        <v>660</v>
      </c>
    </row>
    <row r="18502" spans="1:9" x14ac:dyDescent="0.25">
      <c r="A18502" t="s">
        <v>34088</v>
      </c>
      <c r="B18502" t="s">
        <v>34089</v>
      </c>
      <c r="C18502">
        <v>375</v>
      </c>
      <c r="D18502">
        <v>10</v>
      </c>
      <c r="E18502" s="1">
        <v>4.6228378500934901E-12</v>
      </c>
      <c r="F18502" t="s">
        <v>666</v>
      </c>
      <c r="G18502">
        <v>19</v>
      </c>
      <c r="H18502" t="s">
        <v>34090</v>
      </c>
      <c r="I18502" s="3" t="s">
        <v>1643</v>
      </c>
    </row>
    <row r="18503" spans="1:9" x14ac:dyDescent="0.25">
      <c r="A18503" t="s">
        <v>34091</v>
      </c>
      <c r="B18503" t="s">
        <v>18</v>
      </c>
      <c r="C18503">
        <v>285</v>
      </c>
      <c r="D18503">
        <v>0</v>
      </c>
      <c r="G18503">
        <v>0</v>
      </c>
      <c r="H18503" t="s">
        <v>13</v>
      </c>
    </row>
    <row r="18504" spans="1:9" x14ac:dyDescent="0.25">
      <c r="A18504" t="s">
        <v>34092</v>
      </c>
      <c r="B18504" t="s">
        <v>18</v>
      </c>
      <c r="C18504">
        <v>201</v>
      </c>
      <c r="D18504">
        <v>0</v>
      </c>
      <c r="G18504">
        <v>0</v>
      </c>
      <c r="H18504" t="s">
        <v>13</v>
      </c>
    </row>
    <row r="18505" spans="1:9" x14ac:dyDescent="0.25">
      <c r="A18505" t="s">
        <v>34093</v>
      </c>
      <c r="B18505" t="s">
        <v>34094</v>
      </c>
      <c r="C18505">
        <v>244</v>
      </c>
      <c r="D18505">
        <v>10</v>
      </c>
      <c r="E18505" s="1">
        <v>3.3552210056690103E-2</v>
      </c>
      <c r="F18505" t="s">
        <v>4967</v>
      </c>
      <c r="G18505">
        <v>9</v>
      </c>
      <c r="H18505" t="s">
        <v>34095</v>
      </c>
      <c r="I18505" s="3" t="s">
        <v>34096</v>
      </c>
    </row>
    <row r="18506" spans="1:9" x14ac:dyDescent="0.25">
      <c r="A18506" t="s">
        <v>34097</v>
      </c>
      <c r="B18506" t="s">
        <v>18</v>
      </c>
      <c r="C18506">
        <v>429</v>
      </c>
      <c r="D18506">
        <v>0</v>
      </c>
      <c r="G18506">
        <v>0</v>
      </c>
      <c r="H18506" t="s">
        <v>13</v>
      </c>
    </row>
    <row r="18507" spans="1:9" x14ac:dyDescent="0.25">
      <c r="A18507" t="s">
        <v>34098</v>
      </c>
      <c r="B18507" t="s">
        <v>16587</v>
      </c>
      <c r="C18507">
        <v>443</v>
      </c>
      <c r="D18507">
        <v>10</v>
      </c>
      <c r="E18507" s="1">
        <v>1.65829727686296E-37</v>
      </c>
      <c r="F18507" t="s">
        <v>453</v>
      </c>
      <c r="G18507">
        <v>1</v>
      </c>
      <c r="H18507" t="s">
        <v>1779</v>
      </c>
      <c r="I18507" s="3" t="s">
        <v>1780</v>
      </c>
    </row>
    <row r="18508" spans="1:9" x14ac:dyDescent="0.25">
      <c r="A18508" t="s">
        <v>34099</v>
      </c>
      <c r="B18508" t="s">
        <v>18</v>
      </c>
      <c r="C18508">
        <v>484</v>
      </c>
      <c r="D18508">
        <v>0</v>
      </c>
      <c r="G18508">
        <v>0</v>
      </c>
      <c r="H18508" t="s">
        <v>13</v>
      </c>
    </row>
    <row r="18509" spans="1:9" x14ac:dyDescent="0.25">
      <c r="A18509" t="s">
        <v>34100</v>
      </c>
      <c r="B18509" t="s">
        <v>1768</v>
      </c>
      <c r="C18509">
        <v>505</v>
      </c>
      <c r="D18509">
        <v>10</v>
      </c>
      <c r="E18509" s="1">
        <v>7.6021018386856996E-7</v>
      </c>
      <c r="F18509" t="s">
        <v>1778</v>
      </c>
      <c r="G18509">
        <v>2</v>
      </c>
      <c r="H18509" t="s">
        <v>34101</v>
      </c>
      <c r="I18509" s="3" t="s">
        <v>13</v>
      </c>
    </row>
    <row r="18510" spans="1:9" x14ac:dyDescent="0.25">
      <c r="A18510" t="s">
        <v>34102</v>
      </c>
      <c r="B18510" t="s">
        <v>1965</v>
      </c>
      <c r="C18510">
        <v>482</v>
      </c>
      <c r="D18510">
        <v>10</v>
      </c>
      <c r="E18510" s="1">
        <v>3.8472126332190103E-33</v>
      </c>
      <c r="F18510" t="s">
        <v>788</v>
      </c>
      <c r="G18510">
        <v>6</v>
      </c>
      <c r="H18510" t="s">
        <v>19584</v>
      </c>
      <c r="I18510" s="3" t="s">
        <v>19585</v>
      </c>
    </row>
    <row r="18511" spans="1:9" x14ac:dyDescent="0.25">
      <c r="A18511" t="s">
        <v>34103</v>
      </c>
      <c r="B18511" t="s">
        <v>4685</v>
      </c>
      <c r="C18511">
        <v>402</v>
      </c>
      <c r="D18511">
        <v>10</v>
      </c>
      <c r="E18511" s="1">
        <v>3.7244232510071102E-33</v>
      </c>
      <c r="F18511" t="s">
        <v>528</v>
      </c>
      <c r="G18511">
        <v>6</v>
      </c>
      <c r="H18511" t="s">
        <v>34104</v>
      </c>
      <c r="I18511" s="3" t="s">
        <v>13</v>
      </c>
    </row>
    <row r="18512" spans="1:9" x14ac:dyDescent="0.25">
      <c r="A18512" t="s">
        <v>34105</v>
      </c>
      <c r="B18512" t="s">
        <v>24235</v>
      </c>
      <c r="C18512">
        <v>485</v>
      </c>
      <c r="D18512">
        <v>10</v>
      </c>
      <c r="E18512" s="1">
        <v>7.2290693433354397E-51</v>
      </c>
      <c r="F18512" t="s">
        <v>45</v>
      </c>
      <c r="G18512">
        <v>2</v>
      </c>
      <c r="H18512" t="s">
        <v>33779</v>
      </c>
      <c r="I18512" s="3" t="s">
        <v>1251</v>
      </c>
    </row>
    <row r="18513" spans="1:9" x14ac:dyDescent="0.25">
      <c r="A18513" t="s">
        <v>34106</v>
      </c>
      <c r="B18513" t="s">
        <v>34107</v>
      </c>
      <c r="C18513">
        <v>384</v>
      </c>
      <c r="D18513">
        <v>10</v>
      </c>
      <c r="E18513" s="1">
        <v>3.1956783221668199E-11</v>
      </c>
      <c r="F18513" t="s">
        <v>2326</v>
      </c>
      <c r="G18513">
        <v>11</v>
      </c>
      <c r="H18513" t="s">
        <v>34108</v>
      </c>
      <c r="I18513" s="3" t="s">
        <v>13852</v>
      </c>
    </row>
    <row r="18514" spans="1:9" x14ac:dyDescent="0.25">
      <c r="A18514" t="s">
        <v>34109</v>
      </c>
      <c r="B18514" t="s">
        <v>20355</v>
      </c>
      <c r="C18514">
        <v>508</v>
      </c>
      <c r="D18514">
        <v>10</v>
      </c>
      <c r="E18514" s="1">
        <v>2.06066959417512E-19</v>
      </c>
      <c r="F18514" t="s">
        <v>2934</v>
      </c>
      <c r="G18514">
        <v>0</v>
      </c>
      <c r="H18514" t="s">
        <v>13</v>
      </c>
    </row>
    <row r="18515" spans="1:9" x14ac:dyDescent="0.25">
      <c r="A18515" t="s">
        <v>34110</v>
      </c>
      <c r="B18515" t="s">
        <v>18</v>
      </c>
      <c r="C18515">
        <v>316</v>
      </c>
      <c r="D18515">
        <v>0</v>
      </c>
      <c r="G18515">
        <v>0</v>
      </c>
      <c r="H18515" t="s">
        <v>13</v>
      </c>
    </row>
    <row r="18516" spans="1:9" x14ac:dyDescent="0.25">
      <c r="A18516" t="s">
        <v>34111</v>
      </c>
      <c r="B18516" t="s">
        <v>1025</v>
      </c>
      <c r="C18516">
        <v>366</v>
      </c>
      <c r="D18516">
        <v>10</v>
      </c>
      <c r="E18516" s="1">
        <v>6.7347141835276204E-19</v>
      </c>
      <c r="F18516" t="s">
        <v>3457</v>
      </c>
      <c r="G18516">
        <v>9</v>
      </c>
      <c r="H18516" t="s">
        <v>34112</v>
      </c>
      <c r="I18516" s="3" t="s">
        <v>515</v>
      </c>
    </row>
    <row r="18517" spans="1:9" x14ac:dyDescent="0.25">
      <c r="A18517" t="s">
        <v>34113</v>
      </c>
      <c r="B18517" t="s">
        <v>13129</v>
      </c>
      <c r="C18517">
        <v>363</v>
      </c>
      <c r="D18517">
        <v>10</v>
      </c>
      <c r="E18517" s="1">
        <v>3.24388545183783E-11</v>
      </c>
      <c r="F18517" t="s">
        <v>5292</v>
      </c>
      <c r="G18517">
        <v>4</v>
      </c>
      <c r="H18517" t="s">
        <v>34114</v>
      </c>
    </row>
    <row r="18518" spans="1:9" x14ac:dyDescent="0.25">
      <c r="A18518" t="s">
        <v>34115</v>
      </c>
      <c r="B18518" t="s">
        <v>34116</v>
      </c>
      <c r="C18518">
        <v>265</v>
      </c>
      <c r="D18518">
        <v>10</v>
      </c>
      <c r="E18518" s="1">
        <v>1.0175392749134199E-22</v>
      </c>
      <c r="F18518" t="s">
        <v>1578</v>
      </c>
      <c r="G18518">
        <v>8</v>
      </c>
      <c r="H18518" t="s">
        <v>20124</v>
      </c>
      <c r="I18518" s="3" t="s">
        <v>318</v>
      </c>
    </row>
    <row r="18519" spans="1:9" x14ac:dyDescent="0.25">
      <c r="A18519" t="s">
        <v>34117</v>
      </c>
      <c r="B18519" t="s">
        <v>18</v>
      </c>
      <c r="C18519">
        <v>328</v>
      </c>
      <c r="D18519">
        <v>0</v>
      </c>
      <c r="G18519">
        <v>0</v>
      </c>
      <c r="H18519" t="s">
        <v>13</v>
      </c>
    </row>
    <row r="18520" spans="1:9" x14ac:dyDescent="0.25">
      <c r="A18520" t="s">
        <v>34118</v>
      </c>
      <c r="B18520" t="s">
        <v>14230</v>
      </c>
      <c r="C18520">
        <v>473</v>
      </c>
      <c r="D18520">
        <v>10</v>
      </c>
      <c r="E18520" s="1">
        <v>2.13590816725193E-64</v>
      </c>
      <c r="F18520" t="s">
        <v>814</v>
      </c>
      <c r="G18520">
        <v>3</v>
      </c>
      <c r="H18520" t="s">
        <v>11601</v>
      </c>
      <c r="I18520" s="3" t="s">
        <v>13</v>
      </c>
    </row>
    <row r="18521" spans="1:9" x14ac:dyDescent="0.25">
      <c r="A18521" t="s">
        <v>34119</v>
      </c>
      <c r="B18521" t="s">
        <v>18</v>
      </c>
      <c r="C18521">
        <v>299</v>
      </c>
      <c r="D18521">
        <v>0</v>
      </c>
      <c r="G18521">
        <v>0</v>
      </c>
      <c r="H18521" t="s">
        <v>13</v>
      </c>
    </row>
    <row r="18522" spans="1:9" x14ac:dyDescent="0.25">
      <c r="A18522" t="s">
        <v>34120</v>
      </c>
      <c r="B18522" t="s">
        <v>18</v>
      </c>
      <c r="C18522">
        <v>215</v>
      </c>
      <c r="D18522">
        <v>0</v>
      </c>
      <c r="G18522">
        <v>0</v>
      </c>
      <c r="H18522" t="s">
        <v>13</v>
      </c>
    </row>
    <row r="18523" spans="1:9" x14ac:dyDescent="0.25">
      <c r="A18523" t="s">
        <v>34121</v>
      </c>
      <c r="B18523" t="s">
        <v>10495</v>
      </c>
      <c r="C18523">
        <v>270</v>
      </c>
      <c r="D18523">
        <v>10</v>
      </c>
      <c r="E18523" s="1">
        <v>2.4979614500792002E-22</v>
      </c>
      <c r="F18523" t="s">
        <v>2356</v>
      </c>
      <c r="G18523">
        <v>6</v>
      </c>
      <c r="H18523" t="s">
        <v>10496</v>
      </c>
      <c r="I18523" s="3" t="s">
        <v>885</v>
      </c>
    </row>
    <row r="18524" spans="1:9" x14ac:dyDescent="0.25">
      <c r="A18524" t="s">
        <v>34122</v>
      </c>
      <c r="B18524" t="s">
        <v>15449</v>
      </c>
      <c r="C18524">
        <v>423</v>
      </c>
      <c r="D18524">
        <v>10</v>
      </c>
      <c r="E18524" s="1">
        <v>4.3183520035283099E-34</v>
      </c>
      <c r="F18524" t="s">
        <v>663</v>
      </c>
      <c r="G18524">
        <v>1</v>
      </c>
      <c r="H18524" t="s">
        <v>4714</v>
      </c>
      <c r="I18524" s="3" t="s">
        <v>13</v>
      </c>
    </row>
    <row r="18525" spans="1:9" x14ac:dyDescent="0.25">
      <c r="A18525" t="s">
        <v>34123</v>
      </c>
      <c r="B18525" t="s">
        <v>8298</v>
      </c>
      <c r="C18525">
        <v>404</v>
      </c>
      <c r="D18525">
        <v>10</v>
      </c>
      <c r="E18525" s="1">
        <v>7.5803883779321299E-31</v>
      </c>
      <c r="F18525" t="s">
        <v>699</v>
      </c>
      <c r="G18525">
        <v>8</v>
      </c>
      <c r="H18525" t="s">
        <v>34124</v>
      </c>
      <c r="I18525" s="3" t="s">
        <v>19726</v>
      </c>
    </row>
    <row r="18526" spans="1:9" x14ac:dyDescent="0.25">
      <c r="A18526" t="s">
        <v>34125</v>
      </c>
      <c r="B18526" t="s">
        <v>33746</v>
      </c>
      <c r="C18526">
        <v>360</v>
      </c>
      <c r="D18526">
        <v>10</v>
      </c>
      <c r="E18526" s="1">
        <v>1.1567655784689401E-41</v>
      </c>
      <c r="F18526" t="s">
        <v>429</v>
      </c>
      <c r="G18526">
        <v>3</v>
      </c>
      <c r="H18526" t="s">
        <v>25578</v>
      </c>
      <c r="I18526" s="3" t="s">
        <v>13</v>
      </c>
    </row>
    <row r="18527" spans="1:9" x14ac:dyDescent="0.25">
      <c r="A18527" t="s">
        <v>34126</v>
      </c>
      <c r="B18527" t="s">
        <v>18</v>
      </c>
      <c r="C18527">
        <v>373</v>
      </c>
      <c r="D18527">
        <v>0</v>
      </c>
      <c r="G18527">
        <v>0</v>
      </c>
      <c r="H18527" t="s">
        <v>13</v>
      </c>
    </row>
    <row r="18528" spans="1:9" x14ac:dyDescent="0.25">
      <c r="A18528" t="s">
        <v>34127</v>
      </c>
      <c r="B18528" t="s">
        <v>21707</v>
      </c>
      <c r="C18528">
        <v>372</v>
      </c>
      <c r="D18528">
        <v>1</v>
      </c>
      <c r="E18528" s="1">
        <v>2.7367995072451298E-4</v>
      </c>
      <c r="F18528" t="s">
        <v>3870</v>
      </c>
      <c r="G18528">
        <v>2</v>
      </c>
      <c r="H18528" t="s">
        <v>5872</v>
      </c>
    </row>
    <row r="18529" spans="1:9" x14ac:dyDescent="0.25">
      <c r="A18529" t="s">
        <v>34128</v>
      </c>
      <c r="B18529" t="s">
        <v>3371</v>
      </c>
      <c r="C18529">
        <v>489</v>
      </c>
      <c r="D18529">
        <v>10</v>
      </c>
      <c r="E18529" s="1">
        <v>4.7866278107291004E-53</v>
      </c>
      <c r="F18529" t="s">
        <v>1224</v>
      </c>
      <c r="G18529">
        <v>3</v>
      </c>
      <c r="H18529" t="s">
        <v>2600</v>
      </c>
      <c r="I18529" s="3" t="s">
        <v>656</v>
      </c>
    </row>
    <row r="18530" spans="1:9" x14ac:dyDescent="0.25">
      <c r="A18530" t="s">
        <v>34129</v>
      </c>
      <c r="B18530" t="s">
        <v>18</v>
      </c>
      <c r="C18530">
        <v>265</v>
      </c>
      <c r="D18530">
        <v>0</v>
      </c>
      <c r="G18530">
        <v>0</v>
      </c>
      <c r="H18530" t="s">
        <v>13</v>
      </c>
    </row>
    <row r="18531" spans="1:9" x14ac:dyDescent="0.25">
      <c r="A18531" t="s">
        <v>34130</v>
      </c>
      <c r="B18531" t="s">
        <v>18132</v>
      </c>
      <c r="C18531">
        <v>305</v>
      </c>
      <c r="D18531">
        <v>10</v>
      </c>
      <c r="E18531" s="1">
        <v>5.0909895801881298E-12</v>
      </c>
      <c r="F18531" t="s">
        <v>158</v>
      </c>
      <c r="G18531">
        <v>1</v>
      </c>
      <c r="H18531" t="s">
        <v>2016</v>
      </c>
      <c r="I18531" s="3" t="s">
        <v>13</v>
      </c>
    </row>
    <row r="18532" spans="1:9" x14ac:dyDescent="0.25">
      <c r="A18532" t="s">
        <v>34131</v>
      </c>
      <c r="B18532" t="s">
        <v>10498</v>
      </c>
      <c r="C18532">
        <v>377</v>
      </c>
      <c r="D18532">
        <v>10</v>
      </c>
      <c r="E18532" s="1">
        <v>2.71724675716966E-40</v>
      </c>
      <c r="F18532" t="s">
        <v>277</v>
      </c>
      <c r="G18532">
        <v>25</v>
      </c>
      <c r="H18532" t="s">
        <v>34132</v>
      </c>
      <c r="I18532" s="3" t="s">
        <v>13</v>
      </c>
    </row>
    <row r="18533" spans="1:9" x14ac:dyDescent="0.25">
      <c r="A18533" t="s">
        <v>34133</v>
      </c>
      <c r="B18533" t="s">
        <v>18</v>
      </c>
      <c r="C18533">
        <v>240</v>
      </c>
      <c r="D18533">
        <v>0</v>
      </c>
      <c r="G18533">
        <v>0</v>
      </c>
      <c r="H18533" t="s">
        <v>13</v>
      </c>
    </row>
    <row r="18534" spans="1:9" x14ac:dyDescent="0.25">
      <c r="A18534" t="s">
        <v>34134</v>
      </c>
      <c r="B18534" t="s">
        <v>34135</v>
      </c>
      <c r="C18534">
        <v>408</v>
      </c>
      <c r="D18534">
        <v>10</v>
      </c>
      <c r="E18534" s="1">
        <v>2.0503358248055801E-23</v>
      </c>
      <c r="F18534" t="s">
        <v>4608</v>
      </c>
      <c r="G18534">
        <v>2</v>
      </c>
      <c r="H18534" t="s">
        <v>31087</v>
      </c>
      <c r="I18534" s="3" t="s">
        <v>13</v>
      </c>
    </row>
    <row r="18535" spans="1:9" x14ac:dyDescent="0.25">
      <c r="A18535" t="s">
        <v>34136</v>
      </c>
      <c r="B18535" t="s">
        <v>33015</v>
      </c>
      <c r="C18535">
        <v>369</v>
      </c>
      <c r="D18535">
        <v>10</v>
      </c>
      <c r="E18535" s="1">
        <v>1.0003209000036401E-22</v>
      </c>
      <c r="F18535" t="s">
        <v>528</v>
      </c>
      <c r="G18535">
        <v>10</v>
      </c>
      <c r="H18535" t="s">
        <v>33016</v>
      </c>
      <c r="I18535" s="3" t="s">
        <v>3226</v>
      </c>
    </row>
    <row r="18536" spans="1:9" x14ac:dyDescent="0.25">
      <c r="A18536" t="s">
        <v>34137</v>
      </c>
      <c r="B18536" t="s">
        <v>8689</v>
      </c>
      <c r="C18536">
        <v>435</v>
      </c>
      <c r="D18536">
        <v>10</v>
      </c>
      <c r="E18536" s="1">
        <v>8.4178557587014305E-30</v>
      </c>
      <c r="F18536" t="s">
        <v>263</v>
      </c>
      <c r="G18536">
        <v>5</v>
      </c>
      <c r="H18536" t="s">
        <v>33930</v>
      </c>
      <c r="I18536" s="3" t="s">
        <v>2293</v>
      </c>
    </row>
    <row r="18537" spans="1:9" x14ac:dyDescent="0.25">
      <c r="A18537" t="s">
        <v>34138</v>
      </c>
      <c r="B18537" t="s">
        <v>18</v>
      </c>
      <c r="C18537">
        <v>481</v>
      </c>
      <c r="D18537">
        <v>0</v>
      </c>
      <c r="G18537">
        <v>0</v>
      </c>
      <c r="H18537" t="s">
        <v>13</v>
      </c>
    </row>
    <row r="18538" spans="1:9" x14ac:dyDescent="0.25">
      <c r="A18538" t="s">
        <v>34139</v>
      </c>
      <c r="B18538" t="s">
        <v>14305</v>
      </c>
      <c r="C18538">
        <v>419</v>
      </c>
      <c r="D18538">
        <v>10</v>
      </c>
      <c r="E18538" s="1">
        <v>7.7185721159675804E-15</v>
      </c>
      <c r="F18538" t="s">
        <v>438</v>
      </c>
      <c r="G18538">
        <v>14</v>
      </c>
      <c r="H18538" t="s">
        <v>34140</v>
      </c>
      <c r="I18538" s="3" t="s">
        <v>13</v>
      </c>
    </row>
    <row r="18539" spans="1:9" x14ac:dyDescent="0.25">
      <c r="A18539" t="s">
        <v>34141</v>
      </c>
      <c r="B18539" t="s">
        <v>18</v>
      </c>
      <c r="C18539">
        <v>222</v>
      </c>
      <c r="D18539">
        <v>0</v>
      </c>
      <c r="G18539">
        <v>0</v>
      </c>
      <c r="H18539" t="s">
        <v>13</v>
      </c>
    </row>
    <row r="18540" spans="1:9" x14ac:dyDescent="0.25">
      <c r="A18540" t="s">
        <v>34142</v>
      </c>
      <c r="B18540" t="s">
        <v>26903</v>
      </c>
      <c r="C18540">
        <v>411</v>
      </c>
      <c r="D18540">
        <v>10</v>
      </c>
      <c r="E18540" s="1">
        <v>1.1193654250817E-23</v>
      </c>
      <c r="F18540" t="s">
        <v>6363</v>
      </c>
      <c r="G18540">
        <v>3</v>
      </c>
      <c r="H18540" t="s">
        <v>14487</v>
      </c>
      <c r="I18540" s="3" t="s">
        <v>13</v>
      </c>
    </row>
    <row r="18541" spans="1:9" x14ac:dyDescent="0.25">
      <c r="A18541" t="s">
        <v>34143</v>
      </c>
      <c r="B18541" t="s">
        <v>1677</v>
      </c>
      <c r="C18541">
        <v>443</v>
      </c>
      <c r="D18541">
        <v>10</v>
      </c>
      <c r="E18541" s="1">
        <v>8.7077423301842902E-54</v>
      </c>
      <c r="F18541" t="s">
        <v>274</v>
      </c>
      <c r="G18541">
        <v>5</v>
      </c>
      <c r="H18541" t="s">
        <v>11398</v>
      </c>
      <c r="I18541" s="3" t="s">
        <v>1198</v>
      </c>
    </row>
    <row r="18542" spans="1:9" x14ac:dyDescent="0.25">
      <c r="A18542" t="s">
        <v>34144</v>
      </c>
      <c r="B18542" t="s">
        <v>18</v>
      </c>
      <c r="C18542">
        <v>371</v>
      </c>
      <c r="D18542">
        <v>0</v>
      </c>
      <c r="G18542">
        <v>0</v>
      </c>
      <c r="H18542" t="s">
        <v>13</v>
      </c>
    </row>
    <row r="18543" spans="1:9" x14ac:dyDescent="0.25">
      <c r="A18543" t="s">
        <v>34145</v>
      </c>
      <c r="B18543" t="s">
        <v>18</v>
      </c>
      <c r="C18543">
        <v>233</v>
      </c>
      <c r="D18543">
        <v>0</v>
      </c>
      <c r="G18543">
        <v>0</v>
      </c>
      <c r="H18543" t="s">
        <v>13</v>
      </c>
    </row>
    <row r="18544" spans="1:9" x14ac:dyDescent="0.25">
      <c r="A18544" t="s">
        <v>34146</v>
      </c>
      <c r="B18544" t="s">
        <v>18</v>
      </c>
      <c r="C18544">
        <v>222</v>
      </c>
      <c r="D18544">
        <v>0</v>
      </c>
      <c r="G18544">
        <v>0</v>
      </c>
      <c r="H18544" t="s">
        <v>13</v>
      </c>
    </row>
    <row r="18545" spans="1:9" x14ac:dyDescent="0.25">
      <c r="A18545" t="s">
        <v>34147</v>
      </c>
      <c r="B18545" t="s">
        <v>14962</v>
      </c>
      <c r="C18545">
        <v>368</v>
      </c>
      <c r="D18545">
        <v>10</v>
      </c>
      <c r="E18545" s="1">
        <v>2.3093269430370798E-27</v>
      </c>
      <c r="F18545" t="s">
        <v>1238</v>
      </c>
      <c r="G18545">
        <v>4</v>
      </c>
      <c r="H18545" t="s">
        <v>14963</v>
      </c>
      <c r="I18545" s="3" t="s">
        <v>13</v>
      </c>
    </row>
    <row r="18546" spans="1:9" x14ac:dyDescent="0.25">
      <c r="A18546" t="s">
        <v>34148</v>
      </c>
      <c r="B18546" t="s">
        <v>18</v>
      </c>
      <c r="C18546">
        <v>278</v>
      </c>
      <c r="D18546">
        <v>0</v>
      </c>
      <c r="G18546">
        <v>0</v>
      </c>
      <c r="H18546" t="s">
        <v>13</v>
      </c>
    </row>
    <row r="18547" spans="1:9" x14ac:dyDescent="0.25">
      <c r="A18547" t="s">
        <v>34149</v>
      </c>
      <c r="B18547" t="s">
        <v>18</v>
      </c>
      <c r="C18547">
        <v>442</v>
      </c>
      <c r="D18547">
        <v>0</v>
      </c>
      <c r="G18547">
        <v>0</v>
      </c>
      <c r="H18547" t="s">
        <v>13</v>
      </c>
    </row>
    <row r="18548" spans="1:9" x14ac:dyDescent="0.25">
      <c r="A18548" t="s">
        <v>34150</v>
      </c>
      <c r="B18548" t="s">
        <v>2330</v>
      </c>
      <c r="C18548">
        <v>269</v>
      </c>
      <c r="D18548">
        <v>10</v>
      </c>
      <c r="E18548" s="1">
        <v>1.8883174615704401E-22</v>
      </c>
      <c r="F18548" t="s">
        <v>910</v>
      </c>
      <c r="G18548">
        <v>8</v>
      </c>
      <c r="H18548" t="s">
        <v>34151</v>
      </c>
      <c r="I18548" s="3" t="s">
        <v>13</v>
      </c>
    </row>
    <row r="18549" spans="1:9" x14ac:dyDescent="0.25">
      <c r="A18549" t="s">
        <v>34152</v>
      </c>
      <c r="B18549" t="s">
        <v>1175</v>
      </c>
      <c r="C18549">
        <v>203</v>
      </c>
      <c r="D18549">
        <v>8</v>
      </c>
      <c r="E18549" s="1">
        <v>1.7301921464712699E-6</v>
      </c>
      <c r="F18549" s="2">
        <v>758.75</v>
      </c>
      <c r="G18549">
        <v>0</v>
      </c>
      <c r="H18549" t="s">
        <v>13</v>
      </c>
    </row>
    <row r="18550" spans="1:9" x14ac:dyDescent="0.25">
      <c r="A18550" t="s">
        <v>34153</v>
      </c>
      <c r="B18550" t="s">
        <v>15290</v>
      </c>
      <c r="C18550">
        <v>329</v>
      </c>
      <c r="D18550">
        <v>6</v>
      </c>
      <c r="E18550" s="1">
        <v>1.65268290723274E-13</v>
      </c>
      <c r="F18550" s="2">
        <v>94833333333333.297</v>
      </c>
      <c r="G18550">
        <v>4</v>
      </c>
      <c r="H18550" t="s">
        <v>2296</v>
      </c>
      <c r="I18550" s="3" t="s">
        <v>13</v>
      </c>
    </row>
    <row r="18551" spans="1:9" x14ac:dyDescent="0.25">
      <c r="A18551" t="s">
        <v>34154</v>
      </c>
      <c r="B18551" t="s">
        <v>4855</v>
      </c>
      <c r="C18551">
        <v>309</v>
      </c>
      <c r="D18551">
        <v>10</v>
      </c>
      <c r="E18551" s="1">
        <v>1.5415842441467001E-11</v>
      </c>
      <c r="F18551" t="s">
        <v>830</v>
      </c>
      <c r="G18551">
        <v>2</v>
      </c>
      <c r="H18551" t="s">
        <v>18167</v>
      </c>
      <c r="I18551" s="3" t="s">
        <v>13</v>
      </c>
    </row>
    <row r="18552" spans="1:9" x14ac:dyDescent="0.25">
      <c r="A18552" t="s">
        <v>34155</v>
      </c>
      <c r="B18552" t="s">
        <v>11199</v>
      </c>
      <c r="C18552">
        <v>348</v>
      </c>
      <c r="D18552">
        <v>2</v>
      </c>
      <c r="E18552" s="1">
        <v>3223.9458453766902</v>
      </c>
      <c r="F18552" t="s">
        <v>2406</v>
      </c>
      <c r="G18552">
        <v>8</v>
      </c>
      <c r="H18552" t="s">
        <v>34156</v>
      </c>
      <c r="I18552" s="3" t="s">
        <v>660</v>
      </c>
    </row>
    <row r="18553" spans="1:9" x14ac:dyDescent="0.25">
      <c r="A18553" t="s">
        <v>34157</v>
      </c>
      <c r="B18553" t="s">
        <v>18</v>
      </c>
      <c r="C18553">
        <v>338</v>
      </c>
      <c r="D18553">
        <v>0</v>
      </c>
      <c r="G18553">
        <v>0</v>
      </c>
      <c r="H18553" t="s">
        <v>13</v>
      </c>
    </row>
    <row r="18554" spans="1:9" x14ac:dyDescent="0.25">
      <c r="A18554" t="s">
        <v>34158</v>
      </c>
      <c r="B18554" t="s">
        <v>34159</v>
      </c>
      <c r="C18554">
        <v>288</v>
      </c>
      <c r="D18554">
        <v>10</v>
      </c>
      <c r="E18554" s="1">
        <v>2.1445628699197799E-17</v>
      </c>
      <c r="F18554" t="s">
        <v>237</v>
      </c>
      <c r="G18554">
        <v>9</v>
      </c>
      <c r="H18554" t="s">
        <v>34160</v>
      </c>
      <c r="I18554" s="3" t="s">
        <v>34161</v>
      </c>
    </row>
    <row r="18555" spans="1:9" x14ac:dyDescent="0.25">
      <c r="A18555" t="s">
        <v>34162</v>
      </c>
      <c r="B18555" t="s">
        <v>17242</v>
      </c>
      <c r="C18555">
        <v>487</v>
      </c>
      <c r="D18555">
        <v>10</v>
      </c>
      <c r="E18555" s="1">
        <v>3.4622996103992802E-18</v>
      </c>
      <c r="F18555" t="s">
        <v>987</v>
      </c>
      <c r="G18555">
        <v>7</v>
      </c>
      <c r="H18555" t="s">
        <v>34163</v>
      </c>
      <c r="I18555" s="3" t="s">
        <v>515</v>
      </c>
    </row>
    <row r="18556" spans="1:9" x14ac:dyDescent="0.25">
      <c r="A18556" t="s">
        <v>34164</v>
      </c>
      <c r="B18556" t="s">
        <v>18</v>
      </c>
      <c r="C18556">
        <v>336</v>
      </c>
      <c r="D18556">
        <v>0</v>
      </c>
      <c r="G18556">
        <v>0</v>
      </c>
      <c r="H18556" t="s">
        <v>13</v>
      </c>
    </row>
    <row r="18557" spans="1:9" x14ac:dyDescent="0.25">
      <c r="A18557" t="s">
        <v>34165</v>
      </c>
      <c r="B18557" t="s">
        <v>18</v>
      </c>
      <c r="C18557">
        <v>346</v>
      </c>
      <c r="D18557">
        <v>0</v>
      </c>
      <c r="G18557">
        <v>0</v>
      </c>
      <c r="H18557" t="s">
        <v>13</v>
      </c>
    </row>
    <row r="18558" spans="1:9" x14ac:dyDescent="0.25">
      <c r="A18558" t="s">
        <v>34166</v>
      </c>
      <c r="B18558" t="s">
        <v>18</v>
      </c>
      <c r="C18558">
        <v>427</v>
      </c>
      <c r="D18558">
        <v>0</v>
      </c>
      <c r="G18558">
        <v>0</v>
      </c>
      <c r="H18558" t="s">
        <v>13</v>
      </c>
    </row>
    <row r="18559" spans="1:9" x14ac:dyDescent="0.25">
      <c r="A18559" t="s">
        <v>34167</v>
      </c>
      <c r="B18559" t="s">
        <v>34168</v>
      </c>
      <c r="C18559">
        <v>451</v>
      </c>
      <c r="D18559">
        <v>10</v>
      </c>
      <c r="E18559" s="1">
        <v>8.4003588444448901E-40</v>
      </c>
      <c r="F18559" t="s">
        <v>1578</v>
      </c>
      <c r="G18559">
        <v>6</v>
      </c>
      <c r="H18559" t="s">
        <v>34169</v>
      </c>
      <c r="I18559" s="3" t="s">
        <v>1991</v>
      </c>
    </row>
    <row r="18560" spans="1:9" x14ac:dyDescent="0.25">
      <c r="A18560" t="s">
        <v>34170</v>
      </c>
      <c r="B18560" t="s">
        <v>34171</v>
      </c>
      <c r="C18560">
        <v>444</v>
      </c>
      <c r="D18560">
        <v>10</v>
      </c>
      <c r="E18560" s="1">
        <v>1.6585349746859899E-4</v>
      </c>
      <c r="F18560" t="s">
        <v>1467</v>
      </c>
      <c r="G18560">
        <v>7</v>
      </c>
      <c r="H18560" t="s">
        <v>11909</v>
      </c>
      <c r="I18560" s="3" t="s">
        <v>11910</v>
      </c>
    </row>
    <row r="18561" spans="1:9" x14ac:dyDescent="0.25">
      <c r="A18561" t="s">
        <v>34172</v>
      </c>
      <c r="B18561" t="s">
        <v>18</v>
      </c>
      <c r="C18561">
        <v>412</v>
      </c>
      <c r="D18561">
        <v>0</v>
      </c>
      <c r="G18561">
        <v>0</v>
      </c>
      <c r="H18561" t="s">
        <v>13</v>
      </c>
    </row>
    <row r="18562" spans="1:9" x14ac:dyDescent="0.25">
      <c r="A18562" t="s">
        <v>34173</v>
      </c>
      <c r="B18562" t="s">
        <v>5309</v>
      </c>
      <c r="C18562">
        <v>319</v>
      </c>
      <c r="D18562">
        <v>10</v>
      </c>
      <c r="E18562" s="1">
        <v>2.61681155254811E-15</v>
      </c>
      <c r="F18562" t="s">
        <v>1153</v>
      </c>
      <c r="G18562">
        <v>1</v>
      </c>
      <c r="H18562" t="s">
        <v>4986</v>
      </c>
      <c r="I18562" s="3" t="s">
        <v>13</v>
      </c>
    </row>
    <row r="18563" spans="1:9" x14ac:dyDescent="0.25">
      <c r="A18563" t="s">
        <v>34174</v>
      </c>
      <c r="B18563" t="s">
        <v>18</v>
      </c>
      <c r="C18563">
        <v>481</v>
      </c>
      <c r="D18563">
        <v>0</v>
      </c>
      <c r="G18563">
        <v>0</v>
      </c>
      <c r="H18563" t="s">
        <v>13</v>
      </c>
    </row>
    <row r="18564" spans="1:9" x14ac:dyDescent="0.25">
      <c r="A18564" t="s">
        <v>34175</v>
      </c>
      <c r="B18564" t="s">
        <v>34176</v>
      </c>
      <c r="C18564">
        <v>408</v>
      </c>
      <c r="D18564">
        <v>10</v>
      </c>
      <c r="E18564" s="1">
        <v>4.3755537679898198E-10</v>
      </c>
      <c r="F18564" t="s">
        <v>862</v>
      </c>
      <c r="G18564">
        <v>2</v>
      </c>
      <c r="H18564" t="s">
        <v>7740</v>
      </c>
      <c r="I18564" s="3" t="s">
        <v>13</v>
      </c>
    </row>
    <row r="18565" spans="1:9" x14ac:dyDescent="0.25">
      <c r="A18565" t="s">
        <v>34177</v>
      </c>
      <c r="B18565" t="s">
        <v>27358</v>
      </c>
      <c r="C18565">
        <v>404</v>
      </c>
      <c r="D18565">
        <v>10</v>
      </c>
      <c r="E18565" s="1">
        <v>1.1890048280537101E-17</v>
      </c>
      <c r="F18565" t="s">
        <v>3343</v>
      </c>
      <c r="G18565">
        <v>6</v>
      </c>
      <c r="H18565" t="s">
        <v>34178</v>
      </c>
      <c r="I18565" s="3" t="s">
        <v>13</v>
      </c>
    </row>
    <row r="18566" spans="1:9" x14ac:dyDescent="0.25">
      <c r="A18566" t="s">
        <v>34179</v>
      </c>
      <c r="B18566" t="s">
        <v>18</v>
      </c>
      <c r="C18566">
        <v>225</v>
      </c>
      <c r="D18566">
        <v>0</v>
      </c>
      <c r="G18566">
        <v>0</v>
      </c>
      <c r="H18566" t="s">
        <v>13</v>
      </c>
    </row>
    <row r="18567" spans="1:9" x14ac:dyDescent="0.25">
      <c r="A18567" t="s">
        <v>34180</v>
      </c>
      <c r="B18567" t="s">
        <v>34181</v>
      </c>
      <c r="C18567">
        <v>326</v>
      </c>
      <c r="D18567">
        <v>10</v>
      </c>
      <c r="E18567" s="1">
        <v>1.55590201556662E-21</v>
      </c>
      <c r="F18567" t="s">
        <v>45</v>
      </c>
      <c r="G18567">
        <v>9</v>
      </c>
      <c r="H18567" t="s">
        <v>34182</v>
      </c>
      <c r="I18567" s="3" t="s">
        <v>34183</v>
      </c>
    </row>
    <row r="18568" spans="1:9" x14ac:dyDescent="0.25">
      <c r="A18568" t="s">
        <v>34184</v>
      </c>
      <c r="B18568" t="s">
        <v>34185</v>
      </c>
      <c r="C18568">
        <v>473</v>
      </c>
      <c r="D18568">
        <v>10</v>
      </c>
      <c r="E18568" s="1">
        <v>5.0007292761546498E-32</v>
      </c>
      <c r="F18568" t="s">
        <v>143</v>
      </c>
      <c r="G18568">
        <v>1</v>
      </c>
      <c r="H18568" t="s">
        <v>34186</v>
      </c>
      <c r="I18568" s="3" t="s">
        <v>13</v>
      </c>
    </row>
    <row r="18569" spans="1:9" x14ac:dyDescent="0.25">
      <c r="A18569" t="s">
        <v>34187</v>
      </c>
      <c r="B18569" t="s">
        <v>34188</v>
      </c>
      <c r="C18569">
        <v>332</v>
      </c>
      <c r="D18569">
        <v>6</v>
      </c>
      <c r="E18569" s="1">
        <v>1.2847669066143E-10</v>
      </c>
      <c r="F18569" s="2">
        <v>65333333333333.297</v>
      </c>
      <c r="G18569">
        <v>1</v>
      </c>
      <c r="H18569" t="s">
        <v>29</v>
      </c>
    </row>
    <row r="18570" spans="1:9" x14ac:dyDescent="0.25">
      <c r="A18570" t="s">
        <v>34189</v>
      </c>
      <c r="B18570" t="s">
        <v>5503</v>
      </c>
      <c r="C18570">
        <v>349</v>
      </c>
      <c r="D18570">
        <v>10</v>
      </c>
      <c r="E18570" s="1">
        <v>3.2934798135909302E-26</v>
      </c>
      <c r="F18570" t="s">
        <v>58</v>
      </c>
      <c r="G18570">
        <v>8</v>
      </c>
      <c r="H18570" t="s">
        <v>25508</v>
      </c>
      <c r="I18570" s="3" t="s">
        <v>13</v>
      </c>
    </row>
    <row r="18571" spans="1:9" x14ac:dyDescent="0.25">
      <c r="A18571" t="s">
        <v>34190</v>
      </c>
      <c r="B18571" t="s">
        <v>18</v>
      </c>
      <c r="C18571">
        <v>360</v>
      </c>
      <c r="D18571">
        <v>0</v>
      </c>
      <c r="G18571">
        <v>0</v>
      </c>
      <c r="H18571" t="s">
        <v>13</v>
      </c>
    </row>
    <row r="18572" spans="1:9" x14ac:dyDescent="0.25">
      <c r="A18572" t="s">
        <v>34191</v>
      </c>
      <c r="B18572" t="s">
        <v>34192</v>
      </c>
      <c r="C18572">
        <v>351</v>
      </c>
      <c r="D18572">
        <v>10</v>
      </c>
      <c r="E18572" s="1">
        <v>1.9862092507904501E-31</v>
      </c>
      <c r="F18572" t="s">
        <v>806</v>
      </c>
      <c r="G18572">
        <v>3</v>
      </c>
      <c r="H18572" t="s">
        <v>34193</v>
      </c>
      <c r="I18572" s="3" t="s">
        <v>1872</v>
      </c>
    </row>
    <row r="18573" spans="1:9" x14ac:dyDescent="0.25">
      <c r="A18573" t="s">
        <v>34194</v>
      </c>
      <c r="B18573" t="s">
        <v>12028</v>
      </c>
      <c r="C18573">
        <v>230</v>
      </c>
      <c r="D18573">
        <v>10</v>
      </c>
      <c r="E18573" s="1">
        <v>3.5161946548591999E-18</v>
      </c>
      <c r="F18573" t="s">
        <v>316</v>
      </c>
      <c r="G18573">
        <v>9</v>
      </c>
      <c r="H18573" t="s">
        <v>13495</v>
      </c>
      <c r="I18573" s="3" t="s">
        <v>152</v>
      </c>
    </row>
    <row r="18574" spans="1:9" x14ac:dyDescent="0.25">
      <c r="A18574" t="s">
        <v>34195</v>
      </c>
      <c r="B18574" t="s">
        <v>18</v>
      </c>
      <c r="C18574">
        <v>412</v>
      </c>
      <c r="D18574">
        <v>0</v>
      </c>
      <c r="G18574">
        <v>0</v>
      </c>
      <c r="H18574" t="s">
        <v>13</v>
      </c>
    </row>
    <row r="18575" spans="1:9" x14ac:dyDescent="0.25">
      <c r="A18575" t="s">
        <v>34196</v>
      </c>
      <c r="B18575" t="s">
        <v>18</v>
      </c>
      <c r="C18575">
        <v>312</v>
      </c>
      <c r="D18575">
        <v>0</v>
      </c>
      <c r="G18575">
        <v>0</v>
      </c>
      <c r="H18575" t="s">
        <v>13</v>
      </c>
    </row>
    <row r="18576" spans="1:9" x14ac:dyDescent="0.25">
      <c r="A18576" t="s">
        <v>34197</v>
      </c>
      <c r="B18576" t="s">
        <v>34198</v>
      </c>
      <c r="C18576">
        <v>392</v>
      </c>
      <c r="D18576">
        <v>10</v>
      </c>
      <c r="E18576" s="1">
        <v>1.1509391638331301E-14</v>
      </c>
      <c r="F18576" t="s">
        <v>2090</v>
      </c>
      <c r="G18576">
        <v>5</v>
      </c>
      <c r="H18576" t="s">
        <v>8119</v>
      </c>
    </row>
    <row r="18577" spans="1:9" x14ac:dyDescent="0.25">
      <c r="A18577" t="s">
        <v>34199</v>
      </c>
      <c r="B18577" t="s">
        <v>34200</v>
      </c>
      <c r="C18577">
        <v>370</v>
      </c>
      <c r="D18577">
        <v>10</v>
      </c>
      <c r="E18577" s="1">
        <v>8.5314594999850399E-8</v>
      </c>
      <c r="F18577" t="s">
        <v>2319</v>
      </c>
      <c r="G18577">
        <v>2</v>
      </c>
      <c r="H18577" t="s">
        <v>1624</v>
      </c>
      <c r="I18577" s="3" t="s">
        <v>13</v>
      </c>
    </row>
    <row r="18578" spans="1:9" x14ac:dyDescent="0.25">
      <c r="A18578" t="s">
        <v>34201</v>
      </c>
      <c r="B18578" t="s">
        <v>8787</v>
      </c>
      <c r="C18578">
        <v>276</v>
      </c>
      <c r="D18578">
        <v>10</v>
      </c>
      <c r="E18578" s="1">
        <v>2.2546863209463701E-6</v>
      </c>
      <c r="F18578" t="s">
        <v>806</v>
      </c>
      <c r="G18578">
        <v>2</v>
      </c>
      <c r="H18578" t="s">
        <v>8788</v>
      </c>
      <c r="I18578" s="3" t="s">
        <v>13</v>
      </c>
    </row>
    <row r="18579" spans="1:9" x14ac:dyDescent="0.25">
      <c r="A18579" t="s">
        <v>34202</v>
      </c>
      <c r="B18579" t="s">
        <v>18</v>
      </c>
      <c r="C18579">
        <v>338</v>
      </c>
      <c r="D18579">
        <v>0</v>
      </c>
      <c r="G18579">
        <v>0</v>
      </c>
      <c r="H18579" t="s">
        <v>13</v>
      </c>
    </row>
    <row r="18580" spans="1:9" x14ac:dyDescent="0.25">
      <c r="A18580" t="s">
        <v>34203</v>
      </c>
      <c r="B18580" t="s">
        <v>15706</v>
      </c>
      <c r="C18580">
        <v>374</v>
      </c>
      <c r="D18580">
        <v>1</v>
      </c>
      <c r="E18580" s="1">
        <v>381.35289759327497</v>
      </c>
      <c r="F18580" t="s">
        <v>798</v>
      </c>
      <c r="G18580">
        <v>0</v>
      </c>
      <c r="H18580" t="s">
        <v>13</v>
      </c>
    </row>
    <row r="18581" spans="1:9" x14ac:dyDescent="0.25">
      <c r="A18581" t="s">
        <v>34204</v>
      </c>
      <c r="B18581" t="s">
        <v>8134</v>
      </c>
      <c r="C18581">
        <v>351</v>
      </c>
      <c r="D18581">
        <v>10</v>
      </c>
      <c r="E18581" s="1">
        <v>1.4352491975883699E-13</v>
      </c>
      <c r="F18581" t="s">
        <v>266</v>
      </c>
      <c r="G18581">
        <v>5</v>
      </c>
      <c r="H18581" t="s">
        <v>34205</v>
      </c>
      <c r="I18581" s="3" t="s">
        <v>13</v>
      </c>
    </row>
    <row r="18582" spans="1:9" x14ac:dyDescent="0.25">
      <c r="A18582" t="s">
        <v>34206</v>
      </c>
      <c r="B18582" t="s">
        <v>3371</v>
      </c>
      <c r="C18582">
        <v>277</v>
      </c>
      <c r="D18582">
        <v>10</v>
      </c>
      <c r="E18582" s="1">
        <v>2.6948865992438999E-14</v>
      </c>
      <c r="F18582" t="s">
        <v>1139</v>
      </c>
      <c r="G18582">
        <v>3</v>
      </c>
      <c r="H18582" t="s">
        <v>2600</v>
      </c>
      <c r="I18582" s="3" t="s">
        <v>656</v>
      </c>
    </row>
    <row r="18583" spans="1:9" x14ac:dyDescent="0.25">
      <c r="A18583" t="s">
        <v>34207</v>
      </c>
      <c r="B18583" t="s">
        <v>18</v>
      </c>
      <c r="C18583">
        <v>436</v>
      </c>
      <c r="D18583">
        <v>0</v>
      </c>
      <c r="G18583">
        <v>0</v>
      </c>
      <c r="H18583" t="s">
        <v>13</v>
      </c>
    </row>
    <row r="18584" spans="1:9" x14ac:dyDescent="0.25">
      <c r="A18584" t="s">
        <v>34208</v>
      </c>
      <c r="B18584" t="s">
        <v>9566</v>
      </c>
      <c r="C18584">
        <v>360</v>
      </c>
      <c r="D18584">
        <v>10</v>
      </c>
      <c r="E18584" s="1">
        <v>1.56410467716017E-15</v>
      </c>
      <c r="F18584" t="s">
        <v>830</v>
      </c>
      <c r="G18584">
        <v>4</v>
      </c>
      <c r="H18584" t="s">
        <v>9567</v>
      </c>
      <c r="I18584" s="3" t="s">
        <v>152</v>
      </c>
    </row>
    <row r="18585" spans="1:9" x14ac:dyDescent="0.25">
      <c r="A18585" t="s">
        <v>34209</v>
      </c>
      <c r="B18585" t="s">
        <v>175</v>
      </c>
      <c r="C18585">
        <v>384</v>
      </c>
      <c r="D18585">
        <v>10</v>
      </c>
      <c r="E18585" s="1">
        <v>2.05743692885296E-17</v>
      </c>
      <c r="F18585" t="s">
        <v>4541</v>
      </c>
      <c r="G18585">
        <v>1</v>
      </c>
      <c r="H18585" t="s">
        <v>34210</v>
      </c>
      <c r="I18585" s="3" t="s">
        <v>13</v>
      </c>
    </row>
    <row r="18586" spans="1:9" x14ac:dyDescent="0.25">
      <c r="A18586" t="s">
        <v>34211</v>
      </c>
      <c r="B18586" t="s">
        <v>18</v>
      </c>
      <c r="C18586">
        <v>484</v>
      </c>
      <c r="D18586">
        <v>0</v>
      </c>
      <c r="G18586">
        <v>0</v>
      </c>
      <c r="H18586" t="s">
        <v>13</v>
      </c>
    </row>
    <row r="18587" spans="1:9" x14ac:dyDescent="0.25">
      <c r="A18587" t="s">
        <v>34212</v>
      </c>
      <c r="B18587" t="s">
        <v>18</v>
      </c>
      <c r="C18587">
        <v>301</v>
      </c>
      <c r="D18587">
        <v>0</v>
      </c>
      <c r="G18587">
        <v>0</v>
      </c>
      <c r="H18587" t="s">
        <v>13</v>
      </c>
    </row>
    <row r="18588" spans="1:9" x14ac:dyDescent="0.25">
      <c r="A18588" t="s">
        <v>34213</v>
      </c>
      <c r="B18588" t="s">
        <v>18</v>
      </c>
      <c r="C18588">
        <v>265</v>
      </c>
      <c r="D18588">
        <v>0</v>
      </c>
      <c r="G18588">
        <v>0</v>
      </c>
      <c r="H18588" t="s">
        <v>13</v>
      </c>
    </row>
    <row r="18589" spans="1:9" x14ac:dyDescent="0.25">
      <c r="A18589" t="s">
        <v>34214</v>
      </c>
      <c r="B18589" t="s">
        <v>18</v>
      </c>
      <c r="C18589">
        <v>383</v>
      </c>
      <c r="D18589">
        <v>0</v>
      </c>
      <c r="G18589">
        <v>0</v>
      </c>
      <c r="H18589" t="s">
        <v>13</v>
      </c>
    </row>
    <row r="18590" spans="1:9" x14ac:dyDescent="0.25">
      <c r="A18590" t="s">
        <v>34215</v>
      </c>
      <c r="B18590" t="s">
        <v>8350</v>
      </c>
      <c r="C18590">
        <v>329</v>
      </c>
      <c r="D18590">
        <v>10</v>
      </c>
      <c r="E18590" s="1">
        <v>5.26978034377082E-15</v>
      </c>
      <c r="F18590" t="s">
        <v>795</v>
      </c>
      <c r="G18590">
        <v>4</v>
      </c>
      <c r="H18590" t="s">
        <v>4141</v>
      </c>
      <c r="I18590" s="3" t="s">
        <v>13</v>
      </c>
    </row>
    <row r="18591" spans="1:9" x14ac:dyDescent="0.25">
      <c r="A18591" t="s">
        <v>34216</v>
      </c>
      <c r="B18591" t="s">
        <v>22617</v>
      </c>
      <c r="C18591">
        <v>265</v>
      </c>
      <c r="D18591">
        <v>10</v>
      </c>
      <c r="E18591" s="1">
        <v>2.3695001606949898E-19</v>
      </c>
      <c r="F18591" t="s">
        <v>110</v>
      </c>
      <c r="G18591">
        <v>2</v>
      </c>
      <c r="H18591" t="s">
        <v>1050</v>
      </c>
      <c r="I18591" s="3" t="s">
        <v>13</v>
      </c>
    </row>
    <row r="18592" spans="1:9" x14ac:dyDescent="0.25">
      <c r="A18592" t="s">
        <v>34217</v>
      </c>
      <c r="B18592" t="s">
        <v>999</v>
      </c>
      <c r="C18592">
        <v>460</v>
      </c>
      <c r="D18592">
        <v>10</v>
      </c>
      <c r="E18592" s="1">
        <v>7.7035747343642201E-11</v>
      </c>
      <c r="F18592" t="s">
        <v>2253</v>
      </c>
      <c r="G18592">
        <v>4</v>
      </c>
      <c r="H18592" t="s">
        <v>7839</v>
      </c>
    </row>
    <row r="18593" spans="1:9" x14ac:dyDescent="0.25">
      <c r="A18593" t="s">
        <v>34218</v>
      </c>
      <c r="B18593" t="s">
        <v>18</v>
      </c>
      <c r="C18593">
        <v>524</v>
      </c>
      <c r="D18593">
        <v>0</v>
      </c>
      <c r="G18593">
        <v>0</v>
      </c>
      <c r="H18593" t="s">
        <v>13</v>
      </c>
    </row>
    <row r="18594" spans="1:9" x14ac:dyDescent="0.25">
      <c r="A18594" t="s">
        <v>34219</v>
      </c>
      <c r="B18594" t="s">
        <v>34220</v>
      </c>
      <c r="C18594">
        <v>419</v>
      </c>
      <c r="D18594">
        <v>5</v>
      </c>
      <c r="E18594" s="1">
        <v>1.0104174385001499E-6</v>
      </c>
      <c r="F18594" t="s">
        <v>3477</v>
      </c>
      <c r="G18594">
        <v>1</v>
      </c>
      <c r="H18594" t="s">
        <v>34221</v>
      </c>
    </row>
    <row r="18595" spans="1:9" x14ac:dyDescent="0.25">
      <c r="A18595" t="s">
        <v>34222</v>
      </c>
      <c r="B18595" t="s">
        <v>18</v>
      </c>
      <c r="C18595">
        <v>204</v>
      </c>
      <c r="D18595">
        <v>0</v>
      </c>
      <c r="G18595">
        <v>0</v>
      </c>
      <c r="H18595" t="s">
        <v>13</v>
      </c>
    </row>
    <row r="18596" spans="1:9" x14ac:dyDescent="0.25">
      <c r="A18596" t="s">
        <v>34223</v>
      </c>
      <c r="B18596" t="s">
        <v>388</v>
      </c>
      <c r="C18596">
        <v>503</v>
      </c>
      <c r="D18596">
        <v>10</v>
      </c>
      <c r="E18596" s="1">
        <v>3.09253117426554E-52</v>
      </c>
      <c r="F18596" t="s">
        <v>303</v>
      </c>
      <c r="G18596">
        <v>5</v>
      </c>
      <c r="H18596" t="s">
        <v>34224</v>
      </c>
      <c r="I18596" s="3" t="s">
        <v>13</v>
      </c>
    </row>
    <row r="18597" spans="1:9" x14ac:dyDescent="0.25">
      <c r="A18597" t="s">
        <v>34225</v>
      </c>
      <c r="B18597" t="s">
        <v>18</v>
      </c>
      <c r="C18597">
        <v>309</v>
      </c>
      <c r="D18597">
        <v>0</v>
      </c>
      <c r="G18597">
        <v>0</v>
      </c>
      <c r="H18597" t="s">
        <v>13</v>
      </c>
    </row>
    <row r="18598" spans="1:9" x14ac:dyDescent="0.25">
      <c r="A18598" t="s">
        <v>34226</v>
      </c>
      <c r="B18598" t="s">
        <v>18</v>
      </c>
      <c r="C18598">
        <v>474</v>
      </c>
      <c r="D18598">
        <v>0</v>
      </c>
      <c r="G18598">
        <v>0</v>
      </c>
      <c r="H18598" t="s">
        <v>13</v>
      </c>
    </row>
    <row r="18599" spans="1:9" x14ac:dyDescent="0.25">
      <c r="A18599" t="s">
        <v>34227</v>
      </c>
      <c r="B18599" t="s">
        <v>2232</v>
      </c>
      <c r="C18599">
        <v>347</v>
      </c>
      <c r="D18599">
        <v>10</v>
      </c>
      <c r="E18599" s="1">
        <v>9.9987187231902605E-7</v>
      </c>
      <c r="F18599" t="s">
        <v>41</v>
      </c>
      <c r="G18599">
        <v>9</v>
      </c>
      <c r="H18599" t="s">
        <v>4004</v>
      </c>
      <c r="I18599" s="3" t="s">
        <v>13</v>
      </c>
    </row>
    <row r="18600" spans="1:9" x14ac:dyDescent="0.25">
      <c r="A18600" t="s">
        <v>34228</v>
      </c>
      <c r="B18600" t="s">
        <v>34229</v>
      </c>
      <c r="C18600">
        <v>229</v>
      </c>
      <c r="D18600">
        <v>10</v>
      </c>
      <c r="E18600" s="1">
        <v>7.1568188038938904E-3</v>
      </c>
      <c r="F18600" t="s">
        <v>772</v>
      </c>
      <c r="G18600">
        <v>9</v>
      </c>
      <c r="H18600" t="s">
        <v>34230</v>
      </c>
      <c r="I18600" s="3" t="s">
        <v>13</v>
      </c>
    </row>
    <row r="18601" spans="1:9" x14ac:dyDescent="0.25">
      <c r="A18601" t="s">
        <v>34231</v>
      </c>
      <c r="B18601" t="s">
        <v>34232</v>
      </c>
      <c r="C18601">
        <v>320</v>
      </c>
      <c r="D18601">
        <v>10</v>
      </c>
      <c r="E18601" s="1">
        <v>1.43922630651261E-5</v>
      </c>
      <c r="F18601" t="s">
        <v>2067</v>
      </c>
      <c r="G18601">
        <v>1</v>
      </c>
      <c r="H18601" t="s">
        <v>1225</v>
      </c>
    </row>
    <row r="18602" spans="1:9" x14ac:dyDescent="0.25">
      <c r="A18602" t="s">
        <v>34233</v>
      </c>
      <c r="B18602" t="s">
        <v>4263</v>
      </c>
      <c r="C18602">
        <v>366</v>
      </c>
      <c r="D18602">
        <v>10</v>
      </c>
      <c r="E18602" s="1">
        <v>3.6345905737789901E-20</v>
      </c>
      <c r="F18602" t="s">
        <v>2606</v>
      </c>
      <c r="G18602">
        <v>6</v>
      </c>
      <c r="H18602" t="s">
        <v>34234</v>
      </c>
      <c r="I18602" s="3" t="s">
        <v>13</v>
      </c>
    </row>
    <row r="18603" spans="1:9" x14ac:dyDescent="0.25">
      <c r="A18603" t="s">
        <v>34235</v>
      </c>
      <c r="B18603" t="s">
        <v>18</v>
      </c>
      <c r="C18603">
        <v>317</v>
      </c>
      <c r="D18603">
        <v>0</v>
      </c>
      <c r="G18603">
        <v>0</v>
      </c>
      <c r="H18603" t="s">
        <v>13</v>
      </c>
    </row>
    <row r="18604" spans="1:9" x14ac:dyDescent="0.25">
      <c r="A18604" t="s">
        <v>34236</v>
      </c>
      <c r="B18604" t="s">
        <v>18</v>
      </c>
      <c r="C18604">
        <v>412</v>
      </c>
      <c r="D18604">
        <v>0</v>
      </c>
      <c r="G18604">
        <v>0</v>
      </c>
      <c r="H18604" t="s">
        <v>13</v>
      </c>
    </row>
    <row r="18605" spans="1:9" x14ac:dyDescent="0.25">
      <c r="A18605" t="s">
        <v>34237</v>
      </c>
      <c r="B18605" t="s">
        <v>34238</v>
      </c>
      <c r="C18605">
        <v>419</v>
      </c>
      <c r="D18605">
        <v>10</v>
      </c>
      <c r="E18605" s="1">
        <v>7.7491622226897797E-33</v>
      </c>
      <c r="F18605" t="s">
        <v>2431</v>
      </c>
      <c r="G18605">
        <v>6</v>
      </c>
      <c r="H18605" t="s">
        <v>34239</v>
      </c>
      <c r="I18605" s="3" t="s">
        <v>400</v>
      </c>
    </row>
    <row r="18606" spans="1:9" x14ac:dyDescent="0.25">
      <c r="A18606" t="s">
        <v>34240</v>
      </c>
      <c r="B18606" t="s">
        <v>11088</v>
      </c>
      <c r="C18606">
        <v>384</v>
      </c>
      <c r="D18606">
        <v>10</v>
      </c>
      <c r="E18606" s="1">
        <v>2.5736978378106599E-50</v>
      </c>
      <c r="F18606" t="s">
        <v>266</v>
      </c>
      <c r="G18606">
        <v>5</v>
      </c>
      <c r="H18606" t="s">
        <v>20868</v>
      </c>
      <c r="I18606" s="3" t="s">
        <v>13</v>
      </c>
    </row>
    <row r="18607" spans="1:9" x14ac:dyDescent="0.25">
      <c r="A18607" t="s">
        <v>34241</v>
      </c>
      <c r="B18607" t="s">
        <v>34242</v>
      </c>
      <c r="C18607">
        <v>334</v>
      </c>
      <c r="D18607">
        <v>10</v>
      </c>
      <c r="E18607" s="1">
        <v>3.0579583648285503E-11</v>
      </c>
      <c r="F18607" t="s">
        <v>878</v>
      </c>
      <c r="G18607">
        <v>10</v>
      </c>
      <c r="H18607" t="s">
        <v>34243</v>
      </c>
      <c r="I18607" s="3" t="s">
        <v>13</v>
      </c>
    </row>
    <row r="18608" spans="1:9" x14ac:dyDescent="0.25">
      <c r="A18608" t="s">
        <v>34244</v>
      </c>
      <c r="B18608" t="s">
        <v>535</v>
      </c>
      <c r="C18608">
        <v>400</v>
      </c>
      <c r="D18608">
        <v>10</v>
      </c>
      <c r="E18608" s="1">
        <v>3.6408058226186497E-30</v>
      </c>
      <c r="F18608" t="s">
        <v>471</v>
      </c>
      <c r="G18608">
        <v>5</v>
      </c>
      <c r="H18608" t="s">
        <v>8990</v>
      </c>
      <c r="I18608" s="3" t="s">
        <v>885</v>
      </c>
    </row>
    <row r="18609" spans="1:9" x14ac:dyDescent="0.25">
      <c r="A18609" t="s">
        <v>34245</v>
      </c>
      <c r="B18609" t="s">
        <v>34246</v>
      </c>
      <c r="C18609">
        <v>408</v>
      </c>
      <c r="D18609">
        <v>10</v>
      </c>
      <c r="E18609" s="1">
        <v>5.4115016183096803E-29</v>
      </c>
      <c r="F18609" t="s">
        <v>2342</v>
      </c>
      <c r="G18609">
        <v>4</v>
      </c>
      <c r="H18609" t="s">
        <v>34247</v>
      </c>
      <c r="I18609" s="3" t="s">
        <v>13</v>
      </c>
    </row>
    <row r="18610" spans="1:9" x14ac:dyDescent="0.25">
      <c r="A18610" t="s">
        <v>34248</v>
      </c>
      <c r="B18610" t="s">
        <v>18</v>
      </c>
      <c r="C18610">
        <v>204</v>
      </c>
      <c r="D18610">
        <v>0</v>
      </c>
      <c r="G18610">
        <v>0</v>
      </c>
      <c r="H18610" t="s">
        <v>13</v>
      </c>
    </row>
    <row r="18611" spans="1:9" x14ac:dyDescent="0.25">
      <c r="A18611" t="s">
        <v>34249</v>
      </c>
      <c r="B18611" t="s">
        <v>34250</v>
      </c>
      <c r="C18611">
        <v>348</v>
      </c>
      <c r="D18611">
        <v>10</v>
      </c>
      <c r="E18611" s="1">
        <v>5.5975484308099501E-14</v>
      </c>
      <c r="F18611" t="s">
        <v>2399</v>
      </c>
      <c r="G18611">
        <v>2</v>
      </c>
      <c r="H18611" t="s">
        <v>34251</v>
      </c>
      <c r="I18611" s="3" t="s">
        <v>13</v>
      </c>
    </row>
    <row r="18612" spans="1:9" x14ac:dyDescent="0.25">
      <c r="A18612" t="s">
        <v>34252</v>
      </c>
      <c r="B18612" t="s">
        <v>18</v>
      </c>
      <c r="C18612">
        <v>454</v>
      </c>
      <c r="D18612">
        <v>0</v>
      </c>
      <c r="G18612">
        <v>0</v>
      </c>
      <c r="H18612" t="s">
        <v>13</v>
      </c>
    </row>
    <row r="18613" spans="1:9" x14ac:dyDescent="0.25">
      <c r="A18613" t="s">
        <v>34253</v>
      </c>
      <c r="B18613" t="s">
        <v>14953</v>
      </c>
      <c r="C18613">
        <v>481</v>
      </c>
      <c r="D18613">
        <v>10</v>
      </c>
      <c r="E18613" s="1">
        <v>1.2880712889162699E-33</v>
      </c>
      <c r="F18613" t="s">
        <v>372</v>
      </c>
      <c r="G18613">
        <v>2</v>
      </c>
      <c r="H18613" t="s">
        <v>34254</v>
      </c>
      <c r="I18613" s="3" t="s">
        <v>13</v>
      </c>
    </row>
    <row r="18614" spans="1:9" x14ac:dyDescent="0.25">
      <c r="A18614" t="s">
        <v>34255</v>
      </c>
      <c r="B18614" t="s">
        <v>34256</v>
      </c>
      <c r="C18614">
        <v>386</v>
      </c>
      <c r="D18614">
        <v>10</v>
      </c>
      <c r="E18614" s="1">
        <v>3.6655113245237297E-20</v>
      </c>
      <c r="F18614" t="s">
        <v>51</v>
      </c>
      <c r="G18614">
        <v>3</v>
      </c>
      <c r="H18614" t="s">
        <v>34257</v>
      </c>
      <c r="I18614" s="3" t="s">
        <v>13</v>
      </c>
    </row>
    <row r="18615" spans="1:9" x14ac:dyDescent="0.25">
      <c r="A18615" t="s">
        <v>34258</v>
      </c>
      <c r="B18615" t="s">
        <v>34259</v>
      </c>
      <c r="C18615">
        <v>308</v>
      </c>
      <c r="D18615">
        <v>10</v>
      </c>
      <c r="E18615" s="1">
        <v>2.0271296691276401E-23</v>
      </c>
      <c r="F18615" t="s">
        <v>691</v>
      </c>
      <c r="G18615">
        <v>6</v>
      </c>
      <c r="H18615" t="s">
        <v>34260</v>
      </c>
      <c r="I18615" s="3" t="s">
        <v>13</v>
      </c>
    </row>
    <row r="18616" spans="1:9" x14ac:dyDescent="0.25">
      <c r="A18616" t="s">
        <v>34261</v>
      </c>
      <c r="B18616" t="s">
        <v>34262</v>
      </c>
      <c r="C18616">
        <v>288</v>
      </c>
      <c r="D18616">
        <v>10</v>
      </c>
      <c r="E18616" s="1">
        <v>2.27766581973096E-12</v>
      </c>
      <c r="F18616" t="s">
        <v>1660</v>
      </c>
      <c r="G18616">
        <v>2</v>
      </c>
      <c r="H18616" t="s">
        <v>34263</v>
      </c>
      <c r="I18616" s="3" t="s">
        <v>13</v>
      </c>
    </row>
    <row r="18617" spans="1:9" x14ac:dyDescent="0.25">
      <c r="A18617" t="s">
        <v>34264</v>
      </c>
      <c r="B18617" t="s">
        <v>34265</v>
      </c>
      <c r="C18617">
        <v>270</v>
      </c>
      <c r="D18617">
        <v>10</v>
      </c>
      <c r="E18617" s="1">
        <v>1.04979924232323E-12</v>
      </c>
      <c r="F18617" t="s">
        <v>1067</v>
      </c>
      <c r="G18617">
        <v>1</v>
      </c>
      <c r="H18617" t="s">
        <v>6277</v>
      </c>
      <c r="I18617" s="3" t="s">
        <v>13</v>
      </c>
    </row>
    <row r="18618" spans="1:9" x14ac:dyDescent="0.25">
      <c r="A18618" t="s">
        <v>34266</v>
      </c>
      <c r="B18618" t="s">
        <v>18</v>
      </c>
      <c r="C18618">
        <v>214</v>
      </c>
      <c r="D18618">
        <v>0</v>
      </c>
      <c r="G18618">
        <v>0</v>
      </c>
      <c r="H18618" t="s">
        <v>13</v>
      </c>
    </row>
    <row r="18619" spans="1:9" x14ac:dyDescent="0.25">
      <c r="A18619" t="s">
        <v>34267</v>
      </c>
      <c r="B18619" t="s">
        <v>18</v>
      </c>
      <c r="C18619">
        <v>352</v>
      </c>
      <c r="D18619">
        <v>0</v>
      </c>
      <c r="G18619">
        <v>0</v>
      </c>
      <c r="H18619" t="s">
        <v>13</v>
      </c>
    </row>
    <row r="18620" spans="1:9" x14ac:dyDescent="0.25">
      <c r="A18620" t="s">
        <v>34268</v>
      </c>
      <c r="B18620" t="s">
        <v>32292</v>
      </c>
      <c r="C18620">
        <v>423</v>
      </c>
      <c r="D18620">
        <v>10</v>
      </c>
      <c r="E18620" s="1">
        <v>6.05377804198592E-20</v>
      </c>
      <c r="F18620" t="s">
        <v>1104</v>
      </c>
      <c r="G18620">
        <v>3</v>
      </c>
      <c r="H18620" t="s">
        <v>34269</v>
      </c>
      <c r="I18620" s="3" t="s">
        <v>32294</v>
      </c>
    </row>
    <row r="18621" spans="1:9" x14ac:dyDescent="0.25">
      <c r="A18621" t="s">
        <v>34270</v>
      </c>
      <c r="B18621" t="s">
        <v>3701</v>
      </c>
      <c r="C18621">
        <v>359</v>
      </c>
      <c r="D18621">
        <v>10</v>
      </c>
      <c r="E18621" s="1">
        <v>5.7246421921498201E-42</v>
      </c>
      <c r="F18621" t="s">
        <v>1432</v>
      </c>
      <c r="G18621">
        <v>6</v>
      </c>
      <c r="H18621" t="s">
        <v>32414</v>
      </c>
      <c r="I18621" s="3" t="s">
        <v>13</v>
      </c>
    </row>
    <row r="18622" spans="1:9" x14ac:dyDescent="0.25">
      <c r="A18622" t="s">
        <v>34271</v>
      </c>
      <c r="B18622" t="s">
        <v>444</v>
      </c>
      <c r="C18622">
        <v>375</v>
      </c>
      <c r="D18622">
        <v>10</v>
      </c>
      <c r="E18622" s="1">
        <v>4.79345487381005E-23</v>
      </c>
      <c r="F18622" t="s">
        <v>292</v>
      </c>
      <c r="G18622">
        <v>19</v>
      </c>
      <c r="H18622" t="s">
        <v>445</v>
      </c>
      <c r="I18622" s="3" t="s">
        <v>13</v>
      </c>
    </row>
    <row r="18623" spans="1:9" x14ac:dyDescent="0.25">
      <c r="A18623" t="s">
        <v>34272</v>
      </c>
      <c r="B18623" t="s">
        <v>535</v>
      </c>
      <c r="C18623">
        <v>470</v>
      </c>
      <c r="D18623">
        <v>10</v>
      </c>
      <c r="E18623" s="1">
        <v>1.0088655975633101</v>
      </c>
      <c r="F18623" t="s">
        <v>3302</v>
      </c>
      <c r="G18623">
        <v>0</v>
      </c>
      <c r="H18623" t="s">
        <v>13</v>
      </c>
    </row>
    <row r="18624" spans="1:9" x14ac:dyDescent="0.25">
      <c r="A18624" t="s">
        <v>34273</v>
      </c>
      <c r="B18624" t="s">
        <v>18</v>
      </c>
      <c r="C18624">
        <v>287</v>
      </c>
      <c r="D18624">
        <v>0</v>
      </c>
      <c r="G18624">
        <v>0</v>
      </c>
      <c r="H18624" t="s">
        <v>13</v>
      </c>
    </row>
    <row r="18625" spans="1:9" x14ac:dyDescent="0.25">
      <c r="A18625" t="s">
        <v>34274</v>
      </c>
      <c r="B18625" t="s">
        <v>18</v>
      </c>
      <c r="C18625">
        <v>288</v>
      </c>
      <c r="D18625">
        <v>0</v>
      </c>
      <c r="G18625">
        <v>0</v>
      </c>
      <c r="H18625" t="s">
        <v>13</v>
      </c>
    </row>
    <row r="18626" spans="1:9" x14ac:dyDescent="0.25">
      <c r="A18626" t="s">
        <v>34275</v>
      </c>
      <c r="B18626" t="s">
        <v>3491</v>
      </c>
      <c r="C18626">
        <v>451</v>
      </c>
      <c r="D18626">
        <v>3</v>
      </c>
      <c r="E18626" s="1">
        <v>1.52793747864144E-8</v>
      </c>
      <c r="F18626" s="2">
        <v>526666666666666</v>
      </c>
      <c r="G18626">
        <v>5</v>
      </c>
      <c r="H18626" t="s">
        <v>15439</v>
      </c>
    </row>
    <row r="18627" spans="1:9" x14ac:dyDescent="0.25">
      <c r="A18627" t="s">
        <v>34276</v>
      </c>
      <c r="B18627" t="s">
        <v>18</v>
      </c>
      <c r="C18627">
        <v>406</v>
      </c>
      <c r="D18627">
        <v>0</v>
      </c>
      <c r="G18627">
        <v>0</v>
      </c>
      <c r="H18627" t="s">
        <v>13</v>
      </c>
    </row>
    <row r="18628" spans="1:9" x14ac:dyDescent="0.25">
      <c r="A18628" t="s">
        <v>34277</v>
      </c>
      <c r="B18628" t="s">
        <v>34278</v>
      </c>
      <c r="C18628">
        <v>489</v>
      </c>
      <c r="D18628">
        <v>10</v>
      </c>
      <c r="E18628" s="1">
        <v>1.3719414141055299E-55</v>
      </c>
      <c r="F18628" t="s">
        <v>272</v>
      </c>
      <c r="G18628">
        <v>8</v>
      </c>
      <c r="H18628" t="s">
        <v>34279</v>
      </c>
      <c r="I18628" s="3" t="s">
        <v>152</v>
      </c>
    </row>
    <row r="18629" spans="1:9" x14ac:dyDescent="0.25">
      <c r="A18629" t="s">
        <v>34280</v>
      </c>
      <c r="B18629" t="s">
        <v>16005</v>
      </c>
      <c r="C18629">
        <v>291</v>
      </c>
      <c r="D18629">
        <v>10</v>
      </c>
      <c r="E18629" s="1">
        <v>2.2548858446069499E-12</v>
      </c>
      <c r="F18629" t="s">
        <v>5186</v>
      </c>
      <c r="G18629">
        <v>3</v>
      </c>
      <c r="H18629" t="s">
        <v>26748</v>
      </c>
      <c r="I18629" s="3" t="s">
        <v>18660</v>
      </c>
    </row>
    <row r="18630" spans="1:9" x14ac:dyDescent="0.25">
      <c r="A18630" t="s">
        <v>34281</v>
      </c>
      <c r="B18630" t="s">
        <v>34282</v>
      </c>
      <c r="C18630">
        <v>346</v>
      </c>
      <c r="D18630">
        <v>10</v>
      </c>
      <c r="E18630" s="1">
        <v>8.7593051859293902E-3</v>
      </c>
      <c r="F18630" t="s">
        <v>2003</v>
      </c>
      <c r="G18630">
        <v>9</v>
      </c>
      <c r="H18630" t="s">
        <v>34283</v>
      </c>
      <c r="I18630" s="3" t="s">
        <v>13</v>
      </c>
    </row>
    <row r="18631" spans="1:9" x14ac:dyDescent="0.25">
      <c r="A18631" t="s">
        <v>34284</v>
      </c>
      <c r="B18631" t="s">
        <v>34285</v>
      </c>
      <c r="C18631">
        <v>335</v>
      </c>
      <c r="D18631">
        <v>10</v>
      </c>
      <c r="E18631" s="1">
        <v>2.17862447251E-20</v>
      </c>
      <c r="F18631" t="s">
        <v>91</v>
      </c>
      <c r="G18631">
        <v>2</v>
      </c>
      <c r="H18631" t="s">
        <v>230</v>
      </c>
      <c r="I18631" s="3" t="s">
        <v>13</v>
      </c>
    </row>
    <row r="18632" spans="1:9" x14ac:dyDescent="0.25">
      <c r="A18632" t="s">
        <v>34286</v>
      </c>
      <c r="B18632" t="s">
        <v>34287</v>
      </c>
      <c r="C18632">
        <v>253</v>
      </c>
      <c r="D18632">
        <v>10</v>
      </c>
      <c r="E18632" s="1">
        <v>2.0830513353434699E-12</v>
      </c>
      <c r="F18632" t="s">
        <v>513</v>
      </c>
      <c r="G18632">
        <v>7</v>
      </c>
      <c r="H18632" t="s">
        <v>34288</v>
      </c>
      <c r="I18632" s="3" t="s">
        <v>24502</v>
      </c>
    </row>
    <row r="18633" spans="1:9" x14ac:dyDescent="0.25">
      <c r="A18633" t="s">
        <v>34289</v>
      </c>
      <c r="B18633" t="s">
        <v>3197</v>
      </c>
      <c r="C18633">
        <v>368</v>
      </c>
      <c r="D18633">
        <v>10</v>
      </c>
      <c r="E18633" s="1">
        <v>3.6954605405645797E-17</v>
      </c>
      <c r="F18633" t="s">
        <v>4810</v>
      </c>
      <c r="G18633">
        <v>0</v>
      </c>
      <c r="H18633" t="s">
        <v>13</v>
      </c>
    </row>
    <row r="18634" spans="1:9" x14ac:dyDescent="0.25">
      <c r="A18634" t="s">
        <v>34290</v>
      </c>
      <c r="B18634" t="s">
        <v>2705</v>
      </c>
      <c r="C18634">
        <v>326</v>
      </c>
      <c r="D18634">
        <v>9</v>
      </c>
      <c r="E18634" s="1">
        <v>3.7150889087378402E-20</v>
      </c>
      <c r="F18634" s="2">
        <v>83333333333333.297</v>
      </c>
      <c r="G18634">
        <v>0</v>
      </c>
      <c r="H18634" t="s">
        <v>13</v>
      </c>
    </row>
    <row r="18635" spans="1:9" x14ac:dyDescent="0.25">
      <c r="A18635" t="s">
        <v>34291</v>
      </c>
      <c r="B18635" t="s">
        <v>34292</v>
      </c>
      <c r="C18635">
        <v>384</v>
      </c>
      <c r="D18635">
        <v>10</v>
      </c>
      <c r="E18635" s="1">
        <v>8.94885047407917E-11</v>
      </c>
      <c r="F18635" t="s">
        <v>2417</v>
      </c>
      <c r="G18635">
        <v>3</v>
      </c>
      <c r="H18635" t="s">
        <v>34293</v>
      </c>
      <c r="I18635" s="3" t="s">
        <v>13</v>
      </c>
    </row>
    <row r="18636" spans="1:9" x14ac:dyDescent="0.25">
      <c r="A18636" t="s">
        <v>34294</v>
      </c>
      <c r="B18636" t="s">
        <v>34295</v>
      </c>
      <c r="C18636">
        <v>354</v>
      </c>
      <c r="D18636">
        <v>10</v>
      </c>
      <c r="E18636" s="1">
        <v>1.3322743921721101E-27</v>
      </c>
      <c r="F18636" t="s">
        <v>1238</v>
      </c>
      <c r="G18636">
        <v>16</v>
      </c>
      <c r="H18636" t="s">
        <v>34296</v>
      </c>
      <c r="I18636" s="3" t="s">
        <v>8307</v>
      </c>
    </row>
    <row r="18637" spans="1:9" x14ac:dyDescent="0.25">
      <c r="A18637" t="s">
        <v>34297</v>
      </c>
      <c r="B18637" t="s">
        <v>18</v>
      </c>
      <c r="C18637">
        <v>362</v>
      </c>
      <c r="D18637">
        <v>0</v>
      </c>
      <c r="G18637">
        <v>0</v>
      </c>
      <c r="H18637" t="s">
        <v>13</v>
      </c>
    </row>
    <row r="18638" spans="1:9" x14ac:dyDescent="0.25">
      <c r="A18638" t="s">
        <v>34298</v>
      </c>
      <c r="B18638" t="s">
        <v>18</v>
      </c>
      <c r="C18638">
        <v>312</v>
      </c>
      <c r="D18638">
        <v>0</v>
      </c>
      <c r="G18638">
        <v>0</v>
      </c>
      <c r="H18638" t="s">
        <v>13</v>
      </c>
    </row>
    <row r="18639" spans="1:9" x14ac:dyDescent="0.25">
      <c r="A18639" t="s">
        <v>34299</v>
      </c>
      <c r="B18639" t="s">
        <v>2412</v>
      </c>
      <c r="C18639">
        <v>486</v>
      </c>
      <c r="D18639">
        <v>10</v>
      </c>
      <c r="E18639" s="1">
        <v>1.02650847657024E-49</v>
      </c>
      <c r="F18639" t="s">
        <v>613</v>
      </c>
      <c r="G18639">
        <v>14</v>
      </c>
      <c r="H18639" t="s">
        <v>13506</v>
      </c>
      <c r="I18639" s="3" t="s">
        <v>2414</v>
      </c>
    </row>
    <row r="18640" spans="1:9" x14ac:dyDescent="0.25">
      <c r="A18640" t="s">
        <v>34300</v>
      </c>
      <c r="B18640" t="s">
        <v>12323</v>
      </c>
      <c r="C18640">
        <v>405</v>
      </c>
      <c r="D18640">
        <v>10</v>
      </c>
      <c r="E18640" s="1">
        <v>2.4411610839660501E-11</v>
      </c>
      <c r="F18640" t="s">
        <v>2611</v>
      </c>
      <c r="G18640">
        <v>2</v>
      </c>
      <c r="H18640" t="s">
        <v>14455</v>
      </c>
    </row>
    <row r="18641" spans="1:9" x14ac:dyDescent="0.25">
      <c r="A18641" t="s">
        <v>34301</v>
      </c>
      <c r="B18641" t="s">
        <v>10571</v>
      </c>
      <c r="C18641">
        <v>334</v>
      </c>
      <c r="D18641">
        <v>10</v>
      </c>
      <c r="E18641" s="1">
        <v>1.6044972515871699E-36</v>
      </c>
      <c r="F18641" t="s">
        <v>41</v>
      </c>
      <c r="G18641">
        <v>5</v>
      </c>
      <c r="H18641" t="s">
        <v>10572</v>
      </c>
      <c r="I18641" s="3" t="s">
        <v>13</v>
      </c>
    </row>
    <row r="18642" spans="1:9" x14ac:dyDescent="0.25">
      <c r="A18642" t="s">
        <v>34302</v>
      </c>
      <c r="B18642" t="s">
        <v>34303</v>
      </c>
      <c r="C18642">
        <v>468</v>
      </c>
      <c r="D18642">
        <v>1</v>
      </c>
      <c r="E18642" s="1">
        <v>3.74655597255828</v>
      </c>
      <c r="F18642" t="s">
        <v>295</v>
      </c>
      <c r="G18642">
        <v>1</v>
      </c>
      <c r="H18642" t="s">
        <v>22</v>
      </c>
      <c r="I18642" s="3" t="s">
        <v>13</v>
      </c>
    </row>
    <row r="18643" spans="1:9" x14ac:dyDescent="0.25">
      <c r="A18643" t="s">
        <v>34304</v>
      </c>
      <c r="B18643" t="s">
        <v>6473</v>
      </c>
      <c r="C18643">
        <v>398</v>
      </c>
      <c r="D18643">
        <v>10</v>
      </c>
      <c r="E18643" s="1">
        <v>1.7529081811517701E-43</v>
      </c>
      <c r="F18643" t="s">
        <v>1899</v>
      </c>
      <c r="G18643">
        <v>2</v>
      </c>
      <c r="H18643" t="s">
        <v>7740</v>
      </c>
      <c r="I18643" s="3" t="s">
        <v>13</v>
      </c>
    </row>
    <row r="18644" spans="1:9" x14ac:dyDescent="0.25">
      <c r="A18644" t="s">
        <v>34305</v>
      </c>
      <c r="B18644" t="s">
        <v>18</v>
      </c>
      <c r="C18644">
        <v>372</v>
      </c>
      <c r="D18644">
        <v>0</v>
      </c>
      <c r="G18644">
        <v>0</v>
      </c>
      <c r="H18644" t="s">
        <v>13</v>
      </c>
    </row>
    <row r="18645" spans="1:9" x14ac:dyDescent="0.25">
      <c r="A18645" t="s">
        <v>34306</v>
      </c>
      <c r="B18645" t="s">
        <v>18</v>
      </c>
      <c r="C18645">
        <v>449</v>
      </c>
      <c r="D18645">
        <v>0</v>
      </c>
      <c r="G18645">
        <v>0</v>
      </c>
      <c r="H18645" t="s">
        <v>13</v>
      </c>
    </row>
    <row r="18646" spans="1:9" x14ac:dyDescent="0.25">
      <c r="A18646" t="s">
        <v>34307</v>
      </c>
      <c r="B18646" t="s">
        <v>34308</v>
      </c>
      <c r="C18646">
        <v>205</v>
      </c>
      <c r="D18646">
        <v>10</v>
      </c>
      <c r="E18646" s="1">
        <v>0.48606766901334703</v>
      </c>
      <c r="F18646" t="s">
        <v>4232</v>
      </c>
      <c r="G18646">
        <v>0</v>
      </c>
      <c r="H18646" t="s">
        <v>13</v>
      </c>
    </row>
    <row r="18647" spans="1:9" x14ac:dyDescent="0.25">
      <c r="A18647" t="s">
        <v>34309</v>
      </c>
      <c r="B18647" t="s">
        <v>18</v>
      </c>
      <c r="C18647">
        <v>372</v>
      </c>
      <c r="D18647">
        <v>0</v>
      </c>
      <c r="G18647">
        <v>0</v>
      </c>
      <c r="H18647" t="s">
        <v>13</v>
      </c>
    </row>
    <row r="18648" spans="1:9" x14ac:dyDescent="0.25">
      <c r="A18648" t="s">
        <v>34310</v>
      </c>
      <c r="B18648" t="s">
        <v>29539</v>
      </c>
      <c r="C18648">
        <v>487</v>
      </c>
      <c r="D18648">
        <v>10</v>
      </c>
      <c r="E18648" s="1">
        <v>4.3114882998043601E-50</v>
      </c>
      <c r="F18648" t="s">
        <v>525</v>
      </c>
      <c r="G18648">
        <v>5</v>
      </c>
      <c r="H18648" t="s">
        <v>34311</v>
      </c>
      <c r="I18648" s="3" t="s">
        <v>13</v>
      </c>
    </row>
    <row r="18649" spans="1:9" x14ac:dyDescent="0.25">
      <c r="A18649" t="s">
        <v>34312</v>
      </c>
      <c r="B18649" t="s">
        <v>12589</v>
      </c>
      <c r="C18649">
        <v>377</v>
      </c>
      <c r="D18649">
        <v>2</v>
      </c>
      <c r="E18649" s="1">
        <v>1.5925364963263801E-4</v>
      </c>
      <c r="F18649" t="s">
        <v>3607</v>
      </c>
      <c r="G18649">
        <v>5</v>
      </c>
      <c r="H18649" t="s">
        <v>12590</v>
      </c>
    </row>
    <row r="18650" spans="1:9" x14ac:dyDescent="0.25">
      <c r="A18650" t="s">
        <v>34313</v>
      </c>
      <c r="B18650" t="s">
        <v>1196</v>
      </c>
      <c r="C18650">
        <v>305</v>
      </c>
      <c r="D18650">
        <v>10</v>
      </c>
      <c r="E18650" s="1">
        <v>2.0423206552007899E-25</v>
      </c>
      <c r="F18650" t="s">
        <v>910</v>
      </c>
      <c r="G18650">
        <v>3</v>
      </c>
      <c r="H18650" t="s">
        <v>17463</v>
      </c>
      <c r="I18650" s="3" t="s">
        <v>1198</v>
      </c>
    </row>
    <row r="18651" spans="1:9" x14ac:dyDescent="0.25">
      <c r="A18651" t="s">
        <v>34314</v>
      </c>
      <c r="B18651" t="s">
        <v>17356</v>
      </c>
      <c r="C18651">
        <v>363</v>
      </c>
      <c r="D18651">
        <v>7</v>
      </c>
      <c r="E18651" s="1">
        <v>1.98319138966353E-2</v>
      </c>
      <c r="F18651" s="2">
        <v>72142857142857.094</v>
      </c>
      <c r="G18651">
        <v>0</v>
      </c>
      <c r="H18651" t="s">
        <v>13</v>
      </c>
    </row>
    <row r="18652" spans="1:9" x14ac:dyDescent="0.25">
      <c r="A18652" t="s">
        <v>34315</v>
      </c>
      <c r="B18652" t="s">
        <v>2333</v>
      </c>
      <c r="C18652">
        <v>312</v>
      </c>
      <c r="D18652">
        <v>10</v>
      </c>
      <c r="E18652" s="1">
        <v>4.3690126538698302E-10</v>
      </c>
      <c r="F18652" t="s">
        <v>1446</v>
      </c>
      <c r="G18652">
        <v>26</v>
      </c>
      <c r="H18652" t="s">
        <v>34316</v>
      </c>
      <c r="I18652" s="3" t="s">
        <v>13</v>
      </c>
    </row>
    <row r="18653" spans="1:9" x14ac:dyDescent="0.25">
      <c r="A18653" t="s">
        <v>34317</v>
      </c>
      <c r="B18653" t="s">
        <v>2112</v>
      </c>
      <c r="C18653">
        <v>258</v>
      </c>
      <c r="D18653">
        <v>10</v>
      </c>
      <c r="E18653" s="1">
        <v>8.4211424326507001E-7</v>
      </c>
      <c r="F18653" t="s">
        <v>143</v>
      </c>
      <c r="G18653">
        <v>5</v>
      </c>
      <c r="H18653" t="s">
        <v>25413</v>
      </c>
      <c r="I18653" s="3" t="s">
        <v>13</v>
      </c>
    </row>
    <row r="18654" spans="1:9" x14ac:dyDescent="0.25">
      <c r="A18654" t="s">
        <v>34318</v>
      </c>
      <c r="B18654" t="s">
        <v>34319</v>
      </c>
      <c r="C18654">
        <v>221</v>
      </c>
      <c r="D18654">
        <v>10</v>
      </c>
      <c r="E18654" s="1">
        <v>7.3814305387335105E-2</v>
      </c>
      <c r="F18654" t="s">
        <v>679</v>
      </c>
      <c r="G18654">
        <v>14</v>
      </c>
      <c r="H18654" t="s">
        <v>34320</v>
      </c>
      <c r="I18654" s="3" t="s">
        <v>34321</v>
      </c>
    </row>
    <row r="18655" spans="1:9" x14ac:dyDescent="0.25">
      <c r="A18655" t="s">
        <v>34322</v>
      </c>
      <c r="B18655" t="s">
        <v>34323</v>
      </c>
      <c r="C18655">
        <v>401</v>
      </c>
      <c r="D18655">
        <v>10</v>
      </c>
      <c r="E18655" s="1">
        <v>3.5855847776114197E-5</v>
      </c>
      <c r="F18655" t="s">
        <v>666</v>
      </c>
      <c r="G18655">
        <v>0</v>
      </c>
      <c r="H18655" t="s">
        <v>13</v>
      </c>
    </row>
    <row r="18656" spans="1:9" x14ac:dyDescent="0.25">
      <c r="A18656" t="s">
        <v>34324</v>
      </c>
      <c r="B18656" t="s">
        <v>18</v>
      </c>
      <c r="C18656">
        <v>298</v>
      </c>
      <c r="D18656">
        <v>0</v>
      </c>
      <c r="G18656">
        <v>0</v>
      </c>
      <c r="H18656" t="s">
        <v>13</v>
      </c>
    </row>
    <row r="18657" spans="1:9" x14ac:dyDescent="0.25">
      <c r="A18657" t="s">
        <v>34325</v>
      </c>
      <c r="B18657" t="s">
        <v>18</v>
      </c>
      <c r="C18657">
        <v>270</v>
      </c>
      <c r="D18657">
        <v>0</v>
      </c>
      <c r="G18657">
        <v>0</v>
      </c>
      <c r="H18657" t="s">
        <v>13</v>
      </c>
    </row>
    <row r="18658" spans="1:9" x14ac:dyDescent="0.25">
      <c r="A18658" t="s">
        <v>34326</v>
      </c>
      <c r="B18658" t="s">
        <v>535</v>
      </c>
      <c r="C18658">
        <v>419</v>
      </c>
      <c r="D18658">
        <v>10</v>
      </c>
      <c r="E18658" s="1">
        <v>2.26239353225773E-12</v>
      </c>
      <c r="F18658" t="s">
        <v>1471</v>
      </c>
      <c r="G18658">
        <v>3</v>
      </c>
      <c r="H18658" t="s">
        <v>34327</v>
      </c>
      <c r="I18658" s="3" t="s">
        <v>6629</v>
      </c>
    </row>
    <row r="18659" spans="1:9" x14ac:dyDescent="0.25">
      <c r="A18659" t="s">
        <v>34328</v>
      </c>
      <c r="B18659" t="s">
        <v>18</v>
      </c>
      <c r="C18659">
        <v>388</v>
      </c>
      <c r="D18659">
        <v>0</v>
      </c>
      <c r="G18659">
        <v>0</v>
      </c>
      <c r="H18659" t="s">
        <v>13</v>
      </c>
    </row>
    <row r="18660" spans="1:9" x14ac:dyDescent="0.25">
      <c r="A18660" t="s">
        <v>34329</v>
      </c>
      <c r="B18660" t="s">
        <v>6772</v>
      </c>
      <c r="C18660">
        <v>412</v>
      </c>
      <c r="D18660">
        <v>10</v>
      </c>
      <c r="E18660" s="1">
        <v>2.8367318207407699E-41</v>
      </c>
      <c r="F18660" t="s">
        <v>410</v>
      </c>
      <c r="G18660">
        <v>5</v>
      </c>
      <c r="H18660" t="s">
        <v>34330</v>
      </c>
      <c r="I18660" s="3" t="s">
        <v>34331</v>
      </c>
    </row>
    <row r="18661" spans="1:9" x14ac:dyDescent="0.25">
      <c r="A18661" t="s">
        <v>34332</v>
      </c>
      <c r="B18661" t="s">
        <v>34333</v>
      </c>
      <c r="C18661">
        <v>212</v>
      </c>
      <c r="D18661">
        <v>10</v>
      </c>
      <c r="E18661" s="1">
        <v>2.09519102748509E-4</v>
      </c>
      <c r="F18661" t="s">
        <v>3383</v>
      </c>
      <c r="G18661">
        <v>1</v>
      </c>
      <c r="H18661" t="s">
        <v>34334</v>
      </c>
      <c r="I18661" s="3" t="s">
        <v>13</v>
      </c>
    </row>
    <row r="18662" spans="1:9" x14ac:dyDescent="0.25">
      <c r="A18662" t="s">
        <v>34335</v>
      </c>
      <c r="B18662" t="s">
        <v>34336</v>
      </c>
      <c r="C18662">
        <v>397</v>
      </c>
      <c r="D18662">
        <v>10</v>
      </c>
      <c r="E18662" s="1">
        <v>1.2591354019565899E-33</v>
      </c>
      <c r="F18662" t="s">
        <v>2479</v>
      </c>
      <c r="G18662">
        <v>0</v>
      </c>
      <c r="H18662" t="s">
        <v>13</v>
      </c>
    </row>
    <row r="18663" spans="1:9" x14ac:dyDescent="0.25">
      <c r="A18663" t="s">
        <v>34337</v>
      </c>
      <c r="B18663" t="s">
        <v>18</v>
      </c>
      <c r="C18663">
        <v>343</v>
      </c>
      <c r="D18663">
        <v>0</v>
      </c>
      <c r="G18663">
        <v>0</v>
      </c>
      <c r="H18663" t="s">
        <v>13</v>
      </c>
    </row>
    <row r="18664" spans="1:9" x14ac:dyDescent="0.25">
      <c r="A18664" t="s">
        <v>34338</v>
      </c>
      <c r="B18664" t="s">
        <v>18</v>
      </c>
      <c r="C18664">
        <v>343</v>
      </c>
      <c r="D18664">
        <v>0</v>
      </c>
      <c r="G18664">
        <v>0</v>
      </c>
      <c r="H18664" t="s">
        <v>13</v>
      </c>
    </row>
    <row r="18665" spans="1:9" x14ac:dyDescent="0.25">
      <c r="A18665" t="s">
        <v>34339</v>
      </c>
      <c r="B18665" t="s">
        <v>18</v>
      </c>
      <c r="C18665">
        <v>321</v>
      </c>
      <c r="D18665">
        <v>0</v>
      </c>
      <c r="G18665">
        <v>0</v>
      </c>
      <c r="H18665" t="s">
        <v>13</v>
      </c>
    </row>
    <row r="18666" spans="1:9" x14ac:dyDescent="0.25">
      <c r="A18666" t="s">
        <v>34340</v>
      </c>
      <c r="B18666" t="s">
        <v>18</v>
      </c>
      <c r="C18666">
        <v>227</v>
      </c>
      <c r="D18666">
        <v>0</v>
      </c>
      <c r="G18666">
        <v>0</v>
      </c>
      <c r="H18666" t="s">
        <v>13</v>
      </c>
    </row>
    <row r="18667" spans="1:9" x14ac:dyDescent="0.25">
      <c r="A18667" t="s">
        <v>34341</v>
      </c>
      <c r="B18667" t="s">
        <v>4984</v>
      </c>
      <c r="C18667">
        <v>358</v>
      </c>
      <c r="D18667">
        <v>10</v>
      </c>
      <c r="E18667" s="1">
        <v>7.3020026907971301E-21</v>
      </c>
      <c r="F18667" t="s">
        <v>226</v>
      </c>
      <c r="G18667">
        <v>4</v>
      </c>
      <c r="H18667" t="s">
        <v>8559</v>
      </c>
      <c r="I18667" s="3" t="s">
        <v>13</v>
      </c>
    </row>
    <row r="18668" spans="1:9" x14ac:dyDescent="0.25">
      <c r="A18668" t="s">
        <v>34342</v>
      </c>
      <c r="B18668" t="s">
        <v>18</v>
      </c>
      <c r="C18668">
        <v>300</v>
      </c>
      <c r="D18668">
        <v>0</v>
      </c>
      <c r="G18668">
        <v>0</v>
      </c>
      <c r="H18668" t="s">
        <v>13</v>
      </c>
    </row>
    <row r="18669" spans="1:9" x14ac:dyDescent="0.25">
      <c r="A18669" t="s">
        <v>34343</v>
      </c>
      <c r="B18669" t="s">
        <v>9698</v>
      </c>
      <c r="C18669">
        <v>360</v>
      </c>
      <c r="D18669">
        <v>10</v>
      </c>
      <c r="E18669" s="1">
        <v>4.4970117026016901E-31</v>
      </c>
      <c r="F18669" t="s">
        <v>525</v>
      </c>
      <c r="G18669">
        <v>10</v>
      </c>
      <c r="H18669" t="s">
        <v>9699</v>
      </c>
      <c r="I18669" s="3" t="s">
        <v>152</v>
      </c>
    </row>
    <row r="18670" spans="1:9" x14ac:dyDescent="0.25">
      <c r="A18670" t="s">
        <v>34344</v>
      </c>
      <c r="B18670" t="s">
        <v>10738</v>
      </c>
      <c r="C18670">
        <v>355</v>
      </c>
      <c r="D18670">
        <v>10</v>
      </c>
      <c r="E18670" s="1">
        <v>1.0785458364316199E-22</v>
      </c>
      <c r="F18670" t="s">
        <v>2356</v>
      </c>
      <c r="G18670">
        <v>4</v>
      </c>
      <c r="H18670" t="s">
        <v>10739</v>
      </c>
      <c r="I18670" s="3" t="s">
        <v>13</v>
      </c>
    </row>
    <row r="18671" spans="1:9" x14ac:dyDescent="0.25">
      <c r="A18671" t="s">
        <v>34345</v>
      </c>
      <c r="B18671" t="s">
        <v>33187</v>
      </c>
      <c r="C18671">
        <v>310</v>
      </c>
      <c r="D18671">
        <v>10</v>
      </c>
      <c r="E18671" s="1">
        <v>1.4493735003561501E-29</v>
      </c>
      <c r="F18671" t="s">
        <v>301</v>
      </c>
      <c r="G18671">
        <v>3</v>
      </c>
      <c r="H18671" t="s">
        <v>33188</v>
      </c>
      <c r="I18671" s="3" t="s">
        <v>13</v>
      </c>
    </row>
    <row r="18672" spans="1:9" x14ac:dyDescent="0.25">
      <c r="A18672" t="s">
        <v>34346</v>
      </c>
      <c r="B18672" t="s">
        <v>3258</v>
      </c>
      <c r="C18672">
        <v>424</v>
      </c>
      <c r="D18672">
        <v>10</v>
      </c>
      <c r="E18672" s="1">
        <v>1.6486013601174199E-17</v>
      </c>
      <c r="F18672" t="s">
        <v>616</v>
      </c>
      <c r="G18672">
        <v>6</v>
      </c>
      <c r="H18672" t="s">
        <v>3259</v>
      </c>
      <c r="I18672" s="3" t="s">
        <v>2034</v>
      </c>
    </row>
    <row r="18673" spans="1:9" x14ac:dyDescent="0.25">
      <c r="A18673" t="s">
        <v>34347</v>
      </c>
      <c r="B18673" t="s">
        <v>18</v>
      </c>
      <c r="C18673">
        <v>243</v>
      </c>
      <c r="D18673">
        <v>0</v>
      </c>
      <c r="G18673">
        <v>0</v>
      </c>
      <c r="H18673" t="s">
        <v>13</v>
      </c>
    </row>
    <row r="18674" spans="1:9" x14ac:dyDescent="0.25">
      <c r="A18674" t="s">
        <v>34348</v>
      </c>
      <c r="B18674" t="s">
        <v>18</v>
      </c>
      <c r="C18674">
        <v>313</v>
      </c>
      <c r="D18674">
        <v>0</v>
      </c>
      <c r="G18674">
        <v>0</v>
      </c>
      <c r="H18674" t="s">
        <v>13</v>
      </c>
    </row>
    <row r="18675" spans="1:9" x14ac:dyDescent="0.25">
      <c r="A18675" t="s">
        <v>34349</v>
      </c>
      <c r="B18675" t="s">
        <v>1470</v>
      </c>
      <c r="C18675">
        <v>244</v>
      </c>
      <c r="D18675">
        <v>3</v>
      </c>
      <c r="E18675" s="1">
        <v>1.3194002401230001</v>
      </c>
      <c r="F18675" s="2">
        <v>77333333333333.297</v>
      </c>
      <c r="G18675">
        <v>2</v>
      </c>
      <c r="H18675" t="s">
        <v>4343</v>
      </c>
      <c r="I18675" s="3" t="s">
        <v>73</v>
      </c>
    </row>
    <row r="18676" spans="1:9" x14ac:dyDescent="0.25">
      <c r="A18676" t="s">
        <v>34350</v>
      </c>
      <c r="B18676" t="s">
        <v>34351</v>
      </c>
      <c r="C18676">
        <v>211</v>
      </c>
      <c r="D18676">
        <v>6</v>
      </c>
      <c r="E18676" s="1">
        <v>1113.5455131426399</v>
      </c>
      <c r="F18676" s="2">
        <v>92833333333333.297</v>
      </c>
      <c r="G18676">
        <v>5</v>
      </c>
      <c r="H18676" t="s">
        <v>31909</v>
      </c>
      <c r="I18676" s="3" t="s">
        <v>8391</v>
      </c>
    </row>
    <row r="18677" spans="1:9" x14ac:dyDescent="0.25">
      <c r="A18677" t="s">
        <v>34352</v>
      </c>
      <c r="B18677" t="s">
        <v>175</v>
      </c>
      <c r="C18677">
        <v>426</v>
      </c>
      <c r="D18677">
        <v>10</v>
      </c>
      <c r="E18677" s="1">
        <v>1.25063352599473E-49</v>
      </c>
      <c r="F18677" t="s">
        <v>782</v>
      </c>
      <c r="G18677">
        <v>1</v>
      </c>
      <c r="H18677" t="s">
        <v>4714</v>
      </c>
      <c r="I18677" s="3" t="s">
        <v>13</v>
      </c>
    </row>
    <row r="18678" spans="1:9" x14ac:dyDescent="0.25">
      <c r="A18678" t="s">
        <v>34353</v>
      </c>
      <c r="B18678" t="s">
        <v>12824</v>
      </c>
      <c r="C18678">
        <v>306</v>
      </c>
      <c r="D18678">
        <v>10</v>
      </c>
      <c r="E18678" s="1">
        <v>8.0086210563263305E-13</v>
      </c>
      <c r="F18678" t="s">
        <v>2190</v>
      </c>
      <c r="G18678">
        <v>5</v>
      </c>
      <c r="H18678" t="s">
        <v>34354</v>
      </c>
      <c r="I18678" s="3" t="s">
        <v>13</v>
      </c>
    </row>
    <row r="18679" spans="1:9" x14ac:dyDescent="0.25">
      <c r="A18679" t="s">
        <v>34355</v>
      </c>
      <c r="B18679" t="s">
        <v>30620</v>
      </c>
      <c r="C18679">
        <v>335</v>
      </c>
      <c r="D18679">
        <v>10</v>
      </c>
      <c r="E18679" s="1">
        <v>2.73051766630538E-44</v>
      </c>
      <c r="F18679" t="s">
        <v>63</v>
      </c>
      <c r="G18679">
        <v>2</v>
      </c>
      <c r="H18679" t="s">
        <v>34356</v>
      </c>
      <c r="I18679" s="3" t="s">
        <v>25606</v>
      </c>
    </row>
    <row r="18680" spans="1:9" x14ac:dyDescent="0.25">
      <c r="A18680" t="s">
        <v>34357</v>
      </c>
      <c r="B18680" t="s">
        <v>18</v>
      </c>
      <c r="C18680">
        <v>457</v>
      </c>
      <c r="D18680">
        <v>0</v>
      </c>
      <c r="G18680">
        <v>0</v>
      </c>
      <c r="H18680" t="s">
        <v>13</v>
      </c>
    </row>
    <row r="18681" spans="1:9" x14ac:dyDescent="0.25">
      <c r="A18681" t="s">
        <v>34358</v>
      </c>
      <c r="B18681" t="s">
        <v>18</v>
      </c>
      <c r="C18681">
        <v>406</v>
      </c>
      <c r="D18681">
        <v>0</v>
      </c>
      <c r="G18681">
        <v>0</v>
      </c>
      <c r="H18681" t="s">
        <v>13</v>
      </c>
    </row>
    <row r="18682" spans="1:9" x14ac:dyDescent="0.25">
      <c r="A18682" t="s">
        <v>34359</v>
      </c>
      <c r="B18682" t="s">
        <v>18</v>
      </c>
      <c r="C18682">
        <v>379</v>
      </c>
      <c r="D18682">
        <v>0</v>
      </c>
      <c r="G18682">
        <v>0</v>
      </c>
      <c r="H18682" t="s">
        <v>13</v>
      </c>
    </row>
    <row r="18683" spans="1:9" x14ac:dyDescent="0.25">
      <c r="A18683" t="s">
        <v>34360</v>
      </c>
      <c r="B18683" t="s">
        <v>18</v>
      </c>
      <c r="C18683">
        <v>286</v>
      </c>
      <c r="D18683">
        <v>0</v>
      </c>
      <c r="G18683">
        <v>0</v>
      </c>
      <c r="H18683" t="s">
        <v>13</v>
      </c>
    </row>
    <row r="18684" spans="1:9" x14ac:dyDescent="0.25">
      <c r="A18684" t="s">
        <v>34361</v>
      </c>
      <c r="B18684" t="s">
        <v>9710</v>
      </c>
      <c r="C18684">
        <v>509</v>
      </c>
      <c r="D18684">
        <v>10</v>
      </c>
      <c r="E18684" s="1">
        <v>1.2540647397148099E-19</v>
      </c>
      <c r="F18684" t="s">
        <v>1711</v>
      </c>
      <c r="G18684">
        <v>5</v>
      </c>
      <c r="H18684" t="s">
        <v>9711</v>
      </c>
      <c r="I18684" s="3" t="s">
        <v>13</v>
      </c>
    </row>
    <row r="18685" spans="1:9" x14ac:dyDescent="0.25">
      <c r="A18685" t="s">
        <v>34362</v>
      </c>
      <c r="B18685" t="s">
        <v>8821</v>
      </c>
      <c r="C18685">
        <v>426</v>
      </c>
      <c r="D18685">
        <v>10</v>
      </c>
      <c r="E18685" s="1">
        <v>4.0473836535976096E-31</v>
      </c>
      <c r="F18685" t="s">
        <v>197</v>
      </c>
      <c r="G18685">
        <v>1</v>
      </c>
      <c r="H18685" t="s">
        <v>29</v>
      </c>
      <c r="I18685" s="3" t="s">
        <v>13</v>
      </c>
    </row>
    <row r="18686" spans="1:9" x14ac:dyDescent="0.25">
      <c r="A18686" t="s">
        <v>34363</v>
      </c>
      <c r="B18686" t="s">
        <v>18</v>
      </c>
      <c r="C18686">
        <v>398</v>
      </c>
      <c r="D18686">
        <v>0</v>
      </c>
      <c r="G18686">
        <v>0</v>
      </c>
      <c r="H18686" t="s">
        <v>13</v>
      </c>
    </row>
    <row r="18687" spans="1:9" x14ac:dyDescent="0.25">
      <c r="A18687" t="s">
        <v>34364</v>
      </c>
      <c r="B18687" t="s">
        <v>12921</v>
      </c>
      <c r="C18687">
        <v>457</v>
      </c>
      <c r="D18687">
        <v>10</v>
      </c>
      <c r="E18687" s="1">
        <v>1.30189690049056E-42</v>
      </c>
      <c r="F18687" t="s">
        <v>41</v>
      </c>
      <c r="G18687">
        <v>7</v>
      </c>
      <c r="H18687" t="s">
        <v>34365</v>
      </c>
      <c r="I18687" s="3" t="s">
        <v>3050</v>
      </c>
    </row>
    <row r="18688" spans="1:9" x14ac:dyDescent="0.25">
      <c r="A18688" t="s">
        <v>34366</v>
      </c>
      <c r="B18688" t="s">
        <v>1716</v>
      </c>
      <c r="C18688">
        <v>381</v>
      </c>
      <c r="D18688">
        <v>10</v>
      </c>
      <c r="E18688" s="1">
        <v>3.4076145267231599E-15</v>
      </c>
      <c r="F18688" t="s">
        <v>530</v>
      </c>
      <c r="G18688">
        <v>3</v>
      </c>
      <c r="H18688" t="s">
        <v>1717</v>
      </c>
      <c r="I18688" s="3" t="s">
        <v>13</v>
      </c>
    </row>
    <row r="18689" spans="1:9" x14ac:dyDescent="0.25">
      <c r="A18689" t="s">
        <v>34367</v>
      </c>
      <c r="B18689" t="s">
        <v>13023</v>
      </c>
      <c r="C18689">
        <v>474</v>
      </c>
      <c r="D18689">
        <v>10</v>
      </c>
      <c r="E18689" s="1">
        <v>8.4015494874834002E-20</v>
      </c>
      <c r="F18689" t="s">
        <v>846</v>
      </c>
      <c r="G18689">
        <v>7</v>
      </c>
      <c r="H18689" t="s">
        <v>10809</v>
      </c>
      <c r="I18689" s="3" t="s">
        <v>13</v>
      </c>
    </row>
    <row r="18690" spans="1:9" x14ac:dyDescent="0.25">
      <c r="A18690" t="s">
        <v>34368</v>
      </c>
      <c r="B18690" t="s">
        <v>34369</v>
      </c>
      <c r="C18690">
        <v>260</v>
      </c>
      <c r="D18690">
        <v>10</v>
      </c>
      <c r="E18690" s="1">
        <v>5.9872465427282103E-20</v>
      </c>
      <c r="F18690" t="s">
        <v>38</v>
      </c>
      <c r="G18690">
        <v>5</v>
      </c>
      <c r="H18690" t="s">
        <v>34370</v>
      </c>
      <c r="I18690" s="3" t="s">
        <v>13</v>
      </c>
    </row>
    <row r="18691" spans="1:9" x14ac:dyDescent="0.25">
      <c r="A18691" t="s">
        <v>34371</v>
      </c>
      <c r="B18691" t="s">
        <v>34372</v>
      </c>
      <c r="C18691">
        <v>422</v>
      </c>
      <c r="D18691">
        <v>10</v>
      </c>
      <c r="E18691" s="1">
        <v>5.4778696511682003E-39</v>
      </c>
      <c r="F18691" t="s">
        <v>1067</v>
      </c>
      <c r="G18691">
        <v>3</v>
      </c>
      <c r="H18691" t="s">
        <v>16864</v>
      </c>
      <c r="I18691" s="3" t="s">
        <v>2651</v>
      </c>
    </row>
    <row r="18692" spans="1:9" x14ac:dyDescent="0.25">
      <c r="A18692" t="s">
        <v>34373</v>
      </c>
      <c r="B18692" t="s">
        <v>28718</v>
      </c>
      <c r="C18692">
        <v>220</v>
      </c>
      <c r="D18692">
        <v>10</v>
      </c>
      <c r="E18692" s="1">
        <v>1.07543746509855E-3</v>
      </c>
      <c r="F18692" t="s">
        <v>1063</v>
      </c>
      <c r="G18692">
        <v>7</v>
      </c>
      <c r="H18692" t="s">
        <v>34374</v>
      </c>
      <c r="I18692" s="3" t="s">
        <v>318</v>
      </c>
    </row>
    <row r="18693" spans="1:9" x14ac:dyDescent="0.25">
      <c r="A18693" t="s">
        <v>34375</v>
      </c>
      <c r="B18693" t="s">
        <v>18</v>
      </c>
      <c r="C18693">
        <v>378</v>
      </c>
      <c r="D18693">
        <v>0</v>
      </c>
      <c r="G18693">
        <v>0</v>
      </c>
      <c r="H18693" t="s">
        <v>13</v>
      </c>
    </row>
    <row r="18694" spans="1:9" x14ac:dyDescent="0.25">
      <c r="A18694" t="s">
        <v>34376</v>
      </c>
      <c r="B18694" t="s">
        <v>18</v>
      </c>
      <c r="C18694">
        <v>417</v>
      </c>
      <c r="D18694">
        <v>0</v>
      </c>
      <c r="G18694">
        <v>0</v>
      </c>
      <c r="H18694" t="s">
        <v>13</v>
      </c>
    </row>
    <row r="18695" spans="1:9" x14ac:dyDescent="0.25">
      <c r="A18695" t="s">
        <v>34377</v>
      </c>
      <c r="B18695" t="s">
        <v>18</v>
      </c>
      <c r="C18695">
        <v>404</v>
      </c>
      <c r="D18695">
        <v>0</v>
      </c>
      <c r="G18695">
        <v>0</v>
      </c>
      <c r="H18695" t="s">
        <v>13</v>
      </c>
    </row>
    <row r="18696" spans="1:9" x14ac:dyDescent="0.25">
      <c r="A18696" t="s">
        <v>34378</v>
      </c>
      <c r="B18696" t="s">
        <v>635</v>
      </c>
      <c r="C18696">
        <v>207</v>
      </c>
      <c r="D18696">
        <v>10</v>
      </c>
      <c r="E18696" s="1">
        <v>7.2297089595380798E-13</v>
      </c>
      <c r="F18696" t="s">
        <v>4708</v>
      </c>
      <c r="G18696">
        <v>6</v>
      </c>
      <c r="H18696" t="s">
        <v>5918</v>
      </c>
      <c r="I18696" s="3" t="s">
        <v>637</v>
      </c>
    </row>
    <row r="18697" spans="1:9" x14ac:dyDescent="0.25">
      <c r="A18697" t="s">
        <v>34379</v>
      </c>
      <c r="B18697" t="s">
        <v>13117</v>
      </c>
      <c r="C18697">
        <v>386</v>
      </c>
      <c r="D18697">
        <v>10</v>
      </c>
      <c r="E18697" s="1">
        <v>3.1561900272082901E-24</v>
      </c>
      <c r="F18697" t="s">
        <v>806</v>
      </c>
      <c r="G18697">
        <v>1</v>
      </c>
      <c r="H18697" t="s">
        <v>13584</v>
      </c>
      <c r="I18697" s="3" t="s">
        <v>13</v>
      </c>
    </row>
    <row r="18698" spans="1:9" x14ac:dyDescent="0.25">
      <c r="A18698" t="s">
        <v>34380</v>
      </c>
      <c r="B18698" t="s">
        <v>19311</v>
      </c>
      <c r="C18698">
        <v>363</v>
      </c>
      <c r="D18698">
        <v>10</v>
      </c>
      <c r="E18698" s="1">
        <v>1.8323103749643099E-32</v>
      </c>
      <c r="F18698" t="s">
        <v>1219</v>
      </c>
      <c r="G18698">
        <v>3</v>
      </c>
      <c r="H18698" t="s">
        <v>405</v>
      </c>
    </row>
    <row r="18699" spans="1:9" x14ac:dyDescent="0.25">
      <c r="A18699" t="s">
        <v>34381</v>
      </c>
      <c r="B18699" t="s">
        <v>175</v>
      </c>
      <c r="C18699">
        <v>348</v>
      </c>
      <c r="D18699">
        <v>10</v>
      </c>
      <c r="E18699" s="1">
        <v>6.6669888085629298E-11</v>
      </c>
      <c r="F18699" t="s">
        <v>731</v>
      </c>
      <c r="G18699">
        <v>4</v>
      </c>
      <c r="H18699" t="s">
        <v>27976</v>
      </c>
      <c r="I18699" s="3" t="s">
        <v>13</v>
      </c>
    </row>
    <row r="18700" spans="1:9" x14ac:dyDescent="0.25">
      <c r="A18700" t="s">
        <v>34382</v>
      </c>
      <c r="B18700" t="s">
        <v>1320</v>
      </c>
      <c r="C18700">
        <v>382</v>
      </c>
      <c r="D18700">
        <v>10</v>
      </c>
      <c r="E18700" s="1">
        <v>1.16611608145166E-44</v>
      </c>
      <c r="F18700" t="s">
        <v>282</v>
      </c>
      <c r="G18700">
        <v>3</v>
      </c>
      <c r="H18700" t="s">
        <v>1266</v>
      </c>
      <c r="I18700" s="3" t="s">
        <v>1267</v>
      </c>
    </row>
    <row r="18701" spans="1:9" x14ac:dyDescent="0.25">
      <c r="A18701" t="s">
        <v>34383</v>
      </c>
      <c r="B18701" t="s">
        <v>34384</v>
      </c>
      <c r="C18701">
        <v>369</v>
      </c>
      <c r="D18701">
        <v>10</v>
      </c>
      <c r="E18701" s="1">
        <v>4.0342418778617802E-15</v>
      </c>
      <c r="F18701" t="s">
        <v>1233</v>
      </c>
      <c r="G18701">
        <v>19</v>
      </c>
      <c r="H18701" t="s">
        <v>34385</v>
      </c>
      <c r="I18701" s="3" t="s">
        <v>515</v>
      </c>
    </row>
    <row r="18702" spans="1:9" x14ac:dyDescent="0.25">
      <c r="A18702" t="s">
        <v>34386</v>
      </c>
      <c r="B18702" t="s">
        <v>16421</v>
      </c>
      <c r="C18702">
        <v>369</v>
      </c>
      <c r="D18702">
        <v>10</v>
      </c>
      <c r="E18702" s="1">
        <v>4.67661303092136E-27</v>
      </c>
      <c r="F18702" t="s">
        <v>158</v>
      </c>
      <c r="G18702">
        <v>4</v>
      </c>
      <c r="H18702" t="s">
        <v>16422</v>
      </c>
      <c r="I18702" s="3" t="s">
        <v>13</v>
      </c>
    </row>
    <row r="18703" spans="1:9" x14ac:dyDescent="0.25">
      <c r="A18703" t="s">
        <v>34387</v>
      </c>
      <c r="B18703" t="s">
        <v>18</v>
      </c>
      <c r="C18703">
        <v>245</v>
      </c>
      <c r="D18703">
        <v>0</v>
      </c>
      <c r="G18703">
        <v>0</v>
      </c>
      <c r="H18703" t="s">
        <v>13</v>
      </c>
    </row>
    <row r="18704" spans="1:9" x14ac:dyDescent="0.25">
      <c r="A18704" t="s">
        <v>34388</v>
      </c>
      <c r="B18704" t="s">
        <v>24840</v>
      </c>
      <c r="C18704">
        <v>395</v>
      </c>
      <c r="D18704">
        <v>10</v>
      </c>
      <c r="E18704" s="1">
        <v>6.9604887645029299E-32</v>
      </c>
      <c r="F18704" t="s">
        <v>173</v>
      </c>
      <c r="G18704">
        <v>6</v>
      </c>
      <c r="H18704" t="s">
        <v>24841</v>
      </c>
      <c r="I18704" s="3" t="s">
        <v>13</v>
      </c>
    </row>
    <row r="18705" spans="1:9" x14ac:dyDescent="0.25">
      <c r="A18705" t="s">
        <v>34389</v>
      </c>
      <c r="B18705" t="s">
        <v>18</v>
      </c>
      <c r="C18705">
        <v>403</v>
      </c>
      <c r="D18705">
        <v>0</v>
      </c>
      <c r="G18705">
        <v>0</v>
      </c>
      <c r="H18705" t="s">
        <v>13</v>
      </c>
    </row>
    <row r="18706" spans="1:9" x14ac:dyDescent="0.25">
      <c r="A18706" t="s">
        <v>34390</v>
      </c>
      <c r="B18706" t="s">
        <v>34391</v>
      </c>
      <c r="C18706">
        <v>463</v>
      </c>
      <c r="D18706">
        <v>10</v>
      </c>
      <c r="E18706" s="1">
        <v>1.27256790493978E-44</v>
      </c>
      <c r="F18706" t="s">
        <v>313</v>
      </c>
      <c r="G18706">
        <v>3</v>
      </c>
      <c r="H18706" t="s">
        <v>24707</v>
      </c>
      <c r="I18706" s="3" t="s">
        <v>13</v>
      </c>
    </row>
    <row r="18707" spans="1:9" x14ac:dyDescent="0.25">
      <c r="A18707" t="s">
        <v>34392</v>
      </c>
      <c r="B18707" t="s">
        <v>20978</v>
      </c>
      <c r="C18707">
        <v>264</v>
      </c>
      <c r="D18707">
        <v>10</v>
      </c>
      <c r="E18707" s="1">
        <v>4.01272525893259E-19</v>
      </c>
      <c r="F18707" t="s">
        <v>754</v>
      </c>
      <c r="G18707">
        <v>13</v>
      </c>
      <c r="H18707" t="s">
        <v>34393</v>
      </c>
      <c r="I18707" s="3" t="s">
        <v>34394</v>
      </c>
    </row>
    <row r="18708" spans="1:9" x14ac:dyDescent="0.25">
      <c r="A18708" t="s">
        <v>34395</v>
      </c>
      <c r="B18708" t="s">
        <v>535</v>
      </c>
      <c r="C18708">
        <v>450</v>
      </c>
      <c r="D18708">
        <v>10</v>
      </c>
      <c r="E18708" s="1">
        <v>4.5728907222756801E-11</v>
      </c>
      <c r="F18708" t="s">
        <v>1224</v>
      </c>
      <c r="G18708">
        <v>2</v>
      </c>
      <c r="H18708" t="s">
        <v>34396</v>
      </c>
    </row>
    <row r="18709" spans="1:9" x14ac:dyDescent="0.25">
      <c r="A18709" t="s">
        <v>34397</v>
      </c>
      <c r="B18709" t="s">
        <v>18</v>
      </c>
      <c r="C18709">
        <v>310</v>
      </c>
      <c r="D18709">
        <v>0</v>
      </c>
      <c r="G18709">
        <v>0</v>
      </c>
      <c r="H18709" t="s">
        <v>13</v>
      </c>
    </row>
    <row r="18710" spans="1:9" x14ac:dyDescent="0.25">
      <c r="A18710" t="s">
        <v>34398</v>
      </c>
      <c r="B18710" t="s">
        <v>34399</v>
      </c>
      <c r="C18710">
        <v>429</v>
      </c>
      <c r="D18710">
        <v>4</v>
      </c>
      <c r="E18710" s="1">
        <v>10.325132474817799</v>
      </c>
      <c r="F18710" t="s">
        <v>2010</v>
      </c>
      <c r="G18710">
        <v>1</v>
      </c>
      <c r="H18710" t="s">
        <v>4714</v>
      </c>
    </row>
    <row r="18711" spans="1:9" x14ac:dyDescent="0.25">
      <c r="A18711" t="s">
        <v>34400</v>
      </c>
      <c r="B18711" t="s">
        <v>175</v>
      </c>
      <c r="C18711">
        <v>411</v>
      </c>
      <c r="D18711">
        <v>10</v>
      </c>
      <c r="E18711" s="1">
        <v>6.5804244390410101E-30</v>
      </c>
      <c r="F18711" t="s">
        <v>453</v>
      </c>
      <c r="G18711">
        <v>2</v>
      </c>
      <c r="H18711" t="s">
        <v>2425</v>
      </c>
    </row>
    <row r="18712" spans="1:9" x14ac:dyDescent="0.25">
      <c r="A18712" t="s">
        <v>34401</v>
      </c>
      <c r="B18712" t="s">
        <v>18</v>
      </c>
      <c r="C18712">
        <v>380</v>
      </c>
      <c r="D18712">
        <v>0</v>
      </c>
      <c r="G18712">
        <v>0</v>
      </c>
      <c r="H18712" t="s">
        <v>13</v>
      </c>
    </row>
    <row r="18713" spans="1:9" x14ac:dyDescent="0.25">
      <c r="A18713" t="s">
        <v>34402</v>
      </c>
      <c r="B18713" t="s">
        <v>34403</v>
      </c>
      <c r="C18713">
        <v>366</v>
      </c>
      <c r="D18713">
        <v>10</v>
      </c>
      <c r="E18713" s="1">
        <v>4.9284428208207897E-33</v>
      </c>
      <c r="F18713" t="s">
        <v>237</v>
      </c>
      <c r="G18713">
        <v>7</v>
      </c>
      <c r="H18713" t="s">
        <v>34404</v>
      </c>
      <c r="I18713" s="3" t="s">
        <v>13</v>
      </c>
    </row>
    <row r="18714" spans="1:9" x14ac:dyDescent="0.25">
      <c r="A18714" t="s">
        <v>34405</v>
      </c>
      <c r="B18714" t="s">
        <v>18</v>
      </c>
      <c r="C18714">
        <v>300</v>
      </c>
      <c r="D18714">
        <v>0</v>
      </c>
      <c r="G18714">
        <v>0</v>
      </c>
      <c r="H18714" t="s">
        <v>13</v>
      </c>
    </row>
    <row r="18715" spans="1:9" x14ac:dyDescent="0.25">
      <c r="A18715" t="s">
        <v>34406</v>
      </c>
      <c r="B18715" t="s">
        <v>18</v>
      </c>
      <c r="C18715">
        <v>349</v>
      </c>
      <c r="D18715">
        <v>0</v>
      </c>
      <c r="G18715">
        <v>0</v>
      </c>
      <c r="H18715" t="s">
        <v>13</v>
      </c>
    </row>
    <row r="18716" spans="1:9" x14ac:dyDescent="0.25">
      <c r="A18716" t="s">
        <v>34407</v>
      </c>
      <c r="B18716" t="s">
        <v>1622</v>
      </c>
      <c r="C18716">
        <v>436</v>
      </c>
      <c r="D18716">
        <v>10</v>
      </c>
      <c r="E18716" s="1">
        <v>2.45562938825223E-32</v>
      </c>
      <c r="F18716" t="s">
        <v>468</v>
      </c>
      <c r="G18716">
        <v>4</v>
      </c>
      <c r="H18716" t="s">
        <v>5302</v>
      </c>
      <c r="I18716" s="3" t="s">
        <v>5303</v>
      </c>
    </row>
    <row r="18717" spans="1:9" x14ac:dyDescent="0.25">
      <c r="A18717" t="s">
        <v>34408</v>
      </c>
      <c r="B18717" t="s">
        <v>6044</v>
      </c>
      <c r="C18717">
        <v>409</v>
      </c>
      <c r="D18717">
        <v>10</v>
      </c>
      <c r="E18717" s="1">
        <v>1.1172559591477401E-45</v>
      </c>
      <c r="F18717" t="s">
        <v>1353</v>
      </c>
      <c r="G18717">
        <v>5</v>
      </c>
      <c r="H18717" t="s">
        <v>2491</v>
      </c>
      <c r="I18717" s="3" t="s">
        <v>2492</v>
      </c>
    </row>
    <row r="18718" spans="1:9" x14ac:dyDescent="0.25">
      <c r="A18718" t="s">
        <v>34409</v>
      </c>
      <c r="B18718" t="s">
        <v>34410</v>
      </c>
      <c r="C18718">
        <v>224</v>
      </c>
      <c r="D18718">
        <v>2</v>
      </c>
      <c r="E18718" s="1">
        <v>493.54204507715502</v>
      </c>
      <c r="F18718" t="s">
        <v>4001</v>
      </c>
      <c r="G18718">
        <v>0</v>
      </c>
      <c r="H18718" t="s">
        <v>13</v>
      </c>
    </row>
    <row r="18719" spans="1:9" x14ac:dyDescent="0.25">
      <c r="A18719" t="s">
        <v>34411</v>
      </c>
      <c r="B18719" t="s">
        <v>34412</v>
      </c>
      <c r="C18719">
        <v>201</v>
      </c>
      <c r="D18719">
        <v>10</v>
      </c>
      <c r="E18719" s="1">
        <v>1.0845910214791301E-16</v>
      </c>
      <c r="F18719" t="s">
        <v>910</v>
      </c>
      <c r="G18719">
        <v>6</v>
      </c>
      <c r="H18719" t="s">
        <v>34413</v>
      </c>
      <c r="I18719" s="3" t="s">
        <v>7570</v>
      </c>
    </row>
    <row r="18720" spans="1:9" x14ac:dyDescent="0.25">
      <c r="A18720" t="s">
        <v>34414</v>
      </c>
      <c r="B18720" t="s">
        <v>2330</v>
      </c>
      <c r="C18720">
        <v>325</v>
      </c>
      <c r="D18720">
        <v>10</v>
      </c>
      <c r="E18720" s="1">
        <v>3.4911140741512097E-39</v>
      </c>
      <c r="F18720" t="s">
        <v>103</v>
      </c>
      <c r="G18720">
        <v>6</v>
      </c>
      <c r="H18720" t="s">
        <v>2947</v>
      </c>
      <c r="I18720" s="3" t="s">
        <v>13</v>
      </c>
    </row>
    <row r="18721" spans="1:9" x14ac:dyDescent="0.25">
      <c r="A18721" t="s">
        <v>34415</v>
      </c>
      <c r="B18721" t="s">
        <v>34416</v>
      </c>
      <c r="C18721">
        <v>472</v>
      </c>
      <c r="D18721">
        <v>10</v>
      </c>
      <c r="E18721" s="1">
        <v>9.5729538547085396E-20</v>
      </c>
      <c r="F18721" t="s">
        <v>1233</v>
      </c>
      <c r="G18721">
        <v>8</v>
      </c>
      <c r="H18721" t="s">
        <v>34417</v>
      </c>
      <c r="I18721" s="3" t="s">
        <v>13</v>
      </c>
    </row>
    <row r="18722" spans="1:9" x14ac:dyDescent="0.25">
      <c r="A18722" t="s">
        <v>34418</v>
      </c>
      <c r="B18722" t="s">
        <v>34419</v>
      </c>
      <c r="C18722">
        <v>387</v>
      </c>
      <c r="D18722">
        <v>10</v>
      </c>
      <c r="E18722" s="1">
        <v>9.9768527296684508E-25</v>
      </c>
      <c r="F18722" t="s">
        <v>2128</v>
      </c>
      <c r="G18722">
        <v>13</v>
      </c>
      <c r="H18722" t="s">
        <v>34420</v>
      </c>
      <c r="I18722" s="3" t="s">
        <v>4482</v>
      </c>
    </row>
    <row r="18723" spans="1:9" x14ac:dyDescent="0.25">
      <c r="A18723" t="s">
        <v>34421</v>
      </c>
      <c r="B18723" t="s">
        <v>18</v>
      </c>
      <c r="C18723">
        <v>419</v>
      </c>
      <c r="D18723">
        <v>0</v>
      </c>
      <c r="G18723">
        <v>0</v>
      </c>
      <c r="H18723" t="s">
        <v>13</v>
      </c>
    </row>
    <row r="18724" spans="1:9" x14ac:dyDescent="0.25">
      <c r="A18724" t="s">
        <v>34422</v>
      </c>
      <c r="B18724" t="s">
        <v>535</v>
      </c>
      <c r="C18724">
        <v>492</v>
      </c>
      <c r="D18724">
        <v>10</v>
      </c>
      <c r="E18724" s="1">
        <v>7.3770128329243994E-5</v>
      </c>
      <c r="F18724" t="s">
        <v>463</v>
      </c>
      <c r="G18724">
        <v>1</v>
      </c>
      <c r="H18724" t="s">
        <v>2016</v>
      </c>
      <c r="I18724" s="3" t="s">
        <v>13</v>
      </c>
    </row>
    <row r="18725" spans="1:9" x14ac:dyDescent="0.25">
      <c r="A18725" t="s">
        <v>34423</v>
      </c>
      <c r="B18725" t="s">
        <v>1178</v>
      </c>
      <c r="C18725">
        <v>285</v>
      </c>
      <c r="D18725">
        <v>8</v>
      </c>
      <c r="E18725" s="1">
        <v>2.3097501935543001E-4</v>
      </c>
      <c r="F18725" t="s">
        <v>29442</v>
      </c>
      <c r="G18725">
        <v>0</v>
      </c>
      <c r="H18725" t="s">
        <v>13</v>
      </c>
    </row>
    <row r="18726" spans="1:9" x14ac:dyDescent="0.25">
      <c r="A18726" t="s">
        <v>34424</v>
      </c>
      <c r="B18726" t="s">
        <v>2076</v>
      </c>
      <c r="C18726">
        <v>385</v>
      </c>
      <c r="D18726">
        <v>3</v>
      </c>
      <c r="E18726" s="1">
        <v>10.5748081878842</v>
      </c>
      <c r="F18726" t="s">
        <v>2611</v>
      </c>
      <c r="G18726">
        <v>2</v>
      </c>
      <c r="H18726" t="s">
        <v>3872</v>
      </c>
    </row>
    <row r="18727" spans="1:9" x14ac:dyDescent="0.25">
      <c r="A18727" t="s">
        <v>34425</v>
      </c>
      <c r="B18727" t="s">
        <v>16658</v>
      </c>
      <c r="C18727">
        <v>394</v>
      </c>
      <c r="D18727">
        <v>10</v>
      </c>
      <c r="E18727" s="1">
        <v>2.0144520756828899E-38</v>
      </c>
      <c r="F18727" t="s">
        <v>2212</v>
      </c>
      <c r="G18727">
        <v>8</v>
      </c>
      <c r="H18727" t="s">
        <v>16659</v>
      </c>
      <c r="I18727" s="3" t="s">
        <v>152</v>
      </c>
    </row>
    <row r="18728" spans="1:9" x14ac:dyDescent="0.25">
      <c r="A18728" t="s">
        <v>34426</v>
      </c>
      <c r="B18728" t="s">
        <v>23173</v>
      </c>
      <c r="C18728">
        <v>448</v>
      </c>
      <c r="D18728">
        <v>10</v>
      </c>
      <c r="E18728" s="1">
        <v>3.2956526594126202E-53</v>
      </c>
      <c r="F18728" t="s">
        <v>1067</v>
      </c>
      <c r="G18728">
        <v>7</v>
      </c>
      <c r="H18728" t="s">
        <v>11545</v>
      </c>
      <c r="I18728" s="3" t="s">
        <v>11546</v>
      </c>
    </row>
    <row r="18729" spans="1:9" x14ac:dyDescent="0.25">
      <c r="A18729" t="s">
        <v>34427</v>
      </c>
      <c r="B18729" t="s">
        <v>15744</v>
      </c>
      <c r="C18729">
        <v>347</v>
      </c>
      <c r="D18729">
        <v>10</v>
      </c>
      <c r="E18729" s="1">
        <v>4.0655139880011699E-22</v>
      </c>
      <c r="F18729" t="s">
        <v>5491</v>
      </c>
      <c r="G18729">
        <v>3</v>
      </c>
      <c r="H18729" t="s">
        <v>15745</v>
      </c>
      <c r="I18729" s="3" t="s">
        <v>13</v>
      </c>
    </row>
    <row r="18730" spans="1:9" x14ac:dyDescent="0.25">
      <c r="A18730" t="s">
        <v>34428</v>
      </c>
      <c r="B18730" t="s">
        <v>18</v>
      </c>
      <c r="C18730">
        <v>286</v>
      </c>
      <c r="D18730">
        <v>0</v>
      </c>
      <c r="G18730">
        <v>0</v>
      </c>
      <c r="H18730" t="s">
        <v>13</v>
      </c>
    </row>
    <row r="18731" spans="1:9" x14ac:dyDescent="0.25">
      <c r="A18731" t="s">
        <v>34429</v>
      </c>
      <c r="B18731" t="s">
        <v>1288</v>
      </c>
      <c r="C18731">
        <v>239</v>
      </c>
      <c r="D18731">
        <v>10</v>
      </c>
      <c r="E18731" s="1">
        <v>5.0346819307670702E-6</v>
      </c>
      <c r="F18731" t="s">
        <v>666</v>
      </c>
      <c r="G18731">
        <v>4</v>
      </c>
      <c r="H18731" t="s">
        <v>1290</v>
      </c>
      <c r="I18731" s="3" t="s">
        <v>13</v>
      </c>
    </row>
    <row r="18732" spans="1:9" x14ac:dyDescent="0.25">
      <c r="A18732" t="s">
        <v>34430</v>
      </c>
      <c r="B18732" t="s">
        <v>18</v>
      </c>
      <c r="C18732">
        <v>341</v>
      </c>
      <c r="D18732">
        <v>0</v>
      </c>
      <c r="G18732">
        <v>0</v>
      </c>
      <c r="H18732" t="s">
        <v>13</v>
      </c>
    </row>
    <row r="18733" spans="1:9" x14ac:dyDescent="0.25">
      <c r="A18733" t="s">
        <v>34431</v>
      </c>
      <c r="B18733" t="s">
        <v>1622</v>
      </c>
      <c r="C18733">
        <v>403</v>
      </c>
      <c r="D18733">
        <v>10</v>
      </c>
      <c r="E18733" s="1">
        <v>1.2465944153489301E-41</v>
      </c>
      <c r="F18733" t="s">
        <v>852</v>
      </c>
      <c r="G18733">
        <v>8</v>
      </c>
      <c r="H18733" t="s">
        <v>34432</v>
      </c>
      <c r="I18733" s="3" t="s">
        <v>3141</v>
      </c>
    </row>
    <row r="18734" spans="1:9" x14ac:dyDescent="0.25">
      <c r="A18734" t="s">
        <v>34433</v>
      </c>
      <c r="B18734" t="s">
        <v>18</v>
      </c>
      <c r="C18734">
        <v>507</v>
      </c>
      <c r="D18734">
        <v>0</v>
      </c>
      <c r="G18734">
        <v>0</v>
      </c>
      <c r="H18734" t="s">
        <v>13</v>
      </c>
    </row>
    <row r="18735" spans="1:9" x14ac:dyDescent="0.25">
      <c r="A18735" t="s">
        <v>34434</v>
      </c>
      <c r="B18735" t="s">
        <v>27299</v>
      </c>
      <c r="C18735">
        <v>452</v>
      </c>
      <c r="D18735">
        <v>6</v>
      </c>
      <c r="E18735" s="1">
        <v>9.5926128533426504E-3</v>
      </c>
      <c r="F18735" s="2">
        <v>82833333333333.297</v>
      </c>
      <c r="G18735">
        <v>5</v>
      </c>
      <c r="H18735" t="s">
        <v>29653</v>
      </c>
      <c r="I18735" s="3" t="s">
        <v>660</v>
      </c>
    </row>
    <row r="18736" spans="1:9" x14ac:dyDescent="0.25">
      <c r="A18736" t="s">
        <v>34435</v>
      </c>
      <c r="B18736" t="s">
        <v>23401</v>
      </c>
      <c r="C18736">
        <v>299</v>
      </c>
      <c r="D18736">
        <v>10</v>
      </c>
      <c r="E18736" s="1">
        <v>5.7856192161956803E-10</v>
      </c>
      <c r="F18736" t="s">
        <v>4541</v>
      </c>
      <c r="G18736">
        <v>2</v>
      </c>
      <c r="H18736" t="s">
        <v>31553</v>
      </c>
      <c r="I18736" s="3" t="s">
        <v>13</v>
      </c>
    </row>
    <row r="18737" spans="1:9" x14ac:dyDescent="0.25">
      <c r="A18737" t="s">
        <v>34436</v>
      </c>
      <c r="B18737" t="s">
        <v>34437</v>
      </c>
      <c r="C18737">
        <v>276</v>
      </c>
      <c r="D18737">
        <v>10</v>
      </c>
      <c r="E18737" s="1">
        <v>2.5804677946025E-15</v>
      </c>
      <c r="F18737" t="s">
        <v>2406</v>
      </c>
      <c r="G18737">
        <v>3</v>
      </c>
      <c r="H18737" t="s">
        <v>34438</v>
      </c>
      <c r="I18737" s="3" t="s">
        <v>24237</v>
      </c>
    </row>
    <row r="18738" spans="1:9" x14ac:dyDescent="0.25">
      <c r="A18738" t="s">
        <v>34439</v>
      </c>
      <c r="B18738" t="s">
        <v>8429</v>
      </c>
      <c r="C18738">
        <v>464</v>
      </c>
      <c r="D18738">
        <v>10</v>
      </c>
      <c r="E18738" s="1">
        <v>3.0772818293279498E-2</v>
      </c>
      <c r="F18738" t="s">
        <v>21</v>
      </c>
      <c r="G18738">
        <v>3</v>
      </c>
      <c r="H18738" t="s">
        <v>1757</v>
      </c>
      <c r="I18738" s="3" t="s">
        <v>1643</v>
      </c>
    </row>
    <row r="18739" spans="1:9" x14ac:dyDescent="0.25">
      <c r="A18739" t="s">
        <v>34440</v>
      </c>
      <c r="B18739" t="e">
        <f>-dihydroxy-2-butanone kinase</f>
        <v>#NAME?</v>
      </c>
      <c r="C18739">
        <v>305</v>
      </c>
      <c r="D18739">
        <v>10</v>
      </c>
      <c r="E18739" s="1">
        <v>6.7403205412521902E-35</v>
      </c>
      <c r="F18739" t="s">
        <v>130</v>
      </c>
      <c r="G18739">
        <v>4</v>
      </c>
      <c r="H18739" t="s">
        <v>34441</v>
      </c>
      <c r="I18739" s="3" t="s">
        <v>15808</v>
      </c>
    </row>
    <row r="18740" spans="1:9" x14ac:dyDescent="0.25">
      <c r="A18740" t="s">
        <v>34442</v>
      </c>
      <c r="B18740" t="s">
        <v>34443</v>
      </c>
      <c r="C18740">
        <v>474</v>
      </c>
      <c r="D18740">
        <v>10</v>
      </c>
      <c r="E18740" s="1">
        <v>1.49501935028079E-63</v>
      </c>
      <c r="F18740" t="s">
        <v>322</v>
      </c>
      <c r="G18740">
        <v>31</v>
      </c>
      <c r="H18740" t="s">
        <v>34444</v>
      </c>
      <c r="I18740" s="3" t="s">
        <v>34445</v>
      </c>
    </row>
    <row r="18741" spans="1:9" x14ac:dyDescent="0.25">
      <c r="A18741" t="s">
        <v>34446</v>
      </c>
      <c r="B18741" t="s">
        <v>18</v>
      </c>
      <c r="C18741">
        <v>349</v>
      </c>
      <c r="D18741">
        <v>0</v>
      </c>
      <c r="G18741">
        <v>0</v>
      </c>
      <c r="H18741" t="s">
        <v>13</v>
      </c>
    </row>
    <row r="18742" spans="1:9" x14ac:dyDescent="0.25">
      <c r="A18742" t="s">
        <v>34447</v>
      </c>
      <c r="B18742" t="s">
        <v>34448</v>
      </c>
      <c r="C18742">
        <v>353</v>
      </c>
      <c r="D18742">
        <v>10</v>
      </c>
      <c r="E18742" s="1">
        <v>3.6257929614176901E-9</v>
      </c>
      <c r="F18742" t="s">
        <v>6471</v>
      </c>
      <c r="G18742">
        <v>2</v>
      </c>
      <c r="H18742" t="s">
        <v>34449</v>
      </c>
      <c r="I18742" s="3" t="s">
        <v>13</v>
      </c>
    </row>
    <row r="18743" spans="1:9" x14ac:dyDescent="0.25">
      <c r="A18743" t="s">
        <v>34450</v>
      </c>
      <c r="B18743" t="s">
        <v>34451</v>
      </c>
      <c r="C18743">
        <v>365</v>
      </c>
      <c r="D18743">
        <v>10</v>
      </c>
      <c r="E18743" s="1">
        <v>5.7223889604836002E-19</v>
      </c>
      <c r="F18743" t="s">
        <v>2406</v>
      </c>
      <c r="G18743">
        <v>4</v>
      </c>
      <c r="H18743" t="s">
        <v>34452</v>
      </c>
      <c r="I18743" s="3" t="s">
        <v>13</v>
      </c>
    </row>
    <row r="18744" spans="1:9" x14ac:dyDescent="0.25">
      <c r="A18744" t="s">
        <v>34453</v>
      </c>
      <c r="B18744" t="s">
        <v>18</v>
      </c>
      <c r="C18744">
        <v>493</v>
      </c>
      <c r="D18744">
        <v>0</v>
      </c>
      <c r="G18744">
        <v>0</v>
      </c>
      <c r="H18744" t="s">
        <v>13</v>
      </c>
    </row>
    <row r="18745" spans="1:9" x14ac:dyDescent="0.25">
      <c r="A18745" t="s">
        <v>34454</v>
      </c>
      <c r="B18745" t="s">
        <v>18</v>
      </c>
      <c r="C18745">
        <v>201</v>
      </c>
      <c r="D18745">
        <v>0</v>
      </c>
      <c r="G18745">
        <v>0</v>
      </c>
      <c r="H18745" t="s">
        <v>13</v>
      </c>
    </row>
    <row r="18746" spans="1:9" x14ac:dyDescent="0.25">
      <c r="A18746" t="s">
        <v>34455</v>
      </c>
      <c r="B18746" t="s">
        <v>18</v>
      </c>
      <c r="C18746">
        <v>449</v>
      </c>
      <c r="D18746">
        <v>0</v>
      </c>
      <c r="G18746">
        <v>0</v>
      </c>
      <c r="H18746" t="s">
        <v>13</v>
      </c>
    </row>
    <row r="18747" spans="1:9" x14ac:dyDescent="0.25">
      <c r="A18747" t="s">
        <v>34456</v>
      </c>
      <c r="B18747" t="s">
        <v>5087</v>
      </c>
      <c r="C18747">
        <v>216</v>
      </c>
      <c r="D18747">
        <v>10</v>
      </c>
      <c r="E18747" s="1">
        <v>3.3002083782166299E-14</v>
      </c>
      <c r="F18747" t="s">
        <v>1486</v>
      </c>
      <c r="G18747">
        <v>7</v>
      </c>
      <c r="H18747" t="s">
        <v>34457</v>
      </c>
      <c r="I18747" s="3" t="s">
        <v>13</v>
      </c>
    </row>
    <row r="18748" spans="1:9" x14ac:dyDescent="0.25">
      <c r="A18748" t="s">
        <v>34458</v>
      </c>
      <c r="B18748" t="s">
        <v>4082</v>
      </c>
      <c r="C18748">
        <v>262</v>
      </c>
      <c r="D18748">
        <v>10</v>
      </c>
      <c r="E18748" s="1">
        <v>4.28927737820292E-21</v>
      </c>
      <c r="F18748" t="s">
        <v>691</v>
      </c>
      <c r="G18748">
        <v>6</v>
      </c>
      <c r="H18748" t="s">
        <v>34459</v>
      </c>
      <c r="I18748" s="3" t="s">
        <v>2822</v>
      </c>
    </row>
    <row r="18749" spans="1:9" x14ac:dyDescent="0.25">
      <c r="A18749" t="s">
        <v>34460</v>
      </c>
      <c r="B18749" t="s">
        <v>18</v>
      </c>
      <c r="C18749">
        <v>322</v>
      </c>
      <c r="D18749">
        <v>0</v>
      </c>
      <c r="G18749">
        <v>0</v>
      </c>
      <c r="H18749" t="s">
        <v>13</v>
      </c>
    </row>
    <row r="18750" spans="1:9" x14ac:dyDescent="0.25">
      <c r="A18750" t="s">
        <v>34461</v>
      </c>
      <c r="B18750" t="s">
        <v>18</v>
      </c>
      <c r="C18750">
        <v>224</v>
      </c>
      <c r="D18750">
        <v>0</v>
      </c>
      <c r="G18750">
        <v>0</v>
      </c>
      <c r="H18750" t="s">
        <v>13</v>
      </c>
    </row>
    <row r="18751" spans="1:9" x14ac:dyDescent="0.25">
      <c r="A18751" t="s">
        <v>34462</v>
      </c>
      <c r="B18751" t="s">
        <v>9099</v>
      </c>
      <c r="C18751">
        <v>219</v>
      </c>
      <c r="D18751">
        <v>3</v>
      </c>
      <c r="E18751" s="1">
        <v>65.0033799075144</v>
      </c>
      <c r="F18751" s="2">
        <v>88333333333333.297</v>
      </c>
      <c r="G18751">
        <v>2</v>
      </c>
      <c r="H18751" t="s">
        <v>2548</v>
      </c>
      <c r="I18751" s="3" t="s">
        <v>2549</v>
      </c>
    </row>
    <row r="18752" spans="1:9" x14ac:dyDescent="0.25">
      <c r="A18752" t="s">
        <v>34463</v>
      </c>
      <c r="B18752" t="s">
        <v>18</v>
      </c>
      <c r="C18752">
        <v>471</v>
      </c>
      <c r="D18752">
        <v>0</v>
      </c>
      <c r="G18752">
        <v>0</v>
      </c>
      <c r="H18752" t="s">
        <v>13</v>
      </c>
    </row>
    <row r="18753" spans="1:9" x14ac:dyDescent="0.25">
      <c r="A18753" t="s">
        <v>34464</v>
      </c>
      <c r="B18753" t="s">
        <v>34465</v>
      </c>
      <c r="C18753">
        <v>359</v>
      </c>
      <c r="D18753">
        <v>10</v>
      </c>
      <c r="E18753" s="1">
        <v>1.8060436604358801E-26</v>
      </c>
      <c r="F18753" t="s">
        <v>1899</v>
      </c>
      <c r="G18753">
        <v>3</v>
      </c>
      <c r="H18753" t="s">
        <v>34466</v>
      </c>
      <c r="I18753" s="3" t="s">
        <v>13</v>
      </c>
    </row>
    <row r="18754" spans="1:9" x14ac:dyDescent="0.25">
      <c r="A18754" t="s">
        <v>34467</v>
      </c>
      <c r="B18754" t="s">
        <v>34468</v>
      </c>
      <c r="C18754">
        <v>332</v>
      </c>
      <c r="D18754">
        <v>1</v>
      </c>
      <c r="E18754" s="1">
        <v>9357.3197561146608</v>
      </c>
      <c r="F18754" t="s">
        <v>395</v>
      </c>
      <c r="G18754">
        <v>3</v>
      </c>
      <c r="H18754" t="s">
        <v>34469</v>
      </c>
    </row>
    <row r="18755" spans="1:9" x14ac:dyDescent="0.25">
      <c r="A18755" t="s">
        <v>34470</v>
      </c>
      <c r="B18755" t="s">
        <v>14013</v>
      </c>
      <c r="C18755">
        <v>293</v>
      </c>
      <c r="D18755">
        <v>10</v>
      </c>
      <c r="E18755" s="1">
        <v>7.5587443237061196E-17</v>
      </c>
      <c r="F18755" t="s">
        <v>1153</v>
      </c>
      <c r="G18755">
        <v>1</v>
      </c>
      <c r="H18755" t="s">
        <v>2016</v>
      </c>
      <c r="I18755" s="3" t="s">
        <v>13</v>
      </c>
    </row>
    <row r="18756" spans="1:9" x14ac:dyDescent="0.25">
      <c r="A18756" t="s">
        <v>34471</v>
      </c>
      <c r="B18756" t="s">
        <v>34472</v>
      </c>
      <c r="C18756">
        <v>288</v>
      </c>
      <c r="D18756">
        <v>10</v>
      </c>
      <c r="E18756" s="1">
        <v>3.6944212206723402E-16</v>
      </c>
      <c r="F18756" t="s">
        <v>910</v>
      </c>
      <c r="G18756">
        <v>4</v>
      </c>
      <c r="H18756" t="s">
        <v>18252</v>
      </c>
      <c r="I18756" s="3" t="s">
        <v>1563</v>
      </c>
    </row>
    <row r="18757" spans="1:9" x14ac:dyDescent="0.25">
      <c r="A18757" t="s">
        <v>34473</v>
      </c>
      <c r="B18757" t="s">
        <v>34474</v>
      </c>
      <c r="C18757">
        <v>235</v>
      </c>
      <c r="D18757">
        <v>2</v>
      </c>
      <c r="E18757" s="1">
        <v>73.308166263272099</v>
      </c>
      <c r="F18757" t="s">
        <v>702</v>
      </c>
      <c r="G18757">
        <v>1</v>
      </c>
      <c r="H18757" t="s">
        <v>483</v>
      </c>
      <c r="I18757" s="3" t="s">
        <v>13</v>
      </c>
    </row>
    <row r="18758" spans="1:9" x14ac:dyDescent="0.25">
      <c r="A18758" t="s">
        <v>34475</v>
      </c>
      <c r="B18758" t="s">
        <v>18</v>
      </c>
      <c r="C18758">
        <v>220</v>
      </c>
      <c r="D18758">
        <v>0</v>
      </c>
      <c r="G18758">
        <v>0</v>
      </c>
      <c r="H18758" t="s">
        <v>13</v>
      </c>
    </row>
    <row r="18759" spans="1:9" x14ac:dyDescent="0.25">
      <c r="A18759" t="s">
        <v>34476</v>
      </c>
      <c r="B18759" t="s">
        <v>12734</v>
      </c>
      <c r="C18759">
        <v>390</v>
      </c>
      <c r="D18759">
        <v>10</v>
      </c>
      <c r="E18759" s="1">
        <v>8.5302720404146499E-22</v>
      </c>
      <c r="F18759" t="s">
        <v>550</v>
      </c>
      <c r="G18759">
        <v>4</v>
      </c>
      <c r="H18759" t="s">
        <v>985</v>
      </c>
      <c r="I18759" s="3" t="s">
        <v>13</v>
      </c>
    </row>
    <row r="18760" spans="1:9" x14ac:dyDescent="0.25">
      <c r="A18760" t="s">
        <v>34477</v>
      </c>
      <c r="B18760" t="s">
        <v>1066</v>
      </c>
      <c r="C18760">
        <v>456</v>
      </c>
      <c r="D18760">
        <v>1</v>
      </c>
      <c r="E18760" s="1">
        <v>74.501045307226306</v>
      </c>
      <c r="F18760" t="s">
        <v>7762</v>
      </c>
      <c r="G18760">
        <v>0</v>
      </c>
      <c r="H18760" t="s">
        <v>13</v>
      </c>
    </row>
    <row r="18761" spans="1:9" x14ac:dyDescent="0.25">
      <c r="A18761" t="s">
        <v>34478</v>
      </c>
      <c r="B18761" t="s">
        <v>34479</v>
      </c>
      <c r="C18761">
        <v>364</v>
      </c>
      <c r="D18761">
        <v>10</v>
      </c>
      <c r="E18761" s="1">
        <v>1.6360190906969299E-5</v>
      </c>
      <c r="F18761" t="s">
        <v>416</v>
      </c>
      <c r="G18761">
        <v>4</v>
      </c>
      <c r="H18761" t="s">
        <v>34480</v>
      </c>
      <c r="I18761" s="3" t="s">
        <v>13</v>
      </c>
    </row>
    <row r="18762" spans="1:9" x14ac:dyDescent="0.25">
      <c r="A18762" t="s">
        <v>34481</v>
      </c>
      <c r="B18762" t="s">
        <v>18</v>
      </c>
      <c r="C18762">
        <v>375</v>
      </c>
      <c r="D18762">
        <v>0</v>
      </c>
      <c r="G18762">
        <v>0</v>
      </c>
      <c r="H18762" t="s">
        <v>13</v>
      </c>
    </row>
    <row r="18763" spans="1:9" x14ac:dyDescent="0.25">
      <c r="A18763" t="s">
        <v>34482</v>
      </c>
      <c r="B18763" t="s">
        <v>34483</v>
      </c>
      <c r="C18763">
        <v>442</v>
      </c>
      <c r="D18763">
        <v>10</v>
      </c>
      <c r="E18763" s="1">
        <v>5.3562322470070303E-24</v>
      </c>
      <c r="F18763" t="s">
        <v>3030</v>
      </c>
      <c r="G18763">
        <v>13</v>
      </c>
      <c r="H18763" t="s">
        <v>34484</v>
      </c>
      <c r="I18763" s="3" t="s">
        <v>13</v>
      </c>
    </row>
    <row r="18764" spans="1:9" x14ac:dyDescent="0.25">
      <c r="A18764" t="s">
        <v>34485</v>
      </c>
      <c r="B18764" t="s">
        <v>34486</v>
      </c>
      <c r="C18764">
        <v>335</v>
      </c>
      <c r="D18764">
        <v>10</v>
      </c>
      <c r="E18764" s="1">
        <v>4.2419966809449898E-21</v>
      </c>
      <c r="F18764" t="s">
        <v>379</v>
      </c>
      <c r="G18764">
        <v>1</v>
      </c>
      <c r="H18764" t="s">
        <v>15546</v>
      </c>
      <c r="I18764" s="3" t="s">
        <v>885</v>
      </c>
    </row>
    <row r="18765" spans="1:9" x14ac:dyDescent="0.25">
      <c r="A18765" t="s">
        <v>34487</v>
      </c>
      <c r="B18765" t="s">
        <v>12028</v>
      </c>
      <c r="C18765">
        <v>358</v>
      </c>
      <c r="D18765">
        <v>10</v>
      </c>
      <c r="E18765" s="1">
        <v>5.2138727482777896E-19</v>
      </c>
      <c r="F18765" t="s">
        <v>435</v>
      </c>
      <c r="G18765">
        <v>6</v>
      </c>
      <c r="H18765" t="s">
        <v>34488</v>
      </c>
      <c r="I18765" s="3" t="s">
        <v>152</v>
      </c>
    </row>
    <row r="18766" spans="1:9" x14ac:dyDescent="0.25">
      <c r="A18766" t="s">
        <v>34489</v>
      </c>
      <c r="B18766" t="s">
        <v>18</v>
      </c>
      <c r="C18766">
        <v>383</v>
      </c>
      <c r="D18766">
        <v>0</v>
      </c>
      <c r="G18766">
        <v>0</v>
      </c>
      <c r="H18766" t="s">
        <v>13</v>
      </c>
    </row>
    <row r="18767" spans="1:9" x14ac:dyDescent="0.25">
      <c r="A18767" t="s">
        <v>34490</v>
      </c>
      <c r="B18767" t="s">
        <v>18</v>
      </c>
      <c r="C18767">
        <v>395</v>
      </c>
      <c r="D18767">
        <v>0</v>
      </c>
      <c r="G18767">
        <v>0</v>
      </c>
      <c r="H18767" t="s">
        <v>13</v>
      </c>
    </row>
    <row r="18768" spans="1:9" x14ac:dyDescent="0.25">
      <c r="A18768" t="s">
        <v>34491</v>
      </c>
      <c r="B18768" t="s">
        <v>13334</v>
      </c>
      <c r="C18768">
        <v>204</v>
      </c>
      <c r="D18768">
        <v>10</v>
      </c>
      <c r="E18768" s="1">
        <v>9.1546292603181798E-2</v>
      </c>
      <c r="F18768" t="s">
        <v>750</v>
      </c>
      <c r="G18768">
        <v>9</v>
      </c>
      <c r="H18768" t="s">
        <v>13335</v>
      </c>
      <c r="I18768" s="3" t="s">
        <v>13336</v>
      </c>
    </row>
    <row r="18769" spans="1:9" x14ac:dyDescent="0.25">
      <c r="A18769" t="s">
        <v>34492</v>
      </c>
      <c r="B18769" t="s">
        <v>535</v>
      </c>
      <c r="C18769">
        <v>347</v>
      </c>
      <c r="D18769">
        <v>10</v>
      </c>
      <c r="E18769" s="1">
        <v>6.6365435230243799E-19</v>
      </c>
      <c r="F18769" t="s">
        <v>143</v>
      </c>
      <c r="G18769">
        <v>5</v>
      </c>
      <c r="H18769" t="s">
        <v>12711</v>
      </c>
      <c r="I18769" s="3" t="s">
        <v>13</v>
      </c>
    </row>
    <row r="18770" spans="1:9" x14ac:dyDescent="0.25">
      <c r="A18770" t="s">
        <v>34493</v>
      </c>
      <c r="B18770" t="s">
        <v>34494</v>
      </c>
      <c r="C18770">
        <v>321</v>
      </c>
      <c r="D18770">
        <v>10</v>
      </c>
      <c r="E18770" s="1">
        <v>1.1350899410118301E-18</v>
      </c>
      <c r="F18770" t="s">
        <v>2029</v>
      </c>
      <c r="G18770">
        <v>6</v>
      </c>
      <c r="H18770" t="s">
        <v>26023</v>
      </c>
      <c r="I18770" s="3" t="s">
        <v>13</v>
      </c>
    </row>
    <row r="18771" spans="1:9" x14ac:dyDescent="0.25">
      <c r="A18771" t="s">
        <v>34495</v>
      </c>
      <c r="B18771" t="s">
        <v>4768</v>
      </c>
      <c r="C18771">
        <v>456</v>
      </c>
      <c r="D18771">
        <v>10</v>
      </c>
      <c r="E18771" s="1">
        <v>1.32356947107468E-15</v>
      </c>
      <c r="F18771" t="s">
        <v>1752</v>
      </c>
      <c r="G18771">
        <v>0</v>
      </c>
      <c r="H18771" t="s">
        <v>13</v>
      </c>
    </row>
    <row r="18772" spans="1:9" x14ac:dyDescent="0.25">
      <c r="A18772" t="s">
        <v>34496</v>
      </c>
      <c r="B18772" t="s">
        <v>18</v>
      </c>
      <c r="C18772">
        <v>352</v>
      </c>
      <c r="D18772">
        <v>0</v>
      </c>
      <c r="G18772">
        <v>0</v>
      </c>
      <c r="H18772" t="s">
        <v>13</v>
      </c>
    </row>
    <row r="18773" spans="1:9" x14ac:dyDescent="0.25">
      <c r="A18773" t="s">
        <v>34497</v>
      </c>
      <c r="B18773" t="s">
        <v>2478</v>
      </c>
      <c r="C18773">
        <v>302</v>
      </c>
      <c r="D18773">
        <v>10</v>
      </c>
      <c r="E18773" s="1">
        <v>3.8317297072297097E-38</v>
      </c>
      <c r="F18773" t="s">
        <v>66</v>
      </c>
      <c r="G18773">
        <v>3</v>
      </c>
      <c r="H18773" t="s">
        <v>2480</v>
      </c>
      <c r="I18773" s="3" t="s">
        <v>13</v>
      </c>
    </row>
    <row r="18774" spans="1:9" x14ac:dyDescent="0.25">
      <c r="A18774" t="s">
        <v>34498</v>
      </c>
      <c r="B18774" t="s">
        <v>18</v>
      </c>
      <c r="C18774">
        <v>324</v>
      </c>
      <c r="D18774">
        <v>0</v>
      </c>
      <c r="G18774">
        <v>0</v>
      </c>
      <c r="H18774" t="s">
        <v>13</v>
      </c>
    </row>
    <row r="18775" spans="1:9" x14ac:dyDescent="0.25">
      <c r="A18775" t="s">
        <v>34499</v>
      </c>
      <c r="B18775" t="s">
        <v>18</v>
      </c>
      <c r="C18775">
        <v>301</v>
      </c>
      <c r="D18775">
        <v>0</v>
      </c>
      <c r="G18775">
        <v>0</v>
      </c>
      <c r="H18775" t="s">
        <v>13</v>
      </c>
    </row>
    <row r="18776" spans="1:9" x14ac:dyDescent="0.25">
      <c r="A18776" t="s">
        <v>34500</v>
      </c>
      <c r="B18776" t="s">
        <v>34501</v>
      </c>
      <c r="C18776">
        <v>295</v>
      </c>
      <c r="D18776">
        <v>10</v>
      </c>
      <c r="E18776" s="1">
        <v>1.0580663882658599E-8</v>
      </c>
      <c r="F18776" t="s">
        <v>5301</v>
      </c>
      <c r="G18776">
        <v>7</v>
      </c>
      <c r="H18776" t="s">
        <v>34502</v>
      </c>
      <c r="I18776" s="3" t="s">
        <v>13</v>
      </c>
    </row>
    <row r="18777" spans="1:9" x14ac:dyDescent="0.25">
      <c r="A18777" t="s">
        <v>34503</v>
      </c>
      <c r="B18777" t="s">
        <v>1025</v>
      </c>
      <c r="C18777">
        <v>316</v>
      </c>
      <c r="D18777">
        <v>10</v>
      </c>
      <c r="E18777" s="1">
        <v>4.4482603551012402E-39</v>
      </c>
      <c r="F18777" t="s">
        <v>45</v>
      </c>
      <c r="G18777">
        <v>6</v>
      </c>
      <c r="H18777" t="s">
        <v>34504</v>
      </c>
      <c r="I18777" s="3" t="s">
        <v>1534</v>
      </c>
    </row>
    <row r="18778" spans="1:9" x14ac:dyDescent="0.25">
      <c r="A18778" t="s">
        <v>34505</v>
      </c>
      <c r="B18778" t="s">
        <v>8536</v>
      </c>
      <c r="C18778">
        <v>393</v>
      </c>
      <c r="D18778">
        <v>10</v>
      </c>
      <c r="E18778" s="1">
        <v>1.18479271364024E-39</v>
      </c>
      <c r="F18778" t="s">
        <v>382</v>
      </c>
      <c r="G18778">
        <v>4</v>
      </c>
      <c r="H18778" t="s">
        <v>26633</v>
      </c>
      <c r="I18778" s="3" t="s">
        <v>13</v>
      </c>
    </row>
    <row r="18779" spans="1:9" x14ac:dyDescent="0.25">
      <c r="A18779" t="s">
        <v>34506</v>
      </c>
      <c r="B18779" t="s">
        <v>5677</v>
      </c>
      <c r="C18779">
        <v>372</v>
      </c>
      <c r="D18779">
        <v>10</v>
      </c>
      <c r="E18779" s="1">
        <v>1.5053692633334E-39</v>
      </c>
      <c r="F18779" t="s">
        <v>501</v>
      </c>
      <c r="G18779">
        <v>32</v>
      </c>
      <c r="H18779" t="s">
        <v>23372</v>
      </c>
      <c r="I18779" s="3" t="s">
        <v>13</v>
      </c>
    </row>
    <row r="18780" spans="1:9" x14ac:dyDescent="0.25">
      <c r="A18780" t="s">
        <v>34507</v>
      </c>
      <c r="B18780" t="s">
        <v>18</v>
      </c>
      <c r="C18780">
        <v>219</v>
      </c>
      <c r="D18780">
        <v>0</v>
      </c>
      <c r="G18780">
        <v>0</v>
      </c>
      <c r="H18780" t="s">
        <v>13</v>
      </c>
    </row>
    <row r="18781" spans="1:9" x14ac:dyDescent="0.25">
      <c r="A18781" t="s">
        <v>34508</v>
      </c>
      <c r="B18781" t="s">
        <v>30571</v>
      </c>
      <c r="C18781">
        <v>213</v>
      </c>
      <c r="D18781">
        <v>8</v>
      </c>
      <c r="E18781" s="1">
        <v>3.3379084331399898E-6</v>
      </c>
      <c r="F18781" t="s">
        <v>2362</v>
      </c>
      <c r="G18781">
        <v>4</v>
      </c>
      <c r="H18781" t="s">
        <v>34509</v>
      </c>
      <c r="I18781" s="3" t="s">
        <v>13</v>
      </c>
    </row>
    <row r="18782" spans="1:9" x14ac:dyDescent="0.25">
      <c r="A18782" t="s">
        <v>34510</v>
      </c>
      <c r="B18782" t="s">
        <v>7605</v>
      </c>
      <c r="C18782">
        <v>285</v>
      </c>
      <c r="D18782">
        <v>10</v>
      </c>
      <c r="E18782" s="1">
        <v>1.3478367034419801E-19</v>
      </c>
      <c r="F18782" t="s">
        <v>307</v>
      </c>
      <c r="G18782">
        <v>6</v>
      </c>
      <c r="H18782" t="s">
        <v>34511</v>
      </c>
      <c r="I18782" s="3" t="s">
        <v>13</v>
      </c>
    </row>
    <row r="18783" spans="1:9" x14ac:dyDescent="0.25">
      <c r="A18783" t="s">
        <v>34512</v>
      </c>
      <c r="B18783" t="s">
        <v>32467</v>
      </c>
      <c r="C18783">
        <v>331</v>
      </c>
      <c r="D18783">
        <v>10</v>
      </c>
      <c r="E18783" s="1">
        <v>2.1127984094759399E-20</v>
      </c>
      <c r="F18783" t="s">
        <v>224</v>
      </c>
      <c r="G18783">
        <v>2</v>
      </c>
      <c r="H18783" t="s">
        <v>7117</v>
      </c>
      <c r="I18783" s="3" t="s">
        <v>1534</v>
      </c>
    </row>
    <row r="18784" spans="1:9" x14ac:dyDescent="0.25">
      <c r="A18784" t="s">
        <v>34513</v>
      </c>
      <c r="B18784" t="s">
        <v>34514</v>
      </c>
      <c r="C18784">
        <v>487</v>
      </c>
      <c r="D18784">
        <v>10</v>
      </c>
      <c r="E18784" s="1">
        <v>4.1835766114886104E-56</v>
      </c>
      <c r="F18784" t="s">
        <v>1660</v>
      </c>
      <c r="G18784">
        <v>1</v>
      </c>
      <c r="H18784" t="s">
        <v>29</v>
      </c>
      <c r="I18784" s="3" t="s">
        <v>13</v>
      </c>
    </row>
    <row r="18785" spans="1:9" x14ac:dyDescent="0.25">
      <c r="A18785" t="s">
        <v>34515</v>
      </c>
      <c r="B18785" t="s">
        <v>18</v>
      </c>
      <c r="C18785">
        <v>269</v>
      </c>
      <c r="D18785">
        <v>0</v>
      </c>
      <c r="G18785">
        <v>0</v>
      </c>
      <c r="H18785" t="s">
        <v>13</v>
      </c>
    </row>
    <row r="18786" spans="1:9" x14ac:dyDescent="0.25">
      <c r="A18786" t="s">
        <v>34516</v>
      </c>
      <c r="B18786" t="s">
        <v>34517</v>
      </c>
      <c r="C18786">
        <v>277</v>
      </c>
      <c r="D18786">
        <v>10</v>
      </c>
      <c r="E18786" s="1">
        <v>1.8639353603948299E-11</v>
      </c>
      <c r="F18786" t="s">
        <v>229</v>
      </c>
      <c r="G18786">
        <v>3</v>
      </c>
      <c r="H18786" t="s">
        <v>34518</v>
      </c>
      <c r="I18786" s="3" t="s">
        <v>13405</v>
      </c>
    </row>
    <row r="18787" spans="1:9" x14ac:dyDescent="0.25">
      <c r="A18787" t="s">
        <v>34519</v>
      </c>
      <c r="B18787" t="s">
        <v>18</v>
      </c>
      <c r="C18787">
        <v>281</v>
      </c>
      <c r="D18787">
        <v>0</v>
      </c>
      <c r="G18787">
        <v>0</v>
      </c>
      <c r="H18787" t="s">
        <v>13</v>
      </c>
    </row>
    <row r="18788" spans="1:9" x14ac:dyDescent="0.25">
      <c r="A18788" t="s">
        <v>34520</v>
      </c>
      <c r="B18788" t="s">
        <v>18</v>
      </c>
      <c r="C18788">
        <v>226</v>
      </c>
      <c r="D18788">
        <v>0</v>
      </c>
      <c r="G18788">
        <v>0</v>
      </c>
      <c r="H18788" t="s">
        <v>13</v>
      </c>
    </row>
    <row r="18789" spans="1:9" x14ac:dyDescent="0.25">
      <c r="A18789" t="s">
        <v>34521</v>
      </c>
      <c r="B18789" t="s">
        <v>12229</v>
      </c>
      <c r="C18789">
        <v>298</v>
      </c>
      <c r="D18789">
        <v>10</v>
      </c>
      <c r="E18789" s="1">
        <v>1.7299236127142701E-30</v>
      </c>
      <c r="F18789" t="s">
        <v>301</v>
      </c>
      <c r="G18789">
        <v>3</v>
      </c>
      <c r="H18789" t="s">
        <v>12230</v>
      </c>
      <c r="I18789" s="3" t="s">
        <v>13</v>
      </c>
    </row>
    <row r="18790" spans="1:9" x14ac:dyDescent="0.25">
      <c r="A18790" t="s">
        <v>34522</v>
      </c>
      <c r="B18790" t="s">
        <v>34523</v>
      </c>
      <c r="C18790">
        <v>383</v>
      </c>
      <c r="D18790">
        <v>10</v>
      </c>
      <c r="E18790" s="1">
        <v>2.5402592866638001E-26</v>
      </c>
      <c r="F18790" t="s">
        <v>4524</v>
      </c>
      <c r="G18790">
        <v>23</v>
      </c>
      <c r="H18790" t="s">
        <v>34524</v>
      </c>
      <c r="I18790" s="3" t="s">
        <v>13</v>
      </c>
    </row>
    <row r="18791" spans="1:9" x14ac:dyDescent="0.25">
      <c r="A18791" t="s">
        <v>34525</v>
      </c>
      <c r="B18791" t="s">
        <v>8674</v>
      </c>
      <c r="C18791">
        <v>387</v>
      </c>
      <c r="D18791">
        <v>10</v>
      </c>
      <c r="E18791" s="1">
        <v>1.7151453693150199E-23</v>
      </c>
      <c r="F18791" t="s">
        <v>944</v>
      </c>
      <c r="G18791">
        <v>3</v>
      </c>
      <c r="H18791" t="s">
        <v>8675</v>
      </c>
      <c r="I18791" s="3" t="s">
        <v>13</v>
      </c>
    </row>
    <row r="18792" spans="1:9" x14ac:dyDescent="0.25">
      <c r="A18792" t="s">
        <v>34526</v>
      </c>
      <c r="B18792" t="s">
        <v>8516</v>
      </c>
      <c r="C18792">
        <v>235</v>
      </c>
      <c r="D18792">
        <v>10</v>
      </c>
      <c r="E18792" s="1">
        <v>3.1665787377589198E-16</v>
      </c>
      <c r="F18792" t="s">
        <v>691</v>
      </c>
      <c r="G18792">
        <v>10</v>
      </c>
      <c r="H18792" t="s">
        <v>34527</v>
      </c>
      <c r="I18792" s="3" t="s">
        <v>1337</v>
      </c>
    </row>
    <row r="18793" spans="1:9" x14ac:dyDescent="0.25">
      <c r="A18793" t="s">
        <v>34528</v>
      </c>
      <c r="B18793" t="s">
        <v>1751</v>
      </c>
      <c r="C18793">
        <v>484</v>
      </c>
      <c r="D18793">
        <v>10</v>
      </c>
      <c r="E18793" s="1">
        <v>5.33845052964464E-35</v>
      </c>
      <c r="F18793" t="s">
        <v>987</v>
      </c>
      <c r="G18793">
        <v>7</v>
      </c>
      <c r="H18793" t="s">
        <v>33914</v>
      </c>
      <c r="I18793" s="3" t="s">
        <v>4443</v>
      </c>
    </row>
    <row r="18794" spans="1:9" x14ac:dyDescent="0.25">
      <c r="A18794" t="s">
        <v>34529</v>
      </c>
      <c r="B18794" t="s">
        <v>34530</v>
      </c>
      <c r="C18794">
        <v>291</v>
      </c>
      <c r="D18794">
        <v>6</v>
      </c>
      <c r="E18794" s="1">
        <v>7.3546641994806802E-2</v>
      </c>
      <c r="F18794" s="2">
        <v>83166666666666.594</v>
      </c>
      <c r="G18794">
        <v>5</v>
      </c>
      <c r="H18794" t="s">
        <v>32953</v>
      </c>
      <c r="I18794" s="3" t="s">
        <v>13</v>
      </c>
    </row>
    <row r="18795" spans="1:9" x14ac:dyDescent="0.25">
      <c r="A18795" t="s">
        <v>34531</v>
      </c>
      <c r="B18795" t="s">
        <v>14149</v>
      </c>
      <c r="C18795">
        <v>279</v>
      </c>
      <c r="D18795">
        <v>10</v>
      </c>
      <c r="E18795" s="1">
        <v>2.62716530076559E-31</v>
      </c>
      <c r="F18795" t="s">
        <v>55</v>
      </c>
      <c r="G18795">
        <v>18</v>
      </c>
      <c r="H18795" t="s">
        <v>14150</v>
      </c>
      <c r="I18795" s="3" t="s">
        <v>4852</v>
      </c>
    </row>
    <row r="18796" spans="1:9" x14ac:dyDescent="0.25">
      <c r="A18796" t="s">
        <v>34532</v>
      </c>
      <c r="B18796" t="s">
        <v>18</v>
      </c>
      <c r="C18796">
        <v>324</v>
      </c>
      <c r="D18796">
        <v>0</v>
      </c>
      <c r="G18796">
        <v>0</v>
      </c>
      <c r="H18796" t="s">
        <v>13</v>
      </c>
    </row>
    <row r="18797" spans="1:9" x14ac:dyDescent="0.25">
      <c r="A18797" t="s">
        <v>34533</v>
      </c>
      <c r="B18797" t="s">
        <v>18</v>
      </c>
      <c r="C18797">
        <v>266</v>
      </c>
      <c r="D18797">
        <v>0</v>
      </c>
      <c r="G18797">
        <v>0</v>
      </c>
      <c r="H18797" t="s">
        <v>13</v>
      </c>
    </row>
    <row r="18798" spans="1:9" x14ac:dyDescent="0.25">
      <c r="A18798" t="s">
        <v>34534</v>
      </c>
      <c r="B18798" t="s">
        <v>34535</v>
      </c>
      <c r="C18798">
        <v>380</v>
      </c>
      <c r="D18798">
        <v>10</v>
      </c>
      <c r="E18798" s="1">
        <v>3.4937658376239301E-44</v>
      </c>
      <c r="F18798" t="s">
        <v>1263</v>
      </c>
      <c r="G18798">
        <v>15</v>
      </c>
      <c r="H18798" t="s">
        <v>34536</v>
      </c>
      <c r="I18798" s="3" t="s">
        <v>318</v>
      </c>
    </row>
    <row r="18799" spans="1:9" x14ac:dyDescent="0.25">
      <c r="A18799" t="s">
        <v>34537</v>
      </c>
      <c r="B18799" t="s">
        <v>34538</v>
      </c>
      <c r="C18799">
        <v>377</v>
      </c>
      <c r="D18799">
        <v>10</v>
      </c>
      <c r="E18799" s="1">
        <v>1.3854567736174001E-25</v>
      </c>
      <c r="F18799" t="s">
        <v>6004</v>
      </c>
      <c r="G18799">
        <v>25</v>
      </c>
      <c r="H18799" t="s">
        <v>4615</v>
      </c>
      <c r="I18799" s="3" t="s">
        <v>13</v>
      </c>
    </row>
    <row r="18800" spans="1:9" x14ac:dyDescent="0.25">
      <c r="A18800" t="s">
        <v>34539</v>
      </c>
      <c r="B18800" t="s">
        <v>19313</v>
      </c>
      <c r="C18800">
        <v>324</v>
      </c>
      <c r="D18800">
        <v>10</v>
      </c>
      <c r="E18800" s="1">
        <v>7.4469943044991202E-31</v>
      </c>
      <c r="F18800" t="s">
        <v>11</v>
      </c>
      <c r="G18800">
        <v>3</v>
      </c>
      <c r="H18800" t="s">
        <v>34540</v>
      </c>
      <c r="I18800" s="3" t="s">
        <v>5581</v>
      </c>
    </row>
    <row r="18801" spans="1:9" x14ac:dyDescent="0.25">
      <c r="A18801" t="s">
        <v>34541</v>
      </c>
      <c r="B18801" t="s">
        <v>535</v>
      </c>
      <c r="C18801">
        <v>475</v>
      </c>
      <c r="D18801">
        <v>9</v>
      </c>
      <c r="E18801" s="1">
        <v>1.19476532517388E-20</v>
      </c>
      <c r="F18801" s="2">
        <v>68777777777777.703</v>
      </c>
      <c r="G18801">
        <v>0</v>
      </c>
      <c r="H18801" t="s">
        <v>13</v>
      </c>
    </row>
    <row r="18802" spans="1:9" x14ac:dyDescent="0.25">
      <c r="A18802" t="s">
        <v>34542</v>
      </c>
      <c r="B18802" t="s">
        <v>27860</v>
      </c>
      <c r="C18802">
        <v>406</v>
      </c>
      <c r="D18802">
        <v>10</v>
      </c>
      <c r="E18802" s="1">
        <v>1.2924231042656399E-48</v>
      </c>
      <c r="F18802" t="s">
        <v>210</v>
      </c>
      <c r="G18802">
        <v>8</v>
      </c>
      <c r="H18802" t="s">
        <v>12200</v>
      </c>
      <c r="I18802" s="3" t="s">
        <v>12201</v>
      </c>
    </row>
    <row r="18803" spans="1:9" x14ac:dyDescent="0.25">
      <c r="A18803" t="s">
        <v>34543</v>
      </c>
      <c r="B18803" t="s">
        <v>18</v>
      </c>
      <c r="C18803">
        <v>324</v>
      </c>
      <c r="D18803">
        <v>0</v>
      </c>
      <c r="G18803">
        <v>0</v>
      </c>
      <c r="H18803" t="s">
        <v>13</v>
      </c>
    </row>
    <row r="18804" spans="1:9" x14ac:dyDescent="0.25">
      <c r="A18804" t="s">
        <v>34544</v>
      </c>
      <c r="B18804" t="s">
        <v>13929</v>
      </c>
      <c r="C18804">
        <v>429</v>
      </c>
      <c r="D18804">
        <v>4</v>
      </c>
      <c r="E18804" s="1">
        <v>2.44609872031291E-2</v>
      </c>
      <c r="F18804" t="s">
        <v>21607</v>
      </c>
      <c r="G18804">
        <v>0</v>
      </c>
      <c r="H18804" t="s">
        <v>13</v>
      </c>
    </row>
    <row r="18805" spans="1:9" x14ac:dyDescent="0.25">
      <c r="A18805" t="s">
        <v>34545</v>
      </c>
      <c r="B18805" t="s">
        <v>6243</v>
      </c>
      <c r="C18805">
        <v>343</v>
      </c>
      <c r="D18805">
        <v>10</v>
      </c>
      <c r="E18805" s="1">
        <v>1.25478723051146E-41</v>
      </c>
      <c r="F18805" t="s">
        <v>501</v>
      </c>
      <c r="G18805">
        <v>13</v>
      </c>
      <c r="H18805" t="s">
        <v>6244</v>
      </c>
      <c r="I18805" s="3" t="s">
        <v>2770</v>
      </c>
    </row>
    <row r="18806" spans="1:9" x14ac:dyDescent="0.25">
      <c r="A18806" t="s">
        <v>34546</v>
      </c>
      <c r="B18806" t="s">
        <v>8199</v>
      </c>
      <c r="C18806">
        <v>457</v>
      </c>
      <c r="D18806">
        <v>10</v>
      </c>
      <c r="E18806" s="1">
        <v>3.15762977125478E-9</v>
      </c>
      <c r="F18806" t="s">
        <v>910</v>
      </c>
      <c r="G18806">
        <v>6</v>
      </c>
      <c r="H18806" t="s">
        <v>10298</v>
      </c>
      <c r="I18806" s="3" t="s">
        <v>13</v>
      </c>
    </row>
    <row r="18807" spans="1:9" x14ac:dyDescent="0.25">
      <c r="A18807" t="s">
        <v>34547</v>
      </c>
      <c r="B18807" t="s">
        <v>18</v>
      </c>
      <c r="C18807">
        <v>205</v>
      </c>
      <c r="D18807">
        <v>0</v>
      </c>
      <c r="G18807">
        <v>0</v>
      </c>
      <c r="H18807" t="s">
        <v>13</v>
      </c>
    </row>
    <row r="18808" spans="1:9" x14ac:dyDescent="0.25">
      <c r="A18808" t="s">
        <v>34548</v>
      </c>
      <c r="B18808" t="s">
        <v>18</v>
      </c>
      <c r="C18808">
        <v>391</v>
      </c>
      <c r="D18808">
        <v>0</v>
      </c>
      <c r="G18808">
        <v>0</v>
      </c>
      <c r="H18808" t="s">
        <v>13</v>
      </c>
    </row>
    <row r="18809" spans="1:9" x14ac:dyDescent="0.25">
      <c r="A18809" t="s">
        <v>34549</v>
      </c>
      <c r="B18809" t="s">
        <v>30571</v>
      </c>
      <c r="C18809">
        <v>391</v>
      </c>
      <c r="D18809">
        <v>4</v>
      </c>
      <c r="E18809" s="1">
        <v>8.0212123741180304E-4</v>
      </c>
      <c r="F18809" t="s">
        <v>34550</v>
      </c>
      <c r="G18809">
        <v>1</v>
      </c>
      <c r="H18809" t="s">
        <v>1225</v>
      </c>
    </row>
    <row r="18810" spans="1:9" x14ac:dyDescent="0.25">
      <c r="A18810" t="s">
        <v>34551</v>
      </c>
      <c r="B18810" t="s">
        <v>18</v>
      </c>
      <c r="C18810">
        <v>454</v>
      </c>
      <c r="D18810">
        <v>0</v>
      </c>
      <c r="G18810">
        <v>0</v>
      </c>
      <c r="H18810" t="s">
        <v>13</v>
      </c>
    </row>
    <row r="18811" spans="1:9" x14ac:dyDescent="0.25">
      <c r="A18811" t="s">
        <v>34552</v>
      </c>
      <c r="B18811" t="s">
        <v>26305</v>
      </c>
      <c r="C18811">
        <v>231</v>
      </c>
      <c r="D18811">
        <v>10</v>
      </c>
      <c r="E18811" s="1">
        <v>3.8743270924410299E-22</v>
      </c>
      <c r="F18811" t="s">
        <v>495</v>
      </c>
      <c r="G18811">
        <v>3</v>
      </c>
      <c r="H18811" t="s">
        <v>26306</v>
      </c>
      <c r="I18811" s="3" t="s">
        <v>3675</v>
      </c>
    </row>
    <row r="18812" spans="1:9" x14ac:dyDescent="0.25">
      <c r="A18812" t="s">
        <v>34553</v>
      </c>
      <c r="B18812" t="s">
        <v>19286</v>
      </c>
      <c r="C18812">
        <v>336</v>
      </c>
      <c r="D18812">
        <v>10</v>
      </c>
      <c r="E18812" s="1">
        <v>4.4477550409688504E-31</v>
      </c>
      <c r="F18812" t="s">
        <v>148</v>
      </c>
      <c r="G18812">
        <v>1</v>
      </c>
      <c r="H18812" t="s">
        <v>7021</v>
      </c>
      <c r="I18812" s="3" t="s">
        <v>13</v>
      </c>
    </row>
    <row r="18813" spans="1:9" x14ac:dyDescent="0.25">
      <c r="A18813" t="s">
        <v>34554</v>
      </c>
      <c r="B18813" t="s">
        <v>18</v>
      </c>
      <c r="C18813">
        <v>435</v>
      </c>
      <c r="D18813">
        <v>0</v>
      </c>
      <c r="G18813">
        <v>0</v>
      </c>
      <c r="H18813" t="s">
        <v>13</v>
      </c>
    </row>
    <row r="18814" spans="1:9" x14ac:dyDescent="0.25">
      <c r="A18814" t="s">
        <v>34555</v>
      </c>
      <c r="B18814" t="s">
        <v>21904</v>
      </c>
      <c r="C18814">
        <v>483</v>
      </c>
      <c r="D18814">
        <v>10</v>
      </c>
      <c r="E18814" s="1">
        <v>1.36489289016356E-33</v>
      </c>
      <c r="F18814" t="s">
        <v>213</v>
      </c>
      <c r="G18814">
        <v>3</v>
      </c>
      <c r="H18814" t="s">
        <v>14557</v>
      </c>
      <c r="I18814" s="3" t="s">
        <v>13</v>
      </c>
    </row>
    <row r="18815" spans="1:9" x14ac:dyDescent="0.25">
      <c r="A18815" t="s">
        <v>34556</v>
      </c>
      <c r="B18815" t="s">
        <v>18</v>
      </c>
      <c r="C18815">
        <v>530</v>
      </c>
      <c r="D18815">
        <v>0</v>
      </c>
      <c r="G18815">
        <v>0</v>
      </c>
      <c r="H18815" t="s">
        <v>13</v>
      </c>
    </row>
    <row r="18816" spans="1:9" x14ac:dyDescent="0.25">
      <c r="A18816" t="s">
        <v>34557</v>
      </c>
      <c r="B18816" t="s">
        <v>175</v>
      </c>
      <c r="C18816">
        <v>461</v>
      </c>
      <c r="D18816">
        <v>10</v>
      </c>
      <c r="E18816" s="1">
        <v>3.63967123567454E-48</v>
      </c>
      <c r="F18816" t="s">
        <v>1594</v>
      </c>
      <c r="G18816">
        <v>1</v>
      </c>
      <c r="H18816" t="s">
        <v>5038</v>
      </c>
    </row>
    <row r="18817" spans="1:9" x14ac:dyDescent="0.25">
      <c r="A18817" t="s">
        <v>34558</v>
      </c>
      <c r="B18817" t="s">
        <v>6651</v>
      </c>
      <c r="C18817">
        <v>451</v>
      </c>
      <c r="D18817">
        <v>10</v>
      </c>
      <c r="E18817" s="1">
        <v>4.5369181389122102E-53</v>
      </c>
      <c r="F18817" t="s">
        <v>788</v>
      </c>
      <c r="G18817">
        <v>0</v>
      </c>
      <c r="H18817" t="s">
        <v>13</v>
      </c>
    </row>
    <row r="18818" spans="1:9" x14ac:dyDescent="0.25">
      <c r="A18818" t="s">
        <v>34559</v>
      </c>
      <c r="B18818" t="s">
        <v>2752</v>
      </c>
      <c r="C18818">
        <v>462</v>
      </c>
      <c r="D18818">
        <v>10</v>
      </c>
      <c r="E18818" s="1">
        <v>8.8246850243781504E-46</v>
      </c>
      <c r="F18818" t="s">
        <v>1041</v>
      </c>
      <c r="G18818">
        <v>1</v>
      </c>
      <c r="H18818" t="s">
        <v>3681</v>
      </c>
      <c r="I18818" s="3" t="s">
        <v>13</v>
      </c>
    </row>
    <row r="18819" spans="1:9" x14ac:dyDescent="0.25">
      <c r="A18819" t="s">
        <v>34560</v>
      </c>
      <c r="B18819" t="s">
        <v>34561</v>
      </c>
      <c r="C18819">
        <v>450</v>
      </c>
      <c r="D18819">
        <v>10</v>
      </c>
      <c r="E18819" s="1">
        <v>3.9653270245175898E-57</v>
      </c>
      <c r="F18819" t="s">
        <v>277</v>
      </c>
      <c r="G18819">
        <v>2</v>
      </c>
      <c r="H18819" t="s">
        <v>1050</v>
      </c>
      <c r="I18819" s="3" t="s">
        <v>13</v>
      </c>
    </row>
    <row r="18820" spans="1:9" x14ac:dyDescent="0.25">
      <c r="A18820" t="s">
        <v>34562</v>
      </c>
      <c r="B18820" t="s">
        <v>18</v>
      </c>
      <c r="C18820">
        <v>453</v>
      </c>
      <c r="D18820">
        <v>0</v>
      </c>
      <c r="G18820">
        <v>0</v>
      </c>
      <c r="H18820" t="s">
        <v>13</v>
      </c>
    </row>
    <row r="18821" spans="1:9" x14ac:dyDescent="0.25">
      <c r="A18821" t="s">
        <v>34563</v>
      </c>
      <c r="B18821" t="s">
        <v>175</v>
      </c>
      <c r="C18821">
        <v>393</v>
      </c>
      <c r="D18821">
        <v>10</v>
      </c>
      <c r="E18821" s="1">
        <v>1.7663375217057901E-43</v>
      </c>
      <c r="F18821" t="s">
        <v>55</v>
      </c>
      <c r="G18821">
        <v>4</v>
      </c>
      <c r="H18821" t="s">
        <v>20731</v>
      </c>
      <c r="I18821" s="3" t="s">
        <v>13</v>
      </c>
    </row>
    <row r="18822" spans="1:9" x14ac:dyDescent="0.25">
      <c r="A18822" t="s">
        <v>34564</v>
      </c>
      <c r="B18822" t="s">
        <v>175</v>
      </c>
      <c r="C18822">
        <v>462</v>
      </c>
      <c r="D18822">
        <v>8</v>
      </c>
      <c r="E18822" s="1">
        <v>0.28802482789452999</v>
      </c>
      <c r="F18822" t="s">
        <v>34565</v>
      </c>
      <c r="G18822">
        <v>2</v>
      </c>
      <c r="H18822" t="s">
        <v>2425</v>
      </c>
    </row>
    <row r="18823" spans="1:9" x14ac:dyDescent="0.25">
      <c r="A18823" t="s">
        <v>34566</v>
      </c>
      <c r="B18823" t="s">
        <v>22071</v>
      </c>
      <c r="C18823">
        <v>479</v>
      </c>
      <c r="D18823">
        <v>10</v>
      </c>
      <c r="E18823" s="1">
        <v>9.0596159410492394E-24</v>
      </c>
      <c r="F18823" t="s">
        <v>3100</v>
      </c>
      <c r="G18823">
        <v>2</v>
      </c>
      <c r="H18823" t="s">
        <v>22072</v>
      </c>
      <c r="I18823" s="3" t="s">
        <v>13</v>
      </c>
    </row>
    <row r="18824" spans="1:9" x14ac:dyDescent="0.25">
      <c r="A18824" t="s">
        <v>34567</v>
      </c>
      <c r="B18824" t="s">
        <v>34568</v>
      </c>
      <c r="C18824">
        <v>447</v>
      </c>
      <c r="D18824">
        <v>10</v>
      </c>
      <c r="E18824" s="1">
        <v>4.2297724202621498E-32</v>
      </c>
      <c r="F18824" t="s">
        <v>558</v>
      </c>
      <c r="G18824">
        <v>8</v>
      </c>
      <c r="H18824" t="s">
        <v>34569</v>
      </c>
      <c r="I18824" s="3" t="s">
        <v>34570</v>
      </c>
    </row>
    <row r="18825" spans="1:9" x14ac:dyDescent="0.25">
      <c r="A18825" t="s">
        <v>34571</v>
      </c>
      <c r="B18825" t="s">
        <v>19567</v>
      </c>
      <c r="C18825">
        <v>519</v>
      </c>
      <c r="D18825">
        <v>10</v>
      </c>
      <c r="E18825" s="1">
        <v>9.9052725374972993E-13</v>
      </c>
      <c r="F18825" t="s">
        <v>495</v>
      </c>
      <c r="G18825">
        <v>7</v>
      </c>
      <c r="H18825" t="s">
        <v>34572</v>
      </c>
      <c r="I18825" s="3" t="s">
        <v>515</v>
      </c>
    </row>
    <row r="18826" spans="1:9" x14ac:dyDescent="0.25">
      <c r="A18826" t="s">
        <v>34573</v>
      </c>
      <c r="B18826" t="s">
        <v>18</v>
      </c>
      <c r="C18826">
        <v>522</v>
      </c>
      <c r="D18826">
        <v>0</v>
      </c>
      <c r="G18826">
        <v>0</v>
      </c>
      <c r="H18826" t="s">
        <v>13</v>
      </c>
    </row>
    <row r="18827" spans="1:9" x14ac:dyDescent="0.25">
      <c r="A18827" t="s">
        <v>34574</v>
      </c>
      <c r="B18827" t="s">
        <v>34575</v>
      </c>
      <c r="C18827">
        <v>472</v>
      </c>
      <c r="D18827">
        <v>10</v>
      </c>
      <c r="E18827" s="1">
        <v>1.5771311260142801E-33</v>
      </c>
      <c r="F18827" t="s">
        <v>6339</v>
      </c>
      <c r="G18827">
        <v>1</v>
      </c>
      <c r="H18827" t="s">
        <v>4670</v>
      </c>
    </row>
    <row r="18828" spans="1:9" x14ac:dyDescent="0.25">
      <c r="A18828" t="s">
        <v>34576</v>
      </c>
      <c r="B18828" t="s">
        <v>34577</v>
      </c>
      <c r="C18828">
        <v>481</v>
      </c>
      <c r="D18828">
        <v>10</v>
      </c>
      <c r="E18828" s="1">
        <v>3.1031215226915302E-3</v>
      </c>
      <c r="F18828" t="s">
        <v>814</v>
      </c>
      <c r="G18828">
        <v>4</v>
      </c>
      <c r="H18828" t="s">
        <v>33169</v>
      </c>
      <c r="I18828" s="3" t="s">
        <v>13</v>
      </c>
    </row>
    <row r="18829" spans="1:9" x14ac:dyDescent="0.25">
      <c r="A18829" t="s">
        <v>34578</v>
      </c>
      <c r="B18829" t="s">
        <v>18541</v>
      </c>
      <c r="C18829">
        <v>206</v>
      </c>
      <c r="D18829">
        <v>10</v>
      </c>
      <c r="E18829" s="1">
        <v>1.1153840452407399E-13</v>
      </c>
      <c r="F18829" t="s">
        <v>274</v>
      </c>
      <c r="G18829">
        <v>2</v>
      </c>
      <c r="H18829" t="s">
        <v>5905</v>
      </c>
      <c r="I18829" s="3" t="s">
        <v>13</v>
      </c>
    </row>
    <row r="18830" spans="1:9" x14ac:dyDescent="0.25">
      <c r="A18830" t="s">
        <v>34579</v>
      </c>
      <c r="B18830" t="s">
        <v>2752</v>
      </c>
      <c r="C18830">
        <v>442</v>
      </c>
      <c r="D18830">
        <v>10</v>
      </c>
      <c r="E18830" s="1">
        <v>3.26462212847848E-5</v>
      </c>
      <c r="F18830" t="s">
        <v>2421</v>
      </c>
      <c r="G18830">
        <v>1</v>
      </c>
      <c r="H18830" t="s">
        <v>3681</v>
      </c>
      <c r="I18830" s="3" t="s">
        <v>13</v>
      </c>
    </row>
    <row r="18831" spans="1:9" x14ac:dyDescent="0.25">
      <c r="A18831" t="s">
        <v>34580</v>
      </c>
      <c r="B18831" t="s">
        <v>5662</v>
      </c>
      <c r="C18831">
        <v>493</v>
      </c>
      <c r="D18831">
        <v>10</v>
      </c>
      <c r="E18831" s="1">
        <v>4.2788680175213003E-49</v>
      </c>
      <c r="F18831" t="s">
        <v>1153</v>
      </c>
      <c r="G18831">
        <v>9</v>
      </c>
      <c r="H18831" t="s">
        <v>6014</v>
      </c>
      <c r="I18831" s="3" t="s">
        <v>5664</v>
      </c>
    </row>
    <row r="18832" spans="1:9" x14ac:dyDescent="0.25">
      <c r="A18832" t="s">
        <v>34581</v>
      </c>
      <c r="B18832" t="s">
        <v>8684</v>
      </c>
      <c r="C18832">
        <v>492</v>
      </c>
      <c r="D18832">
        <v>10</v>
      </c>
      <c r="E18832" s="1">
        <v>1.1788383376740399E-5</v>
      </c>
      <c r="F18832" t="s">
        <v>3100</v>
      </c>
      <c r="G18832">
        <v>4</v>
      </c>
      <c r="H18832" t="s">
        <v>9140</v>
      </c>
      <c r="I18832" s="3" t="s">
        <v>13</v>
      </c>
    </row>
    <row r="18833" spans="1:9" x14ac:dyDescent="0.25">
      <c r="A18833" t="s">
        <v>34582</v>
      </c>
      <c r="B18833" t="s">
        <v>18</v>
      </c>
      <c r="C18833">
        <v>519</v>
      </c>
      <c r="D18833">
        <v>0</v>
      </c>
      <c r="G18833">
        <v>0</v>
      </c>
      <c r="H18833" t="s">
        <v>13</v>
      </c>
    </row>
    <row r="18834" spans="1:9" x14ac:dyDescent="0.25">
      <c r="A18834" t="s">
        <v>34583</v>
      </c>
      <c r="B18834" t="s">
        <v>18</v>
      </c>
      <c r="C18834">
        <v>497</v>
      </c>
      <c r="D18834">
        <v>0</v>
      </c>
      <c r="G18834">
        <v>0</v>
      </c>
      <c r="H18834" t="s">
        <v>13</v>
      </c>
    </row>
    <row r="18835" spans="1:9" x14ac:dyDescent="0.25">
      <c r="A18835" t="s">
        <v>34584</v>
      </c>
      <c r="B18835" t="s">
        <v>16329</v>
      </c>
      <c r="C18835">
        <v>487</v>
      </c>
      <c r="D18835">
        <v>10</v>
      </c>
      <c r="E18835" s="1">
        <v>2.44696204451352E-64</v>
      </c>
      <c r="F18835" t="s">
        <v>1157</v>
      </c>
      <c r="G18835">
        <v>12</v>
      </c>
      <c r="H18835" t="s">
        <v>9799</v>
      </c>
      <c r="I18835" s="3" t="s">
        <v>660</v>
      </c>
    </row>
    <row r="18836" spans="1:9" x14ac:dyDescent="0.25">
      <c r="A18836" t="s">
        <v>34585</v>
      </c>
      <c r="B18836" t="s">
        <v>18</v>
      </c>
      <c r="C18836">
        <v>554</v>
      </c>
      <c r="D18836">
        <v>0</v>
      </c>
      <c r="G18836">
        <v>0</v>
      </c>
      <c r="H18836" t="s">
        <v>13</v>
      </c>
    </row>
    <row r="18837" spans="1:9" x14ac:dyDescent="0.25">
      <c r="A18837" t="s">
        <v>34586</v>
      </c>
      <c r="B18837" t="s">
        <v>34587</v>
      </c>
      <c r="C18837">
        <v>321</v>
      </c>
      <c r="D18837">
        <v>8</v>
      </c>
      <c r="E18837" s="1">
        <v>9.966962444974911E-7</v>
      </c>
      <c r="F18837" s="2">
        <v>788.75</v>
      </c>
      <c r="G18837">
        <v>1</v>
      </c>
      <c r="H18837" t="s">
        <v>630</v>
      </c>
      <c r="I18837" s="3" t="s">
        <v>13</v>
      </c>
    </row>
    <row r="18838" spans="1:9" x14ac:dyDescent="0.25">
      <c r="A18838" t="s">
        <v>34588</v>
      </c>
      <c r="B18838" t="s">
        <v>7168</v>
      </c>
      <c r="C18838">
        <v>464</v>
      </c>
      <c r="D18838">
        <v>10</v>
      </c>
      <c r="E18838" s="1">
        <v>1.1666569314787801E-9</v>
      </c>
      <c r="F18838" t="s">
        <v>2356</v>
      </c>
      <c r="G18838">
        <v>4</v>
      </c>
      <c r="H18838" t="s">
        <v>7169</v>
      </c>
      <c r="I18838" s="3" t="s">
        <v>299</v>
      </c>
    </row>
    <row r="18839" spans="1:9" x14ac:dyDescent="0.25">
      <c r="A18839" t="s">
        <v>34589</v>
      </c>
      <c r="B18839" t="s">
        <v>34590</v>
      </c>
      <c r="C18839">
        <v>214</v>
      </c>
      <c r="D18839">
        <v>10</v>
      </c>
      <c r="E18839" s="1">
        <v>1.1707583079028599E-14</v>
      </c>
      <c r="F18839" t="s">
        <v>764</v>
      </c>
      <c r="G18839">
        <v>19</v>
      </c>
      <c r="H18839" t="s">
        <v>34591</v>
      </c>
      <c r="I18839" s="3" t="s">
        <v>13</v>
      </c>
    </row>
    <row r="18840" spans="1:9" x14ac:dyDescent="0.25">
      <c r="A18840" t="s">
        <v>34592</v>
      </c>
      <c r="B18840" t="s">
        <v>8684</v>
      </c>
      <c r="C18840">
        <v>455</v>
      </c>
      <c r="D18840">
        <v>10</v>
      </c>
      <c r="E18840" s="1">
        <v>2.8230291822092001E-51</v>
      </c>
      <c r="F18840" t="s">
        <v>865</v>
      </c>
      <c r="G18840">
        <v>5</v>
      </c>
      <c r="H18840" t="s">
        <v>6375</v>
      </c>
      <c r="I18840" s="3" t="s">
        <v>13</v>
      </c>
    </row>
    <row r="18841" spans="1:9" x14ac:dyDescent="0.25">
      <c r="A18841" t="s">
        <v>34593</v>
      </c>
      <c r="B18841" t="s">
        <v>34594</v>
      </c>
      <c r="C18841">
        <v>532</v>
      </c>
      <c r="D18841">
        <v>10</v>
      </c>
      <c r="E18841" s="1">
        <v>1.34066197982851E-59</v>
      </c>
      <c r="F18841" t="s">
        <v>77</v>
      </c>
      <c r="G18841">
        <v>5</v>
      </c>
      <c r="H18841" t="s">
        <v>34595</v>
      </c>
      <c r="I18841" s="3" t="s">
        <v>1563</v>
      </c>
    </row>
    <row r="18842" spans="1:9" x14ac:dyDescent="0.25">
      <c r="A18842" t="s">
        <v>34596</v>
      </c>
      <c r="B18842" t="s">
        <v>22366</v>
      </c>
      <c r="C18842">
        <v>484</v>
      </c>
      <c r="D18842">
        <v>10</v>
      </c>
      <c r="E18842" s="1">
        <v>6.0938241253800201E-39</v>
      </c>
      <c r="F18842" t="s">
        <v>272</v>
      </c>
      <c r="G18842">
        <v>5</v>
      </c>
      <c r="H18842" t="s">
        <v>23008</v>
      </c>
      <c r="I18842" s="3" t="s">
        <v>14910</v>
      </c>
    </row>
    <row r="18843" spans="1:9" x14ac:dyDescent="0.25">
      <c r="A18843" t="s">
        <v>34597</v>
      </c>
      <c r="B18843" t="s">
        <v>34598</v>
      </c>
      <c r="C18843">
        <v>517</v>
      </c>
      <c r="D18843">
        <v>10</v>
      </c>
      <c r="E18843" s="1">
        <v>1.42335539973493E-23</v>
      </c>
      <c r="F18843" t="s">
        <v>4699</v>
      </c>
      <c r="G18843">
        <v>2</v>
      </c>
      <c r="H18843" t="s">
        <v>34599</v>
      </c>
    </row>
    <row r="18844" spans="1:9" x14ac:dyDescent="0.25">
      <c r="A18844" t="s">
        <v>34600</v>
      </c>
      <c r="B18844" t="s">
        <v>28370</v>
      </c>
      <c r="C18844">
        <v>491</v>
      </c>
      <c r="D18844">
        <v>10</v>
      </c>
      <c r="E18844" s="1">
        <v>1.7145551304675299E-40</v>
      </c>
      <c r="F18844" t="s">
        <v>2776</v>
      </c>
      <c r="G18844">
        <v>7</v>
      </c>
      <c r="H18844" t="s">
        <v>20926</v>
      </c>
      <c r="I18844" s="3" t="s">
        <v>515</v>
      </c>
    </row>
    <row r="18845" spans="1:9" x14ac:dyDescent="0.25">
      <c r="A18845" t="s">
        <v>34601</v>
      </c>
      <c r="B18845" t="s">
        <v>18</v>
      </c>
      <c r="C18845">
        <v>211</v>
      </c>
      <c r="D18845">
        <v>0</v>
      </c>
      <c r="G18845">
        <v>0</v>
      </c>
      <c r="H18845" t="s">
        <v>13</v>
      </c>
    </row>
    <row r="18846" spans="1:9" x14ac:dyDescent="0.25">
      <c r="A18846" t="s">
        <v>34602</v>
      </c>
      <c r="B18846" t="s">
        <v>34603</v>
      </c>
      <c r="C18846">
        <v>528</v>
      </c>
      <c r="D18846">
        <v>10</v>
      </c>
      <c r="E18846" s="1">
        <v>9.1841972815529796E-32</v>
      </c>
      <c r="F18846" t="s">
        <v>5491</v>
      </c>
      <c r="G18846">
        <v>0</v>
      </c>
      <c r="H18846" t="s">
        <v>13</v>
      </c>
    </row>
    <row r="18847" spans="1:9" x14ac:dyDescent="0.25">
      <c r="A18847" t="s">
        <v>34604</v>
      </c>
      <c r="B18847" t="s">
        <v>535</v>
      </c>
      <c r="C18847">
        <v>480</v>
      </c>
      <c r="D18847">
        <v>10</v>
      </c>
      <c r="E18847" s="1">
        <v>4.5066806808471601E-15</v>
      </c>
      <c r="F18847" t="s">
        <v>2178</v>
      </c>
      <c r="G18847">
        <v>0</v>
      </c>
      <c r="H18847" t="s">
        <v>13</v>
      </c>
    </row>
    <row r="18848" spans="1:9" x14ac:dyDescent="0.25">
      <c r="A18848" t="s">
        <v>34605</v>
      </c>
      <c r="B18848" t="s">
        <v>10971</v>
      </c>
      <c r="C18848">
        <v>499</v>
      </c>
      <c r="D18848">
        <v>10</v>
      </c>
      <c r="E18848" s="1">
        <v>3.4310521864027398E-24</v>
      </c>
      <c r="F18848" t="s">
        <v>459</v>
      </c>
      <c r="G18848">
        <v>5</v>
      </c>
      <c r="H18848" t="s">
        <v>34606</v>
      </c>
      <c r="I18848" s="3" t="s">
        <v>13</v>
      </c>
    </row>
    <row r="18849" spans="1:9" x14ac:dyDescent="0.25">
      <c r="A18849" t="s">
        <v>34607</v>
      </c>
      <c r="B18849" t="s">
        <v>34608</v>
      </c>
      <c r="C18849">
        <v>484</v>
      </c>
      <c r="D18849">
        <v>10</v>
      </c>
      <c r="E18849" s="1">
        <v>3.3155123575083401E-57</v>
      </c>
      <c r="F18849" t="s">
        <v>915</v>
      </c>
      <c r="G18849">
        <v>11</v>
      </c>
      <c r="H18849" t="s">
        <v>11216</v>
      </c>
      <c r="I18849" s="3" t="s">
        <v>11217</v>
      </c>
    </row>
    <row r="18850" spans="1:9" x14ac:dyDescent="0.25">
      <c r="A18850" t="s">
        <v>34609</v>
      </c>
      <c r="B18850" t="s">
        <v>18</v>
      </c>
      <c r="C18850">
        <v>442</v>
      </c>
      <c r="D18850">
        <v>0</v>
      </c>
      <c r="G18850">
        <v>0</v>
      </c>
      <c r="H18850" t="s">
        <v>13</v>
      </c>
    </row>
    <row r="18851" spans="1:9" x14ac:dyDescent="0.25">
      <c r="A18851" t="s">
        <v>34610</v>
      </c>
      <c r="B18851" t="s">
        <v>1025</v>
      </c>
      <c r="C18851">
        <v>478</v>
      </c>
      <c r="D18851">
        <v>10</v>
      </c>
      <c r="E18851" s="1">
        <v>1.7639965600997301E-27</v>
      </c>
      <c r="F18851" t="s">
        <v>883</v>
      </c>
      <c r="G18851">
        <v>4</v>
      </c>
      <c r="H18851" t="s">
        <v>16297</v>
      </c>
      <c r="I18851" s="3" t="s">
        <v>515</v>
      </c>
    </row>
    <row r="18852" spans="1:9" x14ac:dyDescent="0.25">
      <c r="A18852" t="s">
        <v>34611</v>
      </c>
      <c r="B18852" t="s">
        <v>34612</v>
      </c>
      <c r="C18852">
        <v>485</v>
      </c>
      <c r="D18852">
        <v>10</v>
      </c>
      <c r="E18852" s="1">
        <v>1.3481495638117999E-63</v>
      </c>
      <c r="F18852" t="s">
        <v>702</v>
      </c>
      <c r="G18852">
        <v>9</v>
      </c>
      <c r="H18852" t="s">
        <v>34613</v>
      </c>
      <c r="I18852" s="3" t="s">
        <v>318</v>
      </c>
    </row>
    <row r="18853" spans="1:9" x14ac:dyDescent="0.25">
      <c r="A18853" t="s">
        <v>34614</v>
      </c>
      <c r="B18853" t="s">
        <v>34615</v>
      </c>
      <c r="C18853">
        <v>516</v>
      </c>
      <c r="D18853">
        <v>10</v>
      </c>
      <c r="E18853" s="1">
        <v>3.5496090729525397E-70</v>
      </c>
      <c r="F18853" t="s">
        <v>1578</v>
      </c>
      <c r="G18853">
        <v>4</v>
      </c>
      <c r="H18853" t="s">
        <v>13726</v>
      </c>
      <c r="I18853" s="3" t="s">
        <v>13</v>
      </c>
    </row>
    <row r="18854" spans="1:9" x14ac:dyDescent="0.25">
      <c r="A18854" t="s">
        <v>34616</v>
      </c>
      <c r="B18854" t="s">
        <v>18</v>
      </c>
      <c r="C18854">
        <v>455</v>
      </c>
      <c r="D18854">
        <v>0</v>
      </c>
      <c r="G18854">
        <v>0</v>
      </c>
      <c r="H18854" t="s">
        <v>13</v>
      </c>
    </row>
    <row r="18855" spans="1:9" x14ac:dyDescent="0.25">
      <c r="A18855" t="s">
        <v>34617</v>
      </c>
      <c r="B18855" t="s">
        <v>2186</v>
      </c>
      <c r="C18855">
        <v>407</v>
      </c>
      <c r="D18855">
        <v>8</v>
      </c>
      <c r="E18855" s="1">
        <v>4.0979883077498101E-7</v>
      </c>
      <c r="F18855" s="2">
        <v>578.75</v>
      </c>
      <c r="G18855">
        <v>4</v>
      </c>
      <c r="H18855" t="s">
        <v>11552</v>
      </c>
    </row>
    <row r="18856" spans="1:9" x14ac:dyDescent="0.25">
      <c r="A18856" t="s">
        <v>34618</v>
      </c>
      <c r="B18856" t="s">
        <v>535</v>
      </c>
      <c r="C18856">
        <v>494</v>
      </c>
      <c r="D18856">
        <v>10</v>
      </c>
      <c r="E18856" s="1">
        <v>6.9841283080353298E-38</v>
      </c>
      <c r="F18856" t="s">
        <v>2761</v>
      </c>
      <c r="G18856">
        <v>4</v>
      </c>
      <c r="H18856" t="s">
        <v>5855</v>
      </c>
      <c r="I18856" s="3" t="s">
        <v>480</v>
      </c>
    </row>
    <row r="18857" spans="1:9" x14ac:dyDescent="0.25">
      <c r="A18857" t="s">
        <v>34619</v>
      </c>
      <c r="B18857" t="s">
        <v>34620</v>
      </c>
      <c r="C18857">
        <v>503</v>
      </c>
      <c r="D18857">
        <v>10</v>
      </c>
      <c r="E18857" s="1">
        <v>1.48034132502473E-33</v>
      </c>
      <c r="F18857" t="s">
        <v>2699</v>
      </c>
      <c r="G18857">
        <v>1</v>
      </c>
      <c r="H18857" t="s">
        <v>4670</v>
      </c>
      <c r="I18857" s="3" t="s">
        <v>13</v>
      </c>
    </row>
    <row r="18858" spans="1:9" x14ac:dyDescent="0.25">
      <c r="A18858" t="s">
        <v>34621</v>
      </c>
      <c r="B18858" t="s">
        <v>2610</v>
      </c>
      <c r="C18858">
        <v>447</v>
      </c>
      <c r="D18858">
        <v>10</v>
      </c>
      <c r="E18858" s="1">
        <v>5.1687282832185401E-32</v>
      </c>
      <c r="F18858" t="s">
        <v>2406</v>
      </c>
      <c r="G18858">
        <v>16</v>
      </c>
      <c r="H18858" t="s">
        <v>13135</v>
      </c>
      <c r="I18858" s="3" t="s">
        <v>578</v>
      </c>
    </row>
    <row r="18859" spans="1:9" x14ac:dyDescent="0.25">
      <c r="A18859" t="s">
        <v>34622</v>
      </c>
      <c r="B18859" t="s">
        <v>19561</v>
      </c>
      <c r="C18859">
        <v>517</v>
      </c>
      <c r="D18859">
        <v>10</v>
      </c>
      <c r="E18859" s="1">
        <v>9.5113227634632606E-9</v>
      </c>
      <c r="F18859" t="s">
        <v>4847</v>
      </c>
      <c r="G18859">
        <v>2</v>
      </c>
      <c r="H18859" t="s">
        <v>2425</v>
      </c>
    </row>
    <row r="18860" spans="1:9" x14ac:dyDescent="0.25">
      <c r="A18860" t="s">
        <v>34623</v>
      </c>
      <c r="B18860" t="s">
        <v>31809</v>
      </c>
      <c r="C18860">
        <v>226</v>
      </c>
      <c r="D18860">
        <v>10</v>
      </c>
      <c r="E18860" s="1">
        <v>1.9289702776795802E-21</v>
      </c>
      <c r="F18860" t="s">
        <v>71</v>
      </c>
      <c r="G18860">
        <v>8</v>
      </c>
      <c r="H18860" t="s">
        <v>27800</v>
      </c>
      <c r="I18860" s="3" t="s">
        <v>27801</v>
      </c>
    </row>
    <row r="18861" spans="1:9" x14ac:dyDescent="0.25">
      <c r="A18861" t="s">
        <v>34624</v>
      </c>
      <c r="B18861" t="s">
        <v>34625</v>
      </c>
      <c r="C18861">
        <v>472</v>
      </c>
      <c r="D18861">
        <v>10</v>
      </c>
      <c r="E18861" s="1">
        <v>1.1357024572823701E-52</v>
      </c>
      <c r="F18861" t="s">
        <v>4967</v>
      </c>
      <c r="G18861">
        <v>5</v>
      </c>
      <c r="H18861" t="s">
        <v>34626</v>
      </c>
      <c r="I18861" s="3" t="s">
        <v>1402</v>
      </c>
    </row>
    <row r="18862" spans="1:9" x14ac:dyDescent="0.25">
      <c r="A18862" t="s">
        <v>34627</v>
      </c>
      <c r="B18862" t="s">
        <v>15449</v>
      </c>
      <c r="C18862">
        <v>502</v>
      </c>
      <c r="D18862">
        <v>10</v>
      </c>
      <c r="E18862" s="1">
        <v>3.67008018619141E-37</v>
      </c>
      <c r="F18862" t="s">
        <v>1260</v>
      </c>
      <c r="G18862">
        <v>8</v>
      </c>
      <c r="H18862" t="s">
        <v>34628</v>
      </c>
      <c r="I18862" s="3" t="s">
        <v>13</v>
      </c>
    </row>
    <row r="18863" spans="1:9" x14ac:dyDescent="0.25">
      <c r="A18863" t="s">
        <v>34629</v>
      </c>
      <c r="B18863" t="s">
        <v>34630</v>
      </c>
      <c r="C18863">
        <v>228</v>
      </c>
      <c r="D18863">
        <v>10</v>
      </c>
      <c r="E18863" s="1">
        <v>1.43720373172797</v>
      </c>
      <c r="F18863" t="s">
        <v>2190</v>
      </c>
      <c r="G18863">
        <v>3</v>
      </c>
      <c r="H18863" t="s">
        <v>34631</v>
      </c>
      <c r="I18863" s="3" t="s">
        <v>1872</v>
      </c>
    </row>
    <row r="18864" spans="1:9" x14ac:dyDescent="0.25">
      <c r="A18864" t="s">
        <v>34632</v>
      </c>
      <c r="B18864" t="s">
        <v>5885</v>
      </c>
      <c r="C18864">
        <v>465</v>
      </c>
      <c r="D18864">
        <v>10</v>
      </c>
      <c r="E18864" s="1">
        <v>1.7272403115229901E-37</v>
      </c>
      <c r="F18864" t="s">
        <v>307</v>
      </c>
      <c r="G18864">
        <v>17</v>
      </c>
      <c r="H18864" t="s">
        <v>22053</v>
      </c>
      <c r="I18864" s="3" t="s">
        <v>22054</v>
      </c>
    </row>
    <row r="18865" spans="1:9" x14ac:dyDescent="0.25">
      <c r="A18865" t="s">
        <v>34633</v>
      </c>
      <c r="B18865" t="s">
        <v>6787</v>
      </c>
      <c r="C18865">
        <v>479</v>
      </c>
      <c r="D18865">
        <v>10</v>
      </c>
      <c r="E18865" s="1">
        <v>2.29318916093713E-43</v>
      </c>
      <c r="F18865" t="s">
        <v>699</v>
      </c>
      <c r="G18865">
        <v>4</v>
      </c>
      <c r="H18865" t="s">
        <v>3439</v>
      </c>
      <c r="I18865" s="3" t="s">
        <v>3440</v>
      </c>
    </row>
    <row r="18866" spans="1:9" x14ac:dyDescent="0.25">
      <c r="A18866" t="s">
        <v>34634</v>
      </c>
      <c r="B18866" t="s">
        <v>8522</v>
      </c>
      <c r="C18866">
        <v>506</v>
      </c>
      <c r="D18866">
        <v>10</v>
      </c>
      <c r="E18866" s="1">
        <v>1.4597490092590701E-57</v>
      </c>
      <c r="F18866" t="s">
        <v>213</v>
      </c>
      <c r="G18866">
        <v>7</v>
      </c>
      <c r="H18866" t="s">
        <v>8523</v>
      </c>
      <c r="I18866" s="3" t="s">
        <v>422</v>
      </c>
    </row>
    <row r="18867" spans="1:9" x14ac:dyDescent="0.25">
      <c r="A18867" t="s">
        <v>34635</v>
      </c>
      <c r="B18867" t="s">
        <v>34636</v>
      </c>
      <c r="C18867">
        <v>506</v>
      </c>
      <c r="D18867">
        <v>10</v>
      </c>
      <c r="E18867" s="1">
        <v>1.0187398470216601E-41</v>
      </c>
      <c r="F18867" t="s">
        <v>990</v>
      </c>
      <c r="G18867">
        <v>3</v>
      </c>
      <c r="H18867" t="s">
        <v>34637</v>
      </c>
      <c r="I18867" s="3" t="s">
        <v>7139</v>
      </c>
    </row>
    <row r="18868" spans="1:9" x14ac:dyDescent="0.25">
      <c r="A18868" t="s">
        <v>34638</v>
      </c>
      <c r="B18868" t="s">
        <v>2148</v>
      </c>
      <c r="C18868">
        <v>454</v>
      </c>
      <c r="D18868">
        <v>10</v>
      </c>
      <c r="E18868" s="1">
        <v>2.5983388875157901E-32</v>
      </c>
      <c r="F18868" t="s">
        <v>699</v>
      </c>
      <c r="G18868">
        <v>4</v>
      </c>
      <c r="H18868" t="s">
        <v>34639</v>
      </c>
      <c r="I18868" s="3" t="s">
        <v>4974</v>
      </c>
    </row>
    <row r="18869" spans="1:9" x14ac:dyDescent="0.25">
      <c r="A18869" t="s">
        <v>34640</v>
      </c>
      <c r="B18869" t="s">
        <v>2214</v>
      </c>
      <c r="C18869">
        <v>512</v>
      </c>
      <c r="D18869">
        <v>10</v>
      </c>
      <c r="E18869" s="1">
        <v>1.58747205643027E-6</v>
      </c>
      <c r="F18869" t="s">
        <v>2342</v>
      </c>
      <c r="G18869">
        <v>4</v>
      </c>
      <c r="H18869" t="s">
        <v>34641</v>
      </c>
      <c r="I18869" s="3" t="s">
        <v>13</v>
      </c>
    </row>
    <row r="18870" spans="1:9" x14ac:dyDescent="0.25">
      <c r="A18870" t="s">
        <v>34642</v>
      </c>
      <c r="B18870" t="s">
        <v>12706</v>
      </c>
      <c r="C18870">
        <v>460</v>
      </c>
      <c r="D18870">
        <v>10</v>
      </c>
      <c r="E18870" s="1">
        <v>1.59146053356811E-40</v>
      </c>
      <c r="F18870" t="s">
        <v>38</v>
      </c>
      <c r="G18870">
        <v>7</v>
      </c>
      <c r="H18870" t="s">
        <v>12707</v>
      </c>
      <c r="I18870" s="3" t="s">
        <v>12708</v>
      </c>
    </row>
    <row r="18871" spans="1:9" x14ac:dyDescent="0.25">
      <c r="A18871" t="s">
        <v>34643</v>
      </c>
      <c r="B18871" t="s">
        <v>19357</v>
      </c>
      <c r="C18871">
        <v>467</v>
      </c>
      <c r="D18871">
        <v>10</v>
      </c>
      <c r="E18871" s="1">
        <v>1.3202283413345199E-29</v>
      </c>
      <c r="F18871" t="s">
        <v>4232</v>
      </c>
      <c r="G18871">
        <v>3</v>
      </c>
      <c r="H18871" t="s">
        <v>22014</v>
      </c>
      <c r="I18871" s="3" t="s">
        <v>15124</v>
      </c>
    </row>
    <row r="18872" spans="1:9" x14ac:dyDescent="0.25">
      <c r="A18872" t="s">
        <v>34644</v>
      </c>
      <c r="B18872" t="s">
        <v>5725</v>
      </c>
      <c r="C18872">
        <v>301</v>
      </c>
      <c r="D18872">
        <v>10</v>
      </c>
      <c r="E18872" s="1">
        <v>9.6223763168697302E-14</v>
      </c>
      <c r="F18872" t="s">
        <v>530</v>
      </c>
      <c r="G18872">
        <v>0</v>
      </c>
      <c r="H18872" t="s">
        <v>13</v>
      </c>
    </row>
    <row r="18873" spans="1:9" x14ac:dyDescent="0.25">
      <c r="A18873" t="s">
        <v>34645</v>
      </c>
      <c r="B18873" t="s">
        <v>3386</v>
      </c>
      <c r="C18873">
        <v>470</v>
      </c>
      <c r="D18873">
        <v>10</v>
      </c>
      <c r="E18873" s="1">
        <v>3.9488829356555899E-13</v>
      </c>
      <c r="F18873" t="s">
        <v>2436</v>
      </c>
      <c r="G18873">
        <v>0</v>
      </c>
      <c r="H18873" t="s">
        <v>13</v>
      </c>
    </row>
    <row r="18874" spans="1:9" x14ac:dyDescent="0.25">
      <c r="A18874" t="s">
        <v>34646</v>
      </c>
      <c r="B18874" t="s">
        <v>18</v>
      </c>
      <c r="C18874">
        <v>487</v>
      </c>
      <c r="D18874">
        <v>0</v>
      </c>
      <c r="G18874">
        <v>0</v>
      </c>
      <c r="H18874" t="s">
        <v>13</v>
      </c>
    </row>
    <row r="18875" spans="1:9" x14ac:dyDescent="0.25">
      <c r="A18875" t="s">
        <v>34647</v>
      </c>
      <c r="B18875" t="s">
        <v>11486</v>
      </c>
      <c r="C18875">
        <v>484</v>
      </c>
      <c r="D18875">
        <v>10</v>
      </c>
      <c r="E18875" s="1">
        <v>3.67136222888807E-60</v>
      </c>
      <c r="F18875" t="s">
        <v>591</v>
      </c>
      <c r="G18875">
        <v>13</v>
      </c>
      <c r="H18875" t="s">
        <v>11487</v>
      </c>
      <c r="I18875" s="3" t="s">
        <v>13</v>
      </c>
    </row>
    <row r="18876" spans="1:9" x14ac:dyDescent="0.25">
      <c r="A18876" t="s">
        <v>34648</v>
      </c>
      <c r="B18876" t="s">
        <v>34649</v>
      </c>
      <c r="C18876">
        <v>490</v>
      </c>
      <c r="D18876">
        <v>10</v>
      </c>
      <c r="E18876" s="1">
        <v>3.97578221130361E-55</v>
      </c>
      <c r="F18876" t="s">
        <v>2356</v>
      </c>
      <c r="G18876">
        <v>4</v>
      </c>
      <c r="H18876" t="s">
        <v>8161</v>
      </c>
      <c r="I18876" s="3" t="s">
        <v>13</v>
      </c>
    </row>
    <row r="18877" spans="1:9" x14ac:dyDescent="0.25">
      <c r="A18877" t="s">
        <v>34650</v>
      </c>
      <c r="B18877" t="s">
        <v>32158</v>
      </c>
      <c r="C18877">
        <v>479</v>
      </c>
      <c r="D18877">
        <v>10</v>
      </c>
      <c r="E18877" s="1">
        <v>7.6872329290863598E-15</v>
      </c>
      <c r="F18877" t="s">
        <v>2573</v>
      </c>
      <c r="G18877">
        <v>5</v>
      </c>
      <c r="H18877" t="s">
        <v>30045</v>
      </c>
      <c r="I18877" s="3" t="s">
        <v>3440</v>
      </c>
    </row>
    <row r="18878" spans="1:9" x14ac:dyDescent="0.25">
      <c r="A18878" t="s">
        <v>34651</v>
      </c>
      <c r="B18878" t="s">
        <v>34652</v>
      </c>
      <c r="C18878">
        <v>485</v>
      </c>
      <c r="D18878">
        <v>10</v>
      </c>
      <c r="E18878" s="1">
        <v>8.7994632636845304E-38</v>
      </c>
      <c r="F18878" t="s">
        <v>852</v>
      </c>
      <c r="G18878">
        <v>8</v>
      </c>
      <c r="H18878" t="s">
        <v>34653</v>
      </c>
      <c r="I18878" s="3" t="s">
        <v>34654</v>
      </c>
    </row>
    <row r="18879" spans="1:9" x14ac:dyDescent="0.25">
      <c r="A18879" t="s">
        <v>34655</v>
      </c>
      <c r="B18879" t="s">
        <v>23875</v>
      </c>
      <c r="C18879">
        <v>468</v>
      </c>
      <c r="D18879">
        <v>7</v>
      </c>
      <c r="E18879" s="1">
        <v>1.02564020905755E-7</v>
      </c>
      <c r="F18879" s="2">
        <v>622857142857142</v>
      </c>
      <c r="G18879">
        <v>4</v>
      </c>
      <c r="H18879" t="s">
        <v>23876</v>
      </c>
    </row>
    <row r="18880" spans="1:9" x14ac:dyDescent="0.25">
      <c r="A18880" t="s">
        <v>34656</v>
      </c>
      <c r="B18880" t="s">
        <v>34657</v>
      </c>
      <c r="C18880">
        <v>474</v>
      </c>
      <c r="D18880">
        <v>10</v>
      </c>
      <c r="E18880" s="1">
        <v>7.4369073225955595E-45</v>
      </c>
      <c r="F18880" t="s">
        <v>28</v>
      </c>
      <c r="G18880">
        <v>15</v>
      </c>
      <c r="H18880" t="s">
        <v>34658</v>
      </c>
      <c r="I18880" s="3" t="s">
        <v>13</v>
      </c>
    </row>
    <row r="18881" spans="1:9" x14ac:dyDescent="0.25">
      <c r="A18881" t="s">
        <v>34659</v>
      </c>
      <c r="B18881" t="s">
        <v>18</v>
      </c>
      <c r="C18881">
        <v>367</v>
      </c>
      <c r="D18881">
        <v>0</v>
      </c>
      <c r="G18881">
        <v>0</v>
      </c>
      <c r="H18881" t="s">
        <v>13</v>
      </c>
    </row>
    <row r="18882" spans="1:9" x14ac:dyDescent="0.25">
      <c r="A18882" t="s">
        <v>34660</v>
      </c>
      <c r="B18882" t="s">
        <v>34661</v>
      </c>
      <c r="C18882">
        <v>447</v>
      </c>
      <c r="D18882">
        <v>10</v>
      </c>
      <c r="E18882" s="1">
        <v>1.2038408961916899E-50</v>
      </c>
      <c r="F18882" t="s">
        <v>197</v>
      </c>
      <c r="G18882">
        <v>4</v>
      </c>
      <c r="H18882" t="s">
        <v>34662</v>
      </c>
      <c r="I18882" s="3" t="s">
        <v>400</v>
      </c>
    </row>
    <row r="18883" spans="1:9" x14ac:dyDescent="0.25">
      <c r="A18883" t="s">
        <v>34663</v>
      </c>
      <c r="B18883" t="s">
        <v>34664</v>
      </c>
      <c r="C18883">
        <v>460</v>
      </c>
      <c r="D18883">
        <v>10</v>
      </c>
      <c r="E18883" s="1">
        <v>3.9074214270935298E-18</v>
      </c>
      <c r="F18883" t="s">
        <v>28</v>
      </c>
      <c r="G18883">
        <v>4</v>
      </c>
      <c r="H18883" t="s">
        <v>17519</v>
      </c>
      <c r="I18883" s="3" t="s">
        <v>13</v>
      </c>
    </row>
    <row r="18884" spans="1:9" x14ac:dyDescent="0.25">
      <c r="A18884" t="s">
        <v>34665</v>
      </c>
      <c r="B18884" t="s">
        <v>18</v>
      </c>
      <c r="C18884">
        <v>497</v>
      </c>
      <c r="D18884">
        <v>0</v>
      </c>
      <c r="G18884">
        <v>0</v>
      </c>
      <c r="H18884" t="s">
        <v>13</v>
      </c>
    </row>
    <row r="18885" spans="1:9" x14ac:dyDescent="0.25">
      <c r="A18885" t="s">
        <v>34666</v>
      </c>
      <c r="B18885" t="s">
        <v>11846</v>
      </c>
      <c r="C18885">
        <v>376</v>
      </c>
      <c r="D18885">
        <v>10</v>
      </c>
      <c r="E18885" s="1">
        <v>1.52687712926426E-47</v>
      </c>
      <c r="F18885" t="s">
        <v>261</v>
      </c>
      <c r="G18885">
        <v>7</v>
      </c>
      <c r="H18885" t="s">
        <v>6990</v>
      </c>
      <c r="I18885" s="3" t="s">
        <v>660</v>
      </c>
    </row>
    <row r="18886" spans="1:9" x14ac:dyDescent="0.25">
      <c r="A18886" t="s">
        <v>34667</v>
      </c>
      <c r="B18886" t="s">
        <v>34668</v>
      </c>
      <c r="C18886">
        <v>474</v>
      </c>
      <c r="D18886">
        <v>10</v>
      </c>
      <c r="E18886" s="1">
        <v>7.2921523945525899E-47</v>
      </c>
      <c r="F18886" t="s">
        <v>1238</v>
      </c>
      <c r="G18886">
        <v>3</v>
      </c>
      <c r="H18886" t="s">
        <v>13710</v>
      </c>
      <c r="I18886" s="3" t="s">
        <v>13</v>
      </c>
    </row>
    <row r="18887" spans="1:9" x14ac:dyDescent="0.25">
      <c r="A18887" t="s">
        <v>34669</v>
      </c>
      <c r="B18887" t="s">
        <v>2186</v>
      </c>
      <c r="C18887">
        <v>473</v>
      </c>
      <c r="D18887">
        <v>10</v>
      </c>
      <c r="E18887" s="1">
        <v>1.6320749399395E-31</v>
      </c>
      <c r="F18887" t="s">
        <v>7765</v>
      </c>
      <c r="G18887">
        <v>3</v>
      </c>
      <c r="H18887" t="s">
        <v>5083</v>
      </c>
    </row>
    <row r="18888" spans="1:9" x14ac:dyDescent="0.25">
      <c r="A18888" t="s">
        <v>34670</v>
      </c>
      <c r="B18888" t="s">
        <v>11876</v>
      </c>
      <c r="C18888">
        <v>488</v>
      </c>
      <c r="D18888">
        <v>10</v>
      </c>
      <c r="E18888" s="1">
        <v>4.64123068928762E-31</v>
      </c>
      <c r="F18888" t="s">
        <v>1743</v>
      </c>
      <c r="G18888">
        <v>4</v>
      </c>
      <c r="H18888" t="s">
        <v>34671</v>
      </c>
      <c r="I18888" s="3" t="s">
        <v>13</v>
      </c>
    </row>
    <row r="18889" spans="1:9" x14ac:dyDescent="0.25">
      <c r="A18889" t="s">
        <v>34672</v>
      </c>
      <c r="B18889" t="s">
        <v>535</v>
      </c>
      <c r="C18889">
        <v>485</v>
      </c>
      <c r="D18889">
        <v>10</v>
      </c>
      <c r="E18889" s="1">
        <v>5.3137454041005498E-51</v>
      </c>
      <c r="F18889" t="s">
        <v>410</v>
      </c>
      <c r="G18889">
        <v>3</v>
      </c>
      <c r="H18889" t="s">
        <v>34673</v>
      </c>
      <c r="I18889" s="3" t="s">
        <v>13</v>
      </c>
    </row>
    <row r="18890" spans="1:9" x14ac:dyDescent="0.25">
      <c r="A18890" t="s">
        <v>34674</v>
      </c>
      <c r="B18890" t="s">
        <v>27283</v>
      </c>
      <c r="C18890">
        <v>465</v>
      </c>
      <c r="D18890">
        <v>10</v>
      </c>
      <c r="E18890" s="1">
        <v>1.78741360257986E-34</v>
      </c>
      <c r="F18890" t="s">
        <v>883</v>
      </c>
      <c r="G18890">
        <v>12</v>
      </c>
      <c r="H18890" t="s">
        <v>9750</v>
      </c>
      <c r="I18890" s="3" t="s">
        <v>13</v>
      </c>
    </row>
    <row r="18891" spans="1:9" x14ac:dyDescent="0.25">
      <c r="A18891" t="s">
        <v>34675</v>
      </c>
      <c r="B18891" t="s">
        <v>18</v>
      </c>
      <c r="C18891">
        <v>246</v>
      </c>
      <c r="D18891">
        <v>0</v>
      </c>
      <c r="G18891">
        <v>0</v>
      </c>
      <c r="H18891" t="s">
        <v>13</v>
      </c>
    </row>
    <row r="18892" spans="1:9" x14ac:dyDescent="0.25">
      <c r="A18892" t="s">
        <v>34676</v>
      </c>
      <c r="B18892" t="s">
        <v>16136</v>
      </c>
      <c r="C18892">
        <v>464</v>
      </c>
      <c r="D18892">
        <v>10</v>
      </c>
      <c r="E18892" s="1">
        <v>2.32902658160393E-42</v>
      </c>
      <c r="F18892" t="s">
        <v>699</v>
      </c>
      <c r="G18892">
        <v>7</v>
      </c>
      <c r="H18892" t="s">
        <v>34677</v>
      </c>
      <c r="I18892" s="3" t="s">
        <v>660</v>
      </c>
    </row>
    <row r="18893" spans="1:9" x14ac:dyDescent="0.25">
      <c r="A18893" t="s">
        <v>34678</v>
      </c>
      <c r="B18893" t="s">
        <v>535</v>
      </c>
      <c r="C18893">
        <v>503</v>
      </c>
      <c r="D18893">
        <v>10</v>
      </c>
      <c r="E18893" s="1">
        <v>5.2750592199871701E-52</v>
      </c>
      <c r="F18893" t="s">
        <v>385</v>
      </c>
      <c r="G18893">
        <v>1</v>
      </c>
      <c r="H18893" t="s">
        <v>1064</v>
      </c>
      <c r="I18893" s="3" t="s">
        <v>13</v>
      </c>
    </row>
    <row r="18894" spans="1:9" x14ac:dyDescent="0.25">
      <c r="A18894" t="s">
        <v>34679</v>
      </c>
      <c r="B18894" t="s">
        <v>25138</v>
      </c>
      <c r="C18894">
        <v>380</v>
      </c>
      <c r="D18894">
        <v>10</v>
      </c>
      <c r="E18894" s="1">
        <v>1.4646898166750799E-34</v>
      </c>
      <c r="F18894" t="s">
        <v>576</v>
      </c>
      <c r="G18894">
        <v>6</v>
      </c>
      <c r="H18894" t="s">
        <v>25139</v>
      </c>
      <c r="I18894" s="3" t="s">
        <v>656</v>
      </c>
    </row>
    <row r="18895" spans="1:9" x14ac:dyDescent="0.25">
      <c r="A18895" t="s">
        <v>34680</v>
      </c>
      <c r="B18895" t="s">
        <v>34681</v>
      </c>
      <c r="C18895">
        <v>471</v>
      </c>
      <c r="D18895">
        <v>10</v>
      </c>
      <c r="E18895" s="1">
        <v>8.9554929510482903E-29</v>
      </c>
      <c r="F18895" t="s">
        <v>3330</v>
      </c>
      <c r="G18895">
        <v>1</v>
      </c>
      <c r="H18895" t="s">
        <v>8345</v>
      </c>
      <c r="I18895" s="3" t="s">
        <v>13</v>
      </c>
    </row>
    <row r="18896" spans="1:9" x14ac:dyDescent="0.25">
      <c r="A18896" t="s">
        <v>34682</v>
      </c>
      <c r="B18896" t="s">
        <v>34683</v>
      </c>
      <c r="C18896">
        <v>231</v>
      </c>
      <c r="D18896">
        <v>10</v>
      </c>
      <c r="E18896" s="1">
        <v>2.9569617355537001E-23</v>
      </c>
      <c r="F18896" t="s">
        <v>353</v>
      </c>
      <c r="G18896">
        <v>6</v>
      </c>
      <c r="H18896" t="s">
        <v>34684</v>
      </c>
      <c r="I18896" s="3" t="s">
        <v>4756</v>
      </c>
    </row>
    <row r="18897" spans="1:9" x14ac:dyDescent="0.25">
      <c r="A18897" t="s">
        <v>34685</v>
      </c>
      <c r="B18897" t="s">
        <v>34686</v>
      </c>
      <c r="C18897">
        <v>311</v>
      </c>
      <c r="D18897">
        <v>10</v>
      </c>
      <c r="E18897" s="1">
        <v>1.9240667892443499E-18</v>
      </c>
      <c r="F18897" t="s">
        <v>673</v>
      </c>
      <c r="G18897">
        <v>0</v>
      </c>
      <c r="H18897" t="s">
        <v>13</v>
      </c>
    </row>
    <row r="18898" spans="1:9" x14ac:dyDescent="0.25">
      <c r="A18898" t="s">
        <v>34687</v>
      </c>
      <c r="B18898" t="s">
        <v>4031</v>
      </c>
      <c r="C18898">
        <v>494</v>
      </c>
      <c r="D18898">
        <v>10</v>
      </c>
      <c r="E18898" s="1">
        <v>3.3885654349814902</v>
      </c>
      <c r="F18898" t="s">
        <v>1224</v>
      </c>
      <c r="G18898">
        <v>10</v>
      </c>
      <c r="H18898" t="s">
        <v>34688</v>
      </c>
      <c r="I18898" s="3" t="s">
        <v>13</v>
      </c>
    </row>
    <row r="18899" spans="1:9" x14ac:dyDescent="0.25">
      <c r="A18899" t="s">
        <v>34689</v>
      </c>
      <c r="B18899" t="s">
        <v>11520</v>
      </c>
      <c r="C18899">
        <v>394</v>
      </c>
      <c r="D18899">
        <v>10</v>
      </c>
      <c r="E18899" s="1">
        <v>3.3262104739730898E-34</v>
      </c>
      <c r="F18899" t="s">
        <v>591</v>
      </c>
      <c r="G18899">
        <v>9</v>
      </c>
      <c r="H18899" t="s">
        <v>27140</v>
      </c>
      <c r="I18899" s="3" t="s">
        <v>13031</v>
      </c>
    </row>
    <row r="18900" spans="1:9" x14ac:dyDescent="0.25">
      <c r="A18900" t="s">
        <v>34690</v>
      </c>
      <c r="B18900" t="s">
        <v>18</v>
      </c>
      <c r="C18900">
        <v>442</v>
      </c>
      <c r="D18900">
        <v>0</v>
      </c>
      <c r="G18900">
        <v>0</v>
      </c>
      <c r="H18900" t="s">
        <v>13</v>
      </c>
    </row>
    <row r="18901" spans="1:9" x14ac:dyDescent="0.25">
      <c r="A18901" t="s">
        <v>34691</v>
      </c>
      <c r="B18901" t="s">
        <v>1470</v>
      </c>
      <c r="C18901">
        <v>448</v>
      </c>
      <c r="D18901">
        <v>10</v>
      </c>
      <c r="E18901" s="1">
        <v>3.5434948020591801E-10</v>
      </c>
      <c r="F18901" t="s">
        <v>1069</v>
      </c>
      <c r="G18901">
        <v>3</v>
      </c>
      <c r="H18901" t="s">
        <v>21142</v>
      </c>
      <c r="I18901" s="3" t="s">
        <v>13</v>
      </c>
    </row>
    <row r="18902" spans="1:9" x14ac:dyDescent="0.25">
      <c r="A18902" t="s">
        <v>34692</v>
      </c>
      <c r="B18902" t="s">
        <v>5542</v>
      </c>
      <c r="C18902">
        <v>489</v>
      </c>
      <c r="D18902">
        <v>10</v>
      </c>
      <c r="E18902" s="1">
        <v>5.5148450353349601E-24</v>
      </c>
      <c r="F18902" t="s">
        <v>2178</v>
      </c>
      <c r="G18902">
        <v>6</v>
      </c>
      <c r="H18902" t="s">
        <v>34693</v>
      </c>
      <c r="I18902" s="3" t="s">
        <v>13</v>
      </c>
    </row>
    <row r="18903" spans="1:9" x14ac:dyDescent="0.25">
      <c r="A18903" t="s">
        <v>34694</v>
      </c>
      <c r="B18903" t="s">
        <v>24296</v>
      </c>
      <c r="C18903">
        <v>476</v>
      </c>
      <c r="D18903">
        <v>4</v>
      </c>
      <c r="E18903" s="1">
        <v>5.3918281423271401E-13</v>
      </c>
      <c r="F18903" t="s">
        <v>4219</v>
      </c>
      <c r="G18903">
        <v>0</v>
      </c>
      <c r="H18903" t="s">
        <v>13</v>
      </c>
    </row>
    <row r="18904" spans="1:9" x14ac:dyDescent="0.25">
      <c r="A18904" t="s">
        <v>34695</v>
      </c>
      <c r="B18904" t="s">
        <v>16804</v>
      </c>
      <c r="C18904">
        <v>463</v>
      </c>
      <c r="D18904">
        <v>10</v>
      </c>
      <c r="E18904" s="1">
        <v>3.0015697469267398E-38</v>
      </c>
      <c r="F18904" t="s">
        <v>468</v>
      </c>
      <c r="G18904">
        <v>0</v>
      </c>
      <c r="H18904" t="s">
        <v>13</v>
      </c>
    </row>
    <row r="18905" spans="1:9" x14ac:dyDescent="0.25">
      <c r="A18905" t="s">
        <v>34696</v>
      </c>
      <c r="B18905" t="s">
        <v>31723</v>
      </c>
      <c r="C18905">
        <v>491</v>
      </c>
      <c r="D18905">
        <v>10</v>
      </c>
      <c r="E18905" s="1">
        <v>7.5529122226499102E-45</v>
      </c>
      <c r="F18905" t="s">
        <v>2715</v>
      </c>
      <c r="G18905">
        <v>4</v>
      </c>
      <c r="H18905" t="s">
        <v>34697</v>
      </c>
      <c r="I18905" s="3" t="s">
        <v>2502</v>
      </c>
    </row>
    <row r="18906" spans="1:9" x14ac:dyDescent="0.25">
      <c r="A18906" t="s">
        <v>34698</v>
      </c>
      <c r="B18906" t="s">
        <v>2622</v>
      </c>
      <c r="C18906">
        <v>440</v>
      </c>
      <c r="D18906">
        <v>10</v>
      </c>
      <c r="E18906" s="1">
        <v>4.1950666581338497E-61</v>
      </c>
      <c r="F18906" t="s">
        <v>1299</v>
      </c>
      <c r="G18906">
        <v>5</v>
      </c>
      <c r="H18906" t="s">
        <v>11843</v>
      </c>
      <c r="I18906" s="3" t="s">
        <v>13</v>
      </c>
    </row>
    <row r="18907" spans="1:9" x14ac:dyDescent="0.25">
      <c r="A18907" t="s">
        <v>34699</v>
      </c>
      <c r="B18907" t="s">
        <v>34700</v>
      </c>
      <c r="C18907">
        <v>282</v>
      </c>
      <c r="D18907">
        <v>10</v>
      </c>
      <c r="E18907" s="1">
        <v>5.1217740095146104E-19</v>
      </c>
      <c r="F18907" t="s">
        <v>855</v>
      </c>
      <c r="G18907">
        <v>4</v>
      </c>
      <c r="H18907" t="s">
        <v>34701</v>
      </c>
      <c r="I18907" s="3" t="s">
        <v>2328</v>
      </c>
    </row>
    <row r="18908" spans="1:9" x14ac:dyDescent="0.25">
      <c r="A18908" t="s">
        <v>34702</v>
      </c>
      <c r="B18908" t="s">
        <v>34703</v>
      </c>
      <c r="C18908">
        <v>500</v>
      </c>
      <c r="D18908">
        <v>10</v>
      </c>
      <c r="E18908" s="1">
        <v>7.4934697096517601E-43</v>
      </c>
      <c r="F18908" t="s">
        <v>495</v>
      </c>
      <c r="G18908">
        <v>10</v>
      </c>
      <c r="H18908" t="s">
        <v>34704</v>
      </c>
      <c r="I18908" s="3" t="s">
        <v>13</v>
      </c>
    </row>
    <row r="18909" spans="1:9" x14ac:dyDescent="0.25">
      <c r="A18909" t="s">
        <v>34705</v>
      </c>
      <c r="B18909" t="s">
        <v>175</v>
      </c>
      <c r="C18909">
        <v>474</v>
      </c>
      <c r="D18909">
        <v>10</v>
      </c>
      <c r="E18909" s="1">
        <v>1.08138863489956E-29</v>
      </c>
      <c r="F18909" t="s">
        <v>2824</v>
      </c>
      <c r="G18909">
        <v>3</v>
      </c>
      <c r="H18909" t="s">
        <v>405</v>
      </c>
    </row>
    <row r="18910" spans="1:9" x14ac:dyDescent="0.25">
      <c r="A18910" t="s">
        <v>34706</v>
      </c>
      <c r="B18910" t="s">
        <v>18</v>
      </c>
      <c r="C18910">
        <v>503</v>
      </c>
      <c r="D18910">
        <v>0</v>
      </c>
      <c r="G18910">
        <v>0</v>
      </c>
      <c r="H18910" t="s">
        <v>13</v>
      </c>
    </row>
    <row r="18911" spans="1:9" x14ac:dyDescent="0.25">
      <c r="A18911" t="s">
        <v>34707</v>
      </c>
      <c r="B18911" t="s">
        <v>34708</v>
      </c>
      <c r="C18911">
        <v>497</v>
      </c>
      <c r="D18911">
        <v>10</v>
      </c>
      <c r="E18911" s="1">
        <v>5.8318928773413605E-48</v>
      </c>
      <c r="F18911" t="s">
        <v>788</v>
      </c>
      <c r="G18911">
        <v>0</v>
      </c>
      <c r="H18911" t="s">
        <v>13</v>
      </c>
    </row>
    <row r="18912" spans="1:9" x14ac:dyDescent="0.25">
      <c r="A18912" t="s">
        <v>34709</v>
      </c>
      <c r="B18912" t="s">
        <v>34710</v>
      </c>
      <c r="C18912">
        <v>438</v>
      </c>
      <c r="D18912">
        <v>10</v>
      </c>
      <c r="E18912" s="1">
        <v>2.1147308172810801E-20</v>
      </c>
      <c r="F18912" t="s">
        <v>2334</v>
      </c>
      <c r="G18912">
        <v>9</v>
      </c>
      <c r="H18912" t="s">
        <v>19281</v>
      </c>
      <c r="I18912" s="3" t="s">
        <v>13</v>
      </c>
    </row>
    <row r="18913" spans="1:9" x14ac:dyDescent="0.25">
      <c r="A18913" t="s">
        <v>34711</v>
      </c>
      <c r="B18913" t="s">
        <v>18</v>
      </c>
      <c r="C18913">
        <v>362</v>
      </c>
      <c r="D18913">
        <v>0</v>
      </c>
      <c r="G18913">
        <v>0</v>
      </c>
      <c r="H18913" t="s">
        <v>13</v>
      </c>
    </row>
    <row r="18914" spans="1:9" x14ac:dyDescent="0.25">
      <c r="A18914" t="s">
        <v>34712</v>
      </c>
      <c r="B18914" t="s">
        <v>10</v>
      </c>
      <c r="C18914">
        <v>411</v>
      </c>
      <c r="D18914">
        <v>6</v>
      </c>
      <c r="E18914" s="1">
        <v>1.4631306349940399E-11</v>
      </c>
      <c r="F18914" t="s">
        <v>7842</v>
      </c>
      <c r="G18914">
        <v>3</v>
      </c>
      <c r="H18914" t="s">
        <v>17709</v>
      </c>
    </row>
    <row r="18915" spans="1:9" x14ac:dyDescent="0.25">
      <c r="A18915" t="s">
        <v>34713</v>
      </c>
      <c r="B18915" t="s">
        <v>34714</v>
      </c>
      <c r="C18915">
        <v>455</v>
      </c>
      <c r="D18915">
        <v>3</v>
      </c>
      <c r="E18915" s="1">
        <v>50.529424846348398</v>
      </c>
      <c r="F18915" s="2">
        <v>84333333333333.297</v>
      </c>
      <c r="G18915">
        <v>0</v>
      </c>
      <c r="H18915" t="s">
        <v>13</v>
      </c>
    </row>
    <row r="18916" spans="1:9" x14ac:dyDescent="0.25">
      <c r="A18916" t="s">
        <v>34715</v>
      </c>
      <c r="B18916" t="s">
        <v>18</v>
      </c>
      <c r="C18916">
        <v>478</v>
      </c>
      <c r="D18916">
        <v>0</v>
      </c>
      <c r="G18916">
        <v>0</v>
      </c>
      <c r="H18916" t="s">
        <v>13</v>
      </c>
    </row>
    <row r="18917" spans="1:9" x14ac:dyDescent="0.25">
      <c r="A18917" t="s">
        <v>34716</v>
      </c>
      <c r="B18917" t="s">
        <v>18</v>
      </c>
      <c r="C18917">
        <v>467</v>
      </c>
      <c r="D18917">
        <v>0</v>
      </c>
      <c r="G18917">
        <v>0</v>
      </c>
      <c r="H18917" t="s">
        <v>13</v>
      </c>
    </row>
    <row r="18918" spans="1:9" x14ac:dyDescent="0.25">
      <c r="A18918" t="s">
        <v>34717</v>
      </c>
      <c r="B18918" t="s">
        <v>22473</v>
      </c>
      <c r="C18918">
        <v>468</v>
      </c>
      <c r="D18918">
        <v>10</v>
      </c>
      <c r="E18918" s="1">
        <v>1.6464239499207101E-47</v>
      </c>
      <c r="F18918" t="s">
        <v>410</v>
      </c>
      <c r="G18918">
        <v>3</v>
      </c>
      <c r="H18918" t="s">
        <v>34718</v>
      </c>
      <c r="I18918" s="3" t="s">
        <v>13</v>
      </c>
    </row>
    <row r="18919" spans="1:9" x14ac:dyDescent="0.25">
      <c r="A18919" t="s">
        <v>34719</v>
      </c>
      <c r="B18919" t="s">
        <v>34720</v>
      </c>
      <c r="C18919">
        <v>484</v>
      </c>
      <c r="D18919">
        <v>10</v>
      </c>
      <c r="E18919" s="1">
        <v>8.1599946772848902E-68</v>
      </c>
      <c r="F18919" t="s">
        <v>764</v>
      </c>
      <c r="G18919">
        <v>5</v>
      </c>
      <c r="H18919" t="s">
        <v>34721</v>
      </c>
      <c r="I18919" s="3" t="s">
        <v>13</v>
      </c>
    </row>
    <row r="18920" spans="1:9" x14ac:dyDescent="0.25">
      <c r="A18920" t="s">
        <v>34722</v>
      </c>
      <c r="B18920" t="s">
        <v>32773</v>
      </c>
      <c r="C18920">
        <v>420</v>
      </c>
      <c r="D18920">
        <v>6</v>
      </c>
      <c r="E18920" s="1">
        <v>1.17221727130986E-14</v>
      </c>
      <c r="F18920" t="s">
        <v>3330</v>
      </c>
      <c r="G18920">
        <v>1</v>
      </c>
      <c r="H18920" t="s">
        <v>9819</v>
      </c>
    </row>
    <row r="18921" spans="1:9" x14ac:dyDescent="0.25">
      <c r="A18921" t="s">
        <v>34723</v>
      </c>
      <c r="B18921" t="s">
        <v>2370</v>
      </c>
      <c r="C18921">
        <v>300</v>
      </c>
      <c r="D18921">
        <v>10</v>
      </c>
      <c r="E18921" s="1">
        <v>3.6322955640286802E-4</v>
      </c>
      <c r="F18921" t="s">
        <v>3285</v>
      </c>
      <c r="G18921">
        <v>3</v>
      </c>
      <c r="H18921" t="s">
        <v>34724</v>
      </c>
      <c r="I18921" s="3" t="s">
        <v>13</v>
      </c>
    </row>
    <row r="18922" spans="1:9" x14ac:dyDescent="0.25">
      <c r="A18922" t="s">
        <v>34725</v>
      </c>
      <c r="B18922" t="s">
        <v>18</v>
      </c>
      <c r="C18922">
        <v>271</v>
      </c>
      <c r="D18922">
        <v>0</v>
      </c>
      <c r="G18922">
        <v>0</v>
      </c>
      <c r="H18922" t="s">
        <v>13</v>
      </c>
    </row>
    <row r="18923" spans="1:9" x14ac:dyDescent="0.25">
      <c r="A18923" t="s">
        <v>34726</v>
      </c>
      <c r="B18923" t="s">
        <v>3559</v>
      </c>
      <c r="C18923">
        <v>520</v>
      </c>
      <c r="D18923">
        <v>10</v>
      </c>
      <c r="E18923" s="1">
        <v>2.3266991419334202E-25</v>
      </c>
      <c r="F18923" t="s">
        <v>3030</v>
      </c>
      <c r="G18923">
        <v>3</v>
      </c>
      <c r="H18923" t="s">
        <v>34727</v>
      </c>
      <c r="I18923" s="3" t="s">
        <v>13</v>
      </c>
    </row>
    <row r="18924" spans="1:9" x14ac:dyDescent="0.25">
      <c r="A18924" t="s">
        <v>34728</v>
      </c>
      <c r="B18924" t="s">
        <v>34729</v>
      </c>
      <c r="C18924">
        <v>488</v>
      </c>
      <c r="D18924">
        <v>10</v>
      </c>
      <c r="E18924" s="1">
        <v>3.1958314007706E-65</v>
      </c>
      <c r="F18924" t="s">
        <v>416</v>
      </c>
      <c r="G18924">
        <v>7</v>
      </c>
      <c r="H18924" t="s">
        <v>34730</v>
      </c>
      <c r="I18924" s="3" t="s">
        <v>13</v>
      </c>
    </row>
    <row r="18925" spans="1:9" x14ac:dyDescent="0.25">
      <c r="A18925" t="s">
        <v>34731</v>
      </c>
      <c r="B18925" t="s">
        <v>18</v>
      </c>
      <c r="C18925">
        <v>287</v>
      </c>
      <c r="D18925">
        <v>0</v>
      </c>
      <c r="G18925">
        <v>0</v>
      </c>
      <c r="H18925" t="s">
        <v>13</v>
      </c>
    </row>
    <row r="18926" spans="1:9" x14ac:dyDescent="0.25">
      <c r="A18926" t="s">
        <v>34732</v>
      </c>
      <c r="B18926" t="s">
        <v>18</v>
      </c>
      <c r="C18926">
        <v>504</v>
      </c>
      <c r="D18926">
        <v>0</v>
      </c>
      <c r="G18926">
        <v>0</v>
      </c>
      <c r="H18926" t="s">
        <v>13</v>
      </c>
    </row>
    <row r="18927" spans="1:9" x14ac:dyDescent="0.25">
      <c r="A18927" t="s">
        <v>34733</v>
      </c>
      <c r="B18927" t="s">
        <v>6927</v>
      </c>
      <c r="C18927">
        <v>475</v>
      </c>
      <c r="D18927">
        <v>10</v>
      </c>
      <c r="E18927" s="1">
        <v>2.7435895128243898E-41</v>
      </c>
      <c r="F18927" t="s">
        <v>197</v>
      </c>
      <c r="G18927">
        <v>9</v>
      </c>
      <c r="H18927" t="s">
        <v>22887</v>
      </c>
      <c r="I18927" s="3" t="s">
        <v>515</v>
      </c>
    </row>
    <row r="18928" spans="1:9" x14ac:dyDescent="0.25">
      <c r="A18928" t="s">
        <v>34734</v>
      </c>
      <c r="B18928" t="s">
        <v>6399</v>
      </c>
      <c r="C18928">
        <v>544</v>
      </c>
      <c r="D18928">
        <v>10</v>
      </c>
      <c r="E18928" s="1">
        <v>9.1577853471909205E-27</v>
      </c>
      <c r="F18928" t="s">
        <v>910</v>
      </c>
      <c r="G18928">
        <v>4</v>
      </c>
      <c r="H18928" t="s">
        <v>4228</v>
      </c>
      <c r="I18928" s="3" t="s">
        <v>13</v>
      </c>
    </row>
    <row r="18929" spans="1:9" x14ac:dyDescent="0.25">
      <c r="A18929" t="s">
        <v>34735</v>
      </c>
      <c r="B18929" t="s">
        <v>662</v>
      </c>
      <c r="C18929">
        <v>491</v>
      </c>
      <c r="D18929">
        <v>10</v>
      </c>
      <c r="E18929" s="1">
        <v>5.8099486106259895E-29</v>
      </c>
      <c r="F18929" t="s">
        <v>51</v>
      </c>
      <c r="G18929">
        <v>6</v>
      </c>
      <c r="H18929" t="s">
        <v>34736</v>
      </c>
      <c r="I18929" s="3" t="s">
        <v>13</v>
      </c>
    </row>
    <row r="18930" spans="1:9" x14ac:dyDescent="0.25">
      <c r="A18930" t="s">
        <v>34737</v>
      </c>
      <c r="B18930" t="s">
        <v>18</v>
      </c>
      <c r="C18930">
        <v>461</v>
      </c>
      <c r="D18930">
        <v>0</v>
      </c>
      <c r="G18930">
        <v>0</v>
      </c>
      <c r="H18930" t="s">
        <v>13</v>
      </c>
    </row>
    <row r="18931" spans="1:9" x14ac:dyDescent="0.25">
      <c r="A18931" t="s">
        <v>34738</v>
      </c>
      <c r="B18931" t="s">
        <v>1178</v>
      </c>
      <c r="C18931">
        <v>487</v>
      </c>
      <c r="D18931">
        <v>6</v>
      </c>
      <c r="E18931" s="1">
        <v>7.7134103677238003E-11</v>
      </c>
      <c r="F18931" t="s">
        <v>3330</v>
      </c>
      <c r="G18931">
        <v>2</v>
      </c>
      <c r="H18931" t="s">
        <v>5148</v>
      </c>
    </row>
    <row r="18932" spans="1:9" x14ac:dyDescent="0.25">
      <c r="A18932" t="s">
        <v>34739</v>
      </c>
      <c r="B18932" t="s">
        <v>3057</v>
      </c>
      <c r="C18932">
        <v>487</v>
      </c>
      <c r="D18932">
        <v>10</v>
      </c>
      <c r="E18932" s="1">
        <v>1.9512440075723501E-53</v>
      </c>
      <c r="F18932" t="s">
        <v>883</v>
      </c>
      <c r="G18932">
        <v>1</v>
      </c>
      <c r="H18932" t="s">
        <v>2016</v>
      </c>
      <c r="I18932" s="3" t="s">
        <v>13</v>
      </c>
    </row>
    <row r="18933" spans="1:9" x14ac:dyDescent="0.25">
      <c r="A18933" t="s">
        <v>34740</v>
      </c>
      <c r="B18933" t="s">
        <v>34741</v>
      </c>
      <c r="C18933">
        <v>496</v>
      </c>
      <c r="D18933">
        <v>10</v>
      </c>
      <c r="E18933" s="1">
        <v>3.7202305653241998E-22</v>
      </c>
      <c r="F18933" t="s">
        <v>5050</v>
      </c>
      <c r="G18933">
        <v>3</v>
      </c>
      <c r="H18933" t="s">
        <v>34742</v>
      </c>
      <c r="I18933" s="3" t="s">
        <v>3050</v>
      </c>
    </row>
    <row r="18934" spans="1:9" x14ac:dyDescent="0.25">
      <c r="A18934" t="s">
        <v>34743</v>
      </c>
      <c r="B18934" t="s">
        <v>6810</v>
      </c>
      <c r="C18934">
        <v>372</v>
      </c>
      <c r="D18934">
        <v>10</v>
      </c>
      <c r="E18934" s="1">
        <v>2.9104882439222101E-22</v>
      </c>
      <c r="F18934" t="s">
        <v>1940</v>
      </c>
      <c r="G18934">
        <v>2</v>
      </c>
      <c r="H18934" t="s">
        <v>15639</v>
      </c>
      <c r="I18934" s="3" t="s">
        <v>15640</v>
      </c>
    </row>
    <row r="18935" spans="1:9" x14ac:dyDescent="0.25">
      <c r="A18935" t="s">
        <v>34744</v>
      </c>
      <c r="B18935" t="s">
        <v>34745</v>
      </c>
      <c r="C18935">
        <v>451</v>
      </c>
      <c r="D18935">
        <v>10</v>
      </c>
      <c r="E18935" s="1">
        <v>2.75245345265397E-50</v>
      </c>
      <c r="F18935" t="s">
        <v>746</v>
      </c>
      <c r="G18935">
        <v>7</v>
      </c>
      <c r="H18935" t="s">
        <v>34746</v>
      </c>
      <c r="I18935" s="3" t="s">
        <v>3240</v>
      </c>
    </row>
    <row r="18936" spans="1:9" x14ac:dyDescent="0.25">
      <c r="A18936" t="s">
        <v>34747</v>
      </c>
      <c r="B18936" t="s">
        <v>12486</v>
      </c>
      <c r="C18936">
        <v>454</v>
      </c>
      <c r="D18936">
        <v>10</v>
      </c>
      <c r="E18936" s="1">
        <v>9.2883658909142501E-52</v>
      </c>
      <c r="F18936" t="s">
        <v>666</v>
      </c>
      <c r="G18936">
        <v>4</v>
      </c>
      <c r="H18936" t="s">
        <v>12487</v>
      </c>
      <c r="I18936" s="3" t="s">
        <v>13</v>
      </c>
    </row>
    <row r="18937" spans="1:9" x14ac:dyDescent="0.25">
      <c r="A18937" t="s">
        <v>34748</v>
      </c>
      <c r="B18937" t="s">
        <v>8702</v>
      </c>
      <c r="C18937">
        <v>509</v>
      </c>
      <c r="D18937">
        <v>10</v>
      </c>
      <c r="E18937" s="1">
        <v>2.09327583725785E-27</v>
      </c>
      <c r="F18937" t="s">
        <v>2479</v>
      </c>
      <c r="G18937">
        <v>5</v>
      </c>
      <c r="H18937" t="s">
        <v>13122</v>
      </c>
      <c r="I18937" s="3" t="s">
        <v>13123</v>
      </c>
    </row>
    <row r="18938" spans="1:9" x14ac:dyDescent="0.25">
      <c r="A18938" t="s">
        <v>34749</v>
      </c>
      <c r="B18938" t="s">
        <v>145</v>
      </c>
      <c r="C18938">
        <v>479</v>
      </c>
      <c r="D18938">
        <v>10</v>
      </c>
      <c r="E18938" s="1">
        <v>4.9233551739337598E-70</v>
      </c>
      <c r="F18938" t="s">
        <v>336</v>
      </c>
      <c r="G18938">
        <v>10</v>
      </c>
      <c r="H18938" t="s">
        <v>140</v>
      </c>
      <c r="I18938" s="3" t="s">
        <v>141</v>
      </c>
    </row>
    <row r="18939" spans="1:9" x14ac:dyDescent="0.25">
      <c r="A18939" t="s">
        <v>34750</v>
      </c>
      <c r="B18939" t="s">
        <v>34751</v>
      </c>
      <c r="C18939">
        <v>477</v>
      </c>
      <c r="D18939">
        <v>10</v>
      </c>
      <c r="E18939" s="1">
        <v>6.12627170551099E-33</v>
      </c>
      <c r="F18939" t="s">
        <v>2067</v>
      </c>
      <c r="G18939">
        <v>2</v>
      </c>
      <c r="H18939" t="s">
        <v>34752</v>
      </c>
      <c r="I18939" s="3" t="s">
        <v>13</v>
      </c>
    </row>
    <row r="18940" spans="1:9" x14ac:dyDescent="0.25">
      <c r="A18940" t="s">
        <v>34753</v>
      </c>
      <c r="B18940" t="s">
        <v>34754</v>
      </c>
      <c r="C18940">
        <v>480</v>
      </c>
      <c r="D18940">
        <v>10</v>
      </c>
      <c r="E18940" s="1">
        <v>1.0017786460072499E-33</v>
      </c>
      <c r="F18940" t="s">
        <v>410</v>
      </c>
      <c r="G18940">
        <v>3</v>
      </c>
      <c r="H18940" t="s">
        <v>34755</v>
      </c>
      <c r="I18940" s="3" t="s">
        <v>13</v>
      </c>
    </row>
    <row r="18941" spans="1:9" x14ac:dyDescent="0.25">
      <c r="A18941" t="s">
        <v>34756</v>
      </c>
      <c r="B18941" t="s">
        <v>2705</v>
      </c>
      <c r="C18941">
        <v>370</v>
      </c>
      <c r="D18941">
        <v>7</v>
      </c>
      <c r="E18941" s="1">
        <v>17.634449366759199</v>
      </c>
      <c r="F18941" s="2">
        <v>83571428571428.5</v>
      </c>
      <c r="G18941">
        <v>1</v>
      </c>
      <c r="H18941" t="s">
        <v>5475</v>
      </c>
      <c r="I18941" s="3" t="s">
        <v>13</v>
      </c>
    </row>
    <row r="18942" spans="1:9" x14ac:dyDescent="0.25">
      <c r="A18942" t="s">
        <v>34757</v>
      </c>
      <c r="B18942" t="s">
        <v>175</v>
      </c>
      <c r="C18942">
        <v>495</v>
      </c>
      <c r="D18942">
        <v>10</v>
      </c>
      <c r="E18942" s="1">
        <v>2.6478178317148601E-45</v>
      </c>
      <c r="F18942" t="s">
        <v>1260</v>
      </c>
      <c r="G18942">
        <v>1</v>
      </c>
      <c r="H18942" t="s">
        <v>4858</v>
      </c>
      <c r="I18942" s="3" t="s">
        <v>13</v>
      </c>
    </row>
    <row r="18943" spans="1:9" x14ac:dyDescent="0.25">
      <c r="A18943" t="s">
        <v>34758</v>
      </c>
      <c r="B18943" t="s">
        <v>13088</v>
      </c>
      <c r="C18943">
        <v>490</v>
      </c>
      <c r="D18943">
        <v>10</v>
      </c>
      <c r="E18943" s="1">
        <v>4.5504228677774499E-66</v>
      </c>
      <c r="F18943" t="s">
        <v>1558</v>
      </c>
      <c r="G18943">
        <v>2</v>
      </c>
      <c r="H18943" t="s">
        <v>13089</v>
      </c>
      <c r="I18943" s="3" t="s">
        <v>13</v>
      </c>
    </row>
    <row r="18944" spans="1:9" x14ac:dyDescent="0.25">
      <c r="A18944" t="s">
        <v>34759</v>
      </c>
      <c r="B18944" t="s">
        <v>34760</v>
      </c>
      <c r="C18944">
        <v>459</v>
      </c>
      <c r="D18944">
        <v>10</v>
      </c>
      <c r="E18944" s="1">
        <v>6.8138223711260597E-56</v>
      </c>
      <c r="F18944" t="s">
        <v>810</v>
      </c>
      <c r="G18944">
        <v>3</v>
      </c>
      <c r="H18944" t="s">
        <v>34761</v>
      </c>
      <c r="I18944" s="3" t="s">
        <v>13</v>
      </c>
    </row>
    <row r="18945" spans="1:9" x14ac:dyDescent="0.25">
      <c r="A18945" t="s">
        <v>34762</v>
      </c>
      <c r="B18945" t="s">
        <v>24247</v>
      </c>
      <c r="C18945">
        <v>483</v>
      </c>
      <c r="D18945">
        <v>10</v>
      </c>
      <c r="E18945" s="1">
        <v>1.8513634536278099E-48</v>
      </c>
      <c r="F18945" t="s">
        <v>2436</v>
      </c>
      <c r="G18945">
        <v>0</v>
      </c>
      <c r="H18945" t="s">
        <v>13</v>
      </c>
    </row>
    <row r="18946" spans="1:9" x14ac:dyDescent="0.25">
      <c r="A18946" t="s">
        <v>34763</v>
      </c>
      <c r="B18946" t="s">
        <v>5214</v>
      </c>
      <c r="C18946">
        <v>507</v>
      </c>
      <c r="D18946">
        <v>10</v>
      </c>
      <c r="E18946" s="1">
        <v>3.24933168633999E-40</v>
      </c>
      <c r="F18946" t="s">
        <v>764</v>
      </c>
      <c r="G18946">
        <v>3</v>
      </c>
      <c r="H18946" t="s">
        <v>15813</v>
      </c>
      <c r="I18946" s="3" t="s">
        <v>13</v>
      </c>
    </row>
    <row r="18947" spans="1:9" x14ac:dyDescent="0.25">
      <c r="A18947" t="s">
        <v>34764</v>
      </c>
      <c r="B18947" t="s">
        <v>10355</v>
      </c>
      <c r="C18947">
        <v>389</v>
      </c>
      <c r="D18947">
        <v>10</v>
      </c>
      <c r="E18947" s="1">
        <v>9.7516512224072607E-34</v>
      </c>
      <c r="F18947" t="s">
        <v>379</v>
      </c>
      <c r="G18947">
        <v>0</v>
      </c>
      <c r="H18947" t="s">
        <v>13</v>
      </c>
    </row>
    <row r="18948" spans="1:9" x14ac:dyDescent="0.25">
      <c r="A18948" t="s">
        <v>34765</v>
      </c>
      <c r="B18948" t="s">
        <v>34766</v>
      </c>
      <c r="C18948">
        <v>510</v>
      </c>
      <c r="D18948">
        <v>10</v>
      </c>
      <c r="E18948" s="1">
        <v>7.7853100392820499E-33</v>
      </c>
      <c r="F18948" t="s">
        <v>1697</v>
      </c>
      <c r="G18948">
        <v>0</v>
      </c>
      <c r="H18948" t="s">
        <v>13</v>
      </c>
    </row>
    <row r="18949" spans="1:9" x14ac:dyDescent="0.25">
      <c r="A18949" t="s">
        <v>34767</v>
      </c>
      <c r="B18949" t="s">
        <v>18</v>
      </c>
      <c r="C18949">
        <v>238</v>
      </c>
      <c r="D18949">
        <v>0</v>
      </c>
      <c r="G18949">
        <v>0</v>
      </c>
      <c r="H18949" t="s">
        <v>13</v>
      </c>
    </row>
    <row r="18950" spans="1:9" x14ac:dyDescent="0.25">
      <c r="A18950" t="s">
        <v>34768</v>
      </c>
      <c r="B18950" t="s">
        <v>22473</v>
      </c>
      <c r="C18950">
        <v>496</v>
      </c>
      <c r="D18950">
        <v>10</v>
      </c>
      <c r="E18950" s="1">
        <v>1.8886439862471601E-51</v>
      </c>
      <c r="F18950" t="s">
        <v>810</v>
      </c>
      <c r="G18950">
        <v>5</v>
      </c>
      <c r="H18950" t="s">
        <v>16028</v>
      </c>
      <c r="I18950" s="3" t="s">
        <v>13</v>
      </c>
    </row>
    <row r="18951" spans="1:9" x14ac:dyDescent="0.25">
      <c r="A18951" t="s">
        <v>34769</v>
      </c>
      <c r="B18951" t="s">
        <v>18</v>
      </c>
      <c r="C18951">
        <v>251</v>
      </c>
      <c r="D18951">
        <v>0</v>
      </c>
      <c r="G18951">
        <v>0</v>
      </c>
      <c r="H18951" t="s">
        <v>13</v>
      </c>
    </row>
    <row r="18952" spans="1:9" x14ac:dyDescent="0.25">
      <c r="A18952" t="s">
        <v>34770</v>
      </c>
      <c r="B18952" t="s">
        <v>20429</v>
      </c>
      <c r="C18952">
        <v>481</v>
      </c>
      <c r="D18952">
        <v>10</v>
      </c>
      <c r="E18952" s="1">
        <v>2.3221392051380902E-19</v>
      </c>
      <c r="F18952" t="s">
        <v>2853</v>
      </c>
      <c r="G18952">
        <v>1</v>
      </c>
      <c r="H18952" t="s">
        <v>8345</v>
      </c>
      <c r="I18952" s="3" t="s">
        <v>13</v>
      </c>
    </row>
    <row r="18953" spans="1:9" x14ac:dyDescent="0.25">
      <c r="A18953" t="s">
        <v>34771</v>
      </c>
      <c r="B18953" t="s">
        <v>34772</v>
      </c>
      <c r="C18953">
        <v>461</v>
      </c>
      <c r="D18953">
        <v>10</v>
      </c>
      <c r="E18953" s="1">
        <v>1.06656334453493E-7</v>
      </c>
      <c r="F18953" t="s">
        <v>1101</v>
      </c>
      <c r="G18953">
        <v>1</v>
      </c>
      <c r="H18953" t="s">
        <v>2016</v>
      </c>
    </row>
    <row r="18954" spans="1:9" x14ac:dyDescent="0.25">
      <c r="A18954" t="s">
        <v>34773</v>
      </c>
      <c r="B18954" t="s">
        <v>34774</v>
      </c>
      <c r="C18954">
        <v>475</v>
      </c>
      <c r="D18954">
        <v>10</v>
      </c>
      <c r="E18954" s="1">
        <v>1.3888561893294701E-54</v>
      </c>
      <c r="F18954" t="s">
        <v>883</v>
      </c>
      <c r="G18954">
        <v>6</v>
      </c>
      <c r="H18954" t="s">
        <v>34775</v>
      </c>
      <c r="I18954" s="3" t="s">
        <v>10418</v>
      </c>
    </row>
    <row r="18955" spans="1:9" x14ac:dyDescent="0.25">
      <c r="A18955" t="s">
        <v>34776</v>
      </c>
      <c r="B18955" t="s">
        <v>175</v>
      </c>
      <c r="C18955">
        <v>398</v>
      </c>
      <c r="D18955">
        <v>10</v>
      </c>
      <c r="E18955" s="1">
        <v>3.3058417589639201E-42</v>
      </c>
      <c r="F18955" t="s">
        <v>1260</v>
      </c>
      <c r="G18955">
        <v>2</v>
      </c>
      <c r="H18955" t="s">
        <v>2425</v>
      </c>
    </row>
    <row r="18956" spans="1:9" x14ac:dyDescent="0.25">
      <c r="A18956" t="s">
        <v>34777</v>
      </c>
      <c r="B18956" t="s">
        <v>18</v>
      </c>
      <c r="C18956">
        <v>483</v>
      </c>
      <c r="D18956">
        <v>0</v>
      </c>
      <c r="G18956">
        <v>0</v>
      </c>
      <c r="H18956" t="s">
        <v>13</v>
      </c>
    </row>
    <row r="18957" spans="1:9" x14ac:dyDescent="0.25">
      <c r="A18957" t="s">
        <v>34778</v>
      </c>
      <c r="B18957" t="s">
        <v>34779</v>
      </c>
      <c r="C18957">
        <v>494</v>
      </c>
      <c r="D18957">
        <v>10</v>
      </c>
      <c r="E18957" s="1">
        <v>9.7595275594638498E-15</v>
      </c>
      <c r="F18957" t="s">
        <v>1455</v>
      </c>
      <c r="G18957">
        <v>4</v>
      </c>
      <c r="H18957" t="s">
        <v>9870</v>
      </c>
      <c r="I18957" s="3" t="s">
        <v>13</v>
      </c>
    </row>
    <row r="18958" spans="1:9" x14ac:dyDescent="0.25">
      <c r="A18958" t="s">
        <v>34780</v>
      </c>
      <c r="B18958" t="s">
        <v>13985</v>
      </c>
      <c r="C18958">
        <v>462</v>
      </c>
      <c r="D18958">
        <v>3</v>
      </c>
      <c r="E18958" s="1">
        <v>5.1269768986904E-3</v>
      </c>
      <c r="F18958" s="2">
        <v>543333333333333</v>
      </c>
      <c r="G18958">
        <v>2</v>
      </c>
      <c r="H18958" t="s">
        <v>5872</v>
      </c>
    </row>
    <row r="18959" spans="1:9" x14ac:dyDescent="0.25">
      <c r="A18959" t="s">
        <v>34781</v>
      </c>
      <c r="B18959" t="s">
        <v>175</v>
      </c>
      <c r="C18959">
        <v>505</v>
      </c>
      <c r="D18959">
        <v>10</v>
      </c>
      <c r="E18959" s="1">
        <v>8.8559922782882295E-55</v>
      </c>
      <c r="F18959" t="s">
        <v>45</v>
      </c>
      <c r="G18959">
        <v>2</v>
      </c>
      <c r="H18959" t="s">
        <v>33115</v>
      </c>
      <c r="I18959" s="3" t="s">
        <v>13</v>
      </c>
    </row>
    <row r="18960" spans="1:9" x14ac:dyDescent="0.25">
      <c r="A18960" t="s">
        <v>34782</v>
      </c>
      <c r="B18960" t="s">
        <v>9127</v>
      </c>
      <c r="C18960">
        <v>488</v>
      </c>
      <c r="D18960">
        <v>10</v>
      </c>
      <c r="E18960" s="1">
        <v>2.0889171723958399E-53</v>
      </c>
      <c r="F18960" t="s">
        <v>883</v>
      </c>
      <c r="G18960">
        <v>4</v>
      </c>
      <c r="H18960" t="s">
        <v>34783</v>
      </c>
      <c r="I18960" s="3" t="s">
        <v>13</v>
      </c>
    </row>
    <row r="18961" spans="1:9" x14ac:dyDescent="0.25">
      <c r="A18961" t="s">
        <v>34784</v>
      </c>
      <c r="B18961" t="s">
        <v>18</v>
      </c>
      <c r="C18961">
        <v>425</v>
      </c>
      <c r="D18961">
        <v>0</v>
      </c>
      <c r="G18961">
        <v>0</v>
      </c>
      <c r="H18961" t="s">
        <v>13</v>
      </c>
    </row>
    <row r="18962" spans="1:9" x14ac:dyDescent="0.25">
      <c r="A18962" t="s">
        <v>34785</v>
      </c>
      <c r="B18962" t="s">
        <v>9763</v>
      </c>
      <c r="C18962">
        <v>524</v>
      </c>
      <c r="D18962">
        <v>10</v>
      </c>
      <c r="E18962" s="1">
        <v>2.02027936455778E-28</v>
      </c>
      <c r="F18962" t="s">
        <v>295</v>
      </c>
      <c r="G18962">
        <v>4</v>
      </c>
      <c r="H18962" t="s">
        <v>18983</v>
      </c>
      <c r="I18962" s="3" t="s">
        <v>13</v>
      </c>
    </row>
    <row r="18963" spans="1:9" x14ac:dyDescent="0.25">
      <c r="A18963" t="s">
        <v>34786</v>
      </c>
      <c r="B18963" t="s">
        <v>34787</v>
      </c>
      <c r="C18963">
        <v>346</v>
      </c>
      <c r="D18963">
        <v>10</v>
      </c>
      <c r="E18963" s="1">
        <v>5.0243398088737203E-26</v>
      </c>
      <c r="F18963" t="s">
        <v>501</v>
      </c>
      <c r="G18963">
        <v>3</v>
      </c>
      <c r="H18963" t="s">
        <v>9315</v>
      </c>
      <c r="I18963" s="3" t="s">
        <v>318</v>
      </c>
    </row>
    <row r="18964" spans="1:9" x14ac:dyDescent="0.25">
      <c r="A18964" t="s">
        <v>34788</v>
      </c>
      <c r="B18964" t="s">
        <v>16995</v>
      </c>
      <c r="C18964">
        <v>487</v>
      </c>
      <c r="D18964">
        <v>10</v>
      </c>
      <c r="E18964" s="1">
        <v>1.42433629235585E-42</v>
      </c>
      <c r="F18964" t="s">
        <v>1756</v>
      </c>
      <c r="G18964">
        <v>6</v>
      </c>
      <c r="H18964" t="s">
        <v>32682</v>
      </c>
      <c r="I18964" s="3" t="s">
        <v>32683</v>
      </c>
    </row>
    <row r="18965" spans="1:9" x14ac:dyDescent="0.25">
      <c r="A18965" t="s">
        <v>34789</v>
      </c>
      <c r="B18965" t="s">
        <v>18</v>
      </c>
      <c r="C18965">
        <v>472</v>
      </c>
      <c r="D18965">
        <v>0</v>
      </c>
      <c r="G18965">
        <v>0</v>
      </c>
      <c r="H18965" t="s">
        <v>13</v>
      </c>
    </row>
    <row r="18966" spans="1:9" x14ac:dyDescent="0.25">
      <c r="A18966" t="s">
        <v>34790</v>
      </c>
      <c r="B18966" t="s">
        <v>34791</v>
      </c>
      <c r="C18966">
        <v>472</v>
      </c>
      <c r="D18966">
        <v>10</v>
      </c>
      <c r="E18966" s="1">
        <v>2.2773724872656399E-32</v>
      </c>
      <c r="F18966" t="s">
        <v>2727</v>
      </c>
      <c r="G18966">
        <v>2</v>
      </c>
      <c r="H18966" t="s">
        <v>8763</v>
      </c>
      <c r="I18966" s="3" t="s">
        <v>13</v>
      </c>
    </row>
    <row r="18967" spans="1:9" x14ac:dyDescent="0.25">
      <c r="A18967" t="s">
        <v>34792</v>
      </c>
      <c r="B18967" t="s">
        <v>1679</v>
      </c>
      <c r="C18967">
        <v>472</v>
      </c>
      <c r="D18967">
        <v>10</v>
      </c>
      <c r="E18967" s="1">
        <v>9.59034174300169E-23</v>
      </c>
      <c r="F18967" t="s">
        <v>285</v>
      </c>
      <c r="G18967">
        <v>7</v>
      </c>
      <c r="H18967" t="s">
        <v>5397</v>
      </c>
      <c r="I18967" s="3" t="s">
        <v>13</v>
      </c>
    </row>
    <row r="18968" spans="1:9" x14ac:dyDescent="0.25">
      <c r="A18968" t="s">
        <v>34793</v>
      </c>
      <c r="B18968" t="s">
        <v>18</v>
      </c>
      <c r="C18968">
        <v>210</v>
      </c>
      <c r="D18968">
        <v>0</v>
      </c>
      <c r="G18968">
        <v>0</v>
      </c>
      <c r="H18968" t="s">
        <v>13</v>
      </c>
    </row>
    <row r="18969" spans="1:9" x14ac:dyDescent="0.25">
      <c r="A18969" t="s">
        <v>34794</v>
      </c>
      <c r="B18969" t="s">
        <v>34795</v>
      </c>
      <c r="C18969">
        <v>509</v>
      </c>
      <c r="D18969">
        <v>10</v>
      </c>
      <c r="E18969" s="1">
        <v>3.4583955241941299E-22</v>
      </c>
      <c r="F18969" t="s">
        <v>4476</v>
      </c>
      <c r="G18969">
        <v>3</v>
      </c>
      <c r="H18969" t="s">
        <v>34796</v>
      </c>
      <c r="I18969" s="3" t="s">
        <v>13</v>
      </c>
    </row>
    <row r="18970" spans="1:9" x14ac:dyDescent="0.25">
      <c r="A18970" t="s">
        <v>34797</v>
      </c>
      <c r="B18970" t="s">
        <v>34798</v>
      </c>
      <c r="C18970">
        <v>401</v>
      </c>
      <c r="D18970">
        <v>10</v>
      </c>
      <c r="E18970" s="1">
        <v>4.4470736582264898E-31</v>
      </c>
      <c r="F18970" t="s">
        <v>1446</v>
      </c>
      <c r="G18970">
        <v>1</v>
      </c>
      <c r="H18970" t="s">
        <v>2496</v>
      </c>
      <c r="I18970" s="3" t="s">
        <v>13</v>
      </c>
    </row>
    <row r="18971" spans="1:9" x14ac:dyDescent="0.25">
      <c r="A18971" t="s">
        <v>34799</v>
      </c>
      <c r="B18971" t="s">
        <v>9193</v>
      </c>
      <c r="C18971">
        <v>479</v>
      </c>
      <c r="D18971">
        <v>10</v>
      </c>
      <c r="E18971" s="1">
        <v>4.9252720829398999E-55</v>
      </c>
      <c r="F18971" t="s">
        <v>468</v>
      </c>
      <c r="G18971">
        <v>24</v>
      </c>
      <c r="H18971" t="s">
        <v>17804</v>
      </c>
      <c r="I18971" s="3" t="s">
        <v>2651</v>
      </c>
    </row>
    <row r="18972" spans="1:9" x14ac:dyDescent="0.25">
      <c r="A18972" t="s">
        <v>34800</v>
      </c>
      <c r="B18972" t="s">
        <v>5513</v>
      </c>
      <c r="C18972">
        <v>487</v>
      </c>
      <c r="D18972">
        <v>10</v>
      </c>
      <c r="E18972" s="1">
        <v>1.04489027474224E-6</v>
      </c>
      <c r="F18972" t="s">
        <v>1000</v>
      </c>
      <c r="G18972">
        <v>1</v>
      </c>
      <c r="H18972" t="s">
        <v>3681</v>
      </c>
      <c r="I18972" s="3" t="s">
        <v>13</v>
      </c>
    </row>
    <row r="18973" spans="1:9" x14ac:dyDescent="0.25">
      <c r="A18973" t="s">
        <v>34801</v>
      </c>
      <c r="B18973" t="s">
        <v>34802</v>
      </c>
      <c r="C18973">
        <v>449</v>
      </c>
      <c r="D18973">
        <v>10</v>
      </c>
      <c r="E18973" s="1">
        <v>2.67566496923874E-58</v>
      </c>
      <c r="F18973" t="s">
        <v>1260</v>
      </c>
      <c r="G18973">
        <v>2</v>
      </c>
      <c r="H18973" t="s">
        <v>6039</v>
      </c>
      <c r="I18973" s="3" t="s">
        <v>13</v>
      </c>
    </row>
    <row r="18974" spans="1:9" x14ac:dyDescent="0.25">
      <c r="A18974" t="s">
        <v>34803</v>
      </c>
      <c r="B18974" t="s">
        <v>10718</v>
      </c>
      <c r="C18974">
        <v>503</v>
      </c>
      <c r="D18974">
        <v>6</v>
      </c>
      <c r="E18974" s="1">
        <v>2.3950774083893701E-5</v>
      </c>
      <c r="F18974" t="s">
        <v>385</v>
      </c>
      <c r="G18974">
        <v>2</v>
      </c>
      <c r="H18974" t="s">
        <v>34804</v>
      </c>
      <c r="I18974" s="3" t="s">
        <v>1251</v>
      </c>
    </row>
    <row r="18975" spans="1:9" x14ac:dyDescent="0.25">
      <c r="A18975" t="s">
        <v>34805</v>
      </c>
      <c r="B18975" t="s">
        <v>535</v>
      </c>
      <c r="C18975">
        <v>508</v>
      </c>
      <c r="D18975">
        <v>10</v>
      </c>
      <c r="E18975" s="1">
        <v>2.4356863111178101E-17</v>
      </c>
      <c r="F18975" t="s">
        <v>48</v>
      </c>
      <c r="G18975">
        <v>0</v>
      </c>
      <c r="H18975" t="s">
        <v>13</v>
      </c>
    </row>
    <row r="18976" spans="1:9" x14ac:dyDescent="0.25">
      <c r="A18976" t="s">
        <v>34806</v>
      </c>
      <c r="B18976" t="s">
        <v>16117</v>
      </c>
      <c r="C18976">
        <v>489</v>
      </c>
      <c r="D18976">
        <v>10</v>
      </c>
      <c r="E18976" s="1">
        <v>1.2974909567782899E-65</v>
      </c>
      <c r="F18976" t="s">
        <v>525</v>
      </c>
      <c r="G18976">
        <v>6</v>
      </c>
      <c r="H18976" t="s">
        <v>13554</v>
      </c>
      <c r="I18976" s="3" t="s">
        <v>515</v>
      </c>
    </row>
    <row r="18977" spans="1:9" x14ac:dyDescent="0.25">
      <c r="A18977" t="s">
        <v>34807</v>
      </c>
      <c r="B18977" t="s">
        <v>4623</v>
      </c>
      <c r="C18977">
        <v>484</v>
      </c>
      <c r="D18977">
        <v>10</v>
      </c>
      <c r="E18977" s="1">
        <v>1.58883142892869E-71</v>
      </c>
      <c r="F18977" t="s">
        <v>38</v>
      </c>
      <c r="G18977">
        <v>7</v>
      </c>
      <c r="H18977" t="s">
        <v>4624</v>
      </c>
      <c r="I18977" s="3" t="s">
        <v>13</v>
      </c>
    </row>
    <row r="18978" spans="1:9" x14ac:dyDescent="0.25">
      <c r="A18978" t="s">
        <v>34808</v>
      </c>
      <c r="B18978" t="s">
        <v>17944</v>
      </c>
      <c r="C18978">
        <v>484</v>
      </c>
      <c r="D18978">
        <v>10</v>
      </c>
      <c r="E18978" s="1">
        <v>7.9219493671738199E-55</v>
      </c>
      <c r="F18978" t="s">
        <v>2190</v>
      </c>
      <c r="G18978">
        <v>5</v>
      </c>
      <c r="H18978" t="s">
        <v>29232</v>
      </c>
      <c r="I18978" s="3" t="s">
        <v>13</v>
      </c>
    </row>
    <row r="18979" spans="1:9" x14ac:dyDescent="0.25">
      <c r="A18979" t="s">
        <v>34809</v>
      </c>
      <c r="B18979" t="s">
        <v>18</v>
      </c>
      <c r="C18979">
        <v>433</v>
      </c>
      <c r="D18979">
        <v>0</v>
      </c>
      <c r="G18979">
        <v>0</v>
      </c>
      <c r="H18979" t="s">
        <v>13</v>
      </c>
    </row>
    <row r="18980" spans="1:9" x14ac:dyDescent="0.25">
      <c r="A18980" t="s">
        <v>34810</v>
      </c>
      <c r="B18980" t="s">
        <v>16959</v>
      </c>
      <c r="C18980">
        <v>436</v>
      </c>
      <c r="D18980">
        <v>10</v>
      </c>
      <c r="E18980" s="1">
        <v>1.7288394176664399E-38</v>
      </c>
      <c r="F18980" t="s">
        <v>4967</v>
      </c>
      <c r="G18980">
        <v>8</v>
      </c>
      <c r="H18980" t="s">
        <v>34811</v>
      </c>
      <c r="I18980" s="3" t="s">
        <v>1534</v>
      </c>
    </row>
    <row r="18981" spans="1:9" x14ac:dyDescent="0.25">
      <c r="A18981" t="s">
        <v>34812</v>
      </c>
      <c r="B18981" t="s">
        <v>34813</v>
      </c>
      <c r="C18981">
        <v>510</v>
      </c>
      <c r="D18981">
        <v>10</v>
      </c>
      <c r="E18981" s="1">
        <v>1.73753504734325E-11</v>
      </c>
      <c r="F18981" t="s">
        <v>2399</v>
      </c>
      <c r="G18981">
        <v>2</v>
      </c>
      <c r="H18981" t="s">
        <v>2425</v>
      </c>
    </row>
    <row r="18982" spans="1:9" x14ac:dyDescent="0.25">
      <c r="A18982" t="s">
        <v>34814</v>
      </c>
      <c r="B18982" t="s">
        <v>32708</v>
      </c>
      <c r="C18982">
        <v>516</v>
      </c>
      <c r="D18982">
        <v>10</v>
      </c>
      <c r="E18982" s="1">
        <v>4.46068323627108E-57</v>
      </c>
      <c r="F18982" t="s">
        <v>1260</v>
      </c>
      <c r="G18982">
        <v>20</v>
      </c>
      <c r="H18982" t="s">
        <v>34815</v>
      </c>
      <c r="I18982" s="3" t="s">
        <v>2476</v>
      </c>
    </row>
    <row r="18983" spans="1:9" x14ac:dyDescent="0.25">
      <c r="A18983" t="s">
        <v>34816</v>
      </c>
      <c r="B18983" t="s">
        <v>535</v>
      </c>
      <c r="C18983">
        <v>553</v>
      </c>
      <c r="D18983">
        <v>10</v>
      </c>
      <c r="E18983" s="1">
        <v>1.6920458507677798E-2</v>
      </c>
      <c r="F18983" t="s">
        <v>389</v>
      </c>
      <c r="G18983">
        <v>1</v>
      </c>
      <c r="H18983" t="s">
        <v>2016</v>
      </c>
    </row>
    <row r="18984" spans="1:9" x14ac:dyDescent="0.25">
      <c r="A18984" t="s">
        <v>34817</v>
      </c>
      <c r="B18984" t="s">
        <v>25161</v>
      </c>
      <c r="C18984">
        <v>527</v>
      </c>
      <c r="D18984">
        <v>10</v>
      </c>
      <c r="E18984" s="1">
        <v>4.9228767121118203E-6</v>
      </c>
      <c r="F18984" t="s">
        <v>367</v>
      </c>
      <c r="G18984">
        <v>4</v>
      </c>
      <c r="H18984" t="s">
        <v>34818</v>
      </c>
      <c r="I18984" s="3" t="s">
        <v>13</v>
      </c>
    </row>
    <row r="18985" spans="1:9" x14ac:dyDescent="0.25">
      <c r="A18985" t="s">
        <v>34819</v>
      </c>
      <c r="B18985" t="s">
        <v>9648</v>
      </c>
      <c r="C18985">
        <v>350</v>
      </c>
      <c r="D18985">
        <v>10</v>
      </c>
      <c r="E18985" s="1">
        <v>1.52633611107472E-31</v>
      </c>
      <c r="F18985" t="s">
        <v>1233</v>
      </c>
      <c r="G18985">
        <v>1</v>
      </c>
      <c r="H18985" t="s">
        <v>8087</v>
      </c>
      <c r="I18985" s="3" t="s">
        <v>13</v>
      </c>
    </row>
    <row r="18986" spans="1:9" x14ac:dyDescent="0.25">
      <c r="A18986" t="s">
        <v>34820</v>
      </c>
      <c r="B18986" t="s">
        <v>12183</v>
      </c>
      <c r="C18986">
        <v>463</v>
      </c>
      <c r="D18986">
        <v>10</v>
      </c>
      <c r="E18986" s="1">
        <v>2.71855714990644E-3</v>
      </c>
      <c r="F18986" t="s">
        <v>1139</v>
      </c>
      <c r="G18986">
        <v>1</v>
      </c>
      <c r="H18986" t="s">
        <v>52</v>
      </c>
      <c r="I18986" s="3" t="s">
        <v>13</v>
      </c>
    </row>
    <row r="18987" spans="1:9" x14ac:dyDescent="0.25">
      <c r="A18987" t="s">
        <v>34821</v>
      </c>
      <c r="B18987" t="s">
        <v>22097</v>
      </c>
      <c r="C18987">
        <v>476</v>
      </c>
      <c r="D18987">
        <v>10</v>
      </c>
      <c r="E18987" s="1">
        <v>1.90440848397804E-34</v>
      </c>
      <c r="F18987" t="s">
        <v>3658</v>
      </c>
      <c r="G18987">
        <v>2</v>
      </c>
      <c r="H18987" t="s">
        <v>22098</v>
      </c>
      <c r="I18987" s="3" t="s">
        <v>13</v>
      </c>
    </row>
    <row r="18988" spans="1:9" x14ac:dyDescent="0.25">
      <c r="A18988" t="s">
        <v>34822</v>
      </c>
      <c r="B18988" t="s">
        <v>18</v>
      </c>
      <c r="C18988">
        <v>449</v>
      </c>
      <c r="D18988">
        <v>0</v>
      </c>
      <c r="G18988">
        <v>0</v>
      </c>
      <c r="H18988" t="s">
        <v>13</v>
      </c>
    </row>
    <row r="18989" spans="1:9" x14ac:dyDescent="0.25">
      <c r="A18989" t="s">
        <v>34823</v>
      </c>
      <c r="B18989" t="s">
        <v>1249</v>
      </c>
      <c r="C18989">
        <v>492</v>
      </c>
      <c r="D18989">
        <v>10</v>
      </c>
      <c r="E18989" s="1">
        <v>5.6273928931989402E-24</v>
      </c>
      <c r="F18989" t="s">
        <v>213</v>
      </c>
      <c r="G18989">
        <v>2</v>
      </c>
      <c r="H18989" t="s">
        <v>4813</v>
      </c>
      <c r="I18989" s="3" t="s">
        <v>1251</v>
      </c>
    </row>
    <row r="18990" spans="1:9" x14ac:dyDescent="0.25">
      <c r="A18990" t="s">
        <v>34824</v>
      </c>
      <c r="B18990" t="s">
        <v>1218</v>
      </c>
      <c r="C18990">
        <v>438</v>
      </c>
      <c r="D18990">
        <v>10</v>
      </c>
      <c r="E18990" s="1">
        <v>6.3418158426602197E-17</v>
      </c>
      <c r="F18990" t="s">
        <v>12173</v>
      </c>
      <c r="G18990">
        <v>0</v>
      </c>
      <c r="H18990" t="s">
        <v>13</v>
      </c>
    </row>
    <row r="18991" spans="1:9" x14ac:dyDescent="0.25">
      <c r="A18991" t="s">
        <v>34825</v>
      </c>
      <c r="B18991" t="s">
        <v>3209</v>
      </c>
      <c r="C18991">
        <v>447</v>
      </c>
      <c r="D18991">
        <v>10</v>
      </c>
      <c r="E18991" s="1">
        <v>3.3921135170946901E-46</v>
      </c>
      <c r="F18991" t="s">
        <v>1193</v>
      </c>
      <c r="G18991">
        <v>2</v>
      </c>
      <c r="H18991" t="s">
        <v>230</v>
      </c>
      <c r="I18991" s="3" t="s">
        <v>13</v>
      </c>
    </row>
    <row r="18992" spans="1:9" x14ac:dyDescent="0.25">
      <c r="A18992" t="s">
        <v>34826</v>
      </c>
      <c r="B18992" t="s">
        <v>30571</v>
      </c>
      <c r="C18992">
        <v>361</v>
      </c>
      <c r="D18992">
        <v>7</v>
      </c>
      <c r="E18992" s="1">
        <v>2.5936264561274202E-10</v>
      </c>
      <c r="F18992" s="2">
        <v>552857142857142</v>
      </c>
      <c r="G18992">
        <v>1</v>
      </c>
      <c r="H18992" t="s">
        <v>1225</v>
      </c>
    </row>
    <row r="18993" spans="1:9" x14ac:dyDescent="0.25">
      <c r="A18993" t="s">
        <v>34827</v>
      </c>
      <c r="B18993" t="s">
        <v>34828</v>
      </c>
      <c r="C18993">
        <v>501</v>
      </c>
      <c r="D18993">
        <v>10</v>
      </c>
      <c r="E18993" s="1">
        <v>1.0206895162799999E-31</v>
      </c>
      <c r="F18993" t="s">
        <v>456</v>
      </c>
      <c r="G18993">
        <v>5</v>
      </c>
      <c r="H18993" t="s">
        <v>34829</v>
      </c>
      <c r="I18993" s="3" t="s">
        <v>13</v>
      </c>
    </row>
    <row r="18994" spans="1:9" x14ac:dyDescent="0.25">
      <c r="A18994" t="s">
        <v>34830</v>
      </c>
      <c r="B18994" t="s">
        <v>925</v>
      </c>
      <c r="C18994">
        <v>407</v>
      </c>
      <c r="D18994">
        <v>10</v>
      </c>
      <c r="E18994" s="1">
        <v>2.06592906760116E-12</v>
      </c>
      <c r="F18994" t="s">
        <v>3845</v>
      </c>
      <c r="G18994">
        <v>5</v>
      </c>
      <c r="H18994" t="s">
        <v>34831</v>
      </c>
    </row>
    <row r="18995" spans="1:9" x14ac:dyDescent="0.25">
      <c r="A18995" t="s">
        <v>34832</v>
      </c>
      <c r="B18995" t="s">
        <v>10609</v>
      </c>
      <c r="C18995">
        <v>479</v>
      </c>
      <c r="D18995">
        <v>4</v>
      </c>
      <c r="E18995" s="1">
        <v>5.5218335039882501E-5</v>
      </c>
      <c r="F18995" t="s">
        <v>16867</v>
      </c>
      <c r="G18995">
        <v>4</v>
      </c>
      <c r="H18995" t="s">
        <v>34833</v>
      </c>
    </row>
    <row r="18996" spans="1:9" x14ac:dyDescent="0.25">
      <c r="A18996" t="s">
        <v>34834</v>
      </c>
      <c r="B18996" t="s">
        <v>34835</v>
      </c>
      <c r="C18996">
        <v>369</v>
      </c>
      <c r="D18996">
        <v>10</v>
      </c>
      <c r="E18996" s="1">
        <v>6.9531920120307396E-24</v>
      </c>
      <c r="F18996" t="s">
        <v>968</v>
      </c>
      <c r="G18996">
        <v>9</v>
      </c>
      <c r="H18996" t="s">
        <v>22778</v>
      </c>
      <c r="I18996" s="3" t="s">
        <v>22779</v>
      </c>
    </row>
    <row r="18997" spans="1:9" x14ac:dyDescent="0.25">
      <c r="A18997" t="s">
        <v>34836</v>
      </c>
      <c r="B18997" t="s">
        <v>6564</v>
      </c>
      <c r="C18997">
        <v>497</v>
      </c>
      <c r="D18997">
        <v>10</v>
      </c>
      <c r="E18997" s="1">
        <v>1.87638888263302E-58</v>
      </c>
      <c r="F18997" t="s">
        <v>11</v>
      </c>
      <c r="G18997">
        <v>0</v>
      </c>
      <c r="H18997" t="s">
        <v>13</v>
      </c>
    </row>
    <row r="18998" spans="1:9" x14ac:dyDescent="0.25">
      <c r="A18998" t="s">
        <v>34837</v>
      </c>
      <c r="B18998" t="s">
        <v>12499</v>
      </c>
      <c r="C18998">
        <v>538</v>
      </c>
      <c r="D18998">
        <v>10</v>
      </c>
      <c r="E18998" s="1">
        <v>4.1862085273469596E-40</v>
      </c>
      <c r="F18998" t="s">
        <v>1094</v>
      </c>
      <c r="G18998">
        <v>8</v>
      </c>
      <c r="H18998" t="s">
        <v>6546</v>
      </c>
      <c r="I18998" s="3" t="s">
        <v>13</v>
      </c>
    </row>
    <row r="18999" spans="1:9" x14ac:dyDescent="0.25">
      <c r="A18999" t="s">
        <v>34838</v>
      </c>
      <c r="B18999" t="s">
        <v>4654</v>
      </c>
      <c r="C18999">
        <v>517</v>
      </c>
      <c r="D18999">
        <v>10</v>
      </c>
      <c r="E18999" s="1">
        <v>3.1898065928236898E-53</v>
      </c>
      <c r="F18999" t="s">
        <v>58</v>
      </c>
      <c r="G18999">
        <v>9</v>
      </c>
      <c r="H18999" t="s">
        <v>4655</v>
      </c>
      <c r="I18999" s="3" t="s">
        <v>13</v>
      </c>
    </row>
    <row r="19000" spans="1:9" x14ac:dyDescent="0.25">
      <c r="A19000" t="s">
        <v>34839</v>
      </c>
      <c r="B19000" t="s">
        <v>7113</v>
      </c>
      <c r="C19000">
        <v>455</v>
      </c>
      <c r="D19000">
        <v>10</v>
      </c>
      <c r="E19000" s="1">
        <v>2.72799188563837E-53</v>
      </c>
      <c r="F19000" t="s">
        <v>2485</v>
      </c>
      <c r="G19000">
        <v>3</v>
      </c>
      <c r="H19000" t="s">
        <v>5511</v>
      </c>
      <c r="I19000" s="3" t="s">
        <v>13</v>
      </c>
    </row>
    <row r="19001" spans="1:9" x14ac:dyDescent="0.25">
      <c r="A19001" t="s">
        <v>34840</v>
      </c>
      <c r="B19001" t="s">
        <v>10772</v>
      </c>
      <c r="C19001">
        <v>489</v>
      </c>
      <c r="D19001">
        <v>10</v>
      </c>
      <c r="E19001" s="1">
        <v>2.02508918089743E-26</v>
      </c>
      <c r="F19001" t="s">
        <v>447</v>
      </c>
      <c r="G19001">
        <v>6</v>
      </c>
      <c r="H19001" t="s">
        <v>10773</v>
      </c>
      <c r="I19001" s="3" t="s">
        <v>1643</v>
      </c>
    </row>
    <row r="19002" spans="1:9" x14ac:dyDescent="0.25">
      <c r="A19002" t="s">
        <v>34841</v>
      </c>
      <c r="B19002" t="s">
        <v>18</v>
      </c>
      <c r="C19002">
        <v>456</v>
      </c>
      <c r="D19002">
        <v>0</v>
      </c>
      <c r="G19002">
        <v>0</v>
      </c>
      <c r="H19002" t="s">
        <v>13</v>
      </c>
    </row>
    <row r="19003" spans="1:9" x14ac:dyDescent="0.25">
      <c r="A19003" t="s">
        <v>34842</v>
      </c>
      <c r="B19003" t="s">
        <v>3427</v>
      </c>
      <c r="C19003">
        <v>484</v>
      </c>
      <c r="D19003">
        <v>8</v>
      </c>
      <c r="E19003" s="1">
        <v>0.65866329590227501</v>
      </c>
      <c r="F19003" s="2">
        <v>706.25</v>
      </c>
      <c r="G19003">
        <v>1</v>
      </c>
      <c r="H19003" t="s">
        <v>630</v>
      </c>
      <c r="I19003" s="3" t="s">
        <v>13</v>
      </c>
    </row>
    <row r="19004" spans="1:9" x14ac:dyDescent="0.25">
      <c r="A19004" t="s">
        <v>34843</v>
      </c>
      <c r="B19004" t="s">
        <v>5527</v>
      </c>
      <c r="C19004">
        <v>358</v>
      </c>
      <c r="D19004">
        <v>2</v>
      </c>
      <c r="E19004" s="1">
        <v>1476.1699525699701</v>
      </c>
      <c r="F19004" t="s">
        <v>8776</v>
      </c>
      <c r="G19004">
        <v>6</v>
      </c>
      <c r="H19004" t="s">
        <v>5528</v>
      </c>
    </row>
    <row r="19005" spans="1:9" x14ac:dyDescent="0.25">
      <c r="A19005" t="s">
        <v>34844</v>
      </c>
      <c r="B19005" t="s">
        <v>34845</v>
      </c>
      <c r="C19005">
        <v>455</v>
      </c>
      <c r="D19005">
        <v>10</v>
      </c>
      <c r="E19005" s="1">
        <v>1.98240571706954E-3</v>
      </c>
      <c r="F19005" t="s">
        <v>759</v>
      </c>
      <c r="G19005">
        <v>4</v>
      </c>
      <c r="H19005" t="s">
        <v>34846</v>
      </c>
      <c r="I19005" s="3" t="s">
        <v>13</v>
      </c>
    </row>
    <row r="19006" spans="1:9" x14ac:dyDescent="0.25">
      <c r="A19006" t="s">
        <v>34847</v>
      </c>
      <c r="B19006" t="s">
        <v>3386</v>
      </c>
      <c r="C19006">
        <v>524</v>
      </c>
      <c r="D19006">
        <v>10</v>
      </c>
      <c r="E19006" s="1">
        <v>3.5331983113963398E-57</v>
      </c>
      <c r="F19006" t="s">
        <v>301</v>
      </c>
      <c r="G19006">
        <v>0</v>
      </c>
      <c r="H19006" t="s">
        <v>13</v>
      </c>
    </row>
    <row r="19007" spans="1:9" x14ac:dyDescent="0.25">
      <c r="A19007" t="s">
        <v>34848</v>
      </c>
      <c r="B19007" t="s">
        <v>34849</v>
      </c>
      <c r="C19007">
        <v>311</v>
      </c>
      <c r="D19007">
        <v>10</v>
      </c>
      <c r="E19007" s="1">
        <v>1.11163414963807E-3</v>
      </c>
      <c r="F19007" t="s">
        <v>1743</v>
      </c>
      <c r="G19007">
        <v>3</v>
      </c>
      <c r="H19007" t="s">
        <v>34850</v>
      </c>
      <c r="I19007" s="3" t="s">
        <v>13</v>
      </c>
    </row>
    <row r="19008" spans="1:9" x14ac:dyDescent="0.25">
      <c r="A19008" t="s">
        <v>34851</v>
      </c>
      <c r="B19008" t="s">
        <v>6772</v>
      </c>
      <c r="C19008">
        <v>448</v>
      </c>
      <c r="D19008">
        <v>10</v>
      </c>
      <c r="E19008" s="1">
        <v>3.5107737268375599E-42</v>
      </c>
      <c r="F19008" t="s">
        <v>176</v>
      </c>
      <c r="G19008">
        <v>4</v>
      </c>
      <c r="H19008" t="s">
        <v>34852</v>
      </c>
      <c r="I19008" s="3" t="s">
        <v>34331</v>
      </c>
    </row>
    <row r="19009" spans="1:9" x14ac:dyDescent="0.25">
      <c r="A19009" t="s">
        <v>34853</v>
      </c>
      <c r="B19009" t="s">
        <v>34854</v>
      </c>
      <c r="C19009">
        <v>466</v>
      </c>
      <c r="D19009">
        <v>10</v>
      </c>
      <c r="E19009" s="1">
        <v>1.7998933773457101E-10</v>
      </c>
      <c r="F19009" t="s">
        <v>6861</v>
      </c>
      <c r="G19009">
        <v>3</v>
      </c>
      <c r="H19009" t="s">
        <v>20238</v>
      </c>
    </row>
    <row r="19010" spans="1:9" x14ac:dyDescent="0.25">
      <c r="A19010" t="s">
        <v>34855</v>
      </c>
      <c r="B19010" t="s">
        <v>34856</v>
      </c>
      <c r="C19010">
        <v>477</v>
      </c>
      <c r="D19010">
        <v>10</v>
      </c>
      <c r="E19010" s="1">
        <v>6.0067874788706903E-60</v>
      </c>
      <c r="F19010" t="s">
        <v>274</v>
      </c>
      <c r="G19010">
        <v>2</v>
      </c>
      <c r="H19010" t="s">
        <v>642</v>
      </c>
      <c r="I19010" s="3" t="s">
        <v>13</v>
      </c>
    </row>
    <row r="19011" spans="1:9" x14ac:dyDescent="0.25">
      <c r="A19011" t="s">
        <v>34857</v>
      </c>
      <c r="B19011" t="s">
        <v>535</v>
      </c>
      <c r="C19011">
        <v>471</v>
      </c>
      <c r="D19011">
        <v>10</v>
      </c>
      <c r="E19011" s="1">
        <v>2.1468153847071001E-44</v>
      </c>
      <c r="F19011" t="s">
        <v>2334</v>
      </c>
      <c r="G19011">
        <v>2</v>
      </c>
      <c r="H19011" t="s">
        <v>34858</v>
      </c>
      <c r="I19011" s="3" t="s">
        <v>13</v>
      </c>
    </row>
    <row r="19012" spans="1:9" x14ac:dyDescent="0.25">
      <c r="A19012" t="s">
        <v>34859</v>
      </c>
      <c r="B19012" t="s">
        <v>18</v>
      </c>
      <c r="C19012">
        <v>447</v>
      </c>
      <c r="D19012">
        <v>0</v>
      </c>
      <c r="G19012">
        <v>0</v>
      </c>
      <c r="H19012" t="s">
        <v>13</v>
      </c>
    </row>
    <row r="19013" spans="1:9" x14ac:dyDescent="0.25">
      <c r="A19013" t="s">
        <v>34860</v>
      </c>
      <c r="B19013" t="s">
        <v>34861</v>
      </c>
      <c r="C19013">
        <v>498</v>
      </c>
      <c r="D19013">
        <v>10</v>
      </c>
      <c r="E19013" s="1">
        <v>1.1025815478105E-65</v>
      </c>
      <c r="F19013" t="s">
        <v>1299</v>
      </c>
      <c r="G19013">
        <v>17</v>
      </c>
      <c r="H19013" t="s">
        <v>34862</v>
      </c>
      <c r="I19013" s="3" t="s">
        <v>318</v>
      </c>
    </row>
    <row r="19014" spans="1:9" x14ac:dyDescent="0.25">
      <c r="A19014" t="s">
        <v>34863</v>
      </c>
      <c r="B19014" t="s">
        <v>34864</v>
      </c>
      <c r="C19014">
        <v>513</v>
      </c>
      <c r="D19014">
        <v>10</v>
      </c>
      <c r="E19014" s="1">
        <v>5.9887649104735602E-12</v>
      </c>
      <c r="F19014" t="s">
        <v>871</v>
      </c>
      <c r="G19014">
        <v>3</v>
      </c>
      <c r="H19014" t="s">
        <v>4848</v>
      </c>
      <c r="I19014" s="3" t="s">
        <v>400</v>
      </c>
    </row>
    <row r="19015" spans="1:9" x14ac:dyDescent="0.25">
      <c r="A19015" t="s">
        <v>34865</v>
      </c>
      <c r="B19015" t="s">
        <v>18</v>
      </c>
      <c r="C19015">
        <v>352</v>
      </c>
      <c r="D19015">
        <v>0</v>
      </c>
      <c r="G19015">
        <v>0</v>
      </c>
      <c r="H19015" t="s">
        <v>13</v>
      </c>
    </row>
    <row r="19016" spans="1:9" x14ac:dyDescent="0.25">
      <c r="A19016" t="s">
        <v>34866</v>
      </c>
      <c r="B19016" t="s">
        <v>18</v>
      </c>
      <c r="C19016">
        <v>284</v>
      </c>
      <c r="D19016">
        <v>0</v>
      </c>
      <c r="G19016">
        <v>0</v>
      </c>
      <c r="H19016" t="s">
        <v>13</v>
      </c>
    </row>
    <row r="19017" spans="1:9" x14ac:dyDescent="0.25">
      <c r="A19017" t="s">
        <v>34867</v>
      </c>
      <c r="B19017" t="s">
        <v>18</v>
      </c>
      <c r="C19017">
        <v>454</v>
      </c>
      <c r="D19017">
        <v>0</v>
      </c>
      <c r="G19017">
        <v>0</v>
      </c>
      <c r="H19017" t="s">
        <v>13</v>
      </c>
    </row>
    <row r="19018" spans="1:9" x14ac:dyDescent="0.25">
      <c r="A19018" t="s">
        <v>34868</v>
      </c>
      <c r="B19018" t="s">
        <v>315</v>
      </c>
      <c r="C19018">
        <v>472</v>
      </c>
      <c r="D19018">
        <v>10</v>
      </c>
      <c r="E19018" s="1">
        <v>1.17778994774926E-4</v>
      </c>
      <c r="F19018" t="s">
        <v>313</v>
      </c>
      <c r="G19018">
        <v>5</v>
      </c>
      <c r="H19018" t="s">
        <v>9012</v>
      </c>
      <c r="I19018" s="3" t="s">
        <v>318</v>
      </c>
    </row>
    <row r="19019" spans="1:9" x14ac:dyDescent="0.25">
      <c r="A19019" t="s">
        <v>34869</v>
      </c>
      <c r="B19019" t="s">
        <v>33067</v>
      </c>
      <c r="C19019">
        <v>381</v>
      </c>
      <c r="D19019">
        <v>10</v>
      </c>
      <c r="E19019" s="1">
        <v>1.8708650095779999E-17</v>
      </c>
      <c r="F19019" t="s">
        <v>1219</v>
      </c>
      <c r="G19019">
        <v>2</v>
      </c>
      <c r="H19019" t="s">
        <v>34870</v>
      </c>
      <c r="I19019" s="3" t="s">
        <v>13</v>
      </c>
    </row>
    <row r="19020" spans="1:9" x14ac:dyDescent="0.25">
      <c r="A19020" t="s">
        <v>34871</v>
      </c>
      <c r="B19020" t="s">
        <v>34872</v>
      </c>
      <c r="C19020">
        <v>435</v>
      </c>
      <c r="D19020">
        <v>10</v>
      </c>
      <c r="E19020" s="1">
        <v>1.4208553147699601E-24</v>
      </c>
      <c r="F19020" t="s">
        <v>2206</v>
      </c>
      <c r="G19020">
        <v>1</v>
      </c>
      <c r="H19020" t="s">
        <v>34873</v>
      </c>
      <c r="I19020" s="3" t="s">
        <v>13</v>
      </c>
    </row>
    <row r="19021" spans="1:9" x14ac:dyDescent="0.25">
      <c r="A19021" t="s">
        <v>34874</v>
      </c>
      <c r="B19021" t="s">
        <v>2857</v>
      </c>
      <c r="C19021">
        <v>298</v>
      </c>
      <c r="D19021">
        <v>10</v>
      </c>
      <c r="E19021" s="1">
        <v>4.9179515256797602E-30</v>
      </c>
      <c r="F19021" t="s">
        <v>518</v>
      </c>
      <c r="G19021">
        <v>8</v>
      </c>
      <c r="H19021" t="s">
        <v>14467</v>
      </c>
      <c r="I19021" s="3" t="s">
        <v>13</v>
      </c>
    </row>
    <row r="19022" spans="1:9" x14ac:dyDescent="0.25">
      <c r="A19022" t="s">
        <v>34875</v>
      </c>
      <c r="B19022" t="s">
        <v>4644</v>
      </c>
      <c r="C19022">
        <v>453</v>
      </c>
      <c r="D19022">
        <v>10</v>
      </c>
      <c r="E19022" s="1">
        <v>2.3630566048500599E-52</v>
      </c>
      <c r="F19022" t="s">
        <v>883</v>
      </c>
      <c r="G19022">
        <v>6</v>
      </c>
      <c r="H19022" t="s">
        <v>15561</v>
      </c>
      <c r="I19022" s="3" t="s">
        <v>318</v>
      </c>
    </row>
    <row r="19023" spans="1:9" x14ac:dyDescent="0.25">
      <c r="A19023" t="s">
        <v>34876</v>
      </c>
      <c r="B19023" t="s">
        <v>34877</v>
      </c>
      <c r="C19023">
        <v>305</v>
      </c>
      <c r="D19023">
        <v>10</v>
      </c>
      <c r="E19023" s="1">
        <v>2.7556417152573601E-12</v>
      </c>
      <c r="F19023" t="s">
        <v>5817</v>
      </c>
      <c r="G19023">
        <v>1</v>
      </c>
      <c r="H19023" t="s">
        <v>2320</v>
      </c>
      <c r="I19023" s="3" t="s">
        <v>13</v>
      </c>
    </row>
    <row r="19024" spans="1:9" x14ac:dyDescent="0.25">
      <c r="A19024" t="s">
        <v>34878</v>
      </c>
      <c r="B19024" t="s">
        <v>4412</v>
      </c>
      <c r="C19024">
        <v>456</v>
      </c>
      <c r="D19024">
        <v>10</v>
      </c>
      <c r="E19024" s="1">
        <v>6.0773318883186503E-53</v>
      </c>
      <c r="F19024" t="s">
        <v>158</v>
      </c>
      <c r="G19024">
        <v>20</v>
      </c>
      <c r="H19024" t="s">
        <v>13882</v>
      </c>
      <c r="I19024" s="3" t="s">
        <v>1699</v>
      </c>
    </row>
    <row r="19025" spans="1:9" x14ac:dyDescent="0.25">
      <c r="A19025" t="s">
        <v>34879</v>
      </c>
      <c r="B19025" t="s">
        <v>34880</v>
      </c>
      <c r="C19025">
        <v>470</v>
      </c>
      <c r="D19025">
        <v>10</v>
      </c>
      <c r="E19025" s="1">
        <v>1.5923332405114401E-64</v>
      </c>
      <c r="F19025" t="s">
        <v>210</v>
      </c>
      <c r="G19025">
        <v>15</v>
      </c>
      <c r="H19025" t="s">
        <v>14986</v>
      </c>
      <c r="I19025" s="3" t="s">
        <v>13</v>
      </c>
    </row>
    <row r="19026" spans="1:9" x14ac:dyDescent="0.25">
      <c r="A19026" t="s">
        <v>34881</v>
      </c>
      <c r="B19026" t="s">
        <v>6165</v>
      </c>
      <c r="C19026">
        <v>484</v>
      </c>
      <c r="D19026">
        <v>10</v>
      </c>
      <c r="E19026" s="1">
        <v>2.3046774252091901E-58</v>
      </c>
      <c r="F19026" t="s">
        <v>1153</v>
      </c>
      <c r="G19026">
        <v>13</v>
      </c>
      <c r="H19026" t="s">
        <v>22164</v>
      </c>
      <c r="I19026" s="3" t="s">
        <v>8949</v>
      </c>
    </row>
    <row r="19027" spans="1:9" x14ac:dyDescent="0.25">
      <c r="A19027" t="s">
        <v>34882</v>
      </c>
      <c r="B19027" t="s">
        <v>20896</v>
      </c>
      <c r="C19027">
        <v>497</v>
      </c>
      <c r="D19027">
        <v>10</v>
      </c>
      <c r="E19027" s="1">
        <v>1.93925329006934E-35</v>
      </c>
      <c r="F19027" t="s">
        <v>1594</v>
      </c>
      <c r="G19027">
        <v>9</v>
      </c>
      <c r="H19027" t="s">
        <v>34883</v>
      </c>
      <c r="I19027" s="3" t="s">
        <v>2539</v>
      </c>
    </row>
    <row r="19028" spans="1:9" x14ac:dyDescent="0.25">
      <c r="A19028" t="s">
        <v>34884</v>
      </c>
      <c r="B19028" t="s">
        <v>6819</v>
      </c>
      <c r="C19028">
        <v>459</v>
      </c>
      <c r="D19028">
        <v>10</v>
      </c>
      <c r="E19028" s="1">
        <v>3.9108229309678802E-47</v>
      </c>
      <c r="F19028" t="s">
        <v>1139</v>
      </c>
      <c r="G19028">
        <v>3</v>
      </c>
      <c r="H19028" t="s">
        <v>6820</v>
      </c>
      <c r="I19028" s="3" t="s">
        <v>152</v>
      </c>
    </row>
    <row r="19029" spans="1:9" x14ac:dyDescent="0.25">
      <c r="A19029" t="s">
        <v>34885</v>
      </c>
      <c r="B19029" t="s">
        <v>7572</v>
      </c>
      <c r="C19029">
        <v>510</v>
      </c>
      <c r="D19029">
        <v>2</v>
      </c>
      <c r="E19029" s="1">
        <v>7.8602907223505197E-14</v>
      </c>
      <c r="F19029" t="s">
        <v>6861</v>
      </c>
      <c r="G19029">
        <v>0</v>
      </c>
      <c r="H19029" t="s">
        <v>13</v>
      </c>
    </row>
    <row r="19030" spans="1:9" x14ac:dyDescent="0.25">
      <c r="A19030" t="s">
        <v>34886</v>
      </c>
      <c r="B19030" t="s">
        <v>32530</v>
      </c>
      <c r="C19030">
        <v>495</v>
      </c>
      <c r="D19030">
        <v>10</v>
      </c>
      <c r="E19030" s="1">
        <v>4.4955918552453797E-61</v>
      </c>
      <c r="F19030" t="s">
        <v>146</v>
      </c>
      <c r="G19030">
        <v>10</v>
      </c>
      <c r="H19030" t="s">
        <v>32531</v>
      </c>
      <c r="I19030" s="3" t="s">
        <v>32532</v>
      </c>
    </row>
    <row r="19031" spans="1:9" x14ac:dyDescent="0.25">
      <c r="A19031" t="s">
        <v>34887</v>
      </c>
      <c r="B19031" t="s">
        <v>175</v>
      </c>
      <c r="C19031">
        <v>472</v>
      </c>
      <c r="D19031">
        <v>10</v>
      </c>
      <c r="E19031" s="1">
        <v>1.0753836254840101E-10</v>
      </c>
      <c r="F19031" t="s">
        <v>4476</v>
      </c>
      <c r="G19031">
        <v>4</v>
      </c>
      <c r="H19031" t="s">
        <v>34888</v>
      </c>
    </row>
    <row r="19032" spans="1:9" x14ac:dyDescent="0.25">
      <c r="A19032" t="s">
        <v>34889</v>
      </c>
      <c r="B19032" t="s">
        <v>1470</v>
      </c>
      <c r="C19032">
        <v>494</v>
      </c>
      <c r="D19032">
        <v>10</v>
      </c>
      <c r="E19032" s="1">
        <v>2.36053566726706E-49</v>
      </c>
      <c r="F19032" t="s">
        <v>782</v>
      </c>
      <c r="G19032">
        <v>12</v>
      </c>
      <c r="H19032" t="s">
        <v>34890</v>
      </c>
      <c r="I19032" s="3" t="s">
        <v>1563</v>
      </c>
    </row>
    <row r="19033" spans="1:9" x14ac:dyDescent="0.25">
      <c r="A19033" t="s">
        <v>34891</v>
      </c>
      <c r="B19033" t="s">
        <v>26398</v>
      </c>
      <c r="C19033">
        <v>375</v>
      </c>
      <c r="D19033">
        <v>10</v>
      </c>
      <c r="E19033" s="1">
        <v>4.0461565020824998E-25</v>
      </c>
      <c r="F19033" t="s">
        <v>5532</v>
      </c>
      <c r="G19033">
        <v>1</v>
      </c>
      <c r="H19033" t="s">
        <v>1629</v>
      </c>
      <c r="I19033" s="3" t="s">
        <v>13</v>
      </c>
    </row>
    <row r="19034" spans="1:9" x14ac:dyDescent="0.25">
      <c r="A19034" t="s">
        <v>34892</v>
      </c>
      <c r="B19034" t="s">
        <v>9302</v>
      </c>
      <c r="C19034">
        <v>542</v>
      </c>
      <c r="D19034">
        <v>10</v>
      </c>
      <c r="E19034" s="1">
        <v>1.2631305308700599E-68</v>
      </c>
      <c r="F19034" t="s">
        <v>691</v>
      </c>
      <c r="G19034">
        <v>0</v>
      </c>
      <c r="H19034" t="s">
        <v>13</v>
      </c>
    </row>
    <row r="19035" spans="1:9" x14ac:dyDescent="0.25">
      <c r="A19035" t="s">
        <v>34893</v>
      </c>
      <c r="B19035" t="s">
        <v>16255</v>
      </c>
      <c r="C19035">
        <v>480</v>
      </c>
      <c r="D19035">
        <v>10</v>
      </c>
      <c r="E19035" s="1">
        <v>3.80629601814348E-22</v>
      </c>
      <c r="F19035" t="s">
        <v>5817</v>
      </c>
      <c r="G19035">
        <v>2</v>
      </c>
      <c r="H19035" t="s">
        <v>10683</v>
      </c>
      <c r="I19035" s="3" t="s">
        <v>13</v>
      </c>
    </row>
    <row r="19036" spans="1:9" x14ac:dyDescent="0.25">
      <c r="A19036" t="s">
        <v>34894</v>
      </c>
      <c r="B19036" t="s">
        <v>175</v>
      </c>
      <c r="C19036">
        <v>486</v>
      </c>
      <c r="D19036">
        <v>10</v>
      </c>
      <c r="E19036" s="1">
        <v>4.3696734222653699E-21</v>
      </c>
      <c r="F19036" t="s">
        <v>3017</v>
      </c>
      <c r="G19036">
        <v>9</v>
      </c>
      <c r="H19036" t="s">
        <v>34895</v>
      </c>
      <c r="I19036" s="3" t="s">
        <v>13</v>
      </c>
    </row>
    <row r="19037" spans="1:9" x14ac:dyDescent="0.25">
      <c r="A19037" t="s">
        <v>34896</v>
      </c>
      <c r="B19037" t="s">
        <v>4734</v>
      </c>
      <c r="C19037">
        <v>511</v>
      </c>
      <c r="D19037">
        <v>10</v>
      </c>
      <c r="E19037" s="1">
        <v>2.5745205845633699E-65</v>
      </c>
      <c r="F19037" t="s">
        <v>777</v>
      </c>
      <c r="G19037">
        <v>6</v>
      </c>
      <c r="H19037" t="s">
        <v>34897</v>
      </c>
      <c r="I19037" s="3" t="s">
        <v>203</v>
      </c>
    </row>
    <row r="19038" spans="1:9" x14ac:dyDescent="0.25">
      <c r="A19038" t="s">
        <v>34898</v>
      </c>
      <c r="B19038" t="s">
        <v>18</v>
      </c>
      <c r="C19038">
        <v>381</v>
      </c>
      <c r="D19038">
        <v>0</v>
      </c>
      <c r="G19038">
        <v>0</v>
      </c>
      <c r="H19038" t="s">
        <v>13</v>
      </c>
    </row>
    <row r="19039" spans="1:9" x14ac:dyDescent="0.25">
      <c r="A19039" t="s">
        <v>34899</v>
      </c>
      <c r="B19039" t="s">
        <v>18</v>
      </c>
      <c r="C19039">
        <v>211</v>
      </c>
      <c r="D19039">
        <v>0</v>
      </c>
      <c r="G19039">
        <v>0</v>
      </c>
      <c r="H19039" t="s">
        <v>13</v>
      </c>
    </row>
    <row r="19040" spans="1:9" x14ac:dyDescent="0.25">
      <c r="A19040" t="s">
        <v>34900</v>
      </c>
      <c r="B19040" t="s">
        <v>9955</v>
      </c>
      <c r="C19040">
        <v>210</v>
      </c>
      <c r="D19040">
        <v>10</v>
      </c>
      <c r="E19040" s="1">
        <v>1.14700625300764E-10</v>
      </c>
      <c r="F19040" t="s">
        <v>2190</v>
      </c>
      <c r="G19040">
        <v>6</v>
      </c>
      <c r="H19040" t="s">
        <v>34901</v>
      </c>
      <c r="I19040" s="3" t="s">
        <v>17987</v>
      </c>
    </row>
    <row r="19041" spans="1:9" x14ac:dyDescent="0.25">
      <c r="A19041" t="s">
        <v>34902</v>
      </c>
      <c r="B19041" t="s">
        <v>25933</v>
      </c>
      <c r="C19041">
        <v>394</v>
      </c>
      <c r="D19041">
        <v>10</v>
      </c>
      <c r="E19041" s="1">
        <v>2.6455714473837499E-31</v>
      </c>
      <c r="F19041" t="s">
        <v>1067</v>
      </c>
      <c r="G19041">
        <v>7</v>
      </c>
      <c r="H19041" t="s">
        <v>25934</v>
      </c>
      <c r="I19041" s="3" t="s">
        <v>13</v>
      </c>
    </row>
    <row r="19042" spans="1:9" x14ac:dyDescent="0.25">
      <c r="A19042" t="s">
        <v>34903</v>
      </c>
      <c r="B19042" t="s">
        <v>12429</v>
      </c>
      <c r="C19042">
        <v>387</v>
      </c>
      <c r="D19042">
        <v>10</v>
      </c>
      <c r="E19042" s="1">
        <v>3.7282938106016298E-25</v>
      </c>
      <c r="F19042" t="s">
        <v>2776</v>
      </c>
      <c r="G19042">
        <v>9</v>
      </c>
      <c r="H19042" t="s">
        <v>27172</v>
      </c>
      <c r="I19042" s="3" t="s">
        <v>13</v>
      </c>
    </row>
    <row r="19043" spans="1:9" x14ac:dyDescent="0.25">
      <c r="A19043" t="s">
        <v>34904</v>
      </c>
      <c r="B19043" t="s">
        <v>2752</v>
      </c>
      <c r="C19043">
        <v>387</v>
      </c>
      <c r="D19043">
        <v>10</v>
      </c>
      <c r="E19043" s="1">
        <v>1.6633797621482E-34</v>
      </c>
      <c r="F19043" t="s">
        <v>432</v>
      </c>
      <c r="G19043">
        <v>1</v>
      </c>
      <c r="H19043" t="s">
        <v>3681</v>
      </c>
      <c r="I19043" s="3" t="s">
        <v>13</v>
      </c>
    </row>
    <row r="19044" spans="1:9" x14ac:dyDescent="0.25">
      <c r="A19044" t="s">
        <v>34905</v>
      </c>
      <c r="B19044" t="s">
        <v>18</v>
      </c>
      <c r="C19044">
        <v>458</v>
      </c>
      <c r="D19044">
        <v>0</v>
      </c>
      <c r="G19044">
        <v>0</v>
      </c>
      <c r="H19044" t="s">
        <v>13</v>
      </c>
    </row>
    <row r="19045" spans="1:9" x14ac:dyDescent="0.25">
      <c r="A19045" t="s">
        <v>34906</v>
      </c>
      <c r="B19045" t="s">
        <v>33215</v>
      </c>
      <c r="C19045">
        <v>518</v>
      </c>
      <c r="D19045">
        <v>10</v>
      </c>
      <c r="E19045" s="1">
        <v>1.7029386313021701E-40</v>
      </c>
      <c r="F19045" t="s">
        <v>782</v>
      </c>
      <c r="G19045">
        <v>2</v>
      </c>
      <c r="H19045" t="s">
        <v>34907</v>
      </c>
      <c r="I19045" s="3" t="s">
        <v>13</v>
      </c>
    </row>
    <row r="19046" spans="1:9" x14ac:dyDescent="0.25">
      <c r="A19046" t="s">
        <v>34908</v>
      </c>
      <c r="B19046" t="s">
        <v>19277</v>
      </c>
      <c r="C19046">
        <v>478</v>
      </c>
      <c r="D19046">
        <v>10</v>
      </c>
      <c r="E19046" s="1">
        <v>2.7967388819618299E-49</v>
      </c>
      <c r="F19046" t="s">
        <v>691</v>
      </c>
      <c r="G19046">
        <v>0</v>
      </c>
      <c r="H19046" t="s">
        <v>13</v>
      </c>
    </row>
    <row r="19047" spans="1:9" x14ac:dyDescent="0.25">
      <c r="A19047" t="s">
        <v>34909</v>
      </c>
      <c r="B19047" t="s">
        <v>18</v>
      </c>
      <c r="C19047">
        <v>370</v>
      </c>
      <c r="D19047">
        <v>0</v>
      </c>
      <c r="G19047">
        <v>0</v>
      </c>
      <c r="H19047" t="s">
        <v>13</v>
      </c>
    </row>
    <row r="19048" spans="1:9" x14ac:dyDescent="0.25">
      <c r="A19048" t="s">
        <v>34910</v>
      </c>
      <c r="B19048" t="s">
        <v>22775</v>
      </c>
      <c r="C19048">
        <v>524</v>
      </c>
      <c r="D19048">
        <v>10</v>
      </c>
      <c r="E19048" s="1">
        <v>7.9261012262767503E-33</v>
      </c>
      <c r="F19048" t="s">
        <v>990</v>
      </c>
      <c r="G19048">
        <v>7</v>
      </c>
      <c r="H19048" t="s">
        <v>34911</v>
      </c>
      <c r="I19048" s="3" t="s">
        <v>13</v>
      </c>
    </row>
    <row r="19049" spans="1:9" x14ac:dyDescent="0.25">
      <c r="A19049" t="s">
        <v>34912</v>
      </c>
      <c r="B19049" t="s">
        <v>3005</v>
      </c>
      <c r="C19049">
        <v>388</v>
      </c>
      <c r="D19049">
        <v>10</v>
      </c>
      <c r="E19049" s="1">
        <v>4.6876250527030598E-28</v>
      </c>
      <c r="F19049" t="s">
        <v>3285</v>
      </c>
      <c r="G19049">
        <v>8</v>
      </c>
      <c r="H19049" t="s">
        <v>34913</v>
      </c>
      <c r="I19049" s="3" t="s">
        <v>637</v>
      </c>
    </row>
    <row r="19050" spans="1:9" x14ac:dyDescent="0.25">
      <c r="A19050" t="s">
        <v>34914</v>
      </c>
      <c r="B19050" t="s">
        <v>34915</v>
      </c>
      <c r="C19050">
        <v>506</v>
      </c>
      <c r="D19050">
        <v>5</v>
      </c>
      <c r="E19050" s="1">
        <v>1.17011906750661E-14</v>
      </c>
      <c r="F19050" t="s">
        <v>1839</v>
      </c>
      <c r="G19050">
        <v>0</v>
      </c>
      <c r="H19050" t="s">
        <v>13</v>
      </c>
    </row>
    <row r="19051" spans="1:9" x14ac:dyDescent="0.25">
      <c r="A19051" t="s">
        <v>34916</v>
      </c>
      <c r="B19051" t="s">
        <v>34917</v>
      </c>
      <c r="C19051">
        <v>437</v>
      </c>
      <c r="D19051">
        <v>10</v>
      </c>
      <c r="E19051" s="1">
        <v>1.89943192779502E-45</v>
      </c>
      <c r="F19051" t="s">
        <v>1076</v>
      </c>
      <c r="G19051">
        <v>7</v>
      </c>
      <c r="H19051" t="s">
        <v>34918</v>
      </c>
      <c r="I19051" s="3" t="s">
        <v>13</v>
      </c>
    </row>
    <row r="19052" spans="1:9" x14ac:dyDescent="0.25">
      <c r="A19052" t="s">
        <v>34919</v>
      </c>
      <c r="B19052" t="s">
        <v>18</v>
      </c>
      <c r="C19052">
        <v>469</v>
      </c>
      <c r="D19052">
        <v>0</v>
      </c>
      <c r="G19052">
        <v>0</v>
      </c>
      <c r="H19052" t="s">
        <v>13</v>
      </c>
    </row>
    <row r="19053" spans="1:9" x14ac:dyDescent="0.25">
      <c r="A19053" t="s">
        <v>34920</v>
      </c>
      <c r="B19053" t="s">
        <v>11709</v>
      </c>
      <c r="C19053">
        <v>496</v>
      </c>
      <c r="D19053">
        <v>10</v>
      </c>
      <c r="E19053" s="1">
        <v>2.0068126515998999E-33</v>
      </c>
      <c r="F19053" t="s">
        <v>6471</v>
      </c>
      <c r="G19053">
        <v>2</v>
      </c>
      <c r="H19053" t="s">
        <v>15457</v>
      </c>
      <c r="I19053" s="3" t="s">
        <v>13</v>
      </c>
    </row>
    <row r="19054" spans="1:9" x14ac:dyDescent="0.25">
      <c r="A19054" t="s">
        <v>34921</v>
      </c>
      <c r="B19054" t="s">
        <v>13651</v>
      </c>
      <c r="C19054">
        <v>409</v>
      </c>
      <c r="D19054">
        <v>10</v>
      </c>
      <c r="E19054" s="1">
        <v>2.4219879979910202E-24</v>
      </c>
      <c r="F19054" t="s">
        <v>562</v>
      </c>
      <c r="G19054">
        <v>9</v>
      </c>
      <c r="H19054" t="s">
        <v>34922</v>
      </c>
      <c r="I19054" s="3" t="s">
        <v>515</v>
      </c>
    </row>
    <row r="19055" spans="1:9" x14ac:dyDescent="0.25">
      <c r="A19055" t="s">
        <v>34923</v>
      </c>
      <c r="B19055" t="s">
        <v>6948</v>
      </c>
      <c r="C19055">
        <v>438</v>
      </c>
      <c r="D19055">
        <v>5</v>
      </c>
      <c r="E19055" s="1">
        <v>1.04049526053014E-35</v>
      </c>
      <c r="F19055" t="s">
        <v>4645</v>
      </c>
      <c r="G19055">
        <v>4</v>
      </c>
      <c r="H19055" t="s">
        <v>5452</v>
      </c>
      <c r="I19055" s="3" t="s">
        <v>660</v>
      </c>
    </row>
    <row r="19056" spans="1:9" x14ac:dyDescent="0.25">
      <c r="A19056" t="s">
        <v>34924</v>
      </c>
      <c r="B19056" t="s">
        <v>34925</v>
      </c>
      <c r="C19056">
        <v>321</v>
      </c>
      <c r="D19056">
        <v>10</v>
      </c>
      <c r="E19056" s="1">
        <v>8.4179936751503204E-14</v>
      </c>
      <c r="F19056" t="s">
        <v>237</v>
      </c>
      <c r="G19056">
        <v>5</v>
      </c>
      <c r="H19056" t="s">
        <v>34926</v>
      </c>
      <c r="I19056" s="3" t="s">
        <v>13</v>
      </c>
    </row>
    <row r="19057" spans="1:9" x14ac:dyDescent="0.25">
      <c r="A19057" t="s">
        <v>34927</v>
      </c>
      <c r="B19057" t="s">
        <v>18136</v>
      </c>
      <c r="C19057">
        <v>410</v>
      </c>
      <c r="D19057">
        <v>10</v>
      </c>
      <c r="E19057" s="1">
        <v>2.33502993844068E-35</v>
      </c>
      <c r="F19057" t="s">
        <v>1260</v>
      </c>
      <c r="G19057">
        <v>3</v>
      </c>
      <c r="H19057" t="s">
        <v>8471</v>
      </c>
      <c r="I19057" s="3" t="s">
        <v>13</v>
      </c>
    </row>
    <row r="19058" spans="1:9" x14ac:dyDescent="0.25">
      <c r="A19058" t="s">
        <v>34928</v>
      </c>
      <c r="B19058" t="s">
        <v>18</v>
      </c>
      <c r="C19058">
        <v>441</v>
      </c>
      <c r="D19058">
        <v>0</v>
      </c>
      <c r="G19058">
        <v>0</v>
      </c>
      <c r="H19058" t="s">
        <v>13</v>
      </c>
    </row>
    <row r="19059" spans="1:9" x14ac:dyDescent="0.25">
      <c r="A19059" t="s">
        <v>34929</v>
      </c>
      <c r="B19059" t="s">
        <v>34930</v>
      </c>
      <c r="C19059">
        <v>438</v>
      </c>
      <c r="D19059">
        <v>7</v>
      </c>
      <c r="E19059" s="1">
        <v>5.3553032156533603E-7</v>
      </c>
      <c r="F19059" s="2">
        <v>67714285714285.703</v>
      </c>
      <c r="G19059">
        <v>6</v>
      </c>
      <c r="H19059" t="s">
        <v>34931</v>
      </c>
      <c r="I19059" s="3" t="s">
        <v>13</v>
      </c>
    </row>
    <row r="19060" spans="1:9" x14ac:dyDescent="0.25">
      <c r="A19060" t="s">
        <v>34932</v>
      </c>
      <c r="B19060" t="s">
        <v>11101</v>
      </c>
      <c r="C19060">
        <v>400</v>
      </c>
      <c r="D19060">
        <v>10</v>
      </c>
      <c r="E19060" s="1">
        <v>2.52149805017043E-42</v>
      </c>
      <c r="F19060" t="s">
        <v>28</v>
      </c>
      <c r="G19060">
        <v>10</v>
      </c>
      <c r="H19060" t="s">
        <v>11102</v>
      </c>
      <c r="I19060" s="3" t="s">
        <v>13</v>
      </c>
    </row>
    <row r="19061" spans="1:9" x14ac:dyDescent="0.25">
      <c r="A19061" t="s">
        <v>34933</v>
      </c>
      <c r="B19061" t="s">
        <v>8381</v>
      </c>
      <c r="C19061">
        <v>216</v>
      </c>
      <c r="D19061">
        <v>10</v>
      </c>
      <c r="E19061" s="1">
        <v>7.1617300019047205E-13</v>
      </c>
      <c r="F19061" t="s">
        <v>746</v>
      </c>
      <c r="G19061">
        <v>7</v>
      </c>
      <c r="H19061" t="s">
        <v>8382</v>
      </c>
      <c r="I19061" s="3" t="s">
        <v>422</v>
      </c>
    </row>
    <row r="19062" spans="1:9" x14ac:dyDescent="0.25">
      <c r="A19062" t="s">
        <v>34934</v>
      </c>
      <c r="B19062" t="s">
        <v>25946</v>
      </c>
      <c r="C19062">
        <v>452</v>
      </c>
      <c r="D19062">
        <v>10</v>
      </c>
      <c r="E19062" s="1">
        <v>8.0270086325281606E-42</v>
      </c>
      <c r="F19062" t="s">
        <v>442</v>
      </c>
      <c r="G19062">
        <v>4</v>
      </c>
      <c r="H19062" t="s">
        <v>25725</v>
      </c>
      <c r="I19062" s="3" t="s">
        <v>13</v>
      </c>
    </row>
    <row r="19063" spans="1:9" x14ac:dyDescent="0.25">
      <c r="A19063" t="s">
        <v>34935</v>
      </c>
      <c r="B19063" t="s">
        <v>22503</v>
      </c>
      <c r="C19063">
        <v>481</v>
      </c>
      <c r="D19063">
        <v>10</v>
      </c>
      <c r="E19063" s="1">
        <v>7.5338922823842295E-42</v>
      </c>
      <c r="F19063" t="s">
        <v>968</v>
      </c>
      <c r="G19063">
        <v>13</v>
      </c>
      <c r="H19063" t="s">
        <v>12206</v>
      </c>
      <c r="I19063" s="3" t="s">
        <v>13</v>
      </c>
    </row>
    <row r="19064" spans="1:9" x14ac:dyDescent="0.25">
      <c r="A19064" t="s">
        <v>34936</v>
      </c>
      <c r="B19064" t="s">
        <v>18</v>
      </c>
      <c r="C19064">
        <v>446</v>
      </c>
      <c r="D19064">
        <v>0</v>
      </c>
      <c r="G19064">
        <v>0</v>
      </c>
      <c r="H19064" t="s">
        <v>13</v>
      </c>
    </row>
    <row r="19065" spans="1:9" x14ac:dyDescent="0.25">
      <c r="A19065" t="s">
        <v>34937</v>
      </c>
      <c r="B19065" t="s">
        <v>34938</v>
      </c>
      <c r="C19065">
        <v>477</v>
      </c>
      <c r="D19065">
        <v>10</v>
      </c>
      <c r="E19065" s="1">
        <v>4.56445631050944E-12</v>
      </c>
      <c r="F19065" t="s">
        <v>45</v>
      </c>
      <c r="G19065">
        <v>2</v>
      </c>
      <c r="H19065" t="s">
        <v>21583</v>
      </c>
      <c r="I19065" s="3" t="s">
        <v>13</v>
      </c>
    </row>
    <row r="19066" spans="1:9" x14ac:dyDescent="0.25">
      <c r="A19066" t="s">
        <v>34939</v>
      </c>
      <c r="B19066" t="s">
        <v>34940</v>
      </c>
      <c r="C19066">
        <v>368</v>
      </c>
      <c r="D19066">
        <v>10</v>
      </c>
      <c r="E19066" s="1">
        <v>8.73482232969069E-43</v>
      </c>
      <c r="F19066" t="s">
        <v>143</v>
      </c>
      <c r="G19066">
        <v>1</v>
      </c>
      <c r="H19066" t="s">
        <v>4714</v>
      </c>
      <c r="I19066" s="3" t="s">
        <v>13</v>
      </c>
    </row>
    <row r="19067" spans="1:9" x14ac:dyDescent="0.25">
      <c r="A19067" t="s">
        <v>34941</v>
      </c>
      <c r="B19067" t="s">
        <v>18</v>
      </c>
      <c r="C19067">
        <v>492</v>
      </c>
      <c r="D19067">
        <v>0</v>
      </c>
      <c r="G19067">
        <v>0</v>
      </c>
      <c r="H19067" t="s">
        <v>13</v>
      </c>
    </row>
    <row r="19068" spans="1:9" x14ac:dyDescent="0.25">
      <c r="A19068" t="s">
        <v>34942</v>
      </c>
      <c r="B19068" t="s">
        <v>10</v>
      </c>
      <c r="C19068">
        <v>453</v>
      </c>
      <c r="D19068">
        <v>10</v>
      </c>
      <c r="E19068" s="1">
        <v>1.1178731230944199E-22</v>
      </c>
      <c r="F19068" t="s">
        <v>947</v>
      </c>
      <c r="G19068">
        <v>3</v>
      </c>
      <c r="H19068" t="s">
        <v>34943</v>
      </c>
      <c r="I19068" s="3" t="s">
        <v>13</v>
      </c>
    </row>
    <row r="19069" spans="1:9" x14ac:dyDescent="0.25">
      <c r="A19069" t="s">
        <v>34944</v>
      </c>
      <c r="B19069" t="s">
        <v>2705</v>
      </c>
      <c r="C19069">
        <v>449</v>
      </c>
      <c r="D19069">
        <v>10</v>
      </c>
      <c r="E19069" s="1">
        <v>4.7891751466541297E-7</v>
      </c>
      <c r="F19069" t="s">
        <v>6339</v>
      </c>
      <c r="G19069">
        <v>0</v>
      </c>
      <c r="H19069" t="s">
        <v>13</v>
      </c>
    </row>
    <row r="19070" spans="1:9" x14ac:dyDescent="0.25">
      <c r="A19070" t="s">
        <v>34945</v>
      </c>
      <c r="B19070" t="s">
        <v>18</v>
      </c>
      <c r="C19070">
        <v>264</v>
      </c>
      <c r="D19070">
        <v>0</v>
      </c>
      <c r="G19070">
        <v>0</v>
      </c>
      <c r="H19070" t="s">
        <v>13</v>
      </c>
    </row>
    <row r="19071" spans="1:9" x14ac:dyDescent="0.25">
      <c r="A19071" t="s">
        <v>34946</v>
      </c>
      <c r="B19071" t="s">
        <v>2664</v>
      </c>
      <c r="C19071">
        <v>469</v>
      </c>
      <c r="D19071">
        <v>10</v>
      </c>
      <c r="E19071" s="1">
        <v>7.6178645344748297E-49</v>
      </c>
      <c r="F19071" t="s">
        <v>1263</v>
      </c>
      <c r="G19071">
        <v>3</v>
      </c>
      <c r="H19071" t="s">
        <v>2666</v>
      </c>
      <c r="I19071" s="3" t="s">
        <v>13</v>
      </c>
    </row>
    <row r="19072" spans="1:9" x14ac:dyDescent="0.25">
      <c r="A19072" t="s">
        <v>34947</v>
      </c>
      <c r="B19072" t="s">
        <v>7753</v>
      </c>
      <c r="C19072">
        <v>445</v>
      </c>
      <c r="D19072">
        <v>10</v>
      </c>
      <c r="E19072" s="1">
        <v>3.0067238528449701E-38</v>
      </c>
      <c r="F19072" t="s">
        <v>1069</v>
      </c>
      <c r="G19072">
        <v>15</v>
      </c>
      <c r="H19072" t="s">
        <v>7754</v>
      </c>
      <c r="I19072" s="3" t="s">
        <v>13</v>
      </c>
    </row>
    <row r="19073" spans="1:9" x14ac:dyDescent="0.25">
      <c r="A19073" t="s">
        <v>34948</v>
      </c>
      <c r="B19073" t="s">
        <v>34949</v>
      </c>
      <c r="C19073">
        <v>403</v>
      </c>
      <c r="D19073">
        <v>10</v>
      </c>
      <c r="E19073" s="1">
        <v>1.7516239334343399E-19</v>
      </c>
      <c r="F19073" t="s">
        <v>5532</v>
      </c>
      <c r="G19073">
        <v>7</v>
      </c>
      <c r="H19073" t="s">
        <v>34950</v>
      </c>
      <c r="I19073" s="3" t="s">
        <v>13</v>
      </c>
    </row>
    <row r="19074" spans="1:9" x14ac:dyDescent="0.25">
      <c r="A19074" t="s">
        <v>34951</v>
      </c>
      <c r="B19074" t="s">
        <v>21198</v>
      </c>
      <c r="C19074">
        <v>502</v>
      </c>
      <c r="D19074">
        <v>10</v>
      </c>
      <c r="E19074" s="1">
        <v>1.6969282754295299E-50</v>
      </c>
      <c r="F19074" t="s">
        <v>1289</v>
      </c>
      <c r="G19074">
        <v>8</v>
      </c>
      <c r="H19074" t="s">
        <v>21199</v>
      </c>
      <c r="I19074" s="3" t="s">
        <v>203</v>
      </c>
    </row>
    <row r="19075" spans="1:9" x14ac:dyDescent="0.25">
      <c r="A19075" t="s">
        <v>34952</v>
      </c>
      <c r="B19075" t="s">
        <v>175</v>
      </c>
      <c r="C19075">
        <v>438</v>
      </c>
      <c r="D19075">
        <v>10</v>
      </c>
      <c r="E19075" s="1">
        <v>4.1375340494563003E-33</v>
      </c>
      <c r="F19075" t="s">
        <v>862</v>
      </c>
      <c r="G19075">
        <v>2</v>
      </c>
      <c r="H19075" t="s">
        <v>21580</v>
      </c>
      <c r="I19075" s="3" t="s">
        <v>13</v>
      </c>
    </row>
    <row r="19076" spans="1:9" x14ac:dyDescent="0.25">
      <c r="A19076" t="s">
        <v>34953</v>
      </c>
      <c r="B19076" t="s">
        <v>1237</v>
      </c>
      <c r="C19076">
        <v>524</v>
      </c>
      <c r="D19076">
        <v>10</v>
      </c>
      <c r="E19076" s="1">
        <v>1.33003978000778E-26</v>
      </c>
      <c r="F19076" t="s">
        <v>432</v>
      </c>
      <c r="G19076">
        <v>9</v>
      </c>
      <c r="H19076" t="s">
        <v>1239</v>
      </c>
      <c r="I19076" s="3" t="s">
        <v>13</v>
      </c>
    </row>
    <row r="19077" spans="1:9" x14ac:dyDescent="0.25">
      <c r="A19077" t="s">
        <v>34954</v>
      </c>
      <c r="B19077" t="s">
        <v>34955</v>
      </c>
      <c r="C19077">
        <v>457</v>
      </c>
      <c r="D19077">
        <v>10</v>
      </c>
      <c r="E19077" s="1">
        <v>1.5840956189619101E-56</v>
      </c>
      <c r="F19077" t="s">
        <v>1660</v>
      </c>
      <c r="G19077">
        <v>5</v>
      </c>
      <c r="H19077" t="s">
        <v>34956</v>
      </c>
      <c r="I19077" s="3" t="s">
        <v>34957</v>
      </c>
    </row>
    <row r="19078" spans="1:9" x14ac:dyDescent="0.25">
      <c r="A19078" t="s">
        <v>34958</v>
      </c>
      <c r="B19078" t="s">
        <v>175</v>
      </c>
      <c r="C19078">
        <v>496</v>
      </c>
      <c r="D19078">
        <v>10</v>
      </c>
      <c r="E19078" s="1">
        <v>9.6916119608674199E-11</v>
      </c>
      <c r="F19078" t="s">
        <v>673</v>
      </c>
      <c r="G19078">
        <v>2</v>
      </c>
      <c r="H19078" t="s">
        <v>2425</v>
      </c>
    </row>
    <row r="19079" spans="1:9" x14ac:dyDescent="0.25">
      <c r="A19079" t="s">
        <v>34959</v>
      </c>
      <c r="B19079" t="s">
        <v>34960</v>
      </c>
      <c r="C19079">
        <v>391</v>
      </c>
      <c r="D19079">
        <v>1</v>
      </c>
      <c r="E19079" s="1">
        <v>1145.3812692459901</v>
      </c>
      <c r="F19079" t="s">
        <v>4738</v>
      </c>
      <c r="G19079">
        <v>0</v>
      </c>
      <c r="H19079" t="s">
        <v>13</v>
      </c>
    </row>
    <row r="19080" spans="1:9" x14ac:dyDescent="0.25">
      <c r="A19080" t="s">
        <v>34961</v>
      </c>
      <c r="B19080" t="s">
        <v>3371</v>
      </c>
      <c r="C19080">
        <v>514</v>
      </c>
      <c r="D19080">
        <v>10</v>
      </c>
      <c r="E19080" s="1">
        <v>1.01239920462326E-61</v>
      </c>
      <c r="F19080" t="s">
        <v>379</v>
      </c>
      <c r="G19080">
        <v>3</v>
      </c>
      <c r="H19080" t="s">
        <v>2600</v>
      </c>
      <c r="I19080" s="3" t="s">
        <v>656</v>
      </c>
    </row>
    <row r="19081" spans="1:9" x14ac:dyDescent="0.25">
      <c r="A19081" t="s">
        <v>34962</v>
      </c>
      <c r="B19081" t="s">
        <v>34963</v>
      </c>
      <c r="C19081">
        <v>479</v>
      </c>
      <c r="D19081">
        <v>10</v>
      </c>
      <c r="E19081" s="1">
        <v>5.7009648168296095E-10</v>
      </c>
      <c r="F19081" t="s">
        <v>353</v>
      </c>
      <c r="G19081">
        <v>1</v>
      </c>
      <c r="H19081" t="s">
        <v>2016</v>
      </c>
      <c r="I19081" s="3" t="s">
        <v>13</v>
      </c>
    </row>
    <row r="19082" spans="1:9" x14ac:dyDescent="0.25">
      <c r="A19082" t="s">
        <v>34964</v>
      </c>
      <c r="B19082" t="e">
        <f>-like proton extrusion protein</f>
        <v>#NAME?</v>
      </c>
      <c r="C19082">
        <v>519</v>
      </c>
      <c r="D19082">
        <v>7</v>
      </c>
      <c r="E19082" s="1">
        <v>0.72391532143737303</v>
      </c>
      <c r="F19082" s="2">
        <v>72428571428571.406</v>
      </c>
      <c r="G19082">
        <v>2</v>
      </c>
      <c r="H19082" t="s">
        <v>34965</v>
      </c>
    </row>
    <row r="19083" spans="1:9" x14ac:dyDescent="0.25">
      <c r="A19083" t="s">
        <v>34966</v>
      </c>
      <c r="B19083" t="s">
        <v>18</v>
      </c>
      <c r="C19083">
        <v>232</v>
      </c>
      <c r="D19083">
        <v>0</v>
      </c>
      <c r="G19083">
        <v>0</v>
      </c>
      <c r="H19083" t="s">
        <v>13</v>
      </c>
    </row>
    <row r="19084" spans="1:9" x14ac:dyDescent="0.25">
      <c r="A19084" t="s">
        <v>34967</v>
      </c>
      <c r="B19084" t="s">
        <v>2089</v>
      </c>
      <c r="C19084">
        <v>454</v>
      </c>
      <c r="D19084">
        <v>6</v>
      </c>
      <c r="E19084" s="1">
        <v>7.5156826676724103E-11</v>
      </c>
      <c r="F19084" s="2">
        <v>556666666666666</v>
      </c>
      <c r="G19084">
        <v>1</v>
      </c>
      <c r="H19084" t="s">
        <v>2091</v>
      </c>
    </row>
    <row r="19085" spans="1:9" x14ac:dyDescent="0.25">
      <c r="A19085" t="s">
        <v>34968</v>
      </c>
      <c r="B19085" t="s">
        <v>18</v>
      </c>
      <c r="C19085">
        <v>475</v>
      </c>
      <c r="D19085">
        <v>0</v>
      </c>
      <c r="G19085">
        <v>0</v>
      </c>
      <c r="H19085" t="s">
        <v>13</v>
      </c>
    </row>
    <row r="19086" spans="1:9" x14ac:dyDescent="0.25">
      <c r="A19086" t="s">
        <v>34969</v>
      </c>
      <c r="B19086" t="s">
        <v>175</v>
      </c>
      <c r="C19086">
        <v>470</v>
      </c>
      <c r="D19086">
        <v>10</v>
      </c>
      <c r="E19086" s="1">
        <v>8.7361970048915705E-37</v>
      </c>
      <c r="F19086" t="s">
        <v>398</v>
      </c>
      <c r="G19086">
        <v>9</v>
      </c>
      <c r="H19086" t="s">
        <v>18987</v>
      </c>
      <c r="I19086" s="3" t="s">
        <v>13</v>
      </c>
    </row>
    <row r="19087" spans="1:9" x14ac:dyDescent="0.25">
      <c r="A19087" t="s">
        <v>34970</v>
      </c>
      <c r="B19087" t="s">
        <v>18</v>
      </c>
      <c r="C19087">
        <v>236</v>
      </c>
      <c r="D19087">
        <v>0</v>
      </c>
      <c r="G19087">
        <v>0</v>
      </c>
      <c r="H19087" t="s">
        <v>13</v>
      </c>
    </row>
    <row r="19088" spans="1:9" x14ac:dyDescent="0.25">
      <c r="A19088" t="s">
        <v>34971</v>
      </c>
      <c r="B19088" t="s">
        <v>34972</v>
      </c>
      <c r="C19088">
        <v>492</v>
      </c>
      <c r="D19088">
        <v>10</v>
      </c>
      <c r="E19088" s="1">
        <v>1.1565586192366799E-24</v>
      </c>
      <c r="F19088" t="s">
        <v>594</v>
      </c>
      <c r="G19088">
        <v>2</v>
      </c>
      <c r="H19088" t="s">
        <v>33</v>
      </c>
      <c r="I19088" s="3" t="s">
        <v>13</v>
      </c>
    </row>
    <row r="19089" spans="1:9" x14ac:dyDescent="0.25">
      <c r="A19089" t="s">
        <v>34973</v>
      </c>
      <c r="B19089" t="s">
        <v>1808</v>
      </c>
      <c r="C19089">
        <v>429</v>
      </c>
      <c r="D19089">
        <v>8</v>
      </c>
      <c r="E19089" s="1">
        <v>5.6700126991684703E-2</v>
      </c>
      <c r="F19089" s="2">
        <v>761.25</v>
      </c>
      <c r="G19089">
        <v>1</v>
      </c>
      <c r="H19089" t="s">
        <v>2207</v>
      </c>
      <c r="I19089" s="3" t="s">
        <v>13</v>
      </c>
    </row>
    <row r="19090" spans="1:9" x14ac:dyDescent="0.25">
      <c r="A19090" t="s">
        <v>34974</v>
      </c>
      <c r="B19090" t="s">
        <v>5375</v>
      </c>
      <c r="C19090">
        <v>462</v>
      </c>
      <c r="D19090">
        <v>10</v>
      </c>
      <c r="E19090" s="1">
        <v>4.1563490990522E-16</v>
      </c>
      <c r="F19090" t="s">
        <v>1558</v>
      </c>
      <c r="G19090">
        <v>5</v>
      </c>
      <c r="H19090" t="s">
        <v>34975</v>
      </c>
      <c r="I19090" s="3" t="s">
        <v>16109</v>
      </c>
    </row>
    <row r="19091" spans="1:9" x14ac:dyDescent="0.25">
      <c r="A19091" t="s">
        <v>34976</v>
      </c>
      <c r="B19091" t="s">
        <v>34977</v>
      </c>
      <c r="C19091">
        <v>348</v>
      </c>
      <c r="D19091">
        <v>10</v>
      </c>
      <c r="E19091" s="1">
        <v>2.0980574640668699E-37</v>
      </c>
      <c r="F19091" t="s">
        <v>130</v>
      </c>
      <c r="G19091">
        <v>6</v>
      </c>
      <c r="H19091" t="s">
        <v>34978</v>
      </c>
      <c r="I19091" s="3" t="s">
        <v>318</v>
      </c>
    </row>
    <row r="19092" spans="1:9" x14ac:dyDescent="0.25">
      <c r="A19092" t="s">
        <v>34979</v>
      </c>
      <c r="B19092" t="s">
        <v>5026</v>
      </c>
      <c r="C19092">
        <v>461</v>
      </c>
      <c r="D19092">
        <v>10</v>
      </c>
      <c r="E19092" s="1">
        <v>5.2449132529856197E-56</v>
      </c>
      <c r="F19092" t="s">
        <v>1537</v>
      </c>
      <c r="G19092">
        <v>4</v>
      </c>
      <c r="H19092" t="s">
        <v>34980</v>
      </c>
      <c r="I19092" s="3" t="s">
        <v>13</v>
      </c>
    </row>
    <row r="19093" spans="1:9" x14ac:dyDescent="0.25">
      <c r="A19093" t="s">
        <v>34981</v>
      </c>
      <c r="B19093" t="s">
        <v>5725</v>
      </c>
      <c r="C19093">
        <v>427</v>
      </c>
      <c r="D19093">
        <v>10</v>
      </c>
      <c r="E19093" s="1">
        <v>1.7987745638186599E-48</v>
      </c>
      <c r="F19093" t="s">
        <v>197</v>
      </c>
      <c r="G19093">
        <v>3</v>
      </c>
      <c r="H19093" t="s">
        <v>15478</v>
      </c>
      <c r="I19093" s="3" t="s">
        <v>15479</v>
      </c>
    </row>
    <row r="19094" spans="1:9" x14ac:dyDescent="0.25">
      <c r="A19094" t="s">
        <v>34982</v>
      </c>
      <c r="B19094" t="s">
        <v>18</v>
      </c>
      <c r="C19094">
        <v>205</v>
      </c>
      <c r="D19094">
        <v>0</v>
      </c>
      <c r="G19094">
        <v>0</v>
      </c>
      <c r="H19094" t="s">
        <v>13</v>
      </c>
    </row>
    <row r="19095" spans="1:9" x14ac:dyDescent="0.25">
      <c r="A19095" t="s">
        <v>34983</v>
      </c>
      <c r="B19095" t="s">
        <v>34984</v>
      </c>
      <c r="C19095">
        <v>523</v>
      </c>
      <c r="D19095">
        <v>10</v>
      </c>
      <c r="E19095" s="1">
        <v>4.5007128760816801E-28</v>
      </c>
      <c r="F19095" t="s">
        <v>257</v>
      </c>
      <c r="G19095">
        <v>2</v>
      </c>
      <c r="H19095" t="s">
        <v>33</v>
      </c>
      <c r="I19095" s="3" t="s">
        <v>13</v>
      </c>
    </row>
    <row r="19096" spans="1:9" x14ac:dyDescent="0.25">
      <c r="A19096" t="s">
        <v>34985</v>
      </c>
      <c r="B19096" t="s">
        <v>34986</v>
      </c>
      <c r="C19096">
        <v>263</v>
      </c>
      <c r="D19096">
        <v>10</v>
      </c>
      <c r="E19096" s="1">
        <v>3.4143990659236002E-3</v>
      </c>
      <c r="F19096" t="s">
        <v>218</v>
      </c>
      <c r="G19096">
        <v>8</v>
      </c>
      <c r="H19096" t="s">
        <v>34987</v>
      </c>
      <c r="I19096" s="3" t="s">
        <v>13</v>
      </c>
    </row>
    <row r="19097" spans="1:9" x14ac:dyDescent="0.25">
      <c r="A19097" t="s">
        <v>34988</v>
      </c>
      <c r="B19097" t="s">
        <v>34989</v>
      </c>
      <c r="C19097">
        <v>494</v>
      </c>
      <c r="D19097">
        <v>10</v>
      </c>
      <c r="E19097" s="1">
        <v>7.6094330163126003E-55</v>
      </c>
      <c r="F19097" t="s">
        <v>782</v>
      </c>
      <c r="G19097">
        <v>6</v>
      </c>
      <c r="H19097" t="s">
        <v>34990</v>
      </c>
      <c r="I19097" s="3" t="s">
        <v>13</v>
      </c>
    </row>
    <row r="19098" spans="1:9" x14ac:dyDescent="0.25">
      <c r="A19098" t="s">
        <v>34991</v>
      </c>
      <c r="B19098" t="s">
        <v>34992</v>
      </c>
      <c r="C19098">
        <v>490</v>
      </c>
      <c r="D19098">
        <v>10</v>
      </c>
      <c r="E19098" s="1">
        <v>4.31929413543183E-61</v>
      </c>
      <c r="F19098" t="s">
        <v>1899</v>
      </c>
      <c r="G19098">
        <v>7</v>
      </c>
      <c r="H19098" t="s">
        <v>34993</v>
      </c>
      <c r="I19098" s="3" t="s">
        <v>578</v>
      </c>
    </row>
    <row r="19099" spans="1:9" x14ac:dyDescent="0.25">
      <c r="A19099" t="s">
        <v>34994</v>
      </c>
      <c r="B19099" t="s">
        <v>18</v>
      </c>
      <c r="C19099">
        <v>514</v>
      </c>
      <c r="D19099">
        <v>0</v>
      </c>
      <c r="G19099">
        <v>0</v>
      </c>
      <c r="H19099" t="s">
        <v>13</v>
      </c>
    </row>
    <row r="19100" spans="1:9" x14ac:dyDescent="0.25">
      <c r="A19100" t="s">
        <v>34995</v>
      </c>
      <c r="B19100" t="s">
        <v>6012</v>
      </c>
      <c r="C19100">
        <v>499</v>
      </c>
      <c r="D19100">
        <v>10</v>
      </c>
      <c r="E19100" s="1">
        <v>4.0011219008851097E-20</v>
      </c>
      <c r="F19100" t="s">
        <v>4476</v>
      </c>
      <c r="G19100">
        <v>1</v>
      </c>
      <c r="H19100" t="s">
        <v>29</v>
      </c>
      <c r="I19100" s="3" t="s">
        <v>13</v>
      </c>
    </row>
    <row r="19101" spans="1:9" x14ac:dyDescent="0.25">
      <c r="A19101" t="s">
        <v>34996</v>
      </c>
      <c r="B19101" t="s">
        <v>4177</v>
      </c>
      <c r="C19101">
        <v>480</v>
      </c>
      <c r="D19101">
        <v>10</v>
      </c>
      <c r="E19101" s="1">
        <v>1.0227753770741199E-58</v>
      </c>
      <c r="F19101" t="s">
        <v>2190</v>
      </c>
      <c r="G19101">
        <v>8</v>
      </c>
      <c r="H19101" t="s">
        <v>12909</v>
      </c>
      <c r="I19101" s="3" t="s">
        <v>13</v>
      </c>
    </row>
    <row r="19102" spans="1:9" x14ac:dyDescent="0.25">
      <c r="A19102" t="s">
        <v>34997</v>
      </c>
      <c r="B19102" t="s">
        <v>34998</v>
      </c>
      <c r="C19102">
        <v>492</v>
      </c>
      <c r="D19102">
        <v>10</v>
      </c>
      <c r="E19102" s="1">
        <v>3.4742351467423602E-29</v>
      </c>
      <c r="F19102" t="s">
        <v>7239</v>
      </c>
      <c r="G19102">
        <v>1</v>
      </c>
      <c r="H19102" t="s">
        <v>837</v>
      </c>
      <c r="I19102" s="3" t="s">
        <v>13</v>
      </c>
    </row>
    <row r="19103" spans="1:9" x14ac:dyDescent="0.25">
      <c r="A19103" t="s">
        <v>34999</v>
      </c>
      <c r="B19103" t="s">
        <v>23415</v>
      </c>
      <c r="C19103">
        <v>321</v>
      </c>
      <c r="D19103">
        <v>10</v>
      </c>
      <c r="E19103" s="1">
        <v>1.19996702659757E-17</v>
      </c>
      <c r="F19103" t="s">
        <v>3457</v>
      </c>
      <c r="G19103">
        <v>10</v>
      </c>
      <c r="H19103" t="s">
        <v>35000</v>
      </c>
      <c r="I19103" s="3" t="s">
        <v>3195</v>
      </c>
    </row>
    <row r="19104" spans="1:9" x14ac:dyDescent="0.25">
      <c r="A19104" t="s">
        <v>35001</v>
      </c>
      <c r="B19104" t="s">
        <v>11292</v>
      </c>
      <c r="C19104">
        <v>502</v>
      </c>
      <c r="D19104">
        <v>10</v>
      </c>
      <c r="E19104" s="1">
        <v>3.53011439809739E-56</v>
      </c>
      <c r="F19104" t="s">
        <v>699</v>
      </c>
      <c r="G19104">
        <v>3</v>
      </c>
      <c r="H19104" t="s">
        <v>5511</v>
      </c>
      <c r="I19104" s="3" t="s">
        <v>13</v>
      </c>
    </row>
    <row r="19105" spans="1:9" x14ac:dyDescent="0.25">
      <c r="A19105" t="s">
        <v>35002</v>
      </c>
      <c r="B19105" t="s">
        <v>35003</v>
      </c>
      <c r="C19105">
        <v>422</v>
      </c>
      <c r="D19105">
        <v>10</v>
      </c>
      <c r="E19105" s="1">
        <v>1.2555756382465399E-49</v>
      </c>
      <c r="F19105" t="s">
        <v>814</v>
      </c>
      <c r="G19105">
        <v>10</v>
      </c>
      <c r="H19105" t="s">
        <v>34704</v>
      </c>
      <c r="I19105" s="3" t="s">
        <v>13</v>
      </c>
    </row>
    <row r="19106" spans="1:9" x14ac:dyDescent="0.25">
      <c r="A19106" t="s">
        <v>35004</v>
      </c>
      <c r="B19106" t="s">
        <v>7902</v>
      </c>
      <c r="C19106">
        <v>514</v>
      </c>
      <c r="D19106">
        <v>10</v>
      </c>
      <c r="E19106" s="1">
        <v>1.83327045460338E-71</v>
      </c>
      <c r="F19106" t="s">
        <v>495</v>
      </c>
      <c r="G19106">
        <v>6</v>
      </c>
      <c r="H19106" t="s">
        <v>8659</v>
      </c>
      <c r="I19106" s="3" t="s">
        <v>13</v>
      </c>
    </row>
    <row r="19107" spans="1:9" x14ac:dyDescent="0.25">
      <c r="A19107" t="s">
        <v>35005</v>
      </c>
      <c r="B19107" t="s">
        <v>35006</v>
      </c>
      <c r="C19107">
        <v>524</v>
      </c>
      <c r="D19107">
        <v>10</v>
      </c>
      <c r="E19107" s="1">
        <v>8.9509023631432402E-35</v>
      </c>
      <c r="F19107" t="s">
        <v>474</v>
      </c>
      <c r="G19107">
        <v>0</v>
      </c>
      <c r="H19107" t="s">
        <v>13</v>
      </c>
    </row>
    <row r="19108" spans="1:9" x14ac:dyDescent="0.25">
      <c r="A19108" t="s">
        <v>35007</v>
      </c>
      <c r="B19108" t="s">
        <v>10964</v>
      </c>
      <c r="C19108">
        <v>486</v>
      </c>
      <c r="D19108">
        <v>10</v>
      </c>
      <c r="E19108" s="1">
        <v>1.39188427640279E-67</v>
      </c>
      <c r="F19108" t="s">
        <v>2715</v>
      </c>
      <c r="G19108">
        <v>5</v>
      </c>
      <c r="H19108" t="s">
        <v>10965</v>
      </c>
      <c r="I19108" s="3" t="s">
        <v>13</v>
      </c>
    </row>
    <row r="19109" spans="1:9" x14ac:dyDescent="0.25">
      <c r="A19109" t="s">
        <v>35008</v>
      </c>
      <c r="B19109" t="s">
        <v>18164</v>
      </c>
      <c r="C19109">
        <v>490</v>
      </c>
      <c r="D19109">
        <v>10</v>
      </c>
      <c r="E19109" s="1">
        <v>3.29908864077187E-24</v>
      </c>
      <c r="F19109" t="s">
        <v>558</v>
      </c>
      <c r="G19109">
        <v>6</v>
      </c>
      <c r="H19109" t="s">
        <v>18165</v>
      </c>
      <c r="I19109" s="3" t="s">
        <v>13</v>
      </c>
    </row>
    <row r="19110" spans="1:9" x14ac:dyDescent="0.25">
      <c r="A19110" t="s">
        <v>35009</v>
      </c>
      <c r="B19110" t="s">
        <v>11529</v>
      </c>
      <c r="C19110">
        <v>478</v>
      </c>
      <c r="D19110">
        <v>10</v>
      </c>
      <c r="E19110" s="1">
        <v>1.6754972102501699E-49</v>
      </c>
      <c r="F19110" t="s">
        <v>2623</v>
      </c>
      <c r="G19110">
        <v>5</v>
      </c>
      <c r="H19110" t="s">
        <v>11530</v>
      </c>
      <c r="I19110" s="3" t="s">
        <v>13</v>
      </c>
    </row>
    <row r="19111" spans="1:9" x14ac:dyDescent="0.25">
      <c r="A19111" t="s">
        <v>35010</v>
      </c>
      <c r="B19111" t="s">
        <v>7487</v>
      </c>
      <c r="C19111">
        <v>513</v>
      </c>
      <c r="D19111">
        <v>10</v>
      </c>
      <c r="E19111" s="1">
        <v>1.6726304367767001E-57</v>
      </c>
      <c r="F19111" t="s">
        <v>3246</v>
      </c>
      <c r="G19111">
        <v>4</v>
      </c>
      <c r="H19111" t="s">
        <v>21978</v>
      </c>
      <c r="I19111" s="3" t="s">
        <v>13</v>
      </c>
    </row>
    <row r="19112" spans="1:9" x14ac:dyDescent="0.25">
      <c r="A19112" t="s">
        <v>35011</v>
      </c>
      <c r="B19112" t="s">
        <v>18</v>
      </c>
      <c r="C19112">
        <v>301</v>
      </c>
      <c r="D19112">
        <v>0</v>
      </c>
      <c r="G19112">
        <v>0</v>
      </c>
      <c r="H19112" t="s">
        <v>13</v>
      </c>
    </row>
    <row r="19113" spans="1:9" x14ac:dyDescent="0.25">
      <c r="A19113" t="s">
        <v>35012</v>
      </c>
      <c r="B19113" t="s">
        <v>2186</v>
      </c>
      <c r="C19113">
        <v>515</v>
      </c>
      <c r="D19113">
        <v>3</v>
      </c>
      <c r="E19113" s="1">
        <v>8.8636921408303898E-2</v>
      </c>
      <c r="F19113" s="2">
        <v>74666666666666.594</v>
      </c>
      <c r="G19113">
        <v>1</v>
      </c>
      <c r="H19113" t="s">
        <v>4670</v>
      </c>
      <c r="I19113" s="3" t="s">
        <v>13</v>
      </c>
    </row>
    <row r="19114" spans="1:9" x14ac:dyDescent="0.25">
      <c r="A19114" t="s">
        <v>35013</v>
      </c>
      <c r="B19114" t="s">
        <v>18</v>
      </c>
      <c r="C19114">
        <v>505</v>
      </c>
      <c r="D19114">
        <v>0</v>
      </c>
      <c r="G19114">
        <v>0</v>
      </c>
      <c r="H19114" t="s">
        <v>13</v>
      </c>
    </row>
    <row r="19115" spans="1:9" x14ac:dyDescent="0.25">
      <c r="A19115" t="s">
        <v>35014</v>
      </c>
      <c r="B19115" t="s">
        <v>14891</v>
      </c>
      <c r="C19115">
        <v>509</v>
      </c>
      <c r="D19115">
        <v>10</v>
      </c>
      <c r="E19115" s="1">
        <v>2.5234941356063099E-73</v>
      </c>
      <c r="F19115" t="s">
        <v>316</v>
      </c>
      <c r="G19115">
        <v>4</v>
      </c>
      <c r="H19115" t="s">
        <v>14038</v>
      </c>
      <c r="I19115" s="3" t="s">
        <v>13</v>
      </c>
    </row>
    <row r="19116" spans="1:9" x14ac:dyDescent="0.25">
      <c r="A19116" t="s">
        <v>35015</v>
      </c>
      <c r="B19116" t="s">
        <v>35016</v>
      </c>
      <c r="C19116">
        <v>477</v>
      </c>
      <c r="D19116">
        <v>10</v>
      </c>
      <c r="E19116" s="1">
        <v>1.10233751353782E-37</v>
      </c>
      <c r="F19116" t="s">
        <v>3658</v>
      </c>
      <c r="G19116">
        <v>9</v>
      </c>
      <c r="H19116" t="s">
        <v>35017</v>
      </c>
      <c r="I19116" s="3" t="s">
        <v>13</v>
      </c>
    </row>
    <row r="19117" spans="1:9" x14ac:dyDescent="0.25">
      <c r="A19117" t="s">
        <v>35018</v>
      </c>
      <c r="B19117" t="s">
        <v>23681</v>
      </c>
      <c r="C19117">
        <v>455</v>
      </c>
      <c r="D19117">
        <v>10</v>
      </c>
      <c r="E19117" s="1">
        <v>3.8509976004332701E-15</v>
      </c>
      <c r="F19117" t="s">
        <v>1353</v>
      </c>
      <c r="G19117">
        <v>2</v>
      </c>
      <c r="H19117" t="s">
        <v>2542</v>
      </c>
    </row>
    <row r="19118" spans="1:9" x14ac:dyDescent="0.25">
      <c r="A19118" t="s">
        <v>35019</v>
      </c>
      <c r="B19118" t="s">
        <v>35020</v>
      </c>
      <c r="C19118">
        <v>472</v>
      </c>
      <c r="D19118">
        <v>2</v>
      </c>
      <c r="E19118" s="1">
        <v>126.128267445795</v>
      </c>
      <c r="F19118" t="s">
        <v>7842</v>
      </c>
      <c r="G19118">
        <v>0</v>
      </c>
      <c r="H19118" t="s">
        <v>13</v>
      </c>
    </row>
    <row r="19119" spans="1:9" x14ac:dyDescent="0.25">
      <c r="A19119" t="s">
        <v>35021</v>
      </c>
      <c r="B19119" t="s">
        <v>2924</v>
      </c>
      <c r="C19119">
        <v>321</v>
      </c>
      <c r="D19119">
        <v>10</v>
      </c>
      <c r="E19119" s="1">
        <v>6.20651880616944E-17</v>
      </c>
      <c r="F19119" t="s">
        <v>4967</v>
      </c>
      <c r="G19119">
        <v>2</v>
      </c>
      <c r="H19119" t="s">
        <v>2925</v>
      </c>
      <c r="I19119" s="3" t="s">
        <v>13</v>
      </c>
    </row>
    <row r="19120" spans="1:9" x14ac:dyDescent="0.25">
      <c r="A19120" t="s">
        <v>35022</v>
      </c>
      <c r="B19120" t="s">
        <v>18</v>
      </c>
      <c r="C19120">
        <v>509</v>
      </c>
      <c r="D19120">
        <v>0</v>
      </c>
      <c r="G19120">
        <v>0</v>
      </c>
      <c r="H19120" t="s">
        <v>13</v>
      </c>
    </row>
    <row r="19121" spans="1:9" x14ac:dyDescent="0.25">
      <c r="A19121" t="s">
        <v>35023</v>
      </c>
      <c r="B19121" t="s">
        <v>18</v>
      </c>
      <c r="C19121">
        <v>366</v>
      </c>
      <c r="D19121">
        <v>0</v>
      </c>
      <c r="G19121">
        <v>0</v>
      </c>
      <c r="H19121" t="s">
        <v>13</v>
      </c>
    </row>
    <row r="19122" spans="1:9" x14ac:dyDescent="0.25">
      <c r="A19122" t="s">
        <v>35024</v>
      </c>
      <c r="B19122" t="s">
        <v>18</v>
      </c>
      <c r="C19122">
        <v>296</v>
      </c>
      <c r="D19122">
        <v>0</v>
      </c>
      <c r="G19122">
        <v>0</v>
      </c>
      <c r="H19122" t="s">
        <v>13</v>
      </c>
    </row>
    <row r="19123" spans="1:9" x14ac:dyDescent="0.25">
      <c r="A19123" t="s">
        <v>35025</v>
      </c>
      <c r="B19123" t="s">
        <v>35026</v>
      </c>
      <c r="C19123">
        <v>498</v>
      </c>
      <c r="D19123">
        <v>1</v>
      </c>
      <c r="E19123" s="1">
        <v>0.18672336987423499</v>
      </c>
      <c r="F19123" t="s">
        <v>4219</v>
      </c>
      <c r="G19123">
        <v>0</v>
      </c>
      <c r="H19123" t="s">
        <v>13</v>
      </c>
    </row>
    <row r="19124" spans="1:9" x14ac:dyDescent="0.25">
      <c r="A19124" t="s">
        <v>35027</v>
      </c>
      <c r="B19124" t="s">
        <v>35028</v>
      </c>
      <c r="C19124">
        <v>436</v>
      </c>
      <c r="D19124">
        <v>10</v>
      </c>
      <c r="E19124" s="1">
        <v>9.4864572940382903E-37</v>
      </c>
      <c r="F19124" t="s">
        <v>550</v>
      </c>
      <c r="G19124">
        <v>1</v>
      </c>
      <c r="H19124" t="s">
        <v>5038</v>
      </c>
    </row>
    <row r="19125" spans="1:9" x14ac:dyDescent="0.25">
      <c r="A19125" t="s">
        <v>35029</v>
      </c>
      <c r="B19125" t="s">
        <v>14904</v>
      </c>
      <c r="C19125">
        <v>518</v>
      </c>
      <c r="D19125">
        <v>10</v>
      </c>
      <c r="E19125" s="1">
        <v>5.4781654466145497E-39</v>
      </c>
      <c r="F19125" t="s">
        <v>3845</v>
      </c>
      <c r="G19125">
        <v>12</v>
      </c>
      <c r="H19125" t="s">
        <v>35030</v>
      </c>
      <c r="I19125" s="3" t="s">
        <v>13</v>
      </c>
    </row>
    <row r="19126" spans="1:9" x14ac:dyDescent="0.25">
      <c r="A19126" t="s">
        <v>35031</v>
      </c>
      <c r="B19126" t="s">
        <v>15589</v>
      </c>
      <c r="C19126">
        <v>521</v>
      </c>
      <c r="D19126">
        <v>10</v>
      </c>
      <c r="E19126" s="1">
        <v>1.8637260803816202E-18</v>
      </c>
      <c r="F19126" t="s">
        <v>336</v>
      </c>
      <c r="G19126">
        <v>7</v>
      </c>
      <c r="H19126" t="s">
        <v>15590</v>
      </c>
      <c r="I19126" s="3" t="s">
        <v>465</v>
      </c>
    </row>
    <row r="19127" spans="1:9" x14ac:dyDescent="0.25">
      <c r="A19127" t="s">
        <v>35032</v>
      </c>
      <c r="B19127" t="s">
        <v>35033</v>
      </c>
      <c r="C19127">
        <v>509</v>
      </c>
      <c r="D19127">
        <v>10</v>
      </c>
      <c r="E19127" s="1">
        <v>1.01404330136756E-7</v>
      </c>
      <c r="F19127" t="s">
        <v>865</v>
      </c>
      <c r="G19127">
        <v>8</v>
      </c>
      <c r="H19127" t="s">
        <v>35034</v>
      </c>
      <c r="I19127" s="3" t="s">
        <v>13</v>
      </c>
    </row>
    <row r="19128" spans="1:9" x14ac:dyDescent="0.25">
      <c r="A19128" t="s">
        <v>35035</v>
      </c>
      <c r="B19128" t="s">
        <v>35036</v>
      </c>
      <c r="C19128">
        <v>487</v>
      </c>
      <c r="D19128">
        <v>10</v>
      </c>
      <c r="E19128" s="1">
        <v>4.5192694509476698E-34</v>
      </c>
      <c r="F19128" t="s">
        <v>2699</v>
      </c>
      <c r="G19128">
        <v>7</v>
      </c>
      <c r="H19128" t="s">
        <v>35037</v>
      </c>
      <c r="I19128" s="3" t="s">
        <v>1563</v>
      </c>
    </row>
    <row r="19129" spans="1:9" x14ac:dyDescent="0.25">
      <c r="A19129" t="s">
        <v>35038</v>
      </c>
      <c r="B19129" t="s">
        <v>18</v>
      </c>
      <c r="C19129">
        <v>504</v>
      </c>
      <c r="D19129">
        <v>0</v>
      </c>
      <c r="G19129">
        <v>0</v>
      </c>
      <c r="H19129" t="s">
        <v>13</v>
      </c>
    </row>
    <row r="19130" spans="1:9" x14ac:dyDescent="0.25">
      <c r="A19130" t="s">
        <v>35039</v>
      </c>
      <c r="B19130" t="s">
        <v>18</v>
      </c>
      <c r="C19130">
        <v>422</v>
      </c>
      <c r="D19130">
        <v>0</v>
      </c>
      <c r="G19130">
        <v>0</v>
      </c>
      <c r="H19130" t="s">
        <v>13</v>
      </c>
    </row>
    <row r="19131" spans="1:9" x14ac:dyDescent="0.25">
      <c r="A19131" t="s">
        <v>35040</v>
      </c>
      <c r="B19131" t="s">
        <v>35041</v>
      </c>
      <c r="C19131">
        <v>484</v>
      </c>
      <c r="D19131">
        <v>10</v>
      </c>
      <c r="E19131" s="1">
        <v>9.4451315130087805E-24</v>
      </c>
      <c r="F19131" t="s">
        <v>947</v>
      </c>
      <c r="G19131">
        <v>4</v>
      </c>
      <c r="H19131" t="s">
        <v>15653</v>
      </c>
      <c r="I19131" s="3" t="s">
        <v>13</v>
      </c>
    </row>
    <row r="19132" spans="1:9" x14ac:dyDescent="0.25">
      <c r="A19132" t="s">
        <v>35042</v>
      </c>
      <c r="B19132" t="s">
        <v>35043</v>
      </c>
      <c r="C19132">
        <v>482</v>
      </c>
      <c r="D19132">
        <v>10</v>
      </c>
      <c r="E19132" s="1">
        <v>5.2295025596518895E-35</v>
      </c>
      <c r="F19132" t="s">
        <v>910</v>
      </c>
      <c r="G19132">
        <v>3</v>
      </c>
      <c r="H19132" t="s">
        <v>35044</v>
      </c>
      <c r="I19132" s="3" t="s">
        <v>13</v>
      </c>
    </row>
    <row r="19133" spans="1:9" x14ac:dyDescent="0.25">
      <c r="A19133" t="s">
        <v>35045</v>
      </c>
      <c r="B19133" t="s">
        <v>18</v>
      </c>
      <c r="C19133">
        <v>346</v>
      </c>
      <c r="D19133">
        <v>0</v>
      </c>
      <c r="G19133">
        <v>0</v>
      </c>
      <c r="H19133" t="s">
        <v>13</v>
      </c>
    </row>
    <row r="19134" spans="1:9" x14ac:dyDescent="0.25">
      <c r="A19134" t="s">
        <v>35046</v>
      </c>
      <c r="B19134" t="s">
        <v>9523</v>
      </c>
      <c r="C19134">
        <v>467</v>
      </c>
      <c r="D19134">
        <v>10</v>
      </c>
      <c r="E19134" s="1">
        <v>1.32944621475542E-5</v>
      </c>
      <c r="F19134" t="s">
        <v>795</v>
      </c>
      <c r="G19134">
        <v>16</v>
      </c>
      <c r="H19134" t="s">
        <v>23823</v>
      </c>
      <c r="I19134" s="3" t="s">
        <v>13</v>
      </c>
    </row>
    <row r="19135" spans="1:9" x14ac:dyDescent="0.25">
      <c r="A19135" t="s">
        <v>35047</v>
      </c>
      <c r="B19135" t="s">
        <v>35048</v>
      </c>
      <c r="C19135">
        <v>525</v>
      </c>
      <c r="D19135">
        <v>10</v>
      </c>
      <c r="E19135" s="1">
        <v>1.5080783364232401E-21</v>
      </c>
      <c r="F19135" t="s">
        <v>5301</v>
      </c>
      <c r="G19135">
        <v>1</v>
      </c>
      <c r="H19135" t="s">
        <v>4304</v>
      </c>
      <c r="I19135" s="3" t="s">
        <v>13</v>
      </c>
    </row>
    <row r="19136" spans="1:9" x14ac:dyDescent="0.25">
      <c r="A19136" t="s">
        <v>35049</v>
      </c>
      <c r="B19136" t="s">
        <v>2952</v>
      </c>
      <c r="C19136">
        <v>446</v>
      </c>
      <c r="D19136">
        <v>10</v>
      </c>
      <c r="E19136" s="1">
        <v>1.8976082840452899</v>
      </c>
      <c r="F19136" t="s">
        <v>846</v>
      </c>
      <c r="G19136">
        <v>6</v>
      </c>
      <c r="H19136" t="s">
        <v>33480</v>
      </c>
      <c r="I19136" s="3" t="s">
        <v>13</v>
      </c>
    </row>
    <row r="19137" spans="1:9" x14ac:dyDescent="0.25">
      <c r="A19137" t="s">
        <v>35050</v>
      </c>
      <c r="B19137" t="s">
        <v>27446</v>
      </c>
      <c r="C19137">
        <v>380</v>
      </c>
      <c r="D19137">
        <v>10</v>
      </c>
      <c r="E19137" s="1">
        <v>1.2119822171631101E-12</v>
      </c>
      <c r="F19137" t="s">
        <v>4195</v>
      </c>
      <c r="G19137">
        <v>2</v>
      </c>
      <c r="H19137" t="s">
        <v>35051</v>
      </c>
      <c r="I19137" s="3" t="s">
        <v>13</v>
      </c>
    </row>
    <row r="19138" spans="1:9" x14ac:dyDescent="0.25">
      <c r="A19138" t="s">
        <v>35052</v>
      </c>
      <c r="B19138" t="s">
        <v>35053</v>
      </c>
      <c r="C19138">
        <v>479</v>
      </c>
      <c r="D19138">
        <v>10</v>
      </c>
      <c r="E19138" s="1">
        <v>1.2991351507349799E-46</v>
      </c>
      <c r="F19138" t="s">
        <v>367</v>
      </c>
      <c r="G19138">
        <v>3</v>
      </c>
      <c r="H19138" t="s">
        <v>18097</v>
      </c>
      <c r="I19138" s="3" t="s">
        <v>5711</v>
      </c>
    </row>
    <row r="19139" spans="1:9" x14ac:dyDescent="0.25">
      <c r="A19139" t="s">
        <v>35054</v>
      </c>
      <c r="B19139" t="s">
        <v>7887</v>
      </c>
      <c r="C19139">
        <v>384</v>
      </c>
      <c r="D19139">
        <v>10</v>
      </c>
      <c r="E19139" s="1">
        <v>1.2873838824592501E-46</v>
      </c>
      <c r="F19139" t="s">
        <v>55</v>
      </c>
      <c r="G19139">
        <v>9</v>
      </c>
      <c r="H19139" t="s">
        <v>35055</v>
      </c>
      <c r="I19139" s="3" t="s">
        <v>1654</v>
      </c>
    </row>
    <row r="19140" spans="1:9" x14ac:dyDescent="0.25">
      <c r="A19140" t="s">
        <v>35056</v>
      </c>
      <c r="B19140" t="s">
        <v>5558</v>
      </c>
      <c r="C19140">
        <v>480</v>
      </c>
      <c r="D19140">
        <v>10</v>
      </c>
      <c r="E19140" s="1">
        <v>3.4586562536708102E-7</v>
      </c>
      <c r="F19140" t="s">
        <v>2010</v>
      </c>
      <c r="G19140">
        <v>3</v>
      </c>
      <c r="H19140" t="s">
        <v>1209</v>
      </c>
      <c r="I19140" s="3" t="s">
        <v>13</v>
      </c>
    </row>
    <row r="19141" spans="1:9" x14ac:dyDescent="0.25">
      <c r="A19141" t="s">
        <v>35057</v>
      </c>
      <c r="B19141" t="s">
        <v>35058</v>
      </c>
      <c r="C19141">
        <v>524</v>
      </c>
      <c r="D19141">
        <v>10</v>
      </c>
      <c r="E19141" s="1">
        <v>1.4219360091116101E-38</v>
      </c>
      <c r="F19141" t="s">
        <v>450</v>
      </c>
      <c r="G19141">
        <v>2</v>
      </c>
      <c r="H19141" t="s">
        <v>11951</v>
      </c>
      <c r="I19141" s="3" t="s">
        <v>13</v>
      </c>
    </row>
    <row r="19142" spans="1:9" x14ac:dyDescent="0.25">
      <c r="A19142" t="s">
        <v>35059</v>
      </c>
      <c r="B19142" t="s">
        <v>18</v>
      </c>
      <c r="C19142">
        <v>491</v>
      </c>
      <c r="D19142">
        <v>0</v>
      </c>
      <c r="G19142">
        <v>0</v>
      </c>
      <c r="H19142" t="s">
        <v>13</v>
      </c>
    </row>
    <row r="19143" spans="1:9" x14ac:dyDescent="0.25">
      <c r="A19143" t="s">
        <v>35060</v>
      </c>
      <c r="B19143" t="s">
        <v>35061</v>
      </c>
      <c r="C19143">
        <v>463</v>
      </c>
      <c r="D19143">
        <v>10</v>
      </c>
      <c r="E19143" s="1">
        <v>2.2506198859338499E-45</v>
      </c>
      <c r="F19143" t="s">
        <v>1139</v>
      </c>
      <c r="G19143">
        <v>6</v>
      </c>
      <c r="H19143" t="s">
        <v>35062</v>
      </c>
      <c r="I19143" s="3" t="s">
        <v>13</v>
      </c>
    </row>
    <row r="19144" spans="1:9" x14ac:dyDescent="0.25">
      <c r="A19144" t="s">
        <v>35063</v>
      </c>
      <c r="B19144" t="s">
        <v>18</v>
      </c>
      <c r="C19144">
        <v>510</v>
      </c>
      <c r="D19144">
        <v>0</v>
      </c>
      <c r="G19144">
        <v>0</v>
      </c>
      <c r="H19144" t="s">
        <v>13</v>
      </c>
    </row>
    <row r="19145" spans="1:9" x14ac:dyDescent="0.25">
      <c r="A19145" t="s">
        <v>35064</v>
      </c>
      <c r="B19145" t="s">
        <v>535</v>
      </c>
      <c r="C19145">
        <v>457</v>
      </c>
      <c r="D19145">
        <v>10</v>
      </c>
      <c r="E19145" s="1">
        <v>8.1356722832171597E-53</v>
      </c>
      <c r="F19145" t="s">
        <v>750</v>
      </c>
      <c r="G19145">
        <v>0</v>
      </c>
      <c r="H19145" t="s">
        <v>13</v>
      </c>
    </row>
    <row r="19146" spans="1:9" x14ac:dyDescent="0.25">
      <c r="A19146" t="s">
        <v>35065</v>
      </c>
      <c r="B19146" t="s">
        <v>1732</v>
      </c>
      <c r="C19146">
        <v>208</v>
      </c>
      <c r="D19146">
        <v>10</v>
      </c>
      <c r="E19146" s="1">
        <v>7.0025426291022498E-8</v>
      </c>
      <c r="F19146" t="s">
        <v>313</v>
      </c>
      <c r="G19146">
        <v>3</v>
      </c>
      <c r="H19146" t="s">
        <v>1733</v>
      </c>
      <c r="I19146" s="3" t="s">
        <v>1734</v>
      </c>
    </row>
    <row r="19147" spans="1:9" x14ac:dyDescent="0.25">
      <c r="A19147" t="s">
        <v>35066</v>
      </c>
      <c r="B19147" t="s">
        <v>18</v>
      </c>
      <c r="C19147">
        <v>549</v>
      </c>
      <c r="D19147">
        <v>0</v>
      </c>
      <c r="G19147">
        <v>0</v>
      </c>
      <c r="H19147" t="s">
        <v>13</v>
      </c>
    </row>
    <row r="19148" spans="1:9" x14ac:dyDescent="0.25">
      <c r="A19148" t="s">
        <v>35067</v>
      </c>
      <c r="B19148" t="s">
        <v>35068</v>
      </c>
      <c r="C19148">
        <v>471</v>
      </c>
      <c r="D19148">
        <v>10</v>
      </c>
      <c r="E19148" s="1">
        <v>2.5179303327890399E-31</v>
      </c>
      <c r="F19148" t="s">
        <v>777</v>
      </c>
      <c r="G19148">
        <v>3</v>
      </c>
      <c r="H19148" t="s">
        <v>1757</v>
      </c>
      <c r="I19148" s="3" t="s">
        <v>1643</v>
      </c>
    </row>
    <row r="19149" spans="1:9" x14ac:dyDescent="0.25">
      <c r="A19149" t="s">
        <v>35069</v>
      </c>
      <c r="B19149" t="s">
        <v>776</v>
      </c>
      <c r="C19149">
        <v>500</v>
      </c>
      <c r="D19149">
        <v>2</v>
      </c>
      <c r="E19149" s="1">
        <v>562.20858972940096</v>
      </c>
      <c r="F19149" t="s">
        <v>1374</v>
      </c>
      <c r="G19149">
        <v>3</v>
      </c>
      <c r="H19149" t="s">
        <v>1648</v>
      </c>
      <c r="I19149" s="3" t="s">
        <v>13</v>
      </c>
    </row>
    <row r="19150" spans="1:9" x14ac:dyDescent="0.25">
      <c r="A19150" t="s">
        <v>35070</v>
      </c>
      <c r="B19150" t="s">
        <v>35071</v>
      </c>
      <c r="C19150">
        <v>504</v>
      </c>
      <c r="D19150">
        <v>10</v>
      </c>
      <c r="E19150" s="1">
        <v>6.7549993252827204E-29</v>
      </c>
      <c r="F19150" t="s">
        <v>3724</v>
      </c>
      <c r="G19150">
        <v>7</v>
      </c>
      <c r="H19150" t="s">
        <v>29003</v>
      </c>
      <c r="I19150" s="3" t="s">
        <v>515</v>
      </c>
    </row>
    <row r="19151" spans="1:9" x14ac:dyDescent="0.25">
      <c r="A19151" t="s">
        <v>35072</v>
      </c>
      <c r="B19151" t="s">
        <v>18</v>
      </c>
      <c r="C19151">
        <v>475</v>
      </c>
      <c r="D19151">
        <v>0</v>
      </c>
      <c r="G19151">
        <v>0</v>
      </c>
      <c r="H19151" t="s">
        <v>13</v>
      </c>
    </row>
    <row r="19152" spans="1:9" x14ac:dyDescent="0.25">
      <c r="A19152" t="s">
        <v>35073</v>
      </c>
      <c r="B19152" t="s">
        <v>13511</v>
      </c>
      <c r="C19152">
        <v>490</v>
      </c>
      <c r="D19152">
        <v>10</v>
      </c>
      <c r="E19152" s="1">
        <v>3.1880247992988899E-27</v>
      </c>
      <c r="F19152" t="s">
        <v>676</v>
      </c>
      <c r="G19152">
        <v>0</v>
      </c>
      <c r="H19152" t="s">
        <v>13</v>
      </c>
    </row>
    <row r="19153" spans="1:9" x14ac:dyDescent="0.25">
      <c r="A19153" t="s">
        <v>35074</v>
      </c>
      <c r="B19153" t="s">
        <v>35075</v>
      </c>
      <c r="C19153">
        <v>551</v>
      </c>
      <c r="D19153">
        <v>5</v>
      </c>
      <c r="E19153" s="1">
        <v>1.1888489964300801E-3</v>
      </c>
      <c r="F19153" t="s">
        <v>623</v>
      </c>
      <c r="G19153">
        <v>1</v>
      </c>
      <c r="H19153" t="s">
        <v>2016</v>
      </c>
    </row>
    <row r="19154" spans="1:9" x14ac:dyDescent="0.25">
      <c r="A19154" t="s">
        <v>35076</v>
      </c>
      <c r="B19154" t="s">
        <v>1470</v>
      </c>
      <c r="C19154">
        <v>515</v>
      </c>
      <c r="D19154">
        <v>10</v>
      </c>
      <c r="E19154" s="1">
        <v>8.9153304802358596E-26</v>
      </c>
      <c r="F19154" t="s">
        <v>1752</v>
      </c>
      <c r="G19154">
        <v>12</v>
      </c>
      <c r="H19154" t="s">
        <v>35077</v>
      </c>
      <c r="I19154" s="3" t="s">
        <v>318</v>
      </c>
    </row>
    <row r="19155" spans="1:9" x14ac:dyDescent="0.25">
      <c r="A19155" t="s">
        <v>35078</v>
      </c>
      <c r="B19155" t="s">
        <v>35079</v>
      </c>
      <c r="C19155">
        <v>504</v>
      </c>
      <c r="D19155">
        <v>10</v>
      </c>
      <c r="E19155" s="1">
        <v>1.19970201792108E-43</v>
      </c>
      <c r="F19155" t="s">
        <v>3457</v>
      </c>
      <c r="G19155">
        <v>2</v>
      </c>
      <c r="H19155" t="s">
        <v>25642</v>
      </c>
      <c r="I19155" s="3" t="s">
        <v>13</v>
      </c>
    </row>
    <row r="19156" spans="1:9" x14ac:dyDescent="0.25">
      <c r="A19156" t="s">
        <v>35080</v>
      </c>
      <c r="B19156" t="s">
        <v>10180</v>
      </c>
      <c r="C19156">
        <v>320</v>
      </c>
      <c r="D19156">
        <v>10</v>
      </c>
      <c r="E19156" s="1">
        <v>3.5203584644498899E-28</v>
      </c>
      <c r="F19156" t="s">
        <v>759</v>
      </c>
      <c r="G19156">
        <v>6</v>
      </c>
      <c r="H19156" t="s">
        <v>3989</v>
      </c>
      <c r="I19156" s="3" t="s">
        <v>2328</v>
      </c>
    </row>
    <row r="19157" spans="1:9" x14ac:dyDescent="0.25">
      <c r="A19157" t="s">
        <v>35081</v>
      </c>
      <c r="B19157" t="s">
        <v>35082</v>
      </c>
      <c r="C19157">
        <v>497</v>
      </c>
      <c r="D19157">
        <v>10</v>
      </c>
      <c r="E19157" s="1">
        <v>3.4929050874054099E-60</v>
      </c>
      <c r="F19157" t="s">
        <v>1153</v>
      </c>
      <c r="G19157">
        <v>11</v>
      </c>
      <c r="H19157" t="s">
        <v>21737</v>
      </c>
      <c r="I19157" s="3" t="s">
        <v>515</v>
      </c>
    </row>
    <row r="19158" spans="1:9" x14ac:dyDescent="0.25">
      <c r="A19158" t="s">
        <v>35083</v>
      </c>
      <c r="B19158" t="s">
        <v>18</v>
      </c>
      <c r="C19158">
        <v>225</v>
      </c>
      <c r="D19158">
        <v>0</v>
      </c>
      <c r="G19158">
        <v>0</v>
      </c>
      <c r="H19158" t="s">
        <v>13</v>
      </c>
    </row>
    <row r="19159" spans="1:9" x14ac:dyDescent="0.25">
      <c r="A19159" t="s">
        <v>35084</v>
      </c>
      <c r="B19159" t="s">
        <v>35085</v>
      </c>
      <c r="C19159">
        <v>475</v>
      </c>
      <c r="D19159">
        <v>10</v>
      </c>
      <c r="E19159" s="1">
        <v>6.6718906077515904E-32</v>
      </c>
      <c r="F19159" t="s">
        <v>1069</v>
      </c>
      <c r="G19159">
        <v>5</v>
      </c>
      <c r="H19159" t="s">
        <v>32470</v>
      </c>
      <c r="I19159" s="3" t="s">
        <v>13</v>
      </c>
    </row>
    <row r="19160" spans="1:9" x14ac:dyDescent="0.25">
      <c r="A19160" t="s">
        <v>35086</v>
      </c>
      <c r="B19160" t="s">
        <v>31118</v>
      </c>
      <c r="C19160">
        <v>485</v>
      </c>
      <c r="D19160">
        <v>10</v>
      </c>
      <c r="E19160" s="1">
        <v>1.25890653734897E-68</v>
      </c>
      <c r="F19160" t="s">
        <v>2421</v>
      </c>
      <c r="G19160">
        <v>9</v>
      </c>
      <c r="H19160" t="s">
        <v>35087</v>
      </c>
      <c r="I19160" s="3" t="s">
        <v>10120</v>
      </c>
    </row>
    <row r="19161" spans="1:9" x14ac:dyDescent="0.25">
      <c r="A19161" t="s">
        <v>35088</v>
      </c>
      <c r="B19161" t="s">
        <v>4376</v>
      </c>
      <c r="C19161">
        <v>523</v>
      </c>
      <c r="D19161">
        <v>10</v>
      </c>
      <c r="E19161" s="1">
        <v>9.2969311218911298E-14</v>
      </c>
      <c r="F19161" t="s">
        <v>313</v>
      </c>
      <c r="G19161">
        <v>0</v>
      </c>
      <c r="H19161" t="s">
        <v>13</v>
      </c>
    </row>
    <row r="19162" spans="1:9" x14ac:dyDescent="0.25">
      <c r="A19162" t="s">
        <v>35089</v>
      </c>
      <c r="B19162" t="s">
        <v>4082</v>
      </c>
      <c r="C19162">
        <v>474</v>
      </c>
      <c r="D19162">
        <v>10</v>
      </c>
      <c r="E19162" s="1">
        <v>1.7919587824644001E-54</v>
      </c>
      <c r="F19162" t="s">
        <v>782</v>
      </c>
      <c r="G19162">
        <v>9</v>
      </c>
      <c r="H19162" t="s">
        <v>17308</v>
      </c>
      <c r="I19162" s="3" t="s">
        <v>2822</v>
      </c>
    </row>
    <row r="19163" spans="1:9" x14ac:dyDescent="0.25">
      <c r="A19163" t="s">
        <v>35090</v>
      </c>
      <c r="B19163" t="s">
        <v>17601</v>
      </c>
      <c r="C19163">
        <v>529</v>
      </c>
      <c r="D19163">
        <v>10</v>
      </c>
      <c r="E19163" s="1">
        <v>1.3562991631994101E-19</v>
      </c>
      <c r="F19163" t="s">
        <v>2417</v>
      </c>
      <c r="G19163">
        <v>1</v>
      </c>
      <c r="H19163" t="s">
        <v>10034</v>
      </c>
    </row>
    <row r="19164" spans="1:9" x14ac:dyDescent="0.25">
      <c r="A19164" t="s">
        <v>35091</v>
      </c>
      <c r="B19164" t="s">
        <v>33665</v>
      </c>
      <c r="C19164">
        <v>445</v>
      </c>
      <c r="D19164">
        <v>10</v>
      </c>
      <c r="E19164" s="1">
        <v>1.7434572391769699E-62</v>
      </c>
      <c r="F19164" t="s">
        <v>895</v>
      </c>
      <c r="G19164">
        <v>8</v>
      </c>
      <c r="H19164" t="s">
        <v>35092</v>
      </c>
      <c r="I19164" s="3" t="s">
        <v>1267</v>
      </c>
    </row>
    <row r="19165" spans="1:9" x14ac:dyDescent="0.25">
      <c r="A19165" t="s">
        <v>35093</v>
      </c>
      <c r="B19165" t="s">
        <v>18</v>
      </c>
      <c r="C19165">
        <v>229</v>
      </c>
      <c r="D19165">
        <v>0</v>
      </c>
      <c r="G19165">
        <v>0</v>
      </c>
      <c r="H19165" t="s">
        <v>13</v>
      </c>
    </row>
    <row r="19166" spans="1:9" x14ac:dyDescent="0.25">
      <c r="A19166" t="s">
        <v>35094</v>
      </c>
      <c r="B19166" t="s">
        <v>175</v>
      </c>
      <c r="C19166">
        <v>467</v>
      </c>
      <c r="D19166">
        <v>10</v>
      </c>
      <c r="E19166" s="1">
        <v>1.1202354322146401E-20</v>
      </c>
      <c r="F19166" t="s">
        <v>143</v>
      </c>
      <c r="G19166">
        <v>3</v>
      </c>
      <c r="H19166" t="s">
        <v>405</v>
      </c>
    </row>
    <row r="19167" spans="1:9" x14ac:dyDescent="0.25">
      <c r="A19167" t="s">
        <v>35095</v>
      </c>
      <c r="B19167" t="s">
        <v>928</v>
      </c>
      <c r="C19167">
        <v>486</v>
      </c>
      <c r="D19167">
        <v>10</v>
      </c>
      <c r="E19167" s="1">
        <v>1.7293109424982999E-10</v>
      </c>
      <c r="F19167" t="s">
        <v>389</v>
      </c>
      <c r="G19167">
        <v>0</v>
      </c>
      <c r="H19167" t="s">
        <v>13</v>
      </c>
    </row>
    <row r="19168" spans="1:9" x14ac:dyDescent="0.25">
      <c r="A19168" t="s">
        <v>35096</v>
      </c>
      <c r="B19168" t="s">
        <v>1171</v>
      </c>
      <c r="C19168">
        <v>444</v>
      </c>
      <c r="D19168">
        <v>10</v>
      </c>
      <c r="E19168" s="1">
        <v>3.89303600418797E-54</v>
      </c>
      <c r="F19168" t="s">
        <v>146</v>
      </c>
      <c r="G19168">
        <v>1</v>
      </c>
      <c r="H19168" t="s">
        <v>9819</v>
      </c>
      <c r="I19168" s="3" t="s">
        <v>13</v>
      </c>
    </row>
    <row r="19169" spans="1:9" x14ac:dyDescent="0.25">
      <c r="A19169" t="s">
        <v>35097</v>
      </c>
      <c r="B19169" t="s">
        <v>18</v>
      </c>
      <c r="C19169">
        <v>442</v>
      </c>
      <c r="D19169">
        <v>0</v>
      </c>
      <c r="G19169">
        <v>0</v>
      </c>
      <c r="H19169" t="s">
        <v>13</v>
      </c>
    </row>
    <row r="19170" spans="1:9" x14ac:dyDescent="0.25">
      <c r="A19170" t="s">
        <v>35098</v>
      </c>
      <c r="B19170" t="s">
        <v>35099</v>
      </c>
      <c r="C19170">
        <v>429</v>
      </c>
      <c r="D19170">
        <v>10</v>
      </c>
      <c r="E19170" s="1">
        <v>3.7944206182349999E-8</v>
      </c>
      <c r="F19170" t="s">
        <v>1839</v>
      </c>
      <c r="G19170">
        <v>1</v>
      </c>
      <c r="H19170" t="s">
        <v>837</v>
      </c>
      <c r="I19170" s="3" t="s">
        <v>13</v>
      </c>
    </row>
    <row r="19171" spans="1:9" x14ac:dyDescent="0.25">
      <c r="A19171" t="s">
        <v>35100</v>
      </c>
      <c r="B19171" t="e">
        <f>-dimethylmalate lyase</f>
        <v>#NAME?</v>
      </c>
      <c r="C19171">
        <v>391</v>
      </c>
      <c r="D19171">
        <v>10</v>
      </c>
      <c r="E19171" s="1">
        <v>1.00913775149075E-30</v>
      </c>
      <c r="F19171" t="s">
        <v>32</v>
      </c>
      <c r="G19171">
        <v>3</v>
      </c>
      <c r="H19171" t="s">
        <v>35101</v>
      </c>
      <c r="I19171" s="3" t="s">
        <v>21402</v>
      </c>
    </row>
    <row r="19172" spans="1:9" x14ac:dyDescent="0.25">
      <c r="A19172" t="s">
        <v>35102</v>
      </c>
      <c r="B19172" t="s">
        <v>9669</v>
      </c>
      <c r="C19172">
        <v>470</v>
      </c>
      <c r="D19172">
        <v>10</v>
      </c>
      <c r="E19172" s="1">
        <v>1.8258377937046899E-26</v>
      </c>
      <c r="F19172" t="s">
        <v>1471</v>
      </c>
      <c r="G19172">
        <v>1</v>
      </c>
      <c r="H19172" t="s">
        <v>875</v>
      </c>
      <c r="I19172" s="3" t="s">
        <v>13</v>
      </c>
    </row>
    <row r="19173" spans="1:9" x14ac:dyDescent="0.25">
      <c r="A19173" t="s">
        <v>35103</v>
      </c>
      <c r="B19173" t="s">
        <v>15197</v>
      </c>
      <c r="C19173">
        <v>515</v>
      </c>
      <c r="D19173">
        <v>10</v>
      </c>
      <c r="E19173" s="1">
        <v>1.47636209638318E-12</v>
      </c>
      <c r="F19173" t="s">
        <v>738</v>
      </c>
      <c r="G19173">
        <v>2</v>
      </c>
      <c r="H19173" t="s">
        <v>5872</v>
      </c>
    </row>
    <row r="19174" spans="1:9" x14ac:dyDescent="0.25">
      <c r="A19174" t="s">
        <v>35104</v>
      </c>
      <c r="B19174" t="s">
        <v>35105</v>
      </c>
      <c r="C19174">
        <v>425</v>
      </c>
      <c r="D19174">
        <v>10</v>
      </c>
      <c r="E19174" s="1">
        <v>1.03022600226848E-27</v>
      </c>
      <c r="F19174" t="s">
        <v>372</v>
      </c>
      <c r="G19174">
        <v>1</v>
      </c>
      <c r="H19174" t="s">
        <v>12261</v>
      </c>
      <c r="I19174" s="3" t="s">
        <v>13</v>
      </c>
    </row>
    <row r="19175" spans="1:9" x14ac:dyDescent="0.25">
      <c r="A19175" t="s">
        <v>35106</v>
      </c>
      <c r="B19175" t="s">
        <v>242</v>
      </c>
      <c r="C19175">
        <v>493</v>
      </c>
      <c r="D19175">
        <v>10</v>
      </c>
      <c r="E19175" s="1">
        <v>1.32020794745284E-28</v>
      </c>
      <c r="F19175" t="s">
        <v>6363</v>
      </c>
      <c r="G19175">
        <v>7</v>
      </c>
      <c r="H19175" t="s">
        <v>35107</v>
      </c>
      <c r="I19175" s="3" t="s">
        <v>13</v>
      </c>
    </row>
    <row r="19176" spans="1:9" x14ac:dyDescent="0.25">
      <c r="A19176" t="s">
        <v>35108</v>
      </c>
      <c r="B19176" t="s">
        <v>35109</v>
      </c>
      <c r="C19176">
        <v>452</v>
      </c>
      <c r="D19176">
        <v>2</v>
      </c>
      <c r="E19176" s="1">
        <v>3.2969351939078398E-3</v>
      </c>
      <c r="F19176" t="s">
        <v>51</v>
      </c>
      <c r="G19176">
        <v>0</v>
      </c>
      <c r="H19176" t="s">
        <v>13</v>
      </c>
    </row>
    <row r="19177" spans="1:9" x14ac:dyDescent="0.25">
      <c r="A19177" t="s">
        <v>35110</v>
      </c>
      <c r="B19177" t="s">
        <v>18</v>
      </c>
      <c r="C19177">
        <v>506</v>
      </c>
      <c r="D19177">
        <v>0</v>
      </c>
      <c r="G19177">
        <v>0</v>
      </c>
      <c r="H19177" t="s">
        <v>13</v>
      </c>
    </row>
    <row r="19178" spans="1:9" x14ac:dyDescent="0.25">
      <c r="A19178" t="s">
        <v>35111</v>
      </c>
      <c r="B19178" t="s">
        <v>35112</v>
      </c>
      <c r="C19178">
        <v>512</v>
      </c>
      <c r="D19178">
        <v>10</v>
      </c>
      <c r="E19178" s="1">
        <v>2.4321367068742799E-31</v>
      </c>
      <c r="F19178" t="s">
        <v>7842</v>
      </c>
      <c r="G19178">
        <v>2</v>
      </c>
      <c r="H19178" t="s">
        <v>5645</v>
      </c>
    </row>
    <row r="19179" spans="1:9" x14ac:dyDescent="0.25">
      <c r="A19179" t="s">
        <v>35113</v>
      </c>
      <c r="B19179" t="s">
        <v>18</v>
      </c>
      <c r="C19179">
        <v>471</v>
      </c>
      <c r="D19179">
        <v>0</v>
      </c>
      <c r="G19179">
        <v>0</v>
      </c>
      <c r="H19179" t="s">
        <v>13</v>
      </c>
    </row>
    <row r="19180" spans="1:9" x14ac:dyDescent="0.25">
      <c r="A19180" t="s">
        <v>35114</v>
      </c>
      <c r="B19180" t="s">
        <v>18</v>
      </c>
      <c r="C19180">
        <v>336</v>
      </c>
      <c r="D19180">
        <v>0</v>
      </c>
      <c r="G19180">
        <v>0</v>
      </c>
      <c r="H19180" t="s">
        <v>13</v>
      </c>
    </row>
    <row r="19181" spans="1:9" x14ac:dyDescent="0.25">
      <c r="A19181" t="s">
        <v>35115</v>
      </c>
      <c r="B19181" t="s">
        <v>6658</v>
      </c>
      <c r="C19181">
        <v>491</v>
      </c>
      <c r="D19181">
        <v>10</v>
      </c>
      <c r="E19181" s="1">
        <v>2.04259317865802E-66</v>
      </c>
      <c r="F19181" t="s">
        <v>41</v>
      </c>
      <c r="G19181">
        <v>6</v>
      </c>
      <c r="H19181" t="s">
        <v>6659</v>
      </c>
      <c r="I19181" s="3" t="s">
        <v>1699</v>
      </c>
    </row>
    <row r="19182" spans="1:9" x14ac:dyDescent="0.25">
      <c r="A19182" t="s">
        <v>35116</v>
      </c>
      <c r="B19182" t="s">
        <v>33886</v>
      </c>
      <c r="C19182">
        <v>502</v>
      </c>
      <c r="D19182">
        <v>10</v>
      </c>
      <c r="E19182" s="1">
        <v>2.2714147644826598E-59</v>
      </c>
      <c r="F19182" t="s">
        <v>1578</v>
      </c>
      <c r="G19182">
        <v>7</v>
      </c>
      <c r="H19182" t="s">
        <v>33887</v>
      </c>
      <c r="I19182" s="3" t="s">
        <v>33888</v>
      </c>
    </row>
    <row r="19183" spans="1:9" x14ac:dyDescent="0.25">
      <c r="A19183" t="s">
        <v>35117</v>
      </c>
      <c r="B19183" t="s">
        <v>35118</v>
      </c>
      <c r="C19183">
        <v>500</v>
      </c>
      <c r="D19183">
        <v>10</v>
      </c>
      <c r="E19183" s="1">
        <v>1.9719678166269601E-43</v>
      </c>
      <c r="F19183" t="s">
        <v>2406</v>
      </c>
      <c r="G19183">
        <v>4</v>
      </c>
      <c r="H19183" t="s">
        <v>35119</v>
      </c>
      <c r="I19183" s="3" t="s">
        <v>13</v>
      </c>
    </row>
    <row r="19184" spans="1:9" x14ac:dyDescent="0.25">
      <c r="A19184" t="s">
        <v>35120</v>
      </c>
      <c r="B19184" t="s">
        <v>18</v>
      </c>
      <c r="C19184">
        <v>464</v>
      </c>
      <c r="D19184">
        <v>0</v>
      </c>
      <c r="G19184">
        <v>0</v>
      </c>
      <c r="H19184" t="s">
        <v>13</v>
      </c>
    </row>
    <row r="19185" spans="1:9" x14ac:dyDescent="0.25">
      <c r="A19185" t="s">
        <v>35121</v>
      </c>
      <c r="B19185" t="s">
        <v>1066</v>
      </c>
      <c r="C19185">
        <v>465</v>
      </c>
      <c r="D19185">
        <v>1</v>
      </c>
      <c r="E19185" s="1">
        <v>1384.2171260135699</v>
      </c>
      <c r="F19185" t="s">
        <v>4219</v>
      </c>
      <c r="G19185">
        <v>0</v>
      </c>
      <c r="H19185" t="s">
        <v>13</v>
      </c>
    </row>
    <row r="19186" spans="1:9" x14ac:dyDescent="0.25">
      <c r="A19186" t="s">
        <v>35122</v>
      </c>
      <c r="B19186" t="s">
        <v>13079</v>
      </c>
      <c r="C19186">
        <v>453</v>
      </c>
      <c r="D19186">
        <v>10</v>
      </c>
      <c r="E19186" s="1">
        <v>1.01541904206598E-36</v>
      </c>
      <c r="F19186" t="s">
        <v>7842</v>
      </c>
      <c r="G19186">
        <v>2</v>
      </c>
      <c r="H19186" t="s">
        <v>24459</v>
      </c>
    </row>
    <row r="19187" spans="1:9" x14ac:dyDescent="0.25">
      <c r="A19187" t="s">
        <v>35123</v>
      </c>
      <c r="B19187" t="s">
        <v>10391</v>
      </c>
      <c r="C19187">
        <v>483</v>
      </c>
      <c r="D19187">
        <v>10</v>
      </c>
      <c r="E19187" s="1">
        <v>7.7243641480317601E-71</v>
      </c>
      <c r="F19187" t="s">
        <v>63</v>
      </c>
      <c r="G19187">
        <v>6</v>
      </c>
      <c r="H19187" t="s">
        <v>11765</v>
      </c>
      <c r="I19187" s="3" t="s">
        <v>11766</v>
      </c>
    </row>
    <row r="19188" spans="1:9" x14ac:dyDescent="0.25">
      <c r="A19188" t="s">
        <v>35124</v>
      </c>
      <c r="B19188" t="s">
        <v>27331</v>
      </c>
      <c r="C19188">
        <v>307</v>
      </c>
      <c r="D19188">
        <v>10</v>
      </c>
      <c r="E19188" s="1">
        <v>1.9414149916707299E-2</v>
      </c>
      <c r="F19188" t="s">
        <v>3346</v>
      </c>
      <c r="G19188">
        <v>10</v>
      </c>
      <c r="H19188" t="s">
        <v>35125</v>
      </c>
      <c r="I19188" s="3" t="s">
        <v>13</v>
      </c>
    </row>
    <row r="19189" spans="1:9" x14ac:dyDescent="0.25">
      <c r="A19189" t="s">
        <v>35126</v>
      </c>
      <c r="B19189" t="s">
        <v>35127</v>
      </c>
      <c r="C19189">
        <v>455</v>
      </c>
      <c r="D19189">
        <v>10</v>
      </c>
      <c r="E19189" s="1">
        <v>8.7960251202256003E-45</v>
      </c>
      <c r="F19189" t="s">
        <v>173</v>
      </c>
      <c r="G19189">
        <v>3</v>
      </c>
      <c r="H19189" t="s">
        <v>35128</v>
      </c>
      <c r="I19189" s="3" t="s">
        <v>13</v>
      </c>
    </row>
    <row r="19190" spans="1:9" x14ac:dyDescent="0.25">
      <c r="A19190" t="s">
        <v>35129</v>
      </c>
      <c r="B19190" t="s">
        <v>17510</v>
      </c>
      <c r="C19190">
        <v>482</v>
      </c>
      <c r="D19190">
        <v>10</v>
      </c>
      <c r="E19190" s="1">
        <v>4.4373188158174398E-26</v>
      </c>
      <c r="F19190" t="s">
        <v>944</v>
      </c>
      <c r="G19190">
        <v>6</v>
      </c>
      <c r="H19190" t="s">
        <v>35130</v>
      </c>
      <c r="I19190" s="3" t="s">
        <v>13</v>
      </c>
    </row>
    <row r="19191" spans="1:9" x14ac:dyDescent="0.25">
      <c r="A19191" t="s">
        <v>35131</v>
      </c>
      <c r="B19191" t="s">
        <v>437</v>
      </c>
      <c r="C19191">
        <v>412</v>
      </c>
      <c r="D19191">
        <v>3</v>
      </c>
      <c r="E19191" s="1">
        <v>20.566505572465701</v>
      </c>
      <c r="F19191" s="2">
        <v>79333333333333.297</v>
      </c>
      <c r="G19191">
        <v>2</v>
      </c>
      <c r="H19191" t="s">
        <v>1050</v>
      </c>
    </row>
    <row r="19192" spans="1:9" x14ac:dyDescent="0.25">
      <c r="A19192" t="s">
        <v>35132</v>
      </c>
      <c r="B19192" t="s">
        <v>31582</v>
      </c>
      <c r="C19192">
        <v>506</v>
      </c>
      <c r="D19192">
        <v>10</v>
      </c>
      <c r="E19192" s="1">
        <v>2.1078730722925301E-56</v>
      </c>
      <c r="F19192" t="s">
        <v>285</v>
      </c>
      <c r="G19192">
        <v>5</v>
      </c>
      <c r="H19192" t="s">
        <v>35133</v>
      </c>
      <c r="I19192" s="3" t="s">
        <v>152</v>
      </c>
    </row>
    <row r="19193" spans="1:9" x14ac:dyDescent="0.25">
      <c r="A19193" t="s">
        <v>35134</v>
      </c>
      <c r="B19193" t="s">
        <v>35135</v>
      </c>
      <c r="C19193">
        <v>488</v>
      </c>
      <c r="D19193">
        <v>10</v>
      </c>
      <c r="E19193" s="1">
        <v>3.14607800930584E-3</v>
      </c>
      <c r="F19193" t="s">
        <v>2910</v>
      </c>
      <c r="G19193">
        <v>1</v>
      </c>
      <c r="H19193" t="s">
        <v>2016</v>
      </c>
      <c r="I19193" s="3" t="s">
        <v>13</v>
      </c>
    </row>
    <row r="19194" spans="1:9" x14ac:dyDescent="0.25">
      <c r="A19194" t="s">
        <v>35136</v>
      </c>
      <c r="B19194" t="s">
        <v>35137</v>
      </c>
      <c r="C19194">
        <v>501</v>
      </c>
      <c r="D19194">
        <v>10</v>
      </c>
      <c r="E19194" s="1">
        <v>2.27197462459679E-15</v>
      </c>
      <c r="F19194" t="s">
        <v>2715</v>
      </c>
      <c r="G19194">
        <v>3</v>
      </c>
      <c r="H19194" t="s">
        <v>35138</v>
      </c>
      <c r="I19194" s="3" t="s">
        <v>5581</v>
      </c>
    </row>
    <row r="19195" spans="1:9" x14ac:dyDescent="0.25">
      <c r="A19195" t="s">
        <v>35139</v>
      </c>
      <c r="B19195" t="s">
        <v>4263</v>
      </c>
      <c r="C19195">
        <v>424</v>
      </c>
      <c r="D19195">
        <v>10</v>
      </c>
      <c r="E19195" s="1">
        <v>6.6622611690534997E-36</v>
      </c>
      <c r="F19195" t="s">
        <v>915</v>
      </c>
      <c r="G19195">
        <v>1</v>
      </c>
      <c r="H19195" t="s">
        <v>29</v>
      </c>
      <c r="I19195" s="3" t="s">
        <v>13</v>
      </c>
    </row>
    <row r="19196" spans="1:9" x14ac:dyDescent="0.25">
      <c r="A19196" t="s">
        <v>35140</v>
      </c>
      <c r="B19196" t="s">
        <v>35141</v>
      </c>
      <c r="C19196">
        <v>393</v>
      </c>
      <c r="D19196">
        <v>10</v>
      </c>
      <c r="E19196" s="1">
        <v>9.7002622015071605E-26</v>
      </c>
      <c r="F19196" t="s">
        <v>990</v>
      </c>
      <c r="G19196">
        <v>3</v>
      </c>
      <c r="H19196" t="s">
        <v>17714</v>
      </c>
      <c r="I19196" s="3" t="s">
        <v>318</v>
      </c>
    </row>
    <row r="19197" spans="1:9" x14ac:dyDescent="0.25">
      <c r="A19197" t="s">
        <v>35142</v>
      </c>
      <c r="B19197" t="s">
        <v>35143</v>
      </c>
      <c r="C19197">
        <v>527</v>
      </c>
      <c r="D19197">
        <v>10</v>
      </c>
      <c r="E19197" s="1">
        <v>2.6574487776915601E-24</v>
      </c>
      <c r="F19197" t="s">
        <v>148</v>
      </c>
      <c r="G19197">
        <v>2</v>
      </c>
      <c r="H19197" t="s">
        <v>31974</v>
      </c>
      <c r="I19197" s="3" t="s">
        <v>13</v>
      </c>
    </row>
    <row r="19198" spans="1:9" x14ac:dyDescent="0.25">
      <c r="A19198" t="s">
        <v>35144</v>
      </c>
      <c r="B19198" t="s">
        <v>3427</v>
      </c>
      <c r="C19198">
        <v>506</v>
      </c>
      <c r="D19198">
        <v>10</v>
      </c>
      <c r="E19198" s="1">
        <v>4.1424889906144998E-29</v>
      </c>
      <c r="F19198" t="s">
        <v>1076</v>
      </c>
      <c r="G19198">
        <v>10</v>
      </c>
      <c r="H19198" t="s">
        <v>35145</v>
      </c>
      <c r="I19198" s="3" t="s">
        <v>1542</v>
      </c>
    </row>
    <row r="19199" spans="1:9" x14ac:dyDescent="0.25">
      <c r="A19199" t="s">
        <v>35146</v>
      </c>
      <c r="B19199" t="s">
        <v>7971</v>
      </c>
      <c r="C19199">
        <v>631</v>
      </c>
      <c r="D19199">
        <v>10</v>
      </c>
      <c r="E19199" s="1">
        <v>4.65429524087169</v>
      </c>
      <c r="F19199" t="s">
        <v>2334</v>
      </c>
      <c r="G19199">
        <v>7</v>
      </c>
      <c r="H19199" t="s">
        <v>7972</v>
      </c>
      <c r="I19199" s="3" t="s">
        <v>13</v>
      </c>
    </row>
    <row r="19200" spans="1:9" x14ac:dyDescent="0.25">
      <c r="A19200" t="s">
        <v>35147</v>
      </c>
      <c r="B19200" t="s">
        <v>20183</v>
      </c>
      <c r="C19200">
        <v>518</v>
      </c>
      <c r="D19200">
        <v>10</v>
      </c>
      <c r="E19200" s="1">
        <v>8.9879702044632907E-58</v>
      </c>
      <c r="F19200" t="s">
        <v>1660</v>
      </c>
      <c r="G19200">
        <v>9</v>
      </c>
      <c r="H19200" t="s">
        <v>20184</v>
      </c>
      <c r="I19200" s="3" t="s">
        <v>20185</v>
      </c>
    </row>
    <row r="19201" spans="1:9" x14ac:dyDescent="0.25">
      <c r="A19201" t="s">
        <v>35148</v>
      </c>
      <c r="B19201" t="s">
        <v>35149</v>
      </c>
      <c r="C19201">
        <v>461</v>
      </c>
      <c r="D19201">
        <v>10</v>
      </c>
      <c r="E19201" s="1">
        <v>1.4391223111367001E-38</v>
      </c>
      <c r="F19201" t="s">
        <v>944</v>
      </c>
      <c r="G19201">
        <v>13</v>
      </c>
      <c r="H19201" t="s">
        <v>35150</v>
      </c>
      <c r="I19201" s="3" t="s">
        <v>35151</v>
      </c>
    </row>
    <row r="19202" spans="1:9" x14ac:dyDescent="0.25">
      <c r="A19202" t="s">
        <v>35152</v>
      </c>
      <c r="B19202" t="s">
        <v>18</v>
      </c>
      <c r="C19202">
        <v>546</v>
      </c>
      <c r="D19202">
        <v>0</v>
      </c>
      <c r="G19202">
        <v>0</v>
      </c>
      <c r="H19202" t="s">
        <v>13</v>
      </c>
    </row>
    <row r="19203" spans="1:9" x14ac:dyDescent="0.25">
      <c r="A19203" t="s">
        <v>35153</v>
      </c>
      <c r="B19203" t="s">
        <v>18</v>
      </c>
      <c r="C19203">
        <v>485</v>
      </c>
      <c r="D19203">
        <v>0</v>
      </c>
      <c r="G19203">
        <v>0</v>
      </c>
      <c r="H19203" t="s">
        <v>13</v>
      </c>
    </row>
    <row r="19204" spans="1:9" x14ac:dyDescent="0.25">
      <c r="A19204" t="s">
        <v>35154</v>
      </c>
      <c r="B19204" t="s">
        <v>35155</v>
      </c>
      <c r="C19204">
        <v>210</v>
      </c>
      <c r="D19204">
        <v>10</v>
      </c>
      <c r="E19204" s="1">
        <v>6.9586473122115702E-8</v>
      </c>
      <c r="F19204" t="s">
        <v>410</v>
      </c>
      <c r="G19204">
        <v>0</v>
      </c>
      <c r="H19204" t="s">
        <v>13</v>
      </c>
    </row>
    <row r="19205" spans="1:9" x14ac:dyDescent="0.25">
      <c r="A19205" t="s">
        <v>35156</v>
      </c>
      <c r="B19205" t="s">
        <v>18636</v>
      </c>
      <c r="C19205">
        <v>398</v>
      </c>
      <c r="D19205">
        <v>10</v>
      </c>
      <c r="E19205" s="1">
        <v>1.4804881691407299E-50</v>
      </c>
      <c r="F19205" t="s">
        <v>282</v>
      </c>
      <c r="G19205">
        <v>10</v>
      </c>
      <c r="H19205" t="s">
        <v>22508</v>
      </c>
      <c r="I19205" s="3" t="s">
        <v>3251</v>
      </c>
    </row>
    <row r="19206" spans="1:9" x14ac:dyDescent="0.25">
      <c r="A19206" t="s">
        <v>35157</v>
      </c>
      <c r="B19206" t="s">
        <v>18</v>
      </c>
      <c r="C19206">
        <v>224</v>
      </c>
      <c r="D19206">
        <v>0</v>
      </c>
      <c r="G19206">
        <v>0</v>
      </c>
      <c r="H19206" t="s">
        <v>13</v>
      </c>
    </row>
    <row r="19207" spans="1:9" x14ac:dyDescent="0.25">
      <c r="A19207" t="s">
        <v>35158</v>
      </c>
      <c r="B19207" t="s">
        <v>11073</v>
      </c>
      <c r="C19207">
        <v>497</v>
      </c>
      <c r="D19207">
        <v>10</v>
      </c>
      <c r="E19207" s="1">
        <v>5.87969850605846E-8</v>
      </c>
      <c r="F19207" t="s">
        <v>836</v>
      </c>
      <c r="G19207">
        <v>3</v>
      </c>
      <c r="H19207" t="s">
        <v>35159</v>
      </c>
      <c r="I19207" s="3" t="s">
        <v>13</v>
      </c>
    </row>
    <row r="19208" spans="1:9" x14ac:dyDescent="0.25">
      <c r="A19208" t="s">
        <v>35160</v>
      </c>
      <c r="B19208" t="s">
        <v>35161</v>
      </c>
      <c r="C19208">
        <v>460</v>
      </c>
      <c r="D19208">
        <v>10</v>
      </c>
      <c r="E19208" s="1">
        <v>5.5310398010764501E-9</v>
      </c>
      <c r="F19208" t="s">
        <v>3246</v>
      </c>
      <c r="G19208">
        <v>8</v>
      </c>
      <c r="H19208" t="s">
        <v>35162</v>
      </c>
      <c r="I19208" s="3" t="s">
        <v>19945</v>
      </c>
    </row>
    <row r="19209" spans="1:9" x14ac:dyDescent="0.25">
      <c r="A19209" t="s">
        <v>35163</v>
      </c>
      <c r="B19209" t="s">
        <v>5014</v>
      </c>
      <c r="C19209">
        <v>244</v>
      </c>
      <c r="D19209">
        <v>10</v>
      </c>
      <c r="E19209" s="1">
        <v>3.22726299699795E-21</v>
      </c>
      <c r="F19209" t="s">
        <v>501</v>
      </c>
      <c r="G19209">
        <v>10</v>
      </c>
      <c r="H19209" t="s">
        <v>14635</v>
      </c>
      <c r="I19209" s="3" t="s">
        <v>515</v>
      </c>
    </row>
    <row r="19210" spans="1:9" x14ac:dyDescent="0.25">
      <c r="A19210" t="s">
        <v>35164</v>
      </c>
      <c r="B19210" t="s">
        <v>35165</v>
      </c>
      <c r="C19210">
        <v>511</v>
      </c>
      <c r="D19210">
        <v>1</v>
      </c>
      <c r="E19210" s="1">
        <v>5118.5797727361196</v>
      </c>
      <c r="F19210" t="s">
        <v>2342</v>
      </c>
      <c r="G19210">
        <v>0</v>
      </c>
      <c r="H19210" t="s">
        <v>13</v>
      </c>
    </row>
    <row r="19211" spans="1:9" x14ac:dyDescent="0.25">
      <c r="A19211" t="s">
        <v>35166</v>
      </c>
      <c r="B19211" t="s">
        <v>8426</v>
      </c>
      <c r="C19211">
        <v>479</v>
      </c>
      <c r="D19211">
        <v>10</v>
      </c>
      <c r="E19211" s="1">
        <v>3.0700991070227401E-29</v>
      </c>
      <c r="F19211" t="s">
        <v>48</v>
      </c>
      <c r="G19211">
        <v>1</v>
      </c>
      <c r="H19211" t="s">
        <v>1629</v>
      </c>
      <c r="I19211" s="3" t="s">
        <v>13</v>
      </c>
    </row>
    <row r="19212" spans="1:9" x14ac:dyDescent="0.25">
      <c r="A19212" t="s">
        <v>35167</v>
      </c>
      <c r="B19212" t="s">
        <v>1066</v>
      </c>
      <c r="C19212">
        <v>517</v>
      </c>
      <c r="D19212">
        <v>1</v>
      </c>
      <c r="E19212" s="1">
        <v>2988.5987256868302</v>
      </c>
      <c r="F19212" t="s">
        <v>3457</v>
      </c>
      <c r="G19212">
        <v>7</v>
      </c>
      <c r="H19212" t="s">
        <v>35168</v>
      </c>
      <c r="I19212" s="3" t="s">
        <v>13</v>
      </c>
    </row>
    <row r="19213" spans="1:9" x14ac:dyDescent="0.25">
      <c r="A19213" t="s">
        <v>35169</v>
      </c>
      <c r="B19213" t="s">
        <v>5503</v>
      </c>
      <c r="C19213">
        <v>418</v>
      </c>
      <c r="D19213">
        <v>10</v>
      </c>
      <c r="E19213" s="1">
        <v>6.0830737487692397E-44</v>
      </c>
      <c r="F19213" t="s">
        <v>892</v>
      </c>
      <c r="G19213">
        <v>3</v>
      </c>
      <c r="H19213" t="s">
        <v>35170</v>
      </c>
      <c r="I19213" s="3" t="s">
        <v>13</v>
      </c>
    </row>
    <row r="19214" spans="1:9" x14ac:dyDescent="0.25">
      <c r="A19214" t="s">
        <v>35171</v>
      </c>
      <c r="B19214" t="s">
        <v>138</v>
      </c>
      <c r="C19214">
        <v>445</v>
      </c>
      <c r="D19214">
        <v>10</v>
      </c>
      <c r="E19214" s="1">
        <v>8.6526883189824197E-62</v>
      </c>
      <c r="F19214" t="s">
        <v>63</v>
      </c>
      <c r="G19214">
        <v>8</v>
      </c>
      <c r="H19214" t="s">
        <v>35172</v>
      </c>
      <c r="I19214" s="3" t="s">
        <v>141</v>
      </c>
    </row>
    <row r="19215" spans="1:9" x14ac:dyDescent="0.25">
      <c r="A19215" t="s">
        <v>35173</v>
      </c>
      <c r="B19215" t="s">
        <v>16591</v>
      </c>
      <c r="C19215">
        <v>479</v>
      </c>
      <c r="D19215">
        <v>10</v>
      </c>
      <c r="E19215" s="1">
        <v>1.8890450740464799E-21</v>
      </c>
      <c r="F19215" t="s">
        <v>1446</v>
      </c>
      <c r="G19215">
        <v>2</v>
      </c>
      <c r="H19215" t="s">
        <v>18452</v>
      </c>
      <c r="I19215" s="3" t="s">
        <v>13</v>
      </c>
    </row>
    <row r="19216" spans="1:9" x14ac:dyDescent="0.25">
      <c r="A19216" t="s">
        <v>35174</v>
      </c>
      <c r="B19216" t="s">
        <v>35175</v>
      </c>
      <c r="C19216">
        <v>494</v>
      </c>
      <c r="D19216">
        <v>10</v>
      </c>
      <c r="E19216" s="1">
        <v>6.0900805364409696E-50</v>
      </c>
      <c r="F19216" t="s">
        <v>5301</v>
      </c>
      <c r="G19216">
        <v>1</v>
      </c>
      <c r="H19216" t="s">
        <v>5038</v>
      </c>
    </row>
    <row r="19217" spans="1:9" x14ac:dyDescent="0.25">
      <c r="A19217" t="s">
        <v>35176</v>
      </c>
      <c r="B19217" t="s">
        <v>18</v>
      </c>
      <c r="C19217">
        <v>279</v>
      </c>
      <c r="D19217">
        <v>0</v>
      </c>
      <c r="G19217">
        <v>0</v>
      </c>
      <c r="H19217" t="s">
        <v>13</v>
      </c>
    </row>
    <row r="19218" spans="1:9" x14ac:dyDescent="0.25">
      <c r="A19218" t="s">
        <v>35177</v>
      </c>
      <c r="B19218" t="s">
        <v>27421</v>
      </c>
      <c r="C19218">
        <v>465</v>
      </c>
      <c r="D19218">
        <v>10</v>
      </c>
      <c r="E19218" s="1">
        <v>4.1231002190695103E-34</v>
      </c>
      <c r="F19218" t="s">
        <v>4088</v>
      </c>
      <c r="G19218">
        <v>10</v>
      </c>
      <c r="H19218" t="s">
        <v>35178</v>
      </c>
      <c r="I19218" s="3" t="s">
        <v>9874</v>
      </c>
    </row>
    <row r="19219" spans="1:9" x14ac:dyDescent="0.25">
      <c r="A19219" t="s">
        <v>35179</v>
      </c>
      <c r="B19219" t="s">
        <v>13965</v>
      </c>
      <c r="C19219">
        <v>403</v>
      </c>
      <c r="D19219">
        <v>7</v>
      </c>
      <c r="E19219" s="1">
        <v>2.5449988889570698E-10</v>
      </c>
      <c r="F19219" s="2">
        <v>538571428571428</v>
      </c>
      <c r="G19219">
        <v>0</v>
      </c>
      <c r="H19219" t="s">
        <v>13</v>
      </c>
    </row>
    <row r="19220" spans="1:9" x14ac:dyDescent="0.25">
      <c r="A19220" t="s">
        <v>35180</v>
      </c>
      <c r="B19220" t="s">
        <v>18</v>
      </c>
      <c r="C19220">
        <v>529</v>
      </c>
      <c r="D19220">
        <v>0</v>
      </c>
      <c r="G19220">
        <v>0</v>
      </c>
      <c r="H19220" t="s">
        <v>13</v>
      </c>
    </row>
    <row r="19221" spans="1:9" x14ac:dyDescent="0.25">
      <c r="A19221" t="s">
        <v>35181</v>
      </c>
      <c r="B19221" t="s">
        <v>35182</v>
      </c>
      <c r="C19221">
        <v>484</v>
      </c>
      <c r="D19221">
        <v>10</v>
      </c>
      <c r="E19221" s="1">
        <v>4.3469181457388501E-53</v>
      </c>
      <c r="F19221" t="s">
        <v>263</v>
      </c>
      <c r="G19221">
        <v>11</v>
      </c>
      <c r="H19221" t="s">
        <v>35183</v>
      </c>
      <c r="I19221" s="3" t="s">
        <v>13</v>
      </c>
    </row>
    <row r="19222" spans="1:9" x14ac:dyDescent="0.25">
      <c r="A19222" t="s">
        <v>35184</v>
      </c>
      <c r="B19222" t="s">
        <v>27299</v>
      </c>
      <c r="C19222">
        <v>492</v>
      </c>
      <c r="D19222">
        <v>10</v>
      </c>
      <c r="E19222" s="1">
        <v>2.4296884220539101E-43</v>
      </c>
      <c r="F19222" t="s">
        <v>213</v>
      </c>
      <c r="G19222">
        <v>3</v>
      </c>
      <c r="H19222" t="s">
        <v>11601</v>
      </c>
      <c r="I19222" s="3" t="s">
        <v>13</v>
      </c>
    </row>
    <row r="19223" spans="1:9" x14ac:dyDescent="0.25">
      <c r="A19223" t="s">
        <v>35185</v>
      </c>
      <c r="B19223" t="s">
        <v>13618</v>
      </c>
      <c r="C19223">
        <v>498</v>
      </c>
      <c r="D19223">
        <v>1</v>
      </c>
      <c r="E19223" s="1">
        <v>273.75667083194998</v>
      </c>
      <c r="F19223" t="s">
        <v>4001</v>
      </c>
      <c r="G19223">
        <v>5</v>
      </c>
      <c r="H19223" t="s">
        <v>35186</v>
      </c>
    </row>
    <row r="19224" spans="1:9" x14ac:dyDescent="0.25">
      <c r="A19224" t="s">
        <v>35187</v>
      </c>
      <c r="B19224" t="s">
        <v>19882</v>
      </c>
      <c r="C19224">
        <v>484</v>
      </c>
      <c r="D19224">
        <v>10</v>
      </c>
      <c r="E19224" s="1">
        <v>3.3583643118404498E-66</v>
      </c>
      <c r="F19224" t="s">
        <v>307</v>
      </c>
      <c r="G19224">
        <v>12</v>
      </c>
      <c r="H19224" t="s">
        <v>35188</v>
      </c>
      <c r="I19224" s="3" t="s">
        <v>6443</v>
      </c>
    </row>
    <row r="19225" spans="1:9" x14ac:dyDescent="0.25">
      <c r="A19225" t="s">
        <v>35189</v>
      </c>
      <c r="B19225" t="s">
        <v>20040</v>
      </c>
      <c r="C19225">
        <v>499</v>
      </c>
      <c r="D19225">
        <v>9</v>
      </c>
      <c r="E19225" s="1">
        <v>8.7928348683190098E-5</v>
      </c>
      <c r="F19225" s="2">
        <v>85333333333333.297</v>
      </c>
      <c r="G19225">
        <v>6</v>
      </c>
      <c r="H19225" t="s">
        <v>21835</v>
      </c>
      <c r="I19225" s="3" t="s">
        <v>13</v>
      </c>
    </row>
    <row r="19226" spans="1:9" x14ac:dyDescent="0.25">
      <c r="A19226" t="s">
        <v>35190</v>
      </c>
      <c r="B19226" t="s">
        <v>19453</v>
      </c>
      <c r="C19226">
        <v>468</v>
      </c>
      <c r="D19226">
        <v>10</v>
      </c>
      <c r="E19226" s="1">
        <v>4.9443093715223805E-7</v>
      </c>
      <c r="F19226" t="s">
        <v>263</v>
      </c>
      <c r="G19226">
        <v>4</v>
      </c>
      <c r="H19226" t="s">
        <v>4184</v>
      </c>
      <c r="I19226" s="3" t="s">
        <v>2822</v>
      </c>
    </row>
    <row r="19227" spans="1:9" x14ac:dyDescent="0.25">
      <c r="A19227" t="s">
        <v>35191</v>
      </c>
      <c r="B19227" t="s">
        <v>35192</v>
      </c>
      <c r="C19227">
        <v>474</v>
      </c>
      <c r="D19227">
        <v>2</v>
      </c>
      <c r="E19227" s="1">
        <v>9239.8256135541706</v>
      </c>
      <c r="F19227" t="s">
        <v>3349</v>
      </c>
      <c r="G19227">
        <v>2</v>
      </c>
      <c r="H19227" t="s">
        <v>33</v>
      </c>
    </row>
    <row r="19228" spans="1:9" x14ac:dyDescent="0.25">
      <c r="A19228" t="s">
        <v>35193</v>
      </c>
      <c r="B19228" t="s">
        <v>35194</v>
      </c>
      <c r="C19228">
        <v>518</v>
      </c>
      <c r="D19228">
        <v>10</v>
      </c>
      <c r="E19228" s="1">
        <v>8.53331687184714E-54</v>
      </c>
      <c r="F19228" t="s">
        <v>382</v>
      </c>
      <c r="G19228">
        <v>1</v>
      </c>
      <c r="H19228" t="s">
        <v>1726</v>
      </c>
      <c r="I19228" s="3" t="s">
        <v>13</v>
      </c>
    </row>
    <row r="19229" spans="1:9" x14ac:dyDescent="0.25">
      <c r="A19229" t="s">
        <v>35195</v>
      </c>
      <c r="B19229" t="s">
        <v>19981</v>
      </c>
      <c r="C19229">
        <v>528</v>
      </c>
      <c r="D19229">
        <v>10</v>
      </c>
      <c r="E19229" s="1">
        <v>2.6157860865287402E-59</v>
      </c>
      <c r="F19229" t="s">
        <v>416</v>
      </c>
      <c r="G19229">
        <v>5</v>
      </c>
      <c r="H19229" t="s">
        <v>19982</v>
      </c>
      <c r="I19229" s="3" t="s">
        <v>13</v>
      </c>
    </row>
    <row r="19230" spans="1:9" x14ac:dyDescent="0.25">
      <c r="A19230" t="s">
        <v>35196</v>
      </c>
      <c r="B19230" t="s">
        <v>35197</v>
      </c>
      <c r="C19230">
        <v>504</v>
      </c>
      <c r="D19230">
        <v>2</v>
      </c>
      <c r="E19230" s="1">
        <v>8.5260487380318002E-3</v>
      </c>
      <c r="F19230" t="s">
        <v>702</v>
      </c>
      <c r="G19230">
        <v>0</v>
      </c>
      <c r="H19230" t="s">
        <v>13</v>
      </c>
    </row>
    <row r="19231" spans="1:9" x14ac:dyDescent="0.25">
      <c r="A19231" t="s">
        <v>35198</v>
      </c>
      <c r="B19231" t="s">
        <v>3281</v>
      </c>
      <c r="C19231">
        <v>490</v>
      </c>
      <c r="D19231">
        <v>10</v>
      </c>
      <c r="E19231" s="1">
        <v>7.5179590759179301E-61</v>
      </c>
      <c r="F19231" t="s">
        <v>322</v>
      </c>
      <c r="G19231">
        <v>10</v>
      </c>
      <c r="H19231" t="s">
        <v>24102</v>
      </c>
      <c r="I19231" s="3" t="s">
        <v>13</v>
      </c>
    </row>
    <row r="19232" spans="1:9" x14ac:dyDescent="0.25">
      <c r="A19232" t="s">
        <v>35199</v>
      </c>
      <c r="B19232" t="s">
        <v>3491</v>
      </c>
      <c r="C19232">
        <v>502</v>
      </c>
      <c r="D19232">
        <v>6</v>
      </c>
      <c r="E19232" s="1">
        <v>7.9744749865708005E-9</v>
      </c>
      <c r="F19232" s="2">
        <v>606666666666666</v>
      </c>
      <c r="G19232">
        <v>3</v>
      </c>
      <c r="H19232" t="s">
        <v>35200</v>
      </c>
    </row>
    <row r="19233" spans="1:9" x14ac:dyDescent="0.25">
      <c r="A19233" t="s">
        <v>35201</v>
      </c>
      <c r="B19233" t="s">
        <v>18</v>
      </c>
      <c r="C19233">
        <v>544</v>
      </c>
      <c r="D19233">
        <v>0</v>
      </c>
      <c r="G19233">
        <v>0</v>
      </c>
      <c r="H19233" t="s">
        <v>13</v>
      </c>
    </row>
    <row r="19234" spans="1:9" x14ac:dyDescent="0.25">
      <c r="A19234" t="s">
        <v>35202</v>
      </c>
      <c r="B19234" t="s">
        <v>1066</v>
      </c>
      <c r="C19234">
        <v>469</v>
      </c>
      <c r="D19234">
        <v>1</v>
      </c>
      <c r="E19234" s="1">
        <v>2437.3223758592799</v>
      </c>
      <c r="F19234" t="s">
        <v>130</v>
      </c>
      <c r="G19234">
        <v>2</v>
      </c>
      <c r="H19234" t="s">
        <v>35203</v>
      </c>
      <c r="I19234" s="3" t="s">
        <v>13</v>
      </c>
    </row>
    <row r="19235" spans="1:9" x14ac:dyDescent="0.25">
      <c r="A19235" t="s">
        <v>35204</v>
      </c>
      <c r="B19235" t="s">
        <v>5825</v>
      </c>
      <c r="C19235">
        <v>496</v>
      </c>
      <c r="D19235">
        <v>10</v>
      </c>
      <c r="E19235" s="1">
        <v>3.0853890326672501E-46</v>
      </c>
      <c r="F19235" t="s">
        <v>1224</v>
      </c>
      <c r="G19235">
        <v>13</v>
      </c>
      <c r="H19235" t="s">
        <v>35205</v>
      </c>
      <c r="I19235" s="3" t="s">
        <v>13</v>
      </c>
    </row>
    <row r="19236" spans="1:9" x14ac:dyDescent="0.25">
      <c r="A19236" t="s">
        <v>35206</v>
      </c>
      <c r="B19236" t="s">
        <v>18</v>
      </c>
      <c r="C19236">
        <v>397</v>
      </c>
      <c r="D19236">
        <v>0</v>
      </c>
      <c r="G19236">
        <v>0</v>
      </c>
      <c r="H19236" t="s">
        <v>13</v>
      </c>
    </row>
    <row r="19237" spans="1:9" x14ac:dyDescent="0.25">
      <c r="A19237" t="s">
        <v>35207</v>
      </c>
      <c r="B19237" t="s">
        <v>12752</v>
      </c>
      <c r="C19237">
        <v>462</v>
      </c>
      <c r="D19237">
        <v>10</v>
      </c>
      <c r="E19237" s="1">
        <v>4.6343197716777699E-12</v>
      </c>
      <c r="F19237" t="s">
        <v>4645</v>
      </c>
      <c r="G19237">
        <v>3</v>
      </c>
      <c r="H19237" t="s">
        <v>12753</v>
      </c>
    </row>
    <row r="19238" spans="1:9" x14ac:dyDescent="0.25">
      <c r="A19238" t="s">
        <v>35208</v>
      </c>
      <c r="B19238" t="s">
        <v>35209</v>
      </c>
      <c r="C19238">
        <v>511</v>
      </c>
      <c r="D19238">
        <v>10</v>
      </c>
      <c r="E19238" s="1">
        <v>1.6427761258518401E-3</v>
      </c>
      <c r="F19238" t="s">
        <v>562</v>
      </c>
      <c r="G19238">
        <v>3</v>
      </c>
      <c r="H19238" t="s">
        <v>35210</v>
      </c>
      <c r="I19238" s="3" t="s">
        <v>5377</v>
      </c>
    </row>
    <row r="19239" spans="1:9" x14ac:dyDescent="0.25">
      <c r="A19239" t="s">
        <v>35211</v>
      </c>
      <c r="B19239" t="s">
        <v>6238</v>
      </c>
      <c r="C19239">
        <v>470</v>
      </c>
      <c r="D19239">
        <v>10</v>
      </c>
      <c r="E19239" s="1">
        <v>1.89508892090094E-56</v>
      </c>
      <c r="F19239" t="s">
        <v>197</v>
      </c>
      <c r="G19239">
        <v>10</v>
      </c>
      <c r="H19239" t="s">
        <v>14103</v>
      </c>
      <c r="I19239" s="3" t="s">
        <v>3327</v>
      </c>
    </row>
    <row r="19240" spans="1:9" x14ac:dyDescent="0.25">
      <c r="A19240" t="s">
        <v>35212</v>
      </c>
      <c r="B19240" t="s">
        <v>18</v>
      </c>
      <c r="C19240">
        <v>296</v>
      </c>
      <c r="D19240">
        <v>0</v>
      </c>
      <c r="G19240">
        <v>0</v>
      </c>
      <c r="H19240" t="s">
        <v>13</v>
      </c>
    </row>
    <row r="19241" spans="1:9" x14ac:dyDescent="0.25">
      <c r="A19241" t="s">
        <v>35213</v>
      </c>
      <c r="B19241" t="s">
        <v>9130</v>
      </c>
      <c r="C19241">
        <v>420</v>
      </c>
      <c r="D19241">
        <v>3</v>
      </c>
      <c r="E19241" s="1">
        <v>15.6246999610832</v>
      </c>
      <c r="F19241" s="2">
        <v>573333333333333</v>
      </c>
      <c r="G19241">
        <v>5</v>
      </c>
      <c r="H19241" t="s">
        <v>35214</v>
      </c>
    </row>
    <row r="19242" spans="1:9" x14ac:dyDescent="0.25">
      <c r="A19242" t="s">
        <v>35215</v>
      </c>
      <c r="B19242" t="s">
        <v>18</v>
      </c>
      <c r="C19242">
        <v>497</v>
      </c>
      <c r="D19242">
        <v>0</v>
      </c>
      <c r="G19242">
        <v>0</v>
      </c>
      <c r="H19242" t="s">
        <v>13</v>
      </c>
    </row>
    <row r="19243" spans="1:9" x14ac:dyDescent="0.25">
      <c r="A19243" t="s">
        <v>35216</v>
      </c>
      <c r="B19243" t="s">
        <v>35217</v>
      </c>
      <c r="C19243">
        <v>389</v>
      </c>
      <c r="D19243">
        <v>10</v>
      </c>
      <c r="E19243" s="1">
        <v>1.45719180428209E-29</v>
      </c>
      <c r="F19243" t="s">
        <v>189</v>
      </c>
      <c r="G19243">
        <v>0</v>
      </c>
      <c r="H19243" t="s">
        <v>13</v>
      </c>
    </row>
    <row r="19244" spans="1:9" x14ac:dyDescent="0.25">
      <c r="A19244" t="s">
        <v>35218</v>
      </c>
      <c r="B19244" t="s">
        <v>35219</v>
      </c>
      <c r="C19244">
        <v>491</v>
      </c>
      <c r="D19244">
        <v>7</v>
      </c>
      <c r="E19244" s="1">
        <v>9.3188576546802104E-11</v>
      </c>
      <c r="F19244" s="2">
        <v>64571428571428.5</v>
      </c>
      <c r="G19244">
        <v>2</v>
      </c>
      <c r="H19244" t="s">
        <v>6039</v>
      </c>
    </row>
    <row r="19245" spans="1:9" x14ac:dyDescent="0.25">
      <c r="A19245" t="s">
        <v>35220</v>
      </c>
      <c r="B19245" t="s">
        <v>31196</v>
      </c>
      <c r="C19245">
        <v>486</v>
      </c>
      <c r="D19245">
        <v>10</v>
      </c>
      <c r="E19245" s="1">
        <v>1.6480005623679601E-60</v>
      </c>
      <c r="F19245" t="s">
        <v>2356</v>
      </c>
      <c r="G19245">
        <v>5</v>
      </c>
      <c r="H19245" t="s">
        <v>35221</v>
      </c>
      <c r="I19245" s="3" t="s">
        <v>73</v>
      </c>
    </row>
    <row r="19246" spans="1:9" x14ac:dyDescent="0.25">
      <c r="A19246" t="s">
        <v>35222</v>
      </c>
      <c r="B19246" t="s">
        <v>35223</v>
      </c>
      <c r="C19246">
        <v>328</v>
      </c>
      <c r="D19246">
        <v>10</v>
      </c>
      <c r="E19246" s="1">
        <v>2.2601155677330299E-30</v>
      </c>
      <c r="F19246" t="s">
        <v>274</v>
      </c>
      <c r="G19246">
        <v>6</v>
      </c>
      <c r="H19246" t="s">
        <v>25311</v>
      </c>
      <c r="I19246" s="3" t="s">
        <v>13</v>
      </c>
    </row>
    <row r="19247" spans="1:9" x14ac:dyDescent="0.25">
      <c r="A19247" t="s">
        <v>35224</v>
      </c>
      <c r="B19247" t="s">
        <v>19955</v>
      </c>
      <c r="C19247">
        <v>485</v>
      </c>
      <c r="D19247">
        <v>10</v>
      </c>
      <c r="E19247" s="1">
        <v>6.5106936749977999E-42</v>
      </c>
      <c r="F19247" t="s">
        <v>1660</v>
      </c>
      <c r="G19247">
        <v>1</v>
      </c>
      <c r="H19247" t="s">
        <v>4304</v>
      </c>
      <c r="I19247" s="3" t="s">
        <v>13</v>
      </c>
    </row>
    <row r="19248" spans="1:9" x14ac:dyDescent="0.25">
      <c r="A19248" t="s">
        <v>35225</v>
      </c>
      <c r="B19248" t="s">
        <v>175</v>
      </c>
      <c r="C19248">
        <v>490</v>
      </c>
      <c r="D19248">
        <v>10</v>
      </c>
      <c r="E19248" s="1">
        <v>5.7429639554224499E-69</v>
      </c>
      <c r="F19248" t="s">
        <v>691</v>
      </c>
      <c r="G19248">
        <v>8</v>
      </c>
      <c r="H19248" t="s">
        <v>35226</v>
      </c>
      <c r="I19248" s="3" t="s">
        <v>13</v>
      </c>
    </row>
    <row r="19249" spans="1:9" x14ac:dyDescent="0.25">
      <c r="A19249" t="s">
        <v>35227</v>
      </c>
      <c r="B19249" t="s">
        <v>1025</v>
      </c>
      <c r="C19249">
        <v>502</v>
      </c>
      <c r="D19249">
        <v>10</v>
      </c>
      <c r="E19249" s="1">
        <v>4.6135873744786101E-54</v>
      </c>
      <c r="F19249" t="s">
        <v>1455</v>
      </c>
      <c r="G19249">
        <v>4</v>
      </c>
      <c r="H19249" t="s">
        <v>4271</v>
      </c>
      <c r="I19249" s="3" t="s">
        <v>13</v>
      </c>
    </row>
    <row r="19250" spans="1:9" x14ac:dyDescent="0.25">
      <c r="A19250" t="s">
        <v>35228</v>
      </c>
      <c r="B19250" t="s">
        <v>18</v>
      </c>
      <c r="C19250">
        <v>492</v>
      </c>
      <c r="D19250">
        <v>0</v>
      </c>
      <c r="G19250">
        <v>0</v>
      </c>
      <c r="H19250" t="s">
        <v>13</v>
      </c>
    </row>
    <row r="19251" spans="1:9" x14ac:dyDescent="0.25">
      <c r="A19251" t="s">
        <v>35229</v>
      </c>
      <c r="B19251" t="s">
        <v>3491</v>
      </c>
      <c r="C19251">
        <v>471</v>
      </c>
      <c r="D19251">
        <v>10</v>
      </c>
      <c r="E19251" s="1">
        <v>4.7604729166399601E-59</v>
      </c>
      <c r="F19251" t="s">
        <v>344</v>
      </c>
      <c r="G19251">
        <v>13</v>
      </c>
      <c r="H19251" t="s">
        <v>35230</v>
      </c>
      <c r="I19251" s="3" t="s">
        <v>13</v>
      </c>
    </row>
    <row r="19252" spans="1:9" x14ac:dyDescent="0.25">
      <c r="A19252" t="s">
        <v>35231</v>
      </c>
      <c r="B19252" t="s">
        <v>35232</v>
      </c>
      <c r="C19252">
        <v>486</v>
      </c>
      <c r="D19252">
        <v>10</v>
      </c>
      <c r="E19252" s="1">
        <v>1.81359918018841E-18</v>
      </c>
      <c r="F19252" t="s">
        <v>369</v>
      </c>
      <c r="G19252">
        <v>4</v>
      </c>
      <c r="H19252" t="s">
        <v>35233</v>
      </c>
      <c r="I19252" s="3" t="s">
        <v>13</v>
      </c>
    </row>
    <row r="19253" spans="1:9" x14ac:dyDescent="0.25">
      <c r="A19253" t="s">
        <v>35234</v>
      </c>
      <c r="B19253" t="s">
        <v>35235</v>
      </c>
      <c r="C19253">
        <v>248</v>
      </c>
      <c r="D19253">
        <v>10</v>
      </c>
      <c r="E19253" s="1">
        <v>5.4996894124416299E-13</v>
      </c>
      <c r="F19253" t="s">
        <v>1233</v>
      </c>
      <c r="G19253">
        <v>4</v>
      </c>
      <c r="H19253" t="s">
        <v>19886</v>
      </c>
      <c r="I19253" s="3" t="s">
        <v>13</v>
      </c>
    </row>
    <row r="19254" spans="1:9" x14ac:dyDescent="0.25">
      <c r="A19254" t="s">
        <v>35236</v>
      </c>
      <c r="B19254" t="s">
        <v>27421</v>
      </c>
      <c r="C19254">
        <v>481</v>
      </c>
      <c r="D19254">
        <v>10</v>
      </c>
      <c r="E19254" s="1">
        <v>4.1339841436050699E-40</v>
      </c>
      <c r="F19254" t="s">
        <v>536</v>
      </c>
      <c r="G19254">
        <v>14</v>
      </c>
      <c r="H19254" t="s">
        <v>35237</v>
      </c>
      <c r="I19254" s="3" t="s">
        <v>9874</v>
      </c>
    </row>
    <row r="19255" spans="1:9" x14ac:dyDescent="0.25">
      <c r="A19255" t="s">
        <v>35238</v>
      </c>
      <c r="B19255" t="s">
        <v>5558</v>
      </c>
      <c r="C19255">
        <v>524</v>
      </c>
      <c r="D19255">
        <v>10</v>
      </c>
      <c r="E19255" s="1">
        <v>2.21305449111131E-59</v>
      </c>
      <c r="F19255" t="s">
        <v>852</v>
      </c>
      <c r="G19255">
        <v>3</v>
      </c>
      <c r="H19255" t="s">
        <v>1209</v>
      </c>
      <c r="I19255" s="3" t="s">
        <v>13</v>
      </c>
    </row>
    <row r="19256" spans="1:9" x14ac:dyDescent="0.25">
      <c r="A19256" t="s">
        <v>35239</v>
      </c>
      <c r="B19256" t="s">
        <v>35240</v>
      </c>
      <c r="C19256">
        <v>489</v>
      </c>
      <c r="D19256">
        <v>10</v>
      </c>
      <c r="E19256" s="1">
        <v>2.7993308988304698E-15</v>
      </c>
      <c r="F19256" t="s">
        <v>18122</v>
      </c>
      <c r="G19256">
        <v>2</v>
      </c>
      <c r="H19256" t="s">
        <v>35241</v>
      </c>
      <c r="I19256" s="3" t="s">
        <v>13</v>
      </c>
    </row>
    <row r="19257" spans="1:9" x14ac:dyDescent="0.25">
      <c r="A19257" t="s">
        <v>35242</v>
      </c>
      <c r="B19257" t="s">
        <v>18</v>
      </c>
      <c r="C19257">
        <v>509</v>
      </c>
      <c r="D19257">
        <v>0</v>
      </c>
      <c r="G19257">
        <v>0</v>
      </c>
      <c r="H19257" t="s">
        <v>13</v>
      </c>
    </row>
    <row r="19258" spans="1:9" x14ac:dyDescent="0.25">
      <c r="A19258" t="s">
        <v>35243</v>
      </c>
      <c r="B19258" t="s">
        <v>35244</v>
      </c>
      <c r="C19258">
        <v>472</v>
      </c>
      <c r="D19258">
        <v>10</v>
      </c>
      <c r="E19258" s="1">
        <v>8.9762871364337807E-21</v>
      </c>
      <c r="F19258" t="s">
        <v>4897</v>
      </c>
      <c r="G19258">
        <v>1</v>
      </c>
      <c r="H19258" t="s">
        <v>2016</v>
      </c>
    </row>
    <row r="19259" spans="1:9" x14ac:dyDescent="0.25">
      <c r="A19259" t="s">
        <v>35245</v>
      </c>
      <c r="B19259" t="s">
        <v>6662</v>
      </c>
      <c r="C19259">
        <v>462</v>
      </c>
      <c r="D19259">
        <v>10</v>
      </c>
      <c r="E19259" s="1">
        <v>5.7581818084376498E-62</v>
      </c>
      <c r="F19259" t="s">
        <v>513</v>
      </c>
      <c r="G19259">
        <v>20</v>
      </c>
      <c r="H19259" t="s">
        <v>6663</v>
      </c>
      <c r="I19259" s="3" t="s">
        <v>1476</v>
      </c>
    </row>
    <row r="19260" spans="1:9" x14ac:dyDescent="0.25">
      <c r="A19260" t="s">
        <v>35246</v>
      </c>
      <c r="B19260" t="s">
        <v>3200</v>
      </c>
      <c r="C19260">
        <v>303</v>
      </c>
      <c r="D19260">
        <v>10</v>
      </c>
      <c r="E19260" s="1">
        <v>1.8951114847958602E-37</v>
      </c>
      <c r="F19260" t="s">
        <v>910</v>
      </c>
      <c r="G19260">
        <v>17</v>
      </c>
      <c r="H19260" t="s">
        <v>19578</v>
      </c>
      <c r="I19260" s="3" t="s">
        <v>3794</v>
      </c>
    </row>
    <row r="19261" spans="1:9" x14ac:dyDescent="0.25">
      <c r="A19261" t="s">
        <v>35247</v>
      </c>
      <c r="B19261" t="s">
        <v>35248</v>
      </c>
      <c r="C19261">
        <v>477</v>
      </c>
      <c r="D19261">
        <v>10</v>
      </c>
      <c r="E19261" s="1">
        <v>3.0193558053073501E-56</v>
      </c>
      <c r="F19261" t="s">
        <v>1157</v>
      </c>
      <c r="G19261">
        <v>6</v>
      </c>
      <c r="H19261" t="s">
        <v>35249</v>
      </c>
      <c r="I19261" s="3" t="s">
        <v>13</v>
      </c>
    </row>
    <row r="19262" spans="1:9" x14ac:dyDescent="0.25">
      <c r="A19262" t="s">
        <v>35250</v>
      </c>
      <c r="B19262" t="s">
        <v>18</v>
      </c>
      <c r="C19262">
        <v>413</v>
      </c>
      <c r="D19262">
        <v>0</v>
      </c>
      <c r="G19262">
        <v>0</v>
      </c>
      <c r="H19262" t="s">
        <v>13</v>
      </c>
    </row>
    <row r="19263" spans="1:9" x14ac:dyDescent="0.25">
      <c r="A19263" t="s">
        <v>35251</v>
      </c>
      <c r="B19263" t="s">
        <v>6651</v>
      </c>
      <c r="C19263">
        <v>503</v>
      </c>
      <c r="D19263">
        <v>10</v>
      </c>
      <c r="E19263" s="1">
        <v>1.8552885024426699E-40</v>
      </c>
      <c r="F19263" t="s">
        <v>3724</v>
      </c>
      <c r="G19263">
        <v>6</v>
      </c>
      <c r="H19263" t="s">
        <v>27727</v>
      </c>
      <c r="I19263" s="3" t="s">
        <v>13</v>
      </c>
    </row>
    <row r="19264" spans="1:9" x14ac:dyDescent="0.25">
      <c r="A19264" t="s">
        <v>35252</v>
      </c>
      <c r="B19264" t="s">
        <v>7572</v>
      </c>
      <c r="C19264">
        <v>505</v>
      </c>
      <c r="D19264">
        <v>4</v>
      </c>
      <c r="E19264" s="1">
        <v>7.7060142320482502E-11</v>
      </c>
      <c r="F19264" t="s">
        <v>2090</v>
      </c>
      <c r="G19264">
        <v>0</v>
      </c>
      <c r="H19264" t="s">
        <v>13</v>
      </c>
    </row>
    <row r="19265" spans="1:9" x14ac:dyDescent="0.25">
      <c r="A19265" t="s">
        <v>35253</v>
      </c>
      <c r="B19265" t="s">
        <v>16587</v>
      </c>
      <c r="C19265">
        <v>485</v>
      </c>
      <c r="D19265">
        <v>9</v>
      </c>
      <c r="E19265" s="1">
        <v>3.0454494564164798E-14</v>
      </c>
      <c r="F19265" s="2">
        <v>70666666666666.594</v>
      </c>
      <c r="G19265">
        <v>1</v>
      </c>
      <c r="H19265" t="s">
        <v>1779</v>
      </c>
      <c r="I19265" s="3" t="s">
        <v>1780</v>
      </c>
    </row>
    <row r="19266" spans="1:9" x14ac:dyDescent="0.25">
      <c r="A19266" t="s">
        <v>35254</v>
      </c>
      <c r="B19266" t="s">
        <v>18</v>
      </c>
      <c r="C19266">
        <v>532</v>
      </c>
      <c r="D19266">
        <v>0</v>
      </c>
      <c r="G19266">
        <v>0</v>
      </c>
      <c r="H19266" t="s">
        <v>13</v>
      </c>
    </row>
    <row r="19267" spans="1:9" x14ac:dyDescent="0.25">
      <c r="A19267" t="s">
        <v>35255</v>
      </c>
      <c r="B19267" t="s">
        <v>35256</v>
      </c>
      <c r="C19267">
        <v>481</v>
      </c>
      <c r="D19267">
        <v>10</v>
      </c>
      <c r="E19267" s="1">
        <v>1.8701208676808201E-22</v>
      </c>
      <c r="F19267" t="s">
        <v>1455</v>
      </c>
      <c r="G19267">
        <v>10</v>
      </c>
      <c r="H19267" t="s">
        <v>35257</v>
      </c>
      <c r="I19267" s="3" t="s">
        <v>6721</v>
      </c>
    </row>
    <row r="19268" spans="1:9" x14ac:dyDescent="0.25">
      <c r="A19268" t="s">
        <v>35258</v>
      </c>
      <c r="B19268" t="s">
        <v>4748</v>
      </c>
      <c r="C19268">
        <v>466</v>
      </c>
      <c r="D19268">
        <v>10</v>
      </c>
      <c r="E19268" s="1">
        <v>1.1478694168192399E-65</v>
      </c>
      <c r="F19268" t="s">
        <v>21</v>
      </c>
      <c r="G19268">
        <v>4</v>
      </c>
      <c r="H19268" t="s">
        <v>17037</v>
      </c>
      <c r="I19268" s="3" t="s">
        <v>4750</v>
      </c>
    </row>
    <row r="19269" spans="1:9" x14ac:dyDescent="0.25">
      <c r="A19269" t="s">
        <v>35259</v>
      </c>
      <c r="B19269" t="s">
        <v>6266</v>
      </c>
      <c r="C19269">
        <v>450</v>
      </c>
      <c r="D19269">
        <v>10</v>
      </c>
      <c r="E19269" s="1">
        <v>3.0644415597541699E-25</v>
      </c>
      <c r="F19269" t="s">
        <v>32</v>
      </c>
      <c r="G19269">
        <v>7</v>
      </c>
      <c r="H19269" t="s">
        <v>10809</v>
      </c>
      <c r="I19269" s="3" t="s">
        <v>13</v>
      </c>
    </row>
    <row r="19270" spans="1:9" x14ac:dyDescent="0.25">
      <c r="A19270" t="s">
        <v>35260</v>
      </c>
      <c r="B19270" t="s">
        <v>35099</v>
      </c>
      <c r="C19270">
        <v>386</v>
      </c>
      <c r="D19270">
        <v>10</v>
      </c>
      <c r="E19270" s="1">
        <v>1.9147945525206801E-21</v>
      </c>
      <c r="F19270" t="s">
        <v>679</v>
      </c>
      <c r="G19270">
        <v>4</v>
      </c>
      <c r="H19270" t="s">
        <v>35261</v>
      </c>
      <c r="I19270" s="3" t="s">
        <v>13</v>
      </c>
    </row>
    <row r="19271" spans="1:9" x14ac:dyDescent="0.25">
      <c r="A19271" t="s">
        <v>35262</v>
      </c>
      <c r="B19271" t="s">
        <v>10535</v>
      </c>
      <c r="C19271">
        <v>487</v>
      </c>
      <c r="D19271">
        <v>7</v>
      </c>
      <c r="E19271" s="1">
        <v>2.17872903141225E-4</v>
      </c>
      <c r="F19271" s="2">
        <v>66857142857142.797</v>
      </c>
      <c r="G19271">
        <v>3</v>
      </c>
      <c r="H19271" t="s">
        <v>35263</v>
      </c>
    </row>
    <row r="19272" spans="1:9" x14ac:dyDescent="0.25">
      <c r="A19272" t="s">
        <v>35264</v>
      </c>
      <c r="B19272" t="s">
        <v>35265</v>
      </c>
      <c r="C19272">
        <v>500</v>
      </c>
      <c r="D19272">
        <v>10</v>
      </c>
      <c r="E19272" s="1">
        <v>9.07555672793204E-73</v>
      </c>
      <c r="F19272" t="s">
        <v>814</v>
      </c>
      <c r="G19272">
        <v>9</v>
      </c>
      <c r="H19272" t="s">
        <v>35266</v>
      </c>
      <c r="I19272" s="3" t="s">
        <v>19064</v>
      </c>
    </row>
    <row r="19273" spans="1:9" x14ac:dyDescent="0.25">
      <c r="A19273" t="s">
        <v>35267</v>
      </c>
      <c r="B19273" t="s">
        <v>29791</v>
      </c>
      <c r="C19273">
        <v>462</v>
      </c>
      <c r="D19273">
        <v>10</v>
      </c>
      <c r="E19273" s="1">
        <v>1.47110755768281E-49</v>
      </c>
      <c r="F19273" t="s">
        <v>432</v>
      </c>
      <c r="G19273">
        <v>5</v>
      </c>
      <c r="H19273" t="s">
        <v>35268</v>
      </c>
      <c r="I19273" s="3" t="s">
        <v>13</v>
      </c>
    </row>
    <row r="19274" spans="1:9" x14ac:dyDescent="0.25">
      <c r="A19274" t="s">
        <v>35269</v>
      </c>
      <c r="B19274" t="s">
        <v>18</v>
      </c>
      <c r="C19274">
        <v>497</v>
      </c>
      <c r="D19274">
        <v>0</v>
      </c>
      <c r="G19274">
        <v>0</v>
      </c>
      <c r="H19274" t="s">
        <v>13</v>
      </c>
    </row>
    <row r="19275" spans="1:9" x14ac:dyDescent="0.25">
      <c r="A19275" t="s">
        <v>35270</v>
      </c>
      <c r="B19275" t="s">
        <v>35271</v>
      </c>
      <c r="C19275">
        <v>411</v>
      </c>
      <c r="D19275">
        <v>10</v>
      </c>
      <c r="E19275" s="1">
        <v>1.3289890012241799E-22</v>
      </c>
      <c r="F19275" t="s">
        <v>711</v>
      </c>
      <c r="G19275">
        <v>5</v>
      </c>
      <c r="H19275" t="s">
        <v>35272</v>
      </c>
      <c r="I19275" s="3" t="s">
        <v>13</v>
      </c>
    </row>
    <row r="19276" spans="1:9" x14ac:dyDescent="0.25">
      <c r="A19276" t="s">
        <v>35273</v>
      </c>
      <c r="B19276" t="s">
        <v>6688</v>
      </c>
      <c r="C19276">
        <v>468</v>
      </c>
      <c r="D19276">
        <v>10</v>
      </c>
      <c r="E19276" s="1">
        <v>1.73957698390124E-50</v>
      </c>
      <c r="F19276" t="s">
        <v>759</v>
      </c>
      <c r="G19276">
        <v>20</v>
      </c>
      <c r="H19276" t="s">
        <v>28586</v>
      </c>
      <c r="I19276" s="3" t="s">
        <v>6690</v>
      </c>
    </row>
    <row r="19277" spans="1:9" x14ac:dyDescent="0.25">
      <c r="A19277" t="s">
        <v>35274</v>
      </c>
      <c r="B19277" t="s">
        <v>35275</v>
      </c>
      <c r="C19277">
        <v>474</v>
      </c>
      <c r="D19277">
        <v>10</v>
      </c>
      <c r="E19277" s="1">
        <v>5.2138018609195899E-53</v>
      </c>
      <c r="F19277" t="s">
        <v>541</v>
      </c>
      <c r="G19277">
        <v>10</v>
      </c>
      <c r="H19277" t="s">
        <v>35276</v>
      </c>
      <c r="I19277" s="3" t="s">
        <v>35277</v>
      </c>
    </row>
    <row r="19278" spans="1:9" x14ac:dyDescent="0.25">
      <c r="A19278" t="s">
        <v>35278</v>
      </c>
      <c r="B19278" t="s">
        <v>20671</v>
      </c>
      <c r="C19278">
        <v>463</v>
      </c>
      <c r="D19278">
        <v>10</v>
      </c>
      <c r="E19278" s="1">
        <v>6.8812693938895897E-23</v>
      </c>
      <c r="F19278" t="s">
        <v>10423</v>
      </c>
      <c r="G19278">
        <v>2</v>
      </c>
      <c r="H19278" t="s">
        <v>26549</v>
      </c>
      <c r="I19278" s="3" t="s">
        <v>13</v>
      </c>
    </row>
    <row r="19279" spans="1:9" x14ac:dyDescent="0.25">
      <c r="A19279" t="s">
        <v>35279</v>
      </c>
      <c r="B19279" t="s">
        <v>18</v>
      </c>
      <c r="C19279">
        <v>517</v>
      </c>
      <c r="D19279">
        <v>0</v>
      </c>
      <c r="G19279">
        <v>0</v>
      </c>
      <c r="H19279" t="s">
        <v>13</v>
      </c>
    </row>
    <row r="19280" spans="1:9" x14ac:dyDescent="0.25">
      <c r="A19280" t="s">
        <v>35280</v>
      </c>
      <c r="B19280" t="s">
        <v>18</v>
      </c>
      <c r="C19280">
        <v>465</v>
      </c>
      <c r="D19280">
        <v>0</v>
      </c>
      <c r="G19280">
        <v>0</v>
      </c>
      <c r="H19280" t="s">
        <v>13</v>
      </c>
    </row>
    <row r="19281" spans="1:9" x14ac:dyDescent="0.25">
      <c r="A19281" t="s">
        <v>35281</v>
      </c>
      <c r="B19281" t="s">
        <v>3171</v>
      </c>
      <c r="C19281">
        <v>469</v>
      </c>
      <c r="D19281">
        <v>10</v>
      </c>
      <c r="E19281" s="1">
        <v>3.20799186984225E-39</v>
      </c>
      <c r="F19281" t="s">
        <v>5765</v>
      </c>
      <c r="G19281">
        <v>3</v>
      </c>
      <c r="H19281" t="s">
        <v>5164</v>
      </c>
      <c r="I19281" s="3" t="s">
        <v>13</v>
      </c>
    </row>
    <row r="19282" spans="1:9" x14ac:dyDescent="0.25">
      <c r="A19282" t="s">
        <v>35282</v>
      </c>
      <c r="B19282" t="s">
        <v>18</v>
      </c>
      <c r="C19282">
        <v>390</v>
      </c>
      <c r="D19282">
        <v>0</v>
      </c>
      <c r="G19282">
        <v>0</v>
      </c>
      <c r="H19282" t="s">
        <v>13</v>
      </c>
    </row>
    <row r="19283" spans="1:9" x14ac:dyDescent="0.25">
      <c r="A19283" t="s">
        <v>35283</v>
      </c>
      <c r="B19283" t="s">
        <v>4919</v>
      </c>
      <c r="C19283">
        <v>532</v>
      </c>
      <c r="D19283">
        <v>7</v>
      </c>
      <c r="E19283" s="1">
        <v>0.31413197687249</v>
      </c>
      <c r="F19283" s="2">
        <v>70285714285714.203</v>
      </c>
      <c r="G19283">
        <v>4</v>
      </c>
      <c r="H19283" t="s">
        <v>16544</v>
      </c>
      <c r="I19283" s="3" t="s">
        <v>318</v>
      </c>
    </row>
    <row r="19284" spans="1:9" x14ac:dyDescent="0.25">
      <c r="A19284" t="s">
        <v>35284</v>
      </c>
      <c r="B19284" t="s">
        <v>672</v>
      </c>
      <c r="C19284">
        <v>234</v>
      </c>
      <c r="D19284">
        <v>10</v>
      </c>
      <c r="E19284" s="1">
        <v>7.3171120365152301E-5</v>
      </c>
      <c r="F19284" t="s">
        <v>1238</v>
      </c>
      <c r="G19284">
        <v>4</v>
      </c>
      <c r="H19284" t="s">
        <v>7480</v>
      </c>
      <c r="I19284" s="3" t="s">
        <v>13</v>
      </c>
    </row>
    <row r="19285" spans="1:9" x14ac:dyDescent="0.25">
      <c r="A19285" t="s">
        <v>35285</v>
      </c>
      <c r="B19285" t="s">
        <v>8097</v>
      </c>
      <c r="C19285">
        <v>489</v>
      </c>
      <c r="D19285">
        <v>10</v>
      </c>
      <c r="E19285" s="1">
        <v>1.8014771805722599E-73</v>
      </c>
      <c r="F19285" t="s">
        <v>206</v>
      </c>
      <c r="G19285">
        <v>2</v>
      </c>
      <c r="H19285" t="s">
        <v>3239</v>
      </c>
      <c r="I19285" s="3" t="s">
        <v>3240</v>
      </c>
    </row>
    <row r="19286" spans="1:9" x14ac:dyDescent="0.25">
      <c r="A19286" t="s">
        <v>35286</v>
      </c>
      <c r="B19286" t="s">
        <v>35287</v>
      </c>
      <c r="C19286">
        <v>526</v>
      </c>
      <c r="D19286">
        <v>10</v>
      </c>
      <c r="E19286" s="1">
        <v>2.0906614980736901E-25</v>
      </c>
      <c r="F19286" t="s">
        <v>944</v>
      </c>
      <c r="G19286">
        <v>1</v>
      </c>
      <c r="H19286" t="s">
        <v>9578</v>
      </c>
      <c r="I19286" s="3" t="s">
        <v>1251</v>
      </c>
    </row>
    <row r="19287" spans="1:9" x14ac:dyDescent="0.25">
      <c r="A19287" t="s">
        <v>35288</v>
      </c>
      <c r="B19287" t="s">
        <v>8787</v>
      </c>
      <c r="C19287">
        <v>455</v>
      </c>
      <c r="D19287">
        <v>10</v>
      </c>
      <c r="E19287" s="1">
        <v>9.3542576421431603E-62</v>
      </c>
      <c r="F19287" t="s">
        <v>237</v>
      </c>
      <c r="G19287">
        <v>6</v>
      </c>
      <c r="H19287" t="s">
        <v>11065</v>
      </c>
      <c r="I19287" s="3" t="s">
        <v>13</v>
      </c>
    </row>
    <row r="19288" spans="1:9" x14ac:dyDescent="0.25">
      <c r="A19288" t="s">
        <v>35289</v>
      </c>
      <c r="B19288" t="s">
        <v>18</v>
      </c>
      <c r="C19288">
        <v>403</v>
      </c>
      <c r="D19288">
        <v>0</v>
      </c>
      <c r="G19288">
        <v>0</v>
      </c>
      <c r="H19288" t="s">
        <v>13</v>
      </c>
    </row>
    <row r="19289" spans="1:9" x14ac:dyDescent="0.25">
      <c r="A19289" t="s">
        <v>35290</v>
      </c>
      <c r="B19289" t="s">
        <v>18</v>
      </c>
      <c r="C19289">
        <v>424</v>
      </c>
      <c r="D19289">
        <v>0</v>
      </c>
      <c r="G19289">
        <v>0</v>
      </c>
      <c r="H19289" t="s">
        <v>13</v>
      </c>
    </row>
    <row r="19290" spans="1:9" x14ac:dyDescent="0.25">
      <c r="A19290" t="s">
        <v>35291</v>
      </c>
      <c r="B19290" t="s">
        <v>16995</v>
      </c>
      <c r="C19290">
        <v>513</v>
      </c>
      <c r="D19290">
        <v>10</v>
      </c>
      <c r="E19290" s="1">
        <v>1.7158890100312601E-69</v>
      </c>
      <c r="F19290" t="s">
        <v>495</v>
      </c>
      <c r="G19290">
        <v>6</v>
      </c>
      <c r="H19290" t="s">
        <v>32682</v>
      </c>
      <c r="I19290" s="3" t="s">
        <v>32683</v>
      </c>
    </row>
    <row r="19291" spans="1:9" x14ac:dyDescent="0.25">
      <c r="A19291" t="s">
        <v>35292</v>
      </c>
      <c r="B19291" t="s">
        <v>35293</v>
      </c>
      <c r="C19291">
        <v>491</v>
      </c>
      <c r="D19291">
        <v>10</v>
      </c>
      <c r="E19291" s="1">
        <v>2.8058307984991798E-7</v>
      </c>
      <c r="F19291" t="s">
        <v>1069</v>
      </c>
      <c r="G19291">
        <v>4</v>
      </c>
      <c r="H19291" t="s">
        <v>16383</v>
      </c>
      <c r="I19291" s="3" t="s">
        <v>13</v>
      </c>
    </row>
    <row r="19292" spans="1:9" x14ac:dyDescent="0.25">
      <c r="A19292" t="s">
        <v>35294</v>
      </c>
      <c r="B19292" t="s">
        <v>18</v>
      </c>
      <c r="C19292">
        <v>549</v>
      </c>
      <c r="D19292">
        <v>0</v>
      </c>
      <c r="G19292">
        <v>0</v>
      </c>
      <c r="H19292" t="s">
        <v>13</v>
      </c>
    </row>
    <row r="19293" spans="1:9" x14ac:dyDescent="0.25">
      <c r="A19293" t="s">
        <v>35295</v>
      </c>
      <c r="B19293" t="s">
        <v>13111</v>
      </c>
      <c r="C19293">
        <v>501</v>
      </c>
      <c r="D19293">
        <v>10</v>
      </c>
      <c r="E19293" s="1">
        <v>6.96979760321847E-12</v>
      </c>
      <c r="F19293" t="s">
        <v>1725</v>
      </c>
      <c r="G19293">
        <v>4</v>
      </c>
      <c r="H19293" t="s">
        <v>35296</v>
      </c>
    </row>
    <row r="19294" spans="1:9" x14ac:dyDescent="0.25">
      <c r="A19294" t="s">
        <v>35297</v>
      </c>
      <c r="B19294" t="s">
        <v>35298</v>
      </c>
      <c r="C19294">
        <v>479</v>
      </c>
      <c r="D19294">
        <v>10</v>
      </c>
      <c r="E19294" s="1">
        <v>3.1137467023831402E-24</v>
      </c>
      <c r="F19294" t="s">
        <v>2573</v>
      </c>
      <c r="G19294">
        <v>6</v>
      </c>
      <c r="H19294" t="s">
        <v>35299</v>
      </c>
      <c r="I19294" s="3" t="s">
        <v>13</v>
      </c>
    </row>
    <row r="19295" spans="1:9" x14ac:dyDescent="0.25">
      <c r="A19295" t="s">
        <v>35300</v>
      </c>
      <c r="B19295" t="s">
        <v>18</v>
      </c>
      <c r="C19295">
        <v>525</v>
      </c>
      <c r="D19295">
        <v>0</v>
      </c>
      <c r="G19295">
        <v>0</v>
      </c>
      <c r="H19295" t="s">
        <v>13</v>
      </c>
    </row>
    <row r="19296" spans="1:9" x14ac:dyDescent="0.25">
      <c r="A19296" t="s">
        <v>35301</v>
      </c>
      <c r="B19296" t="s">
        <v>18</v>
      </c>
      <c r="C19296">
        <v>520</v>
      </c>
      <c r="D19296">
        <v>0</v>
      </c>
      <c r="G19296">
        <v>0</v>
      </c>
      <c r="H19296" t="s">
        <v>13</v>
      </c>
    </row>
    <row r="19297" spans="1:9" x14ac:dyDescent="0.25">
      <c r="A19297" t="s">
        <v>35302</v>
      </c>
      <c r="B19297" t="s">
        <v>35303</v>
      </c>
      <c r="C19297">
        <v>406</v>
      </c>
      <c r="D19297">
        <v>1</v>
      </c>
      <c r="E19297" s="1">
        <v>4252.0568050190404</v>
      </c>
      <c r="F19297" t="s">
        <v>130</v>
      </c>
      <c r="G19297">
        <v>4</v>
      </c>
      <c r="H19297" t="s">
        <v>35304</v>
      </c>
      <c r="I19297" s="3" t="s">
        <v>13</v>
      </c>
    </row>
    <row r="19298" spans="1:9" x14ac:dyDescent="0.25">
      <c r="A19298" t="s">
        <v>35305</v>
      </c>
      <c r="B19298" t="s">
        <v>35306</v>
      </c>
      <c r="C19298">
        <v>365</v>
      </c>
      <c r="D19298">
        <v>10</v>
      </c>
      <c r="E19298" s="1">
        <v>2.0605183022551599E-24</v>
      </c>
      <c r="F19298" t="s">
        <v>435</v>
      </c>
      <c r="G19298">
        <v>2</v>
      </c>
      <c r="H19298" t="s">
        <v>19149</v>
      </c>
      <c r="I19298" s="3" t="s">
        <v>14433</v>
      </c>
    </row>
    <row r="19299" spans="1:9" x14ac:dyDescent="0.25">
      <c r="A19299" t="s">
        <v>35307</v>
      </c>
      <c r="B19299" t="s">
        <v>18</v>
      </c>
      <c r="C19299">
        <v>524</v>
      </c>
      <c r="D19299">
        <v>0</v>
      </c>
      <c r="G19299">
        <v>0</v>
      </c>
      <c r="H19299" t="s">
        <v>13</v>
      </c>
    </row>
    <row r="19300" spans="1:9" x14ac:dyDescent="0.25">
      <c r="A19300" t="s">
        <v>35308</v>
      </c>
      <c r="B19300" t="s">
        <v>2186</v>
      </c>
      <c r="C19300">
        <v>467</v>
      </c>
      <c r="D19300">
        <v>10</v>
      </c>
      <c r="E19300" s="1">
        <v>3.7214950562884398E-51</v>
      </c>
      <c r="F19300" t="s">
        <v>1660</v>
      </c>
      <c r="G19300">
        <v>10</v>
      </c>
      <c r="H19300" t="s">
        <v>35309</v>
      </c>
      <c r="I19300" s="3" t="s">
        <v>13</v>
      </c>
    </row>
    <row r="19301" spans="1:9" x14ac:dyDescent="0.25">
      <c r="A19301" t="s">
        <v>35310</v>
      </c>
      <c r="B19301" t="s">
        <v>4899</v>
      </c>
      <c r="C19301">
        <v>477</v>
      </c>
      <c r="D19301">
        <v>10</v>
      </c>
      <c r="E19301" s="1">
        <v>1.37389996972934E-48</v>
      </c>
      <c r="F19301" t="s">
        <v>2128</v>
      </c>
      <c r="G19301">
        <v>5</v>
      </c>
      <c r="H19301" t="s">
        <v>4900</v>
      </c>
      <c r="I19301" s="3" t="s">
        <v>13</v>
      </c>
    </row>
    <row r="19302" spans="1:9" x14ac:dyDescent="0.25">
      <c r="A19302" t="s">
        <v>35311</v>
      </c>
      <c r="B19302" t="s">
        <v>18</v>
      </c>
      <c r="C19302">
        <v>434</v>
      </c>
      <c r="D19302">
        <v>0</v>
      </c>
      <c r="G19302">
        <v>0</v>
      </c>
      <c r="H19302" t="s">
        <v>13</v>
      </c>
    </row>
    <row r="19303" spans="1:9" x14ac:dyDescent="0.25">
      <c r="A19303" t="s">
        <v>35312</v>
      </c>
      <c r="B19303" t="s">
        <v>3386</v>
      </c>
      <c r="C19303">
        <v>451</v>
      </c>
      <c r="D19303">
        <v>10</v>
      </c>
      <c r="E19303" s="1">
        <v>3.9837629664971402E-41</v>
      </c>
      <c r="F19303" t="s">
        <v>459</v>
      </c>
      <c r="G19303">
        <v>2</v>
      </c>
      <c r="H19303" t="s">
        <v>2425</v>
      </c>
    </row>
    <row r="19304" spans="1:9" x14ac:dyDescent="0.25">
      <c r="A19304" t="s">
        <v>35313</v>
      </c>
      <c r="B19304" t="s">
        <v>35314</v>
      </c>
      <c r="C19304">
        <v>441</v>
      </c>
      <c r="D19304">
        <v>10</v>
      </c>
      <c r="E19304" s="1">
        <v>1.1162932448096301E-48</v>
      </c>
      <c r="F19304" t="s">
        <v>1793</v>
      </c>
      <c r="G19304">
        <v>0</v>
      </c>
      <c r="H19304" t="s">
        <v>13</v>
      </c>
    </row>
    <row r="19305" spans="1:9" x14ac:dyDescent="0.25">
      <c r="A19305" t="s">
        <v>35315</v>
      </c>
      <c r="B19305" t="s">
        <v>175</v>
      </c>
      <c r="C19305">
        <v>486</v>
      </c>
      <c r="D19305">
        <v>10</v>
      </c>
      <c r="E19305" s="1">
        <v>9.9452312768929393E-53</v>
      </c>
      <c r="F19305" t="s">
        <v>139</v>
      </c>
      <c r="G19305">
        <v>3</v>
      </c>
      <c r="H19305" t="s">
        <v>12784</v>
      </c>
      <c r="I19305" s="3" t="s">
        <v>13</v>
      </c>
    </row>
    <row r="19306" spans="1:9" x14ac:dyDescent="0.25">
      <c r="A19306" t="s">
        <v>35316</v>
      </c>
      <c r="B19306" t="s">
        <v>26768</v>
      </c>
      <c r="C19306">
        <v>467</v>
      </c>
      <c r="D19306">
        <v>10</v>
      </c>
      <c r="E19306" s="1">
        <v>1.08252269878933E-23</v>
      </c>
      <c r="F19306" t="s">
        <v>221</v>
      </c>
      <c r="G19306">
        <v>4</v>
      </c>
      <c r="H19306" t="s">
        <v>35317</v>
      </c>
      <c r="I19306" s="3" t="s">
        <v>13</v>
      </c>
    </row>
    <row r="19307" spans="1:9" x14ac:dyDescent="0.25">
      <c r="A19307" t="s">
        <v>35318</v>
      </c>
      <c r="B19307" t="s">
        <v>18</v>
      </c>
      <c r="C19307">
        <v>504</v>
      </c>
      <c r="D19307">
        <v>0</v>
      </c>
      <c r="G19307">
        <v>0</v>
      </c>
      <c r="H19307" t="s">
        <v>13</v>
      </c>
    </row>
    <row r="19308" spans="1:9" x14ac:dyDescent="0.25">
      <c r="A19308" t="s">
        <v>35319</v>
      </c>
      <c r="B19308" t="s">
        <v>14387</v>
      </c>
      <c r="C19308">
        <v>464</v>
      </c>
      <c r="D19308">
        <v>10</v>
      </c>
      <c r="E19308" s="1">
        <v>2.6807648236658599E-67</v>
      </c>
      <c r="F19308" t="s">
        <v>58</v>
      </c>
      <c r="G19308">
        <v>1</v>
      </c>
      <c r="H19308" t="s">
        <v>20507</v>
      </c>
      <c r="I19308" s="3" t="s">
        <v>15823</v>
      </c>
    </row>
    <row r="19309" spans="1:9" x14ac:dyDescent="0.25">
      <c r="A19309" t="s">
        <v>35320</v>
      </c>
      <c r="B19309" t="s">
        <v>5316</v>
      </c>
      <c r="C19309">
        <v>395</v>
      </c>
      <c r="D19309">
        <v>10</v>
      </c>
      <c r="E19309" s="1">
        <v>9.7227857020680495E-18</v>
      </c>
      <c r="F19309" t="s">
        <v>471</v>
      </c>
      <c r="G19309">
        <v>5</v>
      </c>
      <c r="H19309" t="s">
        <v>35321</v>
      </c>
      <c r="I19309" s="3" t="s">
        <v>18858</v>
      </c>
    </row>
    <row r="19310" spans="1:9" x14ac:dyDescent="0.25">
      <c r="A19310" t="s">
        <v>35322</v>
      </c>
      <c r="B19310" t="s">
        <v>7161</v>
      </c>
      <c r="C19310">
        <v>526</v>
      </c>
      <c r="D19310">
        <v>10</v>
      </c>
      <c r="E19310" s="1">
        <v>3.3314305260235301E-21</v>
      </c>
      <c r="F19310" t="s">
        <v>6502</v>
      </c>
      <c r="G19310">
        <v>1</v>
      </c>
      <c r="H19310" t="s">
        <v>9305</v>
      </c>
      <c r="I19310" s="3" t="s">
        <v>656</v>
      </c>
    </row>
    <row r="19311" spans="1:9" x14ac:dyDescent="0.25">
      <c r="A19311" t="s">
        <v>35323</v>
      </c>
      <c r="B19311" t="s">
        <v>35324</v>
      </c>
      <c r="C19311">
        <v>513</v>
      </c>
      <c r="D19311">
        <v>7</v>
      </c>
      <c r="E19311" s="1">
        <v>8.7107487918872099E-5</v>
      </c>
      <c r="F19311" s="2">
        <v>562857142857142</v>
      </c>
      <c r="G19311">
        <v>3</v>
      </c>
      <c r="H19311" t="s">
        <v>8241</v>
      </c>
    </row>
    <row r="19312" spans="1:9" x14ac:dyDescent="0.25">
      <c r="A19312" t="s">
        <v>35325</v>
      </c>
      <c r="B19312" t="s">
        <v>18</v>
      </c>
      <c r="C19312">
        <v>474</v>
      </c>
      <c r="D19312">
        <v>0</v>
      </c>
      <c r="G19312">
        <v>0</v>
      </c>
      <c r="H19312" t="s">
        <v>13</v>
      </c>
    </row>
    <row r="19313" spans="1:9" x14ac:dyDescent="0.25">
      <c r="A19313" t="s">
        <v>35326</v>
      </c>
      <c r="B19313" t="s">
        <v>18</v>
      </c>
      <c r="C19313">
        <v>265</v>
      </c>
      <c r="D19313">
        <v>0</v>
      </c>
      <c r="G19313">
        <v>0</v>
      </c>
      <c r="H19313" t="s">
        <v>13</v>
      </c>
    </row>
    <row r="19314" spans="1:9" x14ac:dyDescent="0.25">
      <c r="A19314" t="s">
        <v>35327</v>
      </c>
      <c r="B19314" t="s">
        <v>10793</v>
      </c>
      <c r="C19314">
        <v>392</v>
      </c>
      <c r="D19314">
        <v>10</v>
      </c>
      <c r="E19314" s="1">
        <v>5.34302215320047E-24</v>
      </c>
      <c r="F19314" t="s">
        <v>206</v>
      </c>
      <c r="G19314">
        <v>7</v>
      </c>
      <c r="H19314" t="s">
        <v>10794</v>
      </c>
      <c r="I19314" s="3" t="s">
        <v>13</v>
      </c>
    </row>
    <row r="19315" spans="1:9" x14ac:dyDescent="0.25">
      <c r="A19315" t="s">
        <v>35328</v>
      </c>
      <c r="B19315" t="s">
        <v>18</v>
      </c>
      <c r="C19315">
        <v>223</v>
      </c>
      <c r="D19315">
        <v>0</v>
      </c>
      <c r="G19315">
        <v>0</v>
      </c>
      <c r="H19315" t="s">
        <v>13</v>
      </c>
    </row>
    <row r="19316" spans="1:9" x14ac:dyDescent="0.25">
      <c r="A19316" t="s">
        <v>35329</v>
      </c>
      <c r="B19316" t="s">
        <v>5761</v>
      </c>
      <c r="C19316">
        <v>277</v>
      </c>
      <c r="D19316">
        <v>10</v>
      </c>
      <c r="E19316" s="1">
        <v>8.1160431149114702E-20</v>
      </c>
      <c r="F19316" t="s">
        <v>2727</v>
      </c>
      <c r="G19316">
        <v>3</v>
      </c>
      <c r="H19316" t="s">
        <v>29321</v>
      </c>
      <c r="I19316" s="3" t="s">
        <v>29322</v>
      </c>
    </row>
    <row r="19317" spans="1:9" x14ac:dyDescent="0.25">
      <c r="A19317" t="s">
        <v>35330</v>
      </c>
      <c r="B19317" t="s">
        <v>4386</v>
      </c>
      <c r="C19317">
        <v>413</v>
      </c>
      <c r="D19317">
        <v>2</v>
      </c>
      <c r="E19317" s="1">
        <v>251.40840199907001</v>
      </c>
      <c r="F19317" t="s">
        <v>38</v>
      </c>
      <c r="G19317">
        <v>0</v>
      </c>
      <c r="H19317" t="s">
        <v>13</v>
      </c>
    </row>
    <row r="19318" spans="1:9" x14ac:dyDescent="0.25">
      <c r="A19318" t="s">
        <v>35331</v>
      </c>
      <c r="B19318" t="s">
        <v>22556</v>
      </c>
      <c r="C19318">
        <v>317</v>
      </c>
      <c r="D19318">
        <v>10</v>
      </c>
      <c r="E19318" s="1">
        <v>2.9906536405120201E-27</v>
      </c>
      <c r="F19318" t="s">
        <v>1153</v>
      </c>
      <c r="G19318">
        <v>6</v>
      </c>
      <c r="H19318" t="s">
        <v>35332</v>
      </c>
      <c r="I19318" s="3" t="s">
        <v>22558</v>
      </c>
    </row>
    <row r="19319" spans="1:9" x14ac:dyDescent="0.25">
      <c r="A19319" t="s">
        <v>35333</v>
      </c>
      <c r="B19319" t="s">
        <v>35334</v>
      </c>
      <c r="C19319">
        <v>252</v>
      </c>
      <c r="D19319">
        <v>9</v>
      </c>
      <c r="E19319" s="1">
        <v>3.6474632035085703E-5</v>
      </c>
      <c r="F19319" t="s">
        <v>2342</v>
      </c>
      <c r="G19319">
        <v>3</v>
      </c>
      <c r="H19319" t="s">
        <v>35335</v>
      </c>
      <c r="I19319" s="3" t="s">
        <v>13</v>
      </c>
    </row>
    <row r="19320" spans="1:9" x14ac:dyDescent="0.25">
      <c r="A19320" t="s">
        <v>35336</v>
      </c>
      <c r="B19320" t="s">
        <v>18</v>
      </c>
      <c r="C19320">
        <v>255</v>
      </c>
      <c r="D19320">
        <v>0</v>
      </c>
      <c r="G19320">
        <v>0</v>
      </c>
      <c r="H19320" t="s">
        <v>13</v>
      </c>
    </row>
    <row r="19321" spans="1:9" x14ac:dyDescent="0.25">
      <c r="A19321" t="s">
        <v>35337</v>
      </c>
      <c r="B19321" t="s">
        <v>1954</v>
      </c>
      <c r="C19321">
        <v>367</v>
      </c>
      <c r="D19321">
        <v>10</v>
      </c>
      <c r="E19321" s="1">
        <v>6.7596523527757195E-19</v>
      </c>
      <c r="F19321" t="s">
        <v>173</v>
      </c>
      <c r="G19321">
        <v>4</v>
      </c>
      <c r="H19321" t="s">
        <v>1955</v>
      </c>
      <c r="I19321" s="3" t="s">
        <v>1956</v>
      </c>
    </row>
    <row r="19322" spans="1:9" x14ac:dyDescent="0.25">
      <c r="A19322" t="s">
        <v>35338</v>
      </c>
      <c r="B19322" t="s">
        <v>18</v>
      </c>
      <c r="C19322">
        <v>338</v>
      </c>
      <c r="D19322">
        <v>0</v>
      </c>
      <c r="G19322">
        <v>0</v>
      </c>
      <c r="H19322" t="s">
        <v>13</v>
      </c>
    </row>
    <row r="19323" spans="1:9" x14ac:dyDescent="0.25">
      <c r="A19323" t="s">
        <v>35339</v>
      </c>
      <c r="B19323" t="s">
        <v>29667</v>
      </c>
      <c r="C19323">
        <v>263</v>
      </c>
      <c r="D19323">
        <v>10</v>
      </c>
      <c r="E19323" s="1">
        <v>1.9410034052260199E-18</v>
      </c>
      <c r="F19323" t="s">
        <v>1076</v>
      </c>
      <c r="G19323">
        <v>3</v>
      </c>
      <c r="H19323" t="s">
        <v>10518</v>
      </c>
      <c r="I19323" s="3" t="s">
        <v>885</v>
      </c>
    </row>
    <row r="19324" spans="1:9" x14ac:dyDescent="0.25">
      <c r="A19324" t="s">
        <v>35340</v>
      </c>
      <c r="B19324" t="s">
        <v>1474</v>
      </c>
      <c r="C19324">
        <v>227</v>
      </c>
      <c r="D19324">
        <v>10</v>
      </c>
      <c r="E19324" s="1">
        <v>6.8607457083239497E-19</v>
      </c>
      <c r="F19324" t="s">
        <v>55</v>
      </c>
      <c r="G19324">
        <v>10</v>
      </c>
      <c r="H19324" t="s">
        <v>19220</v>
      </c>
      <c r="I19324" s="3" t="s">
        <v>1476</v>
      </c>
    </row>
    <row r="19325" spans="1:9" x14ac:dyDescent="0.25">
      <c r="A19325" t="s">
        <v>35341</v>
      </c>
      <c r="B19325" t="s">
        <v>4480</v>
      </c>
      <c r="C19325">
        <v>246</v>
      </c>
      <c r="D19325">
        <v>10</v>
      </c>
      <c r="E19325" s="1">
        <v>1.8858381502739199E-21</v>
      </c>
      <c r="F19325" t="s">
        <v>1079</v>
      </c>
      <c r="G19325">
        <v>9</v>
      </c>
      <c r="H19325" t="s">
        <v>14771</v>
      </c>
      <c r="I19325" s="3" t="s">
        <v>4482</v>
      </c>
    </row>
    <row r="19326" spans="1:9" x14ac:dyDescent="0.25">
      <c r="A19326" t="s">
        <v>35342</v>
      </c>
      <c r="B19326" t="s">
        <v>2541</v>
      </c>
      <c r="C19326">
        <v>246</v>
      </c>
      <c r="D19326">
        <v>10</v>
      </c>
      <c r="E19326" s="1">
        <v>1.40313489451463E-16</v>
      </c>
      <c r="F19326" t="s">
        <v>2342</v>
      </c>
      <c r="G19326">
        <v>3</v>
      </c>
      <c r="H19326" t="s">
        <v>5703</v>
      </c>
      <c r="I19326" s="3" t="s">
        <v>13</v>
      </c>
    </row>
    <row r="19327" spans="1:9" x14ac:dyDescent="0.25">
      <c r="A19327" t="s">
        <v>35343</v>
      </c>
      <c r="B19327" t="s">
        <v>35344</v>
      </c>
      <c r="C19327">
        <v>295</v>
      </c>
      <c r="D19327">
        <v>1</v>
      </c>
      <c r="E19327" s="1">
        <v>298.85375312795799</v>
      </c>
      <c r="F19327" t="s">
        <v>798</v>
      </c>
      <c r="G19327">
        <v>1</v>
      </c>
      <c r="H19327" t="s">
        <v>1286</v>
      </c>
      <c r="I19327" s="3" t="s">
        <v>13</v>
      </c>
    </row>
    <row r="19328" spans="1:9" x14ac:dyDescent="0.25">
      <c r="A19328" t="s">
        <v>35345</v>
      </c>
      <c r="B19328" t="s">
        <v>17399</v>
      </c>
      <c r="C19328">
        <v>491</v>
      </c>
      <c r="D19328">
        <v>10</v>
      </c>
      <c r="E19328" s="1">
        <v>8.2899688104306508E-37</v>
      </c>
      <c r="F19328" t="s">
        <v>2576</v>
      </c>
      <c r="G19328">
        <v>16</v>
      </c>
      <c r="H19328" t="s">
        <v>17400</v>
      </c>
      <c r="I19328" s="3" t="s">
        <v>13</v>
      </c>
    </row>
    <row r="19329" spans="1:9" x14ac:dyDescent="0.25">
      <c r="A19329" t="s">
        <v>35346</v>
      </c>
      <c r="B19329" t="s">
        <v>18</v>
      </c>
      <c r="C19329">
        <v>264</v>
      </c>
      <c r="D19329">
        <v>0</v>
      </c>
      <c r="G19329">
        <v>0</v>
      </c>
      <c r="H19329" t="s">
        <v>13</v>
      </c>
    </row>
    <row r="19330" spans="1:9" x14ac:dyDescent="0.25">
      <c r="A19330" t="s">
        <v>35347</v>
      </c>
      <c r="B19330" t="s">
        <v>35348</v>
      </c>
      <c r="C19330">
        <v>216</v>
      </c>
      <c r="D19330">
        <v>10</v>
      </c>
      <c r="E19330" s="1">
        <v>2.1513422381062299E-17</v>
      </c>
      <c r="F19330" t="s">
        <v>2356</v>
      </c>
      <c r="G19330">
        <v>2</v>
      </c>
      <c r="H19330" t="s">
        <v>35349</v>
      </c>
      <c r="I19330" s="3" t="s">
        <v>13</v>
      </c>
    </row>
    <row r="19331" spans="1:9" x14ac:dyDescent="0.25">
      <c r="A19331" t="s">
        <v>35350</v>
      </c>
      <c r="B19331" t="s">
        <v>18</v>
      </c>
      <c r="C19331">
        <v>435</v>
      </c>
      <c r="D19331">
        <v>0</v>
      </c>
      <c r="G19331">
        <v>0</v>
      </c>
      <c r="H19331" t="s">
        <v>13</v>
      </c>
    </row>
    <row r="19332" spans="1:9" x14ac:dyDescent="0.25">
      <c r="A19332" t="s">
        <v>35351</v>
      </c>
      <c r="B19332" t="s">
        <v>18</v>
      </c>
      <c r="C19332">
        <v>237</v>
      </c>
      <c r="D19332">
        <v>0</v>
      </c>
      <c r="G19332">
        <v>0</v>
      </c>
      <c r="H19332" t="s">
        <v>13</v>
      </c>
    </row>
    <row r="19333" spans="1:9" x14ac:dyDescent="0.25">
      <c r="A19333" t="s">
        <v>35352</v>
      </c>
      <c r="B19333" t="s">
        <v>18</v>
      </c>
      <c r="C19333">
        <v>216</v>
      </c>
      <c r="D19333">
        <v>0</v>
      </c>
      <c r="G19333">
        <v>0</v>
      </c>
      <c r="H19333" t="s">
        <v>13</v>
      </c>
    </row>
    <row r="19334" spans="1:9" x14ac:dyDescent="0.25">
      <c r="A19334" t="s">
        <v>35353</v>
      </c>
      <c r="B19334" t="s">
        <v>18</v>
      </c>
      <c r="C19334">
        <v>388</v>
      </c>
      <c r="D19334">
        <v>0</v>
      </c>
      <c r="G19334">
        <v>0</v>
      </c>
      <c r="H19334" t="s">
        <v>13</v>
      </c>
    </row>
    <row r="19335" spans="1:9" x14ac:dyDescent="0.25">
      <c r="A19335" t="s">
        <v>35354</v>
      </c>
      <c r="B19335" t="s">
        <v>18</v>
      </c>
      <c r="C19335">
        <v>208</v>
      </c>
      <c r="D19335">
        <v>0</v>
      </c>
      <c r="G19335">
        <v>0</v>
      </c>
      <c r="H19335" t="s">
        <v>13</v>
      </c>
    </row>
    <row r="19336" spans="1:9" x14ac:dyDescent="0.25">
      <c r="A19336" t="s">
        <v>35355</v>
      </c>
      <c r="B19336" t="s">
        <v>35356</v>
      </c>
      <c r="C19336">
        <v>422</v>
      </c>
      <c r="D19336">
        <v>4</v>
      </c>
      <c r="E19336" s="1">
        <v>9.7483181490560303E-2</v>
      </c>
      <c r="F19336" t="s">
        <v>21607</v>
      </c>
      <c r="G19336">
        <v>1</v>
      </c>
      <c r="H19336" t="s">
        <v>22</v>
      </c>
    </row>
    <row r="19337" spans="1:9" x14ac:dyDescent="0.25">
      <c r="A19337" t="s">
        <v>35357</v>
      </c>
      <c r="B19337" t="s">
        <v>6576</v>
      </c>
      <c r="C19337">
        <v>322</v>
      </c>
      <c r="D19337">
        <v>10</v>
      </c>
      <c r="E19337" s="1">
        <v>2.20235143798913E-22</v>
      </c>
      <c r="F19337" t="s">
        <v>2715</v>
      </c>
      <c r="G19337">
        <v>2</v>
      </c>
      <c r="H19337" t="s">
        <v>34804</v>
      </c>
      <c r="I19337" s="3" t="s">
        <v>1251</v>
      </c>
    </row>
    <row r="19338" spans="1:9" x14ac:dyDescent="0.25">
      <c r="A19338" t="s">
        <v>35358</v>
      </c>
      <c r="B19338" t="s">
        <v>29002</v>
      </c>
      <c r="C19338">
        <v>285</v>
      </c>
      <c r="D19338">
        <v>10</v>
      </c>
      <c r="E19338" s="1">
        <v>2.99249033095735E-19</v>
      </c>
      <c r="F19338" t="s">
        <v>1914</v>
      </c>
      <c r="G19338">
        <v>11</v>
      </c>
      <c r="H19338" t="s">
        <v>20061</v>
      </c>
      <c r="I19338" s="3" t="s">
        <v>1790</v>
      </c>
    </row>
    <row r="19339" spans="1:9" x14ac:dyDescent="0.25">
      <c r="A19339" t="s">
        <v>35359</v>
      </c>
      <c r="B19339" t="s">
        <v>35360</v>
      </c>
      <c r="C19339">
        <v>270</v>
      </c>
      <c r="D19339">
        <v>5</v>
      </c>
      <c r="E19339" s="1">
        <v>1.1518688926543799E-2</v>
      </c>
      <c r="F19339" t="s">
        <v>1879</v>
      </c>
      <c r="G19339">
        <v>2</v>
      </c>
      <c r="H19339" t="s">
        <v>35361</v>
      </c>
      <c r="I19339" s="3" t="s">
        <v>13</v>
      </c>
    </row>
    <row r="19340" spans="1:9" x14ac:dyDescent="0.25">
      <c r="A19340" t="s">
        <v>35362</v>
      </c>
      <c r="B19340" t="s">
        <v>4966</v>
      </c>
      <c r="C19340">
        <v>376</v>
      </c>
      <c r="D19340">
        <v>10</v>
      </c>
      <c r="E19340" s="1">
        <v>3.9008849654977102E-35</v>
      </c>
      <c r="F19340" t="s">
        <v>777</v>
      </c>
      <c r="G19340">
        <v>15</v>
      </c>
      <c r="H19340" t="s">
        <v>7102</v>
      </c>
      <c r="I19340" s="3" t="s">
        <v>1699</v>
      </c>
    </row>
    <row r="19341" spans="1:9" x14ac:dyDescent="0.25">
      <c r="A19341" t="s">
        <v>35363</v>
      </c>
      <c r="B19341" t="s">
        <v>35364</v>
      </c>
      <c r="C19341">
        <v>321</v>
      </c>
      <c r="D19341">
        <v>10</v>
      </c>
      <c r="E19341" s="1">
        <v>8.3984928148954797E-22</v>
      </c>
      <c r="F19341" t="s">
        <v>2212</v>
      </c>
      <c r="G19341">
        <v>4</v>
      </c>
      <c r="H19341" t="s">
        <v>35365</v>
      </c>
      <c r="I19341" s="3" t="s">
        <v>1872</v>
      </c>
    </row>
    <row r="19342" spans="1:9" x14ac:dyDescent="0.25">
      <c r="A19342" t="s">
        <v>35366</v>
      </c>
      <c r="B19342" t="s">
        <v>31444</v>
      </c>
      <c r="C19342">
        <v>211</v>
      </c>
      <c r="D19342">
        <v>10</v>
      </c>
      <c r="E19342" s="1">
        <v>4.6567858375966901E-12</v>
      </c>
      <c r="F19342" t="s">
        <v>382</v>
      </c>
      <c r="G19342">
        <v>3</v>
      </c>
      <c r="H19342" t="s">
        <v>31445</v>
      </c>
      <c r="I19342" s="3" t="s">
        <v>13</v>
      </c>
    </row>
    <row r="19343" spans="1:9" x14ac:dyDescent="0.25">
      <c r="A19343" t="s">
        <v>35367</v>
      </c>
      <c r="B19343" t="s">
        <v>35368</v>
      </c>
      <c r="C19343">
        <v>273</v>
      </c>
      <c r="D19343">
        <v>6</v>
      </c>
      <c r="E19343" s="1">
        <v>1.12274347306944E-5</v>
      </c>
      <c r="F19343" t="s">
        <v>2010</v>
      </c>
      <c r="G19343">
        <v>5</v>
      </c>
      <c r="H19343" t="s">
        <v>35369</v>
      </c>
      <c r="I19343" s="3" t="s">
        <v>13</v>
      </c>
    </row>
    <row r="19344" spans="1:9" x14ac:dyDescent="0.25">
      <c r="A19344" t="s">
        <v>35370</v>
      </c>
      <c r="B19344" t="s">
        <v>35371</v>
      </c>
      <c r="C19344">
        <v>395</v>
      </c>
      <c r="D19344">
        <v>10</v>
      </c>
      <c r="E19344" s="1">
        <v>8.8347762263538392E-3</v>
      </c>
      <c r="F19344" t="s">
        <v>3323</v>
      </c>
      <c r="G19344">
        <v>3</v>
      </c>
      <c r="H19344" t="s">
        <v>1859</v>
      </c>
      <c r="I19344" s="3" t="s">
        <v>13</v>
      </c>
    </row>
    <row r="19345" spans="1:9" x14ac:dyDescent="0.25">
      <c r="A19345" t="s">
        <v>35372</v>
      </c>
      <c r="B19345" t="s">
        <v>11464</v>
      </c>
      <c r="C19345">
        <v>338</v>
      </c>
      <c r="D19345">
        <v>10</v>
      </c>
      <c r="E19345" s="1">
        <v>2.0365672568849701E-7</v>
      </c>
      <c r="F19345" t="s">
        <v>7765</v>
      </c>
      <c r="G19345">
        <v>1</v>
      </c>
      <c r="H19345" t="s">
        <v>2320</v>
      </c>
      <c r="I19345" s="3" t="s">
        <v>13</v>
      </c>
    </row>
    <row r="19346" spans="1:9" x14ac:dyDescent="0.25">
      <c r="A19346" t="s">
        <v>35373</v>
      </c>
      <c r="B19346" t="s">
        <v>18</v>
      </c>
      <c r="C19346">
        <v>338</v>
      </c>
      <c r="D19346">
        <v>0</v>
      </c>
      <c r="G19346">
        <v>0</v>
      </c>
      <c r="H19346" t="s">
        <v>13</v>
      </c>
    </row>
    <row r="19347" spans="1:9" x14ac:dyDescent="0.25">
      <c r="A19347" t="s">
        <v>35374</v>
      </c>
      <c r="B19347" t="s">
        <v>18</v>
      </c>
      <c r="C19347">
        <v>298</v>
      </c>
      <c r="D19347">
        <v>0</v>
      </c>
      <c r="G19347">
        <v>0</v>
      </c>
      <c r="H19347" t="s">
        <v>13</v>
      </c>
    </row>
    <row r="19348" spans="1:9" x14ac:dyDescent="0.25">
      <c r="A19348" t="s">
        <v>35375</v>
      </c>
      <c r="B19348" t="s">
        <v>7438</v>
      </c>
      <c r="C19348">
        <v>308</v>
      </c>
      <c r="D19348">
        <v>10</v>
      </c>
      <c r="E19348" s="1">
        <v>2.7270680161519599E-36</v>
      </c>
      <c r="F19348" t="s">
        <v>316</v>
      </c>
      <c r="G19348">
        <v>3</v>
      </c>
      <c r="H19348" t="s">
        <v>10518</v>
      </c>
      <c r="I19348" s="3" t="s">
        <v>885</v>
      </c>
    </row>
    <row r="19349" spans="1:9" x14ac:dyDescent="0.25">
      <c r="A19349" t="s">
        <v>35376</v>
      </c>
      <c r="B19349" t="s">
        <v>22605</v>
      </c>
      <c r="C19349">
        <v>351</v>
      </c>
      <c r="D19349">
        <v>10</v>
      </c>
      <c r="E19349" s="1">
        <v>1.38371860152553E-24</v>
      </c>
      <c r="F19349" t="s">
        <v>229</v>
      </c>
      <c r="G19349">
        <v>3</v>
      </c>
      <c r="H19349" t="s">
        <v>35377</v>
      </c>
    </row>
    <row r="19350" spans="1:9" x14ac:dyDescent="0.25">
      <c r="A19350" t="s">
        <v>35378</v>
      </c>
      <c r="B19350" t="s">
        <v>18</v>
      </c>
      <c r="C19350">
        <v>209</v>
      </c>
      <c r="D19350">
        <v>0</v>
      </c>
      <c r="G19350">
        <v>0</v>
      </c>
      <c r="H19350" t="s">
        <v>13</v>
      </c>
    </row>
    <row r="19351" spans="1:9" x14ac:dyDescent="0.25">
      <c r="A19351" t="s">
        <v>35379</v>
      </c>
      <c r="B19351" t="s">
        <v>18</v>
      </c>
      <c r="C19351">
        <v>268</v>
      </c>
      <c r="D19351">
        <v>0</v>
      </c>
      <c r="G19351">
        <v>0</v>
      </c>
      <c r="H19351" t="s">
        <v>13</v>
      </c>
    </row>
    <row r="19352" spans="1:9" x14ac:dyDescent="0.25">
      <c r="A19352" t="s">
        <v>35380</v>
      </c>
      <c r="B19352" t="s">
        <v>18</v>
      </c>
      <c r="C19352">
        <v>203</v>
      </c>
      <c r="D19352">
        <v>0</v>
      </c>
      <c r="G19352">
        <v>0</v>
      </c>
      <c r="H19352" t="s">
        <v>13</v>
      </c>
    </row>
    <row r="19353" spans="1:9" x14ac:dyDescent="0.25">
      <c r="A19353" t="s">
        <v>35381</v>
      </c>
      <c r="B19353" t="s">
        <v>11544</v>
      </c>
      <c r="C19353">
        <v>360</v>
      </c>
      <c r="D19353">
        <v>10</v>
      </c>
      <c r="E19353" s="1">
        <v>5.1707380204079701E-35</v>
      </c>
      <c r="F19353" t="s">
        <v>852</v>
      </c>
      <c r="G19353">
        <v>7</v>
      </c>
      <c r="H19353" t="s">
        <v>11545</v>
      </c>
      <c r="I19353" s="3" t="s">
        <v>11546</v>
      </c>
    </row>
    <row r="19354" spans="1:9" x14ac:dyDescent="0.25">
      <c r="A19354" t="s">
        <v>35382</v>
      </c>
      <c r="B19354" t="s">
        <v>3812</v>
      </c>
      <c r="C19354">
        <v>424</v>
      </c>
      <c r="D19354">
        <v>10</v>
      </c>
      <c r="E19354" s="1">
        <v>1.80942211768712E-47</v>
      </c>
      <c r="F19354" t="s">
        <v>218</v>
      </c>
      <c r="G19354">
        <v>8</v>
      </c>
      <c r="H19354" t="s">
        <v>3813</v>
      </c>
      <c r="I19354" s="3" t="s">
        <v>1903</v>
      </c>
    </row>
    <row r="19355" spans="1:9" x14ac:dyDescent="0.25">
      <c r="A19355" t="s">
        <v>35383</v>
      </c>
      <c r="B19355" t="s">
        <v>18</v>
      </c>
      <c r="C19355">
        <v>299</v>
      </c>
      <c r="D19355">
        <v>0</v>
      </c>
      <c r="G19355">
        <v>0</v>
      </c>
      <c r="H19355" t="s">
        <v>13</v>
      </c>
    </row>
    <row r="19356" spans="1:9" x14ac:dyDescent="0.25">
      <c r="A19356" t="s">
        <v>35384</v>
      </c>
      <c r="B19356" t="s">
        <v>4731</v>
      </c>
      <c r="C19356">
        <v>385</v>
      </c>
      <c r="D19356">
        <v>10</v>
      </c>
      <c r="E19356" s="1">
        <v>1.02729713870375E-40</v>
      </c>
      <c r="F19356" t="s">
        <v>130</v>
      </c>
      <c r="G19356">
        <v>10</v>
      </c>
      <c r="H19356" t="s">
        <v>4732</v>
      </c>
      <c r="I19356" s="3" t="s">
        <v>13</v>
      </c>
    </row>
    <row r="19357" spans="1:9" x14ac:dyDescent="0.25">
      <c r="A19357" t="s">
        <v>35385</v>
      </c>
      <c r="B19357" t="s">
        <v>35386</v>
      </c>
      <c r="C19357">
        <v>355</v>
      </c>
      <c r="D19357">
        <v>10</v>
      </c>
      <c r="E19357" s="1">
        <v>3.05010038718024E-48</v>
      </c>
      <c r="F19357" t="s">
        <v>169</v>
      </c>
      <c r="G19357">
        <v>1</v>
      </c>
      <c r="H19357" t="s">
        <v>1286</v>
      </c>
      <c r="I19357" s="3" t="s">
        <v>13</v>
      </c>
    </row>
    <row r="19358" spans="1:9" x14ac:dyDescent="0.25">
      <c r="A19358" t="s">
        <v>35387</v>
      </c>
      <c r="B19358" t="s">
        <v>32215</v>
      </c>
      <c r="C19358">
        <v>422</v>
      </c>
      <c r="D19358">
        <v>10</v>
      </c>
      <c r="E19358" s="1">
        <v>1.44659358297106E-21</v>
      </c>
      <c r="F19358" t="s">
        <v>777</v>
      </c>
      <c r="G19358">
        <v>6</v>
      </c>
      <c r="H19358" t="s">
        <v>32216</v>
      </c>
      <c r="I19358" s="3" t="s">
        <v>13</v>
      </c>
    </row>
    <row r="19359" spans="1:9" x14ac:dyDescent="0.25">
      <c r="A19359" t="s">
        <v>35388</v>
      </c>
      <c r="B19359" t="s">
        <v>2941</v>
      </c>
      <c r="C19359">
        <v>377</v>
      </c>
      <c r="D19359">
        <v>10</v>
      </c>
      <c r="E19359" s="1">
        <v>1.4270881287340899E-37</v>
      </c>
      <c r="F19359" t="s">
        <v>176</v>
      </c>
      <c r="G19359">
        <v>3</v>
      </c>
      <c r="H19359" t="s">
        <v>35389</v>
      </c>
      <c r="I19359" s="3" t="s">
        <v>13</v>
      </c>
    </row>
    <row r="19360" spans="1:9" x14ac:dyDescent="0.25">
      <c r="A19360" t="s">
        <v>35390</v>
      </c>
      <c r="B19360" t="s">
        <v>776</v>
      </c>
      <c r="C19360">
        <v>269</v>
      </c>
      <c r="D19360">
        <v>10</v>
      </c>
      <c r="E19360" s="1">
        <v>7.7471567819701303E-31</v>
      </c>
      <c r="F19360" t="s">
        <v>910</v>
      </c>
      <c r="G19360">
        <v>5</v>
      </c>
      <c r="H19360" t="s">
        <v>18890</v>
      </c>
      <c r="I19360" s="3" t="s">
        <v>13</v>
      </c>
    </row>
    <row r="19361" spans="1:9" x14ac:dyDescent="0.25">
      <c r="A19361" t="s">
        <v>35391</v>
      </c>
      <c r="B19361" t="s">
        <v>35392</v>
      </c>
      <c r="C19361">
        <v>382</v>
      </c>
      <c r="D19361">
        <v>10</v>
      </c>
      <c r="E19361" s="1">
        <v>5.0544402714122502E-16</v>
      </c>
      <c r="F19361" t="s">
        <v>518</v>
      </c>
      <c r="G19361">
        <v>12</v>
      </c>
      <c r="H19361" t="s">
        <v>16100</v>
      </c>
      <c r="I19361" s="3" t="s">
        <v>16101</v>
      </c>
    </row>
    <row r="19362" spans="1:9" x14ac:dyDescent="0.25">
      <c r="A19362" t="s">
        <v>35393</v>
      </c>
      <c r="B19362" t="s">
        <v>1768</v>
      </c>
      <c r="C19362">
        <v>380</v>
      </c>
      <c r="D19362">
        <v>10</v>
      </c>
      <c r="E19362" s="1">
        <v>8.9052395684128792E-40</v>
      </c>
      <c r="F19362" t="s">
        <v>4708</v>
      </c>
      <c r="G19362">
        <v>2</v>
      </c>
      <c r="H19362" t="s">
        <v>4458</v>
      </c>
      <c r="I19362" s="3" t="s">
        <v>13</v>
      </c>
    </row>
    <row r="19363" spans="1:9" x14ac:dyDescent="0.25">
      <c r="A19363" t="s">
        <v>35394</v>
      </c>
      <c r="B19363" t="s">
        <v>18</v>
      </c>
      <c r="C19363">
        <v>406</v>
      </c>
      <c r="D19363">
        <v>0</v>
      </c>
      <c r="G19363">
        <v>0</v>
      </c>
      <c r="H19363" t="s">
        <v>13</v>
      </c>
    </row>
    <row r="19364" spans="1:9" x14ac:dyDescent="0.25">
      <c r="A19364" t="s">
        <v>35395</v>
      </c>
      <c r="B19364" t="s">
        <v>35396</v>
      </c>
      <c r="C19364">
        <v>437</v>
      </c>
      <c r="D19364">
        <v>10</v>
      </c>
      <c r="E19364" s="1">
        <v>4.5209630806336803E-47</v>
      </c>
      <c r="F19364" t="s">
        <v>1153</v>
      </c>
      <c r="G19364">
        <v>1</v>
      </c>
      <c r="H19364" t="s">
        <v>9884</v>
      </c>
      <c r="I19364" s="3" t="s">
        <v>13</v>
      </c>
    </row>
    <row r="19365" spans="1:9" x14ac:dyDescent="0.25">
      <c r="A19365" t="s">
        <v>35397</v>
      </c>
      <c r="B19365" t="s">
        <v>6266</v>
      </c>
      <c r="C19365">
        <v>317</v>
      </c>
      <c r="D19365">
        <v>10</v>
      </c>
      <c r="E19365" s="1">
        <v>4.6353679337165002E-13</v>
      </c>
      <c r="F19365" t="s">
        <v>176</v>
      </c>
      <c r="G19365">
        <v>7</v>
      </c>
      <c r="H19365" t="s">
        <v>10809</v>
      </c>
      <c r="I19365" s="3" t="s">
        <v>13</v>
      </c>
    </row>
    <row r="19366" spans="1:9" x14ac:dyDescent="0.25">
      <c r="A19366" t="s">
        <v>35398</v>
      </c>
      <c r="B19366" t="s">
        <v>18</v>
      </c>
      <c r="C19366">
        <v>392</v>
      </c>
      <c r="D19366">
        <v>0</v>
      </c>
      <c r="G19366">
        <v>0</v>
      </c>
      <c r="H19366" t="s">
        <v>13</v>
      </c>
    </row>
    <row r="19367" spans="1:9" x14ac:dyDescent="0.25">
      <c r="A19367" t="s">
        <v>35399</v>
      </c>
      <c r="B19367" t="s">
        <v>35400</v>
      </c>
      <c r="C19367">
        <v>247</v>
      </c>
      <c r="D19367">
        <v>10</v>
      </c>
      <c r="E19367" s="1">
        <v>29.393170833711</v>
      </c>
      <c r="F19367" t="s">
        <v>1353</v>
      </c>
      <c r="G19367">
        <v>19</v>
      </c>
      <c r="H19367" t="s">
        <v>35401</v>
      </c>
      <c r="I19367" s="3" t="s">
        <v>6531</v>
      </c>
    </row>
    <row r="19368" spans="1:9" x14ac:dyDescent="0.25">
      <c r="A19368" t="s">
        <v>35402</v>
      </c>
      <c r="B19368" t="s">
        <v>9398</v>
      </c>
      <c r="C19368">
        <v>257</v>
      </c>
      <c r="D19368">
        <v>10</v>
      </c>
      <c r="E19368" s="1">
        <v>4.9491516562479097E-4</v>
      </c>
      <c r="F19368" t="s">
        <v>591</v>
      </c>
      <c r="G19368">
        <v>7</v>
      </c>
      <c r="H19368" t="s">
        <v>9399</v>
      </c>
      <c r="I19368" s="3" t="s">
        <v>13</v>
      </c>
    </row>
    <row r="19369" spans="1:9" x14ac:dyDescent="0.25">
      <c r="A19369" t="s">
        <v>35403</v>
      </c>
      <c r="B19369" t="s">
        <v>18</v>
      </c>
      <c r="C19369">
        <v>220</v>
      </c>
      <c r="D19369">
        <v>0</v>
      </c>
      <c r="G19369">
        <v>0</v>
      </c>
      <c r="H19369" t="s">
        <v>13</v>
      </c>
    </row>
    <row r="19370" spans="1:9" x14ac:dyDescent="0.25">
      <c r="A19370" t="s">
        <v>35404</v>
      </c>
      <c r="B19370" t="s">
        <v>18</v>
      </c>
      <c r="C19370">
        <v>265</v>
      </c>
      <c r="D19370">
        <v>0</v>
      </c>
      <c r="G19370">
        <v>0</v>
      </c>
      <c r="H19370" t="s">
        <v>13</v>
      </c>
    </row>
    <row r="19371" spans="1:9" x14ac:dyDescent="0.25">
      <c r="A19371" t="s">
        <v>35405</v>
      </c>
      <c r="B19371" t="s">
        <v>3209</v>
      </c>
      <c r="C19371">
        <v>339</v>
      </c>
      <c r="D19371">
        <v>10</v>
      </c>
      <c r="E19371" s="1">
        <v>2.5643414376904598E-18</v>
      </c>
      <c r="F19371" t="s">
        <v>163</v>
      </c>
      <c r="G19371">
        <v>9</v>
      </c>
      <c r="H19371" t="s">
        <v>35406</v>
      </c>
      <c r="I19371" s="3" t="s">
        <v>13</v>
      </c>
    </row>
    <row r="19372" spans="1:9" x14ac:dyDescent="0.25">
      <c r="A19372" t="s">
        <v>35407</v>
      </c>
      <c r="B19372" t="s">
        <v>2076</v>
      </c>
      <c r="C19372">
        <v>434</v>
      </c>
      <c r="D19372">
        <v>10</v>
      </c>
      <c r="E19372" s="1">
        <v>4.1149246073206297E-40</v>
      </c>
      <c r="F19372" t="s">
        <v>827</v>
      </c>
      <c r="G19372">
        <v>6</v>
      </c>
      <c r="H19372" t="s">
        <v>35408</v>
      </c>
      <c r="I19372" s="3" t="s">
        <v>13</v>
      </c>
    </row>
    <row r="19373" spans="1:9" x14ac:dyDescent="0.25">
      <c r="A19373" t="s">
        <v>35409</v>
      </c>
      <c r="B19373" t="s">
        <v>470</v>
      </c>
      <c r="C19373">
        <v>311</v>
      </c>
      <c r="D19373">
        <v>10</v>
      </c>
      <c r="E19373" s="1">
        <v>2.31664991337165E-11</v>
      </c>
      <c r="F19373" t="s">
        <v>889</v>
      </c>
      <c r="G19373">
        <v>2</v>
      </c>
      <c r="H19373" t="s">
        <v>13662</v>
      </c>
      <c r="I19373" s="3" t="s">
        <v>13</v>
      </c>
    </row>
    <row r="19374" spans="1:9" x14ac:dyDescent="0.25">
      <c r="A19374" t="s">
        <v>35410</v>
      </c>
      <c r="B19374" t="s">
        <v>10033</v>
      </c>
      <c r="C19374">
        <v>376</v>
      </c>
      <c r="D19374">
        <v>10</v>
      </c>
      <c r="E19374" s="1">
        <v>1.64419925528657E-9</v>
      </c>
      <c r="F19374" t="s">
        <v>6471</v>
      </c>
      <c r="G19374">
        <v>1</v>
      </c>
      <c r="H19374" t="s">
        <v>10034</v>
      </c>
    </row>
    <row r="19375" spans="1:9" x14ac:dyDescent="0.25">
      <c r="A19375" t="s">
        <v>35411</v>
      </c>
      <c r="B19375" t="s">
        <v>13795</v>
      </c>
      <c r="C19375">
        <v>393</v>
      </c>
      <c r="D19375">
        <v>10</v>
      </c>
      <c r="E19375" s="1">
        <v>6.9944060595325801E-16</v>
      </c>
      <c r="F19375" t="s">
        <v>10423</v>
      </c>
      <c r="G19375">
        <v>3</v>
      </c>
      <c r="H19375" t="s">
        <v>35263</v>
      </c>
    </row>
    <row r="19376" spans="1:9" x14ac:dyDescent="0.25">
      <c r="A19376" t="s">
        <v>35412</v>
      </c>
      <c r="B19376" t="s">
        <v>34014</v>
      </c>
      <c r="C19376">
        <v>411</v>
      </c>
      <c r="D19376">
        <v>10</v>
      </c>
      <c r="E19376" s="1">
        <v>7.47677169728011E-50</v>
      </c>
      <c r="F19376" t="s">
        <v>1157</v>
      </c>
      <c r="G19376">
        <v>0</v>
      </c>
      <c r="H19376" t="s">
        <v>13</v>
      </c>
    </row>
    <row r="19377" spans="1:9" x14ac:dyDescent="0.25">
      <c r="A19377" t="s">
        <v>35413</v>
      </c>
      <c r="B19377" t="s">
        <v>18</v>
      </c>
      <c r="C19377">
        <v>230</v>
      </c>
      <c r="D19377">
        <v>0</v>
      </c>
      <c r="G19377">
        <v>0</v>
      </c>
      <c r="H19377" t="s">
        <v>13</v>
      </c>
    </row>
    <row r="19378" spans="1:9" x14ac:dyDescent="0.25">
      <c r="A19378" t="s">
        <v>35414</v>
      </c>
      <c r="B19378" t="s">
        <v>35415</v>
      </c>
      <c r="C19378">
        <v>465</v>
      </c>
      <c r="D19378">
        <v>6</v>
      </c>
      <c r="E19378" s="1">
        <v>4.2766816037502898E-4</v>
      </c>
      <c r="F19378" t="s">
        <v>1667</v>
      </c>
      <c r="G19378">
        <v>7</v>
      </c>
      <c r="H19378" t="s">
        <v>35416</v>
      </c>
    </row>
    <row r="19379" spans="1:9" x14ac:dyDescent="0.25">
      <c r="A19379" t="s">
        <v>35417</v>
      </c>
      <c r="B19379" t="s">
        <v>18</v>
      </c>
      <c r="C19379">
        <v>204</v>
      </c>
      <c r="D19379">
        <v>0</v>
      </c>
      <c r="G19379">
        <v>0</v>
      </c>
      <c r="H19379" t="s">
        <v>13</v>
      </c>
    </row>
    <row r="19380" spans="1:9" x14ac:dyDescent="0.25">
      <c r="A19380" t="s">
        <v>35418</v>
      </c>
      <c r="B19380" t="s">
        <v>1127</v>
      </c>
      <c r="C19380">
        <v>461</v>
      </c>
      <c r="D19380">
        <v>10</v>
      </c>
      <c r="E19380" s="1">
        <v>1.7337408146113298E-58</v>
      </c>
      <c r="F19380" t="s">
        <v>750</v>
      </c>
      <c r="G19380">
        <v>10</v>
      </c>
      <c r="H19380" t="s">
        <v>5808</v>
      </c>
      <c r="I19380" s="3" t="s">
        <v>1129</v>
      </c>
    </row>
    <row r="19381" spans="1:9" x14ac:dyDescent="0.25">
      <c r="A19381" t="s">
        <v>35419</v>
      </c>
      <c r="B19381" t="s">
        <v>35420</v>
      </c>
      <c r="C19381">
        <v>447</v>
      </c>
      <c r="D19381">
        <v>10</v>
      </c>
      <c r="E19381" s="1">
        <v>1.1633135842544099E-53</v>
      </c>
      <c r="F19381" t="s">
        <v>883</v>
      </c>
      <c r="G19381">
        <v>6</v>
      </c>
      <c r="H19381" t="s">
        <v>35421</v>
      </c>
      <c r="I19381" s="3" t="s">
        <v>14400</v>
      </c>
    </row>
    <row r="19382" spans="1:9" x14ac:dyDescent="0.25">
      <c r="A19382" t="s">
        <v>35422</v>
      </c>
      <c r="B19382" t="s">
        <v>18</v>
      </c>
      <c r="C19382">
        <v>381</v>
      </c>
      <c r="D19382">
        <v>0</v>
      </c>
      <c r="G19382">
        <v>0</v>
      </c>
      <c r="H19382" t="s">
        <v>13</v>
      </c>
    </row>
    <row r="19383" spans="1:9" x14ac:dyDescent="0.25">
      <c r="A19383" t="s">
        <v>35423</v>
      </c>
      <c r="B19383" t="s">
        <v>18</v>
      </c>
      <c r="C19383">
        <v>401</v>
      </c>
      <c r="D19383">
        <v>0</v>
      </c>
      <c r="G19383">
        <v>0</v>
      </c>
      <c r="H19383" t="s">
        <v>13</v>
      </c>
    </row>
    <row r="19384" spans="1:9" x14ac:dyDescent="0.25">
      <c r="A19384" t="s">
        <v>35424</v>
      </c>
      <c r="B19384" t="s">
        <v>1677</v>
      </c>
      <c r="C19384">
        <v>249</v>
      </c>
      <c r="D19384">
        <v>10</v>
      </c>
      <c r="E19384" s="1">
        <v>0.48291501714806501</v>
      </c>
      <c r="F19384" t="s">
        <v>883</v>
      </c>
      <c r="G19384">
        <v>2</v>
      </c>
      <c r="H19384" t="s">
        <v>1197</v>
      </c>
      <c r="I19384" s="3" t="s">
        <v>1198</v>
      </c>
    </row>
    <row r="19385" spans="1:9" x14ac:dyDescent="0.25">
      <c r="A19385" t="s">
        <v>35425</v>
      </c>
      <c r="B19385" t="s">
        <v>18</v>
      </c>
      <c r="C19385">
        <v>335</v>
      </c>
      <c r="D19385">
        <v>0</v>
      </c>
      <c r="G19385">
        <v>0</v>
      </c>
      <c r="H19385" t="s">
        <v>13</v>
      </c>
    </row>
    <row r="19386" spans="1:9" x14ac:dyDescent="0.25">
      <c r="A19386" t="s">
        <v>35426</v>
      </c>
      <c r="B19386" t="s">
        <v>28797</v>
      </c>
      <c r="C19386">
        <v>327</v>
      </c>
      <c r="D19386">
        <v>10</v>
      </c>
      <c r="E19386" s="1">
        <v>2.9829502734858598E-6</v>
      </c>
      <c r="F19386" t="s">
        <v>2606</v>
      </c>
      <c r="G19386">
        <v>6</v>
      </c>
      <c r="H19386" t="s">
        <v>35427</v>
      </c>
      <c r="I19386" s="3" t="s">
        <v>13</v>
      </c>
    </row>
    <row r="19387" spans="1:9" x14ac:dyDescent="0.25">
      <c r="A19387" t="s">
        <v>35428</v>
      </c>
      <c r="B19387" t="s">
        <v>6266</v>
      </c>
      <c r="C19387">
        <v>339</v>
      </c>
      <c r="D19387">
        <v>10</v>
      </c>
      <c r="E19387" s="1">
        <v>4.2465015841911598E-5</v>
      </c>
      <c r="F19387" t="s">
        <v>5186</v>
      </c>
      <c r="G19387">
        <v>7</v>
      </c>
      <c r="H19387" t="s">
        <v>10809</v>
      </c>
      <c r="I19387" s="3" t="s">
        <v>13</v>
      </c>
    </row>
    <row r="19388" spans="1:9" x14ac:dyDescent="0.25">
      <c r="A19388" t="s">
        <v>35429</v>
      </c>
      <c r="B19388" t="s">
        <v>18</v>
      </c>
      <c r="C19388">
        <v>201</v>
      </c>
      <c r="D19388">
        <v>0</v>
      </c>
      <c r="G19388">
        <v>0</v>
      </c>
      <c r="H19388" t="s">
        <v>13</v>
      </c>
    </row>
    <row r="19389" spans="1:9" x14ac:dyDescent="0.25">
      <c r="A19389" t="s">
        <v>35430</v>
      </c>
      <c r="B19389" t="s">
        <v>35431</v>
      </c>
      <c r="C19389">
        <v>423</v>
      </c>
      <c r="D19389">
        <v>10</v>
      </c>
      <c r="E19389" s="1">
        <v>1.06410504646982E-8</v>
      </c>
      <c r="F19389" t="s">
        <v>1578</v>
      </c>
      <c r="G19389">
        <v>3</v>
      </c>
      <c r="H19389" t="s">
        <v>35432</v>
      </c>
      <c r="I19389" s="3" t="s">
        <v>13</v>
      </c>
    </row>
    <row r="19390" spans="1:9" x14ac:dyDescent="0.25">
      <c r="A19390" t="s">
        <v>35433</v>
      </c>
      <c r="B19390" t="s">
        <v>35434</v>
      </c>
      <c r="C19390">
        <v>362</v>
      </c>
      <c r="D19390">
        <v>10</v>
      </c>
      <c r="E19390" s="1">
        <v>4.2693544753260797E-5</v>
      </c>
      <c r="F19390" t="s">
        <v>2010</v>
      </c>
      <c r="G19390">
        <v>2</v>
      </c>
      <c r="H19390" t="s">
        <v>2004</v>
      </c>
      <c r="I19390" s="3" t="s">
        <v>13</v>
      </c>
    </row>
    <row r="19391" spans="1:9" x14ac:dyDescent="0.25">
      <c r="A19391" t="s">
        <v>35435</v>
      </c>
      <c r="B19391" t="s">
        <v>1470</v>
      </c>
      <c r="C19391">
        <v>389</v>
      </c>
      <c r="D19391">
        <v>10</v>
      </c>
      <c r="E19391" s="1">
        <v>9.31442453555095E-35</v>
      </c>
      <c r="F19391" t="s">
        <v>663</v>
      </c>
      <c r="G19391">
        <v>7</v>
      </c>
      <c r="H19391" t="s">
        <v>7738</v>
      </c>
      <c r="I19391" s="3" t="s">
        <v>2822</v>
      </c>
    </row>
    <row r="19392" spans="1:9" x14ac:dyDescent="0.25">
      <c r="A19392" t="s">
        <v>35436</v>
      </c>
      <c r="B19392" t="s">
        <v>18</v>
      </c>
      <c r="C19392">
        <v>284</v>
      </c>
      <c r="D19392">
        <v>0</v>
      </c>
      <c r="G19392">
        <v>0</v>
      </c>
      <c r="H19392" t="s">
        <v>13</v>
      </c>
    </row>
    <row r="19393" spans="1:9" x14ac:dyDescent="0.25">
      <c r="A19393" t="s">
        <v>35437</v>
      </c>
      <c r="B19393" t="s">
        <v>5227</v>
      </c>
      <c r="C19393">
        <v>357</v>
      </c>
      <c r="D19393">
        <v>10</v>
      </c>
      <c r="E19393" s="1">
        <v>2.9577075404120301E-30</v>
      </c>
      <c r="F19393" t="s">
        <v>731</v>
      </c>
      <c r="G19393">
        <v>10</v>
      </c>
      <c r="H19393" t="s">
        <v>35438</v>
      </c>
      <c r="I19393" s="3" t="s">
        <v>13</v>
      </c>
    </row>
    <row r="19394" spans="1:9" x14ac:dyDescent="0.25">
      <c r="A19394" t="s">
        <v>35439</v>
      </c>
      <c r="B19394" t="s">
        <v>175</v>
      </c>
      <c r="C19394">
        <v>305</v>
      </c>
      <c r="D19394">
        <v>10</v>
      </c>
      <c r="E19394" s="1">
        <v>1.78201722291599E-19</v>
      </c>
      <c r="F19394" t="s">
        <v>4810</v>
      </c>
      <c r="G19394">
        <v>2</v>
      </c>
      <c r="H19394" t="s">
        <v>35440</v>
      </c>
      <c r="I19394" s="3" t="s">
        <v>13</v>
      </c>
    </row>
    <row r="19395" spans="1:9" x14ac:dyDescent="0.25">
      <c r="A19395" t="s">
        <v>35441</v>
      </c>
      <c r="B19395" t="s">
        <v>35442</v>
      </c>
      <c r="C19395">
        <v>461</v>
      </c>
      <c r="D19395">
        <v>10</v>
      </c>
      <c r="E19395" s="1">
        <v>1.14239326360099E-5</v>
      </c>
      <c r="F19395" t="s">
        <v>900</v>
      </c>
      <c r="G19395">
        <v>4</v>
      </c>
      <c r="H19395" t="s">
        <v>18933</v>
      </c>
      <c r="I19395" s="3" t="s">
        <v>1872</v>
      </c>
    </row>
    <row r="19396" spans="1:9" x14ac:dyDescent="0.25">
      <c r="A19396" t="s">
        <v>35443</v>
      </c>
      <c r="B19396" t="s">
        <v>2235</v>
      </c>
      <c r="C19396">
        <v>381</v>
      </c>
      <c r="D19396">
        <v>10</v>
      </c>
      <c r="E19396" s="1">
        <v>8.0774006741216398E-46</v>
      </c>
      <c r="F19396" t="s">
        <v>139</v>
      </c>
      <c r="G19396">
        <v>2</v>
      </c>
      <c r="H19396" t="s">
        <v>2425</v>
      </c>
    </row>
    <row r="19397" spans="1:9" x14ac:dyDescent="0.25">
      <c r="A19397" t="s">
        <v>35444</v>
      </c>
      <c r="B19397" t="s">
        <v>3371</v>
      </c>
      <c r="C19397">
        <v>224</v>
      </c>
      <c r="D19397">
        <v>10</v>
      </c>
      <c r="E19397" s="1">
        <v>7.5790241243737698E-15</v>
      </c>
      <c r="F19397" t="s">
        <v>2479</v>
      </c>
      <c r="G19397">
        <v>3</v>
      </c>
      <c r="H19397" t="s">
        <v>2600</v>
      </c>
      <c r="I19397" s="3" t="s">
        <v>656</v>
      </c>
    </row>
    <row r="19398" spans="1:9" x14ac:dyDescent="0.25">
      <c r="A19398" t="s">
        <v>35445</v>
      </c>
      <c r="B19398" t="s">
        <v>35446</v>
      </c>
      <c r="C19398">
        <v>334</v>
      </c>
      <c r="D19398">
        <v>10</v>
      </c>
      <c r="E19398" s="1">
        <v>1.45795398643388E-21</v>
      </c>
      <c r="F19398" t="s">
        <v>313</v>
      </c>
      <c r="G19398">
        <v>0</v>
      </c>
      <c r="H19398" t="s">
        <v>13</v>
      </c>
    </row>
    <row r="19399" spans="1:9" x14ac:dyDescent="0.25">
      <c r="A19399" t="s">
        <v>35447</v>
      </c>
      <c r="B19399" t="s">
        <v>19561</v>
      </c>
      <c r="C19399">
        <v>411</v>
      </c>
      <c r="D19399">
        <v>10</v>
      </c>
      <c r="E19399" s="1">
        <v>2.4940511338845099E-35</v>
      </c>
      <c r="F19399" t="s">
        <v>313</v>
      </c>
      <c r="G19399">
        <v>5</v>
      </c>
      <c r="H19399" t="s">
        <v>19562</v>
      </c>
      <c r="I19399" s="3" t="s">
        <v>13</v>
      </c>
    </row>
    <row r="19400" spans="1:9" x14ac:dyDescent="0.25">
      <c r="A19400" t="s">
        <v>35448</v>
      </c>
      <c r="B19400" t="s">
        <v>35449</v>
      </c>
      <c r="C19400">
        <v>409</v>
      </c>
      <c r="D19400">
        <v>10</v>
      </c>
      <c r="E19400" s="1">
        <v>9.8620770815876308E-31</v>
      </c>
      <c r="F19400" t="s">
        <v>963</v>
      </c>
      <c r="G19400">
        <v>0</v>
      </c>
      <c r="H19400" t="s">
        <v>13</v>
      </c>
    </row>
    <row r="19401" spans="1:9" x14ac:dyDescent="0.25">
      <c r="A19401" t="s">
        <v>35450</v>
      </c>
      <c r="B19401" t="s">
        <v>25362</v>
      </c>
      <c r="C19401">
        <v>443</v>
      </c>
      <c r="D19401">
        <v>10</v>
      </c>
      <c r="E19401" s="1">
        <v>1.9990449789096799E-28</v>
      </c>
      <c r="F19401" t="s">
        <v>313</v>
      </c>
      <c r="G19401">
        <v>9</v>
      </c>
      <c r="H19401" t="s">
        <v>35451</v>
      </c>
      <c r="I19401" s="3" t="s">
        <v>13</v>
      </c>
    </row>
    <row r="19402" spans="1:9" x14ac:dyDescent="0.25">
      <c r="A19402" t="s">
        <v>35452</v>
      </c>
      <c r="B19402" t="s">
        <v>35453</v>
      </c>
      <c r="C19402">
        <v>346</v>
      </c>
      <c r="D19402">
        <v>10</v>
      </c>
      <c r="E19402" s="1">
        <v>2.4513729589903901E-21</v>
      </c>
      <c r="F19402" t="s">
        <v>2178</v>
      </c>
      <c r="G19402">
        <v>2</v>
      </c>
      <c r="H19402" t="s">
        <v>2004</v>
      </c>
      <c r="I19402" s="3" t="s">
        <v>13</v>
      </c>
    </row>
    <row r="19403" spans="1:9" x14ac:dyDescent="0.25">
      <c r="A19403" t="s">
        <v>35454</v>
      </c>
      <c r="B19403" t="s">
        <v>1768</v>
      </c>
      <c r="C19403">
        <v>248</v>
      </c>
      <c r="D19403">
        <v>4</v>
      </c>
      <c r="E19403" s="1">
        <v>224.32264865383499</v>
      </c>
      <c r="F19403" t="s">
        <v>782</v>
      </c>
      <c r="G19403">
        <v>4</v>
      </c>
      <c r="H19403" t="s">
        <v>5890</v>
      </c>
      <c r="I19403" s="3" t="s">
        <v>13</v>
      </c>
    </row>
    <row r="19404" spans="1:9" x14ac:dyDescent="0.25">
      <c r="A19404" t="s">
        <v>35455</v>
      </c>
      <c r="B19404" t="s">
        <v>18</v>
      </c>
      <c r="C19404">
        <v>202</v>
      </c>
      <c r="D19404">
        <v>0</v>
      </c>
      <c r="G19404">
        <v>0</v>
      </c>
      <c r="H19404" t="s">
        <v>13</v>
      </c>
    </row>
    <row r="19405" spans="1:9" x14ac:dyDescent="0.25">
      <c r="A19405" t="s">
        <v>35456</v>
      </c>
      <c r="B19405" t="s">
        <v>25237</v>
      </c>
      <c r="C19405">
        <v>431</v>
      </c>
      <c r="D19405">
        <v>6</v>
      </c>
      <c r="E19405" s="1">
        <v>5.2859159512691098</v>
      </c>
      <c r="F19405" s="2">
        <v>90166666666666.594</v>
      </c>
      <c r="G19405">
        <v>8</v>
      </c>
      <c r="H19405" t="s">
        <v>6474</v>
      </c>
      <c r="I19405" s="3" t="s">
        <v>13</v>
      </c>
    </row>
    <row r="19406" spans="1:9" x14ac:dyDescent="0.25">
      <c r="A19406" t="s">
        <v>35457</v>
      </c>
      <c r="B19406" t="s">
        <v>35458</v>
      </c>
      <c r="C19406">
        <v>273</v>
      </c>
      <c r="D19406">
        <v>6</v>
      </c>
      <c r="E19406" s="1">
        <v>1.41698375829692E-8</v>
      </c>
      <c r="F19406" s="2">
        <v>67333333333333.297</v>
      </c>
      <c r="G19406">
        <v>0</v>
      </c>
      <c r="H19406" t="s">
        <v>13</v>
      </c>
    </row>
    <row r="19407" spans="1:9" x14ac:dyDescent="0.25">
      <c r="A19407" t="s">
        <v>35459</v>
      </c>
      <c r="B19407" t="s">
        <v>4263</v>
      </c>
      <c r="C19407">
        <v>477</v>
      </c>
      <c r="D19407">
        <v>10</v>
      </c>
      <c r="E19407" s="1">
        <v>1.3553280103997399E-56</v>
      </c>
      <c r="F19407" t="s">
        <v>2436</v>
      </c>
      <c r="G19407">
        <v>6</v>
      </c>
      <c r="H19407" t="s">
        <v>35460</v>
      </c>
      <c r="I19407" s="3" t="s">
        <v>13</v>
      </c>
    </row>
    <row r="19408" spans="1:9" x14ac:dyDescent="0.25">
      <c r="A19408" t="s">
        <v>35461</v>
      </c>
      <c r="B19408" t="s">
        <v>18</v>
      </c>
      <c r="C19408">
        <v>272</v>
      </c>
      <c r="D19408">
        <v>0</v>
      </c>
      <c r="G19408">
        <v>0</v>
      </c>
      <c r="H19408" t="s">
        <v>13</v>
      </c>
    </row>
    <row r="19409" spans="1:9" x14ac:dyDescent="0.25">
      <c r="A19409" t="s">
        <v>35462</v>
      </c>
      <c r="B19409" t="s">
        <v>12814</v>
      </c>
      <c r="C19409">
        <v>203</v>
      </c>
      <c r="D19409">
        <v>10</v>
      </c>
      <c r="E19409" s="1">
        <v>4.3998605253723397E-10</v>
      </c>
      <c r="F19409" t="s">
        <v>616</v>
      </c>
      <c r="G19409">
        <v>12</v>
      </c>
      <c r="H19409" t="s">
        <v>13215</v>
      </c>
      <c r="I19409" s="3" t="s">
        <v>13</v>
      </c>
    </row>
    <row r="19410" spans="1:9" x14ac:dyDescent="0.25">
      <c r="A19410" t="s">
        <v>35463</v>
      </c>
      <c r="B19410" t="s">
        <v>5191</v>
      </c>
      <c r="C19410">
        <v>329</v>
      </c>
      <c r="D19410">
        <v>10</v>
      </c>
      <c r="E19410" s="1">
        <v>5.7474502410203899E-34</v>
      </c>
      <c r="F19410" t="s">
        <v>2334</v>
      </c>
      <c r="G19410">
        <v>8</v>
      </c>
      <c r="H19410" t="s">
        <v>35464</v>
      </c>
      <c r="I19410" s="3" t="s">
        <v>15297</v>
      </c>
    </row>
    <row r="19411" spans="1:9" x14ac:dyDescent="0.25">
      <c r="A19411" t="s">
        <v>35465</v>
      </c>
      <c r="B19411" t="s">
        <v>35466</v>
      </c>
      <c r="C19411">
        <v>240</v>
      </c>
      <c r="D19411">
        <v>10</v>
      </c>
      <c r="E19411" s="1">
        <v>3.9892174089161299E-3</v>
      </c>
      <c r="F19411" t="s">
        <v>900</v>
      </c>
      <c r="G19411">
        <v>4</v>
      </c>
      <c r="H19411" t="s">
        <v>577</v>
      </c>
      <c r="I19411" s="3" t="s">
        <v>578</v>
      </c>
    </row>
    <row r="19412" spans="1:9" x14ac:dyDescent="0.25">
      <c r="A19412" t="s">
        <v>35467</v>
      </c>
      <c r="B19412" t="s">
        <v>18</v>
      </c>
      <c r="C19412">
        <v>233</v>
      </c>
      <c r="D19412">
        <v>0</v>
      </c>
      <c r="G19412">
        <v>0</v>
      </c>
      <c r="H19412" t="s">
        <v>13</v>
      </c>
    </row>
    <row r="19413" spans="1:9" x14ac:dyDescent="0.25">
      <c r="A19413" t="s">
        <v>35468</v>
      </c>
      <c r="B19413" t="s">
        <v>7289</v>
      </c>
      <c r="C19413">
        <v>523</v>
      </c>
      <c r="D19413">
        <v>10</v>
      </c>
      <c r="E19413" s="1">
        <v>1.1592696221365299E-44</v>
      </c>
      <c r="F19413" t="s">
        <v>767</v>
      </c>
      <c r="G19413">
        <v>5</v>
      </c>
      <c r="H19413" t="s">
        <v>7290</v>
      </c>
      <c r="I19413" s="3" t="s">
        <v>13</v>
      </c>
    </row>
    <row r="19414" spans="1:9" x14ac:dyDescent="0.25">
      <c r="A19414" t="s">
        <v>35469</v>
      </c>
      <c r="B19414" t="s">
        <v>175</v>
      </c>
      <c r="C19414">
        <v>482</v>
      </c>
      <c r="D19414">
        <v>10</v>
      </c>
      <c r="E19414" s="1">
        <v>1.7328235425802199E-46</v>
      </c>
      <c r="F19414" t="s">
        <v>963</v>
      </c>
      <c r="G19414">
        <v>2</v>
      </c>
      <c r="H19414" t="s">
        <v>18729</v>
      </c>
      <c r="I19414" s="3" t="s">
        <v>13</v>
      </c>
    </row>
    <row r="19415" spans="1:9" x14ac:dyDescent="0.25">
      <c r="A19415" t="s">
        <v>35470</v>
      </c>
      <c r="B19415" t="s">
        <v>2186</v>
      </c>
      <c r="C19415">
        <v>482</v>
      </c>
      <c r="D19415">
        <v>10</v>
      </c>
      <c r="E19415" s="1">
        <v>1.6256394623547399E-36</v>
      </c>
      <c r="F19415" t="s">
        <v>3633</v>
      </c>
      <c r="G19415">
        <v>1</v>
      </c>
      <c r="H19415" t="s">
        <v>3917</v>
      </c>
      <c r="I19415" s="3" t="s">
        <v>13</v>
      </c>
    </row>
    <row r="19416" spans="1:9" x14ac:dyDescent="0.25">
      <c r="A19416" t="s">
        <v>35471</v>
      </c>
      <c r="B19416" t="s">
        <v>12127</v>
      </c>
      <c r="C19416">
        <v>479</v>
      </c>
      <c r="D19416">
        <v>10</v>
      </c>
      <c r="E19416" s="1">
        <v>1.86294005271021E-69</v>
      </c>
      <c r="F19416" t="s">
        <v>810</v>
      </c>
      <c r="G19416">
        <v>6</v>
      </c>
      <c r="H19416" t="s">
        <v>35472</v>
      </c>
      <c r="I19416" s="3" t="s">
        <v>12129</v>
      </c>
    </row>
    <row r="19417" spans="1:9" x14ac:dyDescent="0.25">
      <c r="A19417" t="s">
        <v>35473</v>
      </c>
      <c r="B19417" t="s">
        <v>18</v>
      </c>
      <c r="C19417">
        <v>430</v>
      </c>
      <c r="D19417">
        <v>0</v>
      </c>
      <c r="G19417">
        <v>0</v>
      </c>
      <c r="H19417" t="s">
        <v>13</v>
      </c>
    </row>
    <row r="19418" spans="1:9" x14ac:dyDescent="0.25">
      <c r="A19418" t="s">
        <v>35474</v>
      </c>
      <c r="B19418" t="s">
        <v>9566</v>
      </c>
      <c r="C19418">
        <v>522</v>
      </c>
      <c r="D19418">
        <v>10</v>
      </c>
      <c r="E19418" s="1">
        <v>8.8275957892702805E-57</v>
      </c>
      <c r="F19418" t="s">
        <v>1067</v>
      </c>
      <c r="G19418">
        <v>4</v>
      </c>
      <c r="H19418" t="s">
        <v>9567</v>
      </c>
      <c r="I19418" s="3" t="s">
        <v>152</v>
      </c>
    </row>
    <row r="19419" spans="1:9" x14ac:dyDescent="0.25">
      <c r="A19419" t="s">
        <v>35475</v>
      </c>
      <c r="B19419" t="s">
        <v>35476</v>
      </c>
      <c r="C19419">
        <v>506</v>
      </c>
      <c r="D19419">
        <v>10</v>
      </c>
      <c r="E19419" s="1">
        <v>6.6597663063690193E-2</v>
      </c>
      <c r="F19419" t="s">
        <v>1043</v>
      </c>
      <c r="G19419">
        <v>0</v>
      </c>
      <c r="H19419" t="s">
        <v>13</v>
      </c>
    </row>
    <row r="19420" spans="1:9" x14ac:dyDescent="0.25">
      <c r="A19420" t="s">
        <v>35477</v>
      </c>
      <c r="B19420" t="s">
        <v>35478</v>
      </c>
      <c r="C19420">
        <v>487</v>
      </c>
      <c r="D19420">
        <v>10</v>
      </c>
      <c r="E19420" s="1">
        <v>1.0491211182739E-65</v>
      </c>
      <c r="F19420" t="s">
        <v>91</v>
      </c>
      <c r="G19420">
        <v>3</v>
      </c>
      <c r="H19420" t="s">
        <v>27424</v>
      </c>
      <c r="I19420" s="3" t="s">
        <v>13</v>
      </c>
    </row>
    <row r="19421" spans="1:9" x14ac:dyDescent="0.25">
      <c r="A19421" t="s">
        <v>35479</v>
      </c>
      <c r="B19421" t="s">
        <v>18</v>
      </c>
      <c r="C19421">
        <v>531</v>
      </c>
      <c r="D19421">
        <v>0</v>
      </c>
      <c r="G19421">
        <v>0</v>
      </c>
      <c r="H19421" t="s">
        <v>13</v>
      </c>
    </row>
    <row r="19422" spans="1:9" x14ac:dyDescent="0.25">
      <c r="A19422" t="s">
        <v>35480</v>
      </c>
      <c r="B19422" t="s">
        <v>3048</v>
      </c>
      <c r="C19422">
        <v>495</v>
      </c>
      <c r="D19422">
        <v>10</v>
      </c>
      <c r="E19422" s="1">
        <v>1.28169452646528E-15</v>
      </c>
      <c r="F19422" t="s">
        <v>3845</v>
      </c>
      <c r="G19422">
        <v>8</v>
      </c>
      <c r="H19422" t="s">
        <v>35481</v>
      </c>
      <c r="I19422" s="3" t="s">
        <v>13</v>
      </c>
    </row>
    <row r="19423" spans="1:9" x14ac:dyDescent="0.25">
      <c r="A19423" t="s">
        <v>35482</v>
      </c>
      <c r="B19423" t="s">
        <v>8163</v>
      </c>
      <c r="C19423">
        <v>473</v>
      </c>
      <c r="D19423">
        <v>10</v>
      </c>
      <c r="E19423" s="1">
        <v>1.0481115880564599E-61</v>
      </c>
      <c r="F19423" t="s">
        <v>2479</v>
      </c>
      <c r="G19423">
        <v>11</v>
      </c>
      <c r="H19423" t="s">
        <v>8164</v>
      </c>
      <c r="I19423" s="3" t="s">
        <v>515</v>
      </c>
    </row>
    <row r="19424" spans="1:9" x14ac:dyDescent="0.25">
      <c r="A19424" t="s">
        <v>35483</v>
      </c>
      <c r="B19424" t="s">
        <v>35484</v>
      </c>
      <c r="C19424">
        <v>525</v>
      </c>
      <c r="D19424">
        <v>10</v>
      </c>
      <c r="E19424" s="1">
        <v>2.5922348551185601E-31</v>
      </c>
      <c r="F19424" t="s">
        <v>4043</v>
      </c>
      <c r="G19424">
        <v>1</v>
      </c>
      <c r="H19424" t="s">
        <v>2016</v>
      </c>
    </row>
    <row r="19425" spans="1:9" x14ac:dyDescent="0.25">
      <c r="A19425" t="s">
        <v>35485</v>
      </c>
      <c r="B19425" t="s">
        <v>8097</v>
      </c>
      <c r="C19425">
        <v>404</v>
      </c>
      <c r="D19425">
        <v>10</v>
      </c>
      <c r="E19425" s="1">
        <v>5.0964454166806799E-19</v>
      </c>
      <c r="F19425" t="s">
        <v>3246</v>
      </c>
      <c r="G19425">
        <v>11</v>
      </c>
      <c r="H19425" t="s">
        <v>35486</v>
      </c>
      <c r="I19425" s="3" t="s">
        <v>3240</v>
      </c>
    </row>
    <row r="19426" spans="1:9" x14ac:dyDescent="0.25">
      <c r="A19426" t="s">
        <v>35487</v>
      </c>
      <c r="B19426" t="s">
        <v>4850</v>
      </c>
      <c r="C19426">
        <v>450</v>
      </c>
      <c r="D19426">
        <v>10</v>
      </c>
      <c r="E19426" s="1">
        <v>3.49805019339394E-29</v>
      </c>
      <c r="F19426" t="s">
        <v>513</v>
      </c>
      <c r="G19426">
        <v>6</v>
      </c>
      <c r="H19426" t="s">
        <v>19734</v>
      </c>
      <c r="I19426" s="3" t="s">
        <v>19735</v>
      </c>
    </row>
    <row r="19427" spans="1:9" x14ac:dyDescent="0.25">
      <c r="A19427" t="s">
        <v>35488</v>
      </c>
      <c r="B19427" t="s">
        <v>35489</v>
      </c>
      <c r="C19427">
        <v>458</v>
      </c>
      <c r="D19427">
        <v>10</v>
      </c>
      <c r="E19427" s="1">
        <v>6.0195569307958199E-56</v>
      </c>
      <c r="F19427" t="s">
        <v>1697</v>
      </c>
      <c r="G19427">
        <v>3</v>
      </c>
      <c r="H19427" t="s">
        <v>7566</v>
      </c>
      <c r="I19427" s="3" t="s">
        <v>4094</v>
      </c>
    </row>
    <row r="19428" spans="1:9" x14ac:dyDescent="0.25">
      <c r="A19428" t="s">
        <v>35490</v>
      </c>
      <c r="B19428" t="s">
        <v>12921</v>
      </c>
      <c r="C19428">
        <v>444</v>
      </c>
      <c r="D19428">
        <v>10</v>
      </c>
      <c r="E19428" s="1">
        <v>1.63182639454599E-60</v>
      </c>
      <c r="F19428" t="s">
        <v>495</v>
      </c>
      <c r="G19428">
        <v>7</v>
      </c>
      <c r="H19428" t="s">
        <v>34365</v>
      </c>
      <c r="I19428" s="3" t="s">
        <v>3050</v>
      </c>
    </row>
    <row r="19429" spans="1:9" x14ac:dyDescent="0.25">
      <c r="A19429" t="s">
        <v>35491</v>
      </c>
      <c r="B19429" t="s">
        <v>3847</v>
      </c>
      <c r="C19429">
        <v>496</v>
      </c>
      <c r="D19429">
        <v>10</v>
      </c>
      <c r="E19429" s="1">
        <v>3.20392791971472E-30</v>
      </c>
      <c r="F19429" t="s">
        <v>229</v>
      </c>
      <c r="G19429">
        <v>0</v>
      </c>
      <c r="H19429" t="s">
        <v>13</v>
      </c>
    </row>
    <row r="19430" spans="1:9" x14ac:dyDescent="0.25">
      <c r="A19430" t="s">
        <v>35492</v>
      </c>
      <c r="B19430" t="s">
        <v>18486</v>
      </c>
      <c r="C19430">
        <v>500</v>
      </c>
      <c r="D19430">
        <v>10</v>
      </c>
      <c r="E19430" s="1">
        <v>3.8664241049477501E-23</v>
      </c>
      <c r="F19430" t="s">
        <v>13400</v>
      </c>
      <c r="G19430">
        <v>1</v>
      </c>
      <c r="H19430" t="s">
        <v>5038</v>
      </c>
    </row>
    <row r="19431" spans="1:9" x14ac:dyDescent="0.25">
      <c r="A19431" t="s">
        <v>35493</v>
      </c>
      <c r="B19431" t="s">
        <v>175</v>
      </c>
      <c r="C19431">
        <v>419</v>
      </c>
      <c r="D19431">
        <v>10</v>
      </c>
      <c r="E19431" s="1">
        <v>3.0175639359552901E-19</v>
      </c>
      <c r="F19431" t="s">
        <v>862</v>
      </c>
      <c r="G19431">
        <v>7</v>
      </c>
      <c r="H19431" t="s">
        <v>35494</v>
      </c>
      <c r="I19431" s="3" t="s">
        <v>13</v>
      </c>
    </row>
    <row r="19432" spans="1:9" x14ac:dyDescent="0.25">
      <c r="A19432" t="s">
        <v>35495</v>
      </c>
      <c r="B19432" t="s">
        <v>18824</v>
      </c>
      <c r="C19432">
        <v>249</v>
      </c>
      <c r="D19432">
        <v>10</v>
      </c>
      <c r="E19432" s="1">
        <v>2.3800646308006299E-24</v>
      </c>
      <c r="F19432" t="s">
        <v>146</v>
      </c>
      <c r="G19432">
        <v>3</v>
      </c>
      <c r="H19432" t="s">
        <v>12882</v>
      </c>
      <c r="I19432" s="3" t="s">
        <v>13</v>
      </c>
    </row>
    <row r="19433" spans="1:9" x14ac:dyDescent="0.25">
      <c r="A19433" t="s">
        <v>35496</v>
      </c>
      <c r="B19433" t="s">
        <v>35497</v>
      </c>
      <c r="C19433">
        <v>344</v>
      </c>
      <c r="D19433">
        <v>10</v>
      </c>
      <c r="E19433" s="1">
        <v>8.0917285398626494E-9</v>
      </c>
      <c r="F19433" t="s">
        <v>950</v>
      </c>
      <c r="G19433">
        <v>1</v>
      </c>
      <c r="H19433" t="s">
        <v>4304</v>
      </c>
      <c r="I19433" s="3" t="s">
        <v>13</v>
      </c>
    </row>
    <row r="19434" spans="1:9" x14ac:dyDescent="0.25">
      <c r="A19434" t="s">
        <v>35498</v>
      </c>
      <c r="B19434" t="s">
        <v>535</v>
      </c>
      <c r="C19434">
        <v>416</v>
      </c>
      <c r="D19434">
        <v>10</v>
      </c>
      <c r="E19434" s="1">
        <v>6.48415201969215E-54</v>
      </c>
      <c r="F19434" t="s">
        <v>616</v>
      </c>
      <c r="G19434">
        <v>5</v>
      </c>
      <c r="H19434" t="s">
        <v>35499</v>
      </c>
      <c r="I19434" s="3" t="s">
        <v>35500</v>
      </c>
    </row>
    <row r="19435" spans="1:9" x14ac:dyDescent="0.25">
      <c r="A19435" t="s">
        <v>35501</v>
      </c>
      <c r="B19435" t="s">
        <v>10</v>
      </c>
      <c r="C19435">
        <v>294</v>
      </c>
      <c r="D19435">
        <v>8</v>
      </c>
      <c r="E19435" s="1">
        <v>8.3953255507356799E-6</v>
      </c>
      <c r="F19435" t="s">
        <v>26841</v>
      </c>
      <c r="G19435">
        <v>6</v>
      </c>
      <c r="H19435" t="s">
        <v>30481</v>
      </c>
      <c r="I19435" s="3" t="s">
        <v>13</v>
      </c>
    </row>
    <row r="19436" spans="1:9" x14ac:dyDescent="0.25">
      <c r="A19436" t="s">
        <v>35502</v>
      </c>
      <c r="B19436" t="s">
        <v>18</v>
      </c>
      <c r="C19436">
        <v>472</v>
      </c>
      <c r="D19436">
        <v>0</v>
      </c>
      <c r="G19436">
        <v>0</v>
      </c>
      <c r="H19436" t="s">
        <v>13</v>
      </c>
    </row>
    <row r="19437" spans="1:9" x14ac:dyDescent="0.25">
      <c r="A19437" t="s">
        <v>35503</v>
      </c>
      <c r="B19437" t="s">
        <v>4255</v>
      </c>
      <c r="C19437">
        <v>403</v>
      </c>
      <c r="D19437">
        <v>10</v>
      </c>
      <c r="E19437" s="1">
        <v>2.1170702703768801E-19</v>
      </c>
      <c r="F19437" t="s">
        <v>1711</v>
      </c>
      <c r="G19437">
        <v>3</v>
      </c>
      <c r="H19437" t="s">
        <v>19948</v>
      </c>
    </row>
    <row r="19438" spans="1:9" x14ac:dyDescent="0.25">
      <c r="A19438" t="s">
        <v>35504</v>
      </c>
      <c r="B19438" t="s">
        <v>35505</v>
      </c>
      <c r="C19438">
        <v>440</v>
      </c>
      <c r="D19438">
        <v>10</v>
      </c>
      <c r="E19438" s="1">
        <v>2.0400920960662201E-15</v>
      </c>
      <c r="F19438" t="s">
        <v>91</v>
      </c>
      <c r="G19438">
        <v>9</v>
      </c>
      <c r="H19438" t="s">
        <v>35506</v>
      </c>
      <c r="I19438" s="3" t="s">
        <v>13</v>
      </c>
    </row>
    <row r="19439" spans="1:9" x14ac:dyDescent="0.25">
      <c r="A19439" t="s">
        <v>35507</v>
      </c>
      <c r="B19439" t="s">
        <v>35508</v>
      </c>
      <c r="C19439">
        <v>487</v>
      </c>
      <c r="D19439">
        <v>10</v>
      </c>
      <c r="E19439" s="1">
        <v>3.1026018452445302E-51</v>
      </c>
      <c r="F19439" t="s">
        <v>777</v>
      </c>
      <c r="G19439">
        <v>4</v>
      </c>
      <c r="H19439" t="s">
        <v>21561</v>
      </c>
      <c r="I19439" s="3" t="s">
        <v>13</v>
      </c>
    </row>
    <row r="19440" spans="1:9" x14ac:dyDescent="0.25">
      <c r="A19440" t="s">
        <v>35509</v>
      </c>
      <c r="B19440" t="s">
        <v>35510</v>
      </c>
      <c r="C19440">
        <v>445</v>
      </c>
      <c r="D19440">
        <v>10</v>
      </c>
      <c r="E19440" s="1">
        <v>1.1522149213024001E-12</v>
      </c>
      <c r="F19440" t="s">
        <v>810</v>
      </c>
      <c r="G19440">
        <v>2</v>
      </c>
      <c r="H19440" t="s">
        <v>7740</v>
      </c>
      <c r="I19440" s="3" t="s">
        <v>13</v>
      </c>
    </row>
    <row r="19441" spans="1:9" x14ac:dyDescent="0.25">
      <c r="A19441" t="s">
        <v>35511</v>
      </c>
      <c r="B19441" t="s">
        <v>4389</v>
      </c>
      <c r="C19441">
        <v>488</v>
      </c>
      <c r="D19441">
        <v>10</v>
      </c>
      <c r="E19441" s="1">
        <v>5.0904072199214E-71</v>
      </c>
      <c r="F19441" t="s">
        <v>11</v>
      </c>
      <c r="G19441">
        <v>0</v>
      </c>
      <c r="H19441" t="s">
        <v>13</v>
      </c>
    </row>
    <row r="19442" spans="1:9" x14ac:dyDescent="0.25">
      <c r="A19442" t="s">
        <v>35512</v>
      </c>
      <c r="B19442" t="s">
        <v>4984</v>
      </c>
      <c r="C19442">
        <v>208</v>
      </c>
      <c r="D19442">
        <v>10</v>
      </c>
      <c r="E19442" s="1">
        <v>2.49058603161895E-5</v>
      </c>
      <c r="F19442" t="s">
        <v>1660</v>
      </c>
      <c r="G19442">
        <v>4</v>
      </c>
      <c r="H19442" t="s">
        <v>8559</v>
      </c>
      <c r="I19442" s="3" t="s">
        <v>13</v>
      </c>
    </row>
    <row r="19443" spans="1:9" x14ac:dyDescent="0.25">
      <c r="A19443" t="s">
        <v>35513</v>
      </c>
      <c r="B19443" t="s">
        <v>2186</v>
      </c>
      <c r="C19443">
        <v>485</v>
      </c>
      <c r="D19443">
        <v>10</v>
      </c>
      <c r="E19443" s="1">
        <v>1.9119772901834399E-8</v>
      </c>
      <c r="F19443" t="s">
        <v>3391</v>
      </c>
      <c r="G19443">
        <v>3</v>
      </c>
      <c r="H19443" t="s">
        <v>10457</v>
      </c>
      <c r="I19443" s="3" t="s">
        <v>13</v>
      </c>
    </row>
    <row r="19444" spans="1:9" x14ac:dyDescent="0.25">
      <c r="A19444" t="s">
        <v>35514</v>
      </c>
      <c r="B19444" t="s">
        <v>4734</v>
      </c>
      <c r="C19444">
        <v>454</v>
      </c>
      <c r="D19444">
        <v>10</v>
      </c>
      <c r="E19444" s="1">
        <v>1.55624958198854E-32</v>
      </c>
      <c r="F19444" t="s">
        <v>272</v>
      </c>
      <c r="G19444">
        <v>4</v>
      </c>
      <c r="H19444" t="s">
        <v>35515</v>
      </c>
      <c r="I19444" s="3" t="s">
        <v>160</v>
      </c>
    </row>
    <row r="19445" spans="1:9" x14ac:dyDescent="0.25">
      <c r="A19445" t="s">
        <v>35516</v>
      </c>
      <c r="B19445" t="s">
        <v>35517</v>
      </c>
      <c r="C19445">
        <v>524</v>
      </c>
      <c r="D19445">
        <v>10</v>
      </c>
      <c r="E19445" s="1">
        <v>1.2742576264468599E-6</v>
      </c>
      <c r="F19445" t="s">
        <v>382</v>
      </c>
      <c r="G19445">
        <v>3</v>
      </c>
      <c r="H19445" t="s">
        <v>18130</v>
      </c>
      <c r="I19445" s="3" t="s">
        <v>13</v>
      </c>
    </row>
    <row r="19446" spans="1:9" x14ac:dyDescent="0.25">
      <c r="A19446" t="s">
        <v>35518</v>
      </c>
      <c r="B19446" t="s">
        <v>1470</v>
      </c>
      <c r="C19446">
        <v>513</v>
      </c>
      <c r="D19446">
        <v>10</v>
      </c>
      <c r="E19446" s="1">
        <v>1.7389486947344901E-37</v>
      </c>
      <c r="F19446" t="s">
        <v>375</v>
      </c>
      <c r="G19446">
        <v>1</v>
      </c>
      <c r="H19446" t="s">
        <v>35519</v>
      </c>
      <c r="I19446" s="3" t="s">
        <v>13</v>
      </c>
    </row>
    <row r="19447" spans="1:9" x14ac:dyDescent="0.25">
      <c r="A19447" t="s">
        <v>35520</v>
      </c>
      <c r="B19447" t="s">
        <v>10033</v>
      </c>
      <c r="C19447">
        <v>533</v>
      </c>
      <c r="D19447">
        <v>10</v>
      </c>
      <c r="E19447" s="1">
        <v>1.9808707549686902E-34</v>
      </c>
      <c r="F19447" t="s">
        <v>950</v>
      </c>
      <c r="G19447">
        <v>1</v>
      </c>
      <c r="H19447" t="s">
        <v>10034</v>
      </c>
      <c r="I19447" s="3" t="s">
        <v>13</v>
      </c>
    </row>
    <row r="19448" spans="1:9" x14ac:dyDescent="0.25">
      <c r="A19448" t="s">
        <v>35521</v>
      </c>
      <c r="B19448" t="s">
        <v>18</v>
      </c>
      <c r="C19448">
        <v>529</v>
      </c>
      <c r="D19448">
        <v>0</v>
      </c>
      <c r="G19448">
        <v>0</v>
      </c>
      <c r="H19448" t="s">
        <v>13</v>
      </c>
    </row>
    <row r="19449" spans="1:9" x14ac:dyDescent="0.25">
      <c r="A19449" t="s">
        <v>35522</v>
      </c>
      <c r="B19449" t="s">
        <v>7963</v>
      </c>
      <c r="C19449">
        <v>501</v>
      </c>
      <c r="D19449">
        <v>10</v>
      </c>
      <c r="E19449" s="1">
        <v>1.9998767562680402E-59</v>
      </c>
      <c r="F19449" t="s">
        <v>4847</v>
      </c>
      <c r="G19449">
        <v>2</v>
      </c>
      <c r="H19449" t="s">
        <v>34752</v>
      </c>
      <c r="I19449" s="3" t="s">
        <v>13</v>
      </c>
    </row>
    <row r="19450" spans="1:9" x14ac:dyDescent="0.25">
      <c r="A19450" t="s">
        <v>35523</v>
      </c>
      <c r="B19450" t="s">
        <v>26883</v>
      </c>
      <c r="C19450">
        <v>480</v>
      </c>
      <c r="D19450">
        <v>10</v>
      </c>
      <c r="E19450" s="1">
        <v>1.6181163754995E-53</v>
      </c>
      <c r="F19450" t="s">
        <v>871</v>
      </c>
      <c r="G19450">
        <v>2</v>
      </c>
      <c r="H19450" t="s">
        <v>26884</v>
      </c>
      <c r="I19450" s="3" t="s">
        <v>26885</v>
      </c>
    </row>
    <row r="19451" spans="1:9" x14ac:dyDescent="0.25">
      <c r="A19451" t="s">
        <v>35524</v>
      </c>
      <c r="B19451" t="s">
        <v>32838</v>
      </c>
      <c r="C19451">
        <v>499</v>
      </c>
      <c r="D19451">
        <v>10</v>
      </c>
      <c r="E19451" s="1">
        <v>1.19081523595657E-56</v>
      </c>
      <c r="F19451" t="s">
        <v>1139</v>
      </c>
      <c r="G19451">
        <v>4</v>
      </c>
      <c r="H19451" t="s">
        <v>15819</v>
      </c>
      <c r="I19451" s="3" t="s">
        <v>13</v>
      </c>
    </row>
    <row r="19452" spans="1:9" x14ac:dyDescent="0.25">
      <c r="A19452" t="s">
        <v>35525</v>
      </c>
      <c r="B19452" t="s">
        <v>18</v>
      </c>
      <c r="C19452">
        <v>479</v>
      </c>
      <c r="D19452">
        <v>0</v>
      </c>
      <c r="G19452">
        <v>0</v>
      </c>
      <c r="H19452" t="s">
        <v>13</v>
      </c>
    </row>
    <row r="19453" spans="1:9" x14ac:dyDescent="0.25">
      <c r="A19453" t="s">
        <v>35526</v>
      </c>
      <c r="B19453" t="s">
        <v>35527</v>
      </c>
      <c r="C19453">
        <v>408</v>
      </c>
      <c r="D19453">
        <v>10</v>
      </c>
      <c r="E19453" s="1">
        <v>7.3263095920388799E-5</v>
      </c>
      <c r="F19453" t="s">
        <v>1578</v>
      </c>
      <c r="G19453">
        <v>4</v>
      </c>
      <c r="H19453" t="s">
        <v>35528</v>
      </c>
      <c r="I19453" s="3" t="s">
        <v>13</v>
      </c>
    </row>
    <row r="19454" spans="1:9" x14ac:dyDescent="0.25">
      <c r="A19454" t="s">
        <v>35529</v>
      </c>
      <c r="B19454" t="s">
        <v>18</v>
      </c>
      <c r="C19454">
        <v>260</v>
      </c>
      <c r="D19454">
        <v>0</v>
      </c>
      <c r="G19454">
        <v>0</v>
      </c>
      <c r="H19454" t="s">
        <v>13</v>
      </c>
    </row>
    <row r="19455" spans="1:9" x14ac:dyDescent="0.25">
      <c r="A19455" t="s">
        <v>35530</v>
      </c>
      <c r="B19455" t="s">
        <v>3584</v>
      </c>
      <c r="C19455">
        <v>451</v>
      </c>
      <c r="D19455">
        <v>10</v>
      </c>
      <c r="E19455" s="1">
        <v>3.1786508136345502E-12</v>
      </c>
      <c r="F19455" t="s">
        <v>2715</v>
      </c>
      <c r="G19455">
        <v>6</v>
      </c>
      <c r="H19455" t="s">
        <v>19411</v>
      </c>
      <c r="I19455" s="3" t="s">
        <v>656</v>
      </c>
    </row>
    <row r="19456" spans="1:9" x14ac:dyDescent="0.25">
      <c r="A19456" t="s">
        <v>35531</v>
      </c>
      <c r="B19456" t="s">
        <v>35532</v>
      </c>
      <c r="C19456">
        <v>471</v>
      </c>
      <c r="D19456">
        <v>10</v>
      </c>
      <c r="E19456" s="1">
        <v>1.9417130921788101E-44</v>
      </c>
      <c r="F19456" t="s">
        <v>1743</v>
      </c>
      <c r="G19456">
        <v>3</v>
      </c>
      <c r="H19456" t="s">
        <v>11601</v>
      </c>
      <c r="I19456" s="3" t="s">
        <v>13</v>
      </c>
    </row>
    <row r="19457" spans="1:9" x14ac:dyDescent="0.25">
      <c r="A19457" t="s">
        <v>35533</v>
      </c>
      <c r="B19457" t="s">
        <v>18</v>
      </c>
      <c r="C19457">
        <v>495</v>
      </c>
      <c r="D19457">
        <v>0</v>
      </c>
      <c r="G19457">
        <v>0</v>
      </c>
      <c r="H19457" t="s">
        <v>13</v>
      </c>
    </row>
    <row r="19458" spans="1:9" x14ac:dyDescent="0.25">
      <c r="A19458" t="s">
        <v>35534</v>
      </c>
      <c r="B19458" t="s">
        <v>35535</v>
      </c>
      <c r="C19458">
        <v>492</v>
      </c>
      <c r="D19458">
        <v>6</v>
      </c>
      <c r="E19458" s="1">
        <v>6.9939433781845798E-12</v>
      </c>
      <c r="F19458" s="2">
        <v>64666666666666.602</v>
      </c>
      <c r="G19458">
        <v>0</v>
      </c>
      <c r="H19458" t="s">
        <v>13</v>
      </c>
    </row>
    <row r="19459" spans="1:9" x14ac:dyDescent="0.25">
      <c r="A19459" t="s">
        <v>35536</v>
      </c>
      <c r="B19459" t="s">
        <v>35537</v>
      </c>
      <c r="C19459">
        <v>221</v>
      </c>
      <c r="D19459">
        <v>10</v>
      </c>
      <c r="E19459" s="1">
        <v>2.5252219192301999E-19</v>
      </c>
      <c r="F19459" t="s">
        <v>530</v>
      </c>
      <c r="G19459">
        <v>5</v>
      </c>
      <c r="H19459" t="s">
        <v>12984</v>
      </c>
      <c r="I19459" s="3" t="s">
        <v>12985</v>
      </c>
    </row>
    <row r="19460" spans="1:9" x14ac:dyDescent="0.25">
      <c r="A19460" t="s">
        <v>35538</v>
      </c>
      <c r="B19460" t="s">
        <v>10721</v>
      </c>
      <c r="C19460">
        <v>491</v>
      </c>
      <c r="D19460">
        <v>10</v>
      </c>
      <c r="E19460" s="1">
        <v>3.86110854345942E-57</v>
      </c>
      <c r="F19460" t="s">
        <v>558</v>
      </c>
      <c r="G19460">
        <v>7</v>
      </c>
      <c r="H19460" t="s">
        <v>35539</v>
      </c>
      <c r="I19460" s="3" t="s">
        <v>13</v>
      </c>
    </row>
    <row r="19461" spans="1:9" x14ac:dyDescent="0.25">
      <c r="A19461" t="s">
        <v>35540</v>
      </c>
      <c r="B19461" t="s">
        <v>10</v>
      </c>
      <c r="C19461">
        <v>507</v>
      </c>
      <c r="D19461">
        <v>10</v>
      </c>
      <c r="E19461" s="1">
        <v>1.70053455032226E-53</v>
      </c>
      <c r="F19461" t="s">
        <v>3457</v>
      </c>
      <c r="G19461">
        <v>2</v>
      </c>
      <c r="H19461" t="s">
        <v>12</v>
      </c>
      <c r="I19461" s="3" t="s">
        <v>13</v>
      </c>
    </row>
    <row r="19462" spans="1:9" x14ac:dyDescent="0.25">
      <c r="A19462" t="s">
        <v>35541</v>
      </c>
      <c r="B19462" t="s">
        <v>35542</v>
      </c>
      <c r="C19462">
        <v>452</v>
      </c>
      <c r="D19462">
        <v>10</v>
      </c>
      <c r="E19462" s="1">
        <v>3.4151783684520698E-32</v>
      </c>
      <c r="F19462" t="s">
        <v>1219</v>
      </c>
      <c r="G19462">
        <v>3</v>
      </c>
      <c r="H19462" t="s">
        <v>10984</v>
      </c>
      <c r="I19462" s="3" t="s">
        <v>7139</v>
      </c>
    </row>
    <row r="19463" spans="1:9" x14ac:dyDescent="0.25">
      <c r="A19463" t="s">
        <v>35543</v>
      </c>
      <c r="B19463" t="s">
        <v>35544</v>
      </c>
      <c r="C19463">
        <v>365</v>
      </c>
      <c r="D19463">
        <v>10</v>
      </c>
      <c r="E19463" s="1">
        <v>0.12807422436712201</v>
      </c>
      <c r="F19463" t="s">
        <v>1578</v>
      </c>
      <c r="G19463">
        <v>30</v>
      </c>
      <c r="H19463" t="s">
        <v>35545</v>
      </c>
      <c r="I19463" s="3" t="s">
        <v>13</v>
      </c>
    </row>
    <row r="19464" spans="1:9" x14ac:dyDescent="0.25">
      <c r="A19464" t="s">
        <v>35546</v>
      </c>
      <c r="B19464" t="s">
        <v>6401</v>
      </c>
      <c r="C19464">
        <v>365</v>
      </c>
      <c r="D19464">
        <v>10</v>
      </c>
      <c r="E19464" s="1">
        <v>2.4821910241404499E-21</v>
      </c>
      <c r="F19464" t="s">
        <v>862</v>
      </c>
      <c r="G19464">
        <v>7</v>
      </c>
      <c r="H19464" t="s">
        <v>16983</v>
      </c>
      <c r="I19464" s="3" t="s">
        <v>13</v>
      </c>
    </row>
    <row r="19465" spans="1:9" x14ac:dyDescent="0.25">
      <c r="A19465" t="s">
        <v>35547</v>
      </c>
      <c r="B19465" t="s">
        <v>18</v>
      </c>
      <c r="C19465">
        <v>463</v>
      </c>
      <c r="D19465">
        <v>0</v>
      </c>
      <c r="G19465">
        <v>0</v>
      </c>
      <c r="H19465" t="s">
        <v>13</v>
      </c>
    </row>
    <row r="19466" spans="1:9" x14ac:dyDescent="0.25">
      <c r="A19466" t="s">
        <v>35548</v>
      </c>
      <c r="B19466" t="s">
        <v>30751</v>
      </c>
      <c r="C19466">
        <v>380</v>
      </c>
      <c r="D19466">
        <v>10</v>
      </c>
      <c r="E19466" s="1">
        <v>7.1053094058753498E-13</v>
      </c>
      <c r="F19466" t="s">
        <v>257</v>
      </c>
      <c r="G19466">
        <v>4</v>
      </c>
      <c r="H19466" t="s">
        <v>10531</v>
      </c>
      <c r="I19466" s="3" t="s">
        <v>13</v>
      </c>
    </row>
    <row r="19467" spans="1:9" x14ac:dyDescent="0.25">
      <c r="A19467" t="s">
        <v>35549</v>
      </c>
      <c r="B19467" t="s">
        <v>17050</v>
      </c>
      <c r="C19467">
        <v>462</v>
      </c>
      <c r="D19467">
        <v>10</v>
      </c>
      <c r="E19467" s="1">
        <v>2.9573139133691398E-58</v>
      </c>
      <c r="F19467" t="s">
        <v>1558</v>
      </c>
      <c r="G19467">
        <v>6</v>
      </c>
      <c r="H19467" t="s">
        <v>35550</v>
      </c>
      <c r="I19467" s="3" t="s">
        <v>13</v>
      </c>
    </row>
    <row r="19468" spans="1:9" x14ac:dyDescent="0.25">
      <c r="A19468" t="s">
        <v>35551</v>
      </c>
      <c r="B19468" t="s">
        <v>535</v>
      </c>
      <c r="C19468">
        <v>507</v>
      </c>
      <c r="D19468">
        <v>10</v>
      </c>
      <c r="E19468" s="1">
        <v>4.8594862104889502</v>
      </c>
      <c r="F19468" t="s">
        <v>5491</v>
      </c>
      <c r="G19468">
        <v>1</v>
      </c>
      <c r="H19468" t="s">
        <v>4770</v>
      </c>
      <c r="I19468" s="3" t="s">
        <v>13</v>
      </c>
    </row>
    <row r="19469" spans="1:9" x14ac:dyDescent="0.25">
      <c r="A19469" t="s">
        <v>35552</v>
      </c>
      <c r="B19469" t="s">
        <v>24300</v>
      </c>
      <c r="C19469">
        <v>363</v>
      </c>
      <c r="D19469">
        <v>10</v>
      </c>
      <c r="E19469" s="1">
        <v>3.8525238386033997E-15</v>
      </c>
      <c r="F19469" t="s">
        <v>10524</v>
      </c>
      <c r="G19469">
        <v>2</v>
      </c>
      <c r="H19469" t="s">
        <v>642</v>
      </c>
    </row>
    <row r="19470" spans="1:9" x14ac:dyDescent="0.25">
      <c r="A19470" t="s">
        <v>35553</v>
      </c>
      <c r="B19470" t="s">
        <v>18</v>
      </c>
      <c r="C19470">
        <v>351</v>
      </c>
      <c r="D19470">
        <v>0</v>
      </c>
      <c r="G19470">
        <v>0</v>
      </c>
      <c r="H19470" t="s">
        <v>13</v>
      </c>
    </row>
    <row r="19471" spans="1:9" x14ac:dyDescent="0.25">
      <c r="A19471" t="s">
        <v>35554</v>
      </c>
      <c r="B19471" t="s">
        <v>29078</v>
      </c>
      <c r="C19471">
        <v>358</v>
      </c>
      <c r="D19471">
        <v>10</v>
      </c>
      <c r="E19471" s="1">
        <v>2.50050596006781E-21</v>
      </c>
      <c r="F19471" t="s">
        <v>1914</v>
      </c>
      <c r="G19471">
        <v>9</v>
      </c>
      <c r="H19471" t="s">
        <v>22887</v>
      </c>
      <c r="I19471" s="3" t="s">
        <v>515</v>
      </c>
    </row>
    <row r="19472" spans="1:9" x14ac:dyDescent="0.25">
      <c r="A19472" t="s">
        <v>35555</v>
      </c>
      <c r="B19472" t="s">
        <v>8389</v>
      </c>
      <c r="C19472">
        <v>368</v>
      </c>
      <c r="D19472">
        <v>10</v>
      </c>
      <c r="E19472" s="1">
        <v>3.6868997525241201E-25</v>
      </c>
      <c r="F19472" t="s">
        <v>576</v>
      </c>
      <c r="G19472">
        <v>12</v>
      </c>
      <c r="H19472" t="s">
        <v>8390</v>
      </c>
      <c r="I19472" s="3" t="s">
        <v>8391</v>
      </c>
    </row>
    <row r="19473" spans="1:9" x14ac:dyDescent="0.25">
      <c r="A19473" t="s">
        <v>35556</v>
      </c>
      <c r="B19473" t="s">
        <v>16794</v>
      </c>
      <c r="C19473">
        <v>455</v>
      </c>
      <c r="D19473">
        <v>10</v>
      </c>
      <c r="E19473" s="1">
        <v>5.0412369964780303E-7</v>
      </c>
      <c r="F19473" t="s">
        <v>4708</v>
      </c>
      <c r="G19473">
        <v>6</v>
      </c>
      <c r="H19473" t="s">
        <v>21859</v>
      </c>
      <c r="I19473" s="3" t="s">
        <v>13</v>
      </c>
    </row>
    <row r="19474" spans="1:9" x14ac:dyDescent="0.25">
      <c r="A19474" t="s">
        <v>35557</v>
      </c>
      <c r="B19474" t="s">
        <v>35558</v>
      </c>
      <c r="C19474">
        <v>376</v>
      </c>
      <c r="D19474">
        <v>10</v>
      </c>
      <c r="E19474" s="1">
        <v>2.0052405903895901E-15</v>
      </c>
      <c r="F19474" t="s">
        <v>274</v>
      </c>
      <c r="G19474">
        <v>6</v>
      </c>
      <c r="H19474" t="s">
        <v>35559</v>
      </c>
      <c r="I19474" s="3" t="s">
        <v>13</v>
      </c>
    </row>
    <row r="19475" spans="1:9" x14ac:dyDescent="0.25">
      <c r="A19475" t="s">
        <v>35560</v>
      </c>
      <c r="B19475" t="s">
        <v>35561</v>
      </c>
      <c r="C19475">
        <v>461</v>
      </c>
      <c r="D19475">
        <v>10</v>
      </c>
      <c r="E19475" s="1">
        <v>4.2528762610404102E-20</v>
      </c>
      <c r="F19475" t="s">
        <v>3100</v>
      </c>
      <c r="G19475">
        <v>3</v>
      </c>
      <c r="H19475" t="s">
        <v>22014</v>
      </c>
      <c r="I19475" s="3" t="s">
        <v>15124</v>
      </c>
    </row>
    <row r="19476" spans="1:9" x14ac:dyDescent="0.25">
      <c r="A19476" t="s">
        <v>35562</v>
      </c>
      <c r="B19476" t="s">
        <v>18</v>
      </c>
      <c r="C19476">
        <v>333</v>
      </c>
      <c r="D19476">
        <v>0</v>
      </c>
      <c r="G19476">
        <v>0</v>
      </c>
      <c r="H19476" t="s">
        <v>13</v>
      </c>
    </row>
    <row r="19477" spans="1:9" x14ac:dyDescent="0.25">
      <c r="A19477" t="s">
        <v>35563</v>
      </c>
      <c r="B19477" t="s">
        <v>9780</v>
      </c>
      <c r="C19477">
        <v>422</v>
      </c>
      <c r="D19477">
        <v>2</v>
      </c>
      <c r="E19477" s="1">
        <v>2.7408414137954001E-5</v>
      </c>
      <c r="F19477" t="s">
        <v>6861</v>
      </c>
      <c r="G19477">
        <v>0</v>
      </c>
      <c r="H19477" t="s">
        <v>13</v>
      </c>
    </row>
    <row r="19478" spans="1:9" x14ac:dyDescent="0.25">
      <c r="A19478" t="s">
        <v>35564</v>
      </c>
      <c r="B19478" t="s">
        <v>28345</v>
      </c>
      <c r="C19478">
        <v>433</v>
      </c>
      <c r="D19478">
        <v>10</v>
      </c>
      <c r="E19478" s="1">
        <v>5.0068742312535098E-54</v>
      </c>
      <c r="F19478" t="s">
        <v>274</v>
      </c>
      <c r="G19478">
        <v>10</v>
      </c>
      <c r="H19478" t="s">
        <v>35565</v>
      </c>
      <c r="I19478" s="3" t="s">
        <v>19064</v>
      </c>
    </row>
    <row r="19479" spans="1:9" x14ac:dyDescent="0.25">
      <c r="A19479" t="s">
        <v>35566</v>
      </c>
      <c r="B19479" t="s">
        <v>18</v>
      </c>
      <c r="C19479">
        <v>413</v>
      </c>
      <c r="D19479">
        <v>0</v>
      </c>
      <c r="G19479">
        <v>0</v>
      </c>
      <c r="H19479" t="s">
        <v>13</v>
      </c>
    </row>
    <row r="19480" spans="1:9" x14ac:dyDescent="0.25">
      <c r="A19480" t="s">
        <v>35567</v>
      </c>
      <c r="B19480" t="s">
        <v>16995</v>
      </c>
      <c r="C19480">
        <v>527</v>
      </c>
      <c r="D19480">
        <v>10</v>
      </c>
      <c r="E19480" s="1">
        <v>9.1134734356527103E-69</v>
      </c>
      <c r="F19480" t="s">
        <v>91</v>
      </c>
      <c r="G19480">
        <v>4</v>
      </c>
      <c r="H19480" t="s">
        <v>27807</v>
      </c>
      <c r="I19480" s="3" t="s">
        <v>16997</v>
      </c>
    </row>
    <row r="19481" spans="1:9" x14ac:dyDescent="0.25">
      <c r="A19481" t="s">
        <v>35568</v>
      </c>
      <c r="B19481" t="s">
        <v>35569</v>
      </c>
      <c r="C19481">
        <v>471</v>
      </c>
      <c r="D19481">
        <v>10</v>
      </c>
      <c r="E19481" s="1">
        <v>3.4438431042953397E-30</v>
      </c>
      <c r="F19481" t="s">
        <v>1041</v>
      </c>
      <c r="G19481">
        <v>4</v>
      </c>
      <c r="H19481" t="s">
        <v>35570</v>
      </c>
      <c r="I19481" s="3" t="s">
        <v>31588</v>
      </c>
    </row>
    <row r="19482" spans="1:9" x14ac:dyDescent="0.25">
      <c r="A19482" t="s">
        <v>35571</v>
      </c>
      <c r="B19482" t="s">
        <v>20024</v>
      </c>
      <c r="C19482">
        <v>515</v>
      </c>
      <c r="D19482">
        <v>10</v>
      </c>
      <c r="E19482" s="1">
        <v>1.9723573655678301E-49</v>
      </c>
      <c r="F19482" t="s">
        <v>2128</v>
      </c>
      <c r="G19482">
        <v>3</v>
      </c>
      <c r="H19482" t="s">
        <v>12237</v>
      </c>
      <c r="I19482" s="3" t="s">
        <v>13</v>
      </c>
    </row>
    <row r="19483" spans="1:9" x14ac:dyDescent="0.25">
      <c r="A19483" t="s">
        <v>35572</v>
      </c>
      <c r="B19483" t="s">
        <v>15947</v>
      </c>
      <c r="C19483">
        <v>495</v>
      </c>
      <c r="D19483">
        <v>10</v>
      </c>
      <c r="E19483" s="1">
        <v>8.3269921727175602E-7</v>
      </c>
      <c r="F19483" t="s">
        <v>6471</v>
      </c>
      <c r="G19483">
        <v>5</v>
      </c>
      <c r="H19483" t="s">
        <v>35573</v>
      </c>
      <c r="I19483" s="3" t="s">
        <v>13</v>
      </c>
    </row>
    <row r="19484" spans="1:9" x14ac:dyDescent="0.25">
      <c r="A19484" t="s">
        <v>35574</v>
      </c>
      <c r="B19484" t="s">
        <v>35575</v>
      </c>
      <c r="C19484">
        <v>528</v>
      </c>
      <c r="D19484">
        <v>10</v>
      </c>
      <c r="E19484" s="1">
        <v>1.2553642674984801E-37</v>
      </c>
      <c r="F19484" t="s">
        <v>1969</v>
      </c>
      <c r="G19484">
        <v>5</v>
      </c>
      <c r="H19484" t="s">
        <v>19781</v>
      </c>
      <c r="I19484" s="3" t="s">
        <v>13</v>
      </c>
    </row>
    <row r="19485" spans="1:9" x14ac:dyDescent="0.25">
      <c r="A19485" t="s">
        <v>35576</v>
      </c>
      <c r="B19485" t="s">
        <v>16777</v>
      </c>
      <c r="C19485">
        <v>326</v>
      </c>
      <c r="D19485">
        <v>10</v>
      </c>
      <c r="E19485" s="1">
        <v>3.4050281519770999E-11</v>
      </c>
      <c r="F19485" t="s">
        <v>130</v>
      </c>
      <c r="G19485">
        <v>12</v>
      </c>
      <c r="H19485" t="s">
        <v>16778</v>
      </c>
      <c r="I19485" s="3" t="s">
        <v>318</v>
      </c>
    </row>
    <row r="19486" spans="1:9" x14ac:dyDescent="0.25">
      <c r="A19486" t="s">
        <v>35577</v>
      </c>
      <c r="B19486" t="s">
        <v>35578</v>
      </c>
      <c r="C19486">
        <v>521</v>
      </c>
      <c r="D19486">
        <v>10</v>
      </c>
      <c r="E19486" s="1">
        <v>5.3711836216105503E-41</v>
      </c>
      <c r="F19486" t="s">
        <v>963</v>
      </c>
      <c r="G19486">
        <v>0</v>
      </c>
      <c r="H19486" t="s">
        <v>13</v>
      </c>
    </row>
    <row r="19487" spans="1:9" x14ac:dyDescent="0.25">
      <c r="A19487" t="s">
        <v>35579</v>
      </c>
      <c r="B19487" t="s">
        <v>35580</v>
      </c>
      <c r="C19487">
        <v>445</v>
      </c>
      <c r="D19487">
        <v>10</v>
      </c>
      <c r="E19487" s="1">
        <v>1.44869009170336E-24</v>
      </c>
      <c r="F19487" t="s">
        <v>2243</v>
      </c>
      <c r="G19487">
        <v>6</v>
      </c>
      <c r="H19487" t="s">
        <v>35581</v>
      </c>
    </row>
    <row r="19488" spans="1:9" x14ac:dyDescent="0.25">
      <c r="A19488" t="s">
        <v>35582</v>
      </c>
      <c r="B19488" t="s">
        <v>2994</v>
      </c>
      <c r="C19488">
        <v>347</v>
      </c>
      <c r="D19488">
        <v>10</v>
      </c>
      <c r="E19488" s="1">
        <v>3.78192580461381E-22</v>
      </c>
      <c r="F19488" t="s">
        <v>2644</v>
      </c>
      <c r="G19488">
        <v>9</v>
      </c>
      <c r="H19488" t="s">
        <v>35583</v>
      </c>
      <c r="I19488" s="3" t="s">
        <v>13</v>
      </c>
    </row>
    <row r="19489" spans="1:9" x14ac:dyDescent="0.25">
      <c r="A19489" t="s">
        <v>35584</v>
      </c>
      <c r="B19489" t="s">
        <v>535</v>
      </c>
      <c r="C19489">
        <v>486</v>
      </c>
      <c r="D19489">
        <v>10</v>
      </c>
      <c r="E19489" s="1">
        <v>1.71334226846551E-41</v>
      </c>
      <c r="F19489" t="s">
        <v>833</v>
      </c>
      <c r="G19489">
        <v>4</v>
      </c>
      <c r="H19489" t="s">
        <v>7169</v>
      </c>
      <c r="I19489" s="3" t="s">
        <v>299</v>
      </c>
    </row>
    <row r="19490" spans="1:9" x14ac:dyDescent="0.25">
      <c r="A19490" t="s">
        <v>35585</v>
      </c>
      <c r="B19490" t="s">
        <v>35586</v>
      </c>
      <c r="C19490">
        <v>208</v>
      </c>
      <c r="D19490">
        <v>8</v>
      </c>
      <c r="E19490" s="1">
        <v>194.07873074909099</v>
      </c>
      <c r="F19490" s="2">
        <v>721.25</v>
      </c>
      <c r="G19490">
        <v>4</v>
      </c>
      <c r="H19490" t="s">
        <v>17930</v>
      </c>
      <c r="I19490" s="3" t="s">
        <v>13</v>
      </c>
    </row>
    <row r="19491" spans="1:9" x14ac:dyDescent="0.25">
      <c r="A19491" t="s">
        <v>35587</v>
      </c>
      <c r="B19491" t="s">
        <v>2852</v>
      </c>
      <c r="C19491">
        <v>497</v>
      </c>
      <c r="D19491">
        <v>10</v>
      </c>
      <c r="E19491" s="1">
        <v>2.6202374981340401E-51</v>
      </c>
      <c r="F19491" t="s">
        <v>1153</v>
      </c>
      <c r="G19491">
        <v>14</v>
      </c>
      <c r="H19491" t="s">
        <v>11424</v>
      </c>
      <c r="I19491" s="3" t="s">
        <v>13</v>
      </c>
    </row>
    <row r="19492" spans="1:9" x14ac:dyDescent="0.25">
      <c r="A19492" t="s">
        <v>35588</v>
      </c>
      <c r="B19492" t="s">
        <v>21496</v>
      </c>
      <c r="C19492">
        <v>376</v>
      </c>
      <c r="D19492">
        <v>10</v>
      </c>
      <c r="E19492" s="1">
        <v>6.0529473761763102E-9</v>
      </c>
      <c r="F19492" t="s">
        <v>1353</v>
      </c>
      <c r="G19492">
        <v>0</v>
      </c>
      <c r="H19492" t="s">
        <v>13</v>
      </c>
    </row>
    <row r="19493" spans="1:9" x14ac:dyDescent="0.25">
      <c r="A19493" t="s">
        <v>35589</v>
      </c>
      <c r="B19493" t="s">
        <v>28446</v>
      </c>
      <c r="C19493">
        <v>511</v>
      </c>
      <c r="D19493">
        <v>10</v>
      </c>
      <c r="E19493" s="1">
        <v>8.7107487918872099E-5</v>
      </c>
      <c r="F19493" t="s">
        <v>2067</v>
      </c>
      <c r="G19493">
        <v>1</v>
      </c>
      <c r="H19493" t="s">
        <v>1286</v>
      </c>
      <c r="I19493" s="3" t="s">
        <v>13</v>
      </c>
    </row>
    <row r="19494" spans="1:9" x14ac:dyDescent="0.25">
      <c r="A19494" t="s">
        <v>35590</v>
      </c>
      <c r="B19494" t="s">
        <v>18</v>
      </c>
      <c r="C19494">
        <v>479</v>
      </c>
      <c r="D19494">
        <v>0</v>
      </c>
      <c r="G19494">
        <v>0</v>
      </c>
      <c r="H19494" t="s">
        <v>13</v>
      </c>
    </row>
    <row r="19495" spans="1:9" x14ac:dyDescent="0.25">
      <c r="A19495" t="s">
        <v>35591</v>
      </c>
      <c r="B19495" t="s">
        <v>535</v>
      </c>
      <c r="C19495">
        <v>483</v>
      </c>
      <c r="D19495">
        <v>10</v>
      </c>
      <c r="E19495" s="1">
        <v>4.5919053402489301E-23</v>
      </c>
      <c r="F19495" t="s">
        <v>2010</v>
      </c>
      <c r="G19495">
        <v>3</v>
      </c>
      <c r="H19495" t="s">
        <v>17344</v>
      </c>
      <c r="I19495" s="3" t="s">
        <v>1872</v>
      </c>
    </row>
    <row r="19496" spans="1:9" x14ac:dyDescent="0.25">
      <c r="A19496" t="s">
        <v>35592</v>
      </c>
      <c r="B19496" t="s">
        <v>392</v>
      </c>
      <c r="C19496">
        <v>485</v>
      </c>
      <c r="D19496">
        <v>10</v>
      </c>
      <c r="E19496" s="1">
        <v>1.5881587239960299E-10</v>
      </c>
      <c r="F19496" t="s">
        <v>6570</v>
      </c>
      <c r="G19496">
        <v>2</v>
      </c>
      <c r="H19496" t="s">
        <v>393</v>
      </c>
    </row>
    <row r="19497" spans="1:9" x14ac:dyDescent="0.25">
      <c r="A19497" t="s">
        <v>35593</v>
      </c>
      <c r="B19497" t="s">
        <v>35594</v>
      </c>
      <c r="C19497">
        <v>460</v>
      </c>
      <c r="D19497">
        <v>10</v>
      </c>
      <c r="E19497" s="1">
        <v>8.0162657525833799E-72</v>
      </c>
      <c r="F19497" t="s">
        <v>344</v>
      </c>
      <c r="G19497">
        <v>10</v>
      </c>
      <c r="H19497" t="s">
        <v>35595</v>
      </c>
      <c r="I19497" s="3" t="s">
        <v>3444</v>
      </c>
    </row>
    <row r="19498" spans="1:9" x14ac:dyDescent="0.25">
      <c r="A19498" t="s">
        <v>35596</v>
      </c>
      <c r="B19498" t="s">
        <v>35597</v>
      </c>
      <c r="C19498">
        <v>511</v>
      </c>
      <c r="D19498">
        <v>10</v>
      </c>
      <c r="E19498" s="1">
        <v>4.4530037671330203E-17</v>
      </c>
      <c r="F19498" t="s">
        <v>435</v>
      </c>
      <c r="G19498">
        <v>4</v>
      </c>
      <c r="H19498" t="s">
        <v>35598</v>
      </c>
      <c r="I19498" s="3" t="s">
        <v>13</v>
      </c>
    </row>
    <row r="19499" spans="1:9" x14ac:dyDescent="0.25">
      <c r="A19499" t="s">
        <v>35599</v>
      </c>
      <c r="B19499" t="s">
        <v>1585</v>
      </c>
      <c r="C19499">
        <v>501</v>
      </c>
      <c r="D19499">
        <v>10</v>
      </c>
      <c r="E19499" s="1">
        <v>4.0483490736828998E-45</v>
      </c>
      <c r="F19499" t="s">
        <v>41</v>
      </c>
      <c r="G19499">
        <v>4</v>
      </c>
      <c r="H19499" t="s">
        <v>16544</v>
      </c>
      <c r="I19499" s="3" t="s">
        <v>318</v>
      </c>
    </row>
    <row r="19500" spans="1:9" x14ac:dyDescent="0.25">
      <c r="A19500" t="s">
        <v>35600</v>
      </c>
      <c r="B19500" t="s">
        <v>1631</v>
      </c>
      <c r="C19500">
        <v>458</v>
      </c>
      <c r="D19500">
        <v>10</v>
      </c>
      <c r="E19500" s="1">
        <v>1.0600902320247699E-60</v>
      </c>
      <c r="F19500" t="s">
        <v>416</v>
      </c>
      <c r="G19500">
        <v>13</v>
      </c>
      <c r="H19500" t="s">
        <v>35601</v>
      </c>
      <c r="I19500" s="3" t="s">
        <v>13</v>
      </c>
    </row>
    <row r="19501" spans="1:9" x14ac:dyDescent="0.25">
      <c r="A19501" t="s">
        <v>35602</v>
      </c>
      <c r="B19501" t="s">
        <v>16083</v>
      </c>
      <c r="C19501">
        <v>491</v>
      </c>
      <c r="D19501">
        <v>10</v>
      </c>
      <c r="E19501" s="1">
        <v>7.5354153829687699E-53</v>
      </c>
      <c r="F19501" t="s">
        <v>777</v>
      </c>
      <c r="G19501">
        <v>5</v>
      </c>
      <c r="H19501" t="s">
        <v>10742</v>
      </c>
      <c r="I19501" s="3" t="s">
        <v>13</v>
      </c>
    </row>
    <row r="19502" spans="1:9" x14ac:dyDescent="0.25">
      <c r="A19502" t="s">
        <v>35603</v>
      </c>
      <c r="B19502" t="s">
        <v>28880</v>
      </c>
      <c r="C19502">
        <v>316</v>
      </c>
      <c r="D19502">
        <v>10</v>
      </c>
      <c r="E19502" s="1">
        <v>1.4842459705863801E-26</v>
      </c>
      <c r="F19502" t="s">
        <v>1940</v>
      </c>
      <c r="G19502">
        <v>1</v>
      </c>
      <c r="H19502" t="s">
        <v>28881</v>
      </c>
      <c r="I19502" s="3" t="s">
        <v>13</v>
      </c>
    </row>
    <row r="19503" spans="1:9" x14ac:dyDescent="0.25">
      <c r="A19503" t="s">
        <v>35604</v>
      </c>
      <c r="B19503" t="s">
        <v>23076</v>
      </c>
      <c r="C19503">
        <v>341</v>
      </c>
      <c r="D19503">
        <v>10</v>
      </c>
      <c r="E19503" s="1">
        <v>5.6759431505522498E-2</v>
      </c>
      <c r="F19503" t="s">
        <v>750</v>
      </c>
      <c r="G19503">
        <v>10</v>
      </c>
      <c r="H19503" t="s">
        <v>23077</v>
      </c>
      <c r="I19503" s="3" t="s">
        <v>13</v>
      </c>
    </row>
    <row r="19504" spans="1:9" x14ac:dyDescent="0.25">
      <c r="A19504" t="s">
        <v>35605</v>
      </c>
      <c r="B19504" t="s">
        <v>35606</v>
      </c>
      <c r="C19504">
        <v>466</v>
      </c>
      <c r="D19504">
        <v>10</v>
      </c>
      <c r="E19504" s="1">
        <v>5.6279069160758501E-5</v>
      </c>
      <c r="F19504" t="s">
        <v>4235</v>
      </c>
      <c r="G19504">
        <v>3</v>
      </c>
      <c r="H19504" t="s">
        <v>35607</v>
      </c>
    </row>
    <row r="19505" spans="1:9" x14ac:dyDescent="0.25">
      <c r="A19505" t="s">
        <v>35608</v>
      </c>
      <c r="B19505" t="s">
        <v>5861</v>
      </c>
      <c r="C19505">
        <v>499</v>
      </c>
      <c r="D19505">
        <v>10</v>
      </c>
      <c r="E19505" s="1">
        <v>8.4944630020465196E-71</v>
      </c>
      <c r="F19505" t="s">
        <v>66</v>
      </c>
      <c r="G19505">
        <v>10</v>
      </c>
      <c r="H19505" t="s">
        <v>29172</v>
      </c>
      <c r="I19505" s="3" t="s">
        <v>13</v>
      </c>
    </row>
    <row r="19506" spans="1:9" x14ac:dyDescent="0.25">
      <c r="A19506" t="s">
        <v>35609</v>
      </c>
      <c r="B19506" t="s">
        <v>35610</v>
      </c>
      <c r="C19506">
        <v>484</v>
      </c>
      <c r="D19506">
        <v>10</v>
      </c>
      <c r="E19506" s="1">
        <v>9.1669361481380592E-56</v>
      </c>
      <c r="F19506" t="s">
        <v>591</v>
      </c>
      <c r="G19506">
        <v>4</v>
      </c>
      <c r="H19506" t="s">
        <v>16707</v>
      </c>
      <c r="I19506" s="3" t="s">
        <v>1872</v>
      </c>
    </row>
    <row r="19507" spans="1:9" x14ac:dyDescent="0.25">
      <c r="A19507" t="s">
        <v>35611</v>
      </c>
      <c r="B19507" t="s">
        <v>11246</v>
      </c>
      <c r="C19507">
        <v>511</v>
      </c>
      <c r="D19507">
        <v>10</v>
      </c>
      <c r="E19507" s="1">
        <v>2.2553901286716701E-61</v>
      </c>
      <c r="F19507" t="s">
        <v>216</v>
      </c>
      <c r="G19507">
        <v>7</v>
      </c>
      <c r="H19507" t="s">
        <v>17282</v>
      </c>
      <c r="I19507" s="3" t="s">
        <v>13</v>
      </c>
    </row>
    <row r="19508" spans="1:9" x14ac:dyDescent="0.25">
      <c r="A19508" t="s">
        <v>35612</v>
      </c>
      <c r="B19508" t="s">
        <v>35613</v>
      </c>
      <c r="C19508">
        <v>403</v>
      </c>
      <c r="D19508">
        <v>10</v>
      </c>
      <c r="E19508" s="1">
        <v>2.79651257963547E-17</v>
      </c>
      <c r="F19508" t="s">
        <v>3633</v>
      </c>
      <c r="G19508">
        <v>1</v>
      </c>
      <c r="H19508" t="s">
        <v>837</v>
      </c>
      <c r="I19508" s="3" t="s">
        <v>13</v>
      </c>
    </row>
    <row r="19509" spans="1:9" x14ac:dyDescent="0.25">
      <c r="A19509" t="s">
        <v>35614</v>
      </c>
      <c r="B19509" t="s">
        <v>2409</v>
      </c>
      <c r="C19509">
        <v>471</v>
      </c>
      <c r="D19509">
        <v>10</v>
      </c>
      <c r="E19509" s="1">
        <v>9.8100263969045499E-60</v>
      </c>
      <c r="F19509" t="s">
        <v>2715</v>
      </c>
      <c r="G19509">
        <v>1</v>
      </c>
      <c r="H19509" t="s">
        <v>2496</v>
      </c>
      <c r="I19509" s="3" t="s">
        <v>13</v>
      </c>
    </row>
    <row r="19510" spans="1:9" x14ac:dyDescent="0.25">
      <c r="A19510" t="s">
        <v>35615</v>
      </c>
      <c r="B19510" t="s">
        <v>35616</v>
      </c>
      <c r="C19510">
        <v>450</v>
      </c>
      <c r="D19510">
        <v>10</v>
      </c>
      <c r="E19510" s="1">
        <v>9.1415782947908598E-54</v>
      </c>
      <c r="F19510" t="s">
        <v>63</v>
      </c>
      <c r="G19510">
        <v>7</v>
      </c>
      <c r="H19510" t="s">
        <v>35617</v>
      </c>
      <c r="I19510" s="3" t="s">
        <v>1635</v>
      </c>
    </row>
    <row r="19511" spans="1:9" x14ac:dyDescent="0.25">
      <c r="A19511" t="s">
        <v>35618</v>
      </c>
      <c r="B19511" t="s">
        <v>35619</v>
      </c>
      <c r="C19511">
        <v>415</v>
      </c>
      <c r="D19511">
        <v>10</v>
      </c>
      <c r="E19511" s="1">
        <v>1.7289872894746401E-22</v>
      </c>
      <c r="F19511" t="s">
        <v>5765</v>
      </c>
      <c r="G19511">
        <v>2</v>
      </c>
      <c r="H19511" t="s">
        <v>35620</v>
      </c>
      <c r="I19511" s="3" t="s">
        <v>13</v>
      </c>
    </row>
    <row r="19512" spans="1:9" x14ac:dyDescent="0.25">
      <c r="A19512" t="s">
        <v>35621</v>
      </c>
      <c r="B19512" t="s">
        <v>175</v>
      </c>
      <c r="C19512">
        <v>467</v>
      </c>
      <c r="D19512">
        <v>10</v>
      </c>
      <c r="E19512" s="1">
        <v>1.46137331965425E-37</v>
      </c>
      <c r="F19512" t="s">
        <v>833</v>
      </c>
      <c r="G19512">
        <v>3</v>
      </c>
      <c r="H19512" t="s">
        <v>405</v>
      </c>
    </row>
    <row r="19513" spans="1:9" x14ac:dyDescent="0.25">
      <c r="A19513" t="s">
        <v>35622</v>
      </c>
      <c r="B19513" t="s">
        <v>18924</v>
      </c>
      <c r="C19513">
        <v>496</v>
      </c>
      <c r="D19513">
        <v>10</v>
      </c>
      <c r="E19513" s="1">
        <v>1.62255859474259E-26</v>
      </c>
      <c r="F19513" t="s">
        <v>332</v>
      </c>
      <c r="G19513">
        <v>3</v>
      </c>
      <c r="H19513" t="s">
        <v>27176</v>
      </c>
      <c r="I19513" s="3" t="s">
        <v>13</v>
      </c>
    </row>
    <row r="19514" spans="1:9" x14ac:dyDescent="0.25">
      <c r="A19514" t="s">
        <v>35623</v>
      </c>
      <c r="B19514" t="s">
        <v>974</v>
      </c>
      <c r="C19514">
        <v>482</v>
      </c>
      <c r="D19514">
        <v>10</v>
      </c>
      <c r="E19514" s="1">
        <v>2.25789491926959E-54</v>
      </c>
      <c r="F19514" t="s">
        <v>413</v>
      </c>
      <c r="G19514">
        <v>31</v>
      </c>
      <c r="H19514" t="s">
        <v>35624</v>
      </c>
      <c r="I19514" s="3" t="s">
        <v>3240</v>
      </c>
    </row>
    <row r="19515" spans="1:9" x14ac:dyDescent="0.25">
      <c r="A19515" t="s">
        <v>35625</v>
      </c>
      <c r="B19515" t="s">
        <v>18</v>
      </c>
      <c r="C19515">
        <v>455</v>
      </c>
      <c r="D19515">
        <v>0</v>
      </c>
      <c r="G19515">
        <v>0</v>
      </c>
      <c r="H19515" t="s">
        <v>13</v>
      </c>
    </row>
    <row r="19516" spans="1:9" x14ac:dyDescent="0.25">
      <c r="A19516" t="s">
        <v>35626</v>
      </c>
      <c r="B19516" t="s">
        <v>35627</v>
      </c>
      <c r="C19516">
        <v>475</v>
      </c>
      <c r="D19516">
        <v>10</v>
      </c>
      <c r="E19516" s="1">
        <v>1.12762991704207E-39</v>
      </c>
      <c r="F19516" t="s">
        <v>292</v>
      </c>
      <c r="G19516">
        <v>2</v>
      </c>
      <c r="H19516" t="s">
        <v>4641</v>
      </c>
      <c r="I19516" s="3" t="s">
        <v>13</v>
      </c>
    </row>
    <row r="19517" spans="1:9" x14ac:dyDescent="0.25">
      <c r="A19517" t="s">
        <v>35628</v>
      </c>
      <c r="B19517" t="s">
        <v>18</v>
      </c>
      <c r="C19517">
        <v>444</v>
      </c>
      <c r="D19517">
        <v>0</v>
      </c>
      <c r="G19517">
        <v>0</v>
      </c>
      <c r="H19517" t="s">
        <v>13</v>
      </c>
    </row>
    <row r="19518" spans="1:9" x14ac:dyDescent="0.25">
      <c r="A19518" t="s">
        <v>35629</v>
      </c>
      <c r="B19518" t="s">
        <v>25287</v>
      </c>
      <c r="C19518">
        <v>480</v>
      </c>
      <c r="D19518">
        <v>10</v>
      </c>
      <c r="E19518" s="1">
        <v>6.6153366997573899E-30</v>
      </c>
      <c r="F19518" t="s">
        <v>6693</v>
      </c>
      <c r="G19518">
        <v>0</v>
      </c>
      <c r="H19518" t="s">
        <v>13</v>
      </c>
    </row>
    <row r="19519" spans="1:9" x14ac:dyDescent="0.25">
      <c r="A19519" t="s">
        <v>35630</v>
      </c>
      <c r="B19519" t="s">
        <v>27348</v>
      </c>
      <c r="C19519">
        <v>464</v>
      </c>
      <c r="D19519">
        <v>10</v>
      </c>
      <c r="E19519" s="1">
        <v>3.2498881817593899E-44</v>
      </c>
      <c r="F19519" t="s">
        <v>865</v>
      </c>
      <c r="G19519">
        <v>8</v>
      </c>
      <c r="H19519" t="s">
        <v>27349</v>
      </c>
      <c r="I19519" s="3" t="s">
        <v>2651</v>
      </c>
    </row>
    <row r="19520" spans="1:9" x14ac:dyDescent="0.25">
      <c r="A19520" t="s">
        <v>35631</v>
      </c>
      <c r="B19520" t="s">
        <v>24567</v>
      </c>
      <c r="C19520">
        <v>481</v>
      </c>
      <c r="D19520">
        <v>10</v>
      </c>
      <c r="E19520" s="1">
        <v>5.3741644649609099E-56</v>
      </c>
      <c r="F19520" t="s">
        <v>158</v>
      </c>
      <c r="G19520">
        <v>5</v>
      </c>
      <c r="H19520" t="s">
        <v>6375</v>
      </c>
      <c r="I19520" s="3" t="s">
        <v>13</v>
      </c>
    </row>
    <row r="19521" spans="1:9" x14ac:dyDescent="0.25">
      <c r="A19521" t="s">
        <v>35632</v>
      </c>
      <c r="B19521" t="s">
        <v>35633</v>
      </c>
      <c r="C19521">
        <v>316</v>
      </c>
      <c r="D19521">
        <v>8</v>
      </c>
      <c r="E19521" s="1">
        <v>2.8343072522979E-6</v>
      </c>
      <c r="F19521" s="2">
        <v>703.75</v>
      </c>
      <c r="G19521">
        <v>2</v>
      </c>
      <c r="H19521" t="s">
        <v>35634</v>
      </c>
    </row>
    <row r="19522" spans="1:9" x14ac:dyDescent="0.25">
      <c r="A19522" t="s">
        <v>35635</v>
      </c>
      <c r="B19522" t="s">
        <v>35636</v>
      </c>
      <c r="C19522">
        <v>449</v>
      </c>
      <c r="D19522">
        <v>3</v>
      </c>
      <c r="E19522" s="1">
        <v>2.2627119551883801E-9</v>
      </c>
      <c r="F19522" s="2">
        <v>503333333333333</v>
      </c>
      <c r="G19522">
        <v>7</v>
      </c>
      <c r="H19522" t="s">
        <v>4220</v>
      </c>
    </row>
    <row r="19523" spans="1:9" x14ac:dyDescent="0.25">
      <c r="A19523" t="s">
        <v>35637</v>
      </c>
      <c r="B19523" t="s">
        <v>10</v>
      </c>
      <c r="C19523">
        <v>496</v>
      </c>
      <c r="D19523">
        <v>10</v>
      </c>
      <c r="E19523" s="1">
        <v>3.5869412438215798E-34</v>
      </c>
      <c r="F19523" t="s">
        <v>7239</v>
      </c>
      <c r="G19523">
        <v>1</v>
      </c>
      <c r="H19523" t="s">
        <v>3681</v>
      </c>
      <c r="I19523" s="3" t="s">
        <v>13</v>
      </c>
    </row>
    <row r="19524" spans="1:9" x14ac:dyDescent="0.25">
      <c r="A19524" t="s">
        <v>35638</v>
      </c>
      <c r="B19524" t="s">
        <v>35639</v>
      </c>
      <c r="C19524">
        <v>499</v>
      </c>
      <c r="D19524">
        <v>7</v>
      </c>
      <c r="E19524" s="1">
        <v>145.158281289483</v>
      </c>
      <c r="F19524" s="2">
        <v>85714285714285.703</v>
      </c>
      <c r="G19524">
        <v>0</v>
      </c>
      <c r="H19524" t="s">
        <v>13</v>
      </c>
    </row>
    <row r="19525" spans="1:9" x14ac:dyDescent="0.25">
      <c r="A19525" t="s">
        <v>35640</v>
      </c>
      <c r="B19525" t="s">
        <v>14906</v>
      </c>
      <c r="C19525">
        <v>462</v>
      </c>
      <c r="D19525">
        <v>10</v>
      </c>
      <c r="E19525" s="1">
        <v>3.2498881817593899E-44</v>
      </c>
      <c r="F19525" t="s">
        <v>5301</v>
      </c>
      <c r="G19525">
        <v>1</v>
      </c>
      <c r="H19525" t="s">
        <v>2972</v>
      </c>
      <c r="I19525" s="3" t="s">
        <v>13</v>
      </c>
    </row>
    <row r="19526" spans="1:9" x14ac:dyDescent="0.25">
      <c r="A19526" t="s">
        <v>35641</v>
      </c>
      <c r="B19526" t="s">
        <v>12082</v>
      </c>
      <c r="C19526">
        <v>511</v>
      </c>
      <c r="D19526">
        <v>10</v>
      </c>
      <c r="E19526" s="1">
        <v>1.8536036478901799E-47</v>
      </c>
      <c r="F19526" t="s">
        <v>702</v>
      </c>
      <c r="G19526">
        <v>1</v>
      </c>
      <c r="H19526" t="s">
        <v>2016</v>
      </c>
      <c r="I19526" s="3" t="s">
        <v>13</v>
      </c>
    </row>
    <row r="19527" spans="1:9" x14ac:dyDescent="0.25">
      <c r="A19527" t="s">
        <v>35642</v>
      </c>
      <c r="B19527" t="s">
        <v>4412</v>
      </c>
      <c r="C19527">
        <v>480</v>
      </c>
      <c r="D19527">
        <v>10</v>
      </c>
      <c r="E19527" s="1">
        <v>3.82127091392163E-36</v>
      </c>
      <c r="F19527" t="s">
        <v>616</v>
      </c>
      <c r="G19527">
        <v>10</v>
      </c>
      <c r="H19527" t="s">
        <v>1698</v>
      </c>
      <c r="I19527" s="3" t="s">
        <v>1699</v>
      </c>
    </row>
    <row r="19528" spans="1:9" x14ac:dyDescent="0.25">
      <c r="A19528" t="s">
        <v>35643</v>
      </c>
      <c r="B19528" t="s">
        <v>2952</v>
      </c>
      <c r="C19528">
        <v>439</v>
      </c>
      <c r="D19528">
        <v>10</v>
      </c>
      <c r="E19528" s="1">
        <v>1.25903179274973E-27</v>
      </c>
      <c r="F19528" t="s">
        <v>711</v>
      </c>
      <c r="G19528">
        <v>3</v>
      </c>
      <c r="H19528" t="s">
        <v>28382</v>
      </c>
      <c r="I19528" s="3" t="s">
        <v>13</v>
      </c>
    </row>
    <row r="19529" spans="1:9" x14ac:dyDescent="0.25">
      <c r="A19529" t="s">
        <v>35644</v>
      </c>
      <c r="B19529" t="s">
        <v>18</v>
      </c>
      <c r="C19529">
        <v>494</v>
      </c>
      <c r="D19529">
        <v>0</v>
      </c>
      <c r="G19529">
        <v>0</v>
      </c>
      <c r="H19529" t="s">
        <v>13</v>
      </c>
    </row>
    <row r="19530" spans="1:9" x14ac:dyDescent="0.25">
      <c r="A19530" t="s">
        <v>35645</v>
      </c>
      <c r="B19530" t="s">
        <v>35646</v>
      </c>
      <c r="C19530">
        <v>506</v>
      </c>
      <c r="D19530">
        <v>10</v>
      </c>
      <c r="E19530" s="1">
        <v>3.0367111384773398E-63</v>
      </c>
      <c r="F19530" t="s">
        <v>2190</v>
      </c>
      <c r="G19530">
        <v>5</v>
      </c>
      <c r="H19530" t="s">
        <v>35647</v>
      </c>
      <c r="I19530" s="3" t="s">
        <v>13434</v>
      </c>
    </row>
    <row r="19531" spans="1:9" x14ac:dyDescent="0.25">
      <c r="A19531" t="s">
        <v>35648</v>
      </c>
      <c r="B19531" t="s">
        <v>4386</v>
      </c>
      <c r="C19531">
        <v>433</v>
      </c>
      <c r="D19531">
        <v>1</v>
      </c>
      <c r="E19531" s="1">
        <v>1.43077576870275</v>
      </c>
      <c r="F19531" t="s">
        <v>623</v>
      </c>
      <c r="G19531">
        <v>0</v>
      </c>
      <c r="H19531" t="s">
        <v>13</v>
      </c>
    </row>
    <row r="19532" spans="1:9" x14ac:dyDescent="0.25">
      <c r="A19532" t="s">
        <v>35649</v>
      </c>
      <c r="B19532" t="s">
        <v>35650</v>
      </c>
      <c r="C19532">
        <v>455</v>
      </c>
      <c r="D19532">
        <v>10</v>
      </c>
      <c r="E19532" s="1">
        <v>1.5764976925658799E-22</v>
      </c>
      <c r="F19532" t="s">
        <v>2431</v>
      </c>
      <c r="G19532">
        <v>4</v>
      </c>
      <c r="H19532" t="s">
        <v>35651</v>
      </c>
      <c r="I19532" s="3" t="s">
        <v>13</v>
      </c>
    </row>
    <row r="19533" spans="1:9" x14ac:dyDescent="0.25">
      <c r="A19533" t="s">
        <v>35652</v>
      </c>
      <c r="B19533" t="s">
        <v>3386</v>
      </c>
      <c r="C19533">
        <v>494</v>
      </c>
      <c r="D19533">
        <v>10</v>
      </c>
      <c r="E19533" s="1">
        <v>8.3244123230158796E-65</v>
      </c>
      <c r="F19533" t="s">
        <v>1299</v>
      </c>
      <c r="G19533">
        <v>1</v>
      </c>
      <c r="H19533" t="s">
        <v>5180</v>
      </c>
      <c r="I19533" s="3" t="s">
        <v>13</v>
      </c>
    </row>
    <row r="19534" spans="1:9" x14ac:dyDescent="0.25">
      <c r="A19534" t="s">
        <v>35653</v>
      </c>
      <c r="B19534" t="s">
        <v>20214</v>
      </c>
      <c r="C19534">
        <v>452</v>
      </c>
      <c r="D19534">
        <v>10</v>
      </c>
      <c r="E19534" s="1">
        <v>2.0412598965446499E-45</v>
      </c>
      <c r="F19534" t="s">
        <v>1041</v>
      </c>
      <c r="G19534">
        <v>9</v>
      </c>
      <c r="H19534" t="s">
        <v>32658</v>
      </c>
      <c r="I19534" s="3" t="s">
        <v>4072</v>
      </c>
    </row>
    <row r="19535" spans="1:9" x14ac:dyDescent="0.25">
      <c r="A19535" t="s">
        <v>35654</v>
      </c>
      <c r="B19535" t="s">
        <v>3258</v>
      </c>
      <c r="C19535">
        <v>529</v>
      </c>
      <c r="D19535">
        <v>10</v>
      </c>
      <c r="E19535" s="1">
        <v>9.1984127319504496E-37</v>
      </c>
      <c r="F19535" t="s">
        <v>130</v>
      </c>
      <c r="G19535">
        <v>6</v>
      </c>
      <c r="H19535" t="s">
        <v>3259</v>
      </c>
      <c r="I19535" s="3" t="s">
        <v>2034</v>
      </c>
    </row>
    <row r="19536" spans="1:9" x14ac:dyDescent="0.25">
      <c r="A19536" t="s">
        <v>35655</v>
      </c>
      <c r="B19536" t="s">
        <v>35656</v>
      </c>
      <c r="C19536">
        <v>475</v>
      </c>
      <c r="D19536">
        <v>10</v>
      </c>
      <c r="E19536" s="1">
        <v>8.0767629354679903E-49</v>
      </c>
      <c r="F19536" t="s">
        <v>777</v>
      </c>
      <c r="G19536">
        <v>2</v>
      </c>
      <c r="H19536" t="s">
        <v>2425</v>
      </c>
    </row>
    <row r="19537" spans="1:9" x14ac:dyDescent="0.25">
      <c r="A19537" t="s">
        <v>35657</v>
      </c>
      <c r="B19537" t="s">
        <v>175</v>
      </c>
      <c r="C19537">
        <v>507</v>
      </c>
      <c r="D19537">
        <v>10</v>
      </c>
      <c r="E19537" s="1">
        <v>2.11276744311878E-48</v>
      </c>
      <c r="F19537" t="s">
        <v>673</v>
      </c>
      <c r="G19537">
        <v>2</v>
      </c>
      <c r="H19537" t="s">
        <v>5973</v>
      </c>
      <c r="I19537" s="3" t="s">
        <v>1872</v>
      </c>
    </row>
    <row r="19538" spans="1:9" x14ac:dyDescent="0.25">
      <c r="A19538" t="s">
        <v>35658</v>
      </c>
      <c r="B19538" t="s">
        <v>9523</v>
      </c>
      <c r="C19538">
        <v>528</v>
      </c>
      <c r="D19538">
        <v>10</v>
      </c>
      <c r="E19538" s="1">
        <v>2.3471262489200799E-27</v>
      </c>
      <c r="F19538" t="s">
        <v>226</v>
      </c>
      <c r="G19538">
        <v>6</v>
      </c>
      <c r="H19538" t="s">
        <v>35659</v>
      </c>
      <c r="I19538" s="3" t="s">
        <v>13</v>
      </c>
    </row>
    <row r="19539" spans="1:9" x14ac:dyDescent="0.25">
      <c r="A19539" t="s">
        <v>35660</v>
      </c>
      <c r="B19539" t="s">
        <v>11555</v>
      </c>
      <c r="C19539">
        <v>367</v>
      </c>
      <c r="D19539">
        <v>10</v>
      </c>
      <c r="E19539" s="1">
        <v>1.89353519879481E-21</v>
      </c>
      <c r="F19539" t="s">
        <v>369</v>
      </c>
      <c r="G19539">
        <v>0</v>
      </c>
      <c r="H19539" t="s">
        <v>13</v>
      </c>
    </row>
    <row r="19540" spans="1:9" x14ac:dyDescent="0.25">
      <c r="A19540" t="s">
        <v>35661</v>
      </c>
      <c r="B19540" t="s">
        <v>35662</v>
      </c>
      <c r="C19540">
        <v>354</v>
      </c>
      <c r="D19540">
        <v>10</v>
      </c>
      <c r="E19540" s="1">
        <v>6.1600127844988701E-41</v>
      </c>
      <c r="F19540" t="s">
        <v>148</v>
      </c>
      <c r="G19540">
        <v>4</v>
      </c>
      <c r="H19540" t="s">
        <v>2918</v>
      </c>
      <c r="I19540" s="3" t="s">
        <v>13</v>
      </c>
    </row>
    <row r="19541" spans="1:9" x14ac:dyDescent="0.25">
      <c r="A19541" t="s">
        <v>35663</v>
      </c>
      <c r="B19541" t="s">
        <v>35664</v>
      </c>
      <c r="C19541">
        <v>307</v>
      </c>
      <c r="D19541">
        <v>10</v>
      </c>
      <c r="E19541" s="1">
        <v>3.4497493641510002E-33</v>
      </c>
      <c r="F19541" t="s">
        <v>213</v>
      </c>
      <c r="G19541">
        <v>6</v>
      </c>
      <c r="H19541" t="s">
        <v>35665</v>
      </c>
      <c r="I19541" s="3" t="s">
        <v>12054</v>
      </c>
    </row>
    <row r="19542" spans="1:9" x14ac:dyDescent="0.25">
      <c r="A19542" t="s">
        <v>35666</v>
      </c>
      <c r="B19542" t="s">
        <v>16385</v>
      </c>
      <c r="C19542">
        <v>491</v>
      </c>
      <c r="D19542">
        <v>10</v>
      </c>
      <c r="E19542" s="1">
        <v>1.53963346304872E-38</v>
      </c>
      <c r="F19542" t="s">
        <v>715</v>
      </c>
      <c r="G19542">
        <v>18</v>
      </c>
      <c r="H19542" t="s">
        <v>16386</v>
      </c>
      <c r="I19542" s="3" t="s">
        <v>13</v>
      </c>
    </row>
    <row r="19543" spans="1:9" x14ac:dyDescent="0.25">
      <c r="A19543" t="s">
        <v>35667</v>
      </c>
      <c r="B19543" t="s">
        <v>18</v>
      </c>
      <c r="C19543">
        <v>380</v>
      </c>
      <c r="D19543">
        <v>0</v>
      </c>
      <c r="G19543">
        <v>0</v>
      </c>
      <c r="H19543" t="s">
        <v>13</v>
      </c>
    </row>
    <row r="19544" spans="1:9" x14ac:dyDescent="0.25">
      <c r="A19544" t="s">
        <v>35668</v>
      </c>
      <c r="B19544" t="s">
        <v>7552</v>
      </c>
      <c r="C19544">
        <v>476</v>
      </c>
      <c r="D19544">
        <v>10</v>
      </c>
      <c r="E19544" s="1">
        <v>1.0051311536712999E-52</v>
      </c>
      <c r="F19544" t="s">
        <v>1914</v>
      </c>
      <c r="G19544">
        <v>10</v>
      </c>
      <c r="H19544" t="s">
        <v>35669</v>
      </c>
      <c r="I19544" s="3" t="s">
        <v>13</v>
      </c>
    </row>
    <row r="19545" spans="1:9" x14ac:dyDescent="0.25">
      <c r="A19545" t="s">
        <v>35670</v>
      </c>
      <c r="B19545" t="s">
        <v>18</v>
      </c>
      <c r="C19545">
        <v>427</v>
      </c>
      <c r="D19545">
        <v>0</v>
      </c>
      <c r="G19545">
        <v>0</v>
      </c>
      <c r="H19545" t="s">
        <v>13</v>
      </c>
    </row>
    <row r="19546" spans="1:9" x14ac:dyDescent="0.25">
      <c r="A19546" t="s">
        <v>35671</v>
      </c>
      <c r="B19546" t="s">
        <v>27348</v>
      </c>
      <c r="C19546">
        <v>397</v>
      </c>
      <c r="D19546">
        <v>10</v>
      </c>
      <c r="E19546" s="1">
        <v>3.0084312189410702E-35</v>
      </c>
      <c r="F19546" t="s">
        <v>2342</v>
      </c>
      <c r="G19546">
        <v>8</v>
      </c>
      <c r="H19546" t="s">
        <v>27349</v>
      </c>
      <c r="I19546" s="3" t="s">
        <v>2651</v>
      </c>
    </row>
    <row r="19547" spans="1:9" x14ac:dyDescent="0.25">
      <c r="A19547" t="s">
        <v>35672</v>
      </c>
      <c r="B19547" t="s">
        <v>18</v>
      </c>
      <c r="C19547">
        <v>523</v>
      </c>
      <c r="D19547">
        <v>0</v>
      </c>
      <c r="G19547">
        <v>0</v>
      </c>
      <c r="H19547" t="s">
        <v>13</v>
      </c>
    </row>
    <row r="19548" spans="1:9" x14ac:dyDescent="0.25">
      <c r="A19548" t="s">
        <v>35673</v>
      </c>
      <c r="B19548" t="s">
        <v>35674</v>
      </c>
      <c r="C19548">
        <v>510</v>
      </c>
      <c r="D19548">
        <v>10</v>
      </c>
      <c r="E19548" s="1">
        <v>2.0733027131176301E-6</v>
      </c>
      <c r="F19548" t="s">
        <v>91</v>
      </c>
      <c r="G19548">
        <v>2</v>
      </c>
      <c r="H19548" t="s">
        <v>7740</v>
      </c>
      <c r="I19548" s="3" t="s">
        <v>13</v>
      </c>
    </row>
    <row r="19549" spans="1:9" x14ac:dyDescent="0.25">
      <c r="A19549" t="s">
        <v>35675</v>
      </c>
      <c r="B19549" t="s">
        <v>35676</v>
      </c>
      <c r="C19549">
        <v>361</v>
      </c>
      <c r="D19549">
        <v>10</v>
      </c>
      <c r="E19549" s="1">
        <v>1.9714249187944799E-41</v>
      </c>
      <c r="F19549" t="s">
        <v>1914</v>
      </c>
      <c r="G19549">
        <v>2</v>
      </c>
      <c r="H19549" t="s">
        <v>5973</v>
      </c>
      <c r="I19549" s="3" t="s">
        <v>1872</v>
      </c>
    </row>
    <row r="19550" spans="1:9" x14ac:dyDescent="0.25">
      <c r="A19550" t="s">
        <v>35677</v>
      </c>
      <c r="B19550" t="s">
        <v>8131</v>
      </c>
      <c r="C19550">
        <v>505</v>
      </c>
      <c r="D19550">
        <v>10</v>
      </c>
      <c r="E19550" s="1">
        <v>9.2071242243954894E-36</v>
      </c>
      <c r="F19550" t="s">
        <v>277</v>
      </c>
      <c r="G19550">
        <v>3</v>
      </c>
      <c r="H19550" t="s">
        <v>27397</v>
      </c>
      <c r="I19550" s="3" t="s">
        <v>13</v>
      </c>
    </row>
    <row r="19551" spans="1:9" x14ac:dyDescent="0.25">
      <c r="A19551" t="s">
        <v>35678</v>
      </c>
      <c r="B19551" t="s">
        <v>18</v>
      </c>
      <c r="C19551">
        <v>454</v>
      </c>
      <c r="D19551">
        <v>0</v>
      </c>
      <c r="G19551">
        <v>0</v>
      </c>
      <c r="H19551" t="s">
        <v>13</v>
      </c>
    </row>
    <row r="19552" spans="1:9" x14ac:dyDescent="0.25">
      <c r="A19552" t="s">
        <v>35679</v>
      </c>
      <c r="B19552" t="s">
        <v>35680</v>
      </c>
      <c r="C19552">
        <v>472</v>
      </c>
      <c r="D19552">
        <v>10</v>
      </c>
      <c r="E19552" s="1">
        <v>4.5887490717945999E-34</v>
      </c>
      <c r="F19552" t="s">
        <v>597</v>
      </c>
      <c r="G19552">
        <v>1</v>
      </c>
      <c r="H19552" t="s">
        <v>1629</v>
      </c>
      <c r="I19552" s="3" t="s">
        <v>13</v>
      </c>
    </row>
    <row r="19553" spans="1:9" x14ac:dyDescent="0.25">
      <c r="A19553" t="s">
        <v>35681</v>
      </c>
      <c r="B19553" t="s">
        <v>35682</v>
      </c>
      <c r="C19553">
        <v>341</v>
      </c>
      <c r="D19553">
        <v>10</v>
      </c>
      <c r="E19553" s="1">
        <v>6.1514115524667597E-9</v>
      </c>
      <c r="F19553" t="s">
        <v>301</v>
      </c>
      <c r="G19553">
        <v>4</v>
      </c>
      <c r="H19553" t="s">
        <v>5271</v>
      </c>
      <c r="I19553" s="3" t="s">
        <v>13</v>
      </c>
    </row>
    <row r="19554" spans="1:9" x14ac:dyDescent="0.25">
      <c r="A19554" t="s">
        <v>35683</v>
      </c>
      <c r="B19554" t="s">
        <v>10413</v>
      </c>
      <c r="C19554">
        <v>462</v>
      </c>
      <c r="D19554">
        <v>10</v>
      </c>
      <c r="E19554" s="1">
        <v>1.1011632454549901E-12</v>
      </c>
      <c r="F19554" t="s">
        <v>12780</v>
      </c>
      <c r="G19554">
        <v>1</v>
      </c>
      <c r="H19554" t="s">
        <v>28808</v>
      </c>
      <c r="I19554" s="3" t="s">
        <v>13</v>
      </c>
    </row>
    <row r="19555" spans="1:9" x14ac:dyDescent="0.25">
      <c r="A19555" t="s">
        <v>35684</v>
      </c>
      <c r="B19555" t="s">
        <v>35685</v>
      </c>
      <c r="C19555">
        <v>483</v>
      </c>
      <c r="D19555">
        <v>10</v>
      </c>
      <c r="E19555" s="1">
        <v>1.8242117529770498E-12</v>
      </c>
      <c r="F19555" t="s">
        <v>1949</v>
      </c>
      <c r="G19555">
        <v>4</v>
      </c>
      <c r="H19555" t="s">
        <v>35686</v>
      </c>
      <c r="I19555" s="3" t="s">
        <v>13</v>
      </c>
    </row>
    <row r="19556" spans="1:9" x14ac:dyDescent="0.25">
      <c r="A19556" t="s">
        <v>35687</v>
      </c>
      <c r="B19556" t="s">
        <v>21800</v>
      </c>
      <c r="C19556">
        <v>452</v>
      </c>
      <c r="D19556">
        <v>10</v>
      </c>
      <c r="E19556" s="1">
        <v>9.4820167177230507E-43</v>
      </c>
      <c r="F19556" t="s">
        <v>237</v>
      </c>
      <c r="G19556">
        <v>1</v>
      </c>
      <c r="H19556" t="s">
        <v>2016</v>
      </c>
      <c r="I19556" s="3" t="s">
        <v>13</v>
      </c>
    </row>
    <row r="19557" spans="1:9" x14ac:dyDescent="0.25">
      <c r="A19557" t="s">
        <v>35688</v>
      </c>
      <c r="B19557" t="s">
        <v>175</v>
      </c>
      <c r="C19557">
        <v>482</v>
      </c>
      <c r="D19557">
        <v>10</v>
      </c>
      <c r="E19557" s="1">
        <v>2.1133254332723E-53</v>
      </c>
      <c r="F19557" t="s">
        <v>562</v>
      </c>
      <c r="G19557">
        <v>2</v>
      </c>
      <c r="H19557" t="s">
        <v>2425</v>
      </c>
    </row>
    <row r="19558" spans="1:9" x14ac:dyDescent="0.25">
      <c r="A19558" t="s">
        <v>35689</v>
      </c>
      <c r="B19558" t="s">
        <v>18</v>
      </c>
      <c r="C19558">
        <v>232</v>
      </c>
      <c r="D19558">
        <v>0</v>
      </c>
      <c r="G19558">
        <v>0</v>
      </c>
      <c r="H19558" t="s">
        <v>13</v>
      </c>
    </row>
    <row r="19559" spans="1:9" x14ac:dyDescent="0.25">
      <c r="A19559" t="s">
        <v>35690</v>
      </c>
      <c r="B19559" t="s">
        <v>35691</v>
      </c>
      <c r="C19559">
        <v>429</v>
      </c>
      <c r="D19559">
        <v>10</v>
      </c>
      <c r="E19559" s="1">
        <v>6.6249539880166097E-27</v>
      </c>
      <c r="F19559" t="s">
        <v>932</v>
      </c>
      <c r="G19559">
        <v>3</v>
      </c>
      <c r="H19559" t="s">
        <v>35692</v>
      </c>
      <c r="I19559" s="3" t="s">
        <v>13</v>
      </c>
    </row>
    <row r="19560" spans="1:9" x14ac:dyDescent="0.25">
      <c r="A19560" t="s">
        <v>35693</v>
      </c>
      <c r="B19560" t="s">
        <v>24527</v>
      </c>
      <c r="C19560">
        <v>431</v>
      </c>
      <c r="D19560">
        <v>10</v>
      </c>
      <c r="E19560" s="1">
        <v>1.21578053695778E-4</v>
      </c>
      <c r="F19560" t="s">
        <v>3340</v>
      </c>
      <c r="G19560">
        <v>1</v>
      </c>
      <c r="H19560" t="s">
        <v>630</v>
      </c>
      <c r="I19560" s="3" t="s">
        <v>13</v>
      </c>
    </row>
    <row r="19561" spans="1:9" x14ac:dyDescent="0.25">
      <c r="A19561" t="s">
        <v>35694</v>
      </c>
      <c r="B19561" t="s">
        <v>14966</v>
      </c>
      <c r="C19561">
        <v>531</v>
      </c>
      <c r="D19561">
        <v>10</v>
      </c>
      <c r="E19561" s="1">
        <v>3.0560450609304002E-36</v>
      </c>
      <c r="F19561" t="s">
        <v>546</v>
      </c>
      <c r="G19561">
        <v>5</v>
      </c>
      <c r="H19561" t="s">
        <v>29072</v>
      </c>
      <c r="I19561" s="3" t="s">
        <v>318</v>
      </c>
    </row>
    <row r="19562" spans="1:9" x14ac:dyDescent="0.25">
      <c r="A19562" t="s">
        <v>35695</v>
      </c>
      <c r="B19562" t="s">
        <v>19656</v>
      </c>
      <c r="C19562">
        <v>526</v>
      </c>
      <c r="D19562">
        <v>10</v>
      </c>
      <c r="E19562" s="1">
        <v>2.03438501497771E-4</v>
      </c>
      <c r="F19562" t="s">
        <v>1455</v>
      </c>
      <c r="G19562">
        <v>6</v>
      </c>
      <c r="H19562" t="s">
        <v>19657</v>
      </c>
      <c r="I19562" s="3" t="s">
        <v>13</v>
      </c>
    </row>
    <row r="19563" spans="1:9" x14ac:dyDescent="0.25">
      <c r="A19563" t="s">
        <v>35696</v>
      </c>
      <c r="B19563" t="s">
        <v>18</v>
      </c>
      <c r="C19563">
        <v>444</v>
      </c>
      <c r="D19563">
        <v>0</v>
      </c>
      <c r="G19563">
        <v>0</v>
      </c>
      <c r="H19563" t="s">
        <v>13</v>
      </c>
    </row>
    <row r="19564" spans="1:9" x14ac:dyDescent="0.25">
      <c r="A19564" t="s">
        <v>35697</v>
      </c>
      <c r="B19564" t="s">
        <v>20018</v>
      </c>
      <c r="C19564">
        <v>467</v>
      </c>
      <c r="D19564">
        <v>10</v>
      </c>
      <c r="E19564" s="1">
        <v>1.4851274607147099E-27</v>
      </c>
      <c r="F19564" t="s">
        <v>1940</v>
      </c>
      <c r="G19564">
        <v>8</v>
      </c>
      <c r="H19564" t="s">
        <v>20019</v>
      </c>
      <c r="I19564" s="3" t="s">
        <v>3532</v>
      </c>
    </row>
    <row r="19565" spans="1:9" x14ac:dyDescent="0.25">
      <c r="A19565" t="s">
        <v>35698</v>
      </c>
      <c r="B19565" t="s">
        <v>2691</v>
      </c>
      <c r="C19565">
        <v>507</v>
      </c>
      <c r="D19565">
        <v>10</v>
      </c>
      <c r="E19565" s="1">
        <v>1.46994102011989E-33</v>
      </c>
      <c r="F19565" t="s">
        <v>1094</v>
      </c>
      <c r="G19565">
        <v>3</v>
      </c>
      <c r="H19565" t="s">
        <v>35699</v>
      </c>
      <c r="I19565" s="3" t="s">
        <v>1714</v>
      </c>
    </row>
    <row r="19566" spans="1:9" x14ac:dyDescent="0.25">
      <c r="A19566" t="s">
        <v>35700</v>
      </c>
      <c r="B19566" t="s">
        <v>33876</v>
      </c>
      <c r="C19566">
        <v>511</v>
      </c>
      <c r="D19566">
        <v>10</v>
      </c>
      <c r="E19566" s="1">
        <v>5.7121990508681704E-40</v>
      </c>
      <c r="F19566" t="s">
        <v>3457</v>
      </c>
      <c r="G19566">
        <v>0</v>
      </c>
      <c r="H19566" t="s">
        <v>13</v>
      </c>
    </row>
    <row r="19567" spans="1:9" x14ac:dyDescent="0.25">
      <c r="A19567" t="s">
        <v>35701</v>
      </c>
      <c r="B19567" t="s">
        <v>18626</v>
      </c>
      <c r="C19567">
        <v>464</v>
      </c>
      <c r="D19567">
        <v>10</v>
      </c>
      <c r="E19567" s="1">
        <v>1.77502035781636E-58</v>
      </c>
      <c r="F19567" t="s">
        <v>266</v>
      </c>
      <c r="G19567">
        <v>1</v>
      </c>
      <c r="H19567" t="s">
        <v>52</v>
      </c>
      <c r="I19567" s="3" t="s">
        <v>13</v>
      </c>
    </row>
    <row r="19568" spans="1:9" x14ac:dyDescent="0.25">
      <c r="A19568" t="s">
        <v>35702</v>
      </c>
      <c r="B19568" t="s">
        <v>1796</v>
      </c>
      <c r="C19568">
        <v>412</v>
      </c>
      <c r="D19568">
        <v>10</v>
      </c>
      <c r="E19568" s="1">
        <v>7.5201777408118606E-21</v>
      </c>
      <c r="F19568" t="s">
        <v>295</v>
      </c>
      <c r="G19568">
        <v>6</v>
      </c>
      <c r="H19568" t="s">
        <v>35703</v>
      </c>
      <c r="I19568" s="3" t="s">
        <v>10474</v>
      </c>
    </row>
    <row r="19569" spans="1:9" x14ac:dyDescent="0.25">
      <c r="A19569" t="s">
        <v>35704</v>
      </c>
      <c r="B19569" t="s">
        <v>1614</v>
      </c>
      <c r="C19569">
        <v>230</v>
      </c>
      <c r="D19569">
        <v>10</v>
      </c>
      <c r="E19569" s="1">
        <v>4.4430935451501802E-10</v>
      </c>
      <c r="F19569" t="s">
        <v>2334</v>
      </c>
      <c r="G19569">
        <v>12</v>
      </c>
      <c r="H19569" t="s">
        <v>13355</v>
      </c>
      <c r="I19569" s="3" t="s">
        <v>12393</v>
      </c>
    </row>
    <row r="19570" spans="1:9" x14ac:dyDescent="0.25">
      <c r="A19570" t="s">
        <v>35705</v>
      </c>
      <c r="B19570" t="s">
        <v>35706</v>
      </c>
      <c r="C19570">
        <v>425</v>
      </c>
      <c r="D19570">
        <v>10</v>
      </c>
      <c r="E19570" s="1">
        <v>6.2068296592182501E-49</v>
      </c>
      <c r="F19570" t="s">
        <v>495</v>
      </c>
      <c r="G19570">
        <v>3</v>
      </c>
      <c r="H19570" t="s">
        <v>35707</v>
      </c>
      <c r="I19570" s="3" t="s">
        <v>13</v>
      </c>
    </row>
    <row r="19571" spans="1:9" x14ac:dyDescent="0.25">
      <c r="A19571" t="s">
        <v>35708</v>
      </c>
      <c r="B19571" t="s">
        <v>35709</v>
      </c>
      <c r="C19571">
        <v>496</v>
      </c>
      <c r="D19571">
        <v>10</v>
      </c>
      <c r="E19571" s="1">
        <v>6.6035701459093305E-14</v>
      </c>
      <c r="F19571" t="s">
        <v>2681</v>
      </c>
      <c r="G19571">
        <v>4</v>
      </c>
      <c r="H19571" t="s">
        <v>35710</v>
      </c>
    </row>
    <row r="19572" spans="1:9" x14ac:dyDescent="0.25">
      <c r="A19572" t="s">
        <v>35711</v>
      </c>
      <c r="B19572" t="s">
        <v>35712</v>
      </c>
      <c r="C19572">
        <v>367</v>
      </c>
      <c r="D19572">
        <v>8</v>
      </c>
      <c r="E19572" s="1">
        <v>0.127601724227041</v>
      </c>
      <c r="F19572" t="s">
        <v>5281</v>
      </c>
      <c r="G19572">
        <v>1</v>
      </c>
      <c r="H19572" t="s">
        <v>2207</v>
      </c>
    </row>
    <row r="19573" spans="1:9" x14ac:dyDescent="0.25">
      <c r="A19573" t="s">
        <v>35713</v>
      </c>
      <c r="B19573" t="s">
        <v>31586</v>
      </c>
      <c r="C19573">
        <v>479</v>
      </c>
      <c r="D19573">
        <v>10</v>
      </c>
      <c r="E19573" s="1">
        <v>1.2835570828599901E-20</v>
      </c>
      <c r="F19573" t="s">
        <v>1079</v>
      </c>
      <c r="G19573">
        <v>3</v>
      </c>
      <c r="H19573" t="s">
        <v>35714</v>
      </c>
      <c r="I19573" s="3" t="s">
        <v>13</v>
      </c>
    </row>
    <row r="19574" spans="1:9" x14ac:dyDescent="0.25">
      <c r="A19574" t="s">
        <v>35715</v>
      </c>
      <c r="B19574" t="s">
        <v>35716</v>
      </c>
      <c r="C19574">
        <v>505</v>
      </c>
      <c r="D19574">
        <v>10</v>
      </c>
      <c r="E19574" s="1">
        <v>1.08257129970653E-52</v>
      </c>
      <c r="F19574" t="s">
        <v>759</v>
      </c>
      <c r="G19574">
        <v>9</v>
      </c>
      <c r="H19574" t="s">
        <v>35717</v>
      </c>
      <c r="I19574" s="3" t="s">
        <v>515</v>
      </c>
    </row>
    <row r="19575" spans="1:9" x14ac:dyDescent="0.25">
      <c r="A19575" t="s">
        <v>35718</v>
      </c>
      <c r="B19575" t="s">
        <v>22374</v>
      </c>
      <c r="C19575">
        <v>332</v>
      </c>
      <c r="D19575">
        <v>10</v>
      </c>
      <c r="E19575" s="1">
        <v>1.06818386542945E-19</v>
      </c>
      <c r="F19575" t="s">
        <v>3383</v>
      </c>
      <c r="G19575">
        <v>0</v>
      </c>
      <c r="H19575" t="s">
        <v>13</v>
      </c>
    </row>
    <row r="19576" spans="1:9" x14ac:dyDescent="0.25">
      <c r="A19576" t="s">
        <v>35719</v>
      </c>
      <c r="B19576" t="s">
        <v>21241</v>
      </c>
      <c r="C19576">
        <v>486</v>
      </c>
      <c r="D19576">
        <v>10</v>
      </c>
      <c r="E19576" s="1">
        <v>8.2551710416437796E-28</v>
      </c>
      <c r="F19576" t="s">
        <v>1233</v>
      </c>
      <c r="G19576">
        <v>2</v>
      </c>
      <c r="H19576" t="s">
        <v>21242</v>
      </c>
      <c r="I19576" s="3" t="s">
        <v>2608</v>
      </c>
    </row>
    <row r="19577" spans="1:9" x14ac:dyDescent="0.25">
      <c r="A19577" t="s">
        <v>35720</v>
      </c>
      <c r="B19577" t="s">
        <v>35721</v>
      </c>
      <c r="C19577">
        <v>446</v>
      </c>
      <c r="D19577">
        <v>10</v>
      </c>
      <c r="E19577" s="1">
        <v>1.7515630716358201E-46</v>
      </c>
      <c r="F19577" t="s">
        <v>528</v>
      </c>
      <c r="G19577">
        <v>2</v>
      </c>
      <c r="H19577" t="s">
        <v>35722</v>
      </c>
      <c r="I19577" s="3" t="s">
        <v>13</v>
      </c>
    </row>
    <row r="19578" spans="1:9" x14ac:dyDescent="0.25">
      <c r="A19578" t="s">
        <v>35723</v>
      </c>
      <c r="B19578" t="s">
        <v>18</v>
      </c>
      <c r="C19578">
        <v>429</v>
      </c>
      <c r="D19578">
        <v>0</v>
      </c>
      <c r="G19578">
        <v>0</v>
      </c>
      <c r="H19578" t="s">
        <v>13</v>
      </c>
    </row>
    <row r="19579" spans="1:9" x14ac:dyDescent="0.25">
      <c r="A19579" t="s">
        <v>35724</v>
      </c>
      <c r="B19579" t="s">
        <v>35725</v>
      </c>
      <c r="C19579">
        <v>418</v>
      </c>
      <c r="D19579">
        <v>10</v>
      </c>
      <c r="E19579" s="1">
        <v>2.0171217512933501E-39</v>
      </c>
      <c r="F19579" t="s">
        <v>1076</v>
      </c>
      <c r="G19579">
        <v>3</v>
      </c>
      <c r="H19579" t="s">
        <v>35726</v>
      </c>
      <c r="I19579" s="3" t="s">
        <v>13</v>
      </c>
    </row>
    <row r="19580" spans="1:9" x14ac:dyDescent="0.25">
      <c r="A19580" t="s">
        <v>35727</v>
      </c>
      <c r="B19580" t="s">
        <v>35728</v>
      </c>
      <c r="C19580">
        <v>473</v>
      </c>
      <c r="D19580">
        <v>10</v>
      </c>
      <c r="E19580" s="1">
        <v>7.5461951039203097E-44</v>
      </c>
      <c r="F19580" t="s">
        <v>143</v>
      </c>
      <c r="G19580">
        <v>18</v>
      </c>
      <c r="H19580" t="s">
        <v>35729</v>
      </c>
      <c r="I19580" s="3" t="s">
        <v>1956</v>
      </c>
    </row>
    <row r="19581" spans="1:9" x14ac:dyDescent="0.25">
      <c r="A19581" t="s">
        <v>35730</v>
      </c>
      <c r="B19581" t="s">
        <v>35731</v>
      </c>
      <c r="C19581">
        <v>489</v>
      </c>
      <c r="D19581">
        <v>10</v>
      </c>
      <c r="E19581" s="1">
        <v>5.6913305533805101E-57</v>
      </c>
      <c r="F19581" t="s">
        <v>576</v>
      </c>
      <c r="G19581">
        <v>5</v>
      </c>
      <c r="H19581" t="s">
        <v>35732</v>
      </c>
      <c r="I19581" s="3" t="s">
        <v>6865</v>
      </c>
    </row>
    <row r="19582" spans="1:9" x14ac:dyDescent="0.25">
      <c r="A19582" t="s">
        <v>35733</v>
      </c>
      <c r="B19582" t="s">
        <v>26671</v>
      </c>
      <c r="C19582">
        <v>460</v>
      </c>
      <c r="D19582">
        <v>10</v>
      </c>
      <c r="E19582" s="1">
        <v>6.8494244562368499E-39</v>
      </c>
      <c r="F19582" t="s">
        <v>277</v>
      </c>
      <c r="G19582">
        <v>4</v>
      </c>
      <c r="H19582" t="s">
        <v>26672</v>
      </c>
      <c r="I19582" s="3" t="s">
        <v>13</v>
      </c>
    </row>
    <row r="19583" spans="1:9" x14ac:dyDescent="0.25">
      <c r="A19583" t="s">
        <v>35734</v>
      </c>
      <c r="B19583" t="s">
        <v>35735</v>
      </c>
      <c r="C19583">
        <v>466</v>
      </c>
      <c r="D19583">
        <v>10</v>
      </c>
      <c r="E19583" s="1">
        <v>1.0102579387321699E-45</v>
      </c>
      <c r="F19583" t="s">
        <v>148</v>
      </c>
      <c r="G19583">
        <v>13</v>
      </c>
      <c r="H19583" t="s">
        <v>21082</v>
      </c>
      <c r="I19583" s="3" t="s">
        <v>13</v>
      </c>
    </row>
    <row r="19584" spans="1:9" x14ac:dyDescent="0.25">
      <c r="A19584" t="s">
        <v>35736</v>
      </c>
      <c r="B19584" t="s">
        <v>35737</v>
      </c>
      <c r="C19584">
        <v>235</v>
      </c>
      <c r="D19584">
        <v>10</v>
      </c>
      <c r="E19584" s="1">
        <v>5.4264777281741896</v>
      </c>
      <c r="F19584" t="s">
        <v>1752</v>
      </c>
      <c r="G19584">
        <v>3</v>
      </c>
      <c r="H19584" t="s">
        <v>7736</v>
      </c>
    </row>
    <row r="19585" spans="1:9" x14ac:dyDescent="0.25">
      <c r="A19585" t="s">
        <v>35738</v>
      </c>
      <c r="B19585" t="s">
        <v>18</v>
      </c>
      <c r="C19585">
        <v>561</v>
      </c>
      <c r="D19585">
        <v>0</v>
      </c>
      <c r="G19585">
        <v>0</v>
      </c>
      <c r="H19585" t="s">
        <v>13</v>
      </c>
    </row>
    <row r="19586" spans="1:9" x14ac:dyDescent="0.25">
      <c r="A19586" t="s">
        <v>35739</v>
      </c>
      <c r="B19586" t="s">
        <v>13098</v>
      </c>
      <c r="C19586">
        <v>260</v>
      </c>
      <c r="D19586">
        <v>10</v>
      </c>
      <c r="E19586" s="1">
        <v>2.4307910121036302E-21</v>
      </c>
      <c r="F19586" t="s">
        <v>307</v>
      </c>
      <c r="G19586">
        <v>13</v>
      </c>
      <c r="H19586" t="s">
        <v>13099</v>
      </c>
      <c r="I19586" s="3" t="s">
        <v>13</v>
      </c>
    </row>
    <row r="19587" spans="1:9" x14ac:dyDescent="0.25">
      <c r="A19587" t="s">
        <v>35740</v>
      </c>
      <c r="B19587" t="s">
        <v>8905</v>
      </c>
      <c r="C19587">
        <v>426</v>
      </c>
      <c r="D19587">
        <v>7</v>
      </c>
      <c r="E19587" s="1">
        <v>5.8771757856928304E-7</v>
      </c>
      <c r="F19587" s="2">
        <v>68571428571428.5</v>
      </c>
      <c r="G19587">
        <v>3</v>
      </c>
      <c r="H19587" t="s">
        <v>35741</v>
      </c>
      <c r="I19587" s="3" t="s">
        <v>13</v>
      </c>
    </row>
    <row r="19588" spans="1:9" x14ac:dyDescent="0.25">
      <c r="A19588" t="s">
        <v>35742</v>
      </c>
      <c r="B19588" t="s">
        <v>35743</v>
      </c>
      <c r="C19588">
        <v>480</v>
      </c>
      <c r="D19588">
        <v>10</v>
      </c>
      <c r="E19588" s="1">
        <v>1.2475985078291499E-28</v>
      </c>
      <c r="F19588" t="s">
        <v>947</v>
      </c>
      <c r="G19588">
        <v>12</v>
      </c>
      <c r="H19588" t="s">
        <v>35744</v>
      </c>
      <c r="I19588" s="3" t="s">
        <v>13</v>
      </c>
    </row>
    <row r="19589" spans="1:9" x14ac:dyDescent="0.25">
      <c r="A19589" t="s">
        <v>35745</v>
      </c>
      <c r="B19589" t="s">
        <v>12214</v>
      </c>
      <c r="C19589">
        <v>405</v>
      </c>
      <c r="D19589">
        <v>10</v>
      </c>
      <c r="E19589" s="1">
        <v>5.1082790958964101E-11</v>
      </c>
      <c r="F19589" t="s">
        <v>322</v>
      </c>
      <c r="G19589">
        <v>1</v>
      </c>
      <c r="H19589" t="s">
        <v>52</v>
      </c>
      <c r="I19589" s="3" t="s">
        <v>13</v>
      </c>
    </row>
    <row r="19590" spans="1:9" x14ac:dyDescent="0.25">
      <c r="A19590" t="s">
        <v>35746</v>
      </c>
      <c r="B19590" t="s">
        <v>19110</v>
      </c>
      <c r="C19590">
        <v>385</v>
      </c>
      <c r="D19590">
        <v>10</v>
      </c>
      <c r="E19590" s="1">
        <v>5.7336006103855703E-50</v>
      </c>
      <c r="F19590" t="s">
        <v>322</v>
      </c>
      <c r="G19590">
        <v>3</v>
      </c>
      <c r="H19590" t="s">
        <v>19111</v>
      </c>
      <c r="I19590" s="3" t="s">
        <v>19112</v>
      </c>
    </row>
    <row r="19591" spans="1:9" x14ac:dyDescent="0.25">
      <c r="A19591" t="s">
        <v>35747</v>
      </c>
      <c r="B19591" t="s">
        <v>35748</v>
      </c>
      <c r="C19591">
        <v>428</v>
      </c>
      <c r="D19591">
        <v>10</v>
      </c>
      <c r="E19591" s="1">
        <v>5.7110840062910998E-48</v>
      </c>
      <c r="F19591" t="s">
        <v>616</v>
      </c>
      <c r="G19591">
        <v>4</v>
      </c>
      <c r="H19591" t="s">
        <v>35749</v>
      </c>
      <c r="I19591" s="3" t="s">
        <v>13</v>
      </c>
    </row>
    <row r="19592" spans="1:9" x14ac:dyDescent="0.25">
      <c r="A19592" t="s">
        <v>35750</v>
      </c>
      <c r="B19592" t="s">
        <v>18</v>
      </c>
      <c r="C19592">
        <v>397</v>
      </c>
      <c r="D19592">
        <v>0</v>
      </c>
      <c r="G19592">
        <v>0</v>
      </c>
      <c r="H19592" t="s">
        <v>13</v>
      </c>
    </row>
    <row r="19593" spans="1:9" x14ac:dyDescent="0.25">
      <c r="A19593" t="s">
        <v>35751</v>
      </c>
      <c r="B19593" t="s">
        <v>2714</v>
      </c>
      <c r="C19593">
        <v>479</v>
      </c>
      <c r="D19593">
        <v>10</v>
      </c>
      <c r="E19593" s="1">
        <v>1.0063149101493699E-6</v>
      </c>
      <c r="F19593" t="s">
        <v>1026</v>
      </c>
      <c r="G19593">
        <v>1</v>
      </c>
      <c r="H19593" t="s">
        <v>12261</v>
      </c>
      <c r="I19593" s="3" t="s">
        <v>13</v>
      </c>
    </row>
    <row r="19594" spans="1:9" x14ac:dyDescent="0.25">
      <c r="A19594" t="s">
        <v>35752</v>
      </c>
      <c r="B19594" t="s">
        <v>9560</v>
      </c>
      <c r="C19594">
        <v>497</v>
      </c>
      <c r="D19594">
        <v>10</v>
      </c>
      <c r="E19594" s="1">
        <v>2.6810168890101698E-69</v>
      </c>
      <c r="F19594" t="s">
        <v>810</v>
      </c>
      <c r="G19594">
        <v>12</v>
      </c>
      <c r="H19594" t="s">
        <v>35753</v>
      </c>
      <c r="I19594" s="3" t="s">
        <v>9562</v>
      </c>
    </row>
    <row r="19595" spans="1:9" x14ac:dyDescent="0.25">
      <c r="A19595" t="s">
        <v>35754</v>
      </c>
      <c r="B19595" t="s">
        <v>35755</v>
      </c>
      <c r="C19595">
        <v>310</v>
      </c>
      <c r="D19595">
        <v>10</v>
      </c>
      <c r="E19595" s="1">
        <v>1.78430790880206E-19</v>
      </c>
      <c r="F19595" t="s">
        <v>1594</v>
      </c>
      <c r="G19595">
        <v>6</v>
      </c>
      <c r="H19595" t="s">
        <v>35756</v>
      </c>
      <c r="I19595" s="3" t="s">
        <v>13</v>
      </c>
    </row>
    <row r="19596" spans="1:9" x14ac:dyDescent="0.25">
      <c r="A19596" t="s">
        <v>35757</v>
      </c>
      <c r="B19596" t="s">
        <v>16309</v>
      </c>
      <c r="C19596">
        <v>486</v>
      </c>
      <c r="D19596">
        <v>10</v>
      </c>
      <c r="E19596" s="1">
        <v>6.2370474250290805E-60</v>
      </c>
      <c r="F19596" t="s">
        <v>1260</v>
      </c>
      <c r="G19596">
        <v>3</v>
      </c>
      <c r="H19596" t="s">
        <v>35758</v>
      </c>
      <c r="I19596" s="3" t="s">
        <v>16311</v>
      </c>
    </row>
    <row r="19597" spans="1:9" x14ac:dyDescent="0.25">
      <c r="A19597" t="s">
        <v>35759</v>
      </c>
      <c r="B19597" t="s">
        <v>35760</v>
      </c>
      <c r="C19597">
        <v>493</v>
      </c>
      <c r="D19597">
        <v>10</v>
      </c>
      <c r="E19597" s="1">
        <v>4.9935683182566095E-44</v>
      </c>
      <c r="F19597" t="s">
        <v>878</v>
      </c>
      <c r="G19597">
        <v>4</v>
      </c>
      <c r="H19597" t="s">
        <v>35761</v>
      </c>
      <c r="I19597" s="3" t="s">
        <v>13</v>
      </c>
    </row>
    <row r="19598" spans="1:9" x14ac:dyDescent="0.25">
      <c r="A19598" t="s">
        <v>35762</v>
      </c>
      <c r="B19598" t="s">
        <v>8150</v>
      </c>
      <c r="C19598">
        <v>499</v>
      </c>
      <c r="D19598">
        <v>10</v>
      </c>
      <c r="E19598" s="1">
        <v>5.9090117005597999E-40</v>
      </c>
      <c r="F19598" t="s">
        <v>852</v>
      </c>
      <c r="G19598">
        <v>9</v>
      </c>
      <c r="H19598" t="s">
        <v>35763</v>
      </c>
      <c r="I19598" s="3" t="s">
        <v>13</v>
      </c>
    </row>
    <row r="19599" spans="1:9" x14ac:dyDescent="0.25">
      <c r="A19599" t="s">
        <v>35764</v>
      </c>
      <c r="B19599" t="s">
        <v>18</v>
      </c>
      <c r="C19599">
        <v>515</v>
      </c>
      <c r="D19599">
        <v>0</v>
      </c>
      <c r="G19599">
        <v>0</v>
      </c>
      <c r="H19599" t="s">
        <v>13</v>
      </c>
    </row>
    <row r="19600" spans="1:9" x14ac:dyDescent="0.25">
      <c r="A19600" t="s">
        <v>35765</v>
      </c>
      <c r="B19600" t="s">
        <v>18</v>
      </c>
      <c r="C19600">
        <v>473</v>
      </c>
      <c r="D19600">
        <v>0</v>
      </c>
      <c r="G19600">
        <v>0</v>
      </c>
      <c r="H19600" t="s">
        <v>13</v>
      </c>
    </row>
    <row r="19601" spans="1:9" x14ac:dyDescent="0.25">
      <c r="A19601" t="s">
        <v>35766</v>
      </c>
      <c r="B19601" t="s">
        <v>18</v>
      </c>
      <c r="C19601">
        <v>544</v>
      </c>
      <c r="D19601">
        <v>0</v>
      </c>
      <c r="G19601">
        <v>0</v>
      </c>
      <c r="H19601" t="s">
        <v>13</v>
      </c>
    </row>
    <row r="19602" spans="1:9" x14ac:dyDescent="0.25">
      <c r="A19602" t="s">
        <v>35767</v>
      </c>
      <c r="B19602" t="s">
        <v>5913</v>
      </c>
      <c r="C19602">
        <v>459</v>
      </c>
      <c r="D19602">
        <v>10</v>
      </c>
      <c r="E19602" s="1">
        <v>4.9234256651073101E-35</v>
      </c>
      <c r="F19602" t="s">
        <v>2715</v>
      </c>
      <c r="G19602">
        <v>3</v>
      </c>
      <c r="H19602" t="s">
        <v>8266</v>
      </c>
      <c r="I19602" s="3" t="s">
        <v>13</v>
      </c>
    </row>
    <row r="19603" spans="1:9" x14ac:dyDescent="0.25">
      <c r="A19603" t="s">
        <v>35768</v>
      </c>
      <c r="B19603" t="s">
        <v>35769</v>
      </c>
      <c r="C19603">
        <v>445</v>
      </c>
      <c r="D19603">
        <v>10</v>
      </c>
      <c r="E19603" s="1">
        <v>1.8179354596766699E-39</v>
      </c>
      <c r="F19603" t="s">
        <v>3246</v>
      </c>
      <c r="G19603">
        <v>4</v>
      </c>
      <c r="H19603" t="s">
        <v>35770</v>
      </c>
      <c r="I19603" s="3" t="s">
        <v>13</v>
      </c>
    </row>
    <row r="19604" spans="1:9" x14ac:dyDescent="0.25">
      <c r="A19604" t="s">
        <v>35771</v>
      </c>
      <c r="B19604" t="s">
        <v>3054</v>
      </c>
      <c r="C19604">
        <v>459</v>
      </c>
      <c r="D19604">
        <v>10</v>
      </c>
      <c r="E19604" s="1">
        <v>6.4762498190580901E-34</v>
      </c>
      <c r="F19604" t="s">
        <v>459</v>
      </c>
      <c r="G19604">
        <v>9</v>
      </c>
      <c r="H19604" t="s">
        <v>35772</v>
      </c>
      <c r="I19604" s="3" t="s">
        <v>13</v>
      </c>
    </row>
    <row r="19605" spans="1:9" x14ac:dyDescent="0.25">
      <c r="A19605" t="s">
        <v>35773</v>
      </c>
      <c r="B19605" t="s">
        <v>18668</v>
      </c>
      <c r="C19605">
        <v>476</v>
      </c>
      <c r="D19605">
        <v>10</v>
      </c>
      <c r="E19605" s="1">
        <v>1.3127419405616999E-52</v>
      </c>
      <c r="F19605" t="s">
        <v>827</v>
      </c>
      <c r="G19605">
        <v>4</v>
      </c>
      <c r="H19605" t="s">
        <v>24001</v>
      </c>
      <c r="I19605" s="3" t="s">
        <v>318</v>
      </c>
    </row>
    <row r="19606" spans="1:9" x14ac:dyDescent="0.25">
      <c r="A19606" t="s">
        <v>35774</v>
      </c>
      <c r="B19606" t="s">
        <v>18</v>
      </c>
      <c r="C19606">
        <v>249</v>
      </c>
      <c r="D19606">
        <v>0</v>
      </c>
      <c r="G19606">
        <v>0</v>
      </c>
      <c r="H19606" t="s">
        <v>13</v>
      </c>
    </row>
    <row r="19607" spans="1:9" x14ac:dyDescent="0.25">
      <c r="A19607" t="s">
        <v>35775</v>
      </c>
      <c r="B19607" t="s">
        <v>18</v>
      </c>
      <c r="C19607">
        <v>396</v>
      </c>
      <c r="D19607">
        <v>0</v>
      </c>
      <c r="G19607">
        <v>0</v>
      </c>
      <c r="H19607" t="s">
        <v>13</v>
      </c>
    </row>
    <row r="19608" spans="1:9" x14ac:dyDescent="0.25">
      <c r="A19608" t="s">
        <v>35776</v>
      </c>
      <c r="B19608" t="e">
        <f>-like phosphatidylinositol transfer protein</f>
        <v>#NAME?</v>
      </c>
      <c r="C19608">
        <v>507</v>
      </c>
      <c r="D19608">
        <v>10</v>
      </c>
      <c r="E19608" s="1">
        <v>3.5149699484216099E-19</v>
      </c>
      <c r="F19608" t="s">
        <v>2342</v>
      </c>
      <c r="G19608">
        <v>5</v>
      </c>
      <c r="H19608" t="s">
        <v>19413</v>
      </c>
      <c r="I19608" s="3" t="s">
        <v>13</v>
      </c>
    </row>
    <row r="19609" spans="1:9" x14ac:dyDescent="0.25">
      <c r="A19609" t="s">
        <v>35777</v>
      </c>
      <c r="B19609" t="s">
        <v>23767</v>
      </c>
      <c r="C19609">
        <v>434</v>
      </c>
      <c r="D19609">
        <v>10</v>
      </c>
      <c r="E19609" s="1">
        <v>2.12811776086186E-12</v>
      </c>
      <c r="F19609" t="s">
        <v>4476</v>
      </c>
      <c r="G19609">
        <v>1</v>
      </c>
      <c r="H19609" t="s">
        <v>4384</v>
      </c>
      <c r="I19609" s="3" t="s">
        <v>13</v>
      </c>
    </row>
    <row r="19610" spans="1:9" x14ac:dyDescent="0.25">
      <c r="A19610" t="s">
        <v>35778</v>
      </c>
      <c r="B19610" t="s">
        <v>20303</v>
      </c>
      <c r="C19610">
        <v>285</v>
      </c>
      <c r="D19610">
        <v>10</v>
      </c>
      <c r="E19610" s="1">
        <v>2.6215495005378902E-15</v>
      </c>
      <c r="F19610" t="s">
        <v>1263</v>
      </c>
      <c r="G19610">
        <v>5</v>
      </c>
      <c r="H19610" t="s">
        <v>20304</v>
      </c>
      <c r="I19610" s="3" t="s">
        <v>13</v>
      </c>
    </row>
    <row r="19611" spans="1:9" x14ac:dyDescent="0.25">
      <c r="A19611" t="s">
        <v>35779</v>
      </c>
      <c r="B19611" t="s">
        <v>6401</v>
      </c>
      <c r="C19611">
        <v>442</v>
      </c>
      <c r="D19611">
        <v>10</v>
      </c>
      <c r="E19611" s="1">
        <v>5.0931336877760603E-62</v>
      </c>
      <c r="F19611" t="s">
        <v>55</v>
      </c>
      <c r="G19611">
        <v>7</v>
      </c>
      <c r="H19611" t="s">
        <v>16983</v>
      </c>
      <c r="I19611" s="3" t="s">
        <v>13</v>
      </c>
    </row>
    <row r="19612" spans="1:9" x14ac:dyDescent="0.25">
      <c r="A19612" t="s">
        <v>35780</v>
      </c>
      <c r="B19612" t="s">
        <v>18</v>
      </c>
      <c r="C19612">
        <v>343</v>
      </c>
      <c r="D19612">
        <v>0</v>
      </c>
      <c r="G19612">
        <v>0</v>
      </c>
      <c r="H19612" t="s">
        <v>13</v>
      </c>
    </row>
    <row r="19613" spans="1:9" x14ac:dyDescent="0.25">
      <c r="A19613" t="s">
        <v>35781</v>
      </c>
      <c r="B19613" t="s">
        <v>35782</v>
      </c>
      <c r="C19613">
        <v>524</v>
      </c>
      <c r="D19613">
        <v>10</v>
      </c>
      <c r="E19613" s="1">
        <v>1.0399937309559401E-16</v>
      </c>
      <c r="F19613" t="s">
        <v>3607</v>
      </c>
      <c r="G19613">
        <v>4</v>
      </c>
      <c r="H19613" t="s">
        <v>35783</v>
      </c>
      <c r="I19613" s="3" t="s">
        <v>1563</v>
      </c>
    </row>
    <row r="19614" spans="1:9" x14ac:dyDescent="0.25">
      <c r="A19614" t="s">
        <v>35784</v>
      </c>
      <c r="B19614" t="s">
        <v>35785</v>
      </c>
      <c r="C19614">
        <v>322</v>
      </c>
      <c r="D19614">
        <v>10</v>
      </c>
      <c r="E19614" s="1">
        <v>8.0495591734953501E-19</v>
      </c>
      <c r="F19614" t="s">
        <v>1778</v>
      </c>
      <c r="G19614">
        <v>1</v>
      </c>
      <c r="H19614" t="s">
        <v>26685</v>
      </c>
      <c r="I19614" s="3" t="s">
        <v>13</v>
      </c>
    </row>
    <row r="19615" spans="1:9" x14ac:dyDescent="0.25">
      <c r="A19615" t="s">
        <v>35786</v>
      </c>
      <c r="B19615" t="s">
        <v>18</v>
      </c>
      <c r="C19615">
        <v>339</v>
      </c>
      <c r="D19615">
        <v>0</v>
      </c>
      <c r="G19615">
        <v>0</v>
      </c>
      <c r="H19615" t="s">
        <v>13</v>
      </c>
    </row>
    <row r="19616" spans="1:9" x14ac:dyDescent="0.25">
      <c r="A19616" t="s">
        <v>35787</v>
      </c>
      <c r="B19616" t="s">
        <v>18</v>
      </c>
      <c r="C19616">
        <v>439</v>
      </c>
      <c r="D19616">
        <v>0</v>
      </c>
      <c r="G19616">
        <v>0</v>
      </c>
      <c r="H19616" t="s">
        <v>13</v>
      </c>
    </row>
    <row r="19617" spans="1:9" x14ac:dyDescent="0.25">
      <c r="A19617" t="s">
        <v>35788</v>
      </c>
      <c r="B19617" t="s">
        <v>16560</v>
      </c>
      <c r="C19617">
        <v>485</v>
      </c>
      <c r="D19617">
        <v>10</v>
      </c>
      <c r="E19617" s="1">
        <v>9.9518063225268697E-74</v>
      </c>
      <c r="F19617" t="s">
        <v>261</v>
      </c>
      <c r="G19617">
        <v>2</v>
      </c>
      <c r="H19617" t="s">
        <v>16561</v>
      </c>
      <c r="I19617" s="3" t="s">
        <v>13</v>
      </c>
    </row>
    <row r="19618" spans="1:9" x14ac:dyDescent="0.25">
      <c r="A19618" t="s">
        <v>35789</v>
      </c>
      <c r="B19618" t="s">
        <v>18</v>
      </c>
      <c r="C19618">
        <v>528</v>
      </c>
      <c r="D19618">
        <v>0</v>
      </c>
      <c r="G19618">
        <v>0</v>
      </c>
      <c r="H19618" t="s">
        <v>13</v>
      </c>
    </row>
    <row r="19619" spans="1:9" x14ac:dyDescent="0.25">
      <c r="A19619" t="s">
        <v>35790</v>
      </c>
      <c r="B19619" t="s">
        <v>35791</v>
      </c>
      <c r="C19619">
        <v>464</v>
      </c>
      <c r="D19619">
        <v>10</v>
      </c>
      <c r="E19619" s="1">
        <v>1.3306586396098801E-35</v>
      </c>
      <c r="F19619" t="s">
        <v>3473</v>
      </c>
      <c r="G19619">
        <v>6</v>
      </c>
      <c r="H19619" t="s">
        <v>35792</v>
      </c>
      <c r="I19619" s="3" t="s">
        <v>13</v>
      </c>
    </row>
    <row r="19620" spans="1:9" x14ac:dyDescent="0.25">
      <c r="A19620" t="s">
        <v>35793</v>
      </c>
      <c r="B19620" t="s">
        <v>7753</v>
      </c>
      <c r="C19620">
        <v>471</v>
      </c>
      <c r="D19620">
        <v>10</v>
      </c>
      <c r="E19620" s="1">
        <v>1.17526785768447E-49</v>
      </c>
      <c r="F19620" t="s">
        <v>541</v>
      </c>
      <c r="G19620">
        <v>15</v>
      </c>
      <c r="H19620" t="s">
        <v>7754</v>
      </c>
      <c r="I19620" s="3" t="s">
        <v>13</v>
      </c>
    </row>
    <row r="19621" spans="1:9" x14ac:dyDescent="0.25">
      <c r="A19621" t="s">
        <v>35794</v>
      </c>
      <c r="B19621" t="s">
        <v>18382</v>
      </c>
      <c r="C19621">
        <v>538</v>
      </c>
      <c r="D19621">
        <v>7</v>
      </c>
      <c r="E19621" s="1">
        <v>5.7997880277634199E-5</v>
      </c>
      <c r="F19621" t="s">
        <v>17899</v>
      </c>
      <c r="G19621">
        <v>5</v>
      </c>
      <c r="H19621" t="s">
        <v>35795</v>
      </c>
    </row>
    <row r="19622" spans="1:9" x14ac:dyDescent="0.25">
      <c r="A19622" t="s">
        <v>35796</v>
      </c>
      <c r="B19622" t="s">
        <v>35797</v>
      </c>
      <c r="C19622">
        <v>455</v>
      </c>
      <c r="D19622">
        <v>10</v>
      </c>
      <c r="E19622" s="1">
        <v>7.2795306922761E-7</v>
      </c>
      <c r="F19622" t="s">
        <v>1711</v>
      </c>
      <c r="G19622">
        <v>2</v>
      </c>
      <c r="H19622" t="s">
        <v>35798</v>
      </c>
      <c r="I19622" s="3" t="s">
        <v>13</v>
      </c>
    </row>
    <row r="19623" spans="1:9" x14ac:dyDescent="0.25">
      <c r="A19623" t="s">
        <v>35799</v>
      </c>
      <c r="B19623" t="s">
        <v>15166</v>
      </c>
      <c r="C19623">
        <v>478</v>
      </c>
      <c r="D19623">
        <v>10</v>
      </c>
      <c r="E19623" s="1">
        <v>3.9115882572950698E-43</v>
      </c>
      <c r="F19623" t="s">
        <v>2356</v>
      </c>
      <c r="G19623">
        <v>5</v>
      </c>
      <c r="H19623" t="s">
        <v>35800</v>
      </c>
      <c r="I19623" s="3" t="s">
        <v>3769</v>
      </c>
    </row>
    <row r="19624" spans="1:9" x14ac:dyDescent="0.25">
      <c r="A19624" t="s">
        <v>35801</v>
      </c>
      <c r="B19624" t="s">
        <v>3054</v>
      </c>
      <c r="C19624">
        <v>474</v>
      </c>
      <c r="D19624">
        <v>10</v>
      </c>
      <c r="E19624" s="1">
        <v>8.9347469368209307E-37</v>
      </c>
      <c r="F19624" t="s">
        <v>3017</v>
      </c>
      <c r="G19624">
        <v>3</v>
      </c>
      <c r="H19624" t="s">
        <v>35802</v>
      </c>
      <c r="I19624" s="3" t="s">
        <v>13</v>
      </c>
    </row>
    <row r="19625" spans="1:9" x14ac:dyDescent="0.25">
      <c r="A19625" t="s">
        <v>35803</v>
      </c>
      <c r="B19625" t="s">
        <v>35804</v>
      </c>
      <c r="C19625">
        <v>458</v>
      </c>
      <c r="D19625">
        <v>10</v>
      </c>
      <c r="E19625" s="1">
        <v>5.1672679213899795E-7</v>
      </c>
      <c r="F19625" t="s">
        <v>16174</v>
      </c>
      <c r="G19625">
        <v>1</v>
      </c>
      <c r="H19625" t="s">
        <v>837</v>
      </c>
      <c r="I19625" s="3" t="s">
        <v>13</v>
      </c>
    </row>
    <row r="19626" spans="1:9" x14ac:dyDescent="0.25">
      <c r="A19626" t="s">
        <v>35805</v>
      </c>
      <c r="B19626" t="s">
        <v>4330</v>
      </c>
      <c r="C19626">
        <v>544</v>
      </c>
      <c r="D19626">
        <v>3</v>
      </c>
      <c r="E19626" s="1">
        <v>1.2288337467161599E-2</v>
      </c>
      <c r="F19626" s="2">
        <v>506666666666666</v>
      </c>
      <c r="G19626">
        <v>1</v>
      </c>
      <c r="H19626" t="s">
        <v>2207</v>
      </c>
    </row>
    <row r="19627" spans="1:9" x14ac:dyDescent="0.25">
      <c r="A19627" t="s">
        <v>35806</v>
      </c>
      <c r="B19627" t="s">
        <v>35807</v>
      </c>
      <c r="C19627">
        <v>295</v>
      </c>
      <c r="D19627">
        <v>10</v>
      </c>
      <c r="E19627" s="1">
        <v>4.64437882204598E-27</v>
      </c>
      <c r="F19627" t="s">
        <v>777</v>
      </c>
      <c r="G19627">
        <v>2</v>
      </c>
      <c r="H19627" t="s">
        <v>35808</v>
      </c>
      <c r="I19627" s="3" t="s">
        <v>13</v>
      </c>
    </row>
    <row r="19628" spans="1:9" x14ac:dyDescent="0.25">
      <c r="A19628" t="s">
        <v>35809</v>
      </c>
      <c r="B19628" t="s">
        <v>18</v>
      </c>
      <c r="C19628">
        <v>339</v>
      </c>
      <c r="D19628">
        <v>0</v>
      </c>
      <c r="G19628">
        <v>0</v>
      </c>
      <c r="H19628" t="s">
        <v>13</v>
      </c>
    </row>
    <row r="19629" spans="1:9" x14ac:dyDescent="0.25">
      <c r="A19629" t="s">
        <v>35810</v>
      </c>
      <c r="B19629" t="s">
        <v>18</v>
      </c>
      <c r="C19629">
        <v>498</v>
      </c>
      <c r="D19629">
        <v>0</v>
      </c>
      <c r="G19629">
        <v>0</v>
      </c>
      <c r="H19629" t="s">
        <v>13</v>
      </c>
    </row>
    <row r="19630" spans="1:9" x14ac:dyDescent="0.25">
      <c r="A19630" t="s">
        <v>35811</v>
      </c>
      <c r="B19630" t="s">
        <v>3371</v>
      </c>
      <c r="C19630">
        <v>471</v>
      </c>
      <c r="D19630">
        <v>10</v>
      </c>
      <c r="E19630" s="1">
        <v>3.3952002142200798E-36</v>
      </c>
      <c r="F19630" t="s">
        <v>2431</v>
      </c>
      <c r="G19630">
        <v>3</v>
      </c>
      <c r="H19630" t="s">
        <v>35812</v>
      </c>
      <c r="I19630" s="3" t="s">
        <v>656</v>
      </c>
    </row>
    <row r="19631" spans="1:9" x14ac:dyDescent="0.25">
      <c r="A19631" t="s">
        <v>35813</v>
      </c>
      <c r="B19631" t="s">
        <v>175</v>
      </c>
      <c r="C19631">
        <v>519</v>
      </c>
      <c r="D19631">
        <v>10</v>
      </c>
      <c r="E19631" s="1">
        <v>6.3650230767832995E-30</v>
      </c>
      <c r="F19631" t="s">
        <v>4232</v>
      </c>
      <c r="G19631">
        <v>1</v>
      </c>
      <c r="H19631" t="s">
        <v>5180</v>
      </c>
      <c r="I19631" s="3" t="s">
        <v>13</v>
      </c>
    </row>
    <row r="19632" spans="1:9" x14ac:dyDescent="0.25">
      <c r="A19632" t="s">
        <v>35814</v>
      </c>
      <c r="B19632" t="s">
        <v>5945</v>
      </c>
      <c r="C19632">
        <v>496</v>
      </c>
      <c r="D19632">
        <v>10</v>
      </c>
      <c r="E19632" s="1">
        <v>8.8554579032069192E-25</v>
      </c>
      <c r="F19632" t="s">
        <v>2067</v>
      </c>
      <c r="G19632">
        <v>0</v>
      </c>
      <c r="H19632" t="s">
        <v>13</v>
      </c>
    </row>
    <row r="19633" spans="1:9" x14ac:dyDescent="0.25">
      <c r="A19633" t="s">
        <v>35815</v>
      </c>
      <c r="B19633" t="s">
        <v>18</v>
      </c>
      <c r="C19633">
        <v>359</v>
      </c>
      <c r="D19633">
        <v>0</v>
      </c>
      <c r="G19633">
        <v>0</v>
      </c>
      <c r="H19633" t="s">
        <v>13</v>
      </c>
    </row>
    <row r="19634" spans="1:9" x14ac:dyDescent="0.25">
      <c r="A19634" t="s">
        <v>35816</v>
      </c>
      <c r="B19634" t="s">
        <v>18</v>
      </c>
      <c r="C19634">
        <v>335</v>
      </c>
      <c r="D19634">
        <v>0</v>
      </c>
      <c r="G19634">
        <v>0</v>
      </c>
      <c r="H19634" t="s">
        <v>13</v>
      </c>
    </row>
    <row r="19635" spans="1:9" x14ac:dyDescent="0.25">
      <c r="A19635" t="s">
        <v>35817</v>
      </c>
      <c r="B19635" t="s">
        <v>4177</v>
      </c>
      <c r="C19635">
        <v>495</v>
      </c>
      <c r="D19635">
        <v>10</v>
      </c>
      <c r="E19635" s="1">
        <v>4.7544422515692196E-50</v>
      </c>
      <c r="F19635" t="s">
        <v>679</v>
      </c>
      <c r="G19635">
        <v>5</v>
      </c>
      <c r="H19635" t="s">
        <v>4178</v>
      </c>
      <c r="I19635" s="3" t="s">
        <v>1780</v>
      </c>
    </row>
    <row r="19636" spans="1:9" x14ac:dyDescent="0.25">
      <c r="A19636" t="s">
        <v>35818</v>
      </c>
      <c r="B19636" t="s">
        <v>12270</v>
      </c>
      <c r="C19636">
        <v>496</v>
      </c>
      <c r="D19636">
        <v>10</v>
      </c>
      <c r="E19636" s="1">
        <v>3.4231039184667402E-32</v>
      </c>
      <c r="F19636" t="s">
        <v>932</v>
      </c>
      <c r="G19636">
        <v>3</v>
      </c>
      <c r="H19636" t="s">
        <v>28000</v>
      </c>
      <c r="I19636" s="3" t="s">
        <v>28001</v>
      </c>
    </row>
    <row r="19637" spans="1:9" x14ac:dyDescent="0.25">
      <c r="A19637" t="s">
        <v>35819</v>
      </c>
      <c r="B19637" t="s">
        <v>35820</v>
      </c>
      <c r="C19637">
        <v>490</v>
      </c>
      <c r="D19637">
        <v>10</v>
      </c>
      <c r="E19637" s="1">
        <v>2.7399571655200799E-47</v>
      </c>
      <c r="F19637" t="s">
        <v>2212</v>
      </c>
      <c r="G19637">
        <v>3</v>
      </c>
      <c r="H19637" t="s">
        <v>35821</v>
      </c>
      <c r="I19637" s="3" t="s">
        <v>2042</v>
      </c>
    </row>
    <row r="19638" spans="1:9" x14ac:dyDescent="0.25">
      <c r="A19638" t="s">
        <v>35822</v>
      </c>
      <c r="B19638" t="s">
        <v>13156</v>
      </c>
      <c r="C19638">
        <v>510</v>
      </c>
      <c r="D19638">
        <v>10</v>
      </c>
      <c r="E19638" s="1">
        <v>7.0110897821571502E-63</v>
      </c>
      <c r="F19638" t="s">
        <v>146</v>
      </c>
      <c r="G19638">
        <v>2</v>
      </c>
      <c r="H19638" t="s">
        <v>24315</v>
      </c>
      <c r="I19638" s="3" t="s">
        <v>7129</v>
      </c>
    </row>
    <row r="19639" spans="1:9" x14ac:dyDescent="0.25">
      <c r="A19639" t="s">
        <v>35823</v>
      </c>
      <c r="B19639" t="s">
        <v>8536</v>
      </c>
      <c r="C19639">
        <v>479</v>
      </c>
      <c r="D19639">
        <v>10</v>
      </c>
      <c r="E19639" s="1">
        <v>3.9115882572950698E-43</v>
      </c>
      <c r="F19639" t="s">
        <v>2342</v>
      </c>
      <c r="G19639">
        <v>0</v>
      </c>
      <c r="H19639" t="s">
        <v>13</v>
      </c>
    </row>
    <row r="19640" spans="1:9" x14ac:dyDescent="0.25">
      <c r="A19640" t="s">
        <v>35824</v>
      </c>
      <c r="B19640" t="s">
        <v>27128</v>
      </c>
      <c r="C19640">
        <v>464</v>
      </c>
      <c r="D19640">
        <v>10</v>
      </c>
      <c r="E19640" s="1">
        <v>5.07324221693979E-30</v>
      </c>
      <c r="F19640" t="s">
        <v>1594</v>
      </c>
      <c r="G19640">
        <v>11</v>
      </c>
      <c r="H19640" t="s">
        <v>35825</v>
      </c>
      <c r="I19640" s="3" t="s">
        <v>22226</v>
      </c>
    </row>
    <row r="19641" spans="1:9" x14ac:dyDescent="0.25">
      <c r="A19641" t="s">
        <v>35826</v>
      </c>
      <c r="B19641" t="s">
        <v>18</v>
      </c>
      <c r="C19641">
        <v>506</v>
      </c>
      <c r="D19641">
        <v>0</v>
      </c>
      <c r="G19641">
        <v>0</v>
      </c>
      <c r="H19641" t="s">
        <v>13</v>
      </c>
    </row>
    <row r="19642" spans="1:9" x14ac:dyDescent="0.25">
      <c r="A19642" t="s">
        <v>35827</v>
      </c>
      <c r="B19642" t="s">
        <v>6662</v>
      </c>
      <c r="C19642">
        <v>481</v>
      </c>
      <c r="D19642">
        <v>10</v>
      </c>
      <c r="E19642" s="1">
        <v>3.7217284837694803E-57</v>
      </c>
      <c r="F19642" t="s">
        <v>11</v>
      </c>
      <c r="G19642">
        <v>12</v>
      </c>
      <c r="H19642" t="s">
        <v>1475</v>
      </c>
      <c r="I19642" s="3" t="s">
        <v>1476</v>
      </c>
    </row>
    <row r="19643" spans="1:9" x14ac:dyDescent="0.25">
      <c r="A19643" t="s">
        <v>35828</v>
      </c>
      <c r="B19643" t="s">
        <v>175</v>
      </c>
      <c r="C19643">
        <v>487</v>
      </c>
      <c r="D19643">
        <v>10</v>
      </c>
      <c r="E19643" s="1">
        <v>1.5558109749164899E-41</v>
      </c>
      <c r="F19643" t="s">
        <v>169</v>
      </c>
      <c r="G19643">
        <v>1</v>
      </c>
      <c r="H19643" t="s">
        <v>2016</v>
      </c>
      <c r="I19643" s="3" t="s">
        <v>13</v>
      </c>
    </row>
    <row r="19644" spans="1:9" x14ac:dyDescent="0.25">
      <c r="A19644" t="s">
        <v>35829</v>
      </c>
      <c r="B19644" t="s">
        <v>35830</v>
      </c>
      <c r="C19644">
        <v>492</v>
      </c>
      <c r="D19644">
        <v>10</v>
      </c>
      <c r="E19644" s="1">
        <v>6.4371890192424302E-37</v>
      </c>
      <c r="F19644" t="s">
        <v>1756</v>
      </c>
      <c r="G19644">
        <v>4</v>
      </c>
      <c r="H19644" t="s">
        <v>35831</v>
      </c>
      <c r="I19644" s="3" t="s">
        <v>13</v>
      </c>
    </row>
    <row r="19645" spans="1:9" x14ac:dyDescent="0.25">
      <c r="A19645" t="s">
        <v>35832</v>
      </c>
      <c r="B19645" t="s">
        <v>18</v>
      </c>
      <c r="C19645">
        <v>532</v>
      </c>
      <c r="D19645">
        <v>0</v>
      </c>
      <c r="G19645">
        <v>0</v>
      </c>
      <c r="H19645" t="s">
        <v>13</v>
      </c>
    </row>
    <row r="19646" spans="1:9" x14ac:dyDescent="0.25">
      <c r="A19646" t="s">
        <v>35833</v>
      </c>
      <c r="B19646" t="s">
        <v>18945</v>
      </c>
      <c r="C19646">
        <v>483</v>
      </c>
      <c r="D19646">
        <v>10</v>
      </c>
      <c r="E19646" s="1">
        <v>9.5303967326089895E-37</v>
      </c>
      <c r="F19646" t="s">
        <v>1233</v>
      </c>
      <c r="G19646">
        <v>2</v>
      </c>
      <c r="H19646" t="s">
        <v>5973</v>
      </c>
      <c r="I19646" s="3" t="s">
        <v>1872</v>
      </c>
    </row>
    <row r="19647" spans="1:9" x14ac:dyDescent="0.25">
      <c r="A19647" t="s">
        <v>35834</v>
      </c>
      <c r="B19647" t="s">
        <v>2664</v>
      </c>
      <c r="C19647">
        <v>477</v>
      </c>
      <c r="D19647">
        <v>10</v>
      </c>
      <c r="E19647" s="1">
        <v>4.2736318786574301E-18</v>
      </c>
      <c r="F19647" t="s">
        <v>10423</v>
      </c>
      <c r="G19647">
        <v>1</v>
      </c>
      <c r="H19647" t="s">
        <v>5038</v>
      </c>
    </row>
    <row r="19648" spans="1:9" x14ac:dyDescent="0.25">
      <c r="A19648" t="s">
        <v>35835</v>
      </c>
      <c r="B19648" t="s">
        <v>35836</v>
      </c>
      <c r="C19648">
        <v>449</v>
      </c>
      <c r="D19648">
        <v>10</v>
      </c>
      <c r="E19648" s="1">
        <v>5.5296267632545598E-45</v>
      </c>
      <c r="F19648" t="s">
        <v>28</v>
      </c>
      <c r="G19648">
        <v>12</v>
      </c>
      <c r="H19648" t="s">
        <v>35837</v>
      </c>
      <c r="I19648" s="3" t="s">
        <v>13</v>
      </c>
    </row>
    <row r="19649" spans="1:9" x14ac:dyDescent="0.25">
      <c r="A19649" t="s">
        <v>35838</v>
      </c>
      <c r="B19649" t="s">
        <v>18</v>
      </c>
      <c r="C19649">
        <v>411</v>
      </c>
      <c r="D19649">
        <v>0</v>
      </c>
      <c r="G19649">
        <v>0</v>
      </c>
      <c r="H19649" t="s">
        <v>13</v>
      </c>
    </row>
    <row r="19650" spans="1:9" x14ac:dyDescent="0.25">
      <c r="A19650" t="s">
        <v>35839</v>
      </c>
      <c r="B19650" t="s">
        <v>175</v>
      </c>
      <c r="C19650">
        <v>465</v>
      </c>
      <c r="D19650">
        <v>10</v>
      </c>
      <c r="E19650" s="1">
        <v>1.7811606903085001E-42</v>
      </c>
      <c r="F19650" t="s">
        <v>1260</v>
      </c>
      <c r="G19650">
        <v>2</v>
      </c>
      <c r="H19650" t="s">
        <v>7603</v>
      </c>
      <c r="I19650" s="3" t="s">
        <v>13</v>
      </c>
    </row>
    <row r="19651" spans="1:9" x14ac:dyDescent="0.25">
      <c r="A19651" t="s">
        <v>35840</v>
      </c>
      <c r="B19651" t="s">
        <v>18</v>
      </c>
      <c r="C19651">
        <v>548</v>
      </c>
      <c r="D19651">
        <v>0</v>
      </c>
      <c r="G19651">
        <v>0</v>
      </c>
      <c r="H19651" t="s">
        <v>13</v>
      </c>
    </row>
    <row r="19652" spans="1:9" x14ac:dyDescent="0.25">
      <c r="A19652" t="s">
        <v>35841</v>
      </c>
      <c r="B19652" t="s">
        <v>5738</v>
      </c>
      <c r="C19652">
        <v>457</v>
      </c>
      <c r="D19652">
        <v>10</v>
      </c>
      <c r="E19652" s="1">
        <v>9.2358621693021206E-46</v>
      </c>
      <c r="F19652" t="s">
        <v>852</v>
      </c>
      <c r="G19652">
        <v>14</v>
      </c>
      <c r="H19652" t="s">
        <v>5739</v>
      </c>
      <c r="I19652" s="3" t="s">
        <v>3512</v>
      </c>
    </row>
    <row r="19653" spans="1:9" x14ac:dyDescent="0.25">
      <c r="A19653" t="s">
        <v>35842</v>
      </c>
      <c r="B19653" t="s">
        <v>18</v>
      </c>
      <c r="C19653">
        <v>501</v>
      </c>
      <c r="D19653">
        <v>0</v>
      </c>
      <c r="G19653">
        <v>0</v>
      </c>
      <c r="H19653" t="s">
        <v>13</v>
      </c>
    </row>
    <row r="19654" spans="1:9" x14ac:dyDescent="0.25">
      <c r="A19654" t="s">
        <v>35843</v>
      </c>
      <c r="B19654" t="s">
        <v>175</v>
      </c>
      <c r="C19654">
        <v>499</v>
      </c>
      <c r="D19654">
        <v>10</v>
      </c>
      <c r="E19654" s="1">
        <v>1.21467090854981E-37</v>
      </c>
      <c r="F19654" t="s">
        <v>4524</v>
      </c>
      <c r="G19654">
        <v>4</v>
      </c>
      <c r="H19654" t="s">
        <v>20475</v>
      </c>
      <c r="I19654" s="3" t="s">
        <v>13</v>
      </c>
    </row>
    <row r="19655" spans="1:9" x14ac:dyDescent="0.25">
      <c r="A19655" t="s">
        <v>35844</v>
      </c>
      <c r="B19655" t="s">
        <v>35845</v>
      </c>
      <c r="C19655">
        <v>479</v>
      </c>
      <c r="D19655">
        <v>10</v>
      </c>
      <c r="E19655" s="1">
        <v>6.7343447820991405E-11</v>
      </c>
      <c r="F19655" t="s">
        <v>788</v>
      </c>
      <c r="G19655">
        <v>5</v>
      </c>
      <c r="H19655" t="s">
        <v>35846</v>
      </c>
      <c r="I19655" s="3" t="s">
        <v>23778</v>
      </c>
    </row>
    <row r="19656" spans="1:9" x14ac:dyDescent="0.25">
      <c r="A19656" t="s">
        <v>35847</v>
      </c>
      <c r="B19656" t="s">
        <v>35848</v>
      </c>
      <c r="C19656">
        <v>491</v>
      </c>
      <c r="D19656">
        <v>10</v>
      </c>
      <c r="E19656" s="1">
        <v>3.0855497288817299E-23</v>
      </c>
      <c r="F19656" t="s">
        <v>4457</v>
      </c>
      <c r="G19656">
        <v>7</v>
      </c>
      <c r="H19656" t="s">
        <v>35849</v>
      </c>
      <c r="I19656" s="3" t="s">
        <v>13</v>
      </c>
    </row>
    <row r="19657" spans="1:9" x14ac:dyDescent="0.25">
      <c r="A19657" t="s">
        <v>35850</v>
      </c>
      <c r="B19657" t="s">
        <v>35851</v>
      </c>
      <c r="C19657">
        <v>435</v>
      </c>
      <c r="D19657">
        <v>10</v>
      </c>
      <c r="E19657" s="1">
        <v>1.68420960987776E-46</v>
      </c>
      <c r="F19657" t="s">
        <v>2190</v>
      </c>
      <c r="G19657">
        <v>12</v>
      </c>
      <c r="H19657" t="s">
        <v>16778</v>
      </c>
      <c r="I19657" s="3" t="s">
        <v>318</v>
      </c>
    </row>
    <row r="19658" spans="1:9" x14ac:dyDescent="0.25">
      <c r="A19658" t="s">
        <v>35852</v>
      </c>
      <c r="B19658" t="s">
        <v>35853</v>
      </c>
      <c r="C19658">
        <v>487</v>
      </c>
      <c r="D19658">
        <v>10</v>
      </c>
      <c r="E19658" s="1">
        <v>6.0973756698770697E-23</v>
      </c>
      <c r="F19658" t="s">
        <v>91</v>
      </c>
      <c r="G19658">
        <v>1</v>
      </c>
      <c r="H19658" t="s">
        <v>7478</v>
      </c>
      <c r="I19658" s="3" t="s">
        <v>13</v>
      </c>
    </row>
    <row r="19659" spans="1:9" x14ac:dyDescent="0.25">
      <c r="A19659" t="s">
        <v>35854</v>
      </c>
      <c r="B19659" t="s">
        <v>3491</v>
      </c>
      <c r="C19659">
        <v>412</v>
      </c>
      <c r="D19659">
        <v>10</v>
      </c>
      <c r="E19659" s="1">
        <v>2.5776450925058799E-26</v>
      </c>
      <c r="F19659" t="s">
        <v>1951</v>
      </c>
      <c r="G19659">
        <v>4</v>
      </c>
      <c r="H19659" t="s">
        <v>35855</v>
      </c>
      <c r="I19659" s="3" t="s">
        <v>13</v>
      </c>
    </row>
    <row r="19660" spans="1:9" x14ac:dyDescent="0.25">
      <c r="A19660" t="s">
        <v>35856</v>
      </c>
      <c r="B19660" t="s">
        <v>32838</v>
      </c>
      <c r="C19660">
        <v>313</v>
      </c>
      <c r="D19660">
        <v>10</v>
      </c>
      <c r="E19660" s="1">
        <v>6.70137792837628E-19</v>
      </c>
      <c r="F19660" t="s">
        <v>5301</v>
      </c>
      <c r="G19660">
        <v>3</v>
      </c>
      <c r="H19660" t="s">
        <v>15145</v>
      </c>
      <c r="I19660" s="3" t="s">
        <v>13</v>
      </c>
    </row>
    <row r="19661" spans="1:9" x14ac:dyDescent="0.25">
      <c r="A19661" t="s">
        <v>35857</v>
      </c>
      <c r="B19661" t="s">
        <v>18</v>
      </c>
      <c r="C19661">
        <v>389</v>
      </c>
      <c r="D19661">
        <v>0</v>
      </c>
      <c r="G19661">
        <v>0</v>
      </c>
      <c r="H19661" t="s">
        <v>13</v>
      </c>
    </row>
    <row r="19662" spans="1:9" x14ac:dyDescent="0.25">
      <c r="A19662" t="s">
        <v>35858</v>
      </c>
      <c r="B19662" t="s">
        <v>2193</v>
      </c>
      <c r="C19662">
        <v>479</v>
      </c>
      <c r="D19662">
        <v>10</v>
      </c>
      <c r="E19662" s="1">
        <v>1.5489246122563799E-15</v>
      </c>
      <c r="F19662" t="s">
        <v>398</v>
      </c>
      <c r="G19662">
        <v>7</v>
      </c>
      <c r="H19662" t="s">
        <v>35859</v>
      </c>
      <c r="I19662" s="3" t="s">
        <v>13</v>
      </c>
    </row>
    <row r="19663" spans="1:9" x14ac:dyDescent="0.25">
      <c r="A19663" t="s">
        <v>35860</v>
      </c>
      <c r="B19663" t="s">
        <v>658</v>
      </c>
      <c r="C19663">
        <v>468</v>
      </c>
      <c r="D19663">
        <v>10</v>
      </c>
      <c r="E19663" s="1">
        <v>9.7264370266374499E-12</v>
      </c>
      <c r="F19663" t="s">
        <v>468</v>
      </c>
      <c r="G19663">
        <v>3</v>
      </c>
      <c r="H19663" t="s">
        <v>2600</v>
      </c>
      <c r="I19663" s="3" t="s">
        <v>656</v>
      </c>
    </row>
    <row r="19664" spans="1:9" x14ac:dyDescent="0.25">
      <c r="A19664" t="s">
        <v>35861</v>
      </c>
      <c r="B19664" t="s">
        <v>18</v>
      </c>
      <c r="C19664">
        <v>402</v>
      </c>
      <c r="D19664">
        <v>0</v>
      </c>
      <c r="G19664">
        <v>0</v>
      </c>
      <c r="H19664" t="s">
        <v>13</v>
      </c>
    </row>
    <row r="19665" spans="1:9" x14ac:dyDescent="0.25">
      <c r="A19665" t="s">
        <v>35862</v>
      </c>
      <c r="B19665" t="s">
        <v>20933</v>
      </c>
      <c r="C19665">
        <v>480</v>
      </c>
      <c r="D19665">
        <v>10</v>
      </c>
      <c r="E19665" s="1">
        <v>1.21313671573344E-52</v>
      </c>
      <c r="F19665" t="s">
        <v>1260</v>
      </c>
      <c r="G19665">
        <v>3</v>
      </c>
      <c r="H19665" t="s">
        <v>20934</v>
      </c>
      <c r="I19665" s="3" t="s">
        <v>1639</v>
      </c>
    </row>
    <row r="19666" spans="1:9" x14ac:dyDescent="0.25">
      <c r="A19666" t="s">
        <v>35863</v>
      </c>
      <c r="B19666" t="s">
        <v>35864</v>
      </c>
      <c r="C19666">
        <v>498</v>
      </c>
      <c r="D19666">
        <v>10</v>
      </c>
      <c r="E19666" s="1">
        <v>4.9544287870554702E-23</v>
      </c>
      <c r="F19666" t="s">
        <v>990</v>
      </c>
      <c r="G19666">
        <v>0</v>
      </c>
      <c r="H19666" t="s">
        <v>13</v>
      </c>
    </row>
    <row r="19667" spans="1:9" x14ac:dyDescent="0.25">
      <c r="A19667" t="s">
        <v>35865</v>
      </c>
      <c r="B19667" t="s">
        <v>175</v>
      </c>
      <c r="C19667">
        <v>501</v>
      </c>
      <c r="D19667">
        <v>10</v>
      </c>
      <c r="E19667" s="1">
        <v>2.5998325645402098E-75</v>
      </c>
      <c r="F19667" t="s">
        <v>45</v>
      </c>
      <c r="G19667">
        <v>3</v>
      </c>
      <c r="H19667" t="s">
        <v>405</v>
      </c>
    </row>
    <row r="19668" spans="1:9" x14ac:dyDescent="0.25">
      <c r="A19668" t="s">
        <v>35866</v>
      </c>
      <c r="B19668" t="s">
        <v>1171</v>
      </c>
      <c r="C19668">
        <v>507</v>
      </c>
      <c r="D19668">
        <v>10</v>
      </c>
      <c r="E19668" s="1">
        <v>3.3342267156818399E-33</v>
      </c>
      <c r="F19668" t="s">
        <v>5651</v>
      </c>
      <c r="G19668">
        <v>1</v>
      </c>
      <c r="H19668" t="s">
        <v>4726</v>
      </c>
    </row>
    <row r="19669" spans="1:9" x14ac:dyDescent="0.25">
      <c r="A19669" t="s">
        <v>35867</v>
      </c>
      <c r="B19669" t="s">
        <v>35868</v>
      </c>
      <c r="C19669">
        <v>456</v>
      </c>
      <c r="D19669">
        <v>10</v>
      </c>
      <c r="E19669" s="1">
        <v>1.14613519153556E-51</v>
      </c>
      <c r="F19669" t="s">
        <v>754</v>
      </c>
      <c r="G19669">
        <v>1</v>
      </c>
      <c r="H19669" t="s">
        <v>4714</v>
      </c>
      <c r="I19669" s="3" t="s">
        <v>13</v>
      </c>
    </row>
    <row r="19670" spans="1:9" x14ac:dyDescent="0.25">
      <c r="A19670" t="s">
        <v>35869</v>
      </c>
      <c r="B19670" t="s">
        <v>11354</v>
      </c>
      <c r="C19670">
        <v>402</v>
      </c>
      <c r="D19670">
        <v>10</v>
      </c>
      <c r="E19670" s="1">
        <v>4.14441991189759E-35</v>
      </c>
      <c r="F19670" t="s">
        <v>2212</v>
      </c>
      <c r="G19670">
        <v>7</v>
      </c>
      <c r="H19670" t="s">
        <v>35870</v>
      </c>
      <c r="I19670" s="3" t="s">
        <v>11356</v>
      </c>
    </row>
    <row r="19671" spans="1:9" x14ac:dyDescent="0.25">
      <c r="A19671" t="s">
        <v>35871</v>
      </c>
      <c r="B19671" t="s">
        <v>35872</v>
      </c>
      <c r="C19671">
        <v>497</v>
      </c>
      <c r="D19671">
        <v>7</v>
      </c>
      <c r="E19671" s="1">
        <v>29.248396222181299</v>
      </c>
      <c r="F19671" s="2">
        <v>83571428571428.5</v>
      </c>
      <c r="G19671">
        <v>1</v>
      </c>
      <c r="H19671" t="s">
        <v>5166</v>
      </c>
      <c r="I19671" s="3" t="s">
        <v>13</v>
      </c>
    </row>
    <row r="19672" spans="1:9" x14ac:dyDescent="0.25">
      <c r="A19672" t="s">
        <v>35873</v>
      </c>
      <c r="B19672" t="s">
        <v>22473</v>
      </c>
      <c r="C19672">
        <v>464</v>
      </c>
      <c r="D19672">
        <v>10</v>
      </c>
      <c r="E19672" s="1">
        <v>6.43513677608739E-57</v>
      </c>
      <c r="F19672" t="s">
        <v>21</v>
      </c>
      <c r="G19672">
        <v>0</v>
      </c>
      <c r="H19672" t="s">
        <v>13</v>
      </c>
    </row>
    <row r="19673" spans="1:9" x14ac:dyDescent="0.25">
      <c r="A19673" t="s">
        <v>35874</v>
      </c>
      <c r="B19673" t="s">
        <v>18</v>
      </c>
      <c r="C19673">
        <v>332</v>
      </c>
      <c r="D19673">
        <v>0</v>
      </c>
      <c r="G19673">
        <v>0</v>
      </c>
      <c r="H19673" t="s">
        <v>13</v>
      </c>
    </row>
    <row r="19674" spans="1:9" x14ac:dyDescent="0.25">
      <c r="A19674" t="s">
        <v>35875</v>
      </c>
      <c r="B19674" t="s">
        <v>35876</v>
      </c>
      <c r="C19674">
        <v>454</v>
      </c>
      <c r="D19674">
        <v>10</v>
      </c>
      <c r="E19674" s="1">
        <v>1.85913267406317E-22</v>
      </c>
      <c r="F19674" t="s">
        <v>1047</v>
      </c>
      <c r="G19674">
        <v>0</v>
      </c>
      <c r="H19674" t="s">
        <v>13</v>
      </c>
    </row>
    <row r="19675" spans="1:9" x14ac:dyDescent="0.25">
      <c r="A19675" t="s">
        <v>35877</v>
      </c>
      <c r="B19675" t="s">
        <v>622</v>
      </c>
      <c r="C19675">
        <v>493</v>
      </c>
      <c r="D19675">
        <v>4</v>
      </c>
      <c r="E19675" s="1">
        <v>5.0518121893013003E-5</v>
      </c>
      <c r="F19675" t="s">
        <v>35878</v>
      </c>
      <c r="G19675">
        <v>5</v>
      </c>
      <c r="H19675" t="s">
        <v>11098</v>
      </c>
    </row>
    <row r="19676" spans="1:9" x14ac:dyDescent="0.25">
      <c r="A19676" t="s">
        <v>35879</v>
      </c>
      <c r="B19676" t="s">
        <v>35880</v>
      </c>
      <c r="C19676">
        <v>466</v>
      </c>
      <c r="D19676">
        <v>10</v>
      </c>
      <c r="E19676" s="1">
        <v>3.4985464024196299E-6</v>
      </c>
      <c r="F19676" t="s">
        <v>31868</v>
      </c>
      <c r="G19676">
        <v>6</v>
      </c>
      <c r="H19676" t="s">
        <v>35881</v>
      </c>
    </row>
    <row r="19677" spans="1:9" x14ac:dyDescent="0.25">
      <c r="A19677" t="s">
        <v>35882</v>
      </c>
      <c r="B19677" t="s">
        <v>18</v>
      </c>
      <c r="C19677">
        <v>393</v>
      </c>
      <c r="D19677">
        <v>0</v>
      </c>
      <c r="G19677">
        <v>0</v>
      </c>
      <c r="H19677" t="s">
        <v>13</v>
      </c>
    </row>
    <row r="19678" spans="1:9" x14ac:dyDescent="0.25">
      <c r="A19678" t="s">
        <v>35883</v>
      </c>
      <c r="B19678" t="s">
        <v>9705</v>
      </c>
      <c r="C19678">
        <v>467</v>
      </c>
      <c r="D19678">
        <v>10</v>
      </c>
      <c r="E19678" s="1">
        <v>1.52597933096267E-46</v>
      </c>
      <c r="F19678" t="s">
        <v>379</v>
      </c>
      <c r="G19678">
        <v>10</v>
      </c>
      <c r="H19678" t="s">
        <v>35884</v>
      </c>
      <c r="I19678" s="3" t="s">
        <v>13</v>
      </c>
    </row>
    <row r="19679" spans="1:9" x14ac:dyDescent="0.25">
      <c r="A19679" t="s">
        <v>35885</v>
      </c>
      <c r="B19679" t="s">
        <v>35886</v>
      </c>
      <c r="C19679">
        <v>455</v>
      </c>
      <c r="D19679">
        <v>10</v>
      </c>
      <c r="E19679" s="1">
        <v>5.5479466298063504E-22</v>
      </c>
      <c r="F19679" t="s">
        <v>2417</v>
      </c>
      <c r="G19679">
        <v>13</v>
      </c>
      <c r="H19679" t="s">
        <v>35887</v>
      </c>
      <c r="I19679" s="3" t="s">
        <v>554</v>
      </c>
    </row>
    <row r="19680" spans="1:9" x14ac:dyDescent="0.25">
      <c r="A19680" t="s">
        <v>35888</v>
      </c>
      <c r="B19680" t="s">
        <v>9025</v>
      </c>
      <c r="C19680">
        <v>493</v>
      </c>
      <c r="D19680">
        <v>10</v>
      </c>
      <c r="E19680" s="1">
        <v>8.4586787043510095E-68</v>
      </c>
      <c r="F19680" t="s">
        <v>2334</v>
      </c>
      <c r="G19680">
        <v>4</v>
      </c>
      <c r="H19680" t="s">
        <v>3439</v>
      </c>
      <c r="I19680" s="3" t="s">
        <v>3440</v>
      </c>
    </row>
    <row r="19681" spans="1:9" x14ac:dyDescent="0.25">
      <c r="A19681" t="s">
        <v>35889</v>
      </c>
      <c r="B19681" t="s">
        <v>35890</v>
      </c>
      <c r="C19681">
        <v>408</v>
      </c>
      <c r="D19681">
        <v>10</v>
      </c>
      <c r="E19681" s="1">
        <v>3.09275394997381E-32</v>
      </c>
      <c r="F19681" t="s">
        <v>852</v>
      </c>
      <c r="G19681">
        <v>9</v>
      </c>
      <c r="H19681" t="s">
        <v>35891</v>
      </c>
      <c r="I19681" s="3" t="s">
        <v>13</v>
      </c>
    </row>
    <row r="19682" spans="1:9" x14ac:dyDescent="0.25">
      <c r="A19682" t="s">
        <v>35892</v>
      </c>
      <c r="B19682" t="s">
        <v>35836</v>
      </c>
      <c r="C19682">
        <v>480</v>
      </c>
      <c r="D19682">
        <v>10</v>
      </c>
      <c r="E19682" s="1">
        <v>8.7776251759898606E-47</v>
      </c>
      <c r="F19682" t="s">
        <v>777</v>
      </c>
      <c r="G19682">
        <v>14</v>
      </c>
      <c r="H19682" t="s">
        <v>35893</v>
      </c>
      <c r="I19682" s="3" t="s">
        <v>13</v>
      </c>
    </row>
    <row r="19683" spans="1:9" x14ac:dyDescent="0.25">
      <c r="A19683" t="s">
        <v>35894</v>
      </c>
      <c r="B19683" t="s">
        <v>11600</v>
      </c>
      <c r="C19683">
        <v>342</v>
      </c>
      <c r="D19683">
        <v>10</v>
      </c>
      <c r="E19683" s="1">
        <v>5.7055022267193101E-10</v>
      </c>
      <c r="F19683" t="s">
        <v>3724</v>
      </c>
      <c r="G19683">
        <v>3</v>
      </c>
      <c r="H19683" t="s">
        <v>11601</v>
      </c>
      <c r="I19683" s="3" t="s">
        <v>13</v>
      </c>
    </row>
    <row r="19684" spans="1:9" x14ac:dyDescent="0.25">
      <c r="A19684" t="s">
        <v>35895</v>
      </c>
      <c r="B19684" t="s">
        <v>18</v>
      </c>
      <c r="C19684">
        <v>441</v>
      </c>
      <c r="D19684">
        <v>0</v>
      </c>
      <c r="G19684">
        <v>0</v>
      </c>
      <c r="H19684" t="s">
        <v>13</v>
      </c>
    </row>
    <row r="19685" spans="1:9" x14ac:dyDescent="0.25">
      <c r="A19685" t="s">
        <v>35896</v>
      </c>
      <c r="B19685" t="s">
        <v>2386</v>
      </c>
      <c r="C19685">
        <v>478</v>
      </c>
      <c r="D19685">
        <v>10</v>
      </c>
      <c r="E19685" s="1">
        <v>3.26353174182131E-18</v>
      </c>
      <c r="F19685" t="s">
        <v>2494</v>
      </c>
      <c r="G19685">
        <v>4</v>
      </c>
      <c r="H19685" t="s">
        <v>35897</v>
      </c>
    </row>
    <row r="19686" spans="1:9" x14ac:dyDescent="0.25">
      <c r="A19686" t="s">
        <v>35898</v>
      </c>
      <c r="B19686" t="s">
        <v>35899</v>
      </c>
      <c r="C19686">
        <v>503</v>
      </c>
      <c r="D19686">
        <v>10</v>
      </c>
      <c r="E19686" s="1">
        <v>2.5998325645402098E-75</v>
      </c>
      <c r="F19686" t="s">
        <v>63</v>
      </c>
      <c r="G19686">
        <v>5</v>
      </c>
      <c r="H19686" t="s">
        <v>35900</v>
      </c>
      <c r="I19686" s="3" t="s">
        <v>35901</v>
      </c>
    </row>
    <row r="19687" spans="1:9" x14ac:dyDescent="0.25">
      <c r="A19687" t="s">
        <v>35902</v>
      </c>
      <c r="B19687" t="s">
        <v>7968</v>
      </c>
      <c r="C19687">
        <v>497</v>
      </c>
      <c r="D19687">
        <v>10</v>
      </c>
      <c r="E19687" s="1">
        <v>2.0068126515998999E-33</v>
      </c>
      <c r="F19687" t="s">
        <v>2128</v>
      </c>
      <c r="G19687">
        <v>5</v>
      </c>
      <c r="H19687" t="s">
        <v>35903</v>
      </c>
      <c r="I19687" s="3" t="s">
        <v>3050</v>
      </c>
    </row>
    <row r="19688" spans="1:9" x14ac:dyDescent="0.25">
      <c r="A19688" t="s">
        <v>35904</v>
      </c>
      <c r="B19688" t="s">
        <v>35905</v>
      </c>
      <c r="C19688">
        <v>472</v>
      </c>
      <c r="D19688">
        <v>10</v>
      </c>
      <c r="E19688" s="1">
        <v>3.3197513205707499E-36</v>
      </c>
      <c r="F19688" t="s">
        <v>1026</v>
      </c>
      <c r="G19688">
        <v>3</v>
      </c>
      <c r="H19688" t="s">
        <v>7703</v>
      </c>
      <c r="I19688" s="3" t="s">
        <v>318</v>
      </c>
    </row>
    <row r="19689" spans="1:9" x14ac:dyDescent="0.25">
      <c r="A19689" t="s">
        <v>35906</v>
      </c>
      <c r="B19689" t="s">
        <v>35907</v>
      </c>
      <c r="C19689">
        <v>491</v>
      </c>
      <c r="D19689">
        <v>10</v>
      </c>
      <c r="E19689" s="1">
        <v>8.9013152853422699E-54</v>
      </c>
      <c r="F19689" t="s">
        <v>382</v>
      </c>
      <c r="G19689">
        <v>5</v>
      </c>
      <c r="H19689" t="s">
        <v>35908</v>
      </c>
      <c r="I19689" s="3" t="s">
        <v>515</v>
      </c>
    </row>
    <row r="19690" spans="1:9" x14ac:dyDescent="0.25">
      <c r="A19690" t="s">
        <v>35909</v>
      </c>
      <c r="B19690" t="s">
        <v>1622</v>
      </c>
      <c r="C19690">
        <v>232</v>
      </c>
      <c r="D19690">
        <v>10</v>
      </c>
      <c r="E19690" s="1">
        <v>1.38117691301227E-11</v>
      </c>
      <c r="F19690" t="s">
        <v>865</v>
      </c>
      <c r="G19690">
        <v>4</v>
      </c>
      <c r="H19690" t="s">
        <v>18059</v>
      </c>
      <c r="I19690" s="3" t="s">
        <v>5639</v>
      </c>
    </row>
    <row r="19691" spans="1:9" x14ac:dyDescent="0.25">
      <c r="A19691" t="s">
        <v>35910</v>
      </c>
      <c r="B19691" t="s">
        <v>18</v>
      </c>
      <c r="C19691">
        <v>220</v>
      </c>
      <c r="D19691">
        <v>0</v>
      </c>
      <c r="G19691">
        <v>0</v>
      </c>
      <c r="H19691" t="s">
        <v>13</v>
      </c>
    </row>
    <row r="19692" spans="1:9" x14ac:dyDescent="0.25">
      <c r="A19692" t="s">
        <v>35911</v>
      </c>
      <c r="B19692" t="s">
        <v>18</v>
      </c>
      <c r="C19692">
        <v>426</v>
      </c>
      <c r="D19692">
        <v>0</v>
      </c>
      <c r="G19692">
        <v>0</v>
      </c>
      <c r="H19692" t="s">
        <v>13</v>
      </c>
    </row>
    <row r="19693" spans="1:9" x14ac:dyDescent="0.25">
      <c r="A19693" t="s">
        <v>35912</v>
      </c>
      <c r="B19693" t="s">
        <v>35913</v>
      </c>
      <c r="C19693">
        <v>409</v>
      </c>
      <c r="D19693">
        <v>10</v>
      </c>
      <c r="E19693" s="1">
        <v>3.8592584547736296E-12</v>
      </c>
      <c r="F19693" t="s">
        <v>1238</v>
      </c>
      <c r="G19693">
        <v>4</v>
      </c>
      <c r="H19693" t="s">
        <v>18913</v>
      </c>
      <c r="I19693" s="3" t="s">
        <v>13</v>
      </c>
    </row>
    <row r="19694" spans="1:9" x14ac:dyDescent="0.25">
      <c r="A19694" t="s">
        <v>35914</v>
      </c>
      <c r="B19694" t="s">
        <v>535</v>
      </c>
      <c r="C19694">
        <v>488</v>
      </c>
      <c r="D19694">
        <v>10</v>
      </c>
      <c r="E19694" s="1">
        <v>1.4948857200349099E-37</v>
      </c>
      <c r="F19694" t="s">
        <v>2824</v>
      </c>
      <c r="G19694">
        <v>2</v>
      </c>
      <c r="H19694" t="s">
        <v>30055</v>
      </c>
      <c r="I19694" s="3" t="s">
        <v>1714</v>
      </c>
    </row>
    <row r="19695" spans="1:9" x14ac:dyDescent="0.25">
      <c r="A19695" t="s">
        <v>35915</v>
      </c>
      <c r="B19695" t="s">
        <v>19913</v>
      </c>
      <c r="C19695">
        <v>476</v>
      </c>
      <c r="D19695">
        <v>10</v>
      </c>
      <c r="E19695" s="1">
        <v>6.29574062291754E-54</v>
      </c>
      <c r="F19695" t="s">
        <v>987</v>
      </c>
      <c r="G19695">
        <v>6</v>
      </c>
      <c r="H19695" t="s">
        <v>19914</v>
      </c>
      <c r="I19695" s="3" t="s">
        <v>13</v>
      </c>
    </row>
    <row r="19696" spans="1:9" x14ac:dyDescent="0.25">
      <c r="A19696" t="s">
        <v>35916</v>
      </c>
      <c r="B19696" t="s">
        <v>1523</v>
      </c>
      <c r="C19696">
        <v>511</v>
      </c>
      <c r="D19696">
        <v>10</v>
      </c>
      <c r="E19696" s="1">
        <v>4.6810117196113098E-75</v>
      </c>
      <c r="F19696" t="s">
        <v>910</v>
      </c>
      <c r="G19696">
        <v>25</v>
      </c>
      <c r="H19696" t="s">
        <v>4162</v>
      </c>
      <c r="I19696" s="3" t="s">
        <v>1402</v>
      </c>
    </row>
    <row r="19697" spans="1:9" x14ac:dyDescent="0.25">
      <c r="A19697" t="s">
        <v>35917</v>
      </c>
      <c r="B19697" t="s">
        <v>35918</v>
      </c>
      <c r="C19697">
        <v>502</v>
      </c>
      <c r="D19697">
        <v>2</v>
      </c>
      <c r="E19697" s="1">
        <v>3.7751668266191602E-18</v>
      </c>
      <c r="F19697" t="s">
        <v>490</v>
      </c>
      <c r="G19697">
        <v>0</v>
      </c>
      <c r="H19697" t="s">
        <v>13</v>
      </c>
    </row>
    <row r="19698" spans="1:9" x14ac:dyDescent="0.25">
      <c r="A19698" t="s">
        <v>35919</v>
      </c>
      <c r="B19698" t="s">
        <v>8199</v>
      </c>
      <c r="C19698">
        <v>494</v>
      </c>
      <c r="D19698">
        <v>10</v>
      </c>
      <c r="E19698" s="1">
        <v>4.0566729446004997E-71</v>
      </c>
      <c r="F19698" t="s">
        <v>261</v>
      </c>
      <c r="G19698">
        <v>6</v>
      </c>
      <c r="H19698" t="s">
        <v>10298</v>
      </c>
      <c r="I19698" s="3" t="s">
        <v>13</v>
      </c>
    </row>
    <row r="19699" spans="1:9" x14ac:dyDescent="0.25">
      <c r="A19699" t="s">
        <v>35920</v>
      </c>
      <c r="B19699" t="s">
        <v>17803</v>
      </c>
      <c r="C19699">
        <v>451</v>
      </c>
      <c r="D19699">
        <v>10</v>
      </c>
      <c r="E19699" s="1">
        <v>2.2756657555871401E-30</v>
      </c>
      <c r="F19699" t="s">
        <v>313</v>
      </c>
      <c r="G19699">
        <v>25</v>
      </c>
      <c r="H19699" t="s">
        <v>18305</v>
      </c>
      <c r="I19699" s="3" t="s">
        <v>2651</v>
      </c>
    </row>
    <row r="19700" spans="1:9" x14ac:dyDescent="0.25">
      <c r="A19700" t="s">
        <v>35921</v>
      </c>
      <c r="B19700" t="s">
        <v>20139</v>
      </c>
      <c r="C19700">
        <v>515</v>
      </c>
      <c r="D19700">
        <v>10</v>
      </c>
      <c r="E19700" s="1">
        <v>1.52659411160796E-20</v>
      </c>
      <c r="F19700" t="s">
        <v>810</v>
      </c>
      <c r="G19700">
        <v>1</v>
      </c>
      <c r="H19700" t="s">
        <v>1286</v>
      </c>
      <c r="I19700" s="3" t="s">
        <v>13</v>
      </c>
    </row>
    <row r="19701" spans="1:9" x14ac:dyDescent="0.25">
      <c r="A19701" t="s">
        <v>35922</v>
      </c>
      <c r="B19701" t="s">
        <v>520</v>
      </c>
      <c r="C19701">
        <v>436</v>
      </c>
      <c r="D19701">
        <v>10</v>
      </c>
      <c r="E19701" s="1">
        <v>1.9038423092055801E-37</v>
      </c>
      <c r="F19701" t="s">
        <v>341</v>
      </c>
      <c r="G19701">
        <v>9</v>
      </c>
      <c r="H19701" t="s">
        <v>27705</v>
      </c>
      <c r="I19701" s="3" t="s">
        <v>27706</v>
      </c>
    </row>
    <row r="19702" spans="1:9" x14ac:dyDescent="0.25">
      <c r="A19702" t="s">
        <v>35923</v>
      </c>
      <c r="B19702" t="s">
        <v>35924</v>
      </c>
      <c r="C19702">
        <v>486</v>
      </c>
      <c r="D19702">
        <v>10</v>
      </c>
      <c r="E19702" s="1">
        <v>1.6558041401937799E-37</v>
      </c>
      <c r="F19702" t="s">
        <v>382</v>
      </c>
      <c r="G19702">
        <v>2</v>
      </c>
      <c r="H19702" t="s">
        <v>35925</v>
      </c>
      <c r="I19702" s="3" t="s">
        <v>13</v>
      </c>
    </row>
    <row r="19703" spans="1:9" x14ac:dyDescent="0.25">
      <c r="A19703" t="s">
        <v>35926</v>
      </c>
      <c r="B19703" t="s">
        <v>10747</v>
      </c>
      <c r="C19703">
        <v>470</v>
      </c>
      <c r="D19703">
        <v>10</v>
      </c>
      <c r="E19703" s="1">
        <v>5.1454533587019697E-21</v>
      </c>
      <c r="F19703" t="s">
        <v>7735</v>
      </c>
      <c r="G19703">
        <v>7</v>
      </c>
      <c r="H19703" t="s">
        <v>8672</v>
      </c>
      <c r="I19703" s="3" t="s">
        <v>13</v>
      </c>
    </row>
    <row r="19704" spans="1:9" x14ac:dyDescent="0.25">
      <c r="A19704" t="s">
        <v>35927</v>
      </c>
      <c r="B19704" t="s">
        <v>33954</v>
      </c>
      <c r="C19704">
        <v>474</v>
      </c>
      <c r="D19704">
        <v>9</v>
      </c>
      <c r="E19704" s="1">
        <v>1.75323831345075E-22</v>
      </c>
      <c r="F19704" s="2">
        <v>66333333333333.297</v>
      </c>
      <c r="G19704">
        <v>1</v>
      </c>
      <c r="H19704" t="s">
        <v>22</v>
      </c>
      <c r="I19704" s="3" t="s">
        <v>13</v>
      </c>
    </row>
    <row r="19705" spans="1:9" x14ac:dyDescent="0.25">
      <c r="A19705" t="s">
        <v>35928</v>
      </c>
      <c r="B19705" t="s">
        <v>13045</v>
      </c>
      <c r="C19705">
        <v>463</v>
      </c>
      <c r="D19705">
        <v>10</v>
      </c>
      <c r="E19705" s="1">
        <v>5.2663210353619901E-60</v>
      </c>
      <c r="F19705" t="s">
        <v>353</v>
      </c>
      <c r="G19705">
        <v>21</v>
      </c>
      <c r="H19705" t="s">
        <v>13046</v>
      </c>
      <c r="I19705" s="3" t="s">
        <v>13</v>
      </c>
    </row>
    <row r="19706" spans="1:9" x14ac:dyDescent="0.25">
      <c r="A19706" t="s">
        <v>35929</v>
      </c>
      <c r="B19706" t="s">
        <v>18</v>
      </c>
      <c r="C19706">
        <v>201</v>
      </c>
      <c r="D19706">
        <v>0</v>
      </c>
      <c r="G19706">
        <v>0</v>
      </c>
      <c r="H19706" t="s">
        <v>13</v>
      </c>
    </row>
    <row r="19707" spans="1:9" x14ac:dyDescent="0.25">
      <c r="A19707" t="s">
        <v>35930</v>
      </c>
      <c r="B19707" t="s">
        <v>4263</v>
      </c>
      <c r="C19707">
        <v>492</v>
      </c>
      <c r="D19707">
        <v>10</v>
      </c>
      <c r="E19707" s="1">
        <v>3.9863650260957803E-62</v>
      </c>
      <c r="F19707" t="s">
        <v>197</v>
      </c>
      <c r="G19707">
        <v>1</v>
      </c>
      <c r="H19707" t="s">
        <v>22</v>
      </c>
      <c r="I19707" s="3" t="s">
        <v>13</v>
      </c>
    </row>
    <row r="19708" spans="1:9" x14ac:dyDescent="0.25">
      <c r="A19708" t="s">
        <v>35931</v>
      </c>
      <c r="B19708" t="s">
        <v>18</v>
      </c>
      <c r="C19708">
        <v>259</v>
      </c>
      <c r="D19708">
        <v>0</v>
      </c>
      <c r="G19708">
        <v>0</v>
      </c>
      <c r="H19708" t="s">
        <v>13</v>
      </c>
    </row>
    <row r="19709" spans="1:9" x14ac:dyDescent="0.25">
      <c r="A19709" t="s">
        <v>35932</v>
      </c>
      <c r="B19709" t="s">
        <v>35933</v>
      </c>
      <c r="C19709">
        <v>524</v>
      </c>
      <c r="D19709">
        <v>10</v>
      </c>
      <c r="E19709" s="1">
        <v>1.8226090792704101E-35</v>
      </c>
      <c r="F19709" t="s">
        <v>274</v>
      </c>
      <c r="G19709">
        <v>4</v>
      </c>
      <c r="H19709" t="s">
        <v>15030</v>
      </c>
      <c r="I19709" s="3" t="s">
        <v>13</v>
      </c>
    </row>
    <row r="19710" spans="1:9" x14ac:dyDescent="0.25">
      <c r="A19710" t="s">
        <v>35934</v>
      </c>
      <c r="B19710" t="s">
        <v>20066</v>
      </c>
      <c r="C19710">
        <v>355</v>
      </c>
      <c r="D19710">
        <v>10</v>
      </c>
      <c r="E19710" s="1">
        <v>2.3489735975525798E-19</v>
      </c>
      <c r="F19710" t="s">
        <v>862</v>
      </c>
      <c r="G19710">
        <v>15</v>
      </c>
      <c r="H19710" t="s">
        <v>35935</v>
      </c>
      <c r="I19710" s="3" t="s">
        <v>20068</v>
      </c>
    </row>
    <row r="19711" spans="1:9" x14ac:dyDescent="0.25">
      <c r="A19711" t="s">
        <v>35936</v>
      </c>
      <c r="B19711" t="s">
        <v>28139</v>
      </c>
      <c r="C19711">
        <v>447</v>
      </c>
      <c r="D19711">
        <v>10</v>
      </c>
      <c r="E19711" s="1">
        <v>6.6559325721136597E-46</v>
      </c>
      <c r="F19711" t="s">
        <v>2623</v>
      </c>
      <c r="G19711">
        <v>0</v>
      </c>
      <c r="H19711" t="s">
        <v>13</v>
      </c>
    </row>
    <row r="19712" spans="1:9" x14ac:dyDescent="0.25">
      <c r="A19712" t="s">
        <v>35937</v>
      </c>
      <c r="B19712" t="s">
        <v>35938</v>
      </c>
      <c r="C19712">
        <v>485</v>
      </c>
      <c r="D19712">
        <v>10</v>
      </c>
      <c r="E19712" s="1">
        <v>3.9774801673356198E-14</v>
      </c>
      <c r="F19712" t="s">
        <v>3030</v>
      </c>
      <c r="G19712">
        <v>5</v>
      </c>
      <c r="H19712" t="s">
        <v>35939</v>
      </c>
    </row>
    <row r="19713" spans="1:9" x14ac:dyDescent="0.25">
      <c r="A19713" t="s">
        <v>35940</v>
      </c>
      <c r="B19713" t="s">
        <v>1909</v>
      </c>
      <c r="C19713">
        <v>476</v>
      </c>
      <c r="D19713">
        <v>10</v>
      </c>
      <c r="E19713" s="1">
        <v>1.9917937819163702E-62</v>
      </c>
      <c r="F19713" t="s">
        <v>501</v>
      </c>
      <c r="G19713">
        <v>7</v>
      </c>
      <c r="H19713" t="s">
        <v>35941</v>
      </c>
      <c r="I19713" s="3" t="s">
        <v>1911</v>
      </c>
    </row>
    <row r="19714" spans="1:9" x14ac:dyDescent="0.25">
      <c r="A19714" t="s">
        <v>35942</v>
      </c>
      <c r="B19714" t="s">
        <v>18</v>
      </c>
      <c r="C19714">
        <v>500</v>
      </c>
      <c r="D19714">
        <v>0</v>
      </c>
      <c r="G19714">
        <v>0</v>
      </c>
      <c r="H19714" t="s">
        <v>13</v>
      </c>
    </row>
    <row r="19715" spans="1:9" x14ac:dyDescent="0.25">
      <c r="A19715" t="s">
        <v>35943</v>
      </c>
      <c r="B19715" t="s">
        <v>15285</v>
      </c>
      <c r="C19715">
        <v>509</v>
      </c>
      <c r="D19715">
        <v>10</v>
      </c>
      <c r="E19715" s="1">
        <v>7.7852641543112404E-26</v>
      </c>
      <c r="F19715" t="s">
        <v>2761</v>
      </c>
      <c r="G19715">
        <v>2</v>
      </c>
      <c r="H19715" t="s">
        <v>15286</v>
      </c>
      <c r="I19715" s="3" t="s">
        <v>13</v>
      </c>
    </row>
    <row r="19716" spans="1:9" x14ac:dyDescent="0.25">
      <c r="A19716" t="s">
        <v>35944</v>
      </c>
      <c r="B19716" t="s">
        <v>9149</v>
      </c>
      <c r="C19716">
        <v>481</v>
      </c>
      <c r="D19716">
        <v>10</v>
      </c>
      <c r="E19716" s="1">
        <v>8.5189667043219204E-6</v>
      </c>
      <c r="F19716" t="s">
        <v>301</v>
      </c>
      <c r="G19716">
        <v>4</v>
      </c>
      <c r="H19716" t="s">
        <v>35945</v>
      </c>
      <c r="I19716" s="3" t="s">
        <v>35946</v>
      </c>
    </row>
    <row r="19717" spans="1:9" x14ac:dyDescent="0.25">
      <c r="A19717" t="s">
        <v>35947</v>
      </c>
      <c r="B19717" t="s">
        <v>26135</v>
      </c>
      <c r="C19717">
        <v>492</v>
      </c>
      <c r="D19717">
        <v>10</v>
      </c>
      <c r="E19717" s="1">
        <v>7.3666681183390703E-16</v>
      </c>
      <c r="F19717" t="s">
        <v>1455</v>
      </c>
      <c r="G19717">
        <v>9</v>
      </c>
      <c r="H19717" t="s">
        <v>26136</v>
      </c>
      <c r="I19717" s="3" t="s">
        <v>637</v>
      </c>
    </row>
    <row r="19718" spans="1:9" x14ac:dyDescent="0.25">
      <c r="A19718" t="s">
        <v>35948</v>
      </c>
      <c r="B19718" t="s">
        <v>35949</v>
      </c>
      <c r="C19718">
        <v>438</v>
      </c>
      <c r="D19718">
        <v>10</v>
      </c>
      <c r="E19718" s="1">
        <v>5.9457864571179094E-23</v>
      </c>
      <c r="F19718" t="s">
        <v>5553</v>
      </c>
      <c r="G19718">
        <v>2</v>
      </c>
      <c r="H19718" t="s">
        <v>35950</v>
      </c>
      <c r="I19718" s="3" t="s">
        <v>13</v>
      </c>
    </row>
    <row r="19719" spans="1:9" x14ac:dyDescent="0.25">
      <c r="A19719" t="s">
        <v>35951</v>
      </c>
      <c r="B19719" t="s">
        <v>18</v>
      </c>
      <c r="C19719">
        <v>493</v>
      </c>
      <c r="D19719">
        <v>0</v>
      </c>
      <c r="G19719">
        <v>0</v>
      </c>
      <c r="H19719" t="s">
        <v>13</v>
      </c>
    </row>
    <row r="19720" spans="1:9" x14ac:dyDescent="0.25">
      <c r="A19720" t="s">
        <v>35952</v>
      </c>
      <c r="B19720" t="s">
        <v>18</v>
      </c>
      <c r="C19720">
        <v>461</v>
      </c>
      <c r="D19720">
        <v>0</v>
      </c>
      <c r="G19720">
        <v>0</v>
      </c>
      <c r="H19720" t="s">
        <v>13</v>
      </c>
    </row>
    <row r="19721" spans="1:9" x14ac:dyDescent="0.25">
      <c r="A19721" t="s">
        <v>35953</v>
      </c>
      <c r="B19721" t="s">
        <v>1249</v>
      </c>
      <c r="C19721">
        <v>461</v>
      </c>
      <c r="D19721">
        <v>10</v>
      </c>
      <c r="E19721" s="1">
        <v>1.04938770881022E-63</v>
      </c>
      <c r="F19721" t="s">
        <v>490</v>
      </c>
      <c r="G19721">
        <v>5</v>
      </c>
      <c r="H19721" t="s">
        <v>8078</v>
      </c>
      <c r="I19721" s="3" t="s">
        <v>13</v>
      </c>
    </row>
    <row r="19722" spans="1:9" x14ac:dyDescent="0.25">
      <c r="A19722" t="s">
        <v>35954</v>
      </c>
      <c r="B19722" t="s">
        <v>19544</v>
      </c>
      <c r="C19722">
        <v>484</v>
      </c>
      <c r="D19722">
        <v>10</v>
      </c>
      <c r="E19722" s="1">
        <v>4.5297629578136402E-26</v>
      </c>
      <c r="F19722" t="s">
        <v>663</v>
      </c>
      <c r="G19722">
        <v>0</v>
      </c>
      <c r="H19722" t="s">
        <v>13</v>
      </c>
    </row>
    <row r="19723" spans="1:9" x14ac:dyDescent="0.25">
      <c r="A19723" t="s">
        <v>35955</v>
      </c>
      <c r="B19723" t="s">
        <v>15936</v>
      </c>
      <c r="C19723">
        <v>456</v>
      </c>
      <c r="D19723">
        <v>10</v>
      </c>
      <c r="E19723" s="1">
        <v>7.7056941578384693E-40</v>
      </c>
      <c r="F19723" t="s">
        <v>146</v>
      </c>
      <c r="G19723">
        <v>2</v>
      </c>
      <c r="H19723" t="s">
        <v>15937</v>
      </c>
      <c r="I19723" s="3" t="s">
        <v>15938</v>
      </c>
    </row>
    <row r="19724" spans="1:9" x14ac:dyDescent="0.25">
      <c r="A19724" t="s">
        <v>35956</v>
      </c>
      <c r="B19724" t="s">
        <v>43</v>
      </c>
      <c r="C19724">
        <v>517</v>
      </c>
      <c r="D19724">
        <v>10</v>
      </c>
      <c r="E19724" s="1">
        <v>3.0676178597750701E-46</v>
      </c>
      <c r="F19724" t="s">
        <v>1041</v>
      </c>
      <c r="G19724">
        <v>1</v>
      </c>
      <c r="H19724" t="s">
        <v>29</v>
      </c>
      <c r="I19724" s="3" t="s">
        <v>13</v>
      </c>
    </row>
    <row r="19725" spans="1:9" x14ac:dyDescent="0.25">
      <c r="A19725" t="s">
        <v>35957</v>
      </c>
      <c r="B19725" t="s">
        <v>35958</v>
      </c>
      <c r="C19725">
        <v>247</v>
      </c>
      <c r="D19725">
        <v>10</v>
      </c>
      <c r="E19725" s="1">
        <v>1.32064480540518E-16</v>
      </c>
      <c r="F19725" t="s">
        <v>146</v>
      </c>
      <c r="G19725">
        <v>10</v>
      </c>
      <c r="H19725" t="s">
        <v>35959</v>
      </c>
      <c r="I19725" s="3" t="s">
        <v>578</v>
      </c>
    </row>
    <row r="19726" spans="1:9" x14ac:dyDescent="0.25">
      <c r="A19726" t="s">
        <v>35960</v>
      </c>
      <c r="B19726" t="s">
        <v>2214</v>
      </c>
      <c r="C19726">
        <v>483</v>
      </c>
      <c r="D19726">
        <v>10</v>
      </c>
      <c r="E19726" s="1">
        <v>3.26674007542047E-60</v>
      </c>
      <c r="F19726" t="s">
        <v>2715</v>
      </c>
      <c r="G19726">
        <v>3</v>
      </c>
      <c r="H19726" t="s">
        <v>1648</v>
      </c>
      <c r="I19726" s="3" t="s">
        <v>13</v>
      </c>
    </row>
    <row r="19727" spans="1:9" x14ac:dyDescent="0.25">
      <c r="A19727" t="s">
        <v>35961</v>
      </c>
      <c r="B19727" t="s">
        <v>9230</v>
      </c>
      <c r="C19727">
        <v>500</v>
      </c>
      <c r="D19727">
        <v>10</v>
      </c>
      <c r="E19727" s="1">
        <v>2.31863469004673E-60</v>
      </c>
      <c r="F19727" t="s">
        <v>759</v>
      </c>
      <c r="G19727">
        <v>30</v>
      </c>
      <c r="H19727" t="s">
        <v>35962</v>
      </c>
      <c r="I19727" s="3" t="s">
        <v>29781</v>
      </c>
    </row>
    <row r="19728" spans="1:9" x14ac:dyDescent="0.25">
      <c r="A19728" t="s">
        <v>35963</v>
      </c>
      <c r="B19728" t="s">
        <v>14337</v>
      </c>
      <c r="C19728">
        <v>460</v>
      </c>
      <c r="D19728">
        <v>8</v>
      </c>
      <c r="E19728" s="1">
        <v>1.8335785796437099E-12</v>
      </c>
      <c r="F19728" t="s">
        <v>3457</v>
      </c>
      <c r="G19728">
        <v>0</v>
      </c>
      <c r="H19728" t="s">
        <v>13</v>
      </c>
    </row>
    <row r="19729" spans="1:9" x14ac:dyDescent="0.25">
      <c r="A19729" t="s">
        <v>35964</v>
      </c>
      <c r="B19729" t="s">
        <v>18129</v>
      </c>
      <c r="C19729">
        <v>507</v>
      </c>
      <c r="D19729">
        <v>10</v>
      </c>
      <c r="E19729" s="1">
        <v>2.86604063863059E-39</v>
      </c>
      <c r="F19729" t="s">
        <v>788</v>
      </c>
      <c r="G19729">
        <v>3</v>
      </c>
      <c r="H19729" t="s">
        <v>18130</v>
      </c>
      <c r="I19729" s="3" t="s">
        <v>13</v>
      </c>
    </row>
    <row r="19730" spans="1:9" x14ac:dyDescent="0.25">
      <c r="A19730" t="s">
        <v>35965</v>
      </c>
      <c r="B19730" t="s">
        <v>10074</v>
      </c>
      <c r="C19730">
        <v>484</v>
      </c>
      <c r="D19730">
        <v>10</v>
      </c>
      <c r="E19730" s="1">
        <v>2.18188287149456E-57</v>
      </c>
      <c r="F19730" t="s">
        <v>313</v>
      </c>
      <c r="G19730">
        <v>30</v>
      </c>
      <c r="H19730" t="s">
        <v>10075</v>
      </c>
      <c r="I19730" s="3" t="s">
        <v>13</v>
      </c>
    </row>
    <row r="19731" spans="1:9" x14ac:dyDescent="0.25">
      <c r="A19731" t="s">
        <v>35966</v>
      </c>
      <c r="B19731" t="s">
        <v>1249</v>
      </c>
      <c r="C19731">
        <v>467</v>
      </c>
      <c r="D19731">
        <v>10</v>
      </c>
      <c r="E19731" s="1">
        <v>1.84315169527899E-31</v>
      </c>
      <c r="F19731" t="s">
        <v>2692</v>
      </c>
      <c r="G19731">
        <v>1</v>
      </c>
      <c r="H19731" t="s">
        <v>624</v>
      </c>
      <c r="I19731" s="3" t="s">
        <v>13</v>
      </c>
    </row>
    <row r="19732" spans="1:9" x14ac:dyDescent="0.25">
      <c r="A19732" t="s">
        <v>35967</v>
      </c>
      <c r="B19732" t="s">
        <v>20957</v>
      </c>
      <c r="C19732">
        <v>473</v>
      </c>
      <c r="D19732">
        <v>10</v>
      </c>
      <c r="E19732" s="1">
        <v>4.83724782320294E-26</v>
      </c>
      <c r="F19732" t="s">
        <v>4645</v>
      </c>
      <c r="G19732">
        <v>0</v>
      </c>
      <c r="H19732" t="s">
        <v>13</v>
      </c>
    </row>
    <row r="19733" spans="1:9" x14ac:dyDescent="0.25">
      <c r="A19733" t="s">
        <v>35968</v>
      </c>
      <c r="B19733" t="s">
        <v>21449</v>
      </c>
      <c r="C19733">
        <v>510</v>
      </c>
      <c r="D19733">
        <v>10</v>
      </c>
      <c r="E19733" s="1">
        <v>3.9218035122539401E-41</v>
      </c>
      <c r="F19733" t="s">
        <v>379</v>
      </c>
      <c r="G19733">
        <v>6</v>
      </c>
      <c r="H19733" t="s">
        <v>19535</v>
      </c>
      <c r="I19733" s="3" t="s">
        <v>19536</v>
      </c>
    </row>
    <row r="19734" spans="1:9" x14ac:dyDescent="0.25">
      <c r="A19734" t="s">
        <v>35969</v>
      </c>
      <c r="B19734" t="s">
        <v>9053</v>
      </c>
      <c r="C19734">
        <v>386</v>
      </c>
      <c r="D19734">
        <v>10</v>
      </c>
      <c r="E19734" s="1">
        <v>4.5364374777690801E-39</v>
      </c>
      <c r="F19734" t="s">
        <v>2178</v>
      </c>
      <c r="G19734">
        <v>2</v>
      </c>
      <c r="H19734" t="s">
        <v>2938</v>
      </c>
      <c r="I19734" s="3" t="s">
        <v>13</v>
      </c>
    </row>
    <row r="19735" spans="1:9" x14ac:dyDescent="0.25">
      <c r="A19735" t="s">
        <v>35970</v>
      </c>
      <c r="B19735" t="s">
        <v>3559</v>
      </c>
      <c r="C19735">
        <v>481</v>
      </c>
      <c r="D19735">
        <v>10</v>
      </c>
      <c r="E19735" s="1">
        <v>1.2821103902012401E-49</v>
      </c>
      <c r="F19735" t="s">
        <v>143</v>
      </c>
      <c r="G19735">
        <v>11</v>
      </c>
      <c r="H19735" t="s">
        <v>6199</v>
      </c>
      <c r="I19735" s="3" t="s">
        <v>885</v>
      </c>
    </row>
    <row r="19736" spans="1:9" x14ac:dyDescent="0.25">
      <c r="A19736" t="s">
        <v>35971</v>
      </c>
      <c r="B19736" t="s">
        <v>18</v>
      </c>
      <c r="C19736">
        <v>435</v>
      </c>
      <c r="D19736">
        <v>0</v>
      </c>
      <c r="G19736">
        <v>0</v>
      </c>
      <c r="H19736" t="s">
        <v>13</v>
      </c>
    </row>
    <row r="19737" spans="1:9" x14ac:dyDescent="0.25">
      <c r="A19737" t="s">
        <v>35972</v>
      </c>
      <c r="B19737" t="s">
        <v>27507</v>
      </c>
      <c r="C19737">
        <v>465</v>
      </c>
      <c r="D19737">
        <v>10</v>
      </c>
      <c r="E19737" s="1">
        <v>1.00791760686156E-53</v>
      </c>
      <c r="F19737" t="s">
        <v>1697</v>
      </c>
      <c r="G19737">
        <v>14</v>
      </c>
      <c r="H19737" t="s">
        <v>35973</v>
      </c>
      <c r="I19737" s="3" t="s">
        <v>13</v>
      </c>
    </row>
    <row r="19738" spans="1:9" x14ac:dyDescent="0.25">
      <c r="A19738" t="s">
        <v>35974</v>
      </c>
      <c r="B19738" t="s">
        <v>18</v>
      </c>
      <c r="C19738">
        <v>450</v>
      </c>
      <c r="D19738">
        <v>0</v>
      </c>
      <c r="G19738">
        <v>0</v>
      </c>
      <c r="H19738" t="s">
        <v>13</v>
      </c>
    </row>
    <row r="19739" spans="1:9" x14ac:dyDescent="0.25">
      <c r="A19739" t="s">
        <v>35975</v>
      </c>
      <c r="B19739" t="s">
        <v>33370</v>
      </c>
      <c r="C19739">
        <v>527</v>
      </c>
      <c r="D19739">
        <v>10</v>
      </c>
      <c r="E19739" s="1">
        <v>2.0109551255063501E-65</v>
      </c>
      <c r="F19739" t="s">
        <v>613</v>
      </c>
      <c r="G19739">
        <v>12</v>
      </c>
      <c r="H19739" t="s">
        <v>35976</v>
      </c>
      <c r="I19739" s="3" t="s">
        <v>13</v>
      </c>
    </row>
    <row r="19740" spans="1:9" x14ac:dyDescent="0.25">
      <c r="A19740" t="s">
        <v>35977</v>
      </c>
      <c r="B19740" t="s">
        <v>19205</v>
      </c>
      <c r="C19740">
        <v>480</v>
      </c>
      <c r="D19740">
        <v>10</v>
      </c>
      <c r="E19740" s="1">
        <v>1.12487210095434E-18</v>
      </c>
      <c r="F19740" t="s">
        <v>550</v>
      </c>
      <c r="G19740">
        <v>2</v>
      </c>
      <c r="H19740" t="s">
        <v>4458</v>
      </c>
      <c r="I19740" s="3" t="s">
        <v>13</v>
      </c>
    </row>
    <row r="19741" spans="1:9" x14ac:dyDescent="0.25">
      <c r="A19741" t="s">
        <v>35978</v>
      </c>
      <c r="B19741" t="s">
        <v>35979</v>
      </c>
      <c r="C19741">
        <v>502</v>
      </c>
      <c r="D19741">
        <v>10</v>
      </c>
      <c r="E19741" s="1">
        <v>9.8551060740415696E-19</v>
      </c>
      <c r="F19741" t="s">
        <v>435</v>
      </c>
      <c r="G19741">
        <v>3</v>
      </c>
      <c r="H19741" t="s">
        <v>35980</v>
      </c>
      <c r="I19741" s="3" t="s">
        <v>4794</v>
      </c>
    </row>
    <row r="19742" spans="1:9" x14ac:dyDescent="0.25">
      <c r="A19742" t="s">
        <v>35981</v>
      </c>
      <c r="B19742" t="s">
        <v>35982</v>
      </c>
      <c r="C19742">
        <v>452</v>
      </c>
      <c r="D19742">
        <v>10</v>
      </c>
      <c r="E19742" s="1">
        <v>7.5830748678512604E-8</v>
      </c>
      <c r="F19742" t="s">
        <v>2692</v>
      </c>
      <c r="G19742">
        <v>0</v>
      </c>
      <c r="H19742" t="s">
        <v>13</v>
      </c>
    </row>
    <row r="19743" spans="1:9" x14ac:dyDescent="0.25">
      <c r="A19743" t="s">
        <v>35983</v>
      </c>
      <c r="B19743" t="s">
        <v>535</v>
      </c>
      <c r="C19743">
        <v>457</v>
      </c>
      <c r="D19743">
        <v>10</v>
      </c>
      <c r="E19743" s="1">
        <v>1.1912506580536899E-3</v>
      </c>
      <c r="F19743" t="s">
        <v>623</v>
      </c>
      <c r="G19743">
        <v>0</v>
      </c>
      <c r="H19743" t="s">
        <v>13</v>
      </c>
    </row>
    <row r="19744" spans="1:9" x14ac:dyDescent="0.25">
      <c r="A19744" t="s">
        <v>35984</v>
      </c>
      <c r="B19744" t="s">
        <v>18</v>
      </c>
      <c r="C19744">
        <v>500</v>
      </c>
      <c r="D19744">
        <v>0</v>
      </c>
      <c r="G19744">
        <v>0</v>
      </c>
      <c r="H19744" t="s">
        <v>13</v>
      </c>
    </row>
    <row r="19745" spans="1:9" x14ac:dyDescent="0.25">
      <c r="A19745" t="s">
        <v>35985</v>
      </c>
      <c r="B19745" t="s">
        <v>3957</v>
      </c>
      <c r="C19745">
        <v>438</v>
      </c>
      <c r="D19745">
        <v>10</v>
      </c>
      <c r="E19745" s="1">
        <v>2.1659505618582901E-46</v>
      </c>
      <c r="F19745" t="s">
        <v>2485</v>
      </c>
      <c r="G19745">
        <v>1</v>
      </c>
      <c r="H19745" t="s">
        <v>630</v>
      </c>
      <c r="I19745" s="3" t="s">
        <v>13</v>
      </c>
    </row>
    <row r="19746" spans="1:9" x14ac:dyDescent="0.25">
      <c r="A19746" t="s">
        <v>35986</v>
      </c>
      <c r="B19746" t="s">
        <v>18</v>
      </c>
      <c r="C19746">
        <v>550</v>
      </c>
      <c r="D19746">
        <v>0</v>
      </c>
      <c r="G19746">
        <v>0</v>
      </c>
      <c r="H19746" t="s">
        <v>13</v>
      </c>
    </row>
    <row r="19747" spans="1:9" x14ac:dyDescent="0.25">
      <c r="A19747" t="s">
        <v>35987</v>
      </c>
      <c r="B19747" t="s">
        <v>16436</v>
      </c>
      <c r="C19747">
        <v>536</v>
      </c>
      <c r="D19747">
        <v>10</v>
      </c>
      <c r="E19747" s="1">
        <v>4.8119075152566697E-20</v>
      </c>
      <c r="F19747" t="s">
        <v>1026</v>
      </c>
      <c r="G19747">
        <v>2</v>
      </c>
      <c r="H19747" t="s">
        <v>16437</v>
      </c>
      <c r="I19747" s="3" t="s">
        <v>13</v>
      </c>
    </row>
    <row r="19748" spans="1:9" x14ac:dyDescent="0.25">
      <c r="A19748" t="s">
        <v>35988</v>
      </c>
      <c r="B19748" t="s">
        <v>2711</v>
      </c>
      <c r="C19748">
        <v>498</v>
      </c>
      <c r="D19748">
        <v>10</v>
      </c>
      <c r="E19748" s="1">
        <v>5.8962637567752101E-64</v>
      </c>
      <c r="F19748" t="s">
        <v>301</v>
      </c>
      <c r="G19748">
        <v>3</v>
      </c>
      <c r="H19748" t="s">
        <v>2712</v>
      </c>
      <c r="I19748" s="3" t="s">
        <v>13</v>
      </c>
    </row>
    <row r="19749" spans="1:9" x14ac:dyDescent="0.25">
      <c r="A19749" t="s">
        <v>35989</v>
      </c>
      <c r="B19749" t="s">
        <v>15747</v>
      </c>
      <c r="C19749">
        <v>440</v>
      </c>
      <c r="D19749">
        <v>10</v>
      </c>
      <c r="E19749" s="1">
        <v>1.83239210931466E-40</v>
      </c>
      <c r="F19749" t="s">
        <v>679</v>
      </c>
      <c r="G19749">
        <v>4</v>
      </c>
      <c r="H19749" t="s">
        <v>15748</v>
      </c>
      <c r="I19749" s="3" t="s">
        <v>1267</v>
      </c>
    </row>
    <row r="19750" spans="1:9" x14ac:dyDescent="0.25">
      <c r="A19750" t="s">
        <v>35990</v>
      </c>
      <c r="B19750" t="s">
        <v>18</v>
      </c>
      <c r="C19750">
        <v>482</v>
      </c>
      <c r="D19750">
        <v>0</v>
      </c>
      <c r="G19750">
        <v>0</v>
      </c>
      <c r="H19750" t="s">
        <v>13</v>
      </c>
    </row>
    <row r="19751" spans="1:9" x14ac:dyDescent="0.25">
      <c r="A19751" t="s">
        <v>35991</v>
      </c>
      <c r="B19751" t="s">
        <v>1585</v>
      </c>
      <c r="C19751">
        <v>489</v>
      </c>
      <c r="D19751">
        <v>10</v>
      </c>
      <c r="E19751" s="1">
        <v>6.9982696023440999E-30</v>
      </c>
      <c r="F19751" t="s">
        <v>865</v>
      </c>
      <c r="G19751">
        <v>17</v>
      </c>
      <c r="H19751" t="s">
        <v>35992</v>
      </c>
      <c r="I19751" s="3" t="s">
        <v>1587</v>
      </c>
    </row>
    <row r="19752" spans="1:9" x14ac:dyDescent="0.25">
      <c r="A19752" t="s">
        <v>35993</v>
      </c>
      <c r="B19752" t="s">
        <v>31049</v>
      </c>
      <c r="C19752">
        <v>398</v>
      </c>
      <c r="D19752">
        <v>10</v>
      </c>
      <c r="E19752" s="1">
        <v>1.03722953567928E-11</v>
      </c>
      <c r="F19752" t="s">
        <v>711</v>
      </c>
      <c r="G19752">
        <v>4</v>
      </c>
      <c r="H19752" t="s">
        <v>2918</v>
      </c>
      <c r="I19752" s="3" t="s">
        <v>13</v>
      </c>
    </row>
    <row r="19753" spans="1:9" x14ac:dyDescent="0.25">
      <c r="A19753" t="s">
        <v>35994</v>
      </c>
      <c r="B19753" t="s">
        <v>19550</v>
      </c>
      <c r="C19753">
        <v>511</v>
      </c>
      <c r="D19753">
        <v>10</v>
      </c>
      <c r="E19753" s="1">
        <v>1.3283039732045801E-18</v>
      </c>
      <c r="F19753" t="s">
        <v>442</v>
      </c>
      <c r="G19753">
        <v>3</v>
      </c>
      <c r="H19753" t="s">
        <v>35995</v>
      </c>
      <c r="I19753" s="3" t="s">
        <v>13</v>
      </c>
    </row>
    <row r="19754" spans="1:9" x14ac:dyDescent="0.25">
      <c r="A19754" t="s">
        <v>35996</v>
      </c>
      <c r="B19754" t="s">
        <v>19261</v>
      </c>
      <c r="C19754">
        <v>482</v>
      </c>
      <c r="D19754">
        <v>10</v>
      </c>
      <c r="E19754" s="1">
        <v>8.6794865410367295E-26</v>
      </c>
      <c r="F19754" t="s">
        <v>6693</v>
      </c>
      <c r="G19754">
        <v>0</v>
      </c>
      <c r="H19754" t="s">
        <v>13</v>
      </c>
    </row>
    <row r="19755" spans="1:9" x14ac:dyDescent="0.25">
      <c r="A19755" t="s">
        <v>35997</v>
      </c>
      <c r="B19755" t="s">
        <v>35998</v>
      </c>
      <c r="C19755">
        <v>501</v>
      </c>
      <c r="D19755">
        <v>9</v>
      </c>
      <c r="E19755" s="1">
        <v>1.5433816115543999</v>
      </c>
      <c r="F19755" s="2">
        <v>591111111111111</v>
      </c>
      <c r="G19755">
        <v>12</v>
      </c>
      <c r="H19755" t="s">
        <v>35999</v>
      </c>
      <c r="I19755" s="3" t="s">
        <v>13</v>
      </c>
    </row>
    <row r="19756" spans="1:9" x14ac:dyDescent="0.25">
      <c r="A19756" t="s">
        <v>36000</v>
      </c>
      <c r="B19756" t="s">
        <v>4386</v>
      </c>
      <c r="C19756">
        <v>433</v>
      </c>
      <c r="D19756">
        <v>1</v>
      </c>
      <c r="E19756" s="1">
        <v>4.8022534690805703</v>
      </c>
      <c r="F19756" t="s">
        <v>2319</v>
      </c>
      <c r="G19756">
        <v>0</v>
      </c>
      <c r="H19756" t="s">
        <v>13</v>
      </c>
    </row>
    <row r="19757" spans="1:9" x14ac:dyDescent="0.25">
      <c r="A19757" t="s">
        <v>36001</v>
      </c>
      <c r="B19757" t="e">
        <f>-like cupin-like protein</f>
        <v>#NAME?</v>
      </c>
      <c r="C19757">
        <v>429</v>
      </c>
      <c r="D19757">
        <v>10</v>
      </c>
      <c r="E19757" s="1">
        <v>4.2941701925952599E-26</v>
      </c>
      <c r="F19757" t="s">
        <v>795</v>
      </c>
      <c r="G19757">
        <v>1</v>
      </c>
      <c r="H19757" t="s">
        <v>23328</v>
      </c>
      <c r="I19757" s="3" t="s">
        <v>13</v>
      </c>
    </row>
    <row r="19758" spans="1:9" x14ac:dyDescent="0.25">
      <c r="A19758" t="s">
        <v>36002</v>
      </c>
      <c r="B19758" t="s">
        <v>4053</v>
      </c>
      <c r="C19758">
        <v>494</v>
      </c>
      <c r="D19758">
        <v>10</v>
      </c>
      <c r="E19758" s="1">
        <v>5.6737632376516203E-64</v>
      </c>
      <c r="F19758" t="s">
        <v>45</v>
      </c>
      <c r="G19758">
        <v>5</v>
      </c>
      <c r="H19758" t="s">
        <v>36003</v>
      </c>
      <c r="I19758" s="3" t="s">
        <v>4055</v>
      </c>
    </row>
    <row r="19759" spans="1:9" x14ac:dyDescent="0.25">
      <c r="A19759" t="s">
        <v>36004</v>
      </c>
      <c r="B19759" t="s">
        <v>36005</v>
      </c>
      <c r="C19759">
        <v>482</v>
      </c>
      <c r="D19759">
        <v>10</v>
      </c>
      <c r="E19759" s="1">
        <v>4.42703946215282E-34</v>
      </c>
      <c r="F19759" t="s">
        <v>2239</v>
      </c>
      <c r="G19759">
        <v>5</v>
      </c>
      <c r="H19759" t="s">
        <v>15735</v>
      </c>
      <c r="I19759" s="3" t="s">
        <v>15736</v>
      </c>
    </row>
    <row r="19760" spans="1:9" x14ac:dyDescent="0.25">
      <c r="A19760" t="s">
        <v>36006</v>
      </c>
      <c r="B19760" t="s">
        <v>21788</v>
      </c>
      <c r="C19760">
        <v>374</v>
      </c>
      <c r="D19760">
        <v>10</v>
      </c>
      <c r="E19760" s="1">
        <v>6.6693519592404702E-27</v>
      </c>
      <c r="F19760" t="s">
        <v>322</v>
      </c>
      <c r="G19760">
        <v>18</v>
      </c>
      <c r="H19760" t="s">
        <v>21789</v>
      </c>
      <c r="I19760" s="3" t="s">
        <v>13</v>
      </c>
    </row>
    <row r="19761" spans="1:9" x14ac:dyDescent="0.25">
      <c r="A19761" t="s">
        <v>36007</v>
      </c>
      <c r="B19761" t="s">
        <v>18</v>
      </c>
      <c r="C19761">
        <v>452</v>
      </c>
      <c r="D19761">
        <v>0</v>
      </c>
      <c r="G19761">
        <v>0</v>
      </c>
      <c r="H19761" t="s">
        <v>13</v>
      </c>
    </row>
    <row r="19762" spans="1:9" x14ac:dyDescent="0.25">
      <c r="A19762" t="s">
        <v>36008</v>
      </c>
      <c r="B19762" t="s">
        <v>25429</v>
      </c>
      <c r="C19762">
        <v>464</v>
      </c>
      <c r="D19762">
        <v>10</v>
      </c>
      <c r="E19762" s="1">
        <v>8.4237579739855202E-57</v>
      </c>
      <c r="F19762" t="s">
        <v>11</v>
      </c>
      <c r="G19762">
        <v>4</v>
      </c>
      <c r="H19762" t="s">
        <v>36009</v>
      </c>
      <c r="I19762" s="3" t="s">
        <v>13</v>
      </c>
    </row>
    <row r="19763" spans="1:9" x14ac:dyDescent="0.25">
      <c r="A19763" t="s">
        <v>36010</v>
      </c>
      <c r="B19763" t="s">
        <v>18</v>
      </c>
      <c r="C19763">
        <v>459</v>
      </c>
      <c r="D19763">
        <v>0</v>
      </c>
      <c r="G19763">
        <v>0</v>
      </c>
      <c r="H19763" t="s">
        <v>13</v>
      </c>
    </row>
    <row r="19764" spans="1:9" x14ac:dyDescent="0.25">
      <c r="A19764" t="s">
        <v>36011</v>
      </c>
      <c r="B19764" t="s">
        <v>25656</v>
      </c>
      <c r="C19764">
        <v>463</v>
      </c>
      <c r="D19764">
        <v>10</v>
      </c>
      <c r="E19764" s="1">
        <v>6.7607318640098403E-50</v>
      </c>
      <c r="F19764" t="s">
        <v>932</v>
      </c>
      <c r="G19764">
        <v>5</v>
      </c>
      <c r="H19764" t="s">
        <v>25439</v>
      </c>
      <c r="I19764" s="3" t="s">
        <v>13</v>
      </c>
    </row>
    <row r="19765" spans="1:9" x14ac:dyDescent="0.25">
      <c r="A19765" t="s">
        <v>36012</v>
      </c>
      <c r="B19765" t="s">
        <v>36013</v>
      </c>
      <c r="C19765">
        <v>276</v>
      </c>
      <c r="D19765">
        <v>10</v>
      </c>
      <c r="E19765" s="1">
        <v>1.09257191145286E-22</v>
      </c>
      <c r="F19765" t="s">
        <v>795</v>
      </c>
      <c r="G19765">
        <v>4</v>
      </c>
      <c r="H19765" t="s">
        <v>36014</v>
      </c>
      <c r="I19765" s="3" t="s">
        <v>1534</v>
      </c>
    </row>
    <row r="19766" spans="1:9" x14ac:dyDescent="0.25">
      <c r="A19766" t="s">
        <v>36015</v>
      </c>
      <c r="B19766" t="s">
        <v>18</v>
      </c>
      <c r="C19766">
        <v>279</v>
      </c>
      <c r="D19766">
        <v>0</v>
      </c>
      <c r="G19766">
        <v>0</v>
      </c>
      <c r="H19766" t="s">
        <v>13</v>
      </c>
    </row>
    <row r="19767" spans="1:9" x14ac:dyDescent="0.25">
      <c r="A19767" t="s">
        <v>36016</v>
      </c>
      <c r="B19767" t="s">
        <v>1891</v>
      </c>
      <c r="C19767">
        <v>474</v>
      </c>
      <c r="D19767">
        <v>10</v>
      </c>
      <c r="E19767" s="1">
        <v>6.3586740403569097E-59</v>
      </c>
      <c r="F19767" t="s">
        <v>865</v>
      </c>
      <c r="G19767">
        <v>8</v>
      </c>
      <c r="H19767" t="s">
        <v>36017</v>
      </c>
      <c r="I19767" s="3" t="s">
        <v>36018</v>
      </c>
    </row>
    <row r="19768" spans="1:9" x14ac:dyDescent="0.25">
      <c r="A19768" t="s">
        <v>36019</v>
      </c>
      <c r="B19768" t="s">
        <v>23478</v>
      </c>
      <c r="C19768">
        <v>425</v>
      </c>
      <c r="D19768">
        <v>10</v>
      </c>
      <c r="E19768" s="1">
        <v>3.80064955985444E-14</v>
      </c>
      <c r="F19768" t="s">
        <v>910</v>
      </c>
      <c r="G19768">
        <v>21</v>
      </c>
      <c r="H19768" t="s">
        <v>33715</v>
      </c>
      <c r="I19768" s="3" t="s">
        <v>13</v>
      </c>
    </row>
    <row r="19769" spans="1:9" x14ac:dyDescent="0.25">
      <c r="A19769" t="s">
        <v>36020</v>
      </c>
      <c r="B19769" t="s">
        <v>7228</v>
      </c>
      <c r="C19769">
        <v>528</v>
      </c>
      <c r="D19769">
        <v>10</v>
      </c>
      <c r="E19769" s="1">
        <v>4.9573759276634195E-38</v>
      </c>
      <c r="F19769" t="s">
        <v>7239</v>
      </c>
      <c r="G19769">
        <v>3</v>
      </c>
      <c r="H19769" t="s">
        <v>7229</v>
      </c>
      <c r="I19769" s="3" t="s">
        <v>13</v>
      </c>
    </row>
    <row r="19770" spans="1:9" x14ac:dyDescent="0.25">
      <c r="A19770" t="s">
        <v>36021</v>
      </c>
      <c r="B19770" t="s">
        <v>36022</v>
      </c>
      <c r="C19770">
        <v>438</v>
      </c>
      <c r="D19770">
        <v>10</v>
      </c>
      <c r="E19770" s="1">
        <v>5.1966967440310198E-27</v>
      </c>
      <c r="F19770" t="s">
        <v>450</v>
      </c>
      <c r="G19770">
        <v>3</v>
      </c>
      <c r="H19770" t="s">
        <v>1952</v>
      </c>
      <c r="I19770" s="3" t="s">
        <v>13</v>
      </c>
    </row>
    <row r="19771" spans="1:9" x14ac:dyDescent="0.25">
      <c r="A19771" t="s">
        <v>36023</v>
      </c>
      <c r="B19771" t="s">
        <v>12323</v>
      </c>
      <c r="C19771">
        <v>457</v>
      </c>
      <c r="D19771">
        <v>10</v>
      </c>
      <c r="E19771" s="1">
        <v>9.9914197951782495E-35</v>
      </c>
      <c r="F19771" t="s">
        <v>221</v>
      </c>
      <c r="G19771">
        <v>4</v>
      </c>
      <c r="H19771" t="s">
        <v>36024</v>
      </c>
      <c r="I19771" s="3" t="s">
        <v>13</v>
      </c>
    </row>
    <row r="19772" spans="1:9" x14ac:dyDescent="0.25">
      <c r="A19772" t="s">
        <v>36025</v>
      </c>
      <c r="B19772" t="s">
        <v>14836</v>
      </c>
      <c r="C19772">
        <v>383</v>
      </c>
      <c r="D19772">
        <v>10</v>
      </c>
      <c r="E19772" s="1">
        <v>3.6163732763679101E-28</v>
      </c>
      <c r="F19772" t="s">
        <v>715</v>
      </c>
      <c r="G19772">
        <v>12</v>
      </c>
      <c r="H19772" t="s">
        <v>26417</v>
      </c>
      <c r="I19772" s="3" t="s">
        <v>13</v>
      </c>
    </row>
    <row r="19773" spans="1:9" x14ac:dyDescent="0.25">
      <c r="A19773" t="s">
        <v>36026</v>
      </c>
      <c r="B19773" t="s">
        <v>33550</v>
      </c>
      <c r="C19773">
        <v>491</v>
      </c>
      <c r="D19773">
        <v>10</v>
      </c>
      <c r="E19773" s="1">
        <v>1.1033591596587499E-3</v>
      </c>
      <c r="F19773" t="s">
        <v>1836</v>
      </c>
      <c r="G19773">
        <v>0</v>
      </c>
      <c r="H19773" t="s">
        <v>13</v>
      </c>
    </row>
    <row r="19774" spans="1:9" x14ac:dyDescent="0.25">
      <c r="A19774" t="s">
        <v>36027</v>
      </c>
      <c r="B19774" t="s">
        <v>15721</v>
      </c>
      <c r="C19774">
        <v>476</v>
      </c>
      <c r="D19774">
        <v>10</v>
      </c>
      <c r="E19774" s="1">
        <v>5.0116066196663998E-36</v>
      </c>
      <c r="F19774" t="s">
        <v>7492</v>
      </c>
      <c r="G19774">
        <v>6</v>
      </c>
      <c r="H19774" t="s">
        <v>15722</v>
      </c>
      <c r="I19774" s="3" t="s">
        <v>13</v>
      </c>
    </row>
    <row r="19775" spans="1:9" x14ac:dyDescent="0.25">
      <c r="A19775" t="s">
        <v>36028</v>
      </c>
      <c r="B19775" t="s">
        <v>16258</v>
      </c>
      <c r="C19775">
        <v>455</v>
      </c>
      <c r="D19775">
        <v>10</v>
      </c>
      <c r="E19775" s="1">
        <v>6.1500881876352804E-38</v>
      </c>
      <c r="F19775" t="s">
        <v>746</v>
      </c>
      <c r="G19775">
        <v>9</v>
      </c>
      <c r="H19775" t="s">
        <v>22574</v>
      </c>
      <c r="I19775" s="3" t="s">
        <v>13</v>
      </c>
    </row>
    <row r="19776" spans="1:9" x14ac:dyDescent="0.25">
      <c r="A19776" t="s">
        <v>36029</v>
      </c>
      <c r="B19776" t="s">
        <v>22535</v>
      </c>
      <c r="C19776">
        <v>357</v>
      </c>
      <c r="D19776">
        <v>10</v>
      </c>
      <c r="E19776" s="1">
        <v>8.1113484414955807E-27</v>
      </c>
      <c r="F19776" t="s">
        <v>2399</v>
      </c>
      <c r="G19776">
        <v>2</v>
      </c>
      <c r="H19776" t="s">
        <v>8314</v>
      </c>
      <c r="I19776" s="3" t="s">
        <v>2034</v>
      </c>
    </row>
    <row r="19777" spans="1:9" x14ac:dyDescent="0.25">
      <c r="A19777" t="s">
        <v>36030</v>
      </c>
      <c r="B19777" t="s">
        <v>2941</v>
      </c>
      <c r="C19777">
        <v>504</v>
      </c>
      <c r="D19777">
        <v>10</v>
      </c>
      <c r="E19777" s="1">
        <v>5.2039272427844304E-47</v>
      </c>
      <c r="F19777" t="s">
        <v>274</v>
      </c>
      <c r="G19777">
        <v>4</v>
      </c>
      <c r="H19777" t="s">
        <v>2654</v>
      </c>
      <c r="I19777" s="3" t="s">
        <v>660</v>
      </c>
    </row>
    <row r="19778" spans="1:9" x14ac:dyDescent="0.25">
      <c r="A19778" t="s">
        <v>36031</v>
      </c>
      <c r="B19778" t="s">
        <v>31828</v>
      </c>
      <c r="C19778">
        <v>454</v>
      </c>
      <c r="D19778">
        <v>10</v>
      </c>
      <c r="E19778" s="1">
        <v>3.4669623691304201E-32</v>
      </c>
      <c r="F19778" t="s">
        <v>2436</v>
      </c>
      <c r="G19778">
        <v>5</v>
      </c>
      <c r="H19778" t="s">
        <v>36032</v>
      </c>
      <c r="I19778" s="3" t="s">
        <v>13</v>
      </c>
    </row>
    <row r="19779" spans="1:9" x14ac:dyDescent="0.25">
      <c r="A19779" t="s">
        <v>36033</v>
      </c>
      <c r="B19779" t="s">
        <v>6627</v>
      </c>
      <c r="C19779">
        <v>505</v>
      </c>
      <c r="D19779">
        <v>10</v>
      </c>
      <c r="E19779" s="1">
        <v>2.8878158749913601E-58</v>
      </c>
      <c r="F19779" t="s">
        <v>1899</v>
      </c>
      <c r="G19779">
        <v>4</v>
      </c>
      <c r="H19779" t="s">
        <v>24167</v>
      </c>
      <c r="I19779" s="3" t="s">
        <v>6629</v>
      </c>
    </row>
    <row r="19780" spans="1:9" x14ac:dyDescent="0.25">
      <c r="A19780" t="s">
        <v>36034</v>
      </c>
      <c r="B19780" t="s">
        <v>1025</v>
      </c>
      <c r="C19780">
        <v>516</v>
      </c>
      <c r="D19780">
        <v>10</v>
      </c>
      <c r="E19780" s="1">
        <v>1.40694510472663E-63</v>
      </c>
      <c r="F19780" t="s">
        <v>1079</v>
      </c>
      <c r="G19780">
        <v>5</v>
      </c>
      <c r="H19780" t="s">
        <v>14774</v>
      </c>
      <c r="I19780" s="3" t="s">
        <v>515</v>
      </c>
    </row>
    <row r="19781" spans="1:9" x14ac:dyDescent="0.25">
      <c r="A19781" t="s">
        <v>36035</v>
      </c>
      <c r="B19781" t="s">
        <v>8869</v>
      </c>
      <c r="C19781">
        <v>256</v>
      </c>
      <c r="D19781">
        <v>7</v>
      </c>
      <c r="E19781" s="1">
        <v>2.4061423237999501E-11</v>
      </c>
      <c r="F19781" s="2">
        <v>83428571428571.406</v>
      </c>
      <c r="G19781">
        <v>5</v>
      </c>
      <c r="H19781" t="s">
        <v>7134</v>
      </c>
      <c r="I19781" s="3" t="s">
        <v>13</v>
      </c>
    </row>
    <row r="19782" spans="1:9" x14ac:dyDescent="0.25">
      <c r="A19782" t="s">
        <v>36036</v>
      </c>
      <c r="B19782" t="s">
        <v>11600</v>
      </c>
      <c r="C19782">
        <v>368</v>
      </c>
      <c r="D19782">
        <v>10</v>
      </c>
      <c r="E19782" s="1">
        <v>2.6008802509718002E-22</v>
      </c>
      <c r="F19782" t="s">
        <v>2761</v>
      </c>
      <c r="G19782">
        <v>3</v>
      </c>
      <c r="H19782" t="s">
        <v>11601</v>
      </c>
      <c r="I19782" s="3" t="s">
        <v>13</v>
      </c>
    </row>
    <row r="19783" spans="1:9" x14ac:dyDescent="0.25">
      <c r="A19783" t="s">
        <v>36037</v>
      </c>
      <c r="B19783" t="s">
        <v>18</v>
      </c>
      <c r="C19783">
        <v>237</v>
      </c>
      <c r="D19783">
        <v>0</v>
      </c>
      <c r="G19783">
        <v>0</v>
      </c>
      <c r="H19783" t="s">
        <v>13</v>
      </c>
    </row>
    <row r="19784" spans="1:9" x14ac:dyDescent="0.25">
      <c r="A19784" t="s">
        <v>36038</v>
      </c>
      <c r="B19784" t="s">
        <v>18</v>
      </c>
      <c r="C19784">
        <v>532</v>
      </c>
      <c r="D19784">
        <v>0</v>
      </c>
      <c r="G19784">
        <v>0</v>
      </c>
      <c r="H19784" t="s">
        <v>13</v>
      </c>
    </row>
    <row r="19785" spans="1:9" x14ac:dyDescent="0.25">
      <c r="A19785" t="s">
        <v>36039</v>
      </c>
      <c r="B19785" t="s">
        <v>3609</v>
      </c>
      <c r="C19785">
        <v>461</v>
      </c>
      <c r="D19785">
        <v>10</v>
      </c>
      <c r="E19785" s="1">
        <v>7.8549469013277202E-27</v>
      </c>
      <c r="F19785" t="s">
        <v>2692</v>
      </c>
      <c r="G19785">
        <v>1</v>
      </c>
      <c r="H19785" t="s">
        <v>7021</v>
      </c>
      <c r="I19785" s="3" t="s">
        <v>13</v>
      </c>
    </row>
    <row r="19786" spans="1:9" x14ac:dyDescent="0.25">
      <c r="A19786" t="s">
        <v>36040</v>
      </c>
      <c r="B19786" t="s">
        <v>3183</v>
      </c>
      <c r="C19786">
        <v>437</v>
      </c>
      <c r="D19786">
        <v>10</v>
      </c>
      <c r="E19786" s="1">
        <v>3.3295654799317597E-66</v>
      </c>
      <c r="F19786" t="s">
        <v>910</v>
      </c>
      <c r="G19786">
        <v>2</v>
      </c>
      <c r="H19786" t="s">
        <v>15890</v>
      </c>
      <c r="I19786" s="3" t="s">
        <v>13</v>
      </c>
    </row>
    <row r="19787" spans="1:9" x14ac:dyDescent="0.25">
      <c r="A19787" t="s">
        <v>36041</v>
      </c>
      <c r="B19787" t="s">
        <v>17420</v>
      </c>
      <c r="C19787">
        <v>455</v>
      </c>
      <c r="D19787">
        <v>10</v>
      </c>
      <c r="E19787" s="1">
        <v>1.55264442299328E-40</v>
      </c>
      <c r="F19787" t="s">
        <v>2178</v>
      </c>
      <c r="G19787">
        <v>0</v>
      </c>
      <c r="H19787" t="s">
        <v>13</v>
      </c>
    </row>
    <row r="19788" spans="1:9" x14ac:dyDescent="0.25">
      <c r="A19788" t="s">
        <v>36042</v>
      </c>
      <c r="B19788" t="s">
        <v>18</v>
      </c>
      <c r="C19788">
        <v>447</v>
      </c>
      <c r="D19788">
        <v>0</v>
      </c>
      <c r="G19788">
        <v>0</v>
      </c>
      <c r="H19788" t="s">
        <v>13</v>
      </c>
    </row>
    <row r="19789" spans="1:9" x14ac:dyDescent="0.25">
      <c r="A19789" t="s">
        <v>36043</v>
      </c>
      <c r="B19789" t="s">
        <v>16286</v>
      </c>
      <c r="C19789">
        <v>496</v>
      </c>
      <c r="D19789">
        <v>10</v>
      </c>
      <c r="E19789" s="1">
        <v>2.77202151348423E-2</v>
      </c>
      <c r="F19789" t="s">
        <v>950</v>
      </c>
      <c r="G19789">
        <v>0</v>
      </c>
      <c r="H19789" t="s">
        <v>13</v>
      </c>
    </row>
    <row r="19790" spans="1:9" x14ac:dyDescent="0.25">
      <c r="A19790" t="s">
        <v>36044</v>
      </c>
      <c r="B19790" t="s">
        <v>32161</v>
      </c>
      <c r="C19790">
        <v>506</v>
      </c>
      <c r="D19790">
        <v>10</v>
      </c>
      <c r="E19790" s="1">
        <v>1.5106034858585699E-54</v>
      </c>
      <c r="F19790" t="s">
        <v>1914</v>
      </c>
      <c r="G19790">
        <v>9</v>
      </c>
      <c r="H19790" t="s">
        <v>33581</v>
      </c>
      <c r="I19790" s="3" t="s">
        <v>13</v>
      </c>
    </row>
    <row r="19791" spans="1:9" x14ac:dyDescent="0.25">
      <c r="A19791" t="s">
        <v>36045</v>
      </c>
      <c r="B19791" t="s">
        <v>5316</v>
      </c>
      <c r="C19791">
        <v>290</v>
      </c>
      <c r="D19791">
        <v>10</v>
      </c>
      <c r="E19791" s="1">
        <v>1.6781575528104201E-16</v>
      </c>
      <c r="F19791" t="s">
        <v>2362</v>
      </c>
      <c r="G19791">
        <v>7</v>
      </c>
      <c r="H19791" t="s">
        <v>36046</v>
      </c>
      <c r="I19791" s="3" t="s">
        <v>18858</v>
      </c>
    </row>
    <row r="19792" spans="1:9" x14ac:dyDescent="0.25">
      <c r="A19792" t="s">
        <v>36047</v>
      </c>
      <c r="B19792" t="s">
        <v>36048</v>
      </c>
      <c r="C19792">
        <v>377</v>
      </c>
      <c r="D19792">
        <v>10</v>
      </c>
      <c r="E19792" s="1">
        <v>1.7581850457049699E-19</v>
      </c>
      <c r="F19792" t="s">
        <v>788</v>
      </c>
      <c r="G19792">
        <v>3</v>
      </c>
      <c r="H19792" t="s">
        <v>36049</v>
      </c>
      <c r="I19792" s="3" t="s">
        <v>13</v>
      </c>
    </row>
    <row r="19793" spans="1:9" x14ac:dyDescent="0.25">
      <c r="A19793" t="s">
        <v>36050</v>
      </c>
      <c r="B19793" t="s">
        <v>24518</v>
      </c>
      <c r="C19793">
        <v>462</v>
      </c>
      <c r="D19793">
        <v>10</v>
      </c>
      <c r="E19793" s="1">
        <v>9.5572349846092402E-30</v>
      </c>
      <c r="F19793" t="s">
        <v>282</v>
      </c>
      <c r="G19793">
        <v>24</v>
      </c>
      <c r="H19793" t="s">
        <v>36051</v>
      </c>
      <c r="I19793" s="3" t="s">
        <v>152</v>
      </c>
    </row>
    <row r="19794" spans="1:9" x14ac:dyDescent="0.25">
      <c r="A19794" t="s">
        <v>36052</v>
      </c>
      <c r="B19794" t="s">
        <v>3865</v>
      </c>
      <c r="C19794">
        <v>474</v>
      </c>
      <c r="D19794">
        <v>10</v>
      </c>
      <c r="E19794" s="1">
        <v>5.2017237309745601E-61</v>
      </c>
      <c r="F19794" t="s">
        <v>910</v>
      </c>
      <c r="G19794">
        <v>4</v>
      </c>
      <c r="H19794" t="s">
        <v>3542</v>
      </c>
      <c r="I19794" s="3" t="s">
        <v>13</v>
      </c>
    </row>
    <row r="19795" spans="1:9" x14ac:dyDescent="0.25">
      <c r="A19795" t="s">
        <v>36053</v>
      </c>
      <c r="B19795" t="s">
        <v>5754</v>
      </c>
      <c r="C19795">
        <v>456</v>
      </c>
      <c r="D19795">
        <v>10</v>
      </c>
      <c r="E19795" s="1">
        <v>3.22783216350493E-44</v>
      </c>
      <c r="F19795" t="s">
        <v>435</v>
      </c>
      <c r="G19795">
        <v>7</v>
      </c>
      <c r="H19795" t="s">
        <v>5755</v>
      </c>
      <c r="I19795" s="3" t="s">
        <v>5756</v>
      </c>
    </row>
    <row r="19796" spans="1:9" x14ac:dyDescent="0.25">
      <c r="A19796" t="s">
        <v>36054</v>
      </c>
      <c r="B19796" t="s">
        <v>2484</v>
      </c>
      <c r="C19796">
        <v>478</v>
      </c>
      <c r="D19796">
        <v>10</v>
      </c>
      <c r="E19796" s="1">
        <v>2.21598893227699E-46</v>
      </c>
      <c r="F19796" t="s">
        <v>3246</v>
      </c>
      <c r="G19796">
        <v>6</v>
      </c>
      <c r="H19796" t="s">
        <v>2486</v>
      </c>
      <c r="I19796" s="3" t="s">
        <v>13</v>
      </c>
    </row>
    <row r="19797" spans="1:9" x14ac:dyDescent="0.25">
      <c r="A19797" t="s">
        <v>36055</v>
      </c>
      <c r="B19797" t="s">
        <v>5913</v>
      </c>
      <c r="C19797">
        <v>375</v>
      </c>
      <c r="D19797">
        <v>6</v>
      </c>
      <c r="E19797" s="1">
        <v>5.4812402358046698E-13</v>
      </c>
      <c r="F19797" s="2">
        <v>628333333333333</v>
      </c>
      <c r="G19797">
        <v>1</v>
      </c>
      <c r="H19797" t="s">
        <v>837</v>
      </c>
      <c r="I19797" s="3" t="s">
        <v>13</v>
      </c>
    </row>
    <row r="19798" spans="1:9" x14ac:dyDescent="0.25">
      <c r="A19798" t="s">
        <v>36056</v>
      </c>
      <c r="B19798" t="s">
        <v>8986</v>
      </c>
      <c r="C19798">
        <v>463</v>
      </c>
      <c r="D19798">
        <v>10</v>
      </c>
      <c r="E19798" s="1">
        <v>8.9872161505170002E-25</v>
      </c>
      <c r="F19798" t="s">
        <v>130</v>
      </c>
      <c r="G19798">
        <v>9</v>
      </c>
      <c r="H19798" t="s">
        <v>2080</v>
      </c>
      <c r="I19798" s="3" t="s">
        <v>1318</v>
      </c>
    </row>
    <row r="19799" spans="1:9" x14ac:dyDescent="0.25">
      <c r="A19799" t="s">
        <v>36057</v>
      </c>
      <c r="B19799" t="s">
        <v>16873</v>
      </c>
      <c r="C19799">
        <v>496</v>
      </c>
      <c r="D19799">
        <v>10</v>
      </c>
      <c r="E19799" s="1">
        <v>1.18478903278082E-54</v>
      </c>
      <c r="F19799" t="s">
        <v>1153</v>
      </c>
      <c r="G19799">
        <v>7</v>
      </c>
      <c r="H19799" t="s">
        <v>16874</v>
      </c>
      <c r="I19799" s="3" t="s">
        <v>13</v>
      </c>
    </row>
    <row r="19800" spans="1:9" x14ac:dyDescent="0.25">
      <c r="A19800" t="s">
        <v>36058</v>
      </c>
      <c r="B19800" t="s">
        <v>36059</v>
      </c>
      <c r="C19800">
        <v>477</v>
      </c>
      <c r="D19800">
        <v>10</v>
      </c>
      <c r="E19800" s="1">
        <v>2.5928128856448799E-62</v>
      </c>
      <c r="F19800" t="s">
        <v>301</v>
      </c>
      <c r="G19800">
        <v>6</v>
      </c>
      <c r="H19800" t="s">
        <v>28817</v>
      </c>
      <c r="I19800" s="3" t="s">
        <v>28818</v>
      </c>
    </row>
    <row r="19801" spans="1:9" x14ac:dyDescent="0.25">
      <c r="A19801" t="s">
        <v>36060</v>
      </c>
      <c r="B19801" t="s">
        <v>36061</v>
      </c>
      <c r="C19801">
        <v>454</v>
      </c>
      <c r="D19801">
        <v>10</v>
      </c>
      <c r="E19801" s="1">
        <v>5.7059816115441301E-45</v>
      </c>
      <c r="F19801" t="s">
        <v>883</v>
      </c>
      <c r="G19801">
        <v>2</v>
      </c>
      <c r="H19801" t="s">
        <v>36062</v>
      </c>
      <c r="I19801" s="3" t="s">
        <v>36063</v>
      </c>
    </row>
    <row r="19802" spans="1:9" x14ac:dyDescent="0.25">
      <c r="A19802" t="s">
        <v>36064</v>
      </c>
      <c r="B19802" t="s">
        <v>22917</v>
      </c>
      <c r="C19802">
        <v>436</v>
      </c>
      <c r="D19802">
        <v>4</v>
      </c>
      <c r="E19802" s="1">
        <v>1.68620868936606E-9</v>
      </c>
      <c r="F19802" t="s">
        <v>21607</v>
      </c>
      <c r="G19802">
        <v>2</v>
      </c>
      <c r="H19802" t="s">
        <v>244</v>
      </c>
      <c r="I19802" s="3" t="s">
        <v>13</v>
      </c>
    </row>
    <row r="19803" spans="1:9" x14ac:dyDescent="0.25">
      <c r="A19803" t="s">
        <v>36065</v>
      </c>
      <c r="B19803" t="s">
        <v>1171</v>
      </c>
      <c r="C19803">
        <v>347</v>
      </c>
      <c r="D19803">
        <v>10</v>
      </c>
      <c r="E19803" s="1">
        <v>1.588933705875E-22</v>
      </c>
      <c r="F19803" t="s">
        <v>673</v>
      </c>
      <c r="G19803">
        <v>0</v>
      </c>
      <c r="H19803" t="s">
        <v>13</v>
      </c>
    </row>
    <row r="19804" spans="1:9" x14ac:dyDescent="0.25">
      <c r="A19804" t="s">
        <v>36066</v>
      </c>
      <c r="B19804" t="s">
        <v>9282</v>
      </c>
      <c r="C19804">
        <v>491</v>
      </c>
      <c r="D19804">
        <v>10</v>
      </c>
      <c r="E19804" s="1">
        <v>6.8154974146097305E-54</v>
      </c>
      <c r="F19804" t="s">
        <v>2706</v>
      </c>
      <c r="G19804">
        <v>7</v>
      </c>
      <c r="H19804" t="s">
        <v>9283</v>
      </c>
      <c r="I19804" s="3" t="s">
        <v>13</v>
      </c>
    </row>
    <row r="19805" spans="1:9" x14ac:dyDescent="0.25">
      <c r="A19805" t="s">
        <v>36067</v>
      </c>
      <c r="B19805" t="s">
        <v>18</v>
      </c>
      <c r="C19805">
        <v>335</v>
      </c>
      <c r="D19805">
        <v>0</v>
      </c>
      <c r="G19805">
        <v>0</v>
      </c>
      <c r="H19805" t="s">
        <v>13</v>
      </c>
    </row>
    <row r="19806" spans="1:9" x14ac:dyDescent="0.25">
      <c r="A19806" t="s">
        <v>36068</v>
      </c>
      <c r="B19806" t="s">
        <v>18</v>
      </c>
      <c r="C19806">
        <v>392</v>
      </c>
      <c r="D19806">
        <v>0</v>
      </c>
      <c r="G19806">
        <v>0</v>
      </c>
      <c r="H19806" t="s">
        <v>13</v>
      </c>
    </row>
    <row r="19807" spans="1:9" x14ac:dyDescent="0.25">
      <c r="A19807" t="s">
        <v>36069</v>
      </c>
      <c r="B19807" t="s">
        <v>5677</v>
      </c>
      <c r="C19807">
        <v>493</v>
      </c>
      <c r="D19807">
        <v>10</v>
      </c>
      <c r="E19807" s="1">
        <v>6.9292543971556596E-32</v>
      </c>
      <c r="F19807" t="s">
        <v>1578</v>
      </c>
      <c r="G19807">
        <v>49</v>
      </c>
      <c r="H19807" t="s">
        <v>36070</v>
      </c>
      <c r="I19807" s="3" t="s">
        <v>36071</v>
      </c>
    </row>
    <row r="19808" spans="1:9" x14ac:dyDescent="0.25">
      <c r="A19808" t="s">
        <v>36072</v>
      </c>
      <c r="B19808" t="s">
        <v>22503</v>
      </c>
      <c r="C19808">
        <v>500</v>
      </c>
      <c r="D19808">
        <v>10</v>
      </c>
      <c r="E19808" s="1">
        <v>5.4442191616159996E-18</v>
      </c>
      <c r="F19808" t="s">
        <v>402</v>
      </c>
      <c r="G19808">
        <v>13</v>
      </c>
      <c r="H19808" t="s">
        <v>12206</v>
      </c>
      <c r="I19808" s="3" t="s">
        <v>13</v>
      </c>
    </row>
    <row r="19809" spans="1:9" x14ac:dyDescent="0.25">
      <c r="A19809" t="s">
        <v>36073</v>
      </c>
      <c r="B19809" t="s">
        <v>36074</v>
      </c>
      <c r="C19809">
        <v>488</v>
      </c>
      <c r="D19809">
        <v>10</v>
      </c>
      <c r="E19809" s="1">
        <v>1.4720125654275401E-11</v>
      </c>
      <c r="F19809" t="s">
        <v>2326</v>
      </c>
      <c r="G19809">
        <v>10</v>
      </c>
      <c r="H19809" t="s">
        <v>36075</v>
      </c>
      <c r="I19809" s="3" t="s">
        <v>13</v>
      </c>
    </row>
    <row r="19810" spans="1:9" x14ac:dyDescent="0.25">
      <c r="A19810" t="s">
        <v>36076</v>
      </c>
      <c r="B19810" t="s">
        <v>36077</v>
      </c>
      <c r="C19810">
        <v>497</v>
      </c>
      <c r="D19810">
        <v>10</v>
      </c>
      <c r="E19810" s="1">
        <v>1.68708950324475E-55</v>
      </c>
      <c r="F19810" t="s">
        <v>1238</v>
      </c>
      <c r="G19810">
        <v>1</v>
      </c>
      <c r="H19810" t="s">
        <v>4304</v>
      </c>
      <c r="I19810" s="3" t="s">
        <v>13</v>
      </c>
    </row>
    <row r="19811" spans="1:9" x14ac:dyDescent="0.25">
      <c r="A19811" t="s">
        <v>36078</v>
      </c>
      <c r="B19811" t="s">
        <v>36079</v>
      </c>
      <c r="C19811">
        <v>460</v>
      </c>
      <c r="D19811">
        <v>5</v>
      </c>
      <c r="E19811" s="1">
        <v>2.3013966711883101E-2</v>
      </c>
      <c r="F19811" t="s">
        <v>3870</v>
      </c>
      <c r="G19811">
        <v>3</v>
      </c>
      <c r="H19811" t="s">
        <v>36080</v>
      </c>
      <c r="I19811" s="3" t="s">
        <v>13</v>
      </c>
    </row>
    <row r="19812" spans="1:9" x14ac:dyDescent="0.25">
      <c r="A19812" t="s">
        <v>36081</v>
      </c>
      <c r="B19812" t="s">
        <v>18</v>
      </c>
      <c r="C19812">
        <v>443</v>
      </c>
      <c r="D19812">
        <v>0</v>
      </c>
      <c r="G19812">
        <v>0</v>
      </c>
      <c r="H19812" t="s">
        <v>13</v>
      </c>
    </row>
    <row r="19813" spans="1:9" x14ac:dyDescent="0.25">
      <c r="A19813" t="s">
        <v>36082</v>
      </c>
      <c r="B19813" t="s">
        <v>36083</v>
      </c>
      <c r="C19813">
        <v>488</v>
      </c>
      <c r="D19813">
        <v>10</v>
      </c>
      <c r="E19813" s="1">
        <v>5.0111586641099702E-9</v>
      </c>
      <c r="F19813" t="s">
        <v>139</v>
      </c>
      <c r="G19813">
        <v>2</v>
      </c>
      <c r="H19813" t="s">
        <v>2784</v>
      </c>
      <c r="I19813" s="3" t="s">
        <v>2785</v>
      </c>
    </row>
    <row r="19814" spans="1:9" x14ac:dyDescent="0.25">
      <c r="A19814" t="s">
        <v>36084</v>
      </c>
      <c r="B19814" t="s">
        <v>18</v>
      </c>
      <c r="C19814">
        <v>316</v>
      </c>
      <c r="D19814">
        <v>0</v>
      </c>
      <c r="G19814">
        <v>0</v>
      </c>
      <c r="H19814" t="s">
        <v>13</v>
      </c>
    </row>
    <row r="19815" spans="1:9" x14ac:dyDescent="0.25">
      <c r="A19815" t="s">
        <v>36085</v>
      </c>
      <c r="B19815" t="s">
        <v>23125</v>
      </c>
      <c r="C19815">
        <v>482</v>
      </c>
      <c r="D19815">
        <v>10</v>
      </c>
      <c r="E19815" s="1">
        <v>1.1623127981172E-43</v>
      </c>
      <c r="F19815" t="s">
        <v>947</v>
      </c>
      <c r="G19815">
        <v>7</v>
      </c>
      <c r="H19815" t="s">
        <v>23126</v>
      </c>
      <c r="I19815" s="3" t="s">
        <v>13</v>
      </c>
    </row>
    <row r="19816" spans="1:9" x14ac:dyDescent="0.25">
      <c r="A19816" t="s">
        <v>36086</v>
      </c>
      <c r="B19816" t="s">
        <v>18</v>
      </c>
      <c r="C19816">
        <v>473</v>
      </c>
      <c r="D19816">
        <v>0</v>
      </c>
      <c r="G19816">
        <v>0</v>
      </c>
      <c r="H19816" t="s">
        <v>13</v>
      </c>
    </row>
    <row r="19817" spans="1:9" x14ac:dyDescent="0.25">
      <c r="A19817" t="s">
        <v>36087</v>
      </c>
      <c r="B19817" t="s">
        <v>4919</v>
      </c>
      <c r="C19817">
        <v>482</v>
      </c>
      <c r="D19817">
        <v>10</v>
      </c>
      <c r="E19817" s="1">
        <v>1.6439409708379699E-15</v>
      </c>
      <c r="F19817" t="s">
        <v>2212</v>
      </c>
      <c r="G19817">
        <v>7</v>
      </c>
      <c r="H19817" t="s">
        <v>36088</v>
      </c>
      <c r="I19817" s="3" t="s">
        <v>2822</v>
      </c>
    </row>
    <row r="19818" spans="1:9" x14ac:dyDescent="0.25">
      <c r="A19818" t="s">
        <v>36089</v>
      </c>
      <c r="B19818" t="s">
        <v>18</v>
      </c>
      <c r="C19818">
        <v>299</v>
      </c>
      <c r="D19818">
        <v>0</v>
      </c>
      <c r="G19818">
        <v>0</v>
      </c>
      <c r="H19818" t="s">
        <v>13</v>
      </c>
    </row>
    <row r="19819" spans="1:9" x14ac:dyDescent="0.25">
      <c r="A19819" t="s">
        <v>36090</v>
      </c>
      <c r="B19819" t="s">
        <v>18</v>
      </c>
      <c r="C19819">
        <v>456</v>
      </c>
      <c r="D19819">
        <v>0</v>
      </c>
      <c r="G19819">
        <v>0</v>
      </c>
      <c r="H19819" t="s">
        <v>13</v>
      </c>
    </row>
    <row r="19820" spans="1:9" x14ac:dyDescent="0.25">
      <c r="A19820" t="s">
        <v>36091</v>
      </c>
      <c r="B19820" t="s">
        <v>18</v>
      </c>
      <c r="C19820">
        <v>509</v>
      </c>
      <c r="D19820">
        <v>0</v>
      </c>
      <c r="G19820">
        <v>0</v>
      </c>
      <c r="H19820" t="s">
        <v>13</v>
      </c>
    </row>
    <row r="19821" spans="1:9" x14ac:dyDescent="0.25">
      <c r="A19821" t="s">
        <v>36092</v>
      </c>
      <c r="B19821" t="s">
        <v>18</v>
      </c>
      <c r="C19821">
        <v>299</v>
      </c>
      <c r="D19821">
        <v>0</v>
      </c>
      <c r="G19821">
        <v>0</v>
      </c>
      <c r="H19821" t="s">
        <v>13</v>
      </c>
    </row>
    <row r="19822" spans="1:9" x14ac:dyDescent="0.25">
      <c r="A19822" t="s">
        <v>36093</v>
      </c>
      <c r="B19822" t="s">
        <v>26346</v>
      </c>
      <c r="C19822">
        <v>501</v>
      </c>
      <c r="D19822">
        <v>10</v>
      </c>
      <c r="E19822" s="1">
        <v>3.9302496693579402E-31</v>
      </c>
      <c r="F19822" t="s">
        <v>1011</v>
      </c>
      <c r="G19822">
        <v>0</v>
      </c>
      <c r="H19822" t="s">
        <v>13</v>
      </c>
    </row>
    <row r="19823" spans="1:9" x14ac:dyDescent="0.25">
      <c r="A19823" t="s">
        <v>36094</v>
      </c>
      <c r="B19823" t="s">
        <v>36095</v>
      </c>
      <c r="C19823">
        <v>470</v>
      </c>
      <c r="D19823">
        <v>10</v>
      </c>
      <c r="E19823" s="1">
        <v>2.8813890315928299E-64</v>
      </c>
      <c r="F19823" t="s">
        <v>139</v>
      </c>
      <c r="G19823">
        <v>4</v>
      </c>
      <c r="H19823" t="s">
        <v>36096</v>
      </c>
      <c r="I19823" s="3" t="s">
        <v>7139</v>
      </c>
    </row>
    <row r="19824" spans="1:9" x14ac:dyDescent="0.25">
      <c r="A19824" t="s">
        <v>36097</v>
      </c>
      <c r="B19824" t="s">
        <v>4648</v>
      </c>
      <c r="C19824">
        <v>435</v>
      </c>
      <c r="D19824">
        <v>10</v>
      </c>
      <c r="E19824" s="1">
        <v>1.1704484649674799E-2</v>
      </c>
      <c r="F19824" t="s">
        <v>176</v>
      </c>
      <c r="G19824">
        <v>7</v>
      </c>
      <c r="H19824" t="s">
        <v>36098</v>
      </c>
      <c r="I19824" s="3" t="s">
        <v>10234</v>
      </c>
    </row>
    <row r="19825" spans="1:9" x14ac:dyDescent="0.25">
      <c r="A19825" t="s">
        <v>36099</v>
      </c>
      <c r="B19825" t="s">
        <v>36100</v>
      </c>
      <c r="C19825">
        <v>517</v>
      </c>
      <c r="D19825">
        <v>10</v>
      </c>
      <c r="E19825" s="1">
        <v>1.7480228826107499E-5</v>
      </c>
      <c r="F19825" t="s">
        <v>91</v>
      </c>
      <c r="G19825">
        <v>3</v>
      </c>
      <c r="H19825" t="s">
        <v>36101</v>
      </c>
      <c r="I19825" s="3" t="s">
        <v>13</v>
      </c>
    </row>
    <row r="19826" spans="1:9" x14ac:dyDescent="0.25">
      <c r="A19826" t="s">
        <v>36102</v>
      </c>
      <c r="B19826" t="s">
        <v>18</v>
      </c>
      <c r="C19826">
        <v>479</v>
      </c>
      <c r="D19826">
        <v>0</v>
      </c>
      <c r="G19826">
        <v>0</v>
      </c>
      <c r="H19826" t="s">
        <v>13</v>
      </c>
    </row>
    <row r="19827" spans="1:9" x14ac:dyDescent="0.25">
      <c r="A19827" t="s">
        <v>36103</v>
      </c>
      <c r="B19827" t="s">
        <v>35769</v>
      </c>
      <c r="C19827">
        <v>529</v>
      </c>
      <c r="D19827">
        <v>10</v>
      </c>
      <c r="E19827" s="1">
        <v>2.73919514912667E-12</v>
      </c>
      <c r="F19827" t="s">
        <v>148</v>
      </c>
      <c r="G19827">
        <v>0</v>
      </c>
      <c r="H19827" t="s">
        <v>13</v>
      </c>
    </row>
    <row r="19828" spans="1:9" x14ac:dyDescent="0.25">
      <c r="A19828" t="s">
        <v>36104</v>
      </c>
      <c r="B19828" t="s">
        <v>18</v>
      </c>
      <c r="C19828">
        <v>481</v>
      </c>
      <c r="D19828">
        <v>0</v>
      </c>
      <c r="G19828">
        <v>0</v>
      </c>
      <c r="H19828" t="s">
        <v>13</v>
      </c>
    </row>
    <row r="19829" spans="1:9" x14ac:dyDescent="0.25">
      <c r="A19829" t="s">
        <v>36105</v>
      </c>
      <c r="B19829" t="s">
        <v>1066</v>
      </c>
      <c r="C19829">
        <v>367</v>
      </c>
      <c r="D19829">
        <v>1</v>
      </c>
      <c r="E19829" s="1">
        <v>3.1429398019838102</v>
      </c>
      <c r="F19829" t="s">
        <v>51</v>
      </c>
      <c r="G19829">
        <v>0</v>
      </c>
      <c r="H19829" t="s">
        <v>13</v>
      </c>
    </row>
    <row r="19830" spans="1:9" x14ac:dyDescent="0.25">
      <c r="A19830" t="s">
        <v>36106</v>
      </c>
      <c r="B19830" t="s">
        <v>36107</v>
      </c>
      <c r="C19830">
        <v>487</v>
      </c>
      <c r="D19830">
        <v>10</v>
      </c>
      <c r="E19830" s="1">
        <v>1.4512765574215E-25</v>
      </c>
      <c r="F19830" t="s">
        <v>546</v>
      </c>
      <c r="G19830">
        <v>6</v>
      </c>
      <c r="H19830" t="s">
        <v>36108</v>
      </c>
      <c r="I19830" s="3" t="s">
        <v>13</v>
      </c>
    </row>
    <row r="19831" spans="1:9" x14ac:dyDescent="0.25">
      <c r="A19831" t="s">
        <v>36109</v>
      </c>
      <c r="B19831" t="s">
        <v>4763</v>
      </c>
      <c r="C19831">
        <v>446</v>
      </c>
      <c r="D19831">
        <v>10</v>
      </c>
      <c r="E19831" s="1">
        <v>3.31097509330975E-37</v>
      </c>
      <c r="F19831" t="s">
        <v>1067</v>
      </c>
      <c r="G19831">
        <v>3</v>
      </c>
      <c r="H19831" t="s">
        <v>26369</v>
      </c>
      <c r="I19831" s="3" t="s">
        <v>13</v>
      </c>
    </row>
    <row r="19832" spans="1:9" x14ac:dyDescent="0.25">
      <c r="A19832" t="s">
        <v>36110</v>
      </c>
      <c r="B19832" t="s">
        <v>4062</v>
      </c>
      <c r="C19832">
        <v>497</v>
      </c>
      <c r="D19832">
        <v>10</v>
      </c>
      <c r="E19832" s="1">
        <v>9.3870896159874503E-6</v>
      </c>
      <c r="F19832" t="s">
        <v>58</v>
      </c>
      <c r="G19832">
        <v>11</v>
      </c>
      <c r="H19832" t="s">
        <v>36111</v>
      </c>
      <c r="I19832" s="3" t="s">
        <v>318</v>
      </c>
    </row>
    <row r="19833" spans="1:9" x14ac:dyDescent="0.25">
      <c r="A19833" t="s">
        <v>36112</v>
      </c>
      <c r="B19833" t="s">
        <v>36113</v>
      </c>
      <c r="C19833">
        <v>518</v>
      </c>
      <c r="D19833">
        <v>10</v>
      </c>
      <c r="E19833" s="1">
        <v>7.6244228294413398E-25</v>
      </c>
      <c r="F19833" t="s">
        <v>490</v>
      </c>
      <c r="G19833">
        <v>3</v>
      </c>
      <c r="H19833" t="s">
        <v>1648</v>
      </c>
      <c r="I19833" s="3" t="s">
        <v>13</v>
      </c>
    </row>
    <row r="19834" spans="1:9" x14ac:dyDescent="0.25">
      <c r="A19834" t="s">
        <v>36114</v>
      </c>
      <c r="B19834" t="s">
        <v>12125</v>
      </c>
      <c r="C19834">
        <v>463</v>
      </c>
      <c r="D19834">
        <v>10</v>
      </c>
      <c r="E19834" s="1">
        <v>1.7312508730230001E-31</v>
      </c>
      <c r="F19834" t="s">
        <v>438</v>
      </c>
      <c r="G19834">
        <v>1</v>
      </c>
      <c r="H19834" t="s">
        <v>4304</v>
      </c>
    </row>
    <row r="19835" spans="1:9" x14ac:dyDescent="0.25">
      <c r="A19835" t="s">
        <v>36115</v>
      </c>
      <c r="B19835" t="s">
        <v>18</v>
      </c>
      <c r="C19835">
        <v>503</v>
      </c>
      <c r="D19835">
        <v>0</v>
      </c>
      <c r="G19835">
        <v>0</v>
      </c>
      <c r="H19835" t="s">
        <v>13</v>
      </c>
    </row>
    <row r="19836" spans="1:9" x14ac:dyDescent="0.25">
      <c r="A19836" t="s">
        <v>36116</v>
      </c>
      <c r="B19836" t="s">
        <v>18</v>
      </c>
      <c r="C19836">
        <v>370</v>
      </c>
      <c r="D19836">
        <v>0</v>
      </c>
      <c r="G19836">
        <v>0</v>
      </c>
      <c r="H19836" t="s">
        <v>13</v>
      </c>
    </row>
    <row r="19837" spans="1:9" x14ac:dyDescent="0.25">
      <c r="A19837" t="s">
        <v>36117</v>
      </c>
      <c r="B19837" t="s">
        <v>36118</v>
      </c>
      <c r="C19837">
        <v>425</v>
      </c>
      <c r="D19837">
        <v>10</v>
      </c>
      <c r="E19837" s="1">
        <v>7.1345443228643099E-29</v>
      </c>
      <c r="F19837" t="s">
        <v>1076</v>
      </c>
      <c r="G19837">
        <v>5</v>
      </c>
      <c r="H19837" t="s">
        <v>36119</v>
      </c>
      <c r="I19837" s="3" t="s">
        <v>13</v>
      </c>
    </row>
    <row r="19838" spans="1:9" x14ac:dyDescent="0.25">
      <c r="A19838" t="s">
        <v>36120</v>
      </c>
      <c r="B19838" t="s">
        <v>5406</v>
      </c>
      <c r="C19838">
        <v>489</v>
      </c>
      <c r="D19838">
        <v>10</v>
      </c>
      <c r="E19838" s="1">
        <v>5.60135060861842E-40</v>
      </c>
      <c r="F19838" t="s">
        <v>2485</v>
      </c>
      <c r="G19838">
        <v>0</v>
      </c>
      <c r="H19838" t="s">
        <v>13</v>
      </c>
    </row>
    <row r="19839" spans="1:9" x14ac:dyDescent="0.25">
      <c r="A19839" t="s">
        <v>36121</v>
      </c>
      <c r="B19839" t="s">
        <v>10721</v>
      </c>
      <c r="C19839">
        <v>353</v>
      </c>
      <c r="D19839">
        <v>10</v>
      </c>
      <c r="E19839" s="1">
        <v>3.01969482350455E-15</v>
      </c>
      <c r="F19839" t="s">
        <v>1532</v>
      </c>
      <c r="G19839">
        <v>5</v>
      </c>
      <c r="H19839" t="s">
        <v>36122</v>
      </c>
      <c r="I19839" s="3" t="s">
        <v>13</v>
      </c>
    </row>
    <row r="19840" spans="1:9" x14ac:dyDescent="0.25">
      <c r="A19840" t="s">
        <v>36123</v>
      </c>
      <c r="B19840" t="s">
        <v>18</v>
      </c>
      <c r="C19840">
        <v>387</v>
      </c>
      <c r="D19840">
        <v>0</v>
      </c>
      <c r="G19840">
        <v>0</v>
      </c>
      <c r="H19840" t="s">
        <v>13</v>
      </c>
    </row>
    <row r="19841" spans="1:9" x14ac:dyDescent="0.25">
      <c r="A19841" t="s">
        <v>36124</v>
      </c>
      <c r="B19841" t="s">
        <v>36125</v>
      </c>
      <c r="C19841">
        <v>514</v>
      </c>
      <c r="D19841">
        <v>10</v>
      </c>
      <c r="E19841" s="1">
        <v>1.32117437330148E-69</v>
      </c>
      <c r="F19841" t="s">
        <v>1374</v>
      </c>
      <c r="G19841">
        <v>6</v>
      </c>
      <c r="H19841" t="s">
        <v>13195</v>
      </c>
      <c r="I19841" s="3" t="s">
        <v>363</v>
      </c>
    </row>
    <row r="19842" spans="1:9" x14ac:dyDescent="0.25">
      <c r="A19842" t="s">
        <v>36126</v>
      </c>
      <c r="B19842" t="s">
        <v>18</v>
      </c>
      <c r="C19842">
        <v>489</v>
      </c>
      <c r="D19842">
        <v>0</v>
      </c>
      <c r="G19842">
        <v>0</v>
      </c>
      <c r="H19842" t="s">
        <v>13</v>
      </c>
    </row>
    <row r="19843" spans="1:9" x14ac:dyDescent="0.25">
      <c r="A19843" t="s">
        <v>36127</v>
      </c>
      <c r="B19843" t="s">
        <v>36128</v>
      </c>
      <c r="C19843">
        <v>331</v>
      </c>
      <c r="D19843">
        <v>10</v>
      </c>
      <c r="E19843" s="1">
        <v>3.3929986511430899E-10</v>
      </c>
      <c r="F19843" t="s">
        <v>4457</v>
      </c>
      <c r="G19843">
        <v>5</v>
      </c>
      <c r="H19843" t="s">
        <v>11369</v>
      </c>
      <c r="I19843" s="3" t="s">
        <v>2822</v>
      </c>
    </row>
    <row r="19844" spans="1:9" x14ac:dyDescent="0.25">
      <c r="A19844" t="s">
        <v>36129</v>
      </c>
      <c r="B19844" t="s">
        <v>175</v>
      </c>
      <c r="C19844">
        <v>506</v>
      </c>
      <c r="D19844">
        <v>10</v>
      </c>
      <c r="E19844" s="1">
        <v>2.8554898185160298E-45</v>
      </c>
      <c r="F19844" t="s">
        <v>987</v>
      </c>
      <c r="G19844">
        <v>7</v>
      </c>
      <c r="H19844" t="s">
        <v>19570</v>
      </c>
      <c r="I19844" s="3" t="s">
        <v>13</v>
      </c>
    </row>
    <row r="19845" spans="1:9" x14ac:dyDescent="0.25">
      <c r="A19845" t="s">
        <v>36130</v>
      </c>
      <c r="B19845" t="s">
        <v>16753</v>
      </c>
      <c r="C19845">
        <v>514</v>
      </c>
      <c r="D19845">
        <v>10</v>
      </c>
      <c r="E19845" s="1">
        <v>2.58049848646188E-57</v>
      </c>
      <c r="F19845" t="s">
        <v>827</v>
      </c>
      <c r="G19845">
        <v>5</v>
      </c>
      <c r="H19845" t="s">
        <v>36131</v>
      </c>
      <c r="I19845" s="3" t="s">
        <v>13</v>
      </c>
    </row>
    <row r="19846" spans="1:9" x14ac:dyDescent="0.25">
      <c r="A19846" t="s">
        <v>36132</v>
      </c>
      <c r="B19846" t="s">
        <v>6673</v>
      </c>
      <c r="C19846">
        <v>486</v>
      </c>
      <c r="D19846">
        <v>5</v>
      </c>
      <c r="E19846" s="1">
        <v>1.32101948284053E-17</v>
      </c>
      <c r="F19846" t="s">
        <v>2606</v>
      </c>
      <c r="G19846">
        <v>0</v>
      </c>
      <c r="H19846" t="s">
        <v>13</v>
      </c>
    </row>
    <row r="19847" spans="1:9" x14ac:dyDescent="0.25">
      <c r="A19847" t="s">
        <v>36133</v>
      </c>
      <c r="B19847" t="s">
        <v>5800</v>
      </c>
      <c r="C19847">
        <v>338</v>
      </c>
      <c r="D19847">
        <v>10</v>
      </c>
      <c r="E19847" s="1">
        <v>4.19754238274164E-45</v>
      </c>
      <c r="F19847" t="s">
        <v>213</v>
      </c>
      <c r="G19847">
        <v>5</v>
      </c>
      <c r="H19847" t="s">
        <v>5801</v>
      </c>
      <c r="I19847" s="3" t="s">
        <v>13</v>
      </c>
    </row>
    <row r="19848" spans="1:9" x14ac:dyDescent="0.25">
      <c r="A19848" t="s">
        <v>36134</v>
      </c>
      <c r="B19848" t="s">
        <v>20827</v>
      </c>
      <c r="C19848">
        <v>466</v>
      </c>
      <c r="D19848">
        <v>10</v>
      </c>
      <c r="E19848" s="1">
        <v>5.8722359530971301E-58</v>
      </c>
      <c r="F19848" t="s">
        <v>2356</v>
      </c>
      <c r="G19848">
        <v>5</v>
      </c>
      <c r="H19848" t="s">
        <v>20828</v>
      </c>
      <c r="I19848" s="3" t="s">
        <v>318</v>
      </c>
    </row>
    <row r="19849" spans="1:9" x14ac:dyDescent="0.25">
      <c r="A19849" t="s">
        <v>36135</v>
      </c>
      <c r="B19849" t="s">
        <v>36136</v>
      </c>
      <c r="C19849">
        <v>298</v>
      </c>
      <c r="D19849">
        <v>10</v>
      </c>
      <c r="E19849" s="1">
        <v>5.8456620269877098E-6</v>
      </c>
      <c r="F19849" t="s">
        <v>6363</v>
      </c>
      <c r="G19849">
        <v>1</v>
      </c>
      <c r="H19849" t="s">
        <v>17630</v>
      </c>
    </row>
    <row r="19850" spans="1:9" x14ac:dyDescent="0.25">
      <c r="A19850" t="s">
        <v>36137</v>
      </c>
      <c r="B19850" t="s">
        <v>24210</v>
      </c>
      <c r="C19850">
        <v>453</v>
      </c>
      <c r="D19850">
        <v>10</v>
      </c>
      <c r="E19850" s="1">
        <v>3.2740755016863002E-28</v>
      </c>
      <c r="F19850" t="s">
        <v>3100</v>
      </c>
      <c r="G19850">
        <v>3</v>
      </c>
      <c r="H19850" t="s">
        <v>24211</v>
      </c>
      <c r="I19850" s="3" t="s">
        <v>13</v>
      </c>
    </row>
    <row r="19851" spans="1:9" x14ac:dyDescent="0.25">
      <c r="A19851" t="s">
        <v>36138</v>
      </c>
      <c r="B19851" t="s">
        <v>175</v>
      </c>
      <c r="C19851">
        <v>467</v>
      </c>
      <c r="D19851">
        <v>5</v>
      </c>
      <c r="E19851" s="1">
        <v>3.8680963068536597E-5</v>
      </c>
      <c r="F19851" t="s">
        <v>48</v>
      </c>
      <c r="G19851">
        <v>3</v>
      </c>
      <c r="H19851" t="s">
        <v>36139</v>
      </c>
    </row>
    <row r="19852" spans="1:9" x14ac:dyDescent="0.25">
      <c r="A19852" t="s">
        <v>36140</v>
      </c>
      <c r="B19852" t="s">
        <v>18</v>
      </c>
      <c r="C19852">
        <v>474</v>
      </c>
      <c r="D19852">
        <v>0</v>
      </c>
      <c r="G19852">
        <v>0</v>
      </c>
      <c r="H19852" t="s">
        <v>13</v>
      </c>
    </row>
    <row r="19853" spans="1:9" x14ac:dyDescent="0.25">
      <c r="A19853" t="s">
        <v>36141</v>
      </c>
      <c r="B19853" t="s">
        <v>18</v>
      </c>
      <c r="C19853">
        <v>568</v>
      </c>
      <c r="D19853">
        <v>0</v>
      </c>
      <c r="G19853">
        <v>0</v>
      </c>
      <c r="H19853" t="s">
        <v>13</v>
      </c>
    </row>
    <row r="19854" spans="1:9" x14ac:dyDescent="0.25">
      <c r="A19854" t="s">
        <v>36142</v>
      </c>
      <c r="B19854" t="s">
        <v>18</v>
      </c>
      <c r="C19854">
        <v>509</v>
      </c>
      <c r="D19854">
        <v>0</v>
      </c>
      <c r="G19854">
        <v>0</v>
      </c>
      <c r="H19854" t="s">
        <v>13</v>
      </c>
    </row>
    <row r="19855" spans="1:9" x14ac:dyDescent="0.25">
      <c r="A19855" t="s">
        <v>36143</v>
      </c>
      <c r="B19855" t="s">
        <v>21277</v>
      </c>
      <c r="C19855">
        <v>491</v>
      </c>
      <c r="D19855">
        <v>10</v>
      </c>
      <c r="E19855" s="1">
        <v>1.80189261048374E-38</v>
      </c>
      <c r="F19855" t="s">
        <v>878</v>
      </c>
      <c r="G19855">
        <v>3</v>
      </c>
      <c r="H19855" t="s">
        <v>36144</v>
      </c>
      <c r="I19855" s="3" t="s">
        <v>13</v>
      </c>
    </row>
    <row r="19856" spans="1:9" x14ac:dyDescent="0.25">
      <c r="A19856" t="s">
        <v>36145</v>
      </c>
      <c r="B19856" t="s">
        <v>31631</v>
      </c>
      <c r="C19856">
        <v>516</v>
      </c>
      <c r="D19856">
        <v>10</v>
      </c>
      <c r="E19856" s="1">
        <v>4.0116680493638299E-44</v>
      </c>
      <c r="F19856" t="s">
        <v>947</v>
      </c>
      <c r="G19856">
        <v>0</v>
      </c>
      <c r="H19856" t="s">
        <v>13</v>
      </c>
    </row>
    <row r="19857" spans="1:9" x14ac:dyDescent="0.25">
      <c r="A19857" t="s">
        <v>36146</v>
      </c>
      <c r="B19857" t="s">
        <v>36147</v>
      </c>
      <c r="C19857">
        <v>475</v>
      </c>
      <c r="D19857">
        <v>10</v>
      </c>
      <c r="E19857" s="1">
        <v>2.3301174174537999E-16</v>
      </c>
      <c r="F19857" t="s">
        <v>1238</v>
      </c>
      <c r="G19857">
        <v>7</v>
      </c>
      <c r="H19857" t="s">
        <v>36148</v>
      </c>
      <c r="I19857" s="3" t="s">
        <v>13</v>
      </c>
    </row>
    <row r="19858" spans="1:9" x14ac:dyDescent="0.25">
      <c r="A19858" t="s">
        <v>36149</v>
      </c>
      <c r="B19858" t="s">
        <v>36150</v>
      </c>
      <c r="C19858">
        <v>483</v>
      </c>
      <c r="D19858">
        <v>10</v>
      </c>
      <c r="E19858" s="1">
        <v>6.6876797384251201E-36</v>
      </c>
      <c r="F19858" t="s">
        <v>2910</v>
      </c>
      <c r="G19858">
        <v>4</v>
      </c>
      <c r="H19858" t="s">
        <v>16544</v>
      </c>
      <c r="I19858" s="3" t="s">
        <v>318</v>
      </c>
    </row>
    <row r="19859" spans="1:9" x14ac:dyDescent="0.25">
      <c r="A19859" t="s">
        <v>36151</v>
      </c>
      <c r="B19859" t="s">
        <v>18</v>
      </c>
      <c r="C19859">
        <v>468</v>
      </c>
      <c r="D19859">
        <v>0</v>
      </c>
      <c r="G19859">
        <v>0</v>
      </c>
      <c r="H19859" t="s">
        <v>13</v>
      </c>
    </row>
    <row r="19860" spans="1:9" x14ac:dyDescent="0.25">
      <c r="A19860" t="s">
        <v>36152</v>
      </c>
      <c r="B19860" t="s">
        <v>18</v>
      </c>
      <c r="C19860">
        <v>439</v>
      </c>
      <c r="D19860">
        <v>0</v>
      </c>
      <c r="G19860">
        <v>0</v>
      </c>
      <c r="H19860" t="s">
        <v>13</v>
      </c>
    </row>
    <row r="19861" spans="1:9" x14ac:dyDescent="0.25">
      <c r="A19861" t="s">
        <v>36153</v>
      </c>
      <c r="B19861" t="s">
        <v>2852</v>
      </c>
      <c r="C19861">
        <v>444</v>
      </c>
      <c r="D19861">
        <v>10</v>
      </c>
      <c r="E19861" s="1">
        <v>6.2153319276358702E-52</v>
      </c>
      <c r="F19861" t="s">
        <v>38</v>
      </c>
      <c r="G19861">
        <v>17</v>
      </c>
      <c r="H19861" t="s">
        <v>22538</v>
      </c>
      <c r="I19861" s="3" t="s">
        <v>400</v>
      </c>
    </row>
    <row r="19862" spans="1:9" x14ac:dyDescent="0.25">
      <c r="A19862" t="s">
        <v>36154</v>
      </c>
      <c r="B19862" t="s">
        <v>36155</v>
      </c>
      <c r="C19862">
        <v>424</v>
      </c>
      <c r="D19862">
        <v>10</v>
      </c>
      <c r="E19862" s="1">
        <v>6.9103681821334099E-24</v>
      </c>
      <c r="F19862" t="s">
        <v>830</v>
      </c>
      <c r="G19862">
        <v>2</v>
      </c>
      <c r="H19862" t="s">
        <v>36156</v>
      </c>
      <c r="I19862" s="3" t="s">
        <v>13</v>
      </c>
    </row>
    <row r="19863" spans="1:9" x14ac:dyDescent="0.25">
      <c r="A19863" t="s">
        <v>36157</v>
      </c>
      <c r="B19863" t="s">
        <v>11650</v>
      </c>
      <c r="C19863">
        <v>475</v>
      </c>
      <c r="D19863">
        <v>10</v>
      </c>
      <c r="E19863" s="1">
        <v>9.1121389595409595E-45</v>
      </c>
      <c r="F19863" t="s">
        <v>382</v>
      </c>
      <c r="G19863">
        <v>1</v>
      </c>
      <c r="H19863" t="s">
        <v>1225</v>
      </c>
      <c r="I19863" s="3" t="s">
        <v>13</v>
      </c>
    </row>
    <row r="19864" spans="1:9" x14ac:dyDescent="0.25">
      <c r="A19864" t="s">
        <v>36158</v>
      </c>
      <c r="B19864" t="s">
        <v>8686</v>
      </c>
      <c r="C19864">
        <v>461</v>
      </c>
      <c r="D19864">
        <v>10</v>
      </c>
      <c r="E19864" s="1">
        <v>1.80353727565265E-53</v>
      </c>
      <c r="F19864" t="s">
        <v>495</v>
      </c>
      <c r="G19864">
        <v>5</v>
      </c>
      <c r="H19864" t="s">
        <v>5228</v>
      </c>
      <c r="I19864" s="3" t="s">
        <v>13</v>
      </c>
    </row>
    <row r="19865" spans="1:9" x14ac:dyDescent="0.25">
      <c r="A19865" t="s">
        <v>36159</v>
      </c>
      <c r="B19865" t="s">
        <v>4893</v>
      </c>
      <c r="C19865">
        <v>442</v>
      </c>
      <c r="D19865">
        <v>10</v>
      </c>
      <c r="E19865" s="1">
        <v>1.8876647952177601E-32</v>
      </c>
      <c r="F19865" t="s">
        <v>892</v>
      </c>
      <c r="G19865">
        <v>3</v>
      </c>
      <c r="H19865" t="s">
        <v>36160</v>
      </c>
      <c r="I19865" s="3" t="s">
        <v>13</v>
      </c>
    </row>
    <row r="19866" spans="1:9" x14ac:dyDescent="0.25">
      <c r="A19866" t="s">
        <v>36161</v>
      </c>
      <c r="B19866" t="s">
        <v>4966</v>
      </c>
      <c r="C19866">
        <v>473</v>
      </c>
      <c r="D19866">
        <v>10</v>
      </c>
      <c r="E19866" s="1">
        <v>1.7234487985352101E-45</v>
      </c>
      <c r="F19866" t="s">
        <v>447</v>
      </c>
      <c r="G19866">
        <v>9</v>
      </c>
      <c r="H19866" t="s">
        <v>7825</v>
      </c>
      <c r="I19866" s="3" t="s">
        <v>1699</v>
      </c>
    </row>
    <row r="19867" spans="1:9" x14ac:dyDescent="0.25">
      <c r="A19867" t="s">
        <v>36162</v>
      </c>
      <c r="B19867" t="s">
        <v>18</v>
      </c>
      <c r="C19867">
        <v>548</v>
      </c>
      <c r="D19867">
        <v>0</v>
      </c>
      <c r="G19867">
        <v>0</v>
      </c>
      <c r="H19867" t="s">
        <v>13</v>
      </c>
    </row>
    <row r="19868" spans="1:9" x14ac:dyDescent="0.25">
      <c r="A19868" t="s">
        <v>36163</v>
      </c>
      <c r="B19868" t="s">
        <v>22503</v>
      </c>
      <c r="C19868">
        <v>487</v>
      </c>
      <c r="D19868">
        <v>10</v>
      </c>
      <c r="E19868" s="1">
        <v>6.9601347342775493E-27</v>
      </c>
      <c r="F19868" t="s">
        <v>1951</v>
      </c>
      <c r="G19868">
        <v>8</v>
      </c>
      <c r="H19868" t="s">
        <v>36164</v>
      </c>
      <c r="I19868" s="3" t="s">
        <v>13430</v>
      </c>
    </row>
    <row r="19869" spans="1:9" x14ac:dyDescent="0.25">
      <c r="A19869" t="s">
        <v>36165</v>
      </c>
      <c r="B19869" t="s">
        <v>18</v>
      </c>
      <c r="C19869">
        <v>511</v>
      </c>
      <c r="D19869">
        <v>0</v>
      </c>
      <c r="G19869">
        <v>0</v>
      </c>
      <c r="H19869" t="s">
        <v>13</v>
      </c>
    </row>
    <row r="19870" spans="1:9" x14ac:dyDescent="0.25">
      <c r="A19870" t="s">
        <v>36166</v>
      </c>
      <c r="B19870" t="s">
        <v>11121</v>
      </c>
      <c r="C19870">
        <v>512</v>
      </c>
      <c r="D19870">
        <v>10</v>
      </c>
      <c r="E19870" s="1">
        <v>1.7551560255037399E-5</v>
      </c>
      <c r="F19870" t="s">
        <v>21</v>
      </c>
      <c r="G19870">
        <v>1</v>
      </c>
      <c r="H19870" t="s">
        <v>11122</v>
      </c>
      <c r="I19870" s="3" t="s">
        <v>13</v>
      </c>
    </row>
    <row r="19871" spans="1:9" x14ac:dyDescent="0.25">
      <c r="A19871" t="s">
        <v>36167</v>
      </c>
      <c r="B19871" t="s">
        <v>18201</v>
      </c>
      <c r="C19871">
        <v>418</v>
      </c>
      <c r="D19871">
        <v>10</v>
      </c>
      <c r="E19871" s="1">
        <v>3.6845966476406603E-33</v>
      </c>
      <c r="F19871" t="s">
        <v>2334</v>
      </c>
      <c r="G19871">
        <v>4</v>
      </c>
      <c r="H19871" t="s">
        <v>36168</v>
      </c>
      <c r="I19871" s="3" t="s">
        <v>13</v>
      </c>
    </row>
    <row r="19872" spans="1:9" x14ac:dyDescent="0.25">
      <c r="A19872" t="s">
        <v>36169</v>
      </c>
      <c r="B19872" t="s">
        <v>6126</v>
      </c>
      <c r="C19872">
        <v>504</v>
      </c>
      <c r="D19872">
        <v>10</v>
      </c>
      <c r="E19872" s="1">
        <v>1.13034351231836E-70</v>
      </c>
      <c r="F19872" t="s">
        <v>2715</v>
      </c>
      <c r="G19872">
        <v>5</v>
      </c>
      <c r="H19872" t="s">
        <v>36170</v>
      </c>
      <c r="I19872" s="3" t="s">
        <v>6128</v>
      </c>
    </row>
    <row r="19873" spans="1:9" x14ac:dyDescent="0.25">
      <c r="A19873" t="s">
        <v>36171</v>
      </c>
      <c r="B19873" t="s">
        <v>10964</v>
      </c>
      <c r="C19873">
        <v>496</v>
      </c>
      <c r="D19873">
        <v>10</v>
      </c>
      <c r="E19873" s="1">
        <v>1.68708950324475E-55</v>
      </c>
      <c r="F19873" t="s">
        <v>28</v>
      </c>
      <c r="G19873">
        <v>5</v>
      </c>
      <c r="H19873" t="s">
        <v>10965</v>
      </c>
      <c r="I19873" s="3" t="s">
        <v>13</v>
      </c>
    </row>
    <row r="19874" spans="1:9" x14ac:dyDescent="0.25">
      <c r="A19874" t="s">
        <v>36172</v>
      </c>
      <c r="B19874" t="s">
        <v>8389</v>
      </c>
      <c r="C19874">
        <v>465</v>
      </c>
      <c r="D19874">
        <v>10</v>
      </c>
      <c r="E19874" s="1">
        <v>2.7464667446487899E-35</v>
      </c>
      <c r="F19874" t="s">
        <v>282</v>
      </c>
      <c r="G19874">
        <v>19</v>
      </c>
      <c r="H19874" t="s">
        <v>36173</v>
      </c>
      <c r="I19874" s="3" t="s">
        <v>36174</v>
      </c>
    </row>
    <row r="19875" spans="1:9" x14ac:dyDescent="0.25">
      <c r="A19875" t="s">
        <v>36175</v>
      </c>
      <c r="B19875" t="s">
        <v>18</v>
      </c>
      <c r="C19875">
        <v>468</v>
      </c>
      <c r="D19875">
        <v>0</v>
      </c>
      <c r="G19875">
        <v>0</v>
      </c>
      <c r="H19875" t="s">
        <v>13</v>
      </c>
    </row>
    <row r="19876" spans="1:9" x14ac:dyDescent="0.25">
      <c r="A19876" t="s">
        <v>36176</v>
      </c>
      <c r="B19876" t="s">
        <v>34192</v>
      </c>
      <c r="C19876">
        <v>427</v>
      </c>
      <c r="D19876">
        <v>10</v>
      </c>
      <c r="E19876" s="1">
        <v>5.0972024109997398E-42</v>
      </c>
      <c r="F19876" t="s">
        <v>679</v>
      </c>
      <c r="G19876">
        <v>5</v>
      </c>
      <c r="H19876" t="s">
        <v>36177</v>
      </c>
      <c r="I19876" s="3" t="s">
        <v>4443</v>
      </c>
    </row>
    <row r="19877" spans="1:9" x14ac:dyDescent="0.25">
      <c r="A19877" t="s">
        <v>36178</v>
      </c>
      <c r="B19877" t="s">
        <v>15711</v>
      </c>
      <c r="C19877">
        <v>407</v>
      </c>
      <c r="D19877">
        <v>10</v>
      </c>
      <c r="E19877" s="1">
        <v>1.5852945811831499E-25</v>
      </c>
      <c r="F19877" t="s">
        <v>3658</v>
      </c>
      <c r="G19877">
        <v>3</v>
      </c>
      <c r="H19877" t="s">
        <v>15145</v>
      </c>
      <c r="I19877" s="3" t="s">
        <v>13</v>
      </c>
    </row>
    <row r="19878" spans="1:9" x14ac:dyDescent="0.25">
      <c r="A19878" t="s">
        <v>36179</v>
      </c>
      <c r="B19878" t="s">
        <v>18</v>
      </c>
      <c r="C19878">
        <v>514</v>
      </c>
      <c r="D19878">
        <v>0</v>
      </c>
      <c r="G19878">
        <v>0</v>
      </c>
      <c r="H19878" t="s">
        <v>13</v>
      </c>
    </row>
    <row r="19879" spans="1:9" x14ac:dyDescent="0.25">
      <c r="A19879" t="s">
        <v>36180</v>
      </c>
      <c r="B19879" t="s">
        <v>36181</v>
      </c>
      <c r="C19879">
        <v>460</v>
      </c>
      <c r="D19879">
        <v>10</v>
      </c>
      <c r="E19879" s="1">
        <v>1.3588686612435201E-31</v>
      </c>
      <c r="F19879" t="s">
        <v>459</v>
      </c>
      <c r="G19879">
        <v>2</v>
      </c>
      <c r="H19879" t="s">
        <v>642</v>
      </c>
    </row>
    <row r="19880" spans="1:9" x14ac:dyDescent="0.25">
      <c r="A19880" t="s">
        <v>36182</v>
      </c>
      <c r="B19880" t="s">
        <v>36183</v>
      </c>
      <c r="C19880">
        <v>446</v>
      </c>
      <c r="D19880">
        <v>10</v>
      </c>
      <c r="E19880" s="1">
        <v>2.1676701877071499E-37</v>
      </c>
      <c r="F19880" t="s">
        <v>490</v>
      </c>
      <c r="G19880">
        <v>3</v>
      </c>
      <c r="H19880" t="s">
        <v>36184</v>
      </c>
      <c r="I19880" s="3" t="s">
        <v>13</v>
      </c>
    </row>
    <row r="19881" spans="1:9" x14ac:dyDescent="0.25">
      <c r="A19881" t="s">
        <v>36185</v>
      </c>
      <c r="B19881" t="s">
        <v>9172</v>
      </c>
      <c r="C19881">
        <v>502</v>
      </c>
      <c r="D19881">
        <v>10</v>
      </c>
      <c r="E19881" s="1">
        <v>2.5808603508613599E-36</v>
      </c>
      <c r="F19881" t="s">
        <v>1836</v>
      </c>
      <c r="G19881">
        <v>1</v>
      </c>
      <c r="H19881" t="s">
        <v>624</v>
      </c>
      <c r="I19881" s="3" t="s">
        <v>13</v>
      </c>
    </row>
    <row r="19882" spans="1:9" x14ac:dyDescent="0.25">
      <c r="A19882" t="s">
        <v>36186</v>
      </c>
      <c r="B19882" t="s">
        <v>16748</v>
      </c>
      <c r="C19882">
        <v>437</v>
      </c>
      <c r="D19882">
        <v>10</v>
      </c>
      <c r="E19882" s="1">
        <v>4.6676256070131301E-52</v>
      </c>
      <c r="F19882" t="s">
        <v>501</v>
      </c>
      <c r="G19882">
        <v>6</v>
      </c>
      <c r="H19882" t="s">
        <v>36187</v>
      </c>
      <c r="I19882" s="3" t="s">
        <v>13</v>
      </c>
    </row>
    <row r="19883" spans="1:9" x14ac:dyDescent="0.25">
      <c r="A19883" t="s">
        <v>36188</v>
      </c>
      <c r="B19883" t="s">
        <v>18</v>
      </c>
      <c r="C19883">
        <v>498</v>
      </c>
      <c r="D19883">
        <v>0</v>
      </c>
      <c r="G19883">
        <v>0</v>
      </c>
      <c r="H19883" t="s">
        <v>13</v>
      </c>
    </row>
    <row r="19884" spans="1:9" x14ac:dyDescent="0.25">
      <c r="A19884" t="s">
        <v>36189</v>
      </c>
      <c r="B19884" t="s">
        <v>36190</v>
      </c>
      <c r="C19884">
        <v>477</v>
      </c>
      <c r="D19884">
        <v>9</v>
      </c>
      <c r="E19884" s="1">
        <v>2.6821498705451198E-4</v>
      </c>
      <c r="F19884" s="2">
        <v>80222222222222.203</v>
      </c>
      <c r="G19884">
        <v>5</v>
      </c>
      <c r="H19884" t="s">
        <v>36191</v>
      </c>
      <c r="I19884" s="3" t="s">
        <v>36192</v>
      </c>
    </row>
    <row r="19885" spans="1:9" x14ac:dyDescent="0.25">
      <c r="A19885" t="s">
        <v>36193</v>
      </c>
      <c r="B19885" t="s">
        <v>36194</v>
      </c>
      <c r="C19885">
        <v>487</v>
      </c>
      <c r="D19885">
        <v>10</v>
      </c>
      <c r="E19885" s="1">
        <v>2.4569067614866E-65</v>
      </c>
      <c r="F19885" t="s">
        <v>525</v>
      </c>
      <c r="G19885">
        <v>7</v>
      </c>
      <c r="H19885" t="s">
        <v>36195</v>
      </c>
      <c r="I19885" s="3" t="s">
        <v>1129</v>
      </c>
    </row>
    <row r="19886" spans="1:9" x14ac:dyDescent="0.25">
      <c r="A19886" t="s">
        <v>36196</v>
      </c>
      <c r="B19886" t="s">
        <v>18</v>
      </c>
      <c r="C19886">
        <v>470</v>
      </c>
      <c r="D19886">
        <v>0</v>
      </c>
      <c r="G19886">
        <v>0</v>
      </c>
      <c r="H19886" t="s">
        <v>13</v>
      </c>
    </row>
    <row r="19887" spans="1:9" x14ac:dyDescent="0.25">
      <c r="A19887" t="s">
        <v>36197</v>
      </c>
      <c r="B19887" t="s">
        <v>36198</v>
      </c>
      <c r="C19887">
        <v>505</v>
      </c>
      <c r="D19887">
        <v>10</v>
      </c>
      <c r="E19887" s="1">
        <v>4.7506226645046999E-17</v>
      </c>
      <c r="F19887" t="s">
        <v>459</v>
      </c>
      <c r="G19887">
        <v>5</v>
      </c>
      <c r="H19887" t="s">
        <v>36199</v>
      </c>
      <c r="I19887" s="3" t="s">
        <v>13</v>
      </c>
    </row>
    <row r="19888" spans="1:9" x14ac:dyDescent="0.25">
      <c r="A19888" t="s">
        <v>36200</v>
      </c>
      <c r="B19888" t="s">
        <v>18</v>
      </c>
      <c r="C19888">
        <v>448</v>
      </c>
      <c r="D19888">
        <v>0</v>
      </c>
      <c r="G19888">
        <v>0</v>
      </c>
      <c r="H19888" t="s">
        <v>13</v>
      </c>
    </row>
    <row r="19889" spans="1:9" x14ac:dyDescent="0.25">
      <c r="A19889" t="s">
        <v>36201</v>
      </c>
      <c r="B19889" t="s">
        <v>10535</v>
      </c>
      <c r="C19889">
        <v>489</v>
      </c>
      <c r="D19889">
        <v>10</v>
      </c>
      <c r="E19889" s="1">
        <v>5.5089532612121699E-22</v>
      </c>
      <c r="F19889" t="s">
        <v>2334</v>
      </c>
      <c r="G19889">
        <v>8</v>
      </c>
      <c r="H19889" t="s">
        <v>36202</v>
      </c>
      <c r="I19889" s="3" t="s">
        <v>13</v>
      </c>
    </row>
    <row r="19890" spans="1:9" x14ac:dyDescent="0.25">
      <c r="A19890" t="s">
        <v>36203</v>
      </c>
      <c r="B19890" t="s">
        <v>5558</v>
      </c>
      <c r="C19890">
        <v>491</v>
      </c>
      <c r="D19890">
        <v>10</v>
      </c>
      <c r="E19890" s="1">
        <v>3.12851758719261E-36</v>
      </c>
      <c r="F19890" t="s">
        <v>1660</v>
      </c>
      <c r="G19890">
        <v>3</v>
      </c>
      <c r="H19890" t="s">
        <v>1209</v>
      </c>
      <c r="I19890" s="3" t="s">
        <v>13</v>
      </c>
    </row>
    <row r="19891" spans="1:9" x14ac:dyDescent="0.25">
      <c r="A19891" t="s">
        <v>36204</v>
      </c>
      <c r="B19891" t="s">
        <v>18</v>
      </c>
      <c r="C19891">
        <v>481</v>
      </c>
      <c r="D19891">
        <v>0</v>
      </c>
      <c r="G19891">
        <v>0</v>
      </c>
      <c r="H19891" t="s">
        <v>13</v>
      </c>
    </row>
    <row r="19892" spans="1:9" x14ac:dyDescent="0.25">
      <c r="A19892" t="s">
        <v>36205</v>
      </c>
      <c r="B19892" t="s">
        <v>36206</v>
      </c>
      <c r="C19892">
        <v>492</v>
      </c>
      <c r="D19892">
        <v>10</v>
      </c>
      <c r="E19892" s="1">
        <v>7.7747449082931404E-42</v>
      </c>
      <c r="F19892" t="s">
        <v>1455</v>
      </c>
      <c r="G19892">
        <v>4</v>
      </c>
      <c r="H19892" t="s">
        <v>21156</v>
      </c>
      <c r="I19892" s="3" t="s">
        <v>13</v>
      </c>
    </row>
    <row r="19893" spans="1:9" x14ac:dyDescent="0.25">
      <c r="A19893" t="s">
        <v>36207</v>
      </c>
      <c r="B19893" t="s">
        <v>3776</v>
      </c>
      <c r="C19893">
        <v>506</v>
      </c>
      <c r="D19893">
        <v>10</v>
      </c>
      <c r="E19893" s="1">
        <v>3.6374238469043499E-16</v>
      </c>
      <c r="F19893" t="s">
        <v>2029</v>
      </c>
      <c r="G19893">
        <v>0</v>
      </c>
      <c r="H19893" t="s">
        <v>13</v>
      </c>
    </row>
    <row r="19894" spans="1:9" x14ac:dyDescent="0.25">
      <c r="A19894" t="s">
        <v>36208</v>
      </c>
      <c r="B19894" t="s">
        <v>33954</v>
      </c>
      <c r="C19894">
        <v>470</v>
      </c>
      <c r="D19894">
        <v>10</v>
      </c>
      <c r="E19894" s="1">
        <v>8.2530415726644307E-3</v>
      </c>
      <c r="F19894" t="s">
        <v>4043</v>
      </c>
      <c r="G19894">
        <v>9</v>
      </c>
      <c r="H19894" t="s">
        <v>36209</v>
      </c>
      <c r="I19894" s="3" t="s">
        <v>13</v>
      </c>
    </row>
    <row r="19895" spans="1:9" x14ac:dyDescent="0.25">
      <c r="A19895" t="s">
        <v>36210</v>
      </c>
      <c r="B19895" t="s">
        <v>18</v>
      </c>
      <c r="C19895">
        <v>302</v>
      </c>
      <c r="D19895">
        <v>0</v>
      </c>
      <c r="G19895">
        <v>0</v>
      </c>
      <c r="H19895" t="s">
        <v>13</v>
      </c>
    </row>
    <row r="19896" spans="1:9" x14ac:dyDescent="0.25">
      <c r="A19896" t="s">
        <v>36211</v>
      </c>
      <c r="B19896" t="s">
        <v>36212</v>
      </c>
      <c r="C19896">
        <v>464</v>
      </c>
      <c r="D19896">
        <v>10</v>
      </c>
      <c r="E19896" s="1">
        <v>7.7352729892131793E-46</v>
      </c>
      <c r="F19896" t="s">
        <v>910</v>
      </c>
      <c r="G19896">
        <v>3</v>
      </c>
      <c r="H19896" t="s">
        <v>3201</v>
      </c>
      <c r="I19896" s="3" t="s">
        <v>13</v>
      </c>
    </row>
    <row r="19897" spans="1:9" x14ac:dyDescent="0.25">
      <c r="A19897" t="s">
        <v>36213</v>
      </c>
      <c r="B19897" t="s">
        <v>3970</v>
      </c>
      <c r="C19897">
        <v>449</v>
      </c>
      <c r="D19897">
        <v>10</v>
      </c>
      <c r="E19897" s="1">
        <v>9.9590712819417296E-38</v>
      </c>
      <c r="F19897" t="s">
        <v>1697</v>
      </c>
      <c r="G19897">
        <v>10</v>
      </c>
      <c r="H19897" t="s">
        <v>36214</v>
      </c>
      <c r="I19897" s="3" t="s">
        <v>2571</v>
      </c>
    </row>
    <row r="19898" spans="1:9" x14ac:dyDescent="0.25">
      <c r="A19898" t="s">
        <v>36215</v>
      </c>
      <c r="B19898" t="s">
        <v>18</v>
      </c>
      <c r="C19898">
        <v>301</v>
      </c>
      <c r="D19898">
        <v>0</v>
      </c>
      <c r="G19898">
        <v>0</v>
      </c>
      <c r="H19898" t="s">
        <v>13</v>
      </c>
    </row>
    <row r="19899" spans="1:9" x14ac:dyDescent="0.25">
      <c r="A19899" t="s">
        <v>36216</v>
      </c>
      <c r="B19899" t="s">
        <v>36217</v>
      </c>
      <c r="C19899">
        <v>489</v>
      </c>
      <c r="D19899">
        <v>10</v>
      </c>
      <c r="E19899" s="1">
        <v>9.2918992379736591E-47</v>
      </c>
      <c r="F19899" t="s">
        <v>1558</v>
      </c>
      <c r="G19899">
        <v>29</v>
      </c>
      <c r="H19899" t="s">
        <v>36218</v>
      </c>
      <c r="I19899" s="3" t="s">
        <v>36219</v>
      </c>
    </row>
    <row r="19900" spans="1:9" x14ac:dyDescent="0.25">
      <c r="A19900" t="s">
        <v>36220</v>
      </c>
      <c r="B19900" t="s">
        <v>1171</v>
      </c>
      <c r="C19900">
        <v>519</v>
      </c>
      <c r="D19900">
        <v>10</v>
      </c>
      <c r="E19900" s="1">
        <v>4.7693432065978098E-36</v>
      </c>
      <c r="F19900" t="s">
        <v>852</v>
      </c>
      <c r="G19900">
        <v>1</v>
      </c>
      <c r="H19900" t="s">
        <v>9819</v>
      </c>
      <c r="I19900" s="3" t="s">
        <v>13</v>
      </c>
    </row>
    <row r="19901" spans="1:9" x14ac:dyDescent="0.25">
      <c r="A19901" t="s">
        <v>36221</v>
      </c>
      <c r="B19901" t="s">
        <v>1470</v>
      </c>
      <c r="C19901">
        <v>511</v>
      </c>
      <c r="D19901">
        <v>10</v>
      </c>
      <c r="E19901" s="1">
        <v>1.2328995307085301E-11</v>
      </c>
      <c r="F19901" t="s">
        <v>55</v>
      </c>
      <c r="G19901">
        <v>2</v>
      </c>
      <c r="H19901" t="s">
        <v>4343</v>
      </c>
      <c r="I19901" s="3" t="s">
        <v>73</v>
      </c>
    </row>
    <row r="19902" spans="1:9" x14ac:dyDescent="0.25">
      <c r="A19902" t="s">
        <v>36222</v>
      </c>
      <c r="B19902" t="s">
        <v>18</v>
      </c>
      <c r="C19902">
        <v>498</v>
      </c>
      <c r="D19902">
        <v>0</v>
      </c>
      <c r="G19902">
        <v>0</v>
      </c>
      <c r="H19902" t="s">
        <v>13</v>
      </c>
    </row>
    <row r="19903" spans="1:9" x14ac:dyDescent="0.25">
      <c r="A19903" t="s">
        <v>36223</v>
      </c>
      <c r="B19903" t="s">
        <v>5145</v>
      </c>
      <c r="C19903">
        <v>465</v>
      </c>
      <c r="D19903">
        <v>10</v>
      </c>
      <c r="E19903" s="1">
        <v>1.4228371814052799E-15</v>
      </c>
      <c r="F19903" t="s">
        <v>344</v>
      </c>
      <c r="G19903">
        <v>2</v>
      </c>
      <c r="H19903" t="s">
        <v>36224</v>
      </c>
      <c r="I19903" s="3" t="s">
        <v>13</v>
      </c>
    </row>
    <row r="19904" spans="1:9" x14ac:dyDescent="0.25">
      <c r="A19904" t="s">
        <v>36225</v>
      </c>
      <c r="B19904" t="s">
        <v>12049</v>
      </c>
      <c r="C19904">
        <v>289</v>
      </c>
      <c r="D19904">
        <v>10</v>
      </c>
      <c r="E19904" s="1">
        <v>6.2185032240257206E-17</v>
      </c>
      <c r="F19904" t="s">
        <v>359</v>
      </c>
      <c r="G19904">
        <v>6</v>
      </c>
      <c r="H19904" t="s">
        <v>33126</v>
      </c>
      <c r="I19904" s="3" t="s">
        <v>2530</v>
      </c>
    </row>
    <row r="19905" spans="1:9" x14ac:dyDescent="0.25">
      <c r="A19905" t="s">
        <v>36226</v>
      </c>
      <c r="B19905" t="s">
        <v>22910</v>
      </c>
      <c r="C19905">
        <v>493</v>
      </c>
      <c r="D19905">
        <v>10</v>
      </c>
      <c r="E19905" s="1">
        <v>3.9201050223995897E-73</v>
      </c>
      <c r="F19905" t="s">
        <v>210</v>
      </c>
      <c r="G19905">
        <v>7</v>
      </c>
      <c r="H19905" t="s">
        <v>36227</v>
      </c>
      <c r="I19905" s="3" t="s">
        <v>7849</v>
      </c>
    </row>
    <row r="19906" spans="1:9" x14ac:dyDescent="0.25">
      <c r="A19906" t="s">
        <v>36228</v>
      </c>
      <c r="B19906" t="s">
        <v>28684</v>
      </c>
      <c r="C19906">
        <v>489</v>
      </c>
      <c r="D19906">
        <v>4</v>
      </c>
      <c r="E19906" s="1">
        <v>1.1927388910398101E-10</v>
      </c>
      <c r="F19906" t="s">
        <v>17657</v>
      </c>
      <c r="G19906">
        <v>1</v>
      </c>
      <c r="H19906" t="s">
        <v>4770</v>
      </c>
      <c r="I19906" s="3" t="s">
        <v>13</v>
      </c>
    </row>
    <row r="19907" spans="1:9" x14ac:dyDescent="0.25">
      <c r="A19907" t="s">
        <v>36229</v>
      </c>
      <c r="B19907" t="s">
        <v>7090</v>
      </c>
      <c r="C19907">
        <v>405</v>
      </c>
      <c r="D19907">
        <v>10</v>
      </c>
      <c r="E19907" s="1">
        <v>2.9488010490025197E-51</v>
      </c>
      <c r="F19907" t="s">
        <v>562</v>
      </c>
      <c r="G19907">
        <v>10</v>
      </c>
      <c r="H19907" t="s">
        <v>14852</v>
      </c>
      <c r="I19907" s="3" t="s">
        <v>318</v>
      </c>
    </row>
    <row r="19908" spans="1:9" x14ac:dyDescent="0.25">
      <c r="A19908" t="s">
        <v>36230</v>
      </c>
      <c r="B19908" t="s">
        <v>24688</v>
      </c>
      <c r="C19908">
        <v>271</v>
      </c>
      <c r="D19908">
        <v>10</v>
      </c>
      <c r="E19908" s="1">
        <v>9.7901955278937306E-18</v>
      </c>
      <c r="F19908" t="s">
        <v>663</v>
      </c>
      <c r="G19908">
        <v>10</v>
      </c>
      <c r="H19908" t="s">
        <v>24689</v>
      </c>
      <c r="I19908" s="3" t="s">
        <v>13</v>
      </c>
    </row>
    <row r="19909" spans="1:9" x14ac:dyDescent="0.25">
      <c r="A19909" t="s">
        <v>36231</v>
      </c>
      <c r="B19909" t="s">
        <v>18</v>
      </c>
      <c r="C19909">
        <v>449</v>
      </c>
      <c r="D19909">
        <v>0</v>
      </c>
      <c r="G19909">
        <v>0</v>
      </c>
      <c r="H19909" t="s">
        <v>13</v>
      </c>
    </row>
    <row r="19910" spans="1:9" x14ac:dyDescent="0.25">
      <c r="A19910" t="s">
        <v>36232</v>
      </c>
      <c r="B19910" t="s">
        <v>18345</v>
      </c>
      <c r="C19910">
        <v>471</v>
      </c>
      <c r="D19910">
        <v>10</v>
      </c>
      <c r="E19910" s="1">
        <v>1.47614988269231E-31</v>
      </c>
      <c r="F19910" t="s">
        <v>562</v>
      </c>
      <c r="G19910">
        <v>6</v>
      </c>
      <c r="H19910" t="s">
        <v>18346</v>
      </c>
      <c r="I19910" s="3" t="s">
        <v>13</v>
      </c>
    </row>
    <row r="19911" spans="1:9" x14ac:dyDescent="0.25">
      <c r="A19911" t="s">
        <v>36233</v>
      </c>
      <c r="B19911" t="s">
        <v>4963</v>
      </c>
      <c r="C19911">
        <v>396</v>
      </c>
      <c r="D19911">
        <v>10</v>
      </c>
      <c r="E19911" s="1">
        <v>7.2104366837570997E-26</v>
      </c>
      <c r="F19911" t="s">
        <v>5186</v>
      </c>
      <c r="G19911">
        <v>2</v>
      </c>
      <c r="H19911" t="s">
        <v>36234</v>
      </c>
      <c r="I19911" s="3" t="s">
        <v>13</v>
      </c>
    </row>
    <row r="19912" spans="1:9" x14ac:dyDescent="0.25">
      <c r="A19912" t="s">
        <v>36235</v>
      </c>
      <c r="B19912" t="s">
        <v>138</v>
      </c>
      <c r="C19912">
        <v>336</v>
      </c>
      <c r="D19912">
        <v>10</v>
      </c>
      <c r="E19912" s="1">
        <v>1.4527480580051901E-21</v>
      </c>
      <c r="F19912" t="s">
        <v>257</v>
      </c>
      <c r="G19912">
        <v>5</v>
      </c>
      <c r="H19912" t="s">
        <v>1545</v>
      </c>
      <c r="I19912" s="3" t="s">
        <v>141</v>
      </c>
    </row>
    <row r="19913" spans="1:9" x14ac:dyDescent="0.25">
      <c r="A19913" t="s">
        <v>36236</v>
      </c>
      <c r="B19913" t="s">
        <v>22754</v>
      </c>
      <c r="C19913">
        <v>545</v>
      </c>
      <c r="D19913">
        <v>10</v>
      </c>
      <c r="E19913" s="1">
        <v>1.3303268142948701E-57</v>
      </c>
      <c r="F19913" t="s">
        <v>28</v>
      </c>
      <c r="G19913">
        <v>7</v>
      </c>
      <c r="H19913" t="s">
        <v>22755</v>
      </c>
      <c r="I19913" s="3" t="s">
        <v>22756</v>
      </c>
    </row>
    <row r="19914" spans="1:9" x14ac:dyDescent="0.25">
      <c r="A19914" t="s">
        <v>36237</v>
      </c>
      <c r="B19914" t="s">
        <v>24057</v>
      </c>
      <c r="C19914">
        <v>510</v>
      </c>
      <c r="D19914">
        <v>10</v>
      </c>
      <c r="E19914" s="1">
        <v>1.88197885335445E-15</v>
      </c>
      <c r="F19914" t="s">
        <v>3330</v>
      </c>
      <c r="G19914">
        <v>0</v>
      </c>
      <c r="H19914" t="s">
        <v>13</v>
      </c>
    </row>
    <row r="19915" spans="1:9" x14ac:dyDescent="0.25">
      <c r="A19915" t="s">
        <v>36238</v>
      </c>
      <c r="B19915" t="s">
        <v>12996</v>
      </c>
      <c r="C19915">
        <v>468</v>
      </c>
      <c r="D19915">
        <v>10</v>
      </c>
      <c r="E19915" s="1">
        <v>7.6532821703210796E-33</v>
      </c>
      <c r="F19915" t="s">
        <v>1578</v>
      </c>
      <c r="G19915">
        <v>5</v>
      </c>
      <c r="H19915" t="s">
        <v>12997</v>
      </c>
      <c r="I19915" s="3" t="s">
        <v>13</v>
      </c>
    </row>
    <row r="19916" spans="1:9" x14ac:dyDescent="0.25">
      <c r="A19916" t="s">
        <v>36239</v>
      </c>
      <c r="B19916" t="s">
        <v>21488</v>
      </c>
      <c r="C19916">
        <v>438</v>
      </c>
      <c r="D19916">
        <v>10</v>
      </c>
      <c r="E19916" s="1">
        <v>1.40864660824181E-40</v>
      </c>
      <c r="F19916" t="s">
        <v>895</v>
      </c>
      <c r="G19916">
        <v>10</v>
      </c>
      <c r="H19916" t="s">
        <v>16108</v>
      </c>
      <c r="I19916" s="3" t="s">
        <v>16109</v>
      </c>
    </row>
    <row r="19917" spans="1:9" x14ac:dyDescent="0.25">
      <c r="A19917" t="s">
        <v>36240</v>
      </c>
      <c r="B19917" t="s">
        <v>18</v>
      </c>
      <c r="C19917">
        <v>355</v>
      </c>
      <c r="D19917">
        <v>0</v>
      </c>
      <c r="G19917">
        <v>0</v>
      </c>
      <c r="H19917" t="s">
        <v>13</v>
      </c>
    </row>
    <row r="19918" spans="1:9" x14ac:dyDescent="0.25">
      <c r="A19918" t="s">
        <v>36241</v>
      </c>
      <c r="B19918" t="s">
        <v>18</v>
      </c>
      <c r="C19918">
        <v>529</v>
      </c>
      <c r="D19918">
        <v>0</v>
      </c>
      <c r="G19918">
        <v>0</v>
      </c>
      <c r="H19918" t="s">
        <v>13</v>
      </c>
    </row>
    <row r="19919" spans="1:9" x14ac:dyDescent="0.25">
      <c r="A19919" t="s">
        <v>36242</v>
      </c>
      <c r="B19919" t="s">
        <v>5913</v>
      </c>
      <c r="C19919">
        <v>454</v>
      </c>
      <c r="D19919">
        <v>10</v>
      </c>
      <c r="E19919" s="1">
        <v>1.7320425496672999E-37</v>
      </c>
      <c r="F19919" t="s">
        <v>4088</v>
      </c>
      <c r="G19919">
        <v>2</v>
      </c>
      <c r="H19919" t="s">
        <v>19588</v>
      </c>
      <c r="I19919" s="3" t="s">
        <v>13</v>
      </c>
    </row>
    <row r="19920" spans="1:9" x14ac:dyDescent="0.25">
      <c r="A19920" t="s">
        <v>36243</v>
      </c>
      <c r="B19920" t="s">
        <v>36244</v>
      </c>
      <c r="C19920">
        <v>500</v>
      </c>
      <c r="D19920">
        <v>10</v>
      </c>
      <c r="E19920" s="1">
        <v>6.2015446747214602E-5</v>
      </c>
      <c r="F19920" t="s">
        <v>28230</v>
      </c>
      <c r="G19920">
        <v>1</v>
      </c>
      <c r="H19920" t="s">
        <v>3331</v>
      </c>
      <c r="I19920" s="3" t="s">
        <v>13</v>
      </c>
    </row>
    <row r="19921" spans="1:9" x14ac:dyDescent="0.25">
      <c r="A19921" t="s">
        <v>36245</v>
      </c>
      <c r="B19921" t="s">
        <v>36246</v>
      </c>
      <c r="C19921">
        <v>442</v>
      </c>
      <c r="D19921">
        <v>10</v>
      </c>
      <c r="E19921" s="1">
        <v>3.45888072909454E-44</v>
      </c>
      <c r="F19921" t="s">
        <v>878</v>
      </c>
      <c r="G19921">
        <v>2</v>
      </c>
      <c r="H19921" t="s">
        <v>9801</v>
      </c>
      <c r="I19921" s="3" t="s">
        <v>660</v>
      </c>
    </row>
    <row r="19922" spans="1:9" x14ac:dyDescent="0.25">
      <c r="A19922" t="s">
        <v>36247</v>
      </c>
      <c r="B19922" t="s">
        <v>36248</v>
      </c>
      <c r="C19922">
        <v>480</v>
      </c>
      <c r="D19922">
        <v>10</v>
      </c>
      <c r="E19922" s="1">
        <v>1.18322248472322E-23</v>
      </c>
      <c r="F19922" t="s">
        <v>871</v>
      </c>
      <c r="G19922">
        <v>0</v>
      </c>
      <c r="H19922" t="s">
        <v>13</v>
      </c>
    </row>
    <row r="19923" spans="1:9" x14ac:dyDescent="0.25">
      <c r="A19923" t="s">
        <v>36249</v>
      </c>
      <c r="B19923" t="s">
        <v>20180</v>
      </c>
      <c r="C19923">
        <v>458</v>
      </c>
      <c r="D19923">
        <v>10</v>
      </c>
      <c r="E19923" s="1">
        <v>5.6998493879608898E-14</v>
      </c>
      <c r="F19923" t="s">
        <v>12780</v>
      </c>
      <c r="G19923">
        <v>1</v>
      </c>
      <c r="H19923" t="s">
        <v>17630</v>
      </c>
    </row>
    <row r="19924" spans="1:9" x14ac:dyDescent="0.25">
      <c r="A19924" t="s">
        <v>36250</v>
      </c>
      <c r="B19924" t="s">
        <v>36251</v>
      </c>
      <c r="C19924">
        <v>488</v>
      </c>
      <c r="D19924">
        <v>10</v>
      </c>
      <c r="E19924" s="1">
        <v>1.6120343820163701E-7</v>
      </c>
      <c r="F19924" t="s">
        <v>237</v>
      </c>
      <c r="G19924">
        <v>3</v>
      </c>
      <c r="H19924" t="s">
        <v>36252</v>
      </c>
      <c r="I19924" s="3" t="s">
        <v>12129</v>
      </c>
    </row>
    <row r="19925" spans="1:9" x14ac:dyDescent="0.25">
      <c r="A19925" t="s">
        <v>36253</v>
      </c>
      <c r="B19925" t="s">
        <v>14974</v>
      </c>
      <c r="C19925">
        <v>517</v>
      </c>
      <c r="D19925">
        <v>10</v>
      </c>
      <c r="E19925" s="1">
        <v>1.86976453205813E-63</v>
      </c>
      <c r="F19925" t="s">
        <v>197</v>
      </c>
      <c r="G19925">
        <v>1</v>
      </c>
      <c r="H19925" t="s">
        <v>9884</v>
      </c>
      <c r="I19925" s="3" t="s">
        <v>13</v>
      </c>
    </row>
    <row r="19926" spans="1:9" x14ac:dyDescent="0.25">
      <c r="A19926" t="s">
        <v>36254</v>
      </c>
      <c r="B19926" t="s">
        <v>6651</v>
      </c>
      <c r="C19926">
        <v>513</v>
      </c>
      <c r="D19926">
        <v>10</v>
      </c>
      <c r="E19926" s="1">
        <v>5.8219804544070497E-49</v>
      </c>
      <c r="F19926" t="s">
        <v>2606</v>
      </c>
      <c r="G19926">
        <v>1</v>
      </c>
      <c r="H19926" t="s">
        <v>22</v>
      </c>
      <c r="I19926" s="3" t="s">
        <v>13</v>
      </c>
    </row>
    <row r="19927" spans="1:9" x14ac:dyDescent="0.25">
      <c r="A19927" t="s">
        <v>36255</v>
      </c>
      <c r="B19927" t="s">
        <v>36256</v>
      </c>
      <c r="C19927">
        <v>522</v>
      </c>
      <c r="D19927">
        <v>10</v>
      </c>
      <c r="E19927" s="1">
        <v>6.0093219142476098E-9</v>
      </c>
      <c r="F19927" t="s">
        <v>20910</v>
      </c>
      <c r="G19927">
        <v>7</v>
      </c>
      <c r="H19927" t="s">
        <v>36257</v>
      </c>
      <c r="I19927" s="3" t="s">
        <v>13</v>
      </c>
    </row>
    <row r="19928" spans="1:9" x14ac:dyDescent="0.25">
      <c r="A19928" t="s">
        <v>36258</v>
      </c>
      <c r="B19928" t="s">
        <v>9409</v>
      </c>
      <c r="C19928">
        <v>494</v>
      </c>
      <c r="D19928">
        <v>10</v>
      </c>
      <c r="E19928" s="1">
        <v>2.8495128572885001E-32</v>
      </c>
      <c r="F19928" t="s">
        <v>237</v>
      </c>
      <c r="G19928">
        <v>3</v>
      </c>
      <c r="H19928" t="s">
        <v>26327</v>
      </c>
      <c r="I19928" s="3" t="s">
        <v>13</v>
      </c>
    </row>
    <row r="19929" spans="1:9" x14ac:dyDescent="0.25">
      <c r="A19929" t="s">
        <v>36259</v>
      </c>
      <c r="B19929" t="s">
        <v>28496</v>
      </c>
      <c r="C19929">
        <v>498</v>
      </c>
      <c r="D19929">
        <v>10</v>
      </c>
      <c r="E19929" s="1">
        <v>1.0509183460502299E-40</v>
      </c>
      <c r="F19929" t="s">
        <v>139</v>
      </c>
      <c r="G19929">
        <v>10</v>
      </c>
      <c r="H19929" t="s">
        <v>28497</v>
      </c>
      <c r="I19929" s="3" t="s">
        <v>13</v>
      </c>
    </row>
    <row r="19930" spans="1:9" x14ac:dyDescent="0.25">
      <c r="A19930" t="s">
        <v>36260</v>
      </c>
      <c r="B19930" t="s">
        <v>4140</v>
      </c>
      <c r="C19930">
        <v>496</v>
      </c>
      <c r="D19930">
        <v>10</v>
      </c>
      <c r="E19930" s="1">
        <v>5.0561790306402702E-68</v>
      </c>
      <c r="F19930" t="s">
        <v>285</v>
      </c>
      <c r="G19930">
        <v>4</v>
      </c>
      <c r="H19930" t="s">
        <v>4141</v>
      </c>
      <c r="I19930" s="3" t="s">
        <v>13</v>
      </c>
    </row>
    <row r="19931" spans="1:9" x14ac:dyDescent="0.25">
      <c r="A19931" t="s">
        <v>36261</v>
      </c>
      <c r="B19931" t="s">
        <v>36262</v>
      </c>
      <c r="C19931">
        <v>435</v>
      </c>
      <c r="D19931">
        <v>10</v>
      </c>
      <c r="E19931" s="1">
        <v>6.8681783935744399E-27</v>
      </c>
      <c r="F19931" t="s">
        <v>1558</v>
      </c>
      <c r="G19931">
        <v>10</v>
      </c>
      <c r="H19931" t="s">
        <v>36263</v>
      </c>
      <c r="I19931" s="3" t="s">
        <v>1643</v>
      </c>
    </row>
    <row r="19932" spans="1:9" x14ac:dyDescent="0.25">
      <c r="A19932" t="s">
        <v>36264</v>
      </c>
      <c r="B19932" t="s">
        <v>17321</v>
      </c>
      <c r="C19932">
        <v>417</v>
      </c>
      <c r="D19932">
        <v>3</v>
      </c>
      <c r="E19932" s="1">
        <v>1.1579103488714099E-10</v>
      </c>
      <c r="F19932" t="s">
        <v>728</v>
      </c>
      <c r="G19932">
        <v>1</v>
      </c>
      <c r="H19932" t="s">
        <v>52</v>
      </c>
    </row>
    <row r="19933" spans="1:9" x14ac:dyDescent="0.25">
      <c r="A19933" t="s">
        <v>36265</v>
      </c>
      <c r="B19933" t="s">
        <v>36266</v>
      </c>
      <c r="C19933">
        <v>452</v>
      </c>
      <c r="D19933">
        <v>10</v>
      </c>
      <c r="E19933" s="1">
        <v>4.7058759716165499E-42</v>
      </c>
      <c r="F19933" t="s">
        <v>1432</v>
      </c>
      <c r="G19933">
        <v>3</v>
      </c>
      <c r="H19933" t="s">
        <v>36267</v>
      </c>
      <c r="I19933" s="3" t="s">
        <v>1267</v>
      </c>
    </row>
    <row r="19934" spans="1:9" x14ac:dyDescent="0.25">
      <c r="A19934" t="s">
        <v>36268</v>
      </c>
      <c r="B19934" t="s">
        <v>18</v>
      </c>
      <c r="C19934">
        <v>457</v>
      </c>
      <c r="D19934">
        <v>0</v>
      </c>
      <c r="G19934">
        <v>0</v>
      </c>
      <c r="H19934" t="s">
        <v>13</v>
      </c>
    </row>
    <row r="19935" spans="1:9" x14ac:dyDescent="0.25">
      <c r="A19935" t="s">
        <v>36269</v>
      </c>
      <c r="B19935" t="s">
        <v>36270</v>
      </c>
      <c r="C19935">
        <v>453</v>
      </c>
      <c r="D19935">
        <v>10</v>
      </c>
      <c r="E19935" s="1">
        <v>4.7348894846242898E-2</v>
      </c>
      <c r="F19935" t="s">
        <v>2934</v>
      </c>
      <c r="G19935">
        <v>29</v>
      </c>
      <c r="H19935" t="s">
        <v>36271</v>
      </c>
      <c r="I19935" s="3" t="s">
        <v>13</v>
      </c>
    </row>
    <row r="19936" spans="1:9" x14ac:dyDescent="0.25">
      <c r="A19936" t="s">
        <v>36272</v>
      </c>
      <c r="B19936" t="s">
        <v>18</v>
      </c>
      <c r="C19936">
        <v>427</v>
      </c>
      <c r="D19936">
        <v>0</v>
      </c>
      <c r="G19936">
        <v>0</v>
      </c>
      <c r="H19936" t="s">
        <v>13</v>
      </c>
    </row>
    <row r="19937" spans="1:9" x14ac:dyDescent="0.25">
      <c r="A19937" t="s">
        <v>36273</v>
      </c>
      <c r="B19937" t="s">
        <v>5751</v>
      </c>
      <c r="C19937">
        <v>493</v>
      </c>
      <c r="D19937">
        <v>10</v>
      </c>
      <c r="E19937" s="1">
        <v>9.0793415910491199E-54</v>
      </c>
      <c r="F19937" t="s">
        <v>1263</v>
      </c>
      <c r="G19937">
        <v>4</v>
      </c>
      <c r="H19937" t="s">
        <v>27323</v>
      </c>
      <c r="I19937" s="3" t="s">
        <v>13</v>
      </c>
    </row>
    <row r="19938" spans="1:9" x14ac:dyDescent="0.25">
      <c r="A19938" t="s">
        <v>36274</v>
      </c>
      <c r="B19938" t="s">
        <v>10</v>
      </c>
      <c r="C19938">
        <v>527</v>
      </c>
      <c r="D19938">
        <v>10</v>
      </c>
      <c r="E19938" s="1">
        <v>2.8793765677141597E-14</v>
      </c>
      <c r="F19938" t="s">
        <v>987</v>
      </c>
      <c r="G19938">
        <v>2</v>
      </c>
      <c r="H19938" t="s">
        <v>8763</v>
      </c>
      <c r="I19938" s="3" t="s">
        <v>13</v>
      </c>
    </row>
    <row r="19939" spans="1:9" x14ac:dyDescent="0.25">
      <c r="A19939" t="s">
        <v>36275</v>
      </c>
      <c r="B19939" t="s">
        <v>36276</v>
      </c>
      <c r="C19939">
        <v>451</v>
      </c>
      <c r="D19939">
        <v>10</v>
      </c>
      <c r="E19939" s="1">
        <v>2.6045630838686001E-12</v>
      </c>
      <c r="F19939" t="s">
        <v>5186</v>
      </c>
      <c r="G19939">
        <v>3</v>
      </c>
      <c r="H19939" t="s">
        <v>36277</v>
      </c>
      <c r="I19939" s="3" t="s">
        <v>13</v>
      </c>
    </row>
    <row r="19940" spans="1:9" x14ac:dyDescent="0.25">
      <c r="A19940" t="s">
        <v>36278</v>
      </c>
      <c r="B19940" t="s">
        <v>36279</v>
      </c>
      <c r="C19940">
        <v>477</v>
      </c>
      <c r="D19940">
        <v>10</v>
      </c>
      <c r="E19940" s="1">
        <v>1.1408725947347E-45</v>
      </c>
      <c r="F19940" t="s">
        <v>274</v>
      </c>
      <c r="G19940">
        <v>10</v>
      </c>
      <c r="H19940" t="s">
        <v>36280</v>
      </c>
      <c r="I19940" s="3" t="s">
        <v>36281</v>
      </c>
    </row>
    <row r="19941" spans="1:9" x14ac:dyDescent="0.25">
      <c r="A19941" t="s">
        <v>36282</v>
      </c>
      <c r="B19941" t="s">
        <v>6382</v>
      </c>
      <c r="C19941">
        <v>478</v>
      </c>
      <c r="D19941">
        <v>10</v>
      </c>
      <c r="E19941" s="1">
        <v>1.5871637341281201E-40</v>
      </c>
      <c r="F19941" t="s">
        <v>2190</v>
      </c>
      <c r="G19941">
        <v>7</v>
      </c>
      <c r="H19941" t="s">
        <v>36283</v>
      </c>
      <c r="I19941" s="3" t="s">
        <v>13</v>
      </c>
    </row>
    <row r="19942" spans="1:9" x14ac:dyDescent="0.25">
      <c r="A19942" t="s">
        <v>36284</v>
      </c>
      <c r="B19942" t="s">
        <v>18</v>
      </c>
      <c r="C19942">
        <v>525</v>
      </c>
      <c r="D19942">
        <v>0</v>
      </c>
      <c r="G19942">
        <v>0</v>
      </c>
      <c r="H19942" t="s">
        <v>13</v>
      </c>
    </row>
    <row r="19943" spans="1:9" x14ac:dyDescent="0.25">
      <c r="A19943" t="s">
        <v>36285</v>
      </c>
      <c r="B19943" t="s">
        <v>36286</v>
      </c>
      <c r="C19943">
        <v>480</v>
      </c>
      <c r="D19943">
        <v>10</v>
      </c>
      <c r="E19943" s="1">
        <v>4.2947812992608302E-66</v>
      </c>
      <c r="F19943" t="s">
        <v>91</v>
      </c>
      <c r="G19943">
        <v>24</v>
      </c>
      <c r="H19943" t="s">
        <v>36287</v>
      </c>
      <c r="I19943" s="3" t="s">
        <v>13</v>
      </c>
    </row>
    <row r="19944" spans="1:9" x14ac:dyDescent="0.25">
      <c r="A19944" t="s">
        <v>36288</v>
      </c>
      <c r="B19944" t="s">
        <v>3371</v>
      </c>
      <c r="C19944">
        <v>438</v>
      </c>
      <c r="D19944">
        <v>10</v>
      </c>
      <c r="E19944" s="1">
        <v>1.8397494449502902E-40</v>
      </c>
      <c r="F19944" t="s">
        <v>830</v>
      </c>
      <c r="G19944">
        <v>3</v>
      </c>
      <c r="H19944" t="s">
        <v>2600</v>
      </c>
      <c r="I19944" s="3" t="s">
        <v>656</v>
      </c>
    </row>
    <row r="19945" spans="1:9" x14ac:dyDescent="0.25">
      <c r="A19945" t="s">
        <v>36289</v>
      </c>
      <c r="B19945" t="s">
        <v>974</v>
      </c>
      <c r="C19945">
        <v>460</v>
      </c>
      <c r="D19945">
        <v>10</v>
      </c>
      <c r="E19945" s="1">
        <v>3.9217075953569797E-21</v>
      </c>
      <c r="F19945" t="s">
        <v>169</v>
      </c>
      <c r="G19945">
        <v>9</v>
      </c>
      <c r="H19945" t="s">
        <v>24040</v>
      </c>
      <c r="I19945" s="3" t="s">
        <v>3240</v>
      </c>
    </row>
    <row r="19946" spans="1:9" x14ac:dyDescent="0.25">
      <c r="A19946" t="s">
        <v>36290</v>
      </c>
      <c r="B19946" t="s">
        <v>18</v>
      </c>
      <c r="C19946">
        <v>242</v>
      </c>
      <c r="D19946">
        <v>0</v>
      </c>
      <c r="G19946">
        <v>0</v>
      </c>
      <c r="H19946" t="s">
        <v>13</v>
      </c>
    </row>
    <row r="19947" spans="1:9" x14ac:dyDescent="0.25">
      <c r="A19947" t="s">
        <v>36291</v>
      </c>
      <c r="B19947" t="s">
        <v>36292</v>
      </c>
      <c r="C19947">
        <v>503</v>
      </c>
      <c r="D19947">
        <v>10</v>
      </c>
      <c r="E19947" s="1">
        <v>9.6601531652234702E-61</v>
      </c>
      <c r="F19947" t="s">
        <v>1660</v>
      </c>
      <c r="G19947">
        <v>6</v>
      </c>
      <c r="H19947" t="s">
        <v>36293</v>
      </c>
      <c r="I19947" s="3" t="s">
        <v>36294</v>
      </c>
    </row>
    <row r="19948" spans="1:9" x14ac:dyDescent="0.25">
      <c r="A19948" t="s">
        <v>36295</v>
      </c>
      <c r="B19948" t="s">
        <v>36296</v>
      </c>
      <c r="C19948">
        <v>459</v>
      </c>
      <c r="D19948">
        <v>10</v>
      </c>
      <c r="E19948" s="1">
        <v>5.0858817076251197E-53</v>
      </c>
      <c r="F19948" t="s">
        <v>301</v>
      </c>
      <c r="G19948">
        <v>12</v>
      </c>
      <c r="H19948" t="s">
        <v>36297</v>
      </c>
      <c r="I19948" s="3" t="s">
        <v>1563</v>
      </c>
    </row>
    <row r="19949" spans="1:9" x14ac:dyDescent="0.25">
      <c r="A19949" t="s">
        <v>36298</v>
      </c>
      <c r="B19949" t="s">
        <v>1736</v>
      </c>
      <c r="C19949">
        <v>493</v>
      </c>
      <c r="D19949">
        <v>10</v>
      </c>
      <c r="E19949" s="1">
        <v>5.6737632376516203E-64</v>
      </c>
      <c r="F19949" t="s">
        <v>750</v>
      </c>
      <c r="G19949">
        <v>5</v>
      </c>
      <c r="H19949" t="s">
        <v>13595</v>
      </c>
      <c r="I19949" s="3" t="s">
        <v>13</v>
      </c>
    </row>
    <row r="19950" spans="1:9" x14ac:dyDescent="0.25">
      <c r="A19950" t="s">
        <v>36299</v>
      </c>
      <c r="B19950" t="s">
        <v>18</v>
      </c>
      <c r="C19950">
        <v>432</v>
      </c>
      <c r="D19950">
        <v>0</v>
      </c>
      <c r="G19950">
        <v>0</v>
      </c>
      <c r="H19950" t="s">
        <v>13</v>
      </c>
    </row>
    <row r="19951" spans="1:9" x14ac:dyDescent="0.25">
      <c r="A19951" t="s">
        <v>36300</v>
      </c>
      <c r="B19951" t="s">
        <v>34915</v>
      </c>
      <c r="C19951">
        <v>459</v>
      </c>
      <c r="D19951">
        <v>3</v>
      </c>
      <c r="E19951" s="1">
        <v>1.7104978632986701E-2</v>
      </c>
      <c r="F19951" t="s">
        <v>623</v>
      </c>
      <c r="G19951">
        <v>0</v>
      </c>
      <c r="H19951" t="s">
        <v>13</v>
      </c>
    </row>
    <row r="19952" spans="1:9" x14ac:dyDescent="0.25">
      <c r="A19952" t="s">
        <v>36301</v>
      </c>
      <c r="B19952" t="s">
        <v>25409</v>
      </c>
      <c r="C19952">
        <v>487</v>
      </c>
      <c r="D19952">
        <v>10</v>
      </c>
      <c r="E19952" s="1">
        <v>2.40886721245486E-3</v>
      </c>
      <c r="F19952" t="s">
        <v>3845</v>
      </c>
      <c r="G19952">
        <v>1</v>
      </c>
      <c r="H19952" t="s">
        <v>4824</v>
      </c>
    </row>
    <row r="19953" spans="1:9" x14ac:dyDescent="0.25">
      <c r="A19953" t="s">
        <v>36302</v>
      </c>
      <c r="B19953" t="s">
        <v>12904</v>
      </c>
      <c r="C19953">
        <v>492</v>
      </c>
      <c r="D19953">
        <v>10</v>
      </c>
      <c r="E19953" s="1">
        <v>1.93859894121222E-16</v>
      </c>
      <c r="F19953" t="s">
        <v>1814</v>
      </c>
      <c r="G19953">
        <v>3</v>
      </c>
      <c r="H19953" t="s">
        <v>36303</v>
      </c>
      <c r="I19953" s="3" t="s">
        <v>13</v>
      </c>
    </row>
    <row r="19954" spans="1:9" x14ac:dyDescent="0.25">
      <c r="A19954" t="s">
        <v>36304</v>
      </c>
      <c r="B19954" t="s">
        <v>11846</v>
      </c>
      <c r="C19954">
        <v>457</v>
      </c>
      <c r="D19954">
        <v>10</v>
      </c>
      <c r="E19954" s="1">
        <v>2.1978700275231601E-44</v>
      </c>
      <c r="F19954" t="s">
        <v>1233</v>
      </c>
      <c r="G19954">
        <v>3</v>
      </c>
      <c r="H19954" t="s">
        <v>36305</v>
      </c>
      <c r="I19954" s="3" t="s">
        <v>13</v>
      </c>
    </row>
    <row r="19955" spans="1:9" x14ac:dyDescent="0.25">
      <c r="A19955" t="s">
        <v>36306</v>
      </c>
      <c r="B19955" t="s">
        <v>16385</v>
      </c>
      <c r="C19955">
        <v>514</v>
      </c>
      <c r="D19955">
        <v>10</v>
      </c>
      <c r="E19955" s="1">
        <v>4.4621766918656098E-23</v>
      </c>
      <c r="F19955" t="s">
        <v>2644</v>
      </c>
      <c r="G19955">
        <v>18</v>
      </c>
      <c r="H19955" t="s">
        <v>16386</v>
      </c>
      <c r="I19955" s="3" t="s">
        <v>13</v>
      </c>
    </row>
    <row r="19956" spans="1:9" x14ac:dyDescent="0.25">
      <c r="A19956" t="s">
        <v>36307</v>
      </c>
      <c r="B19956" t="s">
        <v>18701</v>
      </c>
      <c r="C19956">
        <v>477</v>
      </c>
      <c r="D19956">
        <v>10</v>
      </c>
      <c r="E19956" s="1">
        <v>5.7207328523975699E-39</v>
      </c>
      <c r="F19956" t="s">
        <v>558</v>
      </c>
      <c r="G19956">
        <v>2</v>
      </c>
      <c r="H19956" t="s">
        <v>12</v>
      </c>
      <c r="I19956" s="3" t="s">
        <v>13</v>
      </c>
    </row>
    <row r="19957" spans="1:9" x14ac:dyDescent="0.25">
      <c r="A19957" t="s">
        <v>36308</v>
      </c>
      <c r="B19957" t="s">
        <v>175</v>
      </c>
      <c r="C19957">
        <v>482</v>
      </c>
      <c r="D19957">
        <v>10</v>
      </c>
      <c r="E19957" s="1">
        <v>2.9694914099379799E-30</v>
      </c>
      <c r="F19957" t="s">
        <v>3724</v>
      </c>
      <c r="G19957">
        <v>1</v>
      </c>
      <c r="H19957" t="s">
        <v>2016</v>
      </c>
      <c r="I19957" s="3" t="s">
        <v>13</v>
      </c>
    </row>
    <row r="19958" spans="1:9" x14ac:dyDescent="0.25">
      <c r="A19958" t="s">
        <v>36309</v>
      </c>
      <c r="B19958" t="s">
        <v>12921</v>
      </c>
      <c r="C19958">
        <v>433</v>
      </c>
      <c r="D19958">
        <v>10</v>
      </c>
      <c r="E19958" s="1">
        <v>2.07380749604994E-4</v>
      </c>
      <c r="F19958" t="s">
        <v>910</v>
      </c>
      <c r="G19958">
        <v>8</v>
      </c>
      <c r="H19958" t="s">
        <v>12922</v>
      </c>
      <c r="I19958" s="3" t="s">
        <v>3050</v>
      </c>
    </row>
    <row r="19959" spans="1:9" x14ac:dyDescent="0.25">
      <c r="A19959" t="s">
        <v>36310</v>
      </c>
      <c r="B19959" t="s">
        <v>26854</v>
      </c>
      <c r="C19959">
        <v>487</v>
      </c>
      <c r="D19959">
        <v>10</v>
      </c>
      <c r="E19959" s="1">
        <v>2.6387214048394699E-34</v>
      </c>
      <c r="F19959" t="s">
        <v>918</v>
      </c>
      <c r="G19959">
        <v>38</v>
      </c>
      <c r="H19959" t="s">
        <v>29661</v>
      </c>
      <c r="I19959" s="3" t="s">
        <v>1251</v>
      </c>
    </row>
    <row r="19960" spans="1:9" x14ac:dyDescent="0.25">
      <c r="A19960" t="s">
        <v>36311</v>
      </c>
      <c r="B19960" t="s">
        <v>18</v>
      </c>
      <c r="C19960">
        <v>466</v>
      </c>
      <c r="D19960">
        <v>0</v>
      </c>
      <c r="G19960">
        <v>0</v>
      </c>
      <c r="H19960" t="s">
        <v>13</v>
      </c>
    </row>
    <row r="19961" spans="1:9" x14ac:dyDescent="0.25">
      <c r="A19961" t="s">
        <v>36312</v>
      </c>
      <c r="B19961" t="s">
        <v>18</v>
      </c>
      <c r="C19961">
        <v>493</v>
      </c>
      <c r="D19961">
        <v>0</v>
      </c>
      <c r="G19961">
        <v>0</v>
      </c>
      <c r="H19961" t="s">
        <v>13</v>
      </c>
    </row>
    <row r="19962" spans="1:9" x14ac:dyDescent="0.25">
      <c r="A19962" t="s">
        <v>36313</v>
      </c>
      <c r="B19962" t="s">
        <v>36314</v>
      </c>
      <c r="C19962">
        <v>332</v>
      </c>
      <c r="D19962">
        <v>10</v>
      </c>
      <c r="E19962" s="1">
        <v>7.7596285038653903E-34</v>
      </c>
      <c r="F19962" t="s">
        <v>148</v>
      </c>
      <c r="G19962">
        <v>3</v>
      </c>
      <c r="H19962" t="s">
        <v>4063</v>
      </c>
      <c r="I19962" s="3" t="s">
        <v>13</v>
      </c>
    </row>
    <row r="19963" spans="1:9" x14ac:dyDescent="0.25">
      <c r="A19963" t="s">
        <v>36315</v>
      </c>
      <c r="B19963" t="s">
        <v>36316</v>
      </c>
      <c r="C19963">
        <v>480</v>
      </c>
      <c r="D19963">
        <v>10</v>
      </c>
      <c r="E19963" s="1">
        <v>3.6387382517237702E-43</v>
      </c>
      <c r="F19963" t="s">
        <v>2128</v>
      </c>
      <c r="G19963">
        <v>13</v>
      </c>
      <c r="H19963" t="s">
        <v>36317</v>
      </c>
      <c r="I19963" s="3" t="s">
        <v>13</v>
      </c>
    </row>
    <row r="19964" spans="1:9" x14ac:dyDescent="0.25">
      <c r="A19964" t="s">
        <v>36318</v>
      </c>
      <c r="B19964" t="s">
        <v>29444</v>
      </c>
      <c r="C19964">
        <v>494</v>
      </c>
      <c r="D19964">
        <v>10</v>
      </c>
      <c r="E19964" s="1">
        <v>2.9207238868063501E-52</v>
      </c>
      <c r="F19964" t="s">
        <v>963</v>
      </c>
      <c r="G19964">
        <v>8</v>
      </c>
      <c r="H19964" t="s">
        <v>29445</v>
      </c>
      <c r="I19964" s="3" t="s">
        <v>13</v>
      </c>
    </row>
    <row r="19965" spans="1:9" x14ac:dyDescent="0.25">
      <c r="A19965" t="s">
        <v>36319</v>
      </c>
      <c r="B19965" t="s">
        <v>14202</v>
      </c>
      <c r="C19965">
        <v>482</v>
      </c>
      <c r="D19965">
        <v>10</v>
      </c>
      <c r="E19965" s="1">
        <v>2.2664317977134399E-58</v>
      </c>
      <c r="F19965" t="s">
        <v>613</v>
      </c>
      <c r="G19965">
        <v>3</v>
      </c>
      <c r="H19965" t="s">
        <v>36320</v>
      </c>
      <c r="I19965" s="3" t="s">
        <v>13</v>
      </c>
    </row>
    <row r="19966" spans="1:9" x14ac:dyDescent="0.25">
      <c r="A19966" t="s">
        <v>36321</v>
      </c>
      <c r="B19966" t="s">
        <v>11939</v>
      </c>
      <c r="C19966">
        <v>425</v>
      </c>
      <c r="D19966">
        <v>10</v>
      </c>
      <c r="E19966" s="1">
        <v>4.0894313391117601E-26</v>
      </c>
      <c r="F19966" t="s">
        <v>45</v>
      </c>
      <c r="G19966">
        <v>2</v>
      </c>
      <c r="H19966" t="s">
        <v>6039</v>
      </c>
      <c r="I19966" s="3" t="s">
        <v>13</v>
      </c>
    </row>
    <row r="19967" spans="1:9" x14ac:dyDescent="0.25">
      <c r="A19967" t="s">
        <v>36322</v>
      </c>
      <c r="B19967" t="s">
        <v>175</v>
      </c>
      <c r="C19967">
        <v>512</v>
      </c>
      <c r="D19967">
        <v>10</v>
      </c>
      <c r="E19967" s="1">
        <v>8.9102847296941993E-43</v>
      </c>
      <c r="F19967" t="s">
        <v>272</v>
      </c>
      <c r="G19967">
        <v>2</v>
      </c>
      <c r="H19967" t="s">
        <v>36323</v>
      </c>
      <c r="I19967" s="3" t="s">
        <v>13</v>
      </c>
    </row>
    <row r="19968" spans="1:9" x14ac:dyDescent="0.25">
      <c r="A19968" t="s">
        <v>36324</v>
      </c>
      <c r="B19968" t="s">
        <v>7676</v>
      </c>
      <c r="C19968">
        <v>467</v>
      </c>
      <c r="D19968">
        <v>10</v>
      </c>
      <c r="E19968" s="1">
        <v>2.7933041134429601E-45</v>
      </c>
      <c r="F19968" t="s">
        <v>91</v>
      </c>
      <c r="G19968">
        <v>3</v>
      </c>
      <c r="H19968" t="s">
        <v>36325</v>
      </c>
      <c r="I19968" s="3" t="s">
        <v>318</v>
      </c>
    </row>
    <row r="19969" spans="1:9" x14ac:dyDescent="0.25">
      <c r="A19969" t="s">
        <v>36326</v>
      </c>
      <c r="B19969" t="s">
        <v>6266</v>
      </c>
      <c r="C19969">
        <v>472</v>
      </c>
      <c r="D19969">
        <v>10</v>
      </c>
      <c r="E19969" s="1">
        <v>5.4027657999363897E-14</v>
      </c>
      <c r="F19969" t="s">
        <v>13400</v>
      </c>
      <c r="G19969">
        <v>5</v>
      </c>
      <c r="H19969" t="s">
        <v>28374</v>
      </c>
    </row>
    <row r="19970" spans="1:9" x14ac:dyDescent="0.25">
      <c r="A19970" t="s">
        <v>36327</v>
      </c>
      <c r="B19970" t="s">
        <v>36328</v>
      </c>
      <c r="C19970">
        <v>396</v>
      </c>
      <c r="D19970">
        <v>10</v>
      </c>
      <c r="E19970" s="1">
        <v>1.3171246383290601E-6</v>
      </c>
      <c r="F19970" t="s">
        <v>313</v>
      </c>
      <c r="G19970">
        <v>0</v>
      </c>
      <c r="H19970" t="s">
        <v>13</v>
      </c>
    </row>
    <row r="19971" spans="1:9" x14ac:dyDescent="0.25">
      <c r="A19971" t="s">
        <v>36329</v>
      </c>
      <c r="B19971" t="s">
        <v>3980</v>
      </c>
      <c r="C19971">
        <v>499</v>
      </c>
      <c r="D19971">
        <v>10</v>
      </c>
      <c r="E19971" s="1">
        <v>6.6658652022077196E-34</v>
      </c>
      <c r="F19971" t="s">
        <v>795</v>
      </c>
      <c r="G19971">
        <v>1</v>
      </c>
      <c r="H19971" t="s">
        <v>1286</v>
      </c>
      <c r="I19971" s="3" t="s">
        <v>13</v>
      </c>
    </row>
    <row r="19972" spans="1:9" x14ac:dyDescent="0.25">
      <c r="A19972" t="s">
        <v>36330</v>
      </c>
      <c r="B19972" t="s">
        <v>7407</v>
      </c>
      <c r="C19972">
        <v>491</v>
      </c>
      <c r="D19972">
        <v>10</v>
      </c>
      <c r="E19972" s="1">
        <v>3.8601300216062401E-43</v>
      </c>
      <c r="F19972" t="s">
        <v>21</v>
      </c>
      <c r="G19972">
        <v>1</v>
      </c>
      <c r="H19972" t="s">
        <v>4714</v>
      </c>
      <c r="I19972" s="3" t="s">
        <v>13</v>
      </c>
    </row>
    <row r="19973" spans="1:9" x14ac:dyDescent="0.25">
      <c r="A19973" t="s">
        <v>36331</v>
      </c>
      <c r="B19973" t="s">
        <v>12686</v>
      </c>
      <c r="C19973">
        <v>542</v>
      </c>
      <c r="D19973">
        <v>10</v>
      </c>
      <c r="E19973" s="1">
        <v>1.01251181507636E-25</v>
      </c>
      <c r="F19973" t="s">
        <v>1486</v>
      </c>
      <c r="G19973">
        <v>10</v>
      </c>
      <c r="H19973" t="s">
        <v>19590</v>
      </c>
      <c r="I19973" s="3" t="s">
        <v>12688</v>
      </c>
    </row>
    <row r="19974" spans="1:9" x14ac:dyDescent="0.25">
      <c r="A19974" t="s">
        <v>36332</v>
      </c>
      <c r="B19974" t="s">
        <v>3922</v>
      </c>
      <c r="C19974">
        <v>501</v>
      </c>
      <c r="D19974">
        <v>10</v>
      </c>
      <c r="E19974" s="1">
        <v>3.3426248181969999E-16</v>
      </c>
      <c r="F19974" t="s">
        <v>372</v>
      </c>
      <c r="G19974">
        <v>2</v>
      </c>
      <c r="H19974" t="s">
        <v>2004</v>
      </c>
      <c r="I19974" s="3" t="s">
        <v>13</v>
      </c>
    </row>
    <row r="19975" spans="1:9" x14ac:dyDescent="0.25">
      <c r="A19975" t="s">
        <v>36333</v>
      </c>
      <c r="B19975" t="s">
        <v>18</v>
      </c>
      <c r="C19975">
        <v>440</v>
      </c>
      <c r="D19975">
        <v>0</v>
      </c>
      <c r="G19975">
        <v>0</v>
      </c>
      <c r="H19975" t="s">
        <v>13</v>
      </c>
    </row>
    <row r="19976" spans="1:9" x14ac:dyDescent="0.25">
      <c r="A19976" t="s">
        <v>36334</v>
      </c>
      <c r="B19976" t="s">
        <v>18</v>
      </c>
      <c r="C19976">
        <v>542</v>
      </c>
      <c r="D19976">
        <v>0</v>
      </c>
      <c r="G19976">
        <v>0</v>
      </c>
      <c r="H19976" t="s">
        <v>13</v>
      </c>
    </row>
    <row r="19977" spans="1:9" x14ac:dyDescent="0.25">
      <c r="A19977" t="s">
        <v>36335</v>
      </c>
      <c r="B19977" t="s">
        <v>36336</v>
      </c>
      <c r="C19977">
        <v>499</v>
      </c>
      <c r="D19977">
        <v>10</v>
      </c>
      <c r="E19977" s="1">
        <v>1.92580724677664E-59</v>
      </c>
      <c r="F19977" t="s">
        <v>750</v>
      </c>
      <c r="G19977">
        <v>29</v>
      </c>
      <c r="H19977" t="s">
        <v>36218</v>
      </c>
      <c r="I19977" s="3" t="s">
        <v>36219</v>
      </c>
    </row>
    <row r="19978" spans="1:9" x14ac:dyDescent="0.25">
      <c r="A19978" t="s">
        <v>36337</v>
      </c>
      <c r="B19978" t="s">
        <v>21496</v>
      </c>
      <c r="C19978">
        <v>456</v>
      </c>
      <c r="D19978">
        <v>10</v>
      </c>
      <c r="E19978" s="1">
        <v>2.3487471612781701E-27</v>
      </c>
      <c r="F19978" t="s">
        <v>862</v>
      </c>
      <c r="G19978">
        <v>0</v>
      </c>
      <c r="H19978" t="s">
        <v>13</v>
      </c>
    </row>
    <row r="19979" spans="1:9" x14ac:dyDescent="0.25">
      <c r="A19979" t="s">
        <v>36338</v>
      </c>
      <c r="B19979" t="s">
        <v>18</v>
      </c>
      <c r="C19979">
        <v>404</v>
      </c>
      <c r="D19979">
        <v>0</v>
      </c>
      <c r="G19979">
        <v>0</v>
      </c>
      <c r="H19979" t="s">
        <v>13</v>
      </c>
    </row>
    <row r="19980" spans="1:9" x14ac:dyDescent="0.25">
      <c r="A19980" t="s">
        <v>36339</v>
      </c>
      <c r="B19980" t="s">
        <v>18</v>
      </c>
      <c r="C19980">
        <v>444</v>
      </c>
      <c r="D19980">
        <v>0</v>
      </c>
      <c r="G19980">
        <v>0</v>
      </c>
      <c r="H19980" t="s">
        <v>13</v>
      </c>
    </row>
    <row r="19981" spans="1:9" x14ac:dyDescent="0.25">
      <c r="A19981" t="s">
        <v>36340</v>
      </c>
      <c r="B19981" t="s">
        <v>175</v>
      </c>
      <c r="C19981">
        <v>488</v>
      </c>
      <c r="D19981">
        <v>10</v>
      </c>
      <c r="E19981" s="1">
        <v>7.6775039167362597E-34</v>
      </c>
      <c r="F19981" t="s">
        <v>915</v>
      </c>
      <c r="G19981">
        <v>1</v>
      </c>
      <c r="H19981" t="s">
        <v>9884</v>
      </c>
      <c r="I19981" s="3" t="s">
        <v>13</v>
      </c>
    </row>
    <row r="19982" spans="1:9" x14ac:dyDescent="0.25">
      <c r="A19982" t="s">
        <v>36341</v>
      </c>
      <c r="B19982" t="s">
        <v>36342</v>
      </c>
      <c r="C19982">
        <v>507</v>
      </c>
      <c r="D19982">
        <v>10</v>
      </c>
      <c r="E19982" s="1">
        <v>2.4248155407514302E-56</v>
      </c>
      <c r="F19982" t="s">
        <v>777</v>
      </c>
      <c r="G19982">
        <v>10</v>
      </c>
      <c r="H19982" t="s">
        <v>36343</v>
      </c>
      <c r="I19982" s="3" t="s">
        <v>602</v>
      </c>
    </row>
    <row r="19983" spans="1:9" x14ac:dyDescent="0.25">
      <c r="A19983" t="s">
        <v>36344</v>
      </c>
      <c r="B19983" t="s">
        <v>32416</v>
      </c>
      <c r="C19983">
        <v>462</v>
      </c>
      <c r="D19983">
        <v>10</v>
      </c>
      <c r="E19983" s="1">
        <v>1.4663397740568399E-45</v>
      </c>
      <c r="F19983" t="s">
        <v>530</v>
      </c>
      <c r="G19983">
        <v>5</v>
      </c>
      <c r="H19983" t="s">
        <v>36345</v>
      </c>
      <c r="I19983" s="3" t="s">
        <v>32418</v>
      </c>
    </row>
    <row r="19984" spans="1:9" x14ac:dyDescent="0.25">
      <c r="A19984" t="s">
        <v>36346</v>
      </c>
      <c r="B19984" t="s">
        <v>18</v>
      </c>
      <c r="C19984">
        <v>472</v>
      </c>
      <c r="D19984">
        <v>0</v>
      </c>
      <c r="G19984">
        <v>0</v>
      </c>
      <c r="H19984" t="s">
        <v>13</v>
      </c>
    </row>
    <row r="19985" spans="1:9" x14ac:dyDescent="0.25">
      <c r="A19985" t="s">
        <v>36347</v>
      </c>
      <c r="B19985" t="s">
        <v>14510</v>
      </c>
      <c r="C19985">
        <v>491</v>
      </c>
      <c r="D19985">
        <v>10</v>
      </c>
      <c r="E19985" s="1">
        <v>4.1927603341478199E-3</v>
      </c>
      <c r="F19985" t="s">
        <v>3017</v>
      </c>
      <c r="G19985">
        <v>3</v>
      </c>
      <c r="H19985" t="s">
        <v>5846</v>
      </c>
      <c r="I19985" s="3" t="s">
        <v>660</v>
      </c>
    </row>
    <row r="19986" spans="1:9" x14ac:dyDescent="0.25">
      <c r="A19986" t="s">
        <v>36348</v>
      </c>
      <c r="B19986" t="s">
        <v>36349</v>
      </c>
      <c r="C19986">
        <v>462</v>
      </c>
      <c r="D19986">
        <v>10</v>
      </c>
      <c r="E19986" s="1">
        <v>1.02114026190864E-42</v>
      </c>
      <c r="F19986" t="s">
        <v>862</v>
      </c>
      <c r="G19986">
        <v>3</v>
      </c>
      <c r="H19986" t="s">
        <v>36350</v>
      </c>
      <c r="I19986" s="3" t="s">
        <v>13</v>
      </c>
    </row>
    <row r="19987" spans="1:9" x14ac:dyDescent="0.25">
      <c r="A19987" t="s">
        <v>36351</v>
      </c>
      <c r="B19987" t="s">
        <v>36352</v>
      </c>
      <c r="C19987">
        <v>514</v>
      </c>
      <c r="D19987">
        <v>6</v>
      </c>
      <c r="E19987" s="1">
        <v>3.07403306022055E-2</v>
      </c>
      <c r="F19987" s="2">
        <v>541666666666666</v>
      </c>
      <c r="G19987">
        <v>0</v>
      </c>
      <c r="H19987" t="s">
        <v>13</v>
      </c>
    </row>
    <row r="19988" spans="1:9" x14ac:dyDescent="0.25">
      <c r="A19988" t="s">
        <v>36353</v>
      </c>
      <c r="B19988" t="s">
        <v>175</v>
      </c>
      <c r="C19988">
        <v>450</v>
      </c>
      <c r="D19988">
        <v>10</v>
      </c>
      <c r="E19988" s="1">
        <v>1.4253559060619001E-44</v>
      </c>
      <c r="F19988" t="s">
        <v>4967</v>
      </c>
      <c r="G19988">
        <v>3</v>
      </c>
      <c r="H19988" t="s">
        <v>23488</v>
      </c>
      <c r="I19988" s="3" t="s">
        <v>13</v>
      </c>
    </row>
    <row r="19989" spans="1:9" x14ac:dyDescent="0.25">
      <c r="A19989" t="s">
        <v>36354</v>
      </c>
      <c r="B19989" t="s">
        <v>18</v>
      </c>
      <c r="C19989">
        <v>482</v>
      </c>
      <c r="D19989">
        <v>0</v>
      </c>
      <c r="G19989">
        <v>0</v>
      </c>
      <c r="H19989" t="s">
        <v>13</v>
      </c>
    </row>
    <row r="19990" spans="1:9" x14ac:dyDescent="0.25">
      <c r="A19990" t="s">
        <v>36355</v>
      </c>
      <c r="B19990" t="s">
        <v>36356</v>
      </c>
      <c r="C19990">
        <v>469</v>
      </c>
      <c r="D19990">
        <v>10</v>
      </c>
      <c r="E19990" s="1">
        <v>2.61822363417703E-49</v>
      </c>
      <c r="F19990" t="s">
        <v>2342</v>
      </c>
      <c r="G19990">
        <v>5</v>
      </c>
      <c r="H19990" t="s">
        <v>36357</v>
      </c>
      <c r="I19990" s="3" t="s">
        <v>13</v>
      </c>
    </row>
    <row r="19991" spans="1:9" x14ac:dyDescent="0.25">
      <c r="A19991" t="s">
        <v>36358</v>
      </c>
      <c r="B19991" t="s">
        <v>36359</v>
      </c>
      <c r="C19991">
        <v>359</v>
      </c>
      <c r="D19991">
        <v>10</v>
      </c>
      <c r="E19991" s="1">
        <v>4.6939267408736501E-36</v>
      </c>
      <c r="F19991" t="s">
        <v>525</v>
      </c>
      <c r="G19991">
        <v>4</v>
      </c>
      <c r="H19991" t="s">
        <v>21778</v>
      </c>
      <c r="I19991" s="3" t="s">
        <v>21779</v>
      </c>
    </row>
    <row r="19992" spans="1:9" x14ac:dyDescent="0.25">
      <c r="A19992" t="s">
        <v>36360</v>
      </c>
      <c r="B19992" t="s">
        <v>36361</v>
      </c>
      <c r="C19992">
        <v>519</v>
      </c>
      <c r="D19992">
        <v>10</v>
      </c>
      <c r="E19992" s="1">
        <v>2.2856314188279699E-61</v>
      </c>
      <c r="F19992" t="s">
        <v>1000</v>
      </c>
      <c r="G19992">
        <v>2</v>
      </c>
      <c r="H19992" t="s">
        <v>36362</v>
      </c>
      <c r="I19992" s="3" t="s">
        <v>4023</v>
      </c>
    </row>
    <row r="19993" spans="1:9" x14ac:dyDescent="0.25">
      <c r="A19993" t="s">
        <v>36363</v>
      </c>
      <c r="B19993" t="s">
        <v>18</v>
      </c>
      <c r="C19993">
        <v>382</v>
      </c>
      <c r="D19993">
        <v>0</v>
      </c>
      <c r="G19993">
        <v>0</v>
      </c>
      <c r="H19993" t="s">
        <v>13</v>
      </c>
    </row>
    <row r="19994" spans="1:9" x14ac:dyDescent="0.25">
      <c r="A19994" t="s">
        <v>36364</v>
      </c>
      <c r="B19994" t="s">
        <v>18</v>
      </c>
      <c r="C19994">
        <v>479</v>
      </c>
      <c r="D19994">
        <v>0</v>
      </c>
      <c r="G19994">
        <v>0</v>
      </c>
      <c r="H19994" t="s">
        <v>13</v>
      </c>
    </row>
    <row r="19995" spans="1:9" x14ac:dyDescent="0.25">
      <c r="A19995" t="s">
        <v>36365</v>
      </c>
      <c r="B19995" t="s">
        <v>37</v>
      </c>
      <c r="C19995">
        <v>310</v>
      </c>
      <c r="D19995">
        <v>10</v>
      </c>
      <c r="E19995" s="1">
        <v>1.5503217828452101E-15</v>
      </c>
      <c r="F19995" t="s">
        <v>691</v>
      </c>
      <c r="G19995">
        <v>3</v>
      </c>
      <c r="H19995" t="s">
        <v>36366</v>
      </c>
      <c r="I19995" s="3" t="s">
        <v>5303</v>
      </c>
    </row>
    <row r="19996" spans="1:9" x14ac:dyDescent="0.25">
      <c r="A19996" t="s">
        <v>36367</v>
      </c>
      <c r="B19996" t="s">
        <v>11933</v>
      </c>
      <c r="C19996">
        <v>393</v>
      </c>
      <c r="D19996">
        <v>10</v>
      </c>
      <c r="E19996" s="1">
        <v>2.1541985762761501E-49</v>
      </c>
      <c r="F19996" t="s">
        <v>322</v>
      </c>
      <c r="G19996">
        <v>28</v>
      </c>
      <c r="H19996" t="s">
        <v>36368</v>
      </c>
      <c r="I19996" s="3" t="s">
        <v>6480</v>
      </c>
    </row>
    <row r="19997" spans="1:9" x14ac:dyDescent="0.25">
      <c r="A19997" t="s">
        <v>36369</v>
      </c>
      <c r="B19997" t="s">
        <v>13344</v>
      </c>
      <c r="C19997">
        <v>469</v>
      </c>
      <c r="D19997">
        <v>10</v>
      </c>
      <c r="E19997" s="1">
        <v>7.9382954610571997E-23</v>
      </c>
      <c r="F19997" t="s">
        <v>1263</v>
      </c>
      <c r="G19997">
        <v>11</v>
      </c>
      <c r="H19997" t="s">
        <v>30447</v>
      </c>
      <c r="I19997" s="3" t="s">
        <v>515</v>
      </c>
    </row>
    <row r="19998" spans="1:9" x14ac:dyDescent="0.25">
      <c r="A19998" t="s">
        <v>36370</v>
      </c>
      <c r="B19998" t="s">
        <v>18</v>
      </c>
      <c r="C19998">
        <v>421</v>
      </c>
      <c r="D19998">
        <v>0</v>
      </c>
      <c r="G19998">
        <v>0</v>
      </c>
      <c r="H19998" t="s">
        <v>13</v>
      </c>
    </row>
    <row r="19999" spans="1:9" x14ac:dyDescent="0.25">
      <c r="A19999" t="s">
        <v>36371</v>
      </c>
      <c r="B19999" t="s">
        <v>18</v>
      </c>
      <c r="C19999">
        <v>484</v>
      </c>
      <c r="D19999">
        <v>0</v>
      </c>
      <c r="G19999">
        <v>0</v>
      </c>
      <c r="H19999" t="s">
        <v>13</v>
      </c>
    </row>
    <row r="20000" spans="1:9" x14ac:dyDescent="0.25">
      <c r="A20000" t="s">
        <v>36372</v>
      </c>
      <c r="B20000" t="s">
        <v>11696</v>
      </c>
      <c r="C20000">
        <v>488</v>
      </c>
      <c r="D20000">
        <v>10</v>
      </c>
      <c r="E20000" s="1">
        <v>2.08110851657754E-47</v>
      </c>
      <c r="F20000" t="s">
        <v>1299</v>
      </c>
      <c r="G20000">
        <v>3</v>
      </c>
      <c r="H20000" t="s">
        <v>11697</v>
      </c>
      <c r="I20000" s="3" t="s">
        <v>13</v>
      </c>
    </row>
    <row r="20001" spans="1:9" x14ac:dyDescent="0.25">
      <c r="A20001" t="s">
        <v>36373</v>
      </c>
      <c r="B20001" t="s">
        <v>1025</v>
      </c>
      <c r="C20001">
        <v>430</v>
      </c>
      <c r="D20001">
        <v>10</v>
      </c>
      <c r="E20001" s="1">
        <v>4.2684820381686298E-28</v>
      </c>
      <c r="F20001" t="s">
        <v>163</v>
      </c>
      <c r="G20001">
        <v>5</v>
      </c>
      <c r="H20001" t="s">
        <v>36374</v>
      </c>
      <c r="I20001" s="3" t="s">
        <v>36375</v>
      </c>
    </row>
    <row r="20002" spans="1:9" x14ac:dyDescent="0.25">
      <c r="A20002" t="s">
        <v>36376</v>
      </c>
      <c r="B20002" t="s">
        <v>2291</v>
      </c>
      <c r="C20002">
        <v>384</v>
      </c>
      <c r="D20002">
        <v>10</v>
      </c>
      <c r="E20002" s="1">
        <v>1.36271955991876E-43</v>
      </c>
      <c r="F20002" t="s">
        <v>1041</v>
      </c>
      <c r="G20002">
        <v>20</v>
      </c>
      <c r="H20002" t="s">
        <v>27025</v>
      </c>
      <c r="I20002" s="3" t="s">
        <v>13669</v>
      </c>
    </row>
    <row r="20003" spans="1:9" x14ac:dyDescent="0.25">
      <c r="A20003" t="s">
        <v>36377</v>
      </c>
      <c r="B20003" t="s">
        <v>11035</v>
      </c>
      <c r="C20003">
        <v>452</v>
      </c>
      <c r="D20003">
        <v>10</v>
      </c>
      <c r="E20003" s="1">
        <v>1.11231036203547E-67</v>
      </c>
      <c r="F20003" t="s">
        <v>38</v>
      </c>
      <c r="G20003">
        <v>2</v>
      </c>
      <c r="H20003" t="s">
        <v>9110</v>
      </c>
      <c r="I20003" s="3" t="s">
        <v>13</v>
      </c>
    </row>
    <row r="20004" spans="1:9" x14ac:dyDescent="0.25">
      <c r="A20004" t="s">
        <v>36378</v>
      </c>
      <c r="B20004" t="s">
        <v>2937</v>
      </c>
      <c r="C20004">
        <v>510</v>
      </c>
      <c r="D20004">
        <v>10</v>
      </c>
      <c r="E20004" s="1">
        <v>2.0369289813085401E-6</v>
      </c>
      <c r="F20004" t="s">
        <v>5292</v>
      </c>
      <c r="G20004">
        <v>3</v>
      </c>
      <c r="H20004" t="s">
        <v>36379</v>
      </c>
    </row>
    <row r="20005" spans="1:9" x14ac:dyDescent="0.25">
      <c r="A20005" t="s">
        <v>36380</v>
      </c>
      <c r="B20005" t="s">
        <v>11694</v>
      </c>
      <c r="C20005">
        <v>348</v>
      </c>
      <c r="D20005">
        <v>10</v>
      </c>
      <c r="E20005" s="1">
        <v>4.6516235666143699E-40</v>
      </c>
      <c r="F20005" t="s">
        <v>691</v>
      </c>
      <c r="G20005">
        <v>4</v>
      </c>
      <c r="H20005" t="s">
        <v>1871</v>
      </c>
      <c r="I20005" s="3" t="s">
        <v>1872</v>
      </c>
    </row>
    <row r="20006" spans="1:9" x14ac:dyDescent="0.25">
      <c r="A20006" t="s">
        <v>36381</v>
      </c>
      <c r="B20006" t="s">
        <v>26455</v>
      </c>
      <c r="C20006">
        <v>494</v>
      </c>
      <c r="D20006">
        <v>10</v>
      </c>
      <c r="E20006" s="1">
        <v>2.31960165165404E-41</v>
      </c>
      <c r="F20006" t="s">
        <v>367</v>
      </c>
      <c r="G20006">
        <v>1</v>
      </c>
      <c r="H20006" t="s">
        <v>36382</v>
      </c>
      <c r="I20006" s="3" t="s">
        <v>13</v>
      </c>
    </row>
    <row r="20007" spans="1:9" x14ac:dyDescent="0.25">
      <c r="A20007" t="s">
        <v>36383</v>
      </c>
      <c r="B20007" t="s">
        <v>13651</v>
      </c>
      <c r="C20007">
        <v>448</v>
      </c>
      <c r="D20007">
        <v>10</v>
      </c>
      <c r="E20007" s="1">
        <v>3.061354803156E-56</v>
      </c>
      <c r="F20007" t="s">
        <v>711</v>
      </c>
      <c r="G20007">
        <v>9</v>
      </c>
      <c r="H20007" t="s">
        <v>34922</v>
      </c>
      <c r="I20007" s="3" t="s">
        <v>515</v>
      </c>
    </row>
    <row r="20008" spans="1:9" x14ac:dyDescent="0.25">
      <c r="A20008" t="s">
        <v>36384</v>
      </c>
      <c r="B20008" t="s">
        <v>1249</v>
      </c>
      <c r="C20008">
        <v>464</v>
      </c>
      <c r="D20008">
        <v>10</v>
      </c>
      <c r="E20008" s="1">
        <v>2.67649633985737E-61</v>
      </c>
      <c r="F20008" t="s">
        <v>495</v>
      </c>
      <c r="G20008">
        <v>6</v>
      </c>
      <c r="H20008" t="s">
        <v>18100</v>
      </c>
      <c r="I20008" s="3" t="s">
        <v>13</v>
      </c>
    </row>
    <row r="20009" spans="1:9" x14ac:dyDescent="0.25">
      <c r="A20009" t="s">
        <v>36385</v>
      </c>
      <c r="B20009" t="s">
        <v>2949</v>
      </c>
      <c r="C20009">
        <v>475</v>
      </c>
      <c r="D20009">
        <v>10</v>
      </c>
      <c r="E20009" s="1">
        <v>2.7075488647454801E-46</v>
      </c>
      <c r="F20009" t="s">
        <v>2485</v>
      </c>
      <c r="G20009">
        <v>5</v>
      </c>
      <c r="H20009" t="s">
        <v>11895</v>
      </c>
      <c r="I20009" s="3" t="s">
        <v>13</v>
      </c>
    </row>
    <row r="20010" spans="1:9" x14ac:dyDescent="0.25">
      <c r="A20010" t="s">
        <v>36386</v>
      </c>
      <c r="B20010" t="s">
        <v>18</v>
      </c>
      <c r="C20010">
        <v>391</v>
      </c>
      <c r="D20010">
        <v>0</v>
      </c>
      <c r="G20010">
        <v>0</v>
      </c>
      <c r="H20010" t="s">
        <v>13</v>
      </c>
    </row>
    <row r="20011" spans="1:9" x14ac:dyDescent="0.25">
      <c r="A20011" t="s">
        <v>36387</v>
      </c>
      <c r="B20011" t="s">
        <v>36388</v>
      </c>
      <c r="C20011">
        <v>463</v>
      </c>
      <c r="D20011">
        <v>10</v>
      </c>
      <c r="E20011" s="1">
        <v>1.3735091733798799E-41</v>
      </c>
      <c r="F20011" t="s">
        <v>1193</v>
      </c>
      <c r="G20011">
        <v>10</v>
      </c>
      <c r="H20011" t="s">
        <v>36389</v>
      </c>
      <c r="I20011" s="3" t="s">
        <v>36390</v>
      </c>
    </row>
    <row r="20012" spans="1:9" x14ac:dyDescent="0.25">
      <c r="A20012" t="s">
        <v>36391</v>
      </c>
      <c r="B20012" t="s">
        <v>18</v>
      </c>
      <c r="C20012">
        <v>472</v>
      </c>
      <c r="D20012">
        <v>0</v>
      </c>
      <c r="G20012">
        <v>0</v>
      </c>
      <c r="H20012" t="s">
        <v>13</v>
      </c>
    </row>
    <row r="20013" spans="1:9" x14ac:dyDescent="0.25">
      <c r="A20013" t="s">
        <v>36392</v>
      </c>
      <c r="B20013" t="s">
        <v>18</v>
      </c>
      <c r="C20013">
        <v>441</v>
      </c>
      <c r="D20013">
        <v>0</v>
      </c>
      <c r="G20013">
        <v>0</v>
      </c>
      <c r="H20013" t="s">
        <v>13</v>
      </c>
    </row>
    <row r="20014" spans="1:9" x14ac:dyDescent="0.25">
      <c r="A20014" t="s">
        <v>36393</v>
      </c>
      <c r="B20014" t="s">
        <v>4472</v>
      </c>
      <c r="C20014">
        <v>442</v>
      </c>
      <c r="D20014">
        <v>10</v>
      </c>
      <c r="E20014" s="1">
        <v>9.2818741559145302E-64</v>
      </c>
      <c r="F20014" t="s">
        <v>1374</v>
      </c>
      <c r="G20014">
        <v>3</v>
      </c>
      <c r="H20014" t="s">
        <v>26468</v>
      </c>
      <c r="I20014" s="3" t="s">
        <v>13</v>
      </c>
    </row>
    <row r="20015" spans="1:9" x14ac:dyDescent="0.25">
      <c r="A20015" t="s">
        <v>36394</v>
      </c>
      <c r="B20015" t="s">
        <v>18</v>
      </c>
      <c r="C20015">
        <v>383</v>
      </c>
      <c r="D20015">
        <v>0</v>
      </c>
      <c r="G20015">
        <v>0</v>
      </c>
      <c r="H20015" t="s">
        <v>13</v>
      </c>
    </row>
    <row r="20016" spans="1:9" x14ac:dyDescent="0.25">
      <c r="A20016" t="s">
        <v>36395</v>
      </c>
      <c r="B20016" t="s">
        <v>18</v>
      </c>
      <c r="C20016">
        <v>493</v>
      </c>
      <c r="D20016">
        <v>0</v>
      </c>
      <c r="G20016">
        <v>0</v>
      </c>
      <c r="H20016" t="s">
        <v>13</v>
      </c>
    </row>
    <row r="20017" spans="1:9" x14ac:dyDescent="0.25">
      <c r="A20017" t="s">
        <v>36396</v>
      </c>
      <c r="B20017" t="s">
        <v>36397</v>
      </c>
      <c r="C20017">
        <v>420</v>
      </c>
      <c r="D20017">
        <v>10</v>
      </c>
      <c r="E20017" s="1">
        <v>7.0965961900840897E-61</v>
      </c>
      <c r="F20017" t="s">
        <v>58</v>
      </c>
      <c r="G20017">
        <v>6</v>
      </c>
      <c r="H20017" t="s">
        <v>36398</v>
      </c>
      <c r="I20017" s="3" t="s">
        <v>36399</v>
      </c>
    </row>
    <row r="20018" spans="1:9" x14ac:dyDescent="0.25">
      <c r="A20018" t="s">
        <v>36400</v>
      </c>
      <c r="B20018" t="s">
        <v>3371</v>
      </c>
      <c r="C20018">
        <v>455</v>
      </c>
      <c r="D20018">
        <v>10</v>
      </c>
      <c r="E20018" s="1">
        <v>3.9575264038642803E-36</v>
      </c>
      <c r="F20018" t="s">
        <v>295</v>
      </c>
      <c r="G20018">
        <v>3</v>
      </c>
      <c r="H20018" t="s">
        <v>2600</v>
      </c>
      <c r="I20018" s="3" t="s">
        <v>656</v>
      </c>
    </row>
    <row r="20019" spans="1:9" x14ac:dyDescent="0.25">
      <c r="A20019" t="s">
        <v>36401</v>
      </c>
      <c r="B20019" t="s">
        <v>246</v>
      </c>
      <c r="C20019">
        <v>535</v>
      </c>
      <c r="D20019">
        <v>10</v>
      </c>
      <c r="E20019" s="1">
        <v>1.03226593694727E-4</v>
      </c>
      <c r="F20019" t="s">
        <v>21441</v>
      </c>
      <c r="G20019">
        <v>3</v>
      </c>
      <c r="H20019" t="s">
        <v>7736</v>
      </c>
    </row>
    <row r="20020" spans="1:9" x14ac:dyDescent="0.25">
      <c r="A20020" t="s">
        <v>36402</v>
      </c>
      <c r="B20020" t="s">
        <v>18</v>
      </c>
      <c r="C20020">
        <v>430</v>
      </c>
      <c r="D20020">
        <v>0</v>
      </c>
      <c r="G20020">
        <v>0</v>
      </c>
      <c r="H20020" t="s">
        <v>13</v>
      </c>
    </row>
    <row r="20021" spans="1:9" x14ac:dyDescent="0.25">
      <c r="A20021" t="s">
        <v>36403</v>
      </c>
      <c r="B20021" t="s">
        <v>535</v>
      </c>
      <c r="C20021">
        <v>518</v>
      </c>
      <c r="D20021">
        <v>4</v>
      </c>
      <c r="E20021" s="1">
        <v>7.7153934500280104E-9</v>
      </c>
      <c r="F20021" t="s">
        <v>395</v>
      </c>
      <c r="G20021">
        <v>2</v>
      </c>
      <c r="H20021" t="s">
        <v>22177</v>
      </c>
      <c r="I20021" s="3" t="s">
        <v>13</v>
      </c>
    </row>
    <row r="20022" spans="1:9" x14ac:dyDescent="0.25">
      <c r="A20022" t="s">
        <v>36404</v>
      </c>
      <c r="B20022" t="s">
        <v>21939</v>
      </c>
      <c r="C20022">
        <v>509</v>
      </c>
      <c r="D20022">
        <v>10</v>
      </c>
      <c r="E20022" s="1">
        <v>7.37638008565916E-57</v>
      </c>
      <c r="F20022" t="s">
        <v>1578</v>
      </c>
      <c r="G20022">
        <v>8</v>
      </c>
      <c r="H20022" t="s">
        <v>21940</v>
      </c>
      <c r="I20022" s="3" t="s">
        <v>21941</v>
      </c>
    </row>
    <row r="20023" spans="1:9" x14ac:dyDescent="0.25">
      <c r="A20023" t="s">
        <v>36405</v>
      </c>
      <c r="B20023" t="s">
        <v>25966</v>
      </c>
      <c r="C20023">
        <v>508</v>
      </c>
      <c r="D20023">
        <v>10</v>
      </c>
      <c r="E20023" s="1">
        <v>2.17248269810403E-66</v>
      </c>
      <c r="F20023" t="s">
        <v>1697</v>
      </c>
      <c r="G20023">
        <v>17</v>
      </c>
      <c r="H20023" t="s">
        <v>5447</v>
      </c>
      <c r="I20023" s="3" t="s">
        <v>5448</v>
      </c>
    </row>
    <row r="20024" spans="1:9" x14ac:dyDescent="0.25">
      <c r="A20024" t="s">
        <v>36406</v>
      </c>
      <c r="B20024" t="s">
        <v>22224</v>
      </c>
      <c r="C20024">
        <v>517</v>
      </c>
      <c r="D20024">
        <v>10</v>
      </c>
      <c r="E20024" s="1">
        <v>4.77689803084613E-51</v>
      </c>
      <c r="F20024" t="s">
        <v>369</v>
      </c>
      <c r="G20024">
        <v>2</v>
      </c>
      <c r="H20024" t="s">
        <v>5604</v>
      </c>
      <c r="I20024" s="3" t="s">
        <v>13</v>
      </c>
    </row>
    <row r="20025" spans="1:9" x14ac:dyDescent="0.25">
      <c r="A20025" t="s">
        <v>36407</v>
      </c>
      <c r="B20025" t="s">
        <v>18</v>
      </c>
      <c r="C20025">
        <v>498</v>
      </c>
      <c r="D20025">
        <v>0</v>
      </c>
      <c r="G20025">
        <v>0</v>
      </c>
      <c r="H20025" t="s">
        <v>13</v>
      </c>
    </row>
    <row r="20026" spans="1:9" x14ac:dyDescent="0.25">
      <c r="A20026" t="s">
        <v>36408</v>
      </c>
      <c r="B20026" t="s">
        <v>10803</v>
      </c>
      <c r="C20026">
        <v>249</v>
      </c>
      <c r="D20026">
        <v>10</v>
      </c>
      <c r="E20026" s="1">
        <v>5.06263901957954E-19</v>
      </c>
      <c r="F20026" t="s">
        <v>303</v>
      </c>
      <c r="G20026">
        <v>5</v>
      </c>
      <c r="H20026" t="s">
        <v>10804</v>
      </c>
      <c r="I20026" s="3" t="s">
        <v>13</v>
      </c>
    </row>
    <row r="20027" spans="1:9" x14ac:dyDescent="0.25">
      <c r="A20027" t="s">
        <v>36409</v>
      </c>
      <c r="B20027" t="s">
        <v>8375</v>
      </c>
      <c r="C20027">
        <v>483</v>
      </c>
      <c r="D20027">
        <v>10</v>
      </c>
      <c r="E20027" s="1">
        <v>1.8791743096195099E-54</v>
      </c>
      <c r="F20027" t="s">
        <v>528</v>
      </c>
      <c r="G20027">
        <v>5</v>
      </c>
      <c r="H20027" t="s">
        <v>29370</v>
      </c>
      <c r="I20027" s="3" t="s">
        <v>4852</v>
      </c>
    </row>
    <row r="20028" spans="1:9" x14ac:dyDescent="0.25">
      <c r="A20028" t="s">
        <v>36410</v>
      </c>
      <c r="B20028" t="s">
        <v>36411</v>
      </c>
      <c r="C20028">
        <v>492</v>
      </c>
      <c r="D20028">
        <v>10</v>
      </c>
      <c r="E20028" s="1">
        <v>1.0957088877194599E-27</v>
      </c>
      <c r="F20028" t="s">
        <v>987</v>
      </c>
      <c r="G20028">
        <v>2</v>
      </c>
      <c r="H20028" t="s">
        <v>3805</v>
      </c>
      <c r="I20028" s="3" t="s">
        <v>13</v>
      </c>
    </row>
    <row r="20029" spans="1:9" x14ac:dyDescent="0.25">
      <c r="A20029" t="s">
        <v>36412</v>
      </c>
      <c r="B20029" t="s">
        <v>2288</v>
      </c>
      <c r="C20029">
        <v>492</v>
      </c>
      <c r="D20029">
        <v>10</v>
      </c>
      <c r="E20029" s="1">
        <v>3.3982223946216701E-37</v>
      </c>
      <c r="F20029" t="s">
        <v>2727</v>
      </c>
      <c r="G20029">
        <v>3</v>
      </c>
      <c r="H20029" t="s">
        <v>4341</v>
      </c>
      <c r="I20029" s="3" t="s">
        <v>2034</v>
      </c>
    </row>
    <row r="20030" spans="1:9" x14ac:dyDescent="0.25">
      <c r="A20030" t="s">
        <v>36413</v>
      </c>
      <c r="B20030" t="s">
        <v>10911</v>
      </c>
      <c r="C20030">
        <v>462</v>
      </c>
      <c r="D20030">
        <v>10</v>
      </c>
      <c r="E20030" s="1">
        <v>2.0261800347191798E-62</v>
      </c>
      <c r="F20030" t="s">
        <v>66</v>
      </c>
      <c r="G20030">
        <v>12</v>
      </c>
      <c r="H20030" t="s">
        <v>1187</v>
      </c>
      <c r="I20030" s="3" t="s">
        <v>13</v>
      </c>
    </row>
    <row r="20031" spans="1:9" x14ac:dyDescent="0.25">
      <c r="A20031" t="s">
        <v>36414</v>
      </c>
      <c r="B20031" t="s">
        <v>9103</v>
      </c>
      <c r="C20031">
        <v>429</v>
      </c>
      <c r="D20031">
        <v>9</v>
      </c>
      <c r="E20031" s="1">
        <v>1.06014681548615E-16</v>
      </c>
      <c r="F20031" s="2">
        <v>73555555555555.5</v>
      </c>
      <c r="G20031">
        <v>0</v>
      </c>
      <c r="H20031" t="s">
        <v>13</v>
      </c>
    </row>
    <row r="20032" spans="1:9" x14ac:dyDescent="0.25">
      <c r="A20032" t="s">
        <v>36415</v>
      </c>
      <c r="B20032" t="s">
        <v>10556</v>
      </c>
      <c r="C20032">
        <v>481</v>
      </c>
      <c r="D20032">
        <v>10</v>
      </c>
      <c r="E20032" s="1">
        <v>7.1783636239798895E-21</v>
      </c>
      <c r="F20032" t="s">
        <v>1041</v>
      </c>
      <c r="G20032">
        <v>16</v>
      </c>
      <c r="H20032" t="s">
        <v>10557</v>
      </c>
      <c r="I20032" s="3" t="s">
        <v>10558</v>
      </c>
    </row>
    <row r="20033" spans="1:9" x14ac:dyDescent="0.25">
      <c r="A20033" t="s">
        <v>36416</v>
      </c>
      <c r="B20033" t="s">
        <v>18</v>
      </c>
      <c r="C20033">
        <v>485</v>
      </c>
      <c r="D20033">
        <v>0</v>
      </c>
      <c r="G20033">
        <v>0</v>
      </c>
      <c r="H20033" t="s">
        <v>13</v>
      </c>
    </row>
    <row r="20034" spans="1:9" x14ac:dyDescent="0.25">
      <c r="A20034" t="s">
        <v>36417</v>
      </c>
      <c r="B20034" t="s">
        <v>18</v>
      </c>
      <c r="C20034">
        <v>334</v>
      </c>
      <c r="D20034">
        <v>0</v>
      </c>
      <c r="G20034">
        <v>0</v>
      </c>
      <c r="H20034" t="s">
        <v>13</v>
      </c>
    </row>
    <row r="20035" spans="1:9" x14ac:dyDescent="0.25">
      <c r="A20035" t="s">
        <v>36418</v>
      </c>
      <c r="B20035" t="s">
        <v>36419</v>
      </c>
      <c r="C20035">
        <v>490</v>
      </c>
      <c r="D20035">
        <v>10</v>
      </c>
      <c r="E20035" s="1">
        <v>1.69096792245994E-6</v>
      </c>
      <c r="F20035" t="s">
        <v>1022</v>
      </c>
      <c r="G20035">
        <v>1</v>
      </c>
      <c r="H20035" t="s">
        <v>837</v>
      </c>
      <c r="I20035" s="3" t="s">
        <v>13</v>
      </c>
    </row>
    <row r="20036" spans="1:9" x14ac:dyDescent="0.25">
      <c r="A20036" t="s">
        <v>36420</v>
      </c>
      <c r="B20036" t="s">
        <v>18</v>
      </c>
      <c r="C20036">
        <v>455</v>
      </c>
      <c r="D20036">
        <v>0</v>
      </c>
      <c r="G20036">
        <v>0</v>
      </c>
      <c r="H20036" t="s">
        <v>13</v>
      </c>
    </row>
    <row r="20037" spans="1:9" x14ac:dyDescent="0.25">
      <c r="A20037" t="s">
        <v>36421</v>
      </c>
      <c r="B20037" t="s">
        <v>18</v>
      </c>
      <c r="C20037">
        <v>482</v>
      </c>
      <c r="D20037">
        <v>0</v>
      </c>
      <c r="G20037">
        <v>0</v>
      </c>
      <c r="H20037" t="s">
        <v>13</v>
      </c>
    </row>
    <row r="20038" spans="1:9" x14ac:dyDescent="0.25">
      <c r="A20038" t="s">
        <v>36422</v>
      </c>
      <c r="B20038" t="s">
        <v>1491</v>
      </c>
      <c r="C20038">
        <v>498</v>
      </c>
      <c r="D20038">
        <v>8</v>
      </c>
      <c r="E20038" s="1">
        <v>7.2504372169770096E-28</v>
      </c>
      <c r="F20038" s="2">
        <v>796.25</v>
      </c>
      <c r="G20038">
        <v>3</v>
      </c>
      <c r="H20038" t="s">
        <v>27669</v>
      </c>
      <c r="I20038" s="3" t="s">
        <v>13</v>
      </c>
    </row>
    <row r="20039" spans="1:9" x14ac:dyDescent="0.25">
      <c r="A20039" t="s">
        <v>36423</v>
      </c>
      <c r="B20039" t="s">
        <v>1175</v>
      </c>
      <c r="C20039">
        <v>447</v>
      </c>
      <c r="D20039">
        <v>10</v>
      </c>
      <c r="E20039" s="1">
        <v>2.82903218007695E-4</v>
      </c>
      <c r="F20039" t="s">
        <v>432</v>
      </c>
      <c r="G20039">
        <v>1</v>
      </c>
      <c r="H20039" t="s">
        <v>2016</v>
      </c>
      <c r="I20039" s="3" t="s">
        <v>13</v>
      </c>
    </row>
    <row r="20040" spans="1:9" x14ac:dyDescent="0.25">
      <c r="A20040" t="s">
        <v>36424</v>
      </c>
      <c r="B20040" t="s">
        <v>36425</v>
      </c>
      <c r="C20040">
        <v>526</v>
      </c>
      <c r="D20040">
        <v>10</v>
      </c>
      <c r="E20040" s="1">
        <v>5.8509104934634798E-44</v>
      </c>
      <c r="F20040" t="s">
        <v>32</v>
      </c>
      <c r="G20040">
        <v>1</v>
      </c>
      <c r="H20040" t="s">
        <v>36426</v>
      </c>
    </row>
    <row r="20041" spans="1:9" x14ac:dyDescent="0.25">
      <c r="A20041" t="s">
        <v>36427</v>
      </c>
      <c r="B20041" t="s">
        <v>26695</v>
      </c>
      <c r="C20041">
        <v>494</v>
      </c>
      <c r="D20041">
        <v>10</v>
      </c>
      <c r="E20041" s="1">
        <v>1.2757631379454001E-32</v>
      </c>
      <c r="F20041" t="s">
        <v>963</v>
      </c>
      <c r="G20041">
        <v>1</v>
      </c>
      <c r="H20041" t="s">
        <v>4304</v>
      </c>
      <c r="I20041" s="3" t="s">
        <v>13</v>
      </c>
    </row>
    <row r="20042" spans="1:9" x14ac:dyDescent="0.25">
      <c r="A20042" t="s">
        <v>36428</v>
      </c>
      <c r="B20042" t="s">
        <v>175</v>
      </c>
      <c r="C20042">
        <v>457</v>
      </c>
      <c r="D20042">
        <v>10</v>
      </c>
      <c r="E20042" s="1">
        <v>2.3417446038853101E-4</v>
      </c>
      <c r="F20042" t="s">
        <v>528</v>
      </c>
      <c r="G20042">
        <v>2</v>
      </c>
      <c r="H20042" t="s">
        <v>8501</v>
      </c>
      <c r="I20042" s="3" t="s">
        <v>13</v>
      </c>
    </row>
    <row r="20043" spans="1:9" x14ac:dyDescent="0.25">
      <c r="A20043" t="s">
        <v>36429</v>
      </c>
      <c r="B20043" t="s">
        <v>24706</v>
      </c>
      <c r="C20043">
        <v>556</v>
      </c>
      <c r="D20043">
        <v>10</v>
      </c>
      <c r="E20043" s="1">
        <v>5.11895816364415E-52</v>
      </c>
      <c r="F20043" t="s">
        <v>4708</v>
      </c>
      <c r="G20043">
        <v>4</v>
      </c>
      <c r="H20043" t="s">
        <v>22623</v>
      </c>
      <c r="I20043" s="3" t="s">
        <v>13</v>
      </c>
    </row>
    <row r="20044" spans="1:9" x14ac:dyDescent="0.25">
      <c r="A20044" t="s">
        <v>36430</v>
      </c>
      <c r="B20044" t="s">
        <v>18</v>
      </c>
      <c r="C20044">
        <v>405</v>
      </c>
      <c r="D20044">
        <v>0</v>
      </c>
      <c r="G20044">
        <v>0</v>
      </c>
      <c r="H20044" t="s">
        <v>13</v>
      </c>
    </row>
    <row r="20045" spans="1:9" x14ac:dyDescent="0.25">
      <c r="A20045" t="s">
        <v>36431</v>
      </c>
      <c r="B20045" t="s">
        <v>24885</v>
      </c>
      <c r="C20045">
        <v>499</v>
      </c>
      <c r="D20045">
        <v>10</v>
      </c>
      <c r="E20045" s="1">
        <v>8.7700280491165894E-76</v>
      </c>
      <c r="F20045" t="s">
        <v>580</v>
      </c>
      <c r="G20045">
        <v>9</v>
      </c>
      <c r="H20045" t="s">
        <v>26005</v>
      </c>
      <c r="I20045" s="3" t="s">
        <v>13</v>
      </c>
    </row>
    <row r="20046" spans="1:9" x14ac:dyDescent="0.25">
      <c r="A20046" t="s">
        <v>36432</v>
      </c>
      <c r="B20046" t="s">
        <v>1585</v>
      </c>
      <c r="C20046">
        <v>496</v>
      </c>
      <c r="D20046">
        <v>10</v>
      </c>
      <c r="E20046" s="1">
        <v>3.3262734987612301E-64</v>
      </c>
      <c r="F20046" t="s">
        <v>814</v>
      </c>
      <c r="G20046">
        <v>4</v>
      </c>
      <c r="H20046" t="s">
        <v>4184</v>
      </c>
      <c r="I20046" s="3" t="s">
        <v>2822</v>
      </c>
    </row>
    <row r="20047" spans="1:9" x14ac:dyDescent="0.25">
      <c r="A20047" t="s">
        <v>36433</v>
      </c>
      <c r="B20047" t="s">
        <v>7640</v>
      </c>
      <c r="C20047">
        <v>496</v>
      </c>
      <c r="D20047">
        <v>10</v>
      </c>
      <c r="E20047" s="1">
        <v>1.7941592552320901E-73</v>
      </c>
      <c r="F20047" t="s">
        <v>257</v>
      </c>
      <c r="G20047">
        <v>9</v>
      </c>
      <c r="H20047" t="s">
        <v>36434</v>
      </c>
      <c r="I20047" s="3" t="s">
        <v>1956</v>
      </c>
    </row>
    <row r="20048" spans="1:9" x14ac:dyDescent="0.25">
      <c r="A20048" t="s">
        <v>36435</v>
      </c>
      <c r="B20048" t="s">
        <v>36436</v>
      </c>
      <c r="C20048">
        <v>505</v>
      </c>
      <c r="D20048">
        <v>1</v>
      </c>
      <c r="E20048" s="1">
        <v>0.40299931741695799</v>
      </c>
      <c r="F20048" t="s">
        <v>2010</v>
      </c>
      <c r="G20048">
        <v>0</v>
      </c>
      <c r="H20048" t="s">
        <v>13</v>
      </c>
    </row>
    <row r="20049" spans="1:9" x14ac:dyDescent="0.25">
      <c r="A20049" t="s">
        <v>36437</v>
      </c>
      <c r="B20049" t="s">
        <v>18</v>
      </c>
      <c r="C20049">
        <v>507</v>
      </c>
      <c r="D20049">
        <v>0</v>
      </c>
      <c r="G20049">
        <v>0</v>
      </c>
      <c r="H20049" t="s">
        <v>13</v>
      </c>
    </row>
    <row r="20050" spans="1:9" x14ac:dyDescent="0.25">
      <c r="A20050" t="s">
        <v>36438</v>
      </c>
      <c r="B20050" t="s">
        <v>14013</v>
      </c>
      <c r="C20050">
        <v>454</v>
      </c>
      <c r="D20050">
        <v>10</v>
      </c>
      <c r="E20050" s="1">
        <v>5.21503655303382E-33</v>
      </c>
      <c r="F20050" t="s">
        <v>1711</v>
      </c>
      <c r="G20050">
        <v>1</v>
      </c>
      <c r="H20050" t="s">
        <v>2016</v>
      </c>
      <c r="I20050" s="3" t="s">
        <v>13</v>
      </c>
    </row>
    <row r="20051" spans="1:9" x14ac:dyDescent="0.25">
      <c r="A20051" t="s">
        <v>36439</v>
      </c>
      <c r="B20051" t="s">
        <v>175</v>
      </c>
      <c r="C20051">
        <v>504</v>
      </c>
      <c r="D20051">
        <v>10</v>
      </c>
      <c r="E20051" s="1">
        <v>2.1257499463243699E-57</v>
      </c>
      <c r="F20051" t="s">
        <v>963</v>
      </c>
      <c r="G20051">
        <v>1</v>
      </c>
      <c r="H20051" t="s">
        <v>1064</v>
      </c>
      <c r="I20051" s="3" t="s">
        <v>13</v>
      </c>
    </row>
    <row r="20052" spans="1:9" x14ac:dyDescent="0.25">
      <c r="A20052" t="s">
        <v>36440</v>
      </c>
      <c r="B20052" t="s">
        <v>18</v>
      </c>
      <c r="C20052">
        <v>474</v>
      </c>
      <c r="D20052">
        <v>0</v>
      </c>
      <c r="G20052">
        <v>0</v>
      </c>
      <c r="H20052" t="s">
        <v>13</v>
      </c>
    </row>
    <row r="20053" spans="1:9" x14ac:dyDescent="0.25">
      <c r="A20053" t="s">
        <v>36441</v>
      </c>
      <c r="B20053" t="s">
        <v>35082</v>
      </c>
      <c r="C20053">
        <v>480</v>
      </c>
      <c r="D20053">
        <v>10</v>
      </c>
      <c r="E20053" s="1">
        <v>2.9420707539973902E-62</v>
      </c>
      <c r="F20053" t="s">
        <v>878</v>
      </c>
      <c r="G20053">
        <v>9</v>
      </c>
      <c r="H20053" t="s">
        <v>36442</v>
      </c>
      <c r="I20053" s="3" t="s">
        <v>13</v>
      </c>
    </row>
    <row r="20054" spans="1:9" x14ac:dyDescent="0.25">
      <c r="A20054" t="s">
        <v>36443</v>
      </c>
      <c r="B20054" t="s">
        <v>19205</v>
      </c>
      <c r="C20054">
        <v>503</v>
      </c>
      <c r="D20054">
        <v>10</v>
      </c>
      <c r="E20054" s="1">
        <v>1.30533306697222E-34</v>
      </c>
      <c r="F20054" t="s">
        <v>1079</v>
      </c>
      <c r="G20054">
        <v>2</v>
      </c>
      <c r="H20054" t="s">
        <v>4458</v>
      </c>
      <c r="I20054" s="3" t="s">
        <v>13</v>
      </c>
    </row>
    <row r="20055" spans="1:9" x14ac:dyDescent="0.25">
      <c r="A20055" t="s">
        <v>36444</v>
      </c>
      <c r="B20055" t="s">
        <v>18</v>
      </c>
      <c r="C20055">
        <v>435</v>
      </c>
      <c r="D20055">
        <v>0</v>
      </c>
      <c r="G20055">
        <v>0</v>
      </c>
      <c r="H20055" t="s">
        <v>13</v>
      </c>
    </row>
    <row r="20056" spans="1:9" x14ac:dyDescent="0.25">
      <c r="A20056" t="s">
        <v>36445</v>
      </c>
      <c r="B20056" t="s">
        <v>36446</v>
      </c>
      <c r="C20056">
        <v>525</v>
      </c>
      <c r="D20056">
        <v>10</v>
      </c>
      <c r="E20056" s="1">
        <v>1.4822373737107699E-2</v>
      </c>
      <c r="F20056" t="s">
        <v>21</v>
      </c>
      <c r="G20056">
        <v>0</v>
      </c>
      <c r="H20056" t="s">
        <v>13</v>
      </c>
    </row>
    <row r="20057" spans="1:9" x14ac:dyDescent="0.25">
      <c r="A20057" t="s">
        <v>36447</v>
      </c>
      <c r="B20057" t="s">
        <v>175</v>
      </c>
      <c r="C20057">
        <v>431</v>
      </c>
      <c r="D20057">
        <v>10</v>
      </c>
      <c r="E20057" s="1">
        <v>8.7128695807570707E-3</v>
      </c>
      <c r="F20057" t="s">
        <v>7765</v>
      </c>
      <c r="G20057">
        <v>0</v>
      </c>
      <c r="H20057" t="s">
        <v>13</v>
      </c>
    </row>
    <row r="20058" spans="1:9" x14ac:dyDescent="0.25">
      <c r="A20058" t="s">
        <v>36448</v>
      </c>
      <c r="B20058" t="s">
        <v>36449</v>
      </c>
      <c r="C20058">
        <v>478</v>
      </c>
      <c r="D20058">
        <v>10</v>
      </c>
      <c r="E20058" s="1">
        <v>4.9367083066437598E-46</v>
      </c>
      <c r="F20058" t="s">
        <v>2623</v>
      </c>
      <c r="G20058">
        <v>13</v>
      </c>
      <c r="H20058" t="s">
        <v>36450</v>
      </c>
      <c r="I20058" s="3" t="s">
        <v>400</v>
      </c>
    </row>
    <row r="20059" spans="1:9" x14ac:dyDescent="0.25">
      <c r="A20059" t="s">
        <v>36451</v>
      </c>
      <c r="B20059" t="s">
        <v>36452</v>
      </c>
      <c r="C20059">
        <v>522</v>
      </c>
      <c r="D20059">
        <v>4</v>
      </c>
      <c r="E20059" s="1">
        <v>7.83023607714339E-17</v>
      </c>
      <c r="F20059" t="s">
        <v>25526</v>
      </c>
      <c r="G20059">
        <v>0</v>
      </c>
      <c r="H20059" t="s">
        <v>13</v>
      </c>
    </row>
    <row r="20060" spans="1:9" x14ac:dyDescent="0.25">
      <c r="A20060" t="s">
        <v>36453</v>
      </c>
      <c r="B20060" t="s">
        <v>18</v>
      </c>
      <c r="C20060">
        <v>494</v>
      </c>
      <c r="D20060">
        <v>0</v>
      </c>
      <c r="G20060">
        <v>0</v>
      </c>
      <c r="H20060" t="s">
        <v>13</v>
      </c>
    </row>
    <row r="20061" spans="1:9" x14ac:dyDescent="0.25">
      <c r="A20061" t="s">
        <v>36454</v>
      </c>
      <c r="B20061" t="s">
        <v>18</v>
      </c>
      <c r="C20061">
        <v>380</v>
      </c>
      <c r="D20061">
        <v>0</v>
      </c>
      <c r="G20061">
        <v>0</v>
      </c>
      <c r="H20061" t="s">
        <v>13</v>
      </c>
    </row>
    <row r="20062" spans="1:9" x14ac:dyDescent="0.25">
      <c r="A20062" t="s">
        <v>36455</v>
      </c>
      <c r="B20062" t="s">
        <v>1768</v>
      </c>
      <c r="C20062">
        <v>449</v>
      </c>
      <c r="D20062">
        <v>10</v>
      </c>
      <c r="E20062" s="1">
        <v>3.4083565986915298E-29</v>
      </c>
      <c r="F20062" t="s">
        <v>379</v>
      </c>
      <c r="G20062">
        <v>4</v>
      </c>
      <c r="H20062" t="s">
        <v>36456</v>
      </c>
      <c r="I20062" s="3" t="s">
        <v>13</v>
      </c>
    </row>
    <row r="20063" spans="1:9" x14ac:dyDescent="0.25">
      <c r="A20063" t="s">
        <v>36457</v>
      </c>
      <c r="B20063" t="s">
        <v>175</v>
      </c>
      <c r="C20063">
        <v>511</v>
      </c>
      <c r="D20063">
        <v>10</v>
      </c>
      <c r="E20063" s="1">
        <v>5.8023303205627201E-25</v>
      </c>
      <c r="F20063" t="s">
        <v>1667</v>
      </c>
      <c r="G20063">
        <v>2</v>
      </c>
      <c r="H20063" t="s">
        <v>2542</v>
      </c>
    </row>
    <row r="20064" spans="1:9" x14ac:dyDescent="0.25">
      <c r="A20064" t="s">
        <v>36458</v>
      </c>
      <c r="B20064" t="s">
        <v>18</v>
      </c>
      <c r="C20064">
        <v>379</v>
      </c>
      <c r="D20064">
        <v>0</v>
      </c>
      <c r="G20064">
        <v>0</v>
      </c>
      <c r="H20064" t="s">
        <v>13</v>
      </c>
    </row>
    <row r="20065" spans="1:9" x14ac:dyDescent="0.25">
      <c r="A20065" t="s">
        <v>36459</v>
      </c>
      <c r="B20065" t="s">
        <v>18</v>
      </c>
      <c r="C20065">
        <v>468</v>
      </c>
      <c r="D20065">
        <v>0</v>
      </c>
      <c r="G20065">
        <v>0</v>
      </c>
      <c r="H20065" t="s">
        <v>13</v>
      </c>
    </row>
    <row r="20066" spans="1:9" x14ac:dyDescent="0.25">
      <c r="A20066" t="s">
        <v>36460</v>
      </c>
      <c r="B20066" t="s">
        <v>36461</v>
      </c>
      <c r="C20066">
        <v>477</v>
      </c>
      <c r="D20066">
        <v>10</v>
      </c>
      <c r="E20066" s="1">
        <v>1.4294255045821501E-66</v>
      </c>
      <c r="F20066" t="s">
        <v>1467</v>
      </c>
      <c r="G20066">
        <v>7</v>
      </c>
      <c r="H20066" t="s">
        <v>23161</v>
      </c>
      <c r="I20066" s="3" t="s">
        <v>13</v>
      </c>
    </row>
    <row r="20067" spans="1:9" x14ac:dyDescent="0.25">
      <c r="A20067" t="s">
        <v>36462</v>
      </c>
      <c r="B20067" t="s">
        <v>36463</v>
      </c>
      <c r="C20067">
        <v>376</v>
      </c>
      <c r="D20067">
        <v>10</v>
      </c>
      <c r="E20067" s="1">
        <v>3.24673453493252E-18</v>
      </c>
      <c r="F20067" t="s">
        <v>1238</v>
      </c>
      <c r="G20067">
        <v>2</v>
      </c>
      <c r="H20067" t="s">
        <v>19108</v>
      </c>
      <c r="I20067" s="3" t="s">
        <v>13</v>
      </c>
    </row>
    <row r="20068" spans="1:9" x14ac:dyDescent="0.25">
      <c r="A20068" t="s">
        <v>36464</v>
      </c>
      <c r="B20068" t="s">
        <v>36465</v>
      </c>
      <c r="C20068">
        <v>206</v>
      </c>
      <c r="D20068">
        <v>10</v>
      </c>
      <c r="E20068" s="1">
        <v>4.8494165988888803E-9</v>
      </c>
      <c r="F20068" t="s">
        <v>1067</v>
      </c>
      <c r="G20068">
        <v>16</v>
      </c>
      <c r="H20068" t="s">
        <v>3662</v>
      </c>
      <c r="I20068" s="3" t="s">
        <v>13</v>
      </c>
    </row>
    <row r="20069" spans="1:9" x14ac:dyDescent="0.25">
      <c r="A20069" t="s">
        <v>36466</v>
      </c>
      <c r="B20069" t="s">
        <v>36467</v>
      </c>
      <c r="C20069">
        <v>299</v>
      </c>
      <c r="D20069">
        <v>5</v>
      </c>
      <c r="E20069" s="1">
        <v>5.0684498491487902E-6</v>
      </c>
      <c r="F20069" t="s">
        <v>1104</v>
      </c>
      <c r="G20069">
        <v>1</v>
      </c>
      <c r="H20069" t="s">
        <v>483</v>
      </c>
      <c r="I20069" s="3" t="s">
        <v>13</v>
      </c>
    </row>
    <row r="20070" spans="1:9" x14ac:dyDescent="0.25">
      <c r="A20070" t="s">
        <v>36468</v>
      </c>
      <c r="B20070" t="s">
        <v>16956</v>
      </c>
      <c r="C20070">
        <v>437</v>
      </c>
      <c r="D20070">
        <v>10</v>
      </c>
      <c r="E20070" s="1">
        <v>7.9802501900135202E-44</v>
      </c>
      <c r="F20070" t="s">
        <v>332</v>
      </c>
      <c r="G20070">
        <v>5</v>
      </c>
      <c r="H20070" t="s">
        <v>36469</v>
      </c>
      <c r="I20070" s="3" t="s">
        <v>13</v>
      </c>
    </row>
    <row r="20071" spans="1:9" x14ac:dyDescent="0.25">
      <c r="A20071" t="s">
        <v>36470</v>
      </c>
      <c r="B20071" t="s">
        <v>12486</v>
      </c>
      <c r="C20071">
        <v>483</v>
      </c>
      <c r="D20071">
        <v>10</v>
      </c>
      <c r="E20071" s="1">
        <v>5.82226194059194E-10</v>
      </c>
      <c r="F20071" t="s">
        <v>1471</v>
      </c>
      <c r="G20071">
        <v>4</v>
      </c>
      <c r="H20071" t="s">
        <v>12487</v>
      </c>
      <c r="I20071" s="3" t="s">
        <v>13</v>
      </c>
    </row>
    <row r="20072" spans="1:9" x14ac:dyDescent="0.25">
      <c r="A20072" t="s">
        <v>36471</v>
      </c>
      <c r="B20072" t="s">
        <v>18</v>
      </c>
      <c r="C20072">
        <v>485</v>
      </c>
      <c r="D20072">
        <v>0</v>
      </c>
      <c r="G20072">
        <v>0</v>
      </c>
      <c r="H20072" t="s">
        <v>13</v>
      </c>
    </row>
    <row r="20073" spans="1:9" x14ac:dyDescent="0.25">
      <c r="A20073" t="s">
        <v>36472</v>
      </c>
      <c r="B20073" t="s">
        <v>36473</v>
      </c>
      <c r="C20073">
        <v>421</v>
      </c>
      <c r="D20073">
        <v>1</v>
      </c>
      <c r="E20073" s="1">
        <v>656.45424302246499</v>
      </c>
      <c r="F20073" t="s">
        <v>1079</v>
      </c>
      <c r="G20073">
        <v>3</v>
      </c>
      <c r="H20073" t="s">
        <v>36474</v>
      </c>
      <c r="I20073" s="3" t="s">
        <v>13</v>
      </c>
    </row>
    <row r="20074" spans="1:9" x14ac:dyDescent="0.25">
      <c r="A20074" t="s">
        <v>36475</v>
      </c>
      <c r="B20074" t="s">
        <v>36476</v>
      </c>
      <c r="C20074">
        <v>474</v>
      </c>
      <c r="D20074">
        <v>7</v>
      </c>
      <c r="E20074" s="1">
        <v>489.93772513452501</v>
      </c>
      <c r="F20074" t="s">
        <v>7762</v>
      </c>
      <c r="G20074">
        <v>1</v>
      </c>
      <c r="H20074" t="s">
        <v>36477</v>
      </c>
      <c r="I20074" s="3" t="s">
        <v>13</v>
      </c>
    </row>
    <row r="20075" spans="1:9" x14ac:dyDescent="0.25">
      <c r="A20075" t="s">
        <v>36478</v>
      </c>
      <c r="B20075" t="s">
        <v>1470</v>
      </c>
      <c r="C20075">
        <v>494</v>
      </c>
      <c r="D20075">
        <v>10</v>
      </c>
      <c r="E20075" s="1">
        <v>3.5869412438215798E-34</v>
      </c>
      <c r="F20075" t="s">
        <v>591</v>
      </c>
      <c r="G20075">
        <v>7</v>
      </c>
      <c r="H20075" t="s">
        <v>7738</v>
      </c>
      <c r="I20075" s="3" t="s">
        <v>2822</v>
      </c>
    </row>
    <row r="20076" spans="1:9" x14ac:dyDescent="0.25">
      <c r="A20076" t="s">
        <v>36479</v>
      </c>
      <c r="B20076" t="s">
        <v>1178</v>
      </c>
      <c r="C20076">
        <v>488</v>
      </c>
      <c r="D20076">
        <v>10</v>
      </c>
      <c r="E20076" s="1">
        <v>3.9522038797556199E-22</v>
      </c>
      <c r="F20076" t="s">
        <v>282</v>
      </c>
      <c r="G20076">
        <v>6</v>
      </c>
      <c r="H20076" t="s">
        <v>36480</v>
      </c>
      <c r="I20076" s="3" t="s">
        <v>13</v>
      </c>
    </row>
    <row r="20077" spans="1:9" x14ac:dyDescent="0.25">
      <c r="A20077" t="s">
        <v>36481</v>
      </c>
      <c r="B20077" t="s">
        <v>18</v>
      </c>
      <c r="C20077">
        <v>426</v>
      </c>
      <c r="D20077">
        <v>0</v>
      </c>
      <c r="G20077">
        <v>0</v>
      </c>
      <c r="H20077" t="s">
        <v>13</v>
      </c>
    </row>
    <row r="20078" spans="1:9" x14ac:dyDescent="0.25">
      <c r="A20078" t="s">
        <v>36482</v>
      </c>
      <c r="B20078" t="s">
        <v>34483</v>
      </c>
      <c r="C20078">
        <v>300</v>
      </c>
      <c r="D20078">
        <v>10</v>
      </c>
      <c r="E20078" s="1">
        <v>9.8120817897591301E-18</v>
      </c>
      <c r="F20078" t="s">
        <v>32</v>
      </c>
      <c r="G20078">
        <v>17</v>
      </c>
      <c r="H20078" t="s">
        <v>36483</v>
      </c>
      <c r="I20078" s="3" t="s">
        <v>13</v>
      </c>
    </row>
    <row r="20079" spans="1:9" x14ac:dyDescent="0.25">
      <c r="A20079" t="s">
        <v>36484</v>
      </c>
      <c r="B20079" t="s">
        <v>36485</v>
      </c>
      <c r="C20079">
        <v>221</v>
      </c>
      <c r="D20079">
        <v>10</v>
      </c>
      <c r="E20079" s="1">
        <v>2.9151003367149802E-4</v>
      </c>
      <c r="F20079" t="s">
        <v>336</v>
      </c>
      <c r="G20079">
        <v>8</v>
      </c>
      <c r="H20079" t="s">
        <v>36486</v>
      </c>
      <c r="I20079" s="3" t="s">
        <v>36487</v>
      </c>
    </row>
    <row r="20080" spans="1:9" x14ac:dyDescent="0.25">
      <c r="A20080" t="s">
        <v>36488</v>
      </c>
      <c r="B20080" t="s">
        <v>36489</v>
      </c>
      <c r="C20080">
        <v>450</v>
      </c>
      <c r="D20080">
        <v>10</v>
      </c>
      <c r="E20080" s="1">
        <v>2.5068714455856901E-27</v>
      </c>
      <c r="F20080" t="s">
        <v>336</v>
      </c>
      <c r="G20080">
        <v>3</v>
      </c>
      <c r="H20080" t="s">
        <v>36490</v>
      </c>
      <c r="I20080" s="3" t="s">
        <v>36491</v>
      </c>
    </row>
    <row r="20081" spans="1:9" x14ac:dyDescent="0.25">
      <c r="A20081" t="s">
        <v>36492</v>
      </c>
      <c r="B20081" t="s">
        <v>18</v>
      </c>
      <c r="C20081">
        <v>428</v>
      </c>
      <c r="D20081">
        <v>0</v>
      </c>
      <c r="G20081">
        <v>0</v>
      </c>
      <c r="H20081" t="s">
        <v>13</v>
      </c>
    </row>
    <row r="20082" spans="1:9" x14ac:dyDescent="0.25">
      <c r="A20082" t="s">
        <v>36493</v>
      </c>
      <c r="B20082" t="s">
        <v>8684</v>
      </c>
      <c r="C20082">
        <v>488</v>
      </c>
      <c r="D20082">
        <v>10</v>
      </c>
      <c r="E20082" s="1">
        <v>1.04005476202672E-22</v>
      </c>
      <c r="F20082" t="s">
        <v>2356</v>
      </c>
      <c r="G20082">
        <v>5</v>
      </c>
      <c r="H20082" t="s">
        <v>36494</v>
      </c>
      <c r="I20082" s="3" t="s">
        <v>13</v>
      </c>
    </row>
    <row r="20083" spans="1:9" x14ac:dyDescent="0.25">
      <c r="A20083" t="s">
        <v>36495</v>
      </c>
      <c r="B20083" t="s">
        <v>18</v>
      </c>
      <c r="C20083">
        <v>417</v>
      </c>
      <c r="D20083">
        <v>0</v>
      </c>
      <c r="G20083">
        <v>0</v>
      </c>
      <c r="H20083" t="s">
        <v>13</v>
      </c>
    </row>
    <row r="20084" spans="1:9" x14ac:dyDescent="0.25">
      <c r="A20084" t="s">
        <v>36496</v>
      </c>
      <c r="B20084" t="s">
        <v>18</v>
      </c>
      <c r="C20084">
        <v>258</v>
      </c>
      <c r="D20084">
        <v>0</v>
      </c>
      <c r="G20084">
        <v>0</v>
      </c>
      <c r="H20084" t="s">
        <v>13</v>
      </c>
    </row>
    <row r="20085" spans="1:9" x14ac:dyDescent="0.25">
      <c r="A20085" t="s">
        <v>36497</v>
      </c>
      <c r="B20085" t="s">
        <v>26267</v>
      </c>
      <c r="C20085">
        <v>489</v>
      </c>
      <c r="D20085">
        <v>10</v>
      </c>
      <c r="E20085" s="1">
        <v>2.4032869061853002E-12</v>
      </c>
      <c r="F20085" t="s">
        <v>3724</v>
      </c>
      <c r="G20085">
        <v>2</v>
      </c>
      <c r="H20085" t="s">
        <v>11002</v>
      </c>
      <c r="I20085" s="3" t="s">
        <v>13</v>
      </c>
    </row>
    <row r="20086" spans="1:9" x14ac:dyDescent="0.25">
      <c r="A20086" t="s">
        <v>36498</v>
      </c>
      <c r="B20086" t="s">
        <v>2610</v>
      </c>
      <c r="C20086">
        <v>472</v>
      </c>
      <c r="D20086">
        <v>10</v>
      </c>
      <c r="E20086" s="1">
        <v>1.3509313260167199E-29</v>
      </c>
      <c r="F20086" t="s">
        <v>3724</v>
      </c>
      <c r="G20086">
        <v>14</v>
      </c>
      <c r="H20086" t="s">
        <v>36499</v>
      </c>
      <c r="I20086" s="3" t="s">
        <v>13</v>
      </c>
    </row>
    <row r="20087" spans="1:9" x14ac:dyDescent="0.25">
      <c r="A20087" t="s">
        <v>36500</v>
      </c>
      <c r="B20087" t="s">
        <v>18</v>
      </c>
      <c r="C20087">
        <v>499</v>
      </c>
      <c r="D20087">
        <v>0</v>
      </c>
      <c r="G20087">
        <v>0</v>
      </c>
      <c r="H20087" t="s">
        <v>13</v>
      </c>
    </row>
    <row r="20088" spans="1:9" x14ac:dyDescent="0.25">
      <c r="A20088" t="s">
        <v>36501</v>
      </c>
      <c r="B20088" t="s">
        <v>25068</v>
      </c>
      <c r="C20088">
        <v>491</v>
      </c>
      <c r="D20088">
        <v>10</v>
      </c>
      <c r="E20088" s="1">
        <v>3.1739927532554801E-40</v>
      </c>
      <c r="F20088" t="s">
        <v>2824</v>
      </c>
      <c r="G20088">
        <v>2</v>
      </c>
      <c r="H20088" t="s">
        <v>36502</v>
      </c>
      <c r="I20088" s="3" t="s">
        <v>13</v>
      </c>
    </row>
    <row r="20089" spans="1:9" x14ac:dyDescent="0.25">
      <c r="A20089" t="s">
        <v>36503</v>
      </c>
      <c r="B20089" t="s">
        <v>18</v>
      </c>
      <c r="C20089">
        <v>347</v>
      </c>
      <c r="D20089">
        <v>0</v>
      </c>
      <c r="G20089">
        <v>0</v>
      </c>
      <c r="H20089" t="s">
        <v>13</v>
      </c>
    </row>
    <row r="20090" spans="1:9" x14ac:dyDescent="0.25">
      <c r="A20090" t="s">
        <v>36504</v>
      </c>
      <c r="B20090" t="s">
        <v>13793</v>
      </c>
      <c r="C20090">
        <v>464</v>
      </c>
      <c r="D20090">
        <v>7</v>
      </c>
      <c r="E20090" s="1">
        <v>3.2877941552245701E-4</v>
      </c>
      <c r="F20090" s="2">
        <v>74428571428571.406</v>
      </c>
      <c r="G20090">
        <v>1</v>
      </c>
      <c r="H20090" t="s">
        <v>9819</v>
      </c>
      <c r="I20090" s="3" t="s">
        <v>13</v>
      </c>
    </row>
    <row r="20091" spans="1:9" x14ac:dyDescent="0.25">
      <c r="A20091" t="s">
        <v>36505</v>
      </c>
      <c r="B20091" t="s">
        <v>36506</v>
      </c>
      <c r="C20091">
        <v>485</v>
      </c>
      <c r="D20091">
        <v>6</v>
      </c>
      <c r="E20091" s="1">
        <v>2.6213202860734001E-3</v>
      </c>
      <c r="F20091" s="2">
        <v>568333333333333</v>
      </c>
      <c r="G20091">
        <v>5</v>
      </c>
      <c r="H20091" t="s">
        <v>36507</v>
      </c>
    </row>
    <row r="20092" spans="1:9" x14ac:dyDescent="0.25">
      <c r="A20092" t="s">
        <v>36508</v>
      </c>
      <c r="B20092" t="s">
        <v>1463</v>
      </c>
      <c r="C20092">
        <v>216</v>
      </c>
      <c r="D20092">
        <v>10</v>
      </c>
      <c r="E20092" s="1">
        <v>58.859035906811599</v>
      </c>
      <c r="F20092" t="s">
        <v>4810</v>
      </c>
      <c r="G20092">
        <v>5</v>
      </c>
      <c r="H20092" t="s">
        <v>36509</v>
      </c>
      <c r="I20092" s="3" t="s">
        <v>9521</v>
      </c>
    </row>
    <row r="20093" spans="1:9" x14ac:dyDescent="0.25">
      <c r="A20093" t="s">
        <v>36510</v>
      </c>
      <c r="B20093" t="s">
        <v>1547</v>
      </c>
      <c r="C20093">
        <v>437</v>
      </c>
      <c r="D20093">
        <v>10</v>
      </c>
      <c r="E20093" s="1">
        <v>5.6925657263438597E-58</v>
      </c>
      <c r="F20093" t="s">
        <v>1299</v>
      </c>
      <c r="G20093">
        <v>15</v>
      </c>
      <c r="H20093" t="s">
        <v>1548</v>
      </c>
      <c r="I20093" s="3" t="s">
        <v>1549</v>
      </c>
    </row>
    <row r="20094" spans="1:9" x14ac:dyDescent="0.25">
      <c r="A20094" t="s">
        <v>36511</v>
      </c>
      <c r="B20094" t="s">
        <v>23444</v>
      </c>
      <c r="C20094">
        <v>387</v>
      </c>
      <c r="D20094">
        <v>3</v>
      </c>
      <c r="E20094" s="1">
        <v>173.73713960043801</v>
      </c>
      <c r="F20094" t="s">
        <v>8776</v>
      </c>
      <c r="G20094">
        <v>1</v>
      </c>
      <c r="H20094" t="s">
        <v>3681</v>
      </c>
    </row>
    <row r="20095" spans="1:9" x14ac:dyDescent="0.25">
      <c r="A20095" t="s">
        <v>36512</v>
      </c>
      <c r="B20095" t="s">
        <v>36513</v>
      </c>
      <c r="C20095">
        <v>443</v>
      </c>
      <c r="D20095">
        <v>9</v>
      </c>
      <c r="E20095" s="1">
        <v>5.3568322927852602E-3</v>
      </c>
      <c r="F20095" s="2">
        <v>53555555555555.5</v>
      </c>
      <c r="G20095">
        <v>1</v>
      </c>
      <c r="H20095" t="s">
        <v>2026</v>
      </c>
    </row>
    <row r="20096" spans="1:9" x14ac:dyDescent="0.25">
      <c r="A20096" t="s">
        <v>36514</v>
      </c>
      <c r="B20096" t="s">
        <v>36515</v>
      </c>
      <c r="C20096">
        <v>344</v>
      </c>
      <c r="D20096">
        <v>10</v>
      </c>
      <c r="E20096" s="1">
        <v>9.0342186492811695E-24</v>
      </c>
      <c r="F20096" t="s">
        <v>782</v>
      </c>
      <c r="G20096">
        <v>6</v>
      </c>
      <c r="H20096" t="s">
        <v>14663</v>
      </c>
      <c r="I20096" s="3" t="s">
        <v>515</v>
      </c>
    </row>
    <row r="20097" spans="1:9" x14ac:dyDescent="0.25">
      <c r="A20097" t="s">
        <v>36516</v>
      </c>
      <c r="B20097" t="s">
        <v>36517</v>
      </c>
      <c r="C20097">
        <v>480</v>
      </c>
      <c r="D20097">
        <v>10</v>
      </c>
      <c r="E20097" s="1">
        <v>1.3514535976613101E-19</v>
      </c>
      <c r="F20097" t="s">
        <v>541</v>
      </c>
      <c r="G20097">
        <v>3</v>
      </c>
      <c r="H20097" t="s">
        <v>28695</v>
      </c>
      <c r="I20097" s="3" t="s">
        <v>13</v>
      </c>
    </row>
    <row r="20098" spans="1:9" x14ac:dyDescent="0.25">
      <c r="A20098" t="s">
        <v>36518</v>
      </c>
      <c r="B20098" t="s">
        <v>22619</v>
      </c>
      <c r="C20098">
        <v>442</v>
      </c>
      <c r="D20098">
        <v>10</v>
      </c>
      <c r="E20098" s="1">
        <v>1.9622891371323702E-34</v>
      </c>
      <c r="F20098" t="s">
        <v>597</v>
      </c>
      <c r="G20098">
        <v>1</v>
      </c>
      <c r="H20098" t="s">
        <v>1726</v>
      </c>
      <c r="I20098" s="3" t="s">
        <v>13</v>
      </c>
    </row>
    <row r="20099" spans="1:9" x14ac:dyDescent="0.25">
      <c r="A20099" t="s">
        <v>36519</v>
      </c>
      <c r="B20099" t="s">
        <v>9539</v>
      </c>
      <c r="C20099">
        <v>434</v>
      </c>
      <c r="D20099">
        <v>10</v>
      </c>
      <c r="E20099" s="1">
        <v>1.2777602782405899E-29</v>
      </c>
      <c r="F20099" t="s">
        <v>237</v>
      </c>
      <c r="G20099">
        <v>7</v>
      </c>
      <c r="H20099" t="s">
        <v>9540</v>
      </c>
      <c r="I20099" s="3" t="s">
        <v>7514</v>
      </c>
    </row>
    <row r="20100" spans="1:9" x14ac:dyDescent="0.25">
      <c r="A20100" t="s">
        <v>36520</v>
      </c>
      <c r="B20100" t="s">
        <v>36521</v>
      </c>
      <c r="C20100">
        <v>490</v>
      </c>
      <c r="D20100">
        <v>10</v>
      </c>
      <c r="E20100" s="1">
        <v>2.3752782463321801E-6</v>
      </c>
      <c r="F20100" t="s">
        <v>130</v>
      </c>
      <c r="G20100">
        <v>2</v>
      </c>
      <c r="H20100" t="s">
        <v>36522</v>
      </c>
      <c r="I20100" s="3" t="s">
        <v>13</v>
      </c>
    </row>
    <row r="20101" spans="1:9" x14ac:dyDescent="0.25">
      <c r="A20101" t="s">
        <v>36523</v>
      </c>
      <c r="B20101" t="s">
        <v>36524</v>
      </c>
      <c r="C20101">
        <v>476</v>
      </c>
      <c r="D20101">
        <v>10</v>
      </c>
      <c r="E20101" s="1">
        <v>1.9661885415757E-40</v>
      </c>
      <c r="F20101" t="s">
        <v>679</v>
      </c>
      <c r="G20101">
        <v>1</v>
      </c>
      <c r="H20101" t="s">
        <v>4670</v>
      </c>
      <c r="I20101" s="3" t="s">
        <v>13</v>
      </c>
    </row>
    <row r="20102" spans="1:9" x14ac:dyDescent="0.25">
      <c r="A20102" t="s">
        <v>36525</v>
      </c>
      <c r="B20102" t="s">
        <v>13499</v>
      </c>
      <c r="C20102">
        <v>450</v>
      </c>
      <c r="D20102">
        <v>10</v>
      </c>
      <c r="E20102" s="1">
        <v>1.16178893747268E-32</v>
      </c>
      <c r="F20102" t="s">
        <v>2485</v>
      </c>
      <c r="G20102">
        <v>9</v>
      </c>
      <c r="H20102" t="s">
        <v>13500</v>
      </c>
      <c r="I20102" s="3" t="s">
        <v>1337</v>
      </c>
    </row>
    <row r="20103" spans="1:9" x14ac:dyDescent="0.25">
      <c r="A20103" t="s">
        <v>36526</v>
      </c>
      <c r="B20103" t="s">
        <v>33951</v>
      </c>
      <c r="C20103">
        <v>491</v>
      </c>
      <c r="D20103">
        <v>10</v>
      </c>
      <c r="E20103" s="1">
        <v>1.1569573048817799E-60</v>
      </c>
      <c r="F20103" t="s">
        <v>38</v>
      </c>
      <c r="G20103">
        <v>6</v>
      </c>
      <c r="H20103" t="s">
        <v>36527</v>
      </c>
      <c r="I20103" s="3" t="s">
        <v>13</v>
      </c>
    </row>
    <row r="20104" spans="1:9" x14ac:dyDescent="0.25">
      <c r="A20104" t="s">
        <v>36528</v>
      </c>
      <c r="B20104" t="s">
        <v>24207</v>
      </c>
      <c r="C20104">
        <v>490</v>
      </c>
      <c r="D20104">
        <v>10</v>
      </c>
      <c r="E20104" s="1">
        <v>1.7893989737971699E-62</v>
      </c>
      <c r="F20104" t="s">
        <v>1793</v>
      </c>
      <c r="G20104">
        <v>3</v>
      </c>
      <c r="H20104" t="s">
        <v>4697</v>
      </c>
      <c r="I20104" s="3" t="s">
        <v>1198</v>
      </c>
    </row>
    <row r="20105" spans="1:9" x14ac:dyDescent="0.25">
      <c r="A20105" t="s">
        <v>36529</v>
      </c>
      <c r="B20105" t="s">
        <v>15971</v>
      </c>
      <c r="C20105">
        <v>502</v>
      </c>
      <c r="D20105">
        <v>10</v>
      </c>
      <c r="E20105" s="1">
        <v>1.07279450410491E-20</v>
      </c>
      <c r="F20105" t="s">
        <v>3346</v>
      </c>
      <c r="G20105">
        <v>2</v>
      </c>
      <c r="H20105" t="s">
        <v>7751</v>
      </c>
      <c r="I20105" s="3" t="s">
        <v>13</v>
      </c>
    </row>
    <row r="20106" spans="1:9" x14ac:dyDescent="0.25">
      <c r="A20106" t="s">
        <v>36530</v>
      </c>
      <c r="B20106" t="s">
        <v>11604</v>
      </c>
      <c r="C20106">
        <v>511</v>
      </c>
      <c r="D20106">
        <v>10</v>
      </c>
      <c r="E20106" s="1">
        <v>1.3846872708107201E-71</v>
      </c>
      <c r="F20106" t="s">
        <v>45</v>
      </c>
      <c r="G20106">
        <v>2</v>
      </c>
      <c r="H20106" t="s">
        <v>36531</v>
      </c>
      <c r="I20106" s="3" t="s">
        <v>13</v>
      </c>
    </row>
    <row r="20107" spans="1:9" x14ac:dyDescent="0.25">
      <c r="A20107" t="s">
        <v>36532</v>
      </c>
      <c r="B20107" t="s">
        <v>18</v>
      </c>
      <c r="C20107">
        <v>475</v>
      </c>
      <c r="D20107">
        <v>0</v>
      </c>
      <c r="G20107">
        <v>0</v>
      </c>
      <c r="H20107" t="s">
        <v>13</v>
      </c>
    </row>
    <row r="20108" spans="1:9" x14ac:dyDescent="0.25">
      <c r="A20108" t="s">
        <v>36533</v>
      </c>
      <c r="B20108" t="s">
        <v>13023</v>
      </c>
      <c r="C20108">
        <v>386</v>
      </c>
      <c r="D20108">
        <v>10</v>
      </c>
      <c r="E20108" s="1">
        <v>4.2855497735294097E-5</v>
      </c>
      <c r="F20108" t="s">
        <v>359</v>
      </c>
      <c r="G20108">
        <v>7</v>
      </c>
      <c r="H20108" t="s">
        <v>10809</v>
      </c>
      <c r="I20108" s="3" t="s">
        <v>13</v>
      </c>
    </row>
    <row r="20109" spans="1:9" x14ac:dyDescent="0.25">
      <c r="A20109" t="s">
        <v>36534</v>
      </c>
      <c r="B20109" t="s">
        <v>18</v>
      </c>
      <c r="C20109">
        <v>515</v>
      </c>
      <c r="D20109">
        <v>0</v>
      </c>
      <c r="G20109">
        <v>0</v>
      </c>
      <c r="H20109" t="s">
        <v>13</v>
      </c>
    </row>
    <row r="20110" spans="1:9" x14ac:dyDescent="0.25">
      <c r="A20110" t="s">
        <v>36535</v>
      </c>
      <c r="B20110" t="s">
        <v>23020</v>
      </c>
      <c r="C20110">
        <v>489</v>
      </c>
      <c r="D20110">
        <v>10</v>
      </c>
      <c r="E20110" s="1">
        <v>2.6204255161958602E-58</v>
      </c>
      <c r="F20110" t="s">
        <v>764</v>
      </c>
      <c r="G20110">
        <v>5</v>
      </c>
      <c r="H20110" t="s">
        <v>27483</v>
      </c>
      <c r="I20110" s="3" t="s">
        <v>13</v>
      </c>
    </row>
    <row r="20111" spans="1:9" x14ac:dyDescent="0.25">
      <c r="A20111" t="s">
        <v>36536</v>
      </c>
      <c r="B20111" t="s">
        <v>36537</v>
      </c>
      <c r="C20111">
        <v>501</v>
      </c>
      <c r="D20111">
        <v>10</v>
      </c>
      <c r="E20111" s="1">
        <v>1.56127287850652E-19</v>
      </c>
      <c r="F20111" t="s">
        <v>1094</v>
      </c>
      <c r="G20111">
        <v>24</v>
      </c>
      <c r="H20111" t="s">
        <v>36051</v>
      </c>
      <c r="I20111" s="3" t="s">
        <v>152</v>
      </c>
    </row>
    <row r="20112" spans="1:9" x14ac:dyDescent="0.25">
      <c r="A20112" t="s">
        <v>36538</v>
      </c>
      <c r="B20112" t="s">
        <v>5961</v>
      </c>
      <c r="C20112">
        <v>353</v>
      </c>
      <c r="D20112">
        <v>10</v>
      </c>
      <c r="E20112" s="1">
        <v>3.7371510655361501E-38</v>
      </c>
      <c r="F20112" t="s">
        <v>1067</v>
      </c>
      <c r="G20112">
        <v>1</v>
      </c>
      <c r="H20112" t="s">
        <v>1044</v>
      </c>
      <c r="I20112" s="3" t="s">
        <v>13</v>
      </c>
    </row>
    <row r="20113" spans="1:9" x14ac:dyDescent="0.25">
      <c r="A20113" t="s">
        <v>36539</v>
      </c>
      <c r="B20113" t="s">
        <v>1751</v>
      </c>
      <c r="C20113">
        <v>466</v>
      </c>
      <c r="D20113">
        <v>10</v>
      </c>
      <c r="E20113" s="1">
        <v>9.4959501536780607E-27</v>
      </c>
      <c r="F20113" t="s">
        <v>501</v>
      </c>
      <c r="G20113">
        <v>1</v>
      </c>
      <c r="H20113" t="s">
        <v>29</v>
      </c>
      <c r="I20113" s="3" t="s">
        <v>13</v>
      </c>
    </row>
    <row r="20114" spans="1:9" x14ac:dyDescent="0.25">
      <c r="A20114" t="s">
        <v>36540</v>
      </c>
      <c r="B20114" t="s">
        <v>6751</v>
      </c>
      <c r="C20114">
        <v>471</v>
      </c>
      <c r="D20114">
        <v>6</v>
      </c>
      <c r="E20114" s="1">
        <v>3.0994505372014299E-5</v>
      </c>
      <c r="F20114" t="s">
        <v>295</v>
      </c>
      <c r="G20114">
        <v>3</v>
      </c>
      <c r="H20114" t="s">
        <v>28218</v>
      </c>
      <c r="I20114" s="3" t="s">
        <v>73</v>
      </c>
    </row>
    <row r="20115" spans="1:9" x14ac:dyDescent="0.25">
      <c r="A20115" t="s">
        <v>36541</v>
      </c>
      <c r="B20115" t="s">
        <v>26013</v>
      </c>
      <c r="C20115">
        <v>479</v>
      </c>
      <c r="D20115">
        <v>10</v>
      </c>
      <c r="E20115" s="1">
        <v>4.9138623520333499E-62</v>
      </c>
      <c r="F20115" t="s">
        <v>41</v>
      </c>
      <c r="G20115">
        <v>2</v>
      </c>
      <c r="H20115" t="s">
        <v>25642</v>
      </c>
      <c r="I20115" s="3" t="s">
        <v>13</v>
      </c>
    </row>
    <row r="20116" spans="1:9" x14ac:dyDescent="0.25">
      <c r="A20116" t="s">
        <v>36542</v>
      </c>
      <c r="B20116" t="s">
        <v>4688</v>
      </c>
      <c r="C20116">
        <v>440</v>
      </c>
      <c r="D20116">
        <v>10</v>
      </c>
      <c r="E20116" s="1">
        <v>1.7707046165234301E-43</v>
      </c>
      <c r="F20116" t="s">
        <v>852</v>
      </c>
      <c r="G20116">
        <v>2</v>
      </c>
      <c r="H20116" t="s">
        <v>20548</v>
      </c>
      <c r="I20116" s="3" t="s">
        <v>13</v>
      </c>
    </row>
    <row r="20117" spans="1:9" x14ac:dyDescent="0.25">
      <c r="A20117" t="s">
        <v>36543</v>
      </c>
      <c r="B20117" t="s">
        <v>36544</v>
      </c>
      <c r="C20117">
        <v>485</v>
      </c>
      <c r="D20117">
        <v>10</v>
      </c>
      <c r="E20117" s="1">
        <v>3.3319096276554798E-35</v>
      </c>
      <c r="F20117" t="s">
        <v>382</v>
      </c>
      <c r="G20117">
        <v>6</v>
      </c>
      <c r="H20117" t="s">
        <v>36545</v>
      </c>
      <c r="I20117" s="3" t="s">
        <v>5581</v>
      </c>
    </row>
    <row r="20118" spans="1:9" x14ac:dyDescent="0.25">
      <c r="A20118" t="s">
        <v>36546</v>
      </c>
      <c r="B20118" t="s">
        <v>3054</v>
      </c>
      <c r="C20118">
        <v>414</v>
      </c>
      <c r="D20118">
        <v>10</v>
      </c>
      <c r="E20118" s="1">
        <v>4.8838295031673096E-9</v>
      </c>
      <c r="F20118" t="s">
        <v>4457</v>
      </c>
      <c r="G20118">
        <v>3</v>
      </c>
      <c r="H20118" t="s">
        <v>36547</v>
      </c>
      <c r="I20118" s="3" t="s">
        <v>13</v>
      </c>
    </row>
    <row r="20119" spans="1:9" x14ac:dyDescent="0.25">
      <c r="A20119" t="s">
        <v>36548</v>
      </c>
      <c r="B20119" t="s">
        <v>36549</v>
      </c>
      <c r="C20119">
        <v>484</v>
      </c>
      <c r="D20119">
        <v>10</v>
      </c>
      <c r="E20119" s="1">
        <v>1.05167896341308E-26</v>
      </c>
      <c r="F20119" t="s">
        <v>3346</v>
      </c>
      <c r="G20119">
        <v>0</v>
      </c>
      <c r="H20119" t="s">
        <v>13</v>
      </c>
    </row>
    <row r="20120" spans="1:9" x14ac:dyDescent="0.25">
      <c r="A20120" t="s">
        <v>36550</v>
      </c>
      <c r="B20120" t="s">
        <v>4956</v>
      </c>
      <c r="C20120">
        <v>503</v>
      </c>
      <c r="D20120">
        <v>10</v>
      </c>
      <c r="E20120" s="1">
        <v>4.81555846535367E-21</v>
      </c>
      <c r="F20120" t="s">
        <v>51</v>
      </c>
      <c r="G20120">
        <v>2</v>
      </c>
      <c r="H20120" t="s">
        <v>2542</v>
      </c>
    </row>
    <row r="20121" spans="1:9" x14ac:dyDescent="0.25">
      <c r="A20121" t="s">
        <v>36551</v>
      </c>
      <c r="B20121" t="s">
        <v>2186</v>
      </c>
      <c r="C20121">
        <v>471</v>
      </c>
      <c r="D20121">
        <v>10</v>
      </c>
      <c r="E20121" s="1">
        <v>6.6979574902320205E-32</v>
      </c>
      <c r="F20121" t="s">
        <v>274</v>
      </c>
      <c r="G20121">
        <v>2</v>
      </c>
      <c r="H20121" t="s">
        <v>2004</v>
      </c>
      <c r="I20121" s="3" t="s">
        <v>13</v>
      </c>
    </row>
    <row r="20122" spans="1:9" x14ac:dyDescent="0.25">
      <c r="A20122" t="s">
        <v>36552</v>
      </c>
      <c r="B20122" t="s">
        <v>2186</v>
      </c>
      <c r="C20122">
        <v>459</v>
      </c>
      <c r="D20122">
        <v>10</v>
      </c>
      <c r="E20122" s="1">
        <v>1.5877738059862401E-48</v>
      </c>
      <c r="F20122" t="s">
        <v>830</v>
      </c>
      <c r="G20122">
        <v>1</v>
      </c>
      <c r="H20122" t="s">
        <v>3681</v>
      </c>
      <c r="I20122" s="3" t="s">
        <v>13</v>
      </c>
    </row>
    <row r="20123" spans="1:9" x14ac:dyDescent="0.25">
      <c r="A20123" t="s">
        <v>36553</v>
      </c>
      <c r="B20123" t="s">
        <v>18</v>
      </c>
      <c r="C20123">
        <v>442</v>
      </c>
      <c r="D20123">
        <v>0</v>
      </c>
      <c r="G20123">
        <v>0</v>
      </c>
      <c r="H20123" t="s">
        <v>13</v>
      </c>
    </row>
    <row r="20124" spans="1:9" x14ac:dyDescent="0.25">
      <c r="A20124" t="s">
        <v>36554</v>
      </c>
      <c r="B20124" t="s">
        <v>13683</v>
      </c>
      <c r="C20124">
        <v>474</v>
      </c>
      <c r="D20124">
        <v>10</v>
      </c>
      <c r="E20124" s="1">
        <v>8.9347469368209307E-37</v>
      </c>
      <c r="F20124" t="s">
        <v>1193</v>
      </c>
      <c r="G20124">
        <v>10</v>
      </c>
      <c r="H20124" t="s">
        <v>13684</v>
      </c>
      <c r="I20124" s="3" t="s">
        <v>4482</v>
      </c>
    </row>
    <row r="20125" spans="1:9" x14ac:dyDescent="0.25">
      <c r="A20125" t="s">
        <v>36555</v>
      </c>
      <c r="B20125" t="s">
        <v>18</v>
      </c>
      <c r="C20125">
        <v>417</v>
      </c>
      <c r="D20125">
        <v>0</v>
      </c>
      <c r="G20125">
        <v>0</v>
      </c>
      <c r="H20125" t="s">
        <v>13</v>
      </c>
    </row>
    <row r="20126" spans="1:9" x14ac:dyDescent="0.25">
      <c r="A20126" t="s">
        <v>36556</v>
      </c>
      <c r="B20126" t="s">
        <v>20049</v>
      </c>
      <c r="C20126">
        <v>314</v>
      </c>
      <c r="D20126">
        <v>10</v>
      </c>
      <c r="E20126" s="1">
        <v>6.4607744152918001E-31</v>
      </c>
      <c r="F20126" t="s">
        <v>1263</v>
      </c>
      <c r="G20126">
        <v>5</v>
      </c>
      <c r="H20126" t="s">
        <v>20050</v>
      </c>
      <c r="I20126" s="3" t="s">
        <v>20051</v>
      </c>
    </row>
    <row r="20127" spans="1:9" x14ac:dyDescent="0.25">
      <c r="A20127" t="s">
        <v>36557</v>
      </c>
      <c r="B20127" t="s">
        <v>36558</v>
      </c>
      <c r="C20127">
        <v>518</v>
      </c>
      <c r="D20127">
        <v>10</v>
      </c>
      <c r="E20127" s="1">
        <v>6.9621150837252096E-18</v>
      </c>
      <c r="F20127" t="s">
        <v>1353</v>
      </c>
      <c r="G20127">
        <v>2</v>
      </c>
      <c r="H20127" t="s">
        <v>13175</v>
      </c>
      <c r="I20127" s="3" t="s">
        <v>13</v>
      </c>
    </row>
    <row r="20128" spans="1:9" x14ac:dyDescent="0.25">
      <c r="A20128" t="s">
        <v>36559</v>
      </c>
      <c r="B20128" t="s">
        <v>12768</v>
      </c>
      <c r="C20128">
        <v>284</v>
      </c>
      <c r="D20128">
        <v>8</v>
      </c>
      <c r="E20128" s="1">
        <v>1.15030612817698E-2</v>
      </c>
      <c r="F20128" t="s">
        <v>699</v>
      </c>
      <c r="G20128">
        <v>4</v>
      </c>
      <c r="H20128" t="s">
        <v>5452</v>
      </c>
      <c r="I20128" s="3" t="s">
        <v>660</v>
      </c>
    </row>
    <row r="20129" spans="1:9" x14ac:dyDescent="0.25">
      <c r="A20129" t="s">
        <v>36560</v>
      </c>
      <c r="B20129" t="s">
        <v>36561</v>
      </c>
      <c r="C20129">
        <v>374</v>
      </c>
      <c r="D20129">
        <v>10</v>
      </c>
      <c r="E20129" s="1">
        <v>4.4425323259978102E-47</v>
      </c>
      <c r="F20129" t="s">
        <v>71</v>
      </c>
      <c r="G20129">
        <v>2</v>
      </c>
      <c r="H20129" t="s">
        <v>36562</v>
      </c>
      <c r="I20129" s="3" t="s">
        <v>13</v>
      </c>
    </row>
    <row r="20130" spans="1:9" x14ac:dyDescent="0.25">
      <c r="A20130" t="s">
        <v>36563</v>
      </c>
      <c r="B20130" t="s">
        <v>36564</v>
      </c>
      <c r="C20130">
        <v>483</v>
      </c>
      <c r="D20130">
        <v>10</v>
      </c>
      <c r="E20130" s="1">
        <v>1.4109790956715799E-64</v>
      </c>
      <c r="F20130" t="s">
        <v>944</v>
      </c>
      <c r="G20130">
        <v>3</v>
      </c>
      <c r="H20130" t="s">
        <v>5487</v>
      </c>
      <c r="I20130" s="3" t="s">
        <v>13</v>
      </c>
    </row>
    <row r="20131" spans="1:9" x14ac:dyDescent="0.25">
      <c r="A20131" t="s">
        <v>36565</v>
      </c>
      <c r="B20131" t="s">
        <v>36566</v>
      </c>
      <c r="C20131">
        <v>489</v>
      </c>
      <c r="D20131">
        <v>10</v>
      </c>
      <c r="E20131" s="1">
        <v>2.0520897798454499E-50</v>
      </c>
      <c r="F20131" t="s">
        <v>525</v>
      </c>
      <c r="G20131">
        <v>5</v>
      </c>
      <c r="H20131" t="s">
        <v>36567</v>
      </c>
      <c r="I20131" s="3" t="s">
        <v>36568</v>
      </c>
    </row>
    <row r="20132" spans="1:9" x14ac:dyDescent="0.25">
      <c r="A20132" t="s">
        <v>36569</v>
      </c>
      <c r="B20132" t="s">
        <v>1470</v>
      </c>
      <c r="C20132">
        <v>466</v>
      </c>
      <c r="D20132">
        <v>10</v>
      </c>
      <c r="E20132" s="1">
        <v>1.0000501980607199E-69</v>
      </c>
      <c r="F20132" t="s">
        <v>1306</v>
      </c>
      <c r="G20132">
        <v>4</v>
      </c>
      <c r="H20132" t="s">
        <v>24680</v>
      </c>
      <c r="I20132" s="3" t="s">
        <v>14656</v>
      </c>
    </row>
    <row r="20133" spans="1:9" x14ac:dyDescent="0.25">
      <c r="A20133" t="s">
        <v>36570</v>
      </c>
      <c r="B20133" t="s">
        <v>18</v>
      </c>
      <c r="C20133">
        <v>526</v>
      </c>
      <c r="D20133">
        <v>0</v>
      </c>
      <c r="G20133">
        <v>0</v>
      </c>
      <c r="H20133" t="s">
        <v>13</v>
      </c>
    </row>
    <row r="20134" spans="1:9" x14ac:dyDescent="0.25">
      <c r="A20134" t="s">
        <v>36571</v>
      </c>
      <c r="B20134" t="s">
        <v>25764</v>
      </c>
      <c r="C20134">
        <v>478</v>
      </c>
      <c r="D20134">
        <v>10</v>
      </c>
      <c r="E20134" s="1">
        <v>2.1829266086382499E-49</v>
      </c>
      <c r="F20134" t="s">
        <v>691</v>
      </c>
      <c r="G20134">
        <v>1</v>
      </c>
      <c r="H20134" t="s">
        <v>36572</v>
      </c>
      <c r="I20134" s="3" t="s">
        <v>3089</v>
      </c>
    </row>
    <row r="20135" spans="1:9" x14ac:dyDescent="0.25">
      <c r="A20135" t="s">
        <v>36573</v>
      </c>
      <c r="B20135" t="s">
        <v>18</v>
      </c>
      <c r="C20135">
        <v>432</v>
      </c>
      <c r="D20135">
        <v>0</v>
      </c>
      <c r="G20135">
        <v>0</v>
      </c>
      <c r="H20135" t="s">
        <v>13</v>
      </c>
    </row>
    <row r="20136" spans="1:9" x14ac:dyDescent="0.25">
      <c r="A20136" t="s">
        <v>36574</v>
      </c>
      <c r="B20136" t="s">
        <v>18</v>
      </c>
      <c r="C20136">
        <v>538</v>
      </c>
      <c r="D20136">
        <v>0</v>
      </c>
      <c r="G20136">
        <v>0</v>
      </c>
      <c r="H20136" t="s">
        <v>13</v>
      </c>
    </row>
    <row r="20137" spans="1:9" x14ac:dyDescent="0.25">
      <c r="A20137" t="s">
        <v>36575</v>
      </c>
      <c r="B20137" t="s">
        <v>36576</v>
      </c>
      <c r="C20137">
        <v>503</v>
      </c>
      <c r="D20137">
        <v>10</v>
      </c>
      <c r="E20137" s="1">
        <v>5.4335685779336E-66</v>
      </c>
      <c r="F20137" t="s">
        <v>63</v>
      </c>
      <c r="G20137">
        <v>7</v>
      </c>
      <c r="H20137" t="s">
        <v>36577</v>
      </c>
      <c r="I20137" s="3" t="s">
        <v>19012</v>
      </c>
    </row>
    <row r="20138" spans="1:9" x14ac:dyDescent="0.25">
      <c r="A20138" t="s">
        <v>36578</v>
      </c>
      <c r="B20138" t="s">
        <v>23107</v>
      </c>
      <c r="C20138">
        <v>440</v>
      </c>
      <c r="D20138">
        <v>10</v>
      </c>
      <c r="E20138" s="1">
        <v>1.4303624058732199E-32</v>
      </c>
      <c r="F20138" t="s">
        <v>715</v>
      </c>
      <c r="G20138">
        <v>4</v>
      </c>
      <c r="H20138" t="s">
        <v>7815</v>
      </c>
      <c r="I20138" s="3" t="s">
        <v>13</v>
      </c>
    </row>
    <row r="20139" spans="1:9" x14ac:dyDescent="0.25">
      <c r="A20139" t="s">
        <v>36579</v>
      </c>
      <c r="B20139" t="s">
        <v>15346</v>
      </c>
      <c r="C20139">
        <v>479</v>
      </c>
      <c r="D20139">
        <v>10</v>
      </c>
      <c r="E20139" s="1">
        <v>1.5503256680189E-12</v>
      </c>
      <c r="F20139" t="s">
        <v>7492</v>
      </c>
      <c r="G20139">
        <v>0</v>
      </c>
      <c r="H20139" t="s">
        <v>13</v>
      </c>
    </row>
    <row r="20140" spans="1:9" x14ac:dyDescent="0.25">
      <c r="A20140" t="s">
        <v>36580</v>
      </c>
      <c r="B20140" t="s">
        <v>23435</v>
      </c>
      <c r="C20140">
        <v>475</v>
      </c>
      <c r="D20140">
        <v>10</v>
      </c>
      <c r="E20140" s="1">
        <v>5.6093635705381005E-32</v>
      </c>
      <c r="F20140" t="s">
        <v>528</v>
      </c>
      <c r="G20140">
        <v>10</v>
      </c>
      <c r="H20140" t="s">
        <v>36581</v>
      </c>
      <c r="I20140" s="3" t="s">
        <v>36582</v>
      </c>
    </row>
    <row r="20141" spans="1:9" x14ac:dyDescent="0.25">
      <c r="A20141" t="s">
        <v>36583</v>
      </c>
      <c r="B20141" t="s">
        <v>17050</v>
      </c>
      <c r="C20141">
        <v>448</v>
      </c>
      <c r="D20141">
        <v>10</v>
      </c>
      <c r="E20141" s="1">
        <v>2.2809011616974102E-33</v>
      </c>
      <c r="F20141" t="s">
        <v>1233</v>
      </c>
      <c r="G20141">
        <v>3</v>
      </c>
      <c r="H20141" t="s">
        <v>36584</v>
      </c>
      <c r="I20141" s="3" t="s">
        <v>13</v>
      </c>
    </row>
    <row r="20142" spans="1:9" x14ac:dyDescent="0.25">
      <c r="A20142" t="s">
        <v>36585</v>
      </c>
      <c r="B20142" t="s">
        <v>35769</v>
      </c>
      <c r="C20142">
        <v>434</v>
      </c>
      <c r="D20142">
        <v>10</v>
      </c>
      <c r="E20142" s="1">
        <v>4.37433225874549E-41</v>
      </c>
      <c r="F20142" t="s">
        <v>750</v>
      </c>
      <c r="G20142">
        <v>4</v>
      </c>
      <c r="H20142" t="s">
        <v>35770</v>
      </c>
      <c r="I20142" s="3" t="s">
        <v>13</v>
      </c>
    </row>
    <row r="20143" spans="1:9" x14ac:dyDescent="0.25">
      <c r="A20143" t="s">
        <v>36586</v>
      </c>
      <c r="B20143" t="s">
        <v>20870</v>
      </c>
      <c r="C20143">
        <v>454</v>
      </c>
      <c r="D20143">
        <v>10</v>
      </c>
      <c r="E20143" s="1">
        <v>1.7400953119626599E-20</v>
      </c>
      <c r="F20143" t="s">
        <v>2665</v>
      </c>
      <c r="G20143">
        <v>20</v>
      </c>
      <c r="H20143" t="s">
        <v>7918</v>
      </c>
      <c r="I20143" s="3" t="s">
        <v>13</v>
      </c>
    </row>
    <row r="20144" spans="1:9" x14ac:dyDescent="0.25">
      <c r="A20144" t="s">
        <v>36587</v>
      </c>
      <c r="B20144" t="s">
        <v>36588</v>
      </c>
      <c r="C20144">
        <v>381</v>
      </c>
      <c r="D20144">
        <v>10</v>
      </c>
      <c r="E20144" s="1">
        <v>1.9706111285002901E-50</v>
      </c>
      <c r="F20144" t="s">
        <v>139</v>
      </c>
      <c r="G20144">
        <v>4</v>
      </c>
      <c r="H20144" t="s">
        <v>36589</v>
      </c>
      <c r="I20144" s="3" t="s">
        <v>13</v>
      </c>
    </row>
    <row r="20145" spans="1:9" x14ac:dyDescent="0.25">
      <c r="A20145" t="s">
        <v>36590</v>
      </c>
      <c r="B20145" t="s">
        <v>18</v>
      </c>
      <c r="C20145">
        <v>471</v>
      </c>
      <c r="D20145">
        <v>0</v>
      </c>
      <c r="G20145">
        <v>0</v>
      </c>
      <c r="H20145" t="s">
        <v>13</v>
      </c>
    </row>
    <row r="20146" spans="1:9" x14ac:dyDescent="0.25">
      <c r="A20146" t="s">
        <v>36591</v>
      </c>
      <c r="B20146" t="s">
        <v>18</v>
      </c>
      <c r="C20146">
        <v>222</v>
      </c>
      <c r="D20146">
        <v>0</v>
      </c>
      <c r="G20146">
        <v>0</v>
      </c>
      <c r="H20146" t="s">
        <v>13</v>
      </c>
    </row>
    <row r="20147" spans="1:9" x14ac:dyDescent="0.25">
      <c r="A20147" t="s">
        <v>36592</v>
      </c>
      <c r="B20147" t="s">
        <v>18</v>
      </c>
      <c r="C20147">
        <v>425</v>
      </c>
      <c r="D20147">
        <v>0</v>
      </c>
      <c r="G20147">
        <v>0</v>
      </c>
      <c r="H20147" t="s">
        <v>13</v>
      </c>
    </row>
    <row r="20148" spans="1:9" x14ac:dyDescent="0.25">
      <c r="A20148" t="s">
        <v>36593</v>
      </c>
      <c r="B20148" t="s">
        <v>24207</v>
      </c>
      <c r="C20148">
        <v>502</v>
      </c>
      <c r="D20148">
        <v>8</v>
      </c>
      <c r="E20148" s="1">
        <v>1.6050425825459299E-15</v>
      </c>
      <c r="F20148" s="2">
        <v>571.25</v>
      </c>
      <c r="G20148">
        <v>1</v>
      </c>
      <c r="H20148" t="s">
        <v>4304</v>
      </c>
      <c r="I20148" s="3" t="s">
        <v>13</v>
      </c>
    </row>
    <row r="20149" spans="1:9" x14ac:dyDescent="0.25">
      <c r="A20149" t="s">
        <v>36594</v>
      </c>
      <c r="B20149" t="s">
        <v>36595</v>
      </c>
      <c r="C20149">
        <v>474</v>
      </c>
      <c r="D20149">
        <v>10</v>
      </c>
      <c r="E20149" s="1">
        <v>1.2401407389931499E-17</v>
      </c>
      <c r="F20149" t="s">
        <v>2239</v>
      </c>
      <c r="G20149">
        <v>5</v>
      </c>
      <c r="H20149" t="s">
        <v>36596</v>
      </c>
      <c r="I20149" s="3" t="s">
        <v>13</v>
      </c>
    </row>
    <row r="20150" spans="1:9" x14ac:dyDescent="0.25">
      <c r="A20150" t="s">
        <v>36597</v>
      </c>
      <c r="B20150" t="s">
        <v>36598</v>
      </c>
      <c r="C20150">
        <v>528</v>
      </c>
      <c r="D20150">
        <v>3</v>
      </c>
      <c r="E20150" s="1">
        <v>5.5321055034051004E-6</v>
      </c>
      <c r="F20150" t="s">
        <v>7386</v>
      </c>
      <c r="G20150">
        <v>2</v>
      </c>
      <c r="H20150" t="s">
        <v>3233</v>
      </c>
    </row>
    <row r="20151" spans="1:9" x14ac:dyDescent="0.25">
      <c r="A20151" t="s">
        <v>36599</v>
      </c>
      <c r="B20151" t="s">
        <v>36600</v>
      </c>
      <c r="C20151">
        <v>405</v>
      </c>
      <c r="D20151">
        <v>10</v>
      </c>
      <c r="E20151" s="1">
        <v>3.1627328550705499E-53</v>
      </c>
      <c r="F20151" t="s">
        <v>944</v>
      </c>
      <c r="G20151">
        <v>5</v>
      </c>
      <c r="H20151" t="s">
        <v>12984</v>
      </c>
      <c r="I20151" s="3" t="s">
        <v>12985</v>
      </c>
    </row>
    <row r="20152" spans="1:9" x14ac:dyDescent="0.25">
      <c r="A20152" t="s">
        <v>36601</v>
      </c>
      <c r="B20152" t="s">
        <v>6399</v>
      </c>
      <c r="C20152">
        <v>444</v>
      </c>
      <c r="D20152">
        <v>10</v>
      </c>
      <c r="E20152" s="1">
        <v>8.1131330706391508E-34</v>
      </c>
      <c r="F20152" t="s">
        <v>58</v>
      </c>
      <c r="G20152">
        <v>5</v>
      </c>
      <c r="H20152" t="s">
        <v>12933</v>
      </c>
      <c r="I20152" s="3" t="s">
        <v>13</v>
      </c>
    </row>
    <row r="20153" spans="1:9" x14ac:dyDescent="0.25">
      <c r="A20153" t="s">
        <v>36602</v>
      </c>
      <c r="B20153" t="s">
        <v>23564</v>
      </c>
      <c r="C20153">
        <v>464</v>
      </c>
      <c r="D20153">
        <v>10</v>
      </c>
      <c r="E20153" s="1">
        <v>1.23495619170017E-43</v>
      </c>
      <c r="F20153" t="s">
        <v>435</v>
      </c>
      <c r="G20153">
        <v>1</v>
      </c>
      <c r="H20153" t="s">
        <v>4714</v>
      </c>
      <c r="I20153" s="3" t="s">
        <v>13</v>
      </c>
    </row>
    <row r="20154" spans="1:9" x14ac:dyDescent="0.25">
      <c r="A20154" t="s">
        <v>36603</v>
      </c>
      <c r="B20154" t="s">
        <v>18</v>
      </c>
      <c r="C20154">
        <v>277</v>
      </c>
      <c r="D20154">
        <v>0</v>
      </c>
      <c r="G20154">
        <v>0</v>
      </c>
      <c r="H20154" t="s">
        <v>13</v>
      </c>
    </row>
    <row r="20155" spans="1:9" x14ac:dyDescent="0.25">
      <c r="A20155" t="s">
        <v>36604</v>
      </c>
      <c r="B20155" t="s">
        <v>36605</v>
      </c>
      <c r="C20155">
        <v>483</v>
      </c>
      <c r="D20155">
        <v>10</v>
      </c>
      <c r="E20155" s="1">
        <v>1.6480005623679601E-60</v>
      </c>
      <c r="F20155" t="s">
        <v>2010</v>
      </c>
      <c r="G20155">
        <v>2</v>
      </c>
      <c r="H20155" t="s">
        <v>2004</v>
      </c>
      <c r="I20155" s="3" t="s">
        <v>13</v>
      </c>
    </row>
    <row r="20156" spans="1:9" x14ac:dyDescent="0.25">
      <c r="A20156" t="s">
        <v>36606</v>
      </c>
      <c r="B20156" t="s">
        <v>36607</v>
      </c>
      <c r="C20156">
        <v>471</v>
      </c>
      <c r="D20156">
        <v>10</v>
      </c>
      <c r="E20156" s="1">
        <v>4.1120246482284599E-66</v>
      </c>
      <c r="F20156" t="s">
        <v>1446</v>
      </c>
      <c r="G20156">
        <v>6</v>
      </c>
      <c r="H20156" t="s">
        <v>36608</v>
      </c>
      <c r="I20156" s="3" t="s">
        <v>36609</v>
      </c>
    </row>
    <row r="20157" spans="1:9" x14ac:dyDescent="0.25">
      <c r="A20157" t="s">
        <v>36610</v>
      </c>
      <c r="B20157" t="s">
        <v>3469</v>
      </c>
      <c r="C20157">
        <v>517</v>
      </c>
      <c r="D20157">
        <v>10</v>
      </c>
      <c r="E20157" s="1">
        <v>4.2067080457293403E-37</v>
      </c>
      <c r="F20157" t="s">
        <v>681</v>
      </c>
      <c r="G20157">
        <v>1</v>
      </c>
      <c r="H20157" t="s">
        <v>3470</v>
      </c>
      <c r="I20157" s="3" t="s">
        <v>13</v>
      </c>
    </row>
    <row r="20158" spans="1:9" x14ac:dyDescent="0.25">
      <c r="A20158" t="s">
        <v>36611</v>
      </c>
      <c r="B20158" t="s">
        <v>5191</v>
      </c>
      <c r="C20158">
        <v>502</v>
      </c>
      <c r="D20158">
        <v>10</v>
      </c>
      <c r="E20158" s="1">
        <v>3.7017598095852897E-58</v>
      </c>
      <c r="F20158" t="s">
        <v>237</v>
      </c>
      <c r="G20158">
        <v>9</v>
      </c>
      <c r="H20158" t="s">
        <v>20148</v>
      </c>
      <c r="I20158" s="3" t="s">
        <v>15297</v>
      </c>
    </row>
    <row r="20159" spans="1:9" x14ac:dyDescent="0.25">
      <c r="A20159" t="s">
        <v>36612</v>
      </c>
      <c r="B20159" t="s">
        <v>18</v>
      </c>
      <c r="C20159">
        <v>456</v>
      </c>
      <c r="D20159">
        <v>0</v>
      </c>
      <c r="G20159">
        <v>0</v>
      </c>
      <c r="H20159" t="s">
        <v>13</v>
      </c>
    </row>
    <row r="20160" spans="1:9" x14ac:dyDescent="0.25">
      <c r="A20160" t="s">
        <v>36613</v>
      </c>
      <c r="B20160" t="s">
        <v>15629</v>
      </c>
      <c r="C20160">
        <v>478</v>
      </c>
      <c r="D20160">
        <v>8</v>
      </c>
      <c r="E20160" s="1">
        <v>10.086515206422</v>
      </c>
      <c r="F20160" t="s">
        <v>36614</v>
      </c>
      <c r="G20160">
        <v>8</v>
      </c>
      <c r="H20160" t="s">
        <v>15630</v>
      </c>
      <c r="I20160" s="3" t="s">
        <v>13</v>
      </c>
    </row>
    <row r="20161" spans="1:9" x14ac:dyDescent="0.25">
      <c r="A20161" t="s">
        <v>36615</v>
      </c>
      <c r="B20161" t="s">
        <v>36616</v>
      </c>
      <c r="C20161">
        <v>431</v>
      </c>
      <c r="D20161">
        <v>10</v>
      </c>
      <c r="E20161" s="1">
        <v>8.0609767058259003E-42</v>
      </c>
      <c r="F20161" t="s">
        <v>41</v>
      </c>
      <c r="G20161">
        <v>5</v>
      </c>
      <c r="H20161" t="s">
        <v>32626</v>
      </c>
      <c r="I20161" s="3" t="s">
        <v>13</v>
      </c>
    </row>
    <row r="20162" spans="1:9" x14ac:dyDescent="0.25">
      <c r="A20162" t="s">
        <v>36617</v>
      </c>
      <c r="B20162" t="s">
        <v>7365</v>
      </c>
      <c r="C20162">
        <v>210</v>
      </c>
      <c r="D20162">
        <v>10</v>
      </c>
      <c r="E20162" s="1">
        <v>4.40106591030226E-10</v>
      </c>
      <c r="F20162" t="s">
        <v>274</v>
      </c>
      <c r="G20162">
        <v>3</v>
      </c>
      <c r="H20162" t="s">
        <v>7366</v>
      </c>
      <c r="I20162" s="3" t="s">
        <v>1872</v>
      </c>
    </row>
    <row r="20163" spans="1:9" x14ac:dyDescent="0.25">
      <c r="A20163" t="s">
        <v>36618</v>
      </c>
      <c r="B20163" t="s">
        <v>5825</v>
      </c>
      <c r="C20163">
        <v>521</v>
      </c>
      <c r="D20163">
        <v>10</v>
      </c>
      <c r="E20163" s="1">
        <v>3.3912242403878402E-40</v>
      </c>
      <c r="F20163" t="s">
        <v>1022</v>
      </c>
      <c r="G20163">
        <v>12</v>
      </c>
      <c r="H20163" t="s">
        <v>36619</v>
      </c>
      <c r="I20163" s="3" t="s">
        <v>13</v>
      </c>
    </row>
    <row r="20164" spans="1:9" x14ac:dyDescent="0.25">
      <c r="A20164" t="s">
        <v>36620</v>
      </c>
      <c r="B20164" t="s">
        <v>4134</v>
      </c>
      <c r="C20164">
        <v>459</v>
      </c>
      <c r="D20164">
        <v>10</v>
      </c>
      <c r="E20164" s="1">
        <v>8.3322248999013899E-11</v>
      </c>
      <c r="F20164" t="s">
        <v>918</v>
      </c>
      <c r="G20164">
        <v>2</v>
      </c>
      <c r="H20164" t="s">
        <v>2004</v>
      </c>
      <c r="I20164" s="3" t="s">
        <v>13</v>
      </c>
    </row>
    <row r="20165" spans="1:9" x14ac:dyDescent="0.25">
      <c r="A20165" t="s">
        <v>36621</v>
      </c>
      <c r="B20165" t="s">
        <v>13137</v>
      </c>
      <c r="C20165">
        <v>462</v>
      </c>
      <c r="D20165">
        <v>10</v>
      </c>
      <c r="E20165" s="1">
        <v>4.5348444184205403E-46</v>
      </c>
      <c r="F20165" t="s">
        <v>2178</v>
      </c>
      <c r="G20165">
        <v>1</v>
      </c>
      <c r="H20165" t="s">
        <v>13138</v>
      </c>
      <c r="I20165" s="3" t="s">
        <v>13</v>
      </c>
    </row>
    <row r="20166" spans="1:9" x14ac:dyDescent="0.25">
      <c r="A20166" t="s">
        <v>36622</v>
      </c>
      <c r="B20166" t="s">
        <v>15449</v>
      </c>
      <c r="C20166">
        <v>246</v>
      </c>
      <c r="D20166">
        <v>10</v>
      </c>
      <c r="E20166" s="1">
        <v>3.1301640372821402</v>
      </c>
      <c r="F20166" t="s">
        <v>1899</v>
      </c>
      <c r="G20166">
        <v>8</v>
      </c>
      <c r="H20166" t="s">
        <v>34628</v>
      </c>
      <c r="I20166" s="3" t="s">
        <v>13</v>
      </c>
    </row>
    <row r="20167" spans="1:9" x14ac:dyDescent="0.25">
      <c r="A20167" t="s">
        <v>36623</v>
      </c>
      <c r="B20167" t="s">
        <v>18</v>
      </c>
      <c r="C20167">
        <v>381</v>
      </c>
      <c r="D20167">
        <v>0</v>
      </c>
      <c r="G20167">
        <v>0</v>
      </c>
      <c r="H20167" t="s">
        <v>13</v>
      </c>
    </row>
    <row r="20168" spans="1:9" x14ac:dyDescent="0.25">
      <c r="A20168" t="s">
        <v>36624</v>
      </c>
      <c r="B20168" t="s">
        <v>14154</v>
      </c>
      <c r="C20168">
        <v>464</v>
      </c>
      <c r="D20168">
        <v>10</v>
      </c>
      <c r="E20168" s="1">
        <v>1.08187443549801E-39</v>
      </c>
      <c r="F20168" t="s">
        <v>5301</v>
      </c>
      <c r="G20168">
        <v>5</v>
      </c>
      <c r="H20168" t="s">
        <v>14155</v>
      </c>
      <c r="I20168" s="3" t="s">
        <v>13</v>
      </c>
    </row>
    <row r="20169" spans="1:9" x14ac:dyDescent="0.25">
      <c r="A20169" t="s">
        <v>36625</v>
      </c>
      <c r="B20169" t="s">
        <v>3467</v>
      </c>
      <c r="C20169">
        <v>434</v>
      </c>
      <c r="D20169">
        <v>10</v>
      </c>
      <c r="E20169" s="1">
        <v>3.16533540975607E-24</v>
      </c>
      <c r="F20169" t="s">
        <v>7842</v>
      </c>
      <c r="G20169">
        <v>0</v>
      </c>
      <c r="H20169" t="s">
        <v>13</v>
      </c>
    </row>
    <row r="20170" spans="1:9" x14ac:dyDescent="0.25">
      <c r="A20170" t="s">
        <v>36626</v>
      </c>
      <c r="B20170" t="s">
        <v>30404</v>
      </c>
      <c r="C20170">
        <v>517</v>
      </c>
      <c r="D20170">
        <v>2</v>
      </c>
      <c r="E20170" s="1">
        <v>1.31910258511534</v>
      </c>
      <c r="F20170" t="s">
        <v>22336</v>
      </c>
      <c r="G20170">
        <v>8</v>
      </c>
      <c r="H20170" t="s">
        <v>36627</v>
      </c>
    </row>
    <row r="20171" spans="1:9" x14ac:dyDescent="0.25">
      <c r="A20171" t="s">
        <v>36628</v>
      </c>
      <c r="B20171" t="s">
        <v>8131</v>
      </c>
      <c r="C20171">
        <v>392</v>
      </c>
      <c r="D20171">
        <v>10</v>
      </c>
      <c r="E20171" s="1">
        <v>1.4484693164491499E-7</v>
      </c>
      <c r="F20171" t="s">
        <v>889</v>
      </c>
      <c r="G20171">
        <v>1</v>
      </c>
      <c r="H20171" t="s">
        <v>25116</v>
      </c>
      <c r="I20171" s="3" t="s">
        <v>13</v>
      </c>
    </row>
    <row r="20172" spans="1:9" x14ac:dyDescent="0.25">
      <c r="A20172" t="s">
        <v>36629</v>
      </c>
      <c r="B20172" t="s">
        <v>21919</v>
      </c>
      <c r="C20172">
        <v>507</v>
      </c>
      <c r="D20172">
        <v>10</v>
      </c>
      <c r="E20172" s="1">
        <v>9.9443553636729302E-73</v>
      </c>
      <c r="F20172" t="s">
        <v>1306</v>
      </c>
      <c r="G20172">
        <v>7</v>
      </c>
      <c r="H20172" t="s">
        <v>36630</v>
      </c>
      <c r="I20172" s="3" t="s">
        <v>2822</v>
      </c>
    </row>
    <row r="20173" spans="1:9" x14ac:dyDescent="0.25">
      <c r="A20173" t="s">
        <v>36631</v>
      </c>
      <c r="B20173" t="s">
        <v>18</v>
      </c>
      <c r="C20173">
        <v>473</v>
      </c>
      <c r="D20173">
        <v>0</v>
      </c>
      <c r="G20173">
        <v>0</v>
      </c>
      <c r="H20173" t="s">
        <v>13</v>
      </c>
    </row>
    <row r="20174" spans="1:9" x14ac:dyDescent="0.25">
      <c r="A20174" t="s">
        <v>36632</v>
      </c>
      <c r="B20174" t="s">
        <v>18550</v>
      </c>
      <c r="C20174">
        <v>502</v>
      </c>
      <c r="D20174">
        <v>10</v>
      </c>
      <c r="E20174" s="1">
        <v>5.3701817312293098E-41</v>
      </c>
      <c r="F20174" t="s">
        <v>947</v>
      </c>
      <c r="G20174">
        <v>6</v>
      </c>
      <c r="H20174" t="s">
        <v>18551</v>
      </c>
      <c r="I20174" s="3" t="s">
        <v>13</v>
      </c>
    </row>
    <row r="20175" spans="1:9" x14ac:dyDescent="0.25">
      <c r="A20175" t="s">
        <v>36633</v>
      </c>
      <c r="B20175" t="s">
        <v>6406</v>
      </c>
      <c r="C20175">
        <v>296</v>
      </c>
      <c r="D20175">
        <v>10</v>
      </c>
      <c r="E20175" s="1">
        <v>1.8675643172223001E-9</v>
      </c>
      <c r="F20175" t="s">
        <v>1578</v>
      </c>
      <c r="G20175">
        <v>5</v>
      </c>
      <c r="H20175" t="s">
        <v>36634</v>
      </c>
      <c r="I20175" s="3" t="s">
        <v>6408</v>
      </c>
    </row>
    <row r="20176" spans="1:9" x14ac:dyDescent="0.25">
      <c r="A20176" t="s">
        <v>36635</v>
      </c>
      <c r="B20176" t="s">
        <v>3371</v>
      </c>
      <c r="C20176">
        <v>460</v>
      </c>
      <c r="D20176">
        <v>10</v>
      </c>
      <c r="E20176" s="1">
        <v>4.0762495583696803E-37</v>
      </c>
      <c r="F20176" t="s">
        <v>3100</v>
      </c>
      <c r="G20176">
        <v>3</v>
      </c>
      <c r="H20176" t="s">
        <v>2600</v>
      </c>
      <c r="I20176" s="3" t="s">
        <v>656</v>
      </c>
    </row>
    <row r="20177" spans="1:9" x14ac:dyDescent="0.25">
      <c r="A20177" t="s">
        <v>36636</v>
      </c>
      <c r="B20177" t="s">
        <v>36637</v>
      </c>
      <c r="C20177">
        <v>460</v>
      </c>
      <c r="D20177">
        <v>4</v>
      </c>
      <c r="E20177" s="1">
        <v>0.423690708682739</v>
      </c>
      <c r="F20177" t="s">
        <v>7386</v>
      </c>
      <c r="G20177">
        <v>0</v>
      </c>
      <c r="H20177" t="s">
        <v>13</v>
      </c>
    </row>
    <row r="20178" spans="1:9" x14ac:dyDescent="0.25">
      <c r="A20178" t="s">
        <v>36638</v>
      </c>
      <c r="B20178" t="s">
        <v>18</v>
      </c>
      <c r="C20178">
        <v>621</v>
      </c>
      <c r="D20178">
        <v>0</v>
      </c>
      <c r="G20178">
        <v>0</v>
      </c>
      <c r="H20178" t="s">
        <v>13</v>
      </c>
    </row>
    <row r="20179" spans="1:9" x14ac:dyDescent="0.25">
      <c r="A20179" t="s">
        <v>36639</v>
      </c>
      <c r="B20179" t="s">
        <v>36640</v>
      </c>
      <c r="C20179">
        <v>526</v>
      </c>
      <c r="D20179">
        <v>10</v>
      </c>
      <c r="E20179" s="1">
        <v>5.12747433215973E-4</v>
      </c>
      <c r="F20179" t="s">
        <v>2178</v>
      </c>
      <c r="G20179">
        <v>2</v>
      </c>
      <c r="H20179" t="s">
        <v>2425</v>
      </c>
    </row>
    <row r="20180" spans="1:9" x14ac:dyDescent="0.25">
      <c r="A20180" t="s">
        <v>36641</v>
      </c>
      <c r="B20180" t="s">
        <v>5419</v>
      </c>
      <c r="C20180">
        <v>486</v>
      </c>
      <c r="D20180">
        <v>10</v>
      </c>
      <c r="E20180" s="1">
        <v>1.58975741651909E-55</v>
      </c>
      <c r="F20180" t="s">
        <v>558</v>
      </c>
      <c r="G20180">
        <v>9</v>
      </c>
      <c r="H20180" t="s">
        <v>20094</v>
      </c>
      <c r="I20180" s="3" t="s">
        <v>1587</v>
      </c>
    </row>
    <row r="20181" spans="1:9" x14ac:dyDescent="0.25">
      <c r="A20181" t="s">
        <v>36642</v>
      </c>
      <c r="B20181" t="s">
        <v>18</v>
      </c>
      <c r="C20181">
        <v>271</v>
      </c>
      <c r="D20181">
        <v>0</v>
      </c>
      <c r="G20181">
        <v>0</v>
      </c>
      <c r="H20181" t="s">
        <v>13</v>
      </c>
    </row>
    <row r="20182" spans="1:9" x14ac:dyDescent="0.25">
      <c r="A20182" t="s">
        <v>36643</v>
      </c>
      <c r="B20182" t="s">
        <v>18</v>
      </c>
      <c r="C20182">
        <v>462</v>
      </c>
      <c r="D20182">
        <v>0</v>
      </c>
      <c r="G20182">
        <v>0</v>
      </c>
      <c r="H20182" t="s">
        <v>13</v>
      </c>
    </row>
    <row r="20183" spans="1:9" x14ac:dyDescent="0.25">
      <c r="A20183" t="s">
        <v>36644</v>
      </c>
      <c r="B20183" t="s">
        <v>32329</v>
      </c>
      <c r="C20183">
        <v>462</v>
      </c>
      <c r="D20183">
        <v>10</v>
      </c>
      <c r="E20183" s="1">
        <v>6.8209910190034103E-10</v>
      </c>
      <c r="F20183" t="s">
        <v>1233</v>
      </c>
      <c r="G20183">
        <v>4</v>
      </c>
      <c r="H20183" t="s">
        <v>36645</v>
      </c>
      <c r="I20183" s="3" t="s">
        <v>13</v>
      </c>
    </row>
    <row r="20184" spans="1:9" x14ac:dyDescent="0.25">
      <c r="A20184" t="s">
        <v>36646</v>
      </c>
      <c r="B20184" t="s">
        <v>18</v>
      </c>
      <c r="C20184">
        <v>465</v>
      </c>
      <c r="D20184">
        <v>0</v>
      </c>
      <c r="G20184">
        <v>0</v>
      </c>
      <c r="H20184" t="s">
        <v>13</v>
      </c>
    </row>
    <row r="20185" spans="1:9" x14ac:dyDescent="0.25">
      <c r="A20185" t="s">
        <v>36647</v>
      </c>
      <c r="B20185" t="s">
        <v>18</v>
      </c>
      <c r="C20185">
        <v>475</v>
      </c>
      <c r="D20185">
        <v>0</v>
      </c>
      <c r="G20185">
        <v>0</v>
      </c>
      <c r="H20185" t="s">
        <v>13</v>
      </c>
    </row>
    <row r="20186" spans="1:9" x14ac:dyDescent="0.25">
      <c r="A20186" t="s">
        <v>36648</v>
      </c>
      <c r="B20186" t="s">
        <v>17932</v>
      </c>
      <c r="C20186">
        <v>491</v>
      </c>
      <c r="D20186">
        <v>10</v>
      </c>
      <c r="E20186" s="1">
        <v>4.3162840594913201E-51</v>
      </c>
      <c r="F20186" t="s">
        <v>169</v>
      </c>
      <c r="G20186">
        <v>13</v>
      </c>
      <c r="H20186" t="s">
        <v>17933</v>
      </c>
      <c r="I20186" s="3" t="s">
        <v>17934</v>
      </c>
    </row>
    <row r="20187" spans="1:9" x14ac:dyDescent="0.25">
      <c r="A20187" t="s">
        <v>36649</v>
      </c>
      <c r="B20187" t="s">
        <v>2232</v>
      </c>
      <c r="C20187">
        <v>532</v>
      </c>
      <c r="D20187">
        <v>10</v>
      </c>
      <c r="E20187" s="1">
        <v>3.4092893872773201E-63</v>
      </c>
      <c r="F20187" t="s">
        <v>613</v>
      </c>
      <c r="G20187">
        <v>14</v>
      </c>
      <c r="H20187" t="s">
        <v>7280</v>
      </c>
      <c r="I20187" s="3" t="s">
        <v>660</v>
      </c>
    </row>
    <row r="20188" spans="1:9" x14ac:dyDescent="0.25">
      <c r="A20188" t="s">
        <v>36650</v>
      </c>
      <c r="B20188" t="s">
        <v>36651</v>
      </c>
      <c r="C20188">
        <v>497</v>
      </c>
      <c r="D20188">
        <v>10</v>
      </c>
      <c r="E20188" s="1">
        <v>9.9828335614826007E-25</v>
      </c>
      <c r="F20188" t="s">
        <v>3330</v>
      </c>
      <c r="G20188">
        <v>1</v>
      </c>
      <c r="H20188" t="s">
        <v>2016</v>
      </c>
      <c r="I20188" s="3" t="s">
        <v>13</v>
      </c>
    </row>
    <row r="20189" spans="1:9" x14ac:dyDescent="0.25">
      <c r="A20189" t="s">
        <v>36652</v>
      </c>
      <c r="B20189" t="s">
        <v>36653</v>
      </c>
      <c r="C20189">
        <v>488</v>
      </c>
      <c r="D20189">
        <v>10</v>
      </c>
      <c r="E20189" s="1">
        <v>3.0868576645444402E-36</v>
      </c>
      <c r="F20189" t="s">
        <v>950</v>
      </c>
      <c r="G20189">
        <v>3</v>
      </c>
      <c r="H20189" t="s">
        <v>405</v>
      </c>
    </row>
    <row r="20190" spans="1:9" x14ac:dyDescent="0.25">
      <c r="A20190" t="s">
        <v>36654</v>
      </c>
      <c r="B20190" t="s">
        <v>16826</v>
      </c>
      <c r="C20190">
        <v>269</v>
      </c>
      <c r="D20190">
        <v>10</v>
      </c>
      <c r="E20190" s="1">
        <v>1.24548921731883E-4</v>
      </c>
      <c r="F20190" t="s">
        <v>1289</v>
      </c>
      <c r="G20190">
        <v>3</v>
      </c>
      <c r="H20190" t="s">
        <v>36655</v>
      </c>
      <c r="I20190" s="3" t="s">
        <v>13</v>
      </c>
    </row>
    <row r="20191" spans="1:9" x14ac:dyDescent="0.25">
      <c r="A20191" t="s">
        <v>36656</v>
      </c>
      <c r="B20191" t="s">
        <v>18</v>
      </c>
      <c r="C20191">
        <v>392</v>
      </c>
      <c r="D20191">
        <v>0</v>
      </c>
      <c r="G20191">
        <v>0</v>
      </c>
      <c r="H20191" t="s">
        <v>13</v>
      </c>
    </row>
    <row r="20192" spans="1:9" x14ac:dyDescent="0.25">
      <c r="A20192" t="s">
        <v>36657</v>
      </c>
      <c r="B20192" t="s">
        <v>18</v>
      </c>
      <c r="C20192">
        <v>325</v>
      </c>
      <c r="D20192">
        <v>0</v>
      </c>
      <c r="G20192">
        <v>0</v>
      </c>
      <c r="H20192" t="s">
        <v>13</v>
      </c>
    </row>
    <row r="20193" spans="1:9" x14ac:dyDescent="0.25">
      <c r="A20193" t="s">
        <v>36658</v>
      </c>
      <c r="B20193" t="s">
        <v>27521</v>
      </c>
      <c r="C20193">
        <v>484</v>
      </c>
      <c r="D20193">
        <v>10</v>
      </c>
      <c r="E20193" s="1">
        <v>2.20672900137755E-40</v>
      </c>
      <c r="F20193" t="s">
        <v>950</v>
      </c>
      <c r="G20193">
        <v>2</v>
      </c>
      <c r="H20193" t="s">
        <v>12764</v>
      </c>
      <c r="I20193" s="3" t="s">
        <v>13</v>
      </c>
    </row>
    <row r="20194" spans="1:9" x14ac:dyDescent="0.25">
      <c r="A20194" t="s">
        <v>36659</v>
      </c>
      <c r="B20194" t="s">
        <v>36660</v>
      </c>
      <c r="C20194">
        <v>406</v>
      </c>
      <c r="D20194">
        <v>10</v>
      </c>
      <c r="E20194" s="1">
        <v>2.14121437624105E-17</v>
      </c>
      <c r="F20194" t="s">
        <v>5532</v>
      </c>
      <c r="G20194">
        <v>4</v>
      </c>
      <c r="H20194" t="s">
        <v>36661</v>
      </c>
    </row>
    <row r="20195" spans="1:9" x14ac:dyDescent="0.25">
      <c r="A20195" t="s">
        <v>36662</v>
      </c>
      <c r="B20195" t="s">
        <v>36663</v>
      </c>
      <c r="C20195">
        <v>434</v>
      </c>
      <c r="D20195">
        <v>10</v>
      </c>
      <c r="E20195" s="1">
        <v>2.3956695284630301E-64</v>
      </c>
      <c r="F20195" t="s">
        <v>359</v>
      </c>
      <c r="G20195">
        <v>10</v>
      </c>
      <c r="H20195" t="s">
        <v>27828</v>
      </c>
      <c r="I20195" s="3" t="s">
        <v>318</v>
      </c>
    </row>
    <row r="20196" spans="1:9" x14ac:dyDescent="0.25">
      <c r="A20196" t="s">
        <v>36664</v>
      </c>
      <c r="B20196" t="s">
        <v>17938</v>
      </c>
      <c r="C20196">
        <v>343</v>
      </c>
      <c r="D20196">
        <v>10</v>
      </c>
      <c r="E20196" s="1">
        <v>9.3489511532807205E-21</v>
      </c>
      <c r="F20196" t="s">
        <v>5301</v>
      </c>
      <c r="G20196">
        <v>5</v>
      </c>
      <c r="H20196" t="s">
        <v>5228</v>
      </c>
      <c r="I20196" s="3" t="s">
        <v>13</v>
      </c>
    </row>
    <row r="20197" spans="1:9" x14ac:dyDescent="0.25">
      <c r="A20197" t="s">
        <v>36665</v>
      </c>
      <c r="B20197" t="s">
        <v>22642</v>
      </c>
      <c r="C20197">
        <v>458</v>
      </c>
      <c r="D20197">
        <v>10</v>
      </c>
      <c r="E20197" s="1">
        <v>2.0083094466538299E-39</v>
      </c>
      <c r="F20197" t="s">
        <v>1224</v>
      </c>
      <c r="G20197">
        <v>1</v>
      </c>
      <c r="H20197" t="s">
        <v>4066</v>
      </c>
    </row>
    <row r="20198" spans="1:9" x14ac:dyDescent="0.25">
      <c r="A20198" t="s">
        <v>36666</v>
      </c>
      <c r="B20198" t="s">
        <v>14891</v>
      </c>
      <c r="C20198">
        <v>492</v>
      </c>
      <c r="D20198">
        <v>10</v>
      </c>
      <c r="E20198" s="1">
        <v>1.16421888116246E-63</v>
      </c>
      <c r="F20198" t="s">
        <v>2715</v>
      </c>
      <c r="G20198">
        <v>4</v>
      </c>
      <c r="H20198" t="s">
        <v>14038</v>
      </c>
      <c r="I20198" s="3" t="s">
        <v>13</v>
      </c>
    </row>
    <row r="20199" spans="1:9" x14ac:dyDescent="0.25">
      <c r="A20199" t="s">
        <v>36667</v>
      </c>
      <c r="B20199" t="s">
        <v>36668</v>
      </c>
      <c r="C20199">
        <v>474</v>
      </c>
      <c r="D20199">
        <v>10</v>
      </c>
      <c r="E20199" s="1">
        <v>1.5698325246221099E-49</v>
      </c>
      <c r="F20199" t="s">
        <v>947</v>
      </c>
      <c r="G20199">
        <v>3</v>
      </c>
      <c r="H20199" t="s">
        <v>4848</v>
      </c>
      <c r="I20199" s="3" t="s">
        <v>400</v>
      </c>
    </row>
    <row r="20200" spans="1:9" x14ac:dyDescent="0.25">
      <c r="A20200" t="s">
        <v>36669</v>
      </c>
      <c r="B20200" t="s">
        <v>2714</v>
      </c>
      <c r="C20200">
        <v>331</v>
      </c>
      <c r="D20200">
        <v>10</v>
      </c>
      <c r="E20200" s="1">
        <v>2.1203157540889699E-20</v>
      </c>
      <c r="F20200" t="s">
        <v>871</v>
      </c>
      <c r="G20200">
        <v>4</v>
      </c>
      <c r="H20200" t="s">
        <v>2716</v>
      </c>
      <c r="I20200" s="3" t="s">
        <v>13</v>
      </c>
    </row>
    <row r="20201" spans="1:9" x14ac:dyDescent="0.25">
      <c r="A20201" t="s">
        <v>36670</v>
      </c>
      <c r="B20201" t="s">
        <v>18</v>
      </c>
      <c r="C20201">
        <v>411</v>
      </c>
      <c r="D20201">
        <v>0</v>
      </c>
      <c r="G20201">
        <v>0</v>
      </c>
      <c r="H20201" t="s">
        <v>13</v>
      </c>
    </row>
    <row r="20202" spans="1:9" x14ac:dyDescent="0.25">
      <c r="A20202" t="s">
        <v>36671</v>
      </c>
      <c r="B20202" t="s">
        <v>18</v>
      </c>
      <c r="C20202">
        <v>502</v>
      </c>
      <c r="D20202">
        <v>0</v>
      </c>
      <c r="G20202">
        <v>0</v>
      </c>
      <c r="H20202" t="s">
        <v>13</v>
      </c>
    </row>
    <row r="20203" spans="1:9" x14ac:dyDescent="0.25">
      <c r="A20203" t="s">
        <v>36672</v>
      </c>
      <c r="B20203" t="s">
        <v>13632</v>
      </c>
      <c r="C20203">
        <v>496</v>
      </c>
      <c r="D20203">
        <v>10</v>
      </c>
      <c r="E20203" s="1">
        <v>7.7184011312705703E-72</v>
      </c>
      <c r="F20203" t="s">
        <v>58</v>
      </c>
      <c r="G20203">
        <v>0</v>
      </c>
      <c r="H20203" t="s">
        <v>13</v>
      </c>
    </row>
    <row r="20204" spans="1:9" x14ac:dyDescent="0.25">
      <c r="A20204" t="s">
        <v>36673</v>
      </c>
      <c r="B20204" t="s">
        <v>27521</v>
      </c>
      <c r="C20204">
        <v>498</v>
      </c>
      <c r="D20204">
        <v>10</v>
      </c>
      <c r="E20204" s="1">
        <v>9.0089753712875696E-30</v>
      </c>
      <c r="F20204" t="s">
        <v>163</v>
      </c>
      <c r="G20204">
        <v>2</v>
      </c>
      <c r="H20204" t="s">
        <v>12764</v>
      </c>
      <c r="I20204" s="3" t="s">
        <v>13</v>
      </c>
    </row>
    <row r="20205" spans="1:9" x14ac:dyDescent="0.25">
      <c r="A20205" t="s">
        <v>36674</v>
      </c>
      <c r="B20205" t="s">
        <v>18</v>
      </c>
      <c r="C20205">
        <v>512</v>
      </c>
      <c r="D20205">
        <v>0</v>
      </c>
      <c r="G20205">
        <v>0</v>
      </c>
      <c r="H20205" t="s">
        <v>13</v>
      </c>
    </row>
    <row r="20206" spans="1:9" x14ac:dyDescent="0.25">
      <c r="A20206" t="s">
        <v>36675</v>
      </c>
      <c r="B20206" t="s">
        <v>24094</v>
      </c>
      <c r="C20206">
        <v>434</v>
      </c>
      <c r="D20206">
        <v>10</v>
      </c>
      <c r="E20206" s="1">
        <v>4.0236932391632999E-28</v>
      </c>
      <c r="F20206" t="s">
        <v>369</v>
      </c>
      <c r="G20206">
        <v>2</v>
      </c>
      <c r="H20206" t="s">
        <v>2925</v>
      </c>
      <c r="I20206" s="3" t="s">
        <v>13</v>
      </c>
    </row>
    <row r="20207" spans="1:9" x14ac:dyDescent="0.25">
      <c r="A20207" t="s">
        <v>36676</v>
      </c>
      <c r="B20207" t="s">
        <v>16086</v>
      </c>
      <c r="C20207">
        <v>474</v>
      </c>
      <c r="D20207">
        <v>10</v>
      </c>
      <c r="E20207" s="1">
        <v>8.6942411756441896E-16</v>
      </c>
      <c r="F20207" t="s">
        <v>4699</v>
      </c>
      <c r="G20207">
        <v>9</v>
      </c>
      <c r="H20207" t="s">
        <v>36677</v>
      </c>
      <c r="I20207" s="3" t="s">
        <v>4482</v>
      </c>
    </row>
    <row r="20208" spans="1:9" x14ac:dyDescent="0.25">
      <c r="A20208" t="s">
        <v>36678</v>
      </c>
      <c r="B20208" t="s">
        <v>32851</v>
      </c>
      <c r="C20208">
        <v>495</v>
      </c>
      <c r="D20208">
        <v>10</v>
      </c>
      <c r="E20208" s="1">
        <v>1.8566638565589601E-70</v>
      </c>
      <c r="F20208" t="s">
        <v>501</v>
      </c>
      <c r="G20208">
        <v>4</v>
      </c>
      <c r="H20208" t="s">
        <v>35304</v>
      </c>
      <c r="I20208" s="3" t="s">
        <v>13</v>
      </c>
    </row>
    <row r="20209" spans="1:9" x14ac:dyDescent="0.25">
      <c r="A20209" t="s">
        <v>36679</v>
      </c>
      <c r="B20209" t="s">
        <v>36680</v>
      </c>
      <c r="C20209">
        <v>480</v>
      </c>
      <c r="D20209">
        <v>10</v>
      </c>
      <c r="E20209" s="1">
        <v>9.3479508276931604E-38</v>
      </c>
      <c r="F20209" t="s">
        <v>990</v>
      </c>
      <c r="G20209">
        <v>10</v>
      </c>
      <c r="H20209" t="s">
        <v>36681</v>
      </c>
      <c r="I20209" s="3" t="s">
        <v>1198</v>
      </c>
    </row>
    <row r="20210" spans="1:9" x14ac:dyDescent="0.25">
      <c r="A20210" t="s">
        <v>36682</v>
      </c>
      <c r="B20210" t="s">
        <v>18</v>
      </c>
      <c r="C20210">
        <v>427</v>
      </c>
      <c r="D20210">
        <v>0</v>
      </c>
      <c r="G20210">
        <v>0</v>
      </c>
      <c r="H20210" t="s">
        <v>13</v>
      </c>
    </row>
    <row r="20211" spans="1:9" x14ac:dyDescent="0.25">
      <c r="A20211" t="s">
        <v>36683</v>
      </c>
      <c r="B20211" t="s">
        <v>175</v>
      </c>
      <c r="C20211">
        <v>455</v>
      </c>
      <c r="D20211">
        <v>10</v>
      </c>
      <c r="E20211" s="1">
        <v>6.5655554722926499E-62</v>
      </c>
      <c r="F20211" t="s">
        <v>810</v>
      </c>
      <c r="G20211">
        <v>7</v>
      </c>
      <c r="H20211" t="s">
        <v>36684</v>
      </c>
      <c r="I20211" s="3" t="s">
        <v>13</v>
      </c>
    </row>
    <row r="20212" spans="1:9" x14ac:dyDescent="0.25">
      <c r="A20212" t="s">
        <v>36685</v>
      </c>
      <c r="B20212" t="s">
        <v>36686</v>
      </c>
      <c r="C20212">
        <v>406</v>
      </c>
      <c r="D20212">
        <v>10</v>
      </c>
      <c r="E20212" s="1">
        <v>7.3478654120563797E-10</v>
      </c>
      <c r="F20212" t="s">
        <v>263</v>
      </c>
      <c r="G20212">
        <v>10</v>
      </c>
      <c r="H20212" t="s">
        <v>36687</v>
      </c>
      <c r="I20212" s="3" t="s">
        <v>1443</v>
      </c>
    </row>
    <row r="20213" spans="1:9" x14ac:dyDescent="0.25">
      <c r="A20213" t="s">
        <v>36688</v>
      </c>
      <c r="B20213" t="s">
        <v>21316</v>
      </c>
      <c r="C20213">
        <v>437</v>
      </c>
      <c r="D20213">
        <v>10</v>
      </c>
      <c r="E20213" s="1">
        <v>8.2966597680245702E-25</v>
      </c>
      <c r="F20213" t="s">
        <v>2029</v>
      </c>
      <c r="G20213">
        <v>3</v>
      </c>
      <c r="H20213" t="s">
        <v>36689</v>
      </c>
      <c r="I20213" s="3" t="s">
        <v>13</v>
      </c>
    </row>
    <row r="20214" spans="1:9" x14ac:dyDescent="0.25">
      <c r="A20214" t="s">
        <v>36690</v>
      </c>
      <c r="B20214" t="s">
        <v>9841</v>
      </c>
      <c r="C20214">
        <v>491</v>
      </c>
      <c r="D20214">
        <v>9</v>
      </c>
      <c r="E20214" s="1">
        <v>0.23006440880274501</v>
      </c>
      <c r="F20214" t="s">
        <v>1594</v>
      </c>
      <c r="G20214">
        <v>1</v>
      </c>
      <c r="H20214" t="s">
        <v>5475</v>
      </c>
      <c r="I20214" s="3" t="s">
        <v>13</v>
      </c>
    </row>
    <row r="20215" spans="1:9" x14ac:dyDescent="0.25">
      <c r="A20215" t="s">
        <v>36691</v>
      </c>
      <c r="B20215" t="s">
        <v>11925</v>
      </c>
      <c r="C20215">
        <v>407</v>
      </c>
      <c r="D20215">
        <v>10</v>
      </c>
      <c r="E20215" s="1">
        <v>0.62347844899386695</v>
      </c>
      <c r="F20215" t="s">
        <v>1079</v>
      </c>
      <c r="G20215">
        <v>12</v>
      </c>
      <c r="H20215" t="s">
        <v>11926</v>
      </c>
      <c r="I20215" s="3" t="s">
        <v>11927</v>
      </c>
    </row>
    <row r="20216" spans="1:9" x14ac:dyDescent="0.25">
      <c r="A20216" t="s">
        <v>36692</v>
      </c>
      <c r="B20216" t="s">
        <v>18</v>
      </c>
      <c r="C20216">
        <v>454</v>
      </c>
      <c r="D20216">
        <v>0</v>
      </c>
      <c r="G20216">
        <v>0</v>
      </c>
      <c r="H20216" t="s">
        <v>13</v>
      </c>
    </row>
    <row r="20217" spans="1:9" x14ac:dyDescent="0.25">
      <c r="A20217" t="s">
        <v>36693</v>
      </c>
      <c r="B20217" t="s">
        <v>36694</v>
      </c>
      <c r="C20217">
        <v>453</v>
      </c>
      <c r="D20217">
        <v>2</v>
      </c>
      <c r="E20217" s="1">
        <v>2709.33058669706</v>
      </c>
      <c r="F20217" t="s">
        <v>2611</v>
      </c>
      <c r="G20217">
        <v>1</v>
      </c>
      <c r="H20217" t="s">
        <v>11122</v>
      </c>
    </row>
    <row r="20218" spans="1:9" x14ac:dyDescent="0.25">
      <c r="A20218" t="s">
        <v>36695</v>
      </c>
      <c r="B20218" t="s">
        <v>18</v>
      </c>
      <c r="C20218">
        <v>424</v>
      </c>
      <c r="D20218">
        <v>0</v>
      </c>
      <c r="G20218">
        <v>0</v>
      </c>
      <c r="H20218" t="s">
        <v>13</v>
      </c>
    </row>
    <row r="20219" spans="1:9" x14ac:dyDescent="0.25">
      <c r="A20219" t="s">
        <v>36696</v>
      </c>
      <c r="B20219" t="s">
        <v>18</v>
      </c>
      <c r="C20219">
        <v>202</v>
      </c>
      <c r="D20219">
        <v>0</v>
      </c>
      <c r="G20219">
        <v>0</v>
      </c>
      <c r="H20219" t="s">
        <v>13</v>
      </c>
    </row>
    <row r="20220" spans="1:9" x14ac:dyDescent="0.25">
      <c r="A20220" t="s">
        <v>36697</v>
      </c>
      <c r="B20220" t="s">
        <v>12967</v>
      </c>
      <c r="C20220">
        <v>440</v>
      </c>
      <c r="D20220">
        <v>10</v>
      </c>
      <c r="E20220" s="1">
        <v>1.23262276314411E-37</v>
      </c>
      <c r="F20220" t="s">
        <v>963</v>
      </c>
      <c r="G20220">
        <v>4</v>
      </c>
      <c r="H20220" t="s">
        <v>12968</v>
      </c>
      <c r="I20220" s="3" t="s">
        <v>3714</v>
      </c>
    </row>
    <row r="20221" spans="1:9" x14ac:dyDescent="0.25">
      <c r="A20221" t="s">
        <v>36698</v>
      </c>
      <c r="B20221" t="s">
        <v>11933</v>
      </c>
      <c r="C20221">
        <v>488</v>
      </c>
      <c r="D20221">
        <v>10</v>
      </c>
      <c r="E20221" s="1">
        <v>7.9991342714081801E-71</v>
      </c>
      <c r="F20221" t="s">
        <v>341</v>
      </c>
      <c r="G20221">
        <v>29</v>
      </c>
      <c r="H20221" t="s">
        <v>36699</v>
      </c>
      <c r="I20221" s="3" t="s">
        <v>6480</v>
      </c>
    </row>
    <row r="20222" spans="1:9" x14ac:dyDescent="0.25">
      <c r="A20222" t="s">
        <v>36700</v>
      </c>
      <c r="B20222" t="s">
        <v>18</v>
      </c>
      <c r="C20222">
        <v>204</v>
      </c>
      <c r="D20222">
        <v>0</v>
      </c>
      <c r="G20222">
        <v>0</v>
      </c>
      <c r="H20222" t="s">
        <v>13</v>
      </c>
    </row>
    <row r="20223" spans="1:9" x14ac:dyDescent="0.25">
      <c r="A20223" t="s">
        <v>36701</v>
      </c>
      <c r="B20223" t="s">
        <v>1732</v>
      </c>
      <c r="C20223">
        <v>480</v>
      </c>
      <c r="D20223">
        <v>10</v>
      </c>
      <c r="E20223" s="1">
        <v>5.1788897632986502E-39</v>
      </c>
      <c r="F20223" t="s">
        <v>2479</v>
      </c>
      <c r="G20223">
        <v>3</v>
      </c>
      <c r="H20223" t="s">
        <v>1733</v>
      </c>
      <c r="I20223" s="3" t="s">
        <v>1734</v>
      </c>
    </row>
    <row r="20224" spans="1:9" x14ac:dyDescent="0.25">
      <c r="A20224" t="s">
        <v>36702</v>
      </c>
      <c r="B20224" t="s">
        <v>3818</v>
      </c>
      <c r="C20224">
        <v>415</v>
      </c>
      <c r="D20224">
        <v>7</v>
      </c>
      <c r="E20224" s="1">
        <v>132.78961414927301</v>
      </c>
      <c r="F20224" s="2">
        <v>60428571428571.398</v>
      </c>
      <c r="G20224">
        <v>3</v>
      </c>
      <c r="H20224" t="s">
        <v>5312</v>
      </c>
    </row>
    <row r="20225" spans="1:9" x14ac:dyDescent="0.25">
      <c r="A20225" t="s">
        <v>36703</v>
      </c>
      <c r="B20225" t="s">
        <v>12043</v>
      </c>
      <c r="C20225">
        <v>333</v>
      </c>
      <c r="D20225">
        <v>10</v>
      </c>
      <c r="E20225" s="1">
        <v>2.39760445865174E-32</v>
      </c>
      <c r="F20225" t="s">
        <v>764</v>
      </c>
      <c r="G20225">
        <v>9</v>
      </c>
      <c r="H20225" t="s">
        <v>12044</v>
      </c>
      <c r="I20225" s="3" t="s">
        <v>13</v>
      </c>
    </row>
    <row r="20226" spans="1:9" x14ac:dyDescent="0.25">
      <c r="A20226" t="s">
        <v>36704</v>
      </c>
      <c r="B20226" t="s">
        <v>16620</v>
      </c>
      <c r="C20226">
        <v>414</v>
      </c>
      <c r="D20226">
        <v>10</v>
      </c>
      <c r="E20226" s="1">
        <v>2.401437530762E-42</v>
      </c>
      <c r="F20226" t="s">
        <v>210</v>
      </c>
      <c r="G20226">
        <v>6</v>
      </c>
      <c r="H20226" t="s">
        <v>16621</v>
      </c>
      <c r="I20226" s="3" t="s">
        <v>16622</v>
      </c>
    </row>
    <row r="20227" spans="1:9" x14ac:dyDescent="0.25">
      <c r="A20227" t="s">
        <v>36705</v>
      </c>
      <c r="B20227" t="s">
        <v>18</v>
      </c>
      <c r="C20227">
        <v>486</v>
      </c>
      <c r="D20227">
        <v>0</v>
      </c>
      <c r="G20227">
        <v>0</v>
      </c>
      <c r="H20227" t="s">
        <v>13</v>
      </c>
    </row>
    <row r="20228" spans="1:9" x14ac:dyDescent="0.25">
      <c r="A20228" t="s">
        <v>36706</v>
      </c>
      <c r="B20228" t="s">
        <v>9523</v>
      </c>
      <c r="C20228">
        <v>507</v>
      </c>
      <c r="D20228">
        <v>10</v>
      </c>
      <c r="E20228" s="1">
        <v>4.4053886577526303E-46</v>
      </c>
      <c r="F20228" t="s">
        <v>4708</v>
      </c>
      <c r="G20228">
        <v>4</v>
      </c>
      <c r="H20228" t="s">
        <v>36707</v>
      </c>
      <c r="I20228" s="3" t="s">
        <v>13</v>
      </c>
    </row>
    <row r="20229" spans="1:9" x14ac:dyDescent="0.25">
      <c r="A20229" t="s">
        <v>36708</v>
      </c>
      <c r="B20229" t="s">
        <v>36709</v>
      </c>
      <c r="C20229">
        <v>482</v>
      </c>
      <c r="D20229">
        <v>2</v>
      </c>
      <c r="E20229" s="1">
        <v>3.0033601385983502E-8</v>
      </c>
      <c r="F20229" t="s">
        <v>3349</v>
      </c>
      <c r="G20229">
        <v>0</v>
      </c>
      <c r="H20229" t="s">
        <v>13</v>
      </c>
    </row>
    <row r="20230" spans="1:9" x14ac:dyDescent="0.25">
      <c r="A20230" t="s">
        <v>36710</v>
      </c>
      <c r="B20230" t="s">
        <v>18</v>
      </c>
      <c r="C20230">
        <v>482</v>
      </c>
      <c r="D20230">
        <v>0</v>
      </c>
      <c r="G20230">
        <v>0</v>
      </c>
      <c r="H20230" t="s">
        <v>13</v>
      </c>
    </row>
    <row r="20231" spans="1:9" x14ac:dyDescent="0.25">
      <c r="A20231" t="s">
        <v>36711</v>
      </c>
      <c r="B20231" t="s">
        <v>17938</v>
      </c>
      <c r="C20231">
        <v>357</v>
      </c>
      <c r="D20231">
        <v>10</v>
      </c>
      <c r="E20231" s="1">
        <v>5.57054611784325E-21</v>
      </c>
      <c r="F20231" t="s">
        <v>110</v>
      </c>
      <c r="G20231">
        <v>5</v>
      </c>
      <c r="H20231" t="s">
        <v>5228</v>
      </c>
      <c r="I20231" s="3" t="s">
        <v>13</v>
      </c>
    </row>
    <row r="20232" spans="1:9" x14ac:dyDescent="0.25">
      <c r="A20232" t="s">
        <v>36712</v>
      </c>
      <c r="B20232" t="s">
        <v>18</v>
      </c>
      <c r="C20232">
        <v>528</v>
      </c>
      <c r="D20232">
        <v>0</v>
      </c>
      <c r="G20232">
        <v>0</v>
      </c>
      <c r="H20232" t="s">
        <v>13</v>
      </c>
    </row>
    <row r="20233" spans="1:9" x14ac:dyDescent="0.25">
      <c r="A20233" t="s">
        <v>36713</v>
      </c>
      <c r="B20233" t="s">
        <v>20108</v>
      </c>
      <c r="C20233">
        <v>494</v>
      </c>
      <c r="D20233">
        <v>8</v>
      </c>
      <c r="E20233" s="1">
        <v>7.7938278664253993E-6</v>
      </c>
      <c r="F20233" t="s">
        <v>4666</v>
      </c>
      <c r="G20233">
        <v>7</v>
      </c>
      <c r="H20233" t="s">
        <v>36714</v>
      </c>
      <c r="I20233" s="3" t="s">
        <v>13</v>
      </c>
    </row>
    <row r="20234" spans="1:9" x14ac:dyDescent="0.25">
      <c r="A20234" t="s">
        <v>36715</v>
      </c>
      <c r="B20234" t="s">
        <v>36716</v>
      </c>
      <c r="C20234">
        <v>469</v>
      </c>
      <c r="D20234">
        <v>10</v>
      </c>
      <c r="E20234" s="1">
        <v>1.4630727838850199E-20</v>
      </c>
      <c r="F20234" t="s">
        <v>2494</v>
      </c>
      <c r="G20234">
        <v>3</v>
      </c>
      <c r="H20234" t="s">
        <v>36717</v>
      </c>
      <c r="I20234" s="3" t="s">
        <v>13</v>
      </c>
    </row>
    <row r="20235" spans="1:9" x14ac:dyDescent="0.25">
      <c r="A20235" t="s">
        <v>36718</v>
      </c>
      <c r="B20235" t="s">
        <v>36719</v>
      </c>
      <c r="C20235">
        <v>469</v>
      </c>
      <c r="D20235">
        <v>10</v>
      </c>
      <c r="E20235" s="1">
        <v>4.6739101352560297E-43</v>
      </c>
      <c r="F20235" t="s">
        <v>3017</v>
      </c>
      <c r="G20235">
        <v>1</v>
      </c>
      <c r="H20235" t="s">
        <v>3681</v>
      </c>
      <c r="I20235" s="3" t="s">
        <v>13</v>
      </c>
    </row>
    <row r="20236" spans="1:9" x14ac:dyDescent="0.25">
      <c r="A20236" t="s">
        <v>36720</v>
      </c>
      <c r="B20236" t="s">
        <v>3091</v>
      </c>
      <c r="C20236">
        <v>291</v>
      </c>
      <c r="D20236">
        <v>10</v>
      </c>
      <c r="E20236" s="1">
        <v>2.7848944759590599E-25</v>
      </c>
      <c r="F20236" t="s">
        <v>379</v>
      </c>
      <c r="G20236">
        <v>11</v>
      </c>
      <c r="H20236" t="s">
        <v>36721</v>
      </c>
      <c r="I20236" s="3" t="s">
        <v>13</v>
      </c>
    </row>
    <row r="20237" spans="1:9" x14ac:dyDescent="0.25">
      <c r="A20237" t="s">
        <v>36722</v>
      </c>
      <c r="B20237" t="s">
        <v>18</v>
      </c>
      <c r="C20237">
        <v>510</v>
      </c>
      <c r="D20237">
        <v>0</v>
      </c>
      <c r="G20237">
        <v>0</v>
      </c>
      <c r="H20237" t="s">
        <v>13</v>
      </c>
    </row>
    <row r="20238" spans="1:9" x14ac:dyDescent="0.25">
      <c r="A20238" t="s">
        <v>36723</v>
      </c>
      <c r="B20238" t="s">
        <v>36724</v>
      </c>
      <c r="C20238">
        <v>486</v>
      </c>
      <c r="D20238">
        <v>10</v>
      </c>
      <c r="E20238" s="1">
        <v>2.8043639767410202E-56</v>
      </c>
      <c r="F20238" t="s">
        <v>1756</v>
      </c>
      <c r="G20238">
        <v>3</v>
      </c>
      <c r="H20238" t="s">
        <v>29642</v>
      </c>
      <c r="I20238" s="3" t="s">
        <v>13</v>
      </c>
    </row>
    <row r="20239" spans="1:9" x14ac:dyDescent="0.25">
      <c r="A20239" t="s">
        <v>36725</v>
      </c>
      <c r="B20239" t="s">
        <v>18</v>
      </c>
      <c r="C20239">
        <v>427</v>
      </c>
      <c r="D20239">
        <v>0</v>
      </c>
      <c r="G20239">
        <v>0</v>
      </c>
      <c r="H20239" t="s">
        <v>13</v>
      </c>
    </row>
    <row r="20240" spans="1:9" x14ac:dyDescent="0.25">
      <c r="A20240" t="s">
        <v>36726</v>
      </c>
      <c r="B20240" t="s">
        <v>16909</v>
      </c>
      <c r="C20240">
        <v>518</v>
      </c>
      <c r="D20240">
        <v>10</v>
      </c>
      <c r="E20240" s="1">
        <v>2.7647352241070801E-32</v>
      </c>
      <c r="F20240" t="s">
        <v>2910</v>
      </c>
      <c r="G20240">
        <v>8</v>
      </c>
      <c r="H20240" t="s">
        <v>16910</v>
      </c>
      <c r="I20240" s="3" t="s">
        <v>7849</v>
      </c>
    </row>
    <row r="20241" spans="1:9" x14ac:dyDescent="0.25">
      <c r="A20241" t="s">
        <v>36727</v>
      </c>
      <c r="B20241" t="s">
        <v>30665</v>
      </c>
      <c r="C20241">
        <v>514</v>
      </c>
      <c r="D20241">
        <v>10</v>
      </c>
      <c r="E20241" s="1">
        <v>2.7956602786237201E-11</v>
      </c>
      <c r="F20241" t="s">
        <v>1969</v>
      </c>
      <c r="G20241">
        <v>0</v>
      </c>
      <c r="H20241" t="s">
        <v>13</v>
      </c>
    </row>
    <row r="20242" spans="1:9" x14ac:dyDescent="0.25">
      <c r="A20242" t="s">
        <v>36728</v>
      </c>
      <c r="B20242" t="s">
        <v>3386</v>
      </c>
      <c r="C20242">
        <v>410</v>
      </c>
      <c r="D20242">
        <v>10</v>
      </c>
      <c r="E20242" s="1">
        <v>3.77527323082806E-49</v>
      </c>
      <c r="F20242" t="s">
        <v>1446</v>
      </c>
      <c r="G20242">
        <v>0</v>
      </c>
      <c r="H20242" t="s">
        <v>13</v>
      </c>
    </row>
    <row r="20243" spans="1:9" x14ac:dyDescent="0.25">
      <c r="A20243" t="s">
        <v>36729</v>
      </c>
      <c r="B20243" t="s">
        <v>535</v>
      </c>
      <c r="C20243">
        <v>332</v>
      </c>
      <c r="D20243">
        <v>10</v>
      </c>
      <c r="E20243" s="1">
        <v>4.9939428449170299E-46</v>
      </c>
      <c r="F20243" t="s">
        <v>103</v>
      </c>
      <c r="G20243">
        <v>7</v>
      </c>
      <c r="H20243" t="s">
        <v>36730</v>
      </c>
      <c r="I20243" s="3" t="s">
        <v>4347</v>
      </c>
    </row>
    <row r="20244" spans="1:9" x14ac:dyDescent="0.25">
      <c r="A20244" t="s">
        <v>36731</v>
      </c>
      <c r="B20244" t="s">
        <v>18</v>
      </c>
      <c r="C20244">
        <v>370</v>
      </c>
      <c r="D20244">
        <v>0</v>
      </c>
      <c r="G20244">
        <v>0</v>
      </c>
      <c r="H20244" t="s">
        <v>13</v>
      </c>
    </row>
    <row r="20245" spans="1:9" x14ac:dyDescent="0.25">
      <c r="A20245" t="s">
        <v>36732</v>
      </c>
      <c r="B20245" t="s">
        <v>10391</v>
      </c>
      <c r="C20245">
        <v>511</v>
      </c>
      <c r="D20245">
        <v>10</v>
      </c>
      <c r="E20245" s="1">
        <v>2.0981363140692201E-19</v>
      </c>
      <c r="F20245" t="s">
        <v>562</v>
      </c>
      <c r="G20245">
        <v>5</v>
      </c>
      <c r="H20245" t="s">
        <v>22352</v>
      </c>
      <c r="I20245" s="3" t="s">
        <v>1991</v>
      </c>
    </row>
    <row r="20246" spans="1:9" x14ac:dyDescent="0.25">
      <c r="A20246" t="s">
        <v>36733</v>
      </c>
      <c r="B20246" t="s">
        <v>36734</v>
      </c>
      <c r="C20246">
        <v>466</v>
      </c>
      <c r="D20246">
        <v>10</v>
      </c>
      <c r="E20246" s="1">
        <v>1.19964815854163E-14</v>
      </c>
      <c r="F20246" t="s">
        <v>5854</v>
      </c>
      <c r="G20246">
        <v>0</v>
      </c>
      <c r="H20246" t="s">
        <v>13</v>
      </c>
    </row>
    <row r="20247" spans="1:9" x14ac:dyDescent="0.25">
      <c r="A20247" t="s">
        <v>36735</v>
      </c>
      <c r="B20247" t="s">
        <v>18</v>
      </c>
      <c r="C20247">
        <v>495</v>
      </c>
      <c r="D20247">
        <v>0</v>
      </c>
      <c r="G20247">
        <v>0</v>
      </c>
      <c r="H20247" t="s">
        <v>13</v>
      </c>
    </row>
    <row r="20248" spans="1:9" x14ac:dyDescent="0.25">
      <c r="A20248" t="s">
        <v>36736</v>
      </c>
      <c r="B20248" t="s">
        <v>1148</v>
      </c>
      <c r="C20248">
        <v>506</v>
      </c>
      <c r="D20248">
        <v>10</v>
      </c>
      <c r="E20248" s="1">
        <v>2.3774973802619301E-34</v>
      </c>
      <c r="F20248" t="s">
        <v>3633</v>
      </c>
      <c r="G20248">
        <v>8</v>
      </c>
      <c r="H20248" t="s">
        <v>24509</v>
      </c>
      <c r="I20248" s="3" t="s">
        <v>13</v>
      </c>
    </row>
    <row r="20249" spans="1:9" x14ac:dyDescent="0.25">
      <c r="A20249" t="s">
        <v>36737</v>
      </c>
      <c r="B20249" t="s">
        <v>18</v>
      </c>
      <c r="C20249">
        <v>489</v>
      </c>
      <c r="D20249">
        <v>0</v>
      </c>
      <c r="G20249">
        <v>0</v>
      </c>
      <c r="H20249" t="s">
        <v>13</v>
      </c>
    </row>
    <row r="20250" spans="1:9" x14ac:dyDescent="0.25">
      <c r="A20250" t="s">
        <v>36738</v>
      </c>
      <c r="B20250" t="s">
        <v>30718</v>
      </c>
      <c r="C20250">
        <v>488</v>
      </c>
      <c r="D20250">
        <v>10</v>
      </c>
      <c r="E20250" s="1">
        <v>2.9039470937796799E-49</v>
      </c>
      <c r="F20250" t="s">
        <v>501</v>
      </c>
      <c r="G20250">
        <v>23</v>
      </c>
      <c r="H20250" t="s">
        <v>24276</v>
      </c>
      <c r="I20250" s="3" t="s">
        <v>13</v>
      </c>
    </row>
    <row r="20251" spans="1:9" x14ac:dyDescent="0.25">
      <c r="A20251" t="s">
        <v>36739</v>
      </c>
      <c r="B20251" t="s">
        <v>18</v>
      </c>
      <c r="C20251">
        <v>511</v>
      </c>
      <c r="D20251">
        <v>0</v>
      </c>
      <c r="G20251">
        <v>0</v>
      </c>
      <c r="H20251" t="s">
        <v>13</v>
      </c>
    </row>
    <row r="20252" spans="1:9" x14ac:dyDescent="0.25">
      <c r="A20252" t="s">
        <v>36740</v>
      </c>
      <c r="B20252" t="s">
        <v>175</v>
      </c>
      <c r="C20252">
        <v>480</v>
      </c>
      <c r="D20252">
        <v>10</v>
      </c>
      <c r="E20252" s="1">
        <v>9.6715620666170994E-45</v>
      </c>
      <c r="F20252" t="s">
        <v>1043</v>
      </c>
      <c r="G20252">
        <v>3</v>
      </c>
      <c r="H20252" t="s">
        <v>1648</v>
      </c>
      <c r="I20252" s="3" t="s">
        <v>13</v>
      </c>
    </row>
    <row r="20253" spans="1:9" x14ac:dyDescent="0.25">
      <c r="A20253" t="s">
        <v>36741</v>
      </c>
      <c r="B20253" t="s">
        <v>11497</v>
      </c>
      <c r="C20253">
        <v>453</v>
      </c>
      <c r="D20253">
        <v>10</v>
      </c>
      <c r="E20253" s="1">
        <v>5.4817486147288599E-36</v>
      </c>
      <c r="F20253" t="s">
        <v>715</v>
      </c>
      <c r="G20253">
        <v>4</v>
      </c>
      <c r="H20253" t="s">
        <v>36742</v>
      </c>
      <c r="I20253" s="3" t="s">
        <v>13</v>
      </c>
    </row>
    <row r="20254" spans="1:9" x14ac:dyDescent="0.25">
      <c r="A20254" t="s">
        <v>36743</v>
      </c>
      <c r="B20254" t="s">
        <v>36744</v>
      </c>
      <c r="C20254">
        <v>498</v>
      </c>
      <c r="D20254">
        <v>10</v>
      </c>
      <c r="E20254" s="1">
        <v>6.3656241776314201E-41</v>
      </c>
      <c r="F20254" t="s">
        <v>883</v>
      </c>
      <c r="G20254">
        <v>2</v>
      </c>
      <c r="H20254" t="s">
        <v>2425</v>
      </c>
    </row>
    <row r="20255" spans="1:9" x14ac:dyDescent="0.25">
      <c r="A20255" t="s">
        <v>36745</v>
      </c>
      <c r="B20255" t="s">
        <v>21449</v>
      </c>
      <c r="C20255">
        <v>512</v>
      </c>
      <c r="D20255">
        <v>10</v>
      </c>
      <c r="E20255" s="1">
        <v>1.7912020685089501E-50</v>
      </c>
      <c r="F20255" t="s">
        <v>2406</v>
      </c>
      <c r="G20255">
        <v>6</v>
      </c>
      <c r="H20255" t="s">
        <v>19535</v>
      </c>
      <c r="I20255" s="3" t="s">
        <v>19536</v>
      </c>
    </row>
    <row r="20256" spans="1:9" x14ac:dyDescent="0.25">
      <c r="A20256" t="s">
        <v>36746</v>
      </c>
      <c r="B20256" t="s">
        <v>34029</v>
      </c>
      <c r="C20256">
        <v>452</v>
      </c>
      <c r="D20256">
        <v>10</v>
      </c>
      <c r="E20256" s="1">
        <v>8.8141634052888896E-30</v>
      </c>
      <c r="F20256" t="s">
        <v>459</v>
      </c>
      <c r="G20256">
        <v>4</v>
      </c>
      <c r="H20256" t="s">
        <v>23138</v>
      </c>
      <c r="I20256" s="3" t="s">
        <v>13</v>
      </c>
    </row>
    <row r="20257" spans="1:9" x14ac:dyDescent="0.25">
      <c r="A20257" t="s">
        <v>36747</v>
      </c>
      <c r="B20257" t="s">
        <v>25404</v>
      </c>
      <c r="C20257">
        <v>446</v>
      </c>
      <c r="D20257">
        <v>10</v>
      </c>
      <c r="E20257" s="1">
        <v>1.2353033390727001E-60</v>
      </c>
      <c r="F20257" t="s">
        <v>282</v>
      </c>
      <c r="G20257">
        <v>5</v>
      </c>
      <c r="H20257" t="s">
        <v>29653</v>
      </c>
      <c r="I20257" s="3" t="s">
        <v>660</v>
      </c>
    </row>
    <row r="20258" spans="1:9" x14ac:dyDescent="0.25">
      <c r="A20258" t="s">
        <v>36748</v>
      </c>
      <c r="B20258" t="s">
        <v>4875</v>
      </c>
      <c r="C20258">
        <v>446</v>
      </c>
      <c r="D20258">
        <v>10</v>
      </c>
      <c r="E20258" s="1">
        <v>5.2738112266810701E-43</v>
      </c>
      <c r="F20258" t="s">
        <v>1233</v>
      </c>
      <c r="G20258">
        <v>8</v>
      </c>
      <c r="H20258" t="s">
        <v>14086</v>
      </c>
      <c r="I20258" s="3" t="s">
        <v>13852</v>
      </c>
    </row>
    <row r="20259" spans="1:9" x14ac:dyDescent="0.25">
      <c r="A20259" t="s">
        <v>36749</v>
      </c>
      <c r="B20259" t="s">
        <v>17059</v>
      </c>
      <c r="C20259">
        <v>514</v>
      </c>
      <c r="D20259">
        <v>10</v>
      </c>
      <c r="E20259" s="1">
        <v>4.3921619932159697E-27</v>
      </c>
      <c r="F20259" t="s">
        <v>2485</v>
      </c>
      <c r="G20259">
        <v>7</v>
      </c>
      <c r="H20259" t="s">
        <v>17060</v>
      </c>
      <c r="I20259" s="3" t="s">
        <v>13</v>
      </c>
    </row>
    <row r="20260" spans="1:9" x14ac:dyDescent="0.25">
      <c r="A20260" t="s">
        <v>36750</v>
      </c>
      <c r="B20260" t="s">
        <v>8531</v>
      </c>
      <c r="C20260">
        <v>468</v>
      </c>
      <c r="D20260">
        <v>10</v>
      </c>
      <c r="E20260" s="1">
        <v>4.3056672003790301E-60</v>
      </c>
      <c r="F20260" t="s">
        <v>218</v>
      </c>
      <c r="G20260">
        <v>7</v>
      </c>
      <c r="H20260" t="s">
        <v>4872</v>
      </c>
      <c r="I20260" s="3" t="s">
        <v>4873</v>
      </c>
    </row>
    <row r="20261" spans="1:9" x14ac:dyDescent="0.25">
      <c r="A20261" t="s">
        <v>36751</v>
      </c>
      <c r="B20261" t="s">
        <v>35517</v>
      </c>
      <c r="C20261">
        <v>441</v>
      </c>
      <c r="D20261">
        <v>10</v>
      </c>
      <c r="E20261" s="1">
        <v>2.6328857291741299E-31</v>
      </c>
      <c r="F20261" t="s">
        <v>711</v>
      </c>
      <c r="G20261">
        <v>3</v>
      </c>
      <c r="H20261" t="s">
        <v>18130</v>
      </c>
      <c r="I20261" s="3" t="s">
        <v>13</v>
      </c>
    </row>
    <row r="20262" spans="1:9" x14ac:dyDescent="0.25">
      <c r="A20262" t="s">
        <v>36752</v>
      </c>
      <c r="B20262" t="s">
        <v>10003</v>
      </c>
      <c r="C20262">
        <v>551</v>
      </c>
      <c r="D20262">
        <v>10</v>
      </c>
      <c r="E20262" s="1">
        <v>1.33994579205189E-20</v>
      </c>
      <c r="F20262" t="s">
        <v>16912</v>
      </c>
      <c r="G20262">
        <v>1</v>
      </c>
      <c r="H20262" t="s">
        <v>4770</v>
      </c>
      <c r="I20262" s="3" t="s">
        <v>13</v>
      </c>
    </row>
    <row r="20263" spans="1:9" x14ac:dyDescent="0.25">
      <c r="A20263" t="s">
        <v>36753</v>
      </c>
      <c r="B20263" t="s">
        <v>36754</v>
      </c>
      <c r="C20263">
        <v>453</v>
      </c>
      <c r="D20263">
        <v>10</v>
      </c>
      <c r="E20263" s="1">
        <v>3.3646451103244199E-48</v>
      </c>
      <c r="F20263" t="s">
        <v>11</v>
      </c>
      <c r="G20263">
        <v>1</v>
      </c>
      <c r="H20263" t="s">
        <v>52</v>
      </c>
      <c r="I20263" s="3" t="s">
        <v>13</v>
      </c>
    </row>
    <row r="20264" spans="1:9" x14ac:dyDescent="0.25">
      <c r="A20264" t="s">
        <v>36755</v>
      </c>
      <c r="B20264" t="s">
        <v>19054</v>
      </c>
      <c r="C20264">
        <v>488</v>
      </c>
      <c r="D20264">
        <v>10</v>
      </c>
      <c r="E20264" s="1">
        <v>1.75361099432123E-62</v>
      </c>
      <c r="F20264" t="s">
        <v>562</v>
      </c>
      <c r="G20264">
        <v>3</v>
      </c>
      <c r="H20264" t="s">
        <v>9315</v>
      </c>
      <c r="I20264" s="3" t="s">
        <v>318</v>
      </c>
    </row>
    <row r="20265" spans="1:9" x14ac:dyDescent="0.25">
      <c r="A20265" t="s">
        <v>36756</v>
      </c>
      <c r="B20265" t="s">
        <v>7093</v>
      </c>
      <c r="C20265">
        <v>483</v>
      </c>
      <c r="D20265">
        <v>10</v>
      </c>
      <c r="E20265" s="1">
        <v>1.0253450681618699E-14</v>
      </c>
      <c r="F20265" t="s">
        <v>1094</v>
      </c>
      <c r="G20265">
        <v>12</v>
      </c>
      <c r="H20265" t="s">
        <v>36757</v>
      </c>
      <c r="I20265" s="3" t="s">
        <v>13</v>
      </c>
    </row>
    <row r="20266" spans="1:9" x14ac:dyDescent="0.25">
      <c r="A20266" t="s">
        <v>36758</v>
      </c>
      <c r="B20266" t="s">
        <v>16486</v>
      </c>
      <c r="C20266">
        <v>472</v>
      </c>
      <c r="D20266">
        <v>10</v>
      </c>
      <c r="E20266" s="1">
        <v>2.04252428715966E-20</v>
      </c>
      <c r="F20266" t="s">
        <v>2399</v>
      </c>
      <c r="G20266">
        <v>1</v>
      </c>
      <c r="H20266" t="s">
        <v>4384</v>
      </c>
    </row>
    <row r="20267" spans="1:9" x14ac:dyDescent="0.25">
      <c r="A20267" t="s">
        <v>36759</v>
      </c>
      <c r="B20267" t="s">
        <v>36760</v>
      </c>
      <c r="C20267">
        <v>411</v>
      </c>
      <c r="D20267">
        <v>10</v>
      </c>
      <c r="E20267" s="1">
        <v>2.84992060011139E-25</v>
      </c>
      <c r="F20267" t="s">
        <v>3216</v>
      </c>
      <c r="G20267">
        <v>0</v>
      </c>
      <c r="H20267" t="s">
        <v>13</v>
      </c>
    </row>
    <row r="20268" spans="1:9" x14ac:dyDescent="0.25">
      <c r="A20268" t="s">
        <v>36761</v>
      </c>
      <c r="B20268" t="s">
        <v>23830</v>
      </c>
      <c r="C20268">
        <v>498</v>
      </c>
      <c r="D20268">
        <v>10</v>
      </c>
      <c r="E20268" s="1">
        <v>1.5551474942486301E-54</v>
      </c>
      <c r="F20268" t="s">
        <v>2436</v>
      </c>
      <c r="G20268">
        <v>2</v>
      </c>
      <c r="H20268" t="s">
        <v>1197</v>
      </c>
      <c r="I20268" s="3" t="s">
        <v>1198</v>
      </c>
    </row>
    <row r="20269" spans="1:9" x14ac:dyDescent="0.25">
      <c r="A20269" t="s">
        <v>36762</v>
      </c>
      <c r="B20269" t="s">
        <v>175</v>
      </c>
      <c r="C20269">
        <v>487</v>
      </c>
      <c r="D20269">
        <v>10</v>
      </c>
      <c r="E20269" s="1">
        <v>3.53954715152376E-71</v>
      </c>
      <c r="F20269" t="s">
        <v>528</v>
      </c>
      <c r="G20269">
        <v>1</v>
      </c>
      <c r="H20269" t="s">
        <v>36763</v>
      </c>
      <c r="I20269" s="3" t="s">
        <v>13</v>
      </c>
    </row>
    <row r="20270" spans="1:9" x14ac:dyDescent="0.25">
      <c r="A20270" t="s">
        <v>36764</v>
      </c>
      <c r="B20270" t="s">
        <v>36765</v>
      </c>
      <c r="C20270">
        <v>499</v>
      </c>
      <c r="D20270">
        <v>10</v>
      </c>
      <c r="E20270" s="1">
        <v>2.0929248056297599E-35</v>
      </c>
      <c r="F20270" t="s">
        <v>4457</v>
      </c>
      <c r="G20270">
        <v>4</v>
      </c>
      <c r="H20270" t="s">
        <v>36766</v>
      </c>
      <c r="I20270" s="3" t="s">
        <v>36767</v>
      </c>
    </row>
    <row r="20271" spans="1:9" x14ac:dyDescent="0.25">
      <c r="A20271" t="s">
        <v>36768</v>
      </c>
      <c r="B20271" t="s">
        <v>18</v>
      </c>
      <c r="C20271">
        <v>498</v>
      </c>
      <c r="D20271">
        <v>0</v>
      </c>
      <c r="G20271">
        <v>0</v>
      </c>
      <c r="H20271" t="s">
        <v>13</v>
      </c>
    </row>
    <row r="20272" spans="1:9" x14ac:dyDescent="0.25">
      <c r="A20272" t="s">
        <v>36769</v>
      </c>
      <c r="B20272" t="s">
        <v>8742</v>
      </c>
      <c r="C20272">
        <v>477</v>
      </c>
      <c r="D20272">
        <v>10</v>
      </c>
      <c r="E20272" s="1">
        <v>9.6679848328693706E-71</v>
      </c>
      <c r="F20272" t="s">
        <v>3638</v>
      </c>
      <c r="G20272">
        <v>5</v>
      </c>
      <c r="H20272" t="s">
        <v>17212</v>
      </c>
      <c r="I20272" s="3" t="s">
        <v>152</v>
      </c>
    </row>
    <row r="20273" spans="1:9" x14ac:dyDescent="0.25">
      <c r="A20273" t="s">
        <v>36770</v>
      </c>
      <c r="B20273" t="s">
        <v>32120</v>
      </c>
      <c r="C20273">
        <v>430</v>
      </c>
      <c r="D20273">
        <v>10</v>
      </c>
      <c r="E20273" s="1">
        <v>2.2611774167875799E-51</v>
      </c>
      <c r="F20273" t="s">
        <v>878</v>
      </c>
      <c r="G20273">
        <v>7</v>
      </c>
      <c r="H20273" t="s">
        <v>11197</v>
      </c>
      <c r="I20273" s="3" t="s">
        <v>3251</v>
      </c>
    </row>
    <row r="20274" spans="1:9" x14ac:dyDescent="0.25">
      <c r="A20274" t="s">
        <v>36771</v>
      </c>
      <c r="B20274" t="s">
        <v>35712</v>
      </c>
      <c r="C20274">
        <v>482</v>
      </c>
      <c r="D20274">
        <v>10</v>
      </c>
      <c r="E20274" s="1">
        <v>7.8779412525003305E-24</v>
      </c>
      <c r="F20274" t="s">
        <v>429</v>
      </c>
      <c r="G20274">
        <v>2</v>
      </c>
      <c r="H20274" t="s">
        <v>13012</v>
      </c>
      <c r="I20274" s="3" t="s">
        <v>13</v>
      </c>
    </row>
    <row r="20275" spans="1:9" x14ac:dyDescent="0.25">
      <c r="A20275" t="s">
        <v>36772</v>
      </c>
      <c r="B20275" t="s">
        <v>36773</v>
      </c>
      <c r="C20275">
        <v>433</v>
      </c>
      <c r="D20275">
        <v>10</v>
      </c>
      <c r="E20275" s="1">
        <v>4.68299182188376E-21</v>
      </c>
      <c r="F20275" t="s">
        <v>41</v>
      </c>
      <c r="G20275">
        <v>13</v>
      </c>
      <c r="H20275" t="s">
        <v>36774</v>
      </c>
      <c r="I20275" s="3" t="s">
        <v>13</v>
      </c>
    </row>
    <row r="20276" spans="1:9" x14ac:dyDescent="0.25">
      <c r="A20276" t="s">
        <v>36775</v>
      </c>
      <c r="B20276" t="s">
        <v>18</v>
      </c>
      <c r="C20276">
        <v>466</v>
      </c>
      <c r="D20276">
        <v>0</v>
      </c>
      <c r="G20276">
        <v>0</v>
      </c>
      <c r="H20276" t="s">
        <v>13</v>
      </c>
    </row>
    <row r="20277" spans="1:9" x14ac:dyDescent="0.25">
      <c r="A20277" t="s">
        <v>36776</v>
      </c>
      <c r="B20277" t="s">
        <v>15623</v>
      </c>
      <c r="C20277">
        <v>476</v>
      </c>
      <c r="D20277">
        <v>10</v>
      </c>
      <c r="E20277" s="1">
        <v>9.4077417540542693E-50</v>
      </c>
      <c r="F20277" t="s">
        <v>754</v>
      </c>
      <c r="G20277">
        <v>0</v>
      </c>
      <c r="H20277" t="s">
        <v>13</v>
      </c>
    </row>
    <row r="20278" spans="1:9" x14ac:dyDescent="0.25">
      <c r="A20278" t="s">
        <v>36777</v>
      </c>
      <c r="B20278" t="s">
        <v>19357</v>
      </c>
      <c r="C20278">
        <v>444</v>
      </c>
      <c r="D20278">
        <v>10</v>
      </c>
      <c r="E20278" s="1">
        <v>1.89873895104356E-51</v>
      </c>
      <c r="F20278" t="s">
        <v>1139</v>
      </c>
      <c r="G20278">
        <v>3</v>
      </c>
      <c r="H20278" t="s">
        <v>36778</v>
      </c>
      <c r="I20278" s="3" t="s">
        <v>7657</v>
      </c>
    </row>
    <row r="20279" spans="1:9" x14ac:dyDescent="0.25">
      <c r="A20279" t="s">
        <v>36779</v>
      </c>
      <c r="B20279" t="s">
        <v>18</v>
      </c>
      <c r="C20279">
        <v>496</v>
      </c>
      <c r="D20279">
        <v>0</v>
      </c>
      <c r="G20279">
        <v>0</v>
      </c>
      <c r="H20279" t="s">
        <v>13</v>
      </c>
    </row>
    <row r="20280" spans="1:9" x14ac:dyDescent="0.25">
      <c r="A20280" t="s">
        <v>36780</v>
      </c>
      <c r="B20280" t="s">
        <v>36781</v>
      </c>
      <c r="C20280">
        <v>520</v>
      </c>
      <c r="D20280">
        <v>10</v>
      </c>
      <c r="E20280" s="1">
        <v>8.5671606698022206E-48</v>
      </c>
      <c r="F20280" t="s">
        <v>1238</v>
      </c>
      <c r="G20280">
        <v>4</v>
      </c>
      <c r="H20280" t="s">
        <v>985</v>
      </c>
      <c r="I20280" s="3" t="s">
        <v>13</v>
      </c>
    </row>
    <row r="20281" spans="1:9" x14ac:dyDescent="0.25">
      <c r="A20281" t="s">
        <v>36782</v>
      </c>
      <c r="B20281" t="s">
        <v>13428</v>
      </c>
      <c r="C20281">
        <v>491</v>
      </c>
      <c r="D20281">
        <v>10</v>
      </c>
      <c r="E20281" s="1">
        <v>1.66433206749295E-17</v>
      </c>
      <c r="F20281" t="s">
        <v>1374</v>
      </c>
      <c r="G20281">
        <v>18</v>
      </c>
      <c r="H20281" t="s">
        <v>25240</v>
      </c>
      <c r="I20281" s="3" t="s">
        <v>1251</v>
      </c>
    </row>
    <row r="20282" spans="1:9" x14ac:dyDescent="0.25">
      <c r="A20282" t="s">
        <v>36783</v>
      </c>
      <c r="B20282" t="s">
        <v>32247</v>
      </c>
      <c r="C20282">
        <v>261</v>
      </c>
      <c r="D20282">
        <v>10</v>
      </c>
      <c r="E20282" s="1">
        <v>1.74202205272438E-19</v>
      </c>
      <c r="F20282" t="s">
        <v>1139</v>
      </c>
      <c r="G20282">
        <v>3</v>
      </c>
      <c r="H20282" t="s">
        <v>32248</v>
      </c>
      <c r="I20282" s="3" t="s">
        <v>13</v>
      </c>
    </row>
    <row r="20283" spans="1:9" x14ac:dyDescent="0.25">
      <c r="A20283" t="s">
        <v>36784</v>
      </c>
      <c r="B20283" t="s">
        <v>36785</v>
      </c>
      <c r="C20283">
        <v>478</v>
      </c>
      <c r="D20283">
        <v>10</v>
      </c>
      <c r="E20283" s="1">
        <v>5.1205545896591402E-35</v>
      </c>
      <c r="F20283" t="s">
        <v>5301</v>
      </c>
      <c r="G20283">
        <v>0</v>
      </c>
      <c r="H20283" t="s">
        <v>13</v>
      </c>
    </row>
    <row r="20284" spans="1:9" x14ac:dyDescent="0.25">
      <c r="A20284" t="s">
        <v>36786</v>
      </c>
      <c r="B20284" t="s">
        <v>17420</v>
      </c>
      <c r="C20284">
        <v>415</v>
      </c>
      <c r="D20284">
        <v>10</v>
      </c>
      <c r="E20284" s="1">
        <v>1.26839819424433E-41</v>
      </c>
      <c r="F20284" t="s">
        <v>711</v>
      </c>
      <c r="G20284">
        <v>0</v>
      </c>
      <c r="H20284" t="s">
        <v>13</v>
      </c>
    </row>
    <row r="20285" spans="1:9" x14ac:dyDescent="0.25">
      <c r="A20285" t="s">
        <v>36787</v>
      </c>
      <c r="B20285" t="s">
        <v>10677</v>
      </c>
      <c r="C20285">
        <v>515</v>
      </c>
      <c r="D20285">
        <v>10</v>
      </c>
      <c r="E20285" s="1">
        <v>1.1910504734741199E-62</v>
      </c>
      <c r="F20285" t="s">
        <v>77</v>
      </c>
      <c r="G20285">
        <v>9</v>
      </c>
      <c r="H20285" t="s">
        <v>10678</v>
      </c>
      <c r="I20285" s="3" t="s">
        <v>13</v>
      </c>
    </row>
    <row r="20286" spans="1:9" x14ac:dyDescent="0.25">
      <c r="A20286" t="s">
        <v>36788</v>
      </c>
      <c r="B20286" t="s">
        <v>36789</v>
      </c>
      <c r="C20286">
        <v>514</v>
      </c>
      <c r="D20286">
        <v>10</v>
      </c>
      <c r="E20286" s="1">
        <v>1.8386115757399502E-21</v>
      </c>
      <c r="F20286" t="s">
        <v>1711</v>
      </c>
      <c r="G20286">
        <v>2</v>
      </c>
      <c r="H20286" t="s">
        <v>36790</v>
      </c>
      <c r="I20286" s="3" t="s">
        <v>13</v>
      </c>
    </row>
    <row r="20287" spans="1:9" x14ac:dyDescent="0.25">
      <c r="A20287" t="s">
        <v>36791</v>
      </c>
      <c r="B20287" t="s">
        <v>5804</v>
      </c>
      <c r="C20287">
        <v>398</v>
      </c>
      <c r="D20287">
        <v>10</v>
      </c>
      <c r="E20287" s="1">
        <v>3.4861893928427502E-20</v>
      </c>
      <c r="F20287" t="s">
        <v>1139</v>
      </c>
      <c r="G20287">
        <v>2</v>
      </c>
      <c r="H20287" t="s">
        <v>36792</v>
      </c>
      <c r="I20287" s="3" t="s">
        <v>13</v>
      </c>
    </row>
    <row r="20288" spans="1:9" x14ac:dyDescent="0.25">
      <c r="A20288" t="s">
        <v>36793</v>
      </c>
      <c r="B20288" t="s">
        <v>36794</v>
      </c>
      <c r="C20288">
        <v>579</v>
      </c>
      <c r="D20288">
        <v>4</v>
      </c>
      <c r="E20288" s="1">
        <v>0.45115113040676202</v>
      </c>
      <c r="F20288" t="s">
        <v>623</v>
      </c>
      <c r="G20288">
        <v>0</v>
      </c>
      <c r="H20288" t="s">
        <v>13</v>
      </c>
    </row>
    <row r="20289" spans="1:9" x14ac:dyDescent="0.25">
      <c r="A20289" t="s">
        <v>36795</v>
      </c>
      <c r="B20289" t="s">
        <v>18</v>
      </c>
      <c r="C20289">
        <v>435</v>
      </c>
      <c r="D20289">
        <v>0</v>
      </c>
      <c r="G20289">
        <v>0</v>
      </c>
      <c r="H20289" t="s">
        <v>13</v>
      </c>
    </row>
    <row r="20290" spans="1:9" x14ac:dyDescent="0.25">
      <c r="A20290" t="s">
        <v>36796</v>
      </c>
      <c r="B20290" t="s">
        <v>36797</v>
      </c>
      <c r="C20290">
        <v>523</v>
      </c>
      <c r="D20290">
        <v>10</v>
      </c>
      <c r="E20290" s="1">
        <v>2.0415628871667001E-50</v>
      </c>
      <c r="F20290" t="s">
        <v>3246</v>
      </c>
      <c r="G20290">
        <v>3</v>
      </c>
      <c r="H20290" t="s">
        <v>36798</v>
      </c>
      <c r="I20290" s="3" t="s">
        <v>13</v>
      </c>
    </row>
    <row r="20291" spans="1:9" x14ac:dyDescent="0.25">
      <c r="A20291" t="s">
        <v>36799</v>
      </c>
      <c r="B20291" t="s">
        <v>16624</v>
      </c>
      <c r="C20291">
        <v>507</v>
      </c>
      <c r="D20291">
        <v>10</v>
      </c>
      <c r="E20291" s="1">
        <v>9.1221827240522804E-15</v>
      </c>
      <c r="F20291" t="s">
        <v>2342</v>
      </c>
      <c r="G20291">
        <v>2</v>
      </c>
      <c r="H20291" t="s">
        <v>30336</v>
      </c>
      <c r="I20291" s="3" t="s">
        <v>13</v>
      </c>
    </row>
    <row r="20292" spans="1:9" x14ac:dyDescent="0.25">
      <c r="A20292" t="s">
        <v>36800</v>
      </c>
      <c r="B20292" t="s">
        <v>36801</v>
      </c>
      <c r="C20292">
        <v>405</v>
      </c>
      <c r="D20292">
        <v>10</v>
      </c>
      <c r="E20292" s="1">
        <v>1.4634747453715601E-50</v>
      </c>
      <c r="F20292" t="s">
        <v>158</v>
      </c>
      <c r="G20292">
        <v>10</v>
      </c>
      <c r="H20292" t="s">
        <v>36802</v>
      </c>
      <c r="I20292" s="3" t="s">
        <v>13</v>
      </c>
    </row>
    <row r="20293" spans="1:9" x14ac:dyDescent="0.25">
      <c r="A20293" t="s">
        <v>36803</v>
      </c>
      <c r="B20293" t="s">
        <v>19280</v>
      </c>
      <c r="C20293">
        <v>484</v>
      </c>
      <c r="D20293">
        <v>10</v>
      </c>
      <c r="E20293" s="1">
        <v>5.3137454041005498E-51</v>
      </c>
      <c r="F20293" t="s">
        <v>1238</v>
      </c>
      <c r="G20293">
        <v>9</v>
      </c>
      <c r="H20293" t="s">
        <v>19281</v>
      </c>
      <c r="I20293" s="3" t="s">
        <v>13</v>
      </c>
    </row>
    <row r="20294" spans="1:9" x14ac:dyDescent="0.25">
      <c r="A20294" t="s">
        <v>36804</v>
      </c>
      <c r="B20294" t="s">
        <v>658</v>
      </c>
      <c r="C20294">
        <v>403</v>
      </c>
      <c r="D20294">
        <v>10</v>
      </c>
      <c r="E20294" s="1">
        <v>3.5375969489203999E-13</v>
      </c>
      <c r="F20294" t="s">
        <v>201</v>
      </c>
      <c r="G20294">
        <v>3</v>
      </c>
      <c r="H20294" t="s">
        <v>2600</v>
      </c>
      <c r="I20294" s="3" t="s">
        <v>656</v>
      </c>
    </row>
    <row r="20295" spans="1:9" x14ac:dyDescent="0.25">
      <c r="A20295" t="s">
        <v>36805</v>
      </c>
      <c r="B20295" t="s">
        <v>36806</v>
      </c>
      <c r="C20295">
        <v>471</v>
      </c>
      <c r="D20295">
        <v>10</v>
      </c>
      <c r="E20295" s="1">
        <v>3.2961546241374501E-23</v>
      </c>
      <c r="F20295" t="s">
        <v>139</v>
      </c>
      <c r="G20295">
        <v>1</v>
      </c>
      <c r="H20295" t="s">
        <v>3810</v>
      </c>
      <c r="I20295" s="3" t="s">
        <v>13</v>
      </c>
    </row>
    <row r="20296" spans="1:9" x14ac:dyDescent="0.25">
      <c r="A20296" t="s">
        <v>36807</v>
      </c>
      <c r="B20296" t="s">
        <v>36808</v>
      </c>
      <c r="C20296">
        <v>484</v>
      </c>
      <c r="D20296">
        <v>10</v>
      </c>
      <c r="E20296" s="1">
        <v>2.5721551980994202E-21</v>
      </c>
      <c r="F20296" t="s">
        <v>2417</v>
      </c>
      <c r="G20296">
        <v>3</v>
      </c>
      <c r="H20296" t="s">
        <v>36809</v>
      </c>
      <c r="I20296" s="3" t="s">
        <v>13</v>
      </c>
    </row>
    <row r="20297" spans="1:9" x14ac:dyDescent="0.25">
      <c r="A20297" t="s">
        <v>36810</v>
      </c>
      <c r="B20297" t="s">
        <v>30219</v>
      </c>
      <c r="C20297">
        <v>299</v>
      </c>
      <c r="D20297">
        <v>10</v>
      </c>
      <c r="E20297" s="1">
        <v>1.08607110661222E-24</v>
      </c>
      <c r="F20297" t="s">
        <v>616</v>
      </c>
      <c r="G20297">
        <v>3</v>
      </c>
      <c r="H20297" t="s">
        <v>30220</v>
      </c>
      <c r="I20297" s="3" t="s">
        <v>13</v>
      </c>
    </row>
    <row r="20298" spans="1:9" x14ac:dyDescent="0.25">
      <c r="A20298" t="s">
        <v>36811</v>
      </c>
      <c r="B20298" t="s">
        <v>27446</v>
      </c>
      <c r="C20298">
        <v>459</v>
      </c>
      <c r="D20298">
        <v>10</v>
      </c>
      <c r="E20298" s="1">
        <v>6.9514502668075404E-20</v>
      </c>
      <c r="F20298" t="s">
        <v>4645</v>
      </c>
      <c r="G20298">
        <v>5</v>
      </c>
      <c r="H20298" t="s">
        <v>36812</v>
      </c>
      <c r="I20298" s="3" t="s">
        <v>13</v>
      </c>
    </row>
    <row r="20299" spans="1:9" x14ac:dyDescent="0.25">
      <c r="A20299" t="s">
        <v>36813</v>
      </c>
      <c r="B20299" t="s">
        <v>18</v>
      </c>
      <c r="C20299">
        <v>421</v>
      </c>
      <c r="D20299">
        <v>0</v>
      </c>
      <c r="G20299">
        <v>0</v>
      </c>
      <c r="H20299" t="s">
        <v>13</v>
      </c>
    </row>
    <row r="20300" spans="1:9" x14ac:dyDescent="0.25">
      <c r="A20300" t="s">
        <v>36814</v>
      </c>
      <c r="B20300" t="s">
        <v>18</v>
      </c>
      <c r="C20300">
        <v>402</v>
      </c>
      <c r="D20300">
        <v>0</v>
      </c>
      <c r="G20300">
        <v>0</v>
      </c>
      <c r="H20300" t="s">
        <v>13</v>
      </c>
    </row>
    <row r="20301" spans="1:9" x14ac:dyDescent="0.25">
      <c r="A20301" t="s">
        <v>36815</v>
      </c>
      <c r="B20301" t="s">
        <v>535</v>
      </c>
      <c r="C20301">
        <v>523</v>
      </c>
      <c r="D20301">
        <v>10</v>
      </c>
      <c r="E20301" s="1">
        <v>8.9381893209177402E-21</v>
      </c>
      <c r="F20301" t="s">
        <v>2889</v>
      </c>
      <c r="G20301">
        <v>0</v>
      </c>
      <c r="H20301" t="s">
        <v>13</v>
      </c>
    </row>
    <row r="20302" spans="1:9" x14ac:dyDescent="0.25">
      <c r="A20302" t="s">
        <v>36816</v>
      </c>
      <c r="B20302" t="s">
        <v>18</v>
      </c>
      <c r="C20302">
        <v>277</v>
      </c>
      <c r="D20302">
        <v>0</v>
      </c>
      <c r="G20302">
        <v>0</v>
      </c>
      <c r="H20302" t="s">
        <v>13</v>
      </c>
    </row>
    <row r="20303" spans="1:9" x14ac:dyDescent="0.25">
      <c r="A20303" t="s">
        <v>36817</v>
      </c>
      <c r="B20303" t="s">
        <v>535</v>
      </c>
      <c r="C20303">
        <v>501</v>
      </c>
      <c r="D20303">
        <v>10</v>
      </c>
      <c r="E20303" s="1">
        <v>2.33482346619476E-36</v>
      </c>
      <c r="F20303" t="s">
        <v>5096</v>
      </c>
      <c r="G20303">
        <v>0</v>
      </c>
      <c r="H20303" t="s">
        <v>13</v>
      </c>
    </row>
    <row r="20304" spans="1:9" x14ac:dyDescent="0.25">
      <c r="A20304" t="s">
        <v>36818</v>
      </c>
      <c r="B20304" t="s">
        <v>18</v>
      </c>
      <c r="C20304">
        <v>234</v>
      </c>
      <c r="D20304">
        <v>0</v>
      </c>
      <c r="G20304">
        <v>0</v>
      </c>
      <c r="H20304" t="s">
        <v>13</v>
      </c>
    </row>
    <row r="20305" spans="1:9" x14ac:dyDescent="0.25">
      <c r="A20305" t="s">
        <v>36819</v>
      </c>
      <c r="B20305" t="s">
        <v>25531</v>
      </c>
      <c r="C20305">
        <v>502</v>
      </c>
      <c r="D20305">
        <v>10</v>
      </c>
      <c r="E20305" s="1">
        <v>1.5039208955655201E-6</v>
      </c>
      <c r="F20305" t="s">
        <v>754</v>
      </c>
      <c r="G20305">
        <v>0</v>
      </c>
      <c r="H20305" t="s">
        <v>13</v>
      </c>
    </row>
    <row r="20306" spans="1:9" x14ac:dyDescent="0.25">
      <c r="A20306" t="s">
        <v>36820</v>
      </c>
      <c r="B20306" t="s">
        <v>18</v>
      </c>
      <c r="C20306">
        <v>454</v>
      </c>
      <c r="D20306">
        <v>0</v>
      </c>
      <c r="G20306">
        <v>0</v>
      </c>
      <c r="H20306" t="s">
        <v>13</v>
      </c>
    </row>
    <row r="20307" spans="1:9" x14ac:dyDescent="0.25">
      <c r="A20307" t="s">
        <v>36821</v>
      </c>
      <c r="B20307" t="s">
        <v>25261</v>
      </c>
      <c r="C20307">
        <v>208</v>
      </c>
      <c r="D20307">
        <v>10</v>
      </c>
      <c r="E20307" s="1">
        <v>4.8342173570121898E-9</v>
      </c>
      <c r="F20307" t="s">
        <v>130</v>
      </c>
      <c r="G20307">
        <v>2</v>
      </c>
      <c r="H20307" t="s">
        <v>28611</v>
      </c>
      <c r="I20307" s="3" t="s">
        <v>2476</v>
      </c>
    </row>
    <row r="20308" spans="1:9" x14ac:dyDescent="0.25">
      <c r="A20308" t="s">
        <v>36822</v>
      </c>
      <c r="B20308" t="s">
        <v>23500</v>
      </c>
      <c r="C20308">
        <v>481</v>
      </c>
      <c r="D20308">
        <v>10</v>
      </c>
      <c r="E20308" s="1">
        <v>1.25049536619309E-20</v>
      </c>
      <c r="F20308" t="s">
        <v>871</v>
      </c>
      <c r="G20308">
        <v>4</v>
      </c>
      <c r="H20308" t="s">
        <v>23501</v>
      </c>
      <c r="I20308" s="3" t="s">
        <v>13</v>
      </c>
    </row>
    <row r="20309" spans="1:9" x14ac:dyDescent="0.25">
      <c r="A20309" t="s">
        <v>36823</v>
      </c>
      <c r="B20309" t="s">
        <v>30219</v>
      </c>
      <c r="C20309">
        <v>497</v>
      </c>
      <c r="D20309">
        <v>10</v>
      </c>
      <c r="E20309" s="1">
        <v>3.0127276309171699E-12</v>
      </c>
      <c r="F20309" t="s">
        <v>4195</v>
      </c>
      <c r="G20309">
        <v>2</v>
      </c>
      <c r="H20309" t="s">
        <v>36824</v>
      </c>
      <c r="I20309" s="3" t="s">
        <v>13</v>
      </c>
    </row>
    <row r="20310" spans="1:9" x14ac:dyDescent="0.25">
      <c r="A20310" t="s">
        <v>36825</v>
      </c>
      <c r="B20310" t="s">
        <v>13614</v>
      </c>
      <c r="C20310">
        <v>496</v>
      </c>
      <c r="D20310">
        <v>10</v>
      </c>
      <c r="E20310" s="1">
        <v>1.3367610723560099E-52</v>
      </c>
      <c r="F20310" t="s">
        <v>2706</v>
      </c>
      <c r="G20310">
        <v>5</v>
      </c>
      <c r="H20310" t="s">
        <v>21763</v>
      </c>
      <c r="I20310" s="3" t="s">
        <v>13</v>
      </c>
    </row>
    <row r="20311" spans="1:9" x14ac:dyDescent="0.25">
      <c r="A20311" t="s">
        <v>36826</v>
      </c>
      <c r="B20311" t="s">
        <v>28899</v>
      </c>
      <c r="C20311">
        <v>496</v>
      </c>
      <c r="D20311">
        <v>10</v>
      </c>
      <c r="E20311" s="1">
        <v>1.38654293896975E-41</v>
      </c>
      <c r="F20311" t="s">
        <v>1594</v>
      </c>
      <c r="G20311">
        <v>3</v>
      </c>
      <c r="H20311" t="s">
        <v>23880</v>
      </c>
      <c r="I20311" s="3" t="s">
        <v>13</v>
      </c>
    </row>
    <row r="20312" spans="1:9" x14ac:dyDescent="0.25">
      <c r="A20312" t="s">
        <v>36827</v>
      </c>
      <c r="B20312" t="s">
        <v>13665</v>
      </c>
      <c r="C20312">
        <v>448</v>
      </c>
      <c r="D20312">
        <v>10</v>
      </c>
      <c r="E20312" s="1">
        <v>2.99136112362817E-58</v>
      </c>
      <c r="F20312" t="s">
        <v>313</v>
      </c>
      <c r="G20312">
        <v>7</v>
      </c>
      <c r="H20312" t="s">
        <v>20674</v>
      </c>
      <c r="I20312" s="3" t="s">
        <v>1872</v>
      </c>
    </row>
    <row r="20313" spans="1:9" x14ac:dyDescent="0.25">
      <c r="A20313" t="s">
        <v>36828</v>
      </c>
      <c r="B20313" t="s">
        <v>36829</v>
      </c>
      <c r="C20313">
        <v>342</v>
      </c>
      <c r="D20313">
        <v>10</v>
      </c>
      <c r="E20313" s="1">
        <v>1.58406405793947E-25</v>
      </c>
      <c r="F20313" t="s">
        <v>2715</v>
      </c>
      <c r="G20313">
        <v>2</v>
      </c>
      <c r="H20313" t="s">
        <v>34263</v>
      </c>
      <c r="I20313" s="3" t="s">
        <v>13</v>
      </c>
    </row>
    <row r="20314" spans="1:9" x14ac:dyDescent="0.25">
      <c r="A20314" t="s">
        <v>36830</v>
      </c>
      <c r="B20314" t="s">
        <v>18</v>
      </c>
      <c r="C20314">
        <v>502</v>
      </c>
      <c r="D20314">
        <v>0</v>
      </c>
      <c r="G20314">
        <v>0</v>
      </c>
      <c r="H20314" t="s">
        <v>13</v>
      </c>
    </row>
    <row r="20315" spans="1:9" x14ac:dyDescent="0.25">
      <c r="A20315" t="s">
        <v>36831</v>
      </c>
      <c r="B20315" t="s">
        <v>13085</v>
      </c>
      <c r="C20315">
        <v>513</v>
      </c>
      <c r="D20315">
        <v>10</v>
      </c>
      <c r="E20315" s="1">
        <v>1.50668248433967E-57</v>
      </c>
      <c r="F20315" t="s">
        <v>666</v>
      </c>
      <c r="G20315">
        <v>25</v>
      </c>
      <c r="H20315" t="s">
        <v>36832</v>
      </c>
      <c r="I20315" s="3" t="s">
        <v>10789</v>
      </c>
    </row>
    <row r="20316" spans="1:9" x14ac:dyDescent="0.25">
      <c r="A20316" t="s">
        <v>36833</v>
      </c>
      <c r="B20316" t="s">
        <v>18</v>
      </c>
      <c r="C20316">
        <v>542</v>
      </c>
      <c r="D20316">
        <v>0</v>
      </c>
      <c r="G20316">
        <v>0</v>
      </c>
      <c r="H20316" t="s">
        <v>13</v>
      </c>
    </row>
    <row r="20317" spans="1:9" x14ac:dyDescent="0.25">
      <c r="A20317" t="s">
        <v>36834</v>
      </c>
      <c r="B20317" t="s">
        <v>36835</v>
      </c>
      <c r="C20317">
        <v>560</v>
      </c>
      <c r="D20317">
        <v>4</v>
      </c>
      <c r="E20317" s="1">
        <v>3688.3979065439098</v>
      </c>
      <c r="F20317" t="s">
        <v>24418</v>
      </c>
      <c r="G20317">
        <v>2</v>
      </c>
      <c r="H20317" t="s">
        <v>3243</v>
      </c>
      <c r="I20317" s="3" t="s">
        <v>13</v>
      </c>
    </row>
    <row r="20318" spans="1:9" x14ac:dyDescent="0.25">
      <c r="A20318" t="s">
        <v>36836</v>
      </c>
      <c r="B20318" t="s">
        <v>18</v>
      </c>
      <c r="C20318">
        <v>381</v>
      </c>
      <c r="D20318">
        <v>0</v>
      </c>
      <c r="G20318">
        <v>0</v>
      </c>
      <c r="H20318" t="s">
        <v>13</v>
      </c>
    </row>
    <row r="20319" spans="1:9" x14ac:dyDescent="0.25">
      <c r="A20319" t="s">
        <v>36837</v>
      </c>
      <c r="B20319" t="s">
        <v>16753</v>
      </c>
      <c r="C20319">
        <v>542</v>
      </c>
      <c r="D20319">
        <v>10</v>
      </c>
      <c r="E20319" s="1">
        <v>1.42270806473682E-3</v>
      </c>
      <c r="F20319" t="s">
        <v>959</v>
      </c>
      <c r="G20319">
        <v>6</v>
      </c>
      <c r="H20319" t="s">
        <v>36838</v>
      </c>
      <c r="I20319" s="3" t="s">
        <v>318</v>
      </c>
    </row>
    <row r="20320" spans="1:9" x14ac:dyDescent="0.25">
      <c r="A20320" t="s">
        <v>36839</v>
      </c>
      <c r="B20320" t="s">
        <v>30537</v>
      </c>
      <c r="C20320">
        <v>479</v>
      </c>
      <c r="D20320">
        <v>10</v>
      </c>
      <c r="E20320" s="1">
        <v>1.18048146860758E-31</v>
      </c>
      <c r="F20320" t="s">
        <v>902</v>
      </c>
      <c r="G20320">
        <v>2</v>
      </c>
      <c r="H20320" t="s">
        <v>4631</v>
      </c>
      <c r="I20320" s="3" t="s">
        <v>4094</v>
      </c>
    </row>
    <row r="20321" spans="1:9" x14ac:dyDescent="0.25">
      <c r="A20321" t="s">
        <v>36840</v>
      </c>
      <c r="B20321" t="s">
        <v>5170</v>
      </c>
      <c r="C20321">
        <v>454</v>
      </c>
      <c r="D20321">
        <v>10</v>
      </c>
      <c r="E20321" s="1">
        <v>3.3814719937516301E-3</v>
      </c>
      <c r="F20321" t="s">
        <v>2010</v>
      </c>
      <c r="G20321">
        <v>9</v>
      </c>
      <c r="H20321" t="s">
        <v>36841</v>
      </c>
      <c r="I20321" s="3" t="s">
        <v>13</v>
      </c>
    </row>
    <row r="20322" spans="1:9" x14ac:dyDescent="0.25">
      <c r="A20322" t="s">
        <v>36842</v>
      </c>
      <c r="B20322" t="s">
        <v>1066</v>
      </c>
      <c r="C20322">
        <v>422</v>
      </c>
      <c r="D20322">
        <v>1</v>
      </c>
      <c r="E20322" s="1">
        <v>22.473559696622001</v>
      </c>
      <c r="F20322" t="s">
        <v>4350</v>
      </c>
      <c r="G20322">
        <v>1</v>
      </c>
      <c r="H20322" t="s">
        <v>52</v>
      </c>
    </row>
    <row r="20323" spans="1:9" x14ac:dyDescent="0.25">
      <c r="A20323" t="s">
        <v>36843</v>
      </c>
      <c r="B20323" t="s">
        <v>28105</v>
      </c>
      <c r="C20323">
        <v>461</v>
      </c>
      <c r="D20323">
        <v>10</v>
      </c>
      <c r="E20323" s="1">
        <v>2.7122594256361399E-11</v>
      </c>
      <c r="F20323" t="s">
        <v>959</v>
      </c>
      <c r="G20323">
        <v>0</v>
      </c>
      <c r="H20323" t="s">
        <v>13</v>
      </c>
    </row>
    <row r="20324" spans="1:9" x14ac:dyDescent="0.25">
      <c r="A20324" t="s">
        <v>36844</v>
      </c>
      <c r="B20324" t="s">
        <v>2848</v>
      </c>
      <c r="C20324">
        <v>521</v>
      </c>
      <c r="D20324">
        <v>10</v>
      </c>
      <c r="E20324" s="1">
        <v>4.1526778017656803E-14</v>
      </c>
      <c r="F20324" t="s">
        <v>2494</v>
      </c>
      <c r="G20324">
        <v>2</v>
      </c>
      <c r="H20324" t="s">
        <v>36845</v>
      </c>
      <c r="I20324" s="3" t="s">
        <v>13</v>
      </c>
    </row>
    <row r="20325" spans="1:9" x14ac:dyDescent="0.25">
      <c r="A20325" t="s">
        <v>36846</v>
      </c>
      <c r="B20325" t="s">
        <v>36847</v>
      </c>
      <c r="C20325">
        <v>454</v>
      </c>
      <c r="D20325">
        <v>10</v>
      </c>
      <c r="E20325" s="1">
        <v>4.9715713219198502E-55</v>
      </c>
      <c r="F20325" t="s">
        <v>285</v>
      </c>
      <c r="G20325">
        <v>10</v>
      </c>
      <c r="H20325" t="s">
        <v>28414</v>
      </c>
      <c r="I20325" s="3" t="s">
        <v>13</v>
      </c>
    </row>
    <row r="20326" spans="1:9" x14ac:dyDescent="0.25">
      <c r="A20326" t="s">
        <v>36848</v>
      </c>
      <c r="B20326" t="s">
        <v>1181</v>
      </c>
      <c r="C20326">
        <v>207</v>
      </c>
      <c r="D20326">
        <v>7</v>
      </c>
      <c r="E20326" s="1">
        <v>5.3690404082886805E-7</v>
      </c>
      <c r="F20326" s="2">
        <v>88571428571428.5</v>
      </c>
      <c r="G20326">
        <v>0</v>
      </c>
      <c r="H20326" t="s">
        <v>13</v>
      </c>
    </row>
    <row r="20327" spans="1:9" x14ac:dyDescent="0.25">
      <c r="A20327" t="s">
        <v>36849</v>
      </c>
      <c r="B20327" t="s">
        <v>18</v>
      </c>
      <c r="C20327">
        <v>460</v>
      </c>
      <c r="D20327">
        <v>0</v>
      </c>
      <c r="G20327">
        <v>0</v>
      </c>
      <c r="H20327" t="s">
        <v>13</v>
      </c>
    </row>
    <row r="20328" spans="1:9" x14ac:dyDescent="0.25">
      <c r="A20328" t="s">
        <v>36850</v>
      </c>
      <c r="B20328" t="s">
        <v>6509</v>
      </c>
      <c r="C20328">
        <v>250</v>
      </c>
      <c r="D20328">
        <v>10</v>
      </c>
      <c r="E20328" s="1">
        <v>3.0393879168439798E-12</v>
      </c>
      <c r="F20328" t="s">
        <v>562</v>
      </c>
      <c r="G20328">
        <v>17</v>
      </c>
      <c r="H20328" t="s">
        <v>29258</v>
      </c>
      <c r="I20328" s="3" t="s">
        <v>1549</v>
      </c>
    </row>
    <row r="20329" spans="1:9" x14ac:dyDescent="0.25">
      <c r="A20329" t="s">
        <v>36851</v>
      </c>
      <c r="B20329" t="s">
        <v>2649</v>
      </c>
      <c r="C20329">
        <v>261</v>
      </c>
      <c r="D20329">
        <v>10</v>
      </c>
      <c r="E20329" s="1">
        <v>1.11609452101638E-2</v>
      </c>
      <c r="F20329" t="s">
        <v>139</v>
      </c>
      <c r="G20329">
        <v>9</v>
      </c>
      <c r="H20329" t="s">
        <v>36852</v>
      </c>
      <c r="I20329" s="3" t="s">
        <v>2651</v>
      </c>
    </row>
    <row r="20330" spans="1:9" x14ac:dyDescent="0.25">
      <c r="A20330" t="s">
        <v>36853</v>
      </c>
      <c r="B20330" t="s">
        <v>19764</v>
      </c>
      <c r="C20330">
        <v>481</v>
      </c>
      <c r="D20330">
        <v>10</v>
      </c>
      <c r="E20330" s="1">
        <v>2.4963953579263299E-53</v>
      </c>
      <c r="F20330" t="s">
        <v>750</v>
      </c>
      <c r="G20330">
        <v>0</v>
      </c>
      <c r="H20330" t="s">
        <v>13</v>
      </c>
    </row>
    <row r="20331" spans="1:9" x14ac:dyDescent="0.25">
      <c r="A20331" t="s">
        <v>36854</v>
      </c>
      <c r="B20331" t="s">
        <v>6255</v>
      </c>
      <c r="C20331">
        <v>459</v>
      </c>
      <c r="D20331">
        <v>10</v>
      </c>
      <c r="E20331" s="1">
        <v>2.28213020686437E-63</v>
      </c>
      <c r="F20331" t="s">
        <v>91</v>
      </c>
      <c r="G20331">
        <v>9</v>
      </c>
      <c r="H20331" t="s">
        <v>6256</v>
      </c>
      <c r="I20331" s="3" t="s">
        <v>2414</v>
      </c>
    </row>
    <row r="20332" spans="1:9" x14ac:dyDescent="0.25">
      <c r="A20332" t="s">
        <v>36855</v>
      </c>
      <c r="B20332" t="s">
        <v>10747</v>
      </c>
      <c r="C20332">
        <v>497</v>
      </c>
      <c r="D20332">
        <v>10</v>
      </c>
      <c r="E20332" s="1">
        <v>3.2925570602595002E-52</v>
      </c>
      <c r="F20332" t="s">
        <v>1000</v>
      </c>
      <c r="G20332">
        <v>7</v>
      </c>
      <c r="H20332" t="s">
        <v>8672</v>
      </c>
      <c r="I20332" s="3" t="s">
        <v>13</v>
      </c>
    </row>
    <row r="20333" spans="1:9" x14ac:dyDescent="0.25">
      <c r="A20333" t="s">
        <v>36856</v>
      </c>
      <c r="B20333" t="s">
        <v>2705</v>
      </c>
      <c r="C20333">
        <v>396</v>
      </c>
      <c r="D20333">
        <v>10</v>
      </c>
      <c r="E20333" s="1">
        <v>7.9169327056148094E-36</v>
      </c>
      <c r="F20333" t="s">
        <v>58</v>
      </c>
      <c r="G20333">
        <v>1</v>
      </c>
      <c r="H20333" t="s">
        <v>29279</v>
      </c>
      <c r="I20333" s="3" t="s">
        <v>13</v>
      </c>
    </row>
    <row r="20334" spans="1:9" x14ac:dyDescent="0.25">
      <c r="A20334" t="s">
        <v>36857</v>
      </c>
      <c r="B20334" t="s">
        <v>18</v>
      </c>
      <c r="C20334">
        <v>383</v>
      </c>
      <c r="D20334">
        <v>0</v>
      </c>
      <c r="G20334">
        <v>0</v>
      </c>
      <c r="H20334" t="s">
        <v>13</v>
      </c>
    </row>
    <row r="20335" spans="1:9" x14ac:dyDescent="0.25">
      <c r="A20335" t="s">
        <v>36858</v>
      </c>
      <c r="B20335" t="s">
        <v>455</v>
      </c>
      <c r="C20335">
        <v>457</v>
      </c>
      <c r="D20335">
        <v>10</v>
      </c>
      <c r="E20335" s="1">
        <v>4.05646456396089E-36</v>
      </c>
      <c r="F20335" t="s">
        <v>4334</v>
      </c>
      <c r="G20335">
        <v>3</v>
      </c>
      <c r="H20335" t="s">
        <v>36859</v>
      </c>
      <c r="I20335" s="3" t="s">
        <v>13</v>
      </c>
    </row>
    <row r="20336" spans="1:9" x14ac:dyDescent="0.25">
      <c r="A20336" t="s">
        <v>36860</v>
      </c>
      <c r="B20336" t="s">
        <v>18</v>
      </c>
      <c r="C20336">
        <v>414</v>
      </c>
      <c r="D20336">
        <v>0</v>
      </c>
      <c r="G20336">
        <v>0</v>
      </c>
      <c r="H20336" t="s">
        <v>13</v>
      </c>
    </row>
    <row r="20337" spans="1:9" x14ac:dyDescent="0.25">
      <c r="A20337" t="s">
        <v>36861</v>
      </c>
      <c r="B20337" t="s">
        <v>535</v>
      </c>
      <c r="C20337">
        <v>539</v>
      </c>
      <c r="D20337">
        <v>10</v>
      </c>
      <c r="E20337" s="1">
        <v>7.2584098378674703E-15</v>
      </c>
      <c r="F20337" t="s">
        <v>6471</v>
      </c>
      <c r="G20337">
        <v>0</v>
      </c>
      <c r="H20337" t="s">
        <v>13</v>
      </c>
    </row>
    <row r="20338" spans="1:9" x14ac:dyDescent="0.25">
      <c r="A20338" t="s">
        <v>36862</v>
      </c>
      <c r="B20338" t="s">
        <v>36863</v>
      </c>
      <c r="C20338">
        <v>534</v>
      </c>
      <c r="D20338">
        <v>10</v>
      </c>
      <c r="E20338" s="1">
        <v>8.0016279618641795E-37</v>
      </c>
      <c r="F20338" t="s">
        <v>2431</v>
      </c>
      <c r="G20338">
        <v>4</v>
      </c>
      <c r="H20338" t="s">
        <v>25988</v>
      </c>
      <c r="I20338" s="3" t="s">
        <v>13</v>
      </c>
    </row>
    <row r="20339" spans="1:9" x14ac:dyDescent="0.25">
      <c r="A20339" t="s">
        <v>36864</v>
      </c>
      <c r="B20339" t="s">
        <v>18</v>
      </c>
      <c r="C20339">
        <v>518</v>
      </c>
      <c r="D20339">
        <v>0</v>
      </c>
      <c r="G20339">
        <v>0</v>
      </c>
      <c r="H20339" t="s">
        <v>13</v>
      </c>
    </row>
    <row r="20340" spans="1:9" x14ac:dyDescent="0.25">
      <c r="A20340" t="s">
        <v>36865</v>
      </c>
      <c r="B20340" t="s">
        <v>18</v>
      </c>
      <c r="C20340">
        <v>233</v>
      </c>
      <c r="D20340">
        <v>0</v>
      </c>
      <c r="G20340">
        <v>0</v>
      </c>
      <c r="H20340" t="s">
        <v>13</v>
      </c>
    </row>
    <row r="20341" spans="1:9" x14ac:dyDescent="0.25">
      <c r="A20341" t="s">
        <v>36866</v>
      </c>
      <c r="B20341" t="s">
        <v>18</v>
      </c>
      <c r="C20341">
        <v>538</v>
      </c>
      <c r="D20341">
        <v>0</v>
      </c>
      <c r="G20341">
        <v>0</v>
      </c>
      <c r="H20341" t="s">
        <v>13</v>
      </c>
    </row>
    <row r="20342" spans="1:9" x14ac:dyDescent="0.25">
      <c r="A20342" t="s">
        <v>36867</v>
      </c>
      <c r="B20342" t="s">
        <v>18</v>
      </c>
      <c r="C20342">
        <v>380</v>
      </c>
      <c r="D20342">
        <v>0</v>
      </c>
      <c r="G20342">
        <v>0</v>
      </c>
      <c r="H20342" t="s">
        <v>13</v>
      </c>
    </row>
    <row r="20343" spans="1:9" x14ac:dyDescent="0.25">
      <c r="A20343" t="s">
        <v>36868</v>
      </c>
      <c r="B20343" t="s">
        <v>18</v>
      </c>
      <c r="C20343">
        <v>313</v>
      </c>
      <c r="D20343">
        <v>0</v>
      </c>
      <c r="G20343">
        <v>0</v>
      </c>
      <c r="H20343" t="s">
        <v>13</v>
      </c>
    </row>
    <row r="20344" spans="1:9" x14ac:dyDescent="0.25">
      <c r="A20344" t="s">
        <v>36869</v>
      </c>
      <c r="B20344" t="s">
        <v>36870</v>
      </c>
      <c r="C20344">
        <v>497</v>
      </c>
      <c r="D20344">
        <v>10</v>
      </c>
      <c r="E20344" s="1">
        <v>7.5793522113333496E-45</v>
      </c>
      <c r="F20344" t="s">
        <v>301</v>
      </c>
      <c r="G20344">
        <v>4</v>
      </c>
      <c r="H20344" t="s">
        <v>36871</v>
      </c>
      <c r="I20344" s="3" t="s">
        <v>13</v>
      </c>
    </row>
    <row r="20345" spans="1:9" x14ac:dyDescent="0.25">
      <c r="A20345" t="s">
        <v>36872</v>
      </c>
      <c r="B20345" t="s">
        <v>36873</v>
      </c>
      <c r="C20345">
        <v>472</v>
      </c>
      <c r="D20345">
        <v>2</v>
      </c>
      <c r="E20345" s="1">
        <v>215.142238703202</v>
      </c>
      <c r="F20345" t="s">
        <v>4334</v>
      </c>
      <c r="G20345">
        <v>0</v>
      </c>
      <c r="H20345" t="s">
        <v>13</v>
      </c>
    </row>
    <row r="20346" spans="1:9" x14ac:dyDescent="0.25">
      <c r="A20346" t="s">
        <v>36874</v>
      </c>
      <c r="B20346" t="s">
        <v>10530</v>
      </c>
      <c r="C20346">
        <v>489</v>
      </c>
      <c r="D20346">
        <v>10</v>
      </c>
      <c r="E20346" s="1">
        <v>1.2625650598965499E-44</v>
      </c>
      <c r="F20346" t="s">
        <v>1756</v>
      </c>
      <c r="G20346">
        <v>4</v>
      </c>
      <c r="H20346" t="s">
        <v>10531</v>
      </c>
      <c r="I20346" s="3" t="s">
        <v>13</v>
      </c>
    </row>
    <row r="20347" spans="1:9" x14ac:dyDescent="0.25">
      <c r="A20347" t="s">
        <v>36875</v>
      </c>
      <c r="B20347" t="s">
        <v>18830</v>
      </c>
      <c r="C20347">
        <v>496</v>
      </c>
      <c r="D20347">
        <v>10</v>
      </c>
      <c r="E20347" s="1">
        <v>4.82106533814615E-2</v>
      </c>
      <c r="F20347" t="s">
        <v>4350</v>
      </c>
      <c r="G20347">
        <v>1</v>
      </c>
      <c r="H20347" t="s">
        <v>4066</v>
      </c>
      <c r="I20347" s="3" t="s">
        <v>13</v>
      </c>
    </row>
    <row r="20348" spans="1:9" x14ac:dyDescent="0.25">
      <c r="A20348" t="s">
        <v>36876</v>
      </c>
      <c r="B20348" t="s">
        <v>13001</v>
      </c>
      <c r="C20348">
        <v>238</v>
      </c>
      <c r="D20348">
        <v>10</v>
      </c>
      <c r="E20348" s="1">
        <v>1.7923117168763099E-11</v>
      </c>
      <c r="F20348" t="s">
        <v>226</v>
      </c>
      <c r="G20348">
        <v>0</v>
      </c>
      <c r="H20348" t="s">
        <v>13</v>
      </c>
    </row>
    <row r="20349" spans="1:9" x14ac:dyDescent="0.25">
      <c r="A20349" t="s">
        <v>36877</v>
      </c>
      <c r="B20349" t="s">
        <v>535</v>
      </c>
      <c r="C20349">
        <v>446</v>
      </c>
      <c r="D20349">
        <v>10</v>
      </c>
      <c r="E20349" s="1">
        <v>1.6508596549389299E-20</v>
      </c>
      <c r="F20349" t="s">
        <v>673</v>
      </c>
      <c r="G20349">
        <v>1</v>
      </c>
      <c r="H20349" t="s">
        <v>837</v>
      </c>
      <c r="I20349" s="3" t="s">
        <v>13</v>
      </c>
    </row>
    <row r="20350" spans="1:9" x14ac:dyDescent="0.25">
      <c r="A20350" t="s">
        <v>36878</v>
      </c>
      <c r="B20350" t="s">
        <v>17328</v>
      </c>
      <c r="C20350">
        <v>470</v>
      </c>
      <c r="D20350">
        <v>10</v>
      </c>
      <c r="E20350" s="1">
        <v>8.9778633755389998E-60</v>
      </c>
      <c r="F20350" t="s">
        <v>301</v>
      </c>
      <c r="G20350">
        <v>9</v>
      </c>
      <c r="H20350" t="s">
        <v>22095</v>
      </c>
      <c r="I20350" s="3" t="s">
        <v>17330</v>
      </c>
    </row>
    <row r="20351" spans="1:9" x14ac:dyDescent="0.25">
      <c r="A20351" t="s">
        <v>36879</v>
      </c>
      <c r="B20351" t="s">
        <v>18</v>
      </c>
      <c r="C20351">
        <v>420</v>
      </c>
      <c r="D20351">
        <v>0</v>
      </c>
      <c r="G20351">
        <v>0</v>
      </c>
      <c r="H20351" t="s">
        <v>13</v>
      </c>
    </row>
    <row r="20352" spans="1:9" x14ac:dyDescent="0.25">
      <c r="A20352" t="s">
        <v>36880</v>
      </c>
      <c r="B20352" t="s">
        <v>36881</v>
      </c>
      <c r="C20352">
        <v>308</v>
      </c>
      <c r="D20352">
        <v>10</v>
      </c>
      <c r="E20352" s="1">
        <v>6.77960592087849E-3</v>
      </c>
      <c r="F20352" t="s">
        <v>261</v>
      </c>
      <c r="G20352">
        <v>4</v>
      </c>
      <c r="H20352" t="s">
        <v>36882</v>
      </c>
      <c r="I20352" s="3" t="s">
        <v>13</v>
      </c>
    </row>
    <row r="20353" spans="1:9" x14ac:dyDescent="0.25">
      <c r="A20353" t="s">
        <v>36883</v>
      </c>
      <c r="B20353" t="s">
        <v>36884</v>
      </c>
      <c r="C20353">
        <v>503</v>
      </c>
      <c r="D20353">
        <v>10</v>
      </c>
      <c r="E20353" s="1">
        <v>3.4671063776023502E-3</v>
      </c>
      <c r="F20353" t="s">
        <v>2334</v>
      </c>
      <c r="G20353">
        <v>7</v>
      </c>
      <c r="H20353" t="s">
        <v>4624</v>
      </c>
      <c r="I20353" s="3" t="s">
        <v>13</v>
      </c>
    </row>
    <row r="20354" spans="1:9" x14ac:dyDescent="0.25">
      <c r="A20354" t="s">
        <v>36885</v>
      </c>
      <c r="B20354" t="s">
        <v>18</v>
      </c>
      <c r="C20354">
        <v>523</v>
      </c>
      <c r="D20354">
        <v>0</v>
      </c>
      <c r="G20354">
        <v>0</v>
      </c>
      <c r="H20354" t="s">
        <v>13</v>
      </c>
    </row>
    <row r="20355" spans="1:9" x14ac:dyDescent="0.25">
      <c r="A20355" t="s">
        <v>36886</v>
      </c>
      <c r="B20355" t="s">
        <v>28942</v>
      </c>
      <c r="C20355">
        <v>498</v>
      </c>
      <c r="D20355">
        <v>10</v>
      </c>
      <c r="E20355" s="1">
        <v>4.3727557806835196E-59</v>
      </c>
      <c r="F20355" t="s">
        <v>2436</v>
      </c>
      <c r="G20355">
        <v>1</v>
      </c>
      <c r="H20355" t="s">
        <v>4304</v>
      </c>
      <c r="I20355" s="3" t="s">
        <v>13</v>
      </c>
    </row>
    <row r="20356" spans="1:9" x14ac:dyDescent="0.25">
      <c r="A20356" t="s">
        <v>36887</v>
      </c>
      <c r="B20356" t="s">
        <v>1320</v>
      </c>
      <c r="C20356">
        <v>407</v>
      </c>
      <c r="D20356">
        <v>10</v>
      </c>
      <c r="E20356" s="1">
        <v>3.0871232336726699E-8</v>
      </c>
      <c r="F20356" t="s">
        <v>777</v>
      </c>
      <c r="G20356">
        <v>3</v>
      </c>
      <c r="H20356" t="s">
        <v>1266</v>
      </c>
      <c r="I20356" s="3" t="s">
        <v>1267</v>
      </c>
    </row>
    <row r="20357" spans="1:9" x14ac:dyDescent="0.25">
      <c r="A20357" t="s">
        <v>36888</v>
      </c>
      <c r="B20357" t="s">
        <v>12686</v>
      </c>
      <c r="C20357">
        <v>471</v>
      </c>
      <c r="D20357">
        <v>10</v>
      </c>
      <c r="E20357" s="1">
        <v>9.3772230376016506E-23</v>
      </c>
      <c r="F20357" t="s">
        <v>910</v>
      </c>
      <c r="G20357">
        <v>6</v>
      </c>
      <c r="H20357" t="s">
        <v>36889</v>
      </c>
      <c r="I20357" s="3" t="s">
        <v>12688</v>
      </c>
    </row>
    <row r="20358" spans="1:9" x14ac:dyDescent="0.25">
      <c r="A20358" t="s">
        <v>36890</v>
      </c>
      <c r="B20358" t="s">
        <v>21563</v>
      </c>
      <c r="C20358">
        <v>463</v>
      </c>
      <c r="D20358">
        <v>10</v>
      </c>
      <c r="E20358" s="1">
        <v>4.57307453597781E-51</v>
      </c>
      <c r="F20358" t="s">
        <v>292</v>
      </c>
      <c r="G20358">
        <v>5</v>
      </c>
      <c r="H20358" t="s">
        <v>36891</v>
      </c>
      <c r="I20358" s="3" t="s">
        <v>13</v>
      </c>
    </row>
    <row r="20359" spans="1:9" x14ac:dyDescent="0.25">
      <c r="A20359" t="s">
        <v>36892</v>
      </c>
      <c r="B20359" t="s">
        <v>776</v>
      </c>
      <c r="C20359">
        <v>454</v>
      </c>
      <c r="D20359">
        <v>10</v>
      </c>
      <c r="E20359" s="1">
        <v>1.0087316197670299E-31</v>
      </c>
      <c r="F20359" t="s">
        <v>513</v>
      </c>
      <c r="G20359">
        <v>7</v>
      </c>
      <c r="H20359" t="s">
        <v>28938</v>
      </c>
      <c r="I20359" s="3" t="s">
        <v>13</v>
      </c>
    </row>
    <row r="20360" spans="1:9" x14ac:dyDescent="0.25">
      <c r="A20360" t="s">
        <v>36893</v>
      </c>
      <c r="B20360" t="s">
        <v>36894</v>
      </c>
      <c r="C20360">
        <v>417</v>
      </c>
      <c r="D20360">
        <v>10</v>
      </c>
      <c r="E20360" s="1">
        <v>1.4512343469403201E-37</v>
      </c>
      <c r="F20360" t="s">
        <v>28</v>
      </c>
      <c r="G20360">
        <v>8</v>
      </c>
      <c r="H20360" t="s">
        <v>36895</v>
      </c>
      <c r="I20360" s="3" t="s">
        <v>13</v>
      </c>
    </row>
    <row r="20361" spans="1:9" x14ac:dyDescent="0.25">
      <c r="A20361" t="s">
        <v>36896</v>
      </c>
      <c r="B20361" t="s">
        <v>18</v>
      </c>
      <c r="C20361">
        <v>529</v>
      </c>
      <c r="D20361">
        <v>0</v>
      </c>
      <c r="G20361">
        <v>0</v>
      </c>
      <c r="H20361" t="s">
        <v>13</v>
      </c>
    </row>
    <row r="20362" spans="1:9" x14ac:dyDescent="0.25">
      <c r="A20362" t="s">
        <v>36897</v>
      </c>
      <c r="B20362" t="s">
        <v>36898</v>
      </c>
      <c r="C20362">
        <v>468</v>
      </c>
      <c r="D20362">
        <v>10</v>
      </c>
      <c r="E20362" s="1">
        <v>2.0047033317635699E-49</v>
      </c>
      <c r="F20362" t="s">
        <v>900</v>
      </c>
      <c r="G20362">
        <v>13</v>
      </c>
      <c r="H20362" t="s">
        <v>36899</v>
      </c>
      <c r="I20362" s="3" t="s">
        <v>4974</v>
      </c>
    </row>
    <row r="20363" spans="1:9" x14ac:dyDescent="0.25">
      <c r="A20363" t="s">
        <v>36900</v>
      </c>
      <c r="B20363" t="s">
        <v>8825</v>
      </c>
      <c r="C20363">
        <v>476</v>
      </c>
      <c r="D20363">
        <v>10</v>
      </c>
      <c r="E20363" s="1">
        <v>3.0837544273421302E-3</v>
      </c>
      <c r="F20363" t="s">
        <v>263</v>
      </c>
      <c r="G20363">
        <v>9</v>
      </c>
      <c r="H20363" t="s">
        <v>36901</v>
      </c>
      <c r="I20363" s="3" t="s">
        <v>13</v>
      </c>
    </row>
    <row r="20364" spans="1:9" x14ac:dyDescent="0.25">
      <c r="A20364" t="s">
        <v>36902</v>
      </c>
      <c r="B20364" t="s">
        <v>5309</v>
      </c>
      <c r="C20364">
        <v>514</v>
      </c>
      <c r="D20364">
        <v>10</v>
      </c>
      <c r="E20364" s="1">
        <v>2.1628897750583101E-29</v>
      </c>
      <c r="F20364" t="s">
        <v>229</v>
      </c>
      <c r="G20364">
        <v>2</v>
      </c>
      <c r="H20364" t="s">
        <v>27604</v>
      </c>
      <c r="I20364" s="3" t="s">
        <v>13</v>
      </c>
    </row>
    <row r="20365" spans="1:9" x14ac:dyDescent="0.25">
      <c r="A20365" t="s">
        <v>36903</v>
      </c>
      <c r="B20365" t="s">
        <v>2386</v>
      </c>
      <c r="C20365">
        <v>510</v>
      </c>
      <c r="D20365">
        <v>10</v>
      </c>
      <c r="E20365" s="1">
        <v>6.6997238385266903E-14</v>
      </c>
      <c r="F20365" t="s">
        <v>1671</v>
      </c>
      <c r="G20365">
        <v>3</v>
      </c>
      <c r="H20365" t="s">
        <v>23093</v>
      </c>
      <c r="I20365" s="3" t="s">
        <v>13</v>
      </c>
    </row>
    <row r="20366" spans="1:9" x14ac:dyDescent="0.25">
      <c r="A20366" t="s">
        <v>36904</v>
      </c>
      <c r="B20366" t="s">
        <v>392</v>
      </c>
      <c r="C20366">
        <v>512</v>
      </c>
      <c r="D20366">
        <v>2</v>
      </c>
      <c r="E20366" s="1">
        <v>2297.6273704676901</v>
      </c>
      <c r="F20366" t="s">
        <v>36905</v>
      </c>
      <c r="G20366">
        <v>5</v>
      </c>
      <c r="H20366" t="s">
        <v>633</v>
      </c>
    </row>
    <row r="20367" spans="1:9" x14ac:dyDescent="0.25">
      <c r="A20367" t="s">
        <v>36906</v>
      </c>
      <c r="B20367" t="s">
        <v>22799</v>
      </c>
      <c r="C20367">
        <v>476</v>
      </c>
      <c r="D20367">
        <v>10</v>
      </c>
      <c r="E20367" s="1">
        <v>1.32805347079982E-11</v>
      </c>
      <c r="F20367" t="s">
        <v>1725</v>
      </c>
      <c r="G20367">
        <v>3</v>
      </c>
      <c r="H20367" t="s">
        <v>36907</v>
      </c>
      <c r="I20367" s="3" t="s">
        <v>13</v>
      </c>
    </row>
    <row r="20368" spans="1:9" x14ac:dyDescent="0.25">
      <c r="A20368" t="s">
        <v>36908</v>
      </c>
      <c r="B20368" t="s">
        <v>909</v>
      </c>
      <c r="C20368">
        <v>494</v>
      </c>
      <c r="D20368">
        <v>10</v>
      </c>
      <c r="E20368" s="1">
        <v>4.3293620528342198E-54</v>
      </c>
      <c r="F20368" t="s">
        <v>424</v>
      </c>
      <c r="G20368">
        <v>13</v>
      </c>
      <c r="H20368" t="s">
        <v>20414</v>
      </c>
      <c r="I20368" s="3" t="s">
        <v>515</v>
      </c>
    </row>
    <row r="20369" spans="1:9" x14ac:dyDescent="0.25">
      <c r="A20369" t="s">
        <v>36909</v>
      </c>
      <c r="B20369" t="s">
        <v>18</v>
      </c>
      <c r="C20369">
        <v>294</v>
      </c>
      <c r="D20369">
        <v>0</v>
      </c>
      <c r="G20369">
        <v>0</v>
      </c>
      <c r="H20369" t="s">
        <v>13</v>
      </c>
    </row>
    <row r="20370" spans="1:9" x14ac:dyDescent="0.25">
      <c r="A20370" t="s">
        <v>36910</v>
      </c>
      <c r="B20370" t="s">
        <v>15660</v>
      </c>
      <c r="C20370">
        <v>512</v>
      </c>
      <c r="D20370">
        <v>10</v>
      </c>
      <c r="E20370" s="1">
        <v>3.6963056085796099E-19</v>
      </c>
      <c r="F20370" t="s">
        <v>7842</v>
      </c>
      <c r="G20370">
        <v>3</v>
      </c>
      <c r="H20370" t="s">
        <v>36911</v>
      </c>
      <c r="I20370" s="3" t="s">
        <v>13</v>
      </c>
    </row>
    <row r="20371" spans="1:9" x14ac:dyDescent="0.25">
      <c r="A20371" t="s">
        <v>36912</v>
      </c>
      <c r="B20371" t="s">
        <v>19900</v>
      </c>
      <c r="C20371">
        <v>516</v>
      </c>
      <c r="D20371">
        <v>10</v>
      </c>
      <c r="E20371" s="1">
        <v>0.341147584201418</v>
      </c>
      <c r="F20371" t="s">
        <v>715</v>
      </c>
      <c r="G20371">
        <v>13</v>
      </c>
      <c r="H20371" t="s">
        <v>36913</v>
      </c>
      <c r="I20371" s="3" t="s">
        <v>13</v>
      </c>
    </row>
    <row r="20372" spans="1:9" x14ac:dyDescent="0.25">
      <c r="A20372" t="s">
        <v>36914</v>
      </c>
      <c r="B20372" t="s">
        <v>18</v>
      </c>
      <c r="C20372">
        <v>252</v>
      </c>
      <c r="D20372">
        <v>0</v>
      </c>
      <c r="G20372">
        <v>0</v>
      </c>
      <c r="H20372" t="s">
        <v>13</v>
      </c>
    </row>
    <row r="20373" spans="1:9" x14ac:dyDescent="0.25">
      <c r="A20373" t="s">
        <v>36915</v>
      </c>
      <c r="B20373" t="s">
        <v>36916</v>
      </c>
      <c r="C20373">
        <v>463</v>
      </c>
      <c r="D20373">
        <v>7</v>
      </c>
      <c r="E20373" s="1">
        <v>1.95606934584447E-13</v>
      </c>
      <c r="F20373" s="2">
        <v>89857142857142.797</v>
      </c>
      <c r="G20373">
        <v>0</v>
      </c>
      <c r="H20373" t="s">
        <v>13</v>
      </c>
    </row>
    <row r="20374" spans="1:9" x14ac:dyDescent="0.25">
      <c r="A20374" t="s">
        <v>36917</v>
      </c>
      <c r="B20374" t="s">
        <v>18</v>
      </c>
      <c r="C20374">
        <v>530</v>
      </c>
      <c r="D20374">
        <v>0</v>
      </c>
      <c r="G20374">
        <v>0</v>
      </c>
      <c r="H20374" t="s">
        <v>13</v>
      </c>
    </row>
    <row r="20375" spans="1:9" x14ac:dyDescent="0.25">
      <c r="A20375" t="s">
        <v>36918</v>
      </c>
      <c r="B20375" t="s">
        <v>36919</v>
      </c>
      <c r="C20375">
        <v>469</v>
      </c>
      <c r="D20375">
        <v>10</v>
      </c>
      <c r="E20375" s="1">
        <v>7.9382954610571997E-23</v>
      </c>
      <c r="F20375" t="s">
        <v>4350</v>
      </c>
      <c r="G20375">
        <v>4</v>
      </c>
      <c r="H20375" t="s">
        <v>36920</v>
      </c>
      <c r="I20375" s="3" t="s">
        <v>13</v>
      </c>
    </row>
    <row r="20376" spans="1:9" x14ac:dyDescent="0.25">
      <c r="A20376" t="s">
        <v>36921</v>
      </c>
      <c r="B20376" t="s">
        <v>36922</v>
      </c>
      <c r="C20376">
        <v>410</v>
      </c>
      <c r="D20376">
        <v>10</v>
      </c>
      <c r="E20376" s="1">
        <v>5.6506458973273802E-46</v>
      </c>
      <c r="F20376" t="s">
        <v>301</v>
      </c>
      <c r="G20376">
        <v>5</v>
      </c>
      <c r="H20376" t="s">
        <v>36923</v>
      </c>
      <c r="I20376" s="3" t="s">
        <v>3007</v>
      </c>
    </row>
    <row r="20377" spans="1:9" x14ac:dyDescent="0.25">
      <c r="A20377" t="s">
        <v>36924</v>
      </c>
      <c r="B20377" t="s">
        <v>18</v>
      </c>
      <c r="C20377">
        <v>534</v>
      </c>
      <c r="D20377">
        <v>0</v>
      </c>
      <c r="G20377">
        <v>0</v>
      </c>
      <c r="H20377" t="s">
        <v>13</v>
      </c>
    </row>
    <row r="20378" spans="1:9" x14ac:dyDescent="0.25">
      <c r="A20378" t="s">
        <v>36925</v>
      </c>
      <c r="B20378" t="s">
        <v>17932</v>
      </c>
      <c r="C20378">
        <v>520</v>
      </c>
      <c r="D20378">
        <v>10</v>
      </c>
      <c r="E20378" s="1">
        <v>3.7215773150429702E-39</v>
      </c>
      <c r="F20378" t="s">
        <v>691</v>
      </c>
      <c r="G20378">
        <v>13</v>
      </c>
      <c r="H20378" t="s">
        <v>31221</v>
      </c>
      <c r="I20378" s="3" t="s">
        <v>4470</v>
      </c>
    </row>
    <row r="20379" spans="1:9" x14ac:dyDescent="0.25">
      <c r="A20379" t="s">
        <v>36926</v>
      </c>
      <c r="B20379" t="s">
        <v>26667</v>
      </c>
      <c r="C20379">
        <v>481</v>
      </c>
      <c r="D20379">
        <v>10</v>
      </c>
      <c r="E20379" s="1">
        <v>4.17331715582698E-51</v>
      </c>
      <c r="F20379" t="s">
        <v>66</v>
      </c>
      <c r="G20379">
        <v>5</v>
      </c>
      <c r="H20379" t="s">
        <v>26668</v>
      </c>
      <c r="I20379" s="3" t="s">
        <v>26669</v>
      </c>
    </row>
    <row r="20380" spans="1:9" x14ac:dyDescent="0.25">
      <c r="A20380" t="s">
        <v>36927</v>
      </c>
      <c r="B20380" t="s">
        <v>18</v>
      </c>
      <c r="C20380">
        <v>498</v>
      </c>
      <c r="D20380">
        <v>0</v>
      </c>
      <c r="G20380">
        <v>0</v>
      </c>
      <c r="H20380" t="s">
        <v>13</v>
      </c>
    </row>
    <row r="20381" spans="1:9" x14ac:dyDescent="0.25">
      <c r="A20381" t="s">
        <v>36928</v>
      </c>
      <c r="B20381" t="s">
        <v>36929</v>
      </c>
      <c r="C20381">
        <v>510</v>
      </c>
      <c r="D20381">
        <v>10</v>
      </c>
      <c r="E20381" s="1">
        <v>1.0836376559911799E-50</v>
      </c>
      <c r="F20381" t="s">
        <v>5651</v>
      </c>
      <c r="G20381">
        <v>5</v>
      </c>
      <c r="H20381" t="s">
        <v>36930</v>
      </c>
      <c r="I20381" s="3" t="s">
        <v>13</v>
      </c>
    </row>
    <row r="20382" spans="1:9" x14ac:dyDescent="0.25">
      <c r="A20382" t="s">
        <v>36931</v>
      </c>
      <c r="B20382" t="s">
        <v>18</v>
      </c>
      <c r="C20382">
        <v>325</v>
      </c>
      <c r="D20382">
        <v>0</v>
      </c>
      <c r="G20382">
        <v>0</v>
      </c>
      <c r="H20382" t="s">
        <v>13</v>
      </c>
    </row>
    <row r="20383" spans="1:9" x14ac:dyDescent="0.25">
      <c r="A20383" t="s">
        <v>36932</v>
      </c>
      <c r="B20383" t="s">
        <v>18</v>
      </c>
      <c r="C20383">
        <v>377</v>
      </c>
      <c r="D20383">
        <v>0</v>
      </c>
      <c r="G20383">
        <v>0</v>
      </c>
      <c r="H20383" t="s">
        <v>13</v>
      </c>
    </row>
    <row r="20384" spans="1:9" x14ac:dyDescent="0.25">
      <c r="A20384" t="s">
        <v>36933</v>
      </c>
      <c r="B20384" t="s">
        <v>6318</v>
      </c>
      <c r="C20384">
        <v>472</v>
      </c>
      <c r="D20384">
        <v>10</v>
      </c>
      <c r="E20384" s="1">
        <v>1.9858429351828701E-44</v>
      </c>
      <c r="F20384" t="s">
        <v>1618</v>
      </c>
      <c r="G20384">
        <v>3</v>
      </c>
      <c r="H20384" t="s">
        <v>13715</v>
      </c>
      <c r="I20384" s="3" t="s">
        <v>13</v>
      </c>
    </row>
    <row r="20385" spans="1:9" x14ac:dyDescent="0.25">
      <c r="A20385" t="s">
        <v>36934</v>
      </c>
      <c r="B20385" t="s">
        <v>175</v>
      </c>
      <c r="C20385">
        <v>431</v>
      </c>
      <c r="D20385">
        <v>10</v>
      </c>
      <c r="E20385" s="1">
        <v>5.4195544790255795E-29</v>
      </c>
      <c r="F20385" t="s">
        <v>764</v>
      </c>
      <c r="G20385">
        <v>2</v>
      </c>
      <c r="H20385" t="s">
        <v>2425</v>
      </c>
    </row>
    <row r="20386" spans="1:9" x14ac:dyDescent="0.25">
      <c r="A20386" t="s">
        <v>36935</v>
      </c>
      <c r="B20386" t="s">
        <v>5134</v>
      </c>
      <c r="C20386">
        <v>423</v>
      </c>
      <c r="D20386">
        <v>10</v>
      </c>
      <c r="E20386" s="1">
        <v>3.0775781942607402E-48</v>
      </c>
      <c r="F20386" t="s">
        <v>525</v>
      </c>
      <c r="G20386">
        <v>20</v>
      </c>
      <c r="H20386" t="s">
        <v>5135</v>
      </c>
      <c r="I20386" s="3" t="s">
        <v>13</v>
      </c>
    </row>
    <row r="20387" spans="1:9" x14ac:dyDescent="0.25">
      <c r="A20387" t="s">
        <v>36936</v>
      </c>
      <c r="B20387" t="s">
        <v>7023</v>
      </c>
      <c r="C20387">
        <v>388</v>
      </c>
      <c r="D20387">
        <v>10</v>
      </c>
      <c r="E20387" s="1">
        <v>2.6741701715439799E-7</v>
      </c>
      <c r="F20387" t="s">
        <v>2824</v>
      </c>
      <c r="G20387">
        <v>9</v>
      </c>
      <c r="H20387" t="s">
        <v>36937</v>
      </c>
      <c r="I20387" s="3" t="s">
        <v>7025</v>
      </c>
    </row>
    <row r="20388" spans="1:9" x14ac:dyDescent="0.25">
      <c r="A20388" t="s">
        <v>36938</v>
      </c>
      <c r="B20388" t="s">
        <v>36939</v>
      </c>
      <c r="C20388">
        <v>526</v>
      </c>
      <c r="D20388">
        <v>10</v>
      </c>
      <c r="E20388" s="1">
        <v>1.02443918556503E-19</v>
      </c>
      <c r="F20388" t="s">
        <v>2128</v>
      </c>
      <c r="G20388">
        <v>8</v>
      </c>
      <c r="H20388" t="s">
        <v>36940</v>
      </c>
      <c r="I20388" s="3" t="s">
        <v>4482</v>
      </c>
    </row>
    <row r="20389" spans="1:9" x14ac:dyDescent="0.25">
      <c r="A20389" t="s">
        <v>36941</v>
      </c>
      <c r="B20389" t="s">
        <v>18</v>
      </c>
      <c r="C20389">
        <v>509</v>
      </c>
      <c r="D20389">
        <v>0</v>
      </c>
      <c r="G20389">
        <v>0</v>
      </c>
      <c r="H20389" t="s">
        <v>13</v>
      </c>
    </row>
    <row r="20390" spans="1:9" x14ac:dyDescent="0.25">
      <c r="A20390" t="s">
        <v>36942</v>
      </c>
      <c r="B20390" t="s">
        <v>33309</v>
      </c>
      <c r="C20390">
        <v>457</v>
      </c>
      <c r="D20390">
        <v>10</v>
      </c>
      <c r="E20390" s="1">
        <v>3.13573596974672E-33</v>
      </c>
      <c r="F20390" t="s">
        <v>1558</v>
      </c>
      <c r="G20390">
        <v>3</v>
      </c>
      <c r="H20390" t="s">
        <v>33310</v>
      </c>
      <c r="I20390" s="3" t="s">
        <v>33311</v>
      </c>
    </row>
    <row r="20391" spans="1:9" x14ac:dyDescent="0.25">
      <c r="A20391" t="s">
        <v>36943</v>
      </c>
      <c r="B20391" t="s">
        <v>36944</v>
      </c>
      <c r="C20391">
        <v>472</v>
      </c>
      <c r="D20391">
        <v>10</v>
      </c>
      <c r="E20391" s="1">
        <v>2.4505828632144899E-47</v>
      </c>
      <c r="F20391" t="s">
        <v>1660</v>
      </c>
      <c r="G20391">
        <v>6</v>
      </c>
      <c r="H20391" t="s">
        <v>36945</v>
      </c>
      <c r="I20391" s="3" t="s">
        <v>13</v>
      </c>
    </row>
    <row r="20392" spans="1:9" x14ac:dyDescent="0.25">
      <c r="A20392" t="s">
        <v>36946</v>
      </c>
      <c r="B20392" t="s">
        <v>9070</v>
      </c>
      <c r="C20392">
        <v>469</v>
      </c>
      <c r="D20392">
        <v>10</v>
      </c>
      <c r="E20392" s="1">
        <v>4.0581195069734201E-34</v>
      </c>
      <c r="F20392" t="s">
        <v>143</v>
      </c>
      <c r="G20392">
        <v>14</v>
      </c>
      <c r="H20392" t="s">
        <v>20530</v>
      </c>
      <c r="I20392" s="3" t="s">
        <v>13</v>
      </c>
    </row>
    <row r="20393" spans="1:9" x14ac:dyDescent="0.25">
      <c r="A20393" t="s">
        <v>36947</v>
      </c>
      <c r="B20393" t="s">
        <v>3386</v>
      </c>
      <c r="C20393">
        <v>492</v>
      </c>
      <c r="D20393">
        <v>10</v>
      </c>
      <c r="E20393" s="1">
        <v>1.5154191293183799E-69</v>
      </c>
      <c r="F20393" t="s">
        <v>189</v>
      </c>
      <c r="G20393">
        <v>4</v>
      </c>
      <c r="H20393" t="s">
        <v>36948</v>
      </c>
      <c r="I20393" s="3" t="s">
        <v>13</v>
      </c>
    </row>
    <row r="20394" spans="1:9" x14ac:dyDescent="0.25">
      <c r="A20394" t="s">
        <v>36949</v>
      </c>
      <c r="B20394" t="s">
        <v>17018</v>
      </c>
      <c r="C20394">
        <v>227</v>
      </c>
      <c r="D20394">
        <v>10</v>
      </c>
      <c r="E20394" s="1">
        <v>3.6463274709070203E-12</v>
      </c>
      <c r="F20394" t="s">
        <v>2665</v>
      </c>
      <c r="G20394">
        <v>1</v>
      </c>
      <c r="H20394" t="s">
        <v>2016</v>
      </c>
      <c r="I20394" s="3" t="s">
        <v>13</v>
      </c>
    </row>
    <row r="20395" spans="1:9" x14ac:dyDescent="0.25">
      <c r="A20395" t="s">
        <v>36950</v>
      </c>
      <c r="B20395" t="s">
        <v>18</v>
      </c>
      <c r="C20395">
        <v>424</v>
      </c>
      <c r="D20395">
        <v>0</v>
      </c>
      <c r="G20395">
        <v>0</v>
      </c>
      <c r="H20395" t="s">
        <v>13</v>
      </c>
    </row>
    <row r="20396" spans="1:9" x14ac:dyDescent="0.25">
      <c r="A20396" t="s">
        <v>36951</v>
      </c>
      <c r="B20396" t="s">
        <v>36952</v>
      </c>
      <c r="C20396">
        <v>494</v>
      </c>
      <c r="D20396">
        <v>10</v>
      </c>
      <c r="E20396" s="1">
        <v>9.99967869014592E-69</v>
      </c>
      <c r="F20396" t="s">
        <v>435</v>
      </c>
      <c r="G20396">
        <v>2</v>
      </c>
      <c r="H20396" t="s">
        <v>24738</v>
      </c>
      <c r="I20396" s="3" t="s">
        <v>1534</v>
      </c>
    </row>
    <row r="20397" spans="1:9" x14ac:dyDescent="0.25">
      <c r="A20397" t="s">
        <v>36953</v>
      </c>
      <c r="B20397" t="s">
        <v>18</v>
      </c>
      <c r="C20397">
        <v>480</v>
      </c>
      <c r="D20397">
        <v>0</v>
      </c>
      <c r="G20397">
        <v>0</v>
      </c>
      <c r="H20397" t="s">
        <v>13</v>
      </c>
    </row>
    <row r="20398" spans="1:9" x14ac:dyDescent="0.25">
      <c r="A20398" t="s">
        <v>36954</v>
      </c>
      <c r="B20398" t="s">
        <v>36449</v>
      </c>
      <c r="C20398">
        <v>458</v>
      </c>
      <c r="D20398">
        <v>10</v>
      </c>
      <c r="E20398" s="1">
        <v>2.3312881337096199E-34</v>
      </c>
      <c r="F20398" t="s">
        <v>2356</v>
      </c>
      <c r="G20398">
        <v>13</v>
      </c>
      <c r="H20398" t="s">
        <v>36450</v>
      </c>
      <c r="I20398" s="3" t="s">
        <v>400</v>
      </c>
    </row>
    <row r="20399" spans="1:9" x14ac:dyDescent="0.25">
      <c r="A20399" t="s">
        <v>36955</v>
      </c>
      <c r="B20399" t="s">
        <v>8508</v>
      </c>
      <c r="C20399">
        <v>422</v>
      </c>
      <c r="D20399">
        <v>10</v>
      </c>
      <c r="E20399" s="1">
        <v>7.9962924585733702E-43</v>
      </c>
      <c r="F20399" t="s">
        <v>432</v>
      </c>
      <c r="G20399">
        <v>5</v>
      </c>
      <c r="H20399" t="s">
        <v>36956</v>
      </c>
      <c r="I20399" s="3" t="s">
        <v>13</v>
      </c>
    </row>
    <row r="20400" spans="1:9" x14ac:dyDescent="0.25">
      <c r="A20400" t="s">
        <v>36957</v>
      </c>
      <c r="B20400" t="s">
        <v>18</v>
      </c>
      <c r="C20400">
        <v>486</v>
      </c>
      <c r="D20400">
        <v>0</v>
      </c>
      <c r="G20400">
        <v>0</v>
      </c>
      <c r="H20400" t="s">
        <v>13</v>
      </c>
    </row>
    <row r="20401" spans="1:9" x14ac:dyDescent="0.25">
      <c r="A20401" t="s">
        <v>36958</v>
      </c>
      <c r="B20401" t="s">
        <v>2076</v>
      </c>
      <c r="C20401">
        <v>398</v>
      </c>
      <c r="D20401">
        <v>10</v>
      </c>
      <c r="E20401" s="1">
        <v>3.9462736346057698E-19</v>
      </c>
      <c r="F20401" t="s">
        <v>7239</v>
      </c>
      <c r="G20401">
        <v>1</v>
      </c>
      <c r="H20401" t="s">
        <v>7354</v>
      </c>
      <c r="I20401" s="3" t="s">
        <v>13</v>
      </c>
    </row>
    <row r="20402" spans="1:9" x14ac:dyDescent="0.25">
      <c r="A20402" t="s">
        <v>36959</v>
      </c>
      <c r="B20402" t="s">
        <v>1891</v>
      </c>
      <c r="C20402">
        <v>493</v>
      </c>
      <c r="D20402">
        <v>10</v>
      </c>
      <c r="E20402" s="1">
        <v>7.5179590759179301E-61</v>
      </c>
      <c r="F20402" t="s">
        <v>782</v>
      </c>
      <c r="G20402">
        <v>5</v>
      </c>
      <c r="H20402" t="s">
        <v>9935</v>
      </c>
      <c r="I20402" s="3" t="s">
        <v>9936</v>
      </c>
    </row>
    <row r="20403" spans="1:9" x14ac:dyDescent="0.25">
      <c r="A20403" t="s">
        <v>36960</v>
      </c>
      <c r="B20403" t="s">
        <v>18</v>
      </c>
      <c r="C20403">
        <v>473</v>
      </c>
      <c r="D20403">
        <v>0</v>
      </c>
      <c r="G20403">
        <v>0</v>
      </c>
      <c r="H20403" t="s">
        <v>13</v>
      </c>
    </row>
    <row r="20404" spans="1:9" x14ac:dyDescent="0.25">
      <c r="A20404" t="s">
        <v>36961</v>
      </c>
      <c r="B20404" t="s">
        <v>36962</v>
      </c>
      <c r="C20404">
        <v>473</v>
      </c>
      <c r="D20404">
        <v>10</v>
      </c>
      <c r="E20404" s="1">
        <v>6.8129221616631395E-25</v>
      </c>
      <c r="F20404" t="s">
        <v>367</v>
      </c>
      <c r="G20404">
        <v>0</v>
      </c>
      <c r="H20404" t="s">
        <v>13</v>
      </c>
    </row>
    <row r="20405" spans="1:9" x14ac:dyDescent="0.25">
      <c r="A20405" t="s">
        <v>36963</v>
      </c>
      <c r="B20405" t="s">
        <v>32082</v>
      </c>
      <c r="C20405">
        <v>331</v>
      </c>
      <c r="D20405">
        <v>10</v>
      </c>
      <c r="E20405" s="1">
        <v>1.2357697720890399E-28</v>
      </c>
      <c r="F20405" t="s">
        <v>918</v>
      </c>
      <c r="G20405">
        <v>14</v>
      </c>
      <c r="H20405" t="s">
        <v>21946</v>
      </c>
      <c r="I20405" s="3" t="s">
        <v>9327</v>
      </c>
    </row>
    <row r="20406" spans="1:9" x14ac:dyDescent="0.25">
      <c r="A20406" t="s">
        <v>36964</v>
      </c>
      <c r="B20406" t="s">
        <v>36965</v>
      </c>
      <c r="C20406">
        <v>487</v>
      </c>
      <c r="D20406">
        <v>10</v>
      </c>
      <c r="E20406" s="1">
        <v>1.04454898257648E-64</v>
      </c>
      <c r="F20406" t="s">
        <v>1157</v>
      </c>
      <c r="G20406">
        <v>24</v>
      </c>
      <c r="H20406" t="s">
        <v>32820</v>
      </c>
      <c r="I20406" s="3" t="s">
        <v>152</v>
      </c>
    </row>
    <row r="20407" spans="1:9" x14ac:dyDescent="0.25">
      <c r="A20407" t="s">
        <v>36966</v>
      </c>
      <c r="B20407" t="s">
        <v>175</v>
      </c>
      <c r="C20407">
        <v>489</v>
      </c>
      <c r="D20407">
        <v>10</v>
      </c>
      <c r="E20407" s="1">
        <v>2.0907841866112299E-31</v>
      </c>
      <c r="F20407" t="s">
        <v>3285</v>
      </c>
      <c r="G20407">
        <v>1</v>
      </c>
      <c r="H20407" t="s">
        <v>799</v>
      </c>
      <c r="I20407" s="3" t="s">
        <v>13</v>
      </c>
    </row>
    <row r="20408" spans="1:9" x14ac:dyDescent="0.25">
      <c r="A20408" t="s">
        <v>36967</v>
      </c>
      <c r="B20408" t="s">
        <v>18</v>
      </c>
      <c r="C20408">
        <v>464</v>
      </c>
      <c r="D20408">
        <v>0</v>
      </c>
      <c r="G20408">
        <v>0</v>
      </c>
      <c r="H20408" t="s">
        <v>13</v>
      </c>
    </row>
    <row r="20409" spans="1:9" x14ac:dyDescent="0.25">
      <c r="A20409" t="s">
        <v>36968</v>
      </c>
      <c r="B20409" t="s">
        <v>175</v>
      </c>
      <c r="C20409">
        <v>480</v>
      </c>
      <c r="D20409">
        <v>10</v>
      </c>
      <c r="E20409" s="1">
        <v>1.1430510413895E-12</v>
      </c>
      <c r="F20409" t="s">
        <v>146</v>
      </c>
      <c r="G20409">
        <v>2</v>
      </c>
      <c r="H20409" t="s">
        <v>2425</v>
      </c>
    </row>
    <row r="20410" spans="1:9" x14ac:dyDescent="0.25">
      <c r="A20410" t="s">
        <v>36969</v>
      </c>
      <c r="B20410" t="s">
        <v>18</v>
      </c>
      <c r="C20410">
        <v>485</v>
      </c>
      <c r="D20410">
        <v>0</v>
      </c>
      <c r="G20410">
        <v>0</v>
      </c>
      <c r="H20410" t="s">
        <v>13</v>
      </c>
    </row>
    <row r="20411" spans="1:9" x14ac:dyDescent="0.25">
      <c r="A20411" t="s">
        <v>36970</v>
      </c>
      <c r="B20411" t="s">
        <v>18</v>
      </c>
      <c r="C20411">
        <v>234</v>
      </c>
      <c r="D20411">
        <v>0</v>
      </c>
      <c r="G20411">
        <v>0</v>
      </c>
      <c r="H20411" t="s">
        <v>13</v>
      </c>
    </row>
    <row r="20412" spans="1:9" x14ac:dyDescent="0.25">
      <c r="A20412" t="s">
        <v>36971</v>
      </c>
      <c r="B20412" t="s">
        <v>18</v>
      </c>
      <c r="C20412">
        <v>327</v>
      </c>
      <c r="D20412">
        <v>0</v>
      </c>
      <c r="G20412">
        <v>0</v>
      </c>
      <c r="H20412" t="s">
        <v>13</v>
      </c>
    </row>
    <row r="20413" spans="1:9" x14ac:dyDescent="0.25">
      <c r="A20413" t="s">
        <v>36972</v>
      </c>
      <c r="B20413" t="s">
        <v>10665</v>
      </c>
      <c r="C20413">
        <v>347</v>
      </c>
      <c r="D20413">
        <v>10</v>
      </c>
      <c r="E20413" s="1">
        <v>3.66309305327861E-17</v>
      </c>
      <c r="F20413" t="s">
        <v>883</v>
      </c>
      <c r="G20413">
        <v>5</v>
      </c>
      <c r="H20413" t="s">
        <v>29048</v>
      </c>
      <c r="I20413" s="3" t="s">
        <v>5748</v>
      </c>
    </row>
    <row r="20414" spans="1:9" x14ac:dyDescent="0.25">
      <c r="A20414" t="s">
        <v>36973</v>
      </c>
      <c r="B20414" t="s">
        <v>23125</v>
      </c>
      <c r="C20414">
        <v>474</v>
      </c>
      <c r="D20414">
        <v>10</v>
      </c>
      <c r="E20414" s="1">
        <v>1.15780858254114E-53</v>
      </c>
      <c r="F20414" t="s">
        <v>2029</v>
      </c>
      <c r="G20414">
        <v>9</v>
      </c>
      <c r="H20414" t="s">
        <v>36974</v>
      </c>
      <c r="I20414" s="3" t="s">
        <v>13</v>
      </c>
    </row>
    <row r="20415" spans="1:9" x14ac:dyDescent="0.25">
      <c r="A20415" t="s">
        <v>36975</v>
      </c>
      <c r="B20415" t="s">
        <v>36976</v>
      </c>
      <c r="C20415">
        <v>237</v>
      </c>
      <c r="D20415">
        <v>10</v>
      </c>
      <c r="E20415" s="1">
        <v>5.9389203910292201E-23</v>
      </c>
      <c r="F20415" t="s">
        <v>518</v>
      </c>
      <c r="G20415">
        <v>8</v>
      </c>
      <c r="H20415" t="s">
        <v>36977</v>
      </c>
      <c r="I20415" s="3" t="s">
        <v>2770</v>
      </c>
    </row>
    <row r="20416" spans="1:9" x14ac:dyDescent="0.25">
      <c r="A20416" t="s">
        <v>36978</v>
      </c>
      <c r="B20416" t="s">
        <v>3329</v>
      </c>
      <c r="C20416">
        <v>426</v>
      </c>
      <c r="D20416">
        <v>10</v>
      </c>
      <c r="E20416" s="1">
        <v>4.9638020474986802E-14</v>
      </c>
      <c r="F20416" t="s">
        <v>2350</v>
      </c>
      <c r="G20416">
        <v>5</v>
      </c>
      <c r="H20416" t="s">
        <v>3395</v>
      </c>
    </row>
    <row r="20417" spans="1:9" x14ac:dyDescent="0.25">
      <c r="A20417" t="s">
        <v>36979</v>
      </c>
      <c r="B20417" t="s">
        <v>1585</v>
      </c>
      <c r="C20417">
        <v>363</v>
      </c>
      <c r="D20417">
        <v>10</v>
      </c>
      <c r="E20417" s="1">
        <v>6.5107291322431599E-46</v>
      </c>
      <c r="F20417" t="s">
        <v>91</v>
      </c>
      <c r="G20417">
        <v>5</v>
      </c>
      <c r="H20417" t="s">
        <v>14931</v>
      </c>
      <c r="I20417" s="3" t="s">
        <v>1991</v>
      </c>
    </row>
    <row r="20418" spans="1:9" x14ac:dyDescent="0.25">
      <c r="A20418" t="s">
        <v>36980</v>
      </c>
      <c r="B20418" t="s">
        <v>175</v>
      </c>
      <c r="C20418">
        <v>440</v>
      </c>
      <c r="D20418">
        <v>10</v>
      </c>
      <c r="E20418" s="1">
        <v>3.4557419600769798E-39</v>
      </c>
      <c r="F20418" t="s">
        <v>883</v>
      </c>
      <c r="G20418">
        <v>2</v>
      </c>
      <c r="H20418" t="s">
        <v>2425</v>
      </c>
    </row>
    <row r="20419" spans="1:9" x14ac:dyDescent="0.25">
      <c r="A20419" t="s">
        <v>36981</v>
      </c>
      <c r="B20419" t="s">
        <v>5961</v>
      </c>
      <c r="C20419">
        <v>353</v>
      </c>
      <c r="D20419">
        <v>10</v>
      </c>
      <c r="E20419" s="1">
        <v>2.8726026366073E-20</v>
      </c>
      <c r="F20419" t="s">
        <v>2342</v>
      </c>
      <c r="G20419">
        <v>2</v>
      </c>
      <c r="H20419" t="s">
        <v>36982</v>
      </c>
      <c r="I20419" s="3" t="s">
        <v>2770</v>
      </c>
    </row>
    <row r="20420" spans="1:9" x14ac:dyDescent="0.25">
      <c r="A20420" t="s">
        <v>36983</v>
      </c>
      <c r="B20420" t="s">
        <v>1622</v>
      </c>
      <c r="C20420">
        <v>381</v>
      </c>
      <c r="D20420">
        <v>10</v>
      </c>
      <c r="E20420" s="1">
        <v>2.7361853157381099E-17</v>
      </c>
      <c r="F20420" t="s">
        <v>2576</v>
      </c>
      <c r="G20420">
        <v>7</v>
      </c>
      <c r="H20420" t="s">
        <v>36984</v>
      </c>
      <c r="I20420" s="3" t="s">
        <v>13</v>
      </c>
    </row>
    <row r="20421" spans="1:9" x14ac:dyDescent="0.25">
      <c r="A20421" t="s">
        <v>36985</v>
      </c>
      <c r="B20421" t="s">
        <v>18</v>
      </c>
      <c r="C20421">
        <v>258</v>
      </c>
      <c r="D20421">
        <v>0</v>
      </c>
      <c r="G20421">
        <v>0</v>
      </c>
      <c r="H20421" t="s">
        <v>13</v>
      </c>
    </row>
    <row r="20422" spans="1:9" x14ac:dyDescent="0.25">
      <c r="A20422" t="s">
        <v>36986</v>
      </c>
      <c r="B20422" t="s">
        <v>441</v>
      </c>
      <c r="C20422">
        <v>372</v>
      </c>
      <c r="D20422">
        <v>10</v>
      </c>
      <c r="E20422" s="1">
        <v>8.4682243647799404E-22</v>
      </c>
      <c r="F20422" t="s">
        <v>3216</v>
      </c>
      <c r="G20422">
        <v>7</v>
      </c>
      <c r="H20422" t="s">
        <v>5586</v>
      </c>
      <c r="I20422" s="3" t="s">
        <v>13</v>
      </c>
    </row>
    <row r="20423" spans="1:9" x14ac:dyDescent="0.25">
      <c r="A20423" t="s">
        <v>36987</v>
      </c>
      <c r="B20423" t="s">
        <v>10049</v>
      </c>
      <c r="C20423">
        <v>382</v>
      </c>
      <c r="D20423">
        <v>7</v>
      </c>
      <c r="E20423" s="1">
        <v>7.5756563339919499E-10</v>
      </c>
      <c r="F20423" s="2">
        <v>638571428571428</v>
      </c>
      <c r="G20423">
        <v>3</v>
      </c>
      <c r="H20423" t="s">
        <v>36988</v>
      </c>
    </row>
    <row r="20424" spans="1:9" x14ac:dyDescent="0.25">
      <c r="A20424" t="s">
        <v>36989</v>
      </c>
      <c r="B20424" t="s">
        <v>18</v>
      </c>
      <c r="C20424">
        <v>520</v>
      </c>
      <c r="D20424">
        <v>0</v>
      </c>
      <c r="G20424">
        <v>0</v>
      </c>
      <c r="H20424" t="s">
        <v>13</v>
      </c>
    </row>
    <row r="20425" spans="1:9" x14ac:dyDescent="0.25">
      <c r="A20425" t="s">
        <v>36990</v>
      </c>
      <c r="B20425" t="s">
        <v>26598</v>
      </c>
      <c r="C20425">
        <v>382</v>
      </c>
      <c r="D20425">
        <v>10</v>
      </c>
      <c r="E20425" s="1">
        <v>3.7250410623067001E-42</v>
      </c>
      <c r="F20425" t="s">
        <v>1374</v>
      </c>
      <c r="G20425">
        <v>4</v>
      </c>
      <c r="H20425" t="s">
        <v>12580</v>
      </c>
      <c r="I20425" s="3" t="s">
        <v>13</v>
      </c>
    </row>
    <row r="20426" spans="1:9" x14ac:dyDescent="0.25">
      <c r="A20426" t="s">
        <v>36991</v>
      </c>
      <c r="B20426" t="s">
        <v>18</v>
      </c>
      <c r="C20426">
        <v>252</v>
      </c>
      <c r="D20426">
        <v>0</v>
      </c>
      <c r="G20426">
        <v>0</v>
      </c>
      <c r="H20426" t="s">
        <v>13</v>
      </c>
    </row>
    <row r="20427" spans="1:9" x14ac:dyDescent="0.25">
      <c r="A20427" t="s">
        <v>36992</v>
      </c>
      <c r="B20427" t="s">
        <v>36993</v>
      </c>
      <c r="C20427">
        <v>488</v>
      </c>
      <c r="D20427">
        <v>10</v>
      </c>
      <c r="E20427" s="1">
        <v>1.8401320670714001E-12</v>
      </c>
      <c r="F20427" t="s">
        <v>902</v>
      </c>
      <c r="G20427">
        <v>2</v>
      </c>
      <c r="H20427" t="s">
        <v>36994</v>
      </c>
    </row>
    <row r="20428" spans="1:9" x14ac:dyDescent="0.25">
      <c r="A20428" t="s">
        <v>36995</v>
      </c>
      <c r="B20428" t="s">
        <v>18</v>
      </c>
      <c r="C20428">
        <v>436</v>
      </c>
      <c r="D20428">
        <v>0</v>
      </c>
      <c r="G20428">
        <v>0</v>
      </c>
      <c r="H20428" t="s">
        <v>13</v>
      </c>
    </row>
    <row r="20429" spans="1:9" x14ac:dyDescent="0.25">
      <c r="A20429" t="s">
        <v>36996</v>
      </c>
      <c r="B20429" t="s">
        <v>18</v>
      </c>
      <c r="C20429">
        <v>254</v>
      </c>
      <c r="D20429">
        <v>0</v>
      </c>
      <c r="G20429">
        <v>0</v>
      </c>
      <c r="H20429" t="s">
        <v>13</v>
      </c>
    </row>
    <row r="20430" spans="1:9" x14ac:dyDescent="0.25">
      <c r="A20430" t="s">
        <v>36997</v>
      </c>
      <c r="B20430" t="s">
        <v>7446</v>
      </c>
      <c r="C20430">
        <v>351</v>
      </c>
      <c r="D20430">
        <v>9</v>
      </c>
      <c r="E20430" s="1">
        <v>6.6824692072418703E-3</v>
      </c>
      <c r="F20430" s="2">
        <v>84777777777777.703</v>
      </c>
      <c r="G20430">
        <v>2</v>
      </c>
      <c r="H20430" t="s">
        <v>19114</v>
      </c>
      <c r="I20430" s="3" t="s">
        <v>13</v>
      </c>
    </row>
    <row r="20431" spans="1:9" x14ac:dyDescent="0.25">
      <c r="A20431" t="s">
        <v>36998</v>
      </c>
      <c r="B20431" t="s">
        <v>36999</v>
      </c>
      <c r="C20431">
        <v>317</v>
      </c>
      <c r="D20431">
        <v>10</v>
      </c>
      <c r="E20431" s="1">
        <v>9.9788799687928394E-15</v>
      </c>
      <c r="F20431" t="s">
        <v>272</v>
      </c>
      <c r="G20431">
        <v>6</v>
      </c>
      <c r="H20431" t="s">
        <v>37000</v>
      </c>
      <c r="I20431" s="3" t="s">
        <v>13</v>
      </c>
    </row>
    <row r="20432" spans="1:9" x14ac:dyDescent="0.25">
      <c r="A20432" t="s">
        <v>37001</v>
      </c>
      <c r="B20432" t="s">
        <v>18</v>
      </c>
      <c r="C20432">
        <v>245</v>
      </c>
      <c r="D20432">
        <v>0</v>
      </c>
      <c r="G20432">
        <v>0</v>
      </c>
      <c r="H20432" t="s">
        <v>13</v>
      </c>
    </row>
    <row r="20433" spans="1:9" x14ac:dyDescent="0.25">
      <c r="A20433" t="s">
        <v>37002</v>
      </c>
      <c r="B20433" t="s">
        <v>37003</v>
      </c>
      <c r="C20433">
        <v>377</v>
      </c>
      <c r="D20433">
        <v>10</v>
      </c>
      <c r="E20433" s="1">
        <v>4.2868901341282802E-42</v>
      </c>
      <c r="F20433" t="s">
        <v>878</v>
      </c>
      <c r="G20433">
        <v>2</v>
      </c>
      <c r="H20433" t="s">
        <v>33679</v>
      </c>
      <c r="I20433" s="3" t="s">
        <v>13</v>
      </c>
    </row>
    <row r="20434" spans="1:9" x14ac:dyDescent="0.25">
      <c r="A20434" t="s">
        <v>37004</v>
      </c>
      <c r="B20434" t="s">
        <v>9772</v>
      </c>
      <c r="C20434">
        <v>264</v>
      </c>
      <c r="D20434">
        <v>2</v>
      </c>
      <c r="E20434" s="1">
        <v>84.668067757954404</v>
      </c>
      <c r="F20434" t="s">
        <v>7765</v>
      </c>
      <c r="G20434">
        <v>1</v>
      </c>
      <c r="H20434" t="s">
        <v>837</v>
      </c>
      <c r="I20434" s="3" t="s">
        <v>13</v>
      </c>
    </row>
    <row r="20435" spans="1:9" x14ac:dyDescent="0.25">
      <c r="A20435" t="s">
        <v>37005</v>
      </c>
      <c r="B20435" t="s">
        <v>15327</v>
      </c>
      <c r="C20435">
        <v>426</v>
      </c>
      <c r="D20435">
        <v>10</v>
      </c>
      <c r="E20435" s="1">
        <v>9.0461764336430998E-17</v>
      </c>
      <c r="F20435" t="s">
        <v>3043</v>
      </c>
      <c r="G20435">
        <v>2</v>
      </c>
      <c r="H20435" t="s">
        <v>37006</v>
      </c>
      <c r="I20435" s="3" t="s">
        <v>1267</v>
      </c>
    </row>
    <row r="20436" spans="1:9" x14ac:dyDescent="0.25">
      <c r="A20436" t="s">
        <v>37007</v>
      </c>
      <c r="B20436" t="s">
        <v>18</v>
      </c>
      <c r="C20436">
        <v>347</v>
      </c>
      <c r="D20436">
        <v>0</v>
      </c>
      <c r="G20436">
        <v>0</v>
      </c>
      <c r="H20436" t="s">
        <v>13</v>
      </c>
    </row>
    <row r="20437" spans="1:9" x14ac:dyDescent="0.25">
      <c r="A20437" t="s">
        <v>37008</v>
      </c>
      <c r="B20437" t="s">
        <v>37009</v>
      </c>
      <c r="C20437">
        <v>220</v>
      </c>
      <c r="D20437">
        <v>10</v>
      </c>
      <c r="E20437" s="1">
        <v>2.4222655441673701E-11</v>
      </c>
      <c r="F20437" t="s">
        <v>871</v>
      </c>
      <c r="G20437">
        <v>10</v>
      </c>
      <c r="H20437" t="s">
        <v>37010</v>
      </c>
      <c r="I20437" s="3" t="s">
        <v>37011</v>
      </c>
    </row>
    <row r="20438" spans="1:9" x14ac:dyDescent="0.25">
      <c r="A20438" t="s">
        <v>37012</v>
      </c>
      <c r="B20438" t="s">
        <v>37013</v>
      </c>
      <c r="C20438">
        <v>272</v>
      </c>
      <c r="D20438">
        <v>10</v>
      </c>
      <c r="E20438" s="1">
        <v>4.0618540482149103E-12</v>
      </c>
      <c r="F20438" t="s">
        <v>846</v>
      </c>
      <c r="G20438">
        <v>6</v>
      </c>
      <c r="H20438" t="s">
        <v>37014</v>
      </c>
      <c r="I20438" s="3" t="s">
        <v>1872</v>
      </c>
    </row>
    <row r="20439" spans="1:9" x14ac:dyDescent="0.25">
      <c r="A20439" t="s">
        <v>37015</v>
      </c>
      <c r="B20439" t="s">
        <v>18</v>
      </c>
      <c r="C20439">
        <v>300</v>
      </c>
      <c r="D20439">
        <v>0</v>
      </c>
      <c r="G20439">
        <v>0</v>
      </c>
      <c r="H20439" t="s">
        <v>13</v>
      </c>
    </row>
    <row r="20440" spans="1:9" x14ac:dyDescent="0.25">
      <c r="A20440" t="s">
        <v>37016</v>
      </c>
      <c r="B20440" t="s">
        <v>175</v>
      </c>
      <c r="C20440">
        <v>200</v>
      </c>
      <c r="D20440">
        <v>10</v>
      </c>
      <c r="E20440" s="1">
        <v>9.1816137340304701E-16</v>
      </c>
      <c r="F20440" t="s">
        <v>1756</v>
      </c>
      <c r="G20440">
        <v>2</v>
      </c>
      <c r="H20440" t="s">
        <v>2425</v>
      </c>
    </row>
    <row r="20441" spans="1:9" x14ac:dyDescent="0.25">
      <c r="A20441" t="s">
        <v>37017</v>
      </c>
      <c r="B20441" t="s">
        <v>392</v>
      </c>
      <c r="C20441">
        <v>380</v>
      </c>
      <c r="D20441">
        <v>10</v>
      </c>
      <c r="E20441" s="1">
        <v>1.1570728995602699E-6</v>
      </c>
      <c r="F20441" t="s">
        <v>389</v>
      </c>
      <c r="G20441">
        <v>1</v>
      </c>
      <c r="H20441" t="s">
        <v>4304</v>
      </c>
      <c r="I20441" s="3" t="s">
        <v>13</v>
      </c>
    </row>
    <row r="20442" spans="1:9" x14ac:dyDescent="0.25">
      <c r="A20442" t="s">
        <v>37018</v>
      </c>
      <c r="B20442" t="s">
        <v>11555</v>
      </c>
      <c r="C20442">
        <v>300</v>
      </c>
      <c r="D20442">
        <v>5</v>
      </c>
      <c r="E20442" s="1">
        <v>3.7501292278909598E-9</v>
      </c>
      <c r="F20442" t="s">
        <v>372</v>
      </c>
      <c r="G20442">
        <v>0</v>
      </c>
      <c r="H20442" t="s">
        <v>13</v>
      </c>
    </row>
    <row r="20443" spans="1:9" x14ac:dyDescent="0.25">
      <c r="A20443" t="s">
        <v>37019</v>
      </c>
      <c r="B20443" t="s">
        <v>14779</v>
      </c>
      <c r="C20443">
        <v>383</v>
      </c>
      <c r="D20443">
        <v>10</v>
      </c>
      <c r="E20443" s="1">
        <v>4.8763506927628603E-33</v>
      </c>
      <c r="F20443" t="s">
        <v>2573</v>
      </c>
      <c r="G20443">
        <v>12</v>
      </c>
      <c r="H20443" t="s">
        <v>37020</v>
      </c>
      <c r="I20443" s="3" t="s">
        <v>13</v>
      </c>
    </row>
    <row r="20444" spans="1:9" x14ac:dyDescent="0.25">
      <c r="A20444" t="s">
        <v>37021</v>
      </c>
      <c r="B20444" t="s">
        <v>18</v>
      </c>
      <c r="C20444">
        <v>209</v>
      </c>
      <c r="D20444">
        <v>0</v>
      </c>
      <c r="G20444">
        <v>0</v>
      </c>
      <c r="H20444" t="s">
        <v>13</v>
      </c>
    </row>
    <row r="20445" spans="1:9" x14ac:dyDescent="0.25">
      <c r="A20445" t="s">
        <v>37022</v>
      </c>
      <c r="B20445" t="s">
        <v>37023</v>
      </c>
      <c r="C20445">
        <v>341</v>
      </c>
      <c r="D20445">
        <v>10</v>
      </c>
      <c r="E20445" s="1">
        <v>9.1895146950159397E-22</v>
      </c>
      <c r="F20445" t="s">
        <v>1455</v>
      </c>
      <c r="G20445">
        <v>5</v>
      </c>
      <c r="H20445" t="s">
        <v>37024</v>
      </c>
      <c r="I20445" s="3" t="s">
        <v>13</v>
      </c>
    </row>
    <row r="20446" spans="1:9" x14ac:dyDescent="0.25">
      <c r="A20446" t="s">
        <v>37025</v>
      </c>
      <c r="B20446" t="s">
        <v>18</v>
      </c>
      <c r="C20446">
        <v>200</v>
      </c>
      <c r="D20446">
        <v>0</v>
      </c>
      <c r="G20446">
        <v>0</v>
      </c>
      <c r="H20446" t="s">
        <v>13</v>
      </c>
    </row>
    <row r="20447" spans="1:9" x14ac:dyDescent="0.25">
      <c r="A20447" t="s">
        <v>37026</v>
      </c>
      <c r="B20447" t="s">
        <v>7568</v>
      </c>
      <c r="C20447">
        <v>422</v>
      </c>
      <c r="D20447">
        <v>10</v>
      </c>
      <c r="E20447" s="1">
        <v>7.8826857604779701E-44</v>
      </c>
      <c r="F20447" t="s">
        <v>163</v>
      </c>
      <c r="G20447">
        <v>8</v>
      </c>
      <c r="H20447" t="s">
        <v>8662</v>
      </c>
      <c r="I20447" s="3" t="s">
        <v>7570</v>
      </c>
    </row>
    <row r="20448" spans="1:9" x14ac:dyDescent="0.25">
      <c r="A20448" t="s">
        <v>37027</v>
      </c>
      <c r="B20448" t="s">
        <v>15013</v>
      </c>
      <c r="C20448">
        <v>384</v>
      </c>
      <c r="D20448">
        <v>10</v>
      </c>
      <c r="E20448" s="1">
        <v>1.0129594253794201E-30</v>
      </c>
      <c r="F20448" t="s">
        <v>673</v>
      </c>
      <c r="G20448">
        <v>1</v>
      </c>
      <c r="H20448" t="s">
        <v>15014</v>
      </c>
    </row>
    <row r="20449" spans="1:9" x14ac:dyDescent="0.25">
      <c r="A20449" t="s">
        <v>37028</v>
      </c>
      <c r="B20449" t="s">
        <v>5913</v>
      </c>
      <c r="C20449">
        <v>338</v>
      </c>
      <c r="D20449">
        <v>10</v>
      </c>
      <c r="E20449" s="1">
        <v>6.7249410234231802E-29</v>
      </c>
      <c r="F20449" t="s">
        <v>1076</v>
      </c>
      <c r="G20449">
        <v>7</v>
      </c>
      <c r="H20449" t="s">
        <v>6335</v>
      </c>
      <c r="I20449" s="3" t="s">
        <v>13</v>
      </c>
    </row>
    <row r="20450" spans="1:9" x14ac:dyDescent="0.25">
      <c r="A20450" t="s">
        <v>37029</v>
      </c>
      <c r="B20450" t="s">
        <v>18</v>
      </c>
      <c r="C20450">
        <v>211</v>
      </c>
      <c r="D20450">
        <v>0</v>
      </c>
      <c r="G20450">
        <v>0</v>
      </c>
      <c r="H20450" t="s">
        <v>13</v>
      </c>
    </row>
    <row r="20451" spans="1:9" x14ac:dyDescent="0.25">
      <c r="A20451" t="s">
        <v>37030</v>
      </c>
      <c r="B20451" t="s">
        <v>1178</v>
      </c>
      <c r="C20451">
        <v>479</v>
      </c>
      <c r="D20451">
        <v>10</v>
      </c>
      <c r="E20451" s="1">
        <v>7.89988217237306E-36</v>
      </c>
      <c r="F20451" t="s">
        <v>990</v>
      </c>
      <c r="G20451">
        <v>1</v>
      </c>
      <c r="H20451" t="s">
        <v>3681</v>
      </c>
      <c r="I20451" s="3" t="s">
        <v>13</v>
      </c>
    </row>
    <row r="20452" spans="1:9" x14ac:dyDescent="0.25">
      <c r="A20452" t="s">
        <v>37031</v>
      </c>
      <c r="B20452" t="s">
        <v>37032</v>
      </c>
      <c r="C20452">
        <v>407</v>
      </c>
      <c r="D20452">
        <v>10</v>
      </c>
      <c r="E20452" s="1">
        <v>3.0515308559707099E-48</v>
      </c>
      <c r="F20452" t="s">
        <v>313</v>
      </c>
      <c r="G20452">
        <v>0</v>
      </c>
      <c r="H20452" t="s">
        <v>13</v>
      </c>
    </row>
    <row r="20453" spans="1:9" x14ac:dyDescent="0.25">
      <c r="A20453" t="s">
        <v>37033</v>
      </c>
      <c r="B20453" t="s">
        <v>2186</v>
      </c>
      <c r="C20453">
        <v>407</v>
      </c>
      <c r="D20453">
        <v>10</v>
      </c>
      <c r="E20453" s="1">
        <v>2.20725623790237E-14</v>
      </c>
      <c r="F20453" t="s">
        <v>2431</v>
      </c>
      <c r="G20453">
        <v>3</v>
      </c>
      <c r="H20453" t="s">
        <v>37034</v>
      </c>
      <c r="I20453" s="3" t="s">
        <v>13</v>
      </c>
    </row>
    <row r="20454" spans="1:9" x14ac:dyDescent="0.25">
      <c r="A20454" t="s">
        <v>37035</v>
      </c>
      <c r="B20454" t="s">
        <v>12964</v>
      </c>
      <c r="C20454">
        <v>413</v>
      </c>
      <c r="D20454">
        <v>10</v>
      </c>
      <c r="E20454" s="1">
        <v>2.2528962242592701E-30</v>
      </c>
      <c r="F20454" t="s">
        <v>453</v>
      </c>
      <c r="G20454">
        <v>6</v>
      </c>
      <c r="H20454" t="s">
        <v>29698</v>
      </c>
      <c r="I20454" s="3" t="s">
        <v>13</v>
      </c>
    </row>
    <row r="20455" spans="1:9" x14ac:dyDescent="0.25">
      <c r="A20455" t="s">
        <v>37036</v>
      </c>
      <c r="B20455" t="s">
        <v>18</v>
      </c>
      <c r="C20455">
        <v>381</v>
      </c>
      <c r="D20455">
        <v>0</v>
      </c>
      <c r="G20455">
        <v>0</v>
      </c>
      <c r="H20455" t="s">
        <v>13</v>
      </c>
    </row>
    <row r="20456" spans="1:9" x14ac:dyDescent="0.25">
      <c r="A20456" t="s">
        <v>37037</v>
      </c>
      <c r="B20456" t="s">
        <v>18</v>
      </c>
      <c r="C20456">
        <v>242</v>
      </c>
      <c r="D20456">
        <v>0</v>
      </c>
      <c r="G20456">
        <v>0</v>
      </c>
      <c r="H20456" t="s">
        <v>13</v>
      </c>
    </row>
    <row r="20457" spans="1:9" x14ac:dyDescent="0.25">
      <c r="A20457" t="s">
        <v>37038</v>
      </c>
      <c r="B20457" t="s">
        <v>37039</v>
      </c>
      <c r="C20457">
        <v>318</v>
      </c>
      <c r="D20457">
        <v>10</v>
      </c>
      <c r="E20457" s="1">
        <v>7.4044370204197404E-14</v>
      </c>
      <c r="F20457" t="s">
        <v>292</v>
      </c>
      <c r="G20457">
        <v>3</v>
      </c>
      <c r="H20457" t="s">
        <v>6413</v>
      </c>
      <c r="I20457" s="3" t="s">
        <v>13</v>
      </c>
    </row>
    <row r="20458" spans="1:9" x14ac:dyDescent="0.25">
      <c r="A20458" t="s">
        <v>37040</v>
      </c>
      <c r="B20458" t="s">
        <v>18</v>
      </c>
      <c r="C20458">
        <v>333</v>
      </c>
      <c r="D20458">
        <v>0</v>
      </c>
      <c r="G20458">
        <v>0</v>
      </c>
      <c r="H20458" t="s">
        <v>13</v>
      </c>
    </row>
    <row r="20459" spans="1:9" x14ac:dyDescent="0.25">
      <c r="A20459" t="s">
        <v>37041</v>
      </c>
      <c r="B20459" t="s">
        <v>37042</v>
      </c>
      <c r="C20459">
        <v>381</v>
      </c>
      <c r="D20459">
        <v>10</v>
      </c>
      <c r="E20459" s="1">
        <v>3.1968359795516097E-5</v>
      </c>
      <c r="F20459" t="s">
        <v>292</v>
      </c>
      <c r="G20459">
        <v>4</v>
      </c>
      <c r="H20459" t="s">
        <v>37043</v>
      </c>
      <c r="I20459" s="3" t="s">
        <v>480</v>
      </c>
    </row>
    <row r="20460" spans="1:9" x14ac:dyDescent="0.25">
      <c r="A20460" t="s">
        <v>37044</v>
      </c>
      <c r="B20460" t="s">
        <v>37045</v>
      </c>
      <c r="C20460">
        <v>412</v>
      </c>
      <c r="D20460">
        <v>10</v>
      </c>
      <c r="E20460" s="1">
        <v>3.1821732346724397E-11</v>
      </c>
      <c r="F20460" t="s">
        <v>6502</v>
      </c>
      <c r="G20460">
        <v>1</v>
      </c>
      <c r="H20460" t="s">
        <v>37046</v>
      </c>
      <c r="I20460" s="3" t="s">
        <v>13</v>
      </c>
    </row>
    <row r="20461" spans="1:9" x14ac:dyDescent="0.25">
      <c r="A20461" t="s">
        <v>37047</v>
      </c>
      <c r="B20461" t="s">
        <v>535</v>
      </c>
      <c r="C20461">
        <v>395</v>
      </c>
      <c r="D20461">
        <v>8</v>
      </c>
      <c r="E20461" s="1">
        <v>8.5175760594484899E-14</v>
      </c>
      <c r="F20461" t="s">
        <v>37048</v>
      </c>
      <c r="G20461">
        <v>0</v>
      </c>
      <c r="H20461" t="s">
        <v>13</v>
      </c>
    </row>
    <row r="20462" spans="1:9" x14ac:dyDescent="0.25">
      <c r="A20462" t="s">
        <v>37049</v>
      </c>
      <c r="B20462" t="s">
        <v>12415</v>
      </c>
      <c r="C20462">
        <v>372</v>
      </c>
      <c r="D20462">
        <v>10</v>
      </c>
      <c r="E20462" s="1">
        <v>2.0877053805786499E-4</v>
      </c>
      <c r="F20462" t="s">
        <v>2715</v>
      </c>
      <c r="G20462">
        <v>4</v>
      </c>
      <c r="H20462" t="s">
        <v>12416</v>
      </c>
      <c r="I20462" s="3" t="s">
        <v>12417</v>
      </c>
    </row>
    <row r="20463" spans="1:9" x14ac:dyDescent="0.25">
      <c r="A20463" t="s">
        <v>37050</v>
      </c>
      <c r="B20463" t="s">
        <v>37051</v>
      </c>
      <c r="C20463">
        <v>329</v>
      </c>
      <c r="D20463">
        <v>2</v>
      </c>
      <c r="E20463" s="1">
        <v>3.64896697851591E-15</v>
      </c>
      <c r="F20463" t="s">
        <v>1558</v>
      </c>
      <c r="G20463">
        <v>3</v>
      </c>
      <c r="H20463" t="s">
        <v>18235</v>
      </c>
      <c r="I20463" s="3" t="s">
        <v>1448</v>
      </c>
    </row>
    <row r="20464" spans="1:9" x14ac:dyDescent="0.25">
      <c r="A20464" t="s">
        <v>37052</v>
      </c>
      <c r="B20464" t="s">
        <v>4581</v>
      </c>
      <c r="C20464">
        <v>324</v>
      </c>
      <c r="D20464">
        <v>10</v>
      </c>
      <c r="E20464" s="1">
        <v>1.20287788959569E-36</v>
      </c>
      <c r="F20464" t="s">
        <v>55</v>
      </c>
      <c r="G20464">
        <v>1</v>
      </c>
      <c r="H20464" t="s">
        <v>24221</v>
      </c>
      <c r="I20464" s="3" t="s">
        <v>13</v>
      </c>
    </row>
    <row r="20465" spans="1:9" x14ac:dyDescent="0.25">
      <c r="A20465" t="s">
        <v>37053</v>
      </c>
      <c r="B20465" t="s">
        <v>12075</v>
      </c>
      <c r="C20465">
        <v>336</v>
      </c>
      <c r="D20465">
        <v>10</v>
      </c>
      <c r="E20465" s="1">
        <v>8.0085553923888201E-4</v>
      </c>
      <c r="F20465" t="s">
        <v>4334</v>
      </c>
      <c r="G20465">
        <v>3</v>
      </c>
      <c r="H20465" t="s">
        <v>37054</v>
      </c>
      <c r="I20465" s="3" t="s">
        <v>13</v>
      </c>
    </row>
    <row r="20466" spans="1:9" x14ac:dyDescent="0.25">
      <c r="A20466" t="s">
        <v>37055</v>
      </c>
      <c r="B20466" t="s">
        <v>18</v>
      </c>
      <c r="C20466">
        <v>270</v>
      </c>
      <c r="D20466">
        <v>0</v>
      </c>
      <c r="G20466">
        <v>0</v>
      </c>
      <c r="H20466" t="s">
        <v>13</v>
      </c>
    </row>
    <row r="20467" spans="1:9" x14ac:dyDescent="0.25">
      <c r="A20467" t="s">
        <v>37056</v>
      </c>
      <c r="B20467" t="s">
        <v>18</v>
      </c>
      <c r="C20467">
        <v>447</v>
      </c>
      <c r="D20467">
        <v>0</v>
      </c>
      <c r="G20467">
        <v>0</v>
      </c>
      <c r="H20467" t="s">
        <v>13</v>
      </c>
    </row>
    <row r="20468" spans="1:9" x14ac:dyDescent="0.25">
      <c r="A20468" t="s">
        <v>37057</v>
      </c>
      <c r="B20468" t="s">
        <v>37058</v>
      </c>
      <c r="C20468">
        <v>426</v>
      </c>
      <c r="D20468">
        <v>10</v>
      </c>
      <c r="E20468" s="1">
        <v>2.2193458124427899E-14</v>
      </c>
      <c r="F20468" t="s">
        <v>9623</v>
      </c>
      <c r="G20468">
        <v>1</v>
      </c>
      <c r="H20468" t="s">
        <v>22</v>
      </c>
      <c r="I20468" s="3" t="s">
        <v>13</v>
      </c>
    </row>
    <row r="20469" spans="1:9" x14ac:dyDescent="0.25">
      <c r="A20469" t="s">
        <v>37059</v>
      </c>
      <c r="B20469" t="s">
        <v>1614</v>
      </c>
      <c r="C20469">
        <v>304</v>
      </c>
      <c r="D20469">
        <v>10</v>
      </c>
      <c r="E20469" s="1">
        <v>1.9299026772909102E-2</v>
      </c>
      <c r="F20469" t="s">
        <v>2003</v>
      </c>
      <c r="G20469">
        <v>4</v>
      </c>
      <c r="H20469" t="s">
        <v>37060</v>
      </c>
      <c r="I20469" s="3" t="s">
        <v>13</v>
      </c>
    </row>
    <row r="20470" spans="1:9" x14ac:dyDescent="0.25">
      <c r="A20470" t="s">
        <v>37061</v>
      </c>
      <c r="B20470" t="s">
        <v>17050</v>
      </c>
      <c r="C20470">
        <v>393</v>
      </c>
      <c r="D20470">
        <v>5</v>
      </c>
      <c r="E20470" s="1">
        <v>54.620519945779698</v>
      </c>
      <c r="F20470" t="s">
        <v>398</v>
      </c>
      <c r="G20470">
        <v>3</v>
      </c>
      <c r="H20470" t="s">
        <v>19363</v>
      </c>
      <c r="I20470" s="3" t="s">
        <v>13</v>
      </c>
    </row>
    <row r="20471" spans="1:9" x14ac:dyDescent="0.25">
      <c r="A20471" t="s">
        <v>37062</v>
      </c>
      <c r="B20471" t="s">
        <v>37063</v>
      </c>
      <c r="C20471">
        <v>330</v>
      </c>
      <c r="D20471">
        <v>10</v>
      </c>
      <c r="E20471" s="1">
        <v>1.4691068825629399E-11</v>
      </c>
      <c r="F20471" t="s">
        <v>4524</v>
      </c>
      <c r="G20471">
        <v>0</v>
      </c>
      <c r="H20471" t="s">
        <v>13</v>
      </c>
    </row>
    <row r="20472" spans="1:9" x14ac:dyDescent="0.25">
      <c r="A20472" t="s">
        <v>37064</v>
      </c>
      <c r="B20472" t="s">
        <v>6923</v>
      </c>
      <c r="C20472">
        <v>435</v>
      </c>
      <c r="D20472">
        <v>10</v>
      </c>
      <c r="E20472" s="1">
        <v>2.8251909974360699E-57</v>
      </c>
      <c r="F20472" t="s">
        <v>272</v>
      </c>
      <c r="G20472">
        <v>12</v>
      </c>
      <c r="H20472" t="s">
        <v>24924</v>
      </c>
      <c r="I20472" s="3" t="s">
        <v>13</v>
      </c>
    </row>
    <row r="20473" spans="1:9" x14ac:dyDescent="0.25">
      <c r="A20473" t="s">
        <v>37065</v>
      </c>
      <c r="B20473" t="s">
        <v>18</v>
      </c>
      <c r="C20473">
        <v>323</v>
      </c>
      <c r="D20473">
        <v>0</v>
      </c>
      <c r="G20473">
        <v>0</v>
      </c>
      <c r="H20473" t="s">
        <v>13</v>
      </c>
    </row>
    <row r="20474" spans="1:9" x14ac:dyDescent="0.25">
      <c r="A20474" t="s">
        <v>37066</v>
      </c>
      <c r="B20474" t="s">
        <v>37067</v>
      </c>
      <c r="C20474">
        <v>388</v>
      </c>
      <c r="D20474">
        <v>10</v>
      </c>
      <c r="E20474" s="1">
        <v>1.8503329809198901E-24</v>
      </c>
      <c r="F20474" t="s">
        <v>4708</v>
      </c>
      <c r="G20474">
        <v>3</v>
      </c>
      <c r="H20474" t="s">
        <v>37068</v>
      </c>
      <c r="I20474" s="3" t="s">
        <v>13</v>
      </c>
    </row>
    <row r="20475" spans="1:9" x14ac:dyDescent="0.25">
      <c r="A20475" t="s">
        <v>37069</v>
      </c>
      <c r="B20475" t="s">
        <v>18</v>
      </c>
      <c r="C20475">
        <v>217</v>
      </c>
      <c r="D20475">
        <v>0</v>
      </c>
      <c r="G20475">
        <v>0</v>
      </c>
      <c r="H20475" t="s">
        <v>13</v>
      </c>
    </row>
    <row r="20476" spans="1:9" x14ac:dyDescent="0.25">
      <c r="A20476" t="s">
        <v>37070</v>
      </c>
      <c r="B20476" t="s">
        <v>15652</v>
      </c>
      <c r="C20476">
        <v>399</v>
      </c>
      <c r="D20476">
        <v>10</v>
      </c>
      <c r="E20476" s="1">
        <v>1.7529081811517701E-43</v>
      </c>
      <c r="F20476" t="s">
        <v>146</v>
      </c>
      <c r="G20476">
        <v>4</v>
      </c>
      <c r="H20476" t="s">
        <v>15653</v>
      </c>
      <c r="I20476" s="3" t="s">
        <v>13</v>
      </c>
    </row>
    <row r="20477" spans="1:9" x14ac:dyDescent="0.25">
      <c r="A20477" t="s">
        <v>37071</v>
      </c>
      <c r="B20477" t="s">
        <v>37072</v>
      </c>
      <c r="C20477">
        <v>225</v>
      </c>
      <c r="D20477">
        <v>4</v>
      </c>
      <c r="E20477" s="1">
        <v>229.45326554177299</v>
      </c>
      <c r="F20477" t="s">
        <v>4699</v>
      </c>
      <c r="G20477">
        <v>2</v>
      </c>
      <c r="H20477" t="s">
        <v>5148</v>
      </c>
    </row>
    <row r="20478" spans="1:9" x14ac:dyDescent="0.25">
      <c r="A20478" t="s">
        <v>37073</v>
      </c>
      <c r="B20478" t="s">
        <v>37074</v>
      </c>
      <c r="C20478">
        <v>261</v>
      </c>
      <c r="D20478">
        <v>10</v>
      </c>
      <c r="E20478" s="1">
        <v>1.0155457678141801E-12</v>
      </c>
      <c r="F20478" t="s">
        <v>379</v>
      </c>
      <c r="G20478">
        <v>3</v>
      </c>
      <c r="H20478" t="s">
        <v>11224</v>
      </c>
      <c r="I20478" s="3" t="s">
        <v>11225</v>
      </c>
    </row>
    <row r="20479" spans="1:9" x14ac:dyDescent="0.25">
      <c r="A20479" t="s">
        <v>37075</v>
      </c>
      <c r="B20479" t="s">
        <v>26242</v>
      </c>
      <c r="C20479">
        <v>412</v>
      </c>
      <c r="D20479">
        <v>10</v>
      </c>
      <c r="E20479" s="1">
        <v>3.1632142859036701E-24</v>
      </c>
      <c r="F20479" t="s">
        <v>303</v>
      </c>
      <c r="G20479">
        <v>3</v>
      </c>
      <c r="H20479" t="s">
        <v>26243</v>
      </c>
      <c r="I20479" s="3" t="s">
        <v>26244</v>
      </c>
    </row>
    <row r="20480" spans="1:9" x14ac:dyDescent="0.25">
      <c r="A20480" t="s">
        <v>37076</v>
      </c>
      <c r="B20480" t="s">
        <v>7781</v>
      </c>
      <c r="C20480">
        <v>311</v>
      </c>
      <c r="D20480">
        <v>10</v>
      </c>
      <c r="E20480" s="1">
        <v>1.5539215487917401E-7</v>
      </c>
      <c r="F20480" t="s">
        <v>398</v>
      </c>
      <c r="G20480">
        <v>5</v>
      </c>
      <c r="H20480" t="s">
        <v>17026</v>
      </c>
      <c r="I20480" s="3" t="s">
        <v>318</v>
      </c>
    </row>
    <row r="20481" spans="1:9" x14ac:dyDescent="0.25">
      <c r="A20481" t="s">
        <v>37077</v>
      </c>
      <c r="B20481" t="s">
        <v>9193</v>
      </c>
      <c r="C20481">
        <v>441</v>
      </c>
      <c r="D20481">
        <v>10</v>
      </c>
      <c r="E20481" s="1">
        <v>5.3192252526981E-52</v>
      </c>
      <c r="F20481" t="s">
        <v>754</v>
      </c>
      <c r="G20481">
        <v>25</v>
      </c>
      <c r="H20481" t="s">
        <v>18305</v>
      </c>
      <c r="I20481" s="3" t="s">
        <v>2651</v>
      </c>
    </row>
    <row r="20482" spans="1:9" x14ac:dyDescent="0.25">
      <c r="A20482" t="s">
        <v>37078</v>
      </c>
      <c r="B20482" t="s">
        <v>26995</v>
      </c>
      <c r="C20482">
        <v>249</v>
      </c>
      <c r="D20482">
        <v>2</v>
      </c>
      <c r="E20482" s="1">
        <v>1961.33252740782</v>
      </c>
      <c r="F20482" t="s">
        <v>4334</v>
      </c>
      <c r="G20482">
        <v>0</v>
      </c>
      <c r="H20482" t="s">
        <v>13</v>
      </c>
    </row>
    <row r="20483" spans="1:9" x14ac:dyDescent="0.25">
      <c r="A20483" t="s">
        <v>37079</v>
      </c>
      <c r="B20483" t="s">
        <v>5049</v>
      </c>
      <c r="C20483">
        <v>415</v>
      </c>
      <c r="D20483">
        <v>1</v>
      </c>
      <c r="E20483" s="1">
        <v>3.3044598322070601E-2</v>
      </c>
      <c r="F20483" t="s">
        <v>2611</v>
      </c>
      <c r="G20483">
        <v>5</v>
      </c>
      <c r="H20483" t="s">
        <v>9732</v>
      </c>
    </row>
    <row r="20484" spans="1:9" x14ac:dyDescent="0.25">
      <c r="A20484" t="s">
        <v>37080</v>
      </c>
      <c r="B20484" t="s">
        <v>37081</v>
      </c>
      <c r="C20484">
        <v>318</v>
      </c>
      <c r="D20484">
        <v>10</v>
      </c>
      <c r="E20484" s="1">
        <v>5.2790000398799502E-24</v>
      </c>
      <c r="F20484" t="s">
        <v>3457</v>
      </c>
      <c r="G20484">
        <v>8</v>
      </c>
      <c r="H20484" t="s">
        <v>37082</v>
      </c>
      <c r="I20484" s="3" t="s">
        <v>400</v>
      </c>
    </row>
    <row r="20485" spans="1:9" x14ac:dyDescent="0.25">
      <c r="A20485" t="s">
        <v>37083</v>
      </c>
      <c r="B20485" t="s">
        <v>26729</v>
      </c>
      <c r="C20485">
        <v>494</v>
      </c>
      <c r="D20485">
        <v>10</v>
      </c>
      <c r="E20485" s="1">
        <v>8.4586787043510095E-68</v>
      </c>
      <c r="F20485" t="s">
        <v>1041</v>
      </c>
      <c r="G20485">
        <v>4</v>
      </c>
      <c r="H20485" t="s">
        <v>37084</v>
      </c>
      <c r="I20485" s="3" t="s">
        <v>6059</v>
      </c>
    </row>
    <row r="20486" spans="1:9" x14ac:dyDescent="0.25">
      <c r="A20486" t="s">
        <v>37085</v>
      </c>
      <c r="B20486" t="s">
        <v>4263</v>
      </c>
      <c r="C20486">
        <v>466</v>
      </c>
      <c r="D20486">
        <v>10</v>
      </c>
      <c r="E20486" s="1">
        <v>7.5618899763383094E-49</v>
      </c>
      <c r="F20486" t="s">
        <v>3457</v>
      </c>
      <c r="G20486">
        <v>3</v>
      </c>
      <c r="H20486" t="s">
        <v>405</v>
      </c>
    </row>
    <row r="20487" spans="1:9" x14ac:dyDescent="0.25">
      <c r="A20487" t="s">
        <v>37086</v>
      </c>
      <c r="B20487" t="s">
        <v>35646</v>
      </c>
      <c r="C20487">
        <v>341</v>
      </c>
      <c r="D20487">
        <v>10</v>
      </c>
      <c r="E20487" s="1">
        <v>6.30817189580637E-9</v>
      </c>
      <c r="F20487" t="s">
        <v>2889</v>
      </c>
      <c r="G20487">
        <v>3</v>
      </c>
      <c r="H20487" t="s">
        <v>22014</v>
      </c>
      <c r="I20487" s="3" t="s">
        <v>15124</v>
      </c>
    </row>
    <row r="20488" spans="1:9" x14ac:dyDescent="0.25">
      <c r="A20488" t="s">
        <v>37087</v>
      </c>
      <c r="B20488" t="s">
        <v>10</v>
      </c>
      <c r="C20488">
        <v>282</v>
      </c>
      <c r="D20488">
        <v>5</v>
      </c>
      <c r="E20488" s="1">
        <v>5.3248476368360196</v>
      </c>
      <c r="F20488" t="s">
        <v>2824</v>
      </c>
      <c r="G20488">
        <v>2</v>
      </c>
      <c r="H20488" t="s">
        <v>6039</v>
      </c>
    </row>
    <row r="20489" spans="1:9" x14ac:dyDescent="0.25">
      <c r="A20489" t="s">
        <v>37088</v>
      </c>
      <c r="B20489" t="s">
        <v>690</v>
      </c>
      <c r="C20489">
        <v>293</v>
      </c>
      <c r="D20489">
        <v>10</v>
      </c>
      <c r="E20489" s="1">
        <v>2.9859554814644302E-3</v>
      </c>
      <c r="F20489" t="s">
        <v>146</v>
      </c>
      <c r="G20489">
        <v>2</v>
      </c>
      <c r="H20489" t="s">
        <v>5129</v>
      </c>
      <c r="I20489" s="3" t="s">
        <v>693</v>
      </c>
    </row>
    <row r="20490" spans="1:9" x14ac:dyDescent="0.25">
      <c r="A20490" t="s">
        <v>37089</v>
      </c>
      <c r="B20490" t="s">
        <v>535</v>
      </c>
      <c r="C20490">
        <v>445</v>
      </c>
      <c r="D20490">
        <v>10</v>
      </c>
      <c r="E20490" s="1">
        <v>2.3838362558959401E-19</v>
      </c>
      <c r="F20490" t="s">
        <v>5292</v>
      </c>
      <c r="G20490">
        <v>3</v>
      </c>
      <c r="H20490" t="s">
        <v>4500</v>
      </c>
    </row>
    <row r="20491" spans="1:9" x14ac:dyDescent="0.25">
      <c r="A20491" t="s">
        <v>37090</v>
      </c>
      <c r="B20491" t="s">
        <v>37091</v>
      </c>
      <c r="C20491">
        <v>201</v>
      </c>
      <c r="D20491">
        <v>10</v>
      </c>
      <c r="E20491" s="1">
        <v>1.15878629875343E-18</v>
      </c>
      <c r="F20491" t="s">
        <v>910</v>
      </c>
      <c r="G20491">
        <v>3</v>
      </c>
      <c r="H20491" t="s">
        <v>11903</v>
      </c>
      <c r="I20491" s="3" t="s">
        <v>13</v>
      </c>
    </row>
    <row r="20492" spans="1:9" x14ac:dyDescent="0.25">
      <c r="A20492" t="s">
        <v>37092</v>
      </c>
      <c r="B20492" t="s">
        <v>18</v>
      </c>
      <c r="C20492">
        <v>338</v>
      </c>
      <c r="D20492">
        <v>0</v>
      </c>
      <c r="G20492">
        <v>0</v>
      </c>
      <c r="H20492" t="s">
        <v>13</v>
      </c>
    </row>
    <row r="20493" spans="1:9" x14ac:dyDescent="0.25">
      <c r="A20493" t="s">
        <v>37093</v>
      </c>
      <c r="B20493" t="s">
        <v>18</v>
      </c>
      <c r="C20493">
        <v>320</v>
      </c>
      <c r="D20493">
        <v>0</v>
      </c>
      <c r="G20493">
        <v>0</v>
      </c>
      <c r="H20493" t="s">
        <v>13</v>
      </c>
    </row>
    <row r="20494" spans="1:9" x14ac:dyDescent="0.25">
      <c r="A20494" t="s">
        <v>37094</v>
      </c>
      <c r="B20494" t="s">
        <v>9130</v>
      </c>
      <c r="C20494">
        <v>283</v>
      </c>
      <c r="D20494">
        <v>10</v>
      </c>
      <c r="E20494" s="1">
        <v>3.11058179655906E-24</v>
      </c>
      <c r="F20494" t="s">
        <v>41</v>
      </c>
      <c r="G20494">
        <v>8</v>
      </c>
      <c r="H20494" t="s">
        <v>37095</v>
      </c>
      <c r="I20494" s="3" t="s">
        <v>7139</v>
      </c>
    </row>
    <row r="20495" spans="1:9" x14ac:dyDescent="0.25">
      <c r="A20495" t="s">
        <v>37096</v>
      </c>
      <c r="B20495" t="s">
        <v>6057</v>
      </c>
      <c r="C20495">
        <v>469</v>
      </c>
      <c r="D20495">
        <v>10</v>
      </c>
      <c r="E20495" s="1">
        <v>1.7043919631178601E-69</v>
      </c>
      <c r="F20495" t="s">
        <v>1697</v>
      </c>
      <c r="G20495">
        <v>10</v>
      </c>
      <c r="H20495" t="s">
        <v>27549</v>
      </c>
      <c r="I20495" s="3" t="s">
        <v>6059</v>
      </c>
    </row>
    <row r="20496" spans="1:9" x14ac:dyDescent="0.25">
      <c r="A20496" t="s">
        <v>37097</v>
      </c>
      <c r="B20496" t="s">
        <v>18</v>
      </c>
      <c r="C20496">
        <v>286</v>
      </c>
      <c r="D20496">
        <v>0</v>
      </c>
      <c r="G20496">
        <v>0</v>
      </c>
      <c r="H20496" t="s">
        <v>13</v>
      </c>
    </row>
    <row r="20497" spans="1:9" x14ac:dyDescent="0.25">
      <c r="A20497" t="s">
        <v>37098</v>
      </c>
      <c r="B20497" t="s">
        <v>2002</v>
      </c>
      <c r="C20497">
        <v>263</v>
      </c>
      <c r="D20497">
        <v>10</v>
      </c>
      <c r="E20497" s="1">
        <v>1.13400633026889E-5</v>
      </c>
      <c r="F20497" t="s">
        <v>459</v>
      </c>
      <c r="G20497">
        <v>2</v>
      </c>
      <c r="H20497" t="s">
        <v>2004</v>
      </c>
      <c r="I20497" s="3" t="s">
        <v>13</v>
      </c>
    </row>
    <row r="20498" spans="1:9" x14ac:dyDescent="0.25">
      <c r="A20498" t="s">
        <v>37099</v>
      </c>
      <c r="B20498" t="s">
        <v>37100</v>
      </c>
      <c r="C20498">
        <v>390</v>
      </c>
      <c r="D20498">
        <v>10</v>
      </c>
      <c r="E20498" s="1">
        <v>5.5163527275743503E-29</v>
      </c>
      <c r="F20498" t="s">
        <v>1193</v>
      </c>
      <c r="G20498">
        <v>3</v>
      </c>
      <c r="H20498" t="s">
        <v>26960</v>
      </c>
      <c r="I20498" s="3" t="s">
        <v>515</v>
      </c>
    </row>
    <row r="20499" spans="1:9" x14ac:dyDescent="0.25">
      <c r="A20499" t="s">
        <v>37101</v>
      </c>
      <c r="B20499" t="s">
        <v>18</v>
      </c>
      <c r="C20499">
        <v>215</v>
      </c>
      <c r="D20499">
        <v>0</v>
      </c>
      <c r="G20499">
        <v>0</v>
      </c>
      <c r="H20499" t="s">
        <v>13</v>
      </c>
    </row>
    <row r="20500" spans="1:9" x14ac:dyDescent="0.25">
      <c r="A20500" t="s">
        <v>37102</v>
      </c>
      <c r="B20500" t="s">
        <v>18</v>
      </c>
      <c r="C20500">
        <v>358</v>
      </c>
      <c r="D20500">
        <v>0</v>
      </c>
      <c r="G20500">
        <v>0</v>
      </c>
      <c r="H20500" t="s">
        <v>13</v>
      </c>
    </row>
    <row r="20501" spans="1:9" x14ac:dyDescent="0.25">
      <c r="A20501" t="s">
        <v>37103</v>
      </c>
      <c r="B20501" t="s">
        <v>2186</v>
      </c>
      <c r="C20501">
        <v>332</v>
      </c>
      <c r="D20501">
        <v>8</v>
      </c>
      <c r="E20501" s="1">
        <v>2.45963620961231E-3</v>
      </c>
      <c r="F20501" s="2">
        <v>791.25</v>
      </c>
      <c r="G20501">
        <v>3</v>
      </c>
      <c r="H20501" t="s">
        <v>21552</v>
      </c>
      <c r="I20501" s="3" t="s">
        <v>13</v>
      </c>
    </row>
    <row r="20502" spans="1:9" x14ac:dyDescent="0.25">
      <c r="A20502" t="s">
        <v>37104</v>
      </c>
      <c r="B20502" t="s">
        <v>11497</v>
      </c>
      <c r="C20502">
        <v>291</v>
      </c>
      <c r="D20502">
        <v>10</v>
      </c>
      <c r="E20502" s="1">
        <v>1.29221243194233E-14</v>
      </c>
      <c r="F20502" t="s">
        <v>865</v>
      </c>
      <c r="G20502">
        <v>3</v>
      </c>
      <c r="H20502" t="s">
        <v>37105</v>
      </c>
      <c r="I20502" s="3" t="s">
        <v>7657</v>
      </c>
    </row>
    <row r="20503" spans="1:9" x14ac:dyDescent="0.25">
      <c r="A20503" t="s">
        <v>37106</v>
      </c>
      <c r="B20503" t="s">
        <v>175</v>
      </c>
      <c r="C20503">
        <v>436</v>
      </c>
      <c r="D20503">
        <v>10</v>
      </c>
      <c r="E20503" s="1">
        <v>9.1489117010255998E-23</v>
      </c>
      <c r="F20503" t="s">
        <v>3017</v>
      </c>
      <c r="G20503">
        <v>1</v>
      </c>
      <c r="H20503" t="s">
        <v>5038</v>
      </c>
    </row>
    <row r="20504" spans="1:9" x14ac:dyDescent="0.25">
      <c r="A20504" t="s">
        <v>37107</v>
      </c>
      <c r="B20504" t="s">
        <v>535</v>
      </c>
      <c r="C20504">
        <v>312</v>
      </c>
      <c r="D20504">
        <v>10</v>
      </c>
      <c r="E20504" s="1">
        <v>9.7331447580963301E-10</v>
      </c>
      <c r="F20504" t="s">
        <v>3658</v>
      </c>
      <c r="G20504">
        <v>0</v>
      </c>
      <c r="H20504" t="s">
        <v>13</v>
      </c>
    </row>
    <row r="20505" spans="1:9" x14ac:dyDescent="0.25">
      <c r="A20505" t="s">
        <v>37108</v>
      </c>
      <c r="B20505" t="s">
        <v>37109</v>
      </c>
      <c r="C20505">
        <v>242</v>
      </c>
      <c r="D20505">
        <v>10</v>
      </c>
      <c r="E20505" s="1">
        <v>2.2093146151434802</v>
      </c>
      <c r="F20505" t="s">
        <v>221</v>
      </c>
      <c r="G20505">
        <v>2</v>
      </c>
      <c r="H20505" t="s">
        <v>4458</v>
      </c>
      <c r="I20505" s="3" t="s">
        <v>13</v>
      </c>
    </row>
    <row r="20506" spans="1:9" x14ac:dyDescent="0.25">
      <c r="A20506" t="s">
        <v>37110</v>
      </c>
      <c r="B20506" t="s">
        <v>18</v>
      </c>
      <c r="C20506">
        <v>289</v>
      </c>
      <c r="D20506">
        <v>0</v>
      </c>
      <c r="G20506">
        <v>0</v>
      </c>
      <c r="H20506" t="s">
        <v>13</v>
      </c>
    </row>
    <row r="20507" spans="1:9" x14ac:dyDescent="0.25">
      <c r="A20507" t="s">
        <v>37111</v>
      </c>
      <c r="B20507" t="s">
        <v>4644</v>
      </c>
      <c r="C20507">
        <v>386</v>
      </c>
      <c r="D20507">
        <v>10</v>
      </c>
      <c r="E20507" s="1">
        <v>5.2144840490311003E-20</v>
      </c>
      <c r="F20507" t="s">
        <v>892</v>
      </c>
      <c r="G20507">
        <v>4</v>
      </c>
      <c r="H20507" t="s">
        <v>4646</v>
      </c>
      <c r="I20507" s="3" t="s">
        <v>13</v>
      </c>
    </row>
    <row r="20508" spans="1:9" x14ac:dyDescent="0.25">
      <c r="A20508" t="s">
        <v>37112</v>
      </c>
      <c r="B20508" t="s">
        <v>25733</v>
      </c>
      <c r="C20508">
        <v>413</v>
      </c>
      <c r="D20508">
        <v>10</v>
      </c>
      <c r="E20508" s="1">
        <v>1.7809413346754801E-35</v>
      </c>
      <c r="F20508" t="s">
        <v>158</v>
      </c>
      <c r="G20508">
        <v>1</v>
      </c>
      <c r="H20508" t="s">
        <v>4582</v>
      </c>
      <c r="I20508" s="3" t="s">
        <v>13</v>
      </c>
    </row>
    <row r="20509" spans="1:9" x14ac:dyDescent="0.25">
      <c r="A20509" t="s">
        <v>37113</v>
      </c>
      <c r="B20509" t="s">
        <v>27648</v>
      </c>
      <c r="C20509">
        <v>446</v>
      </c>
      <c r="D20509">
        <v>10</v>
      </c>
      <c r="E20509" s="1">
        <v>4.5350297531654903E-47</v>
      </c>
      <c r="F20509" t="s">
        <v>580</v>
      </c>
      <c r="G20509">
        <v>9</v>
      </c>
      <c r="H20509" t="s">
        <v>37114</v>
      </c>
      <c r="I20509" s="3" t="s">
        <v>4154</v>
      </c>
    </row>
    <row r="20510" spans="1:9" x14ac:dyDescent="0.25">
      <c r="A20510" t="s">
        <v>37115</v>
      </c>
      <c r="B20510" t="s">
        <v>11472</v>
      </c>
      <c r="C20510">
        <v>335</v>
      </c>
      <c r="D20510">
        <v>10</v>
      </c>
      <c r="E20510" s="1">
        <v>8.8862256655787807E-3</v>
      </c>
      <c r="F20510" t="s">
        <v>1697</v>
      </c>
      <c r="G20510">
        <v>4</v>
      </c>
      <c r="H20510" t="s">
        <v>3759</v>
      </c>
      <c r="I20510" s="3" t="s">
        <v>13</v>
      </c>
    </row>
    <row r="20511" spans="1:9" x14ac:dyDescent="0.25">
      <c r="A20511" t="s">
        <v>37116</v>
      </c>
      <c r="B20511" t="s">
        <v>8080</v>
      </c>
      <c r="C20511">
        <v>423</v>
      </c>
      <c r="D20511">
        <v>10</v>
      </c>
      <c r="E20511" s="1">
        <v>1.5820552276411201E-44</v>
      </c>
      <c r="F20511" t="s">
        <v>1157</v>
      </c>
      <c r="G20511">
        <v>5</v>
      </c>
      <c r="H20511" t="s">
        <v>10022</v>
      </c>
      <c r="I20511" s="3" t="s">
        <v>3512</v>
      </c>
    </row>
    <row r="20512" spans="1:9" x14ac:dyDescent="0.25">
      <c r="A20512" t="s">
        <v>37117</v>
      </c>
      <c r="B20512" t="s">
        <v>3038</v>
      </c>
      <c r="C20512">
        <v>449</v>
      </c>
      <c r="D20512">
        <v>10</v>
      </c>
      <c r="E20512" s="1">
        <v>3.6330814380983897E-39</v>
      </c>
      <c r="F20512" t="s">
        <v>379</v>
      </c>
      <c r="G20512">
        <v>8</v>
      </c>
      <c r="H20512" t="s">
        <v>37118</v>
      </c>
      <c r="I20512" s="3" t="s">
        <v>13</v>
      </c>
    </row>
    <row r="20513" spans="1:9" x14ac:dyDescent="0.25">
      <c r="A20513" t="s">
        <v>37119</v>
      </c>
      <c r="B20513" t="s">
        <v>37120</v>
      </c>
      <c r="C20513">
        <v>426</v>
      </c>
      <c r="D20513">
        <v>10</v>
      </c>
      <c r="E20513" s="1">
        <v>4.1405293726309303E-11</v>
      </c>
      <c r="F20513" t="s">
        <v>261</v>
      </c>
      <c r="G20513">
        <v>4</v>
      </c>
      <c r="H20513" t="s">
        <v>985</v>
      </c>
      <c r="I20513" s="3" t="s">
        <v>13</v>
      </c>
    </row>
    <row r="20514" spans="1:9" x14ac:dyDescent="0.25">
      <c r="A20514" t="s">
        <v>37121</v>
      </c>
      <c r="B20514" t="s">
        <v>17983</v>
      </c>
      <c r="C20514">
        <v>475</v>
      </c>
      <c r="D20514">
        <v>10</v>
      </c>
      <c r="E20514" s="1">
        <v>1.51596876944242E-15</v>
      </c>
      <c r="F20514" t="s">
        <v>746</v>
      </c>
      <c r="G20514">
        <v>12</v>
      </c>
      <c r="H20514" t="s">
        <v>17984</v>
      </c>
      <c r="I20514" s="3" t="s">
        <v>13</v>
      </c>
    </row>
    <row r="20515" spans="1:9" x14ac:dyDescent="0.25">
      <c r="A20515" t="s">
        <v>37122</v>
      </c>
      <c r="B20515" t="s">
        <v>18</v>
      </c>
      <c r="C20515">
        <v>527</v>
      </c>
      <c r="D20515">
        <v>0</v>
      </c>
      <c r="G20515">
        <v>0</v>
      </c>
      <c r="H20515" t="s">
        <v>13</v>
      </c>
    </row>
    <row r="20516" spans="1:9" x14ac:dyDescent="0.25">
      <c r="A20516" t="s">
        <v>37123</v>
      </c>
      <c r="B20516" t="s">
        <v>37124</v>
      </c>
      <c r="C20516">
        <v>447</v>
      </c>
      <c r="D20516">
        <v>1</v>
      </c>
      <c r="E20516" s="1">
        <v>9.1454760263926502E-2</v>
      </c>
      <c r="F20516" t="s">
        <v>4524</v>
      </c>
      <c r="G20516">
        <v>0</v>
      </c>
      <c r="H20516" t="s">
        <v>13</v>
      </c>
    </row>
    <row r="20517" spans="1:9" x14ac:dyDescent="0.25">
      <c r="A20517" t="s">
        <v>37125</v>
      </c>
      <c r="B20517" t="s">
        <v>35836</v>
      </c>
      <c r="C20517">
        <v>459</v>
      </c>
      <c r="D20517">
        <v>10</v>
      </c>
      <c r="E20517" s="1">
        <v>5.0761152283782696E-50</v>
      </c>
      <c r="F20517" t="s">
        <v>507</v>
      </c>
      <c r="G20517">
        <v>16</v>
      </c>
      <c r="H20517" t="s">
        <v>37126</v>
      </c>
      <c r="I20517" s="3" t="s">
        <v>13</v>
      </c>
    </row>
    <row r="20518" spans="1:9" x14ac:dyDescent="0.25">
      <c r="A20518" t="s">
        <v>37127</v>
      </c>
      <c r="B20518" t="s">
        <v>37128</v>
      </c>
      <c r="C20518">
        <v>467</v>
      </c>
      <c r="D20518">
        <v>10</v>
      </c>
      <c r="E20518" s="1">
        <v>7.82176850443057E-4</v>
      </c>
      <c r="F20518" t="s">
        <v>6693</v>
      </c>
      <c r="G20518">
        <v>0</v>
      </c>
      <c r="H20518" t="s">
        <v>13</v>
      </c>
    </row>
    <row r="20519" spans="1:9" x14ac:dyDescent="0.25">
      <c r="A20519" t="s">
        <v>37129</v>
      </c>
      <c r="B20519" t="s">
        <v>18</v>
      </c>
      <c r="C20519">
        <v>556</v>
      </c>
      <c r="D20519">
        <v>0</v>
      </c>
      <c r="G20519">
        <v>0</v>
      </c>
      <c r="H20519" t="s">
        <v>13</v>
      </c>
    </row>
    <row r="20520" spans="1:9" x14ac:dyDescent="0.25">
      <c r="A20520" t="s">
        <v>37130</v>
      </c>
      <c r="B20520" t="s">
        <v>37131</v>
      </c>
      <c r="C20520">
        <v>492</v>
      </c>
      <c r="D20520">
        <v>10</v>
      </c>
      <c r="E20520" s="1">
        <v>1.30408661882268E-17</v>
      </c>
      <c r="F20520" t="s">
        <v>442</v>
      </c>
      <c r="G20520">
        <v>2</v>
      </c>
      <c r="H20520" t="s">
        <v>6039</v>
      </c>
    </row>
    <row r="20521" spans="1:9" x14ac:dyDescent="0.25">
      <c r="A20521" t="s">
        <v>37132</v>
      </c>
      <c r="B20521" t="s">
        <v>26962</v>
      </c>
      <c r="C20521">
        <v>510</v>
      </c>
      <c r="D20521">
        <v>10</v>
      </c>
      <c r="E20521" s="1">
        <v>9.6562200360044301E-49</v>
      </c>
      <c r="F20521" t="s">
        <v>2029</v>
      </c>
      <c r="G20521">
        <v>4</v>
      </c>
      <c r="H20521" t="s">
        <v>26963</v>
      </c>
      <c r="I20521" s="3" t="s">
        <v>1872</v>
      </c>
    </row>
    <row r="20522" spans="1:9" x14ac:dyDescent="0.25">
      <c r="A20522" t="s">
        <v>37133</v>
      </c>
      <c r="B20522" t="s">
        <v>37134</v>
      </c>
      <c r="C20522">
        <v>384</v>
      </c>
      <c r="D20522">
        <v>10</v>
      </c>
      <c r="E20522" s="1">
        <v>3.4976795945086498E-15</v>
      </c>
      <c r="F20522" t="s">
        <v>4235</v>
      </c>
      <c r="G20522">
        <v>2</v>
      </c>
      <c r="H20522" t="s">
        <v>37135</v>
      </c>
      <c r="I20522" s="3" t="s">
        <v>13</v>
      </c>
    </row>
    <row r="20523" spans="1:9" x14ac:dyDescent="0.25">
      <c r="A20523" t="s">
        <v>37136</v>
      </c>
      <c r="B20523" t="s">
        <v>37137</v>
      </c>
      <c r="C20523">
        <v>329</v>
      </c>
      <c r="D20523">
        <v>10</v>
      </c>
      <c r="E20523" s="1">
        <v>3.82384572104116E-16</v>
      </c>
      <c r="F20523" t="s">
        <v>728</v>
      </c>
      <c r="G20523">
        <v>3</v>
      </c>
      <c r="H20523" t="s">
        <v>8184</v>
      </c>
      <c r="I20523" s="3" t="s">
        <v>13</v>
      </c>
    </row>
    <row r="20524" spans="1:9" x14ac:dyDescent="0.25">
      <c r="A20524" t="s">
        <v>37138</v>
      </c>
      <c r="B20524" t="s">
        <v>3171</v>
      </c>
      <c r="C20524">
        <v>491</v>
      </c>
      <c r="D20524">
        <v>10</v>
      </c>
      <c r="E20524" s="1">
        <v>5.13933321699414E-23</v>
      </c>
      <c r="F20524" t="s">
        <v>1969</v>
      </c>
      <c r="G20524">
        <v>9</v>
      </c>
      <c r="H20524" t="s">
        <v>3172</v>
      </c>
      <c r="I20524" s="3" t="s">
        <v>13</v>
      </c>
    </row>
    <row r="20525" spans="1:9" x14ac:dyDescent="0.25">
      <c r="A20525" t="s">
        <v>37139</v>
      </c>
      <c r="B20525" t="s">
        <v>18</v>
      </c>
      <c r="C20525">
        <v>358</v>
      </c>
      <c r="D20525">
        <v>0</v>
      </c>
      <c r="G20525">
        <v>0</v>
      </c>
      <c r="H20525" t="s">
        <v>13</v>
      </c>
    </row>
    <row r="20526" spans="1:9" x14ac:dyDescent="0.25">
      <c r="A20526" t="s">
        <v>37140</v>
      </c>
      <c r="B20526" t="s">
        <v>10954</v>
      </c>
      <c r="C20526">
        <v>445</v>
      </c>
      <c r="D20526">
        <v>10</v>
      </c>
      <c r="E20526" s="1">
        <v>1.20540088125794E-21</v>
      </c>
      <c r="F20526" t="s">
        <v>4699</v>
      </c>
      <c r="G20526">
        <v>5</v>
      </c>
      <c r="H20526" t="s">
        <v>37141</v>
      </c>
      <c r="I20526" s="3" t="s">
        <v>480</v>
      </c>
    </row>
    <row r="20527" spans="1:9" x14ac:dyDescent="0.25">
      <c r="A20527" t="s">
        <v>37142</v>
      </c>
      <c r="B20527" t="s">
        <v>18</v>
      </c>
      <c r="C20527">
        <v>502</v>
      </c>
      <c r="D20527">
        <v>0</v>
      </c>
      <c r="G20527">
        <v>0</v>
      </c>
      <c r="H20527" t="s">
        <v>13</v>
      </c>
    </row>
    <row r="20528" spans="1:9" x14ac:dyDescent="0.25">
      <c r="A20528" t="s">
        <v>37143</v>
      </c>
      <c r="B20528" t="s">
        <v>37144</v>
      </c>
      <c r="C20528">
        <v>474</v>
      </c>
      <c r="D20528">
        <v>10</v>
      </c>
      <c r="E20528" s="1">
        <v>3.6274608694413801E-38</v>
      </c>
      <c r="F20528" t="s">
        <v>746</v>
      </c>
      <c r="G20528">
        <v>10</v>
      </c>
      <c r="H20528" t="s">
        <v>37145</v>
      </c>
      <c r="I20528" s="3" t="s">
        <v>13</v>
      </c>
    </row>
    <row r="20529" spans="1:9" x14ac:dyDescent="0.25">
      <c r="A20529" t="s">
        <v>37146</v>
      </c>
      <c r="B20529" t="s">
        <v>12589</v>
      </c>
      <c r="C20529">
        <v>509</v>
      </c>
      <c r="D20529">
        <v>10</v>
      </c>
      <c r="E20529" s="1">
        <v>2.07738180852865E-26</v>
      </c>
      <c r="F20529" t="s">
        <v>435</v>
      </c>
      <c r="G20529">
        <v>4</v>
      </c>
      <c r="H20529" t="s">
        <v>33565</v>
      </c>
      <c r="I20529" s="3" t="s">
        <v>318</v>
      </c>
    </row>
    <row r="20530" spans="1:9" x14ac:dyDescent="0.25">
      <c r="A20530" t="s">
        <v>37147</v>
      </c>
      <c r="B20530" t="s">
        <v>535</v>
      </c>
      <c r="C20530">
        <v>496</v>
      </c>
      <c r="D20530">
        <v>10</v>
      </c>
      <c r="E20530" s="1">
        <v>6.68059694110614E-28</v>
      </c>
      <c r="F20530" t="s">
        <v>1263</v>
      </c>
      <c r="G20530">
        <v>4</v>
      </c>
      <c r="H20530" t="s">
        <v>10368</v>
      </c>
      <c r="I20530" s="3" t="s">
        <v>13</v>
      </c>
    </row>
    <row r="20531" spans="1:9" x14ac:dyDescent="0.25">
      <c r="A20531" t="s">
        <v>37148</v>
      </c>
      <c r="B20531" t="s">
        <v>18</v>
      </c>
      <c r="C20531">
        <v>507</v>
      </c>
      <c r="D20531">
        <v>0</v>
      </c>
      <c r="G20531">
        <v>0</v>
      </c>
      <c r="H20531" t="s">
        <v>13</v>
      </c>
    </row>
    <row r="20532" spans="1:9" x14ac:dyDescent="0.25">
      <c r="A20532" t="s">
        <v>37149</v>
      </c>
      <c r="B20532" t="s">
        <v>18</v>
      </c>
      <c r="C20532">
        <v>579</v>
      </c>
      <c r="D20532">
        <v>0</v>
      </c>
      <c r="G20532">
        <v>0</v>
      </c>
      <c r="H20532" t="s">
        <v>13</v>
      </c>
    </row>
    <row r="20533" spans="1:9" x14ac:dyDescent="0.25">
      <c r="A20533" t="s">
        <v>37150</v>
      </c>
      <c r="B20533" t="s">
        <v>18</v>
      </c>
      <c r="C20533">
        <v>525</v>
      </c>
      <c r="D20533">
        <v>0</v>
      </c>
      <c r="G20533">
        <v>0</v>
      </c>
      <c r="H20533" t="s">
        <v>13</v>
      </c>
    </row>
    <row r="20534" spans="1:9" x14ac:dyDescent="0.25">
      <c r="A20534" t="s">
        <v>37151</v>
      </c>
      <c r="B20534" t="s">
        <v>25020</v>
      </c>
      <c r="C20534">
        <v>475</v>
      </c>
      <c r="D20534">
        <v>10</v>
      </c>
      <c r="E20534" s="1">
        <v>1.9145440483351401E-55</v>
      </c>
      <c r="F20534" t="s">
        <v>613</v>
      </c>
      <c r="G20534">
        <v>4</v>
      </c>
      <c r="H20534" t="s">
        <v>25021</v>
      </c>
      <c r="I20534" s="3" t="s">
        <v>13</v>
      </c>
    </row>
    <row r="20535" spans="1:9" x14ac:dyDescent="0.25">
      <c r="A20535" t="s">
        <v>37152</v>
      </c>
      <c r="B20535" t="s">
        <v>18</v>
      </c>
      <c r="C20535">
        <v>501</v>
      </c>
      <c r="D20535">
        <v>0</v>
      </c>
      <c r="G20535">
        <v>0</v>
      </c>
      <c r="H20535" t="s">
        <v>13</v>
      </c>
    </row>
    <row r="20536" spans="1:9" x14ac:dyDescent="0.25">
      <c r="A20536" t="s">
        <v>37153</v>
      </c>
      <c r="B20536" t="s">
        <v>1827</v>
      </c>
      <c r="C20536">
        <v>494</v>
      </c>
      <c r="D20536">
        <v>10</v>
      </c>
      <c r="E20536" s="1">
        <v>5.1198157131177699E-73</v>
      </c>
      <c r="F20536" t="s">
        <v>895</v>
      </c>
      <c r="G20536">
        <v>14</v>
      </c>
      <c r="H20536" t="s">
        <v>37154</v>
      </c>
      <c r="I20536" s="3" t="s">
        <v>6749</v>
      </c>
    </row>
    <row r="20537" spans="1:9" x14ac:dyDescent="0.25">
      <c r="A20537" t="s">
        <v>37155</v>
      </c>
      <c r="B20537" t="s">
        <v>15706</v>
      </c>
      <c r="C20537">
        <v>450</v>
      </c>
      <c r="D20537">
        <v>10</v>
      </c>
      <c r="E20537" s="1">
        <v>1.4286655077904599E-35</v>
      </c>
      <c r="F20537" t="s">
        <v>1899</v>
      </c>
      <c r="G20537">
        <v>3</v>
      </c>
      <c r="H20537" t="s">
        <v>405</v>
      </c>
    </row>
    <row r="20538" spans="1:9" x14ac:dyDescent="0.25">
      <c r="A20538" t="s">
        <v>37156</v>
      </c>
      <c r="B20538" t="s">
        <v>37157</v>
      </c>
      <c r="C20538">
        <v>467</v>
      </c>
      <c r="D20538">
        <v>10</v>
      </c>
      <c r="E20538" s="1">
        <v>1.0863321427532E-11</v>
      </c>
      <c r="F20538" t="s">
        <v>795</v>
      </c>
      <c r="G20538">
        <v>2</v>
      </c>
      <c r="H20538" t="s">
        <v>37158</v>
      </c>
      <c r="I20538" s="3" t="s">
        <v>13</v>
      </c>
    </row>
    <row r="20539" spans="1:9" x14ac:dyDescent="0.25">
      <c r="A20539" t="s">
        <v>37159</v>
      </c>
      <c r="B20539" t="s">
        <v>4658</v>
      </c>
      <c r="C20539">
        <v>349</v>
      </c>
      <c r="D20539">
        <v>10</v>
      </c>
      <c r="E20539" s="1">
        <v>3.7769756016208201E-14</v>
      </c>
      <c r="F20539" t="s">
        <v>463</v>
      </c>
      <c r="G20539">
        <v>3</v>
      </c>
      <c r="H20539" t="s">
        <v>405</v>
      </c>
    </row>
    <row r="20540" spans="1:9" x14ac:dyDescent="0.25">
      <c r="A20540" t="s">
        <v>37160</v>
      </c>
      <c r="B20540" t="s">
        <v>37161</v>
      </c>
      <c r="C20540">
        <v>405</v>
      </c>
      <c r="D20540">
        <v>10</v>
      </c>
      <c r="E20540" s="1">
        <v>5.7951192799857603E-23</v>
      </c>
      <c r="F20540" t="s">
        <v>702</v>
      </c>
      <c r="G20540">
        <v>2</v>
      </c>
      <c r="H20540" t="s">
        <v>26257</v>
      </c>
      <c r="I20540" s="3" t="s">
        <v>13</v>
      </c>
    </row>
    <row r="20541" spans="1:9" x14ac:dyDescent="0.25">
      <c r="A20541" t="s">
        <v>37162</v>
      </c>
      <c r="B20541" t="s">
        <v>535</v>
      </c>
      <c r="C20541">
        <v>501</v>
      </c>
      <c r="D20541">
        <v>10</v>
      </c>
      <c r="E20541" s="1">
        <v>3.3304880408693497E-26</v>
      </c>
      <c r="F20541" t="s">
        <v>806</v>
      </c>
      <c r="G20541">
        <v>8</v>
      </c>
      <c r="H20541" t="s">
        <v>37163</v>
      </c>
      <c r="I20541" s="3" t="s">
        <v>318</v>
      </c>
    </row>
    <row r="20542" spans="1:9" x14ac:dyDescent="0.25">
      <c r="A20542" t="s">
        <v>37164</v>
      </c>
      <c r="B20542" t="s">
        <v>18</v>
      </c>
      <c r="C20542">
        <v>470</v>
      </c>
      <c r="D20542">
        <v>0</v>
      </c>
      <c r="G20542">
        <v>0</v>
      </c>
      <c r="H20542" t="s">
        <v>13</v>
      </c>
    </row>
    <row r="20543" spans="1:9" x14ac:dyDescent="0.25">
      <c r="A20543" t="s">
        <v>37165</v>
      </c>
      <c r="B20543" t="s">
        <v>3491</v>
      </c>
      <c r="C20543">
        <v>478</v>
      </c>
      <c r="D20543">
        <v>10</v>
      </c>
      <c r="E20543" s="1">
        <v>4.7926934749854699E-33</v>
      </c>
      <c r="F20543" t="s">
        <v>1063</v>
      </c>
      <c r="G20543">
        <v>5</v>
      </c>
      <c r="H20543" t="s">
        <v>33694</v>
      </c>
      <c r="I20543" s="3" t="s">
        <v>13</v>
      </c>
    </row>
    <row r="20544" spans="1:9" x14ac:dyDescent="0.25">
      <c r="A20544" t="s">
        <v>37166</v>
      </c>
      <c r="B20544" t="s">
        <v>37167</v>
      </c>
      <c r="C20544">
        <v>477</v>
      </c>
      <c r="D20544">
        <v>10</v>
      </c>
      <c r="E20544" s="1">
        <v>2.0989199420669299E-33</v>
      </c>
      <c r="F20544" t="s">
        <v>292</v>
      </c>
      <c r="G20544">
        <v>13</v>
      </c>
      <c r="H20544" t="s">
        <v>37168</v>
      </c>
      <c r="I20544" s="3" t="s">
        <v>13</v>
      </c>
    </row>
    <row r="20545" spans="1:9" x14ac:dyDescent="0.25">
      <c r="A20545" t="s">
        <v>37169</v>
      </c>
      <c r="B20545" t="s">
        <v>18</v>
      </c>
      <c r="C20545">
        <v>219</v>
      </c>
      <c r="D20545">
        <v>0</v>
      </c>
      <c r="G20545">
        <v>0</v>
      </c>
      <c r="H20545" t="s">
        <v>13</v>
      </c>
    </row>
    <row r="20546" spans="1:9" x14ac:dyDescent="0.25">
      <c r="A20546" t="s">
        <v>37170</v>
      </c>
      <c r="B20546" t="s">
        <v>37171</v>
      </c>
      <c r="C20546">
        <v>347</v>
      </c>
      <c r="D20546">
        <v>10</v>
      </c>
      <c r="E20546" s="1">
        <v>3.5616580740695E-25</v>
      </c>
      <c r="F20546" t="s">
        <v>2623</v>
      </c>
      <c r="G20546">
        <v>3</v>
      </c>
      <c r="H20546" t="s">
        <v>1757</v>
      </c>
      <c r="I20546" s="3" t="s">
        <v>1643</v>
      </c>
    </row>
    <row r="20547" spans="1:9" x14ac:dyDescent="0.25">
      <c r="A20547" t="s">
        <v>37172</v>
      </c>
      <c r="B20547" t="s">
        <v>37173</v>
      </c>
      <c r="C20547">
        <v>519</v>
      </c>
      <c r="D20547">
        <v>10</v>
      </c>
      <c r="E20547" s="1">
        <v>7.4039600088984795E-36</v>
      </c>
      <c r="F20547" t="s">
        <v>889</v>
      </c>
      <c r="G20547">
        <v>3</v>
      </c>
      <c r="H20547" t="s">
        <v>11613</v>
      </c>
      <c r="I20547" s="3" t="s">
        <v>660</v>
      </c>
    </row>
    <row r="20548" spans="1:9" x14ac:dyDescent="0.25">
      <c r="A20548" t="s">
        <v>37174</v>
      </c>
      <c r="B20548" t="s">
        <v>18</v>
      </c>
      <c r="C20548">
        <v>355</v>
      </c>
      <c r="D20548">
        <v>0</v>
      </c>
      <c r="G20548">
        <v>0</v>
      </c>
      <c r="H20548" t="s">
        <v>13</v>
      </c>
    </row>
    <row r="20549" spans="1:9" x14ac:dyDescent="0.25">
      <c r="A20549" t="s">
        <v>37175</v>
      </c>
      <c r="B20549" t="s">
        <v>3171</v>
      </c>
      <c r="C20549">
        <v>479</v>
      </c>
      <c r="D20549">
        <v>10</v>
      </c>
      <c r="E20549" s="1">
        <v>3.7229518181092303E-33</v>
      </c>
      <c r="F20549" t="s">
        <v>963</v>
      </c>
      <c r="G20549">
        <v>7</v>
      </c>
      <c r="H20549" t="s">
        <v>26554</v>
      </c>
      <c r="I20549" s="3" t="s">
        <v>13</v>
      </c>
    </row>
    <row r="20550" spans="1:9" x14ac:dyDescent="0.25">
      <c r="A20550" t="s">
        <v>37176</v>
      </c>
      <c r="B20550" t="s">
        <v>18</v>
      </c>
      <c r="C20550">
        <v>494</v>
      </c>
      <c r="D20550">
        <v>0</v>
      </c>
      <c r="G20550">
        <v>0</v>
      </c>
      <c r="H20550" t="s">
        <v>13</v>
      </c>
    </row>
    <row r="20551" spans="1:9" x14ac:dyDescent="0.25">
      <c r="A20551" t="s">
        <v>37177</v>
      </c>
      <c r="B20551" t="s">
        <v>37178</v>
      </c>
      <c r="C20551">
        <v>488</v>
      </c>
      <c r="D20551">
        <v>10</v>
      </c>
      <c r="E20551" s="1">
        <v>2.8455082366192301E-4</v>
      </c>
      <c r="F20551" t="s">
        <v>1951</v>
      </c>
      <c r="G20551">
        <v>0</v>
      </c>
      <c r="H20551" t="s">
        <v>13</v>
      </c>
    </row>
    <row r="20552" spans="1:9" x14ac:dyDescent="0.25">
      <c r="A20552" t="s">
        <v>37179</v>
      </c>
      <c r="B20552" t="s">
        <v>37180</v>
      </c>
      <c r="C20552">
        <v>476</v>
      </c>
      <c r="D20552">
        <v>10</v>
      </c>
      <c r="E20552" s="1">
        <v>1.1164694763848001E-35</v>
      </c>
      <c r="F20552" t="s">
        <v>4708</v>
      </c>
      <c r="G20552">
        <v>3</v>
      </c>
      <c r="H20552" t="s">
        <v>37181</v>
      </c>
      <c r="I20552" s="3" t="s">
        <v>13</v>
      </c>
    </row>
    <row r="20553" spans="1:9" x14ac:dyDescent="0.25">
      <c r="A20553" t="s">
        <v>37182</v>
      </c>
      <c r="B20553" t="s">
        <v>14712</v>
      </c>
      <c r="C20553">
        <v>480</v>
      </c>
      <c r="D20553">
        <v>10</v>
      </c>
      <c r="E20553" s="1">
        <v>1.1884633642732799E-56</v>
      </c>
      <c r="F20553" t="s">
        <v>764</v>
      </c>
      <c r="G20553">
        <v>1</v>
      </c>
      <c r="H20553" t="s">
        <v>6393</v>
      </c>
      <c r="I20553" s="3" t="s">
        <v>13</v>
      </c>
    </row>
    <row r="20554" spans="1:9" x14ac:dyDescent="0.25">
      <c r="A20554" t="s">
        <v>37183</v>
      </c>
      <c r="B20554" t="s">
        <v>10</v>
      </c>
      <c r="C20554">
        <v>514</v>
      </c>
      <c r="D20554">
        <v>10</v>
      </c>
      <c r="E20554" s="1">
        <v>1.57646513015302E-30</v>
      </c>
      <c r="F20554" t="s">
        <v>3030</v>
      </c>
      <c r="G20554">
        <v>1</v>
      </c>
      <c r="H20554" t="s">
        <v>837</v>
      </c>
      <c r="I20554" s="3" t="s">
        <v>13</v>
      </c>
    </row>
    <row r="20555" spans="1:9" x14ac:dyDescent="0.25">
      <c r="A20555" t="s">
        <v>37184</v>
      </c>
      <c r="B20555" t="s">
        <v>16035</v>
      </c>
      <c r="C20555">
        <v>513</v>
      </c>
      <c r="D20555">
        <v>10</v>
      </c>
      <c r="E20555" s="1">
        <v>3.1824039306673999E-18</v>
      </c>
      <c r="F20555" t="s">
        <v>407</v>
      </c>
      <c r="G20555">
        <v>1</v>
      </c>
      <c r="H20555" t="s">
        <v>837</v>
      </c>
      <c r="I20555" s="3" t="s">
        <v>13</v>
      </c>
    </row>
    <row r="20556" spans="1:9" x14ac:dyDescent="0.25">
      <c r="A20556" t="s">
        <v>37185</v>
      </c>
      <c r="B20556" t="s">
        <v>3807</v>
      </c>
      <c r="C20556">
        <v>494</v>
      </c>
      <c r="D20556">
        <v>8</v>
      </c>
      <c r="E20556" s="1">
        <v>185.93676751306299</v>
      </c>
      <c r="F20556" t="s">
        <v>16139</v>
      </c>
      <c r="G20556">
        <v>10</v>
      </c>
      <c r="H20556" t="s">
        <v>7693</v>
      </c>
      <c r="I20556" s="3" t="s">
        <v>13</v>
      </c>
    </row>
    <row r="20557" spans="1:9" x14ac:dyDescent="0.25">
      <c r="A20557" t="s">
        <v>37186</v>
      </c>
      <c r="B20557" t="s">
        <v>175</v>
      </c>
      <c r="C20557">
        <v>357</v>
      </c>
      <c r="D20557">
        <v>10</v>
      </c>
      <c r="E20557" s="1">
        <v>7.0235263334883404E-40</v>
      </c>
      <c r="F20557" t="s">
        <v>1263</v>
      </c>
      <c r="G20557">
        <v>0</v>
      </c>
      <c r="H20557" t="s">
        <v>13</v>
      </c>
    </row>
    <row r="20558" spans="1:9" x14ac:dyDescent="0.25">
      <c r="A20558" t="s">
        <v>37187</v>
      </c>
      <c r="B20558" t="s">
        <v>4263</v>
      </c>
      <c r="C20558">
        <v>484</v>
      </c>
      <c r="D20558">
        <v>10</v>
      </c>
      <c r="E20558" s="1">
        <v>2.8110631942546198E-60</v>
      </c>
      <c r="F20558" t="s">
        <v>711</v>
      </c>
      <c r="G20558">
        <v>1</v>
      </c>
      <c r="H20558" t="s">
        <v>5038</v>
      </c>
    </row>
    <row r="20559" spans="1:9" x14ac:dyDescent="0.25">
      <c r="A20559" t="s">
        <v>37188</v>
      </c>
      <c r="B20559" t="s">
        <v>2076</v>
      </c>
      <c r="C20559">
        <v>509</v>
      </c>
      <c r="D20559">
        <v>10</v>
      </c>
      <c r="E20559" s="1">
        <v>1.00158240578194E-37</v>
      </c>
      <c r="F20559" t="s">
        <v>594</v>
      </c>
      <c r="G20559">
        <v>2</v>
      </c>
      <c r="H20559" t="s">
        <v>13012</v>
      </c>
      <c r="I20559" s="3" t="s">
        <v>13</v>
      </c>
    </row>
    <row r="20560" spans="1:9" x14ac:dyDescent="0.25">
      <c r="A20560" t="s">
        <v>37189</v>
      </c>
      <c r="B20560" t="s">
        <v>1178</v>
      </c>
      <c r="C20560">
        <v>486</v>
      </c>
      <c r="D20560">
        <v>10</v>
      </c>
      <c r="E20560" s="1">
        <v>1.7698819624154999E-34</v>
      </c>
      <c r="F20560" t="s">
        <v>2128</v>
      </c>
      <c r="G20560">
        <v>5</v>
      </c>
      <c r="H20560" t="s">
        <v>17562</v>
      </c>
      <c r="I20560" s="3" t="s">
        <v>318</v>
      </c>
    </row>
    <row r="20561" spans="1:9" x14ac:dyDescent="0.25">
      <c r="A20561" t="s">
        <v>37190</v>
      </c>
      <c r="B20561" t="s">
        <v>18</v>
      </c>
      <c r="C20561">
        <v>423</v>
      </c>
      <c r="D20561">
        <v>0</v>
      </c>
      <c r="G20561">
        <v>0</v>
      </c>
      <c r="H20561" t="s">
        <v>13</v>
      </c>
    </row>
    <row r="20562" spans="1:9" x14ac:dyDescent="0.25">
      <c r="A20562" t="s">
        <v>37191</v>
      </c>
      <c r="B20562" t="s">
        <v>16574</v>
      </c>
      <c r="C20562">
        <v>541</v>
      </c>
      <c r="D20562">
        <v>10</v>
      </c>
      <c r="E20562" s="1">
        <v>2.07593657917426E-14</v>
      </c>
      <c r="F20562" t="s">
        <v>810</v>
      </c>
      <c r="G20562">
        <v>13</v>
      </c>
      <c r="H20562" t="s">
        <v>37192</v>
      </c>
      <c r="I20562" s="3" t="s">
        <v>13</v>
      </c>
    </row>
    <row r="20563" spans="1:9" x14ac:dyDescent="0.25">
      <c r="A20563" t="s">
        <v>37193</v>
      </c>
      <c r="B20563" t="s">
        <v>23454</v>
      </c>
      <c r="C20563">
        <v>507</v>
      </c>
      <c r="D20563">
        <v>10</v>
      </c>
      <c r="E20563" s="1">
        <v>9.9825357397550302E-65</v>
      </c>
      <c r="F20563" t="s">
        <v>336</v>
      </c>
      <c r="G20563">
        <v>8</v>
      </c>
      <c r="H20563" t="s">
        <v>23455</v>
      </c>
      <c r="I20563" s="3" t="s">
        <v>13</v>
      </c>
    </row>
    <row r="20564" spans="1:9" x14ac:dyDescent="0.25">
      <c r="A20564" t="s">
        <v>37194</v>
      </c>
      <c r="B20564" t="s">
        <v>37195</v>
      </c>
      <c r="C20564">
        <v>518</v>
      </c>
      <c r="D20564">
        <v>10</v>
      </c>
      <c r="E20564" s="1">
        <v>1.4715329138076301E-24</v>
      </c>
      <c r="F20564" t="s">
        <v>1949</v>
      </c>
      <c r="G20564">
        <v>1</v>
      </c>
      <c r="H20564" t="s">
        <v>837</v>
      </c>
      <c r="I20564" s="3" t="s">
        <v>13</v>
      </c>
    </row>
    <row r="20565" spans="1:9" x14ac:dyDescent="0.25">
      <c r="A20565" t="s">
        <v>37196</v>
      </c>
      <c r="B20565" t="s">
        <v>24227</v>
      </c>
      <c r="C20565">
        <v>454</v>
      </c>
      <c r="D20565">
        <v>10</v>
      </c>
      <c r="E20565" s="1">
        <v>2.6845818538805501E-21</v>
      </c>
      <c r="F20565" t="s">
        <v>1743</v>
      </c>
      <c r="G20565">
        <v>5</v>
      </c>
      <c r="H20565" t="s">
        <v>24228</v>
      </c>
      <c r="I20565" s="3" t="s">
        <v>13</v>
      </c>
    </row>
    <row r="20566" spans="1:9" x14ac:dyDescent="0.25">
      <c r="A20566" t="s">
        <v>37197</v>
      </c>
      <c r="B20566" t="s">
        <v>20018</v>
      </c>
      <c r="C20566">
        <v>393</v>
      </c>
      <c r="D20566">
        <v>10</v>
      </c>
      <c r="E20566" s="1">
        <v>1.1104627213429901E-35</v>
      </c>
      <c r="F20566" t="s">
        <v>1299</v>
      </c>
      <c r="G20566">
        <v>8</v>
      </c>
      <c r="H20566" t="s">
        <v>20019</v>
      </c>
      <c r="I20566" s="3" t="s">
        <v>3532</v>
      </c>
    </row>
    <row r="20567" spans="1:9" x14ac:dyDescent="0.25">
      <c r="A20567" t="s">
        <v>37198</v>
      </c>
      <c r="B20567" t="s">
        <v>37199</v>
      </c>
      <c r="C20567">
        <v>458</v>
      </c>
      <c r="D20567">
        <v>10</v>
      </c>
      <c r="E20567" s="1">
        <v>6.0756603400322798E-24</v>
      </c>
      <c r="F20567" t="s">
        <v>1839</v>
      </c>
      <c r="G20567">
        <v>2</v>
      </c>
      <c r="H20567" t="s">
        <v>37200</v>
      </c>
      <c r="I20567" s="3" t="s">
        <v>13</v>
      </c>
    </row>
    <row r="20568" spans="1:9" x14ac:dyDescent="0.25">
      <c r="A20568" t="s">
        <v>37201</v>
      </c>
      <c r="B20568" t="s">
        <v>16995</v>
      </c>
      <c r="C20568">
        <v>484</v>
      </c>
      <c r="D20568">
        <v>10</v>
      </c>
      <c r="E20568" s="1">
        <v>3.10799455239711E-59</v>
      </c>
      <c r="F20568" t="s">
        <v>814</v>
      </c>
      <c r="G20568">
        <v>4</v>
      </c>
      <c r="H20568" t="s">
        <v>16996</v>
      </c>
      <c r="I20568" s="3" t="s">
        <v>16997</v>
      </c>
    </row>
    <row r="20569" spans="1:9" x14ac:dyDescent="0.25">
      <c r="A20569" t="s">
        <v>37202</v>
      </c>
      <c r="B20569" t="s">
        <v>4263</v>
      </c>
      <c r="C20569">
        <v>508</v>
      </c>
      <c r="D20569">
        <v>10</v>
      </c>
      <c r="E20569" s="1">
        <v>7.6333571043628905E-54</v>
      </c>
      <c r="F20569" t="s">
        <v>3246</v>
      </c>
      <c r="G20569">
        <v>3</v>
      </c>
      <c r="H20569" t="s">
        <v>16</v>
      </c>
      <c r="I20569" s="3" t="s">
        <v>13</v>
      </c>
    </row>
    <row r="20570" spans="1:9" x14ac:dyDescent="0.25">
      <c r="A20570" t="s">
        <v>37203</v>
      </c>
      <c r="B20570" t="s">
        <v>13965</v>
      </c>
      <c r="C20570">
        <v>505</v>
      </c>
      <c r="D20570">
        <v>6</v>
      </c>
      <c r="E20570" s="1">
        <v>5.6103641042633701E-16</v>
      </c>
      <c r="F20570" s="2">
        <v>571666666666666</v>
      </c>
      <c r="G20570">
        <v>0</v>
      </c>
      <c r="H20570" t="s">
        <v>13</v>
      </c>
    </row>
    <row r="20571" spans="1:9" x14ac:dyDescent="0.25">
      <c r="A20571" t="s">
        <v>37204</v>
      </c>
      <c r="B20571" t="s">
        <v>16096</v>
      </c>
      <c r="C20571">
        <v>508</v>
      </c>
      <c r="D20571">
        <v>10</v>
      </c>
      <c r="E20571" s="1">
        <v>1.2758510654835401E-8</v>
      </c>
      <c r="F20571" t="s">
        <v>2342</v>
      </c>
      <c r="G20571">
        <v>10</v>
      </c>
      <c r="H20571" t="s">
        <v>16097</v>
      </c>
      <c r="I20571" s="3" t="s">
        <v>13</v>
      </c>
    </row>
    <row r="20572" spans="1:9" x14ac:dyDescent="0.25">
      <c r="A20572" t="s">
        <v>37205</v>
      </c>
      <c r="B20572" t="s">
        <v>37206</v>
      </c>
      <c r="C20572">
        <v>435</v>
      </c>
      <c r="D20572">
        <v>10</v>
      </c>
      <c r="E20572" s="1">
        <v>3.2378433174628797E-61</v>
      </c>
      <c r="F20572" t="s">
        <v>63</v>
      </c>
      <c r="G20572">
        <v>4</v>
      </c>
      <c r="H20572" t="s">
        <v>16544</v>
      </c>
      <c r="I20572" s="3" t="s">
        <v>318</v>
      </c>
    </row>
    <row r="20573" spans="1:9" x14ac:dyDescent="0.25">
      <c r="A20573" t="s">
        <v>37207</v>
      </c>
      <c r="B20573" t="s">
        <v>18</v>
      </c>
      <c r="C20573">
        <v>382</v>
      </c>
      <c r="D20573">
        <v>0</v>
      </c>
      <c r="G20573">
        <v>0</v>
      </c>
      <c r="H20573" t="s">
        <v>13</v>
      </c>
    </row>
    <row r="20574" spans="1:9" x14ac:dyDescent="0.25">
      <c r="A20574" t="s">
        <v>37208</v>
      </c>
      <c r="B20574" t="s">
        <v>37209</v>
      </c>
      <c r="C20574">
        <v>515</v>
      </c>
      <c r="D20574">
        <v>10</v>
      </c>
      <c r="E20574" s="1">
        <v>1.55917202100434E-54</v>
      </c>
      <c r="F20574" t="s">
        <v>852</v>
      </c>
      <c r="G20574">
        <v>7</v>
      </c>
      <c r="H20574" t="s">
        <v>34730</v>
      </c>
      <c r="I20574" s="3" t="s">
        <v>13</v>
      </c>
    </row>
    <row r="20575" spans="1:9" x14ac:dyDescent="0.25">
      <c r="A20575" t="s">
        <v>37210</v>
      </c>
      <c r="B20575" t="s">
        <v>26246</v>
      </c>
      <c r="C20575">
        <v>475</v>
      </c>
      <c r="D20575">
        <v>10</v>
      </c>
      <c r="E20575" s="1">
        <v>1.20476942188847E-41</v>
      </c>
      <c r="F20575" t="s">
        <v>237</v>
      </c>
      <c r="G20575">
        <v>3</v>
      </c>
      <c r="H20575" t="s">
        <v>26247</v>
      </c>
      <c r="I20575" s="3" t="s">
        <v>26248</v>
      </c>
    </row>
    <row r="20576" spans="1:9" x14ac:dyDescent="0.25">
      <c r="A20576" t="s">
        <v>37211</v>
      </c>
      <c r="B20576" t="s">
        <v>18</v>
      </c>
      <c r="C20576">
        <v>496</v>
      </c>
      <c r="D20576">
        <v>0</v>
      </c>
      <c r="G20576">
        <v>0</v>
      </c>
      <c r="H20576" t="s">
        <v>13</v>
      </c>
    </row>
    <row r="20577" spans="1:9" x14ac:dyDescent="0.25">
      <c r="A20577" t="s">
        <v>37212</v>
      </c>
      <c r="B20577" t="s">
        <v>18</v>
      </c>
      <c r="C20577">
        <v>489</v>
      </c>
      <c r="D20577">
        <v>0</v>
      </c>
      <c r="G20577">
        <v>0</v>
      </c>
      <c r="H20577" t="s">
        <v>13</v>
      </c>
    </row>
    <row r="20578" spans="1:9" x14ac:dyDescent="0.25">
      <c r="A20578" t="s">
        <v>37213</v>
      </c>
      <c r="B20578" t="s">
        <v>18</v>
      </c>
      <c r="C20578">
        <v>317</v>
      </c>
      <c r="D20578">
        <v>0</v>
      </c>
      <c r="G20578">
        <v>0</v>
      </c>
      <c r="H20578" t="s">
        <v>13</v>
      </c>
    </row>
    <row r="20579" spans="1:9" x14ac:dyDescent="0.25">
      <c r="A20579" t="s">
        <v>37214</v>
      </c>
      <c r="B20579" t="s">
        <v>7535</v>
      </c>
      <c r="C20579">
        <v>487</v>
      </c>
      <c r="D20579">
        <v>10</v>
      </c>
      <c r="E20579" s="1">
        <v>2.6387214048394699E-34</v>
      </c>
      <c r="F20579" t="s">
        <v>666</v>
      </c>
      <c r="G20579">
        <v>8</v>
      </c>
      <c r="H20579" t="s">
        <v>18324</v>
      </c>
      <c r="I20579" s="3" t="s">
        <v>3251</v>
      </c>
    </row>
    <row r="20580" spans="1:9" x14ac:dyDescent="0.25">
      <c r="A20580" t="s">
        <v>37215</v>
      </c>
      <c r="B20580" t="s">
        <v>5053</v>
      </c>
      <c r="C20580">
        <v>470</v>
      </c>
      <c r="D20580">
        <v>10</v>
      </c>
      <c r="E20580" s="1">
        <v>3.4646692573786601E-49</v>
      </c>
      <c r="F20580" t="s">
        <v>71</v>
      </c>
      <c r="G20580">
        <v>8</v>
      </c>
      <c r="H20580" t="s">
        <v>12974</v>
      </c>
      <c r="I20580" s="3" t="s">
        <v>1911</v>
      </c>
    </row>
    <row r="20581" spans="1:9" x14ac:dyDescent="0.25">
      <c r="A20581" t="s">
        <v>37216</v>
      </c>
      <c r="B20581" t="s">
        <v>15013</v>
      </c>
      <c r="C20581">
        <v>484</v>
      </c>
      <c r="D20581">
        <v>10</v>
      </c>
      <c r="E20581" s="1">
        <v>4.9060308338128398E-25</v>
      </c>
      <c r="F20581" t="s">
        <v>728</v>
      </c>
      <c r="G20581">
        <v>0</v>
      </c>
      <c r="H20581" t="s">
        <v>13</v>
      </c>
    </row>
    <row r="20582" spans="1:9" x14ac:dyDescent="0.25">
      <c r="A20582" t="s">
        <v>37217</v>
      </c>
      <c r="B20582" t="s">
        <v>18</v>
      </c>
      <c r="C20582">
        <v>300</v>
      </c>
      <c r="D20582">
        <v>0</v>
      </c>
      <c r="G20582">
        <v>0</v>
      </c>
      <c r="H20582" t="s">
        <v>13</v>
      </c>
    </row>
    <row r="20583" spans="1:9" x14ac:dyDescent="0.25">
      <c r="A20583" t="s">
        <v>37218</v>
      </c>
      <c r="B20583" t="s">
        <v>31085</v>
      </c>
      <c r="C20583">
        <v>373</v>
      </c>
      <c r="D20583">
        <v>10</v>
      </c>
      <c r="E20583" s="1">
        <v>1.7038944580923601E-14</v>
      </c>
      <c r="F20583" t="s">
        <v>5651</v>
      </c>
      <c r="G20583">
        <v>0</v>
      </c>
      <c r="H20583" t="s">
        <v>13</v>
      </c>
    </row>
    <row r="20584" spans="1:9" x14ac:dyDescent="0.25">
      <c r="A20584" t="s">
        <v>37219</v>
      </c>
      <c r="B20584" t="s">
        <v>37220</v>
      </c>
      <c r="C20584">
        <v>481</v>
      </c>
      <c r="D20584">
        <v>3</v>
      </c>
      <c r="E20584" s="1">
        <v>17.688122747554399</v>
      </c>
      <c r="F20584" t="s">
        <v>130</v>
      </c>
      <c r="G20584">
        <v>0</v>
      </c>
      <c r="H20584" t="s">
        <v>13</v>
      </c>
    </row>
    <row r="20585" spans="1:9" x14ac:dyDescent="0.25">
      <c r="A20585" t="s">
        <v>37221</v>
      </c>
      <c r="B20585" t="s">
        <v>4818</v>
      </c>
      <c r="C20585">
        <v>480</v>
      </c>
      <c r="D20585">
        <v>10</v>
      </c>
      <c r="E20585" s="1">
        <v>1.00063693210471E-70</v>
      </c>
      <c r="F20585" t="s">
        <v>313</v>
      </c>
      <c r="G20585">
        <v>8</v>
      </c>
      <c r="H20585" t="s">
        <v>4819</v>
      </c>
      <c r="I20585" s="3" t="s">
        <v>13</v>
      </c>
    </row>
    <row r="20586" spans="1:9" x14ac:dyDescent="0.25">
      <c r="A20586" t="s">
        <v>37222</v>
      </c>
      <c r="B20586" t="s">
        <v>6795</v>
      </c>
      <c r="C20586">
        <v>342</v>
      </c>
      <c r="D20586">
        <v>10</v>
      </c>
      <c r="E20586" s="1">
        <v>100.94543085091701</v>
      </c>
      <c r="F20586" t="s">
        <v>1432</v>
      </c>
      <c r="G20586">
        <v>5</v>
      </c>
      <c r="H20586" t="s">
        <v>37223</v>
      </c>
      <c r="I20586" s="3" t="s">
        <v>6797</v>
      </c>
    </row>
    <row r="20587" spans="1:9" x14ac:dyDescent="0.25">
      <c r="A20587" t="s">
        <v>37224</v>
      </c>
      <c r="B20587" t="s">
        <v>8774</v>
      </c>
      <c r="C20587">
        <v>502</v>
      </c>
      <c r="D20587">
        <v>10</v>
      </c>
      <c r="E20587" s="1">
        <v>1.17243825244927E-59</v>
      </c>
      <c r="F20587" t="s">
        <v>1353</v>
      </c>
      <c r="G20587">
        <v>5</v>
      </c>
      <c r="H20587" t="s">
        <v>20273</v>
      </c>
      <c r="I20587" s="3" t="s">
        <v>13</v>
      </c>
    </row>
    <row r="20588" spans="1:9" x14ac:dyDescent="0.25">
      <c r="A20588" t="s">
        <v>37225</v>
      </c>
      <c r="B20588" t="s">
        <v>2082</v>
      </c>
      <c r="C20588">
        <v>492</v>
      </c>
      <c r="D20588">
        <v>10</v>
      </c>
      <c r="E20588" s="1">
        <v>8.3507229900440696E-44</v>
      </c>
      <c r="F20588" t="s">
        <v>759</v>
      </c>
      <c r="G20588">
        <v>6</v>
      </c>
      <c r="H20588" t="s">
        <v>2083</v>
      </c>
      <c r="I20588" s="3" t="s">
        <v>2084</v>
      </c>
    </row>
    <row r="20589" spans="1:9" x14ac:dyDescent="0.25">
      <c r="A20589" t="s">
        <v>37226</v>
      </c>
      <c r="B20589" t="s">
        <v>25049</v>
      </c>
      <c r="C20589">
        <v>496</v>
      </c>
      <c r="D20589">
        <v>9</v>
      </c>
      <c r="E20589" s="1">
        <v>6.1479938872339597E-18</v>
      </c>
      <c r="F20589" s="2">
        <v>73222222222222.203</v>
      </c>
      <c r="G20589">
        <v>2</v>
      </c>
      <c r="H20589" t="s">
        <v>5973</v>
      </c>
      <c r="I20589" s="3" t="s">
        <v>1872</v>
      </c>
    </row>
    <row r="20590" spans="1:9" x14ac:dyDescent="0.25">
      <c r="A20590" t="s">
        <v>37227</v>
      </c>
      <c r="B20590" t="s">
        <v>6302</v>
      </c>
      <c r="C20590">
        <v>498</v>
      </c>
      <c r="D20590">
        <v>10</v>
      </c>
      <c r="E20590" s="1">
        <v>9.8677384532663303E-64</v>
      </c>
      <c r="F20590" t="s">
        <v>2334</v>
      </c>
      <c r="G20590">
        <v>2</v>
      </c>
      <c r="H20590" t="s">
        <v>6303</v>
      </c>
      <c r="I20590" s="3" t="s">
        <v>13</v>
      </c>
    </row>
    <row r="20591" spans="1:9" x14ac:dyDescent="0.25">
      <c r="A20591" t="s">
        <v>37228</v>
      </c>
      <c r="B20591" t="s">
        <v>37229</v>
      </c>
      <c r="C20591">
        <v>548</v>
      </c>
      <c r="D20591">
        <v>10</v>
      </c>
      <c r="E20591" s="1">
        <v>2.7274493365118398E-50</v>
      </c>
      <c r="F20591" t="s">
        <v>257</v>
      </c>
      <c r="G20591">
        <v>2</v>
      </c>
      <c r="H20591" t="s">
        <v>37230</v>
      </c>
      <c r="I20591" s="3" t="s">
        <v>13</v>
      </c>
    </row>
    <row r="20592" spans="1:9" x14ac:dyDescent="0.25">
      <c r="A20592" t="s">
        <v>37231</v>
      </c>
      <c r="B20592" t="s">
        <v>37232</v>
      </c>
      <c r="C20592">
        <v>478</v>
      </c>
      <c r="D20592">
        <v>10</v>
      </c>
      <c r="E20592" s="1">
        <v>1.9458086684123502E-34</v>
      </c>
      <c r="F20592" t="s">
        <v>691</v>
      </c>
      <c r="G20592">
        <v>7</v>
      </c>
      <c r="H20592" t="s">
        <v>37233</v>
      </c>
      <c r="I20592" s="3" t="s">
        <v>37234</v>
      </c>
    </row>
    <row r="20593" spans="1:9" x14ac:dyDescent="0.25">
      <c r="A20593" t="s">
        <v>37235</v>
      </c>
      <c r="B20593" t="s">
        <v>12267</v>
      </c>
      <c r="C20593">
        <v>494</v>
      </c>
      <c r="D20593">
        <v>10</v>
      </c>
      <c r="E20593" s="1">
        <v>7.7097207869624198E-50</v>
      </c>
      <c r="F20593" t="s">
        <v>525</v>
      </c>
      <c r="G20593">
        <v>6</v>
      </c>
      <c r="H20593" t="s">
        <v>12268</v>
      </c>
      <c r="I20593" s="3" t="s">
        <v>13</v>
      </c>
    </row>
    <row r="20594" spans="1:9" x14ac:dyDescent="0.25">
      <c r="A20594" t="s">
        <v>37236</v>
      </c>
      <c r="B20594" t="s">
        <v>138</v>
      </c>
      <c r="C20594">
        <v>520</v>
      </c>
      <c r="D20594">
        <v>10</v>
      </c>
      <c r="E20594" s="1">
        <v>3.1324096843731202E-10</v>
      </c>
      <c r="F20594" t="s">
        <v>525</v>
      </c>
      <c r="G20594">
        <v>10</v>
      </c>
      <c r="H20594" t="s">
        <v>1596</v>
      </c>
      <c r="I20594" s="3" t="s">
        <v>1597</v>
      </c>
    </row>
    <row r="20595" spans="1:9" x14ac:dyDescent="0.25">
      <c r="A20595" t="s">
        <v>37237</v>
      </c>
      <c r="B20595" t="s">
        <v>37238</v>
      </c>
      <c r="C20595">
        <v>479</v>
      </c>
      <c r="D20595">
        <v>10</v>
      </c>
      <c r="E20595" s="1">
        <v>7.6339325854464195E-39</v>
      </c>
      <c r="F20595" t="s">
        <v>11</v>
      </c>
      <c r="G20595">
        <v>13</v>
      </c>
      <c r="H20595" t="s">
        <v>37239</v>
      </c>
      <c r="I20595" s="3" t="s">
        <v>13</v>
      </c>
    </row>
    <row r="20596" spans="1:9" x14ac:dyDescent="0.25">
      <c r="A20596" t="s">
        <v>37240</v>
      </c>
      <c r="B20596" t="s">
        <v>18</v>
      </c>
      <c r="C20596">
        <v>244</v>
      </c>
      <c r="D20596">
        <v>0</v>
      </c>
      <c r="G20596">
        <v>0</v>
      </c>
      <c r="H20596" t="s">
        <v>13</v>
      </c>
    </row>
    <row r="20597" spans="1:9" x14ac:dyDescent="0.25">
      <c r="A20597" t="s">
        <v>37241</v>
      </c>
      <c r="B20597" t="s">
        <v>18</v>
      </c>
      <c r="C20597">
        <v>455</v>
      </c>
      <c r="D20597">
        <v>0</v>
      </c>
      <c r="G20597">
        <v>0</v>
      </c>
      <c r="H20597" t="s">
        <v>13</v>
      </c>
    </row>
    <row r="20598" spans="1:9" x14ac:dyDescent="0.25">
      <c r="A20598" t="s">
        <v>37242</v>
      </c>
      <c r="B20598" t="s">
        <v>37243</v>
      </c>
      <c r="C20598">
        <v>452</v>
      </c>
      <c r="D20598">
        <v>2</v>
      </c>
      <c r="E20598" s="1">
        <v>355.36032953863202</v>
      </c>
      <c r="F20598" t="s">
        <v>7842</v>
      </c>
      <c r="G20598">
        <v>0</v>
      </c>
      <c r="H20598" t="s">
        <v>13</v>
      </c>
    </row>
    <row r="20599" spans="1:9" x14ac:dyDescent="0.25">
      <c r="A20599" t="s">
        <v>37244</v>
      </c>
      <c r="B20599" t="s">
        <v>32773</v>
      </c>
      <c r="C20599">
        <v>467</v>
      </c>
      <c r="D20599">
        <v>10</v>
      </c>
      <c r="E20599" s="1">
        <v>9.7683256965837093E-33</v>
      </c>
      <c r="F20599" t="s">
        <v>1969</v>
      </c>
      <c r="G20599">
        <v>3</v>
      </c>
      <c r="H20599" t="s">
        <v>37245</v>
      </c>
      <c r="I20599" s="3" t="s">
        <v>13</v>
      </c>
    </row>
    <row r="20600" spans="1:9" x14ac:dyDescent="0.25">
      <c r="A20600" t="s">
        <v>37246</v>
      </c>
      <c r="B20600" t="s">
        <v>690</v>
      </c>
      <c r="C20600">
        <v>500</v>
      </c>
      <c r="D20600">
        <v>10</v>
      </c>
      <c r="E20600" s="1">
        <v>0.926698450117723</v>
      </c>
      <c r="F20600" t="s">
        <v>6004</v>
      </c>
      <c r="G20600">
        <v>2</v>
      </c>
      <c r="H20600" t="s">
        <v>5129</v>
      </c>
      <c r="I20600" s="3" t="s">
        <v>693</v>
      </c>
    </row>
    <row r="20601" spans="1:9" x14ac:dyDescent="0.25">
      <c r="A20601" t="s">
        <v>37247</v>
      </c>
      <c r="B20601" t="s">
        <v>37248</v>
      </c>
      <c r="C20601">
        <v>500</v>
      </c>
      <c r="D20601">
        <v>10</v>
      </c>
      <c r="E20601" s="1">
        <v>2.7580430211171499E-37</v>
      </c>
      <c r="F20601" t="s">
        <v>4350</v>
      </c>
      <c r="G20601">
        <v>3</v>
      </c>
      <c r="H20601" t="s">
        <v>37249</v>
      </c>
      <c r="I20601" s="3" t="s">
        <v>13</v>
      </c>
    </row>
    <row r="20602" spans="1:9" x14ac:dyDescent="0.25">
      <c r="A20602" t="s">
        <v>37250</v>
      </c>
      <c r="B20602" t="s">
        <v>37251</v>
      </c>
      <c r="C20602">
        <v>529</v>
      </c>
      <c r="D20602">
        <v>10</v>
      </c>
      <c r="E20602" s="1">
        <v>6.9014220449548494E-48</v>
      </c>
      <c r="F20602" t="s">
        <v>4232</v>
      </c>
      <c r="G20602">
        <v>1</v>
      </c>
      <c r="H20602" t="s">
        <v>14482</v>
      </c>
      <c r="I20602" s="3" t="s">
        <v>13</v>
      </c>
    </row>
    <row r="20603" spans="1:9" x14ac:dyDescent="0.25">
      <c r="A20603" t="s">
        <v>37252</v>
      </c>
      <c r="B20603" t="s">
        <v>18</v>
      </c>
      <c r="C20603">
        <v>201</v>
      </c>
      <c r="D20603">
        <v>0</v>
      </c>
      <c r="G20603">
        <v>0</v>
      </c>
      <c r="H20603" t="s">
        <v>13</v>
      </c>
    </row>
    <row r="20604" spans="1:9" x14ac:dyDescent="0.25">
      <c r="A20604" t="s">
        <v>37253</v>
      </c>
      <c r="B20604" t="s">
        <v>18</v>
      </c>
      <c r="C20604">
        <v>436</v>
      </c>
      <c r="D20604">
        <v>0</v>
      </c>
      <c r="G20604">
        <v>0</v>
      </c>
      <c r="H20604" t="s">
        <v>13</v>
      </c>
    </row>
    <row r="20605" spans="1:9" x14ac:dyDescent="0.25">
      <c r="A20605" t="s">
        <v>37254</v>
      </c>
      <c r="B20605" t="s">
        <v>7079</v>
      </c>
      <c r="C20605">
        <v>496</v>
      </c>
      <c r="D20605">
        <v>10</v>
      </c>
      <c r="E20605" s="1">
        <v>6.4643095226417799E-34</v>
      </c>
      <c r="F20605" t="s">
        <v>728</v>
      </c>
      <c r="G20605">
        <v>4</v>
      </c>
      <c r="H20605" t="s">
        <v>10618</v>
      </c>
      <c r="I20605" s="3" t="s">
        <v>13</v>
      </c>
    </row>
    <row r="20606" spans="1:9" x14ac:dyDescent="0.25">
      <c r="A20606" t="s">
        <v>37255</v>
      </c>
      <c r="B20606" t="s">
        <v>7968</v>
      </c>
      <c r="C20606">
        <v>356</v>
      </c>
      <c r="D20606">
        <v>10</v>
      </c>
      <c r="E20606" s="1">
        <v>2.2917377196065499E-36</v>
      </c>
      <c r="F20606" t="s">
        <v>613</v>
      </c>
      <c r="G20606">
        <v>10</v>
      </c>
      <c r="H20606" t="s">
        <v>7969</v>
      </c>
      <c r="I20606" s="3" t="s">
        <v>3050</v>
      </c>
    </row>
    <row r="20607" spans="1:9" x14ac:dyDescent="0.25">
      <c r="A20607" t="s">
        <v>37256</v>
      </c>
      <c r="B20607" t="s">
        <v>15290</v>
      </c>
      <c r="C20607">
        <v>420</v>
      </c>
      <c r="D20607">
        <v>7</v>
      </c>
      <c r="E20607" s="1">
        <v>1.97148191325781E-16</v>
      </c>
      <c r="F20607" s="2">
        <v>82142857142857.094</v>
      </c>
      <c r="G20607">
        <v>4</v>
      </c>
      <c r="H20607" t="s">
        <v>2296</v>
      </c>
      <c r="I20607" s="3" t="s">
        <v>13</v>
      </c>
    </row>
    <row r="20608" spans="1:9" x14ac:dyDescent="0.25">
      <c r="A20608" t="s">
        <v>37257</v>
      </c>
      <c r="B20608" t="s">
        <v>18</v>
      </c>
      <c r="C20608">
        <v>515</v>
      </c>
      <c r="D20608">
        <v>0</v>
      </c>
      <c r="G20608">
        <v>0</v>
      </c>
      <c r="H20608" t="s">
        <v>13</v>
      </c>
    </row>
    <row r="20609" spans="1:9" x14ac:dyDescent="0.25">
      <c r="A20609" t="s">
        <v>37258</v>
      </c>
      <c r="B20609" t="s">
        <v>18</v>
      </c>
      <c r="C20609">
        <v>241</v>
      </c>
      <c r="D20609">
        <v>0</v>
      </c>
      <c r="G20609">
        <v>0</v>
      </c>
      <c r="H20609" t="s">
        <v>13</v>
      </c>
    </row>
    <row r="20610" spans="1:9" x14ac:dyDescent="0.25">
      <c r="A20610" t="s">
        <v>37259</v>
      </c>
      <c r="B20610" t="s">
        <v>18</v>
      </c>
      <c r="C20610">
        <v>513</v>
      </c>
      <c r="D20610">
        <v>0</v>
      </c>
      <c r="G20610">
        <v>0</v>
      </c>
      <c r="H20610" t="s">
        <v>13</v>
      </c>
    </row>
    <row r="20611" spans="1:9" x14ac:dyDescent="0.25">
      <c r="A20611" t="s">
        <v>37260</v>
      </c>
      <c r="B20611" t="s">
        <v>18</v>
      </c>
      <c r="C20611">
        <v>417</v>
      </c>
      <c r="D20611">
        <v>0</v>
      </c>
      <c r="G20611">
        <v>0</v>
      </c>
      <c r="H20611" t="s">
        <v>13</v>
      </c>
    </row>
    <row r="20612" spans="1:9" x14ac:dyDescent="0.25">
      <c r="A20612" t="s">
        <v>37261</v>
      </c>
      <c r="B20612" t="s">
        <v>7090</v>
      </c>
      <c r="C20612">
        <v>484</v>
      </c>
      <c r="D20612">
        <v>10</v>
      </c>
      <c r="E20612" s="1">
        <v>2.0192210995886299E-50</v>
      </c>
      <c r="F20612" t="s">
        <v>163</v>
      </c>
      <c r="G20612">
        <v>8</v>
      </c>
      <c r="H20612" t="s">
        <v>10042</v>
      </c>
      <c r="I20612" s="3" t="s">
        <v>2822</v>
      </c>
    </row>
    <row r="20613" spans="1:9" x14ac:dyDescent="0.25">
      <c r="A20613" t="s">
        <v>37262</v>
      </c>
      <c r="B20613" t="s">
        <v>18</v>
      </c>
      <c r="C20613">
        <v>417</v>
      </c>
      <c r="D20613">
        <v>0</v>
      </c>
      <c r="G20613">
        <v>0</v>
      </c>
      <c r="H20613" t="s">
        <v>13</v>
      </c>
    </row>
    <row r="20614" spans="1:9" x14ac:dyDescent="0.25">
      <c r="A20614" t="s">
        <v>37263</v>
      </c>
      <c r="B20614" t="s">
        <v>27580</v>
      </c>
      <c r="C20614">
        <v>459</v>
      </c>
      <c r="D20614">
        <v>10</v>
      </c>
      <c r="E20614" s="1">
        <v>1.58042595271033E-64</v>
      </c>
      <c r="F20614" t="s">
        <v>1299</v>
      </c>
      <c r="G20614">
        <v>2</v>
      </c>
      <c r="H20614" t="s">
        <v>27581</v>
      </c>
      <c r="I20614" s="3" t="s">
        <v>27582</v>
      </c>
    </row>
    <row r="20615" spans="1:9" x14ac:dyDescent="0.25">
      <c r="A20615" t="s">
        <v>37264</v>
      </c>
      <c r="B20615" t="s">
        <v>18</v>
      </c>
      <c r="C20615">
        <v>463</v>
      </c>
      <c r="D20615">
        <v>0</v>
      </c>
      <c r="G20615">
        <v>0</v>
      </c>
      <c r="H20615" t="s">
        <v>13</v>
      </c>
    </row>
    <row r="20616" spans="1:9" x14ac:dyDescent="0.25">
      <c r="A20616" t="s">
        <v>37265</v>
      </c>
      <c r="B20616" t="s">
        <v>22601</v>
      </c>
      <c r="C20616">
        <v>500</v>
      </c>
      <c r="D20616">
        <v>10</v>
      </c>
      <c r="E20616" s="1">
        <v>7.9505758000568199E-69</v>
      </c>
      <c r="F20616" t="s">
        <v>424</v>
      </c>
      <c r="G20616">
        <v>3</v>
      </c>
      <c r="H20616" t="s">
        <v>7566</v>
      </c>
      <c r="I20616" s="3" t="s">
        <v>4094</v>
      </c>
    </row>
    <row r="20617" spans="1:9" x14ac:dyDescent="0.25">
      <c r="A20617" t="s">
        <v>37266</v>
      </c>
      <c r="B20617" t="s">
        <v>37267</v>
      </c>
      <c r="C20617">
        <v>495</v>
      </c>
      <c r="D20617">
        <v>1</v>
      </c>
      <c r="E20617" s="1">
        <v>4.0567579719336297</v>
      </c>
      <c r="F20617" t="s">
        <v>31738</v>
      </c>
      <c r="G20617">
        <v>2</v>
      </c>
      <c r="H20617" t="s">
        <v>34599</v>
      </c>
    </row>
    <row r="20618" spans="1:9" x14ac:dyDescent="0.25">
      <c r="A20618" t="s">
        <v>37268</v>
      </c>
      <c r="B20618" t="s">
        <v>24032</v>
      </c>
      <c r="C20618">
        <v>465</v>
      </c>
      <c r="D20618">
        <v>10</v>
      </c>
      <c r="E20618" s="1">
        <v>2.7274237908791E-60</v>
      </c>
      <c r="F20618" t="s">
        <v>1299</v>
      </c>
      <c r="G20618">
        <v>9</v>
      </c>
      <c r="H20618" t="s">
        <v>37269</v>
      </c>
      <c r="I20618" s="3" t="s">
        <v>13</v>
      </c>
    </row>
    <row r="20619" spans="1:9" x14ac:dyDescent="0.25">
      <c r="A20619" t="s">
        <v>37270</v>
      </c>
      <c r="B20619" t="s">
        <v>18</v>
      </c>
      <c r="C20619">
        <v>317</v>
      </c>
      <c r="D20619">
        <v>0</v>
      </c>
      <c r="G20619">
        <v>0</v>
      </c>
      <c r="H20619" t="s">
        <v>13</v>
      </c>
    </row>
    <row r="20620" spans="1:9" x14ac:dyDescent="0.25">
      <c r="A20620" t="s">
        <v>37271</v>
      </c>
      <c r="B20620" t="s">
        <v>16495</v>
      </c>
      <c r="C20620">
        <v>462</v>
      </c>
      <c r="D20620">
        <v>10</v>
      </c>
      <c r="E20620" s="1">
        <v>1.4228371814052799E-15</v>
      </c>
      <c r="F20620" t="s">
        <v>2178</v>
      </c>
      <c r="G20620">
        <v>1</v>
      </c>
      <c r="H20620" t="s">
        <v>52</v>
      </c>
      <c r="I20620" s="3" t="s">
        <v>13</v>
      </c>
    </row>
    <row r="20621" spans="1:9" x14ac:dyDescent="0.25">
      <c r="A20621" t="s">
        <v>37272</v>
      </c>
      <c r="B20621" t="s">
        <v>18</v>
      </c>
      <c r="C20621">
        <v>372</v>
      </c>
      <c r="D20621">
        <v>0</v>
      </c>
      <c r="G20621">
        <v>0</v>
      </c>
      <c r="H20621" t="s">
        <v>13</v>
      </c>
    </row>
    <row r="20622" spans="1:9" x14ac:dyDescent="0.25">
      <c r="A20622" t="s">
        <v>37273</v>
      </c>
      <c r="B20622" t="s">
        <v>16804</v>
      </c>
      <c r="C20622">
        <v>486</v>
      </c>
      <c r="D20622">
        <v>10</v>
      </c>
      <c r="E20622" s="1">
        <v>8.7232889796354199E-54</v>
      </c>
      <c r="F20622" t="s">
        <v>1000</v>
      </c>
      <c r="G20622">
        <v>0</v>
      </c>
      <c r="H20622" t="s">
        <v>13</v>
      </c>
    </row>
    <row r="20623" spans="1:9" x14ac:dyDescent="0.25">
      <c r="A20623" t="s">
        <v>37274</v>
      </c>
      <c r="B20623" t="s">
        <v>175</v>
      </c>
      <c r="C20623">
        <v>498</v>
      </c>
      <c r="D20623">
        <v>10</v>
      </c>
      <c r="E20623" s="1">
        <v>6.4706843843593396E-23</v>
      </c>
      <c r="F20623" t="s">
        <v>3330</v>
      </c>
      <c r="G20623">
        <v>1</v>
      </c>
      <c r="H20623" t="s">
        <v>2016</v>
      </c>
      <c r="I20623" s="3" t="s">
        <v>13</v>
      </c>
    </row>
    <row r="20624" spans="1:9" x14ac:dyDescent="0.25">
      <c r="A20624" t="s">
        <v>37275</v>
      </c>
      <c r="B20624" t="s">
        <v>37276</v>
      </c>
      <c r="C20624">
        <v>482</v>
      </c>
      <c r="D20624">
        <v>10</v>
      </c>
      <c r="E20624" s="1">
        <v>2.4735561461702099E-57</v>
      </c>
      <c r="F20624" t="s">
        <v>1000</v>
      </c>
      <c r="G20624">
        <v>6</v>
      </c>
      <c r="H20624" t="s">
        <v>37277</v>
      </c>
      <c r="I20624" s="3" t="s">
        <v>22779</v>
      </c>
    </row>
    <row r="20625" spans="1:9" x14ac:dyDescent="0.25">
      <c r="A20625" t="s">
        <v>37278</v>
      </c>
      <c r="B20625" t="s">
        <v>33710</v>
      </c>
      <c r="C20625">
        <v>470</v>
      </c>
      <c r="D20625">
        <v>10</v>
      </c>
      <c r="E20625" s="1">
        <v>1.1489490383345001E-13</v>
      </c>
      <c r="F20625" t="s">
        <v>12780</v>
      </c>
      <c r="G20625">
        <v>13</v>
      </c>
      <c r="H20625" t="s">
        <v>37279</v>
      </c>
      <c r="I20625" s="3" t="s">
        <v>13</v>
      </c>
    </row>
    <row r="20626" spans="1:9" x14ac:dyDescent="0.25">
      <c r="A20626" t="s">
        <v>37280</v>
      </c>
      <c r="B20626" t="s">
        <v>35386</v>
      </c>
      <c r="C20626">
        <v>276</v>
      </c>
      <c r="D20626">
        <v>10</v>
      </c>
      <c r="E20626" s="1">
        <v>1.0086876704551899E-6</v>
      </c>
      <c r="F20626" t="s">
        <v>1899</v>
      </c>
      <c r="G20626">
        <v>1</v>
      </c>
      <c r="H20626" t="s">
        <v>1286</v>
      </c>
      <c r="I20626" s="3" t="s">
        <v>13</v>
      </c>
    </row>
    <row r="20627" spans="1:9" x14ac:dyDescent="0.25">
      <c r="A20627" t="s">
        <v>37281</v>
      </c>
      <c r="B20627" t="s">
        <v>37282</v>
      </c>
      <c r="C20627">
        <v>494</v>
      </c>
      <c r="D20627">
        <v>10</v>
      </c>
      <c r="E20627" s="1">
        <v>1.5952377647144599E-66</v>
      </c>
      <c r="F20627" t="s">
        <v>272</v>
      </c>
      <c r="G20627">
        <v>33</v>
      </c>
      <c r="H20627" t="s">
        <v>37283</v>
      </c>
      <c r="I20627" s="3" t="s">
        <v>13</v>
      </c>
    </row>
    <row r="20628" spans="1:9" x14ac:dyDescent="0.25">
      <c r="A20628" t="s">
        <v>37284</v>
      </c>
      <c r="B20628" t="s">
        <v>5244</v>
      </c>
      <c r="C20628">
        <v>504</v>
      </c>
      <c r="D20628">
        <v>10</v>
      </c>
      <c r="E20628" s="1">
        <v>6.0397045560708105E-54</v>
      </c>
      <c r="F20628" t="s">
        <v>777</v>
      </c>
      <c r="G20628">
        <v>7</v>
      </c>
      <c r="H20628" t="s">
        <v>9317</v>
      </c>
      <c r="I20628" s="3" t="s">
        <v>9318</v>
      </c>
    </row>
    <row r="20629" spans="1:9" x14ac:dyDescent="0.25">
      <c r="A20629" t="s">
        <v>37285</v>
      </c>
      <c r="B20629" t="s">
        <v>2186</v>
      </c>
      <c r="C20629">
        <v>425</v>
      </c>
      <c r="D20629">
        <v>10</v>
      </c>
      <c r="E20629" s="1">
        <v>1.68636564724363E-54</v>
      </c>
      <c r="F20629" t="s">
        <v>2421</v>
      </c>
      <c r="G20629">
        <v>10</v>
      </c>
      <c r="H20629" t="s">
        <v>35309</v>
      </c>
      <c r="I20629" s="3" t="s">
        <v>13</v>
      </c>
    </row>
    <row r="20630" spans="1:9" x14ac:dyDescent="0.25">
      <c r="A20630" t="s">
        <v>37286</v>
      </c>
      <c r="B20630" t="s">
        <v>26846</v>
      </c>
      <c r="C20630">
        <v>446</v>
      </c>
      <c r="D20630">
        <v>10</v>
      </c>
      <c r="E20630" s="1">
        <v>5.0726839740998302E-62</v>
      </c>
      <c r="F20630" t="s">
        <v>282</v>
      </c>
      <c r="G20630">
        <v>14</v>
      </c>
      <c r="H20630" t="s">
        <v>26847</v>
      </c>
      <c r="I20630" s="3" t="s">
        <v>6480</v>
      </c>
    </row>
    <row r="20631" spans="1:9" x14ac:dyDescent="0.25">
      <c r="A20631" t="s">
        <v>37287</v>
      </c>
      <c r="B20631" t="s">
        <v>6382</v>
      </c>
      <c r="C20631">
        <v>491</v>
      </c>
      <c r="D20631">
        <v>10</v>
      </c>
      <c r="E20631" s="1">
        <v>1.57157343056452E-28</v>
      </c>
      <c r="F20631" t="s">
        <v>987</v>
      </c>
      <c r="G20631">
        <v>15</v>
      </c>
      <c r="H20631" t="s">
        <v>37288</v>
      </c>
      <c r="I20631" s="3" t="s">
        <v>3240</v>
      </c>
    </row>
    <row r="20632" spans="1:9" x14ac:dyDescent="0.25">
      <c r="A20632" t="s">
        <v>37289</v>
      </c>
      <c r="B20632" t="s">
        <v>37290</v>
      </c>
      <c r="C20632">
        <v>476</v>
      </c>
      <c r="D20632">
        <v>10</v>
      </c>
      <c r="E20632" s="1">
        <v>9.1545039055160303E-29</v>
      </c>
      <c r="F20632" t="s">
        <v>4043</v>
      </c>
      <c r="G20632">
        <v>1</v>
      </c>
      <c r="H20632" t="s">
        <v>837</v>
      </c>
      <c r="I20632" s="3" t="s">
        <v>13</v>
      </c>
    </row>
    <row r="20633" spans="1:9" x14ac:dyDescent="0.25">
      <c r="A20633" t="s">
        <v>37291</v>
      </c>
      <c r="B20633" t="s">
        <v>18</v>
      </c>
      <c r="C20633">
        <v>522</v>
      </c>
      <c r="D20633">
        <v>0</v>
      </c>
      <c r="G20633">
        <v>0</v>
      </c>
      <c r="H20633" t="s">
        <v>13</v>
      </c>
    </row>
    <row r="20634" spans="1:9" x14ac:dyDescent="0.25">
      <c r="A20634" t="s">
        <v>37292</v>
      </c>
      <c r="B20634" t="s">
        <v>11394</v>
      </c>
      <c r="C20634">
        <v>254</v>
      </c>
      <c r="D20634">
        <v>10</v>
      </c>
      <c r="E20634" s="1">
        <v>4.4696299487669599E-15</v>
      </c>
      <c r="F20634" t="s">
        <v>2010</v>
      </c>
      <c r="G20634">
        <v>12</v>
      </c>
      <c r="H20634" t="s">
        <v>8251</v>
      </c>
      <c r="I20634" s="3" t="s">
        <v>1699</v>
      </c>
    </row>
    <row r="20635" spans="1:9" x14ac:dyDescent="0.25">
      <c r="A20635" t="s">
        <v>37293</v>
      </c>
      <c r="B20635" t="s">
        <v>3386</v>
      </c>
      <c r="C20635">
        <v>289</v>
      </c>
      <c r="D20635">
        <v>10</v>
      </c>
      <c r="E20635" s="1">
        <v>4.3111365856201202E-26</v>
      </c>
      <c r="F20635" t="s">
        <v>764</v>
      </c>
      <c r="G20635">
        <v>1</v>
      </c>
      <c r="H20635" t="s">
        <v>29</v>
      </c>
      <c r="I20635" s="3" t="s">
        <v>13</v>
      </c>
    </row>
    <row r="20636" spans="1:9" x14ac:dyDescent="0.25">
      <c r="A20636" t="s">
        <v>37294</v>
      </c>
      <c r="B20636" t="s">
        <v>175</v>
      </c>
      <c r="C20636">
        <v>441</v>
      </c>
      <c r="D20636">
        <v>10</v>
      </c>
      <c r="E20636" s="1">
        <v>2.6279167893045699E-42</v>
      </c>
      <c r="F20636" t="s">
        <v>827</v>
      </c>
      <c r="G20636">
        <v>3</v>
      </c>
      <c r="H20636" t="s">
        <v>37295</v>
      </c>
      <c r="I20636" s="3" t="s">
        <v>13</v>
      </c>
    </row>
    <row r="20637" spans="1:9" x14ac:dyDescent="0.25">
      <c r="A20637" t="s">
        <v>37296</v>
      </c>
      <c r="B20637" t="s">
        <v>175</v>
      </c>
      <c r="C20637">
        <v>474</v>
      </c>
      <c r="D20637">
        <v>10</v>
      </c>
      <c r="E20637" s="1">
        <v>4.8913013043377101E-43</v>
      </c>
      <c r="F20637" t="s">
        <v>495</v>
      </c>
      <c r="G20637">
        <v>2</v>
      </c>
      <c r="H20637" t="s">
        <v>5905</v>
      </c>
      <c r="I20637" s="3" t="s">
        <v>13</v>
      </c>
    </row>
    <row r="20638" spans="1:9" x14ac:dyDescent="0.25">
      <c r="A20638" t="s">
        <v>37297</v>
      </c>
      <c r="B20638" t="s">
        <v>37298</v>
      </c>
      <c r="C20638">
        <v>483</v>
      </c>
      <c r="D20638">
        <v>10</v>
      </c>
      <c r="E20638" s="1">
        <v>1.62941281515622E-24</v>
      </c>
      <c r="F20638" t="s">
        <v>7239</v>
      </c>
      <c r="G20638">
        <v>2</v>
      </c>
      <c r="H20638" t="s">
        <v>37299</v>
      </c>
      <c r="I20638" s="3" t="s">
        <v>7514</v>
      </c>
    </row>
    <row r="20639" spans="1:9" x14ac:dyDescent="0.25">
      <c r="A20639" t="s">
        <v>37300</v>
      </c>
      <c r="B20639" t="s">
        <v>18</v>
      </c>
      <c r="C20639">
        <v>498</v>
      </c>
      <c r="D20639">
        <v>0</v>
      </c>
      <c r="G20639">
        <v>0</v>
      </c>
      <c r="H20639" t="s">
        <v>13</v>
      </c>
    </row>
    <row r="20640" spans="1:9" x14ac:dyDescent="0.25">
      <c r="A20640" t="s">
        <v>37301</v>
      </c>
      <c r="B20640" t="s">
        <v>12263</v>
      </c>
      <c r="C20640">
        <v>482</v>
      </c>
      <c r="D20640">
        <v>10</v>
      </c>
      <c r="E20640" s="1">
        <v>1.08789172459525E-40</v>
      </c>
      <c r="F20640" t="s">
        <v>2421</v>
      </c>
      <c r="G20640">
        <v>5</v>
      </c>
      <c r="H20640" t="s">
        <v>37302</v>
      </c>
      <c r="I20640" s="3" t="s">
        <v>13</v>
      </c>
    </row>
    <row r="20641" spans="1:9" x14ac:dyDescent="0.25">
      <c r="A20641" t="s">
        <v>37303</v>
      </c>
      <c r="B20641" t="s">
        <v>37304</v>
      </c>
      <c r="C20641">
        <v>497</v>
      </c>
      <c r="D20641">
        <v>10</v>
      </c>
      <c r="E20641" s="1">
        <v>6.15384548491421E-38</v>
      </c>
      <c r="F20641" t="s">
        <v>4457</v>
      </c>
      <c r="G20641">
        <v>7</v>
      </c>
      <c r="H20641" t="s">
        <v>37305</v>
      </c>
      <c r="I20641" s="3" t="s">
        <v>13</v>
      </c>
    </row>
    <row r="20642" spans="1:9" x14ac:dyDescent="0.25">
      <c r="A20642" t="s">
        <v>37306</v>
      </c>
      <c r="B20642" t="s">
        <v>1614</v>
      </c>
      <c r="C20642">
        <v>476</v>
      </c>
      <c r="D20642">
        <v>10</v>
      </c>
      <c r="E20642" s="1">
        <v>9.1970658182687807E-13</v>
      </c>
      <c r="F20642" t="s">
        <v>379</v>
      </c>
      <c r="G20642">
        <v>5</v>
      </c>
      <c r="H20642" t="s">
        <v>37307</v>
      </c>
      <c r="I20642" s="3" t="s">
        <v>13</v>
      </c>
    </row>
    <row r="20643" spans="1:9" x14ac:dyDescent="0.25">
      <c r="A20643" t="s">
        <v>37308</v>
      </c>
      <c r="B20643" t="s">
        <v>13821</v>
      </c>
      <c r="C20643">
        <v>346</v>
      </c>
      <c r="D20643">
        <v>10</v>
      </c>
      <c r="E20643" s="1">
        <v>7.58505552326008E-39</v>
      </c>
      <c r="F20643" t="s">
        <v>416</v>
      </c>
      <c r="G20643">
        <v>4</v>
      </c>
      <c r="H20643" t="s">
        <v>13822</v>
      </c>
      <c r="I20643" s="3" t="s">
        <v>13</v>
      </c>
    </row>
    <row r="20644" spans="1:9" x14ac:dyDescent="0.25">
      <c r="A20644" t="s">
        <v>37309</v>
      </c>
      <c r="B20644" t="s">
        <v>535</v>
      </c>
      <c r="C20644">
        <v>328</v>
      </c>
      <c r="D20644">
        <v>6</v>
      </c>
      <c r="E20644" s="1">
        <v>0.287901508509114</v>
      </c>
      <c r="F20644" s="2">
        <v>72833333333333.297</v>
      </c>
      <c r="G20644">
        <v>1</v>
      </c>
      <c r="H20644" t="s">
        <v>3681</v>
      </c>
      <c r="I20644" s="3" t="s">
        <v>13</v>
      </c>
    </row>
    <row r="20645" spans="1:9" x14ac:dyDescent="0.25">
      <c r="A20645" t="s">
        <v>37310</v>
      </c>
      <c r="B20645" t="s">
        <v>6165</v>
      </c>
      <c r="C20645">
        <v>470</v>
      </c>
      <c r="D20645">
        <v>10</v>
      </c>
      <c r="E20645" s="1">
        <v>1.8089777786270701E-58</v>
      </c>
      <c r="F20645" t="s">
        <v>272</v>
      </c>
      <c r="G20645">
        <v>5</v>
      </c>
      <c r="H20645" t="s">
        <v>6166</v>
      </c>
      <c r="I20645" s="3" t="s">
        <v>6167</v>
      </c>
    </row>
    <row r="20646" spans="1:9" x14ac:dyDescent="0.25">
      <c r="A20646" t="s">
        <v>37311</v>
      </c>
      <c r="B20646" t="s">
        <v>18</v>
      </c>
      <c r="C20646">
        <v>402</v>
      </c>
      <c r="D20646">
        <v>0</v>
      </c>
      <c r="G20646">
        <v>0</v>
      </c>
      <c r="H20646" t="s">
        <v>13</v>
      </c>
    </row>
    <row r="20647" spans="1:9" x14ac:dyDescent="0.25">
      <c r="A20647" t="s">
        <v>37312</v>
      </c>
      <c r="B20647" t="s">
        <v>4760</v>
      </c>
      <c r="C20647">
        <v>530</v>
      </c>
      <c r="D20647">
        <v>10</v>
      </c>
      <c r="E20647" s="1">
        <v>3.4172055785957999E-56</v>
      </c>
      <c r="F20647" t="s">
        <v>301</v>
      </c>
      <c r="G20647">
        <v>11</v>
      </c>
      <c r="H20647" t="s">
        <v>4761</v>
      </c>
      <c r="I20647" s="3" t="s">
        <v>13</v>
      </c>
    </row>
    <row r="20648" spans="1:9" x14ac:dyDescent="0.25">
      <c r="A20648" t="s">
        <v>37313</v>
      </c>
      <c r="B20648" t="s">
        <v>18</v>
      </c>
      <c r="C20648">
        <v>531</v>
      </c>
      <c r="D20648">
        <v>0</v>
      </c>
      <c r="G20648">
        <v>0</v>
      </c>
      <c r="H20648" t="s">
        <v>13</v>
      </c>
    </row>
    <row r="20649" spans="1:9" x14ac:dyDescent="0.25">
      <c r="A20649" t="s">
        <v>37314</v>
      </c>
      <c r="B20649" t="s">
        <v>37315</v>
      </c>
      <c r="C20649">
        <v>433</v>
      </c>
      <c r="D20649">
        <v>8</v>
      </c>
      <c r="E20649" s="1">
        <v>1.86865102355562</v>
      </c>
      <c r="F20649" s="2">
        <v>618.75</v>
      </c>
      <c r="G20649">
        <v>0</v>
      </c>
      <c r="H20649" t="s">
        <v>13</v>
      </c>
    </row>
    <row r="20650" spans="1:9" x14ac:dyDescent="0.25">
      <c r="A20650" t="s">
        <v>37316</v>
      </c>
      <c r="B20650" t="s">
        <v>21744</v>
      </c>
      <c r="C20650">
        <v>472</v>
      </c>
      <c r="D20650">
        <v>10</v>
      </c>
      <c r="E20650" s="1">
        <v>1.66608336415944E-23</v>
      </c>
      <c r="F20650" t="s">
        <v>261</v>
      </c>
      <c r="G20650">
        <v>3</v>
      </c>
      <c r="H20650" t="s">
        <v>15813</v>
      </c>
      <c r="I20650" s="3" t="s">
        <v>13</v>
      </c>
    </row>
    <row r="20651" spans="1:9" x14ac:dyDescent="0.25">
      <c r="A20651" t="s">
        <v>37317</v>
      </c>
      <c r="B20651" t="s">
        <v>37318</v>
      </c>
      <c r="C20651">
        <v>459</v>
      </c>
      <c r="D20651">
        <v>10</v>
      </c>
      <c r="E20651" s="1">
        <v>1.2988809669436699E-50</v>
      </c>
      <c r="F20651" t="s">
        <v>1743</v>
      </c>
      <c r="G20651">
        <v>8</v>
      </c>
      <c r="H20651" t="s">
        <v>24820</v>
      </c>
      <c r="I20651" s="3" t="s">
        <v>13</v>
      </c>
    </row>
    <row r="20652" spans="1:9" x14ac:dyDescent="0.25">
      <c r="A20652" t="s">
        <v>37319</v>
      </c>
      <c r="B20652" t="s">
        <v>30897</v>
      </c>
      <c r="C20652">
        <v>526</v>
      </c>
      <c r="D20652">
        <v>10</v>
      </c>
      <c r="E20652" s="1">
        <v>7.2021880176467705E-18</v>
      </c>
      <c r="F20652" t="s">
        <v>679</v>
      </c>
      <c r="G20652">
        <v>4</v>
      </c>
      <c r="H20652" t="s">
        <v>2296</v>
      </c>
      <c r="I20652" s="3" t="s">
        <v>13</v>
      </c>
    </row>
    <row r="20653" spans="1:9" x14ac:dyDescent="0.25">
      <c r="A20653" t="s">
        <v>37320</v>
      </c>
      <c r="B20653" t="s">
        <v>175</v>
      </c>
      <c r="C20653">
        <v>482</v>
      </c>
      <c r="D20653">
        <v>10</v>
      </c>
      <c r="E20653" s="1">
        <v>1.6667388794500701E-65</v>
      </c>
      <c r="F20653" t="s">
        <v>3473</v>
      </c>
      <c r="G20653">
        <v>3</v>
      </c>
      <c r="H20653" t="s">
        <v>37321</v>
      </c>
      <c r="I20653" s="3" t="s">
        <v>13</v>
      </c>
    </row>
    <row r="20654" spans="1:9" x14ac:dyDescent="0.25">
      <c r="A20654" t="s">
        <v>37322</v>
      </c>
      <c r="B20654" t="s">
        <v>15036</v>
      </c>
      <c r="C20654">
        <v>526</v>
      </c>
      <c r="D20654">
        <v>10</v>
      </c>
      <c r="E20654" s="1">
        <v>1.71822059965092E-11</v>
      </c>
      <c r="F20654" t="s">
        <v>759</v>
      </c>
      <c r="G20654">
        <v>4</v>
      </c>
      <c r="H20654" t="s">
        <v>15037</v>
      </c>
      <c r="I20654" s="3" t="s">
        <v>4436</v>
      </c>
    </row>
    <row r="20655" spans="1:9" x14ac:dyDescent="0.25">
      <c r="A20655" t="s">
        <v>37323</v>
      </c>
      <c r="B20655" t="s">
        <v>535</v>
      </c>
      <c r="C20655">
        <v>463</v>
      </c>
      <c r="D20655">
        <v>7</v>
      </c>
      <c r="E20655" s="1">
        <v>5.5821742904338204E-20</v>
      </c>
      <c r="F20655" s="2">
        <v>621428571428571</v>
      </c>
      <c r="G20655">
        <v>7</v>
      </c>
      <c r="H20655" t="s">
        <v>37324</v>
      </c>
      <c r="I20655" s="3" t="s">
        <v>13</v>
      </c>
    </row>
    <row r="20656" spans="1:9" x14ac:dyDescent="0.25">
      <c r="A20656" t="s">
        <v>37325</v>
      </c>
      <c r="B20656" t="s">
        <v>26437</v>
      </c>
      <c r="C20656">
        <v>413</v>
      </c>
      <c r="D20656">
        <v>10</v>
      </c>
      <c r="E20656" s="1">
        <v>1.5006801807068E-51</v>
      </c>
      <c r="F20656" t="s">
        <v>169</v>
      </c>
      <c r="G20656">
        <v>8</v>
      </c>
      <c r="H20656" t="s">
        <v>21940</v>
      </c>
      <c r="I20656" s="3" t="s">
        <v>21941</v>
      </c>
    </row>
    <row r="20657" spans="1:9" x14ac:dyDescent="0.25">
      <c r="A20657" t="s">
        <v>37326</v>
      </c>
      <c r="B20657" t="s">
        <v>8516</v>
      </c>
      <c r="C20657">
        <v>479</v>
      </c>
      <c r="D20657">
        <v>10</v>
      </c>
      <c r="E20657" s="1">
        <v>1.1961718402533E-60</v>
      </c>
      <c r="F20657" t="s">
        <v>266</v>
      </c>
      <c r="G20657">
        <v>8</v>
      </c>
      <c r="H20657" t="s">
        <v>37327</v>
      </c>
      <c r="I20657" s="3" t="s">
        <v>1337</v>
      </c>
    </row>
    <row r="20658" spans="1:9" x14ac:dyDescent="0.25">
      <c r="A20658" t="s">
        <v>37328</v>
      </c>
      <c r="B20658" t="s">
        <v>37329</v>
      </c>
      <c r="C20658">
        <v>502</v>
      </c>
      <c r="D20658">
        <v>10</v>
      </c>
      <c r="E20658" s="1">
        <v>5.4715059148374103E-41</v>
      </c>
      <c r="F20658" t="s">
        <v>4457</v>
      </c>
      <c r="G20658">
        <v>1</v>
      </c>
      <c r="H20658" t="s">
        <v>5475</v>
      </c>
      <c r="I20658" s="3" t="s">
        <v>13</v>
      </c>
    </row>
    <row r="20659" spans="1:9" x14ac:dyDescent="0.25">
      <c r="A20659" t="s">
        <v>37330</v>
      </c>
      <c r="B20659" t="s">
        <v>18</v>
      </c>
      <c r="C20659">
        <v>205</v>
      </c>
      <c r="D20659">
        <v>0</v>
      </c>
      <c r="G20659">
        <v>0</v>
      </c>
      <c r="H20659" t="s">
        <v>13</v>
      </c>
    </row>
    <row r="20660" spans="1:9" x14ac:dyDescent="0.25">
      <c r="A20660" t="s">
        <v>37331</v>
      </c>
      <c r="B20660" t="s">
        <v>18</v>
      </c>
      <c r="C20660">
        <v>404</v>
      </c>
      <c r="D20660">
        <v>0</v>
      </c>
      <c r="G20660">
        <v>0</v>
      </c>
      <c r="H20660" t="s">
        <v>13</v>
      </c>
    </row>
    <row r="20661" spans="1:9" x14ac:dyDescent="0.25">
      <c r="A20661" t="s">
        <v>37332</v>
      </c>
      <c r="B20661" t="s">
        <v>22720</v>
      </c>
      <c r="C20661">
        <v>438</v>
      </c>
      <c r="D20661">
        <v>10</v>
      </c>
      <c r="E20661" s="1">
        <v>2.5568920112152598E-42</v>
      </c>
      <c r="F20661" t="s">
        <v>148</v>
      </c>
      <c r="G20661">
        <v>3</v>
      </c>
      <c r="H20661" t="s">
        <v>37333</v>
      </c>
      <c r="I20661" s="3" t="s">
        <v>3440</v>
      </c>
    </row>
    <row r="20662" spans="1:9" x14ac:dyDescent="0.25">
      <c r="A20662" t="s">
        <v>37334</v>
      </c>
      <c r="B20662" t="s">
        <v>9263</v>
      </c>
      <c r="C20662">
        <v>497</v>
      </c>
      <c r="D20662">
        <v>10</v>
      </c>
      <c r="E20662" s="1">
        <v>8.6646330856274806E-52</v>
      </c>
      <c r="F20662" t="s">
        <v>143</v>
      </c>
      <c r="G20662">
        <v>6</v>
      </c>
      <c r="H20662" t="s">
        <v>33449</v>
      </c>
      <c r="I20662" s="3" t="s">
        <v>13</v>
      </c>
    </row>
    <row r="20663" spans="1:9" x14ac:dyDescent="0.25">
      <c r="A20663" t="s">
        <v>37335</v>
      </c>
      <c r="B20663" t="s">
        <v>18</v>
      </c>
      <c r="C20663">
        <v>512</v>
      </c>
      <c r="D20663">
        <v>0</v>
      </c>
      <c r="G20663">
        <v>0</v>
      </c>
      <c r="H20663" t="s">
        <v>13</v>
      </c>
    </row>
    <row r="20664" spans="1:9" x14ac:dyDescent="0.25">
      <c r="A20664" t="s">
        <v>37336</v>
      </c>
      <c r="B20664" t="s">
        <v>21090</v>
      </c>
      <c r="C20664">
        <v>481</v>
      </c>
      <c r="D20664">
        <v>10</v>
      </c>
      <c r="E20664" s="1">
        <v>4.5140521794949E-63</v>
      </c>
      <c r="F20664" t="s">
        <v>1157</v>
      </c>
      <c r="G20664">
        <v>4</v>
      </c>
      <c r="H20664" t="s">
        <v>20624</v>
      </c>
      <c r="I20664" s="3" t="s">
        <v>13</v>
      </c>
    </row>
    <row r="20665" spans="1:9" x14ac:dyDescent="0.25">
      <c r="A20665" t="s">
        <v>37337</v>
      </c>
      <c r="B20665" t="s">
        <v>3559</v>
      </c>
      <c r="C20665">
        <v>507</v>
      </c>
      <c r="D20665">
        <v>10</v>
      </c>
      <c r="E20665" s="1">
        <v>8.6704807978474598E-6</v>
      </c>
      <c r="F20665" t="s">
        <v>2699</v>
      </c>
      <c r="G20665">
        <v>2</v>
      </c>
      <c r="H20665" t="s">
        <v>37338</v>
      </c>
      <c r="I20665" s="3" t="s">
        <v>13</v>
      </c>
    </row>
    <row r="20666" spans="1:9" x14ac:dyDescent="0.25">
      <c r="A20666" t="s">
        <v>37339</v>
      </c>
      <c r="B20666" t="s">
        <v>18</v>
      </c>
      <c r="C20666">
        <v>384</v>
      </c>
      <c r="D20666">
        <v>0</v>
      </c>
      <c r="G20666">
        <v>0</v>
      </c>
      <c r="H20666" t="s">
        <v>13</v>
      </c>
    </row>
    <row r="20667" spans="1:9" x14ac:dyDescent="0.25">
      <c r="A20667" t="s">
        <v>37340</v>
      </c>
      <c r="B20667" t="s">
        <v>2021</v>
      </c>
      <c r="C20667">
        <v>364</v>
      </c>
      <c r="D20667">
        <v>10</v>
      </c>
      <c r="E20667" s="1">
        <v>5.0156708799758803E-23</v>
      </c>
      <c r="F20667" t="s">
        <v>3285</v>
      </c>
      <c r="G20667">
        <v>5</v>
      </c>
      <c r="H20667" t="s">
        <v>37341</v>
      </c>
      <c r="I20667" s="3" t="s">
        <v>1534</v>
      </c>
    </row>
    <row r="20668" spans="1:9" x14ac:dyDescent="0.25">
      <c r="A20668" t="s">
        <v>37342</v>
      </c>
      <c r="B20668" t="s">
        <v>35079</v>
      </c>
      <c r="C20668">
        <v>505</v>
      </c>
      <c r="D20668">
        <v>8</v>
      </c>
      <c r="E20668" s="1">
        <v>2.36318399404892E-7</v>
      </c>
      <c r="F20668" s="2">
        <v>531.25</v>
      </c>
      <c r="G20668">
        <v>3</v>
      </c>
      <c r="H20668" t="s">
        <v>37343</v>
      </c>
      <c r="I20668" s="3" t="s">
        <v>13</v>
      </c>
    </row>
    <row r="20669" spans="1:9" x14ac:dyDescent="0.25">
      <c r="A20669" t="s">
        <v>37344</v>
      </c>
      <c r="B20669" t="s">
        <v>4263</v>
      </c>
      <c r="C20669">
        <v>503</v>
      </c>
      <c r="D20669">
        <v>10</v>
      </c>
      <c r="E20669" s="1">
        <v>3.4350906826684003E-36</v>
      </c>
      <c r="F20669" t="s">
        <v>528</v>
      </c>
      <c r="G20669">
        <v>2</v>
      </c>
      <c r="H20669" t="s">
        <v>2425</v>
      </c>
    </row>
    <row r="20670" spans="1:9" x14ac:dyDescent="0.25">
      <c r="A20670" t="s">
        <v>37345</v>
      </c>
      <c r="B20670" t="s">
        <v>18</v>
      </c>
      <c r="C20670">
        <v>383</v>
      </c>
      <c r="D20670">
        <v>0</v>
      </c>
      <c r="G20670">
        <v>0</v>
      </c>
      <c r="H20670" t="s">
        <v>13</v>
      </c>
    </row>
    <row r="20671" spans="1:9" x14ac:dyDescent="0.25">
      <c r="A20671" t="s">
        <v>37346</v>
      </c>
      <c r="B20671" t="s">
        <v>18</v>
      </c>
      <c r="C20671">
        <v>478</v>
      </c>
      <c r="D20671">
        <v>0</v>
      </c>
      <c r="G20671">
        <v>0</v>
      </c>
      <c r="H20671" t="s">
        <v>13</v>
      </c>
    </row>
    <row r="20672" spans="1:9" x14ac:dyDescent="0.25">
      <c r="A20672" t="s">
        <v>37347</v>
      </c>
      <c r="B20672" t="s">
        <v>17806</v>
      </c>
      <c r="C20672">
        <v>466</v>
      </c>
      <c r="D20672">
        <v>10</v>
      </c>
      <c r="E20672" s="1">
        <v>7.1774386850310302E-60</v>
      </c>
      <c r="F20672" t="s">
        <v>21</v>
      </c>
      <c r="G20672">
        <v>5</v>
      </c>
      <c r="H20672" t="s">
        <v>17807</v>
      </c>
      <c r="I20672" s="3" t="s">
        <v>3714</v>
      </c>
    </row>
    <row r="20673" spans="1:9" x14ac:dyDescent="0.25">
      <c r="A20673" t="s">
        <v>37348</v>
      </c>
      <c r="B20673" t="s">
        <v>13499</v>
      </c>
      <c r="C20673">
        <v>343</v>
      </c>
      <c r="D20673">
        <v>8</v>
      </c>
      <c r="E20673" s="1">
        <v>5.7383087769030803E-31</v>
      </c>
      <c r="F20673" t="s">
        <v>12661</v>
      </c>
      <c r="G20673">
        <v>9</v>
      </c>
      <c r="H20673" t="s">
        <v>13500</v>
      </c>
      <c r="I20673" s="3" t="s">
        <v>1337</v>
      </c>
    </row>
    <row r="20674" spans="1:9" x14ac:dyDescent="0.25">
      <c r="A20674" t="s">
        <v>37349</v>
      </c>
      <c r="B20674" t="s">
        <v>175</v>
      </c>
      <c r="C20674">
        <v>466</v>
      </c>
      <c r="D20674">
        <v>10</v>
      </c>
      <c r="E20674" s="1">
        <v>3.12782032879646E-47</v>
      </c>
      <c r="F20674" t="s">
        <v>21</v>
      </c>
      <c r="G20674">
        <v>3</v>
      </c>
      <c r="H20674" t="s">
        <v>31890</v>
      </c>
      <c r="I20674" s="3" t="s">
        <v>13</v>
      </c>
    </row>
    <row r="20675" spans="1:9" x14ac:dyDescent="0.25">
      <c r="A20675" t="s">
        <v>37350</v>
      </c>
      <c r="B20675" t="s">
        <v>20106</v>
      </c>
      <c r="C20675">
        <v>480</v>
      </c>
      <c r="D20675">
        <v>10</v>
      </c>
      <c r="E20675" s="1">
        <v>2.23146103270103E-22</v>
      </c>
      <c r="F20675" t="s">
        <v>4476</v>
      </c>
      <c r="G20675">
        <v>0</v>
      </c>
      <c r="H20675" t="s">
        <v>13</v>
      </c>
    </row>
    <row r="20676" spans="1:9" x14ac:dyDescent="0.25">
      <c r="A20676" t="s">
        <v>37351</v>
      </c>
      <c r="B20676" t="s">
        <v>18</v>
      </c>
      <c r="C20676">
        <v>317</v>
      </c>
      <c r="D20676">
        <v>0</v>
      </c>
      <c r="G20676">
        <v>0</v>
      </c>
      <c r="H20676" t="s">
        <v>13</v>
      </c>
    </row>
    <row r="20677" spans="1:9" x14ac:dyDescent="0.25">
      <c r="A20677" t="s">
        <v>37352</v>
      </c>
      <c r="B20677" t="s">
        <v>22720</v>
      </c>
      <c r="C20677">
        <v>500</v>
      </c>
      <c r="D20677">
        <v>10</v>
      </c>
      <c r="E20677" s="1">
        <v>4.2522790928262102E-64</v>
      </c>
      <c r="F20677" t="s">
        <v>307</v>
      </c>
      <c r="G20677">
        <v>6</v>
      </c>
      <c r="H20677" t="s">
        <v>37353</v>
      </c>
      <c r="I20677" s="3" t="s">
        <v>37354</v>
      </c>
    </row>
    <row r="20678" spans="1:9" x14ac:dyDescent="0.25">
      <c r="A20678" t="s">
        <v>37355</v>
      </c>
      <c r="B20678" t="s">
        <v>37356</v>
      </c>
      <c r="C20678">
        <v>517</v>
      </c>
      <c r="D20678">
        <v>10</v>
      </c>
      <c r="E20678" s="1">
        <v>8.0596765175788005E-40</v>
      </c>
      <c r="F20678" t="s">
        <v>865</v>
      </c>
      <c r="G20678">
        <v>1</v>
      </c>
      <c r="H20678" t="s">
        <v>37357</v>
      </c>
      <c r="I20678" s="3" t="s">
        <v>13</v>
      </c>
    </row>
    <row r="20679" spans="1:9" x14ac:dyDescent="0.25">
      <c r="A20679" t="s">
        <v>37358</v>
      </c>
      <c r="B20679" t="s">
        <v>18</v>
      </c>
      <c r="C20679">
        <v>259</v>
      </c>
      <c r="D20679">
        <v>0</v>
      </c>
      <c r="G20679">
        <v>0</v>
      </c>
      <c r="H20679" t="s">
        <v>13</v>
      </c>
    </row>
    <row r="20680" spans="1:9" x14ac:dyDescent="0.25">
      <c r="A20680" t="s">
        <v>37359</v>
      </c>
      <c r="B20680" t="s">
        <v>20411</v>
      </c>
      <c r="C20680">
        <v>499</v>
      </c>
      <c r="D20680">
        <v>6</v>
      </c>
      <c r="E20680" s="1">
        <v>9.90092528710022E-3</v>
      </c>
      <c r="F20680" s="2">
        <v>586666666666666</v>
      </c>
      <c r="G20680">
        <v>0</v>
      </c>
      <c r="H20680" t="s">
        <v>13</v>
      </c>
    </row>
    <row r="20681" spans="1:9" x14ac:dyDescent="0.25">
      <c r="A20681" t="s">
        <v>37360</v>
      </c>
      <c r="B20681" t="s">
        <v>37361</v>
      </c>
      <c r="C20681">
        <v>494</v>
      </c>
      <c r="D20681">
        <v>10</v>
      </c>
      <c r="E20681" s="1">
        <v>5.4553057836163503E-51</v>
      </c>
      <c r="F20681" t="s">
        <v>313</v>
      </c>
      <c r="G20681">
        <v>7</v>
      </c>
      <c r="H20681" t="s">
        <v>37362</v>
      </c>
      <c r="I20681" s="3" t="s">
        <v>37363</v>
      </c>
    </row>
    <row r="20682" spans="1:9" x14ac:dyDescent="0.25">
      <c r="A20682" t="s">
        <v>37364</v>
      </c>
      <c r="B20682" t="s">
        <v>2649</v>
      </c>
      <c r="C20682">
        <v>489</v>
      </c>
      <c r="D20682">
        <v>10</v>
      </c>
      <c r="E20682" s="1">
        <v>1.4277250220737799E-35</v>
      </c>
      <c r="F20682" t="s">
        <v>197</v>
      </c>
      <c r="G20682">
        <v>4</v>
      </c>
      <c r="H20682" t="s">
        <v>37365</v>
      </c>
      <c r="I20682" s="3" t="s">
        <v>2651</v>
      </c>
    </row>
    <row r="20683" spans="1:9" x14ac:dyDescent="0.25">
      <c r="A20683" t="s">
        <v>37366</v>
      </c>
      <c r="B20683" t="s">
        <v>1320</v>
      </c>
      <c r="C20683">
        <v>520</v>
      </c>
      <c r="D20683">
        <v>10</v>
      </c>
      <c r="E20683" s="1">
        <v>8.1292781589137306E-59</v>
      </c>
      <c r="F20683" t="s">
        <v>410</v>
      </c>
      <c r="G20683">
        <v>3</v>
      </c>
      <c r="H20683" t="s">
        <v>1266</v>
      </c>
      <c r="I20683" s="3" t="s">
        <v>1267</v>
      </c>
    </row>
    <row r="20684" spans="1:9" x14ac:dyDescent="0.25">
      <c r="A20684" t="s">
        <v>37367</v>
      </c>
      <c r="B20684" t="s">
        <v>517</v>
      </c>
      <c r="C20684">
        <v>476</v>
      </c>
      <c r="D20684">
        <v>10</v>
      </c>
      <c r="E20684" s="1">
        <v>2.0252702068859599E-52</v>
      </c>
      <c r="F20684" t="s">
        <v>1743</v>
      </c>
      <c r="G20684">
        <v>2</v>
      </c>
      <c r="H20684" t="s">
        <v>37368</v>
      </c>
      <c r="I20684" s="3" t="s">
        <v>13</v>
      </c>
    </row>
    <row r="20685" spans="1:9" x14ac:dyDescent="0.25">
      <c r="A20685" t="s">
        <v>37369</v>
      </c>
      <c r="B20685" t="s">
        <v>4734</v>
      </c>
      <c r="C20685">
        <v>477</v>
      </c>
      <c r="D20685">
        <v>10</v>
      </c>
      <c r="E20685" s="1">
        <v>1.7085345427056999E-62</v>
      </c>
      <c r="F20685" t="s">
        <v>895</v>
      </c>
      <c r="G20685">
        <v>14</v>
      </c>
      <c r="H20685" t="s">
        <v>26696</v>
      </c>
      <c r="I20685" s="3" t="s">
        <v>160</v>
      </c>
    </row>
    <row r="20686" spans="1:9" x14ac:dyDescent="0.25">
      <c r="A20686" t="s">
        <v>37370</v>
      </c>
      <c r="B20686" t="s">
        <v>16170</v>
      </c>
      <c r="C20686">
        <v>502</v>
      </c>
      <c r="D20686">
        <v>10</v>
      </c>
      <c r="E20686" s="1">
        <v>4.5672677929307499E-24</v>
      </c>
      <c r="F20686" t="s">
        <v>987</v>
      </c>
      <c r="G20686">
        <v>3</v>
      </c>
      <c r="H20686" t="s">
        <v>37371</v>
      </c>
      <c r="I20686" s="3" t="s">
        <v>37372</v>
      </c>
    </row>
    <row r="20687" spans="1:9" x14ac:dyDescent="0.25">
      <c r="A20687" t="s">
        <v>37373</v>
      </c>
      <c r="B20687" t="s">
        <v>5103</v>
      </c>
      <c r="C20687">
        <v>521</v>
      </c>
      <c r="D20687">
        <v>10</v>
      </c>
      <c r="E20687" s="1">
        <v>3.3807900567200697E-36</v>
      </c>
      <c r="F20687" t="s">
        <v>2692</v>
      </c>
      <c r="G20687">
        <v>9</v>
      </c>
      <c r="H20687" t="s">
        <v>37374</v>
      </c>
      <c r="I20687" s="3" t="s">
        <v>13849</v>
      </c>
    </row>
    <row r="20688" spans="1:9" x14ac:dyDescent="0.25">
      <c r="A20688" t="s">
        <v>37375</v>
      </c>
      <c r="B20688" t="s">
        <v>18</v>
      </c>
      <c r="C20688">
        <v>495</v>
      </c>
      <c r="D20688">
        <v>0</v>
      </c>
      <c r="G20688">
        <v>0</v>
      </c>
      <c r="H20688" t="s">
        <v>13</v>
      </c>
    </row>
    <row r="20689" spans="1:9" x14ac:dyDescent="0.25">
      <c r="A20689" t="s">
        <v>37376</v>
      </c>
      <c r="B20689" t="s">
        <v>5800</v>
      </c>
      <c r="C20689">
        <v>477</v>
      </c>
      <c r="D20689">
        <v>10</v>
      </c>
      <c r="E20689" s="1">
        <v>2.44438712130286E-53</v>
      </c>
      <c r="F20689" t="s">
        <v>1238</v>
      </c>
      <c r="G20689">
        <v>5</v>
      </c>
      <c r="H20689" t="s">
        <v>5801</v>
      </c>
      <c r="I20689" s="3" t="s">
        <v>13</v>
      </c>
    </row>
    <row r="20690" spans="1:9" x14ac:dyDescent="0.25">
      <c r="A20690" t="s">
        <v>37377</v>
      </c>
      <c r="B20690" t="s">
        <v>1117</v>
      </c>
      <c r="C20690">
        <v>400</v>
      </c>
      <c r="D20690">
        <v>4</v>
      </c>
      <c r="E20690" s="1">
        <v>292.983773723762</v>
      </c>
      <c r="F20690" t="s">
        <v>25196</v>
      </c>
      <c r="G20690">
        <v>0</v>
      </c>
      <c r="H20690" t="s">
        <v>13</v>
      </c>
    </row>
    <row r="20691" spans="1:9" x14ac:dyDescent="0.25">
      <c r="A20691" t="s">
        <v>37378</v>
      </c>
      <c r="B20691" t="s">
        <v>3491</v>
      </c>
      <c r="C20691">
        <v>508</v>
      </c>
      <c r="D20691">
        <v>10</v>
      </c>
      <c r="E20691" s="1">
        <v>2.1078730722925301E-56</v>
      </c>
      <c r="F20691" t="s">
        <v>353</v>
      </c>
      <c r="G20691">
        <v>7</v>
      </c>
      <c r="H20691" t="s">
        <v>28824</v>
      </c>
      <c r="I20691" s="3" t="s">
        <v>13</v>
      </c>
    </row>
    <row r="20692" spans="1:9" x14ac:dyDescent="0.25">
      <c r="A20692" t="s">
        <v>37379</v>
      </c>
      <c r="B20692" t="s">
        <v>4966</v>
      </c>
      <c r="C20692">
        <v>485</v>
      </c>
      <c r="D20692">
        <v>10</v>
      </c>
      <c r="E20692" s="1">
        <v>2.6679439591798902E-10</v>
      </c>
      <c r="F20692" t="s">
        <v>169</v>
      </c>
      <c r="G20692">
        <v>15</v>
      </c>
      <c r="H20692" t="s">
        <v>7102</v>
      </c>
      <c r="I20692" s="3" t="s">
        <v>1699</v>
      </c>
    </row>
    <row r="20693" spans="1:9" x14ac:dyDescent="0.25">
      <c r="A20693" t="s">
        <v>37380</v>
      </c>
      <c r="B20693" t="s">
        <v>18</v>
      </c>
      <c r="C20693">
        <v>490</v>
      </c>
      <c r="D20693">
        <v>0</v>
      </c>
      <c r="G20693">
        <v>0</v>
      </c>
      <c r="H20693" t="s">
        <v>13</v>
      </c>
    </row>
    <row r="20694" spans="1:9" x14ac:dyDescent="0.25">
      <c r="A20694" t="s">
        <v>37381</v>
      </c>
      <c r="B20694" t="s">
        <v>7017</v>
      </c>
      <c r="C20694">
        <v>505</v>
      </c>
      <c r="D20694">
        <v>10</v>
      </c>
      <c r="E20694" s="1">
        <v>2.68417256141212E-80</v>
      </c>
      <c r="F20694" t="s">
        <v>77</v>
      </c>
      <c r="G20694">
        <v>8</v>
      </c>
      <c r="H20694" t="s">
        <v>7018</v>
      </c>
      <c r="I20694" s="3" t="s">
        <v>13</v>
      </c>
    </row>
    <row r="20695" spans="1:9" x14ac:dyDescent="0.25">
      <c r="A20695" t="s">
        <v>37382</v>
      </c>
      <c r="B20695" t="s">
        <v>18</v>
      </c>
      <c r="C20695">
        <v>394</v>
      </c>
      <c r="D20695">
        <v>0</v>
      </c>
      <c r="G20695">
        <v>0</v>
      </c>
      <c r="H20695" t="s">
        <v>13</v>
      </c>
    </row>
    <row r="20696" spans="1:9" x14ac:dyDescent="0.25">
      <c r="A20696" t="s">
        <v>37383</v>
      </c>
      <c r="B20696" t="s">
        <v>18</v>
      </c>
      <c r="C20696">
        <v>514</v>
      </c>
      <c r="D20696">
        <v>0</v>
      </c>
      <c r="G20696">
        <v>0</v>
      </c>
      <c r="H20696" t="s">
        <v>13</v>
      </c>
    </row>
    <row r="20697" spans="1:9" x14ac:dyDescent="0.25">
      <c r="A20697" t="s">
        <v>37384</v>
      </c>
      <c r="B20697" t="s">
        <v>37385</v>
      </c>
      <c r="C20697">
        <v>501</v>
      </c>
      <c r="D20697">
        <v>10</v>
      </c>
      <c r="E20697" s="1">
        <v>2.7007421690167299E-51</v>
      </c>
      <c r="F20697" t="s">
        <v>432</v>
      </c>
      <c r="G20697">
        <v>2</v>
      </c>
      <c r="H20697" t="s">
        <v>2542</v>
      </c>
    </row>
    <row r="20698" spans="1:9" x14ac:dyDescent="0.25">
      <c r="A20698" t="s">
        <v>37386</v>
      </c>
      <c r="B20698" t="s">
        <v>1732</v>
      </c>
      <c r="C20698">
        <v>514</v>
      </c>
      <c r="D20698">
        <v>10</v>
      </c>
      <c r="E20698" s="1">
        <v>3.46542634563755E-62</v>
      </c>
      <c r="F20698" t="s">
        <v>711</v>
      </c>
      <c r="G20698">
        <v>5</v>
      </c>
      <c r="H20698" t="s">
        <v>12854</v>
      </c>
      <c r="I20698" s="3" t="s">
        <v>1734</v>
      </c>
    </row>
    <row r="20699" spans="1:9" x14ac:dyDescent="0.25">
      <c r="A20699" t="s">
        <v>37387</v>
      </c>
      <c r="B20699" t="s">
        <v>18</v>
      </c>
      <c r="C20699">
        <v>428</v>
      </c>
      <c r="D20699">
        <v>0</v>
      </c>
      <c r="G20699">
        <v>0</v>
      </c>
      <c r="H20699" t="s">
        <v>13</v>
      </c>
    </row>
    <row r="20700" spans="1:9" x14ac:dyDescent="0.25">
      <c r="A20700" t="s">
        <v>37388</v>
      </c>
      <c r="B20700" t="s">
        <v>13307</v>
      </c>
      <c r="C20700">
        <v>437</v>
      </c>
      <c r="D20700">
        <v>10</v>
      </c>
      <c r="E20700" s="1">
        <v>2.4251816172991001E-9</v>
      </c>
      <c r="F20700" t="s">
        <v>201</v>
      </c>
      <c r="G20700">
        <v>5</v>
      </c>
      <c r="H20700" t="s">
        <v>29061</v>
      </c>
      <c r="I20700" s="3" t="s">
        <v>13</v>
      </c>
    </row>
    <row r="20701" spans="1:9" x14ac:dyDescent="0.25">
      <c r="A20701" t="s">
        <v>37389</v>
      </c>
      <c r="B20701" t="s">
        <v>7572</v>
      </c>
      <c r="C20701">
        <v>515</v>
      </c>
      <c r="D20701">
        <v>2</v>
      </c>
      <c r="E20701" s="1">
        <v>461.074623461866</v>
      </c>
      <c r="F20701" t="s">
        <v>2326</v>
      </c>
      <c r="G20701">
        <v>0</v>
      </c>
      <c r="H20701" t="s">
        <v>13</v>
      </c>
    </row>
    <row r="20702" spans="1:9" x14ac:dyDescent="0.25">
      <c r="A20702" t="s">
        <v>37390</v>
      </c>
      <c r="B20702" t="s">
        <v>175</v>
      </c>
      <c r="C20702">
        <v>501</v>
      </c>
      <c r="D20702">
        <v>10</v>
      </c>
      <c r="E20702" s="1">
        <v>7.9875403059468897E-53</v>
      </c>
      <c r="F20702" t="s">
        <v>963</v>
      </c>
      <c r="G20702">
        <v>2</v>
      </c>
      <c r="H20702" t="s">
        <v>2425</v>
      </c>
    </row>
    <row r="20703" spans="1:9" x14ac:dyDescent="0.25">
      <c r="A20703" t="s">
        <v>37391</v>
      </c>
      <c r="B20703" t="s">
        <v>19087</v>
      </c>
      <c r="C20703">
        <v>476</v>
      </c>
      <c r="D20703">
        <v>10</v>
      </c>
      <c r="E20703" s="1">
        <v>1.2217165779591E-16</v>
      </c>
      <c r="F20703" t="s">
        <v>1858</v>
      </c>
      <c r="G20703">
        <v>4</v>
      </c>
      <c r="H20703" t="s">
        <v>37392</v>
      </c>
      <c r="I20703" s="3" t="s">
        <v>13</v>
      </c>
    </row>
    <row r="20704" spans="1:9" x14ac:dyDescent="0.25">
      <c r="A20704" t="s">
        <v>37393</v>
      </c>
      <c r="B20704" t="s">
        <v>37394</v>
      </c>
      <c r="C20704">
        <v>383</v>
      </c>
      <c r="D20704">
        <v>10</v>
      </c>
      <c r="E20704" s="1">
        <v>1.9220186526773E-22</v>
      </c>
      <c r="F20704" t="s">
        <v>1374</v>
      </c>
      <c r="G20704">
        <v>13</v>
      </c>
      <c r="H20704" t="s">
        <v>37192</v>
      </c>
      <c r="I20704" s="3" t="s">
        <v>13</v>
      </c>
    </row>
    <row r="20705" spans="1:9" x14ac:dyDescent="0.25">
      <c r="A20705" t="s">
        <v>37395</v>
      </c>
      <c r="B20705" t="s">
        <v>8787</v>
      </c>
      <c r="C20705">
        <v>321</v>
      </c>
      <c r="D20705">
        <v>10</v>
      </c>
      <c r="E20705" s="1">
        <v>1.47561282617808E-34</v>
      </c>
      <c r="F20705" t="s">
        <v>613</v>
      </c>
      <c r="G20705">
        <v>6</v>
      </c>
      <c r="H20705" t="s">
        <v>11065</v>
      </c>
      <c r="I20705" s="3" t="s">
        <v>13</v>
      </c>
    </row>
    <row r="20706" spans="1:9" x14ac:dyDescent="0.25">
      <c r="A20706" t="s">
        <v>37396</v>
      </c>
      <c r="B20706" t="s">
        <v>15558</v>
      </c>
      <c r="C20706">
        <v>475</v>
      </c>
      <c r="D20706">
        <v>8</v>
      </c>
      <c r="E20706" s="1">
        <v>2.4444766688331899E-18</v>
      </c>
      <c r="F20706" s="2">
        <v>698.75</v>
      </c>
      <c r="G20706">
        <v>3</v>
      </c>
      <c r="H20706" t="s">
        <v>37397</v>
      </c>
    </row>
    <row r="20707" spans="1:9" x14ac:dyDescent="0.25">
      <c r="A20707" t="s">
        <v>37398</v>
      </c>
      <c r="B20707" t="s">
        <v>37399</v>
      </c>
      <c r="C20707">
        <v>454</v>
      </c>
      <c r="D20707">
        <v>10</v>
      </c>
      <c r="E20707" s="1">
        <v>4.8265394580682599E-42</v>
      </c>
      <c r="F20707" t="s">
        <v>852</v>
      </c>
      <c r="G20707">
        <v>4</v>
      </c>
      <c r="H20707" t="s">
        <v>24796</v>
      </c>
      <c r="I20707" s="3" t="s">
        <v>13</v>
      </c>
    </row>
    <row r="20708" spans="1:9" x14ac:dyDescent="0.25">
      <c r="A20708" t="s">
        <v>37400</v>
      </c>
      <c r="B20708" t="s">
        <v>2649</v>
      </c>
      <c r="C20708">
        <v>395</v>
      </c>
      <c r="D20708">
        <v>10</v>
      </c>
      <c r="E20708" s="1">
        <v>9.0162180578313101E-48</v>
      </c>
      <c r="F20708" t="s">
        <v>777</v>
      </c>
      <c r="G20708">
        <v>15</v>
      </c>
      <c r="H20708" t="s">
        <v>2650</v>
      </c>
      <c r="I20708" s="3" t="s">
        <v>2651</v>
      </c>
    </row>
    <row r="20709" spans="1:9" x14ac:dyDescent="0.25">
      <c r="A20709" t="s">
        <v>37401</v>
      </c>
      <c r="B20709" t="s">
        <v>6220</v>
      </c>
      <c r="C20709">
        <v>422</v>
      </c>
      <c r="D20709">
        <v>10</v>
      </c>
      <c r="E20709" s="1">
        <v>4.95344080393335E-12</v>
      </c>
      <c r="F20709" t="s">
        <v>4541</v>
      </c>
      <c r="G20709">
        <v>0</v>
      </c>
      <c r="H20709" t="s">
        <v>13</v>
      </c>
    </row>
    <row r="20710" spans="1:9" x14ac:dyDescent="0.25">
      <c r="A20710" t="s">
        <v>37402</v>
      </c>
      <c r="B20710" t="s">
        <v>10139</v>
      </c>
      <c r="C20710">
        <v>511</v>
      </c>
      <c r="D20710">
        <v>10</v>
      </c>
      <c r="E20710" s="1">
        <v>5.6473109196738202E-40</v>
      </c>
      <c r="F20710" t="s">
        <v>5817</v>
      </c>
      <c r="G20710">
        <v>4</v>
      </c>
      <c r="H20710" t="s">
        <v>37403</v>
      </c>
      <c r="I20710" s="3" t="s">
        <v>4520</v>
      </c>
    </row>
    <row r="20711" spans="1:9" x14ac:dyDescent="0.25">
      <c r="A20711" t="s">
        <v>37404</v>
      </c>
      <c r="B20711" t="s">
        <v>9782</v>
      </c>
      <c r="C20711">
        <v>209</v>
      </c>
      <c r="D20711">
        <v>10</v>
      </c>
      <c r="E20711" s="1">
        <v>6.8824579325292797E-11</v>
      </c>
      <c r="F20711" t="s">
        <v>322</v>
      </c>
      <c r="G20711">
        <v>20</v>
      </c>
      <c r="H20711" t="s">
        <v>5135</v>
      </c>
      <c r="I20711" s="3" t="s">
        <v>13</v>
      </c>
    </row>
    <row r="20712" spans="1:9" x14ac:dyDescent="0.25">
      <c r="A20712" t="s">
        <v>37405</v>
      </c>
      <c r="B20712" t="s">
        <v>18</v>
      </c>
      <c r="C20712">
        <v>536</v>
      </c>
      <c r="D20712">
        <v>0</v>
      </c>
      <c r="G20712">
        <v>0</v>
      </c>
      <c r="H20712" t="s">
        <v>13</v>
      </c>
    </row>
    <row r="20713" spans="1:9" x14ac:dyDescent="0.25">
      <c r="A20713" t="s">
        <v>37406</v>
      </c>
      <c r="B20713" t="s">
        <v>3005</v>
      </c>
      <c r="C20713">
        <v>466</v>
      </c>
      <c r="D20713">
        <v>10</v>
      </c>
      <c r="E20713" s="1">
        <v>3.9383915516011303E-58</v>
      </c>
      <c r="F20713" t="s">
        <v>1697</v>
      </c>
      <c r="G20713">
        <v>7</v>
      </c>
      <c r="H20713" t="s">
        <v>9742</v>
      </c>
      <c r="I20713" s="3" t="s">
        <v>9743</v>
      </c>
    </row>
    <row r="20714" spans="1:9" x14ac:dyDescent="0.25">
      <c r="A20714" t="s">
        <v>37407</v>
      </c>
      <c r="B20714" t="s">
        <v>37408</v>
      </c>
      <c r="C20714">
        <v>376</v>
      </c>
      <c r="D20714">
        <v>10</v>
      </c>
      <c r="E20714" s="1">
        <v>4.5907848541358801E-36</v>
      </c>
      <c r="F20714" t="s">
        <v>447</v>
      </c>
      <c r="G20714">
        <v>11</v>
      </c>
      <c r="H20714" t="s">
        <v>37409</v>
      </c>
      <c r="I20714" s="3" t="s">
        <v>13</v>
      </c>
    </row>
    <row r="20715" spans="1:9" x14ac:dyDescent="0.25">
      <c r="A20715" t="s">
        <v>37410</v>
      </c>
      <c r="B20715" t="s">
        <v>8878</v>
      </c>
      <c r="C20715">
        <v>445</v>
      </c>
      <c r="D20715">
        <v>10</v>
      </c>
      <c r="E20715" s="1">
        <v>3.79703925720146E-25</v>
      </c>
      <c r="F20715" t="s">
        <v>1623</v>
      </c>
      <c r="G20715">
        <v>0</v>
      </c>
      <c r="H20715" t="s">
        <v>13</v>
      </c>
    </row>
    <row r="20716" spans="1:9" x14ac:dyDescent="0.25">
      <c r="A20716" t="s">
        <v>37411</v>
      </c>
      <c r="B20716" t="s">
        <v>6651</v>
      </c>
      <c r="C20716">
        <v>482</v>
      </c>
      <c r="D20716">
        <v>10</v>
      </c>
      <c r="E20716" s="1">
        <v>7.3228774327115999E-26</v>
      </c>
      <c r="F20716" t="s">
        <v>5988</v>
      </c>
      <c r="G20716">
        <v>0</v>
      </c>
      <c r="H20716" t="s">
        <v>13</v>
      </c>
    </row>
    <row r="20717" spans="1:9" x14ac:dyDescent="0.25">
      <c r="A20717" t="s">
        <v>37412</v>
      </c>
      <c r="B20717" t="s">
        <v>33792</v>
      </c>
      <c r="C20717">
        <v>315</v>
      </c>
      <c r="D20717">
        <v>10</v>
      </c>
      <c r="E20717" s="1">
        <v>1.7594370679913199E-27</v>
      </c>
      <c r="F20717" t="s">
        <v>313</v>
      </c>
      <c r="G20717">
        <v>14</v>
      </c>
      <c r="H20717" t="s">
        <v>33793</v>
      </c>
      <c r="I20717" s="3" t="s">
        <v>31988</v>
      </c>
    </row>
    <row r="20718" spans="1:9" x14ac:dyDescent="0.25">
      <c r="A20718" t="s">
        <v>37413</v>
      </c>
      <c r="B20718" t="s">
        <v>18</v>
      </c>
      <c r="C20718">
        <v>512</v>
      </c>
      <c r="D20718">
        <v>0</v>
      </c>
      <c r="G20718">
        <v>0</v>
      </c>
      <c r="H20718" t="s">
        <v>13</v>
      </c>
    </row>
    <row r="20719" spans="1:9" x14ac:dyDescent="0.25">
      <c r="A20719" t="s">
        <v>37414</v>
      </c>
      <c r="B20719" t="s">
        <v>9588</v>
      </c>
      <c r="C20719">
        <v>249</v>
      </c>
      <c r="D20719">
        <v>10</v>
      </c>
      <c r="E20719" s="1">
        <v>1.49770860158598E-10</v>
      </c>
      <c r="F20719" t="s">
        <v>6471</v>
      </c>
      <c r="G20719">
        <v>2</v>
      </c>
      <c r="H20719" t="s">
        <v>34752</v>
      </c>
      <c r="I20719" s="3" t="s">
        <v>13</v>
      </c>
    </row>
    <row r="20720" spans="1:9" x14ac:dyDescent="0.25">
      <c r="A20720" t="s">
        <v>37415</v>
      </c>
      <c r="B20720" t="s">
        <v>6838</v>
      </c>
      <c r="C20720">
        <v>492</v>
      </c>
      <c r="D20720">
        <v>10</v>
      </c>
      <c r="E20720" s="1">
        <v>1.03400302428213E-65</v>
      </c>
      <c r="F20720" t="s">
        <v>530</v>
      </c>
      <c r="G20720">
        <v>9</v>
      </c>
      <c r="H20720" t="s">
        <v>30027</v>
      </c>
      <c r="I20720" s="3" t="s">
        <v>13</v>
      </c>
    </row>
    <row r="20721" spans="1:9" x14ac:dyDescent="0.25">
      <c r="A20721" t="s">
        <v>37416</v>
      </c>
      <c r="B20721" t="s">
        <v>37417</v>
      </c>
      <c r="C20721">
        <v>501</v>
      </c>
      <c r="D20721">
        <v>5</v>
      </c>
      <c r="E20721" s="1">
        <v>4.3900554789382499E-12</v>
      </c>
      <c r="F20721" t="s">
        <v>4897</v>
      </c>
      <c r="G20721">
        <v>0</v>
      </c>
      <c r="H20721" t="s">
        <v>13</v>
      </c>
    </row>
    <row r="20722" spans="1:9" x14ac:dyDescent="0.25">
      <c r="A20722" t="s">
        <v>37418</v>
      </c>
      <c r="B20722" t="s">
        <v>29309</v>
      </c>
      <c r="C20722">
        <v>443</v>
      </c>
      <c r="D20722">
        <v>10</v>
      </c>
      <c r="E20722" s="1">
        <v>1.11438008775993E-8</v>
      </c>
      <c r="F20722" t="s">
        <v>213</v>
      </c>
      <c r="G20722">
        <v>2</v>
      </c>
      <c r="H20722" t="s">
        <v>8621</v>
      </c>
      <c r="I20722" s="3" t="s">
        <v>13</v>
      </c>
    </row>
    <row r="20723" spans="1:9" x14ac:dyDescent="0.25">
      <c r="A20723" t="s">
        <v>37419</v>
      </c>
      <c r="B20723" t="s">
        <v>18</v>
      </c>
      <c r="C20723">
        <v>505</v>
      </c>
      <c r="D20723">
        <v>0</v>
      </c>
      <c r="G20723">
        <v>0</v>
      </c>
      <c r="H20723" t="s">
        <v>13</v>
      </c>
    </row>
    <row r="20724" spans="1:9" x14ac:dyDescent="0.25">
      <c r="A20724" t="s">
        <v>37420</v>
      </c>
      <c r="B20724" t="s">
        <v>37421</v>
      </c>
      <c r="C20724">
        <v>464</v>
      </c>
      <c r="D20724">
        <v>10</v>
      </c>
      <c r="E20724" s="1">
        <v>5.5306277932437997E-53</v>
      </c>
      <c r="F20724" t="s">
        <v>750</v>
      </c>
      <c r="G20724">
        <v>4</v>
      </c>
      <c r="H20724" t="s">
        <v>37422</v>
      </c>
      <c r="I20724" s="3" t="s">
        <v>6876</v>
      </c>
    </row>
    <row r="20725" spans="1:9" x14ac:dyDescent="0.25">
      <c r="A20725" t="s">
        <v>37423</v>
      </c>
      <c r="B20725" t="s">
        <v>5889</v>
      </c>
      <c r="C20725">
        <v>215</v>
      </c>
      <c r="D20725">
        <v>10</v>
      </c>
      <c r="E20725" s="1">
        <v>1.33926511734794E-4</v>
      </c>
      <c r="F20725" t="s">
        <v>292</v>
      </c>
      <c r="G20725">
        <v>6</v>
      </c>
      <c r="H20725" t="s">
        <v>37424</v>
      </c>
      <c r="I20725" s="3" t="s">
        <v>400</v>
      </c>
    </row>
    <row r="20726" spans="1:9" x14ac:dyDescent="0.25">
      <c r="A20726" t="s">
        <v>37425</v>
      </c>
      <c r="B20726" t="s">
        <v>15285</v>
      </c>
      <c r="C20726">
        <v>474</v>
      </c>
      <c r="D20726">
        <v>10</v>
      </c>
      <c r="E20726" s="1">
        <v>9.8785202920522095E-36</v>
      </c>
      <c r="F20726" t="s">
        <v>1224</v>
      </c>
      <c r="G20726">
        <v>2</v>
      </c>
      <c r="H20726" t="s">
        <v>15286</v>
      </c>
      <c r="I20726" s="3" t="s">
        <v>13</v>
      </c>
    </row>
    <row r="20727" spans="1:9" x14ac:dyDescent="0.25">
      <c r="A20727" t="s">
        <v>37426</v>
      </c>
      <c r="B20727" t="s">
        <v>11650</v>
      </c>
      <c r="C20727">
        <v>339</v>
      </c>
      <c r="D20727">
        <v>10</v>
      </c>
      <c r="E20727" s="1">
        <v>6.9170613229952502E-22</v>
      </c>
      <c r="F20727" t="s">
        <v>1041</v>
      </c>
      <c r="G20727">
        <v>2</v>
      </c>
      <c r="H20727" t="s">
        <v>11651</v>
      </c>
      <c r="I20727" s="3" t="s">
        <v>13</v>
      </c>
    </row>
    <row r="20728" spans="1:9" x14ac:dyDescent="0.25">
      <c r="A20728" t="s">
        <v>37427</v>
      </c>
      <c r="B20728" t="s">
        <v>37428</v>
      </c>
      <c r="C20728">
        <v>459</v>
      </c>
      <c r="D20728">
        <v>10</v>
      </c>
      <c r="E20728" s="1">
        <v>3.15519652137234E-27</v>
      </c>
      <c r="F20728" t="s">
        <v>4699</v>
      </c>
      <c r="G20728">
        <v>0</v>
      </c>
      <c r="H20728" t="s">
        <v>13</v>
      </c>
    </row>
    <row r="20729" spans="1:9" x14ac:dyDescent="0.25">
      <c r="A20729" t="s">
        <v>37429</v>
      </c>
      <c r="B20729" t="s">
        <v>3235</v>
      </c>
      <c r="C20729">
        <v>446</v>
      </c>
      <c r="D20729">
        <v>10</v>
      </c>
      <c r="E20729" s="1">
        <v>1.75242386577483E-55</v>
      </c>
      <c r="F20729" t="s">
        <v>146</v>
      </c>
      <c r="G20729">
        <v>4</v>
      </c>
      <c r="H20729" t="s">
        <v>37430</v>
      </c>
      <c r="I20729" s="3" t="s">
        <v>3237</v>
      </c>
    </row>
    <row r="20730" spans="1:9" x14ac:dyDescent="0.25">
      <c r="A20730" t="s">
        <v>37431</v>
      </c>
      <c r="B20730" t="s">
        <v>18</v>
      </c>
      <c r="C20730">
        <v>442</v>
      </c>
      <c r="D20730">
        <v>0</v>
      </c>
      <c r="G20730">
        <v>0</v>
      </c>
      <c r="H20730" t="s">
        <v>13</v>
      </c>
    </row>
    <row r="20731" spans="1:9" x14ac:dyDescent="0.25">
      <c r="A20731" t="s">
        <v>37432</v>
      </c>
      <c r="B20731" t="s">
        <v>2386</v>
      </c>
      <c r="C20731">
        <v>476</v>
      </c>
      <c r="D20731">
        <v>10</v>
      </c>
      <c r="E20731" s="1">
        <v>7.2703902190930707E-18</v>
      </c>
      <c r="F20731" t="s">
        <v>6645</v>
      </c>
      <c r="G20731">
        <v>4</v>
      </c>
      <c r="H20731" t="s">
        <v>35897</v>
      </c>
    </row>
    <row r="20732" spans="1:9" x14ac:dyDescent="0.25">
      <c r="A20732" t="s">
        <v>37433</v>
      </c>
      <c r="B20732" t="s">
        <v>535</v>
      </c>
      <c r="C20732">
        <v>457</v>
      </c>
      <c r="D20732">
        <v>10</v>
      </c>
      <c r="E20732" s="1">
        <v>1.8979784965517399E-38</v>
      </c>
      <c r="F20732" t="s">
        <v>2485</v>
      </c>
      <c r="G20732">
        <v>2</v>
      </c>
      <c r="H20732" t="s">
        <v>14589</v>
      </c>
      <c r="I20732" s="3" t="s">
        <v>13</v>
      </c>
    </row>
    <row r="20733" spans="1:9" x14ac:dyDescent="0.25">
      <c r="A20733" t="s">
        <v>37434</v>
      </c>
      <c r="B20733" t="s">
        <v>4966</v>
      </c>
      <c r="C20733">
        <v>451</v>
      </c>
      <c r="D20733">
        <v>10</v>
      </c>
      <c r="E20733" s="1">
        <v>1.3253923485035701E-37</v>
      </c>
      <c r="F20733" t="s">
        <v>4967</v>
      </c>
      <c r="G20733">
        <v>7</v>
      </c>
      <c r="H20733" t="s">
        <v>15001</v>
      </c>
      <c r="I20733" s="3" t="s">
        <v>1699</v>
      </c>
    </row>
    <row r="20734" spans="1:9" x14ac:dyDescent="0.25">
      <c r="A20734" t="s">
        <v>37435</v>
      </c>
      <c r="B20734" t="s">
        <v>4263</v>
      </c>
      <c r="C20734">
        <v>464</v>
      </c>
      <c r="D20734">
        <v>10</v>
      </c>
      <c r="E20734" s="1">
        <v>4.83384252913938E-56</v>
      </c>
      <c r="F20734" t="s">
        <v>447</v>
      </c>
      <c r="G20734">
        <v>4</v>
      </c>
      <c r="H20734" t="s">
        <v>10924</v>
      </c>
      <c r="I20734" s="3" t="s">
        <v>13</v>
      </c>
    </row>
    <row r="20735" spans="1:9" x14ac:dyDescent="0.25">
      <c r="A20735" t="s">
        <v>37436</v>
      </c>
      <c r="B20735" t="s">
        <v>37437</v>
      </c>
      <c r="C20735">
        <v>490</v>
      </c>
      <c r="D20735">
        <v>10</v>
      </c>
      <c r="E20735" s="1">
        <v>1.99685157131031E-29</v>
      </c>
      <c r="F20735" t="s">
        <v>6471</v>
      </c>
      <c r="G20735">
        <v>4</v>
      </c>
      <c r="H20735" t="s">
        <v>37438</v>
      </c>
      <c r="I20735" s="3" t="s">
        <v>13</v>
      </c>
    </row>
    <row r="20736" spans="1:9" x14ac:dyDescent="0.25">
      <c r="A20736" t="s">
        <v>37439</v>
      </c>
      <c r="B20736" t="s">
        <v>1470</v>
      </c>
      <c r="C20736">
        <v>495</v>
      </c>
      <c r="D20736">
        <v>10</v>
      </c>
      <c r="E20736" s="1">
        <v>4.0859251675480998E-62</v>
      </c>
      <c r="F20736" t="s">
        <v>1914</v>
      </c>
      <c r="G20736">
        <v>4</v>
      </c>
      <c r="H20736" t="s">
        <v>4338</v>
      </c>
      <c r="I20736" s="3" t="s">
        <v>4339</v>
      </c>
    </row>
    <row r="20737" spans="1:9" x14ac:dyDescent="0.25">
      <c r="A20737" t="s">
        <v>37440</v>
      </c>
      <c r="B20737" t="s">
        <v>37441</v>
      </c>
      <c r="C20737">
        <v>513</v>
      </c>
      <c r="D20737">
        <v>10</v>
      </c>
      <c r="E20737" s="1">
        <v>1.2411497375256999E-36</v>
      </c>
      <c r="F20737" t="s">
        <v>143</v>
      </c>
      <c r="G20737">
        <v>0</v>
      </c>
      <c r="H20737" t="s">
        <v>13</v>
      </c>
    </row>
    <row r="20738" spans="1:9" x14ac:dyDescent="0.25">
      <c r="A20738" t="s">
        <v>37442</v>
      </c>
      <c r="B20738" t="s">
        <v>37443</v>
      </c>
      <c r="C20738">
        <v>508</v>
      </c>
      <c r="D20738">
        <v>10</v>
      </c>
      <c r="E20738" s="1">
        <v>1.68964832867068E-13</v>
      </c>
      <c r="F20738" t="s">
        <v>468</v>
      </c>
      <c r="G20738">
        <v>6</v>
      </c>
      <c r="H20738" t="s">
        <v>37444</v>
      </c>
      <c r="I20738" s="3" t="s">
        <v>37445</v>
      </c>
    </row>
    <row r="20739" spans="1:9" x14ac:dyDescent="0.25">
      <c r="A20739" t="s">
        <v>37446</v>
      </c>
      <c r="B20739" t="s">
        <v>535</v>
      </c>
      <c r="C20739">
        <v>499</v>
      </c>
      <c r="D20739">
        <v>8</v>
      </c>
      <c r="E20739" s="1">
        <v>7.5512582693039396E-19</v>
      </c>
      <c r="F20739" s="2">
        <v>826.25</v>
      </c>
      <c r="G20739">
        <v>2</v>
      </c>
      <c r="H20739" t="s">
        <v>5973</v>
      </c>
      <c r="I20739" s="3" t="s">
        <v>1872</v>
      </c>
    </row>
    <row r="20740" spans="1:9" x14ac:dyDescent="0.25">
      <c r="A20740" t="s">
        <v>37447</v>
      </c>
      <c r="B20740" t="s">
        <v>22951</v>
      </c>
      <c r="C20740">
        <v>429</v>
      </c>
      <c r="D20740">
        <v>10</v>
      </c>
      <c r="E20740" s="1">
        <v>4.3745538618958504E-31</v>
      </c>
      <c r="F20740" t="s">
        <v>432</v>
      </c>
      <c r="G20740">
        <v>2</v>
      </c>
      <c r="H20740" t="s">
        <v>2004</v>
      </c>
      <c r="I20740" s="3" t="s">
        <v>13</v>
      </c>
    </row>
    <row r="20741" spans="1:9" x14ac:dyDescent="0.25">
      <c r="A20741" t="s">
        <v>37448</v>
      </c>
      <c r="B20741" t="s">
        <v>37449</v>
      </c>
      <c r="C20741">
        <v>433</v>
      </c>
      <c r="D20741">
        <v>10</v>
      </c>
      <c r="E20741" s="1">
        <v>1.2587355235284099E-13</v>
      </c>
      <c r="F20741" t="s">
        <v>385</v>
      </c>
      <c r="G20741">
        <v>8</v>
      </c>
      <c r="H20741" t="s">
        <v>37450</v>
      </c>
      <c r="I20741" s="3" t="s">
        <v>318</v>
      </c>
    </row>
    <row r="20742" spans="1:9" x14ac:dyDescent="0.25">
      <c r="A20742" t="s">
        <v>37451</v>
      </c>
      <c r="B20742" t="s">
        <v>34992</v>
      </c>
      <c r="C20742">
        <v>488</v>
      </c>
      <c r="D20742">
        <v>10</v>
      </c>
      <c r="E20742" s="1">
        <v>1.2172344439910301E-55</v>
      </c>
      <c r="F20742" t="s">
        <v>852</v>
      </c>
      <c r="G20742">
        <v>7</v>
      </c>
      <c r="H20742" t="s">
        <v>34993</v>
      </c>
      <c r="I20742" s="3" t="s">
        <v>578</v>
      </c>
    </row>
    <row r="20743" spans="1:9" x14ac:dyDescent="0.25">
      <c r="A20743" t="s">
        <v>37452</v>
      </c>
      <c r="B20743" t="s">
        <v>37453</v>
      </c>
      <c r="C20743">
        <v>420</v>
      </c>
      <c r="D20743">
        <v>10</v>
      </c>
      <c r="E20743" s="1">
        <v>1.45331921119762E-5</v>
      </c>
      <c r="F20743" t="s">
        <v>424</v>
      </c>
      <c r="G20743">
        <v>0</v>
      </c>
      <c r="H20743" t="s">
        <v>13</v>
      </c>
    </row>
    <row r="20744" spans="1:9" x14ac:dyDescent="0.25">
      <c r="A20744" t="s">
        <v>37454</v>
      </c>
      <c r="B20744" t="s">
        <v>3083</v>
      </c>
      <c r="C20744">
        <v>507</v>
      </c>
      <c r="D20744">
        <v>10</v>
      </c>
      <c r="E20744" s="1">
        <v>1.9683388711768898E-62</v>
      </c>
      <c r="F20744" t="s">
        <v>429</v>
      </c>
      <c r="G20744">
        <v>9</v>
      </c>
      <c r="H20744" t="s">
        <v>3084</v>
      </c>
      <c r="I20744" s="3" t="s">
        <v>3085</v>
      </c>
    </row>
    <row r="20745" spans="1:9" x14ac:dyDescent="0.25">
      <c r="A20745" t="s">
        <v>37455</v>
      </c>
      <c r="B20745" t="s">
        <v>13307</v>
      </c>
      <c r="C20745">
        <v>451</v>
      </c>
      <c r="D20745">
        <v>10</v>
      </c>
      <c r="E20745" s="1">
        <v>28.141983679503198</v>
      </c>
      <c r="F20745" t="s">
        <v>122</v>
      </c>
      <c r="G20745">
        <v>8</v>
      </c>
      <c r="H20745" t="s">
        <v>13308</v>
      </c>
      <c r="I20745" s="3" t="s">
        <v>13</v>
      </c>
    </row>
    <row r="20746" spans="1:9" x14ac:dyDescent="0.25">
      <c r="A20746" t="s">
        <v>37456</v>
      </c>
      <c r="B20746" t="s">
        <v>175</v>
      </c>
      <c r="C20746">
        <v>490</v>
      </c>
      <c r="D20746">
        <v>10</v>
      </c>
      <c r="E20746" s="1">
        <v>2.3808351177222701E-36</v>
      </c>
      <c r="F20746" t="s">
        <v>892</v>
      </c>
      <c r="G20746">
        <v>8</v>
      </c>
      <c r="H20746" t="s">
        <v>37457</v>
      </c>
      <c r="I20746" s="3" t="s">
        <v>13</v>
      </c>
    </row>
    <row r="20747" spans="1:9" x14ac:dyDescent="0.25">
      <c r="A20747" t="s">
        <v>37458</v>
      </c>
      <c r="B20747" t="s">
        <v>20303</v>
      </c>
      <c r="C20747">
        <v>512</v>
      </c>
      <c r="D20747">
        <v>10</v>
      </c>
      <c r="E20747" s="1">
        <v>2.9593258119166101E-45</v>
      </c>
      <c r="F20747" t="s">
        <v>313</v>
      </c>
      <c r="G20747">
        <v>5</v>
      </c>
      <c r="H20747" t="s">
        <v>20304</v>
      </c>
      <c r="I20747" s="3" t="s">
        <v>13</v>
      </c>
    </row>
    <row r="20748" spans="1:9" x14ac:dyDescent="0.25">
      <c r="A20748" t="s">
        <v>37459</v>
      </c>
      <c r="B20748" t="s">
        <v>823</v>
      </c>
      <c r="C20748">
        <v>452</v>
      </c>
      <c r="D20748">
        <v>10</v>
      </c>
      <c r="E20748" s="1">
        <v>1.02250872792249E-12</v>
      </c>
      <c r="F20748" t="s">
        <v>1079</v>
      </c>
      <c r="G20748">
        <v>1</v>
      </c>
      <c r="H20748" t="s">
        <v>2400</v>
      </c>
      <c r="I20748" s="3" t="s">
        <v>13</v>
      </c>
    </row>
    <row r="20749" spans="1:9" x14ac:dyDescent="0.25">
      <c r="A20749" t="s">
        <v>37460</v>
      </c>
      <c r="B20749" t="s">
        <v>37461</v>
      </c>
      <c r="C20749">
        <v>229</v>
      </c>
      <c r="D20749">
        <v>3</v>
      </c>
      <c r="E20749" s="1">
        <v>3.7733575794169802E-9</v>
      </c>
      <c r="F20749" s="2">
        <v>71333333333333.297</v>
      </c>
      <c r="G20749">
        <v>0</v>
      </c>
      <c r="H20749" t="s">
        <v>13</v>
      </c>
    </row>
    <row r="20750" spans="1:9" x14ac:dyDescent="0.25">
      <c r="A20750" t="s">
        <v>37462</v>
      </c>
      <c r="B20750" t="s">
        <v>34845</v>
      </c>
      <c r="C20750">
        <v>400</v>
      </c>
      <c r="D20750">
        <v>10</v>
      </c>
      <c r="E20750" s="1">
        <v>3.66645723364302E-17</v>
      </c>
      <c r="F20750" t="s">
        <v>459</v>
      </c>
      <c r="G20750">
        <v>4</v>
      </c>
      <c r="H20750" t="s">
        <v>34846</v>
      </c>
      <c r="I20750" s="3" t="s">
        <v>13</v>
      </c>
    </row>
    <row r="20751" spans="1:9" x14ac:dyDescent="0.25">
      <c r="A20751" t="s">
        <v>37463</v>
      </c>
      <c r="B20751" t="s">
        <v>18</v>
      </c>
      <c r="C20751">
        <v>213</v>
      </c>
      <c r="D20751">
        <v>0</v>
      </c>
      <c r="G20751">
        <v>0</v>
      </c>
      <c r="H20751" t="s">
        <v>13</v>
      </c>
    </row>
    <row r="20752" spans="1:9" x14ac:dyDescent="0.25">
      <c r="A20752" t="s">
        <v>37464</v>
      </c>
      <c r="B20752" t="s">
        <v>11942</v>
      </c>
      <c r="C20752">
        <v>516</v>
      </c>
      <c r="D20752">
        <v>10</v>
      </c>
      <c r="E20752" s="1">
        <v>1.2411497375256999E-36</v>
      </c>
      <c r="F20752" t="s">
        <v>2356</v>
      </c>
      <c r="G20752">
        <v>3</v>
      </c>
      <c r="H20752" t="s">
        <v>37465</v>
      </c>
      <c r="I20752" s="3" t="s">
        <v>13697</v>
      </c>
    </row>
    <row r="20753" spans="1:9" x14ac:dyDescent="0.25">
      <c r="A20753" t="s">
        <v>37466</v>
      </c>
      <c r="B20753" t="s">
        <v>9705</v>
      </c>
      <c r="C20753">
        <v>478</v>
      </c>
      <c r="D20753">
        <v>10</v>
      </c>
      <c r="E20753" s="1">
        <v>6.6105474455269198E-75</v>
      </c>
      <c r="F20753" t="s">
        <v>341</v>
      </c>
      <c r="G20753">
        <v>9</v>
      </c>
      <c r="H20753" t="s">
        <v>11067</v>
      </c>
      <c r="I20753" s="3" t="s">
        <v>13</v>
      </c>
    </row>
    <row r="20754" spans="1:9" x14ac:dyDescent="0.25">
      <c r="A20754" t="s">
        <v>37467</v>
      </c>
      <c r="B20754" t="s">
        <v>27521</v>
      </c>
      <c r="C20754">
        <v>494</v>
      </c>
      <c r="D20754">
        <v>10</v>
      </c>
      <c r="E20754" s="1">
        <v>7.2408017080122494E-39</v>
      </c>
      <c r="F20754" t="s">
        <v>416</v>
      </c>
      <c r="G20754">
        <v>2</v>
      </c>
      <c r="H20754" t="s">
        <v>12764</v>
      </c>
      <c r="I20754" s="3" t="s">
        <v>13</v>
      </c>
    </row>
    <row r="20755" spans="1:9" x14ac:dyDescent="0.25">
      <c r="A20755" t="s">
        <v>37468</v>
      </c>
      <c r="B20755" t="s">
        <v>37128</v>
      </c>
      <c r="C20755">
        <v>406</v>
      </c>
      <c r="D20755">
        <v>4</v>
      </c>
      <c r="E20755" s="1">
        <v>169.78941280741199</v>
      </c>
      <c r="F20755" t="s">
        <v>37469</v>
      </c>
      <c r="G20755">
        <v>0</v>
      </c>
      <c r="H20755" t="s">
        <v>13</v>
      </c>
    </row>
    <row r="20756" spans="1:9" x14ac:dyDescent="0.25">
      <c r="A20756" t="s">
        <v>37470</v>
      </c>
      <c r="B20756" t="s">
        <v>6509</v>
      </c>
      <c r="C20756">
        <v>468</v>
      </c>
      <c r="D20756">
        <v>10</v>
      </c>
      <c r="E20756" s="1">
        <v>4.53756171450578E-30</v>
      </c>
      <c r="F20756" t="s">
        <v>525</v>
      </c>
      <c r="G20756">
        <v>14</v>
      </c>
      <c r="H20756" t="s">
        <v>37471</v>
      </c>
      <c r="I20756" s="3" t="s">
        <v>1549</v>
      </c>
    </row>
    <row r="20757" spans="1:9" x14ac:dyDescent="0.25">
      <c r="A20757" t="s">
        <v>37472</v>
      </c>
      <c r="B20757" t="s">
        <v>3001</v>
      </c>
      <c r="C20757">
        <v>387</v>
      </c>
      <c r="D20757">
        <v>10</v>
      </c>
      <c r="E20757" s="1">
        <v>3.34871948816735E-50</v>
      </c>
      <c r="F20757" t="s">
        <v>301</v>
      </c>
      <c r="G20757">
        <v>10</v>
      </c>
      <c r="H20757" t="s">
        <v>3002</v>
      </c>
      <c r="I20757" s="3" t="s">
        <v>3003</v>
      </c>
    </row>
    <row r="20758" spans="1:9" x14ac:dyDescent="0.25">
      <c r="A20758" t="s">
        <v>37473</v>
      </c>
      <c r="B20758" t="s">
        <v>7552</v>
      </c>
      <c r="C20758">
        <v>436</v>
      </c>
      <c r="D20758">
        <v>10</v>
      </c>
      <c r="E20758" s="1">
        <v>3.5738752349721899E-52</v>
      </c>
      <c r="F20758" t="s">
        <v>58</v>
      </c>
      <c r="G20758">
        <v>10</v>
      </c>
      <c r="H20758" t="s">
        <v>35669</v>
      </c>
      <c r="I20758" s="3" t="s">
        <v>13</v>
      </c>
    </row>
    <row r="20759" spans="1:9" x14ac:dyDescent="0.25">
      <c r="A20759" t="s">
        <v>37474</v>
      </c>
      <c r="B20759" t="s">
        <v>8928</v>
      </c>
      <c r="C20759">
        <v>512</v>
      </c>
      <c r="D20759">
        <v>10</v>
      </c>
      <c r="E20759" s="1">
        <v>5.4912823437507704E-59</v>
      </c>
      <c r="F20759" t="s">
        <v>1374</v>
      </c>
      <c r="G20759">
        <v>9</v>
      </c>
      <c r="H20759" t="s">
        <v>37475</v>
      </c>
      <c r="I20759" s="3" t="s">
        <v>13</v>
      </c>
    </row>
    <row r="20760" spans="1:9" x14ac:dyDescent="0.25">
      <c r="A20760" t="s">
        <v>37476</v>
      </c>
      <c r="B20760" t="s">
        <v>4510</v>
      </c>
      <c r="C20760">
        <v>481</v>
      </c>
      <c r="D20760">
        <v>10</v>
      </c>
      <c r="E20760" s="1">
        <v>7.7963566830090997E-40</v>
      </c>
      <c r="F20760" t="s">
        <v>950</v>
      </c>
      <c r="G20760">
        <v>2</v>
      </c>
      <c r="H20760" t="s">
        <v>20288</v>
      </c>
      <c r="I20760" s="3" t="s">
        <v>13</v>
      </c>
    </row>
    <row r="20761" spans="1:9" x14ac:dyDescent="0.25">
      <c r="A20761" t="s">
        <v>37477</v>
      </c>
      <c r="B20761" t="s">
        <v>19466</v>
      </c>
      <c r="C20761">
        <v>456</v>
      </c>
      <c r="D20761">
        <v>10</v>
      </c>
      <c r="E20761" s="1">
        <v>5.77001807155786E-42</v>
      </c>
      <c r="F20761" t="s">
        <v>2334</v>
      </c>
      <c r="G20761">
        <v>3</v>
      </c>
      <c r="H20761" t="s">
        <v>16571</v>
      </c>
      <c r="I20761" s="3" t="s">
        <v>13</v>
      </c>
    </row>
    <row r="20762" spans="1:9" x14ac:dyDescent="0.25">
      <c r="A20762" t="s">
        <v>37478</v>
      </c>
      <c r="B20762" t="s">
        <v>17679</v>
      </c>
      <c r="C20762">
        <v>460</v>
      </c>
      <c r="D20762">
        <v>10</v>
      </c>
      <c r="E20762" s="1">
        <v>1.2697939691987701E-13</v>
      </c>
      <c r="F20762" t="s">
        <v>4524</v>
      </c>
      <c r="G20762">
        <v>9</v>
      </c>
      <c r="H20762" t="s">
        <v>17680</v>
      </c>
      <c r="I20762" s="3" t="s">
        <v>13</v>
      </c>
    </row>
    <row r="20763" spans="1:9" x14ac:dyDescent="0.25">
      <c r="A20763" t="s">
        <v>37479</v>
      </c>
      <c r="B20763" t="s">
        <v>4734</v>
      </c>
      <c r="C20763">
        <v>361</v>
      </c>
      <c r="D20763">
        <v>10</v>
      </c>
      <c r="E20763" s="1">
        <v>2.2511465772833001E-39</v>
      </c>
      <c r="F20763" t="s">
        <v>336</v>
      </c>
      <c r="G20763">
        <v>7</v>
      </c>
      <c r="H20763" t="s">
        <v>29709</v>
      </c>
      <c r="I20763" s="3" t="s">
        <v>160</v>
      </c>
    </row>
    <row r="20764" spans="1:9" x14ac:dyDescent="0.25">
      <c r="A20764" t="s">
        <v>37480</v>
      </c>
      <c r="B20764" t="s">
        <v>18</v>
      </c>
      <c r="C20764">
        <v>367</v>
      </c>
      <c r="D20764">
        <v>0</v>
      </c>
      <c r="G20764">
        <v>0</v>
      </c>
      <c r="H20764" t="s">
        <v>13</v>
      </c>
    </row>
    <row r="20765" spans="1:9" x14ac:dyDescent="0.25">
      <c r="A20765" t="s">
        <v>37481</v>
      </c>
      <c r="B20765" t="s">
        <v>37482</v>
      </c>
      <c r="C20765">
        <v>422</v>
      </c>
      <c r="D20765">
        <v>10</v>
      </c>
      <c r="E20765" s="1">
        <v>2.37341134516972E-40</v>
      </c>
      <c r="F20765" t="s">
        <v>1756</v>
      </c>
      <c r="G20765">
        <v>8</v>
      </c>
      <c r="H20765" t="s">
        <v>22075</v>
      </c>
      <c r="I20765" s="3" t="s">
        <v>22076</v>
      </c>
    </row>
    <row r="20766" spans="1:9" x14ac:dyDescent="0.25">
      <c r="A20766" t="s">
        <v>37483</v>
      </c>
      <c r="B20766" t="s">
        <v>27566</v>
      </c>
      <c r="C20766">
        <v>472</v>
      </c>
      <c r="D20766">
        <v>10</v>
      </c>
      <c r="E20766" s="1">
        <v>1.5385114247445401E-41</v>
      </c>
      <c r="F20766" t="s">
        <v>169</v>
      </c>
      <c r="G20766">
        <v>10</v>
      </c>
      <c r="H20766" t="s">
        <v>27567</v>
      </c>
      <c r="I20766" s="3" t="s">
        <v>13</v>
      </c>
    </row>
    <row r="20767" spans="1:9" x14ac:dyDescent="0.25">
      <c r="A20767" t="s">
        <v>37484</v>
      </c>
      <c r="B20767" t="s">
        <v>28749</v>
      </c>
      <c r="C20767">
        <v>479</v>
      </c>
      <c r="D20767">
        <v>10</v>
      </c>
      <c r="E20767" s="1">
        <v>5.8045689376437801E-63</v>
      </c>
      <c r="F20767" t="s">
        <v>1578</v>
      </c>
      <c r="G20767">
        <v>8</v>
      </c>
      <c r="H20767" t="s">
        <v>37485</v>
      </c>
      <c r="I20767" s="3" t="s">
        <v>7253</v>
      </c>
    </row>
    <row r="20768" spans="1:9" x14ac:dyDescent="0.25">
      <c r="A20768" t="s">
        <v>37486</v>
      </c>
      <c r="B20768" t="s">
        <v>18</v>
      </c>
      <c r="C20768">
        <v>479</v>
      </c>
      <c r="D20768">
        <v>0</v>
      </c>
      <c r="G20768">
        <v>0</v>
      </c>
      <c r="H20768" t="s">
        <v>13</v>
      </c>
    </row>
    <row r="20769" spans="1:9" x14ac:dyDescent="0.25">
      <c r="A20769" t="s">
        <v>37487</v>
      </c>
      <c r="B20769" t="s">
        <v>37488</v>
      </c>
      <c r="C20769">
        <v>516</v>
      </c>
      <c r="D20769">
        <v>10</v>
      </c>
      <c r="E20769" s="1">
        <v>1.7359027580882999E-30</v>
      </c>
      <c r="F20769" t="s">
        <v>777</v>
      </c>
      <c r="G20769">
        <v>5</v>
      </c>
      <c r="H20769" t="s">
        <v>31427</v>
      </c>
      <c r="I20769" s="3" t="s">
        <v>31428</v>
      </c>
    </row>
    <row r="20770" spans="1:9" x14ac:dyDescent="0.25">
      <c r="A20770" t="s">
        <v>37489</v>
      </c>
      <c r="B20770" t="s">
        <v>37490</v>
      </c>
      <c r="C20770">
        <v>486</v>
      </c>
      <c r="D20770">
        <v>1</v>
      </c>
      <c r="E20770" s="1">
        <v>2617.86739223819</v>
      </c>
      <c r="F20770" t="s">
        <v>3870</v>
      </c>
      <c r="G20770">
        <v>1</v>
      </c>
      <c r="H20770" t="s">
        <v>27995</v>
      </c>
    </row>
    <row r="20771" spans="1:9" x14ac:dyDescent="0.25">
      <c r="A20771" t="s">
        <v>37491</v>
      </c>
      <c r="B20771" t="s">
        <v>175</v>
      </c>
      <c r="C20771">
        <v>484</v>
      </c>
      <c r="D20771">
        <v>10</v>
      </c>
      <c r="E20771" s="1">
        <v>9.7515367689192504E-29</v>
      </c>
      <c r="F20771" t="s">
        <v>10524</v>
      </c>
      <c r="G20771">
        <v>2</v>
      </c>
      <c r="H20771" t="s">
        <v>21452</v>
      </c>
      <c r="I20771" s="3" t="s">
        <v>13</v>
      </c>
    </row>
    <row r="20772" spans="1:9" x14ac:dyDescent="0.25">
      <c r="A20772" t="s">
        <v>37492</v>
      </c>
      <c r="B20772" t="s">
        <v>27786</v>
      </c>
      <c r="C20772">
        <v>489</v>
      </c>
      <c r="D20772">
        <v>10</v>
      </c>
      <c r="E20772" s="1">
        <v>1.1789874435281901E-50</v>
      </c>
      <c r="F20772" t="s">
        <v>830</v>
      </c>
      <c r="G20772">
        <v>5</v>
      </c>
      <c r="H20772" t="s">
        <v>37493</v>
      </c>
      <c r="I20772" s="3" t="s">
        <v>13</v>
      </c>
    </row>
    <row r="20773" spans="1:9" x14ac:dyDescent="0.25">
      <c r="A20773" t="s">
        <v>37494</v>
      </c>
      <c r="B20773" t="s">
        <v>1470</v>
      </c>
      <c r="C20773">
        <v>381</v>
      </c>
      <c r="D20773">
        <v>10</v>
      </c>
      <c r="E20773" s="1">
        <v>4.1683705346757599E-18</v>
      </c>
      <c r="F20773" t="s">
        <v>4847</v>
      </c>
      <c r="G20773">
        <v>0</v>
      </c>
      <c r="H20773" t="s">
        <v>13</v>
      </c>
    </row>
    <row r="20774" spans="1:9" x14ac:dyDescent="0.25">
      <c r="A20774" t="s">
        <v>37495</v>
      </c>
      <c r="B20774" t="s">
        <v>18</v>
      </c>
      <c r="C20774">
        <v>493</v>
      </c>
      <c r="D20774">
        <v>0</v>
      </c>
      <c r="G20774">
        <v>0</v>
      </c>
      <c r="H20774" t="s">
        <v>13</v>
      </c>
    </row>
    <row r="20775" spans="1:9" x14ac:dyDescent="0.25">
      <c r="A20775" t="s">
        <v>37496</v>
      </c>
      <c r="B20775" t="s">
        <v>18</v>
      </c>
      <c r="C20775">
        <v>386</v>
      </c>
      <c r="D20775">
        <v>0</v>
      </c>
      <c r="G20775">
        <v>0</v>
      </c>
      <c r="H20775" t="s">
        <v>13</v>
      </c>
    </row>
    <row r="20776" spans="1:9" x14ac:dyDescent="0.25">
      <c r="A20776" t="s">
        <v>37497</v>
      </c>
      <c r="B20776" t="s">
        <v>2040</v>
      </c>
      <c r="C20776">
        <v>413</v>
      </c>
      <c r="D20776">
        <v>10</v>
      </c>
      <c r="E20776" s="1">
        <v>1.05381729259985E-3</v>
      </c>
      <c r="F20776" t="s">
        <v>764</v>
      </c>
      <c r="G20776">
        <v>7</v>
      </c>
      <c r="H20776" t="s">
        <v>2041</v>
      </c>
      <c r="I20776" s="3" t="s">
        <v>2042</v>
      </c>
    </row>
    <row r="20777" spans="1:9" x14ac:dyDescent="0.25">
      <c r="A20777" t="s">
        <v>37498</v>
      </c>
      <c r="B20777" t="s">
        <v>37499</v>
      </c>
      <c r="C20777">
        <v>332</v>
      </c>
      <c r="D20777">
        <v>10</v>
      </c>
      <c r="E20777" s="1">
        <v>2.1762855297887598E-33</v>
      </c>
      <c r="F20777" t="s">
        <v>282</v>
      </c>
      <c r="G20777">
        <v>6</v>
      </c>
      <c r="H20777" t="s">
        <v>8032</v>
      </c>
      <c r="I20777" s="3" t="s">
        <v>13</v>
      </c>
    </row>
    <row r="20778" spans="1:9" x14ac:dyDescent="0.25">
      <c r="A20778" t="s">
        <v>37500</v>
      </c>
      <c r="B20778" t="s">
        <v>6651</v>
      </c>
      <c r="C20778">
        <v>498</v>
      </c>
      <c r="D20778">
        <v>10</v>
      </c>
      <c r="E20778" s="1">
        <v>1.2409046051911E-30</v>
      </c>
      <c r="F20778" t="s">
        <v>453</v>
      </c>
      <c r="G20778">
        <v>3</v>
      </c>
      <c r="H20778" t="s">
        <v>7915</v>
      </c>
      <c r="I20778" s="3" t="s">
        <v>13</v>
      </c>
    </row>
    <row r="20779" spans="1:9" x14ac:dyDescent="0.25">
      <c r="A20779" t="s">
        <v>37501</v>
      </c>
      <c r="B20779" t="s">
        <v>18</v>
      </c>
      <c r="C20779">
        <v>202</v>
      </c>
      <c r="D20779">
        <v>0</v>
      </c>
      <c r="G20779">
        <v>0</v>
      </c>
      <c r="H20779" t="s">
        <v>13</v>
      </c>
    </row>
    <row r="20780" spans="1:9" x14ac:dyDescent="0.25">
      <c r="A20780" t="s">
        <v>37502</v>
      </c>
      <c r="B20780" t="s">
        <v>18</v>
      </c>
      <c r="C20780">
        <v>511</v>
      </c>
      <c r="D20780">
        <v>0</v>
      </c>
      <c r="G20780">
        <v>0</v>
      </c>
      <c r="H20780" t="s">
        <v>13</v>
      </c>
    </row>
    <row r="20781" spans="1:9" x14ac:dyDescent="0.25">
      <c r="A20781" t="s">
        <v>37503</v>
      </c>
      <c r="B20781" t="s">
        <v>37504</v>
      </c>
      <c r="C20781">
        <v>450</v>
      </c>
      <c r="D20781">
        <v>10</v>
      </c>
      <c r="E20781" s="1">
        <v>2.0195880431061399E-38</v>
      </c>
      <c r="F20781" t="s">
        <v>782</v>
      </c>
      <c r="G20781">
        <v>3</v>
      </c>
      <c r="H20781" t="s">
        <v>405</v>
      </c>
    </row>
    <row r="20782" spans="1:9" x14ac:dyDescent="0.25">
      <c r="A20782" t="s">
        <v>37505</v>
      </c>
      <c r="B20782" t="s">
        <v>11933</v>
      </c>
      <c r="C20782">
        <v>502</v>
      </c>
      <c r="D20782">
        <v>10</v>
      </c>
      <c r="E20782" s="1">
        <v>1.40436632396332E-12</v>
      </c>
      <c r="F20782" t="s">
        <v>266</v>
      </c>
      <c r="G20782">
        <v>7</v>
      </c>
      <c r="H20782" t="s">
        <v>25730</v>
      </c>
      <c r="I20782" s="3" t="s">
        <v>11935</v>
      </c>
    </row>
    <row r="20783" spans="1:9" x14ac:dyDescent="0.25">
      <c r="A20783" t="s">
        <v>37506</v>
      </c>
      <c r="B20783" t="s">
        <v>1335</v>
      </c>
      <c r="C20783">
        <v>475</v>
      </c>
      <c r="D20783">
        <v>9</v>
      </c>
      <c r="E20783" s="1">
        <v>2.5046004514749999E-12</v>
      </c>
      <c r="F20783" s="2">
        <v>88666666666666.594</v>
      </c>
      <c r="G20783">
        <v>12</v>
      </c>
      <c r="H20783" t="s">
        <v>20387</v>
      </c>
      <c r="I20783" s="3" t="s">
        <v>1337</v>
      </c>
    </row>
    <row r="20784" spans="1:9" x14ac:dyDescent="0.25">
      <c r="A20784" t="s">
        <v>37507</v>
      </c>
      <c r="B20784" t="s">
        <v>8163</v>
      </c>
      <c r="C20784">
        <v>444</v>
      </c>
      <c r="D20784">
        <v>10</v>
      </c>
      <c r="E20784" s="1">
        <v>6.8995574643249799E-51</v>
      </c>
      <c r="F20784" t="s">
        <v>1153</v>
      </c>
      <c r="G20784">
        <v>11</v>
      </c>
      <c r="H20784" t="s">
        <v>8164</v>
      </c>
      <c r="I20784" s="3" t="s">
        <v>515</v>
      </c>
    </row>
    <row r="20785" spans="1:9" x14ac:dyDescent="0.25">
      <c r="A20785" t="s">
        <v>37508</v>
      </c>
      <c r="B20785" t="s">
        <v>18</v>
      </c>
      <c r="C20785">
        <v>435</v>
      </c>
      <c r="D20785">
        <v>0</v>
      </c>
      <c r="G20785">
        <v>0</v>
      </c>
      <c r="H20785" t="s">
        <v>13</v>
      </c>
    </row>
    <row r="20786" spans="1:9" x14ac:dyDescent="0.25">
      <c r="A20786" t="s">
        <v>37509</v>
      </c>
      <c r="B20786" t="s">
        <v>2186</v>
      </c>
      <c r="C20786">
        <v>432</v>
      </c>
      <c r="D20786">
        <v>10</v>
      </c>
      <c r="E20786" s="1">
        <v>4.1304034941242499E-45</v>
      </c>
      <c r="F20786" t="s">
        <v>1260</v>
      </c>
      <c r="G20786">
        <v>4</v>
      </c>
      <c r="H20786" t="s">
        <v>20630</v>
      </c>
      <c r="I20786" s="3" t="s">
        <v>13</v>
      </c>
    </row>
    <row r="20787" spans="1:9" x14ac:dyDescent="0.25">
      <c r="A20787" t="s">
        <v>37510</v>
      </c>
      <c r="B20787" t="s">
        <v>33230</v>
      </c>
      <c r="C20787">
        <v>478</v>
      </c>
      <c r="D20787">
        <v>10</v>
      </c>
      <c r="E20787" s="1">
        <v>1.3490558629920899E-72</v>
      </c>
      <c r="F20787" t="s">
        <v>1467</v>
      </c>
      <c r="G20787">
        <v>11</v>
      </c>
      <c r="H20787" t="s">
        <v>33231</v>
      </c>
      <c r="I20787" s="3" t="s">
        <v>160</v>
      </c>
    </row>
    <row r="20788" spans="1:9" x14ac:dyDescent="0.25">
      <c r="A20788" t="s">
        <v>37511</v>
      </c>
      <c r="B20788" t="s">
        <v>1335</v>
      </c>
      <c r="C20788">
        <v>459</v>
      </c>
      <c r="D20788">
        <v>10</v>
      </c>
      <c r="E20788" s="1">
        <v>6.0056122139151197E-64</v>
      </c>
      <c r="F20788" t="s">
        <v>173</v>
      </c>
      <c r="G20788">
        <v>12</v>
      </c>
      <c r="H20788" t="s">
        <v>20387</v>
      </c>
      <c r="I20788" s="3" t="s">
        <v>1337</v>
      </c>
    </row>
    <row r="20789" spans="1:9" x14ac:dyDescent="0.25">
      <c r="A20789" t="s">
        <v>37512</v>
      </c>
      <c r="B20789" t="s">
        <v>37513</v>
      </c>
      <c r="C20789">
        <v>234</v>
      </c>
      <c r="D20789">
        <v>10</v>
      </c>
      <c r="E20789" s="1">
        <v>9.4953696672751799E-18</v>
      </c>
      <c r="F20789" t="s">
        <v>1153</v>
      </c>
      <c r="G20789">
        <v>2</v>
      </c>
      <c r="H20789" t="s">
        <v>537</v>
      </c>
      <c r="I20789" s="3" t="s">
        <v>13</v>
      </c>
    </row>
    <row r="20790" spans="1:9" x14ac:dyDescent="0.25">
      <c r="A20790" t="s">
        <v>37514</v>
      </c>
      <c r="B20790" t="s">
        <v>175</v>
      </c>
      <c r="C20790">
        <v>486</v>
      </c>
      <c r="D20790">
        <v>10</v>
      </c>
      <c r="E20790" s="1">
        <v>7.96341924133189E-23</v>
      </c>
      <c r="F20790" t="s">
        <v>1022</v>
      </c>
      <c r="G20790">
        <v>4</v>
      </c>
      <c r="H20790" t="s">
        <v>37515</v>
      </c>
      <c r="I20790" s="3" t="s">
        <v>13</v>
      </c>
    </row>
    <row r="20791" spans="1:9" x14ac:dyDescent="0.25">
      <c r="A20791" t="s">
        <v>37516</v>
      </c>
      <c r="B20791" t="s">
        <v>15111</v>
      </c>
      <c r="C20791">
        <v>458</v>
      </c>
      <c r="D20791">
        <v>10</v>
      </c>
      <c r="E20791" s="1">
        <v>1.2639176537304501E-29</v>
      </c>
      <c r="F20791" t="s">
        <v>2067</v>
      </c>
      <c r="G20791">
        <v>16</v>
      </c>
      <c r="H20791" t="s">
        <v>4939</v>
      </c>
      <c r="I20791" s="3" t="s">
        <v>13</v>
      </c>
    </row>
    <row r="20792" spans="1:9" x14ac:dyDescent="0.25">
      <c r="A20792" t="s">
        <v>37517</v>
      </c>
      <c r="B20792" t="s">
        <v>20066</v>
      </c>
      <c r="C20792">
        <v>315</v>
      </c>
      <c r="D20792">
        <v>10</v>
      </c>
      <c r="E20792" s="1">
        <v>7.4346009883621903E-9</v>
      </c>
      <c r="F20792" t="s">
        <v>963</v>
      </c>
      <c r="G20792">
        <v>11</v>
      </c>
      <c r="H20792" t="s">
        <v>37518</v>
      </c>
      <c r="I20792" s="3" t="s">
        <v>37519</v>
      </c>
    </row>
    <row r="20793" spans="1:9" x14ac:dyDescent="0.25">
      <c r="A20793" t="s">
        <v>37520</v>
      </c>
      <c r="B20793" t="s">
        <v>175</v>
      </c>
      <c r="C20793">
        <v>201</v>
      </c>
      <c r="D20793">
        <v>10</v>
      </c>
      <c r="E20793" s="1">
        <v>2.57584783141637E-2</v>
      </c>
      <c r="F20793" t="s">
        <v>558</v>
      </c>
      <c r="G20793">
        <v>2</v>
      </c>
      <c r="H20793" t="s">
        <v>2542</v>
      </c>
    </row>
    <row r="20794" spans="1:9" x14ac:dyDescent="0.25">
      <c r="A20794" t="s">
        <v>37521</v>
      </c>
      <c r="B20794" t="s">
        <v>37522</v>
      </c>
      <c r="C20794">
        <v>482</v>
      </c>
      <c r="D20794">
        <v>10</v>
      </c>
      <c r="E20794" s="1">
        <v>1.3666444004190601E-59</v>
      </c>
      <c r="F20794" t="s">
        <v>513</v>
      </c>
      <c r="G20794">
        <v>2</v>
      </c>
      <c r="H20794" t="s">
        <v>7740</v>
      </c>
      <c r="I20794" s="3" t="s">
        <v>13</v>
      </c>
    </row>
    <row r="20795" spans="1:9" x14ac:dyDescent="0.25">
      <c r="A20795" t="s">
        <v>37523</v>
      </c>
      <c r="B20795" t="s">
        <v>30579</v>
      </c>
      <c r="C20795">
        <v>472</v>
      </c>
      <c r="D20795">
        <v>10</v>
      </c>
      <c r="E20795" s="1">
        <v>7.6165270697046106E-12</v>
      </c>
      <c r="F20795" t="s">
        <v>25814</v>
      </c>
      <c r="G20795">
        <v>2</v>
      </c>
      <c r="H20795" t="s">
        <v>33</v>
      </c>
    </row>
    <row r="20796" spans="1:9" x14ac:dyDescent="0.25">
      <c r="A20796" t="s">
        <v>37524</v>
      </c>
      <c r="B20796" t="s">
        <v>37525</v>
      </c>
      <c r="C20796">
        <v>451</v>
      </c>
      <c r="D20796">
        <v>10</v>
      </c>
      <c r="E20796" s="1">
        <v>7.8109373957275503E-21</v>
      </c>
      <c r="F20796" t="s">
        <v>1793</v>
      </c>
      <c r="G20796">
        <v>3</v>
      </c>
      <c r="H20796" t="s">
        <v>37526</v>
      </c>
      <c r="I20796" s="3" t="s">
        <v>14910</v>
      </c>
    </row>
    <row r="20797" spans="1:9" x14ac:dyDescent="0.25">
      <c r="A20797" t="s">
        <v>37527</v>
      </c>
      <c r="B20797" t="s">
        <v>13088</v>
      </c>
      <c r="C20797">
        <v>488</v>
      </c>
      <c r="D20797">
        <v>10</v>
      </c>
      <c r="E20797" s="1">
        <v>1.22289371583574E-39</v>
      </c>
      <c r="F20797" t="s">
        <v>990</v>
      </c>
      <c r="G20797">
        <v>2</v>
      </c>
      <c r="H20797" t="s">
        <v>21388</v>
      </c>
      <c r="I20797" s="3" t="s">
        <v>13</v>
      </c>
    </row>
    <row r="20798" spans="1:9" x14ac:dyDescent="0.25">
      <c r="A20798" t="s">
        <v>37528</v>
      </c>
      <c r="B20798" t="s">
        <v>18</v>
      </c>
      <c r="C20798">
        <v>303</v>
      </c>
      <c r="D20798">
        <v>0</v>
      </c>
      <c r="G20798">
        <v>0</v>
      </c>
      <c r="H20798" t="s">
        <v>13</v>
      </c>
    </row>
    <row r="20799" spans="1:9" x14ac:dyDescent="0.25">
      <c r="A20799" t="s">
        <v>37529</v>
      </c>
      <c r="B20799" t="s">
        <v>4386</v>
      </c>
      <c r="C20799">
        <v>531</v>
      </c>
      <c r="D20799">
        <v>3</v>
      </c>
      <c r="E20799" s="1">
        <v>0.217543384392441</v>
      </c>
      <c r="F20799" s="2">
        <v>636666666666666</v>
      </c>
      <c r="G20799">
        <v>0</v>
      </c>
      <c r="H20799" t="s">
        <v>13</v>
      </c>
    </row>
    <row r="20800" spans="1:9" x14ac:dyDescent="0.25">
      <c r="A20800" t="s">
        <v>37530</v>
      </c>
      <c r="B20800" t="s">
        <v>18</v>
      </c>
      <c r="C20800">
        <v>260</v>
      </c>
      <c r="D20800">
        <v>0</v>
      </c>
      <c r="G20800">
        <v>0</v>
      </c>
      <c r="H20800" t="s">
        <v>13</v>
      </c>
    </row>
    <row r="20801" spans="1:9" x14ac:dyDescent="0.25">
      <c r="A20801" t="s">
        <v>37531</v>
      </c>
      <c r="B20801" t="s">
        <v>37532</v>
      </c>
      <c r="C20801">
        <v>501</v>
      </c>
      <c r="D20801">
        <v>10</v>
      </c>
      <c r="E20801" s="1">
        <v>1.16972221874804E-67</v>
      </c>
      <c r="F20801" t="s">
        <v>746</v>
      </c>
      <c r="G20801">
        <v>13</v>
      </c>
      <c r="H20801" t="s">
        <v>37533</v>
      </c>
      <c r="I20801" s="3" t="s">
        <v>5448</v>
      </c>
    </row>
    <row r="20802" spans="1:9" x14ac:dyDescent="0.25">
      <c r="A20802" t="s">
        <v>37534</v>
      </c>
      <c r="B20802" t="s">
        <v>18</v>
      </c>
      <c r="C20802">
        <v>545</v>
      </c>
      <c r="D20802">
        <v>0</v>
      </c>
      <c r="G20802">
        <v>0</v>
      </c>
      <c r="H20802" t="s">
        <v>13</v>
      </c>
    </row>
    <row r="20803" spans="1:9" x14ac:dyDescent="0.25">
      <c r="A20803" t="s">
        <v>37535</v>
      </c>
      <c r="B20803" t="s">
        <v>4386</v>
      </c>
      <c r="C20803">
        <v>498</v>
      </c>
      <c r="D20803">
        <v>4</v>
      </c>
      <c r="E20803" s="1">
        <v>0.53303123310543399</v>
      </c>
      <c r="F20803" t="s">
        <v>37536</v>
      </c>
      <c r="G20803">
        <v>3</v>
      </c>
      <c r="H20803" t="s">
        <v>37537</v>
      </c>
    </row>
    <row r="20804" spans="1:9" x14ac:dyDescent="0.25">
      <c r="A20804" t="s">
        <v>37538</v>
      </c>
      <c r="B20804" t="s">
        <v>175</v>
      </c>
      <c r="C20804">
        <v>503</v>
      </c>
      <c r="D20804">
        <v>10</v>
      </c>
      <c r="E20804" s="1">
        <v>8.1928237993571105E-18</v>
      </c>
      <c r="F20804" t="s">
        <v>4561</v>
      </c>
      <c r="G20804">
        <v>1</v>
      </c>
      <c r="H20804" t="s">
        <v>37539</v>
      </c>
      <c r="I20804" s="3" t="s">
        <v>13</v>
      </c>
    </row>
    <row r="20805" spans="1:9" x14ac:dyDescent="0.25">
      <c r="A20805" t="s">
        <v>37540</v>
      </c>
      <c r="B20805" t="s">
        <v>37541</v>
      </c>
      <c r="C20805">
        <v>472</v>
      </c>
      <c r="D20805">
        <v>10</v>
      </c>
      <c r="E20805" s="1">
        <v>4.7463527170594297E-64</v>
      </c>
      <c r="F20805" t="s">
        <v>1467</v>
      </c>
      <c r="G20805">
        <v>3</v>
      </c>
      <c r="H20805" t="s">
        <v>5027</v>
      </c>
      <c r="I20805" s="3" t="s">
        <v>13</v>
      </c>
    </row>
    <row r="20806" spans="1:9" x14ac:dyDescent="0.25">
      <c r="A20806" t="s">
        <v>37542</v>
      </c>
      <c r="B20806" t="s">
        <v>37543</v>
      </c>
      <c r="C20806">
        <v>473</v>
      </c>
      <c r="D20806">
        <v>10</v>
      </c>
      <c r="E20806" s="1">
        <v>2.94687514594722E-64</v>
      </c>
      <c r="F20806" t="s">
        <v>353</v>
      </c>
      <c r="G20806">
        <v>7</v>
      </c>
      <c r="H20806" t="s">
        <v>37544</v>
      </c>
      <c r="I20806" s="3" t="s">
        <v>1314</v>
      </c>
    </row>
    <row r="20807" spans="1:9" x14ac:dyDescent="0.25">
      <c r="A20807" t="s">
        <v>37545</v>
      </c>
      <c r="B20807" t="s">
        <v>175</v>
      </c>
      <c r="C20807">
        <v>459</v>
      </c>
      <c r="D20807">
        <v>10</v>
      </c>
      <c r="E20807" s="1">
        <v>3.2066836176529099E-41</v>
      </c>
      <c r="F20807" t="s">
        <v>1233</v>
      </c>
      <c r="G20807">
        <v>2</v>
      </c>
      <c r="H20807" t="s">
        <v>2425</v>
      </c>
    </row>
    <row r="20808" spans="1:9" x14ac:dyDescent="0.25">
      <c r="A20808" t="s">
        <v>37546</v>
      </c>
      <c r="B20808" t="s">
        <v>19561</v>
      </c>
      <c r="C20808">
        <v>412</v>
      </c>
      <c r="D20808">
        <v>10</v>
      </c>
      <c r="E20808" s="1">
        <v>0.37480994659281303</v>
      </c>
      <c r="F20808" t="s">
        <v>146</v>
      </c>
      <c r="G20808">
        <v>2</v>
      </c>
      <c r="H20808" t="s">
        <v>37547</v>
      </c>
      <c r="I20808" s="3" t="s">
        <v>13</v>
      </c>
    </row>
    <row r="20809" spans="1:9" x14ac:dyDescent="0.25">
      <c r="A20809" t="s">
        <v>37548</v>
      </c>
      <c r="B20809" t="s">
        <v>37549</v>
      </c>
      <c r="C20809">
        <v>437</v>
      </c>
      <c r="D20809">
        <v>10</v>
      </c>
      <c r="E20809" s="1">
        <v>2.1817690361107899E-46</v>
      </c>
      <c r="F20809" t="s">
        <v>562</v>
      </c>
      <c r="G20809">
        <v>5</v>
      </c>
      <c r="H20809" t="s">
        <v>29520</v>
      </c>
      <c r="I20809" s="3" t="s">
        <v>13</v>
      </c>
    </row>
    <row r="20810" spans="1:9" x14ac:dyDescent="0.25">
      <c r="A20810" t="s">
        <v>37550</v>
      </c>
      <c r="B20810" t="s">
        <v>33370</v>
      </c>
      <c r="C20810">
        <v>408</v>
      </c>
      <c r="D20810">
        <v>4</v>
      </c>
      <c r="E20810" s="1">
        <v>494.01156160651402</v>
      </c>
      <c r="F20810" t="s">
        <v>4350</v>
      </c>
      <c r="G20810">
        <v>5</v>
      </c>
      <c r="H20810" t="s">
        <v>37551</v>
      </c>
      <c r="I20810" s="3" t="s">
        <v>13</v>
      </c>
    </row>
    <row r="20811" spans="1:9" x14ac:dyDescent="0.25">
      <c r="A20811" t="s">
        <v>37552</v>
      </c>
      <c r="B20811" t="s">
        <v>21424</v>
      </c>
      <c r="C20811">
        <v>493</v>
      </c>
      <c r="D20811">
        <v>10</v>
      </c>
      <c r="E20811" s="1">
        <v>6.3015173995297798E-56</v>
      </c>
      <c r="F20811" t="s">
        <v>2573</v>
      </c>
      <c r="G20811">
        <v>30</v>
      </c>
      <c r="H20811" t="s">
        <v>21425</v>
      </c>
      <c r="I20811" s="3" t="s">
        <v>13</v>
      </c>
    </row>
    <row r="20812" spans="1:9" x14ac:dyDescent="0.25">
      <c r="A20812" t="s">
        <v>37553</v>
      </c>
      <c r="B20812" t="s">
        <v>37554</v>
      </c>
      <c r="C20812">
        <v>484</v>
      </c>
      <c r="D20812">
        <v>10</v>
      </c>
      <c r="E20812" s="1">
        <v>3.02979699236896E-19</v>
      </c>
      <c r="F20812" t="s">
        <v>750</v>
      </c>
      <c r="G20812">
        <v>3</v>
      </c>
      <c r="H20812" t="s">
        <v>405</v>
      </c>
    </row>
    <row r="20813" spans="1:9" x14ac:dyDescent="0.25">
      <c r="A20813" t="s">
        <v>37555</v>
      </c>
      <c r="B20813" t="s">
        <v>37556</v>
      </c>
      <c r="C20813">
        <v>448</v>
      </c>
      <c r="D20813">
        <v>10</v>
      </c>
      <c r="E20813" s="1">
        <v>3.1975321505384201E-19</v>
      </c>
      <c r="F20813" t="s">
        <v>2239</v>
      </c>
      <c r="G20813">
        <v>0</v>
      </c>
      <c r="H20813" t="s">
        <v>13</v>
      </c>
    </row>
    <row r="20814" spans="1:9" x14ac:dyDescent="0.25">
      <c r="A20814" t="s">
        <v>37557</v>
      </c>
      <c r="B20814" t="s">
        <v>14560</v>
      </c>
      <c r="C20814">
        <v>477</v>
      </c>
      <c r="D20814">
        <v>10</v>
      </c>
      <c r="E20814" s="1">
        <v>1.5770733516042401E-68</v>
      </c>
      <c r="F20814" t="s">
        <v>130</v>
      </c>
      <c r="G20814">
        <v>10</v>
      </c>
      <c r="H20814" t="s">
        <v>14561</v>
      </c>
      <c r="I20814" s="3" t="s">
        <v>13</v>
      </c>
    </row>
    <row r="20815" spans="1:9" x14ac:dyDescent="0.25">
      <c r="A20815" t="s">
        <v>37558</v>
      </c>
      <c r="B20815" t="s">
        <v>2106</v>
      </c>
      <c r="C20815">
        <v>447</v>
      </c>
      <c r="D20815">
        <v>6</v>
      </c>
      <c r="E20815" s="1">
        <v>8.7943094008365899E-6</v>
      </c>
      <c r="F20815" t="s">
        <v>4350</v>
      </c>
      <c r="G20815">
        <v>2</v>
      </c>
      <c r="H20815" t="s">
        <v>2108</v>
      </c>
    </row>
    <row r="20816" spans="1:9" x14ac:dyDescent="0.25">
      <c r="A20816" t="s">
        <v>37559</v>
      </c>
      <c r="B20816" t="s">
        <v>18</v>
      </c>
      <c r="C20816">
        <v>328</v>
      </c>
      <c r="D20816">
        <v>0</v>
      </c>
      <c r="G20816">
        <v>0</v>
      </c>
      <c r="H20816" t="s">
        <v>13</v>
      </c>
    </row>
    <row r="20817" spans="1:9" x14ac:dyDescent="0.25">
      <c r="A20817" t="s">
        <v>37560</v>
      </c>
      <c r="B20817" t="s">
        <v>7799</v>
      </c>
      <c r="C20817">
        <v>356</v>
      </c>
      <c r="D20817">
        <v>10</v>
      </c>
      <c r="E20817" s="1">
        <v>1.33382799616945E-14</v>
      </c>
      <c r="F20817" t="s">
        <v>878</v>
      </c>
      <c r="G20817">
        <v>8</v>
      </c>
      <c r="H20817" t="s">
        <v>7800</v>
      </c>
      <c r="I20817" s="3" t="s">
        <v>7801</v>
      </c>
    </row>
    <row r="20818" spans="1:9" x14ac:dyDescent="0.25">
      <c r="A20818" t="s">
        <v>37561</v>
      </c>
      <c r="B20818" t="s">
        <v>1622</v>
      </c>
      <c r="C20818">
        <v>497</v>
      </c>
      <c r="D20818">
        <v>10</v>
      </c>
      <c r="E20818" s="1">
        <v>3.0817397729906801E-49</v>
      </c>
      <c r="F20818" t="s">
        <v>1618</v>
      </c>
      <c r="G20818">
        <v>5</v>
      </c>
      <c r="H20818" t="s">
        <v>5472</v>
      </c>
      <c r="I20818" s="3" t="s">
        <v>13</v>
      </c>
    </row>
    <row r="20819" spans="1:9" x14ac:dyDescent="0.25">
      <c r="A20819" t="s">
        <v>37562</v>
      </c>
      <c r="B20819" t="s">
        <v>26903</v>
      </c>
      <c r="C20819">
        <v>466</v>
      </c>
      <c r="D20819">
        <v>10</v>
      </c>
      <c r="E20819" s="1">
        <v>2.9161651814450499E-66</v>
      </c>
      <c r="F20819" t="s">
        <v>580</v>
      </c>
      <c r="G20819">
        <v>3</v>
      </c>
      <c r="H20819" t="s">
        <v>4566</v>
      </c>
      <c r="I20819" s="3" t="s">
        <v>13</v>
      </c>
    </row>
    <row r="20820" spans="1:9" x14ac:dyDescent="0.25">
      <c r="A20820" t="s">
        <v>37563</v>
      </c>
      <c r="B20820" t="s">
        <v>15027</v>
      </c>
      <c r="C20820">
        <v>489</v>
      </c>
      <c r="D20820">
        <v>10</v>
      </c>
      <c r="E20820" s="1">
        <v>5.21844283900857E-54</v>
      </c>
      <c r="F20820" t="s">
        <v>833</v>
      </c>
      <c r="G20820">
        <v>0</v>
      </c>
      <c r="H20820" t="s">
        <v>13</v>
      </c>
    </row>
    <row r="20821" spans="1:9" x14ac:dyDescent="0.25">
      <c r="A20821" t="s">
        <v>37564</v>
      </c>
      <c r="B20821" t="s">
        <v>18</v>
      </c>
      <c r="C20821">
        <v>300</v>
      </c>
      <c r="D20821">
        <v>0</v>
      </c>
      <c r="G20821">
        <v>0</v>
      </c>
      <c r="H20821" t="s">
        <v>13</v>
      </c>
    </row>
    <row r="20822" spans="1:9" x14ac:dyDescent="0.25">
      <c r="A20822" t="s">
        <v>37565</v>
      </c>
      <c r="B20822" t="s">
        <v>13839</v>
      </c>
      <c r="C20822">
        <v>511</v>
      </c>
      <c r="D20822">
        <v>10</v>
      </c>
      <c r="E20822" s="1">
        <v>3.9753097269782201E-44</v>
      </c>
      <c r="F20822" t="s">
        <v>525</v>
      </c>
      <c r="G20822">
        <v>17</v>
      </c>
      <c r="H20822" t="s">
        <v>37566</v>
      </c>
      <c r="I20822" s="3" t="s">
        <v>37567</v>
      </c>
    </row>
    <row r="20823" spans="1:9" x14ac:dyDescent="0.25">
      <c r="A20823" t="s">
        <v>37568</v>
      </c>
      <c r="B20823" t="s">
        <v>18</v>
      </c>
      <c r="C20823">
        <v>493</v>
      </c>
      <c r="D20823">
        <v>0</v>
      </c>
      <c r="G20823">
        <v>0</v>
      </c>
      <c r="H20823" t="s">
        <v>13</v>
      </c>
    </row>
    <row r="20824" spans="1:9" x14ac:dyDescent="0.25">
      <c r="A20824" t="s">
        <v>37569</v>
      </c>
      <c r="B20824" t="s">
        <v>37570</v>
      </c>
      <c r="C20824">
        <v>508</v>
      </c>
      <c r="D20824">
        <v>4</v>
      </c>
      <c r="E20824" s="1">
        <v>6.5525755053660702E-5</v>
      </c>
      <c r="F20824" t="s">
        <v>27689</v>
      </c>
      <c r="G20824">
        <v>5</v>
      </c>
      <c r="H20824" t="s">
        <v>37571</v>
      </c>
    </row>
    <row r="20825" spans="1:9" x14ac:dyDescent="0.25">
      <c r="A20825" t="s">
        <v>37572</v>
      </c>
      <c r="B20825" t="s">
        <v>37573</v>
      </c>
      <c r="C20825">
        <v>494</v>
      </c>
      <c r="D20825">
        <v>10</v>
      </c>
      <c r="E20825" s="1">
        <v>8.6624860828828497E-19</v>
      </c>
      <c r="F20825" t="s">
        <v>1836</v>
      </c>
      <c r="G20825">
        <v>3</v>
      </c>
      <c r="H20825" t="s">
        <v>10829</v>
      </c>
      <c r="I20825" s="3" t="s">
        <v>13</v>
      </c>
    </row>
    <row r="20826" spans="1:9" x14ac:dyDescent="0.25">
      <c r="A20826" t="s">
        <v>37574</v>
      </c>
      <c r="B20826" t="s">
        <v>37575</v>
      </c>
      <c r="C20826">
        <v>478</v>
      </c>
      <c r="D20826">
        <v>10</v>
      </c>
      <c r="E20826" s="1">
        <v>4.6366405287548101E-73</v>
      </c>
      <c r="F20826" t="s">
        <v>173</v>
      </c>
      <c r="G20826">
        <v>2</v>
      </c>
      <c r="H20826" t="s">
        <v>433</v>
      </c>
      <c r="I20826" s="3" t="s">
        <v>13</v>
      </c>
    </row>
    <row r="20827" spans="1:9" x14ac:dyDescent="0.25">
      <c r="A20827" t="s">
        <v>37576</v>
      </c>
      <c r="B20827" t="s">
        <v>37577</v>
      </c>
      <c r="C20827">
        <v>272</v>
      </c>
      <c r="D20827">
        <v>2</v>
      </c>
      <c r="E20827" s="1">
        <v>208.27533308352</v>
      </c>
      <c r="F20827" t="s">
        <v>51</v>
      </c>
      <c r="G20827">
        <v>0</v>
      </c>
      <c r="H20827" t="s">
        <v>13</v>
      </c>
    </row>
    <row r="20828" spans="1:9" x14ac:dyDescent="0.25">
      <c r="A20828" t="s">
        <v>37578</v>
      </c>
      <c r="B20828" t="s">
        <v>912</v>
      </c>
      <c r="C20828">
        <v>490</v>
      </c>
      <c r="D20828">
        <v>10</v>
      </c>
      <c r="E20828" s="1">
        <v>1.36965089375209E-52</v>
      </c>
      <c r="F20828" t="s">
        <v>2334</v>
      </c>
      <c r="G20828">
        <v>5</v>
      </c>
      <c r="H20828" t="s">
        <v>913</v>
      </c>
      <c r="I20828" s="3" t="s">
        <v>13</v>
      </c>
    </row>
    <row r="20829" spans="1:9" x14ac:dyDescent="0.25">
      <c r="A20829" t="s">
        <v>37579</v>
      </c>
      <c r="B20829" t="s">
        <v>18675</v>
      </c>
      <c r="C20829">
        <v>516</v>
      </c>
      <c r="D20829">
        <v>10</v>
      </c>
      <c r="E20829" s="1">
        <v>1.04806178628275E-29</v>
      </c>
      <c r="F20829" t="s">
        <v>117</v>
      </c>
      <c r="G20829">
        <v>5</v>
      </c>
      <c r="H20829" t="s">
        <v>37580</v>
      </c>
      <c r="I20829" s="3" t="s">
        <v>13</v>
      </c>
    </row>
    <row r="20830" spans="1:9" x14ac:dyDescent="0.25">
      <c r="A20830" t="s">
        <v>37581</v>
      </c>
      <c r="B20830" t="s">
        <v>1178</v>
      </c>
      <c r="C20830">
        <v>457</v>
      </c>
      <c r="D20830">
        <v>10</v>
      </c>
      <c r="E20830" s="1">
        <v>4.2075299877097199E-25</v>
      </c>
      <c r="F20830" t="s">
        <v>5292</v>
      </c>
      <c r="G20830">
        <v>2</v>
      </c>
      <c r="H20830" t="s">
        <v>5148</v>
      </c>
    </row>
    <row r="20831" spans="1:9" x14ac:dyDescent="0.25">
      <c r="A20831" t="s">
        <v>37582</v>
      </c>
      <c r="B20831" t="s">
        <v>4486</v>
      </c>
      <c r="C20831">
        <v>484</v>
      </c>
      <c r="D20831">
        <v>10</v>
      </c>
      <c r="E20831" s="1">
        <v>9.8395680390924103E-42</v>
      </c>
      <c r="F20831" t="s">
        <v>288</v>
      </c>
      <c r="G20831">
        <v>5</v>
      </c>
      <c r="H20831" t="s">
        <v>3188</v>
      </c>
      <c r="I20831" s="3" t="s">
        <v>13</v>
      </c>
    </row>
    <row r="20832" spans="1:9" x14ac:dyDescent="0.25">
      <c r="A20832" t="s">
        <v>37583</v>
      </c>
      <c r="B20832" t="s">
        <v>7282</v>
      </c>
      <c r="C20832">
        <v>476</v>
      </c>
      <c r="D20832">
        <v>10</v>
      </c>
      <c r="E20832" s="1">
        <v>4.4909515915705199E-68</v>
      </c>
      <c r="F20832" t="s">
        <v>38</v>
      </c>
      <c r="G20832">
        <v>5</v>
      </c>
      <c r="H20832" t="s">
        <v>37584</v>
      </c>
      <c r="I20832" s="3" t="s">
        <v>13</v>
      </c>
    </row>
    <row r="20833" spans="1:9" x14ac:dyDescent="0.25">
      <c r="A20833" t="s">
        <v>37585</v>
      </c>
      <c r="B20833" t="s">
        <v>18</v>
      </c>
      <c r="C20833">
        <v>495</v>
      </c>
      <c r="D20833">
        <v>0</v>
      </c>
      <c r="G20833">
        <v>0</v>
      </c>
      <c r="H20833" t="s">
        <v>13</v>
      </c>
    </row>
    <row r="20834" spans="1:9" x14ac:dyDescent="0.25">
      <c r="A20834" t="s">
        <v>37586</v>
      </c>
      <c r="B20834" t="s">
        <v>18</v>
      </c>
      <c r="C20834">
        <v>435</v>
      </c>
      <c r="D20834">
        <v>0</v>
      </c>
      <c r="G20834">
        <v>0</v>
      </c>
      <c r="H20834" t="s">
        <v>13</v>
      </c>
    </row>
    <row r="20835" spans="1:9" x14ac:dyDescent="0.25">
      <c r="A20835" t="s">
        <v>37587</v>
      </c>
      <c r="B20835" t="s">
        <v>37588</v>
      </c>
      <c r="C20835">
        <v>416</v>
      </c>
      <c r="D20835">
        <v>10</v>
      </c>
      <c r="E20835" s="1">
        <v>6.0975073773775098E-5</v>
      </c>
      <c r="F20835" t="s">
        <v>4528</v>
      </c>
      <c r="G20835">
        <v>2</v>
      </c>
      <c r="H20835" t="s">
        <v>5148</v>
      </c>
    </row>
    <row r="20836" spans="1:9" x14ac:dyDescent="0.25">
      <c r="A20836" t="s">
        <v>37589</v>
      </c>
      <c r="B20836" t="s">
        <v>6238</v>
      </c>
      <c r="C20836">
        <v>529</v>
      </c>
      <c r="D20836">
        <v>10</v>
      </c>
      <c r="E20836" s="1">
        <v>9.0637256123567299E-60</v>
      </c>
      <c r="F20836" t="s">
        <v>968</v>
      </c>
      <c r="G20836">
        <v>3</v>
      </c>
      <c r="H20836" t="s">
        <v>9315</v>
      </c>
      <c r="I20836" s="3" t="s">
        <v>318</v>
      </c>
    </row>
    <row r="20837" spans="1:9" x14ac:dyDescent="0.25">
      <c r="A20837" t="s">
        <v>37590</v>
      </c>
      <c r="B20837" t="s">
        <v>18</v>
      </c>
      <c r="C20837">
        <v>447</v>
      </c>
      <c r="D20837">
        <v>0</v>
      </c>
      <c r="G20837">
        <v>0</v>
      </c>
      <c r="H20837" t="s">
        <v>13</v>
      </c>
    </row>
    <row r="20838" spans="1:9" x14ac:dyDescent="0.25">
      <c r="A20838" t="s">
        <v>37591</v>
      </c>
      <c r="B20838" t="s">
        <v>22706</v>
      </c>
      <c r="C20838">
        <v>484</v>
      </c>
      <c r="D20838">
        <v>10</v>
      </c>
      <c r="E20838" s="1">
        <v>5.4607376898324697E-72</v>
      </c>
      <c r="F20838" t="s">
        <v>344</v>
      </c>
      <c r="G20838">
        <v>5</v>
      </c>
      <c r="H20838" t="s">
        <v>37592</v>
      </c>
      <c r="I20838" s="3" t="s">
        <v>2180</v>
      </c>
    </row>
    <row r="20839" spans="1:9" x14ac:dyDescent="0.25">
      <c r="A20839" t="s">
        <v>37593</v>
      </c>
      <c r="B20839" t="s">
        <v>10979</v>
      </c>
      <c r="C20839">
        <v>377</v>
      </c>
      <c r="D20839">
        <v>10</v>
      </c>
      <c r="E20839" s="1">
        <v>1.2501902286546501E-33</v>
      </c>
      <c r="F20839" t="s">
        <v>4524</v>
      </c>
      <c r="G20839">
        <v>3</v>
      </c>
      <c r="H20839" t="s">
        <v>929</v>
      </c>
      <c r="I20839" s="3" t="s">
        <v>13</v>
      </c>
    </row>
    <row r="20840" spans="1:9" x14ac:dyDescent="0.25">
      <c r="A20840" t="s">
        <v>37594</v>
      </c>
      <c r="B20840" t="s">
        <v>37595</v>
      </c>
      <c r="C20840">
        <v>496</v>
      </c>
      <c r="D20840">
        <v>10</v>
      </c>
      <c r="E20840" s="1">
        <v>1.80668612834477E-49</v>
      </c>
      <c r="F20840" t="s">
        <v>1793</v>
      </c>
      <c r="G20840">
        <v>3</v>
      </c>
      <c r="H20840" t="s">
        <v>37596</v>
      </c>
      <c r="I20840" s="3" t="s">
        <v>4436</v>
      </c>
    </row>
    <row r="20841" spans="1:9" x14ac:dyDescent="0.25">
      <c r="A20841" t="s">
        <v>37597</v>
      </c>
      <c r="B20841" t="s">
        <v>19025</v>
      </c>
      <c r="C20841">
        <v>493</v>
      </c>
      <c r="D20841">
        <v>10</v>
      </c>
      <c r="E20841" s="1">
        <v>2.5260233326162999E-25</v>
      </c>
      <c r="F20841" t="s">
        <v>580</v>
      </c>
      <c r="G20841">
        <v>4</v>
      </c>
      <c r="H20841" t="s">
        <v>19026</v>
      </c>
      <c r="I20841" s="3" t="s">
        <v>13</v>
      </c>
    </row>
    <row r="20842" spans="1:9" x14ac:dyDescent="0.25">
      <c r="A20842" t="s">
        <v>37598</v>
      </c>
      <c r="B20842" t="s">
        <v>18</v>
      </c>
      <c r="C20842">
        <v>505</v>
      </c>
      <c r="D20842">
        <v>0</v>
      </c>
      <c r="G20842">
        <v>0</v>
      </c>
      <c r="H20842" t="s">
        <v>13</v>
      </c>
    </row>
    <row r="20843" spans="1:9" x14ac:dyDescent="0.25">
      <c r="A20843" t="s">
        <v>37599</v>
      </c>
      <c r="B20843" t="s">
        <v>37600</v>
      </c>
      <c r="C20843">
        <v>233</v>
      </c>
      <c r="D20843">
        <v>10</v>
      </c>
      <c r="E20843" s="1">
        <v>1.08833797886044E-16</v>
      </c>
      <c r="F20843" t="s">
        <v>139</v>
      </c>
      <c r="G20843">
        <v>10</v>
      </c>
      <c r="H20843" t="s">
        <v>37601</v>
      </c>
      <c r="I20843" s="3" t="s">
        <v>37602</v>
      </c>
    </row>
    <row r="20844" spans="1:9" x14ac:dyDescent="0.25">
      <c r="A20844" t="s">
        <v>37603</v>
      </c>
      <c r="B20844" t="s">
        <v>18</v>
      </c>
      <c r="C20844">
        <v>532</v>
      </c>
      <c r="D20844">
        <v>0</v>
      </c>
      <c r="G20844">
        <v>0</v>
      </c>
      <c r="H20844" t="s">
        <v>13</v>
      </c>
    </row>
    <row r="20845" spans="1:9" x14ac:dyDescent="0.25">
      <c r="A20845" t="s">
        <v>37604</v>
      </c>
      <c r="B20845" t="s">
        <v>37605</v>
      </c>
      <c r="C20845">
        <v>488</v>
      </c>
      <c r="D20845">
        <v>10</v>
      </c>
      <c r="E20845" s="1">
        <v>5.0962448360720403E-55</v>
      </c>
      <c r="F20845" t="s">
        <v>518</v>
      </c>
      <c r="G20845">
        <v>2</v>
      </c>
      <c r="H20845" t="s">
        <v>37606</v>
      </c>
      <c r="I20845" s="3" t="s">
        <v>13</v>
      </c>
    </row>
    <row r="20846" spans="1:9" x14ac:dyDescent="0.25">
      <c r="A20846" t="s">
        <v>37607</v>
      </c>
      <c r="B20846" t="s">
        <v>23688</v>
      </c>
      <c r="C20846">
        <v>436</v>
      </c>
      <c r="D20846">
        <v>10</v>
      </c>
      <c r="E20846" s="1">
        <v>3.8539466118369599E-22</v>
      </c>
      <c r="F20846" t="s">
        <v>3216</v>
      </c>
      <c r="G20846">
        <v>13</v>
      </c>
      <c r="H20846" t="s">
        <v>37608</v>
      </c>
      <c r="I20846" s="3" t="s">
        <v>6955</v>
      </c>
    </row>
    <row r="20847" spans="1:9" x14ac:dyDescent="0.25">
      <c r="A20847" t="s">
        <v>37609</v>
      </c>
      <c r="B20847" t="s">
        <v>2702</v>
      </c>
      <c r="C20847">
        <v>475</v>
      </c>
      <c r="D20847">
        <v>10</v>
      </c>
      <c r="E20847" s="1">
        <v>1.0596692010524099E-60</v>
      </c>
      <c r="F20847" t="s">
        <v>1299</v>
      </c>
      <c r="G20847">
        <v>16</v>
      </c>
      <c r="H20847" t="s">
        <v>10508</v>
      </c>
      <c r="I20847" s="3" t="s">
        <v>7484</v>
      </c>
    </row>
    <row r="20848" spans="1:9" x14ac:dyDescent="0.25">
      <c r="A20848" t="s">
        <v>37610</v>
      </c>
      <c r="B20848" t="s">
        <v>535</v>
      </c>
      <c r="C20848">
        <v>475</v>
      </c>
      <c r="D20848">
        <v>5</v>
      </c>
      <c r="E20848" s="1">
        <v>1.2744463197071101E-38</v>
      </c>
      <c r="F20848" t="s">
        <v>609</v>
      </c>
      <c r="G20848">
        <v>1</v>
      </c>
      <c r="H20848" t="s">
        <v>837</v>
      </c>
      <c r="I20848" s="3" t="s">
        <v>13</v>
      </c>
    </row>
    <row r="20849" spans="1:9" x14ac:dyDescent="0.25">
      <c r="A20849" t="s">
        <v>37611</v>
      </c>
      <c r="B20849" t="s">
        <v>9482</v>
      </c>
      <c r="C20849">
        <v>463</v>
      </c>
      <c r="D20849">
        <v>10</v>
      </c>
      <c r="E20849" s="1">
        <v>5.4067755217547397E-15</v>
      </c>
      <c r="F20849" t="s">
        <v>55</v>
      </c>
      <c r="G20849">
        <v>7</v>
      </c>
      <c r="H20849" t="s">
        <v>37612</v>
      </c>
      <c r="I20849" s="3" t="s">
        <v>37613</v>
      </c>
    </row>
    <row r="20850" spans="1:9" x14ac:dyDescent="0.25">
      <c r="A20850" t="s">
        <v>37614</v>
      </c>
      <c r="B20850" t="s">
        <v>8508</v>
      </c>
      <c r="C20850">
        <v>435</v>
      </c>
      <c r="D20850">
        <v>10</v>
      </c>
      <c r="E20850" s="1">
        <v>4.7299690192998999E-21</v>
      </c>
      <c r="F20850" t="s">
        <v>576</v>
      </c>
      <c r="G20850">
        <v>21</v>
      </c>
      <c r="H20850" t="s">
        <v>14349</v>
      </c>
      <c r="I20850" s="3" t="s">
        <v>13</v>
      </c>
    </row>
    <row r="20851" spans="1:9" x14ac:dyDescent="0.25">
      <c r="A20851" t="s">
        <v>37615</v>
      </c>
      <c r="B20851" t="s">
        <v>535</v>
      </c>
      <c r="C20851">
        <v>472</v>
      </c>
      <c r="D20851">
        <v>10</v>
      </c>
      <c r="E20851" s="1">
        <v>2.72093595024694E-30</v>
      </c>
      <c r="F20851" t="s">
        <v>2399</v>
      </c>
      <c r="G20851">
        <v>1</v>
      </c>
      <c r="H20851" t="s">
        <v>13584</v>
      </c>
      <c r="I20851" s="3" t="s">
        <v>13</v>
      </c>
    </row>
    <row r="20852" spans="1:9" x14ac:dyDescent="0.25">
      <c r="A20852" t="s">
        <v>37616</v>
      </c>
      <c r="B20852" t="s">
        <v>12286</v>
      </c>
      <c r="C20852">
        <v>474</v>
      </c>
      <c r="D20852">
        <v>10</v>
      </c>
      <c r="E20852" s="1">
        <v>4.12157255400118E-58</v>
      </c>
      <c r="F20852" t="s">
        <v>754</v>
      </c>
      <c r="G20852">
        <v>6</v>
      </c>
      <c r="H20852" t="s">
        <v>18284</v>
      </c>
      <c r="I20852" s="3" t="s">
        <v>12985</v>
      </c>
    </row>
    <row r="20853" spans="1:9" x14ac:dyDescent="0.25">
      <c r="A20853" t="s">
        <v>37617</v>
      </c>
      <c r="B20853" t="s">
        <v>18</v>
      </c>
      <c r="C20853">
        <v>363</v>
      </c>
      <c r="D20853">
        <v>0</v>
      </c>
      <c r="G20853">
        <v>0</v>
      </c>
      <c r="H20853" t="s">
        <v>13</v>
      </c>
    </row>
    <row r="20854" spans="1:9" x14ac:dyDescent="0.25">
      <c r="A20854" t="s">
        <v>37618</v>
      </c>
      <c r="B20854" t="s">
        <v>10556</v>
      </c>
      <c r="C20854">
        <v>390</v>
      </c>
      <c r="D20854">
        <v>10</v>
      </c>
      <c r="E20854" s="1">
        <v>1.3088363849226199E-54</v>
      </c>
      <c r="F20854" t="s">
        <v>495</v>
      </c>
      <c r="G20854">
        <v>16</v>
      </c>
      <c r="H20854" t="s">
        <v>10557</v>
      </c>
      <c r="I20854" s="3" t="s">
        <v>10558</v>
      </c>
    </row>
    <row r="20855" spans="1:9" x14ac:dyDescent="0.25">
      <c r="A20855" t="s">
        <v>37619</v>
      </c>
      <c r="B20855" t="s">
        <v>10024</v>
      </c>
      <c r="C20855">
        <v>434</v>
      </c>
      <c r="D20855">
        <v>10</v>
      </c>
      <c r="E20855" s="1">
        <v>9.4425561438606304E-53</v>
      </c>
      <c r="F20855" t="s">
        <v>2334</v>
      </c>
      <c r="G20855">
        <v>7</v>
      </c>
      <c r="H20855" t="s">
        <v>37620</v>
      </c>
      <c r="I20855" s="3" t="s">
        <v>4299</v>
      </c>
    </row>
    <row r="20856" spans="1:9" x14ac:dyDescent="0.25">
      <c r="A20856" t="s">
        <v>37621</v>
      </c>
      <c r="B20856" t="s">
        <v>18</v>
      </c>
      <c r="C20856">
        <v>500</v>
      </c>
      <c r="D20856">
        <v>0</v>
      </c>
      <c r="G20856">
        <v>0</v>
      </c>
      <c r="H20856" t="s">
        <v>13</v>
      </c>
    </row>
    <row r="20857" spans="1:9" x14ac:dyDescent="0.25">
      <c r="A20857" t="s">
        <v>37622</v>
      </c>
      <c r="B20857" t="s">
        <v>15747</v>
      </c>
      <c r="C20857">
        <v>459</v>
      </c>
      <c r="D20857">
        <v>10</v>
      </c>
      <c r="E20857" s="1">
        <v>1.40066946175054E-20</v>
      </c>
      <c r="F20857" t="s">
        <v>12799</v>
      </c>
      <c r="G20857">
        <v>2</v>
      </c>
      <c r="H20857" t="s">
        <v>21452</v>
      </c>
      <c r="I20857" s="3" t="s">
        <v>13</v>
      </c>
    </row>
    <row r="20858" spans="1:9" x14ac:dyDescent="0.25">
      <c r="A20858" t="s">
        <v>37623</v>
      </c>
      <c r="B20858" t="s">
        <v>18922</v>
      </c>
      <c r="C20858">
        <v>461</v>
      </c>
      <c r="D20858">
        <v>10</v>
      </c>
      <c r="E20858" s="1">
        <v>3.2871163971696102E-5</v>
      </c>
      <c r="F20858" t="s">
        <v>2342</v>
      </c>
      <c r="G20858">
        <v>3</v>
      </c>
      <c r="H20858" t="s">
        <v>6413</v>
      </c>
      <c r="I20858" s="3" t="s">
        <v>13</v>
      </c>
    </row>
    <row r="20859" spans="1:9" x14ac:dyDescent="0.25">
      <c r="A20859" t="s">
        <v>37624</v>
      </c>
      <c r="B20859" t="s">
        <v>175</v>
      </c>
      <c r="C20859">
        <v>492</v>
      </c>
      <c r="D20859">
        <v>10</v>
      </c>
      <c r="E20859" s="1">
        <v>3.5003350017920798E-50</v>
      </c>
      <c r="F20859" t="s">
        <v>852</v>
      </c>
      <c r="G20859">
        <v>3</v>
      </c>
      <c r="H20859" t="s">
        <v>19712</v>
      </c>
      <c r="I20859" s="3" t="s">
        <v>13</v>
      </c>
    </row>
    <row r="20860" spans="1:9" x14ac:dyDescent="0.25">
      <c r="A20860" t="s">
        <v>37625</v>
      </c>
      <c r="B20860" t="s">
        <v>10344</v>
      </c>
      <c r="C20860">
        <v>434</v>
      </c>
      <c r="D20860">
        <v>10</v>
      </c>
      <c r="E20860" s="1">
        <v>5.31283910605441E-48</v>
      </c>
      <c r="F20860" t="s">
        <v>1743</v>
      </c>
      <c r="G20860">
        <v>8</v>
      </c>
      <c r="H20860" t="s">
        <v>37626</v>
      </c>
      <c r="I20860" s="3" t="s">
        <v>13</v>
      </c>
    </row>
    <row r="20861" spans="1:9" x14ac:dyDescent="0.25">
      <c r="A20861" t="s">
        <v>37627</v>
      </c>
      <c r="B20861" t="s">
        <v>37628</v>
      </c>
      <c r="C20861">
        <v>502</v>
      </c>
      <c r="D20861">
        <v>10</v>
      </c>
      <c r="E20861" s="1">
        <v>3.7833777623809798E-38</v>
      </c>
      <c r="F20861" t="s">
        <v>1193</v>
      </c>
      <c r="G20861">
        <v>4</v>
      </c>
      <c r="H20861" t="s">
        <v>37629</v>
      </c>
      <c r="I20861" s="3" t="s">
        <v>13</v>
      </c>
    </row>
    <row r="20862" spans="1:9" x14ac:dyDescent="0.25">
      <c r="A20862" t="s">
        <v>37630</v>
      </c>
      <c r="B20862" t="s">
        <v>13699</v>
      </c>
      <c r="C20862">
        <v>449</v>
      </c>
      <c r="D20862">
        <v>10</v>
      </c>
      <c r="E20862" s="1">
        <v>4.1183960241540697E-67</v>
      </c>
      <c r="F20862" t="s">
        <v>139</v>
      </c>
      <c r="G20862">
        <v>0</v>
      </c>
      <c r="H20862" t="s">
        <v>13</v>
      </c>
    </row>
    <row r="20863" spans="1:9" x14ac:dyDescent="0.25">
      <c r="A20863" t="s">
        <v>37631</v>
      </c>
      <c r="B20863" t="s">
        <v>37632</v>
      </c>
      <c r="C20863">
        <v>504</v>
      </c>
      <c r="D20863">
        <v>10</v>
      </c>
      <c r="E20863" s="1">
        <v>2.89327713193799E-26</v>
      </c>
      <c r="F20863" t="s">
        <v>910</v>
      </c>
      <c r="G20863">
        <v>3</v>
      </c>
      <c r="H20863" t="s">
        <v>37633</v>
      </c>
      <c r="I20863" s="3" t="s">
        <v>13</v>
      </c>
    </row>
    <row r="20864" spans="1:9" x14ac:dyDescent="0.25">
      <c r="A20864" t="s">
        <v>37634</v>
      </c>
      <c r="B20864" t="s">
        <v>29444</v>
      </c>
      <c r="C20864">
        <v>496</v>
      </c>
      <c r="D20864">
        <v>10</v>
      </c>
      <c r="E20864" s="1">
        <v>1.71228971935464E-52</v>
      </c>
      <c r="F20864" t="s">
        <v>468</v>
      </c>
      <c r="G20864">
        <v>8</v>
      </c>
      <c r="H20864" t="s">
        <v>29445</v>
      </c>
      <c r="I20864" s="3" t="s">
        <v>13</v>
      </c>
    </row>
    <row r="20865" spans="1:9" x14ac:dyDescent="0.25">
      <c r="A20865" t="s">
        <v>37635</v>
      </c>
      <c r="B20865" t="s">
        <v>14884</v>
      </c>
      <c r="C20865">
        <v>397</v>
      </c>
      <c r="D20865">
        <v>6</v>
      </c>
      <c r="E20865" s="1">
        <v>1.35152555420582E-19</v>
      </c>
      <c r="F20865" s="2">
        <v>638333333333333</v>
      </c>
      <c r="G20865">
        <v>1</v>
      </c>
      <c r="H20865" t="s">
        <v>7021</v>
      </c>
      <c r="I20865" s="3" t="s">
        <v>13</v>
      </c>
    </row>
    <row r="20866" spans="1:9" x14ac:dyDescent="0.25">
      <c r="A20866" t="s">
        <v>37636</v>
      </c>
      <c r="B20866" t="s">
        <v>1891</v>
      </c>
      <c r="C20866">
        <v>482</v>
      </c>
      <c r="D20866">
        <v>10</v>
      </c>
      <c r="E20866" s="1">
        <v>1.4703292372983299E-37</v>
      </c>
      <c r="F20866" t="s">
        <v>2436</v>
      </c>
      <c r="G20866">
        <v>3</v>
      </c>
      <c r="H20866" t="s">
        <v>6811</v>
      </c>
      <c r="I20866" s="3" t="s">
        <v>1893</v>
      </c>
    </row>
    <row r="20867" spans="1:9" x14ac:dyDescent="0.25">
      <c r="A20867" t="s">
        <v>37637</v>
      </c>
      <c r="B20867" t="s">
        <v>175</v>
      </c>
      <c r="C20867">
        <v>500</v>
      </c>
      <c r="D20867">
        <v>5</v>
      </c>
      <c r="E20867" s="1">
        <v>1.7046583919439799E-2</v>
      </c>
      <c r="F20867" t="s">
        <v>176</v>
      </c>
      <c r="G20867">
        <v>3</v>
      </c>
      <c r="H20867" t="s">
        <v>405</v>
      </c>
    </row>
    <row r="20868" spans="1:9" x14ac:dyDescent="0.25">
      <c r="A20868" t="s">
        <v>37638</v>
      </c>
      <c r="B20868" t="s">
        <v>5807</v>
      </c>
      <c r="C20868">
        <v>470</v>
      </c>
      <c r="D20868">
        <v>10</v>
      </c>
      <c r="E20868" s="1">
        <v>6.2791135962058801E-42</v>
      </c>
      <c r="F20868" t="s">
        <v>1000</v>
      </c>
      <c r="G20868">
        <v>10</v>
      </c>
      <c r="H20868" t="s">
        <v>5808</v>
      </c>
      <c r="I20868" s="3" t="s">
        <v>1129</v>
      </c>
    </row>
    <row r="20869" spans="1:9" x14ac:dyDescent="0.25">
      <c r="A20869" t="s">
        <v>37639</v>
      </c>
      <c r="B20869" t="s">
        <v>18</v>
      </c>
      <c r="C20869">
        <v>539</v>
      </c>
      <c r="D20869">
        <v>0</v>
      </c>
      <c r="G20869">
        <v>0</v>
      </c>
      <c r="H20869" t="s">
        <v>13</v>
      </c>
    </row>
    <row r="20870" spans="1:9" x14ac:dyDescent="0.25">
      <c r="A20870" t="s">
        <v>37640</v>
      </c>
      <c r="B20870" t="s">
        <v>175</v>
      </c>
      <c r="C20870">
        <v>456</v>
      </c>
      <c r="D20870">
        <v>10</v>
      </c>
      <c r="E20870" s="1">
        <v>1.9156680151555202E-6</v>
      </c>
      <c r="F20870" t="s">
        <v>307</v>
      </c>
      <c r="G20870">
        <v>1</v>
      </c>
      <c r="H20870" t="s">
        <v>29</v>
      </c>
      <c r="I20870" s="3" t="s">
        <v>13</v>
      </c>
    </row>
    <row r="20871" spans="1:9" x14ac:dyDescent="0.25">
      <c r="A20871" t="s">
        <v>37641</v>
      </c>
      <c r="B20871" t="s">
        <v>18</v>
      </c>
      <c r="C20871">
        <v>534</v>
      </c>
      <c r="D20871">
        <v>0</v>
      </c>
      <c r="G20871">
        <v>0</v>
      </c>
      <c r="H20871" t="s">
        <v>13</v>
      </c>
    </row>
    <row r="20872" spans="1:9" x14ac:dyDescent="0.25">
      <c r="A20872" t="s">
        <v>37642</v>
      </c>
      <c r="B20872" t="s">
        <v>4386</v>
      </c>
      <c r="C20872">
        <v>350</v>
      </c>
      <c r="D20872">
        <v>1</v>
      </c>
      <c r="E20872" s="1">
        <v>99.856312936882702</v>
      </c>
      <c r="F20872" t="s">
        <v>1067</v>
      </c>
      <c r="G20872">
        <v>0</v>
      </c>
      <c r="H20872" t="s">
        <v>13</v>
      </c>
    </row>
    <row r="20873" spans="1:9" x14ac:dyDescent="0.25">
      <c r="A20873" t="s">
        <v>37643</v>
      </c>
      <c r="B20873" t="s">
        <v>37644</v>
      </c>
      <c r="C20873">
        <v>476</v>
      </c>
      <c r="D20873">
        <v>10</v>
      </c>
      <c r="E20873" s="1">
        <v>4.1936655021868101E-74</v>
      </c>
      <c r="F20873" t="s">
        <v>63</v>
      </c>
      <c r="G20873">
        <v>33</v>
      </c>
      <c r="H20873" t="s">
        <v>31503</v>
      </c>
      <c r="I20873" s="3" t="s">
        <v>31504</v>
      </c>
    </row>
    <row r="20874" spans="1:9" x14ac:dyDescent="0.25">
      <c r="A20874" t="s">
        <v>37645</v>
      </c>
      <c r="B20874" t="s">
        <v>37646</v>
      </c>
      <c r="C20874">
        <v>380</v>
      </c>
      <c r="D20874">
        <v>10</v>
      </c>
      <c r="E20874" s="1">
        <v>4.7439182258102097E-25</v>
      </c>
      <c r="F20874" t="s">
        <v>1711</v>
      </c>
      <c r="G20874">
        <v>1</v>
      </c>
      <c r="H20874" t="s">
        <v>837</v>
      </c>
      <c r="I20874" s="3" t="s">
        <v>13</v>
      </c>
    </row>
    <row r="20875" spans="1:9" x14ac:dyDescent="0.25">
      <c r="A20875" t="s">
        <v>37647</v>
      </c>
      <c r="B20875" t="s">
        <v>37648</v>
      </c>
      <c r="C20875">
        <v>477</v>
      </c>
      <c r="D20875">
        <v>10</v>
      </c>
      <c r="E20875" s="1">
        <v>6.2856156566763404E-33</v>
      </c>
      <c r="F20875" t="s">
        <v>288</v>
      </c>
      <c r="G20875">
        <v>6</v>
      </c>
      <c r="H20875" t="s">
        <v>37649</v>
      </c>
      <c r="I20875" s="3" t="s">
        <v>6553</v>
      </c>
    </row>
    <row r="20876" spans="1:9" x14ac:dyDescent="0.25">
      <c r="A20876" t="s">
        <v>37650</v>
      </c>
      <c r="B20876" t="s">
        <v>909</v>
      </c>
      <c r="C20876">
        <v>486</v>
      </c>
      <c r="D20876">
        <v>10</v>
      </c>
      <c r="E20876" s="1">
        <v>2.7938514500430101E-37</v>
      </c>
      <c r="F20876" t="s">
        <v>3216</v>
      </c>
      <c r="G20876">
        <v>7</v>
      </c>
      <c r="H20876" t="s">
        <v>29003</v>
      </c>
      <c r="I20876" s="3" t="s">
        <v>515</v>
      </c>
    </row>
    <row r="20877" spans="1:9" x14ac:dyDescent="0.25">
      <c r="A20877" t="s">
        <v>37651</v>
      </c>
      <c r="B20877" t="s">
        <v>175</v>
      </c>
      <c r="C20877">
        <v>440</v>
      </c>
      <c r="D20877">
        <v>10</v>
      </c>
      <c r="E20877" s="1">
        <v>2.3931782083020801E-40</v>
      </c>
      <c r="F20877" t="s">
        <v>947</v>
      </c>
      <c r="G20877">
        <v>6</v>
      </c>
      <c r="H20877" t="s">
        <v>27058</v>
      </c>
      <c r="I20877" s="3" t="s">
        <v>13</v>
      </c>
    </row>
    <row r="20878" spans="1:9" x14ac:dyDescent="0.25">
      <c r="A20878" t="s">
        <v>37652</v>
      </c>
      <c r="B20878" t="s">
        <v>3491</v>
      </c>
      <c r="C20878">
        <v>337</v>
      </c>
      <c r="D20878">
        <v>10</v>
      </c>
      <c r="E20878" s="1">
        <v>2.4665451901809498E-37</v>
      </c>
      <c r="F20878" t="s">
        <v>846</v>
      </c>
      <c r="G20878">
        <v>16</v>
      </c>
      <c r="H20878" t="s">
        <v>23052</v>
      </c>
      <c r="I20878" s="3" t="s">
        <v>1563</v>
      </c>
    </row>
    <row r="20879" spans="1:9" x14ac:dyDescent="0.25">
      <c r="A20879" t="s">
        <v>37653</v>
      </c>
      <c r="B20879" t="s">
        <v>37654</v>
      </c>
      <c r="C20879">
        <v>483</v>
      </c>
      <c r="D20879">
        <v>10</v>
      </c>
      <c r="E20879" s="1">
        <v>8.3878521522638897E-17</v>
      </c>
      <c r="F20879" t="s">
        <v>148</v>
      </c>
      <c r="G20879">
        <v>10</v>
      </c>
      <c r="H20879" t="s">
        <v>37655</v>
      </c>
      <c r="I20879" s="3" t="s">
        <v>13</v>
      </c>
    </row>
    <row r="20880" spans="1:9" x14ac:dyDescent="0.25">
      <c r="A20880" t="s">
        <v>37656</v>
      </c>
      <c r="B20880" t="s">
        <v>4145</v>
      </c>
      <c r="C20880">
        <v>532</v>
      </c>
      <c r="D20880">
        <v>10</v>
      </c>
      <c r="E20880" s="1">
        <v>3.5692121316009201E-20</v>
      </c>
      <c r="F20880" t="s">
        <v>1725</v>
      </c>
      <c r="G20880">
        <v>2</v>
      </c>
      <c r="H20880" t="s">
        <v>37657</v>
      </c>
      <c r="I20880" s="3" t="s">
        <v>13</v>
      </c>
    </row>
    <row r="20881" spans="1:9" x14ac:dyDescent="0.25">
      <c r="A20881" t="s">
        <v>37658</v>
      </c>
      <c r="B20881" t="s">
        <v>3623</v>
      </c>
      <c r="C20881">
        <v>499</v>
      </c>
      <c r="D20881">
        <v>10</v>
      </c>
      <c r="E20881" s="1">
        <v>2.6158227618003699E-51</v>
      </c>
      <c r="F20881" t="s">
        <v>1289</v>
      </c>
      <c r="G20881">
        <v>5</v>
      </c>
      <c r="H20881" t="s">
        <v>9912</v>
      </c>
      <c r="I20881" s="3" t="s">
        <v>13</v>
      </c>
    </row>
    <row r="20882" spans="1:9" x14ac:dyDescent="0.25">
      <c r="A20882" t="s">
        <v>37659</v>
      </c>
      <c r="B20882" t="s">
        <v>37660</v>
      </c>
      <c r="C20882">
        <v>476</v>
      </c>
      <c r="D20882">
        <v>10</v>
      </c>
      <c r="E20882" s="1">
        <v>1.06892097817756E-69</v>
      </c>
      <c r="F20882" t="s">
        <v>1374</v>
      </c>
      <c r="G20882">
        <v>6</v>
      </c>
      <c r="H20882" t="s">
        <v>37661</v>
      </c>
      <c r="I20882" s="3" t="s">
        <v>37662</v>
      </c>
    </row>
    <row r="20883" spans="1:9" x14ac:dyDescent="0.25">
      <c r="A20883" t="s">
        <v>37663</v>
      </c>
      <c r="B20883" t="s">
        <v>25404</v>
      </c>
      <c r="C20883">
        <v>446</v>
      </c>
      <c r="D20883">
        <v>10</v>
      </c>
      <c r="E20883" s="1">
        <v>1.5451576890364E-19</v>
      </c>
      <c r="F20883" t="s">
        <v>447</v>
      </c>
      <c r="G20883">
        <v>3</v>
      </c>
      <c r="H20883" t="s">
        <v>11601</v>
      </c>
      <c r="I20883" s="3" t="s">
        <v>13</v>
      </c>
    </row>
    <row r="20884" spans="1:9" x14ac:dyDescent="0.25">
      <c r="A20884" t="s">
        <v>37664</v>
      </c>
      <c r="B20884" t="s">
        <v>1178</v>
      </c>
      <c r="C20884">
        <v>506</v>
      </c>
      <c r="D20884">
        <v>10</v>
      </c>
      <c r="E20884" s="1">
        <v>1.3822195873645199E-15</v>
      </c>
      <c r="F20884" t="s">
        <v>221</v>
      </c>
      <c r="G20884">
        <v>12</v>
      </c>
      <c r="H20884" t="s">
        <v>15025</v>
      </c>
      <c r="I20884" s="3" t="s">
        <v>13</v>
      </c>
    </row>
    <row r="20885" spans="1:9" x14ac:dyDescent="0.25">
      <c r="A20885" t="s">
        <v>37665</v>
      </c>
      <c r="B20885" t="s">
        <v>27494</v>
      </c>
      <c r="C20885">
        <v>494</v>
      </c>
      <c r="D20885">
        <v>10</v>
      </c>
      <c r="E20885" s="1">
        <v>1.44278978944842E-36</v>
      </c>
      <c r="F20885" t="s">
        <v>691</v>
      </c>
      <c r="G20885">
        <v>5</v>
      </c>
      <c r="H20885" t="s">
        <v>37666</v>
      </c>
      <c r="I20885" s="3" t="s">
        <v>27496</v>
      </c>
    </row>
    <row r="20886" spans="1:9" x14ac:dyDescent="0.25">
      <c r="A20886" t="s">
        <v>37667</v>
      </c>
      <c r="B20886" t="s">
        <v>37668</v>
      </c>
      <c r="C20886">
        <v>503</v>
      </c>
      <c r="D20886">
        <v>8</v>
      </c>
      <c r="E20886" s="1">
        <v>1.05858383654582E-17</v>
      </c>
      <c r="F20886" t="s">
        <v>2758</v>
      </c>
      <c r="G20886">
        <v>1</v>
      </c>
      <c r="H20886" t="s">
        <v>37669</v>
      </c>
      <c r="I20886" s="3" t="s">
        <v>13</v>
      </c>
    </row>
    <row r="20887" spans="1:9" x14ac:dyDescent="0.25">
      <c r="A20887" t="s">
        <v>37670</v>
      </c>
      <c r="B20887" t="s">
        <v>37671</v>
      </c>
      <c r="C20887">
        <v>266</v>
      </c>
      <c r="D20887">
        <v>10</v>
      </c>
      <c r="E20887" s="1">
        <v>3.0637264158667302E-19</v>
      </c>
      <c r="F20887" t="s">
        <v>261</v>
      </c>
      <c r="G20887">
        <v>4</v>
      </c>
      <c r="H20887" t="s">
        <v>37672</v>
      </c>
      <c r="I20887" s="3" t="s">
        <v>37673</v>
      </c>
    </row>
    <row r="20888" spans="1:9" x14ac:dyDescent="0.25">
      <c r="A20888" t="s">
        <v>37674</v>
      </c>
      <c r="B20888" t="s">
        <v>27782</v>
      </c>
      <c r="C20888">
        <v>549</v>
      </c>
      <c r="D20888">
        <v>10</v>
      </c>
      <c r="E20888" s="1">
        <v>3.1153210125101799E-62</v>
      </c>
      <c r="F20888" t="s">
        <v>754</v>
      </c>
      <c r="G20888">
        <v>2</v>
      </c>
      <c r="H20888" t="s">
        <v>37675</v>
      </c>
      <c r="I20888" s="3" t="s">
        <v>13</v>
      </c>
    </row>
    <row r="20889" spans="1:9" x14ac:dyDescent="0.25">
      <c r="A20889" t="s">
        <v>37676</v>
      </c>
      <c r="B20889" t="s">
        <v>18</v>
      </c>
      <c r="C20889">
        <v>485</v>
      </c>
      <c r="D20889">
        <v>0</v>
      </c>
      <c r="G20889">
        <v>0</v>
      </c>
      <c r="H20889" t="s">
        <v>13</v>
      </c>
    </row>
    <row r="20890" spans="1:9" x14ac:dyDescent="0.25">
      <c r="A20890" t="s">
        <v>37677</v>
      </c>
      <c r="B20890" t="s">
        <v>18920</v>
      </c>
      <c r="C20890">
        <v>404</v>
      </c>
      <c r="D20890">
        <v>7</v>
      </c>
      <c r="E20890" s="1">
        <v>5.6478643506197104E-10</v>
      </c>
      <c r="F20890" s="2">
        <v>621428571428571</v>
      </c>
      <c r="G20890">
        <v>0</v>
      </c>
      <c r="H20890" t="s">
        <v>13</v>
      </c>
    </row>
    <row r="20891" spans="1:9" x14ac:dyDescent="0.25">
      <c r="A20891" t="s">
        <v>37678</v>
      </c>
      <c r="B20891" t="s">
        <v>2705</v>
      </c>
      <c r="C20891">
        <v>406</v>
      </c>
      <c r="D20891">
        <v>10</v>
      </c>
      <c r="E20891" s="1">
        <v>1.19245878283836E-10</v>
      </c>
      <c r="F20891" t="s">
        <v>2761</v>
      </c>
      <c r="G20891">
        <v>9</v>
      </c>
      <c r="H20891" t="s">
        <v>37679</v>
      </c>
      <c r="I20891" s="3" t="s">
        <v>13</v>
      </c>
    </row>
    <row r="20892" spans="1:9" x14ac:dyDescent="0.25">
      <c r="A20892" t="s">
        <v>37680</v>
      </c>
      <c r="B20892" t="s">
        <v>18</v>
      </c>
      <c r="C20892">
        <v>495</v>
      </c>
      <c r="D20892">
        <v>0</v>
      </c>
      <c r="G20892">
        <v>0</v>
      </c>
      <c r="H20892" t="s">
        <v>13</v>
      </c>
    </row>
    <row r="20893" spans="1:9" x14ac:dyDescent="0.25">
      <c r="A20893" t="s">
        <v>37681</v>
      </c>
      <c r="B20893" t="s">
        <v>15500</v>
      </c>
      <c r="C20893">
        <v>349</v>
      </c>
      <c r="D20893">
        <v>10</v>
      </c>
      <c r="E20893" s="1">
        <v>1.4371302727190999E-22</v>
      </c>
      <c r="F20893" t="s">
        <v>3845</v>
      </c>
      <c r="G20893">
        <v>3</v>
      </c>
      <c r="H20893" t="s">
        <v>2480</v>
      </c>
      <c r="I20893" s="3" t="s">
        <v>13</v>
      </c>
    </row>
    <row r="20894" spans="1:9" x14ac:dyDescent="0.25">
      <c r="A20894" t="s">
        <v>37682</v>
      </c>
      <c r="B20894" t="s">
        <v>37683</v>
      </c>
      <c r="C20894">
        <v>491</v>
      </c>
      <c r="D20894">
        <v>10</v>
      </c>
      <c r="E20894" s="1">
        <v>3.6475699103280702E-23</v>
      </c>
      <c r="F20894" t="s">
        <v>1778</v>
      </c>
      <c r="G20894">
        <v>10</v>
      </c>
      <c r="H20894" t="s">
        <v>37684</v>
      </c>
      <c r="I20894" s="3" t="s">
        <v>13</v>
      </c>
    </row>
    <row r="20895" spans="1:9" x14ac:dyDescent="0.25">
      <c r="A20895" t="s">
        <v>37685</v>
      </c>
      <c r="B20895" t="s">
        <v>14438</v>
      </c>
      <c r="C20895">
        <v>339</v>
      </c>
      <c r="D20895">
        <v>10</v>
      </c>
      <c r="E20895" s="1">
        <v>8.5564088930516596E-6</v>
      </c>
      <c r="F20895" t="s">
        <v>5101</v>
      </c>
      <c r="G20895">
        <v>2</v>
      </c>
      <c r="H20895" t="s">
        <v>17332</v>
      </c>
      <c r="I20895" s="3" t="s">
        <v>17333</v>
      </c>
    </row>
    <row r="20896" spans="1:9" x14ac:dyDescent="0.25">
      <c r="A20896" t="s">
        <v>37686</v>
      </c>
      <c r="B20896" t="s">
        <v>2214</v>
      </c>
      <c r="C20896">
        <v>462</v>
      </c>
      <c r="D20896">
        <v>10</v>
      </c>
      <c r="E20896" s="1">
        <v>6.7764299291515594E-42</v>
      </c>
      <c r="F20896" t="s">
        <v>684</v>
      </c>
      <c r="G20896">
        <v>3</v>
      </c>
      <c r="H20896" t="s">
        <v>1648</v>
      </c>
      <c r="I20896" s="3" t="s">
        <v>13</v>
      </c>
    </row>
    <row r="20897" spans="1:9" x14ac:dyDescent="0.25">
      <c r="A20897" t="s">
        <v>37687</v>
      </c>
      <c r="B20897" t="s">
        <v>37688</v>
      </c>
      <c r="C20897">
        <v>483</v>
      </c>
      <c r="D20897">
        <v>10</v>
      </c>
      <c r="E20897" s="1">
        <v>2.0752146407614799E-59</v>
      </c>
      <c r="F20897" t="s">
        <v>2190</v>
      </c>
      <c r="G20897">
        <v>8</v>
      </c>
      <c r="H20897" t="s">
        <v>37689</v>
      </c>
      <c r="I20897" s="3" t="s">
        <v>13</v>
      </c>
    </row>
    <row r="20898" spans="1:9" x14ac:dyDescent="0.25">
      <c r="A20898" t="s">
        <v>37690</v>
      </c>
      <c r="B20898" t="s">
        <v>9523</v>
      </c>
      <c r="C20898">
        <v>489</v>
      </c>
      <c r="D20898">
        <v>10</v>
      </c>
      <c r="E20898" s="1">
        <v>1.75361099432123E-62</v>
      </c>
      <c r="F20898" t="s">
        <v>495</v>
      </c>
      <c r="G20898">
        <v>16</v>
      </c>
      <c r="H20898" t="s">
        <v>23823</v>
      </c>
      <c r="I20898" s="3" t="s">
        <v>13</v>
      </c>
    </row>
    <row r="20899" spans="1:9" x14ac:dyDescent="0.25">
      <c r="A20899" t="s">
        <v>37691</v>
      </c>
      <c r="B20899" t="s">
        <v>9115</v>
      </c>
      <c r="C20899">
        <v>485</v>
      </c>
      <c r="D20899">
        <v>10</v>
      </c>
      <c r="E20899" s="1">
        <v>4.3100173397781898E-63</v>
      </c>
      <c r="F20899" t="s">
        <v>189</v>
      </c>
      <c r="G20899">
        <v>6</v>
      </c>
      <c r="H20899" t="s">
        <v>29827</v>
      </c>
      <c r="I20899" s="3" t="s">
        <v>13</v>
      </c>
    </row>
    <row r="20900" spans="1:9" x14ac:dyDescent="0.25">
      <c r="A20900" t="s">
        <v>37692</v>
      </c>
      <c r="B20900" t="s">
        <v>5915</v>
      </c>
      <c r="C20900">
        <v>459</v>
      </c>
      <c r="D20900">
        <v>10</v>
      </c>
      <c r="E20900" s="1">
        <v>6.3811984827345898E-53</v>
      </c>
      <c r="F20900" t="s">
        <v>947</v>
      </c>
      <c r="G20900">
        <v>2</v>
      </c>
      <c r="H20900" t="s">
        <v>4343</v>
      </c>
      <c r="I20900" s="3" t="s">
        <v>73</v>
      </c>
    </row>
    <row r="20901" spans="1:9" x14ac:dyDescent="0.25">
      <c r="A20901" t="s">
        <v>37693</v>
      </c>
      <c r="B20901" t="s">
        <v>37694</v>
      </c>
      <c r="C20901">
        <v>465</v>
      </c>
      <c r="D20901">
        <v>10</v>
      </c>
      <c r="E20901" s="1">
        <v>8.5523464434792904E-45</v>
      </c>
      <c r="F20901" t="s">
        <v>918</v>
      </c>
      <c r="G20901">
        <v>4</v>
      </c>
      <c r="H20901" t="s">
        <v>9140</v>
      </c>
      <c r="I20901" s="3" t="s">
        <v>13</v>
      </c>
    </row>
    <row r="20902" spans="1:9" x14ac:dyDescent="0.25">
      <c r="A20902" t="s">
        <v>37695</v>
      </c>
      <c r="B20902" t="s">
        <v>37696</v>
      </c>
      <c r="C20902">
        <v>333</v>
      </c>
      <c r="D20902">
        <v>2</v>
      </c>
      <c r="E20902" s="1">
        <v>387.73087170153298</v>
      </c>
      <c r="F20902" t="s">
        <v>623</v>
      </c>
      <c r="G20902">
        <v>0</v>
      </c>
      <c r="H20902" t="s">
        <v>13</v>
      </c>
    </row>
    <row r="20903" spans="1:9" x14ac:dyDescent="0.25">
      <c r="A20903" t="s">
        <v>37697</v>
      </c>
      <c r="B20903" t="s">
        <v>13890</v>
      </c>
      <c r="C20903">
        <v>464</v>
      </c>
      <c r="D20903">
        <v>10</v>
      </c>
      <c r="E20903" s="1">
        <v>2.1114074292218399E-35</v>
      </c>
      <c r="F20903" t="s">
        <v>413</v>
      </c>
      <c r="G20903">
        <v>1</v>
      </c>
      <c r="H20903" t="s">
        <v>13891</v>
      </c>
      <c r="I20903" s="3" t="s">
        <v>13</v>
      </c>
    </row>
    <row r="20904" spans="1:9" x14ac:dyDescent="0.25">
      <c r="A20904" t="s">
        <v>37698</v>
      </c>
      <c r="B20904" t="s">
        <v>37699</v>
      </c>
      <c r="C20904">
        <v>508</v>
      </c>
      <c r="D20904">
        <v>10</v>
      </c>
      <c r="E20904" s="1">
        <v>8.1744805872067296E-48</v>
      </c>
      <c r="F20904" t="s">
        <v>229</v>
      </c>
      <c r="G20904">
        <v>0</v>
      </c>
      <c r="H20904" t="s">
        <v>13</v>
      </c>
    </row>
    <row r="20905" spans="1:9" x14ac:dyDescent="0.25">
      <c r="A20905" t="s">
        <v>37700</v>
      </c>
      <c r="B20905" t="s">
        <v>18</v>
      </c>
      <c r="C20905">
        <v>481</v>
      </c>
      <c r="D20905">
        <v>0</v>
      </c>
      <c r="G20905">
        <v>0</v>
      </c>
      <c r="H20905" t="s">
        <v>13</v>
      </c>
    </row>
    <row r="20906" spans="1:9" x14ac:dyDescent="0.25">
      <c r="A20906" t="s">
        <v>37701</v>
      </c>
      <c r="B20906" t="s">
        <v>535</v>
      </c>
      <c r="C20906">
        <v>468</v>
      </c>
      <c r="D20906">
        <v>10</v>
      </c>
      <c r="E20906" s="1">
        <v>5.0307848295362799E-60</v>
      </c>
      <c r="F20906" t="s">
        <v>1153</v>
      </c>
      <c r="G20906">
        <v>1</v>
      </c>
      <c r="H20906" t="s">
        <v>20576</v>
      </c>
      <c r="I20906" s="3" t="s">
        <v>578</v>
      </c>
    </row>
    <row r="20907" spans="1:9" x14ac:dyDescent="0.25">
      <c r="A20907" t="s">
        <v>37702</v>
      </c>
      <c r="B20907" t="s">
        <v>37703</v>
      </c>
      <c r="C20907">
        <v>493</v>
      </c>
      <c r="D20907">
        <v>10</v>
      </c>
      <c r="E20907" s="1">
        <v>1.19131185261616E-37</v>
      </c>
      <c r="F20907" t="s">
        <v>1778</v>
      </c>
      <c r="G20907">
        <v>2</v>
      </c>
      <c r="H20907" t="s">
        <v>2004</v>
      </c>
      <c r="I20907" s="3" t="s">
        <v>13</v>
      </c>
    </row>
    <row r="20908" spans="1:9" x14ac:dyDescent="0.25">
      <c r="A20908" t="s">
        <v>37704</v>
      </c>
      <c r="B20908" t="s">
        <v>18830</v>
      </c>
      <c r="C20908">
        <v>488</v>
      </c>
      <c r="D20908">
        <v>10</v>
      </c>
      <c r="E20908" s="1">
        <v>4.6903019997282702E-7</v>
      </c>
      <c r="F20908" t="s">
        <v>6471</v>
      </c>
      <c r="G20908">
        <v>1</v>
      </c>
      <c r="H20908" t="s">
        <v>4066</v>
      </c>
    </row>
    <row r="20909" spans="1:9" x14ac:dyDescent="0.25">
      <c r="A20909" t="s">
        <v>37705</v>
      </c>
      <c r="B20909" t="s">
        <v>37706</v>
      </c>
      <c r="C20909">
        <v>545</v>
      </c>
      <c r="D20909">
        <v>1</v>
      </c>
      <c r="E20909" s="1">
        <v>153.94845240555199</v>
      </c>
      <c r="F20909" t="s">
        <v>2090</v>
      </c>
      <c r="G20909">
        <v>2</v>
      </c>
      <c r="H20909" t="s">
        <v>5872</v>
      </c>
    </row>
    <row r="20910" spans="1:9" x14ac:dyDescent="0.25">
      <c r="A20910" t="s">
        <v>37707</v>
      </c>
      <c r="B20910" t="s">
        <v>26455</v>
      </c>
      <c r="C20910">
        <v>505</v>
      </c>
      <c r="D20910">
        <v>10</v>
      </c>
      <c r="E20910" s="1">
        <v>1.4597490092590701E-57</v>
      </c>
      <c r="F20910" t="s">
        <v>987</v>
      </c>
      <c r="G20910">
        <v>5</v>
      </c>
      <c r="H20910" t="s">
        <v>37708</v>
      </c>
      <c r="I20910" s="3" t="s">
        <v>13</v>
      </c>
    </row>
    <row r="20911" spans="1:9" x14ac:dyDescent="0.25">
      <c r="A20911" t="s">
        <v>37709</v>
      </c>
      <c r="B20911" t="s">
        <v>5276</v>
      </c>
      <c r="C20911">
        <v>433</v>
      </c>
      <c r="D20911">
        <v>3</v>
      </c>
      <c r="E20911" s="1">
        <v>2525.5567002897201</v>
      </c>
      <c r="F20911" t="s">
        <v>51</v>
      </c>
      <c r="G20911">
        <v>0</v>
      </c>
      <c r="H20911" t="s">
        <v>13</v>
      </c>
    </row>
    <row r="20912" spans="1:9" x14ac:dyDescent="0.25">
      <c r="A20912" t="s">
        <v>37710</v>
      </c>
      <c r="B20912" t="s">
        <v>18</v>
      </c>
      <c r="C20912">
        <v>511</v>
      </c>
      <c r="D20912">
        <v>0</v>
      </c>
      <c r="G20912">
        <v>0</v>
      </c>
      <c r="H20912" t="s">
        <v>13</v>
      </c>
    </row>
    <row r="20913" spans="1:9" x14ac:dyDescent="0.25">
      <c r="A20913" t="s">
        <v>37711</v>
      </c>
      <c r="B20913" t="s">
        <v>4919</v>
      </c>
      <c r="C20913">
        <v>510</v>
      </c>
      <c r="D20913">
        <v>10</v>
      </c>
      <c r="E20913" s="1">
        <v>2.4994160562913501E-52</v>
      </c>
      <c r="F20913" t="s">
        <v>148</v>
      </c>
      <c r="G20913">
        <v>4</v>
      </c>
      <c r="H20913" t="s">
        <v>4920</v>
      </c>
      <c r="I20913" s="3" t="s">
        <v>1991</v>
      </c>
    </row>
    <row r="20914" spans="1:9" x14ac:dyDescent="0.25">
      <c r="A20914" t="s">
        <v>37712</v>
      </c>
      <c r="B20914" t="s">
        <v>18358</v>
      </c>
      <c r="C20914">
        <v>497</v>
      </c>
      <c r="D20914">
        <v>10</v>
      </c>
      <c r="E20914" s="1">
        <v>4.94295151264219E-31</v>
      </c>
      <c r="F20914" t="s">
        <v>6004</v>
      </c>
      <c r="G20914">
        <v>7</v>
      </c>
      <c r="H20914" t="s">
        <v>18359</v>
      </c>
      <c r="I20914" s="3" t="s">
        <v>13</v>
      </c>
    </row>
    <row r="20915" spans="1:9" x14ac:dyDescent="0.25">
      <c r="A20915" t="s">
        <v>37713</v>
      </c>
      <c r="B20915" t="s">
        <v>5513</v>
      </c>
      <c r="C20915">
        <v>482</v>
      </c>
      <c r="D20915">
        <v>10</v>
      </c>
      <c r="E20915" s="1">
        <v>4.5795875365718104E-50</v>
      </c>
      <c r="F20915" t="s">
        <v>32</v>
      </c>
      <c r="G20915">
        <v>2</v>
      </c>
      <c r="H20915" t="s">
        <v>5948</v>
      </c>
      <c r="I20915" s="3" t="s">
        <v>13</v>
      </c>
    </row>
    <row r="20916" spans="1:9" x14ac:dyDescent="0.25">
      <c r="A20916" t="s">
        <v>37714</v>
      </c>
      <c r="B20916" t="s">
        <v>34259</v>
      </c>
      <c r="C20916">
        <v>371</v>
      </c>
      <c r="D20916">
        <v>10</v>
      </c>
      <c r="E20916" s="1">
        <v>6.8953862078591902E-40</v>
      </c>
      <c r="F20916" t="s">
        <v>71</v>
      </c>
      <c r="G20916">
        <v>6</v>
      </c>
      <c r="H20916" t="s">
        <v>34260</v>
      </c>
      <c r="I20916" s="3" t="s">
        <v>13</v>
      </c>
    </row>
    <row r="20917" spans="1:9" x14ac:dyDescent="0.25">
      <c r="A20917" t="s">
        <v>37715</v>
      </c>
      <c r="B20917" t="s">
        <v>37716</v>
      </c>
      <c r="C20917">
        <v>439</v>
      </c>
      <c r="D20917">
        <v>10</v>
      </c>
      <c r="E20917" s="1">
        <v>8.5315524765059898E-30</v>
      </c>
      <c r="F20917" t="s">
        <v>263</v>
      </c>
      <c r="G20917">
        <v>0</v>
      </c>
      <c r="H20917" t="s">
        <v>13</v>
      </c>
    </row>
    <row r="20918" spans="1:9" x14ac:dyDescent="0.25">
      <c r="A20918" t="s">
        <v>37717</v>
      </c>
      <c r="B20918" t="s">
        <v>4510</v>
      </c>
      <c r="C20918">
        <v>418</v>
      </c>
      <c r="D20918">
        <v>10</v>
      </c>
      <c r="E20918" s="1">
        <v>2.5616694864275201E-34</v>
      </c>
      <c r="F20918" t="s">
        <v>3100</v>
      </c>
      <c r="G20918">
        <v>2</v>
      </c>
      <c r="H20918" t="s">
        <v>20288</v>
      </c>
      <c r="I20918" s="3" t="s">
        <v>13</v>
      </c>
    </row>
    <row r="20919" spans="1:9" x14ac:dyDescent="0.25">
      <c r="A20919" t="s">
        <v>37718</v>
      </c>
      <c r="B20919" t="s">
        <v>175</v>
      </c>
      <c r="C20919">
        <v>502</v>
      </c>
      <c r="D20919">
        <v>10</v>
      </c>
      <c r="E20919" s="1">
        <v>1.60858391551106E-63</v>
      </c>
      <c r="F20919" t="s">
        <v>878</v>
      </c>
      <c r="G20919">
        <v>3</v>
      </c>
      <c r="H20919" t="s">
        <v>405</v>
      </c>
    </row>
    <row r="20920" spans="1:9" x14ac:dyDescent="0.25">
      <c r="A20920" t="s">
        <v>37719</v>
      </c>
      <c r="B20920" t="s">
        <v>37720</v>
      </c>
      <c r="C20920">
        <v>509</v>
      </c>
      <c r="D20920">
        <v>10</v>
      </c>
      <c r="E20920" s="1">
        <v>1.8758057378324099E-60</v>
      </c>
      <c r="F20920" t="s">
        <v>525</v>
      </c>
      <c r="G20920">
        <v>3</v>
      </c>
      <c r="H20920" t="s">
        <v>37721</v>
      </c>
      <c r="I20920" s="3" t="s">
        <v>13</v>
      </c>
    </row>
    <row r="20921" spans="1:9" x14ac:dyDescent="0.25">
      <c r="A20921" t="s">
        <v>37722</v>
      </c>
      <c r="B20921" t="s">
        <v>37723</v>
      </c>
      <c r="C20921">
        <v>403</v>
      </c>
      <c r="D20921">
        <v>10</v>
      </c>
      <c r="E20921" s="1">
        <v>1.18210769421591E-6</v>
      </c>
      <c r="F20921" t="s">
        <v>1532</v>
      </c>
      <c r="G20921">
        <v>4</v>
      </c>
      <c r="H20921" t="s">
        <v>7839</v>
      </c>
    </row>
    <row r="20922" spans="1:9" x14ac:dyDescent="0.25">
      <c r="A20922" t="s">
        <v>37724</v>
      </c>
      <c r="B20922" t="s">
        <v>18</v>
      </c>
      <c r="C20922">
        <v>517</v>
      </c>
      <c r="D20922">
        <v>0</v>
      </c>
      <c r="G20922">
        <v>0</v>
      </c>
      <c r="H20922" t="s">
        <v>13</v>
      </c>
    </row>
    <row r="20923" spans="1:9" x14ac:dyDescent="0.25">
      <c r="A20923" t="s">
        <v>37725</v>
      </c>
      <c r="B20923" t="s">
        <v>37726</v>
      </c>
      <c r="C20923">
        <v>350</v>
      </c>
      <c r="D20923">
        <v>10</v>
      </c>
      <c r="E20923" s="1">
        <v>2.9765258827274701E-19</v>
      </c>
      <c r="F20923" t="s">
        <v>292</v>
      </c>
      <c r="G20923">
        <v>12</v>
      </c>
      <c r="H20923" t="s">
        <v>6597</v>
      </c>
      <c r="I20923" s="3" t="s">
        <v>2539</v>
      </c>
    </row>
    <row r="20924" spans="1:9" x14ac:dyDescent="0.25">
      <c r="A20924" t="s">
        <v>37727</v>
      </c>
      <c r="B20924" t="s">
        <v>3200</v>
      </c>
      <c r="C20924">
        <v>314</v>
      </c>
      <c r="D20924">
        <v>10</v>
      </c>
      <c r="E20924" s="1">
        <v>7.6142007695422503E-39</v>
      </c>
      <c r="F20924" t="s">
        <v>910</v>
      </c>
      <c r="G20924">
        <v>17</v>
      </c>
      <c r="H20924" t="s">
        <v>19578</v>
      </c>
      <c r="I20924" s="3" t="s">
        <v>3794</v>
      </c>
    </row>
    <row r="20925" spans="1:9" x14ac:dyDescent="0.25">
      <c r="A20925" t="s">
        <v>37728</v>
      </c>
      <c r="B20925" t="s">
        <v>7176</v>
      </c>
      <c r="C20925">
        <v>501</v>
      </c>
      <c r="D20925">
        <v>10</v>
      </c>
      <c r="E20925" s="1">
        <v>1.8286623178327E-74</v>
      </c>
      <c r="F20925" t="s">
        <v>216</v>
      </c>
      <c r="G20925">
        <v>1</v>
      </c>
      <c r="H20925" t="s">
        <v>29</v>
      </c>
      <c r="I20925" s="3" t="s">
        <v>13</v>
      </c>
    </row>
    <row r="20926" spans="1:9" x14ac:dyDescent="0.25">
      <c r="A20926" t="s">
        <v>37729</v>
      </c>
      <c r="B20926" t="s">
        <v>37730</v>
      </c>
      <c r="C20926">
        <v>496</v>
      </c>
      <c r="D20926">
        <v>10</v>
      </c>
      <c r="E20926" s="1">
        <v>2.0041404252501599E-48</v>
      </c>
      <c r="F20926" t="s">
        <v>139</v>
      </c>
      <c r="G20926">
        <v>1</v>
      </c>
      <c r="H20926" t="s">
        <v>6088</v>
      </c>
      <c r="I20926" s="3" t="s">
        <v>13</v>
      </c>
    </row>
    <row r="20927" spans="1:9" x14ac:dyDescent="0.25">
      <c r="A20927" t="s">
        <v>37731</v>
      </c>
      <c r="B20927" t="s">
        <v>18</v>
      </c>
      <c r="C20927">
        <v>461</v>
      </c>
      <c r="D20927">
        <v>0</v>
      </c>
      <c r="G20927">
        <v>0</v>
      </c>
      <c r="H20927" t="s">
        <v>13</v>
      </c>
    </row>
    <row r="20928" spans="1:9" x14ac:dyDescent="0.25">
      <c r="A20928" t="s">
        <v>37732</v>
      </c>
      <c r="B20928" t="s">
        <v>18</v>
      </c>
      <c r="C20928">
        <v>496</v>
      </c>
      <c r="D20928">
        <v>0</v>
      </c>
      <c r="G20928">
        <v>0</v>
      </c>
      <c r="H20928" t="s">
        <v>13</v>
      </c>
    </row>
    <row r="20929" spans="1:9" x14ac:dyDescent="0.25">
      <c r="A20929" t="s">
        <v>37733</v>
      </c>
      <c r="B20929" t="s">
        <v>14783</v>
      </c>
      <c r="C20929">
        <v>456</v>
      </c>
      <c r="D20929">
        <v>10</v>
      </c>
      <c r="E20929" s="1">
        <v>8.9298400835774298E-40</v>
      </c>
      <c r="F20929" t="s">
        <v>5301</v>
      </c>
      <c r="G20929">
        <v>2</v>
      </c>
      <c r="H20929" t="s">
        <v>19373</v>
      </c>
      <c r="I20929" s="3" t="s">
        <v>13</v>
      </c>
    </row>
    <row r="20930" spans="1:9" x14ac:dyDescent="0.25">
      <c r="A20930" t="s">
        <v>37734</v>
      </c>
      <c r="B20930" t="s">
        <v>6880</v>
      </c>
      <c r="C20930">
        <v>497</v>
      </c>
      <c r="D20930">
        <v>10</v>
      </c>
      <c r="E20930" s="1">
        <v>2.3508428457466099E-27</v>
      </c>
      <c r="F20930" t="s">
        <v>754</v>
      </c>
      <c r="G20930">
        <v>1</v>
      </c>
      <c r="H20930" t="s">
        <v>4582</v>
      </c>
      <c r="I20930" s="3" t="s">
        <v>13</v>
      </c>
    </row>
    <row r="20931" spans="1:9" x14ac:dyDescent="0.25">
      <c r="A20931" t="s">
        <v>37735</v>
      </c>
      <c r="B20931" t="s">
        <v>3735</v>
      </c>
      <c r="C20931">
        <v>442</v>
      </c>
      <c r="D20931">
        <v>10</v>
      </c>
      <c r="E20931" s="1">
        <v>1.0717609257701E-49</v>
      </c>
      <c r="F20931" t="s">
        <v>2727</v>
      </c>
      <c r="G20931">
        <v>8</v>
      </c>
      <c r="H20931" t="s">
        <v>4864</v>
      </c>
      <c r="I20931" s="3" t="s">
        <v>3737</v>
      </c>
    </row>
    <row r="20932" spans="1:9" x14ac:dyDescent="0.25">
      <c r="A20932" t="s">
        <v>37736</v>
      </c>
      <c r="B20932" t="s">
        <v>37737</v>
      </c>
      <c r="C20932">
        <v>505</v>
      </c>
      <c r="D20932">
        <v>10</v>
      </c>
      <c r="E20932" s="1">
        <v>4.4967844783326598E-27</v>
      </c>
      <c r="F20932" t="s">
        <v>855</v>
      </c>
      <c r="G20932">
        <v>6</v>
      </c>
      <c r="H20932" t="s">
        <v>37738</v>
      </c>
      <c r="I20932" s="3" t="s">
        <v>24762</v>
      </c>
    </row>
    <row r="20933" spans="1:9" x14ac:dyDescent="0.25">
      <c r="A20933" t="s">
        <v>37739</v>
      </c>
      <c r="B20933" t="s">
        <v>37740</v>
      </c>
      <c r="C20933">
        <v>436</v>
      </c>
      <c r="D20933">
        <v>10</v>
      </c>
      <c r="E20933" s="1">
        <v>5.74190305760814E-42</v>
      </c>
      <c r="F20933" t="s">
        <v>410</v>
      </c>
      <c r="G20933">
        <v>6</v>
      </c>
      <c r="H20933" t="s">
        <v>37741</v>
      </c>
      <c r="I20933" s="3" t="s">
        <v>4750</v>
      </c>
    </row>
    <row r="20934" spans="1:9" x14ac:dyDescent="0.25">
      <c r="A20934" t="s">
        <v>37742</v>
      </c>
      <c r="B20934" t="s">
        <v>1124</v>
      </c>
      <c r="C20934">
        <v>425</v>
      </c>
      <c r="D20934">
        <v>10</v>
      </c>
      <c r="E20934" s="1">
        <v>2.2053601925253E-24</v>
      </c>
      <c r="F20934" t="s">
        <v>2010</v>
      </c>
      <c r="G20934">
        <v>8</v>
      </c>
      <c r="H20934" t="s">
        <v>37743</v>
      </c>
      <c r="I20934" s="3" t="s">
        <v>5152</v>
      </c>
    </row>
    <row r="20935" spans="1:9" x14ac:dyDescent="0.25">
      <c r="A20935" t="s">
        <v>37744</v>
      </c>
      <c r="B20935" t="s">
        <v>3578</v>
      </c>
      <c r="C20935">
        <v>474</v>
      </c>
      <c r="D20935">
        <v>10</v>
      </c>
      <c r="E20935" s="1">
        <v>2.2602154895991998E-46</v>
      </c>
      <c r="F20935" t="s">
        <v>1756</v>
      </c>
      <c r="G20935">
        <v>10</v>
      </c>
      <c r="H20935" t="s">
        <v>37745</v>
      </c>
      <c r="I20935" s="3" t="s">
        <v>3580</v>
      </c>
    </row>
    <row r="20936" spans="1:9" x14ac:dyDescent="0.25">
      <c r="A20936" t="s">
        <v>37746</v>
      </c>
      <c r="B20936" t="s">
        <v>37747</v>
      </c>
      <c r="C20936">
        <v>200</v>
      </c>
      <c r="D20936">
        <v>10</v>
      </c>
      <c r="E20936" s="1">
        <v>5.2136360584144998E-12</v>
      </c>
      <c r="F20936" t="s">
        <v>987</v>
      </c>
      <c r="G20936">
        <v>9</v>
      </c>
      <c r="H20936" t="s">
        <v>6192</v>
      </c>
      <c r="I20936" s="3" t="s">
        <v>637</v>
      </c>
    </row>
    <row r="20937" spans="1:9" x14ac:dyDescent="0.25">
      <c r="A20937" t="s">
        <v>37748</v>
      </c>
      <c r="B20937" t="s">
        <v>18</v>
      </c>
      <c r="C20937">
        <v>237</v>
      </c>
      <c r="D20937">
        <v>0</v>
      </c>
      <c r="G20937">
        <v>0</v>
      </c>
      <c r="H20937" t="s">
        <v>13</v>
      </c>
    </row>
    <row r="20938" spans="1:9" x14ac:dyDescent="0.25">
      <c r="A20938" t="s">
        <v>37749</v>
      </c>
      <c r="B20938" t="s">
        <v>37750</v>
      </c>
      <c r="C20938">
        <v>481</v>
      </c>
      <c r="D20938">
        <v>10</v>
      </c>
      <c r="E20938" s="1">
        <v>2.9025453158979802E-55</v>
      </c>
      <c r="F20938" t="s">
        <v>1353</v>
      </c>
      <c r="G20938">
        <v>3</v>
      </c>
      <c r="H20938" t="s">
        <v>37751</v>
      </c>
      <c r="I20938" s="3" t="s">
        <v>13</v>
      </c>
    </row>
    <row r="20939" spans="1:9" x14ac:dyDescent="0.25">
      <c r="A20939" t="s">
        <v>37752</v>
      </c>
      <c r="B20939" t="s">
        <v>16092</v>
      </c>
      <c r="C20939">
        <v>500</v>
      </c>
      <c r="D20939">
        <v>10</v>
      </c>
      <c r="E20939" s="1">
        <v>3.0777946232820301E-4</v>
      </c>
      <c r="F20939" t="s">
        <v>1306</v>
      </c>
      <c r="G20939">
        <v>12</v>
      </c>
      <c r="H20939" t="s">
        <v>16093</v>
      </c>
      <c r="I20939" s="3" t="s">
        <v>16094</v>
      </c>
    </row>
    <row r="20940" spans="1:9" x14ac:dyDescent="0.25">
      <c r="A20940" t="s">
        <v>37753</v>
      </c>
      <c r="B20940" t="s">
        <v>1349</v>
      </c>
      <c r="C20940">
        <v>448</v>
      </c>
      <c r="D20940">
        <v>10</v>
      </c>
      <c r="E20940" s="1">
        <v>6.0060927361264901E-55</v>
      </c>
      <c r="F20940" t="s">
        <v>2421</v>
      </c>
      <c r="G20940">
        <v>5</v>
      </c>
      <c r="H20940" t="s">
        <v>37754</v>
      </c>
      <c r="I20940" s="3" t="s">
        <v>480</v>
      </c>
    </row>
    <row r="20941" spans="1:9" x14ac:dyDescent="0.25">
      <c r="A20941" t="s">
        <v>37755</v>
      </c>
      <c r="B20941" t="s">
        <v>23023</v>
      </c>
      <c r="C20941">
        <v>431</v>
      </c>
      <c r="D20941">
        <v>10</v>
      </c>
      <c r="E20941" s="1">
        <v>5.3819773535798501E-53</v>
      </c>
      <c r="F20941" t="s">
        <v>139</v>
      </c>
      <c r="G20941">
        <v>21</v>
      </c>
      <c r="H20941" t="s">
        <v>23024</v>
      </c>
      <c r="I20941" s="3" t="s">
        <v>660</v>
      </c>
    </row>
    <row r="20942" spans="1:9" x14ac:dyDescent="0.25">
      <c r="A20942" t="s">
        <v>37756</v>
      </c>
      <c r="B20942" t="s">
        <v>3200</v>
      </c>
      <c r="C20942">
        <v>465</v>
      </c>
      <c r="D20942">
        <v>10</v>
      </c>
      <c r="E20942" s="1">
        <v>5.9324770650696297E-61</v>
      </c>
      <c r="F20942" t="s">
        <v>910</v>
      </c>
      <c r="G20942">
        <v>3</v>
      </c>
      <c r="H20942" t="s">
        <v>3201</v>
      </c>
      <c r="I20942" s="3" t="s">
        <v>13</v>
      </c>
    </row>
    <row r="20943" spans="1:9" x14ac:dyDescent="0.25">
      <c r="A20943" t="s">
        <v>37757</v>
      </c>
      <c r="B20943" t="s">
        <v>37758</v>
      </c>
      <c r="C20943">
        <v>335</v>
      </c>
      <c r="D20943">
        <v>3</v>
      </c>
      <c r="E20943" s="1">
        <v>860.70095467595695</v>
      </c>
      <c r="F20943" t="s">
        <v>1067</v>
      </c>
      <c r="G20943">
        <v>0</v>
      </c>
      <c r="H20943" t="s">
        <v>13</v>
      </c>
    </row>
    <row r="20944" spans="1:9" x14ac:dyDescent="0.25">
      <c r="A20944" t="s">
        <v>37759</v>
      </c>
      <c r="B20944" t="s">
        <v>37760</v>
      </c>
      <c r="C20944">
        <v>470</v>
      </c>
      <c r="D20944">
        <v>10</v>
      </c>
      <c r="E20944" s="1">
        <v>1.88944600632587E-23</v>
      </c>
      <c r="F20944" t="s">
        <v>597</v>
      </c>
      <c r="G20944">
        <v>0</v>
      </c>
      <c r="H20944" t="s">
        <v>13</v>
      </c>
    </row>
    <row r="20945" spans="1:9" x14ac:dyDescent="0.25">
      <c r="A20945" t="s">
        <v>37761</v>
      </c>
      <c r="B20945" t="s">
        <v>34561</v>
      </c>
      <c r="C20945">
        <v>523</v>
      </c>
      <c r="D20945">
        <v>10</v>
      </c>
      <c r="E20945" s="1">
        <v>6.8476488367536103E-77</v>
      </c>
      <c r="F20945" t="s">
        <v>2212</v>
      </c>
      <c r="G20945">
        <v>2</v>
      </c>
      <c r="H20945" t="s">
        <v>1050</v>
      </c>
      <c r="I20945" s="3" t="s">
        <v>13</v>
      </c>
    </row>
    <row r="20946" spans="1:9" x14ac:dyDescent="0.25">
      <c r="A20946" t="s">
        <v>37762</v>
      </c>
      <c r="B20946" t="s">
        <v>11107</v>
      </c>
      <c r="C20946">
        <v>502</v>
      </c>
      <c r="D20946">
        <v>10</v>
      </c>
      <c r="E20946" s="1">
        <v>9.4485112297235296E-23</v>
      </c>
      <c r="F20946" t="s">
        <v>7735</v>
      </c>
      <c r="G20946">
        <v>1</v>
      </c>
      <c r="H20946" t="s">
        <v>837</v>
      </c>
      <c r="I20946" s="3" t="s">
        <v>13</v>
      </c>
    </row>
    <row r="20947" spans="1:9" x14ac:dyDescent="0.25">
      <c r="A20947" t="s">
        <v>37763</v>
      </c>
      <c r="B20947" t="s">
        <v>18</v>
      </c>
      <c r="C20947">
        <v>456</v>
      </c>
      <c r="D20947">
        <v>0</v>
      </c>
      <c r="G20947">
        <v>0</v>
      </c>
      <c r="H20947" t="s">
        <v>13</v>
      </c>
    </row>
    <row r="20948" spans="1:9" x14ac:dyDescent="0.25">
      <c r="A20948" t="s">
        <v>37764</v>
      </c>
      <c r="B20948" t="s">
        <v>37765</v>
      </c>
      <c r="C20948">
        <v>367</v>
      </c>
      <c r="D20948">
        <v>2</v>
      </c>
      <c r="E20948" s="1">
        <v>1906.75591769172</v>
      </c>
      <c r="F20948" t="s">
        <v>15152</v>
      </c>
      <c r="G20948">
        <v>2</v>
      </c>
      <c r="H20948" t="s">
        <v>19108</v>
      </c>
    </row>
    <row r="20949" spans="1:9" x14ac:dyDescent="0.25">
      <c r="A20949" t="s">
        <v>37766</v>
      </c>
      <c r="B20949" t="s">
        <v>18</v>
      </c>
      <c r="C20949">
        <v>497</v>
      </c>
      <c r="D20949">
        <v>0</v>
      </c>
      <c r="G20949">
        <v>0</v>
      </c>
      <c r="H20949" t="s">
        <v>13</v>
      </c>
    </row>
    <row r="20950" spans="1:9" x14ac:dyDescent="0.25">
      <c r="A20950" t="s">
        <v>37767</v>
      </c>
      <c r="B20950" t="s">
        <v>30414</v>
      </c>
      <c r="C20950">
        <v>454</v>
      </c>
      <c r="D20950">
        <v>10</v>
      </c>
      <c r="E20950" s="1">
        <v>7.5479821353101895E-24</v>
      </c>
      <c r="F20950" t="s">
        <v>827</v>
      </c>
      <c r="G20950">
        <v>7</v>
      </c>
      <c r="H20950" t="s">
        <v>37768</v>
      </c>
      <c r="I20950" s="3" t="s">
        <v>13</v>
      </c>
    </row>
    <row r="20951" spans="1:9" x14ac:dyDescent="0.25">
      <c r="A20951" t="s">
        <v>37769</v>
      </c>
      <c r="B20951" t="s">
        <v>37770</v>
      </c>
      <c r="C20951">
        <v>443</v>
      </c>
      <c r="D20951">
        <v>10</v>
      </c>
      <c r="E20951" s="1">
        <v>1.5477928510936E-27</v>
      </c>
      <c r="F20951" t="s">
        <v>3216</v>
      </c>
      <c r="G20951">
        <v>3</v>
      </c>
      <c r="H20951" t="s">
        <v>37771</v>
      </c>
      <c r="I20951" s="3" t="s">
        <v>13</v>
      </c>
    </row>
    <row r="20952" spans="1:9" x14ac:dyDescent="0.25">
      <c r="A20952" t="s">
        <v>37772</v>
      </c>
      <c r="B20952" t="s">
        <v>18</v>
      </c>
      <c r="C20952">
        <v>504</v>
      </c>
      <c r="D20952">
        <v>0</v>
      </c>
      <c r="G20952">
        <v>0</v>
      </c>
      <c r="H20952" t="s">
        <v>13</v>
      </c>
    </row>
    <row r="20953" spans="1:9" x14ac:dyDescent="0.25">
      <c r="A20953" t="s">
        <v>37773</v>
      </c>
      <c r="B20953" t="s">
        <v>1677</v>
      </c>
      <c r="C20953">
        <v>504</v>
      </c>
      <c r="D20953">
        <v>10</v>
      </c>
      <c r="E20953" s="1">
        <v>9.9714306472561098E-43</v>
      </c>
      <c r="F20953" t="s">
        <v>2824</v>
      </c>
      <c r="G20953">
        <v>2</v>
      </c>
      <c r="H20953" t="s">
        <v>15368</v>
      </c>
      <c r="I20953" s="3" t="s">
        <v>13</v>
      </c>
    </row>
    <row r="20954" spans="1:9" x14ac:dyDescent="0.25">
      <c r="A20954" t="s">
        <v>37774</v>
      </c>
      <c r="B20954" t="s">
        <v>2330</v>
      </c>
      <c r="C20954">
        <v>462</v>
      </c>
      <c r="D20954">
        <v>10</v>
      </c>
      <c r="E20954" s="1">
        <v>0.112208386458909</v>
      </c>
      <c r="F20954" t="s">
        <v>10826</v>
      </c>
      <c r="G20954">
        <v>8</v>
      </c>
      <c r="H20954" t="s">
        <v>37775</v>
      </c>
    </row>
    <row r="20955" spans="1:9" x14ac:dyDescent="0.25">
      <c r="A20955" t="s">
        <v>37776</v>
      </c>
      <c r="B20955" t="s">
        <v>15994</v>
      </c>
      <c r="C20955">
        <v>433</v>
      </c>
      <c r="D20955">
        <v>7</v>
      </c>
      <c r="E20955" s="1">
        <v>145.93927944387701</v>
      </c>
      <c r="F20955" s="2">
        <v>75571428571428.5</v>
      </c>
      <c r="G20955">
        <v>4</v>
      </c>
      <c r="H20955" t="s">
        <v>15995</v>
      </c>
      <c r="I20955" s="3" t="s">
        <v>13</v>
      </c>
    </row>
    <row r="20956" spans="1:9" x14ac:dyDescent="0.25">
      <c r="A20956" t="s">
        <v>37777</v>
      </c>
      <c r="B20956" t="s">
        <v>12562</v>
      </c>
      <c r="C20956">
        <v>496</v>
      </c>
      <c r="D20956">
        <v>10</v>
      </c>
      <c r="E20956" s="1">
        <v>9.3220031138706804E-30</v>
      </c>
      <c r="F20956" t="s">
        <v>2299</v>
      </c>
      <c r="G20956">
        <v>0</v>
      </c>
      <c r="H20956" t="s">
        <v>13</v>
      </c>
    </row>
    <row r="20957" spans="1:9" x14ac:dyDescent="0.25">
      <c r="A20957" t="s">
        <v>37778</v>
      </c>
      <c r="B20957" t="s">
        <v>5324</v>
      </c>
      <c r="C20957">
        <v>405</v>
      </c>
      <c r="D20957">
        <v>10</v>
      </c>
      <c r="E20957" s="1">
        <v>6.6468131693503204E-19</v>
      </c>
      <c r="F20957" t="s">
        <v>2010</v>
      </c>
      <c r="G20957">
        <v>0</v>
      </c>
      <c r="H20957" t="s">
        <v>13</v>
      </c>
    </row>
    <row r="20958" spans="1:9" x14ac:dyDescent="0.25">
      <c r="A20958" t="s">
        <v>37779</v>
      </c>
      <c r="B20958" t="s">
        <v>2214</v>
      </c>
      <c r="C20958">
        <v>494</v>
      </c>
      <c r="D20958">
        <v>10</v>
      </c>
      <c r="E20958" s="1">
        <v>7.0219511081297996E-62</v>
      </c>
      <c r="F20958" t="s">
        <v>513</v>
      </c>
      <c r="G20958">
        <v>3</v>
      </c>
      <c r="H20958" t="s">
        <v>1648</v>
      </c>
      <c r="I20958" s="3" t="s">
        <v>13</v>
      </c>
    </row>
    <row r="20959" spans="1:9" x14ac:dyDescent="0.25">
      <c r="A20959" t="s">
        <v>37780</v>
      </c>
      <c r="B20959" t="s">
        <v>18</v>
      </c>
      <c r="C20959">
        <v>250</v>
      </c>
      <c r="D20959">
        <v>0</v>
      </c>
      <c r="G20959">
        <v>0</v>
      </c>
      <c r="H20959" t="s">
        <v>13</v>
      </c>
    </row>
    <row r="20960" spans="1:9" x14ac:dyDescent="0.25">
      <c r="A20960" t="s">
        <v>37781</v>
      </c>
      <c r="B20960" t="s">
        <v>18</v>
      </c>
      <c r="C20960">
        <v>541</v>
      </c>
      <c r="D20960">
        <v>0</v>
      </c>
      <c r="G20960">
        <v>0</v>
      </c>
      <c r="H20960" t="s">
        <v>13</v>
      </c>
    </row>
    <row r="20961" spans="1:9" x14ac:dyDescent="0.25">
      <c r="A20961" t="s">
        <v>37782</v>
      </c>
      <c r="B20961" t="s">
        <v>1523</v>
      </c>
      <c r="C20961">
        <v>450</v>
      </c>
      <c r="D20961">
        <v>10</v>
      </c>
      <c r="E20961" s="1">
        <v>1.2298032121251399E-66</v>
      </c>
      <c r="F20961" t="s">
        <v>910</v>
      </c>
      <c r="G20961">
        <v>25</v>
      </c>
      <c r="H20961" t="s">
        <v>4162</v>
      </c>
      <c r="I20961" s="3" t="s">
        <v>1402</v>
      </c>
    </row>
    <row r="20962" spans="1:9" x14ac:dyDescent="0.25">
      <c r="A20962" t="s">
        <v>37783</v>
      </c>
      <c r="B20962" t="s">
        <v>18</v>
      </c>
      <c r="C20962">
        <v>528</v>
      </c>
      <c r="D20962">
        <v>0</v>
      </c>
      <c r="G20962">
        <v>0</v>
      </c>
      <c r="H20962" t="s">
        <v>13</v>
      </c>
    </row>
    <row r="20963" spans="1:9" x14ac:dyDescent="0.25">
      <c r="A20963" t="s">
        <v>37784</v>
      </c>
      <c r="B20963" t="s">
        <v>25972</v>
      </c>
      <c r="C20963">
        <v>473</v>
      </c>
      <c r="D20963">
        <v>10</v>
      </c>
      <c r="E20963" s="1">
        <v>2.4558417415645101E-2</v>
      </c>
      <c r="F20963" t="s">
        <v>541</v>
      </c>
      <c r="G20963">
        <v>13</v>
      </c>
      <c r="H20963" t="s">
        <v>11487</v>
      </c>
      <c r="I20963" s="3" t="s">
        <v>13</v>
      </c>
    </row>
    <row r="20964" spans="1:9" x14ac:dyDescent="0.25">
      <c r="A20964" t="s">
        <v>37785</v>
      </c>
      <c r="B20964" t="s">
        <v>28287</v>
      </c>
      <c r="C20964">
        <v>492</v>
      </c>
      <c r="D20964">
        <v>7</v>
      </c>
      <c r="E20964" s="1">
        <v>1.13388099925165E-24</v>
      </c>
      <c r="F20964" s="2">
        <v>66285714285714.203</v>
      </c>
      <c r="G20964">
        <v>0</v>
      </c>
      <c r="H20964" t="s">
        <v>13</v>
      </c>
    </row>
    <row r="20965" spans="1:9" x14ac:dyDescent="0.25">
      <c r="A20965" t="s">
        <v>37786</v>
      </c>
      <c r="B20965" t="s">
        <v>37787</v>
      </c>
      <c r="C20965">
        <v>457</v>
      </c>
      <c r="D20965">
        <v>10</v>
      </c>
      <c r="E20965" s="1">
        <v>2.2935454504480102E-6</v>
      </c>
      <c r="F20965" t="s">
        <v>918</v>
      </c>
      <c r="G20965">
        <v>3</v>
      </c>
      <c r="H20965" t="s">
        <v>34943</v>
      </c>
      <c r="I20965" s="3" t="s">
        <v>13</v>
      </c>
    </row>
    <row r="20966" spans="1:9" x14ac:dyDescent="0.25">
      <c r="A20966" t="s">
        <v>37788</v>
      </c>
      <c r="B20966" t="s">
        <v>37789</v>
      </c>
      <c r="C20966">
        <v>514</v>
      </c>
      <c r="D20966">
        <v>3</v>
      </c>
      <c r="E20966" s="1">
        <v>3.5804950869198598E-19</v>
      </c>
      <c r="F20966" s="2">
        <v>556666666666666</v>
      </c>
      <c r="G20966">
        <v>4</v>
      </c>
      <c r="H20966" t="s">
        <v>11552</v>
      </c>
    </row>
    <row r="20967" spans="1:9" x14ac:dyDescent="0.25">
      <c r="A20967" t="s">
        <v>37790</v>
      </c>
      <c r="B20967" t="s">
        <v>2705</v>
      </c>
      <c r="C20967">
        <v>487</v>
      </c>
      <c r="D20967">
        <v>10</v>
      </c>
      <c r="E20967" s="1">
        <v>6.1430152059609098E-59</v>
      </c>
      <c r="F20967" t="s">
        <v>468</v>
      </c>
      <c r="G20967">
        <v>0</v>
      </c>
      <c r="H20967" t="s">
        <v>13</v>
      </c>
    </row>
    <row r="20968" spans="1:9" x14ac:dyDescent="0.25">
      <c r="A20968" t="s">
        <v>37791</v>
      </c>
      <c r="B20968" t="s">
        <v>18</v>
      </c>
      <c r="C20968">
        <v>499</v>
      </c>
      <c r="D20968">
        <v>0</v>
      </c>
      <c r="G20968">
        <v>0</v>
      </c>
      <c r="H20968" t="s">
        <v>13</v>
      </c>
    </row>
    <row r="20969" spans="1:9" x14ac:dyDescent="0.25">
      <c r="A20969" t="s">
        <v>37792</v>
      </c>
      <c r="B20969" t="s">
        <v>18</v>
      </c>
      <c r="C20969">
        <v>405</v>
      </c>
      <c r="D20969">
        <v>0</v>
      </c>
      <c r="G20969">
        <v>0</v>
      </c>
      <c r="H20969" t="s">
        <v>13</v>
      </c>
    </row>
    <row r="20970" spans="1:9" x14ac:dyDescent="0.25">
      <c r="A20970" t="s">
        <v>37793</v>
      </c>
      <c r="B20970" t="s">
        <v>18</v>
      </c>
      <c r="C20970">
        <v>386</v>
      </c>
      <c r="D20970">
        <v>0</v>
      </c>
      <c r="G20970">
        <v>0</v>
      </c>
      <c r="H20970" t="s">
        <v>13</v>
      </c>
    </row>
    <row r="20971" spans="1:9" x14ac:dyDescent="0.25">
      <c r="A20971" t="s">
        <v>37794</v>
      </c>
      <c r="B20971" t="s">
        <v>3054</v>
      </c>
      <c r="C20971">
        <v>425</v>
      </c>
      <c r="D20971">
        <v>10</v>
      </c>
      <c r="E20971" s="1">
        <v>8.7011825508019803E-35</v>
      </c>
      <c r="F20971" t="s">
        <v>3383</v>
      </c>
      <c r="G20971">
        <v>2</v>
      </c>
      <c r="H20971" t="s">
        <v>4694</v>
      </c>
      <c r="I20971" s="3" t="s">
        <v>13</v>
      </c>
    </row>
    <row r="20972" spans="1:9" x14ac:dyDescent="0.25">
      <c r="A20972" t="s">
        <v>37795</v>
      </c>
      <c r="B20972" t="s">
        <v>37796</v>
      </c>
      <c r="C20972">
        <v>473</v>
      </c>
      <c r="D20972">
        <v>10</v>
      </c>
      <c r="E20972" s="1">
        <v>6.7936615832907397E-61</v>
      </c>
      <c r="F20972" t="s">
        <v>1299</v>
      </c>
      <c r="G20972">
        <v>5</v>
      </c>
      <c r="H20972" t="s">
        <v>7896</v>
      </c>
      <c r="I20972" s="3" t="s">
        <v>13</v>
      </c>
    </row>
    <row r="20973" spans="1:9" x14ac:dyDescent="0.25">
      <c r="A20973" t="s">
        <v>37797</v>
      </c>
      <c r="B20973" t="s">
        <v>29224</v>
      </c>
      <c r="C20973">
        <v>417</v>
      </c>
      <c r="D20973">
        <v>10</v>
      </c>
      <c r="E20973" s="1">
        <v>7.7129744942331702E-31</v>
      </c>
      <c r="F20973" t="s">
        <v>3246</v>
      </c>
      <c r="G20973">
        <v>20</v>
      </c>
      <c r="H20973" t="s">
        <v>29225</v>
      </c>
      <c r="I20973" s="3" t="s">
        <v>15828</v>
      </c>
    </row>
    <row r="20974" spans="1:9" x14ac:dyDescent="0.25">
      <c r="A20974" t="s">
        <v>37798</v>
      </c>
      <c r="B20974" t="s">
        <v>18</v>
      </c>
      <c r="C20974">
        <v>432</v>
      </c>
      <c r="D20974">
        <v>0</v>
      </c>
      <c r="G20974">
        <v>0</v>
      </c>
      <c r="H20974" t="s">
        <v>13</v>
      </c>
    </row>
    <row r="20975" spans="1:9" x14ac:dyDescent="0.25">
      <c r="A20975" t="s">
        <v>37799</v>
      </c>
      <c r="B20975" t="s">
        <v>4514</v>
      </c>
      <c r="C20975">
        <v>487</v>
      </c>
      <c r="D20975">
        <v>10</v>
      </c>
      <c r="E20975" s="1">
        <v>7.7266053302261996E-27</v>
      </c>
      <c r="F20975" t="s">
        <v>889</v>
      </c>
      <c r="G20975">
        <v>1</v>
      </c>
      <c r="H20975" t="s">
        <v>4670</v>
      </c>
      <c r="I20975" s="3" t="s">
        <v>13</v>
      </c>
    </row>
    <row r="20976" spans="1:9" x14ac:dyDescent="0.25">
      <c r="A20976" t="s">
        <v>37800</v>
      </c>
      <c r="B20976" t="s">
        <v>20335</v>
      </c>
      <c r="C20976">
        <v>518</v>
      </c>
      <c r="D20976">
        <v>10</v>
      </c>
      <c r="E20976" s="1">
        <v>5.3859315912898702E-6</v>
      </c>
      <c r="F20976" t="s">
        <v>3724</v>
      </c>
      <c r="G20976">
        <v>1</v>
      </c>
      <c r="H20976" t="s">
        <v>37801</v>
      </c>
      <c r="I20976" s="3" t="s">
        <v>13</v>
      </c>
    </row>
    <row r="20977" spans="1:9" x14ac:dyDescent="0.25">
      <c r="A20977" t="s">
        <v>37802</v>
      </c>
      <c r="B20977" t="s">
        <v>18</v>
      </c>
      <c r="C20977">
        <v>373</v>
      </c>
      <c r="D20977">
        <v>0</v>
      </c>
      <c r="G20977">
        <v>0</v>
      </c>
      <c r="H20977" t="s">
        <v>13</v>
      </c>
    </row>
    <row r="20978" spans="1:9" x14ac:dyDescent="0.25">
      <c r="A20978" t="s">
        <v>37803</v>
      </c>
      <c r="B20978" t="s">
        <v>37804</v>
      </c>
      <c r="C20978">
        <v>504</v>
      </c>
      <c r="D20978">
        <v>10</v>
      </c>
      <c r="E20978" s="1">
        <v>5.4323301390907698E-43</v>
      </c>
      <c r="F20978" t="s">
        <v>201</v>
      </c>
      <c r="G20978">
        <v>10</v>
      </c>
      <c r="H20978" t="s">
        <v>37805</v>
      </c>
      <c r="I20978" s="3" t="s">
        <v>13</v>
      </c>
    </row>
    <row r="20979" spans="1:9" x14ac:dyDescent="0.25">
      <c r="A20979" t="s">
        <v>37806</v>
      </c>
      <c r="B20979" t="s">
        <v>18</v>
      </c>
      <c r="C20979">
        <v>445</v>
      </c>
      <c r="D20979">
        <v>0</v>
      </c>
      <c r="G20979">
        <v>0</v>
      </c>
      <c r="H20979" t="s">
        <v>13</v>
      </c>
    </row>
    <row r="20980" spans="1:9" x14ac:dyDescent="0.25">
      <c r="A20980" t="s">
        <v>37807</v>
      </c>
      <c r="B20980" t="s">
        <v>37808</v>
      </c>
      <c r="C20980">
        <v>395</v>
      </c>
      <c r="D20980">
        <v>10</v>
      </c>
      <c r="E20980" s="1">
        <v>2.9071523615458798E-38</v>
      </c>
      <c r="F20980" t="s">
        <v>1139</v>
      </c>
      <c r="G20980">
        <v>6</v>
      </c>
      <c r="H20980" t="s">
        <v>9243</v>
      </c>
      <c r="I20980" s="3" t="s">
        <v>318</v>
      </c>
    </row>
    <row r="20981" spans="1:9" x14ac:dyDescent="0.25">
      <c r="A20981" t="s">
        <v>37809</v>
      </c>
      <c r="B20981" t="s">
        <v>8667</v>
      </c>
      <c r="C20981">
        <v>492</v>
      </c>
      <c r="D20981">
        <v>10</v>
      </c>
      <c r="E20981" s="1">
        <v>1.7291588452048E-66</v>
      </c>
      <c r="F20981" t="s">
        <v>139</v>
      </c>
      <c r="G20981">
        <v>4</v>
      </c>
      <c r="H20981" t="s">
        <v>2296</v>
      </c>
      <c r="I20981" s="3" t="s">
        <v>13</v>
      </c>
    </row>
    <row r="20982" spans="1:9" x14ac:dyDescent="0.25">
      <c r="A20982" t="s">
        <v>37810</v>
      </c>
      <c r="B20982" t="s">
        <v>30097</v>
      </c>
      <c r="C20982">
        <v>467</v>
      </c>
      <c r="D20982">
        <v>10</v>
      </c>
      <c r="E20982" s="1">
        <v>1.35674935745833E-50</v>
      </c>
      <c r="F20982" t="s">
        <v>541</v>
      </c>
      <c r="G20982">
        <v>4</v>
      </c>
      <c r="H20982" t="s">
        <v>24167</v>
      </c>
      <c r="I20982" s="3" t="s">
        <v>6629</v>
      </c>
    </row>
    <row r="20983" spans="1:9" x14ac:dyDescent="0.25">
      <c r="A20983" t="s">
        <v>37811</v>
      </c>
      <c r="B20983" t="s">
        <v>21496</v>
      </c>
      <c r="C20983">
        <v>316</v>
      </c>
      <c r="D20983">
        <v>10</v>
      </c>
      <c r="E20983" s="1">
        <v>3.9331858271212904E-3</v>
      </c>
      <c r="F20983" t="s">
        <v>4847</v>
      </c>
      <c r="G20983">
        <v>0</v>
      </c>
      <c r="H20983" t="s">
        <v>13</v>
      </c>
    </row>
    <row r="20984" spans="1:9" x14ac:dyDescent="0.25">
      <c r="A20984" t="s">
        <v>37812</v>
      </c>
      <c r="B20984" t="s">
        <v>1975</v>
      </c>
      <c r="C20984">
        <v>506</v>
      </c>
      <c r="D20984">
        <v>10</v>
      </c>
      <c r="E20984" s="1">
        <v>1.5668593589494299E-43</v>
      </c>
      <c r="F20984" t="s">
        <v>5765</v>
      </c>
      <c r="G20984">
        <v>4</v>
      </c>
      <c r="H20984" t="s">
        <v>37813</v>
      </c>
    </row>
    <row r="20985" spans="1:9" x14ac:dyDescent="0.25">
      <c r="A20985" t="s">
        <v>37814</v>
      </c>
      <c r="B20985" t="s">
        <v>18</v>
      </c>
      <c r="C20985">
        <v>494</v>
      </c>
      <c r="D20985">
        <v>0</v>
      </c>
      <c r="G20985">
        <v>0</v>
      </c>
      <c r="H20985" t="s">
        <v>13</v>
      </c>
    </row>
    <row r="20986" spans="1:9" x14ac:dyDescent="0.25">
      <c r="A20986" t="s">
        <v>37815</v>
      </c>
      <c r="B20986" t="s">
        <v>18</v>
      </c>
      <c r="C20986">
        <v>347</v>
      </c>
      <c r="D20986">
        <v>0</v>
      </c>
      <c r="G20986">
        <v>0</v>
      </c>
      <c r="H20986" t="s">
        <v>13</v>
      </c>
    </row>
    <row r="20987" spans="1:9" x14ac:dyDescent="0.25">
      <c r="A20987" t="s">
        <v>37816</v>
      </c>
      <c r="B20987" t="s">
        <v>14544</v>
      </c>
      <c r="C20987">
        <v>406</v>
      </c>
      <c r="D20987">
        <v>10</v>
      </c>
      <c r="E20987" s="1">
        <v>7.8263003419575196E-36</v>
      </c>
      <c r="F20987" t="s">
        <v>871</v>
      </c>
      <c r="G20987">
        <v>2</v>
      </c>
      <c r="H20987" t="s">
        <v>14545</v>
      </c>
      <c r="I20987" s="3" t="s">
        <v>13</v>
      </c>
    </row>
    <row r="20988" spans="1:9" x14ac:dyDescent="0.25">
      <c r="A20988" t="s">
        <v>37817</v>
      </c>
      <c r="B20988" t="s">
        <v>5754</v>
      </c>
      <c r="C20988">
        <v>240</v>
      </c>
      <c r="D20988">
        <v>10</v>
      </c>
      <c r="E20988" s="1">
        <v>5.3915871016034398</v>
      </c>
      <c r="F20988" t="s">
        <v>1079</v>
      </c>
      <c r="G20988">
        <v>8</v>
      </c>
      <c r="H20988" t="s">
        <v>9167</v>
      </c>
      <c r="I20988" s="3" t="s">
        <v>5756</v>
      </c>
    </row>
    <row r="20989" spans="1:9" x14ac:dyDescent="0.25">
      <c r="A20989" t="s">
        <v>37818</v>
      </c>
      <c r="B20989" t="s">
        <v>18</v>
      </c>
      <c r="C20989">
        <v>326</v>
      </c>
      <c r="D20989">
        <v>0</v>
      </c>
      <c r="G20989">
        <v>0</v>
      </c>
      <c r="H20989" t="s">
        <v>13</v>
      </c>
    </row>
    <row r="20990" spans="1:9" x14ac:dyDescent="0.25">
      <c r="A20990" t="s">
        <v>37819</v>
      </c>
      <c r="B20990" t="s">
        <v>6450</v>
      </c>
      <c r="C20990">
        <v>483</v>
      </c>
      <c r="D20990">
        <v>10</v>
      </c>
      <c r="E20990" s="1">
        <v>2.0469221539176E-48</v>
      </c>
      <c r="F20990" t="s">
        <v>536</v>
      </c>
      <c r="G20990">
        <v>1</v>
      </c>
      <c r="H20990" t="s">
        <v>9819</v>
      </c>
      <c r="I20990" s="3" t="s">
        <v>13</v>
      </c>
    </row>
    <row r="20991" spans="1:9" x14ac:dyDescent="0.25">
      <c r="A20991" t="s">
        <v>37820</v>
      </c>
      <c r="B20991" t="s">
        <v>11925</v>
      </c>
      <c r="C20991">
        <v>437</v>
      </c>
      <c r="D20991">
        <v>10</v>
      </c>
      <c r="E20991" s="1">
        <v>2.3165185047068601E-51</v>
      </c>
      <c r="F20991" t="s">
        <v>45</v>
      </c>
      <c r="G20991">
        <v>12</v>
      </c>
      <c r="H20991" t="s">
        <v>11395</v>
      </c>
      <c r="I20991" s="3" t="s">
        <v>1699</v>
      </c>
    </row>
    <row r="20992" spans="1:9" x14ac:dyDescent="0.25">
      <c r="A20992" t="s">
        <v>37821</v>
      </c>
      <c r="B20992" t="s">
        <v>23802</v>
      </c>
      <c r="C20992">
        <v>449</v>
      </c>
      <c r="D20992">
        <v>7</v>
      </c>
      <c r="E20992" s="1">
        <v>9.4961776851624994E-12</v>
      </c>
      <c r="F20992" s="2">
        <v>67428571428571.398</v>
      </c>
      <c r="G20992">
        <v>2</v>
      </c>
      <c r="H20992" t="s">
        <v>7100</v>
      </c>
      <c r="I20992" s="3" t="s">
        <v>13</v>
      </c>
    </row>
    <row r="20993" spans="1:9" x14ac:dyDescent="0.25">
      <c r="A20993" t="s">
        <v>37822</v>
      </c>
      <c r="B20993" t="s">
        <v>37823</v>
      </c>
      <c r="C20993">
        <v>357</v>
      </c>
      <c r="D20993">
        <v>10</v>
      </c>
      <c r="E20993" s="1">
        <v>1.8763522700050099E-15</v>
      </c>
      <c r="F20993" t="s">
        <v>5101</v>
      </c>
      <c r="G20993">
        <v>3</v>
      </c>
      <c r="H20993" t="s">
        <v>35170</v>
      </c>
      <c r="I20993" s="3" t="s">
        <v>13</v>
      </c>
    </row>
    <row r="20994" spans="1:9" x14ac:dyDescent="0.25">
      <c r="A20994" t="s">
        <v>37824</v>
      </c>
      <c r="B20994" t="s">
        <v>18</v>
      </c>
      <c r="C20994">
        <v>314</v>
      </c>
      <c r="D20994">
        <v>0</v>
      </c>
      <c r="G20994">
        <v>0</v>
      </c>
      <c r="H20994" t="s">
        <v>13</v>
      </c>
    </row>
    <row r="20995" spans="1:9" x14ac:dyDescent="0.25">
      <c r="A20995" t="s">
        <v>37825</v>
      </c>
      <c r="B20995" t="s">
        <v>175</v>
      </c>
      <c r="C20995">
        <v>347</v>
      </c>
      <c r="D20995">
        <v>10</v>
      </c>
      <c r="E20995" s="1">
        <v>2.00070414072678E-31</v>
      </c>
      <c r="F20995" t="s">
        <v>2212</v>
      </c>
      <c r="G20995">
        <v>2</v>
      </c>
      <c r="H20995" t="s">
        <v>6637</v>
      </c>
      <c r="I20995" s="3" t="s">
        <v>13</v>
      </c>
    </row>
    <row r="20996" spans="1:9" x14ac:dyDescent="0.25">
      <c r="A20996" t="s">
        <v>37826</v>
      </c>
      <c r="B20996" t="s">
        <v>5994</v>
      </c>
      <c r="C20996">
        <v>472</v>
      </c>
      <c r="D20996">
        <v>10</v>
      </c>
      <c r="E20996" s="1">
        <v>5.1222487427808998E-61</v>
      </c>
      <c r="F20996" t="s">
        <v>521</v>
      </c>
      <c r="G20996">
        <v>2</v>
      </c>
      <c r="H20996" t="s">
        <v>5995</v>
      </c>
      <c r="I20996" s="3" t="s">
        <v>13</v>
      </c>
    </row>
    <row r="20997" spans="1:9" x14ac:dyDescent="0.25">
      <c r="A20997" t="s">
        <v>37827</v>
      </c>
      <c r="B20997" t="s">
        <v>18</v>
      </c>
      <c r="C20997">
        <v>284</v>
      </c>
      <c r="D20997">
        <v>0</v>
      </c>
      <c r="G20997">
        <v>0</v>
      </c>
      <c r="H20997" t="s">
        <v>13</v>
      </c>
    </row>
    <row r="20998" spans="1:9" x14ac:dyDescent="0.25">
      <c r="A20998" t="s">
        <v>37828</v>
      </c>
      <c r="B20998" t="s">
        <v>21400</v>
      </c>
      <c r="C20998">
        <v>472</v>
      </c>
      <c r="D20998">
        <v>10</v>
      </c>
      <c r="E20998" s="1">
        <v>2.13650524407546E-22</v>
      </c>
      <c r="F20998" t="s">
        <v>613</v>
      </c>
      <c r="G20998">
        <v>3</v>
      </c>
      <c r="H20998" t="s">
        <v>21401</v>
      </c>
      <c r="I20998" s="3" t="s">
        <v>21402</v>
      </c>
    </row>
    <row r="20999" spans="1:9" x14ac:dyDescent="0.25">
      <c r="A20999" t="s">
        <v>37829</v>
      </c>
      <c r="B20999" t="s">
        <v>5062</v>
      </c>
      <c r="C20999">
        <v>505</v>
      </c>
      <c r="D20999">
        <v>10</v>
      </c>
      <c r="E20999" s="1">
        <v>5.8593772402003002E-36</v>
      </c>
      <c r="F20999" t="s">
        <v>442</v>
      </c>
      <c r="G20999">
        <v>4</v>
      </c>
      <c r="H20999" t="s">
        <v>37830</v>
      </c>
      <c r="I20999" s="3" t="s">
        <v>5064</v>
      </c>
    </row>
    <row r="21000" spans="1:9" x14ac:dyDescent="0.25">
      <c r="A21000" t="s">
        <v>37831</v>
      </c>
      <c r="B21000" t="s">
        <v>7914</v>
      </c>
      <c r="C21000">
        <v>485</v>
      </c>
      <c r="D21000">
        <v>10</v>
      </c>
      <c r="E21000" s="1">
        <v>3.9682660614687301E-22</v>
      </c>
      <c r="F21000" t="s">
        <v>5050</v>
      </c>
      <c r="G21000">
        <v>3</v>
      </c>
      <c r="H21000" t="s">
        <v>7915</v>
      </c>
    </row>
    <row r="21001" spans="1:9" x14ac:dyDescent="0.25">
      <c r="A21001" t="s">
        <v>37832</v>
      </c>
      <c r="B21001" t="s">
        <v>26473</v>
      </c>
      <c r="C21001">
        <v>494</v>
      </c>
      <c r="D21001">
        <v>10</v>
      </c>
      <c r="E21001" s="1">
        <v>4.90928555246318E-59</v>
      </c>
      <c r="F21001" t="s">
        <v>91</v>
      </c>
      <c r="G21001">
        <v>4</v>
      </c>
      <c r="H21001" t="s">
        <v>37833</v>
      </c>
      <c r="I21001" s="3" t="s">
        <v>13</v>
      </c>
    </row>
    <row r="21002" spans="1:9" x14ac:dyDescent="0.25">
      <c r="A21002" t="s">
        <v>37834</v>
      </c>
      <c r="B21002" t="s">
        <v>19306</v>
      </c>
      <c r="C21002">
        <v>460</v>
      </c>
      <c r="D21002">
        <v>10</v>
      </c>
      <c r="E21002" s="1">
        <v>7.52041833914514E-62</v>
      </c>
      <c r="F21002" t="s">
        <v>1467</v>
      </c>
      <c r="G21002">
        <v>5</v>
      </c>
      <c r="H21002" t="s">
        <v>27270</v>
      </c>
      <c r="I21002" s="3" t="s">
        <v>13</v>
      </c>
    </row>
    <row r="21003" spans="1:9" x14ac:dyDescent="0.25">
      <c r="A21003" t="s">
        <v>37835</v>
      </c>
      <c r="B21003" t="s">
        <v>18</v>
      </c>
      <c r="C21003">
        <v>490</v>
      </c>
      <c r="D21003">
        <v>0</v>
      </c>
      <c r="G21003">
        <v>0</v>
      </c>
      <c r="H21003" t="s">
        <v>13</v>
      </c>
    </row>
    <row r="21004" spans="1:9" x14ac:dyDescent="0.25">
      <c r="A21004" t="s">
        <v>37836</v>
      </c>
      <c r="B21004" t="s">
        <v>18</v>
      </c>
      <c r="C21004">
        <v>237</v>
      </c>
      <c r="D21004">
        <v>0</v>
      </c>
      <c r="G21004">
        <v>0</v>
      </c>
      <c r="H21004" t="s">
        <v>13</v>
      </c>
    </row>
    <row r="21005" spans="1:9" x14ac:dyDescent="0.25">
      <c r="A21005" t="s">
        <v>37837</v>
      </c>
      <c r="B21005" t="s">
        <v>18186</v>
      </c>
      <c r="C21005">
        <v>522</v>
      </c>
      <c r="D21005">
        <v>10</v>
      </c>
      <c r="E21005" s="1">
        <v>1.2357043120289701E-54</v>
      </c>
      <c r="F21005" t="s">
        <v>2485</v>
      </c>
      <c r="G21005">
        <v>1</v>
      </c>
      <c r="H21005" t="s">
        <v>799</v>
      </c>
      <c r="I21005" s="3" t="s">
        <v>13</v>
      </c>
    </row>
    <row r="21006" spans="1:9" x14ac:dyDescent="0.25">
      <c r="A21006" t="s">
        <v>37838</v>
      </c>
      <c r="B21006" t="s">
        <v>37839</v>
      </c>
      <c r="C21006">
        <v>462</v>
      </c>
      <c r="D21006">
        <v>6</v>
      </c>
      <c r="E21006" s="1">
        <v>2.0815260029230101E-3</v>
      </c>
      <c r="F21006" t="s">
        <v>2611</v>
      </c>
      <c r="G21006">
        <v>1</v>
      </c>
      <c r="H21006" t="s">
        <v>837</v>
      </c>
      <c r="I21006" s="3" t="s">
        <v>13</v>
      </c>
    </row>
    <row r="21007" spans="1:9" x14ac:dyDescent="0.25">
      <c r="A21007" t="s">
        <v>37840</v>
      </c>
      <c r="B21007" t="s">
        <v>2534</v>
      </c>
      <c r="C21007">
        <v>475</v>
      </c>
      <c r="D21007">
        <v>10</v>
      </c>
      <c r="E21007" s="1">
        <v>9.1248254673990707E-25</v>
      </c>
      <c r="F21007" t="s">
        <v>91</v>
      </c>
      <c r="G21007">
        <v>11</v>
      </c>
      <c r="H21007" t="s">
        <v>37841</v>
      </c>
      <c r="I21007" s="3" t="s">
        <v>1635</v>
      </c>
    </row>
    <row r="21008" spans="1:9" x14ac:dyDescent="0.25">
      <c r="A21008" t="s">
        <v>37842</v>
      </c>
      <c r="B21008" t="s">
        <v>851</v>
      </c>
      <c r="C21008">
        <v>498</v>
      </c>
      <c r="D21008">
        <v>10</v>
      </c>
      <c r="E21008" s="1">
        <v>8.7656954402255095E-12</v>
      </c>
      <c r="F21008" t="s">
        <v>1486</v>
      </c>
      <c r="G21008">
        <v>6</v>
      </c>
      <c r="H21008" t="s">
        <v>9947</v>
      </c>
      <c r="I21008" s="3" t="s">
        <v>13</v>
      </c>
    </row>
    <row r="21009" spans="1:9" x14ac:dyDescent="0.25">
      <c r="A21009" t="s">
        <v>37843</v>
      </c>
      <c r="B21009" t="s">
        <v>37844</v>
      </c>
      <c r="C21009">
        <v>477</v>
      </c>
      <c r="D21009">
        <v>10</v>
      </c>
      <c r="E21009" s="1">
        <v>2.83241172623114E-55</v>
      </c>
      <c r="F21009" t="s">
        <v>2342</v>
      </c>
      <c r="G21009">
        <v>4</v>
      </c>
      <c r="H21009" t="s">
        <v>37845</v>
      </c>
      <c r="I21009" s="3" t="s">
        <v>13</v>
      </c>
    </row>
    <row r="21010" spans="1:9" x14ac:dyDescent="0.25">
      <c r="A21010" t="s">
        <v>37846</v>
      </c>
      <c r="B21010" t="s">
        <v>37847</v>
      </c>
      <c r="C21010">
        <v>489</v>
      </c>
      <c r="D21010">
        <v>10</v>
      </c>
      <c r="E21010" s="1">
        <v>3.43032830175624E-50</v>
      </c>
      <c r="F21010" t="s">
        <v>4847</v>
      </c>
      <c r="G21010">
        <v>9</v>
      </c>
      <c r="H21010" t="s">
        <v>37848</v>
      </c>
      <c r="I21010" s="3" t="s">
        <v>37849</v>
      </c>
    </row>
    <row r="21011" spans="1:9" x14ac:dyDescent="0.25">
      <c r="A21011" t="s">
        <v>37850</v>
      </c>
      <c r="B21011" t="s">
        <v>18</v>
      </c>
      <c r="C21011">
        <v>436</v>
      </c>
      <c r="D21011">
        <v>0</v>
      </c>
      <c r="G21011">
        <v>0</v>
      </c>
      <c r="H21011" t="s">
        <v>13</v>
      </c>
    </row>
    <row r="21012" spans="1:9" x14ac:dyDescent="0.25">
      <c r="A21012" t="s">
        <v>37851</v>
      </c>
      <c r="B21012" t="s">
        <v>23254</v>
      </c>
      <c r="C21012">
        <v>481</v>
      </c>
      <c r="D21012">
        <v>10</v>
      </c>
      <c r="E21012" s="1">
        <v>3.61677676068935E-37</v>
      </c>
      <c r="F21012" t="s">
        <v>2727</v>
      </c>
      <c r="G21012">
        <v>12</v>
      </c>
      <c r="H21012" t="s">
        <v>37852</v>
      </c>
      <c r="I21012" s="3" t="s">
        <v>1198</v>
      </c>
    </row>
    <row r="21013" spans="1:9" x14ac:dyDescent="0.25">
      <c r="A21013" t="s">
        <v>37853</v>
      </c>
      <c r="B21013" t="s">
        <v>18</v>
      </c>
      <c r="C21013">
        <v>527</v>
      </c>
      <c r="D21013">
        <v>0</v>
      </c>
      <c r="G21013">
        <v>0</v>
      </c>
      <c r="H21013" t="s">
        <v>13</v>
      </c>
    </row>
    <row r="21014" spans="1:9" x14ac:dyDescent="0.25">
      <c r="A21014" t="s">
        <v>37854</v>
      </c>
      <c r="B21014" t="s">
        <v>31089</v>
      </c>
      <c r="C21014">
        <v>413</v>
      </c>
      <c r="D21014">
        <v>10</v>
      </c>
      <c r="E21014" s="1">
        <v>2.0507083427946299E-53</v>
      </c>
      <c r="F21014" t="s">
        <v>71</v>
      </c>
      <c r="G21014">
        <v>5</v>
      </c>
      <c r="H21014" t="s">
        <v>37855</v>
      </c>
      <c r="I21014" s="3" t="s">
        <v>13</v>
      </c>
    </row>
    <row r="21015" spans="1:9" x14ac:dyDescent="0.25">
      <c r="A21015" t="s">
        <v>37856</v>
      </c>
      <c r="B21015" t="s">
        <v>29205</v>
      </c>
      <c r="C21015">
        <v>489</v>
      </c>
      <c r="D21015">
        <v>10</v>
      </c>
      <c r="E21015" s="1">
        <v>1.8692326840329599E-72</v>
      </c>
      <c r="F21015" t="s">
        <v>316</v>
      </c>
      <c r="G21015">
        <v>7</v>
      </c>
      <c r="H21015" t="s">
        <v>11233</v>
      </c>
      <c r="I21015" s="3" t="s">
        <v>3240</v>
      </c>
    </row>
    <row r="21016" spans="1:9" x14ac:dyDescent="0.25">
      <c r="A21016" t="s">
        <v>37857</v>
      </c>
      <c r="B21016" t="s">
        <v>28107</v>
      </c>
      <c r="C21016">
        <v>503</v>
      </c>
      <c r="D21016">
        <v>10</v>
      </c>
      <c r="E21016" s="1">
        <v>1.959631356361E-16</v>
      </c>
      <c r="F21016" t="s">
        <v>5186</v>
      </c>
      <c r="G21016">
        <v>1</v>
      </c>
      <c r="H21016" t="s">
        <v>26685</v>
      </c>
      <c r="I21016" s="3" t="s">
        <v>13</v>
      </c>
    </row>
    <row r="21017" spans="1:9" x14ac:dyDescent="0.25">
      <c r="A21017" t="s">
        <v>37858</v>
      </c>
      <c r="B21017" t="s">
        <v>37532</v>
      </c>
      <c r="C21017">
        <v>407</v>
      </c>
      <c r="D21017">
        <v>10</v>
      </c>
      <c r="E21017" s="1">
        <v>5.8085752433032102E-15</v>
      </c>
      <c r="F21017" t="s">
        <v>38</v>
      </c>
      <c r="G21017">
        <v>13</v>
      </c>
      <c r="H21017" t="s">
        <v>37533</v>
      </c>
      <c r="I21017" s="3" t="s">
        <v>5448</v>
      </c>
    </row>
    <row r="21018" spans="1:9" x14ac:dyDescent="0.25">
      <c r="A21018" t="s">
        <v>37859</v>
      </c>
      <c r="B21018" t="s">
        <v>37860</v>
      </c>
      <c r="C21018">
        <v>464</v>
      </c>
      <c r="D21018">
        <v>10</v>
      </c>
      <c r="E21018" s="1">
        <v>2.22646283506663E-39</v>
      </c>
      <c r="F21018" t="s">
        <v>1000</v>
      </c>
      <c r="G21018">
        <v>4</v>
      </c>
      <c r="H21018" t="s">
        <v>12510</v>
      </c>
      <c r="I21018" s="3" t="s">
        <v>13</v>
      </c>
    </row>
    <row r="21019" spans="1:9" x14ac:dyDescent="0.25">
      <c r="A21019" t="s">
        <v>37861</v>
      </c>
      <c r="B21019" t="s">
        <v>37862</v>
      </c>
      <c r="C21019">
        <v>436</v>
      </c>
      <c r="D21019">
        <v>10</v>
      </c>
      <c r="E21019" s="1">
        <v>1.22547834195558E-60</v>
      </c>
      <c r="F21019" t="s">
        <v>490</v>
      </c>
      <c r="G21019">
        <v>2</v>
      </c>
      <c r="H21019" t="s">
        <v>27959</v>
      </c>
      <c r="I21019" s="3" t="s">
        <v>27960</v>
      </c>
    </row>
    <row r="21020" spans="1:9" x14ac:dyDescent="0.25">
      <c r="A21020" t="s">
        <v>37863</v>
      </c>
      <c r="B21020" t="s">
        <v>23993</v>
      </c>
      <c r="C21020">
        <v>478</v>
      </c>
      <c r="D21020">
        <v>10</v>
      </c>
      <c r="E21020" s="1">
        <v>2.2772890611955998E-68</v>
      </c>
      <c r="F21020" t="s">
        <v>322</v>
      </c>
      <c r="G21020">
        <v>7</v>
      </c>
      <c r="H21020" t="s">
        <v>23994</v>
      </c>
      <c r="I21020" s="3" t="s">
        <v>23995</v>
      </c>
    </row>
    <row r="21021" spans="1:9" x14ac:dyDescent="0.25">
      <c r="A21021" t="s">
        <v>37864</v>
      </c>
      <c r="B21021" t="s">
        <v>32186</v>
      </c>
      <c r="C21021">
        <v>360</v>
      </c>
      <c r="D21021">
        <v>10</v>
      </c>
      <c r="E21021" s="1">
        <v>8.5825277186896797E-14</v>
      </c>
      <c r="F21021" t="s">
        <v>501</v>
      </c>
      <c r="G21021">
        <v>3</v>
      </c>
      <c r="H21021" t="s">
        <v>37865</v>
      </c>
      <c r="I21021" s="3" t="s">
        <v>13</v>
      </c>
    </row>
    <row r="21022" spans="1:9" x14ac:dyDescent="0.25">
      <c r="A21022" t="s">
        <v>37866</v>
      </c>
      <c r="B21022" t="s">
        <v>18</v>
      </c>
      <c r="C21022">
        <v>402</v>
      </c>
      <c r="D21022">
        <v>0</v>
      </c>
      <c r="G21022">
        <v>0</v>
      </c>
      <c r="H21022" t="s">
        <v>13</v>
      </c>
    </row>
    <row r="21023" spans="1:9" x14ac:dyDescent="0.25">
      <c r="A21023" t="s">
        <v>37867</v>
      </c>
      <c r="B21023" t="s">
        <v>11136</v>
      </c>
      <c r="C21023">
        <v>507</v>
      </c>
      <c r="D21023">
        <v>1</v>
      </c>
      <c r="E21023" s="1">
        <v>2895.5032491840898</v>
      </c>
      <c r="F21023" t="s">
        <v>827</v>
      </c>
      <c r="G21023">
        <v>3</v>
      </c>
      <c r="H21023" t="s">
        <v>4500</v>
      </c>
      <c r="I21023" s="3" t="s">
        <v>13</v>
      </c>
    </row>
    <row r="21024" spans="1:9" x14ac:dyDescent="0.25">
      <c r="A21024" t="s">
        <v>37868</v>
      </c>
      <c r="B21024" t="s">
        <v>7938</v>
      </c>
      <c r="C21024">
        <v>339</v>
      </c>
      <c r="D21024">
        <v>10</v>
      </c>
      <c r="E21024" s="1">
        <v>9.6769225086054299E-42</v>
      </c>
      <c r="F21024" t="s">
        <v>277</v>
      </c>
      <c r="G21024">
        <v>1</v>
      </c>
      <c r="H21024" t="s">
        <v>7021</v>
      </c>
      <c r="I21024" s="3" t="s">
        <v>13</v>
      </c>
    </row>
    <row r="21025" spans="1:9" x14ac:dyDescent="0.25">
      <c r="A21025" t="s">
        <v>37869</v>
      </c>
      <c r="B21025" t="s">
        <v>7650</v>
      </c>
      <c r="C21025">
        <v>492</v>
      </c>
      <c r="D21025">
        <v>10</v>
      </c>
      <c r="E21025" s="1">
        <v>3.5567818677365799E-44</v>
      </c>
      <c r="F21025" t="s">
        <v>4810</v>
      </c>
      <c r="G21025">
        <v>4</v>
      </c>
      <c r="H21025" t="s">
        <v>37870</v>
      </c>
      <c r="I21025" s="3" t="s">
        <v>37871</v>
      </c>
    </row>
    <row r="21026" spans="1:9" x14ac:dyDescent="0.25">
      <c r="A21026" t="s">
        <v>37872</v>
      </c>
      <c r="B21026" t="s">
        <v>7161</v>
      </c>
      <c r="C21026">
        <v>340</v>
      </c>
      <c r="D21026">
        <v>6</v>
      </c>
      <c r="E21026" s="1">
        <v>2.8464301941427199</v>
      </c>
      <c r="F21026" t="s">
        <v>798</v>
      </c>
      <c r="G21026">
        <v>1</v>
      </c>
      <c r="H21026" t="s">
        <v>9305</v>
      </c>
      <c r="I21026" s="3" t="s">
        <v>656</v>
      </c>
    </row>
    <row r="21027" spans="1:9" x14ac:dyDescent="0.25">
      <c r="A21027" t="s">
        <v>37873</v>
      </c>
      <c r="B21027" t="s">
        <v>6152</v>
      </c>
      <c r="C21027">
        <v>516</v>
      </c>
      <c r="D21027">
        <v>10</v>
      </c>
      <c r="E21027" s="1">
        <v>1.8089201931862899E-2</v>
      </c>
      <c r="F21027" t="s">
        <v>435</v>
      </c>
      <c r="G21027">
        <v>5</v>
      </c>
      <c r="H21027" t="s">
        <v>5228</v>
      </c>
      <c r="I21027" s="3" t="s">
        <v>13</v>
      </c>
    </row>
    <row r="21028" spans="1:9" x14ac:dyDescent="0.25">
      <c r="A21028" t="s">
        <v>37874</v>
      </c>
      <c r="B21028" t="s">
        <v>18</v>
      </c>
      <c r="C21028">
        <v>501</v>
      </c>
      <c r="D21028">
        <v>0</v>
      </c>
      <c r="G21028">
        <v>0</v>
      </c>
      <c r="H21028" t="s">
        <v>13</v>
      </c>
    </row>
    <row r="21029" spans="1:9" x14ac:dyDescent="0.25">
      <c r="A21029" t="s">
        <v>37875</v>
      </c>
      <c r="B21029" t="s">
        <v>37876</v>
      </c>
      <c r="C21029">
        <v>374</v>
      </c>
      <c r="D21029">
        <v>10</v>
      </c>
      <c r="E21029" s="1">
        <v>4.05325516004071E-15</v>
      </c>
      <c r="F21029" t="s">
        <v>3246</v>
      </c>
      <c r="G21029">
        <v>9</v>
      </c>
      <c r="H21029" t="s">
        <v>37877</v>
      </c>
      <c r="I21029" s="3" t="s">
        <v>13</v>
      </c>
    </row>
    <row r="21030" spans="1:9" x14ac:dyDescent="0.25">
      <c r="A21030" t="s">
        <v>37878</v>
      </c>
      <c r="B21030" t="s">
        <v>18</v>
      </c>
      <c r="C21030">
        <v>388</v>
      </c>
      <c r="D21030">
        <v>0</v>
      </c>
      <c r="G21030">
        <v>0</v>
      </c>
      <c r="H21030" t="s">
        <v>13</v>
      </c>
    </row>
    <row r="21031" spans="1:9" x14ac:dyDescent="0.25">
      <c r="A21031" t="s">
        <v>37879</v>
      </c>
      <c r="B21031" t="s">
        <v>4510</v>
      </c>
      <c r="C21031">
        <v>438</v>
      </c>
      <c r="D21031">
        <v>10</v>
      </c>
      <c r="E21031" s="1">
        <v>4.8302355185127302E-49</v>
      </c>
      <c r="F21031" t="s">
        <v>915</v>
      </c>
      <c r="G21031">
        <v>3</v>
      </c>
      <c r="H21031" t="s">
        <v>4511</v>
      </c>
      <c r="I21031" s="3" t="s">
        <v>13</v>
      </c>
    </row>
    <row r="21032" spans="1:9" x14ac:dyDescent="0.25">
      <c r="A21032" t="s">
        <v>37880</v>
      </c>
      <c r="B21032" t="s">
        <v>37881</v>
      </c>
      <c r="C21032">
        <v>447</v>
      </c>
      <c r="D21032">
        <v>10</v>
      </c>
      <c r="E21032" s="1">
        <v>2.5101612802177901E-48</v>
      </c>
      <c r="F21032" t="s">
        <v>754</v>
      </c>
      <c r="G21032">
        <v>8</v>
      </c>
      <c r="H21032" t="s">
        <v>37882</v>
      </c>
      <c r="I21032" s="3" t="s">
        <v>37883</v>
      </c>
    </row>
    <row r="21033" spans="1:9" x14ac:dyDescent="0.25">
      <c r="A21033" t="s">
        <v>37884</v>
      </c>
      <c r="B21033" t="s">
        <v>4878</v>
      </c>
      <c r="C21033">
        <v>451</v>
      </c>
      <c r="D21033">
        <v>10</v>
      </c>
      <c r="E21033" s="1">
        <v>1.0382807128070599E-40</v>
      </c>
      <c r="F21033" t="s">
        <v>1594</v>
      </c>
      <c r="G21033">
        <v>9</v>
      </c>
      <c r="H21033" t="s">
        <v>37885</v>
      </c>
      <c r="I21033" s="3" t="s">
        <v>37886</v>
      </c>
    </row>
    <row r="21034" spans="1:9" x14ac:dyDescent="0.25">
      <c r="A21034" t="s">
        <v>37887</v>
      </c>
      <c r="B21034" t="s">
        <v>18</v>
      </c>
      <c r="C21034">
        <v>429</v>
      </c>
      <c r="D21034">
        <v>0</v>
      </c>
      <c r="G21034">
        <v>0</v>
      </c>
      <c r="H21034" t="s">
        <v>13</v>
      </c>
    </row>
    <row r="21035" spans="1:9" x14ac:dyDescent="0.25">
      <c r="A21035" t="s">
        <v>37888</v>
      </c>
      <c r="B21035" t="s">
        <v>34046</v>
      </c>
      <c r="C21035">
        <v>424</v>
      </c>
      <c r="D21035">
        <v>2</v>
      </c>
      <c r="E21035" s="1">
        <v>4.5104439885207004</v>
      </c>
      <c r="F21035" t="s">
        <v>1949</v>
      </c>
      <c r="G21035">
        <v>0</v>
      </c>
      <c r="H21035" t="s">
        <v>13</v>
      </c>
    </row>
    <row r="21036" spans="1:9" x14ac:dyDescent="0.25">
      <c r="A21036" t="s">
        <v>37889</v>
      </c>
      <c r="B21036" t="s">
        <v>26007</v>
      </c>
      <c r="C21036">
        <v>452</v>
      </c>
      <c r="D21036">
        <v>10</v>
      </c>
      <c r="E21036" s="1">
        <v>2.7460772052713399E-58</v>
      </c>
      <c r="F21036" t="s">
        <v>2356</v>
      </c>
      <c r="G21036">
        <v>3</v>
      </c>
      <c r="H21036" t="s">
        <v>37890</v>
      </c>
      <c r="I21036" s="3" t="s">
        <v>37891</v>
      </c>
    </row>
    <row r="21037" spans="1:9" x14ac:dyDescent="0.25">
      <c r="A21037" t="s">
        <v>37892</v>
      </c>
      <c r="B21037" t="s">
        <v>25390</v>
      </c>
      <c r="C21037">
        <v>485</v>
      </c>
      <c r="D21037">
        <v>8</v>
      </c>
      <c r="E21037" s="1">
        <v>1.3670409248497601E-14</v>
      </c>
      <c r="F21037" t="s">
        <v>7573</v>
      </c>
      <c r="G21037">
        <v>1</v>
      </c>
      <c r="H21037" t="s">
        <v>16461</v>
      </c>
    </row>
    <row r="21038" spans="1:9" x14ac:dyDescent="0.25">
      <c r="A21038" t="s">
        <v>37893</v>
      </c>
      <c r="B21038" t="s">
        <v>29071</v>
      </c>
      <c r="C21038">
        <v>361</v>
      </c>
      <c r="D21038">
        <v>10</v>
      </c>
      <c r="E21038" s="1">
        <v>2.02392064739365E-47</v>
      </c>
      <c r="F21038" t="s">
        <v>63</v>
      </c>
      <c r="G21038">
        <v>6</v>
      </c>
      <c r="H21038" t="s">
        <v>19447</v>
      </c>
      <c r="I21038" s="3" t="s">
        <v>6721</v>
      </c>
    </row>
    <row r="21039" spans="1:9" x14ac:dyDescent="0.25">
      <c r="A21039" t="s">
        <v>37894</v>
      </c>
      <c r="B21039" t="s">
        <v>392</v>
      </c>
      <c r="C21039">
        <v>370</v>
      </c>
      <c r="D21039">
        <v>10</v>
      </c>
      <c r="E21039" s="1">
        <v>4.6438260487464499E-13</v>
      </c>
      <c r="F21039" t="s">
        <v>7239</v>
      </c>
      <c r="G21039">
        <v>1</v>
      </c>
      <c r="H21039" t="s">
        <v>10940</v>
      </c>
      <c r="I21039" s="3" t="s">
        <v>13</v>
      </c>
    </row>
    <row r="21040" spans="1:9" x14ac:dyDescent="0.25">
      <c r="A21040" t="s">
        <v>37895</v>
      </c>
      <c r="B21040" t="s">
        <v>37896</v>
      </c>
      <c r="C21040">
        <v>543</v>
      </c>
      <c r="D21040">
        <v>10</v>
      </c>
      <c r="E21040" s="1">
        <v>6.0412201933736903E-18</v>
      </c>
      <c r="F21040" t="s">
        <v>764</v>
      </c>
      <c r="G21040">
        <v>2</v>
      </c>
      <c r="H21040" t="s">
        <v>37897</v>
      </c>
      <c r="I21040" s="3" t="s">
        <v>13</v>
      </c>
    </row>
    <row r="21041" spans="1:9" x14ac:dyDescent="0.25">
      <c r="A21041" t="s">
        <v>37898</v>
      </c>
      <c r="B21041" t="s">
        <v>6588</v>
      </c>
      <c r="C21041">
        <v>407</v>
      </c>
      <c r="D21041">
        <v>10</v>
      </c>
      <c r="E21041" s="1">
        <v>9.5521985133577297E-26</v>
      </c>
      <c r="F21041" t="s">
        <v>2715</v>
      </c>
      <c r="G21041">
        <v>2</v>
      </c>
      <c r="H21041" t="s">
        <v>3233</v>
      </c>
      <c r="I21041" s="3" t="s">
        <v>13</v>
      </c>
    </row>
    <row r="21042" spans="1:9" x14ac:dyDescent="0.25">
      <c r="A21042" t="s">
        <v>37899</v>
      </c>
      <c r="B21042" t="s">
        <v>37900</v>
      </c>
      <c r="C21042">
        <v>261</v>
      </c>
      <c r="D21042">
        <v>10</v>
      </c>
      <c r="E21042" s="1">
        <v>8.9260324598310198E-24</v>
      </c>
      <c r="F21042" t="s">
        <v>336</v>
      </c>
      <c r="G21042">
        <v>7</v>
      </c>
      <c r="H21042" t="s">
        <v>37901</v>
      </c>
      <c r="I21042" s="3" t="s">
        <v>13</v>
      </c>
    </row>
    <row r="21043" spans="1:9" x14ac:dyDescent="0.25">
      <c r="A21043" t="s">
        <v>37902</v>
      </c>
      <c r="B21043" t="s">
        <v>18</v>
      </c>
      <c r="C21043">
        <v>228</v>
      </c>
      <c r="D21043">
        <v>0</v>
      </c>
      <c r="G21043">
        <v>0</v>
      </c>
      <c r="H21043" t="s">
        <v>13</v>
      </c>
    </row>
    <row r="21044" spans="1:9" x14ac:dyDescent="0.25">
      <c r="A21044" t="s">
        <v>37903</v>
      </c>
      <c r="B21044" t="s">
        <v>18</v>
      </c>
      <c r="C21044">
        <v>489</v>
      </c>
      <c r="D21044">
        <v>0</v>
      </c>
      <c r="G21044">
        <v>0</v>
      </c>
      <c r="H21044" t="s">
        <v>13</v>
      </c>
    </row>
    <row r="21045" spans="1:9" x14ac:dyDescent="0.25">
      <c r="A21045" t="s">
        <v>37904</v>
      </c>
      <c r="B21045" t="s">
        <v>16083</v>
      </c>
      <c r="C21045">
        <v>496</v>
      </c>
      <c r="D21045">
        <v>10</v>
      </c>
      <c r="E21045" s="1">
        <v>8.5375151898939999E-38</v>
      </c>
      <c r="F21045" t="s">
        <v>45</v>
      </c>
      <c r="G21045">
        <v>6</v>
      </c>
      <c r="H21045" t="s">
        <v>37905</v>
      </c>
      <c r="I21045" s="3" t="s">
        <v>13</v>
      </c>
    </row>
    <row r="21046" spans="1:9" x14ac:dyDescent="0.25">
      <c r="A21046" t="s">
        <v>37906</v>
      </c>
      <c r="B21046" t="s">
        <v>25641</v>
      </c>
      <c r="C21046">
        <v>363</v>
      </c>
      <c r="D21046">
        <v>10</v>
      </c>
      <c r="E21046" s="1">
        <v>9.1060669926563607E-40</v>
      </c>
      <c r="F21046" t="s">
        <v>344</v>
      </c>
      <c r="G21046">
        <v>2</v>
      </c>
      <c r="H21046" t="s">
        <v>25642</v>
      </c>
      <c r="I21046" s="3" t="s">
        <v>13</v>
      </c>
    </row>
    <row r="21047" spans="1:9" x14ac:dyDescent="0.25">
      <c r="A21047" t="s">
        <v>37907</v>
      </c>
      <c r="B21047" t="s">
        <v>18</v>
      </c>
      <c r="C21047">
        <v>516</v>
      </c>
      <c r="D21047">
        <v>0</v>
      </c>
      <c r="G21047">
        <v>0</v>
      </c>
      <c r="H21047" t="s">
        <v>13</v>
      </c>
    </row>
    <row r="21048" spans="1:9" x14ac:dyDescent="0.25">
      <c r="A21048" t="s">
        <v>37908</v>
      </c>
      <c r="B21048" t="s">
        <v>5722</v>
      </c>
      <c r="C21048">
        <v>483</v>
      </c>
      <c r="D21048">
        <v>10</v>
      </c>
      <c r="E21048" s="1">
        <v>3.3060805730148601E-5</v>
      </c>
      <c r="F21048" t="s">
        <v>158</v>
      </c>
      <c r="G21048">
        <v>6</v>
      </c>
      <c r="H21048" t="s">
        <v>37909</v>
      </c>
      <c r="I21048" s="3" t="s">
        <v>13</v>
      </c>
    </row>
    <row r="21049" spans="1:9" x14ac:dyDescent="0.25">
      <c r="A21049" t="s">
        <v>37910</v>
      </c>
      <c r="B21049" t="s">
        <v>535</v>
      </c>
      <c r="C21049">
        <v>429</v>
      </c>
      <c r="D21049">
        <v>10</v>
      </c>
      <c r="E21049" s="1">
        <v>6.3247766264704196E-55</v>
      </c>
      <c r="F21049" t="s">
        <v>1756</v>
      </c>
      <c r="G21049">
        <v>5</v>
      </c>
      <c r="H21049" t="s">
        <v>19625</v>
      </c>
      <c r="I21049" s="3" t="s">
        <v>13</v>
      </c>
    </row>
    <row r="21050" spans="1:9" x14ac:dyDescent="0.25">
      <c r="A21050" t="s">
        <v>37911</v>
      </c>
      <c r="B21050" t="s">
        <v>18</v>
      </c>
      <c r="C21050">
        <v>503</v>
      </c>
      <c r="D21050">
        <v>0</v>
      </c>
      <c r="G21050">
        <v>0</v>
      </c>
      <c r="H21050" t="s">
        <v>13</v>
      </c>
    </row>
    <row r="21051" spans="1:9" x14ac:dyDescent="0.25">
      <c r="A21051" t="s">
        <v>37912</v>
      </c>
      <c r="B21051" t="s">
        <v>2430</v>
      </c>
      <c r="C21051">
        <v>505</v>
      </c>
      <c r="D21051">
        <v>10</v>
      </c>
      <c r="E21051" s="1">
        <v>7.4970471560707001E-55</v>
      </c>
      <c r="F21051" t="s">
        <v>4541</v>
      </c>
      <c r="G21051">
        <v>2</v>
      </c>
      <c r="H21051" t="s">
        <v>37913</v>
      </c>
      <c r="I21051" s="3" t="s">
        <v>2433</v>
      </c>
    </row>
    <row r="21052" spans="1:9" x14ac:dyDescent="0.25">
      <c r="A21052" t="s">
        <v>37914</v>
      </c>
      <c r="B21052" t="s">
        <v>6309</v>
      </c>
      <c r="C21052">
        <v>499</v>
      </c>
      <c r="D21052">
        <v>10</v>
      </c>
      <c r="E21052" s="1">
        <v>8.5141867000473105E-63</v>
      </c>
      <c r="F21052" t="s">
        <v>1076</v>
      </c>
      <c r="G21052">
        <v>2</v>
      </c>
      <c r="H21052" t="s">
        <v>32499</v>
      </c>
      <c r="I21052" s="3" t="s">
        <v>13</v>
      </c>
    </row>
    <row r="21053" spans="1:9" x14ac:dyDescent="0.25">
      <c r="A21053" t="s">
        <v>37915</v>
      </c>
      <c r="B21053" t="s">
        <v>21275</v>
      </c>
      <c r="C21053">
        <v>486</v>
      </c>
      <c r="D21053">
        <v>10</v>
      </c>
      <c r="E21053" s="1">
        <v>1.81150526678311E-36</v>
      </c>
      <c r="F21053" t="s">
        <v>2623</v>
      </c>
      <c r="G21053">
        <v>6</v>
      </c>
      <c r="H21053" t="s">
        <v>18893</v>
      </c>
      <c r="I21053" s="3" t="s">
        <v>13</v>
      </c>
    </row>
    <row r="21054" spans="1:9" x14ac:dyDescent="0.25">
      <c r="A21054" t="s">
        <v>37916</v>
      </c>
      <c r="B21054" t="s">
        <v>18547</v>
      </c>
      <c r="C21054">
        <v>461</v>
      </c>
      <c r="D21054">
        <v>10</v>
      </c>
      <c r="E21054" s="1">
        <v>1.3091850800075501E-38</v>
      </c>
      <c r="F21054" t="s">
        <v>7842</v>
      </c>
      <c r="G21054">
        <v>9</v>
      </c>
      <c r="H21054" t="s">
        <v>37917</v>
      </c>
      <c r="I21054" s="3" t="s">
        <v>13</v>
      </c>
    </row>
    <row r="21055" spans="1:9" x14ac:dyDescent="0.25">
      <c r="A21055" t="s">
        <v>37918</v>
      </c>
      <c r="B21055" t="s">
        <v>4263</v>
      </c>
      <c r="C21055">
        <v>453</v>
      </c>
      <c r="D21055">
        <v>10</v>
      </c>
      <c r="E21055" s="1">
        <v>1.65885854535924E-42</v>
      </c>
      <c r="F21055" t="s">
        <v>459</v>
      </c>
      <c r="G21055">
        <v>6</v>
      </c>
      <c r="H21055" t="s">
        <v>34234</v>
      </c>
      <c r="I21055" s="3" t="s">
        <v>13</v>
      </c>
    </row>
    <row r="21056" spans="1:9" x14ac:dyDescent="0.25">
      <c r="A21056" t="s">
        <v>37919</v>
      </c>
      <c r="B21056" t="s">
        <v>3491</v>
      </c>
      <c r="C21056">
        <v>451</v>
      </c>
      <c r="D21056">
        <v>1</v>
      </c>
      <c r="E21056" s="1">
        <v>417.063308339451</v>
      </c>
      <c r="F21056" t="s">
        <v>15152</v>
      </c>
      <c r="G21056">
        <v>4</v>
      </c>
      <c r="H21056" t="s">
        <v>27685</v>
      </c>
    </row>
    <row r="21057" spans="1:9" x14ac:dyDescent="0.25">
      <c r="A21057" t="s">
        <v>37920</v>
      </c>
      <c r="B21057" t="s">
        <v>37921</v>
      </c>
      <c r="C21057">
        <v>510</v>
      </c>
      <c r="D21057">
        <v>5</v>
      </c>
      <c r="E21057" s="1">
        <v>3.4744745963190698E-6</v>
      </c>
      <c r="F21057" t="s">
        <v>9547</v>
      </c>
      <c r="G21057">
        <v>2</v>
      </c>
      <c r="H21057" t="s">
        <v>33279</v>
      </c>
      <c r="I21057" s="3" t="s">
        <v>13</v>
      </c>
    </row>
    <row r="21058" spans="1:9" x14ac:dyDescent="0.25">
      <c r="A21058" t="s">
        <v>37922</v>
      </c>
      <c r="B21058" t="s">
        <v>392</v>
      </c>
      <c r="C21058">
        <v>521</v>
      </c>
      <c r="D21058">
        <v>10</v>
      </c>
      <c r="E21058" s="1">
        <v>1.33848464713823E-3</v>
      </c>
      <c r="F21058" t="s">
        <v>3043</v>
      </c>
      <c r="G21058">
        <v>2</v>
      </c>
      <c r="H21058" t="s">
        <v>1668</v>
      </c>
      <c r="I21058" s="3" t="s">
        <v>13</v>
      </c>
    </row>
    <row r="21059" spans="1:9" x14ac:dyDescent="0.25">
      <c r="A21059" t="s">
        <v>37923</v>
      </c>
      <c r="B21059" t="s">
        <v>8405</v>
      </c>
      <c r="C21059">
        <v>518</v>
      </c>
      <c r="D21059">
        <v>10</v>
      </c>
      <c r="E21059" s="1">
        <v>1.09108650369845E-79</v>
      </c>
      <c r="F21059" t="s">
        <v>316</v>
      </c>
      <c r="G21059">
        <v>5</v>
      </c>
      <c r="H21059" t="s">
        <v>8406</v>
      </c>
      <c r="I21059" s="3" t="s">
        <v>660</v>
      </c>
    </row>
    <row r="21060" spans="1:9" x14ac:dyDescent="0.25">
      <c r="A21060" t="s">
        <v>37924</v>
      </c>
      <c r="B21060" t="s">
        <v>7958</v>
      </c>
      <c r="C21060">
        <v>529</v>
      </c>
      <c r="D21060">
        <v>10</v>
      </c>
      <c r="E21060" s="1">
        <v>4.8127581752373298E-25</v>
      </c>
      <c r="F21060" t="s">
        <v>1026</v>
      </c>
      <c r="G21060">
        <v>5</v>
      </c>
      <c r="H21060" t="s">
        <v>37925</v>
      </c>
      <c r="I21060" s="3" t="s">
        <v>13</v>
      </c>
    </row>
    <row r="21061" spans="1:9" x14ac:dyDescent="0.25">
      <c r="A21061" t="s">
        <v>37926</v>
      </c>
      <c r="B21061" t="s">
        <v>4426</v>
      </c>
      <c r="C21061">
        <v>404</v>
      </c>
      <c r="D21061">
        <v>10</v>
      </c>
      <c r="E21061" s="1">
        <v>1.74965802177981E-5</v>
      </c>
      <c r="F21061" t="s">
        <v>1959</v>
      </c>
      <c r="G21061">
        <v>1</v>
      </c>
      <c r="H21061" t="s">
        <v>630</v>
      </c>
      <c r="I21061" s="3" t="s">
        <v>13</v>
      </c>
    </row>
    <row r="21062" spans="1:9" x14ac:dyDescent="0.25">
      <c r="A21062" t="s">
        <v>37927</v>
      </c>
      <c r="B21062" t="s">
        <v>37928</v>
      </c>
      <c r="C21062">
        <v>471</v>
      </c>
      <c r="D21062">
        <v>10</v>
      </c>
      <c r="E21062" s="1">
        <v>1.3752404237625901E-45</v>
      </c>
      <c r="F21062" t="s">
        <v>746</v>
      </c>
      <c r="G21062">
        <v>0</v>
      </c>
      <c r="H21062" t="s">
        <v>13</v>
      </c>
    </row>
    <row r="21063" spans="1:9" x14ac:dyDescent="0.25">
      <c r="A21063" t="s">
        <v>37929</v>
      </c>
      <c r="B21063" t="s">
        <v>37930</v>
      </c>
      <c r="C21063">
        <v>368</v>
      </c>
      <c r="D21063">
        <v>10</v>
      </c>
      <c r="E21063" s="1">
        <v>4.7929563703187502E-41</v>
      </c>
      <c r="F21063" t="s">
        <v>3246</v>
      </c>
      <c r="G21063">
        <v>4</v>
      </c>
      <c r="H21063" t="s">
        <v>37931</v>
      </c>
      <c r="I21063" s="3" t="s">
        <v>26244</v>
      </c>
    </row>
    <row r="21064" spans="1:9" x14ac:dyDescent="0.25">
      <c r="A21064" t="s">
        <v>37932</v>
      </c>
      <c r="B21064" t="s">
        <v>37933</v>
      </c>
      <c r="C21064">
        <v>514</v>
      </c>
      <c r="D21064">
        <v>10</v>
      </c>
      <c r="E21064" s="1">
        <v>7.3229620315971204E-28</v>
      </c>
      <c r="F21064" t="s">
        <v>1752</v>
      </c>
      <c r="G21064">
        <v>3</v>
      </c>
      <c r="H21064" t="s">
        <v>11753</v>
      </c>
      <c r="I21064" s="3" t="s">
        <v>13</v>
      </c>
    </row>
    <row r="21065" spans="1:9" x14ac:dyDescent="0.25">
      <c r="A21065" t="s">
        <v>37934</v>
      </c>
      <c r="B21065" t="s">
        <v>175</v>
      </c>
      <c r="C21065">
        <v>265</v>
      </c>
      <c r="D21065">
        <v>10</v>
      </c>
      <c r="E21065" s="1">
        <v>1.4297722861600399</v>
      </c>
      <c r="F21065" t="s">
        <v>322</v>
      </c>
      <c r="G21065">
        <v>2</v>
      </c>
      <c r="H21065" t="s">
        <v>2425</v>
      </c>
    </row>
    <row r="21066" spans="1:9" x14ac:dyDescent="0.25">
      <c r="A21066" t="s">
        <v>37935</v>
      </c>
      <c r="B21066" t="s">
        <v>5538</v>
      </c>
      <c r="C21066">
        <v>484</v>
      </c>
      <c r="D21066">
        <v>10</v>
      </c>
      <c r="E21066" s="1">
        <v>1.57685834120838E-53</v>
      </c>
      <c r="F21066" t="s">
        <v>1446</v>
      </c>
      <c r="G21066">
        <v>3</v>
      </c>
      <c r="H21066" t="s">
        <v>328</v>
      </c>
      <c r="I21066" s="3" t="s">
        <v>13</v>
      </c>
    </row>
    <row r="21067" spans="1:9" x14ac:dyDescent="0.25">
      <c r="A21067" t="s">
        <v>37936</v>
      </c>
      <c r="B21067" t="s">
        <v>1470</v>
      </c>
      <c r="C21067">
        <v>431</v>
      </c>
      <c r="D21067">
        <v>10</v>
      </c>
      <c r="E21067" s="1">
        <v>4.5908400790664702E-37</v>
      </c>
      <c r="F21067" t="s">
        <v>7762</v>
      </c>
      <c r="G21067">
        <v>3</v>
      </c>
      <c r="H21067" t="s">
        <v>29056</v>
      </c>
      <c r="I21067" s="3" t="s">
        <v>13</v>
      </c>
    </row>
    <row r="21068" spans="1:9" x14ac:dyDescent="0.25">
      <c r="A21068" t="s">
        <v>37937</v>
      </c>
      <c r="B21068" t="s">
        <v>9115</v>
      </c>
      <c r="C21068">
        <v>479</v>
      </c>
      <c r="D21068">
        <v>10</v>
      </c>
      <c r="E21068" s="1">
        <v>1.20752259704902E-68</v>
      </c>
      <c r="F21068" t="s">
        <v>285</v>
      </c>
      <c r="G21068">
        <v>5</v>
      </c>
      <c r="H21068" t="s">
        <v>9116</v>
      </c>
      <c r="I21068" s="3" t="s">
        <v>13</v>
      </c>
    </row>
    <row r="21069" spans="1:9" x14ac:dyDescent="0.25">
      <c r="A21069" t="s">
        <v>37938</v>
      </c>
      <c r="B21069" t="s">
        <v>12443</v>
      </c>
      <c r="C21069">
        <v>454</v>
      </c>
      <c r="D21069">
        <v>10</v>
      </c>
      <c r="E21069" s="1">
        <v>6.9372548220359199E-57</v>
      </c>
      <c r="F21069" t="s">
        <v>814</v>
      </c>
      <c r="G21069">
        <v>8</v>
      </c>
      <c r="H21069" t="s">
        <v>12444</v>
      </c>
      <c r="I21069" s="3" t="s">
        <v>12445</v>
      </c>
    </row>
    <row r="21070" spans="1:9" x14ac:dyDescent="0.25">
      <c r="A21070" t="s">
        <v>37939</v>
      </c>
      <c r="B21070" t="s">
        <v>5276</v>
      </c>
      <c r="C21070">
        <v>450</v>
      </c>
      <c r="D21070">
        <v>10</v>
      </c>
      <c r="E21070" s="1">
        <v>2.7749068483228899E-28</v>
      </c>
      <c r="F21070" t="s">
        <v>2824</v>
      </c>
      <c r="G21070">
        <v>4</v>
      </c>
      <c r="H21070" t="s">
        <v>37940</v>
      </c>
      <c r="I21070" s="3" t="s">
        <v>13</v>
      </c>
    </row>
    <row r="21071" spans="1:9" x14ac:dyDescent="0.25">
      <c r="A21071" t="s">
        <v>37941</v>
      </c>
      <c r="B21071" t="s">
        <v>18</v>
      </c>
      <c r="C21071">
        <v>428</v>
      </c>
      <c r="D21071">
        <v>0</v>
      </c>
      <c r="G21071">
        <v>0</v>
      </c>
      <c r="H21071" t="s">
        <v>13</v>
      </c>
    </row>
    <row r="21072" spans="1:9" x14ac:dyDescent="0.25">
      <c r="A21072" t="s">
        <v>37942</v>
      </c>
      <c r="B21072" t="s">
        <v>3329</v>
      </c>
      <c r="C21072">
        <v>531</v>
      </c>
      <c r="D21072">
        <v>10</v>
      </c>
      <c r="E21072" s="1">
        <v>2.7328496155143598E-20</v>
      </c>
      <c r="F21072" t="s">
        <v>889</v>
      </c>
      <c r="G21072">
        <v>3</v>
      </c>
      <c r="H21072" t="s">
        <v>37943</v>
      </c>
      <c r="I21072" s="3" t="s">
        <v>13</v>
      </c>
    </row>
    <row r="21073" spans="1:9" x14ac:dyDescent="0.25">
      <c r="A21073" t="s">
        <v>37944</v>
      </c>
      <c r="B21073" t="s">
        <v>27910</v>
      </c>
      <c r="C21073">
        <v>467</v>
      </c>
      <c r="D21073">
        <v>10</v>
      </c>
      <c r="E21073" s="1">
        <v>5.6218101081121404E-20</v>
      </c>
      <c r="F21073" t="s">
        <v>1949</v>
      </c>
      <c r="G21073">
        <v>8</v>
      </c>
      <c r="H21073" t="s">
        <v>37945</v>
      </c>
      <c r="I21073" s="3" t="s">
        <v>13</v>
      </c>
    </row>
    <row r="21074" spans="1:9" x14ac:dyDescent="0.25">
      <c r="A21074" t="s">
        <v>37946</v>
      </c>
      <c r="B21074" t="s">
        <v>2649</v>
      </c>
      <c r="C21074">
        <v>321</v>
      </c>
      <c r="D21074">
        <v>10</v>
      </c>
      <c r="E21074" s="1">
        <v>8.6308173923227999E-44</v>
      </c>
      <c r="F21074" t="s">
        <v>521</v>
      </c>
      <c r="G21074">
        <v>15</v>
      </c>
      <c r="H21074" t="s">
        <v>2650</v>
      </c>
      <c r="I21074" s="3" t="s">
        <v>2651</v>
      </c>
    </row>
    <row r="21075" spans="1:9" x14ac:dyDescent="0.25">
      <c r="A21075" t="s">
        <v>37947</v>
      </c>
      <c r="B21075" t="s">
        <v>535</v>
      </c>
      <c r="C21075">
        <v>536</v>
      </c>
      <c r="D21075">
        <v>10</v>
      </c>
      <c r="E21075" s="1">
        <v>2.23521696482821E-17</v>
      </c>
      <c r="F21075" t="s">
        <v>3246</v>
      </c>
      <c r="G21075">
        <v>2</v>
      </c>
      <c r="H21075" t="s">
        <v>37948</v>
      </c>
      <c r="I21075" s="3" t="s">
        <v>13</v>
      </c>
    </row>
    <row r="21076" spans="1:9" x14ac:dyDescent="0.25">
      <c r="A21076" t="s">
        <v>37949</v>
      </c>
      <c r="B21076" t="s">
        <v>23118</v>
      </c>
      <c r="C21076">
        <v>318</v>
      </c>
      <c r="D21076">
        <v>10</v>
      </c>
      <c r="E21076" s="1">
        <v>3.5449377116191497E-4</v>
      </c>
      <c r="F21076" t="s">
        <v>407</v>
      </c>
      <c r="G21076">
        <v>1</v>
      </c>
      <c r="H21076" t="s">
        <v>4858</v>
      </c>
      <c r="I21076" s="3" t="s">
        <v>13</v>
      </c>
    </row>
    <row r="21077" spans="1:9" x14ac:dyDescent="0.25">
      <c r="A21077" t="s">
        <v>37950</v>
      </c>
      <c r="B21077" t="s">
        <v>37951</v>
      </c>
      <c r="C21077">
        <v>505</v>
      </c>
      <c r="D21077">
        <v>10</v>
      </c>
      <c r="E21077" s="1">
        <v>3.2789204851390899E-46</v>
      </c>
      <c r="F21077" t="s">
        <v>435</v>
      </c>
      <c r="G21077">
        <v>6</v>
      </c>
      <c r="H21077" t="s">
        <v>37952</v>
      </c>
      <c r="I21077" s="3" t="s">
        <v>17169</v>
      </c>
    </row>
    <row r="21078" spans="1:9" x14ac:dyDescent="0.25">
      <c r="A21078" t="s">
        <v>37953</v>
      </c>
      <c r="B21078" t="s">
        <v>535</v>
      </c>
      <c r="C21078">
        <v>453</v>
      </c>
      <c r="D21078">
        <v>10</v>
      </c>
      <c r="E21078" s="1">
        <v>6.1339737710876798E-21</v>
      </c>
      <c r="F21078" t="s">
        <v>375</v>
      </c>
      <c r="G21078">
        <v>1</v>
      </c>
      <c r="H21078" t="s">
        <v>8087</v>
      </c>
      <c r="I21078" s="3" t="s">
        <v>13</v>
      </c>
    </row>
    <row r="21079" spans="1:9" x14ac:dyDescent="0.25">
      <c r="A21079" t="s">
        <v>37954</v>
      </c>
      <c r="B21079" t="s">
        <v>18736</v>
      </c>
      <c r="C21079">
        <v>387</v>
      </c>
      <c r="D21079">
        <v>10</v>
      </c>
      <c r="E21079" s="1">
        <v>4.4327580289841297E-28</v>
      </c>
      <c r="F21079" t="s">
        <v>2485</v>
      </c>
      <c r="G21079">
        <v>4</v>
      </c>
      <c r="H21079" t="s">
        <v>37955</v>
      </c>
      <c r="I21079" s="3" t="s">
        <v>1848</v>
      </c>
    </row>
    <row r="21080" spans="1:9" x14ac:dyDescent="0.25">
      <c r="A21080" t="s">
        <v>37956</v>
      </c>
      <c r="B21080" t="s">
        <v>18</v>
      </c>
      <c r="C21080">
        <v>476</v>
      </c>
      <c r="D21080">
        <v>0</v>
      </c>
      <c r="G21080">
        <v>0</v>
      </c>
      <c r="H21080" t="s">
        <v>13</v>
      </c>
    </row>
    <row r="21081" spans="1:9" x14ac:dyDescent="0.25">
      <c r="A21081" t="s">
        <v>37957</v>
      </c>
      <c r="B21081" t="s">
        <v>10300</v>
      </c>
      <c r="C21081">
        <v>398</v>
      </c>
      <c r="D21081">
        <v>10</v>
      </c>
      <c r="E21081" s="1">
        <v>6.0107051035737098E-52</v>
      </c>
      <c r="F21081" t="s">
        <v>130</v>
      </c>
      <c r="G21081">
        <v>15</v>
      </c>
      <c r="H21081" t="s">
        <v>37958</v>
      </c>
      <c r="I21081" s="3" t="s">
        <v>13</v>
      </c>
    </row>
    <row r="21082" spans="1:9" x14ac:dyDescent="0.25">
      <c r="A21082" t="s">
        <v>37959</v>
      </c>
      <c r="B21082" t="s">
        <v>29078</v>
      </c>
      <c r="C21082">
        <v>528</v>
      </c>
      <c r="D21082">
        <v>10</v>
      </c>
      <c r="E21082" s="1">
        <v>3.9807369400340998E-49</v>
      </c>
      <c r="F21082" t="s">
        <v>546</v>
      </c>
      <c r="G21082">
        <v>9</v>
      </c>
      <c r="H21082" t="s">
        <v>22887</v>
      </c>
      <c r="I21082" s="3" t="s">
        <v>515</v>
      </c>
    </row>
    <row r="21083" spans="1:9" x14ac:dyDescent="0.25">
      <c r="A21083" t="s">
        <v>37960</v>
      </c>
      <c r="B21083" t="s">
        <v>37961</v>
      </c>
      <c r="C21083">
        <v>521</v>
      </c>
      <c r="D21083">
        <v>10</v>
      </c>
      <c r="E21083" s="1">
        <v>3.2564563200484501E-53</v>
      </c>
      <c r="F21083" t="s">
        <v>2576</v>
      </c>
      <c r="G21083">
        <v>7</v>
      </c>
      <c r="H21083" t="s">
        <v>24129</v>
      </c>
      <c r="I21083" s="3" t="s">
        <v>3440</v>
      </c>
    </row>
    <row r="21084" spans="1:9" x14ac:dyDescent="0.25">
      <c r="A21084" t="s">
        <v>37962</v>
      </c>
      <c r="B21084" t="s">
        <v>17944</v>
      </c>
      <c r="C21084">
        <v>456</v>
      </c>
      <c r="D21084">
        <v>10</v>
      </c>
      <c r="E21084" s="1">
        <v>2.9392782087591399E-56</v>
      </c>
      <c r="F21084" t="s">
        <v>416</v>
      </c>
      <c r="G21084">
        <v>6</v>
      </c>
      <c r="H21084" t="s">
        <v>17945</v>
      </c>
      <c r="I21084" s="3" t="s">
        <v>13</v>
      </c>
    </row>
    <row r="21085" spans="1:9" x14ac:dyDescent="0.25">
      <c r="A21085" t="s">
        <v>37963</v>
      </c>
      <c r="B21085" t="s">
        <v>2702</v>
      </c>
      <c r="C21085">
        <v>459</v>
      </c>
      <c r="D21085">
        <v>10</v>
      </c>
      <c r="E21085" s="1">
        <v>3.0083336843294101E-31</v>
      </c>
      <c r="F21085" t="s">
        <v>229</v>
      </c>
      <c r="G21085">
        <v>14</v>
      </c>
      <c r="H21085" t="s">
        <v>37964</v>
      </c>
      <c r="I21085" s="3" t="s">
        <v>13</v>
      </c>
    </row>
    <row r="21086" spans="1:9" x14ac:dyDescent="0.25">
      <c r="A21086" t="s">
        <v>37965</v>
      </c>
      <c r="B21086" t="s">
        <v>37966</v>
      </c>
      <c r="C21086">
        <v>490</v>
      </c>
      <c r="D21086">
        <v>10</v>
      </c>
      <c r="E21086" s="1">
        <v>2.8331970701456999E-25</v>
      </c>
      <c r="F21086" t="s">
        <v>8072</v>
      </c>
      <c r="G21086">
        <v>4</v>
      </c>
      <c r="H21086" t="s">
        <v>37967</v>
      </c>
      <c r="I21086" s="3" t="s">
        <v>13</v>
      </c>
    </row>
    <row r="21087" spans="1:9" x14ac:dyDescent="0.25">
      <c r="A21087" t="s">
        <v>37968</v>
      </c>
      <c r="B21087" t="s">
        <v>22074</v>
      </c>
      <c r="C21087">
        <v>430</v>
      </c>
      <c r="D21087">
        <v>10</v>
      </c>
      <c r="E21087" s="1">
        <v>1.7313226578399E-52</v>
      </c>
      <c r="F21087" t="s">
        <v>413</v>
      </c>
      <c r="G21087">
        <v>8</v>
      </c>
      <c r="H21087" t="s">
        <v>22075</v>
      </c>
      <c r="I21087" s="3" t="s">
        <v>22076</v>
      </c>
    </row>
    <row r="21088" spans="1:9" x14ac:dyDescent="0.25">
      <c r="A21088" t="s">
        <v>37969</v>
      </c>
      <c r="B21088" t="s">
        <v>37970</v>
      </c>
      <c r="C21088">
        <v>431</v>
      </c>
      <c r="D21088">
        <v>10</v>
      </c>
      <c r="E21088" s="1">
        <v>1.2869556262452101E-38</v>
      </c>
      <c r="F21088" t="s">
        <v>2665</v>
      </c>
      <c r="G21088">
        <v>4</v>
      </c>
      <c r="H21088" t="s">
        <v>37971</v>
      </c>
      <c r="I21088" s="3" t="s">
        <v>13</v>
      </c>
    </row>
    <row r="21089" spans="1:9" x14ac:dyDescent="0.25">
      <c r="A21089" t="s">
        <v>37972</v>
      </c>
      <c r="B21089" t="s">
        <v>18</v>
      </c>
      <c r="C21089">
        <v>421</v>
      </c>
      <c r="D21089">
        <v>0</v>
      </c>
      <c r="G21089">
        <v>0</v>
      </c>
      <c r="H21089" t="s">
        <v>13</v>
      </c>
    </row>
    <row r="21090" spans="1:9" x14ac:dyDescent="0.25">
      <c r="A21090" t="s">
        <v>37973</v>
      </c>
      <c r="B21090" t="s">
        <v>37796</v>
      </c>
      <c r="C21090">
        <v>329</v>
      </c>
      <c r="D21090">
        <v>10</v>
      </c>
      <c r="E21090" s="1">
        <v>3.9802371904540398E-35</v>
      </c>
      <c r="F21090" t="s">
        <v>11</v>
      </c>
      <c r="G21090">
        <v>5</v>
      </c>
      <c r="H21090" t="s">
        <v>7896</v>
      </c>
      <c r="I21090" s="3" t="s">
        <v>13</v>
      </c>
    </row>
    <row r="21091" spans="1:9" x14ac:dyDescent="0.25">
      <c r="A21091" t="s">
        <v>37974</v>
      </c>
      <c r="B21091" t="s">
        <v>14451</v>
      </c>
      <c r="C21091">
        <v>453</v>
      </c>
      <c r="D21091">
        <v>10</v>
      </c>
      <c r="E21091" s="1">
        <v>8.0830534447825101E-18</v>
      </c>
      <c r="F21091" t="s">
        <v>1949</v>
      </c>
      <c r="G21091">
        <v>18</v>
      </c>
      <c r="H21091" t="s">
        <v>37975</v>
      </c>
      <c r="I21091" s="3" t="s">
        <v>13</v>
      </c>
    </row>
    <row r="21092" spans="1:9" x14ac:dyDescent="0.25">
      <c r="A21092" t="s">
        <v>37976</v>
      </c>
      <c r="B21092" t="s">
        <v>3235</v>
      </c>
      <c r="C21092">
        <v>470</v>
      </c>
      <c r="D21092">
        <v>10</v>
      </c>
      <c r="E21092" s="1">
        <v>3.7719485947428101E-56</v>
      </c>
      <c r="F21092" t="s">
        <v>576</v>
      </c>
      <c r="G21092">
        <v>2</v>
      </c>
      <c r="H21092" t="s">
        <v>12609</v>
      </c>
      <c r="I21092" s="3" t="s">
        <v>13</v>
      </c>
    </row>
    <row r="21093" spans="1:9" x14ac:dyDescent="0.25">
      <c r="A21093" t="s">
        <v>37977</v>
      </c>
      <c r="B21093" t="s">
        <v>37978</v>
      </c>
      <c r="C21093">
        <v>470</v>
      </c>
      <c r="D21093">
        <v>10</v>
      </c>
      <c r="E21093" s="1">
        <v>1.1116985814970301E-53</v>
      </c>
      <c r="F21093" t="s">
        <v>261</v>
      </c>
      <c r="G21093">
        <v>9</v>
      </c>
      <c r="H21093" t="s">
        <v>37979</v>
      </c>
      <c r="I21093" s="3" t="s">
        <v>22076</v>
      </c>
    </row>
    <row r="21094" spans="1:9" x14ac:dyDescent="0.25">
      <c r="A21094" t="s">
        <v>37980</v>
      </c>
      <c r="B21094" t="s">
        <v>15272</v>
      </c>
      <c r="C21094">
        <v>501</v>
      </c>
      <c r="D21094">
        <v>10</v>
      </c>
      <c r="E21094" s="1">
        <v>4.8797078681033702E-26</v>
      </c>
      <c r="F21094" t="s">
        <v>918</v>
      </c>
      <c r="G21094">
        <v>9</v>
      </c>
      <c r="H21094" t="s">
        <v>15273</v>
      </c>
      <c r="I21094" s="3" t="s">
        <v>15274</v>
      </c>
    </row>
    <row r="21095" spans="1:9" x14ac:dyDescent="0.25">
      <c r="A21095" t="s">
        <v>37981</v>
      </c>
      <c r="B21095" t="s">
        <v>4255</v>
      </c>
      <c r="C21095">
        <v>427</v>
      </c>
      <c r="D21095">
        <v>10</v>
      </c>
      <c r="E21095" s="1">
        <v>1.25438886812551E-25</v>
      </c>
      <c r="F21095" t="s">
        <v>3383</v>
      </c>
      <c r="G21095">
        <v>3</v>
      </c>
      <c r="H21095" t="s">
        <v>19948</v>
      </c>
    </row>
    <row r="21096" spans="1:9" x14ac:dyDescent="0.25">
      <c r="A21096" t="s">
        <v>37982</v>
      </c>
      <c r="B21096" t="s">
        <v>18</v>
      </c>
      <c r="C21096">
        <v>478</v>
      </c>
      <c r="D21096">
        <v>0</v>
      </c>
      <c r="G21096">
        <v>0</v>
      </c>
      <c r="H21096" t="s">
        <v>13</v>
      </c>
    </row>
    <row r="21097" spans="1:9" x14ac:dyDescent="0.25">
      <c r="A21097" t="s">
        <v>37983</v>
      </c>
      <c r="B21097" t="s">
        <v>17775</v>
      </c>
      <c r="C21097">
        <v>462</v>
      </c>
      <c r="D21097">
        <v>10</v>
      </c>
      <c r="E21097" s="1">
        <v>3.2498881817593899E-44</v>
      </c>
      <c r="F21097" t="s">
        <v>130</v>
      </c>
      <c r="G21097">
        <v>5</v>
      </c>
      <c r="H21097" t="s">
        <v>14671</v>
      </c>
      <c r="I21097" s="3" t="s">
        <v>13</v>
      </c>
    </row>
    <row r="21098" spans="1:9" x14ac:dyDescent="0.25">
      <c r="A21098" t="s">
        <v>37984</v>
      </c>
      <c r="B21098" t="s">
        <v>175</v>
      </c>
      <c r="C21098">
        <v>543</v>
      </c>
      <c r="D21098">
        <v>10</v>
      </c>
      <c r="E21098" s="1">
        <v>6.74445807691885E-46</v>
      </c>
      <c r="F21098" t="s">
        <v>10423</v>
      </c>
      <c r="G21098">
        <v>2</v>
      </c>
      <c r="H21098" t="s">
        <v>2425</v>
      </c>
    </row>
    <row r="21099" spans="1:9" x14ac:dyDescent="0.25">
      <c r="A21099" t="s">
        <v>37985</v>
      </c>
      <c r="B21099" t="s">
        <v>37986</v>
      </c>
      <c r="C21099">
        <v>481</v>
      </c>
      <c r="D21099">
        <v>10</v>
      </c>
      <c r="E21099" s="1">
        <v>7.5021890371386998E-42</v>
      </c>
      <c r="F21099" t="s">
        <v>2421</v>
      </c>
      <c r="G21099">
        <v>2</v>
      </c>
      <c r="H21099" t="s">
        <v>24315</v>
      </c>
      <c r="I21099" s="3" t="s">
        <v>7129</v>
      </c>
    </row>
    <row r="21100" spans="1:9" x14ac:dyDescent="0.25">
      <c r="A21100" t="s">
        <v>37987</v>
      </c>
      <c r="B21100" t="s">
        <v>18</v>
      </c>
      <c r="C21100">
        <v>523</v>
      </c>
      <c r="D21100">
        <v>0</v>
      </c>
      <c r="G21100">
        <v>0</v>
      </c>
      <c r="H21100" t="s">
        <v>13</v>
      </c>
    </row>
    <row r="21101" spans="1:9" x14ac:dyDescent="0.25">
      <c r="A21101" t="s">
        <v>37988</v>
      </c>
      <c r="B21101" t="s">
        <v>12313</v>
      </c>
      <c r="C21101">
        <v>451</v>
      </c>
      <c r="D21101">
        <v>10</v>
      </c>
      <c r="E21101" s="1">
        <v>4.7449513029696103E-39</v>
      </c>
      <c r="F21101" t="s">
        <v>2362</v>
      </c>
      <c r="G21101">
        <v>6</v>
      </c>
      <c r="H21101" t="s">
        <v>37989</v>
      </c>
      <c r="I21101" s="3" t="s">
        <v>12315</v>
      </c>
    </row>
    <row r="21102" spans="1:9" x14ac:dyDescent="0.25">
      <c r="A21102" t="s">
        <v>37990</v>
      </c>
      <c r="B21102" t="s">
        <v>13967</v>
      </c>
      <c r="C21102">
        <v>453</v>
      </c>
      <c r="D21102">
        <v>10</v>
      </c>
      <c r="E21102" s="1">
        <v>5.6750326886665501E-59</v>
      </c>
      <c r="F21102" t="s">
        <v>285</v>
      </c>
      <c r="G21102">
        <v>13</v>
      </c>
      <c r="H21102" t="s">
        <v>13968</v>
      </c>
      <c r="I21102" s="3" t="s">
        <v>13</v>
      </c>
    </row>
    <row r="21103" spans="1:9" x14ac:dyDescent="0.25">
      <c r="A21103" t="s">
        <v>37991</v>
      </c>
      <c r="B21103" t="s">
        <v>18</v>
      </c>
      <c r="C21103">
        <v>494</v>
      </c>
      <c r="D21103">
        <v>0</v>
      </c>
      <c r="G21103">
        <v>0</v>
      </c>
      <c r="H21103" t="s">
        <v>13</v>
      </c>
    </row>
    <row r="21104" spans="1:9" x14ac:dyDescent="0.25">
      <c r="A21104" t="s">
        <v>37992</v>
      </c>
      <c r="B21104" t="s">
        <v>22637</v>
      </c>
      <c r="C21104">
        <v>419</v>
      </c>
      <c r="D21104">
        <v>10</v>
      </c>
      <c r="E21104" s="1">
        <v>4.8234060013682999E-26</v>
      </c>
      <c r="F21104" t="s">
        <v>435</v>
      </c>
      <c r="G21104">
        <v>3</v>
      </c>
      <c r="H21104" t="s">
        <v>27918</v>
      </c>
      <c r="I21104" s="3" t="s">
        <v>13</v>
      </c>
    </row>
    <row r="21105" spans="1:9" x14ac:dyDescent="0.25">
      <c r="A21105" t="s">
        <v>37993</v>
      </c>
      <c r="B21105" t="s">
        <v>1677</v>
      </c>
      <c r="C21105">
        <v>310</v>
      </c>
      <c r="D21105">
        <v>10</v>
      </c>
      <c r="E21105" s="1">
        <v>6.5135030748349603E-14</v>
      </c>
      <c r="F21105" t="s">
        <v>676</v>
      </c>
      <c r="G21105">
        <v>2</v>
      </c>
      <c r="H21105" t="s">
        <v>15368</v>
      </c>
      <c r="I21105" s="3" t="s">
        <v>13</v>
      </c>
    </row>
    <row r="21106" spans="1:9" x14ac:dyDescent="0.25">
      <c r="A21106" t="s">
        <v>37994</v>
      </c>
      <c r="B21106" t="s">
        <v>10849</v>
      </c>
      <c r="C21106">
        <v>507</v>
      </c>
      <c r="D21106">
        <v>10</v>
      </c>
      <c r="E21106" s="1">
        <v>8.5382316072640304E-14</v>
      </c>
      <c r="F21106" t="s">
        <v>429</v>
      </c>
      <c r="G21106">
        <v>4</v>
      </c>
      <c r="H21106" t="s">
        <v>10850</v>
      </c>
      <c r="I21106" s="3" t="s">
        <v>13</v>
      </c>
    </row>
    <row r="21107" spans="1:9" x14ac:dyDescent="0.25">
      <c r="A21107" t="s">
        <v>37995</v>
      </c>
      <c r="B21107" t="s">
        <v>18</v>
      </c>
      <c r="C21107">
        <v>443</v>
      </c>
      <c r="D21107">
        <v>0</v>
      </c>
      <c r="G21107">
        <v>0</v>
      </c>
      <c r="H21107" t="s">
        <v>13</v>
      </c>
    </row>
    <row r="21108" spans="1:9" x14ac:dyDescent="0.25">
      <c r="A21108" t="s">
        <v>37996</v>
      </c>
      <c r="B21108" t="s">
        <v>18</v>
      </c>
      <c r="C21108">
        <v>503</v>
      </c>
      <c r="D21108">
        <v>0</v>
      </c>
      <c r="G21108">
        <v>0</v>
      </c>
      <c r="H21108" t="s">
        <v>13</v>
      </c>
    </row>
    <row r="21109" spans="1:9" x14ac:dyDescent="0.25">
      <c r="A21109" t="s">
        <v>37997</v>
      </c>
      <c r="B21109" t="s">
        <v>30897</v>
      </c>
      <c r="C21109">
        <v>374</v>
      </c>
      <c r="D21109">
        <v>10</v>
      </c>
      <c r="E21109" s="1">
        <v>1.2114939708783999E-18</v>
      </c>
      <c r="F21109" t="s">
        <v>3285</v>
      </c>
      <c r="G21109">
        <v>4</v>
      </c>
      <c r="H21109" t="s">
        <v>2296</v>
      </c>
      <c r="I21109" s="3" t="s">
        <v>13</v>
      </c>
    </row>
    <row r="21110" spans="1:9" x14ac:dyDescent="0.25">
      <c r="A21110" t="s">
        <v>37998</v>
      </c>
      <c r="B21110" t="s">
        <v>11494</v>
      </c>
      <c r="C21110">
        <v>505</v>
      </c>
      <c r="D21110">
        <v>10</v>
      </c>
      <c r="E21110" s="1">
        <v>8.4413223754997699E-42</v>
      </c>
      <c r="F21110" t="s">
        <v>2576</v>
      </c>
      <c r="G21110">
        <v>3</v>
      </c>
      <c r="H21110" t="s">
        <v>1122</v>
      </c>
      <c r="I21110" s="3" t="s">
        <v>13</v>
      </c>
    </row>
    <row r="21111" spans="1:9" x14ac:dyDescent="0.25">
      <c r="A21111" t="s">
        <v>37999</v>
      </c>
      <c r="B21111" t="s">
        <v>18</v>
      </c>
      <c r="C21111">
        <v>285</v>
      </c>
      <c r="D21111">
        <v>0</v>
      </c>
      <c r="G21111">
        <v>0</v>
      </c>
      <c r="H21111" t="s">
        <v>13</v>
      </c>
    </row>
    <row r="21112" spans="1:9" x14ac:dyDescent="0.25">
      <c r="A21112" t="s">
        <v>38000</v>
      </c>
      <c r="B21112" t="s">
        <v>38001</v>
      </c>
      <c r="C21112">
        <v>538</v>
      </c>
      <c r="D21112">
        <v>10</v>
      </c>
      <c r="E21112" s="1">
        <v>1.5648485822798899E-34</v>
      </c>
      <c r="F21112" t="s">
        <v>772</v>
      </c>
      <c r="G21112">
        <v>0</v>
      </c>
      <c r="H21112" t="s">
        <v>13</v>
      </c>
    </row>
    <row r="21113" spans="1:9" x14ac:dyDescent="0.25">
      <c r="A21113" t="s">
        <v>38002</v>
      </c>
      <c r="B21113" t="s">
        <v>18</v>
      </c>
      <c r="C21113">
        <v>456</v>
      </c>
      <c r="D21113">
        <v>0</v>
      </c>
      <c r="G21113">
        <v>0</v>
      </c>
      <c r="H21113" t="s">
        <v>13</v>
      </c>
    </row>
    <row r="21114" spans="1:9" x14ac:dyDescent="0.25">
      <c r="A21114" t="s">
        <v>38003</v>
      </c>
      <c r="B21114" t="s">
        <v>38004</v>
      </c>
      <c r="C21114">
        <v>472</v>
      </c>
      <c r="D21114">
        <v>10</v>
      </c>
      <c r="E21114" s="1">
        <v>5.4847110467483596E-31</v>
      </c>
      <c r="F21114" t="s">
        <v>4810</v>
      </c>
      <c r="G21114">
        <v>3</v>
      </c>
      <c r="H21114" t="s">
        <v>38005</v>
      </c>
      <c r="I21114" s="3" t="s">
        <v>13</v>
      </c>
    </row>
    <row r="21115" spans="1:9" x14ac:dyDescent="0.25">
      <c r="A21115" t="s">
        <v>38006</v>
      </c>
      <c r="B21115" t="s">
        <v>38007</v>
      </c>
      <c r="C21115">
        <v>377</v>
      </c>
      <c r="D21115">
        <v>10</v>
      </c>
      <c r="E21115" s="1">
        <v>0.62624579188896501</v>
      </c>
      <c r="F21115" t="s">
        <v>623</v>
      </c>
      <c r="G21115">
        <v>1</v>
      </c>
      <c r="H21115" t="s">
        <v>2016</v>
      </c>
      <c r="I21115" s="3" t="s">
        <v>13</v>
      </c>
    </row>
    <row r="21116" spans="1:9" x14ac:dyDescent="0.25">
      <c r="A21116" t="s">
        <v>38008</v>
      </c>
      <c r="B21116" t="s">
        <v>3491</v>
      </c>
      <c r="C21116">
        <v>427</v>
      </c>
      <c r="D21116">
        <v>4</v>
      </c>
      <c r="E21116" s="1">
        <v>22.169513976131899</v>
      </c>
      <c r="F21116" t="s">
        <v>7762</v>
      </c>
      <c r="G21116">
        <v>5</v>
      </c>
      <c r="H21116" t="s">
        <v>15439</v>
      </c>
    </row>
    <row r="21117" spans="1:9" x14ac:dyDescent="0.25">
      <c r="A21117" t="s">
        <v>38009</v>
      </c>
      <c r="B21117" t="s">
        <v>16010</v>
      </c>
      <c r="C21117">
        <v>475</v>
      </c>
      <c r="D21117">
        <v>10</v>
      </c>
      <c r="E21117" s="1">
        <v>2.1803831436979101E-67</v>
      </c>
      <c r="F21117" t="s">
        <v>173</v>
      </c>
      <c r="G21117">
        <v>5</v>
      </c>
      <c r="H21117" t="s">
        <v>16011</v>
      </c>
      <c r="I21117" s="3" t="s">
        <v>14656</v>
      </c>
    </row>
    <row r="21118" spans="1:9" x14ac:dyDescent="0.25">
      <c r="A21118" t="s">
        <v>38010</v>
      </c>
      <c r="B21118" t="s">
        <v>4947</v>
      </c>
      <c r="C21118">
        <v>507</v>
      </c>
      <c r="D21118">
        <v>3</v>
      </c>
      <c r="E21118" s="1">
        <v>2.7038305445921899E-3</v>
      </c>
      <c r="F21118" s="2">
        <v>82666666666666.594</v>
      </c>
      <c r="G21118">
        <v>2</v>
      </c>
      <c r="H21118" t="s">
        <v>21526</v>
      </c>
      <c r="I21118" s="3" t="s">
        <v>13</v>
      </c>
    </row>
    <row r="21119" spans="1:9" x14ac:dyDescent="0.25">
      <c r="A21119" t="s">
        <v>38011</v>
      </c>
      <c r="B21119" t="s">
        <v>18</v>
      </c>
      <c r="C21119">
        <v>353</v>
      </c>
      <c r="D21119">
        <v>0</v>
      </c>
      <c r="G21119">
        <v>0</v>
      </c>
      <c r="H21119" t="s">
        <v>13</v>
      </c>
    </row>
    <row r="21120" spans="1:9" x14ac:dyDescent="0.25">
      <c r="A21120" t="s">
        <v>38012</v>
      </c>
      <c r="B21120" t="s">
        <v>10575</v>
      </c>
      <c r="C21120">
        <v>500</v>
      </c>
      <c r="D21120">
        <v>10</v>
      </c>
      <c r="E21120" s="1">
        <v>1.12756928323365E-14</v>
      </c>
      <c r="F21120" t="s">
        <v>7842</v>
      </c>
      <c r="G21120">
        <v>1</v>
      </c>
      <c r="H21120" t="s">
        <v>1225</v>
      </c>
    </row>
    <row r="21121" spans="1:9" x14ac:dyDescent="0.25">
      <c r="A21121" t="s">
        <v>38013</v>
      </c>
      <c r="B21121" t="s">
        <v>18</v>
      </c>
      <c r="C21121">
        <v>488</v>
      </c>
      <c r="D21121">
        <v>0</v>
      </c>
      <c r="G21121">
        <v>0</v>
      </c>
      <c r="H21121" t="s">
        <v>13</v>
      </c>
    </row>
    <row r="21122" spans="1:9" x14ac:dyDescent="0.25">
      <c r="A21122" t="s">
        <v>38014</v>
      </c>
      <c r="B21122" t="s">
        <v>18</v>
      </c>
      <c r="C21122">
        <v>495</v>
      </c>
      <c r="D21122">
        <v>0</v>
      </c>
      <c r="G21122">
        <v>0</v>
      </c>
      <c r="H21122" t="s">
        <v>13</v>
      </c>
    </row>
    <row r="21123" spans="1:9" x14ac:dyDescent="0.25">
      <c r="A21123" t="s">
        <v>38015</v>
      </c>
      <c r="B21123" t="s">
        <v>38016</v>
      </c>
      <c r="C21123">
        <v>522</v>
      </c>
      <c r="D21123">
        <v>10</v>
      </c>
      <c r="E21123" s="1">
        <v>1.9812858108037801E-9</v>
      </c>
      <c r="F21123" t="s">
        <v>7386</v>
      </c>
      <c r="G21123">
        <v>8</v>
      </c>
      <c r="H21123" t="s">
        <v>38017</v>
      </c>
    </row>
    <row r="21124" spans="1:9" x14ac:dyDescent="0.25">
      <c r="A21124" t="s">
        <v>38018</v>
      </c>
      <c r="B21124" t="s">
        <v>33341</v>
      </c>
      <c r="C21124">
        <v>482</v>
      </c>
      <c r="D21124">
        <v>10</v>
      </c>
      <c r="E21124" s="1">
        <v>2.34198041968047E-43</v>
      </c>
      <c r="F21124" t="s">
        <v>143</v>
      </c>
      <c r="G21124">
        <v>6</v>
      </c>
      <c r="H21124" t="s">
        <v>15280</v>
      </c>
      <c r="I21124" s="3" t="s">
        <v>13</v>
      </c>
    </row>
    <row r="21125" spans="1:9" x14ac:dyDescent="0.25">
      <c r="A21125" t="s">
        <v>38019</v>
      </c>
      <c r="B21125" t="s">
        <v>21064</v>
      </c>
      <c r="C21125">
        <v>337</v>
      </c>
      <c r="D21125">
        <v>10</v>
      </c>
      <c r="E21125" s="1">
        <v>5.3910874662924098</v>
      </c>
      <c r="F21125" t="s">
        <v>767</v>
      </c>
      <c r="G21125">
        <v>3</v>
      </c>
      <c r="H21125" t="s">
        <v>1648</v>
      </c>
      <c r="I21125" s="3" t="s">
        <v>13</v>
      </c>
    </row>
    <row r="21126" spans="1:9" x14ac:dyDescent="0.25">
      <c r="A21126" t="s">
        <v>38020</v>
      </c>
      <c r="B21126" t="s">
        <v>2952</v>
      </c>
      <c r="C21126">
        <v>305</v>
      </c>
      <c r="D21126">
        <v>10</v>
      </c>
      <c r="E21126" s="1">
        <v>9.1309656791369597E-24</v>
      </c>
      <c r="F21126" t="s">
        <v>846</v>
      </c>
      <c r="G21126">
        <v>6</v>
      </c>
      <c r="H21126" t="s">
        <v>33480</v>
      </c>
      <c r="I21126" s="3" t="s">
        <v>13</v>
      </c>
    </row>
    <row r="21127" spans="1:9" x14ac:dyDescent="0.25">
      <c r="A21127" t="s">
        <v>38021</v>
      </c>
      <c r="B21127" t="s">
        <v>1178</v>
      </c>
      <c r="C21127">
        <v>479</v>
      </c>
      <c r="D21127">
        <v>10</v>
      </c>
      <c r="E21127" s="1">
        <v>3.7799046120765703E-46</v>
      </c>
      <c r="F21127" t="s">
        <v>702</v>
      </c>
      <c r="G21127">
        <v>3</v>
      </c>
      <c r="H21127" t="s">
        <v>38022</v>
      </c>
      <c r="I21127" s="3" t="s">
        <v>13</v>
      </c>
    </row>
    <row r="21128" spans="1:9" x14ac:dyDescent="0.25">
      <c r="A21128" t="s">
        <v>38023</v>
      </c>
      <c r="B21128" t="s">
        <v>38024</v>
      </c>
      <c r="C21128">
        <v>484</v>
      </c>
      <c r="D21128">
        <v>10</v>
      </c>
      <c r="E21128" s="1">
        <v>2.20130622153451E-43</v>
      </c>
      <c r="F21128" t="s">
        <v>1899</v>
      </c>
      <c r="G21128">
        <v>5</v>
      </c>
      <c r="H21128" t="s">
        <v>38025</v>
      </c>
      <c r="I21128" s="3" t="s">
        <v>23995</v>
      </c>
    </row>
    <row r="21129" spans="1:9" x14ac:dyDescent="0.25">
      <c r="A21129" t="s">
        <v>38026</v>
      </c>
      <c r="B21129" t="s">
        <v>7055</v>
      </c>
      <c r="C21129">
        <v>516</v>
      </c>
      <c r="D21129">
        <v>10</v>
      </c>
      <c r="E21129" s="1">
        <v>1.0385824810919101E-74</v>
      </c>
      <c r="F21129" t="s">
        <v>944</v>
      </c>
      <c r="G21129">
        <v>16</v>
      </c>
      <c r="H21129" t="s">
        <v>7056</v>
      </c>
      <c r="I21129" s="3" t="s">
        <v>7057</v>
      </c>
    </row>
    <row r="21130" spans="1:9" x14ac:dyDescent="0.25">
      <c r="A21130" t="s">
        <v>38027</v>
      </c>
      <c r="B21130" t="s">
        <v>38028</v>
      </c>
      <c r="C21130">
        <v>448</v>
      </c>
      <c r="D21130">
        <v>10</v>
      </c>
      <c r="E21130" s="1">
        <v>5.8137757997544899E-29</v>
      </c>
      <c r="F21130" t="s">
        <v>1949</v>
      </c>
      <c r="G21130">
        <v>1</v>
      </c>
      <c r="H21130" t="s">
        <v>52</v>
      </c>
      <c r="I21130" s="3" t="s">
        <v>13</v>
      </c>
    </row>
    <row r="21131" spans="1:9" x14ac:dyDescent="0.25">
      <c r="A21131" t="s">
        <v>38029</v>
      </c>
      <c r="B21131" t="s">
        <v>18</v>
      </c>
      <c r="C21131">
        <v>500</v>
      </c>
      <c r="D21131">
        <v>0</v>
      </c>
      <c r="G21131">
        <v>0</v>
      </c>
      <c r="H21131" t="s">
        <v>13</v>
      </c>
    </row>
    <row r="21132" spans="1:9" x14ac:dyDescent="0.25">
      <c r="A21132" t="s">
        <v>38030</v>
      </c>
      <c r="B21132" t="s">
        <v>6759</v>
      </c>
      <c r="C21132">
        <v>523</v>
      </c>
      <c r="D21132">
        <v>10</v>
      </c>
      <c r="E21132" s="1">
        <v>3.7552799857078198E-19</v>
      </c>
      <c r="F21132" t="s">
        <v>3477</v>
      </c>
      <c r="G21132">
        <v>6</v>
      </c>
      <c r="H21132" t="s">
        <v>38031</v>
      </c>
      <c r="I21132" s="3" t="s">
        <v>13</v>
      </c>
    </row>
    <row r="21133" spans="1:9" x14ac:dyDescent="0.25">
      <c r="A21133" t="s">
        <v>38032</v>
      </c>
      <c r="B21133" t="s">
        <v>2484</v>
      </c>
      <c r="C21133">
        <v>350</v>
      </c>
      <c r="D21133">
        <v>10</v>
      </c>
      <c r="E21133" s="1">
        <v>7.8937606323193905E-4</v>
      </c>
      <c r="F21133" t="s">
        <v>1094</v>
      </c>
      <c r="G21133">
        <v>4</v>
      </c>
      <c r="H21133" t="s">
        <v>38033</v>
      </c>
      <c r="I21133" s="3" t="s">
        <v>13</v>
      </c>
    </row>
    <row r="21134" spans="1:9" x14ac:dyDescent="0.25">
      <c r="A21134" t="s">
        <v>38034</v>
      </c>
      <c r="B21134" t="s">
        <v>18</v>
      </c>
      <c r="C21134">
        <v>526</v>
      </c>
      <c r="D21134">
        <v>0</v>
      </c>
      <c r="G21134">
        <v>0</v>
      </c>
      <c r="H21134" t="s">
        <v>13</v>
      </c>
    </row>
    <row r="21135" spans="1:9" x14ac:dyDescent="0.25">
      <c r="A21135" t="s">
        <v>38035</v>
      </c>
      <c r="B21135" t="s">
        <v>18</v>
      </c>
      <c r="C21135">
        <v>248</v>
      </c>
      <c r="D21135">
        <v>0</v>
      </c>
      <c r="G21135">
        <v>0</v>
      </c>
      <c r="H21135" t="s">
        <v>13</v>
      </c>
    </row>
    <row r="21136" spans="1:9" x14ac:dyDescent="0.25">
      <c r="A21136" t="s">
        <v>38036</v>
      </c>
      <c r="B21136" t="s">
        <v>5510</v>
      </c>
      <c r="C21136">
        <v>489</v>
      </c>
      <c r="D21136">
        <v>10</v>
      </c>
      <c r="E21136" s="1">
        <v>1.60085714993383E-31</v>
      </c>
      <c r="F21136" t="s">
        <v>143</v>
      </c>
      <c r="G21136">
        <v>3</v>
      </c>
      <c r="H21136" t="s">
        <v>5511</v>
      </c>
      <c r="I21136" s="3" t="s">
        <v>13</v>
      </c>
    </row>
    <row r="21137" spans="1:9" x14ac:dyDescent="0.25">
      <c r="A21137" t="s">
        <v>38037</v>
      </c>
      <c r="B21137" t="s">
        <v>22644</v>
      </c>
      <c r="C21137">
        <v>510</v>
      </c>
      <c r="D21137">
        <v>4</v>
      </c>
      <c r="E21137" s="1">
        <v>5.54708789413476E-4</v>
      </c>
      <c r="F21137" t="s">
        <v>6609</v>
      </c>
      <c r="G21137">
        <v>4</v>
      </c>
      <c r="H21137" t="s">
        <v>38038</v>
      </c>
      <c r="I21137" s="3" t="s">
        <v>1267</v>
      </c>
    </row>
    <row r="21138" spans="1:9" x14ac:dyDescent="0.25">
      <c r="A21138" t="s">
        <v>38039</v>
      </c>
      <c r="B21138" t="s">
        <v>12028</v>
      </c>
      <c r="C21138">
        <v>475</v>
      </c>
      <c r="D21138">
        <v>10</v>
      </c>
      <c r="E21138" s="1">
        <v>4.7150964368593104E-13</v>
      </c>
      <c r="F21138" t="s">
        <v>1752</v>
      </c>
      <c r="G21138">
        <v>2</v>
      </c>
      <c r="H21138" t="s">
        <v>26156</v>
      </c>
      <c r="I21138" s="3" t="s">
        <v>13</v>
      </c>
    </row>
    <row r="21139" spans="1:9" x14ac:dyDescent="0.25">
      <c r="A21139" t="s">
        <v>38040</v>
      </c>
      <c r="B21139" t="s">
        <v>4910</v>
      </c>
      <c r="C21139">
        <v>492</v>
      </c>
      <c r="D21139">
        <v>10</v>
      </c>
      <c r="E21139" s="1">
        <v>9.3956460800760097E-51</v>
      </c>
      <c r="F21139" t="s">
        <v>3100</v>
      </c>
      <c r="G21139">
        <v>4</v>
      </c>
      <c r="H21139" t="s">
        <v>38041</v>
      </c>
      <c r="I21139" s="3" t="s">
        <v>13</v>
      </c>
    </row>
    <row r="21140" spans="1:9" x14ac:dyDescent="0.25">
      <c r="A21140" t="s">
        <v>38042</v>
      </c>
      <c r="B21140" t="s">
        <v>2484</v>
      </c>
      <c r="C21140">
        <v>490</v>
      </c>
      <c r="D21140">
        <v>10</v>
      </c>
      <c r="E21140" s="1">
        <v>2.30627773665136E-38</v>
      </c>
      <c r="F21140" t="s">
        <v>1756</v>
      </c>
      <c r="G21140">
        <v>6</v>
      </c>
      <c r="H21140" t="s">
        <v>2486</v>
      </c>
      <c r="I21140" s="3" t="s">
        <v>13</v>
      </c>
    </row>
    <row r="21141" spans="1:9" x14ac:dyDescent="0.25">
      <c r="A21141" t="s">
        <v>38043</v>
      </c>
      <c r="B21141" t="s">
        <v>4492</v>
      </c>
      <c r="C21141">
        <v>485</v>
      </c>
      <c r="D21141">
        <v>10</v>
      </c>
      <c r="E21141" s="1">
        <v>2.08956636545755E-47</v>
      </c>
      <c r="F21141" t="s">
        <v>4708</v>
      </c>
      <c r="G21141">
        <v>12</v>
      </c>
      <c r="H21141" t="s">
        <v>4493</v>
      </c>
      <c r="I21141" s="3" t="s">
        <v>13</v>
      </c>
    </row>
    <row r="21142" spans="1:9" x14ac:dyDescent="0.25">
      <c r="A21142" t="s">
        <v>38044</v>
      </c>
      <c r="B21142" t="s">
        <v>20554</v>
      </c>
      <c r="C21142">
        <v>342</v>
      </c>
      <c r="D21142">
        <v>10</v>
      </c>
      <c r="E21142" s="1">
        <v>0.216530732094291</v>
      </c>
      <c r="F21142" t="s">
        <v>654</v>
      </c>
      <c r="G21142">
        <v>1</v>
      </c>
      <c r="H21142" t="s">
        <v>624</v>
      </c>
      <c r="I21142" s="3" t="s">
        <v>13</v>
      </c>
    </row>
    <row r="21143" spans="1:9" x14ac:dyDescent="0.25">
      <c r="A21143" t="s">
        <v>38045</v>
      </c>
      <c r="B21143" t="s">
        <v>38046</v>
      </c>
      <c r="C21143">
        <v>467</v>
      </c>
      <c r="D21143">
        <v>5</v>
      </c>
      <c r="E21143" s="1">
        <v>2.4116089757508799E-23</v>
      </c>
      <c r="F21143" t="s">
        <v>3870</v>
      </c>
      <c r="G21143">
        <v>7</v>
      </c>
      <c r="H21143" t="s">
        <v>38047</v>
      </c>
    </row>
    <row r="21144" spans="1:9" x14ac:dyDescent="0.25">
      <c r="A21144" t="s">
        <v>38048</v>
      </c>
      <c r="B21144" t="s">
        <v>18</v>
      </c>
      <c r="C21144">
        <v>483</v>
      </c>
      <c r="D21144">
        <v>0</v>
      </c>
      <c r="G21144">
        <v>0</v>
      </c>
      <c r="H21144" t="s">
        <v>13</v>
      </c>
    </row>
    <row r="21145" spans="1:9" x14ac:dyDescent="0.25">
      <c r="A21145" t="s">
        <v>38049</v>
      </c>
      <c r="B21145" t="s">
        <v>570</v>
      </c>
      <c r="C21145">
        <v>489</v>
      </c>
      <c r="D21145">
        <v>10</v>
      </c>
      <c r="E21145" s="1">
        <v>2.7761071733242799E-50</v>
      </c>
      <c r="F21145" t="s">
        <v>213</v>
      </c>
      <c r="G21145">
        <v>11</v>
      </c>
      <c r="H21145" t="s">
        <v>23790</v>
      </c>
      <c r="I21145" s="3" t="s">
        <v>572</v>
      </c>
    </row>
    <row r="21146" spans="1:9" x14ac:dyDescent="0.25">
      <c r="A21146" t="s">
        <v>38050</v>
      </c>
      <c r="B21146" t="s">
        <v>18</v>
      </c>
      <c r="C21146">
        <v>401</v>
      </c>
      <c r="D21146">
        <v>0</v>
      </c>
      <c r="G21146">
        <v>0</v>
      </c>
      <c r="H21146" t="s">
        <v>13</v>
      </c>
    </row>
    <row r="21147" spans="1:9" x14ac:dyDescent="0.25">
      <c r="A21147" t="s">
        <v>38051</v>
      </c>
      <c r="B21147" t="s">
        <v>18</v>
      </c>
      <c r="C21147">
        <v>459</v>
      </c>
      <c r="D21147">
        <v>0</v>
      </c>
      <c r="G21147">
        <v>0</v>
      </c>
      <c r="H21147" t="s">
        <v>13</v>
      </c>
    </row>
    <row r="21148" spans="1:9" x14ac:dyDescent="0.25">
      <c r="A21148" t="s">
        <v>38052</v>
      </c>
      <c r="B21148" t="s">
        <v>535</v>
      </c>
      <c r="C21148">
        <v>338</v>
      </c>
      <c r="D21148">
        <v>10</v>
      </c>
      <c r="E21148" s="1">
        <v>3.95621115892387E-19</v>
      </c>
      <c r="F21148" t="s">
        <v>2243</v>
      </c>
      <c r="G21148">
        <v>3</v>
      </c>
      <c r="H21148" t="s">
        <v>405</v>
      </c>
    </row>
    <row r="21149" spans="1:9" x14ac:dyDescent="0.25">
      <c r="A21149" t="s">
        <v>38053</v>
      </c>
      <c r="B21149" t="s">
        <v>20183</v>
      </c>
      <c r="C21149">
        <v>521</v>
      </c>
      <c r="D21149">
        <v>10</v>
      </c>
      <c r="E21149" s="1">
        <v>3.5863840496324297E-55</v>
      </c>
      <c r="F21149" t="s">
        <v>530</v>
      </c>
      <c r="G21149">
        <v>9</v>
      </c>
      <c r="H21149" t="s">
        <v>20184</v>
      </c>
      <c r="I21149" s="3" t="s">
        <v>20185</v>
      </c>
    </row>
    <row r="21150" spans="1:9" x14ac:dyDescent="0.25">
      <c r="A21150" t="s">
        <v>38054</v>
      </c>
      <c r="B21150" t="s">
        <v>6588</v>
      </c>
      <c r="C21150">
        <v>420</v>
      </c>
      <c r="D21150">
        <v>10</v>
      </c>
      <c r="E21150" s="1">
        <v>1.06709228278335E-48</v>
      </c>
      <c r="F21150" t="s">
        <v>169</v>
      </c>
      <c r="G21150">
        <v>2</v>
      </c>
      <c r="H21150" t="s">
        <v>3233</v>
      </c>
      <c r="I21150" s="3" t="s">
        <v>13</v>
      </c>
    </row>
    <row r="21151" spans="1:9" x14ac:dyDescent="0.25">
      <c r="A21151" t="s">
        <v>38055</v>
      </c>
      <c r="B21151" t="s">
        <v>1171</v>
      </c>
      <c r="C21151">
        <v>421</v>
      </c>
      <c r="D21151">
        <v>10</v>
      </c>
      <c r="E21151" s="1">
        <v>1.6019723627498899E-28</v>
      </c>
      <c r="F21151" t="s">
        <v>4708</v>
      </c>
      <c r="G21151">
        <v>0</v>
      </c>
      <c r="H21151" t="s">
        <v>13</v>
      </c>
    </row>
    <row r="21152" spans="1:9" x14ac:dyDescent="0.25">
      <c r="A21152" t="s">
        <v>38056</v>
      </c>
      <c r="B21152" t="s">
        <v>35079</v>
      </c>
      <c r="C21152">
        <v>475</v>
      </c>
      <c r="D21152">
        <v>10</v>
      </c>
      <c r="E21152" s="1">
        <v>2.68795034003245E-46</v>
      </c>
      <c r="F21152" t="s">
        <v>580</v>
      </c>
      <c r="G21152">
        <v>3</v>
      </c>
      <c r="H21152" t="s">
        <v>38057</v>
      </c>
      <c r="I21152" s="3" t="s">
        <v>1945</v>
      </c>
    </row>
    <row r="21153" spans="1:9" x14ac:dyDescent="0.25">
      <c r="A21153" t="s">
        <v>38058</v>
      </c>
      <c r="B21153" t="s">
        <v>3491</v>
      </c>
      <c r="C21153">
        <v>440</v>
      </c>
      <c r="D21153">
        <v>10</v>
      </c>
      <c r="E21153" s="1">
        <v>1.0742494984819801E-40</v>
      </c>
      <c r="F21153" t="s">
        <v>663</v>
      </c>
      <c r="G21153">
        <v>9</v>
      </c>
      <c r="H21153" t="s">
        <v>3492</v>
      </c>
      <c r="I21153" s="3" t="s">
        <v>13</v>
      </c>
    </row>
    <row r="21154" spans="1:9" x14ac:dyDescent="0.25">
      <c r="A21154" t="s">
        <v>38059</v>
      </c>
      <c r="B21154" t="s">
        <v>7154</v>
      </c>
      <c r="C21154">
        <v>469</v>
      </c>
      <c r="D21154">
        <v>10</v>
      </c>
      <c r="E21154" s="1">
        <v>1.7123161699104299E-53</v>
      </c>
      <c r="F21154" t="s">
        <v>322</v>
      </c>
      <c r="G21154">
        <v>5</v>
      </c>
      <c r="H21154" t="s">
        <v>7155</v>
      </c>
      <c r="I21154" s="3" t="s">
        <v>1639</v>
      </c>
    </row>
    <row r="21155" spans="1:9" x14ac:dyDescent="0.25">
      <c r="A21155" t="s">
        <v>38060</v>
      </c>
      <c r="B21155" t="s">
        <v>38061</v>
      </c>
      <c r="C21155">
        <v>393</v>
      </c>
      <c r="D21155">
        <v>10</v>
      </c>
      <c r="E21155" s="1">
        <v>1.30690727216762E-46</v>
      </c>
      <c r="F21155" t="s">
        <v>900</v>
      </c>
      <c r="G21155">
        <v>2</v>
      </c>
      <c r="H21155" t="s">
        <v>38062</v>
      </c>
      <c r="I21155" s="3" t="s">
        <v>13</v>
      </c>
    </row>
    <row r="21156" spans="1:9" x14ac:dyDescent="0.25">
      <c r="A21156" t="s">
        <v>38063</v>
      </c>
      <c r="B21156" t="s">
        <v>38064</v>
      </c>
      <c r="C21156">
        <v>450</v>
      </c>
      <c r="D21156">
        <v>10</v>
      </c>
      <c r="E21156" s="1">
        <v>5.7525414507648598E-40</v>
      </c>
      <c r="F21156" t="s">
        <v>2889</v>
      </c>
      <c r="G21156">
        <v>6</v>
      </c>
      <c r="H21156" t="s">
        <v>38065</v>
      </c>
      <c r="I21156" s="3" t="s">
        <v>13</v>
      </c>
    </row>
    <row r="21157" spans="1:9" x14ac:dyDescent="0.25">
      <c r="A21157" t="s">
        <v>38066</v>
      </c>
      <c r="B21157" t="s">
        <v>16829</v>
      </c>
      <c r="C21157">
        <v>491</v>
      </c>
      <c r="D21157">
        <v>10</v>
      </c>
      <c r="E21157" s="1">
        <v>8.3313779669495002E-53</v>
      </c>
      <c r="F21157" t="s">
        <v>359</v>
      </c>
      <c r="G21157">
        <v>7</v>
      </c>
      <c r="H21157" t="s">
        <v>16830</v>
      </c>
      <c r="I21157" s="3" t="s">
        <v>660</v>
      </c>
    </row>
    <row r="21158" spans="1:9" x14ac:dyDescent="0.25">
      <c r="A21158" t="s">
        <v>38067</v>
      </c>
      <c r="B21158" t="s">
        <v>4919</v>
      </c>
      <c r="C21158">
        <v>439</v>
      </c>
      <c r="D21158">
        <v>10</v>
      </c>
      <c r="E21158" s="1">
        <v>6.1141218986106397E-28</v>
      </c>
      <c r="F21158" t="s">
        <v>1289</v>
      </c>
      <c r="G21158">
        <v>7</v>
      </c>
      <c r="H21158" t="s">
        <v>14652</v>
      </c>
      <c r="I21158" s="3" t="s">
        <v>2822</v>
      </c>
    </row>
    <row r="21159" spans="1:9" x14ac:dyDescent="0.25">
      <c r="A21159" t="s">
        <v>38068</v>
      </c>
      <c r="B21159" t="s">
        <v>18</v>
      </c>
      <c r="C21159">
        <v>473</v>
      </c>
      <c r="D21159">
        <v>0</v>
      </c>
      <c r="G21159">
        <v>0</v>
      </c>
      <c r="H21159" t="s">
        <v>13</v>
      </c>
    </row>
    <row r="21160" spans="1:9" x14ac:dyDescent="0.25">
      <c r="A21160" t="s">
        <v>38069</v>
      </c>
      <c r="B21160" t="s">
        <v>3054</v>
      </c>
      <c r="C21160">
        <v>514</v>
      </c>
      <c r="D21160">
        <v>7</v>
      </c>
      <c r="E21160" s="1">
        <v>1.6891756804088999E-9</v>
      </c>
      <c r="F21160" s="2">
        <v>80714285714285.703</v>
      </c>
      <c r="G21160">
        <v>8</v>
      </c>
      <c r="H21160" t="s">
        <v>3055</v>
      </c>
      <c r="I21160" s="3" t="s">
        <v>13</v>
      </c>
    </row>
    <row r="21161" spans="1:9" x14ac:dyDescent="0.25">
      <c r="A21161" t="s">
        <v>38070</v>
      </c>
      <c r="B21161" t="s">
        <v>31743</v>
      </c>
      <c r="C21161">
        <v>245</v>
      </c>
      <c r="D21161">
        <v>10</v>
      </c>
      <c r="E21161" s="1">
        <v>6.2983899464984001E-18</v>
      </c>
      <c r="F21161" t="s">
        <v>263</v>
      </c>
      <c r="G21161">
        <v>30</v>
      </c>
      <c r="H21161" t="s">
        <v>10075</v>
      </c>
      <c r="I21161" s="3" t="s">
        <v>13</v>
      </c>
    </row>
    <row r="21162" spans="1:9" x14ac:dyDescent="0.25">
      <c r="A21162" t="s">
        <v>38071</v>
      </c>
      <c r="B21162" t="s">
        <v>3371</v>
      </c>
      <c r="C21162">
        <v>473</v>
      </c>
      <c r="D21162">
        <v>10</v>
      </c>
      <c r="E21162" s="1">
        <v>1.73968333365003E-40</v>
      </c>
      <c r="F21162" t="s">
        <v>827</v>
      </c>
      <c r="G21162">
        <v>3</v>
      </c>
      <c r="H21162" t="s">
        <v>2600</v>
      </c>
      <c r="I21162" s="3" t="s">
        <v>656</v>
      </c>
    </row>
    <row r="21163" spans="1:9" x14ac:dyDescent="0.25">
      <c r="A21163" t="s">
        <v>38072</v>
      </c>
      <c r="B21163" t="s">
        <v>2076</v>
      </c>
      <c r="C21163">
        <v>472</v>
      </c>
      <c r="D21163">
        <v>2</v>
      </c>
      <c r="E21163" s="1">
        <v>1.72086406644485</v>
      </c>
      <c r="F21163" t="s">
        <v>38073</v>
      </c>
      <c r="G21163">
        <v>2</v>
      </c>
      <c r="H21163" t="s">
        <v>3872</v>
      </c>
    </row>
    <row r="21164" spans="1:9" x14ac:dyDescent="0.25">
      <c r="A21164" t="s">
        <v>38074</v>
      </c>
      <c r="B21164" t="s">
        <v>38075</v>
      </c>
      <c r="C21164">
        <v>499</v>
      </c>
      <c r="D21164">
        <v>10</v>
      </c>
      <c r="E21164" s="1">
        <v>3.8129933609483902E-71</v>
      </c>
      <c r="F21164" t="s">
        <v>237</v>
      </c>
      <c r="G21164">
        <v>29</v>
      </c>
      <c r="H21164" t="s">
        <v>38076</v>
      </c>
      <c r="I21164" s="3" t="s">
        <v>3240</v>
      </c>
    </row>
    <row r="21165" spans="1:9" x14ac:dyDescent="0.25">
      <c r="A21165" t="s">
        <v>38077</v>
      </c>
      <c r="B21165" t="s">
        <v>35864</v>
      </c>
      <c r="C21165">
        <v>462</v>
      </c>
      <c r="D21165">
        <v>10</v>
      </c>
      <c r="E21165" s="1">
        <v>2.2960653278055599E-10</v>
      </c>
      <c r="F21165" t="s">
        <v>6471</v>
      </c>
      <c r="G21165">
        <v>0</v>
      </c>
      <c r="H21165" t="s">
        <v>13</v>
      </c>
    </row>
    <row r="21166" spans="1:9" x14ac:dyDescent="0.25">
      <c r="A21166" t="s">
        <v>38078</v>
      </c>
      <c r="B21166" t="s">
        <v>535</v>
      </c>
      <c r="C21166">
        <v>318</v>
      </c>
      <c r="D21166">
        <v>10</v>
      </c>
      <c r="E21166" s="1">
        <v>1.2579030065945501E-9</v>
      </c>
      <c r="F21166" t="s">
        <v>237</v>
      </c>
      <c r="G21166">
        <v>4</v>
      </c>
      <c r="H21166" t="s">
        <v>8493</v>
      </c>
      <c r="I21166" s="3" t="s">
        <v>1872</v>
      </c>
    </row>
    <row r="21167" spans="1:9" x14ac:dyDescent="0.25">
      <c r="A21167" t="s">
        <v>38079</v>
      </c>
      <c r="B21167" t="s">
        <v>535</v>
      </c>
      <c r="C21167">
        <v>483</v>
      </c>
      <c r="D21167">
        <v>10</v>
      </c>
      <c r="E21167" s="1">
        <v>6.7375120643520898E-38</v>
      </c>
      <c r="F21167" t="s">
        <v>226</v>
      </c>
      <c r="G21167">
        <v>3</v>
      </c>
      <c r="H21167" t="s">
        <v>1059</v>
      </c>
    </row>
    <row r="21168" spans="1:9" x14ac:dyDescent="0.25">
      <c r="A21168" t="s">
        <v>38080</v>
      </c>
      <c r="B21168" t="s">
        <v>21081</v>
      </c>
      <c r="C21168">
        <v>247</v>
      </c>
      <c r="D21168">
        <v>10</v>
      </c>
      <c r="E21168" s="1">
        <v>5.7045014842538801E-2</v>
      </c>
      <c r="F21168" t="s">
        <v>558</v>
      </c>
      <c r="G21168">
        <v>16</v>
      </c>
      <c r="H21168" t="s">
        <v>38081</v>
      </c>
      <c r="I21168" s="3" t="s">
        <v>400</v>
      </c>
    </row>
    <row r="21169" spans="1:9" x14ac:dyDescent="0.25">
      <c r="A21169" t="s">
        <v>38082</v>
      </c>
      <c r="B21169" t="s">
        <v>31563</v>
      </c>
      <c r="C21169">
        <v>484</v>
      </c>
      <c r="D21169">
        <v>10</v>
      </c>
      <c r="E21169" s="1">
        <v>2.6433078302022199E-42</v>
      </c>
      <c r="F21169" t="s">
        <v>616</v>
      </c>
      <c r="G21169">
        <v>3</v>
      </c>
      <c r="H21169" t="s">
        <v>31564</v>
      </c>
      <c r="I21169" s="3" t="s">
        <v>13</v>
      </c>
    </row>
    <row r="21170" spans="1:9" x14ac:dyDescent="0.25">
      <c r="A21170" t="s">
        <v>38083</v>
      </c>
      <c r="B21170" t="s">
        <v>7176</v>
      </c>
      <c r="C21170">
        <v>505</v>
      </c>
      <c r="D21170">
        <v>10</v>
      </c>
      <c r="E21170" s="1">
        <v>1.28177186923225E-45</v>
      </c>
      <c r="F21170" t="s">
        <v>947</v>
      </c>
      <c r="G21170">
        <v>3</v>
      </c>
      <c r="H21170" t="s">
        <v>4883</v>
      </c>
      <c r="I21170" s="3" t="s">
        <v>13</v>
      </c>
    </row>
    <row r="21171" spans="1:9" x14ac:dyDescent="0.25">
      <c r="A21171" t="s">
        <v>38084</v>
      </c>
      <c r="B21171" t="s">
        <v>12589</v>
      </c>
      <c r="C21171">
        <v>497</v>
      </c>
      <c r="D21171">
        <v>7</v>
      </c>
      <c r="E21171" s="1">
        <v>0.23926698515485401</v>
      </c>
      <c r="F21171" s="2">
        <v>522857142857142</v>
      </c>
      <c r="G21171">
        <v>9</v>
      </c>
      <c r="H21171" t="s">
        <v>38085</v>
      </c>
    </row>
    <row r="21172" spans="1:9" x14ac:dyDescent="0.25">
      <c r="A21172" t="s">
        <v>38086</v>
      </c>
      <c r="B21172" t="s">
        <v>10542</v>
      </c>
      <c r="C21172">
        <v>487</v>
      </c>
      <c r="D21172">
        <v>10</v>
      </c>
      <c r="E21172" s="1">
        <v>6.5773101635955701E-52</v>
      </c>
      <c r="F21172" t="s">
        <v>1233</v>
      </c>
      <c r="G21172">
        <v>9</v>
      </c>
      <c r="H21172" t="s">
        <v>38087</v>
      </c>
      <c r="I21172" s="3" t="s">
        <v>38088</v>
      </c>
    </row>
    <row r="21173" spans="1:9" x14ac:dyDescent="0.25">
      <c r="A21173" t="s">
        <v>38089</v>
      </c>
      <c r="B21173" t="s">
        <v>33710</v>
      </c>
      <c r="C21173">
        <v>461</v>
      </c>
      <c r="D21173">
        <v>10</v>
      </c>
      <c r="E21173" s="1">
        <v>1.24922552915389E-45</v>
      </c>
      <c r="F21173" t="s">
        <v>852</v>
      </c>
      <c r="G21173">
        <v>16</v>
      </c>
      <c r="H21173" t="s">
        <v>8543</v>
      </c>
      <c r="I21173" s="3" t="s">
        <v>8544</v>
      </c>
    </row>
    <row r="21174" spans="1:9" x14ac:dyDescent="0.25">
      <c r="A21174" t="s">
        <v>38090</v>
      </c>
      <c r="B21174" t="s">
        <v>38091</v>
      </c>
      <c r="C21174">
        <v>370</v>
      </c>
      <c r="D21174">
        <v>10</v>
      </c>
      <c r="E21174" s="1">
        <v>9.1233708682292802E-8</v>
      </c>
      <c r="F21174" t="s">
        <v>468</v>
      </c>
      <c r="G21174">
        <v>8</v>
      </c>
      <c r="H21174" t="s">
        <v>2956</v>
      </c>
      <c r="I21174" s="3" t="s">
        <v>13</v>
      </c>
    </row>
    <row r="21175" spans="1:9" x14ac:dyDescent="0.25">
      <c r="A21175" t="s">
        <v>38092</v>
      </c>
      <c r="B21175" t="s">
        <v>12486</v>
      </c>
      <c r="C21175">
        <v>474</v>
      </c>
      <c r="D21175">
        <v>10</v>
      </c>
      <c r="E21175" s="1">
        <v>2.6573825624009499E-36</v>
      </c>
      <c r="F21175" t="s">
        <v>4541</v>
      </c>
      <c r="G21175">
        <v>2</v>
      </c>
      <c r="H21175" t="s">
        <v>6303</v>
      </c>
      <c r="I21175" s="3" t="s">
        <v>13</v>
      </c>
    </row>
    <row r="21176" spans="1:9" x14ac:dyDescent="0.25">
      <c r="A21176" t="s">
        <v>38093</v>
      </c>
      <c r="B21176" t="s">
        <v>5531</v>
      </c>
      <c r="C21176">
        <v>336</v>
      </c>
      <c r="D21176">
        <v>10</v>
      </c>
      <c r="E21176" s="1">
        <v>6.9671918608270507E-24</v>
      </c>
      <c r="F21176" t="s">
        <v>176</v>
      </c>
      <c r="G21176">
        <v>3</v>
      </c>
      <c r="H21176" t="s">
        <v>4500</v>
      </c>
      <c r="I21176" s="3" t="s">
        <v>13</v>
      </c>
    </row>
    <row r="21177" spans="1:9" x14ac:dyDescent="0.25">
      <c r="A21177" t="s">
        <v>38094</v>
      </c>
      <c r="B21177" t="s">
        <v>8204</v>
      </c>
      <c r="C21177">
        <v>458</v>
      </c>
      <c r="D21177">
        <v>10</v>
      </c>
      <c r="E21177" s="1">
        <v>1.59146053356811E-40</v>
      </c>
      <c r="F21177" t="s">
        <v>3457</v>
      </c>
      <c r="G21177">
        <v>8</v>
      </c>
      <c r="H21177" t="s">
        <v>8205</v>
      </c>
      <c r="I21177" s="3" t="s">
        <v>13</v>
      </c>
    </row>
    <row r="21178" spans="1:9" x14ac:dyDescent="0.25">
      <c r="A21178" t="s">
        <v>38095</v>
      </c>
      <c r="B21178" t="s">
        <v>6490</v>
      </c>
      <c r="C21178">
        <v>436</v>
      </c>
      <c r="D21178">
        <v>10</v>
      </c>
      <c r="E21178" s="1">
        <v>3.0465907611478001E-28</v>
      </c>
      <c r="F21178" t="s">
        <v>795</v>
      </c>
      <c r="G21178">
        <v>8</v>
      </c>
      <c r="H21178" t="s">
        <v>6491</v>
      </c>
      <c r="I21178" s="3" t="s">
        <v>13</v>
      </c>
    </row>
    <row r="21179" spans="1:9" x14ac:dyDescent="0.25">
      <c r="A21179" t="s">
        <v>38096</v>
      </c>
      <c r="B21179" t="s">
        <v>18</v>
      </c>
      <c r="C21179">
        <v>490</v>
      </c>
      <c r="D21179">
        <v>0</v>
      </c>
      <c r="G21179">
        <v>0</v>
      </c>
      <c r="H21179" t="s">
        <v>13</v>
      </c>
    </row>
    <row r="21180" spans="1:9" x14ac:dyDescent="0.25">
      <c r="A21180" t="s">
        <v>38097</v>
      </c>
      <c r="B21180" t="s">
        <v>4134</v>
      </c>
      <c r="C21180">
        <v>505</v>
      </c>
      <c r="D21180">
        <v>10</v>
      </c>
      <c r="E21180" s="1">
        <v>1.8594798770927799E-28</v>
      </c>
      <c r="F21180" t="s">
        <v>4457</v>
      </c>
      <c r="G21180">
        <v>2</v>
      </c>
      <c r="H21180" t="s">
        <v>2004</v>
      </c>
      <c r="I21180" s="3" t="s">
        <v>13</v>
      </c>
    </row>
    <row r="21181" spans="1:9" x14ac:dyDescent="0.25">
      <c r="A21181" t="s">
        <v>38098</v>
      </c>
      <c r="B21181" t="s">
        <v>392</v>
      </c>
      <c r="C21181">
        <v>430</v>
      </c>
      <c r="D21181">
        <v>6</v>
      </c>
      <c r="E21181" s="1">
        <v>107.639385880136</v>
      </c>
      <c r="F21181" s="2">
        <v>611666666666666</v>
      </c>
      <c r="G21181">
        <v>2</v>
      </c>
      <c r="H21181" t="s">
        <v>393</v>
      </c>
    </row>
    <row r="21182" spans="1:9" x14ac:dyDescent="0.25">
      <c r="A21182" t="s">
        <v>38099</v>
      </c>
      <c r="B21182" t="s">
        <v>18</v>
      </c>
      <c r="C21182">
        <v>432</v>
      </c>
      <c r="D21182">
        <v>0</v>
      </c>
      <c r="G21182">
        <v>0</v>
      </c>
      <c r="H21182" t="s">
        <v>13</v>
      </c>
    </row>
    <row r="21183" spans="1:9" x14ac:dyDescent="0.25">
      <c r="A21183" t="s">
        <v>38100</v>
      </c>
      <c r="B21183" t="s">
        <v>6560</v>
      </c>
      <c r="C21183">
        <v>500</v>
      </c>
      <c r="D21183">
        <v>10</v>
      </c>
      <c r="E21183" s="1">
        <v>7.0626442287447802E-17</v>
      </c>
      <c r="F21183" t="s">
        <v>197</v>
      </c>
      <c r="G21183">
        <v>4</v>
      </c>
      <c r="H21183" t="s">
        <v>12510</v>
      </c>
      <c r="I21183" s="3" t="s">
        <v>13</v>
      </c>
    </row>
    <row r="21184" spans="1:9" x14ac:dyDescent="0.25">
      <c r="A21184" t="s">
        <v>38101</v>
      </c>
      <c r="B21184" t="s">
        <v>38102</v>
      </c>
      <c r="C21184">
        <v>477</v>
      </c>
      <c r="D21184">
        <v>10</v>
      </c>
      <c r="E21184" s="1">
        <v>1.4433583639746901E-38</v>
      </c>
      <c r="F21184" t="s">
        <v>798</v>
      </c>
      <c r="G21184">
        <v>10</v>
      </c>
      <c r="H21184" t="s">
        <v>38103</v>
      </c>
      <c r="I21184" s="3" t="s">
        <v>1513</v>
      </c>
    </row>
    <row r="21185" spans="1:9" x14ac:dyDescent="0.25">
      <c r="A21185" t="s">
        <v>38104</v>
      </c>
      <c r="B21185" t="s">
        <v>15212</v>
      </c>
      <c r="C21185">
        <v>416</v>
      </c>
      <c r="D21185">
        <v>10</v>
      </c>
      <c r="E21185" s="1">
        <v>1.55411136074987E-31</v>
      </c>
      <c r="F21185" t="s">
        <v>402</v>
      </c>
      <c r="G21185">
        <v>2</v>
      </c>
      <c r="H21185" t="s">
        <v>38105</v>
      </c>
      <c r="I21185" s="3" t="s">
        <v>13</v>
      </c>
    </row>
    <row r="21186" spans="1:9" x14ac:dyDescent="0.25">
      <c r="A21186" t="s">
        <v>38106</v>
      </c>
      <c r="B21186" t="s">
        <v>38107</v>
      </c>
      <c r="C21186">
        <v>518</v>
      </c>
      <c r="D21186">
        <v>10</v>
      </c>
      <c r="E21186" s="1">
        <v>3.1179136102635598E-26</v>
      </c>
      <c r="F21186" t="s">
        <v>950</v>
      </c>
      <c r="G21186">
        <v>8</v>
      </c>
      <c r="H21186" t="s">
        <v>38108</v>
      </c>
      <c r="I21186" s="3" t="s">
        <v>2822</v>
      </c>
    </row>
    <row r="21187" spans="1:9" x14ac:dyDescent="0.25">
      <c r="A21187" t="s">
        <v>38109</v>
      </c>
      <c r="B21187" t="s">
        <v>13045</v>
      </c>
      <c r="C21187">
        <v>476</v>
      </c>
      <c r="D21187">
        <v>10</v>
      </c>
      <c r="E21187" s="1">
        <v>6.6782410466766101E-45</v>
      </c>
      <c r="F21187" t="s">
        <v>5651</v>
      </c>
      <c r="G21187">
        <v>20</v>
      </c>
      <c r="H21187" t="s">
        <v>38110</v>
      </c>
      <c r="I21187" s="3" t="s">
        <v>13</v>
      </c>
    </row>
    <row r="21188" spans="1:9" x14ac:dyDescent="0.25">
      <c r="A21188" t="s">
        <v>38111</v>
      </c>
      <c r="B21188" t="s">
        <v>4537</v>
      </c>
      <c r="C21188">
        <v>485</v>
      </c>
      <c r="D21188">
        <v>10</v>
      </c>
      <c r="E21188" s="1">
        <v>1.8087777977535899E-19</v>
      </c>
      <c r="F21188" t="s">
        <v>2494</v>
      </c>
      <c r="G21188">
        <v>8</v>
      </c>
      <c r="H21188" t="s">
        <v>38112</v>
      </c>
      <c r="I21188" s="3" t="s">
        <v>13</v>
      </c>
    </row>
    <row r="21189" spans="1:9" x14ac:dyDescent="0.25">
      <c r="A21189" t="s">
        <v>38113</v>
      </c>
      <c r="B21189" t="s">
        <v>38114</v>
      </c>
      <c r="C21189">
        <v>422</v>
      </c>
      <c r="D21189">
        <v>4</v>
      </c>
      <c r="E21189" s="1">
        <v>65.114535345620595</v>
      </c>
      <c r="F21189" t="s">
        <v>1047</v>
      </c>
      <c r="G21189">
        <v>2</v>
      </c>
      <c r="H21189" t="s">
        <v>13953</v>
      </c>
    </row>
    <row r="21190" spans="1:9" x14ac:dyDescent="0.25">
      <c r="A21190" t="s">
        <v>38115</v>
      </c>
      <c r="B21190" t="s">
        <v>18134</v>
      </c>
      <c r="C21190">
        <v>477</v>
      </c>
      <c r="D21190">
        <v>10</v>
      </c>
      <c r="E21190" s="1">
        <v>1.9177051204744399E-10</v>
      </c>
      <c r="F21190" t="s">
        <v>1013</v>
      </c>
      <c r="G21190">
        <v>2</v>
      </c>
      <c r="H21190" t="s">
        <v>13786</v>
      </c>
    </row>
    <row r="21191" spans="1:9" x14ac:dyDescent="0.25">
      <c r="A21191" t="s">
        <v>38116</v>
      </c>
      <c r="B21191" t="s">
        <v>18</v>
      </c>
      <c r="C21191">
        <v>471</v>
      </c>
      <c r="D21191">
        <v>0</v>
      </c>
      <c r="G21191">
        <v>0</v>
      </c>
      <c r="H21191" t="s">
        <v>13</v>
      </c>
    </row>
    <row r="21192" spans="1:9" x14ac:dyDescent="0.25">
      <c r="A21192" t="s">
        <v>38117</v>
      </c>
      <c r="B21192" t="s">
        <v>13098</v>
      </c>
      <c r="C21192">
        <v>446</v>
      </c>
      <c r="D21192">
        <v>10</v>
      </c>
      <c r="E21192" s="1">
        <v>5.43228308388891E-56</v>
      </c>
      <c r="F21192" t="s">
        <v>11</v>
      </c>
      <c r="G21192">
        <v>13</v>
      </c>
      <c r="H21192" t="s">
        <v>13099</v>
      </c>
      <c r="I21192" s="3" t="s">
        <v>13</v>
      </c>
    </row>
    <row r="21193" spans="1:9" x14ac:dyDescent="0.25">
      <c r="A21193" t="s">
        <v>38118</v>
      </c>
      <c r="B21193" t="s">
        <v>7775</v>
      </c>
      <c r="C21193">
        <v>419</v>
      </c>
      <c r="D21193">
        <v>10</v>
      </c>
      <c r="E21193" s="1">
        <v>2.7136045100675901E-52</v>
      </c>
      <c r="F21193" t="s">
        <v>307</v>
      </c>
      <c r="G21193">
        <v>8</v>
      </c>
      <c r="H21193" t="s">
        <v>2956</v>
      </c>
      <c r="I21193" s="3" t="s">
        <v>13</v>
      </c>
    </row>
    <row r="21194" spans="1:9" x14ac:dyDescent="0.25">
      <c r="A21194" t="s">
        <v>38119</v>
      </c>
      <c r="B21194" t="s">
        <v>7572</v>
      </c>
      <c r="C21194">
        <v>396</v>
      </c>
      <c r="D21194">
        <v>1</v>
      </c>
      <c r="E21194" s="1">
        <v>1.15385750858986E-2</v>
      </c>
      <c r="F21194" t="s">
        <v>11685</v>
      </c>
      <c r="G21194">
        <v>5</v>
      </c>
      <c r="H21194" t="s">
        <v>12590</v>
      </c>
    </row>
    <row r="21195" spans="1:9" x14ac:dyDescent="0.25">
      <c r="A21195" t="s">
        <v>38120</v>
      </c>
      <c r="B21195" t="s">
        <v>1732</v>
      </c>
      <c r="C21195">
        <v>357</v>
      </c>
      <c r="D21195">
        <v>10</v>
      </c>
      <c r="E21195" s="1">
        <v>4.1175792031470596E-40</v>
      </c>
      <c r="F21195" t="s">
        <v>1743</v>
      </c>
      <c r="G21195">
        <v>3</v>
      </c>
      <c r="H21195" t="s">
        <v>1733</v>
      </c>
      <c r="I21195" s="3" t="s">
        <v>1734</v>
      </c>
    </row>
    <row r="21196" spans="1:9" x14ac:dyDescent="0.25">
      <c r="A21196" t="s">
        <v>38121</v>
      </c>
      <c r="B21196" t="s">
        <v>175</v>
      </c>
      <c r="C21196">
        <v>478</v>
      </c>
      <c r="D21196">
        <v>10</v>
      </c>
      <c r="E21196" s="1">
        <v>1.51245692371475E-23</v>
      </c>
      <c r="F21196" t="s">
        <v>1022</v>
      </c>
      <c r="G21196">
        <v>2</v>
      </c>
      <c r="H21196" t="s">
        <v>22676</v>
      </c>
      <c r="I21196" s="3" t="s">
        <v>13</v>
      </c>
    </row>
    <row r="21197" spans="1:9" x14ac:dyDescent="0.25">
      <c r="A21197" t="s">
        <v>38122</v>
      </c>
      <c r="B21197" t="s">
        <v>175</v>
      </c>
      <c r="C21197">
        <v>402</v>
      </c>
      <c r="D21197">
        <v>10</v>
      </c>
      <c r="E21197" s="1">
        <v>1.1423987443204199E-10</v>
      </c>
      <c r="F21197" t="s">
        <v>2399</v>
      </c>
      <c r="G21197">
        <v>3</v>
      </c>
      <c r="H21197" t="s">
        <v>405</v>
      </c>
    </row>
    <row r="21198" spans="1:9" x14ac:dyDescent="0.25">
      <c r="A21198" t="s">
        <v>38123</v>
      </c>
      <c r="B21198" t="s">
        <v>4919</v>
      </c>
      <c r="C21198">
        <v>447</v>
      </c>
      <c r="D21198">
        <v>10</v>
      </c>
      <c r="E21198" s="1">
        <v>3.00160481859702E-30</v>
      </c>
      <c r="F21198" t="s">
        <v>29769</v>
      </c>
      <c r="G21198">
        <v>1</v>
      </c>
      <c r="H21198" t="s">
        <v>4770</v>
      </c>
      <c r="I21198" s="3" t="s">
        <v>13</v>
      </c>
    </row>
    <row r="21199" spans="1:9" x14ac:dyDescent="0.25">
      <c r="A21199" t="s">
        <v>38124</v>
      </c>
      <c r="B21199" t="s">
        <v>22417</v>
      </c>
      <c r="C21199">
        <v>506</v>
      </c>
      <c r="D21199">
        <v>10</v>
      </c>
      <c r="E21199" s="1">
        <v>3.3652734759015898E-54</v>
      </c>
      <c r="F21199" t="s">
        <v>764</v>
      </c>
      <c r="G21199">
        <v>7</v>
      </c>
      <c r="H21199" t="s">
        <v>38125</v>
      </c>
      <c r="I21199" s="3" t="s">
        <v>22419</v>
      </c>
    </row>
    <row r="21200" spans="1:9" x14ac:dyDescent="0.25">
      <c r="A21200" t="s">
        <v>38126</v>
      </c>
      <c r="B21200" t="s">
        <v>38127</v>
      </c>
      <c r="C21200">
        <v>493</v>
      </c>
      <c r="D21200">
        <v>10</v>
      </c>
      <c r="E21200" s="1">
        <v>2.5646201450777099E-40</v>
      </c>
      <c r="F21200" t="s">
        <v>959</v>
      </c>
      <c r="G21200">
        <v>4</v>
      </c>
      <c r="H21200" t="s">
        <v>38128</v>
      </c>
      <c r="I21200" s="3" t="s">
        <v>13</v>
      </c>
    </row>
    <row r="21201" spans="1:9" x14ac:dyDescent="0.25">
      <c r="A21201" t="s">
        <v>38129</v>
      </c>
      <c r="B21201" t="s">
        <v>29823</v>
      </c>
      <c r="C21201">
        <v>280</v>
      </c>
      <c r="D21201">
        <v>10</v>
      </c>
      <c r="E21201" s="1">
        <v>1.25995451170489E-33</v>
      </c>
      <c r="F21201" t="s">
        <v>58</v>
      </c>
      <c r="G21201">
        <v>2</v>
      </c>
      <c r="H21201" t="s">
        <v>22474</v>
      </c>
      <c r="I21201" s="3" t="s">
        <v>1945</v>
      </c>
    </row>
    <row r="21202" spans="1:9" x14ac:dyDescent="0.25">
      <c r="A21202" t="s">
        <v>38130</v>
      </c>
      <c r="B21202" t="s">
        <v>22307</v>
      </c>
      <c r="C21202">
        <v>398</v>
      </c>
      <c r="D21202">
        <v>10</v>
      </c>
      <c r="E21202" s="1">
        <v>3.4294394735235499E-53</v>
      </c>
      <c r="F21202" t="s">
        <v>213</v>
      </c>
      <c r="G21202">
        <v>17</v>
      </c>
      <c r="H21202" t="s">
        <v>33333</v>
      </c>
      <c r="I21202" s="3" t="s">
        <v>13</v>
      </c>
    </row>
    <row r="21203" spans="1:9" x14ac:dyDescent="0.25">
      <c r="A21203" t="s">
        <v>38131</v>
      </c>
      <c r="B21203" t="s">
        <v>2952</v>
      </c>
      <c r="C21203">
        <v>507</v>
      </c>
      <c r="D21203">
        <v>10</v>
      </c>
      <c r="E21203" s="1">
        <v>6.0482710661641696E-51</v>
      </c>
      <c r="F21203" t="s">
        <v>2431</v>
      </c>
      <c r="G21203">
        <v>2</v>
      </c>
      <c r="H21203" t="s">
        <v>33</v>
      </c>
      <c r="I21203" s="3" t="s">
        <v>13</v>
      </c>
    </row>
    <row r="21204" spans="1:9" x14ac:dyDescent="0.25">
      <c r="A21204" t="s">
        <v>38132</v>
      </c>
      <c r="B21204" t="s">
        <v>38133</v>
      </c>
      <c r="C21204">
        <v>459</v>
      </c>
      <c r="D21204">
        <v>10</v>
      </c>
      <c r="E21204" s="1">
        <v>4.1338602012639301E-27</v>
      </c>
      <c r="F21204" t="s">
        <v>5988</v>
      </c>
      <c r="G21204">
        <v>2</v>
      </c>
      <c r="H21204" t="s">
        <v>38134</v>
      </c>
      <c r="I21204" s="3" t="s">
        <v>13</v>
      </c>
    </row>
    <row r="21205" spans="1:9" x14ac:dyDescent="0.25">
      <c r="A21205" t="s">
        <v>38135</v>
      </c>
      <c r="B21205" t="s">
        <v>18</v>
      </c>
      <c r="C21205">
        <v>527</v>
      </c>
      <c r="D21205">
        <v>0</v>
      </c>
      <c r="G21205">
        <v>0</v>
      </c>
      <c r="H21205" t="s">
        <v>13</v>
      </c>
    </row>
    <row r="21206" spans="1:9" x14ac:dyDescent="0.25">
      <c r="A21206" t="s">
        <v>38136</v>
      </c>
      <c r="B21206" t="s">
        <v>19362</v>
      </c>
      <c r="C21206">
        <v>465</v>
      </c>
      <c r="D21206">
        <v>10</v>
      </c>
      <c r="E21206" s="1">
        <v>8.8502915691977203E-42</v>
      </c>
      <c r="F21206" t="s">
        <v>2334</v>
      </c>
      <c r="G21206">
        <v>3</v>
      </c>
      <c r="H21206" t="s">
        <v>19363</v>
      </c>
      <c r="I21206" s="3" t="s">
        <v>13</v>
      </c>
    </row>
    <row r="21207" spans="1:9" x14ac:dyDescent="0.25">
      <c r="A21207" t="s">
        <v>38137</v>
      </c>
      <c r="B21207" t="s">
        <v>15346</v>
      </c>
      <c r="C21207">
        <v>363</v>
      </c>
      <c r="D21207">
        <v>10</v>
      </c>
      <c r="E21207" s="1">
        <v>2.76731502780702E-4</v>
      </c>
      <c r="F21207" t="s">
        <v>1899</v>
      </c>
      <c r="G21207">
        <v>0</v>
      </c>
      <c r="H21207" t="s">
        <v>13</v>
      </c>
    </row>
    <row r="21208" spans="1:9" x14ac:dyDescent="0.25">
      <c r="A21208" t="s">
        <v>38138</v>
      </c>
      <c r="B21208" t="s">
        <v>4797</v>
      </c>
      <c r="C21208">
        <v>216</v>
      </c>
      <c r="D21208">
        <v>10</v>
      </c>
      <c r="E21208" s="1">
        <v>8.1750917841641895E-17</v>
      </c>
      <c r="F21208" t="s">
        <v>613</v>
      </c>
      <c r="G21208">
        <v>7</v>
      </c>
      <c r="H21208" t="s">
        <v>5564</v>
      </c>
      <c r="I21208" s="3" t="s">
        <v>5565</v>
      </c>
    </row>
    <row r="21209" spans="1:9" x14ac:dyDescent="0.25">
      <c r="A21209" t="s">
        <v>38139</v>
      </c>
      <c r="B21209" t="s">
        <v>18</v>
      </c>
      <c r="C21209">
        <v>383</v>
      </c>
      <c r="D21209">
        <v>0</v>
      </c>
      <c r="G21209">
        <v>0</v>
      </c>
      <c r="H21209" t="s">
        <v>13</v>
      </c>
    </row>
    <row r="21210" spans="1:9" x14ac:dyDescent="0.25">
      <c r="A21210" t="s">
        <v>38140</v>
      </c>
      <c r="B21210" t="s">
        <v>18</v>
      </c>
      <c r="C21210">
        <v>499</v>
      </c>
      <c r="D21210">
        <v>0</v>
      </c>
      <c r="G21210">
        <v>0</v>
      </c>
      <c r="H21210" t="s">
        <v>13</v>
      </c>
    </row>
    <row r="21211" spans="1:9" x14ac:dyDescent="0.25">
      <c r="A21211" t="s">
        <v>38141</v>
      </c>
      <c r="B21211" t="s">
        <v>1637</v>
      </c>
      <c r="C21211">
        <v>482</v>
      </c>
      <c r="D21211">
        <v>10</v>
      </c>
      <c r="E21211" s="1">
        <v>2.75369455763718E-60</v>
      </c>
      <c r="F21211" t="s">
        <v>1697</v>
      </c>
      <c r="G21211">
        <v>12</v>
      </c>
      <c r="H21211" t="s">
        <v>1638</v>
      </c>
      <c r="I21211" s="3" t="s">
        <v>1639</v>
      </c>
    </row>
    <row r="21212" spans="1:9" x14ac:dyDescent="0.25">
      <c r="A21212" t="s">
        <v>38142</v>
      </c>
      <c r="B21212" t="s">
        <v>18</v>
      </c>
      <c r="C21212">
        <v>460</v>
      </c>
      <c r="D21212">
        <v>0</v>
      </c>
      <c r="G21212">
        <v>0</v>
      </c>
      <c r="H21212" t="s">
        <v>13</v>
      </c>
    </row>
    <row r="21213" spans="1:9" x14ac:dyDescent="0.25">
      <c r="A21213" t="s">
        <v>38143</v>
      </c>
      <c r="B21213" t="s">
        <v>18</v>
      </c>
      <c r="C21213">
        <v>421</v>
      </c>
      <c r="D21213">
        <v>0</v>
      </c>
      <c r="G21213">
        <v>0</v>
      </c>
      <c r="H21213" t="s">
        <v>13</v>
      </c>
    </row>
    <row r="21214" spans="1:9" x14ac:dyDescent="0.25">
      <c r="A21214" t="s">
        <v>38144</v>
      </c>
      <c r="B21214" t="s">
        <v>13358</v>
      </c>
      <c r="C21214">
        <v>410</v>
      </c>
      <c r="D21214">
        <v>10</v>
      </c>
      <c r="E21214" s="1">
        <v>1.0408804530791999E-60</v>
      </c>
      <c r="F21214" t="s">
        <v>495</v>
      </c>
      <c r="G21214">
        <v>5</v>
      </c>
      <c r="H21214" t="s">
        <v>22811</v>
      </c>
      <c r="I21214" s="3" t="s">
        <v>13</v>
      </c>
    </row>
    <row r="21215" spans="1:9" x14ac:dyDescent="0.25">
      <c r="A21215" t="s">
        <v>38145</v>
      </c>
      <c r="B21215" t="s">
        <v>38146</v>
      </c>
      <c r="C21215">
        <v>490</v>
      </c>
      <c r="D21215">
        <v>10</v>
      </c>
      <c r="E21215" s="1">
        <v>6.1618859566260403E-34</v>
      </c>
      <c r="F21215" t="s">
        <v>410</v>
      </c>
      <c r="G21215">
        <v>1</v>
      </c>
      <c r="H21215" t="s">
        <v>26524</v>
      </c>
      <c r="I21215" s="3" t="s">
        <v>26525</v>
      </c>
    </row>
    <row r="21216" spans="1:9" x14ac:dyDescent="0.25">
      <c r="A21216" t="s">
        <v>38147</v>
      </c>
      <c r="B21216" t="s">
        <v>7449</v>
      </c>
      <c r="C21216">
        <v>463</v>
      </c>
      <c r="D21216">
        <v>10</v>
      </c>
      <c r="E21216" s="1">
        <v>1.5622233519072601E-38</v>
      </c>
      <c r="F21216" t="s">
        <v>459</v>
      </c>
      <c r="G21216">
        <v>5</v>
      </c>
      <c r="H21216" t="s">
        <v>7450</v>
      </c>
      <c r="I21216" s="3" t="s">
        <v>7451</v>
      </c>
    </row>
    <row r="21217" spans="1:9" x14ac:dyDescent="0.25">
      <c r="A21217" t="s">
        <v>38148</v>
      </c>
      <c r="B21217" t="s">
        <v>38149</v>
      </c>
      <c r="C21217">
        <v>556</v>
      </c>
      <c r="D21217">
        <v>10</v>
      </c>
      <c r="E21217" s="1">
        <v>5.2294046621963703E-28</v>
      </c>
      <c r="F21217" t="s">
        <v>1446</v>
      </c>
      <c r="G21217">
        <v>2</v>
      </c>
      <c r="H21217" t="s">
        <v>5141</v>
      </c>
      <c r="I21217" s="3" t="s">
        <v>13</v>
      </c>
    </row>
    <row r="21218" spans="1:9" x14ac:dyDescent="0.25">
      <c r="A21218" t="s">
        <v>38150</v>
      </c>
      <c r="B21218" t="s">
        <v>32205</v>
      </c>
      <c r="C21218">
        <v>520</v>
      </c>
      <c r="D21218">
        <v>8</v>
      </c>
      <c r="E21218" s="1">
        <v>6.5202371563512502E-15</v>
      </c>
      <c r="F21218" t="s">
        <v>4350</v>
      </c>
      <c r="G21218">
        <v>0</v>
      </c>
      <c r="H21218" t="s">
        <v>13</v>
      </c>
    </row>
    <row r="21219" spans="1:9" x14ac:dyDescent="0.25">
      <c r="A21219" t="s">
        <v>38151</v>
      </c>
      <c r="B21219" t="s">
        <v>175</v>
      </c>
      <c r="C21219">
        <v>356</v>
      </c>
      <c r="D21219">
        <v>10</v>
      </c>
      <c r="E21219" s="1">
        <v>0.210835679624888</v>
      </c>
      <c r="F21219" t="s">
        <v>959</v>
      </c>
      <c r="G21219">
        <v>3</v>
      </c>
      <c r="H21219" t="s">
        <v>405</v>
      </c>
    </row>
    <row r="21220" spans="1:9" x14ac:dyDescent="0.25">
      <c r="A21220" t="s">
        <v>38152</v>
      </c>
      <c r="B21220" t="s">
        <v>36100</v>
      </c>
      <c r="C21220">
        <v>471</v>
      </c>
      <c r="D21220">
        <v>10</v>
      </c>
      <c r="E21220" s="1">
        <v>1.7521374761874101E-53</v>
      </c>
      <c r="F21220" t="s">
        <v>130</v>
      </c>
      <c r="G21220">
        <v>3</v>
      </c>
      <c r="H21220" t="s">
        <v>36101</v>
      </c>
      <c r="I21220" s="3" t="s">
        <v>13</v>
      </c>
    </row>
    <row r="21221" spans="1:9" x14ac:dyDescent="0.25">
      <c r="A21221" t="s">
        <v>38153</v>
      </c>
      <c r="B21221" t="s">
        <v>18</v>
      </c>
      <c r="C21221">
        <v>477</v>
      </c>
      <c r="D21221">
        <v>0</v>
      </c>
      <c r="G21221">
        <v>0</v>
      </c>
      <c r="H21221" t="s">
        <v>13</v>
      </c>
    </row>
    <row r="21222" spans="1:9" x14ac:dyDescent="0.25">
      <c r="A21222" t="s">
        <v>38154</v>
      </c>
      <c r="B21222" t="s">
        <v>38155</v>
      </c>
      <c r="C21222">
        <v>485</v>
      </c>
      <c r="D21222">
        <v>10</v>
      </c>
      <c r="E21222" s="1">
        <v>1.6036396383849201E-39</v>
      </c>
      <c r="F21222" t="s">
        <v>1242</v>
      </c>
      <c r="G21222">
        <v>5</v>
      </c>
      <c r="H21222" t="s">
        <v>38156</v>
      </c>
      <c r="I21222" s="3" t="s">
        <v>318</v>
      </c>
    </row>
    <row r="21223" spans="1:9" x14ac:dyDescent="0.25">
      <c r="A21223" t="s">
        <v>38157</v>
      </c>
      <c r="B21223" t="s">
        <v>2288</v>
      </c>
      <c r="C21223">
        <v>485</v>
      </c>
      <c r="D21223">
        <v>10</v>
      </c>
      <c r="E21223" s="1">
        <v>6.02874668900086E-31</v>
      </c>
      <c r="F21223" t="s">
        <v>432</v>
      </c>
      <c r="G21223">
        <v>3</v>
      </c>
      <c r="H21223" t="s">
        <v>4341</v>
      </c>
      <c r="I21223" s="3" t="s">
        <v>2034</v>
      </c>
    </row>
    <row r="21224" spans="1:9" x14ac:dyDescent="0.25">
      <c r="A21224" t="s">
        <v>38158</v>
      </c>
      <c r="B21224" t="s">
        <v>38159</v>
      </c>
      <c r="C21224">
        <v>442</v>
      </c>
      <c r="D21224">
        <v>10</v>
      </c>
      <c r="E21224" s="1">
        <v>2.01679716871938E-34</v>
      </c>
      <c r="F21224" t="s">
        <v>597</v>
      </c>
      <c r="G21224">
        <v>4</v>
      </c>
      <c r="H21224" t="s">
        <v>3439</v>
      </c>
      <c r="I21224" s="3" t="s">
        <v>3440</v>
      </c>
    </row>
    <row r="21225" spans="1:9" x14ac:dyDescent="0.25">
      <c r="A21225" t="s">
        <v>38160</v>
      </c>
      <c r="B21225" t="s">
        <v>18</v>
      </c>
      <c r="C21225">
        <v>490</v>
      </c>
      <c r="D21225">
        <v>0</v>
      </c>
      <c r="G21225">
        <v>0</v>
      </c>
      <c r="H21225" t="s">
        <v>13</v>
      </c>
    </row>
    <row r="21226" spans="1:9" x14ac:dyDescent="0.25">
      <c r="A21226" t="s">
        <v>38161</v>
      </c>
      <c r="B21226" t="s">
        <v>18</v>
      </c>
      <c r="C21226">
        <v>489</v>
      </c>
      <c r="D21226">
        <v>0</v>
      </c>
      <c r="G21226">
        <v>0</v>
      </c>
      <c r="H21226" t="s">
        <v>13</v>
      </c>
    </row>
    <row r="21227" spans="1:9" x14ac:dyDescent="0.25">
      <c r="A21227" t="s">
        <v>38162</v>
      </c>
      <c r="B21227" t="s">
        <v>17420</v>
      </c>
      <c r="C21227">
        <v>461</v>
      </c>
      <c r="D21227">
        <v>10</v>
      </c>
      <c r="E21227" s="1">
        <v>7.1212537502100001E-43</v>
      </c>
      <c r="F21227" t="s">
        <v>546</v>
      </c>
      <c r="G21227">
        <v>0</v>
      </c>
      <c r="H21227" t="s">
        <v>13</v>
      </c>
    </row>
    <row r="21228" spans="1:9" x14ac:dyDescent="0.25">
      <c r="A21228" t="s">
        <v>38163</v>
      </c>
      <c r="B21228" t="s">
        <v>138</v>
      </c>
      <c r="C21228">
        <v>498</v>
      </c>
      <c r="D21228">
        <v>10</v>
      </c>
      <c r="E21228" s="1">
        <v>2.60280562515555E-56</v>
      </c>
      <c r="F21228" t="s">
        <v>341</v>
      </c>
      <c r="G21228">
        <v>18</v>
      </c>
      <c r="H21228" t="s">
        <v>38164</v>
      </c>
      <c r="I21228" s="3" t="s">
        <v>141</v>
      </c>
    </row>
    <row r="21229" spans="1:9" x14ac:dyDescent="0.25">
      <c r="A21229" t="s">
        <v>38165</v>
      </c>
      <c r="B21229" t="s">
        <v>38166</v>
      </c>
      <c r="C21229">
        <v>533</v>
      </c>
      <c r="D21229">
        <v>10</v>
      </c>
      <c r="E21229" s="1">
        <v>3.2900385097903299E-25</v>
      </c>
      <c r="F21229" t="s">
        <v>889</v>
      </c>
      <c r="G21229">
        <v>13</v>
      </c>
      <c r="H21229" t="s">
        <v>38167</v>
      </c>
      <c r="I21229" s="3" t="s">
        <v>13</v>
      </c>
    </row>
    <row r="21230" spans="1:9" x14ac:dyDescent="0.25">
      <c r="A21230" t="s">
        <v>38168</v>
      </c>
      <c r="B21230" t="s">
        <v>13917</v>
      </c>
      <c r="C21230">
        <v>431</v>
      </c>
      <c r="D21230">
        <v>10</v>
      </c>
      <c r="E21230" s="1">
        <v>1.61220230203029E-43</v>
      </c>
      <c r="F21230" t="s">
        <v>507</v>
      </c>
      <c r="G21230">
        <v>16</v>
      </c>
      <c r="H21230" t="s">
        <v>38169</v>
      </c>
      <c r="I21230" s="3" t="s">
        <v>13</v>
      </c>
    </row>
    <row r="21231" spans="1:9" x14ac:dyDescent="0.25">
      <c r="A21231" t="s">
        <v>38170</v>
      </c>
      <c r="B21231" t="s">
        <v>38171</v>
      </c>
      <c r="C21231">
        <v>505</v>
      </c>
      <c r="D21231">
        <v>10</v>
      </c>
      <c r="E21231" s="1">
        <v>1.7485119969087099E-10</v>
      </c>
      <c r="F21231" t="s">
        <v>4088</v>
      </c>
      <c r="G21231">
        <v>1</v>
      </c>
      <c r="H21231" t="s">
        <v>3681</v>
      </c>
      <c r="I21231" s="3" t="s">
        <v>13</v>
      </c>
    </row>
    <row r="21232" spans="1:9" x14ac:dyDescent="0.25">
      <c r="A21232" t="s">
        <v>38172</v>
      </c>
      <c r="B21232" t="e">
        <f>-bisphosphoglycerate-independent phosphoglycerate mutase</f>
        <v>#NAME?</v>
      </c>
      <c r="C21232">
        <v>438</v>
      </c>
      <c r="D21232">
        <v>10</v>
      </c>
      <c r="E21232" s="1">
        <v>4.12715026060887E-16</v>
      </c>
      <c r="F21232" t="s">
        <v>353</v>
      </c>
      <c r="G21232">
        <v>4</v>
      </c>
      <c r="H21232" t="s">
        <v>38173</v>
      </c>
      <c r="I21232" s="3" t="s">
        <v>1865</v>
      </c>
    </row>
    <row r="21233" spans="1:9" x14ac:dyDescent="0.25">
      <c r="A21233" t="s">
        <v>38174</v>
      </c>
      <c r="B21233" t="s">
        <v>18</v>
      </c>
      <c r="C21233">
        <v>403</v>
      </c>
      <c r="D21233">
        <v>0</v>
      </c>
      <c r="G21233">
        <v>0</v>
      </c>
      <c r="H21233" t="s">
        <v>13</v>
      </c>
    </row>
    <row r="21234" spans="1:9" x14ac:dyDescent="0.25">
      <c r="A21234" t="s">
        <v>38175</v>
      </c>
      <c r="B21234" t="s">
        <v>18</v>
      </c>
      <c r="C21234">
        <v>209</v>
      </c>
      <c r="D21234">
        <v>0</v>
      </c>
      <c r="G21234">
        <v>0</v>
      </c>
      <c r="H21234" t="s">
        <v>13</v>
      </c>
    </row>
    <row r="21235" spans="1:9" x14ac:dyDescent="0.25">
      <c r="A21235" t="s">
        <v>38176</v>
      </c>
      <c r="B21235" t="s">
        <v>38177</v>
      </c>
      <c r="C21235">
        <v>508</v>
      </c>
      <c r="D21235">
        <v>10</v>
      </c>
      <c r="E21235" s="1">
        <v>8.80747759013603E-44</v>
      </c>
      <c r="F21235" t="s">
        <v>1467</v>
      </c>
      <c r="G21235">
        <v>8</v>
      </c>
      <c r="H21235" t="s">
        <v>38178</v>
      </c>
      <c r="I21235" s="3" t="s">
        <v>1699</v>
      </c>
    </row>
    <row r="21236" spans="1:9" x14ac:dyDescent="0.25">
      <c r="A21236" t="s">
        <v>38179</v>
      </c>
      <c r="B21236" t="s">
        <v>175</v>
      </c>
      <c r="C21236">
        <v>504</v>
      </c>
      <c r="D21236">
        <v>10</v>
      </c>
      <c r="E21236" s="1">
        <v>8.5469361227638195E-47</v>
      </c>
      <c r="F21236" t="s">
        <v>288</v>
      </c>
      <c r="G21236">
        <v>1</v>
      </c>
      <c r="H21236" t="s">
        <v>4858</v>
      </c>
      <c r="I21236" s="3" t="s">
        <v>13</v>
      </c>
    </row>
    <row r="21237" spans="1:9" x14ac:dyDescent="0.25">
      <c r="A21237" t="s">
        <v>38180</v>
      </c>
      <c r="B21237" t="s">
        <v>35872</v>
      </c>
      <c r="C21237">
        <v>494</v>
      </c>
      <c r="D21237">
        <v>10</v>
      </c>
      <c r="E21237" s="1">
        <v>2.03207024211006E-37</v>
      </c>
      <c r="F21237" t="s">
        <v>4457</v>
      </c>
      <c r="G21237">
        <v>4</v>
      </c>
      <c r="H21237" t="s">
        <v>38181</v>
      </c>
      <c r="I21237" s="3" t="s">
        <v>13</v>
      </c>
    </row>
    <row r="21238" spans="1:9" x14ac:dyDescent="0.25">
      <c r="A21238" t="s">
        <v>38182</v>
      </c>
      <c r="B21238" t="s">
        <v>5170</v>
      </c>
      <c r="C21238">
        <v>517</v>
      </c>
      <c r="D21238">
        <v>10</v>
      </c>
      <c r="E21238" s="1">
        <v>1.37863182581606E-18</v>
      </c>
      <c r="F21238" t="s">
        <v>1242</v>
      </c>
      <c r="G21238">
        <v>3</v>
      </c>
      <c r="H21238" t="s">
        <v>405</v>
      </c>
    </row>
    <row r="21239" spans="1:9" x14ac:dyDescent="0.25">
      <c r="A21239" t="s">
        <v>38183</v>
      </c>
      <c r="B21239" t="s">
        <v>38184</v>
      </c>
      <c r="C21239">
        <v>498</v>
      </c>
      <c r="D21239">
        <v>7</v>
      </c>
      <c r="E21239" s="1">
        <v>1.7395897891063999E-16</v>
      </c>
      <c r="F21239" s="2">
        <v>567142857142857</v>
      </c>
      <c r="G21239">
        <v>2</v>
      </c>
      <c r="H21239" t="s">
        <v>5148</v>
      </c>
    </row>
    <row r="21240" spans="1:9" x14ac:dyDescent="0.25">
      <c r="A21240" t="s">
        <v>38185</v>
      </c>
      <c r="B21240" t="s">
        <v>28030</v>
      </c>
      <c r="C21240">
        <v>477</v>
      </c>
      <c r="D21240">
        <v>10</v>
      </c>
      <c r="E21240" s="1">
        <v>2.3868367747530799E-61</v>
      </c>
      <c r="F21240" t="s">
        <v>2128</v>
      </c>
      <c r="G21240">
        <v>9</v>
      </c>
      <c r="H21240" t="s">
        <v>28031</v>
      </c>
      <c r="I21240" s="3" t="s">
        <v>13</v>
      </c>
    </row>
    <row r="21241" spans="1:9" x14ac:dyDescent="0.25">
      <c r="A21241" t="s">
        <v>38186</v>
      </c>
      <c r="B21241" t="s">
        <v>11848</v>
      </c>
      <c r="C21241">
        <v>434</v>
      </c>
      <c r="D21241">
        <v>10</v>
      </c>
      <c r="E21241" s="1">
        <v>1.7151884438038999E-6</v>
      </c>
      <c r="F21241" t="s">
        <v>21</v>
      </c>
      <c r="G21241">
        <v>2</v>
      </c>
      <c r="H21241" t="s">
        <v>7751</v>
      </c>
      <c r="I21241" s="3" t="s">
        <v>13</v>
      </c>
    </row>
    <row r="21242" spans="1:9" x14ac:dyDescent="0.25">
      <c r="A21242" t="s">
        <v>38187</v>
      </c>
      <c r="B21242" t="s">
        <v>38188</v>
      </c>
      <c r="C21242">
        <v>528</v>
      </c>
      <c r="D21242">
        <v>10</v>
      </c>
      <c r="E21242" s="1">
        <v>2.0444454742597801E-44</v>
      </c>
      <c r="F21242" t="s">
        <v>1043</v>
      </c>
      <c r="G21242">
        <v>2</v>
      </c>
      <c r="H21242" t="s">
        <v>16362</v>
      </c>
      <c r="I21242" s="3" t="s">
        <v>1267</v>
      </c>
    </row>
    <row r="21243" spans="1:9" x14ac:dyDescent="0.25">
      <c r="A21243" t="s">
        <v>38189</v>
      </c>
      <c r="B21243" t="s">
        <v>20844</v>
      </c>
      <c r="C21243">
        <v>456</v>
      </c>
      <c r="D21243">
        <v>10</v>
      </c>
      <c r="E21243" s="1">
        <v>1.65824362511246E-41</v>
      </c>
      <c r="F21243" t="s">
        <v>429</v>
      </c>
      <c r="G21243">
        <v>6</v>
      </c>
      <c r="H21243" t="s">
        <v>20845</v>
      </c>
      <c r="I21243" s="3" t="s">
        <v>660</v>
      </c>
    </row>
    <row r="21244" spans="1:9" x14ac:dyDescent="0.25">
      <c r="A21244" t="s">
        <v>38190</v>
      </c>
      <c r="B21244" t="s">
        <v>16819</v>
      </c>
      <c r="C21244">
        <v>505</v>
      </c>
      <c r="D21244">
        <v>5</v>
      </c>
      <c r="E21244" s="1">
        <v>1.5981985344935301E-13</v>
      </c>
      <c r="F21244" t="s">
        <v>798</v>
      </c>
      <c r="G21244">
        <v>0</v>
      </c>
      <c r="H21244" t="s">
        <v>13</v>
      </c>
    </row>
    <row r="21245" spans="1:9" x14ac:dyDescent="0.25">
      <c r="A21245" t="s">
        <v>38191</v>
      </c>
      <c r="B21245" t="s">
        <v>18</v>
      </c>
      <c r="C21245">
        <v>491</v>
      </c>
      <c r="D21245">
        <v>0</v>
      </c>
      <c r="G21245">
        <v>0</v>
      </c>
      <c r="H21245" t="s">
        <v>13</v>
      </c>
    </row>
    <row r="21246" spans="1:9" x14ac:dyDescent="0.25">
      <c r="A21246" t="s">
        <v>38192</v>
      </c>
      <c r="B21246" t="s">
        <v>1585</v>
      </c>
      <c r="C21246">
        <v>472</v>
      </c>
      <c r="D21246">
        <v>10</v>
      </c>
      <c r="E21246" s="1">
        <v>1.20777888250982E-70</v>
      </c>
      <c r="F21246" t="s">
        <v>1432</v>
      </c>
      <c r="G21246">
        <v>1</v>
      </c>
      <c r="H21246" t="s">
        <v>38193</v>
      </c>
      <c r="I21246" s="3" t="s">
        <v>13</v>
      </c>
    </row>
    <row r="21247" spans="1:9" x14ac:dyDescent="0.25">
      <c r="A21247" t="s">
        <v>38194</v>
      </c>
      <c r="B21247" t="s">
        <v>18</v>
      </c>
      <c r="C21247">
        <v>409</v>
      </c>
      <c r="D21247">
        <v>0</v>
      </c>
      <c r="G21247">
        <v>0</v>
      </c>
      <c r="H21247" t="s">
        <v>13</v>
      </c>
    </row>
    <row r="21248" spans="1:9" x14ac:dyDescent="0.25">
      <c r="A21248" t="s">
        <v>38195</v>
      </c>
      <c r="B21248" t="s">
        <v>38196</v>
      </c>
      <c r="C21248">
        <v>450</v>
      </c>
      <c r="D21248">
        <v>10</v>
      </c>
      <c r="E21248" s="1">
        <v>1.4253559060619001E-44</v>
      </c>
      <c r="F21248" t="s">
        <v>2406</v>
      </c>
      <c r="G21248">
        <v>4</v>
      </c>
      <c r="H21248" t="s">
        <v>38197</v>
      </c>
      <c r="I21248" s="3" t="s">
        <v>589</v>
      </c>
    </row>
    <row r="21249" spans="1:9" x14ac:dyDescent="0.25">
      <c r="A21249" t="s">
        <v>38198</v>
      </c>
      <c r="B21249" t="s">
        <v>9325</v>
      </c>
      <c r="C21249">
        <v>374</v>
      </c>
      <c r="D21249">
        <v>10</v>
      </c>
      <c r="E21249" s="1">
        <v>1.29010393069E-26</v>
      </c>
      <c r="F21249" t="s">
        <v>4645</v>
      </c>
      <c r="G21249">
        <v>5</v>
      </c>
      <c r="H21249" t="s">
        <v>38199</v>
      </c>
      <c r="I21249" s="3" t="s">
        <v>13</v>
      </c>
    </row>
    <row r="21250" spans="1:9" x14ac:dyDescent="0.25">
      <c r="A21250" t="s">
        <v>38200</v>
      </c>
      <c r="B21250" t="s">
        <v>18</v>
      </c>
      <c r="C21250">
        <v>518</v>
      </c>
      <c r="D21250">
        <v>0</v>
      </c>
      <c r="G21250">
        <v>0</v>
      </c>
      <c r="H21250" t="s">
        <v>13</v>
      </c>
    </row>
    <row r="21251" spans="1:9" x14ac:dyDescent="0.25">
      <c r="A21251" t="s">
        <v>38201</v>
      </c>
      <c r="B21251" t="s">
        <v>6392</v>
      </c>
      <c r="C21251">
        <v>454</v>
      </c>
      <c r="D21251">
        <v>10</v>
      </c>
      <c r="E21251" s="1">
        <v>2.5533228249369501E-51</v>
      </c>
      <c r="F21251" t="s">
        <v>490</v>
      </c>
      <c r="G21251">
        <v>1</v>
      </c>
      <c r="H21251" t="s">
        <v>6393</v>
      </c>
      <c r="I21251" s="3" t="s">
        <v>13</v>
      </c>
    </row>
    <row r="21252" spans="1:9" x14ac:dyDescent="0.25">
      <c r="A21252" t="s">
        <v>38202</v>
      </c>
      <c r="B21252" t="s">
        <v>18</v>
      </c>
      <c r="C21252">
        <v>488</v>
      </c>
      <c r="D21252">
        <v>0</v>
      </c>
      <c r="G21252">
        <v>0</v>
      </c>
      <c r="H21252" t="s">
        <v>13</v>
      </c>
    </row>
    <row r="21253" spans="1:9" x14ac:dyDescent="0.25">
      <c r="A21253" t="s">
        <v>38203</v>
      </c>
      <c r="B21253" t="s">
        <v>4893</v>
      </c>
      <c r="C21253">
        <v>459</v>
      </c>
      <c r="D21253">
        <v>1</v>
      </c>
      <c r="E21253" s="1">
        <v>2841.95777033372</v>
      </c>
      <c r="F21253" t="s">
        <v>4524</v>
      </c>
      <c r="G21253">
        <v>1</v>
      </c>
      <c r="H21253" t="s">
        <v>630</v>
      </c>
      <c r="I21253" s="3" t="s">
        <v>13</v>
      </c>
    </row>
    <row r="21254" spans="1:9" x14ac:dyDescent="0.25">
      <c r="A21254" t="s">
        <v>38204</v>
      </c>
      <c r="B21254" t="s">
        <v>38205</v>
      </c>
      <c r="C21254">
        <v>480</v>
      </c>
      <c r="D21254">
        <v>10</v>
      </c>
      <c r="E21254" s="1">
        <v>2.5590482873766301E-10</v>
      </c>
      <c r="F21254" t="s">
        <v>367</v>
      </c>
      <c r="G21254">
        <v>1</v>
      </c>
      <c r="H21254" t="s">
        <v>4198</v>
      </c>
      <c r="I21254" s="3" t="s">
        <v>13</v>
      </c>
    </row>
    <row r="21255" spans="1:9" x14ac:dyDescent="0.25">
      <c r="A21255" t="s">
        <v>38206</v>
      </c>
      <c r="B21255" t="s">
        <v>38207</v>
      </c>
      <c r="C21255">
        <v>436</v>
      </c>
      <c r="D21255">
        <v>10</v>
      </c>
      <c r="E21255" s="1">
        <v>1.9117795176033499E-35</v>
      </c>
      <c r="F21255" t="s">
        <v>3383</v>
      </c>
      <c r="G21255">
        <v>3</v>
      </c>
      <c r="H21255" t="s">
        <v>25904</v>
      </c>
    </row>
    <row r="21256" spans="1:9" x14ac:dyDescent="0.25">
      <c r="A21256" t="s">
        <v>38208</v>
      </c>
      <c r="B21256" t="s">
        <v>19858</v>
      </c>
      <c r="C21256">
        <v>517</v>
      </c>
      <c r="D21256">
        <v>10</v>
      </c>
      <c r="E21256" s="1">
        <v>6.4039910067801597E-16</v>
      </c>
      <c r="F21256" t="s">
        <v>274</v>
      </c>
      <c r="G21256">
        <v>3</v>
      </c>
      <c r="H21256" t="s">
        <v>22485</v>
      </c>
      <c r="I21256" s="3" t="s">
        <v>13</v>
      </c>
    </row>
    <row r="21257" spans="1:9" x14ac:dyDescent="0.25">
      <c r="A21257" t="s">
        <v>38209</v>
      </c>
      <c r="B21257" t="s">
        <v>4263</v>
      </c>
      <c r="C21257">
        <v>482</v>
      </c>
      <c r="D21257">
        <v>10</v>
      </c>
      <c r="E21257" s="1">
        <v>8.6599586847896707E-22</v>
      </c>
      <c r="F21257" t="s">
        <v>8340</v>
      </c>
      <c r="G21257">
        <v>2</v>
      </c>
      <c r="H21257" t="s">
        <v>2425</v>
      </c>
    </row>
    <row r="21258" spans="1:9" x14ac:dyDescent="0.25">
      <c r="A21258" t="s">
        <v>38210</v>
      </c>
      <c r="B21258" t="s">
        <v>175</v>
      </c>
      <c r="C21258">
        <v>520</v>
      </c>
      <c r="D21258">
        <v>10</v>
      </c>
      <c r="E21258" s="1">
        <v>4.2056650583511398E-16</v>
      </c>
      <c r="F21258" t="s">
        <v>609</v>
      </c>
      <c r="G21258">
        <v>3</v>
      </c>
      <c r="H21258" t="s">
        <v>29300</v>
      </c>
      <c r="I21258" s="3" t="s">
        <v>13</v>
      </c>
    </row>
    <row r="21259" spans="1:9" x14ac:dyDescent="0.25">
      <c r="A21259" t="s">
        <v>38211</v>
      </c>
      <c r="B21259" t="s">
        <v>18</v>
      </c>
      <c r="C21259">
        <v>442</v>
      </c>
      <c r="D21259">
        <v>0</v>
      </c>
      <c r="G21259">
        <v>0</v>
      </c>
      <c r="H21259" t="s">
        <v>13</v>
      </c>
    </row>
    <row r="21260" spans="1:9" x14ac:dyDescent="0.25">
      <c r="A21260" t="s">
        <v>38212</v>
      </c>
      <c r="B21260" t="s">
        <v>18</v>
      </c>
      <c r="C21260">
        <v>514</v>
      </c>
      <c r="D21260">
        <v>0</v>
      </c>
      <c r="G21260">
        <v>0</v>
      </c>
      <c r="H21260" t="s">
        <v>13</v>
      </c>
    </row>
    <row r="21261" spans="1:9" x14ac:dyDescent="0.25">
      <c r="A21261" t="s">
        <v>38213</v>
      </c>
      <c r="B21261" t="s">
        <v>4145</v>
      </c>
      <c r="C21261">
        <v>512</v>
      </c>
      <c r="D21261">
        <v>10</v>
      </c>
      <c r="E21261" s="1">
        <v>2.8997725167535102</v>
      </c>
      <c r="F21261" t="s">
        <v>332</v>
      </c>
      <c r="G21261">
        <v>3</v>
      </c>
      <c r="H21261" t="s">
        <v>38214</v>
      </c>
      <c r="I21261" s="3" t="s">
        <v>13</v>
      </c>
    </row>
    <row r="21262" spans="1:9" x14ac:dyDescent="0.25">
      <c r="A21262" t="s">
        <v>38215</v>
      </c>
      <c r="B21262" t="s">
        <v>23862</v>
      </c>
      <c r="C21262">
        <v>439</v>
      </c>
      <c r="D21262">
        <v>10</v>
      </c>
      <c r="E21262" s="1">
        <v>1.7707046165234301E-43</v>
      </c>
      <c r="F21262" t="s">
        <v>301</v>
      </c>
      <c r="G21262">
        <v>13</v>
      </c>
      <c r="H21262" t="s">
        <v>25386</v>
      </c>
      <c r="I21262" s="3" t="s">
        <v>25387</v>
      </c>
    </row>
    <row r="21263" spans="1:9" x14ac:dyDescent="0.25">
      <c r="A21263" t="s">
        <v>38216</v>
      </c>
      <c r="B21263" t="s">
        <v>16692</v>
      </c>
      <c r="C21263">
        <v>499</v>
      </c>
      <c r="D21263">
        <v>10</v>
      </c>
      <c r="E21263" s="1">
        <v>1.0268197552855201E-56</v>
      </c>
      <c r="F21263" t="s">
        <v>754</v>
      </c>
      <c r="G21263">
        <v>7</v>
      </c>
      <c r="H21263" t="s">
        <v>25546</v>
      </c>
      <c r="I21263" s="3" t="s">
        <v>13669</v>
      </c>
    </row>
    <row r="21264" spans="1:9" x14ac:dyDescent="0.25">
      <c r="A21264" t="s">
        <v>38217</v>
      </c>
      <c r="B21264" t="s">
        <v>27548</v>
      </c>
      <c r="C21264">
        <v>370</v>
      </c>
      <c r="D21264">
        <v>10</v>
      </c>
      <c r="E21264" s="1">
        <v>1.8992668813246501E-18</v>
      </c>
      <c r="F21264" t="s">
        <v>944</v>
      </c>
      <c r="G21264">
        <v>10</v>
      </c>
      <c r="H21264" t="s">
        <v>27549</v>
      </c>
      <c r="I21264" s="3" t="s">
        <v>6059</v>
      </c>
    </row>
    <row r="21265" spans="1:9" x14ac:dyDescent="0.25">
      <c r="A21265" t="s">
        <v>38218</v>
      </c>
      <c r="B21265" t="s">
        <v>18</v>
      </c>
      <c r="C21265">
        <v>510</v>
      </c>
      <c r="D21265">
        <v>0</v>
      </c>
      <c r="G21265">
        <v>0</v>
      </c>
      <c r="H21265" t="s">
        <v>13</v>
      </c>
    </row>
    <row r="21266" spans="1:9" x14ac:dyDescent="0.25">
      <c r="A21266" t="s">
        <v>38219</v>
      </c>
      <c r="B21266" t="s">
        <v>2952</v>
      </c>
      <c r="C21266">
        <v>420</v>
      </c>
      <c r="D21266">
        <v>10</v>
      </c>
      <c r="E21266" s="1">
        <v>5.9486573370688898E-34</v>
      </c>
      <c r="F21266" t="s">
        <v>2485</v>
      </c>
      <c r="G21266">
        <v>7</v>
      </c>
      <c r="H21266" t="s">
        <v>38220</v>
      </c>
      <c r="I21266" s="3" t="s">
        <v>400</v>
      </c>
    </row>
    <row r="21267" spans="1:9" x14ac:dyDescent="0.25">
      <c r="A21267" t="s">
        <v>38221</v>
      </c>
      <c r="B21267" t="s">
        <v>38222</v>
      </c>
      <c r="C21267">
        <v>509</v>
      </c>
      <c r="D21267">
        <v>10</v>
      </c>
      <c r="E21267" s="1">
        <v>2.4061509757589001E-8</v>
      </c>
      <c r="F21267" t="s">
        <v>2253</v>
      </c>
      <c r="G21267">
        <v>1</v>
      </c>
      <c r="H21267" t="s">
        <v>38223</v>
      </c>
      <c r="I21267" s="3" t="s">
        <v>13</v>
      </c>
    </row>
    <row r="21268" spans="1:9" x14ac:dyDescent="0.25">
      <c r="A21268" t="s">
        <v>38224</v>
      </c>
      <c r="B21268" t="s">
        <v>1585</v>
      </c>
      <c r="C21268">
        <v>462</v>
      </c>
      <c r="D21268">
        <v>10</v>
      </c>
      <c r="E21268" s="1">
        <v>1.6870719321852499E-37</v>
      </c>
      <c r="F21268" t="s">
        <v>1079</v>
      </c>
      <c r="G21268">
        <v>4</v>
      </c>
      <c r="H21268" t="s">
        <v>16544</v>
      </c>
      <c r="I21268" s="3" t="s">
        <v>318</v>
      </c>
    </row>
    <row r="21269" spans="1:9" x14ac:dyDescent="0.25">
      <c r="A21269" t="s">
        <v>38225</v>
      </c>
      <c r="B21269" t="s">
        <v>24375</v>
      </c>
      <c r="C21269">
        <v>488</v>
      </c>
      <c r="D21269">
        <v>10</v>
      </c>
      <c r="E21269" s="1">
        <v>2.3755786843825201E-51</v>
      </c>
      <c r="F21269" t="s">
        <v>963</v>
      </c>
      <c r="G21269">
        <v>2</v>
      </c>
      <c r="H21269" t="s">
        <v>4253</v>
      </c>
      <c r="I21269" s="3" t="s">
        <v>13</v>
      </c>
    </row>
    <row r="21270" spans="1:9" x14ac:dyDescent="0.25">
      <c r="A21270" t="s">
        <v>38226</v>
      </c>
      <c r="B21270" t="s">
        <v>1171</v>
      </c>
      <c r="C21270">
        <v>430</v>
      </c>
      <c r="D21270">
        <v>10</v>
      </c>
      <c r="E21270" s="1">
        <v>2.29666298749769E-11</v>
      </c>
      <c r="F21270" t="s">
        <v>11950</v>
      </c>
      <c r="G21270">
        <v>1</v>
      </c>
      <c r="H21270" t="s">
        <v>9819</v>
      </c>
    </row>
    <row r="21271" spans="1:9" x14ac:dyDescent="0.25">
      <c r="A21271" t="s">
        <v>38227</v>
      </c>
      <c r="B21271" t="s">
        <v>12703</v>
      </c>
      <c r="C21271">
        <v>446</v>
      </c>
      <c r="D21271">
        <v>10</v>
      </c>
      <c r="E21271" s="1">
        <v>1.3380178695406601E-54</v>
      </c>
      <c r="F21271" t="s">
        <v>1899</v>
      </c>
      <c r="G21271">
        <v>2</v>
      </c>
      <c r="H21271" t="s">
        <v>12704</v>
      </c>
      <c r="I21271" s="3" t="s">
        <v>13</v>
      </c>
    </row>
    <row r="21272" spans="1:9" x14ac:dyDescent="0.25">
      <c r="A21272" t="s">
        <v>38228</v>
      </c>
      <c r="B21272" t="s">
        <v>24340</v>
      </c>
      <c r="C21272">
        <v>453</v>
      </c>
      <c r="D21272">
        <v>10</v>
      </c>
      <c r="E21272" s="1">
        <v>1.6532206235294601E-47</v>
      </c>
      <c r="F21272" t="s">
        <v>274</v>
      </c>
      <c r="G21272">
        <v>9</v>
      </c>
      <c r="H21272" t="s">
        <v>38229</v>
      </c>
      <c r="I21272" s="3" t="s">
        <v>21351</v>
      </c>
    </row>
    <row r="21273" spans="1:9" x14ac:dyDescent="0.25">
      <c r="A21273" t="s">
        <v>38230</v>
      </c>
      <c r="B21273" t="s">
        <v>2447</v>
      </c>
      <c r="C21273">
        <v>464</v>
      </c>
      <c r="D21273">
        <v>10</v>
      </c>
      <c r="E21273" s="1">
        <v>2.1698145564984302E-56</v>
      </c>
      <c r="F21273" t="s">
        <v>750</v>
      </c>
      <c r="G21273">
        <v>10</v>
      </c>
      <c r="H21273" t="s">
        <v>5981</v>
      </c>
      <c r="I21273" s="3" t="s">
        <v>5982</v>
      </c>
    </row>
    <row r="21274" spans="1:9" x14ac:dyDescent="0.25">
      <c r="A21274" t="s">
        <v>38231</v>
      </c>
      <c r="B21274" t="s">
        <v>38232</v>
      </c>
      <c r="C21274">
        <v>484</v>
      </c>
      <c r="D21274">
        <v>10</v>
      </c>
      <c r="E21274" s="1">
        <v>5.9418350732641798E-55</v>
      </c>
      <c r="F21274" t="s">
        <v>558</v>
      </c>
      <c r="G21274">
        <v>7</v>
      </c>
      <c r="H21274" t="s">
        <v>38233</v>
      </c>
      <c r="I21274" s="3" t="s">
        <v>13</v>
      </c>
    </row>
    <row r="21275" spans="1:9" x14ac:dyDescent="0.25">
      <c r="A21275" t="s">
        <v>38234</v>
      </c>
      <c r="B21275" t="s">
        <v>1343</v>
      </c>
      <c r="C21275">
        <v>247</v>
      </c>
      <c r="D21275">
        <v>10</v>
      </c>
      <c r="E21275" s="1">
        <v>7.6564049822460602E-23</v>
      </c>
      <c r="F21275" t="s">
        <v>810</v>
      </c>
      <c r="G21275">
        <v>4</v>
      </c>
      <c r="H21275" t="s">
        <v>3716</v>
      </c>
      <c r="I21275" s="3" t="s">
        <v>1345</v>
      </c>
    </row>
    <row r="21276" spans="1:9" x14ac:dyDescent="0.25">
      <c r="A21276" t="s">
        <v>38235</v>
      </c>
      <c r="B21276" t="s">
        <v>8070</v>
      </c>
      <c r="C21276">
        <v>414</v>
      </c>
      <c r="D21276">
        <v>10</v>
      </c>
      <c r="E21276" s="1">
        <v>4.6684605705782603E-36</v>
      </c>
      <c r="F21276" t="s">
        <v>4378</v>
      </c>
      <c r="G21276">
        <v>3</v>
      </c>
      <c r="H21276" t="s">
        <v>38236</v>
      </c>
      <c r="I21276" s="3" t="s">
        <v>38237</v>
      </c>
    </row>
    <row r="21277" spans="1:9" x14ac:dyDescent="0.25">
      <c r="A21277" t="s">
        <v>38238</v>
      </c>
      <c r="B21277" t="s">
        <v>38239</v>
      </c>
      <c r="C21277">
        <v>475</v>
      </c>
      <c r="D21277">
        <v>10</v>
      </c>
      <c r="E21277" s="1">
        <v>8.0011586326084001E-34</v>
      </c>
      <c r="F21277" t="s">
        <v>846</v>
      </c>
      <c r="G21277">
        <v>0</v>
      </c>
      <c r="H21277" t="s">
        <v>13</v>
      </c>
    </row>
    <row r="21278" spans="1:9" x14ac:dyDescent="0.25">
      <c r="A21278" t="s">
        <v>38240</v>
      </c>
      <c r="B21278" t="s">
        <v>38241</v>
      </c>
      <c r="C21278">
        <v>494</v>
      </c>
      <c r="D21278">
        <v>10</v>
      </c>
      <c r="E21278" s="1">
        <v>1.2728077450535299E-39</v>
      </c>
      <c r="F21278" t="s">
        <v>6363</v>
      </c>
      <c r="G21278">
        <v>2</v>
      </c>
      <c r="H21278" t="s">
        <v>6039</v>
      </c>
      <c r="I21278" s="3" t="s">
        <v>13</v>
      </c>
    </row>
    <row r="21279" spans="1:9" x14ac:dyDescent="0.25">
      <c r="A21279" t="s">
        <v>38242</v>
      </c>
      <c r="B21279" t="s">
        <v>10</v>
      </c>
      <c r="C21279">
        <v>526</v>
      </c>
      <c r="D21279">
        <v>10</v>
      </c>
      <c r="E21279" s="1">
        <v>1.1314081452441E-29</v>
      </c>
      <c r="F21279" t="s">
        <v>1101</v>
      </c>
      <c r="G21279">
        <v>3</v>
      </c>
      <c r="H21279" t="s">
        <v>38243</v>
      </c>
      <c r="I21279" s="3" t="s">
        <v>13</v>
      </c>
    </row>
    <row r="21280" spans="1:9" x14ac:dyDescent="0.25">
      <c r="A21280" t="s">
        <v>38244</v>
      </c>
      <c r="B21280" t="s">
        <v>32918</v>
      </c>
      <c r="C21280">
        <v>510</v>
      </c>
      <c r="D21280">
        <v>10</v>
      </c>
      <c r="E21280" s="1">
        <v>3.7262318646583498E-56</v>
      </c>
      <c r="F21280" t="s">
        <v>1219</v>
      </c>
      <c r="G21280">
        <v>2</v>
      </c>
      <c r="H21280" t="s">
        <v>10756</v>
      </c>
      <c r="I21280" s="3" t="s">
        <v>13</v>
      </c>
    </row>
    <row r="21281" spans="1:9" x14ac:dyDescent="0.25">
      <c r="A21281" t="s">
        <v>38245</v>
      </c>
      <c r="B21281" t="s">
        <v>38246</v>
      </c>
      <c r="C21281">
        <v>504</v>
      </c>
      <c r="D21281">
        <v>8</v>
      </c>
      <c r="E21281" s="1">
        <v>88.372874247117693</v>
      </c>
      <c r="F21281" s="2">
        <v>873.75</v>
      </c>
      <c r="G21281">
        <v>1</v>
      </c>
      <c r="H21281" t="s">
        <v>4304</v>
      </c>
      <c r="I21281" s="3" t="s">
        <v>13</v>
      </c>
    </row>
    <row r="21282" spans="1:9" x14ac:dyDescent="0.25">
      <c r="A21282" t="s">
        <v>38247</v>
      </c>
      <c r="B21282" t="s">
        <v>25955</v>
      </c>
      <c r="C21282">
        <v>499</v>
      </c>
      <c r="D21282">
        <v>10</v>
      </c>
      <c r="E21282" s="1">
        <v>9.6021184010614407E-43</v>
      </c>
      <c r="F21282" t="s">
        <v>1697</v>
      </c>
      <c r="G21282">
        <v>12</v>
      </c>
      <c r="H21282" t="s">
        <v>38248</v>
      </c>
      <c r="I21282" s="3" t="s">
        <v>13</v>
      </c>
    </row>
    <row r="21283" spans="1:9" x14ac:dyDescent="0.25">
      <c r="A21283" t="s">
        <v>38249</v>
      </c>
      <c r="B21283" t="s">
        <v>18</v>
      </c>
      <c r="C21283">
        <v>531</v>
      </c>
      <c r="D21283">
        <v>0</v>
      </c>
      <c r="G21283">
        <v>0</v>
      </c>
      <c r="H21283" t="s">
        <v>13</v>
      </c>
    </row>
    <row r="21284" spans="1:9" x14ac:dyDescent="0.25">
      <c r="A21284" t="s">
        <v>38250</v>
      </c>
      <c r="B21284" t="s">
        <v>535</v>
      </c>
      <c r="C21284">
        <v>496</v>
      </c>
      <c r="D21284">
        <v>10</v>
      </c>
      <c r="E21284" s="1">
        <v>4.3334637799319403E-36</v>
      </c>
      <c r="F21284" t="s">
        <v>1578</v>
      </c>
      <c r="G21284">
        <v>0</v>
      </c>
      <c r="H21284" t="s">
        <v>13</v>
      </c>
    </row>
    <row r="21285" spans="1:9" x14ac:dyDescent="0.25">
      <c r="A21285" t="s">
        <v>38251</v>
      </c>
      <c r="B21285" t="s">
        <v>13755</v>
      </c>
      <c r="C21285">
        <v>484</v>
      </c>
      <c r="D21285">
        <v>10</v>
      </c>
      <c r="E21285" s="1">
        <v>4.3874322451072104E-21</v>
      </c>
      <c r="F21285" t="s">
        <v>389</v>
      </c>
      <c r="G21285">
        <v>10</v>
      </c>
      <c r="H21285" t="s">
        <v>38252</v>
      </c>
      <c r="I21285" s="3" t="s">
        <v>13</v>
      </c>
    </row>
    <row r="21286" spans="1:9" x14ac:dyDescent="0.25">
      <c r="A21286" t="s">
        <v>38253</v>
      </c>
      <c r="B21286" t="s">
        <v>38254</v>
      </c>
      <c r="C21286">
        <v>432</v>
      </c>
      <c r="D21286">
        <v>10</v>
      </c>
      <c r="E21286" s="1">
        <v>1.51671268641258E-47</v>
      </c>
      <c r="F21286" t="s">
        <v>852</v>
      </c>
      <c r="G21286">
        <v>6</v>
      </c>
      <c r="H21286" t="s">
        <v>38255</v>
      </c>
      <c r="I21286" s="3" t="s">
        <v>13</v>
      </c>
    </row>
    <row r="21287" spans="1:9" x14ac:dyDescent="0.25">
      <c r="A21287" t="s">
        <v>38256</v>
      </c>
      <c r="B21287" t="s">
        <v>13563</v>
      </c>
      <c r="C21287">
        <v>477</v>
      </c>
      <c r="D21287">
        <v>10</v>
      </c>
      <c r="E21287" s="1">
        <v>1.4915560353208101E-71</v>
      </c>
      <c r="F21287" t="s">
        <v>507</v>
      </c>
      <c r="G21287">
        <v>7</v>
      </c>
      <c r="H21287" t="s">
        <v>13564</v>
      </c>
      <c r="I21287" s="3" t="s">
        <v>13565</v>
      </c>
    </row>
    <row r="21288" spans="1:9" x14ac:dyDescent="0.25">
      <c r="A21288" t="s">
        <v>38257</v>
      </c>
      <c r="B21288" t="s">
        <v>11516</v>
      </c>
      <c r="C21288">
        <v>512</v>
      </c>
      <c r="D21288">
        <v>10</v>
      </c>
      <c r="E21288" s="1">
        <v>8.6303126455466403E-37</v>
      </c>
      <c r="F21288" t="s">
        <v>313</v>
      </c>
      <c r="G21288">
        <v>1</v>
      </c>
      <c r="H21288" t="s">
        <v>7021</v>
      </c>
      <c r="I21288" s="3" t="s">
        <v>13</v>
      </c>
    </row>
    <row r="21289" spans="1:9" x14ac:dyDescent="0.25">
      <c r="A21289" t="s">
        <v>38258</v>
      </c>
      <c r="B21289" t="s">
        <v>7306</v>
      </c>
      <c r="C21289">
        <v>464</v>
      </c>
      <c r="D21289">
        <v>10</v>
      </c>
      <c r="E21289" s="1">
        <v>1.40643286109288E-55</v>
      </c>
      <c r="F21289" t="s">
        <v>2212</v>
      </c>
      <c r="G21289">
        <v>7</v>
      </c>
      <c r="H21289" t="s">
        <v>7307</v>
      </c>
      <c r="I21289" s="3" t="s">
        <v>7308</v>
      </c>
    </row>
    <row r="21290" spans="1:9" x14ac:dyDescent="0.25">
      <c r="A21290" t="s">
        <v>38259</v>
      </c>
      <c r="B21290" t="s">
        <v>1249</v>
      </c>
      <c r="C21290">
        <v>473</v>
      </c>
      <c r="D21290">
        <v>10</v>
      </c>
      <c r="E21290" s="1">
        <v>2.2160701126818399E-11</v>
      </c>
      <c r="F21290" t="s">
        <v>103</v>
      </c>
      <c r="G21290">
        <v>4</v>
      </c>
      <c r="H21290" t="s">
        <v>10933</v>
      </c>
      <c r="I21290" s="3" t="s">
        <v>1251</v>
      </c>
    </row>
    <row r="21291" spans="1:9" x14ac:dyDescent="0.25">
      <c r="A21291" t="s">
        <v>38260</v>
      </c>
      <c r="B21291" t="s">
        <v>18</v>
      </c>
      <c r="C21291">
        <v>496</v>
      </c>
      <c r="D21291">
        <v>0</v>
      </c>
      <c r="G21291">
        <v>0</v>
      </c>
      <c r="H21291" t="s">
        <v>13</v>
      </c>
    </row>
    <row r="21292" spans="1:9" x14ac:dyDescent="0.25">
      <c r="A21292" t="s">
        <v>38261</v>
      </c>
      <c r="B21292" t="s">
        <v>10556</v>
      </c>
      <c r="C21292">
        <v>510</v>
      </c>
      <c r="D21292">
        <v>10</v>
      </c>
      <c r="E21292" s="1">
        <v>4.6891272962556503E-47</v>
      </c>
      <c r="F21292" t="s">
        <v>158</v>
      </c>
      <c r="G21292">
        <v>9</v>
      </c>
      <c r="H21292" t="s">
        <v>24853</v>
      </c>
      <c r="I21292" s="3" t="s">
        <v>10558</v>
      </c>
    </row>
    <row r="21293" spans="1:9" x14ac:dyDescent="0.25">
      <c r="A21293" t="s">
        <v>38262</v>
      </c>
      <c r="B21293" t="s">
        <v>18</v>
      </c>
      <c r="C21293">
        <v>518</v>
      </c>
      <c r="D21293">
        <v>0</v>
      </c>
      <c r="G21293">
        <v>0</v>
      </c>
      <c r="H21293" t="s">
        <v>13</v>
      </c>
    </row>
    <row r="21294" spans="1:9" x14ac:dyDescent="0.25">
      <c r="A21294" t="s">
        <v>38263</v>
      </c>
      <c r="B21294" t="s">
        <v>18</v>
      </c>
      <c r="C21294">
        <v>505</v>
      </c>
      <c r="D21294">
        <v>0</v>
      </c>
      <c r="G21294">
        <v>0</v>
      </c>
      <c r="H21294" t="s">
        <v>13</v>
      </c>
    </row>
    <row r="21295" spans="1:9" x14ac:dyDescent="0.25">
      <c r="A21295" t="s">
        <v>38264</v>
      </c>
      <c r="B21295" t="s">
        <v>17798</v>
      </c>
      <c r="C21295">
        <v>504</v>
      </c>
      <c r="D21295">
        <v>10</v>
      </c>
      <c r="E21295" s="1">
        <v>6.6575076302526003E-56</v>
      </c>
      <c r="F21295" t="s">
        <v>301</v>
      </c>
      <c r="G21295">
        <v>6</v>
      </c>
      <c r="H21295" t="s">
        <v>17799</v>
      </c>
      <c r="I21295" s="3" t="s">
        <v>515</v>
      </c>
    </row>
    <row r="21296" spans="1:9" x14ac:dyDescent="0.25">
      <c r="A21296" t="s">
        <v>38265</v>
      </c>
      <c r="B21296" t="e">
        <f>-trehalose-phosphate synthase</f>
        <v>#NAME?</v>
      </c>
      <c r="C21296">
        <v>498</v>
      </c>
      <c r="D21296">
        <v>10</v>
      </c>
      <c r="E21296" s="1">
        <v>1.5624836786287401E-40</v>
      </c>
      <c r="F21296" t="s">
        <v>846</v>
      </c>
      <c r="G21296">
        <v>6</v>
      </c>
      <c r="H21296" t="s">
        <v>38266</v>
      </c>
      <c r="I21296" s="3" t="s">
        <v>1734</v>
      </c>
    </row>
    <row r="21297" spans="1:9" x14ac:dyDescent="0.25">
      <c r="A21297" t="s">
        <v>38267</v>
      </c>
      <c r="B21297" t="s">
        <v>18</v>
      </c>
      <c r="C21297">
        <v>505</v>
      </c>
      <c r="D21297">
        <v>0</v>
      </c>
      <c r="G21297">
        <v>0</v>
      </c>
      <c r="H21297" t="s">
        <v>13</v>
      </c>
    </row>
    <row r="21298" spans="1:9" x14ac:dyDescent="0.25">
      <c r="A21298" t="s">
        <v>38268</v>
      </c>
      <c r="B21298" t="s">
        <v>2658</v>
      </c>
      <c r="C21298">
        <v>431</v>
      </c>
      <c r="D21298">
        <v>10</v>
      </c>
      <c r="E21298" s="1">
        <v>5.2614539437133803E-16</v>
      </c>
      <c r="F21298" t="s">
        <v>3457</v>
      </c>
      <c r="G21298">
        <v>9</v>
      </c>
      <c r="H21298" t="s">
        <v>25427</v>
      </c>
      <c r="I21298" s="3" t="s">
        <v>13</v>
      </c>
    </row>
    <row r="21299" spans="1:9" x14ac:dyDescent="0.25">
      <c r="A21299" t="s">
        <v>38269</v>
      </c>
      <c r="B21299" t="s">
        <v>19458</v>
      </c>
      <c r="C21299">
        <v>502</v>
      </c>
      <c r="D21299">
        <v>10</v>
      </c>
      <c r="E21299" s="1">
        <v>2.7970771552215999E-54</v>
      </c>
      <c r="F21299" t="s">
        <v>1899</v>
      </c>
      <c r="G21299">
        <v>2</v>
      </c>
      <c r="H21299" t="s">
        <v>11316</v>
      </c>
      <c r="I21299" s="3" t="s">
        <v>13</v>
      </c>
    </row>
    <row r="21300" spans="1:9" x14ac:dyDescent="0.25">
      <c r="A21300" t="s">
        <v>38270</v>
      </c>
      <c r="B21300" t="s">
        <v>21081</v>
      </c>
      <c r="C21300">
        <v>462</v>
      </c>
      <c r="D21300">
        <v>10</v>
      </c>
      <c r="E21300" s="1">
        <v>1.6831637142346301E-45</v>
      </c>
      <c r="F21300" t="s">
        <v>1076</v>
      </c>
      <c r="G21300">
        <v>13</v>
      </c>
      <c r="H21300" t="s">
        <v>21082</v>
      </c>
      <c r="I21300" s="3" t="s">
        <v>13</v>
      </c>
    </row>
    <row r="21301" spans="1:9" x14ac:dyDescent="0.25">
      <c r="A21301" t="s">
        <v>38271</v>
      </c>
      <c r="B21301" t="s">
        <v>6266</v>
      </c>
      <c r="C21301">
        <v>486</v>
      </c>
      <c r="D21301">
        <v>10</v>
      </c>
      <c r="E21301" s="1">
        <v>1.7781840085498E-15</v>
      </c>
      <c r="F21301" t="s">
        <v>12799</v>
      </c>
      <c r="G21301">
        <v>1</v>
      </c>
      <c r="H21301" t="s">
        <v>3324</v>
      </c>
      <c r="I21301" s="3" t="s">
        <v>13</v>
      </c>
    </row>
    <row r="21302" spans="1:9" x14ac:dyDescent="0.25">
      <c r="A21302" t="s">
        <v>38272</v>
      </c>
      <c r="B21302" t="s">
        <v>16615</v>
      </c>
      <c r="C21302">
        <v>505</v>
      </c>
      <c r="D21302">
        <v>10</v>
      </c>
      <c r="E21302" s="1">
        <v>2.77350805135453E-60</v>
      </c>
      <c r="F21302" t="s">
        <v>525</v>
      </c>
      <c r="G21302">
        <v>5</v>
      </c>
      <c r="H21302" t="s">
        <v>38273</v>
      </c>
      <c r="I21302" s="3" t="s">
        <v>13</v>
      </c>
    </row>
    <row r="21303" spans="1:9" x14ac:dyDescent="0.25">
      <c r="A21303" t="s">
        <v>38274</v>
      </c>
      <c r="B21303" t="s">
        <v>38275</v>
      </c>
      <c r="C21303">
        <v>258</v>
      </c>
      <c r="D21303">
        <v>10</v>
      </c>
      <c r="E21303" s="1">
        <v>9.4252691508948997E-19</v>
      </c>
      <c r="F21303" t="s">
        <v>4967</v>
      </c>
      <c r="G21303">
        <v>6</v>
      </c>
      <c r="H21303" t="s">
        <v>26777</v>
      </c>
      <c r="I21303" s="3" t="s">
        <v>26778</v>
      </c>
    </row>
    <row r="21304" spans="1:9" x14ac:dyDescent="0.25">
      <c r="A21304" t="s">
        <v>38276</v>
      </c>
      <c r="B21304" t="s">
        <v>4062</v>
      </c>
      <c r="C21304">
        <v>468</v>
      </c>
      <c r="D21304">
        <v>10</v>
      </c>
      <c r="E21304" s="1">
        <v>5.2415079414501499E-14</v>
      </c>
      <c r="F21304" t="s">
        <v>474</v>
      </c>
      <c r="G21304">
        <v>2</v>
      </c>
      <c r="H21304" t="s">
        <v>14589</v>
      </c>
      <c r="I21304" s="3" t="s">
        <v>13</v>
      </c>
    </row>
    <row r="21305" spans="1:9" x14ac:dyDescent="0.25">
      <c r="A21305" t="s">
        <v>38277</v>
      </c>
      <c r="B21305" t="s">
        <v>31976</v>
      </c>
      <c r="C21305">
        <v>476</v>
      </c>
      <c r="D21305">
        <v>10</v>
      </c>
      <c r="E21305" s="1">
        <v>2.7563452469067E-26</v>
      </c>
      <c r="F21305" t="s">
        <v>1578</v>
      </c>
      <c r="G21305">
        <v>3</v>
      </c>
      <c r="H21305" t="s">
        <v>32930</v>
      </c>
      <c r="I21305" s="3" t="s">
        <v>13</v>
      </c>
    </row>
    <row r="21306" spans="1:9" x14ac:dyDescent="0.25">
      <c r="A21306" t="s">
        <v>38278</v>
      </c>
      <c r="B21306" t="s">
        <v>38279</v>
      </c>
      <c r="C21306">
        <v>509</v>
      </c>
      <c r="D21306">
        <v>10</v>
      </c>
      <c r="E21306" s="1">
        <v>1.41982846957394E-74</v>
      </c>
      <c r="F21306" t="s">
        <v>55</v>
      </c>
      <c r="G21306">
        <v>5</v>
      </c>
      <c r="H21306" t="s">
        <v>22811</v>
      </c>
      <c r="I21306" s="3" t="s">
        <v>13</v>
      </c>
    </row>
    <row r="21307" spans="1:9" x14ac:dyDescent="0.25">
      <c r="A21307" t="s">
        <v>38280</v>
      </c>
      <c r="B21307" t="s">
        <v>18</v>
      </c>
      <c r="C21307">
        <v>545</v>
      </c>
      <c r="D21307">
        <v>0</v>
      </c>
      <c r="G21307">
        <v>0</v>
      </c>
      <c r="H21307" t="s">
        <v>13</v>
      </c>
    </row>
    <row r="21308" spans="1:9" x14ac:dyDescent="0.25">
      <c r="A21308" t="s">
        <v>38281</v>
      </c>
      <c r="B21308" t="s">
        <v>38282</v>
      </c>
      <c r="C21308">
        <v>432</v>
      </c>
      <c r="D21308">
        <v>10</v>
      </c>
      <c r="E21308" s="1">
        <v>2.7537424695344301E-44</v>
      </c>
      <c r="F21308" t="s">
        <v>1139</v>
      </c>
      <c r="G21308">
        <v>2</v>
      </c>
      <c r="H21308" t="s">
        <v>24315</v>
      </c>
      <c r="I21308" s="3" t="s">
        <v>7129</v>
      </c>
    </row>
    <row r="21309" spans="1:9" x14ac:dyDescent="0.25">
      <c r="A21309" t="s">
        <v>38283</v>
      </c>
      <c r="B21309" t="s">
        <v>17858</v>
      </c>
      <c r="C21309">
        <v>463</v>
      </c>
      <c r="D21309">
        <v>10</v>
      </c>
      <c r="E21309" s="1">
        <v>8.4013318930581296E-4</v>
      </c>
      <c r="F21309" t="s">
        <v>2719</v>
      </c>
      <c r="G21309">
        <v>5</v>
      </c>
      <c r="H21309" t="s">
        <v>38284</v>
      </c>
      <c r="I21309" s="3" t="s">
        <v>13</v>
      </c>
    </row>
    <row r="21310" spans="1:9" x14ac:dyDescent="0.25">
      <c r="A21310" t="s">
        <v>38285</v>
      </c>
      <c r="B21310" t="s">
        <v>38286</v>
      </c>
      <c r="C21310">
        <v>383</v>
      </c>
      <c r="D21310">
        <v>10</v>
      </c>
      <c r="E21310" s="1">
        <v>4.0168439556600501E-39</v>
      </c>
      <c r="F21310" t="s">
        <v>103</v>
      </c>
      <c r="G21310">
        <v>3</v>
      </c>
      <c r="H21310" t="s">
        <v>38287</v>
      </c>
      <c r="I21310" s="3" t="s">
        <v>660</v>
      </c>
    </row>
    <row r="21311" spans="1:9" x14ac:dyDescent="0.25">
      <c r="A21311" t="s">
        <v>38288</v>
      </c>
      <c r="B21311" t="s">
        <v>18</v>
      </c>
      <c r="C21311">
        <v>480</v>
      </c>
      <c r="D21311">
        <v>0</v>
      </c>
      <c r="G21311">
        <v>0</v>
      </c>
      <c r="H21311" t="s">
        <v>13</v>
      </c>
    </row>
    <row r="21312" spans="1:9" x14ac:dyDescent="0.25">
      <c r="A21312" t="s">
        <v>38289</v>
      </c>
      <c r="B21312" t="s">
        <v>18</v>
      </c>
      <c r="C21312">
        <v>474</v>
      </c>
      <c r="D21312">
        <v>0</v>
      </c>
      <c r="G21312">
        <v>0</v>
      </c>
      <c r="H21312" t="s">
        <v>13</v>
      </c>
    </row>
    <row r="21313" spans="1:9" x14ac:dyDescent="0.25">
      <c r="A21313" t="s">
        <v>38290</v>
      </c>
      <c r="B21313" t="s">
        <v>38291</v>
      </c>
      <c r="C21313">
        <v>281</v>
      </c>
      <c r="D21313">
        <v>10</v>
      </c>
      <c r="E21313" s="1">
        <v>5.6951701846786997E-11</v>
      </c>
      <c r="F21313" t="s">
        <v>827</v>
      </c>
      <c r="G21313">
        <v>2</v>
      </c>
      <c r="H21313" t="s">
        <v>38292</v>
      </c>
      <c r="I21313" s="3" t="s">
        <v>13</v>
      </c>
    </row>
    <row r="21314" spans="1:9" x14ac:dyDescent="0.25">
      <c r="A21314" t="s">
        <v>38293</v>
      </c>
      <c r="B21314" t="s">
        <v>38294</v>
      </c>
      <c r="C21314">
        <v>334</v>
      </c>
      <c r="D21314">
        <v>10</v>
      </c>
      <c r="E21314" s="1">
        <v>4.5695152189457498E-7</v>
      </c>
      <c r="F21314" t="s">
        <v>3473</v>
      </c>
      <c r="G21314">
        <v>3</v>
      </c>
      <c r="H21314" t="s">
        <v>38295</v>
      </c>
      <c r="I21314" s="3" t="s">
        <v>554</v>
      </c>
    </row>
    <row r="21315" spans="1:9" x14ac:dyDescent="0.25">
      <c r="A21315" t="s">
        <v>38296</v>
      </c>
      <c r="B21315" t="s">
        <v>18</v>
      </c>
      <c r="C21315">
        <v>253</v>
      </c>
      <c r="D21315">
        <v>0</v>
      </c>
      <c r="G21315">
        <v>0</v>
      </c>
      <c r="H21315" t="s">
        <v>13</v>
      </c>
    </row>
    <row r="21316" spans="1:9" x14ac:dyDescent="0.25">
      <c r="A21316" t="s">
        <v>38297</v>
      </c>
      <c r="B21316" t="s">
        <v>38298</v>
      </c>
      <c r="C21316">
        <v>424</v>
      </c>
      <c r="D21316">
        <v>10</v>
      </c>
      <c r="E21316" s="1">
        <v>1.8980936712534502E-5</v>
      </c>
      <c r="F21316" t="s">
        <v>130</v>
      </c>
      <c r="G21316">
        <v>0</v>
      </c>
      <c r="H21316" t="s">
        <v>13</v>
      </c>
    </row>
    <row r="21317" spans="1:9" x14ac:dyDescent="0.25">
      <c r="A21317" t="s">
        <v>38299</v>
      </c>
      <c r="B21317" t="s">
        <v>38300</v>
      </c>
      <c r="C21317">
        <v>437</v>
      </c>
      <c r="D21317">
        <v>10</v>
      </c>
      <c r="E21317" s="1">
        <v>3.4615796879303702E-47</v>
      </c>
      <c r="F21317" t="s">
        <v>1069</v>
      </c>
      <c r="G21317">
        <v>26</v>
      </c>
      <c r="H21317" t="s">
        <v>38301</v>
      </c>
      <c r="I21317" s="3" t="s">
        <v>4482</v>
      </c>
    </row>
    <row r="21318" spans="1:9" x14ac:dyDescent="0.25">
      <c r="A21318" t="s">
        <v>38302</v>
      </c>
      <c r="B21318" t="s">
        <v>38303</v>
      </c>
      <c r="C21318">
        <v>467</v>
      </c>
      <c r="D21318">
        <v>10</v>
      </c>
      <c r="E21318" s="1">
        <v>1.16943989368644E-46</v>
      </c>
      <c r="F21318" t="s">
        <v>2706</v>
      </c>
      <c r="G21318">
        <v>5</v>
      </c>
      <c r="H21318" t="s">
        <v>28398</v>
      </c>
      <c r="I21318" s="3" t="s">
        <v>28399</v>
      </c>
    </row>
    <row r="21319" spans="1:9" x14ac:dyDescent="0.25">
      <c r="A21319" t="s">
        <v>38304</v>
      </c>
      <c r="B21319" t="s">
        <v>23592</v>
      </c>
      <c r="C21319">
        <v>492</v>
      </c>
      <c r="D21319">
        <v>3</v>
      </c>
      <c r="E21319" s="1">
        <v>7.7305847633282904E-14</v>
      </c>
      <c r="F21319" s="2">
        <v>64333333333333.297</v>
      </c>
      <c r="G21319">
        <v>1</v>
      </c>
      <c r="H21319" t="s">
        <v>15048</v>
      </c>
      <c r="I21319" s="3" t="s">
        <v>13</v>
      </c>
    </row>
    <row r="21320" spans="1:9" x14ac:dyDescent="0.25">
      <c r="A21320" t="s">
        <v>38305</v>
      </c>
      <c r="B21320" t="s">
        <v>22805</v>
      </c>
      <c r="C21320">
        <v>478</v>
      </c>
      <c r="D21320">
        <v>10</v>
      </c>
      <c r="E21320" s="1">
        <v>3.0333936559305301E-40</v>
      </c>
      <c r="F21320" t="s">
        <v>968</v>
      </c>
      <c r="G21320">
        <v>2</v>
      </c>
      <c r="H21320" t="s">
        <v>6039</v>
      </c>
      <c r="I21320" s="3" t="s">
        <v>13</v>
      </c>
    </row>
    <row r="21321" spans="1:9" x14ac:dyDescent="0.25">
      <c r="A21321" t="s">
        <v>38306</v>
      </c>
      <c r="B21321" t="s">
        <v>1249</v>
      </c>
      <c r="C21321">
        <v>476</v>
      </c>
      <c r="D21321">
        <v>10</v>
      </c>
      <c r="E21321" s="1">
        <v>2.46998897019125E-58</v>
      </c>
      <c r="F21321" t="s">
        <v>45</v>
      </c>
      <c r="G21321">
        <v>5</v>
      </c>
      <c r="H21321" t="s">
        <v>8078</v>
      </c>
      <c r="I21321" s="3" t="s">
        <v>13</v>
      </c>
    </row>
    <row r="21322" spans="1:9" x14ac:dyDescent="0.25">
      <c r="A21322" t="s">
        <v>38307</v>
      </c>
      <c r="B21322" t="s">
        <v>4899</v>
      </c>
      <c r="C21322">
        <v>480</v>
      </c>
      <c r="D21322">
        <v>10</v>
      </c>
      <c r="E21322" s="1">
        <v>6.2449510760183003E-42</v>
      </c>
      <c r="F21322" t="s">
        <v>1076</v>
      </c>
      <c r="G21322">
        <v>5</v>
      </c>
      <c r="H21322" t="s">
        <v>4900</v>
      </c>
      <c r="I21322" s="3" t="s">
        <v>13</v>
      </c>
    </row>
    <row r="21323" spans="1:9" x14ac:dyDescent="0.25">
      <c r="A21323" t="s">
        <v>38308</v>
      </c>
      <c r="B21323" t="s">
        <v>38309</v>
      </c>
      <c r="C21323">
        <v>499</v>
      </c>
      <c r="D21323">
        <v>10</v>
      </c>
      <c r="E21323" s="1">
        <v>6.9356380056769897E-43</v>
      </c>
      <c r="F21323" t="s">
        <v>2406</v>
      </c>
      <c r="G21323">
        <v>5</v>
      </c>
      <c r="H21323" t="s">
        <v>38310</v>
      </c>
      <c r="I21323" s="3" t="s">
        <v>318</v>
      </c>
    </row>
    <row r="21324" spans="1:9" x14ac:dyDescent="0.25">
      <c r="A21324" t="s">
        <v>38311</v>
      </c>
      <c r="B21324" t="s">
        <v>175</v>
      </c>
      <c r="C21324">
        <v>483</v>
      </c>
      <c r="D21324">
        <v>10</v>
      </c>
      <c r="E21324" s="1">
        <v>3.6619795334288801E-40</v>
      </c>
      <c r="F21324" t="s">
        <v>1743</v>
      </c>
      <c r="G21324">
        <v>1</v>
      </c>
      <c r="H21324" t="s">
        <v>9884</v>
      </c>
      <c r="I21324" s="3" t="s">
        <v>13</v>
      </c>
    </row>
    <row r="21325" spans="1:9" x14ac:dyDescent="0.25">
      <c r="A21325" t="s">
        <v>38312</v>
      </c>
      <c r="B21325" t="s">
        <v>7152</v>
      </c>
      <c r="C21325">
        <v>503</v>
      </c>
      <c r="D21325">
        <v>10</v>
      </c>
      <c r="E21325" s="1">
        <v>7.4293406708900996E-23</v>
      </c>
      <c r="F21325" t="s">
        <v>2417</v>
      </c>
      <c r="G21325">
        <v>1</v>
      </c>
      <c r="H21325" t="s">
        <v>2016</v>
      </c>
    </row>
    <row r="21326" spans="1:9" x14ac:dyDescent="0.25">
      <c r="A21326" t="s">
        <v>38313</v>
      </c>
      <c r="B21326" t="s">
        <v>38314</v>
      </c>
      <c r="C21326">
        <v>444</v>
      </c>
      <c r="D21326">
        <v>10</v>
      </c>
      <c r="E21326" s="1">
        <v>2.8224785328150201E-12</v>
      </c>
      <c r="F21326" t="s">
        <v>1374</v>
      </c>
      <c r="G21326">
        <v>4</v>
      </c>
      <c r="H21326" t="s">
        <v>38315</v>
      </c>
      <c r="I21326" s="3" t="s">
        <v>1872</v>
      </c>
    </row>
    <row r="21327" spans="1:9" x14ac:dyDescent="0.25">
      <c r="A21327" t="s">
        <v>38316</v>
      </c>
      <c r="B21327" t="s">
        <v>535</v>
      </c>
      <c r="C21327">
        <v>372</v>
      </c>
      <c r="D21327">
        <v>10</v>
      </c>
      <c r="E21327" s="1">
        <v>1.17345005346274E-47</v>
      </c>
      <c r="F21327" t="s">
        <v>1153</v>
      </c>
      <c r="G21327">
        <v>4</v>
      </c>
      <c r="H21327" t="s">
        <v>8493</v>
      </c>
      <c r="I21327" s="3" t="s">
        <v>1872</v>
      </c>
    </row>
    <row r="21328" spans="1:9" x14ac:dyDescent="0.25">
      <c r="A21328" t="s">
        <v>38317</v>
      </c>
      <c r="B21328" t="s">
        <v>18</v>
      </c>
      <c r="C21328">
        <v>429</v>
      </c>
      <c r="D21328">
        <v>0</v>
      </c>
      <c r="G21328">
        <v>0</v>
      </c>
      <c r="H21328" t="s">
        <v>13</v>
      </c>
    </row>
    <row r="21329" spans="1:9" x14ac:dyDescent="0.25">
      <c r="A21329" t="s">
        <v>38318</v>
      </c>
      <c r="B21329" t="s">
        <v>7086</v>
      </c>
      <c r="C21329">
        <v>429</v>
      </c>
      <c r="D21329">
        <v>10</v>
      </c>
      <c r="E21329" s="1">
        <v>4.7587855384211103E-17</v>
      </c>
      <c r="F21329" t="s">
        <v>3343</v>
      </c>
      <c r="G21329">
        <v>4</v>
      </c>
      <c r="H21329" t="s">
        <v>38319</v>
      </c>
      <c r="I21329" s="3" t="s">
        <v>13</v>
      </c>
    </row>
    <row r="21330" spans="1:9" x14ac:dyDescent="0.25">
      <c r="A21330" t="s">
        <v>38320</v>
      </c>
      <c r="B21330" t="s">
        <v>18</v>
      </c>
      <c r="C21330">
        <v>517</v>
      </c>
      <c r="D21330">
        <v>0</v>
      </c>
      <c r="G21330">
        <v>0</v>
      </c>
      <c r="H21330" t="s">
        <v>13</v>
      </c>
    </row>
    <row r="21331" spans="1:9" x14ac:dyDescent="0.25">
      <c r="A21331" t="s">
        <v>38321</v>
      </c>
      <c r="B21331" t="s">
        <v>38322</v>
      </c>
      <c r="C21331">
        <v>538</v>
      </c>
      <c r="D21331">
        <v>10</v>
      </c>
      <c r="E21331" s="1">
        <v>2.1297222154509E-8</v>
      </c>
      <c r="F21331" t="s">
        <v>2853</v>
      </c>
      <c r="G21331">
        <v>5</v>
      </c>
      <c r="H21331" t="s">
        <v>38323</v>
      </c>
      <c r="I21331" s="3" t="s">
        <v>22779</v>
      </c>
    </row>
    <row r="21332" spans="1:9" x14ac:dyDescent="0.25">
      <c r="A21332" t="s">
        <v>38324</v>
      </c>
      <c r="B21332" t="s">
        <v>7887</v>
      </c>
      <c r="C21332">
        <v>262</v>
      </c>
      <c r="D21332">
        <v>10</v>
      </c>
      <c r="E21332" s="1">
        <v>9.2369959925862795E-21</v>
      </c>
      <c r="F21332" t="s">
        <v>413</v>
      </c>
      <c r="G21332">
        <v>11</v>
      </c>
      <c r="H21332" t="s">
        <v>38325</v>
      </c>
      <c r="I21332" s="3" t="s">
        <v>38326</v>
      </c>
    </row>
    <row r="21333" spans="1:9" x14ac:dyDescent="0.25">
      <c r="A21333" t="s">
        <v>38327</v>
      </c>
      <c r="B21333" t="s">
        <v>175</v>
      </c>
      <c r="C21333">
        <v>487</v>
      </c>
      <c r="D21333">
        <v>10</v>
      </c>
      <c r="E21333" s="1">
        <v>6.3184593481041396E-40</v>
      </c>
      <c r="F21333" t="s">
        <v>1041</v>
      </c>
      <c r="G21333">
        <v>5</v>
      </c>
      <c r="H21333" t="s">
        <v>5225</v>
      </c>
      <c r="I21333" s="3" t="s">
        <v>13</v>
      </c>
    </row>
    <row r="21334" spans="1:9" x14ac:dyDescent="0.25">
      <c r="A21334" t="s">
        <v>38328</v>
      </c>
      <c r="B21334" t="s">
        <v>2702</v>
      </c>
      <c r="C21334">
        <v>460</v>
      </c>
      <c r="D21334">
        <v>10</v>
      </c>
      <c r="E21334" s="1">
        <v>2.10652950619161E-48</v>
      </c>
      <c r="F21334" t="s">
        <v>591</v>
      </c>
      <c r="G21334">
        <v>16</v>
      </c>
      <c r="H21334" t="s">
        <v>10508</v>
      </c>
      <c r="I21334" s="3" t="s">
        <v>7484</v>
      </c>
    </row>
    <row r="21335" spans="1:9" x14ac:dyDescent="0.25">
      <c r="A21335" t="s">
        <v>38329</v>
      </c>
      <c r="B21335" t="s">
        <v>38330</v>
      </c>
      <c r="C21335">
        <v>449</v>
      </c>
      <c r="D21335">
        <v>4</v>
      </c>
      <c r="E21335" s="1">
        <v>693.16117120575495</v>
      </c>
      <c r="F21335" t="s">
        <v>272</v>
      </c>
      <c r="G21335">
        <v>0</v>
      </c>
      <c r="H21335" t="s">
        <v>13</v>
      </c>
    </row>
    <row r="21336" spans="1:9" x14ac:dyDescent="0.25">
      <c r="A21336" t="s">
        <v>38331</v>
      </c>
      <c r="B21336" t="s">
        <v>38332</v>
      </c>
      <c r="C21336">
        <v>486</v>
      </c>
      <c r="D21336">
        <v>10</v>
      </c>
      <c r="E21336" s="1">
        <v>1.71732055943777E-33</v>
      </c>
      <c r="F21336" t="s">
        <v>609</v>
      </c>
      <c r="G21336">
        <v>4</v>
      </c>
      <c r="H21336" t="s">
        <v>38333</v>
      </c>
      <c r="I21336" s="3" t="s">
        <v>13</v>
      </c>
    </row>
    <row r="21337" spans="1:9" x14ac:dyDescent="0.25">
      <c r="A21337" t="s">
        <v>38334</v>
      </c>
      <c r="B21337" t="s">
        <v>18</v>
      </c>
      <c r="C21337">
        <v>531</v>
      </c>
      <c r="D21337">
        <v>0</v>
      </c>
      <c r="G21337">
        <v>0</v>
      </c>
      <c r="H21337" t="s">
        <v>13</v>
      </c>
    </row>
    <row r="21338" spans="1:9" x14ac:dyDescent="0.25">
      <c r="A21338" t="s">
        <v>38335</v>
      </c>
      <c r="B21338" t="s">
        <v>175</v>
      </c>
      <c r="C21338">
        <v>246</v>
      </c>
      <c r="D21338">
        <v>10</v>
      </c>
      <c r="E21338" s="1">
        <v>7.9415345685641392E-12</v>
      </c>
      <c r="F21338" t="s">
        <v>313</v>
      </c>
      <c r="G21338">
        <v>2</v>
      </c>
      <c r="H21338" t="s">
        <v>12593</v>
      </c>
      <c r="I21338" s="3" t="s">
        <v>13</v>
      </c>
    </row>
    <row r="21339" spans="1:9" x14ac:dyDescent="0.25">
      <c r="A21339" t="s">
        <v>38336</v>
      </c>
      <c r="B21339" t="s">
        <v>4263</v>
      </c>
      <c r="C21339">
        <v>455</v>
      </c>
      <c r="D21339">
        <v>10</v>
      </c>
      <c r="E21339" s="1">
        <v>8.8683891796927002E-41</v>
      </c>
      <c r="F21339" t="s">
        <v>1752</v>
      </c>
      <c r="G21339">
        <v>3</v>
      </c>
      <c r="H21339" t="s">
        <v>405</v>
      </c>
    </row>
    <row r="21340" spans="1:9" x14ac:dyDescent="0.25">
      <c r="A21340" t="s">
        <v>38337</v>
      </c>
      <c r="B21340" t="s">
        <v>38338</v>
      </c>
      <c r="C21340">
        <v>428</v>
      </c>
      <c r="D21340">
        <v>10</v>
      </c>
      <c r="E21340" s="1">
        <v>5.8539510265185502E-7</v>
      </c>
      <c r="F21340" t="s">
        <v>130</v>
      </c>
      <c r="G21340">
        <v>1</v>
      </c>
      <c r="H21340" t="s">
        <v>2016</v>
      </c>
      <c r="I21340" s="3" t="s">
        <v>13</v>
      </c>
    </row>
    <row r="21341" spans="1:9" x14ac:dyDescent="0.25">
      <c r="A21341" t="s">
        <v>38339</v>
      </c>
      <c r="B21341" t="s">
        <v>18</v>
      </c>
      <c r="C21341">
        <v>348</v>
      </c>
      <c r="D21341">
        <v>0</v>
      </c>
      <c r="G21341">
        <v>0</v>
      </c>
      <c r="H21341" t="s">
        <v>13</v>
      </c>
    </row>
    <row r="21342" spans="1:9" x14ac:dyDescent="0.25">
      <c r="A21342" t="s">
        <v>38340</v>
      </c>
      <c r="B21342" t="s">
        <v>3206</v>
      </c>
      <c r="C21342">
        <v>459</v>
      </c>
      <c r="D21342">
        <v>10</v>
      </c>
      <c r="E21342" s="1">
        <v>5.2733892912324602E-52</v>
      </c>
      <c r="F21342" t="s">
        <v>2706</v>
      </c>
      <c r="G21342">
        <v>23</v>
      </c>
      <c r="H21342" t="s">
        <v>3207</v>
      </c>
      <c r="I21342" s="3" t="s">
        <v>13</v>
      </c>
    </row>
    <row r="21343" spans="1:9" x14ac:dyDescent="0.25">
      <c r="A21343" t="s">
        <v>38341</v>
      </c>
      <c r="B21343" t="s">
        <v>18</v>
      </c>
      <c r="C21343">
        <v>422</v>
      </c>
      <c r="D21343">
        <v>0</v>
      </c>
      <c r="G21343">
        <v>0</v>
      </c>
      <c r="H21343" t="s">
        <v>13</v>
      </c>
    </row>
    <row r="21344" spans="1:9" x14ac:dyDescent="0.25">
      <c r="A21344" t="s">
        <v>38342</v>
      </c>
      <c r="B21344" t="s">
        <v>38343</v>
      </c>
      <c r="C21344">
        <v>439</v>
      </c>
      <c r="D21344">
        <v>10</v>
      </c>
      <c r="E21344" s="1">
        <v>1.01248718079336E-14</v>
      </c>
      <c r="F21344" t="s">
        <v>2738</v>
      </c>
      <c r="G21344">
        <v>4</v>
      </c>
      <c r="H21344" t="s">
        <v>38344</v>
      </c>
      <c r="I21344" s="3" t="s">
        <v>13</v>
      </c>
    </row>
    <row r="21345" spans="1:9" x14ac:dyDescent="0.25">
      <c r="A21345" t="s">
        <v>38345</v>
      </c>
      <c r="B21345" t="s">
        <v>18</v>
      </c>
      <c r="C21345">
        <v>401</v>
      </c>
      <c r="D21345">
        <v>0</v>
      </c>
      <c r="G21345">
        <v>0</v>
      </c>
      <c r="H21345" t="s">
        <v>13</v>
      </c>
    </row>
    <row r="21346" spans="1:9" x14ac:dyDescent="0.25">
      <c r="A21346" t="s">
        <v>38346</v>
      </c>
      <c r="B21346" t="s">
        <v>38347</v>
      </c>
      <c r="C21346">
        <v>438</v>
      </c>
      <c r="D21346">
        <v>10</v>
      </c>
      <c r="E21346" s="1">
        <v>2.17965179712877E-17</v>
      </c>
      <c r="F21346" t="s">
        <v>2494</v>
      </c>
      <c r="G21346">
        <v>1</v>
      </c>
      <c r="H21346" t="s">
        <v>799</v>
      </c>
      <c r="I21346" s="3" t="s">
        <v>13</v>
      </c>
    </row>
    <row r="21347" spans="1:9" x14ac:dyDescent="0.25">
      <c r="A21347" t="s">
        <v>38348</v>
      </c>
      <c r="B21347" t="s">
        <v>4570</v>
      </c>
      <c r="C21347">
        <v>447</v>
      </c>
      <c r="D21347">
        <v>10</v>
      </c>
      <c r="E21347" s="1">
        <v>4.5880502604741201E-63</v>
      </c>
      <c r="F21347" t="s">
        <v>130</v>
      </c>
      <c r="G21347">
        <v>5</v>
      </c>
      <c r="H21347" t="s">
        <v>38349</v>
      </c>
      <c r="I21347" s="3" t="s">
        <v>13</v>
      </c>
    </row>
    <row r="21348" spans="1:9" x14ac:dyDescent="0.25">
      <c r="A21348" t="s">
        <v>38350</v>
      </c>
      <c r="B21348" t="s">
        <v>14383</v>
      </c>
      <c r="C21348">
        <v>476</v>
      </c>
      <c r="D21348">
        <v>10</v>
      </c>
      <c r="E21348" s="1">
        <v>5.5538462697748605E-26</v>
      </c>
      <c r="F21348" t="s">
        <v>2029</v>
      </c>
      <c r="G21348">
        <v>9</v>
      </c>
      <c r="H21348" t="s">
        <v>14384</v>
      </c>
      <c r="I21348" s="3" t="s">
        <v>14385</v>
      </c>
    </row>
    <row r="21349" spans="1:9" x14ac:dyDescent="0.25">
      <c r="A21349" t="s">
        <v>38351</v>
      </c>
      <c r="B21349" t="s">
        <v>18</v>
      </c>
      <c r="C21349">
        <v>492</v>
      </c>
      <c r="D21349">
        <v>0</v>
      </c>
      <c r="G21349">
        <v>0</v>
      </c>
      <c r="H21349" t="s">
        <v>13</v>
      </c>
    </row>
    <row r="21350" spans="1:9" x14ac:dyDescent="0.25">
      <c r="A21350" t="s">
        <v>38352</v>
      </c>
      <c r="B21350" t="s">
        <v>27858</v>
      </c>
      <c r="C21350">
        <v>298</v>
      </c>
      <c r="D21350">
        <v>10</v>
      </c>
      <c r="E21350" s="1">
        <v>5.2450236043728796E-3</v>
      </c>
      <c r="F21350" t="s">
        <v>5854</v>
      </c>
      <c r="G21350">
        <v>4</v>
      </c>
      <c r="H21350" t="s">
        <v>38353</v>
      </c>
      <c r="I21350" s="3" t="s">
        <v>13</v>
      </c>
    </row>
    <row r="21351" spans="1:9" x14ac:dyDescent="0.25">
      <c r="A21351" t="s">
        <v>38354</v>
      </c>
      <c r="B21351" t="s">
        <v>18</v>
      </c>
      <c r="C21351">
        <v>252</v>
      </c>
      <c r="D21351">
        <v>0</v>
      </c>
      <c r="G21351">
        <v>0</v>
      </c>
      <c r="H21351" t="s">
        <v>13</v>
      </c>
    </row>
    <row r="21352" spans="1:9" x14ac:dyDescent="0.25">
      <c r="A21352" t="s">
        <v>38355</v>
      </c>
      <c r="B21352" t="s">
        <v>18</v>
      </c>
      <c r="C21352">
        <v>573</v>
      </c>
      <c r="D21352">
        <v>0</v>
      </c>
      <c r="G21352">
        <v>0</v>
      </c>
      <c r="H21352" t="s">
        <v>13</v>
      </c>
    </row>
    <row r="21353" spans="1:9" x14ac:dyDescent="0.25">
      <c r="A21353" t="s">
        <v>38356</v>
      </c>
      <c r="B21353" t="s">
        <v>1302</v>
      </c>
      <c r="C21353">
        <v>370</v>
      </c>
      <c r="D21353">
        <v>10</v>
      </c>
      <c r="E21353" s="1">
        <v>2.00160262739572E-47</v>
      </c>
      <c r="F21353" t="s">
        <v>66</v>
      </c>
      <c r="G21353">
        <v>5</v>
      </c>
      <c r="H21353" t="s">
        <v>1303</v>
      </c>
      <c r="I21353" s="3" t="s">
        <v>152</v>
      </c>
    </row>
    <row r="21354" spans="1:9" x14ac:dyDescent="0.25">
      <c r="A21354" t="s">
        <v>38357</v>
      </c>
      <c r="B21354" t="s">
        <v>18</v>
      </c>
      <c r="C21354">
        <v>437</v>
      </c>
      <c r="D21354">
        <v>0</v>
      </c>
      <c r="G21354">
        <v>0</v>
      </c>
      <c r="H21354" t="s">
        <v>13</v>
      </c>
    </row>
    <row r="21355" spans="1:9" x14ac:dyDescent="0.25">
      <c r="A21355" t="s">
        <v>38358</v>
      </c>
      <c r="B21355" t="s">
        <v>1249</v>
      </c>
      <c r="C21355">
        <v>496</v>
      </c>
      <c r="D21355">
        <v>10</v>
      </c>
      <c r="E21355" s="1">
        <v>1.2259918711810101E-5</v>
      </c>
      <c r="F21355" t="s">
        <v>4907</v>
      </c>
      <c r="G21355">
        <v>5</v>
      </c>
      <c r="H21355" t="s">
        <v>26300</v>
      </c>
      <c r="I21355" s="3" t="s">
        <v>13</v>
      </c>
    </row>
    <row r="21356" spans="1:9" x14ac:dyDescent="0.25">
      <c r="A21356" t="s">
        <v>38359</v>
      </c>
      <c r="B21356" t="s">
        <v>18</v>
      </c>
      <c r="C21356">
        <v>519</v>
      </c>
      <c r="D21356">
        <v>0</v>
      </c>
      <c r="G21356">
        <v>0</v>
      </c>
      <c r="H21356" t="s">
        <v>13</v>
      </c>
    </row>
    <row r="21357" spans="1:9" x14ac:dyDescent="0.25">
      <c r="A21357" t="s">
        <v>38360</v>
      </c>
      <c r="B21357" t="s">
        <v>4603</v>
      </c>
      <c r="C21357">
        <v>491</v>
      </c>
      <c r="D21357">
        <v>10</v>
      </c>
      <c r="E21357" s="1">
        <v>4.2590663970000498E-64</v>
      </c>
      <c r="F21357" t="s">
        <v>2715</v>
      </c>
      <c r="G21357">
        <v>8</v>
      </c>
      <c r="H21357" t="s">
        <v>4604</v>
      </c>
      <c r="I21357" s="3" t="s">
        <v>4605</v>
      </c>
    </row>
    <row r="21358" spans="1:9" x14ac:dyDescent="0.25">
      <c r="A21358" t="s">
        <v>38361</v>
      </c>
      <c r="B21358" t="s">
        <v>18</v>
      </c>
      <c r="C21358">
        <v>221</v>
      </c>
      <c r="D21358">
        <v>0</v>
      </c>
      <c r="G21358">
        <v>0</v>
      </c>
      <c r="H21358" t="s">
        <v>13</v>
      </c>
    </row>
    <row r="21359" spans="1:9" x14ac:dyDescent="0.25">
      <c r="A21359" t="s">
        <v>38362</v>
      </c>
      <c r="B21359" t="s">
        <v>11497</v>
      </c>
      <c r="C21359">
        <v>455</v>
      </c>
      <c r="D21359">
        <v>10</v>
      </c>
      <c r="E21359" s="1">
        <v>1.32664273003458E-7</v>
      </c>
      <c r="F21359" t="s">
        <v>1263</v>
      </c>
      <c r="G21359">
        <v>2</v>
      </c>
      <c r="H21359" t="s">
        <v>6303</v>
      </c>
      <c r="I21359" s="3" t="s">
        <v>13</v>
      </c>
    </row>
    <row r="21360" spans="1:9" x14ac:dyDescent="0.25">
      <c r="A21360" t="s">
        <v>38363</v>
      </c>
      <c r="B21360" t="s">
        <v>35743</v>
      </c>
      <c r="C21360">
        <v>497</v>
      </c>
      <c r="D21360">
        <v>10</v>
      </c>
      <c r="E21360" s="1">
        <v>1.54427110597773E-43</v>
      </c>
      <c r="F21360" t="s">
        <v>1263</v>
      </c>
      <c r="G21360">
        <v>12</v>
      </c>
      <c r="H21360" t="s">
        <v>35744</v>
      </c>
      <c r="I21360" s="3" t="s">
        <v>13</v>
      </c>
    </row>
    <row r="21361" spans="1:9" x14ac:dyDescent="0.25">
      <c r="A21361" t="s">
        <v>38364</v>
      </c>
      <c r="B21361" t="s">
        <v>38365</v>
      </c>
      <c r="C21361">
        <v>490</v>
      </c>
      <c r="D21361">
        <v>10</v>
      </c>
      <c r="E21361" s="1">
        <v>4.3031971019498598E-15</v>
      </c>
      <c r="F21361" t="s">
        <v>1000</v>
      </c>
      <c r="G21361">
        <v>4</v>
      </c>
      <c r="H21361" t="s">
        <v>38366</v>
      </c>
      <c r="I21361" s="3" t="s">
        <v>26934</v>
      </c>
    </row>
    <row r="21362" spans="1:9" x14ac:dyDescent="0.25">
      <c r="A21362" t="s">
        <v>38367</v>
      </c>
      <c r="B21362" t="s">
        <v>18</v>
      </c>
      <c r="C21362">
        <v>320</v>
      </c>
      <c r="D21362">
        <v>0</v>
      </c>
      <c r="G21362">
        <v>0</v>
      </c>
      <c r="H21362" t="s">
        <v>13</v>
      </c>
    </row>
    <row r="21363" spans="1:9" x14ac:dyDescent="0.25">
      <c r="A21363" t="s">
        <v>38368</v>
      </c>
      <c r="B21363" t="s">
        <v>18</v>
      </c>
      <c r="C21363">
        <v>262</v>
      </c>
      <c r="D21363">
        <v>0</v>
      </c>
      <c r="G21363">
        <v>0</v>
      </c>
      <c r="H21363" t="s">
        <v>13</v>
      </c>
    </row>
    <row r="21364" spans="1:9" x14ac:dyDescent="0.25">
      <c r="A21364" t="s">
        <v>38369</v>
      </c>
      <c r="B21364" t="s">
        <v>38370</v>
      </c>
      <c r="C21364">
        <v>459</v>
      </c>
      <c r="D21364">
        <v>10</v>
      </c>
      <c r="E21364" s="1">
        <v>4.4810462582709801E-6</v>
      </c>
      <c r="F21364" t="s">
        <v>32</v>
      </c>
      <c r="G21364">
        <v>5</v>
      </c>
      <c r="H21364" t="s">
        <v>38371</v>
      </c>
      <c r="I21364" s="3" t="s">
        <v>38372</v>
      </c>
    </row>
    <row r="21365" spans="1:9" x14ac:dyDescent="0.25">
      <c r="A21365" t="s">
        <v>38373</v>
      </c>
      <c r="B21365" t="s">
        <v>38374</v>
      </c>
      <c r="C21365">
        <v>509</v>
      </c>
      <c r="D21365">
        <v>10</v>
      </c>
      <c r="E21365" s="1">
        <v>2.44987816306824E-60</v>
      </c>
      <c r="F21365" t="s">
        <v>41</v>
      </c>
      <c r="G21365">
        <v>3</v>
      </c>
      <c r="H21365" t="s">
        <v>38375</v>
      </c>
      <c r="I21365" s="3" t="s">
        <v>952</v>
      </c>
    </row>
    <row r="21366" spans="1:9" x14ac:dyDescent="0.25">
      <c r="A21366" t="s">
        <v>38376</v>
      </c>
      <c r="B21366" t="s">
        <v>18</v>
      </c>
      <c r="C21366">
        <v>468</v>
      </c>
      <c r="D21366">
        <v>0</v>
      </c>
      <c r="G21366">
        <v>0</v>
      </c>
      <c r="H21366" t="s">
        <v>13</v>
      </c>
    </row>
    <row r="21367" spans="1:9" x14ac:dyDescent="0.25">
      <c r="A21367" t="s">
        <v>38377</v>
      </c>
      <c r="B21367" t="s">
        <v>6981</v>
      </c>
      <c r="C21367">
        <v>493</v>
      </c>
      <c r="D21367">
        <v>10</v>
      </c>
      <c r="E21367" s="1">
        <v>1.3140983276474299E-44</v>
      </c>
      <c r="F21367" t="s">
        <v>146</v>
      </c>
      <c r="G21367">
        <v>1</v>
      </c>
      <c r="H21367" t="s">
        <v>4714</v>
      </c>
      <c r="I21367" s="3" t="s">
        <v>13</v>
      </c>
    </row>
    <row r="21368" spans="1:9" x14ac:dyDescent="0.25">
      <c r="A21368" t="s">
        <v>38378</v>
      </c>
      <c r="B21368" t="s">
        <v>18</v>
      </c>
      <c r="C21368">
        <v>352</v>
      </c>
      <c r="D21368">
        <v>0</v>
      </c>
      <c r="G21368">
        <v>0</v>
      </c>
      <c r="H21368" t="s">
        <v>13</v>
      </c>
    </row>
    <row r="21369" spans="1:9" x14ac:dyDescent="0.25">
      <c r="A21369" t="s">
        <v>38379</v>
      </c>
      <c r="B21369" t="s">
        <v>13704</v>
      </c>
      <c r="C21369">
        <v>524</v>
      </c>
      <c r="D21369">
        <v>5</v>
      </c>
      <c r="E21369" s="1">
        <v>6.8801806077345697E-11</v>
      </c>
      <c r="F21369" t="s">
        <v>10423</v>
      </c>
      <c r="G21369">
        <v>10</v>
      </c>
      <c r="H21369" t="s">
        <v>38380</v>
      </c>
      <c r="I21369" s="3" t="s">
        <v>4414</v>
      </c>
    </row>
    <row r="21370" spans="1:9" x14ac:dyDescent="0.25">
      <c r="A21370" t="s">
        <v>38381</v>
      </c>
      <c r="B21370" t="s">
        <v>18</v>
      </c>
      <c r="C21370">
        <v>462</v>
      </c>
      <c r="D21370">
        <v>0</v>
      </c>
      <c r="G21370">
        <v>0</v>
      </c>
      <c r="H21370" t="s">
        <v>13</v>
      </c>
    </row>
    <row r="21371" spans="1:9" x14ac:dyDescent="0.25">
      <c r="A21371" t="s">
        <v>38382</v>
      </c>
      <c r="B21371" t="s">
        <v>2983</v>
      </c>
      <c r="C21371">
        <v>432</v>
      </c>
      <c r="D21371">
        <v>10</v>
      </c>
      <c r="E21371" s="1">
        <v>3.61357028853949E-9</v>
      </c>
      <c r="F21371" t="s">
        <v>2406</v>
      </c>
      <c r="G21371">
        <v>3</v>
      </c>
      <c r="H21371" t="s">
        <v>27992</v>
      </c>
      <c r="I21371" s="3" t="s">
        <v>13</v>
      </c>
    </row>
    <row r="21372" spans="1:9" x14ac:dyDescent="0.25">
      <c r="A21372" t="s">
        <v>38383</v>
      </c>
      <c r="B21372" t="s">
        <v>36328</v>
      </c>
      <c r="C21372">
        <v>479</v>
      </c>
      <c r="D21372">
        <v>10</v>
      </c>
      <c r="E21372" s="1">
        <v>4.95966047864585E-30</v>
      </c>
      <c r="F21372" t="s">
        <v>5491</v>
      </c>
      <c r="G21372">
        <v>0</v>
      </c>
      <c r="H21372" t="s">
        <v>13</v>
      </c>
    </row>
    <row r="21373" spans="1:9" x14ac:dyDescent="0.25">
      <c r="A21373" t="s">
        <v>38384</v>
      </c>
      <c r="B21373" t="s">
        <v>32810</v>
      </c>
      <c r="C21373">
        <v>520</v>
      </c>
      <c r="D21373">
        <v>10</v>
      </c>
      <c r="E21373" s="1">
        <v>1.11558052099168E-77</v>
      </c>
      <c r="F21373" t="s">
        <v>501</v>
      </c>
      <c r="G21373">
        <v>8</v>
      </c>
      <c r="H21373" t="s">
        <v>38385</v>
      </c>
      <c r="I21373" s="3" t="s">
        <v>38386</v>
      </c>
    </row>
    <row r="21374" spans="1:9" x14ac:dyDescent="0.25">
      <c r="A21374" t="s">
        <v>38387</v>
      </c>
      <c r="B21374" t="s">
        <v>38388</v>
      </c>
      <c r="C21374">
        <v>493</v>
      </c>
      <c r="D21374">
        <v>10</v>
      </c>
      <c r="E21374" s="1">
        <v>1.6661982580944E-32</v>
      </c>
      <c r="F21374" t="s">
        <v>846</v>
      </c>
      <c r="G21374">
        <v>5</v>
      </c>
      <c r="H21374" t="s">
        <v>23944</v>
      </c>
      <c r="I21374" s="3" t="s">
        <v>1448</v>
      </c>
    </row>
    <row r="21375" spans="1:9" x14ac:dyDescent="0.25">
      <c r="A21375" t="s">
        <v>38389</v>
      </c>
      <c r="B21375" t="s">
        <v>38241</v>
      </c>
      <c r="C21375">
        <v>478</v>
      </c>
      <c r="D21375">
        <v>10</v>
      </c>
      <c r="E21375" s="1">
        <v>5.5090417975951201E-13</v>
      </c>
      <c r="F21375" t="s">
        <v>5765</v>
      </c>
      <c r="G21375">
        <v>2</v>
      </c>
      <c r="H21375" t="s">
        <v>6039</v>
      </c>
      <c r="I21375" s="3" t="s">
        <v>13</v>
      </c>
    </row>
    <row r="21376" spans="1:9" x14ac:dyDescent="0.25">
      <c r="A21376" t="s">
        <v>38390</v>
      </c>
      <c r="B21376" t="s">
        <v>4062</v>
      </c>
      <c r="C21376">
        <v>498</v>
      </c>
      <c r="D21376">
        <v>10</v>
      </c>
      <c r="E21376" s="1">
        <v>9.5676105701410603E-6</v>
      </c>
      <c r="F21376" t="s">
        <v>58</v>
      </c>
      <c r="G21376">
        <v>11</v>
      </c>
      <c r="H21376" t="s">
        <v>36111</v>
      </c>
      <c r="I21376" s="3" t="s">
        <v>318</v>
      </c>
    </row>
    <row r="21377" spans="1:9" x14ac:dyDescent="0.25">
      <c r="A21377" t="s">
        <v>38391</v>
      </c>
      <c r="B21377" t="s">
        <v>8429</v>
      </c>
      <c r="C21377">
        <v>407</v>
      </c>
      <c r="D21377">
        <v>10</v>
      </c>
      <c r="E21377" s="1">
        <v>1.03355197555761E-19</v>
      </c>
      <c r="F21377" t="s">
        <v>4232</v>
      </c>
      <c r="G21377">
        <v>3</v>
      </c>
      <c r="H21377" t="s">
        <v>38392</v>
      </c>
      <c r="I21377" s="3" t="s">
        <v>13</v>
      </c>
    </row>
    <row r="21378" spans="1:9" x14ac:dyDescent="0.25">
      <c r="A21378" t="s">
        <v>38393</v>
      </c>
      <c r="B21378" t="s">
        <v>18</v>
      </c>
      <c r="C21378">
        <v>226</v>
      </c>
      <c r="D21378">
        <v>0</v>
      </c>
      <c r="G21378">
        <v>0</v>
      </c>
      <c r="H21378" t="s">
        <v>13</v>
      </c>
    </row>
    <row r="21379" spans="1:9" x14ac:dyDescent="0.25">
      <c r="A21379" t="s">
        <v>38394</v>
      </c>
      <c r="B21379" t="s">
        <v>38395</v>
      </c>
      <c r="C21379">
        <v>458</v>
      </c>
      <c r="D21379">
        <v>10</v>
      </c>
      <c r="E21379" s="1">
        <v>2.16092290718201E-21</v>
      </c>
      <c r="F21379" t="s">
        <v>407</v>
      </c>
      <c r="G21379">
        <v>2</v>
      </c>
      <c r="H21379" t="s">
        <v>38396</v>
      </c>
      <c r="I21379" s="3" t="s">
        <v>13</v>
      </c>
    </row>
    <row r="21380" spans="1:9" x14ac:dyDescent="0.25">
      <c r="A21380" t="s">
        <v>38397</v>
      </c>
      <c r="B21380" t="s">
        <v>6847</v>
      </c>
      <c r="C21380">
        <v>489</v>
      </c>
      <c r="D21380">
        <v>10</v>
      </c>
      <c r="E21380" s="1">
        <v>1.3926954811308399E-51</v>
      </c>
      <c r="F21380" t="s">
        <v>1455</v>
      </c>
      <c r="G21380">
        <v>14</v>
      </c>
      <c r="H21380" t="s">
        <v>6848</v>
      </c>
      <c r="I21380" s="3" t="s">
        <v>554</v>
      </c>
    </row>
    <row r="21381" spans="1:9" x14ac:dyDescent="0.25">
      <c r="A21381" t="s">
        <v>38398</v>
      </c>
      <c r="B21381" t="s">
        <v>14662</v>
      </c>
      <c r="C21381">
        <v>501</v>
      </c>
      <c r="D21381">
        <v>10</v>
      </c>
      <c r="E21381" s="1">
        <v>9.3763671916308607E-25</v>
      </c>
      <c r="F21381" t="s">
        <v>3391</v>
      </c>
      <c r="G21381">
        <v>3</v>
      </c>
      <c r="H21381" t="s">
        <v>38399</v>
      </c>
      <c r="I21381" s="3" t="s">
        <v>13</v>
      </c>
    </row>
    <row r="21382" spans="1:9" x14ac:dyDescent="0.25">
      <c r="A21382" t="s">
        <v>38400</v>
      </c>
      <c r="B21382" t="s">
        <v>18</v>
      </c>
      <c r="C21382">
        <v>532</v>
      </c>
      <c r="D21382">
        <v>0</v>
      </c>
      <c r="G21382">
        <v>0</v>
      </c>
      <c r="H21382" t="s">
        <v>13</v>
      </c>
    </row>
    <row r="21383" spans="1:9" x14ac:dyDescent="0.25">
      <c r="A21383" t="s">
        <v>38401</v>
      </c>
      <c r="B21383" t="s">
        <v>38402</v>
      </c>
      <c r="C21383">
        <v>487</v>
      </c>
      <c r="D21383">
        <v>10</v>
      </c>
      <c r="E21383" s="1">
        <v>3.7462281222673999E-28</v>
      </c>
      <c r="F21383" t="s">
        <v>2128</v>
      </c>
      <c r="G21383">
        <v>2</v>
      </c>
      <c r="H21383" t="s">
        <v>2425</v>
      </c>
    </row>
    <row r="21384" spans="1:9" x14ac:dyDescent="0.25">
      <c r="A21384" t="s">
        <v>38403</v>
      </c>
      <c r="B21384" t="s">
        <v>18</v>
      </c>
      <c r="C21384">
        <v>201</v>
      </c>
      <c r="D21384">
        <v>0</v>
      </c>
      <c r="G21384">
        <v>0</v>
      </c>
      <c r="H21384" t="s">
        <v>13</v>
      </c>
    </row>
    <row r="21385" spans="1:9" x14ac:dyDescent="0.25">
      <c r="A21385" t="s">
        <v>38404</v>
      </c>
      <c r="B21385" t="s">
        <v>38405</v>
      </c>
      <c r="C21385">
        <v>469</v>
      </c>
      <c r="D21385">
        <v>10</v>
      </c>
      <c r="E21385" s="1">
        <v>1.0725265484815599E-55</v>
      </c>
      <c r="F21385" t="s">
        <v>257</v>
      </c>
      <c r="G21385">
        <v>2</v>
      </c>
      <c r="H21385" t="s">
        <v>34858</v>
      </c>
      <c r="I21385" s="3" t="s">
        <v>13</v>
      </c>
    </row>
    <row r="21386" spans="1:9" x14ac:dyDescent="0.25">
      <c r="A21386" t="s">
        <v>38406</v>
      </c>
      <c r="B21386" t="s">
        <v>38407</v>
      </c>
      <c r="C21386">
        <v>504</v>
      </c>
      <c r="D21386">
        <v>10</v>
      </c>
      <c r="E21386" s="1">
        <v>5.6752684145552398E-30</v>
      </c>
      <c r="F21386" t="s">
        <v>229</v>
      </c>
      <c r="G21386">
        <v>0</v>
      </c>
      <c r="H21386" t="s">
        <v>13</v>
      </c>
    </row>
    <row r="21387" spans="1:9" x14ac:dyDescent="0.25">
      <c r="A21387" t="s">
        <v>38408</v>
      </c>
      <c r="B21387" t="s">
        <v>24644</v>
      </c>
      <c r="C21387">
        <v>477</v>
      </c>
      <c r="D21387">
        <v>10</v>
      </c>
      <c r="E21387" s="1">
        <v>1.0104766927747601E-28</v>
      </c>
      <c r="F21387" t="s">
        <v>963</v>
      </c>
      <c r="G21387">
        <v>2</v>
      </c>
      <c r="H21387" t="s">
        <v>33</v>
      </c>
      <c r="I21387" s="3" t="s">
        <v>13</v>
      </c>
    </row>
    <row r="21388" spans="1:9" x14ac:dyDescent="0.25">
      <c r="A21388" t="s">
        <v>38409</v>
      </c>
      <c r="B21388" t="s">
        <v>38410</v>
      </c>
      <c r="C21388">
        <v>480</v>
      </c>
      <c r="D21388">
        <v>10</v>
      </c>
      <c r="E21388" s="1">
        <v>5.3492940635093596E-72</v>
      </c>
      <c r="F21388" t="s">
        <v>285</v>
      </c>
      <c r="G21388">
        <v>1</v>
      </c>
      <c r="H21388" t="s">
        <v>14554</v>
      </c>
      <c r="I21388" s="3" t="s">
        <v>13</v>
      </c>
    </row>
    <row r="21389" spans="1:9" x14ac:dyDescent="0.25">
      <c r="A21389" t="s">
        <v>38411</v>
      </c>
      <c r="B21389" t="s">
        <v>19690</v>
      </c>
      <c r="C21389">
        <v>408</v>
      </c>
      <c r="D21389">
        <v>10</v>
      </c>
      <c r="E21389" s="1">
        <v>2.0468520196020501E-44</v>
      </c>
      <c r="F21389" t="s">
        <v>1067</v>
      </c>
      <c r="G21389">
        <v>3</v>
      </c>
      <c r="H21389" t="s">
        <v>5846</v>
      </c>
      <c r="I21389" s="3" t="s">
        <v>660</v>
      </c>
    </row>
    <row r="21390" spans="1:9" x14ac:dyDescent="0.25">
      <c r="A21390" t="s">
        <v>38412</v>
      </c>
      <c r="B21390" t="s">
        <v>175</v>
      </c>
      <c r="C21390">
        <v>482</v>
      </c>
      <c r="D21390">
        <v>10</v>
      </c>
      <c r="E21390" s="1">
        <v>2.69827937350316E-15</v>
      </c>
      <c r="F21390" t="s">
        <v>1604</v>
      </c>
      <c r="G21390">
        <v>3</v>
      </c>
      <c r="H21390" t="s">
        <v>405</v>
      </c>
    </row>
    <row r="21391" spans="1:9" x14ac:dyDescent="0.25">
      <c r="A21391" t="s">
        <v>38413</v>
      </c>
      <c r="B21391" t="s">
        <v>38414</v>
      </c>
      <c r="C21391">
        <v>248</v>
      </c>
      <c r="D21391">
        <v>10</v>
      </c>
      <c r="E21391" s="1">
        <v>3.5565368311113599E-20</v>
      </c>
      <c r="F21391" t="s">
        <v>2178</v>
      </c>
      <c r="G21391">
        <v>1</v>
      </c>
      <c r="H21391" t="s">
        <v>29</v>
      </c>
      <c r="I21391" s="3" t="s">
        <v>13</v>
      </c>
    </row>
    <row r="21392" spans="1:9" x14ac:dyDescent="0.25">
      <c r="A21392" t="s">
        <v>38415</v>
      </c>
      <c r="B21392" t="s">
        <v>35527</v>
      </c>
      <c r="C21392">
        <v>496</v>
      </c>
      <c r="D21392">
        <v>10</v>
      </c>
      <c r="E21392" s="1">
        <v>1.1594931813714499E-9</v>
      </c>
      <c r="F21392" t="s">
        <v>432</v>
      </c>
      <c r="G21392">
        <v>4</v>
      </c>
      <c r="H21392" t="s">
        <v>35528</v>
      </c>
      <c r="I21392" s="3" t="s">
        <v>13</v>
      </c>
    </row>
    <row r="21393" spans="1:9" x14ac:dyDescent="0.25">
      <c r="A21393" t="s">
        <v>38416</v>
      </c>
      <c r="B21393" t="s">
        <v>18</v>
      </c>
      <c r="C21393">
        <v>518</v>
      </c>
      <c r="D21393">
        <v>0</v>
      </c>
      <c r="G21393">
        <v>0</v>
      </c>
      <c r="H21393" t="s">
        <v>13</v>
      </c>
    </row>
    <row r="21394" spans="1:9" x14ac:dyDescent="0.25">
      <c r="A21394" t="s">
        <v>38417</v>
      </c>
      <c r="B21394" t="s">
        <v>18</v>
      </c>
      <c r="C21394">
        <v>353</v>
      </c>
      <c r="D21394">
        <v>0</v>
      </c>
      <c r="G21394">
        <v>0</v>
      </c>
      <c r="H21394" t="s">
        <v>13</v>
      </c>
    </row>
    <row r="21395" spans="1:9" x14ac:dyDescent="0.25">
      <c r="A21395" t="s">
        <v>38418</v>
      </c>
      <c r="B21395" t="s">
        <v>18</v>
      </c>
      <c r="C21395">
        <v>361</v>
      </c>
      <c r="D21395">
        <v>0</v>
      </c>
      <c r="G21395">
        <v>0</v>
      </c>
      <c r="H21395" t="s">
        <v>13</v>
      </c>
    </row>
    <row r="21396" spans="1:9" x14ac:dyDescent="0.25">
      <c r="A21396" t="s">
        <v>38419</v>
      </c>
      <c r="B21396" t="s">
        <v>18</v>
      </c>
      <c r="C21396">
        <v>495</v>
      </c>
      <c r="D21396">
        <v>0</v>
      </c>
      <c r="G21396">
        <v>0</v>
      </c>
      <c r="H21396" t="s">
        <v>13</v>
      </c>
    </row>
    <row r="21397" spans="1:9" x14ac:dyDescent="0.25">
      <c r="A21397" t="s">
        <v>38420</v>
      </c>
      <c r="B21397" t="s">
        <v>27151</v>
      </c>
      <c r="C21397">
        <v>460</v>
      </c>
      <c r="D21397">
        <v>10</v>
      </c>
      <c r="E21397" s="1">
        <v>1.24983528212468E-54</v>
      </c>
      <c r="F21397" t="s">
        <v>257</v>
      </c>
      <c r="G21397">
        <v>7</v>
      </c>
      <c r="H21397" t="s">
        <v>38421</v>
      </c>
      <c r="I21397" s="3" t="s">
        <v>13</v>
      </c>
    </row>
    <row r="21398" spans="1:9" x14ac:dyDescent="0.25">
      <c r="A21398" t="s">
        <v>38422</v>
      </c>
      <c r="B21398" t="s">
        <v>38423</v>
      </c>
      <c r="C21398">
        <v>445</v>
      </c>
      <c r="D21398">
        <v>10</v>
      </c>
      <c r="E21398" s="1">
        <v>4.3343081109509698E-29</v>
      </c>
      <c r="F21398" t="s">
        <v>501</v>
      </c>
      <c r="G21398">
        <v>0</v>
      </c>
      <c r="H21398" t="s">
        <v>13</v>
      </c>
    </row>
    <row r="21399" spans="1:9" x14ac:dyDescent="0.25">
      <c r="A21399" t="s">
        <v>38424</v>
      </c>
      <c r="B21399" t="s">
        <v>18</v>
      </c>
      <c r="C21399">
        <v>451</v>
      </c>
      <c r="D21399">
        <v>0</v>
      </c>
      <c r="G21399">
        <v>0</v>
      </c>
      <c r="H21399" t="s">
        <v>13</v>
      </c>
    </row>
    <row r="21400" spans="1:9" x14ac:dyDescent="0.25">
      <c r="A21400" t="s">
        <v>38425</v>
      </c>
      <c r="B21400" t="s">
        <v>28058</v>
      </c>
      <c r="C21400">
        <v>471</v>
      </c>
      <c r="D21400">
        <v>10</v>
      </c>
      <c r="E21400" s="1">
        <v>6.04399435638453E-61</v>
      </c>
      <c r="F21400" t="s">
        <v>1446</v>
      </c>
      <c r="G21400">
        <v>5</v>
      </c>
      <c r="H21400" t="s">
        <v>28059</v>
      </c>
      <c r="I21400" s="3" t="s">
        <v>6721</v>
      </c>
    </row>
    <row r="21401" spans="1:9" x14ac:dyDescent="0.25">
      <c r="A21401" t="s">
        <v>38426</v>
      </c>
      <c r="B21401" t="s">
        <v>11481</v>
      </c>
      <c r="C21401">
        <v>419</v>
      </c>
      <c r="D21401">
        <v>10</v>
      </c>
      <c r="E21401" s="1">
        <v>8.5141121421271305E-22</v>
      </c>
      <c r="F21401" t="s">
        <v>6004</v>
      </c>
      <c r="G21401">
        <v>2</v>
      </c>
      <c r="H21401" t="s">
        <v>12225</v>
      </c>
      <c r="I21401" s="3" t="s">
        <v>13</v>
      </c>
    </row>
    <row r="21402" spans="1:9" x14ac:dyDescent="0.25">
      <c r="A21402" t="s">
        <v>38427</v>
      </c>
      <c r="B21402" t="s">
        <v>38428</v>
      </c>
      <c r="C21402">
        <v>453</v>
      </c>
      <c r="D21402">
        <v>10</v>
      </c>
      <c r="E21402" s="1">
        <v>7.6866490794709406E-48</v>
      </c>
      <c r="F21402" t="s">
        <v>429</v>
      </c>
      <c r="G21402">
        <v>5</v>
      </c>
      <c r="H21402" t="s">
        <v>38429</v>
      </c>
      <c r="I21402" s="3" t="s">
        <v>13</v>
      </c>
    </row>
    <row r="21403" spans="1:9" x14ac:dyDescent="0.25">
      <c r="A21403" t="s">
        <v>38430</v>
      </c>
      <c r="B21403" t="s">
        <v>4134</v>
      </c>
      <c r="C21403">
        <v>469</v>
      </c>
      <c r="D21403">
        <v>10</v>
      </c>
      <c r="E21403" s="1">
        <v>2.73468930780256E-14</v>
      </c>
      <c r="F21403" t="s">
        <v>2243</v>
      </c>
      <c r="G21403">
        <v>2</v>
      </c>
      <c r="H21403" t="s">
        <v>2004</v>
      </c>
    </row>
    <row r="21404" spans="1:9" x14ac:dyDescent="0.25">
      <c r="A21404" t="s">
        <v>38431</v>
      </c>
      <c r="B21404" t="s">
        <v>18</v>
      </c>
      <c r="C21404">
        <v>279</v>
      </c>
      <c r="D21404">
        <v>0</v>
      </c>
      <c r="G21404">
        <v>0</v>
      </c>
      <c r="H21404" t="s">
        <v>13</v>
      </c>
    </row>
    <row r="21405" spans="1:9" x14ac:dyDescent="0.25">
      <c r="A21405" t="s">
        <v>38432</v>
      </c>
      <c r="B21405" t="s">
        <v>9226</v>
      </c>
      <c r="C21405">
        <v>477</v>
      </c>
      <c r="D21405">
        <v>10</v>
      </c>
      <c r="E21405" s="1">
        <v>7.0193081044938899E-57</v>
      </c>
      <c r="F21405" t="s">
        <v>21</v>
      </c>
      <c r="G21405">
        <v>9</v>
      </c>
      <c r="H21405" t="s">
        <v>38433</v>
      </c>
      <c r="I21405" s="3" t="s">
        <v>38434</v>
      </c>
    </row>
    <row r="21406" spans="1:9" x14ac:dyDescent="0.25">
      <c r="A21406" t="s">
        <v>38435</v>
      </c>
      <c r="B21406" t="s">
        <v>1349</v>
      </c>
      <c r="C21406">
        <v>444</v>
      </c>
      <c r="D21406">
        <v>10</v>
      </c>
      <c r="E21406" s="1">
        <v>1.3496577813501499E-38</v>
      </c>
      <c r="F21406" t="s">
        <v>546</v>
      </c>
      <c r="G21406">
        <v>6</v>
      </c>
      <c r="H21406" t="s">
        <v>35703</v>
      </c>
      <c r="I21406" s="3" t="s">
        <v>10474</v>
      </c>
    </row>
    <row r="21407" spans="1:9" x14ac:dyDescent="0.25">
      <c r="A21407" t="s">
        <v>38436</v>
      </c>
      <c r="B21407" t="s">
        <v>18</v>
      </c>
      <c r="C21407">
        <v>473</v>
      </c>
      <c r="D21407">
        <v>0</v>
      </c>
      <c r="G21407">
        <v>0</v>
      </c>
      <c r="H21407" t="s">
        <v>13</v>
      </c>
    </row>
    <row r="21408" spans="1:9" x14ac:dyDescent="0.25">
      <c r="A21408" t="s">
        <v>38437</v>
      </c>
      <c r="B21408" t="s">
        <v>175</v>
      </c>
      <c r="C21408">
        <v>491</v>
      </c>
      <c r="D21408">
        <v>10</v>
      </c>
      <c r="E21408" s="1">
        <v>1.60394230630912E-44</v>
      </c>
      <c r="F21408" t="s">
        <v>1940</v>
      </c>
      <c r="G21408">
        <v>2</v>
      </c>
      <c r="H21408" t="s">
        <v>2425</v>
      </c>
    </row>
    <row r="21409" spans="1:9" x14ac:dyDescent="0.25">
      <c r="A21409" t="s">
        <v>38438</v>
      </c>
      <c r="B21409" t="s">
        <v>13604</v>
      </c>
      <c r="C21409">
        <v>492</v>
      </c>
      <c r="D21409">
        <v>10</v>
      </c>
      <c r="E21409" s="1">
        <v>8.6037542659832698E-46</v>
      </c>
      <c r="F21409" t="s">
        <v>944</v>
      </c>
      <c r="G21409">
        <v>6</v>
      </c>
      <c r="H21409" t="s">
        <v>5697</v>
      </c>
      <c r="I21409" s="3" t="s">
        <v>1267</v>
      </c>
    </row>
    <row r="21410" spans="1:9" x14ac:dyDescent="0.25">
      <c r="A21410" t="s">
        <v>38439</v>
      </c>
      <c r="B21410" t="s">
        <v>38440</v>
      </c>
      <c r="C21410">
        <v>499</v>
      </c>
      <c r="D21410">
        <v>10</v>
      </c>
      <c r="E21410" s="1">
        <v>2.1752151666361699E-50</v>
      </c>
      <c r="F21410" t="s">
        <v>1697</v>
      </c>
      <c r="G21410">
        <v>17</v>
      </c>
      <c r="H21410" t="s">
        <v>38441</v>
      </c>
      <c r="I21410" s="3" t="s">
        <v>13</v>
      </c>
    </row>
    <row r="21411" spans="1:9" x14ac:dyDescent="0.25">
      <c r="A21411" t="s">
        <v>38442</v>
      </c>
      <c r="B21411" t="s">
        <v>36397</v>
      </c>
      <c r="C21411">
        <v>437</v>
      </c>
      <c r="D21411">
        <v>10</v>
      </c>
      <c r="E21411" s="1">
        <v>9.2642680578768695E-57</v>
      </c>
      <c r="F21411" t="s">
        <v>772</v>
      </c>
      <c r="G21411">
        <v>2</v>
      </c>
      <c r="H21411" t="s">
        <v>38443</v>
      </c>
      <c r="I21411" s="3" t="s">
        <v>38444</v>
      </c>
    </row>
    <row r="21412" spans="1:9" x14ac:dyDescent="0.25">
      <c r="A21412" t="s">
        <v>38445</v>
      </c>
      <c r="B21412" t="s">
        <v>11527</v>
      </c>
      <c r="C21412">
        <v>492</v>
      </c>
      <c r="D21412">
        <v>10</v>
      </c>
      <c r="E21412" s="1">
        <v>8.8349436270354197E-33</v>
      </c>
      <c r="F21412" t="s">
        <v>307</v>
      </c>
      <c r="G21412">
        <v>1</v>
      </c>
      <c r="H21412" t="s">
        <v>3681</v>
      </c>
      <c r="I21412" s="3" t="s">
        <v>13</v>
      </c>
    </row>
    <row r="21413" spans="1:9" x14ac:dyDescent="0.25">
      <c r="A21413" t="s">
        <v>38446</v>
      </c>
      <c r="B21413" t="s">
        <v>38447</v>
      </c>
      <c r="C21413">
        <v>485</v>
      </c>
      <c r="D21413">
        <v>10</v>
      </c>
      <c r="E21413" s="1">
        <v>1.7736710153744699E-55</v>
      </c>
      <c r="F21413" t="s">
        <v>2128</v>
      </c>
      <c r="G21413">
        <v>0</v>
      </c>
      <c r="H21413" t="s">
        <v>13</v>
      </c>
    </row>
    <row r="21414" spans="1:9" x14ac:dyDescent="0.25">
      <c r="A21414" t="s">
        <v>38448</v>
      </c>
      <c r="B21414" t="s">
        <v>1682</v>
      </c>
      <c r="C21414">
        <v>529</v>
      </c>
      <c r="D21414">
        <v>10</v>
      </c>
      <c r="E21414" s="1">
        <v>1.0058513748476001E-15</v>
      </c>
      <c r="F21414" t="s">
        <v>4457</v>
      </c>
      <c r="G21414">
        <v>4</v>
      </c>
      <c r="H21414" t="s">
        <v>35317</v>
      </c>
      <c r="I21414" s="3" t="s">
        <v>13</v>
      </c>
    </row>
    <row r="21415" spans="1:9" x14ac:dyDescent="0.25">
      <c r="A21415" t="s">
        <v>38449</v>
      </c>
      <c r="B21415" t="s">
        <v>18514</v>
      </c>
      <c r="C21415">
        <v>506</v>
      </c>
      <c r="D21415">
        <v>10</v>
      </c>
      <c r="E21415" s="1">
        <v>2.8280326943124397E-57</v>
      </c>
      <c r="F21415" t="s">
        <v>530</v>
      </c>
      <c r="G21415">
        <v>3</v>
      </c>
      <c r="H21415" t="s">
        <v>11113</v>
      </c>
      <c r="I21415" s="3" t="s">
        <v>13</v>
      </c>
    </row>
    <row r="21416" spans="1:9" x14ac:dyDescent="0.25">
      <c r="A21416" t="s">
        <v>38450</v>
      </c>
      <c r="B21416" t="s">
        <v>18</v>
      </c>
      <c r="C21416">
        <v>348</v>
      </c>
      <c r="D21416">
        <v>0</v>
      </c>
      <c r="G21416">
        <v>0</v>
      </c>
      <c r="H21416" t="s">
        <v>13</v>
      </c>
    </row>
    <row r="21417" spans="1:9" x14ac:dyDescent="0.25">
      <c r="A21417" t="s">
        <v>38451</v>
      </c>
      <c r="B21417" t="s">
        <v>38452</v>
      </c>
      <c r="C21417">
        <v>358</v>
      </c>
      <c r="D21417">
        <v>10</v>
      </c>
      <c r="E21417" s="1">
        <v>1.7836902588108501E-35</v>
      </c>
      <c r="F21417" t="s">
        <v>416</v>
      </c>
      <c r="G21417">
        <v>35</v>
      </c>
      <c r="H21417" t="s">
        <v>38453</v>
      </c>
      <c r="I21417" s="3" t="s">
        <v>13</v>
      </c>
    </row>
    <row r="21418" spans="1:9" x14ac:dyDescent="0.25">
      <c r="A21418" t="s">
        <v>38454</v>
      </c>
      <c r="B21418" t="s">
        <v>18</v>
      </c>
      <c r="C21418">
        <v>447</v>
      </c>
      <c r="D21418">
        <v>0</v>
      </c>
      <c r="G21418">
        <v>0</v>
      </c>
      <c r="H21418" t="s">
        <v>13</v>
      </c>
    </row>
    <row r="21419" spans="1:9" x14ac:dyDescent="0.25">
      <c r="A21419" t="s">
        <v>38455</v>
      </c>
      <c r="B21419" t="s">
        <v>38456</v>
      </c>
      <c r="C21419">
        <v>488</v>
      </c>
      <c r="D21419">
        <v>10</v>
      </c>
      <c r="E21419" s="1">
        <v>1.9569145398841101E-29</v>
      </c>
      <c r="F21419" t="s">
        <v>1879</v>
      </c>
      <c r="G21419">
        <v>2</v>
      </c>
      <c r="H21419" t="s">
        <v>38457</v>
      </c>
      <c r="I21419" s="3" t="s">
        <v>13</v>
      </c>
    </row>
    <row r="21420" spans="1:9" x14ac:dyDescent="0.25">
      <c r="A21420" t="s">
        <v>38458</v>
      </c>
      <c r="B21420" t="s">
        <v>18</v>
      </c>
      <c r="C21420">
        <v>506</v>
      </c>
      <c r="D21420">
        <v>0</v>
      </c>
      <c r="G21420">
        <v>0</v>
      </c>
      <c r="H21420" t="s">
        <v>13</v>
      </c>
    </row>
    <row r="21421" spans="1:9" x14ac:dyDescent="0.25">
      <c r="A21421" t="s">
        <v>38459</v>
      </c>
      <c r="B21421" t="s">
        <v>38460</v>
      </c>
      <c r="C21421">
        <v>476</v>
      </c>
      <c r="D21421">
        <v>10</v>
      </c>
      <c r="E21421" s="1">
        <v>1.66447844021478E-38</v>
      </c>
      <c r="F21421" t="s">
        <v>764</v>
      </c>
      <c r="G21421">
        <v>1</v>
      </c>
      <c r="H21421" t="s">
        <v>22</v>
      </c>
      <c r="I21421" s="3" t="s">
        <v>13</v>
      </c>
    </row>
    <row r="21422" spans="1:9" x14ac:dyDescent="0.25">
      <c r="A21422" t="s">
        <v>38461</v>
      </c>
      <c r="B21422" t="s">
        <v>38462</v>
      </c>
      <c r="C21422">
        <v>499</v>
      </c>
      <c r="D21422">
        <v>10</v>
      </c>
      <c r="E21422" s="1">
        <v>1.58156620679242E-32</v>
      </c>
      <c r="F21422" t="s">
        <v>2576</v>
      </c>
      <c r="G21422">
        <v>13</v>
      </c>
      <c r="H21422" t="s">
        <v>12953</v>
      </c>
      <c r="I21422" s="3" t="s">
        <v>13</v>
      </c>
    </row>
    <row r="21423" spans="1:9" x14ac:dyDescent="0.25">
      <c r="A21423" t="s">
        <v>38463</v>
      </c>
      <c r="B21423" t="s">
        <v>38464</v>
      </c>
      <c r="C21423">
        <v>494</v>
      </c>
      <c r="D21423">
        <v>10</v>
      </c>
      <c r="E21423" s="1">
        <v>2.9072074460521399E-68</v>
      </c>
      <c r="F21423" t="s">
        <v>261</v>
      </c>
      <c r="G21423">
        <v>4</v>
      </c>
      <c r="H21423" t="s">
        <v>38465</v>
      </c>
      <c r="I21423" s="3" t="s">
        <v>1872</v>
      </c>
    </row>
    <row r="21424" spans="1:9" x14ac:dyDescent="0.25">
      <c r="A21424" t="s">
        <v>38466</v>
      </c>
      <c r="B21424" t="s">
        <v>16967</v>
      </c>
      <c r="C21424">
        <v>509</v>
      </c>
      <c r="D21424">
        <v>10</v>
      </c>
      <c r="E21424" s="1">
        <v>6.9002028717227499E-53</v>
      </c>
      <c r="F21424" t="s">
        <v>795</v>
      </c>
      <c r="G21424">
        <v>5</v>
      </c>
      <c r="H21424" t="s">
        <v>38467</v>
      </c>
      <c r="I21424" s="3" t="s">
        <v>1402</v>
      </c>
    </row>
    <row r="21425" spans="1:9" x14ac:dyDescent="0.25">
      <c r="A21425" t="s">
        <v>38468</v>
      </c>
      <c r="B21425" t="s">
        <v>18</v>
      </c>
      <c r="C21425">
        <v>485</v>
      </c>
      <c r="D21425">
        <v>0</v>
      </c>
      <c r="G21425">
        <v>0</v>
      </c>
      <c r="H21425" t="s">
        <v>13</v>
      </c>
    </row>
    <row r="21426" spans="1:9" x14ac:dyDescent="0.25">
      <c r="A21426" t="s">
        <v>38469</v>
      </c>
      <c r="B21426" t="s">
        <v>2937</v>
      </c>
      <c r="C21426">
        <v>461</v>
      </c>
      <c r="D21426">
        <v>4</v>
      </c>
      <c r="E21426" s="1">
        <v>1.2170116682464199E-8</v>
      </c>
      <c r="F21426" t="s">
        <v>38470</v>
      </c>
      <c r="G21426">
        <v>1</v>
      </c>
      <c r="H21426" t="s">
        <v>1629</v>
      </c>
    </row>
    <row r="21427" spans="1:9" x14ac:dyDescent="0.25">
      <c r="A21427" t="s">
        <v>38471</v>
      </c>
      <c r="B21427" t="s">
        <v>33067</v>
      </c>
      <c r="C21427">
        <v>403</v>
      </c>
      <c r="D21427">
        <v>10</v>
      </c>
      <c r="E21427" s="1">
        <v>7.3534709900741502E-34</v>
      </c>
      <c r="F21427" t="s">
        <v>274</v>
      </c>
      <c r="G21427">
        <v>2</v>
      </c>
      <c r="H21427" t="s">
        <v>34870</v>
      </c>
      <c r="I21427" s="3" t="s">
        <v>13</v>
      </c>
    </row>
    <row r="21428" spans="1:9" x14ac:dyDescent="0.25">
      <c r="A21428" t="s">
        <v>38472</v>
      </c>
      <c r="B21428" t="s">
        <v>38473</v>
      </c>
      <c r="C21428">
        <v>437</v>
      </c>
      <c r="D21428">
        <v>10</v>
      </c>
      <c r="E21428" s="1">
        <v>2.18246625907225E-43</v>
      </c>
      <c r="F21428" t="s">
        <v>288</v>
      </c>
      <c r="G21428">
        <v>4</v>
      </c>
      <c r="H21428" t="s">
        <v>38474</v>
      </c>
      <c r="I21428" s="3" t="s">
        <v>10339</v>
      </c>
    </row>
    <row r="21429" spans="1:9" x14ac:dyDescent="0.25">
      <c r="A21429" t="s">
        <v>38475</v>
      </c>
      <c r="B21429" t="s">
        <v>18</v>
      </c>
      <c r="C21429">
        <v>509</v>
      </c>
      <c r="D21429">
        <v>0</v>
      </c>
      <c r="G21429">
        <v>0</v>
      </c>
      <c r="H21429" t="s">
        <v>13</v>
      </c>
    </row>
    <row r="21430" spans="1:9" x14ac:dyDescent="0.25">
      <c r="A21430" t="s">
        <v>38476</v>
      </c>
      <c r="B21430" t="s">
        <v>38477</v>
      </c>
      <c r="C21430">
        <v>526</v>
      </c>
      <c r="D21430">
        <v>10</v>
      </c>
      <c r="E21430" s="1">
        <v>7.2356730542145996E-3</v>
      </c>
      <c r="F21430" t="s">
        <v>353</v>
      </c>
      <c r="G21430">
        <v>3</v>
      </c>
      <c r="H21430" t="s">
        <v>38478</v>
      </c>
      <c r="I21430" s="3" t="s">
        <v>38479</v>
      </c>
    </row>
    <row r="21431" spans="1:9" x14ac:dyDescent="0.25">
      <c r="A21431" t="s">
        <v>38480</v>
      </c>
      <c r="B21431" t="s">
        <v>14735</v>
      </c>
      <c r="C21431">
        <v>506</v>
      </c>
      <c r="D21431">
        <v>10</v>
      </c>
      <c r="E21431" s="1">
        <v>5.0756057768836101E-18</v>
      </c>
      <c r="F21431" t="s">
        <v>4457</v>
      </c>
      <c r="G21431">
        <v>0</v>
      </c>
      <c r="H21431" t="s">
        <v>13</v>
      </c>
    </row>
    <row r="21432" spans="1:9" x14ac:dyDescent="0.25">
      <c r="A21432" t="s">
        <v>38481</v>
      </c>
      <c r="B21432" t="s">
        <v>18</v>
      </c>
      <c r="C21432">
        <v>414</v>
      </c>
      <c r="D21432">
        <v>0</v>
      </c>
      <c r="G21432">
        <v>0</v>
      </c>
      <c r="H21432" t="s">
        <v>13</v>
      </c>
    </row>
    <row r="21433" spans="1:9" x14ac:dyDescent="0.25">
      <c r="A21433" t="s">
        <v>38482</v>
      </c>
      <c r="B21433" t="s">
        <v>18</v>
      </c>
      <c r="C21433">
        <v>336</v>
      </c>
      <c r="D21433">
        <v>0</v>
      </c>
      <c r="G21433">
        <v>0</v>
      </c>
      <c r="H21433" t="s">
        <v>13</v>
      </c>
    </row>
    <row r="21434" spans="1:9" x14ac:dyDescent="0.25">
      <c r="A21434" t="s">
        <v>38483</v>
      </c>
      <c r="B21434" t="s">
        <v>11169</v>
      </c>
      <c r="C21434">
        <v>467</v>
      </c>
      <c r="D21434">
        <v>10</v>
      </c>
      <c r="E21434" s="1">
        <v>1.8495763330987101E-56</v>
      </c>
      <c r="F21434" t="s">
        <v>702</v>
      </c>
      <c r="G21434">
        <v>10</v>
      </c>
      <c r="H21434" t="s">
        <v>1095</v>
      </c>
      <c r="I21434" s="3" t="s">
        <v>13</v>
      </c>
    </row>
    <row r="21435" spans="1:9" x14ac:dyDescent="0.25">
      <c r="A21435" t="s">
        <v>38484</v>
      </c>
      <c r="B21435" t="s">
        <v>38485</v>
      </c>
      <c r="C21435">
        <v>506</v>
      </c>
      <c r="D21435">
        <v>10</v>
      </c>
      <c r="E21435" s="1">
        <v>2.8687658091951999E-30</v>
      </c>
      <c r="F21435" t="s">
        <v>1013</v>
      </c>
      <c r="G21435">
        <v>3</v>
      </c>
      <c r="H21435" t="s">
        <v>38486</v>
      </c>
      <c r="I21435" s="3" t="s">
        <v>13</v>
      </c>
    </row>
    <row r="21436" spans="1:9" x14ac:dyDescent="0.25">
      <c r="A21436" t="s">
        <v>38487</v>
      </c>
      <c r="B21436" t="s">
        <v>38488</v>
      </c>
      <c r="C21436">
        <v>264</v>
      </c>
      <c r="D21436">
        <v>10</v>
      </c>
      <c r="E21436" s="1">
        <v>4.4137629796612598E-26</v>
      </c>
      <c r="F21436" t="s">
        <v>110</v>
      </c>
      <c r="G21436">
        <v>2</v>
      </c>
      <c r="H21436" t="s">
        <v>10756</v>
      </c>
      <c r="I21436" s="3" t="s">
        <v>13</v>
      </c>
    </row>
    <row r="21437" spans="1:9" x14ac:dyDescent="0.25">
      <c r="A21437" t="s">
        <v>38489</v>
      </c>
      <c r="B21437" t="s">
        <v>38490</v>
      </c>
      <c r="C21437">
        <v>471</v>
      </c>
      <c r="D21437">
        <v>10</v>
      </c>
      <c r="E21437" s="1">
        <v>6.0359955678592101E-46</v>
      </c>
      <c r="F21437" t="s">
        <v>367</v>
      </c>
      <c r="G21437">
        <v>3</v>
      </c>
      <c r="H21437" t="s">
        <v>5846</v>
      </c>
      <c r="I21437" s="3" t="s">
        <v>660</v>
      </c>
    </row>
    <row r="21438" spans="1:9" x14ac:dyDescent="0.25">
      <c r="A21438" t="s">
        <v>38491</v>
      </c>
      <c r="B21438" t="s">
        <v>512</v>
      </c>
      <c r="C21438">
        <v>497</v>
      </c>
      <c r="D21438">
        <v>10</v>
      </c>
      <c r="E21438" s="1">
        <v>1.72122011181888E-65</v>
      </c>
      <c r="F21438" t="s">
        <v>146</v>
      </c>
      <c r="G21438">
        <v>19</v>
      </c>
      <c r="H21438" t="s">
        <v>38492</v>
      </c>
      <c r="I21438" s="3" t="s">
        <v>515</v>
      </c>
    </row>
    <row r="21439" spans="1:9" x14ac:dyDescent="0.25">
      <c r="A21439" t="s">
        <v>38493</v>
      </c>
      <c r="B21439" t="s">
        <v>38494</v>
      </c>
      <c r="C21439">
        <v>389</v>
      </c>
      <c r="D21439">
        <v>10</v>
      </c>
      <c r="E21439" s="1">
        <v>2.6494765489408E-40</v>
      </c>
      <c r="F21439" t="s">
        <v>1446</v>
      </c>
      <c r="G21439">
        <v>2</v>
      </c>
      <c r="H21439" t="s">
        <v>38495</v>
      </c>
      <c r="I21439" s="3" t="s">
        <v>13</v>
      </c>
    </row>
    <row r="21440" spans="1:9" x14ac:dyDescent="0.25">
      <c r="A21440" t="s">
        <v>38496</v>
      </c>
      <c r="B21440" t="s">
        <v>18</v>
      </c>
      <c r="C21440">
        <v>483</v>
      </c>
      <c r="D21440">
        <v>0</v>
      </c>
      <c r="G21440">
        <v>0</v>
      </c>
      <c r="H21440" t="s">
        <v>13</v>
      </c>
    </row>
    <row r="21441" spans="1:9" x14ac:dyDescent="0.25">
      <c r="A21441" t="s">
        <v>38497</v>
      </c>
      <c r="B21441" t="s">
        <v>2705</v>
      </c>
      <c r="C21441">
        <v>484</v>
      </c>
      <c r="D21441">
        <v>10</v>
      </c>
      <c r="E21441" s="1">
        <v>2.0798963312210901E-63</v>
      </c>
      <c r="F21441" t="s">
        <v>2706</v>
      </c>
      <c r="G21441">
        <v>0</v>
      </c>
      <c r="H21441" t="s">
        <v>13</v>
      </c>
    </row>
    <row r="21442" spans="1:9" x14ac:dyDescent="0.25">
      <c r="A21442" t="s">
        <v>38498</v>
      </c>
      <c r="B21442" t="s">
        <v>38499</v>
      </c>
      <c r="C21442">
        <v>486</v>
      </c>
      <c r="D21442">
        <v>10</v>
      </c>
      <c r="E21442" s="1">
        <v>4.1691404615953801E-45</v>
      </c>
      <c r="F21442" t="s">
        <v>525</v>
      </c>
      <c r="G21442">
        <v>2</v>
      </c>
      <c r="H21442" t="s">
        <v>38500</v>
      </c>
      <c r="I21442" s="3" t="s">
        <v>13</v>
      </c>
    </row>
    <row r="21443" spans="1:9" x14ac:dyDescent="0.25">
      <c r="A21443" t="s">
        <v>38501</v>
      </c>
      <c r="B21443" t="s">
        <v>18</v>
      </c>
      <c r="C21443">
        <v>455</v>
      </c>
      <c r="D21443">
        <v>0</v>
      </c>
      <c r="G21443">
        <v>0</v>
      </c>
      <c r="H21443" t="s">
        <v>13</v>
      </c>
    </row>
    <row r="21444" spans="1:9" x14ac:dyDescent="0.25">
      <c r="A21444" t="s">
        <v>38502</v>
      </c>
      <c r="B21444" t="s">
        <v>26429</v>
      </c>
      <c r="C21444">
        <v>486</v>
      </c>
      <c r="D21444">
        <v>10</v>
      </c>
      <c r="E21444" s="1">
        <v>6.3140854639276097E-14</v>
      </c>
      <c r="F21444" t="s">
        <v>1949</v>
      </c>
      <c r="G21444">
        <v>12</v>
      </c>
      <c r="H21444" t="s">
        <v>38503</v>
      </c>
      <c r="I21444" s="3" t="s">
        <v>13</v>
      </c>
    </row>
    <row r="21445" spans="1:9" x14ac:dyDescent="0.25">
      <c r="A21445" t="s">
        <v>38504</v>
      </c>
      <c r="B21445" t="s">
        <v>1589</v>
      </c>
      <c r="C21445">
        <v>489</v>
      </c>
      <c r="D21445">
        <v>10</v>
      </c>
      <c r="E21445" s="1">
        <v>1.3873782927702999E-59</v>
      </c>
      <c r="F21445" t="s">
        <v>213</v>
      </c>
      <c r="G21445">
        <v>5</v>
      </c>
      <c r="H21445" t="s">
        <v>1626</v>
      </c>
      <c r="I21445" s="3" t="s">
        <v>1591</v>
      </c>
    </row>
    <row r="21446" spans="1:9" x14ac:dyDescent="0.25">
      <c r="A21446" t="s">
        <v>38505</v>
      </c>
      <c r="B21446" t="s">
        <v>38506</v>
      </c>
      <c r="C21446">
        <v>498</v>
      </c>
      <c r="D21446">
        <v>10</v>
      </c>
      <c r="E21446" s="1">
        <v>2.1672894368046601E-38</v>
      </c>
      <c r="F21446" t="s">
        <v>1467</v>
      </c>
      <c r="G21446">
        <v>8</v>
      </c>
      <c r="H21446" t="s">
        <v>38507</v>
      </c>
      <c r="I21446" s="3" t="s">
        <v>13</v>
      </c>
    </row>
    <row r="21447" spans="1:9" x14ac:dyDescent="0.25">
      <c r="A21447" t="s">
        <v>38508</v>
      </c>
      <c r="B21447" t="s">
        <v>5696</v>
      </c>
      <c r="C21447">
        <v>468</v>
      </c>
      <c r="D21447">
        <v>10</v>
      </c>
      <c r="E21447" s="1">
        <v>1.01041779358955E-51</v>
      </c>
      <c r="F21447" t="s">
        <v>1578</v>
      </c>
      <c r="G21447">
        <v>6</v>
      </c>
      <c r="H21447" t="s">
        <v>5697</v>
      </c>
      <c r="I21447" s="3" t="s">
        <v>1267</v>
      </c>
    </row>
    <row r="21448" spans="1:9" x14ac:dyDescent="0.25">
      <c r="A21448" t="s">
        <v>38509</v>
      </c>
      <c r="B21448" t="s">
        <v>10571</v>
      </c>
      <c r="C21448">
        <v>370</v>
      </c>
      <c r="D21448">
        <v>10</v>
      </c>
      <c r="E21448" s="1">
        <v>2.6141739888605099E-47</v>
      </c>
      <c r="F21448" t="s">
        <v>1353</v>
      </c>
      <c r="G21448">
        <v>1</v>
      </c>
      <c r="H21448" t="s">
        <v>1286</v>
      </c>
      <c r="I21448" s="3" t="s">
        <v>13</v>
      </c>
    </row>
    <row r="21449" spans="1:9" x14ac:dyDescent="0.25">
      <c r="A21449" t="s">
        <v>38510</v>
      </c>
      <c r="B21449" t="s">
        <v>15752</v>
      </c>
      <c r="C21449">
        <v>429</v>
      </c>
      <c r="D21449">
        <v>10</v>
      </c>
      <c r="E21449" s="1">
        <v>8.0984544971728096E-25</v>
      </c>
      <c r="F21449" t="s">
        <v>2299</v>
      </c>
      <c r="G21449">
        <v>1</v>
      </c>
      <c r="H21449" t="s">
        <v>1286</v>
      </c>
      <c r="I21449" s="3" t="s">
        <v>13</v>
      </c>
    </row>
    <row r="21450" spans="1:9" x14ac:dyDescent="0.25">
      <c r="A21450" t="s">
        <v>38511</v>
      </c>
      <c r="B21450" t="s">
        <v>14004</v>
      </c>
      <c r="C21450">
        <v>478</v>
      </c>
      <c r="D21450">
        <v>10</v>
      </c>
      <c r="E21450" s="1">
        <v>2.90402284622347E-61</v>
      </c>
      <c r="F21450" t="s">
        <v>38</v>
      </c>
      <c r="G21450">
        <v>8</v>
      </c>
      <c r="H21450" t="s">
        <v>38512</v>
      </c>
      <c r="I21450" s="3" t="s">
        <v>13</v>
      </c>
    </row>
    <row r="21451" spans="1:9" x14ac:dyDescent="0.25">
      <c r="A21451" t="s">
        <v>38513</v>
      </c>
      <c r="B21451" t="s">
        <v>16355</v>
      </c>
      <c r="C21451">
        <v>500</v>
      </c>
      <c r="D21451">
        <v>10</v>
      </c>
      <c r="E21451" s="1">
        <v>3.9366889606272001E-77</v>
      </c>
      <c r="F21451" t="s">
        <v>1467</v>
      </c>
      <c r="G21451">
        <v>7</v>
      </c>
      <c r="H21451" t="s">
        <v>16356</v>
      </c>
      <c r="I21451" s="3" t="s">
        <v>4033</v>
      </c>
    </row>
    <row r="21452" spans="1:9" x14ac:dyDescent="0.25">
      <c r="A21452" t="s">
        <v>38514</v>
      </c>
      <c r="B21452" t="s">
        <v>13511</v>
      </c>
      <c r="C21452">
        <v>452</v>
      </c>
      <c r="D21452">
        <v>10</v>
      </c>
      <c r="E21452" s="1">
        <v>1.5702042801836501E-29</v>
      </c>
      <c r="F21452" t="s">
        <v>292</v>
      </c>
      <c r="G21452">
        <v>0</v>
      </c>
      <c r="H21452" t="s">
        <v>13</v>
      </c>
    </row>
    <row r="21453" spans="1:9" x14ac:dyDescent="0.25">
      <c r="A21453" t="s">
        <v>38515</v>
      </c>
      <c r="B21453" t="s">
        <v>17350</v>
      </c>
      <c r="C21453">
        <v>329</v>
      </c>
      <c r="D21453">
        <v>10</v>
      </c>
      <c r="E21453" s="1">
        <v>1.7385552639187999E-15</v>
      </c>
      <c r="F21453" t="s">
        <v>1432</v>
      </c>
      <c r="G21453">
        <v>14</v>
      </c>
      <c r="H21453" t="s">
        <v>17351</v>
      </c>
      <c r="I21453" s="3" t="s">
        <v>13</v>
      </c>
    </row>
    <row r="21454" spans="1:9" x14ac:dyDescent="0.25">
      <c r="A21454" t="s">
        <v>38516</v>
      </c>
      <c r="B21454" t="s">
        <v>4850</v>
      </c>
      <c r="C21454">
        <v>526</v>
      </c>
      <c r="D21454">
        <v>10</v>
      </c>
      <c r="E21454" s="1">
        <v>4.0887134968315699E-52</v>
      </c>
      <c r="F21454" t="s">
        <v>1537</v>
      </c>
      <c r="G21454">
        <v>23</v>
      </c>
      <c r="H21454" t="s">
        <v>38517</v>
      </c>
      <c r="I21454" s="3" t="s">
        <v>19735</v>
      </c>
    </row>
    <row r="21455" spans="1:9" x14ac:dyDescent="0.25">
      <c r="A21455" t="s">
        <v>38518</v>
      </c>
      <c r="B21455" t="s">
        <v>38519</v>
      </c>
      <c r="C21455">
        <v>495</v>
      </c>
      <c r="D21455">
        <v>4</v>
      </c>
      <c r="E21455" s="1">
        <v>2.8164299626545302E-7</v>
      </c>
      <c r="F21455" t="s">
        <v>385</v>
      </c>
      <c r="G21455">
        <v>0</v>
      </c>
      <c r="H21455" t="s">
        <v>13</v>
      </c>
    </row>
    <row r="21456" spans="1:9" x14ac:dyDescent="0.25">
      <c r="A21456" t="s">
        <v>38520</v>
      </c>
      <c r="B21456" t="s">
        <v>12927</v>
      </c>
      <c r="C21456">
        <v>470</v>
      </c>
      <c r="D21456">
        <v>10</v>
      </c>
      <c r="E21456" s="1">
        <v>2.3957047796717402E-10</v>
      </c>
      <c r="F21456" t="s">
        <v>206</v>
      </c>
      <c r="G21456">
        <v>3</v>
      </c>
      <c r="H21456" t="s">
        <v>13393</v>
      </c>
      <c r="I21456" s="3" t="s">
        <v>13</v>
      </c>
    </row>
    <row r="21457" spans="1:9" x14ac:dyDescent="0.25">
      <c r="A21457" t="s">
        <v>38521</v>
      </c>
      <c r="B21457" t="s">
        <v>18</v>
      </c>
      <c r="C21457">
        <v>493</v>
      </c>
      <c r="D21457">
        <v>0</v>
      </c>
      <c r="G21457">
        <v>0</v>
      </c>
      <c r="H21457" t="s">
        <v>13</v>
      </c>
    </row>
    <row r="21458" spans="1:9" x14ac:dyDescent="0.25">
      <c r="A21458" t="s">
        <v>38522</v>
      </c>
      <c r="B21458" t="s">
        <v>8168</v>
      </c>
      <c r="C21458">
        <v>484</v>
      </c>
      <c r="D21458">
        <v>10</v>
      </c>
      <c r="E21458" s="1">
        <v>6.22642154465273E-17</v>
      </c>
      <c r="F21458" t="s">
        <v>2356</v>
      </c>
      <c r="G21458">
        <v>3</v>
      </c>
      <c r="H21458" t="s">
        <v>37465</v>
      </c>
      <c r="I21458" s="3" t="s">
        <v>13697</v>
      </c>
    </row>
    <row r="21459" spans="1:9" x14ac:dyDescent="0.25">
      <c r="A21459" t="s">
        <v>38523</v>
      </c>
      <c r="B21459" t="s">
        <v>10</v>
      </c>
      <c r="C21459">
        <v>471</v>
      </c>
      <c r="D21459">
        <v>10</v>
      </c>
      <c r="E21459" s="1">
        <v>1.7562058475992201E-45</v>
      </c>
      <c r="F21459" t="s">
        <v>944</v>
      </c>
      <c r="G21459">
        <v>1</v>
      </c>
      <c r="H21459" t="s">
        <v>3681</v>
      </c>
      <c r="I21459" s="3" t="s">
        <v>13</v>
      </c>
    </row>
    <row r="21460" spans="1:9" x14ac:dyDescent="0.25">
      <c r="A21460" t="s">
        <v>38524</v>
      </c>
      <c r="B21460" t="s">
        <v>2214</v>
      </c>
      <c r="C21460">
        <v>481</v>
      </c>
      <c r="D21460">
        <v>10</v>
      </c>
      <c r="E21460" s="1">
        <v>3.5964364691148498E-60</v>
      </c>
      <c r="F21460" t="s">
        <v>66</v>
      </c>
      <c r="G21460">
        <v>6</v>
      </c>
      <c r="H21460" t="s">
        <v>7845</v>
      </c>
      <c r="I21460" s="3" t="s">
        <v>13</v>
      </c>
    </row>
    <row r="21461" spans="1:9" x14ac:dyDescent="0.25">
      <c r="A21461" t="s">
        <v>38525</v>
      </c>
      <c r="B21461" t="s">
        <v>38526</v>
      </c>
      <c r="C21461">
        <v>531</v>
      </c>
      <c r="D21461">
        <v>10</v>
      </c>
      <c r="E21461" s="1">
        <v>7.2067261544793905E-69</v>
      </c>
      <c r="F21461" t="s">
        <v>416</v>
      </c>
      <c r="G21461">
        <v>6</v>
      </c>
      <c r="H21461" t="s">
        <v>38527</v>
      </c>
      <c r="I21461" s="3" t="s">
        <v>13</v>
      </c>
    </row>
    <row r="21462" spans="1:9" x14ac:dyDescent="0.25">
      <c r="A21462" t="s">
        <v>38528</v>
      </c>
      <c r="B21462" t="s">
        <v>7775</v>
      </c>
      <c r="C21462">
        <v>206</v>
      </c>
      <c r="D21462">
        <v>4</v>
      </c>
      <c r="E21462" s="1">
        <v>4258.1606421494798</v>
      </c>
      <c r="F21462" t="s">
        <v>38529</v>
      </c>
      <c r="G21462">
        <v>5</v>
      </c>
      <c r="H21462" t="s">
        <v>38530</v>
      </c>
    </row>
    <row r="21463" spans="1:9" x14ac:dyDescent="0.25">
      <c r="A21463" t="s">
        <v>38531</v>
      </c>
      <c r="B21463" t="s">
        <v>3048</v>
      </c>
      <c r="C21463">
        <v>331</v>
      </c>
      <c r="D21463">
        <v>10</v>
      </c>
      <c r="E21463" s="1">
        <v>1.46315991486257E-21</v>
      </c>
      <c r="F21463" t="s">
        <v>798</v>
      </c>
      <c r="G21463">
        <v>11</v>
      </c>
      <c r="H21463" t="s">
        <v>38532</v>
      </c>
      <c r="I21463" s="3" t="s">
        <v>13</v>
      </c>
    </row>
    <row r="21464" spans="1:9" x14ac:dyDescent="0.25">
      <c r="A21464" t="s">
        <v>38533</v>
      </c>
      <c r="B21464" t="s">
        <v>26147</v>
      </c>
      <c r="C21464">
        <v>467</v>
      </c>
      <c r="D21464">
        <v>10</v>
      </c>
      <c r="E21464" s="1">
        <v>2.6540069230578397E-38</v>
      </c>
      <c r="F21464" t="s">
        <v>410</v>
      </c>
      <c r="G21464">
        <v>7</v>
      </c>
      <c r="H21464" t="s">
        <v>6680</v>
      </c>
      <c r="I21464" s="3" t="s">
        <v>4443</v>
      </c>
    </row>
    <row r="21465" spans="1:9" x14ac:dyDescent="0.25">
      <c r="A21465" t="s">
        <v>38534</v>
      </c>
      <c r="B21465" t="s">
        <v>6651</v>
      </c>
      <c r="C21465">
        <v>519</v>
      </c>
      <c r="D21465">
        <v>3</v>
      </c>
      <c r="E21465" s="1">
        <v>8.5170708848271905E-3</v>
      </c>
      <c r="F21465" s="2">
        <v>606666666666666</v>
      </c>
      <c r="G21465">
        <v>0</v>
      </c>
      <c r="H21465" t="s">
        <v>13</v>
      </c>
    </row>
    <row r="21466" spans="1:9" x14ac:dyDescent="0.25">
      <c r="A21466" t="s">
        <v>38535</v>
      </c>
      <c r="B21466" t="s">
        <v>4263</v>
      </c>
      <c r="C21466">
        <v>490</v>
      </c>
      <c r="D21466">
        <v>10</v>
      </c>
      <c r="E21466" s="1">
        <v>1.8060765107103101E-30</v>
      </c>
      <c r="F21466" t="s">
        <v>1260</v>
      </c>
      <c r="G21466">
        <v>5</v>
      </c>
      <c r="H21466" t="s">
        <v>38536</v>
      </c>
      <c r="I21466" s="3" t="s">
        <v>13</v>
      </c>
    </row>
    <row r="21467" spans="1:9" x14ac:dyDescent="0.25">
      <c r="A21467" t="s">
        <v>38537</v>
      </c>
      <c r="B21467" t="s">
        <v>2186</v>
      </c>
      <c r="C21467">
        <v>521</v>
      </c>
      <c r="D21467">
        <v>10</v>
      </c>
      <c r="E21467" s="1">
        <v>1.0875628123380999E-35</v>
      </c>
      <c r="F21467" t="s">
        <v>2342</v>
      </c>
      <c r="G21467">
        <v>6</v>
      </c>
      <c r="H21467" t="s">
        <v>38538</v>
      </c>
      <c r="I21467" s="3" t="s">
        <v>13</v>
      </c>
    </row>
    <row r="21468" spans="1:9" x14ac:dyDescent="0.25">
      <c r="A21468" t="s">
        <v>38539</v>
      </c>
      <c r="B21468" t="s">
        <v>38540</v>
      </c>
      <c r="C21468">
        <v>453</v>
      </c>
      <c r="D21468">
        <v>10</v>
      </c>
      <c r="E21468" s="1">
        <v>3.99301305536562E-33</v>
      </c>
      <c r="F21468" t="s">
        <v>518</v>
      </c>
      <c r="G21468">
        <v>11</v>
      </c>
      <c r="H21468" t="s">
        <v>38541</v>
      </c>
      <c r="I21468" s="3" t="s">
        <v>13</v>
      </c>
    </row>
    <row r="21469" spans="1:9" x14ac:dyDescent="0.25">
      <c r="A21469" t="s">
        <v>38542</v>
      </c>
      <c r="B21469" t="s">
        <v>15371</v>
      </c>
      <c r="C21469">
        <v>540</v>
      </c>
      <c r="D21469">
        <v>10</v>
      </c>
      <c r="E21469" s="1">
        <v>8.36268401956192E-40</v>
      </c>
      <c r="F21469" t="s">
        <v>429</v>
      </c>
      <c r="G21469">
        <v>3</v>
      </c>
      <c r="H21469" t="s">
        <v>405</v>
      </c>
    </row>
    <row r="21470" spans="1:9" x14ac:dyDescent="0.25">
      <c r="A21470" t="s">
        <v>38543</v>
      </c>
      <c r="B21470" t="s">
        <v>18</v>
      </c>
      <c r="C21470">
        <v>262</v>
      </c>
      <c r="D21470">
        <v>0</v>
      </c>
      <c r="G21470">
        <v>0</v>
      </c>
      <c r="H21470" t="s">
        <v>13</v>
      </c>
    </row>
    <row r="21471" spans="1:9" x14ac:dyDescent="0.25">
      <c r="A21471" t="s">
        <v>38544</v>
      </c>
      <c r="B21471" t="s">
        <v>11598</v>
      </c>
      <c r="C21471">
        <v>482</v>
      </c>
      <c r="D21471">
        <v>10</v>
      </c>
      <c r="E21471" s="1">
        <v>2.03744946731862E-63</v>
      </c>
      <c r="F21471" t="s">
        <v>1697</v>
      </c>
      <c r="G21471">
        <v>27</v>
      </c>
      <c r="H21471" t="s">
        <v>38545</v>
      </c>
      <c r="I21471" s="3" t="s">
        <v>13</v>
      </c>
    </row>
    <row r="21472" spans="1:9" x14ac:dyDescent="0.25">
      <c r="A21472" t="s">
        <v>38546</v>
      </c>
      <c r="B21472" t="s">
        <v>9581</v>
      </c>
      <c r="C21472">
        <v>497</v>
      </c>
      <c r="D21472">
        <v>10</v>
      </c>
      <c r="E21472" s="1">
        <v>1.20365972418211E-63</v>
      </c>
      <c r="F21472" t="s">
        <v>237</v>
      </c>
      <c r="G21472">
        <v>12</v>
      </c>
      <c r="H21472" t="s">
        <v>9750</v>
      </c>
      <c r="I21472" s="3" t="s">
        <v>13</v>
      </c>
    </row>
    <row r="21473" spans="1:9" x14ac:dyDescent="0.25">
      <c r="A21473" t="s">
        <v>38547</v>
      </c>
      <c r="B21473" t="s">
        <v>38548</v>
      </c>
      <c r="C21473">
        <v>369</v>
      </c>
      <c r="D21473">
        <v>10</v>
      </c>
      <c r="E21473" s="1">
        <v>2.5497121655643599E-18</v>
      </c>
      <c r="F21473" t="s">
        <v>4088</v>
      </c>
      <c r="G21473">
        <v>2</v>
      </c>
      <c r="H21473" t="s">
        <v>2425</v>
      </c>
    </row>
    <row r="21474" spans="1:9" x14ac:dyDescent="0.25">
      <c r="A21474" t="s">
        <v>38549</v>
      </c>
      <c r="B21474" t="s">
        <v>38550</v>
      </c>
      <c r="C21474">
        <v>456</v>
      </c>
      <c r="D21474">
        <v>10</v>
      </c>
      <c r="E21474" s="1">
        <v>3.0987305919101098E-44</v>
      </c>
      <c r="F21474" t="s">
        <v>915</v>
      </c>
      <c r="G21474">
        <v>7</v>
      </c>
      <c r="H21474" t="s">
        <v>16450</v>
      </c>
      <c r="I21474" s="3" t="s">
        <v>16451</v>
      </c>
    </row>
    <row r="21475" spans="1:9" x14ac:dyDescent="0.25">
      <c r="A21475" t="s">
        <v>38551</v>
      </c>
      <c r="B21475" t="s">
        <v>38552</v>
      </c>
      <c r="C21475">
        <v>516</v>
      </c>
      <c r="D21475">
        <v>10</v>
      </c>
      <c r="E21475" s="1">
        <v>6.1312561391050002E-53</v>
      </c>
      <c r="F21475" t="s">
        <v>1041</v>
      </c>
      <c r="G21475">
        <v>8</v>
      </c>
      <c r="H21475" t="s">
        <v>38553</v>
      </c>
      <c r="I21475" s="3" t="s">
        <v>9874</v>
      </c>
    </row>
    <row r="21476" spans="1:9" x14ac:dyDescent="0.25">
      <c r="A21476" t="s">
        <v>38554</v>
      </c>
      <c r="B21476" t="s">
        <v>38555</v>
      </c>
      <c r="C21476">
        <v>456</v>
      </c>
      <c r="D21476">
        <v>10</v>
      </c>
      <c r="E21476" s="1">
        <v>1.0339499102612E-32</v>
      </c>
      <c r="F21476" t="s">
        <v>1026</v>
      </c>
      <c r="G21476">
        <v>2</v>
      </c>
      <c r="H21476" t="s">
        <v>38556</v>
      </c>
      <c r="I21476" s="3" t="s">
        <v>656</v>
      </c>
    </row>
    <row r="21477" spans="1:9" x14ac:dyDescent="0.25">
      <c r="A21477" t="s">
        <v>38557</v>
      </c>
      <c r="B21477" t="s">
        <v>18</v>
      </c>
      <c r="C21477">
        <v>492</v>
      </c>
      <c r="D21477">
        <v>0</v>
      </c>
      <c r="G21477">
        <v>0</v>
      </c>
      <c r="H21477" t="s">
        <v>13</v>
      </c>
    </row>
    <row r="21478" spans="1:9" x14ac:dyDescent="0.25">
      <c r="A21478" t="s">
        <v>38558</v>
      </c>
      <c r="B21478" t="s">
        <v>38559</v>
      </c>
      <c r="C21478">
        <v>446</v>
      </c>
      <c r="D21478">
        <v>10</v>
      </c>
      <c r="E21478" s="1">
        <v>7.1112551341920999E-49</v>
      </c>
      <c r="F21478" t="s">
        <v>272</v>
      </c>
      <c r="G21478">
        <v>5</v>
      </c>
      <c r="H21478" t="s">
        <v>38560</v>
      </c>
      <c r="I21478" s="3" t="s">
        <v>38561</v>
      </c>
    </row>
    <row r="21479" spans="1:9" x14ac:dyDescent="0.25">
      <c r="A21479" t="s">
        <v>38562</v>
      </c>
      <c r="B21479" t="s">
        <v>16624</v>
      </c>
      <c r="C21479">
        <v>452</v>
      </c>
      <c r="D21479">
        <v>10</v>
      </c>
      <c r="E21479" s="1">
        <v>3.1638537277103701E-30</v>
      </c>
      <c r="F21479" t="s">
        <v>673</v>
      </c>
      <c r="G21479">
        <v>6</v>
      </c>
      <c r="H21479" t="s">
        <v>16625</v>
      </c>
      <c r="I21479" s="3" t="s">
        <v>13</v>
      </c>
    </row>
    <row r="21480" spans="1:9" x14ac:dyDescent="0.25">
      <c r="A21480" t="s">
        <v>38563</v>
      </c>
      <c r="B21480" t="s">
        <v>38564</v>
      </c>
      <c r="C21480">
        <v>491</v>
      </c>
      <c r="D21480">
        <v>10</v>
      </c>
      <c r="E21480" s="1">
        <v>2.21290446203339E-20</v>
      </c>
      <c r="F21480" t="s">
        <v>7842</v>
      </c>
      <c r="G21480">
        <v>1</v>
      </c>
      <c r="H21480" t="s">
        <v>3681</v>
      </c>
      <c r="I21480" s="3" t="s">
        <v>13</v>
      </c>
    </row>
    <row r="21481" spans="1:9" x14ac:dyDescent="0.25">
      <c r="A21481" t="s">
        <v>38565</v>
      </c>
      <c r="B21481" t="s">
        <v>9865</v>
      </c>
      <c r="C21481">
        <v>431</v>
      </c>
      <c r="D21481">
        <v>10</v>
      </c>
      <c r="E21481" s="1">
        <v>7.7715587182054797E-52</v>
      </c>
      <c r="F21481" t="s">
        <v>501</v>
      </c>
      <c r="G21481">
        <v>5</v>
      </c>
      <c r="H21481" t="s">
        <v>9866</v>
      </c>
      <c r="I21481" s="3" t="s">
        <v>2034</v>
      </c>
    </row>
    <row r="21482" spans="1:9" x14ac:dyDescent="0.25">
      <c r="A21482" t="s">
        <v>38566</v>
      </c>
      <c r="B21482" t="s">
        <v>535</v>
      </c>
      <c r="C21482">
        <v>420</v>
      </c>
      <c r="D21482">
        <v>10</v>
      </c>
      <c r="E21482" s="1">
        <v>8.0060168474696102E-4</v>
      </c>
      <c r="F21482" t="s">
        <v>10524</v>
      </c>
      <c r="G21482">
        <v>1</v>
      </c>
      <c r="H21482" t="s">
        <v>938</v>
      </c>
      <c r="I21482" s="3" t="s">
        <v>13</v>
      </c>
    </row>
    <row r="21483" spans="1:9" x14ac:dyDescent="0.25">
      <c r="A21483" t="s">
        <v>38567</v>
      </c>
      <c r="B21483" t="s">
        <v>18</v>
      </c>
      <c r="C21483">
        <v>461</v>
      </c>
      <c r="D21483">
        <v>0</v>
      </c>
      <c r="G21483">
        <v>0</v>
      </c>
      <c r="H21483" t="s">
        <v>13</v>
      </c>
    </row>
    <row r="21484" spans="1:9" x14ac:dyDescent="0.25">
      <c r="A21484" t="s">
        <v>38568</v>
      </c>
      <c r="B21484" t="s">
        <v>38569</v>
      </c>
      <c r="C21484">
        <v>437</v>
      </c>
      <c r="D21484">
        <v>10</v>
      </c>
      <c r="E21484" s="1">
        <v>6.1102626740498103E-44</v>
      </c>
      <c r="F21484" t="s">
        <v>530</v>
      </c>
      <c r="G21484">
        <v>4</v>
      </c>
      <c r="H21484" t="s">
        <v>38570</v>
      </c>
      <c r="I21484" s="3" t="s">
        <v>13</v>
      </c>
    </row>
    <row r="21485" spans="1:9" x14ac:dyDescent="0.25">
      <c r="A21485" t="s">
        <v>38571</v>
      </c>
      <c r="B21485" t="s">
        <v>38572</v>
      </c>
      <c r="C21485">
        <v>486</v>
      </c>
      <c r="D21485">
        <v>4</v>
      </c>
      <c r="E21485" s="1">
        <v>5.0111586641099702E-9</v>
      </c>
      <c r="F21485" t="s">
        <v>37469</v>
      </c>
      <c r="G21485">
        <v>3</v>
      </c>
      <c r="H21485" t="s">
        <v>20238</v>
      </c>
    </row>
    <row r="21486" spans="1:9" x14ac:dyDescent="0.25">
      <c r="A21486" t="s">
        <v>38573</v>
      </c>
      <c r="B21486" t="s">
        <v>38574</v>
      </c>
      <c r="C21486">
        <v>485</v>
      </c>
      <c r="D21486">
        <v>10</v>
      </c>
      <c r="E21486" s="1">
        <v>2.2942676886287599E-70</v>
      </c>
      <c r="F21486" t="s">
        <v>684</v>
      </c>
      <c r="G21486">
        <v>12</v>
      </c>
      <c r="H21486" t="s">
        <v>38575</v>
      </c>
      <c r="I21486" s="3" t="s">
        <v>21779</v>
      </c>
    </row>
    <row r="21487" spans="1:9" x14ac:dyDescent="0.25">
      <c r="A21487" t="s">
        <v>38576</v>
      </c>
      <c r="B21487" t="s">
        <v>32479</v>
      </c>
      <c r="C21487">
        <v>452</v>
      </c>
      <c r="D21487">
        <v>10</v>
      </c>
      <c r="E21487" s="1">
        <v>9.1152404743381002E-59</v>
      </c>
      <c r="F21487" t="s">
        <v>173</v>
      </c>
      <c r="G21487">
        <v>0</v>
      </c>
      <c r="H21487" t="s">
        <v>13</v>
      </c>
    </row>
    <row r="21488" spans="1:9" x14ac:dyDescent="0.25">
      <c r="A21488" t="s">
        <v>38577</v>
      </c>
      <c r="B21488" t="s">
        <v>18</v>
      </c>
      <c r="C21488">
        <v>417</v>
      </c>
      <c r="D21488">
        <v>0</v>
      </c>
      <c r="G21488">
        <v>0</v>
      </c>
      <c r="H21488" t="s">
        <v>13</v>
      </c>
    </row>
    <row r="21489" spans="1:9" x14ac:dyDescent="0.25">
      <c r="A21489" t="s">
        <v>38578</v>
      </c>
      <c r="B21489" t="s">
        <v>18</v>
      </c>
      <c r="C21489">
        <v>537</v>
      </c>
      <c r="D21489">
        <v>0</v>
      </c>
      <c r="G21489">
        <v>0</v>
      </c>
      <c r="H21489" t="s">
        <v>13</v>
      </c>
    </row>
    <row r="21490" spans="1:9" x14ac:dyDescent="0.25">
      <c r="A21490" t="s">
        <v>38579</v>
      </c>
      <c r="B21490" t="s">
        <v>18</v>
      </c>
      <c r="C21490">
        <v>443</v>
      </c>
      <c r="D21490">
        <v>0</v>
      </c>
      <c r="G21490">
        <v>0</v>
      </c>
      <c r="H21490" t="s">
        <v>13</v>
      </c>
    </row>
    <row r="21491" spans="1:9" x14ac:dyDescent="0.25">
      <c r="A21491" t="s">
        <v>38580</v>
      </c>
      <c r="B21491" t="s">
        <v>18907</v>
      </c>
      <c r="C21491">
        <v>500</v>
      </c>
      <c r="D21491">
        <v>10</v>
      </c>
      <c r="E21491" s="1">
        <v>6.9175723766379298E-43</v>
      </c>
      <c r="F21491" t="s">
        <v>2067</v>
      </c>
      <c r="G21491">
        <v>3</v>
      </c>
      <c r="H21491" t="s">
        <v>5978</v>
      </c>
      <c r="I21491" s="3" t="s">
        <v>13</v>
      </c>
    </row>
    <row r="21492" spans="1:9" x14ac:dyDescent="0.25">
      <c r="A21492" t="s">
        <v>38581</v>
      </c>
      <c r="B21492" t="s">
        <v>38582</v>
      </c>
      <c r="C21492">
        <v>443</v>
      </c>
      <c r="D21492">
        <v>10</v>
      </c>
      <c r="E21492" s="1">
        <v>4.86497437471189E-5</v>
      </c>
      <c r="F21492" t="s">
        <v>1306</v>
      </c>
      <c r="G21492">
        <v>13</v>
      </c>
      <c r="H21492" t="s">
        <v>38583</v>
      </c>
      <c r="I21492" s="3" t="s">
        <v>13</v>
      </c>
    </row>
    <row r="21493" spans="1:9" x14ac:dyDescent="0.25">
      <c r="A21493" t="s">
        <v>38584</v>
      </c>
      <c r="B21493" t="s">
        <v>38585</v>
      </c>
      <c r="C21493">
        <v>521</v>
      </c>
      <c r="D21493">
        <v>10</v>
      </c>
      <c r="E21493" s="1">
        <v>3.20191484337637E-44</v>
      </c>
      <c r="F21493" t="s">
        <v>369</v>
      </c>
      <c r="G21493">
        <v>5</v>
      </c>
      <c r="H21493" t="s">
        <v>25153</v>
      </c>
      <c r="I21493" s="3" t="s">
        <v>885</v>
      </c>
    </row>
    <row r="21494" spans="1:9" x14ac:dyDescent="0.25">
      <c r="A21494" t="s">
        <v>38586</v>
      </c>
      <c r="B21494" t="s">
        <v>18</v>
      </c>
      <c r="C21494">
        <v>463</v>
      </c>
      <c r="D21494">
        <v>0</v>
      </c>
      <c r="G21494">
        <v>0</v>
      </c>
      <c r="H21494" t="s">
        <v>13</v>
      </c>
    </row>
    <row r="21495" spans="1:9" x14ac:dyDescent="0.25">
      <c r="A21495" t="s">
        <v>38587</v>
      </c>
      <c r="B21495" t="s">
        <v>38588</v>
      </c>
      <c r="C21495">
        <v>514</v>
      </c>
      <c r="D21495">
        <v>10</v>
      </c>
      <c r="E21495" s="1">
        <v>1.5058297572334701E-73</v>
      </c>
      <c r="F21495" t="s">
        <v>2715</v>
      </c>
      <c r="G21495">
        <v>15</v>
      </c>
      <c r="H21495" t="s">
        <v>38589</v>
      </c>
      <c r="I21495" s="3" t="s">
        <v>18478</v>
      </c>
    </row>
    <row r="21496" spans="1:9" x14ac:dyDescent="0.25">
      <c r="A21496" t="s">
        <v>38590</v>
      </c>
      <c r="B21496" t="s">
        <v>38591</v>
      </c>
      <c r="C21496">
        <v>330</v>
      </c>
      <c r="D21496">
        <v>10</v>
      </c>
      <c r="E21496" s="1">
        <v>8.3185709825121801E-25</v>
      </c>
      <c r="F21496" t="s">
        <v>2910</v>
      </c>
      <c r="G21496">
        <v>1</v>
      </c>
      <c r="H21496" t="s">
        <v>12261</v>
      </c>
      <c r="I21496" s="3" t="s">
        <v>13</v>
      </c>
    </row>
    <row r="21497" spans="1:9" x14ac:dyDescent="0.25">
      <c r="A21497" t="s">
        <v>38592</v>
      </c>
      <c r="B21497" t="s">
        <v>14685</v>
      </c>
      <c r="C21497">
        <v>479</v>
      </c>
      <c r="D21497">
        <v>10</v>
      </c>
      <c r="E21497" s="1">
        <v>8.6939226830050102E-51</v>
      </c>
      <c r="F21497" t="s">
        <v>143</v>
      </c>
      <c r="G21497">
        <v>4</v>
      </c>
      <c r="H21497" t="s">
        <v>985</v>
      </c>
      <c r="I21497" s="3" t="s">
        <v>13</v>
      </c>
    </row>
    <row r="21498" spans="1:9" x14ac:dyDescent="0.25">
      <c r="A21498" t="s">
        <v>38593</v>
      </c>
      <c r="B21498" t="s">
        <v>2860</v>
      </c>
      <c r="C21498">
        <v>454</v>
      </c>
      <c r="D21498">
        <v>10</v>
      </c>
      <c r="E21498" s="1">
        <v>5.5737406239814403E-6</v>
      </c>
      <c r="F21498" t="s">
        <v>148</v>
      </c>
      <c r="G21498">
        <v>4</v>
      </c>
      <c r="H21498" t="s">
        <v>20859</v>
      </c>
      <c r="I21498" s="3" t="s">
        <v>2862</v>
      </c>
    </row>
    <row r="21499" spans="1:9" x14ac:dyDescent="0.25">
      <c r="A21499" t="s">
        <v>38594</v>
      </c>
      <c r="B21499" t="s">
        <v>18</v>
      </c>
      <c r="C21499">
        <v>366</v>
      </c>
      <c r="D21499">
        <v>0</v>
      </c>
      <c r="G21499">
        <v>0</v>
      </c>
      <c r="H21499" t="s">
        <v>13</v>
      </c>
    </row>
    <row r="21500" spans="1:9" x14ac:dyDescent="0.25">
      <c r="A21500" t="s">
        <v>38595</v>
      </c>
      <c r="B21500" t="s">
        <v>13909</v>
      </c>
      <c r="C21500">
        <v>493</v>
      </c>
      <c r="D21500">
        <v>10</v>
      </c>
      <c r="E21500" s="1">
        <v>0.82767638517342601</v>
      </c>
      <c r="F21500" t="s">
        <v>353</v>
      </c>
      <c r="G21500">
        <v>6</v>
      </c>
      <c r="H21500" t="s">
        <v>16674</v>
      </c>
      <c r="I21500" s="3" t="s">
        <v>12477</v>
      </c>
    </row>
    <row r="21501" spans="1:9" x14ac:dyDescent="0.25">
      <c r="A21501" t="s">
        <v>38596</v>
      </c>
      <c r="B21501" t="s">
        <v>28792</v>
      </c>
      <c r="C21501">
        <v>503</v>
      </c>
      <c r="D21501">
        <v>10</v>
      </c>
      <c r="E21501" s="1">
        <v>2.17165714003787E-5</v>
      </c>
      <c r="F21501" t="s">
        <v>55</v>
      </c>
      <c r="G21501">
        <v>6</v>
      </c>
      <c r="H21501" t="s">
        <v>38597</v>
      </c>
      <c r="I21501" s="3" t="s">
        <v>13</v>
      </c>
    </row>
    <row r="21502" spans="1:9" x14ac:dyDescent="0.25">
      <c r="A21502" t="s">
        <v>38598</v>
      </c>
      <c r="B21502" t="s">
        <v>3556</v>
      </c>
      <c r="C21502">
        <v>502</v>
      </c>
      <c r="D21502">
        <v>10</v>
      </c>
      <c r="E21502" s="1">
        <v>1.8629081236911401E-9</v>
      </c>
      <c r="F21502" t="s">
        <v>663</v>
      </c>
      <c r="G21502">
        <v>10</v>
      </c>
      <c r="H21502" t="s">
        <v>19546</v>
      </c>
      <c r="I21502" s="3" t="s">
        <v>13</v>
      </c>
    </row>
    <row r="21503" spans="1:9" x14ac:dyDescent="0.25">
      <c r="A21503" t="s">
        <v>38599</v>
      </c>
      <c r="B21503" t="s">
        <v>18</v>
      </c>
      <c r="C21503">
        <v>498</v>
      </c>
      <c r="D21503">
        <v>0</v>
      </c>
      <c r="G21503">
        <v>0</v>
      </c>
      <c r="H21503" t="s">
        <v>13</v>
      </c>
    </row>
    <row r="21504" spans="1:9" x14ac:dyDescent="0.25">
      <c r="A21504" t="s">
        <v>38600</v>
      </c>
      <c r="B21504" t="s">
        <v>18</v>
      </c>
      <c r="C21504">
        <v>239</v>
      </c>
      <c r="D21504">
        <v>0</v>
      </c>
      <c r="G21504">
        <v>0</v>
      </c>
      <c r="H21504" t="s">
        <v>13</v>
      </c>
    </row>
    <row r="21505" spans="1:9" x14ac:dyDescent="0.25">
      <c r="A21505" t="s">
        <v>38601</v>
      </c>
      <c r="B21505" t="s">
        <v>9708</v>
      </c>
      <c r="C21505">
        <v>512</v>
      </c>
      <c r="D21505">
        <v>10</v>
      </c>
      <c r="E21505" s="1">
        <v>7.7337108142473806E-70</v>
      </c>
      <c r="F21505" t="s">
        <v>2356</v>
      </c>
      <c r="G21505">
        <v>4</v>
      </c>
      <c r="H21505" t="s">
        <v>5728</v>
      </c>
      <c r="I21505" s="3" t="s">
        <v>13</v>
      </c>
    </row>
    <row r="21506" spans="1:9" x14ac:dyDescent="0.25">
      <c r="A21506" t="s">
        <v>38602</v>
      </c>
      <c r="B21506" t="s">
        <v>6951</v>
      </c>
      <c r="C21506">
        <v>488</v>
      </c>
      <c r="D21506">
        <v>10</v>
      </c>
      <c r="E21506" s="1">
        <v>2.6551981092279202E-14</v>
      </c>
      <c r="F21506" t="s">
        <v>3330</v>
      </c>
      <c r="G21506">
        <v>4</v>
      </c>
      <c r="H21506" t="s">
        <v>38603</v>
      </c>
      <c r="I21506" s="3" t="s">
        <v>13</v>
      </c>
    </row>
    <row r="21507" spans="1:9" x14ac:dyDescent="0.25">
      <c r="A21507" t="s">
        <v>38604</v>
      </c>
      <c r="B21507" t="s">
        <v>2053</v>
      </c>
      <c r="C21507">
        <v>488</v>
      </c>
      <c r="D21507">
        <v>10</v>
      </c>
      <c r="E21507" s="1">
        <v>4.0427364764809902E-59</v>
      </c>
      <c r="F21507" t="s">
        <v>918</v>
      </c>
      <c r="G21507">
        <v>4</v>
      </c>
      <c r="H21507" t="s">
        <v>38605</v>
      </c>
      <c r="I21507" s="3" t="s">
        <v>2979</v>
      </c>
    </row>
    <row r="21508" spans="1:9" x14ac:dyDescent="0.25">
      <c r="A21508" t="s">
        <v>38606</v>
      </c>
      <c r="B21508" t="s">
        <v>18</v>
      </c>
      <c r="C21508">
        <v>300</v>
      </c>
      <c r="D21508">
        <v>0</v>
      </c>
      <c r="G21508">
        <v>0</v>
      </c>
      <c r="H21508" t="s">
        <v>13</v>
      </c>
    </row>
    <row r="21509" spans="1:9" x14ac:dyDescent="0.25">
      <c r="A21509" t="s">
        <v>38607</v>
      </c>
      <c r="B21509" t="s">
        <v>1705</v>
      </c>
      <c r="C21509">
        <v>413</v>
      </c>
      <c r="D21509">
        <v>10</v>
      </c>
      <c r="E21509" s="1">
        <v>2.18210745931974E-25</v>
      </c>
      <c r="F21509" t="s">
        <v>2776</v>
      </c>
      <c r="G21509">
        <v>0</v>
      </c>
      <c r="H21509" t="s">
        <v>13</v>
      </c>
    </row>
    <row r="21510" spans="1:9" x14ac:dyDescent="0.25">
      <c r="A21510" t="s">
        <v>38608</v>
      </c>
      <c r="B21510" t="s">
        <v>1025</v>
      </c>
      <c r="C21510">
        <v>508</v>
      </c>
      <c r="D21510">
        <v>10</v>
      </c>
      <c r="E21510" s="1">
        <v>2.6296400982233198E-46</v>
      </c>
      <c r="F21510" t="s">
        <v>2644</v>
      </c>
      <c r="G21510">
        <v>8</v>
      </c>
      <c r="H21510" t="s">
        <v>38609</v>
      </c>
      <c r="I21510" s="3" t="s">
        <v>5152</v>
      </c>
    </row>
    <row r="21511" spans="1:9" x14ac:dyDescent="0.25">
      <c r="A21511" t="s">
        <v>38610</v>
      </c>
      <c r="B21511" t="s">
        <v>18</v>
      </c>
      <c r="C21511">
        <v>491</v>
      </c>
      <c r="D21511">
        <v>0</v>
      </c>
      <c r="G21511">
        <v>0</v>
      </c>
      <c r="H21511" t="s">
        <v>13</v>
      </c>
    </row>
    <row r="21512" spans="1:9" x14ac:dyDescent="0.25">
      <c r="A21512" t="s">
        <v>38611</v>
      </c>
      <c r="B21512" t="s">
        <v>2752</v>
      </c>
      <c r="C21512">
        <v>486</v>
      </c>
      <c r="D21512">
        <v>10</v>
      </c>
      <c r="E21512" s="1">
        <v>1.2307147225908801E-31</v>
      </c>
      <c r="F21512" t="s">
        <v>6471</v>
      </c>
      <c r="G21512">
        <v>3</v>
      </c>
      <c r="H21512" t="s">
        <v>38612</v>
      </c>
      <c r="I21512" s="3" t="s">
        <v>13</v>
      </c>
    </row>
    <row r="21513" spans="1:9" x14ac:dyDescent="0.25">
      <c r="A21513" t="s">
        <v>38613</v>
      </c>
      <c r="B21513" t="s">
        <v>4850</v>
      </c>
      <c r="C21513">
        <v>316</v>
      </c>
      <c r="D21513">
        <v>10</v>
      </c>
      <c r="E21513" s="1">
        <v>1.89292237356024E-5</v>
      </c>
      <c r="F21513" t="s">
        <v>738</v>
      </c>
      <c r="G21513">
        <v>6</v>
      </c>
      <c r="H21513" t="s">
        <v>38614</v>
      </c>
    </row>
    <row r="21514" spans="1:9" x14ac:dyDescent="0.25">
      <c r="A21514" t="s">
        <v>38615</v>
      </c>
      <c r="B21514" t="s">
        <v>2186</v>
      </c>
      <c r="C21514">
        <v>444</v>
      </c>
      <c r="D21514">
        <v>10</v>
      </c>
      <c r="E21514" s="1">
        <v>5.5720341608592199E-32</v>
      </c>
      <c r="F21514" t="s">
        <v>495</v>
      </c>
      <c r="G21514">
        <v>1</v>
      </c>
      <c r="H21514" t="s">
        <v>3681</v>
      </c>
      <c r="I21514" s="3" t="s">
        <v>13</v>
      </c>
    </row>
    <row r="21515" spans="1:9" x14ac:dyDescent="0.25">
      <c r="A21515" t="s">
        <v>38616</v>
      </c>
      <c r="B21515" t="s">
        <v>38617</v>
      </c>
      <c r="C21515">
        <v>282</v>
      </c>
      <c r="D21515">
        <v>2</v>
      </c>
      <c r="E21515" s="1">
        <v>722.11359238627995</v>
      </c>
      <c r="F21515" t="s">
        <v>1263</v>
      </c>
      <c r="G21515">
        <v>3</v>
      </c>
      <c r="H21515" t="s">
        <v>2480</v>
      </c>
      <c r="I21515" s="3" t="s">
        <v>13</v>
      </c>
    </row>
    <row r="21516" spans="1:9" x14ac:dyDescent="0.25">
      <c r="A21516" t="s">
        <v>38618</v>
      </c>
      <c r="B21516" t="s">
        <v>1178</v>
      </c>
      <c r="C21516">
        <v>313</v>
      </c>
      <c r="D21516">
        <v>10</v>
      </c>
      <c r="E21516" s="1">
        <v>3.3258592880271E-19</v>
      </c>
      <c r="F21516" t="s">
        <v>5186</v>
      </c>
      <c r="G21516">
        <v>12</v>
      </c>
      <c r="H21516" t="s">
        <v>15025</v>
      </c>
      <c r="I21516" s="3" t="s">
        <v>13</v>
      </c>
    </row>
    <row r="21517" spans="1:9" x14ac:dyDescent="0.25">
      <c r="A21517" t="s">
        <v>38619</v>
      </c>
      <c r="B21517" t="s">
        <v>3578</v>
      </c>
      <c r="C21517">
        <v>474</v>
      </c>
      <c r="D21517">
        <v>10</v>
      </c>
      <c r="E21517" s="1">
        <v>6.7264229832855302E-56</v>
      </c>
      <c r="F21517" t="s">
        <v>1076</v>
      </c>
      <c r="G21517">
        <v>10</v>
      </c>
      <c r="H21517" t="s">
        <v>37745</v>
      </c>
      <c r="I21517" s="3" t="s">
        <v>3580</v>
      </c>
    </row>
    <row r="21518" spans="1:9" x14ac:dyDescent="0.25">
      <c r="A21518" t="s">
        <v>38620</v>
      </c>
      <c r="B21518" t="s">
        <v>16826</v>
      </c>
      <c r="C21518">
        <v>371</v>
      </c>
      <c r="D21518">
        <v>9</v>
      </c>
      <c r="E21518" s="1">
        <v>3.1313017186765499</v>
      </c>
      <c r="F21518" s="2">
        <v>57444444444444.398</v>
      </c>
      <c r="G21518">
        <v>2</v>
      </c>
      <c r="H21518" t="s">
        <v>15556</v>
      </c>
    </row>
    <row r="21519" spans="1:9" x14ac:dyDescent="0.25">
      <c r="A21519" t="s">
        <v>38621</v>
      </c>
      <c r="B21519" t="s">
        <v>6651</v>
      </c>
      <c r="C21519">
        <v>396</v>
      </c>
      <c r="D21519">
        <v>10</v>
      </c>
      <c r="E21519" s="1">
        <v>1.87999606379591E-45</v>
      </c>
      <c r="F21519" t="s">
        <v>379</v>
      </c>
      <c r="G21519">
        <v>3</v>
      </c>
      <c r="H21519" t="s">
        <v>38622</v>
      </c>
      <c r="I21519" s="3" t="s">
        <v>13</v>
      </c>
    </row>
    <row r="21520" spans="1:9" x14ac:dyDescent="0.25">
      <c r="A21520" t="s">
        <v>38623</v>
      </c>
      <c r="B21520" t="s">
        <v>9177</v>
      </c>
      <c r="C21520">
        <v>304</v>
      </c>
      <c r="D21520">
        <v>10</v>
      </c>
      <c r="E21520" s="1">
        <v>3.4656541923531501E-39</v>
      </c>
      <c r="F21520" t="s">
        <v>169</v>
      </c>
      <c r="G21520">
        <v>4</v>
      </c>
      <c r="H21520" t="s">
        <v>9178</v>
      </c>
      <c r="I21520" s="3" t="s">
        <v>13</v>
      </c>
    </row>
    <row r="21521" spans="1:9" x14ac:dyDescent="0.25">
      <c r="A21521" t="s">
        <v>38624</v>
      </c>
      <c r="B21521" t="s">
        <v>13835</v>
      </c>
      <c r="C21521">
        <v>212</v>
      </c>
      <c r="D21521">
        <v>10</v>
      </c>
      <c r="E21521" s="1">
        <v>1.60423134932119E-4</v>
      </c>
      <c r="F21521" t="s">
        <v>263</v>
      </c>
      <c r="G21521">
        <v>9</v>
      </c>
      <c r="H21521" t="s">
        <v>38625</v>
      </c>
      <c r="I21521" s="3" t="s">
        <v>1643</v>
      </c>
    </row>
    <row r="21522" spans="1:9" x14ac:dyDescent="0.25">
      <c r="A21522" t="s">
        <v>38626</v>
      </c>
      <c r="B21522" t="s">
        <v>38627</v>
      </c>
      <c r="C21522">
        <v>347</v>
      </c>
      <c r="D21522">
        <v>10</v>
      </c>
      <c r="E21522" s="1">
        <v>9.6771726405766195E-10</v>
      </c>
      <c r="F21522" t="s">
        <v>1914</v>
      </c>
      <c r="G21522">
        <v>5</v>
      </c>
      <c r="H21522" t="s">
        <v>38628</v>
      </c>
      <c r="I21522" s="3" t="s">
        <v>13</v>
      </c>
    </row>
    <row r="21523" spans="1:9" x14ac:dyDescent="0.25">
      <c r="A21523" t="s">
        <v>38629</v>
      </c>
      <c r="B21523" t="s">
        <v>17050</v>
      </c>
      <c r="C21523">
        <v>369</v>
      </c>
      <c r="D21523">
        <v>10</v>
      </c>
      <c r="E21523" s="1">
        <v>1.60669571726611E-12</v>
      </c>
      <c r="F21523" t="s">
        <v>1011</v>
      </c>
      <c r="G21523">
        <v>4</v>
      </c>
      <c r="H21523" t="s">
        <v>38630</v>
      </c>
    </row>
    <row r="21524" spans="1:9" x14ac:dyDescent="0.25">
      <c r="A21524" t="s">
        <v>38631</v>
      </c>
      <c r="B21524" t="s">
        <v>17050</v>
      </c>
      <c r="C21524">
        <v>351</v>
      </c>
      <c r="D21524">
        <v>10</v>
      </c>
      <c r="E21524" s="1">
        <v>9.50353605762303E-42</v>
      </c>
      <c r="F21524" t="s">
        <v>2421</v>
      </c>
      <c r="G21524">
        <v>14</v>
      </c>
      <c r="H21524" t="s">
        <v>38632</v>
      </c>
      <c r="I21524" s="3" t="s">
        <v>13</v>
      </c>
    </row>
    <row r="21525" spans="1:9" x14ac:dyDescent="0.25">
      <c r="A21525" t="s">
        <v>38633</v>
      </c>
      <c r="B21525" t="s">
        <v>38634</v>
      </c>
      <c r="C21525">
        <v>277</v>
      </c>
      <c r="D21525">
        <v>10</v>
      </c>
      <c r="E21525" s="1">
        <v>1.8340031286364301E-16</v>
      </c>
      <c r="F21525" t="s">
        <v>1432</v>
      </c>
      <c r="G21525">
        <v>4</v>
      </c>
      <c r="H21525" t="s">
        <v>9140</v>
      </c>
      <c r="I21525" s="3" t="s">
        <v>13</v>
      </c>
    </row>
    <row r="21526" spans="1:9" x14ac:dyDescent="0.25">
      <c r="A21526" t="s">
        <v>38635</v>
      </c>
      <c r="B21526" t="s">
        <v>9302</v>
      </c>
      <c r="C21526">
        <v>362</v>
      </c>
      <c r="D21526">
        <v>10</v>
      </c>
      <c r="E21526" s="1">
        <v>1.5044544426438101E-34</v>
      </c>
      <c r="F21526" t="s">
        <v>2706</v>
      </c>
      <c r="G21526">
        <v>0</v>
      </c>
      <c r="H21526" t="s">
        <v>13</v>
      </c>
    </row>
    <row r="21527" spans="1:9" x14ac:dyDescent="0.25">
      <c r="A21527" t="s">
        <v>38636</v>
      </c>
      <c r="B21527" t="s">
        <v>38637</v>
      </c>
      <c r="C21527">
        <v>374</v>
      </c>
      <c r="D21527">
        <v>10</v>
      </c>
      <c r="E21527" s="1">
        <v>2.5506817554236498E-28</v>
      </c>
      <c r="F21527" t="s">
        <v>777</v>
      </c>
      <c r="G21527">
        <v>13</v>
      </c>
      <c r="H21527" t="s">
        <v>38638</v>
      </c>
      <c r="I21527" s="3" t="s">
        <v>13</v>
      </c>
    </row>
    <row r="21528" spans="1:9" x14ac:dyDescent="0.25">
      <c r="A21528" t="s">
        <v>38639</v>
      </c>
      <c r="B21528" t="s">
        <v>25237</v>
      </c>
      <c r="C21528">
        <v>345</v>
      </c>
      <c r="D21528">
        <v>10</v>
      </c>
      <c r="E21528" s="1">
        <v>3.3285324199981E-3</v>
      </c>
      <c r="F21528" t="s">
        <v>301</v>
      </c>
      <c r="G21528">
        <v>6</v>
      </c>
      <c r="H21528" t="s">
        <v>38640</v>
      </c>
      <c r="I21528" s="3" t="s">
        <v>13</v>
      </c>
    </row>
    <row r="21529" spans="1:9" x14ac:dyDescent="0.25">
      <c r="A21529" t="s">
        <v>38641</v>
      </c>
      <c r="B21529" t="s">
        <v>18454</v>
      </c>
      <c r="C21529">
        <v>323</v>
      </c>
      <c r="D21529">
        <v>10</v>
      </c>
      <c r="E21529" s="1">
        <v>5.4245802980657602E-21</v>
      </c>
      <c r="F21529" t="s">
        <v>2573</v>
      </c>
      <c r="G21529">
        <v>7</v>
      </c>
      <c r="H21529" t="s">
        <v>38642</v>
      </c>
      <c r="I21529" s="3" t="s">
        <v>13</v>
      </c>
    </row>
    <row r="21530" spans="1:9" x14ac:dyDescent="0.25">
      <c r="A21530" t="s">
        <v>38643</v>
      </c>
      <c r="B21530" t="s">
        <v>7323</v>
      </c>
      <c r="C21530">
        <v>386</v>
      </c>
      <c r="D21530">
        <v>10</v>
      </c>
      <c r="E21530" s="1">
        <v>6.5202870588594803E-54</v>
      </c>
      <c r="F21530" t="s">
        <v>66</v>
      </c>
      <c r="G21530">
        <v>2</v>
      </c>
      <c r="H21530" t="s">
        <v>7324</v>
      </c>
      <c r="I21530" s="3" t="s">
        <v>2259</v>
      </c>
    </row>
    <row r="21531" spans="1:9" x14ac:dyDescent="0.25">
      <c r="A21531" t="s">
        <v>38644</v>
      </c>
      <c r="B21531" t="s">
        <v>14604</v>
      </c>
      <c r="C21531">
        <v>455</v>
      </c>
      <c r="D21531">
        <v>10</v>
      </c>
      <c r="E21531" s="1">
        <v>1.4959867681657901E-12</v>
      </c>
      <c r="F21531" t="s">
        <v>237</v>
      </c>
      <c r="G21531">
        <v>2</v>
      </c>
      <c r="H21531" t="s">
        <v>33</v>
      </c>
      <c r="I21531" s="3" t="s">
        <v>13</v>
      </c>
    </row>
    <row r="21532" spans="1:9" x14ac:dyDescent="0.25">
      <c r="A21532" t="s">
        <v>38645</v>
      </c>
      <c r="B21532" t="s">
        <v>11191</v>
      </c>
      <c r="C21532">
        <v>349</v>
      </c>
      <c r="D21532">
        <v>10</v>
      </c>
      <c r="E21532" s="1">
        <v>1.0559552102619499E-48</v>
      </c>
      <c r="F21532" t="s">
        <v>2715</v>
      </c>
      <c r="G21532">
        <v>5</v>
      </c>
      <c r="H21532" t="s">
        <v>14707</v>
      </c>
      <c r="I21532" s="3" t="s">
        <v>11193</v>
      </c>
    </row>
    <row r="21533" spans="1:9" x14ac:dyDescent="0.25">
      <c r="A21533" t="s">
        <v>38646</v>
      </c>
      <c r="B21533" t="s">
        <v>4006</v>
      </c>
      <c r="C21533">
        <v>445</v>
      </c>
      <c r="D21533">
        <v>10</v>
      </c>
      <c r="E21533" s="1">
        <v>2.5631160880387098E-13</v>
      </c>
      <c r="F21533" t="s">
        <v>4699</v>
      </c>
      <c r="G21533">
        <v>1</v>
      </c>
      <c r="H21533" t="s">
        <v>10813</v>
      </c>
      <c r="I21533" s="3" t="s">
        <v>13</v>
      </c>
    </row>
    <row r="21534" spans="1:9" x14ac:dyDescent="0.25">
      <c r="A21534" t="s">
        <v>38647</v>
      </c>
      <c r="B21534" t="s">
        <v>18</v>
      </c>
      <c r="C21534">
        <v>201</v>
      </c>
      <c r="D21534">
        <v>0</v>
      </c>
      <c r="G21534">
        <v>0</v>
      </c>
      <c r="H21534" t="s">
        <v>13</v>
      </c>
    </row>
    <row r="21535" spans="1:9" x14ac:dyDescent="0.25">
      <c r="A21535" t="s">
        <v>38648</v>
      </c>
      <c r="B21535" t="s">
        <v>38649</v>
      </c>
      <c r="C21535">
        <v>263</v>
      </c>
      <c r="D21535">
        <v>10</v>
      </c>
      <c r="E21535" s="1">
        <v>6.5129553990558396E-23</v>
      </c>
      <c r="F21535" t="s">
        <v>501</v>
      </c>
      <c r="G21535">
        <v>6</v>
      </c>
      <c r="H21535" t="s">
        <v>38650</v>
      </c>
      <c r="I21535" s="3" t="s">
        <v>8391</v>
      </c>
    </row>
    <row r="21536" spans="1:9" x14ac:dyDescent="0.25">
      <c r="A21536" t="s">
        <v>38651</v>
      </c>
      <c r="B21536" t="s">
        <v>18</v>
      </c>
      <c r="C21536">
        <v>443</v>
      </c>
      <c r="D21536">
        <v>0</v>
      </c>
      <c r="G21536">
        <v>0</v>
      </c>
      <c r="H21536" t="s">
        <v>13</v>
      </c>
    </row>
    <row r="21537" spans="1:9" x14ac:dyDescent="0.25">
      <c r="A21537" t="s">
        <v>38652</v>
      </c>
      <c r="B21537" t="s">
        <v>5954</v>
      </c>
      <c r="C21537">
        <v>274</v>
      </c>
      <c r="D21537">
        <v>10</v>
      </c>
      <c r="E21537" s="1">
        <v>1.3552399944357601E-35</v>
      </c>
      <c r="F21537" t="s">
        <v>580</v>
      </c>
      <c r="G21537">
        <v>2</v>
      </c>
      <c r="H21537" t="s">
        <v>5955</v>
      </c>
      <c r="I21537" s="3" t="s">
        <v>4094</v>
      </c>
    </row>
    <row r="21538" spans="1:9" x14ac:dyDescent="0.25">
      <c r="A21538" t="s">
        <v>38653</v>
      </c>
      <c r="B21538" t="s">
        <v>38654</v>
      </c>
      <c r="C21538">
        <v>437</v>
      </c>
      <c r="D21538">
        <v>10</v>
      </c>
      <c r="E21538" s="1">
        <v>1.07357143381174E-56</v>
      </c>
      <c r="F21538" t="s">
        <v>282</v>
      </c>
      <c r="G21538">
        <v>5</v>
      </c>
      <c r="H21538" t="s">
        <v>38655</v>
      </c>
      <c r="I21538" s="3" t="s">
        <v>660</v>
      </c>
    </row>
    <row r="21539" spans="1:9" x14ac:dyDescent="0.25">
      <c r="A21539" t="s">
        <v>38656</v>
      </c>
      <c r="B21539" t="s">
        <v>38657</v>
      </c>
      <c r="C21539">
        <v>468</v>
      </c>
      <c r="D21539">
        <v>10</v>
      </c>
      <c r="E21539" s="1">
        <v>3.6204281403250699E-3</v>
      </c>
      <c r="F21539" t="s">
        <v>1594</v>
      </c>
      <c r="G21539">
        <v>7</v>
      </c>
      <c r="H21539" t="s">
        <v>38658</v>
      </c>
      <c r="I21539" s="3" t="s">
        <v>38659</v>
      </c>
    </row>
    <row r="21540" spans="1:9" x14ac:dyDescent="0.25">
      <c r="A21540" t="s">
        <v>38660</v>
      </c>
      <c r="B21540" t="s">
        <v>1357</v>
      </c>
      <c r="C21540">
        <v>369</v>
      </c>
      <c r="D21540">
        <v>10</v>
      </c>
      <c r="E21540" s="1">
        <v>9.1106932188944505</v>
      </c>
      <c r="F21540" t="s">
        <v>353</v>
      </c>
      <c r="G21540">
        <v>9</v>
      </c>
      <c r="H21540" t="s">
        <v>2080</v>
      </c>
      <c r="I21540" s="3" t="s">
        <v>1318</v>
      </c>
    </row>
    <row r="21541" spans="1:9" x14ac:dyDescent="0.25">
      <c r="A21541" t="s">
        <v>38661</v>
      </c>
      <c r="B21541" t="s">
        <v>38662</v>
      </c>
      <c r="C21541">
        <v>380</v>
      </c>
      <c r="D21541">
        <v>10</v>
      </c>
      <c r="E21541" s="1">
        <v>1.6056943091570501E-41</v>
      </c>
      <c r="F21541" t="s">
        <v>11</v>
      </c>
      <c r="G21541">
        <v>7</v>
      </c>
      <c r="H21541" t="s">
        <v>38663</v>
      </c>
      <c r="I21541" s="3" t="s">
        <v>637</v>
      </c>
    </row>
    <row r="21542" spans="1:9" x14ac:dyDescent="0.25">
      <c r="A21542" t="s">
        <v>38664</v>
      </c>
      <c r="B21542" t="s">
        <v>18</v>
      </c>
      <c r="C21542">
        <v>442</v>
      </c>
      <c r="D21542">
        <v>0</v>
      </c>
      <c r="G21542">
        <v>0</v>
      </c>
      <c r="H21542" t="s">
        <v>13</v>
      </c>
    </row>
    <row r="21543" spans="1:9" x14ac:dyDescent="0.25">
      <c r="A21543" t="s">
        <v>38665</v>
      </c>
      <c r="B21543" t="s">
        <v>31849</v>
      </c>
      <c r="C21543">
        <v>310</v>
      </c>
      <c r="D21543">
        <v>10</v>
      </c>
      <c r="E21543" s="1">
        <v>1.03508508094361E-27</v>
      </c>
      <c r="F21543" t="s">
        <v>2715</v>
      </c>
      <c r="G21543">
        <v>4</v>
      </c>
      <c r="H21543" t="s">
        <v>33621</v>
      </c>
      <c r="I21543" s="3" t="s">
        <v>13</v>
      </c>
    </row>
    <row r="21544" spans="1:9" x14ac:dyDescent="0.25">
      <c r="A21544" t="s">
        <v>38666</v>
      </c>
      <c r="B21544" t="s">
        <v>38667</v>
      </c>
      <c r="C21544">
        <v>295</v>
      </c>
      <c r="D21544">
        <v>10</v>
      </c>
      <c r="E21544" s="1">
        <v>3.5057745227983697E-23</v>
      </c>
      <c r="F21544" t="s">
        <v>541</v>
      </c>
      <c r="G21544">
        <v>8</v>
      </c>
      <c r="H21544" t="s">
        <v>38668</v>
      </c>
      <c r="I21544" s="3" t="s">
        <v>38669</v>
      </c>
    </row>
    <row r="21545" spans="1:9" x14ac:dyDescent="0.25">
      <c r="A21545" t="s">
        <v>38670</v>
      </c>
      <c r="B21545" t="s">
        <v>535</v>
      </c>
      <c r="C21545">
        <v>230</v>
      </c>
      <c r="D21545">
        <v>10</v>
      </c>
      <c r="E21545" s="1">
        <v>7.6768110539438601E-10</v>
      </c>
      <c r="F21545" t="s">
        <v>562</v>
      </c>
      <c r="G21545">
        <v>4</v>
      </c>
      <c r="H21545" t="s">
        <v>8493</v>
      </c>
      <c r="I21545" s="3" t="s">
        <v>1872</v>
      </c>
    </row>
    <row r="21546" spans="1:9" x14ac:dyDescent="0.25">
      <c r="A21546" t="s">
        <v>38671</v>
      </c>
      <c r="B21546" t="s">
        <v>175</v>
      </c>
      <c r="C21546">
        <v>302</v>
      </c>
      <c r="D21546">
        <v>10</v>
      </c>
      <c r="E21546" s="1">
        <v>9.8120817897591301E-18</v>
      </c>
      <c r="F21546" t="s">
        <v>4088</v>
      </c>
      <c r="G21546">
        <v>10</v>
      </c>
      <c r="H21546" t="s">
        <v>38672</v>
      </c>
      <c r="I21546" s="3" t="s">
        <v>25702</v>
      </c>
    </row>
    <row r="21547" spans="1:9" x14ac:dyDescent="0.25">
      <c r="A21547" t="s">
        <v>38673</v>
      </c>
      <c r="B21547" t="s">
        <v>38674</v>
      </c>
      <c r="C21547">
        <v>449</v>
      </c>
      <c r="D21547">
        <v>1</v>
      </c>
      <c r="E21547" s="1">
        <v>4492.9399440965799</v>
      </c>
      <c r="F21547" t="s">
        <v>313</v>
      </c>
      <c r="G21547">
        <v>1</v>
      </c>
      <c r="H21547" t="s">
        <v>8087</v>
      </c>
      <c r="I21547" s="3" t="s">
        <v>13</v>
      </c>
    </row>
    <row r="21548" spans="1:9" x14ac:dyDescent="0.25">
      <c r="A21548" t="s">
        <v>38675</v>
      </c>
      <c r="B21548" t="s">
        <v>38676</v>
      </c>
      <c r="C21548">
        <v>355</v>
      </c>
      <c r="D21548">
        <v>5</v>
      </c>
      <c r="E21548" s="1">
        <v>134.00293448592501</v>
      </c>
      <c r="F21548" t="s">
        <v>2243</v>
      </c>
      <c r="G21548">
        <v>7</v>
      </c>
      <c r="H21548" t="s">
        <v>38677</v>
      </c>
      <c r="I21548" s="3" t="s">
        <v>13</v>
      </c>
    </row>
    <row r="21549" spans="1:9" x14ac:dyDescent="0.25">
      <c r="A21549" t="s">
        <v>38678</v>
      </c>
      <c r="B21549" t="s">
        <v>175</v>
      </c>
      <c r="C21549">
        <v>398</v>
      </c>
      <c r="D21549">
        <v>10</v>
      </c>
      <c r="E21549" s="1">
        <v>1.9865291662183299E-31</v>
      </c>
      <c r="F21549" t="s">
        <v>788</v>
      </c>
      <c r="G21549">
        <v>2</v>
      </c>
      <c r="H21549" t="s">
        <v>18729</v>
      </c>
      <c r="I21549" s="3" t="s">
        <v>13</v>
      </c>
    </row>
    <row r="21550" spans="1:9" x14ac:dyDescent="0.25">
      <c r="A21550" t="s">
        <v>38679</v>
      </c>
      <c r="B21550" t="s">
        <v>21081</v>
      </c>
      <c r="C21550">
        <v>406</v>
      </c>
      <c r="D21550">
        <v>10</v>
      </c>
      <c r="E21550" s="1">
        <v>2.18687415709564E-46</v>
      </c>
      <c r="F21550" t="s">
        <v>591</v>
      </c>
      <c r="G21550">
        <v>13</v>
      </c>
      <c r="H21550" t="s">
        <v>21082</v>
      </c>
      <c r="I21550" s="3" t="s">
        <v>13</v>
      </c>
    </row>
    <row r="21551" spans="1:9" x14ac:dyDescent="0.25">
      <c r="A21551" t="s">
        <v>38680</v>
      </c>
      <c r="B21551" t="s">
        <v>38681</v>
      </c>
      <c r="C21551">
        <v>282</v>
      </c>
      <c r="D21551">
        <v>10</v>
      </c>
      <c r="E21551" s="1">
        <v>7.4164740605769199E-21</v>
      </c>
      <c r="F21551" t="s">
        <v>663</v>
      </c>
      <c r="G21551">
        <v>6</v>
      </c>
      <c r="H21551" t="s">
        <v>38682</v>
      </c>
      <c r="I21551" s="3" t="s">
        <v>11356</v>
      </c>
    </row>
    <row r="21552" spans="1:9" x14ac:dyDescent="0.25">
      <c r="A21552" t="s">
        <v>38683</v>
      </c>
      <c r="B21552" t="s">
        <v>21050</v>
      </c>
      <c r="C21552">
        <v>302</v>
      </c>
      <c r="D21552">
        <v>10</v>
      </c>
      <c r="E21552" s="1">
        <v>1.36282676039762E-35</v>
      </c>
      <c r="F21552" t="s">
        <v>210</v>
      </c>
      <c r="G21552">
        <v>4</v>
      </c>
      <c r="H21552" t="s">
        <v>21051</v>
      </c>
      <c r="I21552" s="3" t="s">
        <v>152</v>
      </c>
    </row>
    <row r="21553" spans="1:9" x14ac:dyDescent="0.25">
      <c r="A21553" t="s">
        <v>38684</v>
      </c>
      <c r="B21553" t="s">
        <v>4263</v>
      </c>
      <c r="C21553">
        <v>381</v>
      </c>
      <c r="D21553">
        <v>10</v>
      </c>
      <c r="E21553" s="1">
        <v>1.3338021326497801E-27</v>
      </c>
      <c r="F21553" t="s">
        <v>1671</v>
      </c>
      <c r="G21553">
        <v>4</v>
      </c>
      <c r="H21553" t="s">
        <v>10924</v>
      </c>
      <c r="I21553" s="3" t="s">
        <v>13</v>
      </c>
    </row>
    <row r="21554" spans="1:9" x14ac:dyDescent="0.25">
      <c r="A21554" t="s">
        <v>38685</v>
      </c>
      <c r="B21554" t="s">
        <v>18</v>
      </c>
      <c r="C21554">
        <v>297</v>
      </c>
      <c r="D21554">
        <v>0</v>
      </c>
      <c r="G21554">
        <v>0</v>
      </c>
      <c r="H21554" t="s">
        <v>13</v>
      </c>
    </row>
    <row r="21555" spans="1:9" x14ac:dyDescent="0.25">
      <c r="A21555" t="s">
        <v>38686</v>
      </c>
      <c r="B21555" t="s">
        <v>25813</v>
      </c>
      <c r="C21555">
        <v>335</v>
      </c>
      <c r="D21555">
        <v>10</v>
      </c>
      <c r="E21555" s="1">
        <v>1.18716219324104E-39</v>
      </c>
      <c r="F21555" t="s">
        <v>1660</v>
      </c>
      <c r="G21555">
        <v>2</v>
      </c>
      <c r="H21555" t="s">
        <v>230</v>
      </c>
      <c r="I21555" s="3" t="s">
        <v>13</v>
      </c>
    </row>
    <row r="21556" spans="1:9" x14ac:dyDescent="0.25">
      <c r="A21556" t="s">
        <v>38687</v>
      </c>
      <c r="B21556" t="s">
        <v>2021</v>
      </c>
      <c r="C21556">
        <v>376</v>
      </c>
      <c r="D21556">
        <v>10</v>
      </c>
      <c r="E21556" s="1">
        <v>7.3123270398320297E-42</v>
      </c>
      <c r="F21556" t="s">
        <v>1660</v>
      </c>
      <c r="G21556">
        <v>8</v>
      </c>
      <c r="H21556" t="s">
        <v>5484</v>
      </c>
      <c r="I21556" s="3" t="s">
        <v>2023</v>
      </c>
    </row>
    <row r="21557" spans="1:9" x14ac:dyDescent="0.25">
      <c r="A21557" t="s">
        <v>38688</v>
      </c>
      <c r="B21557" t="s">
        <v>38689</v>
      </c>
      <c r="C21557">
        <v>405</v>
      </c>
      <c r="D21557">
        <v>10</v>
      </c>
      <c r="E21557" s="1">
        <v>3.7795987554187803E-14</v>
      </c>
      <c r="F21557" t="s">
        <v>450</v>
      </c>
      <c r="G21557">
        <v>1</v>
      </c>
      <c r="H21557" t="s">
        <v>5210</v>
      </c>
      <c r="I21557" s="3" t="s">
        <v>13</v>
      </c>
    </row>
    <row r="21558" spans="1:9" x14ac:dyDescent="0.25">
      <c r="A21558" t="s">
        <v>38690</v>
      </c>
      <c r="B21558" t="s">
        <v>38691</v>
      </c>
      <c r="C21558">
        <v>299</v>
      </c>
      <c r="D21558">
        <v>10</v>
      </c>
      <c r="E21558" s="1">
        <v>6.4823004311129796E-16</v>
      </c>
      <c r="F21558" t="s">
        <v>2212</v>
      </c>
      <c r="G21558">
        <v>4</v>
      </c>
      <c r="H21558" t="s">
        <v>38692</v>
      </c>
      <c r="I21558" s="3" t="s">
        <v>13</v>
      </c>
    </row>
    <row r="21559" spans="1:9" x14ac:dyDescent="0.25">
      <c r="A21559" t="s">
        <v>38693</v>
      </c>
      <c r="B21559" t="s">
        <v>18</v>
      </c>
      <c r="C21559">
        <v>468</v>
      </c>
      <c r="D21559">
        <v>0</v>
      </c>
      <c r="G21559">
        <v>0</v>
      </c>
      <c r="H21559" t="s">
        <v>13</v>
      </c>
    </row>
    <row r="21560" spans="1:9" x14ac:dyDescent="0.25">
      <c r="A21560" t="s">
        <v>38694</v>
      </c>
      <c r="B21560" t="s">
        <v>18</v>
      </c>
      <c r="C21560">
        <v>281</v>
      </c>
      <c r="D21560">
        <v>0</v>
      </c>
      <c r="G21560">
        <v>0</v>
      </c>
      <c r="H21560" t="s">
        <v>13</v>
      </c>
    </row>
    <row r="21561" spans="1:9" x14ac:dyDescent="0.25">
      <c r="A21561" t="s">
        <v>38695</v>
      </c>
      <c r="B21561" t="s">
        <v>6450</v>
      </c>
      <c r="C21561">
        <v>216</v>
      </c>
      <c r="D21561">
        <v>10</v>
      </c>
      <c r="E21561" s="1">
        <v>1.6472248192240001E-19</v>
      </c>
      <c r="F21561" t="s">
        <v>2479</v>
      </c>
      <c r="G21561">
        <v>1</v>
      </c>
      <c r="H21561" t="s">
        <v>9819</v>
      </c>
      <c r="I21561" s="3" t="s">
        <v>13</v>
      </c>
    </row>
    <row r="21562" spans="1:9" x14ac:dyDescent="0.25">
      <c r="A21562" t="s">
        <v>38696</v>
      </c>
      <c r="B21562" t="s">
        <v>33484</v>
      </c>
      <c r="C21562">
        <v>344</v>
      </c>
      <c r="D21562">
        <v>10</v>
      </c>
      <c r="E21562" s="1">
        <v>4.0552788001743603E-24</v>
      </c>
      <c r="F21562" t="s">
        <v>2362</v>
      </c>
      <c r="G21562">
        <v>4</v>
      </c>
      <c r="H21562" t="s">
        <v>11757</v>
      </c>
      <c r="I21562" s="3" t="s">
        <v>13</v>
      </c>
    </row>
    <row r="21563" spans="1:9" x14ac:dyDescent="0.25">
      <c r="A21563" t="s">
        <v>38697</v>
      </c>
      <c r="B21563" t="s">
        <v>6529</v>
      </c>
      <c r="C21563">
        <v>322</v>
      </c>
      <c r="D21563">
        <v>10</v>
      </c>
      <c r="E21563" s="1">
        <v>7.2218898245619697E-14</v>
      </c>
      <c r="F21563" t="s">
        <v>6363</v>
      </c>
      <c r="G21563">
        <v>23</v>
      </c>
      <c r="H21563" t="s">
        <v>38698</v>
      </c>
      <c r="I21563" s="3" t="s">
        <v>6055</v>
      </c>
    </row>
    <row r="21564" spans="1:9" x14ac:dyDescent="0.25">
      <c r="A21564" t="s">
        <v>38699</v>
      </c>
      <c r="B21564" t="s">
        <v>31828</v>
      </c>
      <c r="C21564">
        <v>461</v>
      </c>
      <c r="D21564">
        <v>10</v>
      </c>
      <c r="E21564" s="1">
        <v>3.64031048758694E-32</v>
      </c>
      <c r="F21564" t="s">
        <v>2436</v>
      </c>
      <c r="G21564">
        <v>5</v>
      </c>
      <c r="H21564" t="s">
        <v>36032</v>
      </c>
      <c r="I21564" s="3" t="s">
        <v>13</v>
      </c>
    </row>
    <row r="21565" spans="1:9" x14ac:dyDescent="0.25">
      <c r="A21565" t="s">
        <v>38700</v>
      </c>
      <c r="B21565" t="s">
        <v>15311</v>
      </c>
      <c r="C21565">
        <v>399</v>
      </c>
      <c r="D21565">
        <v>10</v>
      </c>
      <c r="E21565" s="1">
        <v>9.2947192140010496E-45</v>
      </c>
      <c r="F21565" t="s">
        <v>1558</v>
      </c>
      <c r="G21565">
        <v>8</v>
      </c>
      <c r="H21565" t="s">
        <v>15312</v>
      </c>
      <c r="I21565" s="3" t="s">
        <v>885</v>
      </c>
    </row>
    <row r="21566" spans="1:9" x14ac:dyDescent="0.25">
      <c r="A21566" t="s">
        <v>38701</v>
      </c>
      <c r="B21566" t="s">
        <v>18</v>
      </c>
      <c r="C21566">
        <v>412</v>
      </c>
      <c r="D21566">
        <v>0</v>
      </c>
      <c r="G21566">
        <v>0</v>
      </c>
      <c r="H21566" t="s">
        <v>13</v>
      </c>
    </row>
    <row r="21567" spans="1:9" x14ac:dyDescent="0.25">
      <c r="A21567" t="s">
        <v>38702</v>
      </c>
      <c r="B21567" t="s">
        <v>38703</v>
      </c>
      <c r="C21567">
        <v>388</v>
      </c>
      <c r="D21567">
        <v>10</v>
      </c>
      <c r="E21567" s="1">
        <v>4.8109021738838502E-5</v>
      </c>
      <c r="F21567" t="s">
        <v>1041</v>
      </c>
      <c r="G21567">
        <v>3</v>
      </c>
      <c r="H21567" t="s">
        <v>38704</v>
      </c>
      <c r="I21567" s="3" t="s">
        <v>13</v>
      </c>
    </row>
    <row r="21568" spans="1:9" x14ac:dyDescent="0.25">
      <c r="A21568" t="s">
        <v>38705</v>
      </c>
      <c r="B21568" t="s">
        <v>18</v>
      </c>
      <c r="C21568">
        <v>218</v>
      </c>
      <c r="D21568">
        <v>0</v>
      </c>
      <c r="G21568">
        <v>0</v>
      </c>
      <c r="H21568" t="s">
        <v>13</v>
      </c>
    </row>
    <row r="21569" spans="1:9" x14ac:dyDescent="0.25">
      <c r="A21569" t="s">
        <v>38706</v>
      </c>
      <c r="B21569" t="s">
        <v>1470</v>
      </c>
      <c r="C21569">
        <v>211</v>
      </c>
      <c r="D21569">
        <v>9</v>
      </c>
      <c r="E21569" s="1">
        <v>3.5738545949481697E-4</v>
      </c>
      <c r="F21569" s="2">
        <v>75666666666666.594</v>
      </c>
      <c r="G21569">
        <v>6</v>
      </c>
      <c r="H21569" t="s">
        <v>38707</v>
      </c>
      <c r="I21569" s="3" t="s">
        <v>660</v>
      </c>
    </row>
    <row r="21570" spans="1:9" x14ac:dyDescent="0.25">
      <c r="A21570" t="s">
        <v>38708</v>
      </c>
      <c r="B21570" t="s">
        <v>9193</v>
      </c>
      <c r="C21570">
        <v>383</v>
      </c>
      <c r="D21570">
        <v>10</v>
      </c>
      <c r="E21570" s="1">
        <v>2.8587862060166999E-34</v>
      </c>
      <c r="F21570" t="s">
        <v>2334</v>
      </c>
      <c r="G21570">
        <v>4</v>
      </c>
      <c r="H21570" t="s">
        <v>38709</v>
      </c>
      <c r="I21570" s="3" t="s">
        <v>2651</v>
      </c>
    </row>
    <row r="21571" spans="1:9" x14ac:dyDescent="0.25">
      <c r="A21571" t="s">
        <v>38710</v>
      </c>
      <c r="B21571" t="s">
        <v>18</v>
      </c>
      <c r="C21571">
        <v>324</v>
      </c>
      <c r="D21571">
        <v>0</v>
      </c>
      <c r="G21571">
        <v>0</v>
      </c>
      <c r="H21571" t="s">
        <v>13</v>
      </c>
    </row>
    <row r="21572" spans="1:9" x14ac:dyDescent="0.25">
      <c r="A21572" t="s">
        <v>38711</v>
      </c>
      <c r="B21572" t="s">
        <v>18</v>
      </c>
      <c r="C21572">
        <v>495</v>
      </c>
      <c r="D21572">
        <v>0</v>
      </c>
      <c r="G21572">
        <v>0</v>
      </c>
      <c r="H21572" t="s">
        <v>13</v>
      </c>
    </row>
    <row r="21573" spans="1:9" x14ac:dyDescent="0.25">
      <c r="A21573" t="s">
        <v>38712</v>
      </c>
      <c r="B21573" t="s">
        <v>3559</v>
      </c>
      <c r="C21573">
        <v>293</v>
      </c>
      <c r="D21573">
        <v>10</v>
      </c>
      <c r="E21573" s="1">
        <v>1.4414791798140901E-25</v>
      </c>
      <c r="F21573" t="s">
        <v>852</v>
      </c>
      <c r="G21573">
        <v>3</v>
      </c>
      <c r="H21573" t="s">
        <v>10518</v>
      </c>
      <c r="I21573" s="3" t="s">
        <v>885</v>
      </c>
    </row>
    <row r="21574" spans="1:9" x14ac:dyDescent="0.25">
      <c r="A21574" t="s">
        <v>38713</v>
      </c>
      <c r="B21574" t="s">
        <v>38714</v>
      </c>
      <c r="C21574">
        <v>343</v>
      </c>
      <c r="D21574">
        <v>10</v>
      </c>
      <c r="E21574" s="1">
        <v>2.46025292792487E-21</v>
      </c>
      <c r="F21574" t="s">
        <v>139</v>
      </c>
      <c r="G21574">
        <v>7</v>
      </c>
      <c r="H21574" t="s">
        <v>38715</v>
      </c>
      <c r="I21574" s="3" t="s">
        <v>13</v>
      </c>
    </row>
    <row r="21575" spans="1:9" x14ac:dyDescent="0.25">
      <c r="A21575" t="s">
        <v>38716</v>
      </c>
      <c r="B21575" t="s">
        <v>18</v>
      </c>
      <c r="C21575">
        <v>486</v>
      </c>
      <c r="D21575">
        <v>0</v>
      </c>
      <c r="G21575">
        <v>0</v>
      </c>
      <c r="H21575" t="s">
        <v>13</v>
      </c>
    </row>
    <row r="21576" spans="1:9" x14ac:dyDescent="0.25">
      <c r="A21576" t="s">
        <v>38717</v>
      </c>
      <c r="B21576" t="s">
        <v>18</v>
      </c>
      <c r="C21576">
        <v>212</v>
      </c>
      <c r="D21576">
        <v>0</v>
      </c>
      <c r="G21576">
        <v>0</v>
      </c>
      <c r="H21576" t="s">
        <v>13</v>
      </c>
    </row>
    <row r="21577" spans="1:9" x14ac:dyDescent="0.25">
      <c r="A21577" t="s">
        <v>38718</v>
      </c>
      <c r="B21577" t="s">
        <v>6618</v>
      </c>
      <c r="C21577">
        <v>413</v>
      </c>
      <c r="D21577">
        <v>10</v>
      </c>
      <c r="E21577" s="1">
        <v>9.0750201892931902E-17</v>
      </c>
      <c r="F21577" t="s">
        <v>902</v>
      </c>
      <c r="G21577">
        <v>3</v>
      </c>
      <c r="H21577" t="s">
        <v>6619</v>
      </c>
      <c r="I21577" s="3" t="s">
        <v>13</v>
      </c>
    </row>
    <row r="21578" spans="1:9" x14ac:dyDescent="0.25">
      <c r="A21578" t="s">
        <v>38719</v>
      </c>
      <c r="B21578" t="s">
        <v>38720</v>
      </c>
      <c r="C21578">
        <v>284</v>
      </c>
      <c r="D21578">
        <v>4</v>
      </c>
      <c r="E21578" s="1">
        <v>45.077539114529898</v>
      </c>
      <c r="F21578" t="s">
        <v>130</v>
      </c>
      <c r="G21578">
        <v>7</v>
      </c>
      <c r="H21578" t="s">
        <v>38721</v>
      </c>
      <c r="I21578" s="3" t="s">
        <v>21632</v>
      </c>
    </row>
    <row r="21579" spans="1:9" x14ac:dyDescent="0.25">
      <c r="A21579" t="s">
        <v>38722</v>
      </c>
      <c r="B21579" t="s">
        <v>7033</v>
      </c>
      <c r="C21579">
        <v>483</v>
      </c>
      <c r="D21579">
        <v>10</v>
      </c>
      <c r="E21579" s="1">
        <v>4.5713023133628896E-25</v>
      </c>
      <c r="F21579" t="s">
        <v>2611</v>
      </c>
      <c r="G21579">
        <v>3</v>
      </c>
      <c r="H21579" t="s">
        <v>38723</v>
      </c>
      <c r="I21579" s="3" t="s">
        <v>13</v>
      </c>
    </row>
    <row r="21580" spans="1:9" x14ac:dyDescent="0.25">
      <c r="A21580" t="s">
        <v>38724</v>
      </c>
      <c r="B21580" t="s">
        <v>38725</v>
      </c>
      <c r="C21580">
        <v>514</v>
      </c>
      <c r="D21580">
        <v>10</v>
      </c>
      <c r="E21580" s="1">
        <v>2.02691799943284E-70</v>
      </c>
      <c r="F21580" t="s">
        <v>1537</v>
      </c>
      <c r="G21580">
        <v>8</v>
      </c>
      <c r="H21580" t="s">
        <v>9458</v>
      </c>
      <c r="I21580" s="3" t="s">
        <v>6128</v>
      </c>
    </row>
    <row r="21581" spans="1:9" x14ac:dyDescent="0.25">
      <c r="A21581" t="s">
        <v>38726</v>
      </c>
      <c r="B21581" t="s">
        <v>21378</v>
      </c>
      <c r="C21581">
        <v>367</v>
      </c>
      <c r="D21581">
        <v>10</v>
      </c>
      <c r="E21581" s="1">
        <v>4.6595461119610598E-36</v>
      </c>
      <c r="F21581" t="s">
        <v>301</v>
      </c>
      <c r="G21581">
        <v>2</v>
      </c>
      <c r="H21581" t="s">
        <v>3552</v>
      </c>
      <c r="I21581" s="3" t="s">
        <v>13</v>
      </c>
    </row>
    <row r="21582" spans="1:9" x14ac:dyDescent="0.25">
      <c r="A21582" t="s">
        <v>38727</v>
      </c>
      <c r="B21582" t="s">
        <v>38728</v>
      </c>
      <c r="C21582">
        <v>243</v>
      </c>
      <c r="D21582">
        <v>10</v>
      </c>
      <c r="E21582" s="1">
        <v>0.48449287956905701</v>
      </c>
      <c r="F21582" t="s">
        <v>691</v>
      </c>
      <c r="G21582">
        <v>8</v>
      </c>
      <c r="H21582" t="s">
        <v>669</v>
      </c>
      <c r="I21582" s="3" t="s">
        <v>13</v>
      </c>
    </row>
    <row r="21583" spans="1:9" x14ac:dyDescent="0.25">
      <c r="A21583" t="s">
        <v>38729</v>
      </c>
      <c r="B21583" t="s">
        <v>38730</v>
      </c>
      <c r="C21583">
        <v>356</v>
      </c>
      <c r="D21583">
        <v>10</v>
      </c>
      <c r="E21583" s="1">
        <v>1.08357463039586E-40</v>
      </c>
      <c r="F21583" t="s">
        <v>288</v>
      </c>
      <c r="G21583">
        <v>1</v>
      </c>
      <c r="H21583" t="s">
        <v>2016</v>
      </c>
      <c r="I21583" s="3" t="s">
        <v>13</v>
      </c>
    </row>
    <row r="21584" spans="1:9" x14ac:dyDescent="0.25">
      <c r="A21584" t="s">
        <v>38731</v>
      </c>
      <c r="B21584" t="s">
        <v>20153</v>
      </c>
      <c r="C21584">
        <v>442</v>
      </c>
      <c r="D21584">
        <v>10</v>
      </c>
      <c r="E21584" s="1">
        <v>7.4402502506545805E-21</v>
      </c>
      <c r="F21584" t="s">
        <v>272</v>
      </c>
      <c r="G21584">
        <v>16</v>
      </c>
      <c r="H21584" t="s">
        <v>38732</v>
      </c>
      <c r="I21584" s="3" t="s">
        <v>13336</v>
      </c>
    </row>
    <row r="21585" spans="1:9" x14ac:dyDescent="0.25">
      <c r="A21585" t="s">
        <v>38733</v>
      </c>
      <c r="B21585" t="s">
        <v>18</v>
      </c>
      <c r="C21585">
        <v>311</v>
      </c>
      <c r="D21585">
        <v>0</v>
      </c>
      <c r="G21585">
        <v>0</v>
      </c>
      <c r="H21585" t="s">
        <v>13</v>
      </c>
    </row>
    <row r="21586" spans="1:9" x14ac:dyDescent="0.25">
      <c r="A21586" t="s">
        <v>38734</v>
      </c>
      <c r="B21586" t="s">
        <v>4426</v>
      </c>
      <c r="C21586">
        <v>467</v>
      </c>
      <c r="D21586">
        <v>10</v>
      </c>
      <c r="E21586" s="1">
        <v>2.7656426568862401E-11</v>
      </c>
      <c r="F21586" t="s">
        <v>247</v>
      </c>
      <c r="G21586">
        <v>1</v>
      </c>
      <c r="H21586" t="s">
        <v>630</v>
      </c>
      <c r="I21586" s="3" t="s">
        <v>13</v>
      </c>
    </row>
    <row r="21587" spans="1:9" x14ac:dyDescent="0.25">
      <c r="A21587" t="s">
        <v>38735</v>
      </c>
      <c r="B21587" t="s">
        <v>16804</v>
      </c>
      <c r="C21587">
        <v>369</v>
      </c>
      <c r="D21587">
        <v>10</v>
      </c>
      <c r="E21587" s="1">
        <v>2.15645716432639E-33</v>
      </c>
      <c r="F21587" t="s">
        <v>490</v>
      </c>
      <c r="G21587">
        <v>0</v>
      </c>
      <c r="H21587" t="s">
        <v>13</v>
      </c>
    </row>
    <row r="21588" spans="1:9" x14ac:dyDescent="0.25">
      <c r="A21588" t="s">
        <v>38736</v>
      </c>
      <c r="B21588" t="s">
        <v>38737</v>
      </c>
      <c r="C21588">
        <v>208</v>
      </c>
      <c r="D21588">
        <v>10</v>
      </c>
      <c r="E21588" s="1">
        <v>1.0056606718514299E-14</v>
      </c>
      <c r="F21588" t="s">
        <v>11</v>
      </c>
      <c r="G21588">
        <v>10</v>
      </c>
      <c r="H21588" t="s">
        <v>38738</v>
      </c>
      <c r="I21588" s="3" t="s">
        <v>2530</v>
      </c>
    </row>
    <row r="21589" spans="1:9" x14ac:dyDescent="0.25">
      <c r="A21589" t="s">
        <v>38739</v>
      </c>
      <c r="B21589" t="s">
        <v>18</v>
      </c>
      <c r="C21589">
        <v>460</v>
      </c>
      <c r="D21589">
        <v>0</v>
      </c>
      <c r="G21589">
        <v>0</v>
      </c>
      <c r="H21589" t="s">
        <v>13</v>
      </c>
    </row>
    <row r="21590" spans="1:9" x14ac:dyDescent="0.25">
      <c r="A21590" t="s">
        <v>38740</v>
      </c>
      <c r="B21590" t="s">
        <v>10</v>
      </c>
      <c r="C21590">
        <v>419</v>
      </c>
      <c r="D21590">
        <v>10</v>
      </c>
      <c r="E21590" s="1">
        <v>1.21808241187632E-52</v>
      </c>
      <c r="F21590" t="s">
        <v>1076</v>
      </c>
      <c r="G21590">
        <v>2</v>
      </c>
      <c r="H21590" t="s">
        <v>12</v>
      </c>
      <c r="I21590" s="3" t="s">
        <v>13</v>
      </c>
    </row>
    <row r="21591" spans="1:9" x14ac:dyDescent="0.25">
      <c r="A21591" t="s">
        <v>38741</v>
      </c>
      <c r="B21591" t="s">
        <v>28370</v>
      </c>
      <c r="C21591">
        <v>369</v>
      </c>
      <c r="D21591">
        <v>10</v>
      </c>
      <c r="E21591" s="1">
        <v>2.8838562701297601E-33</v>
      </c>
      <c r="F21591" t="s">
        <v>1193</v>
      </c>
      <c r="G21591">
        <v>5</v>
      </c>
      <c r="H21591" t="s">
        <v>11895</v>
      </c>
      <c r="I21591" s="3" t="s">
        <v>13</v>
      </c>
    </row>
    <row r="21592" spans="1:9" x14ac:dyDescent="0.25">
      <c r="A21592" t="s">
        <v>38742</v>
      </c>
      <c r="B21592" t="s">
        <v>4325</v>
      </c>
      <c r="C21592">
        <v>376</v>
      </c>
      <c r="D21592">
        <v>10</v>
      </c>
      <c r="E21592" s="1">
        <v>6.6137224694203097E-43</v>
      </c>
      <c r="F21592" t="s">
        <v>2155</v>
      </c>
      <c r="G21592">
        <v>3</v>
      </c>
      <c r="H21592" t="s">
        <v>929</v>
      </c>
      <c r="I21592" s="3" t="s">
        <v>13</v>
      </c>
    </row>
    <row r="21593" spans="1:9" x14ac:dyDescent="0.25">
      <c r="A21593" t="s">
        <v>38743</v>
      </c>
      <c r="B21593" t="s">
        <v>38744</v>
      </c>
      <c r="C21593">
        <v>469</v>
      </c>
      <c r="D21593">
        <v>10</v>
      </c>
      <c r="E21593" s="1">
        <v>5.51053231334644E-68</v>
      </c>
      <c r="F21593" t="s">
        <v>895</v>
      </c>
      <c r="G21593">
        <v>5</v>
      </c>
      <c r="H21593" t="s">
        <v>38745</v>
      </c>
      <c r="I21593" s="3" t="s">
        <v>1251</v>
      </c>
    </row>
    <row r="21594" spans="1:9" x14ac:dyDescent="0.25">
      <c r="A21594" t="s">
        <v>38746</v>
      </c>
      <c r="B21594" t="s">
        <v>175</v>
      </c>
      <c r="C21594">
        <v>326</v>
      </c>
      <c r="D21594">
        <v>10</v>
      </c>
      <c r="E21594" s="1">
        <v>8.89848050381014E-35</v>
      </c>
      <c r="F21594" t="s">
        <v>1899</v>
      </c>
      <c r="G21594">
        <v>1</v>
      </c>
      <c r="H21594" t="s">
        <v>5038</v>
      </c>
    </row>
    <row r="21595" spans="1:9" x14ac:dyDescent="0.25">
      <c r="A21595" t="s">
        <v>38747</v>
      </c>
      <c r="B21595" t="s">
        <v>20578</v>
      </c>
      <c r="C21595">
        <v>452</v>
      </c>
      <c r="D21595">
        <v>10</v>
      </c>
      <c r="E21595" s="1">
        <v>4.5792030741568401E-21</v>
      </c>
      <c r="F21595" t="s">
        <v>429</v>
      </c>
      <c r="G21595">
        <v>10</v>
      </c>
      <c r="H21595" t="s">
        <v>20579</v>
      </c>
      <c r="I21595" s="3" t="s">
        <v>13</v>
      </c>
    </row>
    <row r="21596" spans="1:9" x14ac:dyDescent="0.25">
      <c r="A21596" t="s">
        <v>38748</v>
      </c>
      <c r="B21596" t="s">
        <v>18</v>
      </c>
      <c r="C21596">
        <v>374</v>
      </c>
      <c r="D21596">
        <v>0</v>
      </c>
      <c r="G21596">
        <v>0</v>
      </c>
      <c r="H21596" t="s">
        <v>13</v>
      </c>
    </row>
    <row r="21597" spans="1:9" x14ac:dyDescent="0.25">
      <c r="A21597" t="s">
        <v>38749</v>
      </c>
      <c r="B21597" t="s">
        <v>38750</v>
      </c>
      <c r="C21597">
        <v>390</v>
      </c>
      <c r="D21597">
        <v>10</v>
      </c>
      <c r="E21597" s="1">
        <v>7.5187086035080597E-10</v>
      </c>
      <c r="F21597" t="s">
        <v>963</v>
      </c>
      <c r="G21597">
        <v>4</v>
      </c>
      <c r="H21597" t="s">
        <v>38751</v>
      </c>
      <c r="I21597" s="3" t="s">
        <v>29948</v>
      </c>
    </row>
    <row r="21598" spans="1:9" x14ac:dyDescent="0.25">
      <c r="A21598" t="s">
        <v>38752</v>
      </c>
      <c r="B21598" t="s">
        <v>4893</v>
      </c>
      <c r="C21598">
        <v>299</v>
      </c>
      <c r="D21598">
        <v>10</v>
      </c>
      <c r="E21598" s="1">
        <v>9.1941434062445997E-25</v>
      </c>
      <c r="F21598" t="s">
        <v>855</v>
      </c>
      <c r="G21598">
        <v>5</v>
      </c>
      <c r="H21598" t="s">
        <v>6375</v>
      </c>
      <c r="I21598" s="3" t="s">
        <v>13</v>
      </c>
    </row>
    <row r="21599" spans="1:9" x14ac:dyDescent="0.25">
      <c r="A21599" t="s">
        <v>38753</v>
      </c>
      <c r="B21599" t="s">
        <v>18</v>
      </c>
      <c r="C21599">
        <v>364</v>
      </c>
      <c r="D21599">
        <v>0</v>
      </c>
      <c r="G21599">
        <v>0</v>
      </c>
      <c r="H21599" t="s">
        <v>13</v>
      </c>
    </row>
    <row r="21600" spans="1:9" x14ac:dyDescent="0.25">
      <c r="A21600" t="s">
        <v>38754</v>
      </c>
      <c r="B21600" t="s">
        <v>18</v>
      </c>
      <c r="C21600">
        <v>248</v>
      </c>
      <c r="D21600">
        <v>0</v>
      </c>
      <c r="G21600">
        <v>0</v>
      </c>
      <c r="H21600" t="s">
        <v>13</v>
      </c>
    </row>
    <row r="21601" spans="1:9" x14ac:dyDescent="0.25">
      <c r="A21601" t="s">
        <v>38755</v>
      </c>
      <c r="B21601" t="s">
        <v>38756</v>
      </c>
      <c r="C21601">
        <v>446</v>
      </c>
      <c r="D21601">
        <v>10</v>
      </c>
      <c r="E21601" s="1">
        <v>7.1775333771865801E-16</v>
      </c>
      <c r="F21601" t="s">
        <v>1623</v>
      </c>
      <c r="G21601">
        <v>4</v>
      </c>
      <c r="H21601" t="s">
        <v>38757</v>
      </c>
      <c r="I21601" s="3" t="s">
        <v>13</v>
      </c>
    </row>
    <row r="21602" spans="1:9" x14ac:dyDescent="0.25">
      <c r="A21602" t="s">
        <v>38758</v>
      </c>
      <c r="B21602" t="s">
        <v>18895</v>
      </c>
      <c r="C21602">
        <v>371</v>
      </c>
      <c r="D21602">
        <v>10</v>
      </c>
      <c r="E21602" s="1">
        <v>7.1025844960717996E-54</v>
      </c>
      <c r="F21602" t="s">
        <v>501</v>
      </c>
      <c r="G21602">
        <v>3</v>
      </c>
      <c r="H21602" t="s">
        <v>18896</v>
      </c>
      <c r="I21602" s="3" t="s">
        <v>13</v>
      </c>
    </row>
    <row r="21603" spans="1:9" x14ac:dyDescent="0.25">
      <c r="A21603" t="s">
        <v>38759</v>
      </c>
      <c r="B21603" t="s">
        <v>38760</v>
      </c>
      <c r="C21603">
        <v>520</v>
      </c>
      <c r="D21603">
        <v>10</v>
      </c>
      <c r="E21603" s="1">
        <v>8.1218392484261295E-6</v>
      </c>
      <c r="F21603" t="s">
        <v>66</v>
      </c>
      <c r="G21603">
        <v>0</v>
      </c>
      <c r="H21603" t="s">
        <v>13</v>
      </c>
    </row>
    <row r="21604" spans="1:9" x14ac:dyDescent="0.25">
      <c r="A21604" t="s">
        <v>38761</v>
      </c>
      <c r="B21604" t="s">
        <v>38762</v>
      </c>
      <c r="C21604">
        <v>388</v>
      </c>
      <c r="D21604">
        <v>10</v>
      </c>
      <c r="E21604" s="1">
        <v>1.1626636828339999E-4</v>
      </c>
      <c r="F21604" t="s">
        <v>2719</v>
      </c>
      <c r="G21604">
        <v>0</v>
      </c>
      <c r="H21604" t="s">
        <v>13</v>
      </c>
    </row>
    <row r="21605" spans="1:9" x14ac:dyDescent="0.25">
      <c r="A21605" t="s">
        <v>38763</v>
      </c>
      <c r="B21605" t="s">
        <v>7572</v>
      </c>
      <c r="C21605">
        <v>357</v>
      </c>
      <c r="D21605">
        <v>4</v>
      </c>
      <c r="E21605" s="1">
        <v>1130.2635815891399</v>
      </c>
      <c r="F21605" t="s">
        <v>11422</v>
      </c>
      <c r="G21605">
        <v>0</v>
      </c>
      <c r="H21605" t="s">
        <v>13</v>
      </c>
    </row>
    <row r="21606" spans="1:9" x14ac:dyDescent="0.25">
      <c r="A21606" t="s">
        <v>38764</v>
      </c>
      <c r="B21606" t="s">
        <v>18</v>
      </c>
      <c r="C21606">
        <v>414</v>
      </c>
      <c r="D21606">
        <v>0</v>
      </c>
      <c r="G21606">
        <v>0</v>
      </c>
      <c r="H21606" t="s">
        <v>13</v>
      </c>
    </row>
    <row r="21607" spans="1:9" x14ac:dyDescent="0.25">
      <c r="A21607" t="s">
        <v>38765</v>
      </c>
      <c r="B21607" t="s">
        <v>6155</v>
      </c>
      <c r="C21607">
        <v>359</v>
      </c>
      <c r="D21607">
        <v>10</v>
      </c>
      <c r="E21607" s="1">
        <v>1.28422153245232E-17</v>
      </c>
      <c r="F21607" t="s">
        <v>3343</v>
      </c>
      <c r="G21607">
        <v>3</v>
      </c>
      <c r="H21607" t="s">
        <v>6156</v>
      </c>
      <c r="I21607" s="3" t="s">
        <v>318</v>
      </c>
    </row>
    <row r="21608" spans="1:9" x14ac:dyDescent="0.25">
      <c r="A21608" t="s">
        <v>38766</v>
      </c>
      <c r="B21608" t="s">
        <v>38767</v>
      </c>
      <c r="C21608">
        <v>491</v>
      </c>
      <c r="D21608">
        <v>10</v>
      </c>
      <c r="E21608" s="1">
        <v>1.2030484117634599E-50</v>
      </c>
      <c r="F21608" t="s">
        <v>313</v>
      </c>
      <c r="G21608">
        <v>4</v>
      </c>
      <c r="H21608" t="s">
        <v>38768</v>
      </c>
      <c r="I21608" s="3" t="s">
        <v>13</v>
      </c>
    </row>
    <row r="21609" spans="1:9" x14ac:dyDescent="0.25">
      <c r="A21609" t="s">
        <v>38769</v>
      </c>
      <c r="B21609" t="s">
        <v>1751</v>
      </c>
      <c r="C21609">
        <v>310</v>
      </c>
      <c r="D21609">
        <v>8</v>
      </c>
      <c r="E21609" s="1">
        <v>11.967129674220599</v>
      </c>
      <c r="F21609" t="s">
        <v>2421</v>
      </c>
      <c r="G21609">
        <v>5</v>
      </c>
      <c r="H21609" t="s">
        <v>19082</v>
      </c>
      <c r="I21609" s="3" t="s">
        <v>4443</v>
      </c>
    </row>
    <row r="21610" spans="1:9" x14ac:dyDescent="0.25">
      <c r="A21610" t="s">
        <v>38770</v>
      </c>
      <c r="B21610" t="s">
        <v>5049</v>
      </c>
      <c r="C21610">
        <v>218</v>
      </c>
      <c r="D21610">
        <v>10</v>
      </c>
      <c r="E21610" s="1">
        <v>6.9147519953208799E-8</v>
      </c>
      <c r="F21610" t="s">
        <v>139</v>
      </c>
      <c r="G21610">
        <v>4</v>
      </c>
      <c r="H21610" t="s">
        <v>9140</v>
      </c>
      <c r="I21610" s="3" t="s">
        <v>13</v>
      </c>
    </row>
    <row r="21611" spans="1:9" x14ac:dyDescent="0.25">
      <c r="A21611" t="s">
        <v>38771</v>
      </c>
      <c r="B21611" t="s">
        <v>18</v>
      </c>
      <c r="C21611">
        <v>316</v>
      </c>
      <c r="D21611">
        <v>0</v>
      </c>
      <c r="G21611">
        <v>0</v>
      </c>
      <c r="H21611" t="s">
        <v>13</v>
      </c>
    </row>
    <row r="21612" spans="1:9" x14ac:dyDescent="0.25">
      <c r="A21612" t="s">
        <v>38772</v>
      </c>
      <c r="B21612" t="s">
        <v>13545</v>
      </c>
      <c r="C21612">
        <v>399</v>
      </c>
      <c r="D21612">
        <v>10</v>
      </c>
      <c r="E21612" s="1">
        <v>4.0070066496836202E-56</v>
      </c>
      <c r="F21612" t="s">
        <v>77</v>
      </c>
      <c r="G21612">
        <v>6</v>
      </c>
      <c r="H21612" t="s">
        <v>13546</v>
      </c>
      <c r="I21612" s="3" t="s">
        <v>3226</v>
      </c>
    </row>
    <row r="21613" spans="1:9" x14ac:dyDescent="0.25">
      <c r="A21613" t="s">
        <v>38773</v>
      </c>
      <c r="B21613" t="s">
        <v>16474</v>
      </c>
      <c r="C21613">
        <v>496</v>
      </c>
      <c r="D21613">
        <v>10</v>
      </c>
      <c r="E21613" s="1">
        <v>3.1051298251953201E-55</v>
      </c>
      <c r="F21613" t="s">
        <v>944</v>
      </c>
      <c r="G21613">
        <v>11</v>
      </c>
      <c r="H21613" t="s">
        <v>9346</v>
      </c>
      <c r="I21613" s="3" t="s">
        <v>9347</v>
      </c>
    </row>
    <row r="21614" spans="1:9" x14ac:dyDescent="0.25">
      <c r="A21614" t="s">
        <v>38774</v>
      </c>
      <c r="B21614" t="s">
        <v>1768</v>
      </c>
      <c r="C21614">
        <v>514</v>
      </c>
      <c r="D21614">
        <v>10</v>
      </c>
      <c r="E21614" s="1">
        <v>1.8546533137419299E-31</v>
      </c>
      <c r="F21614" t="s">
        <v>4457</v>
      </c>
      <c r="G21614">
        <v>0</v>
      </c>
      <c r="H21614" t="s">
        <v>13</v>
      </c>
    </row>
    <row r="21615" spans="1:9" x14ac:dyDescent="0.25">
      <c r="A21615" t="s">
        <v>38775</v>
      </c>
      <c r="B21615" t="s">
        <v>19642</v>
      </c>
      <c r="C21615">
        <v>441</v>
      </c>
      <c r="D21615">
        <v>10</v>
      </c>
      <c r="E21615" s="1">
        <v>7.7523416953735893E-15</v>
      </c>
      <c r="F21615" t="s">
        <v>2611</v>
      </c>
      <c r="G21615">
        <v>15</v>
      </c>
      <c r="H21615" t="s">
        <v>38776</v>
      </c>
      <c r="I21615" s="3" t="s">
        <v>13</v>
      </c>
    </row>
    <row r="21616" spans="1:9" x14ac:dyDescent="0.25">
      <c r="A21616" t="s">
        <v>38777</v>
      </c>
      <c r="B21616" t="s">
        <v>38778</v>
      </c>
      <c r="C21616">
        <v>393</v>
      </c>
      <c r="D21616">
        <v>10</v>
      </c>
      <c r="E21616" s="1">
        <v>1.4060599612573699E-24</v>
      </c>
      <c r="F21616" t="s">
        <v>344</v>
      </c>
      <c r="G21616">
        <v>5</v>
      </c>
      <c r="H21616" t="s">
        <v>7450</v>
      </c>
      <c r="I21616" s="3" t="s">
        <v>7451</v>
      </c>
    </row>
    <row r="21617" spans="1:9" x14ac:dyDescent="0.25">
      <c r="A21617" t="s">
        <v>38779</v>
      </c>
      <c r="B21617" t="s">
        <v>11600</v>
      </c>
      <c r="C21617">
        <v>475</v>
      </c>
      <c r="D21617">
        <v>10</v>
      </c>
      <c r="E21617" s="1">
        <v>5.1629266257336999E-4</v>
      </c>
      <c r="F21617" t="s">
        <v>1299</v>
      </c>
      <c r="G21617">
        <v>1</v>
      </c>
      <c r="H21617" t="s">
        <v>3681</v>
      </c>
      <c r="I21617" s="3" t="s">
        <v>13</v>
      </c>
    </row>
    <row r="21618" spans="1:9" x14ac:dyDescent="0.25">
      <c r="A21618" t="s">
        <v>38780</v>
      </c>
      <c r="B21618" t="s">
        <v>535</v>
      </c>
      <c r="C21618">
        <v>503</v>
      </c>
      <c r="D21618">
        <v>10</v>
      </c>
      <c r="E21618" s="1">
        <v>2.14661944788344E-45</v>
      </c>
      <c r="F21618" t="s">
        <v>369</v>
      </c>
      <c r="G21618">
        <v>4</v>
      </c>
      <c r="H21618" t="s">
        <v>13775</v>
      </c>
      <c r="I21618" s="3" t="s">
        <v>1198</v>
      </c>
    </row>
    <row r="21619" spans="1:9" x14ac:dyDescent="0.25">
      <c r="A21619" t="s">
        <v>38781</v>
      </c>
      <c r="B21619" t="s">
        <v>18</v>
      </c>
      <c r="C21619">
        <v>452</v>
      </c>
      <c r="D21619">
        <v>0</v>
      </c>
      <c r="G21619">
        <v>0</v>
      </c>
      <c r="H21619" t="s">
        <v>13</v>
      </c>
    </row>
    <row r="21620" spans="1:9" x14ac:dyDescent="0.25">
      <c r="A21620" t="s">
        <v>38782</v>
      </c>
      <c r="B21620" t="s">
        <v>18</v>
      </c>
      <c r="C21620">
        <v>500</v>
      </c>
      <c r="D21620">
        <v>0</v>
      </c>
      <c r="G21620">
        <v>0</v>
      </c>
      <c r="H21620" t="s">
        <v>13</v>
      </c>
    </row>
    <row r="21621" spans="1:9" x14ac:dyDescent="0.25">
      <c r="A21621" t="s">
        <v>38783</v>
      </c>
      <c r="B21621" t="s">
        <v>18</v>
      </c>
      <c r="C21621">
        <v>322</v>
      </c>
      <c r="D21621">
        <v>0</v>
      </c>
      <c r="G21621">
        <v>0</v>
      </c>
      <c r="H21621" t="s">
        <v>13</v>
      </c>
    </row>
    <row r="21622" spans="1:9" x14ac:dyDescent="0.25">
      <c r="A21622" t="s">
        <v>38784</v>
      </c>
      <c r="B21622" t="s">
        <v>15258</v>
      </c>
      <c r="C21622">
        <v>487</v>
      </c>
      <c r="D21622">
        <v>10</v>
      </c>
      <c r="E21622" s="1">
        <v>3.2237383254940197E-48</v>
      </c>
      <c r="F21622" t="s">
        <v>435</v>
      </c>
      <c r="G21622">
        <v>10</v>
      </c>
      <c r="H21622" t="s">
        <v>15259</v>
      </c>
      <c r="I21622" s="3" t="s">
        <v>15260</v>
      </c>
    </row>
    <row r="21623" spans="1:9" x14ac:dyDescent="0.25">
      <c r="A21623" t="s">
        <v>38785</v>
      </c>
      <c r="B21623" t="s">
        <v>28370</v>
      </c>
      <c r="C21623">
        <v>320</v>
      </c>
      <c r="D21623">
        <v>10</v>
      </c>
      <c r="E21623" s="1">
        <v>4.3333911155893197E-2</v>
      </c>
      <c r="F21623" t="s">
        <v>22959</v>
      </c>
      <c r="G21623">
        <v>1</v>
      </c>
      <c r="H21623" t="s">
        <v>624</v>
      </c>
      <c r="I21623" s="3" t="s">
        <v>13</v>
      </c>
    </row>
    <row r="21624" spans="1:9" x14ac:dyDescent="0.25">
      <c r="A21624" t="s">
        <v>38786</v>
      </c>
      <c r="B21624" t="s">
        <v>928</v>
      </c>
      <c r="C21624">
        <v>480</v>
      </c>
      <c r="D21624">
        <v>10</v>
      </c>
      <c r="E21624" s="1">
        <v>2.7999573862872801E-20</v>
      </c>
      <c r="F21624" t="s">
        <v>4907</v>
      </c>
      <c r="G21624">
        <v>10</v>
      </c>
      <c r="H21624" t="s">
        <v>38787</v>
      </c>
      <c r="I21624" s="3" t="s">
        <v>13</v>
      </c>
    </row>
    <row r="21625" spans="1:9" x14ac:dyDescent="0.25">
      <c r="A21625" t="s">
        <v>38788</v>
      </c>
      <c r="B21625" t="s">
        <v>175</v>
      </c>
      <c r="C21625">
        <v>468</v>
      </c>
      <c r="D21625">
        <v>10</v>
      </c>
      <c r="E21625" s="1">
        <v>6.5476187840038002E-19</v>
      </c>
      <c r="F21625" t="s">
        <v>2853</v>
      </c>
      <c r="G21625">
        <v>5</v>
      </c>
      <c r="H21625" t="s">
        <v>20146</v>
      </c>
      <c r="I21625" s="3" t="s">
        <v>13</v>
      </c>
    </row>
    <row r="21626" spans="1:9" x14ac:dyDescent="0.25">
      <c r="A21626" t="s">
        <v>38789</v>
      </c>
      <c r="B21626" t="s">
        <v>38790</v>
      </c>
      <c r="C21626">
        <v>373</v>
      </c>
      <c r="D21626">
        <v>10</v>
      </c>
      <c r="E21626" s="1">
        <v>2.63242622915487E-23</v>
      </c>
      <c r="F21626" t="s">
        <v>1618</v>
      </c>
      <c r="G21626">
        <v>4</v>
      </c>
      <c r="H21626" t="s">
        <v>22048</v>
      </c>
      <c r="I21626" s="3" t="s">
        <v>13</v>
      </c>
    </row>
    <row r="21627" spans="1:9" x14ac:dyDescent="0.25">
      <c r="A21627" t="s">
        <v>38791</v>
      </c>
      <c r="B21627" t="s">
        <v>5709</v>
      </c>
      <c r="C21627">
        <v>382</v>
      </c>
      <c r="D21627">
        <v>10</v>
      </c>
      <c r="E21627" s="1">
        <v>1.8199761512946599E-42</v>
      </c>
      <c r="F21627" t="s">
        <v>274</v>
      </c>
      <c r="G21627">
        <v>5</v>
      </c>
      <c r="H21627" t="s">
        <v>38792</v>
      </c>
      <c r="I21627" s="3" t="s">
        <v>5711</v>
      </c>
    </row>
    <row r="21628" spans="1:9" x14ac:dyDescent="0.25">
      <c r="A21628" t="s">
        <v>38793</v>
      </c>
      <c r="B21628" t="s">
        <v>11251</v>
      </c>
      <c r="C21628">
        <v>359</v>
      </c>
      <c r="D21628">
        <v>10</v>
      </c>
      <c r="E21628" s="1">
        <v>4.6939267408736501E-36</v>
      </c>
      <c r="F21628" t="s">
        <v>711</v>
      </c>
      <c r="G21628">
        <v>32</v>
      </c>
      <c r="H21628" t="s">
        <v>38794</v>
      </c>
      <c r="I21628" s="3" t="s">
        <v>13</v>
      </c>
    </row>
    <row r="21629" spans="1:9" x14ac:dyDescent="0.25">
      <c r="A21629" t="s">
        <v>38795</v>
      </c>
      <c r="B21629" t="s">
        <v>19561</v>
      </c>
      <c r="C21629">
        <v>511</v>
      </c>
      <c r="D21629">
        <v>10</v>
      </c>
      <c r="E21629" s="1">
        <v>3.0959272012116899E-44</v>
      </c>
      <c r="F21629" t="s">
        <v>663</v>
      </c>
      <c r="G21629">
        <v>9</v>
      </c>
      <c r="H21629" t="s">
        <v>18411</v>
      </c>
      <c r="I21629" s="3" t="s">
        <v>13</v>
      </c>
    </row>
    <row r="21630" spans="1:9" x14ac:dyDescent="0.25">
      <c r="A21630" t="s">
        <v>38796</v>
      </c>
      <c r="B21630" t="s">
        <v>6992</v>
      </c>
      <c r="C21630">
        <v>463</v>
      </c>
      <c r="D21630">
        <v>10</v>
      </c>
      <c r="E21630" s="1">
        <v>5.9364424046489797E-38</v>
      </c>
      <c r="F21630" t="s">
        <v>830</v>
      </c>
      <c r="G21630">
        <v>2</v>
      </c>
      <c r="H21630" t="s">
        <v>6993</v>
      </c>
      <c r="I21630" s="3" t="s">
        <v>13</v>
      </c>
    </row>
    <row r="21631" spans="1:9" x14ac:dyDescent="0.25">
      <c r="A21631" t="s">
        <v>38797</v>
      </c>
      <c r="B21631" t="s">
        <v>38798</v>
      </c>
      <c r="C21631">
        <v>479</v>
      </c>
      <c r="D21631">
        <v>10</v>
      </c>
      <c r="E21631" s="1">
        <v>4.9024790525517397E-70</v>
      </c>
      <c r="F21631" t="s">
        <v>684</v>
      </c>
      <c r="G21631">
        <v>4</v>
      </c>
      <c r="H21631" t="s">
        <v>19169</v>
      </c>
      <c r="I21631" s="3" t="s">
        <v>13</v>
      </c>
    </row>
    <row r="21632" spans="1:9" x14ac:dyDescent="0.25">
      <c r="A21632" t="s">
        <v>38799</v>
      </c>
      <c r="B21632" t="s">
        <v>22217</v>
      </c>
      <c r="C21632">
        <v>341</v>
      </c>
      <c r="D21632">
        <v>10</v>
      </c>
      <c r="E21632" s="1">
        <v>6.1152111913736302E-33</v>
      </c>
      <c r="F21632" t="s">
        <v>139</v>
      </c>
      <c r="G21632">
        <v>5</v>
      </c>
      <c r="H21632" t="s">
        <v>22218</v>
      </c>
      <c r="I21632" s="3" t="s">
        <v>660</v>
      </c>
    </row>
    <row r="21633" spans="1:9" x14ac:dyDescent="0.25">
      <c r="A21633" t="s">
        <v>38800</v>
      </c>
      <c r="B21633" t="s">
        <v>38801</v>
      </c>
      <c r="C21633">
        <v>497</v>
      </c>
      <c r="D21633">
        <v>10</v>
      </c>
      <c r="E21633" s="1">
        <v>1.33986496152287E-44</v>
      </c>
      <c r="F21633" t="s">
        <v>987</v>
      </c>
      <c r="G21633">
        <v>3</v>
      </c>
      <c r="H21633" t="s">
        <v>38802</v>
      </c>
      <c r="I21633" s="3" t="s">
        <v>9487</v>
      </c>
    </row>
    <row r="21634" spans="1:9" x14ac:dyDescent="0.25">
      <c r="A21634" t="s">
        <v>38803</v>
      </c>
      <c r="B21634" t="s">
        <v>38804</v>
      </c>
      <c r="C21634">
        <v>482</v>
      </c>
      <c r="D21634">
        <v>10</v>
      </c>
      <c r="E21634" s="1">
        <v>7.0351736191345204E-48</v>
      </c>
      <c r="F21634" t="s">
        <v>389</v>
      </c>
      <c r="G21634">
        <v>1</v>
      </c>
      <c r="H21634" t="s">
        <v>4304</v>
      </c>
      <c r="I21634" s="3" t="s">
        <v>13</v>
      </c>
    </row>
    <row r="21635" spans="1:9" x14ac:dyDescent="0.25">
      <c r="A21635" t="s">
        <v>38805</v>
      </c>
      <c r="B21635" t="s">
        <v>6302</v>
      </c>
      <c r="C21635">
        <v>523</v>
      </c>
      <c r="D21635">
        <v>10</v>
      </c>
      <c r="E21635" s="1">
        <v>5.3476767624996998E-67</v>
      </c>
      <c r="F21635" t="s">
        <v>2623</v>
      </c>
      <c r="G21635">
        <v>2</v>
      </c>
      <c r="H21635" t="s">
        <v>6303</v>
      </c>
      <c r="I21635" s="3" t="s">
        <v>13</v>
      </c>
    </row>
    <row r="21636" spans="1:9" x14ac:dyDescent="0.25">
      <c r="A21636" t="s">
        <v>38806</v>
      </c>
      <c r="B21636" t="s">
        <v>38807</v>
      </c>
      <c r="C21636">
        <v>397</v>
      </c>
      <c r="D21636">
        <v>10</v>
      </c>
      <c r="E21636" s="1">
        <v>1.4514661352766601E-17</v>
      </c>
      <c r="F21636" t="s">
        <v>2727</v>
      </c>
      <c r="G21636">
        <v>3</v>
      </c>
      <c r="H21636" t="s">
        <v>38808</v>
      </c>
      <c r="I21636" s="3" t="s">
        <v>13</v>
      </c>
    </row>
    <row r="21637" spans="1:9" x14ac:dyDescent="0.25">
      <c r="A21637" t="s">
        <v>38809</v>
      </c>
      <c r="B21637" t="s">
        <v>38810</v>
      </c>
      <c r="C21637">
        <v>503</v>
      </c>
      <c r="D21637">
        <v>10</v>
      </c>
      <c r="E21637" s="1">
        <v>2.1516037857635902E-37</v>
      </c>
      <c r="F21637" t="s">
        <v>947</v>
      </c>
      <c r="G21637">
        <v>5</v>
      </c>
      <c r="H21637" t="s">
        <v>38811</v>
      </c>
      <c r="I21637" s="3" t="s">
        <v>18603</v>
      </c>
    </row>
    <row r="21638" spans="1:9" x14ac:dyDescent="0.25">
      <c r="A21638" t="s">
        <v>38812</v>
      </c>
      <c r="B21638" t="s">
        <v>3469</v>
      </c>
      <c r="C21638">
        <v>466</v>
      </c>
      <c r="D21638">
        <v>10</v>
      </c>
      <c r="E21638" s="1">
        <v>1.35981956930168E-28</v>
      </c>
      <c r="F21638" t="s">
        <v>247</v>
      </c>
      <c r="G21638">
        <v>1</v>
      </c>
      <c r="H21638" t="s">
        <v>29</v>
      </c>
      <c r="I21638" s="3" t="s">
        <v>13</v>
      </c>
    </row>
    <row r="21639" spans="1:9" x14ac:dyDescent="0.25">
      <c r="A21639" t="s">
        <v>38813</v>
      </c>
      <c r="B21639" t="s">
        <v>4263</v>
      </c>
      <c r="C21639">
        <v>474</v>
      </c>
      <c r="D21639">
        <v>10</v>
      </c>
      <c r="E21639" s="1">
        <v>1.4198539787354599E-50</v>
      </c>
      <c r="F21639" t="s">
        <v>385</v>
      </c>
      <c r="G21639">
        <v>2</v>
      </c>
      <c r="H21639" t="s">
        <v>21356</v>
      </c>
      <c r="I21639" s="3" t="s">
        <v>13</v>
      </c>
    </row>
    <row r="21640" spans="1:9" x14ac:dyDescent="0.25">
      <c r="A21640" t="s">
        <v>38814</v>
      </c>
      <c r="B21640" t="s">
        <v>38815</v>
      </c>
      <c r="C21640">
        <v>494</v>
      </c>
      <c r="D21640">
        <v>10</v>
      </c>
      <c r="E21640" s="1">
        <v>4.8956511319260001E-36</v>
      </c>
      <c r="F21640" t="s">
        <v>2190</v>
      </c>
      <c r="G21640">
        <v>4</v>
      </c>
      <c r="H21640" t="s">
        <v>11151</v>
      </c>
      <c r="I21640" s="3" t="s">
        <v>13</v>
      </c>
    </row>
    <row r="21641" spans="1:9" x14ac:dyDescent="0.25">
      <c r="A21641" t="s">
        <v>38816</v>
      </c>
      <c r="B21641" t="s">
        <v>13563</v>
      </c>
      <c r="C21641">
        <v>470</v>
      </c>
      <c r="D21641">
        <v>10</v>
      </c>
      <c r="E21641" s="1">
        <v>1.33535603006464E-69</v>
      </c>
      <c r="F21641" t="s">
        <v>71</v>
      </c>
      <c r="G21641">
        <v>7</v>
      </c>
      <c r="H21641" t="s">
        <v>13564</v>
      </c>
      <c r="I21641" s="3" t="s">
        <v>13565</v>
      </c>
    </row>
    <row r="21642" spans="1:9" x14ac:dyDescent="0.25">
      <c r="A21642" t="s">
        <v>38817</v>
      </c>
      <c r="B21642" t="s">
        <v>11223</v>
      </c>
      <c r="C21642">
        <v>478</v>
      </c>
      <c r="D21642">
        <v>10</v>
      </c>
      <c r="E21642" s="1">
        <v>2.7931023077632903E-20</v>
      </c>
      <c r="F21642" t="s">
        <v>353</v>
      </c>
      <c r="G21642">
        <v>5</v>
      </c>
      <c r="H21642" t="s">
        <v>38818</v>
      </c>
      <c r="I21642" s="3" t="s">
        <v>11225</v>
      </c>
    </row>
    <row r="21643" spans="1:9" x14ac:dyDescent="0.25">
      <c r="A21643" t="s">
        <v>38819</v>
      </c>
      <c r="B21643" t="s">
        <v>30789</v>
      </c>
      <c r="C21643">
        <v>451</v>
      </c>
      <c r="D21643">
        <v>10</v>
      </c>
      <c r="E21643" s="1">
        <v>2.03641856178982E-32</v>
      </c>
      <c r="F21643" t="s">
        <v>38</v>
      </c>
      <c r="G21643">
        <v>3</v>
      </c>
      <c r="H21643" t="s">
        <v>18896</v>
      </c>
      <c r="I21643" s="3" t="s">
        <v>13</v>
      </c>
    </row>
    <row r="21644" spans="1:9" x14ac:dyDescent="0.25">
      <c r="A21644" t="s">
        <v>38820</v>
      </c>
      <c r="B21644" t="s">
        <v>38821</v>
      </c>
      <c r="C21644">
        <v>506</v>
      </c>
      <c r="D21644">
        <v>10</v>
      </c>
      <c r="E21644" s="1">
        <v>3.52313152446566E-11</v>
      </c>
      <c r="F21644" t="s">
        <v>7492</v>
      </c>
      <c r="G21644">
        <v>2</v>
      </c>
      <c r="H21644" t="s">
        <v>38822</v>
      </c>
      <c r="I21644" s="3" t="s">
        <v>13</v>
      </c>
    </row>
    <row r="21645" spans="1:9" x14ac:dyDescent="0.25">
      <c r="A21645" t="s">
        <v>38823</v>
      </c>
      <c r="B21645" t="s">
        <v>175</v>
      </c>
      <c r="C21645">
        <v>473</v>
      </c>
      <c r="D21645">
        <v>10</v>
      </c>
      <c r="E21645" s="1">
        <v>6.2162785921369498E-22</v>
      </c>
      <c r="F21645" t="s">
        <v>1839</v>
      </c>
      <c r="G21645">
        <v>2</v>
      </c>
      <c r="H21645" t="s">
        <v>2542</v>
      </c>
    </row>
    <row r="21646" spans="1:9" x14ac:dyDescent="0.25">
      <c r="A21646" t="s">
        <v>38824</v>
      </c>
      <c r="B21646" t="s">
        <v>36206</v>
      </c>
      <c r="C21646">
        <v>482</v>
      </c>
      <c r="D21646">
        <v>10</v>
      </c>
      <c r="E21646" s="1">
        <v>2.6795705326015299E-39</v>
      </c>
      <c r="F21646" t="s">
        <v>313</v>
      </c>
      <c r="G21646">
        <v>4</v>
      </c>
      <c r="H21646" t="s">
        <v>21156</v>
      </c>
      <c r="I21646" s="3" t="s">
        <v>13</v>
      </c>
    </row>
    <row r="21647" spans="1:9" x14ac:dyDescent="0.25">
      <c r="A21647" t="s">
        <v>38825</v>
      </c>
      <c r="B21647" t="s">
        <v>1470</v>
      </c>
      <c r="C21647">
        <v>458</v>
      </c>
      <c r="D21647">
        <v>10</v>
      </c>
      <c r="E21647" s="1">
        <v>3.8562681752826199E-47</v>
      </c>
      <c r="F21647" t="s">
        <v>764</v>
      </c>
      <c r="G21647">
        <v>5</v>
      </c>
      <c r="H21647" t="s">
        <v>33818</v>
      </c>
      <c r="I21647" s="3" t="s">
        <v>6721</v>
      </c>
    </row>
    <row r="21648" spans="1:9" x14ac:dyDescent="0.25">
      <c r="A21648" t="s">
        <v>38826</v>
      </c>
      <c r="B21648" t="s">
        <v>19790</v>
      </c>
      <c r="C21648">
        <v>384</v>
      </c>
      <c r="D21648">
        <v>10</v>
      </c>
      <c r="E21648" s="1">
        <v>9.8798128246957495E-2</v>
      </c>
      <c r="F21648" t="s">
        <v>63</v>
      </c>
      <c r="G21648">
        <v>0</v>
      </c>
      <c r="H21648" t="s">
        <v>13</v>
      </c>
    </row>
    <row r="21649" spans="1:9" x14ac:dyDescent="0.25">
      <c r="A21649" t="s">
        <v>38827</v>
      </c>
      <c r="B21649" t="s">
        <v>14363</v>
      </c>
      <c r="C21649">
        <v>283</v>
      </c>
      <c r="D21649">
        <v>10</v>
      </c>
      <c r="E21649" s="1">
        <v>1.76851352501646E-3</v>
      </c>
      <c r="F21649" t="s">
        <v>1263</v>
      </c>
      <c r="G21649">
        <v>1</v>
      </c>
      <c r="H21649" t="s">
        <v>52</v>
      </c>
      <c r="I21649" s="3" t="s">
        <v>13</v>
      </c>
    </row>
    <row r="21650" spans="1:9" x14ac:dyDescent="0.25">
      <c r="A21650" t="s">
        <v>38828</v>
      </c>
      <c r="B21650" t="s">
        <v>2952</v>
      </c>
      <c r="C21650">
        <v>503</v>
      </c>
      <c r="D21650">
        <v>10</v>
      </c>
      <c r="E21650" s="1">
        <v>5.4969445142173096E-25</v>
      </c>
      <c r="F21650" t="s">
        <v>2356</v>
      </c>
      <c r="G21650">
        <v>3</v>
      </c>
      <c r="H21650" t="s">
        <v>405</v>
      </c>
    </row>
    <row r="21651" spans="1:9" x14ac:dyDescent="0.25">
      <c r="A21651" t="s">
        <v>38829</v>
      </c>
      <c r="B21651" t="s">
        <v>5869</v>
      </c>
      <c r="C21651">
        <v>463</v>
      </c>
      <c r="D21651">
        <v>10</v>
      </c>
      <c r="E21651" s="1">
        <v>1.9389880540051599E-43</v>
      </c>
      <c r="F21651" t="s">
        <v>292</v>
      </c>
      <c r="G21651">
        <v>5</v>
      </c>
      <c r="H21651" t="s">
        <v>12721</v>
      </c>
      <c r="I21651" s="3" t="s">
        <v>13</v>
      </c>
    </row>
    <row r="21652" spans="1:9" x14ac:dyDescent="0.25">
      <c r="A21652" t="s">
        <v>38830</v>
      </c>
      <c r="B21652" t="s">
        <v>18</v>
      </c>
      <c r="C21652">
        <v>509</v>
      </c>
      <c r="D21652">
        <v>0</v>
      </c>
      <c r="G21652">
        <v>0</v>
      </c>
      <c r="H21652" t="s">
        <v>13</v>
      </c>
    </row>
    <row r="21653" spans="1:9" x14ac:dyDescent="0.25">
      <c r="A21653" t="s">
        <v>38831</v>
      </c>
      <c r="B21653" t="s">
        <v>34845</v>
      </c>
      <c r="C21653">
        <v>457</v>
      </c>
      <c r="D21653">
        <v>4</v>
      </c>
      <c r="E21653" s="1">
        <v>6.3319614211021294E-2</v>
      </c>
      <c r="F21653" t="s">
        <v>4967</v>
      </c>
      <c r="G21653">
        <v>1</v>
      </c>
      <c r="H21653" t="s">
        <v>3681</v>
      </c>
      <c r="I21653" s="3" t="s">
        <v>13</v>
      </c>
    </row>
    <row r="21654" spans="1:9" x14ac:dyDescent="0.25">
      <c r="A21654" t="s">
        <v>38832</v>
      </c>
      <c r="B21654" t="s">
        <v>38833</v>
      </c>
      <c r="C21654">
        <v>467</v>
      </c>
      <c r="D21654">
        <v>10</v>
      </c>
      <c r="E21654" s="1">
        <v>7.5516776643152495E-52</v>
      </c>
      <c r="F21654" t="s">
        <v>4378</v>
      </c>
      <c r="G21654">
        <v>6</v>
      </c>
      <c r="H21654" t="s">
        <v>38834</v>
      </c>
      <c r="I21654" s="3" t="s">
        <v>13</v>
      </c>
    </row>
    <row r="21655" spans="1:9" x14ac:dyDescent="0.25">
      <c r="A21655" t="s">
        <v>38835</v>
      </c>
      <c r="B21655" t="s">
        <v>18</v>
      </c>
      <c r="C21655">
        <v>372</v>
      </c>
      <c r="D21655">
        <v>0</v>
      </c>
      <c r="G21655">
        <v>0</v>
      </c>
      <c r="H21655" t="s">
        <v>13</v>
      </c>
    </row>
    <row r="21656" spans="1:9" x14ac:dyDescent="0.25">
      <c r="A21656" t="s">
        <v>38836</v>
      </c>
      <c r="B21656" t="s">
        <v>18</v>
      </c>
      <c r="C21656">
        <v>369</v>
      </c>
      <c r="D21656">
        <v>0</v>
      </c>
      <c r="G21656">
        <v>0</v>
      </c>
      <c r="H21656" t="s">
        <v>13</v>
      </c>
    </row>
    <row r="21657" spans="1:9" x14ac:dyDescent="0.25">
      <c r="A21657" t="s">
        <v>38837</v>
      </c>
      <c r="B21657" t="s">
        <v>3322</v>
      </c>
      <c r="C21657">
        <v>431</v>
      </c>
      <c r="D21657">
        <v>10</v>
      </c>
      <c r="E21657" s="1">
        <v>1.48274758906181E-10</v>
      </c>
      <c r="F21657" t="s">
        <v>2665</v>
      </c>
      <c r="G21657">
        <v>5</v>
      </c>
      <c r="H21657" t="s">
        <v>38838</v>
      </c>
      <c r="I21657" s="3" t="s">
        <v>13</v>
      </c>
    </row>
    <row r="21658" spans="1:9" x14ac:dyDescent="0.25">
      <c r="A21658" t="s">
        <v>38839</v>
      </c>
      <c r="B21658" t="s">
        <v>7245</v>
      </c>
      <c r="C21658">
        <v>485</v>
      </c>
      <c r="D21658">
        <v>10</v>
      </c>
      <c r="E21658" s="1">
        <v>5.5699870698285697E-54</v>
      </c>
      <c r="F21658" t="s">
        <v>1697</v>
      </c>
      <c r="G21658">
        <v>3</v>
      </c>
      <c r="H21658" t="s">
        <v>7246</v>
      </c>
      <c r="I21658" s="3" t="s">
        <v>13</v>
      </c>
    </row>
    <row r="21659" spans="1:9" x14ac:dyDescent="0.25">
      <c r="A21659" t="s">
        <v>38840</v>
      </c>
      <c r="B21659" t="s">
        <v>18</v>
      </c>
      <c r="C21659">
        <v>233</v>
      </c>
      <c r="D21659">
        <v>0</v>
      </c>
      <c r="G21659">
        <v>0</v>
      </c>
      <c r="H21659" t="s">
        <v>13</v>
      </c>
    </row>
    <row r="21660" spans="1:9" x14ac:dyDescent="0.25">
      <c r="A21660" t="s">
        <v>38841</v>
      </c>
      <c r="B21660" t="s">
        <v>34664</v>
      </c>
      <c r="C21660">
        <v>519</v>
      </c>
      <c r="D21660">
        <v>10</v>
      </c>
      <c r="E21660" s="1">
        <v>5.1243474314478705E-25</v>
      </c>
      <c r="F21660" t="s">
        <v>1263</v>
      </c>
      <c r="G21660">
        <v>4</v>
      </c>
      <c r="H21660" t="s">
        <v>17519</v>
      </c>
      <c r="I21660" s="3" t="s">
        <v>13</v>
      </c>
    </row>
    <row r="21661" spans="1:9" x14ac:dyDescent="0.25">
      <c r="A21661" t="s">
        <v>38842</v>
      </c>
      <c r="B21661" t="s">
        <v>776</v>
      </c>
      <c r="C21661">
        <v>455</v>
      </c>
      <c r="D21661">
        <v>10</v>
      </c>
      <c r="E21661" s="1">
        <v>6.9211841949889899E-65</v>
      </c>
      <c r="F21661" t="s">
        <v>814</v>
      </c>
      <c r="G21661">
        <v>5</v>
      </c>
      <c r="H21661" t="s">
        <v>18890</v>
      </c>
      <c r="I21661" s="3" t="s">
        <v>13</v>
      </c>
    </row>
    <row r="21662" spans="1:9" x14ac:dyDescent="0.25">
      <c r="A21662" t="s">
        <v>38843</v>
      </c>
      <c r="B21662" t="s">
        <v>38844</v>
      </c>
      <c r="C21662">
        <v>461</v>
      </c>
      <c r="D21662">
        <v>10</v>
      </c>
      <c r="E21662" s="1">
        <v>6.8812693938895897E-23</v>
      </c>
      <c r="F21662" t="s">
        <v>288</v>
      </c>
      <c r="G21662">
        <v>9</v>
      </c>
      <c r="H21662" t="s">
        <v>38845</v>
      </c>
      <c r="I21662" s="3" t="s">
        <v>38846</v>
      </c>
    </row>
    <row r="21663" spans="1:9" x14ac:dyDescent="0.25">
      <c r="A21663" t="s">
        <v>38847</v>
      </c>
      <c r="B21663" t="s">
        <v>38848</v>
      </c>
      <c r="C21663">
        <v>463</v>
      </c>
      <c r="D21663">
        <v>10</v>
      </c>
      <c r="E21663" s="1">
        <v>7.4748649715545505E-49</v>
      </c>
      <c r="F21663" t="s">
        <v>1076</v>
      </c>
      <c r="G21663">
        <v>7</v>
      </c>
      <c r="H21663" t="s">
        <v>38849</v>
      </c>
      <c r="I21663" s="3" t="s">
        <v>4072</v>
      </c>
    </row>
    <row r="21664" spans="1:9" x14ac:dyDescent="0.25">
      <c r="A21664" t="s">
        <v>38850</v>
      </c>
      <c r="B21664" t="s">
        <v>18895</v>
      </c>
      <c r="C21664">
        <v>449</v>
      </c>
      <c r="D21664">
        <v>10</v>
      </c>
      <c r="E21664" s="1">
        <v>5.8137757997544899E-29</v>
      </c>
      <c r="F21664" t="s">
        <v>513</v>
      </c>
      <c r="G21664">
        <v>1</v>
      </c>
      <c r="H21664" t="s">
        <v>3681</v>
      </c>
      <c r="I21664" s="3" t="s">
        <v>13</v>
      </c>
    </row>
    <row r="21665" spans="1:9" x14ac:dyDescent="0.25">
      <c r="A21665" t="s">
        <v>38851</v>
      </c>
      <c r="B21665" t="s">
        <v>38852</v>
      </c>
      <c r="C21665">
        <v>418</v>
      </c>
      <c r="D21665">
        <v>10</v>
      </c>
      <c r="E21665" s="1">
        <v>4.36258778862269E-26</v>
      </c>
      <c r="F21665" t="s">
        <v>2406</v>
      </c>
      <c r="G21665">
        <v>9</v>
      </c>
      <c r="H21665" t="s">
        <v>38853</v>
      </c>
      <c r="I21665" s="3" t="s">
        <v>6817</v>
      </c>
    </row>
    <row r="21666" spans="1:9" x14ac:dyDescent="0.25">
      <c r="A21666" t="s">
        <v>38854</v>
      </c>
      <c r="B21666" t="s">
        <v>18</v>
      </c>
      <c r="C21666">
        <v>205</v>
      </c>
      <c r="D21666">
        <v>0</v>
      </c>
      <c r="G21666">
        <v>0</v>
      </c>
      <c r="H21666" t="s">
        <v>13</v>
      </c>
    </row>
    <row r="21667" spans="1:9" x14ac:dyDescent="0.25">
      <c r="A21667" t="s">
        <v>38855</v>
      </c>
      <c r="B21667" t="s">
        <v>38856</v>
      </c>
      <c r="C21667">
        <v>481</v>
      </c>
      <c r="D21667">
        <v>10</v>
      </c>
      <c r="E21667" s="1">
        <v>8.5875975120516903E-67</v>
      </c>
      <c r="F21667" t="s">
        <v>1353</v>
      </c>
      <c r="G21667">
        <v>5</v>
      </c>
      <c r="H21667" t="s">
        <v>38857</v>
      </c>
      <c r="I21667" s="3" t="s">
        <v>3444</v>
      </c>
    </row>
    <row r="21668" spans="1:9" x14ac:dyDescent="0.25">
      <c r="A21668" t="s">
        <v>38858</v>
      </c>
      <c r="B21668" t="s">
        <v>33961</v>
      </c>
      <c r="C21668">
        <v>235</v>
      </c>
      <c r="D21668">
        <v>10</v>
      </c>
      <c r="E21668" s="1">
        <v>3.4692969282681398E-10</v>
      </c>
      <c r="F21668" t="s">
        <v>432</v>
      </c>
      <c r="G21668">
        <v>3</v>
      </c>
      <c r="H21668" t="s">
        <v>38859</v>
      </c>
      <c r="I21668" s="3" t="s">
        <v>13</v>
      </c>
    </row>
    <row r="21669" spans="1:9" x14ac:dyDescent="0.25">
      <c r="A21669" t="s">
        <v>38860</v>
      </c>
      <c r="B21669" t="s">
        <v>3171</v>
      </c>
      <c r="C21669">
        <v>480</v>
      </c>
      <c r="D21669">
        <v>10</v>
      </c>
      <c r="E21669" s="1">
        <v>8.3817796637078094E-62</v>
      </c>
      <c r="F21669" t="s">
        <v>21</v>
      </c>
      <c r="G21669">
        <v>9</v>
      </c>
      <c r="H21669" t="s">
        <v>3172</v>
      </c>
      <c r="I21669" s="3" t="s">
        <v>13</v>
      </c>
    </row>
    <row r="21670" spans="1:9" x14ac:dyDescent="0.25">
      <c r="A21670" t="s">
        <v>38861</v>
      </c>
      <c r="B21670" t="s">
        <v>27668</v>
      </c>
      <c r="C21670">
        <v>510</v>
      </c>
      <c r="D21670">
        <v>10</v>
      </c>
      <c r="E21670" s="1">
        <v>6.27351268165263E-40</v>
      </c>
      <c r="F21670" t="s">
        <v>4541</v>
      </c>
      <c r="G21670">
        <v>3</v>
      </c>
      <c r="H21670" t="s">
        <v>27669</v>
      </c>
      <c r="I21670" s="3" t="s">
        <v>13</v>
      </c>
    </row>
    <row r="21671" spans="1:9" x14ac:dyDescent="0.25">
      <c r="A21671" t="s">
        <v>38862</v>
      </c>
      <c r="B21671" t="s">
        <v>11169</v>
      </c>
      <c r="C21671">
        <v>397</v>
      </c>
      <c r="D21671">
        <v>10</v>
      </c>
      <c r="E21671" s="1">
        <v>2.2259282778826501E-38</v>
      </c>
      <c r="F21671" t="s">
        <v>28</v>
      </c>
      <c r="G21671">
        <v>2</v>
      </c>
      <c r="H21671" t="s">
        <v>6039</v>
      </c>
      <c r="I21671" s="3" t="s">
        <v>13</v>
      </c>
    </row>
    <row r="21672" spans="1:9" x14ac:dyDescent="0.25">
      <c r="A21672" t="s">
        <v>38863</v>
      </c>
      <c r="B21672" t="s">
        <v>18</v>
      </c>
      <c r="C21672">
        <v>480</v>
      </c>
      <c r="D21672">
        <v>0</v>
      </c>
      <c r="G21672">
        <v>0</v>
      </c>
      <c r="H21672" t="s">
        <v>13</v>
      </c>
    </row>
    <row r="21673" spans="1:9" x14ac:dyDescent="0.25">
      <c r="A21673" t="s">
        <v>38864</v>
      </c>
      <c r="B21673" t="s">
        <v>4669</v>
      </c>
      <c r="C21673">
        <v>449</v>
      </c>
      <c r="D21673">
        <v>10</v>
      </c>
      <c r="E21673" s="1">
        <v>1.0214787733611E-42</v>
      </c>
      <c r="F21673" t="s">
        <v>2178</v>
      </c>
      <c r="G21673">
        <v>1</v>
      </c>
      <c r="H21673" t="s">
        <v>4670</v>
      </c>
      <c r="I21673" s="3" t="s">
        <v>13</v>
      </c>
    </row>
    <row r="21674" spans="1:9" x14ac:dyDescent="0.25">
      <c r="A21674" t="s">
        <v>38865</v>
      </c>
      <c r="B21674" t="s">
        <v>535</v>
      </c>
      <c r="C21674">
        <v>372</v>
      </c>
      <c r="D21674">
        <v>10</v>
      </c>
      <c r="E21674" s="1">
        <v>1.54327370331129E-23</v>
      </c>
      <c r="F21674" t="s">
        <v>1432</v>
      </c>
      <c r="G21674">
        <v>5</v>
      </c>
      <c r="H21674" t="s">
        <v>2315</v>
      </c>
      <c r="I21674" s="3" t="s">
        <v>2316</v>
      </c>
    </row>
    <row r="21675" spans="1:9" x14ac:dyDescent="0.25">
      <c r="A21675" t="s">
        <v>38866</v>
      </c>
      <c r="B21675" t="s">
        <v>2664</v>
      </c>
      <c r="C21675">
        <v>402</v>
      </c>
      <c r="D21675">
        <v>10</v>
      </c>
      <c r="E21675" s="1">
        <v>1.6343874670396901E-41</v>
      </c>
      <c r="F21675" t="s">
        <v>2727</v>
      </c>
      <c r="G21675">
        <v>1</v>
      </c>
      <c r="H21675" t="s">
        <v>5038</v>
      </c>
    </row>
    <row r="21676" spans="1:9" x14ac:dyDescent="0.25">
      <c r="A21676" t="s">
        <v>38867</v>
      </c>
      <c r="B21676" t="s">
        <v>34501</v>
      </c>
      <c r="C21676">
        <v>474</v>
      </c>
      <c r="D21676">
        <v>10</v>
      </c>
      <c r="E21676" s="1">
        <v>4.4137480234207903E-52</v>
      </c>
      <c r="F21676" t="s">
        <v>2623</v>
      </c>
      <c r="G21676">
        <v>9</v>
      </c>
      <c r="H21676" t="s">
        <v>38868</v>
      </c>
      <c r="I21676" s="3" t="s">
        <v>515</v>
      </c>
    </row>
    <row r="21677" spans="1:9" x14ac:dyDescent="0.25">
      <c r="A21677" t="s">
        <v>38869</v>
      </c>
      <c r="B21677" t="s">
        <v>175</v>
      </c>
      <c r="C21677">
        <v>496</v>
      </c>
      <c r="D21677">
        <v>10</v>
      </c>
      <c r="E21677" s="1">
        <v>2.3014206405147301E-20</v>
      </c>
      <c r="F21677" t="s">
        <v>2606</v>
      </c>
      <c r="G21677">
        <v>4</v>
      </c>
      <c r="H21677" t="s">
        <v>38870</v>
      </c>
      <c r="I21677" s="3" t="s">
        <v>13</v>
      </c>
    </row>
    <row r="21678" spans="1:9" x14ac:dyDescent="0.25">
      <c r="A21678" t="s">
        <v>38871</v>
      </c>
      <c r="B21678" t="s">
        <v>38872</v>
      </c>
      <c r="C21678">
        <v>284</v>
      </c>
      <c r="D21678">
        <v>10</v>
      </c>
      <c r="E21678" s="1">
        <v>6.7047760874895495E-11</v>
      </c>
      <c r="F21678" t="s">
        <v>1660</v>
      </c>
      <c r="G21678">
        <v>3</v>
      </c>
      <c r="H21678" t="s">
        <v>405</v>
      </c>
    </row>
    <row r="21679" spans="1:9" x14ac:dyDescent="0.25">
      <c r="A21679" t="s">
        <v>38873</v>
      </c>
      <c r="B21679" t="s">
        <v>2314</v>
      </c>
      <c r="C21679">
        <v>257</v>
      </c>
      <c r="D21679">
        <v>10</v>
      </c>
      <c r="E21679" s="1">
        <v>6.2163413284202396E-17</v>
      </c>
      <c r="F21679" t="s">
        <v>58</v>
      </c>
      <c r="G21679">
        <v>5</v>
      </c>
      <c r="H21679" t="s">
        <v>2315</v>
      </c>
      <c r="I21679" s="3" t="s">
        <v>2316</v>
      </c>
    </row>
    <row r="21680" spans="1:9" x14ac:dyDescent="0.25">
      <c r="A21680" t="s">
        <v>38874</v>
      </c>
      <c r="B21680" t="s">
        <v>18</v>
      </c>
      <c r="C21680">
        <v>521</v>
      </c>
      <c r="D21680">
        <v>0</v>
      </c>
      <c r="G21680">
        <v>0</v>
      </c>
      <c r="H21680" t="s">
        <v>13</v>
      </c>
    </row>
    <row r="21681" spans="1:9" x14ac:dyDescent="0.25">
      <c r="A21681" t="s">
        <v>38875</v>
      </c>
      <c r="B21681" t="s">
        <v>18</v>
      </c>
      <c r="C21681">
        <v>498</v>
      </c>
      <c r="D21681">
        <v>0</v>
      </c>
      <c r="G21681">
        <v>0</v>
      </c>
      <c r="H21681" t="s">
        <v>13</v>
      </c>
    </row>
    <row r="21682" spans="1:9" x14ac:dyDescent="0.25">
      <c r="A21682" t="s">
        <v>38876</v>
      </c>
      <c r="B21682" t="s">
        <v>15647</v>
      </c>
      <c r="C21682">
        <v>480</v>
      </c>
      <c r="D21682">
        <v>10</v>
      </c>
      <c r="E21682" s="1">
        <v>4.4341063643769302E-71</v>
      </c>
      <c r="F21682" t="s">
        <v>810</v>
      </c>
      <c r="G21682">
        <v>10</v>
      </c>
      <c r="H21682" t="s">
        <v>15648</v>
      </c>
      <c r="I21682" s="3" t="s">
        <v>1443</v>
      </c>
    </row>
    <row r="21683" spans="1:9" x14ac:dyDescent="0.25">
      <c r="A21683" t="s">
        <v>38877</v>
      </c>
      <c r="B21683" t="s">
        <v>20036</v>
      </c>
      <c r="C21683">
        <v>415</v>
      </c>
      <c r="D21683">
        <v>10</v>
      </c>
      <c r="E21683" s="1">
        <v>5.7025786035574498E-50</v>
      </c>
      <c r="F21683" t="s">
        <v>2334</v>
      </c>
      <c r="G21683">
        <v>9</v>
      </c>
      <c r="H21683" t="s">
        <v>38878</v>
      </c>
      <c r="I21683" s="3" t="s">
        <v>13</v>
      </c>
    </row>
    <row r="21684" spans="1:9" x14ac:dyDescent="0.25">
      <c r="A21684" t="s">
        <v>38879</v>
      </c>
      <c r="B21684" t="s">
        <v>38880</v>
      </c>
      <c r="C21684">
        <v>456</v>
      </c>
      <c r="D21684">
        <v>10</v>
      </c>
      <c r="E21684" s="1">
        <v>4.2380727535012701E-30</v>
      </c>
      <c r="F21684" t="s">
        <v>594</v>
      </c>
      <c r="G21684">
        <v>7</v>
      </c>
      <c r="H21684" t="s">
        <v>38881</v>
      </c>
      <c r="I21684" s="3" t="s">
        <v>13</v>
      </c>
    </row>
    <row r="21685" spans="1:9" x14ac:dyDescent="0.25">
      <c r="A21685" t="s">
        <v>38882</v>
      </c>
      <c r="B21685" t="s">
        <v>38883</v>
      </c>
      <c r="C21685">
        <v>365</v>
      </c>
      <c r="D21685">
        <v>10</v>
      </c>
      <c r="E21685" s="1">
        <v>4.8555410225232098E-9</v>
      </c>
      <c r="F21685" t="s">
        <v>3607</v>
      </c>
      <c r="G21685">
        <v>5</v>
      </c>
      <c r="H21685" t="s">
        <v>38884</v>
      </c>
      <c r="I21685" s="3" t="s">
        <v>32265</v>
      </c>
    </row>
    <row r="21686" spans="1:9" x14ac:dyDescent="0.25">
      <c r="A21686" t="s">
        <v>38885</v>
      </c>
      <c r="B21686" t="s">
        <v>38886</v>
      </c>
      <c r="C21686">
        <v>229</v>
      </c>
      <c r="D21686">
        <v>10</v>
      </c>
      <c r="E21686" s="1">
        <v>6.2142206586986496E-4</v>
      </c>
      <c r="F21686" t="s">
        <v>103</v>
      </c>
      <c r="G21686">
        <v>0</v>
      </c>
      <c r="H21686" t="s">
        <v>13</v>
      </c>
    </row>
    <row r="21687" spans="1:9" x14ac:dyDescent="0.25">
      <c r="A21687" t="s">
        <v>38887</v>
      </c>
      <c r="B21687" t="s">
        <v>38888</v>
      </c>
      <c r="C21687">
        <v>492</v>
      </c>
      <c r="D21687">
        <v>10</v>
      </c>
      <c r="E21687" s="1">
        <v>8.7946107169035605E-55</v>
      </c>
      <c r="F21687" t="s">
        <v>814</v>
      </c>
      <c r="G21687">
        <v>0</v>
      </c>
      <c r="H21687" t="s">
        <v>13</v>
      </c>
    </row>
    <row r="21688" spans="1:9" x14ac:dyDescent="0.25">
      <c r="A21688" t="s">
        <v>38889</v>
      </c>
      <c r="B21688" t="s">
        <v>24311</v>
      </c>
      <c r="C21688">
        <v>412</v>
      </c>
      <c r="D21688">
        <v>10</v>
      </c>
      <c r="E21688" s="1">
        <v>8.0687952318825903E-4</v>
      </c>
      <c r="F21688" t="s">
        <v>5651</v>
      </c>
      <c r="G21688">
        <v>9</v>
      </c>
      <c r="H21688" t="s">
        <v>28006</v>
      </c>
      <c r="I21688" s="3" t="s">
        <v>13</v>
      </c>
    </row>
    <row r="21689" spans="1:9" x14ac:dyDescent="0.25">
      <c r="A21689" t="s">
        <v>38890</v>
      </c>
      <c r="B21689" t="s">
        <v>25551</v>
      </c>
      <c r="C21689">
        <v>475</v>
      </c>
      <c r="D21689">
        <v>10</v>
      </c>
      <c r="E21689" s="1">
        <v>2.0219053018789899E-56</v>
      </c>
      <c r="F21689" t="s">
        <v>764</v>
      </c>
      <c r="G21689">
        <v>1</v>
      </c>
      <c r="H21689" t="s">
        <v>14533</v>
      </c>
      <c r="I21689" s="3" t="s">
        <v>13</v>
      </c>
    </row>
    <row r="21690" spans="1:9" x14ac:dyDescent="0.25">
      <c r="A21690" t="s">
        <v>38891</v>
      </c>
      <c r="B21690" t="s">
        <v>38892</v>
      </c>
      <c r="C21690">
        <v>360</v>
      </c>
      <c r="D21690">
        <v>10</v>
      </c>
      <c r="E21690" s="1">
        <v>2.12664690117196E-4</v>
      </c>
      <c r="F21690" t="s">
        <v>1446</v>
      </c>
      <c r="G21690">
        <v>3</v>
      </c>
      <c r="H21690" t="s">
        <v>405</v>
      </c>
    </row>
    <row r="21691" spans="1:9" x14ac:dyDescent="0.25">
      <c r="A21691" t="s">
        <v>38893</v>
      </c>
      <c r="B21691" t="s">
        <v>1470</v>
      </c>
      <c r="C21691">
        <v>459</v>
      </c>
      <c r="D21691">
        <v>10</v>
      </c>
      <c r="E21691" s="1">
        <v>3.6774373827987597E-29</v>
      </c>
      <c r="F21691" t="s">
        <v>176</v>
      </c>
      <c r="G21691">
        <v>13</v>
      </c>
      <c r="H21691" t="s">
        <v>38894</v>
      </c>
      <c r="I21691" s="3" t="s">
        <v>13</v>
      </c>
    </row>
    <row r="21692" spans="1:9" x14ac:dyDescent="0.25">
      <c r="A21692" t="s">
        <v>38895</v>
      </c>
      <c r="B21692" t="s">
        <v>18</v>
      </c>
      <c r="C21692">
        <v>468</v>
      </c>
      <c r="D21692">
        <v>0</v>
      </c>
      <c r="G21692">
        <v>0</v>
      </c>
      <c r="H21692" t="s">
        <v>13</v>
      </c>
    </row>
    <row r="21693" spans="1:9" x14ac:dyDescent="0.25">
      <c r="A21693" t="s">
        <v>38896</v>
      </c>
      <c r="B21693" t="s">
        <v>2214</v>
      </c>
      <c r="C21693">
        <v>315</v>
      </c>
      <c r="D21693">
        <v>10</v>
      </c>
      <c r="E21693" s="1">
        <v>2.0710941973495701E-28</v>
      </c>
      <c r="F21693" t="s">
        <v>189</v>
      </c>
      <c r="G21693">
        <v>8</v>
      </c>
      <c r="H21693" t="s">
        <v>27800</v>
      </c>
      <c r="I21693" s="3" t="s">
        <v>27801</v>
      </c>
    </row>
    <row r="21694" spans="1:9" x14ac:dyDescent="0.25">
      <c r="A21694" t="s">
        <v>38897</v>
      </c>
      <c r="B21694" t="s">
        <v>38898</v>
      </c>
      <c r="C21694">
        <v>401</v>
      </c>
      <c r="D21694">
        <v>10</v>
      </c>
      <c r="E21694" s="1">
        <v>2.9924031519741799E-27</v>
      </c>
      <c r="F21694" t="s">
        <v>918</v>
      </c>
      <c r="G21694">
        <v>3</v>
      </c>
      <c r="H21694" t="s">
        <v>8444</v>
      </c>
      <c r="I21694" s="3" t="s">
        <v>13</v>
      </c>
    </row>
    <row r="21695" spans="1:9" x14ac:dyDescent="0.25">
      <c r="A21695" t="s">
        <v>38899</v>
      </c>
      <c r="B21695" t="s">
        <v>18</v>
      </c>
      <c r="C21695">
        <v>310</v>
      </c>
      <c r="D21695">
        <v>0</v>
      </c>
      <c r="G21695">
        <v>0</v>
      </c>
      <c r="H21695" t="s">
        <v>13</v>
      </c>
    </row>
    <row r="21696" spans="1:9" x14ac:dyDescent="0.25">
      <c r="A21696" t="s">
        <v>38900</v>
      </c>
      <c r="B21696" t="s">
        <v>11998</v>
      </c>
      <c r="C21696">
        <v>473</v>
      </c>
      <c r="D21696">
        <v>10</v>
      </c>
      <c r="E21696" s="1">
        <v>2.1167764868152399E-54</v>
      </c>
      <c r="F21696" t="s">
        <v>1299</v>
      </c>
      <c r="G21696">
        <v>2</v>
      </c>
      <c r="H21696" t="s">
        <v>11999</v>
      </c>
      <c r="I21696" s="3" t="s">
        <v>13</v>
      </c>
    </row>
    <row r="21697" spans="1:9" x14ac:dyDescent="0.25">
      <c r="A21697" t="s">
        <v>38901</v>
      </c>
      <c r="B21697" t="s">
        <v>18</v>
      </c>
      <c r="C21697">
        <v>489</v>
      </c>
      <c r="D21697">
        <v>0</v>
      </c>
      <c r="G21697">
        <v>0</v>
      </c>
      <c r="H21697" t="s">
        <v>13</v>
      </c>
    </row>
    <row r="21698" spans="1:9" x14ac:dyDescent="0.25">
      <c r="A21698" t="s">
        <v>38902</v>
      </c>
      <c r="B21698" t="s">
        <v>1975</v>
      </c>
      <c r="C21698">
        <v>500</v>
      </c>
      <c r="D21698">
        <v>10</v>
      </c>
      <c r="E21698" s="1">
        <v>3.3714778922486101E-35</v>
      </c>
      <c r="F21698" t="s">
        <v>410</v>
      </c>
      <c r="G21698">
        <v>1</v>
      </c>
      <c r="H21698" t="s">
        <v>4986</v>
      </c>
      <c r="I21698" s="3" t="s">
        <v>13</v>
      </c>
    </row>
    <row r="21699" spans="1:9" x14ac:dyDescent="0.25">
      <c r="A21699" t="s">
        <v>38903</v>
      </c>
      <c r="B21699" t="s">
        <v>11574</v>
      </c>
      <c r="C21699">
        <v>428</v>
      </c>
      <c r="D21699">
        <v>10</v>
      </c>
      <c r="E21699" s="1">
        <v>7.5924858501666197E-31</v>
      </c>
      <c r="F21699" t="s">
        <v>1069</v>
      </c>
      <c r="G21699">
        <v>4</v>
      </c>
      <c r="H21699" t="s">
        <v>11575</v>
      </c>
      <c r="I21699" s="3" t="s">
        <v>13</v>
      </c>
    </row>
    <row r="21700" spans="1:9" x14ac:dyDescent="0.25">
      <c r="A21700" t="s">
        <v>38904</v>
      </c>
      <c r="B21700" t="s">
        <v>2705</v>
      </c>
      <c r="C21700">
        <v>494</v>
      </c>
      <c r="D21700">
        <v>10</v>
      </c>
      <c r="E21700" s="1">
        <v>3.81458352873326E-52</v>
      </c>
      <c r="F21700" t="s">
        <v>197</v>
      </c>
      <c r="G21700">
        <v>3</v>
      </c>
      <c r="H21700" t="s">
        <v>5511</v>
      </c>
      <c r="I21700" s="3" t="s">
        <v>13</v>
      </c>
    </row>
    <row r="21701" spans="1:9" x14ac:dyDescent="0.25">
      <c r="A21701" t="s">
        <v>38905</v>
      </c>
      <c r="B21701" t="s">
        <v>16777</v>
      </c>
      <c r="C21701">
        <v>459</v>
      </c>
      <c r="D21701">
        <v>10</v>
      </c>
      <c r="E21701" s="1">
        <v>1.5231138726045199E-58</v>
      </c>
      <c r="F21701" t="s">
        <v>1076</v>
      </c>
      <c r="G21701">
        <v>6</v>
      </c>
      <c r="H21701" t="s">
        <v>38906</v>
      </c>
      <c r="I21701" s="3" t="s">
        <v>13</v>
      </c>
    </row>
    <row r="21702" spans="1:9" x14ac:dyDescent="0.25">
      <c r="A21702" t="s">
        <v>38907</v>
      </c>
      <c r="B21702" t="s">
        <v>2726</v>
      </c>
      <c r="C21702">
        <v>496</v>
      </c>
      <c r="D21702">
        <v>10</v>
      </c>
      <c r="E21702" s="1">
        <v>4.4810929289131902E-24</v>
      </c>
      <c r="F21702" t="s">
        <v>1623</v>
      </c>
      <c r="G21702">
        <v>10</v>
      </c>
      <c r="H21702" t="s">
        <v>38908</v>
      </c>
      <c r="I21702" s="3" t="s">
        <v>13</v>
      </c>
    </row>
    <row r="21703" spans="1:9" x14ac:dyDescent="0.25">
      <c r="A21703" t="s">
        <v>38909</v>
      </c>
      <c r="B21703" t="s">
        <v>38910</v>
      </c>
      <c r="C21703">
        <v>471</v>
      </c>
      <c r="D21703">
        <v>10</v>
      </c>
      <c r="E21703" s="1">
        <v>3.3445398164214001E-28</v>
      </c>
      <c r="F21703" t="s">
        <v>3017</v>
      </c>
      <c r="G21703">
        <v>50</v>
      </c>
      <c r="H21703" t="s">
        <v>38911</v>
      </c>
      <c r="I21703" s="3" t="s">
        <v>13</v>
      </c>
    </row>
    <row r="21704" spans="1:9" x14ac:dyDescent="0.25">
      <c r="A21704" t="s">
        <v>38912</v>
      </c>
      <c r="B21704" t="s">
        <v>11171</v>
      </c>
      <c r="C21704">
        <v>506</v>
      </c>
      <c r="D21704">
        <v>10</v>
      </c>
      <c r="E21704" s="1">
        <v>4.1002799169513998E-26</v>
      </c>
      <c r="F21704" t="s">
        <v>4524</v>
      </c>
      <c r="G21704">
        <v>4</v>
      </c>
      <c r="H21704" t="s">
        <v>38913</v>
      </c>
      <c r="I21704" s="3" t="s">
        <v>28133</v>
      </c>
    </row>
    <row r="21705" spans="1:9" x14ac:dyDescent="0.25">
      <c r="A21705" t="s">
        <v>38914</v>
      </c>
      <c r="B21705" t="s">
        <v>18</v>
      </c>
      <c r="C21705">
        <v>544</v>
      </c>
      <c r="D21705">
        <v>0</v>
      </c>
      <c r="G21705">
        <v>0</v>
      </c>
      <c r="H21705" t="s">
        <v>13</v>
      </c>
    </row>
    <row r="21706" spans="1:9" x14ac:dyDescent="0.25">
      <c r="A21706" t="s">
        <v>38915</v>
      </c>
      <c r="B21706" t="s">
        <v>29158</v>
      </c>
      <c r="C21706">
        <v>493</v>
      </c>
      <c r="D21706">
        <v>5</v>
      </c>
      <c r="E21706" s="1">
        <v>9.6658980782468102</v>
      </c>
      <c r="F21706" t="s">
        <v>1043</v>
      </c>
      <c r="G21706">
        <v>1</v>
      </c>
      <c r="H21706" t="s">
        <v>837</v>
      </c>
      <c r="I21706" s="3" t="s">
        <v>13</v>
      </c>
    </row>
    <row r="21707" spans="1:9" x14ac:dyDescent="0.25">
      <c r="A21707" t="s">
        <v>38916</v>
      </c>
      <c r="B21707" t="s">
        <v>38917</v>
      </c>
      <c r="C21707">
        <v>515</v>
      </c>
      <c r="D21707">
        <v>10</v>
      </c>
      <c r="E21707" s="1">
        <v>9.6684948316841901E-20</v>
      </c>
      <c r="F21707" t="s">
        <v>272</v>
      </c>
      <c r="G21707">
        <v>1</v>
      </c>
      <c r="H21707" t="s">
        <v>52</v>
      </c>
      <c r="I21707" s="3" t="s">
        <v>13</v>
      </c>
    </row>
    <row r="21708" spans="1:9" x14ac:dyDescent="0.25">
      <c r="A21708" t="s">
        <v>38918</v>
      </c>
      <c r="B21708" t="s">
        <v>5866</v>
      </c>
      <c r="C21708">
        <v>472</v>
      </c>
      <c r="D21708">
        <v>10</v>
      </c>
      <c r="E21708" s="1">
        <v>0.45285944793346899</v>
      </c>
      <c r="F21708" t="s">
        <v>1076</v>
      </c>
      <c r="G21708">
        <v>2</v>
      </c>
      <c r="H21708" t="s">
        <v>2925</v>
      </c>
      <c r="I21708" s="3" t="s">
        <v>13</v>
      </c>
    </row>
    <row r="21709" spans="1:9" x14ac:dyDescent="0.25">
      <c r="A21709" t="s">
        <v>38919</v>
      </c>
      <c r="B21709" t="s">
        <v>20115</v>
      </c>
      <c r="C21709">
        <v>483</v>
      </c>
      <c r="D21709">
        <v>10</v>
      </c>
      <c r="E21709" s="1">
        <v>5.9874532163005399E-47</v>
      </c>
      <c r="F21709" t="s">
        <v>313</v>
      </c>
      <c r="G21709">
        <v>25</v>
      </c>
      <c r="H21709" t="s">
        <v>20116</v>
      </c>
      <c r="I21709" s="3" t="s">
        <v>152</v>
      </c>
    </row>
    <row r="21710" spans="1:9" x14ac:dyDescent="0.25">
      <c r="A21710" t="s">
        <v>38920</v>
      </c>
      <c r="B21710" t="s">
        <v>18</v>
      </c>
      <c r="C21710">
        <v>410</v>
      </c>
      <c r="D21710">
        <v>0</v>
      </c>
      <c r="G21710">
        <v>0</v>
      </c>
      <c r="H21710" t="s">
        <v>13</v>
      </c>
    </row>
    <row r="21711" spans="1:9" x14ac:dyDescent="0.25">
      <c r="A21711" t="s">
        <v>38921</v>
      </c>
      <c r="B21711" t="s">
        <v>175</v>
      </c>
      <c r="C21711">
        <v>486</v>
      </c>
      <c r="D21711">
        <v>10</v>
      </c>
      <c r="E21711" s="1">
        <v>3.4622996103992802E-18</v>
      </c>
      <c r="F21711" t="s">
        <v>253</v>
      </c>
      <c r="G21711">
        <v>3</v>
      </c>
      <c r="H21711" t="s">
        <v>405</v>
      </c>
    </row>
    <row r="21712" spans="1:9" x14ac:dyDescent="0.25">
      <c r="A21712" t="s">
        <v>38922</v>
      </c>
      <c r="B21712" t="s">
        <v>38923</v>
      </c>
      <c r="C21712">
        <v>466</v>
      </c>
      <c r="D21712">
        <v>10</v>
      </c>
      <c r="E21712" s="1">
        <v>1.0963544580735801E-59</v>
      </c>
      <c r="F21712" t="s">
        <v>754</v>
      </c>
      <c r="G21712">
        <v>4</v>
      </c>
      <c r="H21712" t="s">
        <v>38924</v>
      </c>
      <c r="I21712" s="3" t="s">
        <v>13</v>
      </c>
    </row>
    <row r="21713" spans="1:9" x14ac:dyDescent="0.25">
      <c r="A21713" t="s">
        <v>38925</v>
      </c>
      <c r="B21713" t="s">
        <v>5249</v>
      </c>
      <c r="C21713">
        <v>484</v>
      </c>
      <c r="D21713">
        <v>10</v>
      </c>
      <c r="E21713" s="1">
        <v>3.5974799555718203E-15</v>
      </c>
      <c r="F21713" t="s">
        <v>594</v>
      </c>
      <c r="G21713">
        <v>4</v>
      </c>
      <c r="H21713" t="s">
        <v>5250</v>
      </c>
      <c r="I21713" s="3" t="s">
        <v>13</v>
      </c>
    </row>
    <row r="21714" spans="1:9" x14ac:dyDescent="0.25">
      <c r="A21714" t="s">
        <v>38926</v>
      </c>
      <c r="B21714" t="s">
        <v>1736</v>
      </c>
      <c r="C21714">
        <v>445</v>
      </c>
      <c r="D21714">
        <v>10</v>
      </c>
      <c r="E21714" s="1">
        <v>8.7536113524768998E-23</v>
      </c>
      <c r="F21714" t="s">
        <v>1959</v>
      </c>
      <c r="G21714">
        <v>4</v>
      </c>
      <c r="H21714" t="s">
        <v>38927</v>
      </c>
      <c r="I21714" s="3" t="s">
        <v>1251</v>
      </c>
    </row>
    <row r="21715" spans="1:9" x14ac:dyDescent="0.25">
      <c r="A21715" t="s">
        <v>38928</v>
      </c>
      <c r="B21715" t="s">
        <v>10413</v>
      </c>
      <c r="C21715">
        <v>495</v>
      </c>
      <c r="D21715">
        <v>10</v>
      </c>
      <c r="E21715" s="1">
        <v>2.2624035644480901E-12</v>
      </c>
      <c r="F21715" t="s">
        <v>435</v>
      </c>
      <c r="G21715">
        <v>5</v>
      </c>
      <c r="H21715" t="s">
        <v>17382</v>
      </c>
      <c r="I21715" s="3" t="s">
        <v>13</v>
      </c>
    </row>
    <row r="21716" spans="1:9" x14ac:dyDescent="0.25">
      <c r="A21716" t="s">
        <v>38929</v>
      </c>
      <c r="B21716" t="s">
        <v>4263</v>
      </c>
      <c r="C21716">
        <v>311</v>
      </c>
      <c r="D21716">
        <v>10</v>
      </c>
      <c r="E21716" s="1">
        <v>4.9146161883154501E-23</v>
      </c>
      <c r="F21716" t="s">
        <v>4088</v>
      </c>
      <c r="G21716">
        <v>7</v>
      </c>
      <c r="H21716" t="s">
        <v>38930</v>
      </c>
      <c r="I21716" s="3" t="s">
        <v>13</v>
      </c>
    </row>
    <row r="21717" spans="1:9" x14ac:dyDescent="0.25">
      <c r="A21717" t="s">
        <v>38931</v>
      </c>
      <c r="B21717" t="s">
        <v>2127</v>
      </c>
      <c r="C21717">
        <v>495</v>
      </c>
      <c r="D21717">
        <v>10</v>
      </c>
      <c r="E21717" s="1">
        <v>3.5786318481820298E-42</v>
      </c>
      <c r="F21717" t="s">
        <v>471</v>
      </c>
      <c r="G21717">
        <v>2</v>
      </c>
      <c r="H21717" t="s">
        <v>38932</v>
      </c>
      <c r="I21717" s="3" t="s">
        <v>13</v>
      </c>
    </row>
    <row r="21718" spans="1:9" x14ac:dyDescent="0.25">
      <c r="A21718" t="s">
        <v>38933</v>
      </c>
      <c r="B21718" t="s">
        <v>38934</v>
      </c>
      <c r="C21718">
        <v>475</v>
      </c>
      <c r="D21718">
        <v>10</v>
      </c>
      <c r="E21718" s="1">
        <v>1.0373924138565999E-43</v>
      </c>
      <c r="F21718" t="s">
        <v>562</v>
      </c>
      <c r="G21718">
        <v>3</v>
      </c>
      <c r="H21718" t="s">
        <v>38935</v>
      </c>
      <c r="I21718" s="3" t="s">
        <v>29272</v>
      </c>
    </row>
    <row r="21719" spans="1:9" x14ac:dyDescent="0.25">
      <c r="A21719" t="s">
        <v>38936</v>
      </c>
      <c r="B21719" t="s">
        <v>10971</v>
      </c>
      <c r="C21719">
        <v>541</v>
      </c>
      <c r="D21719">
        <v>10</v>
      </c>
      <c r="E21719" s="1">
        <v>1.73920949860854E-30</v>
      </c>
      <c r="F21719" t="s">
        <v>221</v>
      </c>
      <c r="G21719">
        <v>5</v>
      </c>
      <c r="H21719" t="s">
        <v>38937</v>
      </c>
      <c r="I21719" s="3" t="s">
        <v>318</v>
      </c>
    </row>
    <row r="21720" spans="1:9" x14ac:dyDescent="0.25">
      <c r="A21720" t="s">
        <v>38938</v>
      </c>
      <c r="B21720" t="s">
        <v>18</v>
      </c>
      <c r="C21720">
        <v>445</v>
      </c>
      <c r="D21720">
        <v>0</v>
      </c>
      <c r="G21720">
        <v>0</v>
      </c>
      <c r="H21720" t="s">
        <v>13</v>
      </c>
    </row>
    <row r="21721" spans="1:9" x14ac:dyDescent="0.25">
      <c r="A21721" t="s">
        <v>38939</v>
      </c>
      <c r="B21721" t="s">
        <v>18</v>
      </c>
      <c r="C21721">
        <v>490</v>
      </c>
      <c r="D21721">
        <v>0</v>
      </c>
      <c r="G21721">
        <v>0</v>
      </c>
      <c r="H21721" t="s">
        <v>13</v>
      </c>
    </row>
    <row r="21722" spans="1:9" x14ac:dyDescent="0.25">
      <c r="A21722" t="s">
        <v>38940</v>
      </c>
      <c r="B21722" t="s">
        <v>31680</v>
      </c>
      <c r="C21722">
        <v>459</v>
      </c>
      <c r="D21722">
        <v>10</v>
      </c>
      <c r="E21722" s="1">
        <v>1.42158271177326E-52</v>
      </c>
      <c r="F21722" t="s">
        <v>163</v>
      </c>
      <c r="G21722">
        <v>4</v>
      </c>
      <c r="H21722" t="s">
        <v>38941</v>
      </c>
      <c r="I21722" s="3" t="s">
        <v>13</v>
      </c>
    </row>
    <row r="21723" spans="1:9" x14ac:dyDescent="0.25">
      <c r="A21723" t="s">
        <v>38942</v>
      </c>
      <c r="B21723" t="s">
        <v>2705</v>
      </c>
      <c r="C21723">
        <v>494</v>
      </c>
      <c r="D21723">
        <v>10</v>
      </c>
      <c r="E21723" s="1">
        <v>7.4273702844395996E-57</v>
      </c>
      <c r="F21723" t="s">
        <v>3246</v>
      </c>
      <c r="G21723">
        <v>2</v>
      </c>
      <c r="H21723" t="s">
        <v>15594</v>
      </c>
      <c r="I21723" s="3" t="s">
        <v>13</v>
      </c>
    </row>
    <row r="21724" spans="1:9" x14ac:dyDescent="0.25">
      <c r="A21724" t="s">
        <v>38943</v>
      </c>
      <c r="B21724" t="s">
        <v>4263</v>
      </c>
      <c r="C21724">
        <v>446</v>
      </c>
      <c r="D21724">
        <v>10</v>
      </c>
      <c r="E21724" s="1">
        <v>2.66389176991455E-47</v>
      </c>
      <c r="F21724" t="s">
        <v>2356</v>
      </c>
      <c r="G21724">
        <v>4</v>
      </c>
      <c r="H21724" t="s">
        <v>5580</v>
      </c>
      <c r="I21724" s="3" t="s">
        <v>5581</v>
      </c>
    </row>
    <row r="21725" spans="1:9" x14ac:dyDescent="0.25">
      <c r="A21725" t="s">
        <v>38944</v>
      </c>
      <c r="B21725" t="s">
        <v>4878</v>
      </c>
      <c r="C21725">
        <v>490</v>
      </c>
      <c r="D21725">
        <v>10</v>
      </c>
      <c r="E21725" s="1">
        <v>6.7570920244767605E-14</v>
      </c>
      <c r="F21725" t="s">
        <v>900</v>
      </c>
      <c r="G21725">
        <v>3</v>
      </c>
      <c r="H21725" t="s">
        <v>6811</v>
      </c>
      <c r="I21725" s="3" t="s">
        <v>1893</v>
      </c>
    </row>
    <row r="21726" spans="1:9" x14ac:dyDescent="0.25">
      <c r="A21726" t="s">
        <v>38945</v>
      </c>
      <c r="B21726" t="s">
        <v>36022</v>
      </c>
      <c r="C21726">
        <v>480</v>
      </c>
      <c r="D21726">
        <v>10</v>
      </c>
      <c r="E21726" s="1">
        <v>7.7050822811547001E-8</v>
      </c>
      <c r="F21726" t="s">
        <v>3633</v>
      </c>
      <c r="G21726">
        <v>3</v>
      </c>
      <c r="H21726" t="s">
        <v>1952</v>
      </c>
      <c r="I21726" s="3" t="s">
        <v>13</v>
      </c>
    </row>
    <row r="21727" spans="1:9" x14ac:dyDescent="0.25">
      <c r="A21727" t="s">
        <v>38946</v>
      </c>
      <c r="B21727" t="s">
        <v>24563</v>
      </c>
      <c r="C21727">
        <v>360</v>
      </c>
      <c r="D21727">
        <v>10</v>
      </c>
      <c r="E21727" s="1">
        <v>5.9792897709397799E-7</v>
      </c>
      <c r="F21727" t="s">
        <v>1836</v>
      </c>
      <c r="G21727">
        <v>2</v>
      </c>
      <c r="H21727" t="s">
        <v>2542</v>
      </c>
    </row>
    <row r="21728" spans="1:9" x14ac:dyDescent="0.25">
      <c r="A21728" t="s">
        <v>38947</v>
      </c>
      <c r="B21728" t="s">
        <v>1066</v>
      </c>
      <c r="C21728">
        <v>397</v>
      </c>
      <c r="D21728">
        <v>3</v>
      </c>
      <c r="E21728" s="1">
        <v>0.21760810844547801</v>
      </c>
      <c r="F21728" s="2">
        <v>73333333333333.297</v>
      </c>
      <c r="G21728">
        <v>0</v>
      </c>
      <c r="H21728" t="s">
        <v>13</v>
      </c>
    </row>
    <row r="21729" spans="1:9" x14ac:dyDescent="0.25">
      <c r="A21729" t="s">
        <v>38948</v>
      </c>
      <c r="B21729" t="s">
        <v>6675</v>
      </c>
      <c r="C21729">
        <v>376</v>
      </c>
      <c r="D21729">
        <v>10</v>
      </c>
      <c r="E21729" s="1">
        <v>4.2246684591646198E-28</v>
      </c>
      <c r="F21729" t="s">
        <v>435</v>
      </c>
      <c r="G21729">
        <v>7</v>
      </c>
      <c r="H21729" t="s">
        <v>38949</v>
      </c>
      <c r="I21729" s="3" t="s">
        <v>13</v>
      </c>
    </row>
    <row r="21730" spans="1:9" x14ac:dyDescent="0.25">
      <c r="A21730" t="s">
        <v>38950</v>
      </c>
      <c r="B21730" t="s">
        <v>11803</v>
      </c>
      <c r="C21730">
        <v>483</v>
      </c>
      <c r="D21730">
        <v>10</v>
      </c>
      <c r="E21730" s="1">
        <v>5.27233024835243E-19</v>
      </c>
      <c r="F21730" t="s">
        <v>463</v>
      </c>
      <c r="G21730">
        <v>5</v>
      </c>
      <c r="H21730" t="s">
        <v>21270</v>
      </c>
      <c r="I21730" s="3" t="s">
        <v>14024</v>
      </c>
    </row>
    <row r="21731" spans="1:9" x14ac:dyDescent="0.25">
      <c r="A21731" t="s">
        <v>38951</v>
      </c>
      <c r="B21731" t="s">
        <v>38952</v>
      </c>
      <c r="C21731">
        <v>527</v>
      </c>
      <c r="D21731">
        <v>10</v>
      </c>
      <c r="E21731" s="1">
        <v>9.6924830013935104E-53</v>
      </c>
      <c r="F21731" t="s">
        <v>2406</v>
      </c>
      <c r="G21731">
        <v>5</v>
      </c>
      <c r="H21731" t="s">
        <v>23738</v>
      </c>
      <c r="I21731" s="3" t="s">
        <v>13</v>
      </c>
    </row>
    <row r="21732" spans="1:9" x14ac:dyDescent="0.25">
      <c r="A21732" t="s">
        <v>38953</v>
      </c>
      <c r="B21732" t="s">
        <v>3268</v>
      </c>
      <c r="C21732">
        <v>494</v>
      </c>
      <c r="D21732">
        <v>10</v>
      </c>
      <c r="E21732" s="1">
        <v>4.2371247368019001E-36</v>
      </c>
      <c r="F21732" t="s">
        <v>307</v>
      </c>
      <c r="G21732">
        <v>2</v>
      </c>
      <c r="H21732" t="s">
        <v>33</v>
      </c>
      <c r="I21732" s="3" t="s">
        <v>13</v>
      </c>
    </row>
    <row r="21733" spans="1:9" x14ac:dyDescent="0.25">
      <c r="A21733" t="s">
        <v>38954</v>
      </c>
      <c r="B21733" t="s">
        <v>11421</v>
      </c>
      <c r="C21733">
        <v>490</v>
      </c>
      <c r="D21733">
        <v>10</v>
      </c>
      <c r="E21733" s="1">
        <v>9.4506362345364703E-8</v>
      </c>
      <c r="F21733" t="s">
        <v>395</v>
      </c>
      <c r="G21733">
        <v>2</v>
      </c>
      <c r="H21733" t="s">
        <v>6039</v>
      </c>
    </row>
    <row r="21734" spans="1:9" x14ac:dyDescent="0.25">
      <c r="A21734" t="s">
        <v>38955</v>
      </c>
      <c r="B21734" t="s">
        <v>38956</v>
      </c>
      <c r="C21734">
        <v>463</v>
      </c>
      <c r="D21734">
        <v>10</v>
      </c>
      <c r="E21734" s="1">
        <v>8.0943911295974901E-42</v>
      </c>
      <c r="F21734" t="s">
        <v>2485</v>
      </c>
      <c r="G21734">
        <v>1</v>
      </c>
      <c r="H21734" t="s">
        <v>5038</v>
      </c>
    </row>
    <row r="21735" spans="1:9" x14ac:dyDescent="0.25">
      <c r="A21735" t="s">
        <v>38957</v>
      </c>
      <c r="B21735" t="s">
        <v>38958</v>
      </c>
      <c r="C21735">
        <v>472</v>
      </c>
      <c r="D21735">
        <v>10</v>
      </c>
      <c r="E21735" s="1">
        <v>5.27461448705916E-13</v>
      </c>
      <c r="F21735" t="s">
        <v>1013</v>
      </c>
      <c r="G21735">
        <v>0</v>
      </c>
      <c r="H21735" t="s">
        <v>13</v>
      </c>
    </row>
    <row r="21736" spans="1:9" x14ac:dyDescent="0.25">
      <c r="A21736" t="s">
        <v>38959</v>
      </c>
      <c r="B21736" t="s">
        <v>18</v>
      </c>
      <c r="C21736">
        <v>460</v>
      </c>
      <c r="D21736">
        <v>0</v>
      </c>
      <c r="G21736">
        <v>0</v>
      </c>
      <c r="H21736" t="s">
        <v>13</v>
      </c>
    </row>
    <row r="21737" spans="1:9" x14ac:dyDescent="0.25">
      <c r="A21737" t="s">
        <v>38960</v>
      </c>
      <c r="B21737" t="s">
        <v>38961</v>
      </c>
      <c r="C21737">
        <v>457</v>
      </c>
      <c r="D21737">
        <v>10</v>
      </c>
      <c r="E21737" s="1">
        <v>9.2653301575390601E-65</v>
      </c>
      <c r="F21737" t="s">
        <v>814</v>
      </c>
      <c r="G21737">
        <v>5</v>
      </c>
      <c r="H21737" t="s">
        <v>38962</v>
      </c>
      <c r="I21737" s="3" t="s">
        <v>37011</v>
      </c>
    </row>
    <row r="21738" spans="1:9" x14ac:dyDescent="0.25">
      <c r="A21738" t="s">
        <v>38963</v>
      </c>
      <c r="B21738" t="s">
        <v>18</v>
      </c>
      <c r="C21738">
        <v>465</v>
      </c>
      <c r="D21738">
        <v>0</v>
      </c>
      <c r="G21738">
        <v>0</v>
      </c>
      <c r="H21738" t="s">
        <v>13</v>
      </c>
    </row>
    <row r="21739" spans="1:9" x14ac:dyDescent="0.25">
      <c r="A21739" t="s">
        <v>38964</v>
      </c>
      <c r="B21739" t="s">
        <v>38965</v>
      </c>
      <c r="C21739">
        <v>490</v>
      </c>
      <c r="D21739">
        <v>10</v>
      </c>
      <c r="E21739" s="1">
        <v>1.35073828437154E-55</v>
      </c>
      <c r="F21739" t="s">
        <v>846</v>
      </c>
      <c r="G21739">
        <v>3</v>
      </c>
      <c r="H21739" t="s">
        <v>405</v>
      </c>
    </row>
    <row r="21740" spans="1:9" x14ac:dyDescent="0.25">
      <c r="A21740" t="s">
        <v>38966</v>
      </c>
      <c r="B21740" t="s">
        <v>175</v>
      </c>
      <c r="C21740">
        <v>516</v>
      </c>
      <c r="D21740">
        <v>10</v>
      </c>
      <c r="E21740" s="1">
        <v>6.8738894015038701E-2</v>
      </c>
      <c r="F21740" t="s">
        <v>11685</v>
      </c>
      <c r="G21740">
        <v>2</v>
      </c>
      <c r="H21740" t="s">
        <v>2425</v>
      </c>
    </row>
    <row r="21741" spans="1:9" x14ac:dyDescent="0.25">
      <c r="A21741" t="s">
        <v>38967</v>
      </c>
      <c r="B21741" t="s">
        <v>38968</v>
      </c>
      <c r="C21741">
        <v>549</v>
      </c>
      <c r="D21741">
        <v>2</v>
      </c>
      <c r="E21741" s="1">
        <v>2143.0502638317198</v>
      </c>
      <c r="F21741" t="s">
        <v>6017</v>
      </c>
      <c r="G21741">
        <v>3</v>
      </c>
      <c r="H21741" t="s">
        <v>38969</v>
      </c>
    </row>
    <row r="21742" spans="1:9" x14ac:dyDescent="0.25">
      <c r="A21742" t="s">
        <v>38970</v>
      </c>
      <c r="B21742" t="s">
        <v>10292</v>
      </c>
      <c r="C21742">
        <v>479</v>
      </c>
      <c r="D21742">
        <v>10</v>
      </c>
      <c r="E21742" s="1">
        <v>7.6872329290863598E-15</v>
      </c>
      <c r="F21742" t="s">
        <v>606</v>
      </c>
      <c r="G21742">
        <v>6</v>
      </c>
      <c r="H21742" t="s">
        <v>38971</v>
      </c>
    </row>
    <row r="21743" spans="1:9" x14ac:dyDescent="0.25">
      <c r="A21743" t="s">
        <v>38972</v>
      </c>
      <c r="B21743" t="s">
        <v>17777</v>
      </c>
      <c r="C21743">
        <v>500</v>
      </c>
      <c r="D21743">
        <v>10</v>
      </c>
      <c r="E21743" s="1">
        <v>9.2455168953894892E-9</v>
      </c>
      <c r="F21743" t="s">
        <v>1623</v>
      </c>
      <c r="G21743">
        <v>20</v>
      </c>
      <c r="H21743" t="s">
        <v>38973</v>
      </c>
      <c r="I21743" s="3" t="s">
        <v>13</v>
      </c>
    </row>
    <row r="21744" spans="1:9" x14ac:dyDescent="0.25">
      <c r="A21744" t="s">
        <v>38974</v>
      </c>
      <c r="B21744" t="s">
        <v>23225</v>
      </c>
      <c r="C21744">
        <v>500</v>
      </c>
      <c r="D21744">
        <v>10</v>
      </c>
      <c r="E21744" s="1">
        <v>5.3951492454355104E-25</v>
      </c>
      <c r="F21744" t="s">
        <v>728</v>
      </c>
      <c r="G21744">
        <v>12</v>
      </c>
      <c r="H21744" t="s">
        <v>38975</v>
      </c>
      <c r="I21744" s="3" t="s">
        <v>23227</v>
      </c>
    </row>
    <row r="21745" spans="1:9" x14ac:dyDescent="0.25">
      <c r="A21745" t="s">
        <v>38976</v>
      </c>
      <c r="B21745" t="s">
        <v>175</v>
      </c>
      <c r="C21745">
        <v>493</v>
      </c>
      <c r="D21745">
        <v>10</v>
      </c>
      <c r="E21745" s="1">
        <v>8.1071137081225706E-31</v>
      </c>
      <c r="F21745" t="s">
        <v>673</v>
      </c>
      <c r="G21745">
        <v>2</v>
      </c>
      <c r="H21745" t="s">
        <v>38977</v>
      </c>
      <c r="I21745" s="3" t="s">
        <v>13</v>
      </c>
    </row>
    <row r="21746" spans="1:9" x14ac:dyDescent="0.25">
      <c r="A21746" t="s">
        <v>38978</v>
      </c>
      <c r="B21746" t="s">
        <v>18</v>
      </c>
      <c r="C21746">
        <v>535</v>
      </c>
      <c r="D21746">
        <v>0</v>
      </c>
      <c r="G21746">
        <v>0</v>
      </c>
      <c r="H21746" t="s">
        <v>13</v>
      </c>
    </row>
    <row r="21747" spans="1:9" x14ac:dyDescent="0.25">
      <c r="A21747" t="s">
        <v>38979</v>
      </c>
      <c r="B21747" t="s">
        <v>38980</v>
      </c>
      <c r="C21747">
        <v>516</v>
      </c>
      <c r="D21747">
        <v>10</v>
      </c>
      <c r="E21747" s="1">
        <v>2.3244775324725201E-58</v>
      </c>
      <c r="F21747" t="s">
        <v>2362</v>
      </c>
      <c r="G21747">
        <v>1</v>
      </c>
      <c r="H21747" t="s">
        <v>3681</v>
      </c>
      <c r="I21747" s="3" t="s">
        <v>13</v>
      </c>
    </row>
    <row r="21748" spans="1:9" x14ac:dyDescent="0.25">
      <c r="A21748" t="s">
        <v>38981</v>
      </c>
      <c r="B21748" t="s">
        <v>18</v>
      </c>
      <c r="C21748">
        <v>508</v>
      </c>
      <c r="D21748">
        <v>0</v>
      </c>
      <c r="G21748">
        <v>0</v>
      </c>
      <c r="H21748" t="s">
        <v>13</v>
      </c>
    </row>
    <row r="21749" spans="1:9" x14ac:dyDescent="0.25">
      <c r="A21749" t="s">
        <v>38982</v>
      </c>
      <c r="B21749" t="s">
        <v>24885</v>
      </c>
      <c r="C21749">
        <v>484</v>
      </c>
      <c r="D21749">
        <v>10</v>
      </c>
      <c r="E21749" s="1">
        <v>5.4607376898324697E-72</v>
      </c>
      <c r="F21749" t="s">
        <v>282</v>
      </c>
      <c r="G21749">
        <v>9</v>
      </c>
      <c r="H21749" t="s">
        <v>26005</v>
      </c>
      <c r="I21749" s="3" t="s">
        <v>13</v>
      </c>
    </row>
    <row r="21750" spans="1:9" x14ac:dyDescent="0.25">
      <c r="A21750" t="s">
        <v>38983</v>
      </c>
      <c r="B21750" t="s">
        <v>3379</v>
      </c>
      <c r="C21750">
        <v>480</v>
      </c>
      <c r="D21750">
        <v>10</v>
      </c>
      <c r="E21750" s="1">
        <v>1.80440418937674E-64</v>
      </c>
      <c r="F21750" t="s">
        <v>130</v>
      </c>
      <c r="G21750">
        <v>12</v>
      </c>
      <c r="H21750" t="s">
        <v>38984</v>
      </c>
      <c r="I21750" s="3" t="s">
        <v>38985</v>
      </c>
    </row>
    <row r="21751" spans="1:9" x14ac:dyDescent="0.25">
      <c r="A21751" t="s">
        <v>38986</v>
      </c>
      <c r="B21751" t="s">
        <v>18</v>
      </c>
      <c r="C21751">
        <v>466</v>
      </c>
      <c r="D21751">
        <v>0</v>
      </c>
      <c r="G21751">
        <v>0</v>
      </c>
      <c r="H21751" t="s">
        <v>13</v>
      </c>
    </row>
    <row r="21752" spans="1:9" x14ac:dyDescent="0.25">
      <c r="A21752" t="s">
        <v>38987</v>
      </c>
      <c r="B21752" t="s">
        <v>18</v>
      </c>
      <c r="C21752">
        <v>382</v>
      </c>
      <c r="D21752">
        <v>0</v>
      </c>
      <c r="G21752">
        <v>0</v>
      </c>
      <c r="H21752" t="s">
        <v>13</v>
      </c>
    </row>
    <row r="21753" spans="1:9" x14ac:dyDescent="0.25">
      <c r="A21753" t="s">
        <v>38988</v>
      </c>
      <c r="B21753" t="s">
        <v>8686</v>
      </c>
      <c r="C21753">
        <v>479</v>
      </c>
      <c r="D21753">
        <v>10</v>
      </c>
      <c r="E21753" s="1">
        <v>1.63201515279486E-65</v>
      </c>
      <c r="F21753" t="s">
        <v>944</v>
      </c>
      <c r="G21753">
        <v>10</v>
      </c>
      <c r="H21753" t="s">
        <v>10328</v>
      </c>
      <c r="I21753" s="3" t="s">
        <v>13</v>
      </c>
    </row>
    <row r="21754" spans="1:9" x14ac:dyDescent="0.25">
      <c r="A21754" t="s">
        <v>38989</v>
      </c>
      <c r="B21754" t="s">
        <v>17915</v>
      </c>
      <c r="C21754">
        <v>494</v>
      </c>
      <c r="D21754">
        <v>9</v>
      </c>
      <c r="E21754" s="1">
        <v>2.9547905610918398E-12</v>
      </c>
      <c r="F21754" s="2">
        <v>76777777777777.703</v>
      </c>
      <c r="G21754">
        <v>2</v>
      </c>
      <c r="H21754" t="s">
        <v>2425</v>
      </c>
    </row>
    <row r="21755" spans="1:9" x14ac:dyDescent="0.25">
      <c r="A21755" t="s">
        <v>38990</v>
      </c>
      <c r="B21755" t="s">
        <v>38991</v>
      </c>
      <c r="C21755">
        <v>508</v>
      </c>
      <c r="D21755">
        <v>10</v>
      </c>
      <c r="E21755" s="1">
        <v>819.04652638174105</v>
      </c>
      <c r="F21755" t="s">
        <v>274</v>
      </c>
      <c r="G21755">
        <v>2</v>
      </c>
      <c r="H21755" t="s">
        <v>30230</v>
      </c>
      <c r="I21755" s="3" t="s">
        <v>3237</v>
      </c>
    </row>
    <row r="21756" spans="1:9" x14ac:dyDescent="0.25">
      <c r="A21756" t="s">
        <v>38992</v>
      </c>
      <c r="B21756" t="s">
        <v>6266</v>
      </c>
      <c r="C21756">
        <v>488</v>
      </c>
      <c r="D21756">
        <v>10</v>
      </c>
      <c r="E21756" s="1">
        <v>8.6043390133090404E-16</v>
      </c>
      <c r="F21756" t="s">
        <v>818</v>
      </c>
      <c r="G21756">
        <v>1</v>
      </c>
      <c r="H21756" t="s">
        <v>3324</v>
      </c>
      <c r="I21756" s="3" t="s">
        <v>13</v>
      </c>
    </row>
    <row r="21757" spans="1:9" x14ac:dyDescent="0.25">
      <c r="A21757" t="s">
        <v>38993</v>
      </c>
      <c r="B21757" t="s">
        <v>38994</v>
      </c>
      <c r="C21757">
        <v>510</v>
      </c>
      <c r="D21757">
        <v>10</v>
      </c>
      <c r="E21757" s="1">
        <v>1.9547079246515998E-34</v>
      </c>
      <c r="F21757" t="s">
        <v>530</v>
      </c>
      <c r="G21757">
        <v>3</v>
      </c>
      <c r="H21757" t="s">
        <v>38995</v>
      </c>
      <c r="I21757" s="3" t="s">
        <v>13</v>
      </c>
    </row>
    <row r="21758" spans="1:9" x14ac:dyDescent="0.25">
      <c r="A21758" t="s">
        <v>38996</v>
      </c>
      <c r="B21758" t="s">
        <v>4644</v>
      </c>
      <c r="C21758">
        <v>414</v>
      </c>
      <c r="D21758">
        <v>10</v>
      </c>
      <c r="E21758" s="1">
        <v>3.8339566706066E-39</v>
      </c>
      <c r="F21758" t="s">
        <v>1289</v>
      </c>
      <c r="G21758">
        <v>5</v>
      </c>
      <c r="H21758" t="s">
        <v>38997</v>
      </c>
      <c r="I21758" s="3" t="s">
        <v>13</v>
      </c>
    </row>
    <row r="21759" spans="1:9" x14ac:dyDescent="0.25">
      <c r="A21759" t="s">
        <v>38998</v>
      </c>
      <c r="B21759" t="s">
        <v>38999</v>
      </c>
      <c r="C21759">
        <v>489</v>
      </c>
      <c r="D21759">
        <v>10</v>
      </c>
      <c r="E21759" s="1">
        <v>3.1387899036148597E-11</v>
      </c>
      <c r="F21759" t="s">
        <v>7492</v>
      </c>
      <c r="G21759">
        <v>5</v>
      </c>
      <c r="H21759" t="s">
        <v>35939</v>
      </c>
    </row>
    <row r="21760" spans="1:9" x14ac:dyDescent="0.25">
      <c r="A21760" t="s">
        <v>39000</v>
      </c>
      <c r="B21760" t="s">
        <v>39001</v>
      </c>
      <c r="C21760">
        <v>477</v>
      </c>
      <c r="D21760">
        <v>10</v>
      </c>
      <c r="E21760" s="1">
        <v>6.5301981684027896E-43</v>
      </c>
      <c r="F21760" t="s">
        <v>2326</v>
      </c>
      <c r="G21760">
        <v>2</v>
      </c>
      <c r="H21760" t="s">
        <v>39002</v>
      </c>
      <c r="I21760" s="3" t="s">
        <v>13</v>
      </c>
    </row>
    <row r="21761" spans="1:9" x14ac:dyDescent="0.25">
      <c r="A21761" t="s">
        <v>39003</v>
      </c>
      <c r="B21761" t="s">
        <v>392</v>
      </c>
      <c r="C21761">
        <v>474</v>
      </c>
      <c r="D21761">
        <v>10</v>
      </c>
      <c r="E21761" s="1">
        <v>1.7695919949677901E-15</v>
      </c>
      <c r="F21761" t="s">
        <v>375</v>
      </c>
      <c r="G21761">
        <v>1</v>
      </c>
      <c r="H21761" t="s">
        <v>630</v>
      </c>
      <c r="I21761" s="3" t="s">
        <v>13</v>
      </c>
    </row>
    <row r="21762" spans="1:9" x14ac:dyDescent="0.25">
      <c r="A21762" t="s">
        <v>39004</v>
      </c>
      <c r="B21762" t="s">
        <v>18</v>
      </c>
      <c r="C21762">
        <v>472</v>
      </c>
      <c r="D21762">
        <v>0</v>
      </c>
      <c r="G21762">
        <v>0</v>
      </c>
      <c r="H21762" t="s">
        <v>13</v>
      </c>
    </row>
    <row r="21763" spans="1:9" x14ac:dyDescent="0.25">
      <c r="A21763" t="s">
        <v>39005</v>
      </c>
      <c r="B21763" t="s">
        <v>23234</v>
      </c>
      <c r="C21763">
        <v>289</v>
      </c>
      <c r="D21763">
        <v>10</v>
      </c>
      <c r="E21763" s="1">
        <v>6.6439018874855196E-19</v>
      </c>
      <c r="F21763" t="s">
        <v>2421</v>
      </c>
      <c r="G21763">
        <v>4</v>
      </c>
      <c r="H21763" t="s">
        <v>2918</v>
      </c>
      <c r="I21763" s="3" t="s">
        <v>13</v>
      </c>
    </row>
    <row r="21764" spans="1:9" x14ac:dyDescent="0.25">
      <c r="A21764" t="s">
        <v>39006</v>
      </c>
      <c r="B21764" t="s">
        <v>39007</v>
      </c>
      <c r="C21764">
        <v>488</v>
      </c>
      <c r="D21764">
        <v>10</v>
      </c>
      <c r="E21764" s="1">
        <v>2.0907841866112299E-31</v>
      </c>
      <c r="F21764" t="s">
        <v>1153</v>
      </c>
      <c r="G21764">
        <v>20</v>
      </c>
      <c r="H21764" t="s">
        <v>39008</v>
      </c>
      <c r="I21764" s="3" t="s">
        <v>3226</v>
      </c>
    </row>
    <row r="21765" spans="1:9" x14ac:dyDescent="0.25">
      <c r="A21765" t="s">
        <v>39009</v>
      </c>
      <c r="B21765" t="s">
        <v>29314</v>
      </c>
      <c r="C21765">
        <v>410</v>
      </c>
      <c r="D21765">
        <v>10</v>
      </c>
      <c r="E21765" s="1">
        <v>2.0455860811091599E-31</v>
      </c>
      <c r="F21765" t="s">
        <v>402</v>
      </c>
      <c r="G21765">
        <v>2</v>
      </c>
      <c r="H21765" t="s">
        <v>39010</v>
      </c>
      <c r="I21765" s="3" t="s">
        <v>13</v>
      </c>
    </row>
    <row r="21766" spans="1:9" x14ac:dyDescent="0.25">
      <c r="A21766" t="s">
        <v>39011</v>
      </c>
      <c r="B21766" t="s">
        <v>26675</v>
      </c>
      <c r="C21766">
        <v>435</v>
      </c>
      <c r="D21766">
        <v>10</v>
      </c>
      <c r="E21766" s="1">
        <v>3.1308675387528297E-48</v>
      </c>
      <c r="F21766" t="s">
        <v>2727</v>
      </c>
      <c r="G21766">
        <v>4</v>
      </c>
      <c r="H21766" t="s">
        <v>26676</v>
      </c>
      <c r="I21766" s="3" t="s">
        <v>13</v>
      </c>
    </row>
    <row r="21767" spans="1:9" x14ac:dyDescent="0.25">
      <c r="A21767" t="s">
        <v>39012</v>
      </c>
      <c r="B21767" t="s">
        <v>39013</v>
      </c>
      <c r="C21767">
        <v>431</v>
      </c>
      <c r="D21767">
        <v>10</v>
      </c>
      <c r="E21767" s="1">
        <v>1.0650757419175101</v>
      </c>
      <c r="F21767" t="s">
        <v>158</v>
      </c>
      <c r="G21767">
        <v>4</v>
      </c>
      <c r="H21767" t="s">
        <v>39014</v>
      </c>
      <c r="I21767" s="3" t="s">
        <v>26669</v>
      </c>
    </row>
    <row r="21768" spans="1:9" x14ac:dyDescent="0.25">
      <c r="A21768" t="s">
        <v>39015</v>
      </c>
      <c r="B21768" t="s">
        <v>1470</v>
      </c>
      <c r="C21768">
        <v>365</v>
      </c>
      <c r="D21768">
        <v>7</v>
      </c>
      <c r="E21768" s="1">
        <v>2.8920343931203302E-4</v>
      </c>
      <c r="F21768" t="s">
        <v>2326</v>
      </c>
      <c r="G21768">
        <v>2</v>
      </c>
      <c r="H21768" t="s">
        <v>4164</v>
      </c>
      <c r="I21768" s="3" t="s">
        <v>13</v>
      </c>
    </row>
    <row r="21769" spans="1:9" x14ac:dyDescent="0.25">
      <c r="A21769" t="s">
        <v>39016</v>
      </c>
      <c r="B21769" t="s">
        <v>30155</v>
      </c>
      <c r="C21769">
        <v>511</v>
      </c>
      <c r="D21769">
        <v>10</v>
      </c>
      <c r="E21769" s="1">
        <v>2.21582188080023E-61</v>
      </c>
      <c r="F21769" t="s">
        <v>663</v>
      </c>
      <c r="G21769">
        <v>7</v>
      </c>
      <c r="H21769" t="s">
        <v>30156</v>
      </c>
      <c r="I21769" s="3" t="s">
        <v>30157</v>
      </c>
    </row>
    <row r="21770" spans="1:9" x14ac:dyDescent="0.25">
      <c r="A21770" t="s">
        <v>39017</v>
      </c>
      <c r="B21770" t="s">
        <v>39018</v>
      </c>
      <c r="C21770">
        <v>515</v>
      </c>
      <c r="D21770">
        <v>4</v>
      </c>
      <c r="E21770" s="1">
        <v>1.2527174878516299E-3</v>
      </c>
      <c r="F21770" t="s">
        <v>31355</v>
      </c>
      <c r="G21770">
        <v>0</v>
      </c>
      <c r="H21770" t="s">
        <v>13</v>
      </c>
    </row>
    <row r="21771" spans="1:9" x14ac:dyDescent="0.25">
      <c r="A21771" t="s">
        <v>39019</v>
      </c>
      <c r="B21771" t="s">
        <v>18</v>
      </c>
      <c r="C21771">
        <v>301</v>
      </c>
      <c r="D21771">
        <v>0</v>
      </c>
      <c r="G21771">
        <v>0</v>
      </c>
      <c r="H21771" t="s">
        <v>13</v>
      </c>
    </row>
    <row r="21772" spans="1:9" x14ac:dyDescent="0.25">
      <c r="A21772" t="s">
        <v>39020</v>
      </c>
      <c r="B21772" t="s">
        <v>10803</v>
      </c>
      <c r="C21772">
        <v>447</v>
      </c>
      <c r="D21772">
        <v>10</v>
      </c>
      <c r="E21772" s="1">
        <v>1.1327000688792899E-53</v>
      </c>
      <c r="F21772" t="s">
        <v>336</v>
      </c>
      <c r="G21772">
        <v>24</v>
      </c>
      <c r="H21772" t="s">
        <v>36287</v>
      </c>
      <c r="I21772" s="3" t="s">
        <v>13</v>
      </c>
    </row>
    <row r="21773" spans="1:9" x14ac:dyDescent="0.25">
      <c r="A21773" t="s">
        <v>39021</v>
      </c>
      <c r="B21773" t="s">
        <v>535</v>
      </c>
      <c r="C21773">
        <v>488</v>
      </c>
      <c r="D21773">
        <v>10</v>
      </c>
      <c r="E21773" s="1">
        <v>6.4681561731381398E-9</v>
      </c>
      <c r="F21773" t="s">
        <v>4350</v>
      </c>
      <c r="G21773">
        <v>0</v>
      </c>
      <c r="H21773" t="s">
        <v>13</v>
      </c>
    </row>
    <row r="21774" spans="1:9" x14ac:dyDescent="0.25">
      <c r="A21774" t="s">
        <v>39022</v>
      </c>
      <c r="B21774" t="s">
        <v>256</v>
      </c>
      <c r="C21774">
        <v>473</v>
      </c>
      <c r="D21774">
        <v>10</v>
      </c>
      <c r="E21774" s="1">
        <v>1.61864988975844E-24</v>
      </c>
      <c r="F21774" t="s">
        <v>910</v>
      </c>
      <c r="G21774">
        <v>4</v>
      </c>
      <c r="H21774" t="s">
        <v>39023</v>
      </c>
      <c r="I21774" s="3" t="s">
        <v>259</v>
      </c>
    </row>
    <row r="21775" spans="1:9" x14ac:dyDescent="0.25">
      <c r="A21775" t="s">
        <v>39024</v>
      </c>
      <c r="B21775" t="s">
        <v>39025</v>
      </c>
      <c r="C21775">
        <v>490</v>
      </c>
      <c r="D21775">
        <v>10</v>
      </c>
      <c r="E21775" s="1">
        <v>4.46920364795023E-13</v>
      </c>
      <c r="F21775" t="s">
        <v>959</v>
      </c>
      <c r="G21775">
        <v>2</v>
      </c>
      <c r="H21775" t="s">
        <v>39026</v>
      </c>
    </row>
    <row r="21776" spans="1:9" x14ac:dyDescent="0.25">
      <c r="A21776" t="s">
        <v>39027</v>
      </c>
      <c r="B21776" t="s">
        <v>14149</v>
      </c>
      <c r="C21776">
        <v>260</v>
      </c>
      <c r="D21776">
        <v>10</v>
      </c>
      <c r="E21776" s="1">
        <v>8.2686673442866205E-12</v>
      </c>
      <c r="F21776" t="s">
        <v>684</v>
      </c>
      <c r="G21776">
        <v>6</v>
      </c>
      <c r="H21776" t="s">
        <v>39028</v>
      </c>
      <c r="I21776" s="3" t="s">
        <v>4852</v>
      </c>
    </row>
    <row r="21777" spans="1:9" x14ac:dyDescent="0.25">
      <c r="A21777" t="s">
        <v>39029</v>
      </c>
      <c r="B21777" t="s">
        <v>30284</v>
      </c>
      <c r="C21777">
        <v>474</v>
      </c>
      <c r="D21777">
        <v>10</v>
      </c>
      <c r="E21777" s="1">
        <v>5.7072060767703704E-63</v>
      </c>
      <c r="F21777" t="s">
        <v>521</v>
      </c>
      <c r="G21777">
        <v>4</v>
      </c>
      <c r="H21777" t="s">
        <v>17226</v>
      </c>
      <c r="I21777" s="3" t="s">
        <v>11356</v>
      </c>
    </row>
    <row r="21778" spans="1:9" x14ac:dyDescent="0.25">
      <c r="A21778" t="s">
        <v>39030</v>
      </c>
      <c r="B21778" t="s">
        <v>19343</v>
      </c>
      <c r="C21778">
        <v>474</v>
      </c>
      <c r="D21778">
        <v>10</v>
      </c>
      <c r="E21778" s="1">
        <v>2.27209679755427E-40</v>
      </c>
      <c r="F21778" t="s">
        <v>5301</v>
      </c>
      <c r="G21778">
        <v>5</v>
      </c>
      <c r="H21778" t="s">
        <v>39031</v>
      </c>
      <c r="I21778" s="3" t="s">
        <v>13</v>
      </c>
    </row>
    <row r="21779" spans="1:9" x14ac:dyDescent="0.25">
      <c r="A21779" t="s">
        <v>39032</v>
      </c>
      <c r="B21779" t="s">
        <v>20724</v>
      </c>
      <c r="C21779">
        <v>394</v>
      </c>
      <c r="D21779">
        <v>5</v>
      </c>
      <c r="E21779" s="1">
        <v>15.654355849792299</v>
      </c>
      <c r="F21779" t="s">
        <v>413</v>
      </c>
      <c r="G21779">
        <v>3</v>
      </c>
      <c r="H21779" t="s">
        <v>39033</v>
      </c>
      <c r="I21779" s="3" t="s">
        <v>13</v>
      </c>
    </row>
    <row r="21780" spans="1:9" x14ac:dyDescent="0.25">
      <c r="A21780" t="s">
        <v>39034</v>
      </c>
      <c r="B21780" t="s">
        <v>35</v>
      </c>
      <c r="C21780">
        <v>312</v>
      </c>
      <c r="D21780">
        <v>10</v>
      </c>
      <c r="E21780" s="1">
        <v>1.07612525209974E-8</v>
      </c>
      <c r="F21780" t="s">
        <v>4967</v>
      </c>
      <c r="G21780">
        <v>3</v>
      </c>
      <c r="H21780" t="s">
        <v>36366</v>
      </c>
      <c r="I21780" s="3" t="s">
        <v>5303</v>
      </c>
    </row>
    <row r="21781" spans="1:9" x14ac:dyDescent="0.25">
      <c r="A21781" t="s">
        <v>39035</v>
      </c>
      <c r="B21781" t="s">
        <v>1622</v>
      </c>
      <c r="C21781">
        <v>504</v>
      </c>
      <c r="D21781">
        <v>10</v>
      </c>
      <c r="E21781" s="1">
        <v>1.4572334911561999E-47</v>
      </c>
      <c r="F21781" t="s">
        <v>1193</v>
      </c>
      <c r="G21781">
        <v>4</v>
      </c>
      <c r="H21781" t="s">
        <v>1880</v>
      </c>
      <c r="I21781" s="3" t="s">
        <v>1881</v>
      </c>
    </row>
    <row r="21782" spans="1:9" x14ac:dyDescent="0.25">
      <c r="A21782" t="s">
        <v>39036</v>
      </c>
      <c r="B21782" t="s">
        <v>1066</v>
      </c>
      <c r="C21782">
        <v>449</v>
      </c>
      <c r="D21782">
        <v>2</v>
      </c>
      <c r="E21782" s="1">
        <v>154.42019867031999</v>
      </c>
      <c r="F21782" t="s">
        <v>728</v>
      </c>
      <c r="G21782">
        <v>2</v>
      </c>
      <c r="H21782" t="s">
        <v>8370</v>
      </c>
      <c r="I21782" s="3" t="s">
        <v>554</v>
      </c>
    </row>
    <row r="21783" spans="1:9" x14ac:dyDescent="0.25">
      <c r="A21783" t="s">
        <v>39037</v>
      </c>
      <c r="B21783" t="s">
        <v>35256</v>
      </c>
      <c r="C21783">
        <v>484</v>
      </c>
      <c r="D21783">
        <v>10</v>
      </c>
      <c r="E21783" s="1">
        <v>3.2831574702198002E-30</v>
      </c>
      <c r="F21783" t="s">
        <v>827</v>
      </c>
      <c r="G21783">
        <v>9</v>
      </c>
      <c r="H21783" t="s">
        <v>39038</v>
      </c>
      <c r="I21783" s="3" t="s">
        <v>6721</v>
      </c>
    </row>
    <row r="21784" spans="1:9" x14ac:dyDescent="0.25">
      <c r="A21784" t="s">
        <v>39039</v>
      </c>
      <c r="B21784" t="s">
        <v>9677</v>
      </c>
      <c r="C21784">
        <v>468</v>
      </c>
      <c r="D21784">
        <v>4</v>
      </c>
      <c r="E21784" s="1">
        <v>5.82345364705407E-4</v>
      </c>
      <c r="F21784" t="s">
        <v>29922</v>
      </c>
      <c r="G21784">
        <v>3</v>
      </c>
      <c r="H21784" t="s">
        <v>9679</v>
      </c>
      <c r="I21784" s="3" t="s">
        <v>13</v>
      </c>
    </row>
    <row r="21785" spans="1:9" x14ac:dyDescent="0.25">
      <c r="A21785" t="s">
        <v>39040</v>
      </c>
      <c r="B21785" t="s">
        <v>18</v>
      </c>
      <c r="C21785">
        <v>496</v>
      </c>
      <c r="D21785">
        <v>0</v>
      </c>
      <c r="G21785">
        <v>0</v>
      </c>
      <c r="H21785" t="s">
        <v>13</v>
      </c>
    </row>
    <row r="21786" spans="1:9" x14ac:dyDescent="0.25">
      <c r="A21786" t="s">
        <v>39041</v>
      </c>
      <c r="B21786" t="s">
        <v>3212</v>
      </c>
      <c r="C21786">
        <v>515</v>
      </c>
      <c r="D21786">
        <v>10</v>
      </c>
      <c r="E21786" s="1">
        <v>5.7520062998984995E-42</v>
      </c>
      <c r="F21786" t="s">
        <v>2824</v>
      </c>
      <c r="G21786">
        <v>1</v>
      </c>
      <c r="H21786" t="s">
        <v>4670</v>
      </c>
      <c r="I21786" s="3" t="s">
        <v>13</v>
      </c>
    </row>
    <row r="21787" spans="1:9" x14ac:dyDescent="0.25">
      <c r="A21787" t="s">
        <v>39042</v>
      </c>
      <c r="B21787" t="s">
        <v>18</v>
      </c>
      <c r="C21787">
        <v>462</v>
      </c>
      <c r="D21787">
        <v>0</v>
      </c>
      <c r="G21787">
        <v>0</v>
      </c>
      <c r="H21787" t="s">
        <v>13</v>
      </c>
    </row>
    <row r="21788" spans="1:9" x14ac:dyDescent="0.25">
      <c r="A21788" t="s">
        <v>39043</v>
      </c>
      <c r="B21788" t="s">
        <v>18</v>
      </c>
      <c r="C21788">
        <v>498</v>
      </c>
      <c r="D21788">
        <v>0</v>
      </c>
      <c r="G21788">
        <v>0</v>
      </c>
      <c r="H21788" t="s">
        <v>13</v>
      </c>
    </row>
    <row r="21789" spans="1:9" x14ac:dyDescent="0.25">
      <c r="A21789" t="s">
        <v>39044</v>
      </c>
      <c r="B21789" t="s">
        <v>5113</v>
      </c>
      <c r="C21789">
        <v>507</v>
      </c>
      <c r="D21789">
        <v>10</v>
      </c>
      <c r="E21789" s="1">
        <v>3.5996693066730697E-42</v>
      </c>
      <c r="F21789" t="s">
        <v>402</v>
      </c>
      <c r="G21789">
        <v>1</v>
      </c>
      <c r="H21789" t="s">
        <v>1225</v>
      </c>
      <c r="I21789" s="3" t="s">
        <v>13</v>
      </c>
    </row>
    <row r="21790" spans="1:9" x14ac:dyDescent="0.25">
      <c r="A21790" t="s">
        <v>39045</v>
      </c>
      <c r="B21790" t="s">
        <v>22930</v>
      </c>
      <c r="C21790">
        <v>428</v>
      </c>
      <c r="D21790">
        <v>10</v>
      </c>
      <c r="E21790" s="1">
        <v>8.6067059248577898E-59</v>
      </c>
      <c r="F21790" t="s">
        <v>359</v>
      </c>
      <c r="G21790">
        <v>6</v>
      </c>
      <c r="H21790" t="s">
        <v>22931</v>
      </c>
      <c r="I21790" s="3" t="s">
        <v>160</v>
      </c>
    </row>
    <row r="21791" spans="1:9" x14ac:dyDescent="0.25">
      <c r="A21791" t="s">
        <v>39046</v>
      </c>
      <c r="B21791" t="s">
        <v>25237</v>
      </c>
      <c r="C21791">
        <v>536</v>
      </c>
      <c r="D21791">
        <v>10</v>
      </c>
      <c r="E21791" s="1">
        <v>3.1334887405416499E-3</v>
      </c>
      <c r="F21791" t="s">
        <v>4561</v>
      </c>
      <c r="G21791">
        <v>16</v>
      </c>
      <c r="H21791" t="s">
        <v>39047</v>
      </c>
      <c r="I21791" s="3" t="s">
        <v>13</v>
      </c>
    </row>
    <row r="21792" spans="1:9" x14ac:dyDescent="0.25">
      <c r="A21792" t="s">
        <v>39048</v>
      </c>
      <c r="B21792" t="s">
        <v>39049</v>
      </c>
      <c r="C21792">
        <v>499</v>
      </c>
      <c r="D21792">
        <v>10</v>
      </c>
      <c r="E21792" s="1">
        <v>3.0255763112697901E-37</v>
      </c>
      <c r="F21792" t="s">
        <v>1594</v>
      </c>
      <c r="G21792">
        <v>7</v>
      </c>
      <c r="H21792" t="s">
        <v>39050</v>
      </c>
      <c r="I21792" s="3" t="s">
        <v>13</v>
      </c>
    </row>
    <row r="21793" spans="1:9" x14ac:dyDescent="0.25">
      <c r="A21793" t="s">
        <v>39051</v>
      </c>
      <c r="B21793" t="s">
        <v>18</v>
      </c>
      <c r="C21793">
        <v>505</v>
      </c>
      <c r="D21793">
        <v>0</v>
      </c>
      <c r="G21793">
        <v>0</v>
      </c>
      <c r="H21793" t="s">
        <v>13</v>
      </c>
    </row>
    <row r="21794" spans="1:9" x14ac:dyDescent="0.25">
      <c r="A21794" t="s">
        <v>39052</v>
      </c>
      <c r="B21794" t="s">
        <v>28022</v>
      </c>
      <c r="C21794">
        <v>486</v>
      </c>
      <c r="D21794">
        <v>10</v>
      </c>
      <c r="E21794" s="1">
        <v>1.2350528962956601E-53</v>
      </c>
      <c r="F21794" t="s">
        <v>513</v>
      </c>
      <c r="G21794">
        <v>22</v>
      </c>
      <c r="H21794" t="s">
        <v>28023</v>
      </c>
      <c r="I21794" s="3" t="s">
        <v>13</v>
      </c>
    </row>
    <row r="21795" spans="1:9" x14ac:dyDescent="0.25">
      <c r="A21795" t="s">
        <v>39053</v>
      </c>
      <c r="B21795" t="s">
        <v>17222</v>
      </c>
      <c r="C21795">
        <v>513</v>
      </c>
      <c r="D21795">
        <v>10</v>
      </c>
      <c r="E21795" s="1">
        <v>2.66421127521789E-62</v>
      </c>
      <c r="F21795" t="s">
        <v>45</v>
      </c>
      <c r="G21795">
        <v>3</v>
      </c>
      <c r="H21795" t="s">
        <v>39054</v>
      </c>
      <c r="I21795" s="3" t="s">
        <v>39055</v>
      </c>
    </row>
    <row r="21796" spans="1:9" x14ac:dyDescent="0.25">
      <c r="A21796" t="s">
        <v>39056</v>
      </c>
      <c r="B21796" t="s">
        <v>39057</v>
      </c>
      <c r="C21796">
        <v>466</v>
      </c>
      <c r="D21796">
        <v>10</v>
      </c>
      <c r="E21796" s="1">
        <v>4.3681532730657002E-21</v>
      </c>
      <c r="F21796" t="s">
        <v>3391</v>
      </c>
      <c r="G21796">
        <v>2</v>
      </c>
      <c r="H21796" t="s">
        <v>39058</v>
      </c>
      <c r="I21796" s="3" t="s">
        <v>13</v>
      </c>
    </row>
    <row r="21797" spans="1:9" x14ac:dyDescent="0.25">
      <c r="A21797" t="s">
        <v>39059</v>
      </c>
      <c r="B21797" t="s">
        <v>18</v>
      </c>
      <c r="C21797">
        <v>478</v>
      </c>
      <c r="D21797">
        <v>0</v>
      </c>
      <c r="G21797">
        <v>0</v>
      </c>
      <c r="H21797" t="s">
        <v>13</v>
      </c>
    </row>
    <row r="21798" spans="1:9" x14ac:dyDescent="0.25">
      <c r="A21798" t="s">
        <v>39060</v>
      </c>
      <c r="B21798" t="s">
        <v>18</v>
      </c>
      <c r="C21798">
        <v>202</v>
      </c>
      <c r="D21798">
        <v>0</v>
      </c>
      <c r="G21798">
        <v>0</v>
      </c>
      <c r="H21798" t="s">
        <v>13</v>
      </c>
    </row>
    <row r="21799" spans="1:9" x14ac:dyDescent="0.25">
      <c r="A21799" t="s">
        <v>39061</v>
      </c>
      <c r="B21799" t="s">
        <v>18</v>
      </c>
      <c r="C21799">
        <v>363</v>
      </c>
      <c r="D21799">
        <v>0</v>
      </c>
      <c r="G21799">
        <v>0</v>
      </c>
      <c r="H21799" t="s">
        <v>13</v>
      </c>
    </row>
    <row r="21800" spans="1:9" x14ac:dyDescent="0.25">
      <c r="A21800" t="s">
        <v>39062</v>
      </c>
      <c r="B21800" t="s">
        <v>535</v>
      </c>
      <c r="C21800">
        <v>489</v>
      </c>
      <c r="D21800">
        <v>5</v>
      </c>
      <c r="E21800" s="1">
        <v>3.3612965807344198E-5</v>
      </c>
      <c r="F21800" t="s">
        <v>39063</v>
      </c>
      <c r="G21800">
        <v>1</v>
      </c>
      <c r="H21800" t="s">
        <v>39064</v>
      </c>
    </row>
    <row r="21801" spans="1:9" x14ac:dyDescent="0.25">
      <c r="A21801" t="s">
        <v>39065</v>
      </c>
      <c r="B21801" t="s">
        <v>18</v>
      </c>
      <c r="C21801">
        <v>526</v>
      </c>
      <c r="D21801">
        <v>0</v>
      </c>
      <c r="G21801">
        <v>0</v>
      </c>
      <c r="H21801" t="s">
        <v>13</v>
      </c>
    </row>
    <row r="21802" spans="1:9" x14ac:dyDescent="0.25">
      <c r="A21802" t="s">
        <v>39066</v>
      </c>
      <c r="B21802" t="s">
        <v>1470</v>
      </c>
      <c r="C21802">
        <v>443</v>
      </c>
      <c r="D21802">
        <v>10</v>
      </c>
      <c r="E21802" s="1">
        <v>2.17831904153446E-40</v>
      </c>
      <c r="F21802" t="s">
        <v>711</v>
      </c>
      <c r="G21802">
        <v>0</v>
      </c>
      <c r="H21802" t="s">
        <v>13</v>
      </c>
    </row>
    <row r="21803" spans="1:9" x14ac:dyDescent="0.25">
      <c r="A21803" t="s">
        <v>39067</v>
      </c>
      <c r="B21803" t="s">
        <v>18</v>
      </c>
      <c r="C21803">
        <v>344</v>
      </c>
      <c r="D21803">
        <v>0</v>
      </c>
      <c r="G21803">
        <v>0</v>
      </c>
      <c r="H21803" t="s">
        <v>13</v>
      </c>
    </row>
    <row r="21804" spans="1:9" x14ac:dyDescent="0.25">
      <c r="A21804" t="s">
        <v>39068</v>
      </c>
      <c r="B21804" t="s">
        <v>175</v>
      </c>
      <c r="C21804">
        <v>459</v>
      </c>
      <c r="D21804">
        <v>10</v>
      </c>
      <c r="E21804" s="1">
        <v>3.5230970288984297E-45</v>
      </c>
      <c r="F21804" t="s">
        <v>1069</v>
      </c>
      <c r="G21804">
        <v>2</v>
      </c>
      <c r="H21804" t="s">
        <v>2425</v>
      </c>
    </row>
    <row r="21805" spans="1:9" x14ac:dyDescent="0.25">
      <c r="A21805" t="s">
        <v>39069</v>
      </c>
      <c r="B21805" t="s">
        <v>2118</v>
      </c>
      <c r="C21805">
        <v>223</v>
      </c>
      <c r="D21805">
        <v>10</v>
      </c>
      <c r="E21805" s="1">
        <v>7.8612719963566202E-4</v>
      </c>
      <c r="F21805" t="s">
        <v>687</v>
      </c>
      <c r="G21805">
        <v>2</v>
      </c>
      <c r="H21805" t="s">
        <v>39070</v>
      </c>
      <c r="I21805" s="3" t="s">
        <v>13</v>
      </c>
    </row>
    <row r="21806" spans="1:9" x14ac:dyDescent="0.25">
      <c r="A21806" t="s">
        <v>39071</v>
      </c>
      <c r="B21806" t="s">
        <v>18</v>
      </c>
      <c r="C21806">
        <v>240</v>
      </c>
      <c r="D21806">
        <v>0</v>
      </c>
      <c r="G21806">
        <v>0</v>
      </c>
      <c r="H21806" t="s">
        <v>13</v>
      </c>
    </row>
    <row r="21807" spans="1:9" x14ac:dyDescent="0.25">
      <c r="A21807" t="s">
        <v>39072</v>
      </c>
      <c r="B21807" t="s">
        <v>1117</v>
      </c>
      <c r="C21807">
        <v>464</v>
      </c>
      <c r="D21807">
        <v>10</v>
      </c>
      <c r="E21807" s="1">
        <v>2.01066015137678E-48</v>
      </c>
      <c r="F21807" t="s">
        <v>424</v>
      </c>
      <c r="G21807">
        <v>4</v>
      </c>
      <c r="H21807" t="s">
        <v>19390</v>
      </c>
      <c r="I21807" s="3" t="s">
        <v>13</v>
      </c>
    </row>
    <row r="21808" spans="1:9" x14ac:dyDescent="0.25">
      <c r="A21808" t="s">
        <v>39073</v>
      </c>
      <c r="B21808" t="s">
        <v>18</v>
      </c>
      <c r="C21808">
        <v>450</v>
      </c>
      <c r="D21808">
        <v>0</v>
      </c>
      <c r="G21808">
        <v>0</v>
      </c>
      <c r="H21808" t="s">
        <v>13</v>
      </c>
    </row>
    <row r="21809" spans="1:9" x14ac:dyDescent="0.25">
      <c r="A21809" t="s">
        <v>39074</v>
      </c>
      <c r="B21809" t="s">
        <v>13785</v>
      </c>
      <c r="C21809">
        <v>476</v>
      </c>
      <c r="D21809">
        <v>10</v>
      </c>
      <c r="E21809" s="1">
        <v>1.6196739642674401E-17</v>
      </c>
      <c r="F21809" t="s">
        <v>5050</v>
      </c>
      <c r="G21809">
        <v>2</v>
      </c>
      <c r="H21809" t="s">
        <v>13786</v>
      </c>
    </row>
    <row r="21810" spans="1:9" x14ac:dyDescent="0.25">
      <c r="A21810" t="s">
        <v>39075</v>
      </c>
      <c r="B21810" t="s">
        <v>31316</v>
      </c>
      <c r="C21810">
        <v>503</v>
      </c>
      <c r="D21810">
        <v>10</v>
      </c>
      <c r="E21810" s="1">
        <v>9.9010648668770105E-39</v>
      </c>
      <c r="F21810" t="s">
        <v>759</v>
      </c>
      <c r="G21810">
        <v>8</v>
      </c>
      <c r="H21810" t="s">
        <v>13652</v>
      </c>
      <c r="I21810" s="3" t="s">
        <v>515</v>
      </c>
    </row>
    <row r="21811" spans="1:9" x14ac:dyDescent="0.25">
      <c r="A21811" t="s">
        <v>39076</v>
      </c>
      <c r="B21811" t="s">
        <v>39077</v>
      </c>
      <c r="C21811">
        <v>419</v>
      </c>
      <c r="D21811">
        <v>10</v>
      </c>
      <c r="E21811" s="1">
        <v>384.84974791066799</v>
      </c>
      <c r="F21811" t="s">
        <v>772</v>
      </c>
      <c r="G21811">
        <v>8</v>
      </c>
      <c r="H21811" t="s">
        <v>1358</v>
      </c>
      <c r="I21811" s="3" t="s">
        <v>13</v>
      </c>
    </row>
    <row r="21812" spans="1:9" x14ac:dyDescent="0.25">
      <c r="A21812" t="s">
        <v>39078</v>
      </c>
      <c r="B21812" t="s">
        <v>39079</v>
      </c>
      <c r="C21812">
        <v>484</v>
      </c>
      <c r="D21812">
        <v>10</v>
      </c>
      <c r="E21812" s="1">
        <v>4.2089185795300802E-48</v>
      </c>
      <c r="F21812" t="s">
        <v>2212</v>
      </c>
      <c r="G21812">
        <v>12</v>
      </c>
      <c r="H21812" t="s">
        <v>39080</v>
      </c>
      <c r="I21812" s="3" t="s">
        <v>39081</v>
      </c>
    </row>
    <row r="21813" spans="1:9" x14ac:dyDescent="0.25">
      <c r="A21813" t="s">
        <v>39082</v>
      </c>
      <c r="B21813" t="s">
        <v>4263</v>
      </c>
      <c r="C21813">
        <v>437</v>
      </c>
      <c r="D21813">
        <v>10</v>
      </c>
      <c r="E21813" s="1">
        <v>8.2200473716412197E-57</v>
      </c>
      <c r="F21813" t="s">
        <v>1353</v>
      </c>
      <c r="G21813">
        <v>0</v>
      </c>
      <c r="H21813" t="s">
        <v>13</v>
      </c>
    </row>
    <row r="21814" spans="1:9" x14ac:dyDescent="0.25">
      <c r="A21814" t="s">
        <v>39083</v>
      </c>
      <c r="B21814" t="s">
        <v>909</v>
      </c>
      <c r="C21814">
        <v>533</v>
      </c>
      <c r="D21814">
        <v>10</v>
      </c>
      <c r="E21814" s="1">
        <v>1.34476646358647E-36</v>
      </c>
      <c r="F21814" t="s">
        <v>673</v>
      </c>
      <c r="G21814">
        <v>8</v>
      </c>
      <c r="H21814" t="s">
        <v>39084</v>
      </c>
      <c r="I21814" s="3" t="s">
        <v>13</v>
      </c>
    </row>
    <row r="21815" spans="1:9" x14ac:dyDescent="0.25">
      <c r="A21815" t="s">
        <v>39085</v>
      </c>
      <c r="B21815" t="s">
        <v>39086</v>
      </c>
      <c r="C21815">
        <v>443</v>
      </c>
      <c r="D21815">
        <v>10</v>
      </c>
      <c r="E21815" s="1">
        <v>1.59800410161804E-31</v>
      </c>
      <c r="F21815" t="s">
        <v>2479</v>
      </c>
      <c r="G21815">
        <v>9</v>
      </c>
      <c r="H21815" t="s">
        <v>39087</v>
      </c>
      <c r="I21815" s="3" t="s">
        <v>19409</v>
      </c>
    </row>
    <row r="21816" spans="1:9" x14ac:dyDescent="0.25">
      <c r="A21816" t="s">
        <v>39088</v>
      </c>
      <c r="B21816" t="s">
        <v>18</v>
      </c>
      <c r="C21816">
        <v>488</v>
      </c>
      <c r="D21816">
        <v>0</v>
      </c>
      <c r="G21816">
        <v>0</v>
      </c>
      <c r="H21816" t="s">
        <v>13</v>
      </c>
    </row>
    <row r="21817" spans="1:9" x14ac:dyDescent="0.25">
      <c r="A21817" t="s">
        <v>39089</v>
      </c>
      <c r="B21817" t="s">
        <v>6927</v>
      </c>
      <c r="C21817">
        <v>527</v>
      </c>
      <c r="D21817">
        <v>10</v>
      </c>
      <c r="E21817" s="1">
        <v>3.7518706106826902E-22</v>
      </c>
      <c r="F21817" t="s">
        <v>1289</v>
      </c>
      <c r="G21817">
        <v>8</v>
      </c>
      <c r="H21817" t="s">
        <v>39090</v>
      </c>
      <c r="I21817" s="3" t="s">
        <v>13</v>
      </c>
    </row>
    <row r="21818" spans="1:9" x14ac:dyDescent="0.25">
      <c r="A21818" t="s">
        <v>39091</v>
      </c>
      <c r="B21818" t="s">
        <v>39092</v>
      </c>
      <c r="C21818">
        <v>471</v>
      </c>
      <c r="D21818">
        <v>10</v>
      </c>
      <c r="E21818" s="1">
        <v>3.8756396689169102E-29</v>
      </c>
      <c r="F21818" t="s">
        <v>2623</v>
      </c>
      <c r="G21818">
        <v>4</v>
      </c>
      <c r="H21818" t="s">
        <v>39093</v>
      </c>
      <c r="I21818" s="3" t="s">
        <v>13</v>
      </c>
    </row>
    <row r="21819" spans="1:9" x14ac:dyDescent="0.25">
      <c r="A21819" t="s">
        <v>39094</v>
      </c>
      <c r="B21819" t="s">
        <v>18</v>
      </c>
      <c r="C21819">
        <v>534</v>
      </c>
      <c r="D21819">
        <v>0</v>
      </c>
      <c r="G21819">
        <v>0</v>
      </c>
      <c r="H21819" t="s">
        <v>13</v>
      </c>
    </row>
    <row r="21820" spans="1:9" x14ac:dyDescent="0.25">
      <c r="A21820" t="s">
        <v>39095</v>
      </c>
      <c r="B21820" t="s">
        <v>7154</v>
      </c>
      <c r="C21820">
        <v>346</v>
      </c>
      <c r="D21820">
        <v>10</v>
      </c>
      <c r="E21820" s="1">
        <v>1.0992472735496799E-37</v>
      </c>
      <c r="F21820" t="s">
        <v>576</v>
      </c>
      <c r="G21820">
        <v>3</v>
      </c>
      <c r="H21820" t="s">
        <v>36325</v>
      </c>
      <c r="I21820" s="3" t="s">
        <v>318</v>
      </c>
    </row>
    <row r="21821" spans="1:9" x14ac:dyDescent="0.25">
      <c r="A21821" t="s">
        <v>39096</v>
      </c>
      <c r="B21821" t="s">
        <v>39097</v>
      </c>
      <c r="C21821">
        <v>436</v>
      </c>
      <c r="D21821">
        <v>10</v>
      </c>
      <c r="E21821" s="1">
        <v>4.0890396377148798E-48</v>
      </c>
      <c r="F21821" t="s">
        <v>2212</v>
      </c>
      <c r="G21821">
        <v>1</v>
      </c>
      <c r="H21821" t="s">
        <v>1225</v>
      </c>
      <c r="I21821" s="3" t="s">
        <v>13</v>
      </c>
    </row>
    <row r="21822" spans="1:9" x14ac:dyDescent="0.25">
      <c r="A21822" t="s">
        <v>39098</v>
      </c>
      <c r="B21822" t="s">
        <v>39099</v>
      </c>
      <c r="C21822">
        <v>474</v>
      </c>
      <c r="D21822">
        <v>10</v>
      </c>
      <c r="E21822" s="1">
        <v>5.0441721068924203E-47</v>
      </c>
      <c r="F21822" t="s">
        <v>45</v>
      </c>
      <c r="G21822">
        <v>3</v>
      </c>
      <c r="H21822" t="s">
        <v>14592</v>
      </c>
      <c r="I21822" s="3" t="s">
        <v>13</v>
      </c>
    </row>
    <row r="21823" spans="1:9" x14ac:dyDescent="0.25">
      <c r="A21823" t="s">
        <v>39100</v>
      </c>
      <c r="B21823" t="s">
        <v>39101</v>
      </c>
      <c r="C21823">
        <v>427</v>
      </c>
      <c r="D21823">
        <v>10</v>
      </c>
      <c r="E21823" s="1">
        <v>2.2178393957874698E-30</v>
      </c>
      <c r="F21823" t="s">
        <v>609</v>
      </c>
      <c r="G21823">
        <v>2</v>
      </c>
      <c r="H21823" t="s">
        <v>39102</v>
      </c>
      <c r="I21823" s="3" t="s">
        <v>39103</v>
      </c>
    </row>
    <row r="21824" spans="1:9" x14ac:dyDescent="0.25">
      <c r="A21824" t="s">
        <v>39104</v>
      </c>
      <c r="B21824" t="s">
        <v>4658</v>
      </c>
      <c r="C21824">
        <v>512</v>
      </c>
      <c r="D21824">
        <v>10</v>
      </c>
      <c r="E21824" s="1">
        <v>2.9869072882609199E-13</v>
      </c>
      <c r="F21824" t="s">
        <v>728</v>
      </c>
      <c r="G21824">
        <v>3</v>
      </c>
      <c r="H21824" t="s">
        <v>405</v>
      </c>
    </row>
    <row r="21825" spans="1:9" x14ac:dyDescent="0.25">
      <c r="A21825" t="s">
        <v>39105</v>
      </c>
      <c r="B21825" t="s">
        <v>18</v>
      </c>
      <c r="C21825">
        <v>537</v>
      </c>
      <c r="D21825">
        <v>0</v>
      </c>
      <c r="G21825">
        <v>0</v>
      </c>
      <c r="H21825" t="s">
        <v>13</v>
      </c>
    </row>
    <row r="21826" spans="1:9" x14ac:dyDescent="0.25">
      <c r="A21826" t="s">
        <v>39106</v>
      </c>
      <c r="B21826" t="s">
        <v>1249</v>
      </c>
      <c r="C21826">
        <v>536</v>
      </c>
      <c r="D21826">
        <v>10</v>
      </c>
      <c r="E21826" s="1">
        <v>1.4488254683293501E-16</v>
      </c>
      <c r="F21826" t="s">
        <v>1743</v>
      </c>
      <c r="G21826">
        <v>3</v>
      </c>
      <c r="H21826" t="s">
        <v>1250</v>
      </c>
      <c r="I21826" s="3" t="s">
        <v>1251</v>
      </c>
    </row>
    <row r="21827" spans="1:9" x14ac:dyDescent="0.25">
      <c r="A21827" t="s">
        <v>39107</v>
      </c>
      <c r="B21827" t="s">
        <v>31631</v>
      </c>
      <c r="C21827">
        <v>420</v>
      </c>
      <c r="D21827">
        <v>10</v>
      </c>
      <c r="E21827" s="1">
        <v>3.01419033267907E-35</v>
      </c>
      <c r="F21827" t="s">
        <v>947</v>
      </c>
      <c r="G21827">
        <v>0</v>
      </c>
      <c r="H21827" t="s">
        <v>13</v>
      </c>
    </row>
    <row r="21828" spans="1:9" x14ac:dyDescent="0.25">
      <c r="A21828" t="s">
        <v>39108</v>
      </c>
      <c r="B21828" t="s">
        <v>23283</v>
      </c>
      <c r="C21828">
        <v>488</v>
      </c>
      <c r="D21828">
        <v>10</v>
      </c>
      <c r="E21828" s="1">
        <v>4.0333711998940302E-67</v>
      </c>
      <c r="F21828" t="s">
        <v>213</v>
      </c>
      <c r="G21828">
        <v>6</v>
      </c>
      <c r="H21828" t="s">
        <v>23284</v>
      </c>
      <c r="I21828" s="3" t="s">
        <v>23285</v>
      </c>
    </row>
    <row r="21829" spans="1:9" x14ac:dyDescent="0.25">
      <c r="A21829" t="s">
        <v>39109</v>
      </c>
      <c r="B21829" t="s">
        <v>24281</v>
      </c>
      <c r="C21829">
        <v>488</v>
      </c>
      <c r="D21829">
        <v>10</v>
      </c>
      <c r="E21829" s="1">
        <v>6.97629580243578E-19</v>
      </c>
      <c r="F21829" t="s">
        <v>389</v>
      </c>
      <c r="G21829">
        <v>6</v>
      </c>
      <c r="H21829" t="s">
        <v>11840</v>
      </c>
      <c r="I21829" s="3" t="s">
        <v>13</v>
      </c>
    </row>
    <row r="21830" spans="1:9" x14ac:dyDescent="0.25">
      <c r="A21830" t="s">
        <v>39110</v>
      </c>
      <c r="B21830" t="s">
        <v>10</v>
      </c>
      <c r="C21830">
        <v>471</v>
      </c>
      <c r="D21830">
        <v>10</v>
      </c>
      <c r="E21830" s="1">
        <v>3.5222581172965098E-62</v>
      </c>
      <c r="F21830" t="s">
        <v>987</v>
      </c>
      <c r="G21830">
        <v>2</v>
      </c>
      <c r="H21830" t="s">
        <v>39111</v>
      </c>
      <c r="I21830" s="3" t="s">
        <v>13</v>
      </c>
    </row>
    <row r="21831" spans="1:9" x14ac:dyDescent="0.25">
      <c r="A21831" t="s">
        <v>39112</v>
      </c>
      <c r="B21831" t="s">
        <v>39113</v>
      </c>
      <c r="C21831">
        <v>486</v>
      </c>
      <c r="D21831">
        <v>10</v>
      </c>
      <c r="E21831" s="1">
        <v>1.23930760927184E-7</v>
      </c>
      <c r="F21831" t="s">
        <v>594</v>
      </c>
      <c r="G21831">
        <v>19</v>
      </c>
      <c r="H21831" t="s">
        <v>39114</v>
      </c>
      <c r="I21831" s="3" t="s">
        <v>13</v>
      </c>
    </row>
    <row r="21832" spans="1:9" x14ac:dyDescent="0.25">
      <c r="A21832" t="s">
        <v>39115</v>
      </c>
      <c r="B21832" t="s">
        <v>10092</v>
      </c>
      <c r="C21832">
        <v>342</v>
      </c>
      <c r="D21832">
        <v>10</v>
      </c>
      <c r="E21832" s="1">
        <v>6.9655544415129702</v>
      </c>
      <c r="F21832" t="s">
        <v>1157</v>
      </c>
      <c r="G21832">
        <v>4</v>
      </c>
      <c r="H21832" t="s">
        <v>10093</v>
      </c>
      <c r="I21832" s="3" t="s">
        <v>13</v>
      </c>
    </row>
    <row r="21833" spans="1:9" x14ac:dyDescent="0.25">
      <c r="A21833" t="s">
        <v>39116</v>
      </c>
      <c r="B21833" t="s">
        <v>27529</v>
      </c>
      <c r="C21833">
        <v>438</v>
      </c>
      <c r="D21833">
        <v>10</v>
      </c>
      <c r="E21833" s="1">
        <v>1.8918359161488901E-45</v>
      </c>
      <c r="F21833" t="s">
        <v>266</v>
      </c>
      <c r="G21833">
        <v>7</v>
      </c>
      <c r="H21833" t="s">
        <v>27530</v>
      </c>
      <c r="I21833" s="3" t="s">
        <v>885</v>
      </c>
    </row>
    <row r="21834" spans="1:9" x14ac:dyDescent="0.25">
      <c r="A21834" t="s">
        <v>39117</v>
      </c>
      <c r="B21834" t="s">
        <v>18</v>
      </c>
      <c r="C21834">
        <v>542</v>
      </c>
      <c r="D21834">
        <v>0</v>
      </c>
      <c r="G21834">
        <v>0</v>
      </c>
      <c r="H21834" t="s">
        <v>13</v>
      </c>
    </row>
    <row r="21835" spans="1:9" x14ac:dyDescent="0.25">
      <c r="A21835" t="s">
        <v>39118</v>
      </c>
      <c r="B21835" t="s">
        <v>18</v>
      </c>
      <c r="C21835">
        <v>457</v>
      </c>
      <c r="D21835">
        <v>0</v>
      </c>
      <c r="G21835">
        <v>0</v>
      </c>
      <c r="H21835" t="s">
        <v>13</v>
      </c>
    </row>
    <row r="21836" spans="1:9" x14ac:dyDescent="0.25">
      <c r="A21836" t="s">
        <v>39119</v>
      </c>
      <c r="B21836" t="s">
        <v>5513</v>
      </c>
      <c r="C21836">
        <v>439</v>
      </c>
      <c r="D21836">
        <v>10</v>
      </c>
      <c r="E21836" s="1">
        <v>7.7164656347486196E-31</v>
      </c>
      <c r="F21836" t="s">
        <v>163</v>
      </c>
      <c r="G21836">
        <v>2</v>
      </c>
      <c r="H21836" t="s">
        <v>5948</v>
      </c>
      <c r="I21836" s="3" t="s">
        <v>13</v>
      </c>
    </row>
    <row r="21837" spans="1:9" x14ac:dyDescent="0.25">
      <c r="A21837" t="s">
        <v>39120</v>
      </c>
      <c r="B21837" t="s">
        <v>10849</v>
      </c>
      <c r="C21837">
        <v>454</v>
      </c>
      <c r="D21837">
        <v>10</v>
      </c>
      <c r="E21837" s="1">
        <v>1.2326587507448901E-58</v>
      </c>
      <c r="F21837" t="s">
        <v>944</v>
      </c>
      <c r="G21837">
        <v>4</v>
      </c>
      <c r="H21837" t="s">
        <v>39121</v>
      </c>
      <c r="I21837" s="3" t="s">
        <v>13</v>
      </c>
    </row>
    <row r="21838" spans="1:9" x14ac:dyDescent="0.25">
      <c r="A21838" t="s">
        <v>39122</v>
      </c>
      <c r="B21838" t="s">
        <v>18</v>
      </c>
      <c r="C21838">
        <v>454</v>
      </c>
      <c r="D21838">
        <v>0</v>
      </c>
      <c r="G21838">
        <v>0</v>
      </c>
      <c r="H21838" t="s">
        <v>13</v>
      </c>
    </row>
    <row r="21839" spans="1:9" x14ac:dyDescent="0.25">
      <c r="A21839" t="s">
        <v>39123</v>
      </c>
      <c r="B21839" t="s">
        <v>39124</v>
      </c>
      <c r="C21839">
        <v>519</v>
      </c>
      <c r="D21839">
        <v>10</v>
      </c>
      <c r="E21839" s="1">
        <v>3.0862956221488503E-5</v>
      </c>
      <c r="F21839" t="s">
        <v>39125</v>
      </c>
      <c r="G21839">
        <v>7</v>
      </c>
      <c r="H21839" t="s">
        <v>39126</v>
      </c>
    </row>
    <row r="21840" spans="1:9" x14ac:dyDescent="0.25">
      <c r="A21840" t="s">
        <v>39127</v>
      </c>
      <c r="B21840" t="s">
        <v>18</v>
      </c>
      <c r="C21840">
        <v>489</v>
      </c>
      <c r="D21840">
        <v>0</v>
      </c>
      <c r="G21840">
        <v>0</v>
      </c>
      <c r="H21840" t="s">
        <v>13</v>
      </c>
    </row>
    <row r="21841" spans="1:9" x14ac:dyDescent="0.25">
      <c r="A21841" t="s">
        <v>39128</v>
      </c>
      <c r="B21841" t="s">
        <v>39129</v>
      </c>
      <c r="C21841">
        <v>503</v>
      </c>
      <c r="D21841">
        <v>10</v>
      </c>
      <c r="E21841" s="1">
        <v>4.1506994354819099E-73</v>
      </c>
      <c r="F21841" t="s">
        <v>91</v>
      </c>
      <c r="G21841">
        <v>6</v>
      </c>
      <c r="H21841" t="s">
        <v>39130</v>
      </c>
      <c r="I21841" s="3" t="s">
        <v>13</v>
      </c>
    </row>
    <row r="21842" spans="1:9" x14ac:dyDescent="0.25">
      <c r="A21842" t="s">
        <v>39131</v>
      </c>
      <c r="B21842" t="s">
        <v>19680</v>
      </c>
      <c r="C21842">
        <v>498</v>
      </c>
      <c r="D21842">
        <v>10</v>
      </c>
      <c r="E21842" s="1">
        <v>1.02115089720877E-60</v>
      </c>
      <c r="F21842" t="s">
        <v>2190</v>
      </c>
      <c r="G21842">
        <v>4</v>
      </c>
      <c r="H21842" t="s">
        <v>16679</v>
      </c>
      <c r="I21842" s="3" t="s">
        <v>16680</v>
      </c>
    </row>
    <row r="21843" spans="1:9" x14ac:dyDescent="0.25">
      <c r="A21843" t="s">
        <v>39132</v>
      </c>
      <c r="B21843" t="s">
        <v>242</v>
      </c>
      <c r="C21843">
        <v>494</v>
      </c>
      <c r="D21843">
        <v>10</v>
      </c>
      <c r="E21843" s="1">
        <v>9.7133482532664599E-48</v>
      </c>
      <c r="F21843" t="s">
        <v>846</v>
      </c>
      <c r="G21843">
        <v>10</v>
      </c>
      <c r="H21843" t="s">
        <v>39133</v>
      </c>
      <c r="I21843" s="3" t="s">
        <v>39134</v>
      </c>
    </row>
    <row r="21844" spans="1:9" x14ac:dyDescent="0.25">
      <c r="A21844" t="s">
        <v>39135</v>
      </c>
      <c r="B21844" t="s">
        <v>18</v>
      </c>
      <c r="C21844">
        <v>503</v>
      </c>
      <c r="D21844">
        <v>0</v>
      </c>
      <c r="G21844">
        <v>0</v>
      </c>
      <c r="H21844" t="s">
        <v>13</v>
      </c>
    </row>
    <row r="21845" spans="1:9" x14ac:dyDescent="0.25">
      <c r="A21845" t="s">
        <v>39136</v>
      </c>
      <c r="B21845" t="s">
        <v>18</v>
      </c>
      <c r="C21845">
        <v>494</v>
      </c>
      <c r="D21845">
        <v>0</v>
      </c>
      <c r="G21845">
        <v>0</v>
      </c>
      <c r="H21845" t="s">
        <v>13</v>
      </c>
    </row>
    <row r="21846" spans="1:9" x14ac:dyDescent="0.25">
      <c r="A21846" t="s">
        <v>39137</v>
      </c>
      <c r="B21846" t="s">
        <v>18</v>
      </c>
      <c r="C21846">
        <v>499</v>
      </c>
      <c r="D21846">
        <v>0</v>
      </c>
      <c r="G21846">
        <v>0</v>
      </c>
      <c r="H21846" t="s">
        <v>13</v>
      </c>
    </row>
    <row r="21847" spans="1:9" x14ac:dyDescent="0.25">
      <c r="A21847" t="s">
        <v>39138</v>
      </c>
      <c r="B21847" t="s">
        <v>10360</v>
      </c>
      <c r="C21847">
        <v>473</v>
      </c>
      <c r="D21847">
        <v>10</v>
      </c>
      <c r="E21847" s="1">
        <v>4.2750626423686799E-47</v>
      </c>
      <c r="F21847" t="s">
        <v>2623</v>
      </c>
      <c r="G21847">
        <v>3</v>
      </c>
      <c r="H21847" t="s">
        <v>10361</v>
      </c>
      <c r="I21847" s="3" t="s">
        <v>10362</v>
      </c>
    </row>
    <row r="21848" spans="1:9" x14ac:dyDescent="0.25">
      <c r="A21848" t="s">
        <v>39139</v>
      </c>
      <c r="B21848" t="s">
        <v>5510</v>
      </c>
      <c r="C21848">
        <v>358</v>
      </c>
      <c r="D21848">
        <v>10</v>
      </c>
      <c r="E21848" s="1">
        <v>6.3883241937522203E-9</v>
      </c>
      <c r="F21848" t="s">
        <v>673</v>
      </c>
      <c r="G21848">
        <v>1</v>
      </c>
      <c r="H21848" t="s">
        <v>837</v>
      </c>
      <c r="I21848" s="3" t="s">
        <v>13</v>
      </c>
    </row>
    <row r="21849" spans="1:9" x14ac:dyDescent="0.25">
      <c r="A21849" t="s">
        <v>39140</v>
      </c>
      <c r="B21849" t="e">
        <f>-trehalose-phosphate synthase</f>
        <v>#NAME?</v>
      </c>
      <c r="C21849">
        <v>452</v>
      </c>
      <c r="D21849">
        <v>10</v>
      </c>
      <c r="E21849" s="1">
        <v>9.5261013314199194E-27</v>
      </c>
      <c r="F21849" t="s">
        <v>1660</v>
      </c>
      <c r="G21849">
        <v>4</v>
      </c>
      <c r="H21849" t="s">
        <v>32513</v>
      </c>
      <c r="I21849" s="3" t="s">
        <v>25228</v>
      </c>
    </row>
    <row r="21850" spans="1:9" x14ac:dyDescent="0.25">
      <c r="A21850" t="s">
        <v>39141</v>
      </c>
      <c r="B21850" t="s">
        <v>18</v>
      </c>
      <c r="C21850">
        <v>499</v>
      </c>
      <c r="D21850">
        <v>0</v>
      </c>
      <c r="G21850">
        <v>0</v>
      </c>
      <c r="H21850" t="s">
        <v>13</v>
      </c>
    </row>
    <row r="21851" spans="1:9" x14ac:dyDescent="0.25">
      <c r="A21851" t="s">
        <v>39142</v>
      </c>
      <c r="B21851" t="s">
        <v>39143</v>
      </c>
      <c r="C21851">
        <v>444</v>
      </c>
      <c r="D21851">
        <v>10</v>
      </c>
      <c r="E21851" s="1">
        <v>4.5800651522908101E-21</v>
      </c>
      <c r="F21851" t="s">
        <v>4699</v>
      </c>
      <c r="G21851">
        <v>0</v>
      </c>
      <c r="H21851" t="s">
        <v>13</v>
      </c>
    </row>
    <row r="21852" spans="1:9" x14ac:dyDescent="0.25">
      <c r="A21852" t="s">
        <v>39144</v>
      </c>
      <c r="B21852" t="s">
        <v>18</v>
      </c>
      <c r="C21852">
        <v>387</v>
      </c>
      <c r="D21852">
        <v>0</v>
      </c>
      <c r="G21852">
        <v>0</v>
      </c>
      <c r="H21852" t="s">
        <v>13</v>
      </c>
    </row>
    <row r="21853" spans="1:9" x14ac:dyDescent="0.25">
      <c r="A21853" t="s">
        <v>39145</v>
      </c>
      <c r="B21853" t="s">
        <v>7344</v>
      </c>
      <c r="C21853">
        <v>474</v>
      </c>
      <c r="D21853">
        <v>10</v>
      </c>
      <c r="E21853" s="1">
        <v>5.2138018609195899E-53</v>
      </c>
      <c r="F21853" t="s">
        <v>501</v>
      </c>
      <c r="G21853">
        <v>1</v>
      </c>
      <c r="H21853" t="s">
        <v>6699</v>
      </c>
      <c r="I21853" s="3" t="s">
        <v>13</v>
      </c>
    </row>
    <row r="21854" spans="1:9" x14ac:dyDescent="0.25">
      <c r="A21854" t="s">
        <v>39146</v>
      </c>
      <c r="B21854" t="s">
        <v>4263</v>
      </c>
      <c r="C21854">
        <v>495</v>
      </c>
      <c r="D21854">
        <v>10</v>
      </c>
      <c r="E21854" s="1">
        <v>1.20241510442752E-5</v>
      </c>
      <c r="F21854" t="s">
        <v>4137</v>
      </c>
      <c r="G21854">
        <v>2</v>
      </c>
      <c r="H21854" t="s">
        <v>2425</v>
      </c>
    </row>
    <row r="21855" spans="1:9" x14ac:dyDescent="0.25">
      <c r="A21855" t="s">
        <v>39147</v>
      </c>
      <c r="B21855" t="s">
        <v>39148</v>
      </c>
      <c r="C21855">
        <v>515</v>
      </c>
      <c r="D21855">
        <v>10</v>
      </c>
      <c r="E21855" s="1">
        <v>2.7714133195816299E-27</v>
      </c>
      <c r="F21855" t="s">
        <v>1104</v>
      </c>
      <c r="G21855">
        <v>0</v>
      </c>
      <c r="H21855" t="s">
        <v>13</v>
      </c>
    </row>
    <row r="21856" spans="1:9" x14ac:dyDescent="0.25">
      <c r="A21856" t="s">
        <v>39149</v>
      </c>
      <c r="B21856" t="s">
        <v>1428</v>
      </c>
      <c r="C21856">
        <v>497</v>
      </c>
      <c r="D21856">
        <v>4</v>
      </c>
      <c r="E21856" s="1">
        <v>22.394709370873699</v>
      </c>
      <c r="F21856" t="s">
        <v>2010</v>
      </c>
      <c r="G21856">
        <v>7</v>
      </c>
      <c r="H21856" t="s">
        <v>10750</v>
      </c>
      <c r="I21856" s="3" t="s">
        <v>13</v>
      </c>
    </row>
    <row r="21857" spans="1:9" x14ac:dyDescent="0.25">
      <c r="A21857" t="s">
        <v>39150</v>
      </c>
      <c r="B21857" t="s">
        <v>4893</v>
      </c>
      <c r="C21857">
        <v>446</v>
      </c>
      <c r="D21857">
        <v>10</v>
      </c>
      <c r="E21857" s="1">
        <v>4.3343081109509698E-29</v>
      </c>
      <c r="F21857" t="s">
        <v>830</v>
      </c>
      <c r="G21857">
        <v>4</v>
      </c>
      <c r="H21857" t="s">
        <v>9140</v>
      </c>
      <c r="I21857" s="3" t="s">
        <v>13</v>
      </c>
    </row>
    <row r="21858" spans="1:9" x14ac:dyDescent="0.25">
      <c r="A21858" t="s">
        <v>39151</v>
      </c>
      <c r="B21858" t="s">
        <v>39152</v>
      </c>
      <c r="C21858">
        <v>283</v>
      </c>
      <c r="D21858">
        <v>10</v>
      </c>
      <c r="E21858" s="1">
        <v>2.2711555184801401E-14</v>
      </c>
      <c r="F21858" t="s">
        <v>525</v>
      </c>
      <c r="G21858">
        <v>27</v>
      </c>
      <c r="H21858" t="s">
        <v>39153</v>
      </c>
      <c r="I21858" s="3" t="s">
        <v>2686</v>
      </c>
    </row>
    <row r="21859" spans="1:9" x14ac:dyDescent="0.25">
      <c r="A21859" t="s">
        <v>39154</v>
      </c>
      <c r="B21859" t="s">
        <v>35913</v>
      </c>
      <c r="C21859">
        <v>476</v>
      </c>
      <c r="D21859">
        <v>10</v>
      </c>
      <c r="E21859" s="1">
        <v>2.04414610830821E-20</v>
      </c>
      <c r="F21859" t="s">
        <v>3383</v>
      </c>
      <c r="G21859">
        <v>4</v>
      </c>
      <c r="H21859" t="s">
        <v>18913</v>
      </c>
      <c r="I21859" s="3" t="s">
        <v>13</v>
      </c>
    </row>
    <row r="21860" spans="1:9" x14ac:dyDescent="0.25">
      <c r="A21860" t="s">
        <v>39155</v>
      </c>
      <c r="B21860" t="s">
        <v>39156</v>
      </c>
      <c r="C21860">
        <v>444</v>
      </c>
      <c r="D21860">
        <v>10</v>
      </c>
      <c r="E21860" s="1">
        <v>2.81420801952081E-36</v>
      </c>
      <c r="F21860" t="s">
        <v>2573</v>
      </c>
      <c r="G21860">
        <v>2</v>
      </c>
      <c r="H21860" t="s">
        <v>39157</v>
      </c>
      <c r="I21860" s="3" t="s">
        <v>13</v>
      </c>
    </row>
    <row r="21861" spans="1:9" x14ac:dyDescent="0.25">
      <c r="A21861" t="s">
        <v>39158</v>
      </c>
      <c r="B21861" t="s">
        <v>19876</v>
      </c>
      <c r="C21861">
        <v>463</v>
      </c>
      <c r="D21861">
        <v>10</v>
      </c>
      <c r="E21861" s="1">
        <v>2.1646710900035399E-29</v>
      </c>
      <c r="F21861" t="s">
        <v>7239</v>
      </c>
      <c r="G21861">
        <v>2</v>
      </c>
      <c r="H21861" t="s">
        <v>13662</v>
      </c>
      <c r="I21861" s="3" t="s">
        <v>13</v>
      </c>
    </row>
    <row r="21862" spans="1:9" x14ac:dyDescent="0.25">
      <c r="A21862" t="s">
        <v>39159</v>
      </c>
      <c r="B21862" t="s">
        <v>39160</v>
      </c>
      <c r="C21862">
        <v>453</v>
      </c>
      <c r="D21862">
        <v>10</v>
      </c>
      <c r="E21862" s="1">
        <v>1.04350822485855E-57</v>
      </c>
      <c r="F21862" t="s">
        <v>38</v>
      </c>
      <c r="G21862">
        <v>10</v>
      </c>
      <c r="H21862" t="s">
        <v>36687</v>
      </c>
      <c r="I21862" s="3" t="s">
        <v>1443</v>
      </c>
    </row>
    <row r="21863" spans="1:9" x14ac:dyDescent="0.25">
      <c r="A21863" t="s">
        <v>39161</v>
      </c>
      <c r="B21863" t="s">
        <v>4510</v>
      </c>
      <c r="C21863">
        <v>497</v>
      </c>
      <c r="D21863">
        <v>10</v>
      </c>
      <c r="E21863" s="1">
        <v>2.14409575479211E-34</v>
      </c>
      <c r="F21863" t="s">
        <v>1260</v>
      </c>
      <c r="G21863">
        <v>2</v>
      </c>
      <c r="H21863" t="s">
        <v>20288</v>
      </c>
      <c r="I21863" s="3" t="s">
        <v>13</v>
      </c>
    </row>
    <row r="21864" spans="1:9" x14ac:dyDescent="0.25">
      <c r="A21864" t="s">
        <v>39162</v>
      </c>
      <c r="B21864" t="s">
        <v>909</v>
      </c>
      <c r="C21864">
        <v>348</v>
      </c>
      <c r="D21864">
        <v>10</v>
      </c>
      <c r="E21864" s="1">
        <v>1.38874927233836E-24</v>
      </c>
      <c r="F21864" t="s">
        <v>435</v>
      </c>
      <c r="G21864">
        <v>20</v>
      </c>
      <c r="H21864" t="s">
        <v>2308</v>
      </c>
      <c r="I21864" s="3" t="s">
        <v>515</v>
      </c>
    </row>
    <row r="21865" spans="1:9" x14ac:dyDescent="0.25">
      <c r="A21865" t="s">
        <v>39163</v>
      </c>
      <c r="B21865" t="s">
        <v>2186</v>
      </c>
      <c r="C21865">
        <v>499</v>
      </c>
      <c r="D21865">
        <v>8</v>
      </c>
      <c r="E21865" s="1">
        <v>2.27725003062896E-7</v>
      </c>
      <c r="F21865" s="2">
        <v>598.75</v>
      </c>
      <c r="G21865">
        <v>9</v>
      </c>
      <c r="H21865" t="s">
        <v>39164</v>
      </c>
      <c r="I21865" s="3" t="s">
        <v>3240</v>
      </c>
    </row>
    <row r="21866" spans="1:9" x14ac:dyDescent="0.25">
      <c r="A21866" t="s">
        <v>39165</v>
      </c>
      <c r="B21866" t="s">
        <v>18</v>
      </c>
      <c r="C21866">
        <v>451</v>
      </c>
      <c r="D21866">
        <v>0</v>
      </c>
      <c r="G21866">
        <v>0</v>
      </c>
      <c r="H21866" t="s">
        <v>13</v>
      </c>
    </row>
    <row r="21867" spans="1:9" x14ac:dyDescent="0.25">
      <c r="A21867" t="s">
        <v>39166</v>
      </c>
      <c r="B21867" t="s">
        <v>39167</v>
      </c>
      <c r="C21867">
        <v>519</v>
      </c>
      <c r="D21867">
        <v>10</v>
      </c>
      <c r="E21867" s="1">
        <v>7.6264403448207596E-49</v>
      </c>
      <c r="F21867" t="s">
        <v>4967</v>
      </c>
      <c r="G21867">
        <v>15</v>
      </c>
      <c r="H21867" t="s">
        <v>39168</v>
      </c>
      <c r="I21867" s="3" t="s">
        <v>13</v>
      </c>
    </row>
    <row r="21868" spans="1:9" x14ac:dyDescent="0.25">
      <c r="A21868" t="s">
        <v>39169</v>
      </c>
      <c r="B21868" t="s">
        <v>2186</v>
      </c>
      <c r="C21868">
        <v>469</v>
      </c>
      <c r="D21868">
        <v>10</v>
      </c>
      <c r="E21868" s="1">
        <v>2.1812088523253299E-24</v>
      </c>
      <c r="F21868" t="s">
        <v>632</v>
      </c>
      <c r="G21868">
        <v>4</v>
      </c>
      <c r="H21868" t="s">
        <v>11552</v>
      </c>
    </row>
    <row r="21869" spans="1:9" x14ac:dyDescent="0.25">
      <c r="A21869" t="s">
        <v>39170</v>
      </c>
      <c r="B21869" t="s">
        <v>39171</v>
      </c>
      <c r="C21869">
        <v>314</v>
      </c>
      <c r="D21869">
        <v>10</v>
      </c>
      <c r="E21869" s="1">
        <v>7.6851665609938997E-8</v>
      </c>
      <c r="F21869" t="s">
        <v>3343</v>
      </c>
      <c r="G21869">
        <v>2</v>
      </c>
      <c r="H21869" t="s">
        <v>39172</v>
      </c>
      <c r="I21869" s="3" t="s">
        <v>13</v>
      </c>
    </row>
    <row r="21870" spans="1:9" x14ac:dyDescent="0.25">
      <c r="A21870" t="s">
        <v>39173</v>
      </c>
      <c r="B21870" t="s">
        <v>18879</v>
      </c>
      <c r="C21870">
        <v>465</v>
      </c>
      <c r="D21870">
        <v>10</v>
      </c>
      <c r="E21870" s="1">
        <v>1.9579686701045202E-65</v>
      </c>
      <c r="F21870" t="s">
        <v>218</v>
      </c>
      <c r="G21870">
        <v>17</v>
      </c>
      <c r="H21870" t="s">
        <v>39174</v>
      </c>
      <c r="I21870" s="3" t="s">
        <v>39175</v>
      </c>
    </row>
    <row r="21871" spans="1:9" x14ac:dyDescent="0.25">
      <c r="A21871" t="s">
        <v>39176</v>
      </c>
      <c r="B21871" t="s">
        <v>39177</v>
      </c>
      <c r="C21871">
        <v>490</v>
      </c>
      <c r="D21871">
        <v>10</v>
      </c>
      <c r="E21871" s="1">
        <v>1.68261330035589E-44</v>
      </c>
      <c r="F21871" t="s">
        <v>313</v>
      </c>
      <c r="G21871">
        <v>1</v>
      </c>
      <c r="H21871" t="s">
        <v>9884</v>
      </c>
      <c r="I21871" s="3" t="s">
        <v>13</v>
      </c>
    </row>
    <row r="21872" spans="1:9" x14ac:dyDescent="0.25">
      <c r="A21872" t="s">
        <v>39178</v>
      </c>
      <c r="B21872" t="s">
        <v>39179</v>
      </c>
      <c r="C21872">
        <v>448</v>
      </c>
      <c r="D21872">
        <v>10</v>
      </c>
      <c r="E21872" s="1">
        <v>3.4502449388470998E-11</v>
      </c>
      <c r="F21872" t="s">
        <v>257</v>
      </c>
      <c r="G21872">
        <v>1</v>
      </c>
      <c r="H21872" t="s">
        <v>3184</v>
      </c>
      <c r="I21872" s="3" t="s">
        <v>13</v>
      </c>
    </row>
    <row r="21873" spans="1:9" x14ac:dyDescent="0.25">
      <c r="A21873" t="s">
        <v>39180</v>
      </c>
      <c r="B21873" t="s">
        <v>14649</v>
      </c>
      <c r="C21873">
        <v>476</v>
      </c>
      <c r="D21873">
        <v>10</v>
      </c>
      <c r="E21873" s="1">
        <v>1.6236741877375199E-48</v>
      </c>
      <c r="F21873" t="s">
        <v>322</v>
      </c>
      <c r="G21873">
        <v>10</v>
      </c>
      <c r="H21873" t="s">
        <v>29274</v>
      </c>
      <c r="I21873" s="3" t="s">
        <v>1991</v>
      </c>
    </row>
    <row r="21874" spans="1:9" x14ac:dyDescent="0.25">
      <c r="A21874" t="s">
        <v>39181</v>
      </c>
      <c r="B21874" t="s">
        <v>6909</v>
      </c>
      <c r="C21874">
        <v>536</v>
      </c>
      <c r="D21874">
        <v>10</v>
      </c>
      <c r="E21874" s="1">
        <v>1.89222466131211E-16</v>
      </c>
      <c r="F21874" t="s">
        <v>3216</v>
      </c>
      <c r="G21874">
        <v>1</v>
      </c>
      <c r="H21874" t="s">
        <v>3681</v>
      </c>
      <c r="I21874" s="3" t="s">
        <v>13</v>
      </c>
    </row>
    <row r="21875" spans="1:9" x14ac:dyDescent="0.25">
      <c r="A21875" t="s">
        <v>39182</v>
      </c>
      <c r="B21875" t="s">
        <v>39183</v>
      </c>
      <c r="C21875">
        <v>465</v>
      </c>
      <c r="D21875">
        <v>10</v>
      </c>
      <c r="E21875" s="1">
        <v>1.18581705199471E-54</v>
      </c>
      <c r="F21875" t="s">
        <v>1793</v>
      </c>
      <c r="G21875">
        <v>13</v>
      </c>
      <c r="H21875" t="s">
        <v>9020</v>
      </c>
      <c r="I21875" s="3" t="s">
        <v>9021</v>
      </c>
    </row>
    <row r="21876" spans="1:9" x14ac:dyDescent="0.25">
      <c r="A21876" t="s">
        <v>39184</v>
      </c>
      <c r="B21876" t="s">
        <v>25590</v>
      </c>
      <c r="C21876">
        <v>488</v>
      </c>
      <c r="D21876">
        <v>10</v>
      </c>
      <c r="E21876" s="1">
        <v>3.9152739321994097E-58</v>
      </c>
      <c r="F21876" t="s">
        <v>2356</v>
      </c>
      <c r="G21876">
        <v>3</v>
      </c>
      <c r="H21876" t="s">
        <v>25591</v>
      </c>
      <c r="I21876" s="3" t="s">
        <v>13</v>
      </c>
    </row>
    <row r="21877" spans="1:9" x14ac:dyDescent="0.25">
      <c r="A21877" t="s">
        <v>39185</v>
      </c>
      <c r="B21877" t="s">
        <v>39186</v>
      </c>
      <c r="C21877">
        <v>329</v>
      </c>
      <c r="D21877">
        <v>10</v>
      </c>
      <c r="E21877" s="1">
        <v>7.09126084013152</v>
      </c>
      <c r="F21877" t="s">
        <v>1756</v>
      </c>
      <c r="G21877">
        <v>2</v>
      </c>
      <c r="H21877" t="s">
        <v>3233</v>
      </c>
      <c r="I21877" s="3" t="s">
        <v>13</v>
      </c>
    </row>
    <row r="21878" spans="1:9" x14ac:dyDescent="0.25">
      <c r="A21878" t="s">
        <v>39187</v>
      </c>
      <c r="B21878" t="s">
        <v>18991</v>
      </c>
      <c r="C21878">
        <v>495</v>
      </c>
      <c r="D21878">
        <v>10</v>
      </c>
      <c r="E21878" s="1">
        <v>1.99752558258503E-48</v>
      </c>
      <c r="F21878" t="s">
        <v>3473</v>
      </c>
      <c r="G21878">
        <v>7</v>
      </c>
      <c r="H21878" t="s">
        <v>18992</v>
      </c>
      <c r="I21878" s="3" t="s">
        <v>13</v>
      </c>
    </row>
    <row r="21879" spans="1:9" x14ac:dyDescent="0.25">
      <c r="A21879" t="s">
        <v>39188</v>
      </c>
      <c r="B21879" t="s">
        <v>4070</v>
      </c>
      <c r="C21879">
        <v>396</v>
      </c>
      <c r="D21879">
        <v>8</v>
      </c>
      <c r="E21879" s="1">
        <v>2.5705263525327499E-2</v>
      </c>
      <c r="F21879" t="s">
        <v>11685</v>
      </c>
      <c r="G21879">
        <v>2</v>
      </c>
      <c r="H21879" t="s">
        <v>4314</v>
      </c>
    </row>
    <row r="21880" spans="1:9" x14ac:dyDescent="0.25">
      <c r="A21880" t="s">
        <v>39189</v>
      </c>
      <c r="B21880" t="s">
        <v>39190</v>
      </c>
      <c r="C21880">
        <v>556</v>
      </c>
      <c r="D21880">
        <v>10</v>
      </c>
      <c r="E21880" s="1">
        <v>4.5472656623673702</v>
      </c>
      <c r="F21880" t="s">
        <v>764</v>
      </c>
      <c r="G21880">
        <v>4</v>
      </c>
      <c r="H21880" t="s">
        <v>27739</v>
      </c>
      <c r="I21880" s="3" t="s">
        <v>13</v>
      </c>
    </row>
    <row r="21881" spans="1:9" x14ac:dyDescent="0.25">
      <c r="A21881" t="s">
        <v>39191</v>
      </c>
      <c r="B21881" t="s">
        <v>18</v>
      </c>
      <c r="C21881">
        <v>580</v>
      </c>
      <c r="D21881">
        <v>0</v>
      </c>
      <c r="G21881">
        <v>0</v>
      </c>
      <c r="H21881" t="s">
        <v>13</v>
      </c>
    </row>
    <row r="21882" spans="1:9" x14ac:dyDescent="0.25">
      <c r="A21882" t="s">
        <v>39192</v>
      </c>
      <c r="B21882" t="s">
        <v>7608</v>
      </c>
      <c r="C21882">
        <v>261</v>
      </c>
      <c r="D21882">
        <v>10</v>
      </c>
      <c r="E21882" s="1">
        <v>6.0437732556706004E-14</v>
      </c>
      <c r="F21882" t="s">
        <v>2239</v>
      </c>
      <c r="G21882">
        <v>5</v>
      </c>
      <c r="H21882" t="s">
        <v>39193</v>
      </c>
      <c r="I21882" s="3" t="s">
        <v>4756</v>
      </c>
    </row>
    <row r="21883" spans="1:9" x14ac:dyDescent="0.25">
      <c r="A21883" t="s">
        <v>39194</v>
      </c>
      <c r="B21883" t="s">
        <v>18</v>
      </c>
      <c r="C21883">
        <v>529</v>
      </c>
      <c r="D21883">
        <v>0</v>
      </c>
      <c r="G21883">
        <v>0</v>
      </c>
      <c r="H21883" t="s">
        <v>13</v>
      </c>
    </row>
    <row r="21884" spans="1:9" x14ac:dyDescent="0.25">
      <c r="A21884" t="s">
        <v>39195</v>
      </c>
      <c r="B21884" t="s">
        <v>175</v>
      </c>
      <c r="C21884">
        <v>504</v>
      </c>
      <c r="D21884">
        <v>10</v>
      </c>
      <c r="E21884" s="1">
        <v>8.6576721596762397E-18</v>
      </c>
      <c r="F21884" t="s">
        <v>900</v>
      </c>
      <c r="G21884">
        <v>4</v>
      </c>
      <c r="H21884" t="s">
        <v>39196</v>
      </c>
      <c r="I21884" s="3" t="s">
        <v>13</v>
      </c>
    </row>
    <row r="21885" spans="1:9" x14ac:dyDescent="0.25">
      <c r="A21885" t="s">
        <v>39197</v>
      </c>
      <c r="B21885" t="s">
        <v>29435</v>
      </c>
      <c r="C21885">
        <v>509</v>
      </c>
      <c r="D21885">
        <v>10</v>
      </c>
      <c r="E21885" s="1">
        <v>1.2960279070380401E-69</v>
      </c>
      <c r="F21885" t="s">
        <v>944</v>
      </c>
      <c r="G21885">
        <v>3</v>
      </c>
      <c r="H21885" t="s">
        <v>29436</v>
      </c>
      <c r="I21885" s="3" t="s">
        <v>141</v>
      </c>
    </row>
    <row r="21886" spans="1:9" x14ac:dyDescent="0.25">
      <c r="A21886" t="s">
        <v>39198</v>
      </c>
      <c r="B21886" t="s">
        <v>18</v>
      </c>
      <c r="C21886">
        <v>499</v>
      </c>
      <c r="D21886">
        <v>0</v>
      </c>
      <c r="G21886">
        <v>0</v>
      </c>
      <c r="H21886" t="s">
        <v>13</v>
      </c>
    </row>
    <row r="21887" spans="1:9" x14ac:dyDescent="0.25">
      <c r="A21887" t="s">
        <v>39199</v>
      </c>
      <c r="B21887" t="s">
        <v>39200</v>
      </c>
      <c r="C21887">
        <v>481</v>
      </c>
      <c r="D21887">
        <v>10</v>
      </c>
      <c r="E21887" s="1">
        <v>2.8874666279611699E-54</v>
      </c>
      <c r="F21887" t="s">
        <v>2356</v>
      </c>
      <c r="G21887">
        <v>2</v>
      </c>
      <c r="H21887" t="s">
        <v>30341</v>
      </c>
      <c r="I21887" s="3" t="s">
        <v>13</v>
      </c>
    </row>
    <row r="21888" spans="1:9" x14ac:dyDescent="0.25">
      <c r="A21888" t="s">
        <v>39201</v>
      </c>
      <c r="B21888" t="s">
        <v>35</v>
      </c>
      <c r="C21888">
        <v>513</v>
      </c>
      <c r="D21888">
        <v>10</v>
      </c>
      <c r="E21888" s="1">
        <v>4.9908174149560101E-25</v>
      </c>
      <c r="F21888" t="s">
        <v>2479</v>
      </c>
      <c r="G21888">
        <v>0</v>
      </c>
      <c r="H21888" t="s">
        <v>13</v>
      </c>
    </row>
    <row r="21889" spans="1:9" x14ac:dyDescent="0.25">
      <c r="A21889" t="s">
        <v>39202</v>
      </c>
      <c r="B21889" t="s">
        <v>11764</v>
      </c>
      <c r="C21889">
        <v>419</v>
      </c>
      <c r="D21889">
        <v>10</v>
      </c>
      <c r="E21889" s="1">
        <v>3.3222377668400499E-41</v>
      </c>
      <c r="F21889" t="s">
        <v>947</v>
      </c>
      <c r="G21889">
        <v>7</v>
      </c>
      <c r="H21889" t="s">
        <v>39203</v>
      </c>
      <c r="I21889" s="3" t="s">
        <v>11766</v>
      </c>
    </row>
    <row r="21890" spans="1:9" x14ac:dyDescent="0.25">
      <c r="A21890" t="s">
        <v>39204</v>
      </c>
      <c r="B21890" t="s">
        <v>39205</v>
      </c>
      <c r="C21890">
        <v>514</v>
      </c>
      <c r="D21890">
        <v>10</v>
      </c>
      <c r="E21890" s="1">
        <v>3.5058463083428499E-22</v>
      </c>
      <c r="F21890" t="s">
        <v>915</v>
      </c>
      <c r="G21890">
        <v>5</v>
      </c>
      <c r="H21890" t="s">
        <v>5228</v>
      </c>
      <c r="I21890" s="3" t="s">
        <v>13</v>
      </c>
    </row>
    <row r="21891" spans="1:9" x14ac:dyDescent="0.25">
      <c r="A21891" t="s">
        <v>39206</v>
      </c>
      <c r="B21891" t="s">
        <v>16120</v>
      </c>
      <c r="C21891">
        <v>405</v>
      </c>
      <c r="D21891">
        <v>10</v>
      </c>
      <c r="E21891" s="1">
        <v>1.20423307623264E-37</v>
      </c>
      <c r="F21891" t="s">
        <v>2485</v>
      </c>
      <c r="G21891">
        <v>14</v>
      </c>
      <c r="H21891" t="s">
        <v>39207</v>
      </c>
      <c r="I21891" s="3" t="s">
        <v>13</v>
      </c>
    </row>
    <row r="21892" spans="1:9" x14ac:dyDescent="0.25">
      <c r="A21892" t="s">
        <v>39208</v>
      </c>
      <c r="B21892" t="s">
        <v>13146</v>
      </c>
      <c r="C21892">
        <v>475</v>
      </c>
      <c r="D21892">
        <v>10</v>
      </c>
      <c r="E21892" s="1">
        <v>4.5971315706055903E-37</v>
      </c>
      <c r="F21892" t="s">
        <v>2342</v>
      </c>
      <c r="G21892">
        <v>5</v>
      </c>
      <c r="H21892" t="s">
        <v>39209</v>
      </c>
      <c r="I21892" s="3" t="s">
        <v>13</v>
      </c>
    </row>
    <row r="21893" spans="1:9" x14ac:dyDescent="0.25">
      <c r="A21893" t="s">
        <v>39210</v>
      </c>
      <c r="B21893" t="s">
        <v>17775</v>
      </c>
      <c r="C21893">
        <v>468</v>
      </c>
      <c r="D21893">
        <v>10</v>
      </c>
      <c r="E21893" s="1">
        <v>8.6685506832326407E-25</v>
      </c>
      <c r="F21893" t="s">
        <v>1157</v>
      </c>
      <c r="G21893">
        <v>4</v>
      </c>
      <c r="H21893" t="s">
        <v>15366</v>
      </c>
      <c r="I21893" s="3" t="s">
        <v>13</v>
      </c>
    </row>
    <row r="21894" spans="1:9" x14ac:dyDescent="0.25">
      <c r="A21894" t="s">
        <v>39211</v>
      </c>
      <c r="B21894" t="s">
        <v>175</v>
      </c>
      <c r="C21894">
        <v>436</v>
      </c>
      <c r="D21894">
        <v>10</v>
      </c>
      <c r="E21894" s="1">
        <v>1.61169918867585E-36</v>
      </c>
      <c r="F21894" t="s">
        <v>2910</v>
      </c>
      <c r="G21894">
        <v>2</v>
      </c>
      <c r="H21894" t="s">
        <v>8501</v>
      </c>
      <c r="I21894" s="3" t="s">
        <v>13</v>
      </c>
    </row>
    <row r="21895" spans="1:9" x14ac:dyDescent="0.25">
      <c r="A21895" t="s">
        <v>39212</v>
      </c>
      <c r="B21895" t="s">
        <v>18657</v>
      </c>
      <c r="C21895">
        <v>426</v>
      </c>
      <c r="D21895">
        <v>10</v>
      </c>
      <c r="E21895" s="1">
        <v>2.06778823063101E-34</v>
      </c>
      <c r="F21895" t="s">
        <v>4541</v>
      </c>
      <c r="G21895">
        <v>2</v>
      </c>
      <c r="H21895" t="s">
        <v>4026</v>
      </c>
      <c r="I21895" s="3" t="s">
        <v>13</v>
      </c>
    </row>
    <row r="21896" spans="1:9" x14ac:dyDescent="0.25">
      <c r="A21896" t="s">
        <v>39213</v>
      </c>
      <c r="B21896" t="s">
        <v>39214</v>
      </c>
      <c r="C21896">
        <v>435</v>
      </c>
      <c r="D21896">
        <v>10</v>
      </c>
      <c r="E21896" s="1">
        <v>4.3862359401507203E-50</v>
      </c>
      <c r="F21896" t="s">
        <v>963</v>
      </c>
      <c r="G21896">
        <v>1</v>
      </c>
      <c r="H21896" t="s">
        <v>4066</v>
      </c>
      <c r="I21896" s="3" t="s">
        <v>13</v>
      </c>
    </row>
    <row r="21897" spans="1:9" x14ac:dyDescent="0.25">
      <c r="A21897" t="s">
        <v>39215</v>
      </c>
      <c r="B21897" t="s">
        <v>3847</v>
      </c>
      <c r="C21897">
        <v>464</v>
      </c>
      <c r="D21897">
        <v>10</v>
      </c>
      <c r="E21897" s="1">
        <v>1.9096879393767701E-36</v>
      </c>
      <c r="F21897" t="s">
        <v>889</v>
      </c>
      <c r="G21897">
        <v>6</v>
      </c>
      <c r="H21897" t="s">
        <v>39216</v>
      </c>
      <c r="I21897" s="3" t="s">
        <v>13</v>
      </c>
    </row>
    <row r="21898" spans="1:9" x14ac:dyDescent="0.25">
      <c r="A21898" t="s">
        <v>39217</v>
      </c>
      <c r="B21898" t="s">
        <v>21871</v>
      </c>
      <c r="C21898">
        <v>428</v>
      </c>
      <c r="D21898">
        <v>10</v>
      </c>
      <c r="E21898" s="1">
        <v>2.60345601321923E-39</v>
      </c>
      <c r="F21898" t="s">
        <v>2067</v>
      </c>
      <c r="G21898">
        <v>0</v>
      </c>
      <c r="H21898" t="s">
        <v>13</v>
      </c>
    </row>
    <row r="21899" spans="1:9" x14ac:dyDescent="0.25">
      <c r="A21899" t="s">
        <v>39218</v>
      </c>
      <c r="B21899" t="s">
        <v>25936</v>
      </c>
      <c r="C21899">
        <v>498</v>
      </c>
      <c r="D21899">
        <v>10</v>
      </c>
      <c r="E21899" s="1">
        <v>1.6988688121746801E-31</v>
      </c>
      <c r="F21899" t="s">
        <v>117</v>
      </c>
      <c r="G21899">
        <v>5</v>
      </c>
      <c r="H21899" t="s">
        <v>5032</v>
      </c>
      <c r="I21899" s="3" t="s">
        <v>13</v>
      </c>
    </row>
    <row r="21900" spans="1:9" x14ac:dyDescent="0.25">
      <c r="A21900" t="s">
        <v>39219</v>
      </c>
      <c r="B21900" t="s">
        <v>2544</v>
      </c>
      <c r="C21900">
        <v>480</v>
      </c>
      <c r="D21900">
        <v>10</v>
      </c>
      <c r="E21900" s="1">
        <v>2.8430242419477699E-49</v>
      </c>
      <c r="F21900" t="s">
        <v>1299</v>
      </c>
      <c r="G21900">
        <v>10</v>
      </c>
      <c r="H21900" t="s">
        <v>39220</v>
      </c>
      <c r="I21900" s="3" t="s">
        <v>515</v>
      </c>
    </row>
    <row r="21901" spans="1:9" x14ac:dyDescent="0.25">
      <c r="A21901" t="s">
        <v>39221</v>
      </c>
      <c r="B21901" t="s">
        <v>26675</v>
      </c>
      <c r="C21901">
        <v>457</v>
      </c>
      <c r="D21901">
        <v>10</v>
      </c>
      <c r="E21901" s="1">
        <v>1.01748234398589E-44</v>
      </c>
      <c r="F21901" t="s">
        <v>1455</v>
      </c>
      <c r="G21901">
        <v>4</v>
      </c>
      <c r="H21901" t="s">
        <v>26676</v>
      </c>
      <c r="I21901" s="3" t="s">
        <v>13</v>
      </c>
    </row>
    <row r="21902" spans="1:9" x14ac:dyDescent="0.25">
      <c r="A21902" t="s">
        <v>39222</v>
      </c>
      <c r="B21902" t="s">
        <v>18</v>
      </c>
      <c r="C21902">
        <v>447</v>
      </c>
      <c r="D21902">
        <v>0</v>
      </c>
      <c r="G21902">
        <v>0</v>
      </c>
      <c r="H21902" t="s">
        <v>13</v>
      </c>
    </row>
    <row r="21903" spans="1:9" x14ac:dyDescent="0.25">
      <c r="A21903" t="s">
        <v>39223</v>
      </c>
      <c r="B21903" t="s">
        <v>18</v>
      </c>
      <c r="C21903">
        <v>333</v>
      </c>
      <c r="D21903">
        <v>0</v>
      </c>
      <c r="G21903">
        <v>0</v>
      </c>
      <c r="H21903" t="s">
        <v>13</v>
      </c>
    </row>
    <row r="21904" spans="1:9" x14ac:dyDescent="0.25">
      <c r="A21904" t="s">
        <v>39224</v>
      </c>
      <c r="B21904" t="s">
        <v>175</v>
      </c>
      <c r="C21904">
        <v>357</v>
      </c>
      <c r="D21904">
        <v>10</v>
      </c>
      <c r="E21904" s="1">
        <v>1.0470960831124901E-43</v>
      </c>
      <c r="F21904" t="s">
        <v>91</v>
      </c>
      <c r="G21904">
        <v>1</v>
      </c>
      <c r="H21904" t="s">
        <v>39225</v>
      </c>
      <c r="I21904" s="3" t="s">
        <v>13</v>
      </c>
    </row>
    <row r="21905" spans="1:9" x14ac:dyDescent="0.25">
      <c r="A21905" t="s">
        <v>39226</v>
      </c>
      <c r="B21905" t="s">
        <v>18</v>
      </c>
      <c r="C21905">
        <v>455</v>
      </c>
      <c r="D21905">
        <v>0</v>
      </c>
      <c r="G21905">
        <v>0</v>
      </c>
      <c r="H21905" t="s">
        <v>13</v>
      </c>
    </row>
    <row r="21906" spans="1:9" x14ac:dyDescent="0.25">
      <c r="A21906" t="s">
        <v>39227</v>
      </c>
      <c r="B21906" t="s">
        <v>27446</v>
      </c>
      <c r="C21906">
        <v>489</v>
      </c>
      <c r="D21906">
        <v>10</v>
      </c>
      <c r="E21906" s="1">
        <v>1.0307275292736199E-30</v>
      </c>
      <c r="F21906" t="s">
        <v>369</v>
      </c>
      <c r="G21906">
        <v>7</v>
      </c>
      <c r="H21906" t="s">
        <v>39228</v>
      </c>
      <c r="I21906" s="3" t="s">
        <v>13</v>
      </c>
    </row>
    <row r="21907" spans="1:9" x14ac:dyDescent="0.25">
      <c r="A21907" t="s">
        <v>39229</v>
      </c>
      <c r="B21907" t="s">
        <v>39230</v>
      </c>
      <c r="C21907">
        <v>480</v>
      </c>
      <c r="D21907">
        <v>7</v>
      </c>
      <c r="E21907" s="1">
        <v>9.7469526035697696E-2</v>
      </c>
      <c r="F21907" s="2">
        <v>87714285714285.703</v>
      </c>
      <c r="G21907">
        <v>2</v>
      </c>
      <c r="H21907" t="s">
        <v>5973</v>
      </c>
      <c r="I21907" s="3" t="s">
        <v>1872</v>
      </c>
    </row>
    <row r="21908" spans="1:9" x14ac:dyDescent="0.25">
      <c r="A21908" t="s">
        <v>39231</v>
      </c>
      <c r="B21908" t="s">
        <v>25404</v>
      </c>
      <c r="C21908">
        <v>408</v>
      </c>
      <c r="D21908">
        <v>10</v>
      </c>
      <c r="E21908" s="1">
        <v>1.76741592763962E-4</v>
      </c>
      <c r="F21908" t="s">
        <v>788</v>
      </c>
      <c r="G21908">
        <v>5</v>
      </c>
      <c r="H21908" t="s">
        <v>29653</v>
      </c>
      <c r="I21908" s="3" t="s">
        <v>660</v>
      </c>
    </row>
    <row r="21909" spans="1:9" x14ac:dyDescent="0.25">
      <c r="A21909" t="s">
        <v>39232</v>
      </c>
      <c r="B21909" t="s">
        <v>18</v>
      </c>
      <c r="C21909">
        <v>460</v>
      </c>
      <c r="D21909">
        <v>0</v>
      </c>
      <c r="G21909">
        <v>0</v>
      </c>
      <c r="H21909" t="s">
        <v>13</v>
      </c>
    </row>
    <row r="21910" spans="1:9" x14ac:dyDescent="0.25">
      <c r="A21910" t="s">
        <v>39233</v>
      </c>
      <c r="B21910" t="s">
        <v>20838</v>
      </c>
      <c r="C21910">
        <v>525</v>
      </c>
      <c r="D21910">
        <v>10</v>
      </c>
      <c r="E21910" s="1">
        <v>6.6787955273756598E-48</v>
      </c>
      <c r="F21910" t="s">
        <v>666</v>
      </c>
      <c r="G21910">
        <v>0</v>
      </c>
      <c r="H21910" t="s">
        <v>13</v>
      </c>
    </row>
    <row r="21911" spans="1:9" x14ac:dyDescent="0.25">
      <c r="A21911" t="s">
        <v>39234</v>
      </c>
      <c r="B21911" t="s">
        <v>18</v>
      </c>
      <c r="C21911">
        <v>446</v>
      </c>
      <c r="D21911">
        <v>0</v>
      </c>
      <c r="G21911">
        <v>0</v>
      </c>
      <c r="H21911" t="s">
        <v>13</v>
      </c>
    </row>
    <row r="21912" spans="1:9" x14ac:dyDescent="0.25">
      <c r="A21912" t="s">
        <v>39235</v>
      </c>
      <c r="B21912" t="s">
        <v>2186</v>
      </c>
      <c r="C21912">
        <v>454</v>
      </c>
      <c r="D21912">
        <v>10</v>
      </c>
      <c r="E21912" s="1">
        <v>1.71052434792001E-34</v>
      </c>
      <c r="F21912" t="s">
        <v>372</v>
      </c>
      <c r="G21912">
        <v>1</v>
      </c>
      <c r="H21912" t="s">
        <v>3681</v>
      </c>
      <c r="I21912" s="3" t="s">
        <v>13</v>
      </c>
    </row>
    <row r="21913" spans="1:9" x14ac:dyDescent="0.25">
      <c r="A21913" t="s">
        <v>39236</v>
      </c>
      <c r="B21913" t="s">
        <v>5782</v>
      </c>
      <c r="C21913">
        <v>466</v>
      </c>
      <c r="D21913">
        <v>10</v>
      </c>
      <c r="E21913" s="1">
        <v>3.4844898847383097E-36</v>
      </c>
      <c r="F21913" t="s">
        <v>2010</v>
      </c>
      <c r="G21913">
        <v>2</v>
      </c>
      <c r="H21913" t="s">
        <v>1197</v>
      </c>
      <c r="I21913" s="3" t="s">
        <v>1198</v>
      </c>
    </row>
    <row r="21914" spans="1:9" x14ac:dyDescent="0.25">
      <c r="A21914" t="s">
        <v>39237</v>
      </c>
      <c r="B21914" t="s">
        <v>18</v>
      </c>
      <c r="C21914">
        <v>453</v>
      </c>
      <c r="D21914">
        <v>0</v>
      </c>
      <c r="G21914">
        <v>0</v>
      </c>
      <c r="H21914" t="s">
        <v>13</v>
      </c>
    </row>
    <row r="21915" spans="1:9" x14ac:dyDescent="0.25">
      <c r="A21915" t="s">
        <v>39238</v>
      </c>
      <c r="B21915" t="s">
        <v>7350</v>
      </c>
      <c r="C21915">
        <v>438</v>
      </c>
      <c r="D21915">
        <v>10</v>
      </c>
      <c r="E21915" s="1">
        <v>1.4418243618756199E-61</v>
      </c>
      <c r="F21915" t="s">
        <v>274</v>
      </c>
      <c r="G21915">
        <v>2</v>
      </c>
      <c r="H21915" t="s">
        <v>33</v>
      </c>
      <c r="I21915" s="3" t="s">
        <v>13</v>
      </c>
    </row>
    <row r="21916" spans="1:9" x14ac:dyDescent="0.25">
      <c r="A21916" t="s">
        <v>39239</v>
      </c>
      <c r="B21916" t="s">
        <v>39240</v>
      </c>
      <c r="C21916">
        <v>417</v>
      </c>
      <c r="D21916">
        <v>10</v>
      </c>
      <c r="E21916" s="1">
        <v>2.4087971503818598E-16</v>
      </c>
      <c r="F21916" t="s">
        <v>4645</v>
      </c>
      <c r="G21916">
        <v>3</v>
      </c>
      <c r="H21916" t="s">
        <v>39241</v>
      </c>
      <c r="I21916" s="3" t="s">
        <v>13</v>
      </c>
    </row>
    <row r="21917" spans="1:9" x14ac:dyDescent="0.25">
      <c r="A21917" t="s">
        <v>39242</v>
      </c>
      <c r="B21917" t="s">
        <v>1178</v>
      </c>
      <c r="C21917">
        <v>291</v>
      </c>
      <c r="D21917">
        <v>10</v>
      </c>
      <c r="E21917" s="1">
        <v>1.29221243194233E-14</v>
      </c>
      <c r="F21917" t="s">
        <v>1063</v>
      </c>
      <c r="G21917">
        <v>2</v>
      </c>
      <c r="H21917" t="s">
        <v>26738</v>
      </c>
      <c r="I21917" s="3" t="s">
        <v>13</v>
      </c>
    </row>
    <row r="21918" spans="1:9" x14ac:dyDescent="0.25">
      <c r="A21918" t="s">
        <v>39243</v>
      </c>
      <c r="B21918" t="s">
        <v>16410</v>
      </c>
      <c r="C21918">
        <v>427</v>
      </c>
      <c r="D21918">
        <v>10</v>
      </c>
      <c r="E21918" s="1">
        <v>4.1564843643237401E-37</v>
      </c>
      <c r="F21918" t="s">
        <v>2485</v>
      </c>
      <c r="G21918">
        <v>9</v>
      </c>
      <c r="H21918" t="s">
        <v>16411</v>
      </c>
      <c r="I21918" s="3" t="s">
        <v>13</v>
      </c>
    </row>
    <row r="21919" spans="1:9" x14ac:dyDescent="0.25">
      <c r="A21919" t="s">
        <v>39244</v>
      </c>
      <c r="B21919" t="s">
        <v>6759</v>
      </c>
      <c r="C21919">
        <v>501</v>
      </c>
      <c r="D21919">
        <v>10</v>
      </c>
      <c r="E21919" s="1">
        <v>2.9084146621761701E-10</v>
      </c>
      <c r="F21919" t="s">
        <v>2611</v>
      </c>
      <c r="G21919">
        <v>6</v>
      </c>
      <c r="H21919" t="s">
        <v>38031</v>
      </c>
      <c r="I21919" s="3" t="s">
        <v>13</v>
      </c>
    </row>
    <row r="21920" spans="1:9" x14ac:dyDescent="0.25">
      <c r="A21920" t="s">
        <v>39245</v>
      </c>
      <c r="B21920" t="s">
        <v>2937</v>
      </c>
      <c r="C21920">
        <v>470</v>
      </c>
      <c r="D21920">
        <v>10</v>
      </c>
      <c r="E21920" s="1">
        <v>1.63236153285966E-67</v>
      </c>
      <c r="F21920" t="s">
        <v>2715</v>
      </c>
      <c r="G21920">
        <v>2</v>
      </c>
      <c r="H21920" t="s">
        <v>19574</v>
      </c>
      <c r="I21920" s="3" t="s">
        <v>656</v>
      </c>
    </row>
    <row r="21921" spans="1:9" x14ac:dyDescent="0.25">
      <c r="A21921" t="s">
        <v>39246</v>
      </c>
      <c r="B21921" t="s">
        <v>7491</v>
      </c>
      <c r="C21921">
        <v>339</v>
      </c>
      <c r="D21921">
        <v>10</v>
      </c>
      <c r="E21921" s="1">
        <v>3.6366621334937099E-27</v>
      </c>
      <c r="F21921" t="s">
        <v>336</v>
      </c>
      <c r="G21921">
        <v>14</v>
      </c>
      <c r="H21921" t="s">
        <v>8881</v>
      </c>
      <c r="I21921" s="3" t="s">
        <v>13</v>
      </c>
    </row>
    <row r="21922" spans="1:9" x14ac:dyDescent="0.25">
      <c r="A21922" t="s">
        <v>39247</v>
      </c>
      <c r="B21922" t="s">
        <v>39248</v>
      </c>
      <c r="C21922">
        <v>461</v>
      </c>
      <c r="D21922">
        <v>10</v>
      </c>
      <c r="E21922" s="1">
        <v>3.0817076766301301E-31</v>
      </c>
      <c r="F21922" t="s">
        <v>471</v>
      </c>
      <c r="G21922">
        <v>5</v>
      </c>
      <c r="H21922" t="s">
        <v>39249</v>
      </c>
      <c r="I21922" s="3" t="s">
        <v>13</v>
      </c>
    </row>
    <row r="21923" spans="1:9" x14ac:dyDescent="0.25">
      <c r="A21923" t="s">
        <v>39250</v>
      </c>
      <c r="B21923" t="s">
        <v>39251</v>
      </c>
      <c r="C21923">
        <v>488</v>
      </c>
      <c r="D21923">
        <v>10</v>
      </c>
      <c r="E21923" s="1">
        <v>1.7642429164854399E-61</v>
      </c>
      <c r="F21923" t="s">
        <v>1697</v>
      </c>
      <c r="G21923">
        <v>30</v>
      </c>
      <c r="H21923" t="s">
        <v>10075</v>
      </c>
      <c r="I21923" s="3" t="s">
        <v>13</v>
      </c>
    </row>
    <row r="21924" spans="1:9" x14ac:dyDescent="0.25">
      <c r="A21924" t="s">
        <v>39252</v>
      </c>
      <c r="B21924" t="s">
        <v>9999</v>
      </c>
      <c r="C21924">
        <v>339</v>
      </c>
      <c r="D21924">
        <v>10</v>
      </c>
      <c r="E21924" s="1">
        <v>9.4044811253930503E-13</v>
      </c>
      <c r="F21924" t="s">
        <v>41</v>
      </c>
      <c r="G21924">
        <v>0</v>
      </c>
      <c r="H21924" t="s">
        <v>13</v>
      </c>
    </row>
    <row r="21925" spans="1:9" x14ac:dyDescent="0.25">
      <c r="A21925" t="s">
        <v>39253</v>
      </c>
      <c r="B21925" t="s">
        <v>39254</v>
      </c>
      <c r="C21925">
        <v>217</v>
      </c>
      <c r="D21925">
        <v>10</v>
      </c>
      <c r="E21925" s="1">
        <v>1.4430393834317899E-13</v>
      </c>
      <c r="F21925" t="s">
        <v>2576</v>
      </c>
      <c r="G21925">
        <v>2</v>
      </c>
      <c r="H21925" t="s">
        <v>29812</v>
      </c>
      <c r="I21925" s="3" t="s">
        <v>13</v>
      </c>
    </row>
    <row r="21926" spans="1:9" x14ac:dyDescent="0.25">
      <c r="A21926" t="s">
        <v>39255</v>
      </c>
      <c r="B21926" t="s">
        <v>15144</v>
      </c>
      <c r="C21926">
        <v>507</v>
      </c>
      <c r="D21926">
        <v>10</v>
      </c>
      <c r="E21926" s="1">
        <v>2.38393227600894E-39</v>
      </c>
      <c r="F21926" t="s">
        <v>691</v>
      </c>
      <c r="G21926">
        <v>3</v>
      </c>
      <c r="H21926" t="s">
        <v>15145</v>
      </c>
      <c r="I21926" s="3" t="s">
        <v>13</v>
      </c>
    </row>
    <row r="21927" spans="1:9" x14ac:dyDescent="0.25">
      <c r="A21927" t="s">
        <v>39256</v>
      </c>
      <c r="B21927" t="s">
        <v>39257</v>
      </c>
      <c r="C21927">
        <v>262</v>
      </c>
      <c r="D21927">
        <v>10</v>
      </c>
      <c r="E21927" s="1">
        <v>1.05893887510088E-11</v>
      </c>
      <c r="F21927" t="s">
        <v>3473</v>
      </c>
      <c r="G21927">
        <v>4</v>
      </c>
      <c r="H21927" t="s">
        <v>39258</v>
      </c>
      <c r="I21927" s="3" t="s">
        <v>13</v>
      </c>
    </row>
    <row r="21928" spans="1:9" x14ac:dyDescent="0.25">
      <c r="A21928" t="s">
        <v>39259</v>
      </c>
      <c r="B21928" t="s">
        <v>27529</v>
      </c>
      <c r="C21928">
        <v>463</v>
      </c>
      <c r="D21928">
        <v>10</v>
      </c>
      <c r="E21928" s="1">
        <v>263.31367470547201</v>
      </c>
      <c r="F21928" t="s">
        <v>1306</v>
      </c>
      <c r="G21928">
        <v>7</v>
      </c>
      <c r="H21928" t="s">
        <v>27530</v>
      </c>
      <c r="I21928" s="3" t="s">
        <v>885</v>
      </c>
    </row>
    <row r="21929" spans="1:9" x14ac:dyDescent="0.25">
      <c r="A21929" t="s">
        <v>39260</v>
      </c>
      <c r="B21929" t="s">
        <v>16315</v>
      </c>
      <c r="C21929">
        <v>508</v>
      </c>
      <c r="D21929">
        <v>5</v>
      </c>
      <c r="E21929" s="1">
        <v>1.6403575048057399</v>
      </c>
      <c r="F21929" t="s">
        <v>21638</v>
      </c>
      <c r="G21929">
        <v>1</v>
      </c>
      <c r="H21929" t="s">
        <v>52</v>
      </c>
    </row>
    <row r="21930" spans="1:9" x14ac:dyDescent="0.25">
      <c r="A21930" t="s">
        <v>39261</v>
      </c>
      <c r="B21930" t="s">
        <v>15185</v>
      </c>
      <c r="C21930">
        <v>454</v>
      </c>
      <c r="D21930">
        <v>10</v>
      </c>
      <c r="E21930" s="1">
        <v>3.4657487593857201E-61</v>
      </c>
      <c r="F21930" t="s">
        <v>1756</v>
      </c>
      <c r="G21930">
        <v>3</v>
      </c>
      <c r="H21930" t="s">
        <v>20165</v>
      </c>
      <c r="I21930" s="3" t="s">
        <v>13</v>
      </c>
    </row>
    <row r="21931" spans="1:9" x14ac:dyDescent="0.25">
      <c r="A21931" t="s">
        <v>39262</v>
      </c>
      <c r="B21931" t="s">
        <v>175</v>
      </c>
      <c r="C21931">
        <v>442</v>
      </c>
      <c r="D21931">
        <v>10</v>
      </c>
      <c r="E21931" s="1">
        <v>9.7172677581767696E-21</v>
      </c>
      <c r="F21931" t="s">
        <v>4541</v>
      </c>
      <c r="G21931">
        <v>1</v>
      </c>
      <c r="H21931" t="s">
        <v>9884</v>
      </c>
      <c r="I21931" s="3" t="s">
        <v>13</v>
      </c>
    </row>
    <row r="21932" spans="1:9" x14ac:dyDescent="0.25">
      <c r="A21932" t="s">
        <v>39263</v>
      </c>
      <c r="B21932" t="s">
        <v>27149</v>
      </c>
      <c r="C21932">
        <v>449</v>
      </c>
      <c r="D21932">
        <v>10</v>
      </c>
      <c r="E21932" s="1">
        <v>4.3194761939778202E-51</v>
      </c>
      <c r="F21932" t="s">
        <v>691</v>
      </c>
      <c r="G21932">
        <v>2</v>
      </c>
      <c r="H21932" t="s">
        <v>14256</v>
      </c>
      <c r="I21932" s="3" t="s">
        <v>7657</v>
      </c>
    </row>
    <row r="21933" spans="1:9" x14ac:dyDescent="0.25">
      <c r="A21933" t="s">
        <v>39264</v>
      </c>
      <c r="B21933" t="s">
        <v>39265</v>
      </c>
      <c r="C21933">
        <v>489</v>
      </c>
      <c r="D21933">
        <v>10</v>
      </c>
      <c r="E21933" s="1">
        <v>6.2370474250290805E-60</v>
      </c>
      <c r="F21933" t="s">
        <v>429</v>
      </c>
      <c r="G21933">
        <v>7</v>
      </c>
      <c r="H21933" t="s">
        <v>39266</v>
      </c>
      <c r="I21933" s="3" t="s">
        <v>39267</v>
      </c>
    </row>
    <row r="21934" spans="1:9" x14ac:dyDescent="0.25">
      <c r="A21934" t="s">
        <v>39268</v>
      </c>
      <c r="B21934" t="s">
        <v>1066</v>
      </c>
      <c r="C21934">
        <v>530</v>
      </c>
      <c r="D21934">
        <v>3</v>
      </c>
      <c r="E21934" s="1">
        <v>1.5065363470502901E-2</v>
      </c>
      <c r="F21934" s="2">
        <v>73666666666666.594</v>
      </c>
      <c r="G21934">
        <v>0</v>
      </c>
      <c r="H21934" t="s">
        <v>13</v>
      </c>
    </row>
    <row r="21935" spans="1:9" x14ac:dyDescent="0.25">
      <c r="A21935" t="s">
        <v>39269</v>
      </c>
      <c r="B21935" t="s">
        <v>18</v>
      </c>
      <c r="C21935">
        <v>502</v>
      </c>
      <c r="D21935">
        <v>0</v>
      </c>
      <c r="G21935">
        <v>0</v>
      </c>
      <c r="H21935" t="s">
        <v>13</v>
      </c>
    </row>
    <row r="21936" spans="1:9" x14ac:dyDescent="0.25">
      <c r="A21936" t="s">
        <v>39270</v>
      </c>
      <c r="B21936" t="s">
        <v>17597</v>
      </c>
      <c r="C21936">
        <v>444</v>
      </c>
      <c r="D21936">
        <v>10</v>
      </c>
      <c r="E21936" s="1">
        <v>2.07386273127455E-39</v>
      </c>
      <c r="F21936" t="s">
        <v>367</v>
      </c>
      <c r="G21936">
        <v>1</v>
      </c>
      <c r="H21936" t="s">
        <v>2016</v>
      </c>
    </row>
    <row r="21937" spans="1:9" x14ac:dyDescent="0.25">
      <c r="A21937" t="s">
        <v>39271</v>
      </c>
      <c r="B21937" t="s">
        <v>9425</v>
      </c>
      <c r="C21937">
        <v>478</v>
      </c>
      <c r="D21937">
        <v>10</v>
      </c>
      <c r="E21937" s="1">
        <v>1.14735398209655E-55</v>
      </c>
      <c r="F21937" t="s">
        <v>130</v>
      </c>
      <c r="G21937">
        <v>12</v>
      </c>
      <c r="H21937" t="s">
        <v>9426</v>
      </c>
      <c r="I21937" s="3" t="s">
        <v>13</v>
      </c>
    </row>
    <row r="21938" spans="1:9" x14ac:dyDescent="0.25">
      <c r="A21938" t="s">
        <v>39272</v>
      </c>
      <c r="B21938" t="s">
        <v>1759</v>
      </c>
      <c r="C21938">
        <v>488</v>
      </c>
      <c r="D21938">
        <v>10</v>
      </c>
      <c r="E21938" s="1">
        <v>8.5279406041214303E-17</v>
      </c>
      <c r="F21938" t="s">
        <v>3398</v>
      </c>
      <c r="G21938">
        <v>2</v>
      </c>
      <c r="H21938" t="s">
        <v>393</v>
      </c>
    </row>
    <row r="21939" spans="1:9" x14ac:dyDescent="0.25">
      <c r="A21939" t="s">
        <v>39273</v>
      </c>
      <c r="B21939" t="s">
        <v>29026</v>
      </c>
      <c r="C21939">
        <v>467</v>
      </c>
      <c r="D21939">
        <v>10</v>
      </c>
      <c r="E21939" s="1">
        <v>7.2443337712384202E-28</v>
      </c>
      <c r="F21939" t="s">
        <v>1836</v>
      </c>
      <c r="G21939">
        <v>1</v>
      </c>
      <c r="H21939" t="s">
        <v>4304</v>
      </c>
      <c r="I21939" s="3" t="s">
        <v>13</v>
      </c>
    </row>
    <row r="21940" spans="1:9" x14ac:dyDescent="0.25">
      <c r="A21940" t="s">
        <v>39274</v>
      </c>
      <c r="B21940" t="s">
        <v>1178</v>
      </c>
      <c r="C21940">
        <v>467</v>
      </c>
      <c r="D21940">
        <v>10</v>
      </c>
      <c r="E21940" s="1">
        <v>4.8479696405255597E-32</v>
      </c>
      <c r="F21940" t="s">
        <v>2067</v>
      </c>
      <c r="G21940">
        <v>1</v>
      </c>
      <c r="H21940" t="s">
        <v>1629</v>
      </c>
      <c r="I21940" s="3" t="s">
        <v>13</v>
      </c>
    </row>
    <row r="21941" spans="1:9" x14ac:dyDescent="0.25">
      <c r="A21941" t="s">
        <v>39275</v>
      </c>
      <c r="B21941" t="s">
        <v>7753</v>
      </c>
      <c r="C21941">
        <v>431</v>
      </c>
      <c r="D21941">
        <v>10</v>
      </c>
      <c r="E21941" s="1">
        <v>1.9533699733814201E-21</v>
      </c>
      <c r="F21941" t="s">
        <v>862</v>
      </c>
      <c r="G21941">
        <v>17</v>
      </c>
      <c r="H21941" t="s">
        <v>32600</v>
      </c>
      <c r="I21941" s="3" t="s">
        <v>13</v>
      </c>
    </row>
    <row r="21942" spans="1:9" x14ac:dyDescent="0.25">
      <c r="A21942" t="s">
        <v>39276</v>
      </c>
      <c r="B21942" t="s">
        <v>18</v>
      </c>
      <c r="C21942">
        <v>513</v>
      </c>
      <c r="D21942">
        <v>0</v>
      </c>
      <c r="G21942">
        <v>0</v>
      </c>
      <c r="H21942" t="s">
        <v>13</v>
      </c>
    </row>
    <row r="21943" spans="1:9" x14ac:dyDescent="0.25">
      <c r="A21943" t="s">
        <v>39277</v>
      </c>
      <c r="B21943" t="s">
        <v>13854</v>
      </c>
      <c r="C21943">
        <v>475</v>
      </c>
      <c r="D21943">
        <v>10</v>
      </c>
      <c r="E21943" s="1">
        <v>8.7144287480961598E-8</v>
      </c>
      <c r="F21943" t="s">
        <v>2576</v>
      </c>
      <c r="G21943">
        <v>5</v>
      </c>
      <c r="H21943" t="s">
        <v>39278</v>
      </c>
      <c r="I21943" s="3" t="s">
        <v>13</v>
      </c>
    </row>
    <row r="21944" spans="1:9" x14ac:dyDescent="0.25">
      <c r="A21944" t="s">
        <v>39279</v>
      </c>
      <c r="B21944" t="s">
        <v>535</v>
      </c>
      <c r="C21944">
        <v>405</v>
      </c>
      <c r="D21944">
        <v>10</v>
      </c>
      <c r="E21944" s="1">
        <v>3.6438975983846801E-25</v>
      </c>
      <c r="F21944" t="s">
        <v>10423</v>
      </c>
      <c r="G21944">
        <v>0</v>
      </c>
      <c r="H21944" t="s">
        <v>13</v>
      </c>
    </row>
    <row r="21945" spans="1:9" x14ac:dyDescent="0.25">
      <c r="A21945" t="s">
        <v>39280</v>
      </c>
      <c r="B21945" t="s">
        <v>26242</v>
      </c>
      <c r="C21945">
        <v>373</v>
      </c>
      <c r="D21945">
        <v>10</v>
      </c>
      <c r="E21945" s="1">
        <v>1.03493683092538E-39</v>
      </c>
      <c r="F21945" t="s">
        <v>2190</v>
      </c>
      <c r="G21945">
        <v>4</v>
      </c>
      <c r="H21945" t="s">
        <v>39281</v>
      </c>
      <c r="I21945" s="3" t="s">
        <v>26244</v>
      </c>
    </row>
    <row r="21946" spans="1:9" x14ac:dyDescent="0.25">
      <c r="A21946" t="s">
        <v>39282</v>
      </c>
      <c r="B21946" t="s">
        <v>34391</v>
      </c>
      <c r="C21946">
        <v>447</v>
      </c>
      <c r="D21946">
        <v>10</v>
      </c>
      <c r="E21946" s="1">
        <v>2.96516327723325E-49</v>
      </c>
      <c r="F21946" t="s">
        <v>1067</v>
      </c>
      <c r="G21946">
        <v>7</v>
      </c>
      <c r="H21946" t="s">
        <v>39283</v>
      </c>
      <c r="I21946" s="3" t="s">
        <v>13</v>
      </c>
    </row>
    <row r="21947" spans="1:9" x14ac:dyDescent="0.25">
      <c r="A21947" t="s">
        <v>39284</v>
      </c>
      <c r="B21947" t="s">
        <v>18</v>
      </c>
      <c r="C21947">
        <v>463</v>
      </c>
      <c r="D21947">
        <v>0</v>
      </c>
      <c r="G21947">
        <v>0</v>
      </c>
      <c r="H21947" t="s">
        <v>13</v>
      </c>
    </row>
    <row r="21948" spans="1:9" x14ac:dyDescent="0.25">
      <c r="A21948" t="s">
        <v>39285</v>
      </c>
      <c r="B21948" t="s">
        <v>39286</v>
      </c>
      <c r="C21948">
        <v>497</v>
      </c>
      <c r="D21948">
        <v>10</v>
      </c>
      <c r="E21948" s="1">
        <v>1.2231517768454601E-13</v>
      </c>
      <c r="F21948" t="s">
        <v>25814</v>
      </c>
      <c r="G21948">
        <v>3</v>
      </c>
      <c r="H21948" t="s">
        <v>5554</v>
      </c>
    </row>
    <row r="21949" spans="1:9" x14ac:dyDescent="0.25">
      <c r="A21949" t="s">
        <v>39287</v>
      </c>
      <c r="B21949" t="s">
        <v>2250</v>
      </c>
      <c r="C21949">
        <v>496</v>
      </c>
      <c r="D21949">
        <v>10</v>
      </c>
      <c r="E21949" s="1">
        <v>9.4832152787947192E-19</v>
      </c>
      <c r="F21949" t="s">
        <v>39288</v>
      </c>
      <c r="G21949">
        <v>6</v>
      </c>
      <c r="H21949" t="s">
        <v>39289</v>
      </c>
    </row>
    <row r="21950" spans="1:9" x14ac:dyDescent="0.25">
      <c r="A21950" t="s">
        <v>39290</v>
      </c>
      <c r="B21950" t="s">
        <v>18</v>
      </c>
      <c r="C21950">
        <v>455</v>
      </c>
      <c r="D21950">
        <v>0</v>
      </c>
      <c r="G21950">
        <v>0</v>
      </c>
      <c r="H21950" t="s">
        <v>13</v>
      </c>
    </row>
    <row r="21951" spans="1:9" x14ac:dyDescent="0.25">
      <c r="A21951" t="s">
        <v>39291</v>
      </c>
      <c r="B21951" t="s">
        <v>20371</v>
      </c>
      <c r="C21951">
        <v>531</v>
      </c>
      <c r="D21951">
        <v>2</v>
      </c>
      <c r="E21951" s="1">
        <v>5544.9507625146398</v>
      </c>
      <c r="F21951" t="s">
        <v>4524</v>
      </c>
      <c r="G21951">
        <v>3</v>
      </c>
      <c r="H21951" t="s">
        <v>39292</v>
      </c>
      <c r="I21951" s="3" t="s">
        <v>13</v>
      </c>
    </row>
    <row r="21952" spans="1:9" x14ac:dyDescent="0.25">
      <c r="A21952" t="s">
        <v>39293</v>
      </c>
      <c r="B21952" t="s">
        <v>8452</v>
      </c>
      <c r="C21952">
        <v>512</v>
      </c>
      <c r="D21952">
        <v>10</v>
      </c>
      <c r="E21952" s="1">
        <v>2.85307539680512E-56</v>
      </c>
      <c r="F21952" t="s">
        <v>416</v>
      </c>
      <c r="G21952">
        <v>5</v>
      </c>
      <c r="H21952" t="s">
        <v>27817</v>
      </c>
      <c r="I21952" s="3" t="s">
        <v>1991</v>
      </c>
    </row>
    <row r="21953" spans="1:9" x14ac:dyDescent="0.25">
      <c r="A21953" t="s">
        <v>39294</v>
      </c>
      <c r="B21953" t="s">
        <v>18</v>
      </c>
      <c r="C21953">
        <v>351</v>
      </c>
      <c r="D21953">
        <v>0</v>
      </c>
      <c r="G21953">
        <v>0</v>
      </c>
      <c r="H21953" t="s">
        <v>13</v>
      </c>
    </row>
    <row r="21954" spans="1:9" x14ac:dyDescent="0.25">
      <c r="A21954" t="s">
        <v>39295</v>
      </c>
      <c r="B21954" t="s">
        <v>18</v>
      </c>
      <c r="C21954">
        <v>451</v>
      </c>
      <c r="D21954">
        <v>0</v>
      </c>
      <c r="G21954">
        <v>0</v>
      </c>
      <c r="H21954" t="s">
        <v>13</v>
      </c>
    </row>
    <row r="21955" spans="1:9" x14ac:dyDescent="0.25">
      <c r="A21955" t="s">
        <v>39296</v>
      </c>
      <c r="B21955" t="s">
        <v>8832</v>
      </c>
      <c r="C21955">
        <v>510</v>
      </c>
      <c r="D21955">
        <v>8</v>
      </c>
      <c r="E21955" s="1">
        <v>5.8689659990726298E-23</v>
      </c>
      <c r="F21955" t="s">
        <v>39297</v>
      </c>
      <c r="G21955">
        <v>1</v>
      </c>
      <c r="H21955" t="s">
        <v>52</v>
      </c>
      <c r="I21955" s="3" t="s">
        <v>13</v>
      </c>
    </row>
    <row r="21956" spans="1:9" x14ac:dyDescent="0.25">
      <c r="A21956" t="s">
        <v>39298</v>
      </c>
      <c r="B21956" t="s">
        <v>39299</v>
      </c>
      <c r="C21956">
        <v>508</v>
      </c>
      <c r="D21956">
        <v>10</v>
      </c>
      <c r="E21956" s="1">
        <v>6.8880882070315798E-63</v>
      </c>
      <c r="F21956" t="s">
        <v>754</v>
      </c>
      <c r="G21956">
        <v>4</v>
      </c>
      <c r="H21956" t="s">
        <v>4093</v>
      </c>
      <c r="I21956" s="3" t="s">
        <v>4094</v>
      </c>
    </row>
    <row r="21957" spans="1:9" x14ac:dyDescent="0.25">
      <c r="A21957" t="s">
        <v>39300</v>
      </c>
      <c r="B21957" t="s">
        <v>39301</v>
      </c>
      <c r="C21957">
        <v>481</v>
      </c>
      <c r="D21957">
        <v>2</v>
      </c>
      <c r="E21957" s="1">
        <v>5.46212498746356</v>
      </c>
      <c r="F21957" t="s">
        <v>8776</v>
      </c>
      <c r="G21957">
        <v>0</v>
      </c>
      <c r="H21957" t="s">
        <v>13</v>
      </c>
    </row>
    <row r="21958" spans="1:9" x14ac:dyDescent="0.25">
      <c r="A21958" t="s">
        <v>39302</v>
      </c>
      <c r="B21958" t="s">
        <v>18</v>
      </c>
      <c r="C21958">
        <v>399</v>
      </c>
      <c r="D21958">
        <v>0</v>
      </c>
      <c r="G21958">
        <v>0</v>
      </c>
      <c r="H21958" t="s">
        <v>13</v>
      </c>
    </row>
    <row r="21959" spans="1:9" x14ac:dyDescent="0.25">
      <c r="A21959" t="s">
        <v>39303</v>
      </c>
      <c r="B21959" t="s">
        <v>17548</v>
      </c>
      <c r="C21959">
        <v>366</v>
      </c>
      <c r="D21959">
        <v>6</v>
      </c>
      <c r="E21959" s="1">
        <v>1.15410919952036E-2</v>
      </c>
      <c r="F21959" s="2">
        <v>541666666666666</v>
      </c>
      <c r="G21959">
        <v>4</v>
      </c>
      <c r="H21959" t="s">
        <v>39304</v>
      </c>
    </row>
    <row r="21960" spans="1:9" x14ac:dyDescent="0.25">
      <c r="A21960" t="s">
        <v>39305</v>
      </c>
      <c r="B21960" t="s">
        <v>39306</v>
      </c>
      <c r="C21960">
        <v>465</v>
      </c>
      <c r="D21960">
        <v>10</v>
      </c>
      <c r="E21960" s="1">
        <v>2.5587185515821E-50</v>
      </c>
      <c r="F21960" t="s">
        <v>468</v>
      </c>
      <c r="G21960">
        <v>8</v>
      </c>
      <c r="H21960" t="s">
        <v>39307</v>
      </c>
      <c r="I21960" s="3" t="s">
        <v>1920</v>
      </c>
    </row>
    <row r="21961" spans="1:9" x14ac:dyDescent="0.25">
      <c r="A21961" t="s">
        <v>39308</v>
      </c>
      <c r="B21961" t="s">
        <v>3235</v>
      </c>
      <c r="C21961">
        <v>484</v>
      </c>
      <c r="D21961">
        <v>10</v>
      </c>
      <c r="E21961" s="1">
        <v>2.31978813895808E-33</v>
      </c>
      <c r="F21961" t="s">
        <v>21</v>
      </c>
      <c r="G21961">
        <v>1</v>
      </c>
      <c r="H21961" t="s">
        <v>39309</v>
      </c>
      <c r="I21961" s="3" t="s">
        <v>3237</v>
      </c>
    </row>
    <row r="21962" spans="1:9" x14ac:dyDescent="0.25">
      <c r="A21962" t="s">
        <v>39310</v>
      </c>
      <c r="B21962" t="s">
        <v>18</v>
      </c>
      <c r="C21962">
        <v>435</v>
      </c>
      <c r="D21962">
        <v>0</v>
      </c>
      <c r="G21962">
        <v>0</v>
      </c>
      <c r="H21962" t="s">
        <v>13</v>
      </c>
    </row>
    <row r="21963" spans="1:9" x14ac:dyDescent="0.25">
      <c r="A21963" t="s">
        <v>39311</v>
      </c>
      <c r="B21963" t="s">
        <v>18</v>
      </c>
      <c r="C21963">
        <v>417</v>
      </c>
      <c r="D21963">
        <v>0</v>
      </c>
      <c r="G21963">
        <v>0</v>
      </c>
      <c r="H21963" t="s">
        <v>13</v>
      </c>
    </row>
    <row r="21964" spans="1:9" x14ac:dyDescent="0.25">
      <c r="A21964" t="s">
        <v>39312</v>
      </c>
      <c r="B21964" t="s">
        <v>4006</v>
      </c>
      <c r="C21964">
        <v>490</v>
      </c>
      <c r="D21964">
        <v>10</v>
      </c>
      <c r="E21964" s="1">
        <v>7.1195695939719694E-64</v>
      </c>
      <c r="F21964" t="s">
        <v>883</v>
      </c>
      <c r="G21964">
        <v>15</v>
      </c>
      <c r="H21964" t="s">
        <v>24983</v>
      </c>
      <c r="I21964" s="3" t="s">
        <v>12513</v>
      </c>
    </row>
    <row r="21965" spans="1:9" x14ac:dyDescent="0.25">
      <c r="A21965" t="s">
        <v>39313</v>
      </c>
      <c r="B21965" t="s">
        <v>18</v>
      </c>
      <c r="C21965">
        <v>448</v>
      </c>
      <c r="D21965">
        <v>0</v>
      </c>
      <c r="G21965">
        <v>0</v>
      </c>
      <c r="H21965" t="s">
        <v>13</v>
      </c>
    </row>
    <row r="21966" spans="1:9" x14ac:dyDescent="0.25">
      <c r="A21966" t="s">
        <v>39314</v>
      </c>
      <c r="B21966" t="s">
        <v>39315</v>
      </c>
      <c r="C21966">
        <v>499</v>
      </c>
      <c r="D21966">
        <v>10</v>
      </c>
      <c r="E21966" s="1">
        <v>6.96858594231991E-43</v>
      </c>
      <c r="F21966" t="s">
        <v>4810</v>
      </c>
      <c r="G21966">
        <v>2</v>
      </c>
      <c r="H21966" t="s">
        <v>642</v>
      </c>
    </row>
    <row r="21967" spans="1:9" x14ac:dyDescent="0.25">
      <c r="A21967" t="s">
        <v>39316</v>
      </c>
      <c r="B21967" t="s">
        <v>34854</v>
      </c>
      <c r="C21967">
        <v>480</v>
      </c>
      <c r="D21967">
        <v>10</v>
      </c>
      <c r="E21967" s="1">
        <v>7.6612587911648502E-31</v>
      </c>
      <c r="F21967" t="s">
        <v>3457</v>
      </c>
      <c r="G21967">
        <v>4</v>
      </c>
      <c r="H21967" t="s">
        <v>10635</v>
      </c>
      <c r="I21967" s="3" t="s">
        <v>13</v>
      </c>
    </row>
    <row r="21968" spans="1:9" x14ac:dyDescent="0.25">
      <c r="A21968" t="s">
        <v>39317</v>
      </c>
      <c r="B21968" t="s">
        <v>3402</v>
      </c>
      <c r="C21968">
        <v>480</v>
      </c>
      <c r="D21968">
        <v>10</v>
      </c>
      <c r="E21968" s="1">
        <v>3.4723564926136697E-17</v>
      </c>
      <c r="F21968" t="s">
        <v>777</v>
      </c>
      <c r="G21968">
        <v>8</v>
      </c>
      <c r="H21968" t="s">
        <v>39318</v>
      </c>
      <c r="I21968" s="3" t="s">
        <v>9730</v>
      </c>
    </row>
    <row r="21969" spans="1:9" x14ac:dyDescent="0.25">
      <c r="A21969" t="s">
        <v>39319</v>
      </c>
      <c r="B21969" t="s">
        <v>39320</v>
      </c>
      <c r="C21969">
        <v>426</v>
      </c>
      <c r="D21969">
        <v>10</v>
      </c>
      <c r="E21969" s="1">
        <v>1.7592274232560302E-8</v>
      </c>
      <c r="F21969" t="s">
        <v>274</v>
      </c>
      <c r="G21969">
        <v>2</v>
      </c>
      <c r="H21969" t="s">
        <v>4458</v>
      </c>
      <c r="I21969" s="3" t="s">
        <v>13</v>
      </c>
    </row>
    <row r="21970" spans="1:9" x14ac:dyDescent="0.25">
      <c r="A21970" t="s">
        <v>39321</v>
      </c>
      <c r="B21970" t="s">
        <v>4734</v>
      </c>
      <c r="C21970">
        <v>492</v>
      </c>
      <c r="D21970">
        <v>10</v>
      </c>
      <c r="E21970" s="1">
        <v>1.05636900709775E-38</v>
      </c>
      <c r="F21970" t="s">
        <v>691</v>
      </c>
      <c r="G21970">
        <v>10</v>
      </c>
      <c r="H21970" t="s">
        <v>5468</v>
      </c>
      <c r="I21970" s="3" t="s">
        <v>13</v>
      </c>
    </row>
    <row r="21971" spans="1:9" x14ac:dyDescent="0.25">
      <c r="A21971" t="s">
        <v>39322</v>
      </c>
      <c r="B21971" t="s">
        <v>11040</v>
      </c>
      <c r="C21971">
        <v>456</v>
      </c>
      <c r="D21971">
        <v>10</v>
      </c>
      <c r="E21971" s="1">
        <v>1.0352853192678E-18</v>
      </c>
      <c r="F21971" t="s">
        <v>2494</v>
      </c>
      <c r="G21971">
        <v>2</v>
      </c>
      <c r="H21971" t="s">
        <v>39323</v>
      </c>
    </row>
    <row r="21972" spans="1:9" x14ac:dyDescent="0.25">
      <c r="A21972" t="s">
        <v>39324</v>
      </c>
      <c r="B21972" t="s">
        <v>18</v>
      </c>
      <c r="C21972">
        <v>474</v>
      </c>
      <c r="D21972">
        <v>0</v>
      </c>
      <c r="G21972">
        <v>0</v>
      </c>
      <c r="H21972" t="s">
        <v>13</v>
      </c>
    </row>
    <row r="21973" spans="1:9" x14ac:dyDescent="0.25">
      <c r="A21973" t="s">
        <v>39325</v>
      </c>
      <c r="B21973" t="s">
        <v>22366</v>
      </c>
      <c r="C21973">
        <v>405</v>
      </c>
      <c r="D21973">
        <v>10</v>
      </c>
      <c r="E21973" s="1">
        <v>6.3480897612917295E-54</v>
      </c>
      <c r="F21973" t="s">
        <v>513</v>
      </c>
      <c r="G21973">
        <v>6</v>
      </c>
      <c r="H21973" t="s">
        <v>39326</v>
      </c>
      <c r="I21973" s="3" t="s">
        <v>14910</v>
      </c>
    </row>
    <row r="21974" spans="1:9" x14ac:dyDescent="0.25">
      <c r="A21974" t="s">
        <v>39327</v>
      </c>
      <c r="B21974" t="s">
        <v>33649</v>
      </c>
      <c r="C21974">
        <v>493</v>
      </c>
      <c r="D21974">
        <v>10</v>
      </c>
      <c r="E21974" s="1">
        <v>6.3791117574931897E-52</v>
      </c>
      <c r="F21974" t="s">
        <v>2067</v>
      </c>
      <c r="G21974">
        <v>9</v>
      </c>
      <c r="H21974" t="s">
        <v>33650</v>
      </c>
      <c r="I21974" s="3" t="s">
        <v>13</v>
      </c>
    </row>
    <row r="21975" spans="1:9" x14ac:dyDescent="0.25">
      <c r="A21975" t="s">
        <v>39328</v>
      </c>
      <c r="B21975" t="s">
        <v>3818</v>
      </c>
      <c r="C21975">
        <v>448</v>
      </c>
      <c r="D21975">
        <v>10</v>
      </c>
      <c r="E21975" s="1">
        <v>5.6871002965199098E-13</v>
      </c>
      <c r="F21975" t="s">
        <v>66</v>
      </c>
      <c r="G21975">
        <v>3</v>
      </c>
      <c r="H21975" t="s">
        <v>929</v>
      </c>
      <c r="I21975" s="3" t="s">
        <v>13</v>
      </c>
    </row>
    <row r="21976" spans="1:9" x14ac:dyDescent="0.25">
      <c r="A21976" t="s">
        <v>39329</v>
      </c>
      <c r="B21976" t="s">
        <v>39330</v>
      </c>
      <c r="C21976">
        <v>486</v>
      </c>
      <c r="D21976">
        <v>10</v>
      </c>
      <c r="E21976" s="1">
        <v>8.2270008296675599E-52</v>
      </c>
      <c r="F21976" t="s">
        <v>711</v>
      </c>
      <c r="G21976">
        <v>5</v>
      </c>
      <c r="H21976" t="s">
        <v>39331</v>
      </c>
      <c r="I21976" s="3" t="s">
        <v>5019</v>
      </c>
    </row>
    <row r="21977" spans="1:9" x14ac:dyDescent="0.25">
      <c r="A21977" t="s">
        <v>39332</v>
      </c>
      <c r="B21977" t="s">
        <v>39333</v>
      </c>
      <c r="C21977">
        <v>451</v>
      </c>
      <c r="D21977">
        <v>10</v>
      </c>
      <c r="E21977" s="1">
        <v>3.26649088101709E-35</v>
      </c>
      <c r="F21977" t="s">
        <v>143</v>
      </c>
      <c r="G21977">
        <v>2</v>
      </c>
      <c r="H21977" t="s">
        <v>33</v>
      </c>
      <c r="I21977" s="3" t="s">
        <v>13</v>
      </c>
    </row>
    <row r="21978" spans="1:9" x14ac:dyDescent="0.25">
      <c r="A21978" t="s">
        <v>39334</v>
      </c>
      <c r="B21978" t="s">
        <v>15971</v>
      </c>
      <c r="C21978">
        <v>521</v>
      </c>
      <c r="D21978">
        <v>10</v>
      </c>
      <c r="E21978" s="1">
        <v>2.0359164792992199E-13</v>
      </c>
      <c r="F21978" t="s">
        <v>410</v>
      </c>
      <c r="G21978">
        <v>2</v>
      </c>
      <c r="H21978" t="s">
        <v>7751</v>
      </c>
      <c r="I21978" s="3" t="s">
        <v>13</v>
      </c>
    </row>
    <row r="21979" spans="1:9" x14ac:dyDescent="0.25">
      <c r="A21979" t="s">
        <v>39335</v>
      </c>
      <c r="B21979" t="s">
        <v>18</v>
      </c>
      <c r="C21979">
        <v>512</v>
      </c>
      <c r="D21979">
        <v>0</v>
      </c>
      <c r="G21979">
        <v>0</v>
      </c>
      <c r="H21979" t="s">
        <v>13</v>
      </c>
    </row>
    <row r="21980" spans="1:9" x14ac:dyDescent="0.25">
      <c r="A21980" t="s">
        <v>39336</v>
      </c>
      <c r="B21980" t="s">
        <v>27192</v>
      </c>
      <c r="C21980">
        <v>466</v>
      </c>
      <c r="D21980">
        <v>10</v>
      </c>
      <c r="E21980" s="1">
        <v>0.98593683398232301</v>
      </c>
      <c r="F21980" t="s">
        <v>103</v>
      </c>
      <c r="G21980">
        <v>2</v>
      </c>
      <c r="H21980" t="s">
        <v>27193</v>
      </c>
      <c r="I21980" s="3" t="s">
        <v>656</v>
      </c>
    </row>
    <row r="21981" spans="1:9" x14ac:dyDescent="0.25">
      <c r="A21981" t="s">
        <v>39337</v>
      </c>
      <c r="B21981" t="s">
        <v>23681</v>
      </c>
      <c r="C21981">
        <v>471</v>
      </c>
      <c r="D21981">
        <v>10</v>
      </c>
      <c r="E21981" s="1">
        <v>3.3043882723053499E-52</v>
      </c>
      <c r="F21981" t="s">
        <v>663</v>
      </c>
      <c r="G21981">
        <v>0</v>
      </c>
      <c r="H21981" t="s">
        <v>13</v>
      </c>
    </row>
    <row r="21982" spans="1:9" x14ac:dyDescent="0.25">
      <c r="A21982" t="s">
        <v>39338</v>
      </c>
      <c r="B21982" t="s">
        <v>16474</v>
      </c>
      <c r="C21982">
        <v>461</v>
      </c>
      <c r="D21982">
        <v>10</v>
      </c>
      <c r="E21982" s="1">
        <v>5.2107348571480599E-25</v>
      </c>
      <c r="F21982" t="s">
        <v>224</v>
      </c>
      <c r="G21982">
        <v>11</v>
      </c>
      <c r="H21982" t="s">
        <v>9346</v>
      </c>
      <c r="I21982" s="3" t="s">
        <v>9347</v>
      </c>
    </row>
    <row r="21983" spans="1:9" x14ac:dyDescent="0.25">
      <c r="A21983" t="s">
        <v>39339</v>
      </c>
      <c r="B21983" t="s">
        <v>33673</v>
      </c>
      <c r="C21983">
        <v>583</v>
      </c>
      <c r="D21983">
        <v>10</v>
      </c>
      <c r="E21983" s="1">
        <v>4.5017398049986398E-20</v>
      </c>
      <c r="F21983" t="s">
        <v>382</v>
      </c>
      <c r="G21983">
        <v>4</v>
      </c>
      <c r="H21983" t="s">
        <v>39340</v>
      </c>
      <c r="I21983" s="3" t="s">
        <v>13</v>
      </c>
    </row>
    <row r="21984" spans="1:9" x14ac:dyDescent="0.25">
      <c r="A21984" t="s">
        <v>39341</v>
      </c>
      <c r="B21984" t="s">
        <v>8790</v>
      </c>
      <c r="C21984">
        <v>481</v>
      </c>
      <c r="D21984">
        <v>4</v>
      </c>
      <c r="E21984" s="1">
        <v>7.3650075242954402E-2</v>
      </c>
      <c r="F21984" t="s">
        <v>4334</v>
      </c>
      <c r="G21984">
        <v>2</v>
      </c>
      <c r="H21984" t="s">
        <v>8899</v>
      </c>
      <c r="I21984" s="3" t="s">
        <v>13</v>
      </c>
    </row>
    <row r="21985" spans="1:9" x14ac:dyDescent="0.25">
      <c r="A21985" t="s">
        <v>39342</v>
      </c>
      <c r="B21985" t="s">
        <v>37770</v>
      </c>
      <c r="C21985">
        <v>562</v>
      </c>
      <c r="D21985">
        <v>10</v>
      </c>
      <c r="E21985" s="1">
        <v>6.7252955087692901E-15</v>
      </c>
      <c r="F21985" t="s">
        <v>39063</v>
      </c>
      <c r="G21985">
        <v>2</v>
      </c>
      <c r="H21985" t="s">
        <v>2425</v>
      </c>
    </row>
    <row r="21986" spans="1:9" x14ac:dyDescent="0.25">
      <c r="A21986" t="s">
        <v>39343</v>
      </c>
      <c r="B21986" t="s">
        <v>18</v>
      </c>
      <c r="C21986">
        <v>483</v>
      </c>
      <c r="D21986">
        <v>0</v>
      </c>
      <c r="G21986">
        <v>0</v>
      </c>
      <c r="H21986" t="s">
        <v>13</v>
      </c>
    </row>
    <row r="21987" spans="1:9" x14ac:dyDescent="0.25">
      <c r="A21987" t="s">
        <v>39344</v>
      </c>
      <c r="B21987" t="s">
        <v>39345</v>
      </c>
      <c r="C21987">
        <v>506</v>
      </c>
      <c r="D21987">
        <v>10</v>
      </c>
      <c r="E21987" s="1">
        <v>7.0333160928179404E-44</v>
      </c>
      <c r="F21987" t="s">
        <v>550</v>
      </c>
      <c r="G21987">
        <v>4</v>
      </c>
      <c r="H21987" t="s">
        <v>39346</v>
      </c>
      <c r="I21987" s="3" t="s">
        <v>7657</v>
      </c>
    </row>
    <row r="21988" spans="1:9" x14ac:dyDescent="0.25">
      <c r="A21988" t="s">
        <v>39347</v>
      </c>
      <c r="B21988" t="s">
        <v>39348</v>
      </c>
      <c r="C21988">
        <v>467</v>
      </c>
      <c r="D21988">
        <v>10</v>
      </c>
      <c r="E21988" s="1">
        <v>6.3001779936698497E-48</v>
      </c>
      <c r="F21988" t="s">
        <v>767</v>
      </c>
      <c r="G21988">
        <v>7</v>
      </c>
      <c r="H21988" t="s">
        <v>39349</v>
      </c>
      <c r="I21988" s="3" t="s">
        <v>3568</v>
      </c>
    </row>
    <row r="21989" spans="1:9" x14ac:dyDescent="0.25">
      <c r="A21989" t="s">
        <v>39350</v>
      </c>
      <c r="B21989" t="s">
        <v>37760</v>
      </c>
      <c r="C21989">
        <v>469</v>
      </c>
      <c r="D21989">
        <v>10</v>
      </c>
      <c r="E21989" s="1">
        <v>3.44891613036908E-30</v>
      </c>
      <c r="F21989" t="s">
        <v>3346</v>
      </c>
      <c r="G21989">
        <v>2</v>
      </c>
      <c r="H21989" t="s">
        <v>4585</v>
      </c>
      <c r="I21989" s="3" t="s">
        <v>13</v>
      </c>
    </row>
    <row r="21990" spans="1:9" x14ac:dyDescent="0.25">
      <c r="A21990" t="s">
        <v>39351</v>
      </c>
      <c r="B21990" t="s">
        <v>3701</v>
      </c>
      <c r="C21990">
        <v>528</v>
      </c>
      <c r="D21990">
        <v>10</v>
      </c>
      <c r="E21990" s="1">
        <v>841.66535889718796</v>
      </c>
      <c r="F21990" t="s">
        <v>513</v>
      </c>
      <c r="G21990">
        <v>8</v>
      </c>
      <c r="H21990" t="s">
        <v>39352</v>
      </c>
      <c r="I21990" s="3" t="s">
        <v>13</v>
      </c>
    </row>
    <row r="21991" spans="1:9" x14ac:dyDescent="0.25">
      <c r="A21991" t="s">
        <v>39353</v>
      </c>
      <c r="B21991" t="s">
        <v>18</v>
      </c>
      <c r="C21991">
        <v>326</v>
      </c>
      <c r="D21991">
        <v>0</v>
      </c>
      <c r="G21991">
        <v>0</v>
      </c>
      <c r="H21991" t="s">
        <v>13</v>
      </c>
    </row>
    <row r="21992" spans="1:9" x14ac:dyDescent="0.25">
      <c r="A21992" t="s">
        <v>39354</v>
      </c>
      <c r="B21992" t="s">
        <v>39355</v>
      </c>
      <c r="C21992">
        <v>495</v>
      </c>
      <c r="D21992">
        <v>10</v>
      </c>
      <c r="E21992" s="1">
        <v>1.9437561345965801E-27</v>
      </c>
      <c r="F21992" t="s">
        <v>10423</v>
      </c>
      <c r="G21992">
        <v>4</v>
      </c>
      <c r="H21992" t="s">
        <v>2682</v>
      </c>
    </row>
    <row r="21993" spans="1:9" x14ac:dyDescent="0.25">
      <c r="A21993" t="s">
        <v>39356</v>
      </c>
      <c r="B21993" t="s">
        <v>39357</v>
      </c>
      <c r="C21993">
        <v>494</v>
      </c>
      <c r="D21993">
        <v>10</v>
      </c>
      <c r="E21993" s="1">
        <v>3.5952699334424197E-26</v>
      </c>
      <c r="F21993" t="s">
        <v>2334</v>
      </c>
      <c r="G21993">
        <v>9</v>
      </c>
      <c r="H21993" t="s">
        <v>39358</v>
      </c>
      <c r="I21993" s="3" t="s">
        <v>13</v>
      </c>
    </row>
    <row r="21994" spans="1:9" x14ac:dyDescent="0.25">
      <c r="A21994" t="s">
        <v>39359</v>
      </c>
      <c r="B21994" t="s">
        <v>39360</v>
      </c>
      <c r="C21994">
        <v>357</v>
      </c>
      <c r="D21994">
        <v>10</v>
      </c>
      <c r="E21994" s="1">
        <v>2.1035989744463999E-38</v>
      </c>
      <c r="F21994" t="s">
        <v>932</v>
      </c>
      <c r="G21994">
        <v>13</v>
      </c>
      <c r="H21994" t="s">
        <v>39361</v>
      </c>
      <c r="I21994" s="3" t="s">
        <v>13</v>
      </c>
    </row>
    <row r="21995" spans="1:9" x14ac:dyDescent="0.25">
      <c r="A21995" t="s">
        <v>39362</v>
      </c>
      <c r="B21995" t="s">
        <v>18</v>
      </c>
      <c r="C21995">
        <v>533</v>
      </c>
      <c r="D21995">
        <v>0</v>
      </c>
      <c r="G21995">
        <v>0</v>
      </c>
      <c r="H21995" t="s">
        <v>13</v>
      </c>
    </row>
    <row r="21996" spans="1:9" x14ac:dyDescent="0.25">
      <c r="A21996" t="s">
        <v>39363</v>
      </c>
      <c r="B21996" t="s">
        <v>18</v>
      </c>
      <c r="C21996">
        <v>401</v>
      </c>
      <c r="D21996">
        <v>0</v>
      </c>
      <c r="G21996">
        <v>0</v>
      </c>
      <c r="H21996" t="s">
        <v>13</v>
      </c>
    </row>
    <row r="21997" spans="1:9" x14ac:dyDescent="0.25">
      <c r="A21997" t="s">
        <v>39364</v>
      </c>
      <c r="B21997" t="s">
        <v>18</v>
      </c>
      <c r="C21997">
        <v>223</v>
      </c>
      <c r="D21997">
        <v>0</v>
      </c>
      <c r="G21997">
        <v>0</v>
      </c>
      <c r="H21997" t="s">
        <v>13</v>
      </c>
    </row>
    <row r="21998" spans="1:9" x14ac:dyDescent="0.25">
      <c r="A21998" t="s">
        <v>39365</v>
      </c>
      <c r="B21998" t="s">
        <v>3991</v>
      </c>
      <c r="C21998">
        <v>425</v>
      </c>
      <c r="D21998">
        <v>10</v>
      </c>
      <c r="E21998" s="1">
        <v>8.8366147176137097E-29</v>
      </c>
      <c r="F21998" t="s">
        <v>63</v>
      </c>
      <c r="G21998">
        <v>4</v>
      </c>
      <c r="H21998" t="s">
        <v>3992</v>
      </c>
      <c r="I21998" s="3" t="s">
        <v>13</v>
      </c>
    </row>
    <row r="21999" spans="1:9" x14ac:dyDescent="0.25">
      <c r="A21999" t="s">
        <v>39366</v>
      </c>
      <c r="B21999" t="s">
        <v>2186</v>
      </c>
      <c r="C21999">
        <v>509</v>
      </c>
      <c r="D21999">
        <v>10</v>
      </c>
      <c r="E21999" s="1">
        <v>7.1280542000332402E-60</v>
      </c>
      <c r="F21999" t="s">
        <v>871</v>
      </c>
      <c r="G21999">
        <v>7</v>
      </c>
      <c r="H21999" t="s">
        <v>13452</v>
      </c>
      <c r="I21999" s="3" t="s">
        <v>13</v>
      </c>
    </row>
    <row r="22000" spans="1:9" x14ac:dyDescent="0.25">
      <c r="A22000" t="s">
        <v>39367</v>
      </c>
      <c r="B22000" t="s">
        <v>17167</v>
      </c>
      <c r="C22000">
        <v>390</v>
      </c>
      <c r="D22000">
        <v>10</v>
      </c>
      <c r="E22000" s="1">
        <v>3.1369984679470301E-32</v>
      </c>
      <c r="F22000" t="s">
        <v>2326</v>
      </c>
      <c r="G22000">
        <v>11</v>
      </c>
      <c r="H22000" t="s">
        <v>17168</v>
      </c>
      <c r="I22000" s="3" t="s">
        <v>17169</v>
      </c>
    </row>
    <row r="22001" spans="1:9" x14ac:dyDescent="0.25">
      <c r="A22001" t="s">
        <v>39368</v>
      </c>
      <c r="B22001" t="s">
        <v>18</v>
      </c>
      <c r="C22001">
        <v>284</v>
      </c>
      <c r="D22001">
        <v>0</v>
      </c>
      <c r="G22001">
        <v>0</v>
      </c>
      <c r="H22001" t="s">
        <v>13</v>
      </c>
    </row>
    <row r="22002" spans="1:9" x14ac:dyDescent="0.25">
      <c r="A22002" t="s">
        <v>39369</v>
      </c>
      <c r="B22002" t="s">
        <v>39370</v>
      </c>
      <c r="C22002">
        <v>462</v>
      </c>
      <c r="D22002">
        <v>10</v>
      </c>
      <c r="E22002" s="1">
        <v>1.62682714453816E-45</v>
      </c>
      <c r="F22002" t="s">
        <v>303</v>
      </c>
      <c r="G22002">
        <v>5</v>
      </c>
      <c r="H22002" t="s">
        <v>31409</v>
      </c>
      <c r="I22002" s="3" t="s">
        <v>31410</v>
      </c>
    </row>
    <row r="22003" spans="1:9" x14ac:dyDescent="0.25">
      <c r="A22003" t="s">
        <v>39371</v>
      </c>
      <c r="B22003" t="s">
        <v>13085</v>
      </c>
      <c r="C22003">
        <v>508</v>
      </c>
      <c r="D22003">
        <v>10</v>
      </c>
      <c r="E22003" s="1">
        <v>5.6640365789579995E-54</v>
      </c>
      <c r="F22003" t="s">
        <v>4967</v>
      </c>
      <c r="G22003">
        <v>15</v>
      </c>
      <c r="H22003" t="s">
        <v>32028</v>
      </c>
      <c r="I22003" s="3" t="s">
        <v>32029</v>
      </c>
    </row>
    <row r="22004" spans="1:9" x14ac:dyDescent="0.25">
      <c r="A22004" t="s">
        <v>39372</v>
      </c>
      <c r="B22004" t="s">
        <v>39373</v>
      </c>
      <c r="C22004">
        <v>510</v>
      </c>
      <c r="D22004">
        <v>10</v>
      </c>
      <c r="E22004" s="1">
        <v>2.4040958669914901E-71</v>
      </c>
      <c r="F22004" t="s">
        <v>91</v>
      </c>
      <c r="G22004">
        <v>11</v>
      </c>
      <c r="H22004" t="s">
        <v>39374</v>
      </c>
      <c r="I22004" s="3" t="s">
        <v>13</v>
      </c>
    </row>
    <row r="22005" spans="1:9" x14ac:dyDescent="0.25">
      <c r="A22005" t="s">
        <v>39375</v>
      </c>
      <c r="B22005" t="s">
        <v>6658</v>
      </c>
      <c r="C22005">
        <v>450</v>
      </c>
      <c r="D22005">
        <v>10</v>
      </c>
      <c r="E22005" s="1">
        <v>6.5903920809341301E-57</v>
      </c>
      <c r="F22005" t="s">
        <v>1353</v>
      </c>
      <c r="G22005">
        <v>6</v>
      </c>
      <c r="H22005" t="s">
        <v>6659</v>
      </c>
      <c r="I22005" s="3" t="s">
        <v>1699</v>
      </c>
    </row>
    <row r="22006" spans="1:9" x14ac:dyDescent="0.25">
      <c r="A22006" t="s">
        <v>39376</v>
      </c>
      <c r="B22006" t="s">
        <v>18</v>
      </c>
      <c r="C22006">
        <v>486</v>
      </c>
      <c r="D22006">
        <v>0</v>
      </c>
      <c r="G22006">
        <v>0</v>
      </c>
      <c r="H22006" t="s">
        <v>13</v>
      </c>
    </row>
    <row r="22007" spans="1:9" x14ac:dyDescent="0.25">
      <c r="A22007" t="s">
        <v>39377</v>
      </c>
      <c r="B22007" t="s">
        <v>18</v>
      </c>
      <c r="C22007">
        <v>355</v>
      </c>
      <c r="D22007">
        <v>0</v>
      </c>
      <c r="G22007">
        <v>0</v>
      </c>
      <c r="H22007" t="s">
        <v>13</v>
      </c>
    </row>
    <row r="22008" spans="1:9" x14ac:dyDescent="0.25">
      <c r="A22008" t="s">
        <v>39378</v>
      </c>
      <c r="B22008" t="s">
        <v>39379</v>
      </c>
      <c r="C22008">
        <v>474</v>
      </c>
      <c r="D22008">
        <v>10</v>
      </c>
      <c r="E22008" s="1">
        <v>3.5029962140524501E-4</v>
      </c>
      <c r="F22008" t="s">
        <v>2342</v>
      </c>
      <c r="G22008">
        <v>5</v>
      </c>
      <c r="H22008" t="s">
        <v>9634</v>
      </c>
      <c r="I22008" s="3" t="s">
        <v>13</v>
      </c>
    </row>
    <row r="22009" spans="1:9" x14ac:dyDescent="0.25">
      <c r="A22009" t="s">
        <v>39380</v>
      </c>
      <c r="B22009" t="s">
        <v>39381</v>
      </c>
      <c r="C22009">
        <v>462</v>
      </c>
      <c r="D22009">
        <v>10</v>
      </c>
      <c r="E22009" s="1">
        <v>8.3534546657239503E-45</v>
      </c>
      <c r="F22009" t="s">
        <v>759</v>
      </c>
      <c r="G22009">
        <v>6</v>
      </c>
      <c r="H22009" t="s">
        <v>39382</v>
      </c>
      <c r="I22009" s="3" t="s">
        <v>1251</v>
      </c>
    </row>
    <row r="22010" spans="1:9" x14ac:dyDescent="0.25">
      <c r="A22010" t="s">
        <v>39383</v>
      </c>
      <c r="B22010" t="s">
        <v>39384</v>
      </c>
      <c r="C22010">
        <v>484</v>
      </c>
      <c r="D22010">
        <v>10</v>
      </c>
      <c r="E22010" s="1">
        <v>1.44037449349807E-64</v>
      </c>
      <c r="F22010" t="s">
        <v>416</v>
      </c>
      <c r="G22010">
        <v>7</v>
      </c>
      <c r="H22010" t="s">
        <v>39385</v>
      </c>
      <c r="I22010" s="3" t="s">
        <v>39386</v>
      </c>
    </row>
    <row r="22011" spans="1:9" x14ac:dyDescent="0.25">
      <c r="A22011" t="s">
        <v>39387</v>
      </c>
      <c r="B22011" t="s">
        <v>24688</v>
      </c>
      <c r="C22011">
        <v>468</v>
      </c>
      <c r="D22011">
        <v>10</v>
      </c>
      <c r="E22011" s="1">
        <v>1.66416581961266E-42</v>
      </c>
      <c r="F22011" t="s">
        <v>263</v>
      </c>
      <c r="G22011">
        <v>10</v>
      </c>
      <c r="H22011" t="s">
        <v>24689</v>
      </c>
      <c r="I22011" s="3" t="s">
        <v>13</v>
      </c>
    </row>
    <row r="22012" spans="1:9" x14ac:dyDescent="0.25">
      <c r="A22012" t="s">
        <v>39388</v>
      </c>
      <c r="B22012" t="s">
        <v>18</v>
      </c>
      <c r="C22012">
        <v>503</v>
      </c>
      <c r="D22012">
        <v>0</v>
      </c>
      <c r="G22012">
        <v>0</v>
      </c>
      <c r="H22012" t="s">
        <v>13</v>
      </c>
    </row>
    <row r="22013" spans="1:9" x14ac:dyDescent="0.25">
      <c r="A22013" t="s">
        <v>39389</v>
      </c>
      <c r="B22013" t="s">
        <v>7487</v>
      </c>
      <c r="C22013">
        <v>482</v>
      </c>
      <c r="D22013">
        <v>10</v>
      </c>
      <c r="E22013" s="1">
        <v>5.00678711749965E-70</v>
      </c>
      <c r="F22013" t="s">
        <v>518</v>
      </c>
      <c r="G22013">
        <v>4</v>
      </c>
      <c r="H22013" t="s">
        <v>21978</v>
      </c>
      <c r="I22013" s="3" t="s">
        <v>13</v>
      </c>
    </row>
    <row r="22014" spans="1:9" x14ac:dyDescent="0.25">
      <c r="A22014" t="s">
        <v>39390</v>
      </c>
      <c r="B22014" t="s">
        <v>39391</v>
      </c>
      <c r="C22014">
        <v>481</v>
      </c>
      <c r="D22014">
        <v>10</v>
      </c>
      <c r="E22014" s="1">
        <v>4.94985481719396E-67</v>
      </c>
      <c r="F22014" t="s">
        <v>336</v>
      </c>
      <c r="G22014">
        <v>1</v>
      </c>
      <c r="H22014" t="s">
        <v>39392</v>
      </c>
      <c r="I22014" s="3" t="s">
        <v>13</v>
      </c>
    </row>
    <row r="22015" spans="1:9" x14ac:dyDescent="0.25">
      <c r="A22015" t="s">
        <v>39393</v>
      </c>
      <c r="B22015" t="s">
        <v>18</v>
      </c>
      <c r="C22015">
        <v>496</v>
      </c>
      <c r="D22015">
        <v>0</v>
      </c>
      <c r="G22015">
        <v>0</v>
      </c>
      <c r="H22015" t="s">
        <v>13</v>
      </c>
    </row>
    <row r="22016" spans="1:9" x14ac:dyDescent="0.25">
      <c r="A22016" t="s">
        <v>39394</v>
      </c>
      <c r="B22016" t="s">
        <v>14884</v>
      </c>
      <c r="C22016">
        <v>485</v>
      </c>
      <c r="D22016">
        <v>5</v>
      </c>
      <c r="E22016" s="1">
        <v>1.56409615909062E-10</v>
      </c>
      <c r="F22016" t="s">
        <v>15529</v>
      </c>
      <c r="G22016">
        <v>4</v>
      </c>
      <c r="H22016" t="s">
        <v>39395</v>
      </c>
    </row>
    <row r="22017" spans="1:9" x14ac:dyDescent="0.25">
      <c r="A22017" t="s">
        <v>39396</v>
      </c>
      <c r="B22017" t="s">
        <v>38807</v>
      </c>
      <c r="C22017">
        <v>447</v>
      </c>
      <c r="D22017">
        <v>1</v>
      </c>
      <c r="E22017" s="1">
        <v>4374.7046824098297</v>
      </c>
      <c r="F22017" t="s">
        <v>2611</v>
      </c>
      <c r="G22017">
        <v>2</v>
      </c>
      <c r="H22017" t="s">
        <v>39397</v>
      </c>
    </row>
    <row r="22018" spans="1:9" x14ac:dyDescent="0.25">
      <c r="A22018" t="s">
        <v>39398</v>
      </c>
      <c r="B22018" t="s">
        <v>9245</v>
      </c>
      <c r="C22018">
        <v>510</v>
      </c>
      <c r="D22018">
        <v>6</v>
      </c>
      <c r="E22018" s="1">
        <v>1.278813524806E-2</v>
      </c>
      <c r="F22018" s="2">
        <v>78666666666666.594</v>
      </c>
      <c r="G22018">
        <v>5</v>
      </c>
      <c r="H22018" t="s">
        <v>39399</v>
      </c>
      <c r="I22018" s="3" t="s">
        <v>13</v>
      </c>
    </row>
    <row r="22019" spans="1:9" x14ac:dyDescent="0.25">
      <c r="A22019" t="s">
        <v>39400</v>
      </c>
      <c r="B22019" t="s">
        <v>175</v>
      </c>
      <c r="C22019">
        <v>502</v>
      </c>
      <c r="D22019">
        <v>10</v>
      </c>
      <c r="E22019" s="1">
        <v>1.79602303768282E-20</v>
      </c>
      <c r="F22019" t="s">
        <v>2485</v>
      </c>
      <c r="G22019">
        <v>1</v>
      </c>
      <c r="H22019" t="s">
        <v>22</v>
      </c>
      <c r="I22019" s="3" t="s">
        <v>13</v>
      </c>
    </row>
    <row r="22020" spans="1:9" x14ac:dyDescent="0.25">
      <c r="A22020" t="s">
        <v>39401</v>
      </c>
      <c r="B22020" t="s">
        <v>24369</v>
      </c>
      <c r="C22020">
        <v>473</v>
      </c>
      <c r="D22020">
        <v>10</v>
      </c>
      <c r="E22020" s="1">
        <v>3.8756101346297498E-40</v>
      </c>
      <c r="F22020" t="s">
        <v>814</v>
      </c>
      <c r="G22020">
        <v>7</v>
      </c>
      <c r="H22020" t="s">
        <v>39402</v>
      </c>
      <c r="I22020" s="3" t="s">
        <v>13</v>
      </c>
    </row>
    <row r="22021" spans="1:9" x14ac:dyDescent="0.25">
      <c r="A22021" t="s">
        <v>39403</v>
      </c>
      <c r="B22021" t="s">
        <v>10371</v>
      </c>
      <c r="C22021">
        <v>496</v>
      </c>
      <c r="D22021">
        <v>10</v>
      </c>
      <c r="E22021" s="1">
        <v>4.1458196271396102E-62</v>
      </c>
      <c r="F22021" t="s">
        <v>146</v>
      </c>
      <c r="G22021">
        <v>7</v>
      </c>
      <c r="H22021" t="s">
        <v>10372</v>
      </c>
      <c r="I22021" s="3" t="s">
        <v>13</v>
      </c>
    </row>
    <row r="22022" spans="1:9" x14ac:dyDescent="0.25">
      <c r="A22022" t="s">
        <v>39404</v>
      </c>
      <c r="B22022" t="s">
        <v>19445</v>
      </c>
      <c r="C22022">
        <v>458</v>
      </c>
      <c r="D22022">
        <v>10</v>
      </c>
      <c r="E22022" s="1">
        <v>1.6924612714063E-59</v>
      </c>
      <c r="F22022" t="s">
        <v>2421</v>
      </c>
      <c r="G22022">
        <v>0</v>
      </c>
      <c r="H22022" t="s">
        <v>13</v>
      </c>
    </row>
    <row r="22023" spans="1:9" x14ac:dyDescent="0.25">
      <c r="A22023" t="s">
        <v>39405</v>
      </c>
      <c r="B22023" t="s">
        <v>29141</v>
      </c>
      <c r="C22023">
        <v>457</v>
      </c>
      <c r="D22023">
        <v>10</v>
      </c>
      <c r="E22023" s="1">
        <v>8.5394253784000905E-31</v>
      </c>
      <c r="F22023" t="s">
        <v>892</v>
      </c>
      <c r="G22023">
        <v>3</v>
      </c>
      <c r="H22023" t="s">
        <v>39406</v>
      </c>
      <c r="I22023" s="3" t="s">
        <v>13</v>
      </c>
    </row>
    <row r="22024" spans="1:9" x14ac:dyDescent="0.25">
      <c r="A22024" t="s">
        <v>39407</v>
      </c>
      <c r="B22024" t="s">
        <v>8522</v>
      </c>
      <c r="C22024">
        <v>501</v>
      </c>
      <c r="D22024">
        <v>10</v>
      </c>
      <c r="E22024" s="1">
        <v>7.9690366204729997E-63</v>
      </c>
      <c r="F22024" t="s">
        <v>2436</v>
      </c>
      <c r="G22024">
        <v>7</v>
      </c>
      <c r="H22024" t="s">
        <v>8523</v>
      </c>
      <c r="I22024" s="3" t="s">
        <v>422</v>
      </c>
    </row>
    <row r="22025" spans="1:9" x14ac:dyDescent="0.25">
      <c r="A22025" t="s">
        <v>39408</v>
      </c>
      <c r="B22025" t="s">
        <v>18</v>
      </c>
      <c r="C22025">
        <v>454</v>
      </c>
      <c r="D22025">
        <v>0</v>
      </c>
      <c r="G22025">
        <v>0</v>
      </c>
      <c r="H22025" t="s">
        <v>13</v>
      </c>
    </row>
    <row r="22026" spans="1:9" x14ac:dyDescent="0.25">
      <c r="A22026" t="s">
        <v>39409</v>
      </c>
      <c r="B22026" t="s">
        <v>11764</v>
      </c>
      <c r="C22026">
        <v>468</v>
      </c>
      <c r="D22026">
        <v>10</v>
      </c>
      <c r="E22026" s="1">
        <v>9.7910072370137999E-26</v>
      </c>
      <c r="F22026" t="s">
        <v>871</v>
      </c>
      <c r="G22026">
        <v>5</v>
      </c>
      <c r="H22026" t="s">
        <v>14931</v>
      </c>
      <c r="I22026" s="3" t="s">
        <v>1991</v>
      </c>
    </row>
    <row r="22027" spans="1:9" x14ac:dyDescent="0.25">
      <c r="A22027" t="s">
        <v>39410</v>
      </c>
      <c r="B22027" t="s">
        <v>39411</v>
      </c>
      <c r="C22027">
        <v>477</v>
      </c>
      <c r="D22027">
        <v>10</v>
      </c>
      <c r="E22027" s="1">
        <v>3.6994811096919601E-46</v>
      </c>
      <c r="F22027" t="s">
        <v>536</v>
      </c>
      <c r="G22027">
        <v>9</v>
      </c>
      <c r="H22027" t="s">
        <v>39412</v>
      </c>
      <c r="I22027" s="3" t="s">
        <v>6520</v>
      </c>
    </row>
    <row r="22028" spans="1:9" x14ac:dyDescent="0.25">
      <c r="A22028" t="s">
        <v>39413</v>
      </c>
      <c r="B22028" t="s">
        <v>2857</v>
      </c>
      <c r="C22028">
        <v>397</v>
      </c>
      <c r="D22028">
        <v>10</v>
      </c>
      <c r="E22028" s="1">
        <v>1.7910022663693501E-42</v>
      </c>
      <c r="F22028" t="s">
        <v>1558</v>
      </c>
      <c r="G22028">
        <v>8</v>
      </c>
      <c r="H22028" t="s">
        <v>14467</v>
      </c>
      <c r="I22028" s="3" t="s">
        <v>13</v>
      </c>
    </row>
    <row r="22029" spans="1:9" x14ac:dyDescent="0.25">
      <c r="A22029" t="s">
        <v>39414</v>
      </c>
      <c r="B22029" t="s">
        <v>7527</v>
      </c>
      <c r="C22029">
        <v>450</v>
      </c>
      <c r="D22029">
        <v>10</v>
      </c>
      <c r="E22029" s="1">
        <v>1.7599452087636599E-49</v>
      </c>
      <c r="F22029" t="s">
        <v>4967</v>
      </c>
      <c r="G22029">
        <v>5</v>
      </c>
      <c r="H22029" t="s">
        <v>10806</v>
      </c>
      <c r="I22029" s="3" t="s">
        <v>13</v>
      </c>
    </row>
    <row r="22030" spans="1:9" x14ac:dyDescent="0.25">
      <c r="A22030" t="s">
        <v>39415</v>
      </c>
      <c r="B22030" t="s">
        <v>2664</v>
      </c>
      <c r="C22030">
        <v>439</v>
      </c>
      <c r="D22030">
        <v>10</v>
      </c>
      <c r="E22030" s="1">
        <v>2.4765513254754199E-37</v>
      </c>
      <c r="F22030" t="s">
        <v>871</v>
      </c>
      <c r="G22030">
        <v>3</v>
      </c>
      <c r="H22030" t="s">
        <v>2666</v>
      </c>
      <c r="I22030" s="3" t="s">
        <v>13</v>
      </c>
    </row>
    <row r="22031" spans="1:9" x14ac:dyDescent="0.25">
      <c r="A22031" t="s">
        <v>39416</v>
      </c>
      <c r="B22031" t="s">
        <v>535</v>
      </c>
      <c r="C22031">
        <v>429</v>
      </c>
      <c r="D22031">
        <v>10</v>
      </c>
      <c r="E22031" s="1">
        <v>5.5565716560579003E-59</v>
      </c>
      <c r="F22031" t="s">
        <v>528</v>
      </c>
      <c r="G22031">
        <v>10</v>
      </c>
      <c r="H22031" t="s">
        <v>39417</v>
      </c>
      <c r="I22031" s="3" t="s">
        <v>1129</v>
      </c>
    </row>
    <row r="22032" spans="1:9" x14ac:dyDescent="0.25">
      <c r="A22032" t="s">
        <v>39418</v>
      </c>
      <c r="B22032" t="s">
        <v>10954</v>
      </c>
      <c r="C22032">
        <v>467</v>
      </c>
      <c r="D22032">
        <v>10</v>
      </c>
      <c r="E22032" s="1">
        <v>2.9275508772082403E-45</v>
      </c>
      <c r="F22032" t="s">
        <v>28</v>
      </c>
      <c r="G22032">
        <v>9</v>
      </c>
      <c r="H22032" t="s">
        <v>39419</v>
      </c>
      <c r="I22032" s="3" t="s">
        <v>5615</v>
      </c>
    </row>
    <row r="22033" spans="1:9" x14ac:dyDescent="0.25">
      <c r="A22033" t="s">
        <v>39420</v>
      </c>
      <c r="B22033" t="s">
        <v>8375</v>
      </c>
      <c r="C22033">
        <v>490</v>
      </c>
      <c r="D22033">
        <v>10</v>
      </c>
      <c r="E22033" s="1">
        <v>1.74123188352756E-41</v>
      </c>
      <c r="F22033" t="s">
        <v>2239</v>
      </c>
      <c r="G22033">
        <v>12</v>
      </c>
      <c r="H22033" t="s">
        <v>16125</v>
      </c>
      <c r="I22033" s="3" t="s">
        <v>9967</v>
      </c>
    </row>
    <row r="22034" spans="1:9" x14ac:dyDescent="0.25">
      <c r="A22034" t="s">
        <v>39421</v>
      </c>
      <c r="B22034" t="s">
        <v>1066</v>
      </c>
      <c r="C22034">
        <v>451</v>
      </c>
      <c r="D22034">
        <v>1</v>
      </c>
      <c r="E22034" s="1">
        <v>6166.4562761797897</v>
      </c>
      <c r="F22034" t="s">
        <v>1263</v>
      </c>
      <c r="G22034">
        <v>3</v>
      </c>
      <c r="H22034" t="s">
        <v>16571</v>
      </c>
      <c r="I22034" s="3" t="s">
        <v>13</v>
      </c>
    </row>
    <row r="22035" spans="1:9" x14ac:dyDescent="0.25">
      <c r="A22035" t="s">
        <v>39422</v>
      </c>
      <c r="B22035" t="s">
        <v>1021</v>
      </c>
      <c r="C22035">
        <v>459</v>
      </c>
      <c r="D22035">
        <v>10</v>
      </c>
      <c r="E22035" s="1">
        <v>1.3830590160421001E-32</v>
      </c>
      <c r="F22035" t="s">
        <v>1193</v>
      </c>
      <c r="G22035">
        <v>3</v>
      </c>
      <c r="H22035" t="s">
        <v>34438</v>
      </c>
      <c r="I22035" s="3" t="s">
        <v>24237</v>
      </c>
    </row>
    <row r="22036" spans="1:9" x14ac:dyDescent="0.25">
      <c r="A22036" t="s">
        <v>39423</v>
      </c>
      <c r="B22036" t="s">
        <v>11107</v>
      </c>
      <c r="C22036">
        <v>492</v>
      </c>
      <c r="D22036">
        <v>10</v>
      </c>
      <c r="E22036" s="1">
        <v>1.8464755282486801E-22</v>
      </c>
      <c r="F22036" t="s">
        <v>3323</v>
      </c>
      <c r="G22036">
        <v>3</v>
      </c>
      <c r="H22036" t="s">
        <v>5554</v>
      </c>
    </row>
    <row r="22037" spans="1:9" x14ac:dyDescent="0.25">
      <c r="A22037" t="s">
        <v>39424</v>
      </c>
      <c r="B22037" t="s">
        <v>10391</v>
      </c>
      <c r="C22037">
        <v>427</v>
      </c>
      <c r="D22037">
        <v>10</v>
      </c>
      <c r="E22037" s="1">
        <v>6.4125352351051104E-38</v>
      </c>
      <c r="F22037" t="s">
        <v>4524</v>
      </c>
      <c r="G22037">
        <v>6</v>
      </c>
      <c r="H22037" t="s">
        <v>39425</v>
      </c>
      <c r="I22037" s="3" t="s">
        <v>318</v>
      </c>
    </row>
    <row r="22038" spans="1:9" x14ac:dyDescent="0.25">
      <c r="A22038" t="s">
        <v>39426</v>
      </c>
      <c r="B22038" t="s">
        <v>37</v>
      </c>
      <c r="C22038">
        <v>381</v>
      </c>
      <c r="D22038">
        <v>10</v>
      </c>
      <c r="E22038" s="1">
        <v>1.2119822171631101E-12</v>
      </c>
      <c r="F22038" t="s">
        <v>795</v>
      </c>
      <c r="G22038">
        <v>1</v>
      </c>
      <c r="H22038" t="s">
        <v>39</v>
      </c>
    </row>
    <row r="22039" spans="1:9" x14ac:dyDescent="0.25">
      <c r="A22039" t="s">
        <v>39427</v>
      </c>
      <c r="B22039" t="s">
        <v>39428</v>
      </c>
      <c r="C22039">
        <v>487</v>
      </c>
      <c r="D22039">
        <v>10</v>
      </c>
      <c r="E22039" s="1">
        <v>2.3170002829328202E-22</v>
      </c>
      <c r="F22039" t="s">
        <v>676</v>
      </c>
      <c r="G22039">
        <v>17</v>
      </c>
      <c r="H22039" t="s">
        <v>39429</v>
      </c>
      <c r="I22039" s="3" t="s">
        <v>4873</v>
      </c>
    </row>
    <row r="22040" spans="1:9" x14ac:dyDescent="0.25">
      <c r="A22040" t="s">
        <v>39430</v>
      </c>
      <c r="B22040" t="s">
        <v>18</v>
      </c>
      <c r="C22040">
        <v>488</v>
      </c>
      <c r="D22040">
        <v>0</v>
      </c>
      <c r="G22040">
        <v>0</v>
      </c>
      <c r="H22040" t="s">
        <v>13</v>
      </c>
    </row>
    <row r="22041" spans="1:9" x14ac:dyDescent="0.25">
      <c r="A22041" t="s">
        <v>39431</v>
      </c>
      <c r="B22041" t="s">
        <v>39432</v>
      </c>
      <c r="C22041">
        <v>458</v>
      </c>
      <c r="D22041">
        <v>10</v>
      </c>
      <c r="E22041" s="1">
        <v>1.2958720200138601E-58</v>
      </c>
      <c r="F22041" t="s">
        <v>1353</v>
      </c>
      <c r="G22041">
        <v>2</v>
      </c>
      <c r="H22041" t="s">
        <v>39433</v>
      </c>
      <c r="I22041" s="3" t="s">
        <v>22716</v>
      </c>
    </row>
    <row r="22042" spans="1:9" x14ac:dyDescent="0.25">
      <c r="A22042" t="s">
        <v>39434</v>
      </c>
      <c r="B22042" t="s">
        <v>39435</v>
      </c>
      <c r="C22042">
        <v>325</v>
      </c>
      <c r="D22042">
        <v>10</v>
      </c>
      <c r="E22042" s="1">
        <v>5.8226135825303905E-7</v>
      </c>
      <c r="F22042" t="s">
        <v>2342</v>
      </c>
      <c r="G22042">
        <v>2</v>
      </c>
      <c r="H22042" t="s">
        <v>12704</v>
      </c>
      <c r="I22042" s="3" t="s">
        <v>13</v>
      </c>
    </row>
    <row r="22043" spans="1:9" x14ac:dyDescent="0.25">
      <c r="A22043" t="s">
        <v>39436</v>
      </c>
      <c r="B22043" t="s">
        <v>18</v>
      </c>
      <c r="C22043">
        <v>324</v>
      </c>
      <c r="D22043">
        <v>0</v>
      </c>
      <c r="G22043">
        <v>0</v>
      </c>
      <c r="H22043" t="s">
        <v>13</v>
      </c>
    </row>
    <row r="22044" spans="1:9" x14ac:dyDescent="0.25">
      <c r="A22044" t="s">
        <v>39437</v>
      </c>
      <c r="B22044" t="s">
        <v>18</v>
      </c>
      <c r="C22044">
        <v>398</v>
      </c>
      <c r="D22044">
        <v>0</v>
      </c>
      <c r="G22044">
        <v>0</v>
      </c>
      <c r="H22044" t="s">
        <v>13</v>
      </c>
    </row>
    <row r="22045" spans="1:9" x14ac:dyDescent="0.25">
      <c r="A22045" t="s">
        <v>39438</v>
      </c>
      <c r="B22045" t="s">
        <v>7055</v>
      </c>
      <c r="C22045">
        <v>464</v>
      </c>
      <c r="D22045">
        <v>10</v>
      </c>
      <c r="E22045" s="1">
        <v>2.2015658997269599E-54</v>
      </c>
      <c r="F22045" t="s">
        <v>301</v>
      </c>
      <c r="G22045">
        <v>16</v>
      </c>
      <c r="H22045" t="s">
        <v>7056</v>
      </c>
      <c r="I22045" s="3" t="s">
        <v>7057</v>
      </c>
    </row>
    <row r="22046" spans="1:9" x14ac:dyDescent="0.25">
      <c r="A22046" t="s">
        <v>39439</v>
      </c>
      <c r="B22046" t="s">
        <v>39440</v>
      </c>
      <c r="C22046">
        <v>516</v>
      </c>
      <c r="D22046">
        <v>10</v>
      </c>
      <c r="E22046" s="1">
        <v>6.0597712522789898E-58</v>
      </c>
      <c r="F22046" t="s">
        <v>1558</v>
      </c>
      <c r="G22046">
        <v>8</v>
      </c>
      <c r="H22046" t="s">
        <v>39441</v>
      </c>
      <c r="I22046" s="3" t="s">
        <v>589</v>
      </c>
    </row>
    <row r="22047" spans="1:9" x14ac:dyDescent="0.25">
      <c r="A22047" t="s">
        <v>39442</v>
      </c>
      <c r="B22047" t="s">
        <v>9588</v>
      </c>
      <c r="C22047">
        <v>342</v>
      </c>
      <c r="D22047">
        <v>10</v>
      </c>
      <c r="E22047" s="1">
        <v>3.8093254571508098E-22</v>
      </c>
      <c r="F22047" t="s">
        <v>313</v>
      </c>
      <c r="G22047">
        <v>6</v>
      </c>
      <c r="H22047" t="s">
        <v>39443</v>
      </c>
      <c r="I22047" s="3" t="s">
        <v>13</v>
      </c>
    </row>
    <row r="22048" spans="1:9" x14ac:dyDescent="0.25">
      <c r="A22048" t="s">
        <v>39444</v>
      </c>
      <c r="B22048" t="s">
        <v>13772</v>
      </c>
      <c r="C22048">
        <v>478</v>
      </c>
      <c r="D22048">
        <v>10</v>
      </c>
      <c r="E22048" s="1">
        <v>1.9430265690896602E-46</v>
      </c>
      <c r="F22048" t="s">
        <v>1467</v>
      </c>
      <c r="G22048">
        <v>7</v>
      </c>
      <c r="H22048" t="s">
        <v>12946</v>
      </c>
      <c r="I22048" s="3" t="s">
        <v>318</v>
      </c>
    </row>
    <row r="22049" spans="1:9" x14ac:dyDescent="0.25">
      <c r="A22049" t="s">
        <v>39445</v>
      </c>
      <c r="B22049" t="s">
        <v>12752</v>
      </c>
      <c r="C22049">
        <v>418</v>
      </c>
      <c r="D22049">
        <v>10</v>
      </c>
      <c r="E22049" s="1">
        <v>7.2358872105875405E-21</v>
      </c>
      <c r="F22049" t="s">
        <v>2719</v>
      </c>
      <c r="G22049">
        <v>3</v>
      </c>
      <c r="H22049" t="s">
        <v>12753</v>
      </c>
    </row>
    <row r="22050" spans="1:9" x14ac:dyDescent="0.25">
      <c r="A22050" t="s">
        <v>39446</v>
      </c>
      <c r="B22050" t="s">
        <v>4760</v>
      </c>
      <c r="C22050">
        <v>396</v>
      </c>
      <c r="D22050">
        <v>10</v>
      </c>
      <c r="E22050" s="1">
        <v>7.6859780572885495E-23</v>
      </c>
      <c r="F22050" t="s">
        <v>266</v>
      </c>
      <c r="G22050">
        <v>11</v>
      </c>
      <c r="H22050" t="s">
        <v>4761</v>
      </c>
      <c r="I22050" s="3" t="s">
        <v>13</v>
      </c>
    </row>
    <row r="22051" spans="1:9" x14ac:dyDescent="0.25">
      <c r="A22051" t="s">
        <v>39447</v>
      </c>
      <c r="B22051" t="s">
        <v>39448</v>
      </c>
      <c r="C22051">
        <v>460</v>
      </c>
      <c r="D22051">
        <v>10</v>
      </c>
      <c r="E22051" s="1">
        <v>3.5392316484291799E-48</v>
      </c>
      <c r="F22051" t="s">
        <v>878</v>
      </c>
      <c r="G22051">
        <v>5</v>
      </c>
      <c r="H22051" t="s">
        <v>16300</v>
      </c>
      <c r="I22051" s="3" t="s">
        <v>13</v>
      </c>
    </row>
    <row r="22052" spans="1:9" x14ac:dyDescent="0.25">
      <c r="A22052" t="s">
        <v>39449</v>
      </c>
      <c r="B22052" t="s">
        <v>39450</v>
      </c>
      <c r="C22052">
        <v>471</v>
      </c>
      <c r="D22052">
        <v>10</v>
      </c>
      <c r="E22052" s="1">
        <v>2.6000698692638002E-74</v>
      </c>
      <c r="F22052" t="s">
        <v>266</v>
      </c>
      <c r="G22052">
        <v>4</v>
      </c>
      <c r="H22052" t="s">
        <v>29452</v>
      </c>
      <c r="I22052" s="3" t="s">
        <v>25448</v>
      </c>
    </row>
    <row r="22053" spans="1:9" x14ac:dyDescent="0.25">
      <c r="A22053" t="s">
        <v>39451</v>
      </c>
      <c r="B22053" t="s">
        <v>16624</v>
      </c>
      <c r="C22053">
        <v>232</v>
      </c>
      <c r="D22053">
        <v>6</v>
      </c>
      <c r="E22053" s="1">
        <v>3.6314449488264699E-4</v>
      </c>
      <c r="F22053" s="2">
        <v>86166666666666.594</v>
      </c>
      <c r="G22053">
        <v>3</v>
      </c>
      <c r="H22053" t="s">
        <v>39452</v>
      </c>
      <c r="I22053" s="3" t="s">
        <v>13</v>
      </c>
    </row>
    <row r="22054" spans="1:9" x14ac:dyDescent="0.25">
      <c r="A22054" t="s">
        <v>39453</v>
      </c>
      <c r="B22054" t="s">
        <v>7012</v>
      </c>
      <c r="C22054">
        <v>500</v>
      </c>
      <c r="D22054">
        <v>6</v>
      </c>
      <c r="E22054" s="1">
        <v>8.08070520084633E-13</v>
      </c>
      <c r="F22054" s="2">
        <v>531666666666666</v>
      </c>
      <c r="G22054">
        <v>0</v>
      </c>
      <c r="H22054" t="s">
        <v>13</v>
      </c>
    </row>
    <row r="22055" spans="1:9" x14ac:dyDescent="0.25">
      <c r="A22055" t="s">
        <v>39454</v>
      </c>
      <c r="B22055" t="s">
        <v>39455</v>
      </c>
      <c r="C22055">
        <v>473</v>
      </c>
      <c r="D22055">
        <v>10</v>
      </c>
      <c r="E22055" s="1">
        <v>6.62979372851085E-51</v>
      </c>
      <c r="F22055" t="s">
        <v>1263</v>
      </c>
      <c r="G22055">
        <v>6</v>
      </c>
      <c r="H22055" t="s">
        <v>10776</v>
      </c>
      <c r="I22055" s="3" t="s">
        <v>10777</v>
      </c>
    </row>
    <row r="22056" spans="1:9" x14ac:dyDescent="0.25">
      <c r="A22056" t="s">
        <v>39456</v>
      </c>
      <c r="B22056" t="s">
        <v>4386</v>
      </c>
      <c r="C22056">
        <v>405</v>
      </c>
      <c r="D22056">
        <v>1</v>
      </c>
      <c r="E22056" s="1">
        <v>2.4280839063527502</v>
      </c>
      <c r="F22056" t="s">
        <v>1067</v>
      </c>
      <c r="G22056">
        <v>0</v>
      </c>
      <c r="H22056" t="s">
        <v>13</v>
      </c>
    </row>
    <row r="22057" spans="1:9" x14ac:dyDescent="0.25">
      <c r="A22057" t="s">
        <v>39457</v>
      </c>
      <c r="B22057" t="s">
        <v>27958</v>
      </c>
      <c r="C22057">
        <v>502</v>
      </c>
      <c r="D22057">
        <v>10</v>
      </c>
      <c r="E22057" s="1">
        <v>7.7060142320482502E-11</v>
      </c>
      <c r="F22057" t="s">
        <v>1940</v>
      </c>
      <c r="G22057">
        <v>2</v>
      </c>
      <c r="H22057" t="s">
        <v>27959</v>
      </c>
      <c r="I22057" s="3" t="s">
        <v>27960</v>
      </c>
    </row>
    <row r="22058" spans="1:9" x14ac:dyDescent="0.25">
      <c r="A22058" t="s">
        <v>39458</v>
      </c>
      <c r="B22058" t="s">
        <v>39459</v>
      </c>
      <c r="C22058">
        <v>451</v>
      </c>
      <c r="D22058">
        <v>10</v>
      </c>
      <c r="E22058" s="1">
        <v>5.1482119086012598E-44</v>
      </c>
      <c r="F22058" t="s">
        <v>878</v>
      </c>
      <c r="G22058">
        <v>4</v>
      </c>
      <c r="H22058" t="s">
        <v>39460</v>
      </c>
      <c r="I22058" s="3" t="s">
        <v>13</v>
      </c>
    </row>
    <row r="22059" spans="1:9" x14ac:dyDescent="0.25">
      <c r="A22059" t="s">
        <v>39461</v>
      </c>
      <c r="B22059" t="s">
        <v>18</v>
      </c>
      <c r="C22059">
        <v>493</v>
      </c>
      <c r="D22059">
        <v>0</v>
      </c>
      <c r="G22059">
        <v>0</v>
      </c>
      <c r="H22059" t="s">
        <v>13</v>
      </c>
    </row>
    <row r="22060" spans="1:9" x14ac:dyDescent="0.25">
      <c r="A22060" t="s">
        <v>39462</v>
      </c>
      <c r="B22060" t="s">
        <v>1091</v>
      </c>
      <c r="C22060">
        <v>476</v>
      </c>
      <c r="D22060">
        <v>10</v>
      </c>
      <c r="E22060" s="1">
        <v>2.3813075035048699E-69</v>
      </c>
      <c r="F22060" t="s">
        <v>77</v>
      </c>
      <c r="G22060">
        <v>7</v>
      </c>
      <c r="H22060" t="s">
        <v>12946</v>
      </c>
      <c r="I22060" s="3" t="s">
        <v>318</v>
      </c>
    </row>
    <row r="22061" spans="1:9" x14ac:dyDescent="0.25">
      <c r="A22061" t="s">
        <v>39463</v>
      </c>
      <c r="B22061" t="s">
        <v>14002</v>
      </c>
      <c r="C22061">
        <v>417</v>
      </c>
      <c r="D22061">
        <v>10</v>
      </c>
      <c r="E22061" s="1">
        <v>1.04485988403481E-19</v>
      </c>
      <c r="F22061" t="s">
        <v>806</v>
      </c>
      <c r="G22061">
        <v>4</v>
      </c>
      <c r="H22061" t="s">
        <v>39464</v>
      </c>
      <c r="I22061" s="3" t="s">
        <v>13</v>
      </c>
    </row>
    <row r="22062" spans="1:9" x14ac:dyDescent="0.25">
      <c r="A22062" t="s">
        <v>39465</v>
      </c>
      <c r="B22062" t="s">
        <v>15054</v>
      </c>
      <c r="C22062">
        <v>418</v>
      </c>
      <c r="D22062">
        <v>10</v>
      </c>
      <c r="E22062" s="1">
        <v>3.8101947564202103E-46</v>
      </c>
      <c r="F22062" t="s">
        <v>915</v>
      </c>
      <c r="G22062">
        <v>2</v>
      </c>
      <c r="H22062" t="s">
        <v>17825</v>
      </c>
      <c r="I22062" s="3" t="s">
        <v>5711</v>
      </c>
    </row>
    <row r="22063" spans="1:9" x14ac:dyDescent="0.25">
      <c r="A22063" t="s">
        <v>39466</v>
      </c>
      <c r="B22063" t="s">
        <v>11497</v>
      </c>
      <c r="C22063">
        <v>478</v>
      </c>
      <c r="D22063">
        <v>10</v>
      </c>
      <c r="E22063" s="1">
        <v>1.9593943622238801E-10</v>
      </c>
      <c r="F22063" t="s">
        <v>39467</v>
      </c>
      <c r="G22063">
        <v>5</v>
      </c>
      <c r="H22063" t="s">
        <v>39468</v>
      </c>
    </row>
    <row r="22064" spans="1:9" x14ac:dyDescent="0.25">
      <c r="A22064" t="s">
        <v>39469</v>
      </c>
      <c r="B22064" t="s">
        <v>18</v>
      </c>
      <c r="C22064">
        <v>499</v>
      </c>
      <c r="D22064">
        <v>0</v>
      </c>
      <c r="G22064">
        <v>0</v>
      </c>
      <c r="H22064" t="s">
        <v>13</v>
      </c>
    </row>
    <row r="22065" spans="1:9" x14ac:dyDescent="0.25">
      <c r="A22065" t="s">
        <v>39470</v>
      </c>
      <c r="B22065" t="s">
        <v>18</v>
      </c>
      <c r="C22065">
        <v>503</v>
      </c>
      <c r="D22065">
        <v>0</v>
      </c>
      <c r="G22065">
        <v>0</v>
      </c>
      <c r="H22065" t="s">
        <v>13</v>
      </c>
    </row>
    <row r="22066" spans="1:9" x14ac:dyDescent="0.25">
      <c r="A22066" t="s">
        <v>39471</v>
      </c>
      <c r="B22066" t="s">
        <v>4680</v>
      </c>
      <c r="C22066">
        <v>540</v>
      </c>
      <c r="D22066">
        <v>10</v>
      </c>
      <c r="E22066" s="1">
        <v>2.16411350276933E-37</v>
      </c>
      <c r="F22066" t="s">
        <v>862</v>
      </c>
      <c r="G22066">
        <v>2</v>
      </c>
      <c r="H22066" t="s">
        <v>2662</v>
      </c>
      <c r="I22066" s="3" t="s">
        <v>13</v>
      </c>
    </row>
    <row r="22067" spans="1:9" x14ac:dyDescent="0.25">
      <c r="A22067" t="s">
        <v>39472</v>
      </c>
      <c r="B22067" t="s">
        <v>24993</v>
      </c>
      <c r="C22067">
        <v>490</v>
      </c>
      <c r="D22067">
        <v>10</v>
      </c>
      <c r="E22067" s="1">
        <v>6.8268248915446696E-23</v>
      </c>
      <c r="F22067" t="s">
        <v>528</v>
      </c>
      <c r="G22067">
        <v>6</v>
      </c>
      <c r="H22067" t="s">
        <v>24994</v>
      </c>
      <c r="I22067" s="3" t="s">
        <v>748</v>
      </c>
    </row>
    <row r="22068" spans="1:9" x14ac:dyDescent="0.25">
      <c r="A22068" t="s">
        <v>39473</v>
      </c>
      <c r="B22068" t="s">
        <v>449</v>
      </c>
      <c r="C22068">
        <v>449</v>
      </c>
      <c r="D22068">
        <v>10</v>
      </c>
      <c r="E22068" s="1">
        <v>3.3847243529102602E-53</v>
      </c>
      <c r="F22068" t="s">
        <v>2178</v>
      </c>
      <c r="G22068">
        <v>5</v>
      </c>
      <c r="H22068" t="s">
        <v>39474</v>
      </c>
      <c r="I22068" s="3" t="s">
        <v>13</v>
      </c>
    </row>
    <row r="22069" spans="1:9" x14ac:dyDescent="0.25">
      <c r="A22069" t="s">
        <v>39475</v>
      </c>
      <c r="B22069" t="s">
        <v>1192</v>
      </c>
      <c r="C22069">
        <v>441</v>
      </c>
      <c r="D22069">
        <v>10</v>
      </c>
      <c r="E22069" s="1">
        <v>4.8757315866312403E-19</v>
      </c>
      <c r="F22069" t="s">
        <v>143</v>
      </c>
      <c r="G22069">
        <v>4</v>
      </c>
      <c r="H22069" t="s">
        <v>14497</v>
      </c>
      <c r="I22069" s="3" t="s">
        <v>13</v>
      </c>
    </row>
    <row r="22070" spans="1:9" x14ac:dyDescent="0.25">
      <c r="A22070" t="s">
        <v>39476</v>
      </c>
      <c r="B22070" t="s">
        <v>13217</v>
      </c>
      <c r="C22070">
        <v>472</v>
      </c>
      <c r="D22070">
        <v>10</v>
      </c>
      <c r="E22070" s="1">
        <v>7.9758164927861699E-23</v>
      </c>
      <c r="F22070" t="s">
        <v>963</v>
      </c>
      <c r="G22070">
        <v>24</v>
      </c>
      <c r="H22070" t="s">
        <v>39477</v>
      </c>
      <c r="I22070" s="3" t="s">
        <v>13</v>
      </c>
    </row>
    <row r="22071" spans="1:9" x14ac:dyDescent="0.25">
      <c r="A22071" t="s">
        <v>39478</v>
      </c>
      <c r="B22071" t="s">
        <v>18</v>
      </c>
      <c r="C22071">
        <v>486</v>
      </c>
      <c r="D22071">
        <v>0</v>
      </c>
      <c r="G22071">
        <v>0</v>
      </c>
      <c r="H22071" t="s">
        <v>13</v>
      </c>
    </row>
    <row r="22072" spans="1:9" x14ac:dyDescent="0.25">
      <c r="A22072" t="s">
        <v>39479</v>
      </c>
      <c r="B22072" t="s">
        <v>8070</v>
      </c>
      <c r="C22072">
        <v>482</v>
      </c>
      <c r="D22072">
        <v>10</v>
      </c>
      <c r="E22072" s="1">
        <v>3.6383845047833702E-20</v>
      </c>
      <c r="F22072" t="s">
        <v>597</v>
      </c>
      <c r="G22072">
        <v>2</v>
      </c>
      <c r="H22072" t="s">
        <v>5141</v>
      </c>
      <c r="I22072" s="3" t="s">
        <v>13</v>
      </c>
    </row>
    <row r="22073" spans="1:9" x14ac:dyDescent="0.25">
      <c r="A22073" t="s">
        <v>39480</v>
      </c>
      <c r="B22073" t="s">
        <v>535</v>
      </c>
      <c r="C22073">
        <v>480</v>
      </c>
      <c r="D22073">
        <v>10</v>
      </c>
      <c r="E22073" s="1">
        <v>4.40655213814488E-50</v>
      </c>
      <c r="F22073" t="s">
        <v>468</v>
      </c>
      <c r="G22073">
        <v>3</v>
      </c>
      <c r="H22073" t="s">
        <v>13715</v>
      </c>
      <c r="I22073" s="3" t="s">
        <v>13</v>
      </c>
    </row>
    <row r="22074" spans="1:9" x14ac:dyDescent="0.25">
      <c r="A22074" t="s">
        <v>39481</v>
      </c>
      <c r="B22074" t="s">
        <v>11600</v>
      </c>
      <c r="C22074">
        <v>339</v>
      </c>
      <c r="D22074">
        <v>10</v>
      </c>
      <c r="E22074" s="1">
        <v>172.80607678400301</v>
      </c>
      <c r="F22074" t="s">
        <v>3017</v>
      </c>
      <c r="G22074">
        <v>8</v>
      </c>
      <c r="H22074" t="s">
        <v>39482</v>
      </c>
      <c r="I22074" s="3" t="s">
        <v>13</v>
      </c>
    </row>
    <row r="22075" spans="1:9" x14ac:dyDescent="0.25">
      <c r="A22075" t="s">
        <v>39483</v>
      </c>
      <c r="B22075" t="s">
        <v>18</v>
      </c>
      <c r="C22075">
        <v>401</v>
      </c>
      <c r="D22075">
        <v>0</v>
      </c>
      <c r="G22075">
        <v>0</v>
      </c>
      <c r="H22075" t="s">
        <v>13</v>
      </c>
    </row>
    <row r="22076" spans="1:9" x14ac:dyDescent="0.25">
      <c r="A22076" t="s">
        <v>39484</v>
      </c>
      <c r="B22076" t="s">
        <v>14591</v>
      </c>
      <c r="C22076">
        <v>452</v>
      </c>
      <c r="D22076">
        <v>10</v>
      </c>
      <c r="E22076" s="1">
        <v>3.9943932101124597E-5</v>
      </c>
      <c r="F22076" t="s">
        <v>353</v>
      </c>
      <c r="G22076">
        <v>3</v>
      </c>
      <c r="H22076" t="s">
        <v>14592</v>
      </c>
      <c r="I22076" s="3" t="s">
        <v>13</v>
      </c>
    </row>
    <row r="22077" spans="1:9" x14ac:dyDescent="0.25">
      <c r="A22077" t="s">
        <v>39485</v>
      </c>
      <c r="B22077" t="s">
        <v>39486</v>
      </c>
      <c r="C22077">
        <v>471</v>
      </c>
      <c r="D22077">
        <v>10</v>
      </c>
      <c r="E22077" s="1">
        <v>6.6539024472799095E-32</v>
      </c>
      <c r="F22077" t="s">
        <v>4334</v>
      </c>
      <c r="G22077">
        <v>2</v>
      </c>
      <c r="H22077" t="s">
        <v>10163</v>
      </c>
      <c r="I22077" s="3" t="s">
        <v>13</v>
      </c>
    </row>
    <row r="22078" spans="1:9" x14ac:dyDescent="0.25">
      <c r="A22078" t="s">
        <v>39487</v>
      </c>
      <c r="B22078" t="s">
        <v>39488</v>
      </c>
      <c r="C22078">
        <v>470</v>
      </c>
      <c r="D22078">
        <v>10</v>
      </c>
      <c r="E22078" s="1">
        <v>3.2967334300219401E-60</v>
      </c>
      <c r="F22078" t="s">
        <v>1299</v>
      </c>
      <c r="G22078">
        <v>4</v>
      </c>
      <c r="H22078" t="s">
        <v>39489</v>
      </c>
      <c r="I22078" s="3" t="s">
        <v>39490</v>
      </c>
    </row>
    <row r="22079" spans="1:9" x14ac:dyDescent="0.25">
      <c r="A22079" t="s">
        <v>39491</v>
      </c>
      <c r="B22079" t="s">
        <v>535</v>
      </c>
      <c r="C22079">
        <v>442</v>
      </c>
      <c r="D22079">
        <v>10</v>
      </c>
      <c r="E22079" s="1">
        <v>5.0016674501981703E-30</v>
      </c>
      <c r="F22079" t="s">
        <v>28</v>
      </c>
      <c r="G22079">
        <v>3</v>
      </c>
      <c r="H22079" t="s">
        <v>13715</v>
      </c>
      <c r="I22079" s="3" t="s">
        <v>13</v>
      </c>
    </row>
    <row r="22080" spans="1:9" x14ac:dyDescent="0.25">
      <c r="A22080" t="s">
        <v>39492</v>
      </c>
      <c r="B22080" t="s">
        <v>18</v>
      </c>
      <c r="C22080">
        <v>230</v>
      </c>
      <c r="D22080">
        <v>0</v>
      </c>
      <c r="G22080">
        <v>0</v>
      </c>
      <c r="H22080" t="s">
        <v>13</v>
      </c>
    </row>
    <row r="22081" spans="1:9" x14ac:dyDescent="0.25">
      <c r="A22081" t="s">
        <v>39493</v>
      </c>
      <c r="B22081" t="s">
        <v>26981</v>
      </c>
      <c r="C22081">
        <v>520</v>
      </c>
      <c r="D22081">
        <v>10</v>
      </c>
      <c r="E22081" s="1">
        <v>3.3746693026737897E-5</v>
      </c>
      <c r="F22081" t="s">
        <v>950</v>
      </c>
      <c r="G22081">
        <v>3</v>
      </c>
      <c r="H22081" t="s">
        <v>26982</v>
      </c>
      <c r="I22081" s="3" t="s">
        <v>13</v>
      </c>
    </row>
    <row r="22082" spans="1:9" x14ac:dyDescent="0.25">
      <c r="A22082" t="s">
        <v>39494</v>
      </c>
      <c r="B22082" t="s">
        <v>4963</v>
      </c>
      <c r="C22082">
        <v>369</v>
      </c>
      <c r="D22082">
        <v>10</v>
      </c>
      <c r="E22082" s="1">
        <v>1.15464543249159E-26</v>
      </c>
      <c r="F22082" t="s">
        <v>2623</v>
      </c>
      <c r="G22082">
        <v>0</v>
      </c>
      <c r="H22082" t="s">
        <v>13</v>
      </c>
    </row>
    <row r="22083" spans="1:9" x14ac:dyDescent="0.25">
      <c r="A22083" t="s">
        <v>39495</v>
      </c>
      <c r="B22083" t="s">
        <v>22637</v>
      </c>
      <c r="C22083">
        <v>464</v>
      </c>
      <c r="D22083">
        <v>10</v>
      </c>
      <c r="E22083" s="1">
        <v>6.5635061822793798E-37</v>
      </c>
      <c r="F22083" t="s">
        <v>1969</v>
      </c>
      <c r="G22083">
        <v>3</v>
      </c>
      <c r="H22083" t="s">
        <v>27918</v>
      </c>
      <c r="I22083" s="3" t="s">
        <v>13</v>
      </c>
    </row>
    <row r="22084" spans="1:9" x14ac:dyDescent="0.25">
      <c r="A22084" t="s">
        <v>39496</v>
      </c>
      <c r="B22084" t="s">
        <v>3922</v>
      </c>
      <c r="C22084">
        <v>461</v>
      </c>
      <c r="D22084">
        <v>10</v>
      </c>
      <c r="E22084" s="1">
        <v>7.0880434883585396E-36</v>
      </c>
      <c r="F22084" t="s">
        <v>550</v>
      </c>
      <c r="G22084">
        <v>4</v>
      </c>
      <c r="H22084" t="s">
        <v>39497</v>
      </c>
      <c r="I22084" s="3" t="s">
        <v>13</v>
      </c>
    </row>
    <row r="22085" spans="1:9" x14ac:dyDescent="0.25">
      <c r="A22085" t="s">
        <v>39498</v>
      </c>
      <c r="B22085" t="s">
        <v>33673</v>
      </c>
      <c r="C22085">
        <v>533</v>
      </c>
      <c r="D22085">
        <v>10</v>
      </c>
      <c r="E22085" s="1">
        <v>6.0510090696979101E-24</v>
      </c>
      <c r="F22085" t="s">
        <v>438</v>
      </c>
      <c r="G22085">
        <v>4</v>
      </c>
      <c r="H22085" t="s">
        <v>39340</v>
      </c>
      <c r="I22085" s="3" t="s">
        <v>13</v>
      </c>
    </row>
    <row r="22086" spans="1:9" x14ac:dyDescent="0.25">
      <c r="A22086" t="s">
        <v>39499</v>
      </c>
      <c r="B22086" t="s">
        <v>39500</v>
      </c>
      <c r="C22086">
        <v>380</v>
      </c>
      <c r="D22086">
        <v>10</v>
      </c>
      <c r="E22086" s="1">
        <v>6.4264828711630004E-16</v>
      </c>
      <c r="F22086" t="s">
        <v>10423</v>
      </c>
      <c r="G22086">
        <v>2</v>
      </c>
      <c r="H22086" t="s">
        <v>1713</v>
      </c>
      <c r="I22086" s="3" t="s">
        <v>1714</v>
      </c>
    </row>
    <row r="22087" spans="1:9" x14ac:dyDescent="0.25">
      <c r="A22087" t="s">
        <v>39501</v>
      </c>
      <c r="B22087" t="s">
        <v>18</v>
      </c>
      <c r="C22087">
        <v>451</v>
      </c>
      <c r="D22087">
        <v>0</v>
      </c>
      <c r="G22087">
        <v>0</v>
      </c>
      <c r="H22087" t="s">
        <v>13</v>
      </c>
    </row>
    <row r="22088" spans="1:9" x14ac:dyDescent="0.25">
      <c r="A22088" t="s">
        <v>39502</v>
      </c>
      <c r="B22088" t="s">
        <v>13334</v>
      </c>
      <c r="C22088">
        <v>502</v>
      </c>
      <c r="D22088">
        <v>10</v>
      </c>
      <c r="E22088" s="1">
        <v>1.9505626315671299E-30</v>
      </c>
      <c r="F22088" t="s">
        <v>7765</v>
      </c>
      <c r="G22088">
        <v>3</v>
      </c>
      <c r="H22088" t="s">
        <v>39503</v>
      </c>
      <c r="I22088" s="3" t="s">
        <v>13</v>
      </c>
    </row>
    <row r="22089" spans="1:9" x14ac:dyDescent="0.25">
      <c r="A22089" t="s">
        <v>39504</v>
      </c>
      <c r="B22089" t="s">
        <v>39505</v>
      </c>
      <c r="C22089">
        <v>388</v>
      </c>
      <c r="D22089">
        <v>1</v>
      </c>
      <c r="E22089" s="1">
        <v>0.64039082863019803</v>
      </c>
      <c r="F22089" t="s">
        <v>2319</v>
      </c>
      <c r="G22089">
        <v>5</v>
      </c>
      <c r="H22089" t="s">
        <v>39506</v>
      </c>
    </row>
    <row r="22090" spans="1:9" x14ac:dyDescent="0.25">
      <c r="A22090" t="s">
        <v>39507</v>
      </c>
      <c r="B22090" t="s">
        <v>175</v>
      </c>
      <c r="C22090">
        <v>463</v>
      </c>
      <c r="D22090">
        <v>10</v>
      </c>
      <c r="E22090" s="1">
        <v>1.4976775595919701E-27</v>
      </c>
      <c r="F22090" t="s">
        <v>2644</v>
      </c>
      <c r="G22090">
        <v>2</v>
      </c>
      <c r="H22090" t="s">
        <v>2425</v>
      </c>
    </row>
    <row r="22091" spans="1:9" x14ac:dyDescent="0.25">
      <c r="A22091" t="s">
        <v>39508</v>
      </c>
      <c r="B22091" t="s">
        <v>1178</v>
      </c>
      <c r="C22091">
        <v>516</v>
      </c>
      <c r="D22091">
        <v>10</v>
      </c>
      <c r="E22091" s="1">
        <v>4.1030886426960003E-57</v>
      </c>
      <c r="F22091" t="s">
        <v>5101</v>
      </c>
      <c r="G22091">
        <v>11</v>
      </c>
      <c r="H22091" t="s">
        <v>39509</v>
      </c>
      <c r="I22091" s="3" t="s">
        <v>39510</v>
      </c>
    </row>
    <row r="22092" spans="1:9" x14ac:dyDescent="0.25">
      <c r="A22092" t="s">
        <v>39511</v>
      </c>
      <c r="B22092" t="s">
        <v>3707</v>
      </c>
      <c r="C22092">
        <v>429</v>
      </c>
      <c r="D22092">
        <v>10</v>
      </c>
      <c r="E22092" s="1">
        <v>1.7916381689523E-49</v>
      </c>
      <c r="F22092" t="s">
        <v>1537</v>
      </c>
      <c r="G22092">
        <v>6</v>
      </c>
      <c r="H22092" t="s">
        <v>3708</v>
      </c>
      <c r="I22092" s="3" t="s">
        <v>2180</v>
      </c>
    </row>
    <row r="22093" spans="1:9" x14ac:dyDescent="0.25">
      <c r="A22093" t="s">
        <v>39512</v>
      </c>
      <c r="B22093" t="s">
        <v>4297</v>
      </c>
      <c r="C22093">
        <v>499</v>
      </c>
      <c r="D22093">
        <v>10</v>
      </c>
      <c r="E22093" s="1">
        <v>1.91444110135293E-30</v>
      </c>
      <c r="F22093" t="s">
        <v>3346</v>
      </c>
      <c r="G22093">
        <v>3</v>
      </c>
      <c r="H22093" t="s">
        <v>32142</v>
      </c>
      <c r="I22093" s="3" t="s">
        <v>4299</v>
      </c>
    </row>
    <row r="22094" spans="1:9" x14ac:dyDescent="0.25">
      <c r="A22094" t="s">
        <v>39513</v>
      </c>
      <c r="B22094" t="s">
        <v>39514</v>
      </c>
      <c r="C22094">
        <v>315</v>
      </c>
      <c r="D22094">
        <v>10</v>
      </c>
      <c r="E22094" s="1">
        <v>5.8570937775984297E-23</v>
      </c>
      <c r="F22094" t="s">
        <v>576</v>
      </c>
      <c r="G22094">
        <v>7</v>
      </c>
      <c r="H22094" t="s">
        <v>39515</v>
      </c>
      <c r="I22094" s="3" t="s">
        <v>13</v>
      </c>
    </row>
    <row r="22095" spans="1:9" x14ac:dyDescent="0.25">
      <c r="A22095" t="s">
        <v>39516</v>
      </c>
      <c r="B22095" t="s">
        <v>15154</v>
      </c>
      <c r="C22095">
        <v>483</v>
      </c>
      <c r="D22095">
        <v>10</v>
      </c>
      <c r="E22095" s="1">
        <v>5.0651851696808703E-30</v>
      </c>
      <c r="F22095" t="s">
        <v>892</v>
      </c>
      <c r="G22095">
        <v>5</v>
      </c>
      <c r="H22095" t="s">
        <v>15155</v>
      </c>
      <c r="I22095" s="3" t="s">
        <v>13</v>
      </c>
    </row>
    <row r="22096" spans="1:9" x14ac:dyDescent="0.25">
      <c r="A22096" t="s">
        <v>39517</v>
      </c>
      <c r="B22096" t="s">
        <v>175</v>
      </c>
      <c r="C22096">
        <v>424</v>
      </c>
      <c r="D22096">
        <v>10</v>
      </c>
      <c r="E22096" s="1">
        <v>4.01382998783631E-56</v>
      </c>
      <c r="F22096" t="s">
        <v>2190</v>
      </c>
      <c r="G22096">
        <v>10</v>
      </c>
      <c r="H22096" t="s">
        <v>21189</v>
      </c>
      <c r="I22096" s="3" t="s">
        <v>13</v>
      </c>
    </row>
    <row r="22097" spans="1:9" x14ac:dyDescent="0.25">
      <c r="A22097" t="s">
        <v>39518</v>
      </c>
      <c r="B22097" t="s">
        <v>10333</v>
      </c>
      <c r="C22097">
        <v>515</v>
      </c>
      <c r="D22097">
        <v>10</v>
      </c>
      <c r="E22097" s="1">
        <v>4.0935835561727501E-63</v>
      </c>
      <c r="F22097" t="s">
        <v>759</v>
      </c>
      <c r="G22097">
        <v>10</v>
      </c>
      <c r="H22097" t="s">
        <v>10334</v>
      </c>
      <c r="I22097" s="3" t="s">
        <v>10335</v>
      </c>
    </row>
    <row r="22098" spans="1:9" x14ac:dyDescent="0.25">
      <c r="A22098" t="s">
        <v>39519</v>
      </c>
      <c r="B22098" t="s">
        <v>39520</v>
      </c>
      <c r="C22098">
        <v>522</v>
      </c>
      <c r="D22098">
        <v>10</v>
      </c>
      <c r="E22098" s="1">
        <v>4.2287951662257498E-47</v>
      </c>
      <c r="F22098" t="s">
        <v>2010</v>
      </c>
      <c r="G22098">
        <v>3</v>
      </c>
      <c r="H22098" t="s">
        <v>39521</v>
      </c>
      <c r="I22098" s="3" t="s">
        <v>13</v>
      </c>
    </row>
    <row r="22099" spans="1:9" x14ac:dyDescent="0.25">
      <c r="A22099" t="s">
        <v>39522</v>
      </c>
      <c r="B22099" t="s">
        <v>18</v>
      </c>
      <c r="C22099">
        <v>542</v>
      </c>
      <c r="D22099">
        <v>0</v>
      </c>
      <c r="G22099">
        <v>0</v>
      </c>
      <c r="H22099" t="s">
        <v>13</v>
      </c>
    </row>
    <row r="22100" spans="1:9" x14ac:dyDescent="0.25">
      <c r="A22100" t="s">
        <v>39523</v>
      </c>
      <c r="B22100" t="s">
        <v>5070</v>
      </c>
      <c r="C22100">
        <v>451</v>
      </c>
      <c r="D22100">
        <v>10</v>
      </c>
      <c r="E22100" s="1">
        <v>3.1901248477968999E-28</v>
      </c>
      <c r="F22100" t="s">
        <v>666</v>
      </c>
      <c r="G22100">
        <v>2</v>
      </c>
      <c r="H22100" t="s">
        <v>5948</v>
      </c>
      <c r="I22100" s="3" t="s">
        <v>13</v>
      </c>
    </row>
    <row r="22101" spans="1:9" x14ac:dyDescent="0.25">
      <c r="A22101" t="s">
        <v>39524</v>
      </c>
      <c r="B22101" t="s">
        <v>8681</v>
      </c>
      <c r="C22101">
        <v>396</v>
      </c>
      <c r="D22101">
        <v>10</v>
      </c>
      <c r="E22101" s="1">
        <v>7.9169327056148094E-36</v>
      </c>
      <c r="F22101" t="s">
        <v>1879</v>
      </c>
      <c r="G22101">
        <v>4</v>
      </c>
      <c r="H22101" t="s">
        <v>37084</v>
      </c>
      <c r="I22101" s="3" t="s">
        <v>6059</v>
      </c>
    </row>
    <row r="22102" spans="1:9" x14ac:dyDescent="0.25">
      <c r="A22102" t="s">
        <v>39525</v>
      </c>
      <c r="B22102" t="s">
        <v>1773</v>
      </c>
      <c r="C22102">
        <v>503</v>
      </c>
      <c r="D22102">
        <v>10</v>
      </c>
      <c r="E22102" s="1">
        <v>2.7407889422954799E-8</v>
      </c>
      <c r="F22102" t="s">
        <v>2212</v>
      </c>
      <c r="G22102">
        <v>8</v>
      </c>
      <c r="H22102" t="s">
        <v>1774</v>
      </c>
      <c r="I22102" s="3" t="s">
        <v>1775</v>
      </c>
    </row>
    <row r="22103" spans="1:9" x14ac:dyDescent="0.25">
      <c r="A22103" t="s">
        <v>39526</v>
      </c>
      <c r="B22103" t="s">
        <v>23519</v>
      </c>
      <c r="C22103">
        <v>493</v>
      </c>
      <c r="D22103">
        <v>10</v>
      </c>
      <c r="E22103" s="1">
        <v>8.1048179355742592E-59</v>
      </c>
      <c r="F22103" t="s">
        <v>2421</v>
      </c>
      <c r="G22103">
        <v>9</v>
      </c>
      <c r="H22103" t="s">
        <v>23520</v>
      </c>
      <c r="I22103" s="3" t="s">
        <v>6629</v>
      </c>
    </row>
    <row r="22104" spans="1:9" x14ac:dyDescent="0.25">
      <c r="A22104" t="s">
        <v>39527</v>
      </c>
      <c r="B22104" t="s">
        <v>18</v>
      </c>
      <c r="C22104">
        <v>458</v>
      </c>
      <c r="D22104">
        <v>0</v>
      </c>
      <c r="G22104">
        <v>0</v>
      </c>
      <c r="H22104" t="s">
        <v>13</v>
      </c>
    </row>
    <row r="22105" spans="1:9" x14ac:dyDescent="0.25">
      <c r="A22105" t="s">
        <v>39528</v>
      </c>
      <c r="B22105" t="s">
        <v>39529</v>
      </c>
      <c r="C22105">
        <v>472</v>
      </c>
      <c r="D22105">
        <v>10</v>
      </c>
      <c r="E22105" s="1">
        <v>3.0566187257661198E-53</v>
      </c>
      <c r="F22105" t="s">
        <v>307</v>
      </c>
      <c r="G22105">
        <v>11</v>
      </c>
      <c r="H22105" t="s">
        <v>39530</v>
      </c>
      <c r="I22105" s="3" t="s">
        <v>13</v>
      </c>
    </row>
    <row r="22106" spans="1:9" x14ac:dyDescent="0.25">
      <c r="A22106" t="s">
        <v>39531</v>
      </c>
      <c r="B22106" t="s">
        <v>18</v>
      </c>
      <c r="C22106">
        <v>503</v>
      </c>
      <c r="D22106">
        <v>0</v>
      </c>
      <c r="G22106">
        <v>0</v>
      </c>
      <c r="H22106" t="s">
        <v>13</v>
      </c>
    </row>
    <row r="22107" spans="1:9" x14ac:dyDescent="0.25">
      <c r="A22107" t="s">
        <v>39532</v>
      </c>
      <c r="B22107" t="s">
        <v>10191</v>
      </c>
      <c r="C22107">
        <v>439</v>
      </c>
      <c r="D22107">
        <v>10</v>
      </c>
      <c r="E22107" s="1">
        <v>1.15575086341903E-18</v>
      </c>
      <c r="F22107" t="s">
        <v>728</v>
      </c>
      <c r="G22107">
        <v>2</v>
      </c>
      <c r="H22107" t="s">
        <v>29112</v>
      </c>
      <c r="I22107" s="3" t="s">
        <v>5581</v>
      </c>
    </row>
    <row r="22108" spans="1:9" x14ac:dyDescent="0.25">
      <c r="A22108" t="s">
        <v>39533</v>
      </c>
      <c r="B22108" t="s">
        <v>4472</v>
      </c>
      <c r="C22108">
        <v>476</v>
      </c>
      <c r="D22108">
        <v>7</v>
      </c>
      <c r="E22108" s="1">
        <v>0.16272042927993599</v>
      </c>
      <c r="F22108" s="2">
        <v>631428571428571</v>
      </c>
      <c r="G22108">
        <v>2</v>
      </c>
      <c r="H22108" t="s">
        <v>39534</v>
      </c>
    </row>
    <row r="22109" spans="1:9" x14ac:dyDescent="0.25">
      <c r="A22109" t="s">
        <v>39535</v>
      </c>
      <c r="B22109" t="s">
        <v>39536</v>
      </c>
      <c r="C22109">
        <v>519</v>
      </c>
      <c r="D22109">
        <v>10</v>
      </c>
      <c r="E22109" s="1">
        <v>3.7727393587949601E-3</v>
      </c>
      <c r="F22109" t="s">
        <v>4897</v>
      </c>
      <c r="G22109">
        <v>0</v>
      </c>
      <c r="H22109" t="s">
        <v>13</v>
      </c>
    </row>
    <row r="22110" spans="1:9" x14ac:dyDescent="0.25">
      <c r="A22110" t="s">
        <v>39537</v>
      </c>
      <c r="B22110" t="s">
        <v>30515</v>
      </c>
      <c r="C22110">
        <v>462</v>
      </c>
      <c r="D22110">
        <v>10</v>
      </c>
      <c r="E22110" s="1">
        <v>5.5907346592026102E-40</v>
      </c>
      <c r="F22110" t="s">
        <v>272</v>
      </c>
      <c r="G22110">
        <v>2</v>
      </c>
      <c r="H22110" t="s">
        <v>3478</v>
      </c>
      <c r="I22110" s="3" t="s">
        <v>13</v>
      </c>
    </row>
    <row r="22111" spans="1:9" x14ac:dyDescent="0.25">
      <c r="A22111" t="s">
        <v>39538</v>
      </c>
      <c r="B22111" t="s">
        <v>6768</v>
      </c>
      <c r="C22111">
        <v>492</v>
      </c>
      <c r="D22111">
        <v>10</v>
      </c>
      <c r="E22111" s="1">
        <v>7.5492502922016596E-54</v>
      </c>
      <c r="F22111" t="s">
        <v>883</v>
      </c>
      <c r="G22111">
        <v>3</v>
      </c>
      <c r="H22111" t="s">
        <v>7507</v>
      </c>
      <c r="I22111" s="3" t="s">
        <v>13</v>
      </c>
    </row>
    <row r="22112" spans="1:9" x14ac:dyDescent="0.25">
      <c r="A22112" t="s">
        <v>39539</v>
      </c>
      <c r="B22112" t="s">
        <v>38347</v>
      </c>
      <c r="C22112">
        <v>369</v>
      </c>
      <c r="D22112">
        <v>10</v>
      </c>
      <c r="E22112" s="1">
        <v>1.6029736963352799E-20</v>
      </c>
      <c r="F22112" t="s">
        <v>5301</v>
      </c>
      <c r="G22112">
        <v>4</v>
      </c>
      <c r="H22112" t="s">
        <v>29475</v>
      </c>
      <c r="I22112" s="3" t="s">
        <v>13</v>
      </c>
    </row>
    <row r="22113" spans="1:9" x14ac:dyDescent="0.25">
      <c r="A22113" t="s">
        <v>39540</v>
      </c>
      <c r="B22113" t="s">
        <v>39541</v>
      </c>
      <c r="C22113">
        <v>216</v>
      </c>
      <c r="D22113">
        <v>10</v>
      </c>
      <c r="E22113" s="1">
        <v>1.03130231126631E-12</v>
      </c>
      <c r="F22113" t="s">
        <v>777</v>
      </c>
      <c r="G22113">
        <v>3</v>
      </c>
      <c r="H22113" t="s">
        <v>10202</v>
      </c>
      <c r="I22113" s="3" t="s">
        <v>13</v>
      </c>
    </row>
    <row r="22114" spans="1:9" x14ac:dyDescent="0.25">
      <c r="A22114" t="s">
        <v>39542</v>
      </c>
      <c r="B22114" t="s">
        <v>9708</v>
      </c>
      <c r="C22114">
        <v>333</v>
      </c>
      <c r="D22114">
        <v>10</v>
      </c>
      <c r="E22114" s="1">
        <v>1.0090663433374399E-33</v>
      </c>
      <c r="F22114" t="s">
        <v>237</v>
      </c>
      <c r="G22114">
        <v>4</v>
      </c>
      <c r="H22114" t="s">
        <v>5728</v>
      </c>
      <c r="I22114" s="3" t="s">
        <v>13</v>
      </c>
    </row>
    <row r="22115" spans="1:9" x14ac:dyDescent="0.25">
      <c r="A22115" t="s">
        <v>39543</v>
      </c>
      <c r="B22115" t="s">
        <v>24737</v>
      </c>
      <c r="C22115">
        <v>469</v>
      </c>
      <c r="D22115">
        <v>10</v>
      </c>
      <c r="E22115" s="1">
        <v>1.44000294059054E-39</v>
      </c>
      <c r="F22115" t="s">
        <v>550</v>
      </c>
      <c r="G22115">
        <v>2</v>
      </c>
      <c r="H22115" t="s">
        <v>24738</v>
      </c>
      <c r="I22115" s="3" t="s">
        <v>1534</v>
      </c>
    </row>
    <row r="22116" spans="1:9" x14ac:dyDescent="0.25">
      <c r="A22116" t="s">
        <v>39544</v>
      </c>
      <c r="B22116" t="s">
        <v>2633</v>
      </c>
      <c r="C22116">
        <v>469</v>
      </c>
      <c r="D22116">
        <v>10</v>
      </c>
      <c r="E22116" s="1">
        <v>2.5183724822205198E-68</v>
      </c>
      <c r="F22116" t="s">
        <v>169</v>
      </c>
      <c r="G22116">
        <v>9</v>
      </c>
      <c r="H22116" t="s">
        <v>24356</v>
      </c>
      <c r="I22116" s="3" t="s">
        <v>1534</v>
      </c>
    </row>
    <row r="22117" spans="1:9" x14ac:dyDescent="0.25">
      <c r="A22117" t="s">
        <v>39545</v>
      </c>
      <c r="B22117" t="s">
        <v>31903</v>
      </c>
      <c r="C22117">
        <v>321</v>
      </c>
      <c r="D22117">
        <v>10</v>
      </c>
      <c r="E22117" s="1">
        <v>1.26129119447218E-13</v>
      </c>
      <c r="F22117" t="s">
        <v>2342</v>
      </c>
      <c r="G22117">
        <v>0</v>
      </c>
      <c r="H22117" t="s">
        <v>13</v>
      </c>
    </row>
    <row r="22118" spans="1:9" x14ac:dyDescent="0.25">
      <c r="A22118" t="s">
        <v>39546</v>
      </c>
      <c r="B22118" t="s">
        <v>39547</v>
      </c>
      <c r="C22118">
        <v>400</v>
      </c>
      <c r="D22118">
        <v>10</v>
      </c>
      <c r="E22118" s="1">
        <v>6.6973726415555799E-11</v>
      </c>
      <c r="F22118" t="s">
        <v>865</v>
      </c>
      <c r="G22118">
        <v>1</v>
      </c>
      <c r="H22118" t="s">
        <v>3810</v>
      </c>
      <c r="I22118" s="3" t="s">
        <v>13</v>
      </c>
    </row>
    <row r="22119" spans="1:9" x14ac:dyDescent="0.25">
      <c r="A22119" t="s">
        <v>39548</v>
      </c>
      <c r="B22119" t="s">
        <v>39549</v>
      </c>
      <c r="C22119">
        <v>496</v>
      </c>
      <c r="D22119">
        <v>10</v>
      </c>
      <c r="E22119" s="1">
        <v>4.8851508425442501E-59</v>
      </c>
      <c r="F22119" t="s">
        <v>316</v>
      </c>
      <c r="G22119">
        <v>7</v>
      </c>
      <c r="H22119" t="s">
        <v>39550</v>
      </c>
      <c r="I22119" s="3" t="s">
        <v>39551</v>
      </c>
    </row>
    <row r="22120" spans="1:9" x14ac:dyDescent="0.25">
      <c r="A22120" t="s">
        <v>39552</v>
      </c>
      <c r="B22120" t="s">
        <v>39553</v>
      </c>
      <c r="C22120">
        <v>227</v>
      </c>
      <c r="D22120">
        <v>6</v>
      </c>
      <c r="E22120" s="1">
        <v>4.4676813427088499E-2</v>
      </c>
      <c r="F22120" t="s">
        <v>1969</v>
      </c>
      <c r="G22120">
        <v>0</v>
      </c>
      <c r="H22120" t="s">
        <v>13</v>
      </c>
    </row>
    <row r="22121" spans="1:9" x14ac:dyDescent="0.25">
      <c r="A22121" t="s">
        <v>39554</v>
      </c>
      <c r="B22121" t="s">
        <v>5503</v>
      </c>
      <c r="C22121">
        <v>496</v>
      </c>
      <c r="D22121">
        <v>10</v>
      </c>
      <c r="E22121" s="1">
        <v>1.1764598058194999E-20</v>
      </c>
      <c r="F22121" t="s">
        <v>525</v>
      </c>
      <c r="G22121">
        <v>5</v>
      </c>
      <c r="H22121" t="s">
        <v>5504</v>
      </c>
      <c r="I22121" s="3" t="s">
        <v>13</v>
      </c>
    </row>
    <row r="22122" spans="1:9" x14ac:dyDescent="0.25">
      <c r="A22122" t="s">
        <v>39555</v>
      </c>
      <c r="B22122" t="s">
        <v>18</v>
      </c>
      <c r="C22122">
        <v>433</v>
      </c>
      <c r="D22122">
        <v>0</v>
      </c>
      <c r="G22122">
        <v>0</v>
      </c>
      <c r="H22122" t="s">
        <v>13</v>
      </c>
    </row>
    <row r="22123" spans="1:9" x14ac:dyDescent="0.25">
      <c r="A22123" t="s">
        <v>39556</v>
      </c>
      <c r="B22123" t="s">
        <v>39557</v>
      </c>
      <c r="C22123">
        <v>496</v>
      </c>
      <c r="D22123">
        <v>10</v>
      </c>
      <c r="E22123" s="1">
        <v>3.7205213085346298E-23</v>
      </c>
      <c r="F22123" t="s">
        <v>1793</v>
      </c>
      <c r="G22123">
        <v>4</v>
      </c>
      <c r="H22123" t="s">
        <v>11151</v>
      </c>
      <c r="I22123" s="3" t="s">
        <v>13</v>
      </c>
    </row>
    <row r="22124" spans="1:9" x14ac:dyDescent="0.25">
      <c r="A22124" t="s">
        <v>39558</v>
      </c>
      <c r="B22124" t="s">
        <v>39559</v>
      </c>
      <c r="C22124">
        <v>478</v>
      </c>
      <c r="D22124">
        <v>10</v>
      </c>
      <c r="E22124" s="1">
        <v>4.4107938578504102E-15</v>
      </c>
      <c r="F22124" t="s">
        <v>2128</v>
      </c>
      <c r="G22124">
        <v>4</v>
      </c>
      <c r="H22124" t="s">
        <v>21278</v>
      </c>
      <c r="I22124" s="3" t="s">
        <v>660</v>
      </c>
    </row>
    <row r="22125" spans="1:9" x14ac:dyDescent="0.25">
      <c r="A22125" t="s">
        <v>39560</v>
      </c>
      <c r="B22125" t="s">
        <v>27597</v>
      </c>
      <c r="C22125">
        <v>451</v>
      </c>
      <c r="D22125">
        <v>10</v>
      </c>
      <c r="E22125" s="1">
        <v>3.0898872089981601E-22</v>
      </c>
      <c r="F22125" t="s">
        <v>1879</v>
      </c>
      <c r="G22125">
        <v>2</v>
      </c>
      <c r="H22125" t="s">
        <v>27598</v>
      </c>
      <c r="I22125" s="3" t="s">
        <v>27599</v>
      </c>
    </row>
    <row r="22126" spans="1:9" x14ac:dyDescent="0.25">
      <c r="A22126" t="s">
        <v>39561</v>
      </c>
      <c r="B22126" t="s">
        <v>39562</v>
      </c>
      <c r="C22126">
        <v>490</v>
      </c>
      <c r="D22126">
        <v>10</v>
      </c>
      <c r="E22126" s="1">
        <v>1.16021199735523E-63</v>
      </c>
      <c r="F22126" t="s">
        <v>1432</v>
      </c>
      <c r="G22126">
        <v>8</v>
      </c>
      <c r="H22126" t="s">
        <v>14768</v>
      </c>
      <c r="I22126" s="3" t="s">
        <v>13</v>
      </c>
    </row>
    <row r="22127" spans="1:9" x14ac:dyDescent="0.25">
      <c r="A22127" t="s">
        <v>39563</v>
      </c>
      <c r="B22127" t="s">
        <v>18</v>
      </c>
      <c r="C22127">
        <v>488</v>
      </c>
      <c r="D22127">
        <v>0</v>
      </c>
      <c r="G22127">
        <v>0</v>
      </c>
      <c r="H22127" t="s">
        <v>13</v>
      </c>
    </row>
    <row r="22128" spans="1:9" x14ac:dyDescent="0.25">
      <c r="A22128" t="s">
        <v>39564</v>
      </c>
      <c r="B22128" t="s">
        <v>18</v>
      </c>
      <c r="C22128">
        <v>518</v>
      </c>
      <c r="D22128">
        <v>0</v>
      </c>
      <c r="G22128">
        <v>0</v>
      </c>
      <c r="H22128" t="s">
        <v>13</v>
      </c>
    </row>
    <row r="22129" spans="1:9" x14ac:dyDescent="0.25">
      <c r="A22129" t="s">
        <v>39565</v>
      </c>
      <c r="B22129" t="s">
        <v>30770</v>
      </c>
      <c r="C22129">
        <v>436</v>
      </c>
      <c r="D22129">
        <v>10</v>
      </c>
      <c r="E22129" s="1">
        <v>3.50174000410687E-24</v>
      </c>
      <c r="F22129" t="s">
        <v>247</v>
      </c>
      <c r="G22129">
        <v>1</v>
      </c>
      <c r="H22129" t="s">
        <v>20377</v>
      </c>
      <c r="I22129" s="3" t="s">
        <v>13</v>
      </c>
    </row>
    <row r="22130" spans="1:9" x14ac:dyDescent="0.25">
      <c r="A22130" t="s">
        <v>39566</v>
      </c>
      <c r="B22130" t="s">
        <v>39567</v>
      </c>
      <c r="C22130">
        <v>476</v>
      </c>
      <c r="D22130">
        <v>10</v>
      </c>
      <c r="E22130" s="1">
        <v>5.8889626914488203E-37</v>
      </c>
      <c r="F22130" t="s">
        <v>463</v>
      </c>
      <c r="G22130">
        <v>7</v>
      </c>
      <c r="H22130" t="s">
        <v>39568</v>
      </c>
      <c r="I22130" s="3" t="s">
        <v>13</v>
      </c>
    </row>
    <row r="22131" spans="1:9" x14ac:dyDescent="0.25">
      <c r="A22131" t="s">
        <v>39569</v>
      </c>
      <c r="B22131" t="s">
        <v>18</v>
      </c>
      <c r="C22131">
        <v>466</v>
      </c>
      <c r="D22131">
        <v>0</v>
      </c>
      <c r="G22131">
        <v>0</v>
      </c>
      <c r="H22131" t="s">
        <v>13</v>
      </c>
    </row>
    <row r="22132" spans="1:9" x14ac:dyDescent="0.25">
      <c r="A22132" t="s">
        <v>39570</v>
      </c>
      <c r="B22132" t="s">
        <v>39571</v>
      </c>
      <c r="C22132">
        <v>492</v>
      </c>
      <c r="D22132">
        <v>10</v>
      </c>
      <c r="E22132" s="1">
        <v>5.2036132351660701E-17</v>
      </c>
      <c r="F22132" t="s">
        <v>7765</v>
      </c>
      <c r="G22132">
        <v>3</v>
      </c>
      <c r="H22132" t="s">
        <v>39572</v>
      </c>
      <c r="I22132" s="3" t="s">
        <v>13</v>
      </c>
    </row>
    <row r="22133" spans="1:9" x14ac:dyDescent="0.25">
      <c r="A22133" t="s">
        <v>39573</v>
      </c>
      <c r="B22133" t="s">
        <v>39574</v>
      </c>
      <c r="C22133">
        <v>498</v>
      </c>
      <c r="D22133">
        <v>10</v>
      </c>
      <c r="E22133" s="1">
        <v>2.9045598988906002E-24</v>
      </c>
      <c r="F22133" t="s">
        <v>1101</v>
      </c>
      <c r="G22133">
        <v>0</v>
      </c>
      <c r="H22133" t="s">
        <v>13</v>
      </c>
    </row>
    <row r="22134" spans="1:9" x14ac:dyDescent="0.25">
      <c r="A22134" t="s">
        <v>39575</v>
      </c>
      <c r="B22134" t="s">
        <v>26104</v>
      </c>
      <c r="C22134">
        <v>491</v>
      </c>
      <c r="D22134">
        <v>9</v>
      </c>
      <c r="E22134" s="1">
        <v>3.9061436553798402E-17</v>
      </c>
      <c r="F22134" s="2">
        <v>54222222222222.203</v>
      </c>
      <c r="G22134">
        <v>1</v>
      </c>
      <c r="H22134" t="s">
        <v>2016</v>
      </c>
    </row>
    <row r="22135" spans="1:9" x14ac:dyDescent="0.25">
      <c r="A22135" t="s">
        <v>39576</v>
      </c>
      <c r="B22135" t="s">
        <v>175</v>
      </c>
      <c r="C22135">
        <v>458</v>
      </c>
      <c r="D22135">
        <v>10</v>
      </c>
      <c r="E22135" s="1">
        <v>2.0085387108699301E-43</v>
      </c>
      <c r="F22135" t="s">
        <v>836</v>
      </c>
      <c r="G22135">
        <v>1</v>
      </c>
      <c r="H22135" t="s">
        <v>5038</v>
      </c>
    </row>
    <row r="22136" spans="1:9" x14ac:dyDescent="0.25">
      <c r="A22136" t="s">
        <v>39577</v>
      </c>
      <c r="B22136" t="s">
        <v>18</v>
      </c>
      <c r="C22136">
        <v>313</v>
      </c>
      <c r="D22136">
        <v>0</v>
      </c>
      <c r="G22136">
        <v>0</v>
      </c>
      <c r="H22136" t="s">
        <v>13</v>
      </c>
    </row>
    <row r="22137" spans="1:9" x14ac:dyDescent="0.25">
      <c r="A22137" t="s">
        <v>39578</v>
      </c>
      <c r="B22137" t="s">
        <v>18</v>
      </c>
      <c r="C22137">
        <v>364</v>
      </c>
      <c r="D22137">
        <v>0</v>
      </c>
      <c r="G22137">
        <v>0</v>
      </c>
      <c r="H22137" t="s">
        <v>13</v>
      </c>
    </row>
    <row r="22138" spans="1:9" x14ac:dyDescent="0.25">
      <c r="A22138" t="s">
        <v>39579</v>
      </c>
      <c r="B22138" t="s">
        <v>16429</v>
      </c>
      <c r="C22138">
        <v>448</v>
      </c>
      <c r="D22138">
        <v>10</v>
      </c>
      <c r="E22138" s="1">
        <v>3.01545495591042E-46</v>
      </c>
      <c r="F22138" t="s">
        <v>754</v>
      </c>
      <c r="G22138">
        <v>0</v>
      </c>
      <c r="H22138" t="s">
        <v>13</v>
      </c>
    </row>
    <row r="22139" spans="1:9" x14ac:dyDescent="0.25">
      <c r="A22139" t="s">
        <v>39580</v>
      </c>
      <c r="B22139" t="s">
        <v>4006</v>
      </c>
      <c r="C22139">
        <v>411</v>
      </c>
      <c r="D22139">
        <v>10</v>
      </c>
      <c r="E22139" s="1">
        <v>1.42427627773031</v>
      </c>
      <c r="F22139" t="s">
        <v>990</v>
      </c>
      <c r="G22139">
        <v>6</v>
      </c>
      <c r="H22139" t="s">
        <v>39581</v>
      </c>
      <c r="I22139" s="3" t="s">
        <v>318</v>
      </c>
    </row>
    <row r="22140" spans="1:9" x14ac:dyDescent="0.25">
      <c r="A22140" t="s">
        <v>39582</v>
      </c>
      <c r="B22140" t="s">
        <v>18</v>
      </c>
      <c r="C22140">
        <v>208</v>
      </c>
      <c r="D22140">
        <v>0</v>
      </c>
      <c r="G22140">
        <v>0</v>
      </c>
      <c r="H22140" t="s">
        <v>13</v>
      </c>
    </row>
    <row r="22141" spans="1:9" x14ac:dyDescent="0.25">
      <c r="A22141" t="s">
        <v>39583</v>
      </c>
      <c r="B22141" t="s">
        <v>18</v>
      </c>
      <c r="C22141">
        <v>478</v>
      </c>
      <c r="D22141">
        <v>0</v>
      </c>
      <c r="G22141">
        <v>0</v>
      </c>
      <c r="H22141" t="s">
        <v>13</v>
      </c>
    </row>
    <row r="22142" spans="1:9" x14ac:dyDescent="0.25">
      <c r="A22142" t="s">
        <v>39584</v>
      </c>
      <c r="B22142" t="s">
        <v>4734</v>
      </c>
      <c r="C22142">
        <v>348</v>
      </c>
      <c r="D22142">
        <v>10</v>
      </c>
      <c r="E22142" s="1">
        <v>3.0969353508917202E-8</v>
      </c>
      <c r="F22142" t="s">
        <v>2356</v>
      </c>
      <c r="G22142">
        <v>1</v>
      </c>
      <c r="H22142" t="s">
        <v>33652</v>
      </c>
      <c r="I22142" s="3" t="s">
        <v>13</v>
      </c>
    </row>
    <row r="22143" spans="1:9" x14ac:dyDescent="0.25">
      <c r="A22143" t="s">
        <v>39585</v>
      </c>
      <c r="B22143" t="s">
        <v>37361</v>
      </c>
      <c r="C22143">
        <v>408</v>
      </c>
      <c r="D22143">
        <v>10</v>
      </c>
      <c r="E22143" s="1">
        <v>1.3793345225642301E-24</v>
      </c>
      <c r="F22143" t="s">
        <v>63</v>
      </c>
      <c r="G22143">
        <v>6</v>
      </c>
      <c r="H22143" t="s">
        <v>39586</v>
      </c>
      <c r="I22143" s="3" t="s">
        <v>37363</v>
      </c>
    </row>
    <row r="22144" spans="1:9" x14ac:dyDescent="0.25">
      <c r="A22144" t="s">
        <v>39587</v>
      </c>
      <c r="B22144" t="s">
        <v>33294</v>
      </c>
      <c r="C22144">
        <v>499</v>
      </c>
      <c r="D22144">
        <v>10</v>
      </c>
      <c r="E22144" s="1">
        <v>9.1389225340756199E-49</v>
      </c>
      <c r="F22144" t="s">
        <v>1594</v>
      </c>
      <c r="G22144">
        <v>10</v>
      </c>
      <c r="H22144" t="s">
        <v>35257</v>
      </c>
      <c r="I22144" s="3" t="s">
        <v>6721</v>
      </c>
    </row>
    <row r="22145" spans="1:9" x14ac:dyDescent="0.25">
      <c r="A22145" t="s">
        <v>39588</v>
      </c>
      <c r="B22145" t="s">
        <v>18215</v>
      </c>
      <c r="C22145">
        <v>509</v>
      </c>
      <c r="D22145">
        <v>10</v>
      </c>
      <c r="E22145" s="1">
        <v>3.0847614138990401E-71</v>
      </c>
      <c r="F22145" t="s">
        <v>1374</v>
      </c>
      <c r="G22145">
        <v>8</v>
      </c>
      <c r="H22145" t="s">
        <v>18216</v>
      </c>
      <c r="I22145" s="3" t="s">
        <v>18217</v>
      </c>
    </row>
    <row r="22146" spans="1:9" x14ac:dyDescent="0.25">
      <c r="A22146" t="s">
        <v>39589</v>
      </c>
      <c r="B22146" t="s">
        <v>19876</v>
      </c>
      <c r="C22146">
        <v>482</v>
      </c>
      <c r="D22146">
        <v>10</v>
      </c>
      <c r="E22146" s="1">
        <v>1.5006417014080199E-38</v>
      </c>
      <c r="F22146" t="s">
        <v>501</v>
      </c>
      <c r="G22146">
        <v>9</v>
      </c>
      <c r="H22146" t="s">
        <v>39590</v>
      </c>
      <c r="I22146" s="3" t="s">
        <v>1991</v>
      </c>
    </row>
    <row r="22147" spans="1:9" x14ac:dyDescent="0.25">
      <c r="A22147" t="s">
        <v>39591</v>
      </c>
      <c r="B22147" t="s">
        <v>18</v>
      </c>
      <c r="C22147">
        <v>428</v>
      </c>
      <c r="D22147">
        <v>0</v>
      </c>
      <c r="G22147">
        <v>0</v>
      </c>
      <c r="H22147" t="s">
        <v>13</v>
      </c>
    </row>
    <row r="22148" spans="1:9" x14ac:dyDescent="0.25">
      <c r="A22148" t="s">
        <v>39592</v>
      </c>
      <c r="B22148" t="s">
        <v>3371</v>
      </c>
      <c r="C22148">
        <v>391</v>
      </c>
      <c r="D22148">
        <v>10</v>
      </c>
      <c r="E22148" s="1">
        <v>2.5273629747537301E-28</v>
      </c>
      <c r="F22148" t="s">
        <v>1224</v>
      </c>
      <c r="G22148">
        <v>3</v>
      </c>
      <c r="H22148" t="s">
        <v>2600</v>
      </c>
      <c r="I22148" s="3" t="s">
        <v>656</v>
      </c>
    </row>
    <row r="22149" spans="1:9" x14ac:dyDescent="0.25">
      <c r="A22149" t="s">
        <v>39593</v>
      </c>
      <c r="B22149" t="s">
        <v>9708</v>
      </c>
      <c r="C22149">
        <v>486</v>
      </c>
      <c r="D22149">
        <v>10</v>
      </c>
      <c r="E22149" s="1">
        <v>1.8347999342001999E-36</v>
      </c>
      <c r="F22149" t="s">
        <v>2623</v>
      </c>
      <c r="G22149">
        <v>4</v>
      </c>
      <c r="H22149" t="s">
        <v>5728</v>
      </c>
      <c r="I22149" s="3" t="s">
        <v>13</v>
      </c>
    </row>
    <row r="22150" spans="1:9" x14ac:dyDescent="0.25">
      <c r="A22150" t="s">
        <v>39594</v>
      </c>
      <c r="B22150" t="s">
        <v>39595</v>
      </c>
      <c r="C22150">
        <v>460</v>
      </c>
      <c r="D22150">
        <v>10</v>
      </c>
      <c r="E22150" s="1">
        <v>6.6188385354503595E-42</v>
      </c>
      <c r="F22150" t="s">
        <v>2128</v>
      </c>
      <c r="G22150">
        <v>1</v>
      </c>
      <c r="H22150" t="s">
        <v>20377</v>
      </c>
      <c r="I22150" s="3" t="s">
        <v>13</v>
      </c>
    </row>
    <row r="22151" spans="1:9" x14ac:dyDescent="0.25">
      <c r="A22151" t="s">
        <v>39596</v>
      </c>
      <c r="B22151" t="s">
        <v>8179</v>
      </c>
      <c r="C22151">
        <v>450</v>
      </c>
      <c r="D22151">
        <v>10</v>
      </c>
      <c r="E22151" s="1">
        <v>1.24414736346787E-26</v>
      </c>
      <c r="F22151" t="s">
        <v>918</v>
      </c>
      <c r="G22151">
        <v>1</v>
      </c>
      <c r="H22151" t="s">
        <v>5409</v>
      </c>
      <c r="I22151" s="3" t="s">
        <v>13</v>
      </c>
    </row>
    <row r="22152" spans="1:9" x14ac:dyDescent="0.25">
      <c r="A22152" t="s">
        <v>39597</v>
      </c>
      <c r="B22152" t="s">
        <v>5784</v>
      </c>
      <c r="C22152">
        <v>494</v>
      </c>
      <c r="D22152">
        <v>10</v>
      </c>
      <c r="E22152" s="1">
        <v>1.2832016751128299E-53</v>
      </c>
      <c r="F22152" t="s">
        <v>759</v>
      </c>
      <c r="G22152">
        <v>7</v>
      </c>
      <c r="H22152" t="s">
        <v>5785</v>
      </c>
      <c r="I22152" s="3" t="s">
        <v>13</v>
      </c>
    </row>
    <row r="22153" spans="1:9" x14ac:dyDescent="0.25">
      <c r="A22153" t="s">
        <v>39598</v>
      </c>
      <c r="B22153" t="s">
        <v>28214</v>
      </c>
      <c r="C22153">
        <v>474</v>
      </c>
      <c r="D22153">
        <v>10</v>
      </c>
      <c r="E22153" s="1">
        <v>1.10582748475617E-44</v>
      </c>
      <c r="F22153" t="s">
        <v>871</v>
      </c>
      <c r="G22153">
        <v>8</v>
      </c>
      <c r="H22153" t="s">
        <v>39599</v>
      </c>
      <c r="I22153" s="3" t="s">
        <v>13</v>
      </c>
    </row>
    <row r="22154" spans="1:9" x14ac:dyDescent="0.25">
      <c r="A22154" t="s">
        <v>39600</v>
      </c>
      <c r="B22154" t="s">
        <v>18</v>
      </c>
      <c r="C22154">
        <v>286</v>
      </c>
      <c r="D22154">
        <v>0</v>
      </c>
      <c r="G22154">
        <v>0</v>
      </c>
      <c r="H22154" t="s">
        <v>13</v>
      </c>
    </row>
    <row r="22155" spans="1:9" x14ac:dyDescent="0.25">
      <c r="A22155" t="s">
        <v>39601</v>
      </c>
      <c r="B22155" t="s">
        <v>12183</v>
      </c>
      <c r="C22155">
        <v>536</v>
      </c>
      <c r="D22155">
        <v>10</v>
      </c>
      <c r="E22155" s="1">
        <v>1.40005074910907E-19</v>
      </c>
      <c r="F22155" t="s">
        <v>1238</v>
      </c>
      <c r="G22155">
        <v>1</v>
      </c>
      <c r="H22155" t="s">
        <v>52</v>
      </c>
      <c r="I22155" s="3" t="s">
        <v>13</v>
      </c>
    </row>
    <row r="22156" spans="1:9" x14ac:dyDescent="0.25">
      <c r="A22156" t="s">
        <v>39602</v>
      </c>
      <c r="B22156" t="s">
        <v>18</v>
      </c>
      <c r="C22156">
        <v>492</v>
      </c>
      <c r="D22156">
        <v>0</v>
      </c>
      <c r="G22156">
        <v>0</v>
      </c>
      <c r="H22156" t="s">
        <v>13</v>
      </c>
    </row>
    <row r="22157" spans="1:9" x14ac:dyDescent="0.25">
      <c r="A22157" t="s">
        <v>39603</v>
      </c>
      <c r="B22157" t="s">
        <v>18</v>
      </c>
      <c r="C22157">
        <v>494</v>
      </c>
      <c r="D22157">
        <v>0</v>
      </c>
      <c r="G22157">
        <v>0</v>
      </c>
      <c r="H22157" t="s">
        <v>13</v>
      </c>
    </row>
    <row r="22158" spans="1:9" x14ac:dyDescent="0.25">
      <c r="A22158" t="s">
        <v>39604</v>
      </c>
      <c r="B22158" t="s">
        <v>18</v>
      </c>
      <c r="C22158">
        <v>272</v>
      </c>
      <c r="D22158">
        <v>0</v>
      </c>
      <c r="G22158">
        <v>0</v>
      </c>
      <c r="H22158" t="s">
        <v>13</v>
      </c>
    </row>
    <row r="22159" spans="1:9" x14ac:dyDescent="0.25">
      <c r="A22159" t="s">
        <v>39605</v>
      </c>
      <c r="B22159" t="s">
        <v>39606</v>
      </c>
      <c r="C22159">
        <v>450</v>
      </c>
      <c r="D22159">
        <v>10</v>
      </c>
      <c r="E22159" s="1">
        <v>3.8407315817164103E-52</v>
      </c>
      <c r="F22159" t="s">
        <v>495</v>
      </c>
      <c r="G22159">
        <v>8</v>
      </c>
      <c r="H22159" t="s">
        <v>36486</v>
      </c>
      <c r="I22159" s="3" t="s">
        <v>36487</v>
      </c>
    </row>
    <row r="22160" spans="1:9" x14ac:dyDescent="0.25">
      <c r="A22160" t="s">
        <v>39607</v>
      </c>
      <c r="B22160" t="s">
        <v>39608</v>
      </c>
      <c r="C22160">
        <v>396</v>
      </c>
      <c r="D22160">
        <v>10</v>
      </c>
      <c r="E22160" s="1">
        <v>5.4666091181808102E-25</v>
      </c>
      <c r="F22160" t="s">
        <v>218</v>
      </c>
      <c r="G22160">
        <v>3</v>
      </c>
      <c r="H22160" t="s">
        <v>39609</v>
      </c>
      <c r="I22160" s="3" t="s">
        <v>554</v>
      </c>
    </row>
    <row r="22161" spans="1:9" x14ac:dyDescent="0.25">
      <c r="A22161" t="s">
        <v>39610</v>
      </c>
      <c r="B22161" t="s">
        <v>39611</v>
      </c>
      <c r="C22161">
        <v>490</v>
      </c>
      <c r="D22161">
        <v>10</v>
      </c>
      <c r="E22161" s="1">
        <v>2.0664175315279899E-26</v>
      </c>
      <c r="F22161" t="s">
        <v>341</v>
      </c>
      <c r="G22161">
        <v>9</v>
      </c>
      <c r="H22161" t="s">
        <v>23617</v>
      </c>
      <c r="I22161" s="3" t="s">
        <v>4756</v>
      </c>
    </row>
    <row r="22162" spans="1:9" x14ac:dyDescent="0.25">
      <c r="A22162" t="s">
        <v>39612</v>
      </c>
      <c r="B22162" t="s">
        <v>175</v>
      </c>
      <c r="C22162">
        <v>452</v>
      </c>
      <c r="D22162">
        <v>10</v>
      </c>
      <c r="E22162" s="1">
        <v>4.4589124703926404E-22</v>
      </c>
      <c r="F22162" t="s">
        <v>4334</v>
      </c>
      <c r="G22162">
        <v>1</v>
      </c>
      <c r="H22162" t="s">
        <v>1286</v>
      </c>
      <c r="I22162" s="3" t="s">
        <v>13</v>
      </c>
    </row>
    <row r="22163" spans="1:9" x14ac:dyDescent="0.25">
      <c r="A22163" t="s">
        <v>39613</v>
      </c>
      <c r="B22163" t="s">
        <v>18</v>
      </c>
      <c r="C22163">
        <v>511</v>
      </c>
      <c r="D22163">
        <v>0</v>
      </c>
      <c r="G22163">
        <v>0</v>
      </c>
      <c r="H22163" t="s">
        <v>13</v>
      </c>
    </row>
    <row r="22164" spans="1:9" x14ac:dyDescent="0.25">
      <c r="A22164" t="s">
        <v>39614</v>
      </c>
      <c r="B22164" t="s">
        <v>20201</v>
      </c>
      <c r="C22164">
        <v>452</v>
      </c>
      <c r="D22164">
        <v>10</v>
      </c>
      <c r="E22164" s="1">
        <v>1.4159280429351499E-16</v>
      </c>
      <c r="F22164" t="s">
        <v>6004</v>
      </c>
      <c r="G22164">
        <v>5</v>
      </c>
      <c r="H22164" t="s">
        <v>39615</v>
      </c>
      <c r="I22164" s="3" t="s">
        <v>13</v>
      </c>
    </row>
    <row r="22165" spans="1:9" x14ac:dyDescent="0.25">
      <c r="A22165" t="s">
        <v>39616</v>
      </c>
      <c r="B22165" t="s">
        <v>18</v>
      </c>
      <c r="C22165">
        <v>438</v>
      </c>
      <c r="D22165">
        <v>0</v>
      </c>
      <c r="G22165">
        <v>0</v>
      </c>
      <c r="H22165" t="s">
        <v>13</v>
      </c>
    </row>
    <row r="22166" spans="1:9" x14ac:dyDescent="0.25">
      <c r="A22166" t="s">
        <v>39617</v>
      </c>
      <c r="B22166" t="s">
        <v>39618</v>
      </c>
      <c r="C22166">
        <v>459</v>
      </c>
      <c r="D22166">
        <v>10</v>
      </c>
      <c r="E22166" s="1">
        <v>4.4738571137142598E-39</v>
      </c>
      <c r="F22166" t="s">
        <v>1914</v>
      </c>
      <c r="G22166">
        <v>4</v>
      </c>
      <c r="H22166" t="s">
        <v>39619</v>
      </c>
      <c r="I22166" s="3" t="s">
        <v>24237</v>
      </c>
    </row>
    <row r="22167" spans="1:9" x14ac:dyDescent="0.25">
      <c r="A22167" t="s">
        <v>39620</v>
      </c>
      <c r="B22167" t="s">
        <v>18</v>
      </c>
      <c r="C22167">
        <v>409</v>
      </c>
      <c r="D22167">
        <v>0</v>
      </c>
      <c r="G22167">
        <v>0</v>
      </c>
      <c r="H22167" t="s">
        <v>13</v>
      </c>
    </row>
    <row r="22168" spans="1:9" x14ac:dyDescent="0.25">
      <c r="A22168" t="s">
        <v>39621</v>
      </c>
      <c r="B22168" t="s">
        <v>909</v>
      </c>
      <c r="C22168">
        <v>441</v>
      </c>
      <c r="D22168">
        <v>10</v>
      </c>
      <c r="E22168" s="1">
        <v>1.4989913713107399E-42</v>
      </c>
      <c r="F22168" t="s">
        <v>413</v>
      </c>
      <c r="G22168">
        <v>11</v>
      </c>
      <c r="H22168" t="s">
        <v>20061</v>
      </c>
      <c r="I22168" s="3" t="s">
        <v>1790</v>
      </c>
    </row>
    <row r="22169" spans="1:9" x14ac:dyDescent="0.25">
      <c r="A22169" t="s">
        <v>39622</v>
      </c>
      <c r="B22169" t="s">
        <v>1178</v>
      </c>
      <c r="C22169">
        <v>465</v>
      </c>
      <c r="D22169">
        <v>10</v>
      </c>
      <c r="E22169" s="1">
        <v>3.0155203559477301E-58</v>
      </c>
      <c r="F22169" t="s">
        <v>11</v>
      </c>
      <c r="G22169">
        <v>1</v>
      </c>
      <c r="H22169" t="s">
        <v>1064</v>
      </c>
      <c r="I22169" s="3" t="s">
        <v>13</v>
      </c>
    </row>
    <row r="22170" spans="1:9" x14ac:dyDescent="0.25">
      <c r="A22170" t="s">
        <v>39623</v>
      </c>
      <c r="B22170" t="s">
        <v>18</v>
      </c>
      <c r="C22170">
        <v>419</v>
      </c>
      <c r="D22170">
        <v>0</v>
      </c>
      <c r="G22170">
        <v>0</v>
      </c>
      <c r="H22170" t="s">
        <v>13</v>
      </c>
    </row>
    <row r="22171" spans="1:9" x14ac:dyDescent="0.25">
      <c r="A22171" t="s">
        <v>39624</v>
      </c>
      <c r="B22171" t="s">
        <v>33813</v>
      </c>
      <c r="C22171">
        <v>535</v>
      </c>
      <c r="D22171">
        <v>10</v>
      </c>
      <c r="E22171" s="1">
        <v>1.92721144766556E-57</v>
      </c>
      <c r="F22171" t="s">
        <v>2406</v>
      </c>
      <c r="G22171">
        <v>4</v>
      </c>
      <c r="H22171" t="s">
        <v>33814</v>
      </c>
      <c r="I22171" s="3" t="s">
        <v>23892</v>
      </c>
    </row>
    <row r="22172" spans="1:9" x14ac:dyDescent="0.25">
      <c r="A22172" t="s">
        <v>39625</v>
      </c>
      <c r="B22172" t="s">
        <v>12162</v>
      </c>
      <c r="C22172">
        <v>468</v>
      </c>
      <c r="D22172">
        <v>10</v>
      </c>
      <c r="E22172" s="1">
        <v>1.55232109022812E-46</v>
      </c>
      <c r="F22172" t="s">
        <v>1446</v>
      </c>
      <c r="G22172">
        <v>10</v>
      </c>
      <c r="H22172" t="s">
        <v>26872</v>
      </c>
      <c r="I22172" s="3" t="s">
        <v>9487</v>
      </c>
    </row>
    <row r="22173" spans="1:9" x14ac:dyDescent="0.25">
      <c r="A22173" t="s">
        <v>39626</v>
      </c>
      <c r="B22173" t="s">
        <v>38499</v>
      </c>
      <c r="C22173">
        <v>489</v>
      </c>
      <c r="D22173">
        <v>10</v>
      </c>
      <c r="E22173" s="1">
        <v>6.0973756698770697E-23</v>
      </c>
      <c r="F22173" t="s">
        <v>4334</v>
      </c>
      <c r="G22173">
        <v>3</v>
      </c>
      <c r="H22173" t="s">
        <v>34257</v>
      </c>
      <c r="I22173" s="3" t="s">
        <v>13</v>
      </c>
    </row>
    <row r="22174" spans="1:9" x14ac:dyDescent="0.25">
      <c r="A22174" t="s">
        <v>39627</v>
      </c>
      <c r="B22174" t="s">
        <v>39628</v>
      </c>
      <c r="C22174">
        <v>505</v>
      </c>
      <c r="D22174">
        <v>10</v>
      </c>
      <c r="E22174" s="1">
        <v>1.86623316976209E-20</v>
      </c>
      <c r="F22174" t="s">
        <v>2077</v>
      </c>
      <c r="G22174">
        <v>6</v>
      </c>
      <c r="H22174" t="s">
        <v>39629</v>
      </c>
      <c r="I22174" s="3" t="s">
        <v>39630</v>
      </c>
    </row>
    <row r="22175" spans="1:9" x14ac:dyDescent="0.25">
      <c r="A22175" t="s">
        <v>39631</v>
      </c>
      <c r="B22175" t="s">
        <v>392</v>
      </c>
      <c r="C22175">
        <v>451</v>
      </c>
      <c r="D22175">
        <v>10</v>
      </c>
      <c r="E22175" s="1">
        <v>7.8290739830856101E-13</v>
      </c>
      <c r="F22175" t="s">
        <v>15529</v>
      </c>
      <c r="G22175">
        <v>4</v>
      </c>
      <c r="H22175" t="s">
        <v>2682</v>
      </c>
    </row>
    <row r="22176" spans="1:9" x14ac:dyDescent="0.25">
      <c r="A22176" t="s">
        <v>39632</v>
      </c>
      <c r="B22176" t="s">
        <v>18016</v>
      </c>
      <c r="C22176">
        <v>477</v>
      </c>
      <c r="D22176">
        <v>10</v>
      </c>
      <c r="E22176" s="1">
        <v>8.6281798259673602E-3</v>
      </c>
      <c r="F22176" t="s">
        <v>4195</v>
      </c>
      <c r="G22176">
        <v>3</v>
      </c>
      <c r="H22176" t="s">
        <v>39633</v>
      </c>
    </row>
    <row r="22177" spans="1:9" x14ac:dyDescent="0.25">
      <c r="A22177" t="s">
        <v>39634</v>
      </c>
      <c r="B22177" t="s">
        <v>39635</v>
      </c>
      <c r="C22177">
        <v>474</v>
      </c>
      <c r="D22177">
        <v>10</v>
      </c>
      <c r="E22177" s="1">
        <v>1.5661958998077499E-57</v>
      </c>
      <c r="F22177" t="s">
        <v>146</v>
      </c>
      <c r="G22177">
        <v>5</v>
      </c>
      <c r="H22177" t="s">
        <v>4535</v>
      </c>
      <c r="I22177" s="3" t="s">
        <v>515</v>
      </c>
    </row>
    <row r="22178" spans="1:9" x14ac:dyDescent="0.25">
      <c r="A22178" t="s">
        <v>39636</v>
      </c>
      <c r="B22178" t="s">
        <v>39637</v>
      </c>
      <c r="C22178">
        <v>298</v>
      </c>
      <c r="D22178">
        <v>10</v>
      </c>
      <c r="E22178" s="1">
        <v>3.0569955540308501E-35</v>
      </c>
      <c r="F22178" t="s">
        <v>2212</v>
      </c>
      <c r="G22178">
        <v>4</v>
      </c>
      <c r="H22178" t="s">
        <v>4843</v>
      </c>
      <c r="I22178" s="3" t="s">
        <v>1448</v>
      </c>
    </row>
    <row r="22179" spans="1:9" x14ac:dyDescent="0.25">
      <c r="A22179" t="s">
        <v>39638</v>
      </c>
      <c r="B22179" t="s">
        <v>19929</v>
      </c>
      <c r="C22179">
        <v>517</v>
      </c>
      <c r="D22179">
        <v>10</v>
      </c>
      <c r="E22179" s="1">
        <v>1.10125563629959E-47</v>
      </c>
      <c r="F22179" t="s">
        <v>2326</v>
      </c>
      <c r="G22179">
        <v>8</v>
      </c>
      <c r="H22179" t="s">
        <v>19930</v>
      </c>
      <c r="I22179" s="3" t="s">
        <v>13520</v>
      </c>
    </row>
    <row r="22180" spans="1:9" x14ac:dyDescent="0.25">
      <c r="A22180" t="s">
        <v>39639</v>
      </c>
      <c r="B22180" t="s">
        <v>39640</v>
      </c>
      <c r="C22180">
        <v>515</v>
      </c>
      <c r="D22180">
        <v>10</v>
      </c>
      <c r="E22180" s="1">
        <v>4.8356030860280899E-64</v>
      </c>
      <c r="F22180" t="s">
        <v>711</v>
      </c>
      <c r="G22180">
        <v>2</v>
      </c>
      <c r="H22180" t="s">
        <v>230</v>
      </c>
      <c r="I22180" s="3" t="s">
        <v>13</v>
      </c>
    </row>
    <row r="22181" spans="1:9" x14ac:dyDescent="0.25">
      <c r="A22181" t="s">
        <v>39641</v>
      </c>
      <c r="B22181" t="s">
        <v>1470</v>
      </c>
      <c r="C22181">
        <v>474</v>
      </c>
      <c r="D22181">
        <v>10</v>
      </c>
      <c r="E22181" s="1">
        <v>1.2888075392114199E-39</v>
      </c>
      <c r="F22181" t="s">
        <v>2067</v>
      </c>
      <c r="G22181">
        <v>2</v>
      </c>
      <c r="H22181" t="s">
        <v>4164</v>
      </c>
      <c r="I22181" s="3" t="s">
        <v>13</v>
      </c>
    </row>
    <row r="22182" spans="1:9" x14ac:dyDescent="0.25">
      <c r="A22182" t="s">
        <v>39642</v>
      </c>
      <c r="B22182" t="s">
        <v>39643</v>
      </c>
      <c r="C22182">
        <v>481</v>
      </c>
      <c r="D22182">
        <v>10</v>
      </c>
      <c r="E22182" s="1">
        <v>4.9942889751501604E-6</v>
      </c>
      <c r="F22182" t="s">
        <v>7398</v>
      </c>
      <c r="G22182">
        <v>2</v>
      </c>
      <c r="H22182" t="s">
        <v>39644</v>
      </c>
      <c r="I22182" s="3" t="s">
        <v>13</v>
      </c>
    </row>
    <row r="22183" spans="1:9" x14ac:dyDescent="0.25">
      <c r="A22183" t="s">
        <v>39645</v>
      </c>
      <c r="B22183" t="s">
        <v>34972</v>
      </c>
      <c r="C22183">
        <v>457</v>
      </c>
      <c r="D22183">
        <v>2</v>
      </c>
      <c r="E22183" s="1">
        <v>196.81189983079699</v>
      </c>
      <c r="F22183" t="s">
        <v>2362</v>
      </c>
      <c r="G22183">
        <v>2</v>
      </c>
      <c r="H22183" t="s">
        <v>33</v>
      </c>
      <c r="I22183" s="3" t="s">
        <v>13</v>
      </c>
    </row>
    <row r="22184" spans="1:9" x14ac:dyDescent="0.25">
      <c r="A22184" t="s">
        <v>39646</v>
      </c>
      <c r="B22184" t="s">
        <v>1066</v>
      </c>
      <c r="C22184">
        <v>388</v>
      </c>
      <c r="D22184">
        <v>1</v>
      </c>
      <c r="E22184" s="1">
        <v>1.0923413070405501</v>
      </c>
      <c r="F22184" t="s">
        <v>7762</v>
      </c>
      <c r="G22184">
        <v>0</v>
      </c>
      <c r="H22184" t="s">
        <v>13</v>
      </c>
    </row>
    <row r="22185" spans="1:9" x14ac:dyDescent="0.25">
      <c r="A22185" t="s">
        <v>39647</v>
      </c>
      <c r="B22185" t="s">
        <v>32180</v>
      </c>
      <c r="C22185">
        <v>483</v>
      </c>
      <c r="D22185">
        <v>10</v>
      </c>
      <c r="E22185" s="1">
        <v>3.2603933074838598E-53</v>
      </c>
      <c r="F22185" t="s">
        <v>266</v>
      </c>
      <c r="G22185">
        <v>11</v>
      </c>
      <c r="H22185" t="s">
        <v>39648</v>
      </c>
      <c r="I22185" s="3" t="s">
        <v>32182</v>
      </c>
    </row>
    <row r="22186" spans="1:9" x14ac:dyDescent="0.25">
      <c r="A22186" t="s">
        <v>39649</v>
      </c>
      <c r="B22186" t="s">
        <v>39650</v>
      </c>
      <c r="C22186">
        <v>523</v>
      </c>
      <c r="D22186">
        <v>10</v>
      </c>
      <c r="E22186" s="1">
        <v>3.0507127862304802E-45</v>
      </c>
      <c r="F22186" t="s">
        <v>8340</v>
      </c>
      <c r="G22186">
        <v>5</v>
      </c>
      <c r="H22186" t="s">
        <v>39651</v>
      </c>
      <c r="I22186" s="3" t="s">
        <v>13</v>
      </c>
    </row>
    <row r="22187" spans="1:9" x14ac:dyDescent="0.25">
      <c r="A22187" t="s">
        <v>39652</v>
      </c>
      <c r="B22187" t="s">
        <v>3048</v>
      </c>
      <c r="C22187">
        <v>369</v>
      </c>
      <c r="D22187">
        <v>10</v>
      </c>
      <c r="E22187" s="1">
        <v>6.8488799863238303E-48</v>
      </c>
      <c r="F22187" t="s">
        <v>139</v>
      </c>
      <c r="G22187">
        <v>12</v>
      </c>
      <c r="H22187" t="s">
        <v>3049</v>
      </c>
      <c r="I22187" s="3" t="s">
        <v>3050</v>
      </c>
    </row>
    <row r="22188" spans="1:9" x14ac:dyDescent="0.25">
      <c r="A22188" t="s">
        <v>39653</v>
      </c>
      <c r="B22188" t="s">
        <v>18</v>
      </c>
      <c r="C22188">
        <v>267</v>
      </c>
      <c r="D22188">
        <v>0</v>
      </c>
      <c r="G22188">
        <v>0</v>
      </c>
      <c r="H22188" t="s">
        <v>13</v>
      </c>
    </row>
    <row r="22189" spans="1:9" x14ac:dyDescent="0.25">
      <c r="A22189" t="s">
        <v>39654</v>
      </c>
      <c r="B22189" t="s">
        <v>18</v>
      </c>
      <c r="C22189">
        <v>536</v>
      </c>
      <c r="D22189">
        <v>0</v>
      </c>
      <c r="G22189">
        <v>0</v>
      </c>
      <c r="H22189" t="s">
        <v>13</v>
      </c>
    </row>
    <row r="22190" spans="1:9" x14ac:dyDescent="0.25">
      <c r="A22190" t="s">
        <v>39655</v>
      </c>
      <c r="B22190" t="s">
        <v>16385</v>
      </c>
      <c r="C22190">
        <v>436</v>
      </c>
      <c r="D22190">
        <v>10</v>
      </c>
      <c r="E22190" s="1">
        <v>1.16516413286866E-44</v>
      </c>
      <c r="F22190" t="s">
        <v>1233</v>
      </c>
      <c r="G22190">
        <v>18</v>
      </c>
      <c r="H22190" t="s">
        <v>16386</v>
      </c>
      <c r="I22190" s="3" t="s">
        <v>13</v>
      </c>
    </row>
    <row r="22191" spans="1:9" x14ac:dyDescent="0.25">
      <c r="A22191" t="s">
        <v>39656</v>
      </c>
      <c r="B22191" t="s">
        <v>39657</v>
      </c>
      <c r="C22191">
        <v>371</v>
      </c>
      <c r="D22191">
        <v>10</v>
      </c>
      <c r="E22191" s="1">
        <v>9.4097296837044903E-2</v>
      </c>
      <c r="F22191" t="s">
        <v>1532</v>
      </c>
      <c r="G22191">
        <v>0</v>
      </c>
      <c r="H22191" t="s">
        <v>13</v>
      </c>
    </row>
    <row r="22192" spans="1:9" x14ac:dyDescent="0.25">
      <c r="A22192" t="s">
        <v>39658</v>
      </c>
      <c r="B22192" t="s">
        <v>39659</v>
      </c>
      <c r="C22192">
        <v>441</v>
      </c>
      <c r="D22192">
        <v>10</v>
      </c>
      <c r="E22192" s="1">
        <v>1.0107018429405701E-33</v>
      </c>
      <c r="F22192" t="s">
        <v>883</v>
      </c>
      <c r="G22192">
        <v>7</v>
      </c>
      <c r="H22192" t="s">
        <v>39660</v>
      </c>
      <c r="I22192" s="3" t="s">
        <v>318</v>
      </c>
    </row>
    <row r="22193" spans="1:9" x14ac:dyDescent="0.25">
      <c r="A22193" t="s">
        <v>39661</v>
      </c>
      <c r="B22193" t="s">
        <v>39662</v>
      </c>
      <c r="C22193">
        <v>430</v>
      </c>
      <c r="D22193">
        <v>10</v>
      </c>
      <c r="E22193" s="1">
        <v>3.0888953868508899E-15</v>
      </c>
      <c r="F22193" t="s">
        <v>2853</v>
      </c>
      <c r="G22193">
        <v>9</v>
      </c>
      <c r="H22193" t="s">
        <v>39663</v>
      </c>
      <c r="I22193" s="3" t="s">
        <v>13</v>
      </c>
    </row>
    <row r="22194" spans="1:9" x14ac:dyDescent="0.25">
      <c r="A22194" t="s">
        <v>39664</v>
      </c>
      <c r="B22194" t="s">
        <v>39665</v>
      </c>
      <c r="C22194">
        <v>510</v>
      </c>
      <c r="D22194">
        <v>10</v>
      </c>
      <c r="E22194" s="1">
        <v>1.47552652950612E-28</v>
      </c>
      <c r="F22194" t="s">
        <v>2715</v>
      </c>
      <c r="G22194">
        <v>8</v>
      </c>
      <c r="H22194" t="s">
        <v>13813</v>
      </c>
      <c r="I22194" s="3" t="s">
        <v>2805</v>
      </c>
    </row>
    <row r="22195" spans="1:9" x14ac:dyDescent="0.25">
      <c r="A22195" t="s">
        <v>39666</v>
      </c>
      <c r="B22195" t="s">
        <v>12278</v>
      </c>
      <c r="C22195">
        <v>483</v>
      </c>
      <c r="D22195">
        <v>10</v>
      </c>
      <c r="E22195" s="1">
        <v>6.5258111645660607E-33</v>
      </c>
      <c r="F22195" t="s">
        <v>1969</v>
      </c>
      <c r="G22195">
        <v>5</v>
      </c>
      <c r="H22195" t="s">
        <v>12279</v>
      </c>
      <c r="I22195" s="3" t="s">
        <v>13</v>
      </c>
    </row>
    <row r="22196" spans="1:9" x14ac:dyDescent="0.25">
      <c r="A22196" t="s">
        <v>39667</v>
      </c>
      <c r="B22196" t="s">
        <v>15473</v>
      </c>
      <c r="C22196">
        <v>497</v>
      </c>
      <c r="D22196">
        <v>10</v>
      </c>
      <c r="E22196" s="1">
        <v>4.3524857404027496E-19</v>
      </c>
      <c r="F22196" t="s">
        <v>224</v>
      </c>
      <c r="G22196">
        <v>0</v>
      </c>
      <c r="H22196" t="s">
        <v>13</v>
      </c>
    </row>
    <row r="22197" spans="1:9" x14ac:dyDescent="0.25">
      <c r="A22197" t="s">
        <v>39668</v>
      </c>
      <c r="B22197" t="s">
        <v>18</v>
      </c>
      <c r="C22197">
        <v>457</v>
      </c>
      <c r="D22197">
        <v>0</v>
      </c>
      <c r="G22197">
        <v>0</v>
      </c>
      <c r="H22197" t="s">
        <v>13</v>
      </c>
    </row>
    <row r="22198" spans="1:9" x14ac:dyDescent="0.25">
      <c r="A22198" t="s">
        <v>39669</v>
      </c>
      <c r="B22198" t="s">
        <v>4472</v>
      </c>
      <c r="C22198">
        <v>511</v>
      </c>
      <c r="D22198">
        <v>10</v>
      </c>
      <c r="E22198" s="1">
        <v>1.4789526247935E-21</v>
      </c>
      <c r="F22198" t="s">
        <v>4476</v>
      </c>
      <c r="G22198">
        <v>5</v>
      </c>
      <c r="H22198" t="s">
        <v>39670</v>
      </c>
      <c r="I22198" s="3" t="s">
        <v>13</v>
      </c>
    </row>
    <row r="22199" spans="1:9" x14ac:dyDescent="0.25">
      <c r="A22199" t="s">
        <v>39671</v>
      </c>
      <c r="B22199" t="s">
        <v>6096</v>
      </c>
      <c r="C22199">
        <v>352</v>
      </c>
      <c r="D22199">
        <v>10</v>
      </c>
      <c r="E22199" s="1">
        <v>1.4868911734702401E-28</v>
      </c>
      <c r="F22199" t="s">
        <v>1079</v>
      </c>
      <c r="G22199">
        <v>7</v>
      </c>
      <c r="H22199" t="s">
        <v>6097</v>
      </c>
      <c r="I22199" s="3" t="s">
        <v>1893</v>
      </c>
    </row>
    <row r="22200" spans="1:9" x14ac:dyDescent="0.25">
      <c r="A22200" t="s">
        <v>39672</v>
      </c>
      <c r="B22200" t="s">
        <v>39673</v>
      </c>
      <c r="C22200">
        <v>403</v>
      </c>
      <c r="D22200">
        <v>10</v>
      </c>
      <c r="E22200" s="1">
        <v>3.7708430554274202E-22</v>
      </c>
      <c r="F22200" t="s">
        <v>699</v>
      </c>
      <c r="G22200">
        <v>6</v>
      </c>
      <c r="H22200" t="s">
        <v>16862</v>
      </c>
      <c r="I22200" s="3" t="s">
        <v>13</v>
      </c>
    </row>
    <row r="22201" spans="1:9" x14ac:dyDescent="0.25">
      <c r="A22201" t="s">
        <v>39674</v>
      </c>
      <c r="B22201" t="s">
        <v>22528</v>
      </c>
      <c r="C22201">
        <v>485</v>
      </c>
      <c r="D22201">
        <v>10</v>
      </c>
      <c r="E22201" s="1">
        <v>3.13696164952439E-27</v>
      </c>
      <c r="F22201" t="s">
        <v>1604</v>
      </c>
      <c r="G22201">
        <v>1</v>
      </c>
      <c r="H22201" t="s">
        <v>938</v>
      </c>
      <c r="I22201" s="3" t="s">
        <v>13</v>
      </c>
    </row>
    <row r="22202" spans="1:9" x14ac:dyDescent="0.25">
      <c r="A22202" t="s">
        <v>39675</v>
      </c>
      <c r="B22202" t="s">
        <v>1622</v>
      </c>
      <c r="C22202">
        <v>516</v>
      </c>
      <c r="D22202">
        <v>10</v>
      </c>
      <c r="E22202" s="1">
        <v>3.0499762651340302E-42</v>
      </c>
      <c r="F22202" t="s">
        <v>277</v>
      </c>
      <c r="G22202">
        <v>13</v>
      </c>
      <c r="H22202" t="s">
        <v>39676</v>
      </c>
      <c r="I22202" s="3" t="s">
        <v>13</v>
      </c>
    </row>
    <row r="22203" spans="1:9" x14ac:dyDescent="0.25">
      <c r="A22203" t="s">
        <v>39677</v>
      </c>
      <c r="B22203" t="s">
        <v>39678</v>
      </c>
      <c r="C22203">
        <v>436</v>
      </c>
      <c r="D22203">
        <v>10</v>
      </c>
      <c r="E22203" s="1">
        <v>3.9605569927418396E-43</v>
      </c>
      <c r="F22203" t="s">
        <v>1594</v>
      </c>
      <c r="G22203">
        <v>2</v>
      </c>
      <c r="H22203" t="s">
        <v>11999</v>
      </c>
      <c r="I22203" s="3" t="s">
        <v>13</v>
      </c>
    </row>
    <row r="22204" spans="1:9" x14ac:dyDescent="0.25">
      <c r="A22204" t="s">
        <v>39679</v>
      </c>
      <c r="B22204" t="s">
        <v>39680</v>
      </c>
      <c r="C22204">
        <v>440</v>
      </c>
      <c r="D22204">
        <v>10</v>
      </c>
      <c r="E22204" s="1">
        <v>2.7041238550480701E-45</v>
      </c>
      <c r="F22204" t="s">
        <v>91</v>
      </c>
      <c r="G22204">
        <v>12</v>
      </c>
      <c r="H22204" t="s">
        <v>39681</v>
      </c>
      <c r="I22204" s="3" t="s">
        <v>13</v>
      </c>
    </row>
    <row r="22205" spans="1:9" x14ac:dyDescent="0.25">
      <c r="A22205" t="s">
        <v>39682</v>
      </c>
      <c r="B22205" t="s">
        <v>2705</v>
      </c>
      <c r="C22205">
        <v>463</v>
      </c>
      <c r="D22205">
        <v>10</v>
      </c>
      <c r="E22205" s="1">
        <v>6.7607318640098403E-50</v>
      </c>
      <c r="F22205" t="s">
        <v>10524</v>
      </c>
      <c r="G22205">
        <v>3</v>
      </c>
      <c r="H22205" t="s">
        <v>405</v>
      </c>
    </row>
    <row r="22206" spans="1:9" x14ac:dyDescent="0.25">
      <c r="A22206" t="s">
        <v>39683</v>
      </c>
      <c r="B22206" t="s">
        <v>39684</v>
      </c>
      <c r="C22206">
        <v>489</v>
      </c>
      <c r="D22206">
        <v>10</v>
      </c>
      <c r="E22206" s="1">
        <v>3.9967865709219503E-55</v>
      </c>
      <c r="F22206" t="s">
        <v>336</v>
      </c>
      <c r="G22206">
        <v>10</v>
      </c>
      <c r="H22206" t="s">
        <v>39685</v>
      </c>
      <c r="I22206" s="3" t="s">
        <v>13</v>
      </c>
    </row>
    <row r="22207" spans="1:9" x14ac:dyDescent="0.25">
      <c r="A22207" t="s">
        <v>39686</v>
      </c>
      <c r="B22207" t="s">
        <v>4510</v>
      </c>
      <c r="C22207">
        <v>491</v>
      </c>
      <c r="D22207">
        <v>10</v>
      </c>
      <c r="E22207" s="1">
        <v>2.8701035829729599E-44</v>
      </c>
      <c r="F22207" t="s">
        <v>711</v>
      </c>
      <c r="G22207">
        <v>2</v>
      </c>
      <c r="H22207" t="s">
        <v>20288</v>
      </c>
      <c r="I22207" s="3" t="s">
        <v>13</v>
      </c>
    </row>
    <row r="22208" spans="1:9" x14ac:dyDescent="0.25">
      <c r="A22208" t="s">
        <v>39687</v>
      </c>
      <c r="B22208" t="s">
        <v>19633</v>
      </c>
      <c r="C22208">
        <v>460</v>
      </c>
      <c r="D22208">
        <v>9</v>
      </c>
      <c r="E22208" s="1">
        <v>2.39472778654019E-12</v>
      </c>
      <c r="F22208" s="2">
        <v>67888888888888.797</v>
      </c>
      <c r="G22208">
        <v>0</v>
      </c>
      <c r="H22208" t="s">
        <v>13</v>
      </c>
    </row>
    <row r="22209" spans="1:9" x14ac:dyDescent="0.25">
      <c r="A22209" t="s">
        <v>39688</v>
      </c>
      <c r="B22209" t="s">
        <v>18</v>
      </c>
      <c r="C22209">
        <v>524</v>
      </c>
      <c r="D22209">
        <v>0</v>
      </c>
      <c r="G22209">
        <v>0</v>
      </c>
      <c r="H22209" t="s">
        <v>13</v>
      </c>
    </row>
    <row r="22210" spans="1:9" x14ac:dyDescent="0.25">
      <c r="A22210" t="s">
        <v>39689</v>
      </c>
      <c r="B22210" t="s">
        <v>535</v>
      </c>
      <c r="C22210">
        <v>410</v>
      </c>
      <c r="D22210">
        <v>10</v>
      </c>
      <c r="E22210" s="1">
        <v>1.1679999134200601E-41</v>
      </c>
      <c r="F22210" t="s">
        <v>1263</v>
      </c>
      <c r="G22210">
        <v>22</v>
      </c>
      <c r="H22210" t="s">
        <v>12112</v>
      </c>
      <c r="I22210" s="3" t="s">
        <v>578</v>
      </c>
    </row>
    <row r="22211" spans="1:9" x14ac:dyDescent="0.25">
      <c r="A22211" t="s">
        <v>39690</v>
      </c>
      <c r="B22211" t="s">
        <v>39691</v>
      </c>
      <c r="C22211">
        <v>490</v>
      </c>
      <c r="D22211">
        <v>10</v>
      </c>
      <c r="E22211" s="1">
        <v>1.8910349986229801E-32</v>
      </c>
      <c r="F22211" t="s">
        <v>1242</v>
      </c>
      <c r="G22211">
        <v>1</v>
      </c>
      <c r="H22211" t="s">
        <v>17630</v>
      </c>
      <c r="I22211" s="3" t="s">
        <v>13</v>
      </c>
    </row>
    <row r="22212" spans="1:9" x14ac:dyDescent="0.25">
      <c r="A22212" t="s">
        <v>39692</v>
      </c>
      <c r="B22212" t="s">
        <v>39693</v>
      </c>
      <c r="C22212">
        <v>408</v>
      </c>
      <c r="D22212">
        <v>10</v>
      </c>
      <c r="E22212" s="1">
        <v>2.9371398671368199E-36</v>
      </c>
      <c r="F22212" t="s">
        <v>313</v>
      </c>
      <c r="G22212">
        <v>0</v>
      </c>
      <c r="H22212" t="s">
        <v>13</v>
      </c>
    </row>
    <row r="22213" spans="1:9" x14ac:dyDescent="0.25">
      <c r="A22213" t="s">
        <v>39694</v>
      </c>
      <c r="B22213" t="s">
        <v>18</v>
      </c>
      <c r="C22213">
        <v>529</v>
      </c>
      <c r="D22213">
        <v>0</v>
      </c>
      <c r="G22213">
        <v>0</v>
      </c>
      <c r="H22213" t="s">
        <v>13</v>
      </c>
    </row>
    <row r="22214" spans="1:9" x14ac:dyDescent="0.25">
      <c r="A22214" t="s">
        <v>39695</v>
      </c>
      <c r="B22214" t="s">
        <v>8434</v>
      </c>
      <c r="C22214">
        <v>499</v>
      </c>
      <c r="D22214">
        <v>10</v>
      </c>
      <c r="E22214" s="1">
        <v>1.4263785849244001E-10</v>
      </c>
      <c r="F22214" t="s">
        <v>2362</v>
      </c>
      <c r="G22214">
        <v>1</v>
      </c>
      <c r="H22214" t="s">
        <v>8603</v>
      </c>
      <c r="I22214" s="3" t="s">
        <v>13</v>
      </c>
    </row>
    <row r="22215" spans="1:9" x14ac:dyDescent="0.25">
      <c r="A22215" t="s">
        <v>39696</v>
      </c>
      <c r="B22215" t="s">
        <v>39697</v>
      </c>
      <c r="C22215">
        <v>499</v>
      </c>
      <c r="D22215">
        <v>10</v>
      </c>
      <c r="E22215" s="1">
        <v>4.4340303680148996E-12</v>
      </c>
      <c r="F22215" t="s">
        <v>2010</v>
      </c>
      <c r="G22215">
        <v>5</v>
      </c>
      <c r="H22215" t="s">
        <v>39698</v>
      </c>
      <c r="I22215" s="3" t="s">
        <v>13</v>
      </c>
    </row>
    <row r="22216" spans="1:9" x14ac:dyDescent="0.25">
      <c r="A22216" t="s">
        <v>39699</v>
      </c>
      <c r="B22216" t="s">
        <v>27423</v>
      </c>
      <c r="C22216">
        <v>473</v>
      </c>
      <c r="D22216">
        <v>10</v>
      </c>
      <c r="E22216" s="1">
        <v>6.5954752679386105E-48</v>
      </c>
      <c r="F22216" t="s">
        <v>322</v>
      </c>
      <c r="G22216">
        <v>3</v>
      </c>
      <c r="H22216" t="s">
        <v>27424</v>
      </c>
      <c r="I22216" s="3" t="s">
        <v>13</v>
      </c>
    </row>
    <row r="22217" spans="1:9" x14ac:dyDescent="0.25">
      <c r="A22217" t="s">
        <v>39700</v>
      </c>
      <c r="B22217" t="s">
        <v>7497</v>
      </c>
      <c r="C22217">
        <v>515</v>
      </c>
      <c r="D22217">
        <v>10</v>
      </c>
      <c r="E22217" s="1">
        <v>2.7649931503655999E-36</v>
      </c>
      <c r="F22217" t="s">
        <v>413</v>
      </c>
      <c r="G22217">
        <v>4</v>
      </c>
      <c r="H22217" t="s">
        <v>39701</v>
      </c>
      <c r="I22217" s="3" t="s">
        <v>39702</v>
      </c>
    </row>
    <row r="22218" spans="1:9" x14ac:dyDescent="0.25">
      <c r="A22218" t="s">
        <v>39703</v>
      </c>
      <c r="B22218" t="s">
        <v>1975</v>
      </c>
      <c r="C22218">
        <v>403</v>
      </c>
      <c r="D22218">
        <v>10</v>
      </c>
      <c r="E22218" s="1">
        <v>1.7959084899436001E-49</v>
      </c>
      <c r="F22218" t="s">
        <v>432</v>
      </c>
      <c r="G22218">
        <v>13</v>
      </c>
      <c r="H22218" t="s">
        <v>39704</v>
      </c>
      <c r="I22218" s="3" t="s">
        <v>400</v>
      </c>
    </row>
    <row r="22219" spans="1:9" x14ac:dyDescent="0.25">
      <c r="A22219" t="s">
        <v>39705</v>
      </c>
      <c r="B22219" t="s">
        <v>18</v>
      </c>
      <c r="C22219">
        <v>276</v>
      </c>
      <c r="D22219">
        <v>0</v>
      </c>
      <c r="G22219">
        <v>0</v>
      </c>
      <c r="H22219" t="s">
        <v>13</v>
      </c>
    </row>
    <row r="22220" spans="1:9" x14ac:dyDescent="0.25">
      <c r="A22220" t="s">
        <v>39706</v>
      </c>
      <c r="B22220" t="s">
        <v>18</v>
      </c>
      <c r="C22220">
        <v>433</v>
      </c>
      <c r="D22220">
        <v>0</v>
      </c>
      <c r="G22220">
        <v>0</v>
      </c>
      <c r="H22220" t="s">
        <v>13</v>
      </c>
    </row>
    <row r="22221" spans="1:9" x14ac:dyDescent="0.25">
      <c r="A22221" t="s">
        <v>39707</v>
      </c>
      <c r="B22221" t="s">
        <v>18</v>
      </c>
      <c r="C22221">
        <v>512</v>
      </c>
      <c r="D22221">
        <v>0</v>
      </c>
      <c r="G22221">
        <v>0</v>
      </c>
      <c r="H22221" t="s">
        <v>13</v>
      </c>
    </row>
    <row r="22222" spans="1:9" x14ac:dyDescent="0.25">
      <c r="A22222" t="s">
        <v>39708</v>
      </c>
      <c r="B22222" t="s">
        <v>18</v>
      </c>
      <c r="C22222">
        <v>383</v>
      </c>
      <c r="D22222">
        <v>0</v>
      </c>
      <c r="G22222">
        <v>0</v>
      </c>
      <c r="H22222" t="s">
        <v>13</v>
      </c>
    </row>
    <row r="22223" spans="1:9" x14ac:dyDescent="0.25">
      <c r="A22223" t="s">
        <v>39709</v>
      </c>
      <c r="B22223" t="s">
        <v>18</v>
      </c>
      <c r="C22223">
        <v>485</v>
      </c>
      <c r="D22223">
        <v>0</v>
      </c>
      <c r="G22223">
        <v>0</v>
      </c>
      <c r="H22223" t="s">
        <v>13</v>
      </c>
    </row>
    <row r="22224" spans="1:9" x14ac:dyDescent="0.25">
      <c r="A22224" t="s">
        <v>39710</v>
      </c>
      <c r="B22224" t="s">
        <v>39711</v>
      </c>
      <c r="C22224">
        <v>470</v>
      </c>
      <c r="D22224">
        <v>10</v>
      </c>
      <c r="E22224" s="1">
        <v>1.17254526900845E-57</v>
      </c>
      <c r="F22224" t="s">
        <v>158</v>
      </c>
      <c r="G22224">
        <v>2</v>
      </c>
      <c r="H22224" t="s">
        <v>39712</v>
      </c>
      <c r="I22224" s="3" t="s">
        <v>13</v>
      </c>
    </row>
    <row r="22225" spans="1:9" x14ac:dyDescent="0.25">
      <c r="A22225" t="s">
        <v>39713</v>
      </c>
      <c r="B22225" t="s">
        <v>175</v>
      </c>
      <c r="C22225">
        <v>442</v>
      </c>
      <c r="D22225">
        <v>10</v>
      </c>
      <c r="E22225" s="1">
        <v>1.9398826080491001E-54</v>
      </c>
      <c r="F22225" t="s">
        <v>146</v>
      </c>
      <c r="G22225">
        <v>1</v>
      </c>
      <c r="H22225" t="s">
        <v>9884</v>
      </c>
      <c r="I22225" s="3" t="s">
        <v>13</v>
      </c>
    </row>
    <row r="22226" spans="1:9" x14ac:dyDescent="0.25">
      <c r="A22226" t="s">
        <v>39714</v>
      </c>
      <c r="B22226" t="s">
        <v>23023</v>
      </c>
      <c r="C22226">
        <v>475</v>
      </c>
      <c r="D22226">
        <v>10</v>
      </c>
      <c r="E22226" s="1">
        <v>1.52004035721383E-56</v>
      </c>
      <c r="F22226" t="s">
        <v>130</v>
      </c>
      <c r="G22226">
        <v>21</v>
      </c>
      <c r="H22226" t="s">
        <v>23024</v>
      </c>
      <c r="I22226" s="3" t="s">
        <v>660</v>
      </c>
    </row>
    <row r="22227" spans="1:9" x14ac:dyDescent="0.25">
      <c r="A22227" t="s">
        <v>39715</v>
      </c>
      <c r="B22227" t="s">
        <v>39716</v>
      </c>
      <c r="C22227">
        <v>524</v>
      </c>
      <c r="D22227">
        <v>10</v>
      </c>
      <c r="E22227" s="1">
        <v>1.8099492252437402E-15</v>
      </c>
      <c r="F22227" t="s">
        <v>3845</v>
      </c>
      <c r="G22227">
        <v>1</v>
      </c>
      <c r="H22227" t="s">
        <v>8101</v>
      </c>
      <c r="I22227" s="3" t="s">
        <v>13</v>
      </c>
    </row>
    <row r="22228" spans="1:9" x14ac:dyDescent="0.25">
      <c r="A22228" t="s">
        <v>39717</v>
      </c>
      <c r="B22228" t="s">
        <v>18</v>
      </c>
      <c r="C22228">
        <v>421</v>
      </c>
      <c r="D22228">
        <v>0</v>
      </c>
      <c r="G22228">
        <v>0</v>
      </c>
      <c r="H22228" t="s">
        <v>13</v>
      </c>
    </row>
    <row r="22229" spans="1:9" x14ac:dyDescent="0.25">
      <c r="A22229" t="s">
        <v>39718</v>
      </c>
      <c r="B22229" t="s">
        <v>39719</v>
      </c>
      <c r="C22229">
        <v>486</v>
      </c>
      <c r="D22229">
        <v>10</v>
      </c>
      <c r="E22229" s="1">
        <v>2.8061856951668801E-52</v>
      </c>
      <c r="F22229" t="s">
        <v>447</v>
      </c>
      <c r="G22229">
        <v>1</v>
      </c>
      <c r="H22229" t="s">
        <v>13238</v>
      </c>
      <c r="I22229" s="3" t="s">
        <v>13</v>
      </c>
    </row>
    <row r="22230" spans="1:9" x14ac:dyDescent="0.25">
      <c r="A22230" t="s">
        <v>39720</v>
      </c>
      <c r="B22230" t="s">
        <v>18</v>
      </c>
      <c r="C22230">
        <v>388</v>
      </c>
      <c r="D22230">
        <v>0</v>
      </c>
      <c r="G22230">
        <v>0</v>
      </c>
      <c r="H22230" t="s">
        <v>13</v>
      </c>
    </row>
    <row r="22231" spans="1:9" x14ac:dyDescent="0.25">
      <c r="A22231" t="s">
        <v>39721</v>
      </c>
      <c r="B22231" t="s">
        <v>18</v>
      </c>
      <c r="C22231">
        <v>479</v>
      </c>
      <c r="D22231">
        <v>0</v>
      </c>
      <c r="G22231">
        <v>0</v>
      </c>
      <c r="H22231" t="s">
        <v>13</v>
      </c>
    </row>
    <row r="22232" spans="1:9" x14ac:dyDescent="0.25">
      <c r="A22232" t="s">
        <v>39722</v>
      </c>
      <c r="B22232" t="s">
        <v>39723</v>
      </c>
      <c r="C22232">
        <v>513</v>
      </c>
      <c r="D22232">
        <v>10</v>
      </c>
      <c r="E22232" s="1">
        <v>3.0386659140652198E-41</v>
      </c>
      <c r="F22232" t="s">
        <v>456</v>
      </c>
      <c r="G22232">
        <v>1</v>
      </c>
      <c r="H22232" t="s">
        <v>1726</v>
      </c>
      <c r="I22232" s="3" t="s">
        <v>13</v>
      </c>
    </row>
    <row r="22233" spans="1:9" x14ac:dyDescent="0.25">
      <c r="A22233" t="s">
        <v>39724</v>
      </c>
      <c r="B22233" t="s">
        <v>18</v>
      </c>
      <c r="C22233">
        <v>491</v>
      </c>
      <c r="D22233">
        <v>0</v>
      </c>
      <c r="G22233">
        <v>0</v>
      </c>
      <c r="H22233" t="s">
        <v>13</v>
      </c>
    </row>
    <row r="22234" spans="1:9" x14ac:dyDescent="0.25">
      <c r="A22234" t="s">
        <v>39725</v>
      </c>
      <c r="B22234" t="s">
        <v>32541</v>
      </c>
      <c r="C22234">
        <v>510</v>
      </c>
      <c r="D22234">
        <v>10</v>
      </c>
      <c r="E22234" s="1">
        <v>2.6765979571201601E-46</v>
      </c>
      <c r="F22234" t="s">
        <v>2334</v>
      </c>
      <c r="G22234">
        <v>8</v>
      </c>
      <c r="H22234" t="s">
        <v>39726</v>
      </c>
      <c r="I22234" s="3" t="s">
        <v>15461</v>
      </c>
    </row>
    <row r="22235" spans="1:9" x14ac:dyDescent="0.25">
      <c r="A22235" t="s">
        <v>39727</v>
      </c>
      <c r="B22235" t="s">
        <v>18</v>
      </c>
      <c r="C22235">
        <v>442</v>
      </c>
      <c r="D22235">
        <v>0</v>
      </c>
      <c r="G22235">
        <v>0</v>
      </c>
      <c r="H22235" t="s">
        <v>13</v>
      </c>
    </row>
    <row r="22236" spans="1:9" x14ac:dyDescent="0.25">
      <c r="A22236" t="s">
        <v>39728</v>
      </c>
      <c r="B22236" t="s">
        <v>17179</v>
      </c>
      <c r="C22236">
        <v>473</v>
      </c>
      <c r="D22236">
        <v>10</v>
      </c>
      <c r="E22236" s="1">
        <v>1.6396629241619799E-14</v>
      </c>
      <c r="F22236" t="s">
        <v>4378</v>
      </c>
      <c r="G22236">
        <v>5</v>
      </c>
      <c r="H22236" t="s">
        <v>17180</v>
      </c>
      <c r="I22236" s="3" t="s">
        <v>13</v>
      </c>
    </row>
    <row r="22237" spans="1:9" x14ac:dyDescent="0.25">
      <c r="A22237" t="s">
        <v>39729</v>
      </c>
      <c r="B22237" t="s">
        <v>18</v>
      </c>
      <c r="C22237">
        <v>528</v>
      </c>
      <c r="D22237">
        <v>0</v>
      </c>
      <c r="G22237">
        <v>0</v>
      </c>
      <c r="H22237" t="s">
        <v>13</v>
      </c>
    </row>
    <row r="22238" spans="1:9" x14ac:dyDescent="0.25">
      <c r="A22238" t="s">
        <v>39730</v>
      </c>
      <c r="B22238" t="s">
        <v>8498</v>
      </c>
      <c r="C22238">
        <v>513</v>
      </c>
      <c r="D22238">
        <v>10</v>
      </c>
      <c r="E22238" s="1">
        <v>1.02148525893911E-31</v>
      </c>
      <c r="F22238" t="s">
        <v>4967</v>
      </c>
      <c r="G22238">
        <v>8</v>
      </c>
      <c r="H22238" t="s">
        <v>20360</v>
      </c>
      <c r="I22238" s="3" t="s">
        <v>13</v>
      </c>
    </row>
    <row r="22239" spans="1:9" x14ac:dyDescent="0.25">
      <c r="A22239" t="s">
        <v>39731</v>
      </c>
      <c r="B22239" t="s">
        <v>18</v>
      </c>
      <c r="C22239">
        <v>495</v>
      </c>
      <c r="D22239">
        <v>0</v>
      </c>
      <c r="G22239">
        <v>0</v>
      </c>
      <c r="H22239" t="s">
        <v>13</v>
      </c>
    </row>
    <row r="22240" spans="1:9" x14ac:dyDescent="0.25">
      <c r="A22240" t="s">
        <v>39732</v>
      </c>
      <c r="B22240" t="s">
        <v>18</v>
      </c>
      <c r="C22240">
        <v>317</v>
      </c>
      <c r="D22240">
        <v>0</v>
      </c>
      <c r="G22240">
        <v>0</v>
      </c>
      <c r="H22240" t="s">
        <v>13</v>
      </c>
    </row>
    <row r="22241" spans="1:9" x14ac:dyDescent="0.25">
      <c r="A22241" t="s">
        <v>39733</v>
      </c>
      <c r="B22241" t="s">
        <v>24694</v>
      </c>
      <c r="C22241">
        <v>358</v>
      </c>
      <c r="D22241">
        <v>10</v>
      </c>
      <c r="E22241" s="1">
        <v>0.22087942797014701</v>
      </c>
      <c r="F22241" t="s">
        <v>301</v>
      </c>
      <c r="G22241">
        <v>3</v>
      </c>
      <c r="H22241" t="s">
        <v>39734</v>
      </c>
      <c r="I22241" s="3" t="s">
        <v>13</v>
      </c>
    </row>
    <row r="22242" spans="1:9" x14ac:dyDescent="0.25">
      <c r="A22242" t="s">
        <v>39735</v>
      </c>
      <c r="B22242" t="s">
        <v>1066</v>
      </c>
      <c r="C22242">
        <v>485</v>
      </c>
      <c r="D22242">
        <v>1</v>
      </c>
      <c r="E22242" s="1">
        <v>5770.17214235352</v>
      </c>
      <c r="F22242" t="s">
        <v>2334</v>
      </c>
      <c r="G22242">
        <v>6</v>
      </c>
      <c r="H22242" t="s">
        <v>39736</v>
      </c>
      <c r="I22242" s="3" t="s">
        <v>5756</v>
      </c>
    </row>
    <row r="22243" spans="1:9" x14ac:dyDescent="0.25">
      <c r="A22243" t="s">
        <v>39737</v>
      </c>
      <c r="B22243" t="s">
        <v>39738</v>
      </c>
      <c r="C22243">
        <v>437</v>
      </c>
      <c r="D22243">
        <v>10</v>
      </c>
      <c r="E22243" s="1">
        <v>3.2701370007548801E-13</v>
      </c>
      <c r="F22243" t="s">
        <v>937</v>
      </c>
      <c r="G22243">
        <v>1</v>
      </c>
      <c r="H22243" t="s">
        <v>31895</v>
      </c>
      <c r="I22243" s="3" t="s">
        <v>13</v>
      </c>
    </row>
    <row r="22244" spans="1:9" x14ac:dyDescent="0.25">
      <c r="A22244" t="s">
        <v>39739</v>
      </c>
      <c r="B22244" t="s">
        <v>11169</v>
      </c>
      <c r="C22244">
        <v>443</v>
      </c>
      <c r="D22244">
        <v>10</v>
      </c>
      <c r="E22244" s="1">
        <v>8.4834781641190497E-46</v>
      </c>
      <c r="F22244" t="s">
        <v>41</v>
      </c>
      <c r="G22244">
        <v>8</v>
      </c>
      <c r="H22244" t="s">
        <v>24344</v>
      </c>
      <c r="I22244" s="3" t="s">
        <v>13</v>
      </c>
    </row>
    <row r="22245" spans="1:9" x14ac:dyDescent="0.25">
      <c r="A22245" t="s">
        <v>39740</v>
      </c>
      <c r="B22245" t="s">
        <v>24605</v>
      </c>
      <c r="C22245">
        <v>493</v>
      </c>
      <c r="D22245">
        <v>10</v>
      </c>
      <c r="E22245" s="1">
        <v>2.6107010937448597E-57</v>
      </c>
      <c r="F22245" t="s">
        <v>45</v>
      </c>
      <c r="G22245">
        <v>16</v>
      </c>
      <c r="H22245" t="s">
        <v>24606</v>
      </c>
      <c r="I22245" s="3" t="s">
        <v>1591</v>
      </c>
    </row>
    <row r="22246" spans="1:9" x14ac:dyDescent="0.25">
      <c r="A22246" t="s">
        <v>39741</v>
      </c>
      <c r="B22246" t="s">
        <v>3601</v>
      </c>
      <c r="C22246">
        <v>490</v>
      </c>
      <c r="D22246">
        <v>10</v>
      </c>
      <c r="E22246" s="1">
        <v>4.93046037627308E-65</v>
      </c>
      <c r="F22246" t="s">
        <v>2212</v>
      </c>
      <c r="G22246">
        <v>5</v>
      </c>
      <c r="H22246" t="s">
        <v>17326</v>
      </c>
      <c r="I22246" s="3" t="s">
        <v>13</v>
      </c>
    </row>
    <row r="22247" spans="1:9" x14ac:dyDescent="0.25">
      <c r="A22247" t="s">
        <v>39742</v>
      </c>
      <c r="B22247" t="s">
        <v>1066</v>
      </c>
      <c r="C22247">
        <v>395</v>
      </c>
      <c r="D22247">
        <v>1</v>
      </c>
      <c r="E22247" s="1">
        <v>132.01829327250201</v>
      </c>
      <c r="F22247" t="s">
        <v>15152</v>
      </c>
      <c r="G22247">
        <v>5</v>
      </c>
      <c r="H22247" t="s">
        <v>9732</v>
      </c>
    </row>
    <row r="22248" spans="1:9" x14ac:dyDescent="0.25">
      <c r="A22248" t="s">
        <v>39743</v>
      </c>
      <c r="B22248" t="s">
        <v>10677</v>
      </c>
      <c r="C22248">
        <v>412</v>
      </c>
      <c r="D22248">
        <v>10</v>
      </c>
      <c r="E22248" s="1">
        <v>4.0962320099741002E-41</v>
      </c>
      <c r="F22248" t="s">
        <v>77</v>
      </c>
      <c r="G22248">
        <v>9</v>
      </c>
      <c r="H22248" t="s">
        <v>10678</v>
      </c>
      <c r="I22248" s="3" t="s">
        <v>13</v>
      </c>
    </row>
    <row r="22249" spans="1:9" x14ac:dyDescent="0.25">
      <c r="A22249" t="s">
        <v>39744</v>
      </c>
      <c r="B22249" t="s">
        <v>175</v>
      </c>
      <c r="C22249">
        <v>502</v>
      </c>
      <c r="D22249">
        <v>10</v>
      </c>
      <c r="E22249" s="1">
        <v>7.5283089983002004E-28</v>
      </c>
      <c r="F22249" t="s">
        <v>3658</v>
      </c>
      <c r="G22249">
        <v>2</v>
      </c>
      <c r="H22249" t="s">
        <v>39745</v>
      </c>
      <c r="I22249" s="3" t="s">
        <v>13</v>
      </c>
    </row>
    <row r="22250" spans="1:9" x14ac:dyDescent="0.25">
      <c r="A22250" t="s">
        <v>39746</v>
      </c>
      <c r="B22250" t="s">
        <v>39747</v>
      </c>
      <c r="C22250">
        <v>502</v>
      </c>
      <c r="D22250">
        <v>10</v>
      </c>
      <c r="E22250" s="1">
        <v>7.2995752938429607E-55</v>
      </c>
      <c r="F22250" t="s">
        <v>379</v>
      </c>
      <c r="G22250">
        <v>4</v>
      </c>
      <c r="H22250" t="s">
        <v>39748</v>
      </c>
      <c r="I22250" s="3" t="s">
        <v>13</v>
      </c>
    </row>
    <row r="22251" spans="1:9" x14ac:dyDescent="0.25">
      <c r="A22251" t="s">
        <v>39749</v>
      </c>
      <c r="B22251" t="s">
        <v>18</v>
      </c>
      <c r="C22251">
        <v>326</v>
      </c>
      <c r="D22251">
        <v>0</v>
      </c>
      <c r="G22251">
        <v>0</v>
      </c>
      <c r="H22251" t="s">
        <v>13</v>
      </c>
    </row>
    <row r="22252" spans="1:9" x14ac:dyDescent="0.25">
      <c r="A22252" t="s">
        <v>39750</v>
      </c>
      <c r="B22252" t="s">
        <v>11946</v>
      </c>
      <c r="C22252">
        <v>516</v>
      </c>
      <c r="D22252">
        <v>10</v>
      </c>
      <c r="E22252" s="1">
        <v>1.3199182879318599E-53</v>
      </c>
      <c r="F22252" t="s">
        <v>292</v>
      </c>
      <c r="G22252">
        <v>2</v>
      </c>
      <c r="H22252" t="s">
        <v>39751</v>
      </c>
      <c r="I22252" s="3" t="s">
        <v>13</v>
      </c>
    </row>
    <row r="22253" spans="1:9" x14ac:dyDescent="0.25">
      <c r="A22253" t="s">
        <v>39752</v>
      </c>
      <c r="B22253" t="s">
        <v>39753</v>
      </c>
      <c r="C22253">
        <v>471</v>
      </c>
      <c r="D22253">
        <v>10</v>
      </c>
      <c r="E22253" s="1">
        <v>2.3403706480559299E-53</v>
      </c>
      <c r="F22253" t="s">
        <v>21</v>
      </c>
      <c r="G22253">
        <v>6</v>
      </c>
      <c r="H22253" t="s">
        <v>39754</v>
      </c>
      <c r="I22253" s="3" t="s">
        <v>13</v>
      </c>
    </row>
    <row r="22254" spans="1:9" x14ac:dyDescent="0.25">
      <c r="A22254" t="s">
        <v>39755</v>
      </c>
      <c r="B22254" t="s">
        <v>32509</v>
      </c>
      <c r="C22254">
        <v>493</v>
      </c>
      <c r="D22254">
        <v>10</v>
      </c>
      <c r="E22254" s="1">
        <v>1.6437394656455699E-21</v>
      </c>
      <c r="F22254" t="s">
        <v>2406</v>
      </c>
      <c r="G22254">
        <v>2</v>
      </c>
      <c r="H22254" t="s">
        <v>3239</v>
      </c>
      <c r="I22254" s="3" t="s">
        <v>3240</v>
      </c>
    </row>
    <row r="22255" spans="1:9" x14ac:dyDescent="0.25">
      <c r="A22255" t="s">
        <v>39756</v>
      </c>
      <c r="B22255" t="s">
        <v>18</v>
      </c>
      <c r="C22255">
        <v>460</v>
      </c>
      <c r="D22255">
        <v>0</v>
      </c>
      <c r="G22255">
        <v>0</v>
      </c>
      <c r="H22255" t="s">
        <v>13</v>
      </c>
    </row>
    <row r="22256" spans="1:9" x14ac:dyDescent="0.25">
      <c r="A22256" t="s">
        <v>39757</v>
      </c>
      <c r="B22256" t="s">
        <v>15299</v>
      </c>
      <c r="C22256">
        <v>457</v>
      </c>
      <c r="D22256">
        <v>10</v>
      </c>
      <c r="E22256" s="1">
        <v>7.20392316843985E-12</v>
      </c>
      <c r="F22256" t="s">
        <v>9547</v>
      </c>
      <c r="G22256">
        <v>2</v>
      </c>
      <c r="H22256" t="s">
        <v>39758</v>
      </c>
      <c r="I22256" s="3" t="s">
        <v>13</v>
      </c>
    </row>
    <row r="22257" spans="1:9" x14ac:dyDescent="0.25">
      <c r="A22257" t="s">
        <v>39759</v>
      </c>
      <c r="B22257" t="s">
        <v>1178</v>
      </c>
      <c r="C22257">
        <v>423</v>
      </c>
      <c r="D22257">
        <v>10</v>
      </c>
      <c r="E22257" s="1">
        <v>3.1131973070215002E-12</v>
      </c>
      <c r="F22257" t="s">
        <v>1104</v>
      </c>
      <c r="G22257">
        <v>2</v>
      </c>
      <c r="H22257" t="s">
        <v>5787</v>
      </c>
      <c r="I22257" s="3" t="s">
        <v>13</v>
      </c>
    </row>
    <row r="22258" spans="1:9" x14ac:dyDescent="0.25">
      <c r="A22258" t="s">
        <v>39760</v>
      </c>
      <c r="B22258" t="s">
        <v>18</v>
      </c>
      <c r="C22258">
        <v>501</v>
      </c>
      <c r="D22258">
        <v>0</v>
      </c>
      <c r="G22258">
        <v>0</v>
      </c>
      <c r="H22258" t="s">
        <v>13</v>
      </c>
    </row>
    <row r="22259" spans="1:9" x14ac:dyDescent="0.25">
      <c r="A22259" t="s">
        <v>39761</v>
      </c>
      <c r="B22259" t="s">
        <v>2714</v>
      </c>
      <c r="C22259">
        <v>525</v>
      </c>
      <c r="D22259">
        <v>3</v>
      </c>
      <c r="E22259" s="1">
        <v>5.9054420860032497E-12</v>
      </c>
      <c r="F22259" s="2">
        <v>526666666666666</v>
      </c>
      <c r="G22259">
        <v>0</v>
      </c>
      <c r="H22259" t="s">
        <v>13</v>
      </c>
    </row>
    <row r="22260" spans="1:9" x14ac:dyDescent="0.25">
      <c r="A22260" t="s">
        <v>39762</v>
      </c>
      <c r="B22260" t="s">
        <v>39763</v>
      </c>
      <c r="C22260">
        <v>500</v>
      </c>
      <c r="D22260">
        <v>4</v>
      </c>
      <c r="E22260" s="1">
        <v>1.29310088810509E-2</v>
      </c>
      <c r="F22260" t="s">
        <v>39764</v>
      </c>
      <c r="G22260">
        <v>0</v>
      </c>
      <c r="H22260" t="s">
        <v>13</v>
      </c>
    </row>
    <row r="22261" spans="1:9" x14ac:dyDescent="0.25">
      <c r="A22261" t="s">
        <v>39765</v>
      </c>
      <c r="B22261" t="s">
        <v>10755</v>
      </c>
      <c r="C22261">
        <v>531</v>
      </c>
      <c r="D22261">
        <v>10</v>
      </c>
      <c r="E22261" s="1">
        <v>7.1583608151429202E-72</v>
      </c>
      <c r="F22261" t="s">
        <v>285</v>
      </c>
      <c r="G22261">
        <v>5</v>
      </c>
      <c r="H22261" t="s">
        <v>39766</v>
      </c>
      <c r="I22261" s="3" t="s">
        <v>13</v>
      </c>
    </row>
    <row r="22262" spans="1:9" x14ac:dyDescent="0.25">
      <c r="A22262" t="s">
        <v>39767</v>
      </c>
      <c r="B22262" t="s">
        <v>4218</v>
      </c>
      <c r="C22262">
        <v>483</v>
      </c>
      <c r="D22262">
        <v>1</v>
      </c>
      <c r="E22262" s="1">
        <v>667.69928891365805</v>
      </c>
      <c r="F22262" t="s">
        <v>2090</v>
      </c>
      <c r="G22262">
        <v>0</v>
      </c>
      <c r="H22262" t="s">
        <v>13</v>
      </c>
    </row>
    <row r="22263" spans="1:9" x14ac:dyDescent="0.25">
      <c r="A22263" t="s">
        <v>39768</v>
      </c>
      <c r="B22263" t="s">
        <v>535</v>
      </c>
      <c r="C22263">
        <v>391</v>
      </c>
      <c r="D22263">
        <v>10</v>
      </c>
      <c r="E22263" s="1">
        <v>1.13301527824023E-18</v>
      </c>
      <c r="F22263" t="s">
        <v>1026</v>
      </c>
      <c r="G22263">
        <v>2</v>
      </c>
      <c r="H22263" t="s">
        <v>39769</v>
      </c>
      <c r="I22263" s="3" t="s">
        <v>13</v>
      </c>
    </row>
    <row r="22264" spans="1:9" x14ac:dyDescent="0.25">
      <c r="A22264" t="s">
        <v>39770</v>
      </c>
      <c r="B22264" t="s">
        <v>1785</v>
      </c>
      <c r="C22264">
        <v>495</v>
      </c>
      <c r="D22264">
        <v>10</v>
      </c>
      <c r="E22264" s="1">
        <v>2.2179647461433399E-56</v>
      </c>
      <c r="F22264" t="s">
        <v>11</v>
      </c>
      <c r="G22264">
        <v>7</v>
      </c>
      <c r="H22264" t="s">
        <v>1786</v>
      </c>
      <c r="I22264" s="3" t="s">
        <v>13</v>
      </c>
    </row>
    <row r="22265" spans="1:9" x14ac:dyDescent="0.25">
      <c r="A22265" t="s">
        <v>39771</v>
      </c>
      <c r="B22265" t="s">
        <v>20611</v>
      </c>
      <c r="C22265">
        <v>479</v>
      </c>
      <c r="D22265">
        <v>10</v>
      </c>
      <c r="E22265" s="1">
        <v>4.1962011444314595E-25</v>
      </c>
      <c r="F22265" t="s">
        <v>1157</v>
      </c>
      <c r="G22265">
        <v>5</v>
      </c>
      <c r="H22265" t="s">
        <v>5228</v>
      </c>
      <c r="I22265" s="3" t="s">
        <v>13</v>
      </c>
    </row>
    <row r="22266" spans="1:9" x14ac:dyDescent="0.25">
      <c r="A22266" t="s">
        <v>39772</v>
      </c>
      <c r="B22266" t="s">
        <v>18</v>
      </c>
      <c r="C22266">
        <v>355</v>
      </c>
      <c r="D22266">
        <v>0</v>
      </c>
      <c r="G22266">
        <v>0</v>
      </c>
      <c r="H22266" t="s">
        <v>13</v>
      </c>
    </row>
    <row r="22267" spans="1:9" x14ac:dyDescent="0.25">
      <c r="A22267" t="s">
        <v>39773</v>
      </c>
      <c r="B22267" t="s">
        <v>8681</v>
      </c>
      <c r="C22267">
        <v>451</v>
      </c>
      <c r="D22267">
        <v>10</v>
      </c>
      <c r="E22267" s="1">
        <v>1.04109086641745E-65</v>
      </c>
      <c r="F22267" t="s">
        <v>38</v>
      </c>
      <c r="G22267">
        <v>14</v>
      </c>
      <c r="H22267" t="s">
        <v>26730</v>
      </c>
      <c r="I22267" s="3" t="s">
        <v>6059</v>
      </c>
    </row>
    <row r="22268" spans="1:9" x14ac:dyDescent="0.25">
      <c r="A22268" t="s">
        <v>39774</v>
      </c>
      <c r="B22268" t="s">
        <v>39775</v>
      </c>
      <c r="C22268">
        <v>206</v>
      </c>
      <c r="D22268">
        <v>10</v>
      </c>
      <c r="E22268" s="1">
        <v>5.5355934648502801E-13</v>
      </c>
      <c r="F22268" t="s">
        <v>143</v>
      </c>
      <c r="G22268">
        <v>5</v>
      </c>
      <c r="H22268" t="s">
        <v>32412</v>
      </c>
      <c r="I22268" s="3" t="s">
        <v>14656</v>
      </c>
    </row>
    <row r="22269" spans="1:9" x14ac:dyDescent="0.25">
      <c r="A22269" t="s">
        <v>39776</v>
      </c>
      <c r="B22269" t="s">
        <v>175</v>
      </c>
      <c r="C22269">
        <v>477</v>
      </c>
      <c r="D22269">
        <v>10</v>
      </c>
      <c r="E22269" s="1">
        <v>1.56878182005745E-12</v>
      </c>
      <c r="F22269" t="s">
        <v>1041</v>
      </c>
      <c r="G22269">
        <v>3</v>
      </c>
      <c r="H22269" t="s">
        <v>10116</v>
      </c>
      <c r="I22269" s="3" t="s">
        <v>13</v>
      </c>
    </row>
    <row r="22270" spans="1:9" x14ac:dyDescent="0.25">
      <c r="A22270" t="s">
        <v>39777</v>
      </c>
      <c r="B22270" t="s">
        <v>31718</v>
      </c>
      <c r="C22270">
        <v>466</v>
      </c>
      <c r="D22270">
        <v>10</v>
      </c>
      <c r="E22270" s="1">
        <v>2.66016938806944E-30</v>
      </c>
      <c r="F22270" t="s">
        <v>344</v>
      </c>
      <c r="G22270">
        <v>6</v>
      </c>
      <c r="H22270" t="s">
        <v>31719</v>
      </c>
      <c r="I22270" s="3" t="s">
        <v>30662</v>
      </c>
    </row>
    <row r="22271" spans="1:9" x14ac:dyDescent="0.25">
      <c r="A22271" t="s">
        <v>39778</v>
      </c>
      <c r="B22271" t="s">
        <v>10897</v>
      </c>
      <c r="C22271">
        <v>401</v>
      </c>
      <c r="D22271">
        <v>2</v>
      </c>
      <c r="E22271" s="1">
        <v>1448.49343294091</v>
      </c>
      <c r="F22271" t="s">
        <v>623</v>
      </c>
      <c r="G22271">
        <v>4</v>
      </c>
      <c r="H22271" t="s">
        <v>926</v>
      </c>
    </row>
    <row r="22272" spans="1:9" x14ac:dyDescent="0.25">
      <c r="A22272" t="s">
        <v>39779</v>
      </c>
      <c r="B22272" t="s">
        <v>5230</v>
      </c>
      <c r="C22272">
        <v>448</v>
      </c>
      <c r="D22272">
        <v>10</v>
      </c>
      <c r="E22272" s="1">
        <v>1.79260542350991E-55</v>
      </c>
      <c r="F22272" t="s">
        <v>580</v>
      </c>
      <c r="G22272">
        <v>7</v>
      </c>
      <c r="H22272" t="s">
        <v>5231</v>
      </c>
      <c r="I22272" s="3" t="s">
        <v>13</v>
      </c>
    </row>
    <row r="22273" spans="1:9" x14ac:dyDescent="0.25">
      <c r="A22273" t="s">
        <v>39780</v>
      </c>
      <c r="B22273" t="s">
        <v>18</v>
      </c>
      <c r="C22273">
        <v>351</v>
      </c>
      <c r="D22273">
        <v>0</v>
      </c>
      <c r="G22273">
        <v>0</v>
      </c>
      <c r="H22273" t="s">
        <v>13</v>
      </c>
    </row>
    <row r="22274" spans="1:9" x14ac:dyDescent="0.25">
      <c r="A22274" t="s">
        <v>39781</v>
      </c>
      <c r="B22274" t="s">
        <v>19261</v>
      </c>
      <c r="C22274">
        <v>488</v>
      </c>
      <c r="D22274">
        <v>10</v>
      </c>
      <c r="E22274" s="1">
        <v>6.0722208770669598E-24</v>
      </c>
      <c r="F22274" t="s">
        <v>5765</v>
      </c>
      <c r="G22274">
        <v>0</v>
      </c>
      <c r="H22274" t="s">
        <v>13</v>
      </c>
    </row>
    <row r="22275" spans="1:9" x14ac:dyDescent="0.25">
      <c r="A22275" t="s">
        <v>39782</v>
      </c>
      <c r="B22275" t="s">
        <v>18</v>
      </c>
      <c r="C22275">
        <v>457</v>
      </c>
      <c r="D22275">
        <v>0</v>
      </c>
      <c r="G22275">
        <v>0</v>
      </c>
      <c r="H22275" t="s">
        <v>13</v>
      </c>
    </row>
    <row r="22276" spans="1:9" x14ac:dyDescent="0.25">
      <c r="A22276" t="s">
        <v>39783</v>
      </c>
      <c r="B22276" t="s">
        <v>39784</v>
      </c>
      <c r="C22276">
        <v>438</v>
      </c>
      <c r="D22276">
        <v>10</v>
      </c>
      <c r="E22276" s="1">
        <v>2.7259091908333299E-24</v>
      </c>
      <c r="F22276" t="s">
        <v>865</v>
      </c>
      <c r="G22276">
        <v>12</v>
      </c>
      <c r="H22276" t="s">
        <v>39785</v>
      </c>
      <c r="I22276" s="3" t="s">
        <v>13</v>
      </c>
    </row>
    <row r="22277" spans="1:9" x14ac:dyDescent="0.25">
      <c r="A22277" t="s">
        <v>39786</v>
      </c>
      <c r="B22277" t="s">
        <v>29058</v>
      </c>
      <c r="C22277">
        <v>515</v>
      </c>
      <c r="D22277">
        <v>10</v>
      </c>
      <c r="E22277" s="1">
        <v>3.9466092181713396E-74</v>
      </c>
      <c r="F22277" t="s">
        <v>91</v>
      </c>
      <c r="G22277">
        <v>5</v>
      </c>
      <c r="H22277" t="s">
        <v>20562</v>
      </c>
      <c r="I22277" s="3" t="s">
        <v>13</v>
      </c>
    </row>
    <row r="22278" spans="1:9" x14ac:dyDescent="0.25">
      <c r="A22278" t="s">
        <v>39787</v>
      </c>
      <c r="B22278" t="s">
        <v>39788</v>
      </c>
      <c r="C22278">
        <v>486</v>
      </c>
      <c r="D22278">
        <v>10</v>
      </c>
      <c r="E22278" s="1">
        <v>1.2150653351893E-48</v>
      </c>
      <c r="F22278" t="s">
        <v>666</v>
      </c>
      <c r="G22278">
        <v>26</v>
      </c>
      <c r="H22278" t="s">
        <v>39789</v>
      </c>
      <c r="I22278" s="3" t="s">
        <v>13</v>
      </c>
    </row>
    <row r="22279" spans="1:9" x14ac:dyDescent="0.25">
      <c r="A22279" t="s">
        <v>39790</v>
      </c>
      <c r="B22279" t="s">
        <v>12837</v>
      </c>
      <c r="C22279">
        <v>503</v>
      </c>
      <c r="D22279">
        <v>10</v>
      </c>
      <c r="E22279" s="1">
        <v>8.2330566449486103E-38</v>
      </c>
      <c r="F22279" t="s">
        <v>865</v>
      </c>
      <c r="G22279">
        <v>6</v>
      </c>
      <c r="H22279" t="s">
        <v>39791</v>
      </c>
      <c r="I22279" s="3" t="s">
        <v>13</v>
      </c>
    </row>
    <row r="22280" spans="1:9" x14ac:dyDescent="0.25">
      <c r="A22280" t="s">
        <v>39792</v>
      </c>
      <c r="B22280" t="s">
        <v>18</v>
      </c>
      <c r="C22280">
        <v>300</v>
      </c>
      <c r="D22280">
        <v>0</v>
      </c>
      <c r="G22280">
        <v>0</v>
      </c>
      <c r="H22280" t="s">
        <v>13</v>
      </c>
    </row>
    <row r="22281" spans="1:9" x14ac:dyDescent="0.25">
      <c r="A22281" t="s">
        <v>39793</v>
      </c>
      <c r="B22281" t="s">
        <v>11574</v>
      </c>
      <c r="C22281">
        <v>480</v>
      </c>
      <c r="D22281">
        <v>10</v>
      </c>
      <c r="E22281" s="1">
        <v>1.1380979481564299E-42</v>
      </c>
      <c r="F22281" t="s">
        <v>681</v>
      </c>
      <c r="G22281">
        <v>3</v>
      </c>
      <c r="H22281" t="s">
        <v>22935</v>
      </c>
      <c r="I22281" s="3" t="s">
        <v>13</v>
      </c>
    </row>
    <row r="22282" spans="1:9" x14ac:dyDescent="0.25">
      <c r="A22282" t="s">
        <v>39794</v>
      </c>
      <c r="B22282" t="s">
        <v>7282</v>
      </c>
      <c r="C22282">
        <v>507</v>
      </c>
      <c r="D22282">
        <v>10</v>
      </c>
      <c r="E22282" s="1">
        <v>6.2189118814079904E-8</v>
      </c>
      <c r="F22282" t="s">
        <v>1446</v>
      </c>
      <c r="G22282">
        <v>3</v>
      </c>
      <c r="H22282" t="s">
        <v>30220</v>
      </c>
      <c r="I22282" s="3" t="s">
        <v>13</v>
      </c>
    </row>
    <row r="22283" spans="1:9" x14ac:dyDescent="0.25">
      <c r="A22283" t="s">
        <v>39795</v>
      </c>
      <c r="B22283" t="s">
        <v>18</v>
      </c>
      <c r="C22283">
        <v>366</v>
      </c>
      <c r="D22283">
        <v>0</v>
      </c>
      <c r="G22283">
        <v>0</v>
      </c>
      <c r="H22283" t="s">
        <v>13</v>
      </c>
    </row>
    <row r="22284" spans="1:9" x14ac:dyDescent="0.25">
      <c r="A22284" t="s">
        <v>39796</v>
      </c>
      <c r="B22284" t="s">
        <v>19592</v>
      </c>
      <c r="C22284">
        <v>488</v>
      </c>
      <c r="D22284">
        <v>10</v>
      </c>
      <c r="E22284" s="1">
        <v>7.6597184518423801E-42</v>
      </c>
      <c r="F22284" t="s">
        <v>1671</v>
      </c>
      <c r="G22284">
        <v>25</v>
      </c>
      <c r="H22284" t="s">
        <v>39797</v>
      </c>
      <c r="I22284" s="3" t="s">
        <v>39798</v>
      </c>
    </row>
    <row r="22285" spans="1:9" x14ac:dyDescent="0.25">
      <c r="A22285" t="s">
        <v>39799</v>
      </c>
      <c r="B22285" t="s">
        <v>10665</v>
      </c>
      <c r="C22285">
        <v>456</v>
      </c>
      <c r="D22285">
        <v>10</v>
      </c>
      <c r="E22285" s="1">
        <v>9.3805313852320605E-55</v>
      </c>
      <c r="F22285" t="s">
        <v>772</v>
      </c>
      <c r="G22285">
        <v>5</v>
      </c>
      <c r="H22285" t="s">
        <v>29048</v>
      </c>
      <c r="I22285" s="3" t="s">
        <v>5748</v>
      </c>
    </row>
    <row r="22286" spans="1:9" x14ac:dyDescent="0.25">
      <c r="A22286" t="s">
        <v>39800</v>
      </c>
      <c r="B22286" t="s">
        <v>39801</v>
      </c>
      <c r="C22286">
        <v>406</v>
      </c>
      <c r="D22286">
        <v>10</v>
      </c>
      <c r="E22286" s="1">
        <v>4.4166325877074599E-39</v>
      </c>
      <c r="F22286" t="s">
        <v>5988</v>
      </c>
      <c r="G22286">
        <v>5</v>
      </c>
      <c r="H22286" t="s">
        <v>38323</v>
      </c>
      <c r="I22286" s="3" t="s">
        <v>22779</v>
      </c>
    </row>
    <row r="22287" spans="1:9" x14ac:dyDescent="0.25">
      <c r="A22287" t="s">
        <v>39802</v>
      </c>
      <c r="B22287" t="s">
        <v>18</v>
      </c>
      <c r="C22287">
        <v>302</v>
      </c>
      <c r="D22287">
        <v>0</v>
      </c>
      <c r="G22287">
        <v>0</v>
      </c>
      <c r="H22287" t="s">
        <v>13</v>
      </c>
    </row>
    <row r="22288" spans="1:9" x14ac:dyDescent="0.25">
      <c r="A22288" t="s">
        <v>39803</v>
      </c>
      <c r="B22288" t="s">
        <v>8302</v>
      </c>
      <c r="C22288">
        <v>458</v>
      </c>
      <c r="D22288">
        <v>10</v>
      </c>
      <c r="E22288" s="1">
        <v>7.4269887599262805E-22</v>
      </c>
      <c r="F22288" t="s">
        <v>3391</v>
      </c>
      <c r="G22288">
        <v>3</v>
      </c>
      <c r="H22288" t="s">
        <v>25680</v>
      </c>
      <c r="I22288" s="3" t="s">
        <v>13</v>
      </c>
    </row>
    <row r="22289" spans="1:9" x14ac:dyDescent="0.25">
      <c r="A22289" t="s">
        <v>39804</v>
      </c>
      <c r="B22289" t="s">
        <v>18241</v>
      </c>
      <c r="C22289">
        <v>324</v>
      </c>
      <c r="D22289">
        <v>3</v>
      </c>
      <c r="E22289" s="1">
        <v>5.8215844295629697E-2</v>
      </c>
      <c r="F22289" s="2">
        <v>613333333333333</v>
      </c>
      <c r="G22289">
        <v>0</v>
      </c>
      <c r="H22289" t="s">
        <v>13</v>
      </c>
    </row>
    <row r="22290" spans="1:9" x14ac:dyDescent="0.25">
      <c r="A22290" t="s">
        <v>39805</v>
      </c>
      <c r="B22290" t="s">
        <v>14149</v>
      </c>
      <c r="C22290">
        <v>474</v>
      </c>
      <c r="D22290">
        <v>10</v>
      </c>
      <c r="E22290" s="1">
        <v>3.8487381308937101E-64</v>
      </c>
      <c r="F22290" t="s">
        <v>353</v>
      </c>
      <c r="G22290">
        <v>27</v>
      </c>
      <c r="H22290" t="s">
        <v>14269</v>
      </c>
      <c r="I22290" s="3" t="s">
        <v>4852</v>
      </c>
    </row>
    <row r="22291" spans="1:9" x14ac:dyDescent="0.25">
      <c r="A22291" t="s">
        <v>39806</v>
      </c>
      <c r="B22291" t="s">
        <v>18</v>
      </c>
      <c r="C22291">
        <v>524</v>
      </c>
      <c r="D22291">
        <v>0</v>
      </c>
      <c r="G22291">
        <v>0</v>
      </c>
      <c r="H22291" t="s">
        <v>13</v>
      </c>
    </row>
    <row r="22292" spans="1:9" x14ac:dyDescent="0.25">
      <c r="A22292" t="s">
        <v>39807</v>
      </c>
      <c r="B22292" t="s">
        <v>8405</v>
      </c>
      <c r="C22292">
        <v>552</v>
      </c>
      <c r="D22292">
        <v>10</v>
      </c>
      <c r="E22292" s="1">
        <v>4.1268826730347699E-54</v>
      </c>
      <c r="F22292" t="s">
        <v>855</v>
      </c>
      <c r="G22292">
        <v>14</v>
      </c>
      <c r="H22292" t="s">
        <v>39808</v>
      </c>
      <c r="I22292" s="3" t="s">
        <v>660</v>
      </c>
    </row>
    <row r="22293" spans="1:9" x14ac:dyDescent="0.25">
      <c r="A22293" t="s">
        <v>39809</v>
      </c>
      <c r="B22293" t="s">
        <v>16685</v>
      </c>
      <c r="C22293">
        <v>489</v>
      </c>
      <c r="D22293">
        <v>5</v>
      </c>
      <c r="E22293" s="1">
        <v>9.9289023380488198E-21</v>
      </c>
      <c r="F22293" t="s">
        <v>2494</v>
      </c>
      <c r="G22293">
        <v>0</v>
      </c>
      <c r="H22293" t="s">
        <v>13</v>
      </c>
    </row>
    <row r="22294" spans="1:9" x14ac:dyDescent="0.25">
      <c r="A22294" t="s">
        <v>39810</v>
      </c>
      <c r="B22294" t="s">
        <v>3371</v>
      </c>
      <c r="C22294">
        <v>332</v>
      </c>
      <c r="D22294">
        <v>10</v>
      </c>
      <c r="E22294" s="1">
        <v>6.3058130084019104E-16</v>
      </c>
      <c r="F22294" t="s">
        <v>4524</v>
      </c>
      <c r="G22294">
        <v>3</v>
      </c>
      <c r="H22294" t="s">
        <v>2600</v>
      </c>
      <c r="I22294" s="3" t="s">
        <v>656</v>
      </c>
    </row>
    <row r="22295" spans="1:9" x14ac:dyDescent="0.25">
      <c r="A22295" t="s">
        <v>39811</v>
      </c>
      <c r="B22295" t="s">
        <v>7781</v>
      </c>
      <c r="C22295">
        <v>482</v>
      </c>
      <c r="D22295">
        <v>10</v>
      </c>
      <c r="E22295" s="1">
        <v>2.8430259221047299E-65</v>
      </c>
      <c r="F22295" t="s">
        <v>341</v>
      </c>
      <c r="G22295">
        <v>7</v>
      </c>
      <c r="H22295" t="s">
        <v>7782</v>
      </c>
      <c r="I22295" s="3" t="s">
        <v>318</v>
      </c>
    </row>
    <row r="22296" spans="1:9" x14ac:dyDescent="0.25">
      <c r="A22296" t="s">
        <v>39812</v>
      </c>
      <c r="B22296" t="s">
        <v>39813</v>
      </c>
      <c r="C22296">
        <v>483</v>
      </c>
      <c r="D22296">
        <v>10</v>
      </c>
      <c r="E22296" s="1">
        <v>1.37938178474134E-27</v>
      </c>
      <c r="F22296" t="s">
        <v>295</v>
      </c>
      <c r="G22296">
        <v>4</v>
      </c>
      <c r="H22296" t="s">
        <v>39258</v>
      </c>
      <c r="I22296" s="3" t="s">
        <v>13</v>
      </c>
    </row>
    <row r="22297" spans="1:9" x14ac:dyDescent="0.25">
      <c r="A22297" t="s">
        <v>39814</v>
      </c>
      <c r="B22297" t="s">
        <v>39815</v>
      </c>
      <c r="C22297">
        <v>521</v>
      </c>
      <c r="D22297">
        <v>10</v>
      </c>
      <c r="E22297" s="1">
        <v>1.16196138545612E-36</v>
      </c>
      <c r="F22297" t="s">
        <v>609</v>
      </c>
      <c r="G22297">
        <v>6</v>
      </c>
      <c r="H22297" t="s">
        <v>39816</v>
      </c>
      <c r="I22297" s="3" t="s">
        <v>4012</v>
      </c>
    </row>
    <row r="22298" spans="1:9" x14ac:dyDescent="0.25">
      <c r="A22298" t="s">
        <v>39817</v>
      </c>
      <c r="B22298" t="s">
        <v>17251</v>
      </c>
      <c r="C22298">
        <v>505</v>
      </c>
      <c r="D22298">
        <v>10</v>
      </c>
      <c r="E22298" s="1">
        <v>8.4217674727090196E-50</v>
      </c>
      <c r="F22298" t="s">
        <v>463</v>
      </c>
      <c r="G22298">
        <v>20</v>
      </c>
      <c r="H22298" t="s">
        <v>17252</v>
      </c>
      <c r="I22298" s="3" t="s">
        <v>13</v>
      </c>
    </row>
    <row r="22299" spans="1:9" x14ac:dyDescent="0.25">
      <c r="A22299" t="s">
        <v>39818</v>
      </c>
      <c r="B22299" t="s">
        <v>18</v>
      </c>
      <c r="C22299">
        <v>514</v>
      </c>
      <c r="D22299">
        <v>0</v>
      </c>
      <c r="G22299">
        <v>0</v>
      </c>
      <c r="H22299" t="s">
        <v>13</v>
      </c>
    </row>
    <row r="22300" spans="1:9" x14ac:dyDescent="0.25">
      <c r="A22300" t="s">
        <v>39819</v>
      </c>
      <c r="B22300" t="s">
        <v>4288</v>
      </c>
      <c r="C22300">
        <v>456</v>
      </c>
      <c r="D22300">
        <v>10</v>
      </c>
      <c r="E22300" s="1">
        <v>1.84874956189177E-24</v>
      </c>
      <c r="F22300" t="s">
        <v>435</v>
      </c>
      <c r="G22300">
        <v>4</v>
      </c>
      <c r="H22300" t="s">
        <v>4289</v>
      </c>
      <c r="I22300" s="3" t="s">
        <v>1267</v>
      </c>
    </row>
    <row r="22301" spans="1:9" x14ac:dyDescent="0.25">
      <c r="A22301" t="s">
        <v>39820</v>
      </c>
      <c r="B22301" t="s">
        <v>25261</v>
      </c>
      <c r="C22301">
        <v>365</v>
      </c>
      <c r="D22301">
        <v>10</v>
      </c>
      <c r="E22301" s="1">
        <v>4.502682460491E-41</v>
      </c>
      <c r="F22301" t="s">
        <v>301</v>
      </c>
      <c r="G22301">
        <v>2</v>
      </c>
      <c r="H22301" t="s">
        <v>28611</v>
      </c>
      <c r="I22301" s="3" t="s">
        <v>2476</v>
      </c>
    </row>
    <row r="22302" spans="1:9" x14ac:dyDescent="0.25">
      <c r="A22302" t="s">
        <v>39821</v>
      </c>
      <c r="B22302" t="s">
        <v>39822</v>
      </c>
      <c r="C22302">
        <v>459</v>
      </c>
      <c r="D22302">
        <v>8</v>
      </c>
      <c r="E22302" s="1">
        <v>88.344897991746194</v>
      </c>
      <c r="F22302" t="s">
        <v>25526</v>
      </c>
      <c r="G22302">
        <v>1</v>
      </c>
      <c r="H22302" t="s">
        <v>938</v>
      </c>
      <c r="I22302" s="3" t="s">
        <v>13</v>
      </c>
    </row>
    <row r="22303" spans="1:9" x14ac:dyDescent="0.25">
      <c r="A22303" t="s">
        <v>39823</v>
      </c>
      <c r="B22303" t="s">
        <v>138</v>
      </c>
      <c r="C22303">
        <v>477</v>
      </c>
      <c r="D22303">
        <v>10</v>
      </c>
      <c r="E22303" s="1">
        <v>9.7260073325819903E-56</v>
      </c>
      <c r="F22303" t="s">
        <v>777</v>
      </c>
      <c r="G22303">
        <v>4</v>
      </c>
      <c r="H22303" t="s">
        <v>2156</v>
      </c>
      <c r="I22303" s="3" t="s">
        <v>141</v>
      </c>
    </row>
    <row r="22304" spans="1:9" x14ac:dyDescent="0.25">
      <c r="A22304" t="s">
        <v>39824</v>
      </c>
      <c r="B22304" t="s">
        <v>10003</v>
      </c>
      <c r="C22304">
        <v>487</v>
      </c>
      <c r="D22304">
        <v>10</v>
      </c>
      <c r="E22304" s="1">
        <v>5.3291877398071398E-27</v>
      </c>
      <c r="F22304" t="s">
        <v>176</v>
      </c>
      <c r="G22304">
        <v>6</v>
      </c>
      <c r="H22304" t="s">
        <v>6212</v>
      </c>
      <c r="I22304" s="3" t="s">
        <v>13</v>
      </c>
    </row>
    <row r="22305" spans="1:9" x14ac:dyDescent="0.25">
      <c r="A22305" t="s">
        <v>39825</v>
      </c>
      <c r="B22305" t="s">
        <v>2186</v>
      </c>
      <c r="C22305">
        <v>435</v>
      </c>
      <c r="D22305">
        <v>10</v>
      </c>
      <c r="E22305" s="1">
        <v>3.6898137112607398E-57</v>
      </c>
      <c r="F22305" t="s">
        <v>38</v>
      </c>
      <c r="G22305">
        <v>10</v>
      </c>
      <c r="H22305" t="s">
        <v>35309</v>
      </c>
      <c r="I22305" s="3" t="s">
        <v>13</v>
      </c>
    </row>
    <row r="22306" spans="1:9" x14ac:dyDescent="0.25">
      <c r="A22306" t="s">
        <v>39826</v>
      </c>
      <c r="B22306" t="s">
        <v>15477</v>
      </c>
      <c r="C22306">
        <v>447</v>
      </c>
      <c r="D22306">
        <v>10</v>
      </c>
      <c r="E22306" s="1">
        <v>1.9981669579233701E-29</v>
      </c>
      <c r="F22306" t="s">
        <v>4232</v>
      </c>
      <c r="G22306">
        <v>3</v>
      </c>
      <c r="H22306" t="s">
        <v>39827</v>
      </c>
      <c r="I22306" s="3" t="s">
        <v>13</v>
      </c>
    </row>
    <row r="22307" spans="1:9" x14ac:dyDescent="0.25">
      <c r="A22307" t="s">
        <v>39828</v>
      </c>
      <c r="B22307" t="s">
        <v>392</v>
      </c>
      <c r="C22307">
        <v>504</v>
      </c>
      <c r="D22307">
        <v>10</v>
      </c>
      <c r="E22307" s="1">
        <v>1.8299102648089099E-20</v>
      </c>
      <c r="F22307" t="s">
        <v>3845</v>
      </c>
      <c r="G22307">
        <v>2</v>
      </c>
      <c r="H22307" t="s">
        <v>393</v>
      </c>
    </row>
    <row r="22308" spans="1:9" x14ac:dyDescent="0.25">
      <c r="A22308" t="s">
        <v>39829</v>
      </c>
      <c r="B22308" t="s">
        <v>23085</v>
      </c>
      <c r="C22308">
        <v>249</v>
      </c>
      <c r="D22308">
        <v>10</v>
      </c>
      <c r="E22308" s="1">
        <v>1.34340166134988E-4</v>
      </c>
      <c r="F22308" t="s">
        <v>968</v>
      </c>
      <c r="G22308">
        <v>4</v>
      </c>
      <c r="H22308" t="s">
        <v>23086</v>
      </c>
      <c r="I22308" s="3" t="s">
        <v>13</v>
      </c>
    </row>
    <row r="22309" spans="1:9" x14ac:dyDescent="0.25">
      <c r="A22309" t="s">
        <v>39830</v>
      </c>
      <c r="B22309" t="s">
        <v>17028</v>
      </c>
      <c r="C22309">
        <v>544</v>
      </c>
      <c r="D22309">
        <v>10</v>
      </c>
      <c r="E22309" s="1">
        <v>1.01097116246773E-13</v>
      </c>
      <c r="F22309" t="s">
        <v>26303</v>
      </c>
      <c r="G22309">
        <v>0</v>
      </c>
      <c r="H22309" t="s">
        <v>13</v>
      </c>
    </row>
    <row r="22310" spans="1:9" x14ac:dyDescent="0.25">
      <c r="A22310" t="s">
        <v>39831</v>
      </c>
      <c r="B22310" t="s">
        <v>9560</v>
      </c>
      <c r="C22310">
        <v>469</v>
      </c>
      <c r="D22310">
        <v>10</v>
      </c>
      <c r="E22310" s="1">
        <v>4.51914375337026E-61</v>
      </c>
      <c r="F22310" t="s">
        <v>257</v>
      </c>
      <c r="G22310">
        <v>4</v>
      </c>
      <c r="H22310" t="s">
        <v>9561</v>
      </c>
      <c r="I22310" s="3" t="s">
        <v>9562</v>
      </c>
    </row>
    <row r="22311" spans="1:9" x14ac:dyDescent="0.25">
      <c r="A22311" t="s">
        <v>39832</v>
      </c>
      <c r="B22311" t="s">
        <v>25258</v>
      </c>
      <c r="C22311">
        <v>471</v>
      </c>
      <c r="D22311">
        <v>10</v>
      </c>
      <c r="E22311" s="1">
        <v>2.2932731694905298E-8</v>
      </c>
      <c r="F22311" t="s">
        <v>10780</v>
      </c>
      <c r="G22311">
        <v>9</v>
      </c>
      <c r="H22311" t="s">
        <v>39833</v>
      </c>
    </row>
    <row r="22312" spans="1:9" x14ac:dyDescent="0.25">
      <c r="A22312" t="s">
        <v>39834</v>
      </c>
      <c r="B22312" t="s">
        <v>175</v>
      </c>
      <c r="C22312">
        <v>419</v>
      </c>
      <c r="D22312">
        <v>8</v>
      </c>
      <c r="E22312" s="1">
        <v>1.41871454896054E-3</v>
      </c>
      <c r="F22312" t="s">
        <v>438</v>
      </c>
      <c r="G22312">
        <v>1</v>
      </c>
      <c r="H22312" t="s">
        <v>9884</v>
      </c>
      <c r="I22312" s="3" t="s">
        <v>13</v>
      </c>
    </row>
    <row r="22313" spans="1:9" x14ac:dyDescent="0.25">
      <c r="A22313" t="s">
        <v>39835</v>
      </c>
      <c r="B22313" t="s">
        <v>7320</v>
      </c>
      <c r="C22313">
        <v>481</v>
      </c>
      <c r="D22313">
        <v>10</v>
      </c>
      <c r="E22313" s="1">
        <v>3.4988982377794002E-18</v>
      </c>
      <c r="F22313" t="s">
        <v>1756</v>
      </c>
      <c r="G22313">
        <v>11</v>
      </c>
      <c r="H22313" t="s">
        <v>31294</v>
      </c>
      <c r="I22313" s="3" t="s">
        <v>885</v>
      </c>
    </row>
    <row r="22314" spans="1:9" x14ac:dyDescent="0.25">
      <c r="A22314" t="s">
        <v>39836</v>
      </c>
      <c r="B22314" t="s">
        <v>39837</v>
      </c>
      <c r="C22314">
        <v>480</v>
      </c>
      <c r="D22314">
        <v>10</v>
      </c>
      <c r="E22314" s="1">
        <v>6.4326045495027098E-54</v>
      </c>
      <c r="F22314" t="s">
        <v>3246</v>
      </c>
      <c r="G22314">
        <v>5</v>
      </c>
      <c r="H22314" t="s">
        <v>39838</v>
      </c>
      <c r="I22314" s="3" t="s">
        <v>2293</v>
      </c>
    </row>
    <row r="22315" spans="1:9" x14ac:dyDescent="0.25">
      <c r="A22315" t="s">
        <v>39839</v>
      </c>
      <c r="B22315" t="s">
        <v>24111</v>
      </c>
      <c r="C22315">
        <v>476</v>
      </c>
      <c r="D22315">
        <v>10</v>
      </c>
      <c r="E22315" s="1">
        <v>2.4872345064105601E-34</v>
      </c>
      <c r="F22315" t="s">
        <v>45</v>
      </c>
      <c r="G22315">
        <v>3</v>
      </c>
      <c r="H22315" t="s">
        <v>8394</v>
      </c>
      <c r="I22315" s="3" t="s">
        <v>13</v>
      </c>
    </row>
    <row r="22316" spans="1:9" x14ac:dyDescent="0.25">
      <c r="A22316" t="s">
        <v>39840</v>
      </c>
      <c r="B22316" t="s">
        <v>39841</v>
      </c>
      <c r="C22316">
        <v>491</v>
      </c>
      <c r="D22316">
        <v>10</v>
      </c>
      <c r="E22316" s="1">
        <v>3.0664431496183498E-46</v>
      </c>
      <c r="F22316" t="s">
        <v>288</v>
      </c>
      <c r="G22316">
        <v>18</v>
      </c>
      <c r="H22316" t="s">
        <v>39842</v>
      </c>
      <c r="I22316" s="3" t="s">
        <v>318</v>
      </c>
    </row>
    <row r="22317" spans="1:9" x14ac:dyDescent="0.25">
      <c r="A22317" t="s">
        <v>39843</v>
      </c>
      <c r="B22317" t="s">
        <v>18</v>
      </c>
      <c r="C22317">
        <v>522</v>
      </c>
      <c r="D22317">
        <v>0</v>
      </c>
      <c r="G22317">
        <v>0</v>
      </c>
      <c r="H22317" t="s">
        <v>13</v>
      </c>
    </row>
    <row r="22318" spans="1:9" x14ac:dyDescent="0.25">
      <c r="A22318" t="s">
        <v>39844</v>
      </c>
      <c r="B22318" t="s">
        <v>7086</v>
      </c>
      <c r="C22318">
        <v>474</v>
      </c>
      <c r="D22318">
        <v>10</v>
      </c>
      <c r="E22318" s="1">
        <v>5.2145441125670097E-38</v>
      </c>
      <c r="F22318" t="s">
        <v>883</v>
      </c>
      <c r="G22318">
        <v>11</v>
      </c>
      <c r="H22318" t="s">
        <v>33644</v>
      </c>
      <c r="I22318" s="3" t="s">
        <v>1872</v>
      </c>
    </row>
    <row r="22319" spans="1:9" x14ac:dyDescent="0.25">
      <c r="A22319" t="s">
        <v>39845</v>
      </c>
      <c r="B22319" t="s">
        <v>18</v>
      </c>
      <c r="C22319">
        <v>378</v>
      </c>
      <c r="D22319">
        <v>0</v>
      </c>
      <c r="G22319">
        <v>0</v>
      </c>
      <c r="H22319" t="s">
        <v>13</v>
      </c>
    </row>
    <row r="22320" spans="1:9" x14ac:dyDescent="0.25">
      <c r="A22320" t="s">
        <v>39846</v>
      </c>
      <c r="B22320" t="s">
        <v>5385</v>
      </c>
      <c r="C22320">
        <v>434</v>
      </c>
      <c r="D22320">
        <v>10</v>
      </c>
      <c r="E22320" s="1">
        <v>3.1690813653979999E-24</v>
      </c>
      <c r="F22320" t="s">
        <v>1432</v>
      </c>
      <c r="G22320">
        <v>7</v>
      </c>
      <c r="H22320" t="s">
        <v>5465</v>
      </c>
      <c r="I22320" s="3" t="s">
        <v>13</v>
      </c>
    </row>
    <row r="22321" spans="1:9" x14ac:dyDescent="0.25">
      <c r="A22321" t="s">
        <v>39847</v>
      </c>
      <c r="B22321" t="s">
        <v>18</v>
      </c>
      <c r="C22321">
        <v>441</v>
      </c>
      <c r="D22321">
        <v>0</v>
      </c>
      <c r="G22321">
        <v>0</v>
      </c>
      <c r="H22321" t="s">
        <v>13</v>
      </c>
    </row>
    <row r="22322" spans="1:9" x14ac:dyDescent="0.25">
      <c r="A22322" t="s">
        <v>39848</v>
      </c>
      <c r="B22322" t="s">
        <v>23672</v>
      </c>
      <c r="C22322">
        <v>411</v>
      </c>
      <c r="D22322">
        <v>10</v>
      </c>
      <c r="E22322" s="1">
        <v>3.5054638553083999E-16</v>
      </c>
      <c r="F22322" t="s">
        <v>558</v>
      </c>
      <c r="G22322">
        <v>4</v>
      </c>
      <c r="H22322" t="s">
        <v>33049</v>
      </c>
      <c r="I22322" s="3" t="s">
        <v>13</v>
      </c>
    </row>
    <row r="22323" spans="1:9" x14ac:dyDescent="0.25">
      <c r="A22323" t="s">
        <v>39849</v>
      </c>
      <c r="B22323" t="s">
        <v>3322</v>
      </c>
      <c r="C22323">
        <v>473</v>
      </c>
      <c r="D22323">
        <v>10</v>
      </c>
      <c r="E22323" s="1">
        <v>1.8716699591509599E-18</v>
      </c>
      <c r="F22323" t="s">
        <v>438</v>
      </c>
      <c r="G22323">
        <v>7</v>
      </c>
      <c r="H22323" t="s">
        <v>10809</v>
      </c>
      <c r="I22323" s="3" t="s">
        <v>13</v>
      </c>
    </row>
    <row r="22324" spans="1:9" x14ac:dyDescent="0.25">
      <c r="A22324" t="s">
        <v>39850</v>
      </c>
      <c r="B22324" t="s">
        <v>18</v>
      </c>
      <c r="C22324">
        <v>520</v>
      </c>
      <c r="D22324">
        <v>0</v>
      </c>
      <c r="G22324">
        <v>0</v>
      </c>
      <c r="H22324" t="s">
        <v>13</v>
      </c>
    </row>
    <row r="22325" spans="1:9" x14ac:dyDescent="0.25">
      <c r="A22325" t="s">
        <v>39851</v>
      </c>
      <c r="B22325" t="s">
        <v>39852</v>
      </c>
      <c r="C22325">
        <v>467</v>
      </c>
      <c r="D22325">
        <v>10</v>
      </c>
      <c r="E22325" s="1">
        <v>7.3840362980574395E-20</v>
      </c>
      <c r="F22325" t="s">
        <v>389</v>
      </c>
      <c r="G22325">
        <v>2</v>
      </c>
      <c r="H22325" t="s">
        <v>4022</v>
      </c>
      <c r="I22325" s="3" t="s">
        <v>4023</v>
      </c>
    </row>
    <row r="22326" spans="1:9" x14ac:dyDescent="0.25">
      <c r="A22326" t="s">
        <v>39853</v>
      </c>
      <c r="B22326" t="s">
        <v>12357</v>
      </c>
      <c r="C22326">
        <v>509</v>
      </c>
      <c r="D22326">
        <v>10</v>
      </c>
      <c r="E22326" s="1">
        <v>1.18588046145069E-30</v>
      </c>
      <c r="F22326" t="s">
        <v>541</v>
      </c>
      <c r="G22326">
        <v>3</v>
      </c>
      <c r="H22326" t="s">
        <v>39854</v>
      </c>
      <c r="I22326" s="3" t="s">
        <v>12359</v>
      </c>
    </row>
    <row r="22327" spans="1:9" x14ac:dyDescent="0.25">
      <c r="A22327" t="s">
        <v>39855</v>
      </c>
      <c r="B22327" t="s">
        <v>18</v>
      </c>
      <c r="C22327">
        <v>440</v>
      </c>
      <c r="D22327">
        <v>0</v>
      </c>
      <c r="G22327">
        <v>0</v>
      </c>
      <c r="H22327" t="s">
        <v>13</v>
      </c>
    </row>
    <row r="22328" spans="1:9" x14ac:dyDescent="0.25">
      <c r="A22328" t="s">
        <v>39856</v>
      </c>
      <c r="B22328" t="s">
        <v>5926</v>
      </c>
      <c r="C22328">
        <v>465</v>
      </c>
      <c r="D22328">
        <v>10</v>
      </c>
      <c r="E22328" s="1">
        <v>2.1812088523253299E-24</v>
      </c>
      <c r="F22328" t="s">
        <v>9547</v>
      </c>
      <c r="G22328">
        <v>0</v>
      </c>
      <c r="H22328" t="s">
        <v>13</v>
      </c>
    </row>
    <row r="22329" spans="1:9" x14ac:dyDescent="0.25">
      <c r="A22329" t="s">
        <v>39857</v>
      </c>
      <c r="B22329" t="s">
        <v>18</v>
      </c>
      <c r="C22329">
        <v>545</v>
      </c>
      <c r="D22329">
        <v>0</v>
      </c>
      <c r="G22329">
        <v>0</v>
      </c>
      <c r="H22329" t="s">
        <v>13</v>
      </c>
    </row>
    <row r="22330" spans="1:9" x14ac:dyDescent="0.25">
      <c r="A22330" t="s">
        <v>39858</v>
      </c>
      <c r="B22330" t="s">
        <v>39859</v>
      </c>
      <c r="C22330">
        <v>410</v>
      </c>
      <c r="D22330">
        <v>10</v>
      </c>
      <c r="E22330" s="1">
        <v>3.9645255981259898E-51</v>
      </c>
      <c r="F22330" t="s">
        <v>344</v>
      </c>
      <c r="G22330">
        <v>5</v>
      </c>
      <c r="H22330" t="s">
        <v>39860</v>
      </c>
      <c r="I22330" s="3" t="s">
        <v>13</v>
      </c>
    </row>
    <row r="22331" spans="1:9" x14ac:dyDescent="0.25">
      <c r="A22331" t="s">
        <v>39861</v>
      </c>
      <c r="B22331" t="s">
        <v>39862</v>
      </c>
      <c r="C22331">
        <v>507</v>
      </c>
      <c r="D22331">
        <v>10</v>
      </c>
      <c r="E22331" s="1">
        <v>7.9210301627346405E-26</v>
      </c>
      <c r="F22331" t="s">
        <v>613</v>
      </c>
      <c r="G22331">
        <v>7</v>
      </c>
      <c r="H22331" t="s">
        <v>39863</v>
      </c>
      <c r="I22331" s="3" t="s">
        <v>13</v>
      </c>
    </row>
    <row r="22332" spans="1:9" x14ac:dyDescent="0.25">
      <c r="A22332" t="s">
        <v>39864</v>
      </c>
      <c r="B22332" t="s">
        <v>5758</v>
      </c>
      <c r="C22332">
        <v>475</v>
      </c>
      <c r="D22332">
        <v>10</v>
      </c>
      <c r="E22332" s="1">
        <v>1.50197012378059E-47</v>
      </c>
      <c r="F22332" t="s">
        <v>2239</v>
      </c>
      <c r="G22332">
        <v>7</v>
      </c>
      <c r="H22332" t="s">
        <v>39865</v>
      </c>
      <c r="I22332" s="3" t="s">
        <v>3714</v>
      </c>
    </row>
    <row r="22333" spans="1:9" x14ac:dyDescent="0.25">
      <c r="A22333" t="s">
        <v>39866</v>
      </c>
      <c r="B22333" t="s">
        <v>8821</v>
      </c>
      <c r="C22333">
        <v>291</v>
      </c>
      <c r="D22333">
        <v>10</v>
      </c>
      <c r="E22333" s="1">
        <v>1.86800237374046E-21</v>
      </c>
      <c r="F22333" t="s">
        <v>3246</v>
      </c>
      <c r="G22333">
        <v>9</v>
      </c>
      <c r="H22333" t="s">
        <v>39867</v>
      </c>
      <c r="I22333" s="3" t="s">
        <v>13</v>
      </c>
    </row>
    <row r="22334" spans="1:9" x14ac:dyDescent="0.25">
      <c r="A22334" t="s">
        <v>39868</v>
      </c>
      <c r="B22334" t="s">
        <v>39869</v>
      </c>
      <c r="C22334">
        <v>468</v>
      </c>
      <c r="D22334">
        <v>3</v>
      </c>
      <c r="E22334" s="1">
        <v>2272.9572380386098</v>
      </c>
      <c r="F22334" t="s">
        <v>130</v>
      </c>
      <c r="G22334">
        <v>5</v>
      </c>
      <c r="H22334" t="s">
        <v>39870</v>
      </c>
      <c r="I22334" s="3" t="s">
        <v>39871</v>
      </c>
    </row>
    <row r="22335" spans="1:9" x14ac:dyDescent="0.25">
      <c r="A22335" t="s">
        <v>39872</v>
      </c>
      <c r="B22335" t="s">
        <v>39873</v>
      </c>
      <c r="C22335">
        <v>481</v>
      </c>
      <c r="D22335">
        <v>10</v>
      </c>
      <c r="E22335" s="1">
        <v>7.16594213108996E-57</v>
      </c>
      <c r="F22335" t="s">
        <v>878</v>
      </c>
      <c r="G22335">
        <v>7</v>
      </c>
      <c r="H22335" t="s">
        <v>39874</v>
      </c>
      <c r="I22335" s="3" t="s">
        <v>6520</v>
      </c>
    </row>
    <row r="22336" spans="1:9" x14ac:dyDescent="0.25">
      <c r="A22336" t="s">
        <v>39875</v>
      </c>
      <c r="B22336" t="s">
        <v>13707</v>
      </c>
      <c r="C22336">
        <v>488</v>
      </c>
      <c r="D22336">
        <v>10</v>
      </c>
      <c r="E22336" s="1">
        <v>1.4859614506047201E-54</v>
      </c>
      <c r="F22336" t="s">
        <v>767</v>
      </c>
      <c r="G22336">
        <v>8</v>
      </c>
      <c r="H22336" t="s">
        <v>14548</v>
      </c>
      <c r="I22336" s="3" t="s">
        <v>3226</v>
      </c>
    </row>
    <row r="22337" spans="1:9" x14ac:dyDescent="0.25">
      <c r="A22337" t="s">
        <v>39876</v>
      </c>
      <c r="B22337" t="s">
        <v>175</v>
      </c>
      <c r="C22337">
        <v>373</v>
      </c>
      <c r="D22337">
        <v>10</v>
      </c>
      <c r="E22337" s="1">
        <v>1.0993211837785099E-29</v>
      </c>
      <c r="F22337" t="s">
        <v>1063</v>
      </c>
      <c r="G22337">
        <v>5</v>
      </c>
      <c r="H22337" t="s">
        <v>27798</v>
      </c>
    </row>
    <row r="22338" spans="1:9" x14ac:dyDescent="0.25">
      <c r="A22338" t="s">
        <v>39877</v>
      </c>
      <c r="B22338" t="s">
        <v>18</v>
      </c>
      <c r="C22338">
        <v>498</v>
      </c>
      <c r="D22338">
        <v>0</v>
      </c>
      <c r="G22338">
        <v>0</v>
      </c>
      <c r="H22338" t="s">
        <v>13</v>
      </c>
    </row>
    <row r="22339" spans="1:9" x14ac:dyDescent="0.25">
      <c r="A22339" t="s">
        <v>39878</v>
      </c>
      <c r="B22339" t="s">
        <v>4082</v>
      </c>
      <c r="C22339">
        <v>408</v>
      </c>
      <c r="D22339">
        <v>10</v>
      </c>
      <c r="E22339" s="1">
        <v>7.8222185969831804E-9</v>
      </c>
      <c r="F22339" t="s">
        <v>221</v>
      </c>
      <c r="G22339">
        <v>3</v>
      </c>
      <c r="H22339" t="s">
        <v>29056</v>
      </c>
      <c r="I22339" s="3" t="s">
        <v>13</v>
      </c>
    </row>
    <row r="22340" spans="1:9" x14ac:dyDescent="0.25">
      <c r="A22340" t="s">
        <v>39879</v>
      </c>
      <c r="B22340" t="s">
        <v>14183</v>
      </c>
      <c r="C22340">
        <v>478</v>
      </c>
      <c r="D22340">
        <v>10</v>
      </c>
      <c r="E22340" s="1">
        <v>3.2381115734430501E-26</v>
      </c>
      <c r="F22340" t="s">
        <v>982</v>
      </c>
      <c r="G22340">
        <v>3</v>
      </c>
      <c r="H22340" t="s">
        <v>1952</v>
      </c>
      <c r="I22340" s="3" t="s">
        <v>13</v>
      </c>
    </row>
    <row r="22341" spans="1:9" x14ac:dyDescent="0.25">
      <c r="A22341" t="s">
        <v>39880</v>
      </c>
      <c r="B22341" t="s">
        <v>18</v>
      </c>
      <c r="C22341">
        <v>524</v>
      </c>
      <c r="D22341">
        <v>0</v>
      </c>
      <c r="G22341">
        <v>0</v>
      </c>
      <c r="H22341" t="s">
        <v>13</v>
      </c>
    </row>
    <row r="22342" spans="1:9" x14ac:dyDescent="0.25">
      <c r="A22342" t="s">
        <v>39881</v>
      </c>
      <c r="B22342" t="s">
        <v>21438</v>
      </c>
      <c r="C22342">
        <v>518</v>
      </c>
      <c r="D22342">
        <v>10</v>
      </c>
      <c r="E22342" s="1">
        <v>7.0056294631912204E-21</v>
      </c>
      <c r="F22342" t="s">
        <v>2576</v>
      </c>
      <c r="G22342">
        <v>0</v>
      </c>
      <c r="H22342" t="s">
        <v>13</v>
      </c>
    </row>
    <row r="22343" spans="1:9" x14ac:dyDescent="0.25">
      <c r="A22343" t="s">
        <v>39882</v>
      </c>
      <c r="B22343" t="s">
        <v>39883</v>
      </c>
      <c r="C22343">
        <v>494</v>
      </c>
      <c r="D22343">
        <v>10</v>
      </c>
      <c r="E22343" s="1">
        <v>2.8421037617428998E-32</v>
      </c>
      <c r="F22343" t="s">
        <v>4907</v>
      </c>
      <c r="G22343">
        <v>0</v>
      </c>
      <c r="H22343" t="s">
        <v>13</v>
      </c>
    </row>
    <row r="22344" spans="1:9" x14ac:dyDescent="0.25">
      <c r="A22344" t="s">
        <v>39884</v>
      </c>
      <c r="B22344" t="s">
        <v>39711</v>
      </c>
      <c r="C22344">
        <v>495</v>
      </c>
      <c r="D22344">
        <v>10</v>
      </c>
      <c r="E22344" s="1">
        <v>3.0746007112410602E-57</v>
      </c>
      <c r="F22344" t="s">
        <v>382</v>
      </c>
      <c r="G22344">
        <v>3</v>
      </c>
      <c r="H22344" t="s">
        <v>39885</v>
      </c>
      <c r="I22344" s="3" t="s">
        <v>13</v>
      </c>
    </row>
    <row r="22345" spans="1:9" x14ac:dyDescent="0.25">
      <c r="A22345" t="s">
        <v>39886</v>
      </c>
      <c r="B22345" t="s">
        <v>25390</v>
      </c>
      <c r="C22345">
        <v>474</v>
      </c>
      <c r="D22345">
        <v>10</v>
      </c>
      <c r="E22345" s="1">
        <v>5.5025613570787903E-58</v>
      </c>
      <c r="F22345" t="s">
        <v>852</v>
      </c>
      <c r="G22345">
        <v>16</v>
      </c>
      <c r="H22345" t="s">
        <v>31783</v>
      </c>
      <c r="I22345" s="3" t="s">
        <v>13</v>
      </c>
    </row>
    <row r="22346" spans="1:9" x14ac:dyDescent="0.25">
      <c r="A22346" t="s">
        <v>39887</v>
      </c>
      <c r="B22346" t="s">
        <v>39888</v>
      </c>
      <c r="C22346">
        <v>505</v>
      </c>
      <c r="D22346">
        <v>10</v>
      </c>
      <c r="E22346" s="1">
        <v>3.3574775888642098E-62</v>
      </c>
      <c r="F22346" t="s">
        <v>1238</v>
      </c>
      <c r="G22346">
        <v>1</v>
      </c>
      <c r="H22346" t="s">
        <v>9884</v>
      </c>
      <c r="I22346" s="3" t="s">
        <v>13</v>
      </c>
    </row>
    <row r="22347" spans="1:9" x14ac:dyDescent="0.25">
      <c r="A22347" t="s">
        <v>39889</v>
      </c>
      <c r="B22347" t="s">
        <v>18895</v>
      </c>
      <c r="C22347">
        <v>279</v>
      </c>
      <c r="D22347">
        <v>10</v>
      </c>
      <c r="E22347" s="1">
        <v>3.3156733045784802E-34</v>
      </c>
      <c r="F22347" t="s">
        <v>322</v>
      </c>
      <c r="G22347">
        <v>3</v>
      </c>
      <c r="H22347" t="s">
        <v>18896</v>
      </c>
      <c r="I22347" s="3" t="s">
        <v>13</v>
      </c>
    </row>
    <row r="22348" spans="1:9" x14ac:dyDescent="0.25">
      <c r="A22348" t="s">
        <v>39890</v>
      </c>
      <c r="B22348" t="s">
        <v>14510</v>
      </c>
      <c r="C22348">
        <v>359</v>
      </c>
      <c r="D22348">
        <v>10</v>
      </c>
      <c r="E22348" s="1">
        <v>1.2047858020509099E-7</v>
      </c>
      <c r="F22348" t="s">
        <v>827</v>
      </c>
      <c r="G22348">
        <v>3</v>
      </c>
      <c r="H22348" t="s">
        <v>5846</v>
      </c>
      <c r="I22348" s="3" t="s">
        <v>660</v>
      </c>
    </row>
    <row r="22349" spans="1:9" x14ac:dyDescent="0.25">
      <c r="A22349" t="s">
        <v>39891</v>
      </c>
      <c r="B22349" t="s">
        <v>8667</v>
      </c>
      <c r="C22349">
        <v>454</v>
      </c>
      <c r="D22349">
        <v>10</v>
      </c>
      <c r="E22349" s="1">
        <v>9.1024594803848798E-41</v>
      </c>
      <c r="F22349" t="s">
        <v>878</v>
      </c>
      <c r="G22349">
        <v>12</v>
      </c>
      <c r="H22349" t="s">
        <v>39892</v>
      </c>
      <c r="I22349" s="3" t="s">
        <v>13</v>
      </c>
    </row>
    <row r="22350" spans="1:9" x14ac:dyDescent="0.25">
      <c r="A22350" t="s">
        <v>39893</v>
      </c>
      <c r="B22350" t="s">
        <v>2076</v>
      </c>
      <c r="C22350">
        <v>514</v>
      </c>
      <c r="D22350">
        <v>10</v>
      </c>
      <c r="E22350" s="1">
        <v>3.43135565809095E-30</v>
      </c>
      <c r="F22350" t="s">
        <v>48</v>
      </c>
      <c r="G22350">
        <v>3</v>
      </c>
      <c r="H22350" t="s">
        <v>39894</v>
      </c>
    </row>
    <row r="22351" spans="1:9" x14ac:dyDescent="0.25">
      <c r="A22351" t="s">
        <v>39895</v>
      </c>
      <c r="B22351" t="s">
        <v>8684</v>
      </c>
      <c r="C22351">
        <v>463</v>
      </c>
      <c r="D22351">
        <v>10</v>
      </c>
      <c r="E22351" s="1">
        <v>6.0167523554467996E-43</v>
      </c>
      <c r="F22351" t="s">
        <v>759</v>
      </c>
      <c r="G22351">
        <v>4</v>
      </c>
      <c r="H22351" t="s">
        <v>9140</v>
      </c>
      <c r="I22351" s="3" t="s">
        <v>13</v>
      </c>
    </row>
    <row r="22352" spans="1:9" x14ac:dyDescent="0.25">
      <c r="A22352" t="s">
        <v>39896</v>
      </c>
      <c r="B22352" t="s">
        <v>18</v>
      </c>
      <c r="C22352">
        <v>563</v>
      </c>
      <c r="D22352">
        <v>0</v>
      </c>
      <c r="G22352">
        <v>0</v>
      </c>
      <c r="H22352" t="s">
        <v>13</v>
      </c>
    </row>
    <row r="22353" spans="1:9" x14ac:dyDescent="0.25">
      <c r="A22353" t="s">
        <v>39897</v>
      </c>
      <c r="B22353" t="s">
        <v>18</v>
      </c>
      <c r="C22353">
        <v>494</v>
      </c>
      <c r="D22353">
        <v>0</v>
      </c>
      <c r="G22353">
        <v>0</v>
      </c>
      <c r="H22353" t="s">
        <v>13</v>
      </c>
    </row>
    <row r="22354" spans="1:9" x14ac:dyDescent="0.25">
      <c r="A22354" t="s">
        <v>39898</v>
      </c>
      <c r="B22354" t="s">
        <v>15351</v>
      </c>
      <c r="C22354">
        <v>425</v>
      </c>
      <c r="D22354">
        <v>10</v>
      </c>
      <c r="E22354" s="1">
        <v>4.93070566105375E-4</v>
      </c>
      <c r="F22354" t="s">
        <v>372</v>
      </c>
      <c r="G22354">
        <v>3</v>
      </c>
      <c r="H22354" t="s">
        <v>15352</v>
      </c>
      <c r="I22354" s="3" t="s">
        <v>13</v>
      </c>
    </row>
    <row r="22355" spans="1:9" x14ac:dyDescent="0.25">
      <c r="A22355" t="s">
        <v>39899</v>
      </c>
      <c r="B22355" t="s">
        <v>11284</v>
      </c>
      <c r="C22355">
        <v>506</v>
      </c>
      <c r="D22355">
        <v>10</v>
      </c>
      <c r="E22355" s="1">
        <v>3.14980027008528E-52</v>
      </c>
      <c r="F22355" t="s">
        <v>1299</v>
      </c>
      <c r="G22355">
        <v>4</v>
      </c>
      <c r="H22355" t="s">
        <v>11285</v>
      </c>
      <c r="I22355" s="3" t="s">
        <v>13</v>
      </c>
    </row>
    <row r="22356" spans="1:9" x14ac:dyDescent="0.25">
      <c r="A22356" t="s">
        <v>39900</v>
      </c>
      <c r="B22356" t="s">
        <v>10556</v>
      </c>
      <c r="C22356">
        <v>484</v>
      </c>
      <c r="D22356">
        <v>10</v>
      </c>
      <c r="E22356" s="1">
        <v>3.3129154743842002E-70</v>
      </c>
      <c r="F22356" t="s">
        <v>41</v>
      </c>
      <c r="G22356">
        <v>16</v>
      </c>
      <c r="H22356" t="s">
        <v>10557</v>
      </c>
      <c r="I22356" s="3" t="s">
        <v>10558</v>
      </c>
    </row>
    <row r="22357" spans="1:9" x14ac:dyDescent="0.25">
      <c r="A22357" t="s">
        <v>39901</v>
      </c>
      <c r="B22357" t="s">
        <v>25289</v>
      </c>
      <c r="C22357">
        <v>440</v>
      </c>
      <c r="D22357">
        <v>10</v>
      </c>
      <c r="E22357" s="1">
        <v>7.1723150728695204E-53</v>
      </c>
      <c r="F22357" t="s">
        <v>1914</v>
      </c>
      <c r="G22357">
        <v>2</v>
      </c>
      <c r="H22357" t="s">
        <v>39902</v>
      </c>
      <c r="I22357" s="3" t="s">
        <v>13</v>
      </c>
    </row>
    <row r="22358" spans="1:9" x14ac:dyDescent="0.25">
      <c r="A22358" t="s">
        <v>39903</v>
      </c>
      <c r="B22358" t="s">
        <v>13358</v>
      </c>
      <c r="C22358">
        <v>502</v>
      </c>
      <c r="D22358">
        <v>10</v>
      </c>
      <c r="E22358" s="1">
        <v>8.6346865990319805E-79</v>
      </c>
      <c r="F22358" t="s">
        <v>814</v>
      </c>
      <c r="G22358">
        <v>5</v>
      </c>
      <c r="H22358" t="s">
        <v>22811</v>
      </c>
      <c r="I22358" s="3" t="s">
        <v>13</v>
      </c>
    </row>
    <row r="22359" spans="1:9" x14ac:dyDescent="0.25">
      <c r="A22359" t="s">
        <v>39904</v>
      </c>
      <c r="B22359" t="s">
        <v>23681</v>
      </c>
      <c r="C22359">
        <v>472</v>
      </c>
      <c r="D22359">
        <v>10</v>
      </c>
      <c r="E22359" s="1">
        <v>1.0393674704359E-36</v>
      </c>
      <c r="F22359" t="s">
        <v>871</v>
      </c>
      <c r="G22359">
        <v>2</v>
      </c>
      <c r="H22359" t="s">
        <v>2542</v>
      </c>
    </row>
    <row r="22360" spans="1:9" x14ac:dyDescent="0.25">
      <c r="A22360" t="s">
        <v>39905</v>
      </c>
      <c r="B22360" t="s">
        <v>18</v>
      </c>
      <c r="C22360">
        <v>413</v>
      </c>
      <c r="D22360">
        <v>0</v>
      </c>
      <c r="G22360">
        <v>0</v>
      </c>
      <c r="H22360" t="s">
        <v>13</v>
      </c>
    </row>
    <row r="22361" spans="1:9" x14ac:dyDescent="0.25">
      <c r="A22361" t="s">
        <v>39906</v>
      </c>
      <c r="B22361" t="e">
        <f>-like protein</f>
        <v>#NAME?</v>
      </c>
      <c r="C22361">
        <v>412</v>
      </c>
      <c r="D22361">
        <v>10</v>
      </c>
      <c r="E22361" s="1">
        <v>1.85585323150385E-8</v>
      </c>
      <c r="F22361" t="s">
        <v>226</v>
      </c>
      <c r="G22361">
        <v>1</v>
      </c>
      <c r="H22361" t="s">
        <v>3681</v>
      </c>
      <c r="I22361" s="3" t="s">
        <v>13</v>
      </c>
    </row>
    <row r="22362" spans="1:9" x14ac:dyDescent="0.25">
      <c r="A22362" t="s">
        <v>39907</v>
      </c>
      <c r="B22362" t="s">
        <v>19987</v>
      </c>
      <c r="C22362">
        <v>392</v>
      </c>
      <c r="D22362">
        <v>9</v>
      </c>
      <c r="E22362" s="1">
        <v>2.00167652995873E-6</v>
      </c>
      <c r="F22362" s="2">
        <v>77888888888888.797</v>
      </c>
      <c r="G22362">
        <v>3</v>
      </c>
      <c r="H22362" t="s">
        <v>405</v>
      </c>
    </row>
    <row r="22363" spans="1:9" x14ac:dyDescent="0.25">
      <c r="A22363" t="s">
        <v>39908</v>
      </c>
      <c r="B22363" t="s">
        <v>18</v>
      </c>
      <c r="C22363">
        <v>281</v>
      </c>
      <c r="D22363">
        <v>0</v>
      </c>
      <c r="G22363">
        <v>0</v>
      </c>
      <c r="H22363" t="s">
        <v>13</v>
      </c>
    </row>
    <row r="22364" spans="1:9" x14ac:dyDescent="0.25">
      <c r="A22364" t="s">
        <v>39909</v>
      </c>
      <c r="B22364" t="s">
        <v>5170</v>
      </c>
      <c r="C22364">
        <v>509</v>
      </c>
      <c r="D22364">
        <v>10</v>
      </c>
      <c r="E22364" s="1">
        <v>9.1433639543565305E-7</v>
      </c>
      <c r="F22364" t="s">
        <v>471</v>
      </c>
      <c r="G22364">
        <v>9</v>
      </c>
      <c r="H22364" t="s">
        <v>36841</v>
      </c>
      <c r="I22364" s="3" t="s">
        <v>13</v>
      </c>
    </row>
    <row r="22365" spans="1:9" x14ac:dyDescent="0.25">
      <c r="A22365" t="s">
        <v>39910</v>
      </c>
      <c r="B22365" t="s">
        <v>535</v>
      </c>
      <c r="C22365">
        <v>400</v>
      </c>
      <c r="D22365">
        <v>7</v>
      </c>
      <c r="E22365" s="1">
        <v>26.397763311209602</v>
      </c>
      <c r="F22365" s="2">
        <v>93714285714285.703</v>
      </c>
      <c r="G22365">
        <v>2</v>
      </c>
      <c r="H22365" t="s">
        <v>19373</v>
      </c>
      <c r="I22365" s="3" t="s">
        <v>13</v>
      </c>
    </row>
    <row r="22366" spans="1:9" x14ac:dyDescent="0.25">
      <c r="A22366" t="s">
        <v>39911</v>
      </c>
      <c r="B22366" t="s">
        <v>29435</v>
      </c>
      <c r="C22366">
        <v>491</v>
      </c>
      <c r="D22366">
        <v>10</v>
      </c>
      <c r="E22366" s="1">
        <v>8.8006968855795002E-17</v>
      </c>
      <c r="F22366" t="s">
        <v>1940</v>
      </c>
      <c r="G22366">
        <v>3</v>
      </c>
      <c r="H22366" t="s">
        <v>29436</v>
      </c>
      <c r="I22366" s="3" t="s">
        <v>141</v>
      </c>
    </row>
    <row r="22367" spans="1:9" x14ac:dyDescent="0.25">
      <c r="A22367" t="s">
        <v>39912</v>
      </c>
      <c r="B22367" t="s">
        <v>39913</v>
      </c>
      <c r="C22367">
        <v>493</v>
      </c>
      <c r="D22367">
        <v>10</v>
      </c>
      <c r="E22367" s="1">
        <v>8.2309877608106199E-47</v>
      </c>
      <c r="F22367" t="s">
        <v>4541</v>
      </c>
      <c r="G22367">
        <v>7</v>
      </c>
      <c r="H22367" t="s">
        <v>39914</v>
      </c>
      <c r="I22367" s="3" t="s">
        <v>13</v>
      </c>
    </row>
    <row r="22368" spans="1:9" x14ac:dyDescent="0.25">
      <c r="A22368" t="s">
        <v>39915</v>
      </c>
      <c r="B22368" t="s">
        <v>18</v>
      </c>
      <c r="C22368">
        <v>236</v>
      </c>
      <c r="D22368">
        <v>0</v>
      </c>
      <c r="G22368">
        <v>0</v>
      </c>
      <c r="H22368" t="s">
        <v>13</v>
      </c>
    </row>
    <row r="22369" spans="1:9" x14ac:dyDescent="0.25">
      <c r="A22369" t="s">
        <v>39916</v>
      </c>
      <c r="B22369" t="s">
        <v>9494</v>
      </c>
      <c r="C22369">
        <v>451</v>
      </c>
      <c r="D22369">
        <v>10</v>
      </c>
      <c r="E22369" s="1">
        <v>4.2717678164487598E-56</v>
      </c>
      <c r="F22369" t="s">
        <v>1537</v>
      </c>
      <c r="G22369">
        <v>15</v>
      </c>
      <c r="H22369" t="s">
        <v>9495</v>
      </c>
      <c r="I22369" s="3" t="s">
        <v>13</v>
      </c>
    </row>
    <row r="22370" spans="1:9" x14ac:dyDescent="0.25">
      <c r="A22370" t="s">
        <v>39917</v>
      </c>
      <c r="B22370" t="s">
        <v>1736</v>
      </c>
      <c r="C22370">
        <v>510</v>
      </c>
      <c r="D22370">
        <v>10</v>
      </c>
      <c r="E22370" s="1">
        <v>1.8976847190610901E-20</v>
      </c>
      <c r="F22370" t="s">
        <v>416</v>
      </c>
      <c r="G22370">
        <v>7</v>
      </c>
      <c r="H22370" t="s">
        <v>16141</v>
      </c>
      <c r="I22370" s="3" t="s">
        <v>13</v>
      </c>
    </row>
    <row r="22371" spans="1:9" x14ac:dyDescent="0.25">
      <c r="A22371" t="s">
        <v>39918</v>
      </c>
      <c r="B22371" t="s">
        <v>14572</v>
      </c>
      <c r="C22371">
        <v>463</v>
      </c>
      <c r="D22371">
        <v>10</v>
      </c>
      <c r="E22371" s="1">
        <v>2.5151559604715201E-41</v>
      </c>
      <c r="F22371" t="s">
        <v>528</v>
      </c>
      <c r="G22371">
        <v>4</v>
      </c>
      <c r="H22371" t="s">
        <v>39919</v>
      </c>
      <c r="I22371" s="3" t="s">
        <v>13</v>
      </c>
    </row>
    <row r="22372" spans="1:9" x14ac:dyDescent="0.25">
      <c r="A22372" t="s">
        <v>39920</v>
      </c>
      <c r="B22372" t="s">
        <v>18</v>
      </c>
      <c r="C22372">
        <v>474</v>
      </c>
      <c r="D22372">
        <v>0</v>
      </c>
      <c r="G22372">
        <v>0</v>
      </c>
      <c r="H22372" t="s">
        <v>13</v>
      </c>
    </row>
    <row r="22373" spans="1:9" x14ac:dyDescent="0.25">
      <c r="A22373" t="s">
        <v>39921</v>
      </c>
      <c r="B22373" t="s">
        <v>15013</v>
      </c>
      <c r="C22373">
        <v>480</v>
      </c>
      <c r="D22373">
        <v>10</v>
      </c>
      <c r="E22373" s="1">
        <v>9.5083189143036095E-45</v>
      </c>
      <c r="F22373" t="s">
        <v>429</v>
      </c>
      <c r="G22373">
        <v>3</v>
      </c>
      <c r="H22373" t="s">
        <v>405</v>
      </c>
    </row>
    <row r="22374" spans="1:9" x14ac:dyDescent="0.25">
      <c r="A22374" t="s">
        <v>39922</v>
      </c>
      <c r="B22374" t="s">
        <v>18</v>
      </c>
      <c r="C22374">
        <v>497</v>
      </c>
      <c r="D22374">
        <v>0</v>
      </c>
      <c r="G22374">
        <v>0</v>
      </c>
      <c r="H22374" t="s">
        <v>13</v>
      </c>
    </row>
    <row r="22375" spans="1:9" x14ac:dyDescent="0.25">
      <c r="A22375" t="s">
        <v>39923</v>
      </c>
      <c r="B22375" t="s">
        <v>3329</v>
      </c>
      <c r="C22375">
        <v>539</v>
      </c>
      <c r="D22375">
        <v>10</v>
      </c>
      <c r="E22375" s="1">
        <v>3.0681881459249301E-14</v>
      </c>
      <c r="F22375" t="s">
        <v>375</v>
      </c>
      <c r="G22375">
        <v>1</v>
      </c>
      <c r="H22375" t="s">
        <v>5210</v>
      </c>
      <c r="I22375" s="3" t="s">
        <v>13</v>
      </c>
    </row>
    <row r="22376" spans="1:9" x14ac:dyDescent="0.25">
      <c r="A22376" t="s">
        <v>39924</v>
      </c>
      <c r="B22376" t="s">
        <v>1470</v>
      </c>
      <c r="C22376">
        <v>465</v>
      </c>
      <c r="D22376">
        <v>3</v>
      </c>
      <c r="E22376" s="1">
        <v>1.7998933773457101E-10</v>
      </c>
      <c r="F22376" t="s">
        <v>7386</v>
      </c>
      <c r="G22376">
        <v>1</v>
      </c>
      <c r="H22376" t="s">
        <v>52</v>
      </c>
    </row>
    <row r="22377" spans="1:9" x14ac:dyDescent="0.25">
      <c r="A22377" t="s">
        <v>39925</v>
      </c>
      <c r="B22377" t="s">
        <v>35769</v>
      </c>
      <c r="C22377">
        <v>334</v>
      </c>
      <c r="D22377">
        <v>10</v>
      </c>
      <c r="E22377" s="1">
        <v>1.3956521849851601E-29</v>
      </c>
      <c r="F22377" t="s">
        <v>2479</v>
      </c>
      <c r="G22377">
        <v>4</v>
      </c>
      <c r="H22377" t="s">
        <v>35770</v>
      </c>
      <c r="I22377" s="3" t="s">
        <v>13</v>
      </c>
    </row>
    <row r="22378" spans="1:9" x14ac:dyDescent="0.25">
      <c r="A22378" t="s">
        <v>39926</v>
      </c>
      <c r="B22378" t="s">
        <v>39927</v>
      </c>
      <c r="C22378">
        <v>530</v>
      </c>
      <c r="D22378">
        <v>10</v>
      </c>
      <c r="E22378" s="1">
        <v>2.17470871160948E-30</v>
      </c>
      <c r="F22378" t="s">
        <v>1219</v>
      </c>
      <c r="G22378">
        <v>2</v>
      </c>
      <c r="H22378" t="s">
        <v>39928</v>
      </c>
      <c r="I22378" s="3" t="s">
        <v>13</v>
      </c>
    </row>
    <row r="22379" spans="1:9" x14ac:dyDescent="0.25">
      <c r="A22379" t="s">
        <v>39929</v>
      </c>
      <c r="B22379" t="s">
        <v>39930</v>
      </c>
      <c r="C22379">
        <v>405</v>
      </c>
      <c r="D22379">
        <v>10</v>
      </c>
      <c r="E22379" s="1">
        <v>3.37278286803375E-50</v>
      </c>
      <c r="F22379" t="s">
        <v>353</v>
      </c>
      <c r="G22379">
        <v>5</v>
      </c>
      <c r="H22379" t="s">
        <v>17614</v>
      </c>
      <c r="I22379" s="3" t="s">
        <v>17615</v>
      </c>
    </row>
    <row r="22380" spans="1:9" x14ac:dyDescent="0.25">
      <c r="A22380" t="s">
        <v>39931</v>
      </c>
      <c r="B22380" t="s">
        <v>12699</v>
      </c>
      <c r="C22380">
        <v>512</v>
      </c>
      <c r="D22380">
        <v>10</v>
      </c>
      <c r="E22380" s="1">
        <v>1.8078964106058701E-18</v>
      </c>
      <c r="F22380" t="s">
        <v>4608</v>
      </c>
      <c r="G22380">
        <v>2</v>
      </c>
      <c r="H22380" t="s">
        <v>2425</v>
      </c>
    </row>
    <row r="22381" spans="1:9" x14ac:dyDescent="0.25">
      <c r="A22381" t="s">
        <v>39932</v>
      </c>
      <c r="B22381" t="s">
        <v>5810</v>
      </c>
      <c r="C22381">
        <v>466</v>
      </c>
      <c r="D22381">
        <v>10</v>
      </c>
      <c r="E22381" s="1">
        <v>3.9793027939762199E-28</v>
      </c>
      <c r="F22381" t="s">
        <v>1778</v>
      </c>
      <c r="G22381">
        <v>5</v>
      </c>
      <c r="H22381" t="s">
        <v>5811</v>
      </c>
      <c r="I22381" s="3" t="s">
        <v>13</v>
      </c>
    </row>
    <row r="22382" spans="1:9" x14ac:dyDescent="0.25">
      <c r="A22382" t="s">
        <v>39933</v>
      </c>
      <c r="B22382" t="s">
        <v>18398</v>
      </c>
      <c r="C22382">
        <v>383</v>
      </c>
      <c r="D22382">
        <v>10</v>
      </c>
      <c r="E22382" s="1">
        <v>4.0169587456632497E-11</v>
      </c>
      <c r="F22382" t="s">
        <v>2239</v>
      </c>
      <c r="G22382">
        <v>8</v>
      </c>
      <c r="H22382" t="s">
        <v>39934</v>
      </c>
      <c r="I22382" s="3" t="s">
        <v>13</v>
      </c>
    </row>
    <row r="22383" spans="1:9" x14ac:dyDescent="0.25">
      <c r="A22383" t="s">
        <v>39935</v>
      </c>
      <c r="B22383" t="s">
        <v>9169</v>
      </c>
      <c r="C22383">
        <v>471</v>
      </c>
      <c r="D22383">
        <v>10</v>
      </c>
      <c r="E22383" s="1">
        <v>5.7378564989061898E-68</v>
      </c>
      <c r="F22383" t="s">
        <v>2421</v>
      </c>
      <c r="G22383">
        <v>7</v>
      </c>
      <c r="H22383" t="s">
        <v>16445</v>
      </c>
      <c r="I22383" s="3" t="s">
        <v>3440</v>
      </c>
    </row>
    <row r="22384" spans="1:9" x14ac:dyDescent="0.25">
      <c r="A22384" t="s">
        <v>39936</v>
      </c>
      <c r="B22384" t="s">
        <v>18</v>
      </c>
      <c r="C22384">
        <v>415</v>
      </c>
      <c r="D22384">
        <v>0</v>
      </c>
      <c r="G22384">
        <v>0</v>
      </c>
      <c r="H22384" t="s">
        <v>13</v>
      </c>
    </row>
    <row r="22385" spans="1:9" x14ac:dyDescent="0.25">
      <c r="A22385" t="s">
        <v>39937</v>
      </c>
      <c r="B22385" t="s">
        <v>18</v>
      </c>
      <c r="C22385">
        <v>306</v>
      </c>
      <c r="D22385">
        <v>0</v>
      </c>
      <c r="G22385">
        <v>0</v>
      </c>
      <c r="H22385" t="s">
        <v>13</v>
      </c>
    </row>
    <row r="22386" spans="1:9" x14ac:dyDescent="0.25">
      <c r="A22386" t="s">
        <v>39938</v>
      </c>
      <c r="B22386" t="s">
        <v>18</v>
      </c>
      <c r="C22386">
        <v>541</v>
      </c>
      <c r="D22386">
        <v>0</v>
      </c>
      <c r="G22386">
        <v>0</v>
      </c>
      <c r="H22386" t="s">
        <v>13</v>
      </c>
    </row>
    <row r="22387" spans="1:9" x14ac:dyDescent="0.25">
      <c r="A22387" t="s">
        <v>39939</v>
      </c>
      <c r="B22387" t="s">
        <v>18</v>
      </c>
      <c r="C22387">
        <v>544</v>
      </c>
      <c r="D22387">
        <v>0</v>
      </c>
      <c r="G22387">
        <v>0</v>
      </c>
      <c r="H22387" t="s">
        <v>13</v>
      </c>
    </row>
    <row r="22388" spans="1:9" x14ac:dyDescent="0.25">
      <c r="A22388" t="s">
        <v>39940</v>
      </c>
      <c r="B22388" t="s">
        <v>20335</v>
      </c>
      <c r="C22388">
        <v>482</v>
      </c>
      <c r="D22388">
        <v>10</v>
      </c>
      <c r="E22388" s="1">
        <v>1.38285731181205E-39</v>
      </c>
      <c r="F22388" t="s">
        <v>2644</v>
      </c>
      <c r="G22388">
        <v>3</v>
      </c>
      <c r="H22388" t="s">
        <v>20336</v>
      </c>
      <c r="I22388" s="3" t="s">
        <v>152</v>
      </c>
    </row>
    <row r="22389" spans="1:9" x14ac:dyDescent="0.25">
      <c r="A22389" t="s">
        <v>39941</v>
      </c>
      <c r="B22389" t="s">
        <v>15772</v>
      </c>
      <c r="C22389">
        <v>379</v>
      </c>
      <c r="D22389">
        <v>10</v>
      </c>
      <c r="E22389" s="1">
        <v>2.6030744785020499E-23</v>
      </c>
      <c r="F22389" t="s">
        <v>237</v>
      </c>
      <c r="G22389">
        <v>6</v>
      </c>
      <c r="H22389" t="s">
        <v>39942</v>
      </c>
      <c r="I22389" s="3" t="s">
        <v>515</v>
      </c>
    </row>
    <row r="22390" spans="1:9" x14ac:dyDescent="0.25">
      <c r="A22390" t="s">
        <v>39943</v>
      </c>
      <c r="B22390" t="s">
        <v>5913</v>
      </c>
      <c r="C22390">
        <v>228</v>
      </c>
      <c r="D22390">
        <v>10</v>
      </c>
      <c r="E22390" s="1">
        <v>1.1272566089159899E-21</v>
      </c>
      <c r="F22390" t="s">
        <v>263</v>
      </c>
      <c r="G22390">
        <v>6</v>
      </c>
      <c r="H22390" t="s">
        <v>12258</v>
      </c>
      <c r="I22390" s="3" t="s">
        <v>13</v>
      </c>
    </row>
    <row r="22391" spans="1:9" x14ac:dyDescent="0.25">
      <c r="A22391" t="s">
        <v>39944</v>
      </c>
      <c r="B22391" t="s">
        <v>6654</v>
      </c>
      <c r="C22391">
        <v>486</v>
      </c>
      <c r="D22391">
        <v>10</v>
      </c>
      <c r="E22391" s="1">
        <v>4.9619930952734398E-57</v>
      </c>
      <c r="F22391" t="s">
        <v>746</v>
      </c>
      <c r="G22391">
        <v>4</v>
      </c>
      <c r="H22391" t="s">
        <v>6655</v>
      </c>
      <c r="I22391" s="3" t="s">
        <v>6656</v>
      </c>
    </row>
    <row r="22392" spans="1:9" x14ac:dyDescent="0.25">
      <c r="A22392" t="s">
        <v>39945</v>
      </c>
      <c r="B22392" t="s">
        <v>23242</v>
      </c>
      <c r="C22392">
        <v>462</v>
      </c>
      <c r="D22392">
        <v>10</v>
      </c>
      <c r="E22392" s="1">
        <v>27.186151996344101</v>
      </c>
      <c r="F22392" t="s">
        <v>438</v>
      </c>
      <c r="G22392">
        <v>3</v>
      </c>
      <c r="H22392" t="s">
        <v>10829</v>
      </c>
      <c r="I22392" s="3" t="s">
        <v>13</v>
      </c>
    </row>
    <row r="22393" spans="1:9" x14ac:dyDescent="0.25">
      <c r="A22393" t="s">
        <v>39946</v>
      </c>
      <c r="B22393" t="s">
        <v>39947</v>
      </c>
      <c r="C22393">
        <v>499</v>
      </c>
      <c r="D22393">
        <v>10</v>
      </c>
      <c r="E22393" s="1">
        <v>2.9672907527602998E-16</v>
      </c>
      <c r="F22393" t="s">
        <v>229</v>
      </c>
      <c r="G22393">
        <v>1</v>
      </c>
      <c r="H22393" t="s">
        <v>13728</v>
      </c>
      <c r="I22393" s="3" t="s">
        <v>13</v>
      </c>
    </row>
    <row r="22394" spans="1:9" x14ac:dyDescent="0.25">
      <c r="A22394" t="s">
        <v>39948</v>
      </c>
      <c r="B22394" t="s">
        <v>18</v>
      </c>
      <c r="C22394">
        <v>339</v>
      </c>
      <c r="D22394">
        <v>0</v>
      </c>
      <c r="G22394">
        <v>0</v>
      </c>
      <c r="H22394" t="s">
        <v>13</v>
      </c>
    </row>
    <row r="22395" spans="1:9" x14ac:dyDescent="0.25">
      <c r="A22395" t="s">
        <v>39949</v>
      </c>
      <c r="B22395" t="s">
        <v>10836</v>
      </c>
      <c r="C22395">
        <v>495</v>
      </c>
      <c r="D22395">
        <v>10</v>
      </c>
      <c r="E22395" s="1">
        <v>14.236677588007</v>
      </c>
      <c r="F22395" t="s">
        <v>2727</v>
      </c>
      <c r="G22395">
        <v>2</v>
      </c>
      <c r="H22395" t="s">
        <v>4310</v>
      </c>
      <c r="I22395" s="3" t="s">
        <v>13</v>
      </c>
    </row>
    <row r="22396" spans="1:9" x14ac:dyDescent="0.25">
      <c r="A22396" t="s">
        <v>39950</v>
      </c>
      <c r="B22396" t="s">
        <v>26414</v>
      </c>
      <c r="C22396">
        <v>459</v>
      </c>
      <c r="D22396">
        <v>10</v>
      </c>
      <c r="E22396" s="1">
        <v>1.31098678324802E-18</v>
      </c>
      <c r="F22396" t="s">
        <v>915</v>
      </c>
      <c r="G22396">
        <v>5</v>
      </c>
      <c r="H22396" t="s">
        <v>39951</v>
      </c>
      <c r="I22396" s="3" t="s">
        <v>318</v>
      </c>
    </row>
    <row r="22397" spans="1:9" x14ac:dyDescent="0.25">
      <c r="A22397" t="s">
        <v>39952</v>
      </c>
      <c r="B22397" t="s">
        <v>629</v>
      </c>
      <c r="C22397">
        <v>459</v>
      </c>
      <c r="D22397">
        <v>10</v>
      </c>
      <c r="E22397" s="1">
        <v>9.0368602554052404E-36</v>
      </c>
      <c r="F22397" t="s">
        <v>7842</v>
      </c>
      <c r="G22397">
        <v>3</v>
      </c>
      <c r="H22397" t="s">
        <v>6463</v>
      </c>
      <c r="I22397" s="3" t="s">
        <v>1251</v>
      </c>
    </row>
    <row r="22398" spans="1:9" x14ac:dyDescent="0.25">
      <c r="A22398" t="s">
        <v>39953</v>
      </c>
      <c r="B22398" t="s">
        <v>11497</v>
      </c>
      <c r="C22398">
        <v>488</v>
      </c>
      <c r="D22398">
        <v>10</v>
      </c>
      <c r="E22398" s="1">
        <v>9.7572200666378696E-13</v>
      </c>
      <c r="F22398" t="s">
        <v>22495</v>
      </c>
      <c r="G22398">
        <v>1</v>
      </c>
      <c r="H22398" t="s">
        <v>4304</v>
      </c>
      <c r="I22398" s="3" t="s">
        <v>13</v>
      </c>
    </row>
    <row r="22399" spans="1:9" x14ac:dyDescent="0.25">
      <c r="A22399" t="s">
        <v>39954</v>
      </c>
      <c r="B22399" t="s">
        <v>175</v>
      </c>
      <c r="C22399">
        <v>455</v>
      </c>
      <c r="D22399">
        <v>10</v>
      </c>
      <c r="E22399" s="1">
        <v>3.56286773990553E-53</v>
      </c>
      <c r="F22399" t="s">
        <v>580</v>
      </c>
      <c r="G22399">
        <v>3</v>
      </c>
      <c r="H22399" t="s">
        <v>405</v>
      </c>
    </row>
    <row r="22400" spans="1:9" x14ac:dyDescent="0.25">
      <c r="A22400" t="s">
        <v>39955</v>
      </c>
      <c r="B22400" t="s">
        <v>12033</v>
      </c>
      <c r="C22400">
        <v>480</v>
      </c>
      <c r="D22400">
        <v>10</v>
      </c>
      <c r="E22400" s="1">
        <v>3.91661459720053E-36</v>
      </c>
      <c r="F22400" t="s">
        <v>463</v>
      </c>
      <c r="G22400">
        <v>8</v>
      </c>
      <c r="H22400" t="s">
        <v>6546</v>
      </c>
      <c r="I22400" s="3" t="s">
        <v>13</v>
      </c>
    </row>
    <row r="22401" spans="1:9" x14ac:dyDescent="0.25">
      <c r="A22401" t="s">
        <v>39956</v>
      </c>
      <c r="B22401" t="s">
        <v>30374</v>
      </c>
      <c r="C22401">
        <v>473</v>
      </c>
      <c r="D22401">
        <v>10</v>
      </c>
      <c r="E22401" s="1">
        <v>1.48301292662845E-15</v>
      </c>
      <c r="F22401" t="s">
        <v>1814</v>
      </c>
      <c r="G22401">
        <v>1</v>
      </c>
      <c r="H22401" t="s">
        <v>2320</v>
      </c>
      <c r="I22401" s="3" t="s">
        <v>13</v>
      </c>
    </row>
    <row r="22402" spans="1:9" x14ac:dyDescent="0.25">
      <c r="A22402" t="s">
        <v>39957</v>
      </c>
      <c r="B22402" t="s">
        <v>18</v>
      </c>
      <c r="C22402">
        <v>499</v>
      </c>
      <c r="D22402">
        <v>0</v>
      </c>
      <c r="G22402">
        <v>0</v>
      </c>
      <c r="H22402" t="s">
        <v>13</v>
      </c>
    </row>
    <row r="22403" spans="1:9" x14ac:dyDescent="0.25">
      <c r="A22403" t="s">
        <v>39958</v>
      </c>
      <c r="B22403" t="s">
        <v>18</v>
      </c>
      <c r="C22403">
        <v>242</v>
      </c>
      <c r="D22403">
        <v>0</v>
      </c>
      <c r="G22403">
        <v>0</v>
      </c>
      <c r="H22403" t="s">
        <v>13</v>
      </c>
    </row>
    <row r="22404" spans="1:9" x14ac:dyDescent="0.25">
      <c r="A22404" t="s">
        <v>39959</v>
      </c>
      <c r="B22404" t="s">
        <v>18</v>
      </c>
      <c r="C22404">
        <v>265</v>
      </c>
      <c r="D22404">
        <v>0</v>
      </c>
      <c r="G22404">
        <v>0</v>
      </c>
      <c r="H22404" t="s">
        <v>13</v>
      </c>
    </row>
    <row r="22405" spans="1:9" x14ac:dyDescent="0.25">
      <c r="A22405" t="s">
        <v>39960</v>
      </c>
      <c r="B22405" t="s">
        <v>175</v>
      </c>
      <c r="C22405">
        <v>453</v>
      </c>
      <c r="D22405">
        <v>10</v>
      </c>
      <c r="E22405" s="1">
        <v>1.3116186173085601E-31</v>
      </c>
      <c r="F22405" t="s">
        <v>4524</v>
      </c>
      <c r="G22405">
        <v>1</v>
      </c>
      <c r="H22405" t="s">
        <v>28996</v>
      </c>
      <c r="I22405" s="3" t="s">
        <v>13</v>
      </c>
    </row>
    <row r="22406" spans="1:9" x14ac:dyDescent="0.25">
      <c r="A22406" t="s">
        <v>39961</v>
      </c>
      <c r="B22406" t="s">
        <v>535</v>
      </c>
      <c r="C22406">
        <v>501</v>
      </c>
      <c r="D22406">
        <v>10</v>
      </c>
      <c r="E22406" s="1">
        <v>2.2614604467427501E-31</v>
      </c>
      <c r="F22406" t="s">
        <v>5301</v>
      </c>
      <c r="G22406">
        <v>4</v>
      </c>
      <c r="H22406" t="s">
        <v>39962</v>
      </c>
      <c r="I22406" s="3" t="s">
        <v>13</v>
      </c>
    </row>
    <row r="22407" spans="1:9" x14ac:dyDescent="0.25">
      <c r="A22407" t="s">
        <v>39963</v>
      </c>
      <c r="B22407" t="s">
        <v>175</v>
      </c>
      <c r="C22407">
        <v>485</v>
      </c>
      <c r="D22407">
        <v>10</v>
      </c>
      <c r="E22407" s="1">
        <v>2.08956636545755E-47</v>
      </c>
      <c r="F22407" t="s">
        <v>892</v>
      </c>
      <c r="G22407">
        <v>3</v>
      </c>
      <c r="H22407" t="s">
        <v>405</v>
      </c>
    </row>
    <row r="22408" spans="1:9" x14ac:dyDescent="0.25">
      <c r="A22408" t="s">
        <v>39964</v>
      </c>
      <c r="B22408" t="s">
        <v>2705</v>
      </c>
      <c r="C22408">
        <v>456</v>
      </c>
      <c r="D22408">
        <v>10</v>
      </c>
      <c r="E22408" s="1">
        <v>8.7732348135999296E-23</v>
      </c>
      <c r="F22408" t="s">
        <v>21</v>
      </c>
      <c r="G22408">
        <v>1</v>
      </c>
      <c r="H22408" t="s">
        <v>4304</v>
      </c>
      <c r="I22408" s="3" t="s">
        <v>13</v>
      </c>
    </row>
    <row r="22409" spans="1:9" x14ac:dyDescent="0.25">
      <c r="A22409" t="s">
        <v>39965</v>
      </c>
      <c r="B22409" t="s">
        <v>18</v>
      </c>
      <c r="C22409">
        <v>434</v>
      </c>
      <c r="D22409">
        <v>0</v>
      </c>
      <c r="G22409">
        <v>0</v>
      </c>
      <c r="H22409" t="s">
        <v>13</v>
      </c>
    </row>
    <row r="22410" spans="1:9" x14ac:dyDescent="0.25">
      <c r="A22410" t="s">
        <v>39966</v>
      </c>
      <c r="B22410" t="s">
        <v>36349</v>
      </c>
      <c r="C22410">
        <v>450</v>
      </c>
      <c r="D22410">
        <v>10</v>
      </c>
      <c r="E22410" s="1">
        <v>4.1129984260093296E-46</v>
      </c>
      <c r="F22410" t="s">
        <v>2128</v>
      </c>
      <c r="G22410">
        <v>2</v>
      </c>
      <c r="H22410" t="s">
        <v>39967</v>
      </c>
      <c r="I22410" s="3" t="s">
        <v>13</v>
      </c>
    </row>
    <row r="22411" spans="1:9" x14ac:dyDescent="0.25">
      <c r="A22411" t="s">
        <v>39968</v>
      </c>
      <c r="B22411" t="s">
        <v>39969</v>
      </c>
      <c r="C22411">
        <v>532</v>
      </c>
      <c r="D22411">
        <v>7</v>
      </c>
      <c r="E22411" s="1">
        <v>7.57985667688827E-10</v>
      </c>
      <c r="F22411" t="s">
        <v>295</v>
      </c>
      <c r="G22411">
        <v>0</v>
      </c>
      <c r="H22411" t="s">
        <v>13</v>
      </c>
    </row>
    <row r="22412" spans="1:9" x14ac:dyDescent="0.25">
      <c r="A22412" t="s">
        <v>39970</v>
      </c>
      <c r="B22412" t="s">
        <v>18</v>
      </c>
      <c r="C22412">
        <v>460</v>
      </c>
      <c r="D22412">
        <v>0</v>
      </c>
      <c r="G22412">
        <v>0</v>
      </c>
      <c r="H22412" t="s">
        <v>13</v>
      </c>
    </row>
    <row r="22413" spans="1:9" x14ac:dyDescent="0.25">
      <c r="A22413" t="s">
        <v>39971</v>
      </c>
      <c r="B22413" t="s">
        <v>2840</v>
      </c>
      <c r="C22413">
        <v>498</v>
      </c>
      <c r="D22413">
        <v>4</v>
      </c>
      <c r="E22413" s="1">
        <v>0.31249236008383702</v>
      </c>
      <c r="F22413" t="s">
        <v>2758</v>
      </c>
      <c r="G22413">
        <v>5</v>
      </c>
      <c r="H22413" t="s">
        <v>39972</v>
      </c>
      <c r="I22413" s="3" t="s">
        <v>318</v>
      </c>
    </row>
    <row r="22414" spans="1:9" x14ac:dyDescent="0.25">
      <c r="A22414" t="s">
        <v>39973</v>
      </c>
      <c r="B22414" t="s">
        <v>39974</v>
      </c>
      <c r="C22414">
        <v>451</v>
      </c>
      <c r="D22414">
        <v>10</v>
      </c>
      <c r="E22414" s="1">
        <v>5.7658985505938502E-32</v>
      </c>
      <c r="F22414" t="s">
        <v>3391</v>
      </c>
      <c r="G22414">
        <v>10</v>
      </c>
      <c r="H22414" t="s">
        <v>39975</v>
      </c>
      <c r="I22414" s="3" t="s">
        <v>13</v>
      </c>
    </row>
    <row r="22415" spans="1:9" x14ac:dyDescent="0.25">
      <c r="A22415" t="s">
        <v>39976</v>
      </c>
      <c r="B22415" t="s">
        <v>28053</v>
      </c>
      <c r="C22415">
        <v>444</v>
      </c>
      <c r="D22415">
        <v>10</v>
      </c>
      <c r="E22415" s="1">
        <v>1.5080754728567601E-35</v>
      </c>
      <c r="F22415" t="s">
        <v>490</v>
      </c>
      <c r="G22415">
        <v>2</v>
      </c>
      <c r="H22415" t="s">
        <v>20693</v>
      </c>
      <c r="I22415" s="3" t="s">
        <v>13</v>
      </c>
    </row>
    <row r="22416" spans="1:9" x14ac:dyDescent="0.25">
      <c r="A22416" t="s">
        <v>39977</v>
      </c>
      <c r="B22416" t="s">
        <v>39978</v>
      </c>
      <c r="C22416">
        <v>450</v>
      </c>
      <c r="D22416">
        <v>10</v>
      </c>
      <c r="E22416" s="1">
        <v>2.4173110726830499E-58</v>
      </c>
      <c r="F22416" t="s">
        <v>55</v>
      </c>
      <c r="G22416">
        <v>4</v>
      </c>
      <c r="H22416" t="s">
        <v>39979</v>
      </c>
      <c r="I22416" s="3" t="s">
        <v>1865</v>
      </c>
    </row>
    <row r="22417" spans="1:9" x14ac:dyDescent="0.25">
      <c r="A22417" t="s">
        <v>39980</v>
      </c>
      <c r="B22417" t="s">
        <v>39981</v>
      </c>
      <c r="C22417">
        <v>439</v>
      </c>
      <c r="D22417">
        <v>10</v>
      </c>
      <c r="E22417" s="1">
        <v>3.1515525595445499E-43</v>
      </c>
      <c r="F22417" t="s">
        <v>41</v>
      </c>
      <c r="G22417">
        <v>7</v>
      </c>
      <c r="H22417" t="s">
        <v>39982</v>
      </c>
      <c r="I22417" s="3" t="s">
        <v>13</v>
      </c>
    </row>
    <row r="22418" spans="1:9" x14ac:dyDescent="0.25">
      <c r="A22418" t="s">
        <v>39983</v>
      </c>
      <c r="B22418" t="s">
        <v>535</v>
      </c>
      <c r="C22418">
        <v>511</v>
      </c>
      <c r="D22418">
        <v>10</v>
      </c>
      <c r="E22418" s="1">
        <v>2.9345054060107299E-13</v>
      </c>
      <c r="F22418" t="s">
        <v>3391</v>
      </c>
      <c r="G22418">
        <v>1</v>
      </c>
      <c r="H22418" t="s">
        <v>8345</v>
      </c>
      <c r="I22418" s="3" t="s">
        <v>13</v>
      </c>
    </row>
    <row r="22419" spans="1:9" x14ac:dyDescent="0.25">
      <c r="A22419" t="s">
        <v>39984</v>
      </c>
      <c r="B22419" t="s">
        <v>175</v>
      </c>
      <c r="C22419">
        <v>509</v>
      </c>
      <c r="D22419">
        <v>10</v>
      </c>
      <c r="E22419" s="1">
        <v>2.73390290878541E-27</v>
      </c>
      <c r="F22419" t="s">
        <v>892</v>
      </c>
      <c r="G22419">
        <v>2</v>
      </c>
      <c r="H22419" t="s">
        <v>2425</v>
      </c>
    </row>
    <row r="22420" spans="1:9" x14ac:dyDescent="0.25">
      <c r="A22420" t="s">
        <v>39985</v>
      </c>
      <c r="B22420" t="s">
        <v>9581</v>
      </c>
      <c r="C22420">
        <v>459</v>
      </c>
      <c r="D22420">
        <v>10</v>
      </c>
      <c r="E22420" s="1">
        <v>1.6195033174677999E-58</v>
      </c>
      <c r="F22420" t="s">
        <v>148</v>
      </c>
      <c r="G22420">
        <v>12</v>
      </c>
      <c r="H22420" t="s">
        <v>9750</v>
      </c>
      <c r="I22420" s="3" t="s">
        <v>13</v>
      </c>
    </row>
    <row r="22421" spans="1:9" x14ac:dyDescent="0.25">
      <c r="A22421" t="s">
        <v>39986</v>
      </c>
      <c r="B22421" t="s">
        <v>39987</v>
      </c>
      <c r="C22421">
        <v>379</v>
      </c>
      <c r="D22421">
        <v>10</v>
      </c>
      <c r="E22421" s="1">
        <v>6.4458595601287601E-8</v>
      </c>
      <c r="F22421" t="s">
        <v>3285</v>
      </c>
      <c r="G22421">
        <v>14</v>
      </c>
      <c r="H22421" t="s">
        <v>39988</v>
      </c>
      <c r="I22421" s="3" t="s">
        <v>13</v>
      </c>
    </row>
    <row r="22422" spans="1:9" x14ac:dyDescent="0.25">
      <c r="A22422" t="s">
        <v>39989</v>
      </c>
      <c r="B22422" t="s">
        <v>15734</v>
      </c>
      <c r="C22422">
        <v>481</v>
      </c>
      <c r="D22422">
        <v>10</v>
      </c>
      <c r="E22422" s="1">
        <v>3.4108605199759001E-56</v>
      </c>
      <c r="F22422" t="s">
        <v>4967</v>
      </c>
      <c r="G22422">
        <v>5</v>
      </c>
      <c r="H22422" t="s">
        <v>15735</v>
      </c>
      <c r="I22422" s="3" t="s">
        <v>15736</v>
      </c>
    </row>
    <row r="22423" spans="1:9" x14ac:dyDescent="0.25">
      <c r="A22423" t="s">
        <v>39990</v>
      </c>
      <c r="B22423" t="s">
        <v>18</v>
      </c>
      <c r="C22423">
        <v>446</v>
      </c>
      <c r="D22423">
        <v>0</v>
      </c>
      <c r="G22423">
        <v>0</v>
      </c>
      <c r="H22423" t="s">
        <v>13</v>
      </c>
    </row>
    <row r="22424" spans="1:9" x14ac:dyDescent="0.25">
      <c r="A22424" t="s">
        <v>39991</v>
      </c>
      <c r="B22424" t="s">
        <v>39992</v>
      </c>
      <c r="C22424">
        <v>361</v>
      </c>
      <c r="D22424">
        <v>10</v>
      </c>
      <c r="E22424" s="1">
        <v>9.2122781342374491</v>
      </c>
      <c r="F22424" t="s">
        <v>197</v>
      </c>
      <c r="G22424">
        <v>10</v>
      </c>
      <c r="H22424" t="s">
        <v>39993</v>
      </c>
      <c r="I22424" s="3" t="s">
        <v>3251</v>
      </c>
    </row>
    <row r="22425" spans="1:9" x14ac:dyDescent="0.25">
      <c r="A22425" t="s">
        <v>39994</v>
      </c>
      <c r="B22425" t="s">
        <v>39995</v>
      </c>
      <c r="C22425">
        <v>508</v>
      </c>
      <c r="D22425">
        <v>10</v>
      </c>
      <c r="E22425" s="1">
        <v>4.6095670855931803E-67</v>
      </c>
      <c r="F22425" t="s">
        <v>754</v>
      </c>
      <c r="G22425">
        <v>4</v>
      </c>
      <c r="H22425" t="s">
        <v>23501</v>
      </c>
      <c r="I22425" s="3" t="s">
        <v>13</v>
      </c>
    </row>
    <row r="22426" spans="1:9" x14ac:dyDescent="0.25">
      <c r="A22426" t="s">
        <v>39996</v>
      </c>
      <c r="B22426" t="s">
        <v>1614</v>
      </c>
      <c r="C22426">
        <v>454</v>
      </c>
      <c r="D22426">
        <v>10</v>
      </c>
      <c r="E22426" s="1">
        <v>3.5461800259047599E-66</v>
      </c>
      <c r="F22426" t="s">
        <v>359</v>
      </c>
      <c r="G22426">
        <v>12</v>
      </c>
      <c r="H22426" t="s">
        <v>13355</v>
      </c>
      <c r="I22426" s="3" t="s">
        <v>12393</v>
      </c>
    </row>
    <row r="22427" spans="1:9" x14ac:dyDescent="0.25">
      <c r="A22427" t="s">
        <v>39997</v>
      </c>
      <c r="B22427" t="s">
        <v>21890</v>
      </c>
      <c r="C22427">
        <v>471</v>
      </c>
      <c r="D22427">
        <v>10</v>
      </c>
      <c r="E22427" s="1">
        <v>1.55170069751575E-40</v>
      </c>
      <c r="F22427" t="s">
        <v>139</v>
      </c>
      <c r="G22427">
        <v>3</v>
      </c>
      <c r="H22427" t="s">
        <v>16571</v>
      </c>
      <c r="I22427" s="3" t="s">
        <v>13</v>
      </c>
    </row>
    <row r="22428" spans="1:9" x14ac:dyDescent="0.25">
      <c r="A22428" t="s">
        <v>39998</v>
      </c>
      <c r="B22428" t="s">
        <v>18</v>
      </c>
      <c r="C22428">
        <v>436</v>
      </c>
      <c r="D22428">
        <v>0</v>
      </c>
      <c r="G22428">
        <v>0</v>
      </c>
      <c r="H22428" t="s">
        <v>13</v>
      </c>
    </row>
    <row r="22429" spans="1:9" x14ac:dyDescent="0.25">
      <c r="A22429" t="s">
        <v>39999</v>
      </c>
      <c r="B22429" t="s">
        <v>4963</v>
      </c>
      <c r="C22429">
        <v>399</v>
      </c>
      <c r="D22429">
        <v>10</v>
      </c>
      <c r="E22429" s="1">
        <v>3.8087784830816999E-15</v>
      </c>
      <c r="F22429" t="s">
        <v>1756</v>
      </c>
      <c r="G22429">
        <v>1</v>
      </c>
      <c r="H22429" t="s">
        <v>8345</v>
      </c>
      <c r="I22429" s="3" t="s">
        <v>13</v>
      </c>
    </row>
    <row r="22430" spans="1:9" x14ac:dyDescent="0.25">
      <c r="A22430" t="s">
        <v>40000</v>
      </c>
      <c r="B22430" t="s">
        <v>18</v>
      </c>
      <c r="C22430">
        <v>465</v>
      </c>
      <c r="D22430">
        <v>0</v>
      </c>
      <c r="G22430">
        <v>0</v>
      </c>
      <c r="H22430" t="s">
        <v>13</v>
      </c>
    </row>
    <row r="22431" spans="1:9" x14ac:dyDescent="0.25">
      <c r="A22431" t="s">
        <v>40001</v>
      </c>
      <c r="B22431" t="s">
        <v>40002</v>
      </c>
      <c r="C22431">
        <v>349</v>
      </c>
      <c r="D22431">
        <v>10</v>
      </c>
      <c r="E22431" s="1">
        <v>8.1498385644593396E-9</v>
      </c>
      <c r="F22431" t="s">
        <v>6339</v>
      </c>
      <c r="G22431">
        <v>5</v>
      </c>
      <c r="H22431" t="s">
        <v>40003</v>
      </c>
      <c r="I22431" s="3" t="s">
        <v>13</v>
      </c>
    </row>
    <row r="22432" spans="1:9" x14ac:dyDescent="0.25">
      <c r="A22432" t="s">
        <v>40004</v>
      </c>
      <c r="B22432" t="s">
        <v>7035</v>
      </c>
      <c r="C22432">
        <v>487</v>
      </c>
      <c r="D22432">
        <v>10</v>
      </c>
      <c r="E22432" s="1">
        <v>1.60085714993383E-31</v>
      </c>
      <c r="F22432" t="s">
        <v>4708</v>
      </c>
      <c r="G22432">
        <v>1</v>
      </c>
      <c r="H22432" t="s">
        <v>3681</v>
      </c>
      <c r="I22432" s="3" t="s">
        <v>13</v>
      </c>
    </row>
    <row r="22433" spans="1:9" x14ac:dyDescent="0.25">
      <c r="A22433" t="s">
        <v>40005</v>
      </c>
      <c r="B22433" t="s">
        <v>18</v>
      </c>
      <c r="C22433">
        <v>426</v>
      </c>
      <c r="D22433">
        <v>0</v>
      </c>
      <c r="G22433">
        <v>0</v>
      </c>
      <c r="H22433" t="s">
        <v>13</v>
      </c>
    </row>
    <row r="22434" spans="1:9" x14ac:dyDescent="0.25">
      <c r="A22434" t="s">
        <v>40006</v>
      </c>
      <c r="B22434" t="s">
        <v>3038</v>
      </c>
      <c r="C22434">
        <v>331</v>
      </c>
      <c r="D22434">
        <v>10</v>
      </c>
      <c r="E22434" s="1">
        <v>1.5986225585599501E-17</v>
      </c>
      <c r="F22434" t="s">
        <v>1455</v>
      </c>
      <c r="G22434">
        <v>5</v>
      </c>
      <c r="H22434" t="s">
        <v>40007</v>
      </c>
      <c r="I22434" s="3" t="s">
        <v>13</v>
      </c>
    </row>
    <row r="22435" spans="1:9" x14ac:dyDescent="0.25">
      <c r="A22435" t="s">
        <v>40008</v>
      </c>
      <c r="B22435" t="s">
        <v>2688</v>
      </c>
      <c r="C22435">
        <v>490</v>
      </c>
      <c r="D22435">
        <v>10</v>
      </c>
      <c r="E22435" s="1">
        <v>1.99685157131031E-29</v>
      </c>
      <c r="F22435" t="s">
        <v>456</v>
      </c>
      <c r="G22435">
        <v>3</v>
      </c>
      <c r="H22435" t="s">
        <v>40009</v>
      </c>
      <c r="I22435" s="3" t="s">
        <v>13</v>
      </c>
    </row>
    <row r="22436" spans="1:9" x14ac:dyDescent="0.25">
      <c r="A22436" t="s">
        <v>40010</v>
      </c>
      <c r="B22436" t="s">
        <v>22500</v>
      </c>
      <c r="C22436">
        <v>464</v>
      </c>
      <c r="D22436">
        <v>10</v>
      </c>
      <c r="E22436" s="1">
        <v>9.9722053745360999E-33</v>
      </c>
      <c r="F22436" t="s">
        <v>687</v>
      </c>
      <c r="G22436">
        <v>30</v>
      </c>
      <c r="H22436" t="s">
        <v>22501</v>
      </c>
      <c r="I22436" s="3" t="s">
        <v>6955</v>
      </c>
    </row>
    <row r="22437" spans="1:9" x14ac:dyDescent="0.25">
      <c r="A22437" t="s">
        <v>40011</v>
      </c>
      <c r="B22437" t="s">
        <v>21366</v>
      </c>
      <c r="C22437">
        <v>456</v>
      </c>
      <c r="D22437">
        <v>10</v>
      </c>
      <c r="E22437" s="1">
        <v>4.2479133363698202E-22</v>
      </c>
      <c r="F22437" t="s">
        <v>143</v>
      </c>
      <c r="G22437">
        <v>6</v>
      </c>
      <c r="H22437" t="s">
        <v>21367</v>
      </c>
      <c r="I22437" s="3" t="s">
        <v>13</v>
      </c>
    </row>
    <row r="22438" spans="1:9" x14ac:dyDescent="0.25">
      <c r="A22438" t="s">
        <v>40012</v>
      </c>
      <c r="B22438" t="s">
        <v>18</v>
      </c>
      <c r="C22438">
        <v>495</v>
      </c>
      <c r="D22438">
        <v>0</v>
      </c>
      <c r="G22438">
        <v>0</v>
      </c>
      <c r="H22438" t="s">
        <v>13</v>
      </c>
    </row>
    <row r="22439" spans="1:9" x14ac:dyDescent="0.25">
      <c r="A22439" t="s">
        <v>40013</v>
      </c>
      <c r="B22439" t="s">
        <v>40014</v>
      </c>
      <c r="C22439">
        <v>501</v>
      </c>
      <c r="D22439">
        <v>3</v>
      </c>
      <c r="E22439" s="1">
        <v>17.806526905054699</v>
      </c>
      <c r="F22439" s="2">
        <v>68666666666666.602</v>
      </c>
      <c r="G22439">
        <v>1</v>
      </c>
      <c r="H22439" t="s">
        <v>4986</v>
      </c>
    </row>
    <row r="22440" spans="1:9" x14ac:dyDescent="0.25">
      <c r="A22440" t="s">
        <v>40015</v>
      </c>
      <c r="B22440" t="s">
        <v>2106</v>
      </c>
      <c r="C22440">
        <v>469</v>
      </c>
      <c r="D22440">
        <v>10</v>
      </c>
      <c r="E22440" s="1">
        <v>3.68747999210608E-19</v>
      </c>
      <c r="F22440" t="s">
        <v>5553</v>
      </c>
      <c r="G22440">
        <v>2</v>
      </c>
      <c r="H22440" t="s">
        <v>2108</v>
      </c>
    </row>
    <row r="22441" spans="1:9" x14ac:dyDescent="0.25">
      <c r="A22441" t="s">
        <v>40016</v>
      </c>
      <c r="B22441" t="s">
        <v>2186</v>
      </c>
      <c r="C22441">
        <v>486</v>
      </c>
      <c r="D22441">
        <v>9</v>
      </c>
      <c r="E22441" s="1">
        <v>6.78455357333696E-14</v>
      </c>
      <c r="F22441" s="2">
        <v>573333333333333</v>
      </c>
      <c r="G22441">
        <v>4</v>
      </c>
      <c r="H22441" t="s">
        <v>11552</v>
      </c>
    </row>
    <row r="22442" spans="1:9" x14ac:dyDescent="0.25">
      <c r="A22442" t="s">
        <v>40017</v>
      </c>
      <c r="B22442" t="s">
        <v>5014</v>
      </c>
      <c r="C22442">
        <v>432</v>
      </c>
      <c r="D22442">
        <v>10</v>
      </c>
      <c r="E22442" s="1">
        <v>1.57319607017336E-36</v>
      </c>
      <c r="F22442" t="s">
        <v>1242</v>
      </c>
      <c r="G22442">
        <v>7</v>
      </c>
      <c r="H22442" t="s">
        <v>40018</v>
      </c>
      <c r="I22442" s="3" t="s">
        <v>13</v>
      </c>
    </row>
    <row r="22443" spans="1:9" x14ac:dyDescent="0.25">
      <c r="A22443" t="s">
        <v>40019</v>
      </c>
      <c r="B22443" t="s">
        <v>12743</v>
      </c>
      <c r="C22443">
        <v>472</v>
      </c>
      <c r="D22443">
        <v>10</v>
      </c>
      <c r="E22443" s="1">
        <v>1.2438528038952E-47</v>
      </c>
      <c r="F22443" t="s">
        <v>2178</v>
      </c>
      <c r="G22443">
        <v>6</v>
      </c>
      <c r="H22443" t="s">
        <v>12744</v>
      </c>
      <c r="I22443" s="3" t="s">
        <v>13</v>
      </c>
    </row>
    <row r="22444" spans="1:9" x14ac:dyDescent="0.25">
      <c r="A22444" t="s">
        <v>40020</v>
      </c>
      <c r="B22444" t="s">
        <v>4728</v>
      </c>
      <c r="C22444">
        <v>488</v>
      </c>
      <c r="D22444">
        <v>7</v>
      </c>
      <c r="E22444" s="1">
        <v>6.1472346381538698E-17</v>
      </c>
      <c r="F22444" s="2">
        <v>72857142857142.797</v>
      </c>
      <c r="G22444">
        <v>1</v>
      </c>
      <c r="H22444" t="s">
        <v>3331</v>
      </c>
      <c r="I22444" s="3" t="s">
        <v>13</v>
      </c>
    </row>
    <row r="22445" spans="1:9" x14ac:dyDescent="0.25">
      <c r="A22445" t="s">
        <v>40021</v>
      </c>
      <c r="B22445" t="s">
        <v>5754</v>
      </c>
      <c r="C22445">
        <v>486</v>
      </c>
      <c r="D22445">
        <v>10</v>
      </c>
      <c r="E22445" s="1">
        <v>1.1028559624970499E-64</v>
      </c>
      <c r="F22445" t="s">
        <v>313</v>
      </c>
      <c r="G22445">
        <v>7</v>
      </c>
      <c r="H22445" t="s">
        <v>5755</v>
      </c>
      <c r="I22445" s="3" t="s">
        <v>5756</v>
      </c>
    </row>
    <row r="22446" spans="1:9" x14ac:dyDescent="0.25">
      <c r="A22446" t="s">
        <v>40022</v>
      </c>
      <c r="B22446" t="s">
        <v>15477</v>
      </c>
      <c r="C22446">
        <v>464</v>
      </c>
      <c r="D22446">
        <v>10</v>
      </c>
      <c r="E22446" s="1">
        <v>1.77502035781636E-58</v>
      </c>
      <c r="F22446" t="s">
        <v>2128</v>
      </c>
      <c r="G22446">
        <v>3</v>
      </c>
      <c r="H22446" t="s">
        <v>39827</v>
      </c>
      <c r="I22446" s="3" t="s">
        <v>13</v>
      </c>
    </row>
    <row r="22447" spans="1:9" x14ac:dyDescent="0.25">
      <c r="A22447" t="s">
        <v>40023</v>
      </c>
      <c r="B22447" t="s">
        <v>32086</v>
      </c>
      <c r="C22447">
        <v>491</v>
      </c>
      <c r="D22447">
        <v>10</v>
      </c>
      <c r="E22447" s="1">
        <v>3.5992868742256399E-50</v>
      </c>
      <c r="F22447" t="s">
        <v>1260</v>
      </c>
      <c r="G22447">
        <v>10</v>
      </c>
      <c r="H22447" t="s">
        <v>32005</v>
      </c>
      <c r="I22447" s="3" t="s">
        <v>13</v>
      </c>
    </row>
    <row r="22448" spans="1:9" x14ac:dyDescent="0.25">
      <c r="A22448" t="s">
        <v>40024</v>
      </c>
      <c r="B22448" t="s">
        <v>535</v>
      </c>
      <c r="C22448">
        <v>435</v>
      </c>
      <c r="D22448">
        <v>10</v>
      </c>
      <c r="E22448" s="1">
        <v>8.6601093605606905E-6</v>
      </c>
      <c r="F22448" t="s">
        <v>21441</v>
      </c>
      <c r="G22448">
        <v>3</v>
      </c>
      <c r="H22448" t="s">
        <v>405</v>
      </c>
    </row>
    <row r="22449" spans="1:9" x14ac:dyDescent="0.25">
      <c r="A22449" t="s">
        <v>40025</v>
      </c>
      <c r="B22449" t="s">
        <v>18</v>
      </c>
      <c r="C22449">
        <v>310</v>
      </c>
      <c r="D22449">
        <v>0</v>
      </c>
      <c r="G22449">
        <v>0</v>
      </c>
      <c r="H22449" t="s">
        <v>13</v>
      </c>
    </row>
    <row r="22450" spans="1:9" x14ac:dyDescent="0.25">
      <c r="A22450" t="s">
        <v>40026</v>
      </c>
      <c r="B22450" t="s">
        <v>40027</v>
      </c>
      <c r="C22450">
        <v>497</v>
      </c>
      <c r="D22450">
        <v>4</v>
      </c>
      <c r="E22450" s="1">
        <v>422.345940387187</v>
      </c>
      <c r="F22450" t="s">
        <v>8776</v>
      </c>
      <c r="G22450">
        <v>0</v>
      </c>
      <c r="H22450" t="s">
        <v>13</v>
      </c>
    </row>
    <row r="22451" spans="1:9" x14ac:dyDescent="0.25">
      <c r="A22451" t="s">
        <v>40028</v>
      </c>
      <c r="B22451" t="s">
        <v>18</v>
      </c>
      <c r="C22451">
        <v>495</v>
      </c>
      <c r="D22451">
        <v>0</v>
      </c>
      <c r="G22451">
        <v>0</v>
      </c>
      <c r="H22451" t="s">
        <v>13</v>
      </c>
    </row>
    <row r="22452" spans="1:9" x14ac:dyDescent="0.25">
      <c r="A22452" t="s">
        <v>40029</v>
      </c>
      <c r="B22452" t="s">
        <v>4603</v>
      </c>
      <c r="C22452">
        <v>402</v>
      </c>
      <c r="D22452">
        <v>10</v>
      </c>
      <c r="E22452" s="1">
        <v>2.9602280089406899E-51</v>
      </c>
      <c r="F22452" t="s">
        <v>303</v>
      </c>
      <c r="G22452">
        <v>5</v>
      </c>
      <c r="H22452" t="s">
        <v>6094</v>
      </c>
      <c r="I22452" s="3" t="s">
        <v>4605</v>
      </c>
    </row>
    <row r="22453" spans="1:9" x14ac:dyDescent="0.25">
      <c r="A22453" t="s">
        <v>40030</v>
      </c>
      <c r="B22453" t="s">
        <v>30770</v>
      </c>
      <c r="C22453">
        <v>445</v>
      </c>
      <c r="D22453">
        <v>10</v>
      </c>
      <c r="E22453" s="1">
        <v>5.9013712188526997E-3</v>
      </c>
      <c r="F22453" t="s">
        <v>3340</v>
      </c>
      <c r="G22453">
        <v>1</v>
      </c>
      <c r="H22453" t="s">
        <v>15048</v>
      </c>
      <c r="I22453" s="3" t="s">
        <v>13</v>
      </c>
    </row>
    <row r="22454" spans="1:9" x14ac:dyDescent="0.25">
      <c r="A22454" t="s">
        <v>40031</v>
      </c>
      <c r="B22454" t="s">
        <v>40032</v>
      </c>
      <c r="C22454">
        <v>474</v>
      </c>
      <c r="D22454">
        <v>10</v>
      </c>
      <c r="E22454" s="1">
        <v>1.86330112697675E-41</v>
      </c>
      <c r="F22454" t="s">
        <v>613</v>
      </c>
      <c r="G22454">
        <v>5</v>
      </c>
      <c r="H22454" t="s">
        <v>40033</v>
      </c>
      <c r="I22454" s="3" t="s">
        <v>13</v>
      </c>
    </row>
    <row r="22455" spans="1:9" x14ac:dyDescent="0.25">
      <c r="A22455" t="s">
        <v>40034</v>
      </c>
      <c r="B22455" t="s">
        <v>27782</v>
      </c>
      <c r="C22455">
        <v>479</v>
      </c>
      <c r="D22455">
        <v>10</v>
      </c>
      <c r="E22455" s="1">
        <v>3.7637059811717797E-55</v>
      </c>
      <c r="F22455" t="s">
        <v>501</v>
      </c>
      <c r="G22455">
        <v>1</v>
      </c>
      <c r="H22455" t="s">
        <v>2016</v>
      </c>
      <c r="I22455" s="3" t="s">
        <v>13</v>
      </c>
    </row>
    <row r="22456" spans="1:9" x14ac:dyDescent="0.25">
      <c r="A22456" t="s">
        <v>40035</v>
      </c>
      <c r="B22456" t="s">
        <v>7799</v>
      </c>
      <c r="C22456">
        <v>487</v>
      </c>
      <c r="D22456">
        <v>10</v>
      </c>
      <c r="E22456" s="1">
        <v>3.2032519538291102E-56</v>
      </c>
      <c r="F22456" t="s">
        <v>163</v>
      </c>
      <c r="G22456">
        <v>8</v>
      </c>
      <c r="H22456" t="s">
        <v>7800</v>
      </c>
      <c r="I22456" s="3" t="s">
        <v>7801</v>
      </c>
    </row>
    <row r="22457" spans="1:9" x14ac:dyDescent="0.25">
      <c r="A22457" t="s">
        <v>40036</v>
      </c>
      <c r="B22457" t="s">
        <v>18</v>
      </c>
      <c r="C22457">
        <v>240</v>
      </c>
      <c r="D22457">
        <v>0</v>
      </c>
      <c r="G22457">
        <v>0</v>
      </c>
      <c r="H22457" t="s">
        <v>13</v>
      </c>
    </row>
    <row r="22458" spans="1:9" x14ac:dyDescent="0.25">
      <c r="A22458" t="s">
        <v>40037</v>
      </c>
      <c r="B22458" t="s">
        <v>535</v>
      </c>
      <c r="C22458">
        <v>210</v>
      </c>
      <c r="D22458">
        <v>10</v>
      </c>
      <c r="E22458" s="1">
        <v>7.2010714307816194E-5</v>
      </c>
      <c r="F22458" t="s">
        <v>51</v>
      </c>
      <c r="G22458">
        <v>1</v>
      </c>
      <c r="H22458" t="s">
        <v>2016</v>
      </c>
    </row>
    <row r="22459" spans="1:9" x14ac:dyDescent="0.25">
      <c r="A22459" t="s">
        <v>40038</v>
      </c>
      <c r="B22459" t="s">
        <v>6123</v>
      </c>
      <c r="C22459">
        <v>470</v>
      </c>
      <c r="D22459">
        <v>8</v>
      </c>
      <c r="E22459" s="1">
        <v>7.4089136729338903E-9</v>
      </c>
      <c r="F22459" t="s">
        <v>9060</v>
      </c>
      <c r="G22459">
        <v>3</v>
      </c>
      <c r="H22459" t="s">
        <v>40039</v>
      </c>
    </row>
    <row r="22460" spans="1:9" x14ac:dyDescent="0.25">
      <c r="A22460" t="s">
        <v>40040</v>
      </c>
      <c r="B22460" t="s">
        <v>38750</v>
      </c>
      <c r="C22460">
        <v>490</v>
      </c>
      <c r="D22460">
        <v>10</v>
      </c>
      <c r="E22460" s="1">
        <v>1.5895563608261001E-11</v>
      </c>
      <c r="F22460" t="s">
        <v>468</v>
      </c>
      <c r="G22460">
        <v>4</v>
      </c>
      <c r="H22460" t="s">
        <v>38751</v>
      </c>
      <c r="I22460" s="3" t="s">
        <v>29948</v>
      </c>
    </row>
    <row r="22461" spans="1:9" x14ac:dyDescent="0.25">
      <c r="A22461" t="s">
        <v>40041</v>
      </c>
      <c r="B22461" t="s">
        <v>10721</v>
      </c>
      <c r="C22461">
        <v>514</v>
      </c>
      <c r="D22461">
        <v>10</v>
      </c>
      <c r="E22461" s="1">
        <v>6.6079979910219899E-37</v>
      </c>
      <c r="F22461" t="s">
        <v>163</v>
      </c>
      <c r="G22461">
        <v>7</v>
      </c>
      <c r="H22461" t="s">
        <v>10722</v>
      </c>
      <c r="I22461" s="3" t="s">
        <v>13</v>
      </c>
    </row>
    <row r="22462" spans="1:9" x14ac:dyDescent="0.25">
      <c r="A22462" t="s">
        <v>40042</v>
      </c>
      <c r="B22462" t="s">
        <v>18</v>
      </c>
      <c r="C22462">
        <v>372</v>
      </c>
      <c r="D22462">
        <v>0</v>
      </c>
      <c r="G22462">
        <v>0</v>
      </c>
      <c r="H22462" t="s">
        <v>13</v>
      </c>
    </row>
    <row r="22463" spans="1:9" x14ac:dyDescent="0.25">
      <c r="A22463" t="s">
        <v>40043</v>
      </c>
      <c r="B22463" t="s">
        <v>18</v>
      </c>
      <c r="C22463">
        <v>248</v>
      </c>
      <c r="D22463">
        <v>0</v>
      </c>
      <c r="G22463">
        <v>0</v>
      </c>
      <c r="H22463" t="s">
        <v>13</v>
      </c>
    </row>
    <row r="22464" spans="1:9" x14ac:dyDescent="0.25">
      <c r="A22464" t="s">
        <v>40044</v>
      </c>
      <c r="B22464" t="s">
        <v>5876</v>
      </c>
      <c r="C22464">
        <v>470</v>
      </c>
      <c r="D22464">
        <v>10</v>
      </c>
      <c r="E22464" s="1">
        <v>2.3973063790502301E-44</v>
      </c>
      <c r="F22464" t="s">
        <v>2665</v>
      </c>
      <c r="G22464">
        <v>4</v>
      </c>
      <c r="H22464" t="s">
        <v>2156</v>
      </c>
      <c r="I22464" s="3" t="s">
        <v>141</v>
      </c>
    </row>
    <row r="22465" spans="1:9" x14ac:dyDescent="0.25">
      <c r="A22465" t="s">
        <v>40045</v>
      </c>
      <c r="B22465" t="s">
        <v>40046</v>
      </c>
      <c r="C22465">
        <v>486</v>
      </c>
      <c r="D22465">
        <v>10</v>
      </c>
      <c r="E22465" s="1">
        <v>6.6907967232636901E-62</v>
      </c>
      <c r="F22465" t="s">
        <v>274</v>
      </c>
      <c r="G22465">
        <v>4</v>
      </c>
      <c r="H22465" t="s">
        <v>40047</v>
      </c>
      <c r="I22465" s="3" t="s">
        <v>1872</v>
      </c>
    </row>
    <row r="22466" spans="1:9" x14ac:dyDescent="0.25">
      <c r="A22466" t="s">
        <v>40048</v>
      </c>
      <c r="B22466" t="s">
        <v>535</v>
      </c>
      <c r="C22466">
        <v>505</v>
      </c>
      <c r="D22466">
        <v>10</v>
      </c>
      <c r="E22466" s="1">
        <v>3.9485225266585904E-15</v>
      </c>
      <c r="F22466" t="s">
        <v>1063</v>
      </c>
      <c r="G22466">
        <v>1</v>
      </c>
      <c r="H22466" t="s">
        <v>6699</v>
      </c>
    </row>
    <row r="22467" spans="1:9" x14ac:dyDescent="0.25">
      <c r="A22467" t="s">
        <v>40049</v>
      </c>
      <c r="B22467" t="s">
        <v>40050</v>
      </c>
      <c r="C22467">
        <v>519</v>
      </c>
      <c r="D22467">
        <v>1</v>
      </c>
      <c r="E22467" s="1">
        <v>2.49565103450811E-2</v>
      </c>
      <c r="F22467" t="s">
        <v>2212</v>
      </c>
      <c r="G22467">
        <v>4</v>
      </c>
      <c r="H22467" t="s">
        <v>40051</v>
      </c>
      <c r="I22467" s="3" t="s">
        <v>21632</v>
      </c>
    </row>
    <row r="22468" spans="1:9" x14ac:dyDescent="0.25">
      <c r="A22468" t="s">
        <v>40052</v>
      </c>
      <c r="B22468" t="s">
        <v>34465</v>
      </c>
      <c r="C22468">
        <v>475</v>
      </c>
      <c r="D22468">
        <v>10</v>
      </c>
      <c r="E22468" s="1">
        <v>5.5045874321024398E-44</v>
      </c>
      <c r="F22468" t="s">
        <v>28</v>
      </c>
      <c r="G22468">
        <v>4</v>
      </c>
      <c r="H22468" t="s">
        <v>40053</v>
      </c>
      <c r="I22468" s="3" t="s">
        <v>13</v>
      </c>
    </row>
    <row r="22469" spans="1:9" x14ac:dyDescent="0.25">
      <c r="A22469" t="s">
        <v>40054</v>
      </c>
      <c r="B22469" t="s">
        <v>18</v>
      </c>
      <c r="C22469">
        <v>459</v>
      </c>
      <c r="D22469">
        <v>0</v>
      </c>
      <c r="G22469">
        <v>0</v>
      </c>
      <c r="H22469" t="s">
        <v>13</v>
      </c>
    </row>
    <row r="22470" spans="1:9" x14ac:dyDescent="0.25">
      <c r="A22470" t="s">
        <v>40055</v>
      </c>
      <c r="B22470" t="s">
        <v>4263</v>
      </c>
      <c r="C22470">
        <v>478</v>
      </c>
      <c r="D22470">
        <v>10</v>
      </c>
      <c r="E22470" s="1">
        <v>7.3427974231688094E-58</v>
      </c>
      <c r="F22470" t="s">
        <v>1899</v>
      </c>
      <c r="G22470">
        <v>4</v>
      </c>
      <c r="H22470" t="s">
        <v>10924</v>
      </c>
      <c r="I22470" s="3" t="s">
        <v>13</v>
      </c>
    </row>
    <row r="22471" spans="1:9" x14ac:dyDescent="0.25">
      <c r="A22471" t="s">
        <v>40056</v>
      </c>
      <c r="B22471" t="s">
        <v>7154</v>
      </c>
      <c r="C22471">
        <v>462</v>
      </c>
      <c r="D22471">
        <v>10</v>
      </c>
      <c r="E22471" s="1">
        <v>7.0716235490142304E-44</v>
      </c>
      <c r="F22471" t="s">
        <v>788</v>
      </c>
      <c r="G22471">
        <v>3</v>
      </c>
      <c r="H22471" t="s">
        <v>36325</v>
      </c>
      <c r="I22471" s="3" t="s">
        <v>318</v>
      </c>
    </row>
    <row r="22472" spans="1:9" x14ac:dyDescent="0.25">
      <c r="A22472" t="s">
        <v>40057</v>
      </c>
      <c r="B22472" t="s">
        <v>40058</v>
      </c>
      <c r="C22472">
        <v>250</v>
      </c>
      <c r="D22472">
        <v>10</v>
      </c>
      <c r="E22472" s="1">
        <v>4.63422053304065E-28</v>
      </c>
      <c r="F22472" t="s">
        <v>332</v>
      </c>
      <c r="G22472">
        <v>4</v>
      </c>
      <c r="H22472" t="s">
        <v>25206</v>
      </c>
      <c r="I22472" s="3" t="s">
        <v>13</v>
      </c>
    </row>
    <row r="22473" spans="1:9" x14ac:dyDescent="0.25">
      <c r="A22473" t="s">
        <v>40059</v>
      </c>
      <c r="B22473" t="s">
        <v>14321</v>
      </c>
      <c r="C22473">
        <v>504</v>
      </c>
      <c r="D22473">
        <v>10</v>
      </c>
      <c r="E22473" s="1">
        <v>1.9998767562680402E-59</v>
      </c>
      <c r="F22473" t="s">
        <v>810</v>
      </c>
      <c r="G22473">
        <v>5</v>
      </c>
      <c r="H22473" t="s">
        <v>14322</v>
      </c>
      <c r="I22473" s="3" t="s">
        <v>14323</v>
      </c>
    </row>
    <row r="22474" spans="1:9" x14ac:dyDescent="0.25">
      <c r="A22474" t="s">
        <v>40060</v>
      </c>
      <c r="B22474" t="s">
        <v>40061</v>
      </c>
      <c r="C22474">
        <v>467</v>
      </c>
      <c r="D22474">
        <v>10</v>
      </c>
      <c r="E22474" s="1">
        <v>1.1432419649552001E-66</v>
      </c>
      <c r="F22474" t="s">
        <v>237</v>
      </c>
      <c r="G22474">
        <v>8</v>
      </c>
      <c r="H22474" t="s">
        <v>40062</v>
      </c>
      <c r="I22474" s="3" t="s">
        <v>14886</v>
      </c>
    </row>
    <row r="22475" spans="1:9" x14ac:dyDescent="0.25">
      <c r="A22475" t="s">
        <v>40063</v>
      </c>
      <c r="B22475" t="s">
        <v>38322</v>
      </c>
      <c r="C22475">
        <v>457</v>
      </c>
      <c r="D22475">
        <v>10</v>
      </c>
      <c r="E22475" s="1">
        <v>1.3052788491317999E-64</v>
      </c>
      <c r="F22475" t="s">
        <v>143</v>
      </c>
      <c r="G22475">
        <v>6</v>
      </c>
      <c r="H22475" t="s">
        <v>40064</v>
      </c>
      <c r="I22475" s="3" t="s">
        <v>22779</v>
      </c>
    </row>
    <row r="22476" spans="1:9" x14ac:dyDescent="0.25">
      <c r="A22476" t="s">
        <v>40065</v>
      </c>
      <c r="B22476" t="s">
        <v>10366</v>
      </c>
      <c r="C22476">
        <v>266</v>
      </c>
      <c r="D22476">
        <v>10</v>
      </c>
      <c r="E22476" s="1">
        <v>4.8799868051335204E-25</v>
      </c>
      <c r="F22476" t="s">
        <v>130</v>
      </c>
      <c r="G22476">
        <v>2</v>
      </c>
      <c r="H22476" t="s">
        <v>5973</v>
      </c>
      <c r="I22476" s="3" t="s">
        <v>1872</v>
      </c>
    </row>
    <row r="22477" spans="1:9" x14ac:dyDescent="0.25">
      <c r="A22477" t="s">
        <v>40066</v>
      </c>
      <c r="B22477" t="s">
        <v>3281</v>
      </c>
      <c r="C22477">
        <v>479</v>
      </c>
      <c r="D22477">
        <v>10</v>
      </c>
      <c r="E22477" s="1">
        <v>7.9229511934365596E-40</v>
      </c>
      <c r="F22477" t="s">
        <v>4847</v>
      </c>
      <c r="G22477">
        <v>6</v>
      </c>
      <c r="H22477" t="s">
        <v>16599</v>
      </c>
      <c r="I22477" s="3" t="s">
        <v>1039</v>
      </c>
    </row>
    <row r="22478" spans="1:9" x14ac:dyDescent="0.25">
      <c r="A22478" t="s">
        <v>40067</v>
      </c>
      <c r="B22478" t="s">
        <v>6560</v>
      </c>
      <c r="C22478">
        <v>485</v>
      </c>
      <c r="D22478">
        <v>10</v>
      </c>
      <c r="E22478" s="1">
        <v>1.8263089006182701E-51</v>
      </c>
      <c r="F22478" t="s">
        <v>429</v>
      </c>
      <c r="G22478">
        <v>4</v>
      </c>
      <c r="H22478" t="s">
        <v>12510</v>
      </c>
      <c r="I22478" s="3" t="s">
        <v>13</v>
      </c>
    </row>
    <row r="22479" spans="1:9" x14ac:dyDescent="0.25">
      <c r="A22479" t="s">
        <v>40068</v>
      </c>
      <c r="B22479" t="s">
        <v>6012</v>
      </c>
      <c r="C22479">
        <v>445</v>
      </c>
      <c r="D22479">
        <v>10</v>
      </c>
      <c r="E22479" s="1">
        <v>3.2630748815513001E-12</v>
      </c>
      <c r="F22479" t="s">
        <v>456</v>
      </c>
      <c r="G22479">
        <v>1</v>
      </c>
      <c r="H22479" t="s">
        <v>40069</v>
      </c>
      <c r="I22479" s="3" t="s">
        <v>13</v>
      </c>
    </row>
    <row r="22480" spans="1:9" x14ac:dyDescent="0.25">
      <c r="A22480" t="s">
        <v>40070</v>
      </c>
      <c r="B22480" t="s">
        <v>21934</v>
      </c>
      <c r="C22480">
        <v>360</v>
      </c>
      <c r="D22480">
        <v>10</v>
      </c>
      <c r="E22480" s="1">
        <v>1.2782784495279101E-33</v>
      </c>
      <c r="F22480" t="s">
        <v>2479</v>
      </c>
      <c r="G22480">
        <v>1</v>
      </c>
      <c r="H22480" t="s">
        <v>4858</v>
      </c>
      <c r="I22480" s="3" t="s">
        <v>13</v>
      </c>
    </row>
    <row r="22481" spans="1:9" x14ac:dyDescent="0.25">
      <c r="A22481" t="s">
        <v>40071</v>
      </c>
      <c r="B22481" t="s">
        <v>8674</v>
      </c>
      <c r="C22481">
        <v>476</v>
      </c>
      <c r="D22481">
        <v>10</v>
      </c>
      <c r="E22481" s="1">
        <v>2.46998897019125E-58</v>
      </c>
      <c r="F22481" t="s">
        <v>852</v>
      </c>
      <c r="G22481">
        <v>3</v>
      </c>
      <c r="H22481" t="s">
        <v>8675</v>
      </c>
      <c r="I22481" s="3" t="s">
        <v>13</v>
      </c>
    </row>
    <row r="22482" spans="1:9" x14ac:dyDescent="0.25">
      <c r="A22482" t="s">
        <v>40072</v>
      </c>
      <c r="B22482" t="s">
        <v>8131</v>
      </c>
      <c r="C22482">
        <v>239</v>
      </c>
      <c r="D22482">
        <v>10</v>
      </c>
      <c r="E22482" s="1">
        <v>1.4648681809339501E-5</v>
      </c>
      <c r="F22482" t="s">
        <v>3383</v>
      </c>
      <c r="G22482">
        <v>1</v>
      </c>
      <c r="H22482" t="s">
        <v>25116</v>
      </c>
      <c r="I22482" s="3" t="s">
        <v>13</v>
      </c>
    </row>
    <row r="22483" spans="1:9" x14ac:dyDescent="0.25">
      <c r="A22483" t="s">
        <v>40073</v>
      </c>
      <c r="B22483" t="s">
        <v>40074</v>
      </c>
      <c r="C22483">
        <v>448</v>
      </c>
      <c r="D22483">
        <v>10</v>
      </c>
      <c r="E22483" s="1">
        <v>1.29386951904896E-40</v>
      </c>
      <c r="F22483" t="s">
        <v>1289</v>
      </c>
      <c r="G22483">
        <v>7</v>
      </c>
      <c r="H22483" t="s">
        <v>40075</v>
      </c>
      <c r="I22483" s="3" t="s">
        <v>13</v>
      </c>
    </row>
    <row r="22484" spans="1:9" x14ac:dyDescent="0.25">
      <c r="A22484" t="s">
        <v>40076</v>
      </c>
      <c r="B22484" t="s">
        <v>15477</v>
      </c>
      <c r="C22484">
        <v>476</v>
      </c>
      <c r="D22484">
        <v>10</v>
      </c>
      <c r="E22484" s="1">
        <v>9.5571428276030595E-31</v>
      </c>
      <c r="F22484" t="s">
        <v>1899</v>
      </c>
      <c r="G22484">
        <v>2</v>
      </c>
      <c r="H22484" t="s">
        <v>40077</v>
      </c>
      <c r="I22484" s="3" t="s">
        <v>13</v>
      </c>
    </row>
    <row r="22485" spans="1:9" x14ac:dyDescent="0.25">
      <c r="A22485" t="s">
        <v>40078</v>
      </c>
      <c r="B22485" t="s">
        <v>242</v>
      </c>
      <c r="C22485">
        <v>422</v>
      </c>
      <c r="D22485">
        <v>10</v>
      </c>
      <c r="E22485" s="1">
        <v>4.4214529086691102E-21</v>
      </c>
      <c r="F22485" t="s">
        <v>2406</v>
      </c>
      <c r="G22485">
        <v>17</v>
      </c>
      <c r="H22485" t="s">
        <v>26565</v>
      </c>
      <c r="I22485" s="3" t="s">
        <v>318</v>
      </c>
    </row>
    <row r="22486" spans="1:9" x14ac:dyDescent="0.25">
      <c r="A22486" t="s">
        <v>40079</v>
      </c>
      <c r="B22486" t="s">
        <v>4984</v>
      </c>
      <c r="C22486">
        <v>494</v>
      </c>
      <c r="D22486">
        <v>10</v>
      </c>
      <c r="E22486" s="1">
        <v>1.3414616394230099E-43</v>
      </c>
      <c r="F22486" t="s">
        <v>702</v>
      </c>
      <c r="G22486">
        <v>3</v>
      </c>
      <c r="H22486" t="s">
        <v>14225</v>
      </c>
      <c r="I22486" s="3" t="s">
        <v>13</v>
      </c>
    </row>
    <row r="22487" spans="1:9" x14ac:dyDescent="0.25">
      <c r="A22487" t="s">
        <v>40080</v>
      </c>
      <c r="B22487" t="s">
        <v>18</v>
      </c>
      <c r="C22487">
        <v>439</v>
      </c>
      <c r="D22487">
        <v>0</v>
      </c>
      <c r="G22487">
        <v>0</v>
      </c>
      <c r="H22487" t="s">
        <v>13</v>
      </c>
    </row>
    <row r="22488" spans="1:9" x14ac:dyDescent="0.25">
      <c r="A22488" t="s">
        <v>40081</v>
      </c>
      <c r="B22488" t="s">
        <v>10677</v>
      </c>
      <c r="C22488">
        <v>477</v>
      </c>
      <c r="D22488">
        <v>10</v>
      </c>
      <c r="E22488" s="1">
        <v>1.6606225616393799E-46</v>
      </c>
      <c r="F22488" t="s">
        <v>77</v>
      </c>
      <c r="G22488">
        <v>9</v>
      </c>
      <c r="H22488" t="s">
        <v>10678</v>
      </c>
      <c r="I22488" s="3" t="s">
        <v>13</v>
      </c>
    </row>
    <row r="22489" spans="1:9" x14ac:dyDescent="0.25">
      <c r="A22489" t="s">
        <v>40082</v>
      </c>
      <c r="B22489" t="s">
        <v>18</v>
      </c>
      <c r="C22489">
        <v>489</v>
      </c>
      <c r="D22489">
        <v>0</v>
      </c>
      <c r="G22489">
        <v>0</v>
      </c>
      <c r="H22489" t="s">
        <v>13</v>
      </c>
    </row>
    <row r="22490" spans="1:9" x14ac:dyDescent="0.25">
      <c r="A22490" t="s">
        <v>40083</v>
      </c>
      <c r="B22490" t="s">
        <v>40084</v>
      </c>
      <c r="C22490">
        <v>433</v>
      </c>
      <c r="D22490">
        <v>4</v>
      </c>
      <c r="E22490" s="1">
        <v>7.1825674367878795E-4</v>
      </c>
      <c r="F22490" t="s">
        <v>40085</v>
      </c>
      <c r="G22490">
        <v>7</v>
      </c>
      <c r="H22490" t="s">
        <v>40086</v>
      </c>
      <c r="I22490" s="3" t="s">
        <v>13</v>
      </c>
    </row>
    <row r="22491" spans="1:9" x14ac:dyDescent="0.25">
      <c r="A22491" t="s">
        <v>40087</v>
      </c>
      <c r="B22491" t="s">
        <v>175</v>
      </c>
      <c r="C22491">
        <v>516</v>
      </c>
      <c r="D22491">
        <v>10</v>
      </c>
      <c r="E22491" s="1">
        <v>4.1126157995321099E-47</v>
      </c>
      <c r="F22491" t="s">
        <v>1949</v>
      </c>
      <c r="G22491">
        <v>3</v>
      </c>
      <c r="H22491" t="s">
        <v>405</v>
      </c>
    </row>
    <row r="22492" spans="1:9" x14ac:dyDescent="0.25">
      <c r="A22492" t="s">
        <v>40088</v>
      </c>
      <c r="B22492" t="s">
        <v>18</v>
      </c>
      <c r="C22492">
        <v>500</v>
      </c>
      <c r="D22492">
        <v>0</v>
      </c>
      <c r="G22492">
        <v>0</v>
      </c>
      <c r="H22492" t="s">
        <v>13</v>
      </c>
    </row>
    <row r="22493" spans="1:9" x14ac:dyDescent="0.25">
      <c r="A22493" t="s">
        <v>40089</v>
      </c>
      <c r="B22493" t="s">
        <v>4972</v>
      </c>
      <c r="C22493">
        <v>483</v>
      </c>
      <c r="D22493">
        <v>10</v>
      </c>
      <c r="E22493" s="1">
        <v>2.38523329170119E-51</v>
      </c>
      <c r="F22493" t="s">
        <v>918</v>
      </c>
      <c r="G22493">
        <v>13</v>
      </c>
      <c r="H22493" t="s">
        <v>40090</v>
      </c>
      <c r="I22493" s="3" t="s">
        <v>318</v>
      </c>
    </row>
    <row r="22494" spans="1:9" x14ac:dyDescent="0.25">
      <c r="A22494" t="s">
        <v>40091</v>
      </c>
      <c r="B22494" t="s">
        <v>7971</v>
      </c>
      <c r="C22494">
        <v>521</v>
      </c>
      <c r="D22494">
        <v>10</v>
      </c>
      <c r="E22494" s="1">
        <v>0.27037269471036801</v>
      </c>
      <c r="F22494" t="s">
        <v>1242</v>
      </c>
      <c r="G22494">
        <v>5</v>
      </c>
      <c r="H22494" t="s">
        <v>22759</v>
      </c>
      <c r="I22494" s="3" t="s">
        <v>13</v>
      </c>
    </row>
    <row r="22495" spans="1:9" x14ac:dyDescent="0.25">
      <c r="A22495" t="s">
        <v>40092</v>
      </c>
      <c r="B22495" t="s">
        <v>40093</v>
      </c>
      <c r="C22495">
        <v>476</v>
      </c>
      <c r="D22495">
        <v>3</v>
      </c>
      <c r="E22495" s="1">
        <v>0.30687744853623</v>
      </c>
      <c r="F22495" t="s">
        <v>3870</v>
      </c>
      <c r="G22495">
        <v>2</v>
      </c>
      <c r="H22495" t="s">
        <v>6039</v>
      </c>
    </row>
    <row r="22496" spans="1:9" x14ac:dyDescent="0.25">
      <c r="A22496" t="s">
        <v>40094</v>
      </c>
      <c r="B22496" t="s">
        <v>31793</v>
      </c>
      <c r="C22496">
        <v>504</v>
      </c>
      <c r="D22496">
        <v>10</v>
      </c>
      <c r="E22496" s="1">
        <v>2.8297016415103498E-13</v>
      </c>
      <c r="F22496" t="s">
        <v>11618</v>
      </c>
      <c r="G22496">
        <v>0</v>
      </c>
      <c r="H22496" t="s">
        <v>13</v>
      </c>
    </row>
    <row r="22497" spans="1:9" x14ac:dyDescent="0.25">
      <c r="A22497" t="s">
        <v>40095</v>
      </c>
      <c r="B22497" t="s">
        <v>11246</v>
      </c>
      <c r="C22497">
        <v>507</v>
      </c>
      <c r="D22497">
        <v>10</v>
      </c>
      <c r="E22497" s="1">
        <v>5.7803659777877402E-30</v>
      </c>
      <c r="F22497" t="s">
        <v>910</v>
      </c>
      <c r="G22497">
        <v>7</v>
      </c>
      <c r="H22497" t="s">
        <v>17282</v>
      </c>
      <c r="I22497" s="3" t="s">
        <v>13</v>
      </c>
    </row>
    <row r="22498" spans="1:9" x14ac:dyDescent="0.25">
      <c r="A22498" t="s">
        <v>40096</v>
      </c>
      <c r="B22498" t="s">
        <v>16624</v>
      </c>
      <c r="C22498">
        <v>529</v>
      </c>
      <c r="D22498">
        <v>10</v>
      </c>
      <c r="E22498" s="1">
        <v>1.7993486370595E-25</v>
      </c>
      <c r="F22498" t="s">
        <v>684</v>
      </c>
      <c r="G22498">
        <v>4</v>
      </c>
      <c r="H22498" t="s">
        <v>20192</v>
      </c>
      <c r="I22498" s="3" t="s">
        <v>13</v>
      </c>
    </row>
    <row r="22499" spans="1:9" x14ac:dyDescent="0.25">
      <c r="A22499" t="s">
        <v>40097</v>
      </c>
      <c r="B22499" t="s">
        <v>2365</v>
      </c>
      <c r="C22499">
        <v>513</v>
      </c>
      <c r="D22499">
        <v>10</v>
      </c>
      <c r="E22499" s="1">
        <v>3.0499762651340302E-42</v>
      </c>
      <c r="F22499" t="s">
        <v>1069</v>
      </c>
      <c r="G22499">
        <v>3</v>
      </c>
      <c r="H22499" t="s">
        <v>27387</v>
      </c>
      <c r="I22499" s="3" t="s">
        <v>13</v>
      </c>
    </row>
    <row r="22500" spans="1:9" x14ac:dyDescent="0.25">
      <c r="A22500" t="s">
        <v>40098</v>
      </c>
      <c r="B22500" t="s">
        <v>7640</v>
      </c>
      <c r="C22500">
        <v>504</v>
      </c>
      <c r="D22500">
        <v>10</v>
      </c>
      <c r="E22500" s="1">
        <v>1.9967372624878998E-71</v>
      </c>
      <c r="F22500" t="s">
        <v>257</v>
      </c>
      <c r="G22500">
        <v>9</v>
      </c>
      <c r="H22500" t="s">
        <v>36434</v>
      </c>
      <c r="I22500" s="3" t="s">
        <v>1956</v>
      </c>
    </row>
    <row r="22501" spans="1:9" x14ac:dyDescent="0.25">
      <c r="A22501" t="s">
        <v>40099</v>
      </c>
      <c r="B22501" t="s">
        <v>1768</v>
      </c>
      <c r="C22501">
        <v>501</v>
      </c>
      <c r="D22501">
        <v>10</v>
      </c>
      <c r="E22501" s="1">
        <v>7.6525836660108396E-35</v>
      </c>
      <c r="F22501" t="s">
        <v>292</v>
      </c>
      <c r="G22501">
        <v>5</v>
      </c>
      <c r="H22501" t="s">
        <v>7879</v>
      </c>
      <c r="I22501" s="3" t="s">
        <v>13</v>
      </c>
    </row>
    <row r="22502" spans="1:9" x14ac:dyDescent="0.25">
      <c r="A22502" t="s">
        <v>40100</v>
      </c>
      <c r="B22502" t="s">
        <v>18</v>
      </c>
      <c r="C22502">
        <v>297</v>
      </c>
      <c r="D22502">
        <v>0</v>
      </c>
      <c r="G22502">
        <v>0</v>
      </c>
      <c r="H22502" t="s">
        <v>13</v>
      </c>
    </row>
    <row r="22503" spans="1:9" x14ac:dyDescent="0.25">
      <c r="A22503" t="s">
        <v>40101</v>
      </c>
      <c r="B22503" t="s">
        <v>18</v>
      </c>
      <c r="C22503">
        <v>292</v>
      </c>
      <c r="D22503">
        <v>0</v>
      </c>
      <c r="G22503">
        <v>0</v>
      </c>
      <c r="H22503" t="s">
        <v>13</v>
      </c>
    </row>
    <row r="22504" spans="1:9" x14ac:dyDescent="0.25">
      <c r="A22504" t="s">
        <v>40102</v>
      </c>
      <c r="B22504" t="s">
        <v>3442</v>
      </c>
      <c r="C22504">
        <v>506</v>
      </c>
      <c r="D22504">
        <v>10</v>
      </c>
      <c r="E22504" s="1">
        <v>7.4917838331587997E-24</v>
      </c>
      <c r="F22504" t="s">
        <v>963</v>
      </c>
      <c r="G22504">
        <v>5</v>
      </c>
      <c r="H22504" t="s">
        <v>3443</v>
      </c>
      <c r="I22504" s="3" t="s">
        <v>3444</v>
      </c>
    </row>
    <row r="22505" spans="1:9" x14ac:dyDescent="0.25">
      <c r="A22505" t="s">
        <v>40103</v>
      </c>
      <c r="B22505" t="s">
        <v>40104</v>
      </c>
      <c r="C22505">
        <v>327</v>
      </c>
      <c r="D22505">
        <v>10</v>
      </c>
      <c r="E22505" s="1">
        <v>1.68989790253342E-9</v>
      </c>
      <c r="F22505" t="s">
        <v>4645</v>
      </c>
      <c r="G22505">
        <v>4</v>
      </c>
      <c r="H22505" t="s">
        <v>40105</v>
      </c>
      <c r="I22505" s="3" t="s">
        <v>1267</v>
      </c>
    </row>
    <row r="22506" spans="1:9" x14ac:dyDescent="0.25">
      <c r="A22506" t="s">
        <v>40106</v>
      </c>
      <c r="B22506" t="s">
        <v>4781</v>
      </c>
      <c r="C22506">
        <v>512</v>
      </c>
      <c r="D22506">
        <v>10</v>
      </c>
      <c r="E22506" s="1">
        <v>5.8988764961662999E-56</v>
      </c>
      <c r="F22506" t="s">
        <v>2029</v>
      </c>
      <c r="G22506">
        <v>10</v>
      </c>
      <c r="H22506" t="s">
        <v>18267</v>
      </c>
      <c r="I22506" s="3" t="s">
        <v>13</v>
      </c>
    </row>
    <row r="22507" spans="1:9" x14ac:dyDescent="0.25">
      <c r="A22507" t="s">
        <v>40107</v>
      </c>
      <c r="B22507" t="s">
        <v>10118</v>
      </c>
      <c r="C22507">
        <v>303</v>
      </c>
      <c r="D22507">
        <v>10</v>
      </c>
      <c r="E22507" s="1">
        <v>8.0081949969807996E-29</v>
      </c>
      <c r="F22507" t="s">
        <v>2436</v>
      </c>
      <c r="G22507">
        <v>6</v>
      </c>
      <c r="H22507" t="s">
        <v>10119</v>
      </c>
      <c r="I22507" s="3" t="s">
        <v>10120</v>
      </c>
    </row>
    <row r="22508" spans="1:9" x14ac:dyDescent="0.25">
      <c r="A22508" t="s">
        <v>40108</v>
      </c>
      <c r="B22508" t="s">
        <v>175</v>
      </c>
      <c r="C22508">
        <v>486</v>
      </c>
      <c r="D22508">
        <v>10</v>
      </c>
      <c r="E22508" s="1">
        <v>1.19481201929466E-18</v>
      </c>
      <c r="F22508" t="s">
        <v>795</v>
      </c>
      <c r="G22508">
        <v>3</v>
      </c>
      <c r="H22508" t="s">
        <v>405</v>
      </c>
    </row>
    <row r="22509" spans="1:9" x14ac:dyDescent="0.25">
      <c r="A22509" t="s">
        <v>40109</v>
      </c>
      <c r="B22509" t="s">
        <v>175</v>
      </c>
      <c r="C22509">
        <v>455</v>
      </c>
      <c r="D22509">
        <v>10</v>
      </c>
      <c r="E22509" s="1">
        <v>4.0764454421483797E-49</v>
      </c>
      <c r="F22509" t="s">
        <v>2644</v>
      </c>
      <c r="G22509">
        <v>2</v>
      </c>
      <c r="H22509" t="s">
        <v>40110</v>
      </c>
      <c r="I22509" s="3" t="s">
        <v>13</v>
      </c>
    </row>
    <row r="22510" spans="1:9" x14ac:dyDescent="0.25">
      <c r="A22510" t="s">
        <v>40111</v>
      </c>
      <c r="B22510" t="s">
        <v>4926</v>
      </c>
      <c r="C22510">
        <v>455</v>
      </c>
      <c r="D22510">
        <v>10</v>
      </c>
      <c r="E22510" s="1">
        <v>4.0859107348688602E-41</v>
      </c>
      <c r="F22510" t="s">
        <v>385</v>
      </c>
      <c r="G22510">
        <v>3</v>
      </c>
      <c r="H22510" t="s">
        <v>40112</v>
      </c>
      <c r="I22510" s="3" t="s">
        <v>73</v>
      </c>
    </row>
    <row r="22511" spans="1:9" x14ac:dyDescent="0.25">
      <c r="A22511" t="s">
        <v>40113</v>
      </c>
      <c r="B22511" t="s">
        <v>13947</v>
      </c>
      <c r="C22511">
        <v>410</v>
      </c>
      <c r="D22511">
        <v>10</v>
      </c>
      <c r="E22511" s="1">
        <v>1.4288174474961E-49</v>
      </c>
      <c r="F22511" t="s">
        <v>237</v>
      </c>
      <c r="G22511">
        <v>8</v>
      </c>
      <c r="H22511" t="s">
        <v>40114</v>
      </c>
      <c r="I22511" s="3" t="s">
        <v>13</v>
      </c>
    </row>
    <row r="22512" spans="1:9" x14ac:dyDescent="0.25">
      <c r="A22512" t="s">
        <v>40115</v>
      </c>
      <c r="B22512" t="s">
        <v>15500</v>
      </c>
      <c r="C22512">
        <v>414</v>
      </c>
      <c r="D22512">
        <v>10</v>
      </c>
      <c r="E22512" s="1">
        <v>1.9116194498344699E-21</v>
      </c>
      <c r="F22512" t="s">
        <v>902</v>
      </c>
      <c r="G22512">
        <v>3</v>
      </c>
      <c r="H22512" t="s">
        <v>2480</v>
      </c>
      <c r="I22512" s="3" t="s">
        <v>13</v>
      </c>
    </row>
    <row r="22513" spans="1:9" x14ac:dyDescent="0.25">
      <c r="A22513" t="s">
        <v>40116</v>
      </c>
      <c r="B22513" t="s">
        <v>40117</v>
      </c>
      <c r="C22513">
        <v>491</v>
      </c>
      <c r="D22513">
        <v>10</v>
      </c>
      <c r="E22513" s="1">
        <v>6.5289490462865206E-27</v>
      </c>
      <c r="F22513" t="s">
        <v>1104</v>
      </c>
      <c r="G22513">
        <v>1</v>
      </c>
      <c r="H22513" t="s">
        <v>40069</v>
      </c>
      <c r="I22513" s="3" t="s">
        <v>13</v>
      </c>
    </row>
    <row r="22514" spans="1:9" x14ac:dyDescent="0.25">
      <c r="A22514" t="s">
        <v>40118</v>
      </c>
      <c r="B22514" t="s">
        <v>18</v>
      </c>
      <c r="C22514">
        <v>529</v>
      </c>
      <c r="D22514">
        <v>0</v>
      </c>
      <c r="G22514">
        <v>0</v>
      </c>
      <c r="H22514" t="s">
        <v>13</v>
      </c>
    </row>
    <row r="22515" spans="1:9" x14ac:dyDescent="0.25">
      <c r="A22515" t="s">
        <v>40119</v>
      </c>
      <c r="B22515" t="s">
        <v>2273</v>
      </c>
      <c r="C22515">
        <v>470</v>
      </c>
      <c r="D22515">
        <v>10</v>
      </c>
      <c r="E22515" s="1">
        <v>1.59210981237935E-38</v>
      </c>
      <c r="F22515" t="s">
        <v>463</v>
      </c>
      <c r="G22515">
        <v>0</v>
      </c>
      <c r="H22515" t="s">
        <v>13</v>
      </c>
    </row>
    <row r="22516" spans="1:9" x14ac:dyDescent="0.25">
      <c r="A22516" t="s">
        <v>40120</v>
      </c>
      <c r="B22516" t="s">
        <v>18907</v>
      </c>
      <c r="C22516">
        <v>501</v>
      </c>
      <c r="D22516">
        <v>10</v>
      </c>
      <c r="E22516" s="1">
        <v>4.9596948895217203E-6</v>
      </c>
      <c r="F22516" t="s">
        <v>2611</v>
      </c>
      <c r="G22516">
        <v>2</v>
      </c>
      <c r="H22516" t="s">
        <v>26738</v>
      </c>
      <c r="I22516" s="3" t="s">
        <v>13</v>
      </c>
    </row>
    <row r="22517" spans="1:9" x14ac:dyDescent="0.25">
      <c r="A22517" t="s">
        <v>40121</v>
      </c>
      <c r="B22517" t="s">
        <v>40122</v>
      </c>
      <c r="C22517">
        <v>276</v>
      </c>
      <c r="D22517">
        <v>10</v>
      </c>
      <c r="E22517" s="1">
        <v>1.55059415662772E-31</v>
      </c>
      <c r="F22517" t="s">
        <v>169</v>
      </c>
      <c r="G22517">
        <v>5</v>
      </c>
      <c r="H22517" t="s">
        <v>3648</v>
      </c>
      <c r="I22517" s="3" t="s">
        <v>13</v>
      </c>
    </row>
    <row r="22518" spans="1:9" x14ac:dyDescent="0.25">
      <c r="A22518" t="s">
        <v>40123</v>
      </c>
      <c r="B22518" t="s">
        <v>18</v>
      </c>
      <c r="C22518">
        <v>507</v>
      </c>
      <c r="D22518">
        <v>0</v>
      </c>
      <c r="G22518">
        <v>0</v>
      </c>
      <c r="H22518" t="s">
        <v>13</v>
      </c>
    </row>
    <row r="22519" spans="1:9" x14ac:dyDescent="0.25">
      <c r="A22519" t="s">
        <v>40124</v>
      </c>
      <c r="B22519" t="s">
        <v>18</v>
      </c>
      <c r="C22519">
        <v>502</v>
      </c>
      <c r="D22519">
        <v>0</v>
      </c>
      <c r="G22519">
        <v>0</v>
      </c>
      <c r="H22519" t="s">
        <v>13</v>
      </c>
    </row>
    <row r="22520" spans="1:9" x14ac:dyDescent="0.25">
      <c r="A22520" t="s">
        <v>40125</v>
      </c>
      <c r="B22520" t="s">
        <v>18</v>
      </c>
      <c r="C22520">
        <v>446</v>
      </c>
      <c r="D22520">
        <v>0</v>
      </c>
      <c r="G22520">
        <v>0</v>
      </c>
      <c r="H22520" t="s">
        <v>13</v>
      </c>
    </row>
    <row r="22521" spans="1:9" x14ac:dyDescent="0.25">
      <c r="A22521" t="s">
        <v>40126</v>
      </c>
      <c r="B22521" t="s">
        <v>40127</v>
      </c>
      <c r="C22521">
        <v>499</v>
      </c>
      <c r="D22521">
        <v>10</v>
      </c>
      <c r="E22521" s="1">
        <v>1.57176023286745E-69</v>
      </c>
      <c r="F22521" t="s">
        <v>2715</v>
      </c>
      <c r="G22521">
        <v>4</v>
      </c>
      <c r="H22521" t="s">
        <v>40128</v>
      </c>
      <c r="I22521" s="3" t="s">
        <v>1872</v>
      </c>
    </row>
    <row r="22522" spans="1:9" x14ac:dyDescent="0.25">
      <c r="A22522" t="s">
        <v>40129</v>
      </c>
      <c r="B22522" t="s">
        <v>11196</v>
      </c>
      <c r="C22522">
        <v>481</v>
      </c>
      <c r="D22522">
        <v>10</v>
      </c>
      <c r="E22522" s="1">
        <v>6.7983344515189295E-51</v>
      </c>
      <c r="F22522" t="s">
        <v>846</v>
      </c>
      <c r="G22522">
        <v>9</v>
      </c>
      <c r="H22522" t="s">
        <v>40130</v>
      </c>
      <c r="I22522" s="3" t="s">
        <v>3251</v>
      </c>
    </row>
    <row r="22523" spans="1:9" x14ac:dyDescent="0.25">
      <c r="A22523" t="s">
        <v>40131</v>
      </c>
      <c r="B22523" t="s">
        <v>18</v>
      </c>
      <c r="C22523">
        <v>493</v>
      </c>
      <c r="D22523">
        <v>0</v>
      </c>
      <c r="G22523">
        <v>0</v>
      </c>
      <c r="H22523" t="s">
        <v>13</v>
      </c>
    </row>
    <row r="22524" spans="1:9" x14ac:dyDescent="0.25">
      <c r="A22524" t="s">
        <v>40132</v>
      </c>
      <c r="B22524" t="s">
        <v>37726</v>
      </c>
      <c r="C22524">
        <v>507</v>
      </c>
      <c r="D22524">
        <v>5</v>
      </c>
      <c r="E22524" s="1">
        <v>4.2781452150841697E-7</v>
      </c>
      <c r="F22524" t="s">
        <v>2128</v>
      </c>
      <c r="G22524">
        <v>7</v>
      </c>
      <c r="H22524" t="s">
        <v>40133</v>
      </c>
      <c r="I22524" s="3" t="s">
        <v>2539</v>
      </c>
    </row>
    <row r="22525" spans="1:9" x14ac:dyDescent="0.25">
      <c r="A22525" t="s">
        <v>40134</v>
      </c>
      <c r="B22525" t="s">
        <v>17186</v>
      </c>
      <c r="C22525">
        <v>425</v>
      </c>
      <c r="D22525">
        <v>10</v>
      </c>
      <c r="E22525" s="1">
        <v>3.0947392779203299E-32</v>
      </c>
      <c r="F22525" t="s">
        <v>91</v>
      </c>
      <c r="G22525">
        <v>7</v>
      </c>
      <c r="H22525" t="s">
        <v>17831</v>
      </c>
      <c r="I22525" s="3" t="s">
        <v>17832</v>
      </c>
    </row>
    <row r="22526" spans="1:9" x14ac:dyDescent="0.25">
      <c r="A22526" t="s">
        <v>40135</v>
      </c>
      <c r="B22526" t="s">
        <v>22027</v>
      </c>
      <c r="C22526">
        <v>488</v>
      </c>
      <c r="D22526">
        <v>10</v>
      </c>
      <c r="E22526" s="1">
        <v>2.1026184129255398E-53</v>
      </c>
      <c r="F22526" t="s">
        <v>169</v>
      </c>
      <c r="G22526">
        <v>7</v>
      </c>
      <c r="H22526" t="s">
        <v>40136</v>
      </c>
      <c r="I22526" s="3" t="s">
        <v>13</v>
      </c>
    </row>
    <row r="22527" spans="1:9" x14ac:dyDescent="0.25">
      <c r="A22527" t="s">
        <v>40137</v>
      </c>
      <c r="B22527" t="s">
        <v>8070</v>
      </c>
      <c r="C22527">
        <v>255</v>
      </c>
      <c r="D22527">
        <v>10</v>
      </c>
      <c r="E22527" s="1">
        <v>2.3731897632741399</v>
      </c>
      <c r="F22527" t="s">
        <v>1067</v>
      </c>
      <c r="G22527">
        <v>2</v>
      </c>
      <c r="H22527" t="s">
        <v>16642</v>
      </c>
      <c r="I22527" s="3" t="s">
        <v>13</v>
      </c>
    </row>
    <row r="22528" spans="1:9" x14ac:dyDescent="0.25">
      <c r="A22528" t="s">
        <v>40138</v>
      </c>
      <c r="B22528" t="s">
        <v>3386</v>
      </c>
      <c r="C22528">
        <v>339</v>
      </c>
      <c r="D22528">
        <v>10</v>
      </c>
      <c r="E22528" s="1">
        <v>2.3841046506137801E-15</v>
      </c>
      <c r="F22528" t="s">
        <v>814</v>
      </c>
      <c r="G22528">
        <v>3</v>
      </c>
      <c r="H22528" t="s">
        <v>3387</v>
      </c>
      <c r="I22528" s="3" t="s">
        <v>13</v>
      </c>
    </row>
    <row r="22529" spans="1:9" x14ac:dyDescent="0.25">
      <c r="A22529" t="s">
        <v>40139</v>
      </c>
      <c r="B22529" t="s">
        <v>40140</v>
      </c>
      <c r="C22529">
        <v>484</v>
      </c>
      <c r="D22529">
        <v>10</v>
      </c>
      <c r="E22529" s="1">
        <v>1.04300338705781E-36</v>
      </c>
      <c r="F22529" t="s">
        <v>176</v>
      </c>
      <c r="G22529">
        <v>3</v>
      </c>
      <c r="H22529" t="s">
        <v>40141</v>
      </c>
      <c r="I22529" s="3" t="s">
        <v>2539</v>
      </c>
    </row>
    <row r="22530" spans="1:9" x14ac:dyDescent="0.25">
      <c r="A22530" t="s">
        <v>40142</v>
      </c>
      <c r="B22530" t="s">
        <v>40143</v>
      </c>
      <c r="C22530">
        <v>463</v>
      </c>
      <c r="D22530">
        <v>10</v>
      </c>
      <c r="E22530" s="1">
        <v>2.75121401009171E-51</v>
      </c>
      <c r="F22530" t="s">
        <v>285</v>
      </c>
      <c r="G22530">
        <v>5</v>
      </c>
      <c r="H22530" t="s">
        <v>3305</v>
      </c>
      <c r="I22530" s="3" t="s">
        <v>1945</v>
      </c>
    </row>
    <row r="22531" spans="1:9" x14ac:dyDescent="0.25">
      <c r="A22531" t="s">
        <v>40144</v>
      </c>
      <c r="B22531" t="s">
        <v>18</v>
      </c>
      <c r="C22531">
        <v>299</v>
      </c>
      <c r="D22531">
        <v>0</v>
      </c>
      <c r="G22531">
        <v>0</v>
      </c>
      <c r="H22531" t="s">
        <v>13</v>
      </c>
    </row>
    <row r="22532" spans="1:9" x14ac:dyDescent="0.25">
      <c r="A22532" t="s">
        <v>40145</v>
      </c>
      <c r="B22532" t="s">
        <v>18</v>
      </c>
      <c r="C22532">
        <v>425</v>
      </c>
      <c r="D22532">
        <v>0</v>
      </c>
      <c r="G22532">
        <v>0</v>
      </c>
      <c r="H22532" t="s">
        <v>13</v>
      </c>
    </row>
    <row r="22533" spans="1:9" x14ac:dyDescent="0.25">
      <c r="A22533" t="s">
        <v>40146</v>
      </c>
      <c r="B22533" t="s">
        <v>2115</v>
      </c>
      <c r="C22533">
        <v>440</v>
      </c>
      <c r="D22533">
        <v>10</v>
      </c>
      <c r="E22533" s="1">
        <v>1.65035996920363E-43</v>
      </c>
      <c r="F22533" t="s">
        <v>2485</v>
      </c>
      <c r="G22533">
        <v>6</v>
      </c>
      <c r="H22533" t="s">
        <v>2116</v>
      </c>
      <c r="I22533" s="3" t="s">
        <v>13</v>
      </c>
    </row>
    <row r="22534" spans="1:9" x14ac:dyDescent="0.25">
      <c r="A22534" t="s">
        <v>40147</v>
      </c>
      <c r="B22534" t="s">
        <v>18</v>
      </c>
      <c r="C22534">
        <v>247</v>
      </c>
      <c r="D22534">
        <v>0</v>
      </c>
      <c r="G22534">
        <v>0</v>
      </c>
      <c r="H22534" t="s">
        <v>13</v>
      </c>
    </row>
    <row r="22535" spans="1:9" x14ac:dyDescent="0.25">
      <c r="A22535" t="s">
        <v>40148</v>
      </c>
      <c r="B22535" t="s">
        <v>40149</v>
      </c>
      <c r="C22535">
        <v>419</v>
      </c>
      <c r="D22535">
        <v>10</v>
      </c>
      <c r="E22535" s="1">
        <v>1.1405937428224101E-25</v>
      </c>
      <c r="F22535" t="s">
        <v>1455</v>
      </c>
      <c r="G22535">
        <v>5</v>
      </c>
      <c r="H22535" t="s">
        <v>40150</v>
      </c>
      <c r="I22535" s="3" t="s">
        <v>13</v>
      </c>
    </row>
    <row r="22536" spans="1:9" x14ac:dyDescent="0.25">
      <c r="A22536" t="s">
        <v>40151</v>
      </c>
      <c r="B22536" t="s">
        <v>18</v>
      </c>
      <c r="C22536">
        <v>437</v>
      </c>
      <c r="D22536">
        <v>0</v>
      </c>
      <c r="G22536">
        <v>0</v>
      </c>
      <c r="H22536" t="s">
        <v>13</v>
      </c>
    </row>
    <row r="22537" spans="1:9" x14ac:dyDescent="0.25">
      <c r="A22537" t="s">
        <v>40152</v>
      </c>
      <c r="B22537" t="s">
        <v>40153</v>
      </c>
      <c r="C22537">
        <v>489</v>
      </c>
      <c r="D22537">
        <v>10</v>
      </c>
      <c r="E22537" s="1">
        <v>1.1927388910398101E-10</v>
      </c>
      <c r="F22537" t="s">
        <v>463</v>
      </c>
      <c r="G22537">
        <v>1</v>
      </c>
      <c r="H22537" t="s">
        <v>40154</v>
      </c>
      <c r="I22537" s="3" t="s">
        <v>13</v>
      </c>
    </row>
    <row r="22538" spans="1:9" x14ac:dyDescent="0.25">
      <c r="A22538" t="s">
        <v>40155</v>
      </c>
      <c r="B22538" t="s">
        <v>40156</v>
      </c>
      <c r="C22538">
        <v>474</v>
      </c>
      <c r="D22538">
        <v>5</v>
      </c>
      <c r="E22538" s="1">
        <v>1.24302028080863E-9</v>
      </c>
      <c r="F22538" t="s">
        <v>1940</v>
      </c>
      <c r="G22538">
        <v>1</v>
      </c>
      <c r="H22538" t="s">
        <v>9305</v>
      </c>
      <c r="I22538" s="3" t="s">
        <v>656</v>
      </c>
    </row>
    <row r="22539" spans="1:9" x14ac:dyDescent="0.25">
      <c r="A22539" t="s">
        <v>40157</v>
      </c>
      <c r="B22539" t="s">
        <v>18</v>
      </c>
      <c r="C22539">
        <v>420</v>
      </c>
      <c r="D22539">
        <v>0</v>
      </c>
      <c r="G22539">
        <v>0</v>
      </c>
      <c r="H22539" t="s">
        <v>13</v>
      </c>
    </row>
    <row r="22540" spans="1:9" x14ac:dyDescent="0.25">
      <c r="A22540" t="s">
        <v>40158</v>
      </c>
      <c r="B22540" t="s">
        <v>175</v>
      </c>
      <c r="C22540">
        <v>470</v>
      </c>
      <c r="D22540">
        <v>10</v>
      </c>
      <c r="E22540" s="1">
        <v>1.82160811510943E-34</v>
      </c>
      <c r="F22540" t="s">
        <v>728</v>
      </c>
      <c r="G22540">
        <v>2</v>
      </c>
      <c r="H22540" t="s">
        <v>2425</v>
      </c>
    </row>
    <row r="22541" spans="1:9" x14ac:dyDescent="0.25">
      <c r="A22541" t="s">
        <v>40159</v>
      </c>
      <c r="B22541" t="s">
        <v>18</v>
      </c>
      <c r="C22541">
        <v>481</v>
      </c>
      <c r="D22541">
        <v>0</v>
      </c>
      <c r="G22541">
        <v>0</v>
      </c>
      <c r="H22541" t="s">
        <v>13</v>
      </c>
    </row>
    <row r="22542" spans="1:9" x14ac:dyDescent="0.25">
      <c r="A22542" t="s">
        <v>40160</v>
      </c>
      <c r="B22542" t="s">
        <v>175</v>
      </c>
      <c r="C22542">
        <v>410</v>
      </c>
      <c r="D22542">
        <v>10</v>
      </c>
      <c r="E22542" s="1">
        <v>7.2924051103468397E-21</v>
      </c>
      <c r="F22542" t="s">
        <v>16174</v>
      </c>
      <c r="G22542">
        <v>2</v>
      </c>
      <c r="H22542" t="s">
        <v>3243</v>
      </c>
      <c r="I22542" s="3" t="s">
        <v>13</v>
      </c>
    </row>
    <row r="22543" spans="1:9" x14ac:dyDescent="0.25">
      <c r="A22543" t="s">
        <v>40161</v>
      </c>
      <c r="B22543" t="s">
        <v>40162</v>
      </c>
      <c r="C22543">
        <v>378</v>
      </c>
      <c r="D22543">
        <v>1</v>
      </c>
      <c r="E22543" s="1">
        <v>5486.18094420125</v>
      </c>
      <c r="F22543" t="s">
        <v>130</v>
      </c>
      <c r="G22543">
        <v>1</v>
      </c>
      <c r="H22543" t="s">
        <v>4304</v>
      </c>
      <c r="I22543" s="3" t="s">
        <v>13</v>
      </c>
    </row>
    <row r="22544" spans="1:9" x14ac:dyDescent="0.25">
      <c r="A22544" t="s">
        <v>40163</v>
      </c>
      <c r="B22544" t="s">
        <v>18</v>
      </c>
      <c r="C22544">
        <v>372</v>
      </c>
      <c r="D22544">
        <v>0</v>
      </c>
      <c r="G22544">
        <v>0</v>
      </c>
      <c r="H22544" t="s">
        <v>13</v>
      </c>
    </row>
    <row r="22545" spans="1:9" x14ac:dyDescent="0.25">
      <c r="A22545" t="s">
        <v>40164</v>
      </c>
      <c r="B22545" t="s">
        <v>19162</v>
      </c>
      <c r="C22545">
        <v>488</v>
      </c>
      <c r="D22545">
        <v>10</v>
      </c>
      <c r="E22545" s="1">
        <v>2.63991160129247E-28</v>
      </c>
      <c r="F22545" t="s">
        <v>58</v>
      </c>
      <c r="G22545">
        <v>4</v>
      </c>
      <c r="H22545" t="s">
        <v>40165</v>
      </c>
      <c r="I22545" s="3" t="s">
        <v>13</v>
      </c>
    </row>
    <row r="22546" spans="1:9" x14ac:dyDescent="0.25">
      <c r="A22546" t="s">
        <v>40166</v>
      </c>
      <c r="B22546" t="s">
        <v>40167</v>
      </c>
      <c r="C22546">
        <v>204</v>
      </c>
      <c r="D22546">
        <v>10</v>
      </c>
      <c r="E22546" s="1">
        <v>2.7536655292448602E-4</v>
      </c>
      <c r="F22546" t="s">
        <v>1446</v>
      </c>
      <c r="G22546">
        <v>3</v>
      </c>
      <c r="H22546" t="s">
        <v>40168</v>
      </c>
      <c r="I22546" s="3" t="s">
        <v>13</v>
      </c>
    </row>
    <row r="22547" spans="1:9" x14ac:dyDescent="0.25">
      <c r="A22547" t="s">
        <v>40169</v>
      </c>
      <c r="B22547" t="s">
        <v>2864</v>
      </c>
      <c r="C22547">
        <v>447</v>
      </c>
      <c r="D22547">
        <v>10</v>
      </c>
      <c r="E22547" s="1">
        <v>5.2615940809203798E-51</v>
      </c>
      <c r="F22547" t="s">
        <v>1537</v>
      </c>
      <c r="G22547">
        <v>9</v>
      </c>
      <c r="H22547" t="s">
        <v>2865</v>
      </c>
      <c r="I22547" s="3" t="s">
        <v>660</v>
      </c>
    </row>
    <row r="22548" spans="1:9" x14ac:dyDescent="0.25">
      <c r="A22548" t="s">
        <v>40170</v>
      </c>
      <c r="B22548" t="s">
        <v>4548</v>
      </c>
      <c r="C22548">
        <v>511</v>
      </c>
      <c r="D22548">
        <v>10</v>
      </c>
      <c r="E22548" s="1">
        <v>4.5018203573191104E-16</v>
      </c>
      <c r="F22548" t="s">
        <v>6502</v>
      </c>
      <c r="G22548">
        <v>13</v>
      </c>
      <c r="H22548" t="s">
        <v>40171</v>
      </c>
      <c r="I22548" s="3" t="s">
        <v>13</v>
      </c>
    </row>
    <row r="22549" spans="1:9" x14ac:dyDescent="0.25">
      <c r="A22549" t="s">
        <v>40172</v>
      </c>
      <c r="B22549" t="s">
        <v>18</v>
      </c>
      <c r="C22549">
        <v>484</v>
      </c>
      <c r="D22549">
        <v>0</v>
      </c>
      <c r="G22549">
        <v>0</v>
      </c>
      <c r="H22549" t="s">
        <v>13</v>
      </c>
    </row>
    <row r="22550" spans="1:9" x14ac:dyDescent="0.25">
      <c r="A22550" t="s">
        <v>40173</v>
      </c>
      <c r="B22550" t="s">
        <v>18</v>
      </c>
      <c r="C22550">
        <v>251</v>
      </c>
      <c r="D22550">
        <v>0</v>
      </c>
      <c r="G22550">
        <v>0</v>
      </c>
      <c r="H22550" t="s">
        <v>13</v>
      </c>
    </row>
    <row r="22551" spans="1:9" x14ac:dyDescent="0.25">
      <c r="A22551" t="s">
        <v>40174</v>
      </c>
      <c r="B22551" t="s">
        <v>40175</v>
      </c>
      <c r="C22551">
        <v>485</v>
      </c>
      <c r="D22551">
        <v>10</v>
      </c>
      <c r="E22551" s="1">
        <v>4.9735145832438499E-49</v>
      </c>
      <c r="F22551" t="s">
        <v>576</v>
      </c>
      <c r="G22551">
        <v>6</v>
      </c>
      <c r="H22551" t="s">
        <v>40176</v>
      </c>
      <c r="I22551" s="3" t="s">
        <v>13</v>
      </c>
    </row>
    <row r="22552" spans="1:9" x14ac:dyDescent="0.25">
      <c r="A22552" t="s">
        <v>40177</v>
      </c>
      <c r="B22552" t="s">
        <v>18</v>
      </c>
      <c r="C22552">
        <v>536</v>
      </c>
      <c r="D22552">
        <v>0</v>
      </c>
      <c r="G22552">
        <v>0</v>
      </c>
      <c r="H22552" t="s">
        <v>13</v>
      </c>
    </row>
    <row r="22553" spans="1:9" x14ac:dyDescent="0.25">
      <c r="A22553" t="s">
        <v>40178</v>
      </c>
      <c r="B22553" t="s">
        <v>1091</v>
      </c>
      <c r="C22553">
        <v>297</v>
      </c>
      <c r="D22553">
        <v>8</v>
      </c>
      <c r="E22553" s="1">
        <v>1.71671310685484</v>
      </c>
      <c r="F22553" s="2">
        <v>741.25</v>
      </c>
      <c r="G22553">
        <v>4</v>
      </c>
      <c r="H22553" t="s">
        <v>40179</v>
      </c>
      <c r="I22553" s="3" t="s">
        <v>318</v>
      </c>
    </row>
    <row r="22554" spans="1:9" x14ac:dyDescent="0.25">
      <c r="A22554" t="s">
        <v>40180</v>
      </c>
      <c r="B22554" t="s">
        <v>7572</v>
      </c>
      <c r="C22554">
        <v>444</v>
      </c>
      <c r="D22554">
        <v>4</v>
      </c>
      <c r="E22554" s="1">
        <v>5.8988916736291801E-2</v>
      </c>
      <c r="F22554" t="s">
        <v>29442</v>
      </c>
      <c r="G22554">
        <v>0</v>
      </c>
      <c r="H22554" t="s">
        <v>13</v>
      </c>
    </row>
    <row r="22555" spans="1:9" x14ac:dyDescent="0.25">
      <c r="A22555" t="s">
        <v>40181</v>
      </c>
      <c r="B22555" t="s">
        <v>3707</v>
      </c>
      <c r="C22555">
        <v>421</v>
      </c>
      <c r="D22555">
        <v>3</v>
      </c>
      <c r="E22555" s="1">
        <v>686.12223392747796</v>
      </c>
      <c r="F22555" t="s">
        <v>3349</v>
      </c>
      <c r="G22555">
        <v>2</v>
      </c>
      <c r="H22555" t="s">
        <v>38396</v>
      </c>
      <c r="I22555" s="3" t="s">
        <v>13</v>
      </c>
    </row>
    <row r="22556" spans="1:9" x14ac:dyDescent="0.25">
      <c r="A22556" t="s">
        <v>40182</v>
      </c>
      <c r="B22556" t="s">
        <v>535</v>
      </c>
      <c r="C22556">
        <v>413</v>
      </c>
      <c r="D22556">
        <v>10</v>
      </c>
      <c r="E22556" s="1">
        <v>1.2390756639084401E-20</v>
      </c>
      <c r="F22556" t="s">
        <v>395</v>
      </c>
      <c r="G22556">
        <v>4</v>
      </c>
      <c r="H22556" t="s">
        <v>40183</v>
      </c>
      <c r="I22556" s="3" t="s">
        <v>13</v>
      </c>
    </row>
    <row r="22557" spans="1:9" x14ac:dyDescent="0.25">
      <c r="A22557" t="s">
        <v>40184</v>
      </c>
      <c r="B22557" t="s">
        <v>17850</v>
      </c>
      <c r="C22557">
        <v>486</v>
      </c>
      <c r="D22557">
        <v>10</v>
      </c>
      <c r="E22557" s="1">
        <v>4.2594410256662599E-8</v>
      </c>
      <c r="F22557" t="s">
        <v>3323</v>
      </c>
      <c r="G22557">
        <v>1</v>
      </c>
      <c r="H22557" t="s">
        <v>5038</v>
      </c>
    </row>
    <row r="22558" spans="1:9" x14ac:dyDescent="0.25">
      <c r="A22558" t="s">
        <v>40185</v>
      </c>
      <c r="B22558" t="s">
        <v>11809</v>
      </c>
      <c r="C22558">
        <v>441</v>
      </c>
      <c r="D22558">
        <v>10</v>
      </c>
      <c r="E22558" s="1">
        <v>1.0742494984819801E-40</v>
      </c>
      <c r="F22558" t="s">
        <v>754</v>
      </c>
      <c r="G22558">
        <v>0</v>
      </c>
      <c r="H22558" t="s">
        <v>13</v>
      </c>
    </row>
    <row r="22559" spans="1:9" x14ac:dyDescent="0.25">
      <c r="A22559" t="s">
        <v>40186</v>
      </c>
      <c r="B22559" t="s">
        <v>18</v>
      </c>
      <c r="C22559">
        <v>495</v>
      </c>
      <c r="D22559">
        <v>0</v>
      </c>
      <c r="G22559">
        <v>0</v>
      </c>
      <c r="H22559" t="s">
        <v>13</v>
      </c>
    </row>
    <row r="22560" spans="1:9" x14ac:dyDescent="0.25">
      <c r="A22560" t="s">
        <v>40187</v>
      </c>
      <c r="B22560" t="s">
        <v>18</v>
      </c>
      <c r="C22560">
        <v>469</v>
      </c>
      <c r="D22560">
        <v>0</v>
      </c>
      <c r="G22560">
        <v>0</v>
      </c>
      <c r="H22560" t="s">
        <v>13</v>
      </c>
    </row>
    <row r="22561" spans="1:9" x14ac:dyDescent="0.25">
      <c r="A22561" t="s">
        <v>40188</v>
      </c>
      <c r="B22561" t="s">
        <v>18</v>
      </c>
      <c r="C22561">
        <v>364</v>
      </c>
      <c r="D22561">
        <v>0</v>
      </c>
      <c r="G22561">
        <v>0</v>
      </c>
      <c r="H22561" t="s">
        <v>13</v>
      </c>
    </row>
    <row r="22562" spans="1:9" x14ac:dyDescent="0.25">
      <c r="A22562" t="s">
        <v>40189</v>
      </c>
      <c r="B22562" t="s">
        <v>17983</v>
      </c>
      <c r="C22562">
        <v>492</v>
      </c>
      <c r="D22562">
        <v>10</v>
      </c>
      <c r="E22562" s="1">
        <v>8.9557739849451307E-61</v>
      </c>
      <c r="F22562" t="s">
        <v>2190</v>
      </c>
      <c r="G22562">
        <v>6</v>
      </c>
      <c r="H22562" t="s">
        <v>19554</v>
      </c>
      <c r="I22562" s="3" t="s">
        <v>19555</v>
      </c>
    </row>
    <row r="22563" spans="1:9" x14ac:dyDescent="0.25">
      <c r="A22563" t="s">
        <v>40190</v>
      </c>
      <c r="B22563" t="s">
        <v>25933</v>
      </c>
      <c r="C22563">
        <v>455</v>
      </c>
      <c r="D22563">
        <v>10</v>
      </c>
      <c r="E22563" s="1">
        <v>3.4830812709731602E-16</v>
      </c>
      <c r="F22563" t="s">
        <v>982</v>
      </c>
      <c r="G22563">
        <v>5</v>
      </c>
      <c r="H22563" t="s">
        <v>40191</v>
      </c>
      <c r="I22563" s="3" t="s">
        <v>13</v>
      </c>
    </row>
    <row r="22564" spans="1:9" x14ac:dyDescent="0.25">
      <c r="A22564" t="s">
        <v>40192</v>
      </c>
      <c r="B22564" t="s">
        <v>1631</v>
      </c>
      <c r="C22564">
        <v>474</v>
      </c>
      <c r="D22564">
        <v>10</v>
      </c>
      <c r="E22564" s="1">
        <v>5.7913344068318198E-36</v>
      </c>
      <c r="F22564" t="s">
        <v>889</v>
      </c>
      <c r="G22564">
        <v>5</v>
      </c>
      <c r="H22564" t="s">
        <v>9808</v>
      </c>
      <c r="I22564" s="3" t="s">
        <v>13</v>
      </c>
    </row>
    <row r="22565" spans="1:9" x14ac:dyDescent="0.25">
      <c r="A22565" t="s">
        <v>40193</v>
      </c>
      <c r="B22565" t="s">
        <v>18</v>
      </c>
      <c r="C22565">
        <v>465</v>
      </c>
      <c r="D22565">
        <v>0</v>
      </c>
      <c r="G22565">
        <v>0</v>
      </c>
      <c r="H22565" t="s">
        <v>13</v>
      </c>
    </row>
    <row r="22566" spans="1:9" x14ac:dyDescent="0.25">
      <c r="A22566" t="s">
        <v>40194</v>
      </c>
      <c r="B22566" t="s">
        <v>20611</v>
      </c>
      <c r="C22566">
        <v>429</v>
      </c>
      <c r="D22566">
        <v>10</v>
      </c>
      <c r="E22566" s="1">
        <v>1.13718151446322E-18</v>
      </c>
      <c r="F22566" t="s">
        <v>14221</v>
      </c>
      <c r="G22566">
        <v>1</v>
      </c>
      <c r="H22566" t="s">
        <v>5210</v>
      </c>
      <c r="I22566" s="3" t="s">
        <v>13</v>
      </c>
    </row>
    <row r="22567" spans="1:9" x14ac:dyDescent="0.25">
      <c r="A22567" t="s">
        <v>40195</v>
      </c>
      <c r="B22567" t="s">
        <v>40196</v>
      </c>
      <c r="C22567">
        <v>423</v>
      </c>
      <c r="D22567">
        <v>10</v>
      </c>
      <c r="E22567" s="1">
        <v>1.8125753174946801E-29</v>
      </c>
      <c r="F22567" t="s">
        <v>1446</v>
      </c>
      <c r="G22567">
        <v>4</v>
      </c>
      <c r="H22567" t="s">
        <v>985</v>
      </c>
      <c r="I22567" s="3" t="s">
        <v>13</v>
      </c>
    </row>
    <row r="22568" spans="1:9" x14ac:dyDescent="0.25">
      <c r="A22568" t="s">
        <v>40197</v>
      </c>
      <c r="B22568" t="s">
        <v>6847</v>
      </c>
      <c r="C22568">
        <v>418</v>
      </c>
      <c r="D22568">
        <v>10</v>
      </c>
      <c r="E22568" s="1">
        <v>3.1119723232184099E-40</v>
      </c>
      <c r="F22568" t="s">
        <v>3457</v>
      </c>
      <c r="G22568">
        <v>14</v>
      </c>
      <c r="H22568" t="s">
        <v>6848</v>
      </c>
      <c r="I22568" s="3" t="s">
        <v>554</v>
      </c>
    </row>
    <row r="22569" spans="1:9" x14ac:dyDescent="0.25">
      <c r="A22569" t="s">
        <v>40198</v>
      </c>
      <c r="B22569" t="s">
        <v>40199</v>
      </c>
      <c r="C22569">
        <v>395</v>
      </c>
      <c r="D22569">
        <v>10</v>
      </c>
      <c r="E22569" s="1">
        <v>1.1758980439093799E-30</v>
      </c>
      <c r="F22569" t="s">
        <v>1076</v>
      </c>
      <c r="G22569">
        <v>18</v>
      </c>
      <c r="H22569" t="s">
        <v>5168</v>
      </c>
      <c r="I22569" s="3" t="s">
        <v>13</v>
      </c>
    </row>
    <row r="22570" spans="1:9" x14ac:dyDescent="0.25">
      <c r="A22570" t="s">
        <v>40200</v>
      </c>
      <c r="B22570" t="s">
        <v>18</v>
      </c>
      <c r="C22570">
        <v>497</v>
      </c>
      <c r="D22570">
        <v>0</v>
      </c>
      <c r="G22570">
        <v>0</v>
      </c>
      <c r="H22570" t="s">
        <v>13</v>
      </c>
    </row>
    <row r="22571" spans="1:9" x14ac:dyDescent="0.25">
      <c r="A22571" t="s">
        <v>40201</v>
      </c>
      <c r="B22571" t="s">
        <v>1025</v>
      </c>
      <c r="C22571">
        <v>549</v>
      </c>
      <c r="D22571">
        <v>10</v>
      </c>
      <c r="E22571" s="1">
        <v>5.7267858842510601E-24</v>
      </c>
      <c r="F22571" t="s">
        <v>1711</v>
      </c>
      <c r="G22571">
        <v>5</v>
      </c>
      <c r="H22571" t="s">
        <v>254</v>
      </c>
      <c r="I22571" s="3" t="s">
        <v>13</v>
      </c>
    </row>
    <row r="22572" spans="1:9" x14ac:dyDescent="0.25">
      <c r="A22572" t="s">
        <v>40202</v>
      </c>
      <c r="B22572" t="s">
        <v>18</v>
      </c>
      <c r="C22572">
        <v>493</v>
      </c>
      <c r="D22572">
        <v>0</v>
      </c>
      <c r="G22572">
        <v>0</v>
      </c>
      <c r="H22572" t="s">
        <v>13</v>
      </c>
    </row>
    <row r="22573" spans="1:9" x14ac:dyDescent="0.25">
      <c r="A22573" t="s">
        <v>40203</v>
      </c>
      <c r="B22573" t="s">
        <v>24445</v>
      </c>
      <c r="C22573">
        <v>441</v>
      </c>
      <c r="D22573">
        <v>10</v>
      </c>
      <c r="E22573" s="1">
        <v>7.4049889146627493E-58</v>
      </c>
      <c r="F22573" t="s">
        <v>11</v>
      </c>
      <c r="G22573">
        <v>10</v>
      </c>
      <c r="H22573" t="s">
        <v>24446</v>
      </c>
      <c r="I22573" s="3" t="s">
        <v>1780</v>
      </c>
    </row>
    <row r="22574" spans="1:9" x14ac:dyDescent="0.25">
      <c r="A22574" t="s">
        <v>40204</v>
      </c>
      <c r="B22574" t="s">
        <v>40205</v>
      </c>
      <c r="C22574">
        <v>307</v>
      </c>
      <c r="D22574">
        <v>1</v>
      </c>
      <c r="E22574" s="1">
        <v>2544.83427418772</v>
      </c>
      <c r="F22574" t="s">
        <v>17899</v>
      </c>
      <c r="G22574">
        <v>0</v>
      </c>
      <c r="H22574" t="s">
        <v>13</v>
      </c>
    </row>
    <row r="22575" spans="1:9" x14ac:dyDescent="0.25">
      <c r="A22575" t="s">
        <v>40206</v>
      </c>
      <c r="B22575" t="s">
        <v>40207</v>
      </c>
      <c r="C22575">
        <v>460</v>
      </c>
      <c r="D22575">
        <v>10</v>
      </c>
      <c r="E22575" s="1">
        <v>2.69970771063074E-27</v>
      </c>
      <c r="F22575" t="s">
        <v>12173</v>
      </c>
      <c r="G22575">
        <v>2</v>
      </c>
      <c r="H22575" t="s">
        <v>6039</v>
      </c>
    </row>
    <row r="22576" spans="1:9" x14ac:dyDescent="0.25">
      <c r="A22576" t="s">
        <v>40208</v>
      </c>
      <c r="B22576" t="s">
        <v>6123</v>
      </c>
      <c r="C22576">
        <v>450</v>
      </c>
      <c r="D22576">
        <v>10</v>
      </c>
      <c r="E22576" s="1">
        <v>3.0567046529616999E-47</v>
      </c>
      <c r="F22576" t="s">
        <v>900</v>
      </c>
      <c r="G22576">
        <v>3</v>
      </c>
      <c r="H22576" t="s">
        <v>6124</v>
      </c>
      <c r="I22576" s="3" t="s">
        <v>13</v>
      </c>
    </row>
    <row r="22577" spans="1:9" x14ac:dyDescent="0.25">
      <c r="A22577" t="s">
        <v>40209</v>
      </c>
      <c r="B22577" t="s">
        <v>175</v>
      </c>
      <c r="C22577">
        <v>434</v>
      </c>
      <c r="D22577">
        <v>10</v>
      </c>
      <c r="E22577" s="1">
        <v>1.7073329047225099E-23</v>
      </c>
      <c r="F22577" t="s">
        <v>453</v>
      </c>
      <c r="G22577">
        <v>9</v>
      </c>
      <c r="H22577" t="s">
        <v>18987</v>
      </c>
      <c r="I22577" s="3" t="s">
        <v>13</v>
      </c>
    </row>
    <row r="22578" spans="1:9" x14ac:dyDescent="0.25">
      <c r="A22578" t="s">
        <v>40210</v>
      </c>
      <c r="B22578" t="s">
        <v>2541</v>
      </c>
      <c r="C22578">
        <v>455</v>
      </c>
      <c r="D22578">
        <v>9</v>
      </c>
      <c r="E22578" s="1">
        <v>1.08526226184072E-9</v>
      </c>
      <c r="F22578" t="s">
        <v>1067</v>
      </c>
      <c r="G22578">
        <v>5</v>
      </c>
      <c r="H22578" t="s">
        <v>12119</v>
      </c>
      <c r="I22578" s="3" t="s">
        <v>13</v>
      </c>
    </row>
    <row r="22579" spans="1:9" x14ac:dyDescent="0.25">
      <c r="A22579" t="s">
        <v>40211</v>
      </c>
      <c r="B22579" t="s">
        <v>4781</v>
      </c>
      <c r="C22579">
        <v>435</v>
      </c>
      <c r="D22579">
        <v>10</v>
      </c>
      <c r="E22579" s="1">
        <v>5.0910135472525197E-23</v>
      </c>
      <c r="F22579" t="s">
        <v>474</v>
      </c>
      <c r="G22579">
        <v>10</v>
      </c>
      <c r="H22579" t="s">
        <v>18267</v>
      </c>
      <c r="I22579" s="3" t="s">
        <v>13</v>
      </c>
    </row>
    <row r="22580" spans="1:9" x14ac:dyDescent="0.25">
      <c r="A22580" t="s">
        <v>40212</v>
      </c>
      <c r="B22580" t="s">
        <v>2430</v>
      </c>
      <c r="C22580">
        <v>497</v>
      </c>
      <c r="D22580">
        <v>10</v>
      </c>
      <c r="E22580" s="1">
        <v>1.07271920955449E-46</v>
      </c>
      <c r="F22580" t="s">
        <v>609</v>
      </c>
      <c r="G22580">
        <v>3</v>
      </c>
      <c r="H22580" t="s">
        <v>40213</v>
      </c>
      <c r="I22580" s="3" t="s">
        <v>2433</v>
      </c>
    </row>
    <row r="22581" spans="1:9" x14ac:dyDescent="0.25">
      <c r="A22581" t="s">
        <v>40214</v>
      </c>
      <c r="B22581" t="s">
        <v>175</v>
      </c>
      <c r="C22581">
        <v>487</v>
      </c>
      <c r="D22581">
        <v>10</v>
      </c>
      <c r="E22581" s="1">
        <v>7.5714072405323505E-82</v>
      </c>
      <c r="F22581" t="s">
        <v>344</v>
      </c>
      <c r="G22581">
        <v>2</v>
      </c>
      <c r="H22581" t="s">
        <v>2425</v>
      </c>
    </row>
    <row r="22582" spans="1:9" x14ac:dyDescent="0.25">
      <c r="A22582" t="s">
        <v>40215</v>
      </c>
      <c r="B22582" t="s">
        <v>36206</v>
      </c>
      <c r="C22582">
        <v>491</v>
      </c>
      <c r="D22582">
        <v>10</v>
      </c>
      <c r="E22582" s="1">
        <v>2.4969000454219599E-64</v>
      </c>
      <c r="F22582" t="s">
        <v>495</v>
      </c>
      <c r="G22582">
        <v>4</v>
      </c>
      <c r="H22582" t="s">
        <v>21156</v>
      </c>
      <c r="I22582" s="3" t="s">
        <v>13</v>
      </c>
    </row>
    <row r="22583" spans="1:9" x14ac:dyDescent="0.25">
      <c r="A22583" t="s">
        <v>40216</v>
      </c>
      <c r="B22583" t="s">
        <v>1622</v>
      </c>
      <c r="C22583">
        <v>539</v>
      </c>
      <c r="D22583">
        <v>10</v>
      </c>
      <c r="E22583" s="1">
        <v>4.6681215991443699E-63</v>
      </c>
      <c r="F22583" t="s">
        <v>963</v>
      </c>
      <c r="G22583">
        <v>8</v>
      </c>
      <c r="H22583" t="s">
        <v>40217</v>
      </c>
      <c r="I22583" s="3" t="s">
        <v>16680</v>
      </c>
    </row>
    <row r="22584" spans="1:9" x14ac:dyDescent="0.25">
      <c r="A22584" t="s">
        <v>40218</v>
      </c>
      <c r="B22584" t="s">
        <v>18</v>
      </c>
      <c r="C22584">
        <v>470</v>
      </c>
      <c r="D22584">
        <v>0</v>
      </c>
      <c r="G22584">
        <v>0</v>
      </c>
      <c r="H22584" t="s">
        <v>13</v>
      </c>
    </row>
    <row r="22585" spans="1:9" x14ac:dyDescent="0.25">
      <c r="A22585" t="s">
        <v>40219</v>
      </c>
      <c r="B22585" t="s">
        <v>4391</v>
      </c>
      <c r="C22585">
        <v>455</v>
      </c>
      <c r="D22585">
        <v>10</v>
      </c>
      <c r="E22585" s="1">
        <v>1.69310789398745E-47</v>
      </c>
      <c r="F22585" t="s">
        <v>210</v>
      </c>
      <c r="G22585">
        <v>12</v>
      </c>
      <c r="H22585" t="s">
        <v>14781</v>
      </c>
      <c r="I22585" s="3" t="s">
        <v>2163</v>
      </c>
    </row>
    <row r="22586" spans="1:9" x14ac:dyDescent="0.25">
      <c r="A22586" t="s">
        <v>40220</v>
      </c>
      <c r="B22586" t="s">
        <v>6937</v>
      </c>
      <c r="C22586">
        <v>417</v>
      </c>
      <c r="D22586">
        <v>10</v>
      </c>
      <c r="E22586" s="1">
        <v>8.4162343354320906E-33</v>
      </c>
      <c r="F22586" t="s">
        <v>379</v>
      </c>
      <c r="G22586">
        <v>4</v>
      </c>
      <c r="H22586" t="s">
        <v>10030</v>
      </c>
      <c r="I22586" s="3" t="s">
        <v>10031</v>
      </c>
    </row>
    <row r="22587" spans="1:9" x14ac:dyDescent="0.25">
      <c r="A22587" t="s">
        <v>40221</v>
      </c>
      <c r="B22587" t="s">
        <v>7577</v>
      </c>
      <c r="C22587">
        <v>429</v>
      </c>
      <c r="D22587">
        <v>10</v>
      </c>
      <c r="E22587" s="1">
        <v>8.1909239540536705E-16</v>
      </c>
      <c r="F22587" t="s">
        <v>313</v>
      </c>
      <c r="G22587">
        <v>7</v>
      </c>
      <c r="H22587" t="s">
        <v>14381</v>
      </c>
      <c r="I22587" s="3" t="s">
        <v>400</v>
      </c>
    </row>
    <row r="22588" spans="1:9" x14ac:dyDescent="0.25">
      <c r="A22588" t="s">
        <v>40222</v>
      </c>
      <c r="B22588" t="s">
        <v>40223</v>
      </c>
      <c r="C22588">
        <v>476</v>
      </c>
      <c r="D22588">
        <v>10</v>
      </c>
      <c r="E22588" s="1">
        <v>1.3311371413721399E-3</v>
      </c>
      <c r="F22588" t="s">
        <v>2239</v>
      </c>
      <c r="G22588">
        <v>1</v>
      </c>
      <c r="H22588" t="s">
        <v>29</v>
      </c>
      <c r="I22588" s="3" t="s">
        <v>13</v>
      </c>
    </row>
    <row r="22589" spans="1:9" x14ac:dyDescent="0.25">
      <c r="A22589" t="s">
        <v>40224</v>
      </c>
      <c r="B22589" t="s">
        <v>18</v>
      </c>
      <c r="C22589">
        <v>201</v>
      </c>
      <c r="D22589">
        <v>0</v>
      </c>
      <c r="G22589">
        <v>0</v>
      </c>
      <c r="H22589" t="s">
        <v>13</v>
      </c>
    </row>
    <row r="22590" spans="1:9" x14ac:dyDescent="0.25">
      <c r="A22590" t="s">
        <v>40225</v>
      </c>
      <c r="B22590" t="s">
        <v>40226</v>
      </c>
      <c r="C22590">
        <v>501</v>
      </c>
      <c r="D22590">
        <v>10</v>
      </c>
      <c r="E22590" s="1">
        <v>9.7557238672508605E-26</v>
      </c>
      <c r="F22590" t="s">
        <v>1299</v>
      </c>
      <c r="G22590">
        <v>3</v>
      </c>
      <c r="H22590" t="s">
        <v>5487</v>
      </c>
      <c r="I22590" s="3" t="s">
        <v>13</v>
      </c>
    </row>
    <row r="22591" spans="1:9" x14ac:dyDescent="0.25">
      <c r="A22591" t="s">
        <v>40227</v>
      </c>
      <c r="B22591" t="s">
        <v>18</v>
      </c>
      <c r="C22591">
        <v>371</v>
      </c>
      <c r="D22591">
        <v>0</v>
      </c>
      <c r="G22591">
        <v>0</v>
      </c>
      <c r="H22591" t="s">
        <v>13</v>
      </c>
    </row>
    <row r="22592" spans="1:9" x14ac:dyDescent="0.25">
      <c r="A22592" t="s">
        <v>40228</v>
      </c>
      <c r="B22592" t="s">
        <v>40229</v>
      </c>
      <c r="C22592">
        <v>478</v>
      </c>
      <c r="D22592">
        <v>10</v>
      </c>
      <c r="E22592" s="1">
        <v>6.9413114268129597E-51</v>
      </c>
      <c r="F22592" t="s">
        <v>3246</v>
      </c>
      <c r="G22592">
        <v>2</v>
      </c>
      <c r="H22592" t="s">
        <v>40230</v>
      </c>
      <c r="I22592" s="3" t="s">
        <v>40231</v>
      </c>
    </row>
    <row r="22593" spans="1:9" x14ac:dyDescent="0.25">
      <c r="A22593" t="s">
        <v>40232</v>
      </c>
      <c r="B22593" t="s">
        <v>18</v>
      </c>
      <c r="C22593">
        <v>299</v>
      </c>
      <c r="D22593">
        <v>0</v>
      </c>
      <c r="G22593">
        <v>0</v>
      </c>
      <c r="H22593" t="s">
        <v>13</v>
      </c>
    </row>
    <row r="22594" spans="1:9" x14ac:dyDescent="0.25">
      <c r="A22594" t="s">
        <v>40233</v>
      </c>
      <c r="B22594" t="s">
        <v>1622</v>
      </c>
      <c r="C22594">
        <v>417</v>
      </c>
      <c r="D22594">
        <v>10</v>
      </c>
      <c r="E22594" s="1">
        <v>3.47829566432255E-15</v>
      </c>
      <c r="F22594" t="s">
        <v>3607</v>
      </c>
      <c r="G22594">
        <v>2</v>
      </c>
      <c r="H22594" t="s">
        <v>1624</v>
      </c>
      <c r="I22594" s="3" t="s">
        <v>13</v>
      </c>
    </row>
    <row r="22595" spans="1:9" x14ac:dyDescent="0.25">
      <c r="A22595" t="s">
        <v>40234</v>
      </c>
      <c r="B22595" t="s">
        <v>297</v>
      </c>
      <c r="C22595">
        <v>480</v>
      </c>
      <c r="D22595">
        <v>10</v>
      </c>
      <c r="E22595" s="1">
        <v>5.4956606941849997E-59</v>
      </c>
      <c r="F22595" t="s">
        <v>2421</v>
      </c>
      <c r="G22595">
        <v>5</v>
      </c>
      <c r="H22595" t="s">
        <v>32711</v>
      </c>
      <c r="I22595" s="3" t="s">
        <v>299</v>
      </c>
    </row>
    <row r="22596" spans="1:9" x14ac:dyDescent="0.25">
      <c r="A22596" t="s">
        <v>40235</v>
      </c>
      <c r="B22596" t="s">
        <v>18</v>
      </c>
      <c r="C22596">
        <v>264</v>
      </c>
      <c r="D22596">
        <v>0</v>
      </c>
      <c r="G22596">
        <v>0</v>
      </c>
      <c r="H22596" t="s">
        <v>13</v>
      </c>
    </row>
    <row r="22597" spans="1:9" x14ac:dyDescent="0.25">
      <c r="A22597" t="s">
        <v>40236</v>
      </c>
      <c r="B22597" t="s">
        <v>18</v>
      </c>
      <c r="C22597">
        <v>493</v>
      </c>
      <c r="D22597">
        <v>0</v>
      </c>
      <c r="G22597">
        <v>0</v>
      </c>
      <c r="H22597" t="s">
        <v>13</v>
      </c>
    </row>
    <row r="22598" spans="1:9" x14ac:dyDescent="0.25">
      <c r="A22598" t="s">
        <v>40237</v>
      </c>
      <c r="B22598" t="s">
        <v>17274</v>
      </c>
      <c r="C22598">
        <v>459</v>
      </c>
      <c r="D22598">
        <v>10</v>
      </c>
      <c r="E22598" s="1">
        <v>2.6957983682513201E-64</v>
      </c>
      <c r="F22598" t="s">
        <v>316</v>
      </c>
      <c r="G22598">
        <v>7</v>
      </c>
      <c r="H22598" t="s">
        <v>40238</v>
      </c>
      <c r="I22598" s="3" t="s">
        <v>13</v>
      </c>
    </row>
    <row r="22599" spans="1:9" x14ac:dyDescent="0.25">
      <c r="A22599" t="s">
        <v>40239</v>
      </c>
      <c r="B22599" t="s">
        <v>18</v>
      </c>
      <c r="C22599">
        <v>499</v>
      </c>
      <c r="D22599">
        <v>0</v>
      </c>
      <c r="G22599">
        <v>0</v>
      </c>
      <c r="H22599" t="s">
        <v>13</v>
      </c>
    </row>
    <row r="22600" spans="1:9" x14ac:dyDescent="0.25">
      <c r="A22600" t="s">
        <v>40240</v>
      </c>
      <c r="B22600" t="s">
        <v>40241</v>
      </c>
      <c r="C22600">
        <v>322</v>
      </c>
      <c r="D22600">
        <v>10</v>
      </c>
      <c r="E22600" s="1">
        <v>1.53512858073724E-10</v>
      </c>
      <c r="F22600" t="s">
        <v>261</v>
      </c>
      <c r="G22600">
        <v>2</v>
      </c>
      <c r="H22600" t="s">
        <v>8763</v>
      </c>
      <c r="I22600" s="3" t="s">
        <v>13</v>
      </c>
    </row>
    <row r="22601" spans="1:9" x14ac:dyDescent="0.25">
      <c r="A22601" t="s">
        <v>40242</v>
      </c>
      <c r="B22601" t="s">
        <v>18</v>
      </c>
      <c r="C22601">
        <v>551</v>
      </c>
      <c r="D22601">
        <v>0</v>
      </c>
      <c r="G22601">
        <v>0</v>
      </c>
      <c r="H22601" t="s">
        <v>13</v>
      </c>
    </row>
    <row r="22602" spans="1:9" x14ac:dyDescent="0.25">
      <c r="A22602" t="s">
        <v>40243</v>
      </c>
      <c r="B22602" t="s">
        <v>18</v>
      </c>
      <c r="C22602">
        <v>509</v>
      </c>
      <c r="D22602">
        <v>0</v>
      </c>
      <c r="G22602">
        <v>0</v>
      </c>
      <c r="H22602" t="s">
        <v>13</v>
      </c>
    </row>
    <row r="22603" spans="1:9" x14ac:dyDescent="0.25">
      <c r="A22603" t="s">
        <v>40244</v>
      </c>
      <c r="B22603" t="s">
        <v>24361</v>
      </c>
      <c r="C22603">
        <v>468</v>
      </c>
      <c r="D22603">
        <v>10</v>
      </c>
      <c r="E22603" s="1">
        <v>5.2573350139121402E-47</v>
      </c>
      <c r="F22603" t="s">
        <v>292</v>
      </c>
      <c r="G22603">
        <v>6</v>
      </c>
      <c r="H22603" t="s">
        <v>40245</v>
      </c>
      <c r="I22603" s="3" t="s">
        <v>660</v>
      </c>
    </row>
    <row r="22604" spans="1:9" x14ac:dyDescent="0.25">
      <c r="A22604" t="s">
        <v>40246</v>
      </c>
      <c r="B22604" t="s">
        <v>7340</v>
      </c>
      <c r="C22604">
        <v>506</v>
      </c>
      <c r="D22604">
        <v>10</v>
      </c>
      <c r="E22604" s="1">
        <v>9.5500036211055005E-26</v>
      </c>
      <c r="F22604" t="s">
        <v>210</v>
      </c>
      <c r="G22604">
        <v>12</v>
      </c>
      <c r="H22604" t="s">
        <v>7341</v>
      </c>
      <c r="I22604" s="3" t="s">
        <v>7342</v>
      </c>
    </row>
    <row r="22605" spans="1:9" x14ac:dyDescent="0.25">
      <c r="A22605" t="s">
        <v>40247</v>
      </c>
      <c r="B22605" t="s">
        <v>7963</v>
      </c>
      <c r="C22605">
        <v>460</v>
      </c>
      <c r="D22605">
        <v>10</v>
      </c>
      <c r="E22605" s="1">
        <v>1.0937811222718399E-37</v>
      </c>
      <c r="F22605" t="s">
        <v>453</v>
      </c>
      <c r="G22605">
        <v>3</v>
      </c>
      <c r="H22605" t="s">
        <v>9589</v>
      </c>
      <c r="I22605" s="3" t="s">
        <v>13</v>
      </c>
    </row>
    <row r="22606" spans="1:9" x14ac:dyDescent="0.25">
      <c r="A22606" t="s">
        <v>40248</v>
      </c>
      <c r="B22606" t="s">
        <v>40249</v>
      </c>
      <c r="C22606">
        <v>488</v>
      </c>
      <c r="D22606">
        <v>10</v>
      </c>
      <c r="E22606" s="1">
        <v>1.4546463455443401E-16</v>
      </c>
      <c r="F22606" t="s">
        <v>6693</v>
      </c>
      <c r="G22606">
        <v>3</v>
      </c>
      <c r="H22606" t="s">
        <v>29958</v>
      </c>
      <c r="I22606" s="3" t="s">
        <v>13</v>
      </c>
    </row>
    <row r="22607" spans="1:9" x14ac:dyDescent="0.25">
      <c r="A22607" t="s">
        <v>40250</v>
      </c>
      <c r="B22607" t="s">
        <v>27698</v>
      </c>
      <c r="C22607">
        <v>513</v>
      </c>
      <c r="D22607">
        <v>9</v>
      </c>
      <c r="E22607" s="1">
        <v>9.1751492056548198E-34</v>
      </c>
      <c r="F22607" s="2">
        <v>70333333333333.297</v>
      </c>
      <c r="G22607">
        <v>3</v>
      </c>
      <c r="H22607" t="s">
        <v>40251</v>
      </c>
      <c r="I22607" s="3" t="s">
        <v>13</v>
      </c>
    </row>
    <row r="22608" spans="1:9" x14ac:dyDescent="0.25">
      <c r="A22608" t="s">
        <v>40252</v>
      </c>
      <c r="B22608" t="s">
        <v>1470</v>
      </c>
      <c r="C22608">
        <v>461</v>
      </c>
      <c r="D22608">
        <v>8</v>
      </c>
      <c r="E22608" s="1">
        <v>2.0718931776416101E-19</v>
      </c>
      <c r="F22608" s="2">
        <v>646.25</v>
      </c>
      <c r="G22608">
        <v>4</v>
      </c>
      <c r="H22608" t="s">
        <v>40253</v>
      </c>
      <c r="I22608" s="3" t="s">
        <v>13</v>
      </c>
    </row>
    <row r="22609" spans="1:9" x14ac:dyDescent="0.25">
      <c r="A22609" t="s">
        <v>40254</v>
      </c>
      <c r="B22609" t="s">
        <v>40255</v>
      </c>
      <c r="C22609">
        <v>473</v>
      </c>
      <c r="D22609">
        <v>10</v>
      </c>
      <c r="E22609" s="1">
        <v>1.33822166461285E-24</v>
      </c>
      <c r="F22609" t="s">
        <v>987</v>
      </c>
      <c r="G22609">
        <v>0</v>
      </c>
      <c r="H22609" t="s">
        <v>13</v>
      </c>
    </row>
    <row r="22610" spans="1:9" x14ac:dyDescent="0.25">
      <c r="A22610" t="s">
        <v>40256</v>
      </c>
      <c r="B22610" t="s">
        <v>40257</v>
      </c>
      <c r="C22610">
        <v>459</v>
      </c>
      <c r="D22610">
        <v>10</v>
      </c>
      <c r="E22610" s="1">
        <v>3.6480553885688299E-17</v>
      </c>
      <c r="F22610" t="s">
        <v>5101</v>
      </c>
      <c r="G22610">
        <v>5</v>
      </c>
      <c r="H22610" t="s">
        <v>40258</v>
      </c>
      <c r="I22610" s="3" t="s">
        <v>13</v>
      </c>
    </row>
    <row r="22611" spans="1:9" x14ac:dyDescent="0.25">
      <c r="A22611" t="s">
        <v>40259</v>
      </c>
      <c r="B22611" t="s">
        <v>18</v>
      </c>
      <c r="C22611">
        <v>343</v>
      </c>
      <c r="D22611">
        <v>0</v>
      </c>
      <c r="G22611">
        <v>0</v>
      </c>
      <c r="H22611" t="s">
        <v>13</v>
      </c>
    </row>
    <row r="22612" spans="1:9" x14ac:dyDescent="0.25">
      <c r="A22612" t="s">
        <v>40260</v>
      </c>
      <c r="B22612" t="s">
        <v>35616</v>
      </c>
      <c r="C22612">
        <v>385</v>
      </c>
      <c r="D22612">
        <v>10</v>
      </c>
      <c r="E22612" s="1">
        <v>8.85340061515818E-35</v>
      </c>
      <c r="F22612" t="s">
        <v>1697</v>
      </c>
      <c r="G22612">
        <v>6</v>
      </c>
      <c r="H22612" t="s">
        <v>40261</v>
      </c>
      <c r="I22612" s="3" t="s">
        <v>1635</v>
      </c>
    </row>
    <row r="22613" spans="1:9" x14ac:dyDescent="0.25">
      <c r="A22613" t="s">
        <v>40262</v>
      </c>
      <c r="B22613" t="s">
        <v>18</v>
      </c>
      <c r="C22613">
        <v>333</v>
      </c>
      <c r="D22613">
        <v>0</v>
      </c>
      <c r="G22613">
        <v>0</v>
      </c>
      <c r="H22613" t="s">
        <v>13</v>
      </c>
    </row>
    <row r="22614" spans="1:9" x14ac:dyDescent="0.25">
      <c r="A22614" t="s">
        <v>40263</v>
      </c>
      <c r="B22614" t="s">
        <v>18</v>
      </c>
      <c r="C22614">
        <v>222</v>
      </c>
      <c r="D22614">
        <v>0</v>
      </c>
      <c r="G22614">
        <v>0</v>
      </c>
      <c r="H22614" t="s">
        <v>13</v>
      </c>
    </row>
    <row r="22615" spans="1:9" x14ac:dyDescent="0.25">
      <c r="A22615" t="s">
        <v>40264</v>
      </c>
      <c r="B22615" t="s">
        <v>40265</v>
      </c>
      <c r="C22615">
        <v>204</v>
      </c>
      <c r="D22615">
        <v>3</v>
      </c>
      <c r="E22615" s="1">
        <v>12.009787131967901</v>
      </c>
      <c r="F22615" t="s">
        <v>1594</v>
      </c>
      <c r="G22615">
        <v>3</v>
      </c>
      <c r="H22615" t="s">
        <v>16864</v>
      </c>
      <c r="I22615" s="3" t="s">
        <v>2651</v>
      </c>
    </row>
    <row r="22616" spans="1:9" x14ac:dyDescent="0.25">
      <c r="A22616" t="s">
        <v>40266</v>
      </c>
      <c r="B22616" t="s">
        <v>6911</v>
      </c>
      <c r="C22616">
        <v>387</v>
      </c>
      <c r="D22616">
        <v>10</v>
      </c>
      <c r="E22616" s="1">
        <v>1.7243423610046501E-33</v>
      </c>
      <c r="F22616" t="s">
        <v>416</v>
      </c>
      <c r="G22616">
        <v>1</v>
      </c>
      <c r="H22616" t="s">
        <v>6912</v>
      </c>
      <c r="I22616" s="3" t="s">
        <v>13</v>
      </c>
    </row>
    <row r="22617" spans="1:9" x14ac:dyDescent="0.25">
      <c r="A22617" t="s">
        <v>40267</v>
      </c>
      <c r="B22617" t="s">
        <v>3609</v>
      </c>
      <c r="C22617">
        <v>489</v>
      </c>
      <c r="D22617">
        <v>10</v>
      </c>
      <c r="E22617" s="1">
        <v>3.6433849747087002E-16</v>
      </c>
      <c r="F22617" t="s">
        <v>1711</v>
      </c>
      <c r="G22617">
        <v>1</v>
      </c>
      <c r="H22617" t="s">
        <v>2607</v>
      </c>
      <c r="I22617" s="3" t="s">
        <v>2608</v>
      </c>
    </row>
    <row r="22618" spans="1:9" x14ac:dyDescent="0.25">
      <c r="A22618" t="s">
        <v>40268</v>
      </c>
      <c r="B22618" t="s">
        <v>18</v>
      </c>
      <c r="C22618">
        <v>412</v>
      </c>
      <c r="D22618">
        <v>0</v>
      </c>
      <c r="G22618">
        <v>0</v>
      </c>
      <c r="H22618" t="s">
        <v>13</v>
      </c>
    </row>
    <row r="22619" spans="1:9" x14ac:dyDescent="0.25">
      <c r="A22619" t="s">
        <v>40269</v>
      </c>
      <c r="B22619" t="s">
        <v>40270</v>
      </c>
      <c r="C22619">
        <v>279</v>
      </c>
      <c r="D22619">
        <v>10</v>
      </c>
      <c r="E22619" s="1">
        <v>4.5068421991321797E-23</v>
      </c>
      <c r="F22619" t="s">
        <v>3473</v>
      </c>
      <c r="G22619">
        <v>3</v>
      </c>
      <c r="H22619" t="s">
        <v>6463</v>
      </c>
      <c r="I22619" s="3" t="s">
        <v>1251</v>
      </c>
    </row>
    <row r="22620" spans="1:9" x14ac:dyDescent="0.25">
      <c r="A22620" t="s">
        <v>40271</v>
      </c>
      <c r="B22620" t="s">
        <v>40272</v>
      </c>
      <c r="C22620">
        <v>467</v>
      </c>
      <c r="D22620">
        <v>10</v>
      </c>
      <c r="E22620" s="1">
        <v>4.9412114567325603E-11</v>
      </c>
      <c r="F22620" t="s">
        <v>41</v>
      </c>
      <c r="G22620">
        <v>0</v>
      </c>
      <c r="H22620" t="s">
        <v>13</v>
      </c>
    </row>
    <row r="22621" spans="1:9" x14ac:dyDescent="0.25">
      <c r="A22621" t="s">
        <v>40273</v>
      </c>
      <c r="B22621" t="s">
        <v>18</v>
      </c>
      <c r="C22621">
        <v>400</v>
      </c>
      <c r="D22621">
        <v>0</v>
      </c>
      <c r="G22621">
        <v>0</v>
      </c>
      <c r="H22621" t="s">
        <v>13</v>
      </c>
    </row>
    <row r="22622" spans="1:9" x14ac:dyDescent="0.25">
      <c r="A22622" t="s">
        <v>40274</v>
      </c>
      <c r="B22622" t="s">
        <v>1178</v>
      </c>
      <c r="C22622">
        <v>302</v>
      </c>
      <c r="D22622">
        <v>10</v>
      </c>
      <c r="E22622" s="1">
        <v>3.0501767966142E-20</v>
      </c>
      <c r="F22622" t="s">
        <v>410</v>
      </c>
      <c r="G22622">
        <v>4</v>
      </c>
      <c r="H22622" t="s">
        <v>40275</v>
      </c>
      <c r="I22622" s="3" t="s">
        <v>660</v>
      </c>
    </row>
    <row r="22623" spans="1:9" x14ac:dyDescent="0.25">
      <c r="A22623" t="s">
        <v>40276</v>
      </c>
      <c r="B22623" t="s">
        <v>40277</v>
      </c>
      <c r="C22623">
        <v>492</v>
      </c>
      <c r="D22623">
        <v>7</v>
      </c>
      <c r="E22623" s="1">
        <v>0.66938495153192601</v>
      </c>
      <c r="F22623" t="s">
        <v>4967</v>
      </c>
      <c r="G22623">
        <v>6</v>
      </c>
      <c r="H22623" t="s">
        <v>37661</v>
      </c>
      <c r="I22623" s="3" t="s">
        <v>37662</v>
      </c>
    </row>
    <row r="22624" spans="1:9" x14ac:dyDescent="0.25">
      <c r="A22624" t="s">
        <v>40278</v>
      </c>
      <c r="B22624" t="s">
        <v>40279</v>
      </c>
      <c r="C22624">
        <v>454</v>
      </c>
      <c r="D22624">
        <v>8</v>
      </c>
      <c r="E22624" s="1">
        <v>17.366721835938201</v>
      </c>
      <c r="F22624" s="2">
        <v>978.75</v>
      </c>
      <c r="G22624">
        <v>2</v>
      </c>
      <c r="H22624" t="s">
        <v>40280</v>
      </c>
      <c r="I22624" s="3" t="s">
        <v>13</v>
      </c>
    </row>
    <row r="22625" spans="1:9" x14ac:dyDescent="0.25">
      <c r="A22625" t="s">
        <v>40281</v>
      </c>
      <c r="B22625" t="s">
        <v>22879</v>
      </c>
      <c r="C22625">
        <v>430</v>
      </c>
      <c r="D22625">
        <v>10</v>
      </c>
      <c r="E22625" s="1">
        <v>1.7377051668973901E-39</v>
      </c>
      <c r="F22625" t="s">
        <v>292</v>
      </c>
      <c r="G22625">
        <v>8</v>
      </c>
      <c r="H22625" t="s">
        <v>40282</v>
      </c>
      <c r="I22625" s="3" t="s">
        <v>5615</v>
      </c>
    </row>
    <row r="22626" spans="1:9" x14ac:dyDescent="0.25">
      <c r="A22626" t="s">
        <v>40283</v>
      </c>
      <c r="B22626" t="s">
        <v>18</v>
      </c>
      <c r="C22626">
        <v>452</v>
      </c>
      <c r="D22626">
        <v>0</v>
      </c>
      <c r="G22626">
        <v>0</v>
      </c>
      <c r="H22626" t="s">
        <v>13</v>
      </c>
    </row>
    <row r="22627" spans="1:9" x14ac:dyDescent="0.25">
      <c r="A22627" t="s">
        <v>40284</v>
      </c>
      <c r="B22627" t="s">
        <v>11406</v>
      </c>
      <c r="C22627">
        <v>312</v>
      </c>
      <c r="D22627">
        <v>10</v>
      </c>
      <c r="E22627" s="1">
        <v>3.6985910626678299E-9</v>
      </c>
      <c r="F22627" t="s">
        <v>41</v>
      </c>
      <c r="G22627">
        <v>5</v>
      </c>
      <c r="H22627" t="s">
        <v>11407</v>
      </c>
      <c r="I22627" s="3" t="s">
        <v>11408</v>
      </c>
    </row>
    <row r="22628" spans="1:9" x14ac:dyDescent="0.25">
      <c r="A22628" t="s">
        <v>40285</v>
      </c>
      <c r="B22628" t="s">
        <v>8375</v>
      </c>
      <c r="C22628">
        <v>337</v>
      </c>
      <c r="D22628">
        <v>10</v>
      </c>
      <c r="E22628" s="1">
        <v>2.1658163279513098E-25</v>
      </c>
      <c r="F22628" t="s">
        <v>1793</v>
      </c>
      <c r="G22628">
        <v>13</v>
      </c>
      <c r="H22628" t="s">
        <v>40286</v>
      </c>
      <c r="I22628" s="3" t="s">
        <v>9967</v>
      </c>
    </row>
    <row r="22629" spans="1:9" x14ac:dyDescent="0.25">
      <c r="A22629" t="s">
        <v>40287</v>
      </c>
      <c r="B22629" t="s">
        <v>7643</v>
      </c>
      <c r="C22629">
        <v>330</v>
      </c>
      <c r="D22629">
        <v>10</v>
      </c>
      <c r="E22629" s="1">
        <v>6.7808941931748201E-27</v>
      </c>
      <c r="F22629" t="s">
        <v>266</v>
      </c>
      <c r="G22629">
        <v>6</v>
      </c>
      <c r="H22629" t="s">
        <v>30949</v>
      </c>
      <c r="I22629" s="3" t="s">
        <v>13</v>
      </c>
    </row>
    <row r="22630" spans="1:9" x14ac:dyDescent="0.25">
      <c r="A22630" t="s">
        <v>40288</v>
      </c>
      <c r="B22630" t="s">
        <v>33384</v>
      </c>
      <c r="C22630">
        <v>409</v>
      </c>
      <c r="D22630">
        <v>10</v>
      </c>
      <c r="E22630" s="1">
        <v>2.92945642920109E-55</v>
      </c>
      <c r="F22630" t="s">
        <v>332</v>
      </c>
      <c r="G22630">
        <v>2</v>
      </c>
      <c r="H22630" t="s">
        <v>25642</v>
      </c>
      <c r="I22630" s="3" t="s">
        <v>13</v>
      </c>
    </row>
    <row r="22631" spans="1:9" x14ac:dyDescent="0.25">
      <c r="A22631" t="s">
        <v>40289</v>
      </c>
      <c r="B22631" t="s">
        <v>40290</v>
      </c>
      <c r="C22631">
        <v>332</v>
      </c>
      <c r="D22631">
        <v>2</v>
      </c>
      <c r="E22631" s="1">
        <v>0.12471886066457399</v>
      </c>
      <c r="F22631" t="s">
        <v>702</v>
      </c>
      <c r="G22631">
        <v>1</v>
      </c>
      <c r="H22631" t="s">
        <v>15048</v>
      </c>
      <c r="I22631" s="3" t="s">
        <v>13</v>
      </c>
    </row>
    <row r="22632" spans="1:9" x14ac:dyDescent="0.25">
      <c r="A22632" t="s">
        <v>40291</v>
      </c>
      <c r="B22632" t="s">
        <v>1178</v>
      </c>
      <c r="C22632">
        <v>401</v>
      </c>
      <c r="D22632">
        <v>7</v>
      </c>
      <c r="E22632" s="1">
        <v>15.475827391943399</v>
      </c>
      <c r="F22632" t="s">
        <v>1263</v>
      </c>
      <c r="G22632">
        <v>8</v>
      </c>
      <c r="H22632" t="s">
        <v>21128</v>
      </c>
      <c r="I22632" s="3" t="s">
        <v>13</v>
      </c>
    </row>
    <row r="22633" spans="1:9" x14ac:dyDescent="0.25">
      <c r="A22633" t="s">
        <v>40292</v>
      </c>
      <c r="B22633" t="s">
        <v>40293</v>
      </c>
      <c r="C22633">
        <v>318</v>
      </c>
      <c r="D22633">
        <v>10</v>
      </c>
      <c r="E22633" s="1">
        <v>1.1377255603788E-11</v>
      </c>
      <c r="F22633" t="s">
        <v>978</v>
      </c>
      <c r="G22633">
        <v>2</v>
      </c>
      <c r="H22633" t="s">
        <v>40294</v>
      </c>
      <c r="I22633" s="3" t="s">
        <v>13</v>
      </c>
    </row>
    <row r="22634" spans="1:9" x14ac:dyDescent="0.25">
      <c r="A22634" t="s">
        <v>40295</v>
      </c>
      <c r="B22634" t="s">
        <v>18</v>
      </c>
      <c r="C22634">
        <v>238</v>
      </c>
      <c r="D22634">
        <v>0</v>
      </c>
      <c r="G22634">
        <v>0</v>
      </c>
      <c r="H22634" t="s">
        <v>13</v>
      </c>
    </row>
    <row r="22635" spans="1:9" x14ac:dyDescent="0.25">
      <c r="A22635" t="s">
        <v>40296</v>
      </c>
      <c r="B22635" t="s">
        <v>40297</v>
      </c>
      <c r="C22635">
        <v>401</v>
      </c>
      <c r="D22635">
        <v>10</v>
      </c>
      <c r="E22635" s="1">
        <v>6.2250865900756201E-33</v>
      </c>
      <c r="F22635" t="s">
        <v>463</v>
      </c>
      <c r="G22635">
        <v>2</v>
      </c>
      <c r="H22635" t="s">
        <v>12</v>
      </c>
      <c r="I22635" s="3" t="s">
        <v>13</v>
      </c>
    </row>
    <row r="22636" spans="1:9" x14ac:dyDescent="0.25">
      <c r="A22636" t="s">
        <v>40298</v>
      </c>
      <c r="B22636" t="s">
        <v>18</v>
      </c>
      <c r="C22636">
        <v>401</v>
      </c>
      <c r="D22636">
        <v>0</v>
      </c>
      <c r="G22636">
        <v>0</v>
      </c>
      <c r="H22636" t="s">
        <v>13</v>
      </c>
    </row>
    <row r="22637" spans="1:9" x14ac:dyDescent="0.25">
      <c r="A22637" t="s">
        <v>40299</v>
      </c>
      <c r="B22637" t="s">
        <v>18</v>
      </c>
      <c r="C22637">
        <v>464</v>
      </c>
      <c r="D22637">
        <v>0</v>
      </c>
      <c r="G22637">
        <v>0</v>
      </c>
      <c r="H22637" t="s">
        <v>13</v>
      </c>
    </row>
    <row r="22638" spans="1:9" x14ac:dyDescent="0.25">
      <c r="A22638" t="s">
        <v>40300</v>
      </c>
      <c r="B22638" t="s">
        <v>18</v>
      </c>
      <c r="C22638">
        <v>372</v>
      </c>
      <c r="D22638">
        <v>0</v>
      </c>
      <c r="G22638">
        <v>0</v>
      </c>
      <c r="H22638" t="s">
        <v>13</v>
      </c>
    </row>
    <row r="22639" spans="1:9" x14ac:dyDescent="0.25">
      <c r="A22639" t="s">
        <v>40301</v>
      </c>
      <c r="B22639" t="s">
        <v>18</v>
      </c>
      <c r="C22639">
        <v>322</v>
      </c>
      <c r="D22639">
        <v>0</v>
      </c>
      <c r="G22639">
        <v>0</v>
      </c>
      <c r="H22639" t="s">
        <v>13</v>
      </c>
    </row>
    <row r="22640" spans="1:9" x14ac:dyDescent="0.25">
      <c r="A22640" t="s">
        <v>40302</v>
      </c>
      <c r="B22640" t="s">
        <v>40303</v>
      </c>
      <c r="C22640">
        <v>293</v>
      </c>
      <c r="D22640">
        <v>10</v>
      </c>
      <c r="E22640" s="1">
        <v>4.9104020032934003E-15</v>
      </c>
      <c r="F22640" t="s">
        <v>2362</v>
      </c>
      <c r="G22640">
        <v>2</v>
      </c>
      <c r="H22640" t="s">
        <v>27224</v>
      </c>
      <c r="I22640" s="3" t="s">
        <v>13</v>
      </c>
    </row>
    <row r="22641" spans="1:9" x14ac:dyDescent="0.25">
      <c r="A22641" t="s">
        <v>40304</v>
      </c>
      <c r="B22641" t="s">
        <v>18</v>
      </c>
      <c r="C22641">
        <v>363</v>
      </c>
      <c r="D22641">
        <v>0</v>
      </c>
      <c r="G22641">
        <v>0</v>
      </c>
      <c r="H22641" t="s">
        <v>13</v>
      </c>
    </row>
    <row r="22642" spans="1:9" x14ac:dyDescent="0.25">
      <c r="A22642" t="s">
        <v>40305</v>
      </c>
      <c r="B22642" t="s">
        <v>175</v>
      </c>
      <c r="C22642">
        <v>462</v>
      </c>
      <c r="D22642">
        <v>10</v>
      </c>
      <c r="E22642" s="1">
        <v>1.2017136073265E-23</v>
      </c>
      <c r="F22642" t="s">
        <v>3043</v>
      </c>
      <c r="G22642">
        <v>3</v>
      </c>
      <c r="H22642" t="s">
        <v>40306</v>
      </c>
    </row>
    <row r="22643" spans="1:9" x14ac:dyDescent="0.25">
      <c r="A22643" t="s">
        <v>40307</v>
      </c>
      <c r="B22643" t="s">
        <v>18</v>
      </c>
      <c r="C22643">
        <v>204</v>
      </c>
      <c r="D22643">
        <v>0</v>
      </c>
      <c r="G22643">
        <v>0</v>
      </c>
      <c r="H22643" t="s">
        <v>13</v>
      </c>
    </row>
    <row r="22644" spans="1:9" x14ac:dyDescent="0.25">
      <c r="A22644" t="s">
        <v>40308</v>
      </c>
      <c r="B22644" t="s">
        <v>40309</v>
      </c>
      <c r="C22644">
        <v>505</v>
      </c>
      <c r="D22644">
        <v>10</v>
      </c>
      <c r="E22644" s="1">
        <v>1.73542334302708E-44</v>
      </c>
      <c r="F22644" t="s">
        <v>2190</v>
      </c>
      <c r="G22644">
        <v>10</v>
      </c>
      <c r="H22644" t="s">
        <v>40310</v>
      </c>
      <c r="I22644" s="3" t="s">
        <v>40311</v>
      </c>
    </row>
    <row r="22645" spans="1:9" x14ac:dyDescent="0.25">
      <c r="A22645" t="s">
        <v>40312</v>
      </c>
      <c r="B22645" t="s">
        <v>1320</v>
      </c>
      <c r="C22645">
        <v>350</v>
      </c>
      <c r="D22645">
        <v>10</v>
      </c>
      <c r="E22645" s="1">
        <v>2.9857442595692699E-19</v>
      </c>
      <c r="F22645" t="s">
        <v>173</v>
      </c>
      <c r="G22645">
        <v>3</v>
      </c>
      <c r="H22645" t="s">
        <v>1266</v>
      </c>
      <c r="I22645" s="3" t="s">
        <v>1267</v>
      </c>
    </row>
    <row r="22646" spans="1:9" x14ac:dyDescent="0.25">
      <c r="A22646" t="s">
        <v>40313</v>
      </c>
      <c r="B22646" t="s">
        <v>18</v>
      </c>
      <c r="C22646">
        <v>514</v>
      </c>
      <c r="D22646">
        <v>0</v>
      </c>
      <c r="G22646">
        <v>0</v>
      </c>
      <c r="H22646" t="s">
        <v>13</v>
      </c>
    </row>
    <row r="22647" spans="1:9" x14ac:dyDescent="0.25">
      <c r="A22647" t="s">
        <v>40314</v>
      </c>
      <c r="B22647" t="s">
        <v>40315</v>
      </c>
      <c r="C22647">
        <v>230</v>
      </c>
      <c r="D22647">
        <v>10</v>
      </c>
      <c r="E22647" s="1">
        <v>1.37797732187368E-19</v>
      </c>
      <c r="F22647" t="s">
        <v>103</v>
      </c>
      <c r="G22647">
        <v>0</v>
      </c>
      <c r="H22647" t="s">
        <v>13</v>
      </c>
    </row>
    <row r="22648" spans="1:9" x14ac:dyDescent="0.25">
      <c r="A22648" t="s">
        <v>40316</v>
      </c>
      <c r="B22648" t="s">
        <v>8508</v>
      </c>
      <c r="C22648">
        <v>391</v>
      </c>
      <c r="D22648">
        <v>10</v>
      </c>
      <c r="E22648" s="1">
        <v>1.72278214333745E-14</v>
      </c>
      <c r="F22648" t="s">
        <v>3391</v>
      </c>
      <c r="G22648">
        <v>20</v>
      </c>
      <c r="H22648" t="s">
        <v>40317</v>
      </c>
      <c r="I22648" s="3" t="s">
        <v>13</v>
      </c>
    </row>
    <row r="22649" spans="1:9" x14ac:dyDescent="0.25">
      <c r="A22649" t="s">
        <v>40318</v>
      </c>
      <c r="B22649" t="s">
        <v>7634</v>
      </c>
      <c r="C22649">
        <v>312</v>
      </c>
      <c r="D22649">
        <v>10</v>
      </c>
      <c r="E22649" s="1">
        <v>4.9468409906013299E-30</v>
      </c>
      <c r="F22649" t="s">
        <v>28</v>
      </c>
      <c r="G22649">
        <v>4</v>
      </c>
      <c r="H22649" t="s">
        <v>7635</v>
      </c>
      <c r="I22649" s="3" t="s">
        <v>7636</v>
      </c>
    </row>
    <row r="22650" spans="1:9" x14ac:dyDescent="0.25">
      <c r="A22650" t="s">
        <v>40319</v>
      </c>
      <c r="B22650" t="s">
        <v>5328</v>
      </c>
      <c r="C22650">
        <v>433</v>
      </c>
      <c r="D22650">
        <v>3</v>
      </c>
      <c r="E22650" s="1">
        <v>0.22073702740449899</v>
      </c>
      <c r="F22650" t="s">
        <v>51</v>
      </c>
      <c r="G22650">
        <v>1</v>
      </c>
      <c r="H22650" t="s">
        <v>3681</v>
      </c>
    </row>
    <row r="22651" spans="1:9" x14ac:dyDescent="0.25">
      <c r="A22651" t="s">
        <v>40320</v>
      </c>
      <c r="B22651" t="s">
        <v>40321</v>
      </c>
      <c r="C22651">
        <v>492</v>
      </c>
      <c r="D22651">
        <v>10</v>
      </c>
      <c r="E22651" s="1">
        <v>1.00616970273732E-44</v>
      </c>
      <c r="F22651" t="s">
        <v>6004</v>
      </c>
      <c r="G22651">
        <v>1</v>
      </c>
      <c r="H22651" t="s">
        <v>3681</v>
      </c>
      <c r="I22651" s="3" t="s">
        <v>13</v>
      </c>
    </row>
    <row r="22652" spans="1:9" x14ac:dyDescent="0.25">
      <c r="A22652" t="s">
        <v>40322</v>
      </c>
      <c r="B22652" t="s">
        <v>18</v>
      </c>
      <c r="C22652">
        <v>307</v>
      </c>
      <c r="D22652">
        <v>0</v>
      </c>
      <c r="G22652">
        <v>0</v>
      </c>
      <c r="H22652" t="s">
        <v>13</v>
      </c>
    </row>
    <row r="22653" spans="1:9" x14ac:dyDescent="0.25">
      <c r="A22653" t="s">
        <v>40323</v>
      </c>
      <c r="B22653" t="s">
        <v>40324</v>
      </c>
      <c r="C22653">
        <v>236</v>
      </c>
      <c r="D22653">
        <v>10</v>
      </c>
      <c r="E22653" s="1">
        <v>9.2050382460065498E-8</v>
      </c>
      <c r="F22653" t="s">
        <v>883</v>
      </c>
      <c r="G22653">
        <v>5</v>
      </c>
      <c r="H22653" t="s">
        <v>40325</v>
      </c>
      <c r="I22653" s="3" t="s">
        <v>40326</v>
      </c>
    </row>
    <row r="22654" spans="1:9" x14ac:dyDescent="0.25">
      <c r="A22654" t="s">
        <v>40327</v>
      </c>
      <c r="B22654" t="s">
        <v>40328</v>
      </c>
      <c r="C22654">
        <v>463</v>
      </c>
      <c r="D22654">
        <v>10</v>
      </c>
      <c r="E22654" s="1">
        <v>1.9716392654084101E-41</v>
      </c>
      <c r="F22654" t="s">
        <v>731</v>
      </c>
      <c r="G22654">
        <v>4</v>
      </c>
      <c r="H22654" t="s">
        <v>40329</v>
      </c>
      <c r="I22654" s="3" t="s">
        <v>13</v>
      </c>
    </row>
    <row r="22655" spans="1:9" x14ac:dyDescent="0.25">
      <c r="A22655" t="s">
        <v>40330</v>
      </c>
      <c r="B22655" t="s">
        <v>37399</v>
      </c>
      <c r="C22655">
        <v>447</v>
      </c>
      <c r="D22655">
        <v>10</v>
      </c>
      <c r="E22655" s="1">
        <v>1.1687221625660401E-37</v>
      </c>
      <c r="F22655" t="s">
        <v>1660</v>
      </c>
      <c r="G22655">
        <v>4</v>
      </c>
      <c r="H22655" t="s">
        <v>24796</v>
      </c>
      <c r="I22655" s="3" t="s">
        <v>13</v>
      </c>
    </row>
    <row r="22656" spans="1:9" x14ac:dyDescent="0.25">
      <c r="A22656" t="s">
        <v>40331</v>
      </c>
      <c r="B22656" t="s">
        <v>18</v>
      </c>
      <c r="C22656">
        <v>319</v>
      </c>
      <c r="D22656">
        <v>0</v>
      </c>
      <c r="G22656">
        <v>0</v>
      </c>
      <c r="H22656" t="s">
        <v>13</v>
      </c>
    </row>
    <row r="22657" spans="1:9" x14ac:dyDescent="0.25">
      <c r="A22657" t="s">
        <v>40332</v>
      </c>
      <c r="B22657" t="s">
        <v>35709</v>
      </c>
      <c r="C22657">
        <v>298</v>
      </c>
      <c r="D22657">
        <v>10</v>
      </c>
      <c r="E22657" s="1">
        <v>1.4250475864534E-9</v>
      </c>
      <c r="F22657" t="s">
        <v>2206</v>
      </c>
      <c r="G22657">
        <v>3</v>
      </c>
      <c r="H22657" t="s">
        <v>40333</v>
      </c>
      <c r="I22657" s="3" t="s">
        <v>13</v>
      </c>
    </row>
    <row r="22658" spans="1:9" x14ac:dyDescent="0.25">
      <c r="A22658" t="s">
        <v>40334</v>
      </c>
      <c r="B22658" t="s">
        <v>9672</v>
      </c>
      <c r="C22658">
        <v>355</v>
      </c>
      <c r="D22658">
        <v>10</v>
      </c>
      <c r="E22658" s="1">
        <v>7.0719291337884297E-32</v>
      </c>
      <c r="F22658" t="s">
        <v>1219</v>
      </c>
      <c r="G22658">
        <v>7</v>
      </c>
      <c r="H22658" t="s">
        <v>21648</v>
      </c>
      <c r="I22658" s="3" t="s">
        <v>515</v>
      </c>
    </row>
    <row r="22659" spans="1:9" x14ac:dyDescent="0.25">
      <c r="A22659" t="s">
        <v>40335</v>
      </c>
      <c r="B22659" t="s">
        <v>32075</v>
      </c>
      <c r="C22659">
        <v>369</v>
      </c>
      <c r="D22659">
        <v>10</v>
      </c>
      <c r="E22659" s="1">
        <v>4.0858103980541502E-16</v>
      </c>
      <c r="F22659" t="s">
        <v>1814</v>
      </c>
      <c r="G22659">
        <v>5</v>
      </c>
      <c r="H22659" t="s">
        <v>17455</v>
      </c>
      <c r="I22659" s="3" t="s">
        <v>13</v>
      </c>
    </row>
    <row r="22660" spans="1:9" x14ac:dyDescent="0.25">
      <c r="A22660" t="s">
        <v>40336</v>
      </c>
      <c r="B22660" t="s">
        <v>6123</v>
      </c>
      <c r="C22660">
        <v>499</v>
      </c>
      <c r="D22660">
        <v>10</v>
      </c>
      <c r="E22660" s="1">
        <v>8.7453891049616905E-20</v>
      </c>
      <c r="F22660" t="s">
        <v>13986</v>
      </c>
      <c r="G22660">
        <v>4</v>
      </c>
      <c r="H22660" t="s">
        <v>40337</v>
      </c>
      <c r="I22660" s="3" t="s">
        <v>13</v>
      </c>
    </row>
    <row r="22661" spans="1:9" x14ac:dyDescent="0.25">
      <c r="A22661" t="s">
        <v>40338</v>
      </c>
      <c r="B22661" t="s">
        <v>175</v>
      </c>
      <c r="C22661">
        <v>401</v>
      </c>
      <c r="D22661">
        <v>10</v>
      </c>
      <c r="E22661" s="1">
        <v>4.7885414418793699E-17</v>
      </c>
      <c r="F22661" t="s">
        <v>1951</v>
      </c>
      <c r="G22661">
        <v>2</v>
      </c>
      <c r="H22661" t="s">
        <v>2542</v>
      </c>
    </row>
    <row r="22662" spans="1:9" x14ac:dyDescent="0.25">
      <c r="A22662" t="s">
        <v>40339</v>
      </c>
      <c r="B22662" t="s">
        <v>18</v>
      </c>
      <c r="C22662">
        <v>258</v>
      </c>
      <c r="D22662">
        <v>0</v>
      </c>
      <c r="G22662">
        <v>0</v>
      </c>
      <c r="H22662" t="s">
        <v>13</v>
      </c>
    </row>
    <row r="22663" spans="1:9" x14ac:dyDescent="0.25">
      <c r="A22663" t="s">
        <v>40340</v>
      </c>
      <c r="B22663" t="s">
        <v>23435</v>
      </c>
      <c r="C22663">
        <v>301</v>
      </c>
      <c r="D22663">
        <v>10</v>
      </c>
      <c r="E22663" s="1">
        <v>2.7715790786515099E-5</v>
      </c>
      <c r="F22663" t="s">
        <v>2128</v>
      </c>
      <c r="G22663">
        <v>6</v>
      </c>
      <c r="H22663" t="s">
        <v>25883</v>
      </c>
      <c r="I22663" s="3" t="s">
        <v>941</v>
      </c>
    </row>
    <row r="22664" spans="1:9" x14ac:dyDescent="0.25">
      <c r="A22664" t="s">
        <v>40341</v>
      </c>
      <c r="B22664" t="s">
        <v>26706</v>
      </c>
      <c r="C22664">
        <v>290</v>
      </c>
      <c r="D22664">
        <v>10</v>
      </c>
      <c r="E22664" s="1">
        <v>6.4500843976830096E-6</v>
      </c>
      <c r="F22664" t="s">
        <v>679</v>
      </c>
      <c r="G22664">
        <v>3</v>
      </c>
      <c r="H22664" t="s">
        <v>26707</v>
      </c>
      <c r="I22664" s="3" t="s">
        <v>13205</v>
      </c>
    </row>
    <row r="22665" spans="1:9" x14ac:dyDescent="0.25">
      <c r="A22665" t="s">
        <v>40342</v>
      </c>
      <c r="B22665" t="s">
        <v>40343</v>
      </c>
      <c r="C22665">
        <v>386</v>
      </c>
      <c r="D22665">
        <v>4</v>
      </c>
      <c r="E22665" s="1">
        <v>78.282445364138397</v>
      </c>
      <c r="F22665" t="s">
        <v>471</v>
      </c>
      <c r="G22665">
        <v>1</v>
      </c>
      <c r="H22665" t="s">
        <v>8345</v>
      </c>
      <c r="I22665" s="3" t="s">
        <v>13</v>
      </c>
    </row>
    <row r="22666" spans="1:9" x14ac:dyDescent="0.25">
      <c r="A22666" t="s">
        <v>40344</v>
      </c>
      <c r="B22666" t="s">
        <v>40345</v>
      </c>
      <c r="C22666">
        <v>474</v>
      </c>
      <c r="D22666">
        <v>10</v>
      </c>
      <c r="E22666" s="1">
        <v>1.80029011250074E-37</v>
      </c>
      <c r="F22666" t="s">
        <v>163</v>
      </c>
      <c r="G22666">
        <v>6</v>
      </c>
      <c r="H22666" t="s">
        <v>40346</v>
      </c>
      <c r="I22666" s="3" t="s">
        <v>40347</v>
      </c>
    </row>
    <row r="22667" spans="1:9" x14ac:dyDescent="0.25">
      <c r="A22667" t="s">
        <v>40348</v>
      </c>
      <c r="B22667" t="s">
        <v>175</v>
      </c>
      <c r="C22667">
        <v>482</v>
      </c>
      <c r="D22667">
        <v>8</v>
      </c>
      <c r="E22667" s="1">
        <v>1.93371711087001E-13</v>
      </c>
      <c r="F22667" t="s">
        <v>51</v>
      </c>
      <c r="G22667">
        <v>1</v>
      </c>
      <c r="H22667" t="s">
        <v>40349</v>
      </c>
    </row>
    <row r="22668" spans="1:9" x14ac:dyDescent="0.25">
      <c r="A22668" t="s">
        <v>40350</v>
      </c>
      <c r="B22668" t="s">
        <v>179</v>
      </c>
      <c r="C22668">
        <v>358</v>
      </c>
      <c r="D22668">
        <v>10</v>
      </c>
      <c r="E22668" s="1">
        <v>1.41658404927176E-24</v>
      </c>
      <c r="F22668" t="s">
        <v>5101</v>
      </c>
      <c r="G22668">
        <v>2</v>
      </c>
      <c r="H22668" t="s">
        <v>180</v>
      </c>
      <c r="I22668" s="3" t="s">
        <v>13</v>
      </c>
    </row>
    <row r="22669" spans="1:9" x14ac:dyDescent="0.25">
      <c r="A22669" t="s">
        <v>40351</v>
      </c>
      <c r="B22669" t="s">
        <v>18</v>
      </c>
      <c r="C22669">
        <v>205</v>
      </c>
      <c r="D22669">
        <v>0</v>
      </c>
      <c r="G22669">
        <v>0</v>
      </c>
      <c r="H22669" t="s">
        <v>13</v>
      </c>
    </row>
    <row r="22670" spans="1:9" x14ac:dyDescent="0.25">
      <c r="A22670" t="s">
        <v>40352</v>
      </c>
      <c r="B22670" t="s">
        <v>21254</v>
      </c>
      <c r="C22670">
        <v>382</v>
      </c>
      <c r="D22670">
        <v>10</v>
      </c>
      <c r="E22670" s="1">
        <v>0.12952116983843401</v>
      </c>
      <c r="F22670" t="s">
        <v>2190</v>
      </c>
      <c r="G22670">
        <v>5</v>
      </c>
      <c r="H22670" t="s">
        <v>14476</v>
      </c>
      <c r="I22670" s="3" t="s">
        <v>13</v>
      </c>
    </row>
    <row r="22671" spans="1:9" x14ac:dyDescent="0.25">
      <c r="A22671" t="s">
        <v>40353</v>
      </c>
      <c r="B22671" t="s">
        <v>40354</v>
      </c>
      <c r="C22671">
        <v>389</v>
      </c>
      <c r="D22671">
        <v>10</v>
      </c>
      <c r="E22671" s="1">
        <v>1.9893956970334201E-28</v>
      </c>
      <c r="F22671" t="s">
        <v>777</v>
      </c>
      <c r="G22671">
        <v>1</v>
      </c>
      <c r="H22671" t="s">
        <v>4582</v>
      </c>
      <c r="I22671" s="3" t="s">
        <v>13</v>
      </c>
    </row>
    <row r="22672" spans="1:9" x14ac:dyDescent="0.25">
      <c r="A22672" t="s">
        <v>40355</v>
      </c>
      <c r="B22672" t="s">
        <v>18</v>
      </c>
      <c r="C22672">
        <v>202</v>
      </c>
      <c r="D22672">
        <v>0</v>
      </c>
      <c r="G22672">
        <v>0</v>
      </c>
      <c r="H22672" t="s">
        <v>13</v>
      </c>
    </row>
    <row r="22673" spans="1:9" x14ac:dyDescent="0.25">
      <c r="A22673" t="s">
        <v>40356</v>
      </c>
      <c r="B22673" t="s">
        <v>29444</v>
      </c>
      <c r="C22673">
        <v>301</v>
      </c>
      <c r="D22673">
        <v>10</v>
      </c>
      <c r="E22673" s="1">
        <v>9.1941434062445997E-25</v>
      </c>
      <c r="F22673" t="s">
        <v>1000</v>
      </c>
      <c r="G22673">
        <v>8</v>
      </c>
      <c r="H22673" t="s">
        <v>29445</v>
      </c>
      <c r="I22673" s="3" t="s">
        <v>13</v>
      </c>
    </row>
    <row r="22674" spans="1:9" x14ac:dyDescent="0.25">
      <c r="A22674" t="s">
        <v>40357</v>
      </c>
      <c r="B22674" t="s">
        <v>175</v>
      </c>
      <c r="C22674">
        <v>305</v>
      </c>
      <c r="D22674">
        <v>10</v>
      </c>
      <c r="E22674" s="1">
        <v>8.8440595286579005E-20</v>
      </c>
      <c r="F22674" t="s">
        <v>402</v>
      </c>
      <c r="G22674">
        <v>2</v>
      </c>
      <c r="H22674" t="s">
        <v>23316</v>
      </c>
      <c r="I22674" s="3" t="s">
        <v>13</v>
      </c>
    </row>
    <row r="22675" spans="1:9" x14ac:dyDescent="0.25">
      <c r="A22675" t="s">
        <v>40358</v>
      </c>
      <c r="B22675" t="s">
        <v>18</v>
      </c>
      <c r="C22675">
        <v>239</v>
      </c>
      <c r="D22675">
        <v>0</v>
      </c>
      <c r="G22675">
        <v>0</v>
      </c>
      <c r="H22675" t="s">
        <v>13</v>
      </c>
    </row>
    <row r="22676" spans="1:9" x14ac:dyDescent="0.25">
      <c r="A22676" t="s">
        <v>40359</v>
      </c>
      <c r="B22676" t="s">
        <v>14940</v>
      </c>
      <c r="C22676">
        <v>406</v>
      </c>
      <c r="D22676">
        <v>10</v>
      </c>
      <c r="E22676" s="1">
        <v>5.2413648928332898E-48</v>
      </c>
      <c r="F22676" t="s">
        <v>173</v>
      </c>
      <c r="G22676">
        <v>9</v>
      </c>
      <c r="H22676" t="s">
        <v>14941</v>
      </c>
      <c r="I22676" s="3" t="s">
        <v>13</v>
      </c>
    </row>
    <row r="22677" spans="1:9" x14ac:dyDescent="0.25">
      <c r="A22677" t="s">
        <v>40360</v>
      </c>
      <c r="B22677" t="s">
        <v>7742</v>
      </c>
      <c r="C22677">
        <v>464</v>
      </c>
      <c r="D22677">
        <v>10</v>
      </c>
      <c r="E22677" s="1">
        <v>6.5787462997221897E-29</v>
      </c>
      <c r="F22677" t="s">
        <v>2155</v>
      </c>
      <c r="G22677">
        <v>4</v>
      </c>
      <c r="H22677" t="s">
        <v>4920</v>
      </c>
      <c r="I22677" s="3" t="s">
        <v>1991</v>
      </c>
    </row>
    <row r="22678" spans="1:9" x14ac:dyDescent="0.25">
      <c r="A22678" t="s">
        <v>40361</v>
      </c>
      <c r="B22678" t="s">
        <v>18</v>
      </c>
      <c r="C22678">
        <v>335</v>
      </c>
      <c r="D22678">
        <v>0</v>
      </c>
      <c r="G22678">
        <v>0</v>
      </c>
      <c r="H22678" t="s">
        <v>13</v>
      </c>
    </row>
    <row r="22679" spans="1:9" x14ac:dyDescent="0.25">
      <c r="A22679" t="s">
        <v>40362</v>
      </c>
      <c r="B22679" t="s">
        <v>18</v>
      </c>
      <c r="C22679">
        <v>208</v>
      </c>
      <c r="D22679">
        <v>0</v>
      </c>
      <c r="G22679">
        <v>0</v>
      </c>
      <c r="H22679" t="s">
        <v>13</v>
      </c>
    </row>
    <row r="22680" spans="1:9" x14ac:dyDescent="0.25">
      <c r="A22680" t="s">
        <v>40363</v>
      </c>
      <c r="B22680" t="s">
        <v>40364</v>
      </c>
      <c r="C22680">
        <v>375</v>
      </c>
      <c r="D22680">
        <v>10</v>
      </c>
      <c r="E22680" s="1">
        <v>2.4342436557654501E-37</v>
      </c>
      <c r="F22680" t="s">
        <v>130</v>
      </c>
      <c r="G22680">
        <v>14</v>
      </c>
      <c r="H22680" t="s">
        <v>40365</v>
      </c>
      <c r="I22680" s="3" t="s">
        <v>13</v>
      </c>
    </row>
    <row r="22681" spans="1:9" x14ac:dyDescent="0.25">
      <c r="A22681" t="s">
        <v>40366</v>
      </c>
      <c r="B22681" t="s">
        <v>1585</v>
      </c>
      <c r="C22681">
        <v>455</v>
      </c>
      <c r="D22681">
        <v>10</v>
      </c>
      <c r="E22681" s="1">
        <v>9.4806936134766096E-12</v>
      </c>
      <c r="F22681" t="s">
        <v>5744</v>
      </c>
      <c r="G22681">
        <v>11</v>
      </c>
      <c r="H22681" t="s">
        <v>40367</v>
      </c>
      <c r="I22681" s="3" t="s">
        <v>318</v>
      </c>
    </row>
    <row r="22682" spans="1:9" x14ac:dyDescent="0.25">
      <c r="A22682" t="s">
        <v>40368</v>
      </c>
      <c r="B22682" t="s">
        <v>18</v>
      </c>
      <c r="C22682">
        <v>277</v>
      </c>
      <c r="D22682">
        <v>0</v>
      </c>
      <c r="G22682">
        <v>0</v>
      </c>
      <c r="H22682" t="s">
        <v>13</v>
      </c>
    </row>
    <row r="22683" spans="1:9" x14ac:dyDescent="0.25">
      <c r="A22683" t="s">
        <v>40369</v>
      </c>
      <c r="B22683" t="s">
        <v>18</v>
      </c>
      <c r="C22683">
        <v>450</v>
      </c>
      <c r="D22683">
        <v>0</v>
      </c>
      <c r="G22683">
        <v>0</v>
      </c>
      <c r="H22683" t="s">
        <v>13</v>
      </c>
    </row>
    <row r="22684" spans="1:9" x14ac:dyDescent="0.25">
      <c r="A22684" t="s">
        <v>40370</v>
      </c>
      <c r="B22684" t="s">
        <v>18</v>
      </c>
      <c r="C22684">
        <v>358</v>
      </c>
      <c r="D22684">
        <v>0</v>
      </c>
      <c r="G22684">
        <v>0</v>
      </c>
      <c r="H22684" t="s">
        <v>13</v>
      </c>
    </row>
    <row r="22685" spans="1:9" x14ac:dyDescent="0.25">
      <c r="A22685" t="s">
        <v>40371</v>
      </c>
      <c r="B22685" t="s">
        <v>40372</v>
      </c>
      <c r="C22685">
        <v>298</v>
      </c>
      <c r="D22685">
        <v>4</v>
      </c>
      <c r="E22685" s="1">
        <v>1.9260088881394901E-5</v>
      </c>
      <c r="F22685" t="s">
        <v>21</v>
      </c>
      <c r="G22685">
        <v>0</v>
      </c>
      <c r="H22685" t="s">
        <v>13</v>
      </c>
    </row>
    <row r="22686" spans="1:9" x14ac:dyDescent="0.25">
      <c r="A22686" t="s">
        <v>40373</v>
      </c>
      <c r="B22686" t="s">
        <v>40374</v>
      </c>
      <c r="C22686">
        <v>491</v>
      </c>
      <c r="D22686">
        <v>3</v>
      </c>
      <c r="E22686" s="1">
        <v>1.40492182301725</v>
      </c>
      <c r="F22686" t="s">
        <v>4350</v>
      </c>
      <c r="G22686">
        <v>1</v>
      </c>
      <c r="H22686" t="s">
        <v>837</v>
      </c>
      <c r="I22686" s="3" t="s">
        <v>13</v>
      </c>
    </row>
    <row r="22687" spans="1:9" x14ac:dyDescent="0.25">
      <c r="A22687" t="s">
        <v>40375</v>
      </c>
      <c r="B22687" t="s">
        <v>40376</v>
      </c>
      <c r="C22687">
        <v>315</v>
      </c>
      <c r="D22687">
        <v>10</v>
      </c>
      <c r="E22687" s="1">
        <v>1.53595386797173E-23</v>
      </c>
      <c r="F22687" t="s">
        <v>711</v>
      </c>
      <c r="G22687">
        <v>1</v>
      </c>
      <c r="H22687" t="s">
        <v>22</v>
      </c>
      <c r="I22687" s="3" t="s">
        <v>13</v>
      </c>
    </row>
    <row r="22688" spans="1:9" x14ac:dyDescent="0.25">
      <c r="A22688" t="s">
        <v>40377</v>
      </c>
      <c r="B22688" t="s">
        <v>28710</v>
      </c>
      <c r="C22688">
        <v>424</v>
      </c>
      <c r="D22688">
        <v>10</v>
      </c>
      <c r="E22688" s="1">
        <v>6.2313571073204603E-49</v>
      </c>
      <c r="F22688" t="s">
        <v>424</v>
      </c>
      <c r="G22688">
        <v>6</v>
      </c>
      <c r="H22688" t="s">
        <v>40378</v>
      </c>
      <c r="I22688" s="3" t="s">
        <v>13</v>
      </c>
    </row>
    <row r="22689" spans="1:9" x14ac:dyDescent="0.25">
      <c r="A22689" t="s">
        <v>40379</v>
      </c>
      <c r="B22689" t="s">
        <v>33145</v>
      </c>
      <c r="C22689">
        <v>437</v>
      </c>
      <c r="D22689">
        <v>10</v>
      </c>
      <c r="E22689" s="1">
        <v>1.3612245106189301E-43</v>
      </c>
      <c r="F22689" t="s">
        <v>490</v>
      </c>
      <c r="G22689">
        <v>1</v>
      </c>
      <c r="H22689" t="s">
        <v>4858</v>
      </c>
      <c r="I22689" s="3" t="s">
        <v>13</v>
      </c>
    </row>
    <row r="22690" spans="1:9" x14ac:dyDescent="0.25">
      <c r="A22690" t="s">
        <v>40380</v>
      </c>
      <c r="B22690" t="s">
        <v>23415</v>
      </c>
      <c r="C22690">
        <v>232</v>
      </c>
      <c r="D22690">
        <v>10</v>
      </c>
      <c r="E22690" s="1">
        <v>2.0988597669365201E-17</v>
      </c>
      <c r="F22690" t="s">
        <v>344</v>
      </c>
      <c r="G22690">
        <v>10</v>
      </c>
      <c r="H22690" t="s">
        <v>35000</v>
      </c>
      <c r="I22690" s="3" t="s">
        <v>3195</v>
      </c>
    </row>
    <row r="22691" spans="1:9" x14ac:dyDescent="0.25">
      <c r="A22691" t="s">
        <v>40381</v>
      </c>
      <c r="B22691" t="s">
        <v>18</v>
      </c>
      <c r="C22691">
        <v>411</v>
      </c>
      <c r="D22691">
        <v>0</v>
      </c>
      <c r="G22691">
        <v>0</v>
      </c>
      <c r="H22691" t="s">
        <v>13</v>
      </c>
    </row>
    <row r="22692" spans="1:9" x14ac:dyDescent="0.25">
      <c r="A22692" t="s">
        <v>40382</v>
      </c>
      <c r="B22692" t="s">
        <v>8224</v>
      </c>
      <c r="C22692">
        <v>357</v>
      </c>
      <c r="D22692">
        <v>10</v>
      </c>
      <c r="E22692" s="1">
        <v>8.6656961190942501E-6</v>
      </c>
      <c r="F22692" t="s">
        <v>410</v>
      </c>
      <c r="G22692">
        <v>6</v>
      </c>
      <c r="H22692" t="s">
        <v>8225</v>
      </c>
      <c r="I22692" s="3" t="s">
        <v>13</v>
      </c>
    </row>
    <row r="22693" spans="1:9" x14ac:dyDescent="0.25">
      <c r="A22693" t="s">
        <v>40383</v>
      </c>
      <c r="B22693" t="s">
        <v>3497</v>
      </c>
      <c r="C22693">
        <v>330</v>
      </c>
      <c r="D22693">
        <v>10</v>
      </c>
      <c r="E22693" s="1">
        <v>3.5816497162026402E-5</v>
      </c>
      <c r="F22693" t="s">
        <v>7762</v>
      </c>
      <c r="G22693">
        <v>2</v>
      </c>
      <c r="H22693" t="s">
        <v>2662</v>
      </c>
      <c r="I22693" s="3" t="s">
        <v>13</v>
      </c>
    </row>
    <row r="22694" spans="1:9" x14ac:dyDescent="0.25">
      <c r="A22694" t="s">
        <v>40384</v>
      </c>
      <c r="B22694" t="s">
        <v>3029</v>
      </c>
      <c r="C22694">
        <v>309</v>
      </c>
      <c r="D22694">
        <v>10</v>
      </c>
      <c r="E22694" s="1">
        <v>2.6048092812719301E-31</v>
      </c>
      <c r="F22694" t="s">
        <v>63</v>
      </c>
      <c r="G22694">
        <v>8</v>
      </c>
      <c r="H22694" t="s">
        <v>40385</v>
      </c>
      <c r="I22694" s="3" t="s">
        <v>1654</v>
      </c>
    </row>
    <row r="22695" spans="1:9" x14ac:dyDescent="0.25">
      <c r="A22695" t="s">
        <v>40386</v>
      </c>
      <c r="B22695" t="s">
        <v>5882</v>
      </c>
      <c r="C22695">
        <v>372</v>
      </c>
      <c r="D22695">
        <v>10</v>
      </c>
      <c r="E22695" s="1">
        <v>3.09519999385574E-40</v>
      </c>
      <c r="F22695" t="s">
        <v>410</v>
      </c>
      <c r="G22695">
        <v>3</v>
      </c>
      <c r="H22695" t="s">
        <v>5883</v>
      </c>
      <c r="I22695" s="3" t="s">
        <v>1872</v>
      </c>
    </row>
    <row r="22696" spans="1:9" x14ac:dyDescent="0.25">
      <c r="A22696" t="s">
        <v>40387</v>
      </c>
      <c r="B22696" t="s">
        <v>8405</v>
      </c>
      <c r="C22696">
        <v>325</v>
      </c>
      <c r="D22696">
        <v>10</v>
      </c>
      <c r="E22696" s="1">
        <v>5.4120138854007102E-29</v>
      </c>
      <c r="F22696" t="s">
        <v>272</v>
      </c>
      <c r="G22696">
        <v>6</v>
      </c>
      <c r="H22696" t="s">
        <v>40388</v>
      </c>
      <c r="I22696" s="3" t="s">
        <v>660</v>
      </c>
    </row>
    <row r="22697" spans="1:9" x14ac:dyDescent="0.25">
      <c r="A22697" t="s">
        <v>40389</v>
      </c>
      <c r="B22697" t="s">
        <v>18</v>
      </c>
      <c r="C22697">
        <v>362</v>
      </c>
      <c r="D22697">
        <v>0</v>
      </c>
      <c r="G22697">
        <v>0</v>
      </c>
      <c r="H22697" t="s">
        <v>13</v>
      </c>
    </row>
    <row r="22698" spans="1:9" x14ac:dyDescent="0.25">
      <c r="A22698" t="s">
        <v>40390</v>
      </c>
      <c r="B22698" t="s">
        <v>6945</v>
      </c>
      <c r="C22698">
        <v>420</v>
      </c>
      <c r="D22698">
        <v>10</v>
      </c>
      <c r="E22698" s="1">
        <v>1.10782158234175E-35</v>
      </c>
      <c r="F22698" t="s">
        <v>987</v>
      </c>
      <c r="G22698">
        <v>6</v>
      </c>
      <c r="H22698" t="s">
        <v>40391</v>
      </c>
      <c r="I22698" s="3" t="s">
        <v>1635</v>
      </c>
    </row>
    <row r="22699" spans="1:9" x14ac:dyDescent="0.25">
      <c r="A22699" t="s">
        <v>40392</v>
      </c>
      <c r="B22699" t="s">
        <v>470</v>
      </c>
      <c r="C22699">
        <v>499</v>
      </c>
      <c r="D22699">
        <v>10</v>
      </c>
      <c r="E22699" s="1">
        <v>1.62067160441755E-29</v>
      </c>
      <c r="F22699" t="s">
        <v>3216</v>
      </c>
      <c r="G22699">
        <v>2</v>
      </c>
      <c r="H22699" t="s">
        <v>13662</v>
      </c>
      <c r="I22699" s="3" t="s">
        <v>13</v>
      </c>
    </row>
    <row r="22700" spans="1:9" x14ac:dyDescent="0.25">
      <c r="A22700" t="s">
        <v>40393</v>
      </c>
      <c r="B22700" t="s">
        <v>40394</v>
      </c>
      <c r="C22700">
        <v>324</v>
      </c>
      <c r="D22700">
        <v>6</v>
      </c>
      <c r="E22700" s="1">
        <v>3.5318336528128</v>
      </c>
      <c r="F22700" s="2">
        <v>88333333333333.297</v>
      </c>
      <c r="G22700">
        <v>4</v>
      </c>
      <c r="H22700" t="s">
        <v>40395</v>
      </c>
      <c r="I22700" s="3" t="s">
        <v>1534</v>
      </c>
    </row>
    <row r="22701" spans="1:9" x14ac:dyDescent="0.25">
      <c r="A22701" t="s">
        <v>40396</v>
      </c>
      <c r="B22701" t="s">
        <v>4041</v>
      </c>
      <c r="C22701">
        <v>368</v>
      </c>
      <c r="D22701">
        <v>6</v>
      </c>
      <c r="E22701" s="1">
        <v>8.2266375740805702E-4</v>
      </c>
      <c r="F22701" t="s">
        <v>2611</v>
      </c>
      <c r="G22701">
        <v>3</v>
      </c>
      <c r="H22701" t="s">
        <v>11613</v>
      </c>
      <c r="I22701" s="3" t="s">
        <v>660</v>
      </c>
    </row>
    <row r="22702" spans="1:9" x14ac:dyDescent="0.25">
      <c r="A22702" t="s">
        <v>40397</v>
      </c>
      <c r="B22702" t="s">
        <v>40398</v>
      </c>
      <c r="C22702">
        <v>359</v>
      </c>
      <c r="D22702">
        <v>10</v>
      </c>
      <c r="E22702" s="1">
        <v>2.2695492541501401E-9</v>
      </c>
      <c r="F22702" t="s">
        <v>1594</v>
      </c>
      <c r="G22702">
        <v>3</v>
      </c>
      <c r="H22702" t="s">
        <v>40399</v>
      </c>
      <c r="I22702" s="3" t="s">
        <v>13</v>
      </c>
    </row>
    <row r="22703" spans="1:9" x14ac:dyDescent="0.25">
      <c r="A22703" t="s">
        <v>40400</v>
      </c>
      <c r="B22703" t="s">
        <v>8006</v>
      </c>
      <c r="C22703">
        <v>225</v>
      </c>
      <c r="D22703">
        <v>10</v>
      </c>
      <c r="E22703" s="1">
        <v>2.8824653540516402E-17</v>
      </c>
      <c r="F22703" t="s">
        <v>336</v>
      </c>
      <c r="G22703">
        <v>6</v>
      </c>
      <c r="H22703" t="s">
        <v>8007</v>
      </c>
      <c r="I22703" s="3" t="s">
        <v>13</v>
      </c>
    </row>
    <row r="22704" spans="1:9" x14ac:dyDescent="0.25">
      <c r="A22704" t="s">
        <v>40401</v>
      </c>
      <c r="B22704" t="s">
        <v>40402</v>
      </c>
      <c r="C22704">
        <v>247</v>
      </c>
      <c r="D22704">
        <v>10</v>
      </c>
      <c r="E22704" s="1">
        <v>45.199472266773398</v>
      </c>
      <c r="F22704" t="s">
        <v>846</v>
      </c>
      <c r="G22704">
        <v>0</v>
      </c>
      <c r="H22704" t="s">
        <v>13</v>
      </c>
    </row>
    <row r="22705" spans="1:9" x14ac:dyDescent="0.25">
      <c r="A22705" t="s">
        <v>40403</v>
      </c>
      <c r="B22705" t="s">
        <v>35907</v>
      </c>
      <c r="C22705">
        <v>411</v>
      </c>
      <c r="D22705">
        <v>10</v>
      </c>
      <c r="E22705" s="1">
        <v>1.0128620047188799E-38</v>
      </c>
      <c r="F22705" t="s">
        <v>176</v>
      </c>
      <c r="G22705">
        <v>4</v>
      </c>
      <c r="H22705" t="s">
        <v>10358</v>
      </c>
      <c r="I22705" s="3" t="s">
        <v>515</v>
      </c>
    </row>
    <row r="22706" spans="1:9" x14ac:dyDescent="0.25">
      <c r="A22706" t="s">
        <v>40404</v>
      </c>
      <c r="B22706" t="s">
        <v>1470</v>
      </c>
      <c r="C22706">
        <v>472</v>
      </c>
      <c r="D22706">
        <v>10</v>
      </c>
      <c r="E22706" s="1">
        <v>2.52422001116742E-60</v>
      </c>
      <c r="F22706" t="s">
        <v>1353</v>
      </c>
      <c r="G22706">
        <v>5</v>
      </c>
      <c r="H22706" t="s">
        <v>9634</v>
      </c>
      <c r="I22706" s="3" t="s">
        <v>13</v>
      </c>
    </row>
    <row r="22707" spans="1:9" x14ac:dyDescent="0.25">
      <c r="A22707" t="s">
        <v>40405</v>
      </c>
      <c r="B22707" t="s">
        <v>39333</v>
      </c>
      <c r="C22707">
        <v>294</v>
      </c>
      <c r="D22707">
        <v>10</v>
      </c>
      <c r="E22707" s="1">
        <v>2.45286245624919E-25</v>
      </c>
      <c r="F22707" t="s">
        <v>139</v>
      </c>
      <c r="G22707">
        <v>3</v>
      </c>
      <c r="H22707" t="s">
        <v>15876</v>
      </c>
      <c r="I22707" s="3" t="s">
        <v>13</v>
      </c>
    </row>
    <row r="22708" spans="1:9" x14ac:dyDescent="0.25">
      <c r="A22708" t="s">
        <v>40406</v>
      </c>
      <c r="B22708" t="s">
        <v>1589</v>
      </c>
      <c r="C22708">
        <v>210</v>
      </c>
      <c r="D22708">
        <v>10</v>
      </c>
      <c r="E22708" s="1">
        <v>3.1261896428036098E-16</v>
      </c>
      <c r="F22708" t="s">
        <v>1486</v>
      </c>
      <c r="G22708">
        <v>5</v>
      </c>
      <c r="H22708" t="s">
        <v>1626</v>
      </c>
      <c r="I22708" s="3" t="s">
        <v>1591</v>
      </c>
    </row>
    <row r="22709" spans="1:9" x14ac:dyDescent="0.25">
      <c r="A22709" t="s">
        <v>40407</v>
      </c>
      <c r="B22709" t="s">
        <v>18181</v>
      </c>
      <c r="C22709">
        <v>508</v>
      </c>
      <c r="D22709">
        <v>10</v>
      </c>
      <c r="E22709" s="1">
        <v>6.6289464342394901E-18</v>
      </c>
      <c r="F22709" t="s">
        <v>1446</v>
      </c>
      <c r="G22709">
        <v>4</v>
      </c>
      <c r="H22709" t="s">
        <v>18182</v>
      </c>
      <c r="I22709" s="3" t="s">
        <v>13</v>
      </c>
    </row>
    <row r="22710" spans="1:9" x14ac:dyDescent="0.25">
      <c r="A22710" t="s">
        <v>40408</v>
      </c>
      <c r="B22710" t="s">
        <v>9480</v>
      </c>
      <c r="C22710">
        <v>450</v>
      </c>
      <c r="D22710">
        <v>10</v>
      </c>
      <c r="E22710" s="1">
        <v>1.21506092105914E-18</v>
      </c>
      <c r="F22710" t="s">
        <v>66</v>
      </c>
      <c r="G22710">
        <v>0</v>
      </c>
      <c r="H22710" t="s">
        <v>13</v>
      </c>
    </row>
    <row r="22711" spans="1:9" x14ac:dyDescent="0.25">
      <c r="A22711" t="s">
        <v>40409</v>
      </c>
      <c r="B22711" t="s">
        <v>18</v>
      </c>
      <c r="C22711">
        <v>393</v>
      </c>
      <c r="D22711">
        <v>0</v>
      </c>
      <c r="G22711">
        <v>0</v>
      </c>
      <c r="H22711" t="s">
        <v>13</v>
      </c>
    </row>
    <row r="22712" spans="1:9" x14ac:dyDescent="0.25">
      <c r="A22712" t="s">
        <v>40410</v>
      </c>
      <c r="B22712" t="s">
        <v>18</v>
      </c>
      <c r="C22712">
        <v>200</v>
      </c>
      <c r="D22712">
        <v>0</v>
      </c>
      <c r="G22712">
        <v>0</v>
      </c>
      <c r="H22712" t="s">
        <v>13</v>
      </c>
    </row>
    <row r="22713" spans="1:9" x14ac:dyDescent="0.25">
      <c r="A22713" t="s">
        <v>40411</v>
      </c>
      <c r="B22713" t="s">
        <v>18</v>
      </c>
      <c r="C22713">
        <v>469</v>
      </c>
      <c r="D22713">
        <v>0</v>
      </c>
      <c r="G22713">
        <v>0</v>
      </c>
      <c r="H22713" t="s">
        <v>13</v>
      </c>
    </row>
    <row r="22714" spans="1:9" x14ac:dyDescent="0.25">
      <c r="A22714" t="s">
        <v>40412</v>
      </c>
      <c r="B22714" t="s">
        <v>33381</v>
      </c>
      <c r="C22714">
        <v>507</v>
      </c>
      <c r="D22714">
        <v>10</v>
      </c>
      <c r="E22714" s="1">
        <v>4.7176836573408602E-40</v>
      </c>
      <c r="F22714" t="s">
        <v>4907</v>
      </c>
      <c r="G22714">
        <v>5</v>
      </c>
      <c r="H22714" t="s">
        <v>40413</v>
      </c>
      <c r="I22714" s="3" t="s">
        <v>25702</v>
      </c>
    </row>
    <row r="22715" spans="1:9" x14ac:dyDescent="0.25">
      <c r="A22715" t="s">
        <v>40414</v>
      </c>
      <c r="B22715" t="s">
        <v>40415</v>
      </c>
      <c r="C22715">
        <v>526</v>
      </c>
      <c r="D22715">
        <v>10</v>
      </c>
      <c r="E22715" s="1">
        <v>7.1086188062861606E-5</v>
      </c>
      <c r="F22715" t="s">
        <v>10524</v>
      </c>
      <c r="G22715">
        <v>2</v>
      </c>
      <c r="H22715" t="s">
        <v>642</v>
      </c>
    </row>
    <row r="22716" spans="1:9" x14ac:dyDescent="0.25">
      <c r="A22716" t="s">
        <v>40416</v>
      </c>
      <c r="B22716" t="s">
        <v>3618</v>
      </c>
      <c r="C22716">
        <v>516</v>
      </c>
      <c r="D22716">
        <v>10</v>
      </c>
      <c r="E22716" s="1">
        <v>1.56279233674015E-46</v>
      </c>
      <c r="F22716" t="s">
        <v>2342</v>
      </c>
      <c r="G22716">
        <v>1</v>
      </c>
      <c r="H22716" t="s">
        <v>27716</v>
      </c>
      <c r="I22716" s="3" t="s">
        <v>13</v>
      </c>
    </row>
    <row r="22717" spans="1:9" x14ac:dyDescent="0.25">
      <c r="A22717" t="s">
        <v>40417</v>
      </c>
      <c r="B22717" t="s">
        <v>40418</v>
      </c>
      <c r="C22717">
        <v>477</v>
      </c>
      <c r="D22717">
        <v>10</v>
      </c>
      <c r="E22717" s="1">
        <v>2.2653161151858799E-11</v>
      </c>
      <c r="F22717" t="s">
        <v>764</v>
      </c>
      <c r="G22717">
        <v>0</v>
      </c>
      <c r="H22717" t="s">
        <v>13</v>
      </c>
    </row>
    <row r="22718" spans="1:9" x14ac:dyDescent="0.25">
      <c r="A22718" t="s">
        <v>40419</v>
      </c>
      <c r="B22718" t="s">
        <v>7282</v>
      </c>
      <c r="C22718">
        <v>528</v>
      </c>
      <c r="D22718">
        <v>7</v>
      </c>
      <c r="E22718" s="1">
        <v>0.125478920238489</v>
      </c>
      <c r="F22718" s="2">
        <v>68285714285714.203</v>
      </c>
      <c r="G22718">
        <v>2</v>
      </c>
      <c r="H22718" t="s">
        <v>20683</v>
      </c>
      <c r="I22718" s="3" t="s">
        <v>13</v>
      </c>
    </row>
    <row r="22719" spans="1:9" x14ac:dyDescent="0.25">
      <c r="A22719" t="s">
        <v>40420</v>
      </c>
      <c r="B22719" t="s">
        <v>11764</v>
      </c>
      <c r="C22719">
        <v>529</v>
      </c>
      <c r="D22719">
        <v>10</v>
      </c>
      <c r="E22719" s="1">
        <v>2.15534561509299E-33</v>
      </c>
      <c r="F22719" t="s">
        <v>4001</v>
      </c>
      <c r="G22719">
        <v>3</v>
      </c>
      <c r="H22719" t="s">
        <v>40421</v>
      </c>
      <c r="I22719" s="3" t="s">
        <v>13</v>
      </c>
    </row>
    <row r="22720" spans="1:9" x14ac:dyDescent="0.25">
      <c r="A22720" t="s">
        <v>40422</v>
      </c>
      <c r="B22720" t="s">
        <v>18</v>
      </c>
      <c r="C22720">
        <v>497</v>
      </c>
      <c r="D22720">
        <v>0</v>
      </c>
      <c r="G22720">
        <v>0</v>
      </c>
      <c r="H22720" t="s">
        <v>13</v>
      </c>
    </row>
    <row r="22721" spans="1:9" x14ac:dyDescent="0.25">
      <c r="A22721" t="s">
        <v>40423</v>
      </c>
      <c r="B22721" t="s">
        <v>17054</v>
      </c>
      <c r="C22721">
        <v>244</v>
      </c>
      <c r="D22721">
        <v>10</v>
      </c>
      <c r="E22721" s="1">
        <v>4.2247228655765501E-13</v>
      </c>
      <c r="F22721" t="s">
        <v>679</v>
      </c>
      <c r="G22721">
        <v>2</v>
      </c>
      <c r="H22721" t="s">
        <v>2425</v>
      </c>
    </row>
    <row r="22722" spans="1:9" x14ac:dyDescent="0.25">
      <c r="A22722" t="s">
        <v>40424</v>
      </c>
      <c r="B22722" t="s">
        <v>14536</v>
      </c>
      <c r="C22722">
        <v>452</v>
      </c>
      <c r="D22722">
        <v>10</v>
      </c>
      <c r="E22722" s="1">
        <v>3.0786890269734101E-9</v>
      </c>
      <c r="F22722" t="s">
        <v>2334</v>
      </c>
      <c r="G22722">
        <v>3</v>
      </c>
      <c r="H22722" t="s">
        <v>12587</v>
      </c>
      <c r="I22722" s="3" t="s">
        <v>1534</v>
      </c>
    </row>
    <row r="22723" spans="1:9" x14ac:dyDescent="0.25">
      <c r="A22723" t="s">
        <v>40425</v>
      </c>
      <c r="B22723" t="s">
        <v>17079</v>
      </c>
      <c r="C22723">
        <v>338</v>
      </c>
      <c r="D22723">
        <v>10</v>
      </c>
      <c r="E22723" s="1">
        <v>3.38684267397332E-10</v>
      </c>
      <c r="F22723" t="s">
        <v>788</v>
      </c>
      <c r="G22723">
        <v>20</v>
      </c>
      <c r="H22723" t="s">
        <v>17907</v>
      </c>
      <c r="I22723" s="3" t="s">
        <v>13</v>
      </c>
    </row>
    <row r="22724" spans="1:9" x14ac:dyDescent="0.25">
      <c r="A22724" t="s">
        <v>40426</v>
      </c>
      <c r="B22724" t="s">
        <v>10468</v>
      </c>
      <c r="C22724">
        <v>476</v>
      </c>
      <c r="D22724">
        <v>10</v>
      </c>
      <c r="E22724" s="1">
        <v>2.1839831383882399E-22</v>
      </c>
      <c r="F22724" t="s">
        <v>272</v>
      </c>
      <c r="G22724">
        <v>9</v>
      </c>
      <c r="H22724" t="s">
        <v>40427</v>
      </c>
      <c r="I22724" s="3" t="s">
        <v>5152</v>
      </c>
    </row>
    <row r="22725" spans="1:9" x14ac:dyDescent="0.25">
      <c r="A22725" t="s">
        <v>40428</v>
      </c>
      <c r="B22725" t="s">
        <v>6651</v>
      </c>
      <c r="C22725">
        <v>527</v>
      </c>
      <c r="D22725">
        <v>10</v>
      </c>
      <c r="E22725" s="1">
        <v>6.6226743328348602E-19</v>
      </c>
      <c r="F22725" t="s">
        <v>2010</v>
      </c>
      <c r="G22725">
        <v>0</v>
      </c>
      <c r="H22725" t="s">
        <v>13</v>
      </c>
    </row>
    <row r="22726" spans="1:9" x14ac:dyDescent="0.25">
      <c r="A22726" t="s">
        <v>40429</v>
      </c>
      <c r="B22726" t="s">
        <v>40430</v>
      </c>
      <c r="C22726">
        <v>407</v>
      </c>
      <c r="D22726">
        <v>10</v>
      </c>
      <c r="E22726" s="1">
        <v>2.0707260466463199E-4</v>
      </c>
      <c r="F22726" t="s">
        <v>375</v>
      </c>
      <c r="G22726">
        <v>1</v>
      </c>
      <c r="H22726" t="s">
        <v>9578</v>
      </c>
      <c r="I22726" s="3" t="s">
        <v>1251</v>
      </c>
    </row>
    <row r="22727" spans="1:9" x14ac:dyDescent="0.25">
      <c r="A22727" t="s">
        <v>40431</v>
      </c>
      <c r="B22727" t="s">
        <v>17944</v>
      </c>
      <c r="C22727">
        <v>256</v>
      </c>
      <c r="D22727">
        <v>10</v>
      </c>
      <c r="E22727" s="1">
        <v>2.0810438041413701E-4</v>
      </c>
      <c r="F22727" t="s">
        <v>1224</v>
      </c>
      <c r="G22727">
        <v>5</v>
      </c>
      <c r="H22727" t="s">
        <v>29232</v>
      </c>
      <c r="I22727" s="3" t="s">
        <v>13</v>
      </c>
    </row>
    <row r="22728" spans="1:9" x14ac:dyDescent="0.25">
      <c r="A22728" t="s">
        <v>40432</v>
      </c>
      <c r="B22728" t="s">
        <v>397</v>
      </c>
      <c r="C22728">
        <v>526</v>
      </c>
      <c r="D22728">
        <v>10</v>
      </c>
      <c r="E22728" s="1">
        <v>1.83336512922754E-25</v>
      </c>
      <c r="F22728" t="s">
        <v>4350</v>
      </c>
      <c r="G22728">
        <v>2</v>
      </c>
      <c r="H22728" t="s">
        <v>24590</v>
      </c>
      <c r="I22728" s="3" t="s">
        <v>13</v>
      </c>
    </row>
    <row r="22729" spans="1:9" x14ac:dyDescent="0.25">
      <c r="A22729" t="s">
        <v>40433</v>
      </c>
      <c r="B22729" t="s">
        <v>6945</v>
      </c>
      <c r="C22729">
        <v>500</v>
      </c>
      <c r="D22729">
        <v>1</v>
      </c>
      <c r="E22729" s="1">
        <v>2136.3903620138199</v>
      </c>
      <c r="F22729" t="s">
        <v>4350</v>
      </c>
      <c r="G22729">
        <v>2</v>
      </c>
      <c r="H22729" t="s">
        <v>32653</v>
      </c>
      <c r="I22729" s="3" t="s">
        <v>13</v>
      </c>
    </row>
    <row r="22730" spans="1:9" x14ac:dyDescent="0.25">
      <c r="A22730" t="s">
        <v>40434</v>
      </c>
      <c r="B22730" t="s">
        <v>33802</v>
      </c>
      <c r="C22730">
        <v>481</v>
      </c>
      <c r="D22730">
        <v>10</v>
      </c>
      <c r="E22730" s="1">
        <v>1.2945929484828201E-52</v>
      </c>
      <c r="F22730" t="s">
        <v>987</v>
      </c>
      <c r="G22730">
        <v>9</v>
      </c>
      <c r="H22730" t="s">
        <v>33803</v>
      </c>
      <c r="I22730" s="3" t="s">
        <v>33804</v>
      </c>
    </row>
    <row r="22731" spans="1:9" x14ac:dyDescent="0.25">
      <c r="A22731" t="s">
        <v>40435</v>
      </c>
      <c r="B22731" t="s">
        <v>11876</v>
      </c>
      <c r="C22731">
        <v>488</v>
      </c>
      <c r="D22731">
        <v>10</v>
      </c>
      <c r="E22731" s="1">
        <v>9.0902174748773003E-28</v>
      </c>
      <c r="F22731" t="s">
        <v>435</v>
      </c>
      <c r="G22731">
        <v>2</v>
      </c>
      <c r="H22731" t="s">
        <v>4694</v>
      </c>
      <c r="I22731" s="3" t="s">
        <v>13</v>
      </c>
    </row>
    <row r="22732" spans="1:9" x14ac:dyDescent="0.25">
      <c r="A22732" t="s">
        <v>40436</v>
      </c>
      <c r="B22732" t="s">
        <v>40437</v>
      </c>
      <c r="C22732">
        <v>485</v>
      </c>
      <c r="D22732">
        <v>10</v>
      </c>
      <c r="E22732" s="1">
        <v>2.1655385409768701E-15</v>
      </c>
      <c r="F22732" t="s">
        <v>13986</v>
      </c>
      <c r="G22732">
        <v>1</v>
      </c>
      <c r="H22732" t="s">
        <v>52</v>
      </c>
      <c r="I22732" s="3" t="s">
        <v>13</v>
      </c>
    </row>
    <row r="22733" spans="1:9" x14ac:dyDescent="0.25">
      <c r="A22733" t="s">
        <v>40438</v>
      </c>
      <c r="B22733" t="s">
        <v>4725</v>
      </c>
      <c r="C22733">
        <v>452</v>
      </c>
      <c r="D22733">
        <v>10</v>
      </c>
      <c r="E22733" s="1">
        <v>3.1712000302875898E-22</v>
      </c>
      <c r="F22733" t="s">
        <v>77</v>
      </c>
      <c r="G22733">
        <v>1</v>
      </c>
      <c r="H22733" t="s">
        <v>4726</v>
      </c>
    </row>
    <row r="22734" spans="1:9" x14ac:dyDescent="0.25">
      <c r="A22734" t="s">
        <v>40439</v>
      </c>
      <c r="B22734" t="s">
        <v>18514</v>
      </c>
      <c r="C22734">
        <v>487</v>
      </c>
      <c r="D22734">
        <v>10</v>
      </c>
      <c r="E22734" s="1">
        <v>5.1229628776517897E-62</v>
      </c>
      <c r="F22734" t="s">
        <v>2356</v>
      </c>
      <c r="G22734">
        <v>3</v>
      </c>
      <c r="H22734" t="s">
        <v>11113</v>
      </c>
      <c r="I22734" s="3" t="s">
        <v>13</v>
      </c>
    </row>
    <row r="22735" spans="1:9" x14ac:dyDescent="0.25">
      <c r="A22735" t="s">
        <v>40440</v>
      </c>
      <c r="B22735" t="s">
        <v>18</v>
      </c>
      <c r="C22735">
        <v>341</v>
      </c>
      <c r="D22735">
        <v>0</v>
      </c>
      <c r="G22735">
        <v>0</v>
      </c>
      <c r="H22735" t="s">
        <v>13</v>
      </c>
    </row>
    <row r="22736" spans="1:9" x14ac:dyDescent="0.25">
      <c r="A22736" t="s">
        <v>40441</v>
      </c>
      <c r="B22736" t="s">
        <v>2921</v>
      </c>
      <c r="C22736">
        <v>463</v>
      </c>
      <c r="D22736">
        <v>10</v>
      </c>
      <c r="E22736" s="1">
        <v>2.1867931701819599E-51</v>
      </c>
      <c r="F22736" t="s">
        <v>684</v>
      </c>
      <c r="G22736">
        <v>5</v>
      </c>
      <c r="H22736" t="s">
        <v>2922</v>
      </c>
      <c r="I22736" s="3" t="s">
        <v>13</v>
      </c>
    </row>
    <row r="22737" spans="1:9" x14ac:dyDescent="0.25">
      <c r="A22737" t="s">
        <v>40442</v>
      </c>
      <c r="B22737" t="s">
        <v>40443</v>
      </c>
      <c r="C22737">
        <v>380</v>
      </c>
      <c r="D22737">
        <v>10</v>
      </c>
      <c r="E22737" s="1">
        <v>5.9220358871166104E-37</v>
      </c>
      <c r="F22737" t="s">
        <v>274</v>
      </c>
      <c r="G22737">
        <v>4</v>
      </c>
      <c r="H22737" t="s">
        <v>40444</v>
      </c>
      <c r="I22737" s="3" t="s">
        <v>13</v>
      </c>
    </row>
    <row r="22738" spans="1:9" x14ac:dyDescent="0.25">
      <c r="A22738" t="s">
        <v>40445</v>
      </c>
      <c r="B22738" t="s">
        <v>535</v>
      </c>
      <c r="C22738">
        <v>454</v>
      </c>
      <c r="D22738">
        <v>10</v>
      </c>
      <c r="E22738" s="1">
        <v>1.9379467254672299E-42</v>
      </c>
      <c r="F22738" t="s">
        <v>313</v>
      </c>
      <c r="G22738">
        <v>9</v>
      </c>
      <c r="H22738" t="s">
        <v>32921</v>
      </c>
      <c r="I22738" s="3" t="s">
        <v>1129</v>
      </c>
    </row>
    <row r="22739" spans="1:9" x14ac:dyDescent="0.25">
      <c r="A22739" t="s">
        <v>40446</v>
      </c>
      <c r="B22739" t="s">
        <v>32708</v>
      </c>
      <c r="C22739">
        <v>509</v>
      </c>
      <c r="D22739">
        <v>10</v>
      </c>
      <c r="E22739" s="1">
        <v>1.68040172527084E-32</v>
      </c>
      <c r="F22739" t="s">
        <v>810</v>
      </c>
      <c r="G22739">
        <v>20</v>
      </c>
      <c r="H22739" t="s">
        <v>34815</v>
      </c>
      <c r="I22739" s="3" t="s">
        <v>2476</v>
      </c>
    </row>
    <row r="22740" spans="1:9" x14ac:dyDescent="0.25">
      <c r="A22740" t="s">
        <v>40447</v>
      </c>
      <c r="B22740" t="s">
        <v>13638</v>
      </c>
      <c r="C22740">
        <v>477</v>
      </c>
      <c r="D22740">
        <v>6</v>
      </c>
      <c r="E22740" s="1">
        <v>0.16625782991645599</v>
      </c>
      <c r="F22740" s="2">
        <v>68833333333333.297</v>
      </c>
      <c r="G22740">
        <v>0</v>
      </c>
      <c r="H22740" t="s">
        <v>13</v>
      </c>
    </row>
    <row r="22741" spans="1:9" x14ac:dyDescent="0.25">
      <c r="A22741" t="s">
        <v>40448</v>
      </c>
      <c r="B22741" t="s">
        <v>18</v>
      </c>
      <c r="C22741">
        <v>423</v>
      </c>
      <c r="D22741">
        <v>0</v>
      </c>
      <c r="G22741">
        <v>0</v>
      </c>
      <c r="H22741" t="s">
        <v>13</v>
      </c>
    </row>
    <row r="22742" spans="1:9" x14ac:dyDescent="0.25">
      <c r="A22742" t="s">
        <v>40449</v>
      </c>
      <c r="B22742" t="s">
        <v>18</v>
      </c>
      <c r="C22742">
        <v>455</v>
      </c>
      <c r="D22742">
        <v>0</v>
      </c>
      <c r="G22742">
        <v>0</v>
      </c>
      <c r="H22742" t="s">
        <v>13</v>
      </c>
    </row>
    <row r="22743" spans="1:9" x14ac:dyDescent="0.25">
      <c r="A22743" t="s">
        <v>40450</v>
      </c>
      <c r="B22743" t="s">
        <v>40451</v>
      </c>
      <c r="C22743">
        <v>444</v>
      </c>
      <c r="D22743">
        <v>10</v>
      </c>
      <c r="E22743" s="1">
        <v>1.4887647004214099E-45</v>
      </c>
      <c r="F22743" t="s">
        <v>1558</v>
      </c>
      <c r="G22743">
        <v>2</v>
      </c>
      <c r="H22743" t="s">
        <v>7740</v>
      </c>
      <c r="I22743" s="3" t="s">
        <v>13</v>
      </c>
    </row>
    <row r="22744" spans="1:9" x14ac:dyDescent="0.25">
      <c r="A22744" t="s">
        <v>40452</v>
      </c>
      <c r="B22744" t="s">
        <v>10803</v>
      </c>
      <c r="C22744">
        <v>414</v>
      </c>
      <c r="D22744">
        <v>10</v>
      </c>
      <c r="E22744" s="1">
        <v>6.9438091372897696E-48</v>
      </c>
      <c r="F22744" t="s">
        <v>580</v>
      </c>
      <c r="G22744">
        <v>24</v>
      </c>
      <c r="H22744" t="s">
        <v>36287</v>
      </c>
      <c r="I22744" s="3" t="s">
        <v>13</v>
      </c>
    </row>
    <row r="22745" spans="1:9" x14ac:dyDescent="0.25">
      <c r="A22745" t="s">
        <v>40453</v>
      </c>
      <c r="B22745" t="s">
        <v>18</v>
      </c>
      <c r="C22745">
        <v>410</v>
      </c>
      <c r="D22745">
        <v>0</v>
      </c>
      <c r="G22745">
        <v>0</v>
      </c>
      <c r="H22745" t="s">
        <v>13</v>
      </c>
    </row>
    <row r="22746" spans="1:9" x14ac:dyDescent="0.25">
      <c r="A22746" t="s">
        <v>40454</v>
      </c>
      <c r="B22746" t="s">
        <v>40455</v>
      </c>
      <c r="C22746">
        <v>225</v>
      </c>
      <c r="D22746">
        <v>10</v>
      </c>
      <c r="E22746" s="1">
        <v>8.6916546698504096E-3</v>
      </c>
      <c r="F22746" t="s">
        <v>827</v>
      </c>
      <c r="G22746">
        <v>10</v>
      </c>
      <c r="H22746" t="s">
        <v>40456</v>
      </c>
      <c r="I22746" s="3" t="s">
        <v>13</v>
      </c>
    </row>
    <row r="22747" spans="1:9" x14ac:dyDescent="0.25">
      <c r="A22747" t="s">
        <v>40457</v>
      </c>
      <c r="B22747" t="s">
        <v>18</v>
      </c>
      <c r="C22747">
        <v>210</v>
      </c>
      <c r="D22747">
        <v>0</v>
      </c>
      <c r="G22747">
        <v>0</v>
      </c>
      <c r="H22747" t="s">
        <v>13</v>
      </c>
    </row>
    <row r="22748" spans="1:9" x14ac:dyDescent="0.25">
      <c r="A22748" t="s">
        <v>40458</v>
      </c>
      <c r="B22748" t="s">
        <v>40459</v>
      </c>
      <c r="C22748">
        <v>559</v>
      </c>
      <c r="D22748">
        <v>8</v>
      </c>
      <c r="E22748" s="1">
        <v>1.29097502638684E-12</v>
      </c>
      <c r="F22748" t="s">
        <v>2090</v>
      </c>
      <c r="G22748">
        <v>2</v>
      </c>
      <c r="H22748" t="s">
        <v>40460</v>
      </c>
      <c r="I22748" s="3" t="s">
        <v>13</v>
      </c>
    </row>
    <row r="22749" spans="1:9" x14ac:dyDescent="0.25">
      <c r="A22749" t="s">
        <v>40461</v>
      </c>
      <c r="B22749" t="s">
        <v>175</v>
      </c>
      <c r="C22749">
        <v>473</v>
      </c>
      <c r="D22749">
        <v>10</v>
      </c>
      <c r="E22749" s="1">
        <v>1.14349063277365E-34</v>
      </c>
      <c r="F22749" t="s">
        <v>900</v>
      </c>
      <c r="G22749">
        <v>5</v>
      </c>
      <c r="H22749" t="s">
        <v>20013</v>
      </c>
      <c r="I22749" s="3" t="s">
        <v>13</v>
      </c>
    </row>
    <row r="22750" spans="1:9" x14ac:dyDescent="0.25">
      <c r="A22750" t="s">
        <v>40462</v>
      </c>
      <c r="B22750" t="s">
        <v>40463</v>
      </c>
      <c r="C22750">
        <v>486</v>
      </c>
      <c r="D22750">
        <v>10</v>
      </c>
      <c r="E22750" s="1">
        <v>0.17333263118949699</v>
      </c>
      <c r="F22750" t="s">
        <v>2302</v>
      </c>
      <c r="G22750">
        <v>9</v>
      </c>
      <c r="H22750" t="s">
        <v>40464</v>
      </c>
    </row>
    <row r="22751" spans="1:9" x14ac:dyDescent="0.25">
      <c r="A22751" t="s">
        <v>40465</v>
      </c>
      <c r="B22751" t="s">
        <v>40466</v>
      </c>
      <c r="C22751">
        <v>410</v>
      </c>
      <c r="D22751">
        <v>10</v>
      </c>
      <c r="E22751" s="1">
        <v>6.1615961150502703E-27</v>
      </c>
      <c r="F22751" t="s">
        <v>307</v>
      </c>
      <c r="G22751">
        <v>9</v>
      </c>
      <c r="H22751" t="s">
        <v>13255</v>
      </c>
      <c r="I22751" s="3" t="s">
        <v>13</v>
      </c>
    </row>
    <row r="22752" spans="1:9" x14ac:dyDescent="0.25">
      <c r="A22752" t="s">
        <v>40467</v>
      </c>
      <c r="B22752" t="s">
        <v>18149</v>
      </c>
      <c r="C22752">
        <v>508</v>
      </c>
      <c r="D22752">
        <v>10</v>
      </c>
      <c r="E22752" s="1">
        <v>6.2589796588406798E-48</v>
      </c>
      <c r="F22752" t="s">
        <v>536</v>
      </c>
      <c r="G22752">
        <v>9</v>
      </c>
      <c r="H22752" t="s">
        <v>33089</v>
      </c>
      <c r="I22752" s="3" t="s">
        <v>13</v>
      </c>
    </row>
    <row r="22753" spans="1:9" x14ac:dyDescent="0.25">
      <c r="A22753" t="s">
        <v>40468</v>
      </c>
      <c r="B22753" t="s">
        <v>4893</v>
      </c>
      <c r="C22753">
        <v>493</v>
      </c>
      <c r="D22753">
        <v>10</v>
      </c>
      <c r="E22753" s="1">
        <v>1.8294249417430901E-54</v>
      </c>
      <c r="F22753" t="s">
        <v>429</v>
      </c>
      <c r="G22753">
        <v>6</v>
      </c>
      <c r="H22753" t="s">
        <v>18418</v>
      </c>
      <c r="I22753" s="3" t="s">
        <v>13</v>
      </c>
    </row>
    <row r="22754" spans="1:9" x14ac:dyDescent="0.25">
      <c r="A22754" t="s">
        <v>40469</v>
      </c>
      <c r="B22754" t="s">
        <v>909</v>
      </c>
      <c r="C22754">
        <v>391</v>
      </c>
      <c r="D22754">
        <v>1</v>
      </c>
      <c r="E22754" s="1">
        <v>140.45633643747601</v>
      </c>
      <c r="F22754" t="s">
        <v>623</v>
      </c>
      <c r="G22754">
        <v>9</v>
      </c>
      <c r="H22754" t="s">
        <v>40470</v>
      </c>
    </row>
    <row r="22755" spans="1:9" x14ac:dyDescent="0.25">
      <c r="A22755" t="s">
        <v>40471</v>
      </c>
      <c r="B22755" t="s">
        <v>18</v>
      </c>
      <c r="C22755">
        <v>481</v>
      </c>
      <c r="D22755">
        <v>0</v>
      </c>
      <c r="G22755">
        <v>0</v>
      </c>
      <c r="H22755" t="s">
        <v>13</v>
      </c>
    </row>
    <row r="22756" spans="1:9" x14ac:dyDescent="0.25">
      <c r="A22756" t="s">
        <v>40472</v>
      </c>
      <c r="B22756" t="s">
        <v>7608</v>
      </c>
      <c r="C22756">
        <v>460</v>
      </c>
      <c r="D22756">
        <v>10</v>
      </c>
      <c r="E22756" s="1">
        <v>8.09097886573039E-40</v>
      </c>
      <c r="F22756" t="s">
        <v>1446</v>
      </c>
      <c r="G22756">
        <v>2</v>
      </c>
      <c r="H22756" t="s">
        <v>7822</v>
      </c>
      <c r="I22756" s="3" t="s">
        <v>13</v>
      </c>
    </row>
    <row r="22757" spans="1:9" x14ac:dyDescent="0.25">
      <c r="A22757" t="s">
        <v>40473</v>
      </c>
      <c r="B22757" t="s">
        <v>29620</v>
      </c>
      <c r="C22757">
        <v>381</v>
      </c>
      <c r="D22757">
        <v>10</v>
      </c>
      <c r="E22757" s="1">
        <v>1.05928863863166E-16</v>
      </c>
      <c r="F22757" t="s">
        <v>1193</v>
      </c>
      <c r="G22757">
        <v>6</v>
      </c>
      <c r="H22757" t="s">
        <v>1160</v>
      </c>
      <c r="I22757" s="3" t="s">
        <v>13</v>
      </c>
    </row>
    <row r="22758" spans="1:9" x14ac:dyDescent="0.25">
      <c r="A22758" t="s">
        <v>40474</v>
      </c>
      <c r="B22758" t="s">
        <v>38714</v>
      </c>
      <c r="C22758">
        <v>443</v>
      </c>
      <c r="D22758">
        <v>10</v>
      </c>
      <c r="E22758" s="1">
        <v>1.0286142961631199E-54</v>
      </c>
      <c r="F22758" t="s">
        <v>301</v>
      </c>
      <c r="G22758">
        <v>6</v>
      </c>
      <c r="H22758" t="s">
        <v>40475</v>
      </c>
      <c r="I22758" s="3" t="s">
        <v>13</v>
      </c>
    </row>
    <row r="22759" spans="1:9" x14ac:dyDescent="0.25">
      <c r="A22759" t="s">
        <v>40476</v>
      </c>
      <c r="B22759" t="s">
        <v>5910</v>
      </c>
      <c r="C22759">
        <v>492</v>
      </c>
      <c r="D22759">
        <v>4</v>
      </c>
      <c r="E22759" s="1">
        <v>0.122546736106249</v>
      </c>
      <c r="F22759" t="s">
        <v>4738</v>
      </c>
      <c r="G22759">
        <v>4</v>
      </c>
      <c r="H22759" t="s">
        <v>40477</v>
      </c>
    </row>
    <row r="22760" spans="1:9" x14ac:dyDescent="0.25">
      <c r="A22760" t="s">
        <v>40478</v>
      </c>
      <c r="B22760" t="s">
        <v>2994</v>
      </c>
      <c r="C22760">
        <v>392</v>
      </c>
      <c r="D22760">
        <v>10</v>
      </c>
      <c r="E22760" s="1">
        <v>1.2879029782852E-20</v>
      </c>
      <c r="F22760" t="s">
        <v>1079</v>
      </c>
      <c r="G22760">
        <v>2</v>
      </c>
      <c r="H22760" t="s">
        <v>3805</v>
      </c>
      <c r="I22760" s="3" t="s">
        <v>13</v>
      </c>
    </row>
    <row r="22761" spans="1:9" x14ac:dyDescent="0.25">
      <c r="A22761" t="s">
        <v>40479</v>
      </c>
      <c r="B22761" t="s">
        <v>13917</v>
      </c>
      <c r="C22761">
        <v>459</v>
      </c>
      <c r="D22761">
        <v>10</v>
      </c>
      <c r="E22761" s="1">
        <v>4.2491307427973701E-52</v>
      </c>
      <c r="F22761" t="s">
        <v>1076</v>
      </c>
      <c r="G22761">
        <v>14</v>
      </c>
      <c r="H22761" t="s">
        <v>40480</v>
      </c>
      <c r="I22761" s="3" t="s">
        <v>4852</v>
      </c>
    </row>
    <row r="22762" spans="1:9" x14ac:dyDescent="0.25">
      <c r="A22762" t="s">
        <v>40481</v>
      </c>
      <c r="B22762" t="s">
        <v>18</v>
      </c>
      <c r="C22762">
        <v>497</v>
      </c>
      <c r="D22762">
        <v>0</v>
      </c>
      <c r="G22762">
        <v>0</v>
      </c>
      <c r="H22762" t="s">
        <v>13</v>
      </c>
    </row>
    <row r="22763" spans="1:9" x14ac:dyDescent="0.25">
      <c r="A22763" t="s">
        <v>40482</v>
      </c>
      <c r="B22763" t="s">
        <v>18</v>
      </c>
      <c r="C22763">
        <v>580</v>
      </c>
      <c r="D22763">
        <v>0</v>
      </c>
      <c r="G22763">
        <v>0</v>
      </c>
      <c r="H22763" t="s">
        <v>13</v>
      </c>
    </row>
    <row r="22764" spans="1:9" x14ac:dyDescent="0.25">
      <c r="A22764" t="s">
        <v>40483</v>
      </c>
      <c r="B22764" t="s">
        <v>28370</v>
      </c>
      <c r="C22764">
        <v>477</v>
      </c>
      <c r="D22764">
        <v>10</v>
      </c>
      <c r="E22764" s="1">
        <v>1.21313671573344E-52</v>
      </c>
      <c r="F22764" t="s">
        <v>176</v>
      </c>
      <c r="G22764">
        <v>5</v>
      </c>
      <c r="H22764" t="s">
        <v>11895</v>
      </c>
      <c r="I22764" s="3" t="s">
        <v>13</v>
      </c>
    </row>
    <row r="22765" spans="1:9" x14ac:dyDescent="0.25">
      <c r="A22765" t="s">
        <v>40484</v>
      </c>
      <c r="B22765" t="s">
        <v>4514</v>
      </c>
      <c r="C22765">
        <v>482</v>
      </c>
      <c r="D22765">
        <v>10</v>
      </c>
      <c r="E22765" s="1">
        <v>7.3141117806033904E-29</v>
      </c>
      <c r="F22765" t="s">
        <v>2706</v>
      </c>
      <c r="G22765">
        <v>5</v>
      </c>
      <c r="H22765" t="s">
        <v>25265</v>
      </c>
      <c r="I22765" s="3" t="s">
        <v>13</v>
      </c>
    </row>
    <row r="22766" spans="1:9" x14ac:dyDescent="0.25">
      <c r="A22766" t="s">
        <v>40485</v>
      </c>
      <c r="B22766" t="s">
        <v>25629</v>
      </c>
      <c r="C22766">
        <v>418</v>
      </c>
      <c r="D22766">
        <v>1</v>
      </c>
      <c r="E22766" s="1">
        <v>4.0535683120963199E-4</v>
      </c>
      <c r="F22766" t="s">
        <v>4541</v>
      </c>
      <c r="G22766">
        <v>1</v>
      </c>
      <c r="H22766" t="s">
        <v>25630</v>
      </c>
      <c r="I22766" s="3" t="s">
        <v>13</v>
      </c>
    </row>
    <row r="22767" spans="1:9" x14ac:dyDescent="0.25">
      <c r="A22767" t="s">
        <v>40486</v>
      </c>
      <c r="B22767" t="s">
        <v>2705</v>
      </c>
      <c r="C22767">
        <v>487</v>
      </c>
      <c r="D22767">
        <v>10</v>
      </c>
      <c r="E22767" s="1">
        <v>1.4879998401073501E-66</v>
      </c>
      <c r="F22767" t="s">
        <v>2190</v>
      </c>
      <c r="G22767">
        <v>0</v>
      </c>
      <c r="H22767" t="s">
        <v>13</v>
      </c>
    </row>
    <row r="22768" spans="1:9" x14ac:dyDescent="0.25">
      <c r="A22768" t="s">
        <v>40487</v>
      </c>
      <c r="B22768" t="s">
        <v>34930</v>
      </c>
      <c r="C22768">
        <v>391</v>
      </c>
      <c r="D22768">
        <v>6</v>
      </c>
      <c r="E22768" s="1">
        <v>1.4128082795636799E-3</v>
      </c>
      <c r="F22768" s="2">
        <v>72166666666666.594</v>
      </c>
      <c r="G22768">
        <v>7</v>
      </c>
      <c r="H22768" t="s">
        <v>40488</v>
      </c>
      <c r="I22768" s="3" t="s">
        <v>13</v>
      </c>
    </row>
    <row r="22769" spans="1:9" x14ac:dyDescent="0.25">
      <c r="A22769" t="s">
        <v>40489</v>
      </c>
      <c r="B22769" t="s">
        <v>5426</v>
      </c>
      <c r="C22769">
        <v>435</v>
      </c>
      <c r="D22769">
        <v>10</v>
      </c>
      <c r="E22769" s="1">
        <v>4.7373866485098602E-40</v>
      </c>
      <c r="F22769" t="s">
        <v>272</v>
      </c>
      <c r="G22769">
        <v>1</v>
      </c>
      <c r="H22769" t="s">
        <v>2972</v>
      </c>
      <c r="I22769" s="3" t="s">
        <v>13</v>
      </c>
    </row>
    <row r="22770" spans="1:9" x14ac:dyDescent="0.25">
      <c r="A22770" t="s">
        <v>40490</v>
      </c>
      <c r="B22770" t="s">
        <v>9766</v>
      </c>
      <c r="C22770">
        <v>321</v>
      </c>
      <c r="D22770">
        <v>10</v>
      </c>
      <c r="E22770" s="1">
        <v>1.3017256080195799E-6</v>
      </c>
      <c r="F22770" t="s">
        <v>616</v>
      </c>
      <c r="G22770">
        <v>1</v>
      </c>
      <c r="H22770" t="s">
        <v>22</v>
      </c>
      <c r="I22770" s="3" t="s">
        <v>13</v>
      </c>
    </row>
    <row r="22771" spans="1:9" x14ac:dyDescent="0.25">
      <c r="A22771" t="s">
        <v>40491</v>
      </c>
      <c r="B22771" t="s">
        <v>23208</v>
      </c>
      <c r="C22771">
        <v>485</v>
      </c>
      <c r="D22771">
        <v>10</v>
      </c>
      <c r="E22771" s="1">
        <v>4.80608118105819E-52</v>
      </c>
      <c r="F22771" t="s">
        <v>1558</v>
      </c>
      <c r="G22771">
        <v>5</v>
      </c>
      <c r="H22771" t="s">
        <v>4400</v>
      </c>
      <c r="I22771" s="3" t="s">
        <v>13</v>
      </c>
    </row>
    <row r="22772" spans="1:9" x14ac:dyDescent="0.25">
      <c r="A22772" t="s">
        <v>40492</v>
      </c>
      <c r="B22772" t="s">
        <v>2177</v>
      </c>
      <c r="C22772">
        <v>439</v>
      </c>
      <c r="D22772">
        <v>10</v>
      </c>
      <c r="E22772" s="1">
        <v>6.5779892598078497E-6</v>
      </c>
      <c r="F22772" t="s">
        <v>176</v>
      </c>
      <c r="G22772">
        <v>7</v>
      </c>
      <c r="H22772" t="s">
        <v>40493</v>
      </c>
      <c r="I22772" s="3" t="s">
        <v>2180</v>
      </c>
    </row>
    <row r="22773" spans="1:9" x14ac:dyDescent="0.25">
      <c r="A22773" t="s">
        <v>40494</v>
      </c>
      <c r="B22773" t="s">
        <v>18</v>
      </c>
      <c r="C22773">
        <v>493</v>
      </c>
      <c r="D22773">
        <v>0</v>
      </c>
      <c r="G22773">
        <v>0</v>
      </c>
      <c r="H22773" t="s">
        <v>13</v>
      </c>
    </row>
    <row r="22774" spans="1:9" x14ac:dyDescent="0.25">
      <c r="A22774" t="s">
        <v>40495</v>
      </c>
      <c r="B22774" t="s">
        <v>40496</v>
      </c>
      <c r="C22774">
        <v>477</v>
      </c>
      <c r="D22774">
        <v>10</v>
      </c>
      <c r="E22774" s="1">
        <v>2.2102747386954699E-48</v>
      </c>
      <c r="F22774" t="s">
        <v>576</v>
      </c>
      <c r="G22774">
        <v>12</v>
      </c>
      <c r="H22774" t="s">
        <v>9426</v>
      </c>
      <c r="I22774" s="3" t="s">
        <v>13</v>
      </c>
    </row>
    <row r="22775" spans="1:9" x14ac:dyDescent="0.25">
      <c r="A22775" t="s">
        <v>40497</v>
      </c>
      <c r="B22775" t="s">
        <v>2949</v>
      </c>
      <c r="C22775">
        <v>502</v>
      </c>
      <c r="D22775">
        <v>4</v>
      </c>
      <c r="E22775" s="1">
        <v>1.1297281175693401</v>
      </c>
      <c r="F22775" t="s">
        <v>26841</v>
      </c>
      <c r="G22775">
        <v>3</v>
      </c>
      <c r="H22775" t="s">
        <v>26745</v>
      </c>
      <c r="I22775" s="3" t="s">
        <v>13</v>
      </c>
    </row>
    <row r="22776" spans="1:9" x14ac:dyDescent="0.25">
      <c r="A22776" t="s">
        <v>40498</v>
      </c>
      <c r="B22776" t="s">
        <v>19359</v>
      </c>
      <c r="C22776">
        <v>486</v>
      </c>
      <c r="D22776">
        <v>10</v>
      </c>
      <c r="E22776" s="1">
        <v>3.2387264090389498E-32</v>
      </c>
      <c r="F22776" t="s">
        <v>827</v>
      </c>
      <c r="G22776">
        <v>4</v>
      </c>
      <c r="H22776" t="s">
        <v>25725</v>
      </c>
      <c r="I22776" s="3" t="s">
        <v>13</v>
      </c>
    </row>
    <row r="22777" spans="1:9" x14ac:dyDescent="0.25">
      <c r="A22777" t="s">
        <v>40499</v>
      </c>
      <c r="B22777" t="s">
        <v>4386</v>
      </c>
      <c r="C22777">
        <v>490</v>
      </c>
      <c r="D22777">
        <v>2</v>
      </c>
      <c r="E22777" s="1">
        <v>182.29094854221901</v>
      </c>
      <c r="F22777" t="s">
        <v>2558</v>
      </c>
      <c r="G22777">
        <v>1</v>
      </c>
      <c r="H22777" t="s">
        <v>12339</v>
      </c>
    </row>
    <row r="22778" spans="1:9" x14ac:dyDescent="0.25">
      <c r="A22778" t="s">
        <v>40500</v>
      </c>
      <c r="B22778" t="s">
        <v>40501</v>
      </c>
      <c r="C22778">
        <v>460</v>
      </c>
      <c r="D22778">
        <v>10</v>
      </c>
      <c r="E22778" s="1">
        <v>5.0657767871336198E-50</v>
      </c>
      <c r="F22778" t="s">
        <v>746</v>
      </c>
      <c r="G22778">
        <v>0</v>
      </c>
      <c r="H22778" t="s">
        <v>13</v>
      </c>
    </row>
    <row r="22779" spans="1:9" x14ac:dyDescent="0.25">
      <c r="A22779" t="s">
        <v>40502</v>
      </c>
      <c r="B22779" t="s">
        <v>8720</v>
      </c>
      <c r="C22779">
        <v>503</v>
      </c>
      <c r="D22779">
        <v>10</v>
      </c>
      <c r="E22779" s="1">
        <v>1.44656588894444E-25</v>
      </c>
      <c r="F22779" t="s">
        <v>12173</v>
      </c>
      <c r="G22779">
        <v>1</v>
      </c>
      <c r="H22779" t="s">
        <v>40154</v>
      </c>
      <c r="I22779" s="3" t="s">
        <v>13</v>
      </c>
    </row>
    <row r="22780" spans="1:9" x14ac:dyDescent="0.25">
      <c r="A22780" t="s">
        <v>40503</v>
      </c>
      <c r="B22780" t="s">
        <v>909</v>
      </c>
      <c r="C22780">
        <v>486</v>
      </c>
      <c r="D22780">
        <v>10</v>
      </c>
      <c r="E22780" s="1">
        <v>6.0938241253800201E-39</v>
      </c>
      <c r="F22780" t="s">
        <v>3246</v>
      </c>
      <c r="G22780">
        <v>7</v>
      </c>
      <c r="H22780" t="s">
        <v>29003</v>
      </c>
      <c r="I22780" s="3" t="s">
        <v>515</v>
      </c>
    </row>
    <row r="22781" spans="1:9" x14ac:dyDescent="0.25">
      <c r="A22781" t="s">
        <v>40504</v>
      </c>
      <c r="B22781" t="s">
        <v>18</v>
      </c>
      <c r="C22781">
        <v>404</v>
      </c>
      <c r="D22781">
        <v>0</v>
      </c>
      <c r="G22781">
        <v>0</v>
      </c>
      <c r="H22781" t="s">
        <v>13</v>
      </c>
    </row>
    <row r="22782" spans="1:9" x14ac:dyDescent="0.25">
      <c r="A22782" t="s">
        <v>40505</v>
      </c>
      <c r="B22782" t="s">
        <v>18</v>
      </c>
      <c r="C22782">
        <v>354</v>
      </c>
      <c r="D22782">
        <v>0</v>
      </c>
      <c r="G22782">
        <v>0</v>
      </c>
      <c r="H22782" t="s">
        <v>13</v>
      </c>
    </row>
    <row r="22783" spans="1:9" x14ac:dyDescent="0.25">
      <c r="A22783" t="s">
        <v>40506</v>
      </c>
      <c r="B22783" t="s">
        <v>18</v>
      </c>
      <c r="C22783">
        <v>200</v>
      </c>
      <c r="D22783">
        <v>0</v>
      </c>
      <c r="G22783">
        <v>0</v>
      </c>
      <c r="H22783" t="s">
        <v>13</v>
      </c>
    </row>
    <row r="22784" spans="1:9" x14ac:dyDescent="0.25">
      <c r="A22784" t="s">
        <v>40507</v>
      </c>
      <c r="B22784" t="s">
        <v>26007</v>
      </c>
      <c r="C22784">
        <v>460</v>
      </c>
      <c r="D22784">
        <v>10</v>
      </c>
      <c r="E22784" s="1">
        <v>2.7743887833986099E-48</v>
      </c>
      <c r="F22784" t="s">
        <v>1756</v>
      </c>
      <c r="G22784">
        <v>3</v>
      </c>
      <c r="H22784" t="s">
        <v>37890</v>
      </c>
      <c r="I22784" s="3" t="s">
        <v>37891</v>
      </c>
    </row>
    <row r="22785" spans="1:9" x14ac:dyDescent="0.25">
      <c r="A22785" t="s">
        <v>40508</v>
      </c>
      <c r="B22785" t="s">
        <v>175</v>
      </c>
      <c r="C22785">
        <v>475</v>
      </c>
      <c r="D22785">
        <v>10</v>
      </c>
      <c r="E22785" s="1">
        <v>4.4629406834622302E-24</v>
      </c>
      <c r="F22785" t="s">
        <v>1951</v>
      </c>
      <c r="G22785">
        <v>2</v>
      </c>
      <c r="H22785" t="s">
        <v>2425</v>
      </c>
    </row>
    <row r="22786" spans="1:9" x14ac:dyDescent="0.25">
      <c r="A22786" t="s">
        <v>40509</v>
      </c>
      <c r="B22786" t="s">
        <v>18</v>
      </c>
      <c r="C22786">
        <v>497</v>
      </c>
      <c r="D22786">
        <v>0</v>
      </c>
      <c r="G22786">
        <v>0</v>
      </c>
      <c r="H22786" t="s">
        <v>13</v>
      </c>
    </row>
    <row r="22787" spans="1:9" x14ac:dyDescent="0.25">
      <c r="A22787" t="s">
        <v>40510</v>
      </c>
      <c r="B22787" t="s">
        <v>36566</v>
      </c>
      <c r="C22787">
        <v>461</v>
      </c>
      <c r="D22787">
        <v>10</v>
      </c>
      <c r="E22787" s="1">
        <v>1.3305609905276599E-50</v>
      </c>
      <c r="F22787" t="s">
        <v>1153</v>
      </c>
      <c r="G22787">
        <v>5</v>
      </c>
      <c r="H22787" t="s">
        <v>36567</v>
      </c>
      <c r="I22787" s="3" t="s">
        <v>36568</v>
      </c>
    </row>
    <row r="22788" spans="1:9" x14ac:dyDescent="0.25">
      <c r="A22788" t="s">
        <v>40511</v>
      </c>
      <c r="B22788" t="s">
        <v>40512</v>
      </c>
      <c r="C22788">
        <v>360</v>
      </c>
      <c r="D22788">
        <v>10</v>
      </c>
      <c r="E22788" s="1">
        <v>8.5742106159948996E-31</v>
      </c>
      <c r="F22788" t="s">
        <v>691</v>
      </c>
      <c r="G22788">
        <v>3</v>
      </c>
      <c r="H22788" t="s">
        <v>40513</v>
      </c>
      <c r="I22788" s="3" t="s">
        <v>152</v>
      </c>
    </row>
    <row r="22789" spans="1:9" x14ac:dyDescent="0.25">
      <c r="A22789" t="s">
        <v>40514</v>
      </c>
      <c r="B22789" t="s">
        <v>29007</v>
      </c>
      <c r="C22789">
        <v>516</v>
      </c>
      <c r="D22789">
        <v>3</v>
      </c>
      <c r="E22789" s="1">
        <v>8.9775775819676898E-2</v>
      </c>
      <c r="F22789" t="s">
        <v>5823</v>
      </c>
      <c r="G22789">
        <v>0</v>
      </c>
      <c r="H22789" t="s">
        <v>13</v>
      </c>
    </row>
    <row r="22790" spans="1:9" x14ac:dyDescent="0.25">
      <c r="A22790" t="s">
        <v>40515</v>
      </c>
      <c r="B22790" t="s">
        <v>18</v>
      </c>
      <c r="C22790">
        <v>315</v>
      </c>
      <c r="D22790">
        <v>0</v>
      </c>
      <c r="G22790">
        <v>0</v>
      </c>
      <c r="H22790" t="s">
        <v>13</v>
      </c>
    </row>
    <row r="22791" spans="1:9" x14ac:dyDescent="0.25">
      <c r="A22791" t="s">
        <v>40516</v>
      </c>
      <c r="B22791" t="s">
        <v>1066</v>
      </c>
      <c r="C22791">
        <v>426</v>
      </c>
      <c r="D22791">
        <v>2</v>
      </c>
      <c r="E22791" s="1">
        <v>0.62938047717285495</v>
      </c>
      <c r="F22791" t="s">
        <v>8808</v>
      </c>
      <c r="G22791">
        <v>0</v>
      </c>
      <c r="H22791" t="s">
        <v>13</v>
      </c>
    </row>
    <row r="22792" spans="1:9" x14ac:dyDescent="0.25">
      <c r="A22792" t="s">
        <v>40517</v>
      </c>
      <c r="B22792" t="s">
        <v>535</v>
      </c>
      <c r="C22792">
        <v>373</v>
      </c>
      <c r="D22792">
        <v>10</v>
      </c>
      <c r="E22792" s="1">
        <v>1.53753783064916E-23</v>
      </c>
      <c r="F22792" t="s">
        <v>2573</v>
      </c>
      <c r="G22792">
        <v>5</v>
      </c>
      <c r="H22792" t="s">
        <v>36891</v>
      </c>
      <c r="I22792" s="3" t="s">
        <v>13</v>
      </c>
    </row>
    <row r="22793" spans="1:9" x14ac:dyDescent="0.25">
      <c r="A22793" t="s">
        <v>40518</v>
      </c>
      <c r="B22793" t="s">
        <v>40519</v>
      </c>
      <c r="C22793">
        <v>484</v>
      </c>
      <c r="D22793">
        <v>10</v>
      </c>
      <c r="E22793" s="1">
        <v>5.58724514163529E-37</v>
      </c>
      <c r="F22793" t="s">
        <v>288</v>
      </c>
      <c r="G22793">
        <v>3</v>
      </c>
      <c r="H22793" t="s">
        <v>863</v>
      </c>
      <c r="I22793" s="3" t="s">
        <v>13</v>
      </c>
    </row>
    <row r="22794" spans="1:9" x14ac:dyDescent="0.25">
      <c r="A22794" t="s">
        <v>40520</v>
      </c>
      <c r="B22794" t="s">
        <v>175</v>
      </c>
      <c r="C22794">
        <v>455</v>
      </c>
      <c r="D22794">
        <v>8</v>
      </c>
      <c r="E22794" s="1">
        <v>6.36240701200058E-10</v>
      </c>
      <c r="F22794" t="s">
        <v>4721</v>
      </c>
      <c r="G22794">
        <v>1</v>
      </c>
      <c r="H22794" t="s">
        <v>1261</v>
      </c>
    </row>
    <row r="22795" spans="1:9" x14ac:dyDescent="0.25">
      <c r="A22795" t="s">
        <v>40521</v>
      </c>
      <c r="B22795" t="s">
        <v>18</v>
      </c>
      <c r="C22795">
        <v>403</v>
      </c>
      <c r="D22795">
        <v>0</v>
      </c>
      <c r="G22795">
        <v>0</v>
      </c>
      <c r="H22795" t="s">
        <v>13</v>
      </c>
    </row>
    <row r="22796" spans="1:9" x14ac:dyDescent="0.25">
      <c r="A22796" t="s">
        <v>40522</v>
      </c>
      <c r="B22796" t="s">
        <v>30626</v>
      </c>
      <c r="C22796">
        <v>444</v>
      </c>
      <c r="D22796">
        <v>10</v>
      </c>
      <c r="E22796" s="1">
        <v>2.4457308953693301E-45</v>
      </c>
      <c r="F22796" t="s">
        <v>1455</v>
      </c>
      <c r="G22796">
        <v>3</v>
      </c>
      <c r="H22796" t="s">
        <v>40523</v>
      </c>
      <c r="I22796" s="3" t="s">
        <v>13</v>
      </c>
    </row>
    <row r="22797" spans="1:9" x14ac:dyDescent="0.25">
      <c r="A22797" t="s">
        <v>40524</v>
      </c>
      <c r="B22797" t="s">
        <v>29425</v>
      </c>
      <c r="C22797">
        <v>278</v>
      </c>
      <c r="D22797">
        <v>3</v>
      </c>
      <c r="E22797" s="1">
        <v>20.3715555451429</v>
      </c>
      <c r="F22797" s="2">
        <v>67333333333333.297</v>
      </c>
      <c r="G22797">
        <v>0</v>
      </c>
      <c r="H22797" t="s">
        <v>13</v>
      </c>
    </row>
    <row r="22798" spans="1:9" x14ac:dyDescent="0.25">
      <c r="A22798" t="s">
        <v>40525</v>
      </c>
      <c r="B22798" t="s">
        <v>4760</v>
      </c>
      <c r="C22798">
        <v>527</v>
      </c>
      <c r="D22798">
        <v>10</v>
      </c>
      <c r="E22798" s="1">
        <v>7.7150180302429395E-68</v>
      </c>
      <c r="F22798" t="s">
        <v>759</v>
      </c>
      <c r="G22798">
        <v>11</v>
      </c>
      <c r="H22798" t="s">
        <v>4761</v>
      </c>
      <c r="I22798" s="3" t="s">
        <v>13</v>
      </c>
    </row>
    <row r="22799" spans="1:9" x14ac:dyDescent="0.25">
      <c r="A22799" t="s">
        <v>40526</v>
      </c>
      <c r="B22799" t="s">
        <v>27348</v>
      </c>
      <c r="C22799">
        <v>465</v>
      </c>
      <c r="D22799">
        <v>10</v>
      </c>
      <c r="E22799" s="1">
        <v>1.6629588948029001E-49</v>
      </c>
      <c r="F22799" t="s">
        <v>691</v>
      </c>
      <c r="G22799">
        <v>8</v>
      </c>
      <c r="H22799" t="s">
        <v>27349</v>
      </c>
      <c r="I22799" s="3" t="s">
        <v>2651</v>
      </c>
    </row>
    <row r="22800" spans="1:9" x14ac:dyDescent="0.25">
      <c r="A22800" t="s">
        <v>40527</v>
      </c>
      <c r="B22800" t="s">
        <v>39635</v>
      </c>
      <c r="C22800">
        <v>482</v>
      </c>
      <c r="D22800">
        <v>10</v>
      </c>
      <c r="E22800" s="1">
        <v>1.4567520327977899E-69</v>
      </c>
      <c r="F22800" t="s">
        <v>810</v>
      </c>
      <c r="G22800">
        <v>5</v>
      </c>
      <c r="H22800" t="s">
        <v>4535</v>
      </c>
      <c r="I22800" s="3" t="s">
        <v>515</v>
      </c>
    </row>
    <row r="22801" spans="1:9" x14ac:dyDescent="0.25">
      <c r="A22801" t="s">
        <v>40528</v>
      </c>
      <c r="B22801" t="s">
        <v>40529</v>
      </c>
      <c r="C22801">
        <v>502</v>
      </c>
      <c r="D22801">
        <v>10</v>
      </c>
      <c r="E22801" s="1">
        <v>1.44992473914191E-17</v>
      </c>
      <c r="F22801" t="s">
        <v>3607</v>
      </c>
      <c r="G22801">
        <v>2</v>
      </c>
      <c r="H22801" t="s">
        <v>40530</v>
      </c>
    </row>
    <row r="22802" spans="1:9" x14ac:dyDescent="0.25">
      <c r="A22802" t="s">
        <v>40531</v>
      </c>
      <c r="B22802" t="s">
        <v>18</v>
      </c>
      <c r="C22802">
        <v>422</v>
      </c>
      <c r="D22802">
        <v>0</v>
      </c>
      <c r="G22802">
        <v>0</v>
      </c>
      <c r="H22802" t="s">
        <v>13</v>
      </c>
    </row>
    <row r="22803" spans="1:9" x14ac:dyDescent="0.25">
      <c r="A22803" t="s">
        <v>40532</v>
      </c>
      <c r="B22803" t="s">
        <v>5575</v>
      </c>
      <c r="C22803">
        <v>403</v>
      </c>
      <c r="D22803">
        <v>10</v>
      </c>
      <c r="E22803" s="1">
        <v>3.78587732603336E-13</v>
      </c>
      <c r="F22803" t="s">
        <v>1233</v>
      </c>
      <c r="G22803">
        <v>7</v>
      </c>
      <c r="H22803" t="s">
        <v>19668</v>
      </c>
      <c r="I22803" s="3" t="s">
        <v>515</v>
      </c>
    </row>
    <row r="22804" spans="1:9" x14ac:dyDescent="0.25">
      <c r="A22804" t="s">
        <v>40533</v>
      </c>
      <c r="B22804" t="s">
        <v>9965</v>
      </c>
      <c r="C22804">
        <v>491</v>
      </c>
      <c r="D22804">
        <v>10</v>
      </c>
      <c r="E22804" s="1">
        <v>2.6761006972855199E-28</v>
      </c>
      <c r="F22804" t="s">
        <v>2606</v>
      </c>
      <c r="G22804">
        <v>7</v>
      </c>
      <c r="H22804" t="s">
        <v>40534</v>
      </c>
      <c r="I22804" s="3" t="s">
        <v>13</v>
      </c>
    </row>
    <row r="22805" spans="1:9" x14ac:dyDescent="0.25">
      <c r="A22805" t="s">
        <v>40535</v>
      </c>
      <c r="B22805" t="s">
        <v>17059</v>
      </c>
      <c r="C22805">
        <v>508</v>
      </c>
      <c r="D22805">
        <v>10</v>
      </c>
      <c r="E22805" s="1">
        <v>8.7281736552088695E-14</v>
      </c>
      <c r="F22805" t="s">
        <v>285</v>
      </c>
      <c r="G22805">
        <v>7</v>
      </c>
      <c r="H22805" t="s">
        <v>17060</v>
      </c>
      <c r="I22805" s="3" t="s">
        <v>13</v>
      </c>
    </row>
    <row r="22806" spans="1:9" x14ac:dyDescent="0.25">
      <c r="A22806" t="s">
        <v>40536</v>
      </c>
      <c r="B22806" t="s">
        <v>9095</v>
      </c>
      <c r="C22806">
        <v>471</v>
      </c>
      <c r="D22806">
        <v>10</v>
      </c>
      <c r="E22806" s="1">
        <v>1.65523550166067E-19</v>
      </c>
      <c r="F22806" t="s">
        <v>51</v>
      </c>
      <c r="G22806">
        <v>2</v>
      </c>
      <c r="H22806" t="s">
        <v>5148</v>
      </c>
    </row>
    <row r="22807" spans="1:9" x14ac:dyDescent="0.25">
      <c r="A22807" t="s">
        <v>40537</v>
      </c>
      <c r="B22807" t="s">
        <v>40538</v>
      </c>
      <c r="C22807">
        <v>462</v>
      </c>
      <c r="D22807">
        <v>10</v>
      </c>
      <c r="E22807" s="1">
        <v>7.0960007858909803E-27</v>
      </c>
      <c r="F22807" t="s">
        <v>6017</v>
      </c>
      <c r="G22807">
        <v>1</v>
      </c>
      <c r="H22807" t="s">
        <v>2828</v>
      </c>
      <c r="I22807" s="3" t="s">
        <v>13</v>
      </c>
    </row>
    <row r="22808" spans="1:9" x14ac:dyDescent="0.25">
      <c r="A22808" t="s">
        <v>40539</v>
      </c>
      <c r="B22808" t="s">
        <v>1111</v>
      </c>
      <c r="C22808">
        <v>415</v>
      </c>
      <c r="D22808">
        <v>10</v>
      </c>
      <c r="E22808" s="1">
        <v>4.0119250561824999E-20</v>
      </c>
      <c r="F22808" t="s">
        <v>1079</v>
      </c>
      <c r="G22808">
        <v>8</v>
      </c>
      <c r="H22808" t="s">
        <v>40540</v>
      </c>
      <c r="I22808" s="3" t="s">
        <v>1113</v>
      </c>
    </row>
    <row r="22809" spans="1:9" x14ac:dyDescent="0.25">
      <c r="A22809" t="s">
        <v>40541</v>
      </c>
      <c r="B22809" t="s">
        <v>18</v>
      </c>
      <c r="C22809">
        <v>433</v>
      </c>
      <c r="D22809">
        <v>0</v>
      </c>
      <c r="G22809">
        <v>0</v>
      </c>
      <c r="H22809" t="s">
        <v>13</v>
      </c>
    </row>
    <row r="22810" spans="1:9" x14ac:dyDescent="0.25">
      <c r="A22810" t="s">
        <v>40542</v>
      </c>
      <c r="B22810" t="s">
        <v>34008</v>
      </c>
      <c r="C22810">
        <v>526</v>
      </c>
      <c r="D22810">
        <v>10</v>
      </c>
      <c r="E22810" s="1">
        <v>1.7508234476181799E-26</v>
      </c>
      <c r="F22810" t="s">
        <v>788</v>
      </c>
      <c r="G22810">
        <v>1</v>
      </c>
      <c r="H22810" t="s">
        <v>4582</v>
      </c>
      <c r="I22810" s="3" t="s">
        <v>13</v>
      </c>
    </row>
    <row r="22811" spans="1:9" x14ac:dyDescent="0.25">
      <c r="A22811" t="s">
        <v>40543</v>
      </c>
      <c r="B22811" t="s">
        <v>27331</v>
      </c>
      <c r="C22811">
        <v>484</v>
      </c>
      <c r="D22811">
        <v>10</v>
      </c>
      <c r="E22811" s="1">
        <v>1.7099648652670599E-43</v>
      </c>
      <c r="F22811" t="s">
        <v>1224</v>
      </c>
      <c r="G22811">
        <v>6</v>
      </c>
      <c r="H22811" t="s">
        <v>11263</v>
      </c>
      <c r="I22811" s="3" t="s">
        <v>13</v>
      </c>
    </row>
    <row r="22812" spans="1:9" x14ac:dyDescent="0.25">
      <c r="A22812" t="s">
        <v>40544</v>
      </c>
      <c r="B22812" t="s">
        <v>18</v>
      </c>
      <c r="C22812">
        <v>468</v>
      </c>
      <c r="D22812">
        <v>0</v>
      </c>
      <c r="G22812">
        <v>0</v>
      </c>
      <c r="H22812" t="s">
        <v>13</v>
      </c>
    </row>
    <row r="22813" spans="1:9" x14ac:dyDescent="0.25">
      <c r="A22813" t="s">
        <v>40545</v>
      </c>
      <c r="B22813" t="s">
        <v>18</v>
      </c>
      <c r="C22813">
        <v>214</v>
      </c>
      <c r="D22813">
        <v>0</v>
      </c>
      <c r="G22813">
        <v>0</v>
      </c>
      <c r="H22813" t="s">
        <v>13</v>
      </c>
    </row>
    <row r="22814" spans="1:9" x14ac:dyDescent="0.25">
      <c r="A22814" t="s">
        <v>40546</v>
      </c>
      <c r="B22814" t="s">
        <v>18</v>
      </c>
      <c r="C22814">
        <v>428</v>
      </c>
      <c r="D22814">
        <v>0</v>
      </c>
      <c r="G22814">
        <v>0</v>
      </c>
      <c r="H22814" t="s">
        <v>13</v>
      </c>
    </row>
    <row r="22815" spans="1:9" x14ac:dyDescent="0.25">
      <c r="A22815" t="s">
        <v>40547</v>
      </c>
      <c r="B22815" t="s">
        <v>10828</v>
      </c>
      <c r="C22815">
        <v>421</v>
      </c>
      <c r="D22815">
        <v>10</v>
      </c>
      <c r="E22815" s="1">
        <v>9.2059795406951603E-18</v>
      </c>
      <c r="F22815" t="s">
        <v>2417</v>
      </c>
      <c r="G22815">
        <v>6</v>
      </c>
      <c r="H22815" t="s">
        <v>23326</v>
      </c>
    </row>
    <row r="22816" spans="1:9" x14ac:dyDescent="0.25">
      <c r="A22816" t="s">
        <v>40548</v>
      </c>
      <c r="B22816" t="s">
        <v>40549</v>
      </c>
      <c r="C22816">
        <v>464</v>
      </c>
      <c r="D22816">
        <v>10</v>
      </c>
      <c r="E22816" s="1">
        <v>5.2126528802774806E-26</v>
      </c>
      <c r="F22816" t="s">
        <v>2576</v>
      </c>
      <c r="G22816">
        <v>1</v>
      </c>
      <c r="H22816" t="s">
        <v>4304</v>
      </c>
      <c r="I22816" s="3" t="s">
        <v>13</v>
      </c>
    </row>
    <row r="22817" spans="1:9" x14ac:dyDescent="0.25">
      <c r="A22817" t="s">
        <v>40550</v>
      </c>
      <c r="B22817" t="s">
        <v>40551</v>
      </c>
      <c r="C22817">
        <v>432</v>
      </c>
      <c r="D22817">
        <v>10</v>
      </c>
      <c r="E22817" s="1">
        <v>2.8645196060402101E-30</v>
      </c>
      <c r="F22817" t="s">
        <v>871</v>
      </c>
      <c r="G22817">
        <v>3</v>
      </c>
      <c r="H22817" t="s">
        <v>14487</v>
      </c>
      <c r="I22817" s="3" t="s">
        <v>13</v>
      </c>
    </row>
    <row r="22818" spans="1:9" x14ac:dyDescent="0.25">
      <c r="A22818" t="s">
        <v>40552</v>
      </c>
      <c r="B22818" t="s">
        <v>175</v>
      </c>
      <c r="C22818">
        <v>511</v>
      </c>
      <c r="D22818">
        <v>10</v>
      </c>
      <c r="E22818" s="1">
        <v>3.1691104018840698E-39</v>
      </c>
      <c r="F22818" t="s">
        <v>681</v>
      </c>
      <c r="G22818">
        <v>4</v>
      </c>
      <c r="H22818" t="s">
        <v>40553</v>
      </c>
      <c r="I22818" s="3" t="s">
        <v>13</v>
      </c>
    </row>
    <row r="22819" spans="1:9" x14ac:dyDescent="0.25">
      <c r="A22819" t="s">
        <v>40554</v>
      </c>
      <c r="B22819" t="s">
        <v>23656</v>
      </c>
      <c r="C22819">
        <v>435</v>
      </c>
      <c r="D22819">
        <v>10</v>
      </c>
      <c r="E22819" s="1">
        <v>17.5596548504132</v>
      </c>
      <c r="F22819" t="s">
        <v>402</v>
      </c>
      <c r="G22819">
        <v>6</v>
      </c>
      <c r="H22819" t="s">
        <v>40555</v>
      </c>
      <c r="I22819" s="3" t="s">
        <v>13</v>
      </c>
    </row>
    <row r="22820" spans="1:9" x14ac:dyDescent="0.25">
      <c r="A22820" t="s">
        <v>40556</v>
      </c>
      <c r="B22820" t="s">
        <v>18</v>
      </c>
      <c r="C22820">
        <v>479</v>
      </c>
      <c r="D22820">
        <v>0</v>
      </c>
      <c r="G22820">
        <v>0</v>
      </c>
      <c r="H22820" t="s">
        <v>13</v>
      </c>
    </row>
    <row r="22821" spans="1:9" x14ac:dyDescent="0.25">
      <c r="A22821" t="s">
        <v>40557</v>
      </c>
      <c r="B22821" t="s">
        <v>33673</v>
      </c>
      <c r="C22821">
        <v>446</v>
      </c>
      <c r="D22821">
        <v>10</v>
      </c>
      <c r="E22821" s="1">
        <v>2.0040461283568701E-42</v>
      </c>
      <c r="F22821" t="s">
        <v>2479</v>
      </c>
      <c r="G22821">
        <v>4</v>
      </c>
      <c r="H22821" t="s">
        <v>39340</v>
      </c>
      <c r="I22821" s="3" t="s">
        <v>13</v>
      </c>
    </row>
    <row r="22822" spans="1:9" x14ac:dyDescent="0.25">
      <c r="A22822" t="s">
        <v>40558</v>
      </c>
      <c r="B22822" t="s">
        <v>175</v>
      </c>
      <c r="C22822">
        <v>493</v>
      </c>
      <c r="D22822">
        <v>10</v>
      </c>
      <c r="E22822" s="1">
        <v>4.2888033248553299E-40</v>
      </c>
      <c r="F22822" t="s">
        <v>5096</v>
      </c>
      <c r="G22822">
        <v>3</v>
      </c>
      <c r="H22822" t="s">
        <v>40559</v>
      </c>
      <c r="I22822" s="3" t="s">
        <v>13</v>
      </c>
    </row>
    <row r="22823" spans="1:9" x14ac:dyDescent="0.25">
      <c r="A22823" t="s">
        <v>40560</v>
      </c>
      <c r="B22823" t="s">
        <v>1470</v>
      </c>
      <c r="C22823">
        <v>444</v>
      </c>
      <c r="D22823">
        <v>10</v>
      </c>
      <c r="E22823" s="1">
        <v>3.31097509330975E-37</v>
      </c>
      <c r="F22823" t="s">
        <v>4541</v>
      </c>
      <c r="G22823">
        <v>2</v>
      </c>
      <c r="H22823" t="s">
        <v>40561</v>
      </c>
      <c r="I22823" s="3" t="s">
        <v>13</v>
      </c>
    </row>
    <row r="22824" spans="1:9" x14ac:dyDescent="0.25">
      <c r="A22824" t="s">
        <v>40562</v>
      </c>
      <c r="B22824" t="s">
        <v>4527</v>
      </c>
      <c r="C22824">
        <v>402</v>
      </c>
      <c r="D22824">
        <v>10</v>
      </c>
      <c r="E22824" s="1">
        <v>6.6058959966460605E-29</v>
      </c>
      <c r="F22824" t="s">
        <v>1899</v>
      </c>
      <c r="G22824">
        <v>29</v>
      </c>
      <c r="H22824" t="s">
        <v>8336</v>
      </c>
      <c r="I22824" s="3" t="s">
        <v>1563</v>
      </c>
    </row>
    <row r="22825" spans="1:9" x14ac:dyDescent="0.25">
      <c r="A22825" t="s">
        <v>40563</v>
      </c>
      <c r="B22825" t="s">
        <v>40564</v>
      </c>
      <c r="C22825">
        <v>389</v>
      </c>
      <c r="D22825">
        <v>10</v>
      </c>
      <c r="E22825" s="1">
        <v>1.45549681651974E-7</v>
      </c>
      <c r="F22825" t="s">
        <v>14752</v>
      </c>
      <c r="G22825">
        <v>0</v>
      </c>
      <c r="H22825" t="s">
        <v>13</v>
      </c>
    </row>
    <row r="22826" spans="1:9" x14ac:dyDescent="0.25">
      <c r="A22826" t="s">
        <v>40565</v>
      </c>
      <c r="B22826" t="s">
        <v>175</v>
      </c>
      <c r="C22826">
        <v>469</v>
      </c>
      <c r="D22826">
        <v>10</v>
      </c>
      <c r="E22826" s="1">
        <v>9.3668221732884102E-37</v>
      </c>
      <c r="F22826" t="s">
        <v>1289</v>
      </c>
      <c r="G22826">
        <v>6</v>
      </c>
      <c r="H22826" t="s">
        <v>23852</v>
      </c>
      <c r="I22826" s="3" t="s">
        <v>13</v>
      </c>
    </row>
    <row r="22827" spans="1:9" x14ac:dyDescent="0.25">
      <c r="A22827" t="s">
        <v>40566</v>
      </c>
      <c r="B22827" t="s">
        <v>31790</v>
      </c>
      <c r="C22827">
        <v>516</v>
      </c>
      <c r="D22827">
        <v>10</v>
      </c>
      <c r="E22827" s="1">
        <v>3.6028273119661101E-43</v>
      </c>
      <c r="F22827" t="s">
        <v>827</v>
      </c>
      <c r="G22827">
        <v>0</v>
      </c>
      <c r="H22827" t="s">
        <v>13</v>
      </c>
    </row>
    <row r="22828" spans="1:9" x14ac:dyDescent="0.25">
      <c r="A22828" t="s">
        <v>40567</v>
      </c>
      <c r="B22828" t="s">
        <v>18</v>
      </c>
      <c r="C22828">
        <v>287</v>
      </c>
      <c r="D22828">
        <v>0</v>
      </c>
      <c r="G22828">
        <v>0</v>
      </c>
      <c r="H22828" t="s">
        <v>13</v>
      </c>
    </row>
    <row r="22829" spans="1:9" x14ac:dyDescent="0.25">
      <c r="A22829" t="s">
        <v>40568</v>
      </c>
      <c r="B22829" t="s">
        <v>12611</v>
      </c>
      <c r="C22829">
        <v>469</v>
      </c>
      <c r="D22829">
        <v>10</v>
      </c>
      <c r="E22829" s="1">
        <v>1.1073198990141401E-60</v>
      </c>
      <c r="F22829" t="s">
        <v>130</v>
      </c>
      <c r="G22829">
        <v>4</v>
      </c>
      <c r="H22829" t="s">
        <v>40569</v>
      </c>
      <c r="I22829" s="3" t="s">
        <v>12613</v>
      </c>
    </row>
    <row r="22830" spans="1:9" x14ac:dyDescent="0.25">
      <c r="A22830" t="s">
        <v>40570</v>
      </c>
      <c r="B22830" t="s">
        <v>16999</v>
      </c>
      <c r="C22830">
        <v>533</v>
      </c>
      <c r="D22830">
        <v>10</v>
      </c>
      <c r="E22830" s="1">
        <v>3.4343499648037501E-47</v>
      </c>
      <c r="F22830" t="s">
        <v>210</v>
      </c>
      <c r="G22830">
        <v>5</v>
      </c>
      <c r="H22830" t="s">
        <v>40571</v>
      </c>
      <c r="I22830" s="3" t="s">
        <v>17001</v>
      </c>
    </row>
    <row r="22831" spans="1:9" x14ac:dyDescent="0.25">
      <c r="A22831" t="s">
        <v>40572</v>
      </c>
      <c r="B22831" t="s">
        <v>40573</v>
      </c>
      <c r="C22831">
        <v>526</v>
      </c>
      <c r="D22831">
        <v>10</v>
      </c>
      <c r="E22831" s="1">
        <v>1.7285595941159401E-19</v>
      </c>
      <c r="F22831" t="s">
        <v>830</v>
      </c>
      <c r="G22831">
        <v>4</v>
      </c>
      <c r="H22831" t="s">
        <v>40574</v>
      </c>
      <c r="I22831" s="3" t="s">
        <v>13</v>
      </c>
    </row>
    <row r="22832" spans="1:9" x14ac:dyDescent="0.25">
      <c r="A22832" t="s">
        <v>40575</v>
      </c>
      <c r="B22832" t="s">
        <v>40576</v>
      </c>
      <c r="C22832">
        <v>465</v>
      </c>
      <c r="D22832">
        <v>10</v>
      </c>
      <c r="E22832" s="1">
        <v>6.7334770553983203E-50</v>
      </c>
      <c r="F22832" t="s">
        <v>2573</v>
      </c>
      <c r="G22832">
        <v>4</v>
      </c>
      <c r="H22832" t="s">
        <v>9561</v>
      </c>
      <c r="I22832" s="3" t="s">
        <v>9562</v>
      </c>
    </row>
    <row r="22833" spans="1:9" x14ac:dyDescent="0.25">
      <c r="A22833" t="s">
        <v>40577</v>
      </c>
      <c r="B22833" t="s">
        <v>38452</v>
      </c>
      <c r="C22833">
        <v>459</v>
      </c>
      <c r="D22833">
        <v>10</v>
      </c>
      <c r="E22833" s="1">
        <v>7.3043681332852407E-55</v>
      </c>
      <c r="F22833" t="s">
        <v>2356</v>
      </c>
      <c r="G22833">
        <v>35</v>
      </c>
      <c r="H22833" t="s">
        <v>38453</v>
      </c>
      <c r="I22833" s="3" t="s">
        <v>13</v>
      </c>
    </row>
    <row r="22834" spans="1:9" x14ac:dyDescent="0.25">
      <c r="A22834" t="s">
        <v>40578</v>
      </c>
      <c r="B22834" t="s">
        <v>18</v>
      </c>
      <c r="C22834">
        <v>421</v>
      </c>
      <c r="D22834">
        <v>0</v>
      </c>
      <c r="G22834">
        <v>0</v>
      </c>
      <c r="H22834" t="s">
        <v>13</v>
      </c>
    </row>
    <row r="22835" spans="1:9" x14ac:dyDescent="0.25">
      <c r="A22835" t="s">
        <v>40579</v>
      </c>
      <c r="B22835" t="s">
        <v>25163</v>
      </c>
      <c r="C22835">
        <v>334</v>
      </c>
      <c r="D22835">
        <v>10</v>
      </c>
      <c r="E22835" s="1">
        <v>5.1919480841699098E-27</v>
      </c>
      <c r="F22835" t="s">
        <v>501</v>
      </c>
      <c r="G22835">
        <v>2</v>
      </c>
      <c r="H22835" t="s">
        <v>40580</v>
      </c>
      <c r="I22835" s="3" t="s">
        <v>3089</v>
      </c>
    </row>
    <row r="22836" spans="1:9" x14ac:dyDescent="0.25">
      <c r="A22836" t="s">
        <v>40581</v>
      </c>
      <c r="B22836" t="s">
        <v>1585</v>
      </c>
      <c r="C22836">
        <v>438</v>
      </c>
      <c r="D22836">
        <v>10</v>
      </c>
      <c r="E22836" s="1">
        <v>1.95650763496381E-58</v>
      </c>
      <c r="F22836" t="s">
        <v>332</v>
      </c>
      <c r="G22836">
        <v>8</v>
      </c>
      <c r="H22836" t="s">
        <v>8779</v>
      </c>
      <c r="I22836" s="3" t="s">
        <v>318</v>
      </c>
    </row>
    <row r="22837" spans="1:9" x14ac:dyDescent="0.25">
      <c r="A22837" t="s">
        <v>40582</v>
      </c>
      <c r="B22837" t="s">
        <v>36660</v>
      </c>
      <c r="C22837">
        <v>459</v>
      </c>
      <c r="D22837">
        <v>10</v>
      </c>
      <c r="E22837" s="1">
        <v>5.2033134130223598E-31</v>
      </c>
      <c r="F22837" t="s">
        <v>827</v>
      </c>
      <c r="G22837">
        <v>4</v>
      </c>
      <c r="H22837" t="s">
        <v>40583</v>
      </c>
      <c r="I22837" s="3" t="s">
        <v>152</v>
      </c>
    </row>
    <row r="22838" spans="1:9" x14ac:dyDescent="0.25">
      <c r="A22838" t="s">
        <v>40584</v>
      </c>
      <c r="B22838" t="s">
        <v>40585</v>
      </c>
      <c r="C22838">
        <v>495</v>
      </c>
      <c r="D22838">
        <v>10</v>
      </c>
      <c r="E22838" s="1">
        <v>2.4627223230566399E-8</v>
      </c>
      <c r="F22838" t="s">
        <v>684</v>
      </c>
      <c r="G22838">
        <v>4</v>
      </c>
      <c r="H22838" t="s">
        <v>40586</v>
      </c>
      <c r="I22838" s="3" t="s">
        <v>2084</v>
      </c>
    </row>
    <row r="22839" spans="1:9" x14ac:dyDescent="0.25">
      <c r="A22839" t="s">
        <v>40587</v>
      </c>
      <c r="B22839" t="s">
        <v>40588</v>
      </c>
      <c r="C22839">
        <v>472</v>
      </c>
      <c r="D22839">
        <v>10</v>
      </c>
      <c r="E22839" s="1">
        <v>2.5815886477848599E-60</v>
      </c>
      <c r="F22839" t="s">
        <v>846</v>
      </c>
      <c r="G22839">
        <v>8</v>
      </c>
      <c r="H22839" t="s">
        <v>40589</v>
      </c>
      <c r="I22839" s="3" t="s">
        <v>965</v>
      </c>
    </row>
    <row r="22840" spans="1:9" x14ac:dyDescent="0.25">
      <c r="A22840" t="s">
        <v>40590</v>
      </c>
      <c r="B22840" t="s">
        <v>11600</v>
      </c>
      <c r="C22840">
        <v>507</v>
      </c>
      <c r="D22840">
        <v>10</v>
      </c>
      <c r="E22840" s="1">
        <v>3.3981085900894998E-5</v>
      </c>
      <c r="F22840" t="s">
        <v>609</v>
      </c>
      <c r="G22840">
        <v>1</v>
      </c>
      <c r="H22840" t="s">
        <v>1629</v>
      </c>
      <c r="I22840" s="3" t="s">
        <v>13</v>
      </c>
    </row>
    <row r="22841" spans="1:9" x14ac:dyDescent="0.25">
      <c r="A22841" t="s">
        <v>40591</v>
      </c>
      <c r="B22841" t="s">
        <v>40592</v>
      </c>
      <c r="C22841">
        <v>528</v>
      </c>
      <c r="D22841">
        <v>10</v>
      </c>
      <c r="E22841" s="1">
        <v>1.15483704312397E-14</v>
      </c>
      <c r="F22841" t="s">
        <v>915</v>
      </c>
      <c r="G22841">
        <v>5</v>
      </c>
      <c r="H22841" t="s">
        <v>40593</v>
      </c>
      <c r="I22841" s="3" t="s">
        <v>13</v>
      </c>
    </row>
    <row r="22842" spans="1:9" x14ac:dyDescent="0.25">
      <c r="A22842" t="s">
        <v>40594</v>
      </c>
      <c r="B22842" t="s">
        <v>30939</v>
      </c>
      <c r="C22842">
        <v>491</v>
      </c>
      <c r="D22842">
        <v>10</v>
      </c>
      <c r="E22842" s="1">
        <v>1.3163530921032501E-29</v>
      </c>
      <c r="F22842" t="s">
        <v>1532</v>
      </c>
      <c r="G22842">
        <v>4</v>
      </c>
      <c r="H22842" t="s">
        <v>23649</v>
      </c>
    </row>
    <row r="22843" spans="1:9" x14ac:dyDescent="0.25">
      <c r="A22843" t="s">
        <v>40595</v>
      </c>
      <c r="B22843" t="s">
        <v>18</v>
      </c>
      <c r="C22843">
        <v>381</v>
      </c>
      <c r="D22843">
        <v>0</v>
      </c>
      <c r="G22843">
        <v>0</v>
      </c>
      <c r="H22843" t="s">
        <v>13</v>
      </c>
    </row>
    <row r="22844" spans="1:9" x14ac:dyDescent="0.25">
      <c r="A22844" t="s">
        <v>40596</v>
      </c>
      <c r="B22844" t="s">
        <v>10729</v>
      </c>
      <c r="C22844">
        <v>512</v>
      </c>
      <c r="D22844">
        <v>10</v>
      </c>
      <c r="E22844" s="1">
        <v>4.3030933651028601E-20</v>
      </c>
      <c r="F22844" t="s">
        <v>41</v>
      </c>
      <c r="G22844">
        <v>7</v>
      </c>
      <c r="H22844" t="s">
        <v>29756</v>
      </c>
      <c r="I22844" s="3" t="s">
        <v>10731</v>
      </c>
    </row>
    <row r="22845" spans="1:9" x14ac:dyDescent="0.25">
      <c r="A22845" t="s">
        <v>40597</v>
      </c>
      <c r="B22845" t="s">
        <v>175</v>
      </c>
      <c r="C22845">
        <v>525</v>
      </c>
      <c r="D22845">
        <v>10</v>
      </c>
      <c r="E22845" s="1">
        <v>2.5438325558521001E-40</v>
      </c>
      <c r="F22845" t="s">
        <v>4232</v>
      </c>
      <c r="G22845">
        <v>21</v>
      </c>
      <c r="H22845" t="s">
        <v>31248</v>
      </c>
      <c r="I22845" s="3" t="s">
        <v>13</v>
      </c>
    </row>
    <row r="22846" spans="1:9" x14ac:dyDescent="0.25">
      <c r="A22846" t="s">
        <v>40598</v>
      </c>
      <c r="B22846" t="s">
        <v>40599</v>
      </c>
      <c r="C22846">
        <v>466</v>
      </c>
      <c r="D22846">
        <v>10</v>
      </c>
      <c r="E22846" s="1">
        <v>2.0477910793968801E-61</v>
      </c>
      <c r="F22846" t="s">
        <v>307</v>
      </c>
      <c r="G22846">
        <v>4</v>
      </c>
      <c r="H22846" t="s">
        <v>40600</v>
      </c>
      <c r="I22846" s="3" t="s">
        <v>40601</v>
      </c>
    </row>
    <row r="22847" spans="1:9" x14ac:dyDescent="0.25">
      <c r="A22847" t="s">
        <v>40602</v>
      </c>
      <c r="B22847" t="s">
        <v>18</v>
      </c>
      <c r="C22847">
        <v>356</v>
      </c>
      <c r="D22847">
        <v>0</v>
      </c>
      <c r="G22847">
        <v>0</v>
      </c>
      <c r="H22847" t="s">
        <v>13</v>
      </c>
    </row>
    <row r="22848" spans="1:9" x14ac:dyDescent="0.25">
      <c r="A22848" t="s">
        <v>40603</v>
      </c>
      <c r="B22848" t="s">
        <v>18</v>
      </c>
      <c r="C22848">
        <v>219</v>
      </c>
      <c r="D22848">
        <v>0</v>
      </c>
      <c r="G22848">
        <v>0</v>
      </c>
      <c r="H22848" t="s">
        <v>13</v>
      </c>
    </row>
    <row r="22849" spans="1:9" x14ac:dyDescent="0.25">
      <c r="A22849" t="s">
        <v>40604</v>
      </c>
      <c r="B22849" t="s">
        <v>40605</v>
      </c>
      <c r="C22849">
        <v>490</v>
      </c>
      <c r="D22849">
        <v>10</v>
      </c>
      <c r="E22849" s="1">
        <v>8.9219836730267698E-46</v>
      </c>
      <c r="F22849" t="s">
        <v>687</v>
      </c>
      <c r="G22849">
        <v>9</v>
      </c>
      <c r="H22849" t="s">
        <v>40606</v>
      </c>
      <c r="I22849" s="3" t="s">
        <v>3226</v>
      </c>
    </row>
    <row r="22850" spans="1:9" x14ac:dyDescent="0.25">
      <c r="A22850" t="s">
        <v>40607</v>
      </c>
      <c r="B22850" t="s">
        <v>40608</v>
      </c>
      <c r="C22850">
        <v>222</v>
      </c>
      <c r="D22850">
        <v>10</v>
      </c>
      <c r="E22850" s="1">
        <v>1.6368012087119301E-17</v>
      </c>
      <c r="F22850" t="s">
        <v>316</v>
      </c>
      <c r="G22850">
        <v>4</v>
      </c>
      <c r="H22850" t="s">
        <v>4083</v>
      </c>
      <c r="I22850" s="3" t="s">
        <v>318</v>
      </c>
    </row>
    <row r="22851" spans="1:9" x14ac:dyDescent="0.25">
      <c r="A22851" t="s">
        <v>40609</v>
      </c>
      <c r="B22851" t="s">
        <v>18</v>
      </c>
      <c r="C22851">
        <v>455</v>
      </c>
      <c r="D22851">
        <v>0</v>
      </c>
      <c r="G22851">
        <v>0</v>
      </c>
      <c r="H22851" t="s">
        <v>13</v>
      </c>
    </row>
    <row r="22852" spans="1:9" x14ac:dyDescent="0.25">
      <c r="A22852" t="s">
        <v>40610</v>
      </c>
      <c r="B22852" t="s">
        <v>6053</v>
      </c>
      <c r="C22852">
        <v>468</v>
      </c>
      <c r="D22852">
        <v>10</v>
      </c>
      <c r="E22852" s="1">
        <v>3.3495493802330801E-41</v>
      </c>
      <c r="F22852" t="s">
        <v>389</v>
      </c>
      <c r="G22852">
        <v>9</v>
      </c>
      <c r="H22852" t="s">
        <v>40611</v>
      </c>
      <c r="I22852" s="3" t="s">
        <v>318</v>
      </c>
    </row>
    <row r="22853" spans="1:9" x14ac:dyDescent="0.25">
      <c r="A22853" t="s">
        <v>40612</v>
      </c>
      <c r="B22853" t="s">
        <v>28080</v>
      </c>
      <c r="C22853">
        <v>230</v>
      </c>
      <c r="D22853">
        <v>10</v>
      </c>
      <c r="E22853" s="1">
        <v>3.9186894728496801E-6</v>
      </c>
      <c r="F22853" t="s">
        <v>2727</v>
      </c>
      <c r="G22853">
        <v>11</v>
      </c>
      <c r="H22853" t="s">
        <v>28081</v>
      </c>
      <c r="I22853" s="3" t="s">
        <v>1991</v>
      </c>
    </row>
    <row r="22854" spans="1:9" x14ac:dyDescent="0.25">
      <c r="A22854" t="s">
        <v>40613</v>
      </c>
      <c r="B22854" t="s">
        <v>40074</v>
      </c>
      <c r="C22854">
        <v>466</v>
      </c>
      <c r="D22854">
        <v>10</v>
      </c>
      <c r="E22854" s="1">
        <v>1.8399393162973999E-48</v>
      </c>
      <c r="F22854" t="s">
        <v>663</v>
      </c>
      <c r="G22854">
        <v>7</v>
      </c>
      <c r="H22854" t="s">
        <v>40075</v>
      </c>
      <c r="I22854" s="3" t="s">
        <v>13</v>
      </c>
    </row>
    <row r="22855" spans="1:9" x14ac:dyDescent="0.25">
      <c r="A22855" t="s">
        <v>40614</v>
      </c>
      <c r="B22855" t="s">
        <v>5758</v>
      </c>
      <c r="C22855">
        <v>431</v>
      </c>
      <c r="D22855">
        <v>10</v>
      </c>
      <c r="E22855" s="1">
        <v>3.9913534324735402E-48</v>
      </c>
      <c r="F22855" t="s">
        <v>613</v>
      </c>
      <c r="G22855">
        <v>5</v>
      </c>
      <c r="H22855" t="s">
        <v>20685</v>
      </c>
      <c r="I22855" s="3" t="s">
        <v>3714</v>
      </c>
    </row>
    <row r="22856" spans="1:9" x14ac:dyDescent="0.25">
      <c r="A22856" t="s">
        <v>40615</v>
      </c>
      <c r="B22856" t="s">
        <v>18</v>
      </c>
      <c r="C22856">
        <v>538</v>
      </c>
      <c r="D22856">
        <v>0</v>
      </c>
      <c r="G22856">
        <v>0</v>
      </c>
      <c r="H22856" t="s">
        <v>13</v>
      </c>
    </row>
    <row r="22857" spans="1:9" x14ac:dyDescent="0.25">
      <c r="A22857" t="s">
        <v>40616</v>
      </c>
      <c r="B22857" t="s">
        <v>18</v>
      </c>
      <c r="C22857">
        <v>519</v>
      </c>
      <c r="D22857">
        <v>0</v>
      </c>
      <c r="G22857">
        <v>0</v>
      </c>
      <c r="H22857" t="s">
        <v>13</v>
      </c>
    </row>
    <row r="22858" spans="1:9" x14ac:dyDescent="0.25">
      <c r="A22858" t="s">
        <v>40617</v>
      </c>
      <c r="B22858" t="s">
        <v>18535</v>
      </c>
      <c r="C22858">
        <v>456</v>
      </c>
      <c r="D22858">
        <v>10</v>
      </c>
      <c r="E22858" s="1">
        <v>6.9856909408768596E-33</v>
      </c>
      <c r="F22858" t="s">
        <v>5101</v>
      </c>
      <c r="G22858">
        <v>5</v>
      </c>
      <c r="H22858" t="s">
        <v>7394</v>
      </c>
      <c r="I22858" s="3" t="s">
        <v>4799</v>
      </c>
    </row>
    <row r="22859" spans="1:9" x14ac:dyDescent="0.25">
      <c r="A22859" t="s">
        <v>40618</v>
      </c>
      <c r="B22859" t="s">
        <v>175</v>
      </c>
      <c r="C22859">
        <v>442</v>
      </c>
      <c r="D22859">
        <v>10</v>
      </c>
      <c r="E22859" s="1">
        <v>4.9445555776067596E-49</v>
      </c>
      <c r="F22859" t="s">
        <v>900</v>
      </c>
      <c r="G22859">
        <v>1</v>
      </c>
      <c r="H22859" t="s">
        <v>23784</v>
      </c>
      <c r="I22859" s="3" t="s">
        <v>13</v>
      </c>
    </row>
    <row r="22860" spans="1:9" x14ac:dyDescent="0.25">
      <c r="A22860" t="s">
        <v>40619</v>
      </c>
      <c r="B22860" t="s">
        <v>6269</v>
      </c>
      <c r="C22860">
        <v>472</v>
      </c>
      <c r="D22860">
        <v>10</v>
      </c>
      <c r="E22860" s="1">
        <v>9.9014576985590407E-28</v>
      </c>
      <c r="F22860" t="s">
        <v>91</v>
      </c>
      <c r="G22860">
        <v>6</v>
      </c>
      <c r="H22860" t="s">
        <v>6270</v>
      </c>
      <c r="I22860" s="3" t="s">
        <v>1267</v>
      </c>
    </row>
    <row r="22861" spans="1:9" x14ac:dyDescent="0.25">
      <c r="A22861" t="s">
        <v>40620</v>
      </c>
      <c r="B22861" t="s">
        <v>40621</v>
      </c>
      <c r="C22861">
        <v>506</v>
      </c>
      <c r="D22861">
        <v>10</v>
      </c>
      <c r="E22861" s="1">
        <v>7.0824229142993596E-20</v>
      </c>
      <c r="F22861" t="s">
        <v>830</v>
      </c>
      <c r="G22861">
        <v>1</v>
      </c>
      <c r="H22861" t="s">
        <v>9819</v>
      </c>
      <c r="I22861" s="3" t="s">
        <v>13</v>
      </c>
    </row>
    <row r="22862" spans="1:9" x14ac:dyDescent="0.25">
      <c r="A22862" t="s">
        <v>40622</v>
      </c>
      <c r="B22862" t="s">
        <v>175</v>
      </c>
      <c r="C22862">
        <v>460</v>
      </c>
      <c r="D22862">
        <v>10</v>
      </c>
      <c r="E22862" s="1">
        <v>4.05646456396089E-36</v>
      </c>
      <c r="F22862" t="s">
        <v>301</v>
      </c>
      <c r="G22862">
        <v>2</v>
      </c>
      <c r="H22862" t="s">
        <v>40623</v>
      </c>
      <c r="I22862" s="3" t="s">
        <v>13</v>
      </c>
    </row>
    <row r="22863" spans="1:9" x14ac:dyDescent="0.25">
      <c r="A22863" t="s">
        <v>40624</v>
      </c>
      <c r="B22863" t="s">
        <v>40625</v>
      </c>
      <c r="C22863">
        <v>448</v>
      </c>
      <c r="D22863">
        <v>10</v>
      </c>
      <c r="E22863" s="1">
        <v>1.7947353327098401E-54</v>
      </c>
      <c r="F22863" t="s">
        <v>148</v>
      </c>
      <c r="G22863">
        <v>8</v>
      </c>
      <c r="H22863" t="s">
        <v>40626</v>
      </c>
      <c r="I22863" s="3" t="s">
        <v>13</v>
      </c>
    </row>
    <row r="22864" spans="1:9" x14ac:dyDescent="0.25">
      <c r="A22864" t="s">
        <v>40627</v>
      </c>
      <c r="B22864" t="s">
        <v>40628</v>
      </c>
      <c r="C22864">
        <v>314</v>
      </c>
      <c r="D22864">
        <v>8</v>
      </c>
      <c r="E22864" s="1">
        <v>3.6501281177117198E-9</v>
      </c>
      <c r="F22864" s="2">
        <v>556.25</v>
      </c>
      <c r="G22864">
        <v>0</v>
      </c>
      <c r="H22864" t="s">
        <v>13</v>
      </c>
    </row>
    <row r="22865" spans="1:9" x14ac:dyDescent="0.25">
      <c r="A22865" t="s">
        <v>40629</v>
      </c>
      <c r="B22865" t="s">
        <v>31998</v>
      </c>
      <c r="C22865">
        <v>514</v>
      </c>
      <c r="D22865">
        <v>10</v>
      </c>
      <c r="E22865" s="1">
        <v>1.05069627632664E-34</v>
      </c>
      <c r="F22865" t="s">
        <v>6471</v>
      </c>
      <c r="G22865">
        <v>3</v>
      </c>
      <c r="H22865" t="s">
        <v>1952</v>
      </c>
      <c r="I22865" s="3" t="s">
        <v>13</v>
      </c>
    </row>
    <row r="22866" spans="1:9" x14ac:dyDescent="0.25">
      <c r="A22866" t="s">
        <v>40630</v>
      </c>
      <c r="B22866" t="s">
        <v>18</v>
      </c>
      <c r="C22866">
        <v>391</v>
      </c>
      <c r="D22866">
        <v>0</v>
      </c>
      <c r="G22866">
        <v>0</v>
      </c>
      <c r="H22866" t="s">
        <v>13</v>
      </c>
    </row>
    <row r="22867" spans="1:9" x14ac:dyDescent="0.25">
      <c r="A22867" t="s">
        <v>40631</v>
      </c>
      <c r="B22867" t="s">
        <v>40632</v>
      </c>
      <c r="C22867">
        <v>499</v>
      </c>
      <c r="D22867">
        <v>10</v>
      </c>
      <c r="E22867" s="1">
        <v>1.2075019012612E-9</v>
      </c>
      <c r="F22867" t="s">
        <v>2699</v>
      </c>
      <c r="G22867">
        <v>2</v>
      </c>
      <c r="H22867" t="s">
        <v>13786</v>
      </c>
    </row>
    <row r="22868" spans="1:9" x14ac:dyDescent="0.25">
      <c r="A22868" t="s">
        <v>40633</v>
      </c>
      <c r="B22868" t="s">
        <v>30500</v>
      </c>
      <c r="C22868">
        <v>464</v>
      </c>
      <c r="D22868">
        <v>10</v>
      </c>
      <c r="E22868" s="1">
        <v>6.5787462997221897E-29</v>
      </c>
      <c r="F22868" t="s">
        <v>7842</v>
      </c>
      <c r="G22868">
        <v>6</v>
      </c>
      <c r="H22868" t="s">
        <v>30501</v>
      </c>
      <c r="I22868" s="3" t="s">
        <v>13</v>
      </c>
    </row>
    <row r="22869" spans="1:9" x14ac:dyDescent="0.25">
      <c r="A22869" t="s">
        <v>40634</v>
      </c>
      <c r="B22869" t="s">
        <v>175</v>
      </c>
      <c r="C22869">
        <v>518</v>
      </c>
      <c r="D22869">
        <v>10</v>
      </c>
      <c r="E22869" s="1">
        <v>1.82789323044427E-26</v>
      </c>
      <c r="F22869" t="s">
        <v>7239</v>
      </c>
      <c r="G22869">
        <v>1</v>
      </c>
      <c r="H22869" t="s">
        <v>40635</v>
      </c>
      <c r="I22869" s="3" t="s">
        <v>13</v>
      </c>
    </row>
    <row r="22870" spans="1:9" x14ac:dyDescent="0.25">
      <c r="A22870" t="s">
        <v>40636</v>
      </c>
      <c r="B22870" t="s">
        <v>18</v>
      </c>
      <c r="C22870">
        <v>239</v>
      </c>
      <c r="D22870">
        <v>0</v>
      </c>
      <c r="G22870">
        <v>0</v>
      </c>
      <c r="H22870" t="s">
        <v>13</v>
      </c>
    </row>
    <row r="22871" spans="1:9" x14ac:dyDescent="0.25">
      <c r="A22871" t="s">
        <v>40637</v>
      </c>
      <c r="B22871" t="s">
        <v>12263</v>
      </c>
      <c r="C22871">
        <v>483</v>
      </c>
      <c r="D22871">
        <v>10</v>
      </c>
      <c r="E22871" s="1">
        <v>4.4373188158174398E-26</v>
      </c>
      <c r="F22871" t="s">
        <v>1094</v>
      </c>
      <c r="G22871">
        <v>1</v>
      </c>
      <c r="H22871" t="s">
        <v>4066</v>
      </c>
      <c r="I22871" s="3" t="s">
        <v>13</v>
      </c>
    </row>
    <row r="22872" spans="1:9" x14ac:dyDescent="0.25">
      <c r="A22872" t="s">
        <v>40638</v>
      </c>
      <c r="B22872" t="s">
        <v>40639</v>
      </c>
      <c r="C22872">
        <v>493</v>
      </c>
      <c r="D22872">
        <v>10</v>
      </c>
      <c r="E22872" s="1">
        <v>3.3668427830219699E-69</v>
      </c>
      <c r="F22872" t="s">
        <v>63</v>
      </c>
      <c r="G22872">
        <v>30</v>
      </c>
      <c r="H22872" t="s">
        <v>40640</v>
      </c>
      <c r="I22872" s="3" t="s">
        <v>13</v>
      </c>
    </row>
    <row r="22873" spans="1:9" x14ac:dyDescent="0.25">
      <c r="A22873" t="s">
        <v>40641</v>
      </c>
      <c r="B22873" t="s">
        <v>18</v>
      </c>
      <c r="C22873">
        <v>531</v>
      </c>
      <c r="D22873">
        <v>0</v>
      </c>
      <c r="G22873">
        <v>0</v>
      </c>
      <c r="H22873" t="s">
        <v>13</v>
      </c>
    </row>
    <row r="22874" spans="1:9" x14ac:dyDescent="0.25">
      <c r="A22874" t="s">
        <v>40642</v>
      </c>
      <c r="B22874" t="s">
        <v>15555</v>
      </c>
      <c r="C22874">
        <v>466</v>
      </c>
      <c r="D22874">
        <v>10</v>
      </c>
      <c r="E22874" s="1">
        <v>4.2642192407695499E-28</v>
      </c>
      <c r="F22874" t="s">
        <v>4541</v>
      </c>
      <c r="G22874">
        <v>2</v>
      </c>
      <c r="H22874" t="s">
        <v>7751</v>
      </c>
      <c r="I22874" s="3" t="s">
        <v>13</v>
      </c>
    </row>
    <row r="22875" spans="1:9" x14ac:dyDescent="0.25">
      <c r="A22875" t="s">
        <v>40643</v>
      </c>
      <c r="B22875" t="s">
        <v>18</v>
      </c>
      <c r="C22875">
        <v>486</v>
      </c>
      <c r="D22875">
        <v>0</v>
      </c>
      <c r="G22875">
        <v>0</v>
      </c>
      <c r="H22875" t="s">
        <v>13</v>
      </c>
    </row>
    <row r="22876" spans="1:9" x14ac:dyDescent="0.25">
      <c r="A22876" t="s">
        <v>40644</v>
      </c>
      <c r="B22876" t="s">
        <v>18</v>
      </c>
      <c r="C22876">
        <v>520</v>
      </c>
      <c r="D22876">
        <v>0</v>
      </c>
      <c r="G22876">
        <v>0</v>
      </c>
      <c r="H22876" t="s">
        <v>13</v>
      </c>
    </row>
    <row r="22877" spans="1:9" x14ac:dyDescent="0.25">
      <c r="A22877" t="s">
        <v>40645</v>
      </c>
      <c r="B22877" t="s">
        <v>11213</v>
      </c>
      <c r="C22877">
        <v>297</v>
      </c>
      <c r="D22877">
        <v>10</v>
      </c>
      <c r="E22877" s="1">
        <v>1.52253299681738E-10</v>
      </c>
      <c r="F22877" t="s">
        <v>892</v>
      </c>
      <c r="G22877">
        <v>1</v>
      </c>
      <c r="H22877" t="s">
        <v>1629</v>
      </c>
      <c r="I22877" s="3" t="s">
        <v>13</v>
      </c>
    </row>
    <row r="22878" spans="1:9" x14ac:dyDescent="0.25">
      <c r="A22878" t="s">
        <v>40646</v>
      </c>
      <c r="B22878" t="s">
        <v>40647</v>
      </c>
      <c r="C22878">
        <v>518</v>
      </c>
      <c r="D22878">
        <v>10</v>
      </c>
      <c r="E22878" s="1">
        <v>1.5331155103807199E-57</v>
      </c>
      <c r="F22878" t="s">
        <v>968</v>
      </c>
      <c r="G22878">
        <v>4</v>
      </c>
      <c r="H22878" t="s">
        <v>40648</v>
      </c>
      <c r="I22878" s="3" t="s">
        <v>40649</v>
      </c>
    </row>
    <row r="22879" spans="1:9" x14ac:dyDescent="0.25">
      <c r="A22879" t="s">
        <v>40650</v>
      </c>
      <c r="B22879" t="s">
        <v>40651</v>
      </c>
      <c r="C22879">
        <v>448</v>
      </c>
      <c r="D22879">
        <v>10</v>
      </c>
      <c r="E22879" s="1">
        <v>1.5768909479031E-64</v>
      </c>
      <c r="F22879" t="s">
        <v>521</v>
      </c>
      <c r="G22879">
        <v>6</v>
      </c>
      <c r="H22879" t="s">
        <v>6407</v>
      </c>
      <c r="I22879" s="3" t="s">
        <v>6408</v>
      </c>
    </row>
    <row r="22880" spans="1:9" x14ac:dyDescent="0.25">
      <c r="A22880" t="s">
        <v>40652</v>
      </c>
      <c r="B22880" t="s">
        <v>11704</v>
      </c>
      <c r="C22880">
        <v>491</v>
      </c>
      <c r="D22880">
        <v>10</v>
      </c>
      <c r="E22880" s="1">
        <v>1.9162482475386601E-56</v>
      </c>
      <c r="F22880" t="s">
        <v>558</v>
      </c>
      <c r="G22880">
        <v>1</v>
      </c>
      <c r="H22880" t="s">
        <v>2016</v>
      </c>
      <c r="I22880" s="3" t="s">
        <v>13</v>
      </c>
    </row>
    <row r="22881" spans="1:9" x14ac:dyDescent="0.25">
      <c r="A22881" t="s">
        <v>40653</v>
      </c>
      <c r="B22881" t="s">
        <v>175</v>
      </c>
      <c r="C22881">
        <v>516</v>
      </c>
      <c r="D22881">
        <v>10</v>
      </c>
      <c r="E22881" s="1">
        <v>4.90336346379802E-16</v>
      </c>
      <c r="F22881" t="s">
        <v>10524</v>
      </c>
      <c r="G22881">
        <v>2</v>
      </c>
      <c r="H22881" t="s">
        <v>26450</v>
      </c>
      <c r="I22881" s="3" t="s">
        <v>13</v>
      </c>
    </row>
    <row r="22882" spans="1:9" x14ac:dyDescent="0.25">
      <c r="A22882" t="s">
        <v>40654</v>
      </c>
      <c r="B22882" t="s">
        <v>40655</v>
      </c>
      <c r="C22882">
        <v>433</v>
      </c>
      <c r="D22882">
        <v>10</v>
      </c>
      <c r="E22882" s="1">
        <v>3.8783433650475303E-14</v>
      </c>
      <c r="F22882" t="s">
        <v>3457</v>
      </c>
      <c r="G22882">
        <v>10</v>
      </c>
      <c r="H22882" t="s">
        <v>40656</v>
      </c>
      <c r="I22882" s="3" t="s">
        <v>40657</v>
      </c>
    </row>
    <row r="22883" spans="1:9" x14ac:dyDescent="0.25">
      <c r="A22883" t="s">
        <v>40658</v>
      </c>
      <c r="B22883" t="s">
        <v>18</v>
      </c>
      <c r="C22883">
        <v>489</v>
      </c>
      <c r="D22883">
        <v>0</v>
      </c>
      <c r="G22883">
        <v>0</v>
      </c>
      <c r="H22883" t="s">
        <v>13</v>
      </c>
    </row>
    <row r="22884" spans="1:9" x14ac:dyDescent="0.25">
      <c r="A22884" t="s">
        <v>40659</v>
      </c>
      <c r="B22884" t="s">
        <v>175</v>
      </c>
      <c r="C22884">
        <v>496</v>
      </c>
      <c r="D22884">
        <v>10</v>
      </c>
      <c r="E22884" s="1">
        <v>3.53415129040654E-37</v>
      </c>
      <c r="F22884" t="s">
        <v>530</v>
      </c>
      <c r="G22884">
        <v>2</v>
      </c>
      <c r="H22884" t="s">
        <v>11316</v>
      </c>
      <c r="I22884" s="3" t="s">
        <v>13</v>
      </c>
    </row>
    <row r="22885" spans="1:9" x14ac:dyDescent="0.25">
      <c r="A22885" t="s">
        <v>40660</v>
      </c>
      <c r="B22885" t="s">
        <v>40661</v>
      </c>
      <c r="C22885">
        <v>225</v>
      </c>
      <c r="D22885">
        <v>10</v>
      </c>
      <c r="E22885" s="1">
        <v>1.57666193511967E-20</v>
      </c>
      <c r="F22885" t="s">
        <v>810</v>
      </c>
      <c r="G22885">
        <v>2</v>
      </c>
      <c r="H22885" t="s">
        <v>17825</v>
      </c>
      <c r="I22885" s="3" t="s">
        <v>5711</v>
      </c>
    </row>
    <row r="22886" spans="1:9" x14ac:dyDescent="0.25">
      <c r="A22886" t="s">
        <v>40662</v>
      </c>
      <c r="B22886" t="s">
        <v>40663</v>
      </c>
      <c r="C22886">
        <v>459</v>
      </c>
      <c r="D22886">
        <v>10</v>
      </c>
      <c r="E22886" s="1">
        <v>2.3087484663942801E-23</v>
      </c>
      <c r="F22886" t="s">
        <v>968</v>
      </c>
      <c r="G22886">
        <v>7</v>
      </c>
      <c r="H22886" t="s">
        <v>18584</v>
      </c>
      <c r="I22886" s="3" t="s">
        <v>18585</v>
      </c>
    </row>
    <row r="22887" spans="1:9" x14ac:dyDescent="0.25">
      <c r="A22887" t="s">
        <v>40664</v>
      </c>
      <c r="B22887" t="s">
        <v>8629</v>
      </c>
      <c r="C22887">
        <v>383</v>
      </c>
      <c r="D22887">
        <v>10</v>
      </c>
      <c r="E22887" s="1">
        <v>3.06144361184161E-27</v>
      </c>
      <c r="F22887" t="s">
        <v>216</v>
      </c>
      <c r="G22887">
        <v>11</v>
      </c>
      <c r="H22887" t="s">
        <v>40665</v>
      </c>
      <c r="I22887" s="3" t="s">
        <v>13</v>
      </c>
    </row>
    <row r="22888" spans="1:9" x14ac:dyDescent="0.25">
      <c r="A22888" t="s">
        <v>40666</v>
      </c>
      <c r="B22888" t="s">
        <v>18</v>
      </c>
      <c r="C22888">
        <v>276</v>
      </c>
      <c r="D22888">
        <v>0</v>
      </c>
      <c r="G22888">
        <v>0</v>
      </c>
      <c r="H22888" t="s">
        <v>13</v>
      </c>
    </row>
    <row r="22889" spans="1:9" x14ac:dyDescent="0.25">
      <c r="A22889" t="s">
        <v>40667</v>
      </c>
      <c r="B22889" t="s">
        <v>2952</v>
      </c>
      <c r="C22889">
        <v>461</v>
      </c>
      <c r="D22889">
        <v>10</v>
      </c>
      <c r="E22889" s="1">
        <v>4.6102076161310601E-39</v>
      </c>
      <c r="F22889" t="s">
        <v>918</v>
      </c>
      <c r="G22889">
        <v>8</v>
      </c>
      <c r="H22889" t="s">
        <v>40668</v>
      </c>
      <c r="I22889" s="3" t="s">
        <v>13</v>
      </c>
    </row>
    <row r="22890" spans="1:9" x14ac:dyDescent="0.25">
      <c r="A22890" t="s">
        <v>40669</v>
      </c>
      <c r="B22890" t="s">
        <v>15293</v>
      </c>
      <c r="C22890">
        <v>412</v>
      </c>
      <c r="D22890">
        <v>10</v>
      </c>
      <c r="E22890" s="1">
        <v>1.7809413346754801E-35</v>
      </c>
      <c r="F22890" t="s">
        <v>272</v>
      </c>
      <c r="G22890">
        <v>7</v>
      </c>
      <c r="H22890" t="s">
        <v>15294</v>
      </c>
      <c r="I22890" s="3" t="s">
        <v>480</v>
      </c>
    </row>
    <row r="22891" spans="1:9" x14ac:dyDescent="0.25">
      <c r="A22891" t="s">
        <v>40670</v>
      </c>
      <c r="B22891" t="s">
        <v>11598</v>
      </c>
      <c r="C22891">
        <v>491</v>
      </c>
      <c r="D22891">
        <v>10</v>
      </c>
      <c r="E22891" s="1">
        <v>2.5201716261514602E-32</v>
      </c>
      <c r="F22891" t="s">
        <v>2573</v>
      </c>
      <c r="G22891">
        <v>26</v>
      </c>
      <c r="H22891" t="s">
        <v>40671</v>
      </c>
      <c r="I22891" s="3" t="s">
        <v>13</v>
      </c>
    </row>
    <row r="22892" spans="1:9" x14ac:dyDescent="0.25">
      <c r="A22892" t="s">
        <v>40672</v>
      </c>
      <c r="B22892" t="s">
        <v>5725</v>
      </c>
      <c r="C22892">
        <v>489</v>
      </c>
      <c r="D22892">
        <v>10</v>
      </c>
      <c r="E22892" s="1">
        <v>2.0203979227848699E-34</v>
      </c>
      <c r="F22892" t="s">
        <v>1765</v>
      </c>
      <c r="G22892">
        <v>4</v>
      </c>
      <c r="H22892" t="s">
        <v>40673</v>
      </c>
    </row>
    <row r="22893" spans="1:9" x14ac:dyDescent="0.25">
      <c r="A22893" t="s">
        <v>40674</v>
      </c>
      <c r="B22893" t="s">
        <v>15772</v>
      </c>
      <c r="C22893">
        <v>498</v>
      </c>
      <c r="D22893">
        <v>10</v>
      </c>
      <c r="E22893" s="1">
        <v>6.4175929861374201E-2</v>
      </c>
      <c r="F22893" t="s">
        <v>1193</v>
      </c>
      <c r="G22893">
        <v>6</v>
      </c>
      <c r="H22893" t="s">
        <v>13554</v>
      </c>
      <c r="I22893" s="3" t="s">
        <v>515</v>
      </c>
    </row>
    <row r="22894" spans="1:9" x14ac:dyDescent="0.25">
      <c r="A22894" t="s">
        <v>40675</v>
      </c>
      <c r="B22894" t="s">
        <v>18</v>
      </c>
      <c r="C22894">
        <v>347</v>
      </c>
      <c r="D22894">
        <v>0</v>
      </c>
      <c r="G22894">
        <v>0</v>
      </c>
      <c r="H22894" t="s">
        <v>13</v>
      </c>
    </row>
    <row r="22895" spans="1:9" x14ac:dyDescent="0.25">
      <c r="A22895" t="s">
        <v>40676</v>
      </c>
      <c r="B22895" t="s">
        <v>18</v>
      </c>
      <c r="C22895">
        <v>414</v>
      </c>
      <c r="D22895">
        <v>0</v>
      </c>
      <c r="G22895">
        <v>0</v>
      </c>
      <c r="H22895" t="s">
        <v>13</v>
      </c>
    </row>
    <row r="22896" spans="1:9" x14ac:dyDescent="0.25">
      <c r="A22896" t="s">
        <v>40677</v>
      </c>
      <c r="B22896" t="s">
        <v>40678</v>
      </c>
      <c r="C22896">
        <v>493</v>
      </c>
      <c r="D22896">
        <v>10</v>
      </c>
      <c r="E22896" s="1">
        <v>4.1929932969164802E-36</v>
      </c>
      <c r="F22896" t="s">
        <v>3100</v>
      </c>
      <c r="G22896">
        <v>9</v>
      </c>
      <c r="H22896" t="s">
        <v>40679</v>
      </c>
      <c r="I22896" s="3" t="s">
        <v>13</v>
      </c>
    </row>
    <row r="22897" spans="1:9" x14ac:dyDescent="0.25">
      <c r="A22897" t="s">
        <v>40680</v>
      </c>
      <c r="B22897" t="s">
        <v>40681</v>
      </c>
      <c r="C22897">
        <v>488</v>
      </c>
      <c r="D22897">
        <v>10</v>
      </c>
      <c r="E22897" s="1">
        <v>4.9648849967969098E-41</v>
      </c>
      <c r="F22897" t="s">
        <v>1000</v>
      </c>
      <c r="G22897">
        <v>2</v>
      </c>
      <c r="H22897" t="s">
        <v>2425</v>
      </c>
    </row>
    <row r="22898" spans="1:9" x14ac:dyDescent="0.25">
      <c r="A22898" t="s">
        <v>40682</v>
      </c>
      <c r="B22898" t="s">
        <v>1470</v>
      </c>
      <c r="C22898">
        <v>429</v>
      </c>
      <c r="D22898">
        <v>10</v>
      </c>
      <c r="E22898" s="1">
        <v>7.0536471366254301E-25</v>
      </c>
      <c r="F22898" t="s">
        <v>459</v>
      </c>
      <c r="G22898">
        <v>0</v>
      </c>
      <c r="H22898" t="s">
        <v>13</v>
      </c>
    </row>
    <row r="22899" spans="1:9" x14ac:dyDescent="0.25">
      <c r="A22899" t="s">
        <v>40683</v>
      </c>
      <c r="B22899" t="s">
        <v>29256</v>
      </c>
      <c r="C22899">
        <v>386</v>
      </c>
      <c r="D22899">
        <v>10</v>
      </c>
      <c r="E22899" s="1">
        <v>2.5819264299122399E-26</v>
      </c>
      <c r="F22899" t="s">
        <v>616</v>
      </c>
      <c r="G22899">
        <v>8</v>
      </c>
      <c r="H22899" t="s">
        <v>12909</v>
      </c>
      <c r="I22899" s="3" t="s">
        <v>13</v>
      </c>
    </row>
    <row r="22900" spans="1:9" x14ac:dyDescent="0.25">
      <c r="A22900" t="s">
        <v>40684</v>
      </c>
      <c r="B22900" t="s">
        <v>18</v>
      </c>
      <c r="C22900">
        <v>450</v>
      </c>
      <c r="D22900">
        <v>0</v>
      </c>
      <c r="G22900">
        <v>0</v>
      </c>
      <c r="H22900" t="s">
        <v>13</v>
      </c>
    </row>
    <row r="22901" spans="1:9" x14ac:dyDescent="0.25">
      <c r="A22901" t="s">
        <v>40685</v>
      </c>
      <c r="B22901" t="s">
        <v>37740</v>
      </c>
      <c r="C22901">
        <v>409</v>
      </c>
      <c r="D22901">
        <v>10</v>
      </c>
      <c r="E22901" s="1">
        <v>1.1881153058968899E-21</v>
      </c>
      <c r="F22901" t="s">
        <v>1079</v>
      </c>
      <c r="G22901">
        <v>4</v>
      </c>
      <c r="H22901" t="s">
        <v>15537</v>
      </c>
      <c r="I22901" s="3" t="s">
        <v>3050</v>
      </c>
    </row>
    <row r="22902" spans="1:9" x14ac:dyDescent="0.25">
      <c r="A22902" t="s">
        <v>40686</v>
      </c>
      <c r="B22902" t="s">
        <v>40687</v>
      </c>
      <c r="C22902">
        <v>382</v>
      </c>
      <c r="D22902">
        <v>10</v>
      </c>
      <c r="E22902" s="1">
        <v>6.6310349521967797E-36</v>
      </c>
      <c r="F22902" t="s">
        <v>2485</v>
      </c>
      <c r="G22902">
        <v>5</v>
      </c>
      <c r="H22902" t="s">
        <v>40688</v>
      </c>
      <c r="I22902" s="3" t="s">
        <v>13</v>
      </c>
    </row>
    <row r="22903" spans="1:9" x14ac:dyDescent="0.25">
      <c r="A22903" t="s">
        <v>40689</v>
      </c>
      <c r="B22903" t="s">
        <v>40690</v>
      </c>
      <c r="C22903">
        <v>492</v>
      </c>
      <c r="D22903">
        <v>10</v>
      </c>
      <c r="E22903" s="1">
        <v>2.3424538896495801E-54</v>
      </c>
      <c r="F22903" t="s">
        <v>795</v>
      </c>
      <c r="G22903">
        <v>0</v>
      </c>
      <c r="H22903" t="s">
        <v>13</v>
      </c>
    </row>
    <row r="22904" spans="1:9" x14ac:dyDescent="0.25">
      <c r="A22904" t="s">
        <v>40691</v>
      </c>
      <c r="B22904" t="s">
        <v>18</v>
      </c>
      <c r="C22904">
        <v>346</v>
      </c>
      <c r="D22904">
        <v>0</v>
      </c>
      <c r="G22904">
        <v>0</v>
      </c>
      <c r="H22904" t="s">
        <v>13</v>
      </c>
    </row>
    <row r="22905" spans="1:9" x14ac:dyDescent="0.25">
      <c r="A22905" t="s">
        <v>40692</v>
      </c>
      <c r="B22905" t="s">
        <v>7113</v>
      </c>
      <c r="C22905">
        <v>472</v>
      </c>
      <c r="D22905">
        <v>10</v>
      </c>
      <c r="E22905" s="1">
        <v>2.54184419012264E-36</v>
      </c>
      <c r="F22905" t="s">
        <v>2399</v>
      </c>
      <c r="G22905">
        <v>3</v>
      </c>
      <c r="H22905" t="s">
        <v>5511</v>
      </c>
      <c r="I22905" s="3" t="s">
        <v>13</v>
      </c>
    </row>
    <row r="22906" spans="1:9" x14ac:dyDescent="0.25">
      <c r="A22906" t="s">
        <v>40693</v>
      </c>
      <c r="B22906" t="s">
        <v>32883</v>
      </c>
      <c r="C22906">
        <v>207</v>
      </c>
      <c r="D22906">
        <v>10</v>
      </c>
      <c r="E22906" s="1">
        <v>3.04453399749554E-3</v>
      </c>
      <c r="F22906" t="s">
        <v>772</v>
      </c>
      <c r="G22906">
        <v>3</v>
      </c>
      <c r="H22906" t="s">
        <v>3014</v>
      </c>
      <c r="I22906" s="3" t="s">
        <v>480</v>
      </c>
    </row>
    <row r="22907" spans="1:9" x14ac:dyDescent="0.25">
      <c r="A22907" t="s">
        <v>40694</v>
      </c>
      <c r="B22907" t="s">
        <v>25656</v>
      </c>
      <c r="C22907">
        <v>486</v>
      </c>
      <c r="D22907">
        <v>10</v>
      </c>
      <c r="E22907" s="1">
        <v>8.5477420353601E-10</v>
      </c>
      <c r="F22907" t="s">
        <v>6363</v>
      </c>
      <c r="G22907">
        <v>4</v>
      </c>
      <c r="H22907" t="s">
        <v>40695</v>
      </c>
      <c r="I22907" s="3" t="s">
        <v>13</v>
      </c>
    </row>
    <row r="22908" spans="1:9" x14ac:dyDescent="0.25">
      <c r="A22908" t="s">
        <v>40696</v>
      </c>
      <c r="B22908" t="s">
        <v>22344</v>
      </c>
      <c r="C22908">
        <v>458</v>
      </c>
      <c r="D22908">
        <v>10</v>
      </c>
      <c r="E22908" s="1">
        <v>3.4419768094650803E-27</v>
      </c>
      <c r="F22908" t="s">
        <v>3216</v>
      </c>
      <c r="G22908">
        <v>2</v>
      </c>
      <c r="H22908" t="s">
        <v>22345</v>
      </c>
    </row>
    <row r="22909" spans="1:9" x14ac:dyDescent="0.25">
      <c r="A22909" t="s">
        <v>40697</v>
      </c>
      <c r="B22909" t="s">
        <v>27348</v>
      </c>
      <c r="C22909">
        <v>449</v>
      </c>
      <c r="D22909">
        <v>10</v>
      </c>
      <c r="E22909" s="1">
        <v>2.2041146086149799E-36</v>
      </c>
      <c r="F22909" t="s">
        <v>1242</v>
      </c>
      <c r="G22909">
        <v>8</v>
      </c>
      <c r="H22909" t="s">
        <v>27349</v>
      </c>
      <c r="I22909" s="3" t="s">
        <v>2651</v>
      </c>
    </row>
    <row r="22910" spans="1:9" x14ac:dyDescent="0.25">
      <c r="A22910" t="s">
        <v>40698</v>
      </c>
      <c r="B22910" t="s">
        <v>175</v>
      </c>
      <c r="C22910">
        <v>474</v>
      </c>
      <c r="D22910">
        <v>10</v>
      </c>
      <c r="E22910" s="1">
        <v>2.61169972401513E-20</v>
      </c>
      <c r="F22910" t="s">
        <v>990</v>
      </c>
      <c r="G22910">
        <v>1</v>
      </c>
      <c r="H22910" t="s">
        <v>40699</v>
      </c>
      <c r="I22910" s="3" t="s">
        <v>13</v>
      </c>
    </row>
    <row r="22911" spans="1:9" x14ac:dyDescent="0.25">
      <c r="A22911" t="s">
        <v>40700</v>
      </c>
      <c r="B22911" t="s">
        <v>8426</v>
      </c>
      <c r="C22911">
        <v>495</v>
      </c>
      <c r="D22911">
        <v>10</v>
      </c>
      <c r="E22911" s="1">
        <v>1.12248967057979E-39</v>
      </c>
      <c r="F22911" t="s">
        <v>597</v>
      </c>
      <c r="G22911">
        <v>2</v>
      </c>
      <c r="H22911" t="s">
        <v>5948</v>
      </c>
      <c r="I22911" s="3" t="s">
        <v>13</v>
      </c>
    </row>
    <row r="22912" spans="1:9" x14ac:dyDescent="0.25">
      <c r="A22912" t="s">
        <v>40701</v>
      </c>
      <c r="B22912" t="s">
        <v>39428</v>
      </c>
      <c r="C22912">
        <v>260</v>
      </c>
      <c r="D22912">
        <v>10</v>
      </c>
      <c r="E22912" s="1">
        <v>9.6032343854327601E-2</v>
      </c>
      <c r="F22912" t="s">
        <v>788</v>
      </c>
      <c r="G22912">
        <v>5</v>
      </c>
      <c r="H22912" t="s">
        <v>40702</v>
      </c>
      <c r="I22912" s="3" t="s">
        <v>4873</v>
      </c>
    </row>
    <row r="22913" spans="1:9" x14ac:dyDescent="0.25">
      <c r="A22913" t="s">
        <v>40703</v>
      </c>
      <c r="B22913" t="s">
        <v>18</v>
      </c>
      <c r="C22913">
        <v>315</v>
      </c>
      <c r="D22913">
        <v>0</v>
      </c>
      <c r="G22913">
        <v>0</v>
      </c>
      <c r="H22913" t="s">
        <v>13</v>
      </c>
    </row>
    <row r="22914" spans="1:9" x14ac:dyDescent="0.25">
      <c r="A22914" t="s">
        <v>40704</v>
      </c>
      <c r="B22914" t="s">
        <v>2688</v>
      </c>
      <c r="C22914">
        <v>446</v>
      </c>
      <c r="D22914">
        <v>10</v>
      </c>
      <c r="E22914" s="1">
        <v>6.0200385687545902E-47</v>
      </c>
      <c r="F22914" t="s">
        <v>382</v>
      </c>
      <c r="G22914">
        <v>1</v>
      </c>
      <c r="H22914" t="s">
        <v>3681</v>
      </c>
      <c r="I22914" s="3" t="s">
        <v>13</v>
      </c>
    </row>
    <row r="22915" spans="1:9" x14ac:dyDescent="0.25">
      <c r="A22915" t="s">
        <v>40705</v>
      </c>
      <c r="B22915" t="s">
        <v>28989</v>
      </c>
      <c r="C22915">
        <v>478</v>
      </c>
      <c r="D22915">
        <v>10</v>
      </c>
      <c r="E22915" s="1">
        <v>3.90252679456136E-51</v>
      </c>
      <c r="F22915" t="s">
        <v>463</v>
      </c>
      <c r="G22915">
        <v>8</v>
      </c>
      <c r="H22915" t="s">
        <v>40706</v>
      </c>
      <c r="I22915" s="3" t="s">
        <v>13</v>
      </c>
    </row>
    <row r="22916" spans="1:9" x14ac:dyDescent="0.25">
      <c r="A22916" t="s">
        <v>40707</v>
      </c>
      <c r="B22916" t="s">
        <v>10180</v>
      </c>
      <c r="C22916">
        <v>506</v>
      </c>
      <c r="D22916">
        <v>10</v>
      </c>
      <c r="E22916" s="1">
        <v>8.6176064371529396E-34</v>
      </c>
      <c r="F22916" t="s">
        <v>3658</v>
      </c>
      <c r="G22916">
        <v>6</v>
      </c>
      <c r="H22916" t="s">
        <v>3989</v>
      </c>
      <c r="I22916" s="3" t="s">
        <v>2328</v>
      </c>
    </row>
    <row r="22917" spans="1:9" x14ac:dyDescent="0.25">
      <c r="A22917" t="s">
        <v>40708</v>
      </c>
      <c r="B22917" t="s">
        <v>18</v>
      </c>
      <c r="C22917">
        <v>462</v>
      </c>
      <c r="D22917">
        <v>0</v>
      </c>
      <c r="G22917">
        <v>0</v>
      </c>
      <c r="H22917" t="s">
        <v>13</v>
      </c>
    </row>
    <row r="22918" spans="1:9" x14ac:dyDescent="0.25">
      <c r="A22918" t="s">
        <v>40709</v>
      </c>
      <c r="B22918" t="s">
        <v>7050</v>
      </c>
      <c r="C22918">
        <v>427</v>
      </c>
      <c r="D22918">
        <v>10</v>
      </c>
      <c r="E22918" s="1">
        <v>5.7215762308160195E-38</v>
      </c>
      <c r="F22918" t="s">
        <v>336</v>
      </c>
      <c r="G22918">
        <v>3</v>
      </c>
      <c r="H22918" t="s">
        <v>7051</v>
      </c>
      <c r="I22918" s="3" t="s">
        <v>13</v>
      </c>
    </row>
    <row r="22919" spans="1:9" x14ac:dyDescent="0.25">
      <c r="A22919" t="s">
        <v>40710</v>
      </c>
      <c r="B22919" t="s">
        <v>13965</v>
      </c>
      <c r="C22919">
        <v>474</v>
      </c>
      <c r="D22919">
        <v>6</v>
      </c>
      <c r="E22919" s="1">
        <v>3.4867851504173899E-20</v>
      </c>
      <c r="F22919" s="2">
        <v>633333333333333</v>
      </c>
      <c r="G22919">
        <v>0</v>
      </c>
      <c r="H22919" t="s">
        <v>13</v>
      </c>
    </row>
    <row r="22920" spans="1:9" x14ac:dyDescent="0.25">
      <c r="A22920" t="s">
        <v>40711</v>
      </c>
      <c r="B22920" t="s">
        <v>4472</v>
      </c>
      <c r="C22920">
        <v>514</v>
      </c>
      <c r="D22920">
        <v>8</v>
      </c>
      <c r="E22920" s="1">
        <v>1.0580322688786599E-10</v>
      </c>
      <c r="F22920" t="s">
        <v>4350</v>
      </c>
      <c r="G22920">
        <v>5</v>
      </c>
      <c r="H22920" t="s">
        <v>40712</v>
      </c>
      <c r="I22920" s="3" t="s">
        <v>13</v>
      </c>
    </row>
    <row r="22921" spans="1:9" x14ac:dyDescent="0.25">
      <c r="A22921" t="s">
        <v>40713</v>
      </c>
      <c r="B22921" t="s">
        <v>28420</v>
      </c>
      <c r="C22921">
        <v>489</v>
      </c>
      <c r="D22921">
        <v>10</v>
      </c>
      <c r="E22921" s="1">
        <v>7.3837731357136997E-9</v>
      </c>
      <c r="F22921" t="s">
        <v>103</v>
      </c>
      <c r="G22921">
        <v>6</v>
      </c>
      <c r="H22921" t="s">
        <v>6864</v>
      </c>
      <c r="I22921" s="3" t="s">
        <v>6865</v>
      </c>
    </row>
    <row r="22922" spans="1:9" x14ac:dyDescent="0.25">
      <c r="A22922" t="s">
        <v>40714</v>
      </c>
      <c r="B22922" t="s">
        <v>18</v>
      </c>
      <c r="C22922">
        <v>525</v>
      </c>
      <c r="D22922">
        <v>0</v>
      </c>
      <c r="G22922">
        <v>0</v>
      </c>
      <c r="H22922" t="s">
        <v>13</v>
      </c>
    </row>
    <row r="22923" spans="1:9" x14ac:dyDescent="0.25">
      <c r="A22923" t="s">
        <v>40715</v>
      </c>
      <c r="B22923" t="s">
        <v>19972</v>
      </c>
      <c r="C22923">
        <v>509</v>
      </c>
      <c r="D22923">
        <v>6</v>
      </c>
      <c r="E22923" s="1">
        <v>5.2444082355725397E-6</v>
      </c>
      <c r="F22923" s="2">
        <v>72166666666666.594</v>
      </c>
      <c r="G22923">
        <v>1</v>
      </c>
      <c r="H22923" t="s">
        <v>52</v>
      </c>
    </row>
    <row r="22924" spans="1:9" x14ac:dyDescent="0.25">
      <c r="A22924" t="s">
        <v>40716</v>
      </c>
      <c r="B22924" t="s">
        <v>2955</v>
      </c>
      <c r="C22924">
        <v>368</v>
      </c>
      <c r="D22924">
        <v>10</v>
      </c>
      <c r="E22924" s="1">
        <v>1.2778309412791201E-30</v>
      </c>
      <c r="F22924" t="s">
        <v>3100</v>
      </c>
      <c r="G22924">
        <v>6</v>
      </c>
      <c r="H22924" t="s">
        <v>40717</v>
      </c>
      <c r="I22924" s="3" t="s">
        <v>13</v>
      </c>
    </row>
    <row r="22925" spans="1:9" x14ac:dyDescent="0.25">
      <c r="A22925" t="s">
        <v>40718</v>
      </c>
      <c r="B22925" t="s">
        <v>24930</v>
      </c>
      <c r="C22925">
        <v>392</v>
      </c>
      <c r="D22925">
        <v>10</v>
      </c>
      <c r="E22925" s="1">
        <v>1.6124750928091099E-12</v>
      </c>
      <c r="F22925" t="s">
        <v>16174</v>
      </c>
      <c r="G22925">
        <v>3</v>
      </c>
      <c r="H22925" t="s">
        <v>5554</v>
      </c>
    </row>
    <row r="22926" spans="1:9" x14ac:dyDescent="0.25">
      <c r="A22926" t="s">
        <v>40719</v>
      </c>
      <c r="B22926" t="s">
        <v>18</v>
      </c>
      <c r="C22926">
        <v>225</v>
      </c>
      <c r="D22926">
        <v>0</v>
      </c>
      <c r="G22926">
        <v>0</v>
      </c>
      <c r="H22926" t="s">
        <v>13</v>
      </c>
    </row>
    <row r="22927" spans="1:9" x14ac:dyDescent="0.25">
      <c r="A22927" t="s">
        <v>40720</v>
      </c>
      <c r="B22927" t="s">
        <v>18</v>
      </c>
      <c r="C22927">
        <v>507</v>
      </c>
      <c r="D22927">
        <v>0</v>
      </c>
      <c r="G22927">
        <v>0</v>
      </c>
      <c r="H22927" t="s">
        <v>13</v>
      </c>
    </row>
    <row r="22928" spans="1:9" x14ac:dyDescent="0.25">
      <c r="A22928" t="s">
        <v>40721</v>
      </c>
      <c r="B22928" t="s">
        <v>15151</v>
      </c>
      <c r="C22928">
        <v>243</v>
      </c>
      <c r="D22928">
        <v>1</v>
      </c>
      <c r="E22928" s="1">
        <v>101.022923434712</v>
      </c>
      <c r="F22928" t="s">
        <v>11685</v>
      </c>
      <c r="G22928">
        <v>0</v>
      </c>
      <c r="H22928" t="s">
        <v>13</v>
      </c>
    </row>
    <row r="22929" spans="1:9" x14ac:dyDescent="0.25">
      <c r="A22929" t="s">
        <v>40722</v>
      </c>
      <c r="B22929" t="s">
        <v>18</v>
      </c>
      <c r="C22929">
        <v>400</v>
      </c>
      <c r="D22929">
        <v>0</v>
      </c>
      <c r="G22929">
        <v>0</v>
      </c>
      <c r="H22929" t="s">
        <v>13</v>
      </c>
    </row>
    <row r="22930" spans="1:9" x14ac:dyDescent="0.25">
      <c r="A22930" t="s">
        <v>40723</v>
      </c>
      <c r="B22930" t="s">
        <v>27494</v>
      </c>
      <c r="C22930">
        <v>456</v>
      </c>
      <c r="D22930">
        <v>10</v>
      </c>
      <c r="E22930" s="1">
        <v>2.14736314414683E-11</v>
      </c>
      <c r="F22930" t="s">
        <v>263</v>
      </c>
      <c r="G22930">
        <v>5</v>
      </c>
      <c r="H22930" t="s">
        <v>37666</v>
      </c>
      <c r="I22930" s="3" t="s">
        <v>27496</v>
      </c>
    </row>
    <row r="22931" spans="1:9" x14ac:dyDescent="0.25">
      <c r="A22931" t="s">
        <v>40724</v>
      </c>
      <c r="B22931" t="s">
        <v>9330</v>
      </c>
      <c r="C22931">
        <v>492</v>
      </c>
      <c r="D22931">
        <v>1</v>
      </c>
      <c r="E22931" s="1">
        <v>0.68277265056256398</v>
      </c>
      <c r="F22931" t="s">
        <v>8808</v>
      </c>
      <c r="G22931">
        <v>2</v>
      </c>
      <c r="H22931" t="s">
        <v>21608</v>
      </c>
    </row>
    <row r="22932" spans="1:9" x14ac:dyDescent="0.25">
      <c r="A22932" t="s">
        <v>40725</v>
      </c>
      <c r="B22932" t="s">
        <v>18</v>
      </c>
      <c r="C22932">
        <v>527</v>
      </c>
      <c r="D22932">
        <v>0</v>
      </c>
      <c r="G22932">
        <v>0</v>
      </c>
      <c r="H22932" t="s">
        <v>13</v>
      </c>
    </row>
    <row r="22933" spans="1:9" x14ac:dyDescent="0.25">
      <c r="A22933" t="s">
        <v>40726</v>
      </c>
      <c r="B22933" t="s">
        <v>535</v>
      </c>
      <c r="C22933">
        <v>495</v>
      </c>
      <c r="D22933">
        <v>10</v>
      </c>
      <c r="E22933" s="1">
        <v>3.3880741152699797E-45</v>
      </c>
      <c r="F22933" t="s">
        <v>2623</v>
      </c>
      <c r="G22933">
        <v>9</v>
      </c>
      <c r="H22933" t="s">
        <v>12726</v>
      </c>
      <c r="I22933" s="3" t="s">
        <v>2844</v>
      </c>
    </row>
    <row r="22934" spans="1:9" x14ac:dyDescent="0.25">
      <c r="A22934" t="s">
        <v>40727</v>
      </c>
      <c r="B22934" t="s">
        <v>3123</v>
      </c>
      <c r="C22934">
        <v>494</v>
      </c>
      <c r="D22934">
        <v>7</v>
      </c>
      <c r="E22934" s="1">
        <v>28.685927064062401</v>
      </c>
      <c r="F22934" s="2">
        <v>68428571428571.398</v>
      </c>
      <c r="G22934">
        <v>5</v>
      </c>
      <c r="H22934" t="s">
        <v>3395</v>
      </c>
    </row>
    <row r="22935" spans="1:9" x14ac:dyDescent="0.25">
      <c r="A22935" t="s">
        <v>40728</v>
      </c>
      <c r="B22935" t="s">
        <v>40729</v>
      </c>
      <c r="C22935">
        <v>397</v>
      </c>
      <c r="D22935">
        <v>10</v>
      </c>
      <c r="E22935" s="1">
        <v>2.8015693516065599E-43</v>
      </c>
      <c r="F22935" t="s">
        <v>746</v>
      </c>
      <c r="G22935">
        <v>2</v>
      </c>
      <c r="H22935" t="s">
        <v>40730</v>
      </c>
      <c r="I22935" s="3" t="s">
        <v>4794</v>
      </c>
    </row>
    <row r="22936" spans="1:9" x14ac:dyDescent="0.25">
      <c r="A22936" t="s">
        <v>40731</v>
      </c>
      <c r="B22936" t="s">
        <v>3258</v>
      </c>
      <c r="C22936">
        <v>256</v>
      </c>
      <c r="D22936">
        <v>10</v>
      </c>
      <c r="E22936" s="1">
        <v>7.0959336512285201E-21</v>
      </c>
      <c r="F22936" t="s">
        <v>1299</v>
      </c>
      <c r="G22936">
        <v>15</v>
      </c>
      <c r="H22936" t="s">
        <v>40732</v>
      </c>
      <c r="I22936" s="3" t="s">
        <v>2034</v>
      </c>
    </row>
    <row r="22937" spans="1:9" x14ac:dyDescent="0.25">
      <c r="A22937" t="s">
        <v>40733</v>
      </c>
      <c r="B22937" t="s">
        <v>18</v>
      </c>
      <c r="C22937">
        <v>469</v>
      </c>
      <c r="D22937">
        <v>0</v>
      </c>
      <c r="G22937">
        <v>0</v>
      </c>
      <c r="H22937" t="s">
        <v>13</v>
      </c>
    </row>
    <row r="22938" spans="1:9" x14ac:dyDescent="0.25">
      <c r="A22938" t="s">
        <v>40734</v>
      </c>
      <c r="B22938" t="s">
        <v>32724</v>
      </c>
      <c r="C22938">
        <v>505</v>
      </c>
      <c r="D22938">
        <v>10</v>
      </c>
      <c r="E22938" s="1">
        <v>8.7347680890124806E-6</v>
      </c>
      <c r="F22938" t="s">
        <v>918</v>
      </c>
      <c r="G22938">
        <v>4</v>
      </c>
      <c r="H22938" t="s">
        <v>40735</v>
      </c>
      <c r="I22938" s="3" t="s">
        <v>40736</v>
      </c>
    </row>
    <row r="22939" spans="1:9" x14ac:dyDescent="0.25">
      <c r="A22939" t="s">
        <v>40737</v>
      </c>
      <c r="B22939" t="s">
        <v>18</v>
      </c>
      <c r="C22939">
        <v>422</v>
      </c>
      <c r="D22939">
        <v>0</v>
      </c>
      <c r="G22939">
        <v>0</v>
      </c>
      <c r="H22939" t="s">
        <v>13</v>
      </c>
    </row>
    <row r="22940" spans="1:9" x14ac:dyDescent="0.25">
      <c r="A22940" t="s">
        <v>40738</v>
      </c>
      <c r="B22940" t="s">
        <v>18496</v>
      </c>
      <c r="C22940">
        <v>489</v>
      </c>
      <c r="D22940">
        <v>10</v>
      </c>
      <c r="E22940" s="1">
        <v>2.9272829272885E-21</v>
      </c>
      <c r="F22940" t="s">
        <v>691</v>
      </c>
      <c r="G22940">
        <v>12</v>
      </c>
      <c r="H22940" t="s">
        <v>18497</v>
      </c>
      <c r="I22940" s="3" t="s">
        <v>13</v>
      </c>
    </row>
    <row r="22941" spans="1:9" x14ac:dyDescent="0.25">
      <c r="A22941" t="s">
        <v>40739</v>
      </c>
      <c r="B22941" t="s">
        <v>32918</v>
      </c>
      <c r="C22941">
        <v>402</v>
      </c>
      <c r="D22941">
        <v>10</v>
      </c>
      <c r="E22941" s="1">
        <v>3.2653336466529697E-58</v>
      </c>
      <c r="F22941" t="s">
        <v>55</v>
      </c>
      <c r="G22941">
        <v>5</v>
      </c>
      <c r="H22941" t="s">
        <v>10742</v>
      </c>
      <c r="I22941" s="3" t="s">
        <v>13</v>
      </c>
    </row>
    <row r="22942" spans="1:9" x14ac:dyDescent="0.25">
      <c r="A22942" t="s">
        <v>40740</v>
      </c>
      <c r="B22942" t="s">
        <v>40741</v>
      </c>
      <c r="C22942">
        <v>403</v>
      </c>
      <c r="D22942">
        <v>10</v>
      </c>
      <c r="E22942" s="1">
        <v>3.5212257610144399E-28</v>
      </c>
      <c r="F22942" t="s">
        <v>862</v>
      </c>
      <c r="G22942">
        <v>2</v>
      </c>
      <c r="H22942" t="s">
        <v>40742</v>
      </c>
      <c r="I22942" s="3" t="s">
        <v>1639</v>
      </c>
    </row>
    <row r="22943" spans="1:9" x14ac:dyDescent="0.25">
      <c r="A22943" t="s">
        <v>40743</v>
      </c>
      <c r="B22943" t="s">
        <v>6220</v>
      </c>
      <c r="C22943">
        <v>501</v>
      </c>
      <c r="D22943">
        <v>10</v>
      </c>
      <c r="E22943" s="1">
        <v>1.8576849369338101E-30</v>
      </c>
      <c r="F22943" t="s">
        <v>982</v>
      </c>
      <c r="G22943">
        <v>0</v>
      </c>
      <c r="H22943" t="s">
        <v>13</v>
      </c>
    </row>
    <row r="22944" spans="1:9" x14ac:dyDescent="0.25">
      <c r="A22944" t="s">
        <v>40744</v>
      </c>
      <c r="B22944" t="s">
        <v>10971</v>
      </c>
      <c r="C22944">
        <v>454</v>
      </c>
      <c r="D22944">
        <v>10</v>
      </c>
      <c r="E22944" s="1">
        <v>3.69222497904695E-50</v>
      </c>
      <c r="F22944" t="s">
        <v>1743</v>
      </c>
      <c r="G22944">
        <v>15</v>
      </c>
      <c r="H22944" t="s">
        <v>40745</v>
      </c>
      <c r="I22944" s="3" t="s">
        <v>12513</v>
      </c>
    </row>
    <row r="22945" spans="1:9" x14ac:dyDescent="0.25">
      <c r="A22945" t="s">
        <v>40746</v>
      </c>
      <c r="B22945" t="s">
        <v>5913</v>
      </c>
      <c r="C22945">
        <v>454</v>
      </c>
      <c r="D22945">
        <v>10</v>
      </c>
      <c r="E22945" s="1">
        <v>6.3601798522199295E-39</v>
      </c>
      <c r="F22945" t="s">
        <v>968</v>
      </c>
      <c r="G22945">
        <v>3</v>
      </c>
      <c r="H22945" t="s">
        <v>8266</v>
      </c>
      <c r="I22945" s="3" t="s">
        <v>13</v>
      </c>
    </row>
    <row r="22946" spans="1:9" x14ac:dyDescent="0.25">
      <c r="A22946" t="s">
        <v>40747</v>
      </c>
      <c r="B22946" t="s">
        <v>32541</v>
      </c>
      <c r="C22946">
        <v>497</v>
      </c>
      <c r="D22946">
        <v>10</v>
      </c>
      <c r="E22946" s="1">
        <v>1.3037984400283299E-23</v>
      </c>
      <c r="F22946" t="s">
        <v>2334</v>
      </c>
      <c r="G22946">
        <v>10</v>
      </c>
      <c r="H22946" t="s">
        <v>40748</v>
      </c>
      <c r="I22946" s="3" t="s">
        <v>40749</v>
      </c>
    </row>
    <row r="22947" spans="1:9" x14ac:dyDescent="0.25">
      <c r="A22947" t="s">
        <v>40750</v>
      </c>
      <c r="B22947" t="s">
        <v>18</v>
      </c>
      <c r="C22947">
        <v>446</v>
      </c>
      <c r="D22947">
        <v>0</v>
      </c>
      <c r="G22947">
        <v>0</v>
      </c>
      <c r="H22947" t="s">
        <v>13</v>
      </c>
    </row>
    <row r="22948" spans="1:9" x14ac:dyDescent="0.25">
      <c r="A22948" t="s">
        <v>40751</v>
      </c>
      <c r="B22948" t="s">
        <v>2658</v>
      </c>
      <c r="C22948">
        <v>484</v>
      </c>
      <c r="D22948">
        <v>10</v>
      </c>
      <c r="E22948" s="1">
        <v>4.7154483180808202E-65</v>
      </c>
      <c r="F22948" t="s">
        <v>490</v>
      </c>
      <c r="G22948">
        <v>2</v>
      </c>
      <c r="H22948" t="s">
        <v>22949</v>
      </c>
      <c r="I22948" s="3" t="s">
        <v>13</v>
      </c>
    </row>
    <row r="22949" spans="1:9" x14ac:dyDescent="0.25">
      <c r="A22949" t="s">
        <v>40752</v>
      </c>
      <c r="B22949" t="s">
        <v>33673</v>
      </c>
      <c r="C22949">
        <v>505</v>
      </c>
      <c r="D22949">
        <v>10</v>
      </c>
      <c r="E22949" s="1">
        <v>2.71741499781057E-18</v>
      </c>
      <c r="F22949" t="s">
        <v>782</v>
      </c>
      <c r="G22949">
        <v>4</v>
      </c>
      <c r="H22949" t="s">
        <v>39340</v>
      </c>
      <c r="I22949" s="3" t="s">
        <v>13</v>
      </c>
    </row>
    <row r="22950" spans="1:9" x14ac:dyDescent="0.25">
      <c r="A22950" t="s">
        <v>40753</v>
      </c>
      <c r="B22950" t="s">
        <v>1677</v>
      </c>
      <c r="C22950">
        <v>499</v>
      </c>
      <c r="D22950">
        <v>10</v>
      </c>
      <c r="E22950" s="1">
        <v>1.31660298368162E-50</v>
      </c>
      <c r="F22950" t="s">
        <v>1076</v>
      </c>
      <c r="G22950">
        <v>5</v>
      </c>
      <c r="H22950" t="s">
        <v>11398</v>
      </c>
      <c r="I22950" s="3" t="s">
        <v>1198</v>
      </c>
    </row>
    <row r="22951" spans="1:9" x14ac:dyDescent="0.25">
      <c r="A22951" t="s">
        <v>40754</v>
      </c>
      <c r="B22951" t="s">
        <v>40755</v>
      </c>
      <c r="C22951">
        <v>493</v>
      </c>
      <c r="D22951">
        <v>10</v>
      </c>
      <c r="E22951" s="1">
        <v>9.4174622779641102E-43</v>
      </c>
      <c r="F22951" t="s">
        <v>4810</v>
      </c>
      <c r="G22951">
        <v>0</v>
      </c>
      <c r="H22951" t="s">
        <v>13</v>
      </c>
    </row>
    <row r="22952" spans="1:9" x14ac:dyDescent="0.25">
      <c r="A22952" t="s">
        <v>40756</v>
      </c>
      <c r="B22952" t="s">
        <v>40757</v>
      </c>
      <c r="C22952">
        <v>468</v>
      </c>
      <c r="D22952">
        <v>10</v>
      </c>
      <c r="E22952" s="1">
        <v>6.5674390602369203E-21</v>
      </c>
      <c r="F22952" t="s">
        <v>1671</v>
      </c>
      <c r="G22952">
        <v>4</v>
      </c>
      <c r="H22952" t="s">
        <v>38041</v>
      </c>
      <c r="I22952" s="3" t="s">
        <v>13</v>
      </c>
    </row>
    <row r="22953" spans="1:9" x14ac:dyDescent="0.25">
      <c r="A22953" t="s">
        <v>40758</v>
      </c>
      <c r="B22953" t="s">
        <v>24235</v>
      </c>
      <c r="C22953">
        <v>503</v>
      </c>
      <c r="D22953">
        <v>10</v>
      </c>
      <c r="E22953" s="1">
        <v>1.0604259317168E-61</v>
      </c>
      <c r="F22953" t="s">
        <v>301</v>
      </c>
      <c r="G22953">
        <v>2</v>
      </c>
      <c r="H22953" t="s">
        <v>33779</v>
      </c>
      <c r="I22953" s="3" t="s">
        <v>1251</v>
      </c>
    </row>
    <row r="22954" spans="1:9" x14ac:dyDescent="0.25">
      <c r="A22954" t="s">
        <v>40759</v>
      </c>
      <c r="B22954" t="s">
        <v>40760</v>
      </c>
      <c r="C22954">
        <v>408</v>
      </c>
      <c r="D22954">
        <v>10</v>
      </c>
      <c r="E22954" s="1">
        <v>6.6905916002951494E-42</v>
      </c>
      <c r="F22954" t="s">
        <v>169</v>
      </c>
      <c r="G22954">
        <v>1</v>
      </c>
      <c r="H22954" t="s">
        <v>2496</v>
      </c>
      <c r="I22954" s="3" t="s">
        <v>13</v>
      </c>
    </row>
    <row r="22955" spans="1:9" x14ac:dyDescent="0.25">
      <c r="A22955" t="s">
        <v>40761</v>
      </c>
      <c r="B22955" t="s">
        <v>24527</v>
      </c>
      <c r="C22955">
        <v>428</v>
      </c>
      <c r="D22955">
        <v>10</v>
      </c>
      <c r="E22955" s="1">
        <v>6.2544112100911499E-9</v>
      </c>
      <c r="F22955" t="s">
        <v>39063</v>
      </c>
      <c r="G22955">
        <v>5</v>
      </c>
      <c r="H22955" t="s">
        <v>633</v>
      </c>
    </row>
    <row r="22956" spans="1:9" x14ac:dyDescent="0.25">
      <c r="A22956" t="s">
        <v>40762</v>
      </c>
      <c r="B22956" t="s">
        <v>392</v>
      </c>
      <c r="C22956">
        <v>287</v>
      </c>
      <c r="D22956">
        <v>8</v>
      </c>
      <c r="E22956" s="1">
        <v>1.1039720444036901E-5</v>
      </c>
      <c r="F22956" t="s">
        <v>11422</v>
      </c>
      <c r="G22956">
        <v>2</v>
      </c>
      <c r="H22956" t="s">
        <v>14265</v>
      </c>
      <c r="I22956" s="3" t="s">
        <v>13</v>
      </c>
    </row>
    <row r="22957" spans="1:9" x14ac:dyDescent="0.25">
      <c r="A22957" t="s">
        <v>40763</v>
      </c>
      <c r="B22957" t="s">
        <v>8516</v>
      </c>
      <c r="C22957">
        <v>465</v>
      </c>
      <c r="D22957">
        <v>10</v>
      </c>
      <c r="E22957" s="1">
        <v>3.5624406352225399E-39</v>
      </c>
      <c r="F22957" t="s">
        <v>616</v>
      </c>
      <c r="G22957">
        <v>12</v>
      </c>
      <c r="H22957" t="s">
        <v>18935</v>
      </c>
      <c r="I22957" s="3" t="s">
        <v>18936</v>
      </c>
    </row>
    <row r="22958" spans="1:9" x14ac:dyDescent="0.25">
      <c r="A22958" t="s">
        <v>40764</v>
      </c>
      <c r="B22958" t="s">
        <v>6238</v>
      </c>
      <c r="C22958">
        <v>494</v>
      </c>
      <c r="D22958">
        <v>10</v>
      </c>
      <c r="E22958" s="1">
        <v>1.9611844032866801E-45</v>
      </c>
      <c r="F22958" t="s">
        <v>1594</v>
      </c>
      <c r="G22958">
        <v>4</v>
      </c>
      <c r="H22958" t="s">
        <v>4083</v>
      </c>
      <c r="I22958" s="3" t="s">
        <v>318</v>
      </c>
    </row>
    <row r="22959" spans="1:9" x14ac:dyDescent="0.25">
      <c r="A22959" t="s">
        <v>40765</v>
      </c>
      <c r="B22959" t="s">
        <v>31773</v>
      </c>
      <c r="C22959">
        <v>266</v>
      </c>
      <c r="D22959">
        <v>10</v>
      </c>
      <c r="E22959" s="1">
        <v>3.0708402280722803E-11</v>
      </c>
      <c r="F22959" t="s">
        <v>2190</v>
      </c>
      <c r="G22959">
        <v>12</v>
      </c>
      <c r="H22959" t="s">
        <v>27089</v>
      </c>
      <c r="I22959" s="3" t="s">
        <v>13</v>
      </c>
    </row>
    <row r="22960" spans="1:9" x14ac:dyDescent="0.25">
      <c r="A22960" t="s">
        <v>40766</v>
      </c>
      <c r="B22960" t="s">
        <v>4100</v>
      </c>
      <c r="C22960">
        <v>440</v>
      </c>
      <c r="D22960">
        <v>10</v>
      </c>
      <c r="E22960" s="1">
        <v>5.4435313427860303E-35</v>
      </c>
      <c r="F22960" t="s">
        <v>1594</v>
      </c>
      <c r="G22960">
        <v>6</v>
      </c>
      <c r="H22960" t="s">
        <v>25536</v>
      </c>
      <c r="I22960" s="3" t="s">
        <v>400</v>
      </c>
    </row>
    <row r="22961" spans="1:9" x14ac:dyDescent="0.25">
      <c r="A22961" t="s">
        <v>40767</v>
      </c>
      <c r="B22961" t="s">
        <v>535</v>
      </c>
      <c r="C22961">
        <v>517</v>
      </c>
      <c r="D22961">
        <v>10</v>
      </c>
      <c r="E22961" s="1">
        <v>5.4781654466145497E-39</v>
      </c>
      <c r="F22961" t="s">
        <v>699</v>
      </c>
      <c r="G22961">
        <v>3</v>
      </c>
      <c r="H22961" t="s">
        <v>40768</v>
      </c>
      <c r="I22961" s="3" t="s">
        <v>40769</v>
      </c>
    </row>
    <row r="22962" spans="1:9" x14ac:dyDescent="0.25">
      <c r="A22962" t="s">
        <v>40770</v>
      </c>
      <c r="B22962" t="s">
        <v>18</v>
      </c>
      <c r="C22962">
        <v>302</v>
      </c>
      <c r="D22962">
        <v>0</v>
      </c>
      <c r="G22962">
        <v>0</v>
      </c>
      <c r="H22962" t="s">
        <v>13</v>
      </c>
    </row>
    <row r="22963" spans="1:9" x14ac:dyDescent="0.25">
      <c r="A22963" t="s">
        <v>40771</v>
      </c>
      <c r="B22963" t="s">
        <v>31418</v>
      </c>
      <c r="C22963">
        <v>474</v>
      </c>
      <c r="D22963">
        <v>5</v>
      </c>
      <c r="E22963" s="1">
        <v>9.5395706332810498E-2</v>
      </c>
      <c r="F22963" t="s">
        <v>7386</v>
      </c>
      <c r="G22963">
        <v>2</v>
      </c>
      <c r="H22963" t="s">
        <v>33</v>
      </c>
    </row>
    <row r="22964" spans="1:9" x14ac:dyDescent="0.25">
      <c r="A22964" t="s">
        <v>40772</v>
      </c>
      <c r="B22964" t="s">
        <v>18</v>
      </c>
      <c r="C22964">
        <v>223</v>
      </c>
      <c r="D22964">
        <v>0</v>
      </c>
      <c r="G22964">
        <v>0</v>
      </c>
      <c r="H22964" t="s">
        <v>13</v>
      </c>
    </row>
    <row r="22965" spans="1:9" x14ac:dyDescent="0.25">
      <c r="A22965" t="s">
        <v>40773</v>
      </c>
      <c r="B22965" t="s">
        <v>18</v>
      </c>
      <c r="C22965">
        <v>511</v>
      </c>
      <c r="D22965">
        <v>0</v>
      </c>
      <c r="G22965">
        <v>0</v>
      </c>
      <c r="H22965" t="s">
        <v>13</v>
      </c>
    </row>
    <row r="22966" spans="1:9" x14ac:dyDescent="0.25">
      <c r="A22966" t="s">
        <v>40774</v>
      </c>
      <c r="B22966" t="s">
        <v>19261</v>
      </c>
      <c r="C22966">
        <v>443</v>
      </c>
      <c r="D22966">
        <v>10</v>
      </c>
      <c r="E22966" s="1">
        <v>6.9477303790967402E-27</v>
      </c>
      <c r="F22966" t="s">
        <v>288</v>
      </c>
      <c r="G22966">
        <v>0</v>
      </c>
      <c r="H22966" t="s">
        <v>13</v>
      </c>
    </row>
    <row r="22967" spans="1:9" x14ac:dyDescent="0.25">
      <c r="A22967" t="s">
        <v>40775</v>
      </c>
      <c r="B22967" t="s">
        <v>175</v>
      </c>
      <c r="C22967">
        <v>497</v>
      </c>
      <c r="D22967">
        <v>10</v>
      </c>
      <c r="E22967" s="1">
        <v>7.3520834887149301E-43</v>
      </c>
      <c r="F22967" t="s">
        <v>1778</v>
      </c>
      <c r="G22967">
        <v>2</v>
      </c>
      <c r="H22967" t="s">
        <v>12593</v>
      </c>
      <c r="I22967" s="3" t="s">
        <v>13</v>
      </c>
    </row>
    <row r="22968" spans="1:9" x14ac:dyDescent="0.25">
      <c r="A22968" t="s">
        <v>40776</v>
      </c>
      <c r="B22968" t="s">
        <v>7271</v>
      </c>
      <c r="C22968">
        <v>357</v>
      </c>
      <c r="D22968">
        <v>10</v>
      </c>
      <c r="E22968" s="1">
        <v>1.5589690997438401E-39</v>
      </c>
      <c r="F22968" t="s">
        <v>963</v>
      </c>
      <c r="G22968">
        <v>5</v>
      </c>
      <c r="H22968" t="s">
        <v>7598</v>
      </c>
      <c r="I22968" s="3" t="s">
        <v>13</v>
      </c>
    </row>
    <row r="22969" spans="1:9" x14ac:dyDescent="0.25">
      <c r="A22969" t="s">
        <v>40777</v>
      </c>
      <c r="B22969" t="s">
        <v>8836</v>
      </c>
      <c r="C22969">
        <v>436</v>
      </c>
      <c r="D22969">
        <v>10</v>
      </c>
      <c r="E22969" s="1">
        <v>4.4066288083306402E-34</v>
      </c>
      <c r="F22969" t="s">
        <v>944</v>
      </c>
      <c r="G22969">
        <v>0</v>
      </c>
      <c r="H22969" t="s">
        <v>13</v>
      </c>
    </row>
    <row r="22970" spans="1:9" x14ac:dyDescent="0.25">
      <c r="A22970" t="s">
        <v>40778</v>
      </c>
      <c r="B22970" t="s">
        <v>10942</v>
      </c>
      <c r="C22970">
        <v>382</v>
      </c>
      <c r="D22970">
        <v>10</v>
      </c>
      <c r="E22970" s="1">
        <v>5.2571948562648403E-16</v>
      </c>
      <c r="F22970" t="s">
        <v>1063</v>
      </c>
      <c r="G22970">
        <v>4</v>
      </c>
      <c r="H22970" t="s">
        <v>40779</v>
      </c>
      <c r="I22970" s="3" t="s">
        <v>656</v>
      </c>
    </row>
    <row r="22971" spans="1:9" x14ac:dyDescent="0.25">
      <c r="A22971" t="s">
        <v>40780</v>
      </c>
      <c r="B22971" t="s">
        <v>40781</v>
      </c>
      <c r="C22971">
        <v>490</v>
      </c>
      <c r="D22971">
        <v>10</v>
      </c>
      <c r="E22971" s="1">
        <v>2.6925728620810902E-34</v>
      </c>
      <c r="F22971" t="s">
        <v>1353</v>
      </c>
      <c r="G22971">
        <v>4</v>
      </c>
      <c r="H22971" t="s">
        <v>10531</v>
      </c>
      <c r="I22971" s="3" t="s">
        <v>13</v>
      </c>
    </row>
    <row r="22972" spans="1:9" x14ac:dyDescent="0.25">
      <c r="A22972" t="s">
        <v>40782</v>
      </c>
      <c r="B22972" t="s">
        <v>10571</v>
      </c>
      <c r="C22972">
        <v>487</v>
      </c>
      <c r="D22972">
        <v>10</v>
      </c>
      <c r="E22972" s="1">
        <v>6.9400286044853699E-19</v>
      </c>
      <c r="F22972" t="s">
        <v>810</v>
      </c>
      <c r="G22972">
        <v>1</v>
      </c>
      <c r="H22972" t="s">
        <v>1286</v>
      </c>
      <c r="I22972" s="3" t="s">
        <v>13</v>
      </c>
    </row>
    <row r="22973" spans="1:9" x14ac:dyDescent="0.25">
      <c r="A22973" t="s">
        <v>40783</v>
      </c>
      <c r="B22973" t="s">
        <v>2547</v>
      </c>
      <c r="C22973">
        <v>463</v>
      </c>
      <c r="D22973">
        <v>10</v>
      </c>
      <c r="E22973" s="1">
        <v>6.0865275422831494E-67</v>
      </c>
      <c r="F22973" t="s">
        <v>1299</v>
      </c>
      <c r="G22973">
        <v>6</v>
      </c>
      <c r="H22973" t="s">
        <v>40784</v>
      </c>
      <c r="I22973" s="3" t="s">
        <v>9101</v>
      </c>
    </row>
    <row r="22974" spans="1:9" x14ac:dyDescent="0.25">
      <c r="A22974" t="s">
        <v>40785</v>
      </c>
      <c r="B22974" t="s">
        <v>31806</v>
      </c>
      <c r="C22974">
        <v>478</v>
      </c>
      <c r="D22974">
        <v>10</v>
      </c>
      <c r="E22974" s="1">
        <v>3.6166353359579302E-9</v>
      </c>
      <c r="F22974" t="s">
        <v>285</v>
      </c>
      <c r="G22974">
        <v>7</v>
      </c>
      <c r="H22974" t="s">
        <v>31807</v>
      </c>
      <c r="I22974" s="3" t="s">
        <v>2530</v>
      </c>
    </row>
    <row r="22975" spans="1:9" x14ac:dyDescent="0.25">
      <c r="A22975" t="s">
        <v>40786</v>
      </c>
      <c r="B22975" t="s">
        <v>18</v>
      </c>
      <c r="C22975">
        <v>516</v>
      </c>
      <c r="D22975">
        <v>0</v>
      </c>
      <c r="G22975">
        <v>0</v>
      </c>
      <c r="H22975" t="s">
        <v>13</v>
      </c>
    </row>
    <row r="22976" spans="1:9" x14ac:dyDescent="0.25">
      <c r="A22976" t="s">
        <v>40787</v>
      </c>
      <c r="B22976" t="s">
        <v>18</v>
      </c>
      <c r="C22976">
        <v>474</v>
      </c>
      <c r="D22976">
        <v>0</v>
      </c>
      <c r="G22976">
        <v>0</v>
      </c>
      <c r="H22976" t="s">
        <v>13</v>
      </c>
    </row>
    <row r="22977" spans="1:9" x14ac:dyDescent="0.25">
      <c r="A22977" t="s">
        <v>40788</v>
      </c>
      <c r="B22977" t="s">
        <v>11191</v>
      </c>
      <c r="C22977">
        <v>483</v>
      </c>
      <c r="D22977">
        <v>10</v>
      </c>
      <c r="E22977" s="1">
        <v>1.9069947593861199E-61</v>
      </c>
      <c r="F22977" t="s">
        <v>525</v>
      </c>
      <c r="G22977">
        <v>3</v>
      </c>
      <c r="H22977" t="s">
        <v>11192</v>
      </c>
      <c r="I22977" s="3" t="s">
        <v>11193</v>
      </c>
    </row>
    <row r="22978" spans="1:9" x14ac:dyDescent="0.25">
      <c r="A22978" t="s">
        <v>40789</v>
      </c>
      <c r="B22978" t="s">
        <v>6673</v>
      </c>
      <c r="C22978">
        <v>450</v>
      </c>
      <c r="D22978">
        <v>10</v>
      </c>
      <c r="E22978" s="1">
        <v>6.4278823583281496E-28</v>
      </c>
      <c r="F22978" t="s">
        <v>3100</v>
      </c>
      <c r="G22978">
        <v>0</v>
      </c>
      <c r="H22978" t="s">
        <v>13</v>
      </c>
    </row>
    <row r="22979" spans="1:9" x14ac:dyDescent="0.25">
      <c r="A22979" t="s">
        <v>40790</v>
      </c>
      <c r="B22979" t="s">
        <v>18</v>
      </c>
      <c r="C22979">
        <v>428</v>
      </c>
      <c r="D22979">
        <v>0</v>
      </c>
      <c r="G22979">
        <v>0</v>
      </c>
      <c r="H22979" t="s">
        <v>13</v>
      </c>
    </row>
    <row r="22980" spans="1:9" x14ac:dyDescent="0.25">
      <c r="A22980" t="s">
        <v>40791</v>
      </c>
      <c r="B22980" t="s">
        <v>13604</v>
      </c>
      <c r="C22980">
        <v>525</v>
      </c>
      <c r="D22980">
        <v>10</v>
      </c>
      <c r="E22980" s="1">
        <v>3.0764208490065101E-63</v>
      </c>
      <c r="F22980" t="s">
        <v>424</v>
      </c>
      <c r="G22980">
        <v>3</v>
      </c>
      <c r="H22980" t="s">
        <v>13605</v>
      </c>
      <c r="I22980" s="3" t="s">
        <v>1267</v>
      </c>
    </row>
    <row r="22981" spans="1:9" x14ac:dyDescent="0.25">
      <c r="A22981" t="s">
        <v>40792</v>
      </c>
      <c r="B22981" t="s">
        <v>18</v>
      </c>
      <c r="C22981">
        <v>354</v>
      </c>
      <c r="D22981">
        <v>0</v>
      </c>
      <c r="G22981">
        <v>0</v>
      </c>
      <c r="H22981" t="s">
        <v>13</v>
      </c>
    </row>
    <row r="22982" spans="1:9" x14ac:dyDescent="0.25">
      <c r="A22982" t="s">
        <v>40793</v>
      </c>
      <c r="B22982" t="s">
        <v>18</v>
      </c>
      <c r="C22982">
        <v>419</v>
      </c>
      <c r="D22982">
        <v>0</v>
      </c>
      <c r="G22982">
        <v>0</v>
      </c>
      <c r="H22982" t="s">
        <v>13</v>
      </c>
    </row>
    <row r="22983" spans="1:9" x14ac:dyDescent="0.25">
      <c r="A22983" t="s">
        <v>40794</v>
      </c>
      <c r="B22983" t="s">
        <v>18</v>
      </c>
      <c r="C22983">
        <v>202</v>
      </c>
      <c r="D22983">
        <v>0</v>
      </c>
      <c r="G22983">
        <v>0</v>
      </c>
      <c r="H22983" t="s">
        <v>13</v>
      </c>
    </row>
    <row r="22984" spans="1:9" x14ac:dyDescent="0.25">
      <c r="A22984" t="s">
        <v>40795</v>
      </c>
      <c r="B22984" t="s">
        <v>32822</v>
      </c>
      <c r="C22984">
        <v>492</v>
      </c>
      <c r="D22984">
        <v>10</v>
      </c>
      <c r="E22984" s="1">
        <v>1.6495707528560099E-14</v>
      </c>
      <c r="F22984" t="s">
        <v>71</v>
      </c>
      <c r="G22984">
        <v>4</v>
      </c>
      <c r="H22984" t="s">
        <v>32823</v>
      </c>
      <c r="I22984" s="3" t="s">
        <v>13</v>
      </c>
    </row>
    <row r="22985" spans="1:9" x14ac:dyDescent="0.25">
      <c r="A22985" t="s">
        <v>40796</v>
      </c>
      <c r="B22985" t="s">
        <v>32105</v>
      </c>
      <c r="C22985">
        <v>504</v>
      </c>
      <c r="D22985">
        <v>10</v>
      </c>
      <c r="E22985" s="1">
        <v>4.8594445317374999E-54</v>
      </c>
      <c r="F22985" t="s">
        <v>5101</v>
      </c>
      <c r="G22985">
        <v>10</v>
      </c>
      <c r="H22985" t="s">
        <v>32106</v>
      </c>
      <c r="I22985" s="3" t="s">
        <v>2423</v>
      </c>
    </row>
    <row r="22986" spans="1:9" x14ac:dyDescent="0.25">
      <c r="A22986" t="s">
        <v>40797</v>
      </c>
      <c r="B22986" t="s">
        <v>13618</v>
      </c>
      <c r="C22986">
        <v>514</v>
      </c>
      <c r="D22986">
        <v>10</v>
      </c>
      <c r="E22986" s="1">
        <v>5.3962150207775401E-31</v>
      </c>
      <c r="F22986" t="s">
        <v>4907</v>
      </c>
      <c r="G22986">
        <v>4</v>
      </c>
      <c r="H22986" t="s">
        <v>13619</v>
      </c>
      <c r="I22986" s="3" t="s">
        <v>13</v>
      </c>
    </row>
    <row r="22987" spans="1:9" x14ac:dyDescent="0.25">
      <c r="A22987" t="s">
        <v>40798</v>
      </c>
      <c r="B22987" t="s">
        <v>12820</v>
      </c>
      <c r="C22987">
        <v>507</v>
      </c>
      <c r="D22987">
        <v>10</v>
      </c>
      <c r="E22987" s="1">
        <v>1.7323660179323701E-42</v>
      </c>
      <c r="F22987" t="s">
        <v>385</v>
      </c>
      <c r="G22987">
        <v>6</v>
      </c>
      <c r="H22987" t="s">
        <v>12821</v>
      </c>
      <c r="I22987" s="3" t="s">
        <v>12822</v>
      </c>
    </row>
    <row r="22988" spans="1:9" x14ac:dyDescent="0.25">
      <c r="A22988" t="s">
        <v>40799</v>
      </c>
      <c r="B22988" t="s">
        <v>1470</v>
      </c>
      <c r="C22988">
        <v>459</v>
      </c>
      <c r="D22988">
        <v>10</v>
      </c>
      <c r="E22988" s="1">
        <v>5.1269768986904E-3</v>
      </c>
      <c r="F22988" t="s">
        <v>6471</v>
      </c>
      <c r="G22988">
        <v>4</v>
      </c>
      <c r="H22988" t="s">
        <v>40800</v>
      </c>
      <c r="I22988" s="3" t="s">
        <v>13</v>
      </c>
    </row>
    <row r="22989" spans="1:9" x14ac:dyDescent="0.25">
      <c r="A22989" t="s">
        <v>40801</v>
      </c>
      <c r="B22989" t="s">
        <v>40802</v>
      </c>
      <c r="C22989">
        <v>473</v>
      </c>
      <c r="D22989">
        <v>10</v>
      </c>
      <c r="E22989" s="1">
        <v>3.7234485430517597E-36</v>
      </c>
      <c r="F22989" t="s">
        <v>237</v>
      </c>
      <c r="G22989">
        <v>2</v>
      </c>
      <c r="H22989" t="s">
        <v>3805</v>
      </c>
      <c r="I22989" s="3" t="s">
        <v>13</v>
      </c>
    </row>
    <row r="22990" spans="1:9" x14ac:dyDescent="0.25">
      <c r="A22990" t="s">
        <v>40803</v>
      </c>
      <c r="B22990" t="s">
        <v>3029</v>
      </c>
      <c r="C22990">
        <v>531</v>
      </c>
      <c r="D22990">
        <v>10</v>
      </c>
      <c r="E22990" s="1">
        <v>4.4437307890165201E-10</v>
      </c>
      <c r="F22990" t="s">
        <v>344</v>
      </c>
      <c r="G22990">
        <v>3</v>
      </c>
      <c r="H22990" t="s">
        <v>9315</v>
      </c>
      <c r="I22990" s="3" t="s">
        <v>318</v>
      </c>
    </row>
    <row r="22991" spans="1:9" x14ac:dyDescent="0.25">
      <c r="A22991" t="s">
        <v>40804</v>
      </c>
      <c r="B22991" t="s">
        <v>40805</v>
      </c>
      <c r="C22991">
        <v>509</v>
      </c>
      <c r="D22991">
        <v>10</v>
      </c>
      <c r="E22991" s="1">
        <v>6.7026744612367798E-42</v>
      </c>
      <c r="F22991" t="s">
        <v>528</v>
      </c>
      <c r="G22991">
        <v>2</v>
      </c>
      <c r="H22991" t="s">
        <v>21526</v>
      </c>
      <c r="I22991" s="3" t="s">
        <v>13</v>
      </c>
    </row>
    <row r="22992" spans="1:9" x14ac:dyDescent="0.25">
      <c r="A22992" t="s">
        <v>40806</v>
      </c>
      <c r="B22992" t="s">
        <v>18</v>
      </c>
      <c r="C22992">
        <v>334</v>
      </c>
      <c r="D22992">
        <v>0</v>
      </c>
      <c r="G22992">
        <v>0</v>
      </c>
      <c r="H22992" t="s">
        <v>13</v>
      </c>
    </row>
    <row r="22993" spans="1:9" x14ac:dyDescent="0.25">
      <c r="A22993" t="s">
        <v>40807</v>
      </c>
      <c r="B22993" t="s">
        <v>40808</v>
      </c>
      <c r="C22993">
        <v>414</v>
      </c>
      <c r="D22993">
        <v>10</v>
      </c>
      <c r="E22993" s="1">
        <v>2.6632373247665101E-15</v>
      </c>
      <c r="F22993" t="s">
        <v>2029</v>
      </c>
      <c r="G22993">
        <v>13</v>
      </c>
      <c r="H22993" t="s">
        <v>40809</v>
      </c>
      <c r="I22993" s="3" t="s">
        <v>13</v>
      </c>
    </row>
    <row r="22994" spans="1:9" x14ac:dyDescent="0.25">
      <c r="A22994" t="s">
        <v>40810</v>
      </c>
      <c r="B22994" t="s">
        <v>40811</v>
      </c>
      <c r="C22994">
        <v>472</v>
      </c>
      <c r="D22994">
        <v>10</v>
      </c>
      <c r="E22994" s="1">
        <v>3.7757567237124699E-48</v>
      </c>
      <c r="F22994" t="s">
        <v>2212</v>
      </c>
      <c r="G22994">
        <v>7</v>
      </c>
      <c r="H22994" t="s">
        <v>40812</v>
      </c>
      <c r="I22994" s="3" t="s">
        <v>1911</v>
      </c>
    </row>
    <row r="22995" spans="1:9" x14ac:dyDescent="0.25">
      <c r="A22995" t="s">
        <v>40813</v>
      </c>
      <c r="B22995" t="s">
        <v>40814</v>
      </c>
      <c r="C22995">
        <v>499</v>
      </c>
      <c r="D22995">
        <v>4</v>
      </c>
      <c r="E22995" s="1">
        <v>4759.3811921932402</v>
      </c>
      <c r="F22995" t="s">
        <v>501</v>
      </c>
      <c r="G22995">
        <v>7</v>
      </c>
      <c r="H22995" t="s">
        <v>40815</v>
      </c>
      <c r="I22995" s="3" t="s">
        <v>7342</v>
      </c>
    </row>
    <row r="22996" spans="1:9" x14ac:dyDescent="0.25">
      <c r="A22996" t="s">
        <v>40816</v>
      </c>
      <c r="B22996" t="s">
        <v>19913</v>
      </c>
      <c r="C22996">
        <v>477</v>
      </c>
      <c r="D22996">
        <v>10</v>
      </c>
      <c r="E22996" s="1">
        <v>2.0741026211909998E-46</v>
      </c>
      <c r="F22996" t="s">
        <v>435</v>
      </c>
      <c r="G22996">
        <v>6</v>
      </c>
      <c r="H22996" t="s">
        <v>19914</v>
      </c>
      <c r="I22996" s="3" t="s">
        <v>13</v>
      </c>
    </row>
    <row r="22997" spans="1:9" x14ac:dyDescent="0.25">
      <c r="A22997" t="s">
        <v>40817</v>
      </c>
      <c r="B22997" t="s">
        <v>10591</v>
      </c>
      <c r="C22997">
        <v>451</v>
      </c>
      <c r="D22997">
        <v>10</v>
      </c>
      <c r="E22997" s="1">
        <v>3.6415172628326901E-31</v>
      </c>
      <c r="F22997" t="s">
        <v>21</v>
      </c>
      <c r="G22997">
        <v>4</v>
      </c>
      <c r="H22997" t="s">
        <v>40818</v>
      </c>
      <c r="I22997" s="3" t="s">
        <v>10593</v>
      </c>
    </row>
    <row r="22998" spans="1:9" x14ac:dyDescent="0.25">
      <c r="A22998" t="s">
        <v>40819</v>
      </c>
      <c r="B22998" t="s">
        <v>40820</v>
      </c>
      <c r="C22998">
        <v>492</v>
      </c>
      <c r="D22998">
        <v>10</v>
      </c>
      <c r="E22998" s="1">
        <v>3.3144270495312497E-8</v>
      </c>
      <c r="F22998" t="s">
        <v>282</v>
      </c>
      <c r="G22998">
        <v>7</v>
      </c>
      <c r="H22998" t="s">
        <v>40821</v>
      </c>
      <c r="I22998" s="3" t="s">
        <v>13</v>
      </c>
    </row>
    <row r="22999" spans="1:9" x14ac:dyDescent="0.25">
      <c r="A22999" t="s">
        <v>40822</v>
      </c>
      <c r="B22999" t="s">
        <v>40823</v>
      </c>
      <c r="C22999">
        <v>467</v>
      </c>
      <c r="D22999">
        <v>10</v>
      </c>
      <c r="E22999" s="1">
        <v>2.3424196777219501E-44</v>
      </c>
      <c r="F22999" t="s">
        <v>3017</v>
      </c>
      <c r="G22999">
        <v>0</v>
      </c>
      <c r="H22999" t="s">
        <v>13</v>
      </c>
    </row>
    <row r="23000" spans="1:9" x14ac:dyDescent="0.25">
      <c r="A23000" t="s">
        <v>40824</v>
      </c>
      <c r="B23000" t="s">
        <v>40825</v>
      </c>
      <c r="C23000">
        <v>378</v>
      </c>
      <c r="D23000">
        <v>10</v>
      </c>
      <c r="E23000" s="1">
        <v>1.7526070473993399E-19</v>
      </c>
      <c r="F23000" t="s">
        <v>139</v>
      </c>
      <c r="G23000">
        <v>4</v>
      </c>
      <c r="H23000" t="s">
        <v>40826</v>
      </c>
      <c r="I23000" s="3" t="s">
        <v>1920</v>
      </c>
    </row>
    <row r="23001" spans="1:9" x14ac:dyDescent="0.25">
      <c r="A23001" t="s">
        <v>40827</v>
      </c>
      <c r="B23001" t="s">
        <v>40828</v>
      </c>
      <c r="C23001">
        <v>462</v>
      </c>
      <c r="D23001">
        <v>4</v>
      </c>
      <c r="E23001" s="1">
        <v>1.9274865922026401E-4</v>
      </c>
      <c r="F23001" t="s">
        <v>29922</v>
      </c>
      <c r="G23001">
        <v>0</v>
      </c>
      <c r="H23001" t="s">
        <v>13</v>
      </c>
    </row>
    <row r="23002" spans="1:9" x14ac:dyDescent="0.25">
      <c r="A23002" t="s">
        <v>40829</v>
      </c>
      <c r="B23002" t="s">
        <v>39549</v>
      </c>
      <c r="C23002">
        <v>469</v>
      </c>
      <c r="D23002">
        <v>10</v>
      </c>
      <c r="E23002" s="1">
        <v>3.78070686173853E-48</v>
      </c>
      <c r="F23002" t="s">
        <v>777</v>
      </c>
      <c r="G23002">
        <v>7</v>
      </c>
      <c r="H23002" t="s">
        <v>39550</v>
      </c>
      <c r="I23002" s="3" t="s">
        <v>39551</v>
      </c>
    </row>
    <row r="23003" spans="1:9" x14ac:dyDescent="0.25">
      <c r="A23003" t="s">
        <v>40830</v>
      </c>
      <c r="B23003" t="s">
        <v>29539</v>
      </c>
      <c r="C23003">
        <v>302</v>
      </c>
      <c r="D23003">
        <v>10</v>
      </c>
      <c r="E23003" s="1">
        <v>2.61925950607252E-10</v>
      </c>
      <c r="F23003" t="s">
        <v>1558</v>
      </c>
      <c r="G23003">
        <v>0</v>
      </c>
      <c r="H23003" t="s">
        <v>13</v>
      </c>
    </row>
    <row r="23004" spans="1:9" x14ac:dyDescent="0.25">
      <c r="A23004" t="s">
        <v>40831</v>
      </c>
      <c r="B23004" t="s">
        <v>6134</v>
      </c>
      <c r="C23004">
        <v>523</v>
      </c>
      <c r="D23004">
        <v>10</v>
      </c>
      <c r="E23004" s="1">
        <v>4.21253925845077E-26</v>
      </c>
      <c r="F23004" t="s">
        <v>1041</v>
      </c>
      <c r="G23004">
        <v>15</v>
      </c>
      <c r="H23004" t="s">
        <v>6135</v>
      </c>
      <c r="I23004" s="3" t="s">
        <v>13</v>
      </c>
    </row>
    <row r="23005" spans="1:9" x14ac:dyDescent="0.25">
      <c r="A23005" t="s">
        <v>40832</v>
      </c>
      <c r="B23005" t="s">
        <v>40833</v>
      </c>
      <c r="C23005">
        <v>469</v>
      </c>
      <c r="D23005">
        <v>3</v>
      </c>
      <c r="E23005" s="1">
        <v>3.8403306002977099E-18</v>
      </c>
      <c r="F23005" s="2">
        <v>74666666666666.594</v>
      </c>
      <c r="G23005">
        <v>0</v>
      </c>
      <c r="H23005" t="s">
        <v>13</v>
      </c>
    </row>
    <row r="23006" spans="1:9" x14ac:dyDescent="0.25">
      <c r="A23006" t="s">
        <v>40834</v>
      </c>
      <c r="B23006" t="s">
        <v>535</v>
      </c>
      <c r="C23006">
        <v>318</v>
      </c>
      <c r="D23006">
        <v>10</v>
      </c>
      <c r="E23006" s="1">
        <v>7.8972973161482501E-4</v>
      </c>
      <c r="F23006" t="s">
        <v>2128</v>
      </c>
      <c r="G23006">
        <v>12</v>
      </c>
      <c r="H23006" t="s">
        <v>40835</v>
      </c>
      <c r="I23006" s="3" t="s">
        <v>13</v>
      </c>
    </row>
    <row r="23007" spans="1:9" x14ac:dyDescent="0.25">
      <c r="A23007" t="s">
        <v>40836</v>
      </c>
      <c r="B23007" t="s">
        <v>535</v>
      </c>
      <c r="C23007">
        <v>515</v>
      </c>
      <c r="D23007">
        <v>10</v>
      </c>
      <c r="E23007" s="1">
        <v>2.26715921296028E-29</v>
      </c>
      <c r="F23007" t="s">
        <v>4043</v>
      </c>
      <c r="G23007">
        <v>2</v>
      </c>
      <c r="H23007" t="s">
        <v>5242</v>
      </c>
      <c r="I23007" s="3" t="s">
        <v>1563</v>
      </c>
    </row>
    <row r="23008" spans="1:9" x14ac:dyDescent="0.25">
      <c r="A23008" t="s">
        <v>40837</v>
      </c>
      <c r="B23008" t="s">
        <v>15016</v>
      </c>
      <c r="C23008">
        <v>504</v>
      </c>
      <c r="D23008">
        <v>10</v>
      </c>
      <c r="E23008" s="1">
        <v>2.3733659078625902E-44</v>
      </c>
      <c r="F23008" t="s">
        <v>3017</v>
      </c>
      <c r="G23008">
        <v>6</v>
      </c>
      <c r="H23008" t="s">
        <v>40838</v>
      </c>
      <c r="I23008" s="3" t="s">
        <v>40839</v>
      </c>
    </row>
    <row r="23009" spans="1:9" x14ac:dyDescent="0.25">
      <c r="A23009" t="s">
        <v>40840</v>
      </c>
      <c r="B23009" t="s">
        <v>18483</v>
      </c>
      <c r="C23009">
        <v>461</v>
      </c>
      <c r="D23009">
        <v>10</v>
      </c>
      <c r="E23009" s="1">
        <v>6.2094292083318402E-32</v>
      </c>
      <c r="F23009" t="s">
        <v>1940</v>
      </c>
      <c r="G23009">
        <v>0</v>
      </c>
      <c r="H23009" t="s">
        <v>13</v>
      </c>
    </row>
    <row r="23010" spans="1:9" x14ac:dyDescent="0.25">
      <c r="A23010" t="s">
        <v>40841</v>
      </c>
      <c r="B23010" t="s">
        <v>40842</v>
      </c>
      <c r="C23010">
        <v>506</v>
      </c>
      <c r="D23010">
        <v>10</v>
      </c>
      <c r="E23010" s="1">
        <v>4.2737553922732497E-43</v>
      </c>
      <c r="F23010" t="s">
        <v>221</v>
      </c>
      <c r="G23010">
        <v>0</v>
      </c>
      <c r="H23010" t="s">
        <v>13</v>
      </c>
    </row>
    <row r="23011" spans="1:9" x14ac:dyDescent="0.25">
      <c r="A23011" t="s">
        <v>40843</v>
      </c>
      <c r="B23011" t="s">
        <v>5621</v>
      </c>
      <c r="C23011">
        <v>500</v>
      </c>
      <c r="D23011">
        <v>10</v>
      </c>
      <c r="E23011" s="1">
        <v>9.4943285657454105E-23</v>
      </c>
      <c r="F23011" t="s">
        <v>1711</v>
      </c>
      <c r="G23011">
        <v>4</v>
      </c>
      <c r="H23011" t="s">
        <v>40844</v>
      </c>
      <c r="I23011" s="3" t="s">
        <v>13</v>
      </c>
    </row>
    <row r="23012" spans="1:9" x14ac:dyDescent="0.25">
      <c r="A23012" t="s">
        <v>40845</v>
      </c>
      <c r="B23012" t="s">
        <v>40846</v>
      </c>
      <c r="C23012">
        <v>479</v>
      </c>
      <c r="D23012">
        <v>10</v>
      </c>
      <c r="E23012" s="1">
        <v>2.2708274650471601E-36</v>
      </c>
      <c r="F23012" t="s">
        <v>990</v>
      </c>
      <c r="G23012">
        <v>1</v>
      </c>
      <c r="H23012" t="s">
        <v>40847</v>
      </c>
    </row>
    <row r="23013" spans="1:9" x14ac:dyDescent="0.25">
      <c r="A23013" t="s">
        <v>40848</v>
      </c>
      <c r="B23013" t="s">
        <v>30966</v>
      </c>
      <c r="C23013">
        <v>533</v>
      </c>
      <c r="D23013">
        <v>7</v>
      </c>
      <c r="E23013" s="1">
        <v>4.5878878574205503E-15</v>
      </c>
      <c r="F23013" s="2">
        <v>58428571428571.398</v>
      </c>
      <c r="G23013">
        <v>2</v>
      </c>
      <c r="H23013" t="s">
        <v>642</v>
      </c>
    </row>
    <row r="23014" spans="1:9" x14ac:dyDescent="0.25">
      <c r="A23014" t="s">
        <v>40849</v>
      </c>
      <c r="B23014" t="s">
        <v>641</v>
      </c>
      <c r="C23014">
        <v>491</v>
      </c>
      <c r="D23014">
        <v>10</v>
      </c>
      <c r="E23014" s="1">
        <v>3.3903501791520901E-45</v>
      </c>
      <c r="F23014" t="s">
        <v>4810</v>
      </c>
      <c r="G23014">
        <v>2</v>
      </c>
      <c r="H23014" t="s">
        <v>642</v>
      </c>
    </row>
    <row r="23015" spans="1:9" x14ac:dyDescent="0.25">
      <c r="A23015" t="s">
        <v>40850</v>
      </c>
      <c r="B23015" t="s">
        <v>18</v>
      </c>
      <c r="C23015">
        <v>405</v>
      </c>
      <c r="D23015">
        <v>0</v>
      </c>
      <c r="G23015">
        <v>0</v>
      </c>
      <c r="H23015" t="s">
        <v>13</v>
      </c>
    </row>
    <row r="23016" spans="1:9" x14ac:dyDescent="0.25">
      <c r="A23016" t="s">
        <v>40851</v>
      </c>
      <c r="B23016" t="s">
        <v>34652</v>
      </c>
      <c r="C23016">
        <v>407</v>
      </c>
      <c r="D23016">
        <v>10</v>
      </c>
      <c r="E23016" s="1">
        <v>5.9391350686363399E-37</v>
      </c>
      <c r="F23016" t="s">
        <v>1537</v>
      </c>
      <c r="G23016">
        <v>4</v>
      </c>
      <c r="H23016" t="s">
        <v>40852</v>
      </c>
      <c r="I23016" s="3" t="s">
        <v>40853</v>
      </c>
    </row>
    <row r="23017" spans="1:9" x14ac:dyDescent="0.25">
      <c r="A23017" t="s">
        <v>40854</v>
      </c>
      <c r="B23017" t="s">
        <v>7775</v>
      </c>
      <c r="C23017">
        <v>400</v>
      </c>
      <c r="D23017">
        <v>10</v>
      </c>
      <c r="E23017" s="1">
        <v>5.1357916274641498E-19</v>
      </c>
      <c r="F23017" t="s">
        <v>32</v>
      </c>
      <c r="G23017">
        <v>6</v>
      </c>
      <c r="H23017" t="s">
        <v>40717</v>
      </c>
      <c r="I23017" s="3" t="s">
        <v>13</v>
      </c>
    </row>
    <row r="23018" spans="1:9" x14ac:dyDescent="0.25">
      <c r="A23018" t="s">
        <v>40855</v>
      </c>
      <c r="B23018" t="s">
        <v>8070</v>
      </c>
      <c r="C23018">
        <v>489</v>
      </c>
      <c r="D23018">
        <v>10</v>
      </c>
      <c r="E23018" s="1">
        <v>3.9705788084734803E-6</v>
      </c>
      <c r="F23018" t="s">
        <v>45</v>
      </c>
      <c r="G23018">
        <v>2</v>
      </c>
      <c r="H23018" t="s">
        <v>40856</v>
      </c>
      <c r="I23018" s="3" t="s">
        <v>13</v>
      </c>
    </row>
    <row r="23019" spans="1:9" x14ac:dyDescent="0.25">
      <c r="A23019" t="s">
        <v>40857</v>
      </c>
      <c r="B23019" t="s">
        <v>535</v>
      </c>
      <c r="C23019">
        <v>441</v>
      </c>
      <c r="D23019">
        <v>10</v>
      </c>
      <c r="E23019" s="1">
        <v>3.4520824751699801E-31</v>
      </c>
      <c r="F23019" t="s">
        <v>1778</v>
      </c>
      <c r="G23019">
        <v>1</v>
      </c>
      <c r="H23019" t="s">
        <v>52</v>
      </c>
      <c r="I23019" s="3" t="s">
        <v>13</v>
      </c>
    </row>
    <row r="23020" spans="1:9" x14ac:dyDescent="0.25">
      <c r="A23020" t="s">
        <v>40858</v>
      </c>
      <c r="B23020" t="s">
        <v>18</v>
      </c>
      <c r="C23020">
        <v>452</v>
      </c>
      <c r="D23020">
        <v>0</v>
      </c>
      <c r="G23020">
        <v>0</v>
      </c>
      <c r="H23020" t="s">
        <v>13</v>
      </c>
    </row>
    <row r="23021" spans="1:9" x14ac:dyDescent="0.25">
      <c r="A23021" t="s">
        <v>40859</v>
      </c>
      <c r="B23021" t="s">
        <v>11097</v>
      </c>
      <c r="C23021">
        <v>477</v>
      </c>
      <c r="D23021">
        <v>4</v>
      </c>
      <c r="E23021" s="1">
        <v>3.9572121533785597E-3</v>
      </c>
      <c r="F23021" t="s">
        <v>34550</v>
      </c>
      <c r="G23021">
        <v>5</v>
      </c>
      <c r="H23021" t="s">
        <v>11098</v>
      </c>
    </row>
    <row r="23022" spans="1:9" x14ac:dyDescent="0.25">
      <c r="A23022" t="s">
        <v>40860</v>
      </c>
      <c r="B23022" t="s">
        <v>3735</v>
      </c>
      <c r="C23022">
        <v>362</v>
      </c>
      <c r="D23022">
        <v>10</v>
      </c>
      <c r="E23022" s="1">
        <v>2.5602657964835599E-42</v>
      </c>
      <c r="F23022" t="s">
        <v>1139</v>
      </c>
      <c r="G23022">
        <v>8</v>
      </c>
      <c r="H23022" t="s">
        <v>4864</v>
      </c>
      <c r="I23022" s="3" t="s">
        <v>3737</v>
      </c>
    </row>
    <row r="23023" spans="1:9" x14ac:dyDescent="0.25">
      <c r="A23023" t="s">
        <v>40861</v>
      </c>
      <c r="B23023" t="s">
        <v>9705</v>
      </c>
      <c r="C23023">
        <v>494</v>
      </c>
      <c r="D23023">
        <v>10</v>
      </c>
      <c r="E23023" s="1">
        <v>4.9589448185125697E-68</v>
      </c>
      <c r="F23023" t="s">
        <v>1153</v>
      </c>
      <c r="G23023">
        <v>5</v>
      </c>
      <c r="H23023" t="s">
        <v>40862</v>
      </c>
      <c r="I23023" s="3" t="s">
        <v>13</v>
      </c>
    </row>
    <row r="23024" spans="1:9" x14ac:dyDescent="0.25">
      <c r="A23024" t="s">
        <v>40863</v>
      </c>
      <c r="B23024" t="s">
        <v>18</v>
      </c>
      <c r="C23024">
        <v>461</v>
      </c>
      <c r="D23024">
        <v>0</v>
      </c>
      <c r="G23024">
        <v>0</v>
      </c>
      <c r="H23024" t="s">
        <v>13</v>
      </c>
    </row>
    <row r="23025" spans="1:9" x14ac:dyDescent="0.25">
      <c r="A23025" t="s">
        <v>40864</v>
      </c>
      <c r="B23025" t="s">
        <v>18</v>
      </c>
      <c r="C23025">
        <v>472</v>
      </c>
      <c r="D23025">
        <v>0</v>
      </c>
      <c r="G23025">
        <v>0</v>
      </c>
      <c r="H23025" t="s">
        <v>13</v>
      </c>
    </row>
    <row r="23026" spans="1:9" x14ac:dyDescent="0.25">
      <c r="A23026" t="s">
        <v>40865</v>
      </c>
      <c r="B23026" t="s">
        <v>18</v>
      </c>
      <c r="C23026">
        <v>502</v>
      </c>
      <c r="D23026">
        <v>0</v>
      </c>
      <c r="G23026">
        <v>0</v>
      </c>
      <c r="H23026" t="s">
        <v>13</v>
      </c>
    </row>
    <row r="23027" spans="1:9" x14ac:dyDescent="0.25">
      <c r="A23027" t="s">
        <v>40866</v>
      </c>
      <c r="B23027" t="s">
        <v>40867</v>
      </c>
      <c r="C23027">
        <v>487</v>
      </c>
      <c r="D23027">
        <v>10</v>
      </c>
      <c r="E23027" s="1">
        <v>2.9607066318505701E-46</v>
      </c>
      <c r="F23027" t="s">
        <v>45</v>
      </c>
      <c r="G23027">
        <v>1</v>
      </c>
      <c r="H23027" t="s">
        <v>37539</v>
      </c>
      <c r="I23027" s="3" t="s">
        <v>13</v>
      </c>
    </row>
    <row r="23028" spans="1:9" x14ac:dyDescent="0.25">
      <c r="A23028" t="s">
        <v>40868</v>
      </c>
      <c r="B23028" t="s">
        <v>18</v>
      </c>
      <c r="C23028">
        <v>413</v>
      </c>
      <c r="D23028">
        <v>0</v>
      </c>
      <c r="G23028">
        <v>0</v>
      </c>
      <c r="H23028" t="s">
        <v>13</v>
      </c>
    </row>
    <row r="23029" spans="1:9" x14ac:dyDescent="0.25">
      <c r="A23029" t="s">
        <v>40869</v>
      </c>
      <c r="B23029" t="s">
        <v>9965</v>
      </c>
      <c r="C23029">
        <v>453</v>
      </c>
      <c r="D23029">
        <v>10</v>
      </c>
      <c r="E23029" s="1">
        <v>4.7058759716165499E-42</v>
      </c>
      <c r="F23029" t="s">
        <v>754</v>
      </c>
      <c r="G23029">
        <v>6</v>
      </c>
      <c r="H23029" t="s">
        <v>40870</v>
      </c>
      <c r="I23029" s="3" t="s">
        <v>40871</v>
      </c>
    </row>
    <row r="23030" spans="1:9" x14ac:dyDescent="0.25">
      <c r="A23030" t="s">
        <v>40872</v>
      </c>
      <c r="B23030" t="s">
        <v>18</v>
      </c>
      <c r="C23030">
        <v>533</v>
      </c>
      <c r="D23030">
        <v>0</v>
      </c>
      <c r="G23030">
        <v>0</v>
      </c>
      <c r="H23030" t="s">
        <v>13</v>
      </c>
    </row>
    <row r="23031" spans="1:9" x14ac:dyDescent="0.25">
      <c r="A23031" t="s">
        <v>40873</v>
      </c>
      <c r="B23031" t="s">
        <v>14037</v>
      </c>
      <c r="C23031">
        <v>483</v>
      </c>
      <c r="D23031">
        <v>10</v>
      </c>
      <c r="E23031" s="1">
        <v>3.9060347884632199E-52</v>
      </c>
      <c r="F23031" t="s">
        <v>518</v>
      </c>
      <c r="G23031">
        <v>4</v>
      </c>
      <c r="H23031" t="s">
        <v>14038</v>
      </c>
      <c r="I23031" s="3" t="s">
        <v>13</v>
      </c>
    </row>
    <row r="23032" spans="1:9" x14ac:dyDescent="0.25">
      <c r="A23032" t="s">
        <v>40874</v>
      </c>
      <c r="B23032" t="s">
        <v>4533</v>
      </c>
      <c r="C23032">
        <v>469</v>
      </c>
      <c r="D23032">
        <v>10</v>
      </c>
      <c r="E23032" s="1">
        <v>4.8367389860338503E-40</v>
      </c>
      <c r="F23032" t="s">
        <v>836</v>
      </c>
      <c r="G23032">
        <v>1</v>
      </c>
      <c r="H23032" t="s">
        <v>9578</v>
      </c>
      <c r="I23032" s="3" t="s">
        <v>1251</v>
      </c>
    </row>
    <row r="23033" spans="1:9" x14ac:dyDescent="0.25">
      <c r="A23033" t="s">
        <v>40875</v>
      </c>
      <c r="B23033" t="s">
        <v>40876</v>
      </c>
      <c r="C23033">
        <v>432</v>
      </c>
      <c r="D23033">
        <v>10</v>
      </c>
      <c r="E23033" s="1">
        <v>2.4440393081875999E-14</v>
      </c>
      <c r="F23033" t="s">
        <v>2479</v>
      </c>
      <c r="G23033">
        <v>4</v>
      </c>
      <c r="H23033" t="s">
        <v>1955</v>
      </c>
      <c r="I23033" s="3" t="s">
        <v>1956</v>
      </c>
    </row>
    <row r="23034" spans="1:9" x14ac:dyDescent="0.25">
      <c r="A23034" t="s">
        <v>40877</v>
      </c>
      <c r="B23034" t="s">
        <v>40878</v>
      </c>
      <c r="C23034">
        <v>203</v>
      </c>
      <c r="D23034">
        <v>9</v>
      </c>
      <c r="E23034" s="1">
        <v>1.4218661516588701E-3</v>
      </c>
      <c r="F23034" t="s">
        <v>1067</v>
      </c>
      <c r="G23034">
        <v>6</v>
      </c>
      <c r="H23034" t="s">
        <v>5830</v>
      </c>
      <c r="I23034" s="3" t="s">
        <v>1267</v>
      </c>
    </row>
    <row r="23035" spans="1:9" x14ac:dyDescent="0.25">
      <c r="A23035" t="s">
        <v>40879</v>
      </c>
      <c r="B23035" t="s">
        <v>35085</v>
      </c>
      <c r="C23035">
        <v>454</v>
      </c>
      <c r="D23035">
        <v>10</v>
      </c>
      <c r="E23035" s="1">
        <v>2.2405111589381801E-31</v>
      </c>
      <c r="F23035" t="s">
        <v>28</v>
      </c>
      <c r="G23035">
        <v>5</v>
      </c>
      <c r="H23035" t="s">
        <v>32470</v>
      </c>
      <c r="I23035" s="3" t="s">
        <v>13</v>
      </c>
    </row>
    <row r="23036" spans="1:9" x14ac:dyDescent="0.25">
      <c r="A23036" t="s">
        <v>40880</v>
      </c>
      <c r="B23036" t="s">
        <v>18</v>
      </c>
      <c r="C23036">
        <v>564</v>
      </c>
      <c r="D23036">
        <v>0</v>
      </c>
      <c r="G23036">
        <v>0</v>
      </c>
      <c r="H23036" t="s">
        <v>13</v>
      </c>
    </row>
    <row r="23037" spans="1:9" x14ac:dyDescent="0.25">
      <c r="A23037" t="s">
        <v>40881</v>
      </c>
      <c r="B23037" t="s">
        <v>8783</v>
      </c>
      <c r="C23037">
        <v>443</v>
      </c>
      <c r="D23037">
        <v>10</v>
      </c>
      <c r="E23037" s="1">
        <v>2.4653665716689201E-32</v>
      </c>
      <c r="F23037" t="s">
        <v>176</v>
      </c>
      <c r="G23037">
        <v>6</v>
      </c>
      <c r="H23037" t="s">
        <v>8784</v>
      </c>
      <c r="I23037" s="3" t="s">
        <v>13</v>
      </c>
    </row>
    <row r="23038" spans="1:9" x14ac:dyDescent="0.25">
      <c r="A23038" t="s">
        <v>40882</v>
      </c>
      <c r="B23038" t="s">
        <v>7449</v>
      </c>
      <c r="C23038">
        <v>490</v>
      </c>
      <c r="D23038">
        <v>10</v>
      </c>
      <c r="E23038" s="1">
        <v>9.7120658884041198E-29</v>
      </c>
      <c r="F23038" t="s">
        <v>1289</v>
      </c>
      <c r="G23038">
        <v>5</v>
      </c>
      <c r="H23038" t="s">
        <v>7450</v>
      </c>
      <c r="I23038" s="3" t="s">
        <v>7451</v>
      </c>
    </row>
    <row r="23039" spans="1:9" x14ac:dyDescent="0.25">
      <c r="A23039" t="s">
        <v>40883</v>
      </c>
      <c r="B23039" t="s">
        <v>18830</v>
      </c>
      <c r="C23039">
        <v>501</v>
      </c>
      <c r="D23039">
        <v>10</v>
      </c>
      <c r="E23039" s="1">
        <v>1.44063057484801E-2</v>
      </c>
      <c r="F23039" t="s">
        <v>3216</v>
      </c>
      <c r="G23039">
        <v>1</v>
      </c>
      <c r="H23039" t="s">
        <v>4066</v>
      </c>
    </row>
    <row r="23040" spans="1:9" x14ac:dyDescent="0.25">
      <c r="A23040" t="s">
        <v>40884</v>
      </c>
      <c r="B23040" t="s">
        <v>40519</v>
      </c>
      <c r="C23040">
        <v>400</v>
      </c>
      <c r="D23040">
        <v>10</v>
      </c>
      <c r="E23040" s="1">
        <v>2.4745107325770702E-5</v>
      </c>
      <c r="F23040" t="s">
        <v>372</v>
      </c>
      <c r="G23040">
        <v>3</v>
      </c>
      <c r="H23040" t="s">
        <v>40885</v>
      </c>
      <c r="I23040" s="3" t="s">
        <v>13</v>
      </c>
    </row>
    <row r="23041" spans="1:9" x14ac:dyDescent="0.25">
      <c r="A23041" t="s">
        <v>40886</v>
      </c>
      <c r="B23041" t="s">
        <v>24284</v>
      </c>
      <c r="C23041">
        <v>455</v>
      </c>
      <c r="D23041">
        <v>10</v>
      </c>
      <c r="E23041" s="1">
        <v>1.27604857791576E-26</v>
      </c>
      <c r="F23041" t="s">
        <v>1041</v>
      </c>
      <c r="G23041">
        <v>0</v>
      </c>
      <c r="H23041" t="s">
        <v>13</v>
      </c>
    </row>
    <row r="23042" spans="1:9" x14ac:dyDescent="0.25">
      <c r="A23042" t="s">
        <v>40887</v>
      </c>
      <c r="B23042" t="s">
        <v>16521</v>
      </c>
      <c r="C23042">
        <v>477</v>
      </c>
      <c r="D23042">
        <v>10</v>
      </c>
      <c r="E23042" s="1">
        <v>5.1621995352026298E-48</v>
      </c>
      <c r="F23042" t="s">
        <v>4847</v>
      </c>
      <c r="G23042">
        <v>18</v>
      </c>
      <c r="H23042" t="s">
        <v>21669</v>
      </c>
      <c r="I23042" s="3" t="s">
        <v>13</v>
      </c>
    </row>
    <row r="23043" spans="1:9" x14ac:dyDescent="0.25">
      <c r="A23043" t="s">
        <v>40888</v>
      </c>
      <c r="B23043" t="s">
        <v>12330</v>
      </c>
      <c r="C23043">
        <v>428</v>
      </c>
      <c r="D23043">
        <v>10</v>
      </c>
      <c r="E23043" s="1">
        <v>1.06403948811173E-48</v>
      </c>
      <c r="F23043" t="s">
        <v>5101</v>
      </c>
      <c r="G23043">
        <v>6</v>
      </c>
      <c r="H23043" t="s">
        <v>40889</v>
      </c>
      <c r="I23043" s="3" t="s">
        <v>1872</v>
      </c>
    </row>
    <row r="23044" spans="1:9" x14ac:dyDescent="0.25">
      <c r="A23044" t="s">
        <v>40890</v>
      </c>
      <c r="B23044" t="s">
        <v>2952</v>
      </c>
      <c r="C23044">
        <v>456</v>
      </c>
      <c r="D23044">
        <v>10</v>
      </c>
      <c r="E23044" s="1">
        <v>1.4498645155943001E-47</v>
      </c>
      <c r="F23044" t="s">
        <v>2576</v>
      </c>
      <c r="G23044">
        <v>2</v>
      </c>
      <c r="H23044" t="s">
        <v>230</v>
      </c>
      <c r="I23044" s="3" t="s">
        <v>13</v>
      </c>
    </row>
    <row r="23045" spans="1:9" x14ac:dyDescent="0.25">
      <c r="A23045" t="s">
        <v>40891</v>
      </c>
      <c r="B23045" t="s">
        <v>1724</v>
      </c>
      <c r="C23045">
        <v>224</v>
      </c>
      <c r="D23045">
        <v>10</v>
      </c>
      <c r="E23045" s="1">
        <v>1.21282024063582E-4</v>
      </c>
      <c r="F23045" t="s">
        <v>978</v>
      </c>
      <c r="G23045">
        <v>1</v>
      </c>
      <c r="H23045" t="s">
        <v>12261</v>
      </c>
      <c r="I23045" s="3" t="s">
        <v>13</v>
      </c>
    </row>
    <row r="23046" spans="1:9" x14ac:dyDescent="0.25">
      <c r="A23046" t="s">
        <v>40892</v>
      </c>
      <c r="B23046" t="s">
        <v>18</v>
      </c>
      <c r="C23046">
        <v>350</v>
      </c>
      <c r="D23046">
        <v>0</v>
      </c>
      <c r="G23046">
        <v>0</v>
      </c>
      <c r="H23046" t="s">
        <v>13</v>
      </c>
    </row>
    <row r="23047" spans="1:9" x14ac:dyDescent="0.25">
      <c r="A23047" t="s">
        <v>40893</v>
      </c>
      <c r="B23047" t="s">
        <v>18</v>
      </c>
      <c r="C23047">
        <v>474</v>
      </c>
      <c r="D23047">
        <v>0</v>
      </c>
      <c r="G23047">
        <v>0</v>
      </c>
      <c r="H23047" t="s">
        <v>13</v>
      </c>
    </row>
    <row r="23048" spans="1:9" x14ac:dyDescent="0.25">
      <c r="A23048" t="s">
        <v>40894</v>
      </c>
      <c r="B23048" t="s">
        <v>40895</v>
      </c>
      <c r="C23048">
        <v>513</v>
      </c>
      <c r="D23048">
        <v>10</v>
      </c>
      <c r="E23048" s="1">
        <v>4.9506254021629599E-43</v>
      </c>
      <c r="F23048" t="s">
        <v>525</v>
      </c>
      <c r="G23048">
        <v>9</v>
      </c>
      <c r="H23048" t="s">
        <v>40896</v>
      </c>
      <c r="I23048" s="3" t="s">
        <v>13</v>
      </c>
    </row>
    <row r="23049" spans="1:9" x14ac:dyDescent="0.25">
      <c r="A23049" t="s">
        <v>40897</v>
      </c>
      <c r="B23049" t="s">
        <v>1066</v>
      </c>
      <c r="C23049">
        <v>519</v>
      </c>
      <c r="D23049">
        <v>1</v>
      </c>
      <c r="E23049" s="1">
        <v>2.2117882649060898E-3</v>
      </c>
      <c r="F23049" t="s">
        <v>31738</v>
      </c>
      <c r="G23049">
        <v>0</v>
      </c>
      <c r="H23049" t="s">
        <v>13</v>
      </c>
    </row>
    <row r="23050" spans="1:9" x14ac:dyDescent="0.25">
      <c r="A23050" t="s">
        <v>40898</v>
      </c>
      <c r="B23050" t="s">
        <v>13947</v>
      </c>
      <c r="C23050">
        <v>445</v>
      </c>
      <c r="D23050">
        <v>10</v>
      </c>
      <c r="E23050" s="1">
        <v>1.8041954926778399E-59</v>
      </c>
      <c r="F23050" t="s">
        <v>2356</v>
      </c>
      <c r="G23050">
        <v>8</v>
      </c>
      <c r="H23050" t="s">
        <v>40114</v>
      </c>
      <c r="I23050" s="3" t="s">
        <v>13</v>
      </c>
    </row>
    <row r="23051" spans="1:9" x14ac:dyDescent="0.25">
      <c r="A23051" t="s">
        <v>40899</v>
      </c>
      <c r="B23051" t="s">
        <v>40900</v>
      </c>
      <c r="C23051">
        <v>471</v>
      </c>
      <c r="D23051">
        <v>10</v>
      </c>
      <c r="E23051" s="1">
        <v>8.1472792052689498E-64</v>
      </c>
      <c r="F23051" t="s">
        <v>518</v>
      </c>
      <c r="G23051">
        <v>5</v>
      </c>
      <c r="H23051" t="s">
        <v>40901</v>
      </c>
      <c r="I23051" s="3" t="s">
        <v>13</v>
      </c>
    </row>
    <row r="23052" spans="1:9" x14ac:dyDescent="0.25">
      <c r="A23052" t="s">
        <v>40902</v>
      </c>
      <c r="B23052" t="s">
        <v>2186</v>
      </c>
      <c r="C23052">
        <v>517</v>
      </c>
      <c r="D23052">
        <v>10</v>
      </c>
      <c r="E23052" s="1">
        <v>2.7778483960941299E-19</v>
      </c>
      <c r="F23052" t="s">
        <v>2689</v>
      </c>
      <c r="G23052">
        <v>0</v>
      </c>
      <c r="H23052" t="s">
        <v>13</v>
      </c>
    </row>
    <row r="23053" spans="1:9" x14ac:dyDescent="0.25">
      <c r="A23053" t="s">
        <v>40903</v>
      </c>
      <c r="B23053" t="s">
        <v>2649</v>
      </c>
      <c r="C23053">
        <v>374</v>
      </c>
      <c r="D23053">
        <v>10</v>
      </c>
      <c r="E23053" s="1">
        <v>2.1554316902145501E-9</v>
      </c>
      <c r="F23053" t="s">
        <v>2689</v>
      </c>
      <c r="G23053">
        <v>8</v>
      </c>
      <c r="H23053" t="s">
        <v>40904</v>
      </c>
      <c r="I23053" s="3" t="s">
        <v>13</v>
      </c>
    </row>
    <row r="23054" spans="1:9" x14ac:dyDescent="0.25">
      <c r="A23054" t="s">
        <v>40905</v>
      </c>
      <c r="B23054" t="s">
        <v>18</v>
      </c>
      <c r="C23054">
        <v>420</v>
      </c>
      <c r="D23054">
        <v>0</v>
      </c>
      <c r="G23054">
        <v>0</v>
      </c>
      <c r="H23054" t="s">
        <v>13</v>
      </c>
    </row>
    <row r="23055" spans="1:9" x14ac:dyDescent="0.25">
      <c r="A23055" t="s">
        <v>40906</v>
      </c>
      <c r="B23055" t="s">
        <v>22224</v>
      </c>
      <c r="C23055">
        <v>474</v>
      </c>
      <c r="D23055">
        <v>10</v>
      </c>
      <c r="E23055" s="1">
        <v>3.8441051353467097E-27</v>
      </c>
      <c r="F23055" t="s">
        <v>1013</v>
      </c>
      <c r="G23055">
        <v>2</v>
      </c>
      <c r="H23055" t="s">
        <v>24590</v>
      </c>
      <c r="I23055" s="3" t="s">
        <v>13</v>
      </c>
    </row>
    <row r="23056" spans="1:9" x14ac:dyDescent="0.25">
      <c r="A23056" t="s">
        <v>40907</v>
      </c>
      <c r="B23056" t="s">
        <v>18</v>
      </c>
      <c r="C23056">
        <v>508</v>
      </c>
      <c r="D23056">
        <v>0</v>
      </c>
      <c r="G23056">
        <v>0</v>
      </c>
      <c r="H23056" t="s">
        <v>13</v>
      </c>
    </row>
    <row r="23057" spans="1:9" x14ac:dyDescent="0.25">
      <c r="A23057" t="s">
        <v>40908</v>
      </c>
      <c r="B23057" t="s">
        <v>5913</v>
      </c>
      <c r="C23057">
        <v>452</v>
      </c>
      <c r="D23057">
        <v>10</v>
      </c>
      <c r="E23057" s="1">
        <v>2.5617282581578399E-48</v>
      </c>
      <c r="F23057" t="s">
        <v>759</v>
      </c>
      <c r="G23057">
        <v>1</v>
      </c>
      <c r="H23057" t="s">
        <v>1286</v>
      </c>
      <c r="I23057" s="3" t="s">
        <v>13</v>
      </c>
    </row>
    <row r="23058" spans="1:9" x14ac:dyDescent="0.25">
      <c r="A23058" t="s">
        <v>40909</v>
      </c>
      <c r="B23058" t="s">
        <v>40910</v>
      </c>
      <c r="C23058">
        <v>385</v>
      </c>
      <c r="D23058">
        <v>10</v>
      </c>
      <c r="E23058" s="1">
        <v>5.7885973713460399E-21</v>
      </c>
      <c r="F23058" t="s">
        <v>163</v>
      </c>
      <c r="G23058">
        <v>10</v>
      </c>
      <c r="H23058" t="s">
        <v>40911</v>
      </c>
      <c r="I23058" s="3" t="s">
        <v>40912</v>
      </c>
    </row>
    <row r="23059" spans="1:9" x14ac:dyDescent="0.25">
      <c r="A23059" t="s">
        <v>40913</v>
      </c>
      <c r="B23059" t="s">
        <v>18</v>
      </c>
      <c r="C23059">
        <v>527</v>
      </c>
      <c r="D23059">
        <v>0</v>
      </c>
      <c r="G23059">
        <v>0</v>
      </c>
      <c r="H23059" t="s">
        <v>13</v>
      </c>
    </row>
    <row r="23060" spans="1:9" x14ac:dyDescent="0.25">
      <c r="A23060" t="s">
        <v>40914</v>
      </c>
      <c r="B23060" t="s">
        <v>10911</v>
      </c>
      <c r="C23060">
        <v>489</v>
      </c>
      <c r="D23060">
        <v>10</v>
      </c>
      <c r="E23060" s="1">
        <v>1.2793988927714599E-68</v>
      </c>
      <c r="F23060" t="s">
        <v>173</v>
      </c>
      <c r="G23060">
        <v>12</v>
      </c>
      <c r="H23060" t="s">
        <v>1187</v>
      </c>
      <c r="I23060" s="3" t="s">
        <v>13</v>
      </c>
    </row>
    <row r="23061" spans="1:9" x14ac:dyDescent="0.25">
      <c r="A23061" t="s">
        <v>40915</v>
      </c>
      <c r="B23061" t="s">
        <v>535</v>
      </c>
      <c r="C23061">
        <v>470</v>
      </c>
      <c r="D23061">
        <v>10</v>
      </c>
      <c r="E23061" s="1">
        <v>7.8099629934845996E-56</v>
      </c>
      <c r="F23061" t="s">
        <v>746</v>
      </c>
      <c r="G23061">
        <v>5</v>
      </c>
      <c r="H23061" t="s">
        <v>40916</v>
      </c>
      <c r="I23061" s="3" t="s">
        <v>660</v>
      </c>
    </row>
    <row r="23062" spans="1:9" x14ac:dyDescent="0.25">
      <c r="A23062" t="s">
        <v>40917</v>
      </c>
      <c r="B23062" t="s">
        <v>19876</v>
      </c>
      <c r="C23062">
        <v>503</v>
      </c>
      <c r="D23062">
        <v>10</v>
      </c>
      <c r="E23062" s="1">
        <v>1.0973688618972499E-57</v>
      </c>
      <c r="F23062" t="s">
        <v>576</v>
      </c>
      <c r="G23062">
        <v>6</v>
      </c>
      <c r="H23062" t="s">
        <v>40918</v>
      </c>
      <c r="I23062" s="3" t="s">
        <v>1991</v>
      </c>
    </row>
    <row r="23063" spans="1:9" x14ac:dyDescent="0.25">
      <c r="A23063" t="s">
        <v>40919</v>
      </c>
      <c r="B23063" t="s">
        <v>40920</v>
      </c>
      <c r="C23063">
        <v>450</v>
      </c>
      <c r="D23063">
        <v>10</v>
      </c>
      <c r="E23063" s="1">
        <v>1.3784614935299899E-52</v>
      </c>
      <c r="F23063" t="s">
        <v>2479</v>
      </c>
      <c r="G23063">
        <v>3</v>
      </c>
      <c r="H23063" t="s">
        <v>11601</v>
      </c>
      <c r="I23063" s="3" t="s">
        <v>13</v>
      </c>
    </row>
    <row r="23064" spans="1:9" x14ac:dyDescent="0.25">
      <c r="A23064" t="s">
        <v>40921</v>
      </c>
      <c r="B23064" t="s">
        <v>18</v>
      </c>
      <c r="C23064">
        <v>408</v>
      </c>
      <c r="D23064">
        <v>0</v>
      </c>
      <c r="G23064">
        <v>0</v>
      </c>
      <c r="H23064" t="s">
        <v>13</v>
      </c>
    </row>
    <row r="23065" spans="1:9" x14ac:dyDescent="0.25">
      <c r="A23065" t="s">
        <v>40922</v>
      </c>
      <c r="B23065" t="s">
        <v>40923</v>
      </c>
      <c r="C23065">
        <v>239</v>
      </c>
      <c r="D23065">
        <v>10</v>
      </c>
      <c r="E23065" s="1">
        <v>1.56145204978117E-15</v>
      </c>
      <c r="F23065" t="s">
        <v>2029</v>
      </c>
      <c r="G23065">
        <v>4</v>
      </c>
      <c r="H23065" t="s">
        <v>18450</v>
      </c>
      <c r="I23065" s="3" t="s">
        <v>1198</v>
      </c>
    </row>
    <row r="23066" spans="1:9" x14ac:dyDescent="0.25">
      <c r="A23066" t="s">
        <v>40924</v>
      </c>
      <c r="B23066" t="s">
        <v>31815</v>
      </c>
      <c r="C23066">
        <v>537</v>
      </c>
      <c r="D23066">
        <v>5</v>
      </c>
      <c r="E23066" s="1">
        <v>0.38259313005256501</v>
      </c>
      <c r="F23066" t="s">
        <v>474</v>
      </c>
      <c r="G23066">
        <v>0</v>
      </c>
      <c r="H23066" t="s">
        <v>13</v>
      </c>
    </row>
    <row r="23067" spans="1:9" x14ac:dyDescent="0.25">
      <c r="A23067" t="s">
        <v>40925</v>
      </c>
      <c r="B23067" t="s">
        <v>7572</v>
      </c>
      <c r="C23067">
        <v>358</v>
      </c>
      <c r="D23067">
        <v>2</v>
      </c>
      <c r="E23067" s="1">
        <v>2.6902148210602999</v>
      </c>
      <c r="F23067" t="s">
        <v>1594</v>
      </c>
      <c r="G23067">
        <v>5</v>
      </c>
      <c r="H23067" t="s">
        <v>38838</v>
      </c>
      <c r="I23067" s="3" t="s">
        <v>13</v>
      </c>
    </row>
    <row r="23068" spans="1:9" x14ac:dyDescent="0.25">
      <c r="A23068" t="s">
        <v>40926</v>
      </c>
      <c r="B23068" t="s">
        <v>40927</v>
      </c>
      <c r="C23068">
        <v>308</v>
      </c>
      <c r="D23068">
        <v>10</v>
      </c>
      <c r="E23068" s="1">
        <v>7.6674364158190596E-39</v>
      </c>
      <c r="F23068" t="s">
        <v>341</v>
      </c>
      <c r="G23068">
        <v>4</v>
      </c>
      <c r="H23068" t="s">
        <v>20450</v>
      </c>
      <c r="I23068" s="3" t="s">
        <v>14308</v>
      </c>
    </row>
    <row r="23069" spans="1:9" x14ac:dyDescent="0.25">
      <c r="A23069" t="s">
        <v>40928</v>
      </c>
      <c r="B23069" t="s">
        <v>18</v>
      </c>
      <c r="C23069">
        <v>215</v>
      </c>
      <c r="D23069">
        <v>0</v>
      </c>
      <c r="G23069">
        <v>0</v>
      </c>
      <c r="H23069" t="s">
        <v>13</v>
      </c>
    </row>
    <row r="23070" spans="1:9" x14ac:dyDescent="0.25">
      <c r="A23070" t="s">
        <v>40929</v>
      </c>
      <c r="B23070" t="s">
        <v>10535</v>
      </c>
      <c r="C23070">
        <v>472</v>
      </c>
      <c r="D23070">
        <v>10</v>
      </c>
      <c r="E23070" s="1">
        <v>2.1266179874665901E-38</v>
      </c>
      <c r="F23070" t="s">
        <v>702</v>
      </c>
      <c r="G23070">
        <v>5</v>
      </c>
      <c r="H23070" t="s">
        <v>40930</v>
      </c>
      <c r="I23070" s="3" t="s">
        <v>4436</v>
      </c>
    </row>
    <row r="23071" spans="1:9" x14ac:dyDescent="0.25">
      <c r="A23071" t="s">
        <v>40931</v>
      </c>
      <c r="B23071" t="s">
        <v>8350</v>
      </c>
      <c r="C23071">
        <v>500</v>
      </c>
      <c r="D23071">
        <v>10</v>
      </c>
      <c r="E23071" s="1">
        <v>7.7007589485819293E-64</v>
      </c>
      <c r="F23071" t="s">
        <v>746</v>
      </c>
      <c r="G23071">
        <v>4</v>
      </c>
      <c r="H23071" t="s">
        <v>4141</v>
      </c>
      <c r="I23071" s="3" t="s">
        <v>13</v>
      </c>
    </row>
    <row r="23072" spans="1:9" x14ac:dyDescent="0.25">
      <c r="A23072" t="s">
        <v>40932</v>
      </c>
      <c r="B23072" t="s">
        <v>35836</v>
      </c>
      <c r="C23072">
        <v>410</v>
      </c>
      <c r="D23072">
        <v>10</v>
      </c>
      <c r="E23072" s="1">
        <v>2.7022447347415302E-25</v>
      </c>
      <c r="F23072" t="s">
        <v>878</v>
      </c>
      <c r="G23072">
        <v>12</v>
      </c>
      <c r="H23072" t="s">
        <v>35837</v>
      </c>
      <c r="I23072" s="3" t="s">
        <v>13</v>
      </c>
    </row>
    <row r="23073" spans="1:9" x14ac:dyDescent="0.25">
      <c r="A23073" t="s">
        <v>40933</v>
      </c>
      <c r="B23073" t="s">
        <v>40934</v>
      </c>
      <c r="C23073">
        <v>452</v>
      </c>
      <c r="D23073">
        <v>10</v>
      </c>
      <c r="E23073" s="1">
        <v>2.7613321780717201E-28</v>
      </c>
      <c r="F23073" t="s">
        <v>176</v>
      </c>
      <c r="G23073">
        <v>9</v>
      </c>
      <c r="H23073" t="s">
        <v>40935</v>
      </c>
      <c r="I23073" s="3" t="s">
        <v>13</v>
      </c>
    </row>
    <row r="23074" spans="1:9" x14ac:dyDescent="0.25">
      <c r="A23074" t="s">
        <v>40936</v>
      </c>
      <c r="B23074" t="s">
        <v>4006</v>
      </c>
      <c r="C23074">
        <v>441</v>
      </c>
      <c r="D23074">
        <v>10</v>
      </c>
      <c r="E23074" s="1">
        <v>2.7508787798431702E-20</v>
      </c>
      <c r="F23074" t="s">
        <v>687</v>
      </c>
      <c r="G23074">
        <v>15</v>
      </c>
      <c r="H23074" t="s">
        <v>24983</v>
      </c>
      <c r="I23074" s="3" t="s">
        <v>12513</v>
      </c>
    </row>
    <row r="23075" spans="1:9" x14ac:dyDescent="0.25">
      <c r="A23075" t="s">
        <v>40937</v>
      </c>
      <c r="B23075" t="s">
        <v>40938</v>
      </c>
      <c r="C23075">
        <v>463</v>
      </c>
      <c r="D23075">
        <v>10</v>
      </c>
      <c r="E23075" s="1">
        <v>4.8871259636384703E-51</v>
      </c>
      <c r="F23075" t="s">
        <v>2715</v>
      </c>
      <c r="G23075">
        <v>1</v>
      </c>
      <c r="H23075" t="s">
        <v>2016</v>
      </c>
      <c r="I23075" s="3" t="s">
        <v>13</v>
      </c>
    </row>
    <row r="23076" spans="1:9" x14ac:dyDescent="0.25">
      <c r="A23076" t="s">
        <v>40939</v>
      </c>
      <c r="B23076" t="s">
        <v>17338</v>
      </c>
      <c r="C23076">
        <v>502</v>
      </c>
      <c r="D23076">
        <v>10</v>
      </c>
      <c r="E23076" s="1">
        <v>4.3252906821571301E-46</v>
      </c>
      <c r="F23076" t="s">
        <v>616</v>
      </c>
      <c r="G23076">
        <v>4</v>
      </c>
      <c r="H23076" t="s">
        <v>40940</v>
      </c>
      <c r="I23076" s="3" t="s">
        <v>13</v>
      </c>
    </row>
    <row r="23077" spans="1:9" x14ac:dyDescent="0.25">
      <c r="A23077" t="s">
        <v>40941</v>
      </c>
      <c r="B23077" t="s">
        <v>40942</v>
      </c>
      <c r="C23077">
        <v>454</v>
      </c>
      <c r="D23077">
        <v>10</v>
      </c>
      <c r="E23077" s="1">
        <v>1.46286527201089E-43</v>
      </c>
      <c r="F23077" t="s">
        <v>303</v>
      </c>
      <c r="G23077">
        <v>14</v>
      </c>
      <c r="H23077" t="s">
        <v>40943</v>
      </c>
      <c r="I23077" s="3" t="s">
        <v>13</v>
      </c>
    </row>
    <row r="23078" spans="1:9" x14ac:dyDescent="0.25">
      <c r="A23078" t="s">
        <v>40944</v>
      </c>
      <c r="B23078" t="s">
        <v>18</v>
      </c>
      <c r="C23078">
        <v>455</v>
      </c>
      <c r="D23078">
        <v>0</v>
      </c>
      <c r="G23078">
        <v>0</v>
      </c>
      <c r="H23078" t="s">
        <v>13</v>
      </c>
    </row>
    <row r="23079" spans="1:9" x14ac:dyDescent="0.25">
      <c r="A23079" t="s">
        <v>40945</v>
      </c>
      <c r="B23079" t="s">
        <v>37525</v>
      </c>
      <c r="C23079">
        <v>513</v>
      </c>
      <c r="D23079">
        <v>10</v>
      </c>
      <c r="E23079" s="1">
        <v>7.5648043457148E-18</v>
      </c>
      <c r="F23079" t="s">
        <v>12799</v>
      </c>
      <c r="G23079">
        <v>3</v>
      </c>
      <c r="H23079" t="s">
        <v>40946</v>
      </c>
    </row>
    <row r="23080" spans="1:9" x14ac:dyDescent="0.25">
      <c r="A23080" t="s">
        <v>40947</v>
      </c>
      <c r="B23080" t="s">
        <v>4297</v>
      </c>
      <c r="C23080">
        <v>480</v>
      </c>
      <c r="D23080">
        <v>10</v>
      </c>
      <c r="E23080" s="1">
        <v>4.4124319065632899E-31</v>
      </c>
      <c r="F23080" t="s">
        <v>3017</v>
      </c>
      <c r="G23080">
        <v>5</v>
      </c>
      <c r="H23080" t="s">
        <v>4298</v>
      </c>
      <c r="I23080" s="3" t="s">
        <v>4299</v>
      </c>
    </row>
    <row r="23081" spans="1:9" x14ac:dyDescent="0.25">
      <c r="A23081" t="s">
        <v>40948</v>
      </c>
      <c r="B23081" t="s">
        <v>12654</v>
      </c>
      <c r="C23081">
        <v>404</v>
      </c>
      <c r="D23081">
        <v>10</v>
      </c>
      <c r="E23081" s="1">
        <v>58.581945551486903</v>
      </c>
      <c r="F23081" t="s">
        <v>257</v>
      </c>
      <c r="G23081">
        <v>13</v>
      </c>
      <c r="H23081" t="s">
        <v>12655</v>
      </c>
      <c r="I23081" s="3" t="s">
        <v>12656</v>
      </c>
    </row>
    <row r="23082" spans="1:9" x14ac:dyDescent="0.25">
      <c r="A23082" t="s">
        <v>40949</v>
      </c>
      <c r="B23082" t="s">
        <v>13499</v>
      </c>
      <c r="C23082">
        <v>534</v>
      </c>
      <c r="D23082">
        <v>10</v>
      </c>
      <c r="E23082" s="1">
        <v>2.09243528336728E-59</v>
      </c>
      <c r="F23082" t="s">
        <v>3473</v>
      </c>
      <c r="G23082">
        <v>8</v>
      </c>
      <c r="H23082" t="s">
        <v>40950</v>
      </c>
      <c r="I23082" s="3" t="s">
        <v>1337</v>
      </c>
    </row>
    <row r="23083" spans="1:9" x14ac:dyDescent="0.25">
      <c r="A23083" t="s">
        <v>40951</v>
      </c>
      <c r="B23083" t="s">
        <v>40952</v>
      </c>
      <c r="C23083">
        <v>367</v>
      </c>
      <c r="D23083">
        <v>10</v>
      </c>
      <c r="E23083" s="1">
        <v>5.5169346640919996E-31</v>
      </c>
      <c r="F23083" t="s">
        <v>699</v>
      </c>
      <c r="G23083">
        <v>3</v>
      </c>
      <c r="H23083" t="s">
        <v>15145</v>
      </c>
      <c r="I23083" s="3" t="s">
        <v>13</v>
      </c>
    </row>
    <row r="23084" spans="1:9" x14ac:dyDescent="0.25">
      <c r="A23084" t="s">
        <v>40953</v>
      </c>
      <c r="B23084" t="s">
        <v>6768</v>
      </c>
      <c r="C23084">
        <v>491</v>
      </c>
      <c r="D23084">
        <v>10</v>
      </c>
      <c r="E23084" s="1">
        <v>1.4672196813830701E-56</v>
      </c>
      <c r="F23084" t="s">
        <v>1233</v>
      </c>
      <c r="G23084">
        <v>2</v>
      </c>
      <c r="H23084" t="s">
        <v>6769</v>
      </c>
      <c r="I23084" s="3" t="s">
        <v>13</v>
      </c>
    </row>
    <row r="23085" spans="1:9" x14ac:dyDescent="0.25">
      <c r="A23085" t="s">
        <v>40954</v>
      </c>
      <c r="B23085" t="s">
        <v>18</v>
      </c>
      <c r="C23085">
        <v>482</v>
      </c>
      <c r="D23085">
        <v>0</v>
      </c>
      <c r="G23085">
        <v>0</v>
      </c>
      <c r="H23085" t="s">
        <v>13</v>
      </c>
    </row>
    <row r="23086" spans="1:9" x14ac:dyDescent="0.25">
      <c r="A23086" t="s">
        <v>40955</v>
      </c>
      <c r="B23086" t="s">
        <v>2186</v>
      </c>
      <c r="C23086">
        <v>510</v>
      </c>
      <c r="D23086">
        <v>10</v>
      </c>
      <c r="E23086" s="1">
        <v>7.5430084730660798E-41</v>
      </c>
      <c r="F23086" t="s">
        <v>4457</v>
      </c>
      <c r="G23086">
        <v>2</v>
      </c>
      <c r="H23086" t="s">
        <v>12528</v>
      </c>
      <c r="I23086" s="3" t="s">
        <v>13</v>
      </c>
    </row>
    <row r="23087" spans="1:9" x14ac:dyDescent="0.25">
      <c r="A23087" t="s">
        <v>40956</v>
      </c>
      <c r="B23087" t="s">
        <v>14438</v>
      </c>
      <c r="C23087">
        <v>478</v>
      </c>
      <c r="D23087">
        <v>10</v>
      </c>
      <c r="E23087" s="1">
        <v>5.1941735052631898E-27</v>
      </c>
      <c r="F23087" t="s">
        <v>369</v>
      </c>
      <c r="G23087">
        <v>4</v>
      </c>
      <c r="H23087" t="s">
        <v>40957</v>
      </c>
      <c r="I23087" s="3" t="s">
        <v>17333</v>
      </c>
    </row>
    <row r="23088" spans="1:9" x14ac:dyDescent="0.25">
      <c r="A23088" t="s">
        <v>40958</v>
      </c>
      <c r="B23088" t="s">
        <v>13751</v>
      </c>
      <c r="C23088">
        <v>496</v>
      </c>
      <c r="D23088">
        <v>10</v>
      </c>
      <c r="E23088" s="1">
        <v>1.7043429008595601E-65</v>
      </c>
      <c r="F23088" t="s">
        <v>91</v>
      </c>
      <c r="G23088">
        <v>4</v>
      </c>
      <c r="H23088" t="s">
        <v>13752</v>
      </c>
      <c r="I23088" s="3" t="s">
        <v>13</v>
      </c>
    </row>
    <row r="23089" spans="1:9" x14ac:dyDescent="0.25">
      <c r="A23089" t="s">
        <v>40959</v>
      </c>
      <c r="B23089" t="s">
        <v>18</v>
      </c>
      <c r="C23089">
        <v>481</v>
      </c>
      <c r="D23089">
        <v>0</v>
      </c>
      <c r="G23089">
        <v>0</v>
      </c>
      <c r="H23089" t="s">
        <v>13</v>
      </c>
    </row>
    <row r="23090" spans="1:9" x14ac:dyDescent="0.25">
      <c r="A23090" t="s">
        <v>40960</v>
      </c>
      <c r="B23090" t="s">
        <v>18</v>
      </c>
      <c r="C23090">
        <v>339</v>
      </c>
      <c r="D23090">
        <v>0</v>
      </c>
      <c r="G23090">
        <v>0</v>
      </c>
      <c r="H23090" t="s">
        <v>13</v>
      </c>
    </row>
    <row r="23091" spans="1:9" x14ac:dyDescent="0.25">
      <c r="A23091" t="s">
        <v>40961</v>
      </c>
      <c r="B23091" t="s">
        <v>7055</v>
      </c>
      <c r="C23091">
        <v>497</v>
      </c>
      <c r="D23091">
        <v>10</v>
      </c>
      <c r="E23091" s="1">
        <v>1.65377343432783E-34</v>
      </c>
      <c r="F23091" t="s">
        <v>536</v>
      </c>
      <c r="G23091">
        <v>17</v>
      </c>
      <c r="H23091" t="s">
        <v>40962</v>
      </c>
      <c r="I23091" s="3" t="s">
        <v>40963</v>
      </c>
    </row>
    <row r="23092" spans="1:9" x14ac:dyDescent="0.25">
      <c r="A23092" t="s">
        <v>40964</v>
      </c>
      <c r="B23092" t="s">
        <v>22452</v>
      </c>
      <c r="C23092">
        <v>466</v>
      </c>
      <c r="D23092">
        <v>10</v>
      </c>
      <c r="E23092" s="1">
        <v>1.3202283413345199E-29</v>
      </c>
      <c r="F23092" t="s">
        <v>353</v>
      </c>
      <c r="G23092">
        <v>6</v>
      </c>
      <c r="H23092" t="s">
        <v>11533</v>
      </c>
      <c r="I23092" s="3" t="s">
        <v>11534</v>
      </c>
    </row>
    <row r="23093" spans="1:9" x14ac:dyDescent="0.25">
      <c r="A23093" t="s">
        <v>40965</v>
      </c>
      <c r="B23093" t="s">
        <v>18</v>
      </c>
      <c r="C23093">
        <v>249</v>
      </c>
      <c r="D23093">
        <v>0</v>
      </c>
      <c r="G23093">
        <v>0</v>
      </c>
      <c r="H23093" t="s">
        <v>13</v>
      </c>
    </row>
    <row r="23094" spans="1:9" x14ac:dyDescent="0.25">
      <c r="A23094" t="s">
        <v>40966</v>
      </c>
      <c r="B23094" t="s">
        <v>18</v>
      </c>
      <c r="C23094">
        <v>496</v>
      </c>
      <c r="D23094">
        <v>0</v>
      </c>
      <c r="G23094">
        <v>0</v>
      </c>
      <c r="H23094" t="s">
        <v>13</v>
      </c>
    </row>
    <row r="23095" spans="1:9" x14ac:dyDescent="0.25">
      <c r="A23095" t="s">
        <v>40967</v>
      </c>
      <c r="B23095" t="s">
        <v>18</v>
      </c>
      <c r="C23095">
        <v>500</v>
      </c>
      <c r="D23095">
        <v>0</v>
      </c>
      <c r="G23095">
        <v>0</v>
      </c>
      <c r="H23095" t="s">
        <v>13</v>
      </c>
    </row>
    <row r="23096" spans="1:9" x14ac:dyDescent="0.25">
      <c r="A23096" t="s">
        <v>40968</v>
      </c>
      <c r="B23096" t="s">
        <v>18</v>
      </c>
      <c r="C23096">
        <v>527</v>
      </c>
      <c r="D23096">
        <v>0</v>
      </c>
      <c r="G23096">
        <v>0</v>
      </c>
      <c r="H23096" t="s">
        <v>13</v>
      </c>
    </row>
    <row r="23097" spans="1:9" x14ac:dyDescent="0.25">
      <c r="A23097" t="s">
        <v>40969</v>
      </c>
      <c r="B23097" t="s">
        <v>470</v>
      </c>
      <c r="C23097">
        <v>503</v>
      </c>
      <c r="D23097">
        <v>10</v>
      </c>
      <c r="E23097" s="1">
        <v>5.8594752842162405E-42</v>
      </c>
      <c r="F23097" t="s">
        <v>1879</v>
      </c>
      <c r="G23097">
        <v>3</v>
      </c>
      <c r="H23097" t="s">
        <v>7703</v>
      </c>
      <c r="I23097" s="3" t="s">
        <v>318</v>
      </c>
    </row>
    <row r="23098" spans="1:9" x14ac:dyDescent="0.25">
      <c r="A23098" t="s">
        <v>40970</v>
      </c>
      <c r="B23098" t="s">
        <v>175</v>
      </c>
      <c r="C23098">
        <v>424</v>
      </c>
      <c r="D23098">
        <v>10</v>
      </c>
      <c r="E23098" s="1">
        <v>3.3382984371548E-45</v>
      </c>
      <c r="F23098" t="s">
        <v>1756</v>
      </c>
      <c r="G23098">
        <v>1</v>
      </c>
      <c r="H23098" t="s">
        <v>34210</v>
      </c>
      <c r="I23098" s="3" t="s">
        <v>13</v>
      </c>
    </row>
    <row r="23099" spans="1:9" x14ac:dyDescent="0.25">
      <c r="A23099" t="s">
        <v>40971</v>
      </c>
      <c r="B23099" t="s">
        <v>40972</v>
      </c>
      <c r="C23099">
        <v>518</v>
      </c>
      <c r="D23099">
        <v>10</v>
      </c>
      <c r="E23099" s="1">
        <v>2.6332607125992299E-9</v>
      </c>
      <c r="F23099" t="s">
        <v>453</v>
      </c>
      <c r="G23099">
        <v>2</v>
      </c>
      <c r="H23099" t="s">
        <v>40973</v>
      </c>
      <c r="I23099" s="3" t="s">
        <v>13</v>
      </c>
    </row>
    <row r="23100" spans="1:9" x14ac:dyDescent="0.25">
      <c r="A23100" t="s">
        <v>40974</v>
      </c>
      <c r="B23100" t="s">
        <v>32577</v>
      </c>
      <c r="C23100">
        <v>457</v>
      </c>
      <c r="D23100">
        <v>10</v>
      </c>
      <c r="E23100" s="1">
        <v>6.3783529591734401E-34</v>
      </c>
      <c r="F23100" t="s">
        <v>950</v>
      </c>
      <c r="G23100">
        <v>4</v>
      </c>
      <c r="H23100" t="s">
        <v>40975</v>
      </c>
      <c r="I23100" s="3" t="s">
        <v>13</v>
      </c>
    </row>
    <row r="23101" spans="1:9" x14ac:dyDescent="0.25">
      <c r="A23101" t="s">
        <v>40976</v>
      </c>
      <c r="B23101" t="s">
        <v>18</v>
      </c>
      <c r="C23101">
        <v>469</v>
      </c>
      <c r="D23101">
        <v>0</v>
      </c>
      <c r="G23101">
        <v>0</v>
      </c>
      <c r="H23101" t="s">
        <v>13</v>
      </c>
    </row>
    <row r="23102" spans="1:9" x14ac:dyDescent="0.25">
      <c r="A23102" t="s">
        <v>40977</v>
      </c>
      <c r="B23102" t="s">
        <v>20561</v>
      </c>
      <c r="C23102">
        <v>437</v>
      </c>
      <c r="D23102">
        <v>10</v>
      </c>
      <c r="E23102" s="1">
        <v>4.6568127318558402E-60</v>
      </c>
      <c r="F23102" t="s">
        <v>490</v>
      </c>
      <c r="G23102">
        <v>5</v>
      </c>
      <c r="H23102" t="s">
        <v>20562</v>
      </c>
      <c r="I23102" s="3" t="s">
        <v>13</v>
      </c>
    </row>
    <row r="23103" spans="1:9" x14ac:dyDescent="0.25">
      <c r="A23103" t="s">
        <v>40978</v>
      </c>
      <c r="B23103" t="s">
        <v>18</v>
      </c>
      <c r="C23103">
        <v>528</v>
      </c>
      <c r="D23103">
        <v>0</v>
      </c>
      <c r="G23103">
        <v>0</v>
      </c>
      <c r="H23103" t="s">
        <v>13</v>
      </c>
    </row>
    <row r="23104" spans="1:9" x14ac:dyDescent="0.25">
      <c r="A23104" t="s">
        <v>40979</v>
      </c>
      <c r="B23104" t="s">
        <v>40980</v>
      </c>
      <c r="C23104">
        <v>263</v>
      </c>
      <c r="D23104">
        <v>10</v>
      </c>
      <c r="E23104" s="1">
        <v>5.2676618983282103E-3</v>
      </c>
      <c r="F23104" t="s">
        <v>1079</v>
      </c>
      <c r="G23104">
        <v>6</v>
      </c>
      <c r="H23104" t="s">
        <v>40981</v>
      </c>
      <c r="I23104" s="3" t="s">
        <v>13</v>
      </c>
    </row>
    <row r="23105" spans="1:9" x14ac:dyDescent="0.25">
      <c r="A23105" t="s">
        <v>40982</v>
      </c>
      <c r="B23105" t="s">
        <v>18</v>
      </c>
      <c r="C23105">
        <v>495</v>
      </c>
      <c r="D23105">
        <v>0</v>
      </c>
      <c r="G23105">
        <v>0</v>
      </c>
      <c r="H23105" t="s">
        <v>13</v>
      </c>
    </row>
    <row r="23106" spans="1:9" x14ac:dyDescent="0.25">
      <c r="A23106" t="s">
        <v>40983</v>
      </c>
      <c r="B23106" t="s">
        <v>40984</v>
      </c>
      <c r="C23106">
        <v>438</v>
      </c>
      <c r="D23106">
        <v>10</v>
      </c>
      <c r="E23106" s="1">
        <v>7.2011130190117802E-53</v>
      </c>
      <c r="F23106" t="s">
        <v>2406</v>
      </c>
      <c r="G23106">
        <v>3</v>
      </c>
      <c r="H23106" t="s">
        <v>863</v>
      </c>
      <c r="I23106" s="3" t="s">
        <v>13</v>
      </c>
    </row>
    <row r="23107" spans="1:9" x14ac:dyDescent="0.25">
      <c r="A23107" t="s">
        <v>40985</v>
      </c>
      <c r="B23107" t="s">
        <v>8186</v>
      </c>
      <c r="C23107">
        <v>503</v>
      </c>
      <c r="D23107">
        <v>10</v>
      </c>
      <c r="E23107" s="1">
        <v>2.81327092821292E-25</v>
      </c>
      <c r="F23107" t="s">
        <v>9547</v>
      </c>
      <c r="G23107">
        <v>5</v>
      </c>
      <c r="H23107" t="s">
        <v>40986</v>
      </c>
      <c r="I23107" s="3" t="s">
        <v>13</v>
      </c>
    </row>
    <row r="23108" spans="1:9" x14ac:dyDescent="0.25">
      <c r="A23108" t="s">
        <v>40987</v>
      </c>
      <c r="B23108" t="s">
        <v>18</v>
      </c>
      <c r="C23108">
        <v>445</v>
      </c>
      <c r="D23108">
        <v>0</v>
      </c>
      <c r="G23108">
        <v>0</v>
      </c>
      <c r="H23108" t="s">
        <v>13</v>
      </c>
    </row>
    <row r="23109" spans="1:9" x14ac:dyDescent="0.25">
      <c r="A23109" t="s">
        <v>40988</v>
      </c>
      <c r="B23109" t="s">
        <v>29240</v>
      </c>
      <c r="C23109">
        <v>488</v>
      </c>
      <c r="D23109">
        <v>10</v>
      </c>
      <c r="E23109" s="1">
        <v>1.0787870893699701E-11</v>
      </c>
      <c r="F23109" t="s">
        <v>2264</v>
      </c>
      <c r="G23109">
        <v>13</v>
      </c>
      <c r="H23109" t="s">
        <v>40989</v>
      </c>
      <c r="I23109" s="3" t="s">
        <v>13</v>
      </c>
    </row>
    <row r="23110" spans="1:9" x14ac:dyDescent="0.25">
      <c r="A23110" t="s">
        <v>40990</v>
      </c>
      <c r="B23110" t="s">
        <v>6631</v>
      </c>
      <c r="C23110">
        <v>235</v>
      </c>
      <c r="D23110">
        <v>10</v>
      </c>
      <c r="E23110" s="1">
        <v>1.28148146928176E-17</v>
      </c>
      <c r="F23110" t="s">
        <v>764</v>
      </c>
      <c r="G23110">
        <v>20</v>
      </c>
      <c r="H23110" t="s">
        <v>9727</v>
      </c>
      <c r="I23110" s="3" t="s">
        <v>13</v>
      </c>
    </row>
    <row r="23111" spans="1:9" x14ac:dyDescent="0.25">
      <c r="A23111" t="s">
        <v>40991</v>
      </c>
      <c r="B23111" t="s">
        <v>19852</v>
      </c>
      <c r="C23111">
        <v>528</v>
      </c>
      <c r="D23111">
        <v>10</v>
      </c>
      <c r="E23111" s="1">
        <v>6.7499021157943303E-54</v>
      </c>
      <c r="F23111" t="s">
        <v>424</v>
      </c>
      <c r="G23111">
        <v>6</v>
      </c>
      <c r="H23111" t="s">
        <v>6510</v>
      </c>
      <c r="I23111" s="3" t="s">
        <v>1549</v>
      </c>
    </row>
    <row r="23112" spans="1:9" x14ac:dyDescent="0.25">
      <c r="A23112" t="s">
        <v>40992</v>
      </c>
      <c r="B23112" t="s">
        <v>40993</v>
      </c>
      <c r="C23112">
        <v>436</v>
      </c>
      <c r="D23112">
        <v>10</v>
      </c>
      <c r="E23112" s="1">
        <v>3.3897238797146898E-18</v>
      </c>
      <c r="F23112" t="s">
        <v>1814</v>
      </c>
      <c r="G23112">
        <v>5</v>
      </c>
      <c r="H23112" t="s">
        <v>40994</v>
      </c>
      <c r="I23112" s="3" t="s">
        <v>1534</v>
      </c>
    </row>
    <row r="23113" spans="1:9" x14ac:dyDescent="0.25">
      <c r="A23113" t="s">
        <v>40995</v>
      </c>
      <c r="B23113" t="s">
        <v>4263</v>
      </c>
      <c r="C23113">
        <v>393</v>
      </c>
      <c r="D23113">
        <v>10</v>
      </c>
      <c r="E23113" s="1">
        <v>1.53793386437477E-47</v>
      </c>
      <c r="F23113" t="s">
        <v>750</v>
      </c>
      <c r="G23113">
        <v>2</v>
      </c>
      <c r="H23113" t="s">
        <v>40996</v>
      </c>
      <c r="I23113" s="3" t="s">
        <v>13</v>
      </c>
    </row>
    <row r="23114" spans="1:9" x14ac:dyDescent="0.25">
      <c r="A23114" t="s">
        <v>40997</v>
      </c>
      <c r="B23114" t="s">
        <v>18</v>
      </c>
      <c r="C23114">
        <v>312</v>
      </c>
      <c r="D23114">
        <v>0</v>
      </c>
      <c r="G23114">
        <v>0</v>
      </c>
      <c r="H23114" t="s">
        <v>13</v>
      </c>
    </row>
    <row r="23115" spans="1:9" x14ac:dyDescent="0.25">
      <c r="A23115" t="s">
        <v>40998</v>
      </c>
      <c r="B23115" t="s">
        <v>175</v>
      </c>
      <c r="C23115">
        <v>508</v>
      </c>
      <c r="D23115">
        <v>9</v>
      </c>
      <c r="E23115" s="1">
        <v>7.04027265115614E-17</v>
      </c>
      <c r="F23115" s="2">
        <v>73222222222222.203</v>
      </c>
      <c r="G23115">
        <v>0</v>
      </c>
      <c r="H23115" t="s">
        <v>13</v>
      </c>
    </row>
    <row r="23116" spans="1:9" x14ac:dyDescent="0.25">
      <c r="A23116" t="s">
        <v>40999</v>
      </c>
      <c r="B23116" t="s">
        <v>1349</v>
      </c>
      <c r="C23116">
        <v>504</v>
      </c>
      <c r="D23116">
        <v>10</v>
      </c>
      <c r="E23116" s="1">
        <v>1.0188674802639799E-41</v>
      </c>
      <c r="F23116" t="s">
        <v>221</v>
      </c>
      <c r="G23116">
        <v>5</v>
      </c>
      <c r="H23116" t="s">
        <v>41000</v>
      </c>
      <c r="I23116" s="3" t="s">
        <v>480</v>
      </c>
    </row>
    <row r="23117" spans="1:9" x14ac:dyDescent="0.25">
      <c r="A23117" t="s">
        <v>41001</v>
      </c>
      <c r="B23117" t="s">
        <v>35275</v>
      </c>
      <c r="C23117">
        <v>384</v>
      </c>
      <c r="D23117">
        <v>10</v>
      </c>
      <c r="E23117" s="1">
        <v>2.1888956150236601E-33</v>
      </c>
      <c r="F23117" t="s">
        <v>795</v>
      </c>
      <c r="G23117">
        <v>10</v>
      </c>
      <c r="H23117" t="s">
        <v>35276</v>
      </c>
      <c r="I23117" s="3" t="s">
        <v>35277</v>
      </c>
    </row>
    <row r="23118" spans="1:9" x14ac:dyDescent="0.25">
      <c r="A23118" t="s">
        <v>41002</v>
      </c>
      <c r="B23118" t="s">
        <v>19049</v>
      </c>
      <c r="C23118">
        <v>496</v>
      </c>
      <c r="D23118">
        <v>10</v>
      </c>
      <c r="E23118" s="1">
        <v>2.7312249471021202E-5</v>
      </c>
      <c r="F23118" t="s">
        <v>367</v>
      </c>
      <c r="G23118">
        <v>1</v>
      </c>
      <c r="H23118" t="s">
        <v>2320</v>
      </c>
      <c r="I23118" s="3" t="s">
        <v>13</v>
      </c>
    </row>
    <row r="23119" spans="1:9" x14ac:dyDescent="0.25">
      <c r="A23119" t="s">
        <v>41003</v>
      </c>
      <c r="B23119" t="s">
        <v>41004</v>
      </c>
      <c r="C23119">
        <v>526</v>
      </c>
      <c r="D23119">
        <v>10</v>
      </c>
      <c r="E23119" s="1">
        <v>9.5631213340101893E-18</v>
      </c>
      <c r="F23119" t="s">
        <v>1455</v>
      </c>
      <c r="G23119">
        <v>2</v>
      </c>
      <c r="H23119" t="s">
        <v>41005</v>
      </c>
      <c r="I23119" s="3" t="s">
        <v>13</v>
      </c>
    </row>
    <row r="23120" spans="1:9" x14ac:dyDescent="0.25">
      <c r="A23120" t="s">
        <v>41006</v>
      </c>
      <c r="B23120" t="s">
        <v>7572</v>
      </c>
      <c r="C23120">
        <v>430</v>
      </c>
      <c r="D23120">
        <v>1</v>
      </c>
      <c r="E23120" s="1">
        <v>664.69270463695796</v>
      </c>
      <c r="F23120" t="s">
        <v>2611</v>
      </c>
      <c r="G23120">
        <v>0</v>
      </c>
      <c r="H23120" t="s">
        <v>13</v>
      </c>
    </row>
    <row r="23121" spans="1:9" x14ac:dyDescent="0.25">
      <c r="A23121" t="s">
        <v>41007</v>
      </c>
      <c r="B23121" t="s">
        <v>25289</v>
      </c>
      <c r="C23121">
        <v>427</v>
      </c>
      <c r="D23121">
        <v>10</v>
      </c>
      <c r="E23121" s="1">
        <v>4.5848860985105304E-44</v>
      </c>
      <c r="F23121" t="s">
        <v>410</v>
      </c>
      <c r="G23121">
        <v>2</v>
      </c>
      <c r="H23121" t="s">
        <v>39902</v>
      </c>
      <c r="I23121" s="3" t="s">
        <v>13</v>
      </c>
    </row>
    <row r="23122" spans="1:9" x14ac:dyDescent="0.25">
      <c r="A23122" t="s">
        <v>41008</v>
      </c>
      <c r="B23122" t="s">
        <v>175</v>
      </c>
      <c r="C23122">
        <v>503</v>
      </c>
      <c r="D23122">
        <v>10</v>
      </c>
      <c r="E23122" s="1">
        <v>1.1382356042334199E-46</v>
      </c>
      <c r="F23122" t="s">
        <v>666</v>
      </c>
      <c r="G23122">
        <v>0</v>
      </c>
      <c r="H23122" t="s">
        <v>13</v>
      </c>
    </row>
    <row r="23123" spans="1:9" x14ac:dyDescent="0.25">
      <c r="A23123" t="s">
        <v>41009</v>
      </c>
      <c r="B23123" t="s">
        <v>1200</v>
      </c>
      <c r="C23123">
        <v>431</v>
      </c>
      <c r="D23123">
        <v>10</v>
      </c>
      <c r="E23123" s="1">
        <v>2.3291231526723901E-64</v>
      </c>
      <c r="F23123" t="s">
        <v>2715</v>
      </c>
      <c r="G23123">
        <v>9</v>
      </c>
      <c r="H23123" t="s">
        <v>5852</v>
      </c>
      <c r="I23123" s="3" t="s">
        <v>141</v>
      </c>
    </row>
    <row r="23124" spans="1:9" x14ac:dyDescent="0.25">
      <c r="A23124" t="s">
        <v>41010</v>
      </c>
      <c r="B23124" t="s">
        <v>2946</v>
      </c>
      <c r="C23124">
        <v>485</v>
      </c>
      <c r="D23124">
        <v>10</v>
      </c>
      <c r="E23124" s="1">
        <v>4.1566937401972901E-19</v>
      </c>
      <c r="F23124" t="s">
        <v>63</v>
      </c>
      <c r="G23124">
        <v>4</v>
      </c>
      <c r="H23124" t="s">
        <v>41011</v>
      </c>
      <c r="I23124" s="3" t="s">
        <v>13</v>
      </c>
    </row>
    <row r="23125" spans="1:9" x14ac:dyDescent="0.25">
      <c r="A23125" t="s">
        <v>41012</v>
      </c>
      <c r="B23125" t="s">
        <v>1178</v>
      </c>
      <c r="C23125">
        <v>488</v>
      </c>
      <c r="D23125">
        <v>10</v>
      </c>
      <c r="E23125" s="1">
        <v>2.5439818383142801E-45</v>
      </c>
      <c r="F23125" t="s">
        <v>1069</v>
      </c>
      <c r="G23125">
        <v>1</v>
      </c>
      <c r="H23125" t="s">
        <v>3681</v>
      </c>
      <c r="I23125" s="3" t="s">
        <v>13</v>
      </c>
    </row>
    <row r="23126" spans="1:9" x14ac:dyDescent="0.25">
      <c r="A23126" t="s">
        <v>41013</v>
      </c>
      <c r="B23126" t="s">
        <v>41014</v>
      </c>
      <c r="C23126">
        <v>493</v>
      </c>
      <c r="D23126">
        <v>10</v>
      </c>
      <c r="E23126" s="1">
        <v>1.9500453094586799E-64</v>
      </c>
      <c r="F23126" t="s">
        <v>1374</v>
      </c>
      <c r="G23126">
        <v>4</v>
      </c>
      <c r="H23126" t="s">
        <v>41015</v>
      </c>
      <c r="I23126" s="3" t="s">
        <v>16769</v>
      </c>
    </row>
    <row r="23127" spans="1:9" x14ac:dyDescent="0.25">
      <c r="A23127" t="s">
        <v>41016</v>
      </c>
      <c r="B23127" t="s">
        <v>22767</v>
      </c>
      <c r="C23127">
        <v>460</v>
      </c>
      <c r="D23127">
        <v>10</v>
      </c>
      <c r="E23127" s="1">
        <v>6.2402429290360805E-54</v>
      </c>
      <c r="F23127" t="s">
        <v>1219</v>
      </c>
      <c r="G23127">
        <v>16</v>
      </c>
      <c r="H23127" t="s">
        <v>22768</v>
      </c>
      <c r="I23127" s="3" t="s">
        <v>13680</v>
      </c>
    </row>
    <row r="23128" spans="1:9" x14ac:dyDescent="0.25">
      <c r="A23128" t="s">
        <v>41017</v>
      </c>
      <c r="B23128" t="s">
        <v>41018</v>
      </c>
      <c r="C23128">
        <v>215</v>
      </c>
      <c r="D23128">
        <v>10</v>
      </c>
      <c r="E23128" s="1">
        <v>1.3051743914726E-15</v>
      </c>
      <c r="F23128" t="s">
        <v>1558</v>
      </c>
      <c r="G23128">
        <v>22</v>
      </c>
      <c r="H23128" t="s">
        <v>41019</v>
      </c>
      <c r="I23128" s="3" t="s">
        <v>34957</v>
      </c>
    </row>
    <row r="23129" spans="1:9" x14ac:dyDescent="0.25">
      <c r="A23129" t="s">
        <v>41020</v>
      </c>
      <c r="B23129" t="s">
        <v>27648</v>
      </c>
      <c r="C23129">
        <v>474</v>
      </c>
      <c r="D23129">
        <v>10</v>
      </c>
      <c r="E23129" s="1">
        <v>5.0499778061764897E-48</v>
      </c>
      <c r="F23129" t="s">
        <v>1157</v>
      </c>
      <c r="G23129">
        <v>9</v>
      </c>
      <c r="H23129" t="s">
        <v>37114</v>
      </c>
      <c r="I23129" s="3" t="s">
        <v>4154</v>
      </c>
    </row>
    <row r="23130" spans="1:9" x14ac:dyDescent="0.25">
      <c r="A23130" t="s">
        <v>41021</v>
      </c>
      <c r="B23130" t="s">
        <v>4785</v>
      </c>
      <c r="C23130">
        <v>481</v>
      </c>
      <c r="D23130">
        <v>10</v>
      </c>
      <c r="E23130" s="1">
        <v>4.2181249539957401E-13</v>
      </c>
      <c r="F23130" t="s">
        <v>2107</v>
      </c>
      <c r="G23130">
        <v>8</v>
      </c>
      <c r="H23130" t="s">
        <v>41022</v>
      </c>
    </row>
    <row r="23131" spans="1:9" x14ac:dyDescent="0.25">
      <c r="A23131" t="s">
        <v>41023</v>
      </c>
      <c r="B23131" t="s">
        <v>41024</v>
      </c>
      <c r="C23131">
        <v>457</v>
      </c>
      <c r="D23131">
        <v>10</v>
      </c>
      <c r="E23131" s="1">
        <v>4.30391130486245E-62</v>
      </c>
      <c r="F23131" t="s">
        <v>139</v>
      </c>
      <c r="G23131">
        <v>9</v>
      </c>
      <c r="H23131" t="s">
        <v>41025</v>
      </c>
      <c r="I23131" s="3" t="s">
        <v>660</v>
      </c>
    </row>
    <row r="23132" spans="1:9" x14ac:dyDescent="0.25">
      <c r="A23132" t="s">
        <v>41026</v>
      </c>
      <c r="B23132" t="s">
        <v>7385</v>
      </c>
      <c r="C23132">
        <v>484</v>
      </c>
      <c r="D23132">
        <v>10</v>
      </c>
      <c r="E23132" s="1">
        <v>8.3947250572331193E-49</v>
      </c>
      <c r="F23132" t="s">
        <v>987</v>
      </c>
      <c r="G23132">
        <v>3</v>
      </c>
      <c r="H23132" t="s">
        <v>405</v>
      </c>
    </row>
    <row r="23133" spans="1:9" x14ac:dyDescent="0.25">
      <c r="A23133" t="s">
        <v>41027</v>
      </c>
      <c r="B23133" t="s">
        <v>41028</v>
      </c>
      <c r="C23133">
        <v>516</v>
      </c>
      <c r="D23133">
        <v>10</v>
      </c>
      <c r="E23133" s="1">
        <v>6.1740647512457202E-27</v>
      </c>
      <c r="F23133" t="s">
        <v>663</v>
      </c>
      <c r="G23133">
        <v>1</v>
      </c>
      <c r="H23133" t="s">
        <v>4304</v>
      </c>
      <c r="I23133" s="3" t="s">
        <v>13</v>
      </c>
    </row>
    <row r="23134" spans="1:9" x14ac:dyDescent="0.25">
      <c r="A23134" t="s">
        <v>41029</v>
      </c>
      <c r="B23134" t="s">
        <v>24493</v>
      </c>
      <c r="C23134">
        <v>498</v>
      </c>
      <c r="D23134">
        <v>10</v>
      </c>
      <c r="E23134" s="1">
        <v>7.0716972008341401E-62</v>
      </c>
      <c r="F23134" t="s">
        <v>58</v>
      </c>
      <c r="G23134">
        <v>6</v>
      </c>
      <c r="H23134" t="s">
        <v>41030</v>
      </c>
      <c r="I23134" s="3" t="s">
        <v>3226</v>
      </c>
    </row>
    <row r="23135" spans="1:9" x14ac:dyDescent="0.25">
      <c r="A23135" t="s">
        <v>41031</v>
      </c>
      <c r="B23135" t="s">
        <v>41032</v>
      </c>
      <c r="C23135">
        <v>243</v>
      </c>
      <c r="D23135">
        <v>10</v>
      </c>
      <c r="E23135" s="1">
        <v>2.4631145708644502E-11</v>
      </c>
      <c r="F23135" t="s">
        <v>1079</v>
      </c>
      <c r="G23135">
        <v>2</v>
      </c>
      <c r="H23135" t="s">
        <v>12</v>
      </c>
      <c r="I23135" s="3" t="s">
        <v>13</v>
      </c>
    </row>
    <row r="23136" spans="1:9" x14ac:dyDescent="0.25">
      <c r="A23136" t="s">
        <v>41033</v>
      </c>
      <c r="B23136" t="s">
        <v>535</v>
      </c>
      <c r="C23136">
        <v>432</v>
      </c>
      <c r="D23136">
        <v>10</v>
      </c>
      <c r="E23136" s="1">
        <v>1.6634137795950801E-16</v>
      </c>
      <c r="F23136" t="s">
        <v>2206</v>
      </c>
      <c r="G23136">
        <v>2</v>
      </c>
      <c r="H23136" t="s">
        <v>2108</v>
      </c>
    </row>
    <row r="23137" spans="1:9" x14ac:dyDescent="0.25">
      <c r="A23137" t="s">
        <v>41034</v>
      </c>
      <c r="B23137" t="s">
        <v>11360</v>
      </c>
      <c r="C23137">
        <v>452</v>
      </c>
      <c r="D23137">
        <v>10</v>
      </c>
      <c r="E23137" s="1">
        <v>6.0334272655392702E-18</v>
      </c>
      <c r="F23137" t="s">
        <v>2431</v>
      </c>
      <c r="G23137">
        <v>3</v>
      </c>
      <c r="H23137" t="s">
        <v>25978</v>
      </c>
      <c r="I23137" s="3" t="s">
        <v>13</v>
      </c>
    </row>
    <row r="23138" spans="1:9" x14ac:dyDescent="0.25">
      <c r="A23138" t="s">
        <v>41035</v>
      </c>
      <c r="B23138" t="s">
        <v>10197</v>
      </c>
      <c r="C23138">
        <v>528</v>
      </c>
      <c r="D23138">
        <v>10</v>
      </c>
      <c r="E23138" s="1">
        <v>7.1750570795621804E-29</v>
      </c>
      <c r="F23138" t="s">
        <v>1067</v>
      </c>
      <c r="G23138">
        <v>4</v>
      </c>
      <c r="H23138" t="s">
        <v>41036</v>
      </c>
      <c r="I23138" s="3" t="s">
        <v>141</v>
      </c>
    </row>
    <row r="23139" spans="1:9" x14ac:dyDescent="0.25">
      <c r="A23139" t="s">
        <v>41037</v>
      </c>
      <c r="B23139" t="s">
        <v>41038</v>
      </c>
      <c r="C23139">
        <v>556</v>
      </c>
      <c r="D23139">
        <v>2</v>
      </c>
      <c r="E23139" s="1">
        <v>213.23830801782</v>
      </c>
      <c r="F23139" t="s">
        <v>3349</v>
      </c>
      <c r="G23139">
        <v>0</v>
      </c>
      <c r="H23139" t="s">
        <v>13</v>
      </c>
    </row>
    <row r="23140" spans="1:9" x14ac:dyDescent="0.25">
      <c r="A23140" t="s">
        <v>41039</v>
      </c>
      <c r="B23140" t="s">
        <v>1561</v>
      </c>
      <c r="C23140">
        <v>492</v>
      </c>
      <c r="D23140">
        <v>10</v>
      </c>
      <c r="E23140" s="1">
        <v>1.00151337995476E-60</v>
      </c>
      <c r="F23140" t="s">
        <v>883</v>
      </c>
      <c r="G23140">
        <v>5</v>
      </c>
      <c r="H23140" t="s">
        <v>33831</v>
      </c>
      <c r="I23140" s="3" t="s">
        <v>1563</v>
      </c>
    </row>
    <row r="23141" spans="1:9" x14ac:dyDescent="0.25">
      <c r="A23141" t="s">
        <v>41040</v>
      </c>
      <c r="B23141" t="s">
        <v>175</v>
      </c>
      <c r="C23141">
        <v>508</v>
      </c>
      <c r="D23141">
        <v>10</v>
      </c>
      <c r="E23141" s="1">
        <v>1.9754037901370299E-48</v>
      </c>
      <c r="F23141" t="s">
        <v>2362</v>
      </c>
      <c r="G23141">
        <v>3</v>
      </c>
      <c r="H23141" t="s">
        <v>405</v>
      </c>
    </row>
    <row r="23142" spans="1:9" x14ac:dyDescent="0.25">
      <c r="A23142" t="s">
        <v>41041</v>
      </c>
      <c r="B23142" t="s">
        <v>18</v>
      </c>
      <c r="C23142">
        <v>489</v>
      </c>
      <c r="D23142">
        <v>0</v>
      </c>
      <c r="G23142">
        <v>0</v>
      </c>
      <c r="H23142" t="s">
        <v>13</v>
      </c>
    </row>
    <row r="23143" spans="1:9" x14ac:dyDescent="0.25">
      <c r="A23143" t="s">
        <v>41042</v>
      </c>
      <c r="B23143" t="s">
        <v>18</v>
      </c>
      <c r="C23143">
        <v>364</v>
      </c>
      <c r="D23143">
        <v>0</v>
      </c>
      <c r="G23143">
        <v>0</v>
      </c>
      <c r="H23143" t="s">
        <v>13</v>
      </c>
    </row>
    <row r="23144" spans="1:9" x14ac:dyDescent="0.25">
      <c r="A23144" t="s">
        <v>41043</v>
      </c>
      <c r="B23144" t="s">
        <v>7934</v>
      </c>
      <c r="C23144">
        <v>539</v>
      </c>
      <c r="D23144">
        <v>10</v>
      </c>
      <c r="E23144" s="1">
        <v>3.5054615288123598E-28</v>
      </c>
      <c r="F23144" t="s">
        <v>322</v>
      </c>
      <c r="G23144">
        <v>5</v>
      </c>
      <c r="H23144" t="s">
        <v>41044</v>
      </c>
      <c r="I23144" s="3" t="s">
        <v>13</v>
      </c>
    </row>
    <row r="23145" spans="1:9" x14ac:dyDescent="0.25">
      <c r="A23145" t="s">
        <v>41045</v>
      </c>
      <c r="B23145" t="s">
        <v>3491</v>
      </c>
      <c r="C23145">
        <v>444</v>
      </c>
      <c r="D23145">
        <v>3</v>
      </c>
      <c r="E23145" s="1">
        <v>3.4641540491864201E-10</v>
      </c>
      <c r="F23145" t="s">
        <v>8808</v>
      </c>
      <c r="G23145">
        <v>5</v>
      </c>
      <c r="H23145" t="s">
        <v>15439</v>
      </c>
    </row>
    <row r="23146" spans="1:9" x14ac:dyDescent="0.25">
      <c r="A23146" t="s">
        <v>41046</v>
      </c>
      <c r="B23146" t="s">
        <v>16117</v>
      </c>
      <c r="C23146">
        <v>486</v>
      </c>
      <c r="D23146">
        <v>10</v>
      </c>
      <c r="E23146" s="1">
        <v>3.3742685977906301E-25</v>
      </c>
      <c r="F23146" t="s">
        <v>5765</v>
      </c>
      <c r="G23146">
        <v>4</v>
      </c>
      <c r="H23146" t="s">
        <v>41047</v>
      </c>
      <c r="I23146" s="3" t="s">
        <v>13</v>
      </c>
    </row>
    <row r="23147" spans="1:9" x14ac:dyDescent="0.25">
      <c r="A23147" t="s">
        <v>41048</v>
      </c>
      <c r="B23147" t="s">
        <v>175</v>
      </c>
      <c r="C23147">
        <v>299</v>
      </c>
      <c r="D23147">
        <v>10</v>
      </c>
      <c r="E23147" s="1">
        <v>2.1934399043800301E-17</v>
      </c>
      <c r="F23147" t="s">
        <v>915</v>
      </c>
      <c r="G23147">
        <v>7</v>
      </c>
      <c r="H23147" t="s">
        <v>41049</v>
      </c>
      <c r="I23147" s="3" t="s">
        <v>13</v>
      </c>
    </row>
    <row r="23148" spans="1:9" x14ac:dyDescent="0.25">
      <c r="A23148" t="s">
        <v>41050</v>
      </c>
      <c r="B23148" t="s">
        <v>41051</v>
      </c>
      <c r="C23148">
        <v>490</v>
      </c>
      <c r="D23148">
        <v>10</v>
      </c>
      <c r="E23148" s="1">
        <v>1.8583529828913599E-23</v>
      </c>
      <c r="F23148" t="s">
        <v>4166</v>
      </c>
      <c r="G23148">
        <v>1</v>
      </c>
      <c r="H23148" t="s">
        <v>52</v>
      </c>
    </row>
    <row r="23149" spans="1:9" x14ac:dyDescent="0.25">
      <c r="A23149" t="s">
        <v>41052</v>
      </c>
      <c r="B23149" t="s">
        <v>18</v>
      </c>
      <c r="C23149">
        <v>499</v>
      </c>
      <c r="D23149">
        <v>0</v>
      </c>
      <c r="G23149">
        <v>0</v>
      </c>
      <c r="H23149" t="s">
        <v>13</v>
      </c>
    </row>
    <row r="23150" spans="1:9" x14ac:dyDescent="0.25">
      <c r="A23150" t="s">
        <v>41053</v>
      </c>
      <c r="B23150" t="s">
        <v>41054</v>
      </c>
      <c r="C23150">
        <v>397</v>
      </c>
      <c r="D23150">
        <v>10</v>
      </c>
      <c r="E23150" s="1">
        <v>1.8224093778165601E-24</v>
      </c>
      <c r="F23150" t="s">
        <v>2003</v>
      </c>
      <c r="G23150">
        <v>2</v>
      </c>
      <c r="H23150" t="s">
        <v>41055</v>
      </c>
      <c r="I23150" s="3" t="s">
        <v>13</v>
      </c>
    </row>
    <row r="23151" spans="1:9" x14ac:dyDescent="0.25">
      <c r="A23151" t="s">
        <v>41056</v>
      </c>
      <c r="B23151" t="s">
        <v>41057</v>
      </c>
      <c r="C23151">
        <v>272</v>
      </c>
      <c r="D23151">
        <v>10</v>
      </c>
      <c r="E23151" s="1">
        <v>8.0879145355466497E-27</v>
      </c>
      <c r="F23151" t="s">
        <v>518</v>
      </c>
      <c r="G23151">
        <v>13</v>
      </c>
      <c r="H23151" t="s">
        <v>28875</v>
      </c>
      <c r="I23151" s="3" t="s">
        <v>13</v>
      </c>
    </row>
    <row r="23152" spans="1:9" x14ac:dyDescent="0.25">
      <c r="A23152" t="s">
        <v>41058</v>
      </c>
      <c r="B23152" t="s">
        <v>39381</v>
      </c>
      <c r="C23152">
        <v>491</v>
      </c>
      <c r="D23152">
        <v>10</v>
      </c>
      <c r="E23152" s="1">
        <v>4.16499773696981E-39</v>
      </c>
      <c r="F23152" t="s">
        <v>1238</v>
      </c>
      <c r="G23152">
        <v>5</v>
      </c>
      <c r="H23152" t="s">
        <v>41059</v>
      </c>
      <c r="I23152" s="3" t="s">
        <v>1251</v>
      </c>
    </row>
    <row r="23153" spans="1:9" x14ac:dyDescent="0.25">
      <c r="A23153" t="s">
        <v>41060</v>
      </c>
      <c r="B23153" t="s">
        <v>7432</v>
      </c>
      <c r="C23153">
        <v>518</v>
      </c>
      <c r="D23153">
        <v>10</v>
      </c>
      <c r="E23153" s="1">
        <v>2.1035948077046599E-55</v>
      </c>
      <c r="F23153" t="s">
        <v>66</v>
      </c>
      <c r="G23153">
        <v>3</v>
      </c>
      <c r="H23153" t="s">
        <v>3296</v>
      </c>
      <c r="I23153" s="3" t="s">
        <v>660</v>
      </c>
    </row>
    <row r="23154" spans="1:9" x14ac:dyDescent="0.25">
      <c r="A23154" t="s">
        <v>41061</v>
      </c>
      <c r="B23154" t="s">
        <v>11542</v>
      </c>
      <c r="C23154">
        <v>467</v>
      </c>
      <c r="D23154">
        <v>10</v>
      </c>
      <c r="E23154" s="1">
        <v>2.4374310006234901E-34</v>
      </c>
      <c r="F23154" t="s">
        <v>3017</v>
      </c>
      <c r="G23154">
        <v>10</v>
      </c>
      <c r="H23154" t="s">
        <v>5794</v>
      </c>
      <c r="I23154" s="3" t="s">
        <v>13</v>
      </c>
    </row>
    <row r="23155" spans="1:9" x14ac:dyDescent="0.25">
      <c r="A23155" t="s">
        <v>41062</v>
      </c>
      <c r="B23155" t="s">
        <v>1178</v>
      </c>
      <c r="C23155">
        <v>311</v>
      </c>
      <c r="D23155">
        <v>10</v>
      </c>
      <c r="E23155" s="1">
        <v>3.1152763451358697E-11</v>
      </c>
      <c r="F23155" t="s">
        <v>453</v>
      </c>
      <c r="G23155">
        <v>11</v>
      </c>
      <c r="H23155" t="s">
        <v>4002</v>
      </c>
      <c r="I23155" s="3" t="s">
        <v>13</v>
      </c>
    </row>
    <row r="23156" spans="1:9" x14ac:dyDescent="0.25">
      <c r="A23156" t="s">
        <v>41063</v>
      </c>
      <c r="B23156" t="s">
        <v>4893</v>
      </c>
      <c r="C23156">
        <v>407</v>
      </c>
      <c r="D23156">
        <v>1</v>
      </c>
      <c r="E23156" s="1">
        <v>1.13624516010157E-2</v>
      </c>
      <c r="F23156" t="s">
        <v>51</v>
      </c>
      <c r="G23156">
        <v>5</v>
      </c>
      <c r="H23156" t="s">
        <v>9732</v>
      </c>
    </row>
    <row r="23157" spans="1:9" x14ac:dyDescent="0.25">
      <c r="A23157" t="s">
        <v>41064</v>
      </c>
      <c r="B23157" t="s">
        <v>18</v>
      </c>
      <c r="C23157">
        <v>544</v>
      </c>
      <c r="D23157">
        <v>0</v>
      </c>
      <c r="G23157">
        <v>0</v>
      </c>
      <c r="H23157" t="s">
        <v>13</v>
      </c>
    </row>
    <row r="23158" spans="1:9" x14ac:dyDescent="0.25">
      <c r="A23158" t="s">
        <v>41065</v>
      </c>
      <c r="B23158" t="s">
        <v>41066</v>
      </c>
      <c r="C23158">
        <v>458</v>
      </c>
      <c r="D23158">
        <v>10</v>
      </c>
      <c r="E23158" s="1">
        <v>2.5644884072734499E-6</v>
      </c>
      <c r="F23158" t="s">
        <v>1219</v>
      </c>
      <c r="G23158">
        <v>6</v>
      </c>
      <c r="H23158" t="s">
        <v>41067</v>
      </c>
      <c r="I23158" s="3" t="s">
        <v>318</v>
      </c>
    </row>
    <row r="23159" spans="1:9" x14ac:dyDescent="0.25">
      <c r="A23159" t="s">
        <v>41068</v>
      </c>
      <c r="B23159" t="s">
        <v>41069</v>
      </c>
      <c r="C23159">
        <v>441</v>
      </c>
      <c r="D23159">
        <v>10</v>
      </c>
      <c r="E23159" s="1">
        <v>4.7997741163728402E-57</v>
      </c>
      <c r="F23159" t="s">
        <v>66</v>
      </c>
      <c r="G23159">
        <v>5</v>
      </c>
      <c r="H23159" t="s">
        <v>41070</v>
      </c>
      <c r="I23159" s="3" t="s">
        <v>13</v>
      </c>
    </row>
    <row r="23160" spans="1:9" x14ac:dyDescent="0.25">
      <c r="A23160" t="s">
        <v>41071</v>
      </c>
      <c r="B23160" t="s">
        <v>18</v>
      </c>
      <c r="C23160">
        <v>534</v>
      </c>
      <c r="D23160">
        <v>0</v>
      </c>
      <c r="G23160">
        <v>0</v>
      </c>
      <c r="H23160" t="s">
        <v>13</v>
      </c>
    </row>
    <row r="23161" spans="1:9" x14ac:dyDescent="0.25">
      <c r="A23161" t="s">
        <v>41072</v>
      </c>
      <c r="B23161" t="s">
        <v>18</v>
      </c>
      <c r="C23161">
        <v>530</v>
      </c>
      <c r="D23161">
        <v>0</v>
      </c>
      <c r="G23161">
        <v>0</v>
      </c>
      <c r="H23161" t="s">
        <v>13</v>
      </c>
    </row>
    <row r="23162" spans="1:9" x14ac:dyDescent="0.25">
      <c r="A23162" t="s">
        <v>41073</v>
      </c>
      <c r="B23162" t="s">
        <v>175</v>
      </c>
      <c r="C23162">
        <v>446</v>
      </c>
      <c r="D23162">
        <v>10</v>
      </c>
      <c r="E23162" s="1">
        <v>4.5987034727758599E-55</v>
      </c>
      <c r="F23162" t="s">
        <v>932</v>
      </c>
      <c r="G23162">
        <v>2</v>
      </c>
      <c r="H23162" t="s">
        <v>17919</v>
      </c>
      <c r="I23162" s="3" t="s">
        <v>13</v>
      </c>
    </row>
    <row r="23163" spans="1:9" x14ac:dyDescent="0.25">
      <c r="A23163" t="s">
        <v>41074</v>
      </c>
      <c r="B23163" t="s">
        <v>41075</v>
      </c>
      <c r="C23163">
        <v>443</v>
      </c>
      <c r="D23163">
        <v>10</v>
      </c>
      <c r="E23163" s="1">
        <v>3.8123464133388402E-25</v>
      </c>
      <c r="F23163" t="s">
        <v>871</v>
      </c>
      <c r="G23163">
        <v>1</v>
      </c>
      <c r="H23163" t="s">
        <v>23328</v>
      </c>
      <c r="I23163" s="3" t="s">
        <v>13</v>
      </c>
    </row>
    <row r="23164" spans="1:9" x14ac:dyDescent="0.25">
      <c r="A23164" t="s">
        <v>41076</v>
      </c>
      <c r="B23164" t="s">
        <v>1736</v>
      </c>
      <c r="C23164">
        <v>487</v>
      </c>
      <c r="D23164">
        <v>10</v>
      </c>
      <c r="E23164" s="1">
        <v>1.14991528514206E-21</v>
      </c>
      <c r="F23164" t="s">
        <v>947</v>
      </c>
      <c r="G23164">
        <v>3</v>
      </c>
      <c r="H23164" t="s">
        <v>5707</v>
      </c>
      <c r="I23164" s="3" t="s">
        <v>1251</v>
      </c>
    </row>
    <row r="23165" spans="1:9" x14ac:dyDescent="0.25">
      <c r="A23165" t="s">
        <v>41077</v>
      </c>
      <c r="B23165" t="s">
        <v>19690</v>
      </c>
      <c r="C23165">
        <v>311</v>
      </c>
      <c r="D23165">
        <v>10</v>
      </c>
      <c r="E23165" s="1">
        <v>4.98721390530799E-14</v>
      </c>
      <c r="F23165" t="s">
        <v>1069</v>
      </c>
      <c r="G23165">
        <v>3</v>
      </c>
      <c r="H23165" t="s">
        <v>5846</v>
      </c>
      <c r="I23165" s="3" t="s">
        <v>660</v>
      </c>
    </row>
    <row r="23166" spans="1:9" x14ac:dyDescent="0.25">
      <c r="A23166" t="s">
        <v>41078</v>
      </c>
      <c r="B23166" t="s">
        <v>35913</v>
      </c>
      <c r="C23166">
        <v>490</v>
      </c>
      <c r="D23166">
        <v>10</v>
      </c>
      <c r="E23166" s="1">
        <v>8.3962947354566505E-27</v>
      </c>
      <c r="F23166" t="s">
        <v>3457</v>
      </c>
      <c r="G23166">
        <v>4</v>
      </c>
      <c r="H23166" t="s">
        <v>18913</v>
      </c>
      <c r="I23166" s="3" t="s">
        <v>13</v>
      </c>
    </row>
    <row r="23167" spans="1:9" x14ac:dyDescent="0.25">
      <c r="A23167" t="s">
        <v>41079</v>
      </c>
      <c r="B23167" t="s">
        <v>13085</v>
      </c>
      <c r="C23167">
        <v>447</v>
      </c>
      <c r="D23167">
        <v>10</v>
      </c>
      <c r="E23167" s="1">
        <v>2.0040461283568701E-42</v>
      </c>
      <c r="F23167" t="s">
        <v>1041</v>
      </c>
      <c r="G23167">
        <v>15</v>
      </c>
      <c r="H23167" t="s">
        <v>32028</v>
      </c>
      <c r="I23167" s="3" t="s">
        <v>32029</v>
      </c>
    </row>
    <row r="23168" spans="1:9" x14ac:dyDescent="0.25">
      <c r="A23168" t="s">
        <v>41080</v>
      </c>
      <c r="B23168" t="s">
        <v>18</v>
      </c>
      <c r="C23168">
        <v>268</v>
      </c>
      <c r="D23168">
        <v>0</v>
      </c>
      <c r="G23168">
        <v>0</v>
      </c>
      <c r="H23168" t="s">
        <v>13</v>
      </c>
    </row>
    <row r="23169" spans="1:9" x14ac:dyDescent="0.25">
      <c r="A23169" t="s">
        <v>41081</v>
      </c>
      <c r="B23169" t="s">
        <v>6651</v>
      </c>
      <c r="C23169">
        <v>436</v>
      </c>
      <c r="D23169">
        <v>10</v>
      </c>
      <c r="E23169" s="1">
        <v>4.2413181787589496E-37</v>
      </c>
      <c r="F23169" t="s">
        <v>277</v>
      </c>
      <c r="G23169">
        <v>4</v>
      </c>
      <c r="H23169" t="s">
        <v>19654</v>
      </c>
      <c r="I23169" s="3" t="s">
        <v>13</v>
      </c>
    </row>
    <row r="23170" spans="1:9" x14ac:dyDescent="0.25">
      <c r="A23170" t="s">
        <v>41082</v>
      </c>
      <c r="B23170" t="s">
        <v>4263</v>
      </c>
      <c r="C23170">
        <v>498</v>
      </c>
      <c r="D23170">
        <v>10</v>
      </c>
      <c r="E23170" s="1">
        <v>2.7120284321636398E-60</v>
      </c>
      <c r="F23170" t="s">
        <v>616</v>
      </c>
      <c r="G23170">
        <v>8</v>
      </c>
      <c r="H23170" t="s">
        <v>41083</v>
      </c>
      <c r="I23170" s="3" t="s">
        <v>1534</v>
      </c>
    </row>
    <row r="23171" spans="1:9" x14ac:dyDescent="0.25">
      <c r="A23171" t="s">
        <v>41084</v>
      </c>
      <c r="B23171" t="s">
        <v>41085</v>
      </c>
      <c r="C23171">
        <v>470</v>
      </c>
      <c r="D23171">
        <v>10</v>
      </c>
      <c r="E23171" s="1">
        <v>9.5698052240118905E-68</v>
      </c>
      <c r="F23171" t="s">
        <v>344</v>
      </c>
      <c r="G23171">
        <v>10</v>
      </c>
      <c r="H23171" t="s">
        <v>41086</v>
      </c>
      <c r="I23171" s="3" t="s">
        <v>13</v>
      </c>
    </row>
    <row r="23172" spans="1:9" x14ac:dyDescent="0.25">
      <c r="A23172" t="s">
        <v>41087</v>
      </c>
      <c r="B23172" t="s">
        <v>2754</v>
      </c>
      <c r="C23172">
        <v>505</v>
      </c>
      <c r="D23172">
        <v>10</v>
      </c>
      <c r="E23172" s="1">
        <v>9.2071242243954894E-36</v>
      </c>
      <c r="F23172" t="s">
        <v>435</v>
      </c>
      <c r="G23172">
        <v>15</v>
      </c>
      <c r="H23172" t="s">
        <v>2755</v>
      </c>
      <c r="I23172" s="3" t="s">
        <v>1267</v>
      </c>
    </row>
    <row r="23173" spans="1:9" x14ac:dyDescent="0.25">
      <c r="A23173" t="s">
        <v>41088</v>
      </c>
      <c r="B23173" t="s">
        <v>5635</v>
      </c>
      <c r="C23173">
        <v>515</v>
      </c>
      <c r="D23173">
        <v>10</v>
      </c>
      <c r="E23173" s="1">
        <v>1.33531352149073E-13</v>
      </c>
      <c r="F23173" t="s">
        <v>1026</v>
      </c>
      <c r="G23173">
        <v>0</v>
      </c>
      <c r="H23173" t="s">
        <v>13</v>
      </c>
    </row>
    <row r="23174" spans="1:9" x14ac:dyDescent="0.25">
      <c r="A23174" t="s">
        <v>41089</v>
      </c>
      <c r="B23174" t="s">
        <v>18</v>
      </c>
      <c r="C23174">
        <v>538</v>
      </c>
      <c r="D23174">
        <v>0</v>
      </c>
      <c r="G23174">
        <v>0</v>
      </c>
      <c r="H23174" t="s">
        <v>13</v>
      </c>
    </row>
    <row r="23175" spans="1:9" x14ac:dyDescent="0.25">
      <c r="A23175" t="s">
        <v>41090</v>
      </c>
      <c r="B23175" t="s">
        <v>31800</v>
      </c>
      <c r="C23175">
        <v>490</v>
      </c>
      <c r="D23175">
        <v>10</v>
      </c>
      <c r="E23175" s="1">
        <v>6.0403536882186503E-53</v>
      </c>
      <c r="F23175" t="s">
        <v>759</v>
      </c>
      <c r="G23175">
        <v>2</v>
      </c>
      <c r="H23175" t="s">
        <v>15716</v>
      </c>
      <c r="I23175" s="3" t="s">
        <v>13</v>
      </c>
    </row>
    <row r="23176" spans="1:9" x14ac:dyDescent="0.25">
      <c r="A23176" t="s">
        <v>41091</v>
      </c>
      <c r="B23176" t="s">
        <v>12808</v>
      </c>
      <c r="C23176">
        <v>494</v>
      </c>
      <c r="D23176">
        <v>10</v>
      </c>
      <c r="E23176" s="1">
        <v>5.9124192551249396E-37</v>
      </c>
      <c r="F23176" t="s">
        <v>759</v>
      </c>
      <c r="G23176">
        <v>2</v>
      </c>
      <c r="H23176" t="s">
        <v>2425</v>
      </c>
    </row>
    <row r="23177" spans="1:9" x14ac:dyDescent="0.25">
      <c r="A23177" t="s">
        <v>41092</v>
      </c>
      <c r="B23177" t="s">
        <v>30611</v>
      </c>
      <c r="C23177">
        <v>514</v>
      </c>
      <c r="D23177">
        <v>10</v>
      </c>
      <c r="E23177" s="1">
        <v>4.0746393896737099E-79</v>
      </c>
      <c r="F23177" t="s">
        <v>322</v>
      </c>
      <c r="G23177">
        <v>1</v>
      </c>
      <c r="H23177" t="s">
        <v>25193</v>
      </c>
      <c r="I23177" s="3" t="s">
        <v>13</v>
      </c>
    </row>
    <row r="23178" spans="1:9" x14ac:dyDescent="0.25">
      <c r="A23178" t="s">
        <v>41093</v>
      </c>
      <c r="B23178" t="s">
        <v>18651</v>
      </c>
      <c r="C23178">
        <v>469</v>
      </c>
      <c r="D23178">
        <v>10</v>
      </c>
      <c r="E23178" s="1">
        <v>1.27031201554765E-11</v>
      </c>
      <c r="F23178" t="s">
        <v>4232</v>
      </c>
      <c r="G23178">
        <v>0</v>
      </c>
      <c r="H23178" t="s">
        <v>13</v>
      </c>
    </row>
    <row r="23179" spans="1:9" x14ac:dyDescent="0.25">
      <c r="A23179" t="s">
        <v>41094</v>
      </c>
      <c r="B23179" t="s">
        <v>11692</v>
      </c>
      <c r="C23179">
        <v>413</v>
      </c>
      <c r="D23179">
        <v>10</v>
      </c>
      <c r="E23179" s="1">
        <v>6.1671784808401401E-27</v>
      </c>
      <c r="F23179" t="s">
        <v>2155</v>
      </c>
      <c r="G23179">
        <v>1</v>
      </c>
      <c r="H23179" t="s">
        <v>32897</v>
      </c>
      <c r="I23179" s="3" t="s">
        <v>13</v>
      </c>
    </row>
    <row r="23180" spans="1:9" x14ac:dyDescent="0.25">
      <c r="A23180" t="s">
        <v>41095</v>
      </c>
      <c r="B23180" t="s">
        <v>12043</v>
      </c>
      <c r="C23180">
        <v>481</v>
      </c>
      <c r="D23180">
        <v>10</v>
      </c>
      <c r="E23180" s="1">
        <v>1.02725602489561E-33</v>
      </c>
      <c r="F23180" t="s">
        <v>750</v>
      </c>
      <c r="G23180">
        <v>9</v>
      </c>
      <c r="H23180" t="s">
        <v>12044</v>
      </c>
      <c r="I23180" s="3" t="s">
        <v>13</v>
      </c>
    </row>
    <row r="23181" spans="1:9" x14ac:dyDescent="0.25">
      <c r="A23181" t="s">
        <v>41096</v>
      </c>
      <c r="B23181" t="s">
        <v>18</v>
      </c>
      <c r="C23181">
        <v>518</v>
      </c>
      <c r="D23181">
        <v>0</v>
      </c>
      <c r="G23181">
        <v>0</v>
      </c>
      <c r="H23181" t="s">
        <v>13</v>
      </c>
    </row>
    <row r="23182" spans="1:9" x14ac:dyDescent="0.25">
      <c r="A23182" t="s">
        <v>41097</v>
      </c>
      <c r="B23182" t="s">
        <v>18</v>
      </c>
      <c r="C23182">
        <v>387</v>
      </c>
      <c r="D23182">
        <v>0</v>
      </c>
      <c r="G23182">
        <v>0</v>
      </c>
      <c r="H23182" t="s">
        <v>13</v>
      </c>
    </row>
    <row r="23183" spans="1:9" x14ac:dyDescent="0.25">
      <c r="A23183" t="s">
        <v>41098</v>
      </c>
      <c r="B23183" t="s">
        <v>39678</v>
      </c>
      <c r="C23183">
        <v>475</v>
      </c>
      <c r="D23183">
        <v>10</v>
      </c>
      <c r="E23183" s="1">
        <v>2.7774491055256501E-38</v>
      </c>
      <c r="F23183" t="s">
        <v>855</v>
      </c>
      <c r="G23183">
        <v>2</v>
      </c>
      <c r="H23183" t="s">
        <v>11999</v>
      </c>
      <c r="I23183" s="3" t="s">
        <v>13</v>
      </c>
    </row>
    <row r="23184" spans="1:9" x14ac:dyDescent="0.25">
      <c r="A23184" t="s">
        <v>41099</v>
      </c>
      <c r="B23184" t="s">
        <v>18791</v>
      </c>
      <c r="C23184">
        <v>236</v>
      </c>
      <c r="D23184">
        <v>10</v>
      </c>
      <c r="E23184" s="1">
        <v>7.41975934631403E-14</v>
      </c>
      <c r="F23184" t="s">
        <v>272</v>
      </c>
      <c r="G23184">
        <v>7</v>
      </c>
      <c r="H23184" t="s">
        <v>18792</v>
      </c>
      <c r="I23184" s="3" t="s">
        <v>18793</v>
      </c>
    </row>
    <row r="23185" spans="1:9" x14ac:dyDescent="0.25">
      <c r="A23185" t="s">
        <v>41100</v>
      </c>
      <c r="B23185" t="s">
        <v>41101</v>
      </c>
      <c r="C23185">
        <v>471</v>
      </c>
      <c r="D23185">
        <v>10</v>
      </c>
      <c r="E23185" s="1">
        <v>3.7844455186884302E-26</v>
      </c>
      <c r="F23185" t="s">
        <v>1041</v>
      </c>
      <c r="G23185">
        <v>8</v>
      </c>
      <c r="H23185" t="s">
        <v>41102</v>
      </c>
      <c r="I23185" s="3" t="s">
        <v>13</v>
      </c>
    </row>
    <row r="23186" spans="1:9" x14ac:dyDescent="0.25">
      <c r="A23186" t="s">
        <v>41103</v>
      </c>
      <c r="B23186" t="s">
        <v>535</v>
      </c>
      <c r="C23186">
        <v>424</v>
      </c>
      <c r="D23186">
        <v>10</v>
      </c>
      <c r="E23186" s="1">
        <v>3.00445880590285E-19</v>
      </c>
      <c r="F23186" t="s">
        <v>6339</v>
      </c>
      <c r="G23186">
        <v>1</v>
      </c>
      <c r="H23186" t="s">
        <v>41104</v>
      </c>
      <c r="I23186" s="3" t="s">
        <v>13</v>
      </c>
    </row>
    <row r="23187" spans="1:9" x14ac:dyDescent="0.25">
      <c r="A23187" t="s">
        <v>41105</v>
      </c>
      <c r="B23187" t="s">
        <v>13917</v>
      </c>
      <c r="C23187">
        <v>484</v>
      </c>
      <c r="D23187">
        <v>10</v>
      </c>
      <c r="E23187" s="1">
        <v>7.9509369714385008E-18</v>
      </c>
      <c r="F23187" t="s">
        <v>216</v>
      </c>
      <c r="G23187">
        <v>14</v>
      </c>
      <c r="H23187" t="s">
        <v>14161</v>
      </c>
      <c r="I23187" s="3" t="s">
        <v>13</v>
      </c>
    </row>
    <row r="23188" spans="1:9" x14ac:dyDescent="0.25">
      <c r="A23188" t="s">
        <v>41106</v>
      </c>
      <c r="B23188" t="s">
        <v>23561</v>
      </c>
      <c r="C23188">
        <v>491</v>
      </c>
      <c r="D23188">
        <v>10</v>
      </c>
      <c r="E23188" s="1">
        <v>1.1234105999590301E-56</v>
      </c>
      <c r="F23188" t="s">
        <v>4708</v>
      </c>
      <c r="G23188">
        <v>1</v>
      </c>
      <c r="H23188" t="s">
        <v>1064</v>
      </c>
      <c r="I23188" s="3" t="s">
        <v>13</v>
      </c>
    </row>
    <row r="23189" spans="1:9" x14ac:dyDescent="0.25">
      <c r="A23189" t="s">
        <v>41107</v>
      </c>
      <c r="B23189" t="s">
        <v>41108</v>
      </c>
      <c r="C23189">
        <v>461</v>
      </c>
      <c r="D23189">
        <v>9</v>
      </c>
      <c r="E23189" s="1">
        <v>1.71113554449633E-18</v>
      </c>
      <c r="F23189" s="2">
        <v>75888888888888.797</v>
      </c>
      <c r="G23189">
        <v>2</v>
      </c>
      <c r="H23189" t="s">
        <v>24833</v>
      </c>
      <c r="I23189" s="3" t="s">
        <v>13</v>
      </c>
    </row>
    <row r="23190" spans="1:9" x14ac:dyDescent="0.25">
      <c r="A23190" t="s">
        <v>41109</v>
      </c>
      <c r="B23190" t="s">
        <v>19561</v>
      </c>
      <c r="C23190">
        <v>502</v>
      </c>
      <c r="D23190">
        <v>10</v>
      </c>
      <c r="E23190" s="1">
        <v>5.1211739348200599E-39</v>
      </c>
      <c r="F23190" t="s">
        <v>759</v>
      </c>
      <c r="G23190">
        <v>5</v>
      </c>
      <c r="H23190" t="s">
        <v>19562</v>
      </c>
      <c r="I23190" s="3" t="s">
        <v>13</v>
      </c>
    </row>
    <row r="23191" spans="1:9" x14ac:dyDescent="0.25">
      <c r="A23191" t="s">
        <v>41110</v>
      </c>
      <c r="B23191" t="s">
        <v>4076</v>
      </c>
      <c r="C23191">
        <v>525</v>
      </c>
      <c r="D23191">
        <v>10</v>
      </c>
      <c r="E23191" s="1">
        <v>9.1558445859898709E-53</v>
      </c>
      <c r="F23191" t="s">
        <v>429</v>
      </c>
      <c r="G23191">
        <v>3</v>
      </c>
      <c r="H23191" t="s">
        <v>4077</v>
      </c>
      <c r="I23191" s="3" t="s">
        <v>13</v>
      </c>
    </row>
    <row r="23192" spans="1:9" x14ac:dyDescent="0.25">
      <c r="A23192" t="s">
        <v>41111</v>
      </c>
      <c r="B23192" t="s">
        <v>6509</v>
      </c>
      <c r="C23192">
        <v>470</v>
      </c>
      <c r="D23192">
        <v>10</v>
      </c>
      <c r="E23192" s="1">
        <v>5.8425313112383799E-46</v>
      </c>
      <c r="F23192" t="s">
        <v>1041</v>
      </c>
      <c r="G23192">
        <v>17</v>
      </c>
      <c r="H23192" t="s">
        <v>29258</v>
      </c>
      <c r="I23192" s="3" t="s">
        <v>1549</v>
      </c>
    </row>
    <row r="23193" spans="1:9" x14ac:dyDescent="0.25">
      <c r="A23193" t="s">
        <v>41112</v>
      </c>
      <c r="B23193" t="s">
        <v>18</v>
      </c>
      <c r="C23193">
        <v>522</v>
      </c>
      <c r="D23193">
        <v>0</v>
      </c>
      <c r="G23193">
        <v>0</v>
      </c>
      <c r="H23193" t="s">
        <v>13</v>
      </c>
    </row>
    <row r="23194" spans="1:9" x14ac:dyDescent="0.25">
      <c r="A23194" t="s">
        <v>41113</v>
      </c>
      <c r="B23194" t="s">
        <v>18</v>
      </c>
      <c r="C23194">
        <v>418</v>
      </c>
      <c r="D23194">
        <v>0</v>
      </c>
      <c r="G23194">
        <v>0</v>
      </c>
      <c r="H23194" t="s">
        <v>13</v>
      </c>
    </row>
    <row r="23195" spans="1:9" x14ac:dyDescent="0.25">
      <c r="A23195" t="s">
        <v>41114</v>
      </c>
      <c r="B23195" t="s">
        <v>15758</v>
      </c>
      <c r="C23195">
        <v>286</v>
      </c>
      <c r="D23195">
        <v>10</v>
      </c>
      <c r="E23195" s="1">
        <v>6.1116467666973598E-9</v>
      </c>
      <c r="F23195" t="s">
        <v>959</v>
      </c>
      <c r="G23195">
        <v>12</v>
      </c>
      <c r="H23195" t="s">
        <v>41115</v>
      </c>
      <c r="I23195" s="3" t="s">
        <v>637</v>
      </c>
    </row>
    <row r="23196" spans="1:9" x14ac:dyDescent="0.25">
      <c r="A23196" t="s">
        <v>41116</v>
      </c>
      <c r="B23196" t="s">
        <v>9588</v>
      </c>
      <c r="C23196">
        <v>323</v>
      </c>
      <c r="D23196">
        <v>10</v>
      </c>
      <c r="E23196" s="1">
        <v>1.93234596249077E-28</v>
      </c>
      <c r="F23196" t="s">
        <v>576</v>
      </c>
      <c r="G23196">
        <v>6</v>
      </c>
      <c r="H23196" t="s">
        <v>39443</v>
      </c>
      <c r="I23196" s="3" t="s">
        <v>13</v>
      </c>
    </row>
    <row r="23197" spans="1:9" x14ac:dyDescent="0.25">
      <c r="A23197" t="s">
        <v>41117</v>
      </c>
      <c r="B23197" t="s">
        <v>41118</v>
      </c>
      <c r="C23197">
        <v>481</v>
      </c>
      <c r="D23197">
        <v>10</v>
      </c>
      <c r="E23197" s="1">
        <v>4.8260789865606599E-33</v>
      </c>
      <c r="F23197" t="s">
        <v>591</v>
      </c>
      <c r="G23197">
        <v>2</v>
      </c>
      <c r="H23197" t="s">
        <v>41119</v>
      </c>
      <c r="I23197" s="3" t="s">
        <v>41120</v>
      </c>
    </row>
    <row r="23198" spans="1:9" x14ac:dyDescent="0.25">
      <c r="A23198" t="s">
        <v>41121</v>
      </c>
      <c r="B23198" t="s">
        <v>41122</v>
      </c>
      <c r="C23198">
        <v>469</v>
      </c>
      <c r="D23198">
        <v>10</v>
      </c>
      <c r="E23198" s="1">
        <v>6.2083335064086702E-45</v>
      </c>
      <c r="F23198" t="s">
        <v>1743</v>
      </c>
      <c r="G23198">
        <v>4</v>
      </c>
      <c r="H23198" t="s">
        <v>30333</v>
      </c>
      <c r="I23198" s="3" t="s">
        <v>9730</v>
      </c>
    </row>
    <row r="23199" spans="1:9" x14ac:dyDescent="0.25">
      <c r="A23199" t="s">
        <v>41123</v>
      </c>
      <c r="B23199" t="s">
        <v>175</v>
      </c>
      <c r="C23199">
        <v>449</v>
      </c>
      <c r="D23199">
        <v>10</v>
      </c>
      <c r="E23199" s="1">
        <v>9.5829503877867595E-32</v>
      </c>
      <c r="F23199" t="s">
        <v>2644</v>
      </c>
      <c r="G23199">
        <v>3</v>
      </c>
      <c r="H23199" t="s">
        <v>13542</v>
      </c>
      <c r="I23199" s="3" t="s">
        <v>13</v>
      </c>
    </row>
    <row r="23200" spans="1:9" x14ac:dyDescent="0.25">
      <c r="A23200" t="s">
        <v>41124</v>
      </c>
      <c r="B23200" t="s">
        <v>18</v>
      </c>
      <c r="C23200">
        <v>367</v>
      </c>
      <c r="D23200">
        <v>0</v>
      </c>
      <c r="G23200">
        <v>0</v>
      </c>
      <c r="H23200" t="s">
        <v>13</v>
      </c>
    </row>
    <row r="23201" spans="1:9" x14ac:dyDescent="0.25">
      <c r="A23201" t="s">
        <v>41125</v>
      </c>
      <c r="B23201" t="s">
        <v>41126</v>
      </c>
      <c r="C23201">
        <v>517</v>
      </c>
      <c r="D23201">
        <v>10</v>
      </c>
      <c r="E23201" s="1">
        <v>2.4798741317152902E-53</v>
      </c>
      <c r="F23201" t="s">
        <v>163</v>
      </c>
      <c r="G23201">
        <v>13</v>
      </c>
      <c r="H23201" t="s">
        <v>41127</v>
      </c>
      <c r="I23201" s="3" t="s">
        <v>41128</v>
      </c>
    </row>
    <row r="23202" spans="1:9" x14ac:dyDescent="0.25">
      <c r="A23202" t="s">
        <v>41129</v>
      </c>
      <c r="B23202" t="s">
        <v>2983</v>
      </c>
      <c r="C23202">
        <v>472</v>
      </c>
      <c r="D23202">
        <v>10</v>
      </c>
      <c r="E23202" s="1">
        <v>1.3880579246484099E-13</v>
      </c>
      <c r="F23202" t="s">
        <v>679</v>
      </c>
      <c r="G23202">
        <v>6</v>
      </c>
      <c r="H23202" t="s">
        <v>2984</v>
      </c>
      <c r="I23202" s="3" t="s">
        <v>13</v>
      </c>
    </row>
    <row r="23203" spans="1:9" x14ac:dyDescent="0.25">
      <c r="A23203" t="s">
        <v>41130</v>
      </c>
      <c r="B23203" t="s">
        <v>10</v>
      </c>
      <c r="C23203">
        <v>442</v>
      </c>
      <c r="D23203">
        <v>10</v>
      </c>
      <c r="E23203" s="1">
        <v>1.45354246584306E-11</v>
      </c>
      <c r="F23203" t="s">
        <v>6502</v>
      </c>
      <c r="G23203">
        <v>1</v>
      </c>
      <c r="H23203" t="s">
        <v>624</v>
      </c>
      <c r="I23203" s="3" t="s">
        <v>13</v>
      </c>
    </row>
    <row r="23204" spans="1:9" x14ac:dyDescent="0.25">
      <c r="A23204" t="s">
        <v>41131</v>
      </c>
      <c r="B23204" t="s">
        <v>41132</v>
      </c>
      <c r="C23204">
        <v>412</v>
      </c>
      <c r="D23204">
        <v>10</v>
      </c>
      <c r="E23204" s="1">
        <v>7.4824252538207702E-34</v>
      </c>
      <c r="F23204" t="s">
        <v>2178</v>
      </c>
      <c r="G23204">
        <v>10</v>
      </c>
      <c r="H23204" t="s">
        <v>41133</v>
      </c>
      <c r="I23204" s="3" t="s">
        <v>13</v>
      </c>
    </row>
    <row r="23205" spans="1:9" x14ac:dyDescent="0.25">
      <c r="A23205" t="s">
        <v>41134</v>
      </c>
      <c r="B23205" t="s">
        <v>18</v>
      </c>
      <c r="C23205">
        <v>439</v>
      </c>
      <c r="D23205">
        <v>0</v>
      </c>
      <c r="G23205">
        <v>0</v>
      </c>
      <c r="H23205" t="s">
        <v>13</v>
      </c>
    </row>
    <row r="23206" spans="1:9" x14ac:dyDescent="0.25">
      <c r="A23206" t="s">
        <v>41135</v>
      </c>
      <c r="B23206" t="s">
        <v>18</v>
      </c>
      <c r="C23206">
        <v>451</v>
      </c>
      <c r="D23206">
        <v>0</v>
      </c>
      <c r="G23206">
        <v>0</v>
      </c>
      <c r="H23206" t="s">
        <v>13</v>
      </c>
    </row>
    <row r="23207" spans="1:9" x14ac:dyDescent="0.25">
      <c r="A23207" t="s">
        <v>41136</v>
      </c>
      <c r="B23207" t="s">
        <v>41137</v>
      </c>
      <c r="C23207">
        <v>287</v>
      </c>
      <c r="D23207">
        <v>10</v>
      </c>
      <c r="E23207" s="1">
        <v>1.30191639330702E-23</v>
      </c>
      <c r="F23207" t="s">
        <v>871</v>
      </c>
      <c r="G23207">
        <v>5</v>
      </c>
      <c r="H23207" t="s">
        <v>38792</v>
      </c>
      <c r="I23207" s="3" t="s">
        <v>5711</v>
      </c>
    </row>
    <row r="23208" spans="1:9" x14ac:dyDescent="0.25">
      <c r="A23208" t="s">
        <v>41138</v>
      </c>
      <c r="B23208" t="s">
        <v>29065</v>
      </c>
      <c r="C23208">
        <v>482</v>
      </c>
      <c r="D23208">
        <v>10</v>
      </c>
      <c r="E23208" s="1">
        <v>6.66334613627944E-36</v>
      </c>
      <c r="F23208" t="s">
        <v>3100</v>
      </c>
      <c r="G23208">
        <v>15</v>
      </c>
      <c r="H23208" t="s">
        <v>29066</v>
      </c>
      <c r="I23208" s="3" t="s">
        <v>29067</v>
      </c>
    </row>
    <row r="23209" spans="1:9" x14ac:dyDescent="0.25">
      <c r="A23209" t="s">
        <v>41139</v>
      </c>
      <c r="B23209" t="s">
        <v>13177</v>
      </c>
      <c r="C23209">
        <v>386</v>
      </c>
      <c r="D23209">
        <v>10</v>
      </c>
      <c r="E23209" s="1">
        <v>9.0781508161036306E-48</v>
      </c>
      <c r="F23209" t="s">
        <v>257</v>
      </c>
      <c r="G23209">
        <v>17</v>
      </c>
      <c r="H23209" t="s">
        <v>8247</v>
      </c>
      <c r="I23209" s="3" t="s">
        <v>3849</v>
      </c>
    </row>
    <row r="23210" spans="1:9" x14ac:dyDescent="0.25">
      <c r="A23210" t="s">
        <v>41140</v>
      </c>
      <c r="B23210" t="s">
        <v>6450</v>
      </c>
      <c r="C23210">
        <v>486</v>
      </c>
      <c r="D23210">
        <v>10</v>
      </c>
      <c r="E23210" s="1">
        <v>9.0902174748773003E-28</v>
      </c>
      <c r="F23210" t="s">
        <v>7842</v>
      </c>
      <c r="G23210">
        <v>2</v>
      </c>
      <c r="H23210" t="s">
        <v>24048</v>
      </c>
      <c r="I23210" s="3" t="s">
        <v>13</v>
      </c>
    </row>
    <row r="23211" spans="1:9" x14ac:dyDescent="0.25">
      <c r="A23211" t="s">
        <v>41141</v>
      </c>
      <c r="B23211" t="s">
        <v>24445</v>
      </c>
      <c r="C23211">
        <v>378</v>
      </c>
      <c r="D23211">
        <v>10</v>
      </c>
      <c r="E23211" s="1">
        <v>3.1744594651782402E-35</v>
      </c>
      <c r="F23211" t="s">
        <v>158</v>
      </c>
      <c r="G23211">
        <v>10</v>
      </c>
      <c r="H23211" t="s">
        <v>24446</v>
      </c>
      <c r="I23211" s="3" t="s">
        <v>1780</v>
      </c>
    </row>
    <row r="23212" spans="1:9" x14ac:dyDescent="0.25">
      <c r="A23212" t="s">
        <v>41142</v>
      </c>
      <c r="B23212" t="s">
        <v>5804</v>
      </c>
      <c r="C23212">
        <v>396</v>
      </c>
      <c r="D23212">
        <v>10</v>
      </c>
      <c r="E23212" s="1">
        <v>4.6521203374403497E-28</v>
      </c>
      <c r="F23212" t="s">
        <v>5651</v>
      </c>
      <c r="G23212">
        <v>4</v>
      </c>
      <c r="H23212" t="s">
        <v>5805</v>
      </c>
      <c r="I23212" s="3" t="s">
        <v>13</v>
      </c>
    </row>
    <row r="23213" spans="1:9" x14ac:dyDescent="0.25">
      <c r="A23213" t="s">
        <v>41143</v>
      </c>
      <c r="B23213" t="s">
        <v>18</v>
      </c>
      <c r="C23213">
        <v>513</v>
      </c>
      <c r="D23213">
        <v>0</v>
      </c>
      <c r="G23213">
        <v>0</v>
      </c>
      <c r="H23213" t="s">
        <v>13</v>
      </c>
    </row>
    <row r="23214" spans="1:9" x14ac:dyDescent="0.25">
      <c r="A23214" t="s">
        <v>41144</v>
      </c>
      <c r="B23214" t="s">
        <v>41145</v>
      </c>
      <c r="C23214">
        <v>461</v>
      </c>
      <c r="D23214">
        <v>10</v>
      </c>
      <c r="E23214" s="1">
        <v>2.7023042679019101E-42</v>
      </c>
      <c r="F23214" t="s">
        <v>1374</v>
      </c>
      <c r="G23214">
        <v>9</v>
      </c>
      <c r="H23214" t="s">
        <v>23246</v>
      </c>
      <c r="I23214" s="3" t="s">
        <v>13</v>
      </c>
    </row>
    <row r="23215" spans="1:9" x14ac:dyDescent="0.25">
      <c r="A23215" t="s">
        <v>41146</v>
      </c>
      <c r="B23215" t="s">
        <v>175</v>
      </c>
      <c r="C23215">
        <v>487</v>
      </c>
      <c r="D23215">
        <v>6</v>
      </c>
      <c r="E23215" s="1">
        <v>1.1975863101981001E-11</v>
      </c>
      <c r="F23215" t="s">
        <v>3349</v>
      </c>
      <c r="G23215">
        <v>1</v>
      </c>
      <c r="H23215" t="s">
        <v>32790</v>
      </c>
    </row>
    <row r="23216" spans="1:9" x14ac:dyDescent="0.25">
      <c r="A23216" t="s">
        <v>41147</v>
      </c>
      <c r="B23216" t="s">
        <v>18</v>
      </c>
      <c r="C23216">
        <v>301</v>
      </c>
      <c r="D23216">
        <v>0</v>
      </c>
      <c r="G23216">
        <v>0</v>
      </c>
      <c r="H23216" t="s">
        <v>13</v>
      </c>
    </row>
    <row r="23217" spans="1:9" x14ac:dyDescent="0.25">
      <c r="A23217" t="s">
        <v>41148</v>
      </c>
      <c r="B23217" t="s">
        <v>39747</v>
      </c>
      <c r="C23217">
        <v>486</v>
      </c>
      <c r="D23217">
        <v>10</v>
      </c>
      <c r="E23217" s="1">
        <v>3.2376935308751399E-51</v>
      </c>
      <c r="F23217" t="s">
        <v>666</v>
      </c>
      <c r="G23217">
        <v>4</v>
      </c>
      <c r="H23217" t="s">
        <v>39748</v>
      </c>
      <c r="I23217" s="3" t="s">
        <v>13</v>
      </c>
    </row>
    <row r="23218" spans="1:9" x14ac:dyDescent="0.25">
      <c r="A23218" t="s">
        <v>41149</v>
      </c>
      <c r="B23218" t="s">
        <v>6738</v>
      </c>
      <c r="C23218">
        <v>469</v>
      </c>
      <c r="D23218">
        <v>10</v>
      </c>
      <c r="E23218" s="1">
        <v>2.9015069752379E-41</v>
      </c>
      <c r="F23218" t="s">
        <v>2776</v>
      </c>
      <c r="G23218">
        <v>7</v>
      </c>
      <c r="H23218" t="s">
        <v>6739</v>
      </c>
      <c r="I23218" s="3" t="s">
        <v>13</v>
      </c>
    </row>
    <row r="23219" spans="1:9" x14ac:dyDescent="0.25">
      <c r="A23219" t="s">
        <v>41150</v>
      </c>
      <c r="B23219" t="s">
        <v>41151</v>
      </c>
      <c r="C23219">
        <v>490</v>
      </c>
      <c r="D23219">
        <v>10</v>
      </c>
      <c r="E23219" s="1">
        <v>1.06374460682419E-14</v>
      </c>
      <c r="F23219" t="s">
        <v>6017</v>
      </c>
      <c r="G23219">
        <v>2</v>
      </c>
      <c r="H23219" t="s">
        <v>41152</v>
      </c>
    </row>
    <row r="23220" spans="1:9" x14ac:dyDescent="0.25">
      <c r="A23220" t="s">
        <v>41153</v>
      </c>
      <c r="B23220" t="s">
        <v>41154</v>
      </c>
      <c r="C23220">
        <v>485</v>
      </c>
      <c r="D23220">
        <v>10</v>
      </c>
      <c r="E23220" s="1">
        <v>1.48687539970894E-69</v>
      </c>
      <c r="F23220" t="s">
        <v>58</v>
      </c>
      <c r="G23220">
        <v>15</v>
      </c>
      <c r="H23220" t="s">
        <v>30065</v>
      </c>
      <c r="I23220" s="3" t="s">
        <v>23158</v>
      </c>
    </row>
    <row r="23221" spans="1:9" x14ac:dyDescent="0.25">
      <c r="A23221" t="s">
        <v>41155</v>
      </c>
      <c r="B23221" t="s">
        <v>175</v>
      </c>
      <c r="C23221">
        <v>251</v>
      </c>
      <c r="D23221">
        <v>10</v>
      </c>
      <c r="E23221" s="1">
        <v>1.3470667595310301E-19</v>
      </c>
      <c r="F23221" t="s">
        <v>169</v>
      </c>
      <c r="G23221">
        <v>1</v>
      </c>
      <c r="H23221" t="s">
        <v>4726</v>
      </c>
    </row>
    <row r="23222" spans="1:9" x14ac:dyDescent="0.25">
      <c r="A23222" t="s">
        <v>41156</v>
      </c>
      <c r="B23222" t="s">
        <v>41157</v>
      </c>
      <c r="C23222">
        <v>439</v>
      </c>
      <c r="D23222">
        <v>10</v>
      </c>
      <c r="E23222" s="1">
        <v>1.36293225337049E-26</v>
      </c>
      <c r="F23222" t="s">
        <v>827</v>
      </c>
      <c r="G23222">
        <v>9</v>
      </c>
      <c r="H23222" t="s">
        <v>41158</v>
      </c>
      <c r="I23222" s="3" t="s">
        <v>2608</v>
      </c>
    </row>
    <row r="23223" spans="1:9" x14ac:dyDescent="0.25">
      <c r="A23223" t="s">
        <v>41159</v>
      </c>
      <c r="B23223" t="s">
        <v>5542</v>
      </c>
      <c r="C23223">
        <v>471</v>
      </c>
      <c r="D23223">
        <v>10</v>
      </c>
      <c r="E23223" s="1">
        <v>3.1071928272779E-35</v>
      </c>
      <c r="F23223" t="s">
        <v>1949</v>
      </c>
      <c r="G23223">
        <v>4</v>
      </c>
      <c r="H23223" t="s">
        <v>41160</v>
      </c>
      <c r="I23223" s="3" t="s">
        <v>13</v>
      </c>
    </row>
    <row r="23224" spans="1:9" x14ac:dyDescent="0.25">
      <c r="A23224" t="s">
        <v>41161</v>
      </c>
      <c r="B23224" t="s">
        <v>16371</v>
      </c>
      <c r="C23224">
        <v>443</v>
      </c>
      <c r="D23224">
        <v>10</v>
      </c>
      <c r="E23224" s="1">
        <v>3.52710841676493E-63</v>
      </c>
      <c r="F23224" t="s">
        <v>495</v>
      </c>
      <c r="G23224">
        <v>3</v>
      </c>
      <c r="H23224" t="s">
        <v>5487</v>
      </c>
      <c r="I23224" s="3" t="s">
        <v>13</v>
      </c>
    </row>
    <row r="23225" spans="1:9" x14ac:dyDescent="0.25">
      <c r="A23225" t="s">
        <v>41162</v>
      </c>
      <c r="B23225" t="s">
        <v>18</v>
      </c>
      <c r="C23225">
        <v>439</v>
      </c>
      <c r="D23225">
        <v>0</v>
      </c>
      <c r="G23225">
        <v>0</v>
      </c>
      <c r="H23225" t="s">
        <v>13</v>
      </c>
    </row>
    <row r="23226" spans="1:9" x14ac:dyDescent="0.25">
      <c r="A23226" t="s">
        <v>41163</v>
      </c>
      <c r="B23226" t="s">
        <v>535</v>
      </c>
      <c r="C23226">
        <v>405</v>
      </c>
      <c r="D23226">
        <v>10</v>
      </c>
      <c r="E23226" s="1">
        <v>6.8933620096851298</v>
      </c>
      <c r="F23226" t="s">
        <v>2003</v>
      </c>
      <c r="G23226">
        <v>0</v>
      </c>
      <c r="H23226" t="s">
        <v>13</v>
      </c>
    </row>
    <row r="23227" spans="1:9" x14ac:dyDescent="0.25">
      <c r="A23227" t="s">
        <v>41164</v>
      </c>
      <c r="B23227" t="s">
        <v>3054</v>
      </c>
      <c r="C23227">
        <v>528</v>
      </c>
      <c r="D23227">
        <v>10</v>
      </c>
      <c r="E23227" s="1">
        <v>9.7198938148956009E-19</v>
      </c>
      <c r="F23227" t="s">
        <v>2576</v>
      </c>
      <c r="G23227">
        <v>3</v>
      </c>
      <c r="H23227" t="s">
        <v>41165</v>
      </c>
      <c r="I23227" s="3" t="s">
        <v>13</v>
      </c>
    </row>
    <row r="23228" spans="1:9" x14ac:dyDescent="0.25">
      <c r="A23228" t="s">
        <v>41166</v>
      </c>
      <c r="B23228" t="s">
        <v>18</v>
      </c>
      <c r="C23228">
        <v>508</v>
      </c>
      <c r="D23228">
        <v>0</v>
      </c>
      <c r="G23228">
        <v>0</v>
      </c>
      <c r="H23228" t="s">
        <v>13</v>
      </c>
    </row>
    <row r="23229" spans="1:9" x14ac:dyDescent="0.25">
      <c r="A23229" t="s">
        <v>41167</v>
      </c>
      <c r="B23229" t="s">
        <v>1470</v>
      </c>
      <c r="C23229">
        <v>473</v>
      </c>
      <c r="D23229">
        <v>10</v>
      </c>
      <c r="E23229" s="1">
        <v>1.4231508052770199E-42</v>
      </c>
      <c r="F23229" t="s">
        <v>833</v>
      </c>
      <c r="G23229">
        <v>4</v>
      </c>
      <c r="H23229" t="s">
        <v>24680</v>
      </c>
      <c r="I23229" s="3" t="s">
        <v>14656</v>
      </c>
    </row>
    <row r="23230" spans="1:9" x14ac:dyDescent="0.25">
      <c r="A23230" t="s">
        <v>41168</v>
      </c>
      <c r="B23230" t="s">
        <v>8774</v>
      </c>
      <c r="C23230">
        <v>457</v>
      </c>
      <c r="D23230">
        <v>10</v>
      </c>
      <c r="E23230" s="1">
        <v>1.8886754707464101E-25</v>
      </c>
      <c r="F23230" t="s">
        <v>963</v>
      </c>
      <c r="G23230">
        <v>0</v>
      </c>
      <c r="H23230" t="s">
        <v>13</v>
      </c>
    </row>
    <row r="23231" spans="1:9" x14ac:dyDescent="0.25">
      <c r="A23231" t="s">
        <v>41169</v>
      </c>
      <c r="B23231" t="s">
        <v>18675</v>
      </c>
      <c r="C23231">
        <v>487</v>
      </c>
      <c r="D23231">
        <v>10</v>
      </c>
      <c r="E23231" s="1">
        <v>1.48452075213094E-61</v>
      </c>
      <c r="F23231" t="s">
        <v>1486</v>
      </c>
      <c r="G23231">
        <v>5</v>
      </c>
      <c r="H23231" t="s">
        <v>37580</v>
      </c>
      <c r="I23231" s="3" t="s">
        <v>13</v>
      </c>
    </row>
    <row r="23232" spans="1:9" x14ac:dyDescent="0.25">
      <c r="A23232" t="s">
        <v>41170</v>
      </c>
      <c r="B23232" t="s">
        <v>41171</v>
      </c>
      <c r="C23232">
        <v>417</v>
      </c>
      <c r="D23232">
        <v>3</v>
      </c>
      <c r="E23232" s="1">
        <v>6.6189022120933503</v>
      </c>
      <c r="F23232" s="2">
        <v>636666666666666</v>
      </c>
      <c r="G23232">
        <v>0</v>
      </c>
      <c r="H23232" t="s">
        <v>13</v>
      </c>
    </row>
    <row r="23233" spans="1:9" x14ac:dyDescent="0.25">
      <c r="A23233" t="s">
        <v>41172</v>
      </c>
      <c r="B23233" t="s">
        <v>21127</v>
      </c>
      <c r="C23233">
        <v>504</v>
      </c>
      <c r="D23233">
        <v>10</v>
      </c>
      <c r="E23233" s="1">
        <v>1.8088126757669699E-60</v>
      </c>
      <c r="F23233" t="s">
        <v>1578</v>
      </c>
      <c r="G23233">
        <v>8</v>
      </c>
      <c r="H23233" t="s">
        <v>21128</v>
      </c>
      <c r="I23233" s="3" t="s">
        <v>13</v>
      </c>
    </row>
    <row r="23234" spans="1:9" x14ac:dyDescent="0.25">
      <c r="A23234" t="s">
        <v>41173</v>
      </c>
      <c r="B23234" t="s">
        <v>3410</v>
      </c>
      <c r="C23234">
        <v>508</v>
      </c>
      <c r="D23234">
        <v>10</v>
      </c>
      <c r="E23234" s="1">
        <v>1.08773744850343E-53</v>
      </c>
      <c r="F23234" t="s">
        <v>963</v>
      </c>
      <c r="G23234">
        <v>1</v>
      </c>
      <c r="H23234" t="s">
        <v>10675</v>
      </c>
      <c r="I23234" s="3" t="s">
        <v>3119</v>
      </c>
    </row>
    <row r="23235" spans="1:9" x14ac:dyDescent="0.25">
      <c r="A23235" t="s">
        <v>41174</v>
      </c>
      <c r="B23235" t="s">
        <v>7086</v>
      </c>
      <c r="C23235">
        <v>533</v>
      </c>
      <c r="D23235">
        <v>10</v>
      </c>
      <c r="E23235" s="1">
        <v>1.9900803909159699E-18</v>
      </c>
      <c r="F23235" t="s">
        <v>2206</v>
      </c>
      <c r="G23235">
        <v>3</v>
      </c>
      <c r="H23235" t="s">
        <v>26281</v>
      </c>
      <c r="I23235" s="3" t="s">
        <v>13</v>
      </c>
    </row>
    <row r="23236" spans="1:9" x14ac:dyDescent="0.25">
      <c r="A23236" t="s">
        <v>41175</v>
      </c>
      <c r="B23236" t="s">
        <v>41176</v>
      </c>
      <c r="C23236">
        <v>511</v>
      </c>
      <c r="D23236">
        <v>10</v>
      </c>
      <c r="E23236" s="1">
        <v>4.5160523000036597E-23</v>
      </c>
      <c r="F23236" t="s">
        <v>1011</v>
      </c>
      <c r="G23236">
        <v>6</v>
      </c>
      <c r="H23236" t="s">
        <v>41177</v>
      </c>
    </row>
    <row r="23237" spans="1:9" x14ac:dyDescent="0.25">
      <c r="A23237" t="s">
        <v>41178</v>
      </c>
      <c r="B23237" t="s">
        <v>14002</v>
      </c>
      <c r="C23237">
        <v>480</v>
      </c>
      <c r="D23237">
        <v>10</v>
      </c>
      <c r="E23237" s="1">
        <v>3.99481353936518E-43</v>
      </c>
      <c r="F23237" t="s">
        <v>435</v>
      </c>
      <c r="G23237">
        <v>5</v>
      </c>
      <c r="H23237" t="s">
        <v>20465</v>
      </c>
      <c r="I23237" s="3" t="s">
        <v>13</v>
      </c>
    </row>
    <row r="23238" spans="1:9" x14ac:dyDescent="0.25">
      <c r="A23238" t="s">
        <v>41179</v>
      </c>
      <c r="B23238" t="s">
        <v>535</v>
      </c>
      <c r="C23238">
        <v>465</v>
      </c>
      <c r="D23238">
        <v>10</v>
      </c>
      <c r="E23238" s="1">
        <v>1.12283656019053E-12</v>
      </c>
      <c r="F23238" t="s">
        <v>2853</v>
      </c>
      <c r="G23238">
        <v>2</v>
      </c>
      <c r="H23238" t="s">
        <v>41180</v>
      </c>
      <c r="I23238" s="3" t="s">
        <v>13</v>
      </c>
    </row>
    <row r="23239" spans="1:9" x14ac:dyDescent="0.25">
      <c r="A23239" t="s">
        <v>41181</v>
      </c>
      <c r="B23239" t="s">
        <v>1463</v>
      </c>
      <c r="C23239">
        <v>507</v>
      </c>
      <c r="D23239">
        <v>10</v>
      </c>
      <c r="E23239" s="1">
        <v>45.082572542788199</v>
      </c>
      <c r="F23239" t="s">
        <v>2479</v>
      </c>
      <c r="G23239">
        <v>10</v>
      </c>
      <c r="H23239" t="s">
        <v>20589</v>
      </c>
      <c r="I23239" s="3" t="s">
        <v>1443</v>
      </c>
    </row>
    <row r="23240" spans="1:9" x14ac:dyDescent="0.25">
      <c r="A23240" t="s">
        <v>41182</v>
      </c>
      <c r="B23240" t="s">
        <v>6782</v>
      </c>
      <c r="C23240">
        <v>351</v>
      </c>
      <c r="D23240">
        <v>10</v>
      </c>
      <c r="E23240" s="1">
        <v>1.0592008146004101E-27</v>
      </c>
      <c r="F23240" t="s">
        <v>344</v>
      </c>
      <c r="G23240">
        <v>7</v>
      </c>
      <c r="H23240" t="s">
        <v>15725</v>
      </c>
      <c r="I23240" s="3" t="s">
        <v>13</v>
      </c>
    </row>
    <row r="23241" spans="1:9" x14ac:dyDescent="0.25">
      <c r="A23241" t="s">
        <v>41183</v>
      </c>
      <c r="B23241" t="s">
        <v>7725</v>
      </c>
      <c r="C23241">
        <v>318</v>
      </c>
      <c r="D23241">
        <v>10</v>
      </c>
      <c r="E23241" s="1">
        <v>1.29725079403981E-30</v>
      </c>
      <c r="F23241" t="s">
        <v>944</v>
      </c>
      <c r="G23241">
        <v>11</v>
      </c>
      <c r="H23241" t="s">
        <v>7726</v>
      </c>
      <c r="I23241" s="3" t="s">
        <v>13</v>
      </c>
    </row>
    <row r="23242" spans="1:9" x14ac:dyDescent="0.25">
      <c r="A23242" t="s">
        <v>41184</v>
      </c>
      <c r="B23242" t="s">
        <v>27174</v>
      </c>
      <c r="C23242">
        <v>514</v>
      </c>
      <c r="D23242">
        <v>10</v>
      </c>
      <c r="E23242" s="1">
        <v>2.0270583604855298E-52</v>
      </c>
      <c r="F23242" t="s">
        <v>146</v>
      </c>
      <c r="G23242">
        <v>9</v>
      </c>
      <c r="H23242" t="s">
        <v>24853</v>
      </c>
      <c r="I23242" s="3" t="s">
        <v>10558</v>
      </c>
    </row>
    <row r="23243" spans="1:9" x14ac:dyDescent="0.25">
      <c r="A23243" t="s">
        <v>41185</v>
      </c>
      <c r="B23243" t="s">
        <v>41186</v>
      </c>
      <c r="C23243">
        <v>427</v>
      </c>
      <c r="D23243">
        <v>10</v>
      </c>
      <c r="E23243" s="1">
        <v>2.0662281156281499E-44</v>
      </c>
      <c r="F23243" t="s">
        <v>292</v>
      </c>
      <c r="G23243">
        <v>13</v>
      </c>
      <c r="H23243" t="s">
        <v>41187</v>
      </c>
      <c r="I23243" s="3" t="s">
        <v>885</v>
      </c>
    </row>
    <row r="23244" spans="1:9" x14ac:dyDescent="0.25">
      <c r="A23244" t="s">
        <v>41188</v>
      </c>
      <c r="B23244" t="s">
        <v>41189</v>
      </c>
      <c r="C23244">
        <v>381</v>
      </c>
      <c r="D23244">
        <v>6</v>
      </c>
      <c r="E23244" s="1">
        <v>2.0070199426445998</v>
      </c>
      <c r="F23244" s="2">
        <v>76833333333333.297</v>
      </c>
      <c r="G23244">
        <v>0</v>
      </c>
      <c r="H23244" t="s">
        <v>13</v>
      </c>
    </row>
    <row r="23245" spans="1:9" x14ac:dyDescent="0.25">
      <c r="A23245" t="s">
        <v>41190</v>
      </c>
      <c r="B23245" t="s">
        <v>39360</v>
      </c>
      <c r="C23245">
        <v>481</v>
      </c>
      <c r="D23245">
        <v>10</v>
      </c>
      <c r="E23245" s="1">
        <v>4.1148530124466997E-57</v>
      </c>
      <c r="F23245" t="s">
        <v>855</v>
      </c>
      <c r="G23245">
        <v>2</v>
      </c>
      <c r="H23245" t="s">
        <v>19588</v>
      </c>
      <c r="I23245" s="3" t="s">
        <v>13</v>
      </c>
    </row>
    <row r="23246" spans="1:9" x14ac:dyDescent="0.25">
      <c r="A23246" t="s">
        <v>41191</v>
      </c>
      <c r="B23246" t="s">
        <v>41192</v>
      </c>
      <c r="C23246">
        <v>470</v>
      </c>
      <c r="D23246">
        <v>4</v>
      </c>
      <c r="E23246" s="1">
        <v>1.7168775666953399E-8</v>
      </c>
      <c r="F23246" t="s">
        <v>17657</v>
      </c>
      <c r="G23246">
        <v>0</v>
      </c>
      <c r="H23246" t="s">
        <v>13</v>
      </c>
    </row>
    <row r="23247" spans="1:9" x14ac:dyDescent="0.25">
      <c r="A23247" t="s">
        <v>41193</v>
      </c>
      <c r="B23247" t="s">
        <v>4654</v>
      </c>
      <c r="C23247">
        <v>444</v>
      </c>
      <c r="D23247">
        <v>10</v>
      </c>
      <c r="E23247" s="1">
        <v>6.6559325721136597E-46</v>
      </c>
      <c r="F23247" t="s">
        <v>146</v>
      </c>
      <c r="G23247">
        <v>9</v>
      </c>
      <c r="H23247" t="s">
        <v>4655</v>
      </c>
      <c r="I23247" s="3" t="s">
        <v>13</v>
      </c>
    </row>
    <row r="23248" spans="1:9" x14ac:dyDescent="0.25">
      <c r="A23248" t="s">
        <v>41194</v>
      </c>
      <c r="B23248" t="s">
        <v>30620</v>
      </c>
      <c r="C23248">
        <v>306</v>
      </c>
      <c r="D23248">
        <v>10</v>
      </c>
      <c r="E23248" s="1">
        <v>2.73653514573787E-36</v>
      </c>
      <c r="F23248" t="s">
        <v>1432</v>
      </c>
      <c r="G23248">
        <v>2</v>
      </c>
      <c r="H23248" t="s">
        <v>34356</v>
      </c>
      <c r="I23248" s="3" t="s">
        <v>25606</v>
      </c>
    </row>
    <row r="23249" spans="1:9" x14ac:dyDescent="0.25">
      <c r="A23249" t="s">
        <v>41195</v>
      </c>
      <c r="B23249" t="s">
        <v>17302</v>
      </c>
      <c r="C23249">
        <v>483</v>
      </c>
      <c r="D23249">
        <v>10</v>
      </c>
      <c r="E23249" s="1">
        <v>2.10415577977199E-23</v>
      </c>
      <c r="F23249" t="s">
        <v>6017</v>
      </c>
      <c r="G23249">
        <v>1</v>
      </c>
      <c r="H23249" t="s">
        <v>37539</v>
      </c>
      <c r="I23249" s="3" t="s">
        <v>13</v>
      </c>
    </row>
    <row r="23250" spans="1:9" x14ac:dyDescent="0.25">
      <c r="A23250" t="s">
        <v>41196</v>
      </c>
      <c r="B23250" t="s">
        <v>18</v>
      </c>
      <c r="C23250">
        <v>272</v>
      </c>
      <c r="D23250">
        <v>0</v>
      </c>
      <c r="G23250">
        <v>0</v>
      </c>
      <c r="H23250" t="s">
        <v>13</v>
      </c>
    </row>
    <row r="23251" spans="1:9" x14ac:dyDescent="0.25">
      <c r="A23251" t="s">
        <v>41197</v>
      </c>
      <c r="B23251" t="s">
        <v>175</v>
      </c>
      <c r="C23251">
        <v>500</v>
      </c>
      <c r="D23251">
        <v>10</v>
      </c>
      <c r="E23251" s="1">
        <v>5.7642234736689502E-27</v>
      </c>
      <c r="F23251" t="s">
        <v>782</v>
      </c>
      <c r="G23251">
        <v>1</v>
      </c>
      <c r="H23251" t="s">
        <v>39</v>
      </c>
      <c r="I23251" s="3" t="s">
        <v>13</v>
      </c>
    </row>
    <row r="23252" spans="1:9" x14ac:dyDescent="0.25">
      <c r="A23252" t="s">
        <v>41198</v>
      </c>
      <c r="B23252" t="s">
        <v>41199</v>
      </c>
      <c r="C23252">
        <v>489</v>
      </c>
      <c r="D23252">
        <v>10</v>
      </c>
      <c r="E23252" s="1">
        <v>4.2323729192860102E-16</v>
      </c>
      <c r="F23252" t="s">
        <v>2706</v>
      </c>
      <c r="G23252">
        <v>2</v>
      </c>
      <c r="H23252" t="s">
        <v>39534</v>
      </c>
      <c r="I23252" s="3" t="s">
        <v>13</v>
      </c>
    </row>
    <row r="23253" spans="1:9" x14ac:dyDescent="0.25">
      <c r="A23253" t="s">
        <v>41200</v>
      </c>
      <c r="B23253" t="s">
        <v>18</v>
      </c>
      <c r="C23253">
        <v>459</v>
      </c>
      <c r="D23253">
        <v>0</v>
      </c>
      <c r="G23253">
        <v>0</v>
      </c>
      <c r="H23253" t="s">
        <v>13</v>
      </c>
    </row>
    <row r="23254" spans="1:9" x14ac:dyDescent="0.25">
      <c r="A23254" t="s">
        <v>41201</v>
      </c>
      <c r="B23254" t="s">
        <v>38332</v>
      </c>
      <c r="C23254">
        <v>494</v>
      </c>
      <c r="D23254">
        <v>10</v>
      </c>
      <c r="E23254" s="1">
        <v>8.5375151898939999E-38</v>
      </c>
      <c r="F23254" t="s">
        <v>1101</v>
      </c>
      <c r="G23254">
        <v>1</v>
      </c>
      <c r="H23254" t="s">
        <v>837</v>
      </c>
      <c r="I23254" s="3" t="s">
        <v>13</v>
      </c>
    </row>
    <row r="23255" spans="1:9" x14ac:dyDescent="0.25">
      <c r="A23255" t="s">
        <v>41202</v>
      </c>
      <c r="B23255" t="s">
        <v>31499</v>
      </c>
      <c r="C23255">
        <v>445</v>
      </c>
      <c r="D23255">
        <v>10</v>
      </c>
      <c r="E23255" s="1">
        <v>2.6340186743926501E-34</v>
      </c>
      <c r="F23255" t="s">
        <v>2067</v>
      </c>
      <c r="G23255">
        <v>6</v>
      </c>
      <c r="H23255" t="s">
        <v>31500</v>
      </c>
      <c r="I23255" s="3" t="s">
        <v>318</v>
      </c>
    </row>
    <row r="23256" spans="1:9" x14ac:dyDescent="0.25">
      <c r="A23256" t="s">
        <v>41203</v>
      </c>
      <c r="B23256" t="s">
        <v>175</v>
      </c>
      <c r="C23256">
        <v>512</v>
      </c>
      <c r="D23256">
        <v>10</v>
      </c>
      <c r="E23256" s="1">
        <v>1.5806203142760199E-44</v>
      </c>
      <c r="F23256" t="s">
        <v>754</v>
      </c>
      <c r="G23256">
        <v>2</v>
      </c>
      <c r="H23256" t="s">
        <v>41204</v>
      </c>
      <c r="I23256" s="3" t="s">
        <v>13</v>
      </c>
    </row>
    <row r="23257" spans="1:9" x14ac:dyDescent="0.25">
      <c r="A23257" t="s">
        <v>41205</v>
      </c>
      <c r="B23257" t="s">
        <v>18</v>
      </c>
      <c r="C23257">
        <v>355</v>
      </c>
      <c r="D23257">
        <v>0</v>
      </c>
      <c r="G23257">
        <v>0</v>
      </c>
      <c r="H23257" t="s">
        <v>13</v>
      </c>
    </row>
    <row r="23258" spans="1:9" x14ac:dyDescent="0.25">
      <c r="A23258" t="s">
        <v>41206</v>
      </c>
      <c r="B23258" t="s">
        <v>18</v>
      </c>
      <c r="C23258">
        <v>460</v>
      </c>
      <c r="D23258">
        <v>0</v>
      </c>
      <c r="G23258">
        <v>0</v>
      </c>
      <c r="H23258" t="s">
        <v>13</v>
      </c>
    </row>
    <row r="23259" spans="1:9" x14ac:dyDescent="0.25">
      <c r="A23259" t="s">
        <v>41207</v>
      </c>
      <c r="B23259" t="s">
        <v>11897</v>
      </c>
      <c r="C23259">
        <v>219</v>
      </c>
      <c r="D23259">
        <v>10</v>
      </c>
      <c r="E23259" s="1">
        <v>4.0406172075092596E-3</v>
      </c>
      <c r="F23259" t="s">
        <v>3246</v>
      </c>
      <c r="G23259">
        <v>14</v>
      </c>
      <c r="H23259" t="s">
        <v>16061</v>
      </c>
      <c r="I23259" s="3" t="s">
        <v>152</v>
      </c>
    </row>
    <row r="23260" spans="1:9" x14ac:dyDescent="0.25">
      <c r="A23260" t="s">
        <v>41208</v>
      </c>
      <c r="B23260" t="s">
        <v>1470</v>
      </c>
      <c r="C23260">
        <v>473</v>
      </c>
      <c r="D23260">
        <v>10</v>
      </c>
      <c r="E23260" s="1">
        <v>2.2615820543117898E-56</v>
      </c>
      <c r="F23260" t="s">
        <v>2421</v>
      </c>
      <c r="G23260">
        <v>4</v>
      </c>
      <c r="H23260" t="s">
        <v>24680</v>
      </c>
      <c r="I23260" s="3" t="s">
        <v>14656</v>
      </c>
    </row>
    <row r="23261" spans="1:9" x14ac:dyDescent="0.25">
      <c r="A23261" t="s">
        <v>41209</v>
      </c>
      <c r="B23261" t="s">
        <v>41210</v>
      </c>
      <c r="C23261">
        <v>484</v>
      </c>
      <c r="D23261">
        <v>10</v>
      </c>
      <c r="E23261" s="1">
        <v>1.65566258937411E-44</v>
      </c>
      <c r="F23261" t="s">
        <v>1899</v>
      </c>
      <c r="G23261">
        <v>7</v>
      </c>
      <c r="H23261" t="s">
        <v>41211</v>
      </c>
      <c r="I23261" s="3" t="s">
        <v>515</v>
      </c>
    </row>
    <row r="23262" spans="1:9" x14ac:dyDescent="0.25">
      <c r="A23262" t="s">
        <v>41212</v>
      </c>
      <c r="B23262" t="s">
        <v>5486</v>
      </c>
      <c r="C23262">
        <v>406</v>
      </c>
      <c r="D23262">
        <v>10</v>
      </c>
      <c r="E23262" s="1">
        <v>2.8893453161162303E-23</v>
      </c>
      <c r="F23262" t="s">
        <v>71</v>
      </c>
      <c r="G23262">
        <v>7</v>
      </c>
      <c r="H23262" t="s">
        <v>41213</v>
      </c>
      <c r="I23262" s="3" t="s">
        <v>13</v>
      </c>
    </row>
    <row r="23263" spans="1:9" x14ac:dyDescent="0.25">
      <c r="A23263" t="s">
        <v>41214</v>
      </c>
      <c r="B23263" t="s">
        <v>10556</v>
      </c>
      <c r="C23263">
        <v>416</v>
      </c>
      <c r="D23263">
        <v>10</v>
      </c>
      <c r="E23263" s="1">
        <v>1.40545336188572E-48</v>
      </c>
      <c r="F23263" t="s">
        <v>1756</v>
      </c>
      <c r="G23263">
        <v>16</v>
      </c>
      <c r="H23263" t="s">
        <v>10557</v>
      </c>
      <c r="I23263" s="3" t="s">
        <v>10558</v>
      </c>
    </row>
    <row r="23264" spans="1:9" x14ac:dyDescent="0.25">
      <c r="A23264" t="s">
        <v>41215</v>
      </c>
      <c r="B23264" t="s">
        <v>10535</v>
      </c>
      <c r="C23264">
        <v>506</v>
      </c>
      <c r="D23264">
        <v>10</v>
      </c>
      <c r="E23264" s="1">
        <v>9.7859850988792104E-58</v>
      </c>
      <c r="F23264" t="s">
        <v>950</v>
      </c>
      <c r="G23264">
        <v>9</v>
      </c>
      <c r="H23264" t="s">
        <v>10536</v>
      </c>
      <c r="I23264" s="3" t="s">
        <v>13</v>
      </c>
    </row>
    <row r="23265" spans="1:9" x14ac:dyDescent="0.25">
      <c r="A23265" t="s">
        <v>41216</v>
      </c>
      <c r="B23265" t="s">
        <v>18</v>
      </c>
      <c r="C23265">
        <v>235</v>
      </c>
      <c r="D23265">
        <v>0</v>
      </c>
      <c r="G23265">
        <v>0</v>
      </c>
      <c r="H23265" t="s">
        <v>13</v>
      </c>
    </row>
    <row r="23266" spans="1:9" x14ac:dyDescent="0.25">
      <c r="A23266" t="s">
        <v>41217</v>
      </c>
      <c r="B23266" t="s">
        <v>10</v>
      </c>
      <c r="C23266">
        <v>520</v>
      </c>
      <c r="D23266">
        <v>10</v>
      </c>
      <c r="E23266" s="1">
        <v>5.3060347634856601E-34</v>
      </c>
      <c r="F23266" t="s">
        <v>463</v>
      </c>
      <c r="G23266">
        <v>4</v>
      </c>
      <c r="H23266" t="s">
        <v>41218</v>
      </c>
      <c r="I23266" s="3" t="s">
        <v>515</v>
      </c>
    </row>
    <row r="23267" spans="1:9" x14ac:dyDescent="0.25">
      <c r="A23267" t="s">
        <v>41219</v>
      </c>
      <c r="B23267" t="s">
        <v>36653</v>
      </c>
      <c r="C23267">
        <v>469</v>
      </c>
      <c r="D23267">
        <v>10</v>
      </c>
      <c r="E23267" s="1">
        <v>6.9542862965238093E-18</v>
      </c>
      <c r="F23267" t="s">
        <v>2406</v>
      </c>
      <c r="G23267">
        <v>0</v>
      </c>
      <c r="H23267" t="s">
        <v>13</v>
      </c>
    </row>
    <row r="23268" spans="1:9" x14ac:dyDescent="0.25">
      <c r="A23268" t="s">
        <v>41220</v>
      </c>
      <c r="B23268" t="s">
        <v>1178</v>
      </c>
      <c r="C23268">
        <v>459</v>
      </c>
      <c r="D23268">
        <v>10</v>
      </c>
      <c r="E23268" s="1">
        <v>8.4582442042314095E-34</v>
      </c>
      <c r="F23268" t="s">
        <v>871</v>
      </c>
      <c r="G23268">
        <v>3</v>
      </c>
      <c r="H23268" t="s">
        <v>15116</v>
      </c>
      <c r="I23268" s="3" t="s">
        <v>13</v>
      </c>
    </row>
    <row r="23269" spans="1:9" x14ac:dyDescent="0.25">
      <c r="A23269" t="s">
        <v>41221</v>
      </c>
      <c r="B23269" t="s">
        <v>18</v>
      </c>
      <c r="C23269">
        <v>335</v>
      </c>
      <c r="D23269">
        <v>0</v>
      </c>
      <c r="G23269">
        <v>0</v>
      </c>
      <c r="H23269" t="s">
        <v>13</v>
      </c>
    </row>
    <row r="23270" spans="1:9" x14ac:dyDescent="0.25">
      <c r="A23270" t="s">
        <v>41222</v>
      </c>
      <c r="B23270" t="s">
        <v>41223</v>
      </c>
      <c r="C23270">
        <v>432</v>
      </c>
      <c r="D23270">
        <v>10</v>
      </c>
      <c r="E23270" s="1">
        <v>9.2658247045458707E-21</v>
      </c>
      <c r="F23270" t="s">
        <v>871</v>
      </c>
      <c r="G23270">
        <v>1</v>
      </c>
      <c r="H23270" t="s">
        <v>2016</v>
      </c>
      <c r="I23270" s="3" t="s">
        <v>13</v>
      </c>
    </row>
    <row r="23271" spans="1:9" x14ac:dyDescent="0.25">
      <c r="A23271" t="s">
        <v>41224</v>
      </c>
      <c r="B23271" t="s">
        <v>18</v>
      </c>
      <c r="C23271">
        <v>312</v>
      </c>
      <c r="D23271">
        <v>0</v>
      </c>
      <c r="G23271">
        <v>0</v>
      </c>
      <c r="H23271" t="s">
        <v>13</v>
      </c>
    </row>
    <row r="23272" spans="1:9" x14ac:dyDescent="0.25">
      <c r="A23272" t="s">
        <v>41225</v>
      </c>
      <c r="B23272" t="s">
        <v>41226</v>
      </c>
      <c r="C23272">
        <v>487</v>
      </c>
      <c r="D23272">
        <v>10</v>
      </c>
      <c r="E23272" s="1">
        <v>1.71036943407015E-33</v>
      </c>
      <c r="F23272" t="s">
        <v>2342</v>
      </c>
      <c r="G23272">
        <v>7</v>
      </c>
      <c r="H23272" t="s">
        <v>41227</v>
      </c>
      <c r="I23272" s="3" t="s">
        <v>13</v>
      </c>
    </row>
    <row r="23273" spans="1:9" x14ac:dyDescent="0.25">
      <c r="A23273" t="s">
        <v>41228</v>
      </c>
      <c r="B23273" t="s">
        <v>41229</v>
      </c>
      <c r="C23273">
        <v>484</v>
      </c>
      <c r="D23273">
        <v>10</v>
      </c>
      <c r="E23273" s="1">
        <v>2.25789491926959E-54</v>
      </c>
      <c r="F23273" t="s">
        <v>11</v>
      </c>
      <c r="G23273">
        <v>10</v>
      </c>
      <c r="H23273" t="s">
        <v>15183</v>
      </c>
      <c r="I23273" s="3" t="s">
        <v>13</v>
      </c>
    </row>
    <row r="23274" spans="1:9" x14ac:dyDescent="0.25">
      <c r="A23274" t="s">
        <v>41230</v>
      </c>
      <c r="B23274" t="s">
        <v>36760</v>
      </c>
      <c r="C23274">
        <v>450</v>
      </c>
      <c r="D23274">
        <v>10</v>
      </c>
      <c r="E23274" s="1">
        <v>6.6518157817472501E-25</v>
      </c>
      <c r="F23274" t="s">
        <v>402</v>
      </c>
      <c r="G23274">
        <v>0</v>
      </c>
      <c r="H23274" t="s">
        <v>13</v>
      </c>
    </row>
    <row r="23275" spans="1:9" x14ac:dyDescent="0.25">
      <c r="A23275" t="s">
        <v>41231</v>
      </c>
      <c r="B23275" t="s">
        <v>11284</v>
      </c>
      <c r="C23275">
        <v>427</v>
      </c>
      <c r="D23275">
        <v>10</v>
      </c>
      <c r="E23275" s="1">
        <v>1.6953567952111101E-22</v>
      </c>
      <c r="F23275" t="s">
        <v>2606</v>
      </c>
      <c r="G23275">
        <v>3</v>
      </c>
      <c r="H23275" t="s">
        <v>41232</v>
      </c>
    </row>
    <row r="23276" spans="1:9" x14ac:dyDescent="0.25">
      <c r="A23276" t="s">
        <v>41233</v>
      </c>
      <c r="B23276" t="s">
        <v>41234</v>
      </c>
      <c r="C23276">
        <v>495</v>
      </c>
      <c r="D23276">
        <v>10</v>
      </c>
      <c r="E23276" s="1">
        <v>4.2170032403705598E-39</v>
      </c>
      <c r="F23276" t="s">
        <v>814</v>
      </c>
      <c r="G23276">
        <v>9</v>
      </c>
      <c r="H23276" t="s">
        <v>20148</v>
      </c>
      <c r="I23276" s="3" t="s">
        <v>15297</v>
      </c>
    </row>
    <row r="23277" spans="1:9" x14ac:dyDescent="0.25">
      <c r="A23277" t="s">
        <v>41235</v>
      </c>
      <c r="B23277" t="s">
        <v>33358</v>
      </c>
      <c r="C23277">
        <v>450</v>
      </c>
      <c r="D23277">
        <v>10</v>
      </c>
      <c r="E23277" s="1">
        <v>9.8123495312610508E-40</v>
      </c>
      <c r="F23277" t="s">
        <v>5651</v>
      </c>
      <c r="G23277">
        <v>13</v>
      </c>
      <c r="H23277" t="s">
        <v>33359</v>
      </c>
      <c r="I23277" s="3" t="s">
        <v>13</v>
      </c>
    </row>
    <row r="23278" spans="1:9" x14ac:dyDescent="0.25">
      <c r="A23278" t="s">
        <v>41236</v>
      </c>
      <c r="B23278" t="s">
        <v>18</v>
      </c>
      <c r="C23278">
        <v>521</v>
      </c>
      <c r="D23278">
        <v>0</v>
      </c>
      <c r="G23278">
        <v>0</v>
      </c>
      <c r="H23278" t="s">
        <v>13</v>
      </c>
    </row>
    <row r="23279" spans="1:9" x14ac:dyDescent="0.25">
      <c r="A23279" t="s">
        <v>41237</v>
      </c>
      <c r="B23279" t="s">
        <v>392</v>
      </c>
      <c r="C23279">
        <v>443</v>
      </c>
      <c r="D23279">
        <v>10</v>
      </c>
      <c r="E23279" s="1">
        <v>9.11620459082505E-11</v>
      </c>
      <c r="F23279" t="s">
        <v>229</v>
      </c>
      <c r="G23279">
        <v>2</v>
      </c>
      <c r="H23279" t="s">
        <v>393</v>
      </c>
    </row>
    <row r="23280" spans="1:9" x14ac:dyDescent="0.25">
      <c r="A23280" t="s">
        <v>41238</v>
      </c>
      <c r="B23280" t="s">
        <v>2541</v>
      </c>
      <c r="C23280">
        <v>492</v>
      </c>
      <c r="D23280">
        <v>10</v>
      </c>
      <c r="E23280" s="1">
        <v>6.7839568546029594E-70</v>
      </c>
      <c r="F23280" t="s">
        <v>303</v>
      </c>
      <c r="G23280">
        <v>6</v>
      </c>
      <c r="H23280" t="s">
        <v>5354</v>
      </c>
      <c r="I23280" s="3" t="s">
        <v>13</v>
      </c>
    </row>
    <row r="23281" spans="1:9" x14ac:dyDescent="0.25">
      <c r="A23281" t="s">
        <v>41239</v>
      </c>
      <c r="B23281" t="s">
        <v>175</v>
      </c>
      <c r="C23281">
        <v>490</v>
      </c>
      <c r="D23281">
        <v>10</v>
      </c>
      <c r="E23281" s="1">
        <v>4.9527570483346101E-4</v>
      </c>
      <c r="F23281" t="s">
        <v>3343</v>
      </c>
      <c r="G23281">
        <v>3</v>
      </c>
      <c r="H23281" t="s">
        <v>405</v>
      </c>
    </row>
    <row r="23282" spans="1:9" x14ac:dyDescent="0.25">
      <c r="A23282" t="s">
        <v>41240</v>
      </c>
      <c r="B23282" t="s">
        <v>41241</v>
      </c>
      <c r="C23282">
        <v>420</v>
      </c>
      <c r="D23282">
        <v>10</v>
      </c>
      <c r="E23282" s="1">
        <v>5.8825531435888396E-31</v>
      </c>
      <c r="F23282" t="s">
        <v>525</v>
      </c>
      <c r="G23282">
        <v>13</v>
      </c>
      <c r="H23282" t="s">
        <v>12206</v>
      </c>
      <c r="I23282" s="3" t="s">
        <v>13</v>
      </c>
    </row>
    <row r="23283" spans="1:9" x14ac:dyDescent="0.25">
      <c r="A23283" t="s">
        <v>41242</v>
      </c>
      <c r="B23283" t="s">
        <v>41243</v>
      </c>
      <c r="C23283">
        <v>434</v>
      </c>
      <c r="D23283">
        <v>10</v>
      </c>
      <c r="E23283" s="1">
        <v>8.9410480665152394E-11</v>
      </c>
      <c r="F23283" t="s">
        <v>372</v>
      </c>
      <c r="G23283">
        <v>2</v>
      </c>
      <c r="H23283" t="s">
        <v>41244</v>
      </c>
    </row>
    <row r="23284" spans="1:9" x14ac:dyDescent="0.25">
      <c r="A23284" t="s">
        <v>41245</v>
      </c>
      <c r="B23284" t="s">
        <v>41246</v>
      </c>
      <c r="C23284">
        <v>447</v>
      </c>
      <c r="D23284">
        <v>10</v>
      </c>
      <c r="E23284" s="1">
        <v>2.71031643510683E-31</v>
      </c>
      <c r="F23284" t="s">
        <v>435</v>
      </c>
      <c r="G23284">
        <v>6</v>
      </c>
      <c r="H23284" t="s">
        <v>4978</v>
      </c>
      <c r="I23284" s="3" t="s">
        <v>4979</v>
      </c>
    </row>
    <row r="23285" spans="1:9" x14ac:dyDescent="0.25">
      <c r="A23285" t="s">
        <v>41247</v>
      </c>
      <c r="B23285" t="s">
        <v>18</v>
      </c>
      <c r="C23285">
        <v>424</v>
      </c>
      <c r="D23285">
        <v>0</v>
      </c>
      <c r="G23285">
        <v>0</v>
      </c>
      <c r="H23285" t="s">
        <v>13</v>
      </c>
    </row>
    <row r="23286" spans="1:9" x14ac:dyDescent="0.25">
      <c r="A23286" t="s">
        <v>41248</v>
      </c>
      <c r="B23286" t="s">
        <v>18</v>
      </c>
      <c r="C23286">
        <v>427</v>
      </c>
      <c r="D23286">
        <v>0</v>
      </c>
      <c r="G23286">
        <v>0</v>
      </c>
      <c r="H23286" t="s">
        <v>13</v>
      </c>
    </row>
    <row r="23287" spans="1:9" x14ac:dyDescent="0.25">
      <c r="A23287" t="s">
        <v>41249</v>
      </c>
      <c r="B23287" t="s">
        <v>18</v>
      </c>
      <c r="C23287">
        <v>495</v>
      </c>
      <c r="D23287">
        <v>0</v>
      </c>
      <c r="G23287">
        <v>0</v>
      </c>
      <c r="H23287" t="s">
        <v>13</v>
      </c>
    </row>
    <row r="23288" spans="1:9" x14ac:dyDescent="0.25">
      <c r="A23288" t="s">
        <v>41250</v>
      </c>
      <c r="B23288" t="s">
        <v>41251</v>
      </c>
      <c r="C23288">
        <v>473</v>
      </c>
      <c r="D23288">
        <v>10</v>
      </c>
      <c r="E23288" s="1">
        <v>3.1631046657991102E-50</v>
      </c>
      <c r="F23288" t="s">
        <v>1793</v>
      </c>
      <c r="G23288">
        <v>3</v>
      </c>
      <c r="H23288" t="s">
        <v>41252</v>
      </c>
      <c r="I23288" s="3" t="s">
        <v>41253</v>
      </c>
    </row>
    <row r="23289" spans="1:9" x14ac:dyDescent="0.25">
      <c r="A23289" t="s">
        <v>41254</v>
      </c>
      <c r="B23289" t="s">
        <v>18</v>
      </c>
      <c r="C23289">
        <v>431</v>
      </c>
      <c r="D23289">
        <v>0</v>
      </c>
      <c r="G23289">
        <v>0</v>
      </c>
      <c r="H23289" t="s">
        <v>13</v>
      </c>
    </row>
    <row r="23290" spans="1:9" x14ac:dyDescent="0.25">
      <c r="A23290" t="s">
        <v>41255</v>
      </c>
      <c r="B23290" t="s">
        <v>175</v>
      </c>
      <c r="C23290">
        <v>465</v>
      </c>
      <c r="D23290">
        <v>10</v>
      </c>
      <c r="E23290" s="1">
        <v>2.38380480629042E-63</v>
      </c>
      <c r="F23290" t="s">
        <v>1041</v>
      </c>
      <c r="G23290">
        <v>4</v>
      </c>
      <c r="H23290" t="s">
        <v>41256</v>
      </c>
      <c r="I23290" s="3" t="s">
        <v>13</v>
      </c>
    </row>
    <row r="23291" spans="1:9" x14ac:dyDescent="0.25">
      <c r="A23291" t="s">
        <v>41257</v>
      </c>
      <c r="B23291" t="s">
        <v>15054</v>
      </c>
      <c r="C23291">
        <v>410</v>
      </c>
      <c r="D23291">
        <v>4</v>
      </c>
      <c r="E23291" s="1">
        <v>8.2259544942956193</v>
      </c>
      <c r="F23291" t="s">
        <v>5823</v>
      </c>
      <c r="G23291">
        <v>3</v>
      </c>
      <c r="H23291" t="s">
        <v>41258</v>
      </c>
    </row>
    <row r="23292" spans="1:9" x14ac:dyDescent="0.25">
      <c r="A23292" t="s">
        <v>41259</v>
      </c>
      <c r="B23292" t="s">
        <v>15383</v>
      </c>
      <c r="C23292">
        <v>361</v>
      </c>
      <c r="D23292">
        <v>10</v>
      </c>
      <c r="E23292" s="1">
        <v>2.9372987511311798E-16</v>
      </c>
      <c r="F23292" t="s">
        <v>982</v>
      </c>
      <c r="G23292">
        <v>8</v>
      </c>
      <c r="H23292" t="s">
        <v>15384</v>
      </c>
      <c r="I23292" s="3" t="s">
        <v>3050</v>
      </c>
    </row>
    <row r="23293" spans="1:9" x14ac:dyDescent="0.25">
      <c r="A23293" t="s">
        <v>41260</v>
      </c>
      <c r="B23293" t="s">
        <v>18</v>
      </c>
      <c r="C23293">
        <v>453</v>
      </c>
      <c r="D23293">
        <v>0</v>
      </c>
      <c r="G23293">
        <v>0</v>
      </c>
      <c r="H23293" t="s">
        <v>13</v>
      </c>
    </row>
    <row r="23294" spans="1:9" x14ac:dyDescent="0.25">
      <c r="A23294" t="s">
        <v>41261</v>
      </c>
      <c r="B23294" t="s">
        <v>22258</v>
      </c>
      <c r="C23294">
        <v>380</v>
      </c>
      <c r="D23294">
        <v>10</v>
      </c>
      <c r="E23294" s="1">
        <v>9.07181553789572E-7</v>
      </c>
      <c r="F23294" t="s">
        <v>45</v>
      </c>
      <c r="G23294">
        <v>2</v>
      </c>
      <c r="H23294" t="s">
        <v>5973</v>
      </c>
      <c r="I23294" s="3" t="s">
        <v>1872</v>
      </c>
    </row>
    <row r="23295" spans="1:9" x14ac:dyDescent="0.25">
      <c r="A23295" t="s">
        <v>41262</v>
      </c>
      <c r="B23295" t="s">
        <v>41263</v>
      </c>
      <c r="C23295">
        <v>479</v>
      </c>
      <c r="D23295">
        <v>10</v>
      </c>
      <c r="E23295" s="1">
        <v>5.2884687057144098E-3</v>
      </c>
      <c r="F23295" t="s">
        <v>336</v>
      </c>
      <c r="G23295">
        <v>10</v>
      </c>
      <c r="H23295" t="s">
        <v>41264</v>
      </c>
      <c r="I23295" s="3" t="s">
        <v>13</v>
      </c>
    </row>
    <row r="23296" spans="1:9" x14ac:dyDescent="0.25">
      <c r="A23296" t="s">
        <v>41265</v>
      </c>
      <c r="B23296" t="s">
        <v>18</v>
      </c>
      <c r="C23296">
        <v>408</v>
      </c>
      <c r="D23296">
        <v>0</v>
      </c>
      <c r="G23296">
        <v>0</v>
      </c>
      <c r="H23296" t="s">
        <v>13</v>
      </c>
    </row>
    <row r="23297" spans="1:9" x14ac:dyDescent="0.25">
      <c r="A23297" t="s">
        <v>41266</v>
      </c>
      <c r="B23297" t="s">
        <v>1470</v>
      </c>
      <c r="C23297">
        <v>524</v>
      </c>
      <c r="D23297">
        <v>10</v>
      </c>
      <c r="E23297" s="1">
        <v>8.5274401791768695E-11</v>
      </c>
      <c r="F23297" t="s">
        <v>1959</v>
      </c>
      <c r="G23297">
        <v>3</v>
      </c>
      <c r="H23297" t="s">
        <v>41267</v>
      </c>
      <c r="I23297" s="3" t="s">
        <v>1267</v>
      </c>
    </row>
    <row r="23298" spans="1:9" x14ac:dyDescent="0.25">
      <c r="A23298" t="s">
        <v>41268</v>
      </c>
      <c r="B23298" t="s">
        <v>5789</v>
      </c>
      <c r="C23298">
        <v>368</v>
      </c>
      <c r="D23298">
        <v>10</v>
      </c>
      <c r="E23298" s="1">
        <v>2.2447198860549999E-18</v>
      </c>
      <c r="F23298" t="s">
        <v>6570</v>
      </c>
      <c r="G23298">
        <v>2</v>
      </c>
      <c r="H23298" t="s">
        <v>41269</v>
      </c>
      <c r="I23298" s="3" t="s">
        <v>13</v>
      </c>
    </row>
    <row r="23299" spans="1:9" x14ac:dyDescent="0.25">
      <c r="A23299" t="s">
        <v>41270</v>
      </c>
      <c r="B23299" t="s">
        <v>7670</v>
      </c>
      <c r="C23299">
        <v>501</v>
      </c>
      <c r="D23299">
        <v>10</v>
      </c>
      <c r="E23299" s="1">
        <v>2.1651487693774999E-67</v>
      </c>
      <c r="F23299" t="s">
        <v>495</v>
      </c>
      <c r="G23299">
        <v>7</v>
      </c>
      <c r="H23299" t="s">
        <v>7671</v>
      </c>
      <c r="I23299" s="3" t="s">
        <v>318</v>
      </c>
    </row>
    <row r="23300" spans="1:9" x14ac:dyDescent="0.25">
      <c r="A23300" t="s">
        <v>41271</v>
      </c>
      <c r="B23300" t="s">
        <v>18</v>
      </c>
      <c r="C23300">
        <v>338</v>
      </c>
      <c r="D23300">
        <v>0</v>
      </c>
      <c r="G23300">
        <v>0</v>
      </c>
      <c r="H23300" t="s">
        <v>13</v>
      </c>
    </row>
    <row r="23301" spans="1:9" x14ac:dyDescent="0.25">
      <c r="A23301" t="s">
        <v>41272</v>
      </c>
      <c r="B23301" t="s">
        <v>41273</v>
      </c>
      <c r="C23301">
        <v>507</v>
      </c>
      <c r="D23301">
        <v>10</v>
      </c>
      <c r="E23301" s="1">
        <v>2.5008168263140301E-43</v>
      </c>
      <c r="F23301" t="s">
        <v>663</v>
      </c>
      <c r="G23301">
        <v>1</v>
      </c>
      <c r="H23301" t="s">
        <v>18966</v>
      </c>
      <c r="I23301" s="3" t="s">
        <v>13</v>
      </c>
    </row>
    <row r="23302" spans="1:9" x14ac:dyDescent="0.25">
      <c r="A23302" t="s">
        <v>41274</v>
      </c>
      <c r="B23302" t="s">
        <v>41275</v>
      </c>
      <c r="C23302">
        <v>487</v>
      </c>
      <c r="D23302">
        <v>10</v>
      </c>
      <c r="E23302" s="1">
        <v>1.8358692748105599E-19</v>
      </c>
      <c r="F23302" t="s">
        <v>25814</v>
      </c>
      <c r="G23302">
        <v>1</v>
      </c>
      <c r="H23302" t="s">
        <v>52</v>
      </c>
    </row>
    <row r="23303" spans="1:9" x14ac:dyDescent="0.25">
      <c r="A23303" t="s">
        <v>41276</v>
      </c>
      <c r="B23303" t="s">
        <v>658</v>
      </c>
      <c r="C23303">
        <v>492</v>
      </c>
      <c r="D23303">
        <v>10</v>
      </c>
      <c r="E23303" s="1">
        <v>1.22995866368143E-42</v>
      </c>
      <c r="F23303" t="s">
        <v>2128</v>
      </c>
      <c r="G23303">
        <v>6</v>
      </c>
      <c r="H23303" t="s">
        <v>6831</v>
      </c>
      <c r="I23303" s="3" t="s">
        <v>660</v>
      </c>
    </row>
    <row r="23304" spans="1:9" x14ac:dyDescent="0.25">
      <c r="A23304" t="s">
        <v>41277</v>
      </c>
      <c r="B23304" t="s">
        <v>18</v>
      </c>
      <c r="C23304">
        <v>467</v>
      </c>
      <c r="D23304">
        <v>0</v>
      </c>
      <c r="G23304">
        <v>0</v>
      </c>
      <c r="H23304" t="s">
        <v>13</v>
      </c>
    </row>
    <row r="23305" spans="1:9" x14ac:dyDescent="0.25">
      <c r="A23305" t="s">
        <v>41278</v>
      </c>
      <c r="B23305" t="s">
        <v>18</v>
      </c>
      <c r="C23305">
        <v>362</v>
      </c>
      <c r="D23305">
        <v>0</v>
      </c>
      <c r="G23305">
        <v>0</v>
      </c>
      <c r="H23305" t="s">
        <v>13</v>
      </c>
    </row>
    <row r="23306" spans="1:9" x14ac:dyDescent="0.25">
      <c r="A23306" t="s">
        <v>41279</v>
      </c>
      <c r="B23306" t="s">
        <v>41280</v>
      </c>
      <c r="C23306">
        <v>490</v>
      </c>
      <c r="D23306">
        <v>10</v>
      </c>
      <c r="E23306" s="1">
        <v>2.4409847399869701E-27</v>
      </c>
      <c r="F23306" t="s">
        <v>728</v>
      </c>
      <c r="G23306">
        <v>1</v>
      </c>
      <c r="H23306" t="s">
        <v>4858</v>
      </c>
    </row>
    <row r="23307" spans="1:9" x14ac:dyDescent="0.25">
      <c r="A23307" t="s">
        <v>41281</v>
      </c>
      <c r="B23307" t="s">
        <v>5070</v>
      </c>
      <c r="C23307">
        <v>446</v>
      </c>
      <c r="D23307">
        <v>10</v>
      </c>
      <c r="E23307" s="1">
        <v>1.0405362419461E-24</v>
      </c>
      <c r="F23307" t="s">
        <v>1899</v>
      </c>
      <c r="G23307">
        <v>2</v>
      </c>
      <c r="H23307" t="s">
        <v>5948</v>
      </c>
      <c r="I23307" s="3" t="s">
        <v>13</v>
      </c>
    </row>
    <row r="23308" spans="1:9" x14ac:dyDescent="0.25">
      <c r="A23308" t="s">
        <v>41282</v>
      </c>
      <c r="B23308" t="s">
        <v>1622</v>
      </c>
      <c r="C23308">
        <v>525</v>
      </c>
      <c r="D23308">
        <v>10</v>
      </c>
      <c r="E23308" s="1">
        <v>1.1445265752647199E-31</v>
      </c>
      <c r="F23308" t="s">
        <v>2436</v>
      </c>
      <c r="G23308">
        <v>6</v>
      </c>
      <c r="H23308" t="s">
        <v>13994</v>
      </c>
      <c r="I23308" s="3" t="s">
        <v>13995</v>
      </c>
    </row>
    <row r="23309" spans="1:9" x14ac:dyDescent="0.25">
      <c r="A23309" t="s">
        <v>41283</v>
      </c>
      <c r="B23309" t="s">
        <v>21762</v>
      </c>
      <c r="C23309">
        <v>512</v>
      </c>
      <c r="D23309">
        <v>10</v>
      </c>
      <c r="E23309" s="1">
        <v>5.9205528889745299E-55</v>
      </c>
      <c r="F23309" t="s">
        <v>210</v>
      </c>
      <c r="G23309">
        <v>5</v>
      </c>
      <c r="H23309" t="s">
        <v>21763</v>
      </c>
      <c r="I23309" s="3" t="s">
        <v>13</v>
      </c>
    </row>
    <row r="23310" spans="1:9" x14ac:dyDescent="0.25">
      <c r="A23310" t="s">
        <v>41284</v>
      </c>
      <c r="B23310" t="s">
        <v>13088</v>
      </c>
      <c r="C23310">
        <v>472</v>
      </c>
      <c r="D23310">
        <v>10</v>
      </c>
      <c r="E23310" s="1">
        <v>1.5771311260142801E-33</v>
      </c>
      <c r="F23310" t="s">
        <v>528</v>
      </c>
      <c r="G23310">
        <v>2</v>
      </c>
      <c r="H23310" t="s">
        <v>13089</v>
      </c>
      <c r="I23310" s="3" t="s">
        <v>13</v>
      </c>
    </row>
    <row r="23311" spans="1:9" x14ac:dyDescent="0.25">
      <c r="A23311" t="s">
        <v>41285</v>
      </c>
      <c r="B23311" t="s">
        <v>41286</v>
      </c>
      <c r="C23311">
        <v>494</v>
      </c>
      <c r="D23311">
        <v>10</v>
      </c>
      <c r="E23311" s="1">
        <v>1.0108476740991999E-29</v>
      </c>
      <c r="F23311" t="s">
        <v>1432</v>
      </c>
      <c r="G23311">
        <v>1</v>
      </c>
      <c r="H23311" t="s">
        <v>41287</v>
      </c>
      <c r="I23311" s="3" t="s">
        <v>13</v>
      </c>
    </row>
    <row r="23312" spans="1:9" x14ac:dyDescent="0.25">
      <c r="A23312" t="s">
        <v>41288</v>
      </c>
      <c r="B23312" t="s">
        <v>3279</v>
      </c>
      <c r="C23312">
        <v>458</v>
      </c>
      <c r="D23312">
        <v>10</v>
      </c>
      <c r="E23312" s="1">
        <v>1.6868890076855899E-7</v>
      </c>
      <c r="F23312" t="s">
        <v>1353</v>
      </c>
      <c r="G23312">
        <v>0</v>
      </c>
      <c r="H23312" t="s">
        <v>13</v>
      </c>
    </row>
    <row r="23313" spans="1:9" x14ac:dyDescent="0.25">
      <c r="A23313" t="s">
        <v>41289</v>
      </c>
      <c r="B23313" t="s">
        <v>3818</v>
      </c>
      <c r="C23313">
        <v>513</v>
      </c>
      <c r="D23313">
        <v>10</v>
      </c>
      <c r="E23313" s="1">
        <v>2.3393823490238102E-50</v>
      </c>
      <c r="F23313" t="s">
        <v>3246</v>
      </c>
      <c r="G23313">
        <v>10</v>
      </c>
      <c r="H23313" t="s">
        <v>7693</v>
      </c>
      <c r="I23313" s="3" t="s">
        <v>13</v>
      </c>
    </row>
    <row r="23314" spans="1:9" x14ac:dyDescent="0.25">
      <c r="A23314" t="s">
        <v>41290</v>
      </c>
      <c r="B23314" t="s">
        <v>175</v>
      </c>
      <c r="C23314">
        <v>494</v>
      </c>
      <c r="D23314">
        <v>10</v>
      </c>
      <c r="E23314" s="1">
        <v>4.3209880109803202E-29</v>
      </c>
      <c r="F23314" t="s">
        <v>902</v>
      </c>
      <c r="G23314">
        <v>5</v>
      </c>
      <c r="H23314" t="s">
        <v>41291</v>
      </c>
    </row>
    <row r="23315" spans="1:9" x14ac:dyDescent="0.25">
      <c r="A23315" t="s">
        <v>41292</v>
      </c>
      <c r="B23315" t="s">
        <v>4868</v>
      </c>
      <c r="C23315">
        <v>433</v>
      </c>
      <c r="D23315">
        <v>10</v>
      </c>
      <c r="E23315" s="1">
        <v>1.4002924559349799E-45</v>
      </c>
      <c r="F23315" t="s">
        <v>2431</v>
      </c>
      <c r="G23315">
        <v>4</v>
      </c>
      <c r="H23315" t="s">
        <v>29475</v>
      </c>
      <c r="I23315" s="3" t="s">
        <v>13</v>
      </c>
    </row>
    <row r="23316" spans="1:9" x14ac:dyDescent="0.25">
      <c r="A23316" t="s">
        <v>41293</v>
      </c>
      <c r="B23316" t="s">
        <v>12052</v>
      </c>
      <c r="C23316">
        <v>478</v>
      </c>
      <c r="D23316">
        <v>10</v>
      </c>
      <c r="E23316" s="1">
        <v>3.1123773094732302E-22</v>
      </c>
      <c r="F23316" t="s">
        <v>562</v>
      </c>
      <c r="G23316">
        <v>4</v>
      </c>
      <c r="H23316" t="s">
        <v>12053</v>
      </c>
      <c r="I23316" s="3" t="s">
        <v>12054</v>
      </c>
    </row>
    <row r="23317" spans="1:9" x14ac:dyDescent="0.25">
      <c r="A23317" t="s">
        <v>41294</v>
      </c>
      <c r="B23317" t="s">
        <v>18</v>
      </c>
      <c r="C23317">
        <v>487</v>
      </c>
      <c r="D23317">
        <v>0</v>
      </c>
      <c r="G23317">
        <v>0</v>
      </c>
      <c r="H23317" t="s">
        <v>13</v>
      </c>
    </row>
    <row r="23318" spans="1:9" x14ac:dyDescent="0.25">
      <c r="A23318" t="s">
        <v>41295</v>
      </c>
      <c r="B23318" t="s">
        <v>7887</v>
      </c>
      <c r="C23318">
        <v>429</v>
      </c>
      <c r="D23318">
        <v>10</v>
      </c>
      <c r="E23318" s="1">
        <v>1.32870517387849E-43</v>
      </c>
      <c r="F23318" t="s">
        <v>2399</v>
      </c>
      <c r="G23318">
        <v>3</v>
      </c>
      <c r="H23318" t="s">
        <v>7703</v>
      </c>
      <c r="I23318" s="3" t="s">
        <v>318</v>
      </c>
    </row>
    <row r="23319" spans="1:9" x14ac:dyDescent="0.25">
      <c r="A23319" t="s">
        <v>41296</v>
      </c>
      <c r="B23319" t="s">
        <v>41297</v>
      </c>
      <c r="C23319">
        <v>494</v>
      </c>
      <c r="D23319">
        <v>10</v>
      </c>
      <c r="E23319" s="1">
        <v>1.95457321248944E-56</v>
      </c>
      <c r="F23319" t="s">
        <v>1260</v>
      </c>
      <c r="G23319">
        <v>4</v>
      </c>
      <c r="H23319" t="s">
        <v>41298</v>
      </c>
      <c r="I23319" s="3" t="s">
        <v>13</v>
      </c>
    </row>
    <row r="23320" spans="1:9" x14ac:dyDescent="0.25">
      <c r="A23320" t="s">
        <v>41299</v>
      </c>
      <c r="B23320" t="s">
        <v>18</v>
      </c>
      <c r="C23320">
        <v>388</v>
      </c>
      <c r="D23320">
        <v>0</v>
      </c>
      <c r="G23320">
        <v>0</v>
      </c>
      <c r="H23320" t="s">
        <v>13</v>
      </c>
    </row>
    <row r="23321" spans="1:9" x14ac:dyDescent="0.25">
      <c r="A23321" t="s">
        <v>41300</v>
      </c>
      <c r="B23321" t="s">
        <v>455</v>
      </c>
      <c r="C23321">
        <v>477</v>
      </c>
      <c r="D23321">
        <v>10</v>
      </c>
      <c r="E23321" s="1">
        <v>2.4872345064105601E-34</v>
      </c>
      <c r="F23321" t="s">
        <v>1951</v>
      </c>
      <c r="G23321">
        <v>2</v>
      </c>
      <c r="H23321" t="s">
        <v>25073</v>
      </c>
      <c r="I23321" s="3" t="s">
        <v>13</v>
      </c>
    </row>
    <row r="23322" spans="1:9" x14ac:dyDescent="0.25">
      <c r="A23322" t="s">
        <v>41301</v>
      </c>
      <c r="B23322" t="s">
        <v>41302</v>
      </c>
      <c r="C23322">
        <v>485</v>
      </c>
      <c r="D23322">
        <v>10</v>
      </c>
      <c r="E23322" s="1">
        <v>1.44037449349807E-64</v>
      </c>
      <c r="F23322" t="s">
        <v>1756</v>
      </c>
      <c r="G23322">
        <v>4</v>
      </c>
      <c r="H23322" t="s">
        <v>41303</v>
      </c>
      <c r="I23322" s="3" t="s">
        <v>13</v>
      </c>
    </row>
    <row r="23323" spans="1:9" x14ac:dyDescent="0.25">
      <c r="A23323" t="s">
        <v>41304</v>
      </c>
      <c r="B23323" t="s">
        <v>1181</v>
      </c>
      <c r="C23323">
        <v>460</v>
      </c>
      <c r="D23323">
        <v>10</v>
      </c>
      <c r="E23323" s="1">
        <v>3.4181114539545599E-51</v>
      </c>
      <c r="F23323" t="s">
        <v>754</v>
      </c>
      <c r="G23323">
        <v>2</v>
      </c>
      <c r="H23323" t="s">
        <v>8501</v>
      </c>
      <c r="I23323" s="3" t="s">
        <v>13</v>
      </c>
    </row>
    <row r="23324" spans="1:9" x14ac:dyDescent="0.25">
      <c r="A23324" t="s">
        <v>41305</v>
      </c>
      <c r="B23324" t="s">
        <v>18</v>
      </c>
      <c r="C23324">
        <v>551</v>
      </c>
      <c r="D23324">
        <v>0</v>
      </c>
      <c r="G23324">
        <v>0</v>
      </c>
      <c r="H23324" t="s">
        <v>13</v>
      </c>
    </row>
    <row r="23325" spans="1:9" x14ac:dyDescent="0.25">
      <c r="A23325" t="s">
        <v>41306</v>
      </c>
      <c r="B23325" t="s">
        <v>41307</v>
      </c>
      <c r="C23325">
        <v>464</v>
      </c>
      <c r="D23325">
        <v>10</v>
      </c>
      <c r="E23325" s="1">
        <v>4.8675925609899601E-32</v>
      </c>
      <c r="F23325" t="s">
        <v>576</v>
      </c>
      <c r="G23325">
        <v>2</v>
      </c>
      <c r="H23325" t="s">
        <v>3233</v>
      </c>
      <c r="I23325" s="3" t="s">
        <v>13</v>
      </c>
    </row>
    <row r="23326" spans="1:9" x14ac:dyDescent="0.25">
      <c r="A23326" t="s">
        <v>41308</v>
      </c>
      <c r="B23326" t="s">
        <v>3868</v>
      </c>
      <c r="C23326">
        <v>441</v>
      </c>
      <c r="D23326">
        <v>10</v>
      </c>
      <c r="E23326" s="1">
        <v>7.5679527848765605E-10</v>
      </c>
      <c r="F23326" t="s">
        <v>66</v>
      </c>
      <c r="G23326">
        <v>11</v>
      </c>
      <c r="H23326" t="s">
        <v>1492</v>
      </c>
      <c r="I23326" s="3" t="s">
        <v>13</v>
      </c>
    </row>
    <row r="23327" spans="1:9" x14ac:dyDescent="0.25">
      <c r="A23327" t="s">
        <v>41309</v>
      </c>
      <c r="B23327" t="s">
        <v>41310</v>
      </c>
      <c r="C23327">
        <v>485</v>
      </c>
      <c r="D23327">
        <v>10</v>
      </c>
      <c r="E23327" s="1">
        <v>4.2397293088108897E-24</v>
      </c>
      <c r="F23327" t="s">
        <v>777</v>
      </c>
      <c r="G23327">
        <v>8</v>
      </c>
      <c r="H23327" t="s">
        <v>37485</v>
      </c>
      <c r="I23327" s="3" t="s">
        <v>7253</v>
      </c>
    </row>
    <row r="23328" spans="1:9" x14ac:dyDescent="0.25">
      <c r="A23328" t="s">
        <v>41311</v>
      </c>
      <c r="B23328" t="s">
        <v>38585</v>
      </c>
      <c r="C23328">
        <v>473</v>
      </c>
      <c r="D23328">
        <v>10</v>
      </c>
      <c r="E23328" s="1">
        <v>2.2773724872656399E-32</v>
      </c>
      <c r="F23328" t="s">
        <v>1618</v>
      </c>
      <c r="G23328">
        <v>4</v>
      </c>
      <c r="H23328" t="s">
        <v>10421</v>
      </c>
      <c r="I23328" s="3" t="s">
        <v>885</v>
      </c>
    </row>
    <row r="23329" spans="1:9" x14ac:dyDescent="0.25">
      <c r="A23329" t="s">
        <v>41312</v>
      </c>
      <c r="B23329" t="s">
        <v>18</v>
      </c>
      <c r="C23329">
        <v>532</v>
      </c>
      <c r="D23329">
        <v>0</v>
      </c>
      <c r="G23329">
        <v>0</v>
      </c>
      <c r="H23329" t="s">
        <v>13</v>
      </c>
    </row>
    <row r="23330" spans="1:9" x14ac:dyDescent="0.25">
      <c r="A23330" t="s">
        <v>41313</v>
      </c>
      <c r="B23330" t="s">
        <v>28238</v>
      </c>
      <c r="C23330">
        <v>505</v>
      </c>
      <c r="D23330">
        <v>10</v>
      </c>
      <c r="E23330" s="1">
        <v>2.4674676825553602E-25</v>
      </c>
      <c r="F23330" t="s">
        <v>4967</v>
      </c>
      <c r="G23330">
        <v>16</v>
      </c>
      <c r="H23330" t="s">
        <v>41314</v>
      </c>
      <c r="I23330" s="3" t="s">
        <v>515</v>
      </c>
    </row>
    <row r="23331" spans="1:9" x14ac:dyDescent="0.25">
      <c r="A23331" t="s">
        <v>41315</v>
      </c>
      <c r="B23331" t="s">
        <v>18</v>
      </c>
      <c r="C23331">
        <v>467</v>
      </c>
      <c r="D23331">
        <v>0</v>
      </c>
      <c r="G23331">
        <v>0</v>
      </c>
      <c r="H23331" t="s">
        <v>13</v>
      </c>
    </row>
    <row r="23332" spans="1:9" x14ac:dyDescent="0.25">
      <c r="A23332" t="s">
        <v>41316</v>
      </c>
      <c r="B23332" t="s">
        <v>18</v>
      </c>
      <c r="C23332">
        <v>500</v>
      </c>
      <c r="D23332">
        <v>0</v>
      </c>
      <c r="G23332">
        <v>0</v>
      </c>
      <c r="H23332" t="s">
        <v>13</v>
      </c>
    </row>
    <row r="23333" spans="1:9" x14ac:dyDescent="0.25">
      <c r="A23333" t="s">
        <v>41317</v>
      </c>
      <c r="B23333" t="s">
        <v>12125</v>
      </c>
      <c r="C23333">
        <v>484</v>
      </c>
      <c r="D23333">
        <v>10</v>
      </c>
      <c r="E23333" s="1">
        <v>2.1302286509715299E-17</v>
      </c>
      <c r="F23333" t="s">
        <v>702</v>
      </c>
      <c r="G23333">
        <v>1</v>
      </c>
      <c r="H23333" t="s">
        <v>4304</v>
      </c>
    </row>
    <row r="23334" spans="1:9" x14ac:dyDescent="0.25">
      <c r="A23334" t="s">
        <v>41318</v>
      </c>
      <c r="B23334" t="s">
        <v>41319</v>
      </c>
      <c r="C23334">
        <v>465</v>
      </c>
      <c r="D23334">
        <v>10</v>
      </c>
      <c r="E23334" s="1">
        <v>1.4588093512076901E-44</v>
      </c>
      <c r="F23334" t="s">
        <v>521</v>
      </c>
      <c r="G23334">
        <v>5</v>
      </c>
      <c r="H23334" t="s">
        <v>41320</v>
      </c>
      <c r="I23334" s="3" t="s">
        <v>14308</v>
      </c>
    </row>
    <row r="23335" spans="1:9" x14ac:dyDescent="0.25">
      <c r="A23335" t="s">
        <v>41321</v>
      </c>
      <c r="B23335" t="s">
        <v>1343</v>
      </c>
      <c r="C23335">
        <v>456</v>
      </c>
      <c r="D23335">
        <v>10</v>
      </c>
      <c r="E23335" s="1">
        <v>5.2993643607548502E-65</v>
      </c>
      <c r="F23335" t="s">
        <v>71</v>
      </c>
      <c r="G23335">
        <v>11</v>
      </c>
      <c r="H23335" t="s">
        <v>41322</v>
      </c>
      <c r="I23335" s="3" t="s">
        <v>1345</v>
      </c>
    </row>
    <row r="23336" spans="1:9" x14ac:dyDescent="0.25">
      <c r="A23336" t="s">
        <v>41323</v>
      </c>
      <c r="B23336" t="s">
        <v>41324</v>
      </c>
      <c r="C23336">
        <v>494</v>
      </c>
      <c r="D23336">
        <v>10</v>
      </c>
      <c r="E23336" s="1">
        <v>1.6700670831448101E-23</v>
      </c>
      <c r="F23336" t="s">
        <v>5101</v>
      </c>
      <c r="G23336">
        <v>7</v>
      </c>
      <c r="H23336" t="s">
        <v>41325</v>
      </c>
      <c r="I23336" s="3" t="s">
        <v>13</v>
      </c>
    </row>
    <row r="23337" spans="1:9" x14ac:dyDescent="0.25">
      <c r="A23337" t="s">
        <v>41326</v>
      </c>
      <c r="B23337" t="s">
        <v>18</v>
      </c>
      <c r="C23337">
        <v>486</v>
      </c>
      <c r="D23337">
        <v>0</v>
      </c>
      <c r="G23337">
        <v>0</v>
      </c>
      <c r="H23337" t="s">
        <v>13</v>
      </c>
    </row>
    <row r="23338" spans="1:9" x14ac:dyDescent="0.25">
      <c r="A23338" t="s">
        <v>41327</v>
      </c>
      <c r="B23338" t="s">
        <v>19525</v>
      </c>
      <c r="C23338">
        <v>458</v>
      </c>
      <c r="D23338">
        <v>10</v>
      </c>
      <c r="E23338" s="1">
        <v>1.55352512352798E-13</v>
      </c>
      <c r="F23338" t="s">
        <v>369</v>
      </c>
      <c r="G23338">
        <v>13</v>
      </c>
      <c r="H23338" t="s">
        <v>19526</v>
      </c>
      <c r="I23338" s="3" t="s">
        <v>13</v>
      </c>
    </row>
    <row r="23339" spans="1:9" x14ac:dyDescent="0.25">
      <c r="A23339" t="s">
        <v>41328</v>
      </c>
      <c r="B23339" t="s">
        <v>10535</v>
      </c>
      <c r="C23339">
        <v>443</v>
      </c>
      <c r="D23339">
        <v>10</v>
      </c>
      <c r="E23339" s="1">
        <v>1.59430221541153E-39</v>
      </c>
      <c r="F23339" t="s">
        <v>2067</v>
      </c>
      <c r="G23339">
        <v>7</v>
      </c>
      <c r="H23339" t="s">
        <v>41329</v>
      </c>
      <c r="I23339" s="3" t="s">
        <v>13</v>
      </c>
    </row>
    <row r="23340" spans="1:9" x14ac:dyDescent="0.25">
      <c r="A23340" t="s">
        <v>41330</v>
      </c>
      <c r="B23340" t="s">
        <v>2714</v>
      </c>
      <c r="C23340">
        <v>442</v>
      </c>
      <c r="D23340">
        <v>10</v>
      </c>
      <c r="E23340" s="1">
        <v>1.44533410165144E-32</v>
      </c>
      <c r="F23340" t="s">
        <v>2178</v>
      </c>
      <c r="G23340">
        <v>4</v>
      </c>
      <c r="H23340" t="s">
        <v>41331</v>
      </c>
      <c r="I23340" s="3" t="s">
        <v>3240</v>
      </c>
    </row>
    <row r="23341" spans="1:9" x14ac:dyDescent="0.25">
      <c r="A23341" t="s">
        <v>41332</v>
      </c>
      <c r="B23341" t="s">
        <v>18</v>
      </c>
      <c r="C23341">
        <v>321</v>
      </c>
      <c r="D23341">
        <v>0</v>
      </c>
      <c r="G23341">
        <v>0</v>
      </c>
      <c r="H23341" t="s">
        <v>13</v>
      </c>
    </row>
    <row r="23342" spans="1:9" x14ac:dyDescent="0.25">
      <c r="A23342" t="s">
        <v>41333</v>
      </c>
      <c r="B23342" t="s">
        <v>41334</v>
      </c>
      <c r="C23342">
        <v>472</v>
      </c>
      <c r="D23342">
        <v>10</v>
      </c>
      <c r="E23342" s="1">
        <v>2.3567111853072099E-29</v>
      </c>
      <c r="F23342" t="s">
        <v>3457</v>
      </c>
      <c r="G23342">
        <v>7</v>
      </c>
      <c r="H23342" t="s">
        <v>41335</v>
      </c>
      <c r="I23342" s="3" t="s">
        <v>13</v>
      </c>
    </row>
    <row r="23343" spans="1:9" x14ac:dyDescent="0.25">
      <c r="A23343" t="s">
        <v>41336</v>
      </c>
      <c r="B23343" t="s">
        <v>899</v>
      </c>
      <c r="C23343">
        <v>470</v>
      </c>
      <c r="D23343">
        <v>10</v>
      </c>
      <c r="E23343" s="1">
        <v>1.42535191800396E-26</v>
      </c>
      <c r="F23343" t="s">
        <v>4645</v>
      </c>
      <c r="G23343">
        <v>0</v>
      </c>
      <c r="H23343" t="s">
        <v>13</v>
      </c>
    </row>
    <row r="23344" spans="1:9" x14ac:dyDescent="0.25">
      <c r="A23344" t="s">
        <v>41337</v>
      </c>
      <c r="B23344" t="s">
        <v>31949</v>
      </c>
      <c r="C23344">
        <v>314</v>
      </c>
      <c r="D23344">
        <v>10</v>
      </c>
      <c r="E23344" s="1">
        <v>3.8141085102343899E-6</v>
      </c>
      <c r="F23344" t="s">
        <v>292</v>
      </c>
      <c r="G23344">
        <v>1</v>
      </c>
      <c r="H23344" t="s">
        <v>4304</v>
      </c>
      <c r="I23344" s="3" t="s">
        <v>13</v>
      </c>
    </row>
    <row r="23345" spans="1:9" x14ac:dyDescent="0.25">
      <c r="A23345" t="s">
        <v>41338</v>
      </c>
      <c r="B23345" t="s">
        <v>1470</v>
      </c>
      <c r="C23345">
        <v>359</v>
      </c>
      <c r="D23345">
        <v>10</v>
      </c>
      <c r="E23345" s="1">
        <v>1.85441193653457E-16</v>
      </c>
      <c r="F23345" t="s">
        <v>4524</v>
      </c>
      <c r="G23345">
        <v>7</v>
      </c>
      <c r="H23345" t="s">
        <v>41339</v>
      </c>
      <c r="I23345" s="3" t="s">
        <v>480</v>
      </c>
    </row>
    <row r="23346" spans="1:9" x14ac:dyDescent="0.25">
      <c r="A23346" t="s">
        <v>41340</v>
      </c>
      <c r="B23346" t="s">
        <v>41341</v>
      </c>
      <c r="C23346">
        <v>494</v>
      </c>
      <c r="D23346">
        <v>10</v>
      </c>
      <c r="E23346" s="1">
        <v>6.9341273247245198E-55</v>
      </c>
      <c r="F23346" t="s">
        <v>429</v>
      </c>
      <c r="G23346">
        <v>5</v>
      </c>
      <c r="H23346" t="s">
        <v>26025</v>
      </c>
      <c r="I23346" s="3" t="s">
        <v>637</v>
      </c>
    </row>
    <row r="23347" spans="1:9" x14ac:dyDescent="0.25">
      <c r="A23347" t="s">
        <v>41342</v>
      </c>
      <c r="B23347" t="s">
        <v>18</v>
      </c>
      <c r="C23347">
        <v>555</v>
      </c>
      <c r="D23347">
        <v>0</v>
      </c>
      <c r="G23347">
        <v>0</v>
      </c>
      <c r="H23347" t="s">
        <v>13</v>
      </c>
    </row>
    <row r="23348" spans="1:9" x14ac:dyDescent="0.25">
      <c r="A23348" t="s">
        <v>41343</v>
      </c>
      <c r="B23348" t="s">
        <v>3584</v>
      </c>
      <c r="C23348">
        <v>447</v>
      </c>
      <c r="D23348">
        <v>9</v>
      </c>
      <c r="E23348" s="1">
        <v>7.2457541919968505E-7</v>
      </c>
      <c r="F23348" s="2">
        <v>82888888888888.797</v>
      </c>
      <c r="G23348">
        <v>6</v>
      </c>
      <c r="H23348" t="s">
        <v>19411</v>
      </c>
      <c r="I23348" s="3" t="s">
        <v>656</v>
      </c>
    </row>
    <row r="23349" spans="1:9" x14ac:dyDescent="0.25">
      <c r="A23349" t="s">
        <v>41344</v>
      </c>
      <c r="B23349" t="s">
        <v>41345</v>
      </c>
      <c r="C23349">
        <v>427</v>
      </c>
      <c r="D23349">
        <v>10</v>
      </c>
      <c r="E23349" s="1">
        <v>5.6176550911004498E-34</v>
      </c>
      <c r="F23349" t="s">
        <v>1069</v>
      </c>
      <c r="G23349">
        <v>1</v>
      </c>
      <c r="H23349" t="s">
        <v>41346</v>
      </c>
      <c r="I23349" s="3" t="s">
        <v>13</v>
      </c>
    </row>
    <row r="23350" spans="1:9" x14ac:dyDescent="0.25">
      <c r="A23350" t="s">
        <v>41347</v>
      </c>
      <c r="B23350" t="s">
        <v>14712</v>
      </c>
      <c r="C23350">
        <v>497</v>
      </c>
      <c r="D23350">
        <v>10</v>
      </c>
      <c r="E23350" s="1">
        <v>2.68724206974745E-61</v>
      </c>
      <c r="F23350" t="s">
        <v>382</v>
      </c>
      <c r="G23350">
        <v>14</v>
      </c>
      <c r="H23350" t="s">
        <v>41348</v>
      </c>
      <c r="I23350" s="3" t="s">
        <v>11244</v>
      </c>
    </row>
    <row r="23351" spans="1:9" x14ac:dyDescent="0.25">
      <c r="A23351" t="s">
        <v>41349</v>
      </c>
      <c r="B23351" t="s">
        <v>18</v>
      </c>
      <c r="C23351">
        <v>341</v>
      </c>
      <c r="D23351">
        <v>0</v>
      </c>
      <c r="G23351">
        <v>0</v>
      </c>
      <c r="H23351" t="s">
        <v>13</v>
      </c>
    </row>
    <row r="23352" spans="1:9" x14ac:dyDescent="0.25">
      <c r="A23352" t="s">
        <v>41350</v>
      </c>
      <c r="B23352" t="s">
        <v>4919</v>
      </c>
      <c r="C23352">
        <v>481</v>
      </c>
      <c r="D23352">
        <v>10</v>
      </c>
      <c r="E23352" s="1">
        <v>2.9763864133974601E-22</v>
      </c>
      <c r="F23352" t="s">
        <v>438</v>
      </c>
      <c r="G23352">
        <v>4</v>
      </c>
      <c r="H23352" t="s">
        <v>2950</v>
      </c>
      <c r="I23352" s="3" t="s">
        <v>13</v>
      </c>
    </row>
    <row r="23353" spans="1:9" x14ac:dyDescent="0.25">
      <c r="A23353" t="s">
        <v>41351</v>
      </c>
      <c r="B23353" t="s">
        <v>41352</v>
      </c>
      <c r="C23353">
        <v>483</v>
      </c>
      <c r="D23353">
        <v>10</v>
      </c>
      <c r="E23353" s="1">
        <v>2.3049343967543701E-54</v>
      </c>
      <c r="F23353" t="s">
        <v>41</v>
      </c>
      <c r="G23353">
        <v>3</v>
      </c>
      <c r="H23353" t="s">
        <v>1733</v>
      </c>
      <c r="I23353" s="3" t="s">
        <v>1734</v>
      </c>
    </row>
    <row r="23354" spans="1:9" x14ac:dyDescent="0.25">
      <c r="A23354" t="s">
        <v>41353</v>
      </c>
      <c r="B23354" t="s">
        <v>13111</v>
      </c>
      <c r="C23354">
        <v>433</v>
      </c>
      <c r="D23354">
        <v>10</v>
      </c>
      <c r="E23354" s="1">
        <v>2.7756355049323799E-43</v>
      </c>
      <c r="F23354" t="s">
        <v>1041</v>
      </c>
      <c r="G23354">
        <v>4</v>
      </c>
      <c r="H23354" t="s">
        <v>13112</v>
      </c>
      <c r="I23354" s="3" t="s">
        <v>13</v>
      </c>
    </row>
    <row r="23355" spans="1:9" x14ac:dyDescent="0.25">
      <c r="A23355" t="s">
        <v>41354</v>
      </c>
      <c r="B23355" t="s">
        <v>15936</v>
      </c>
      <c r="C23355">
        <v>455</v>
      </c>
      <c r="D23355">
        <v>10</v>
      </c>
      <c r="E23355" s="1">
        <v>3.5546141121904798E-61</v>
      </c>
      <c r="F23355" t="s">
        <v>1446</v>
      </c>
      <c r="G23355">
        <v>2</v>
      </c>
      <c r="H23355" t="s">
        <v>15937</v>
      </c>
      <c r="I23355" s="3" t="s">
        <v>15938</v>
      </c>
    </row>
    <row r="23356" spans="1:9" x14ac:dyDescent="0.25">
      <c r="A23356" t="s">
        <v>41355</v>
      </c>
      <c r="B23356" t="s">
        <v>6738</v>
      </c>
      <c r="C23356">
        <v>397</v>
      </c>
      <c r="D23356">
        <v>8</v>
      </c>
      <c r="E23356" s="1">
        <v>2.9680000429164402E-5</v>
      </c>
      <c r="F23356" s="2">
        <v>698.75</v>
      </c>
      <c r="G23356">
        <v>3</v>
      </c>
      <c r="H23356" t="s">
        <v>677</v>
      </c>
      <c r="I23356" s="3" t="s">
        <v>13</v>
      </c>
    </row>
    <row r="23357" spans="1:9" x14ac:dyDescent="0.25">
      <c r="A23357" t="s">
        <v>41356</v>
      </c>
      <c r="B23357" t="s">
        <v>41357</v>
      </c>
      <c r="C23357">
        <v>474</v>
      </c>
      <c r="D23357">
        <v>2</v>
      </c>
      <c r="E23357" s="1">
        <v>14.899078788231201</v>
      </c>
      <c r="F23357" t="s">
        <v>471</v>
      </c>
      <c r="G23357">
        <v>3</v>
      </c>
      <c r="H23357" t="s">
        <v>1952</v>
      </c>
      <c r="I23357" s="3" t="s">
        <v>13</v>
      </c>
    </row>
    <row r="23358" spans="1:9" x14ac:dyDescent="0.25">
      <c r="A23358" t="s">
        <v>41358</v>
      </c>
      <c r="B23358" t="s">
        <v>15548</v>
      </c>
      <c r="C23358">
        <v>465</v>
      </c>
      <c r="D23358">
        <v>10</v>
      </c>
      <c r="E23358" s="1">
        <v>6.5674390602369203E-21</v>
      </c>
      <c r="F23358" t="s">
        <v>950</v>
      </c>
      <c r="G23358">
        <v>10</v>
      </c>
      <c r="H23358" t="s">
        <v>16930</v>
      </c>
      <c r="I23358" s="3" t="s">
        <v>4852</v>
      </c>
    </row>
    <row r="23359" spans="1:9" x14ac:dyDescent="0.25">
      <c r="A23359" t="s">
        <v>41359</v>
      </c>
      <c r="B23359" t="s">
        <v>13965</v>
      </c>
      <c r="C23359">
        <v>319</v>
      </c>
      <c r="D23359">
        <v>6</v>
      </c>
      <c r="E23359" s="1">
        <v>8.7112582429989396E-11</v>
      </c>
      <c r="F23359" s="2">
        <v>626666666666666</v>
      </c>
      <c r="G23359">
        <v>0</v>
      </c>
      <c r="H23359" t="s">
        <v>13</v>
      </c>
    </row>
    <row r="23360" spans="1:9" x14ac:dyDescent="0.25">
      <c r="A23360" t="s">
        <v>41360</v>
      </c>
      <c r="B23360" t="s">
        <v>23802</v>
      </c>
      <c r="C23360">
        <v>499</v>
      </c>
      <c r="D23360">
        <v>10</v>
      </c>
      <c r="E23360" s="1">
        <v>1.2092307956895699E-15</v>
      </c>
      <c r="F23360" t="s">
        <v>2362</v>
      </c>
      <c r="G23360">
        <v>16</v>
      </c>
      <c r="H23360" t="s">
        <v>23803</v>
      </c>
      <c r="I23360" s="3" t="s">
        <v>5377</v>
      </c>
    </row>
    <row r="23361" spans="1:9" x14ac:dyDescent="0.25">
      <c r="A23361" t="s">
        <v>41361</v>
      </c>
      <c r="B23361" t="s">
        <v>17277</v>
      </c>
      <c r="C23361">
        <v>460</v>
      </c>
      <c r="D23361">
        <v>10</v>
      </c>
      <c r="E23361" s="1">
        <v>1.2100895934353099E-64</v>
      </c>
      <c r="F23361" t="s">
        <v>71</v>
      </c>
      <c r="G23361">
        <v>10</v>
      </c>
      <c r="H23361" t="s">
        <v>16870</v>
      </c>
      <c r="I23361" s="3" t="s">
        <v>16871</v>
      </c>
    </row>
    <row r="23362" spans="1:9" x14ac:dyDescent="0.25">
      <c r="A23362" t="s">
        <v>41362</v>
      </c>
      <c r="B23362" t="s">
        <v>5457</v>
      </c>
      <c r="C23362">
        <v>413</v>
      </c>
      <c r="D23362">
        <v>10</v>
      </c>
      <c r="E23362" s="1">
        <v>2.1922527023890802E-9</v>
      </c>
      <c r="F23362" t="s">
        <v>2715</v>
      </c>
      <c r="G23362">
        <v>0</v>
      </c>
      <c r="H23362" t="s">
        <v>13</v>
      </c>
    </row>
    <row r="23363" spans="1:9" x14ac:dyDescent="0.25">
      <c r="A23363" t="s">
        <v>41363</v>
      </c>
      <c r="B23363" t="s">
        <v>16429</v>
      </c>
      <c r="C23363">
        <v>492</v>
      </c>
      <c r="D23363">
        <v>10</v>
      </c>
      <c r="E23363" s="1">
        <v>2.3533446292360798E-38</v>
      </c>
      <c r="F23363" t="s">
        <v>663</v>
      </c>
      <c r="G23363">
        <v>0</v>
      </c>
      <c r="H23363" t="s">
        <v>13</v>
      </c>
    </row>
    <row r="23364" spans="1:9" x14ac:dyDescent="0.25">
      <c r="A23364" t="s">
        <v>41364</v>
      </c>
      <c r="B23364" t="s">
        <v>5567</v>
      </c>
      <c r="C23364">
        <v>492</v>
      </c>
      <c r="D23364">
        <v>10</v>
      </c>
      <c r="E23364" s="1">
        <v>1.51481709401116E-61</v>
      </c>
      <c r="F23364" t="s">
        <v>197</v>
      </c>
      <c r="G23364">
        <v>2</v>
      </c>
      <c r="H23364" t="s">
        <v>41365</v>
      </c>
      <c r="I23364" s="3" t="s">
        <v>13</v>
      </c>
    </row>
    <row r="23365" spans="1:9" x14ac:dyDescent="0.25">
      <c r="A23365" t="s">
        <v>41366</v>
      </c>
      <c r="B23365" t="e">
        <f>-like protein</f>
        <v>#NAME?</v>
      </c>
      <c r="C23365">
        <v>464</v>
      </c>
      <c r="D23365">
        <v>10</v>
      </c>
      <c r="E23365" s="1">
        <v>1.8343994576691899E-42</v>
      </c>
      <c r="F23365" t="s">
        <v>691</v>
      </c>
      <c r="G23365">
        <v>6</v>
      </c>
      <c r="H23365" t="s">
        <v>41367</v>
      </c>
      <c r="I23365" s="3" t="s">
        <v>41368</v>
      </c>
    </row>
    <row r="23366" spans="1:9" x14ac:dyDescent="0.25">
      <c r="A23366" t="s">
        <v>41369</v>
      </c>
      <c r="B23366" t="s">
        <v>2330</v>
      </c>
      <c r="C23366">
        <v>470</v>
      </c>
      <c r="D23366">
        <v>10</v>
      </c>
      <c r="E23366" s="1">
        <v>9.70390506753253E-20</v>
      </c>
      <c r="F23366" t="s">
        <v>764</v>
      </c>
      <c r="G23366">
        <v>16</v>
      </c>
      <c r="H23366" t="s">
        <v>30672</v>
      </c>
      <c r="I23366" s="3" t="s">
        <v>13</v>
      </c>
    </row>
    <row r="23367" spans="1:9" x14ac:dyDescent="0.25">
      <c r="A23367" t="s">
        <v>41370</v>
      </c>
      <c r="B23367" t="s">
        <v>3048</v>
      </c>
      <c r="C23367">
        <v>505</v>
      </c>
      <c r="D23367">
        <v>10</v>
      </c>
      <c r="E23367" s="1">
        <v>5.4969445142173096E-25</v>
      </c>
      <c r="F23367" t="s">
        <v>772</v>
      </c>
      <c r="G23367">
        <v>12</v>
      </c>
      <c r="H23367" t="s">
        <v>3049</v>
      </c>
      <c r="I23367" s="3" t="s">
        <v>3050</v>
      </c>
    </row>
    <row r="23368" spans="1:9" x14ac:dyDescent="0.25">
      <c r="A23368" t="s">
        <v>41371</v>
      </c>
      <c r="B23368" t="s">
        <v>11785</v>
      </c>
      <c r="C23368">
        <v>486</v>
      </c>
      <c r="D23368">
        <v>10</v>
      </c>
      <c r="E23368" s="1">
        <v>2.9159711597362497E-20</v>
      </c>
      <c r="F23368" t="s">
        <v>41</v>
      </c>
      <c r="G23368">
        <v>8</v>
      </c>
      <c r="H23368" t="s">
        <v>11786</v>
      </c>
      <c r="I23368" s="3" t="s">
        <v>660</v>
      </c>
    </row>
    <row r="23369" spans="1:9" x14ac:dyDescent="0.25">
      <c r="A23369" t="s">
        <v>41372</v>
      </c>
      <c r="B23369" t="s">
        <v>3029</v>
      </c>
      <c r="C23369">
        <v>508</v>
      </c>
      <c r="D23369">
        <v>10</v>
      </c>
      <c r="E23369" s="1">
        <v>1.4403900840419999E-29</v>
      </c>
      <c r="F23369" t="s">
        <v>1671</v>
      </c>
      <c r="G23369">
        <v>4</v>
      </c>
      <c r="H23369" t="s">
        <v>41373</v>
      </c>
      <c r="I23369" s="3" t="s">
        <v>30200</v>
      </c>
    </row>
    <row r="23370" spans="1:9" x14ac:dyDescent="0.25">
      <c r="A23370" t="s">
        <v>41374</v>
      </c>
      <c r="B23370" t="s">
        <v>41375</v>
      </c>
      <c r="C23370">
        <v>491</v>
      </c>
      <c r="D23370">
        <v>10</v>
      </c>
      <c r="E23370" s="1">
        <v>7.4009178700425204</v>
      </c>
      <c r="F23370" t="s">
        <v>1026</v>
      </c>
      <c r="G23370">
        <v>2</v>
      </c>
      <c r="H23370" t="s">
        <v>15556</v>
      </c>
    </row>
    <row r="23371" spans="1:9" x14ac:dyDescent="0.25">
      <c r="A23371" t="s">
        <v>41376</v>
      </c>
      <c r="B23371" t="s">
        <v>1679</v>
      </c>
      <c r="C23371">
        <v>330</v>
      </c>
      <c r="D23371">
        <v>10</v>
      </c>
      <c r="E23371" s="1">
        <v>2.31135391338882E-26</v>
      </c>
      <c r="F23371" t="s">
        <v>2356</v>
      </c>
      <c r="G23371">
        <v>4</v>
      </c>
      <c r="H23371" t="s">
        <v>24844</v>
      </c>
      <c r="I23371" s="3" t="s">
        <v>13</v>
      </c>
    </row>
    <row r="23372" spans="1:9" x14ac:dyDescent="0.25">
      <c r="A23372" t="s">
        <v>41377</v>
      </c>
      <c r="B23372" t="s">
        <v>18</v>
      </c>
      <c r="C23372">
        <v>361</v>
      </c>
      <c r="D23372">
        <v>0</v>
      </c>
      <c r="G23372">
        <v>0</v>
      </c>
      <c r="H23372" t="s">
        <v>13</v>
      </c>
    </row>
    <row r="23373" spans="1:9" x14ac:dyDescent="0.25">
      <c r="A23373" t="s">
        <v>41378</v>
      </c>
      <c r="B23373" t="s">
        <v>18</v>
      </c>
      <c r="C23373">
        <v>324</v>
      </c>
      <c r="D23373">
        <v>0</v>
      </c>
      <c r="G23373">
        <v>0</v>
      </c>
      <c r="H23373" t="s">
        <v>13</v>
      </c>
    </row>
    <row r="23374" spans="1:9" x14ac:dyDescent="0.25">
      <c r="A23374" t="s">
        <v>41379</v>
      </c>
      <c r="B23374" t="s">
        <v>10</v>
      </c>
      <c r="C23374">
        <v>310</v>
      </c>
      <c r="D23374">
        <v>10</v>
      </c>
      <c r="E23374" s="1">
        <v>6.0682406535014199E-28</v>
      </c>
      <c r="F23374" t="s">
        <v>699</v>
      </c>
      <c r="G23374">
        <v>3</v>
      </c>
      <c r="H23374" t="s">
        <v>41380</v>
      </c>
      <c r="I23374" s="3" t="s">
        <v>13</v>
      </c>
    </row>
    <row r="23375" spans="1:9" x14ac:dyDescent="0.25">
      <c r="A23375" t="s">
        <v>41381</v>
      </c>
      <c r="B23375" t="s">
        <v>14438</v>
      </c>
      <c r="C23375">
        <v>460</v>
      </c>
      <c r="D23375">
        <v>10</v>
      </c>
      <c r="E23375" s="1">
        <v>6.1368830007825199E-45</v>
      </c>
      <c r="F23375" t="s">
        <v>435</v>
      </c>
      <c r="G23375">
        <v>2</v>
      </c>
      <c r="H23375" t="s">
        <v>17332</v>
      </c>
      <c r="I23375" s="3" t="s">
        <v>17333</v>
      </c>
    </row>
    <row r="23376" spans="1:9" x14ac:dyDescent="0.25">
      <c r="A23376" t="s">
        <v>41382</v>
      </c>
      <c r="B23376" t="s">
        <v>1159</v>
      </c>
      <c r="C23376">
        <v>484</v>
      </c>
      <c r="D23376">
        <v>10</v>
      </c>
      <c r="E23376" s="1">
        <v>1.2193109623896599E-10</v>
      </c>
      <c r="F23376" t="s">
        <v>810</v>
      </c>
      <c r="G23376">
        <v>4</v>
      </c>
      <c r="H23376" t="s">
        <v>9140</v>
      </c>
      <c r="I23376" s="3" t="s">
        <v>13</v>
      </c>
    </row>
    <row r="23377" spans="1:9" x14ac:dyDescent="0.25">
      <c r="A23377" t="s">
        <v>41383</v>
      </c>
      <c r="B23377" t="s">
        <v>18</v>
      </c>
      <c r="C23377">
        <v>457</v>
      </c>
      <c r="D23377">
        <v>0</v>
      </c>
      <c r="G23377">
        <v>0</v>
      </c>
      <c r="H23377" t="s">
        <v>13</v>
      </c>
    </row>
    <row r="23378" spans="1:9" x14ac:dyDescent="0.25">
      <c r="A23378" t="s">
        <v>41384</v>
      </c>
      <c r="B23378" t="s">
        <v>1470</v>
      </c>
      <c r="C23378">
        <v>462</v>
      </c>
      <c r="D23378">
        <v>10</v>
      </c>
      <c r="E23378" s="1">
        <v>1.36540406636815E-42</v>
      </c>
      <c r="F23378" t="s">
        <v>1076</v>
      </c>
      <c r="G23378">
        <v>3</v>
      </c>
      <c r="H23378" t="s">
        <v>27487</v>
      </c>
      <c r="I23378" s="3" t="s">
        <v>13</v>
      </c>
    </row>
    <row r="23379" spans="1:9" x14ac:dyDescent="0.25">
      <c r="A23379" t="s">
        <v>41385</v>
      </c>
      <c r="B23379" t="s">
        <v>13117</v>
      </c>
      <c r="C23379">
        <v>327</v>
      </c>
      <c r="D23379">
        <v>10</v>
      </c>
      <c r="E23379" s="1">
        <v>1.20398820849654E-15</v>
      </c>
      <c r="F23379" t="s">
        <v>3383</v>
      </c>
      <c r="G23379">
        <v>1</v>
      </c>
      <c r="H23379" t="s">
        <v>13584</v>
      </c>
    </row>
    <row r="23380" spans="1:9" x14ac:dyDescent="0.25">
      <c r="A23380" t="s">
        <v>41386</v>
      </c>
      <c r="B23380" t="s">
        <v>18</v>
      </c>
      <c r="C23380">
        <v>491</v>
      </c>
      <c r="D23380">
        <v>0</v>
      </c>
      <c r="G23380">
        <v>0</v>
      </c>
      <c r="H23380" t="s">
        <v>13</v>
      </c>
    </row>
    <row r="23381" spans="1:9" x14ac:dyDescent="0.25">
      <c r="A23381" t="s">
        <v>41387</v>
      </c>
      <c r="B23381" t="s">
        <v>22040</v>
      </c>
      <c r="C23381">
        <v>365</v>
      </c>
      <c r="D23381">
        <v>10</v>
      </c>
      <c r="E23381" s="1">
        <v>3.1182078025036698E-40</v>
      </c>
      <c r="F23381" t="s">
        <v>1660</v>
      </c>
      <c r="G23381">
        <v>8</v>
      </c>
      <c r="H23381" t="s">
        <v>22041</v>
      </c>
      <c r="I23381" s="3" t="s">
        <v>1643</v>
      </c>
    </row>
    <row r="23382" spans="1:9" x14ac:dyDescent="0.25">
      <c r="A23382" t="s">
        <v>41388</v>
      </c>
      <c r="B23382" t="s">
        <v>18</v>
      </c>
      <c r="C23382">
        <v>502</v>
      </c>
      <c r="D23382">
        <v>0</v>
      </c>
      <c r="G23382">
        <v>0</v>
      </c>
      <c r="H23382" t="s">
        <v>13</v>
      </c>
    </row>
    <row r="23383" spans="1:9" x14ac:dyDescent="0.25">
      <c r="A23383" t="s">
        <v>41389</v>
      </c>
      <c r="B23383" t="s">
        <v>18</v>
      </c>
      <c r="C23383">
        <v>426</v>
      </c>
      <c r="D23383">
        <v>0</v>
      </c>
      <c r="G23383">
        <v>0</v>
      </c>
      <c r="H23383" t="s">
        <v>13</v>
      </c>
    </row>
    <row r="23384" spans="1:9" x14ac:dyDescent="0.25">
      <c r="A23384" t="s">
        <v>41390</v>
      </c>
      <c r="B23384" t="s">
        <v>9810</v>
      </c>
      <c r="C23384">
        <v>485</v>
      </c>
      <c r="D23384">
        <v>9</v>
      </c>
      <c r="E23384" s="1">
        <v>3.9474477539240598E-4</v>
      </c>
      <c r="F23384" t="s">
        <v>1594</v>
      </c>
      <c r="G23384">
        <v>2</v>
      </c>
      <c r="H23384" t="s">
        <v>9811</v>
      </c>
      <c r="I23384" s="3" t="s">
        <v>13</v>
      </c>
    </row>
    <row r="23385" spans="1:9" x14ac:dyDescent="0.25">
      <c r="A23385" t="s">
        <v>41391</v>
      </c>
      <c r="B23385" t="s">
        <v>18</v>
      </c>
      <c r="C23385">
        <v>533</v>
      </c>
      <c r="D23385">
        <v>0</v>
      </c>
      <c r="G23385">
        <v>0</v>
      </c>
      <c r="H23385" t="s">
        <v>13</v>
      </c>
    </row>
    <row r="23386" spans="1:9" x14ac:dyDescent="0.25">
      <c r="A23386" t="s">
        <v>41392</v>
      </c>
      <c r="B23386" t="s">
        <v>18</v>
      </c>
      <c r="C23386">
        <v>475</v>
      </c>
      <c r="D23386">
        <v>0</v>
      </c>
      <c r="G23386">
        <v>0</v>
      </c>
      <c r="H23386" t="s">
        <v>13</v>
      </c>
    </row>
    <row r="23387" spans="1:9" x14ac:dyDescent="0.25">
      <c r="A23387" t="s">
        <v>41393</v>
      </c>
      <c r="B23387" t="s">
        <v>535</v>
      </c>
      <c r="C23387">
        <v>551</v>
      </c>
      <c r="D23387">
        <v>10</v>
      </c>
      <c r="E23387" s="1">
        <v>5.9592058660933304E-53</v>
      </c>
      <c r="F23387" t="s">
        <v>139</v>
      </c>
      <c r="G23387">
        <v>5</v>
      </c>
      <c r="H23387" t="s">
        <v>11398</v>
      </c>
      <c r="I23387" s="3" t="s">
        <v>1198</v>
      </c>
    </row>
    <row r="23388" spans="1:9" x14ac:dyDescent="0.25">
      <c r="A23388" t="s">
        <v>41394</v>
      </c>
      <c r="B23388" t="s">
        <v>41395</v>
      </c>
      <c r="C23388">
        <v>492</v>
      </c>
      <c r="D23388">
        <v>10</v>
      </c>
      <c r="E23388" s="1">
        <v>8.5971243740673197E-12</v>
      </c>
      <c r="F23388" t="s">
        <v>1697</v>
      </c>
      <c r="G23388">
        <v>0</v>
      </c>
      <c r="H23388" t="s">
        <v>13</v>
      </c>
    </row>
    <row r="23389" spans="1:9" x14ac:dyDescent="0.25">
      <c r="A23389" t="s">
        <v>41396</v>
      </c>
      <c r="B23389" t="s">
        <v>41024</v>
      </c>
      <c r="C23389">
        <v>459</v>
      </c>
      <c r="D23389">
        <v>10</v>
      </c>
      <c r="E23389" s="1">
        <v>6.4943975793974402E-53</v>
      </c>
      <c r="F23389" t="s">
        <v>2212</v>
      </c>
      <c r="G23389">
        <v>11</v>
      </c>
      <c r="H23389" t="s">
        <v>41397</v>
      </c>
      <c r="I23389" s="3" t="s">
        <v>33546</v>
      </c>
    </row>
    <row r="23390" spans="1:9" x14ac:dyDescent="0.25">
      <c r="A23390" t="s">
        <v>41398</v>
      </c>
      <c r="B23390" t="s">
        <v>1716</v>
      </c>
      <c r="C23390">
        <v>217</v>
      </c>
      <c r="D23390">
        <v>10</v>
      </c>
      <c r="E23390" s="1">
        <v>1.50944141407083E-2</v>
      </c>
      <c r="F23390" t="s">
        <v>301</v>
      </c>
      <c r="G23390">
        <v>3</v>
      </c>
      <c r="H23390" t="s">
        <v>1717</v>
      </c>
      <c r="I23390" s="3" t="s">
        <v>13</v>
      </c>
    </row>
    <row r="23391" spans="1:9" x14ac:dyDescent="0.25">
      <c r="A23391" t="s">
        <v>41399</v>
      </c>
      <c r="B23391" t="s">
        <v>175</v>
      </c>
      <c r="C23391">
        <v>367</v>
      </c>
      <c r="D23391">
        <v>10</v>
      </c>
      <c r="E23391" s="1">
        <v>3.8206000237464E-31</v>
      </c>
      <c r="F23391" t="s">
        <v>1969</v>
      </c>
      <c r="G23391">
        <v>2</v>
      </c>
      <c r="H23391" t="s">
        <v>41400</v>
      </c>
      <c r="I23391" s="3" t="s">
        <v>13</v>
      </c>
    </row>
    <row r="23392" spans="1:9" x14ac:dyDescent="0.25">
      <c r="A23392" t="s">
        <v>41401</v>
      </c>
      <c r="B23392" t="s">
        <v>41402</v>
      </c>
      <c r="C23392">
        <v>437</v>
      </c>
      <c r="D23392">
        <v>10</v>
      </c>
      <c r="E23392" s="1">
        <v>3.5904912053743001E-37</v>
      </c>
      <c r="F23392" t="s">
        <v>699</v>
      </c>
      <c r="G23392">
        <v>7</v>
      </c>
      <c r="H23392" t="s">
        <v>26554</v>
      </c>
      <c r="I23392" s="3" t="s">
        <v>13</v>
      </c>
    </row>
    <row r="23393" spans="1:9" x14ac:dyDescent="0.25">
      <c r="A23393" t="s">
        <v>41403</v>
      </c>
      <c r="B23393" t="s">
        <v>2057</v>
      </c>
      <c r="C23393">
        <v>493</v>
      </c>
      <c r="D23393">
        <v>10</v>
      </c>
      <c r="E23393" s="1">
        <v>3.4922262354578201E-58</v>
      </c>
      <c r="F23393" t="s">
        <v>41</v>
      </c>
      <c r="G23393">
        <v>2</v>
      </c>
      <c r="H23393" t="s">
        <v>1771</v>
      </c>
      <c r="I23393" s="3" t="s">
        <v>13</v>
      </c>
    </row>
    <row r="23394" spans="1:9" x14ac:dyDescent="0.25">
      <c r="A23394" t="s">
        <v>41404</v>
      </c>
      <c r="B23394" t="s">
        <v>4263</v>
      </c>
      <c r="C23394">
        <v>505</v>
      </c>
      <c r="D23394">
        <v>10</v>
      </c>
      <c r="E23394" s="1">
        <v>2.1310878177533501E-60</v>
      </c>
      <c r="F23394" t="s">
        <v>754</v>
      </c>
      <c r="G23394">
        <v>2</v>
      </c>
      <c r="H23394" t="s">
        <v>2425</v>
      </c>
    </row>
    <row r="23395" spans="1:9" x14ac:dyDescent="0.25">
      <c r="A23395" t="s">
        <v>41405</v>
      </c>
      <c r="B23395" t="s">
        <v>31966</v>
      </c>
      <c r="C23395">
        <v>468</v>
      </c>
      <c r="D23395">
        <v>10</v>
      </c>
      <c r="E23395" s="1">
        <v>1.55953827594219E-30</v>
      </c>
      <c r="F23395" t="s">
        <v>32</v>
      </c>
      <c r="G23395">
        <v>0</v>
      </c>
      <c r="H23395" t="s">
        <v>13</v>
      </c>
    </row>
    <row r="23396" spans="1:9" x14ac:dyDescent="0.25">
      <c r="A23396" t="s">
        <v>41406</v>
      </c>
      <c r="B23396" t="s">
        <v>3371</v>
      </c>
      <c r="C23396">
        <v>463</v>
      </c>
      <c r="D23396">
        <v>10</v>
      </c>
      <c r="E23396" s="1">
        <v>1.43150824441348E-28</v>
      </c>
      <c r="F23396" t="s">
        <v>918</v>
      </c>
      <c r="G23396">
        <v>3</v>
      </c>
      <c r="H23396" t="s">
        <v>2600</v>
      </c>
      <c r="I23396" s="3" t="s">
        <v>656</v>
      </c>
    </row>
    <row r="23397" spans="1:9" x14ac:dyDescent="0.25">
      <c r="A23397" t="s">
        <v>41407</v>
      </c>
      <c r="B23397" t="s">
        <v>11073</v>
      </c>
      <c r="C23397">
        <v>502</v>
      </c>
      <c r="D23397">
        <v>10</v>
      </c>
      <c r="E23397" s="1">
        <v>6.1058407562914801E-8</v>
      </c>
      <c r="F23397" t="s">
        <v>836</v>
      </c>
      <c r="G23397">
        <v>3</v>
      </c>
      <c r="H23397" t="s">
        <v>35159</v>
      </c>
      <c r="I23397" s="3" t="s">
        <v>13</v>
      </c>
    </row>
    <row r="23398" spans="1:9" x14ac:dyDescent="0.25">
      <c r="A23398" t="s">
        <v>41408</v>
      </c>
      <c r="B23398" t="s">
        <v>18</v>
      </c>
      <c r="C23398">
        <v>507</v>
      </c>
      <c r="D23398">
        <v>0</v>
      </c>
      <c r="G23398">
        <v>0</v>
      </c>
      <c r="H23398" t="s">
        <v>13</v>
      </c>
    </row>
    <row r="23399" spans="1:9" x14ac:dyDescent="0.25">
      <c r="A23399" t="s">
        <v>41409</v>
      </c>
      <c r="B23399" t="s">
        <v>41410</v>
      </c>
      <c r="C23399">
        <v>254</v>
      </c>
      <c r="D23399">
        <v>7</v>
      </c>
      <c r="E23399" s="1">
        <v>1.0638049097359999E-5</v>
      </c>
      <c r="F23399" s="2">
        <v>72142857142857.094</v>
      </c>
      <c r="G23399">
        <v>5</v>
      </c>
      <c r="H23399" t="s">
        <v>41411</v>
      </c>
      <c r="I23399" s="3" t="s">
        <v>152</v>
      </c>
    </row>
    <row r="23400" spans="1:9" x14ac:dyDescent="0.25">
      <c r="A23400" t="s">
        <v>41412</v>
      </c>
      <c r="B23400" t="s">
        <v>24800</v>
      </c>
      <c r="C23400">
        <v>367</v>
      </c>
      <c r="D23400">
        <v>10</v>
      </c>
      <c r="E23400" s="1">
        <v>1.3525797481136501E-43</v>
      </c>
      <c r="F23400" t="s">
        <v>173</v>
      </c>
      <c r="G23400">
        <v>2</v>
      </c>
      <c r="H23400" t="s">
        <v>6769</v>
      </c>
      <c r="I23400" s="3" t="s">
        <v>13</v>
      </c>
    </row>
    <row r="23401" spans="1:9" x14ac:dyDescent="0.25">
      <c r="A23401" t="s">
        <v>41413</v>
      </c>
      <c r="B23401" t="s">
        <v>18</v>
      </c>
      <c r="C23401">
        <v>424</v>
      </c>
      <c r="D23401">
        <v>0</v>
      </c>
      <c r="G23401">
        <v>0</v>
      </c>
      <c r="H23401" t="s">
        <v>13</v>
      </c>
    </row>
    <row r="23402" spans="1:9" x14ac:dyDescent="0.25">
      <c r="A23402" t="s">
        <v>41414</v>
      </c>
      <c r="B23402" t="s">
        <v>18</v>
      </c>
      <c r="C23402">
        <v>514</v>
      </c>
      <c r="D23402">
        <v>0</v>
      </c>
      <c r="G23402">
        <v>0</v>
      </c>
      <c r="H23402" t="s">
        <v>13</v>
      </c>
    </row>
    <row r="23403" spans="1:9" x14ac:dyDescent="0.25">
      <c r="A23403" t="s">
        <v>41415</v>
      </c>
      <c r="B23403" t="s">
        <v>41416</v>
      </c>
      <c r="C23403">
        <v>463</v>
      </c>
      <c r="D23403">
        <v>10</v>
      </c>
      <c r="E23403" s="1">
        <v>7.9011392903365599E-8</v>
      </c>
      <c r="F23403" t="s">
        <v>810</v>
      </c>
      <c r="G23403">
        <v>5</v>
      </c>
      <c r="H23403" t="s">
        <v>41417</v>
      </c>
      <c r="I23403" s="3" t="s">
        <v>13</v>
      </c>
    </row>
    <row r="23404" spans="1:9" x14ac:dyDescent="0.25">
      <c r="A23404" t="s">
        <v>41418</v>
      </c>
      <c r="B23404" t="s">
        <v>18</v>
      </c>
      <c r="C23404">
        <v>492</v>
      </c>
      <c r="D23404">
        <v>0</v>
      </c>
      <c r="G23404">
        <v>0</v>
      </c>
      <c r="H23404" t="s">
        <v>13</v>
      </c>
    </row>
    <row r="23405" spans="1:9" x14ac:dyDescent="0.25">
      <c r="A23405" t="s">
        <v>41419</v>
      </c>
      <c r="B23405" t="s">
        <v>41420</v>
      </c>
      <c r="C23405">
        <v>418</v>
      </c>
      <c r="D23405">
        <v>10</v>
      </c>
      <c r="E23405" s="1">
        <v>2.6386446574410401E-47</v>
      </c>
      <c r="F23405" t="s">
        <v>883</v>
      </c>
      <c r="G23405">
        <v>8</v>
      </c>
      <c r="H23405" t="s">
        <v>41421</v>
      </c>
      <c r="I23405" s="3" t="s">
        <v>10566</v>
      </c>
    </row>
    <row r="23406" spans="1:9" x14ac:dyDescent="0.25">
      <c r="A23406" t="s">
        <v>41422</v>
      </c>
      <c r="B23406" t="s">
        <v>24094</v>
      </c>
      <c r="C23406">
        <v>428</v>
      </c>
      <c r="D23406">
        <v>10</v>
      </c>
      <c r="E23406" s="1">
        <v>9.649171930921309E-10</v>
      </c>
      <c r="F23406" t="s">
        <v>5854</v>
      </c>
      <c r="G23406">
        <v>2</v>
      </c>
      <c r="H23406" t="s">
        <v>2925</v>
      </c>
      <c r="I23406" s="3" t="s">
        <v>13</v>
      </c>
    </row>
    <row r="23407" spans="1:9" x14ac:dyDescent="0.25">
      <c r="A23407" t="s">
        <v>41423</v>
      </c>
      <c r="B23407" t="s">
        <v>175</v>
      </c>
      <c r="C23407">
        <v>464</v>
      </c>
      <c r="D23407">
        <v>10</v>
      </c>
      <c r="E23407" s="1">
        <v>1.79572380077203E-18</v>
      </c>
      <c r="F23407" t="s">
        <v>4645</v>
      </c>
      <c r="G23407">
        <v>2</v>
      </c>
      <c r="H23407" t="s">
        <v>12593</v>
      </c>
      <c r="I23407" s="3" t="s">
        <v>13</v>
      </c>
    </row>
    <row r="23408" spans="1:9" x14ac:dyDescent="0.25">
      <c r="A23408" t="s">
        <v>41424</v>
      </c>
      <c r="B23408" t="s">
        <v>9127</v>
      </c>
      <c r="C23408">
        <v>484</v>
      </c>
      <c r="D23408">
        <v>10</v>
      </c>
      <c r="E23408" s="1">
        <v>7.9458681771665099E-56</v>
      </c>
      <c r="F23408" t="s">
        <v>313</v>
      </c>
      <c r="G23408">
        <v>4</v>
      </c>
      <c r="H23408" t="s">
        <v>34783</v>
      </c>
      <c r="I23408" s="3" t="s">
        <v>13</v>
      </c>
    </row>
    <row r="23409" spans="1:9" x14ac:dyDescent="0.25">
      <c r="A23409" t="s">
        <v>41425</v>
      </c>
      <c r="B23409" t="s">
        <v>18</v>
      </c>
      <c r="C23409">
        <v>481</v>
      </c>
      <c r="D23409">
        <v>0</v>
      </c>
      <c r="G23409">
        <v>0</v>
      </c>
      <c r="H23409" t="s">
        <v>13</v>
      </c>
    </row>
    <row r="23410" spans="1:9" x14ac:dyDescent="0.25">
      <c r="A23410" t="s">
        <v>41426</v>
      </c>
      <c r="B23410" t="s">
        <v>18</v>
      </c>
      <c r="C23410">
        <v>531</v>
      </c>
      <c r="D23410">
        <v>0</v>
      </c>
      <c r="G23410">
        <v>0</v>
      </c>
      <c r="H23410" t="s">
        <v>13</v>
      </c>
    </row>
    <row r="23411" spans="1:9" x14ac:dyDescent="0.25">
      <c r="A23411" t="s">
        <v>41427</v>
      </c>
      <c r="B23411" t="s">
        <v>41428</v>
      </c>
      <c r="C23411">
        <v>393</v>
      </c>
      <c r="D23411">
        <v>2</v>
      </c>
      <c r="E23411" s="1">
        <v>1.6056846067864401</v>
      </c>
      <c r="F23411" t="s">
        <v>38</v>
      </c>
      <c r="G23411">
        <v>0</v>
      </c>
      <c r="H23411" t="s">
        <v>13</v>
      </c>
    </row>
    <row r="23412" spans="1:9" x14ac:dyDescent="0.25">
      <c r="A23412" t="s">
        <v>41429</v>
      </c>
      <c r="B23412" t="s">
        <v>18</v>
      </c>
      <c r="C23412">
        <v>506</v>
      </c>
      <c r="D23412">
        <v>0</v>
      </c>
      <c r="G23412">
        <v>0</v>
      </c>
      <c r="H23412" t="s">
        <v>13</v>
      </c>
    </row>
    <row r="23413" spans="1:9" x14ac:dyDescent="0.25">
      <c r="A23413" t="s">
        <v>41430</v>
      </c>
      <c r="B23413" t="s">
        <v>41431</v>
      </c>
      <c r="C23413">
        <v>450</v>
      </c>
      <c r="D23413">
        <v>10</v>
      </c>
      <c r="E23413" s="1">
        <v>1.3371897018689E-44</v>
      </c>
      <c r="F23413" t="s">
        <v>1041</v>
      </c>
      <c r="G23413">
        <v>16</v>
      </c>
      <c r="H23413" t="s">
        <v>41432</v>
      </c>
      <c r="I23413" s="3" t="s">
        <v>2153</v>
      </c>
    </row>
    <row r="23414" spans="1:9" x14ac:dyDescent="0.25">
      <c r="A23414" t="s">
        <v>41433</v>
      </c>
      <c r="B23414" t="s">
        <v>18</v>
      </c>
      <c r="C23414">
        <v>484</v>
      </c>
      <c r="D23414">
        <v>0</v>
      </c>
      <c r="G23414">
        <v>0</v>
      </c>
      <c r="H23414" t="s">
        <v>13</v>
      </c>
    </row>
    <row r="23415" spans="1:9" x14ac:dyDescent="0.25">
      <c r="A23415" t="s">
        <v>41434</v>
      </c>
      <c r="B23415" t="s">
        <v>1249</v>
      </c>
      <c r="C23415">
        <v>465</v>
      </c>
      <c r="D23415">
        <v>10</v>
      </c>
      <c r="E23415" s="1">
        <v>1.29022779658556E-48</v>
      </c>
      <c r="F23415" t="s">
        <v>746</v>
      </c>
      <c r="G23415">
        <v>11</v>
      </c>
      <c r="H23415" t="s">
        <v>8975</v>
      </c>
      <c r="I23415" s="3" t="s">
        <v>13</v>
      </c>
    </row>
    <row r="23416" spans="1:9" x14ac:dyDescent="0.25">
      <c r="A23416" t="s">
        <v>41435</v>
      </c>
      <c r="B23416" t="s">
        <v>6057</v>
      </c>
      <c r="C23416">
        <v>353</v>
      </c>
      <c r="D23416">
        <v>10</v>
      </c>
      <c r="E23416" s="1">
        <v>1.4724104792136599E-28</v>
      </c>
      <c r="F23416" t="s">
        <v>2706</v>
      </c>
      <c r="G23416">
        <v>8</v>
      </c>
      <c r="H23416" t="s">
        <v>8682</v>
      </c>
      <c r="I23416" s="3" t="s">
        <v>6059</v>
      </c>
    </row>
    <row r="23417" spans="1:9" x14ac:dyDescent="0.25">
      <c r="A23417" t="s">
        <v>41436</v>
      </c>
      <c r="B23417" t="s">
        <v>18</v>
      </c>
      <c r="C23417">
        <v>492</v>
      </c>
      <c r="D23417">
        <v>0</v>
      </c>
      <c r="G23417">
        <v>0</v>
      </c>
      <c r="H23417" t="s">
        <v>13</v>
      </c>
    </row>
    <row r="23418" spans="1:9" x14ac:dyDescent="0.25">
      <c r="A23418" t="s">
        <v>41437</v>
      </c>
      <c r="B23418" t="s">
        <v>27299</v>
      </c>
      <c r="C23418">
        <v>503</v>
      </c>
      <c r="D23418">
        <v>10</v>
      </c>
      <c r="E23418" s="1">
        <v>7.8278803592029404E-72</v>
      </c>
      <c r="F23418" t="s">
        <v>759</v>
      </c>
      <c r="G23418">
        <v>1</v>
      </c>
      <c r="H23418" t="s">
        <v>3681</v>
      </c>
      <c r="I23418" s="3" t="s">
        <v>13</v>
      </c>
    </row>
    <row r="23419" spans="1:9" x14ac:dyDescent="0.25">
      <c r="A23419" t="s">
        <v>41438</v>
      </c>
      <c r="B23419" t="s">
        <v>18</v>
      </c>
      <c r="C23419">
        <v>420</v>
      </c>
      <c r="D23419">
        <v>0</v>
      </c>
      <c r="G23419">
        <v>0</v>
      </c>
      <c r="H23419" t="s">
        <v>13</v>
      </c>
    </row>
    <row r="23420" spans="1:9" x14ac:dyDescent="0.25">
      <c r="A23420" t="s">
        <v>41439</v>
      </c>
      <c r="B23420" t="s">
        <v>4537</v>
      </c>
      <c r="C23420">
        <v>497</v>
      </c>
      <c r="D23420">
        <v>10</v>
      </c>
      <c r="E23420" s="1">
        <v>6.81847513917483E-43</v>
      </c>
      <c r="F23420" t="s">
        <v>2776</v>
      </c>
      <c r="G23420">
        <v>3</v>
      </c>
      <c r="H23420" t="s">
        <v>25130</v>
      </c>
      <c r="I23420" s="3" t="s">
        <v>13</v>
      </c>
    </row>
    <row r="23421" spans="1:9" x14ac:dyDescent="0.25">
      <c r="A23421" t="s">
        <v>41440</v>
      </c>
      <c r="B23421" t="s">
        <v>35782</v>
      </c>
      <c r="C23421">
        <v>407</v>
      </c>
      <c r="D23421">
        <v>10</v>
      </c>
      <c r="E23421" s="1">
        <v>5.69365909610099E-15</v>
      </c>
      <c r="F23421" t="s">
        <v>10423</v>
      </c>
      <c r="G23421">
        <v>5</v>
      </c>
      <c r="H23421" t="s">
        <v>41441</v>
      </c>
      <c r="I23421" s="3" t="s">
        <v>1267</v>
      </c>
    </row>
    <row r="23422" spans="1:9" x14ac:dyDescent="0.25">
      <c r="A23422" t="s">
        <v>41442</v>
      </c>
      <c r="B23422" t="s">
        <v>14572</v>
      </c>
      <c r="C23422">
        <v>492</v>
      </c>
      <c r="D23422">
        <v>10</v>
      </c>
      <c r="E23422" s="1">
        <v>1.3270445538718901E-57</v>
      </c>
      <c r="F23422" t="s">
        <v>855</v>
      </c>
      <c r="G23422">
        <v>29</v>
      </c>
      <c r="H23422" t="s">
        <v>41443</v>
      </c>
      <c r="I23422" s="3" t="s">
        <v>13</v>
      </c>
    </row>
    <row r="23423" spans="1:9" x14ac:dyDescent="0.25">
      <c r="A23423" t="s">
        <v>41444</v>
      </c>
      <c r="B23423" t="s">
        <v>18718</v>
      </c>
      <c r="C23423">
        <v>518</v>
      </c>
      <c r="D23423">
        <v>10</v>
      </c>
      <c r="E23423" s="1">
        <v>8.4515965587823402E-40</v>
      </c>
      <c r="F23423" t="s">
        <v>1353</v>
      </c>
      <c r="G23423">
        <v>0</v>
      </c>
      <c r="H23423" t="s">
        <v>13</v>
      </c>
    </row>
    <row r="23424" spans="1:9" x14ac:dyDescent="0.25">
      <c r="A23424" t="s">
        <v>41445</v>
      </c>
      <c r="B23424" t="s">
        <v>5758</v>
      </c>
      <c r="C23424">
        <v>446</v>
      </c>
      <c r="D23424">
        <v>10</v>
      </c>
      <c r="E23424" s="1">
        <v>8.40027003249503E-49</v>
      </c>
      <c r="F23424" t="s">
        <v>490</v>
      </c>
      <c r="G23424">
        <v>4</v>
      </c>
      <c r="H23424" t="s">
        <v>26495</v>
      </c>
      <c r="I23424" s="3" t="s">
        <v>12620</v>
      </c>
    </row>
    <row r="23425" spans="1:9" x14ac:dyDescent="0.25">
      <c r="A23425" t="s">
        <v>41446</v>
      </c>
      <c r="B23425" t="s">
        <v>7409</v>
      </c>
      <c r="C23425">
        <v>489</v>
      </c>
      <c r="D23425">
        <v>10</v>
      </c>
      <c r="E23425" s="1">
        <v>3.6222790506046399E-47</v>
      </c>
      <c r="F23425" t="s">
        <v>55</v>
      </c>
      <c r="G23425">
        <v>1</v>
      </c>
      <c r="H23425" t="s">
        <v>4714</v>
      </c>
      <c r="I23425" s="3" t="s">
        <v>13</v>
      </c>
    </row>
    <row r="23426" spans="1:9" x14ac:dyDescent="0.25">
      <c r="A23426" t="s">
        <v>41447</v>
      </c>
      <c r="B23426" t="s">
        <v>41448</v>
      </c>
      <c r="C23426">
        <v>476</v>
      </c>
      <c r="D23426">
        <v>10</v>
      </c>
      <c r="E23426" s="1">
        <v>128.93111783347899</v>
      </c>
      <c r="F23426" t="s">
        <v>1299</v>
      </c>
      <c r="G23426">
        <v>6</v>
      </c>
      <c r="H23426" t="s">
        <v>16749</v>
      </c>
      <c r="I23426" s="3" t="s">
        <v>13</v>
      </c>
    </row>
    <row r="23427" spans="1:9" x14ac:dyDescent="0.25">
      <c r="A23427" t="s">
        <v>41449</v>
      </c>
      <c r="B23427" t="s">
        <v>18</v>
      </c>
      <c r="C23427">
        <v>545</v>
      </c>
      <c r="D23427">
        <v>0</v>
      </c>
      <c r="G23427">
        <v>0</v>
      </c>
      <c r="H23427" t="s">
        <v>13</v>
      </c>
    </row>
    <row r="23428" spans="1:9" x14ac:dyDescent="0.25">
      <c r="A23428" t="s">
        <v>41450</v>
      </c>
      <c r="B23428" t="s">
        <v>2705</v>
      </c>
      <c r="C23428">
        <v>511</v>
      </c>
      <c r="D23428">
        <v>10</v>
      </c>
      <c r="E23428" s="1">
        <v>4.4426880782018796E-25</v>
      </c>
      <c r="F23428" t="s">
        <v>2692</v>
      </c>
      <c r="G23428">
        <v>2</v>
      </c>
      <c r="H23428" t="s">
        <v>2425</v>
      </c>
    </row>
    <row r="23429" spans="1:9" x14ac:dyDescent="0.25">
      <c r="A23429" t="s">
        <v>41451</v>
      </c>
      <c r="B23429" t="s">
        <v>18</v>
      </c>
      <c r="C23429">
        <v>307</v>
      </c>
      <c r="D23429">
        <v>0</v>
      </c>
      <c r="G23429">
        <v>0</v>
      </c>
      <c r="H23429" t="s">
        <v>13</v>
      </c>
    </row>
    <row r="23430" spans="1:9" x14ac:dyDescent="0.25">
      <c r="A23430" t="s">
        <v>41452</v>
      </c>
      <c r="B23430" t="s">
        <v>41453</v>
      </c>
      <c r="C23430">
        <v>490</v>
      </c>
      <c r="D23430">
        <v>10</v>
      </c>
      <c r="E23430" s="1">
        <v>6.4993969163460298E-33</v>
      </c>
      <c r="F23430" t="s">
        <v>6471</v>
      </c>
      <c r="G23430">
        <v>2</v>
      </c>
      <c r="H23430" t="s">
        <v>12862</v>
      </c>
      <c r="I23430" s="3" t="s">
        <v>13</v>
      </c>
    </row>
    <row r="23431" spans="1:9" x14ac:dyDescent="0.25">
      <c r="A23431" t="s">
        <v>41454</v>
      </c>
      <c r="B23431" t="s">
        <v>41455</v>
      </c>
      <c r="C23431">
        <v>473</v>
      </c>
      <c r="D23431">
        <v>10</v>
      </c>
      <c r="E23431" s="1">
        <v>4.8648950525887198E-19</v>
      </c>
      <c r="F23431" t="s">
        <v>2611</v>
      </c>
      <c r="G23431">
        <v>8</v>
      </c>
      <c r="H23431" t="s">
        <v>41456</v>
      </c>
      <c r="I23431" s="3" t="s">
        <v>36609</v>
      </c>
    </row>
    <row r="23432" spans="1:9" x14ac:dyDescent="0.25">
      <c r="A23432" t="s">
        <v>41457</v>
      </c>
      <c r="B23432" t="s">
        <v>14464</v>
      </c>
      <c r="C23432">
        <v>479</v>
      </c>
      <c r="D23432">
        <v>10</v>
      </c>
      <c r="E23432" s="1">
        <v>1.86215529682882E-63</v>
      </c>
      <c r="F23432" t="s">
        <v>501</v>
      </c>
      <c r="G23432">
        <v>12</v>
      </c>
      <c r="H23432" t="s">
        <v>35744</v>
      </c>
      <c r="I23432" s="3" t="s">
        <v>13</v>
      </c>
    </row>
    <row r="23433" spans="1:9" x14ac:dyDescent="0.25">
      <c r="A23433" t="s">
        <v>41458</v>
      </c>
      <c r="B23433" t="s">
        <v>2386</v>
      </c>
      <c r="C23433">
        <v>461</v>
      </c>
      <c r="D23433">
        <v>10</v>
      </c>
      <c r="E23433" s="1">
        <v>1.6378562675727899E-24</v>
      </c>
      <c r="F23433" t="s">
        <v>1047</v>
      </c>
      <c r="G23433">
        <v>3</v>
      </c>
      <c r="H23433" t="s">
        <v>23093</v>
      </c>
      <c r="I23433" s="3" t="s">
        <v>13</v>
      </c>
    </row>
    <row r="23434" spans="1:9" x14ac:dyDescent="0.25">
      <c r="A23434" t="s">
        <v>41459</v>
      </c>
      <c r="B23434" t="s">
        <v>12183</v>
      </c>
      <c r="C23434">
        <v>474</v>
      </c>
      <c r="D23434">
        <v>10</v>
      </c>
      <c r="E23434" s="1">
        <v>4.4005759510718899E-23</v>
      </c>
      <c r="F23434" t="s">
        <v>2212</v>
      </c>
      <c r="G23434">
        <v>1</v>
      </c>
      <c r="H23434" t="s">
        <v>52</v>
      </c>
      <c r="I23434" s="3" t="s">
        <v>13</v>
      </c>
    </row>
    <row r="23435" spans="1:9" x14ac:dyDescent="0.25">
      <c r="A23435" t="s">
        <v>41460</v>
      </c>
      <c r="B23435" t="s">
        <v>41461</v>
      </c>
      <c r="C23435">
        <v>474</v>
      </c>
      <c r="D23435">
        <v>10</v>
      </c>
      <c r="E23435" s="1">
        <v>2.1167764868152399E-54</v>
      </c>
      <c r="F23435" t="s">
        <v>382</v>
      </c>
      <c r="G23435">
        <v>7</v>
      </c>
      <c r="H23435" t="s">
        <v>6335</v>
      </c>
      <c r="I23435" s="3" t="s">
        <v>13</v>
      </c>
    </row>
    <row r="23436" spans="1:9" x14ac:dyDescent="0.25">
      <c r="A23436" t="s">
        <v>41462</v>
      </c>
      <c r="B23436" t="s">
        <v>11215</v>
      </c>
      <c r="C23436">
        <v>407</v>
      </c>
      <c r="D23436">
        <v>2</v>
      </c>
      <c r="E23436" s="1">
        <v>5461.9378370158702</v>
      </c>
      <c r="F23436" t="s">
        <v>313</v>
      </c>
      <c r="G23436">
        <v>6</v>
      </c>
      <c r="H23436" t="s">
        <v>41463</v>
      </c>
      <c r="I23436" s="3" t="s">
        <v>6817</v>
      </c>
    </row>
    <row r="23437" spans="1:9" x14ac:dyDescent="0.25">
      <c r="A23437" t="s">
        <v>41464</v>
      </c>
      <c r="B23437" t="s">
        <v>2186</v>
      </c>
      <c r="C23437">
        <v>481</v>
      </c>
      <c r="D23437">
        <v>10</v>
      </c>
      <c r="E23437" s="1">
        <v>1.7370627660536499E-36</v>
      </c>
      <c r="F23437" t="s">
        <v>6004</v>
      </c>
      <c r="G23437">
        <v>2</v>
      </c>
      <c r="H23437" t="s">
        <v>16732</v>
      </c>
      <c r="I23437" s="3" t="s">
        <v>515</v>
      </c>
    </row>
    <row r="23438" spans="1:9" x14ac:dyDescent="0.25">
      <c r="A23438" t="s">
        <v>41465</v>
      </c>
      <c r="B23438" t="s">
        <v>18</v>
      </c>
      <c r="C23438">
        <v>342</v>
      </c>
      <c r="D23438">
        <v>0</v>
      </c>
      <c r="G23438">
        <v>0</v>
      </c>
      <c r="H23438" t="s">
        <v>13</v>
      </c>
    </row>
    <row r="23439" spans="1:9" x14ac:dyDescent="0.25">
      <c r="A23439" t="s">
        <v>41466</v>
      </c>
      <c r="B23439" t="s">
        <v>35728</v>
      </c>
      <c r="C23439">
        <v>477</v>
      </c>
      <c r="D23439">
        <v>10</v>
      </c>
      <c r="E23439" s="1">
        <v>4.47543307443527E-39</v>
      </c>
      <c r="F23439" t="s">
        <v>609</v>
      </c>
      <c r="G23439">
        <v>19</v>
      </c>
      <c r="H23439" t="s">
        <v>41467</v>
      </c>
      <c r="I23439" s="3" t="s">
        <v>1956</v>
      </c>
    </row>
    <row r="23440" spans="1:9" x14ac:dyDescent="0.25">
      <c r="A23440" t="s">
        <v>41468</v>
      </c>
      <c r="B23440" t="s">
        <v>37933</v>
      </c>
      <c r="C23440">
        <v>468</v>
      </c>
      <c r="D23440">
        <v>10</v>
      </c>
      <c r="E23440" s="1">
        <v>3.9567022628461699E-42</v>
      </c>
      <c r="F23440" t="s">
        <v>715</v>
      </c>
      <c r="G23440">
        <v>3</v>
      </c>
      <c r="H23440" t="s">
        <v>11753</v>
      </c>
      <c r="I23440" s="3" t="s">
        <v>13</v>
      </c>
    </row>
    <row r="23441" spans="1:9" x14ac:dyDescent="0.25">
      <c r="A23441" t="s">
        <v>41469</v>
      </c>
      <c r="B23441" t="s">
        <v>18</v>
      </c>
      <c r="C23441">
        <v>209</v>
      </c>
      <c r="D23441">
        <v>0</v>
      </c>
      <c r="G23441">
        <v>0</v>
      </c>
      <c r="H23441" t="s">
        <v>13</v>
      </c>
    </row>
    <row r="23442" spans="1:9" x14ac:dyDescent="0.25">
      <c r="A23442" t="s">
        <v>41470</v>
      </c>
      <c r="B23442" t="s">
        <v>928</v>
      </c>
      <c r="C23442">
        <v>521</v>
      </c>
      <c r="D23442">
        <v>10</v>
      </c>
      <c r="E23442" s="1">
        <v>5.5726165750044502E-39</v>
      </c>
      <c r="F23442" t="s">
        <v>2067</v>
      </c>
      <c r="G23442">
        <v>5</v>
      </c>
      <c r="H23442" t="s">
        <v>41471</v>
      </c>
      <c r="I23442" s="3" t="s">
        <v>13</v>
      </c>
    </row>
    <row r="23443" spans="1:9" x14ac:dyDescent="0.25">
      <c r="A23443" t="s">
        <v>41472</v>
      </c>
      <c r="B23443" t="s">
        <v>18</v>
      </c>
      <c r="C23443">
        <v>498</v>
      </c>
      <c r="D23443">
        <v>0</v>
      </c>
      <c r="G23443">
        <v>0</v>
      </c>
      <c r="H23443" t="s">
        <v>13</v>
      </c>
    </row>
    <row r="23444" spans="1:9" x14ac:dyDescent="0.25">
      <c r="A23444" t="s">
        <v>41473</v>
      </c>
      <c r="B23444" t="s">
        <v>29314</v>
      </c>
      <c r="C23444">
        <v>451</v>
      </c>
      <c r="D23444">
        <v>10</v>
      </c>
      <c r="E23444" s="1">
        <v>2.19612658998481E-23</v>
      </c>
      <c r="F23444" t="s">
        <v>2253</v>
      </c>
      <c r="G23444">
        <v>2</v>
      </c>
      <c r="H23444" t="s">
        <v>29315</v>
      </c>
      <c r="I23444" s="3" t="s">
        <v>13</v>
      </c>
    </row>
    <row r="23445" spans="1:9" x14ac:dyDescent="0.25">
      <c r="A23445" t="s">
        <v>41474</v>
      </c>
      <c r="B23445" t="s">
        <v>18164</v>
      </c>
      <c r="C23445">
        <v>340</v>
      </c>
      <c r="D23445">
        <v>8</v>
      </c>
      <c r="E23445" s="1">
        <v>2.4806126034623201E-5</v>
      </c>
      <c r="F23445" t="s">
        <v>798</v>
      </c>
      <c r="G23445">
        <v>6</v>
      </c>
      <c r="H23445" t="s">
        <v>18165</v>
      </c>
      <c r="I23445" s="3" t="s">
        <v>13</v>
      </c>
    </row>
    <row r="23446" spans="1:9" x14ac:dyDescent="0.25">
      <c r="A23446" t="s">
        <v>41475</v>
      </c>
      <c r="B23446" t="s">
        <v>37</v>
      </c>
      <c r="C23446">
        <v>519</v>
      </c>
      <c r="D23446">
        <v>10</v>
      </c>
      <c r="E23446" s="1">
        <v>8.2431921732043104E-11</v>
      </c>
      <c r="F23446" t="s">
        <v>2362</v>
      </c>
      <c r="G23446">
        <v>1</v>
      </c>
      <c r="H23446" t="s">
        <v>39</v>
      </c>
    </row>
    <row r="23447" spans="1:9" x14ac:dyDescent="0.25">
      <c r="A23447" t="s">
        <v>41476</v>
      </c>
      <c r="B23447" t="s">
        <v>41477</v>
      </c>
      <c r="C23447">
        <v>360</v>
      </c>
      <c r="D23447">
        <v>10</v>
      </c>
      <c r="E23447" s="1">
        <v>1.4493235783833301E-22</v>
      </c>
      <c r="F23447" t="s">
        <v>2776</v>
      </c>
      <c r="G23447">
        <v>8</v>
      </c>
      <c r="H23447" t="s">
        <v>41478</v>
      </c>
      <c r="I23447" s="3" t="s">
        <v>1872</v>
      </c>
    </row>
    <row r="23448" spans="1:9" x14ac:dyDescent="0.25">
      <c r="A23448" t="s">
        <v>41479</v>
      </c>
      <c r="B23448" t="s">
        <v>18</v>
      </c>
      <c r="C23448">
        <v>497</v>
      </c>
      <c r="D23448">
        <v>0</v>
      </c>
      <c r="G23448">
        <v>0</v>
      </c>
      <c r="H23448" t="s">
        <v>13</v>
      </c>
    </row>
    <row r="23449" spans="1:9" x14ac:dyDescent="0.25">
      <c r="A23449" t="s">
        <v>41480</v>
      </c>
      <c r="B23449" t="s">
        <v>34835</v>
      </c>
      <c r="C23449">
        <v>499</v>
      </c>
      <c r="D23449">
        <v>10</v>
      </c>
      <c r="E23449" s="1">
        <v>3.23084129831801E-55</v>
      </c>
      <c r="F23449" t="s">
        <v>855</v>
      </c>
      <c r="G23449">
        <v>6</v>
      </c>
      <c r="H23449" t="s">
        <v>37952</v>
      </c>
      <c r="I23449" s="3" t="s">
        <v>17169</v>
      </c>
    </row>
    <row r="23450" spans="1:9" x14ac:dyDescent="0.25">
      <c r="A23450" t="s">
        <v>41481</v>
      </c>
      <c r="B23450" t="s">
        <v>175</v>
      </c>
      <c r="C23450">
        <v>494</v>
      </c>
      <c r="D23450">
        <v>10</v>
      </c>
      <c r="E23450" s="1">
        <v>4.2371247368019001E-36</v>
      </c>
      <c r="F23450" t="s">
        <v>432</v>
      </c>
      <c r="G23450">
        <v>1</v>
      </c>
      <c r="H23450" t="s">
        <v>9884</v>
      </c>
      <c r="I23450" s="3" t="s">
        <v>13</v>
      </c>
    </row>
    <row r="23451" spans="1:9" x14ac:dyDescent="0.25">
      <c r="A23451" t="s">
        <v>41482</v>
      </c>
      <c r="B23451" t="s">
        <v>22619</v>
      </c>
      <c r="C23451">
        <v>511</v>
      </c>
      <c r="D23451">
        <v>10</v>
      </c>
      <c r="E23451" s="1">
        <v>7.75621193855231E-8</v>
      </c>
      <c r="F23451" t="s">
        <v>2302</v>
      </c>
      <c r="G23451">
        <v>4</v>
      </c>
      <c r="H23451" t="s">
        <v>41483</v>
      </c>
    </row>
    <row r="23452" spans="1:9" x14ac:dyDescent="0.25">
      <c r="A23452" t="s">
        <v>41484</v>
      </c>
      <c r="B23452" t="s">
        <v>18</v>
      </c>
      <c r="C23452">
        <v>339</v>
      </c>
      <c r="D23452">
        <v>0</v>
      </c>
      <c r="G23452">
        <v>0</v>
      </c>
      <c r="H23452" t="s">
        <v>13</v>
      </c>
    </row>
    <row r="23453" spans="1:9" x14ac:dyDescent="0.25">
      <c r="A23453" t="s">
        <v>41485</v>
      </c>
      <c r="B23453" t="s">
        <v>31537</v>
      </c>
      <c r="C23453">
        <v>486</v>
      </c>
      <c r="D23453">
        <v>9</v>
      </c>
      <c r="E23453" s="1">
        <v>2.55759938748295E-11</v>
      </c>
      <c r="F23453" s="2">
        <v>618888888888888</v>
      </c>
      <c r="G23453">
        <v>1</v>
      </c>
      <c r="H23453" t="s">
        <v>1726</v>
      </c>
      <c r="I23453" s="3" t="s">
        <v>13</v>
      </c>
    </row>
    <row r="23454" spans="1:9" x14ac:dyDescent="0.25">
      <c r="A23454" t="s">
        <v>41486</v>
      </c>
      <c r="B23454" t="s">
        <v>3491</v>
      </c>
      <c r="C23454">
        <v>491</v>
      </c>
      <c r="D23454">
        <v>10</v>
      </c>
      <c r="E23454" s="1">
        <v>3.0806999228026101E-30</v>
      </c>
      <c r="F23454" t="s">
        <v>28</v>
      </c>
      <c r="G23454">
        <v>6</v>
      </c>
      <c r="H23454" t="s">
        <v>41487</v>
      </c>
      <c r="I23454" s="3" t="s">
        <v>13</v>
      </c>
    </row>
    <row r="23455" spans="1:9" x14ac:dyDescent="0.25">
      <c r="A23455" t="s">
        <v>41488</v>
      </c>
      <c r="B23455" t="s">
        <v>3204</v>
      </c>
      <c r="C23455">
        <v>517</v>
      </c>
      <c r="D23455">
        <v>10</v>
      </c>
      <c r="E23455" s="1">
        <v>5.2266593206278095E-26</v>
      </c>
      <c r="F23455" t="s">
        <v>950</v>
      </c>
      <c r="G23455">
        <v>3</v>
      </c>
      <c r="H23455" t="s">
        <v>41489</v>
      </c>
      <c r="I23455" s="3" t="s">
        <v>13</v>
      </c>
    </row>
    <row r="23456" spans="1:9" x14ac:dyDescent="0.25">
      <c r="A23456" t="s">
        <v>41490</v>
      </c>
      <c r="B23456" t="s">
        <v>18</v>
      </c>
      <c r="C23456">
        <v>217</v>
      </c>
      <c r="D23456">
        <v>0</v>
      </c>
      <c r="G23456">
        <v>0</v>
      </c>
      <c r="H23456" t="s">
        <v>13</v>
      </c>
    </row>
    <row r="23457" spans="1:9" x14ac:dyDescent="0.25">
      <c r="A23457" t="s">
        <v>41491</v>
      </c>
      <c r="B23457" t="s">
        <v>22263</v>
      </c>
      <c r="C23457">
        <v>515</v>
      </c>
      <c r="D23457">
        <v>10</v>
      </c>
      <c r="E23457" s="1">
        <v>5.5971736377949205E-20</v>
      </c>
      <c r="F23457" t="s">
        <v>277</v>
      </c>
      <c r="G23457">
        <v>4</v>
      </c>
      <c r="H23457" t="s">
        <v>9140</v>
      </c>
      <c r="I23457" s="3" t="s">
        <v>13</v>
      </c>
    </row>
    <row r="23458" spans="1:9" x14ac:dyDescent="0.25">
      <c r="A23458" t="s">
        <v>41492</v>
      </c>
      <c r="B23458" t="s">
        <v>18</v>
      </c>
      <c r="C23458">
        <v>514</v>
      </c>
      <c r="D23458">
        <v>0</v>
      </c>
      <c r="G23458">
        <v>0</v>
      </c>
      <c r="H23458" t="s">
        <v>13</v>
      </c>
    </row>
    <row r="23459" spans="1:9" x14ac:dyDescent="0.25">
      <c r="A23459" t="s">
        <v>41493</v>
      </c>
      <c r="B23459" t="s">
        <v>175</v>
      </c>
      <c r="C23459">
        <v>506</v>
      </c>
      <c r="D23459">
        <v>10</v>
      </c>
      <c r="E23459" s="1">
        <v>2.20674905731892E-13</v>
      </c>
      <c r="F23459" t="s">
        <v>10819</v>
      </c>
      <c r="G23459">
        <v>3</v>
      </c>
      <c r="H23459" t="s">
        <v>41494</v>
      </c>
    </row>
    <row r="23460" spans="1:9" x14ac:dyDescent="0.25">
      <c r="A23460" t="s">
        <v>41495</v>
      </c>
      <c r="B23460" t="s">
        <v>38388</v>
      </c>
      <c r="C23460">
        <v>439</v>
      </c>
      <c r="D23460">
        <v>10</v>
      </c>
      <c r="E23460" s="1">
        <v>3.3528126048265203E-42</v>
      </c>
      <c r="F23460" t="s">
        <v>711</v>
      </c>
      <c r="G23460">
        <v>5</v>
      </c>
      <c r="H23460" t="s">
        <v>23944</v>
      </c>
      <c r="I23460" s="3" t="s">
        <v>1448</v>
      </c>
    </row>
    <row r="23461" spans="1:9" x14ac:dyDescent="0.25">
      <c r="A23461" t="s">
        <v>41496</v>
      </c>
      <c r="B23461" t="s">
        <v>18788</v>
      </c>
      <c r="C23461">
        <v>416</v>
      </c>
      <c r="D23461">
        <v>10</v>
      </c>
      <c r="E23461" s="1">
        <v>1.11117105983785E-37</v>
      </c>
      <c r="F23461" t="s">
        <v>810</v>
      </c>
      <c r="G23461">
        <v>2</v>
      </c>
      <c r="H23461" t="s">
        <v>18789</v>
      </c>
      <c r="I23461" s="3" t="s">
        <v>7139</v>
      </c>
    </row>
    <row r="23462" spans="1:9" x14ac:dyDescent="0.25">
      <c r="A23462" t="s">
        <v>41497</v>
      </c>
      <c r="B23462" t="s">
        <v>23862</v>
      </c>
      <c r="C23462">
        <v>499</v>
      </c>
      <c r="D23462">
        <v>10</v>
      </c>
      <c r="E23462" s="1">
        <v>1.84570579653921E-41</v>
      </c>
      <c r="F23462" t="s">
        <v>2910</v>
      </c>
      <c r="G23462">
        <v>12</v>
      </c>
      <c r="H23462" t="s">
        <v>41498</v>
      </c>
      <c r="I23462" s="3" t="s">
        <v>25387</v>
      </c>
    </row>
    <row r="23463" spans="1:9" x14ac:dyDescent="0.25">
      <c r="A23463" t="s">
        <v>41499</v>
      </c>
      <c r="B23463" t="s">
        <v>1622</v>
      </c>
      <c r="C23463">
        <v>326</v>
      </c>
      <c r="D23463">
        <v>10</v>
      </c>
      <c r="E23463" s="1">
        <v>3.7559785796467499E-17</v>
      </c>
      <c r="F23463" t="s">
        <v>2029</v>
      </c>
      <c r="G23463">
        <v>7</v>
      </c>
      <c r="H23463" t="s">
        <v>41500</v>
      </c>
      <c r="I23463" s="3" t="s">
        <v>41501</v>
      </c>
    </row>
    <row r="23464" spans="1:9" x14ac:dyDescent="0.25">
      <c r="A23464" t="s">
        <v>41502</v>
      </c>
      <c r="B23464" t="s">
        <v>18</v>
      </c>
      <c r="C23464">
        <v>479</v>
      </c>
      <c r="D23464">
        <v>0</v>
      </c>
      <c r="G23464">
        <v>0</v>
      </c>
      <c r="H23464" t="s">
        <v>13</v>
      </c>
    </row>
    <row r="23465" spans="1:9" x14ac:dyDescent="0.25">
      <c r="A23465" t="s">
        <v>41503</v>
      </c>
      <c r="B23465" t="s">
        <v>41504</v>
      </c>
      <c r="C23465">
        <v>471</v>
      </c>
      <c r="D23465">
        <v>10</v>
      </c>
      <c r="E23465" s="1">
        <v>1.0306322928536201E-63</v>
      </c>
      <c r="F23465" t="s">
        <v>189</v>
      </c>
      <c r="G23465">
        <v>19</v>
      </c>
      <c r="H23465" t="s">
        <v>41505</v>
      </c>
      <c r="I23465" s="3" t="s">
        <v>4974</v>
      </c>
    </row>
    <row r="23466" spans="1:9" x14ac:dyDescent="0.25">
      <c r="A23466" t="s">
        <v>41506</v>
      </c>
      <c r="B23466" t="s">
        <v>28804</v>
      </c>
      <c r="C23466">
        <v>419</v>
      </c>
      <c r="D23466">
        <v>10</v>
      </c>
      <c r="E23466" s="1">
        <v>1.3436280826622199E-59</v>
      </c>
      <c r="F23466" t="s">
        <v>507</v>
      </c>
      <c r="G23466">
        <v>5</v>
      </c>
      <c r="H23466" t="s">
        <v>41507</v>
      </c>
      <c r="I23466" s="3" t="s">
        <v>13</v>
      </c>
    </row>
    <row r="23467" spans="1:9" x14ac:dyDescent="0.25">
      <c r="A23467" t="s">
        <v>41508</v>
      </c>
      <c r="B23467" t="s">
        <v>1622</v>
      </c>
      <c r="C23467">
        <v>370</v>
      </c>
      <c r="D23467">
        <v>10</v>
      </c>
      <c r="E23467" s="1">
        <v>2.7638629442198499E-37</v>
      </c>
      <c r="F23467" t="s">
        <v>359</v>
      </c>
      <c r="G23467">
        <v>6</v>
      </c>
      <c r="H23467" t="s">
        <v>41509</v>
      </c>
      <c r="I23467" s="3" t="s">
        <v>5303</v>
      </c>
    </row>
    <row r="23468" spans="1:9" x14ac:dyDescent="0.25">
      <c r="A23468" t="s">
        <v>41510</v>
      </c>
      <c r="B23468" t="s">
        <v>31186</v>
      </c>
      <c r="C23468">
        <v>435</v>
      </c>
      <c r="D23468">
        <v>10</v>
      </c>
      <c r="E23468" s="1">
        <v>5.1367824551231997E-68</v>
      </c>
      <c r="F23468" t="s">
        <v>910</v>
      </c>
      <c r="G23468">
        <v>16</v>
      </c>
      <c r="H23468" t="s">
        <v>31187</v>
      </c>
      <c r="I23468" s="3" t="s">
        <v>13</v>
      </c>
    </row>
    <row r="23469" spans="1:9" x14ac:dyDescent="0.25">
      <c r="A23469" t="s">
        <v>41511</v>
      </c>
      <c r="B23469" t="s">
        <v>18</v>
      </c>
      <c r="C23469">
        <v>448</v>
      </c>
      <c r="D23469">
        <v>0</v>
      </c>
      <c r="G23469">
        <v>0</v>
      </c>
      <c r="H23469" t="s">
        <v>13</v>
      </c>
    </row>
    <row r="23470" spans="1:9" x14ac:dyDescent="0.25">
      <c r="A23470" t="s">
        <v>41512</v>
      </c>
      <c r="B23470" t="s">
        <v>4263</v>
      </c>
      <c r="C23470">
        <v>426</v>
      </c>
      <c r="D23470">
        <v>9</v>
      </c>
      <c r="E23470" s="1">
        <v>4.7966956178946999E-18</v>
      </c>
      <c r="F23470" s="2">
        <v>79111111111111.094</v>
      </c>
      <c r="G23470">
        <v>2</v>
      </c>
      <c r="H23470" t="s">
        <v>2425</v>
      </c>
    </row>
    <row r="23471" spans="1:9" x14ac:dyDescent="0.25">
      <c r="A23471" t="s">
        <v>41513</v>
      </c>
      <c r="B23471" t="s">
        <v>18</v>
      </c>
      <c r="C23471">
        <v>501</v>
      </c>
      <c r="D23471">
        <v>0</v>
      </c>
      <c r="G23471">
        <v>0</v>
      </c>
      <c r="H23471" t="s">
        <v>13</v>
      </c>
    </row>
    <row r="23472" spans="1:9" x14ac:dyDescent="0.25">
      <c r="A23472" t="s">
        <v>41514</v>
      </c>
      <c r="B23472" t="s">
        <v>41515</v>
      </c>
      <c r="C23472">
        <v>511</v>
      </c>
      <c r="D23472">
        <v>10</v>
      </c>
      <c r="E23472" s="1">
        <v>4.9233725795776E-17</v>
      </c>
      <c r="F23472" t="s">
        <v>66</v>
      </c>
      <c r="G23472">
        <v>4</v>
      </c>
      <c r="H23472" t="s">
        <v>41516</v>
      </c>
      <c r="I23472" s="3" t="s">
        <v>13</v>
      </c>
    </row>
    <row r="23473" spans="1:9" x14ac:dyDescent="0.25">
      <c r="A23473" t="s">
        <v>41517</v>
      </c>
      <c r="B23473" t="s">
        <v>18</v>
      </c>
      <c r="C23473">
        <v>439</v>
      </c>
      <c r="D23473">
        <v>0</v>
      </c>
      <c r="G23473">
        <v>0</v>
      </c>
      <c r="H23473" t="s">
        <v>13</v>
      </c>
    </row>
    <row r="23474" spans="1:9" x14ac:dyDescent="0.25">
      <c r="A23474" t="s">
        <v>41518</v>
      </c>
      <c r="B23474" t="s">
        <v>18</v>
      </c>
      <c r="C23474">
        <v>345</v>
      </c>
      <c r="D23474">
        <v>0</v>
      </c>
      <c r="G23474">
        <v>0</v>
      </c>
      <c r="H23474" t="s">
        <v>13</v>
      </c>
    </row>
    <row r="23475" spans="1:9" x14ac:dyDescent="0.25">
      <c r="A23475" t="s">
        <v>41519</v>
      </c>
      <c r="B23475" t="s">
        <v>18</v>
      </c>
      <c r="C23475">
        <v>437</v>
      </c>
      <c r="D23475">
        <v>0</v>
      </c>
      <c r="G23475">
        <v>0</v>
      </c>
      <c r="H23475" t="s">
        <v>13</v>
      </c>
    </row>
    <row r="23476" spans="1:9" x14ac:dyDescent="0.25">
      <c r="A23476" t="s">
        <v>41520</v>
      </c>
      <c r="B23476" t="s">
        <v>18</v>
      </c>
      <c r="C23476">
        <v>501</v>
      </c>
      <c r="D23476">
        <v>0</v>
      </c>
      <c r="G23476">
        <v>0</v>
      </c>
      <c r="H23476" t="s">
        <v>13</v>
      </c>
    </row>
    <row r="23477" spans="1:9" x14ac:dyDescent="0.25">
      <c r="A23477" t="s">
        <v>41521</v>
      </c>
      <c r="B23477" t="s">
        <v>3029</v>
      </c>
      <c r="C23477">
        <v>469</v>
      </c>
      <c r="D23477">
        <v>10</v>
      </c>
      <c r="E23477" s="1">
        <v>4.7563595294603097E-39</v>
      </c>
      <c r="F23477" t="s">
        <v>1224</v>
      </c>
      <c r="G23477">
        <v>5</v>
      </c>
      <c r="H23477" t="s">
        <v>41522</v>
      </c>
      <c r="I23477" s="3" t="s">
        <v>4339</v>
      </c>
    </row>
    <row r="23478" spans="1:9" x14ac:dyDescent="0.25">
      <c r="A23478" t="s">
        <v>41523</v>
      </c>
      <c r="B23478" t="s">
        <v>31336</v>
      </c>
      <c r="C23478">
        <v>512</v>
      </c>
      <c r="D23478">
        <v>10</v>
      </c>
      <c r="E23478" s="1">
        <v>1.86222158257609E-31</v>
      </c>
      <c r="F23478" t="s">
        <v>944</v>
      </c>
      <c r="G23478">
        <v>5</v>
      </c>
      <c r="H23478" t="s">
        <v>16238</v>
      </c>
      <c r="I23478" s="3" t="s">
        <v>318</v>
      </c>
    </row>
    <row r="23479" spans="1:9" x14ac:dyDescent="0.25">
      <c r="A23479" t="s">
        <v>41524</v>
      </c>
      <c r="B23479" t="s">
        <v>4499</v>
      </c>
      <c r="C23479">
        <v>494</v>
      </c>
      <c r="D23479">
        <v>1</v>
      </c>
      <c r="E23479" s="1">
        <v>0.123916290234644</v>
      </c>
      <c r="F23479" t="s">
        <v>2319</v>
      </c>
      <c r="G23479">
        <v>4</v>
      </c>
      <c r="H23479" t="s">
        <v>41525</v>
      </c>
    </row>
    <row r="23480" spans="1:9" x14ac:dyDescent="0.25">
      <c r="A23480" t="s">
        <v>41526</v>
      </c>
      <c r="B23480" t="s">
        <v>38810</v>
      </c>
      <c r="C23480">
        <v>516</v>
      </c>
      <c r="D23480">
        <v>5</v>
      </c>
      <c r="E23480" s="1">
        <v>9.2259211793274995E-24</v>
      </c>
      <c r="F23480" t="s">
        <v>4608</v>
      </c>
      <c r="G23480">
        <v>3</v>
      </c>
      <c r="H23480" t="s">
        <v>41527</v>
      </c>
      <c r="I23480" s="3" t="s">
        <v>13</v>
      </c>
    </row>
    <row r="23481" spans="1:9" x14ac:dyDescent="0.25">
      <c r="A23481" t="s">
        <v>41528</v>
      </c>
      <c r="B23481" t="s">
        <v>21846</v>
      </c>
      <c r="C23481">
        <v>430</v>
      </c>
      <c r="D23481">
        <v>10</v>
      </c>
      <c r="E23481" s="1">
        <v>1.3750950146000901E-29</v>
      </c>
      <c r="F23481" t="s">
        <v>580</v>
      </c>
      <c r="G23481">
        <v>3</v>
      </c>
      <c r="H23481" t="s">
        <v>14487</v>
      </c>
      <c r="I23481" s="3" t="s">
        <v>13</v>
      </c>
    </row>
    <row r="23482" spans="1:9" x14ac:dyDescent="0.25">
      <c r="A23482" t="s">
        <v>41529</v>
      </c>
      <c r="B23482" t="s">
        <v>18</v>
      </c>
      <c r="C23482">
        <v>481</v>
      </c>
      <c r="D23482">
        <v>0</v>
      </c>
      <c r="G23482">
        <v>0</v>
      </c>
      <c r="H23482" t="s">
        <v>13</v>
      </c>
    </row>
    <row r="23483" spans="1:9" x14ac:dyDescent="0.25">
      <c r="A23483" t="s">
        <v>41530</v>
      </c>
      <c r="B23483" t="s">
        <v>8536</v>
      </c>
      <c r="C23483">
        <v>466</v>
      </c>
      <c r="D23483">
        <v>10</v>
      </c>
      <c r="E23483" s="1">
        <v>1.9141221347088299E-28</v>
      </c>
      <c r="F23483" t="s">
        <v>947</v>
      </c>
      <c r="G23483">
        <v>3</v>
      </c>
      <c r="H23483" t="s">
        <v>405</v>
      </c>
    </row>
    <row r="23484" spans="1:9" x14ac:dyDescent="0.25">
      <c r="A23484" t="s">
        <v>41531</v>
      </c>
      <c r="B23484" t="s">
        <v>175</v>
      </c>
      <c r="C23484">
        <v>384</v>
      </c>
      <c r="D23484">
        <v>10</v>
      </c>
      <c r="E23484" s="1">
        <v>5.4290806292944701E-8</v>
      </c>
      <c r="F23484" t="s">
        <v>1238</v>
      </c>
      <c r="G23484">
        <v>4</v>
      </c>
      <c r="H23484" t="s">
        <v>41532</v>
      </c>
      <c r="I23484" s="3" t="s">
        <v>13</v>
      </c>
    </row>
    <row r="23485" spans="1:9" x14ac:dyDescent="0.25">
      <c r="A23485" t="s">
        <v>41533</v>
      </c>
      <c r="B23485" t="s">
        <v>17938</v>
      </c>
      <c r="C23485">
        <v>474</v>
      </c>
      <c r="D23485">
        <v>10</v>
      </c>
      <c r="E23485" s="1">
        <v>6.3691727423163294E-14</v>
      </c>
      <c r="F23485" t="s">
        <v>1949</v>
      </c>
      <c r="G23485">
        <v>4</v>
      </c>
      <c r="H23485" t="s">
        <v>41534</v>
      </c>
      <c r="I23485" s="3" t="s">
        <v>13</v>
      </c>
    </row>
    <row r="23486" spans="1:9" x14ac:dyDescent="0.25">
      <c r="A23486" t="s">
        <v>41535</v>
      </c>
      <c r="B23486" t="s">
        <v>41536</v>
      </c>
      <c r="C23486">
        <v>453</v>
      </c>
      <c r="D23486">
        <v>2</v>
      </c>
      <c r="E23486" s="1">
        <v>7.60068237035905</v>
      </c>
      <c r="F23486" t="s">
        <v>3607</v>
      </c>
      <c r="G23486">
        <v>1</v>
      </c>
      <c r="H23486" t="s">
        <v>624</v>
      </c>
      <c r="I23486" s="3" t="s">
        <v>13</v>
      </c>
    </row>
    <row r="23487" spans="1:9" x14ac:dyDescent="0.25">
      <c r="A23487" t="s">
        <v>41537</v>
      </c>
      <c r="B23487" t="s">
        <v>18</v>
      </c>
      <c r="C23487">
        <v>508</v>
      </c>
      <c r="D23487">
        <v>0</v>
      </c>
      <c r="G23487">
        <v>0</v>
      </c>
      <c r="H23487" t="s">
        <v>13</v>
      </c>
    </row>
    <row r="23488" spans="1:9" x14ac:dyDescent="0.25">
      <c r="A23488" t="s">
        <v>41538</v>
      </c>
      <c r="B23488" t="s">
        <v>21311</v>
      </c>
      <c r="C23488">
        <v>469</v>
      </c>
      <c r="D23488">
        <v>10</v>
      </c>
      <c r="E23488" s="1">
        <v>1.58988650284549E-16</v>
      </c>
      <c r="F23488" t="s">
        <v>2699</v>
      </c>
      <c r="G23488">
        <v>21</v>
      </c>
      <c r="H23488" t="s">
        <v>41539</v>
      </c>
      <c r="I23488" s="3" t="s">
        <v>13</v>
      </c>
    </row>
    <row r="23489" spans="1:9" x14ac:dyDescent="0.25">
      <c r="A23489" t="s">
        <v>41540</v>
      </c>
      <c r="B23489" t="s">
        <v>28058</v>
      </c>
      <c r="C23489">
        <v>489</v>
      </c>
      <c r="D23489">
        <v>10</v>
      </c>
      <c r="E23489" s="1">
        <v>1.1733829440225099E-21</v>
      </c>
      <c r="F23489" t="s">
        <v>3349</v>
      </c>
      <c r="G23489">
        <v>1</v>
      </c>
      <c r="H23489" t="s">
        <v>938</v>
      </c>
      <c r="I23489" s="3" t="s">
        <v>13</v>
      </c>
    </row>
    <row r="23490" spans="1:9" x14ac:dyDescent="0.25">
      <c r="A23490" t="s">
        <v>41541</v>
      </c>
      <c r="B23490" t="s">
        <v>11846</v>
      </c>
      <c r="C23490">
        <v>233</v>
      </c>
      <c r="D23490">
        <v>10</v>
      </c>
      <c r="E23490" s="1">
        <v>2.5032182587254501E-21</v>
      </c>
      <c r="F23490" t="s">
        <v>322</v>
      </c>
      <c r="G23490">
        <v>7</v>
      </c>
      <c r="H23490" t="s">
        <v>6990</v>
      </c>
      <c r="I23490" s="3" t="s">
        <v>660</v>
      </c>
    </row>
    <row r="23491" spans="1:9" x14ac:dyDescent="0.25">
      <c r="A23491" t="s">
        <v>41542</v>
      </c>
      <c r="B23491" t="s">
        <v>8295</v>
      </c>
      <c r="C23491">
        <v>472</v>
      </c>
      <c r="D23491">
        <v>10</v>
      </c>
      <c r="E23491" s="1">
        <v>1.24963583212515E-30</v>
      </c>
      <c r="F23491" t="s">
        <v>1558</v>
      </c>
      <c r="G23491">
        <v>4</v>
      </c>
      <c r="H23491" t="s">
        <v>8296</v>
      </c>
      <c r="I23491" s="3" t="s">
        <v>13</v>
      </c>
    </row>
    <row r="23492" spans="1:9" x14ac:dyDescent="0.25">
      <c r="A23492" t="s">
        <v>41543</v>
      </c>
      <c r="B23492" t="s">
        <v>18</v>
      </c>
      <c r="C23492">
        <v>513</v>
      </c>
      <c r="D23492">
        <v>0</v>
      </c>
      <c r="G23492">
        <v>0</v>
      </c>
      <c r="H23492" t="s">
        <v>13</v>
      </c>
    </row>
    <row r="23493" spans="1:9" x14ac:dyDescent="0.25">
      <c r="A23493" t="s">
        <v>41544</v>
      </c>
      <c r="B23493" t="s">
        <v>10</v>
      </c>
      <c r="C23493">
        <v>547</v>
      </c>
      <c r="D23493">
        <v>10</v>
      </c>
      <c r="E23493" s="1">
        <v>1.2200907806696301E-10</v>
      </c>
      <c r="F23493" t="s">
        <v>2178</v>
      </c>
      <c r="G23493">
        <v>2</v>
      </c>
      <c r="H23493" t="s">
        <v>5948</v>
      </c>
      <c r="I23493" s="3" t="s">
        <v>13</v>
      </c>
    </row>
    <row r="23494" spans="1:9" x14ac:dyDescent="0.25">
      <c r="A23494" t="s">
        <v>41545</v>
      </c>
      <c r="B23494" t="s">
        <v>3491</v>
      </c>
      <c r="C23494">
        <v>444</v>
      </c>
      <c r="D23494">
        <v>10</v>
      </c>
      <c r="E23494" s="1">
        <v>9.6498919266480506E-45</v>
      </c>
      <c r="F23494" t="s">
        <v>663</v>
      </c>
      <c r="G23494">
        <v>7</v>
      </c>
      <c r="H23494" t="s">
        <v>41546</v>
      </c>
      <c r="I23494" s="3" t="s">
        <v>13</v>
      </c>
    </row>
    <row r="23495" spans="1:9" x14ac:dyDescent="0.25">
      <c r="A23495" t="s">
        <v>41547</v>
      </c>
      <c r="B23495" t="s">
        <v>8684</v>
      </c>
      <c r="C23495">
        <v>472</v>
      </c>
      <c r="D23495">
        <v>10</v>
      </c>
      <c r="E23495" s="1">
        <v>2.3630290578421501E-25</v>
      </c>
      <c r="F23495" t="s">
        <v>3030</v>
      </c>
      <c r="G23495">
        <v>1</v>
      </c>
      <c r="H23495" t="s">
        <v>2016</v>
      </c>
      <c r="I23495" s="3" t="s">
        <v>13</v>
      </c>
    </row>
    <row r="23496" spans="1:9" x14ac:dyDescent="0.25">
      <c r="A23496" t="s">
        <v>41548</v>
      </c>
      <c r="B23496" t="s">
        <v>1066</v>
      </c>
      <c r="C23496">
        <v>442</v>
      </c>
      <c r="D23496">
        <v>1</v>
      </c>
      <c r="E23496" s="1">
        <v>2.3030193633036301E-8</v>
      </c>
      <c r="F23496" t="s">
        <v>4541</v>
      </c>
      <c r="G23496">
        <v>1</v>
      </c>
      <c r="H23496" t="s">
        <v>1286</v>
      </c>
    </row>
    <row r="23497" spans="1:9" x14ac:dyDescent="0.25">
      <c r="A23497" t="s">
        <v>41549</v>
      </c>
      <c r="B23497" t="s">
        <v>18</v>
      </c>
      <c r="C23497">
        <v>431</v>
      </c>
      <c r="D23497">
        <v>0</v>
      </c>
      <c r="G23497">
        <v>0</v>
      </c>
      <c r="H23497" t="s">
        <v>13</v>
      </c>
    </row>
    <row r="23498" spans="1:9" x14ac:dyDescent="0.25">
      <c r="A23498" t="s">
        <v>41550</v>
      </c>
      <c r="B23498" t="s">
        <v>18</v>
      </c>
      <c r="C23498">
        <v>405</v>
      </c>
      <c r="D23498">
        <v>0</v>
      </c>
      <c r="G23498">
        <v>0</v>
      </c>
      <c r="H23498" t="s">
        <v>13</v>
      </c>
    </row>
    <row r="23499" spans="1:9" x14ac:dyDescent="0.25">
      <c r="A23499" t="s">
        <v>41551</v>
      </c>
      <c r="B23499" t="s">
        <v>18636</v>
      </c>
      <c r="C23499">
        <v>484</v>
      </c>
      <c r="D23499">
        <v>10</v>
      </c>
      <c r="E23499" s="1">
        <v>4.1450232129754899E-32</v>
      </c>
      <c r="F23499" t="s">
        <v>435</v>
      </c>
      <c r="G23499">
        <v>10</v>
      </c>
      <c r="H23499" t="s">
        <v>41552</v>
      </c>
      <c r="I23499" s="3" t="s">
        <v>3251</v>
      </c>
    </row>
    <row r="23500" spans="1:9" x14ac:dyDescent="0.25">
      <c r="A23500" t="s">
        <v>41553</v>
      </c>
      <c r="B23500" t="s">
        <v>10468</v>
      </c>
      <c r="C23500">
        <v>451</v>
      </c>
      <c r="D23500">
        <v>10</v>
      </c>
      <c r="E23500" s="1">
        <v>2.4168657656933399E-38</v>
      </c>
      <c r="F23500" t="s">
        <v>398</v>
      </c>
      <c r="G23500">
        <v>10</v>
      </c>
      <c r="H23500" t="s">
        <v>19384</v>
      </c>
      <c r="I23500" s="3" t="s">
        <v>19385</v>
      </c>
    </row>
    <row r="23501" spans="1:9" x14ac:dyDescent="0.25">
      <c r="A23501" t="s">
        <v>41554</v>
      </c>
      <c r="B23501" t="s">
        <v>18</v>
      </c>
      <c r="C23501">
        <v>464</v>
      </c>
      <c r="D23501">
        <v>0</v>
      </c>
      <c r="G23501">
        <v>0</v>
      </c>
      <c r="H23501" t="s">
        <v>13</v>
      </c>
    </row>
    <row r="23502" spans="1:9" x14ac:dyDescent="0.25">
      <c r="A23502" t="s">
        <v>41555</v>
      </c>
      <c r="B23502" t="s">
        <v>2291</v>
      </c>
      <c r="C23502">
        <v>201</v>
      </c>
      <c r="D23502">
        <v>9</v>
      </c>
      <c r="E23502" s="1">
        <v>6.1478714369363194E-5</v>
      </c>
      <c r="F23502" s="2">
        <v>87444444444444.406</v>
      </c>
      <c r="G23502">
        <v>12</v>
      </c>
      <c r="H23502" t="s">
        <v>32777</v>
      </c>
      <c r="I23502" s="3" t="s">
        <v>2539</v>
      </c>
    </row>
    <row r="23503" spans="1:9" x14ac:dyDescent="0.25">
      <c r="A23503" t="s">
        <v>41556</v>
      </c>
      <c r="B23503" t="s">
        <v>5800</v>
      </c>
      <c r="C23503">
        <v>212</v>
      </c>
      <c r="D23503">
        <v>10</v>
      </c>
      <c r="E23503" s="1">
        <v>5.8772017437802497E-15</v>
      </c>
      <c r="F23503" t="s">
        <v>814</v>
      </c>
      <c r="G23503">
        <v>5</v>
      </c>
      <c r="H23503" t="s">
        <v>5801</v>
      </c>
      <c r="I23503" s="3" t="s">
        <v>13</v>
      </c>
    </row>
    <row r="23504" spans="1:9" x14ac:dyDescent="0.25">
      <c r="A23504" t="s">
        <v>41557</v>
      </c>
      <c r="B23504" t="s">
        <v>41558</v>
      </c>
      <c r="C23504">
        <v>463</v>
      </c>
      <c r="D23504">
        <v>10</v>
      </c>
      <c r="E23504" s="1">
        <v>2.6809889661838001E-52</v>
      </c>
      <c r="F23504" t="s">
        <v>795</v>
      </c>
      <c r="G23504">
        <v>4</v>
      </c>
      <c r="H23504" t="s">
        <v>36014</v>
      </c>
      <c r="I23504" s="3" t="s">
        <v>1534</v>
      </c>
    </row>
    <row r="23505" spans="1:9" x14ac:dyDescent="0.25">
      <c r="A23505" t="s">
        <v>41559</v>
      </c>
      <c r="B23505" t="s">
        <v>18</v>
      </c>
      <c r="C23505">
        <v>332</v>
      </c>
      <c r="D23505">
        <v>0</v>
      </c>
      <c r="G23505">
        <v>0</v>
      </c>
      <c r="H23505" t="s">
        <v>13</v>
      </c>
    </row>
    <row r="23506" spans="1:9" x14ac:dyDescent="0.25">
      <c r="A23506" t="s">
        <v>41560</v>
      </c>
      <c r="B23506" t="s">
        <v>41561</v>
      </c>
      <c r="C23506">
        <v>434</v>
      </c>
      <c r="D23506">
        <v>6</v>
      </c>
      <c r="E23506" s="1">
        <v>2.5197060748106899E-5</v>
      </c>
      <c r="F23506" s="2">
        <v>71166666666666.594</v>
      </c>
      <c r="G23506">
        <v>0</v>
      </c>
      <c r="H23506" t="s">
        <v>13</v>
      </c>
    </row>
    <row r="23507" spans="1:9" x14ac:dyDescent="0.25">
      <c r="A23507" t="s">
        <v>41562</v>
      </c>
      <c r="B23507" t="s">
        <v>18</v>
      </c>
      <c r="C23507">
        <v>590</v>
      </c>
      <c r="D23507">
        <v>0</v>
      </c>
      <c r="G23507">
        <v>0</v>
      </c>
      <c r="H23507" t="s">
        <v>13</v>
      </c>
    </row>
    <row r="23508" spans="1:9" x14ac:dyDescent="0.25">
      <c r="A23508" t="s">
        <v>41563</v>
      </c>
      <c r="B23508" t="s">
        <v>12162</v>
      </c>
      <c r="C23508">
        <v>481</v>
      </c>
      <c r="D23508">
        <v>10</v>
      </c>
      <c r="E23508" s="1">
        <v>9.4423918544310002E-71</v>
      </c>
      <c r="F23508" t="s">
        <v>518</v>
      </c>
      <c r="G23508">
        <v>10</v>
      </c>
      <c r="H23508" t="s">
        <v>26872</v>
      </c>
      <c r="I23508" s="3" t="s">
        <v>9487</v>
      </c>
    </row>
    <row r="23509" spans="1:9" x14ac:dyDescent="0.25">
      <c r="A23509" t="s">
        <v>41564</v>
      </c>
      <c r="B23509" t="s">
        <v>41565</v>
      </c>
      <c r="C23509">
        <v>462</v>
      </c>
      <c r="D23509">
        <v>10</v>
      </c>
      <c r="E23509" s="1">
        <v>2.5876322156987699E-58</v>
      </c>
      <c r="F23509" t="s">
        <v>777</v>
      </c>
      <c r="G23509">
        <v>10</v>
      </c>
      <c r="H23509" t="s">
        <v>41566</v>
      </c>
      <c r="I23509" s="3" t="s">
        <v>41567</v>
      </c>
    </row>
    <row r="23510" spans="1:9" x14ac:dyDescent="0.25">
      <c r="A23510" t="s">
        <v>41568</v>
      </c>
      <c r="B23510" t="s">
        <v>6772</v>
      </c>
      <c r="C23510">
        <v>485</v>
      </c>
      <c r="D23510">
        <v>10</v>
      </c>
      <c r="E23510" s="1">
        <v>5.4008633639299497E-29</v>
      </c>
      <c r="F23510" t="s">
        <v>889</v>
      </c>
      <c r="G23510">
        <v>3</v>
      </c>
      <c r="H23510" t="s">
        <v>41569</v>
      </c>
      <c r="I23510" s="3" t="s">
        <v>13</v>
      </c>
    </row>
    <row r="23511" spans="1:9" x14ac:dyDescent="0.25">
      <c r="A23511" t="s">
        <v>41570</v>
      </c>
      <c r="B23511" t="s">
        <v>32638</v>
      </c>
      <c r="C23511">
        <v>501</v>
      </c>
      <c r="D23511">
        <v>10</v>
      </c>
      <c r="E23511" s="1">
        <v>5.5443933772373599E-46</v>
      </c>
      <c r="F23511" t="s">
        <v>754</v>
      </c>
      <c r="G23511">
        <v>15</v>
      </c>
      <c r="H23511" t="s">
        <v>32639</v>
      </c>
      <c r="I23511" s="3" t="s">
        <v>13</v>
      </c>
    </row>
    <row r="23512" spans="1:9" x14ac:dyDescent="0.25">
      <c r="A23512" t="s">
        <v>41571</v>
      </c>
      <c r="B23512" t="s">
        <v>18075</v>
      </c>
      <c r="C23512">
        <v>474</v>
      </c>
      <c r="D23512">
        <v>10</v>
      </c>
      <c r="E23512" s="1">
        <v>1.1615138767660601E-52</v>
      </c>
      <c r="F23512" t="s">
        <v>2485</v>
      </c>
      <c r="G23512">
        <v>9</v>
      </c>
      <c r="H23512" t="s">
        <v>18076</v>
      </c>
      <c r="I23512" s="3" t="s">
        <v>13</v>
      </c>
    </row>
    <row r="23513" spans="1:9" x14ac:dyDescent="0.25">
      <c r="A23513" t="s">
        <v>41572</v>
      </c>
      <c r="B23513" t="s">
        <v>41573</v>
      </c>
      <c r="C23513">
        <v>461</v>
      </c>
      <c r="D23513">
        <v>5</v>
      </c>
      <c r="E23513" s="1">
        <v>3.13311350377413E-24</v>
      </c>
      <c r="F23513" t="s">
        <v>1022</v>
      </c>
      <c r="G23513">
        <v>1</v>
      </c>
      <c r="H23513" t="s">
        <v>837</v>
      </c>
      <c r="I23513" s="3" t="s">
        <v>13</v>
      </c>
    </row>
    <row r="23514" spans="1:9" x14ac:dyDescent="0.25">
      <c r="A23514" t="s">
        <v>41574</v>
      </c>
      <c r="B23514" t="s">
        <v>18</v>
      </c>
      <c r="C23514">
        <v>451</v>
      </c>
      <c r="D23514">
        <v>0</v>
      </c>
      <c r="G23514">
        <v>0</v>
      </c>
      <c r="H23514" t="s">
        <v>13</v>
      </c>
    </row>
    <row r="23515" spans="1:9" x14ac:dyDescent="0.25">
      <c r="A23515" t="s">
        <v>41575</v>
      </c>
      <c r="B23515" t="s">
        <v>4386</v>
      </c>
      <c r="C23515">
        <v>454</v>
      </c>
      <c r="D23515">
        <v>2</v>
      </c>
      <c r="E23515" s="1">
        <v>2.6629817440867001</v>
      </c>
      <c r="F23515" t="s">
        <v>702</v>
      </c>
      <c r="G23515">
        <v>4</v>
      </c>
      <c r="H23515" t="s">
        <v>41576</v>
      </c>
      <c r="I23515" s="3" t="s">
        <v>13</v>
      </c>
    </row>
    <row r="23516" spans="1:9" x14ac:dyDescent="0.25">
      <c r="A23516" t="s">
        <v>41577</v>
      </c>
      <c r="B23516" t="s">
        <v>13137</v>
      </c>
      <c r="C23516">
        <v>449</v>
      </c>
      <c r="D23516">
        <v>10</v>
      </c>
      <c r="E23516" s="1">
        <v>3.2764831242533002E-32</v>
      </c>
      <c r="F23516" t="s">
        <v>2406</v>
      </c>
      <c r="G23516">
        <v>1</v>
      </c>
      <c r="H23516" t="s">
        <v>13138</v>
      </c>
      <c r="I23516" s="3" t="s">
        <v>13</v>
      </c>
    </row>
    <row r="23517" spans="1:9" x14ac:dyDescent="0.25">
      <c r="A23517" t="s">
        <v>41578</v>
      </c>
      <c r="B23517" t="s">
        <v>41579</v>
      </c>
      <c r="C23517">
        <v>447</v>
      </c>
      <c r="D23517">
        <v>10</v>
      </c>
      <c r="E23517" s="1">
        <v>6.9038039040571202E-35</v>
      </c>
      <c r="F23517" t="s">
        <v>1594</v>
      </c>
      <c r="G23517">
        <v>1</v>
      </c>
      <c r="H23517" t="s">
        <v>52</v>
      </c>
      <c r="I23517" s="3" t="s">
        <v>13</v>
      </c>
    </row>
    <row r="23518" spans="1:9" x14ac:dyDescent="0.25">
      <c r="A23518" t="s">
        <v>41580</v>
      </c>
      <c r="B23518" t="s">
        <v>1470</v>
      </c>
      <c r="C23518">
        <v>540</v>
      </c>
      <c r="D23518">
        <v>10</v>
      </c>
      <c r="E23518" s="1">
        <v>7.9854847792051204E-39</v>
      </c>
      <c r="F23518" t="s">
        <v>2644</v>
      </c>
      <c r="G23518">
        <v>17</v>
      </c>
      <c r="H23518" t="s">
        <v>41581</v>
      </c>
      <c r="I23518" s="3" t="s">
        <v>1684</v>
      </c>
    </row>
    <row r="23519" spans="1:9" x14ac:dyDescent="0.25">
      <c r="A23519" t="s">
        <v>41582</v>
      </c>
      <c r="B23519" t="s">
        <v>175</v>
      </c>
      <c r="C23519">
        <v>475</v>
      </c>
      <c r="D23519">
        <v>10</v>
      </c>
      <c r="E23519" s="1">
        <v>2.18273618596308E-36</v>
      </c>
      <c r="F23519" t="s">
        <v>4967</v>
      </c>
      <c r="G23519">
        <v>2</v>
      </c>
      <c r="H23519" t="s">
        <v>5815</v>
      </c>
      <c r="I23519" s="3" t="s">
        <v>13</v>
      </c>
    </row>
    <row r="23520" spans="1:9" x14ac:dyDescent="0.25">
      <c r="A23520" t="s">
        <v>41583</v>
      </c>
      <c r="B23520" t="s">
        <v>41584</v>
      </c>
      <c r="C23520">
        <v>494</v>
      </c>
      <c r="D23520">
        <v>10</v>
      </c>
      <c r="E23520" s="1">
        <v>2.3893029674425699E-54</v>
      </c>
      <c r="F23520" t="s">
        <v>2406</v>
      </c>
      <c r="G23520">
        <v>5</v>
      </c>
      <c r="H23520" t="s">
        <v>41585</v>
      </c>
      <c r="I23520" s="3" t="s">
        <v>13</v>
      </c>
    </row>
    <row r="23521" spans="1:9" x14ac:dyDescent="0.25">
      <c r="A23521" t="s">
        <v>41586</v>
      </c>
      <c r="B23521" t="s">
        <v>21332</v>
      </c>
      <c r="C23521">
        <v>470</v>
      </c>
      <c r="D23521">
        <v>10</v>
      </c>
      <c r="E23521" s="1">
        <v>8.3835586186262594E-64</v>
      </c>
      <c r="F23521" t="s">
        <v>173</v>
      </c>
      <c r="G23521">
        <v>3</v>
      </c>
      <c r="H23521" t="s">
        <v>31113</v>
      </c>
      <c r="I23521" s="3" t="s">
        <v>18997</v>
      </c>
    </row>
    <row r="23522" spans="1:9" x14ac:dyDescent="0.25">
      <c r="A23522" t="s">
        <v>41587</v>
      </c>
      <c r="B23522" t="s">
        <v>4734</v>
      </c>
      <c r="C23522">
        <v>488</v>
      </c>
      <c r="D23522">
        <v>10</v>
      </c>
      <c r="E23522" s="1">
        <v>3.22942982190993E-8</v>
      </c>
      <c r="F23522" t="s">
        <v>2706</v>
      </c>
      <c r="G23522">
        <v>2</v>
      </c>
      <c r="H23522" t="s">
        <v>41588</v>
      </c>
      <c r="I23522" s="3" t="s">
        <v>13</v>
      </c>
    </row>
    <row r="23523" spans="1:9" x14ac:dyDescent="0.25">
      <c r="A23523" t="s">
        <v>41589</v>
      </c>
      <c r="B23523" t="s">
        <v>18</v>
      </c>
      <c r="C23523">
        <v>368</v>
      </c>
      <c r="D23523">
        <v>0</v>
      </c>
      <c r="G23523">
        <v>0</v>
      </c>
      <c r="H23523" t="s">
        <v>13</v>
      </c>
    </row>
    <row r="23524" spans="1:9" x14ac:dyDescent="0.25">
      <c r="A23524" t="s">
        <v>41590</v>
      </c>
      <c r="B23524" t="s">
        <v>41591</v>
      </c>
      <c r="C23524">
        <v>460</v>
      </c>
      <c r="D23524">
        <v>10</v>
      </c>
      <c r="E23524" s="1">
        <v>1.3557662990606601E-44</v>
      </c>
      <c r="F23524" t="s">
        <v>316</v>
      </c>
      <c r="G23524">
        <v>3</v>
      </c>
      <c r="H23524" t="s">
        <v>7915</v>
      </c>
      <c r="I23524" s="3" t="s">
        <v>13</v>
      </c>
    </row>
    <row r="23525" spans="1:9" x14ac:dyDescent="0.25">
      <c r="A23525" t="s">
        <v>41592</v>
      </c>
      <c r="B23525" t="s">
        <v>1021</v>
      </c>
      <c r="C23525">
        <v>460</v>
      </c>
      <c r="D23525">
        <v>10</v>
      </c>
      <c r="E23525" s="1">
        <v>1.03065748230547E-10</v>
      </c>
      <c r="F23525" t="s">
        <v>679</v>
      </c>
      <c r="G23525">
        <v>2</v>
      </c>
      <c r="H23525" t="s">
        <v>1023</v>
      </c>
      <c r="I23525" s="3" t="s">
        <v>13</v>
      </c>
    </row>
    <row r="23526" spans="1:9" x14ac:dyDescent="0.25">
      <c r="A23526" t="s">
        <v>41593</v>
      </c>
      <c r="B23526" t="s">
        <v>22919</v>
      </c>
      <c r="C23526">
        <v>303</v>
      </c>
      <c r="D23526">
        <v>10</v>
      </c>
      <c r="E23526" s="1">
        <v>2.7556417152573601E-12</v>
      </c>
      <c r="F23526" t="s">
        <v>367</v>
      </c>
      <c r="G23526">
        <v>3</v>
      </c>
      <c r="H23526" t="s">
        <v>7524</v>
      </c>
      <c r="I23526" s="3" t="s">
        <v>13</v>
      </c>
    </row>
    <row r="23527" spans="1:9" x14ac:dyDescent="0.25">
      <c r="A23527" t="s">
        <v>41594</v>
      </c>
      <c r="B23527" t="s">
        <v>5725</v>
      </c>
      <c r="C23527">
        <v>402</v>
      </c>
      <c r="D23527">
        <v>10</v>
      </c>
      <c r="E23527" s="1">
        <v>6.0015836450341804E-44</v>
      </c>
      <c r="F23527" t="s">
        <v>429</v>
      </c>
      <c r="G23527">
        <v>0</v>
      </c>
      <c r="H23527" t="s">
        <v>13</v>
      </c>
    </row>
    <row r="23528" spans="1:9" x14ac:dyDescent="0.25">
      <c r="A23528" t="s">
        <v>41595</v>
      </c>
      <c r="B23528" t="s">
        <v>1117</v>
      </c>
      <c r="C23528">
        <v>520</v>
      </c>
      <c r="D23528">
        <v>10</v>
      </c>
      <c r="E23528" s="1">
        <v>6.6429028628771701E-35</v>
      </c>
      <c r="F23528" t="s">
        <v>1157</v>
      </c>
      <c r="G23528">
        <v>3</v>
      </c>
      <c r="H23528" t="s">
        <v>19369</v>
      </c>
      <c r="I23528" s="3" t="s">
        <v>13</v>
      </c>
    </row>
    <row r="23529" spans="1:9" x14ac:dyDescent="0.25">
      <c r="A23529" t="s">
        <v>41596</v>
      </c>
      <c r="B23529" t="s">
        <v>4734</v>
      </c>
      <c r="C23529">
        <v>490</v>
      </c>
      <c r="D23529">
        <v>10</v>
      </c>
      <c r="E23529" s="1">
        <v>6.9086834494357905E-33</v>
      </c>
      <c r="F23529" t="s">
        <v>883</v>
      </c>
      <c r="G23529">
        <v>10</v>
      </c>
      <c r="H23529" t="s">
        <v>5468</v>
      </c>
      <c r="I23529" s="3" t="s">
        <v>13</v>
      </c>
    </row>
    <row r="23530" spans="1:9" x14ac:dyDescent="0.25">
      <c r="A23530" t="s">
        <v>41597</v>
      </c>
      <c r="B23530" t="s">
        <v>17983</v>
      </c>
      <c r="C23530">
        <v>266</v>
      </c>
      <c r="D23530">
        <v>10</v>
      </c>
      <c r="E23530" s="1">
        <v>1.30082465662797E-5</v>
      </c>
      <c r="F23530" t="s">
        <v>666</v>
      </c>
      <c r="G23530">
        <v>12</v>
      </c>
      <c r="H23530" t="s">
        <v>17984</v>
      </c>
      <c r="I23530" s="3" t="s">
        <v>13</v>
      </c>
    </row>
    <row r="23531" spans="1:9" x14ac:dyDescent="0.25">
      <c r="A23531" t="s">
        <v>41598</v>
      </c>
      <c r="B23531" t="s">
        <v>18</v>
      </c>
      <c r="C23531">
        <v>539</v>
      </c>
      <c r="D23531">
        <v>0</v>
      </c>
      <c r="G23531">
        <v>0</v>
      </c>
      <c r="H23531" t="s">
        <v>13</v>
      </c>
    </row>
    <row r="23532" spans="1:9" x14ac:dyDescent="0.25">
      <c r="A23532" t="s">
        <v>41599</v>
      </c>
      <c r="B23532" t="s">
        <v>18</v>
      </c>
      <c r="C23532">
        <v>500</v>
      </c>
      <c r="D23532">
        <v>0</v>
      </c>
      <c r="G23532">
        <v>0</v>
      </c>
      <c r="H23532" t="s">
        <v>13</v>
      </c>
    </row>
    <row r="23533" spans="1:9" x14ac:dyDescent="0.25">
      <c r="A23533" t="s">
        <v>41600</v>
      </c>
      <c r="B23533" t="s">
        <v>41601</v>
      </c>
      <c r="C23533">
        <v>519</v>
      </c>
      <c r="D23533">
        <v>10</v>
      </c>
      <c r="E23533" s="1">
        <v>1.00532727325741E-16</v>
      </c>
      <c r="F23533" t="s">
        <v>432</v>
      </c>
      <c r="G23533">
        <v>0</v>
      </c>
      <c r="H23533" t="s">
        <v>13</v>
      </c>
    </row>
    <row r="23534" spans="1:9" x14ac:dyDescent="0.25">
      <c r="A23534" t="s">
        <v>41602</v>
      </c>
      <c r="B23534" t="s">
        <v>18</v>
      </c>
      <c r="C23534">
        <v>484</v>
      </c>
      <c r="D23534">
        <v>0</v>
      </c>
      <c r="G23534">
        <v>0</v>
      </c>
      <c r="H23534" t="s">
        <v>13</v>
      </c>
    </row>
    <row r="23535" spans="1:9" x14ac:dyDescent="0.25">
      <c r="A23535" t="s">
        <v>41603</v>
      </c>
      <c r="B23535" t="s">
        <v>41604</v>
      </c>
      <c r="C23535">
        <v>506</v>
      </c>
      <c r="D23535">
        <v>10</v>
      </c>
      <c r="E23535" s="1">
        <v>3.2975509142938199E-9</v>
      </c>
      <c r="F23535" t="s">
        <v>2362</v>
      </c>
      <c r="G23535">
        <v>6</v>
      </c>
      <c r="H23535" t="s">
        <v>23754</v>
      </c>
      <c r="I23535" s="3" t="s">
        <v>1267</v>
      </c>
    </row>
    <row r="23536" spans="1:9" x14ac:dyDescent="0.25">
      <c r="A23536" t="s">
        <v>41605</v>
      </c>
      <c r="B23536" t="s">
        <v>1066</v>
      </c>
      <c r="C23536">
        <v>429</v>
      </c>
      <c r="D23536">
        <v>1</v>
      </c>
      <c r="E23536" s="1">
        <v>1144.6962968482601</v>
      </c>
      <c r="F23536" t="s">
        <v>1047</v>
      </c>
      <c r="G23536">
        <v>0</v>
      </c>
      <c r="H23536" t="s">
        <v>13</v>
      </c>
    </row>
    <row r="23537" spans="1:9" x14ac:dyDescent="0.25">
      <c r="A23537" t="s">
        <v>41606</v>
      </c>
      <c r="B23537" t="s">
        <v>41607</v>
      </c>
      <c r="C23537">
        <v>498</v>
      </c>
      <c r="D23537">
        <v>10</v>
      </c>
      <c r="E23537" s="1">
        <v>4.3245120002251401E-39</v>
      </c>
      <c r="F23537" t="s">
        <v>4967</v>
      </c>
      <c r="G23537">
        <v>3</v>
      </c>
      <c r="H23537" t="s">
        <v>41608</v>
      </c>
      <c r="I23537" s="3" t="s">
        <v>41609</v>
      </c>
    </row>
    <row r="23538" spans="1:9" x14ac:dyDescent="0.25">
      <c r="A23538" t="s">
        <v>41610</v>
      </c>
      <c r="B23538" t="s">
        <v>18</v>
      </c>
      <c r="C23538">
        <v>290</v>
      </c>
      <c r="D23538">
        <v>0</v>
      </c>
      <c r="G23538">
        <v>0</v>
      </c>
      <c r="H23538" t="s">
        <v>13</v>
      </c>
    </row>
    <row r="23539" spans="1:9" x14ac:dyDescent="0.25">
      <c r="A23539" t="s">
        <v>41611</v>
      </c>
      <c r="B23539" t="s">
        <v>5579</v>
      </c>
      <c r="C23539">
        <v>427</v>
      </c>
      <c r="D23539">
        <v>6</v>
      </c>
      <c r="E23539" s="1">
        <v>2.6338221455399</v>
      </c>
      <c r="F23539" s="2">
        <v>636666666666666</v>
      </c>
      <c r="G23539">
        <v>0</v>
      </c>
      <c r="H23539" t="s">
        <v>13</v>
      </c>
    </row>
    <row r="23540" spans="1:9" x14ac:dyDescent="0.25">
      <c r="A23540" t="s">
        <v>41612</v>
      </c>
      <c r="B23540" t="s">
        <v>672</v>
      </c>
      <c r="C23540">
        <v>459</v>
      </c>
      <c r="D23540">
        <v>10</v>
      </c>
      <c r="E23540" s="1">
        <v>1.5307670292028701E-59</v>
      </c>
      <c r="F23540" t="s">
        <v>525</v>
      </c>
      <c r="G23540">
        <v>6</v>
      </c>
      <c r="H23540" t="s">
        <v>4462</v>
      </c>
      <c r="I23540" s="3" t="s">
        <v>13</v>
      </c>
    </row>
    <row r="23541" spans="1:9" x14ac:dyDescent="0.25">
      <c r="A23541" t="s">
        <v>41613</v>
      </c>
      <c r="B23541" t="s">
        <v>535</v>
      </c>
      <c r="C23541">
        <v>377</v>
      </c>
      <c r="D23541">
        <v>10</v>
      </c>
      <c r="E23541" s="1">
        <v>4.4993541406828601E-17</v>
      </c>
      <c r="F23541" t="s">
        <v>4137</v>
      </c>
      <c r="G23541">
        <v>2</v>
      </c>
      <c r="H23541" t="s">
        <v>230</v>
      </c>
    </row>
    <row r="23542" spans="1:9" x14ac:dyDescent="0.25">
      <c r="A23542" t="s">
        <v>41614</v>
      </c>
      <c r="B23542" t="s">
        <v>4565</v>
      </c>
      <c r="C23542">
        <v>368</v>
      </c>
      <c r="D23542">
        <v>10</v>
      </c>
      <c r="E23542" s="1">
        <v>1.0508873216266199E-42</v>
      </c>
      <c r="F23542" t="s">
        <v>143</v>
      </c>
      <c r="G23542">
        <v>4</v>
      </c>
      <c r="H23542" t="s">
        <v>18778</v>
      </c>
      <c r="I23542" s="3" t="s">
        <v>13</v>
      </c>
    </row>
    <row r="23543" spans="1:9" x14ac:dyDescent="0.25">
      <c r="A23543" t="s">
        <v>41615</v>
      </c>
      <c r="B23543" t="s">
        <v>7934</v>
      </c>
      <c r="C23543">
        <v>459</v>
      </c>
      <c r="D23543">
        <v>10</v>
      </c>
      <c r="E23543" s="1">
        <v>4.7543927339901898E-32</v>
      </c>
      <c r="F23543" t="s">
        <v>2406</v>
      </c>
      <c r="G23543">
        <v>3</v>
      </c>
      <c r="H23543" t="s">
        <v>35159</v>
      </c>
      <c r="I23543" s="3" t="s">
        <v>13</v>
      </c>
    </row>
    <row r="23544" spans="1:9" x14ac:dyDescent="0.25">
      <c r="A23544" t="s">
        <v>41616</v>
      </c>
      <c r="B23544" t="s">
        <v>18</v>
      </c>
      <c r="C23544">
        <v>455</v>
      </c>
      <c r="D23544">
        <v>0</v>
      </c>
      <c r="G23544">
        <v>0</v>
      </c>
      <c r="H23544" t="s">
        <v>13</v>
      </c>
    </row>
    <row r="23545" spans="1:9" x14ac:dyDescent="0.25">
      <c r="A23545" t="s">
        <v>41617</v>
      </c>
      <c r="B23545" t="s">
        <v>175</v>
      </c>
      <c r="C23545">
        <v>496</v>
      </c>
      <c r="D23545">
        <v>10</v>
      </c>
      <c r="E23545" s="1">
        <v>2.6355643376369201E-61</v>
      </c>
      <c r="F23545" t="s">
        <v>4457</v>
      </c>
      <c r="G23545">
        <v>1</v>
      </c>
      <c r="H23545" t="s">
        <v>9884</v>
      </c>
      <c r="I23545" s="3" t="s">
        <v>13</v>
      </c>
    </row>
    <row r="23546" spans="1:9" x14ac:dyDescent="0.25">
      <c r="A23546" t="s">
        <v>41618</v>
      </c>
      <c r="B23546" t="s">
        <v>18</v>
      </c>
      <c r="C23546">
        <v>296</v>
      </c>
      <c r="D23546">
        <v>0</v>
      </c>
      <c r="G23546">
        <v>0</v>
      </c>
      <c r="H23546" t="s">
        <v>13</v>
      </c>
    </row>
    <row r="23547" spans="1:9" x14ac:dyDescent="0.25">
      <c r="A23547" t="s">
        <v>41619</v>
      </c>
      <c r="B23547" t="s">
        <v>41620</v>
      </c>
      <c r="C23547">
        <v>351</v>
      </c>
      <c r="D23547">
        <v>10</v>
      </c>
      <c r="E23547" s="1">
        <v>1.7521530029906E-4</v>
      </c>
      <c r="F23547" t="s">
        <v>4847</v>
      </c>
      <c r="G23547">
        <v>5</v>
      </c>
      <c r="H23547" t="s">
        <v>13910</v>
      </c>
      <c r="I23547" s="3" t="s">
        <v>12477</v>
      </c>
    </row>
    <row r="23548" spans="1:9" x14ac:dyDescent="0.25">
      <c r="A23548" t="s">
        <v>41621</v>
      </c>
      <c r="B23548" t="s">
        <v>7715</v>
      </c>
      <c r="C23548">
        <v>529</v>
      </c>
      <c r="D23548">
        <v>10</v>
      </c>
      <c r="E23548" s="1">
        <v>2.0158864092881201E-6</v>
      </c>
      <c r="F23548" t="s">
        <v>1969</v>
      </c>
      <c r="G23548">
        <v>4</v>
      </c>
      <c r="H23548" t="s">
        <v>41622</v>
      </c>
      <c r="I23548" s="3" t="s">
        <v>13</v>
      </c>
    </row>
    <row r="23549" spans="1:9" x14ac:dyDescent="0.25">
      <c r="A23549" t="s">
        <v>41623</v>
      </c>
      <c r="B23549" t="s">
        <v>41624</v>
      </c>
      <c r="C23549">
        <v>460</v>
      </c>
      <c r="D23549">
        <v>10</v>
      </c>
      <c r="E23549" s="1">
        <v>1.21465825773619E-19</v>
      </c>
      <c r="F23549" t="s">
        <v>2727</v>
      </c>
      <c r="G23549">
        <v>0</v>
      </c>
      <c r="H23549" t="s">
        <v>13</v>
      </c>
    </row>
    <row r="23550" spans="1:9" x14ac:dyDescent="0.25">
      <c r="A23550" t="s">
        <v>41625</v>
      </c>
      <c r="B23550" t="s">
        <v>25673</v>
      </c>
      <c r="C23550">
        <v>461</v>
      </c>
      <c r="D23550">
        <v>10</v>
      </c>
      <c r="E23550" s="1">
        <v>5.5913003235353197E-43</v>
      </c>
      <c r="F23550" t="s">
        <v>536</v>
      </c>
      <c r="G23550">
        <v>13</v>
      </c>
      <c r="H23550" t="s">
        <v>41626</v>
      </c>
      <c r="I23550" s="3" t="s">
        <v>480</v>
      </c>
    </row>
    <row r="23551" spans="1:9" x14ac:dyDescent="0.25">
      <c r="A23551" t="s">
        <v>41627</v>
      </c>
      <c r="B23551" t="s">
        <v>175</v>
      </c>
      <c r="C23551">
        <v>539</v>
      </c>
      <c r="D23551">
        <v>10</v>
      </c>
      <c r="E23551" s="1">
        <v>2.9648975711774698E-17</v>
      </c>
      <c r="F23551" t="s">
        <v>12281</v>
      </c>
      <c r="G23551">
        <v>4</v>
      </c>
      <c r="H23551" t="s">
        <v>41628</v>
      </c>
    </row>
    <row r="23552" spans="1:9" x14ac:dyDescent="0.25">
      <c r="A23552" t="s">
        <v>41629</v>
      </c>
      <c r="B23552" t="s">
        <v>18</v>
      </c>
      <c r="C23552">
        <v>415</v>
      </c>
      <c r="D23552">
        <v>0</v>
      </c>
      <c r="G23552">
        <v>0</v>
      </c>
      <c r="H23552" t="s">
        <v>13</v>
      </c>
    </row>
    <row r="23553" spans="1:9" x14ac:dyDescent="0.25">
      <c r="A23553" t="s">
        <v>41630</v>
      </c>
      <c r="B23553" t="s">
        <v>41631</v>
      </c>
      <c r="C23553">
        <v>234</v>
      </c>
      <c r="D23553">
        <v>10</v>
      </c>
      <c r="E23553" s="1">
        <v>8.9158046445476698E-3</v>
      </c>
      <c r="F23553" t="s">
        <v>2719</v>
      </c>
      <c r="G23553">
        <v>1</v>
      </c>
      <c r="H23553" t="s">
        <v>41632</v>
      </c>
    </row>
    <row r="23554" spans="1:9" x14ac:dyDescent="0.25">
      <c r="A23554" t="s">
        <v>41633</v>
      </c>
      <c r="B23554" t="s">
        <v>11497</v>
      </c>
      <c r="C23554">
        <v>449</v>
      </c>
      <c r="D23554">
        <v>10</v>
      </c>
      <c r="E23554" s="1">
        <v>7.5144150890289201E-35</v>
      </c>
      <c r="F23554" t="s">
        <v>148</v>
      </c>
      <c r="G23554">
        <v>5</v>
      </c>
      <c r="H23554" t="s">
        <v>41634</v>
      </c>
      <c r="I23554" s="3" t="s">
        <v>13</v>
      </c>
    </row>
    <row r="23555" spans="1:9" x14ac:dyDescent="0.25">
      <c r="A23555" t="s">
        <v>41635</v>
      </c>
      <c r="B23555" t="s">
        <v>18</v>
      </c>
      <c r="C23555">
        <v>481</v>
      </c>
      <c r="D23555">
        <v>0</v>
      </c>
      <c r="G23555">
        <v>0</v>
      </c>
      <c r="H23555" t="s">
        <v>13</v>
      </c>
    </row>
    <row r="23556" spans="1:9" x14ac:dyDescent="0.25">
      <c r="A23556" t="s">
        <v>41636</v>
      </c>
      <c r="B23556" t="e">
        <f>-trehalose-phosphate synthase</f>
        <v>#NAME?</v>
      </c>
      <c r="C23556">
        <v>403</v>
      </c>
      <c r="D23556">
        <v>10</v>
      </c>
      <c r="E23556" s="1">
        <v>2.9602280089406899E-51</v>
      </c>
      <c r="F23556" t="s">
        <v>332</v>
      </c>
      <c r="G23556">
        <v>3</v>
      </c>
      <c r="H23556" t="s">
        <v>1733</v>
      </c>
      <c r="I23556" s="3" t="s">
        <v>1734</v>
      </c>
    </row>
    <row r="23557" spans="1:9" x14ac:dyDescent="0.25">
      <c r="A23557" t="s">
        <v>41637</v>
      </c>
      <c r="B23557" t="s">
        <v>4441</v>
      </c>
      <c r="C23557">
        <v>438</v>
      </c>
      <c r="D23557">
        <v>5</v>
      </c>
      <c r="E23557" s="1">
        <v>1.67560157870465E-17</v>
      </c>
      <c r="F23557" t="s">
        <v>2853</v>
      </c>
      <c r="G23557">
        <v>1</v>
      </c>
      <c r="H23557" t="s">
        <v>1726</v>
      </c>
      <c r="I23557" s="3" t="s">
        <v>13</v>
      </c>
    </row>
    <row r="23558" spans="1:9" x14ac:dyDescent="0.25">
      <c r="A23558" t="s">
        <v>41638</v>
      </c>
      <c r="B23558" t="s">
        <v>12543</v>
      </c>
      <c r="C23558">
        <v>494</v>
      </c>
      <c r="D23558">
        <v>10</v>
      </c>
      <c r="E23558" s="1">
        <v>4.3039633114018202E-19</v>
      </c>
      <c r="F23558" t="s">
        <v>148</v>
      </c>
      <c r="G23558">
        <v>0</v>
      </c>
      <c r="H23558" t="s">
        <v>13</v>
      </c>
    </row>
    <row r="23559" spans="1:9" x14ac:dyDescent="0.25">
      <c r="A23559" t="s">
        <v>41639</v>
      </c>
      <c r="B23559" t="s">
        <v>18</v>
      </c>
      <c r="C23559">
        <v>438</v>
      </c>
      <c r="D23559">
        <v>0</v>
      </c>
      <c r="G23559">
        <v>0</v>
      </c>
      <c r="H23559" t="s">
        <v>13</v>
      </c>
    </row>
    <row r="23560" spans="1:9" x14ac:dyDescent="0.25">
      <c r="A23560" t="s">
        <v>41640</v>
      </c>
      <c r="B23560" t="s">
        <v>18</v>
      </c>
      <c r="C23560">
        <v>438</v>
      </c>
      <c r="D23560">
        <v>0</v>
      </c>
      <c r="G23560">
        <v>0</v>
      </c>
      <c r="H23560" t="s">
        <v>13</v>
      </c>
    </row>
    <row r="23561" spans="1:9" x14ac:dyDescent="0.25">
      <c r="A23561" t="s">
        <v>41641</v>
      </c>
      <c r="B23561" t="s">
        <v>23276</v>
      </c>
      <c r="C23561">
        <v>490</v>
      </c>
      <c r="D23561">
        <v>10</v>
      </c>
      <c r="E23561" s="1">
        <v>8.7221857503674493E-9</v>
      </c>
      <c r="F23561" t="s">
        <v>7735</v>
      </c>
      <c r="G23561">
        <v>8</v>
      </c>
      <c r="H23561" t="s">
        <v>41642</v>
      </c>
      <c r="I23561" s="3" t="s">
        <v>13</v>
      </c>
    </row>
    <row r="23562" spans="1:9" x14ac:dyDescent="0.25">
      <c r="A23562" t="s">
        <v>41643</v>
      </c>
      <c r="B23562" t="s">
        <v>28684</v>
      </c>
      <c r="C23562">
        <v>410</v>
      </c>
      <c r="D23562">
        <v>5</v>
      </c>
      <c r="E23562" s="1">
        <v>9.2678039957258598</v>
      </c>
      <c r="F23562" t="s">
        <v>13438</v>
      </c>
      <c r="G23562">
        <v>5</v>
      </c>
      <c r="H23562" t="s">
        <v>12590</v>
      </c>
    </row>
    <row r="23563" spans="1:9" x14ac:dyDescent="0.25">
      <c r="A23563" t="s">
        <v>41644</v>
      </c>
      <c r="B23563" t="s">
        <v>13687</v>
      </c>
      <c r="C23563">
        <v>454</v>
      </c>
      <c r="D23563">
        <v>10</v>
      </c>
      <c r="E23563" s="1">
        <v>1.66657105424069E-26</v>
      </c>
      <c r="F23563" t="s">
        <v>91</v>
      </c>
      <c r="G23563">
        <v>6</v>
      </c>
      <c r="H23563" t="s">
        <v>13688</v>
      </c>
      <c r="I23563" s="3" t="s">
        <v>13</v>
      </c>
    </row>
    <row r="23564" spans="1:9" x14ac:dyDescent="0.25">
      <c r="A23564" t="s">
        <v>41645</v>
      </c>
      <c r="B23564" t="s">
        <v>4263</v>
      </c>
      <c r="C23564">
        <v>508</v>
      </c>
      <c r="D23564">
        <v>8</v>
      </c>
      <c r="E23564" s="1">
        <v>2.07742001697912E-22</v>
      </c>
      <c r="F23564" t="s">
        <v>41646</v>
      </c>
      <c r="G23564">
        <v>1</v>
      </c>
      <c r="H23564" t="s">
        <v>5038</v>
      </c>
    </row>
    <row r="23565" spans="1:9" x14ac:dyDescent="0.25">
      <c r="A23565" t="s">
        <v>41647</v>
      </c>
      <c r="B23565" t="s">
        <v>18</v>
      </c>
      <c r="C23565">
        <v>488</v>
      </c>
      <c r="D23565">
        <v>0</v>
      </c>
      <c r="G23565">
        <v>0</v>
      </c>
      <c r="H23565" t="s">
        <v>13</v>
      </c>
    </row>
    <row r="23566" spans="1:9" x14ac:dyDescent="0.25">
      <c r="A23566" t="s">
        <v>41648</v>
      </c>
      <c r="B23566" t="s">
        <v>2226</v>
      </c>
      <c r="C23566">
        <v>491</v>
      </c>
      <c r="D23566">
        <v>10</v>
      </c>
      <c r="E23566" s="1">
        <v>1.38068497426491E-58</v>
      </c>
      <c r="F23566" t="s">
        <v>307</v>
      </c>
      <c r="G23566">
        <v>10</v>
      </c>
      <c r="H23566" t="s">
        <v>2227</v>
      </c>
      <c r="I23566" s="3" t="s">
        <v>13</v>
      </c>
    </row>
    <row r="23567" spans="1:9" x14ac:dyDescent="0.25">
      <c r="A23567" t="s">
        <v>41649</v>
      </c>
      <c r="B23567" t="s">
        <v>18</v>
      </c>
      <c r="C23567">
        <v>254</v>
      </c>
      <c r="D23567">
        <v>0</v>
      </c>
      <c r="G23567">
        <v>0</v>
      </c>
      <c r="H23567" t="s">
        <v>13</v>
      </c>
    </row>
    <row r="23568" spans="1:9" x14ac:dyDescent="0.25">
      <c r="A23568" t="s">
        <v>41650</v>
      </c>
      <c r="B23568" t="s">
        <v>8131</v>
      </c>
      <c r="C23568">
        <v>463</v>
      </c>
      <c r="D23568">
        <v>10</v>
      </c>
      <c r="E23568" s="1">
        <v>2.7251175464269099E-42</v>
      </c>
      <c r="F23568" t="s">
        <v>447</v>
      </c>
      <c r="G23568">
        <v>21</v>
      </c>
      <c r="H23568" t="s">
        <v>26121</v>
      </c>
      <c r="I23568" s="3" t="s">
        <v>13</v>
      </c>
    </row>
    <row r="23569" spans="1:9" x14ac:dyDescent="0.25">
      <c r="A23569" t="s">
        <v>41651</v>
      </c>
      <c r="B23569" t="s">
        <v>18</v>
      </c>
      <c r="C23569">
        <v>473</v>
      </c>
      <c r="D23569">
        <v>0</v>
      </c>
      <c r="G23569">
        <v>0</v>
      </c>
      <c r="H23569" t="s">
        <v>13</v>
      </c>
    </row>
    <row r="23570" spans="1:9" x14ac:dyDescent="0.25">
      <c r="A23570" t="s">
        <v>41652</v>
      </c>
      <c r="B23570" t="s">
        <v>34612</v>
      </c>
      <c r="C23570">
        <v>511</v>
      </c>
      <c r="D23570">
        <v>7</v>
      </c>
      <c r="E23570" s="1">
        <v>3.3653023393643997E-2</v>
      </c>
      <c r="F23570" t="s">
        <v>8808</v>
      </c>
      <c r="G23570">
        <v>6</v>
      </c>
      <c r="H23570" t="s">
        <v>17195</v>
      </c>
    </row>
    <row r="23571" spans="1:9" x14ac:dyDescent="0.25">
      <c r="A23571" t="s">
        <v>41653</v>
      </c>
      <c r="B23571" t="s">
        <v>18</v>
      </c>
      <c r="C23571">
        <v>237</v>
      </c>
      <c r="D23571">
        <v>0</v>
      </c>
      <c r="G23571">
        <v>0</v>
      </c>
      <c r="H23571" t="s">
        <v>13</v>
      </c>
    </row>
    <row r="23572" spans="1:9" x14ac:dyDescent="0.25">
      <c r="A23572" t="s">
        <v>41654</v>
      </c>
      <c r="B23572" t="s">
        <v>2002</v>
      </c>
      <c r="C23572">
        <v>461</v>
      </c>
      <c r="D23572">
        <v>5</v>
      </c>
      <c r="E23572" s="1">
        <v>278.04953127006502</v>
      </c>
      <c r="F23572" t="s">
        <v>4738</v>
      </c>
      <c r="G23572">
        <v>2</v>
      </c>
      <c r="H23572" t="s">
        <v>2004</v>
      </c>
      <c r="I23572" s="3" t="s">
        <v>13</v>
      </c>
    </row>
    <row r="23573" spans="1:9" x14ac:dyDescent="0.25">
      <c r="A23573" t="s">
        <v>41655</v>
      </c>
      <c r="B23573" t="s">
        <v>33001</v>
      </c>
      <c r="C23573">
        <v>466</v>
      </c>
      <c r="D23573">
        <v>10</v>
      </c>
      <c r="E23573" s="1">
        <v>4.10159478125899E-47</v>
      </c>
      <c r="F23573" t="s">
        <v>163</v>
      </c>
      <c r="G23573">
        <v>13</v>
      </c>
      <c r="H23573" t="s">
        <v>41656</v>
      </c>
      <c r="I23573" s="3" t="s">
        <v>13</v>
      </c>
    </row>
    <row r="23574" spans="1:9" x14ac:dyDescent="0.25">
      <c r="A23574" t="s">
        <v>41657</v>
      </c>
      <c r="B23574" t="s">
        <v>2994</v>
      </c>
      <c r="C23574">
        <v>507</v>
      </c>
      <c r="D23574">
        <v>10</v>
      </c>
      <c r="E23574" s="1">
        <v>3.6789794254561099E-45</v>
      </c>
      <c r="F23574" t="s">
        <v>702</v>
      </c>
      <c r="G23574">
        <v>12</v>
      </c>
      <c r="H23574" t="s">
        <v>31304</v>
      </c>
      <c r="I23574" s="3" t="s">
        <v>31305</v>
      </c>
    </row>
    <row r="23575" spans="1:9" x14ac:dyDescent="0.25">
      <c r="A23575" t="s">
        <v>41658</v>
      </c>
      <c r="B23575" t="s">
        <v>41659</v>
      </c>
      <c r="C23575">
        <v>482</v>
      </c>
      <c r="D23575">
        <v>2</v>
      </c>
      <c r="E23575" s="1">
        <v>4307.9658094892402</v>
      </c>
      <c r="F23575" t="s">
        <v>4334</v>
      </c>
      <c r="G23575">
        <v>4</v>
      </c>
      <c r="H23575" t="s">
        <v>39304</v>
      </c>
    </row>
    <row r="23576" spans="1:9" x14ac:dyDescent="0.25">
      <c r="A23576" t="s">
        <v>41660</v>
      </c>
      <c r="B23576" t="s">
        <v>18</v>
      </c>
      <c r="C23576">
        <v>465</v>
      </c>
      <c r="D23576">
        <v>0</v>
      </c>
      <c r="G23576">
        <v>0</v>
      </c>
      <c r="H23576" t="s">
        <v>13</v>
      </c>
    </row>
    <row r="23577" spans="1:9" x14ac:dyDescent="0.25">
      <c r="A23577" t="s">
        <v>41661</v>
      </c>
      <c r="B23577" t="s">
        <v>1178</v>
      </c>
      <c r="C23577">
        <v>502</v>
      </c>
      <c r="D23577">
        <v>10</v>
      </c>
      <c r="E23577" s="1">
        <v>1.22459147919178E-24</v>
      </c>
      <c r="F23577" t="s">
        <v>6577</v>
      </c>
      <c r="G23577">
        <v>5</v>
      </c>
      <c r="H23577" t="s">
        <v>41662</v>
      </c>
    </row>
    <row r="23578" spans="1:9" x14ac:dyDescent="0.25">
      <c r="A23578" t="s">
        <v>41663</v>
      </c>
      <c r="B23578" t="s">
        <v>18</v>
      </c>
      <c r="C23578">
        <v>297</v>
      </c>
      <c r="D23578">
        <v>0</v>
      </c>
      <c r="G23578">
        <v>0</v>
      </c>
      <c r="H23578" t="s">
        <v>13</v>
      </c>
    </row>
    <row r="23579" spans="1:9" x14ac:dyDescent="0.25">
      <c r="A23579" t="s">
        <v>41664</v>
      </c>
      <c r="B23579" t="s">
        <v>26253</v>
      </c>
      <c r="C23579">
        <v>479</v>
      </c>
      <c r="D23579">
        <v>10</v>
      </c>
      <c r="E23579" s="1">
        <v>1.6615435557958E-31</v>
      </c>
      <c r="F23579" t="s">
        <v>699</v>
      </c>
      <c r="G23579">
        <v>1</v>
      </c>
      <c r="H23579" t="s">
        <v>2016</v>
      </c>
    </row>
    <row r="23580" spans="1:9" x14ac:dyDescent="0.25">
      <c r="A23580" t="s">
        <v>41665</v>
      </c>
      <c r="B23580" t="s">
        <v>7676</v>
      </c>
      <c r="C23580">
        <v>350</v>
      </c>
      <c r="D23580">
        <v>10</v>
      </c>
      <c r="E23580" s="1">
        <v>4.5718131540899598E-27</v>
      </c>
      <c r="F23580" t="s">
        <v>513</v>
      </c>
      <c r="G23580">
        <v>4</v>
      </c>
      <c r="H23580" t="s">
        <v>18500</v>
      </c>
      <c r="I23580" s="3" t="s">
        <v>318</v>
      </c>
    </row>
    <row r="23581" spans="1:9" x14ac:dyDescent="0.25">
      <c r="A23581" t="s">
        <v>41666</v>
      </c>
      <c r="B23581" t="s">
        <v>11920</v>
      </c>
      <c r="C23581">
        <v>451</v>
      </c>
      <c r="D23581">
        <v>10</v>
      </c>
      <c r="E23581" s="1">
        <v>4.5792030741568401E-21</v>
      </c>
      <c r="F23581" t="s">
        <v>562</v>
      </c>
      <c r="G23581">
        <v>3</v>
      </c>
      <c r="H23581" t="s">
        <v>9315</v>
      </c>
      <c r="I23581" s="3" t="s">
        <v>318</v>
      </c>
    </row>
    <row r="23582" spans="1:9" x14ac:dyDescent="0.25">
      <c r="A23582" t="s">
        <v>41667</v>
      </c>
      <c r="B23582" t="s">
        <v>13484</v>
      </c>
      <c r="C23582">
        <v>460</v>
      </c>
      <c r="D23582">
        <v>10</v>
      </c>
      <c r="E23582" s="1">
        <v>4.8437292173330295E-38</v>
      </c>
      <c r="F23582" t="s">
        <v>1697</v>
      </c>
      <c r="G23582">
        <v>3</v>
      </c>
      <c r="H23582" t="s">
        <v>8675</v>
      </c>
      <c r="I23582" s="3" t="s">
        <v>13</v>
      </c>
    </row>
    <row r="23583" spans="1:9" x14ac:dyDescent="0.25">
      <c r="A23583" t="s">
        <v>41668</v>
      </c>
      <c r="B23583" t="s">
        <v>18</v>
      </c>
      <c r="C23583">
        <v>470</v>
      </c>
      <c r="D23583">
        <v>0</v>
      </c>
      <c r="G23583">
        <v>0</v>
      </c>
      <c r="H23583" t="s">
        <v>13</v>
      </c>
    </row>
    <row r="23584" spans="1:9" x14ac:dyDescent="0.25">
      <c r="A23584" t="s">
        <v>41669</v>
      </c>
      <c r="B23584" t="s">
        <v>41670</v>
      </c>
      <c r="C23584">
        <v>480</v>
      </c>
      <c r="D23584">
        <v>10</v>
      </c>
      <c r="E23584" s="1">
        <v>2.88286469858502E-17</v>
      </c>
      <c r="F23584" t="s">
        <v>438</v>
      </c>
      <c r="G23584">
        <v>1</v>
      </c>
      <c r="H23584" t="s">
        <v>5314</v>
      </c>
      <c r="I23584" s="3" t="s">
        <v>13</v>
      </c>
    </row>
    <row r="23585" spans="1:9" x14ac:dyDescent="0.25">
      <c r="A23585" t="s">
        <v>41671</v>
      </c>
      <c r="B23585" t="s">
        <v>41672</v>
      </c>
      <c r="C23585">
        <v>494</v>
      </c>
      <c r="D23585">
        <v>10</v>
      </c>
      <c r="E23585" s="1">
        <v>1.03640392512518E-57</v>
      </c>
      <c r="F23585" t="s">
        <v>21</v>
      </c>
      <c r="G23585">
        <v>4</v>
      </c>
      <c r="H23585" t="s">
        <v>41673</v>
      </c>
      <c r="I23585" s="3" t="s">
        <v>41674</v>
      </c>
    </row>
    <row r="23586" spans="1:9" x14ac:dyDescent="0.25">
      <c r="A23586" t="s">
        <v>41675</v>
      </c>
      <c r="B23586" t="s">
        <v>8542</v>
      </c>
      <c r="C23586">
        <v>464</v>
      </c>
      <c r="D23586">
        <v>10</v>
      </c>
      <c r="E23586" s="1">
        <v>1.9784108963328101E-46</v>
      </c>
      <c r="F23586" t="s">
        <v>432</v>
      </c>
      <c r="G23586">
        <v>16</v>
      </c>
      <c r="H23586" t="s">
        <v>8543</v>
      </c>
      <c r="I23586" s="3" t="s">
        <v>8544</v>
      </c>
    </row>
    <row r="23587" spans="1:9" x14ac:dyDescent="0.25">
      <c r="A23587" t="s">
        <v>41676</v>
      </c>
      <c r="B23587" t="s">
        <v>2144</v>
      </c>
      <c r="C23587">
        <v>524</v>
      </c>
      <c r="D23587">
        <v>10</v>
      </c>
      <c r="E23587" s="1">
        <v>1.82717092403597E-35</v>
      </c>
      <c r="F23587" t="s">
        <v>11</v>
      </c>
      <c r="G23587">
        <v>15</v>
      </c>
      <c r="H23587" t="s">
        <v>21675</v>
      </c>
      <c r="I23587" s="3" t="s">
        <v>2992</v>
      </c>
    </row>
    <row r="23588" spans="1:9" x14ac:dyDescent="0.25">
      <c r="A23588" t="s">
        <v>41677</v>
      </c>
      <c r="B23588" t="s">
        <v>18</v>
      </c>
      <c r="C23588">
        <v>361</v>
      </c>
      <c r="D23588">
        <v>0</v>
      </c>
      <c r="G23588">
        <v>0</v>
      </c>
      <c r="H23588" t="s">
        <v>13</v>
      </c>
    </row>
    <row r="23589" spans="1:9" x14ac:dyDescent="0.25">
      <c r="A23589" t="s">
        <v>41678</v>
      </c>
      <c r="B23589" t="s">
        <v>478</v>
      </c>
      <c r="C23589">
        <v>294</v>
      </c>
      <c r="D23589">
        <v>10</v>
      </c>
      <c r="E23589" s="1">
        <v>1.57231194838594E-28</v>
      </c>
      <c r="F23589" t="s">
        <v>301</v>
      </c>
      <c r="G23589">
        <v>9</v>
      </c>
      <c r="H23589" t="s">
        <v>41679</v>
      </c>
      <c r="I23589" s="3" t="s">
        <v>480</v>
      </c>
    </row>
    <row r="23590" spans="1:9" x14ac:dyDescent="0.25">
      <c r="A23590" t="s">
        <v>41680</v>
      </c>
      <c r="B23590" t="s">
        <v>9536</v>
      </c>
      <c r="C23590">
        <v>493</v>
      </c>
      <c r="D23590">
        <v>10</v>
      </c>
      <c r="E23590" s="1">
        <v>2.4516476778523101E-19</v>
      </c>
      <c r="F23590" t="s">
        <v>1094</v>
      </c>
      <c r="G23590">
        <v>3</v>
      </c>
      <c r="H23590" t="s">
        <v>9121</v>
      </c>
      <c r="I23590" s="3" t="s">
        <v>9122</v>
      </c>
    </row>
    <row r="23591" spans="1:9" x14ac:dyDescent="0.25">
      <c r="A23591" t="s">
        <v>41681</v>
      </c>
      <c r="B23591" t="s">
        <v>18</v>
      </c>
      <c r="C23591">
        <v>458</v>
      </c>
      <c r="D23591">
        <v>0</v>
      </c>
      <c r="G23591">
        <v>0</v>
      </c>
      <c r="H23591" t="s">
        <v>13</v>
      </c>
    </row>
    <row r="23592" spans="1:9" x14ac:dyDescent="0.25">
      <c r="A23592" t="s">
        <v>41682</v>
      </c>
      <c r="B23592" t="s">
        <v>22601</v>
      </c>
      <c r="C23592">
        <v>430</v>
      </c>
      <c r="D23592">
        <v>10</v>
      </c>
      <c r="E23592" s="1">
        <v>1.3933374541856199E-8</v>
      </c>
      <c r="F23592" t="s">
        <v>4043</v>
      </c>
      <c r="G23592">
        <v>2</v>
      </c>
      <c r="H23592" t="s">
        <v>4631</v>
      </c>
      <c r="I23592" s="3" t="s">
        <v>4094</v>
      </c>
    </row>
    <row r="23593" spans="1:9" x14ac:dyDescent="0.25">
      <c r="A23593" t="s">
        <v>41683</v>
      </c>
      <c r="B23593" t="s">
        <v>7518</v>
      </c>
      <c r="C23593">
        <v>564</v>
      </c>
      <c r="D23593">
        <v>10</v>
      </c>
      <c r="E23593" s="1">
        <v>3.2658153888602201E-43</v>
      </c>
      <c r="F23593" t="s">
        <v>432</v>
      </c>
      <c r="G23593">
        <v>5</v>
      </c>
      <c r="H23593" t="s">
        <v>7519</v>
      </c>
      <c r="I23593" s="3" t="s">
        <v>13</v>
      </c>
    </row>
    <row r="23594" spans="1:9" x14ac:dyDescent="0.25">
      <c r="A23594" t="s">
        <v>41684</v>
      </c>
      <c r="B23594" t="s">
        <v>41685</v>
      </c>
      <c r="C23594">
        <v>491</v>
      </c>
      <c r="D23594">
        <v>10</v>
      </c>
      <c r="E23594" s="1">
        <v>2.90913392336178E-40</v>
      </c>
      <c r="F23594" t="s">
        <v>130</v>
      </c>
      <c r="G23594">
        <v>4</v>
      </c>
      <c r="H23594" t="s">
        <v>18778</v>
      </c>
      <c r="I23594" s="3" t="s">
        <v>13</v>
      </c>
    </row>
    <row r="23595" spans="1:9" x14ac:dyDescent="0.25">
      <c r="A23595" t="s">
        <v>41686</v>
      </c>
      <c r="B23595" t="s">
        <v>24644</v>
      </c>
      <c r="C23595">
        <v>310</v>
      </c>
      <c r="D23595">
        <v>10</v>
      </c>
      <c r="E23595" s="1">
        <v>2.0962596010387901E-17</v>
      </c>
      <c r="F23595" t="s">
        <v>1618</v>
      </c>
      <c r="G23595">
        <v>2</v>
      </c>
      <c r="H23595" t="s">
        <v>33</v>
      </c>
      <c r="I23595" s="3" t="s">
        <v>13</v>
      </c>
    </row>
    <row r="23596" spans="1:9" x14ac:dyDescent="0.25">
      <c r="A23596" t="s">
        <v>41687</v>
      </c>
      <c r="B23596" t="s">
        <v>5848</v>
      </c>
      <c r="C23596">
        <v>538</v>
      </c>
      <c r="D23596">
        <v>10</v>
      </c>
      <c r="E23596" s="1">
        <v>4.9102044155771597E-40</v>
      </c>
      <c r="F23596" t="s">
        <v>1289</v>
      </c>
      <c r="G23596">
        <v>3</v>
      </c>
      <c r="H23596" t="s">
        <v>6124</v>
      </c>
      <c r="I23596" s="3" t="s">
        <v>13</v>
      </c>
    </row>
    <row r="23597" spans="1:9" x14ac:dyDescent="0.25">
      <c r="A23597" t="s">
        <v>41688</v>
      </c>
      <c r="B23597" t="s">
        <v>18</v>
      </c>
      <c r="C23597">
        <v>319</v>
      </c>
      <c r="D23597">
        <v>0</v>
      </c>
      <c r="G23597">
        <v>0</v>
      </c>
      <c r="H23597" t="s">
        <v>13</v>
      </c>
    </row>
    <row r="23598" spans="1:9" x14ac:dyDescent="0.25">
      <c r="A23598" t="s">
        <v>41689</v>
      </c>
      <c r="B23598" t="s">
        <v>2310</v>
      </c>
      <c r="C23598">
        <v>485</v>
      </c>
      <c r="D23598">
        <v>10</v>
      </c>
      <c r="E23598" s="1">
        <v>1.3358357332426499E-30</v>
      </c>
      <c r="F23598" t="s">
        <v>2706</v>
      </c>
      <c r="G23598">
        <v>2</v>
      </c>
      <c r="H23598" t="s">
        <v>18366</v>
      </c>
    </row>
    <row r="23599" spans="1:9" x14ac:dyDescent="0.25">
      <c r="A23599" t="s">
        <v>41690</v>
      </c>
      <c r="B23599" t="s">
        <v>24885</v>
      </c>
      <c r="C23599">
        <v>468</v>
      </c>
      <c r="D23599">
        <v>10</v>
      </c>
      <c r="E23599" s="1">
        <v>5.9941442748199701E-70</v>
      </c>
      <c r="F23599" t="s">
        <v>282</v>
      </c>
      <c r="G23599">
        <v>9</v>
      </c>
      <c r="H23599" t="s">
        <v>26005</v>
      </c>
      <c r="I23599" s="3" t="s">
        <v>13</v>
      </c>
    </row>
    <row r="23600" spans="1:9" x14ac:dyDescent="0.25">
      <c r="A23600" t="s">
        <v>41691</v>
      </c>
      <c r="B23600" t="s">
        <v>4644</v>
      </c>
      <c r="C23600">
        <v>476</v>
      </c>
      <c r="D23600">
        <v>10</v>
      </c>
      <c r="E23600" s="1">
        <v>1.5392717564209399E-37</v>
      </c>
      <c r="F23600" t="s">
        <v>3017</v>
      </c>
      <c r="G23600">
        <v>6</v>
      </c>
      <c r="H23600" t="s">
        <v>15561</v>
      </c>
      <c r="I23600" s="3" t="s">
        <v>318</v>
      </c>
    </row>
    <row r="23601" spans="1:9" x14ac:dyDescent="0.25">
      <c r="A23601" t="s">
        <v>41692</v>
      </c>
      <c r="B23601" t="s">
        <v>41693</v>
      </c>
      <c r="C23601">
        <v>473</v>
      </c>
      <c r="D23601">
        <v>10</v>
      </c>
      <c r="E23601" s="1">
        <v>4.5887490717945999E-34</v>
      </c>
      <c r="F23601" t="s">
        <v>679</v>
      </c>
      <c r="G23601">
        <v>9</v>
      </c>
      <c r="H23601" t="s">
        <v>41694</v>
      </c>
      <c r="I23601" s="3" t="s">
        <v>13</v>
      </c>
    </row>
    <row r="23602" spans="1:9" x14ac:dyDescent="0.25">
      <c r="A23602" t="s">
        <v>41695</v>
      </c>
      <c r="B23602" t="s">
        <v>1975</v>
      </c>
      <c r="C23602">
        <v>459</v>
      </c>
      <c r="D23602">
        <v>10</v>
      </c>
      <c r="E23602" s="1">
        <v>1.07039902087549E-53</v>
      </c>
      <c r="F23602" t="s">
        <v>2421</v>
      </c>
      <c r="G23602">
        <v>2</v>
      </c>
      <c r="H23602" t="s">
        <v>2425</v>
      </c>
    </row>
    <row r="23603" spans="1:9" x14ac:dyDescent="0.25">
      <c r="A23603" t="s">
        <v>41696</v>
      </c>
      <c r="B23603" t="s">
        <v>2702</v>
      </c>
      <c r="C23603">
        <v>474</v>
      </c>
      <c r="D23603">
        <v>10</v>
      </c>
      <c r="E23603" s="1">
        <v>9.5238459680925696E-47</v>
      </c>
      <c r="F23603" t="s">
        <v>616</v>
      </c>
      <c r="G23603">
        <v>13</v>
      </c>
      <c r="H23603" t="s">
        <v>41697</v>
      </c>
      <c r="I23603" s="3" t="s">
        <v>7484</v>
      </c>
    </row>
    <row r="23604" spans="1:9" x14ac:dyDescent="0.25">
      <c r="A23604" t="s">
        <v>41698</v>
      </c>
      <c r="B23604" t="s">
        <v>2186</v>
      </c>
      <c r="C23604">
        <v>489</v>
      </c>
      <c r="D23604">
        <v>10</v>
      </c>
      <c r="E23604" s="1">
        <v>1.0404602510495399E-55</v>
      </c>
      <c r="F23604" t="s">
        <v>490</v>
      </c>
      <c r="G23604">
        <v>2</v>
      </c>
      <c r="H23604" t="s">
        <v>2004</v>
      </c>
      <c r="I23604" s="3" t="s">
        <v>13</v>
      </c>
    </row>
    <row r="23605" spans="1:9" x14ac:dyDescent="0.25">
      <c r="A23605" t="s">
        <v>41699</v>
      </c>
      <c r="B23605" t="s">
        <v>41700</v>
      </c>
      <c r="C23605">
        <v>516</v>
      </c>
      <c r="D23605">
        <v>10</v>
      </c>
      <c r="E23605" s="1">
        <v>6.4691683496503599E-32</v>
      </c>
      <c r="F23605" t="s">
        <v>1467</v>
      </c>
      <c r="G23605">
        <v>5</v>
      </c>
      <c r="H23605" t="s">
        <v>1545</v>
      </c>
      <c r="I23605" s="3" t="s">
        <v>141</v>
      </c>
    </row>
    <row r="23606" spans="1:9" x14ac:dyDescent="0.25">
      <c r="A23606" t="s">
        <v>41701</v>
      </c>
      <c r="B23606" t="s">
        <v>18</v>
      </c>
      <c r="C23606">
        <v>505</v>
      </c>
      <c r="D23606">
        <v>0</v>
      </c>
      <c r="G23606">
        <v>0</v>
      </c>
      <c r="H23606" t="s">
        <v>13</v>
      </c>
    </row>
    <row r="23607" spans="1:9" x14ac:dyDescent="0.25">
      <c r="A23607" t="s">
        <v>41702</v>
      </c>
      <c r="B23607" t="s">
        <v>41703</v>
      </c>
      <c r="C23607">
        <v>437</v>
      </c>
      <c r="D23607">
        <v>10</v>
      </c>
      <c r="E23607" s="1">
        <v>1.2982258274921801E-19</v>
      </c>
      <c r="F23607" t="s">
        <v>3285</v>
      </c>
      <c r="G23607">
        <v>9</v>
      </c>
      <c r="H23607" t="s">
        <v>35017</v>
      </c>
      <c r="I23607" s="3" t="s">
        <v>13</v>
      </c>
    </row>
    <row r="23608" spans="1:9" x14ac:dyDescent="0.25">
      <c r="A23608" t="s">
        <v>41704</v>
      </c>
      <c r="B23608" t="s">
        <v>41705</v>
      </c>
      <c r="C23608">
        <v>231</v>
      </c>
      <c r="D23608">
        <v>10</v>
      </c>
      <c r="E23608" s="1">
        <v>4.7208653256772898E-20</v>
      </c>
      <c r="F23608" t="s">
        <v>767</v>
      </c>
      <c r="G23608">
        <v>0</v>
      </c>
      <c r="H23608" t="s">
        <v>13</v>
      </c>
    </row>
    <row r="23609" spans="1:9" x14ac:dyDescent="0.25">
      <c r="A23609" t="s">
        <v>41706</v>
      </c>
      <c r="B23609" t="s">
        <v>41707</v>
      </c>
      <c r="C23609">
        <v>496</v>
      </c>
      <c r="D23609">
        <v>3</v>
      </c>
      <c r="E23609" s="1">
        <v>589.05392491740201</v>
      </c>
      <c r="F23609" s="2">
        <v>84333333333333.297</v>
      </c>
      <c r="G23609">
        <v>0</v>
      </c>
      <c r="H23609" t="s">
        <v>13</v>
      </c>
    </row>
    <row r="23610" spans="1:9" x14ac:dyDescent="0.25">
      <c r="A23610" t="s">
        <v>41708</v>
      </c>
      <c r="B23610" t="s">
        <v>10542</v>
      </c>
      <c r="C23610">
        <v>434</v>
      </c>
      <c r="D23610">
        <v>10</v>
      </c>
      <c r="E23610" s="1">
        <v>1.4208553147699601E-24</v>
      </c>
      <c r="F23610" t="s">
        <v>51</v>
      </c>
      <c r="G23610">
        <v>17</v>
      </c>
      <c r="H23610" t="s">
        <v>41709</v>
      </c>
      <c r="I23610" s="3" t="s">
        <v>13</v>
      </c>
    </row>
    <row r="23611" spans="1:9" x14ac:dyDescent="0.25">
      <c r="A23611" t="s">
        <v>41710</v>
      </c>
      <c r="B23611" t="s">
        <v>17197</v>
      </c>
      <c r="C23611">
        <v>490</v>
      </c>
      <c r="D23611">
        <v>10</v>
      </c>
      <c r="E23611" s="1">
        <v>5.8106834843762304E-74</v>
      </c>
      <c r="F23611" t="s">
        <v>130</v>
      </c>
      <c r="G23611">
        <v>3</v>
      </c>
      <c r="H23611" t="s">
        <v>41711</v>
      </c>
      <c r="I23611" s="3" t="s">
        <v>13</v>
      </c>
    </row>
    <row r="23612" spans="1:9" x14ac:dyDescent="0.25">
      <c r="A23612" t="s">
        <v>41712</v>
      </c>
      <c r="B23612" t="s">
        <v>7228</v>
      </c>
      <c r="C23612">
        <v>444</v>
      </c>
      <c r="D23612">
        <v>10</v>
      </c>
      <c r="E23612" s="1">
        <v>2.8207424630842701E-28</v>
      </c>
      <c r="F23612" t="s">
        <v>4907</v>
      </c>
      <c r="G23612">
        <v>1</v>
      </c>
      <c r="H23612" t="s">
        <v>41713</v>
      </c>
      <c r="I23612" s="3" t="s">
        <v>13</v>
      </c>
    </row>
    <row r="23613" spans="1:9" x14ac:dyDescent="0.25">
      <c r="A23613" t="s">
        <v>41714</v>
      </c>
      <c r="B23613" t="s">
        <v>18</v>
      </c>
      <c r="C23613">
        <v>516</v>
      </c>
      <c r="D23613">
        <v>0</v>
      </c>
      <c r="G23613">
        <v>0</v>
      </c>
      <c r="H23613" t="s">
        <v>13</v>
      </c>
    </row>
    <row r="23614" spans="1:9" x14ac:dyDescent="0.25">
      <c r="A23614" t="s">
        <v>41715</v>
      </c>
      <c r="B23614" t="s">
        <v>2186</v>
      </c>
      <c r="C23614">
        <v>442</v>
      </c>
      <c r="D23614">
        <v>10</v>
      </c>
      <c r="E23614" s="1">
        <v>9.0950862770510793E-19</v>
      </c>
      <c r="F23614" t="s">
        <v>13400</v>
      </c>
      <c r="G23614">
        <v>1</v>
      </c>
      <c r="H23614" t="s">
        <v>52</v>
      </c>
    </row>
    <row r="23615" spans="1:9" x14ac:dyDescent="0.25">
      <c r="A23615" t="s">
        <v>41716</v>
      </c>
      <c r="B23615" t="s">
        <v>11119</v>
      </c>
      <c r="C23615">
        <v>502</v>
      </c>
      <c r="D23615">
        <v>10</v>
      </c>
      <c r="E23615" s="1">
        <v>6.0627384554420796E-32</v>
      </c>
      <c r="F23615" t="s">
        <v>288</v>
      </c>
      <c r="G23615">
        <v>2</v>
      </c>
      <c r="H23615" t="s">
        <v>19108</v>
      </c>
      <c r="I23615" s="3" t="s">
        <v>13</v>
      </c>
    </row>
    <row r="23616" spans="1:9" x14ac:dyDescent="0.25">
      <c r="A23616" t="s">
        <v>41717</v>
      </c>
      <c r="B23616" t="s">
        <v>535</v>
      </c>
      <c r="C23616">
        <v>492</v>
      </c>
      <c r="D23616">
        <v>8</v>
      </c>
      <c r="E23616" s="1">
        <v>2.6802185016169002E-10</v>
      </c>
      <c r="F23616" t="s">
        <v>798</v>
      </c>
      <c r="G23616">
        <v>2</v>
      </c>
      <c r="H23616" t="s">
        <v>2045</v>
      </c>
      <c r="I23616" s="3" t="s">
        <v>1920</v>
      </c>
    </row>
    <row r="23617" spans="1:9" x14ac:dyDescent="0.25">
      <c r="A23617" t="s">
        <v>41718</v>
      </c>
      <c r="B23617" t="s">
        <v>4984</v>
      </c>
      <c r="C23617">
        <v>471</v>
      </c>
      <c r="D23617">
        <v>10</v>
      </c>
      <c r="E23617" s="1">
        <v>1.3937407499173599E-44</v>
      </c>
      <c r="F23617" t="s">
        <v>715</v>
      </c>
      <c r="G23617">
        <v>3</v>
      </c>
      <c r="H23617" t="s">
        <v>15116</v>
      </c>
      <c r="I23617" s="3" t="s">
        <v>13</v>
      </c>
    </row>
    <row r="23618" spans="1:9" x14ac:dyDescent="0.25">
      <c r="A23618" t="s">
        <v>41719</v>
      </c>
      <c r="B23618" t="s">
        <v>18</v>
      </c>
      <c r="C23618">
        <v>503</v>
      </c>
      <c r="D23618">
        <v>0</v>
      </c>
      <c r="G23618">
        <v>0</v>
      </c>
      <c r="H23618" t="s">
        <v>13</v>
      </c>
    </row>
    <row r="23619" spans="1:9" x14ac:dyDescent="0.25">
      <c r="A23619" t="s">
        <v>41720</v>
      </c>
      <c r="B23619" t="s">
        <v>7572</v>
      </c>
      <c r="C23619">
        <v>453</v>
      </c>
      <c r="D23619">
        <v>1</v>
      </c>
      <c r="E23619" s="1">
        <v>38.689019921482597</v>
      </c>
      <c r="F23619" t="s">
        <v>4541</v>
      </c>
      <c r="G23619">
        <v>0</v>
      </c>
      <c r="H23619" t="s">
        <v>13</v>
      </c>
    </row>
    <row r="23620" spans="1:9" x14ac:dyDescent="0.25">
      <c r="A23620" t="s">
        <v>41721</v>
      </c>
      <c r="B23620" t="s">
        <v>41722</v>
      </c>
      <c r="C23620">
        <v>445</v>
      </c>
      <c r="D23620">
        <v>10</v>
      </c>
      <c r="E23620" s="1">
        <v>9.11620459082505E-11</v>
      </c>
      <c r="F23620" t="s">
        <v>1000</v>
      </c>
      <c r="G23620">
        <v>2</v>
      </c>
      <c r="H23620" t="s">
        <v>41723</v>
      </c>
      <c r="I23620" s="3" t="s">
        <v>13</v>
      </c>
    </row>
    <row r="23621" spans="1:9" x14ac:dyDescent="0.25">
      <c r="A23621" t="s">
        <v>41724</v>
      </c>
      <c r="B23621" t="s">
        <v>18</v>
      </c>
      <c r="C23621">
        <v>498</v>
      </c>
      <c r="D23621">
        <v>0</v>
      </c>
      <c r="G23621">
        <v>0</v>
      </c>
      <c r="H23621" t="s">
        <v>13</v>
      </c>
    </row>
    <row r="23622" spans="1:9" x14ac:dyDescent="0.25">
      <c r="A23622" t="s">
        <v>41725</v>
      </c>
      <c r="B23622" t="s">
        <v>4386</v>
      </c>
      <c r="C23622">
        <v>431</v>
      </c>
      <c r="D23622">
        <v>1</v>
      </c>
      <c r="E23622" s="1">
        <v>1.2758386415270899</v>
      </c>
      <c r="F23622" t="s">
        <v>2611</v>
      </c>
      <c r="G23622">
        <v>0</v>
      </c>
      <c r="H23622" t="s">
        <v>13</v>
      </c>
    </row>
    <row r="23623" spans="1:9" x14ac:dyDescent="0.25">
      <c r="A23623" t="s">
        <v>41726</v>
      </c>
      <c r="B23623" t="s">
        <v>2484</v>
      </c>
      <c r="C23623">
        <v>425</v>
      </c>
      <c r="D23623">
        <v>10</v>
      </c>
      <c r="E23623" s="1">
        <v>6.8233283540542203E-45</v>
      </c>
      <c r="F23623" t="s">
        <v>21</v>
      </c>
      <c r="G23623">
        <v>6</v>
      </c>
      <c r="H23623" t="s">
        <v>2486</v>
      </c>
      <c r="I23623" s="3" t="s">
        <v>13</v>
      </c>
    </row>
    <row r="23624" spans="1:9" x14ac:dyDescent="0.25">
      <c r="A23624" t="s">
        <v>41727</v>
      </c>
      <c r="B23624" t="s">
        <v>1171</v>
      </c>
      <c r="C23624">
        <v>450</v>
      </c>
      <c r="D23624">
        <v>10</v>
      </c>
      <c r="E23624" s="1">
        <v>9.4820167177230507E-43</v>
      </c>
      <c r="F23624" t="s">
        <v>616</v>
      </c>
      <c r="G23624">
        <v>1</v>
      </c>
      <c r="H23624" t="s">
        <v>9819</v>
      </c>
      <c r="I23624" s="3" t="s">
        <v>13</v>
      </c>
    </row>
    <row r="23625" spans="1:9" x14ac:dyDescent="0.25">
      <c r="A23625" t="s">
        <v>41728</v>
      </c>
      <c r="B23625" t="s">
        <v>4763</v>
      </c>
      <c r="C23625">
        <v>457</v>
      </c>
      <c r="D23625">
        <v>10</v>
      </c>
      <c r="E23625" s="1">
        <v>9.4414410927912906E-30</v>
      </c>
      <c r="F23625" t="s">
        <v>968</v>
      </c>
      <c r="G23625">
        <v>0</v>
      </c>
      <c r="H23625" t="s">
        <v>13</v>
      </c>
    </row>
    <row r="23626" spans="1:9" x14ac:dyDescent="0.25">
      <c r="A23626" t="s">
        <v>41729</v>
      </c>
      <c r="B23626" t="s">
        <v>6795</v>
      </c>
      <c r="C23626">
        <v>503</v>
      </c>
      <c r="D23626">
        <v>10</v>
      </c>
      <c r="E23626" s="1">
        <v>5.0828291307394296E-50</v>
      </c>
      <c r="F23626" t="s">
        <v>1446</v>
      </c>
      <c r="G23626">
        <v>6</v>
      </c>
      <c r="H23626" t="s">
        <v>41730</v>
      </c>
      <c r="I23626" s="3" t="s">
        <v>6797</v>
      </c>
    </row>
    <row r="23627" spans="1:9" x14ac:dyDescent="0.25">
      <c r="A23627" t="s">
        <v>41731</v>
      </c>
      <c r="B23627" t="s">
        <v>4062</v>
      </c>
      <c r="C23627">
        <v>518</v>
      </c>
      <c r="D23627">
        <v>10</v>
      </c>
      <c r="E23627" s="1">
        <v>161.24930500623299</v>
      </c>
      <c r="F23627" t="s">
        <v>1306</v>
      </c>
      <c r="G23627">
        <v>3</v>
      </c>
      <c r="H23627" t="s">
        <v>4063</v>
      </c>
      <c r="I23627" s="3" t="s">
        <v>13</v>
      </c>
    </row>
    <row r="23628" spans="1:9" x14ac:dyDescent="0.25">
      <c r="A23628" t="s">
        <v>41732</v>
      </c>
      <c r="B23628" t="s">
        <v>7033</v>
      </c>
      <c r="C23628">
        <v>453</v>
      </c>
      <c r="D23628">
        <v>10</v>
      </c>
      <c r="E23628" s="1">
        <v>1.9686604712927599E-27</v>
      </c>
      <c r="F23628" t="s">
        <v>978</v>
      </c>
      <c r="G23628">
        <v>1</v>
      </c>
      <c r="H23628" t="s">
        <v>1225</v>
      </c>
    </row>
    <row r="23629" spans="1:9" x14ac:dyDescent="0.25">
      <c r="A23629" t="s">
        <v>41733</v>
      </c>
      <c r="B23629" t="s">
        <v>18</v>
      </c>
      <c r="C23629">
        <v>475</v>
      </c>
      <c r="D23629">
        <v>0</v>
      </c>
      <c r="G23629">
        <v>0</v>
      </c>
      <c r="H23629" t="s">
        <v>13</v>
      </c>
    </row>
    <row r="23630" spans="1:9" x14ac:dyDescent="0.25">
      <c r="A23630" t="s">
        <v>41734</v>
      </c>
      <c r="B23630" t="s">
        <v>5188</v>
      </c>
      <c r="C23630">
        <v>426</v>
      </c>
      <c r="D23630">
        <v>10</v>
      </c>
      <c r="E23630" s="1">
        <v>3.08041753381828E-48</v>
      </c>
      <c r="F23630" t="s">
        <v>814</v>
      </c>
      <c r="G23630">
        <v>13</v>
      </c>
      <c r="H23630" t="s">
        <v>41735</v>
      </c>
      <c r="I23630" s="3" t="s">
        <v>515</v>
      </c>
    </row>
    <row r="23631" spans="1:9" x14ac:dyDescent="0.25">
      <c r="A23631" t="s">
        <v>41736</v>
      </c>
      <c r="B23631" t="s">
        <v>11196</v>
      </c>
      <c r="C23631">
        <v>498</v>
      </c>
      <c r="D23631">
        <v>10</v>
      </c>
      <c r="E23631" s="1">
        <v>1.03306137432324E-20</v>
      </c>
      <c r="F23631" t="s">
        <v>1471</v>
      </c>
      <c r="G23631">
        <v>8</v>
      </c>
      <c r="H23631" t="s">
        <v>41737</v>
      </c>
      <c r="I23631" s="3" t="s">
        <v>3251</v>
      </c>
    </row>
    <row r="23632" spans="1:9" x14ac:dyDescent="0.25">
      <c r="A23632" t="s">
        <v>41738</v>
      </c>
      <c r="B23632" t="s">
        <v>26962</v>
      </c>
      <c r="C23632">
        <v>461</v>
      </c>
      <c r="D23632">
        <v>10</v>
      </c>
      <c r="E23632" s="1">
        <v>8.7071163496675599E-44</v>
      </c>
      <c r="F23632" t="s">
        <v>1238</v>
      </c>
      <c r="G23632">
        <v>4</v>
      </c>
      <c r="H23632" t="s">
        <v>26963</v>
      </c>
      <c r="I23632" s="3" t="s">
        <v>1872</v>
      </c>
    </row>
    <row r="23633" spans="1:9" x14ac:dyDescent="0.25">
      <c r="A23633" t="s">
        <v>41739</v>
      </c>
      <c r="B23633" t="s">
        <v>18</v>
      </c>
      <c r="C23633">
        <v>256</v>
      </c>
      <c r="D23633">
        <v>0</v>
      </c>
      <c r="G23633">
        <v>0</v>
      </c>
      <c r="H23633" t="s">
        <v>13</v>
      </c>
    </row>
    <row r="23634" spans="1:9" x14ac:dyDescent="0.25">
      <c r="A23634" t="s">
        <v>41740</v>
      </c>
      <c r="B23634" t="s">
        <v>3994</v>
      </c>
      <c r="C23634">
        <v>410</v>
      </c>
      <c r="D23634">
        <v>10</v>
      </c>
      <c r="E23634" s="1">
        <v>7.2418423523391206E-45</v>
      </c>
      <c r="F23634" t="s">
        <v>536</v>
      </c>
      <c r="G23634">
        <v>6</v>
      </c>
      <c r="H23634" t="s">
        <v>41741</v>
      </c>
      <c r="I23634" s="3" t="s">
        <v>13</v>
      </c>
    </row>
    <row r="23635" spans="1:9" x14ac:dyDescent="0.25">
      <c r="A23635" t="s">
        <v>41742</v>
      </c>
      <c r="B23635" t="s">
        <v>41743</v>
      </c>
      <c r="C23635">
        <v>315</v>
      </c>
      <c r="D23635">
        <v>10</v>
      </c>
      <c r="E23635" s="1">
        <v>2.0735450916460399E-36</v>
      </c>
      <c r="F23635" t="s">
        <v>772</v>
      </c>
      <c r="G23635">
        <v>4</v>
      </c>
      <c r="H23635" t="s">
        <v>3716</v>
      </c>
      <c r="I23635" s="3" t="s">
        <v>1345</v>
      </c>
    </row>
    <row r="23636" spans="1:9" x14ac:dyDescent="0.25">
      <c r="A23636" t="s">
        <v>41744</v>
      </c>
      <c r="B23636" t="s">
        <v>31351</v>
      </c>
      <c r="C23636">
        <v>498</v>
      </c>
      <c r="D23636">
        <v>10</v>
      </c>
      <c r="E23636" s="1">
        <v>7.4378365565284698E-3</v>
      </c>
      <c r="F23636" t="s">
        <v>322</v>
      </c>
      <c r="G23636">
        <v>5</v>
      </c>
      <c r="H23636" t="s">
        <v>41745</v>
      </c>
      <c r="I23636" s="3" t="s">
        <v>12054</v>
      </c>
    </row>
    <row r="23637" spans="1:9" x14ac:dyDescent="0.25">
      <c r="A23637" t="s">
        <v>41746</v>
      </c>
      <c r="B23637" t="s">
        <v>9309</v>
      </c>
      <c r="C23637">
        <v>440</v>
      </c>
      <c r="D23637">
        <v>10</v>
      </c>
      <c r="E23637" s="1">
        <v>1.9486833720547501E-58</v>
      </c>
      <c r="F23637" t="s">
        <v>2715</v>
      </c>
      <c r="G23637">
        <v>5</v>
      </c>
      <c r="H23637" t="s">
        <v>23216</v>
      </c>
      <c r="I23637" s="3" t="s">
        <v>7489</v>
      </c>
    </row>
    <row r="23638" spans="1:9" x14ac:dyDescent="0.25">
      <c r="A23638" t="s">
        <v>41747</v>
      </c>
      <c r="B23638" t="s">
        <v>2752</v>
      </c>
      <c r="C23638">
        <v>419</v>
      </c>
      <c r="D23638">
        <v>10</v>
      </c>
      <c r="E23638" s="1">
        <v>2.7178910441174799E-13</v>
      </c>
      <c r="F23638" t="s">
        <v>2738</v>
      </c>
      <c r="G23638">
        <v>17</v>
      </c>
      <c r="H23638" t="s">
        <v>8513</v>
      </c>
      <c r="I23638" s="3" t="s">
        <v>13</v>
      </c>
    </row>
    <row r="23639" spans="1:9" x14ac:dyDescent="0.25">
      <c r="A23639" t="s">
        <v>41748</v>
      </c>
      <c r="B23639" t="s">
        <v>41749</v>
      </c>
      <c r="C23639">
        <v>378</v>
      </c>
      <c r="D23639">
        <v>10</v>
      </c>
      <c r="E23639" s="1">
        <v>3.6290701796621402E-41</v>
      </c>
      <c r="F23639" t="s">
        <v>1076</v>
      </c>
      <c r="G23639">
        <v>1</v>
      </c>
      <c r="H23639" t="s">
        <v>37539</v>
      </c>
      <c r="I23639" s="3" t="s">
        <v>13</v>
      </c>
    </row>
    <row r="23640" spans="1:9" x14ac:dyDescent="0.25">
      <c r="A23640" t="s">
        <v>41750</v>
      </c>
      <c r="B23640" t="s">
        <v>11303</v>
      </c>
      <c r="C23640">
        <v>483</v>
      </c>
      <c r="D23640">
        <v>10</v>
      </c>
      <c r="E23640" s="1">
        <v>1.7288093378832201E-54</v>
      </c>
      <c r="F23640" t="s">
        <v>432</v>
      </c>
      <c r="G23640">
        <v>5</v>
      </c>
      <c r="H23640" t="s">
        <v>41751</v>
      </c>
      <c r="I23640" s="3" t="s">
        <v>515</v>
      </c>
    </row>
    <row r="23641" spans="1:9" x14ac:dyDescent="0.25">
      <c r="A23641" t="s">
        <v>41752</v>
      </c>
      <c r="B23641" t="e">
        <f>-trehalose-phosphate synthase</f>
        <v>#NAME?</v>
      </c>
      <c r="C23641">
        <v>521</v>
      </c>
      <c r="D23641">
        <v>10</v>
      </c>
      <c r="E23641" s="1">
        <v>3.9936057508431998E-38</v>
      </c>
      <c r="F23641" t="s">
        <v>274</v>
      </c>
      <c r="G23641">
        <v>4</v>
      </c>
      <c r="H23641" t="s">
        <v>32513</v>
      </c>
      <c r="I23641" s="3" t="s">
        <v>25228</v>
      </c>
    </row>
    <row r="23642" spans="1:9" x14ac:dyDescent="0.25">
      <c r="A23642" t="s">
        <v>41753</v>
      </c>
      <c r="B23642" t="s">
        <v>41754</v>
      </c>
      <c r="C23642">
        <v>478</v>
      </c>
      <c r="D23642">
        <v>4</v>
      </c>
      <c r="E23642" s="1">
        <v>0.59355939678473701</v>
      </c>
      <c r="F23642" t="s">
        <v>24555</v>
      </c>
      <c r="G23642">
        <v>2</v>
      </c>
      <c r="H23642" t="s">
        <v>17549</v>
      </c>
      <c r="I23642" s="3" t="s">
        <v>13</v>
      </c>
    </row>
    <row r="23643" spans="1:9" x14ac:dyDescent="0.25">
      <c r="A23643" t="s">
        <v>41755</v>
      </c>
      <c r="B23643" t="s">
        <v>7282</v>
      </c>
      <c r="C23643">
        <v>506</v>
      </c>
      <c r="D23643">
        <v>10</v>
      </c>
      <c r="E23643" s="1">
        <v>1.0716528881736801E-65</v>
      </c>
      <c r="F23643" t="s">
        <v>272</v>
      </c>
      <c r="G23643">
        <v>4</v>
      </c>
      <c r="H23643" t="s">
        <v>41756</v>
      </c>
      <c r="I23643" s="3" t="s">
        <v>13</v>
      </c>
    </row>
    <row r="23644" spans="1:9" x14ac:dyDescent="0.25">
      <c r="A23644" t="s">
        <v>41757</v>
      </c>
      <c r="B23644" t="s">
        <v>11664</v>
      </c>
      <c r="C23644">
        <v>448</v>
      </c>
      <c r="D23644">
        <v>10</v>
      </c>
      <c r="E23644" s="1">
        <v>5.8308815669443596E-42</v>
      </c>
      <c r="F23644" t="s">
        <v>495</v>
      </c>
      <c r="G23644">
        <v>6</v>
      </c>
      <c r="H23644" t="s">
        <v>41758</v>
      </c>
      <c r="I23644" s="3" t="s">
        <v>13</v>
      </c>
    </row>
    <row r="23645" spans="1:9" x14ac:dyDescent="0.25">
      <c r="A23645" t="s">
        <v>41759</v>
      </c>
      <c r="B23645" t="s">
        <v>15477</v>
      </c>
      <c r="C23645">
        <v>452</v>
      </c>
      <c r="D23645">
        <v>10</v>
      </c>
      <c r="E23645" s="1">
        <v>5.45378102119527E-36</v>
      </c>
      <c r="F23645" t="s">
        <v>1940</v>
      </c>
      <c r="G23645">
        <v>4</v>
      </c>
      <c r="H23645" t="s">
        <v>41760</v>
      </c>
      <c r="I23645" s="3" t="s">
        <v>3240</v>
      </c>
    </row>
    <row r="23646" spans="1:9" x14ac:dyDescent="0.25">
      <c r="A23646" t="s">
        <v>41761</v>
      </c>
      <c r="B23646" t="s">
        <v>41703</v>
      </c>
      <c r="C23646">
        <v>489</v>
      </c>
      <c r="D23646">
        <v>10</v>
      </c>
      <c r="E23646" s="1">
        <v>4.7977421096975297E-44</v>
      </c>
      <c r="F23646" t="s">
        <v>2155</v>
      </c>
      <c r="G23646">
        <v>9</v>
      </c>
      <c r="H23646" t="s">
        <v>41762</v>
      </c>
      <c r="I23646" s="3" t="s">
        <v>13</v>
      </c>
    </row>
    <row r="23647" spans="1:9" x14ac:dyDescent="0.25">
      <c r="A23647" t="s">
        <v>41763</v>
      </c>
      <c r="B23647" t="s">
        <v>4263</v>
      </c>
      <c r="C23647">
        <v>508</v>
      </c>
      <c r="D23647">
        <v>10</v>
      </c>
      <c r="E23647" s="1">
        <v>2.51557954835989E-46</v>
      </c>
      <c r="F23647" t="s">
        <v>4232</v>
      </c>
      <c r="G23647">
        <v>0</v>
      </c>
      <c r="H23647" t="s">
        <v>13</v>
      </c>
    </row>
    <row r="23648" spans="1:9" x14ac:dyDescent="0.25">
      <c r="A23648" t="s">
        <v>41764</v>
      </c>
      <c r="B23648" t="s">
        <v>9648</v>
      </c>
      <c r="C23648">
        <v>401</v>
      </c>
      <c r="D23648">
        <v>10</v>
      </c>
      <c r="E23648" s="1">
        <v>1.9941588198183101E-50</v>
      </c>
      <c r="F23648" t="s">
        <v>322</v>
      </c>
      <c r="G23648">
        <v>7</v>
      </c>
      <c r="H23648" t="s">
        <v>41765</v>
      </c>
      <c r="I23648" s="3" t="s">
        <v>13</v>
      </c>
    </row>
    <row r="23649" spans="1:9" x14ac:dyDescent="0.25">
      <c r="A23649" t="s">
        <v>41766</v>
      </c>
      <c r="B23649" t="s">
        <v>41767</v>
      </c>
      <c r="C23649">
        <v>384</v>
      </c>
      <c r="D23649">
        <v>10</v>
      </c>
      <c r="E23649" s="1">
        <v>4.42457536287846E-10</v>
      </c>
      <c r="F23649" t="s">
        <v>5744</v>
      </c>
      <c r="G23649">
        <v>2</v>
      </c>
      <c r="H23649" t="s">
        <v>12528</v>
      </c>
      <c r="I23649" s="3" t="s">
        <v>13</v>
      </c>
    </row>
    <row r="23650" spans="1:9" x14ac:dyDescent="0.25">
      <c r="A23650" t="s">
        <v>41768</v>
      </c>
      <c r="B23650" t="s">
        <v>22258</v>
      </c>
      <c r="C23650">
        <v>488</v>
      </c>
      <c r="D23650">
        <v>10</v>
      </c>
      <c r="E23650" s="1">
        <v>4.61824641321175E-10</v>
      </c>
      <c r="F23650" t="s">
        <v>580</v>
      </c>
      <c r="G23650">
        <v>3</v>
      </c>
      <c r="H23650" t="s">
        <v>41769</v>
      </c>
      <c r="I23650" s="3" t="s">
        <v>1872</v>
      </c>
    </row>
    <row r="23651" spans="1:9" x14ac:dyDescent="0.25">
      <c r="A23651" t="s">
        <v>41770</v>
      </c>
      <c r="B23651" t="s">
        <v>18</v>
      </c>
      <c r="C23651">
        <v>525</v>
      </c>
      <c r="D23651">
        <v>0</v>
      </c>
      <c r="G23651">
        <v>0</v>
      </c>
      <c r="H23651" t="s">
        <v>13</v>
      </c>
    </row>
    <row r="23652" spans="1:9" x14ac:dyDescent="0.25">
      <c r="A23652" t="s">
        <v>41771</v>
      </c>
      <c r="B23652" t="s">
        <v>31773</v>
      </c>
      <c r="C23652">
        <v>355</v>
      </c>
      <c r="D23652">
        <v>1</v>
      </c>
      <c r="E23652" s="1">
        <v>102.60243843321101</v>
      </c>
      <c r="F23652" t="s">
        <v>130</v>
      </c>
      <c r="G23652">
        <v>4</v>
      </c>
      <c r="H23652" t="s">
        <v>41772</v>
      </c>
      <c r="I23652" s="3" t="s">
        <v>13</v>
      </c>
    </row>
    <row r="23653" spans="1:9" x14ac:dyDescent="0.25">
      <c r="A23653" t="s">
        <v>41773</v>
      </c>
      <c r="B23653" t="s">
        <v>18</v>
      </c>
      <c r="C23653">
        <v>453</v>
      </c>
      <c r="D23653">
        <v>0</v>
      </c>
      <c r="G23653">
        <v>0</v>
      </c>
      <c r="H23653" t="s">
        <v>13</v>
      </c>
    </row>
    <row r="23654" spans="1:9" x14ac:dyDescent="0.25">
      <c r="A23654" t="s">
        <v>41774</v>
      </c>
      <c r="B23654" t="s">
        <v>41775</v>
      </c>
      <c r="C23654">
        <v>542</v>
      </c>
      <c r="D23654">
        <v>10</v>
      </c>
      <c r="E23654" s="1">
        <v>1.0994756021161799E-39</v>
      </c>
      <c r="F23654" t="s">
        <v>1455</v>
      </c>
      <c r="G23654">
        <v>2</v>
      </c>
      <c r="H23654" t="s">
        <v>16642</v>
      </c>
      <c r="I23654" s="3" t="s">
        <v>13</v>
      </c>
    </row>
    <row r="23655" spans="1:9" x14ac:dyDescent="0.25">
      <c r="A23655" t="s">
        <v>41776</v>
      </c>
      <c r="B23655" t="s">
        <v>35728</v>
      </c>
      <c r="C23655">
        <v>493</v>
      </c>
      <c r="D23655">
        <v>10</v>
      </c>
      <c r="E23655" s="1">
        <v>1.6584874744280501E-47</v>
      </c>
      <c r="F23655" t="s">
        <v>878</v>
      </c>
      <c r="G23655">
        <v>18</v>
      </c>
      <c r="H23655" t="s">
        <v>35729</v>
      </c>
      <c r="I23655" s="3" t="s">
        <v>1956</v>
      </c>
    </row>
    <row r="23656" spans="1:9" x14ac:dyDescent="0.25">
      <c r="A23656" t="s">
        <v>41777</v>
      </c>
      <c r="B23656" t="s">
        <v>9345</v>
      </c>
      <c r="C23656">
        <v>211</v>
      </c>
      <c r="D23656">
        <v>10</v>
      </c>
      <c r="E23656" s="1">
        <v>1.5015149210176699E-2</v>
      </c>
      <c r="F23656" t="s">
        <v>1079</v>
      </c>
      <c r="G23656">
        <v>11</v>
      </c>
      <c r="H23656" t="s">
        <v>9346</v>
      </c>
      <c r="I23656" s="3" t="s">
        <v>9347</v>
      </c>
    </row>
    <row r="23657" spans="1:9" x14ac:dyDescent="0.25">
      <c r="A23657" t="s">
        <v>41778</v>
      </c>
      <c r="B23657" t="s">
        <v>5829</v>
      </c>
      <c r="C23657">
        <v>342</v>
      </c>
      <c r="D23657">
        <v>10</v>
      </c>
      <c r="E23657" s="1">
        <v>4.7853965497586102E-41</v>
      </c>
      <c r="F23657" t="s">
        <v>201</v>
      </c>
      <c r="G23657">
        <v>6</v>
      </c>
      <c r="H23657" t="s">
        <v>5830</v>
      </c>
      <c r="I23657" s="3" t="s">
        <v>1267</v>
      </c>
    </row>
    <row r="23658" spans="1:9" x14ac:dyDescent="0.25">
      <c r="A23658" t="s">
        <v>41779</v>
      </c>
      <c r="B23658" t="s">
        <v>4919</v>
      </c>
      <c r="C23658">
        <v>305</v>
      </c>
      <c r="D23658">
        <v>10</v>
      </c>
      <c r="E23658" s="1">
        <v>6.0963642862177205E-36</v>
      </c>
      <c r="F23658" t="s">
        <v>1374</v>
      </c>
      <c r="G23658">
        <v>9</v>
      </c>
      <c r="H23658" t="s">
        <v>21820</v>
      </c>
      <c r="I23658" s="3" t="s">
        <v>21821</v>
      </c>
    </row>
    <row r="23659" spans="1:9" x14ac:dyDescent="0.25">
      <c r="A23659" t="s">
        <v>41780</v>
      </c>
      <c r="B23659" t="s">
        <v>28345</v>
      </c>
      <c r="C23659">
        <v>477</v>
      </c>
      <c r="D23659">
        <v>2</v>
      </c>
      <c r="E23659" s="1">
        <v>7.8038614075050098E-4</v>
      </c>
      <c r="F23659" t="s">
        <v>395</v>
      </c>
      <c r="G23659">
        <v>3</v>
      </c>
      <c r="H23659" t="s">
        <v>33029</v>
      </c>
      <c r="I23659" s="3" t="s">
        <v>13</v>
      </c>
    </row>
    <row r="23660" spans="1:9" x14ac:dyDescent="0.25">
      <c r="A23660" t="s">
        <v>41781</v>
      </c>
      <c r="B23660" t="s">
        <v>18</v>
      </c>
      <c r="C23660">
        <v>507</v>
      </c>
      <c r="D23660">
        <v>0</v>
      </c>
      <c r="G23660">
        <v>0</v>
      </c>
      <c r="H23660" t="s">
        <v>13</v>
      </c>
    </row>
    <row r="23661" spans="1:9" x14ac:dyDescent="0.25">
      <c r="A23661" t="s">
        <v>41782</v>
      </c>
      <c r="B23661" t="s">
        <v>2867</v>
      </c>
      <c r="C23661">
        <v>415</v>
      </c>
      <c r="D23661">
        <v>10</v>
      </c>
      <c r="E23661" s="1">
        <v>2.8191504592686799E-49</v>
      </c>
      <c r="F23661" t="s">
        <v>158</v>
      </c>
      <c r="G23661">
        <v>0</v>
      </c>
      <c r="H23661" t="s">
        <v>13</v>
      </c>
    </row>
    <row r="23662" spans="1:9" x14ac:dyDescent="0.25">
      <c r="A23662" t="s">
        <v>41783</v>
      </c>
      <c r="B23662" t="s">
        <v>22189</v>
      </c>
      <c r="C23662">
        <v>480</v>
      </c>
      <c r="D23662">
        <v>10</v>
      </c>
      <c r="E23662" s="1">
        <v>1.05539087111282E-72</v>
      </c>
      <c r="F23662" t="s">
        <v>490</v>
      </c>
      <c r="G23662">
        <v>14</v>
      </c>
      <c r="H23662" t="s">
        <v>41784</v>
      </c>
      <c r="I23662" s="3" t="s">
        <v>1945</v>
      </c>
    </row>
    <row r="23663" spans="1:9" x14ac:dyDescent="0.25">
      <c r="A23663" t="s">
        <v>41785</v>
      </c>
      <c r="B23663" t="s">
        <v>33502</v>
      </c>
      <c r="C23663">
        <v>446</v>
      </c>
      <c r="D23663">
        <v>10</v>
      </c>
      <c r="E23663" s="1">
        <v>2.1312312726669801E-60</v>
      </c>
      <c r="F23663" t="s">
        <v>66</v>
      </c>
      <c r="G23663">
        <v>10</v>
      </c>
      <c r="H23663" t="s">
        <v>19546</v>
      </c>
      <c r="I23663" s="3" t="s">
        <v>13</v>
      </c>
    </row>
    <row r="23664" spans="1:9" x14ac:dyDescent="0.25">
      <c r="A23664" t="s">
        <v>41786</v>
      </c>
      <c r="B23664" t="s">
        <v>18</v>
      </c>
      <c r="C23664">
        <v>384</v>
      </c>
      <c r="D23664">
        <v>0</v>
      </c>
      <c r="G23664">
        <v>0</v>
      </c>
      <c r="H23664" t="s">
        <v>13</v>
      </c>
    </row>
    <row r="23665" spans="1:9" x14ac:dyDescent="0.25">
      <c r="A23665" t="s">
        <v>41787</v>
      </c>
      <c r="B23665" t="s">
        <v>39205</v>
      </c>
      <c r="C23665">
        <v>420</v>
      </c>
      <c r="D23665">
        <v>10</v>
      </c>
      <c r="E23665" s="1">
        <v>2.4829793796247099E-13</v>
      </c>
      <c r="F23665" t="s">
        <v>32</v>
      </c>
      <c r="G23665">
        <v>6</v>
      </c>
      <c r="H23665" t="s">
        <v>2116</v>
      </c>
      <c r="I23665" s="3" t="s">
        <v>13</v>
      </c>
    </row>
    <row r="23666" spans="1:9" x14ac:dyDescent="0.25">
      <c r="A23666" t="s">
        <v>41788</v>
      </c>
      <c r="B23666" t="s">
        <v>9070</v>
      </c>
      <c r="C23666">
        <v>477</v>
      </c>
      <c r="D23666">
        <v>10</v>
      </c>
      <c r="E23666" s="1">
        <v>6.9046024877421302E-40</v>
      </c>
      <c r="F23666" t="s">
        <v>148</v>
      </c>
      <c r="G23666">
        <v>14</v>
      </c>
      <c r="H23666" t="s">
        <v>20530</v>
      </c>
      <c r="I23666" s="3" t="s">
        <v>13</v>
      </c>
    </row>
    <row r="23667" spans="1:9" x14ac:dyDescent="0.25">
      <c r="A23667" t="s">
        <v>41789</v>
      </c>
      <c r="B23667" t="s">
        <v>14709</v>
      </c>
      <c r="C23667">
        <v>268</v>
      </c>
      <c r="D23667">
        <v>10</v>
      </c>
      <c r="E23667" s="1">
        <v>2.2721044966857601E-14</v>
      </c>
      <c r="F23667" t="s">
        <v>2029</v>
      </c>
      <c r="G23667">
        <v>0</v>
      </c>
      <c r="H23667" t="s">
        <v>13</v>
      </c>
    </row>
    <row r="23668" spans="1:9" x14ac:dyDescent="0.25">
      <c r="A23668" t="s">
        <v>41790</v>
      </c>
      <c r="B23668" t="s">
        <v>1178</v>
      </c>
      <c r="C23668">
        <v>450</v>
      </c>
      <c r="D23668">
        <v>10</v>
      </c>
      <c r="E23668" s="1">
        <v>1.9336834670857201E-22</v>
      </c>
      <c r="F23668" t="s">
        <v>3457</v>
      </c>
      <c r="G23668">
        <v>2</v>
      </c>
      <c r="H23668" t="s">
        <v>2098</v>
      </c>
      <c r="I23668" s="3" t="s">
        <v>13</v>
      </c>
    </row>
    <row r="23669" spans="1:9" x14ac:dyDescent="0.25">
      <c r="A23669" t="s">
        <v>41791</v>
      </c>
      <c r="B23669" t="s">
        <v>5754</v>
      </c>
      <c r="C23669">
        <v>516</v>
      </c>
      <c r="D23669">
        <v>10</v>
      </c>
      <c r="E23669" s="1">
        <v>1.8589597215569501E-23</v>
      </c>
      <c r="F23669" t="s">
        <v>5817</v>
      </c>
      <c r="G23669">
        <v>8</v>
      </c>
      <c r="H23669" t="s">
        <v>41792</v>
      </c>
      <c r="I23669" s="3" t="s">
        <v>5756</v>
      </c>
    </row>
    <row r="23670" spans="1:9" x14ac:dyDescent="0.25">
      <c r="A23670" t="s">
        <v>41793</v>
      </c>
      <c r="B23670" t="s">
        <v>41794</v>
      </c>
      <c r="C23670">
        <v>454</v>
      </c>
      <c r="D23670">
        <v>10</v>
      </c>
      <c r="E23670" s="1">
        <v>1.21288216052973E-11</v>
      </c>
      <c r="F23670" t="s">
        <v>4524</v>
      </c>
      <c r="G23670">
        <v>4</v>
      </c>
      <c r="H23670" t="s">
        <v>41795</v>
      </c>
      <c r="I23670" s="3" t="s">
        <v>41796</v>
      </c>
    </row>
    <row r="23671" spans="1:9" x14ac:dyDescent="0.25">
      <c r="A23671" t="s">
        <v>41797</v>
      </c>
      <c r="B23671" t="s">
        <v>8667</v>
      </c>
      <c r="C23671">
        <v>521</v>
      </c>
      <c r="D23671">
        <v>10</v>
      </c>
      <c r="E23671" s="1">
        <v>1.01792786368413E-32</v>
      </c>
      <c r="F23671" t="s">
        <v>2206</v>
      </c>
      <c r="G23671">
        <v>12</v>
      </c>
      <c r="H23671" t="s">
        <v>41798</v>
      </c>
      <c r="I23671" s="3" t="s">
        <v>13</v>
      </c>
    </row>
    <row r="23672" spans="1:9" x14ac:dyDescent="0.25">
      <c r="A23672" t="s">
        <v>41799</v>
      </c>
      <c r="B23672" t="s">
        <v>1271</v>
      </c>
      <c r="C23672">
        <v>302</v>
      </c>
      <c r="D23672">
        <v>9</v>
      </c>
      <c r="E23672" s="1">
        <v>1.6550078174963599E-5</v>
      </c>
      <c r="F23672" s="2">
        <v>68444444444444.398</v>
      </c>
      <c r="G23672">
        <v>2</v>
      </c>
      <c r="H23672" t="s">
        <v>41800</v>
      </c>
      <c r="I23672" s="3" t="s">
        <v>13</v>
      </c>
    </row>
    <row r="23673" spans="1:9" x14ac:dyDescent="0.25">
      <c r="A23673" t="s">
        <v>41801</v>
      </c>
      <c r="B23673" t="s">
        <v>41802</v>
      </c>
      <c r="C23673">
        <v>304</v>
      </c>
      <c r="D23673">
        <v>10</v>
      </c>
      <c r="E23673" s="1">
        <v>2.8450362465879302E-17</v>
      </c>
      <c r="F23673" t="s">
        <v>2326</v>
      </c>
      <c r="G23673">
        <v>3</v>
      </c>
      <c r="H23673" t="s">
        <v>16571</v>
      </c>
      <c r="I23673" s="3" t="s">
        <v>13</v>
      </c>
    </row>
    <row r="23674" spans="1:9" x14ac:dyDescent="0.25">
      <c r="A23674" t="s">
        <v>41803</v>
      </c>
      <c r="B23674" t="s">
        <v>38388</v>
      </c>
      <c r="C23674">
        <v>292</v>
      </c>
      <c r="D23674">
        <v>10</v>
      </c>
      <c r="E23674" s="1">
        <v>5.2646411054574198E-22</v>
      </c>
      <c r="F23674" t="s">
        <v>313</v>
      </c>
      <c r="G23674">
        <v>4</v>
      </c>
      <c r="H23674" t="s">
        <v>4843</v>
      </c>
      <c r="I23674" s="3" t="s">
        <v>1448</v>
      </c>
    </row>
    <row r="23675" spans="1:9" x14ac:dyDescent="0.25">
      <c r="A23675" t="s">
        <v>41804</v>
      </c>
      <c r="B23675" t="s">
        <v>13490</v>
      </c>
      <c r="C23675">
        <v>513</v>
      </c>
      <c r="D23675">
        <v>10</v>
      </c>
      <c r="E23675" s="1">
        <v>1.6125770024708199E-67</v>
      </c>
      <c r="F23675" t="s">
        <v>528</v>
      </c>
      <c r="G23675">
        <v>11</v>
      </c>
      <c r="H23675" t="s">
        <v>21996</v>
      </c>
      <c r="I23675" s="3" t="s">
        <v>13</v>
      </c>
    </row>
    <row r="23676" spans="1:9" x14ac:dyDescent="0.25">
      <c r="A23676" t="s">
        <v>41805</v>
      </c>
      <c r="B23676" t="s">
        <v>18</v>
      </c>
      <c r="C23676">
        <v>466</v>
      </c>
      <c r="D23676">
        <v>0</v>
      </c>
      <c r="G23676">
        <v>0</v>
      </c>
      <c r="H23676" t="s">
        <v>13</v>
      </c>
    </row>
    <row r="23677" spans="1:9" x14ac:dyDescent="0.25">
      <c r="A23677" t="s">
        <v>41806</v>
      </c>
      <c r="B23677" t="s">
        <v>18</v>
      </c>
      <c r="C23677">
        <v>362</v>
      </c>
      <c r="D23677">
        <v>0</v>
      </c>
      <c r="G23677">
        <v>0</v>
      </c>
      <c r="H23677" t="s">
        <v>13</v>
      </c>
    </row>
    <row r="23678" spans="1:9" x14ac:dyDescent="0.25">
      <c r="A23678" t="s">
        <v>41807</v>
      </c>
      <c r="B23678" t="s">
        <v>1523</v>
      </c>
      <c r="C23678">
        <v>426</v>
      </c>
      <c r="D23678">
        <v>10</v>
      </c>
      <c r="E23678" s="1">
        <v>1.09130421672681E-35</v>
      </c>
      <c r="F23678" t="s">
        <v>910</v>
      </c>
      <c r="G23678">
        <v>25</v>
      </c>
      <c r="H23678" t="s">
        <v>4162</v>
      </c>
      <c r="I23678" s="3" t="s">
        <v>1402</v>
      </c>
    </row>
    <row r="23679" spans="1:9" x14ac:dyDescent="0.25">
      <c r="A23679" t="s">
        <v>41808</v>
      </c>
      <c r="B23679" t="s">
        <v>41809</v>
      </c>
      <c r="C23679">
        <v>300</v>
      </c>
      <c r="D23679">
        <v>10</v>
      </c>
      <c r="E23679" s="1">
        <v>1.90166768270702E-37</v>
      </c>
      <c r="F23679" t="s">
        <v>507</v>
      </c>
      <c r="G23679">
        <v>9</v>
      </c>
      <c r="H23679" t="s">
        <v>41810</v>
      </c>
      <c r="I23679" s="3" t="s">
        <v>5748</v>
      </c>
    </row>
    <row r="23680" spans="1:9" x14ac:dyDescent="0.25">
      <c r="A23680" t="s">
        <v>41811</v>
      </c>
      <c r="B23680" t="s">
        <v>41812</v>
      </c>
      <c r="C23680">
        <v>438</v>
      </c>
      <c r="D23680">
        <v>4</v>
      </c>
      <c r="E23680" s="1">
        <v>4.1463385651989197</v>
      </c>
      <c r="F23680" t="s">
        <v>27991</v>
      </c>
      <c r="G23680">
        <v>0</v>
      </c>
      <c r="H23680" t="s">
        <v>13</v>
      </c>
    </row>
    <row r="23681" spans="1:9" x14ac:dyDescent="0.25">
      <c r="A23681" t="s">
        <v>41813</v>
      </c>
      <c r="B23681" t="s">
        <v>1117</v>
      </c>
      <c r="C23681">
        <v>430</v>
      </c>
      <c r="D23681">
        <v>10</v>
      </c>
      <c r="E23681" s="1">
        <v>2.2202012820288801E-33</v>
      </c>
      <c r="F23681" t="s">
        <v>5988</v>
      </c>
      <c r="G23681">
        <v>1</v>
      </c>
      <c r="H23681" t="s">
        <v>9884</v>
      </c>
      <c r="I23681" s="3" t="s">
        <v>13</v>
      </c>
    </row>
    <row r="23682" spans="1:9" x14ac:dyDescent="0.25">
      <c r="A23682" t="s">
        <v>41814</v>
      </c>
      <c r="B23682" t="s">
        <v>28420</v>
      </c>
      <c r="C23682">
        <v>486</v>
      </c>
      <c r="D23682">
        <v>10</v>
      </c>
      <c r="E23682" s="1">
        <v>4.6362260890261297E-47</v>
      </c>
      <c r="F23682" t="s">
        <v>1000</v>
      </c>
      <c r="G23682">
        <v>6</v>
      </c>
      <c r="H23682" t="s">
        <v>6864</v>
      </c>
      <c r="I23682" s="3" t="s">
        <v>6865</v>
      </c>
    </row>
    <row r="23683" spans="1:9" x14ac:dyDescent="0.25">
      <c r="A23683" t="s">
        <v>41815</v>
      </c>
      <c r="B23683" t="s">
        <v>9325</v>
      </c>
      <c r="C23683">
        <v>477</v>
      </c>
      <c r="D23683">
        <v>10</v>
      </c>
      <c r="E23683" s="1">
        <v>9.8781584161926097E-71</v>
      </c>
      <c r="F23683" t="s">
        <v>316</v>
      </c>
      <c r="G23683">
        <v>11</v>
      </c>
      <c r="H23683" t="s">
        <v>9326</v>
      </c>
      <c r="I23683" s="3" t="s">
        <v>9327</v>
      </c>
    </row>
    <row r="23684" spans="1:9" x14ac:dyDescent="0.25">
      <c r="A23684" t="s">
        <v>41816</v>
      </c>
      <c r="B23684" t="s">
        <v>18</v>
      </c>
      <c r="C23684">
        <v>313</v>
      </c>
      <c r="D23684">
        <v>0</v>
      </c>
      <c r="G23684">
        <v>0</v>
      </c>
      <c r="H23684" t="s">
        <v>13</v>
      </c>
    </row>
    <row r="23685" spans="1:9" x14ac:dyDescent="0.25">
      <c r="A23685" t="s">
        <v>41817</v>
      </c>
      <c r="B23685" t="s">
        <v>41818</v>
      </c>
      <c r="C23685">
        <v>530</v>
      </c>
      <c r="D23685">
        <v>10</v>
      </c>
      <c r="E23685" s="1">
        <v>1.6292688780871998E-14</v>
      </c>
      <c r="F23685" t="s">
        <v>295</v>
      </c>
      <c r="G23685">
        <v>7</v>
      </c>
      <c r="H23685" t="s">
        <v>41819</v>
      </c>
      <c r="I23685" s="3" t="s">
        <v>637</v>
      </c>
    </row>
    <row r="23686" spans="1:9" x14ac:dyDescent="0.25">
      <c r="A23686" t="s">
        <v>41820</v>
      </c>
      <c r="B23686" t="s">
        <v>18</v>
      </c>
      <c r="C23686">
        <v>455</v>
      </c>
      <c r="D23686">
        <v>0</v>
      </c>
      <c r="G23686">
        <v>0</v>
      </c>
      <c r="H23686" t="s">
        <v>13</v>
      </c>
    </row>
    <row r="23687" spans="1:9" x14ac:dyDescent="0.25">
      <c r="A23687" t="s">
        <v>41821</v>
      </c>
      <c r="B23687" t="s">
        <v>41822</v>
      </c>
      <c r="C23687">
        <v>490</v>
      </c>
      <c r="D23687">
        <v>10</v>
      </c>
      <c r="E23687" s="1">
        <v>7.9924600167994704E-65</v>
      </c>
      <c r="F23687" t="s">
        <v>282</v>
      </c>
      <c r="G23687">
        <v>5</v>
      </c>
      <c r="H23687" t="s">
        <v>33750</v>
      </c>
      <c r="I23687" s="3" t="s">
        <v>2180</v>
      </c>
    </row>
    <row r="23688" spans="1:9" x14ac:dyDescent="0.25">
      <c r="A23688" t="s">
        <v>41823</v>
      </c>
      <c r="B23688" t="s">
        <v>18</v>
      </c>
      <c r="C23688">
        <v>227</v>
      </c>
      <c r="D23688">
        <v>0</v>
      </c>
      <c r="G23688">
        <v>0</v>
      </c>
      <c r="H23688" t="s">
        <v>13</v>
      </c>
    </row>
    <row r="23689" spans="1:9" x14ac:dyDescent="0.25">
      <c r="A23689" t="s">
        <v>41824</v>
      </c>
      <c r="B23689" t="s">
        <v>15548</v>
      </c>
      <c r="C23689">
        <v>430</v>
      </c>
      <c r="D23689">
        <v>10</v>
      </c>
      <c r="E23689" s="1">
        <v>8.7628545944758402E-45</v>
      </c>
      <c r="F23689" t="s">
        <v>169</v>
      </c>
      <c r="G23689">
        <v>10</v>
      </c>
      <c r="H23689" t="s">
        <v>16930</v>
      </c>
      <c r="I23689" s="3" t="s">
        <v>4852</v>
      </c>
    </row>
    <row r="23690" spans="1:9" x14ac:dyDescent="0.25">
      <c r="A23690" t="s">
        <v>41825</v>
      </c>
      <c r="B23690" t="s">
        <v>7572</v>
      </c>
      <c r="C23690">
        <v>503</v>
      </c>
      <c r="D23690">
        <v>6</v>
      </c>
      <c r="E23690" s="1">
        <v>6.0916961570055204E-16</v>
      </c>
      <c r="F23690" t="s">
        <v>4350</v>
      </c>
      <c r="G23690">
        <v>0</v>
      </c>
      <c r="H23690" t="s">
        <v>13</v>
      </c>
    </row>
    <row r="23691" spans="1:9" x14ac:dyDescent="0.25">
      <c r="A23691" t="s">
        <v>41826</v>
      </c>
      <c r="B23691" t="s">
        <v>18</v>
      </c>
      <c r="C23691">
        <v>504</v>
      </c>
      <c r="D23691">
        <v>0</v>
      </c>
      <c r="G23691">
        <v>0</v>
      </c>
      <c r="H23691" t="s">
        <v>13</v>
      </c>
    </row>
    <row r="23692" spans="1:9" x14ac:dyDescent="0.25">
      <c r="A23692" t="s">
        <v>41827</v>
      </c>
      <c r="B23692" t="s">
        <v>13854</v>
      </c>
      <c r="C23692">
        <v>500</v>
      </c>
      <c r="D23692">
        <v>10</v>
      </c>
      <c r="E23692" s="1">
        <v>2.1019865332944598E-53</v>
      </c>
      <c r="F23692" t="s">
        <v>2706</v>
      </c>
      <c r="G23692">
        <v>7</v>
      </c>
      <c r="H23692" t="s">
        <v>13855</v>
      </c>
      <c r="I23692" s="3" t="s">
        <v>13</v>
      </c>
    </row>
    <row r="23693" spans="1:9" x14ac:dyDescent="0.25">
      <c r="A23693" t="s">
        <v>41828</v>
      </c>
      <c r="B23693" t="s">
        <v>41829</v>
      </c>
      <c r="C23693">
        <v>461</v>
      </c>
      <c r="D23693">
        <v>10</v>
      </c>
      <c r="E23693" s="1">
        <v>2.27494114488443E-41</v>
      </c>
      <c r="F23693" t="s">
        <v>424</v>
      </c>
      <c r="G23693">
        <v>6</v>
      </c>
      <c r="H23693" t="s">
        <v>41830</v>
      </c>
      <c r="I23693" s="3" t="s">
        <v>13</v>
      </c>
    </row>
    <row r="23694" spans="1:9" x14ac:dyDescent="0.25">
      <c r="A23694" t="s">
        <v>41831</v>
      </c>
      <c r="B23694" t="s">
        <v>4711</v>
      </c>
      <c r="C23694">
        <v>290</v>
      </c>
      <c r="D23694">
        <v>10</v>
      </c>
      <c r="E23694" s="1">
        <v>9.3139019993521396E-5</v>
      </c>
      <c r="F23694" t="s">
        <v>139</v>
      </c>
      <c r="G23694">
        <v>6</v>
      </c>
      <c r="H23694" t="s">
        <v>41832</v>
      </c>
      <c r="I23694" s="3" t="s">
        <v>13</v>
      </c>
    </row>
    <row r="23695" spans="1:9" x14ac:dyDescent="0.25">
      <c r="A23695" t="s">
        <v>41833</v>
      </c>
      <c r="B23695" t="s">
        <v>41834</v>
      </c>
      <c r="C23695">
        <v>499</v>
      </c>
      <c r="D23695">
        <v>10</v>
      </c>
      <c r="E23695" s="1">
        <v>6.2001827934182503E-52</v>
      </c>
      <c r="F23695" t="s">
        <v>1743</v>
      </c>
      <c r="G23695">
        <v>5</v>
      </c>
      <c r="H23695" t="s">
        <v>41835</v>
      </c>
      <c r="I23695" s="3" t="s">
        <v>13</v>
      </c>
    </row>
    <row r="23696" spans="1:9" x14ac:dyDescent="0.25">
      <c r="A23696" t="s">
        <v>41836</v>
      </c>
      <c r="B23696" t="s">
        <v>27421</v>
      </c>
      <c r="C23696">
        <v>484</v>
      </c>
      <c r="D23696">
        <v>10</v>
      </c>
      <c r="E23696" s="1">
        <v>3.47204375217471E-53</v>
      </c>
      <c r="F23696" t="s">
        <v>307</v>
      </c>
      <c r="G23696">
        <v>16</v>
      </c>
      <c r="H23696" t="s">
        <v>41837</v>
      </c>
      <c r="I23696" s="3" t="s">
        <v>4974</v>
      </c>
    </row>
    <row r="23697" spans="1:9" x14ac:dyDescent="0.25">
      <c r="A23697" t="s">
        <v>41838</v>
      </c>
      <c r="B23697" t="s">
        <v>175</v>
      </c>
      <c r="C23697">
        <v>474</v>
      </c>
      <c r="D23697">
        <v>10</v>
      </c>
      <c r="E23697" s="1">
        <v>8.0999037149801094E-30</v>
      </c>
      <c r="F23697" t="s">
        <v>2761</v>
      </c>
      <c r="G23697">
        <v>3</v>
      </c>
      <c r="H23697" t="s">
        <v>41839</v>
      </c>
      <c r="I23697" s="3" t="s">
        <v>13</v>
      </c>
    </row>
    <row r="23698" spans="1:9" x14ac:dyDescent="0.25">
      <c r="A23698" t="s">
        <v>41840</v>
      </c>
      <c r="B23698" t="s">
        <v>1148</v>
      </c>
      <c r="C23698">
        <v>439</v>
      </c>
      <c r="D23698">
        <v>8</v>
      </c>
      <c r="E23698" s="1">
        <v>2.7141335352253002E-18</v>
      </c>
      <c r="F23698" t="s">
        <v>4967</v>
      </c>
      <c r="G23698">
        <v>6</v>
      </c>
      <c r="H23698" t="s">
        <v>6267</v>
      </c>
      <c r="I23698" s="3" t="s">
        <v>13</v>
      </c>
    </row>
    <row r="23699" spans="1:9" x14ac:dyDescent="0.25">
      <c r="A23699" t="s">
        <v>41841</v>
      </c>
      <c r="B23699" t="s">
        <v>826</v>
      </c>
      <c r="C23699">
        <v>526</v>
      </c>
      <c r="D23699">
        <v>10</v>
      </c>
      <c r="E23699" s="1">
        <v>1.1137181777670101E-10</v>
      </c>
      <c r="F23699" t="s">
        <v>2623</v>
      </c>
      <c r="G23699">
        <v>3</v>
      </c>
      <c r="H23699" t="s">
        <v>29155</v>
      </c>
      <c r="I23699" s="3" t="s">
        <v>13</v>
      </c>
    </row>
    <row r="23700" spans="1:9" x14ac:dyDescent="0.25">
      <c r="A23700" t="s">
        <v>41842</v>
      </c>
      <c r="B23700" t="s">
        <v>41843</v>
      </c>
      <c r="C23700">
        <v>511</v>
      </c>
      <c r="D23700">
        <v>9</v>
      </c>
      <c r="E23700" s="1">
        <v>2.2312928148659501E-37</v>
      </c>
      <c r="F23700" s="2">
        <v>61777777777777.703</v>
      </c>
      <c r="G23700">
        <v>2</v>
      </c>
      <c r="H23700" t="s">
        <v>41844</v>
      </c>
      <c r="I23700" s="3" t="s">
        <v>13</v>
      </c>
    </row>
    <row r="23701" spans="1:9" x14ac:dyDescent="0.25">
      <c r="A23701" t="s">
        <v>41845</v>
      </c>
      <c r="B23701" t="s">
        <v>175</v>
      </c>
      <c r="C23701">
        <v>469</v>
      </c>
      <c r="D23701">
        <v>10</v>
      </c>
      <c r="E23701" s="1">
        <v>4.7733088226072797E-19</v>
      </c>
      <c r="F23701" t="s">
        <v>4847</v>
      </c>
      <c r="G23701">
        <v>3</v>
      </c>
      <c r="H23701" t="s">
        <v>32609</v>
      </c>
      <c r="I23701" s="3" t="s">
        <v>13</v>
      </c>
    </row>
    <row r="23702" spans="1:9" x14ac:dyDescent="0.25">
      <c r="A23702" t="s">
        <v>41846</v>
      </c>
      <c r="B23702" t="s">
        <v>23437</v>
      </c>
      <c r="C23702">
        <v>475</v>
      </c>
      <c r="D23702">
        <v>10</v>
      </c>
      <c r="E23702" s="1">
        <v>5.2138018609195899E-53</v>
      </c>
      <c r="F23702" t="s">
        <v>950</v>
      </c>
      <c r="G23702">
        <v>2</v>
      </c>
      <c r="H23702" t="s">
        <v>41847</v>
      </c>
      <c r="I23702" s="3" t="s">
        <v>13</v>
      </c>
    </row>
    <row r="23703" spans="1:9" x14ac:dyDescent="0.25">
      <c r="A23703" t="s">
        <v>41848</v>
      </c>
      <c r="B23703" t="s">
        <v>18</v>
      </c>
      <c r="C23703">
        <v>220</v>
      </c>
      <c r="D23703">
        <v>0</v>
      </c>
      <c r="G23703">
        <v>0</v>
      </c>
      <c r="H23703" t="s">
        <v>13</v>
      </c>
    </row>
    <row r="23704" spans="1:9" x14ac:dyDescent="0.25">
      <c r="A23704" t="s">
        <v>41849</v>
      </c>
      <c r="B23704" t="s">
        <v>38188</v>
      </c>
      <c r="C23704">
        <v>485</v>
      </c>
      <c r="D23704">
        <v>10</v>
      </c>
      <c r="E23704" s="1">
        <v>7.6730319933608796E-50</v>
      </c>
      <c r="F23704" t="s">
        <v>2776</v>
      </c>
      <c r="G23704">
        <v>4</v>
      </c>
      <c r="H23704" t="s">
        <v>18252</v>
      </c>
      <c r="I23704" s="3" t="s">
        <v>1563</v>
      </c>
    </row>
    <row r="23705" spans="1:9" x14ac:dyDescent="0.25">
      <c r="A23705" t="s">
        <v>41850</v>
      </c>
      <c r="B23705" t="s">
        <v>18</v>
      </c>
      <c r="C23705">
        <v>337</v>
      </c>
      <c r="D23705">
        <v>0</v>
      </c>
      <c r="G23705">
        <v>0</v>
      </c>
      <c r="H23705" t="s">
        <v>13</v>
      </c>
    </row>
    <row r="23706" spans="1:9" x14ac:dyDescent="0.25">
      <c r="A23706" t="s">
        <v>41851</v>
      </c>
      <c r="B23706" t="s">
        <v>35458</v>
      </c>
      <c r="C23706">
        <v>337</v>
      </c>
      <c r="D23706">
        <v>10</v>
      </c>
      <c r="E23706" s="1">
        <v>1.4527480580051901E-21</v>
      </c>
      <c r="F23706" t="s">
        <v>5817</v>
      </c>
      <c r="G23706">
        <v>3</v>
      </c>
      <c r="H23706" t="s">
        <v>41852</v>
      </c>
      <c r="I23706" s="3" t="s">
        <v>13</v>
      </c>
    </row>
    <row r="23707" spans="1:9" x14ac:dyDescent="0.25">
      <c r="A23707" t="s">
        <v>41853</v>
      </c>
      <c r="B23707" t="s">
        <v>41854</v>
      </c>
      <c r="C23707">
        <v>509</v>
      </c>
      <c r="D23707">
        <v>7</v>
      </c>
      <c r="E23707" s="1">
        <v>91.645943663677599</v>
      </c>
      <c r="F23707" s="2">
        <v>628571428571428</v>
      </c>
      <c r="G23707">
        <v>3</v>
      </c>
      <c r="H23707" t="s">
        <v>10829</v>
      </c>
      <c r="I23707" s="3" t="s">
        <v>13</v>
      </c>
    </row>
    <row r="23708" spans="1:9" x14ac:dyDescent="0.25">
      <c r="A23708" t="s">
        <v>41855</v>
      </c>
      <c r="B23708" t="s">
        <v>18</v>
      </c>
      <c r="C23708">
        <v>299</v>
      </c>
      <c r="D23708">
        <v>0</v>
      </c>
      <c r="G23708">
        <v>0</v>
      </c>
      <c r="H23708" t="s">
        <v>13</v>
      </c>
    </row>
    <row r="23709" spans="1:9" x14ac:dyDescent="0.25">
      <c r="A23709" t="s">
        <v>41856</v>
      </c>
      <c r="B23709" t="s">
        <v>175</v>
      </c>
      <c r="C23709">
        <v>489</v>
      </c>
      <c r="D23709">
        <v>10</v>
      </c>
      <c r="E23709" s="1">
        <v>1.6687191033821999E-35</v>
      </c>
      <c r="F23709" t="s">
        <v>332</v>
      </c>
      <c r="G23709">
        <v>2</v>
      </c>
      <c r="H23709" t="s">
        <v>29585</v>
      </c>
      <c r="I23709" s="3" t="s">
        <v>12708</v>
      </c>
    </row>
    <row r="23710" spans="1:9" x14ac:dyDescent="0.25">
      <c r="A23710" t="s">
        <v>41857</v>
      </c>
      <c r="B23710" t="s">
        <v>18</v>
      </c>
      <c r="C23710">
        <v>456</v>
      </c>
      <c r="D23710">
        <v>0</v>
      </c>
      <c r="G23710">
        <v>0</v>
      </c>
      <c r="H23710" t="s">
        <v>13</v>
      </c>
    </row>
    <row r="23711" spans="1:9" x14ac:dyDescent="0.25">
      <c r="A23711" t="s">
        <v>41858</v>
      </c>
      <c r="B23711" t="s">
        <v>41859</v>
      </c>
      <c r="C23711">
        <v>538</v>
      </c>
      <c r="D23711">
        <v>10</v>
      </c>
      <c r="E23711" s="1">
        <v>2.7815033528278299E-7</v>
      </c>
      <c r="F23711" t="s">
        <v>4699</v>
      </c>
      <c r="G23711">
        <v>1</v>
      </c>
      <c r="H23711" t="s">
        <v>2972</v>
      </c>
      <c r="I23711" s="3" t="s">
        <v>13</v>
      </c>
    </row>
    <row r="23712" spans="1:9" x14ac:dyDescent="0.25">
      <c r="A23712" t="s">
        <v>41860</v>
      </c>
      <c r="B23712" t="s">
        <v>1178</v>
      </c>
      <c r="C23712">
        <v>456</v>
      </c>
      <c r="D23712">
        <v>10</v>
      </c>
      <c r="E23712" s="1">
        <v>2.0278164151989299E-40</v>
      </c>
      <c r="F23712" t="s">
        <v>871</v>
      </c>
      <c r="G23712">
        <v>1</v>
      </c>
      <c r="H23712" t="s">
        <v>3681</v>
      </c>
      <c r="I23712" s="3" t="s">
        <v>13</v>
      </c>
    </row>
    <row r="23713" spans="1:9" x14ac:dyDescent="0.25">
      <c r="A23713" t="s">
        <v>41861</v>
      </c>
      <c r="B23713" t="s">
        <v>13739</v>
      </c>
      <c r="C23713">
        <v>403</v>
      </c>
      <c r="D23713">
        <v>10</v>
      </c>
      <c r="E23713" s="1">
        <v>2.22095461604438E-6</v>
      </c>
      <c r="F23713" t="s">
        <v>1079</v>
      </c>
      <c r="G23713">
        <v>7</v>
      </c>
      <c r="H23713" t="s">
        <v>16812</v>
      </c>
      <c r="I23713" s="3" t="s">
        <v>16813</v>
      </c>
    </row>
    <row r="23714" spans="1:9" x14ac:dyDescent="0.25">
      <c r="A23714" t="s">
        <v>41862</v>
      </c>
      <c r="B23714" t="s">
        <v>18</v>
      </c>
      <c r="C23714">
        <v>334</v>
      </c>
      <c r="D23714">
        <v>0</v>
      </c>
      <c r="G23714">
        <v>0</v>
      </c>
      <c r="H23714" t="s">
        <v>13</v>
      </c>
    </row>
    <row r="23715" spans="1:9" x14ac:dyDescent="0.25">
      <c r="A23715" t="s">
        <v>41863</v>
      </c>
      <c r="B23715" t="s">
        <v>18</v>
      </c>
      <c r="C23715">
        <v>367</v>
      </c>
      <c r="D23715">
        <v>0</v>
      </c>
      <c r="G23715">
        <v>0</v>
      </c>
      <c r="H23715" t="s">
        <v>13</v>
      </c>
    </row>
    <row r="23716" spans="1:9" x14ac:dyDescent="0.25">
      <c r="A23716" t="s">
        <v>41864</v>
      </c>
      <c r="B23716" t="s">
        <v>18</v>
      </c>
      <c r="C23716">
        <v>460</v>
      </c>
      <c r="D23716">
        <v>0</v>
      </c>
      <c r="G23716">
        <v>0</v>
      </c>
      <c r="H23716" t="s">
        <v>13</v>
      </c>
    </row>
    <row r="23717" spans="1:9" x14ac:dyDescent="0.25">
      <c r="A23717" t="s">
        <v>41865</v>
      </c>
      <c r="B23717" t="s">
        <v>10</v>
      </c>
      <c r="C23717">
        <v>353</v>
      </c>
      <c r="D23717">
        <v>2</v>
      </c>
      <c r="E23717" s="1">
        <v>1.393024541111E-5</v>
      </c>
      <c r="F23717" t="s">
        <v>827</v>
      </c>
      <c r="G23717">
        <v>3</v>
      </c>
      <c r="H23717" t="s">
        <v>4508</v>
      </c>
      <c r="I23717" s="3" t="s">
        <v>13</v>
      </c>
    </row>
    <row r="23718" spans="1:9" x14ac:dyDescent="0.25">
      <c r="A23718" t="s">
        <v>41866</v>
      </c>
      <c r="B23718" t="s">
        <v>41867</v>
      </c>
      <c r="C23718">
        <v>285</v>
      </c>
      <c r="D23718">
        <v>5</v>
      </c>
      <c r="E23718" s="1">
        <v>3.4317996793151E-8</v>
      </c>
      <c r="F23718" t="s">
        <v>5854</v>
      </c>
      <c r="G23718">
        <v>0</v>
      </c>
      <c r="H23718" t="s">
        <v>13</v>
      </c>
    </row>
    <row r="23719" spans="1:9" x14ac:dyDescent="0.25">
      <c r="A23719" t="s">
        <v>41868</v>
      </c>
      <c r="B23719" t="s">
        <v>41869</v>
      </c>
      <c r="C23719">
        <v>220</v>
      </c>
      <c r="D23719">
        <v>10</v>
      </c>
      <c r="E23719" s="1">
        <v>0.31012252451542999</v>
      </c>
      <c r="F23719" t="s">
        <v>3473</v>
      </c>
      <c r="G23719">
        <v>14</v>
      </c>
      <c r="H23719" t="s">
        <v>41870</v>
      </c>
      <c r="I23719" s="3" t="s">
        <v>13</v>
      </c>
    </row>
    <row r="23720" spans="1:9" x14ac:dyDescent="0.25">
      <c r="A23720" t="s">
        <v>41871</v>
      </c>
      <c r="B23720" t="s">
        <v>32918</v>
      </c>
      <c r="C23720">
        <v>273</v>
      </c>
      <c r="D23720">
        <v>10</v>
      </c>
      <c r="E23720" s="1">
        <v>12.0233399270336</v>
      </c>
      <c r="F23720" t="s">
        <v>4847</v>
      </c>
      <c r="G23720">
        <v>6</v>
      </c>
      <c r="H23720" t="s">
        <v>37905</v>
      </c>
      <c r="I23720" s="3" t="s">
        <v>13</v>
      </c>
    </row>
    <row r="23721" spans="1:9" x14ac:dyDescent="0.25">
      <c r="A23721" t="s">
        <v>41872</v>
      </c>
      <c r="B23721" t="s">
        <v>175</v>
      </c>
      <c r="C23721">
        <v>216</v>
      </c>
      <c r="D23721">
        <v>10</v>
      </c>
      <c r="E23721" s="1">
        <v>9.0806462523083606</v>
      </c>
      <c r="F23721" t="s">
        <v>45</v>
      </c>
      <c r="G23721">
        <v>2</v>
      </c>
      <c r="H23721" t="s">
        <v>2425</v>
      </c>
    </row>
    <row r="23722" spans="1:9" x14ac:dyDescent="0.25">
      <c r="A23722" t="s">
        <v>41873</v>
      </c>
      <c r="B23722" t="s">
        <v>18</v>
      </c>
      <c r="C23722">
        <v>258</v>
      </c>
      <c r="D23722">
        <v>0</v>
      </c>
      <c r="G23722">
        <v>0</v>
      </c>
      <c r="H23722" t="s">
        <v>13</v>
      </c>
    </row>
    <row r="23723" spans="1:9" x14ac:dyDescent="0.25">
      <c r="A23723" t="s">
        <v>41874</v>
      </c>
      <c r="B23723" t="s">
        <v>3220</v>
      </c>
      <c r="C23723">
        <v>215</v>
      </c>
      <c r="D23723">
        <v>10</v>
      </c>
      <c r="E23723" s="1">
        <v>2.4614523752324299E-13</v>
      </c>
      <c r="F23723" t="s">
        <v>263</v>
      </c>
      <c r="G23723">
        <v>10</v>
      </c>
      <c r="H23723" t="s">
        <v>41875</v>
      </c>
      <c r="I23723" s="3" t="s">
        <v>3222</v>
      </c>
    </row>
    <row r="23724" spans="1:9" x14ac:dyDescent="0.25">
      <c r="A23724" t="s">
        <v>41876</v>
      </c>
      <c r="B23724" t="s">
        <v>12684</v>
      </c>
      <c r="C23724">
        <v>320</v>
      </c>
      <c r="D23724">
        <v>10</v>
      </c>
      <c r="E23724" s="1">
        <v>1.53411951713656E-15</v>
      </c>
      <c r="F23724" t="s">
        <v>2824</v>
      </c>
      <c r="G23724">
        <v>0</v>
      </c>
      <c r="H23724" t="s">
        <v>13</v>
      </c>
    </row>
    <row r="23725" spans="1:9" x14ac:dyDescent="0.25">
      <c r="A23725" t="s">
        <v>41877</v>
      </c>
      <c r="B23725" t="s">
        <v>7772</v>
      </c>
      <c r="C23725">
        <v>429</v>
      </c>
      <c r="D23725">
        <v>10</v>
      </c>
      <c r="E23725" s="1">
        <v>7.0617603132722202E-37</v>
      </c>
      <c r="F23725" t="s">
        <v>2715</v>
      </c>
      <c r="G23725">
        <v>8</v>
      </c>
      <c r="H23725" t="s">
        <v>7773</v>
      </c>
      <c r="I23725" s="3" t="s">
        <v>5239</v>
      </c>
    </row>
    <row r="23726" spans="1:9" x14ac:dyDescent="0.25">
      <c r="A23726" t="s">
        <v>41878</v>
      </c>
      <c r="B23726" t="s">
        <v>18</v>
      </c>
      <c r="C23726">
        <v>322</v>
      </c>
      <c r="D23726">
        <v>0</v>
      </c>
      <c r="G23726">
        <v>0</v>
      </c>
      <c r="H23726" t="s">
        <v>13</v>
      </c>
    </row>
    <row r="23727" spans="1:9" x14ac:dyDescent="0.25">
      <c r="A23727" t="s">
        <v>41879</v>
      </c>
      <c r="B23727" t="s">
        <v>1178</v>
      </c>
      <c r="C23727">
        <v>368</v>
      </c>
      <c r="D23727">
        <v>10</v>
      </c>
      <c r="E23727" s="1">
        <v>1.5418411146697099E-39</v>
      </c>
      <c r="F23727" t="s">
        <v>2178</v>
      </c>
      <c r="G23727">
        <v>6</v>
      </c>
      <c r="H23727" t="s">
        <v>41880</v>
      </c>
      <c r="I23727" s="3" t="s">
        <v>13</v>
      </c>
    </row>
    <row r="23728" spans="1:9" x14ac:dyDescent="0.25">
      <c r="A23728" t="s">
        <v>41881</v>
      </c>
      <c r="B23728" t="s">
        <v>27920</v>
      </c>
      <c r="C23728">
        <v>437</v>
      </c>
      <c r="D23728">
        <v>10</v>
      </c>
      <c r="E23728" s="1">
        <v>2.40836633216549E-32</v>
      </c>
      <c r="F23728" t="s">
        <v>1578</v>
      </c>
      <c r="G23728">
        <v>10</v>
      </c>
      <c r="H23728" t="s">
        <v>24611</v>
      </c>
      <c r="I23728" s="3" t="s">
        <v>660</v>
      </c>
    </row>
    <row r="23729" spans="1:9" x14ac:dyDescent="0.25">
      <c r="A23729" t="s">
        <v>41882</v>
      </c>
      <c r="B23729" t="s">
        <v>41883</v>
      </c>
      <c r="C23729">
        <v>212</v>
      </c>
      <c r="D23729">
        <v>9</v>
      </c>
      <c r="E23729" s="1">
        <v>5.9045265393596997</v>
      </c>
      <c r="F23729" s="2">
        <v>83444444444444.406</v>
      </c>
      <c r="G23729">
        <v>4</v>
      </c>
      <c r="H23729" t="s">
        <v>41884</v>
      </c>
      <c r="I23729" s="3" t="s">
        <v>13</v>
      </c>
    </row>
    <row r="23730" spans="1:9" x14ac:dyDescent="0.25">
      <c r="A23730" t="s">
        <v>41885</v>
      </c>
      <c r="B23730" t="s">
        <v>3397</v>
      </c>
      <c r="C23730">
        <v>235</v>
      </c>
      <c r="D23730">
        <v>10</v>
      </c>
      <c r="E23730" s="1">
        <v>1.8461685870334501E-24</v>
      </c>
      <c r="F23730" t="s">
        <v>1432</v>
      </c>
      <c r="G23730">
        <v>5</v>
      </c>
      <c r="H23730" t="s">
        <v>8234</v>
      </c>
      <c r="I23730" s="3" t="s">
        <v>13</v>
      </c>
    </row>
    <row r="23731" spans="1:9" x14ac:dyDescent="0.25">
      <c r="A23731" t="s">
        <v>41886</v>
      </c>
      <c r="B23731" t="s">
        <v>41887</v>
      </c>
      <c r="C23731">
        <v>262</v>
      </c>
      <c r="D23731">
        <v>10</v>
      </c>
      <c r="E23731" s="1">
        <v>6.4116783697147104E-14</v>
      </c>
      <c r="F23731" t="s">
        <v>4967</v>
      </c>
      <c r="G23731">
        <v>0</v>
      </c>
      <c r="H23731" t="s">
        <v>13</v>
      </c>
    </row>
    <row r="23732" spans="1:9" x14ac:dyDescent="0.25">
      <c r="A23732" t="s">
        <v>41888</v>
      </c>
      <c r="B23732" t="s">
        <v>18</v>
      </c>
      <c r="C23732">
        <v>296</v>
      </c>
      <c r="D23732">
        <v>0</v>
      </c>
      <c r="G23732">
        <v>0</v>
      </c>
      <c r="H23732" t="s">
        <v>13</v>
      </c>
    </row>
    <row r="23733" spans="1:9" x14ac:dyDescent="0.25">
      <c r="A23733" t="s">
        <v>41889</v>
      </c>
      <c r="B23733" t="s">
        <v>41890</v>
      </c>
      <c r="C23733">
        <v>483</v>
      </c>
      <c r="D23733">
        <v>10</v>
      </c>
      <c r="E23733" s="1">
        <v>1.55640629772607E-71</v>
      </c>
      <c r="F23733" t="s">
        <v>580</v>
      </c>
      <c r="G23733">
        <v>12</v>
      </c>
      <c r="H23733" t="s">
        <v>41891</v>
      </c>
      <c r="I23733" s="3" t="s">
        <v>13</v>
      </c>
    </row>
    <row r="23734" spans="1:9" x14ac:dyDescent="0.25">
      <c r="A23734" t="s">
        <v>41892</v>
      </c>
      <c r="B23734" t="s">
        <v>18</v>
      </c>
      <c r="C23734">
        <v>208</v>
      </c>
      <c r="D23734">
        <v>0</v>
      </c>
      <c r="G23734">
        <v>0</v>
      </c>
      <c r="H23734" t="s">
        <v>13</v>
      </c>
    </row>
    <row r="23735" spans="1:9" x14ac:dyDescent="0.25">
      <c r="A23735" t="s">
        <v>41893</v>
      </c>
      <c r="B23735" t="s">
        <v>10194</v>
      </c>
      <c r="C23735">
        <v>309</v>
      </c>
      <c r="D23735">
        <v>10</v>
      </c>
      <c r="E23735" s="1">
        <v>6.2505841855336995E-42</v>
      </c>
      <c r="F23735" t="s">
        <v>261</v>
      </c>
      <c r="G23735">
        <v>1</v>
      </c>
      <c r="H23735" t="s">
        <v>10195</v>
      </c>
      <c r="I23735" s="3" t="s">
        <v>13</v>
      </c>
    </row>
    <row r="23736" spans="1:9" x14ac:dyDescent="0.25">
      <c r="A23736" t="s">
        <v>41894</v>
      </c>
      <c r="B23736" t="s">
        <v>41895</v>
      </c>
      <c r="C23736">
        <v>336</v>
      </c>
      <c r="D23736">
        <v>10</v>
      </c>
      <c r="E23736" s="1">
        <v>1.7697648737453901E-8</v>
      </c>
      <c r="F23736" t="s">
        <v>1660</v>
      </c>
      <c r="G23736">
        <v>6</v>
      </c>
      <c r="H23736" t="s">
        <v>18886</v>
      </c>
      <c r="I23736" s="3" t="s">
        <v>318</v>
      </c>
    </row>
    <row r="23737" spans="1:9" x14ac:dyDescent="0.25">
      <c r="A23737" t="s">
        <v>41896</v>
      </c>
      <c r="B23737" t="s">
        <v>41897</v>
      </c>
      <c r="C23737">
        <v>375</v>
      </c>
      <c r="D23737">
        <v>10</v>
      </c>
      <c r="E23737" s="1">
        <v>8.9845662932551105E-31</v>
      </c>
      <c r="F23737" t="s">
        <v>883</v>
      </c>
      <c r="G23737">
        <v>0</v>
      </c>
      <c r="H23737" t="s">
        <v>13</v>
      </c>
    </row>
    <row r="23738" spans="1:9" x14ac:dyDescent="0.25">
      <c r="A23738" t="s">
        <v>41898</v>
      </c>
      <c r="B23738" t="s">
        <v>18</v>
      </c>
      <c r="C23738">
        <v>403</v>
      </c>
      <c r="D23738">
        <v>0</v>
      </c>
      <c r="G23738">
        <v>0</v>
      </c>
      <c r="H23738" t="s">
        <v>13</v>
      </c>
    </row>
    <row r="23739" spans="1:9" x14ac:dyDescent="0.25">
      <c r="A23739" t="s">
        <v>41899</v>
      </c>
      <c r="B23739" t="s">
        <v>41900</v>
      </c>
      <c r="C23739">
        <v>459</v>
      </c>
      <c r="D23739">
        <v>10</v>
      </c>
      <c r="E23739" s="1">
        <v>1.2928700435161701E-66</v>
      </c>
      <c r="F23739" t="s">
        <v>77</v>
      </c>
      <c r="G23739">
        <v>4</v>
      </c>
      <c r="H23739" t="s">
        <v>41901</v>
      </c>
      <c r="I23739" s="3" t="s">
        <v>13</v>
      </c>
    </row>
    <row r="23740" spans="1:9" x14ac:dyDescent="0.25">
      <c r="A23740" t="s">
        <v>41902</v>
      </c>
      <c r="B23740" t="s">
        <v>20676</v>
      </c>
      <c r="C23740">
        <v>497</v>
      </c>
      <c r="D23740">
        <v>10</v>
      </c>
      <c r="E23740" s="1">
        <v>3.1909047112796901E-55</v>
      </c>
      <c r="F23740" t="s">
        <v>277</v>
      </c>
      <c r="G23740">
        <v>5</v>
      </c>
      <c r="H23740" t="s">
        <v>20677</v>
      </c>
      <c r="I23740" s="3" t="s">
        <v>20678</v>
      </c>
    </row>
    <row r="23741" spans="1:9" x14ac:dyDescent="0.25">
      <c r="A23741" t="s">
        <v>41903</v>
      </c>
      <c r="B23741" t="s">
        <v>26598</v>
      </c>
      <c r="C23741">
        <v>497</v>
      </c>
      <c r="D23741">
        <v>10</v>
      </c>
      <c r="E23741" s="1">
        <v>1.63407908004325E-50</v>
      </c>
      <c r="F23741" t="s">
        <v>303</v>
      </c>
      <c r="G23741">
        <v>4</v>
      </c>
      <c r="H23741" t="s">
        <v>12580</v>
      </c>
      <c r="I23741" s="3" t="s">
        <v>13</v>
      </c>
    </row>
    <row r="23742" spans="1:9" x14ac:dyDescent="0.25">
      <c r="A23742" t="s">
        <v>41904</v>
      </c>
      <c r="B23742" t="s">
        <v>41905</v>
      </c>
      <c r="C23742">
        <v>268</v>
      </c>
      <c r="D23742">
        <v>10</v>
      </c>
      <c r="E23742" s="1">
        <v>1.2426039560424399E-12</v>
      </c>
      <c r="F23742" t="s">
        <v>456</v>
      </c>
      <c r="G23742">
        <v>2</v>
      </c>
      <c r="H23742" t="s">
        <v>41906</v>
      </c>
      <c r="I23742" s="3" t="s">
        <v>13</v>
      </c>
    </row>
    <row r="23743" spans="1:9" x14ac:dyDescent="0.25">
      <c r="A23743" t="s">
        <v>41907</v>
      </c>
      <c r="B23743" t="s">
        <v>18</v>
      </c>
      <c r="C23743">
        <v>203</v>
      </c>
      <c r="D23743">
        <v>0</v>
      </c>
      <c r="G23743">
        <v>0</v>
      </c>
      <c r="H23743" t="s">
        <v>13</v>
      </c>
    </row>
    <row r="23744" spans="1:9" x14ac:dyDescent="0.25">
      <c r="A23744" t="s">
        <v>41908</v>
      </c>
      <c r="B23744" t="s">
        <v>18</v>
      </c>
      <c r="C23744">
        <v>246</v>
      </c>
      <c r="D23744">
        <v>0</v>
      </c>
      <c r="G23744">
        <v>0</v>
      </c>
      <c r="H23744" t="s">
        <v>13</v>
      </c>
    </row>
    <row r="23745" spans="1:9" x14ac:dyDescent="0.25">
      <c r="A23745" t="s">
        <v>41909</v>
      </c>
      <c r="B23745" t="s">
        <v>41910</v>
      </c>
      <c r="C23745">
        <v>465</v>
      </c>
      <c r="D23745">
        <v>10</v>
      </c>
      <c r="E23745" s="1">
        <v>4.4294163795802699E-46</v>
      </c>
      <c r="F23745" t="s">
        <v>2715</v>
      </c>
      <c r="G23745">
        <v>4</v>
      </c>
      <c r="H23745" t="s">
        <v>19651</v>
      </c>
      <c r="I23745" s="3" t="s">
        <v>13</v>
      </c>
    </row>
    <row r="23746" spans="1:9" x14ac:dyDescent="0.25">
      <c r="A23746" t="s">
        <v>41911</v>
      </c>
      <c r="B23746" t="s">
        <v>41912</v>
      </c>
      <c r="C23746">
        <v>469</v>
      </c>
      <c r="D23746">
        <v>4</v>
      </c>
      <c r="E23746" s="1">
        <v>350.66698438504102</v>
      </c>
      <c r="F23746" t="s">
        <v>25374</v>
      </c>
      <c r="G23746">
        <v>3</v>
      </c>
      <c r="H23746" t="s">
        <v>10518</v>
      </c>
      <c r="I23746" s="3" t="s">
        <v>885</v>
      </c>
    </row>
    <row r="23747" spans="1:9" x14ac:dyDescent="0.25">
      <c r="A23747" t="s">
        <v>41913</v>
      </c>
      <c r="B23747" t="s">
        <v>1470</v>
      </c>
      <c r="C23747">
        <v>223</v>
      </c>
      <c r="D23747">
        <v>10</v>
      </c>
      <c r="E23747" s="1">
        <v>4.0280758159920698E-8</v>
      </c>
      <c r="F23747" t="s">
        <v>4001</v>
      </c>
      <c r="G23747">
        <v>1</v>
      </c>
      <c r="H23747" t="s">
        <v>4304</v>
      </c>
      <c r="I23747" s="3" t="s">
        <v>13</v>
      </c>
    </row>
    <row r="23748" spans="1:9" x14ac:dyDescent="0.25">
      <c r="A23748" t="s">
        <v>41914</v>
      </c>
      <c r="B23748" t="s">
        <v>41915</v>
      </c>
      <c r="C23748">
        <v>323</v>
      </c>
      <c r="D23748">
        <v>9</v>
      </c>
      <c r="E23748" s="1">
        <v>8.4078360753334598E-6</v>
      </c>
      <c r="F23748" s="2">
        <v>67111111111111.102</v>
      </c>
      <c r="G23748">
        <v>0</v>
      </c>
      <c r="H23748" t="s">
        <v>13</v>
      </c>
    </row>
    <row r="23749" spans="1:9" x14ac:dyDescent="0.25">
      <c r="A23749" t="s">
        <v>41916</v>
      </c>
      <c r="B23749" t="s">
        <v>18</v>
      </c>
      <c r="C23749">
        <v>341</v>
      </c>
      <c r="D23749">
        <v>0</v>
      </c>
      <c r="G23749">
        <v>0</v>
      </c>
      <c r="H23749" t="s">
        <v>13</v>
      </c>
    </row>
    <row r="23750" spans="1:9" x14ac:dyDescent="0.25">
      <c r="A23750" t="s">
        <v>41917</v>
      </c>
      <c r="B23750" t="s">
        <v>11497</v>
      </c>
      <c r="C23750">
        <v>385</v>
      </c>
      <c r="D23750">
        <v>10</v>
      </c>
      <c r="E23750" s="1">
        <v>2.6757425892156198E-31</v>
      </c>
      <c r="F23750" t="s">
        <v>4541</v>
      </c>
      <c r="G23750">
        <v>2</v>
      </c>
      <c r="H23750" t="s">
        <v>14256</v>
      </c>
      <c r="I23750" s="3" t="s">
        <v>7657</v>
      </c>
    </row>
    <row r="23751" spans="1:9" x14ac:dyDescent="0.25">
      <c r="A23751" t="s">
        <v>41918</v>
      </c>
      <c r="B23751" t="s">
        <v>10979</v>
      </c>
      <c r="C23751">
        <v>469</v>
      </c>
      <c r="D23751">
        <v>10</v>
      </c>
      <c r="E23751" s="1">
        <v>1.0654533982741001E-43</v>
      </c>
      <c r="F23751" t="s">
        <v>4457</v>
      </c>
      <c r="G23751">
        <v>3</v>
      </c>
      <c r="H23751" t="s">
        <v>929</v>
      </c>
      <c r="I23751" s="3" t="s">
        <v>13</v>
      </c>
    </row>
    <row r="23752" spans="1:9" x14ac:dyDescent="0.25">
      <c r="A23752" t="s">
        <v>41919</v>
      </c>
      <c r="B23752" t="s">
        <v>18</v>
      </c>
      <c r="C23752">
        <v>221</v>
      </c>
      <c r="D23752">
        <v>0</v>
      </c>
      <c r="G23752">
        <v>0</v>
      </c>
      <c r="H23752" t="s">
        <v>13</v>
      </c>
    </row>
    <row r="23753" spans="1:9" x14ac:dyDescent="0.25">
      <c r="A23753" t="s">
        <v>41920</v>
      </c>
      <c r="B23753" t="s">
        <v>41921</v>
      </c>
      <c r="C23753">
        <v>311</v>
      </c>
      <c r="D23753">
        <v>10</v>
      </c>
      <c r="E23753" s="1">
        <v>1.1391245423287701E-42</v>
      </c>
      <c r="F23753" t="s">
        <v>1306</v>
      </c>
      <c r="G23753">
        <v>8</v>
      </c>
      <c r="H23753" t="s">
        <v>1030</v>
      </c>
      <c r="I23753" s="3" t="s">
        <v>13</v>
      </c>
    </row>
    <row r="23754" spans="1:9" x14ac:dyDescent="0.25">
      <c r="A23754" t="s">
        <v>41922</v>
      </c>
      <c r="B23754" t="s">
        <v>18</v>
      </c>
      <c r="C23754">
        <v>214</v>
      </c>
      <c r="D23754">
        <v>0</v>
      </c>
      <c r="G23754">
        <v>0</v>
      </c>
      <c r="H23754" t="s">
        <v>13</v>
      </c>
    </row>
    <row r="23755" spans="1:9" x14ac:dyDescent="0.25">
      <c r="A23755" t="s">
        <v>41923</v>
      </c>
      <c r="B23755" t="s">
        <v>41924</v>
      </c>
      <c r="C23755">
        <v>484</v>
      </c>
      <c r="D23755">
        <v>10</v>
      </c>
      <c r="E23755" s="1">
        <v>4.2384995312526899E-69</v>
      </c>
      <c r="F23755" t="s">
        <v>1524</v>
      </c>
      <c r="G23755">
        <v>7</v>
      </c>
      <c r="H23755" t="s">
        <v>12946</v>
      </c>
      <c r="I23755" s="3" t="s">
        <v>318</v>
      </c>
    </row>
    <row r="23756" spans="1:9" x14ac:dyDescent="0.25">
      <c r="A23756" t="s">
        <v>41925</v>
      </c>
      <c r="B23756" t="s">
        <v>1111</v>
      </c>
      <c r="C23756">
        <v>397</v>
      </c>
      <c r="D23756">
        <v>10</v>
      </c>
      <c r="E23756" s="1">
        <v>1.4439814304317301E-21</v>
      </c>
      <c r="F23756" t="s">
        <v>576</v>
      </c>
      <c r="G23756">
        <v>7</v>
      </c>
      <c r="H23756" t="s">
        <v>17342</v>
      </c>
      <c r="I23756" s="3" t="s">
        <v>1113</v>
      </c>
    </row>
    <row r="23757" spans="1:9" x14ac:dyDescent="0.25">
      <c r="A23757" t="s">
        <v>41926</v>
      </c>
      <c r="B23757" t="s">
        <v>18</v>
      </c>
      <c r="C23757">
        <v>250</v>
      </c>
      <c r="D23757">
        <v>0</v>
      </c>
      <c r="G23757">
        <v>0</v>
      </c>
      <c r="H23757" t="s">
        <v>13</v>
      </c>
    </row>
    <row r="23758" spans="1:9" x14ac:dyDescent="0.25">
      <c r="A23758" t="s">
        <v>41927</v>
      </c>
      <c r="B23758" t="s">
        <v>6651</v>
      </c>
      <c r="C23758">
        <v>365</v>
      </c>
      <c r="D23758">
        <v>10</v>
      </c>
      <c r="E23758" s="1">
        <v>7.4390849935134798E-34</v>
      </c>
      <c r="F23758" t="s">
        <v>432</v>
      </c>
      <c r="G23758">
        <v>0</v>
      </c>
      <c r="H23758" t="s">
        <v>13</v>
      </c>
    </row>
    <row r="23759" spans="1:9" x14ac:dyDescent="0.25">
      <c r="A23759" t="s">
        <v>41928</v>
      </c>
      <c r="B23759" t="s">
        <v>8108</v>
      </c>
      <c r="C23759">
        <v>363</v>
      </c>
      <c r="D23759">
        <v>10</v>
      </c>
      <c r="E23759" s="1">
        <v>1.2532646544749801E-27</v>
      </c>
      <c r="F23759" t="s">
        <v>711</v>
      </c>
      <c r="G23759">
        <v>16</v>
      </c>
      <c r="H23759" t="s">
        <v>8109</v>
      </c>
      <c r="I23759" s="3" t="s">
        <v>8110</v>
      </c>
    </row>
    <row r="23760" spans="1:9" x14ac:dyDescent="0.25">
      <c r="A23760" t="s">
        <v>41929</v>
      </c>
      <c r="B23760" t="s">
        <v>23830</v>
      </c>
      <c r="C23760">
        <v>235</v>
      </c>
      <c r="D23760">
        <v>10</v>
      </c>
      <c r="E23760" s="1">
        <v>5.0392714978439602E-14</v>
      </c>
      <c r="F23760" t="s">
        <v>77</v>
      </c>
      <c r="G23760">
        <v>2</v>
      </c>
      <c r="H23760" t="s">
        <v>1197</v>
      </c>
      <c r="I23760" s="3" t="s">
        <v>1198</v>
      </c>
    </row>
    <row r="23761" spans="1:9" x14ac:dyDescent="0.25">
      <c r="A23761" t="s">
        <v>41930</v>
      </c>
      <c r="B23761" t="s">
        <v>41931</v>
      </c>
      <c r="C23761">
        <v>497</v>
      </c>
      <c r="D23761">
        <v>10</v>
      </c>
      <c r="E23761" s="1">
        <v>6.8494957938263602E-57</v>
      </c>
      <c r="F23761" t="s">
        <v>130</v>
      </c>
      <c r="G23761">
        <v>3</v>
      </c>
      <c r="H23761" t="s">
        <v>15437</v>
      </c>
      <c r="I23761" s="3" t="s">
        <v>3512</v>
      </c>
    </row>
    <row r="23762" spans="1:9" x14ac:dyDescent="0.25">
      <c r="A23762" t="s">
        <v>41932</v>
      </c>
      <c r="B23762" t="s">
        <v>41933</v>
      </c>
      <c r="C23762">
        <v>433</v>
      </c>
      <c r="D23762">
        <v>3</v>
      </c>
      <c r="E23762" s="1">
        <v>10.8232705693589</v>
      </c>
      <c r="F23762" s="2">
        <v>71666666666666.594</v>
      </c>
      <c r="G23762">
        <v>1</v>
      </c>
      <c r="H23762" t="s">
        <v>4304</v>
      </c>
    </row>
    <row r="23763" spans="1:9" x14ac:dyDescent="0.25">
      <c r="A23763" t="s">
        <v>41934</v>
      </c>
      <c r="B23763" t="s">
        <v>7538</v>
      </c>
      <c r="C23763">
        <v>482</v>
      </c>
      <c r="D23763">
        <v>10</v>
      </c>
      <c r="E23763" s="1">
        <v>3.7131068442352601E-65</v>
      </c>
      <c r="F23763" t="s">
        <v>777</v>
      </c>
      <c r="G23763">
        <v>12</v>
      </c>
      <c r="H23763" t="s">
        <v>13241</v>
      </c>
      <c r="I23763" s="3" t="s">
        <v>4662</v>
      </c>
    </row>
    <row r="23764" spans="1:9" x14ac:dyDescent="0.25">
      <c r="A23764" t="s">
        <v>41935</v>
      </c>
      <c r="B23764" t="s">
        <v>662</v>
      </c>
      <c r="C23764">
        <v>302</v>
      </c>
      <c r="D23764">
        <v>10</v>
      </c>
      <c r="E23764" s="1">
        <v>6.7793437077136997E-28</v>
      </c>
      <c r="F23764" t="s">
        <v>521</v>
      </c>
      <c r="G23764">
        <v>0</v>
      </c>
      <c r="H23764" t="s">
        <v>13</v>
      </c>
    </row>
    <row r="23765" spans="1:9" x14ac:dyDescent="0.25">
      <c r="A23765" t="s">
        <v>41936</v>
      </c>
      <c r="B23765" t="s">
        <v>315</v>
      </c>
      <c r="C23765">
        <v>409</v>
      </c>
      <c r="D23765">
        <v>10</v>
      </c>
      <c r="E23765" s="1">
        <v>2.3242239550456799E-51</v>
      </c>
      <c r="F23765" t="s">
        <v>303</v>
      </c>
      <c r="G23765">
        <v>5</v>
      </c>
      <c r="H23765" t="s">
        <v>1634</v>
      </c>
      <c r="I23765" s="3" t="s">
        <v>1635</v>
      </c>
    </row>
    <row r="23766" spans="1:9" x14ac:dyDescent="0.25">
      <c r="A23766" t="s">
        <v>41937</v>
      </c>
      <c r="B23766" t="s">
        <v>1796</v>
      </c>
      <c r="C23766">
        <v>462</v>
      </c>
      <c r="D23766">
        <v>10</v>
      </c>
      <c r="E23766" s="1">
        <v>2.8674476067412597E-51</v>
      </c>
      <c r="F23766" t="s">
        <v>146</v>
      </c>
      <c r="G23766">
        <v>8</v>
      </c>
      <c r="H23766" t="s">
        <v>1350</v>
      </c>
      <c r="I23766" s="3" t="s">
        <v>480</v>
      </c>
    </row>
    <row r="23767" spans="1:9" x14ac:dyDescent="0.25">
      <c r="A23767" t="s">
        <v>41938</v>
      </c>
      <c r="B23767" t="s">
        <v>2186</v>
      </c>
      <c r="C23767">
        <v>502</v>
      </c>
      <c r="D23767">
        <v>10</v>
      </c>
      <c r="E23767" s="1">
        <v>5.6490045730342896E-46</v>
      </c>
      <c r="F23767" t="s">
        <v>536</v>
      </c>
      <c r="G23767">
        <v>5</v>
      </c>
      <c r="H23767" t="s">
        <v>41939</v>
      </c>
      <c r="I23767" s="3" t="s">
        <v>13</v>
      </c>
    </row>
    <row r="23768" spans="1:9" x14ac:dyDescent="0.25">
      <c r="A23768" t="s">
        <v>41940</v>
      </c>
      <c r="B23768" t="s">
        <v>9883</v>
      </c>
      <c r="C23768">
        <v>506</v>
      </c>
      <c r="D23768">
        <v>10</v>
      </c>
      <c r="E23768" s="1">
        <v>2.8291926553590398E-60</v>
      </c>
      <c r="F23768" t="s">
        <v>852</v>
      </c>
      <c r="G23768">
        <v>1</v>
      </c>
      <c r="H23768" t="s">
        <v>9884</v>
      </c>
      <c r="I23768" s="3" t="s">
        <v>13</v>
      </c>
    </row>
    <row r="23769" spans="1:9" x14ac:dyDescent="0.25">
      <c r="A23769" t="s">
        <v>41941</v>
      </c>
      <c r="B23769" t="s">
        <v>18</v>
      </c>
      <c r="C23769">
        <v>325</v>
      </c>
      <c r="D23769">
        <v>0</v>
      </c>
      <c r="G23769">
        <v>0</v>
      </c>
      <c r="H23769" t="s">
        <v>13</v>
      </c>
    </row>
    <row r="23770" spans="1:9" x14ac:dyDescent="0.25">
      <c r="A23770" t="s">
        <v>41942</v>
      </c>
      <c r="B23770" t="s">
        <v>18</v>
      </c>
      <c r="C23770">
        <v>297</v>
      </c>
      <c r="D23770">
        <v>0</v>
      </c>
      <c r="G23770">
        <v>0</v>
      </c>
      <c r="H23770" t="s">
        <v>13</v>
      </c>
    </row>
    <row r="23771" spans="1:9" x14ac:dyDescent="0.25">
      <c r="A23771" t="s">
        <v>41943</v>
      </c>
      <c r="B23771" t="s">
        <v>175</v>
      </c>
      <c r="C23771">
        <v>286</v>
      </c>
      <c r="D23771">
        <v>10</v>
      </c>
      <c r="E23771" s="1">
        <v>2.7157983406025399E-20</v>
      </c>
      <c r="F23771" t="s">
        <v>197</v>
      </c>
      <c r="G23771">
        <v>7</v>
      </c>
      <c r="H23771" t="s">
        <v>41944</v>
      </c>
      <c r="I23771" s="3" t="s">
        <v>13</v>
      </c>
    </row>
    <row r="23772" spans="1:9" x14ac:dyDescent="0.25">
      <c r="A23772" t="s">
        <v>41945</v>
      </c>
      <c r="B23772" t="s">
        <v>18</v>
      </c>
      <c r="C23772">
        <v>240</v>
      </c>
      <c r="D23772">
        <v>0</v>
      </c>
      <c r="G23772">
        <v>0</v>
      </c>
      <c r="H23772" t="s">
        <v>13</v>
      </c>
    </row>
    <row r="23773" spans="1:9" x14ac:dyDescent="0.25">
      <c r="A23773" t="s">
        <v>41946</v>
      </c>
      <c r="B23773" t="s">
        <v>18</v>
      </c>
      <c r="C23773">
        <v>238</v>
      </c>
      <c r="D23773">
        <v>0</v>
      </c>
      <c r="G23773">
        <v>0</v>
      </c>
      <c r="H23773" t="s">
        <v>13</v>
      </c>
    </row>
    <row r="23774" spans="1:9" x14ac:dyDescent="0.25">
      <c r="A23774" t="s">
        <v>41947</v>
      </c>
      <c r="B23774" t="s">
        <v>3379</v>
      </c>
      <c r="C23774">
        <v>505</v>
      </c>
      <c r="D23774">
        <v>10</v>
      </c>
      <c r="E23774" s="1">
        <v>3.03424669801689E-53</v>
      </c>
      <c r="F23774" t="s">
        <v>711</v>
      </c>
      <c r="G23774">
        <v>3</v>
      </c>
      <c r="H23774" t="s">
        <v>3380</v>
      </c>
      <c r="I23774" s="3" t="s">
        <v>3381</v>
      </c>
    </row>
    <row r="23775" spans="1:9" x14ac:dyDescent="0.25">
      <c r="A23775" t="s">
        <v>41948</v>
      </c>
      <c r="B23775" t="s">
        <v>41949</v>
      </c>
      <c r="C23775">
        <v>439</v>
      </c>
      <c r="D23775">
        <v>10</v>
      </c>
      <c r="E23775" s="1">
        <v>4.0795670966761601E-56</v>
      </c>
      <c r="F23775" t="s">
        <v>1578</v>
      </c>
      <c r="G23775">
        <v>3</v>
      </c>
      <c r="H23775" t="s">
        <v>25591</v>
      </c>
      <c r="I23775" s="3" t="s">
        <v>13</v>
      </c>
    </row>
    <row r="23776" spans="1:9" x14ac:dyDescent="0.25">
      <c r="A23776" t="s">
        <v>41950</v>
      </c>
      <c r="B23776" t="s">
        <v>14321</v>
      </c>
      <c r="C23776">
        <v>402</v>
      </c>
      <c r="D23776">
        <v>10</v>
      </c>
      <c r="E23776" s="1">
        <v>3.7236924008004403E-49</v>
      </c>
      <c r="F23776" t="s">
        <v>772</v>
      </c>
      <c r="G23776">
        <v>3</v>
      </c>
      <c r="H23776" t="s">
        <v>41951</v>
      </c>
      <c r="I23776" s="3" t="s">
        <v>41952</v>
      </c>
    </row>
    <row r="23777" spans="1:9" x14ac:dyDescent="0.25">
      <c r="A23777" t="s">
        <v>41953</v>
      </c>
      <c r="B23777" t="s">
        <v>2705</v>
      </c>
      <c r="C23777">
        <v>437</v>
      </c>
      <c r="D23777">
        <v>10</v>
      </c>
      <c r="E23777" s="1">
        <v>7.4866305250174197E-34</v>
      </c>
      <c r="F23777" t="s">
        <v>4810</v>
      </c>
      <c r="G23777">
        <v>2</v>
      </c>
      <c r="H23777" t="s">
        <v>15594</v>
      </c>
    </row>
    <row r="23778" spans="1:9" x14ac:dyDescent="0.25">
      <c r="A23778" t="s">
        <v>41954</v>
      </c>
      <c r="B23778" t="s">
        <v>41955</v>
      </c>
      <c r="C23778">
        <v>227</v>
      </c>
      <c r="D23778">
        <v>10</v>
      </c>
      <c r="E23778" s="1">
        <v>8.3672618938601396E-25</v>
      </c>
      <c r="F23778" t="s">
        <v>103</v>
      </c>
      <c r="G23778">
        <v>4</v>
      </c>
      <c r="H23778" t="s">
        <v>39023</v>
      </c>
      <c r="I23778" s="3" t="s">
        <v>259</v>
      </c>
    </row>
    <row r="23779" spans="1:9" x14ac:dyDescent="0.25">
      <c r="A23779" t="s">
        <v>41956</v>
      </c>
      <c r="B23779" t="s">
        <v>41957</v>
      </c>
      <c r="C23779">
        <v>223</v>
      </c>
      <c r="D23779">
        <v>3</v>
      </c>
      <c r="E23779" s="1">
        <v>58.300347446455703</v>
      </c>
      <c r="F23779" t="s">
        <v>4334</v>
      </c>
      <c r="G23779">
        <v>0</v>
      </c>
      <c r="H23779" t="s">
        <v>13</v>
      </c>
    </row>
    <row r="23780" spans="1:9" x14ac:dyDescent="0.25">
      <c r="A23780" t="s">
        <v>41958</v>
      </c>
      <c r="B23780" t="s">
        <v>41959</v>
      </c>
      <c r="C23780">
        <v>493</v>
      </c>
      <c r="D23780">
        <v>10</v>
      </c>
      <c r="E23780" s="1">
        <v>1.25074817445627E-31</v>
      </c>
      <c r="F23780" t="s">
        <v>711</v>
      </c>
      <c r="G23780">
        <v>7</v>
      </c>
      <c r="H23780" t="s">
        <v>41960</v>
      </c>
      <c r="I23780" s="3" t="s">
        <v>41961</v>
      </c>
    </row>
    <row r="23781" spans="1:9" x14ac:dyDescent="0.25">
      <c r="A23781" t="s">
        <v>41962</v>
      </c>
      <c r="B23781" t="s">
        <v>41963</v>
      </c>
      <c r="C23781">
        <v>321</v>
      </c>
      <c r="D23781">
        <v>10</v>
      </c>
      <c r="E23781" s="1">
        <v>6.4684264888847604E-32</v>
      </c>
      <c r="F23781" t="s">
        <v>772</v>
      </c>
      <c r="G23781">
        <v>4</v>
      </c>
      <c r="H23781" t="s">
        <v>4083</v>
      </c>
      <c r="I23781" s="3" t="s">
        <v>318</v>
      </c>
    </row>
    <row r="23782" spans="1:9" x14ac:dyDescent="0.25">
      <c r="A23782" t="s">
        <v>41964</v>
      </c>
      <c r="B23782" t="s">
        <v>7992</v>
      </c>
      <c r="C23782">
        <v>200</v>
      </c>
      <c r="D23782">
        <v>10</v>
      </c>
      <c r="E23782" s="1">
        <v>3.9919407343488697E-11</v>
      </c>
      <c r="F23782" t="s">
        <v>1537</v>
      </c>
      <c r="G23782">
        <v>32</v>
      </c>
      <c r="H23782" t="s">
        <v>7993</v>
      </c>
      <c r="I23782" s="3" t="s">
        <v>13</v>
      </c>
    </row>
    <row r="23783" spans="1:9" x14ac:dyDescent="0.25">
      <c r="A23783" t="s">
        <v>41965</v>
      </c>
      <c r="B23783" t="s">
        <v>4307</v>
      </c>
      <c r="C23783">
        <v>404</v>
      </c>
      <c r="D23783">
        <v>10</v>
      </c>
      <c r="E23783" s="1">
        <v>9.2449272297583503E-37</v>
      </c>
      <c r="F23783" t="s">
        <v>55</v>
      </c>
      <c r="G23783">
        <v>6</v>
      </c>
      <c r="H23783" t="s">
        <v>4308</v>
      </c>
      <c r="I23783" s="3" t="s">
        <v>1251</v>
      </c>
    </row>
    <row r="23784" spans="1:9" x14ac:dyDescent="0.25">
      <c r="A23784" t="s">
        <v>41966</v>
      </c>
      <c r="B23784" t="s">
        <v>19913</v>
      </c>
      <c r="C23784">
        <v>439</v>
      </c>
      <c r="D23784">
        <v>10</v>
      </c>
      <c r="E23784" s="1">
        <v>1.5538334048064E-48</v>
      </c>
      <c r="F23784" t="s">
        <v>1594</v>
      </c>
      <c r="G23784">
        <v>6</v>
      </c>
      <c r="H23784" t="s">
        <v>19914</v>
      </c>
      <c r="I23784" s="3" t="s">
        <v>13</v>
      </c>
    </row>
    <row r="23785" spans="1:9" x14ac:dyDescent="0.25">
      <c r="A23785" t="s">
        <v>41967</v>
      </c>
      <c r="B23785" t="s">
        <v>41968</v>
      </c>
      <c r="C23785">
        <v>495</v>
      </c>
      <c r="D23785">
        <v>10</v>
      </c>
      <c r="E23785" s="1">
        <v>1.02828060304783E-36</v>
      </c>
      <c r="F23785" t="s">
        <v>846</v>
      </c>
      <c r="G23785">
        <v>5</v>
      </c>
      <c r="H23785" t="s">
        <v>5146</v>
      </c>
      <c r="I23785" s="3" t="s">
        <v>13</v>
      </c>
    </row>
    <row r="23786" spans="1:9" x14ac:dyDescent="0.25">
      <c r="A23786" t="s">
        <v>41969</v>
      </c>
      <c r="B23786" t="s">
        <v>20176</v>
      </c>
      <c r="C23786">
        <v>422</v>
      </c>
      <c r="D23786">
        <v>10</v>
      </c>
      <c r="E23786" s="1">
        <v>3.1855191024556002E-62</v>
      </c>
      <c r="F23786" t="s">
        <v>521</v>
      </c>
      <c r="G23786">
        <v>9</v>
      </c>
      <c r="H23786" t="s">
        <v>20177</v>
      </c>
      <c r="I23786" s="3" t="s">
        <v>13</v>
      </c>
    </row>
    <row r="23787" spans="1:9" x14ac:dyDescent="0.25">
      <c r="A23787" t="s">
        <v>41970</v>
      </c>
      <c r="B23787" t="s">
        <v>10747</v>
      </c>
      <c r="C23787">
        <v>501</v>
      </c>
      <c r="D23787">
        <v>10</v>
      </c>
      <c r="E23787" s="1">
        <v>2.4809825336870001E-69</v>
      </c>
      <c r="F23787" t="s">
        <v>55</v>
      </c>
      <c r="G23787">
        <v>7</v>
      </c>
      <c r="H23787" t="s">
        <v>8672</v>
      </c>
      <c r="I23787" s="3" t="s">
        <v>13</v>
      </c>
    </row>
    <row r="23788" spans="1:9" x14ac:dyDescent="0.25">
      <c r="A23788" t="s">
        <v>41971</v>
      </c>
      <c r="B23788" t="s">
        <v>3029</v>
      </c>
      <c r="C23788">
        <v>353</v>
      </c>
      <c r="D23788">
        <v>10</v>
      </c>
      <c r="E23788" s="1">
        <v>6.4042516240435703E-22</v>
      </c>
      <c r="F23788" t="s">
        <v>316</v>
      </c>
      <c r="G23788">
        <v>3</v>
      </c>
      <c r="H23788" t="s">
        <v>9315</v>
      </c>
      <c r="I23788" s="3" t="s">
        <v>318</v>
      </c>
    </row>
    <row r="23789" spans="1:9" x14ac:dyDescent="0.25">
      <c r="A23789" t="s">
        <v>41972</v>
      </c>
      <c r="B23789" t="s">
        <v>33508</v>
      </c>
      <c r="C23789">
        <v>272</v>
      </c>
      <c r="D23789">
        <v>10</v>
      </c>
      <c r="E23789" s="1">
        <v>3.2440334627787498E-29</v>
      </c>
      <c r="F23789" t="s">
        <v>261</v>
      </c>
      <c r="G23789">
        <v>8</v>
      </c>
      <c r="H23789" t="s">
        <v>41973</v>
      </c>
      <c r="I23789" s="3" t="s">
        <v>33510</v>
      </c>
    </row>
    <row r="23790" spans="1:9" x14ac:dyDescent="0.25">
      <c r="A23790" t="s">
        <v>41974</v>
      </c>
      <c r="B23790" t="s">
        <v>36095</v>
      </c>
      <c r="C23790">
        <v>474</v>
      </c>
      <c r="D23790">
        <v>10</v>
      </c>
      <c r="E23790" s="1">
        <v>4.4137480234207903E-52</v>
      </c>
      <c r="F23790" t="s">
        <v>746</v>
      </c>
      <c r="G23790">
        <v>4</v>
      </c>
      <c r="H23790" t="s">
        <v>36096</v>
      </c>
      <c r="I23790" s="3" t="s">
        <v>7139</v>
      </c>
    </row>
    <row r="23791" spans="1:9" x14ac:dyDescent="0.25">
      <c r="A23791" t="s">
        <v>41975</v>
      </c>
      <c r="B23791" t="s">
        <v>18</v>
      </c>
      <c r="C23791">
        <v>282</v>
      </c>
      <c r="D23791">
        <v>0</v>
      </c>
      <c r="G23791">
        <v>0</v>
      </c>
      <c r="H23791" t="s">
        <v>13</v>
      </c>
    </row>
    <row r="23792" spans="1:9" x14ac:dyDescent="0.25">
      <c r="A23792" t="s">
        <v>41976</v>
      </c>
      <c r="B23792" t="s">
        <v>3206</v>
      </c>
      <c r="C23792">
        <v>401</v>
      </c>
      <c r="D23792">
        <v>10</v>
      </c>
      <c r="E23792" s="1">
        <v>2.2038229596548399E-46</v>
      </c>
      <c r="F23792" t="s">
        <v>764</v>
      </c>
      <c r="G23792">
        <v>23</v>
      </c>
      <c r="H23792" t="s">
        <v>3207</v>
      </c>
      <c r="I23792" s="3" t="s">
        <v>13</v>
      </c>
    </row>
    <row r="23793" spans="1:9" x14ac:dyDescent="0.25">
      <c r="A23793" t="s">
        <v>41977</v>
      </c>
      <c r="B23793" t="s">
        <v>40808</v>
      </c>
      <c r="C23793">
        <v>403</v>
      </c>
      <c r="D23793">
        <v>10</v>
      </c>
      <c r="E23793" s="1">
        <v>7.4048131425402699E-10</v>
      </c>
      <c r="F23793" t="s">
        <v>369</v>
      </c>
      <c r="G23793">
        <v>13</v>
      </c>
      <c r="H23793" t="s">
        <v>40809</v>
      </c>
      <c r="I23793" s="3" t="s">
        <v>13</v>
      </c>
    </row>
    <row r="23794" spans="1:9" x14ac:dyDescent="0.25">
      <c r="A23794" t="s">
        <v>41978</v>
      </c>
      <c r="B23794" t="s">
        <v>22542</v>
      </c>
      <c r="C23794">
        <v>484</v>
      </c>
      <c r="D23794">
        <v>10</v>
      </c>
      <c r="E23794" s="1">
        <v>2.5602518533489099E-37</v>
      </c>
      <c r="F23794" t="s">
        <v>5101</v>
      </c>
      <c r="G23794">
        <v>6</v>
      </c>
      <c r="H23794" t="s">
        <v>22543</v>
      </c>
      <c r="I23794" s="3" t="s">
        <v>22544</v>
      </c>
    </row>
    <row r="23795" spans="1:9" x14ac:dyDescent="0.25">
      <c r="A23795" t="s">
        <v>41979</v>
      </c>
      <c r="B23795" t="s">
        <v>41980</v>
      </c>
      <c r="C23795">
        <v>437</v>
      </c>
      <c r="D23795">
        <v>10</v>
      </c>
      <c r="E23795" s="1">
        <v>8.8062160492776706E-19</v>
      </c>
      <c r="F23795" t="s">
        <v>3017</v>
      </c>
      <c r="G23795">
        <v>7</v>
      </c>
      <c r="H23795" t="s">
        <v>41981</v>
      </c>
      <c r="I23795" s="3" t="s">
        <v>2539</v>
      </c>
    </row>
    <row r="23796" spans="1:9" x14ac:dyDescent="0.25">
      <c r="A23796" t="s">
        <v>41982</v>
      </c>
      <c r="B23796" t="s">
        <v>30004</v>
      </c>
      <c r="C23796">
        <v>392</v>
      </c>
      <c r="D23796">
        <v>10</v>
      </c>
      <c r="E23796" s="1">
        <v>5.1511884864100601E-35</v>
      </c>
      <c r="F23796" t="s">
        <v>679</v>
      </c>
      <c r="G23796">
        <v>1</v>
      </c>
      <c r="H23796" t="s">
        <v>8087</v>
      </c>
      <c r="I23796" s="3" t="s">
        <v>13</v>
      </c>
    </row>
    <row r="23797" spans="1:9" x14ac:dyDescent="0.25">
      <c r="A23797" t="s">
        <v>41983</v>
      </c>
      <c r="B23797" t="s">
        <v>22366</v>
      </c>
      <c r="C23797">
        <v>474</v>
      </c>
      <c r="D23797">
        <v>10</v>
      </c>
      <c r="E23797" s="1">
        <v>4.8272107942474498E-58</v>
      </c>
      <c r="F23797" t="s">
        <v>490</v>
      </c>
      <c r="G23797">
        <v>6</v>
      </c>
      <c r="H23797" t="s">
        <v>39326</v>
      </c>
      <c r="I23797" s="3" t="s">
        <v>14910</v>
      </c>
    </row>
    <row r="23798" spans="1:9" x14ac:dyDescent="0.25">
      <c r="A23798" t="s">
        <v>41984</v>
      </c>
      <c r="B23798" t="s">
        <v>18</v>
      </c>
      <c r="C23798">
        <v>446</v>
      </c>
      <c r="D23798">
        <v>0</v>
      </c>
      <c r="G23798">
        <v>0</v>
      </c>
      <c r="H23798" t="s">
        <v>13</v>
      </c>
    </row>
    <row r="23799" spans="1:9" x14ac:dyDescent="0.25">
      <c r="A23799" t="s">
        <v>41985</v>
      </c>
      <c r="B23799" t="s">
        <v>18</v>
      </c>
      <c r="C23799">
        <v>261</v>
      </c>
      <c r="D23799">
        <v>0</v>
      </c>
      <c r="G23799">
        <v>0</v>
      </c>
      <c r="H23799" t="s">
        <v>13</v>
      </c>
    </row>
    <row r="23800" spans="1:9" x14ac:dyDescent="0.25">
      <c r="A23800" t="s">
        <v>41986</v>
      </c>
      <c r="B23800" t="s">
        <v>36561</v>
      </c>
      <c r="C23800">
        <v>321</v>
      </c>
      <c r="D23800">
        <v>10</v>
      </c>
      <c r="E23800" s="1">
        <v>4.7800263260479404E-9</v>
      </c>
      <c r="F23800" t="s">
        <v>341</v>
      </c>
      <c r="G23800">
        <v>2</v>
      </c>
      <c r="H23800" t="s">
        <v>36562</v>
      </c>
      <c r="I23800" s="3" t="s">
        <v>13</v>
      </c>
    </row>
    <row r="23801" spans="1:9" x14ac:dyDescent="0.25">
      <c r="A23801" t="s">
        <v>41987</v>
      </c>
      <c r="B23801" t="s">
        <v>29988</v>
      </c>
      <c r="C23801">
        <v>553</v>
      </c>
      <c r="D23801">
        <v>10</v>
      </c>
      <c r="E23801" s="1">
        <v>9.1200262273766498E-17</v>
      </c>
      <c r="F23801" t="s">
        <v>1951</v>
      </c>
      <c r="G23801">
        <v>1</v>
      </c>
      <c r="H23801" t="s">
        <v>837</v>
      </c>
      <c r="I23801" s="3" t="s">
        <v>13</v>
      </c>
    </row>
    <row r="23802" spans="1:9" x14ac:dyDescent="0.25">
      <c r="A23802" t="s">
        <v>41988</v>
      </c>
      <c r="B23802" t="s">
        <v>18</v>
      </c>
      <c r="C23802">
        <v>453</v>
      </c>
      <c r="D23802">
        <v>0</v>
      </c>
      <c r="G23802">
        <v>0</v>
      </c>
      <c r="H23802" t="s">
        <v>13</v>
      </c>
    </row>
    <row r="23803" spans="1:9" x14ac:dyDescent="0.25">
      <c r="A23803" t="s">
        <v>41989</v>
      </c>
      <c r="B23803" t="s">
        <v>8536</v>
      </c>
      <c r="C23803">
        <v>473</v>
      </c>
      <c r="D23803">
        <v>6</v>
      </c>
      <c r="E23803" s="1">
        <v>1.9621209506711001E-7</v>
      </c>
      <c r="F23803" t="s">
        <v>1238</v>
      </c>
      <c r="G23803">
        <v>0</v>
      </c>
      <c r="H23803" t="s">
        <v>13</v>
      </c>
    </row>
    <row r="23804" spans="1:9" x14ac:dyDescent="0.25">
      <c r="A23804" t="s">
        <v>41990</v>
      </c>
      <c r="B23804" t="s">
        <v>18</v>
      </c>
      <c r="C23804">
        <v>317</v>
      </c>
      <c r="D23804">
        <v>0</v>
      </c>
      <c r="G23804">
        <v>0</v>
      </c>
      <c r="H23804" t="s">
        <v>13</v>
      </c>
    </row>
    <row r="23805" spans="1:9" x14ac:dyDescent="0.25">
      <c r="A23805" t="s">
        <v>41991</v>
      </c>
      <c r="B23805" t="s">
        <v>41992</v>
      </c>
      <c r="C23805">
        <v>530</v>
      </c>
      <c r="D23805">
        <v>1</v>
      </c>
      <c r="E23805" s="1">
        <v>2.5697617905632401E-2</v>
      </c>
      <c r="F23805" t="s">
        <v>1067</v>
      </c>
      <c r="G23805">
        <v>0</v>
      </c>
      <c r="H23805" t="s">
        <v>13</v>
      </c>
    </row>
    <row r="23806" spans="1:9" x14ac:dyDescent="0.25">
      <c r="A23806" t="s">
        <v>41993</v>
      </c>
      <c r="B23806" t="s">
        <v>16995</v>
      </c>
      <c r="C23806">
        <v>356</v>
      </c>
      <c r="D23806">
        <v>10</v>
      </c>
      <c r="E23806" s="1">
        <v>7.74742917965282E-47</v>
      </c>
      <c r="F23806" t="s">
        <v>261</v>
      </c>
      <c r="G23806">
        <v>4</v>
      </c>
      <c r="H23806" t="s">
        <v>16996</v>
      </c>
      <c r="I23806" s="3" t="s">
        <v>16997</v>
      </c>
    </row>
    <row r="23807" spans="1:9" x14ac:dyDescent="0.25">
      <c r="A23807" t="s">
        <v>41994</v>
      </c>
      <c r="B23807" t="s">
        <v>36797</v>
      </c>
      <c r="C23807">
        <v>427</v>
      </c>
      <c r="D23807">
        <v>10</v>
      </c>
      <c r="E23807" s="1">
        <v>5.4754126344554E-22</v>
      </c>
      <c r="F23807" t="s">
        <v>272</v>
      </c>
      <c r="G23807">
        <v>3</v>
      </c>
      <c r="H23807" t="s">
        <v>36798</v>
      </c>
      <c r="I23807" s="3" t="s">
        <v>13</v>
      </c>
    </row>
    <row r="23808" spans="1:9" x14ac:dyDescent="0.25">
      <c r="A23808" t="s">
        <v>41995</v>
      </c>
      <c r="B23808" t="s">
        <v>35079</v>
      </c>
      <c r="C23808">
        <v>399</v>
      </c>
      <c r="D23808">
        <v>10</v>
      </c>
      <c r="E23808" s="1">
        <v>5.2778612399414997E-41</v>
      </c>
      <c r="F23808" t="s">
        <v>546</v>
      </c>
      <c r="G23808">
        <v>4</v>
      </c>
      <c r="H23808" t="s">
        <v>41996</v>
      </c>
      <c r="I23808" s="3" t="s">
        <v>660</v>
      </c>
    </row>
    <row r="23809" spans="1:9" x14ac:dyDescent="0.25">
      <c r="A23809" t="s">
        <v>41997</v>
      </c>
      <c r="B23809" t="s">
        <v>25867</v>
      </c>
      <c r="C23809">
        <v>321</v>
      </c>
      <c r="D23809">
        <v>6</v>
      </c>
      <c r="E23809" s="1">
        <v>1.4859155986789199E-10</v>
      </c>
      <c r="F23809" s="2">
        <v>68166666666666.602</v>
      </c>
      <c r="G23809">
        <v>2</v>
      </c>
      <c r="H23809" t="s">
        <v>41998</v>
      </c>
    </row>
    <row r="23810" spans="1:9" x14ac:dyDescent="0.25">
      <c r="A23810" t="s">
        <v>41999</v>
      </c>
      <c r="B23810" t="s">
        <v>18</v>
      </c>
      <c r="C23810">
        <v>415</v>
      </c>
      <c r="D23810">
        <v>0</v>
      </c>
      <c r="G23810">
        <v>0</v>
      </c>
      <c r="H23810" t="s">
        <v>13</v>
      </c>
    </row>
    <row r="23811" spans="1:9" x14ac:dyDescent="0.25">
      <c r="A23811" t="s">
        <v>42000</v>
      </c>
      <c r="B23811" t="s">
        <v>42001</v>
      </c>
      <c r="C23811">
        <v>521</v>
      </c>
      <c r="D23811">
        <v>10</v>
      </c>
      <c r="E23811" s="1">
        <v>4.0536028236483403E-18</v>
      </c>
      <c r="F23811" t="s">
        <v>2738</v>
      </c>
      <c r="G23811">
        <v>3</v>
      </c>
      <c r="H23811" t="s">
        <v>5554</v>
      </c>
    </row>
    <row r="23812" spans="1:9" x14ac:dyDescent="0.25">
      <c r="A23812" t="s">
        <v>42002</v>
      </c>
      <c r="B23812" t="s">
        <v>315</v>
      </c>
      <c r="C23812">
        <v>431</v>
      </c>
      <c r="D23812">
        <v>10</v>
      </c>
      <c r="E23812" s="1">
        <v>3.5128529712166598E-28</v>
      </c>
      <c r="F23812" t="s">
        <v>416</v>
      </c>
      <c r="G23812">
        <v>5</v>
      </c>
      <c r="H23812" t="s">
        <v>9012</v>
      </c>
      <c r="I23812" s="3" t="s">
        <v>318</v>
      </c>
    </row>
    <row r="23813" spans="1:9" x14ac:dyDescent="0.25">
      <c r="A23813" t="s">
        <v>42003</v>
      </c>
      <c r="B23813" t="s">
        <v>7282</v>
      </c>
      <c r="C23813">
        <v>470</v>
      </c>
      <c r="D23813">
        <v>10</v>
      </c>
      <c r="E23813" s="1">
        <v>1.5884215806985399E-46</v>
      </c>
      <c r="F23813" t="s">
        <v>525</v>
      </c>
      <c r="G23813">
        <v>5</v>
      </c>
      <c r="H23813" t="s">
        <v>37584</v>
      </c>
      <c r="I23813" s="3" t="s">
        <v>13</v>
      </c>
    </row>
    <row r="23814" spans="1:9" x14ac:dyDescent="0.25">
      <c r="A23814" t="s">
        <v>42004</v>
      </c>
      <c r="B23814" t="s">
        <v>38365</v>
      </c>
      <c r="C23814">
        <v>432</v>
      </c>
      <c r="D23814">
        <v>10</v>
      </c>
      <c r="E23814" s="1">
        <v>3.0532061555409998E-41</v>
      </c>
      <c r="F23814" t="s">
        <v>197</v>
      </c>
      <c r="G23814">
        <v>6</v>
      </c>
      <c r="H23814" t="s">
        <v>42005</v>
      </c>
      <c r="I23814" s="3" t="s">
        <v>26934</v>
      </c>
    </row>
    <row r="23815" spans="1:9" x14ac:dyDescent="0.25">
      <c r="A23815" t="s">
        <v>42006</v>
      </c>
      <c r="B23815" t="s">
        <v>42007</v>
      </c>
      <c r="C23815">
        <v>492</v>
      </c>
      <c r="D23815">
        <v>10</v>
      </c>
      <c r="E23815" s="1">
        <v>6.7702443163821401E-52</v>
      </c>
      <c r="F23815" t="s">
        <v>2239</v>
      </c>
      <c r="G23815">
        <v>2</v>
      </c>
      <c r="H23815" t="s">
        <v>39433</v>
      </c>
      <c r="I23815" s="3" t="s">
        <v>22716</v>
      </c>
    </row>
    <row r="23816" spans="1:9" x14ac:dyDescent="0.25">
      <c r="A23816" t="s">
        <v>42008</v>
      </c>
      <c r="B23816" t="s">
        <v>18</v>
      </c>
      <c r="C23816">
        <v>492</v>
      </c>
      <c r="D23816">
        <v>0</v>
      </c>
      <c r="G23816">
        <v>0</v>
      </c>
      <c r="H23816" t="s">
        <v>13</v>
      </c>
    </row>
    <row r="23817" spans="1:9" x14ac:dyDescent="0.25">
      <c r="A23817" t="s">
        <v>42009</v>
      </c>
      <c r="B23817" t="s">
        <v>18</v>
      </c>
      <c r="C23817">
        <v>564</v>
      </c>
      <c r="D23817">
        <v>0</v>
      </c>
      <c r="G23817">
        <v>0</v>
      </c>
      <c r="H23817" t="s">
        <v>13</v>
      </c>
    </row>
    <row r="23818" spans="1:9" x14ac:dyDescent="0.25">
      <c r="A23818" t="s">
        <v>42010</v>
      </c>
      <c r="B23818" t="s">
        <v>42011</v>
      </c>
      <c r="C23818">
        <v>344</v>
      </c>
      <c r="D23818">
        <v>10</v>
      </c>
      <c r="E23818" s="1">
        <v>2.8083708116188898E-25</v>
      </c>
      <c r="F23818" t="s">
        <v>459</v>
      </c>
      <c r="G23818">
        <v>8</v>
      </c>
      <c r="H23818" t="s">
        <v>42012</v>
      </c>
      <c r="I23818" s="3" t="s">
        <v>13</v>
      </c>
    </row>
    <row r="23819" spans="1:9" x14ac:dyDescent="0.25">
      <c r="A23819" t="s">
        <v>42013</v>
      </c>
      <c r="B23819" t="s">
        <v>1808</v>
      </c>
      <c r="C23819">
        <v>400</v>
      </c>
      <c r="D23819">
        <v>10</v>
      </c>
      <c r="E23819" s="1">
        <v>1.6913259671996099E-38</v>
      </c>
      <c r="F23819" t="s">
        <v>558</v>
      </c>
      <c r="G23819">
        <v>1</v>
      </c>
      <c r="H23819" t="s">
        <v>2207</v>
      </c>
      <c r="I23819" s="3" t="s">
        <v>13</v>
      </c>
    </row>
    <row r="23820" spans="1:9" x14ac:dyDescent="0.25">
      <c r="A23820" t="s">
        <v>42014</v>
      </c>
      <c r="B23820" t="s">
        <v>42015</v>
      </c>
      <c r="C23820">
        <v>440</v>
      </c>
      <c r="D23820">
        <v>10</v>
      </c>
      <c r="E23820" s="1">
        <v>3.7406799033824698E-30</v>
      </c>
      <c r="F23820" t="s">
        <v>871</v>
      </c>
      <c r="G23820">
        <v>2</v>
      </c>
      <c r="H23820" t="s">
        <v>4253</v>
      </c>
      <c r="I23820" s="3" t="s">
        <v>13</v>
      </c>
    </row>
    <row r="23821" spans="1:9" x14ac:dyDescent="0.25">
      <c r="A23821" t="s">
        <v>42016</v>
      </c>
      <c r="B23821" t="s">
        <v>7061</v>
      </c>
      <c r="C23821">
        <v>470</v>
      </c>
      <c r="D23821">
        <v>10</v>
      </c>
      <c r="E23821" s="1">
        <v>5.83430446244696E-46</v>
      </c>
      <c r="F23821" t="s">
        <v>1756</v>
      </c>
      <c r="G23821">
        <v>3</v>
      </c>
      <c r="H23821" t="s">
        <v>7062</v>
      </c>
      <c r="I23821" s="3" t="s">
        <v>13</v>
      </c>
    </row>
    <row r="23822" spans="1:9" x14ac:dyDescent="0.25">
      <c r="A23822" t="s">
        <v>42017</v>
      </c>
      <c r="B23822" t="s">
        <v>36686</v>
      </c>
      <c r="C23822">
        <v>498</v>
      </c>
      <c r="D23822">
        <v>10</v>
      </c>
      <c r="E23822" s="1">
        <v>1.3656315953983099E-44</v>
      </c>
      <c r="F23822" t="s">
        <v>173</v>
      </c>
      <c r="G23822">
        <v>10</v>
      </c>
      <c r="H23822" t="s">
        <v>36687</v>
      </c>
      <c r="I23822" s="3" t="s">
        <v>1443</v>
      </c>
    </row>
    <row r="23823" spans="1:9" x14ac:dyDescent="0.25">
      <c r="A23823" t="s">
        <v>42018</v>
      </c>
      <c r="B23823" t="s">
        <v>42019</v>
      </c>
      <c r="C23823">
        <v>419</v>
      </c>
      <c r="D23823">
        <v>10</v>
      </c>
      <c r="E23823" s="1">
        <v>3.3171555135107998E-51</v>
      </c>
      <c r="F23823" t="s">
        <v>266</v>
      </c>
      <c r="G23823">
        <v>8</v>
      </c>
      <c r="H23823" t="s">
        <v>9360</v>
      </c>
      <c r="I23823" s="3" t="s">
        <v>13</v>
      </c>
    </row>
    <row r="23824" spans="1:9" x14ac:dyDescent="0.25">
      <c r="A23824" t="s">
        <v>42020</v>
      </c>
      <c r="B23824" t="s">
        <v>40639</v>
      </c>
      <c r="C23824">
        <v>497</v>
      </c>
      <c r="D23824">
        <v>10</v>
      </c>
      <c r="E23824" s="1">
        <v>2.9987854179213902E-28</v>
      </c>
      <c r="F23824" t="s">
        <v>2853</v>
      </c>
      <c r="G23824">
        <v>27</v>
      </c>
      <c r="H23824" t="s">
        <v>42021</v>
      </c>
      <c r="I23824" s="3" t="s">
        <v>13</v>
      </c>
    </row>
    <row r="23825" spans="1:9" x14ac:dyDescent="0.25">
      <c r="A23825" t="s">
        <v>42022</v>
      </c>
      <c r="B23825" t="s">
        <v>18</v>
      </c>
      <c r="C23825">
        <v>491</v>
      </c>
      <c r="D23825">
        <v>0</v>
      </c>
      <c r="G23825">
        <v>0</v>
      </c>
      <c r="H23825" t="s">
        <v>13</v>
      </c>
    </row>
    <row r="23826" spans="1:9" x14ac:dyDescent="0.25">
      <c r="A23826" t="s">
        <v>42023</v>
      </c>
      <c r="B23826" t="s">
        <v>535</v>
      </c>
      <c r="C23826">
        <v>531</v>
      </c>
      <c r="D23826">
        <v>10</v>
      </c>
      <c r="E23826" s="1">
        <v>3.8826775066740003E-77</v>
      </c>
      <c r="F23826" t="s">
        <v>932</v>
      </c>
      <c r="G23826">
        <v>4</v>
      </c>
      <c r="H23826" t="s">
        <v>8493</v>
      </c>
      <c r="I23826" s="3" t="s">
        <v>1872</v>
      </c>
    </row>
    <row r="23827" spans="1:9" x14ac:dyDescent="0.25">
      <c r="A23827" t="s">
        <v>42024</v>
      </c>
      <c r="B23827" t="s">
        <v>1736</v>
      </c>
      <c r="C23827">
        <v>507</v>
      </c>
      <c r="D23827">
        <v>10</v>
      </c>
      <c r="E23827" s="1">
        <v>2.20674905731892E-13</v>
      </c>
      <c r="F23827" t="s">
        <v>3323</v>
      </c>
      <c r="G23827">
        <v>4</v>
      </c>
      <c r="H23827" t="s">
        <v>38927</v>
      </c>
      <c r="I23827" s="3" t="s">
        <v>1251</v>
      </c>
    </row>
    <row r="23828" spans="1:9" x14ac:dyDescent="0.25">
      <c r="A23828" t="s">
        <v>42025</v>
      </c>
      <c r="B23828" t="s">
        <v>6450</v>
      </c>
      <c r="C23828">
        <v>469</v>
      </c>
      <c r="D23828">
        <v>10</v>
      </c>
      <c r="E23828" s="1">
        <v>1.3478018008568101E-37</v>
      </c>
      <c r="F23828" t="s">
        <v>7842</v>
      </c>
      <c r="G23828">
        <v>2</v>
      </c>
      <c r="H23828" t="s">
        <v>24048</v>
      </c>
      <c r="I23828" s="3" t="s">
        <v>13</v>
      </c>
    </row>
    <row r="23829" spans="1:9" x14ac:dyDescent="0.25">
      <c r="A23829" t="s">
        <v>42026</v>
      </c>
      <c r="B23829" t="s">
        <v>9103</v>
      </c>
      <c r="C23829">
        <v>478</v>
      </c>
      <c r="D23829">
        <v>9</v>
      </c>
      <c r="E23829" s="1">
        <v>1.73047347900889E-19</v>
      </c>
      <c r="F23829" s="2">
        <v>64444444444444.398</v>
      </c>
      <c r="G23829">
        <v>0</v>
      </c>
      <c r="H23829" t="s">
        <v>13</v>
      </c>
    </row>
    <row r="23830" spans="1:9" x14ac:dyDescent="0.25">
      <c r="A23830" t="s">
        <v>42027</v>
      </c>
      <c r="B23830" t="s">
        <v>18</v>
      </c>
      <c r="C23830">
        <v>500</v>
      </c>
      <c r="D23830">
        <v>0</v>
      </c>
      <c r="G23830">
        <v>0</v>
      </c>
      <c r="H23830" t="s">
        <v>13</v>
      </c>
    </row>
    <row r="23831" spans="1:9" x14ac:dyDescent="0.25">
      <c r="A23831" t="s">
        <v>42028</v>
      </c>
      <c r="B23831" t="s">
        <v>18</v>
      </c>
      <c r="C23831">
        <v>393</v>
      </c>
      <c r="D23831">
        <v>0</v>
      </c>
      <c r="G23831">
        <v>0</v>
      </c>
      <c r="H23831" t="s">
        <v>13</v>
      </c>
    </row>
    <row r="23832" spans="1:9" x14ac:dyDescent="0.25">
      <c r="A23832" t="s">
        <v>42029</v>
      </c>
      <c r="B23832" t="s">
        <v>18</v>
      </c>
      <c r="C23832">
        <v>490</v>
      </c>
      <c r="D23832">
        <v>0</v>
      </c>
      <c r="G23832">
        <v>0</v>
      </c>
      <c r="H23832" t="s">
        <v>13</v>
      </c>
    </row>
    <row r="23833" spans="1:9" x14ac:dyDescent="0.25">
      <c r="A23833" t="s">
        <v>42030</v>
      </c>
      <c r="B23833" t="s">
        <v>4972</v>
      </c>
      <c r="C23833">
        <v>402</v>
      </c>
      <c r="D23833">
        <v>10</v>
      </c>
      <c r="E23833" s="1">
        <v>4.9477706959660898E-6</v>
      </c>
      <c r="F23833" t="s">
        <v>1094</v>
      </c>
      <c r="G23833">
        <v>4</v>
      </c>
      <c r="H23833" t="s">
        <v>2950</v>
      </c>
      <c r="I23833" s="3" t="s">
        <v>13</v>
      </c>
    </row>
    <row r="23834" spans="1:9" x14ac:dyDescent="0.25">
      <c r="A23834" t="s">
        <v>42031</v>
      </c>
      <c r="B23834" t="s">
        <v>18</v>
      </c>
      <c r="C23834">
        <v>525</v>
      </c>
      <c r="D23834">
        <v>0</v>
      </c>
      <c r="G23834">
        <v>0</v>
      </c>
      <c r="H23834" t="s">
        <v>13</v>
      </c>
    </row>
    <row r="23835" spans="1:9" x14ac:dyDescent="0.25">
      <c r="A23835" t="s">
        <v>42032</v>
      </c>
      <c r="B23835" t="s">
        <v>41263</v>
      </c>
      <c r="C23835">
        <v>490</v>
      </c>
      <c r="D23835">
        <v>10</v>
      </c>
      <c r="E23835" s="1">
        <v>6.1363859476133301E-50</v>
      </c>
      <c r="F23835" t="s">
        <v>313</v>
      </c>
      <c r="G23835">
        <v>2</v>
      </c>
      <c r="H23835" t="s">
        <v>13424</v>
      </c>
      <c r="I23835" s="3" t="s">
        <v>13</v>
      </c>
    </row>
    <row r="23836" spans="1:9" x14ac:dyDescent="0.25">
      <c r="A23836" t="s">
        <v>42033</v>
      </c>
      <c r="B23836" t="s">
        <v>18</v>
      </c>
      <c r="C23836">
        <v>404</v>
      </c>
      <c r="D23836">
        <v>0</v>
      </c>
      <c r="G23836">
        <v>0</v>
      </c>
      <c r="H23836" t="s">
        <v>13</v>
      </c>
    </row>
    <row r="23837" spans="1:9" x14ac:dyDescent="0.25">
      <c r="A23837" t="s">
        <v>42034</v>
      </c>
      <c r="B23837" t="s">
        <v>42035</v>
      </c>
      <c r="C23837">
        <v>489</v>
      </c>
      <c r="D23837">
        <v>10</v>
      </c>
      <c r="E23837" s="1">
        <v>0.502279431195506</v>
      </c>
      <c r="F23837" t="s">
        <v>301</v>
      </c>
      <c r="G23837">
        <v>6</v>
      </c>
      <c r="H23837" t="s">
        <v>42036</v>
      </c>
      <c r="I23837" s="3" t="s">
        <v>13</v>
      </c>
    </row>
    <row r="23838" spans="1:9" x14ac:dyDescent="0.25">
      <c r="A23838" t="s">
        <v>42037</v>
      </c>
      <c r="B23838" t="s">
        <v>42038</v>
      </c>
      <c r="C23838">
        <v>487</v>
      </c>
      <c r="D23838">
        <v>10</v>
      </c>
      <c r="E23838" s="1">
        <v>1.19481201929466E-18</v>
      </c>
      <c r="F23838" t="s">
        <v>13400</v>
      </c>
      <c r="G23838">
        <v>0</v>
      </c>
      <c r="H23838" t="s">
        <v>13</v>
      </c>
    </row>
    <row r="23839" spans="1:9" x14ac:dyDescent="0.25">
      <c r="A23839" t="s">
        <v>42039</v>
      </c>
      <c r="B23839" t="s">
        <v>18</v>
      </c>
      <c r="C23839">
        <v>546</v>
      </c>
      <c r="D23839">
        <v>0</v>
      </c>
      <c r="G23839">
        <v>0</v>
      </c>
      <c r="H23839" t="s">
        <v>13</v>
      </c>
    </row>
    <row r="23840" spans="1:9" x14ac:dyDescent="0.25">
      <c r="A23840" t="s">
        <v>42040</v>
      </c>
      <c r="B23840" t="s">
        <v>26446</v>
      </c>
      <c r="C23840">
        <v>503</v>
      </c>
      <c r="D23840">
        <v>10</v>
      </c>
      <c r="E23840" s="1">
        <v>8.1760856642020798E-37</v>
      </c>
      <c r="F23840" t="s">
        <v>892</v>
      </c>
      <c r="G23840">
        <v>33</v>
      </c>
      <c r="H23840" t="s">
        <v>42041</v>
      </c>
      <c r="I23840" s="3" t="s">
        <v>3613</v>
      </c>
    </row>
    <row r="23841" spans="1:9" x14ac:dyDescent="0.25">
      <c r="A23841" t="s">
        <v>42042</v>
      </c>
      <c r="B23841" t="s">
        <v>1796</v>
      </c>
      <c r="C23841">
        <v>526</v>
      </c>
      <c r="D23841">
        <v>10</v>
      </c>
      <c r="E23841" s="1">
        <v>4.45915272916588E-60</v>
      </c>
      <c r="F23841" t="s">
        <v>666</v>
      </c>
      <c r="G23841">
        <v>19</v>
      </c>
      <c r="H23841" t="s">
        <v>1797</v>
      </c>
      <c r="I23841" s="3" t="s">
        <v>480</v>
      </c>
    </row>
    <row r="23842" spans="1:9" x14ac:dyDescent="0.25">
      <c r="A23842" t="s">
        <v>42043</v>
      </c>
      <c r="B23842" t="s">
        <v>18</v>
      </c>
      <c r="C23842">
        <v>206</v>
      </c>
      <c r="D23842">
        <v>0</v>
      </c>
      <c r="G23842">
        <v>0</v>
      </c>
      <c r="H23842" t="s">
        <v>13</v>
      </c>
    </row>
    <row r="23843" spans="1:9" x14ac:dyDescent="0.25">
      <c r="A23843" t="s">
        <v>42044</v>
      </c>
      <c r="B23843" t="s">
        <v>1178</v>
      </c>
      <c r="C23843">
        <v>516</v>
      </c>
      <c r="D23843">
        <v>10</v>
      </c>
      <c r="E23843" s="1">
        <v>2.12015737089397E-8</v>
      </c>
      <c r="F23843" t="s">
        <v>226</v>
      </c>
      <c r="G23843">
        <v>0</v>
      </c>
      <c r="H23843" t="s">
        <v>13</v>
      </c>
    </row>
    <row r="23844" spans="1:9" x14ac:dyDescent="0.25">
      <c r="A23844" t="s">
        <v>42045</v>
      </c>
      <c r="B23844" t="s">
        <v>1218</v>
      </c>
      <c r="C23844">
        <v>424</v>
      </c>
      <c r="D23844">
        <v>6</v>
      </c>
      <c r="E23844" s="1">
        <v>1.9519553562424399E-10</v>
      </c>
      <c r="F23844" t="s">
        <v>6017</v>
      </c>
      <c r="G23844">
        <v>0</v>
      </c>
      <c r="H23844" t="s">
        <v>13</v>
      </c>
    </row>
    <row r="23845" spans="1:9" x14ac:dyDescent="0.25">
      <c r="A23845" t="s">
        <v>42046</v>
      </c>
      <c r="B23845" t="s">
        <v>4850</v>
      </c>
      <c r="C23845">
        <v>481</v>
      </c>
      <c r="D23845">
        <v>10</v>
      </c>
      <c r="E23845" s="1">
        <v>5.4608480301229505E-54</v>
      </c>
      <c r="F23845" t="s">
        <v>91</v>
      </c>
      <c r="G23845">
        <v>10</v>
      </c>
      <c r="H23845" t="s">
        <v>42047</v>
      </c>
      <c r="I23845" s="3" t="s">
        <v>13</v>
      </c>
    </row>
    <row r="23846" spans="1:9" x14ac:dyDescent="0.25">
      <c r="A23846" t="s">
        <v>42048</v>
      </c>
      <c r="B23846" t="s">
        <v>8508</v>
      </c>
      <c r="C23846">
        <v>352</v>
      </c>
      <c r="D23846">
        <v>10</v>
      </c>
      <c r="E23846" s="1">
        <v>1.9871856250171001E-26</v>
      </c>
      <c r="F23846" t="s">
        <v>158</v>
      </c>
      <c r="G23846">
        <v>5</v>
      </c>
      <c r="H23846" t="s">
        <v>36956</v>
      </c>
      <c r="I23846" s="3" t="s">
        <v>13</v>
      </c>
    </row>
    <row r="23847" spans="1:9" x14ac:dyDescent="0.25">
      <c r="A23847" t="s">
        <v>42049</v>
      </c>
      <c r="B23847" t="s">
        <v>27331</v>
      </c>
      <c r="C23847">
        <v>486</v>
      </c>
      <c r="D23847">
        <v>10</v>
      </c>
      <c r="E23847" s="1">
        <v>4.39761963288917E-13</v>
      </c>
      <c r="F23847" t="s">
        <v>5301</v>
      </c>
      <c r="G23847">
        <v>4</v>
      </c>
      <c r="H23847" t="s">
        <v>5911</v>
      </c>
      <c r="I23847" s="3" t="s">
        <v>13</v>
      </c>
    </row>
    <row r="23848" spans="1:9" x14ac:dyDescent="0.25">
      <c r="A23848" t="s">
        <v>42050</v>
      </c>
      <c r="B23848" t="s">
        <v>42051</v>
      </c>
      <c r="C23848">
        <v>465</v>
      </c>
      <c r="D23848">
        <v>10</v>
      </c>
      <c r="E23848" s="1">
        <v>1.3749373580405999E-19</v>
      </c>
      <c r="F23848" t="s">
        <v>2107</v>
      </c>
      <c r="G23848">
        <v>0</v>
      </c>
      <c r="H23848" t="s">
        <v>13</v>
      </c>
    </row>
    <row r="23849" spans="1:9" x14ac:dyDescent="0.25">
      <c r="A23849" t="s">
        <v>42052</v>
      </c>
      <c r="B23849" t="s">
        <v>18</v>
      </c>
      <c r="C23849">
        <v>320</v>
      </c>
      <c r="D23849">
        <v>0</v>
      </c>
      <c r="G23849">
        <v>0</v>
      </c>
      <c r="H23849" t="s">
        <v>13</v>
      </c>
    </row>
    <row r="23850" spans="1:9" x14ac:dyDescent="0.25">
      <c r="A23850" t="s">
        <v>42053</v>
      </c>
      <c r="B23850" t="s">
        <v>42054</v>
      </c>
      <c r="C23850">
        <v>480</v>
      </c>
      <c r="D23850">
        <v>10</v>
      </c>
      <c r="E23850" s="1">
        <v>3.2297046893506702E-13</v>
      </c>
      <c r="F23850" t="s">
        <v>12780</v>
      </c>
      <c r="G23850">
        <v>1</v>
      </c>
      <c r="H23850" t="s">
        <v>6699</v>
      </c>
    </row>
    <row r="23851" spans="1:9" x14ac:dyDescent="0.25">
      <c r="A23851" t="s">
        <v>42055</v>
      </c>
      <c r="B23851" t="s">
        <v>11600</v>
      </c>
      <c r="C23851">
        <v>504</v>
      </c>
      <c r="D23851">
        <v>10</v>
      </c>
      <c r="E23851" s="1">
        <v>1.2643178996286701E-29</v>
      </c>
      <c r="F23851" t="s">
        <v>702</v>
      </c>
      <c r="G23851">
        <v>6</v>
      </c>
      <c r="H23851" t="s">
        <v>34027</v>
      </c>
      <c r="I23851" s="3" t="s">
        <v>13</v>
      </c>
    </row>
    <row r="23852" spans="1:9" x14ac:dyDescent="0.25">
      <c r="A23852" t="s">
        <v>42056</v>
      </c>
      <c r="B23852" t="s">
        <v>18</v>
      </c>
      <c r="C23852">
        <v>462</v>
      </c>
      <c r="D23852">
        <v>0</v>
      </c>
      <c r="G23852">
        <v>0</v>
      </c>
      <c r="H23852" t="s">
        <v>13</v>
      </c>
    </row>
    <row r="23853" spans="1:9" x14ac:dyDescent="0.25">
      <c r="A23853" t="s">
        <v>42057</v>
      </c>
      <c r="B23853" t="s">
        <v>8199</v>
      </c>
      <c r="C23853">
        <v>456</v>
      </c>
      <c r="D23853">
        <v>10</v>
      </c>
      <c r="E23853" s="1">
        <v>2.09865182041028E-54</v>
      </c>
      <c r="F23853" t="s">
        <v>274</v>
      </c>
      <c r="G23853">
        <v>7</v>
      </c>
      <c r="H23853" t="s">
        <v>42058</v>
      </c>
      <c r="I23853" s="3" t="s">
        <v>13</v>
      </c>
    </row>
    <row r="23854" spans="1:9" x14ac:dyDescent="0.25">
      <c r="A23854" t="s">
        <v>42059</v>
      </c>
      <c r="B23854" t="s">
        <v>20485</v>
      </c>
      <c r="C23854">
        <v>486</v>
      </c>
      <c r="D23854">
        <v>4</v>
      </c>
      <c r="E23854" s="1">
        <v>1.72231128416728E-9</v>
      </c>
      <c r="F23854" t="s">
        <v>4219</v>
      </c>
      <c r="G23854">
        <v>0</v>
      </c>
      <c r="H23854" t="s">
        <v>13</v>
      </c>
    </row>
    <row r="23855" spans="1:9" x14ac:dyDescent="0.25">
      <c r="A23855" t="s">
        <v>42060</v>
      </c>
      <c r="B23855" t="s">
        <v>18</v>
      </c>
      <c r="C23855">
        <v>375</v>
      </c>
      <c r="D23855">
        <v>0</v>
      </c>
      <c r="G23855">
        <v>0</v>
      </c>
      <c r="H23855" t="s">
        <v>13</v>
      </c>
    </row>
    <row r="23856" spans="1:9" x14ac:dyDescent="0.25">
      <c r="A23856" t="s">
        <v>42061</v>
      </c>
      <c r="B23856" t="s">
        <v>2141</v>
      </c>
      <c r="C23856">
        <v>512</v>
      </c>
      <c r="D23856">
        <v>10</v>
      </c>
      <c r="E23856" s="1">
        <v>4.5339285851417297E-70</v>
      </c>
      <c r="F23856" t="s">
        <v>490</v>
      </c>
      <c r="G23856">
        <v>8</v>
      </c>
      <c r="H23856" t="s">
        <v>42062</v>
      </c>
      <c r="I23856" s="3" t="s">
        <v>13</v>
      </c>
    </row>
    <row r="23857" spans="1:9" x14ac:dyDescent="0.25">
      <c r="A23857" t="s">
        <v>42063</v>
      </c>
      <c r="B23857" t="s">
        <v>2941</v>
      </c>
      <c r="C23857">
        <v>403</v>
      </c>
      <c r="D23857">
        <v>10</v>
      </c>
      <c r="E23857" s="1">
        <v>2.5199480623777601E-28</v>
      </c>
      <c r="F23857" t="s">
        <v>146</v>
      </c>
      <c r="G23857">
        <v>3</v>
      </c>
      <c r="H23857" t="s">
        <v>5846</v>
      </c>
      <c r="I23857" s="3" t="s">
        <v>660</v>
      </c>
    </row>
    <row r="23858" spans="1:9" x14ac:dyDescent="0.25">
      <c r="A23858" t="s">
        <v>42064</v>
      </c>
      <c r="B23858" t="s">
        <v>19644</v>
      </c>
      <c r="C23858">
        <v>465</v>
      </c>
      <c r="D23858">
        <v>10</v>
      </c>
      <c r="E23858" s="1">
        <v>2.0308847185927099E-54</v>
      </c>
      <c r="F23858" t="s">
        <v>525</v>
      </c>
      <c r="G23858">
        <v>8</v>
      </c>
      <c r="H23858" t="s">
        <v>42065</v>
      </c>
      <c r="I23858" s="3" t="s">
        <v>1872</v>
      </c>
    </row>
    <row r="23859" spans="1:9" x14ac:dyDescent="0.25">
      <c r="A23859" t="s">
        <v>42066</v>
      </c>
      <c r="B23859" t="s">
        <v>11406</v>
      </c>
      <c r="C23859">
        <v>392</v>
      </c>
      <c r="D23859">
        <v>10</v>
      </c>
      <c r="E23859" s="1">
        <v>1.5166520681015201E-44</v>
      </c>
      <c r="F23859" t="s">
        <v>169</v>
      </c>
      <c r="G23859">
        <v>5</v>
      </c>
      <c r="H23859" t="s">
        <v>11407</v>
      </c>
      <c r="I23859" s="3" t="s">
        <v>11408</v>
      </c>
    </row>
    <row r="23860" spans="1:9" x14ac:dyDescent="0.25">
      <c r="A23860" t="s">
        <v>42067</v>
      </c>
      <c r="B23860" t="s">
        <v>6851</v>
      </c>
      <c r="C23860">
        <v>392</v>
      </c>
      <c r="D23860">
        <v>10</v>
      </c>
      <c r="E23860" s="1">
        <v>3.1034500592367598E-56</v>
      </c>
      <c r="F23860" t="s">
        <v>359</v>
      </c>
      <c r="G23860">
        <v>10</v>
      </c>
      <c r="H23860" t="s">
        <v>27828</v>
      </c>
      <c r="I23860" s="3" t="s">
        <v>318</v>
      </c>
    </row>
    <row r="23861" spans="1:9" x14ac:dyDescent="0.25">
      <c r="A23861" t="s">
        <v>42068</v>
      </c>
      <c r="B23861" t="s">
        <v>22601</v>
      </c>
      <c r="C23861">
        <v>460</v>
      </c>
      <c r="D23861">
        <v>10</v>
      </c>
      <c r="E23861" s="1">
        <v>2.6538295987181998E-4</v>
      </c>
      <c r="F23861" t="s">
        <v>344</v>
      </c>
      <c r="G23861">
        <v>2</v>
      </c>
      <c r="H23861" t="s">
        <v>4631</v>
      </c>
      <c r="I23861" s="3" t="s">
        <v>4094</v>
      </c>
    </row>
    <row r="23862" spans="1:9" x14ac:dyDescent="0.25">
      <c r="A23862" t="s">
        <v>42069</v>
      </c>
      <c r="B23862" t="s">
        <v>6238</v>
      </c>
      <c r="C23862">
        <v>422</v>
      </c>
      <c r="D23862">
        <v>10</v>
      </c>
      <c r="E23862" s="1">
        <v>1.3602654514501399E-3</v>
      </c>
      <c r="F23862" t="s">
        <v>459</v>
      </c>
      <c r="G23862">
        <v>19</v>
      </c>
      <c r="H23862" t="s">
        <v>42070</v>
      </c>
      <c r="I23862" s="3" t="s">
        <v>14656</v>
      </c>
    </row>
    <row r="23863" spans="1:9" x14ac:dyDescent="0.25">
      <c r="A23863" t="s">
        <v>42071</v>
      </c>
      <c r="B23863" t="s">
        <v>35053</v>
      </c>
      <c r="C23863">
        <v>504</v>
      </c>
      <c r="D23863">
        <v>10</v>
      </c>
      <c r="E23863" s="1">
        <v>3.4112730729368401E-59</v>
      </c>
      <c r="F23863" t="s">
        <v>435</v>
      </c>
      <c r="G23863">
        <v>2</v>
      </c>
      <c r="H23863" t="s">
        <v>17825</v>
      </c>
      <c r="I23863" s="3" t="s">
        <v>5711</v>
      </c>
    </row>
    <row r="23864" spans="1:9" x14ac:dyDescent="0.25">
      <c r="A23864" t="s">
        <v>42072</v>
      </c>
      <c r="B23864" t="s">
        <v>6948</v>
      </c>
      <c r="C23864">
        <v>279</v>
      </c>
      <c r="D23864">
        <v>4</v>
      </c>
      <c r="E23864" s="1">
        <v>8.4905930580803905E-14</v>
      </c>
      <c r="F23864" t="s">
        <v>702</v>
      </c>
      <c r="G23864">
        <v>4</v>
      </c>
      <c r="H23864" t="s">
        <v>5452</v>
      </c>
      <c r="I23864" s="3" t="s">
        <v>660</v>
      </c>
    </row>
    <row r="23865" spans="1:9" x14ac:dyDescent="0.25">
      <c r="A23865" t="s">
        <v>42073</v>
      </c>
      <c r="B23865" t="s">
        <v>30813</v>
      </c>
      <c r="C23865">
        <v>486</v>
      </c>
      <c r="D23865">
        <v>10</v>
      </c>
      <c r="E23865" s="1">
        <v>9.4232581630416496E-54</v>
      </c>
      <c r="F23865" t="s">
        <v>852</v>
      </c>
      <c r="G23865">
        <v>7</v>
      </c>
      <c r="H23865" t="s">
        <v>25096</v>
      </c>
      <c r="I23865" s="3" t="s">
        <v>7139</v>
      </c>
    </row>
    <row r="23866" spans="1:9" x14ac:dyDescent="0.25">
      <c r="A23866" t="s">
        <v>42074</v>
      </c>
      <c r="B23866" t="s">
        <v>18</v>
      </c>
      <c r="C23866">
        <v>261</v>
      </c>
      <c r="D23866">
        <v>0</v>
      </c>
      <c r="G23866">
        <v>0</v>
      </c>
      <c r="H23866" t="s">
        <v>13</v>
      </c>
    </row>
    <row r="23867" spans="1:9" x14ac:dyDescent="0.25">
      <c r="A23867" t="s">
        <v>42075</v>
      </c>
      <c r="B23867" t="s">
        <v>18</v>
      </c>
      <c r="C23867">
        <v>474</v>
      </c>
      <c r="D23867">
        <v>0</v>
      </c>
      <c r="G23867">
        <v>0</v>
      </c>
      <c r="H23867" t="s">
        <v>13</v>
      </c>
    </row>
    <row r="23868" spans="1:9" x14ac:dyDescent="0.25">
      <c r="A23868" t="s">
        <v>42076</v>
      </c>
      <c r="B23868" t="s">
        <v>13093</v>
      </c>
      <c r="C23868">
        <v>486</v>
      </c>
      <c r="D23868">
        <v>10</v>
      </c>
      <c r="E23868" s="1">
        <v>3.23122367696948E-40</v>
      </c>
      <c r="F23868" t="s">
        <v>435</v>
      </c>
      <c r="G23868">
        <v>10</v>
      </c>
      <c r="H23868" t="s">
        <v>42077</v>
      </c>
      <c r="I23868" s="3" t="s">
        <v>4012</v>
      </c>
    </row>
    <row r="23869" spans="1:9" x14ac:dyDescent="0.25">
      <c r="A23869" t="s">
        <v>42078</v>
      </c>
      <c r="B23869" t="s">
        <v>42079</v>
      </c>
      <c r="C23869">
        <v>230</v>
      </c>
      <c r="D23869">
        <v>10</v>
      </c>
      <c r="E23869" s="1">
        <v>7.5787697034859699E-10</v>
      </c>
      <c r="F23869" t="s">
        <v>28</v>
      </c>
      <c r="G23869">
        <v>3</v>
      </c>
      <c r="H23869" t="s">
        <v>8322</v>
      </c>
      <c r="I23869" s="3" t="s">
        <v>1872</v>
      </c>
    </row>
    <row r="23870" spans="1:9" x14ac:dyDescent="0.25">
      <c r="A23870" t="s">
        <v>42080</v>
      </c>
      <c r="B23870" t="s">
        <v>38574</v>
      </c>
      <c r="C23870">
        <v>530</v>
      </c>
      <c r="D23870">
        <v>10</v>
      </c>
      <c r="E23870" s="1">
        <v>6.6421835693145203E-39</v>
      </c>
      <c r="F23870" t="s">
        <v>609</v>
      </c>
      <c r="G23870">
        <v>12</v>
      </c>
      <c r="H23870" t="s">
        <v>38575</v>
      </c>
      <c r="I23870" s="3" t="s">
        <v>21779</v>
      </c>
    </row>
    <row r="23871" spans="1:9" x14ac:dyDescent="0.25">
      <c r="A23871" t="s">
        <v>42081</v>
      </c>
      <c r="B23871" t="s">
        <v>16748</v>
      </c>
      <c r="C23871">
        <v>464</v>
      </c>
      <c r="D23871">
        <v>10</v>
      </c>
      <c r="E23871" s="1">
        <v>3.67615637012881E-29</v>
      </c>
      <c r="F23871" t="s">
        <v>759</v>
      </c>
      <c r="G23871">
        <v>6</v>
      </c>
      <c r="H23871" t="s">
        <v>36187</v>
      </c>
      <c r="I23871" s="3" t="s">
        <v>13</v>
      </c>
    </row>
    <row r="23872" spans="1:9" x14ac:dyDescent="0.25">
      <c r="A23872" t="s">
        <v>42082</v>
      </c>
      <c r="B23872" t="s">
        <v>18</v>
      </c>
      <c r="C23872">
        <v>288</v>
      </c>
      <c r="D23872">
        <v>0</v>
      </c>
      <c r="G23872">
        <v>0</v>
      </c>
      <c r="H23872" t="s">
        <v>13</v>
      </c>
    </row>
    <row r="23873" spans="1:9" x14ac:dyDescent="0.25">
      <c r="A23873" t="s">
        <v>42083</v>
      </c>
      <c r="B23873" t="s">
        <v>18</v>
      </c>
      <c r="C23873">
        <v>492</v>
      </c>
      <c r="D23873">
        <v>0</v>
      </c>
      <c r="G23873">
        <v>0</v>
      </c>
      <c r="H23873" t="s">
        <v>13</v>
      </c>
    </row>
    <row r="23874" spans="1:9" x14ac:dyDescent="0.25">
      <c r="A23874" t="s">
        <v>42084</v>
      </c>
      <c r="B23874" t="s">
        <v>138</v>
      </c>
      <c r="C23874">
        <v>511</v>
      </c>
      <c r="D23874">
        <v>10</v>
      </c>
      <c r="E23874" s="1">
        <v>1.39759281809799E-39</v>
      </c>
      <c r="F23874" t="s">
        <v>687</v>
      </c>
      <c r="G23874">
        <v>10</v>
      </c>
      <c r="H23874" t="s">
        <v>1596</v>
      </c>
      <c r="I23874" s="3" t="s">
        <v>1597</v>
      </c>
    </row>
    <row r="23875" spans="1:9" x14ac:dyDescent="0.25">
      <c r="A23875" t="s">
        <v>42085</v>
      </c>
      <c r="B23875" t="s">
        <v>1066</v>
      </c>
      <c r="C23875">
        <v>393</v>
      </c>
      <c r="D23875">
        <v>3</v>
      </c>
      <c r="E23875" s="1">
        <v>5.3598741663615099</v>
      </c>
      <c r="F23875" s="2">
        <v>73333333333333.297</v>
      </c>
      <c r="G23875">
        <v>1</v>
      </c>
      <c r="H23875" t="s">
        <v>4582</v>
      </c>
    </row>
    <row r="23876" spans="1:9" x14ac:dyDescent="0.25">
      <c r="A23876" t="s">
        <v>42086</v>
      </c>
      <c r="B23876" t="s">
        <v>23203</v>
      </c>
      <c r="C23876">
        <v>242</v>
      </c>
      <c r="D23876">
        <v>10</v>
      </c>
      <c r="E23876" s="1">
        <v>3.6284611227410002E-15</v>
      </c>
      <c r="F23876" t="s">
        <v>495</v>
      </c>
      <c r="G23876">
        <v>7</v>
      </c>
      <c r="H23876" t="s">
        <v>23204</v>
      </c>
      <c r="I23876" s="3" t="s">
        <v>23205</v>
      </c>
    </row>
    <row r="23877" spans="1:9" x14ac:dyDescent="0.25">
      <c r="A23877" t="s">
        <v>42087</v>
      </c>
      <c r="B23877" t="s">
        <v>42088</v>
      </c>
      <c r="C23877">
        <v>435</v>
      </c>
      <c r="D23877">
        <v>10</v>
      </c>
      <c r="E23877" s="1">
        <v>5.7857376154691803E-2</v>
      </c>
      <c r="F23877" t="s">
        <v>332</v>
      </c>
      <c r="G23877">
        <v>17</v>
      </c>
      <c r="H23877" t="s">
        <v>42089</v>
      </c>
      <c r="I23877" s="3" t="s">
        <v>400</v>
      </c>
    </row>
    <row r="23878" spans="1:9" x14ac:dyDescent="0.25">
      <c r="A23878" t="s">
        <v>42090</v>
      </c>
      <c r="B23878" t="s">
        <v>34168</v>
      </c>
      <c r="C23878">
        <v>470</v>
      </c>
      <c r="D23878">
        <v>10</v>
      </c>
      <c r="E23878" s="1">
        <v>2.4182568658746902E-47</v>
      </c>
      <c r="F23878" t="s">
        <v>613</v>
      </c>
      <c r="G23878">
        <v>7</v>
      </c>
      <c r="H23878" t="s">
        <v>42091</v>
      </c>
      <c r="I23878" s="3" t="s">
        <v>318</v>
      </c>
    </row>
    <row r="23879" spans="1:9" x14ac:dyDescent="0.25">
      <c r="A23879" t="s">
        <v>42092</v>
      </c>
      <c r="B23879" t="s">
        <v>13704</v>
      </c>
      <c r="C23879">
        <v>281</v>
      </c>
      <c r="D23879">
        <v>1</v>
      </c>
      <c r="E23879" s="1">
        <v>1.1902727192328999</v>
      </c>
      <c r="F23879" t="s">
        <v>3349</v>
      </c>
      <c r="G23879">
        <v>5</v>
      </c>
      <c r="H23879" t="s">
        <v>42093</v>
      </c>
      <c r="I23879" s="3" t="s">
        <v>13</v>
      </c>
    </row>
    <row r="23880" spans="1:9" x14ac:dyDescent="0.25">
      <c r="A23880" t="s">
        <v>42094</v>
      </c>
      <c r="B23880" t="s">
        <v>18</v>
      </c>
      <c r="C23880">
        <v>218</v>
      </c>
      <c r="D23880">
        <v>0</v>
      </c>
      <c r="G23880">
        <v>0</v>
      </c>
      <c r="H23880" t="s">
        <v>13</v>
      </c>
    </row>
    <row r="23881" spans="1:9" x14ac:dyDescent="0.25">
      <c r="A23881" t="s">
        <v>42095</v>
      </c>
      <c r="B23881" t="s">
        <v>18</v>
      </c>
      <c r="C23881">
        <v>202</v>
      </c>
      <c r="D23881">
        <v>0</v>
      </c>
      <c r="G23881">
        <v>0</v>
      </c>
      <c r="H23881" t="s">
        <v>13</v>
      </c>
    </row>
    <row r="23882" spans="1:9" x14ac:dyDescent="0.25">
      <c r="A23882" t="s">
        <v>42096</v>
      </c>
      <c r="B23882" t="s">
        <v>42097</v>
      </c>
      <c r="C23882">
        <v>465</v>
      </c>
      <c r="D23882">
        <v>10</v>
      </c>
      <c r="E23882" s="1">
        <v>1.4362626331257799E-49</v>
      </c>
      <c r="F23882" t="s">
        <v>197</v>
      </c>
      <c r="G23882">
        <v>2</v>
      </c>
      <c r="H23882" t="s">
        <v>42098</v>
      </c>
      <c r="I23882" s="3" t="s">
        <v>13</v>
      </c>
    </row>
    <row r="23883" spans="1:9" x14ac:dyDescent="0.25">
      <c r="A23883" t="s">
        <v>42099</v>
      </c>
      <c r="B23883" t="s">
        <v>18</v>
      </c>
      <c r="C23883">
        <v>448</v>
      </c>
      <c r="D23883">
        <v>0</v>
      </c>
      <c r="G23883">
        <v>0</v>
      </c>
      <c r="H23883" t="s">
        <v>13</v>
      </c>
    </row>
    <row r="23884" spans="1:9" x14ac:dyDescent="0.25">
      <c r="A23884" t="s">
        <v>42100</v>
      </c>
      <c r="B23884" t="s">
        <v>42101</v>
      </c>
      <c r="C23884">
        <v>452</v>
      </c>
      <c r="D23884">
        <v>10</v>
      </c>
      <c r="E23884" s="1">
        <v>2.3409248764789198E-33</v>
      </c>
      <c r="F23884" t="s">
        <v>855</v>
      </c>
      <c r="G23884">
        <v>1</v>
      </c>
      <c r="H23884" t="s">
        <v>41287</v>
      </c>
      <c r="I23884" s="3" t="s">
        <v>13</v>
      </c>
    </row>
    <row r="23885" spans="1:9" x14ac:dyDescent="0.25">
      <c r="A23885" t="s">
        <v>42102</v>
      </c>
      <c r="B23885" t="s">
        <v>535</v>
      </c>
      <c r="C23885">
        <v>433</v>
      </c>
      <c r="D23885">
        <v>10</v>
      </c>
      <c r="E23885" s="1">
        <v>9.1883811606303499E-32</v>
      </c>
      <c r="F23885" t="s">
        <v>910</v>
      </c>
      <c r="G23885">
        <v>12</v>
      </c>
      <c r="H23885" t="s">
        <v>14524</v>
      </c>
      <c r="I23885" s="3" t="s">
        <v>13</v>
      </c>
    </row>
    <row r="23886" spans="1:9" x14ac:dyDescent="0.25">
      <c r="A23886" t="s">
        <v>42103</v>
      </c>
      <c r="B23886" t="s">
        <v>39841</v>
      </c>
      <c r="C23886">
        <v>365</v>
      </c>
      <c r="D23886">
        <v>10</v>
      </c>
      <c r="E23886" s="1">
        <v>4.98985816026463E-30</v>
      </c>
      <c r="F23886" t="s">
        <v>728</v>
      </c>
      <c r="G23886">
        <v>18</v>
      </c>
      <c r="H23886" t="s">
        <v>39842</v>
      </c>
      <c r="I23886" s="3" t="s">
        <v>318</v>
      </c>
    </row>
    <row r="23887" spans="1:9" x14ac:dyDescent="0.25">
      <c r="A23887" t="s">
        <v>42104</v>
      </c>
      <c r="B23887" t="s">
        <v>42105</v>
      </c>
      <c r="C23887">
        <v>465</v>
      </c>
      <c r="D23887">
        <v>10</v>
      </c>
      <c r="E23887" s="1">
        <v>4.51385819778257E-62</v>
      </c>
      <c r="F23887" t="s">
        <v>846</v>
      </c>
      <c r="G23887">
        <v>3</v>
      </c>
      <c r="H23887" t="s">
        <v>4566</v>
      </c>
      <c r="I23887" s="3" t="s">
        <v>13</v>
      </c>
    </row>
    <row r="23888" spans="1:9" x14ac:dyDescent="0.25">
      <c r="A23888" t="s">
        <v>42106</v>
      </c>
      <c r="B23888" t="s">
        <v>42107</v>
      </c>
      <c r="C23888">
        <v>394</v>
      </c>
      <c r="D23888">
        <v>5</v>
      </c>
      <c r="E23888" s="1">
        <v>8.4267805547199908E-12</v>
      </c>
      <c r="F23888" t="s">
        <v>623</v>
      </c>
      <c r="G23888">
        <v>6</v>
      </c>
      <c r="H23888" t="s">
        <v>30687</v>
      </c>
    </row>
    <row r="23889" spans="1:9" x14ac:dyDescent="0.25">
      <c r="A23889" t="s">
        <v>42108</v>
      </c>
      <c r="B23889" t="s">
        <v>3497</v>
      </c>
      <c r="C23889">
        <v>262</v>
      </c>
      <c r="D23889">
        <v>10</v>
      </c>
      <c r="E23889" s="1">
        <v>2.9801781776795901E-8</v>
      </c>
      <c r="F23889" t="s">
        <v>243</v>
      </c>
      <c r="G23889">
        <v>2</v>
      </c>
      <c r="H23889" t="s">
        <v>20875</v>
      </c>
      <c r="I23889" s="3" t="s">
        <v>13</v>
      </c>
    </row>
    <row r="23890" spans="1:9" x14ac:dyDescent="0.25">
      <c r="A23890" t="s">
        <v>42109</v>
      </c>
      <c r="B23890" t="s">
        <v>18</v>
      </c>
      <c r="C23890">
        <v>440</v>
      </c>
      <c r="D23890">
        <v>0</v>
      </c>
      <c r="G23890">
        <v>0</v>
      </c>
      <c r="H23890" t="s">
        <v>13</v>
      </c>
    </row>
    <row r="23891" spans="1:9" x14ac:dyDescent="0.25">
      <c r="A23891" t="s">
        <v>42110</v>
      </c>
      <c r="B23891" t="s">
        <v>7090</v>
      </c>
      <c r="C23891">
        <v>512</v>
      </c>
      <c r="D23891">
        <v>10</v>
      </c>
      <c r="E23891" s="1">
        <v>4.5868113204942301E-30</v>
      </c>
      <c r="F23891" t="s">
        <v>558</v>
      </c>
      <c r="G23891">
        <v>10</v>
      </c>
      <c r="H23891" t="s">
        <v>14852</v>
      </c>
      <c r="I23891" s="3" t="s">
        <v>318</v>
      </c>
    </row>
    <row r="23892" spans="1:9" x14ac:dyDescent="0.25">
      <c r="A23892" t="s">
        <v>42111</v>
      </c>
      <c r="B23892" t="s">
        <v>28833</v>
      </c>
      <c r="C23892">
        <v>480</v>
      </c>
      <c r="D23892">
        <v>10</v>
      </c>
      <c r="E23892" s="1">
        <v>6.6258967903182398E-67</v>
      </c>
      <c r="F23892" t="s">
        <v>103</v>
      </c>
      <c r="G23892">
        <v>0</v>
      </c>
      <c r="H23892" t="s">
        <v>13</v>
      </c>
    </row>
    <row r="23893" spans="1:9" x14ac:dyDescent="0.25">
      <c r="A23893" t="s">
        <v>42112</v>
      </c>
      <c r="B23893" t="s">
        <v>175</v>
      </c>
      <c r="C23893">
        <v>510</v>
      </c>
      <c r="D23893">
        <v>10</v>
      </c>
      <c r="E23893" s="1">
        <v>1.7124077329694799E-29</v>
      </c>
      <c r="F23893" t="s">
        <v>163</v>
      </c>
      <c r="G23893">
        <v>2</v>
      </c>
      <c r="H23893" t="s">
        <v>2425</v>
      </c>
    </row>
    <row r="23894" spans="1:9" x14ac:dyDescent="0.25">
      <c r="A23894" t="s">
        <v>42113</v>
      </c>
      <c r="B23894" t="s">
        <v>4850</v>
      </c>
      <c r="C23894">
        <v>370</v>
      </c>
      <c r="D23894">
        <v>10</v>
      </c>
      <c r="E23894" s="1">
        <v>2.4524738343668902E-37</v>
      </c>
      <c r="F23894" t="s">
        <v>173</v>
      </c>
      <c r="G23894">
        <v>20</v>
      </c>
      <c r="H23894" t="s">
        <v>17751</v>
      </c>
      <c r="I23894" s="3" t="s">
        <v>6226</v>
      </c>
    </row>
    <row r="23895" spans="1:9" x14ac:dyDescent="0.25">
      <c r="A23895" t="s">
        <v>42114</v>
      </c>
      <c r="B23895" t="s">
        <v>15290</v>
      </c>
      <c r="C23895">
        <v>479</v>
      </c>
      <c r="D23895">
        <v>10</v>
      </c>
      <c r="E23895" s="1">
        <v>2.3675814773109799E-48</v>
      </c>
      <c r="F23895" t="s">
        <v>2479</v>
      </c>
      <c r="G23895">
        <v>4</v>
      </c>
      <c r="H23895" t="s">
        <v>2296</v>
      </c>
      <c r="I23895" s="3" t="s">
        <v>13</v>
      </c>
    </row>
    <row r="23896" spans="1:9" x14ac:dyDescent="0.25">
      <c r="A23896" t="s">
        <v>42115</v>
      </c>
      <c r="B23896" t="s">
        <v>18</v>
      </c>
      <c r="C23896">
        <v>241</v>
      </c>
      <c r="D23896">
        <v>0</v>
      </c>
      <c r="G23896">
        <v>0</v>
      </c>
      <c r="H23896" t="s">
        <v>13</v>
      </c>
    </row>
    <row r="23897" spans="1:9" x14ac:dyDescent="0.25">
      <c r="A23897" t="s">
        <v>42116</v>
      </c>
      <c r="B23897" t="s">
        <v>13349</v>
      </c>
      <c r="C23897">
        <v>469</v>
      </c>
      <c r="D23897">
        <v>10</v>
      </c>
      <c r="E23897" s="1">
        <v>3.1071928272779E-35</v>
      </c>
      <c r="F23897" t="s">
        <v>229</v>
      </c>
      <c r="G23897">
        <v>15</v>
      </c>
      <c r="H23897" t="s">
        <v>42117</v>
      </c>
      <c r="I23897" s="3" t="s">
        <v>13351</v>
      </c>
    </row>
    <row r="23898" spans="1:9" x14ac:dyDescent="0.25">
      <c r="A23898" t="s">
        <v>42118</v>
      </c>
      <c r="B23898" t="s">
        <v>2702</v>
      </c>
      <c r="C23898">
        <v>415</v>
      </c>
      <c r="D23898">
        <v>10</v>
      </c>
      <c r="E23898" s="1">
        <v>8.4403521165006105E-36</v>
      </c>
      <c r="F23898" t="s">
        <v>1069</v>
      </c>
      <c r="G23898">
        <v>16</v>
      </c>
      <c r="H23898" t="s">
        <v>10508</v>
      </c>
      <c r="I23898" s="3" t="s">
        <v>7484</v>
      </c>
    </row>
    <row r="23899" spans="1:9" x14ac:dyDescent="0.25">
      <c r="A23899" t="s">
        <v>42119</v>
      </c>
      <c r="B23899" t="s">
        <v>18</v>
      </c>
      <c r="C23899">
        <v>498</v>
      </c>
      <c r="D23899">
        <v>0</v>
      </c>
      <c r="G23899">
        <v>0</v>
      </c>
      <c r="H23899" t="s">
        <v>13</v>
      </c>
    </row>
    <row r="23900" spans="1:9" x14ac:dyDescent="0.25">
      <c r="A23900" t="s">
        <v>42120</v>
      </c>
      <c r="B23900" t="s">
        <v>18</v>
      </c>
      <c r="C23900">
        <v>235</v>
      </c>
      <c r="D23900">
        <v>0</v>
      </c>
      <c r="G23900">
        <v>0</v>
      </c>
      <c r="H23900" t="s">
        <v>13</v>
      </c>
    </row>
    <row r="23901" spans="1:9" x14ac:dyDescent="0.25">
      <c r="A23901" t="s">
        <v>42121</v>
      </c>
      <c r="B23901" t="s">
        <v>26846</v>
      </c>
      <c r="C23901">
        <v>491</v>
      </c>
      <c r="D23901">
        <v>10</v>
      </c>
      <c r="E23901" s="1">
        <v>3.1439689657194901E-75</v>
      </c>
      <c r="F23901" t="s">
        <v>1467</v>
      </c>
      <c r="G23901">
        <v>14</v>
      </c>
      <c r="H23901" t="s">
        <v>26847</v>
      </c>
      <c r="I23901" s="3" t="s">
        <v>6480</v>
      </c>
    </row>
    <row r="23902" spans="1:9" x14ac:dyDescent="0.25">
      <c r="A23902" t="s">
        <v>42122</v>
      </c>
      <c r="B23902" t="s">
        <v>12162</v>
      </c>
      <c r="C23902">
        <v>414</v>
      </c>
      <c r="D23902">
        <v>10</v>
      </c>
      <c r="E23902" s="1">
        <v>1.5111579742201499E-26</v>
      </c>
      <c r="F23902" t="s">
        <v>764</v>
      </c>
      <c r="G23902">
        <v>10</v>
      </c>
      <c r="H23902" t="s">
        <v>26872</v>
      </c>
      <c r="I23902" s="3" t="s">
        <v>9487</v>
      </c>
    </row>
    <row r="23903" spans="1:9" x14ac:dyDescent="0.25">
      <c r="A23903" t="s">
        <v>42123</v>
      </c>
      <c r="B23903" t="s">
        <v>37100</v>
      </c>
      <c r="C23903">
        <v>487</v>
      </c>
      <c r="D23903">
        <v>10</v>
      </c>
      <c r="E23903" s="1">
        <v>1.4217232895198101E-39</v>
      </c>
      <c r="F23903" t="s">
        <v>2485</v>
      </c>
      <c r="G23903">
        <v>3</v>
      </c>
      <c r="H23903" t="s">
        <v>26960</v>
      </c>
      <c r="I23903" s="3" t="s">
        <v>515</v>
      </c>
    </row>
    <row r="23904" spans="1:9" x14ac:dyDescent="0.25">
      <c r="A23904" t="s">
        <v>42124</v>
      </c>
      <c r="B23904" t="s">
        <v>18</v>
      </c>
      <c r="C23904">
        <v>228</v>
      </c>
      <c r="D23904">
        <v>0</v>
      </c>
      <c r="G23904">
        <v>0</v>
      </c>
      <c r="H23904" t="s">
        <v>13</v>
      </c>
    </row>
    <row r="23905" spans="1:9" x14ac:dyDescent="0.25">
      <c r="A23905" t="s">
        <v>42125</v>
      </c>
      <c r="B23905" t="s">
        <v>1066</v>
      </c>
      <c r="C23905">
        <v>511</v>
      </c>
      <c r="D23905">
        <v>2</v>
      </c>
      <c r="E23905" s="1">
        <v>5.2723871063676E-11</v>
      </c>
      <c r="F23905" t="s">
        <v>2334</v>
      </c>
      <c r="G23905">
        <v>0</v>
      </c>
      <c r="H23905" t="s">
        <v>13</v>
      </c>
    </row>
    <row r="23906" spans="1:9" x14ac:dyDescent="0.25">
      <c r="A23906" t="s">
        <v>42126</v>
      </c>
      <c r="B23906" t="s">
        <v>42127</v>
      </c>
      <c r="C23906">
        <v>360</v>
      </c>
      <c r="D23906">
        <v>10</v>
      </c>
      <c r="E23906" s="1">
        <v>6.8411881420774702E-3</v>
      </c>
      <c r="F23906" t="s">
        <v>6339</v>
      </c>
      <c r="G23906">
        <v>1</v>
      </c>
      <c r="H23906" t="s">
        <v>26685</v>
      </c>
      <c r="I23906" s="3" t="s">
        <v>13</v>
      </c>
    </row>
    <row r="23907" spans="1:9" x14ac:dyDescent="0.25">
      <c r="A23907" t="s">
        <v>42128</v>
      </c>
      <c r="B23907" t="s">
        <v>14904</v>
      </c>
      <c r="C23907">
        <v>401</v>
      </c>
      <c r="D23907">
        <v>10</v>
      </c>
      <c r="E23907" s="1">
        <v>3.6579636337541698E-25</v>
      </c>
      <c r="F23907" t="s">
        <v>369</v>
      </c>
      <c r="G23907">
        <v>13</v>
      </c>
      <c r="H23907" t="s">
        <v>42129</v>
      </c>
      <c r="I23907" s="3" t="s">
        <v>13</v>
      </c>
    </row>
    <row r="23908" spans="1:9" x14ac:dyDescent="0.25">
      <c r="A23908" t="s">
        <v>42130</v>
      </c>
      <c r="B23908" t="s">
        <v>14951</v>
      </c>
      <c r="C23908">
        <v>452</v>
      </c>
      <c r="D23908">
        <v>10</v>
      </c>
      <c r="E23908" s="1">
        <v>7.8109373957275503E-21</v>
      </c>
      <c r="F23908" t="s">
        <v>1756</v>
      </c>
      <c r="G23908">
        <v>5</v>
      </c>
      <c r="H23908" t="s">
        <v>11043</v>
      </c>
      <c r="I23908" s="3" t="s">
        <v>13</v>
      </c>
    </row>
    <row r="23909" spans="1:9" x14ac:dyDescent="0.25">
      <c r="A23909" t="s">
        <v>42131</v>
      </c>
      <c r="B23909" t="s">
        <v>1622</v>
      </c>
      <c r="C23909">
        <v>443</v>
      </c>
      <c r="D23909">
        <v>10</v>
      </c>
      <c r="E23909" s="1">
        <v>3.8243152626498098E-30</v>
      </c>
      <c r="F23909" t="s">
        <v>2623</v>
      </c>
      <c r="G23909">
        <v>4</v>
      </c>
      <c r="H23909" t="s">
        <v>3140</v>
      </c>
      <c r="I23909" s="3" t="s">
        <v>3141</v>
      </c>
    </row>
    <row r="23910" spans="1:9" x14ac:dyDescent="0.25">
      <c r="A23910" t="s">
        <v>42132</v>
      </c>
      <c r="B23910" t="s">
        <v>8375</v>
      </c>
      <c r="C23910">
        <v>470</v>
      </c>
      <c r="D23910">
        <v>10</v>
      </c>
      <c r="E23910" s="1">
        <v>2.9015069752379E-41</v>
      </c>
      <c r="F23910" t="s">
        <v>2706</v>
      </c>
      <c r="G23910">
        <v>14</v>
      </c>
      <c r="H23910" t="s">
        <v>14161</v>
      </c>
      <c r="I23910" s="3" t="s">
        <v>13</v>
      </c>
    </row>
    <row r="23911" spans="1:9" x14ac:dyDescent="0.25">
      <c r="A23911" t="s">
        <v>42133</v>
      </c>
      <c r="B23911" t="s">
        <v>3249</v>
      </c>
      <c r="C23911">
        <v>505</v>
      </c>
      <c r="D23911">
        <v>10</v>
      </c>
      <c r="E23911" s="1">
        <v>8.0831336795698205E-54</v>
      </c>
      <c r="F23911" t="s">
        <v>382</v>
      </c>
      <c r="G23911">
        <v>10</v>
      </c>
      <c r="H23911" t="s">
        <v>12146</v>
      </c>
      <c r="I23911" s="3" t="s">
        <v>3251</v>
      </c>
    </row>
    <row r="23912" spans="1:9" x14ac:dyDescent="0.25">
      <c r="A23912" t="s">
        <v>42134</v>
      </c>
      <c r="B23912" t="s">
        <v>7535</v>
      </c>
      <c r="C23912">
        <v>381</v>
      </c>
      <c r="D23912">
        <v>10</v>
      </c>
      <c r="E23912" s="1">
        <v>1.2484008648168E-26</v>
      </c>
      <c r="F23912" t="s">
        <v>3246</v>
      </c>
      <c r="G23912">
        <v>9</v>
      </c>
      <c r="H23912" t="s">
        <v>42135</v>
      </c>
      <c r="I23912" s="3" t="s">
        <v>3251</v>
      </c>
    </row>
    <row r="23913" spans="1:9" x14ac:dyDescent="0.25">
      <c r="A23913" t="s">
        <v>42136</v>
      </c>
      <c r="B23913" t="s">
        <v>27358</v>
      </c>
      <c r="C23913">
        <v>445</v>
      </c>
      <c r="D23913">
        <v>10</v>
      </c>
      <c r="E23913" s="1">
        <v>1.7044144492101801E-25</v>
      </c>
      <c r="F23913" t="s">
        <v>1914</v>
      </c>
      <c r="G23913">
        <v>9</v>
      </c>
      <c r="H23913" t="s">
        <v>9591</v>
      </c>
      <c r="I23913" s="3" t="s">
        <v>13</v>
      </c>
    </row>
    <row r="23914" spans="1:9" x14ac:dyDescent="0.25">
      <c r="A23914" t="s">
        <v>42137</v>
      </c>
      <c r="B23914" t="s">
        <v>18</v>
      </c>
      <c r="C23914">
        <v>408</v>
      </c>
      <c r="D23914">
        <v>0</v>
      </c>
      <c r="G23914">
        <v>0</v>
      </c>
      <c r="H23914" t="s">
        <v>13</v>
      </c>
    </row>
    <row r="23915" spans="1:9" x14ac:dyDescent="0.25">
      <c r="A23915" t="s">
        <v>42138</v>
      </c>
      <c r="B23915" t="s">
        <v>42139</v>
      </c>
      <c r="C23915">
        <v>472</v>
      </c>
      <c r="D23915">
        <v>10</v>
      </c>
      <c r="E23915" s="1">
        <v>7.2972804459464804E-53</v>
      </c>
      <c r="F23915" t="s">
        <v>272</v>
      </c>
      <c r="G23915">
        <v>2</v>
      </c>
      <c r="H23915" t="s">
        <v>42140</v>
      </c>
      <c r="I23915" s="3" t="s">
        <v>13</v>
      </c>
    </row>
    <row r="23916" spans="1:9" x14ac:dyDescent="0.25">
      <c r="A23916" t="s">
        <v>42141</v>
      </c>
      <c r="B23916" t="s">
        <v>11646</v>
      </c>
      <c r="C23916">
        <v>259</v>
      </c>
      <c r="D23916">
        <v>10</v>
      </c>
      <c r="E23916" s="1">
        <v>6.4031351124618002E-31</v>
      </c>
      <c r="F23916" t="s">
        <v>1756</v>
      </c>
      <c r="G23916">
        <v>1</v>
      </c>
      <c r="H23916" t="s">
        <v>4714</v>
      </c>
      <c r="I23916" s="3" t="s">
        <v>13</v>
      </c>
    </row>
    <row r="23917" spans="1:9" x14ac:dyDescent="0.25">
      <c r="A23917" t="s">
        <v>42142</v>
      </c>
      <c r="B23917" t="s">
        <v>42143</v>
      </c>
      <c r="C23917">
        <v>485</v>
      </c>
      <c r="D23917">
        <v>10</v>
      </c>
      <c r="E23917" s="1">
        <v>8.1979328315641399E-52</v>
      </c>
      <c r="F23917" t="s">
        <v>2010</v>
      </c>
      <c r="G23917">
        <v>8</v>
      </c>
      <c r="H23917" t="s">
        <v>42144</v>
      </c>
      <c r="I23917" s="3" t="s">
        <v>515</v>
      </c>
    </row>
    <row r="23918" spans="1:9" x14ac:dyDescent="0.25">
      <c r="A23918" t="s">
        <v>42145</v>
      </c>
      <c r="B23918" t="s">
        <v>18</v>
      </c>
      <c r="C23918">
        <v>519</v>
      </c>
      <c r="D23918">
        <v>0</v>
      </c>
      <c r="G23918">
        <v>0</v>
      </c>
      <c r="H23918" t="s">
        <v>13</v>
      </c>
    </row>
    <row r="23919" spans="1:9" x14ac:dyDescent="0.25">
      <c r="A23919" t="s">
        <v>42146</v>
      </c>
      <c r="B23919" t="s">
        <v>37961</v>
      </c>
      <c r="C23919">
        <v>226</v>
      </c>
      <c r="D23919">
        <v>10</v>
      </c>
      <c r="E23919" s="1">
        <v>4.2936609050684196E-18</v>
      </c>
      <c r="F23919" t="s">
        <v>21</v>
      </c>
      <c r="G23919">
        <v>7</v>
      </c>
      <c r="H23919" t="s">
        <v>24129</v>
      </c>
      <c r="I23919" s="3" t="s">
        <v>3440</v>
      </c>
    </row>
    <row r="23920" spans="1:9" x14ac:dyDescent="0.25">
      <c r="A23920" t="s">
        <v>42147</v>
      </c>
      <c r="B23920" t="s">
        <v>24324</v>
      </c>
      <c r="C23920">
        <v>440</v>
      </c>
      <c r="D23920">
        <v>10</v>
      </c>
      <c r="E23920" s="1">
        <v>3.14011928770653E-24</v>
      </c>
      <c r="F23920" t="s">
        <v>2264</v>
      </c>
      <c r="G23920">
        <v>9</v>
      </c>
      <c r="H23920" t="s">
        <v>42148</v>
      </c>
      <c r="I23920" s="3" t="s">
        <v>13</v>
      </c>
    </row>
    <row r="23921" spans="1:9" x14ac:dyDescent="0.25">
      <c r="A23921" t="s">
        <v>42149</v>
      </c>
      <c r="B23921" t="s">
        <v>18</v>
      </c>
      <c r="C23921">
        <v>441</v>
      </c>
      <c r="D23921">
        <v>0</v>
      </c>
      <c r="G23921">
        <v>0</v>
      </c>
      <c r="H23921" t="s">
        <v>13</v>
      </c>
    </row>
    <row r="23922" spans="1:9" x14ac:dyDescent="0.25">
      <c r="A23922" t="s">
        <v>42150</v>
      </c>
      <c r="B23922" t="s">
        <v>8112</v>
      </c>
      <c r="C23922">
        <v>493</v>
      </c>
      <c r="D23922">
        <v>10</v>
      </c>
      <c r="E23922" s="1">
        <v>1.1264459776646399E-45</v>
      </c>
      <c r="F23922" t="s">
        <v>21</v>
      </c>
      <c r="G23922">
        <v>8</v>
      </c>
      <c r="H23922" t="s">
        <v>8113</v>
      </c>
      <c r="I23922" s="3" t="s">
        <v>8114</v>
      </c>
    </row>
    <row r="23923" spans="1:9" x14ac:dyDescent="0.25">
      <c r="A23923" t="s">
        <v>42151</v>
      </c>
      <c r="B23923" t="s">
        <v>18</v>
      </c>
      <c r="C23923">
        <v>416</v>
      </c>
      <c r="D23923">
        <v>0</v>
      </c>
      <c r="G23923">
        <v>0</v>
      </c>
      <c r="H23923" t="s">
        <v>13</v>
      </c>
    </row>
    <row r="23924" spans="1:9" x14ac:dyDescent="0.25">
      <c r="A23924" t="s">
        <v>42152</v>
      </c>
      <c r="B23924" t="s">
        <v>13947</v>
      </c>
      <c r="C23924">
        <v>392</v>
      </c>
      <c r="D23924">
        <v>10</v>
      </c>
      <c r="E23924" s="1">
        <v>3.10741329873264E-45</v>
      </c>
      <c r="F23924" t="s">
        <v>169</v>
      </c>
      <c r="G23924">
        <v>8</v>
      </c>
      <c r="H23924" t="s">
        <v>40114</v>
      </c>
      <c r="I23924" s="3" t="s">
        <v>13</v>
      </c>
    </row>
    <row r="23925" spans="1:9" x14ac:dyDescent="0.25">
      <c r="A23925" t="s">
        <v>42153</v>
      </c>
      <c r="B23925" t="s">
        <v>2186</v>
      </c>
      <c r="C23925">
        <v>411</v>
      </c>
      <c r="D23925">
        <v>10</v>
      </c>
      <c r="E23925" s="1">
        <v>1.9116194498344699E-21</v>
      </c>
      <c r="F23925" t="s">
        <v>3285</v>
      </c>
      <c r="G23925">
        <v>1</v>
      </c>
      <c r="H23925" t="s">
        <v>4858</v>
      </c>
      <c r="I23925" s="3" t="s">
        <v>13</v>
      </c>
    </row>
    <row r="23926" spans="1:9" x14ac:dyDescent="0.25">
      <c r="A23926" t="s">
        <v>42154</v>
      </c>
      <c r="B23926" t="s">
        <v>2186</v>
      </c>
      <c r="C23926">
        <v>493</v>
      </c>
      <c r="D23926">
        <v>10</v>
      </c>
      <c r="E23926" s="1">
        <v>3.05251329078939E-46</v>
      </c>
      <c r="F23926" t="s">
        <v>1224</v>
      </c>
      <c r="G23926">
        <v>0</v>
      </c>
      <c r="H23926" t="s">
        <v>13</v>
      </c>
    </row>
    <row r="23927" spans="1:9" x14ac:dyDescent="0.25">
      <c r="A23927" t="s">
        <v>42155</v>
      </c>
      <c r="B23927" t="s">
        <v>42156</v>
      </c>
      <c r="C23927">
        <v>487</v>
      </c>
      <c r="D23927">
        <v>10</v>
      </c>
      <c r="E23927" s="1">
        <v>21.102706907169502</v>
      </c>
      <c r="F23927" t="s">
        <v>562</v>
      </c>
      <c r="G23927">
        <v>7</v>
      </c>
      <c r="H23927" t="s">
        <v>42157</v>
      </c>
      <c r="I23927" s="3" t="s">
        <v>13</v>
      </c>
    </row>
    <row r="23928" spans="1:9" x14ac:dyDescent="0.25">
      <c r="A23928" t="s">
        <v>42158</v>
      </c>
      <c r="B23928" t="s">
        <v>18860</v>
      </c>
      <c r="C23928">
        <v>471</v>
      </c>
      <c r="D23928">
        <v>10</v>
      </c>
      <c r="E23928" s="1">
        <v>6.9542862965238093E-18</v>
      </c>
      <c r="F23928" t="s">
        <v>7239</v>
      </c>
      <c r="G23928">
        <v>1</v>
      </c>
      <c r="H23928" t="s">
        <v>1286</v>
      </c>
    </row>
    <row r="23929" spans="1:9" x14ac:dyDescent="0.25">
      <c r="A23929" t="s">
        <v>42159</v>
      </c>
      <c r="B23929" t="s">
        <v>7055</v>
      </c>
      <c r="C23929">
        <v>206</v>
      </c>
      <c r="D23929">
        <v>10</v>
      </c>
      <c r="E23929" s="1">
        <v>7.46424469054992E-18</v>
      </c>
      <c r="F23929" t="s">
        <v>63</v>
      </c>
      <c r="G23929">
        <v>16</v>
      </c>
      <c r="H23929" t="s">
        <v>7056</v>
      </c>
      <c r="I23929" s="3" t="s">
        <v>7057</v>
      </c>
    </row>
    <row r="23930" spans="1:9" x14ac:dyDescent="0.25">
      <c r="A23930" t="s">
        <v>42160</v>
      </c>
      <c r="B23930" t="s">
        <v>18</v>
      </c>
      <c r="C23930">
        <v>501</v>
      </c>
      <c r="D23930">
        <v>0</v>
      </c>
      <c r="G23930">
        <v>0</v>
      </c>
      <c r="H23930" t="s">
        <v>13</v>
      </c>
    </row>
    <row r="23931" spans="1:9" x14ac:dyDescent="0.25">
      <c r="A23931" t="s">
        <v>42161</v>
      </c>
      <c r="B23931" t="s">
        <v>42162</v>
      </c>
      <c r="C23931">
        <v>491</v>
      </c>
      <c r="D23931">
        <v>10</v>
      </c>
      <c r="E23931" s="1">
        <v>1.08886592401759E-51</v>
      </c>
      <c r="F23931" t="s">
        <v>197</v>
      </c>
      <c r="G23931">
        <v>9</v>
      </c>
      <c r="H23931" t="s">
        <v>42163</v>
      </c>
      <c r="I23931" s="3" t="s">
        <v>42164</v>
      </c>
    </row>
    <row r="23932" spans="1:9" x14ac:dyDescent="0.25">
      <c r="A23932" t="s">
        <v>42165</v>
      </c>
      <c r="B23932" t="s">
        <v>40923</v>
      </c>
      <c r="C23932">
        <v>497</v>
      </c>
      <c r="D23932">
        <v>10</v>
      </c>
      <c r="E23932" s="1">
        <v>3.3078651018288301E-35</v>
      </c>
      <c r="F23932" t="s">
        <v>3285</v>
      </c>
      <c r="G23932">
        <v>5</v>
      </c>
      <c r="H23932" t="s">
        <v>42166</v>
      </c>
      <c r="I23932" s="3" t="s">
        <v>13</v>
      </c>
    </row>
    <row r="23933" spans="1:9" x14ac:dyDescent="0.25">
      <c r="A23933" t="s">
        <v>42167</v>
      </c>
      <c r="B23933" t="s">
        <v>18</v>
      </c>
      <c r="C23933">
        <v>499</v>
      </c>
      <c r="D23933">
        <v>0</v>
      </c>
      <c r="G23933">
        <v>0</v>
      </c>
      <c r="H23933" t="s">
        <v>13</v>
      </c>
    </row>
    <row r="23934" spans="1:9" x14ac:dyDescent="0.25">
      <c r="A23934" t="s">
        <v>42168</v>
      </c>
      <c r="B23934" t="s">
        <v>10052</v>
      </c>
      <c r="C23934">
        <v>231</v>
      </c>
      <c r="D23934">
        <v>10</v>
      </c>
      <c r="E23934" s="1">
        <v>1.7996941164934199E-19</v>
      </c>
      <c r="F23934" t="s">
        <v>1697</v>
      </c>
      <c r="G23934">
        <v>3</v>
      </c>
      <c r="H23934" t="s">
        <v>9315</v>
      </c>
      <c r="I23934" s="3" t="s">
        <v>318</v>
      </c>
    </row>
    <row r="23935" spans="1:9" x14ac:dyDescent="0.25">
      <c r="A23935" t="s">
        <v>42169</v>
      </c>
      <c r="B23935" t="s">
        <v>42170</v>
      </c>
      <c r="C23935">
        <v>391</v>
      </c>
      <c r="D23935">
        <v>10</v>
      </c>
      <c r="E23935" s="1">
        <v>2.8829081756538E-20</v>
      </c>
      <c r="F23935" t="s">
        <v>3457</v>
      </c>
      <c r="G23935">
        <v>0</v>
      </c>
      <c r="H23935" t="s">
        <v>13</v>
      </c>
    </row>
    <row r="23936" spans="1:9" x14ac:dyDescent="0.25">
      <c r="A23936" t="s">
        <v>42171</v>
      </c>
      <c r="B23936" t="s">
        <v>27597</v>
      </c>
      <c r="C23936">
        <v>209</v>
      </c>
      <c r="D23936">
        <v>10</v>
      </c>
      <c r="E23936" s="1">
        <v>6.3136833946115696E-9</v>
      </c>
      <c r="F23936" t="s">
        <v>1233</v>
      </c>
      <c r="G23936">
        <v>3</v>
      </c>
      <c r="H23936" t="s">
        <v>42172</v>
      </c>
      <c r="I23936" s="3" t="s">
        <v>27599</v>
      </c>
    </row>
    <row r="23937" spans="1:9" x14ac:dyDescent="0.25">
      <c r="A23937" t="s">
        <v>42173</v>
      </c>
      <c r="B23937" t="s">
        <v>13334</v>
      </c>
      <c r="C23937">
        <v>454</v>
      </c>
      <c r="D23937">
        <v>10</v>
      </c>
      <c r="E23937" s="1">
        <v>3.0502600265478901E-41</v>
      </c>
      <c r="F23937" t="s">
        <v>224</v>
      </c>
      <c r="G23937">
        <v>3</v>
      </c>
      <c r="H23937" t="s">
        <v>27709</v>
      </c>
      <c r="I23937" s="3" t="s">
        <v>13</v>
      </c>
    </row>
    <row r="23938" spans="1:9" x14ac:dyDescent="0.25">
      <c r="A23938" t="s">
        <v>42174</v>
      </c>
      <c r="B23938" t="s">
        <v>18</v>
      </c>
      <c r="C23938">
        <v>520</v>
      </c>
      <c r="D23938">
        <v>0</v>
      </c>
      <c r="G23938">
        <v>0</v>
      </c>
      <c r="H23938" t="s">
        <v>13</v>
      </c>
    </row>
    <row r="23939" spans="1:9" x14ac:dyDescent="0.25">
      <c r="A23939" t="s">
        <v>42175</v>
      </c>
      <c r="B23939" t="s">
        <v>2994</v>
      </c>
      <c r="C23939">
        <v>485</v>
      </c>
      <c r="D23939">
        <v>10</v>
      </c>
      <c r="E23939" s="1">
        <v>2.7481125537626297E-23</v>
      </c>
      <c r="F23939" t="s">
        <v>7762</v>
      </c>
      <c r="G23939">
        <v>3</v>
      </c>
      <c r="H23939" t="s">
        <v>42176</v>
      </c>
    </row>
    <row r="23940" spans="1:9" x14ac:dyDescent="0.25">
      <c r="A23940" t="s">
        <v>42177</v>
      </c>
      <c r="B23940" t="s">
        <v>16010</v>
      </c>
      <c r="C23940">
        <v>413</v>
      </c>
      <c r="D23940">
        <v>10</v>
      </c>
      <c r="E23940" s="1">
        <v>3.26830015133478E-13</v>
      </c>
      <c r="F23940" t="s">
        <v>754</v>
      </c>
      <c r="G23940">
        <v>4</v>
      </c>
      <c r="H23940" t="s">
        <v>42178</v>
      </c>
      <c r="I23940" s="3" t="s">
        <v>14656</v>
      </c>
    </row>
    <row r="23941" spans="1:9" x14ac:dyDescent="0.25">
      <c r="A23941" t="s">
        <v>42179</v>
      </c>
      <c r="B23941" t="s">
        <v>22535</v>
      </c>
      <c r="C23941">
        <v>477</v>
      </c>
      <c r="D23941">
        <v>10</v>
      </c>
      <c r="E23941" s="1">
        <v>4.5223075487291396E-44</v>
      </c>
      <c r="F23941" t="s">
        <v>1224</v>
      </c>
      <c r="G23941">
        <v>2</v>
      </c>
      <c r="H23941" t="s">
        <v>8314</v>
      </c>
      <c r="I23941" s="3" t="s">
        <v>2034</v>
      </c>
    </row>
    <row r="23942" spans="1:9" x14ac:dyDescent="0.25">
      <c r="A23942" t="s">
        <v>42180</v>
      </c>
      <c r="B23942" t="s">
        <v>42181</v>
      </c>
      <c r="C23942">
        <v>473</v>
      </c>
      <c r="D23942">
        <v>10</v>
      </c>
      <c r="E23942" s="1">
        <v>1.33822166461285E-24</v>
      </c>
      <c r="F23942" t="s">
        <v>6363</v>
      </c>
      <c r="G23942">
        <v>0</v>
      </c>
      <c r="H23942" t="s">
        <v>13</v>
      </c>
    </row>
    <row r="23943" spans="1:9" x14ac:dyDescent="0.25">
      <c r="A23943" t="s">
        <v>42182</v>
      </c>
      <c r="B23943" t="s">
        <v>25946</v>
      </c>
      <c r="C23943">
        <v>432</v>
      </c>
      <c r="D23943">
        <v>10</v>
      </c>
      <c r="E23943" s="1">
        <v>2.5116479151133198E-34</v>
      </c>
      <c r="F23943" t="s">
        <v>1139</v>
      </c>
      <c r="G23943">
        <v>4</v>
      </c>
      <c r="H23943" t="s">
        <v>25725</v>
      </c>
      <c r="I23943" s="3" t="s">
        <v>13</v>
      </c>
    </row>
    <row r="23944" spans="1:9" x14ac:dyDescent="0.25">
      <c r="A23944" t="s">
        <v>42183</v>
      </c>
      <c r="B23944" t="s">
        <v>2186</v>
      </c>
      <c r="C23944">
        <v>489</v>
      </c>
      <c r="D23944">
        <v>10</v>
      </c>
      <c r="E23944" s="1">
        <v>3.5189811330618897E-21</v>
      </c>
      <c r="F23944" t="s">
        <v>9923</v>
      </c>
      <c r="G23944">
        <v>1</v>
      </c>
      <c r="H23944" t="s">
        <v>52</v>
      </c>
    </row>
    <row r="23945" spans="1:9" x14ac:dyDescent="0.25">
      <c r="A23945" t="s">
        <v>42184</v>
      </c>
      <c r="B23945" t="s">
        <v>42185</v>
      </c>
      <c r="C23945">
        <v>419</v>
      </c>
      <c r="D23945">
        <v>1</v>
      </c>
      <c r="E23945" s="1">
        <v>1238.08050567339</v>
      </c>
      <c r="F23945" t="s">
        <v>1079</v>
      </c>
      <c r="G23945">
        <v>1</v>
      </c>
      <c r="H23945" t="s">
        <v>22</v>
      </c>
      <c r="I23945" s="3" t="s">
        <v>13</v>
      </c>
    </row>
    <row r="23946" spans="1:9" x14ac:dyDescent="0.25">
      <c r="A23946" t="s">
        <v>42186</v>
      </c>
      <c r="B23946" t="s">
        <v>31081</v>
      </c>
      <c r="C23946">
        <v>510</v>
      </c>
      <c r="D23946">
        <v>10</v>
      </c>
      <c r="E23946" s="1">
        <v>1.72753240980005E-3</v>
      </c>
      <c r="F23946" t="s">
        <v>11618</v>
      </c>
      <c r="G23946">
        <v>7</v>
      </c>
      <c r="H23946" t="s">
        <v>42187</v>
      </c>
    </row>
    <row r="23947" spans="1:9" x14ac:dyDescent="0.25">
      <c r="A23947" t="s">
        <v>42188</v>
      </c>
      <c r="B23947" t="s">
        <v>18</v>
      </c>
      <c r="C23947">
        <v>545</v>
      </c>
      <c r="D23947">
        <v>0</v>
      </c>
      <c r="G23947">
        <v>0</v>
      </c>
      <c r="H23947" t="s">
        <v>13</v>
      </c>
    </row>
    <row r="23948" spans="1:9" x14ac:dyDescent="0.25">
      <c r="A23948" t="s">
        <v>42189</v>
      </c>
      <c r="B23948" t="s">
        <v>18</v>
      </c>
      <c r="C23948">
        <v>479</v>
      </c>
      <c r="D23948">
        <v>0</v>
      </c>
      <c r="G23948">
        <v>0</v>
      </c>
      <c r="H23948" t="s">
        <v>13</v>
      </c>
    </row>
    <row r="23949" spans="1:9" x14ac:dyDescent="0.25">
      <c r="A23949" t="s">
        <v>42190</v>
      </c>
      <c r="B23949" t="s">
        <v>30571</v>
      </c>
      <c r="C23949">
        <v>477</v>
      </c>
      <c r="D23949">
        <v>10</v>
      </c>
      <c r="E23949" s="1">
        <v>4.1694929153005201E-53</v>
      </c>
      <c r="F23949" t="s">
        <v>1000</v>
      </c>
      <c r="G23949">
        <v>1</v>
      </c>
      <c r="H23949" t="s">
        <v>1225</v>
      </c>
      <c r="I23949" s="3" t="s">
        <v>13</v>
      </c>
    </row>
    <row r="23950" spans="1:9" x14ac:dyDescent="0.25">
      <c r="A23950" t="s">
        <v>42191</v>
      </c>
      <c r="B23950" t="s">
        <v>42192</v>
      </c>
      <c r="C23950">
        <v>505</v>
      </c>
      <c r="D23950">
        <v>10</v>
      </c>
      <c r="E23950" s="1">
        <v>2.8878158749913601E-58</v>
      </c>
      <c r="F23950" t="s">
        <v>1233</v>
      </c>
      <c r="G23950">
        <v>5</v>
      </c>
      <c r="H23950" t="s">
        <v>42193</v>
      </c>
      <c r="I23950" s="3" t="s">
        <v>13</v>
      </c>
    </row>
    <row r="23951" spans="1:9" x14ac:dyDescent="0.25">
      <c r="A23951" t="s">
        <v>42194</v>
      </c>
      <c r="B23951" t="s">
        <v>22401</v>
      </c>
      <c r="C23951">
        <v>380</v>
      </c>
      <c r="D23951">
        <v>10</v>
      </c>
      <c r="E23951" s="1">
        <v>8.1106878550947204E-17</v>
      </c>
      <c r="F23951" t="s">
        <v>55</v>
      </c>
      <c r="G23951">
        <v>3</v>
      </c>
      <c r="H23951" t="s">
        <v>5562</v>
      </c>
      <c r="I23951" s="3" t="s">
        <v>13</v>
      </c>
    </row>
    <row r="23952" spans="1:9" x14ac:dyDescent="0.25">
      <c r="A23952" t="s">
        <v>42195</v>
      </c>
      <c r="B23952" t="s">
        <v>18</v>
      </c>
      <c r="C23952">
        <v>367</v>
      </c>
      <c r="D23952">
        <v>0</v>
      </c>
      <c r="G23952">
        <v>0</v>
      </c>
      <c r="H23952" t="s">
        <v>13</v>
      </c>
    </row>
    <row r="23953" spans="1:9" x14ac:dyDescent="0.25">
      <c r="A23953" t="s">
        <v>42196</v>
      </c>
      <c r="B23953" t="s">
        <v>33459</v>
      </c>
      <c r="C23953">
        <v>337</v>
      </c>
      <c r="D23953">
        <v>10</v>
      </c>
      <c r="E23953" s="1">
        <v>5.53325489642094E-13</v>
      </c>
      <c r="F23953" t="s">
        <v>902</v>
      </c>
      <c r="G23953">
        <v>4</v>
      </c>
      <c r="H23953" t="s">
        <v>42197</v>
      </c>
      <c r="I23953" s="3" t="s">
        <v>1872</v>
      </c>
    </row>
    <row r="23954" spans="1:9" x14ac:dyDescent="0.25">
      <c r="A23954" t="s">
        <v>42198</v>
      </c>
      <c r="B23954" t="s">
        <v>7682</v>
      </c>
      <c r="C23954">
        <v>467</v>
      </c>
      <c r="D23954">
        <v>10</v>
      </c>
      <c r="E23954" s="1">
        <v>2.2363541748090001E-55</v>
      </c>
      <c r="F23954" t="s">
        <v>447</v>
      </c>
      <c r="G23954">
        <v>0</v>
      </c>
      <c r="H23954" t="s">
        <v>13</v>
      </c>
    </row>
    <row r="23955" spans="1:9" x14ac:dyDescent="0.25">
      <c r="A23955" t="s">
        <v>42199</v>
      </c>
      <c r="B23955" t="s">
        <v>42200</v>
      </c>
      <c r="C23955">
        <v>457</v>
      </c>
      <c r="D23955">
        <v>10</v>
      </c>
      <c r="E23955" s="1">
        <v>4.9582661010942603E-53</v>
      </c>
      <c r="F23955" t="s">
        <v>1697</v>
      </c>
      <c r="G23955">
        <v>16</v>
      </c>
      <c r="H23955" t="s">
        <v>42201</v>
      </c>
      <c r="I23955" s="3" t="s">
        <v>13</v>
      </c>
    </row>
    <row r="23956" spans="1:9" x14ac:dyDescent="0.25">
      <c r="A23956" t="s">
        <v>42202</v>
      </c>
      <c r="B23956" t="s">
        <v>42203</v>
      </c>
      <c r="C23956">
        <v>469</v>
      </c>
      <c r="D23956">
        <v>10</v>
      </c>
      <c r="E23956" s="1">
        <v>3.7982844516607598E-32</v>
      </c>
      <c r="F23956" t="s">
        <v>1353</v>
      </c>
      <c r="G23956">
        <v>7</v>
      </c>
      <c r="H23956" t="s">
        <v>42204</v>
      </c>
      <c r="I23956" s="3" t="s">
        <v>13</v>
      </c>
    </row>
    <row r="23957" spans="1:9" x14ac:dyDescent="0.25">
      <c r="A23957" t="s">
        <v>42205</v>
      </c>
      <c r="B23957" t="s">
        <v>6662</v>
      </c>
      <c r="C23957">
        <v>498</v>
      </c>
      <c r="D23957">
        <v>10</v>
      </c>
      <c r="E23957" s="1">
        <v>1.7717936952751301E-37</v>
      </c>
      <c r="F23957" t="s">
        <v>17265</v>
      </c>
      <c r="G23957">
        <v>15</v>
      </c>
      <c r="H23957" t="s">
        <v>42206</v>
      </c>
      <c r="I23957" s="3" t="s">
        <v>1476</v>
      </c>
    </row>
    <row r="23958" spans="1:9" x14ac:dyDescent="0.25">
      <c r="A23958" t="s">
        <v>42207</v>
      </c>
      <c r="B23958" t="s">
        <v>15027</v>
      </c>
      <c r="C23958">
        <v>513</v>
      </c>
      <c r="D23958">
        <v>10</v>
      </c>
      <c r="E23958" s="1">
        <v>3.50882871671412E-67</v>
      </c>
      <c r="F23958" t="s">
        <v>687</v>
      </c>
      <c r="G23958">
        <v>0</v>
      </c>
      <c r="H23958" t="s">
        <v>13</v>
      </c>
    </row>
    <row r="23959" spans="1:9" x14ac:dyDescent="0.25">
      <c r="A23959" t="s">
        <v>42208</v>
      </c>
      <c r="B23959" t="s">
        <v>42209</v>
      </c>
      <c r="C23959">
        <v>448</v>
      </c>
      <c r="D23959">
        <v>9</v>
      </c>
      <c r="E23959" s="1">
        <v>4.9560195794173801E-4</v>
      </c>
      <c r="F23959" s="2">
        <v>576666666666666</v>
      </c>
      <c r="G23959">
        <v>1</v>
      </c>
      <c r="H23959" t="s">
        <v>837</v>
      </c>
      <c r="I23959" s="3" t="s">
        <v>13</v>
      </c>
    </row>
    <row r="23960" spans="1:9" x14ac:dyDescent="0.25">
      <c r="A23960" t="s">
        <v>42210</v>
      </c>
      <c r="B23960" t="s">
        <v>42211</v>
      </c>
      <c r="C23960">
        <v>425</v>
      </c>
      <c r="D23960">
        <v>10</v>
      </c>
      <c r="E23960" s="1">
        <v>3.9421882636265296E-3</v>
      </c>
      <c r="F23960" t="s">
        <v>691</v>
      </c>
      <c r="G23960">
        <v>5</v>
      </c>
      <c r="H23960" t="s">
        <v>42212</v>
      </c>
      <c r="I23960" s="3" t="s">
        <v>13</v>
      </c>
    </row>
    <row r="23961" spans="1:9" x14ac:dyDescent="0.25">
      <c r="A23961" t="s">
        <v>42213</v>
      </c>
      <c r="B23961" t="s">
        <v>17399</v>
      </c>
      <c r="C23961">
        <v>400</v>
      </c>
      <c r="D23961">
        <v>10</v>
      </c>
      <c r="E23961" s="1">
        <v>2.70651515666222E-28</v>
      </c>
      <c r="F23961" t="s">
        <v>237</v>
      </c>
      <c r="G23961">
        <v>7</v>
      </c>
      <c r="H23961" t="s">
        <v>27611</v>
      </c>
      <c r="I23961" s="3" t="s">
        <v>13</v>
      </c>
    </row>
    <row r="23962" spans="1:9" x14ac:dyDescent="0.25">
      <c r="A23962" t="s">
        <v>42214</v>
      </c>
      <c r="B23962" t="s">
        <v>18</v>
      </c>
      <c r="C23962">
        <v>424</v>
      </c>
      <c r="D23962">
        <v>0</v>
      </c>
      <c r="G23962">
        <v>0</v>
      </c>
      <c r="H23962" t="s">
        <v>13</v>
      </c>
    </row>
    <row r="23963" spans="1:9" x14ac:dyDescent="0.25">
      <c r="A23963" t="s">
        <v>42215</v>
      </c>
      <c r="B23963" t="s">
        <v>535</v>
      </c>
      <c r="C23963">
        <v>467</v>
      </c>
      <c r="D23963">
        <v>10</v>
      </c>
      <c r="E23963" s="1">
        <v>5.3655316116367398E-53</v>
      </c>
      <c r="F23963" t="s">
        <v>429</v>
      </c>
      <c r="G23963">
        <v>15</v>
      </c>
      <c r="H23963" t="s">
        <v>42216</v>
      </c>
      <c r="I23963" s="3" t="s">
        <v>2390</v>
      </c>
    </row>
    <row r="23964" spans="1:9" x14ac:dyDescent="0.25">
      <c r="A23964" t="s">
        <v>42217</v>
      </c>
      <c r="B23964" t="s">
        <v>392</v>
      </c>
      <c r="C23964">
        <v>520</v>
      </c>
      <c r="D23964">
        <v>10</v>
      </c>
      <c r="E23964" s="1">
        <v>1.4093404536922099E-2</v>
      </c>
      <c r="F23964" t="s">
        <v>1858</v>
      </c>
      <c r="G23964">
        <v>2</v>
      </c>
      <c r="H23964" t="s">
        <v>393</v>
      </c>
    </row>
    <row r="23965" spans="1:9" x14ac:dyDescent="0.25">
      <c r="A23965" t="s">
        <v>42218</v>
      </c>
      <c r="B23965" t="s">
        <v>16574</v>
      </c>
      <c r="C23965">
        <v>526</v>
      </c>
      <c r="D23965">
        <v>10</v>
      </c>
      <c r="E23965" s="1">
        <v>1.50917420017351E-55</v>
      </c>
      <c r="F23965" t="s">
        <v>130</v>
      </c>
      <c r="G23965">
        <v>6</v>
      </c>
      <c r="H23965" t="s">
        <v>42219</v>
      </c>
      <c r="I23965" s="3" t="s">
        <v>13</v>
      </c>
    </row>
    <row r="23966" spans="1:9" x14ac:dyDescent="0.25">
      <c r="A23966" t="s">
        <v>42220</v>
      </c>
      <c r="B23966" t="s">
        <v>42221</v>
      </c>
      <c r="C23966">
        <v>408</v>
      </c>
      <c r="D23966">
        <v>2</v>
      </c>
      <c r="E23966" s="1">
        <v>9.6188922465785504E-2</v>
      </c>
      <c r="F23966" t="s">
        <v>11685</v>
      </c>
      <c r="G23966">
        <v>0</v>
      </c>
      <c r="H23966" t="s">
        <v>13</v>
      </c>
    </row>
    <row r="23967" spans="1:9" x14ac:dyDescent="0.25">
      <c r="A23967" t="s">
        <v>42222</v>
      </c>
      <c r="B23967" t="s">
        <v>18</v>
      </c>
      <c r="C23967">
        <v>275</v>
      </c>
      <c r="D23967">
        <v>0</v>
      </c>
      <c r="G23967">
        <v>0</v>
      </c>
      <c r="H23967" t="s">
        <v>13</v>
      </c>
    </row>
    <row r="23968" spans="1:9" x14ac:dyDescent="0.25">
      <c r="A23968" t="s">
        <v>42223</v>
      </c>
      <c r="B23968" t="s">
        <v>30734</v>
      </c>
      <c r="C23968">
        <v>489</v>
      </c>
      <c r="D23968">
        <v>10</v>
      </c>
      <c r="E23968" s="1">
        <v>2.0808453199976099E-2</v>
      </c>
      <c r="F23968" t="s">
        <v>2029</v>
      </c>
      <c r="G23968">
        <v>7</v>
      </c>
      <c r="H23968" t="s">
        <v>39914</v>
      </c>
      <c r="I23968" s="3" t="s">
        <v>13</v>
      </c>
    </row>
    <row r="23969" spans="1:9" x14ac:dyDescent="0.25">
      <c r="A23969" t="s">
        <v>42224</v>
      </c>
      <c r="B23969" t="s">
        <v>18922</v>
      </c>
      <c r="C23969">
        <v>333</v>
      </c>
      <c r="D23969">
        <v>10</v>
      </c>
      <c r="E23969" s="1">
        <v>1.0534460558978E-4</v>
      </c>
      <c r="F23969" t="s">
        <v>10780</v>
      </c>
      <c r="G23969">
        <v>4</v>
      </c>
      <c r="H23969" t="s">
        <v>42225</v>
      </c>
    </row>
    <row r="23970" spans="1:9" x14ac:dyDescent="0.25">
      <c r="A23970" t="s">
        <v>42226</v>
      </c>
      <c r="B23970" t="s">
        <v>18</v>
      </c>
      <c r="C23970">
        <v>205</v>
      </c>
      <c r="D23970">
        <v>0</v>
      </c>
      <c r="G23970">
        <v>0</v>
      </c>
      <c r="H23970" t="s">
        <v>13</v>
      </c>
    </row>
    <row r="23971" spans="1:9" x14ac:dyDescent="0.25">
      <c r="A23971" t="s">
        <v>42227</v>
      </c>
      <c r="B23971" t="s">
        <v>42228</v>
      </c>
      <c r="C23971">
        <v>329</v>
      </c>
      <c r="D23971">
        <v>10</v>
      </c>
      <c r="E23971" s="1">
        <v>4.4006678791365099E-34</v>
      </c>
      <c r="F23971" t="s">
        <v>11</v>
      </c>
      <c r="G23971">
        <v>5</v>
      </c>
      <c r="H23971" t="s">
        <v>42229</v>
      </c>
      <c r="I23971" s="3" t="s">
        <v>1749</v>
      </c>
    </row>
    <row r="23972" spans="1:9" x14ac:dyDescent="0.25">
      <c r="A23972" t="s">
        <v>42230</v>
      </c>
      <c r="B23972" t="s">
        <v>18</v>
      </c>
      <c r="C23972">
        <v>296</v>
      </c>
      <c r="D23972">
        <v>0</v>
      </c>
      <c r="G23972">
        <v>0</v>
      </c>
      <c r="H23972" t="s">
        <v>13</v>
      </c>
    </row>
    <row r="23973" spans="1:9" x14ac:dyDescent="0.25">
      <c r="A23973" t="s">
        <v>42231</v>
      </c>
      <c r="B23973" t="s">
        <v>33802</v>
      </c>
      <c r="C23973">
        <v>497</v>
      </c>
      <c r="D23973">
        <v>10</v>
      </c>
      <c r="E23973" s="1">
        <v>3.0126405826700599E-29</v>
      </c>
      <c r="F23973" t="s">
        <v>2576</v>
      </c>
      <c r="G23973">
        <v>9</v>
      </c>
      <c r="H23973" t="s">
        <v>33803</v>
      </c>
      <c r="I23973" s="3" t="s">
        <v>33804</v>
      </c>
    </row>
    <row r="23974" spans="1:9" x14ac:dyDescent="0.25">
      <c r="A23974" t="s">
        <v>42232</v>
      </c>
      <c r="B23974" t="s">
        <v>4713</v>
      </c>
      <c r="C23974">
        <v>508</v>
      </c>
      <c r="D23974">
        <v>10</v>
      </c>
      <c r="E23974" s="1">
        <v>2.8310659730333798E-48</v>
      </c>
      <c r="F23974" t="s">
        <v>459</v>
      </c>
      <c r="G23974">
        <v>1</v>
      </c>
      <c r="H23974" t="s">
        <v>4714</v>
      </c>
      <c r="I23974" s="3" t="s">
        <v>13</v>
      </c>
    </row>
    <row r="23975" spans="1:9" x14ac:dyDescent="0.25">
      <c r="A23975" t="s">
        <v>42233</v>
      </c>
      <c r="B23975" t="s">
        <v>15027</v>
      </c>
      <c r="C23975">
        <v>454</v>
      </c>
      <c r="D23975">
        <v>10</v>
      </c>
      <c r="E23975" s="1">
        <v>5.3240026247061698E-49</v>
      </c>
      <c r="F23975" t="s">
        <v>2155</v>
      </c>
      <c r="G23975">
        <v>0</v>
      </c>
      <c r="H23975" t="s">
        <v>13</v>
      </c>
    </row>
    <row r="23976" spans="1:9" x14ac:dyDescent="0.25">
      <c r="A23976" t="s">
        <v>42234</v>
      </c>
      <c r="B23976" t="s">
        <v>25362</v>
      </c>
      <c r="C23976">
        <v>403</v>
      </c>
      <c r="D23976">
        <v>10</v>
      </c>
      <c r="E23976" s="1">
        <v>6.0342264476711798E-12</v>
      </c>
      <c r="F23976" t="s">
        <v>10423</v>
      </c>
      <c r="G23976">
        <v>3</v>
      </c>
      <c r="H23976" t="s">
        <v>42235</v>
      </c>
      <c r="I23976" s="3" t="s">
        <v>13</v>
      </c>
    </row>
    <row r="23977" spans="1:9" x14ac:dyDescent="0.25">
      <c r="A23977" t="s">
        <v>42236</v>
      </c>
      <c r="B23977" t="s">
        <v>25646</v>
      </c>
      <c r="C23977">
        <v>436</v>
      </c>
      <c r="D23977">
        <v>10</v>
      </c>
      <c r="E23977" s="1">
        <v>3.9513820905707003E-52</v>
      </c>
      <c r="F23977" t="s">
        <v>1041</v>
      </c>
      <c r="G23977">
        <v>5</v>
      </c>
      <c r="H23977" t="s">
        <v>4542</v>
      </c>
      <c r="I23977" s="3" t="s">
        <v>13</v>
      </c>
    </row>
    <row r="23978" spans="1:9" x14ac:dyDescent="0.25">
      <c r="A23978" t="s">
        <v>42237</v>
      </c>
      <c r="B23978" t="s">
        <v>18052</v>
      </c>
      <c r="C23978">
        <v>491</v>
      </c>
      <c r="D23978">
        <v>10</v>
      </c>
      <c r="E23978" s="1">
        <v>2.8264226530552202E-62</v>
      </c>
      <c r="F23978" t="s">
        <v>210</v>
      </c>
      <c r="G23978">
        <v>2</v>
      </c>
      <c r="H23978" t="s">
        <v>1050</v>
      </c>
      <c r="I23978" s="3" t="s">
        <v>13</v>
      </c>
    </row>
    <row r="23979" spans="1:9" x14ac:dyDescent="0.25">
      <c r="A23979" t="s">
        <v>42238</v>
      </c>
      <c r="B23979" t="s">
        <v>18</v>
      </c>
      <c r="C23979">
        <v>356</v>
      </c>
      <c r="D23979">
        <v>0</v>
      </c>
      <c r="G23979">
        <v>0</v>
      </c>
      <c r="H23979" t="s">
        <v>13</v>
      </c>
    </row>
    <row r="23980" spans="1:9" x14ac:dyDescent="0.25">
      <c r="A23980" t="s">
        <v>42239</v>
      </c>
      <c r="B23980" t="s">
        <v>18</v>
      </c>
      <c r="C23980">
        <v>512</v>
      </c>
      <c r="D23980">
        <v>0</v>
      </c>
      <c r="G23980">
        <v>0</v>
      </c>
      <c r="H23980" t="s">
        <v>13</v>
      </c>
    </row>
    <row r="23981" spans="1:9" x14ac:dyDescent="0.25">
      <c r="A23981" t="s">
        <v>42240</v>
      </c>
      <c r="B23981" t="s">
        <v>10553</v>
      </c>
      <c r="C23981">
        <v>532</v>
      </c>
      <c r="D23981">
        <v>10</v>
      </c>
      <c r="E23981" s="1">
        <v>1.7326139257359901E-23</v>
      </c>
      <c r="F23981" t="s">
        <v>201</v>
      </c>
      <c r="G23981">
        <v>4</v>
      </c>
      <c r="H23981" t="s">
        <v>22937</v>
      </c>
      <c r="I23981" s="3" t="s">
        <v>13</v>
      </c>
    </row>
    <row r="23982" spans="1:9" x14ac:dyDescent="0.25">
      <c r="A23982" t="s">
        <v>42241</v>
      </c>
      <c r="B23982" t="s">
        <v>3054</v>
      </c>
      <c r="C23982">
        <v>233</v>
      </c>
      <c r="D23982">
        <v>10</v>
      </c>
      <c r="E23982" s="1">
        <v>3.1739313676666803E-8</v>
      </c>
      <c r="F23982" t="s">
        <v>1242</v>
      </c>
      <c r="G23982">
        <v>5</v>
      </c>
      <c r="H23982" t="s">
        <v>42242</v>
      </c>
      <c r="I23982" s="3" t="s">
        <v>13</v>
      </c>
    </row>
    <row r="23983" spans="1:9" x14ac:dyDescent="0.25">
      <c r="A23983" t="s">
        <v>42243</v>
      </c>
      <c r="B23983" t="s">
        <v>18</v>
      </c>
      <c r="C23983">
        <v>420</v>
      </c>
      <c r="D23983">
        <v>0</v>
      </c>
      <c r="G23983">
        <v>0</v>
      </c>
      <c r="H23983" t="s">
        <v>13</v>
      </c>
    </row>
    <row r="23984" spans="1:9" x14ac:dyDescent="0.25">
      <c r="A23984" t="s">
        <v>42244</v>
      </c>
      <c r="B23984" t="s">
        <v>2994</v>
      </c>
      <c r="C23984">
        <v>486</v>
      </c>
      <c r="D23984">
        <v>10</v>
      </c>
      <c r="E23984" s="1">
        <v>1.4879677315319799E-53</v>
      </c>
      <c r="F23984" t="s">
        <v>666</v>
      </c>
      <c r="G23984">
        <v>2</v>
      </c>
      <c r="H23984" t="s">
        <v>3805</v>
      </c>
      <c r="I23984" s="3" t="s">
        <v>13</v>
      </c>
    </row>
    <row r="23985" spans="1:9" x14ac:dyDescent="0.25">
      <c r="A23985" t="s">
        <v>42245</v>
      </c>
      <c r="B23985" t="s">
        <v>18</v>
      </c>
      <c r="C23985">
        <v>457</v>
      </c>
      <c r="D23985">
        <v>0</v>
      </c>
      <c r="G23985">
        <v>0</v>
      </c>
      <c r="H23985" t="s">
        <v>13</v>
      </c>
    </row>
    <row r="23986" spans="1:9" x14ac:dyDescent="0.25">
      <c r="A23986" t="s">
        <v>42246</v>
      </c>
      <c r="B23986" t="s">
        <v>36411</v>
      </c>
      <c r="C23986">
        <v>312</v>
      </c>
      <c r="D23986">
        <v>10</v>
      </c>
      <c r="E23986" s="1">
        <v>1.6604390005255701E-24</v>
      </c>
      <c r="F23986" t="s">
        <v>878</v>
      </c>
      <c r="G23986">
        <v>2</v>
      </c>
      <c r="H23986" t="s">
        <v>3805</v>
      </c>
      <c r="I23986" s="3" t="s">
        <v>13</v>
      </c>
    </row>
    <row r="23987" spans="1:9" x14ac:dyDescent="0.25">
      <c r="A23987" t="s">
        <v>42247</v>
      </c>
      <c r="B23987" t="s">
        <v>2705</v>
      </c>
      <c r="C23987">
        <v>457</v>
      </c>
      <c r="D23987">
        <v>10</v>
      </c>
      <c r="E23987" s="1">
        <v>1.03486272244583E-50</v>
      </c>
      <c r="F23987" t="s">
        <v>28</v>
      </c>
      <c r="G23987">
        <v>0</v>
      </c>
      <c r="H23987" t="s">
        <v>13</v>
      </c>
    </row>
    <row r="23988" spans="1:9" x14ac:dyDescent="0.25">
      <c r="A23988" t="s">
        <v>42248</v>
      </c>
      <c r="B23988" t="s">
        <v>18</v>
      </c>
      <c r="C23988">
        <v>379</v>
      </c>
      <c r="D23988">
        <v>0</v>
      </c>
      <c r="G23988">
        <v>0</v>
      </c>
      <c r="H23988" t="s">
        <v>13</v>
      </c>
    </row>
    <row r="23989" spans="1:9" x14ac:dyDescent="0.25">
      <c r="A23989" t="s">
        <v>42249</v>
      </c>
      <c r="B23989" t="s">
        <v>42250</v>
      </c>
      <c r="C23989">
        <v>506</v>
      </c>
      <c r="D23989">
        <v>10</v>
      </c>
      <c r="E23989" s="1">
        <v>1.2672766648004301E-54</v>
      </c>
      <c r="F23989" t="s">
        <v>580</v>
      </c>
      <c r="G23989">
        <v>18</v>
      </c>
      <c r="H23989" t="s">
        <v>42251</v>
      </c>
      <c r="I23989" s="3" t="s">
        <v>26128</v>
      </c>
    </row>
    <row r="23990" spans="1:9" x14ac:dyDescent="0.25">
      <c r="A23990" t="s">
        <v>42252</v>
      </c>
      <c r="B23990" t="s">
        <v>18</v>
      </c>
      <c r="C23990">
        <v>489</v>
      </c>
      <c r="D23990">
        <v>0</v>
      </c>
      <c r="G23990">
        <v>0</v>
      </c>
      <c r="H23990" t="s">
        <v>13</v>
      </c>
    </row>
    <row r="23991" spans="1:9" x14ac:dyDescent="0.25">
      <c r="A23991" t="s">
        <v>42253</v>
      </c>
      <c r="B23991" t="s">
        <v>42254</v>
      </c>
      <c r="C23991">
        <v>465</v>
      </c>
      <c r="D23991">
        <v>10</v>
      </c>
      <c r="E23991" s="1">
        <v>1.27797937606537E-40</v>
      </c>
      <c r="F23991" t="s">
        <v>846</v>
      </c>
      <c r="G23991">
        <v>3</v>
      </c>
      <c r="H23991" t="s">
        <v>42255</v>
      </c>
      <c r="I23991" s="3" t="s">
        <v>13</v>
      </c>
    </row>
    <row r="23992" spans="1:9" x14ac:dyDescent="0.25">
      <c r="A23992" t="s">
        <v>42256</v>
      </c>
      <c r="B23992" t="s">
        <v>8355</v>
      </c>
      <c r="C23992">
        <v>387</v>
      </c>
      <c r="D23992">
        <v>10</v>
      </c>
      <c r="E23992" s="1">
        <v>3.4844836160298101E-15</v>
      </c>
      <c r="F23992" t="s">
        <v>2853</v>
      </c>
      <c r="G23992">
        <v>1</v>
      </c>
      <c r="H23992" t="s">
        <v>1064</v>
      </c>
      <c r="I23992" s="3" t="s">
        <v>13</v>
      </c>
    </row>
    <row r="23993" spans="1:9" x14ac:dyDescent="0.25">
      <c r="A23993" t="s">
        <v>42257</v>
      </c>
      <c r="B23993" t="s">
        <v>25810</v>
      </c>
      <c r="C23993">
        <v>499</v>
      </c>
      <c r="D23993">
        <v>10</v>
      </c>
      <c r="E23993" s="1">
        <v>6.3289072241445397E-50</v>
      </c>
      <c r="F23993" t="s">
        <v>987</v>
      </c>
      <c r="G23993">
        <v>0</v>
      </c>
      <c r="H23993" t="s">
        <v>13</v>
      </c>
    </row>
    <row r="23994" spans="1:9" x14ac:dyDescent="0.25">
      <c r="A23994" t="s">
        <v>42258</v>
      </c>
      <c r="B23994" t="s">
        <v>42259</v>
      </c>
      <c r="C23994">
        <v>477</v>
      </c>
      <c r="D23994">
        <v>10</v>
      </c>
      <c r="E23994" s="1">
        <v>4.7016128824039698E-25</v>
      </c>
      <c r="F23994" t="s">
        <v>2406</v>
      </c>
      <c r="G23994">
        <v>9</v>
      </c>
      <c r="H23994" t="s">
        <v>15919</v>
      </c>
      <c r="I23994" s="3" t="s">
        <v>13</v>
      </c>
    </row>
    <row r="23995" spans="1:9" x14ac:dyDescent="0.25">
      <c r="A23995" t="s">
        <v>42260</v>
      </c>
      <c r="B23995" t="s">
        <v>19019</v>
      </c>
      <c r="C23995">
        <v>265</v>
      </c>
      <c r="D23995">
        <v>10</v>
      </c>
      <c r="E23995" s="1">
        <v>6.3734601450642596E-25</v>
      </c>
      <c r="F23995" t="s">
        <v>55</v>
      </c>
      <c r="G23995">
        <v>4</v>
      </c>
      <c r="H23995" t="s">
        <v>2296</v>
      </c>
      <c r="I23995" s="3" t="s">
        <v>13</v>
      </c>
    </row>
    <row r="23996" spans="1:9" x14ac:dyDescent="0.25">
      <c r="A23996" t="s">
        <v>42261</v>
      </c>
      <c r="B23996" t="s">
        <v>18</v>
      </c>
      <c r="C23996">
        <v>447</v>
      </c>
      <c r="D23996">
        <v>0</v>
      </c>
      <c r="G23996">
        <v>0</v>
      </c>
      <c r="H23996" t="s">
        <v>13</v>
      </c>
    </row>
    <row r="23997" spans="1:9" x14ac:dyDescent="0.25">
      <c r="A23997" t="s">
        <v>42262</v>
      </c>
      <c r="B23997" t="s">
        <v>18</v>
      </c>
      <c r="C23997">
        <v>380</v>
      </c>
      <c r="D23997">
        <v>0</v>
      </c>
      <c r="G23997">
        <v>0</v>
      </c>
      <c r="H23997" t="s">
        <v>13</v>
      </c>
    </row>
    <row r="23998" spans="1:9" x14ac:dyDescent="0.25">
      <c r="A23998" t="s">
        <v>42263</v>
      </c>
      <c r="B23998" t="s">
        <v>1470</v>
      </c>
      <c r="C23998">
        <v>455</v>
      </c>
      <c r="D23998">
        <v>10</v>
      </c>
      <c r="E23998" s="1">
        <v>7.6334225446534797E-39</v>
      </c>
      <c r="F23998" t="s">
        <v>110</v>
      </c>
      <c r="G23998">
        <v>2</v>
      </c>
      <c r="H23998" t="s">
        <v>4343</v>
      </c>
      <c r="I23998" s="3" t="s">
        <v>73</v>
      </c>
    </row>
    <row r="23999" spans="1:9" x14ac:dyDescent="0.25">
      <c r="A23999" t="s">
        <v>42264</v>
      </c>
      <c r="B23999" t="s">
        <v>4919</v>
      </c>
      <c r="C23999">
        <v>448</v>
      </c>
      <c r="D23999">
        <v>10</v>
      </c>
      <c r="E23999" s="1">
        <v>1.8932123441819701E-8</v>
      </c>
      <c r="F23999" t="s">
        <v>143</v>
      </c>
      <c r="G23999">
        <v>5</v>
      </c>
      <c r="H23999" t="s">
        <v>25555</v>
      </c>
      <c r="I23999" s="3" t="s">
        <v>11475</v>
      </c>
    </row>
    <row r="24000" spans="1:9" x14ac:dyDescent="0.25">
      <c r="A24000" t="s">
        <v>42265</v>
      </c>
      <c r="B24000" t="s">
        <v>28718</v>
      </c>
      <c r="C24000">
        <v>512</v>
      </c>
      <c r="D24000">
        <v>10</v>
      </c>
      <c r="E24000" s="1">
        <v>8.0692191381309294E-27</v>
      </c>
      <c r="F24000" t="s">
        <v>594</v>
      </c>
      <c r="G24000">
        <v>6</v>
      </c>
      <c r="H24000" t="s">
        <v>28719</v>
      </c>
      <c r="I24000" s="3" t="s">
        <v>13</v>
      </c>
    </row>
    <row r="24001" spans="1:9" x14ac:dyDescent="0.25">
      <c r="A24001" t="s">
        <v>42266</v>
      </c>
      <c r="B24001" t="s">
        <v>18</v>
      </c>
      <c r="C24001">
        <v>501</v>
      </c>
      <c r="D24001">
        <v>0</v>
      </c>
      <c r="G24001">
        <v>0</v>
      </c>
      <c r="H24001" t="s">
        <v>13</v>
      </c>
    </row>
    <row r="24002" spans="1:9" x14ac:dyDescent="0.25">
      <c r="A24002" t="s">
        <v>42267</v>
      </c>
      <c r="B24002" t="s">
        <v>10</v>
      </c>
      <c r="C24002">
        <v>466</v>
      </c>
      <c r="D24002">
        <v>10</v>
      </c>
      <c r="E24002" s="1">
        <v>1.6700928814674101E-24</v>
      </c>
      <c r="F24002" t="s">
        <v>4897</v>
      </c>
      <c r="G24002">
        <v>4</v>
      </c>
      <c r="H24002" t="s">
        <v>42268</v>
      </c>
    </row>
    <row r="24003" spans="1:9" x14ac:dyDescent="0.25">
      <c r="A24003" t="s">
        <v>42269</v>
      </c>
      <c r="B24003" t="s">
        <v>1470</v>
      </c>
      <c r="C24003">
        <v>423</v>
      </c>
      <c r="D24003">
        <v>10</v>
      </c>
      <c r="E24003" s="1">
        <v>1.07032979270581E-24</v>
      </c>
      <c r="F24003" t="s">
        <v>900</v>
      </c>
      <c r="G24003">
        <v>1</v>
      </c>
      <c r="H24003" t="s">
        <v>29</v>
      </c>
      <c r="I24003" s="3" t="s">
        <v>13</v>
      </c>
    </row>
    <row r="24004" spans="1:9" x14ac:dyDescent="0.25">
      <c r="A24004" t="s">
        <v>42270</v>
      </c>
      <c r="B24004" t="s">
        <v>4734</v>
      </c>
      <c r="C24004">
        <v>387</v>
      </c>
      <c r="D24004">
        <v>10</v>
      </c>
      <c r="E24004" s="1">
        <v>3.6884747352756904E-49</v>
      </c>
      <c r="F24004" t="s">
        <v>216</v>
      </c>
      <c r="G24004">
        <v>6</v>
      </c>
      <c r="H24004" t="s">
        <v>22931</v>
      </c>
      <c r="I24004" s="3" t="s">
        <v>160</v>
      </c>
    </row>
    <row r="24005" spans="1:9" x14ac:dyDescent="0.25">
      <c r="A24005" t="s">
        <v>42271</v>
      </c>
      <c r="B24005" t="s">
        <v>29090</v>
      </c>
      <c r="C24005">
        <v>500</v>
      </c>
      <c r="D24005">
        <v>10</v>
      </c>
      <c r="E24005" s="1">
        <v>7.7007589485819293E-64</v>
      </c>
      <c r="F24005" t="s">
        <v>277</v>
      </c>
      <c r="G24005">
        <v>14</v>
      </c>
      <c r="H24005" t="s">
        <v>42272</v>
      </c>
      <c r="I24005" s="3" t="s">
        <v>4852</v>
      </c>
    </row>
    <row r="24006" spans="1:9" x14ac:dyDescent="0.25">
      <c r="A24006" t="s">
        <v>42273</v>
      </c>
      <c r="B24006" t="s">
        <v>31806</v>
      </c>
      <c r="C24006">
        <v>258</v>
      </c>
      <c r="D24006">
        <v>10</v>
      </c>
      <c r="E24006" s="1">
        <v>4.86142307057439E-16</v>
      </c>
      <c r="F24006" t="s">
        <v>206</v>
      </c>
      <c r="G24006">
        <v>8</v>
      </c>
      <c r="H24006" t="s">
        <v>42274</v>
      </c>
      <c r="I24006" s="3" t="s">
        <v>2530</v>
      </c>
    </row>
    <row r="24007" spans="1:9" x14ac:dyDescent="0.25">
      <c r="A24007" t="s">
        <v>42275</v>
      </c>
      <c r="B24007" t="s">
        <v>42276</v>
      </c>
      <c r="C24007">
        <v>466</v>
      </c>
      <c r="D24007">
        <v>10</v>
      </c>
      <c r="E24007" s="1">
        <v>9.7683256965837093E-33</v>
      </c>
      <c r="F24007" t="s">
        <v>865</v>
      </c>
      <c r="G24007">
        <v>3</v>
      </c>
      <c r="H24007" t="s">
        <v>42277</v>
      </c>
      <c r="I24007" s="3" t="s">
        <v>13</v>
      </c>
    </row>
    <row r="24008" spans="1:9" x14ac:dyDescent="0.25">
      <c r="A24008" t="s">
        <v>42278</v>
      </c>
      <c r="B24008" t="s">
        <v>2186</v>
      </c>
      <c r="C24008">
        <v>422</v>
      </c>
      <c r="D24008">
        <v>10</v>
      </c>
      <c r="E24008" s="1">
        <v>7.4061152116801505E-10</v>
      </c>
      <c r="F24008" t="s">
        <v>176</v>
      </c>
      <c r="G24008">
        <v>6</v>
      </c>
      <c r="H24008" t="s">
        <v>42279</v>
      </c>
      <c r="I24008" s="3" t="s">
        <v>13</v>
      </c>
    </row>
    <row r="24009" spans="1:9" x14ac:dyDescent="0.25">
      <c r="A24009" t="s">
        <v>42280</v>
      </c>
      <c r="B24009" t="s">
        <v>42281</v>
      </c>
      <c r="C24009">
        <v>341</v>
      </c>
      <c r="D24009">
        <v>10</v>
      </c>
      <c r="E24009" s="1">
        <v>1.03737849095779E-19</v>
      </c>
      <c r="F24009" t="s">
        <v>2128</v>
      </c>
      <c r="G24009">
        <v>4</v>
      </c>
      <c r="H24009" t="s">
        <v>42282</v>
      </c>
      <c r="I24009" s="3" t="s">
        <v>13</v>
      </c>
    </row>
    <row r="24010" spans="1:9" x14ac:dyDescent="0.25">
      <c r="A24010" t="s">
        <v>42283</v>
      </c>
      <c r="B24010" t="s">
        <v>18</v>
      </c>
      <c r="C24010">
        <v>259</v>
      </c>
      <c r="D24010">
        <v>0</v>
      </c>
      <c r="G24010">
        <v>0</v>
      </c>
      <c r="H24010" t="s">
        <v>13</v>
      </c>
    </row>
    <row r="24011" spans="1:9" x14ac:dyDescent="0.25">
      <c r="A24011" t="s">
        <v>42284</v>
      </c>
      <c r="B24011" t="s">
        <v>175</v>
      </c>
      <c r="C24011">
        <v>539</v>
      </c>
      <c r="D24011">
        <v>10</v>
      </c>
      <c r="E24011" s="1">
        <v>1.1649347449154201E-25</v>
      </c>
      <c r="F24011" t="s">
        <v>45</v>
      </c>
      <c r="G24011">
        <v>3</v>
      </c>
      <c r="H24011" t="s">
        <v>23488</v>
      </c>
      <c r="I24011" s="3" t="s">
        <v>13</v>
      </c>
    </row>
    <row r="24012" spans="1:9" x14ac:dyDescent="0.25">
      <c r="A24012" t="s">
        <v>42285</v>
      </c>
      <c r="B24012" t="s">
        <v>28080</v>
      </c>
      <c r="C24012">
        <v>474</v>
      </c>
      <c r="D24012">
        <v>10</v>
      </c>
      <c r="E24012" s="1">
        <v>9.4514810421540601E-34</v>
      </c>
      <c r="F24012" t="s">
        <v>513</v>
      </c>
      <c r="G24012">
        <v>7</v>
      </c>
      <c r="H24012" t="s">
        <v>42286</v>
      </c>
      <c r="I24012" s="3" t="s">
        <v>5152</v>
      </c>
    </row>
    <row r="24013" spans="1:9" x14ac:dyDescent="0.25">
      <c r="A24013" t="s">
        <v>42287</v>
      </c>
      <c r="B24013" t="s">
        <v>7667</v>
      </c>
      <c r="C24013">
        <v>485</v>
      </c>
      <c r="D24013">
        <v>5</v>
      </c>
      <c r="E24013" s="1">
        <v>1.4061737324423099E-8</v>
      </c>
      <c r="F24013" t="s">
        <v>395</v>
      </c>
      <c r="G24013">
        <v>0</v>
      </c>
      <c r="H24013" t="s">
        <v>13</v>
      </c>
    </row>
    <row r="24014" spans="1:9" x14ac:dyDescent="0.25">
      <c r="A24014" t="s">
        <v>42288</v>
      </c>
      <c r="B24014" t="s">
        <v>42289</v>
      </c>
      <c r="C24014">
        <v>451</v>
      </c>
      <c r="D24014">
        <v>10</v>
      </c>
      <c r="E24014" s="1">
        <v>1.41361790270444E-46</v>
      </c>
      <c r="F24014" t="s">
        <v>1041</v>
      </c>
      <c r="G24014">
        <v>6</v>
      </c>
      <c r="H24014" t="s">
        <v>42290</v>
      </c>
      <c r="I24014" s="3" t="s">
        <v>13</v>
      </c>
    </row>
    <row r="24015" spans="1:9" x14ac:dyDescent="0.25">
      <c r="A24015" t="s">
        <v>42291</v>
      </c>
      <c r="B24015" t="s">
        <v>42292</v>
      </c>
      <c r="C24015">
        <v>465</v>
      </c>
      <c r="D24015">
        <v>10</v>
      </c>
      <c r="E24015" s="1">
        <v>1.97282067918208E-25</v>
      </c>
      <c r="F24015" t="s">
        <v>932</v>
      </c>
      <c r="G24015">
        <v>5</v>
      </c>
      <c r="H24015" t="s">
        <v>42293</v>
      </c>
      <c r="I24015" s="3" t="s">
        <v>2316</v>
      </c>
    </row>
    <row r="24016" spans="1:9" x14ac:dyDescent="0.25">
      <c r="A24016" t="s">
        <v>42294</v>
      </c>
      <c r="B24016" t="s">
        <v>498</v>
      </c>
      <c r="C24016">
        <v>412</v>
      </c>
      <c r="D24016">
        <v>10</v>
      </c>
      <c r="E24016" s="1">
        <v>4.4447189731869598E-2</v>
      </c>
      <c r="F24016" t="s">
        <v>2350</v>
      </c>
      <c r="G24016">
        <v>4</v>
      </c>
      <c r="H24016" t="s">
        <v>42295</v>
      </c>
      <c r="I24016" s="3" t="s">
        <v>13</v>
      </c>
    </row>
    <row r="24017" spans="1:9" x14ac:dyDescent="0.25">
      <c r="A24017" t="s">
        <v>42296</v>
      </c>
      <c r="B24017" t="s">
        <v>7902</v>
      </c>
      <c r="C24017">
        <v>429</v>
      </c>
      <c r="D24017">
        <v>10</v>
      </c>
      <c r="E24017" s="1">
        <v>1.67303766881823E-54</v>
      </c>
      <c r="F24017" t="s">
        <v>613</v>
      </c>
      <c r="G24017">
        <v>6</v>
      </c>
      <c r="H24017" t="s">
        <v>8659</v>
      </c>
      <c r="I24017" s="3" t="s">
        <v>13</v>
      </c>
    </row>
    <row r="24018" spans="1:9" x14ac:dyDescent="0.25">
      <c r="A24018" t="s">
        <v>42297</v>
      </c>
      <c r="B24018" t="s">
        <v>18</v>
      </c>
      <c r="C24018">
        <v>275</v>
      </c>
      <c r="D24018">
        <v>0</v>
      </c>
      <c r="G24018">
        <v>0</v>
      </c>
      <c r="H24018" t="s">
        <v>13</v>
      </c>
    </row>
    <row r="24019" spans="1:9" x14ac:dyDescent="0.25">
      <c r="A24019" t="s">
        <v>42298</v>
      </c>
      <c r="B24019" t="s">
        <v>20106</v>
      </c>
      <c r="C24019">
        <v>497</v>
      </c>
      <c r="D24019">
        <v>10</v>
      </c>
      <c r="E24019" s="1">
        <v>1.27258986811862E-44</v>
      </c>
      <c r="F24019" t="s">
        <v>224</v>
      </c>
      <c r="G24019">
        <v>2</v>
      </c>
      <c r="H24019" t="s">
        <v>6637</v>
      </c>
      <c r="I24019" s="3" t="s">
        <v>13</v>
      </c>
    </row>
    <row r="24020" spans="1:9" x14ac:dyDescent="0.25">
      <c r="A24020" t="s">
        <v>42299</v>
      </c>
      <c r="B24020" t="s">
        <v>18</v>
      </c>
      <c r="C24020">
        <v>501</v>
      </c>
      <c r="D24020">
        <v>0</v>
      </c>
      <c r="G24020">
        <v>0</v>
      </c>
      <c r="H24020" t="s">
        <v>13</v>
      </c>
    </row>
    <row r="24021" spans="1:9" x14ac:dyDescent="0.25">
      <c r="A24021" t="s">
        <v>42300</v>
      </c>
      <c r="B24021" t="s">
        <v>15734</v>
      </c>
      <c r="C24021">
        <v>516</v>
      </c>
      <c r="D24021">
        <v>10</v>
      </c>
      <c r="E24021" s="1">
        <v>7.5063666735880402E-66</v>
      </c>
      <c r="F24021" t="s">
        <v>580</v>
      </c>
      <c r="G24021">
        <v>4</v>
      </c>
      <c r="H24021" t="s">
        <v>33699</v>
      </c>
      <c r="I24021" s="3" t="s">
        <v>14910</v>
      </c>
    </row>
    <row r="24022" spans="1:9" x14ac:dyDescent="0.25">
      <c r="A24022" t="s">
        <v>42301</v>
      </c>
      <c r="B24022" t="s">
        <v>15721</v>
      </c>
      <c r="C24022">
        <v>480</v>
      </c>
      <c r="D24022">
        <v>10</v>
      </c>
      <c r="E24022" s="1">
        <v>6.28855350957926E-17</v>
      </c>
      <c r="F24022" t="s">
        <v>1839</v>
      </c>
      <c r="G24022">
        <v>4</v>
      </c>
      <c r="H24022" t="s">
        <v>42302</v>
      </c>
    </row>
    <row r="24023" spans="1:9" x14ac:dyDescent="0.25">
      <c r="A24023" t="s">
        <v>42303</v>
      </c>
      <c r="B24023" t="s">
        <v>37023</v>
      </c>
      <c r="C24023">
        <v>362</v>
      </c>
      <c r="D24023">
        <v>10</v>
      </c>
      <c r="E24023" s="1">
        <v>1.04428734361933E-27</v>
      </c>
      <c r="F24023" t="s">
        <v>2727</v>
      </c>
      <c r="G24023">
        <v>5</v>
      </c>
      <c r="H24023" t="s">
        <v>37024</v>
      </c>
      <c r="I24023" s="3" t="s">
        <v>13</v>
      </c>
    </row>
    <row r="24024" spans="1:9" x14ac:dyDescent="0.25">
      <c r="A24024" t="s">
        <v>42304</v>
      </c>
      <c r="B24024" t="s">
        <v>42305</v>
      </c>
      <c r="C24024">
        <v>408</v>
      </c>
      <c r="D24024">
        <v>10</v>
      </c>
      <c r="E24024" s="1">
        <v>1.5818262546197801E-12</v>
      </c>
      <c r="F24024" t="s">
        <v>8340</v>
      </c>
      <c r="G24024">
        <v>6</v>
      </c>
      <c r="H24024" t="s">
        <v>42306</v>
      </c>
      <c r="I24024" s="3" t="s">
        <v>13</v>
      </c>
    </row>
    <row r="24025" spans="1:9" x14ac:dyDescent="0.25">
      <c r="A24025" t="s">
        <v>42307</v>
      </c>
      <c r="B24025" t="s">
        <v>5840</v>
      </c>
      <c r="C24025">
        <v>479</v>
      </c>
      <c r="D24025">
        <v>10</v>
      </c>
      <c r="E24025" s="1">
        <v>7.5986044950442806E-55</v>
      </c>
      <c r="F24025" t="s">
        <v>45</v>
      </c>
      <c r="G24025">
        <v>11</v>
      </c>
      <c r="H24025" t="s">
        <v>5841</v>
      </c>
      <c r="I24025" s="3" t="s">
        <v>13</v>
      </c>
    </row>
    <row r="24026" spans="1:9" x14ac:dyDescent="0.25">
      <c r="A24026" t="s">
        <v>42308</v>
      </c>
      <c r="B24026" t="s">
        <v>10</v>
      </c>
      <c r="C24026">
        <v>516</v>
      </c>
      <c r="D24026">
        <v>10</v>
      </c>
      <c r="E24026" s="1">
        <v>6.1312561391050002E-53</v>
      </c>
      <c r="F24026" t="s">
        <v>833</v>
      </c>
      <c r="G24026">
        <v>3</v>
      </c>
      <c r="H24026" t="s">
        <v>42309</v>
      </c>
      <c r="I24026" s="3" t="s">
        <v>7129</v>
      </c>
    </row>
    <row r="24027" spans="1:9" x14ac:dyDescent="0.25">
      <c r="A24027" t="s">
        <v>42310</v>
      </c>
      <c r="B24027" t="s">
        <v>18</v>
      </c>
      <c r="C24027">
        <v>479</v>
      </c>
      <c r="D24027">
        <v>0</v>
      </c>
      <c r="G24027">
        <v>0</v>
      </c>
      <c r="H24027" t="s">
        <v>13</v>
      </c>
    </row>
    <row r="24028" spans="1:9" x14ac:dyDescent="0.25">
      <c r="A24028" t="s">
        <v>42311</v>
      </c>
      <c r="B24028" t="s">
        <v>12743</v>
      </c>
      <c r="C24028">
        <v>455</v>
      </c>
      <c r="D24028">
        <v>10</v>
      </c>
      <c r="E24028" s="1">
        <v>2.3147459219039502E-44</v>
      </c>
      <c r="F24028" t="s">
        <v>382</v>
      </c>
      <c r="G24028">
        <v>6</v>
      </c>
      <c r="H24028" t="s">
        <v>12744</v>
      </c>
      <c r="I24028" s="3" t="s">
        <v>13</v>
      </c>
    </row>
    <row r="24029" spans="1:9" x14ac:dyDescent="0.25">
      <c r="A24029" t="s">
        <v>42312</v>
      </c>
      <c r="B24029" t="s">
        <v>18</v>
      </c>
      <c r="C24029">
        <v>354</v>
      </c>
      <c r="D24029">
        <v>0</v>
      </c>
      <c r="G24029">
        <v>0</v>
      </c>
      <c r="H24029" t="s">
        <v>13</v>
      </c>
    </row>
    <row r="24030" spans="1:9" x14ac:dyDescent="0.25">
      <c r="A24030" t="s">
        <v>42313</v>
      </c>
      <c r="B24030" t="s">
        <v>30462</v>
      </c>
      <c r="C24030">
        <v>478</v>
      </c>
      <c r="D24030">
        <v>7</v>
      </c>
      <c r="E24030" s="1">
        <v>4.7705139880094097E-49</v>
      </c>
      <c r="F24030" s="2">
        <v>81142857142857.094</v>
      </c>
      <c r="G24030">
        <v>3</v>
      </c>
      <c r="H24030" t="s">
        <v>11613</v>
      </c>
      <c r="I24030" s="3" t="s">
        <v>660</v>
      </c>
    </row>
    <row r="24031" spans="1:9" x14ac:dyDescent="0.25">
      <c r="A24031" t="s">
        <v>42314</v>
      </c>
      <c r="B24031" t="s">
        <v>42315</v>
      </c>
      <c r="C24031">
        <v>439</v>
      </c>
      <c r="D24031">
        <v>10</v>
      </c>
      <c r="E24031" s="1">
        <v>6.04880327816628E-37</v>
      </c>
      <c r="F24031" t="s">
        <v>463</v>
      </c>
      <c r="G24031">
        <v>12</v>
      </c>
      <c r="H24031" t="s">
        <v>16807</v>
      </c>
      <c r="I24031" s="3" t="s">
        <v>10731</v>
      </c>
    </row>
    <row r="24032" spans="1:9" x14ac:dyDescent="0.25">
      <c r="A24032" t="s">
        <v>42316</v>
      </c>
      <c r="B24032" t="s">
        <v>18</v>
      </c>
      <c r="C24032">
        <v>339</v>
      </c>
      <c r="D24032">
        <v>0</v>
      </c>
      <c r="G24032">
        <v>0</v>
      </c>
      <c r="H24032" t="s">
        <v>13</v>
      </c>
    </row>
    <row r="24033" spans="1:9" x14ac:dyDescent="0.25">
      <c r="A24033" t="s">
        <v>42317</v>
      </c>
      <c r="B24033" t="s">
        <v>42318</v>
      </c>
      <c r="C24033">
        <v>466</v>
      </c>
      <c r="D24033">
        <v>10</v>
      </c>
      <c r="E24033" s="1">
        <v>6.5979729669538495E-5</v>
      </c>
      <c r="F24033" t="s">
        <v>2761</v>
      </c>
      <c r="G24033">
        <v>0</v>
      </c>
      <c r="H24033" t="s">
        <v>13</v>
      </c>
    </row>
    <row r="24034" spans="1:9" x14ac:dyDescent="0.25">
      <c r="A24034" t="s">
        <v>42319</v>
      </c>
      <c r="B24034" t="s">
        <v>10779</v>
      </c>
      <c r="C24034">
        <v>485</v>
      </c>
      <c r="D24034">
        <v>10</v>
      </c>
      <c r="E24034" s="1">
        <v>1.9995543806168799E-38</v>
      </c>
      <c r="F24034" t="s">
        <v>1069</v>
      </c>
      <c r="G24034">
        <v>1</v>
      </c>
      <c r="H24034" t="s">
        <v>5038</v>
      </c>
    </row>
    <row r="24035" spans="1:9" x14ac:dyDescent="0.25">
      <c r="A24035" t="s">
        <v>42320</v>
      </c>
      <c r="B24035" t="s">
        <v>2532</v>
      </c>
      <c r="C24035">
        <v>457</v>
      </c>
      <c r="D24035">
        <v>10</v>
      </c>
      <c r="E24035" s="1">
        <v>1.07026484600877E-57</v>
      </c>
      <c r="F24035" t="s">
        <v>197</v>
      </c>
      <c r="G24035">
        <v>7</v>
      </c>
      <c r="H24035" t="s">
        <v>11095</v>
      </c>
      <c r="I24035" s="3" t="s">
        <v>13</v>
      </c>
    </row>
    <row r="24036" spans="1:9" x14ac:dyDescent="0.25">
      <c r="A24036" t="s">
        <v>42321</v>
      </c>
      <c r="B24036" t="s">
        <v>18</v>
      </c>
      <c r="C24036">
        <v>430</v>
      </c>
      <c r="D24036">
        <v>0</v>
      </c>
      <c r="G24036">
        <v>0</v>
      </c>
      <c r="H24036" t="s">
        <v>13</v>
      </c>
    </row>
    <row r="24037" spans="1:9" x14ac:dyDescent="0.25">
      <c r="A24037" t="s">
        <v>42322</v>
      </c>
      <c r="B24037" t="s">
        <v>7449</v>
      </c>
      <c r="C24037">
        <v>514</v>
      </c>
      <c r="D24037">
        <v>10</v>
      </c>
      <c r="E24037" s="1">
        <v>3.2966284846489501E-4</v>
      </c>
      <c r="F24037" t="s">
        <v>122</v>
      </c>
      <c r="G24037">
        <v>16</v>
      </c>
      <c r="H24037" t="s">
        <v>42323</v>
      </c>
      <c r="I24037" s="3" t="s">
        <v>11922</v>
      </c>
    </row>
    <row r="24038" spans="1:9" x14ac:dyDescent="0.25">
      <c r="A24038" t="s">
        <v>42324</v>
      </c>
      <c r="B24038" t="s">
        <v>28046</v>
      </c>
      <c r="C24038">
        <v>483</v>
      </c>
      <c r="D24038">
        <v>10</v>
      </c>
      <c r="E24038" s="1">
        <v>8.5229733260393805E-33</v>
      </c>
      <c r="F24038" t="s">
        <v>1940</v>
      </c>
      <c r="G24038">
        <v>4</v>
      </c>
      <c r="H24038" t="s">
        <v>42325</v>
      </c>
      <c r="I24038" s="3" t="s">
        <v>12315</v>
      </c>
    </row>
    <row r="24039" spans="1:9" x14ac:dyDescent="0.25">
      <c r="A24039" t="s">
        <v>42326</v>
      </c>
      <c r="B24039" t="s">
        <v>18</v>
      </c>
      <c r="C24039">
        <v>438</v>
      </c>
      <c r="D24039">
        <v>0</v>
      </c>
      <c r="G24039">
        <v>0</v>
      </c>
      <c r="H24039" t="s">
        <v>13</v>
      </c>
    </row>
    <row r="24040" spans="1:9" x14ac:dyDescent="0.25">
      <c r="A24040" t="s">
        <v>42327</v>
      </c>
      <c r="B24040" t="s">
        <v>42328</v>
      </c>
      <c r="C24040">
        <v>502</v>
      </c>
      <c r="D24040">
        <v>10</v>
      </c>
      <c r="E24040" s="1">
        <v>1.75386363594931E-62</v>
      </c>
      <c r="F24040" t="s">
        <v>525</v>
      </c>
      <c r="G24040">
        <v>5</v>
      </c>
      <c r="H24040" t="s">
        <v>42329</v>
      </c>
      <c r="I24040" s="3" t="s">
        <v>42330</v>
      </c>
    </row>
    <row r="24041" spans="1:9" x14ac:dyDescent="0.25">
      <c r="A24041" t="s">
        <v>42331</v>
      </c>
      <c r="B24041" t="s">
        <v>12634</v>
      </c>
      <c r="C24041">
        <v>369</v>
      </c>
      <c r="D24041">
        <v>10</v>
      </c>
      <c r="E24041" s="1">
        <v>6.8266466545189796E-29</v>
      </c>
      <c r="F24041" t="s">
        <v>2010</v>
      </c>
      <c r="G24041">
        <v>14</v>
      </c>
      <c r="H24041" t="s">
        <v>12635</v>
      </c>
      <c r="I24041" s="3" t="s">
        <v>13</v>
      </c>
    </row>
    <row r="24042" spans="1:9" x14ac:dyDescent="0.25">
      <c r="A24042" t="s">
        <v>42332</v>
      </c>
      <c r="B24042" t="s">
        <v>18</v>
      </c>
      <c r="C24042">
        <v>471</v>
      </c>
      <c r="D24042">
        <v>0</v>
      </c>
      <c r="G24042">
        <v>0</v>
      </c>
      <c r="H24042" t="s">
        <v>13</v>
      </c>
    </row>
    <row r="24043" spans="1:9" x14ac:dyDescent="0.25">
      <c r="A24043" t="s">
        <v>42333</v>
      </c>
      <c r="B24043" t="s">
        <v>4070</v>
      </c>
      <c r="C24043">
        <v>477</v>
      </c>
      <c r="D24043">
        <v>10</v>
      </c>
      <c r="E24043" s="1">
        <v>6.7733870679776401E-32</v>
      </c>
      <c r="F24043" t="s">
        <v>2644</v>
      </c>
      <c r="G24043">
        <v>2</v>
      </c>
      <c r="H24043" t="s">
        <v>123</v>
      </c>
      <c r="I24043" s="3" t="s">
        <v>13</v>
      </c>
    </row>
    <row r="24044" spans="1:9" x14ac:dyDescent="0.25">
      <c r="A24044" t="s">
        <v>42334</v>
      </c>
      <c r="B24044" t="s">
        <v>18</v>
      </c>
      <c r="C24044">
        <v>458</v>
      </c>
      <c r="D24044">
        <v>0</v>
      </c>
      <c r="G24044">
        <v>0</v>
      </c>
      <c r="H24044" t="s">
        <v>13</v>
      </c>
    </row>
    <row r="24045" spans="1:9" x14ac:dyDescent="0.25">
      <c r="A24045" t="s">
        <v>42335</v>
      </c>
      <c r="B24045" t="s">
        <v>175</v>
      </c>
      <c r="C24045">
        <v>450</v>
      </c>
      <c r="D24045">
        <v>10</v>
      </c>
      <c r="E24045" s="1">
        <v>7.7416833037854399E-41</v>
      </c>
      <c r="F24045" t="s">
        <v>2692</v>
      </c>
      <c r="G24045">
        <v>3</v>
      </c>
      <c r="H24045" t="s">
        <v>42336</v>
      </c>
      <c r="I24045" s="3" t="s">
        <v>13</v>
      </c>
    </row>
    <row r="24046" spans="1:9" x14ac:dyDescent="0.25">
      <c r="A24046" t="s">
        <v>42337</v>
      </c>
      <c r="B24046" t="s">
        <v>622</v>
      </c>
      <c r="C24046">
        <v>492</v>
      </c>
      <c r="D24046">
        <v>2</v>
      </c>
      <c r="E24046" s="1">
        <v>47.971353420519101</v>
      </c>
      <c r="F24046" t="s">
        <v>1667</v>
      </c>
      <c r="G24046">
        <v>5</v>
      </c>
      <c r="H24046" t="s">
        <v>11098</v>
      </c>
    </row>
    <row r="24047" spans="1:9" x14ac:dyDescent="0.25">
      <c r="A24047" t="s">
        <v>42338</v>
      </c>
      <c r="B24047" t="s">
        <v>8821</v>
      </c>
      <c r="C24047">
        <v>445</v>
      </c>
      <c r="D24047">
        <v>10</v>
      </c>
      <c r="E24047" s="1">
        <v>7.58012499030585E-58</v>
      </c>
      <c r="F24047" t="s">
        <v>1537</v>
      </c>
      <c r="G24047">
        <v>9</v>
      </c>
      <c r="H24047" t="s">
        <v>39867</v>
      </c>
      <c r="I24047" s="3" t="s">
        <v>13</v>
      </c>
    </row>
    <row r="24048" spans="1:9" x14ac:dyDescent="0.25">
      <c r="A24048" t="s">
        <v>42339</v>
      </c>
      <c r="B24048" t="s">
        <v>18</v>
      </c>
      <c r="C24048">
        <v>404</v>
      </c>
      <c r="D24048">
        <v>0</v>
      </c>
      <c r="G24048">
        <v>0</v>
      </c>
      <c r="H24048" t="s">
        <v>13</v>
      </c>
    </row>
    <row r="24049" spans="1:9" x14ac:dyDescent="0.25">
      <c r="A24049" t="s">
        <v>42340</v>
      </c>
      <c r="B24049" t="s">
        <v>175</v>
      </c>
      <c r="C24049">
        <v>447</v>
      </c>
      <c r="D24049">
        <v>10</v>
      </c>
      <c r="E24049" s="1">
        <v>3.3410010663822599E-54</v>
      </c>
      <c r="F24049" t="s">
        <v>613</v>
      </c>
      <c r="G24049">
        <v>4</v>
      </c>
      <c r="H24049" t="s">
        <v>42341</v>
      </c>
      <c r="I24049" s="3" t="s">
        <v>13</v>
      </c>
    </row>
    <row r="24050" spans="1:9" x14ac:dyDescent="0.25">
      <c r="A24050" t="s">
        <v>42342</v>
      </c>
      <c r="B24050" t="s">
        <v>42343</v>
      </c>
      <c r="C24050">
        <v>518</v>
      </c>
      <c r="D24050">
        <v>10</v>
      </c>
      <c r="E24050" s="1">
        <v>5.6821759517010202E-28</v>
      </c>
      <c r="F24050" t="s">
        <v>41</v>
      </c>
      <c r="G24050">
        <v>12</v>
      </c>
      <c r="H24050" t="s">
        <v>32777</v>
      </c>
      <c r="I24050" s="3" t="s">
        <v>2539</v>
      </c>
    </row>
    <row r="24051" spans="1:9" x14ac:dyDescent="0.25">
      <c r="A24051" t="s">
        <v>42344</v>
      </c>
      <c r="B24051" t="s">
        <v>1470</v>
      </c>
      <c r="C24051">
        <v>475</v>
      </c>
      <c r="D24051">
        <v>10</v>
      </c>
      <c r="E24051" s="1">
        <v>2.0693736266106601E-17</v>
      </c>
      <c r="F24051" t="s">
        <v>2719</v>
      </c>
      <c r="G24051">
        <v>9</v>
      </c>
      <c r="H24051" t="s">
        <v>42345</v>
      </c>
      <c r="I24051" s="3" t="s">
        <v>5756</v>
      </c>
    </row>
    <row r="24052" spans="1:9" x14ac:dyDescent="0.25">
      <c r="A24052" t="s">
        <v>42346</v>
      </c>
      <c r="B24052" t="s">
        <v>9105</v>
      </c>
      <c r="C24052">
        <v>542</v>
      </c>
      <c r="D24052">
        <v>10</v>
      </c>
      <c r="E24052" s="1">
        <v>2.5867779673426101E-13</v>
      </c>
      <c r="F24052" t="s">
        <v>13438</v>
      </c>
      <c r="G24052">
        <v>5</v>
      </c>
      <c r="H24052" t="s">
        <v>42347</v>
      </c>
      <c r="I24052" s="3" t="s">
        <v>13</v>
      </c>
    </row>
    <row r="24053" spans="1:9" x14ac:dyDescent="0.25">
      <c r="A24053" t="s">
        <v>42348</v>
      </c>
      <c r="B24053" t="s">
        <v>42349</v>
      </c>
      <c r="C24053">
        <v>521</v>
      </c>
      <c r="D24053">
        <v>10</v>
      </c>
      <c r="E24053" s="1">
        <v>4.4726620677860198E-40</v>
      </c>
      <c r="F24053" t="s">
        <v>3285</v>
      </c>
      <c r="G24053">
        <v>1</v>
      </c>
      <c r="H24053" t="s">
        <v>2607</v>
      </c>
      <c r="I24053" s="3" t="s">
        <v>2608</v>
      </c>
    </row>
    <row r="24054" spans="1:9" x14ac:dyDescent="0.25">
      <c r="A24054" t="s">
        <v>42350</v>
      </c>
      <c r="B24054" t="s">
        <v>29988</v>
      </c>
      <c r="C24054">
        <v>516</v>
      </c>
      <c r="D24054">
        <v>10</v>
      </c>
      <c r="E24054" s="1">
        <v>7.0672158207173007E-30</v>
      </c>
      <c r="F24054" t="s">
        <v>679</v>
      </c>
      <c r="G24054">
        <v>3</v>
      </c>
      <c r="H24054" t="s">
        <v>4500</v>
      </c>
      <c r="I24054" s="3" t="s">
        <v>13</v>
      </c>
    </row>
    <row r="24055" spans="1:9" x14ac:dyDescent="0.25">
      <c r="A24055" t="s">
        <v>42351</v>
      </c>
      <c r="B24055" t="s">
        <v>42352</v>
      </c>
      <c r="C24055">
        <v>506</v>
      </c>
      <c r="D24055">
        <v>10</v>
      </c>
      <c r="E24055" s="1">
        <v>8.6376160677577499E-26</v>
      </c>
      <c r="F24055" t="s">
        <v>447</v>
      </c>
      <c r="G24055">
        <v>0</v>
      </c>
      <c r="H24055" t="s">
        <v>13</v>
      </c>
    </row>
    <row r="24056" spans="1:9" x14ac:dyDescent="0.25">
      <c r="A24056" t="s">
        <v>42353</v>
      </c>
      <c r="B24056" t="s">
        <v>17512</v>
      </c>
      <c r="C24056">
        <v>512</v>
      </c>
      <c r="D24056">
        <v>10</v>
      </c>
      <c r="E24056" s="1">
        <v>1.57281314045259E-38</v>
      </c>
      <c r="F24056" t="s">
        <v>715</v>
      </c>
      <c r="G24056">
        <v>4</v>
      </c>
      <c r="H24056" t="s">
        <v>17513</v>
      </c>
      <c r="I24056" s="3" t="s">
        <v>13</v>
      </c>
    </row>
    <row r="24057" spans="1:9" x14ac:dyDescent="0.25">
      <c r="A24057" t="s">
        <v>42354</v>
      </c>
      <c r="B24057" t="s">
        <v>6338</v>
      </c>
      <c r="C24057">
        <v>466</v>
      </c>
      <c r="D24057">
        <v>10</v>
      </c>
      <c r="E24057" s="1">
        <v>2.1561319262495001E-48</v>
      </c>
      <c r="F24057" t="s">
        <v>613</v>
      </c>
      <c r="G24057">
        <v>2</v>
      </c>
      <c r="H24057" t="s">
        <v>22422</v>
      </c>
      <c r="I24057" s="3" t="s">
        <v>3512</v>
      </c>
    </row>
    <row r="24058" spans="1:9" x14ac:dyDescent="0.25">
      <c r="A24058" t="s">
        <v>42355</v>
      </c>
      <c r="B24058" t="s">
        <v>39428</v>
      </c>
      <c r="C24058">
        <v>440</v>
      </c>
      <c r="D24058">
        <v>10</v>
      </c>
      <c r="E24058" s="1">
        <v>3.1474104801576902E-16</v>
      </c>
      <c r="F24058" t="s">
        <v>594</v>
      </c>
      <c r="G24058">
        <v>2</v>
      </c>
      <c r="H24058" t="s">
        <v>23781</v>
      </c>
      <c r="I24058" s="3" t="s">
        <v>13</v>
      </c>
    </row>
    <row r="24059" spans="1:9" x14ac:dyDescent="0.25">
      <c r="A24059" t="s">
        <v>42356</v>
      </c>
      <c r="B24059" t="s">
        <v>10</v>
      </c>
      <c r="C24059">
        <v>410</v>
      </c>
      <c r="D24059">
        <v>10</v>
      </c>
      <c r="E24059" s="1">
        <v>1.6850787435599601E-9</v>
      </c>
      <c r="F24059" t="s">
        <v>3216</v>
      </c>
      <c r="G24059">
        <v>4</v>
      </c>
      <c r="H24059" t="s">
        <v>26975</v>
      </c>
      <c r="I24059" s="3" t="s">
        <v>13</v>
      </c>
    </row>
    <row r="24060" spans="1:9" x14ac:dyDescent="0.25">
      <c r="A24060" t="s">
        <v>42357</v>
      </c>
      <c r="B24060" t="s">
        <v>4603</v>
      </c>
      <c r="C24060">
        <v>500</v>
      </c>
      <c r="D24060">
        <v>10</v>
      </c>
      <c r="E24060" s="1">
        <v>9.0783154984803304E-46</v>
      </c>
      <c r="F24060" t="s">
        <v>663</v>
      </c>
      <c r="G24060">
        <v>6</v>
      </c>
      <c r="H24060" t="s">
        <v>14284</v>
      </c>
      <c r="I24060" s="3" t="s">
        <v>14285</v>
      </c>
    </row>
    <row r="24061" spans="1:9" x14ac:dyDescent="0.25">
      <c r="A24061" t="s">
        <v>42358</v>
      </c>
      <c r="B24061" t="s">
        <v>42359</v>
      </c>
      <c r="C24061">
        <v>487</v>
      </c>
      <c r="D24061">
        <v>10</v>
      </c>
      <c r="E24061" s="1">
        <v>4.2836461200085397E-22</v>
      </c>
      <c r="F24061" t="s">
        <v>947</v>
      </c>
      <c r="G24061">
        <v>3</v>
      </c>
      <c r="H24061" t="s">
        <v>42360</v>
      </c>
      <c r="I24061" s="3" t="s">
        <v>42361</v>
      </c>
    </row>
    <row r="24062" spans="1:9" x14ac:dyDescent="0.25">
      <c r="A24062" t="s">
        <v>42362</v>
      </c>
      <c r="B24062" t="s">
        <v>17091</v>
      </c>
      <c r="C24062">
        <v>482</v>
      </c>
      <c r="D24062">
        <v>10</v>
      </c>
      <c r="E24062" s="1">
        <v>8.1997751237796194E-5</v>
      </c>
      <c r="F24062" t="s">
        <v>754</v>
      </c>
      <c r="G24062">
        <v>9</v>
      </c>
      <c r="H24062" t="s">
        <v>42363</v>
      </c>
      <c r="I24062" s="3" t="s">
        <v>17093</v>
      </c>
    </row>
    <row r="24063" spans="1:9" x14ac:dyDescent="0.25">
      <c r="A24063" t="s">
        <v>42364</v>
      </c>
      <c r="B24063" t="s">
        <v>42365</v>
      </c>
      <c r="C24063">
        <v>508</v>
      </c>
      <c r="D24063">
        <v>10</v>
      </c>
      <c r="E24063" s="1">
        <v>8.1555438417376102E-56</v>
      </c>
      <c r="F24063" t="s">
        <v>681</v>
      </c>
      <c r="G24063">
        <v>6</v>
      </c>
      <c r="H24063" t="s">
        <v>42366</v>
      </c>
      <c r="I24063" s="3" t="s">
        <v>4012</v>
      </c>
    </row>
    <row r="24064" spans="1:9" x14ac:dyDescent="0.25">
      <c r="A24064" t="s">
        <v>42367</v>
      </c>
      <c r="B24064" t="s">
        <v>7282</v>
      </c>
      <c r="C24064">
        <v>494</v>
      </c>
      <c r="D24064">
        <v>10</v>
      </c>
      <c r="E24064" s="1">
        <v>5.32734245933365E-61</v>
      </c>
      <c r="F24064" t="s">
        <v>322</v>
      </c>
      <c r="G24064">
        <v>3</v>
      </c>
      <c r="H24064" t="s">
        <v>30220</v>
      </c>
      <c r="I24064" s="3" t="s">
        <v>13</v>
      </c>
    </row>
    <row r="24065" spans="1:9" x14ac:dyDescent="0.25">
      <c r="A24065" t="s">
        <v>42368</v>
      </c>
      <c r="B24065" t="s">
        <v>10413</v>
      </c>
      <c r="C24065">
        <v>484</v>
      </c>
      <c r="D24065">
        <v>10</v>
      </c>
      <c r="E24065" s="1">
        <v>8.48353095884697E-49</v>
      </c>
      <c r="F24065" t="s">
        <v>1879</v>
      </c>
      <c r="G24065">
        <v>5</v>
      </c>
      <c r="H24065" t="s">
        <v>17382</v>
      </c>
      <c r="I24065" s="3" t="s">
        <v>13</v>
      </c>
    </row>
    <row r="24066" spans="1:9" x14ac:dyDescent="0.25">
      <c r="A24066" t="s">
        <v>42369</v>
      </c>
      <c r="B24066" t="s">
        <v>18</v>
      </c>
      <c r="C24066">
        <v>363</v>
      </c>
      <c r="D24066">
        <v>0</v>
      </c>
      <c r="G24066">
        <v>0</v>
      </c>
      <c r="H24066" t="s">
        <v>13</v>
      </c>
    </row>
    <row r="24067" spans="1:9" x14ac:dyDescent="0.25">
      <c r="A24067" t="s">
        <v>42370</v>
      </c>
      <c r="B24067" t="s">
        <v>4386</v>
      </c>
      <c r="C24067">
        <v>327</v>
      </c>
      <c r="D24067">
        <v>2</v>
      </c>
      <c r="E24067" s="1">
        <v>298.98765277212902</v>
      </c>
      <c r="F24067" t="s">
        <v>2611</v>
      </c>
      <c r="G24067">
        <v>0</v>
      </c>
      <c r="H24067" t="s">
        <v>13</v>
      </c>
    </row>
    <row r="24068" spans="1:9" x14ac:dyDescent="0.25">
      <c r="A24068" t="s">
        <v>42371</v>
      </c>
      <c r="B24068" t="s">
        <v>2186</v>
      </c>
      <c r="C24068">
        <v>477</v>
      </c>
      <c r="D24068">
        <v>10</v>
      </c>
      <c r="E24068" s="1">
        <v>2.9380807035777802E-35</v>
      </c>
      <c r="F24068" t="s">
        <v>681</v>
      </c>
      <c r="G24068">
        <v>9</v>
      </c>
      <c r="H24068" t="s">
        <v>42372</v>
      </c>
      <c r="I24068" s="3" t="s">
        <v>13</v>
      </c>
    </row>
    <row r="24069" spans="1:9" x14ac:dyDescent="0.25">
      <c r="A24069" t="s">
        <v>42373</v>
      </c>
      <c r="B24069" t="s">
        <v>22919</v>
      </c>
      <c r="C24069">
        <v>528</v>
      </c>
      <c r="D24069">
        <v>10</v>
      </c>
      <c r="E24069" s="1">
        <v>4.56851606072779E-17</v>
      </c>
      <c r="F24069" t="s">
        <v>4699</v>
      </c>
      <c r="G24069">
        <v>1</v>
      </c>
      <c r="H24069" t="s">
        <v>3331</v>
      </c>
      <c r="I24069" s="3" t="s">
        <v>13</v>
      </c>
    </row>
    <row r="24070" spans="1:9" x14ac:dyDescent="0.25">
      <c r="A24070" t="s">
        <v>42374</v>
      </c>
      <c r="B24070" t="s">
        <v>18791</v>
      </c>
      <c r="C24070">
        <v>473</v>
      </c>
      <c r="D24070">
        <v>10</v>
      </c>
      <c r="E24070" s="1">
        <v>6.5393179843555302E-43</v>
      </c>
      <c r="F24070" t="s">
        <v>2239</v>
      </c>
      <c r="G24070">
        <v>7</v>
      </c>
      <c r="H24070" t="s">
        <v>18792</v>
      </c>
      <c r="I24070" s="3" t="s">
        <v>18793</v>
      </c>
    </row>
    <row r="24071" spans="1:9" x14ac:dyDescent="0.25">
      <c r="A24071" t="s">
        <v>42375</v>
      </c>
      <c r="B24071" t="s">
        <v>42376</v>
      </c>
      <c r="C24071">
        <v>492</v>
      </c>
      <c r="D24071">
        <v>10</v>
      </c>
      <c r="E24071" s="1">
        <v>9.8279610250029303E-22</v>
      </c>
      <c r="F24071" t="s">
        <v>782</v>
      </c>
      <c r="G24071">
        <v>3</v>
      </c>
      <c r="H24071" t="s">
        <v>42377</v>
      </c>
      <c r="I24071" s="3" t="s">
        <v>13</v>
      </c>
    </row>
    <row r="24072" spans="1:9" x14ac:dyDescent="0.25">
      <c r="A24072" t="s">
        <v>42378</v>
      </c>
      <c r="B24072" t="s">
        <v>42379</v>
      </c>
      <c r="C24072">
        <v>486</v>
      </c>
      <c r="D24072">
        <v>10</v>
      </c>
      <c r="E24072" s="1">
        <v>0.17333263118949699</v>
      </c>
      <c r="F24072" t="s">
        <v>7735</v>
      </c>
      <c r="G24072">
        <v>1</v>
      </c>
      <c r="H24072" t="s">
        <v>1629</v>
      </c>
      <c r="I24072" s="3" t="s">
        <v>13</v>
      </c>
    </row>
    <row r="24073" spans="1:9" x14ac:dyDescent="0.25">
      <c r="A24073" t="s">
        <v>42380</v>
      </c>
      <c r="B24073" t="s">
        <v>19058</v>
      </c>
      <c r="C24073">
        <v>510</v>
      </c>
      <c r="D24073">
        <v>10</v>
      </c>
      <c r="E24073" s="1">
        <v>4.79476658411631E-48</v>
      </c>
      <c r="F24073" t="s">
        <v>429</v>
      </c>
      <c r="G24073">
        <v>17</v>
      </c>
      <c r="H24073" t="s">
        <v>19059</v>
      </c>
      <c r="I24073" s="3" t="s">
        <v>152</v>
      </c>
    </row>
    <row r="24074" spans="1:9" x14ac:dyDescent="0.25">
      <c r="A24074" t="s">
        <v>42381</v>
      </c>
      <c r="B24074" t="s">
        <v>16035</v>
      </c>
      <c r="C24074">
        <v>391</v>
      </c>
      <c r="D24074">
        <v>10</v>
      </c>
      <c r="E24074" s="1">
        <v>1.1529004311340399E-18</v>
      </c>
      <c r="F24074" t="s">
        <v>950</v>
      </c>
      <c r="G24074">
        <v>7</v>
      </c>
      <c r="H24074" t="s">
        <v>16358</v>
      </c>
      <c r="I24074" s="3" t="s">
        <v>16359</v>
      </c>
    </row>
    <row r="24075" spans="1:9" x14ac:dyDescent="0.25">
      <c r="A24075" t="s">
        <v>42382</v>
      </c>
      <c r="B24075" t="s">
        <v>37716</v>
      </c>
      <c r="C24075">
        <v>264</v>
      </c>
      <c r="D24075">
        <v>10</v>
      </c>
      <c r="E24075" s="1">
        <v>8.3433246167853401E-17</v>
      </c>
      <c r="F24075" t="s">
        <v>795</v>
      </c>
      <c r="G24075">
        <v>0</v>
      </c>
      <c r="H24075" t="s">
        <v>13</v>
      </c>
    </row>
    <row r="24076" spans="1:9" x14ac:dyDescent="0.25">
      <c r="A24076" t="s">
        <v>42383</v>
      </c>
      <c r="B24076" t="s">
        <v>5531</v>
      </c>
      <c r="C24076">
        <v>473</v>
      </c>
      <c r="D24076">
        <v>10</v>
      </c>
      <c r="E24076" s="1">
        <v>1.1449699682829399E-25</v>
      </c>
      <c r="F24076" t="s">
        <v>459</v>
      </c>
      <c r="G24076">
        <v>3</v>
      </c>
      <c r="H24076" t="s">
        <v>4500</v>
      </c>
      <c r="I24076" s="3" t="s">
        <v>13</v>
      </c>
    </row>
    <row r="24077" spans="1:9" x14ac:dyDescent="0.25">
      <c r="A24077" t="s">
        <v>42384</v>
      </c>
      <c r="B24077" t="s">
        <v>42385</v>
      </c>
      <c r="C24077">
        <v>489</v>
      </c>
      <c r="D24077">
        <v>10</v>
      </c>
      <c r="E24077" s="1">
        <v>3.95397110281926E-13</v>
      </c>
      <c r="F24077" t="s">
        <v>2399</v>
      </c>
      <c r="G24077">
        <v>4</v>
      </c>
      <c r="H24077" t="s">
        <v>42386</v>
      </c>
      <c r="I24077" s="3" t="s">
        <v>1534</v>
      </c>
    </row>
    <row r="24078" spans="1:9" x14ac:dyDescent="0.25">
      <c r="A24078" t="s">
        <v>42387</v>
      </c>
      <c r="B24078" t="s">
        <v>20724</v>
      </c>
      <c r="C24078">
        <v>520</v>
      </c>
      <c r="D24078">
        <v>10</v>
      </c>
      <c r="E24078" s="1">
        <v>4.1231605156876899E-42</v>
      </c>
      <c r="F24078" t="s">
        <v>4967</v>
      </c>
      <c r="G24078">
        <v>5</v>
      </c>
      <c r="H24078" t="s">
        <v>12844</v>
      </c>
      <c r="I24078" s="3" t="s">
        <v>13</v>
      </c>
    </row>
    <row r="24079" spans="1:9" x14ac:dyDescent="0.25">
      <c r="A24079" t="s">
        <v>42388</v>
      </c>
      <c r="B24079" t="s">
        <v>42389</v>
      </c>
      <c r="C24079">
        <v>468</v>
      </c>
      <c r="D24079">
        <v>10</v>
      </c>
      <c r="E24079" s="1">
        <v>6.5370464574423702E-37</v>
      </c>
      <c r="F24079" t="s">
        <v>1153</v>
      </c>
      <c r="G24079">
        <v>20</v>
      </c>
      <c r="H24079" t="s">
        <v>42390</v>
      </c>
      <c r="I24079" s="3" t="s">
        <v>1643</v>
      </c>
    </row>
    <row r="24080" spans="1:9" x14ac:dyDescent="0.25">
      <c r="A24080" t="s">
        <v>42391</v>
      </c>
      <c r="B24080" t="s">
        <v>18</v>
      </c>
      <c r="C24080">
        <v>441</v>
      </c>
      <c r="D24080">
        <v>0</v>
      </c>
      <c r="G24080">
        <v>0</v>
      </c>
      <c r="H24080" t="s">
        <v>13</v>
      </c>
    </row>
    <row r="24081" spans="1:9" x14ac:dyDescent="0.25">
      <c r="A24081" t="s">
        <v>42392</v>
      </c>
      <c r="B24081" t="s">
        <v>4947</v>
      </c>
      <c r="C24081">
        <v>508</v>
      </c>
      <c r="D24081">
        <v>10</v>
      </c>
      <c r="E24081" s="1">
        <v>1.3911250788468899E-55</v>
      </c>
      <c r="F24081" t="s">
        <v>2356</v>
      </c>
      <c r="G24081">
        <v>6</v>
      </c>
      <c r="H24081" t="s">
        <v>32414</v>
      </c>
      <c r="I24081" s="3" t="s">
        <v>13</v>
      </c>
    </row>
    <row r="24082" spans="1:9" x14ac:dyDescent="0.25">
      <c r="A24082" t="s">
        <v>42393</v>
      </c>
      <c r="B24082" t="s">
        <v>18248</v>
      </c>
      <c r="C24082">
        <v>491</v>
      </c>
      <c r="D24082">
        <v>10</v>
      </c>
      <c r="E24082" s="1">
        <v>1.3332143643939899E-41</v>
      </c>
      <c r="F24082" t="s">
        <v>1157</v>
      </c>
      <c r="G24082">
        <v>10</v>
      </c>
      <c r="H24082" t="s">
        <v>18249</v>
      </c>
      <c r="I24082" s="3" t="s">
        <v>18250</v>
      </c>
    </row>
    <row r="24083" spans="1:9" x14ac:dyDescent="0.25">
      <c r="A24083" t="s">
        <v>42394</v>
      </c>
      <c r="B24083" t="s">
        <v>18</v>
      </c>
      <c r="C24083">
        <v>524</v>
      </c>
      <c r="D24083">
        <v>0</v>
      </c>
      <c r="G24083">
        <v>0</v>
      </c>
      <c r="H24083" t="s">
        <v>13</v>
      </c>
    </row>
    <row r="24084" spans="1:9" x14ac:dyDescent="0.25">
      <c r="A24084" t="s">
        <v>42395</v>
      </c>
      <c r="B24084" t="s">
        <v>42396</v>
      </c>
      <c r="C24084">
        <v>417</v>
      </c>
      <c r="D24084">
        <v>10</v>
      </c>
      <c r="E24084" s="1">
        <v>5.1342176278139799E-39</v>
      </c>
      <c r="F24084" t="s">
        <v>1076</v>
      </c>
      <c r="G24084">
        <v>6</v>
      </c>
      <c r="H24084" t="s">
        <v>42397</v>
      </c>
      <c r="I24084" s="3" t="s">
        <v>18708</v>
      </c>
    </row>
    <row r="24085" spans="1:9" x14ac:dyDescent="0.25">
      <c r="A24085" t="s">
        <v>42398</v>
      </c>
      <c r="B24085" t="s">
        <v>18</v>
      </c>
      <c r="C24085">
        <v>375</v>
      </c>
      <c r="D24085">
        <v>0</v>
      </c>
      <c r="G24085">
        <v>0</v>
      </c>
      <c r="H24085" t="s">
        <v>13</v>
      </c>
    </row>
    <row r="24086" spans="1:9" x14ac:dyDescent="0.25">
      <c r="A24086" t="s">
        <v>42399</v>
      </c>
      <c r="B24086" t="s">
        <v>2952</v>
      </c>
      <c r="C24086">
        <v>465</v>
      </c>
      <c r="D24086">
        <v>10</v>
      </c>
      <c r="E24086" s="1">
        <v>8.8555946976878405E-26</v>
      </c>
      <c r="F24086" t="s">
        <v>313</v>
      </c>
      <c r="G24086">
        <v>1</v>
      </c>
      <c r="H24086" t="s">
        <v>42400</v>
      </c>
      <c r="I24086" s="3" t="s">
        <v>13</v>
      </c>
    </row>
    <row r="24087" spans="1:9" x14ac:dyDescent="0.25">
      <c r="A24087" t="s">
        <v>42401</v>
      </c>
      <c r="B24087" t="s">
        <v>6851</v>
      </c>
      <c r="C24087">
        <v>456</v>
      </c>
      <c r="D24087">
        <v>10</v>
      </c>
      <c r="E24087" s="1">
        <v>5.8575223335291097E-35</v>
      </c>
      <c r="F24087" t="s">
        <v>836</v>
      </c>
      <c r="G24087">
        <v>16</v>
      </c>
      <c r="H24087" t="s">
        <v>6852</v>
      </c>
      <c r="I24087" s="3" t="s">
        <v>318</v>
      </c>
    </row>
    <row r="24088" spans="1:9" x14ac:dyDescent="0.25">
      <c r="A24088" t="s">
        <v>42402</v>
      </c>
      <c r="B24088" t="s">
        <v>20611</v>
      </c>
      <c r="C24088">
        <v>475</v>
      </c>
      <c r="D24088">
        <v>10</v>
      </c>
      <c r="E24088" s="1">
        <v>2.4035017398785599E-37</v>
      </c>
      <c r="F24088" t="s">
        <v>7239</v>
      </c>
      <c r="G24088">
        <v>4</v>
      </c>
      <c r="H24088" t="s">
        <v>41534</v>
      </c>
      <c r="I24088" s="3" t="s">
        <v>13</v>
      </c>
    </row>
    <row r="24089" spans="1:9" x14ac:dyDescent="0.25">
      <c r="A24089" t="s">
        <v>42403</v>
      </c>
      <c r="B24089" t="s">
        <v>26013</v>
      </c>
      <c r="C24089">
        <v>450</v>
      </c>
      <c r="D24089">
        <v>10</v>
      </c>
      <c r="E24089" s="1">
        <v>4.2760750295426697E-27</v>
      </c>
      <c r="F24089" t="s">
        <v>11</v>
      </c>
      <c r="G24089">
        <v>0</v>
      </c>
      <c r="H24089" t="s">
        <v>13</v>
      </c>
    </row>
    <row r="24090" spans="1:9" x14ac:dyDescent="0.25">
      <c r="A24090" t="s">
        <v>42404</v>
      </c>
      <c r="B24090" t="s">
        <v>18</v>
      </c>
      <c r="C24090">
        <v>403</v>
      </c>
      <c r="D24090">
        <v>0</v>
      </c>
      <c r="G24090">
        <v>0</v>
      </c>
      <c r="H24090" t="s">
        <v>13</v>
      </c>
    </row>
    <row r="24091" spans="1:9" x14ac:dyDescent="0.25">
      <c r="A24091" t="s">
        <v>42405</v>
      </c>
      <c r="B24091" t="s">
        <v>17542</v>
      </c>
      <c r="C24091">
        <v>404</v>
      </c>
      <c r="D24091">
        <v>10</v>
      </c>
      <c r="E24091" s="1">
        <v>2.7642707400817E-58</v>
      </c>
      <c r="F24091" t="s">
        <v>266</v>
      </c>
      <c r="G24091">
        <v>4</v>
      </c>
      <c r="H24091" t="s">
        <v>17543</v>
      </c>
      <c r="I24091" s="3" t="s">
        <v>13</v>
      </c>
    </row>
    <row r="24092" spans="1:9" x14ac:dyDescent="0.25">
      <c r="A24092" t="s">
        <v>42406</v>
      </c>
      <c r="B24092" t="s">
        <v>1622</v>
      </c>
      <c r="C24092">
        <v>474</v>
      </c>
      <c r="D24092">
        <v>10</v>
      </c>
      <c r="E24092" s="1">
        <v>9.8328047641757595E-52</v>
      </c>
      <c r="F24092" t="s">
        <v>1618</v>
      </c>
      <c r="G24092">
        <v>8</v>
      </c>
      <c r="H24092" t="s">
        <v>42407</v>
      </c>
      <c r="I24092" s="3" t="s">
        <v>3141</v>
      </c>
    </row>
    <row r="24093" spans="1:9" x14ac:dyDescent="0.25">
      <c r="A24093" t="s">
        <v>42408</v>
      </c>
      <c r="B24093" t="s">
        <v>18</v>
      </c>
      <c r="C24093">
        <v>301</v>
      </c>
      <c r="D24093">
        <v>0</v>
      </c>
      <c r="G24093">
        <v>0</v>
      </c>
      <c r="H24093" t="s">
        <v>13</v>
      </c>
    </row>
    <row r="24094" spans="1:9" x14ac:dyDescent="0.25">
      <c r="A24094" t="s">
        <v>42409</v>
      </c>
      <c r="B24094" t="s">
        <v>6688</v>
      </c>
      <c r="C24094">
        <v>428</v>
      </c>
      <c r="D24094">
        <v>10</v>
      </c>
      <c r="E24094" s="1">
        <v>2.0026640322217401E-23</v>
      </c>
      <c r="F24094" t="s">
        <v>1432</v>
      </c>
      <c r="G24094">
        <v>14</v>
      </c>
      <c r="H24094" t="s">
        <v>28135</v>
      </c>
      <c r="I24094" s="3" t="s">
        <v>28136</v>
      </c>
    </row>
    <row r="24095" spans="1:9" x14ac:dyDescent="0.25">
      <c r="A24095" t="s">
        <v>42410</v>
      </c>
      <c r="B24095" t="s">
        <v>18</v>
      </c>
      <c r="C24095">
        <v>388</v>
      </c>
      <c r="D24095">
        <v>0</v>
      </c>
      <c r="G24095">
        <v>0</v>
      </c>
      <c r="H24095" t="s">
        <v>13</v>
      </c>
    </row>
    <row r="24096" spans="1:9" x14ac:dyDescent="0.25">
      <c r="A24096" t="s">
        <v>42411</v>
      </c>
      <c r="B24096" t="s">
        <v>42412</v>
      </c>
      <c r="C24096">
        <v>402</v>
      </c>
      <c r="D24096">
        <v>10</v>
      </c>
      <c r="E24096" s="1">
        <v>1.07173548539541</v>
      </c>
      <c r="F24096" t="s">
        <v>413</v>
      </c>
      <c r="G24096">
        <v>0</v>
      </c>
      <c r="H24096" t="s">
        <v>13</v>
      </c>
    </row>
    <row r="24097" spans="1:9" x14ac:dyDescent="0.25">
      <c r="A24097" t="s">
        <v>42413</v>
      </c>
      <c r="B24097" t="s">
        <v>18</v>
      </c>
      <c r="C24097">
        <v>496</v>
      </c>
      <c r="D24097">
        <v>0</v>
      </c>
      <c r="G24097">
        <v>0</v>
      </c>
      <c r="H24097" t="s">
        <v>13</v>
      </c>
    </row>
    <row r="24098" spans="1:9" x14ac:dyDescent="0.25">
      <c r="A24098" t="s">
        <v>42414</v>
      </c>
      <c r="B24098" t="s">
        <v>9861</v>
      </c>
      <c r="C24098">
        <v>461</v>
      </c>
      <c r="D24098">
        <v>10</v>
      </c>
      <c r="E24098" s="1">
        <v>3.2621192002351301E-65</v>
      </c>
      <c r="F24098" t="s">
        <v>322</v>
      </c>
      <c r="G24098">
        <v>2</v>
      </c>
      <c r="H24098" t="s">
        <v>9862</v>
      </c>
      <c r="I24098" s="3" t="s">
        <v>13</v>
      </c>
    </row>
    <row r="24099" spans="1:9" x14ac:dyDescent="0.25">
      <c r="A24099" t="s">
        <v>42415</v>
      </c>
      <c r="B24099" t="s">
        <v>18</v>
      </c>
      <c r="C24099">
        <v>426</v>
      </c>
      <c r="D24099">
        <v>0</v>
      </c>
      <c r="G24099">
        <v>0</v>
      </c>
      <c r="H24099" t="s">
        <v>13</v>
      </c>
    </row>
    <row r="24100" spans="1:9" x14ac:dyDescent="0.25">
      <c r="A24100" t="s">
        <v>42416</v>
      </c>
      <c r="B24100" t="s">
        <v>18</v>
      </c>
      <c r="C24100">
        <v>333</v>
      </c>
      <c r="D24100">
        <v>0</v>
      </c>
      <c r="G24100">
        <v>0</v>
      </c>
      <c r="H24100" t="s">
        <v>13</v>
      </c>
    </row>
    <row r="24101" spans="1:9" x14ac:dyDescent="0.25">
      <c r="A24101" t="s">
        <v>42417</v>
      </c>
      <c r="B24101" t="s">
        <v>42418</v>
      </c>
      <c r="C24101">
        <v>377</v>
      </c>
      <c r="D24101">
        <v>10</v>
      </c>
      <c r="E24101" s="1">
        <v>3.6916559988388999E-31</v>
      </c>
      <c r="F24101" t="s">
        <v>45</v>
      </c>
      <c r="G24101">
        <v>15</v>
      </c>
      <c r="H24101" t="s">
        <v>42419</v>
      </c>
      <c r="I24101" s="3" t="s">
        <v>3906</v>
      </c>
    </row>
    <row r="24102" spans="1:9" x14ac:dyDescent="0.25">
      <c r="A24102" t="s">
        <v>42420</v>
      </c>
      <c r="B24102" t="s">
        <v>18</v>
      </c>
      <c r="C24102">
        <v>569</v>
      </c>
      <c r="D24102">
        <v>0</v>
      </c>
      <c r="G24102">
        <v>0</v>
      </c>
      <c r="H24102" t="s">
        <v>13</v>
      </c>
    </row>
    <row r="24103" spans="1:9" x14ac:dyDescent="0.25">
      <c r="A24103" t="s">
        <v>42421</v>
      </c>
      <c r="B24103" t="s">
        <v>18</v>
      </c>
      <c r="C24103">
        <v>236</v>
      </c>
      <c r="D24103">
        <v>0</v>
      </c>
      <c r="G24103">
        <v>0</v>
      </c>
      <c r="H24103" t="s">
        <v>13</v>
      </c>
    </row>
    <row r="24104" spans="1:9" x14ac:dyDescent="0.25">
      <c r="A24104" t="s">
        <v>42422</v>
      </c>
      <c r="B24104" t="s">
        <v>30922</v>
      </c>
      <c r="C24104">
        <v>511</v>
      </c>
      <c r="D24104">
        <v>10</v>
      </c>
      <c r="E24104" s="1">
        <v>1.9117692435383301E-24</v>
      </c>
      <c r="F24104" t="s">
        <v>197</v>
      </c>
      <c r="G24104">
        <v>6</v>
      </c>
      <c r="H24104" t="s">
        <v>2516</v>
      </c>
      <c r="I24104" s="3" t="s">
        <v>572</v>
      </c>
    </row>
    <row r="24105" spans="1:9" x14ac:dyDescent="0.25">
      <c r="A24105" t="s">
        <v>42423</v>
      </c>
      <c r="B24105" t="s">
        <v>10</v>
      </c>
      <c r="C24105">
        <v>453</v>
      </c>
      <c r="D24105">
        <v>10</v>
      </c>
      <c r="E24105" s="1">
        <v>2.3029032259953899E-43</v>
      </c>
      <c r="F24105" t="s">
        <v>237</v>
      </c>
      <c r="G24105">
        <v>0</v>
      </c>
      <c r="H24105" t="s">
        <v>13</v>
      </c>
    </row>
    <row r="24106" spans="1:9" x14ac:dyDescent="0.25">
      <c r="A24106" t="s">
        <v>42424</v>
      </c>
      <c r="B24106" t="s">
        <v>18</v>
      </c>
      <c r="C24106">
        <v>496</v>
      </c>
      <c r="D24106">
        <v>0</v>
      </c>
      <c r="G24106">
        <v>0</v>
      </c>
      <c r="H24106" t="s">
        <v>13</v>
      </c>
    </row>
    <row r="24107" spans="1:9" x14ac:dyDescent="0.25">
      <c r="A24107" t="s">
        <v>42425</v>
      </c>
      <c r="B24107" t="s">
        <v>10692</v>
      </c>
      <c r="C24107">
        <v>287</v>
      </c>
      <c r="D24107">
        <v>10</v>
      </c>
      <c r="E24107" s="1">
        <v>2.9051926895974003E-7</v>
      </c>
      <c r="F24107" t="s">
        <v>2665</v>
      </c>
      <c r="G24107">
        <v>10</v>
      </c>
      <c r="H24107" t="s">
        <v>10693</v>
      </c>
      <c r="I24107" s="3" t="s">
        <v>13</v>
      </c>
    </row>
    <row r="24108" spans="1:9" x14ac:dyDescent="0.25">
      <c r="A24108" t="s">
        <v>42426</v>
      </c>
      <c r="B24108" t="s">
        <v>1768</v>
      </c>
      <c r="C24108">
        <v>512</v>
      </c>
      <c r="D24108">
        <v>10</v>
      </c>
      <c r="E24108" s="1">
        <v>5.8293070174340398E-9</v>
      </c>
      <c r="F24108" t="s">
        <v>2326</v>
      </c>
      <c r="G24108">
        <v>2</v>
      </c>
      <c r="H24108" t="s">
        <v>34101</v>
      </c>
      <c r="I24108" s="3" t="s">
        <v>13</v>
      </c>
    </row>
    <row r="24109" spans="1:9" x14ac:dyDescent="0.25">
      <c r="A24109" t="s">
        <v>42427</v>
      </c>
      <c r="B24109" t="s">
        <v>2186</v>
      </c>
      <c r="C24109">
        <v>310</v>
      </c>
      <c r="D24109">
        <v>10</v>
      </c>
      <c r="E24109" s="1">
        <v>3.7028777159393199E-17</v>
      </c>
      <c r="F24109" t="s">
        <v>3343</v>
      </c>
      <c r="G24109">
        <v>2</v>
      </c>
      <c r="H24109" t="s">
        <v>14042</v>
      </c>
      <c r="I24109" s="3" t="s">
        <v>13</v>
      </c>
    </row>
    <row r="24110" spans="1:9" x14ac:dyDescent="0.25">
      <c r="A24110" t="s">
        <v>42428</v>
      </c>
      <c r="B24110" t="s">
        <v>18</v>
      </c>
      <c r="C24110">
        <v>501</v>
      </c>
      <c r="D24110">
        <v>0</v>
      </c>
      <c r="G24110">
        <v>0</v>
      </c>
      <c r="H24110" t="s">
        <v>13</v>
      </c>
    </row>
    <row r="24111" spans="1:9" x14ac:dyDescent="0.25">
      <c r="A24111" t="s">
        <v>42429</v>
      </c>
      <c r="B24111" t="s">
        <v>40549</v>
      </c>
      <c r="C24111">
        <v>480</v>
      </c>
      <c r="D24111">
        <v>10</v>
      </c>
      <c r="E24111" s="1">
        <v>2.6359446944253801E-23</v>
      </c>
      <c r="F24111" t="s">
        <v>5101</v>
      </c>
      <c r="G24111">
        <v>1</v>
      </c>
      <c r="H24111" t="s">
        <v>4304</v>
      </c>
      <c r="I24111" s="3" t="s">
        <v>13</v>
      </c>
    </row>
    <row r="24112" spans="1:9" x14ac:dyDescent="0.25">
      <c r="A24112" t="s">
        <v>42430</v>
      </c>
      <c r="B24112" t="s">
        <v>30571</v>
      </c>
      <c r="C24112">
        <v>489</v>
      </c>
      <c r="D24112">
        <v>10</v>
      </c>
      <c r="E24112" s="1">
        <v>3.2060202610379899E-48</v>
      </c>
      <c r="F24112" t="s">
        <v>4967</v>
      </c>
      <c r="G24112">
        <v>1</v>
      </c>
      <c r="H24112" t="s">
        <v>1225</v>
      </c>
      <c r="I24112" s="3" t="s">
        <v>13</v>
      </c>
    </row>
    <row r="24113" spans="1:9" x14ac:dyDescent="0.25">
      <c r="A24113" t="s">
        <v>42431</v>
      </c>
      <c r="B24113" t="s">
        <v>22968</v>
      </c>
      <c r="C24113">
        <v>486</v>
      </c>
      <c r="D24113">
        <v>10</v>
      </c>
      <c r="E24113" s="1">
        <v>9.0219312950432804E-67</v>
      </c>
      <c r="F24113" t="s">
        <v>2334</v>
      </c>
      <c r="G24113">
        <v>3</v>
      </c>
      <c r="H24113" t="s">
        <v>11697</v>
      </c>
      <c r="I24113" s="3" t="s">
        <v>13</v>
      </c>
    </row>
    <row r="24114" spans="1:9" x14ac:dyDescent="0.25">
      <c r="A24114" t="s">
        <v>42432</v>
      </c>
      <c r="B24114" t="s">
        <v>8179</v>
      </c>
      <c r="C24114">
        <v>528</v>
      </c>
      <c r="D24114">
        <v>10</v>
      </c>
      <c r="E24114" s="1">
        <v>15.590207926100801</v>
      </c>
      <c r="F24114" t="s">
        <v>830</v>
      </c>
      <c r="G24114">
        <v>1</v>
      </c>
      <c r="H24114" t="s">
        <v>5409</v>
      </c>
      <c r="I24114" s="3" t="s">
        <v>13</v>
      </c>
    </row>
    <row r="24115" spans="1:9" x14ac:dyDescent="0.25">
      <c r="A24115" t="s">
        <v>42433</v>
      </c>
      <c r="B24115" t="s">
        <v>16436</v>
      </c>
      <c r="C24115">
        <v>353</v>
      </c>
      <c r="D24115">
        <v>10</v>
      </c>
      <c r="E24115" s="1">
        <v>2.9887203499084202E-3</v>
      </c>
      <c r="F24115" t="s">
        <v>982</v>
      </c>
      <c r="G24115">
        <v>1</v>
      </c>
      <c r="H24115" t="s">
        <v>890</v>
      </c>
      <c r="I24115" s="3" t="s">
        <v>13</v>
      </c>
    </row>
    <row r="24116" spans="1:9" x14ac:dyDescent="0.25">
      <c r="A24116" t="s">
        <v>42434</v>
      </c>
      <c r="B24116" t="s">
        <v>42435</v>
      </c>
      <c r="C24116">
        <v>460</v>
      </c>
      <c r="D24116">
        <v>10</v>
      </c>
      <c r="E24116" s="1">
        <v>6.0615856557525099E-32</v>
      </c>
      <c r="F24116" t="s">
        <v>3246</v>
      </c>
      <c r="G24116">
        <v>7</v>
      </c>
      <c r="H24116" t="s">
        <v>42436</v>
      </c>
      <c r="I24116" s="3" t="s">
        <v>13</v>
      </c>
    </row>
    <row r="24117" spans="1:9" x14ac:dyDescent="0.25">
      <c r="A24117" t="s">
        <v>42437</v>
      </c>
      <c r="B24117" t="s">
        <v>16304</v>
      </c>
      <c r="C24117">
        <v>436</v>
      </c>
      <c r="D24117">
        <v>10</v>
      </c>
      <c r="E24117" s="1">
        <v>1.9158942589723101E-29</v>
      </c>
      <c r="F24117" t="s">
        <v>1756</v>
      </c>
      <c r="G24117">
        <v>2</v>
      </c>
      <c r="H24117" t="s">
        <v>42438</v>
      </c>
      <c r="I24117" s="3" t="s">
        <v>13</v>
      </c>
    </row>
    <row r="24118" spans="1:9" x14ac:dyDescent="0.25">
      <c r="A24118" t="s">
        <v>42439</v>
      </c>
      <c r="B24118" t="s">
        <v>42440</v>
      </c>
      <c r="C24118">
        <v>471</v>
      </c>
      <c r="D24118">
        <v>10</v>
      </c>
      <c r="E24118" s="1">
        <v>3.2229067436010699E-23</v>
      </c>
      <c r="F24118" t="s">
        <v>432</v>
      </c>
      <c r="G24118">
        <v>6</v>
      </c>
      <c r="H24118" t="s">
        <v>42441</v>
      </c>
      <c r="I24118" s="3" t="s">
        <v>13</v>
      </c>
    </row>
    <row r="24119" spans="1:9" x14ac:dyDescent="0.25">
      <c r="A24119" t="s">
        <v>42442</v>
      </c>
      <c r="B24119" t="s">
        <v>42443</v>
      </c>
      <c r="C24119">
        <v>461</v>
      </c>
      <c r="D24119">
        <v>10</v>
      </c>
      <c r="E24119" s="1">
        <v>4.3872992900765402E-44</v>
      </c>
      <c r="F24119" t="s">
        <v>777</v>
      </c>
      <c r="G24119">
        <v>7</v>
      </c>
      <c r="H24119" t="s">
        <v>42444</v>
      </c>
      <c r="I24119" s="3" t="s">
        <v>13</v>
      </c>
    </row>
    <row r="24120" spans="1:9" x14ac:dyDescent="0.25">
      <c r="A24120" t="s">
        <v>42445</v>
      </c>
      <c r="B24120" t="s">
        <v>1178</v>
      </c>
      <c r="C24120">
        <v>471</v>
      </c>
      <c r="D24120">
        <v>10</v>
      </c>
      <c r="E24120" s="1">
        <v>1.59281625618301E-58</v>
      </c>
      <c r="F24120" t="s">
        <v>950</v>
      </c>
      <c r="G24120">
        <v>1</v>
      </c>
      <c r="H24120" t="s">
        <v>2016</v>
      </c>
      <c r="I24120" s="3" t="s">
        <v>13</v>
      </c>
    </row>
    <row r="24121" spans="1:9" x14ac:dyDescent="0.25">
      <c r="A24121" t="s">
        <v>42446</v>
      </c>
      <c r="B24121" t="s">
        <v>18</v>
      </c>
      <c r="C24121">
        <v>423</v>
      </c>
      <c r="D24121">
        <v>0</v>
      </c>
      <c r="G24121">
        <v>0</v>
      </c>
      <c r="H24121" t="s">
        <v>13</v>
      </c>
    </row>
    <row r="24122" spans="1:9" x14ac:dyDescent="0.25">
      <c r="A24122" t="s">
        <v>42447</v>
      </c>
      <c r="B24122" t="s">
        <v>6096</v>
      </c>
      <c r="C24122">
        <v>462</v>
      </c>
      <c r="D24122">
        <v>10</v>
      </c>
      <c r="E24122" s="1">
        <v>1.66136857598444E-56</v>
      </c>
      <c r="F24122" t="s">
        <v>1899</v>
      </c>
      <c r="G24122">
        <v>7</v>
      </c>
      <c r="H24122" t="s">
        <v>6097</v>
      </c>
      <c r="I24122" s="3" t="s">
        <v>1893</v>
      </c>
    </row>
    <row r="24123" spans="1:9" x14ac:dyDescent="0.25">
      <c r="A24123" t="s">
        <v>42448</v>
      </c>
      <c r="B24123" t="s">
        <v>18</v>
      </c>
      <c r="C24123">
        <v>536</v>
      </c>
      <c r="D24123">
        <v>0</v>
      </c>
      <c r="G24123">
        <v>0</v>
      </c>
      <c r="H24123" t="s">
        <v>13</v>
      </c>
    </row>
    <row r="24124" spans="1:9" x14ac:dyDescent="0.25">
      <c r="A24124" t="s">
        <v>42449</v>
      </c>
      <c r="B24124" t="s">
        <v>42450</v>
      </c>
      <c r="C24124">
        <v>498</v>
      </c>
      <c r="D24124">
        <v>10</v>
      </c>
      <c r="E24124" s="1">
        <v>1.6417001702804299E-41</v>
      </c>
      <c r="F24124" t="s">
        <v>915</v>
      </c>
      <c r="G24124">
        <v>1</v>
      </c>
      <c r="H24124" t="s">
        <v>12290</v>
      </c>
    </row>
    <row r="24125" spans="1:9" x14ac:dyDescent="0.25">
      <c r="A24125" t="s">
        <v>42451</v>
      </c>
      <c r="B24125" t="s">
        <v>5049</v>
      </c>
      <c r="C24125">
        <v>404</v>
      </c>
      <c r="D24125">
        <v>10</v>
      </c>
      <c r="E24125" s="1">
        <v>4.7480529156941803E-33</v>
      </c>
      <c r="F24125" t="s">
        <v>2155</v>
      </c>
      <c r="G24125">
        <v>4</v>
      </c>
      <c r="H24125" t="s">
        <v>9140</v>
      </c>
      <c r="I24125" s="3" t="s">
        <v>13</v>
      </c>
    </row>
    <row r="24126" spans="1:9" x14ac:dyDescent="0.25">
      <c r="A24126" t="s">
        <v>42452</v>
      </c>
      <c r="B24126" t="s">
        <v>42453</v>
      </c>
      <c r="C24126">
        <v>455</v>
      </c>
      <c r="D24126">
        <v>10</v>
      </c>
      <c r="E24126" s="1">
        <v>3.0513281435838098E-12</v>
      </c>
      <c r="F24126" t="s">
        <v>663</v>
      </c>
      <c r="G24126">
        <v>8</v>
      </c>
      <c r="H24126" t="s">
        <v>42454</v>
      </c>
      <c r="I24126" s="3" t="s">
        <v>660</v>
      </c>
    </row>
    <row r="24127" spans="1:9" x14ac:dyDescent="0.25">
      <c r="A24127" t="s">
        <v>42455</v>
      </c>
      <c r="B24127" t="s">
        <v>42456</v>
      </c>
      <c r="C24127">
        <v>399</v>
      </c>
      <c r="D24127">
        <v>10</v>
      </c>
      <c r="E24127" s="1">
        <v>7.9434018625605898E-40</v>
      </c>
      <c r="F24127" t="s">
        <v>550</v>
      </c>
      <c r="G24127">
        <v>13</v>
      </c>
      <c r="H24127" t="s">
        <v>42457</v>
      </c>
      <c r="I24127" s="3" t="s">
        <v>13</v>
      </c>
    </row>
    <row r="24128" spans="1:9" x14ac:dyDescent="0.25">
      <c r="A24128" t="s">
        <v>42458</v>
      </c>
      <c r="B24128" t="s">
        <v>4514</v>
      </c>
      <c r="C24128">
        <v>440</v>
      </c>
      <c r="D24128">
        <v>10</v>
      </c>
      <c r="E24128" s="1">
        <v>8.3018999147837003E-10</v>
      </c>
      <c r="F24128" t="s">
        <v>6645</v>
      </c>
      <c r="G24128">
        <v>1</v>
      </c>
      <c r="H24128" t="s">
        <v>4670</v>
      </c>
      <c r="I24128" s="3" t="s">
        <v>13</v>
      </c>
    </row>
    <row r="24129" spans="1:9" x14ac:dyDescent="0.25">
      <c r="A24129" t="s">
        <v>42459</v>
      </c>
      <c r="B24129" t="s">
        <v>42460</v>
      </c>
      <c r="C24129">
        <v>484</v>
      </c>
      <c r="D24129">
        <v>10</v>
      </c>
      <c r="E24129" s="1">
        <v>8.2360473711974401E-36</v>
      </c>
      <c r="F24129" t="s">
        <v>609</v>
      </c>
      <c r="G24129">
        <v>1</v>
      </c>
      <c r="H24129" t="s">
        <v>6709</v>
      </c>
      <c r="I24129" s="3" t="s">
        <v>13</v>
      </c>
    </row>
    <row r="24130" spans="1:9" x14ac:dyDescent="0.25">
      <c r="A24130" t="s">
        <v>42461</v>
      </c>
      <c r="B24130" t="s">
        <v>18</v>
      </c>
      <c r="C24130">
        <v>480</v>
      </c>
      <c r="D24130">
        <v>0</v>
      </c>
      <c r="G24130">
        <v>0</v>
      </c>
      <c r="H24130" t="s">
        <v>13</v>
      </c>
    </row>
    <row r="24131" spans="1:9" x14ac:dyDescent="0.25">
      <c r="A24131" t="s">
        <v>42462</v>
      </c>
      <c r="B24131" t="s">
        <v>9193</v>
      </c>
      <c r="C24131">
        <v>501</v>
      </c>
      <c r="D24131">
        <v>10</v>
      </c>
      <c r="E24131" s="1">
        <v>5.0263373804715402E-39</v>
      </c>
      <c r="F24131" t="s">
        <v>429</v>
      </c>
      <c r="G24131">
        <v>3</v>
      </c>
      <c r="H24131" t="s">
        <v>23745</v>
      </c>
      <c r="I24131" s="3" t="s">
        <v>12058</v>
      </c>
    </row>
    <row r="24132" spans="1:9" x14ac:dyDescent="0.25">
      <c r="A24132" t="s">
        <v>42463</v>
      </c>
      <c r="B24132" t="s">
        <v>175</v>
      </c>
      <c r="C24132">
        <v>405</v>
      </c>
      <c r="D24132">
        <v>5</v>
      </c>
      <c r="E24132" s="1">
        <v>0.81744353635131795</v>
      </c>
      <c r="F24132" t="s">
        <v>1242</v>
      </c>
      <c r="G24132">
        <v>2</v>
      </c>
      <c r="H24132" t="s">
        <v>42464</v>
      </c>
      <c r="I24132" s="3" t="s">
        <v>13</v>
      </c>
    </row>
    <row r="24133" spans="1:9" x14ac:dyDescent="0.25">
      <c r="A24133" t="s">
        <v>42465</v>
      </c>
      <c r="B24133" t="s">
        <v>5725</v>
      </c>
      <c r="C24133">
        <v>476</v>
      </c>
      <c r="D24133">
        <v>10</v>
      </c>
      <c r="E24133" s="1">
        <v>7.94597252213691E-46</v>
      </c>
      <c r="F24133" t="s">
        <v>1238</v>
      </c>
      <c r="G24133">
        <v>0</v>
      </c>
      <c r="H24133" t="s">
        <v>13</v>
      </c>
    </row>
    <row r="24134" spans="1:9" x14ac:dyDescent="0.25">
      <c r="A24134" t="s">
        <v>42466</v>
      </c>
      <c r="B24134" t="s">
        <v>18</v>
      </c>
      <c r="C24134">
        <v>443</v>
      </c>
      <c r="D24134">
        <v>0</v>
      </c>
      <c r="G24134">
        <v>0</v>
      </c>
      <c r="H24134" t="s">
        <v>13</v>
      </c>
    </row>
    <row r="24135" spans="1:9" x14ac:dyDescent="0.25">
      <c r="A24135" t="s">
        <v>42467</v>
      </c>
      <c r="B24135" t="s">
        <v>535</v>
      </c>
      <c r="C24135">
        <v>445</v>
      </c>
      <c r="D24135">
        <v>10</v>
      </c>
      <c r="E24135" s="1">
        <v>3.3340924195739501E-13</v>
      </c>
      <c r="F24135" t="s">
        <v>32</v>
      </c>
      <c r="G24135">
        <v>2</v>
      </c>
      <c r="H24135" t="s">
        <v>11133</v>
      </c>
      <c r="I24135" s="3" t="s">
        <v>13</v>
      </c>
    </row>
    <row r="24136" spans="1:9" x14ac:dyDescent="0.25">
      <c r="A24136" t="s">
        <v>42468</v>
      </c>
      <c r="B24136" t="s">
        <v>28030</v>
      </c>
      <c r="C24136">
        <v>491</v>
      </c>
      <c r="D24136">
        <v>10</v>
      </c>
      <c r="E24136" s="1">
        <v>1.60011570529883E-28</v>
      </c>
      <c r="F24136" t="s">
        <v>5101</v>
      </c>
      <c r="G24136">
        <v>9</v>
      </c>
      <c r="H24136" t="s">
        <v>28031</v>
      </c>
      <c r="I24136" s="3" t="s">
        <v>13</v>
      </c>
    </row>
    <row r="24137" spans="1:9" x14ac:dyDescent="0.25">
      <c r="A24137" t="s">
        <v>42469</v>
      </c>
      <c r="B24137" t="s">
        <v>9425</v>
      </c>
      <c r="C24137">
        <v>501</v>
      </c>
      <c r="D24137">
        <v>10</v>
      </c>
      <c r="E24137" s="1">
        <v>8.42845819145676E-47</v>
      </c>
      <c r="F24137" t="s">
        <v>852</v>
      </c>
      <c r="G24137">
        <v>7</v>
      </c>
      <c r="H24137" t="s">
        <v>42470</v>
      </c>
      <c r="I24137" s="3" t="s">
        <v>13</v>
      </c>
    </row>
    <row r="24138" spans="1:9" x14ac:dyDescent="0.25">
      <c r="A24138" t="s">
        <v>42471</v>
      </c>
      <c r="B24138" t="s">
        <v>6044</v>
      </c>
      <c r="C24138">
        <v>462</v>
      </c>
      <c r="D24138">
        <v>10</v>
      </c>
      <c r="E24138" s="1">
        <v>3.3757643292819698E-62</v>
      </c>
      <c r="F24138" t="s">
        <v>110</v>
      </c>
      <c r="G24138">
        <v>9</v>
      </c>
      <c r="H24138" t="s">
        <v>6045</v>
      </c>
      <c r="I24138" s="3" t="s">
        <v>6046</v>
      </c>
    </row>
    <row r="24139" spans="1:9" x14ac:dyDescent="0.25">
      <c r="A24139" t="s">
        <v>42472</v>
      </c>
      <c r="B24139" t="s">
        <v>42473</v>
      </c>
      <c r="C24139">
        <v>500</v>
      </c>
      <c r="D24139">
        <v>10</v>
      </c>
      <c r="E24139" s="1">
        <v>5.6163278707752201E-36</v>
      </c>
      <c r="F24139" t="s">
        <v>782</v>
      </c>
      <c r="G24139">
        <v>5</v>
      </c>
      <c r="H24139" t="s">
        <v>42474</v>
      </c>
      <c r="I24139" s="3" t="s">
        <v>1639</v>
      </c>
    </row>
    <row r="24140" spans="1:9" x14ac:dyDescent="0.25">
      <c r="A24140" t="s">
        <v>42475</v>
      </c>
      <c r="B24140" t="s">
        <v>18</v>
      </c>
      <c r="C24140">
        <v>518</v>
      </c>
      <c r="D24140">
        <v>0</v>
      </c>
      <c r="G24140">
        <v>0</v>
      </c>
      <c r="H24140" t="s">
        <v>13</v>
      </c>
    </row>
    <row r="24141" spans="1:9" x14ac:dyDescent="0.25">
      <c r="A24141" t="s">
        <v>42476</v>
      </c>
      <c r="B24141" t="s">
        <v>18</v>
      </c>
      <c r="C24141">
        <v>459</v>
      </c>
      <c r="D24141">
        <v>0</v>
      </c>
      <c r="G24141">
        <v>0</v>
      </c>
      <c r="H24141" t="s">
        <v>13</v>
      </c>
    </row>
    <row r="24142" spans="1:9" x14ac:dyDescent="0.25">
      <c r="A24142" t="s">
        <v>42477</v>
      </c>
      <c r="B24142" t="s">
        <v>24015</v>
      </c>
      <c r="C24142">
        <v>489</v>
      </c>
      <c r="D24142">
        <v>10</v>
      </c>
      <c r="E24142" s="1">
        <v>3.0050292185387199E-55</v>
      </c>
      <c r="F24142" t="s">
        <v>1153</v>
      </c>
      <c r="G24142">
        <v>1</v>
      </c>
      <c r="H24142" t="s">
        <v>1286</v>
      </c>
      <c r="I24142" s="3" t="s">
        <v>13</v>
      </c>
    </row>
    <row r="24143" spans="1:9" x14ac:dyDescent="0.25">
      <c r="A24143" t="s">
        <v>42478</v>
      </c>
      <c r="B24143" t="s">
        <v>1066</v>
      </c>
      <c r="C24143">
        <v>432</v>
      </c>
      <c r="D24143">
        <v>3</v>
      </c>
      <c r="E24143" s="1">
        <v>5.4573939690753298E-5</v>
      </c>
      <c r="F24143" s="2">
        <v>573333333333333</v>
      </c>
      <c r="G24143">
        <v>0</v>
      </c>
      <c r="H24143" t="s">
        <v>13</v>
      </c>
    </row>
    <row r="24144" spans="1:9" x14ac:dyDescent="0.25">
      <c r="A24144" t="s">
        <v>42479</v>
      </c>
      <c r="B24144" t="s">
        <v>14495</v>
      </c>
      <c r="C24144">
        <v>405</v>
      </c>
      <c r="D24144">
        <v>10</v>
      </c>
      <c r="E24144" s="1">
        <v>2.8738715317300598E-38</v>
      </c>
      <c r="F24144" t="s">
        <v>146</v>
      </c>
      <c r="G24144">
        <v>0</v>
      </c>
      <c r="H24144" t="s">
        <v>13</v>
      </c>
    </row>
    <row r="24145" spans="1:9" x14ac:dyDescent="0.25">
      <c r="A24145" t="s">
        <v>42480</v>
      </c>
      <c r="B24145" t="s">
        <v>42481</v>
      </c>
      <c r="C24145">
        <v>499</v>
      </c>
      <c r="D24145">
        <v>10</v>
      </c>
      <c r="E24145" s="1">
        <v>1.0114016725009E-11</v>
      </c>
      <c r="F24145" t="s">
        <v>9663</v>
      </c>
      <c r="G24145">
        <v>6</v>
      </c>
      <c r="H24145" t="s">
        <v>42482</v>
      </c>
    </row>
    <row r="24146" spans="1:9" x14ac:dyDescent="0.25">
      <c r="A24146" t="s">
        <v>42483</v>
      </c>
      <c r="B24146" t="s">
        <v>5575</v>
      </c>
      <c r="C24146">
        <v>359</v>
      </c>
      <c r="D24146">
        <v>10</v>
      </c>
      <c r="E24146" s="1">
        <v>2.0550533188165899E-7</v>
      </c>
      <c r="F24146" t="s">
        <v>681</v>
      </c>
      <c r="G24146">
        <v>5</v>
      </c>
      <c r="H24146" t="s">
        <v>42484</v>
      </c>
      <c r="I24146" s="3" t="s">
        <v>13</v>
      </c>
    </row>
    <row r="24147" spans="1:9" x14ac:dyDescent="0.25">
      <c r="A24147" t="s">
        <v>42485</v>
      </c>
      <c r="B24147" t="s">
        <v>42486</v>
      </c>
      <c r="C24147">
        <v>467</v>
      </c>
      <c r="D24147">
        <v>10</v>
      </c>
      <c r="E24147" s="1">
        <v>2.0931639090439001E-52</v>
      </c>
      <c r="F24147" t="s">
        <v>754</v>
      </c>
      <c r="G24147">
        <v>11</v>
      </c>
      <c r="H24147" t="s">
        <v>42487</v>
      </c>
      <c r="I24147" s="3" t="s">
        <v>13</v>
      </c>
    </row>
    <row r="24148" spans="1:9" x14ac:dyDescent="0.25">
      <c r="A24148" t="s">
        <v>42488</v>
      </c>
      <c r="B24148" t="s">
        <v>18</v>
      </c>
      <c r="C24148">
        <v>511</v>
      </c>
      <c r="D24148">
        <v>0</v>
      </c>
      <c r="G24148">
        <v>0</v>
      </c>
      <c r="H24148" t="s">
        <v>13</v>
      </c>
    </row>
    <row r="24149" spans="1:9" x14ac:dyDescent="0.25">
      <c r="A24149" t="s">
        <v>42489</v>
      </c>
      <c r="B24149" t="s">
        <v>17548</v>
      </c>
      <c r="C24149">
        <v>510</v>
      </c>
      <c r="D24149">
        <v>6</v>
      </c>
      <c r="E24149" s="1">
        <v>8.9724966018462801E-18</v>
      </c>
      <c r="F24149" s="2">
        <v>631666666666666</v>
      </c>
      <c r="G24149">
        <v>4</v>
      </c>
      <c r="H24149" t="s">
        <v>39304</v>
      </c>
    </row>
    <row r="24150" spans="1:9" x14ac:dyDescent="0.25">
      <c r="A24150" t="s">
        <v>42490</v>
      </c>
      <c r="B24150" t="s">
        <v>42491</v>
      </c>
      <c r="C24150">
        <v>502</v>
      </c>
      <c r="D24150">
        <v>10</v>
      </c>
      <c r="E24150" s="1">
        <v>1.5563142244912199E-3</v>
      </c>
      <c r="F24150" t="s">
        <v>25</v>
      </c>
      <c r="G24150">
        <v>4</v>
      </c>
      <c r="H24150" t="s">
        <v>42492</v>
      </c>
    </row>
    <row r="24151" spans="1:9" x14ac:dyDescent="0.25">
      <c r="A24151" t="s">
        <v>42493</v>
      </c>
      <c r="B24151" t="s">
        <v>18</v>
      </c>
      <c r="C24151">
        <v>208</v>
      </c>
      <c r="D24151">
        <v>0</v>
      </c>
      <c r="G24151">
        <v>0</v>
      </c>
      <c r="H24151" t="s">
        <v>13</v>
      </c>
    </row>
    <row r="24152" spans="1:9" x14ac:dyDescent="0.25">
      <c r="A24152" t="s">
        <v>42494</v>
      </c>
      <c r="B24152" t="s">
        <v>25895</v>
      </c>
      <c r="C24152">
        <v>459</v>
      </c>
      <c r="D24152">
        <v>10</v>
      </c>
      <c r="E24152" s="1">
        <v>1.03155469431206E-39</v>
      </c>
      <c r="F24152" t="s">
        <v>788</v>
      </c>
      <c r="G24152">
        <v>12</v>
      </c>
      <c r="H24152" t="s">
        <v>18935</v>
      </c>
      <c r="I24152" s="3" t="s">
        <v>18936</v>
      </c>
    </row>
    <row r="24153" spans="1:9" x14ac:dyDescent="0.25">
      <c r="A24153" t="s">
        <v>42495</v>
      </c>
      <c r="B24153" t="s">
        <v>15016</v>
      </c>
      <c r="C24153">
        <v>477</v>
      </c>
      <c r="D24153">
        <v>10</v>
      </c>
      <c r="E24153" s="1">
        <v>5.4835472147603703E-29</v>
      </c>
      <c r="F24153" t="s">
        <v>456</v>
      </c>
      <c r="G24153">
        <v>1</v>
      </c>
      <c r="H24153" t="s">
        <v>42496</v>
      </c>
      <c r="I24153" s="3" t="s">
        <v>25702</v>
      </c>
    </row>
    <row r="24154" spans="1:9" x14ac:dyDescent="0.25">
      <c r="A24154" t="s">
        <v>42497</v>
      </c>
      <c r="B24154" t="s">
        <v>14073</v>
      </c>
      <c r="C24154">
        <v>486</v>
      </c>
      <c r="D24154">
        <v>4</v>
      </c>
      <c r="E24154" s="1">
        <v>21.102706907169502</v>
      </c>
      <c r="F24154" t="s">
        <v>3349</v>
      </c>
      <c r="G24154">
        <v>1</v>
      </c>
      <c r="H24154" t="s">
        <v>4858</v>
      </c>
      <c r="I24154" s="3" t="s">
        <v>13</v>
      </c>
    </row>
    <row r="24155" spans="1:9" x14ac:dyDescent="0.25">
      <c r="A24155" t="s">
        <v>42498</v>
      </c>
      <c r="B24155" t="s">
        <v>18</v>
      </c>
      <c r="C24155">
        <v>243</v>
      </c>
      <c r="D24155">
        <v>0</v>
      </c>
      <c r="G24155">
        <v>0</v>
      </c>
      <c r="H24155" t="s">
        <v>13</v>
      </c>
    </row>
    <row r="24156" spans="1:9" x14ac:dyDescent="0.25">
      <c r="A24156" t="s">
        <v>42499</v>
      </c>
      <c r="B24156" t="s">
        <v>1470</v>
      </c>
      <c r="C24156">
        <v>302</v>
      </c>
      <c r="D24156">
        <v>10</v>
      </c>
      <c r="E24156" s="1">
        <v>2.1083180318542199E-20</v>
      </c>
      <c r="F24156" t="s">
        <v>91</v>
      </c>
      <c r="G24156">
        <v>11</v>
      </c>
      <c r="H24156" t="s">
        <v>22770</v>
      </c>
      <c r="I24156" s="3" t="s">
        <v>10005</v>
      </c>
    </row>
    <row r="24157" spans="1:9" x14ac:dyDescent="0.25">
      <c r="A24157" t="s">
        <v>42500</v>
      </c>
      <c r="B24157" t="s">
        <v>42501</v>
      </c>
      <c r="C24157">
        <v>448</v>
      </c>
      <c r="D24157">
        <v>10</v>
      </c>
      <c r="E24157" s="1">
        <v>6.1970983175476306E-39</v>
      </c>
      <c r="F24157" t="s">
        <v>1139</v>
      </c>
      <c r="G24157">
        <v>6</v>
      </c>
      <c r="H24157" t="s">
        <v>42502</v>
      </c>
      <c r="I24157" s="3" t="s">
        <v>515</v>
      </c>
    </row>
    <row r="24158" spans="1:9" x14ac:dyDescent="0.25">
      <c r="A24158" t="s">
        <v>42503</v>
      </c>
      <c r="B24158" t="s">
        <v>9987</v>
      </c>
      <c r="C24158">
        <v>462</v>
      </c>
      <c r="D24158">
        <v>10</v>
      </c>
      <c r="E24158" s="1">
        <v>2.4310153131564901E-24</v>
      </c>
      <c r="F24158" t="s">
        <v>947</v>
      </c>
      <c r="G24158">
        <v>3</v>
      </c>
      <c r="H24158" t="s">
        <v>9988</v>
      </c>
      <c r="I24158" s="3" t="s">
        <v>7129</v>
      </c>
    </row>
    <row r="24159" spans="1:9" x14ac:dyDescent="0.25">
      <c r="A24159" t="s">
        <v>42504</v>
      </c>
      <c r="B24159" t="s">
        <v>175</v>
      </c>
      <c r="C24159">
        <v>498</v>
      </c>
      <c r="D24159">
        <v>10</v>
      </c>
      <c r="E24159" s="1">
        <v>3.6572734250729799E-34</v>
      </c>
      <c r="F24159" t="s">
        <v>827</v>
      </c>
      <c r="G24159">
        <v>3</v>
      </c>
      <c r="H24159" t="s">
        <v>16719</v>
      </c>
    </row>
    <row r="24160" spans="1:9" x14ac:dyDescent="0.25">
      <c r="A24160" t="s">
        <v>42505</v>
      </c>
      <c r="B24160" t="s">
        <v>17679</v>
      </c>
      <c r="C24160">
        <v>451</v>
      </c>
      <c r="D24160">
        <v>10</v>
      </c>
      <c r="E24160" s="1">
        <v>2.04599959506719E-37</v>
      </c>
      <c r="F24160" t="s">
        <v>915</v>
      </c>
      <c r="G24160">
        <v>9</v>
      </c>
      <c r="H24160" t="s">
        <v>17680</v>
      </c>
      <c r="I24160" s="3" t="s">
        <v>13</v>
      </c>
    </row>
    <row r="24161" spans="1:9" x14ac:dyDescent="0.25">
      <c r="A24161" t="s">
        <v>42506</v>
      </c>
      <c r="B24161" t="s">
        <v>2867</v>
      </c>
      <c r="C24161">
        <v>286</v>
      </c>
      <c r="D24161">
        <v>10</v>
      </c>
      <c r="E24161" s="1">
        <v>5.4536009395161998E-22</v>
      </c>
      <c r="F24161" t="s">
        <v>382</v>
      </c>
      <c r="G24161">
        <v>0</v>
      </c>
      <c r="H24161" t="s">
        <v>13</v>
      </c>
    </row>
    <row r="24162" spans="1:9" x14ac:dyDescent="0.25">
      <c r="A24162" t="s">
        <v>42507</v>
      </c>
      <c r="B24162" t="s">
        <v>8832</v>
      </c>
      <c r="C24162">
        <v>504</v>
      </c>
      <c r="D24162">
        <v>10</v>
      </c>
      <c r="E24162" s="1">
        <v>3.1939378166134298E-4</v>
      </c>
      <c r="F24162" t="s">
        <v>3473</v>
      </c>
      <c r="G24162">
        <v>1</v>
      </c>
      <c r="H24162" t="s">
        <v>52</v>
      </c>
      <c r="I24162" s="3" t="s">
        <v>13</v>
      </c>
    </row>
    <row r="24163" spans="1:9" x14ac:dyDescent="0.25">
      <c r="A24163" t="s">
        <v>42508</v>
      </c>
      <c r="B24163" t="s">
        <v>42509</v>
      </c>
      <c r="C24163">
        <v>489</v>
      </c>
      <c r="D24163">
        <v>10</v>
      </c>
      <c r="E24163" s="1">
        <v>1.1733829440225099E-21</v>
      </c>
      <c r="F24163" t="s">
        <v>978</v>
      </c>
      <c r="G24163">
        <v>4</v>
      </c>
      <c r="H24163" t="s">
        <v>8296</v>
      </c>
      <c r="I24163" s="3" t="s">
        <v>13</v>
      </c>
    </row>
    <row r="24164" spans="1:9" x14ac:dyDescent="0.25">
      <c r="A24164" t="s">
        <v>42510</v>
      </c>
      <c r="B24164" t="s">
        <v>18</v>
      </c>
      <c r="C24164">
        <v>207</v>
      </c>
      <c r="D24164">
        <v>0</v>
      </c>
      <c r="G24164">
        <v>0</v>
      </c>
      <c r="H24164" t="s">
        <v>13</v>
      </c>
    </row>
    <row r="24165" spans="1:9" x14ac:dyDescent="0.25">
      <c r="A24165" t="s">
        <v>42511</v>
      </c>
      <c r="B24165" t="s">
        <v>2314</v>
      </c>
      <c r="C24165">
        <v>491</v>
      </c>
      <c r="D24165">
        <v>10</v>
      </c>
      <c r="E24165" s="1">
        <v>8.9206927934951894E-67</v>
      </c>
      <c r="F24165" t="s">
        <v>282</v>
      </c>
      <c r="G24165">
        <v>15</v>
      </c>
      <c r="H24165" t="s">
        <v>9023</v>
      </c>
      <c r="I24165" s="3" t="s">
        <v>2316</v>
      </c>
    </row>
    <row r="24166" spans="1:9" x14ac:dyDescent="0.25">
      <c r="A24166" t="s">
        <v>42512</v>
      </c>
      <c r="B24166" t="s">
        <v>42513</v>
      </c>
      <c r="C24166">
        <v>380</v>
      </c>
      <c r="D24166">
        <v>10</v>
      </c>
      <c r="E24166" s="1">
        <v>1.5828977958485099E-12</v>
      </c>
      <c r="F24166" t="s">
        <v>2239</v>
      </c>
      <c r="G24166">
        <v>3</v>
      </c>
      <c r="H24166" t="s">
        <v>42514</v>
      </c>
      <c r="I24166" s="3" t="s">
        <v>4094</v>
      </c>
    </row>
    <row r="24167" spans="1:9" x14ac:dyDescent="0.25">
      <c r="A24167" t="s">
        <v>42515</v>
      </c>
      <c r="B24167" t="s">
        <v>18</v>
      </c>
      <c r="C24167">
        <v>465</v>
      </c>
      <c r="D24167">
        <v>0</v>
      </c>
      <c r="G24167">
        <v>0</v>
      </c>
      <c r="H24167" t="s">
        <v>13</v>
      </c>
    </row>
    <row r="24168" spans="1:9" x14ac:dyDescent="0.25">
      <c r="A24168" t="s">
        <v>42516</v>
      </c>
      <c r="B24168" t="s">
        <v>18</v>
      </c>
      <c r="C24168">
        <v>528</v>
      </c>
      <c r="D24168">
        <v>0</v>
      </c>
      <c r="G24168">
        <v>0</v>
      </c>
      <c r="H24168" t="s">
        <v>13</v>
      </c>
    </row>
    <row r="24169" spans="1:9" x14ac:dyDescent="0.25">
      <c r="A24169" t="s">
        <v>42517</v>
      </c>
      <c r="B24169" t="s">
        <v>4006</v>
      </c>
      <c r="C24169">
        <v>457</v>
      </c>
      <c r="D24169">
        <v>10</v>
      </c>
      <c r="E24169" s="1">
        <v>4.0190066616509798E-68</v>
      </c>
      <c r="F24169" t="s">
        <v>71</v>
      </c>
      <c r="G24169">
        <v>15</v>
      </c>
      <c r="H24169" t="s">
        <v>24983</v>
      </c>
      <c r="I24169" s="3" t="s">
        <v>12513</v>
      </c>
    </row>
    <row r="24170" spans="1:9" x14ac:dyDescent="0.25">
      <c r="A24170" t="s">
        <v>42518</v>
      </c>
      <c r="B24170" t="s">
        <v>4963</v>
      </c>
      <c r="C24170">
        <v>488</v>
      </c>
      <c r="D24170">
        <v>10</v>
      </c>
      <c r="E24170" s="1">
        <v>9.7602183075547696E-25</v>
      </c>
      <c r="F24170" t="s">
        <v>146</v>
      </c>
      <c r="G24170">
        <v>1</v>
      </c>
      <c r="H24170" t="s">
        <v>8345</v>
      </c>
      <c r="I24170" s="3" t="s">
        <v>13</v>
      </c>
    </row>
    <row r="24171" spans="1:9" x14ac:dyDescent="0.25">
      <c r="A24171" t="s">
        <v>42519</v>
      </c>
      <c r="B24171" t="s">
        <v>41869</v>
      </c>
      <c r="C24171">
        <v>462</v>
      </c>
      <c r="D24171">
        <v>10</v>
      </c>
      <c r="E24171" s="1">
        <v>4.92002542324164E-29</v>
      </c>
      <c r="F24171" t="s">
        <v>782</v>
      </c>
      <c r="G24171">
        <v>14</v>
      </c>
      <c r="H24171" t="s">
        <v>41870</v>
      </c>
      <c r="I24171" s="3" t="s">
        <v>13</v>
      </c>
    </row>
    <row r="24172" spans="1:9" x14ac:dyDescent="0.25">
      <c r="A24172" t="s">
        <v>42520</v>
      </c>
      <c r="B24172" t="s">
        <v>13282</v>
      </c>
      <c r="C24172">
        <v>454</v>
      </c>
      <c r="D24172">
        <v>10</v>
      </c>
      <c r="E24172" s="1">
        <v>1.6179534461271701E-13</v>
      </c>
      <c r="F24172" t="s">
        <v>474</v>
      </c>
      <c r="G24172">
        <v>41</v>
      </c>
      <c r="H24172" t="s">
        <v>27988</v>
      </c>
      <c r="I24172" s="3" t="s">
        <v>13284</v>
      </c>
    </row>
    <row r="24173" spans="1:9" x14ac:dyDescent="0.25">
      <c r="A24173" t="s">
        <v>42521</v>
      </c>
      <c r="B24173" t="s">
        <v>4316</v>
      </c>
      <c r="C24173">
        <v>473</v>
      </c>
      <c r="D24173">
        <v>10</v>
      </c>
      <c r="E24173" s="1">
        <v>3.1633695455015101E-28</v>
      </c>
      <c r="F24173" t="s">
        <v>2727</v>
      </c>
      <c r="G24173">
        <v>2</v>
      </c>
      <c r="H24173" t="s">
        <v>3478</v>
      </c>
      <c r="I24173" s="3" t="s">
        <v>13</v>
      </c>
    </row>
    <row r="24174" spans="1:9" x14ac:dyDescent="0.25">
      <c r="A24174" t="s">
        <v>42522</v>
      </c>
      <c r="B24174" t="s">
        <v>3149</v>
      </c>
      <c r="C24174">
        <v>433</v>
      </c>
      <c r="D24174">
        <v>10</v>
      </c>
      <c r="E24174" s="1">
        <v>1.00264669504604E-52</v>
      </c>
      <c r="F24174" t="s">
        <v>63</v>
      </c>
      <c r="G24174">
        <v>10</v>
      </c>
      <c r="H24174" t="s">
        <v>25331</v>
      </c>
      <c r="I24174" s="3" t="s">
        <v>13</v>
      </c>
    </row>
    <row r="24175" spans="1:9" x14ac:dyDescent="0.25">
      <c r="A24175" t="s">
        <v>42523</v>
      </c>
      <c r="B24175" t="s">
        <v>42524</v>
      </c>
      <c r="C24175">
        <v>450</v>
      </c>
      <c r="D24175">
        <v>10</v>
      </c>
      <c r="E24175" s="1">
        <v>3.3778728277801502E-66</v>
      </c>
      <c r="F24175" t="s">
        <v>772</v>
      </c>
      <c r="G24175">
        <v>1</v>
      </c>
      <c r="H24175" t="s">
        <v>37669</v>
      </c>
      <c r="I24175" s="3" t="s">
        <v>13</v>
      </c>
    </row>
    <row r="24176" spans="1:9" x14ac:dyDescent="0.25">
      <c r="A24176" t="s">
        <v>42525</v>
      </c>
      <c r="B24176" t="s">
        <v>42526</v>
      </c>
      <c r="C24176">
        <v>281</v>
      </c>
      <c r="D24176">
        <v>10</v>
      </c>
      <c r="E24176" s="1">
        <v>1.0690920977834601E-24</v>
      </c>
      <c r="F24176" t="s">
        <v>2128</v>
      </c>
      <c r="G24176">
        <v>2</v>
      </c>
      <c r="H24176" t="s">
        <v>4022</v>
      </c>
      <c r="I24176" s="3" t="s">
        <v>4023</v>
      </c>
    </row>
    <row r="24177" spans="1:9" x14ac:dyDescent="0.25">
      <c r="A24177" t="s">
        <v>42527</v>
      </c>
      <c r="B24177" t="s">
        <v>18</v>
      </c>
      <c r="C24177">
        <v>381</v>
      </c>
      <c r="D24177">
        <v>0</v>
      </c>
      <c r="G24177">
        <v>0</v>
      </c>
      <c r="H24177" t="s">
        <v>13</v>
      </c>
    </row>
    <row r="24178" spans="1:9" x14ac:dyDescent="0.25">
      <c r="A24178" t="s">
        <v>42528</v>
      </c>
      <c r="B24178" t="s">
        <v>18</v>
      </c>
      <c r="C24178">
        <v>490</v>
      </c>
      <c r="D24178">
        <v>0</v>
      </c>
      <c r="G24178">
        <v>0</v>
      </c>
      <c r="H24178" t="s">
        <v>13</v>
      </c>
    </row>
    <row r="24179" spans="1:9" x14ac:dyDescent="0.25">
      <c r="A24179" t="s">
        <v>42529</v>
      </c>
      <c r="B24179" t="s">
        <v>1838</v>
      </c>
      <c r="C24179">
        <v>394</v>
      </c>
      <c r="D24179">
        <v>10</v>
      </c>
      <c r="E24179" s="1">
        <v>1.0749799242476399E-16</v>
      </c>
      <c r="F24179" t="s">
        <v>1289</v>
      </c>
      <c r="G24179">
        <v>3</v>
      </c>
      <c r="H24179" t="s">
        <v>6463</v>
      </c>
      <c r="I24179" s="3" t="s">
        <v>1251</v>
      </c>
    </row>
    <row r="24180" spans="1:9" x14ac:dyDescent="0.25">
      <c r="A24180" t="s">
        <v>42530</v>
      </c>
      <c r="B24180" t="s">
        <v>18</v>
      </c>
      <c r="C24180">
        <v>393</v>
      </c>
      <c r="D24180">
        <v>0</v>
      </c>
      <c r="G24180">
        <v>0</v>
      </c>
      <c r="H24180" t="s">
        <v>13</v>
      </c>
    </row>
    <row r="24181" spans="1:9" x14ac:dyDescent="0.25">
      <c r="A24181" t="s">
        <v>42531</v>
      </c>
      <c r="B24181" t="s">
        <v>18</v>
      </c>
      <c r="C24181">
        <v>423</v>
      </c>
      <c r="D24181">
        <v>0</v>
      </c>
      <c r="G24181">
        <v>0</v>
      </c>
      <c r="H24181" t="s">
        <v>13</v>
      </c>
    </row>
    <row r="24182" spans="1:9" x14ac:dyDescent="0.25">
      <c r="A24182" t="s">
        <v>42532</v>
      </c>
      <c r="B24182" t="s">
        <v>18</v>
      </c>
      <c r="C24182">
        <v>482</v>
      </c>
      <c r="D24182">
        <v>0</v>
      </c>
      <c r="G24182">
        <v>0</v>
      </c>
      <c r="H24182" t="s">
        <v>13</v>
      </c>
    </row>
    <row r="24183" spans="1:9" x14ac:dyDescent="0.25">
      <c r="A24183" t="s">
        <v>42533</v>
      </c>
      <c r="B24183" t="s">
        <v>2921</v>
      </c>
      <c r="C24183">
        <v>457</v>
      </c>
      <c r="D24183">
        <v>10</v>
      </c>
      <c r="E24183" s="1">
        <v>2.02460138046325E-42</v>
      </c>
      <c r="F24183" t="s">
        <v>2776</v>
      </c>
      <c r="G24183">
        <v>14</v>
      </c>
      <c r="H24183" t="s">
        <v>11424</v>
      </c>
      <c r="I24183" s="3" t="s">
        <v>13</v>
      </c>
    </row>
    <row r="24184" spans="1:9" x14ac:dyDescent="0.25">
      <c r="A24184" t="s">
        <v>42534</v>
      </c>
      <c r="B24184" t="s">
        <v>2555</v>
      </c>
      <c r="C24184">
        <v>399</v>
      </c>
      <c r="D24184">
        <v>10</v>
      </c>
      <c r="E24184" s="1">
        <v>5.0911468050903402E-12</v>
      </c>
      <c r="F24184" t="s">
        <v>3343</v>
      </c>
      <c r="G24184">
        <v>2</v>
      </c>
      <c r="H24184" t="s">
        <v>1624</v>
      </c>
      <c r="I24184" s="3" t="s">
        <v>13</v>
      </c>
    </row>
    <row r="24185" spans="1:9" x14ac:dyDescent="0.25">
      <c r="A24185" t="s">
        <v>42535</v>
      </c>
      <c r="B24185" t="s">
        <v>14149</v>
      </c>
      <c r="C24185">
        <v>459</v>
      </c>
      <c r="D24185">
        <v>10</v>
      </c>
      <c r="E24185" s="1">
        <v>4.7695806075743696E-53</v>
      </c>
      <c r="F24185" t="s">
        <v>518</v>
      </c>
      <c r="G24185">
        <v>18</v>
      </c>
      <c r="H24185" t="s">
        <v>14150</v>
      </c>
      <c r="I24185" s="3" t="s">
        <v>4852</v>
      </c>
    </row>
    <row r="24186" spans="1:9" x14ac:dyDescent="0.25">
      <c r="A24186" t="s">
        <v>42536</v>
      </c>
      <c r="B24186" t="s">
        <v>8921</v>
      </c>
      <c r="C24186">
        <v>526</v>
      </c>
      <c r="D24186">
        <v>10</v>
      </c>
      <c r="E24186" s="1">
        <v>1.3111780019361501E-39</v>
      </c>
      <c r="F24186" t="s">
        <v>4907</v>
      </c>
      <c r="G24186">
        <v>2</v>
      </c>
      <c r="H24186" t="s">
        <v>2425</v>
      </c>
    </row>
    <row r="24187" spans="1:9" x14ac:dyDescent="0.25">
      <c r="A24187" t="s">
        <v>42537</v>
      </c>
      <c r="B24187" t="s">
        <v>42538</v>
      </c>
      <c r="C24187">
        <v>410</v>
      </c>
      <c r="D24187">
        <v>10</v>
      </c>
      <c r="E24187" s="1">
        <v>4.8463023618541798E-49</v>
      </c>
      <c r="F24187" t="s">
        <v>1076</v>
      </c>
      <c r="G24187">
        <v>5</v>
      </c>
      <c r="H24187" t="s">
        <v>20756</v>
      </c>
      <c r="I24187" s="3" t="s">
        <v>13</v>
      </c>
    </row>
    <row r="24188" spans="1:9" x14ac:dyDescent="0.25">
      <c r="A24188" t="s">
        <v>42539</v>
      </c>
      <c r="B24188" t="s">
        <v>37171</v>
      </c>
      <c r="C24188">
        <v>405</v>
      </c>
      <c r="D24188">
        <v>10</v>
      </c>
      <c r="E24188" s="1">
        <v>2.00101504023793E-7</v>
      </c>
      <c r="F24188" t="s">
        <v>562</v>
      </c>
      <c r="G24188">
        <v>4</v>
      </c>
      <c r="H24188" t="s">
        <v>42540</v>
      </c>
      <c r="I24188" s="3" t="s">
        <v>1643</v>
      </c>
    </row>
    <row r="24189" spans="1:9" x14ac:dyDescent="0.25">
      <c r="A24189" t="s">
        <v>42541</v>
      </c>
      <c r="B24189" t="s">
        <v>42542</v>
      </c>
      <c r="C24189">
        <v>490</v>
      </c>
      <c r="D24189">
        <v>10</v>
      </c>
      <c r="E24189" s="1">
        <v>1.31449842359921E-40</v>
      </c>
      <c r="F24189" t="s">
        <v>2776</v>
      </c>
      <c r="G24189">
        <v>11</v>
      </c>
      <c r="H24189" t="s">
        <v>42543</v>
      </c>
      <c r="I24189" s="3" t="s">
        <v>13</v>
      </c>
    </row>
    <row r="24190" spans="1:9" x14ac:dyDescent="0.25">
      <c r="A24190" t="s">
        <v>42544</v>
      </c>
      <c r="B24190" t="s">
        <v>1349</v>
      </c>
      <c r="C24190">
        <v>487</v>
      </c>
      <c r="D24190">
        <v>10</v>
      </c>
      <c r="E24190" s="1">
        <v>1.22529433588913E-31</v>
      </c>
      <c r="F24190" t="s">
        <v>6502</v>
      </c>
      <c r="G24190">
        <v>4</v>
      </c>
      <c r="H24190" t="s">
        <v>5855</v>
      </c>
      <c r="I24190" s="3" t="s">
        <v>480</v>
      </c>
    </row>
    <row r="24191" spans="1:9" x14ac:dyDescent="0.25">
      <c r="A24191" t="s">
        <v>42545</v>
      </c>
      <c r="B24191" t="s">
        <v>42546</v>
      </c>
      <c r="C24191">
        <v>253</v>
      </c>
      <c r="D24191">
        <v>10</v>
      </c>
      <c r="E24191" s="1">
        <v>5.6540955276597999E-11</v>
      </c>
      <c r="F24191" t="s">
        <v>963</v>
      </c>
      <c r="G24191">
        <v>7</v>
      </c>
      <c r="H24191" t="s">
        <v>42547</v>
      </c>
      <c r="I24191" s="3" t="s">
        <v>4443</v>
      </c>
    </row>
    <row r="24192" spans="1:9" x14ac:dyDescent="0.25">
      <c r="A24192" t="s">
        <v>42548</v>
      </c>
      <c r="B24192" t="s">
        <v>7705</v>
      </c>
      <c r="C24192">
        <v>403</v>
      </c>
      <c r="D24192">
        <v>10</v>
      </c>
      <c r="E24192" s="1">
        <v>2.0071913816954201E-23</v>
      </c>
      <c r="F24192" t="s">
        <v>2003</v>
      </c>
      <c r="G24192">
        <v>15</v>
      </c>
      <c r="H24192" t="s">
        <v>2720</v>
      </c>
      <c r="I24192" s="3" t="s">
        <v>13</v>
      </c>
    </row>
    <row r="24193" spans="1:9" x14ac:dyDescent="0.25">
      <c r="A24193" t="s">
        <v>42549</v>
      </c>
      <c r="B24193" t="s">
        <v>42550</v>
      </c>
      <c r="C24193">
        <v>461</v>
      </c>
      <c r="D24193">
        <v>6</v>
      </c>
      <c r="E24193" s="1">
        <v>1.59376840799311E-3</v>
      </c>
      <c r="F24193" s="2">
        <v>591666666666666</v>
      </c>
      <c r="G24193">
        <v>0</v>
      </c>
      <c r="H24193" t="s">
        <v>13</v>
      </c>
    </row>
    <row r="24194" spans="1:9" x14ac:dyDescent="0.25">
      <c r="A24194" t="s">
        <v>42551</v>
      </c>
      <c r="B24194" t="s">
        <v>10254</v>
      </c>
      <c r="C24194">
        <v>446</v>
      </c>
      <c r="D24194">
        <v>10</v>
      </c>
      <c r="E24194" s="1">
        <v>1.67320306764474E-40</v>
      </c>
      <c r="F24194" t="s">
        <v>1153</v>
      </c>
      <c r="G24194">
        <v>4</v>
      </c>
      <c r="H24194" t="s">
        <v>10255</v>
      </c>
      <c r="I24194" s="3" t="s">
        <v>13</v>
      </c>
    </row>
    <row r="24195" spans="1:9" x14ac:dyDescent="0.25">
      <c r="A24195" t="s">
        <v>42552</v>
      </c>
      <c r="B24195" t="s">
        <v>18</v>
      </c>
      <c r="C24195">
        <v>503</v>
      </c>
      <c r="D24195">
        <v>0</v>
      </c>
      <c r="G24195">
        <v>0</v>
      </c>
      <c r="H24195" t="s">
        <v>13</v>
      </c>
    </row>
    <row r="24196" spans="1:9" x14ac:dyDescent="0.25">
      <c r="A24196" t="s">
        <v>42553</v>
      </c>
      <c r="B24196" t="s">
        <v>18</v>
      </c>
      <c r="C24196">
        <v>432</v>
      </c>
      <c r="D24196">
        <v>0</v>
      </c>
      <c r="G24196">
        <v>0</v>
      </c>
      <c r="H24196" t="s">
        <v>13</v>
      </c>
    </row>
    <row r="24197" spans="1:9" x14ac:dyDescent="0.25">
      <c r="A24197" t="s">
        <v>42554</v>
      </c>
      <c r="B24197" t="s">
        <v>18</v>
      </c>
      <c r="C24197">
        <v>534</v>
      </c>
      <c r="D24197">
        <v>0</v>
      </c>
      <c r="G24197">
        <v>0</v>
      </c>
      <c r="H24197" t="s">
        <v>13</v>
      </c>
    </row>
    <row r="24198" spans="1:9" x14ac:dyDescent="0.25">
      <c r="A24198" t="s">
        <v>42555</v>
      </c>
      <c r="B24198" t="s">
        <v>2705</v>
      </c>
      <c r="C24198">
        <v>470</v>
      </c>
      <c r="D24198">
        <v>10</v>
      </c>
      <c r="E24198" s="1">
        <v>6.0080623637469896E-62</v>
      </c>
      <c r="F24198" t="s">
        <v>1157</v>
      </c>
      <c r="G24198">
        <v>3</v>
      </c>
      <c r="H24198" t="s">
        <v>42556</v>
      </c>
      <c r="I24198" s="3" t="s">
        <v>13</v>
      </c>
    </row>
    <row r="24199" spans="1:9" x14ac:dyDescent="0.25">
      <c r="A24199" t="s">
        <v>42557</v>
      </c>
      <c r="B24199" t="s">
        <v>18</v>
      </c>
      <c r="C24199">
        <v>484</v>
      </c>
      <c r="D24199">
        <v>0</v>
      </c>
      <c r="G24199">
        <v>0</v>
      </c>
      <c r="H24199" t="s">
        <v>13</v>
      </c>
    </row>
    <row r="24200" spans="1:9" x14ac:dyDescent="0.25">
      <c r="A24200" t="s">
        <v>42558</v>
      </c>
      <c r="B24200" t="s">
        <v>2563</v>
      </c>
      <c r="C24200">
        <v>518</v>
      </c>
      <c r="D24200">
        <v>10</v>
      </c>
      <c r="E24200" s="1">
        <v>4.6084816202541003E-34</v>
      </c>
      <c r="F24200" t="s">
        <v>750</v>
      </c>
      <c r="G24200">
        <v>6</v>
      </c>
      <c r="H24200" t="s">
        <v>2564</v>
      </c>
      <c r="I24200" s="3" t="s">
        <v>13</v>
      </c>
    </row>
    <row r="24201" spans="1:9" x14ac:dyDescent="0.25">
      <c r="A24201" t="s">
        <v>42559</v>
      </c>
      <c r="B24201" t="s">
        <v>36449</v>
      </c>
      <c r="C24201">
        <v>431</v>
      </c>
      <c r="D24201">
        <v>10</v>
      </c>
      <c r="E24201" s="1">
        <v>1.0320649082769101E-39</v>
      </c>
      <c r="F24201" t="s">
        <v>11</v>
      </c>
      <c r="G24201">
        <v>11</v>
      </c>
      <c r="H24201" t="s">
        <v>42560</v>
      </c>
      <c r="I24201" s="3" t="s">
        <v>13</v>
      </c>
    </row>
    <row r="24202" spans="1:9" x14ac:dyDescent="0.25">
      <c r="A24202" t="s">
        <v>42561</v>
      </c>
      <c r="B24202" t="s">
        <v>9130</v>
      </c>
      <c r="C24202">
        <v>471</v>
      </c>
      <c r="D24202">
        <v>10</v>
      </c>
      <c r="E24202" s="1">
        <v>8.6957678873816695E-53</v>
      </c>
      <c r="F24202" t="s">
        <v>2212</v>
      </c>
      <c r="G24202">
        <v>2</v>
      </c>
      <c r="H24202" t="s">
        <v>18789</v>
      </c>
      <c r="I24202" s="3" t="s">
        <v>7139</v>
      </c>
    </row>
    <row r="24203" spans="1:9" x14ac:dyDescent="0.25">
      <c r="A24203" t="s">
        <v>42562</v>
      </c>
      <c r="B24203" t="s">
        <v>18</v>
      </c>
      <c r="C24203">
        <v>465</v>
      </c>
      <c r="D24203">
        <v>0</v>
      </c>
      <c r="G24203">
        <v>0</v>
      </c>
      <c r="H24203" t="s">
        <v>13</v>
      </c>
    </row>
    <row r="24204" spans="1:9" x14ac:dyDescent="0.25">
      <c r="A24204" t="s">
        <v>42563</v>
      </c>
      <c r="B24204" t="s">
        <v>19771</v>
      </c>
      <c r="C24204">
        <v>435</v>
      </c>
      <c r="D24204">
        <v>10</v>
      </c>
      <c r="E24204" s="1">
        <v>2.1035820473818301E-52</v>
      </c>
      <c r="F24204" t="s">
        <v>163</v>
      </c>
      <c r="G24204">
        <v>5</v>
      </c>
      <c r="H24204" t="s">
        <v>19772</v>
      </c>
      <c r="I24204" s="3" t="s">
        <v>10418</v>
      </c>
    </row>
    <row r="24205" spans="1:9" x14ac:dyDescent="0.25">
      <c r="A24205" t="s">
        <v>42564</v>
      </c>
      <c r="B24205" t="s">
        <v>28659</v>
      </c>
      <c r="C24205">
        <v>463</v>
      </c>
      <c r="D24205">
        <v>10</v>
      </c>
      <c r="E24205" s="1">
        <v>1.98540530921401E-17</v>
      </c>
      <c r="F24205" t="s">
        <v>12780</v>
      </c>
      <c r="G24205">
        <v>2</v>
      </c>
      <c r="H24205" t="s">
        <v>5148</v>
      </c>
    </row>
    <row r="24206" spans="1:9" x14ac:dyDescent="0.25">
      <c r="A24206" t="s">
        <v>42565</v>
      </c>
      <c r="B24206" t="s">
        <v>392</v>
      </c>
      <c r="C24206">
        <v>488</v>
      </c>
      <c r="D24206">
        <v>10</v>
      </c>
      <c r="E24206" s="1">
        <v>1.00058490729958E-9</v>
      </c>
      <c r="F24206" t="s">
        <v>738</v>
      </c>
      <c r="G24206">
        <v>4</v>
      </c>
      <c r="H24206" t="s">
        <v>2682</v>
      </c>
    </row>
    <row r="24207" spans="1:9" x14ac:dyDescent="0.25">
      <c r="A24207" t="s">
        <v>42566</v>
      </c>
      <c r="B24207" t="s">
        <v>11529</v>
      </c>
      <c r="C24207">
        <v>510</v>
      </c>
      <c r="D24207">
        <v>10</v>
      </c>
      <c r="E24207" s="1">
        <v>3.5610748912841999E-13</v>
      </c>
      <c r="F24207" t="s">
        <v>353</v>
      </c>
      <c r="G24207">
        <v>1</v>
      </c>
      <c r="H24207" t="s">
        <v>7478</v>
      </c>
      <c r="I24207" s="3" t="s">
        <v>13</v>
      </c>
    </row>
    <row r="24208" spans="1:9" x14ac:dyDescent="0.25">
      <c r="A24208" t="s">
        <v>42567</v>
      </c>
      <c r="B24208" t="s">
        <v>15054</v>
      </c>
      <c r="C24208">
        <v>471</v>
      </c>
      <c r="D24208">
        <v>10</v>
      </c>
      <c r="E24208" s="1">
        <v>9.5459598394032597E-39</v>
      </c>
      <c r="F24208" t="s">
        <v>2003</v>
      </c>
      <c r="G24208">
        <v>3</v>
      </c>
      <c r="H24208" t="s">
        <v>42568</v>
      </c>
      <c r="I24208" s="3" t="s">
        <v>13</v>
      </c>
    </row>
    <row r="24209" spans="1:9" x14ac:dyDescent="0.25">
      <c r="A24209" t="s">
        <v>42569</v>
      </c>
      <c r="B24209" t="s">
        <v>8070</v>
      </c>
      <c r="C24209">
        <v>438</v>
      </c>
      <c r="D24209">
        <v>10</v>
      </c>
      <c r="E24209" s="1">
        <v>1.07290669453276E-29</v>
      </c>
      <c r="F24209" t="s">
        <v>169</v>
      </c>
      <c r="G24209">
        <v>3</v>
      </c>
      <c r="H24209" t="s">
        <v>42570</v>
      </c>
      <c r="I24209" s="3" t="s">
        <v>13</v>
      </c>
    </row>
    <row r="24210" spans="1:9" x14ac:dyDescent="0.25">
      <c r="A24210" t="s">
        <v>42571</v>
      </c>
      <c r="B24210" t="s">
        <v>42572</v>
      </c>
      <c r="C24210">
        <v>509</v>
      </c>
      <c r="D24210">
        <v>10</v>
      </c>
      <c r="E24210" s="1">
        <v>4.2900920699694598E-5</v>
      </c>
      <c r="F24210" t="s">
        <v>1537</v>
      </c>
      <c r="G24210">
        <v>11</v>
      </c>
      <c r="H24210" t="s">
        <v>42573</v>
      </c>
      <c r="I24210" s="3" t="s">
        <v>660</v>
      </c>
    </row>
    <row r="24211" spans="1:9" x14ac:dyDescent="0.25">
      <c r="A24211" t="s">
        <v>42574</v>
      </c>
      <c r="B24211" t="s">
        <v>18</v>
      </c>
      <c r="C24211">
        <v>219</v>
      </c>
      <c r="D24211">
        <v>0</v>
      </c>
      <c r="G24211">
        <v>0</v>
      </c>
      <c r="H24211" t="s">
        <v>13</v>
      </c>
    </row>
    <row r="24212" spans="1:9" x14ac:dyDescent="0.25">
      <c r="A24212" t="s">
        <v>42575</v>
      </c>
      <c r="B24212" t="s">
        <v>42576</v>
      </c>
      <c r="C24212">
        <v>482</v>
      </c>
      <c r="D24212">
        <v>10</v>
      </c>
      <c r="E24212" s="1">
        <v>2.03744946731862E-63</v>
      </c>
      <c r="F24212" t="s">
        <v>1079</v>
      </c>
      <c r="G24212">
        <v>6</v>
      </c>
      <c r="H24212" t="s">
        <v>30861</v>
      </c>
      <c r="I24212" s="3" t="s">
        <v>30862</v>
      </c>
    </row>
    <row r="24213" spans="1:9" x14ac:dyDescent="0.25">
      <c r="A24213" t="s">
        <v>42577</v>
      </c>
      <c r="B24213" t="s">
        <v>7385</v>
      </c>
      <c r="C24213">
        <v>285</v>
      </c>
      <c r="D24213">
        <v>10</v>
      </c>
      <c r="E24213" s="1">
        <v>6.2363558527294795E-20</v>
      </c>
      <c r="F24213" t="s">
        <v>746</v>
      </c>
      <c r="G24213">
        <v>1</v>
      </c>
      <c r="H24213" t="s">
        <v>9884</v>
      </c>
      <c r="I24213" s="3" t="s">
        <v>13</v>
      </c>
    </row>
    <row r="24214" spans="1:9" x14ac:dyDescent="0.25">
      <c r="A24214" t="s">
        <v>42578</v>
      </c>
      <c r="B24214" t="s">
        <v>17806</v>
      </c>
      <c r="C24214">
        <v>439</v>
      </c>
      <c r="D24214">
        <v>10</v>
      </c>
      <c r="E24214" s="1">
        <v>3.7292161175167899E-48</v>
      </c>
      <c r="F24214" t="s">
        <v>316</v>
      </c>
      <c r="G24214">
        <v>5</v>
      </c>
      <c r="H24214" t="s">
        <v>17807</v>
      </c>
      <c r="I24214" s="3" t="s">
        <v>3714</v>
      </c>
    </row>
    <row r="24215" spans="1:9" x14ac:dyDescent="0.25">
      <c r="A24215" t="s">
        <v>42579</v>
      </c>
      <c r="B24215" t="s">
        <v>535</v>
      </c>
      <c r="C24215">
        <v>361</v>
      </c>
      <c r="D24215">
        <v>10</v>
      </c>
      <c r="E24215" s="1">
        <v>5.9435914329840397E-15</v>
      </c>
      <c r="F24215" t="s">
        <v>2417</v>
      </c>
      <c r="G24215">
        <v>3</v>
      </c>
      <c r="H24215" t="s">
        <v>405</v>
      </c>
    </row>
    <row r="24216" spans="1:9" x14ac:dyDescent="0.25">
      <c r="A24216" t="s">
        <v>42580</v>
      </c>
      <c r="B24216" t="s">
        <v>2633</v>
      </c>
      <c r="C24216">
        <v>413</v>
      </c>
      <c r="D24216">
        <v>10</v>
      </c>
      <c r="E24216" s="1">
        <v>6.45328453260701E-44</v>
      </c>
      <c r="F24216" t="s">
        <v>63</v>
      </c>
      <c r="G24216">
        <v>10</v>
      </c>
      <c r="H24216" t="s">
        <v>42581</v>
      </c>
      <c r="I24216" s="3" t="s">
        <v>42582</v>
      </c>
    </row>
    <row r="24217" spans="1:9" x14ac:dyDescent="0.25">
      <c r="A24217" t="s">
        <v>42583</v>
      </c>
      <c r="B24217" t="s">
        <v>11421</v>
      </c>
      <c r="C24217">
        <v>443</v>
      </c>
      <c r="D24217">
        <v>10</v>
      </c>
      <c r="E24217" s="1">
        <v>3.8123464133388402E-25</v>
      </c>
      <c r="F24217" t="s">
        <v>13986</v>
      </c>
      <c r="G24217">
        <v>2</v>
      </c>
      <c r="H24217" t="s">
        <v>6039</v>
      </c>
    </row>
    <row r="24218" spans="1:9" x14ac:dyDescent="0.25">
      <c r="A24218" t="s">
        <v>42584</v>
      </c>
      <c r="B24218" t="s">
        <v>42585</v>
      </c>
      <c r="C24218">
        <v>465</v>
      </c>
      <c r="D24218">
        <v>5</v>
      </c>
      <c r="E24218" s="1">
        <v>14.2945235931131</v>
      </c>
      <c r="F24218" t="s">
        <v>3162</v>
      </c>
      <c r="G24218">
        <v>0</v>
      </c>
      <c r="H24218" t="s">
        <v>13</v>
      </c>
    </row>
    <row r="24219" spans="1:9" x14ac:dyDescent="0.25">
      <c r="A24219" t="s">
        <v>42586</v>
      </c>
      <c r="B24219" t="s">
        <v>18</v>
      </c>
      <c r="C24219">
        <v>421</v>
      </c>
      <c r="D24219">
        <v>0</v>
      </c>
      <c r="G24219">
        <v>0</v>
      </c>
      <c r="H24219" t="s">
        <v>13</v>
      </c>
    </row>
    <row r="24220" spans="1:9" x14ac:dyDescent="0.25">
      <c r="A24220" t="s">
        <v>42587</v>
      </c>
      <c r="B24220" t="s">
        <v>38254</v>
      </c>
      <c r="C24220">
        <v>341</v>
      </c>
      <c r="D24220">
        <v>10</v>
      </c>
      <c r="E24220" s="1">
        <v>1.5756935244055401E-24</v>
      </c>
      <c r="F24220" t="s">
        <v>1743</v>
      </c>
      <c r="G24220">
        <v>6</v>
      </c>
      <c r="H24220" t="s">
        <v>38255</v>
      </c>
      <c r="I24220" s="3" t="s">
        <v>13</v>
      </c>
    </row>
    <row r="24221" spans="1:9" x14ac:dyDescent="0.25">
      <c r="A24221" t="s">
        <v>42588</v>
      </c>
      <c r="B24221" t="s">
        <v>42589</v>
      </c>
      <c r="C24221">
        <v>477</v>
      </c>
      <c r="D24221">
        <v>10</v>
      </c>
      <c r="E24221" s="1">
        <v>9.1545039055160303E-29</v>
      </c>
      <c r="F24221" t="s">
        <v>702</v>
      </c>
      <c r="G24221">
        <v>3</v>
      </c>
      <c r="H24221" t="s">
        <v>42590</v>
      </c>
      <c r="I24221" s="3" t="s">
        <v>13</v>
      </c>
    </row>
    <row r="24222" spans="1:9" x14ac:dyDescent="0.25">
      <c r="A24222" t="s">
        <v>42591</v>
      </c>
      <c r="B24222" t="s">
        <v>11497</v>
      </c>
      <c r="C24222">
        <v>460</v>
      </c>
      <c r="D24222">
        <v>10</v>
      </c>
      <c r="E24222" s="1">
        <v>7.1325408877168403E-40</v>
      </c>
      <c r="F24222" t="s">
        <v>2190</v>
      </c>
      <c r="G24222">
        <v>3</v>
      </c>
      <c r="H24222" t="s">
        <v>42592</v>
      </c>
      <c r="I24222" s="3" t="s">
        <v>22544</v>
      </c>
    </row>
    <row r="24223" spans="1:9" x14ac:dyDescent="0.25">
      <c r="A24223" t="s">
        <v>42593</v>
      </c>
      <c r="B24223" t="s">
        <v>4966</v>
      </c>
      <c r="C24223">
        <v>427</v>
      </c>
      <c r="D24223">
        <v>10</v>
      </c>
      <c r="E24223" s="1">
        <v>5.1283114371278504E-3</v>
      </c>
      <c r="F24223" t="s">
        <v>3340</v>
      </c>
      <c r="G24223">
        <v>8</v>
      </c>
      <c r="H24223" t="s">
        <v>42594</v>
      </c>
      <c r="I24223" s="3" t="s">
        <v>13</v>
      </c>
    </row>
    <row r="24224" spans="1:9" x14ac:dyDescent="0.25">
      <c r="A24224" t="s">
        <v>42595</v>
      </c>
      <c r="B24224" t="s">
        <v>2705</v>
      </c>
      <c r="C24224">
        <v>498</v>
      </c>
      <c r="D24224">
        <v>10</v>
      </c>
      <c r="E24224" s="1">
        <v>1.0174811129972601E-23</v>
      </c>
      <c r="F24224" t="s">
        <v>3285</v>
      </c>
      <c r="G24224">
        <v>1</v>
      </c>
      <c r="H24224" t="s">
        <v>29279</v>
      </c>
    </row>
    <row r="24225" spans="1:9" x14ac:dyDescent="0.25">
      <c r="A24225" t="s">
        <v>42596</v>
      </c>
      <c r="B24225" t="s">
        <v>21164</v>
      </c>
      <c r="C24225">
        <v>423</v>
      </c>
      <c r="D24225">
        <v>10</v>
      </c>
      <c r="E24225" s="1">
        <v>1.9257842953757401E-25</v>
      </c>
      <c r="F24225" t="s">
        <v>982</v>
      </c>
      <c r="G24225">
        <v>0</v>
      </c>
      <c r="H24225" t="s">
        <v>13</v>
      </c>
    </row>
    <row r="24226" spans="1:9" x14ac:dyDescent="0.25">
      <c r="A24226" t="s">
        <v>42597</v>
      </c>
      <c r="B24226" t="s">
        <v>18654</v>
      </c>
      <c r="C24226">
        <v>461</v>
      </c>
      <c r="D24226">
        <v>10</v>
      </c>
      <c r="E24226" s="1">
        <v>8.7729244380612793E-28</v>
      </c>
      <c r="F24226" t="s">
        <v>1067</v>
      </c>
      <c r="G24226">
        <v>8</v>
      </c>
      <c r="H24226" t="s">
        <v>18655</v>
      </c>
      <c r="I24226" s="3" t="s">
        <v>13</v>
      </c>
    </row>
    <row r="24227" spans="1:9" x14ac:dyDescent="0.25">
      <c r="A24227" t="s">
        <v>42598</v>
      </c>
      <c r="B24227" t="s">
        <v>42599</v>
      </c>
      <c r="C24227">
        <v>497</v>
      </c>
      <c r="D24227">
        <v>10</v>
      </c>
      <c r="E24227" s="1">
        <v>4.1747658626902199E-38</v>
      </c>
      <c r="F24227" t="s">
        <v>224</v>
      </c>
      <c r="G24227">
        <v>2</v>
      </c>
      <c r="H24227" t="s">
        <v>10089</v>
      </c>
      <c r="I24227" s="3" t="s">
        <v>1563</v>
      </c>
    </row>
    <row r="24228" spans="1:9" x14ac:dyDescent="0.25">
      <c r="A24228" t="s">
        <v>42600</v>
      </c>
      <c r="B24228" t="s">
        <v>42601</v>
      </c>
      <c r="C24228">
        <v>420</v>
      </c>
      <c r="D24228">
        <v>10</v>
      </c>
      <c r="E24228" s="1">
        <v>2.5377239591616399E-41</v>
      </c>
      <c r="F24228" t="s">
        <v>1076</v>
      </c>
      <c r="G24228">
        <v>10</v>
      </c>
      <c r="H24228" t="s">
        <v>42602</v>
      </c>
      <c r="I24228" s="3" t="s">
        <v>21210</v>
      </c>
    </row>
    <row r="24229" spans="1:9" x14ac:dyDescent="0.25">
      <c r="A24229" t="s">
        <v>42603</v>
      </c>
      <c r="B24229" t="s">
        <v>18</v>
      </c>
      <c r="C24229">
        <v>313</v>
      </c>
      <c r="D24229">
        <v>0</v>
      </c>
      <c r="G24229">
        <v>0</v>
      </c>
      <c r="H24229" t="s">
        <v>13</v>
      </c>
    </row>
    <row r="24230" spans="1:9" x14ac:dyDescent="0.25">
      <c r="A24230" t="s">
        <v>42604</v>
      </c>
      <c r="B24230" t="s">
        <v>18</v>
      </c>
      <c r="C24230">
        <v>452</v>
      </c>
      <c r="D24230">
        <v>0</v>
      </c>
      <c r="G24230">
        <v>0</v>
      </c>
      <c r="H24230" t="s">
        <v>13</v>
      </c>
    </row>
    <row r="24231" spans="1:9" x14ac:dyDescent="0.25">
      <c r="A24231" t="s">
        <v>42605</v>
      </c>
      <c r="B24231" t="s">
        <v>1470</v>
      </c>
      <c r="C24231">
        <v>446</v>
      </c>
      <c r="D24231">
        <v>10</v>
      </c>
      <c r="E24231" s="1">
        <v>1.7924509032661799E-36</v>
      </c>
      <c r="F24231" t="s">
        <v>1041</v>
      </c>
      <c r="G24231">
        <v>6</v>
      </c>
      <c r="H24231" t="s">
        <v>42606</v>
      </c>
      <c r="I24231" s="3" t="s">
        <v>2822</v>
      </c>
    </row>
    <row r="24232" spans="1:9" x14ac:dyDescent="0.25">
      <c r="A24232" t="s">
        <v>42607</v>
      </c>
      <c r="B24232" t="s">
        <v>18</v>
      </c>
      <c r="C24232">
        <v>482</v>
      </c>
      <c r="D24232">
        <v>0</v>
      </c>
      <c r="G24232">
        <v>0</v>
      </c>
      <c r="H24232" t="s">
        <v>13</v>
      </c>
    </row>
    <row r="24233" spans="1:9" x14ac:dyDescent="0.25">
      <c r="A24233" t="s">
        <v>42608</v>
      </c>
      <c r="B24233" t="s">
        <v>10477</v>
      </c>
      <c r="C24233">
        <v>462</v>
      </c>
      <c r="D24233">
        <v>8</v>
      </c>
      <c r="E24233" s="1">
        <v>4.9543771866140302E-5</v>
      </c>
      <c r="F24233" s="2">
        <v>541.25</v>
      </c>
      <c r="G24233">
        <v>2</v>
      </c>
      <c r="H24233" t="s">
        <v>2425</v>
      </c>
    </row>
    <row r="24234" spans="1:9" x14ac:dyDescent="0.25">
      <c r="A24234" t="s">
        <v>42609</v>
      </c>
      <c r="B24234" t="s">
        <v>18</v>
      </c>
      <c r="C24234">
        <v>346</v>
      </c>
      <c r="D24234">
        <v>0</v>
      </c>
      <c r="G24234">
        <v>0</v>
      </c>
      <c r="H24234" t="s">
        <v>13</v>
      </c>
    </row>
    <row r="24235" spans="1:9" x14ac:dyDescent="0.25">
      <c r="A24235" t="s">
        <v>42610</v>
      </c>
      <c r="B24235" t="s">
        <v>11040</v>
      </c>
      <c r="C24235">
        <v>504</v>
      </c>
      <c r="D24235">
        <v>10</v>
      </c>
      <c r="E24235" s="1">
        <v>1.5527089157471501E-11</v>
      </c>
      <c r="F24235" t="s">
        <v>31868</v>
      </c>
      <c r="G24235">
        <v>2</v>
      </c>
      <c r="H24235" t="s">
        <v>14784</v>
      </c>
    </row>
    <row r="24236" spans="1:9" x14ac:dyDescent="0.25">
      <c r="A24236" t="s">
        <v>42611</v>
      </c>
      <c r="B24236" t="s">
        <v>18</v>
      </c>
      <c r="C24236">
        <v>461</v>
      </c>
      <c r="D24236">
        <v>0</v>
      </c>
      <c r="G24236">
        <v>0</v>
      </c>
      <c r="H24236" t="s">
        <v>13</v>
      </c>
    </row>
    <row r="24237" spans="1:9" x14ac:dyDescent="0.25">
      <c r="A24237" t="s">
        <v>42612</v>
      </c>
      <c r="B24237" t="s">
        <v>42613</v>
      </c>
      <c r="C24237">
        <v>492</v>
      </c>
      <c r="D24237">
        <v>10</v>
      </c>
      <c r="E24237" s="1">
        <v>2.9632113201833501E-49</v>
      </c>
      <c r="F24237" t="s">
        <v>5186</v>
      </c>
      <c r="G24237">
        <v>2</v>
      </c>
      <c r="H24237" t="s">
        <v>5973</v>
      </c>
      <c r="I24237" s="3" t="s">
        <v>1872</v>
      </c>
    </row>
    <row r="24238" spans="1:9" x14ac:dyDescent="0.25">
      <c r="A24238" t="s">
        <v>42614</v>
      </c>
      <c r="B24238" t="s">
        <v>2186</v>
      </c>
      <c r="C24238">
        <v>477</v>
      </c>
      <c r="D24238">
        <v>10</v>
      </c>
      <c r="E24238" s="1">
        <v>5.3793376022793302E-21</v>
      </c>
      <c r="F24238" t="s">
        <v>459</v>
      </c>
      <c r="G24238">
        <v>17</v>
      </c>
      <c r="H24238" t="s">
        <v>26270</v>
      </c>
      <c r="I24238" s="3" t="s">
        <v>3240</v>
      </c>
    </row>
    <row r="24239" spans="1:9" x14ac:dyDescent="0.25">
      <c r="A24239" t="s">
        <v>42615</v>
      </c>
      <c r="B24239" t="s">
        <v>42616</v>
      </c>
      <c r="C24239">
        <v>517</v>
      </c>
      <c r="D24239">
        <v>10</v>
      </c>
      <c r="E24239" s="1">
        <v>3.36783111137052E-13</v>
      </c>
      <c r="F24239" t="s">
        <v>1238</v>
      </c>
      <c r="G24239">
        <v>7</v>
      </c>
      <c r="H24239" t="s">
        <v>42617</v>
      </c>
      <c r="I24239" s="3" t="s">
        <v>13</v>
      </c>
    </row>
    <row r="24240" spans="1:9" x14ac:dyDescent="0.25">
      <c r="A24240" t="s">
        <v>42618</v>
      </c>
      <c r="B24240" t="s">
        <v>18</v>
      </c>
      <c r="C24240">
        <v>528</v>
      </c>
      <c r="D24240">
        <v>0</v>
      </c>
      <c r="G24240">
        <v>0</v>
      </c>
      <c r="H24240" t="s">
        <v>13</v>
      </c>
    </row>
    <row r="24241" spans="1:9" x14ac:dyDescent="0.25">
      <c r="A24241" t="s">
        <v>42619</v>
      </c>
      <c r="B24241" t="s">
        <v>4527</v>
      </c>
      <c r="C24241">
        <v>446</v>
      </c>
      <c r="D24241">
        <v>10</v>
      </c>
      <c r="E24241" s="1">
        <v>8.0986701970165601E-60</v>
      </c>
      <c r="F24241" t="s">
        <v>173</v>
      </c>
      <c r="G24241">
        <v>29</v>
      </c>
      <c r="H24241" t="s">
        <v>8336</v>
      </c>
      <c r="I24241" s="3" t="s">
        <v>1563</v>
      </c>
    </row>
    <row r="24242" spans="1:9" x14ac:dyDescent="0.25">
      <c r="A24242" t="s">
        <v>42620</v>
      </c>
      <c r="B24242" t="s">
        <v>42621</v>
      </c>
      <c r="C24242">
        <v>447</v>
      </c>
      <c r="D24242">
        <v>10</v>
      </c>
      <c r="E24242" s="1">
        <v>8.0562054442207699E-55</v>
      </c>
      <c r="F24242" t="s">
        <v>580</v>
      </c>
      <c r="G24242">
        <v>0</v>
      </c>
      <c r="H24242" t="s">
        <v>13</v>
      </c>
    </row>
    <row r="24243" spans="1:9" x14ac:dyDescent="0.25">
      <c r="A24243" t="s">
        <v>42622</v>
      </c>
      <c r="B24243" t="s">
        <v>42623</v>
      </c>
      <c r="C24243">
        <v>471</v>
      </c>
      <c r="D24243">
        <v>10</v>
      </c>
      <c r="E24243" s="1">
        <v>1.33845665679692E-61</v>
      </c>
      <c r="F24243" t="s">
        <v>2421</v>
      </c>
      <c r="G24243">
        <v>8</v>
      </c>
      <c r="H24243" t="s">
        <v>42624</v>
      </c>
      <c r="I24243" s="3" t="s">
        <v>13</v>
      </c>
    </row>
    <row r="24244" spans="1:9" x14ac:dyDescent="0.25">
      <c r="A24244" t="s">
        <v>42625</v>
      </c>
      <c r="B24244" t="s">
        <v>42626</v>
      </c>
      <c r="C24244">
        <v>410</v>
      </c>
      <c r="D24244">
        <v>10</v>
      </c>
      <c r="E24244" s="1">
        <v>5.9964303185999801E-34</v>
      </c>
      <c r="F24244" t="s">
        <v>1193</v>
      </c>
      <c r="G24244">
        <v>6</v>
      </c>
      <c r="H24244" t="s">
        <v>31500</v>
      </c>
      <c r="I24244" s="3" t="s">
        <v>318</v>
      </c>
    </row>
    <row r="24245" spans="1:9" x14ac:dyDescent="0.25">
      <c r="A24245" t="s">
        <v>42627</v>
      </c>
      <c r="B24245" t="s">
        <v>32027</v>
      </c>
      <c r="C24245">
        <v>473</v>
      </c>
      <c r="D24245">
        <v>10</v>
      </c>
      <c r="E24245" s="1">
        <v>2.6777287167719702E-49</v>
      </c>
      <c r="F24245" t="s">
        <v>1578</v>
      </c>
      <c r="G24245">
        <v>15</v>
      </c>
      <c r="H24245" t="s">
        <v>32028</v>
      </c>
      <c r="I24245" s="3" t="s">
        <v>32029</v>
      </c>
    </row>
    <row r="24246" spans="1:9" x14ac:dyDescent="0.25">
      <c r="A24246" t="s">
        <v>42628</v>
      </c>
      <c r="B24246" t="s">
        <v>5696</v>
      </c>
      <c r="C24246">
        <v>435</v>
      </c>
      <c r="D24246">
        <v>10</v>
      </c>
      <c r="E24246" s="1">
        <v>5.9045606396752005E-48</v>
      </c>
      <c r="F24246" t="s">
        <v>746</v>
      </c>
      <c r="G24246">
        <v>6</v>
      </c>
      <c r="H24246" t="s">
        <v>5697</v>
      </c>
      <c r="I24246" s="3" t="s">
        <v>1267</v>
      </c>
    </row>
    <row r="24247" spans="1:9" x14ac:dyDescent="0.25">
      <c r="A24247" t="s">
        <v>42629</v>
      </c>
      <c r="B24247" t="s">
        <v>18664</v>
      </c>
      <c r="C24247">
        <v>420</v>
      </c>
      <c r="D24247">
        <v>10</v>
      </c>
      <c r="E24247" s="1">
        <v>1.60210573449778E-37</v>
      </c>
      <c r="F24247" t="s">
        <v>257</v>
      </c>
      <c r="G24247">
        <v>6</v>
      </c>
      <c r="H24247" t="s">
        <v>42630</v>
      </c>
      <c r="I24247" s="3" t="s">
        <v>18666</v>
      </c>
    </row>
    <row r="24248" spans="1:9" x14ac:dyDescent="0.25">
      <c r="A24248" t="s">
        <v>42631</v>
      </c>
      <c r="B24248" t="s">
        <v>5677</v>
      </c>
      <c r="C24248">
        <v>452</v>
      </c>
      <c r="D24248">
        <v>10</v>
      </c>
      <c r="E24248" s="1">
        <v>5.7658985505938502E-32</v>
      </c>
      <c r="F24248" t="s">
        <v>432</v>
      </c>
      <c r="G24248">
        <v>45</v>
      </c>
      <c r="H24248" t="s">
        <v>42632</v>
      </c>
      <c r="I24248" s="3" t="s">
        <v>1563</v>
      </c>
    </row>
    <row r="24249" spans="1:9" x14ac:dyDescent="0.25">
      <c r="A24249" t="s">
        <v>42633</v>
      </c>
      <c r="B24249" t="s">
        <v>10</v>
      </c>
      <c r="C24249">
        <v>470</v>
      </c>
      <c r="D24249">
        <v>10</v>
      </c>
      <c r="E24249" s="1">
        <v>7.4472709126000696E-12</v>
      </c>
      <c r="F24249" t="s">
        <v>13400</v>
      </c>
      <c r="G24249">
        <v>11</v>
      </c>
      <c r="H24249" t="s">
        <v>42634</v>
      </c>
      <c r="I24249" s="3" t="s">
        <v>1563</v>
      </c>
    </row>
    <row r="24250" spans="1:9" x14ac:dyDescent="0.25">
      <c r="A24250" t="s">
        <v>42635</v>
      </c>
      <c r="B24250" t="s">
        <v>18</v>
      </c>
      <c r="C24250">
        <v>285</v>
      </c>
      <c r="D24250">
        <v>0</v>
      </c>
      <c r="G24250">
        <v>0</v>
      </c>
      <c r="H24250" t="s">
        <v>13</v>
      </c>
    </row>
    <row r="24251" spans="1:9" x14ac:dyDescent="0.25">
      <c r="A24251" t="s">
        <v>42636</v>
      </c>
      <c r="B24251" t="s">
        <v>1838</v>
      </c>
      <c r="C24251">
        <v>515</v>
      </c>
      <c r="D24251">
        <v>10</v>
      </c>
      <c r="E24251" s="1">
        <v>4.1803542220156199E-8</v>
      </c>
      <c r="F24251" t="s">
        <v>3043</v>
      </c>
      <c r="G24251">
        <v>2</v>
      </c>
      <c r="H24251" t="s">
        <v>393</v>
      </c>
    </row>
    <row r="24252" spans="1:9" x14ac:dyDescent="0.25">
      <c r="A24252" t="s">
        <v>42637</v>
      </c>
      <c r="B24252" t="s">
        <v>18</v>
      </c>
      <c r="C24252">
        <v>395</v>
      </c>
      <c r="D24252">
        <v>0</v>
      </c>
      <c r="G24252">
        <v>0</v>
      </c>
      <c r="H24252" t="s">
        <v>13</v>
      </c>
    </row>
    <row r="24253" spans="1:9" x14ac:dyDescent="0.25">
      <c r="A24253" t="s">
        <v>42638</v>
      </c>
      <c r="B24253" t="s">
        <v>27476</v>
      </c>
      <c r="C24253">
        <v>489</v>
      </c>
      <c r="D24253">
        <v>10</v>
      </c>
      <c r="E24253" s="1">
        <v>3.0051142866259902E-46</v>
      </c>
      <c r="F24253" t="s">
        <v>3457</v>
      </c>
      <c r="G24253">
        <v>5</v>
      </c>
      <c r="H24253" t="s">
        <v>42639</v>
      </c>
      <c r="I24253" s="3" t="s">
        <v>27478</v>
      </c>
    </row>
    <row r="24254" spans="1:9" x14ac:dyDescent="0.25">
      <c r="A24254" t="s">
        <v>42640</v>
      </c>
      <c r="B24254" t="s">
        <v>1631</v>
      </c>
      <c r="C24254">
        <v>487</v>
      </c>
      <c r="D24254">
        <v>10</v>
      </c>
      <c r="E24254" s="1">
        <v>6.9238895106108601E-59</v>
      </c>
      <c r="F24254" t="s">
        <v>513</v>
      </c>
      <c r="G24254">
        <v>4</v>
      </c>
      <c r="H24254" t="s">
        <v>36168</v>
      </c>
      <c r="I24254" s="3" t="s">
        <v>13</v>
      </c>
    </row>
    <row r="24255" spans="1:9" x14ac:dyDescent="0.25">
      <c r="A24255" t="s">
        <v>42641</v>
      </c>
      <c r="B24255" t="s">
        <v>42642</v>
      </c>
      <c r="C24255">
        <v>458</v>
      </c>
      <c r="D24255">
        <v>10</v>
      </c>
      <c r="E24255" s="1">
        <v>9.9682739852985894E-43</v>
      </c>
      <c r="F24255" t="s">
        <v>21</v>
      </c>
      <c r="G24255">
        <v>14</v>
      </c>
      <c r="H24255" t="s">
        <v>25212</v>
      </c>
      <c r="I24255" s="3" t="s">
        <v>13</v>
      </c>
    </row>
    <row r="24256" spans="1:9" x14ac:dyDescent="0.25">
      <c r="A24256" t="s">
        <v>42643</v>
      </c>
      <c r="B24256" t="s">
        <v>34813</v>
      </c>
      <c r="C24256">
        <v>494</v>
      </c>
      <c r="D24256">
        <v>10</v>
      </c>
      <c r="E24256" s="1">
        <v>4.10398907623168E-30</v>
      </c>
      <c r="F24256" t="s">
        <v>902</v>
      </c>
      <c r="G24256">
        <v>2</v>
      </c>
      <c r="H24256" t="s">
        <v>2425</v>
      </c>
    </row>
    <row r="24257" spans="1:9" x14ac:dyDescent="0.25">
      <c r="A24257" t="s">
        <v>42644</v>
      </c>
      <c r="B24257" t="s">
        <v>1679</v>
      </c>
      <c r="C24257">
        <v>461</v>
      </c>
      <c r="D24257">
        <v>10</v>
      </c>
      <c r="E24257" s="1">
        <v>5.5019936039942495E-20</v>
      </c>
      <c r="F24257" t="s">
        <v>2692</v>
      </c>
      <c r="G24257">
        <v>1</v>
      </c>
      <c r="H24257" t="s">
        <v>25116</v>
      </c>
      <c r="I24257" s="3" t="s">
        <v>13</v>
      </c>
    </row>
    <row r="24258" spans="1:9" x14ac:dyDescent="0.25">
      <c r="A24258" t="s">
        <v>42645</v>
      </c>
      <c r="B24258" t="s">
        <v>13563</v>
      </c>
      <c r="C24258">
        <v>428</v>
      </c>
      <c r="D24258">
        <v>10</v>
      </c>
      <c r="E24258" s="1">
        <v>9.1954780240795495E-61</v>
      </c>
      <c r="F24258" t="s">
        <v>576</v>
      </c>
      <c r="G24258">
        <v>7</v>
      </c>
      <c r="H24258" t="s">
        <v>13564</v>
      </c>
      <c r="I24258" s="3" t="s">
        <v>13565</v>
      </c>
    </row>
    <row r="24259" spans="1:9" x14ac:dyDescent="0.25">
      <c r="A24259" t="s">
        <v>42646</v>
      </c>
      <c r="B24259" t="s">
        <v>18</v>
      </c>
      <c r="C24259">
        <v>271</v>
      </c>
      <c r="D24259">
        <v>0</v>
      </c>
      <c r="G24259">
        <v>0</v>
      </c>
      <c r="H24259" t="s">
        <v>13</v>
      </c>
    </row>
    <row r="24260" spans="1:9" x14ac:dyDescent="0.25">
      <c r="A24260" t="s">
        <v>42647</v>
      </c>
      <c r="B24260" t="s">
        <v>9720</v>
      </c>
      <c r="C24260">
        <v>473</v>
      </c>
      <c r="D24260">
        <v>10</v>
      </c>
      <c r="E24260" s="1">
        <v>7.0140516978306303E-66</v>
      </c>
      <c r="F24260" t="s">
        <v>772</v>
      </c>
      <c r="G24260">
        <v>3</v>
      </c>
      <c r="H24260" t="s">
        <v>9721</v>
      </c>
      <c r="I24260" s="3" t="s">
        <v>73</v>
      </c>
    </row>
    <row r="24261" spans="1:9" x14ac:dyDescent="0.25">
      <c r="A24261" t="s">
        <v>42648</v>
      </c>
      <c r="B24261" t="s">
        <v>18</v>
      </c>
      <c r="C24261">
        <v>511</v>
      </c>
      <c r="D24261">
        <v>0</v>
      </c>
      <c r="G24261">
        <v>0</v>
      </c>
      <c r="H24261" t="s">
        <v>13</v>
      </c>
    </row>
    <row r="24262" spans="1:9" x14ac:dyDescent="0.25">
      <c r="A24262" t="s">
        <v>42649</v>
      </c>
      <c r="B24262" t="s">
        <v>7067</v>
      </c>
      <c r="C24262">
        <v>435</v>
      </c>
      <c r="D24262">
        <v>10</v>
      </c>
      <c r="E24262" s="1">
        <v>1.01891285384127E-6</v>
      </c>
      <c r="F24262" t="s">
        <v>189</v>
      </c>
      <c r="G24262">
        <v>4</v>
      </c>
      <c r="H24262" t="s">
        <v>42650</v>
      </c>
      <c r="I24262" s="3" t="s">
        <v>13</v>
      </c>
    </row>
    <row r="24263" spans="1:9" x14ac:dyDescent="0.25">
      <c r="A24263" t="s">
        <v>42651</v>
      </c>
      <c r="B24263" t="s">
        <v>39345</v>
      </c>
      <c r="C24263">
        <v>488</v>
      </c>
      <c r="D24263">
        <v>10</v>
      </c>
      <c r="E24263" s="1">
        <v>1.1766217888429299E-38</v>
      </c>
      <c r="F24263" t="s">
        <v>1233</v>
      </c>
      <c r="G24263">
        <v>3</v>
      </c>
      <c r="H24263" t="s">
        <v>42652</v>
      </c>
      <c r="I24263" s="3" t="s">
        <v>7657</v>
      </c>
    </row>
    <row r="24264" spans="1:9" x14ac:dyDescent="0.25">
      <c r="A24264" t="s">
        <v>42653</v>
      </c>
      <c r="B24264" t="s">
        <v>42654</v>
      </c>
      <c r="C24264">
        <v>509</v>
      </c>
      <c r="D24264">
        <v>10</v>
      </c>
      <c r="E24264" s="1">
        <v>1.85292497570274E-59</v>
      </c>
      <c r="F24264" t="s">
        <v>1079</v>
      </c>
      <c r="G24264">
        <v>6</v>
      </c>
      <c r="H24264" t="s">
        <v>42655</v>
      </c>
      <c r="I24264" s="3" t="s">
        <v>42656</v>
      </c>
    </row>
    <row r="24265" spans="1:9" x14ac:dyDescent="0.25">
      <c r="A24265" t="s">
        <v>42657</v>
      </c>
      <c r="B24265" t="s">
        <v>22503</v>
      </c>
      <c r="C24265">
        <v>444</v>
      </c>
      <c r="D24265">
        <v>10</v>
      </c>
      <c r="E24265" s="1">
        <v>4.9475987810833599E-33</v>
      </c>
      <c r="F24265" t="s">
        <v>459</v>
      </c>
      <c r="G24265">
        <v>13</v>
      </c>
      <c r="H24265" t="s">
        <v>12206</v>
      </c>
      <c r="I24265" s="3" t="s">
        <v>13</v>
      </c>
    </row>
    <row r="24266" spans="1:9" x14ac:dyDescent="0.25">
      <c r="A24266" t="s">
        <v>42658</v>
      </c>
      <c r="B24266" t="s">
        <v>18</v>
      </c>
      <c r="C24266">
        <v>519</v>
      </c>
      <c r="D24266">
        <v>0</v>
      </c>
      <c r="G24266">
        <v>0</v>
      </c>
      <c r="H24266" t="s">
        <v>13</v>
      </c>
    </row>
    <row r="24267" spans="1:9" x14ac:dyDescent="0.25">
      <c r="A24267" t="s">
        <v>42659</v>
      </c>
      <c r="B24267" t="s">
        <v>20150</v>
      </c>
      <c r="C24267">
        <v>452</v>
      </c>
      <c r="D24267">
        <v>10</v>
      </c>
      <c r="E24267" s="1">
        <v>3.72316150268712E-53</v>
      </c>
      <c r="F24267" t="s">
        <v>169</v>
      </c>
      <c r="G24267">
        <v>4</v>
      </c>
      <c r="H24267" t="s">
        <v>9140</v>
      </c>
      <c r="I24267" s="3" t="s">
        <v>13</v>
      </c>
    </row>
    <row r="24268" spans="1:9" x14ac:dyDescent="0.25">
      <c r="A24268" t="s">
        <v>42660</v>
      </c>
      <c r="B24268" t="s">
        <v>18</v>
      </c>
      <c r="C24268">
        <v>204</v>
      </c>
      <c r="D24268">
        <v>0</v>
      </c>
      <c r="G24268">
        <v>0</v>
      </c>
      <c r="H24268" t="s">
        <v>13</v>
      </c>
    </row>
    <row r="24269" spans="1:9" x14ac:dyDescent="0.25">
      <c r="A24269" t="s">
        <v>42661</v>
      </c>
      <c r="B24269" t="s">
        <v>42662</v>
      </c>
      <c r="C24269">
        <v>480</v>
      </c>
      <c r="D24269">
        <v>10</v>
      </c>
      <c r="E24269" s="1">
        <v>3.9053541236312103E-6</v>
      </c>
      <c r="F24269" t="s">
        <v>558</v>
      </c>
      <c r="G24269">
        <v>7</v>
      </c>
      <c r="H24269" t="s">
        <v>9399</v>
      </c>
      <c r="I24269" s="3" t="s">
        <v>13</v>
      </c>
    </row>
    <row r="24270" spans="1:9" x14ac:dyDescent="0.25">
      <c r="A24270" t="s">
        <v>42663</v>
      </c>
      <c r="B24270" t="s">
        <v>11676</v>
      </c>
      <c r="C24270">
        <v>491</v>
      </c>
      <c r="D24270">
        <v>10</v>
      </c>
      <c r="E24270" s="1">
        <v>7.8485721534080303E-44</v>
      </c>
      <c r="F24270" t="s">
        <v>1219</v>
      </c>
      <c r="G24270">
        <v>5</v>
      </c>
      <c r="H24270" t="s">
        <v>4519</v>
      </c>
      <c r="I24270" s="3" t="s">
        <v>4520</v>
      </c>
    </row>
    <row r="24271" spans="1:9" x14ac:dyDescent="0.25">
      <c r="A24271" t="s">
        <v>42664</v>
      </c>
      <c r="B24271" t="s">
        <v>42665</v>
      </c>
      <c r="C24271">
        <v>428</v>
      </c>
      <c r="D24271">
        <v>10</v>
      </c>
      <c r="E24271" s="1">
        <v>5.3846233695626498E-35</v>
      </c>
      <c r="F24271" t="s">
        <v>490</v>
      </c>
      <c r="G24271">
        <v>10</v>
      </c>
      <c r="H24271" t="s">
        <v>42666</v>
      </c>
      <c r="I24271" s="3" t="s">
        <v>42667</v>
      </c>
    </row>
    <row r="24272" spans="1:9" x14ac:dyDescent="0.25">
      <c r="A24272" t="s">
        <v>42668</v>
      </c>
      <c r="B24272" t="s">
        <v>5751</v>
      </c>
      <c r="C24272">
        <v>497</v>
      </c>
      <c r="D24272">
        <v>10</v>
      </c>
      <c r="E24272" s="1">
        <v>4.9200766659052796E-47</v>
      </c>
      <c r="F24272" t="s">
        <v>759</v>
      </c>
      <c r="G24272">
        <v>6</v>
      </c>
      <c r="H24272" t="s">
        <v>5752</v>
      </c>
      <c r="I24272" s="3" t="s">
        <v>13</v>
      </c>
    </row>
    <row r="24273" spans="1:9" x14ac:dyDescent="0.25">
      <c r="A24273" t="s">
        <v>42669</v>
      </c>
      <c r="B24273" t="s">
        <v>34652</v>
      </c>
      <c r="C24273">
        <v>519</v>
      </c>
      <c r="D24273">
        <v>10</v>
      </c>
      <c r="E24273" s="1">
        <v>5.6357988052490602E-65</v>
      </c>
      <c r="F24273" t="s">
        <v>274</v>
      </c>
      <c r="G24273">
        <v>8</v>
      </c>
      <c r="H24273" t="s">
        <v>34653</v>
      </c>
      <c r="I24273" s="3" t="s">
        <v>34654</v>
      </c>
    </row>
    <row r="24274" spans="1:9" x14ac:dyDescent="0.25">
      <c r="A24274" t="s">
        <v>42670</v>
      </c>
      <c r="B24274" t="s">
        <v>1349</v>
      </c>
      <c r="C24274">
        <v>205</v>
      </c>
      <c r="D24274">
        <v>10</v>
      </c>
      <c r="E24274" s="1">
        <v>1.36030554338129E-19</v>
      </c>
      <c r="F24274" t="s">
        <v>313</v>
      </c>
      <c r="G24274">
        <v>5</v>
      </c>
      <c r="H24274" t="s">
        <v>37754</v>
      </c>
      <c r="I24274" s="3" t="s">
        <v>480</v>
      </c>
    </row>
    <row r="24275" spans="1:9" x14ac:dyDescent="0.25">
      <c r="A24275" t="s">
        <v>42671</v>
      </c>
      <c r="B24275" t="s">
        <v>498</v>
      </c>
      <c r="C24275">
        <v>406</v>
      </c>
      <c r="D24275">
        <v>10</v>
      </c>
      <c r="E24275" s="1">
        <v>1.5842774131168201E-20</v>
      </c>
      <c r="F24275" t="s">
        <v>453</v>
      </c>
      <c r="G24275">
        <v>7</v>
      </c>
      <c r="H24275" t="s">
        <v>11333</v>
      </c>
      <c r="I24275" s="3" t="s">
        <v>480</v>
      </c>
    </row>
    <row r="24276" spans="1:9" x14ac:dyDescent="0.25">
      <c r="A24276" t="s">
        <v>42672</v>
      </c>
      <c r="B24276" t="s">
        <v>19357</v>
      </c>
      <c r="C24276">
        <v>433</v>
      </c>
      <c r="D24276">
        <v>10</v>
      </c>
      <c r="E24276" s="1">
        <v>1.9448940139077199E-38</v>
      </c>
      <c r="F24276" t="s">
        <v>827</v>
      </c>
      <c r="G24276">
        <v>3</v>
      </c>
      <c r="H24276" t="s">
        <v>22014</v>
      </c>
      <c r="I24276" s="3" t="s">
        <v>15124</v>
      </c>
    </row>
    <row r="24277" spans="1:9" x14ac:dyDescent="0.25">
      <c r="A24277" t="s">
        <v>42673</v>
      </c>
      <c r="B24277" t="s">
        <v>42674</v>
      </c>
      <c r="C24277">
        <v>422</v>
      </c>
      <c r="D24277">
        <v>10</v>
      </c>
      <c r="E24277" s="1">
        <v>1.46572367682952E-17</v>
      </c>
      <c r="F24277" t="s">
        <v>530</v>
      </c>
      <c r="G24277">
        <v>4</v>
      </c>
      <c r="H24277" t="s">
        <v>17226</v>
      </c>
      <c r="I24277" s="3" t="s">
        <v>11356</v>
      </c>
    </row>
    <row r="24278" spans="1:9" x14ac:dyDescent="0.25">
      <c r="A24278" t="s">
        <v>42675</v>
      </c>
      <c r="B24278" t="s">
        <v>9053</v>
      </c>
      <c r="C24278">
        <v>468</v>
      </c>
      <c r="D24278">
        <v>10</v>
      </c>
      <c r="E24278" s="1">
        <v>7.7219779660905097E-38</v>
      </c>
      <c r="F24278" t="s">
        <v>1022</v>
      </c>
      <c r="G24278">
        <v>1</v>
      </c>
      <c r="H24278" t="s">
        <v>1629</v>
      </c>
      <c r="I24278" s="3" t="s">
        <v>13</v>
      </c>
    </row>
    <row r="24279" spans="1:9" x14ac:dyDescent="0.25">
      <c r="A24279" t="s">
        <v>42676</v>
      </c>
      <c r="B24279" t="s">
        <v>42677</v>
      </c>
      <c r="C24279">
        <v>416</v>
      </c>
      <c r="D24279">
        <v>10</v>
      </c>
      <c r="E24279" s="1">
        <v>1.1552279700561799E-18</v>
      </c>
      <c r="F24279" t="s">
        <v>1618</v>
      </c>
      <c r="G24279">
        <v>5</v>
      </c>
      <c r="H24279" t="s">
        <v>42678</v>
      </c>
      <c r="I24279" s="3" t="s">
        <v>1534</v>
      </c>
    </row>
    <row r="24280" spans="1:9" x14ac:dyDescent="0.25">
      <c r="A24280" t="s">
        <v>42679</v>
      </c>
      <c r="B24280" t="s">
        <v>17251</v>
      </c>
      <c r="C24280">
        <v>509</v>
      </c>
      <c r="D24280">
        <v>10</v>
      </c>
      <c r="E24280" s="1">
        <v>2.9413191738022799E-5</v>
      </c>
      <c r="F24280" t="s">
        <v>7842</v>
      </c>
      <c r="G24280">
        <v>19</v>
      </c>
      <c r="H24280" t="s">
        <v>42680</v>
      </c>
      <c r="I24280" s="3" t="s">
        <v>13</v>
      </c>
    </row>
    <row r="24281" spans="1:9" x14ac:dyDescent="0.25">
      <c r="A24281" t="s">
        <v>42681</v>
      </c>
      <c r="B24281" t="s">
        <v>42682</v>
      </c>
      <c r="C24281">
        <v>455</v>
      </c>
      <c r="D24281">
        <v>8</v>
      </c>
      <c r="E24281" s="1">
        <v>1.2625541311695401E-4</v>
      </c>
      <c r="F24281" s="2">
        <v>746.25</v>
      </c>
      <c r="G24281">
        <v>1</v>
      </c>
      <c r="H24281" t="s">
        <v>4066</v>
      </c>
      <c r="I24281" s="3" t="s">
        <v>13</v>
      </c>
    </row>
    <row r="24282" spans="1:9" x14ac:dyDescent="0.25">
      <c r="A24282" t="s">
        <v>42683</v>
      </c>
      <c r="B24282" t="s">
        <v>18</v>
      </c>
      <c r="C24282">
        <v>499</v>
      </c>
      <c r="D24282">
        <v>0</v>
      </c>
      <c r="G24282">
        <v>0</v>
      </c>
      <c r="H24282" t="s">
        <v>13</v>
      </c>
    </row>
    <row r="24283" spans="1:9" x14ac:dyDescent="0.25">
      <c r="A24283" t="s">
        <v>42684</v>
      </c>
      <c r="B24283" t="s">
        <v>42685</v>
      </c>
      <c r="C24283">
        <v>473</v>
      </c>
      <c r="D24283">
        <v>10</v>
      </c>
      <c r="E24283" s="1">
        <v>7.48264316682372E-37</v>
      </c>
      <c r="F24283" t="s">
        <v>798</v>
      </c>
      <c r="G24283">
        <v>1</v>
      </c>
      <c r="H24283" t="s">
        <v>4670</v>
      </c>
      <c r="I24283" s="3" t="s">
        <v>13</v>
      </c>
    </row>
    <row r="24284" spans="1:9" x14ac:dyDescent="0.25">
      <c r="A24284" t="s">
        <v>42686</v>
      </c>
      <c r="B24284" t="s">
        <v>42687</v>
      </c>
      <c r="C24284">
        <v>468</v>
      </c>
      <c r="D24284">
        <v>10</v>
      </c>
      <c r="E24284" s="1">
        <v>8.3403102501182496E-45</v>
      </c>
      <c r="F24284" t="s">
        <v>490</v>
      </c>
      <c r="G24284">
        <v>5</v>
      </c>
      <c r="H24284" t="s">
        <v>30490</v>
      </c>
      <c r="I24284" s="3" t="s">
        <v>14656</v>
      </c>
    </row>
    <row r="24285" spans="1:9" x14ac:dyDescent="0.25">
      <c r="A24285" t="s">
        <v>42688</v>
      </c>
      <c r="B24285" t="s">
        <v>1254</v>
      </c>
      <c r="C24285">
        <v>414</v>
      </c>
      <c r="D24285">
        <v>10</v>
      </c>
      <c r="E24285" s="1">
        <v>6.6006911773859699E-6</v>
      </c>
      <c r="F24285" t="s">
        <v>1263</v>
      </c>
      <c r="G24285">
        <v>8</v>
      </c>
      <c r="H24285" t="s">
        <v>1201</v>
      </c>
      <c r="I24285" s="3" t="s">
        <v>141</v>
      </c>
    </row>
    <row r="24286" spans="1:9" x14ac:dyDescent="0.25">
      <c r="A24286" t="s">
        <v>42689</v>
      </c>
      <c r="B24286" t="s">
        <v>18</v>
      </c>
      <c r="C24286">
        <v>307</v>
      </c>
      <c r="D24286">
        <v>0</v>
      </c>
      <c r="G24286">
        <v>0</v>
      </c>
      <c r="H24286" t="s">
        <v>13</v>
      </c>
    </row>
    <row r="24287" spans="1:9" x14ac:dyDescent="0.25">
      <c r="A24287" t="s">
        <v>42690</v>
      </c>
      <c r="B24287" t="s">
        <v>18</v>
      </c>
      <c r="C24287">
        <v>503</v>
      </c>
      <c r="D24287">
        <v>0</v>
      </c>
      <c r="G24287">
        <v>0</v>
      </c>
      <c r="H24287" t="s">
        <v>13</v>
      </c>
    </row>
    <row r="24288" spans="1:9" x14ac:dyDescent="0.25">
      <c r="A24288" t="s">
        <v>42691</v>
      </c>
      <c r="B24288" t="s">
        <v>18</v>
      </c>
      <c r="C24288">
        <v>261</v>
      </c>
      <c r="D24288">
        <v>0</v>
      </c>
      <c r="G24288">
        <v>0</v>
      </c>
      <c r="H24288" t="s">
        <v>13</v>
      </c>
    </row>
    <row r="24289" spans="1:9" x14ac:dyDescent="0.25">
      <c r="A24289" t="s">
        <v>42692</v>
      </c>
      <c r="B24289" t="s">
        <v>535</v>
      </c>
      <c r="C24289">
        <v>453</v>
      </c>
      <c r="D24289">
        <v>10</v>
      </c>
      <c r="E24289" s="1">
        <v>8.1094005928435697E-47</v>
      </c>
      <c r="F24289" t="s">
        <v>2485</v>
      </c>
      <c r="G24289">
        <v>5</v>
      </c>
      <c r="H24289" t="s">
        <v>16773</v>
      </c>
      <c r="I24289" s="3" t="s">
        <v>13</v>
      </c>
    </row>
    <row r="24290" spans="1:9" x14ac:dyDescent="0.25">
      <c r="A24290" t="s">
        <v>42693</v>
      </c>
      <c r="B24290" t="s">
        <v>2705</v>
      </c>
      <c r="C24290">
        <v>432</v>
      </c>
      <c r="D24290">
        <v>10</v>
      </c>
      <c r="E24290" s="1">
        <v>2.5889661724145899E-50</v>
      </c>
      <c r="F24290" t="s">
        <v>814</v>
      </c>
      <c r="G24290">
        <v>1</v>
      </c>
      <c r="H24290" t="s">
        <v>4304</v>
      </c>
      <c r="I24290" s="3" t="s">
        <v>13</v>
      </c>
    </row>
    <row r="24291" spans="1:9" x14ac:dyDescent="0.25">
      <c r="A24291" t="s">
        <v>42694</v>
      </c>
      <c r="B24291" t="s">
        <v>21744</v>
      </c>
      <c r="C24291">
        <v>509</v>
      </c>
      <c r="D24291">
        <v>10</v>
      </c>
      <c r="E24291" s="1">
        <v>1.3116798816693699E-35</v>
      </c>
      <c r="F24291" t="s">
        <v>795</v>
      </c>
      <c r="G24291">
        <v>4</v>
      </c>
      <c r="H24291" t="s">
        <v>20857</v>
      </c>
      <c r="I24291" s="3" t="s">
        <v>13</v>
      </c>
    </row>
    <row r="24292" spans="1:9" x14ac:dyDescent="0.25">
      <c r="A24292" t="s">
        <v>42695</v>
      </c>
      <c r="B24292" t="s">
        <v>42696</v>
      </c>
      <c r="C24292">
        <v>473</v>
      </c>
      <c r="D24292">
        <v>10</v>
      </c>
      <c r="E24292" s="1">
        <v>1.7500626961314399E-54</v>
      </c>
      <c r="F24292" t="s">
        <v>130</v>
      </c>
      <c r="G24292">
        <v>14</v>
      </c>
      <c r="H24292" t="s">
        <v>42697</v>
      </c>
      <c r="I24292" s="3" t="s">
        <v>13</v>
      </c>
    </row>
    <row r="24293" spans="1:9" x14ac:dyDescent="0.25">
      <c r="A24293" t="s">
        <v>42698</v>
      </c>
      <c r="B24293" t="s">
        <v>175</v>
      </c>
      <c r="C24293">
        <v>455</v>
      </c>
      <c r="D24293">
        <v>10</v>
      </c>
      <c r="E24293" s="1">
        <v>2.63615402030135E-56</v>
      </c>
      <c r="F24293" t="s">
        <v>918</v>
      </c>
      <c r="G24293">
        <v>3</v>
      </c>
      <c r="H24293" t="s">
        <v>405</v>
      </c>
    </row>
    <row r="24294" spans="1:9" x14ac:dyDescent="0.25">
      <c r="A24294" t="s">
        <v>42699</v>
      </c>
      <c r="B24294" t="s">
        <v>11191</v>
      </c>
      <c r="C24294">
        <v>468</v>
      </c>
      <c r="D24294">
        <v>10</v>
      </c>
      <c r="E24294" s="1">
        <v>9.8178150883038794E-49</v>
      </c>
      <c r="F24294" t="s">
        <v>413</v>
      </c>
      <c r="G24294">
        <v>3</v>
      </c>
      <c r="H24294" t="s">
        <v>11192</v>
      </c>
      <c r="I24294" s="3" t="s">
        <v>11193</v>
      </c>
    </row>
    <row r="24295" spans="1:9" x14ac:dyDescent="0.25">
      <c r="A24295" t="s">
        <v>42700</v>
      </c>
      <c r="B24295" t="s">
        <v>7971</v>
      </c>
      <c r="C24295">
        <v>500</v>
      </c>
      <c r="D24295">
        <v>10</v>
      </c>
      <c r="E24295" s="1">
        <v>1.10782391382618E-2</v>
      </c>
      <c r="F24295" t="s">
        <v>852</v>
      </c>
      <c r="G24295">
        <v>7</v>
      </c>
      <c r="H24295" t="s">
        <v>7972</v>
      </c>
      <c r="I24295" s="3" t="s">
        <v>13</v>
      </c>
    </row>
    <row r="24296" spans="1:9" x14ac:dyDescent="0.25">
      <c r="A24296" t="s">
        <v>42701</v>
      </c>
      <c r="B24296" t="s">
        <v>42702</v>
      </c>
      <c r="C24296">
        <v>395</v>
      </c>
      <c r="D24296">
        <v>10</v>
      </c>
      <c r="E24296" s="1">
        <v>6.5038655409819299E-18</v>
      </c>
      <c r="F24296" t="s">
        <v>2029</v>
      </c>
      <c r="G24296">
        <v>4</v>
      </c>
      <c r="H24296" t="s">
        <v>42703</v>
      </c>
      <c r="I24296" s="3" t="s">
        <v>13</v>
      </c>
    </row>
    <row r="24297" spans="1:9" x14ac:dyDescent="0.25">
      <c r="A24297" t="s">
        <v>42704</v>
      </c>
      <c r="B24297" t="s">
        <v>15241</v>
      </c>
      <c r="C24297">
        <v>445</v>
      </c>
      <c r="D24297">
        <v>10</v>
      </c>
      <c r="E24297" s="1">
        <v>1.9139251495670399E-31</v>
      </c>
      <c r="F24297" t="s">
        <v>1047</v>
      </c>
      <c r="G24297">
        <v>1</v>
      </c>
      <c r="H24297" t="s">
        <v>29</v>
      </c>
      <c r="I24297" s="3" t="s">
        <v>13</v>
      </c>
    </row>
    <row r="24298" spans="1:9" x14ac:dyDescent="0.25">
      <c r="A24298" t="s">
        <v>42705</v>
      </c>
      <c r="B24298" t="s">
        <v>18</v>
      </c>
      <c r="C24298">
        <v>514</v>
      </c>
      <c r="D24298">
        <v>0</v>
      </c>
      <c r="G24298">
        <v>0</v>
      </c>
      <c r="H24298" t="s">
        <v>13</v>
      </c>
    </row>
    <row r="24299" spans="1:9" x14ac:dyDescent="0.25">
      <c r="A24299" t="s">
        <v>42706</v>
      </c>
      <c r="B24299" t="s">
        <v>18</v>
      </c>
      <c r="C24299">
        <v>402</v>
      </c>
      <c r="D24299">
        <v>0</v>
      </c>
      <c r="G24299">
        <v>0</v>
      </c>
      <c r="H24299" t="s">
        <v>13</v>
      </c>
    </row>
    <row r="24300" spans="1:9" x14ac:dyDescent="0.25">
      <c r="A24300" t="s">
        <v>42707</v>
      </c>
      <c r="B24300" t="s">
        <v>10738</v>
      </c>
      <c r="C24300">
        <v>574</v>
      </c>
      <c r="D24300">
        <v>10</v>
      </c>
      <c r="E24300" s="1">
        <v>1.74864920551535E-61</v>
      </c>
      <c r="F24300" t="s">
        <v>1153</v>
      </c>
      <c r="G24300">
        <v>4</v>
      </c>
      <c r="H24300" t="s">
        <v>10739</v>
      </c>
      <c r="I24300" s="3" t="s">
        <v>13</v>
      </c>
    </row>
    <row r="24301" spans="1:9" x14ac:dyDescent="0.25">
      <c r="A24301" t="s">
        <v>42708</v>
      </c>
      <c r="B24301" t="s">
        <v>42709</v>
      </c>
      <c r="C24301">
        <v>493</v>
      </c>
      <c r="D24301">
        <v>10</v>
      </c>
      <c r="E24301" s="1">
        <v>2.1476611046781298E-31</v>
      </c>
      <c r="F24301" t="s">
        <v>5101</v>
      </c>
      <c r="G24301">
        <v>9</v>
      </c>
      <c r="H24301" t="s">
        <v>7536</v>
      </c>
      <c r="I24301" s="3" t="s">
        <v>3251</v>
      </c>
    </row>
    <row r="24302" spans="1:9" x14ac:dyDescent="0.25">
      <c r="A24302" t="s">
        <v>42710</v>
      </c>
      <c r="B24302" t="s">
        <v>18</v>
      </c>
      <c r="C24302">
        <v>447</v>
      </c>
      <c r="D24302">
        <v>0</v>
      </c>
      <c r="G24302">
        <v>0</v>
      </c>
      <c r="H24302" t="s">
        <v>13</v>
      </c>
    </row>
    <row r="24303" spans="1:9" x14ac:dyDescent="0.25">
      <c r="A24303" t="s">
        <v>42711</v>
      </c>
      <c r="B24303" t="s">
        <v>2702</v>
      </c>
      <c r="C24303">
        <v>485</v>
      </c>
      <c r="D24303">
        <v>10</v>
      </c>
      <c r="E24303" s="1">
        <v>1.5285480385338799E-28</v>
      </c>
      <c r="F24303" t="s">
        <v>7735</v>
      </c>
      <c r="G24303">
        <v>14</v>
      </c>
      <c r="H24303" t="s">
        <v>37964</v>
      </c>
      <c r="I24303" s="3" t="s">
        <v>13</v>
      </c>
    </row>
    <row r="24304" spans="1:9" x14ac:dyDescent="0.25">
      <c r="A24304" t="s">
        <v>42712</v>
      </c>
      <c r="B24304" t="s">
        <v>15770</v>
      </c>
      <c r="C24304">
        <v>503</v>
      </c>
      <c r="D24304">
        <v>10</v>
      </c>
      <c r="E24304" s="1">
        <v>1.6374202143542499E-35</v>
      </c>
      <c r="F24304" t="s">
        <v>435</v>
      </c>
      <c r="G24304">
        <v>6</v>
      </c>
      <c r="H24304" t="s">
        <v>42713</v>
      </c>
      <c r="I24304" s="3" t="s">
        <v>6721</v>
      </c>
    </row>
    <row r="24305" spans="1:9" x14ac:dyDescent="0.25">
      <c r="A24305" t="s">
        <v>42714</v>
      </c>
      <c r="B24305" t="s">
        <v>32635</v>
      </c>
      <c r="C24305">
        <v>437</v>
      </c>
      <c r="D24305">
        <v>10</v>
      </c>
      <c r="E24305" s="1">
        <v>3.37622204183652E-18</v>
      </c>
      <c r="F24305" t="s">
        <v>367</v>
      </c>
      <c r="G24305">
        <v>4</v>
      </c>
      <c r="H24305" t="s">
        <v>32636</v>
      </c>
      <c r="I24305" s="3" t="s">
        <v>1872</v>
      </c>
    </row>
    <row r="24306" spans="1:9" x14ac:dyDescent="0.25">
      <c r="A24306" t="s">
        <v>42715</v>
      </c>
      <c r="B24306" t="s">
        <v>175</v>
      </c>
      <c r="C24306">
        <v>498</v>
      </c>
      <c r="D24306">
        <v>10</v>
      </c>
      <c r="E24306" s="1">
        <v>9.18141200456622E-33</v>
      </c>
      <c r="F24306" t="s">
        <v>889</v>
      </c>
      <c r="G24306">
        <v>3</v>
      </c>
      <c r="H24306" t="s">
        <v>405</v>
      </c>
    </row>
    <row r="24307" spans="1:9" x14ac:dyDescent="0.25">
      <c r="A24307" t="s">
        <v>42716</v>
      </c>
      <c r="B24307" t="s">
        <v>315</v>
      </c>
      <c r="C24307">
        <v>384</v>
      </c>
      <c r="D24307">
        <v>10</v>
      </c>
      <c r="E24307" s="1">
        <v>4.3735630949622296E-50</v>
      </c>
      <c r="F24307" t="s">
        <v>1697</v>
      </c>
      <c r="G24307">
        <v>10</v>
      </c>
      <c r="H24307" t="s">
        <v>14242</v>
      </c>
      <c r="I24307" s="3" t="s">
        <v>1635</v>
      </c>
    </row>
    <row r="24308" spans="1:9" x14ac:dyDescent="0.25">
      <c r="A24308" t="s">
        <v>42717</v>
      </c>
      <c r="B24308" t="s">
        <v>18550</v>
      </c>
      <c r="C24308">
        <v>323</v>
      </c>
      <c r="D24308">
        <v>10</v>
      </c>
      <c r="E24308" s="1">
        <v>7.8330772387955195E-20</v>
      </c>
      <c r="F24308" t="s">
        <v>4847</v>
      </c>
      <c r="G24308">
        <v>6</v>
      </c>
      <c r="H24308" t="s">
        <v>18551</v>
      </c>
      <c r="I24308" s="3" t="s">
        <v>13</v>
      </c>
    </row>
    <row r="24309" spans="1:9" x14ac:dyDescent="0.25">
      <c r="A24309" t="s">
        <v>42718</v>
      </c>
      <c r="B24309" t="s">
        <v>7259</v>
      </c>
      <c r="C24309">
        <v>398</v>
      </c>
      <c r="D24309">
        <v>10</v>
      </c>
      <c r="E24309" s="1">
        <v>1.44355720048745E-25</v>
      </c>
      <c r="F24309" t="s">
        <v>1940</v>
      </c>
      <c r="G24309">
        <v>2</v>
      </c>
      <c r="H24309" t="s">
        <v>19588</v>
      </c>
      <c r="I24309" s="3" t="s">
        <v>13</v>
      </c>
    </row>
    <row r="24310" spans="1:9" x14ac:dyDescent="0.25">
      <c r="A24310" t="s">
        <v>42719</v>
      </c>
      <c r="B24310" t="s">
        <v>7104</v>
      </c>
      <c r="C24310">
        <v>485</v>
      </c>
      <c r="D24310">
        <v>2</v>
      </c>
      <c r="E24310" s="1">
        <v>1.7669045829502901E-9</v>
      </c>
      <c r="F24310" t="s">
        <v>1558</v>
      </c>
      <c r="G24310">
        <v>1</v>
      </c>
      <c r="H24310" t="s">
        <v>22</v>
      </c>
      <c r="I24310" s="3" t="s">
        <v>13</v>
      </c>
    </row>
    <row r="24311" spans="1:9" x14ac:dyDescent="0.25">
      <c r="A24311" t="s">
        <v>42720</v>
      </c>
      <c r="B24311" t="s">
        <v>18</v>
      </c>
      <c r="C24311">
        <v>489</v>
      </c>
      <c r="D24311">
        <v>0</v>
      </c>
      <c r="G24311">
        <v>0</v>
      </c>
      <c r="H24311" t="s">
        <v>13</v>
      </c>
    </row>
    <row r="24312" spans="1:9" x14ac:dyDescent="0.25">
      <c r="A24312" t="s">
        <v>42721</v>
      </c>
      <c r="B24312" t="s">
        <v>23519</v>
      </c>
      <c r="C24312">
        <v>431</v>
      </c>
      <c r="D24312">
        <v>10</v>
      </c>
      <c r="E24312" s="1">
        <v>3.7301958915103102E-13</v>
      </c>
      <c r="F24312" t="s">
        <v>6339</v>
      </c>
      <c r="G24312">
        <v>7</v>
      </c>
      <c r="H24312" t="s">
        <v>42722</v>
      </c>
      <c r="I24312" s="3" t="s">
        <v>1534</v>
      </c>
    </row>
    <row r="24313" spans="1:9" x14ac:dyDescent="0.25">
      <c r="A24313" t="s">
        <v>42723</v>
      </c>
      <c r="B24313" t="s">
        <v>4731</v>
      </c>
      <c r="C24313">
        <v>448</v>
      </c>
      <c r="D24313">
        <v>10</v>
      </c>
      <c r="E24313" s="1">
        <v>3.6078910359200103E-63</v>
      </c>
      <c r="F24313" t="s">
        <v>218</v>
      </c>
      <c r="G24313">
        <v>10</v>
      </c>
      <c r="H24313" t="s">
        <v>4732</v>
      </c>
      <c r="I24313" s="3" t="s">
        <v>13</v>
      </c>
    </row>
    <row r="24314" spans="1:9" x14ac:dyDescent="0.25">
      <c r="A24314" t="s">
        <v>42724</v>
      </c>
      <c r="B24314" t="s">
        <v>8686</v>
      </c>
      <c r="C24314">
        <v>283</v>
      </c>
      <c r="D24314">
        <v>8</v>
      </c>
      <c r="E24314" s="1">
        <v>1.9951319011311499E-10</v>
      </c>
      <c r="F24314" t="s">
        <v>7099</v>
      </c>
      <c r="G24314">
        <v>5</v>
      </c>
      <c r="H24314" t="s">
        <v>42725</v>
      </c>
      <c r="I24314" s="3" t="s">
        <v>13</v>
      </c>
    </row>
    <row r="24315" spans="1:9" x14ac:dyDescent="0.25">
      <c r="A24315" t="s">
        <v>42726</v>
      </c>
      <c r="B24315" t="s">
        <v>4548</v>
      </c>
      <c r="C24315">
        <v>519</v>
      </c>
      <c r="D24315">
        <v>10</v>
      </c>
      <c r="E24315" s="1">
        <v>1.9574713358049002E-21</v>
      </c>
      <c r="F24315" t="s">
        <v>243</v>
      </c>
      <c r="G24315">
        <v>5</v>
      </c>
      <c r="H24315" t="s">
        <v>42727</v>
      </c>
      <c r="I24315" s="3" t="s">
        <v>13</v>
      </c>
    </row>
    <row r="24316" spans="1:9" x14ac:dyDescent="0.25">
      <c r="A24316" t="s">
        <v>42728</v>
      </c>
      <c r="B24316" t="s">
        <v>18885</v>
      </c>
      <c r="C24316">
        <v>456</v>
      </c>
      <c r="D24316">
        <v>10</v>
      </c>
      <c r="E24316" s="1">
        <v>3.8055512928911799E-26</v>
      </c>
      <c r="F24316" t="s">
        <v>41</v>
      </c>
      <c r="G24316">
        <v>6</v>
      </c>
      <c r="H24316" t="s">
        <v>18886</v>
      </c>
      <c r="I24316" s="3" t="s">
        <v>318</v>
      </c>
    </row>
    <row r="24317" spans="1:9" x14ac:dyDescent="0.25">
      <c r="A24317" t="s">
        <v>42729</v>
      </c>
      <c r="B24317" t="s">
        <v>18</v>
      </c>
      <c r="C24317">
        <v>511</v>
      </c>
      <c r="D24317">
        <v>0</v>
      </c>
      <c r="G24317">
        <v>0</v>
      </c>
      <c r="H24317" t="s">
        <v>13</v>
      </c>
    </row>
    <row r="24318" spans="1:9" x14ac:dyDescent="0.25">
      <c r="A24318" t="s">
        <v>42730</v>
      </c>
      <c r="B24318" t="s">
        <v>18</v>
      </c>
      <c r="C24318">
        <v>504</v>
      </c>
      <c r="D24318">
        <v>0</v>
      </c>
      <c r="G24318">
        <v>0</v>
      </c>
      <c r="H24318" t="s">
        <v>13</v>
      </c>
    </row>
    <row r="24319" spans="1:9" x14ac:dyDescent="0.25">
      <c r="A24319" t="s">
        <v>42731</v>
      </c>
      <c r="B24319" t="s">
        <v>928</v>
      </c>
      <c r="C24319">
        <v>470</v>
      </c>
      <c r="D24319">
        <v>10</v>
      </c>
      <c r="E24319" s="1">
        <v>3.5550862292095602E-30</v>
      </c>
      <c r="F24319" t="s">
        <v>1471</v>
      </c>
      <c r="G24319">
        <v>7</v>
      </c>
      <c r="H24319" t="s">
        <v>42732</v>
      </c>
      <c r="I24319" s="3" t="s">
        <v>13</v>
      </c>
    </row>
    <row r="24320" spans="1:9" x14ac:dyDescent="0.25">
      <c r="A24320" t="s">
        <v>42733</v>
      </c>
      <c r="B24320" t="s">
        <v>2310</v>
      </c>
      <c r="C24320">
        <v>433</v>
      </c>
      <c r="D24320">
        <v>10</v>
      </c>
      <c r="E24320" s="1">
        <v>1.5709396313377399E-23</v>
      </c>
      <c r="F24320" t="s">
        <v>836</v>
      </c>
      <c r="G24320">
        <v>2</v>
      </c>
      <c r="H24320" t="s">
        <v>2542</v>
      </c>
    </row>
    <row r="24321" spans="1:9" x14ac:dyDescent="0.25">
      <c r="A24321" t="s">
        <v>42734</v>
      </c>
      <c r="B24321" t="s">
        <v>1025</v>
      </c>
      <c r="C24321">
        <v>534</v>
      </c>
      <c r="D24321">
        <v>10</v>
      </c>
      <c r="E24321" s="1">
        <v>4.4827347872777803E-14</v>
      </c>
      <c r="F24321" t="s">
        <v>6570</v>
      </c>
      <c r="G24321">
        <v>2</v>
      </c>
      <c r="H24321" t="s">
        <v>42735</v>
      </c>
      <c r="I24321" s="3" t="s">
        <v>13</v>
      </c>
    </row>
    <row r="24322" spans="1:9" x14ac:dyDescent="0.25">
      <c r="A24322" t="s">
        <v>42736</v>
      </c>
      <c r="B24322" t="s">
        <v>5725</v>
      </c>
      <c r="C24322">
        <v>480</v>
      </c>
      <c r="D24322">
        <v>10</v>
      </c>
      <c r="E24322" s="1">
        <v>9.1684891863898105E-63</v>
      </c>
      <c r="F24322" t="s">
        <v>810</v>
      </c>
      <c r="G24322">
        <v>0</v>
      </c>
      <c r="H24322" t="s">
        <v>13</v>
      </c>
    </row>
    <row r="24323" spans="1:9" x14ac:dyDescent="0.25">
      <c r="A24323" t="s">
        <v>42737</v>
      </c>
      <c r="B24323" t="s">
        <v>3048</v>
      </c>
      <c r="C24323">
        <v>535</v>
      </c>
      <c r="D24323">
        <v>10</v>
      </c>
      <c r="E24323" s="1">
        <v>3.8480158014422304E-46</v>
      </c>
      <c r="F24323" t="s">
        <v>1047</v>
      </c>
      <c r="G24323">
        <v>8</v>
      </c>
      <c r="H24323" t="s">
        <v>35481</v>
      </c>
      <c r="I24323" s="3" t="s">
        <v>13</v>
      </c>
    </row>
    <row r="24324" spans="1:9" x14ac:dyDescent="0.25">
      <c r="A24324" t="s">
        <v>42738</v>
      </c>
      <c r="B24324" t="s">
        <v>27372</v>
      </c>
      <c r="C24324">
        <v>454</v>
      </c>
      <c r="D24324">
        <v>10</v>
      </c>
      <c r="E24324" s="1">
        <v>9.3759777382470305E-54</v>
      </c>
      <c r="F24324" t="s">
        <v>764</v>
      </c>
      <c r="G24324">
        <v>8</v>
      </c>
      <c r="H24324" t="s">
        <v>26504</v>
      </c>
      <c r="I24324" s="3" t="s">
        <v>1563</v>
      </c>
    </row>
    <row r="24325" spans="1:9" x14ac:dyDescent="0.25">
      <c r="A24325" t="s">
        <v>42739</v>
      </c>
      <c r="B24325" t="s">
        <v>8295</v>
      </c>
      <c r="C24325">
        <v>416</v>
      </c>
      <c r="D24325">
        <v>10</v>
      </c>
      <c r="E24325" s="1">
        <v>6.5445855430386396E-22</v>
      </c>
      <c r="F24325" t="s">
        <v>221</v>
      </c>
      <c r="G24325">
        <v>1</v>
      </c>
      <c r="H24325" t="s">
        <v>837</v>
      </c>
      <c r="I24325" s="3" t="s">
        <v>13</v>
      </c>
    </row>
    <row r="24326" spans="1:9" x14ac:dyDescent="0.25">
      <c r="A24326" t="s">
        <v>42740</v>
      </c>
      <c r="B24326" t="s">
        <v>42741</v>
      </c>
      <c r="C24326">
        <v>251</v>
      </c>
      <c r="D24326">
        <v>10</v>
      </c>
      <c r="E24326" s="1">
        <v>7.93396620788637E-4</v>
      </c>
      <c r="F24326" t="s">
        <v>750</v>
      </c>
      <c r="G24326">
        <v>0</v>
      </c>
      <c r="H24326" t="s">
        <v>13</v>
      </c>
    </row>
    <row r="24327" spans="1:9" x14ac:dyDescent="0.25">
      <c r="A24327" t="s">
        <v>42742</v>
      </c>
      <c r="B24327" t="s">
        <v>2186</v>
      </c>
      <c r="C24327">
        <v>483</v>
      </c>
      <c r="D24327">
        <v>10</v>
      </c>
      <c r="E24327" s="1">
        <v>1.3206363074074801E-62</v>
      </c>
      <c r="F24327" t="s">
        <v>11</v>
      </c>
      <c r="G24327">
        <v>3</v>
      </c>
      <c r="H24327" t="s">
        <v>11613</v>
      </c>
      <c r="I24327" s="3" t="s">
        <v>660</v>
      </c>
    </row>
    <row r="24328" spans="1:9" x14ac:dyDescent="0.25">
      <c r="A24328" t="s">
        <v>42743</v>
      </c>
      <c r="B24328" t="s">
        <v>2186</v>
      </c>
      <c r="C24328">
        <v>483</v>
      </c>
      <c r="D24328">
        <v>3</v>
      </c>
      <c r="E24328" s="1">
        <v>872.04227730745095</v>
      </c>
      <c r="F24328" t="s">
        <v>4350</v>
      </c>
      <c r="G24328">
        <v>1</v>
      </c>
      <c r="H24328" t="s">
        <v>52</v>
      </c>
    </row>
    <row r="24329" spans="1:9" x14ac:dyDescent="0.25">
      <c r="A24329" t="s">
        <v>42744</v>
      </c>
      <c r="B24329" t="s">
        <v>175</v>
      </c>
      <c r="C24329">
        <v>471</v>
      </c>
      <c r="D24329">
        <v>10</v>
      </c>
      <c r="E24329" s="1">
        <v>4.0959419484002203E-2</v>
      </c>
      <c r="F24329" t="s">
        <v>413</v>
      </c>
      <c r="G24329">
        <v>2</v>
      </c>
      <c r="H24329" t="s">
        <v>42745</v>
      </c>
      <c r="I24329" s="3" t="s">
        <v>13</v>
      </c>
    </row>
    <row r="24330" spans="1:9" x14ac:dyDescent="0.25">
      <c r="A24330" t="s">
        <v>42746</v>
      </c>
      <c r="B24330" t="s">
        <v>5538</v>
      </c>
      <c r="C24330">
        <v>476</v>
      </c>
      <c r="D24330">
        <v>10</v>
      </c>
      <c r="E24330" s="1">
        <v>4.2425794845631196E-34</v>
      </c>
      <c r="F24330" t="s">
        <v>2067</v>
      </c>
      <c r="G24330">
        <v>6</v>
      </c>
      <c r="H24330" t="s">
        <v>42747</v>
      </c>
      <c r="I24330" s="3" t="s">
        <v>13</v>
      </c>
    </row>
    <row r="24331" spans="1:9" x14ac:dyDescent="0.25">
      <c r="A24331" t="s">
        <v>42748</v>
      </c>
      <c r="B24331" t="s">
        <v>42749</v>
      </c>
      <c r="C24331">
        <v>496</v>
      </c>
      <c r="D24331">
        <v>10</v>
      </c>
      <c r="E24331" s="1">
        <v>2.3705756381896001E-34</v>
      </c>
      <c r="F24331" t="s">
        <v>1623</v>
      </c>
      <c r="G24331">
        <v>4</v>
      </c>
      <c r="H24331" t="s">
        <v>15415</v>
      </c>
      <c r="I24331" s="3" t="s">
        <v>13</v>
      </c>
    </row>
    <row r="24332" spans="1:9" x14ac:dyDescent="0.25">
      <c r="A24332" t="s">
        <v>42750</v>
      </c>
      <c r="B24332" t="s">
        <v>15586</v>
      </c>
      <c r="C24332">
        <v>466</v>
      </c>
      <c r="D24332">
        <v>10</v>
      </c>
      <c r="E24332" s="1">
        <v>4.9474902428510003E-65</v>
      </c>
      <c r="F24332" t="s">
        <v>210</v>
      </c>
      <c r="G24332">
        <v>11</v>
      </c>
      <c r="H24332" t="s">
        <v>15587</v>
      </c>
      <c r="I24332" s="3" t="s">
        <v>15574</v>
      </c>
    </row>
    <row r="24333" spans="1:9" x14ac:dyDescent="0.25">
      <c r="A24333" t="s">
        <v>42751</v>
      </c>
      <c r="B24333" t="s">
        <v>175</v>
      </c>
      <c r="C24333">
        <v>453</v>
      </c>
      <c r="D24333">
        <v>10</v>
      </c>
      <c r="E24333" s="1">
        <v>4.0022846224555902E-25</v>
      </c>
      <c r="F24333" t="s">
        <v>2206</v>
      </c>
      <c r="G24333">
        <v>5</v>
      </c>
      <c r="H24333" t="s">
        <v>24617</v>
      </c>
      <c r="I24333" s="3" t="s">
        <v>13</v>
      </c>
    </row>
    <row r="24334" spans="1:9" x14ac:dyDescent="0.25">
      <c r="A24334" t="s">
        <v>42752</v>
      </c>
      <c r="B24334" t="s">
        <v>18</v>
      </c>
      <c r="C24334">
        <v>364</v>
      </c>
      <c r="D24334">
        <v>0</v>
      </c>
      <c r="G24334">
        <v>0</v>
      </c>
      <c r="H24334" t="s">
        <v>13</v>
      </c>
    </row>
    <row r="24335" spans="1:9" x14ac:dyDescent="0.25">
      <c r="A24335" t="s">
        <v>42753</v>
      </c>
      <c r="B24335" t="s">
        <v>42754</v>
      </c>
      <c r="C24335">
        <v>464</v>
      </c>
      <c r="D24335">
        <v>10</v>
      </c>
      <c r="E24335" s="1">
        <v>4.0004552705957603E-18</v>
      </c>
      <c r="F24335" t="s">
        <v>146</v>
      </c>
      <c r="G24335">
        <v>4</v>
      </c>
      <c r="H24335" t="s">
        <v>42755</v>
      </c>
      <c r="I24335" s="3" t="s">
        <v>9066</v>
      </c>
    </row>
    <row r="24336" spans="1:9" x14ac:dyDescent="0.25">
      <c r="A24336" t="s">
        <v>42756</v>
      </c>
      <c r="B24336" t="s">
        <v>9482</v>
      </c>
      <c r="C24336">
        <v>462</v>
      </c>
      <c r="D24336">
        <v>10</v>
      </c>
      <c r="E24336" s="1">
        <v>1.34092140362075E-28</v>
      </c>
      <c r="F24336" t="s">
        <v>750</v>
      </c>
      <c r="G24336">
        <v>7</v>
      </c>
      <c r="H24336" t="s">
        <v>37612</v>
      </c>
      <c r="I24336" s="3" t="s">
        <v>37613</v>
      </c>
    </row>
    <row r="24337" spans="1:9" x14ac:dyDescent="0.25">
      <c r="A24337" t="s">
        <v>42757</v>
      </c>
      <c r="B24337" t="s">
        <v>175</v>
      </c>
      <c r="C24337">
        <v>487</v>
      </c>
      <c r="D24337">
        <v>10</v>
      </c>
      <c r="E24337" s="1">
        <v>7.9772606525228096E-31</v>
      </c>
      <c r="F24337" t="s">
        <v>468</v>
      </c>
      <c r="G24337">
        <v>2</v>
      </c>
      <c r="H24337" t="s">
        <v>42758</v>
      </c>
      <c r="I24337" s="3" t="s">
        <v>13</v>
      </c>
    </row>
    <row r="24338" spans="1:9" x14ac:dyDescent="0.25">
      <c r="A24338" t="s">
        <v>42759</v>
      </c>
      <c r="B24338" t="s">
        <v>17059</v>
      </c>
      <c r="C24338">
        <v>512</v>
      </c>
      <c r="D24338">
        <v>10</v>
      </c>
      <c r="E24338" s="1">
        <v>1.0242076039404801E-21</v>
      </c>
      <c r="F24338" t="s">
        <v>772</v>
      </c>
      <c r="G24338">
        <v>6</v>
      </c>
      <c r="H24338" t="s">
        <v>14291</v>
      </c>
      <c r="I24338" s="3" t="s">
        <v>13</v>
      </c>
    </row>
    <row r="24339" spans="1:9" x14ac:dyDescent="0.25">
      <c r="A24339" t="s">
        <v>42760</v>
      </c>
      <c r="B24339" t="s">
        <v>18</v>
      </c>
      <c r="C24339">
        <v>498</v>
      </c>
      <c r="D24339">
        <v>0</v>
      </c>
      <c r="G24339">
        <v>0</v>
      </c>
      <c r="H24339" t="s">
        <v>13</v>
      </c>
    </row>
    <row r="24340" spans="1:9" x14ac:dyDescent="0.25">
      <c r="A24340" t="s">
        <v>42761</v>
      </c>
      <c r="B24340" t="s">
        <v>17197</v>
      </c>
      <c r="C24340">
        <v>460</v>
      </c>
      <c r="D24340">
        <v>10</v>
      </c>
      <c r="E24340" s="1">
        <v>3.6150699619343501E-56</v>
      </c>
      <c r="F24340" t="s">
        <v>871</v>
      </c>
      <c r="G24340">
        <v>13</v>
      </c>
      <c r="H24340" t="s">
        <v>31550</v>
      </c>
      <c r="I24340" s="3" t="s">
        <v>13</v>
      </c>
    </row>
    <row r="24341" spans="1:9" x14ac:dyDescent="0.25">
      <c r="A24341" t="s">
        <v>42762</v>
      </c>
      <c r="B24341" t="s">
        <v>21998</v>
      </c>
      <c r="C24341">
        <v>486</v>
      </c>
      <c r="D24341">
        <v>10</v>
      </c>
      <c r="E24341" s="1">
        <v>4.3874322451072104E-21</v>
      </c>
      <c r="F24341" t="s">
        <v>12173</v>
      </c>
      <c r="G24341">
        <v>0</v>
      </c>
      <c r="H24341" t="s">
        <v>13</v>
      </c>
    </row>
    <row r="24342" spans="1:9" x14ac:dyDescent="0.25">
      <c r="A24342" t="s">
        <v>42763</v>
      </c>
      <c r="B24342" t="s">
        <v>18</v>
      </c>
      <c r="C24342">
        <v>396</v>
      </c>
      <c r="D24342">
        <v>0</v>
      </c>
      <c r="G24342">
        <v>0</v>
      </c>
      <c r="H24342" t="s">
        <v>13</v>
      </c>
    </row>
    <row r="24343" spans="1:9" x14ac:dyDescent="0.25">
      <c r="A24343" t="s">
        <v>42764</v>
      </c>
      <c r="B24343" t="s">
        <v>42765</v>
      </c>
      <c r="C24343">
        <v>427</v>
      </c>
      <c r="D24343">
        <v>10</v>
      </c>
      <c r="E24343" s="1">
        <v>1.53338592066446E-23</v>
      </c>
      <c r="F24343" t="s">
        <v>7239</v>
      </c>
      <c r="G24343">
        <v>3</v>
      </c>
      <c r="H24343" t="s">
        <v>42766</v>
      </c>
      <c r="I24343" s="3" t="s">
        <v>28133</v>
      </c>
    </row>
    <row r="24344" spans="1:9" x14ac:dyDescent="0.25">
      <c r="A24344" t="s">
        <v>42767</v>
      </c>
      <c r="B24344" t="s">
        <v>18</v>
      </c>
      <c r="C24344">
        <v>470</v>
      </c>
      <c r="D24344">
        <v>0</v>
      </c>
      <c r="G24344">
        <v>0</v>
      </c>
      <c r="H24344" t="s">
        <v>13</v>
      </c>
    </row>
    <row r="24345" spans="1:9" x14ac:dyDescent="0.25">
      <c r="A24345" t="s">
        <v>42768</v>
      </c>
      <c r="B24345" t="s">
        <v>42769</v>
      </c>
      <c r="C24345">
        <v>495</v>
      </c>
      <c r="D24345">
        <v>10</v>
      </c>
      <c r="E24345" s="1">
        <v>9.7908559929925494E-24</v>
      </c>
      <c r="F24345" t="s">
        <v>1242</v>
      </c>
      <c r="G24345">
        <v>2</v>
      </c>
      <c r="H24345" t="s">
        <v>42770</v>
      </c>
      <c r="I24345" s="3" t="s">
        <v>13</v>
      </c>
    </row>
    <row r="24346" spans="1:9" x14ac:dyDescent="0.25">
      <c r="A24346" t="s">
        <v>42771</v>
      </c>
      <c r="B24346" t="s">
        <v>42772</v>
      </c>
      <c r="C24346">
        <v>389</v>
      </c>
      <c r="D24346">
        <v>1</v>
      </c>
      <c r="E24346" s="1">
        <v>112.61313626758</v>
      </c>
      <c r="F24346" t="s">
        <v>2319</v>
      </c>
      <c r="G24346">
        <v>0</v>
      </c>
      <c r="H24346" t="s">
        <v>13</v>
      </c>
    </row>
    <row r="24347" spans="1:9" x14ac:dyDescent="0.25">
      <c r="A24347" t="s">
        <v>42773</v>
      </c>
      <c r="B24347" t="s">
        <v>28659</v>
      </c>
      <c r="C24347">
        <v>515</v>
      </c>
      <c r="D24347">
        <v>10</v>
      </c>
      <c r="E24347" s="1">
        <v>3.9741645607403998E-51</v>
      </c>
      <c r="F24347" t="s">
        <v>3457</v>
      </c>
      <c r="G24347">
        <v>1</v>
      </c>
      <c r="H24347" t="s">
        <v>3681</v>
      </c>
      <c r="I24347" s="3" t="s">
        <v>13</v>
      </c>
    </row>
    <row r="24348" spans="1:9" x14ac:dyDescent="0.25">
      <c r="A24348" t="s">
        <v>42774</v>
      </c>
      <c r="B24348" t="s">
        <v>18</v>
      </c>
      <c r="C24348">
        <v>454</v>
      </c>
      <c r="D24348">
        <v>0</v>
      </c>
      <c r="G24348">
        <v>0</v>
      </c>
      <c r="H24348" t="s">
        <v>13</v>
      </c>
    </row>
    <row r="24349" spans="1:9" x14ac:dyDescent="0.25">
      <c r="A24349" t="s">
        <v>42775</v>
      </c>
      <c r="B24349" t="s">
        <v>4893</v>
      </c>
      <c r="C24349">
        <v>368</v>
      </c>
      <c r="D24349">
        <v>7</v>
      </c>
      <c r="E24349" s="1">
        <v>4.3856102799025798E-2</v>
      </c>
      <c r="F24349" s="2">
        <v>81285714285714.203</v>
      </c>
      <c r="G24349">
        <v>5</v>
      </c>
      <c r="H24349" t="s">
        <v>10133</v>
      </c>
      <c r="I24349" s="3" t="s">
        <v>13</v>
      </c>
    </row>
    <row r="24350" spans="1:9" x14ac:dyDescent="0.25">
      <c r="A24350" t="s">
        <v>42776</v>
      </c>
      <c r="B24350" t="s">
        <v>18</v>
      </c>
      <c r="C24350">
        <v>374</v>
      </c>
      <c r="D24350">
        <v>0</v>
      </c>
      <c r="G24350">
        <v>0</v>
      </c>
      <c r="H24350" t="s">
        <v>13</v>
      </c>
    </row>
    <row r="24351" spans="1:9" x14ac:dyDescent="0.25">
      <c r="A24351" t="s">
        <v>42777</v>
      </c>
      <c r="B24351" t="s">
        <v>18</v>
      </c>
      <c r="C24351">
        <v>390</v>
      </c>
      <c r="D24351">
        <v>0</v>
      </c>
      <c r="G24351">
        <v>0</v>
      </c>
      <c r="H24351" t="s">
        <v>13</v>
      </c>
    </row>
    <row r="24352" spans="1:9" x14ac:dyDescent="0.25">
      <c r="A24352" t="s">
        <v>42778</v>
      </c>
      <c r="B24352" t="s">
        <v>4263</v>
      </c>
      <c r="C24352">
        <v>293</v>
      </c>
      <c r="D24352">
        <v>10</v>
      </c>
      <c r="E24352" s="1">
        <v>6.3622767270451301E-12</v>
      </c>
      <c r="F24352" t="s">
        <v>666</v>
      </c>
      <c r="G24352">
        <v>2</v>
      </c>
      <c r="H24352" t="s">
        <v>13424</v>
      </c>
      <c r="I24352" s="3" t="s">
        <v>13</v>
      </c>
    </row>
    <row r="24353" spans="1:9" x14ac:dyDescent="0.25">
      <c r="A24353" t="s">
        <v>42779</v>
      </c>
      <c r="B24353" t="s">
        <v>13678</v>
      </c>
      <c r="C24353">
        <v>510</v>
      </c>
      <c r="D24353">
        <v>10</v>
      </c>
      <c r="E24353" s="1">
        <v>2.4842078354724098E-12</v>
      </c>
      <c r="F24353" t="s">
        <v>2264</v>
      </c>
      <c r="G24353">
        <v>6</v>
      </c>
      <c r="H24353" t="s">
        <v>42780</v>
      </c>
      <c r="I24353" s="3" t="s">
        <v>13</v>
      </c>
    </row>
    <row r="24354" spans="1:9" x14ac:dyDescent="0.25">
      <c r="A24354" t="s">
        <v>42781</v>
      </c>
      <c r="B24354" t="s">
        <v>18</v>
      </c>
      <c r="C24354">
        <v>473</v>
      </c>
      <c r="D24354">
        <v>0</v>
      </c>
      <c r="G24354">
        <v>0</v>
      </c>
      <c r="H24354" t="s">
        <v>13</v>
      </c>
    </row>
    <row r="24355" spans="1:9" x14ac:dyDescent="0.25">
      <c r="A24355" t="s">
        <v>42782</v>
      </c>
      <c r="B24355" t="s">
        <v>42783</v>
      </c>
      <c r="C24355">
        <v>486</v>
      </c>
      <c r="D24355">
        <v>10</v>
      </c>
      <c r="E24355" s="1">
        <v>2.8175903356985602E-52</v>
      </c>
      <c r="F24355" t="s">
        <v>1067</v>
      </c>
      <c r="G24355">
        <v>2</v>
      </c>
      <c r="H24355" t="s">
        <v>15914</v>
      </c>
      <c r="I24355" s="3" t="s">
        <v>13</v>
      </c>
    </row>
    <row r="24356" spans="1:9" x14ac:dyDescent="0.25">
      <c r="A24356" t="s">
        <v>42784</v>
      </c>
      <c r="B24356" t="s">
        <v>18</v>
      </c>
      <c r="C24356">
        <v>482</v>
      </c>
      <c r="D24356">
        <v>0</v>
      </c>
      <c r="G24356">
        <v>0</v>
      </c>
      <c r="H24356" t="s">
        <v>13</v>
      </c>
    </row>
    <row r="24357" spans="1:9" x14ac:dyDescent="0.25">
      <c r="A24357" t="s">
        <v>42785</v>
      </c>
      <c r="B24357" t="s">
        <v>1631</v>
      </c>
      <c r="C24357">
        <v>499</v>
      </c>
      <c r="D24357">
        <v>10</v>
      </c>
      <c r="E24357" s="1">
        <v>1.88268093076336E-22</v>
      </c>
      <c r="F24357" t="s">
        <v>750</v>
      </c>
      <c r="G24357">
        <v>10</v>
      </c>
      <c r="H24357" t="s">
        <v>42786</v>
      </c>
      <c r="I24357" s="3" t="s">
        <v>13</v>
      </c>
    </row>
    <row r="24358" spans="1:9" x14ac:dyDescent="0.25">
      <c r="A24358" t="s">
        <v>42787</v>
      </c>
      <c r="B24358" t="s">
        <v>18</v>
      </c>
      <c r="C24358">
        <v>460</v>
      </c>
      <c r="D24358">
        <v>0</v>
      </c>
      <c r="G24358">
        <v>0</v>
      </c>
      <c r="H24358" t="s">
        <v>13</v>
      </c>
    </row>
    <row r="24359" spans="1:9" x14ac:dyDescent="0.25">
      <c r="A24359" t="s">
        <v>42788</v>
      </c>
      <c r="B24359" t="s">
        <v>42789</v>
      </c>
      <c r="C24359">
        <v>486</v>
      </c>
      <c r="D24359">
        <v>10</v>
      </c>
      <c r="E24359" s="1">
        <v>1.4056756664531E-20</v>
      </c>
      <c r="F24359" t="s">
        <v>6577</v>
      </c>
      <c r="G24359">
        <v>0</v>
      </c>
      <c r="H24359" t="s">
        <v>13</v>
      </c>
    </row>
    <row r="24360" spans="1:9" x14ac:dyDescent="0.25">
      <c r="A24360" t="s">
        <v>42790</v>
      </c>
      <c r="B24360" t="s">
        <v>10468</v>
      </c>
      <c r="C24360">
        <v>441</v>
      </c>
      <c r="D24360">
        <v>10</v>
      </c>
      <c r="E24360" s="1">
        <v>1.30407545055776E-62</v>
      </c>
      <c r="F24360" t="s">
        <v>576</v>
      </c>
      <c r="G24360">
        <v>24</v>
      </c>
      <c r="H24360" t="s">
        <v>42791</v>
      </c>
      <c r="I24360" s="3" t="s">
        <v>6055</v>
      </c>
    </row>
    <row r="24361" spans="1:9" x14ac:dyDescent="0.25">
      <c r="A24361" t="s">
        <v>42792</v>
      </c>
      <c r="B24361" t="s">
        <v>18</v>
      </c>
      <c r="C24361">
        <v>417</v>
      </c>
      <c r="D24361">
        <v>0</v>
      </c>
      <c r="G24361">
        <v>0</v>
      </c>
      <c r="H24361" t="s">
        <v>13</v>
      </c>
    </row>
    <row r="24362" spans="1:9" x14ac:dyDescent="0.25">
      <c r="A24362" t="s">
        <v>42793</v>
      </c>
      <c r="B24362" t="s">
        <v>18</v>
      </c>
      <c r="C24362">
        <v>488</v>
      </c>
      <c r="D24362">
        <v>0</v>
      </c>
      <c r="G24362">
        <v>0</v>
      </c>
      <c r="H24362" t="s">
        <v>13</v>
      </c>
    </row>
    <row r="24363" spans="1:9" x14ac:dyDescent="0.25">
      <c r="A24363" t="s">
        <v>42794</v>
      </c>
      <c r="B24363" t="s">
        <v>4263</v>
      </c>
      <c r="C24363">
        <v>456</v>
      </c>
      <c r="D24363">
        <v>10</v>
      </c>
      <c r="E24363" s="1">
        <v>3.0372072962621201E-28</v>
      </c>
      <c r="F24363" t="s">
        <v>369</v>
      </c>
      <c r="G24363">
        <v>3</v>
      </c>
      <c r="H24363" t="s">
        <v>405</v>
      </c>
    </row>
    <row r="24364" spans="1:9" x14ac:dyDescent="0.25">
      <c r="A24364" t="s">
        <v>42795</v>
      </c>
      <c r="B24364" t="s">
        <v>10971</v>
      </c>
      <c r="C24364">
        <v>540</v>
      </c>
      <c r="D24364">
        <v>10</v>
      </c>
      <c r="E24364" s="1">
        <v>9.44800926804919E-32</v>
      </c>
      <c r="F24364" t="s">
        <v>432</v>
      </c>
      <c r="G24364">
        <v>37</v>
      </c>
      <c r="H24364" t="s">
        <v>42796</v>
      </c>
      <c r="I24364" s="3" t="s">
        <v>318</v>
      </c>
    </row>
    <row r="24365" spans="1:9" x14ac:dyDescent="0.25">
      <c r="A24365" t="s">
        <v>42797</v>
      </c>
      <c r="B24365" t="s">
        <v>42798</v>
      </c>
      <c r="C24365">
        <v>474</v>
      </c>
      <c r="D24365">
        <v>10</v>
      </c>
      <c r="E24365" s="1">
        <v>1.7408084844387601E-45</v>
      </c>
      <c r="F24365" t="s">
        <v>1618</v>
      </c>
      <c r="G24365">
        <v>1</v>
      </c>
      <c r="H24365" t="s">
        <v>8101</v>
      </c>
      <c r="I24365" s="3" t="s">
        <v>13</v>
      </c>
    </row>
    <row r="24366" spans="1:9" x14ac:dyDescent="0.25">
      <c r="A24366" t="s">
        <v>42799</v>
      </c>
      <c r="B24366" t="s">
        <v>20119</v>
      </c>
      <c r="C24366">
        <v>453</v>
      </c>
      <c r="D24366">
        <v>10</v>
      </c>
      <c r="E24366" s="1">
        <v>2.7588445053489199E-42</v>
      </c>
      <c r="F24366" t="s">
        <v>4810</v>
      </c>
      <c r="G24366">
        <v>3</v>
      </c>
      <c r="H24366" t="s">
        <v>42800</v>
      </c>
      <c r="I24366" s="3" t="s">
        <v>13</v>
      </c>
    </row>
    <row r="24367" spans="1:9" x14ac:dyDescent="0.25">
      <c r="A24367" t="s">
        <v>42801</v>
      </c>
      <c r="B24367" t="s">
        <v>40639</v>
      </c>
      <c r="C24367">
        <v>583</v>
      </c>
      <c r="D24367">
        <v>10</v>
      </c>
      <c r="E24367" s="1">
        <v>2.4907312087434699E-23</v>
      </c>
      <c r="F24367" t="s">
        <v>1537</v>
      </c>
      <c r="G24367">
        <v>30</v>
      </c>
      <c r="H24367" t="s">
        <v>40640</v>
      </c>
      <c r="I24367" s="3" t="s">
        <v>13</v>
      </c>
    </row>
    <row r="24368" spans="1:9" x14ac:dyDescent="0.25">
      <c r="A24368" t="s">
        <v>42802</v>
      </c>
      <c r="B24368" t="s">
        <v>42803</v>
      </c>
      <c r="C24368">
        <v>479</v>
      </c>
      <c r="D24368">
        <v>10</v>
      </c>
      <c r="E24368" s="1">
        <v>8.0591212770982704E-20</v>
      </c>
      <c r="F24368" t="s">
        <v>3340</v>
      </c>
      <c r="G24368">
        <v>6</v>
      </c>
      <c r="H24368" t="s">
        <v>42804</v>
      </c>
    </row>
    <row r="24369" spans="1:9" x14ac:dyDescent="0.25">
      <c r="A24369" t="s">
        <v>42805</v>
      </c>
      <c r="B24369" t="s">
        <v>9193</v>
      </c>
      <c r="C24369">
        <v>287</v>
      </c>
      <c r="D24369">
        <v>10</v>
      </c>
      <c r="E24369" s="1">
        <v>5.0168725143386395E-19</v>
      </c>
      <c r="F24369" t="s">
        <v>865</v>
      </c>
      <c r="G24369">
        <v>4</v>
      </c>
      <c r="H24369" t="s">
        <v>38709</v>
      </c>
      <c r="I24369" s="3" t="s">
        <v>2651</v>
      </c>
    </row>
    <row r="24370" spans="1:9" x14ac:dyDescent="0.25">
      <c r="A24370" t="s">
        <v>42806</v>
      </c>
      <c r="B24370" t="s">
        <v>535</v>
      </c>
      <c r="C24370">
        <v>297</v>
      </c>
      <c r="D24370">
        <v>10</v>
      </c>
      <c r="E24370" s="1">
        <v>1.4287164326004199E-15</v>
      </c>
      <c r="F24370" t="s">
        <v>272</v>
      </c>
      <c r="G24370">
        <v>1</v>
      </c>
      <c r="H24370" t="s">
        <v>2016</v>
      </c>
      <c r="I24370" s="3" t="s">
        <v>13</v>
      </c>
    </row>
    <row r="24371" spans="1:9" x14ac:dyDescent="0.25">
      <c r="A24371" t="s">
        <v>42807</v>
      </c>
      <c r="B24371" t="s">
        <v>42808</v>
      </c>
      <c r="C24371">
        <v>443</v>
      </c>
      <c r="D24371">
        <v>10</v>
      </c>
      <c r="E24371" s="1">
        <v>6.4577895734842298E-49</v>
      </c>
      <c r="F24371" t="s">
        <v>1263</v>
      </c>
      <c r="G24371">
        <v>4</v>
      </c>
      <c r="H24371" t="s">
        <v>5250</v>
      </c>
      <c r="I24371" s="3" t="s">
        <v>13</v>
      </c>
    </row>
    <row r="24372" spans="1:9" x14ac:dyDescent="0.25">
      <c r="A24372" t="s">
        <v>42809</v>
      </c>
      <c r="B24372" t="s">
        <v>2021</v>
      </c>
      <c r="C24372">
        <v>427</v>
      </c>
      <c r="D24372">
        <v>10</v>
      </c>
      <c r="E24372" s="1">
        <v>9.3390506381416398E-38</v>
      </c>
      <c r="F24372" t="s">
        <v>827</v>
      </c>
      <c r="G24372">
        <v>4</v>
      </c>
      <c r="H24372" t="s">
        <v>42810</v>
      </c>
      <c r="I24372" s="3" t="s">
        <v>2023</v>
      </c>
    </row>
    <row r="24373" spans="1:9" x14ac:dyDescent="0.25">
      <c r="A24373" t="s">
        <v>42811</v>
      </c>
      <c r="B24373" t="s">
        <v>16027</v>
      </c>
      <c r="C24373">
        <v>293</v>
      </c>
      <c r="D24373">
        <v>10</v>
      </c>
      <c r="E24373" s="1">
        <v>1.42539855710457E-21</v>
      </c>
      <c r="F24373" t="s">
        <v>2128</v>
      </c>
      <c r="G24373">
        <v>1</v>
      </c>
      <c r="H24373" t="s">
        <v>8603</v>
      </c>
      <c r="I24373" s="3" t="s">
        <v>13</v>
      </c>
    </row>
    <row r="24374" spans="1:9" x14ac:dyDescent="0.25">
      <c r="A24374" t="s">
        <v>42812</v>
      </c>
      <c r="B24374" t="s">
        <v>18</v>
      </c>
      <c r="C24374">
        <v>452</v>
      </c>
      <c r="D24374">
        <v>0</v>
      </c>
      <c r="G24374">
        <v>0</v>
      </c>
      <c r="H24374" t="s">
        <v>13</v>
      </c>
    </row>
    <row r="24375" spans="1:9" x14ac:dyDescent="0.25">
      <c r="A24375" t="s">
        <v>42813</v>
      </c>
      <c r="B24375" t="s">
        <v>18</v>
      </c>
      <c r="C24375">
        <v>331</v>
      </c>
      <c r="D24375">
        <v>0</v>
      </c>
      <c r="G24375">
        <v>0</v>
      </c>
      <c r="H24375" t="s">
        <v>13</v>
      </c>
    </row>
    <row r="24376" spans="1:9" x14ac:dyDescent="0.25">
      <c r="A24376" t="s">
        <v>42814</v>
      </c>
      <c r="B24376" t="s">
        <v>18</v>
      </c>
      <c r="C24376">
        <v>490</v>
      </c>
      <c r="D24376">
        <v>0</v>
      </c>
      <c r="G24376">
        <v>0</v>
      </c>
      <c r="H24376" t="s">
        <v>13</v>
      </c>
    </row>
    <row r="24377" spans="1:9" x14ac:dyDescent="0.25">
      <c r="A24377" t="s">
        <v>42815</v>
      </c>
      <c r="B24377" t="s">
        <v>2664</v>
      </c>
      <c r="C24377">
        <v>444</v>
      </c>
      <c r="D24377">
        <v>10</v>
      </c>
      <c r="E24377" s="1">
        <v>1.7556301093103599E-38</v>
      </c>
      <c r="F24377" t="s">
        <v>1940</v>
      </c>
      <c r="G24377">
        <v>3</v>
      </c>
      <c r="H24377" t="s">
        <v>2666</v>
      </c>
      <c r="I24377" s="3" t="s">
        <v>13</v>
      </c>
    </row>
    <row r="24378" spans="1:9" x14ac:dyDescent="0.25">
      <c r="A24378" t="s">
        <v>42816</v>
      </c>
      <c r="B24378" t="s">
        <v>2952</v>
      </c>
      <c r="C24378">
        <v>451</v>
      </c>
      <c r="D24378">
        <v>10</v>
      </c>
      <c r="E24378" s="1">
        <v>1.57692142698093E-25</v>
      </c>
      <c r="F24378" t="s">
        <v>1899</v>
      </c>
      <c r="G24378">
        <v>3</v>
      </c>
      <c r="H24378" t="s">
        <v>22022</v>
      </c>
      <c r="I24378" s="3" t="s">
        <v>13</v>
      </c>
    </row>
    <row r="24379" spans="1:9" x14ac:dyDescent="0.25">
      <c r="A24379" t="s">
        <v>42817</v>
      </c>
      <c r="B24379" t="s">
        <v>26358</v>
      </c>
      <c r="C24379">
        <v>251</v>
      </c>
      <c r="D24379">
        <v>10</v>
      </c>
      <c r="E24379" s="1">
        <v>3.0983041791033601E-24</v>
      </c>
      <c r="F24379" t="s">
        <v>316</v>
      </c>
      <c r="G24379">
        <v>7</v>
      </c>
      <c r="H24379" t="s">
        <v>42818</v>
      </c>
      <c r="I24379" s="3" t="s">
        <v>26360</v>
      </c>
    </row>
    <row r="24380" spans="1:9" x14ac:dyDescent="0.25">
      <c r="A24380" t="s">
        <v>42819</v>
      </c>
      <c r="B24380" t="s">
        <v>42820</v>
      </c>
      <c r="C24380">
        <v>501</v>
      </c>
      <c r="D24380">
        <v>10</v>
      </c>
      <c r="E24380" s="1">
        <v>0.41597627031263601</v>
      </c>
      <c r="F24380" t="s">
        <v>4378</v>
      </c>
      <c r="G24380">
        <v>2</v>
      </c>
      <c r="H24380" t="s">
        <v>4022</v>
      </c>
      <c r="I24380" s="3" t="s">
        <v>4023</v>
      </c>
    </row>
    <row r="24381" spans="1:9" x14ac:dyDescent="0.25">
      <c r="A24381" t="s">
        <v>42821</v>
      </c>
      <c r="B24381" t="s">
        <v>18</v>
      </c>
      <c r="C24381">
        <v>462</v>
      </c>
      <c r="D24381">
        <v>0</v>
      </c>
      <c r="G24381">
        <v>0</v>
      </c>
      <c r="H24381" t="s">
        <v>13</v>
      </c>
    </row>
    <row r="24382" spans="1:9" x14ac:dyDescent="0.25">
      <c r="A24382" t="s">
        <v>42822</v>
      </c>
      <c r="B24382" t="s">
        <v>1637</v>
      </c>
      <c r="C24382">
        <v>469</v>
      </c>
      <c r="D24382">
        <v>10</v>
      </c>
      <c r="E24382" s="1">
        <v>3.6449659197114602E-59</v>
      </c>
      <c r="F24382" t="s">
        <v>782</v>
      </c>
      <c r="G24382">
        <v>12</v>
      </c>
      <c r="H24382" t="s">
        <v>1638</v>
      </c>
      <c r="I24382" s="3" t="s">
        <v>1639</v>
      </c>
    </row>
    <row r="24383" spans="1:9" x14ac:dyDescent="0.25">
      <c r="A24383" t="s">
        <v>42823</v>
      </c>
      <c r="B24383" t="s">
        <v>19357</v>
      </c>
      <c r="C24383">
        <v>431</v>
      </c>
      <c r="D24383">
        <v>10</v>
      </c>
      <c r="E24383" s="1">
        <v>3.0560718419458897E-48</v>
      </c>
      <c r="F24383" t="s">
        <v>852</v>
      </c>
      <c r="G24383">
        <v>3</v>
      </c>
      <c r="H24383" t="s">
        <v>22014</v>
      </c>
      <c r="I24383" s="3" t="s">
        <v>15124</v>
      </c>
    </row>
    <row r="24384" spans="1:9" x14ac:dyDescent="0.25">
      <c r="A24384" t="s">
        <v>42824</v>
      </c>
      <c r="B24384" t="s">
        <v>18</v>
      </c>
      <c r="C24384">
        <v>384</v>
      </c>
      <c r="D24384">
        <v>0</v>
      </c>
      <c r="G24384">
        <v>0</v>
      </c>
      <c r="H24384" t="s">
        <v>13</v>
      </c>
    </row>
    <row r="24385" spans="1:9" x14ac:dyDescent="0.25">
      <c r="A24385" t="s">
        <v>42825</v>
      </c>
      <c r="B24385" t="s">
        <v>35709</v>
      </c>
      <c r="C24385">
        <v>503</v>
      </c>
      <c r="D24385">
        <v>1</v>
      </c>
      <c r="E24385" s="1">
        <v>159.51612000433701</v>
      </c>
      <c r="F24385" t="s">
        <v>17899</v>
      </c>
      <c r="G24385">
        <v>3</v>
      </c>
      <c r="H24385" t="s">
        <v>5554</v>
      </c>
    </row>
    <row r="24386" spans="1:9" x14ac:dyDescent="0.25">
      <c r="A24386" t="s">
        <v>42826</v>
      </c>
      <c r="B24386" t="s">
        <v>42827</v>
      </c>
      <c r="C24386">
        <v>486</v>
      </c>
      <c r="D24386">
        <v>10</v>
      </c>
      <c r="E24386" s="1">
        <v>1.9245995894503601E-32</v>
      </c>
      <c r="F24386" t="s">
        <v>1069</v>
      </c>
      <c r="G24386">
        <v>3</v>
      </c>
      <c r="H24386" t="s">
        <v>42828</v>
      </c>
      <c r="I24386" s="3" t="s">
        <v>13</v>
      </c>
    </row>
    <row r="24387" spans="1:9" x14ac:dyDescent="0.25">
      <c r="A24387" t="s">
        <v>42829</v>
      </c>
      <c r="B24387" t="s">
        <v>32100</v>
      </c>
      <c r="C24387">
        <v>439</v>
      </c>
      <c r="D24387">
        <v>10</v>
      </c>
      <c r="E24387" s="1">
        <v>1.66012886367022E-49</v>
      </c>
      <c r="F24387" t="s">
        <v>301</v>
      </c>
      <c r="G24387">
        <v>1</v>
      </c>
      <c r="H24387" t="s">
        <v>2016</v>
      </c>
      <c r="I24387" s="3" t="s">
        <v>13</v>
      </c>
    </row>
    <row r="24388" spans="1:9" x14ac:dyDescent="0.25">
      <c r="A24388" t="s">
        <v>42830</v>
      </c>
      <c r="B24388" t="s">
        <v>10456</v>
      </c>
      <c r="C24388">
        <v>475</v>
      </c>
      <c r="D24388">
        <v>10</v>
      </c>
      <c r="E24388" s="1">
        <v>2.8589933672481298E-14</v>
      </c>
      <c r="F24388" t="s">
        <v>2934</v>
      </c>
      <c r="G24388">
        <v>2</v>
      </c>
      <c r="H24388" t="s">
        <v>2004</v>
      </c>
    </row>
    <row r="24389" spans="1:9" x14ac:dyDescent="0.25">
      <c r="A24389" t="s">
        <v>42831</v>
      </c>
      <c r="B24389" t="s">
        <v>6355</v>
      </c>
      <c r="C24389">
        <v>446</v>
      </c>
      <c r="D24389">
        <v>10</v>
      </c>
      <c r="E24389" s="1">
        <v>4.6200841634177797E-39</v>
      </c>
      <c r="F24389" t="s">
        <v>947</v>
      </c>
      <c r="G24389">
        <v>1</v>
      </c>
      <c r="H24389" t="s">
        <v>6356</v>
      </c>
      <c r="I24389" s="3" t="s">
        <v>13</v>
      </c>
    </row>
    <row r="24390" spans="1:9" x14ac:dyDescent="0.25">
      <c r="A24390" t="s">
        <v>42832</v>
      </c>
      <c r="B24390" t="s">
        <v>18</v>
      </c>
      <c r="C24390">
        <v>498</v>
      </c>
      <c r="D24390">
        <v>0</v>
      </c>
      <c r="G24390">
        <v>0</v>
      </c>
      <c r="H24390" t="s">
        <v>13</v>
      </c>
    </row>
    <row r="24391" spans="1:9" x14ac:dyDescent="0.25">
      <c r="A24391" t="s">
        <v>42833</v>
      </c>
      <c r="B24391" t="s">
        <v>42834</v>
      </c>
      <c r="C24391">
        <v>413</v>
      </c>
      <c r="D24391">
        <v>10</v>
      </c>
      <c r="E24391" s="1">
        <v>8.6823719598759505E-26</v>
      </c>
      <c r="F24391" t="s">
        <v>4524</v>
      </c>
      <c r="G24391">
        <v>0</v>
      </c>
      <c r="H24391" t="s">
        <v>13</v>
      </c>
    </row>
    <row r="24392" spans="1:9" x14ac:dyDescent="0.25">
      <c r="A24392" t="s">
        <v>42835</v>
      </c>
      <c r="B24392" t="s">
        <v>42836</v>
      </c>
      <c r="C24392">
        <v>449</v>
      </c>
      <c r="D24392">
        <v>10</v>
      </c>
      <c r="E24392" s="1">
        <v>8.3562238642143204E-44</v>
      </c>
      <c r="F24392" t="s">
        <v>1157</v>
      </c>
      <c r="G24392">
        <v>1</v>
      </c>
      <c r="H24392" t="s">
        <v>1225</v>
      </c>
      <c r="I24392" s="3" t="s">
        <v>13</v>
      </c>
    </row>
    <row r="24393" spans="1:9" x14ac:dyDescent="0.25">
      <c r="A24393" t="s">
        <v>42837</v>
      </c>
      <c r="B24393" t="s">
        <v>9919</v>
      </c>
      <c r="C24393">
        <v>356</v>
      </c>
      <c r="D24393">
        <v>10</v>
      </c>
      <c r="E24393" s="1">
        <v>7.31952848343734E-38</v>
      </c>
      <c r="F24393" t="s">
        <v>272</v>
      </c>
      <c r="G24393">
        <v>8</v>
      </c>
      <c r="H24393" t="s">
        <v>42838</v>
      </c>
      <c r="I24393" s="3" t="s">
        <v>41368</v>
      </c>
    </row>
    <row r="24394" spans="1:9" x14ac:dyDescent="0.25">
      <c r="A24394" t="s">
        <v>42839</v>
      </c>
      <c r="B24394" t="s">
        <v>42840</v>
      </c>
      <c r="C24394">
        <v>513</v>
      </c>
      <c r="D24394">
        <v>3</v>
      </c>
      <c r="E24394" s="1">
        <v>2297.6273704676901</v>
      </c>
      <c r="F24394" s="2">
        <v>523333333333333</v>
      </c>
      <c r="G24394">
        <v>4</v>
      </c>
      <c r="H24394" t="s">
        <v>42841</v>
      </c>
    </row>
    <row r="24395" spans="1:9" x14ac:dyDescent="0.25">
      <c r="A24395" t="s">
        <v>42842</v>
      </c>
      <c r="B24395" t="s">
        <v>18</v>
      </c>
      <c r="C24395">
        <v>481</v>
      </c>
      <c r="D24395">
        <v>0</v>
      </c>
      <c r="G24395">
        <v>0</v>
      </c>
      <c r="H24395" t="s">
        <v>13</v>
      </c>
    </row>
    <row r="24396" spans="1:9" x14ac:dyDescent="0.25">
      <c r="A24396" t="s">
        <v>42843</v>
      </c>
      <c r="B24396" t="s">
        <v>4263</v>
      </c>
      <c r="C24396">
        <v>503</v>
      </c>
      <c r="D24396">
        <v>10</v>
      </c>
      <c r="E24396" s="1">
        <v>6.5507655470589597E-21</v>
      </c>
      <c r="F24396" t="s">
        <v>224</v>
      </c>
      <c r="G24396">
        <v>1</v>
      </c>
      <c r="H24396" t="s">
        <v>4858</v>
      </c>
      <c r="I24396" s="3" t="s">
        <v>13</v>
      </c>
    </row>
    <row r="24397" spans="1:9" x14ac:dyDescent="0.25">
      <c r="A24397" t="s">
        <v>42844</v>
      </c>
      <c r="B24397" t="s">
        <v>1181</v>
      </c>
      <c r="C24397">
        <v>483</v>
      </c>
      <c r="D24397">
        <v>10</v>
      </c>
      <c r="E24397" s="1">
        <v>9.6391083513983097E-69</v>
      </c>
      <c r="F24397" t="s">
        <v>1537</v>
      </c>
      <c r="G24397">
        <v>2</v>
      </c>
      <c r="H24397" t="s">
        <v>5995</v>
      </c>
      <c r="I24397" s="3" t="s">
        <v>13</v>
      </c>
    </row>
    <row r="24398" spans="1:9" x14ac:dyDescent="0.25">
      <c r="A24398" t="s">
        <v>42845</v>
      </c>
      <c r="B24398" t="s">
        <v>42846</v>
      </c>
      <c r="C24398">
        <v>485</v>
      </c>
      <c r="D24398">
        <v>10</v>
      </c>
      <c r="E24398" s="1">
        <v>1.6518271333224101E-52</v>
      </c>
      <c r="F24398" t="s">
        <v>1260</v>
      </c>
      <c r="G24398">
        <v>6</v>
      </c>
      <c r="H24398" t="s">
        <v>37661</v>
      </c>
      <c r="I24398" s="3" t="s">
        <v>37662</v>
      </c>
    </row>
    <row r="24399" spans="1:9" x14ac:dyDescent="0.25">
      <c r="A24399" t="s">
        <v>42847</v>
      </c>
      <c r="B24399" t="s">
        <v>21050</v>
      </c>
      <c r="C24399">
        <v>441</v>
      </c>
      <c r="D24399">
        <v>10</v>
      </c>
      <c r="E24399" s="1">
        <v>1.2116985730401301E-50</v>
      </c>
      <c r="F24399" t="s">
        <v>1157</v>
      </c>
      <c r="G24399">
        <v>14</v>
      </c>
      <c r="H24399" t="s">
        <v>42848</v>
      </c>
      <c r="I24399" s="3" t="s">
        <v>152</v>
      </c>
    </row>
    <row r="24400" spans="1:9" x14ac:dyDescent="0.25">
      <c r="A24400" t="s">
        <v>42849</v>
      </c>
      <c r="B24400" t="s">
        <v>18</v>
      </c>
      <c r="C24400">
        <v>471</v>
      </c>
      <c r="D24400">
        <v>0</v>
      </c>
      <c r="G24400">
        <v>0</v>
      </c>
      <c r="H24400" t="s">
        <v>13</v>
      </c>
    </row>
    <row r="24401" spans="1:9" x14ac:dyDescent="0.25">
      <c r="A24401" t="s">
        <v>42850</v>
      </c>
      <c r="B24401" t="s">
        <v>4053</v>
      </c>
      <c r="C24401">
        <v>392</v>
      </c>
      <c r="D24401">
        <v>10</v>
      </c>
      <c r="E24401" s="1">
        <v>7.9026675543876996E-25</v>
      </c>
      <c r="F24401" t="s">
        <v>257</v>
      </c>
      <c r="G24401">
        <v>12</v>
      </c>
      <c r="H24401" t="s">
        <v>42851</v>
      </c>
      <c r="I24401" s="3" t="s">
        <v>4055</v>
      </c>
    </row>
    <row r="24402" spans="1:9" x14ac:dyDescent="0.25">
      <c r="A24402" t="s">
        <v>42852</v>
      </c>
      <c r="B24402" t="s">
        <v>22672</v>
      </c>
      <c r="C24402">
        <v>473</v>
      </c>
      <c r="D24402">
        <v>10</v>
      </c>
      <c r="E24402" s="1">
        <v>2.1854458791106099E-59</v>
      </c>
      <c r="F24402" t="s">
        <v>1353</v>
      </c>
      <c r="G24402">
        <v>7</v>
      </c>
      <c r="H24402" t="s">
        <v>22673</v>
      </c>
      <c r="I24402" s="3" t="s">
        <v>5377</v>
      </c>
    </row>
    <row r="24403" spans="1:9" x14ac:dyDescent="0.25">
      <c r="A24403" t="s">
        <v>42853</v>
      </c>
      <c r="B24403" t="s">
        <v>3559</v>
      </c>
      <c r="C24403">
        <v>447</v>
      </c>
      <c r="D24403">
        <v>10</v>
      </c>
      <c r="E24403" s="1">
        <v>5.7014969361462098E-7</v>
      </c>
      <c r="F24403" t="s">
        <v>1043</v>
      </c>
      <c r="G24403">
        <v>4</v>
      </c>
      <c r="H24403" t="s">
        <v>42854</v>
      </c>
      <c r="I24403" s="3" t="s">
        <v>885</v>
      </c>
    </row>
    <row r="24404" spans="1:9" x14ac:dyDescent="0.25">
      <c r="A24404" t="s">
        <v>42855</v>
      </c>
      <c r="B24404" t="s">
        <v>3988</v>
      </c>
      <c r="C24404">
        <v>425</v>
      </c>
      <c r="D24404">
        <v>10</v>
      </c>
      <c r="E24404" s="1">
        <v>5.33586589683867E-11</v>
      </c>
      <c r="F24404" t="s">
        <v>767</v>
      </c>
      <c r="G24404">
        <v>6</v>
      </c>
      <c r="H24404" t="s">
        <v>3989</v>
      </c>
      <c r="I24404" s="3" t="s">
        <v>2328</v>
      </c>
    </row>
    <row r="24405" spans="1:9" x14ac:dyDescent="0.25">
      <c r="A24405" t="s">
        <v>42856</v>
      </c>
      <c r="B24405" t="s">
        <v>175</v>
      </c>
      <c r="C24405">
        <v>484</v>
      </c>
      <c r="D24405">
        <v>10</v>
      </c>
      <c r="E24405" s="1">
        <v>9.66420200979743E-25</v>
      </c>
      <c r="F24405" t="s">
        <v>6645</v>
      </c>
      <c r="G24405">
        <v>2</v>
      </c>
      <c r="H24405" t="s">
        <v>26450</v>
      </c>
      <c r="I24405" s="3" t="s">
        <v>13</v>
      </c>
    </row>
    <row r="24406" spans="1:9" x14ac:dyDescent="0.25">
      <c r="A24406" t="s">
        <v>42857</v>
      </c>
      <c r="B24406" t="s">
        <v>18</v>
      </c>
      <c r="C24406">
        <v>210</v>
      </c>
      <c r="D24406">
        <v>0</v>
      </c>
      <c r="G24406">
        <v>0</v>
      </c>
      <c r="H24406" t="s">
        <v>13</v>
      </c>
    </row>
    <row r="24407" spans="1:9" x14ac:dyDescent="0.25">
      <c r="A24407" t="s">
        <v>42858</v>
      </c>
      <c r="B24407" t="s">
        <v>18</v>
      </c>
      <c r="C24407">
        <v>316</v>
      </c>
      <c r="D24407">
        <v>0</v>
      </c>
      <c r="G24407">
        <v>0</v>
      </c>
      <c r="H24407" t="s">
        <v>13</v>
      </c>
    </row>
    <row r="24408" spans="1:9" x14ac:dyDescent="0.25">
      <c r="A24408" t="s">
        <v>42859</v>
      </c>
      <c r="B24408" t="s">
        <v>8434</v>
      </c>
      <c r="C24408">
        <v>435</v>
      </c>
      <c r="D24408">
        <v>10</v>
      </c>
      <c r="E24408" s="1">
        <v>3.7155760999872702E-33</v>
      </c>
      <c r="F24408" t="s">
        <v>146</v>
      </c>
      <c r="G24408">
        <v>1</v>
      </c>
      <c r="H24408" t="s">
        <v>8603</v>
      </c>
      <c r="I24408" s="3" t="s">
        <v>13</v>
      </c>
    </row>
    <row r="24409" spans="1:9" x14ac:dyDescent="0.25">
      <c r="A24409" t="s">
        <v>42860</v>
      </c>
      <c r="B24409" t="s">
        <v>175</v>
      </c>
      <c r="C24409">
        <v>428</v>
      </c>
      <c r="D24409">
        <v>10</v>
      </c>
      <c r="E24409" s="1">
        <v>5.6283020255984703E-6</v>
      </c>
      <c r="F24409" t="s">
        <v>3383</v>
      </c>
      <c r="G24409">
        <v>1</v>
      </c>
      <c r="H24409" t="s">
        <v>42861</v>
      </c>
      <c r="I24409" s="3" t="s">
        <v>13</v>
      </c>
    </row>
    <row r="24410" spans="1:9" x14ac:dyDescent="0.25">
      <c r="A24410" t="s">
        <v>42862</v>
      </c>
      <c r="B24410" t="s">
        <v>33665</v>
      </c>
      <c r="C24410">
        <v>434</v>
      </c>
      <c r="D24410">
        <v>10</v>
      </c>
      <c r="E24410" s="1">
        <v>1.6069249318057199E-60</v>
      </c>
      <c r="F24410" t="s">
        <v>3638</v>
      </c>
      <c r="G24410">
        <v>8</v>
      </c>
      <c r="H24410" t="s">
        <v>35092</v>
      </c>
      <c r="I24410" s="3" t="s">
        <v>1267</v>
      </c>
    </row>
    <row r="24411" spans="1:9" x14ac:dyDescent="0.25">
      <c r="A24411" t="s">
        <v>42863</v>
      </c>
      <c r="B24411" t="s">
        <v>18</v>
      </c>
      <c r="C24411">
        <v>430</v>
      </c>
      <c r="D24411">
        <v>0</v>
      </c>
      <c r="G24411">
        <v>0</v>
      </c>
      <c r="H24411" t="s">
        <v>13</v>
      </c>
    </row>
    <row r="24412" spans="1:9" x14ac:dyDescent="0.25">
      <c r="A24412" t="s">
        <v>42864</v>
      </c>
      <c r="B24412" t="s">
        <v>5725</v>
      </c>
      <c r="C24412">
        <v>508</v>
      </c>
      <c r="D24412">
        <v>10</v>
      </c>
      <c r="E24412" s="1">
        <v>3.3342267156818399E-33</v>
      </c>
      <c r="F24412" t="s">
        <v>982</v>
      </c>
      <c r="G24412">
        <v>1</v>
      </c>
      <c r="H24412" t="s">
        <v>1286</v>
      </c>
      <c r="I24412" s="3" t="s">
        <v>13</v>
      </c>
    </row>
    <row r="24413" spans="1:9" x14ac:dyDescent="0.25">
      <c r="A24413" t="s">
        <v>42865</v>
      </c>
      <c r="B24413" t="s">
        <v>9485</v>
      </c>
      <c r="C24413">
        <v>501</v>
      </c>
      <c r="D24413">
        <v>10</v>
      </c>
      <c r="E24413" s="1">
        <v>2.4217738365821098E-25</v>
      </c>
      <c r="F24413" t="s">
        <v>1076</v>
      </c>
      <c r="G24413">
        <v>15</v>
      </c>
      <c r="H24413" t="s">
        <v>42866</v>
      </c>
      <c r="I24413" s="3" t="s">
        <v>9487</v>
      </c>
    </row>
    <row r="24414" spans="1:9" x14ac:dyDescent="0.25">
      <c r="A24414" t="s">
        <v>42867</v>
      </c>
      <c r="B24414" t="s">
        <v>42868</v>
      </c>
      <c r="C24414">
        <v>471</v>
      </c>
      <c r="D24414">
        <v>10</v>
      </c>
      <c r="E24414" s="1">
        <v>4.3205457688101101E-59</v>
      </c>
      <c r="F24414" t="s">
        <v>490</v>
      </c>
      <c r="G24414">
        <v>6</v>
      </c>
      <c r="H24414" t="s">
        <v>42869</v>
      </c>
      <c r="I24414" s="3" t="s">
        <v>42870</v>
      </c>
    </row>
    <row r="24415" spans="1:9" x14ac:dyDescent="0.25">
      <c r="A24415" t="s">
        <v>42871</v>
      </c>
      <c r="B24415" t="s">
        <v>30411</v>
      </c>
      <c r="C24415">
        <v>484</v>
      </c>
      <c r="D24415">
        <v>10</v>
      </c>
      <c r="E24415" s="1">
        <v>4.0780388214352903E-43</v>
      </c>
      <c r="F24415" t="s">
        <v>772</v>
      </c>
      <c r="G24415">
        <v>3</v>
      </c>
      <c r="H24415" t="s">
        <v>30412</v>
      </c>
      <c r="I24415" s="3" t="s">
        <v>656</v>
      </c>
    </row>
    <row r="24416" spans="1:9" x14ac:dyDescent="0.25">
      <c r="A24416" t="s">
        <v>42872</v>
      </c>
      <c r="B24416" t="s">
        <v>2983</v>
      </c>
      <c r="C24416">
        <v>443</v>
      </c>
      <c r="D24416">
        <v>10</v>
      </c>
      <c r="E24416" s="1">
        <v>3.7871221785241897E-9</v>
      </c>
      <c r="F24416" t="s">
        <v>2406</v>
      </c>
      <c r="G24416">
        <v>3</v>
      </c>
      <c r="H24416" t="s">
        <v>27992</v>
      </c>
      <c r="I24416" s="3" t="s">
        <v>13</v>
      </c>
    </row>
    <row r="24417" spans="1:9" x14ac:dyDescent="0.25">
      <c r="A24417" t="s">
        <v>42873</v>
      </c>
      <c r="B24417" t="s">
        <v>35836</v>
      </c>
      <c r="C24417">
        <v>450</v>
      </c>
      <c r="D24417">
        <v>10</v>
      </c>
      <c r="E24417" s="1">
        <v>1.8030795717241499E-38</v>
      </c>
      <c r="F24417" t="s">
        <v>1455</v>
      </c>
      <c r="G24417">
        <v>2</v>
      </c>
      <c r="H24417" t="s">
        <v>7740</v>
      </c>
      <c r="I24417" s="3" t="s">
        <v>13</v>
      </c>
    </row>
    <row r="24418" spans="1:9" x14ac:dyDescent="0.25">
      <c r="A24418" t="s">
        <v>42874</v>
      </c>
      <c r="B24418" t="s">
        <v>10254</v>
      </c>
      <c r="C24418">
        <v>411</v>
      </c>
      <c r="D24418">
        <v>10</v>
      </c>
      <c r="E24418" s="1">
        <v>5.2503867304384598E-3</v>
      </c>
      <c r="F24418" t="s">
        <v>513</v>
      </c>
      <c r="G24418">
        <v>7</v>
      </c>
      <c r="H24418" t="s">
        <v>42875</v>
      </c>
      <c r="I24418" s="3" t="s">
        <v>515</v>
      </c>
    </row>
    <row r="24419" spans="1:9" x14ac:dyDescent="0.25">
      <c r="A24419" t="s">
        <v>42876</v>
      </c>
      <c r="B24419" t="s">
        <v>2705</v>
      </c>
      <c r="C24419">
        <v>474</v>
      </c>
      <c r="D24419">
        <v>10</v>
      </c>
      <c r="E24419" s="1">
        <v>4.7234720283897604E-9</v>
      </c>
      <c r="F24419" t="s">
        <v>51</v>
      </c>
      <c r="G24419">
        <v>0</v>
      </c>
      <c r="H24419" t="s">
        <v>13</v>
      </c>
    </row>
    <row r="24420" spans="1:9" x14ac:dyDescent="0.25">
      <c r="A24420" t="s">
        <v>42877</v>
      </c>
      <c r="B24420" t="s">
        <v>175</v>
      </c>
      <c r="C24420">
        <v>386</v>
      </c>
      <c r="D24420">
        <v>10</v>
      </c>
      <c r="E24420" s="1">
        <v>2.2514105130686399E-38</v>
      </c>
      <c r="F24420" t="s">
        <v>746</v>
      </c>
      <c r="G24420">
        <v>8</v>
      </c>
      <c r="H24420" t="s">
        <v>21975</v>
      </c>
      <c r="I24420" s="3" t="s">
        <v>13</v>
      </c>
    </row>
    <row r="24421" spans="1:9" x14ac:dyDescent="0.25">
      <c r="A24421" t="s">
        <v>42878</v>
      </c>
      <c r="B24421" t="s">
        <v>18</v>
      </c>
      <c r="C24421">
        <v>227</v>
      </c>
      <c r="D24421">
        <v>0</v>
      </c>
      <c r="G24421">
        <v>0</v>
      </c>
      <c r="H24421" t="s">
        <v>13</v>
      </c>
    </row>
    <row r="24422" spans="1:9" x14ac:dyDescent="0.25">
      <c r="A24422" t="s">
        <v>42879</v>
      </c>
      <c r="B24422" t="s">
        <v>2705</v>
      </c>
      <c r="C24422">
        <v>455</v>
      </c>
      <c r="D24422">
        <v>5</v>
      </c>
      <c r="E24422" s="1">
        <v>3.3814719937516301E-3</v>
      </c>
      <c r="F24422" t="s">
        <v>3383</v>
      </c>
      <c r="G24422">
        <v>0</v>
      </c>
      <c r="H24422" t="s">
        <v>13</v>
      </c>
    </row>
    <row r="24423" spans="1:9" x14ac:dyDescent="0.25">
      <c r="A24423" t="s">
        <v>42880</v>
      </c>
      <c r="B24423" t="s">
        <v>11464</v>
      </c>
      <c r="C24423">
        <v>477</v>
      </c>
      <c r="D24423">
        <v>10</v>
      </c>
      <c r="E24423" s="1">
        <v>2.5460981085951399E-26</v>
      </c>
      <c r="F24423" t="s">
        <v>892</v>
      </c>
      <c r="G24423">
        <v>3</v>
      </c>
      <c r="H24423" t="s">
        <v>42881</v>
      </c>
      <c r="I24423" s="3" t="s">
        <v>1920</v>
      </c>
    </row>
    <row r="24424" spans="1:9" x14ac:dyDescent="0.25">
      <c r="A24424" t="s">
        <v>42882</v>
      </c>
      <c r="B24424" t="s">
        <v>34287</v>
      </c>
      <c r="C24424">
        <v>487</v>
      </c>
      <c r="D24424">
        <v>10</v>
      </c>
      <c r="E24424" s="1">
        <v>1.3327408416729799E-9</v>
      </c>
      <c r="F24424" t="s">
        <v>17740</v>
      </c>
      <c r="G24424">
        <v>5</v>
      </c>
      <c r="H24424" t="s">
        <v>42883</v>
      </c>
    </row>
    <row r="24425" spans="1:9" x14ac:dyDescent="0.25">
      <c r="A24425" t="s">
        <v>42884</v>
      </c>
      <c r="B24425" t="s">
        <v>25557</v>
      </c>
      <c r="C24425">
        <v>461</v>
      </c>
      <c r="D24425">
        <v>10</v>
      </c>
      <c r="E24425" s="1">
        <v>3.9164942549075102E-10</v>
      </c>
      <c r="F24425" t="s">
        <v>2107</v>
      </c>
      <c r="G24425">
        <v>0</v>
      </c>
      <c r="H24425" t="s">
        <v>13</v>
      </c>
    </row>
    <row r="24426" spans="1:9" x14ac:dyDescent="0.25">
      <c r="A24426" t="s">
        <v>42885</v>
      </c>
      <c r="B24426" t="s">
        <v>18</v>
      </c>
      <c r="C24426">
        <v>304</v>
      </c>
      <c r="D24426">
        <v>0</v>
      </c>
      <c r="G24426">
        <v>0</v>
      </c>
      <c r="H24426" t="s">
        <v>13</v>
      </c>
    </row>
    <row r="24427" spans="1:9" x14ac:dyDescent="0.25">
      <c r="A24427" t="s">
        <v>42886</v>
      </c>
      <c r="B24427" t="s">
        <v>5542</v>
      </c>
      <c r="C24427">
        <v>451</v>
      </c>
      <c r="D24427">
        <v>10</v>
      </c>
      <c r="E24427" s="1">
        <v>1.5208665341747301E-24</v>
      </c>
      <c r="F24427" t="s">
        <v>5101</v>
      </c>
      <c r="G24427">
        <v>6</v>
      </c>
      <c r="H24427" t="s">
        <v>5543</v>
      </c>
      <c r="I24427" s="3" t="s">
        <v>13</v>
      </c>
    </row>
    <row r="24428" spans="1:9" x14ac:dyDescent="0.25">
      <c r="A24428" t="s">
        <v>42887</v>
      </c>
      <c r="B24428" t="s">
        <v>18</v>
      </c>
      <c r="C24428">
        <v>368</v>
      </c>
      <c r="D24428">
        <v>0</v>
      </c>
      <c r="G24428">
        <v>0</v>
      </c>
      <c r="H24428" t="s">
        <v>13</v>
      </c>
    </row>
    <row r="24429" spans="1:9" x14ac:dyDescent="0.25">
      <c r="A24429" t="s">
        <v>42888</v>
      </c>
      <c r="B24429" t="s">
        <v>42889</v>
      </c>
      <c r="C24429">
        <v>482</v>
      </c>
      <c r="D24429">
        <v>10</v>
      </c>
      <c r="E24429" s="1">
        <v>8.2527765434703905E-73</v>
      </c>
      <c r="F24429" t="s">
        <v>1697</v>
      </c>
      <c r="G24429">
        <v>6</v>
      </c>
      <c r="H24429" t="s">
        <v>14280</v>
      </c>
      <c r="I24429" s="3" t="s">
        <v>14281</v>
      </c>
    </row>
    <row r="24430" spans="1:9" x14ac:dyDescent="0.25">
      <c r="A24430" t="s">
        <v>42890</v>
      </c>
      <c r="B24430" t="s">
        <v>32078</v>
      </c>
      <c r="C24430">
        <v>336</v>
      </c>
      <c r="D24430">
        <v>10</v>
      </c>
      <c r="E24430" s="1">
        <v>2.0224464756312701E-31</v>
      </c>
      <c r="F24430" t="s">
        <v>495</v>
      </c>
      <c r="G24430">
        <v>5</v>
      </c>
      <c r="H24430" t="s">
        <v>38818</v>
      </c>
      <c r="I24430" s="3" t="s">
        <v>11225</v>
      </c>
    </row>
    <row r="24431" spans="1:9" x14ac:dyDescent="0.25">
      <c r="A24431" t="s">
        <v>42891</v>
      </c>
      <c r="B24431" t="s">
        <v>42892</v>
      </c>
      <c r="C24431">
        <v>465</v>
      </c>
      <c r="D24431">
        <v>10</v>
      </c>
      <c r="E24431" s="1">
        <v>8.5722045437981296E-37</v>
      </c>
      <c r="F24431" t="s">
        <v>45</v>
      </c>
      <c r="G24431">
        <v>14</v>
      </c>
      <c r="H24431" t="s">
        <v>42893</v>
      </c>
      <c r="I24431" s="3" t="s">
        <v>42894</v>
      </c>
    </row>
    <row r="24432" spans="1:9" x14ac:dyDescent="0.25">
      <c r="A24432" t="s">
        <v>42895</v>
      </c>
      <c r="B24432" t="s">
        <v>42896</v>
      </c>
      <c r="C24432">
        <v>438</v>
      </c>
      <c r="D24432">
        <v>10</v>
      </c>
      <c r="E24432" s="1">
        <v>1.89503176333578E-53</v>
      </c>
      <c r="F24432" t="s">
        <v>257</v>
      </c>
      <c r="G24432">
        <v>4</v>
      </c>
      <c r="H24432" t="s">
        <v>3360</v>
      </c>
      <c r="I24432" s="3" t="s">
        <v>13</v>
      </c>
    </row>
    <row r="24433" spans="1:9" x14ac:dyDescent="0.25">
      <c r="A24433" t="s">
        <v>42897</v>
      </c>
      <c r="B24433" t="s">
        <v>17454</v>
      </c>
      <c r="C24433">
        <v>478</v>
      </c>
      <c r="D24433">
        <v>8</v>
      </c>
      <c r="E24433" s="1">
        <v>5.3918281423271401E-13</v>
      </c>
      <c r="F24433" t="s">
        <v>34550</v>
      </c>
      <c r="G24433">
        <v>0</v>
      </c>
      <c r="H24433" t="s">
        <v>13</v>
      </c>
    </row>
    <row r="24434" spans="1:9" x14ac:dyDescent="0.25">
      <c r="A24434" t="s">
        <v>42898</v>
      </c>
      <c r="B24434" t="s">
        <v>2952</v>
      </c>
      <c r="C24434">
        <v>342</v>
      </c>
      <c r="D24434">
        <v>10</v>
      </c>
      <c r="E24434" s="1">
        <v>2.0101079206712799E-21</v>
      </c>
      <c r="F24434" t="s">
        <v>963</v>
      </c>
      <c r="G24434">
        <v>2</v>
      </c>
      <c r="H24434" t="s">
        <v>6039</v>
      </c>
      <c r="I24434" s="3" t="s">
        <v>13</v>
      </c>
    </row>
    <row r="24435" spans="1:9" x14ac:dyDescent="0.25">
      <c r="A24435" t="s">
        <v>42899</v>
      </c>
      <c r="B24435" t="s">
        <v>4386</v>
      </c>
      <c r="C24435">
        <v>481</v>
      </c>
      <c r="D24435">
        <v>4</v>
      </c>
      <c r="E24435" s="1">
        <v>3.3538927092679898E-41</v>
      </c>
      <c r="F24435" t="s">
        <v>38529</v>
      </c>
      <c r="G24435">
        <v>4</v>
      </c>
      <c r="H24435" t="s">
        <v>6888</v>
      </c>
      <c r="I24435" s="3" t="s">
        <v>13</v>
      </c>
    </row>
    <row r="24436" spans="1:9" x14ac:dyDescent="0.25">
      <c r="A24436" t="s">
        <v>42900</v>
      </c>
      <c r="B24436" t="s">
        <v>15377</v>
      </c>
      <c r="C24436">
        <v>449</v>
      </c>
      <c r="D24436">
        <v>10</v>
      </c>
      <c r="E24436" s="1">
        <v>2.1200563258001101E-55</v>
      </c>
      <c r="F24436" t="s">
        <v>1432</v>
      </c>
      <c r="G24436">
        <v>3</v>
      </c>
      <c r="H24436" t="s">
        <v>16746</v>
      </c>
      <c r="I24436" s="3" t="s">
        <v>1587</v>
      </c>
    </row>
    <row r="24437" spans="1:9" x14ac:dyDescent="0.25">
      <c r="A24437" t="s">
        <v>42901</v>
      </c>
      <c r="B24437" t="s">
        <v>28957</v>
      </c>
      <c r="C24437">
        <v>464</v>
      </c>
      <c r="D24437">
        <v>2</v>
      </c>
      <c r="E24437" s="1">
        <v>0.58035023653143403</v>
      </c>
      <c r="F24437" t="s">
        <v>4001</v>
      </c>
      <c r="G24437">
        <v>0</v>
      </c>
      <c r="H24437" t="s">
        <v>13</v>
      </c>
    </row>
    <row r="24438" spans="1:9" x14ac:dyDescent="0.25">
      <c r="A24438" t="s">
        <v>42902</v>
      </c>
      <c r="B24438" t="s">
        <v>5579</v>
      </c>
      <c r="C24438">
        <v>439</v>
      </c>
      <c r="D24438">
        <v>7</v>
      </c>
      <c r="E24438" s="1">
        <v>2.9448901046617899E-6</v>
      </c>
      <c r="F24438" s="2">
        <v>607142857142857</v>
      </c>
      <c r="G24438">
        <v>0</v>
      </c>
      <c r="H24438" t="s">
        <v>13</v>
      </c>
    </row>
    <row r="24439" spans="1:9" x14ac:dyDescent="0.25">
      <c r="A24439" t="s">
        <v>42903</v>
      </c>
      <c r="B24439" t="s">
        <v>31537</v>
      </c>
      <c r="C24439">
        <v>484</v>
      </c>
      <c r="D24439">
        <v>10</v>
      </c>
      <c r="E24439" s="1">
        <v>1.91005540128879E-48</v>
      </c>
      <c r="F24439" t="s">
        <v>591</v>
      </c>
      <c r="G24439">
        <v>4</v>
      </c>
      <c r="H24439" t="s">
        <v>42904</v>
      </c>
      <c r="I24439" s="3" t="s">
        <v>4482</v>
      </c>
    </row>
    <row r="24440" spans="1:9" x14ac:dyDescent="0.25">
      <c r="A24440" t="s">
        <v>42905</v>
      </c>
      <c r="B24440" t="s">
        <v>3520</v>
      </c>
      <c r="C24440">
        <v>429</v>
      </c>
      <c r="D24440">
        <v>10</v>
      </c>
      <c r="E24440" s="1">
        <v>2.0532953845406701E-52</v>
      </c>
      <c r="F24440" t="s">
        <v>932</v>
      </c>
      <c r="G24440">
        <v>4</v>
      </c>
      <c r="H24440" t="s">
        <v>3389</v>
      </c>
      <c r="I24440" s="3" t="s">
        <v>13</v>
      </c>
    </row>
    <row r="24441" spans="1:9" x14ac:dyDescent="0.25">
      <c r="A24441" t="s">
        <v>42906</v>
      </c>
      <c r="B24441" t="s">
        <v>2386</v>
      </c>
      <c r="C24441">
        <v>460</v>
      </c>
      <c r="D24441">
        <v>10</v>
      </c>
      <c r="E24441" s="1">
        <v>2.4772187870324101E-20</v>
      </c>
      <c r="F24441" t="s">
        <v>959</v>
      </c>
      <c r="G24441">
        <v>3</v>
      </c>
      <c r="H24441" t="s">
        <v>23093</v>
      </c>
      <c r="I24441" s="3" t="s">
        <v>13</v>
      </c>
    </row>
    <row r="24442" spans="1:9" x14ac:dyDescent="0.25">
      <c r="A24442" t="s">
        <v>42907</v>
      </c>
      <c r="B24442" t="s">
        <v>175</v>
      </c>
      <c r="C24442">
        <v>344</v>
      </c>
      <c r="D24442">
        <v>10</v>
      </c>
      <c r="E24442" s="1">
        <v>1.8287962288494299E-8</v>
      </c>
      <c r="F24442" t="s">
        <v>1011</v>
      </c>
      <c r="G24442">
        <v>1</v>
      </c>
      <c r="H24442" t="s">
        <v>2935</v>
      </c>
      <c r="I24442" s="3" t="s">
        <v>13</v>
      </c>
    </row>
    <row r="24443" spans="1:9" x14ac:dyDescent="0.25">
      <c r="A24443" t="s">
        <v>42908</v>
      </c>
      <c r="B24443" t="s">
        <v>42909</v>
      </c>
      <c r="C24443">
        <v>501</v>
      </c>
      <c r="D24443">
        <v>10</v>
      </c>
      <c r="E24443" s="1">
        <v>3.6957047948607398E-13</v>
      </c>
      <c r="F24443" t="s">
        <v>2899</v>
      </c>
      <c r="G24443">
        <v>10</v>
      </c>
      <c r="H24443" t="s">
        <v>42910</v>
      </c>
      <c r="I24443" s="3" t="s">
        <v>13</v>
      </c>
    </row>
    <row r="24444" spans="1:9" x14ac:dyDescent="0.25">
      <c r="A24444" t="s">
        <v>42911</v>
      </c>
      <c r="B24444" t="s">
        <v>5782</v>
      </c>
      <c r="C24444">
        <v>446</v>
      </c>
      <c r="D24444">
        <v>10</v>
      </c>
      <c r="E24444" s="1">
        <v>1.9455836169253899E-29</v>
      </c>
      <c r="F24444" t="s">
        <v>3343</v>
      </c>
      <c r="G24444">
        <v>4</v>
      </c>
      <c r="H24444" t="s">
        <v>34833</v>
      </c>
    </row>
    <row r="24445" spans="1:9" x14ac:dyDescent="0.25">
      <c r="A24445" t="s">
        <v>42912</v>
      </c>
      <c r="B24445" t="s">
        <v>16624</v>
      </c>
      <c r="C24445">
        <v>519</v>
      </c>
      <c r="D24445">
        <v>10</v>
      </c>
      <c r="E24445" s="1">
        <v>1.87327742144238E-21</v>
      </c>
      <c r="F24445" t="s">
        <v>341</v>
      </c>
      <c r="G24445">
        <v>4</v>
      </c>
      <c r="H24445" t="s">
        <v>20192</v>
      </c>
      <c r="I24445" s="3" t="s">
        <v>13</v>
      </c>
    </row>
    <row r="24446" spans="1:9" x14ac:dyDescent="0.25">
      <c r="A24446" t="s">
        <v>42913</v>
      </c>
      <c r="B24446" t="s">
        <v>18</v>
      </c>
      <c r="C24446">
        <v>438</v>
      </c>
      <c r="D24446">
        <v>0</v>
      </c>
      <c r="G24446">
        <v>0</v>
      </c>
      <c r="H24446" t="s">
        <v>13</v>
      </c>
    </row>
    <row r="24447" spans="1:9" x14ac:dyDescent="0.25">
      <c r="A24447" t="s">
        <v>42914</v>
      </c>
      <c r="B24447" t="s">
        <v>18654</v>
      </c>
      <c r="C24447">
        <v>455</v>
      </c>
      <c r="D24447">
        <v>10</v>
      </c>
      <c r="E24447" s="1">
        <v>2.4121112894819599E-17</v>
      </c>
      <c r="F24447" t="s">
        <v>45</v>
      </c>
      <c r="G24447">
        <v>4</v>
      </c>
      <c r="H24447" t="s">
        <v>8188</v>
      </c>
      <c r="I24447" s="3" t="s">
        <v>13</v>
      </c>
    </row>
    <row r="24448" spans="1:9" x14ac:dyDescent="0.25">
      <c r="A24448" t="s">
        <v>42915</v>
      </c>
      <c r="B24448" t="s">
        <v>11265</v>
      </c>
      <c r="C24448">
        <v>463</v>
      </c>
      <c r="D24448">
        <v>10</v>
      </c>
      <c r="E24448" s="1">
        <v>6.3868295442592503E-16</v>
      </c>
      <c r="F24448" t="s">
        <v>459</v>
      </c>
      <c r="G24448">
        <v>3</v>
      </c>
      <c r="H24448" t="s">
        <v>11266</v>
      </c>
      <c r="I24448" s="3" t="s">
        <v>13</v>
      </c>
    </row>
    <row r="24449" spans="1:9" x14ac:dyDescent="0.25">
      <c r="A24449" t="s">
        <v>42916</v>
      </c>
      <c r="B24449" t="s">
        <v>25334</v>
      </c>
      <c r="C24449">
        <v>480</v>
      </c>
      <c r="D24449">
        <v>10</v>
      </c>
      <c r="E24449" s="1">
        <v>9.1384500330899198E-57</v>
      </c>
      <c r="F24449" t="s">
        <v>490</v>
      </c>
      <c r="G24449">
        <v>0</v>
      </c>
      <c r="H24449" t="s">
        <v>13</v>
      </c>
    </row>
    <row r="24450" spans="1:9" x14ac:dyDescent="0.25">
      <c r="A24450" t="s">
        <v>42917</v>
      </c>
      <c r="B24450" t="s">
        <v>1320</v>
      </c>
      <c r="C24450">
        <v>272</v>
      </c>
      <c r="D24450">
        <v>10</v>
      </c>
      <c r="E24450" s="1">
        <v>1.15916588822735E-10</v>
      </c>
      <c r="F24450" t="s">
        <v>2761</v>
      </c>
      <c r="G24450">
        <v>2</v>
      </c>
      <c r="H24450" t="s">
        <v>42918</v>
      </c>
      <c r="I24450" s="3" t="s">
        <v>13</v>
      </c>
    </row>
    <row r="24451" spans="1:9" x14ac:dyDescent="0.25">
      <c r="A24451" t="s">
        <v>42919</v>
      </c>
      <c r="B24451" t="s">
        <v>4904</v>
      </c>
      <c r="C24451">
        <v>456</v>
      </c>
      <c r="D24451">
        <v>10</v>
      </c>
      <c r="E24451" s="1">
        <v>1.9332206509820601E-36</v>
      </c>
      <c r="F24451" t="s">
        <v>2573</v>
      </c>
      <c r="G24451">
        <v>0</v>
      </c>
      <c r="H24451" t="s">
        <v>13</v>
      </c>
    </row>
    <row r="24452" spans="1:9" x14ac:dyDescent="0.25">
      <c r="A24452" t="s">
        <v>42920</v>
      </c>
      <c r="B24452" t="s">
        <v>19205</v>
      </c>
      <c r="C24452">
        <v>461</v>
      </c>
      <c r="D24452">
        <v>10</v>
      </c>
      <c r="E24452" s="1">
        <v>1.5249164066910301E-58</v>
      </c>
      <c r="F24452" t="s">
        <v>332</v>
      </c>
      <c r="G24452">
        <v>2</v>
      </c>
      <c r="H24452" t="s">
        <v>4458</v>
      </c>
      <c r="I24452" s="3" t="s">
        <v>13</v>
      </c>
    </row>
    <row r="24453" spans="1:9" x14ac:dyDescent="0.25">
      <c r="A24453" t="s">
        <v>42921</v>
      </c>
      <c r="B24453" t="s">
        <v>2177</v>
      </c>
      <c r="C24453">
        <v>468</v>
      </c>
      <c r="D24453">
        <v>10</v>
      </c>
      <c r="E24453" s="1">
        <v>7.3931123201922305E-73</v>
      </c>
      <c r="F24453" t="s">
        <v>359</v>
      </c>
      <c r="G24453">
        <v>4</v>
      </c>
      <c r="H24453" t="s">
        <v>23213</v>
      </c>
      <c r="I24453" s="3" t="s">
        <v>2180</v>
      </c>
    </row>
    <row r="24454" spans="1:9" x14ac:dyDescent="0.25">
      <c r="A24454" t="s">
        <v>42922</v>
      </c>
      <c r="B24454" t="s">
        <v>5461</v>
      </c>
      <c r="C24454">
        <v>275</v>
      </c>
      <c r="D24454">
        <v>10</v>
      </c>
      <c r="E24454" s="1">
        <v>3.6307815978533601E-27</v>
      </c>
      <c r="F24454" t="s">
        <v>130</v>
      </c>
      <c r="G24454">
        <v>4</v>
      </c>
      <c r="H24454" t="s">
        <v>15021</v>
      </c>
      <c r="I24454" s="3" t="s">
        <v>13</v>
      </c>
    </row>
    <row r="24455" spans="1:9" x14ac:dyDescent="0.25">
      <c r="A24455" t="s">
        <v>42923</v>
      </c>
      <c r="B24455" t="s">
        <v>4623</v>
      </c>
      <c r="C24455">
        <v>409</v>
      </c>
      <c r="D24455">
        <v>10</v>
      </c>
      <c r="E24455" s="1">
        <v>5.38645842906973E-45</v>
      </c>
      <c r="F24455" t="s">
        <v>788</v>
      </c>
      <c r="G24455">
        <v>7</v>
      </c>
      <c r="H24455" t="s">
        <v>4624</v>
      </c>
      <c r="I24455" s="3" t="s">
        <v>13</v>
      </c>
    </row>
    <row r="24456" spans="1:9" x14ac:dyDescent="0.25">
      <c r="A24456" t="s">
        <v>42924</v>
      </c>
      <c r="B24456" t="s">
        <v>18</v>
      </c>
      <c r="C24456">
        <v>339</v>
      </c>
      <c r="D24456">
        <v>0</v>
      </c>
      <c r="G24456">
        <v>0</v>
      </c>
      <c r="H24456" t="s">
        <v>13</v>
      </c>
    </row>
    <row r="24457" spans="1:9" x14ac:dyDescent="0.25">
      <c r="A24457" t="s">
        <v>42925</v>
      </c>
      <c r="B24457" t="s">
        <v>18</v>
      </c>
      <c r="C24457">
        <v>351</v>
      </c>
      <c r="D24457">
        <v>0</v>
      </c>
      <c r="G24457">
        <v>0</v>
      </c>
      <c r="H24457" t="s">
        <v>13</v>
      </c>
    </row>
    <row r="24458" spans="1:9" x14ac:dyDescent="0.25">
      <c r="A24458" t="s">
        <v>42926</v>
      </c>
      <c r="B24458" t="s">
        <v>18</v>
      </c>
      <c r="C24458">
        <v>388</v>
      </c>
      <c r="D24458">
        <v>0</v>
      </c>
      <c r="G24458">
        <v>0</v>
      </c>
      <c r="H24458" t="s">
        <v>13</v>
      </c>
    </row>
    <row r="24459" spans="1:9" x14ac:dyDescent="0.25">
      <c r="A24459" t="s">
        <v>42927</v>
      </c>
      <c r="B24459" t="s">
        <v>2952</v>
      </c>
      <c r="C24459">
        <v>470</v>
      </c>
      <c r="D24459">
        <v>10</v>
      </c>
      <c r="E24459" s="1">
        <v>3.6704151798276602E-35</v>
      </c>
      <c r="F24459" t="s">
        <v>1711</v>
      </c>
      <c r="G24459">
        <v>2</v>
      </c>
      <c r="H24459" t="s">
        <v>4138</v>
      </c>
      <c r="I24459" s="3" t="s">
        <v>13</v>
      </c>
    </row>
    <row r="24460" spans="1:9" x14ac:dyDescent="0.25">
      <c r="A24460" t="s">
        <v>42928</v>
      </c>
      <c r="B24460" t="s">
        <v>42929</v>
      </c>
      <c r="C24460">
        <v>494</v>
      </c>
      <c r="D24460">
        <v>10</v>
      </c>
      <c r="E24460" s="1">
        <v>3.81458352873326E-52</v>
      </c>
      <c r="F24460" t="s">
        <v>1233</v>
      </c>
      <c r="G24460">
        <v>6</v>
      </c>
      <c r="H24460" t="s">
        <v>42930</v>
      </c>
      <c r="I24460" s="3" t="s">
        <v>2034</v>
      </c>
    </row>
    <row r="24461" spans="1:9" x14ac:dyDescent="0.25">
      <c r="A24461" t="s">
        <v>42931</v>
      </c>
      <c r="B24461" t="s">
        <v>25867</v>
      </c>
      <c r="C24461">
        <v>412</v>
      </c>
      <c r="D24461">
        <v>10</v>
      </c>
      <c r="E24461" s="1">
        <v>4.8275223553305499E-49</v>
      </c>
      <c r="F24461" t="s">
        <v>2436</v>
      </c>
      <c r="G24461">
        <v>2</v>
      </c>
      <c r="H24461" t="s">
        <v>25868</v>
      </c>
      <c r="I24461" s="3" t="s">
        <v>13</v>
      </c>
    </row>
    <row r="24462" spans="1:9" x14ac:dyDescent="0.25">
      <c r="A24462" t="s">
        <v>42932</v>
      </c>
      <c r="B24462" t="s">
        <v>24537</v>
      </c>
      <c r="C24462">
        <v>511</v>
      </c>
      <c r="D24462">
        <v>9</v>
      </c>
      <c r="E24462" s="1">
        <v>3.3100810099448202E-4</v>
      </c>
      <c r="F24462" s="2">
        <v>75111111111111.094</v>
      </c>
      <c r="G24462">
        <v>5</v>
      </c>
      <c r="H24462" t="s">
        <v>42933</v>
      </c>
      <c r="I24462" s="3" t="s">
        <v>13</v>
      </c>
    </row>
    <row r="24463" spans="1:9" x14ac:dyDescent="0.25">
      <c r="A24463" t="s">
        <v>42934</v>
      </c>
      <c r="B24463" t="s">
        <v>1178</v>
      </c>
      <c r="C24463">
        <v>348</v>
      </c>
      <c r="D24463">
        <v>10</v>
      </c>
      <c r="E24463" s="1">
        <v>3.17523207082931E-37</v>
      </c>
      <c r="F24463" t="s">
        <v>2479</v>
      </c>
      <c r="G24463">
        <v>5</v>
      </c>
      <c r="H24463" t="s">
        <v>17562</v>
      </c>
      <c r="I24463" s="3" t="s">
        <v>318</v>
      </c>
    </row>
    <row r="24464" spans="1:9" x14ac:dyDescent="0.25">
      <c r="A24464" t="s">
        <v>42935</v>
      </c>
      <c r="B24464" t="s">
        <v>6692</v>
      </c>
      <c r="C24464">
        <v>477</v>
      </c>
      <c r="D24464">
        <v>10</v>
      </c>
      <c r="E24464" s="1">
        <v>2.37639464937057E-54</v>
      </c>
      <c r="F24464" t="s">
        <v>932</v>
      </c>
      <c r="G24464">
        <v>5</v>
      </c>
      <c r="H24464" t="s">
        <v>42936</v>
      </c>
      <c r="I24464" s="3" t="s">
        <v>13</v>
      </c>
    </row>
    <row r="24465" spans="1:9" x14ac:dyDescent="0.25">
      <c r="A24465" t="s">
        <v>42937</v>
      </c>
      <c r="B24465" t="s">
        <v>18</v>
      </c>
      <c r="C24465">
        <v>510</v>
      </c>
      <c r="D24465">
        <v>0</v>
      </c>
      <c r="G24465">
        <v>0</v>
      </c>
      <c r="H24465" t="s">
        <v>13</v>
      </c>
    </row>
    <row r="24466" spans="1:9" x14ac:dyDescent="0.25">
      <c r="A24466" t="s">
        <v>42938</v>
      </c>
      <c r="B24466" t="s">
        <v>4255</v>
      </c>
      <c r="C24466">
        <v>418</v>
      </c>
      <c r="D24466">
        <v>10</v>
      </c>
      <c r="E24466" s="1">
        <v>2.7388958173987201E-20</v>
      </c>
      <c r="F24466" t="s">
        <v>2431</v>
      </c>
      <c r="G24466">
        <v>1</v>
      </c>
      <c r="H24466" t="s">
        <v>4256</v>
      </c>
      <c r="I24466" s="3" t="s">
        <v>13</v>
      </c>
    </row>
    <row r="24467" spans="1:9" x14ac:dyDescent="0.25">
      <c r="A24467" t="s">
        <v>42939</v>
      </c>
      <c r="B24467" t="s">
        <v>42940</v>
      </c>
      <c r="C24467">
        <v>450</v>
      </c>
      <c r="D24467">
        <v>10</v>
      </c>
      <c r="E24467" s="1">
        <v>1.9823702066449199E-32</v>
      </c>
      <c r="F24467" t="s">
        <v>2406</v>
      </c>
      <c r="G24467">
        <v>4</v>
      </c>
      <c r="H24467" t="s">
        <v>42941</v>
      </c>
      <c r="I24467" s="3" t="s">
        <v>13</v>
      </c>
    </row>
    <row r="24468" spans="1:9" x14ac:dyDescent="0.25">
      <c r="A24468" t="s">
        <v>42942</v>
      </c>
      <c r="B24468" t="s">
        <v>13929</v>
      </c>
      <c r="C24468">
        <v>485</v>
      </c>
      <c r="D24468">
        <v>10</v>
      </c>
      <c r="E24468" s="1">
        <v>1.03463862873125E-54</v>
      </c>
      <c r="F24468" t="s">
        <v>833</v>
      </c>
      <c r="G24468">
        <v>1</v>
      </c>
      <c r="H24468" t="s">
        <v>4858</v>
      </c>
      <c r="I24468" s="3" t="s">
        <v>13</v>
      </c>
    </row>
    <row r="24469" spans="1:9" x14ac:dyDescent="0.25">
      <c r="A24469" t="s">
        <v>42943</v>
      </c>
      <c r="B24469" t="s">
        <v>18</v>
      </c>
      <c r="C24469">
        <v>293</v>
      </c>
      <c r="D24469">
        <v>0</v>
      </c>
      <c r="G24469">
        <v>0</v>
      </c>
      <c r="H24469" t="s">
        <v>13</v>
      </c>
    </row>
    <row r="24470" spans="1:9" x14ac:dyDescent="0.25">
      <c r="A24470" t="s">
        <v>42944</v>
      </c>
      <c r="B24470" t="s">
        <v>18</v>
      </c>
      <c r="C24470">
        <v>369</v>
      </c>
      <c r="D24470">
        <v>0</v>
      </c>
      <c r="G24470">
        <v>0</v>
      </c>
      <c r="H24470" t="s">
        <v>13</v>
      </c>
    </row>
    <row r="24471" spans="1:9" x14ac:dyDescent="0.25">
      <c r="A24471" t="s">
        <v>42945</v>
      </c>
      <c r="B24471" t="s">
        <v>18</v>
      </c>
      <c r="C24471">
        <v>322</v>
      </c>
      <c r="D24471">
        <v>0</v>
      </c>
      <c r="G24471">
        <v>0</v>
      </c>
      <c r="H24471" t="s">
        <v>13</v>
      </c>
    </row>
    <row r="24472" spans="1:9" x14ac:dyDescent="0.25">
      <c r="A24472" t="s">
        <v>42946</v>
      </c>
      <c r="B24472" t="s">
        <v>22366</v>
      </c>
      <c r="C24472">
        <v>476</v>
      </c>
      <c r="D24472">
        <v>10</v>
      </c>
      <c r="E24472" s="1">
        <v>3.5583940590587899E-65</v>
      </c>
      <c r="F24472" t="s">
        <v>1299</v>
      </c>
      <c r="G24472">
        <v>5</v>
      </c>
      <c r="H24472" t="s">
        <v>22367</v>
      </c>
      <c r="I24472" s="3" t="s">
        <v>14910</v>
      </c>
    </row>
    <row r="24473" spans="1:9" x14ac:dyDescent="0.25">
      <c r="A24473" t="s">
        <v>42947</v>
      </c>
      <c r="B24473" t="s">
        <v>10495</v>
      </c>
      <c r="C24473">
        <v>452</v>
      </c>
      <c r="D24473">
        <v>10</v>
      </c>
      <c r="E24473" s="1">
        <v>8.6159973532905307E-28</v>
      </c>
      <c r="F24473" t="s">
        <v>788</v>
      </c>
      <c r="G24473">
        <v>6</v>
      </c>
      <c r="H24473" t="s">
        <v>10496</v>
      </c>
      <c r="I24473" s="3" t="s">
        <v>885</v>
      </c>
    </row>
    <row r="24474" spans="1:9" x14ac:dyDescent="0.25">
      <c r="A24474" t="s">
        <v>42948</v>
      </c>
      <c r="B24474" t="s">
        <v>535</v>
      </c>
      <c r="C24474">
        <v>449</v>
      </c>
      <c r="D24474">
        <v>10</v>
      </c>
      <c r="E24474" s="1">
        <v>3.98881441322341E-44</v>
      </c>
      <c r="F24474" t="s">
        <v>2406</v>
      </c>
      <c r="G24474">
        <v>1</v>
      </c>
      <c r="H24474" t="s">
        <v>22</v>
      </c>
      <c r="I24474" s="3" t="s">
        <v>13</v>
      </c>
    </row>
    <row r="24475" spans="1:9" x14ac:dyDescent="0.25">
      <c r="A24475" t="s">
        <v>42949</v>
      </c>
      <c r="B24475" t="s">
        <v>20596</v>
      </c>
      <c r="C24475">
        <v>491</v>
      </c>
      <c r="D24475">
        <v>10</v>
      </c>
      <c r="E24475" s="1">
        <v>1.1033591596587499E-3</v>
      </c>
      <c r="F24475" t="s">
        <v>1455</v>
      </c>
      <c r="G24475">
        <v>6</v>
      </c>
      <c r="H24475" t="s">
        <v>42950</v>
      </c>
      <c r="I24475" s="3" t="s">
        <v>13</v>
      </c>
    </row>
    <row r="24476" spans="1:9" x14ac:dyDescent="0.25">
      <c r="A24476" t="s">
        <v>42951</v>
      </c>
      <c r="B24476" t="s">
        <v>42952</v>
      </c>
      <c r="C24476">
        <v>483</v>
      </c>
      <c r="D24476">
        <v>10</v>
      </c>
      <c r="E24476" s="1">
        <v>2.8496272793279599E-57</v>
      </c>
      <c r="F24476" t="s">
        <v>379</v>
      </c>
      <c r="G24476">
        <v>5</v>
      </c>
      <c r="H24476" t="s">
        <v>42953</v>
      </c>
      <c r="I24476" s="3" t="s">
        <v>515</v>
      </c>
    </row>
    <row r="24477" spans="1:9" x14ac:dyDescent="0.25">
      <c r="A24477" t="s">
        <v>42954</v>
      </c>
      <c r="B24477" t="s">
        <v>22642</v>
      </c>
      <c r="C24477">
        <v>412</v>
      </c>
      <c r="D24477">
        <v>10</v>
      </c>
      <c r="E24477" s="1">
        <v>3.85178183415412E-22</v>
      </c>
      <c r="F24477" t="s">
        <v>4699</v>
      </c>
      <c r="G24477">
        <v>1</v>
      </c>
      <c r="H24477" t="s">
        <v>4066</v>
      </c>
    </row>
    <row r="24478" spans="1:9" x14ac:dyDescent="0.25">
      <c r="A24478" t="s">
        <v>42955</v>
      </c>
      <c r="B24478" t="s">
        <v>18</v>
      </c>
      <c r="C24478">
        <v>312</v>
      </c>
      <c r="D24478">
        <v>0</v>
      </c>
      <c r="G24478">
        <v>0</v>
      </c>
      <c r="H24478" t="s">
        <v>13</v>
      </c>
    </row>
    <row r="24479" spans="1:9" x14ac:dyDescent="0.25">
      <c r="A24479" t="s">
        <v>42956</v>
      </c>
      <c r="B24479" t="s">
        <v>18</v>
      </c>
      <c r="C24479">
        <v>484</v>
      </c>
      <c r="D24479">
        <v>0</v>
      </c>
      <c r="G24479">
        <v>0</v>
      </c>
      <c r="H24479" t="s">
        <v>13</v>
      </c>
    </row>
    <row r="24480" spans="1:9" x14ac:dyDescent="0.25">
      <c r="A24480" t="s">
        <v>42957</v>
      </c>
      <c r="B24480" t="s">
        <v>42958</v>
      </c>
      <c r="C24480">
        <v>354</v>
      </c>
      <c r="D24480">
        <v>10</v>
      </c>
      <c r="E24480" s="1">
        <v>1.24986634436806E-17</v>
      </c>
      <c r="F24480" t="s">
        <v>1013</v>
      </c>
      <c r="G24480">
        <v>1</v>
      </c>
      <c r="H24480" t="s">
        <v>837</v>
      </c>
      <c r="I24480" s="3" t="s">
        <v>13</v>
      </c>
    </row>
    <row r="24481" spans="1:9" x14ac:dyDescent="0.25">
      <c r="A24481" t="s">
        <v>42959</v>
      </c>
      <c r="B24481" t="s">
        <v>7086</v>
      </c>
      <c r="C24481">
        <v>471</v>
      </c>
      <c r="D24481">
        <v>10</v>
      </c>
      <c r="E24481" s="1">
        <v>3.8953973147598099E-46</v>
      </c>
      <c r="F24481" t="s">
        <v>432</v>
      </c>
      <c r="G24481">
        <v>5</v>
      </c>
      <c r="H24481" t="s">
        <v>12721</v>
      </c>
      <c r="I24481" s="3" t="s">
        <v>13</v>
      </c>
    </row>
    <row r="24482" spans="1:9" x14ac:dyDescent="0.25">
      <c r="A24482" t="s">
        <v>42960</v>
      </c>
      <c r="B24482" t="s">
        <v>175</v>
      </c>
      <c r="C24482">
        <v>488</v>
      </c>
      <c r="D24482">
        <v>10</v>
      </c>
      <c r="E24482" s="1">
        <v>7.4368700569407298E-25</v>
      </c>
      <c r="F24482" t="s">
        <v>525</v>
      </c>
      <c r="G24482">
        <v>2</v>
      </c>
      <c r="H24482" t="s">
        <v>2425</v>
      </c>
    </row>
    <row r="24483" spans="1:9" x14ac:dyDescent="0.25">
      <c r="A24483" t="s">
        <v>42961</v>
      </c>
      <c r="B24483" t="s">
        <v>23264</v>
      </c>
      <c r="C24483">
        <v>513</v>
      </c>
      <c r="D24483">
        <v>10</v>
      </c>
      <c r="E24483" s="1">
        <v>4.7576272082853997E-20</v>
      </c>
      <c r="F24483" t="s">
        <v>13293</v>
      </c>
      <c r="G24483">
        <v>0</v>
      </c>
      <c r="H24483" t="s">
        <v>13</v>
      </c>
    </row>
    <row r="24484" spans="1:9" x14ac:dyDescent="0.25">
      <c r="A24484" t="s">
        <v>42962</v>
      </c>
      <c r="B24484" t="s">
        <v>2569</v>
      </c>
      <c r="C24484">
        <v>514</v>
      </c>
      <c r="D24484">
        <v>10</v>
      </c>
      <c r="E24484" s="1">
        <v>7.0968821505479295E-7</v>
      </c>
      <c r="F24484" t="s">
        <v>2606</v>
      </c>
      <c r="G24484">
        <v>5</v>
      </c>
      <c r="H24484" t="s">
        <v>42963</v>
      </c>
      <c r="I24484" s="3" t="s">
        <v>318</v>
      </c>
    </row>
    <row r="24485" spans="1:9" x14ac:dyDescent="0.25">
      <c r="A24485" t="s">
        <v>42964</v>
      </c>
      <c r="B24485" t="s">
        <v>18</v>
      </c>
      <c r="C24485">
        <v>506</v>
      </c>
      <c r="D24485">
        <v>0</v>
      </c>
      <c r="G24485">
        <v>0</v>
      </c>
      <c r="H24485" t="s">
        <v>13</v>
      </c>
    </row>
    <row r="24486" spans="1:9" x14ac:dyDescent="0.25">
      <c r="A24486" t="s">
        <v>42965</v>
      </c>
      <c r="B24486" t="s">
        <v>2705</v>
      </c>
      <c r="C24486">
        <v>518</v>
      </c>
      <c r="D24486">
        <v>7</v>
      </c>
      <c r="E24486" s="1">
        <v>1.31910258511534</v>
      </c>
      <c r="F24486" s="2">
        <v>548571428571428</v>
      </c>
      <c r="G24486">
        <v>0</v>
      </c>
      <c r="H24486" t="s">
        <v>13</v>
      </c>
    </row>
    <row r="24487" spans="1:9" x14ac:dyDescent="0.25">
      <c r="A24487" t="s">
        <v>42966</v>
      </c>
      <c r="B24487" t="s">
        <v>18</v>
      </c>
      <c r="C24487">
        <v>527</v>
      </c>
      <c r="D24487">
        <v>0</v>
      </c>
      <c r="G24487">
        <v>0</v>
      </c>
      <c r="H24487" t="s">
        <v>13</v>
      </c>
    </row>
    <row r="24488" spans="1:9" x14ac:dyDescent="0.25">
      <c r="A24488" t="s">
        <v>42967</v>
      </c>
      <c r="B24488" t="s">
        <v>42968</v>
      </c>
      <c r="C24488">
        <v>438</v>
      </c>
      <c r="D24488">
        <v>10</v>
      </c>
      <c r="E24488" s="1">
        <v>1.4239191382561699E-48</v>
      </c>
      <c r="F24488" t="s">
        <v>1233</v>
      </c>
      <c r="G24488">
        <v>8</v>
      </c>
      <c r="H24488" t="s">
        <v>42969</v>
      </c>
      <c r="I24488" s="3" t="s">
        <v>12656</v>
      </c>
    </row>
    <row r="24489" spans="1:9" x14ac:dyDescent="0.25">
      <c r="A24489" t="s">
        <v>42970</v>
      </c>
      <c r="B24489" t="s">
        <v>18</v>
      </c>
      <c r="C24489">
        <v>366</v>
      </c>
      <c r="D24489">
        <v>0</v>
      </c>
      <c r="G24489">
        <v>0</v>
      </c>
      <c r="H24489" t="s">
        <v>13</v>
      </c>
    </row>
    <row r="24490" spans="1:9" x14ac:dyDescent="0.25">
      <c r="A24490" t="s">
        <v>42971</v>
      </c>
      <c r="B24490" t="s">
        <v>18</v>
      </c>
      <c r="C24490">
        <v>507</v>
      </c>
      <c r="D24490">
        <v>0</v>
      </c>
      <c r="G24490">
        <v>0</v>
      </c>
      <c r="H24490" t="s">
        <v>13</v>
      </c>
    </row>
    <row r="24491" spans="1:9" x14ac:dyDescent="0.25">
      <c r="A24491" t="s">
        <v>42972</v>
      </c>
      <c r="B24491" t="s">
        <v>18</v>
      </c>
      <c r="C24491">
        <v>458</v>
      </c>
      <c r="D24491">
        <v>0</v>
      </c>
      <c r="G24491">
        <v>0</v>
      </c>
      <c r="H24491" t="s">
        <v>13</v>
      </c>
    </row>
    <row r="24492" spans="1:9" x14ac:dyDescent="0.25">
      <c r="A24492" t="s">
        <v>42973</v>
      </c>
      <c r="B24492" t="s">
        <v>18514</v>
      </c>
      <c r="C24492">
        <v>355</v>
      </c>
      <c r="D24492">
        <v>10</v>
      </c>
      <c r="E24492" s="1">
        <v>8.4207361554247404E-16</v>
      </c>
      <c r="F24492" t="s">
        <v>830</v>
      </c>
      <c r="G24492">
        <v>5</v>
      </c>
      <c r="H24492" t="s">
        <v>32678</v>
      </c>
      <c r="I24492" s="3" t="s">
        <v>13</v>
      </c>
    </row>
    <row r="24493" spans="1:9" x14ac:dyDescent="0.25">
      <c r="A24493" t="s">
        <v>42974</v>
      </c>
      <c r="B24493" t="s">
        <v>18</v>
      </c>
      <c r="C24493">
        <v>433</v>
      </c>
      <c r="D24493">
        <v>0</v>
      </c>
      <c r="G24493">
        <v>0</v>
      </c>
      <c r="H24493" t="s">
        <v>13</v>
      </c>
    </row>
    <row r="24494" spans="1:9" x14ac:dyDescent="0.25">
      <c r="A24494" t="s">
        <v>42975</v>
      </c>
      <c r="B24494" t="s">
        <v>1631</v>
      </c>
      <c r="C24494">
        <v>440</v>
      </c>
      <c r="D24494">
        <v>10</v>
      </c>
      <c r="E24494" s="1">
        <v>2.6398389929436899E-47</v>
      </c>
      <c r="F24494" t="s">
        <v>1299</v>
      </c>
      <c r="G24494">
        <v>3</v>
      </c>
      <c r="H24494" t="s">
        <v>5027</v>
      </c>
      <c r="I24494" s="3" t="s">
        <v>13</v>
      </c>
    </row>
    <row r="24495" spans="1:9" x14ac:dyDescent="0.25">
      <c r="A24495" t="s">
        <v>42976</v>
      </c>
      <c r="B24495" t="s">
        <v>26903</v>
      </c>
      <c r="C24495">
        <v>460</v>
      </c>
      <c r="D24495">
        <v>10</v>
      </c>
      <c r="E24495" s="1">
        <v>13.6296620306428</v>
      </c>
      <c r="F24495" t="s">
        <v>1594</v>
      </c>
      <c r="G24495">
        <v>3</v>
      </c>
      <c r="H24495" t="s">
        <v>4566</v>
      </c>
      <c r="I24495" s="3" t="s">
        <v>13</v>
      </c>
    </row>
    <row r="24496" spans="1:9" x14ac:dyDescent="0.25">
      <c r="A24496" t="s">
        <v>42977</v>
      </c>
      <c r="B24496" t="s">
        <v>42978</v>
      </c>
      <c r="C24496">
        <v>498</v>
      </c>
      <c r="D24496">
        <v>10</v>
      </c>
      <c r="E24496" s="1">
        <v>1.7436290254462699E-7</v>
      </c>
      <c r="F24496" t="s">
        <v>42979</v>
      </c>
      <c r="G24496">
        <v>4</v>
      </c>
      <c r="H24496" t="s">
        <v>42980</v>
      </c>
    </row>
    <row r="24497" spans="1:9" x14ac:dyDescent="0.25">
      <c r="A24497" t="s">
        <v>42981</v>
      </c>
      <c r="B24497" t="s">
        <v>39152</v>
      </c>
      <c r="C24497">
        <v>283</v>
      </c>
      <c r="D24497">
        <v>10</v>
      </c>
      <c r="E24497" s="1">
        <v>1.15297405144031E-2</v>
      </c>
      <c r="F24497" t="s">
        <v>14752</v>
      </c>
      <c r="G24497">
        <v>19</v>
      </c>
      <c r="H24497" t="s">
        <v>42982</v>
      </c>
      <c r="I24497" s="3" t="s">
        <v>965</v>
      </c>
    </row>
    <row r="24498" spans="1:9" x14ac:dyDescent="0.25">
      <c r="A24498" t="s">
        <v>42983</v>
      </c>
      <c r="B24498" t="s">
        <v>9523</v>
      </c>
      <c r="C24498">
        <v>496</v>
      </c>
      <c r="D24498">
        <v>10</v>
      </c>
      <c r="E24498" s="1">
        <v>6.3400902952702496E-34</v>
      </c>
      <c r="F24498" t="s">
        <v>1969</v>
      </c>
      <c r="G24498">
        <v>4</v>
      </c>
      <c r="H24498" t="s">
        <v>24796</v>
      </c>
      <c r="I24498" s="3" t="s">
        <v>13</v>
      </c>
    </row>
    <row r="24499" spans="1:9" x14ac:dyDescent="0.25">
      <c r="A24499" t="s">
        <v>42984</v>
      </c>
      <c r="B24499" t="s">
        <v>35275</v>
      </c>
      <c r="C24499">
        <v>487</v>
      </c>
      <c r="D24499">
        <v>10</v>
      </c>
      <c r="E24499" s="1">
        <v>2.13244178770155E-20</v>
      </c>
      <c r="F24499" t="s">
        <v>2155</v>
      </c>
      <c r="G24499">
        <v>9</v>
      </c>
      <c r="H24499" t="s">
        <v>42985</v>
      </c>
      <c r="I24499" s="3" t="s">
        <v>42986</v>
      </c>
    </row>
    <row r="24500" spans="1:9" x14ac:dyDescent="0.25">
      <c r="A24500" t="s">
        <v>42987</v>
      </c>
      <c r="B24500" t="s">
        <v>42988</v>
      </c>
      <c r="C24500">
        <v>501</v>
      </c>
      <c r="D24500">
        <v>10</v>
      </c>
      <c r="E24500" s="1">
        <v>7.4934697096517601E-43</v>
      </c>
      <c r="F24500" t="s">
        <v>429</v>
      </c>
      <c r="G24500">
        <v>3</v>
      </c>
      <c r="H24500" t="s">
        <v>42989</v>
      </c>
      <c r="I24500" s="3" t="s">
        <v>13</v>
      </c>
    </row>
    <row r="24501" spans="1:9" x14ac:dyDescent="0.25">
      <c r="A24501" t="s">
        <v>42990</v>
      </c>
      <c r="B24501" t="s">
        <v>23454</v>
      </c>
      <c r="C24501">
        <v>495</v>
      </c>
      <c r="D24501">
        <v>10</v>
      </c>
      <c r="E24501" s="1">
        <v>2.8355198332646999E-40</v>
      </c>
      <c r="F24501" t="s">
        <v>1069</v>
      </c>
      <c r="G24501">
        <v>3</v>
      </c>
      <c r="H24501" t="s">
        <v>6124</v>
      </c>
      <c r="I24501" s="3" t="s">
        <v>13</v>
      </c>
    </row>
    <row r="24502" spans="1:9" x14ac:dyDescent="0.25">
      <c r="A24502" t="s">
        <v>42991</v>
      </c>
      <c r="B24502" t="s">
        <v>26013</v>
      </c>
      <c r="C24502">
        <v>463</v>
      </c>
      <c r="D24502">
        <v>10</v>
      </c>
      <c r="E24502" s="1">
        <v>3.72235291454163E-48</v>
      </c>
      <c r="F24502" t="s">
        <v>382</v>
      </c>
      <c r="G24502">
        <v>2</v>
      </c>
      <c r="H24502" t="s">
        <v>25642</v>
      </c>
      <c r="I24502" s="3" t="s">
        <v>13</v>
      </c>
    </row>
    <row r="24503" spans="1:9" x14ac:dyDescent="0.25">
      <c r="A24503" t="s">
        <v>42992</v>
      </c>
      <c r="B24503" t="s">
        <v>42993</v>
      </c>
      <c r="C24503">
        <v>503</v>
      </c>
      <c r="D24503">
        <v>7</v>
      </c>
      <c r="E24503" s="1">
        <v>1.31749901806933E-2</v>
      </c>
      <c r="F24503" s="2">
        <v>93571428571428.5</v>
      </c>
      <c r="G24503">
        <v>0</v>
      </c>
      <c r="H24503" t="s">
        <v>13</v>
      </c>
    </row>
    <row r="24504" spans="1:9" x14ac:dyDescent="0.25">
      <c r="A24504" t="s">
        <v>42994</v>
      </c>
      <c r="B24504" t="s">
        <v>4325</v>
      </c>
      <c r="C24504">
        <v>389</v>
      </c>
      <c r="D24504">
        <v>10</v>
      </c>
      <c r="E24504" s="1">
        <v>1.6223631761218301E-4</v>
      </c>
      <c r="F24504" t="s">
        <v>11</v>
      </c>
      <c r="G24504">
        <v>3</v>
      </c>
      <c r="H24504" t="s">
        <v>929</v>
      </c>
      <c r="I24504" s="3" t="s">
        <v>13</v>
      </c>
    </row>
    <row r="24505" spans="1:9" x14ac:dyDescent="0.25">
      <c r="A24505" t="s">
        <v>42995</v>
      </c>
      <c r="B24505" t="s">
        <v>25933</v>
      </c>
      <c r="C24505">
        <v>287</v>
      </c>
      <c r="D24505">
        <v>10</v>
      </c>
      <c r="E24505" s="1">
        <v>2.1395948428045498E-25</v>
      </c>
      <c r="F24505" t="s">
        <v>1238</v>
      </c>
      <c r="G24505">
        <v>7</v>
      </c>
      <c r="H24505" t="s">
        <v>25934</v>
      </c>
      <c r="I24505" s="3" t="s">
        <v>13</v>
      </c>
    </row>
    <row r="24506" spans="1:9" x14ac:dyDescent="0.25">
      <c r="A24506" t="s">
        <v>42996</v>
      </c>
      <c r="B24506" t="s">
        <v>18</v>
      </c>
      <c r="C24506">
        <v>300</v>
      </c>
      <c r="D24506">
        <v>0</v>
      </c>
      <c r="G24506">
        <v>0</v>
      </c>
      <c r="H24506" t="s">
        <v>13</v>
      </c>
    </row>
    <row r="24507" spans="1:9" x14ac:dyDescent="0.25">
      <c r="A24507" t="s">
        <v>42997</v>
      </c>
      <c r="B24507" t="s">
        <v>10432</v>
      </c>
      <c r="C24507">
        <v>255</v>
      </c>
      <c r="D24507">
        <v>6</v>
      </c>
      <c r="E24507" s="1">
        <v>1.64508994695674E-9</v>
      </c>
      <c r="F24507" s="2">
        <v>74666666666666.594</v>
      </c>
      <c r="G24507">
        <v>5</v>
      </c>
      <c r="H24507" t="s">
        <v>17455</v>
      </c>
      <c r="I24507" s="3" t="s">
        <v>13</v>
      </c>
    </row>
    <row r="24508" spans="1:9" x14ac:dyDescent="0.25">
      <c r="A24508" t="s">
        <v>42998</v>
      </c>
      <c r="B24508" t="s">
        <v>1768</v>
      </c>
      <c r="C24508">
        <v>370</v>
      </c>
      <c r="D24508">
        <v>5</v>
      </c>
      <c r="E24508" s="1">
        <v>8.8039816698724394E-3</v>
      </c>
      <c r="F24508" t="s">
        <v>5292</v>
      </c>
      <c r="G24508">
        <v>5</v>
      </c>
      <c r="H24508" t="s">
        <v>42999</v>
      </c>
    </row>
    <row r="24509" spans="1:9" x14ac:dyDescent="0.25">
      <c r="A24509" t="s">
        <v>43000</v>
      </c>
      <c r="B24509" t="s">
        <v>6126</v>
      </c>
      <c r="C24509">
        <v>517</v>
      </c>
      <c r="D24509">
        <v>10</v>
      </c>
      <c r="E24509" s="1">
        <v>3.019944937192E-23</v>
      </c>
      <c r="F24509" t="s">
        <v>424</v>
      </c>
      <c r="G24509">
        <v>5</v>
      </c>
      <c r="H24509" t="s">
        <v>36170</v>
      </c>
      <c r="I24509" s="3" t="s">
        <v>6128</v>
      </c>
    </row>
    <row r="24510" spans="1:9" x14ac:dyDescent="0.25">
      <c r="A24510" t="s">
        <v>43001</v>
      </c>
      <c r="B24510" t="s">
        <v>15548</v>
      </c>
      <c r="C24510">
        <v>382</v>
      </c>
      <c r="D24510">
        <v>10</v>
      </c>
      <c r="E24510" s="1">
        <v>1.7864815325368101E-43</v>
      </c>
      <c r="F24510" t="s">
        <v>810</v>
      </c>
      <c r="G24510">
        <v>6</v>
      </c>
      <c r="H24510" t="s">
        <v>43002</v>
      </c>
      <c r="I24510" s="3" t="s">
        <v>4852</v>
      </c>
    </row>
    <row r="24511" spans="1:9" x14ac:dyDescent="0.25">
      <c r="A24511" t="s">
        <v>43003</v>
      </c>
      <c r="B24511" t="s">
        <v>43004</v>
      </c>
      <c r="C24511">
        <v>487</v>
      </c>
      <c r="D24511">
        <v>10</v>
      </c>
      <c r="E24511" s="1">
        <v>5.5630022582802399E-8</v>
      </c>
      <c r="F24511" t="s">
        <v>22336</v>
      </c>
      <c r="G24511">
        <v>1</v>
      </c>
      <c r="H24511" t="s">
        <v>938</v>
      </c>
      <c r="I24511" s="3" t="s">
        <v>13</v>
      </c>
    </row>
    <row r="24512" spans="1:9" x14ac:dyDescent="0.25">
      <c r="A24512" t="s">
        <v>43005</v>
      </c>
      <c r="B24512" t="s">
        <v>43006</v>
      </c>
      <c r="C24512">
        <v>245</v>
      </c>
      <c r="D24512">
        <v>10</v>
      </c>
      <c r="E24512" s="1">
        <v>3.66163217991518E-20</v>
      </c>
      <c r="F24512" t="s">
        <v>139</v>
      </c>
      <c r="G24512">
        <v>2</v>
      </c>
      <c r="H24512" t="s">
        <v>2425</v>
      </c>
    </row>
    <row r="24513" spans="1:9" x14ac:dyDescent="0.25">
      <c r="A24513" t="s">
        <v>43007</v>
      </c>
      <c r="B24513" t="s">
        <v>18</v>
      </c>
      <c r="C24513">
        <v>365</v>
      </c>
      <c r="D24513">
        <v>0</v>
      </c>
      <c r="G24513">
        <v>0</v>
      </c>
      <c r="H24513" t="s">
        <v>13</v>
      </c>
    </row>
    <row r="24514" spans="1:9" x14ac:dyDescent="0.25">
      <c r="A24514" t="s">
        <v>43008</v>
      </c>
      <c r="B24514" t="s">
        <v>20737</v>
      </c>
      <c r="C24514">
        <v>467</v>
      </c>
      <c r="D24514">
        <v>10</v>
      </c>
      <c r="E24514" s="1">
        <v>1.0875512490853399E-53</v>
      </c>
      <c r="F24514" t="s">
        <v>237</v>
      </c>
      <c r="G24514">
        <v>3</v>
      </c>
      <c r="H24514" t="s">
        <v>21401</v>
      </c>
      <c r="I24514" s="3" t="s">
        <v>21402</v>
      </c>
    </row>
    <row r="24515" spans="1:9" x14ac:dyDescent="0.25">
      <c r="A24515" t="s">
        <v>43009</v>
      </c>
      <c r="B24515" t="s">
        <v>535</v>
      </c>
      <c r="C24515">
        <v>475</v>
      </c>
      <c r="D24515">
        <v>9</v>
      </c>
      <c r="E24515" s="1">
        <v>6.8048784860165001E-17</v>
      </c>
      <c r="F24515" s="2">
        <v>71777777777777.703</v>
      </c>
      <c r="G24515">
        <v>0</v>
      </c>
      <c r="H24515" t="s">
        <v>13</v>
      </c>
    </row>
    <row r="24516" spans="1:9" x14ac:dyDescent="0.25">
      <c r="A24516" t="s">
        <v>43010</v>
      </c>
      <c r="B24516" t="s">
        <v>18</v>
      </c>
      <c r="C24516">
        <v>275</v>
      </c>
      <c r="D24516">
        <v>0</v>
      </c>
      <c r="G24516">
        <v>0</v>
      </c>
      <c r="H24516" t="s">
        <v>13</v>
      </c>
    </row>
    <row r="24517" spans="1:9" x14ac:dyDescent="0.25">
      <c r="A24517" t="s">
        <v>43011</v>
      </c>
      <c r="B24517" t="s">
        <v>11375</v>
      </c>
      <c r="C24517">
        <v>311</v>
      </c>
      <c r="D24517">
        <v>8</v>
      </c>
      <c r="E24517" s="1">
        <v>100.95613507448699</v>
      </c>
      <c r="F24517" t="s">
        <v>43012</v>
      </c>
      <c r="G24517">
        <v>3</v>
      </c>
      <c r="H24517" t="s">
        <v>11376</v>
      </c>
      <c r="I24517" s="3" t="s">
        <v>13</v>
      </c>
    </row>
    <row r="24518" spans="1:9" x14ac:dyDescent="0.25">
      <c r="A24518" t="s">
        <v>43013</v>
      </c>
      <c r="B24518" t="s">
        <v>18</v>
      </c>
      <c r="C24518">
        <v>492</v>
      </c>
      <c r="D24518">
        <v>0</v>
      </c>
      <c r="G24518">
        <v>0</v>
      </c>
      <c r="H24518" t="s">
        <v>13</v>
      </c>
    </row>
    <row r="24519" spans="1:9" x14ac:dyDescent="0.25">
      <c r="A24519" t="s">
        <v>43014</v>
      </c>
      <c r="B24519" t="s">
        <v>10177</v>
      </c>
      <c r="C24519">
        <v>452</v>
      </c>
      <c r="D24519">
        <v>10</v>
      </c>
      <c r="E24519" s="1">
        <v>4.9189304110918504E-59</v>
      </c>
      <c r="F24519" t="s">
        <v>210</v>
      </c>
      <c r="G24519">
        <v>6</v>
      </c>
      <c r="H24519" t="s">
        <v>43015</v>
      </c>
      <c r="I24519" s="3" t="s">
        <v>2822</v>
      </c>
    </row>
    <row r="24520" spans="1:9" x14ac:dyDescent="0.25">
      <c r="A24520" t="s">
        <v>43016</v>
      </c>
      <c r="B24520" t="s">
        <v>1547</v>
      </c>
      <c r="C24520">
        <v>411</v>
      </c>
      <c r="D24520">
        <v>10</v>
      </c>
      <c r="E24520" s="1">
        <v>5.2713702962487802E-45</v>
      </c>
      <c r="F24520" t="s">
        <v>1299</v>
      </c>
      <c r="G24520">
        <v>15</v>
      </c>
      <c r="H24520" t="s">
        <v>1548</v>
      </c>
      <c r="I24520" s="3" t="s">
        <v>1549</v>
      </c>
    </row>
    <row r="24521" spans="1:9" x14ac:dyDescent="0.25">
      <c r="A24521" t="s">
        <v>43017</v>
      </c>
      <c r="B24521" t="s">
        <v>6624</v>
      </c>
      <c r="C24521">
        <v>390</v>
      </c>
      <c r="D24521">
        <v>10</v>
      </c>
      <c r="E24521" s="1">
        <v>4.3752938387896998E-11</v>
      </c>
      <c r="F24521" t="s">
        <v>2406</v>
      </c>
      <c r="G24521">
        <v>5</v>
      </c>
      <c r="H24521" t="s">
        <v>43018</v>
      </c>
      <c r="I24521" s="3" t="s">
        <v>13</v>
      </c>
    </row>
    <row r="24522" spans="1:9" x14ac:dyDescent="0.25">
      <c r="A24522" t="s">
        <v>43019</v>
      </c>
      <c r="B24522" t="s">
        <v>9338</v>
      </c>
      <c r="C24522">
        <v>494</v>
      </c>
      <c r="D24522">
        <v>10</v>
      </c>
      <c r="E24522" s="1">
        <v>1.6175915252789299E-18</v>
      </c>
      <c r="F24522" t="s">
        <v>2319</v>
      </c>
      <c r="G24522">
        <v>2</v>
      </c>
      <c r="H24522" t="s">
        <v>43020</v>
      </c>
      <c r="I24522" s="3" t="s">
        <v>13</v>
      </c>
    </row>
    <row r="24523" spans="1:9" x14ac:dyDescent="0.25">
      <c r="A24523" t="s">
        <v>43021</v>
      </c>
      <c r="B24523" t="s">
        <v>34835</v>
      </c>
      <c r="C24523">
        <v>457</v>
      </c>
      <c r="D24523">
        <v>10</v>
      </c>
      <c r="E24523" s="1">
        <v>3.87517029567559E-31</v>
      </c>
      <c r="F24523" t="s">
        <v>663</v>
      </c>
      <c r="G24523">
        <v>5</v>
      </c>
      <c r="H24523" t="s">
        <v>43022</v>
      </c>
      <c r="I24523" s="3" t="s">
        <v>1872</v>
      </c>
    </row>
    <row r="24524" spans="1:9" x14ac:dyDescent="0.25">
      <c r="A24524" t="s">
        <v>43023</v>
      </c>
      <c r="B24524" t="s">
        <v>13339</v>
      </c>
      <c r="C24524">
        <v>461</v>
      </c>
      <c r="D24524">
        <v>10</v>
      </c>
      <c r="E24524" s="1">
        <v>4.5840935610385998E-40</v>
      </c>
      <c r="F24524" t="s">
        <v>432</v>
      </c>
      <c r="G24524">
        <v>10</v>
      </c>
      <c r="H24524" t="s">
        <v>43024</v>
      </c>
      <c r="I24524" s="3" t="s">
        <v>13</v>
      </c>
    </row>
    <row r="24525" spans="1:9" x14ac:dyDescent="0.25">
      <c r="A24525" t="s">
        <v>43025</v>
      </c>
      <c r="B24525" t="s">
        <v>43026</v>
      </c>
      <c r="C24525">
        <v>306</v>
      </c>
      <c r="D24525">
        <v>10</v>
      </c>
      <c r="E24525" s="1">
        <v>1.06327398467323E-29</v>
      </c>
      <c r="F24525" t="s">
        <v>772</v>
      </c>
      <c r="G24525">
        <v>10</v>
      </c>
      <c r="H24525" t="s">
        <v>10334</v>
      </c>
      <c r="I24525" s="3" t="s">
        <v>10335</v>
      </c>
    </row>
    <row r="24526" spans="1:9" x14ac:dyDescent="0.25">
      <c r="A24526" t="s">
        <v>43027</v>
      </c>
      <c r="B24526" t="s">
        <v>535</v>
      </c>
      <c r="C24526">
        <v>361</v>
      </c>
      <c r="D24526">
        <v>10</v>
      </c>
      <c r="E24526" s="1">
        <v>1.9694406963323701E-26</v>
      </c>
      <c r="F24526" t="s">
        <v>2190</v>
      </c>
      <c r="G24526">
        <v>6</v>
      </c>
      <c r="H24526" t="s">
        <v>43028</v>
      </c>
      <c r="I24526" s="3" t="s">
        <v>13</v>
      </c>
    </row>
    <row r="24527" spans="1:9" x14ac:dyDescent="0.25">
      <c r="A24527" t="s">
        <v>43029</v>
      </c>
      <c r="B24527" t="s">
        <v>32070</v>
      </c>
      <c r="C24527">
        <v>397</v>
      </c>
      <c r="D24527">
        <v>10</v>
      </c>
      <c r="E24527" s="1">
        <v>2.0882431245764902E-28</v>
      </c>
      <c r="F24527" t="s">
        <v>1238</v>
      </c>
      <c r="G24527">
        <v>0</v>
      </c>
      <c r="H24527" t="s">
        <v>13</v>
      </c>
    </row>
    <row r="24528" spans="1:9" x14ac:dyDescent="0.25">
      <c r="A24528" t="s">
        <v>43030</v>
      </c>
      <c r="B24528" t="s">
        <v>10556</v>
      </c>
      <c r="C24528">
        <v>444</v>
      </c>
      <c r="D24528">
        <v>10</v>
      </c>
      <c r="E24528" s="1">
        <v>9.6052344384478804E-61</v>
      </c>
      <c r="F24528" t="s">
        <v>932</v>
      </c>
      <c r="G24528">
        <v>9</v>
      </c>
      <c r="H24528" t="s">
        <v>24853</v>
      </c>
      <c r="I24528" s="3" t="s">
        <v>10558</v>
      </c>
    </row>
    <row r="24529" spans="1:9" x14ac:dyDescent="0.25">
      <c r="A24529" t="s">
        <v>43031</v>
      </c>
      <c r="B24529" t="s">
        <v>1585</v>
      </c>
      <c r="C24529">
        <v>458</v>
      </c>
      <c r="D24529">
        <v>10</v>
      </c>
      <c r="E24529" s="1">
        <v>4.1808851457530301E-30</v>
      </c>
      <c r="F24529" t="s">
        <v>247</v>
      </c>
      <c r="G24529">
        <v>6</v>
      </c>
      <c r="H24529" t="s">
        <v>17423</v>
      </c>
      <c r="I24529" s="3" t="s">
        <v>17424</v>
      </c>
    </row>
    <row r="24530" spans="1:9" x14ac:dyDescent="0.25">
      <c r="A24530" t="s">
        <v>43032</v>
      </c>
      <c r="B24530" t="s">
        <v>24727</v>
      </c>
      <c r="C24530">
        <v>498</v>
      </c>
      <c r="D24530">
        <v>10</v>
      </c>
      <c r="E24530" s="1">
        <v>6.6342762277929203E-52</v>
      </c>
      <c r="F24530" t="s">
        <v>846</v>
      </c>
      <c r="G24530">
        <v>0</v>
      </c>
      <c r="H24530" t="s">
        <v>13</v>
      </c>
    </row>
    <row r="24531" spans="1:9" x14ac:dyDescent="0.25">
      <c r="A24531" t="s">
        <v>43033</v>
      </c>
      <c r="B24531" t="s">
        <v>8783</v>
      </c>
      <c r="C24531">
        <v>474</v>
      </c>
      <c r="D24531">
        <v>8</v>
      </c>
      <c r="E24531" s="1">
        <v>7.3086447804623797E-17</v>
      </c>
      <c r="F24531" s="2">
        <v>646.25</v>
      </c>
      <c r="G24531">
        <v>1</v>
      </c>
      <c r="H24531" t="s">
        <v>1672</v>
      </c>
      <c r="I24531" s="3" t="s">
        <v>13</v>
      </c>
    </row>
    <row r="24532" spans="1:9" x14ac:dyDescent="0.25">
      <c r="A24532" t="s">
        <v>43034</v>
      </c>
      <c r="B24532" t="s">
        <v>8150</v>
      </c>
      <c r="C24532">
        <v>450</v>
      </c>
      <c r="D24532">
        <v>10</v>
      </c>
      <c r="E24532" s="1">
        <v>5.1909025590885097E-49</v>
      </c>
      <c r="F24532" t="s">
        <v>947</v>
      </c>
      <c r="G24532">
        <v>9</v>
      </c>
      <c r="H24532" t="s">
        <v>35763</v>
      </c>
      <c r="I24532" s="3" t="s">
        <v>13</v>
      </c>
    </row>
    <row r="24533" spans="1:9" x14ac:dyDescent="0.25">
      <c r="A24533" t="s">
        <v>43035</v>
      </c>
      <c r="B24533" t="s">
        <v>2186</v>
      </c>
      <c r="C24533">
        <v>469</v>
      </c>
      <c r="D24533">
        <v>10</v>
      </c>
      <c r="E24533" s="1">
        <v>9.3244787492915597E-59</v>
      </c>
      <c r="F24533" t="s">
        <v>313</v>
      </c>
      <c r="G24533">
        <v>16</v>
      </c>
      <c r="H24533" t="s">
        <v>43036</v>
      </c>
      <c r="I24533" s="3" t="s">
        <v>3240</v>
      </c>
    </row>
    <row r="24534" spans="1:9" x14ac:dyDescent="0.25">
      <c r="A24534" t="s">
        <v>43037</v>
      </c>
      <c r="B24534" t="s">
        <v>10828</v>
      </c>
      <c r="C24534">
        <v>471</v>
      </c>
      <c r="D24534">
        <v>10</v>
      </c>
      <c r="E24534" s="1">
        <v>3.90266975949251E-16</v>
      </c>
      <c r="F24534" t="s">
        <v>2107</v>
      </c>
      <c r="G24534">
        <v>4</v>
      </c>
      <c r="H24534" t="s">
        <v>43038</v>
      </c>
      <c r="I24534" s="3" t="s">
        <v>400</v>
      </c>
    </row>
    <row r="24535" spans="1:9" x14ac:dyDescent="0.25">
      <c r="A24535" t="s">
        <v>43039</v>
      </c>
      <c r="B24535" t="s">
        <v>18</v>
      </c>
      <c r="C24535">
        <v>279</v>
      </c>
      <c r="D24535">
        <v>0</v>
      </c>
      <c r="G24535">
        <v>0</v>
      </c>
      <c r="H24535" t="s">
        <v>13</v>
      </c>
    </row>
    <row r="24536" spans="1:9" x14ac:dyDescent="0.25">
      <c r="A24536" t="s">
        <v>43040</v>
      </c>
      <c r="B24536" t="s">
        <v>3054</v>
      </c>
      <c r="C24536">
        <v>450</v>
      </c>
      <c r="D24536">
        <v>10</v>
      </c>
      <c r="E24536" s="1">
        <v>5.0931162204322898E-25</v>
      </c>
      <c r="F24536" t="s">
        <v>883</v>
      </c>
      <c r="G24536">
        <v>2</v>
      </c>
      <c r="H24536" t="s">
        <v>4694</v>
      </c>
      <c r="I24536" s="3" t="s">
        <v>13</v>
      </c>
    </row>
    <row r="24537" spans="1:9" x14ac:dyDescent="0.25">
      <c r="A24537" t="s">
        <v>43041</v>
      </c>
      <c r="B24537" t="s">
        <v>1066</v>
      </c>
      <c r="C24537">
        <v>416</v>
      </c>
      <c r="D24537">
        <v>1</v>
      </c>
      <c r="E24537" s="1">
        <v>659.02800333318805</v>
      </c>
      <c r="F24537" t="s">
        <v>2010</v>
      </c>
      <c r="G24537">
        <v>1</v>
      </c>
      <c r="H24537" t="s">
        <v>2016</v>
      </c>
      <c r="I24537" s="3" t="s">
        <v>13</v>
      </c>
    </row>
    <row r="24538" spans="1:9" x14ac:dyDescent="0.25">
      <c r="A24538" t="s">
        <v>43042</v>
      </c>
      <c r="B24538" t="s">
        <v>315</v>
      </c>
      <c r="C24538">
        <v>310</v>
      </c>
      <c r="D24538">
        <v>10</v>
      </c>
      <c r="E24538" s="1">
        <v>3.5280446812746798E-24</v>
      </c>
      <c r="F24538" t="s">
        <v>1697</v>
      </c>
      <c r="G24538">
        <v>14</v>
      </c>
      <c r="H24538" t="s">
        <v>43043</v>
      </c>
      <c r="I24538" s="3" t="s">
        <v>19385</v>
      </c>
    </row>
    <row r="24539" spans="1:9" x14ac:dyDescent="0.25">
      <c r="A24539" t="s">
        <v>43044</v>
      </c>
      <c r="B24539" t="s">
        <v>42107</v>
      </c>
      <c r="C24539">
        <v>477</v>
      </c>
      <c r="D24539">
        <v>6</v>
      </c>
      <c r="E24539" s="1">
        <v>1.08641632063824E-13</v>
      </c>
      <c r="F24539" t="s">
        <v>3607</v>
      </c>
      <c r="G24539">
        <v>1</v>
      </c>
      <c r="H24539" t="s">
        <v>4670</v>
      </c>
      <c r="I24539" s="3" t="s">
        <v>13</v>
      </c>
    </row>
    <row r="24540" spans="1:9" x14ac:dyDescent="0.25">
      <c r="A24540" t="s">
        <v>43045</v>
      </c>
      <c r="B24540" t="s">
        <v>18</v>
      </c>
      <c r="C24540">
        <v>510</v>
      </c>
      <c r="D24540">
        <v>0</v>
      </c>
      <c r="G24540">
        <v>0</v>
      </c>
      <c r="H24540" t="s">
        <v>13</v>
      </c>
    </row>
    <row r="24541" spans="1:9" x14ac:dyDescent="0.25">
      <c r="A24541" t="s">
        <v>43046</v>
      </c>
      <c r="B24541" t="s">
        <v>11442</v>
      </c>
      <c r="C24541">
        <v>504</v>
      </c>
      <c r="D24541">
        <v>10</v>
      </c>
      <c r="E24541" s="1">
        <v>7.3778284538895805E-46</v>
      </c>
      <c r="F24541" t="s">
        <v>45</v>
      </c>
      <c r="G24541">
        <v>8</v>
      </c>
      <c r="H24541" t="s">
        <v>43047</v>
      </c>
      <c r="I24541" s="3" t="s">
        <v>43048</v>
      </c>
    </row>
    <row r="24542" spans="1:9" x14ac:dyDescent="0.25">
      <c r="A24542" t="s">
        <v>43049</v>
      </c>
      <c r="B24542" t="s">
        <v>33721</v>
      </c>
      <c r="C24542">
        <v>509</v>
      </c>
      <c r="D24542">
        <v>10</v>
      </c>
      <c r="E24542" s="1">
        <v>2.0157411277856001E-24</v>
      </c>
      <c r="F24542" t="s">
        <v>13293</v>
      </c>
      <c r="G24542">
        <v>1</v>
      </c>
      <c r="H24542" t="s">
        <v>2016</v>
      </c>
      <c r="I24542" s="3" t="s">
        <v>13</v>
      </c>
    </row>
    <row r="24543" spans="1:9" x14ac:dyDescent="0.25">
      <c r="A24543" t="s">
        <v>43050</v>
      </c>
      <c r="B24543" t="s">
        <v>41448</v>
      </c>
      <c r="C24543">
        <v>500</v>
      </c>
      <c r="D24543">
        <v>10</v>
      </c>
      <c r="E24543" s="1">
        <v>6.4175929861374201E-2</v>
      </c>
      <c r="F24543" t="s">
        <v>1153</v>
      </c>
      <c r="G24543">
        <v>9</v>
      </c>
      <c r="H24543" t="s">
        <v>43051</v>
      </c>
      <c r="I24543" s="3" t="s">
        <v>4974</v>
      </c>
    </row>
    <row r="24544" spans="1:9" x14ac:dyDescent="0.25">
      <c r="A24544" t="s">
        <v>43052</v>
      </c>
      <c r="B24544" t="s">
        <v>7213</v>
      </c>
      <c r="C24544">
        <v>484</v>
      </c>
      <c r="D24544">
        <v>10</v>
      </c>
      <c r="E24544" s="1">
        <v>4.78394504108432E-37</v>
      </c>
      <c r="F24544" t="s">
        <v>336</v>
      </c>
      <c r="G24544">
        <v>9</v>
      </c>
      <c r="H24544" t="s">
        <v>22660</v>
      </c>
      <c r="I24544" s="3" t="s">
        <v>1734</v>
      </c>
    </row>
    <row r="24545" spans="1:9" x14ac:dyDescent="0.25">
      <c r="A24545" t="s">
        <v>43053</v>
      </c>
      <c r="B24545" t="s">
        <v>535</v>
      </c>
      <c r="C24545">
        <v>483</v>
      </c>
      <c r="D24545">
        <v>10</v>
      </c>
      <c r="E24545" s="1">
        <v>5.05345132050367E-38</v>
      </c>
      <c r="F24545" t="s">
        <v>169</v>
      </c>
      <c r="G24545">
        <v>4</v>
      </c>
      <c r="H24545" t="s">
        <v>6998</v>
      </c>
      <c r="I24545" s="3" t="s">
        <v>4347</v>
      </c>
    </row>
    <row r="24546" spans="1:9" x14ac:dyDescent="0.25">
      <c r="A24546" t="s">
        <v>43054</v>
      </c>
      <c r="B24546" t="s">
        <v>38239</v>
      </c>
      <c r="C24546">
        <v>420</v>
      </c>
      <c r="D24546">
        <v>10</v>
      </c>
      <c r="E24546" s="1">
        <v>3.1427278292586699E-29</v>
      </c>
      <c r="F24546" t="s">
        <v>878</v>
      </c>
      <c r="G24546">
        <v>0</v>
      </c>
      <c r="H24546" t="s">
        <v>13</v>
      </c>
    </row>
    <row r="24547" spans="1:9" x14ac:dyDescent="0.25">
      <c r="A24547" t="s">
        <v>43055</v>
      </c>
      <c r="B24547" t="s">
        <v>18</v>
      </c>
      <c r="C24547">
        <v>391</v>
      </c>
      <c r="D24547">
        <v>0</v>
      </c>
      <c r="G24547">
        <v>0</v>
      </c>
      <c r="H24547" t="s">
        <v>13</v>
      </c>
    </row>
    <row r="24548" spans="1:9" x14ac:dyDescent="0.25">
      <c r="A24548" t="s">
        <v>43056</v>
      </c>
      <c r="B24548" t="s">
        <v>18</v>
      </c>
      <c r="C24548">
        <v>395</v>
      </c>
      <c r="D24548">
        <v>0</v>
      </c>
      <c r="G24548">
        <v>0</v>
      </c>
      <c r="H24548" t="s">
        <v>13</v>
      </c>
    </row>
    <row r="24549" spans="1:9" x14ac:dyDescent="0.25">
      <c r="A24549" t="s">
        <v>43057</v>
      </c>
      <c r="B24549" t="s">
        <v>43058</v>
      </c>
      <c r="C24549">
        <v>484</v>
      </c>
      <c r="D24549">
        <v>10</v>
      </c>
      <c r="E24549" s="1">
        <v>3.94075161684579E-46</v>
      </c>
      <c r="F24549" t="s">
        <v>146</v>
      </c>
      <c r="G24549">
        <v>2</v>
      </c>
      <c r="H24549" t="s">
        <v>24833</v>
      </c>
      <c r="I24549" s="3" t="s">
        <v>13</v>
      </c>
    </row>
    <row r="24550" spans="1:9" x14ac:dyDescent="0.25">
      <c r="A24550" t="s">
        <v>43059</v>
      </c>
      <c r="B24550" t="s">
        <v>6155</v>
      </c>
      <c r="C24550">
        <v>495</v>
      </c>
      <c r="D24550">
        <v>10</v>
      </c>
      <c r="E24550" s="1">
        <v>2.3760799906088699E-25</v>
      </c>
      <c r="F24550" t="s">
        <v>2003</v>
      </c>
      <c r="G24550">
        <v>5</v>
      </c>
      <c r="H24550" t="s">
        <v>43060</v>
      </c>
      <c r="I24550" s="3" t="s">
        <v>318</v>
      </c>
    </row>
    <row r="24551" spans="1:9" x14ac:dyDescent="0.25">
      <c r="A24551" t="s">
        <v>43061</v>
      </c>
      <c r="B24551" t="s">
        <v>27566</v>
      </c>
      <c r="C24551">
        <v>501</v>
      </c>
      <c r="D24551">
        <v>10</v>
      </c>
      <c r="E24551" s="1">
        <v>1.3688025204069299E-36</v>
      </c>
      <c r="F24551" t="s">
        <v>1153</v>
      </c>
      <c r="G24551">
        <v>10</v>
      </c>
      <c r="H24551" t="s">
        <v>27567</v>
      </c>
      <c r="I24551" s="3" t="s">
        <v>13</v>
      </c>
    </row>
    <row r="24552" spans="1:9" x14ac:dyDescent="0.25">
      <c r="A24552" t="s">
        <v>43062</v>
      </c>
      <c r="B24552" t="s">
        <v>18</v>
      </c>
      <c r="C24552">
        <v>445</v>
      </c>
      <c r="D24552">
        <v>0</v>
      </c>
      <c r="G24552">
        <v>0</v>
      </c>
      <c r="H24552" t="s">
        <v>13</v>
      </c>
    </row>
    <row r="24553" spans="1:9" x14ac:dyDescent="0.25">
      <c r="A24553" t="s">
        <v>43063</v>
      </c>
      <c r="B24553" t="s">
        <v>38405</v>
      </c>
      <c r="C24553">
        <v>412</v>
      </c>
      <c r="D24553">
        <v>10</v>
      </c>
      <c r="E24553" s="1">
        <v>4.9048305966310703E-49</v>
      </c>
      <c r="F24553" t="s">
        <v>38</v>
      </c>
      <c r="G24553">
        <v>3</v>
      </c>
      <c r="H24553" t="s">
        <v>43064</v>
      </c>
      <c r="I24553" s="3" t="s">
        <v>13</v>
      </c>
    </row>
    <row r="24554" spans="1:9" x14ac:dyDescent="0.25">
      <c r="A24554" t="s">
        <v>43065</v>
      </c>
      <c r="B24554" t="s">
        <v>18</v>
      </c>
      <c r="C24554">
        <v>304</v>
      </c>
      <c r="D24554">
        <v>0</v>
      </c>
      <c r="G24554">
        <v>0</v>
      </c>
      <c r="H24554" t="s">
        <v>13</v>
      </c>
    </row>
    <row r="24555" spans="1:9" x14ac:dyDescent="0.25">
      <c r="A24555" t="s">
        <v>43066</v>
      </c>
      <c r="B24555" t="s">
        <v>6266</v>
      </c>
      <c r="C24555">
        <v>494</v>
      </c>
      <c r="D24555">
        <v>10</v>
      </c>
      <c r="E24555" s="1">
        <v>8.8554579032069192E-25</v>
      </c>
      <c r="F24555" t="s">
        <v>4738</v>
      </c>
      <c r="G24555">
        <v>2</v>
      </c>
      <c r="H24555" t="s">
        <v>29848</v>
      </c>
      <c r="I24555" s="3" t="s">
        <v>13</v>
      </c>
    </row>
    <row r="24556" spans="1:9" x14ac:dyDescent="0.25">
      <c r="A24556" t="s">
        <v>43067</v>
      </c>
      <c r="B24556" t="s">
        <v>18</v>
      </c>
      <c r="C24556">
        <v>467</v>
      </c>
      <c r="D24556">
        <v>0</v>
      </c>
      <c r="G24556">
        <v>0</v>
      </c>
      <c r="H24556" t="s">
        <v>13</v>
      </c>
    </row>
    <row r="24557" spans="1:9" x14ac:dyDescent="0.25">
      <c r="A24557" t="s">
        <v>43068</v>
      </c>
      <c r="B24557" t="s">
        <v>18</v>
      </c>
      <c r="C24557">
        <v>233</v>
      </c>
      <c r="D24557">
        <v>0</v>
      </c>
      <c r="G24557">
        <v>0</v>
      </c>
      <c r="H24557" t="s">
        <v>13</v>
      </c>
    </row>
    <row r="24558" spans="1:9" x14ac:dyDescent="0.25">
      <c r="A24558" t="s">
        <v>43069</v>
      </c>
      <c r="B24558" t="s">
        <v>18</v>
      </c>
      <c r="C24558">
        <v>328</v>
      </c>
      <c r="D24558">
        <v>0</v>
      </c>
      <c r="G24558">
        <v>0</v>
      </c>
      <c r="H24558" t="s">
        <v>13</v>
      </c>
    </row>
    <row r="24559" spans="1:9" x14ac:dyDescent="0.25">
      <c r="A24559" t="s">
        <v>43070</v>
      </c>
      <c r="B24559" t="s">
        <v>6305</v>
      </c>
      <c r="C24559">
        <v>475</v>
      </c>
      <c r="D24559">
        <v>10</v>
      </c>
      <c r="E24559" s="1">
        <v>3.8461621320791898E-27</v>
      </c>
      <c r="F24559" t="s">
        <v>372</v>
      </c>
      <c r="G24559">
        <v>1</v>
      </c>
      <c r="H24559" t="s">
        <v>4304</v>
      </c>
      <c r="I24559" s="3" t="s">
        <v>13</v>
      </c>
    </row>
    <row r="24560" spans="1:9" x14ac:dyDescent="0.25">
      <c r="A24560" t="s">
        <v>43071</v>
      </c>
      <c r="B24560" t="s">
        <v>19081</v>
      </c>
      <c r="C24560">
        <v>417</v>
      </c>
      <c r="D24560">
        <v>10</v>
      </c>
      <c r="E24560" s="1">
        <v>5.5146846356776897E-37</v>
      </c>
      <c r="F24560" t="s">
        <v>746</v>
      </c>
      <c r="G24560">
        <v>5</v>
      </c>
      <c r="H24560" t="s">
        <v>19082</v>
      </c>
      <c r="I24560" s="3" t="s">
        <v>4443</v>
      </c>
    </row>
    <row r="24561" spans="1:9" x14ac:dyDescent="0.25">
      <c r="A24561" t="s">
        <v>43072</v>
      </c>
      <c r="B24561" t="s">
        <v>18</v>
      </c>
      <c r="C24561">
        <v>212</v>
      </c>
      <c r="D24561">
        <v>0</v>
      </c>
      <c r="G24561">
        <v>0</v>
      </c>
      <c r="H24561" t="s">
        <v>13</v>
      </c>
    </row>
    <row r="24562" spans="1:9" x14ac:dyDescent="0.25">
      <c r="A24562" t="s">
        <v>43073</v>
      </c>
      <c r="B24562" t="s">
        <v>5621</v>
      </c>
      <c r="C24562">
        <v>412</v>
      </c>
      <c r="D24562">
        <v>10</v>
      </c>
      <c r="E24562" s="1">
        <v>6.4032923949250898E-9</v>
      </c>
      <c r="F24562" t="s">
        <v>818</v>
      </c>
      <c r="G24562">
        <v>4</v>
      </c>
      <c r="H24562" t="s">
        <v>21851</v>
      </c>
      <c r="I24562" s="3" t="s">
        <v>13</v>
      </c>
    </row>
    <row r="24563" spans="1:9" x14ac:dyDescent="0.25">
      <c r="A24563" t="s">
        <v>43074</v>
      </c>
      <c r="B24563" t="s">
        <v>2214</v>
      </c>
      <c r="C24563">
        <v>500</v>
      </c>
      <c r="D24563">
        <v>10</v>
      </c>
      <c r="E24563" s="1">
        <v>8.5339561954413897E-55</v>
      </c>
      <c r="F24563" t="s">
        <v>266</v>
      </c>
      <c r="G24563">
        <v>8</v>
      </c>
      <c r="H24563" t="s">
        <v>27800</v>
      </c>
      <c r="I24563" s="3" t="s">
        <v>27801</v>
      </c>
    </row>
    <row r="24564" spans="1:9" x14ac:dyDescent="0.25">
      <c r="A24564" t="s">
        <v>43075</v>
      </c>
      <c r="B24564" t="s">
        <v>36760</v>
      </c>
      <c r="C24564">
        <v>312</v>
      </c>
      <c r="D24564">
        <v>9</v>
      </c>
      <c r="E24564" s="1">
        <v>7.4524068419487497E-10</v>
      </c>
      <c r="F24564" t="s">
        <v>4541</v>
      </c>
      <c r="G24564">
        <v>0</v>
      </c>
      <c r="H24564" t="s">
        <v>13</v>
      </c>
    </row>
    <row r="24565" spans="1:9" x14ac:dyDescent="0.25">
      <c r="A24565" t="s">
        <v>43076</v>
      </c>
      <c r="B24565" t="s">
        <v>9325</v>
      </c>
      <c r="C24565">
        <v>481</v>
      </c>
      <c r="D24565">
        <v>10</v>
      </c>
      <c r="E24565" s="1">
        <v>9.2671433311919898E-61</v>
      </c>
      <c r="F24565" t="s">
        <v>38</v>
      </c>
      <c r="G24565">
        <v>11</v>
      </c>
      <c r="H24565" t="s">
        <v>9326</v>
      </c>
      <c r="I24565" s="3" t="s">
        <v>9327</v>
      </c>
    </row>
    <row r="24566" spans="1:9" x14ac:dyDescent="0.25">
      <c r="A24566" t="s">
        <v>43077</v>
      </c>
      <c r="B24566" t="s">
        <v>18</v>
      </c>
      <c r="C24566">
        <v>230</v>
      </c>
      <c r="D24566">
        <v>0</v>
      </c>
      <c r="G24566">
        <v>0</v>
      </c>
      <c r="H24566" t="s">
        <v>13</v>
      </c>
    </row>
    <row r="24567" spans="1:9" x14ac:dyDescent="0.25">
      <c r="A24567" t="s">
        <v>43078</v>
      </c>
      <c r="B24567" t="s">
        <v>18</v>
      </c>
      <c r="C24567">
        <v>219</v>
      </c>
      <c r="D24567">
        <v>0</v>
      </c>
      <c r="G24567">
        <v>0</v>
      </c>
      <c r="H24567" t="s">
        <v>13</v>
      </c>
    </row>
    <row r="24568" spans="1:9" x14ac:dyDescent="0.25">
      <c r="A24568" t="s">
        <v>43079</v>
      </c>
      <c r="B24568" t="s">
        <v>4386</v>
      </c>
      <c r="C24568">
        <v>422</v>
      </c>
      <c r="D24568">
        <v>2</v>
      </c>
      <c r="E24568" s="1">
        <v>1.5563440196135001</v>
      </c>
      <c r="F24568" t="s">
        <v>4350</v>
      </c>
      <c r="G24568">
        <v>0</v>
      </c>
      <c r="H24568" t="s">
        <v>13</v>
      </c>
    </row>
    <row r="24569" spans="1:9" x14ac:dyDescent="0.25">
      <c r="A24569" t="s">
        <v>43080</v>
      </c>
      <c r="B24569" t="s">
        <v>18</v>
      </c>
      <c r="C24569">
        <v>338</v>
      </c>
      <c r="D24569">
        <v>0</v>
      </c>
      <c r="G24569">
        <v>0</v>
      </c>
      <c r="H24569" t="s">
        <v>13</v>
      </c>
    </row>
    <row r="24570" spans="1:9" x14ac:dyDescent="0.25">
      <c r="A24570" t="s">
        <v>43081</v>
      </c>
      <c r="B24570" t="s">
        <v>39738</v>
      </c>
      <c r="C24570">
        <v>477</v>
      </c>
      <c r="D24570">
        <v>10</v>
      </c>
      <c r="E24570" s="1">
        <v>9.1545039055160303E-29</v>
      </c>
      <c r="F24570" t="s">
        <v>12780</v>
      </c>
      <c r="G24570">
        <v>5</v>
      </c>
      <c r="H24570" t="s">
        <v>43082</v>
      </c>
    </row>
    <row r="24571" spans="1:9" x14ac:dyDescent="0.25">
      <c r="A24571" t="s">
        <v>43083</v>
      </c>
      <c r="B24571" t="s">
        <v>175</v>
      </c>
      <c r="C24571">
        <v>487</v>
      </c>
      <c r="D24571">
        <v>10</v>
      </c>
      <c r="E24571" s="1">
        <v>4.5114280290012299E-26</v>
      </c>
      <c r="F24571" t="s">
        <v>699</v>
      </c>
      <c r="G24571">
        <v>18</v>
      </c>
      <c r="H24571" t="s">
        <v>7659</v>
      </c>
      <c r="I24571" s="3" t="s">
        <v>13</v>
      </c>
    </row>
    <row r="24572" spans="1:9" x14ac:dyDescent="0.25">
      <c r="A24572" t="s">
        <v>43084</v>
      </c>
      <c r="B24572" t="s">
        <v>18</v>
      </c>
      <c r="C24572">
        <v>428</v>
      </c>
      <c r="D24572">
        <v>0</v>
      </c>
      <c r="G24572">
        <v>0</v>
      </c>
      <c r="H24572" t="s">
        <v>13</v>
      </c>
    </row>
    <row r="24573" spans="1:9" x14ac:dyDescent="0.25">
      <c r="A24573" t="s">
        <v>43085</v>
      </c>
      <c r="B24573" t="s">
        <v>18</v>
      </c>
      <c r="C24573">
        <v>486</v>
      </c>
      <c r="D24573">
        <v>0</v>
      </c>
      <c r="G24573">
        <v>0</v>
      </c>
      <c r="H24573" t="s">
        <v>13</v>
      </c>
    </row>
    <row r="24574" spans="1:9" x14ac:dyDescent="0.25">
      <c r="A24574" t="s">
        <v>43086</v>
      </c>
      <c r="B24574" t="s">
        <v>4685</v>
      </c>
      <c r="C24574">
        <v>448</v>
      </c>
      <c r="D24574">
        <v>10</v>
      </c>
      <c r="E24574" s="1">
        <v>4.8718616958255001E-42</v>
      </c>
      <c r="F24574" t="s">
        <v>507</v>
      </c>
      <c r="G24574">
        <v>6</v>
      </c>
      <c r="H24574" t="s">
        <v>20301</v>
      </c>
      <c r="I24574" s="3" t="s">
        <v>13</v>
      </c>
    </row>
    <row r="24575" spans="1:9" x14ac:dyDescent="0.25">
      <c r="A24575" t="s">
        <v>43087</v>
      </c>
      <c r="B24575" t="s">
        <v>27795</v>
      </c>
      <c r="C24575">
        <v>469</v>
      </c>
      <c r="D24575">
        <v>10</v>
      </c>
      <c r="E24575" s="1">
        <v>5.8192816689998203E-57</v>
      </c>
      <c r="F24575" t="s">
        <v>788</v>
      </c>
      <c r="G24575">
        <v>5</v>
      </c>
      <c r="H24575" t="s">
        <v>14931</v>
      </c>
      <c r="I24575" s="3" t="s">
        <v>1991</v>
      </c>
    </row>
    <row r="24576" spans="1:9" x14ac:dyDescent="0.25">
      <c r="A24576" t="s">
        <v>43088</v>
      </c>
      <c r="B24576" t="s">
        <v>18</v>
      </c>
      <c r="C24576">
        <v>203</v>
      </c>
      <c r="D24576">
        <v>0</v>
      </c>
      <c r="G24576">
        <v>0</v>
      </c>
      <c r="H24576" t="s">
        <v>13</v>
      </c>
    </row>
    <row r="24577" spans="1:9" x14ac:dyDescent="0.25">
      <c r="A24577" t="s">
        <v>43089</v>
      </c>
      <c r="B24577" t="s">
        <v>35769</v>
      </c>
      <c r="C24577">
        <v>465</v>
      </c>
      <c r="D24577">
        <v>10</v>
      </c>
      <c r="E24577" s="1">
        <v>4.5219945477713696E-16</v>
      </c>
      <c r="F24577" t="s">
        <v>288</v>
      </c>
      <c r="G24577">
        <v>5</v>
      </c>
      <c r="H24577" t="s">
        <v>43090</v>
      </c>
      <c r="I24577" s="3" t="s">
        <v>13</v>
      </c>
    </row>
    <row r="24578" spans="1:9" x14ac:dyDescent="0.25">
      <c r="A24578" t="s">
        <v>43091</v>
      </c>
      <c r="B24578" t="s">
        <v>18657</v>
      </c>
      <c r="C24578">
        <v>497</v>
      </c>
      <c r="D24578">
        <v>10</v>
      </c>
      <c r="E24578" s="1">
        <v>2.3076092131198099E-24</v>
      </c>
      <c r="F24578" t="s">
        <v>918</v>
      </c>
      <c r="G24578">
        <v>2</v>
      </c>
      <c r="H24578" t="s">
        <v>4026</v>
      </c>
      <c r="I24578" s="3" t="s">
        <v>13</v>
      </c>
    </row>
    <row r="24579" spans="1:9" x14ac:dyDescent="0.25">
      <c r="A24579" t="s">
        <v>43092</v>
      </c>
      <c r="B24579" t="s">
        <v>18</v>
      </c>
      <c r="C24579">
        <v>493</v>
      </c>
      <c r="D24579">
        <v>0</v>
      </c>
      <c r="G24579">
        <v>0</v>
      </c>
      <c r="H24579" t="s">
        <v>13</v>
      </c>
    </row>
    <row r="24580" spans="1:9" x14ac:dyDescent="0.25">
      <c r="A24580" t="s">
        <v>43093</v>
      </c>
      <c r="B24580" t="s">
        <v>3206</v>
      </c>
      <c r="C24580">
        <v>482</v>
      </c>
      <c r="D24580">
        <v>10</v>
      </c>
      <c r="E24580" s="1">
        <v>3.2298159162661498E-63</v>
      </c>
      <c r="F24580" t="s">
        <v>38</v>
      </c>
      <c r="G24580">
        <v>23</v>
      </c>
      <c r="H24580" t="s">
        <v>3207</v>
      </c>
      <c r="I24580" s="3" t="s">
        <v>13</v>
      </c>
    </row>
    <row r="24581" spans="1:9" x14ac:dyDescent="0.25">
      <c r="A24581" t="s">
        <v>43094</v>
      </c>
      <c r="B24581" t="s">
        <v>18</v>
      </c>
      <c r="C24581">
        <v>329</v>
      </c>
      <c r="D24581">
        <v>0</v>
      </c>
      <c r="G24581">
        <v>0</v>
      </c>
      <c r="H24581" t="s">
        <v>13</v>
      </c>
    </row>
    <row r="24582" spans="1:9" x14ac:dyDescent="0.25">
      <c r="A24582" t="s">
        <v>43095</v>
      </c>
      <c r="B24582" t="s">
        <v>18</v>
      </c>
      <c r="C24582">
        <v>490</v>
      </c>
      <c r="D24582">
        <v>0</v>
      </c>
      <c r="G24582">
        <v>0</v>
      </c>
      <c r="H24582" t="s">
        <v>13</v>
      </c>
    </row>
    <row r="24583" spans="1:9" x14ac:dyDescent="0.25">
      <c r="A24583" t="s">
        <v>43096</v>
      </c>
      <c r="B24583" t="s">
        <v>18</v>
      </c>
      <c r="C24583">
        <v>462</v>
      </c>
      <c r="D24583">
        <v>0</v>
      </c>
      <c r="G24583">
        <v>0</v>
      </c>
      <c r="H24583" t="s">
        <v>13</v>
      </c>
    </row>
    <row r="24584" spans="1:9" x14ac:dyDescent="0.25">
      <c r="A24584" t="s">
        <v>43097</v>
      </c>
      <c r="B24584" t="s">
        <v>11598</v>
      </c>
      <c r="C24584">
        <v>355</v>
      </c>
      <c r="D24584">
        <v>10</v>
      </c>
      <c r="E24584" s="1">
        <v>3.8943471896322298E-11</v>
      </c>
      <c r="F24584" t="s">
        <v>2611</v>
      </c>
      <c r="G24584">
        <v>9</v>
      </c>
      <c r="H24584" t="s">
        <v>43098</v>
      </c>
      <c r="I24584" s="3" t="s">
        <v>13</v>
      </c>
    </row>
    <row r="24585" spans="1:9" x14ac:dyDescent="0.25">
      <c r="A24585" t="s">
        <v>43099</v>
      </c>
      <c r="B24585" t="s">
        <v>11587</v>
      </c>
      <c r="C24585">
        <v>526</v>
      </c>
      <c r="D24585">
        <v>10</v>
      </c>
      <c r="E24585" s="1">
        <v>4.1499992746960798E-2</v>
      </c>
      <c r="F24585" t="s">
        <v>606</v>
      </c>
      <c r="G24585">
        <v>3</v>
      </c>
      <c r="H24585" t="s">
        <v>5554</v>
      </c>
    </row>
    <row r="24586" spans="1:9" x14ac:dyDescent="0.25">
      <c r="A24586" t="s">
        <v>43100</v>
      </c>
      <c r="B24586" t="s">
        <v>28420</v>
      </c>
      <c r="C24586">
        <v>460</v>
      </c>
      <c r="D24586">
        <v>10</v>
      </c>
      <c r="E24586" s="1">
        <v>1.40600439943546E-62</v>
      </c>
      <c r="F24586" t="s">
        <v>66</v>
      </c>
      <c r="G24586">
        <v>6</v>
      </c>
      <c r="H24586" t="s">
        <v>6864</v>
      </c>
      <c r="I24586" s="3" t="s">
        <v>6865</v>
      </c>
    </row>
    <row r="24587" spans="1:9" x14ac:dyDescent="0.25">
      <c r="A24587" t="s">
        <v>43101</v>
      </c>
      <c r="B24587" t="s">
        <v>26616</v>
      </c>
      <c r="C24587">
        <v>435</v>
      </c>
      <c r="D24587">
        <v>10</v>
      </c>
      <c r="E24587" s="1">
        <v>8.5459646872846001E-39</v>
      </c>
      <c r="F24587" t="s">
        <v>5186</v>
      </c>
      <c r="G24587">
        <v>3</v>
      </c>
      <c r="H24587" t="s">
        <v>10984</v>
      </c>
      <c r="I24587" s="3" t="s">
        <v>7139</v>
      </c>
    </row>
    <row r="24588" spans="1:9" x14ac:dyDescent="0.25">
      <c r="A24588" t="s">
        <v>43102</v>
      </c>
      <c r="B24588" t="s">
        <v>18</v>
      </c>
      <c r="C24588">
        <v>537</v>
      </c>
      <c r="D24588">
        <v>0</v>
      </c>
      <c r="G24588">
        <v>0</v>
      </c>
      <c r="H24588" t="s">
        <v>13</v>
      </c>
    </row>
    <row r="24589" spans="1:9" x14ac:dyDescent="0.25">
      <c r="A24589" t="s">
        <v>43103</v>
      </c>
      <c r="B24589" t="s">
        <v>1470</v>
      </c>
      <c r="C24589">
        <v>467</v>
      </c>
      <c r="D24589">
        <v>6</v>
      </c>
      <c r="E24589" s="1">
        <v>157.407346767159</v>
      </c>
      <c r="F24589" s="2">
        <v>81333333333333.297</v>
      </c>
      <c r="G24589">
        <v>0</v>
      </c>
      <c r="H24589" t="s">
        <v>13</v>
      </c>
    </row>
    <row r="24590" spans="1:9" x14ac:dyDescent="0.25">
      <c r="A24590" t="s">
        <v>43104</v>
      </c>
      <c r="B24590" t="s">
        <v>16013</v>
      </c>
      <c r="C24590">
        <v>491</v>
      </c>
      <c r="D24590">
        <v>10</v>
      </c>
      <c r="E24590" s="1">
        <v>4.5178636263620898E-41</v>
      </c>
      <c r="F24590" t="s">
        <v>3100</v>
      </c>
      <c r="G24590">
        <v>8</v>
      </c>
      <c r="H24590" t="s">
        <v>43105</v>
      </c>
      <c r="I24590" s="3" t="s">
        <v>13</v>
      </c>
    </row>
    <row r="24591" spans="1:9" x14ac:dyDescent="0.25">
      <c r="A24591" t="s">
        <v>43106</v>
      </c>
      <c r="B24591" t="s">
        <v>535</v>
      </c>
      <c r="C24591">
        <v>455</v>
      </c>
      <c r="D24591">
        <v>10</v>
      </c>
      <c r="E24591" s="1">
        <v>4.2583162253784898E-33</v>
      </c>
      <c r="F24591" t="s">
        <v>1594</v>
      </c>
      <c r="G24591">
        <v>0</v>
      </c>
      <c r="H24591" t="s">
        <v>13</v>
      </c>
    </row>
    <row r="24592" spans="1:9" x14ac:dyDescent="0.25">
      <c r="A24592" t="s">
        <v>43107</v>
      </c>
      <c r="B24592" t="s">
        <v>43108</v>
      </c>
      <c r="C24592">
        <v>558</v>
      </c>
      <c r="D24592">
        <v>10</v>
      </c>
      <c r="E24592" s="1">
        <v>7.49888677211409E-51</v>
      </c>
      <c r="F24592" t="s">
        <v>2190</v>
      </c>
      <c r="G24592">
        <v>2</v>
      </c>
      <c r="H24592" t="s">
        <v>2542</v>
      </c>
    </row>
    <row r="24593" spans="1:9" x14ac:dyDescent="0.25">
      <c r="A24593" t="s">
        <v>43109</v>
      </c>
      <c r="B24593" t="s">
        <v>43110</v>
      </c>
      <c r="C24593">
        <v>507</v>
      </c>
      <c r="D24593">
        <v>10</v>
      </c>
      <c r="E24593" s="1">
        <v>1.3020535122782399E-53</v>
      </c>
      <c r="F24593" t="s">
        <v>1263</v>
      </c>
      <c r="G24593">
        <v>7</v>
      </c>
      <c r="H24593" t="s">
        <v>43111</v>
      </c>
      <c r="I24593" s="3" t="s">
        <v>43112</v>
      </c>
    </row>
    <row r="24594" spans="1:9" x14ac:dyDescent="0.25">
      <c r="A24594" t="s">
        <v>43113</v>
      </c>
      <c r="B24594" t="s">
        <v>18</v>
      </c>
      <c r="C24594">
        <v>448</v>
      </c>
      <c r="D24594">
        <v>0</v>
      </c>
      <c r="G24594">
        <v>0</v>
      </c>
      <c r="H24594" t="s">
        <v>13</v>
      </c>
    </row>
    <row r="24595" spans="1:9" x14ac:dyDescent="0.25">
      <c r="A24595" t="s">
        <v>43114</v>
      </c>
      <c r="B24595" t="s">
        <v>43115</v>
      </c>
      <c r="C24595">
        <v>435</v>
      </c>
      <c r="D24595">
        <v>4</v>
      </c>
      <c r="E24595" s="1">
        <v>3.5019547840750401E-7</v>
      </c>
      <c r="F24595" t="s">
        <v>2319</v>
      </c>
      <c r="G24595">
        <v>0</v>
      </c>
      <c r="H24595" t="s">
        <v>13</v>
      </c>
    </row>
    <row r="24596" spans="1:9" x14ac:dyDescent="0.25">
      <c r="A24596" t="s">
        <v>43116</v>
      </c>
      <c r="B24596" t="s">
        <v>10266</v>
      </c>
      <c r="C24596">
        <v>518</v>
      </c>
      <c r="D24596">
        <v>5</v>
      </c>
      <c r="E24596" s="1">
        <v>5.9211858339282997E-2</v>
      </c>
      <c r="F24596" t="s">
        <v>1139</v>
      </c>
      <c r="G24596">
        <v>0</v>
      </c>
      <c r="H24596" t="s">
        <v>13</v>
      </c>
    </row>
    <row r="24597" spans="1:9" x14ac:dyDescent="0.25">
      <c r="A24597" t="s">
        <v>43117</v>
      </c>
      <c r="B24597" t="s">
        <v>43118</v>
      </c>
      <c r="C24597">
        <v>444</v>
      </c>
      <c r="D24597">
        <v>10</v>
      </c>
      <c r="E24597" s="1">
        <v>8.1880917980792699E-36</v>
      </c>
      <c r="F24597" t="s">
        <v>3100</v>
      </c>
      <c r="G24597">
        <v>2</v>
      </c>
      <c r="H24597" t="s">
        <v>43119</v>
      </c>
      <c r="I24597" s="3" t="s">
        <v>13</v>
      </c>
    </row>
    <row r="24598" spans="1:9" x14ac:dyDescent="0.25">
      <c r="A24598" t="s">
        <v>43120</v>
      </c>
      <c r="B24598" t="s">
        <v>22047</v>
      </c>
      <c r="C24598">
        <v>354</v>
      </c>
      <c r="D24598">
        <v>10</v>
      </c>
      <c r="E24598" s="1">
        <v>4.0157450000840998E-19</v>
      </c>
      <c r="F24598" t="s">
        <v>900</v>
      </c>
      <c r="G24598">
        <v>4</v>
      </c>
      <c r="H24598" t="s">
        <v>22048</v>
      </c>
      <c r="I24598" s="3" t="s">
        <v>13</v>
      </c>
    </row>
    <row r="24599" spans="1:9" x14ac:dyDescent="0.25">
      <c r="A24599" t="s">
        <v>43121</v>
      </c>
      <c r="B24599" t="s">
        <v>10468</v>
      </c>
      <c r="C24599">
        <v>472</v>
      </c>
      <c r="D24599">
        <v>8</v>
      </c>
      <c r="E24599" s="1">
        <v>1.13813964116802E-7</v>
      </c>
      <c r="F24599" t="s">
        <v>27689</v>
      </c>
      <c r="G24599">
        <v>1</v>
      </c>
      <c r="H24599" t="s">
        <v>483</v>
      </c>
      <c r="I24599" s="3" t="s">
        <v>13</v>
      </c>
    </row>
    <row r="24600" spans="1:9" x14ac:dyDescent="0.25">
      <c r="A24600" t="s">
        <v>43122</v>
      </c>
      <c r="B24600" t="s">
        <v>3242</v>
      </c>
      <c r="C24600">
        <v>522</v>
      </c>
      <c r="D24600">
        <v>4</v>
      </c>
      <c r="E24600" s="1">
        <v>181.35582510344</v>
      </c>
      <c r="F24600" t="s">
        <v>702</v>
      </c>
      <c r="G24600">
        <v>3</v>
      </c>
      <c r="H24600" t="s">
        <v>10829</v>
      </c>
      <c r="I24600" s="3" t="s">
        <v>13</v>
      </c>
    </row>
    <row r="24601" spans="1:9" x14ac:dyDescent="0.25">
      <c r="A24601" t="s">
        <v>43123</v>
      </c>
      <c r="B24601" t="s">
        <v>1021</v>
      </c>
      <c r="C24601">
        <v>486</v>
      </c>
      <c r="D24601">
        <v>10</v>
      </c>
      <c r="E24601" s="1">
        <v>2.5425000426717601E-61</v>
      </c>
      <c r="F24601" t="s">
        <v>1157</v>
      </c>
      <c r="G24601">
        <v>5</v>
      </c>
      <c r="H24601" t="s">
        <v>43124</v>
      </c>
      <c r="I24601" s="3" t="s">
        <v>515</v>
      </c>
    </row>
    <row r="24602" spans="1:9" x14ac:dyDescent="0.25">
      <c r="A24602" t="s">
        <v>43125</v>
      </c>
      <c r="B24602" t="s">
        <v>18</v>
      </c>
      <c r="C24602">
        <v>359</v>
      </c>
      <c r="D24602">
        <v>0</v>
      </c>
      <c r="G24602">
        <v>0</v>
      </c>
      <c r="H24602" t="s">
        <v>13</v>
      </c>
    </row>
    <row r="24603" spans="1:9" x14ac:dyDescent="0.25">
      <c r="A24603" t="s">
        <v>43126</v>
      </c>
      <c r="B24603" t="s">
        <v>10971</v>
      </c>
      <c r="C24603">
        <v>529</v>
      </c>
      <c r="D24603">
        <v>10</v>
      </c>
      <c r="E24603" s="1">
        <v>4.3707040319111104E-71</v>
      </c>
      <c r="F24603" t="s">
        <v>1578</v>
      </c>
      <c r="G24603">
        <v>6</v>
      </c>
      <c r="H24603" t="s">
        <v>43127</v>
      </c>
      <c r="I24603" s="3" t="s">
        <v>318</v>
      </c>
    </row>
    <row r="24604" spans="1:9" x14ac:dyDescent="0.25">
      <c r="A24604" t="s">
        <v>43128</v>
      </c>
      <c r="B24604" t="s">
        <v>2952</v>
      </c>
      <c r="C24604">
        <v>486</v>
      </c>
      <c r="D24604">
        <v>10</v>
      </c>
      <c r="E24604" s="1">
        <v>2.4740609573368702E-40</v>
      </c>
      <c r="F24604" t="s">
        <v>435</v>
      </c>
      <c r="G24604">
        <v>4</v>
      </c>
      <c r="H24604" t="s">
        <v>24473</v>
      </c>
      <c r="I24604" s="3" t="s">
        <v>13</v>
      </c>
    </row>
    <row r="24605" spans="1:9" x14ac:dyDescent="0.25">
      <c r="A24605" t="s">
        <v>43129</v>
      </c>
      <c r="B24605" t="s">
        <v>43130</v>
      </c>
      <c r="C24605">
        <v>365</v>
      </c>
      <c r="D24605">
        <v>10</v>
      </c>
      <c r="E24605" s="1">
        <v>4.2339766068068703E-21</v>
      </c>
      <c r="F24605" t="s">
        <v>1778</v>
      </c>
      <c r="G24605">
        <v>7</v>
      </c>
      <c r="H24605" t="s">
        <v>7745</v>
      </c>
      <c r="I24605" s="3" t="s">
        <v>13</v>
      </c>
    </row>
    <row r="24606" spans="1:9" x14ac:dyDescent="0.25">
      <c r="A24606" t="s">
        <v>43131</v>
      </c>
      <c r="B24606" t="s">
        <v>43132</v>
      </c>
      <c r="C24606">
        <v>481</v>
      </c>
      <c r="D24606">
        <v>10</v>
      </c>
      <c r="E24606" s="1">
        <v>2.26839251996436E-38</v>
      </c>
      <c r="F24606" t="s">
        <v>1558</v>
      </c>
      <c r="G24606">
        <v>0</v>
      </c>
      <c r="H24606" t="s">
        <v>13</v>
      </c>
    </row>
    <row r="24607" spans="1:9" x14ac:dyDescent="0.25">
      <c r="A24607" t="s">
        <v>43133</v>
      </c>
      <c r="B24607" t="s">
        <v>43134</v>
      </c>
      <c r="C24607">
        <v>463</v>
      </c>
      <c r="D24607">
        <v>10</v>
      </c>
      <c r="E24607" s="1">
        <v>2.0214862495688199E-70</v>
      </c>
      <c r="F24607" t="s">
        <v>257</v>
      </c>
      <c r="G24607">
        <v>2</v>
      </c>
      <c r="H24607" t="s">
        <v>43135</v>
      </c>
      <c r="I24607" s="3" t="s">
        <v>13</v>
      </c>
    </row>
    <row r="24608" spans="1:9" x14ac:dyDescent="0.25">
      <c r="A24608" t="s">
        <v>43136</v>
      </c>
      <c r="B24608" t="s">
        <v>18</v>
      </c>
      <c r="C24608">
        <v>504</v>
      </c>
      <c r="D24608">
        <v>0</v>
      </c>
      <c r="G24608">
        <v>0</v>
      </c>
      <c r="H24608" t="s">
        <v>13</v>
      </c>
    </row>
    <row r="24609" spans="1:9" x14ac:dyDescent="0.25">
      <c r="A24609" t="s">
        <v>43137</v>
      </c>
      <c r="B24609" t="s">
        <v>16355</v>
      </c>
      <c r="C24609">
        <v>332</v>
      </c>
      <c r="D24609">
        <v>10</v>
      </c>
      <c r="E24609" s="1">
        <v>1.6214690920383001E-13</v>
      </c>
      <c r="F24609" t="s">
        <v>910</v>
      </c>
      <c r="G24609">
        <v>6</v>
      </c>
      <c r="H24609" t="s">
        <v>7256</v>
      </c>
      <c r="I24609" s="3" t="s">
        <v>4033</v>
      </c>
    </row>
    <row r="24610" spans="1:9" x14ac:dyDescent="0.25">
      <c r="A24610" t="s">
        <v>43138</v>
      </c>
      <c r="B24610" t="s">
        <v>10</v>
      </c>
      <c r="C24610">
        <v>331</v>
      </c>
      <c r="D24610">
        <v>10</v>
      </c>
      <c r="E24610" s="1">
        <v>1.24016664554251E-28</v>
      </c>
      <c r="F24610" t="s">
        <v>2342</v>
      </c>
      <c r="G24610">
        <v>7</v>
      </c>
      <c r="H24610" t="s">
        <v>43139</v>
      </c>
      <c r="I24610" s="3" t="s">
        <v>13</v>
      </c>
    </row>
    <row r="24611" spans="1:9" x14ac:dyDescent="0.25">
      <c r="A24611" t="s">
        <v>43140</v>
      </c>
      <c r="B24611" t="s">
        <v>20727</v>
      </c>
      <c r="C24611">
        <v>466</v>
      </c>
      <c r="D24611">
        <v>10</v>
      </c>
      <c r="E24611" s="1">
        <v>4.2109395650361299E-13</v>
      </c>
      <c r="F24611" t="s">
        <v>2573</v>
      </c>
      <c r="G24611">
        <v>3</v>
      </c>
      <c r="H24611" t="s">
        <v>43141</v>
      </c>
      <c r="I24611" s="3" t="s">
        <v>4055</v>
      </c>
    </row>
    <row r="24612" spans="1:9" x14ac:dyDescent="0.25">
      <c r="A24612" t="s">
        <v>43142</v>
      </c>
      <c r="B24612" t="s">
        <v>43143</v>
      </c>
      <c r="C24612">
        <v>484</v>
      </c>
      <c r="D24612">
        <v>10</v>
      </c>
      <c r="E24612" s="1">
        <v>5.63173102699784E-46</v>
      </c>
      <c r="F24612" t="s">
        <v>1455</v>
      </c>
      <c r="G24612">
        <v>0</v>
      </c>
      <c r="H24612" t="s">
        <v>13</v>
      </c>
    </row>
    <row r="24613" spans="1:9" x14ac:dyDescent="0.25">
      <c r="A24613" t="s">
        <v>43144</v>
      </c>
      <c r="B24613" t="s">
        <v>18</v>
      </c>
      <c r="C24613">
        <v>451</v>
      </c>
      <c r="D24613">
        <v>0</v>
      </c>
      <c r="G24613">
        <v>0</v>
      </c>
      <c r="H24613" t="s">
        <v>13</v>
      </c>
    </row>
    <row r="24614" spans="1:9" x14ac:dyDescent="0.25">
      <c r="A24614" t="s">
        <v>43145</v>
      </c>
      <c r="B24614" t="s">
        <v>13146</v>
      </c>
      <c r="C24614">
        <v>491</v>
      </c>
      <c r="D24614">
        <v>2</v>
      </c>
      <c r="E24614" s="1">
        <v>9.3679259741462101E-4</v>
      </c>
      <c r="F24614" t="s">
        <v>51</v>
      </c>
      <c r="G24614">
        <v>4</v>
      </c>
      <c r="H24614" t="s">
        <v>43146</v>
      </c>
    </row>
    <row r="24615" spans="1:9" x14ac:dyDescent="0.25">
      <c r="A24615" t="s">
        <v>43147</v>
      </c>
      <c r="B24615" t="s">
        <v>43148</v>
      </c>
      <c r="C24615">
        <v>466</v>
      </c>
      <c r="D24615">
        <v>10</v>
      </c>
      <c r="E24615" s="1">
        <v>1.29498897180468E-15</v>
      </c>
      <c r="F24615" t="s">
        <v>8072</v>
      </c>
      <c r="G24615">
        <v>0</v>
      </c>
      <c r="H24615" t="s">
        <v>13</v>
      </c>
    </row>
    <row r="24616" spans="1:9" x14ac:dyDescent="0.25">
      <c r="A24616" t="s">
        <v>43149</v>
      </c>
      <c r="B24616" t="s">
        <v>3986</v>
      </c>
      <c r="C24616">
        <v>497</v>
      </c>
      <c r="D24616">
        <v>10</v>
      </c>
      <c r="E24616" s="1">
        <v>9.3220031138706804E-30</v>
      </c>
      <c r="F24616" t="s">
        <v>359</v>
      </c>
      <c r="G24616">
        <v>27</v>
      </c>
      <c r="H24616" t="s">
        <v>2874</v>
      </c>
      <c r="I24616" s="3" t="s">
        <v>13</v>
      </c>
    </row>
    <row r="24617" spans="1:9" x14ac:dyDescent="0.25">
      <c r="A24617" t="s">
        <v>43150</v>
      </c>
      <c r="B24617" t="s">
        <v>43151</v>
      </c>
      <c r="C24617">
        <v>427</v>
      </c>
      <c r="D24617">
        <v>10</v>
      </c>
      <c r="E24617" s="1">
        <v>1.9429221542178801E-26</v>
      </c>
      <c r="F24617" t="s">
        <v>3216</v>
      </c>
      <c r="G24617">
        <v>1</v>
      </c>
      <c r="H24617" t="s">
        <v>43152</v>
      </c>
      <c r="I24617" s="3" t="s">
        <v>13</v>
      </c>
    </row>
    <row r="24618" spans="1:9" x14ac:dyDescent="0.25">
      <c r="A24618" t="s">
        <v>43153</v>
      </c>
      <c r="B24618" t="s">
        <v>18</v>
      </c>
      <c r="C24618">
        <v>207</v>
      </c>
      <c r="D24618">
        <v>0</v>
      </c>
      <c r="G24618">
        <v>0</v>
      </c>
      <c r="H24618" t="s">
        <v>13</v>
      </c>
    </row>
    <row r="24619" spans="1:9" x14ac:dyDescent="0.25">
      <c r="A24619" t="s">
        <v>43154</v>
      </c>
      <c r="B24619" t="s">
        <v>18832</v>
      </c>
      <c r="C24619">
        <v>467</v>
      </c>
      <c r="D24619">
        <v>10</v>
      </c>
      <c r="E24619" s="1">
        <v>7.4793439391774197E-33</v>
      </c>
      <c r="F24619" t="s">
        <v>442</v>
      </c>
      <c r="G24619">
        <v>3</v>
      </c>
      <c r="H24619" t="s">
        <v>43155</v>
      </c>
      <c r="I24619" s="3" t="s">
        <v>7502</v>
      </c>
    </row>
    <row r="24620" spans="1:9" x14ac:dyDescent="0.25">
      <c r="A24620" t="s">
        <v>43156</v>
      </c>
      <c r="B24620" t="s">
        <v>18</v>
      </c>
      <c r="C24620">
        <v>278</v>
      </c>
      <c r="D24620">
        <v>0</v>
      </c>
      <c r="G24620">
        <v>0</v>
      </c>
      <c r="H24620" t="s">
        <v>13</v>
      </c>
    </row>
    <row r="24621" spans="1:9" x14ac:dyDescent="0.25">
      <c r="A24621" t="s">
        <v>43157</v>
      </c>
      <c r="B24621" t="s">
        <v>43158</v>
      </c>
      <c r="C24621">
        <v>497</v>
      </c>
      <c r="D24621">
        <v>10</v>
      </c>
      <c r="E24621" s="1">
        <v>1.75805370197863E-28</v>
      </c>
      <c r="F24621" t="s">
        <v>438</v>
      </c>
      <c r="G24621">
        <v>4</v>
      </c>
      <c r="H24621" t="s">
        <v>43159</v>
      </c>
      <c r="I24621" s="3" t="s">
        <v>13</v>
      </c>
    </row>
    <row r="24622" spans="1:9" x14ac:dyDescent="0.25">
      <c r="A24622" t="s">
        <v>43160</v>
      </c>
      <c r="B24622" t="s">
        <v>18</v>
      </c>
      <c r="C24622">
        <v>419</v>
      </c>
      <c r="D24622">
        <v>0</v>
      </c>
      <c r="G24622">
        <v>0</v>
      </c>
      <c r="H24622" t="s">
        <v>13</v>
      </c>
    </row>
    <row r="24623" spans="1:9" x14ac:dyDescent="0.25">
      <c r="A24623" t="s">
        <v>43161</v>
      </c>
      <c r="B24623" t="s">
        <v>43162</v>
      </c>
      <c r="C24623">
        <v>403</v>
      </c>
      <c r="D24623">
        <v>10</v>
      </c>
      <c r="E24623" s="1">
        <v>1.8168555674300499E-8</v>
      </c>
      <c r="F24623" t="s">
        <v>2319</v>
      </c>
      <c r="G24623">
        <v>0</v>
      </c>
      <c r="H24623" t="s">
        <v>13</v>
      </c>
    </row>
    <row r="24624" spans="1:9" x14ac:dyDescent="0.25">
      <c r="A24624" t="s">
        <v>43163</v>
      </c>
      <c r="B24624" t="s">
        <v>18</v>
      </c>
      <c r="C24624">
        <v>221</v>
      </c>
      <c r="D24624">
        <v>0</v>
      </c>
      <c r="G24624">
        <v>0</v>
      </c>
      <c r="H24624" t="s">
        <v>13</v>
      </c>
    </row>
    <row r="24625" spans="1:9" x14ac:dyDescent="0.25">
      <c r="A24625" t="s">
        <v>43164</v>
      </c>
      <c r="B24625" t="s">
        <v>43165</v>
      </c>
      <c r="C24625">
        <v>261</v>
      </c>
      <c r="D24625">
        <v>10</v>
      </c>
      <c r="E24625" s="1">
        <v>2.6875543883449001E-21</v>
      </c>
      <c r="F24625" t="s">
        <v>1079</v>
      </c>
      <c r="G24625">
        <v>8</v>
      </c>
      <c r="H24625" t="s">
        <v>43166</v>
      </c>
      <c r="I24625" s="3" t="s">
        <v>13</v>
      </c>
    </row>
    <row r="24626" spans="1:9" x14ac:dyDescent="0.25">
      <c r="A24626" t="s">
        <v>43167</v>
      </c>
      <c r="B24626" t="s">
        <v>18</v>
      </c>
      <c r="C24626">
        <v>459</v>
      </c>
      <c r="D24626">
        <v>0</v>
      </c>
      <c r="G24626">
        <v>0</v>
      </c>
      <c r="H24626" t="s">
        <v>13</v>
      </c>
    </row>
    <row r="24627" spans="1:9" x14ac:dyDescent="0.25">
      <c r="A24627" t="s">
        <v>43168</v>
      </c>
      <c r="B24627" t="s">
        <v>18</v>
      </c>
      <c r="C24627">
        <v>227</v>
      </c>
      <c r="D24627">
        <v>0</v>
      </c>
      <c r="G24627">
        <v>0</v>
      </c>
      <c r="H24627" t="s">
        <v>13</v>
      </c>
    </row>
    <row r="24628" spans="1:9" x14ac:dyDescent="0.25">
      <c r="A24628" t="s">
        <v>43169</v>
      </c>
      <c r="B24628" t="s">
        <v>16204</v>
      </c>
      <c r="C24628">
        <v>429</v>
      </c>
      <c r="D24628">
        <v>10</v>
      </c>
      <c r="E24628" s="1">
        <v>8.9331483506128397E-32</v>
      </c>
      <c r="F24628" t="s">
        <v>385</v>
      </c>
      <c r="G24628">
        <v>6</v>
      </c>
      <c r="H24628" t="s">
        <v>43170</v>
      </c>
      <c r="I24628" s="3" t="s">
        <v>13</v>
      </c>
    </row>
    <row r="24629" spans="1:9" x14ac:dyDescent="0.25">
      <c r="A24629" t="s">
        <v>43171</v>
      </c>
      <c r="B24629" t="s">
        <v>43172</v>
      </c>
      <c r="C24629">
        <v>468</v>
      </c>
      <c r="D24629">
        <v>10</v>
      </c>
      <c r="E24629" s="1">
        <v>1.9640994477653699E-43</v>
      </c>
      <c r="F24629" t="s">
        <v>679</v>
      </c>
      <c r="G24629">
        <v>5</v>
      </c>
      <c r="H24629" t="s">
        <v>23944</v>
      </c>
      <c r="I24629" s="3" t="s">
        <v>1448</v>
      </c>
    </row>
    <row r="24630" spans="1:9" x14ac:dyDescent="0.25">
      <c r="A24630" t="s">
        <v>43173</v>
      </c>
      <c r="B24630" t="s">
        <v>18</v>
      </c>
      <c r="C24630">
        <v>483</v>
      </c>
      <c r="D24630">
        <v>0</v>
      </c>
      <c r="G24630">
        <v>0</v>
      </c>
      <c r="H24630" t="s">
        <v>13</v>
      </c>
    </row>
    <row r="24631" spans="1:9" x14ac:dyDescent="0.25">
      <c r="A24631" t="s">
        <v>43174</v>
      </c>
      <c r="B24631" t="s">
        <v>43175</v>
      </c>
      <c r="C24631">
        <v>430</v>
      </c>
      <c r="D24631">
        <v>10</v>
      </c>
      <c r="E24631" s="1">
        <v>1.3464307393379E-12</v>
      </c>
      <c r="F24631" t="s">
        <v>1969</v>
      </c>
      <c r="G24631">
        <v>0</v>
      </c>
      <c r="H24631" t="s">
        <v>13</v>
      </c>
    </row>
    <row r="24632" spans="1:9" x14ac:dyDescent="0.25">
      <c r="A24632" t="s">
        <v>43176</v>
      </c>
      <c r="B24632" t="s">
        <v>43177</v>
      </c>
      <c r="C24632">
        <v>436</v>
      </c>
      <c r="D24632">
        <v>10</v>
      </c>
      <c r="E24632" s="1">
        <v>6.5391802557077505E-54</v>
      </c>
      <c r="F24632" t="s">
        <v>1079</v>
      </c>
      <c r="G24632">
        <v>6</v>
      </c>
      <c r="H24632" t="s">
        <v>43178</v>
      </c>
      <c r="I24632" s="3" t="s">
        <v>160</v>
      </c>
    </row>
    <row r="24633" spans="1:9" x14ac:dyDescent="0.25">
      <c r="A24633" t="s">
        <v>43179</v>
      </c>
      <c r="B24633" t="s">
        <v>19362</v>
      </c>
      <c r="C24633">
        <v>509</v>
      </c>
      <c r="D24633">
        <v>10</v>
      </c>
      <c r="E24633" s="1">
        <v>6.1524840653094204E-47</v>
      </c>
      <c r="F24633" t="s">
        <v>272</v>
      </c>
      <c r="G24633">
        <v>3</v>
      </c>
      <c r="H24633" t="s">
        <v>19363</v>
      </c>
      <c r="I24633" s="3" t="s">
        <v>13</v>
      </c>
    </row>
    <row r="24634" spans="1:9" x14ac:dyDescent="0.25">
      <c r="A24634" t="s">
        <v>43180</v>
      </c>
      <c r="B24634" t="s">
        <v>34295</v>
      </c>
      <c r="C24634">
        <v>485</v>
      </c>
      <c r="D24634">
        <v>10</v>
      </c>
      <c r="E24634" s="1">
        <v>3.4362906381730001E-60</v>
      </c>
      <c r="F24634" t="s">
        <v>530</v>
      </c>
      <c r="G24634">
        <v>16</v>
      </c>
      <c r="H24634" t="s">
        <v>34296</v>
      </c>
      <c r="I24634" s="3" t="s">
        <v>8307</v>
      </c>
    </row>
    <row r="24635" spans="1:9" x14ac:dyDescent="0.25">
      <c r="A24635" t="s">
        <v>43181</v>
      </c>
      <c r="B24635" t="s">
        <v>43182</v>
      </c>
      <c r="C24635">
        <v>377</v>
      </c>
      <c r="D24635">
        <v>2</v>
      </c>
      <c r="E24635" s="1">
        <v>0.44655171654832099</v>
      </c>
      <c r="F24635" t="s">
        <v>3457</v>
      </c>
      <c r="G24635">
        <v>3</v>
      </c>
      <c r="H24635" t="s">
        <v>26745</v>
      </c>
      <c r="I24635" s="3" t="s">
        <v>13</v>
      </c>
    </row>
    <row r="24636" spans="1:9" x14ac:dyDescent="0.25">
      <c r="A24636" t="s">
        <v>43183</v>
      </c>
      <c r="B24636" t="s">
        <v>43184</v>
      </c>
      <c r="C24636">
        <v>467</v>
      </c>
      <c r="D24636">
        <v>10</v>
      </c>
      <c r="E24636" s="1">
        <v>5.7824057483910304E-52</v>
      </c>
      <c r="F24636" t="s">
        <v>2479</v>
      </c>
      <c r="G24636">
        <v>25</v>
      </c>
      <c r="H24636" t="s">
        <v>43185</v>
      </c>
      <c r="I24636" s="3" t="s">
        <v>7849</v>
      </c>
    </row>
    <row r="24637" spans="1:9" x14ac:dyDescent="0.25">
      <c r="A24637" t="s">
        <v>43186</v>
      </c>
      <c r="B24637" t="s">
        <v>18</v>
      </c>
      <c r="C24637">
        <v>481</v>
      </c>
      <c r="D24637">
        <v>0</v>
      </c>
      <c r="G24637">
        <v>0</v>
      </c>
      <c r="H24637" t="s">
        <v>13</v>
      </c>
    </row>
    <row r="24638" spans="1:9" x14ac:dyDescent="0.25">
      <c r="A24638" t="s">
        <v>43187</v>
      </c>
      <c r="B24638" t="s">
        <v>43184</v>
      </c>
      <c r="C24638">
        <v>525</v>
      </c>
      <c r="D24638">
        <v>10</v>
      </c>
      <c r="E24638" s="1">
        <v>6.6557605493726898E-32</v>
      </c>
      <c r="F24638" t="s">
        <v>148</v>
      </c>
      <c r="G24638">
        <v>25</v>
      </c>
      <c r="H24638" t="s">
        <v>43185</v>
      </c>
      <c r="I24638" s="3" t="s">
        <v>7849</v>
      </c>
    </row>
    <row r="24639" spans="1:9" x14ac:dyDescent="0.25">
      <c r="A24639" t="s">
        <v>43188</v>
      </c>
      <c r="B24639" t="s">
        <v>2148</v>
      </c>
      <c r="C24639">
        <v>455</v>
      </c>
      <c r="D24639">
        <v>10</v>
      </c>
      <c r="E24639" s="1">
        <v>6.36240701200058E-10</v>
      </c>
      <c r="F24639" t="s">
        <v>398</v>
      </c>
      <c r="G24639">
        <v>8</v>
      </c>
      <c r="H24639" t="s">
        <v>43189</v>
      </c>
      <c r="I24639" s="3" t="s">
        <v>43190</v>
      </c>
    </row>
    <row r="24640" spans="1:9" x14ac:dyDescent="0.25">
      <c r="A24640" t="s">
        <v>43191</v>
      </c>
      <c r="B24640" t="s">
        <v>43192</v>
      </c>
      <c r="C24640">
        <v>484</v>
      </c>
      <c r="D24640">
        <v>10</v>
      </c>
      <c r="E24640" s="1">
        <v>2.8241326328229199E-44</v>
      </c>
      <c r="F24640" t="s">
        <v>1076</v>
      </c>
      <c r="G24640">
        <v>2</v>
      </c>
      <c r="H24640" t="s">
        <v>43193</v>
      </c>
      <c r="I24640" s="3" t="s">
        <v>13</v>
      </c>
    </row>
    <row r="24641" spans="1:9" x14ac:dyDescent="0.25">
      <c r="A24641" t="s">
        <v>43194</v>
      </c>
      <c r="B24641" t="s">
        <v>43195</v>
      </c>
      <c r="C24641">
        <v>499</v>
      </c>
      <c r="D24641">
        <v>10</v>
      </c>
      <c r="E24641" s="1">
        <v>9.9828335614826007E-25</v>
      </c>
      <c r="F24641" t="s">
        <v>4088</v>
      </c>
      <c r="G24641">
        <v>1</v>
      </c>
      <c r="H24641" t="s">
        <v>39064</v>
      </c>
      <c r="I24641" s="3" t="s">
        <v>13</v>
      </c>
    </row>
    <row r="24642" spans="1:9" x14ac:dyDescent="0.25">
      <c r="A24642" t="s">
        <v>43196</v>
      </c>
      <c r="B24642" t="s">
        <v>4136</v>
      </c>
      <c r="C24642">
        <v>250</v>
      </c>
      <c r="D24642">
        <v>10</v>
      </c>
      <c r="E24642" s="1">
        <v>1.4928150322495099E-10</v>
      </c>
      <c r="F24642" t="s">
        <v>2128</v>
      </c>
      <c r="G24642">
        <v>3</v>
      </c>
      <c r="H24642" t="s">
        <v>4508</v>
      </c>
      <c r="I24642" s="3" t="s">
        <v>13</v>
      </c>
    </row>
    <row r="24643" spans="1:9" x14ac:dyDescent="0.25">
      <c r="A24643" t="s">
        <v>43197</v>
      </c>
      <c r="B24643" t="s">
        <v>2937</v>
      </c>
      <c r="C24643">
        <v>323</v>
      </c>
      <c r="D24643">
        <v>6</v>
      </c>
      <c r="E24643" s="1">
        <v>0.164088982701277</v>
      </c>
      <c r="F24643" s="2">
        <v>611666666666666</v>
      </c>
      <c r="G24643">
        <v>2</v>
      </c>
      <c r="H24643" t="s">
        <v>43198</v>
      </c>
    </row>
    <row r="24644" spans="1:9" x14ac:dyDescent="0.25">
      <c r="A24644" t="s">
        <v>43199</v>
      </c>
      <c r="B24644" t="s">
        <v>21846</v>
      </c>
      <c r="C24644">
        <v>459</v>
      </c>
      <c r="D24644">
        <v>10</v>
      </c>
      <c r="E24644" s="1">
        <v>7.9534829314770303E-16</v>
      </c>
      <c r="F24644" t="s">
        <v>681</v>
      </c>
      <c r="G24644">
        <v>3</v>
      </c>
      <c r="H24644" t="s">
        <v>14487</v>
      </c>
      <c r="I24644" s="3" t="s">
        <v>13</v>
      </c>
    </row>
    <row r="24645" spans="1:9" x14ac:dyDescent="0.25">
      <c r="A24645" t="s">
        <v>43200</v>
      </c>
      <c r="B24645" t="s">
        <v>21277</v>
      </c>
      <c r="C24645">
        <v>446</v>
      </c>
      <c r="D24645">
        <v>10</v>
      </c>
      <c r="E24645" s="1">
        <v>2.5528247834446198E-13</v>
      </c>
      <c r="F24645" t="s">
        <v>6017</v>
      </c>
      <c r="G24645">
        <v>3</v>
      </c>
      <c r="H24645" t="s">
        <v>43201</v>
      </c>
      <c r="I24645" s="3" t="s">
        <v>13</v>
      </c>
    </row>
    <row r="24646" spans="1:9" x14ac:dyDescent="0.25">
      <c r="A24646" t="s">
        <v>43202</v>
      </c>
      <c r="B24646" t="s">
        <v>16317</v>
      </c>
      <c r="C24646">
        <v>492</v>
      </c>
      <c r="D24646">
        <v>7</v>
      </c>
      <c r="E24646" s="1">
        <v>2.3466569697879998E-3</v>
      </c>
      <c r="F24646" s="2">
        <v>66571428571428.5</v>
      </c>
      <c r="G24646">
        <v>2</v>
      </c>
      <c r="H24646" t="s">
        <v>37299</v>
      </c>
      <c r="I24646" s="3" t="s">
        <v>7514</v>
      </c>
    </row>
    <row r="24647" spans="1:9" x14ac:dyDescent="0.25">
      <c r="A24647" t="s">
        <v>43203</v>
      </c>
      <c r="B24647" t="s">
        <v>6053</v>
      </c>
      <c r="C24647">
        <v>519</v>
      </c>
      <c r="D24647">
        <v>10</v>
      </c>
      <c r="E24647" s="1">
        <v>5.5728752346814403E-29</v>
      </c>
      <c r="F24647" t="s">
        <v>1471</v>
      </c>
      <c r="G24647">
        <v>23</v>
      </c>
      <c r="H24647" t="s">
        <v>38698</v>
      </c>
      <c r="I24647" s="3" t="s">
        <v>6055</v>
      </c>
    </row>
    <row r="24648" spans="1:9" x14ac:dyDescent="0.25">
      <c r="A24648" t="s">
        <v>43204</v>
      </c>
      <c r="B24648" t="s">
        <v>18</v>
      </c>
      <c r="C24648">
        <v>239</v>
      </c>
      <c r="D24648">
        <v>0</v>
      </c>
      <c r="G24648">
        <v>0</v>
      </c>
      <c r="H24648" t="s">
        <v>13</v>
      </c>
    </row>
    <row r="24649" spans="1:9" x14ac:dyDescent="0.25">
      <c r="A24649" t="s">
        <v>43205</v>
      </c>
      <c r="B24649" t="s">
        <v>3334</v>
      </c>
      <c r="C24649">
        <v>474</v>
      </c>
      <c r="D24649">
        <v>10</v>
      </c>
      <c r="E24649" s="1">
        <v>2.11187282876404E-62</v>
      </c>
      <c r="F24649" t="s">
        <v>663</v>
      </c>
      <c r="G24649">
        <v>5</v>
      </c>
      <c r="H24649" t="s">
        <v>43206</v>
      </c>
      <c r="I24649" s="3" t="s">
        <v>965</v>
      </c>
    </row>
    <row r="24650" spans="1:9" x14ac:dyDescent="0.25">
      <c r="A24650" t="s">
        <v>43207</v>
      </c>
      <c r="B24650" t="s">
        <v>23444</v>
      </c>
      <c r="C24650">
        <v>496</v>
      </c>
      <c r="D24650">
        <v>10</v>
      </c>
      <c r="E24650" s="1">
        <v>8.1854354964211707E-18</v>
      </c>
      <c r="F24650" t="s">
        <v>1260</v>
      </c>
      <c r="G24650">
        <v>2</v>
      </c>
      <c r="H24650" t="s">
        <v>5948</v>
      </c>
      <c r="I24650" s="3" t="s">
        <v>13</v>
      </c>
    </row>
    <row r="24651" spans="1:9" x14ac:dyDescent="0.25">
      <c r="A24651" t="s">
        <v>43208</v>
      </c>
      <c r="B24651" t="s">
        <v>11366</v>
      </c>
      <c r="C24651">
        <v>505</v>
      </c>
      <c r="D24651">
        <v>10</v>
      </c>
      <c r="E24651" s="1">
        <v>2.1713629156419E-61</v>
      </c>
      <c r="F24651" t="s">
        <v>143</v>
      </c>
      <c r="G24651">
        <v>3</v>
      </c>
      <c r="H24651" t="s">
        <v>11367</v>
      </c>
      <c r="I24651" s="3" t="s">
        <v>2476</v>
      </c>
    </row>
    <row r="24652" spans="1:9" x14ac:dyDescent="0.25">
      <c r="A24652" t="s">
        <v>43209</v>
      </c>
      <c r="B24652" t="s">
        <v>31118</v>
      </c>
      <c r="C24652">
        <v>441</v>
      </c>
      <c r="D24652">
        <v>10</v>
      </c>
      <c r="E24652" s="1">
        <v>6.9792505005657395E-32</v>
      </c>
      <c r="F24652" t="s">
        <v>1224</v>
      </c>
      <c r="G24652">
        <v>9</v>
      </c>
      <c r="H24652" t="s">
        <v>35087</v>
      </c>
      <c r="I24652" s="3" t="s">
        <v>10120</v>
      </c>
    </row>
    <row r="24653" spans="1:9" x14ac:dyDescent="0.25">
      <c r="A24653" t="s">
        <v>43210</v>
      </c>
      <c r="B24653" t="s">
        <v>690</v>
      </c>
      <c r="C24653">
        <v>477</v>
      </c>
      <c r="D24653">
        <v>10</v>
      </c>
      <c r="E24653" s="1">
        <v>3.4108605199759001E-56</v>
      </c>
      <c r="F24653" t="s">
        <v>45</v>
      </c>
      <c r="G24653">
        <v>5</v>
      </c>
      <c r="H24653" t="s">
        <v>7252</v>
      </c>
      <c r="I24653" s="3" t="s">
        <v>7253</v>
      </c>
    </row>
    <row r="24654" spans="1:9" x14ac:dyDescent="0.25">
      <c r="A24654" t="s">
        <v>43211</v>
      </c>
      <c r="B24654" t="s">
        <v>20036</v>
      </c>
      <c r="C24654">
        <v>489</v>
      </c>
      <c r="D24654">
        <v>10</v>
      </c>
      <c r="E24654" s="1">
        <v>1.9433460402156301E-53</v>
      </c>
      <c r="F24654" t="s">
        <v>3246</v>
      </c>
      <c r="G24654">
        <v>5</v>
      </c>
      <c r="H24654" t="s">
        <v>20037</v>
      </c>
      <c r="I24654" s="3" t="s">
        <v>13</v>
      </c>
    </row>
    <row r="24655" spans="1:9" x14ac:dyDescent="0.25">
      <c r="A24655" t="s">
        <v>43212</v>
      </c>
      <c r="B24655" t="s">
        <v>1178</v>
      </c>
      <c r="C24655">
        <v>457</v>
      </c>
      <c r="D24655">
        <v>10</v>
      </c>
      <c r="E24655" s="1">
        <v>4.9817444621516703E-18</v>
      </c>
      <c r="F24655" t="s">
        <v>5101</v>
      </c>
      <c r="G24655">
        <v>13</v>
      </c>
      <c r="H24655" t="s">
        <v>43213</v>
      </c>
      <c r="I24655" s="3" t="s">
        <v>660</v>
      </c>
    </row>
    <row r="24656" spans="1:9" x14ac:dyDescent="0.25">
      <c r="A24656" t="s">
        <v>43214</v>
      </c>
      <c r="B24656" t="s">
        <v>8620</v>
      </c>
      <c r="C24656">
        <v>465</v>
      </c>
      <c r="D24656">
        <v>10</v>
      </c>
      <c r="E24656" s="1">
        <v>1.4129717706115401E-39</v>
      </c>
      <c r="F24656" t="s">
        <v>398</v>
      </c>
      <c r="G24656">
        <v>2</v>
      </c>
      <c r="H24656" t="s">
        <v>8621</v>
      </c>
      <c r="I24656" s="3" t="s">
        <v>13</v>
      </c>
    </row>
    <row r="24657" spans="1:9" x14ac:dyDescent="0.25">
      <c r="A24657" t="s">
        <v>43215</v>
      </c>
      <c r="B24657" t="s">
        <v>18</v>
      </c>
      <c r="C24657">
        <v>425</v>
      </c>
      <c r="D24657">
        <v>0</v>
      </c>
      <c r="G24657">
        <v>0</v>
      </c>
      <c r="H24657" t="s">
        <v>13</v>
      </c>
    </row>
    <row r="24658" spans="1:9" x14ac:dyDescent="0.25">
      <c r="A24658" t="s">
        <v>43216</v>
      </c>
      <c r="B24658" t="s">
        <v>175</v>
      </c>
      <c r="C24658">
        <v>459</v>
      </c>
      <c r="D24658">
        <v>10</v>
      </c>
      <c r="E24658" s="1">
        <v>1.5154949769158299E-52</v>
      </c>
      <c r="F24658" t="s">
        <v>616</v>
      </c>
      <c r="G24658">
        <v>2</v>
      </c>
      <c r="H24658" t="s">
        <v>2425</v>
      </c>
    </row>
    <row r="24659" spans="1:9" x14ac:dyDescent="0.25">
      <c r="A24659" t="s">
        <v>43217</v>
      </c>
      <c r="B24659" t="s">
        <v>18</v>
      </c>
      <c r="C24659">
        <v>527</v>
      </c>
      <c r="D24659">
        <v>0</v>
      </c>
      <c r="G24659">
        <v>0</v>
      </c>
      <c r="H24659" t="s">
        <v>13</v>
      </c>
    </row>
    <row r="24660" spans="1:9" x14ac:dyDescent="0.25">
      <c r="A24660" t="s">
        <v>43218</v>
      </c>
      <c r="B24660" t="s">
        <v>18</v>
      </c>
      <c r="C24660">
        <v>273</v>
      </c>
      <c r="D24660">
        <v>0</v>
      </c>
      <c r="G24660">
        <v>0</v>
      </c>
      <c r="H24660" t="s">
        <v>13</v>
      </c>
    </row>
    <row r="24661" spans="1:9" x14ac:dyDescent="0.25">
      <c r="A24661" t="s">
        <v>43219</v>
      </c>
      <c r="B24661" t="s">
        <v>16748</v>
      </c>
      <c r="C24661">
        <v>443</v>
      </c>
      <c r="D24661">
        <v>10</v>
      </c>
      <c r="E24661" s="1">
        <v>7.1897741754908905E-24</v>
      </c>
      <c r="F24661" t="s">
        <v>48</v>
      </c>
      <c r="G24661">
        <v>7</v>
      </c>
      <c r="H24661" t="s">
        <v>43220</v>
      </c>
      <c r="I24661" s="3" t="s">
        <v>13</v>
      </c>
    </row>
    <row r="24662" spans="1:9" x14ac:dyDescent="0.25">
      <c r="A24662" t="s">
        <v>43221</v>
      </c>
      <c r="B24662" t="s">
        <v>11378</v>
      </c>
      <c r="C24662">
        <v>502</v>
      </c>
      <c r="D24662">
        <v>10</v>
      </c>
      <c r="E24662" s="1">
        <v>2.6118029454189801E-39</v>
      </c>
      <c r="F24662" t="s">
        <v>833</v>
      </c>
      <c r="G24662">
        <v>8</v>
      </c>
      <c r="H24662" t="s">
        <v>43222</v>
      </c>
      <c r="I24662" s="3" t="s">
        <v>1563</v>
      </c>
    </row>
    <row r="24663" spans="1:9" x14ac:dyDescent="0.25">
      <c r="A24663" t="s">
        <v>43223</v>
      </c>
      <c r="B24663" t="s">
        <v>23049</v>
      </c>
      <c r="C24663">
        <v>467</v>
      </c>
      <c r="D24663">
        <v>10</v>
      </c>
      <c r="E24663" s="1">
        <v>5.17016495694136E-28</v>
      </c>
      <c r="F24663" t="s">
        <v>2003</v>
      </c>
      <c r="G24663">
        <v>2</v>
      </c>
      <c r="H24663" t="s">
        <v>2004</v>
      </c>
      <c r="I24663" s="3" t="s">
        <v>13</v>
      </c>
    </row>
    <row r="24664" spans="1:9" x14ac:dyDescent="0.25">
      <c r="A24664" t="s">
        <v>43224</v>
      </c>
      <c r="B24664" t="s">
        <v>40270</v>
      </c>
      <c r="C24664">
        <v>367</v>
      </c>
      <c r="D24664">
        <v>10</v>
      </c>
      <c r="E24664" s="1">
        <v>2.1032819888159701E-4</v>
      </c>
      <c r="F24664" t="s">
        <v>6339</v>
      </c>
      <c r="G24664">
        <v>1</v>
      </c>
      <c r="H24664" t="s">
        <v>630</v>
      </c>
      <c r="I24664" s="3" t="s">
        <v>13</v>
      </c>
    </row>
    <row r="24665" spans="1:9" x14ac:dyDescent="0.25">
      <c r="A24665" t="s">
        <v>43225</v>
      </c>
      <c r="B24665" t="s">
        <v>30426</v>
      </c>
      <c r="C24665">
        <v>276</v>
      </c>
      <c r="D24665">
        <v>10</v>
      </c>
      <c r="E24665" s="1">
        <v>8.4995365434156605E-22</v>
      </c>
      <c r="F24665" t="s">
        <v>353</v>
      </c>
      <c r="G24665">
        <v>12</v>
      </c>
      <c r="H24665" t="s">
        <v>43226</v>
      </c>
      <c r="I24665" s="3" t="s">
        <v>13</v>
      </c>
    </row>
    <row r="24666" spans="1:9" x14ac:dyDescent="0.25">
      <c r="A24666" t="s">
        <v>43227</v>
      </c>
      <c r="B24666" t="s">
        <v>27958</v>
      </c>
      <c r="C24666">
        <v>468</v>
      </c>
      <c r="D24666">
        <v>10</v>
      </c>
      <c r="E24666" s="1">
        <v>7.7040894740081004E-47</v>
      </c>
      <c r="F24666" t="s">
        <v>827</v>
      </c>
      <c r="G24666">
        <v>2</v>
      </c>
      <c r="H24666" t="s">
        <v>27959</v>
      </c>
      <c r="I24666" s="3" t="s">
        <v>27960</v>
      </c>
    </row>
    <row r="24667" spans="1:9" x14ac:dyDescent="0.25">
      <c r="A24667" t="s">
        <v>43228</v>
      </c>
      <c r="B24667" t="s">
        <v>43229</v>
      </c>
      <c r="C24667">
        <v>425</v>
      </c>
      <c r="D24667">
        <v>10</v>
      </c>
      <c r="E24667" s="1">
        <v>5.6268770643926202E-42</v>
      </c>
      <c r="F24667" t="s">
        <v>947</v>
      </c>
      <c r="G24667">
        <v>5</v>
      </c>
      <c r="H24667" t="s">
        <v>43230</v>
      </c>
      <c r="I24667" s="3" t="s">
        <v>13</v>
      </c>
    </row>
    <row r="24668" spans="1:9" x14ac:dyDescent="0.25">
      <c r="A24668" t="s">
        <v>43231</v>
      </c>
      <c r="B24668" t="s">
        <v>2484</v>
      </c>
      <c r="C24668">
        <v>304</v>
      </c>
      <c r="D24668">
        <v>10</v>
      </c>
      <c r="E24668" s="1">
        <v>8.0641084518741401E-4</v>
      </c>
      <c r="F24668" t="s">
        <v>1094</v>
      </c>
      <c r="G24668">
        <v>4</v>
      </c>
      <c r="H24668" t="s">
        <v>38033</v>
      </c>
      <c r="I24668" s="3" t="s">
        <v>13</v>
      </c>
    </row>
    <row r="24669" spans="1:9" x14ac:dyDescent="0.25">
      <c r="A24669" t="s">
        <v>43232</v>
      </c>
      <c r="B24669" t="s">
        <v>13917</v>
      </c>
      <c r="C24669">
        <v>460</v>
      </c>
      <c r="D24669">
        <v>10</v>
      </c>
      <c r="E24669" s="1">
        <v>1.12336576038659E-43</v>
      </c>
      <c r="F24669" t="s">
        <v>2178</v>
      </c>
      <c r="G24669">
        <v>5</v>
      </c>
      <c r="H24669" t="s">
        <v>21724</v>
      </c>
      <c r="I24669" s="3" t="s">
        <v>13</v>
      </c>
    </row>
    <row r="24670" spans="1:9" x14ac:dyDescent="0.25">
      <c r="A24670" t="s">
        <v>43233</v>
      </c>
      <c r="B24670" t="s">
        <v>4537</v>
      </c>
      <c r="C24670">
        <v>478</v>
      </c>
      <c r="D24670">
        <v>10</v>
      </c>
      <c r="E24670" s="1">
        <v>6.3104515889264605E-33</v>
      </c>
      <c r="F24670" t="s">
        <v>3216</v>
      </c>
      <c r="G24670">
        <v>8</v>
      </c>
      <c r="H24670" t="s">
        <v>43234</v>
      </c>
      <c r="I24670" s="3" t="s">
        <v>13</v>
      </c>
    </row>
    <row r="24671" spans="1:9" x14ac:dyDescent="0.25">
      <c r="A24671" t="s">
        <v>43235</v>
      </c>
      <c r="B24671" t="s">
        <v>43236</v>
      </c>
      <c r="C24671">
        <v>373</v>
      </c>
      <c r="D24671">
        <v>10</v>
      </c>
      <c r="E24671" s="1">
        <v>9.2416910576693303E-18</v>
      </c>
      <c r="F24671" t="s">
        <v>130</v>
      </c>
      <c r="G24671">
        <v>3</v>
      </c>
      <c r="H24671" t="s">
        <v>43237</v>
      </c>
      <c r="I24671" s="3" t="s">
        <v>13</v>
      </c>
    </row>
    <row r="24672" spans="1:9" x14ac:dyDescent="0.25">
      <c r="A24672" t="s">
        <v>43238</v>
      </c>
      <c r="B24672" t="s">
        <v>12028</v>
      </c>
      <c r="C24672">
        <v>466</v>
      </c>
      <c r="D24672">
        <v>10</v>
      </c>
      <c r="E24672" s="1">
        <v>1.6888040537314002E-58</v>
      </c>
      <c r="F24672" t="s">
        <v>1157</v>
      </c>
      <c r="G24672">
        <v>9</v>
      </c>
      <c r="H24672" t="s">
        <v>13495</v>
      </c>
      <c r="I24672" s="3" t="s">
        <v>152</v>
      </c>
    </row>
    <row r="24673" spans="1:9" x14ac:dyDescent="0.25">
      <c r="A24673" t="s">
        <v>43239</v>
      </c>
      <c r="B24673" t="s">
        <v>12132</v>
      </c>
      <c r="C24673">
        <v>468</v>
      </c>
      <c r="D24673">
        <v>10</v>
      </c>
      <c r="E24673" s="1">
        <v>1.7729708151298701E-28</v>
      </c>
      <c r="F24673" t="s">
        <v>6471</v>
      </c>
      <c r="G24673">
        <v>4</v>
      </c>
      <c r="H24673" t="s">
        <v>12133</v>
      </c>
      <c r="I24673" s="3" t="s">
        <v>13</v>
      </c>
    </row>
    <row r="24674" spans="1:9" x14ac:dyDescent="0.25">
      <c r="A24674" t="s">
        <v>43240</v>
      </c>
      <c r="B24674" t="s">
        <v>7963</v>
      </c>
      <c r="C24674">
        <v>466</v>
      </c>
      <c r="D24674">
        <v>10</v>
      </c>
      <c r="E24674" s="1">
        <v>1.0436562496640501E-34</v>
      </c>
      <c r="F24674" t="s">
        <v>253</v>
      </c>
      <c r="G24674">
        <v>0</v>
      </c>
      <c r="H24674" t="s">
        <v>13</v>
      </c>
    </row>
    <row r="24675" spans="1:9" x14ac:dyDescent="0.25">
      <c r="A24675" t="s">
        <v>43241</v>
      </c>
      <c r="B24675" t="s">
        <v>43242</v>
      </c>
      <c r="C24675">
        <v>482</v>
      </c>
      <c r="D24675">
        <v>10</v>
      </c>
      <c r="E24675" s="1">
        <v>6.1917670206635103E-28</v>
      </c>
      <c r="F24675" t="s">
        <v>442</v>
      </c>
      <c r="G24675">
        <v>0</v>
      </c>
      <c r="H24675" t="s">
        <v>13</v>
      </c>
    </row>
    <row r="24676" spans="1:9" x14ac:dyDescent="0.25">
      <c r="A24676" t="s">
        <v>43243</v>
      </c>
      <c r="B24676" t="s">
        <v>437</v>
      </c>
      <c r="C24676">
        <v>390</v>
      </c>
      <c r="D24676">
        <v>10</v>
      </c>
      <c r="E24676" s="1">
        <v>3.6915900611713301E-33</v>
      </c>
      <c r="F24676" t="s">
        <v>158</v>
      </c>
      <c r="G24676">
        <v>9</v>
      </c>
      <c r="H24676" t="s">
        <v>3036</v>
      </c>
      <c r="I24676" s="3" t="s">
        <v>400</v>
      </c>
    </row>
    <row r="24677" spans="1:9" x14ac:dyDescent="0.25">
      <c r="A24677" t="s">
        <v>43244</v>
      </c>
      <c r="B24677" t="s">
        <v>18</v>
      </c>
      <c r="C24677">
        <v>520</v>
      </c>
      <c r="D24677">
        <v>0</v>
      </c>
      <c r="G24677">
        <v>0</v>
      </c>
      <c r="H24677" t="s">
        <v>13</v>
      </c>
    </row>
    <row r="24678" spans="1:9" x14ac:dyDescent="0.25">
      <c r="A24678" t="s">
        <v>43245</v>
      </c>
      <c r="B24678" t="s">
        <v>18</v>
      </c>
      <c r="C24678">
        <v>561</v>
      </c>
      <c r="D24678">
        <v>0</v>
      </c>
      <c r="G24678">
        <v>0</v>
      </c>
      <c r="H24678" t="s">
        <v>13</v>
      </c>
    </row>
    <row r="24679" spans="1:9" x14ac:dyDescent="0.25">
      <c r="A24679" t="s">
        <v>43246</v>
      </c>
      <c r="B24679" t="s">
        <v>19464</v>
      </c>
      <c r="C24679">
        <v>439</v>
      </c>
      <c r="D24679">
        <v>10</v>
      </c>
      <c r="E24679" s="1">
        <v>1.8521521149965199E-22</v>
      </c>
      <c r="F24679" t="s">
        <v>1558</v>
      </c>
      <c r="G24679">
        <v>4</v>
      </c>
      <c r="H24679" t="s">
        <v>13999</v>
      </c>
      <c r="I24679" s="3" t="s">
        <v>318</v>
      </c>
    </row>
    <row r="24680" spans="1:9" x14ac:dyDescent="0.25">
      <c r="A24680" t="s">
        <v>43247</v>
      </c>
      <c r="B24680" t="s">
        <v>43248</v>
      </c>
      <c r="C24680">
        <v>497</v>
      </c>
      <c r="D24680">
        <v>10</v>
      </c>
      <c r="E24680" s="1">
        <v>1.3235604680488901E-50</v>
      </c>
      <c r="F24680" t="s">
        <v>1524</v>
      </c>
      <c r="G24680">
        <v>12</v>
      </c>
      <c r="H24680" t="s">
        <v>4149</v>
      </c>
      <c r="I24680" s="3" t="s">
        <v>13</v>
      </c>
    </row>
    <row r="24681" spans="1:9" x14ac:dyDescent="0.25">
      <c r="A24681" t="s">
        <v>43249</v>
      </c>
      <c r="B24681" t="s">
        <v>7778</v>
      </c>
      <c r="C24681">
        <v>504</v>
      </c>
      <c r="D24681">
        <v>10</v>
      </c>
      <c r="E24681" s="1">
        <v>2.46175162427381E-33</v>
      </c>
      <c r="F24681" t="s">
        <v>5817</v>
      </c>
      <c r="G24681">
        <v>3</v>
      </c>
      <c r="H24681" t="s">
        <v>43250</v>
      </c>
      <c r="I24681" s="3" t="s">
        <v>13</v>
      </c>
    </row>
    <row r="24682" spans="1:9" x14ac:dyDescent="0.25">
      <c r="A24682" t="s">
        <v>43251</v>
      </c>
      <c r="B24682" t="s">
        <v>175</v>
      </c>
      <c r="C24682">
        <v>466</v>
      </c>
      <c r="D24682">
        <v>10</v>
      </c>
      <c r="E24682" s="1">
        <v>5.3228939197991597E-55</v>
      </c>
      <c r="F24682" t="s">
        <v>681</v>
      </c>
      <c r="G24682">
        <v>1</v>
      </c>
      <c r="H24682" t="s">
        <v>9884</v>
      </c>
      <c r="I24682" s="3" t="s">
        <v>13</v>
      </c>
    </row>
    <row r="24683" spans="1:9" x14ac:dyDescent="0.25">
      <c r="A24683" t="s">
        <v>43252</v>
      </c>
      <c r="B24683" t="s">
        <v>11897</v>
      </c>
      <c r="C24683">
        <v>450</v>
      </c>
      <c r="D24683">
        <v>4</v>
      </c>
      <c r="E24683" s="1">
        <v>3.5517226113187597E-2</v>
      </c>
      <c r="F24683" t="s">
        <v>5281</v>
      </c>
      <c r="G24683">
        <v>3</v>
      </c>
      <c r="H24683" t="s">
        <v>43253</v>
      </c>
      <c r="I24683" s="3" t="s">
        <v>13</v>
      </c>
    </row>
    <row r="24684" spans="1:9" x14ac:dyDescent="0.25">
      <c r="A24684" t="s">
        <v>43254</v>
      </c>
      <c r="B24684" t="s">
        <v>18</v>
      </c>
      <c r="C24684">
        <v>512</v>
      </c>
      <c r="D24684">
        <v>0</v>
      </c>
      <c r="G24684">
        <v>0</v>
      </c>
      <c r="H24684" t="s">
        <v>13</v>
      </c>
    </row>
    <row r="24685" spans="1:9" x14ac:dyDescent="0.25">
      <c r="A24685" t="s">
        <v>43255</v>
      </c>
      <c r="B24685" t="s">
        <v>1622</v>
      </c>
      <c r="C24685">
        <v>493</v>
      </c>
      <c r="D24685">
        <v>10</v>
      </c>
      <c r="E24685" s="1">
        <v>5.7001421893013304E-48</v>
      </c>
      <c r="F24685" t="s">
        <v>1139</v>
      </c>
      <c r="G24685">
        <v>6</v>
      </c>
      <c r="H24685" t="s">
        <v>19327</v>
      </c>
      <c r="I24685" s="3" t="s">
        <v>13995</v>
      </c>
    </row>
    <row r="24686" spans="1:9" x14ac:dyDescent="0.25">
      <c r="A24686" t="s">
        <v>43256</v>
      </c>
      <c r="B24686" t="s">
        <v>42460</v>
      </c>
      <c r="C24686">
        <v>429</v>
      </c>
      <c r="D24686">
        <v>10</v>
      </c>
      <c r="E24686" s="1">
        <v>7.8569915230943198E-28</v>
      </c>
      <c r="F24686" t="s">
        <v>2399</v>
      </c>
      <c r="G24686">
        <v>3</v>
      </c>
      <c r="H24686" t="s">
        <v>43257</v>
      </c>
      <c r="I24686" s="3" t="s">
        <v>14849</v>
      </c>
    </row>
    <row r="24687" spans="1:9" x14ac:dyDescent="0.25">
      <c r="A24687" t="s">
        <v>43258</v>
      </c>
      <c r="B24687" t="s">
        <v>4263</v>
      </c>
      <c r="C24687">
        <v>383</v>
      </c>
      <c r="D24687">
        <v>10</v>
      </c>
      <c r="E24687" s="1">
        <v>6.6253649672947599E-36</v>
      </c>
      <c r="F24687" t="s">
        <v>1263</v>
      </c>
      <c r="G24687">
        <v>2</v>
      </c>
      <c r="H24687" t="s">
        <v>21452</v>
      </c>
      <c r="I24687" s="3" t="s">
        <v>13</v>
      </c>
    </row>
    <row r="24688" spans="1:9" x14ac:dyDescent="0.25">
      <c r="A24688" t="s">
        <v>43259</v>
      </c>
      <c r="B24688" t="s">
        <v>35356</v>
      </c>
      <c r="C24688">
        <v>517</v>
      </c>
      <c r="D24688">
        <v>4</v>
      </c>
      <c r="E24688" s="1">
        <v>4.23357714559671E-7</v>
      </c>
      <c r="F24688" t="s">
        <v>5281</v>
      </c>
      <c r="G24688">
        <v>1</v>
      </c>
      <c r="H24688" t="s">
        <v>22</v>
      </c>
    </row>
    <row r="24689" spans="1:9" x14ac:dyDescent="0.25">
      <c r="A24689" t="s">
        <v>43260</v>
      </c>
      <c r="B24689" t="s">
        <v>43261</v>
      </c>
      <c r="C24689">
        <v>504</v>
      </c>
      <c r="D24689">
        <v>10</v>
      </c>
      <c r="E24689" s="1">
        <v>5.2524288290465404E-15</v>
      </c>
      <c r="F24689" t="s">
        <v>6017</v>
      </c>
      <c r="G24689">
        <v>3</v>
      </c>
      <c r="H24689" t="s">
        <v>43262</v>
      </c>
      <c r="I24689" s="3" t="s">
        <v>13</v>
      </c>
    </row>
    <row r="24690" spans="1:9" x14ac:dyDescent="0.25">
      <c r="A24690" t="s">
        <v>43263</v>
      </c>
      <c r="B24690" t="s">
        <v>8375</v>
      </c>
      <c r="C24690">
        <v>446</v>
      </c>
      <c r="D24690">
        <v>10</v>
      </c>
      <c r="E24690" s="1">
        <v>1.4597067065026E-36</v>
      </c>
      <c r="F24690" t="s">
        <v>764</v>
      </c>
      <c r="G24690">
        <v>6</v>
      </c>
      <c r="H24690" t="s">
        <v>43264</v>
      </c>
      <c r="I24690" s="3" t="s">
        <v>4852</v>
      </c>
    </row>
    <row r="24691" spans="1:9" x14ac:dyDescent="0.25">
      <c r="A24691" t="s">
        <v>43265</v>
      </c>
      <c r="B24691" t="s">
        <v>27421</v>
      </c>
      <c r="C24691">
        <v>464</v>
      </c>
      <c r="D24691">
        <v>10</v>
      </c>
      <c r="E24691" s="1">
        <v>2.8470410251817602E-40</v>
      </c>
      <c r="F24691" t="s">
        <v>963</v>
      </c>
      <c r="G24691">
        <v>12</v>
      </c>
      <c r="H24691" t="s">
        <v>43266</v>
      </c>
      <c r="I24691" s="3" t="s">
        <v>43267</v>
      </c>
    </row>
    <row r="24692" spans="1:9" x14ac:dyDescent="0.25">
      <c r="A24692" t="s">
        <v>43268</v>
      </c>
      <c r="B24692" t="s">
        <v>9425</v>
      </c>
      <c r="C24692">
        <v>506</v>
      </c>
      <c r="D24692">
        <v>10</v>
      </c>
      <c r="E24692" s="1">
        <v>1.3854290288213099E-7</v>
      </c>
      <c r="F24692" t="s">
        <v>518</v>
      </c>
      <c r="G24692">
        <v>5</v>
      </c>
      <c r="H24692" t="s">
        <v>26817</v>
      </c>
      <c r="I24692" s="3" t="s">
        <v>13</v>
      </c>
    </row>
    <row r="24693" spans="1:9" x14ac:dyDescent="0.25">
      <c r="A24693" t="s">
        <v>43269</v>
      </c>
      <c r="B24693" t="s">
        <v>18</v>
      </c>
      <c r="C24693">
        <v>351</v>
      </c>
      <c r="D24693">
        <v>0</v>
      </c>
      <c r="G24693">
        <v>0</v>
      </c>
      <c r="H24693" t="s">
        <v>13</v>
      </c>
    </row>
    <row r="24694" spans="1:9" x14ac:dyDescent="0.25">
      <c r="A24694" t="s">
        <v>43270</v>
      </c>
      <c r="B24694" t="s">
        <v>43271</v>
      </c>
      <c r="C24694">
        <v>523</v>
      </c>
      <c r="D24694">
        <v>10</v>
      </c>
      <c r="E24694" s="1">
        <v>8.7677208512625099E-22</v>
      </c>
      <c r="F24694" t="s">
        <v>1752</v>
      </c>
      <c r="G24694">
        <v>1</v>
      </c>
      <c r="H24694" t="s">
        <v>43272</v>
      </c>
      <c r="I24694" s="3" t="s">
        <v>13</v>
      </c>
    </row>
    <row r="24695" spans="1:9" x14ac:dyDescent="0.25">
      <c r="A24695" t="s">
        <v>43273</v>
      </c>
      <c r="B24695" t="s">
        <v>392</v>
      </c>
      <c r="C24695">
        <v>532</v>
      </c>
      <c r="D24695">
        <v>10</v>
      </c>
      <c r="E24695" s="1">
        <v>9.2657435061293002E-9</v>
      </c>
      <c r="F24695" t="s">
        <v>2090</v>
      </c>
      <c r="G24695">
        <v>7</v>
      </c>
      <c r="H24695" t="s">
        <v>3840</v>
      </c>
    </row>
    <row r="24696" spans="1:9" x14ac:dyDescent="0.25">
      <c r="A24696" t="s">
        <v>43274</v>
      </c>
      <c r="B24696" t="s">
        <v>38374</v>
      </c>
      <c r="C24696">
        <v>420</v>
      </c>
      <c r="D24696">
        <v>10</v>
      </c>
      <c r="E24696" s="1">
        <v>1.96174297023492E-28</v>
      </c>
      <c r="F24696" t="s">
        <v>379</v>
      </c>
      <c r="G24696">
        <v>2</v>
      </c>
      <c r="H24696" t="s">
        <v>43275</v>
      </c>
      <c r="I24696" s="3" t="s">
        <v>26525</v>
      </c>
    </row>
    <row r="24697" spans="1:9" x14ac:dyDescent="0.25">
      <c r="A24697" t="s">
        <v>43276</v>
      </c>
      <c r="B24697" t="s">
        <v>18</v>
      </c>
      <c r="C24697">
        <v>230</v>
      </c>
      <c r="D24697">
        <v>0</v>
      </c>
      <c r="G24697">
        <v>0</v>
      </c>
      <c r="H24697" t="s">
        <v>13</v>
      </c>
    </row>
    <row r="24698" spans="1:9" x14ac:dyDescent="0.25">
      <c r="A24698" t="s">
        <v>43277</v>
      </c>
      <c r="B24698" t="s">
        <v>2484</v>
      </c>
      <c r="C24698">
        <v>487</v>
      </c>
      <c r="D24698">
        <v>10</v>
      </c>
      <c r="E24698" s="1">
        <v>1.0878831031634301E-26</v>
      </c>
      <c r="F24698" t="s">
        <v>4350</v>
      </c>
      <c r="G24698">
        <v>4</v>
      </c>
      <c r="H24698" t="s">
        <v>43278</v>
      </c>
      <c r="I24698" s="3" t="s">
        <v>13</v>
      </c>
    </row>
    <row r="24699" spans="1:9" x14ac:dyDescent="0.25">
      <c r="A24699" t="s">
        <v>43279</v>
      </c>
      <c r="B24699" t="s">
        <v>23519</v>
      </c>
      <c r="C24699">
        <v>498</v>
      </c>
      <c r="D24699">
        <v>10</v>
      </c>
      <c r="E24699" s="1">
        <v>2.2509949260940698E-47</v>
      </c>
      <c r="F24699" t="s">
        <v>536</v>
      </c>
      <c r="G24699">
        <v>9</v>
      </c>
      <c r="H24699" t="s">
        <v>23520</v>
      </c>
      <c r="I24699" s="3" t="s">
        <v>6629</v>
      </c>
    </row>
    <row r="24700" spans="1:9" x14ac:dyDescent="0.25">
      <c r="A24700" t="s">
        <v>43280</v>
      </c>
      <c r="B24700" t="s">
        <v>1117</v>
      </c>
      <c r="C24700">
        <v>420</v>
      </c>
      <c r="D24700">
        <v>8</v>
      </c>
      <c r="E24700" s="1">
        <v>2.1385365306582E-10</v>
      </c>
      <c r="F24700" t="s">
        <v>27689</v>
      </c>
      <c r="G24700">
        <v>0</v>
      </c>
      <c r="H24700" t="s">
        <v>13</v>
      </c>
    </row>
    <row r="24701" spans="1:9" x14ac:dyDescent="0.25">
      <c r="A24701" t="s">
        <v>43281</v>
      </c>
      <c r="B24701" t="s">
        <v>3235</v>
      </c>
      <c r="C24701">
        <v>477</v>
      </c>
      <c r="D24701">
        <v>10</v>
      </c>
      <c r="E24701" s="1">
        <v>4.0618141270615603E-69</v>
      </c>
      <c r="F24701" t="s">
        <v>63</v>
      </c>
      <c r="G24701">
        <v>2</v>
      </c>
      <c r="H24701" t="s">
        <v>30230</v>
      </c>
      <c r="I24701" s="3" t="s">
        <v>3237</v>
      </c>
    </row>
    <row r="24702" spans="1:9" x14ac:dyDescent="0.25">
      <c r="A24702" t="s">
        <v>43282</v>
      </c>
      <c r="B24702" t="s">
        <v>18</v>
      </c>
      <c r="C24702">
        <v>480</v>
      </c>
      <c r="D24702">
        <v>0</v>
      </c>
      <c r="G24702">
        <v>0</v>
      </c>
      <c r="H24702" t="s">
        <v>13</v>
      </c>
    </row>
    <row r="24703" spans="1:9" x14ac:dyDescent="0.25">
      <c r="A24703" t="s">
        <v>43283</v>
      </c>
      <c r="B24703" t="s">
        <v>175</v>
      </c>
      <c r="C24703">
        <v>486</v>
      </c>
      <c r="D24703">
        <v>10</v>
      </c>
      <c r="E24703" s="1">
        <v>8.1373829291800408E-37</v>
      </c>
      <c r="F24703" t="s">
        <v>2644</v>
      </c>
      <c r="G24703">
        <v>2</v>
      </c>
      <c r="H24703" t="s">
        <v>2425</v>
      </c>
    </row>
    <row r="24704" spans="1:9" x14ac:dyDescent="0.25">
      <c r="A24704" t="s">
        <v>43284</v>
      </c>
      <c r="B24704" t="s">
        <v>43285</v>
      </c>
      <c r="C24704">
        <v>395</v>
      </c>
      <c r="D24704">
        <v>10</v>
      </c>
      <c r="E24704" s="1">
        <v>2.3782007589372601E-40</v>
      </c>
      <c r="F24704" t="s">
        <v>1299</v>
      </c>
      <c r="G24704">
        <v>1</v>
      </c>
      <c r="H24704" t="s">
        <v>3810</v>
      </c>
      <c r="I24704" s="3" t="s">
        <v>13</v>
      </c>
    </row>
    <row r="24705" spans="1:9" x14ac:dyDescent="0.25">
      <c r="A24705" t="s">
        <v>43286</v>
      </c>
      <c r="B24705" t="s">
        <v>43287</v>
      </c>
      <c r="C24705">
        <v>516</v>
      </c>
      <c r="D24705">
        <v>10</v>
      </c>
      <c r="E24705" s="1">
        <v>2.8265825784817498E-19</v>
      </c>
      <c r="F24705" t="s">
        <v>91</v>
      </c>
      <c r="G24705">
        <v>9</v>
      </c>
      <c r="H24705" t="s">
        <v>43288</v>
      </c>
      <c r="I24705" s="3" t="s">
        <v>1872</v>
      </c>
    </row>
    <row r="24706" spans="1:9" x14ac:dyDescent="0.25">
      <c r="A24706" t="s">
        <v>43289</v>
      </c>
      <c r="B24706" t="s">
        <v>35248</v>
      </c>
      <c r="C24706">
        <v>493</v>
      </c>
      <c r="D24706">
        <v>10</v>
      </c>
      <c r="E24706" s="1">
        <v>3.9766581674424502E-46</v>
      </c>
      <c r="F24706" t="s">
        <v>944</v>
      </c>
      <c r="G24706">
        <v>6</v>
      </c>
      <c r="H24706" t="s">
        <v>35249</v>
      </c>
      <c r="I24706" s="3" t="s">
        <v>13</v>
      </c>
    </row>
    <row r="24707" spans="1:9" x14ac:dyDescent="0.25">
      <c r="A24707" t="s">
        <v>43290</v>
      </c>
      <c r="B24707" t="s">
        <v>6382</v>
      </c>
      <c r="C24707">
        <v>291</v>
      </c>
      <c r="D24707">
        <v>10</v>
      </c>
      <c r="E24707" s="1">
        <v>0.56659681824115904</v>
      </c>
      <c r="F24707" t="s">
        <v>1793</v>
      </c>
      <c r="G24707">
        <v>13</v>
      </c>
      <c r="H24707" t="s">
        <v>43291</v>
      </c>
      <c r="I24707" s="3" t="s">
        <v>3240</v>
      </c>
    </row>
    <row r="24708" spans="1:9" x14ac:dyDescent="0.25">
      <c r="A24708" t="s">
        <v>43292</v>
      </c>
      <c r="B24708" t="s">
        <v>18</v>
      </c>
      <c r="C24708">
        <v>534</v>
      </c>
      <c r="D24708">
        <v>0</v>
      </c>
      <c r="G24708">
        <v>0</v>
      </c>
      <c r="H24708" t="s">
        <v>13</v>
      </c>
    </row>
    <row r="24709" spans="1:9" x14ac:dyDescent="0.25">
      <c r="A24709" t="s">
        <v>43293</v>
      </c>
      <c r="B24709" t="s">
        <v>2430</v>
      </c>
      <c r="C24709">
        <v>387</v>
      </c>
      <c r="D24709">
        <v>10</v>
      </c>
      <c r="E24709" s="1">
        <v>3.4653815826570399E-47</v>
      </c>
      <c r="F24709" t="s">
        <v>1260</v>
      </c>
      <c r="G24709">
        <v>4</v>
      </c>
      <c r="H24709" t="s">
        <v>43294</v>
      </c>
      <c r="I24709" s="3" t="s">
        <v>2433</v>
      </c>
    </row>
    <row r="24710" spans="1:9" x14ac:dyDescent="0.25">
      <c r="A24710" t="s">
        <v>43295</v>
      </c>
      <c r="B24710" t="s">
        <v>11008</v>
      </c>
      <c r="C24710">
        <v>489</v>
      </c>
      <c r="D24710">
        <v>10</v>
      </c>
      <c r="E24710" s="1">
        <v>7.2986433814345794E-48</v>
      </c>
      <c r="F24710" t="s">
        <v>1671</v>
      </c>
      <c r="G24710">
        <v>23</v>
      </c>
      <c r="H24710" t="s">
        <v>21659</v>
      </c>
      <c r="I24710" s="3" t="s">
        <v>13</v>
      </c>
    </row>
    <row r="24711" spans="1:9" x14ac:dyDescent="0.25">
      <c r="A24711" t="s">
        <v>43296</v>
      </c>
      <c r="B24711" t="s">
        <v>437</v>
      </c>
      <c r="C24711">
        <v>393</v>
      </c>
      <c r="D24711">
        <v>10</v>
      </c>
      <c r="E24711" s="1">
        <v>1.9209776699583601E-18</v>
      </c>
      <c r="F24711" t="s">
        <v>424</v>
      </c>
      <c r="G24711">
        <v>5</v>
      </c>
      <c r="H24711" t="s">
        <v>10965</v>
      </c>
      <c r="I24711" s="3" t="s">
        <v>13</v>
      </c>
    </row>
    <row r="24712" spans="1:9" x14ac:dyDescent="0.25">
      <c r="A24712" t="s">
        <v>43297</v>
      </c>
      <c r="B24712" t="s">
        <v>43298</v>
      </c>
      <c r="C24712">
        <v>439</v>
      </c>
      <c r="D24712">
        <v>10</v>
      </c>
      <c r="E24712" s="1">
        <v>1.6562830611874999E-58</v>
      </c>
      <c r="F24712" t="s">
        <v>110</v>
      </c>
      <c r="G24712">
        <v>8</v>
      </c>
      <c r="H24712" t="s">
        <v>43299</v>
      </c>
      <c r="I24712" s="3" t="s">
        <v>3050</v>
      </c>
    </row>
    <row r="24713" spans="1:9" x14ac:dyDescent="0.25">
      <c r="A24713" t="s">
        <v>43300</v>
      </c>
      <c r="B24713" t="s">
        <v>6113</v>
      </c>
      <c r="C24713">
        <v>478</v>
      </c>
      <c r="D24713">
        <v>5</v>
      </c>
      <c r="E24713" s="1">
        <v>1456.4896884347099</v>
      </c>
      <c r="F24713" t="s">
        <v>1076</v>
      </c>
      <c r="G24713">
        <v>18</v>
      </c>
      <c r="H24713" t="s">
        <v>15598</v>
      </c>
      <c r="I24713" s="3" t="s">
        <v>13</v>
      </c>
    </row>
    <row r="24714" spans="1:9" x14ac:dyDescent="0.25">
      <c r="A24714" t="s">
        <v>43301</v>
      </c>
      <c r="B24714" t="s">
        <v>2186</v>
      </c>
      <c r="C24714">
        <v>312</v>
      </c>
      <c r="D24714">
        <v>9</v>
      </c>
      <c r="E24714" s="1">
        <v>4.9625498524728101E-18</v>
      </c>
      <c r="F24714" s="2">
        <v>69555555555555.5</v>
      </c>
      <c r="G24714">
        <v>17</v>
      </c>
      <c r="H24714" t="s">
        <v>43302</v>
      </c>
      <c r="I24714" s="3" t="s">
        <v>3240</v>
      </c>
    </row>
    <row r="24715" spans="1:9" x14ac:dyDescent="0.25">
      <c r="A24715" t="s">
        <v>43303</v>
      </c>
      <c r="B24715" t="s">
        <v>43304</v>
      </c>
      <c r="C24715">
        <v>457</v>
      </c>
      <c r="D24715">
        <v>8</v>
      </c>
      <c r="E24715" s="1">
        <v>7.0181694204767395E-17</v>
      </c>
      <c r="F24715" s="2">
        <v>733.75</v>
      </c>
      <c r="G24715">
        <v>4</v>
      </c>
      <c r="H24715" t="s">
        <v>43305</v>
      </c>
      <c r="I24715" s="3" t="s">
        <v>13</v>
      </c>
    </row>
    <row r="24716" spans="1:9" x14ac:dyDescent="0.25">
      <c r="A24716" t="s">
        <v>43306</v>
      </c>
      <c r="B24716" t="s">
        <v>175</v>
      </c>
      <c r="C24716">
        <v>491</v>
      </c>
      <c r="D24716">
        <v>10</v>
      </c>
      <c r="E24716" s="1">
        <v>5.0544729590366596E-49</v>
      </c>
      <c r="F24716" t="s">
        <v>947</v>
      </c>
      <c r="G24716">
        <v>1</v>
      </c>
      <c r="H24716" t="s">
        <v>1286</v>
      </c>
      <c r="I24716" s="3" t="s">
        <v>13</v>
      </c>
    </row>
    <row r="24717" spans="1:9" x14ac:dyDescent="0.25">
      <c r="A24717" t="s">
        <v>43307</v>
      </c>
      <c r="B24717" t="s">
        <v>18</v>
      </c>
      <c r="C24717">
        <v>448</v>
      </c>
      <c r="D24717">
        <v>0</v>
      </c>
      <c r="G24717">
        <v>0</v>
      </c>
      <c r="H24717" t="s">
        <v>13</v>
      </c>
    </row>
    <row r="24718" spans="1:9" x14ac:dyDescent="0.25">
      <c r="A24718" t="s">
        <v>43308</v>
      </c>
      <c r="B24718" t="s">
        <v>18</v>
      </c>
      <c r="C24718">
        <v>290</v>
      </c>
      <c r="D24718">
        <v>0</v>
      </c>
      <c r="G24718">
        <v>0</v>
      </c>
      <c r="H24718" t="s">
        <v>13</v>
      </c>
    </row>
    <row r="24719" spans="1:9" x14ac:dyDescent="0.25">
      <c r="A24719" t="s">
        <v>43309</v>
      </c>
      <c r="B24719" t="s">
        <v>18</v>
      </c>
      <c r="C24719">
        <v>321</v>
      </c>
      <c r="D24719">
        <v>0</v>
      </c>
      <c r="G24719">
        <v>0</v>
      </c>
      <c r="H24719" t="s">
        <v>13</v>
      </c>
    </row>
    <row r="24720" spans="1:9" x14ac:dyDescent="0.25">
      <c r="A24720" t="s">
        <v>43310</v>
      </c>
      <c r="B24720" t="s">
        <v>1470</v>
      </c>
      <c r="C24720">
        <v>502</v>
      </c>
      <c r="D24720">
        <v>10</v>
      </c>
      <c r="E24720" s="1">
        <v>5.1491235858233701E-15</v>
      </c>
      <c r="F24720" t="s">
        <v>379</v>
      </c>
      <c r="G24720">
        <v>11</v>
      </c>
      <c r="H24720" t="s">
        <v>22770</v>
      </c>
      <c r="I24720" s="3" t="s">
        <v>10005</v>
      </c>
    </row>
    <row r="24721" spans="1:9" x14ac:dyDescent="0.25">
      <c r="A24721" t="s">
        <v>43311</v>
      </c>
      <c r="B24721" t="s">
        <v>18</v>
      </c>
      <c r="C24721">
        <v>503</v>
      </c>
      <c r="D24721">
        <v>0</v>
      </c>
      <c r="G24721">
        <v>0</v>
      </c>
      <c r="H24721" t="s">
        <v>13</v>
      </c>
    </row>
    <row r="24722" spans="1:9" x14ac:dyDescent="0.25">
      <c r="A24722" t="s">
        <v>43312</v>
      </c>
      <c r="B24722" t="s">
        <v>30974</v>
      </c>
      <c r="C24722">
        <v>556</v>
      </c>
      <c r="D24722">
        <v>10</v>
      </c>
      <c r="E24722" s="1">
        <v>1.2446850590180701E-29</v>
      </c>
      <c r="F24722" t="s">
        <v>5988</v>
      </c>
      <c r="G24722">
        <v>3</v>
      </c>
      <c r="H24722" t="s">
        <v>30995</v>
      </c>
      <c r="I24722" s="3" t="s">
        <v>13</v>
      </c>
    </row>
    <row r="24723" spans="1:9" x14ac:dyDescent="0.25">
      <c r="A24723" t="s">
        <v>43313</v>
      </c>
      <c r="B24723" t="s">
        <v>18</v>
      </c>
      <c r="C24723">
        <v>492</v>
      </c>
      <c r="D24723">
        <v>0</v>
      </c>
      <c r="G24723">
        <v>0</v>
      </c>
      <c r="H24723" t="s">
        <v>13</v>
      </c>
    </row>
    <row r="24724" spans="1:9" x14ac:dyDescent="0.25">
      <c r="A24724" t="s">
        <v>43314</v>
      </c>
      <c r="B24724" t="s">
        <v>3371</v>
      </c>
      <c r="C24724">
        <v>480</v>
      </c>
      <c r="D24724">
        <v>10</v>
      </c>
      <c r="E24724" s="1">
        <v>2.2825768070710799E-59</v>
      </c>
      <c r="F24724" t="s">
        <v>754</v>
      </c>
      <c r="G24724">
        <v>3</v>
      </c>
      <c r="H24724" t="s">
        <v>2600</v>
      </c>
      <c r="I24724" s="3" t="s">
        <v>656</v>
      </c>
    </row>
    <row r="24725" spans="1:9" x14ac:dyDescent="0.25">
      <c r="A24725" t="s">
        <v>43315</v>
      </c>
      <c r="B24725" t="s">
        <v>43316</v>
      </c>
      <c r="C24725">
        <v>481</v>
      </c>
      <c r="D24725">
        <v>10</v>
      </c>
      <c r="E24725" s="1">
        <v>5.8735312215211404E-10</v>
      </c>
      <c r="F24725" t="s">
        <v>2212</v>
      </c>
      <c r="G24725">
        <v>0</v>
      </c>
      <c r="H24725" t="s">
        <v>13</v>
      </c>
    </row>
    <row r="24726" spans="1:9" x14ac:dyDescent="0.25">
      <c r="A24726" t="s">
        <v>43317</v>
      </c>
      <c r="B24726" t="s">
        <v>43318</v>
      </c>
      <c r="C24726">
        <v>440</v>
      </c>
      <c r="D24726">
        <v>10</v>
      </c>
      <c r="E24726" s="1">
        <v>1.7190491993050101E-30</v>
      </c>
      <c r="F24726" t="s">
        <v>1238</v>
      </c>
      <c r="G24726">
        <v>9</v>
      </c>
      <c r="H24726" t="s">
        <v>43319</v>
      </c>
      <c r="I24726" s="3" t="s">
        <v>13</v>
      </c>
    </row>
    <row r="24727" spans="1:9" x14ac:dyDescent="0.25">
      <c r="A24727" t="s">
        <v>43320</v>
      </c>
      <c r="B24727" t="s">
        <v>4263</v>
      </c>
      <c r="C24727">
        <v>281</v>
      </c>
      <c r="D24727">
        <v>10</v>
      </c>
      <c r="E24727" s="1">
        <v>6.0455848972103602E-13</v>
      </c>
      <c r="F24727" t="s">
        <v>221</v>
      </c>
      <c r="G24727">
        <v>1</v>
      </c>
      <c r="H24727" t="s">
        <v>5038</v>
      </c>
    </row>
    <row r="24728" spans="1:9" x14ac:dyDescent="0.25">
      <c r="A24728" t="s">
        <v>43321</v>
      </c>
      <c r="B24728" t="s">
        <v>18</v>
      </c>
      <c r="C24728">
        <v>453</v>
      </c>
      <c r="D24728">
        <v>0</v>
      </c>
      <c r="G24728">
        <v>0</v>
      </c>
      <c r="H24728" t="s">
        <v>13</v>
      </c>
    </row>
    <row r="24729" spans="1:9" x14ac:dyDescent="0.25">
      <c r="A24729" t="s">
        <v>43322</v>
      </c>
      <c r="B24729" t="s">
        <v>3735</v>
      </c>
      <c r="C24729">
        <v>480</v>
      </c>
      <c r="D24729">
        <v>10</v>
      </c>
      <c r="E24729" s="1">
        <v>5.1324442491112696E-27</v>
      </c>
      <c r="F24729" t="s">
        <v>2576</v>
      </c>
      <c r="G24729">
        <v>6</v>
      </c>
      <c r="H24729" t="s">
        <v>15408</v>
      </c>
      <c r="I24729" s="3" t="s">
        <v>3737</v>
      </c>
    </row>
    <row r="24730" spans="1:9" x14ac:dyDescent="0.25">
      <c r="A24730" t="s">
        <v>43323</v>
      </c>
      <c r="B24730" t="s">
        <v>15231</v>
      </c>
      <c r="C24730">
        <v>318</v>
      </c>
      <c r="D24730">
        <v>10</v>
      </c>
      <c r="E24730" s="1">
        <v>2.14783313030745E-13</v>
      </c>
      <c r="F24730" t="s">
        <v>759</v>
      </c>
      <c r="G24730">
        <v>8</v>
      </c>
      <c r="H24730" t="s">
        <v>43324</v>
      </c>
      <c r="I24730" s="3" t="s">
        <v>14024</v>
      </c>
    </row>
    <row r="24731" spans="1:9" x14ac:dyDescent="0.25">
      <c r="A24731" t="s">
        <v>43325</v>
      </c>
      <c r="B24731" t="s">
        <v>10139</v>
      </c>
      <c r="C24731">
        <v>403</v>
      </c>
      <c r="D24731">
        <v>10</v>
      </c>
      <c r="E24731" s="1">
        <v>1.5161635377776001E-48</v>
      </c>
      <c r="F24731" t="s">
        <v>691</v>
      </c>
      <c r="G24731">
        <v>5</v>
      </c>
      <c r="H24731" t="s">
        <v>4519</v>
      </c>
      <c r="I24731" s="3" t="s">
        <v>4520</v>
      </c>
    </row>
    <row r="24732" spans="1:9" x14ac:dyDescent="0.25">
      <c r="A24732" t="s">
        <v>43326</v>
      </c>
      <c r="B24732" t="s">
        <v>4648</v>
      </c>
      <c r="C24732">
        <v>439</v>
      </c>
      <c r="D24732">
        <v>10</v>
      </c>
      <c r="E24732" s="1">
        <v>2.3233638430633599E-27</v>
      </c>
      <c r="F24732" t="s">
        <v>2665</v>
      </c>
      <c r="G24732">
        <v>7</v>
      </c>
      <c r="H24732" t="s">
        <v>43327</v>
      </c>
      <c r="I24732" s="3" t="s">
        <v>10234</v>
      </c>
    </row>
    <row r="24733" spans="1:9" x14ac:dyDescent="0.25">
      <c r="A24733" t="s">
        <v>43328</v>
      </c>
      <c r="B24733" t="s">
        <v>4434</v>
      </c>
      <c r="C24733">
        <v>484</v>
      </c>
      <c r="D24733">
        <v>10</v>
      </c>
      <c r="E24733" s="1">
        <v>6.0534192827574696E-31</v>
      </c>
      <c r="F24733" t="s">
        <v>1455</v>
      </c>
      <c r="G24733">
        <v>3</v>
      </c>
      <c r="H24733" t="s">
        <v>17957</v>
      </c>
      <c r="I24733" s="3" t="s">
        <v>1135</v>
      </c>
    </row>
    <row r="24734" spans="1:9" x14ac:dyDescent="0.25">
      <c r="A24734" t="s">
        <v>43329</v>
      </c>
      <c r="B24734" t="s">
        <v>4053</v>
      </c>
      <c r="C24734">
        <v>446</v>
      </c>
      <c r="D24734">
        <v>10</v>
      </c>
      <c r="E24734" s="1">
        <v>1.6886756725174601E-57</v>
      </c>
      <c r="F24734" t="s">
        <v>38</v>
      </c>
      <c r="G24734">
        <v>1</v>
      </c>
      <c r="H24734" t="s">
        <v>20576</v>
      </c>
      <c r="I24734" s="3" t="s">
        <v>578</v>
      </c>
    </row>
    <row r="24735" spans="1:9" x14ac:dyDescent="0.25">
      <c r="A24735" t="s">
        <v>43330</v>
      </c>
      <c r="B24735" t="s">
        <v>19865</v>
      </c>
      <c r="C24735">
        <v>496</v>
      </c>
      <c r="D24735">
        <v>10</v>
      </c>
      <c r="E24735" s="1">
        <v>2.3815971238460298E-17</v>
      </c>
      <c r="F24735" t="s">
        <v>699</v>
      </c>
      <c r="G24735">
        <v>2</v>
      </c>
      <c r="H24735" t="s">
        <v>19866</v>
      </c>
      <c r="I24735" s="3" t="s">
        <v>12058</v>
      </c>
    </row>
    <row r="24736" spans="1:9" x14ac:dyDescent="0.25">
      <c r="A24736" t="s">
        <v>43331</v>
      </c>
      <c r="B24736" t="s">
        <v>43332</v>
      </c>
      <c r="C24736">
        <v>427</v>
      </c>
      <c r="D24736">
        <v>10</v>
      </c>
      <c r="E24736" s="1">
        <v>1.6524293260927699E-9</v>
      </c>
      <c r="F24736" t="s">
        <v>41</v>
      </c>
      <c r="G24736">
        <v>9</v>
      </c>
      <c r="H24736" t="s">
        <v>43333</v>
      </c>
      <c r="I24736" s="3" t="s">
        <v>13</v>
      </c>
    </row>
    <row r="24737" spans="1:9" x14ac:dyDescent="0.25">
      <c r="A24737" t="s">
        <v>43334</v>
      </c>
      <c r="B24737" t="s">
        <v>8821</v>
      </c>
      <c r="C24737">
        <v>486</v>
      </c>
      <c r="D24737">
        <v>10</v>
      </c>
      <c r="E24737" s="1">
        <v>3.15821182900172E-42</v>
      </c>
      <c r="F24737" t="s">
        <v>416</v>
      </c>
      <c r="G24737">
        <v>5</v>
      </c>
      <c r="H24737" t="s">
        <v>22892</v>
      </c>
      <c r="I24737" s="3" t="s">
        <v>13</v>
      </c>
    </row>
    <row r="24738" spans="1:9" x14ac:dyDescent="0.25">
      <c r="A24738" t="s">
        <v>43335</v>
      </c>
      <c r="B24738" t="s">
        <v>138</v>
      </c>
      <c r="C24738">
        <v>406</v>
      </c>
      <c r="D24738">
        <v>10</v>
      </c>
      <c r="E24738" s="1">
        <v>3.0060780578382E-30</v>
      </c>
      <c r="F24738" t="s">
        <v>3246</v>
      </c>
      <c r="G24738">
        <v>10</v>
      </c>
      <c r="H24738" t="s">
        <v>140</v>
      </c>
      <c r="I24738" s="3" t="s">
        <v>141</v>
      </c>
    </row>
    <row r="24739" spans="1:9" x14ac:dyDescent="0.25">
      <c r="A24739" t="s">
        <v>43336</v>
      </c>
      <c r="B24739" t="s">
        <v>535</v>
      </c>
      <c r="C24739">
        <v>457</v>
      </c>
      <c r="D24739">
        <v>10</v>
      </c>
      <c r="E24739" s="1">
        <v>1.2697939691987701E-13</v>
      </c>
      <c r="F24739" t="s">
        <v>3340</v>
      </c>
      <c r="G24739">
        <v>0</v>
      </c>
      <c r="H24739" t="s">
        <v>13</v>
      </c>
    </row>
    <row r="24740" spans="1:9" x14ac:dyDescent="0.25">
      <c r="A24740" t="s">
        <v>43337</v>
      </c>
      <c r="B24740" t="s">
        <v>18</v>
      </c>
      <c r="C24740">
        <v>366</v>
      </c>
      <c r="D24740">
        <v>0</v>
      </c>
      <c r="G24740">
        <v>0</v>
      </c>
      <c r="H24740" t="s">
        <v>13</v>
      </c>
    </row>
    <row r="24741" spans="1:9" x14ac:dyDescent="0.25">
      <c r="A24741" t="s">
        <v>43338</v>
      </c>
      <c r="B24741" t="s">
        <v>18</v>
      </c>
      <c r="C24741">
        <v>301</v>
      </c>
      <c r="D24741">
        <v>0</v>
      </c>
      <c r="G24741">
        <v>0</v>
      </c>
      <c r="H24741" t="s">
        <v>13</v>
      </c>
    </row>
    <row r="24742" spans="1:9" x14ac:dyDescent="0.25">
      <c r="A24742" t="s">
        <v>43339</v>
      </c>
      <c r="B24742" t="s">
        <v>43340</v>
      </c>
      <c r="C24742">
        <v>453</v>
      </c>
      <c r="D24742">
        <v>10</v>
      </c>
      <c r="E24742" s="1">
        <v>6.8942191847057194E-52</v>
      </c>
      <c r="F24742" t="s">
        <v>1697</v>
      </c>
      <c r="G24742">
        <v>13</v>
      </c>
      <c r="H24742" t="s">
        <v>36899</v>
      </c>
      <c r="I24742" s="3" t="s">
        <v>4974</v>
      </c>
    </row>
    <row r="24743" spans="1:9" x14ac:dyDescent="0.25">
      <c r="A24743" t="s">
        <v>43341</v>
      </c>
      <c r="B24743" t="s">
        <v>1171</v>
      </c>
      <c r="C24743">
        <v>471</v>
      </c>
      <c r="D24743">
        <v>10</v>
      </c>
      <c r="E24743" s="1">
        <v>2.2109364341296802E-19</v>
      </c>
      <c r="F24743" t="s">
        <v>247</v>
      </c>
      <c r="G24743">
        <v>0</v>
      </c>
      <c r="H24743" t="s">
        <v>13</v>
      </c>
    </row>
    <row r="24744" spans="1:9" x14ac:dyDescent="0.25">
      <c r="A24744" t="s">
        <v>43342</v>
      </c>
      <c r="B24744" t="s">
        <v>18</v>
      </c>
      <c r="C24744">
        <v>499</v>
      </c>
      <c r="D24744">
        <v>0</v>
      </c>
      <c r="G24744">
        <v>0</v>
      </c>
      <c r="H24744" t="s">
        <v>13</v>
      </c>
    </row>
    <row r="24745" spans="1:9" x14ac:dyDescent="0.25">
      <c r="A24745" t="s">
        <v>43343</v>
      </c>
      <c r="B24745" t="s">
        <v>43344</v>
      </c>
      <c r="C24745">
        <v>483</v>
      </c>
      <c r="D24745">
        <v>10</v>
      </c>
      <c r="E24745" s="1">
        <v>2.7200615289128198E-56</v>
      </c>
      <c r="F24745" t="s">
        <v>767</v>
      </c>
      <c r="G24745">
        <v>12</v>
      </c>
      <c r="H24745" t="s">
        <v>17097</v>
      </c>
      <c r="I24745" s="3" t="s">
        <v>13</v>
      </c>
    </row>
    <row r="24746" spans="1:9" x14ac:dyDescent="0.25">
      <c r="A24746" t="s">
        <v>43345</v>
      </c>
      <c r="B24746" t="s">
        <v>18</v>
      </c>
      <c r="C24746">
        <v>288</v>
      </c>
      <c r="D24746">
        <v>0</v>
      </c>
      <c r="G24746">
        <v>0</v>
      </c>
      <c r="H24746" t="s">
        <v>13</v>
      </c>
    </row>
    <row r="24747" spans="1:9" x14ac:dyDescent="0.25">
      <c r="A24747" t="s">
        <v>43346</v>
      </c>
      <c r="B24747" t="s">
        <v>43347</v>
      </c>
      <c r="C24747">
        <v>468</v>
      </c>
      <c r="D24747">
        <v>10</v>
      </c>
      <c r="E24747" s="1">
        <v>2.24077085145109E-22</v>
      </c>
      <c r="F24747" t="s">
        <v>13400</v>
      </c>
      <c r="G24747">
        <v>11</v>
      </c>
      <c r="H24747" t="s">
        <v>43348</v>
      </c>
    </row>
    <row r="24748" spans="1:9" x14ac:dyDescent="0.25">
      <c r="A24748" t="s">
        <v>43349</v>
      </c>
      <c r="B24748" t="s">
        <v>5915</v>
      </c>
      <c r="C24748">
        <v>394</v>
      </c>
      <c r="D24748">
        <v>10</v>
      </c>
      <c r="E24748" s="1">
        <v>1.14394206815271E-41</v>
      </c>
      <c r="F24748" t="s">
        <v>1076</v>
      </c>
      <c r="G24748">
        <v>11</v>
      </c>
      <c r="H24748" t="s">
        <v>43350</v>
      </c>
      <c r="I24748" s="3" t="s">
        <v>1337</v>
      </c>
    </row>
    <row r="24749" spans="1:9" x14ac:dyDescent="0.25">
      <c r="A24749" t="s">
        <v>43351</v>
      </c>
      <c r="B24749" t="s">
        <v>18</v>
      </c>
      <c r="C24749">
        <v>481</v>
      </c>
      <c r="D24749">
        <v>0</v>
      </c>
      <c r="G24749">
        <v>0</v>
      </c>
      <c r="H24749" t="s">
        <v>13</v>
      </c>
    </row>
    <row r="24750" spans="1:9" x14ac:dyDescent="0.25">
      <c r="A24750" t="s">
        <v>43352</v>
      </c>
      <c r="B24750" t="s">
        <v>2952</v>
      </c>
      <c r="C24750">
        <v>485</v>
      </c>
      <c r="D24750">
        <v>10</v>
      </c>
      <c r="E24750" s="1">
        <v>4.49835530768957E-50</v>
      </c>
      <c r="F24750" t="s">
        <v>550</v>
      </c>
      <c r="G24750">
        <v>2</v>
      </c>
      <c r="H24750" t="s">
        <v>230</v>
      </c>
      <c r="I24750" s="3" t="s">
        <v>13</v>
      </c>
    </row>
    <row r="24751" spans="1:9" x14ac:dyDescent="0.25">
      <c r="A24751" t="s">
        <v>43353</v>
      </c>
      <c r="B24751" t="s">
        <v>18</v>
      </c>
      <c r="C24751">
        <v>322</v>
      </c>
      <c r="D24751">
        <v>0</v>
      </c>
      <c r="G24751">
        <v>0</v>
      </c>
      <c r="H24751" t="s">
        <v>13</v>
      </c>
    </row>
    <row r="24752" spans="1:9" x14ac:dyDescent="0.25">
      <c r="A24752" t="s">
        <v>43354</v>
      </c>
      <c r="B24752" t="s">
        <v>43355</v>
      </c>
      <c r="C24752">
        <v>460</v>
      </c>
      <c r="D24752">
        <v>10</v>
      </c>
      <c r="E24752" s="1">
        <v>5.0950658802527296E-31</v>
      </c>
      <c r="F24752" t="s">
        <v>3658</v>
      </c>
      <c r="G24752">
        <v>2</v>
      </c>
      <c r="H24752" t="s">
        <v>43356</v>
      </c>
      <c r="I24752" s="3" t="s">
        <v>20700</v>
      </c>
    </row>
    <row r="24753" spans="1:9" x14ac:dyDescent="0.25">
      <c r="A24753" t="s">
        <v>43357</v>
      </c>
      <c r="B24753" t="s">
        <v>9901</v>
      </c>
      <c r="C24753">
        <v>489</v>
      </c>
      <c r="D24753">
        <v>10</v>
      </c>
      <c r="E24753" s="1">
        <v>1.3295613356215101E-49</v>
      </c>
      <c r="F24753" t="s">
        <v>2421</v>
      </c>
      <c r="G24753">
        <v>4</v>
      </c>
      <c r="H24753" t="s">
        <v>19688</v>
      </c>
      <c r="I24753" s="3" t="s">
        <v>13</v>
      </c>
    </row>
    <row r="24754" spans="1:9" x14ac:dyDescent="0.25">
      <c r="A24754" t="s">
        <v>43358</v>
      </c>
      <c r="B24754" t="s">
        <v>18</v>
      </c>
      <c r="C24754">
        <v>459</v>
      </c>
      <c r="D24754">
        <v>0</v>
      </c>
      <c r="G24754">
        <v>0</v>
      </c>
      <c r="H24754" t="s">
        <v>13</v>
      </c>
    </row>
    <row r="24755" spans="1:9" x14ac:dyDescent="0.25">
      <c r="A24755" t="s">
        <v>43359</v>
      </c>
      <c r="B24755" t="s">
        <v>43360</v>
      </c>
      <c r="C24755">
        <v>492</v>
      </c>
      <c r="D24755">
        <v>10</v>
      </c>
      <c r="E24755" s="1">
        <v>5.2859053479346496E-78</v>
      </c>
      <c r="F24755" t="s">
        <v>282</v>
      </c>
      <c r="G24755">
        <v>10</v>
      </c>
      <c r="H24755" t="s">
        <v>43361</v>
      </c>
      <c r="I24755" s="3" t="s">
        <v>43362</v>
      </c>
    </row>
    <row r="24756" spans="1:9" x14ac:dyDescent="0.25">
      <c r="A24756" t="s">
        <v>43363</v>
      </c>
      <c r="B24756" t="s">
        <v>22024</v>
      </c>
      <c r="C24756">
        <v>470</v>
      </c>
      <c r="D24756">
        <v>10</v>
      </c>
      <c r="E24756" s="1">
        <v>2.15180017754229E-35</v>
      </c>
      <c r="F24756" t="s">
        <v>369</v>
      </c>
      <c r="G24756">
        <v>1</v>
      </c>
      <c r="H24756" t="s">
        <v>1286</v>
      </c>
      <c r="I24756" s="3" t="s">
        <v>13</v>
      </c>
    </row>
    <row r="24757" spans="1:9" x14ac:dyDescent="0.25">
      <c r="A24757" t="s">
        <v>43364</v>
      </c>
      <c r="B24757" t="s">
        <v>38001</v>
      </c>
      <c r="C24757">
        <v>458</v>
      </c>
      <c r="D24757">
        <v>10</v>
      </c>
      <c r="E24757" s="1">
        <v>2.4666865547873902E-25</v>
      </c>
      <c r="F24757" t="s">
        <v>316</v>
      </c>
      <c r="G24757">
        <v>0</v>
      </c>
      <c r="H24757" t="s">
        <v>13</v>
      </c>
    </row>
    <row r="24758" spans="1:9" x14ac:dyDescent="0.25">
      <c r="A24758" t="s">
        <v>43365</v>
      </c>
      <c r="B24758" t="s">
        <v>37703</v>
      </c>
      <c r="C24758">
        <v>221</v>
      </c>
      <c r="D24758">
        <v>8</v>
      </c>
      <c r="E24758" s="1">
        <v>1.1387913261839199E-2</v>
      </c>
      <c r="F24758" s="2">
        <v>883.75</v>
      </c>
      <c r="G24758">
        <v>3</v>
      </c>
      <c r="H24758" t="s">
        <v>43366</v>
      </c>
      <c r="I24758" s="3" t="s">
        <v>13</v>
      </c>
    </row>
    <row r="24759" spans="1:9" x14ac:dyDescent="0.25">
      <c r="A24759" t="s">
        <v>43367</v>
      </c>
      <c r="B24759" t="s">
        <v>25745</v>
      </c>
      <c r="C24759">
        <v>436</v>
      </c>
      <c r="D24759">
        <v>10</v>
      </c>
      <c r="E24759" s="1">
        <v>5.0217499128882298E-30</v>
      </c>
      <c r="F24759" t="s">
        <v>777</v>
      </c>
      <c r="G24759">
        <v>5</v>
      </c>
      <c r="H24759" t="s">
        <v>30706</v>
      </c>
      <c r="I24759" s="3" t="s">
        <v>30707</v>
      </c>
    </row>
    <row r="24760" spans="1:9" x14ac:dyDescent="0.25">
      <c r="A24760" t="s">
        <v>43368</v>
      </c>
      <c r="B24760" t="s">
        <v>18</v>
      </c>
      <c r="C24760">
        <v>504</v>
      </c>
      <c r="D24760">
        <v>0</v>
      </c>
      <c r="G24760">
        <v>0</v>
      </c>
      <c r="H24760" t="s">
        <v>13</v>
      </c>
    </row>
    <row r="24761" spans="1:9" x14ac:dyDescent="0.25">
      <c r="A24761" t="s">
        <v>43369</v>
      </c>
      <c r="B24761" t="s">
        <v>43370</v>
      </c>
      <c r="C24761">
        <v>531</v>
      </c>
      <c r="D24761">
        <v>10</v>
      </c>
      <c r="E24761" s="1">
        <v>5.7800347981577805E-10</v>
      </c>
      <c r="F24761" t="s">
        <v>4457</v>
      </c>
      <c r="G24761">
        <v>2</v>
      </c>
      <c r="H24761" t="s">
        <v>5905</v>
      </c>
      <c r="I24761" s="3" t="s">
        <v>13</v>
      </c>
    </row>
    <row r="24762" spans="1:9" x14ac:dyDescent="0.25">
      <c r="A24762" t="s">
        <v>43371</v>
      </c>
      <c r="B24762" t="s">
        <v>1965</v>
      </c>
      <c r="C24762">
        <v>457</v>
      </c>
      <c r="D24762">
        <v>10</v>
      </c>
      <c r="E24762" s="1">
        <v>1.30981967186277E-50</v>
      </c>
      <c r="F24762" t="s">
        <v>711</v>
      </c>
      <c r="G24762">
        <v>7</v>
      </c>
      <c r="H24762" t="s">
        <v>15092</v>
      </c>
      <c r="I24762" s="3" t="s">
        <v>15093</v>
      </c>
    </row>
    <row r="24763" spans="1:9" x14ac:dyDescent="0.25">
      <c r="A24763" t="s">
        <v>43372</v>
      </c>
      <c r="B24763" t="s">
        <v>18</v>
      </c>
      <c r="C24763">
        <v>270</v>
      </c>
      <c r="D24763">
        <v>0</v>
      </c>
      <c r="G24763">
        <v>0</v>
      </c>
      <c r="H24763" t="s">
        <v>13</v>
      </c>
    </row>
    <row r="24764" spans="1:9" x14ac:dyDescent="0.25">
      <c r="A24764" t="s">
        <v>43373</v>
      </c>
      <c r="B24764" t="s">
        <v>12525</v>
      </c>
      <c r="C24764">
        <v>416</v>
      </c>
      <c r="D24764">
        <v>10</v>
      </c>
      <c r="E24764" s="1">
        <v>6.2797116191895103E-30</v>
      </c>
      <c r="F24764" t="s">
        <v>501</v>
      </c>
      <c r="G24764">
        <v>9</v>
      </c>
      <c r="H24764" t="s">
        <v>43374</v>
      </c>
      <c r="I24764" s="3" t="s">
        <v>13</v>
      </c>
    </row>
    <row r="24765" spans="1:9" x14ac:dyDescent="0.25">
      <c r="A24765" t="s">
        <v>43375</v>
      </c>
      <c r="B24765" t="s">
        <v>4831</v>
      </c>
      <c r="C24765">
        <v>468</v>
      </c>
      <c r="D24765">
        <v>10</v>
      </c>
      <c r="E24765" s="1">
        <v>3.9383915516011303E-58</v>
      </c>
      <c r="F24765" t="s">
        <v>110</v>
      </c>
      <c r="G24765">
        <v>6</v>
      </c>
      <c r="H24765" t="s">
        <v>4832</v>
      </c>
      <c r="I24765" s="3" t="s">
        <v>1945</v>
      </c>
    </row>
    <row r="24766" spans="1:9" x14ac:dyDescent="0.25">
      <c r="A24766" t="s">
        <v>43376</v>
      </c>
      <c r="B24766" t="s">
        <v>1736</v>
      </c>
      <c r="C24766">
        <v>466</v>
      </c>
      <c r="D24766">
        <v>10</v>
      </c>
      <c r="E24766" s="1">
        <v>3.6947817057899298E-48</v>
      </c>
      <c r="F24766" t="s">
        <v>139</v>
      </c>
      <c r="G24766">
        <v>7</v>
      </c>
      <c r="H24766" t="s">
        <v>16141</v>
      </c>
      <c r="I24766" s="3" t="s">
        <v>13</v>
      </c>
    </row>
    <row r="24767" spans="1:9" x14ac:dyDescent="0.25">
      <c r="A24767" t="s">
        <v>43377</v>
      </c>
      <c r="B24767" t="s">
        <v>8108</v>
      </c>
      <c r="C24767">
        <v>325</v>
      </c>
      <c r="D24767">
        <v>10</v>
      </c>
      <c r="E24767" s="1">
        <v>6.2054217975570399E-12</v>
      </c>
      <c r="F24767" t="s">
        <v>2239</v>
      </c>
      <c r="G24767">
        <v>16</v>
      </c>
      <c r="H24767" t="s">
        <v>8109</v>
      </c>
      <c r="I24767" s="3" t="s">
        <v>8110</v>
      </c>
    </row>
    <row r="24768" spans="1:9" x14ac:dyDescent="0.25">
      <c r="A24768" t="s">
        <v>43378</v>
      </c>
      <c r="B24768" t="s">
        <v>21405</v>
      </c>
      <c r="C24768">
        <v>482</v>
      </c>
      <c r="D24768">
        <v>10</v>
      </c>
      <c r="E24768" s="1">
        <v>5.0651851696808703E-30</v>
      </c>
      <c r="F24768" t="s">
        <v>673</v>
      </c>
      <c r="G24768">
        <v>3</v>
      </c>
      <c r="H24768" t="s">
        <v>21406</v>
      </c>
      <c r="I24768" s="3" t="s">
        <v>13</v>
      </c>
    </row>
    <row r="24769" spans="1:9" x14ac:dyDescent="0.25">
      <c r="A24769" t="s">
        <v>43379</v>
      </c>
      <c r="B24769" t="s">
        <v>43380</v>
      </c>
      <c r="C24769">
        <v>530</v>
      </c>
      <c r="D24769">
        <v>10</v>
      </c>
      <c r="E24769" s="1">
        <v>7.91457794054665E-36</v>
      </c>
      <c r="F24769" t="s">
        <v>4847</v>
      </c>
      <c r="G24769">
        <v>9</v>
      </c>
      <c r="H24769" t="s">
        <v>43381</v>
      </c>
      <c r="I24769" s="3" t="s">
        <v>13</v>
      </c>
    </row>
    <row r="24770" spans="1:9" x14ac:dyDescent="0.25">
      <c r="A24770" t="s">
        <v>43382</v>
      </c>
      <c r="B24770" t="s">
        <v>35905</v>
      </c>
      <c r="C24770">
        <v>475</v>
      </c>
      <c r="D24770">
        <v>10</v>
      </c>
      <c r="E24770" s="1">
        <v>7.5199240659127398E-34</v>
      </c>
      <c r="F24770" t="s">
        <v>2356</v>
      </c>
      <c r="G24770">
        <v>5</v>
      </c>
      <c r="H24770" t="s">
        <v>43383</v>
      </c>
      <c r="I24770" s="3" t="s">
        <v>318</v>
      </c>
    </row>
    <row r="24771" spans="1:9" x14ac:dyDescent="0.25">
      <c r="A24771" t="s">
        <v>43384</v>
      </c>
      <c r="B24771" t="s">
        <v>175</v>
      </c>
      <c r="C24771">
        <v>501</v>
      </c>
      <c r="D24771">
        <v>10</v>
      </c>
      <c r="E24771" s="1">
        <v>2.8541272338059501E-34</v>
      </c>
      <c r="F24771" t="s">
        <v>2178</v>
      </c>
      <c r="G24771">
        <v>1</v>
      </c>
      <c r="H24771" t="s">
        <v>29</v>
      </c>
      <c r="I24771" s="3" t="s">
        <v>13</v>
      </c>
    </row>
    <row r="24772" spans="1:9" x14ac:dyDescent="0.25">
      <c r="A24772" t="s">
        <v>43385</v>
      </c>
      <c r="B24772" t="s">
        <v>7154</v>
      </c>
      <c r="C24772">
        <v>497</v>
      </c>
      <c r="D24772">
        <v>10</v>
      </c>
      <c r="E24772" s="1">
        <v>3.53415129040654E-37</v>
      </c>
      <c r="F24772" t="s">
        <v>1899</v>
      </c>
      <c r="G24772">
        <v>5</v>
      </c>
      <c r="H24772" t="s">
        <v>7155</v>
      </c>
      <c r="I24772" s="3" t="s">
        <v>1639</v>
      </c>
    </row>
    <row r="24773" spans="1:9" x14ac:dyDescent="0.25">
      <c r="A24773" t="s">
        <v>43386</v>
      </c>
      <c r="B24773" t="s">
        <v>10836</v>
      </c>
      <c r="C24773">
        <v>462</v>
      </c>
      <c r="D24773">
        <v>10</v>
      </c>
      <c r="E24773" s="1">
        <v>8.0419694465974296E-27</v>
      </c>
      <c r="F24773" t="s">
        <v>226</v>
      </c>
      <c r="G24773">
        <v>3</v>
      </c>
      <c r="H24773" t="s">
        <v>43387</v>
      </c>
      <c r="I24773" s="3" t="s">
        <v>13</v>
      </c>
    </row>
    <row r="24774" spans="1:9" x14ac:dyDescent="0.25">
      <c r="A24774" t="s">
        <v>43388</v>
      </c>
      <c r="B24774" t="s">
        <v>3959</v>
      </c>
      <c r="C24774">
        <v>280</v>
      </c>
      <c r="D24774">
        <v>10</v>
      </c>
      <c r="E24774" s="1">
        <v>3.3310888201938198E-18</v>
      </c>
      <c r="F24774" t="s">
        <v>2421</v>
      </c>
      <c r="G24774">
        <v>0</v>
      </c>
      <c r="H24774" t="s">
        <v>13</v>
      </c>
    </row>
    <row r="24775" spans="1:9" x14ac:dyDescent="0.25">
      <c r="A24775" t="s">
        <v>43389</v>
      </c>
      <c r="B24775" t="s">
        <v>18</v>
      </c>
      <c r="C24775">
        <v>309</v>
      </c>
      <c r="D24775">
        <v>0</v>
      </c>
      <c r="G24775">
        <v>0</v>
      </c>
      <c r="H24775" t="s">
        <v>13</v>
      </c>
    </row>
    <row r="24776" spans="1:9" x14ac:dyDescent="0.25">
      <c r="A24776" t="s">
        <v>43390</v>
      </c>
      <c r="B24776" t="s">
        <v>13967</v>
      </c>
      <c r="C24776">
        <v>479</v>
      </c>
      <c r="D24776">
        <v>10</v>
      </c>
      <c r="E24776" s="1">
        <v>2.2116175304750801E-5</v>
      </c>
      <c r="F24776" t="s">
        <v>910</v>
      </c>
      <c r="G24776">
        <v>13</v>
      </c>
      <c r="H24776" t="s">
        <v>13968</v>
      </c>
      <c r="I24776" s="3" t="s">
        <v>13</v>
      </c>
    </row>
    <row r="24777" spans="1:9" x14ac:dyDescent="0.25">
      <c r="A24777" t="s">
        <v>43391</v>
      </c>
      <c r="B24777" t="s">
        <v>14239</v>
      </c>
      <c r="C24777">
        <v>448</v>
      </c>
      <c r="D24777">
        <v>7</v>
      </c>
      <c r="E24777" s="1">
        <v>3.4531684363660897E-10</v>
      </c>
      <c r="F24777" s="2">
        <v>85857142857142.797</v>
      </c>
      <c r="G24777">
        <v>4</v>
      </c>
      <c r="H24777" t="s">
        <v>14240</v>
      </c>
      <c r="I24777" s="3" t="s">
        <v>1872</v>
      </c>
    </row>
    <row r="24778" spans="1:9" x14ac:dyDescent="0.25">
      <c r="A24778" t="s">
        <v>43392</v>
      </c>
      <c r="B24778" t="s">
        <v>43393</v>
      </c>
      <c r="C24778">
        <v>253</v>
      </c>
      <c r="D24778">
        <v>10</v>
      </c>
      <c r="E24778" s="1">
        <v>6.0268897681251705E-20</v>
      </c>
      <c r="F24778" t="s">
        <v>764</v>
      </c>
      <c r="G24778">
        <v>7</v>
      </c>
      <c r="H24778" t="s">
        <v>43394</v>
      </c>
      <c r="I24778" s="3" t="s">
        <v>515</v>
      </c>
    </row>
    <row r="24779" spans="1:9" x14ac:dyDescent="0.25">
      <c r="A24779" t="s">
        <v>43395</v>
      </c>
      <c r="B24779" t="s">
        <v>18</v>
      </c>
      <c r="C24779">
        <v>385</v>
      </c>
      <c r="D24779">
        <v>0</v>
      </c>
      <c r="G24779">
        <v>0</v>
      </c>
      <c r="H24779" t="s">
        <v>13</v>
      </c>
    </row>
    <row r="24780" spans="1:9" x14ac:dyDescent="0.25">
      <c r="A24780" t="s">
        <v>43396</v>
      </c>
      <c r="B24780" t="s">
        <v>43397</v>
      </c>
      <c r="C24780">
        <v>451</v>
      </c>
      <c r="D24780">
        <v>10</v>
      </c>
      <c r="E24780" s="1">
        <v>2.2650862622597701E-57</v>
      </c>
      <c r="F24780" t="s">
        <v>1157</v>
      </c>
      <c r="G24780">
        <v>4</v>
      </c>
      <c r="H24780" t="s">
        <v>43398</v>
      </c>
      <c r="I24780" s="3" t="s">
        <v>13</v>
      </c>
    </row>
    <row r="24781" spans="1:9" x14ac:dyDescent="0.25">
      <c r="A24781" t="s">
        <v>43399</v>
      </c>
      <c r="B24781" t="s">
        <v>18</v>
      </c>
      <c r="C24781">
        <v>488</v>
      </c>
      <c r="D24781">
        <v>0</v>
      </c>
      <c r="G24781">
        <v>0</v>
      </c>
      <c r="H24781" t="s">
        <v>13</v>
      </c>
    </row>
    <row r="24782" spans="1:9" x14ac:dyDescent="0.25">
      <c r="A24782" t="s">
        <v>43400</v>
      </c>
      <c r="B24782" t="s">
        <v>2994</v>
      </c>
      <c r="C24782">
        <v>435</v>
      </c>
      <c r="D24782">
        <v>10</v>
      </c>
      <c r="E24782" s="1">
        <v>8.5404338998013605E-54</v>
      </c>
      <c r="F24782" t="s">
        <v>55</v>
      </c>
      <c r="G24782">
        <v>2</v>
      </c>
      <c r="H24782" t="s">
        <v>3805</v>
      </c>
      <c r="I24782" s="3" t="s">
        <v>13</v>
      </c>
    </row>
    <row r="24783" spans="1:9" x14ac:dyDescent="0.25">
      <c r="A24783" t="s">
        <v>43401</v>
      </c>
      <c r="B24783" t="s">
        <v>6923</v>
      </c>
      <c r="C24783">
        <v>441</v>
      </c>
      <c r="D24783">
        <v>10</v>
      </c>
      <c r="E24783" s="1">
        <v>1.6945402041225201E-52</v>
      </c>
      <c r="F24783" t="s">
        <v>814</v>
      </c>
      <c r="G24783">
        <v>20</v>
      </c>
      <c r="H24783" t="s">
        <v>43402</v>
      </c>
      <c r="I24783" s="3" t="s">
        <v>13</v>
      </c>
    </row>
    <row r="24784" spans="1:9" x14ac:dyDescent="0.25">
      <c r="A24784" t="s">
        <v>43403</v>
      </c>
      <c r="B24784" t="s">
        <v>18</v>
      </c>
      <c r="C24784">
        <v>497</v>
      </c>
      <c r="D24784">
        <v>0</v>
      </c>
      <c r="G24784">
        <v>0</v>
      </c>
      <c r="H24784" t="s">
        <v>13</v>
      </c>
    </row>
    <row r="24785" spans="1:9" x14ac:dyDescent="0.25">
      <c r="A24785" t="s">
        <v>43404</v>
      </c>
      <c r="B24785" t="s">
        <v>43405</v>
      </c>
      <c r="C24785">
        <v>393</v>
      </c>
      <c r="D24785">
        <v>10</v>
      </c>
      <c r="E24785" s="1">
        <v>3.6397031987295902E-13</v>
      </c>
      <c r="F24785" t="s">
        <v>2699</v>
      </c>
      <c r="G24785">
        <v>0</v>
      </c>
      <c r="H24785" t="s">
        <v>13</v>
      </c>
    </row>
    <row r="24786" spans="1:9" x14ac:dyDescent="0.25">
      <c r="A24786" t="s">
        <v>43406</v>
      </c>
      <c r="B24786" t="s">
        <v>43407</v>
      </c>
      <c r="C24786">
        <v>488</v>
      </c>
      <c r="D24786">
        <v>10</v>
      </c>
      <c r="E24786" s="1">
        <v>5.3663962866045099E-3</v>
      </c>
      <c r="F24786" t="s">
        <v>103</v>
      </c>
      <c r="G24786">
        <v>5</v>
      </c>
      <c r="H24786" t="s">
        <v>43408</v>
      </c>
      <c r="I24786" s="3" t="s">
        <v>13</v>
      </c>
    </row>
    <row r="24787" spans="1:9" x14ac:dyDescent="0.25">
      <c r="A24787" t="s">
        <v>43409</v>
      </c>
      <c r="B24787" t="s">
        <v>18587</v>
      </c>
      <c r="C24787">
        <v>486</v>
      </c>
      <c r="D24787">
        <v>10</v>
      </c>
      <c r="E24787" s="1">
        <v>6.6752970333222404E-70</v>
      </c>
      <c r="F24787" t="s">
        <v>490</v>
      </c>
      <c r="G24787">
        <v>0</v>
      </c>
      <c r="H24787" t="s">
        <v>13</v>
      </c>
    </row>
    <row r="24788" spans="1:9" x14ac:dyDescent="0.25">
      <c r="A24788" t="s">
        <v>43410</v>
      </c>
      <c r="B24788" t="s">
        <v>4168</v>
      </c>
      <c r="C24788">
        <v>420</v>
      </c>
      <c r="D24788">
        <v>10</v>
      </c>
      <c r="E24788" s="1">
        <v>4.8939414792536004E-53</v>
      </c>
      <c r="F24788" t="s">
        <v>1756</v>
      </c>
      <c r="G24788">
        <v>10</v>
      </c>
      <c r="H24788" t="s">
        <v>12746</v>
      </c>
      <c r="I24788" s="3" t="s">
        <v>13</v>
      </c>
    </row>
    <row r="24789" spans="1:9" x14ac:dyDescent="0.25">
      <c r="A24789" t="s">
        <v>43411</v>
      </c>
      <c r="B24789" t="s">
        <v>43412</v>
      </c>
      <c r="C24789">
        <v>485</v>
      </c>
      <c r="D24789">
        <v>10</v>
      </c>
      <c r="E24789" s="1">
        <v>1.2979947974546E-28</v>
      </c>
      <c r="F24789" t="s">
        <v>2665</v>
      </c>
      <c r="G24789">
        <v>1</v>
      </c>
      <c r="H24789" t="s">
        <v>10123</v>
      </c>
      <c r="I24789" s="3" t="s">
        <v>13</v>
      </c>
    </row>
    <row r="24790" spans="1:9" x14ac:dyDescent="0.25">
      <c r="A24790" t="s">
        <v>43413</v>
      </c>
      <c r="B24790" t="s">
        <v>175</v>
      </c>
      <c r="C24790">
        <v>497</v>
      </c>
      <c r="D24790">
        <v>10</v>
      </c>
      <c r="E24790" s="1">
        <v>4.0529785976578599E-25</v>
      </c>
      <c r="F24790" t="s">
        <v>432</v>
      </c>
      <c r="G24790">
        <v>2</v>
      </c>
      <c r="H24790" t="s">
        <v>2425</v>
      </c>
    </row>
    <row r="24791" spans="1:9" x14ac:dyDescent="0.25">
      <c r="A24791" t="s">
        <v>43414</v>
      </c>
      <c r="B24791" t="s">
        <v>18</v>
      </c>
      <c r="C24791">
        <v>370</v>
      </c>
      <c r="D24791">
        <v>0</v>
      </c>
      <c r="G24791">
        <v>0</v>
      </c>
      <c r="H24791" t="s">
        <v>13</v>
      </c>
    </row>
    <row r="24792" spans="1:9" x14ac:dyDescent="0.25">
      <c r="A24792" t="s">
        <v>43415</v>
      </c>
      <c r="B24792" t="s">
        <v>7971</v>
      </c>
      <c r="C24792">
        <v>320</v>
      </c>
      <c r="D24792">
        <v>10</v>
      </c>
      <c r="E24792" s="1">
        <v>1.06490662348496E-4</v>
      </c>
      <c r="F24792" t="s">
        <v>900</v>
      </c>
      <c r="G24792">
        <v>5</v>
      </c>
      <c r="H24792" t="s">
        <v>22759</v>
      </c>
      <c r="I24792" s="3" t="s">
        <v>13</v>
      </c>
    </row>
    <row r="24793" spans="1:9" x14ac:dyDescent="0.25">
      <c r="A24793" t="s">
        <v>43416</v>
      </c>
      <c r="B24793" t="s">
        <v>43417</v>
      </c>
      <c r="C24793">
        <v>286</v>
      </c>
      <c r="D24793">
        <v>10</v>
      </c>
      <c r="E24793" s="1">
        <v>1.8743765797610001E-23</v>
      </c>
      <c r="F24793" t="s">
        <v>3246</v>
      </c>
      <c r="G24793">
        <v>5</v>
      </c>
      <c r="H24793" t="s">
        <v>39838</v>
      </c>
      <c r="I24793" s="3" t="s">
        <v>2293</v>
      </c>
    </row>
    <row r="24794" spans="1:9" x14ac:dyDescent="0.25">
      <c r="A24794" t="s">
        <v>43418</v>
      </c>
      <c r="B24794" t="s">
        <v>30974</v>
      </c>
      <c r="C24794">
        <v>456</v>
      </c>
      <c r="D24794">
        <v>10</v>
      </c>
      <c r="E24794" s="1">
        <v>1.78471314047452E-20</v>
      </c>
      <c r="F24794" t="s">
        <v>438</v>
      </c>
      <c r="G24794">
        <v>3</v>
      </c>
      <c r="H24794" t="s">
        <v>30975</v>
      </c>
      <c r="I24794" s="3" t="s">
        <v>13</v>
      </c>
    </row>
    <row r="24795" spans="1:9" x14ac:dyDescent="0.25">
      <c r="A24795" t="s">
        <v>43419</v>
      </c>
      <c r="B24795" t="s">
        <v>43420</v>
      </c>
      <c r="C24795">
        <v>411</v>
      </c>
      <c r="D24795">
        <v>10</v>
      </c>
      <c r="E24795" s="1">
        <v>3.06382220999399E-19</v>
      </c>
      <c r="F24795" t="s">
        <v>1043</v>
      </c>
      <c r="G24795">
        <v>2</v>
      </c>
      <c r="H24795" t="s">
        <v>43421</v>
      </c>
      <c r="I24795" s="3" t="s">
        <v>13</v>
      </c>
    </row>
    <row r="24796" spans="1:9" x14ac:dyDescent="0.25">
      <c r="A24796" t="s">
        <v>43422</v>
      </c>
      <c r="B24796" t="s">
        <v>28728</v>
      </c>
      <c r="C24796">
        <v>426</v>
      </c>
      <c r="D24796">
        <v>10</v>
      </c>
      <c r="E24796" s="1">
        <v>8.9687305764966196E-32</v>
      </c>
      <c r="F24796" t="s">
        <v>679</v>
      </c>
      <c r="G24796">
        <v>6</v>
      </c>
      <c r="H24796" t="s">
        <v>25883</v>
      </c>
      <c r="I24796" s="3" t="s">
        <v>941</v>
      </c>
    </row>
    <row r="24797" spans="1:9" x14ac:dyDescent="0.25">
      <c r="A24797" t="s">
        <v>43423</v>
      </c>
      <c r="B24797" t="s">
        <v>18</v>
      </c>
      <c r="C24797">
        <v>478</v>
      </c>
      <c r="D24797">
        <v>0</v>
      </c>
      <c r="G24797">
        <v>0</v>
      </c>
      <c r="H24797" t="s">
        <v>13</v>
      </c>
    </row>
    <row r="24798" spans="1:9" x14ac:dyDescent="0.25">
      <c r="A24798" t="s">
        <v>43424</v>
      </c>
      <c r="B24798" t="s">
        <v>43425</v>
      </c>
      <c r="C24798">
        <v>530</v>
      </c>
      <c r="D24798">
        <v>10</v>
      </c>
      <c r="E24798" s="1">
        <v>1.351384267399E-14</v>
      </c>
      <c r="F24798" t="s">
        <v>518</v>
      </c>
      <c r="G24798">
        <v>3</v>
      </c>
      <c r="H24798" t="s">
        <v>43426</v>
      </c>
      <c r="I24798" s="3" t="s">
        <v>13</v>
      </c>
    </row>
    <row r="24799" spans="1:9" x14ac:dyDescent="0.25">
      <c r="A24799" t="s">
        <v>43427</v>
      </c>
      <c r="B24799" t="s">
        <v>12263</v>
      </c>
      <c r="C24799">
        <v>353</v>
      </c>
      <c r="D24799">
        <v>10</v>
      </c>
      <c r="E24799" s="1">
        <v>5.0738141986574899E-26</v>
      </c>
      <c r="F24799" t="s">
        <v>852</v>
      </c>
      <c r="G24799">
        <v>1</v>
      </c>
      <c r="H24799" t="s">
        <v>1284</v>
      </c>
      <c r="I24799" s="3" t="s">
        <v>13</v>
      </c>
    </row>
    <row r="24800" spans="1:9" x14ac:dyDescent="0.25">
      <c r="A24800" t="s">
        <v>43428</v>
      </c>
      <c r="B24800" t="s">
        <v>32356</v>
      </c>
      <c r="C24800">
        <v>388</v>
      </c>
      <c r="D24800">
        <v>10</v>
      </c>
      <c r="E24800" s="1">
        <v>4.3874837402648601E-26</v>
      </c>
      <c r="F24800" t="s">
        <v>2421</v>
      </c>
      <c r="G24800">
        <v>10</v>
      </c>
      <c r="H24800" t="s">
        <v>32357</v>
      </c>
      <c r="I24800" s="3" t="s">
        <v>13</v>
      </c>
    </row>
    <row r="24801" spans="1:9" x14ac:dyDescent="0.25">
      <c r="A24801" t="s">
        <v>43429</v>
      </c>
      <c r="B24801" t="s">
        <v>22331</v>
      </c>
      <c r="C24801">
        <v>299</v>
      </c>
      <c r="D24801">
        <v>10</v>
      </c>
      <c r="E24801" s="1">
        <v>5.57789472674526E-21</v>
      </c>
      <c r="F24801" t="s">
        <v>1374</v>
      </c>
      <c r="G24801">
        <v>8</v>
      </c>
      <c r="H24801" t="s">
        <v>27887</v>
      </c>
      <c r="I24801" s="3" t="s">
        <v>1587</v>
      </c>
    </row>
    <row r="24802" spans="1:9" x14ac:dyDescent="0.25">
      <c r="A24802" t="s">
        <v>43430</v>
      </c>
      <c r="B24802" t="s">
        <v>43431</v>
      </c>
      <c r="C24802">
        <v>425</v>
      </c>
      <c r="D24802">
        <v>10</v>
      </c>
      <c r="E24802" s="1">
        <v>1.4807587017809701E-42</v>
      </c>
      <c r="F24802" t="s">
        <v>1914</v>
      </c>
      <c r="G24802">
        <v>15</v>
      </c>
      <c r="H24802" t="s">
        <v>9942</v>
      </c>
      <c r="I24802" s="3" t="s">
        <v>13</v>
      </c>
    </row>
    <row r="24803" spans="1:9" x14ac:dyDescent="0.25">
      <c r="A24803" t="s">
        <v>43432</v>
      </c>
      <c r="B24803" t="s">
        <v>4006</v>
      </c>
      <c r="C24803">
        <v>359</v>
      </c>
      <c r="D24803">
        <v>10</v>
      </c>
      <c r="E24803" s="1">
        <v>2.2511465772833001E-39</v>
      </c>
      <c r="F24803" t="s">
        <v>1660</v>
      </c>
      <c r="G24803">
        <v>9</v>
      </c>
      <c r="H24803" t="s">
        <v>4993</v>
      </c>
      <c r="I24803" s="3" t="s">
        <v>4994</v>
      </c>
    </row>
    <row r="24804" spans="1:9" x14ac:dyDescent="0.25">
      <c r="A24804" t="s">
        <v>43433</v>
      </c>
      <c r="B24804" t="s">
        <v>30126</v>
      </c>
      <c r="C24804">
        <v>457</v>
      </c>
      <c r="D24804">
        <v>10</v>
      </c>
      <c r="E24804" s="1">
        <v>2.0854297148057901E-31</v>
      </c>
      <c r="F24804" t="s">
        <v>2067</v>
      </c>
      <c r="G24804">
        <v>5</v>
      </c>
      <c r="H24804" t="s">
        <v>43434</v>
      </c>
      <c r="I24804" s="3" t="s">
        <v>660</v>
      </c>
    </row>
    <row r="24805" spans="1:9" x14ac:dyDescent="0.25">
      <c r="A24805" t="s">
        <v>43435</v>
      </c>
      <c r="B24805" t="s">
        <v>3609</v>
      </c>
      <c r="C24805">
        <v>444</v>
      </c>
      <c r="D24805">
        <v>10</v>
      </c>
      <c r="E24805" s="1">
        <v>5.4906564965576995E-23</v>
      </c>
      <c r="F24805" t="s">
        <v>5854</v>
      </c>
      <c r="G24805">
        <v>1</v>
      </c>
      <c r="H24805" t="s">
        <v>2607</v>
      </c>
      <c r="I24805" s="3" t="s">
        <v>2608</v>
      </c>
    </row>
    <row r="24806" spans="1:9" x14ac:dyDescent="0.25">
      <c r="A24806" t="s">
        <v>43436</v>
      </c>
      <c r="B24806" t="s">
        <v>18</v>
      </c>
      <c r="C24806">
        <v>491</v>
      </c>
      <c r="D24806">
        <v>0</v>
      </c>
      <c r="G24806">
        <v>0</v>
      </c>
      <c r="H24806" t="s">
        <v>13</v>
      </c>
    </row>
    <row r="24807" spans="1:9" x14ac:dyDescent="0.25">
      <c r="A24807" t="s">
        <v>43437</v>
      </c>
      <c r="B24807" t="s">
        <v>43438</v>
      </c>
      <c r="C24807">
        <v>423</v>
      </c>
      <c r="D24807">
        <v>10</v>
      </c>
      <c r="E24807" s="1">
        <v>9.5913339789974705E-58</v>
      </c>
      <c r="F24807" t="s">
        <v>1299</v>
      </c>
      <c r="G24807">
        <v>2</v>
      </c>
      <c r="H24807" t="s">
        <v>18671</v>
      </c>
      <c r="I24807" s="3" t="s">
        <v>18672</v>
      </c>
    </row>
    <row r="24808" spans="1:9" x14ac:dyDescent="0.25">
      <c r="A24808" t="s">
        <v>43439</v>
      </c>
      <c r="B24808" t="s">
        <v>3818</v>
      </c>
      <c r="C24808">
        <v>442</v>
      </c>
      <c r="D24808">
        <v>10</v>
      </c>
      <c r="E24808" s="1">
        <v>2.4094279404658601E-39</v>
      </c>
      <c r="F24808" t="s">
        <v>410</v>
      </c>
      <c r="G24808">
        <v>10</v>
      </c>
      <c r="H24808" t="s">
        <v>7693</v>
      </c>
      <c r="I24808" s="3" t="s">
        <v>13</v>
      </c>
    </row>
    <row r="24809" spans="1:9" x14ac:dyDescent="0.25">
      <c r="A24809" t="s">
        <v>43440</v>
      </c>
      <c r="B24809" t="s">
        <v>535</v>
      </c>
      <c r="C24809">
        <v>397</v>
      </c>
      <c r="D24809">
        <v>10</v>
      </c>
      <c r="E24809" s="1">
        <v>3.8051783220557197E-36</v>
      </c>
      <c r="F24809" t="s">
        <v>2623</v>
      </c>
      <c r="G24809">
        <v>8</v>
      </c>
      <c r="H24809" t="s">
        <v>43441</v>
      </c>
      <c r="I24809" s="3" t="s">
        <v>3714</v>
      </c>
    </row>
    <row r="24810" spans="1:9" x14ac:dyDescent="0.25">
      <c r="A24810" t="s">
        <v>43442</v>
      </c>
      <c r="B24810" t="s">
        <v>1891</v>
      </c>
      <c r="C24810">
        <v>442</v>
      </c>
      <c r="D24810">
        <v>10</v>
      </c>
      <c r="E24810" s="1">
        <v>2.3768510656752901E-43</v>
      </c>
      <c r="F24810" t="s">
        <v>711</v>
      </c>
      <c r="G24810">
        <v>3</v>
      </c>
      <c r="H24810" t="s">
        <v>6811</v>
      </c>
      <c r="I24810" s="3" t="s">
        <v>1893</v>
      </c>
    </row>
    <row r="24811" spans="1:9" x14ac:dyDescent="0.25">
      <c r="A24811" t="s">
        <v>43443</v>
      </c>
      <c r="B24811" t="s">
        <v>18</v>
      </c>
      <c r="C24811">
        <v>395</v>
      </c>
      <c r="D24811">
        <v>0</v>
      </c>
      <c r="G24811">
        <v>0</v>
      </c>
      <c r="H24811" t="s">
        <v>13</v>
      </c>
    </row>
    <row r="24812" spans="1:9" x14ac:dyDescent="0.25">
      <c r="A24812" t="s">
        <v>43444</v>
      </c>
      <c r="B24812" t="s">
        <v>18</v>
      </c>
      <c r="C24812">
        <v>457</v>
      </c>
      <c r="D24812">
        <v>0</v>
      </c>
      <c r="G24812">
        <v>0</v>
      </c>
      <c r="H24812" t="s">
        <v>13</v>
      </c>
    </row>
    <row r="24813" spans="1:9" x14ac:dyDescent="0.25">
      <c r="A24813" t="s">
        <v>43445</v>
      </c>
      <c r="B24813" t="s">
        <v>43446</v>
      </c>
      <c r="C24813">
        <v>361</v>
      </c>
      <c r="D24813">
        <v>10</v>
      </c>
      <c r="E24813" s="1">
        <v>2.57564323867317E-34</v>
      </c>
      <c r="F24813" t="s">
        <v>429</v>
      </c>
      <c r="G24813">
        <v>2</v>
      </c>
      <c r="H24813" t="s">
        <v>43447</v>
      </c>
      <c r="I24813" s="3" t="s">
        <v>13</v>
      </c>
    </row>
    <row r="24814" spans="1:9" x14ac:dyDescent="0.25">
      <c r="A24814" t="s">
        <v>43448</v>
      </c>
      <c r="B24814" t="s">
        <v>3427</v>
      </c>
      <c r="C24814">
        <v>297</v>
      </c>
      <c r="D24814">
        <v>10</v>
      </c>
      <c r="E24814" s="1">
        <v>1.37590783288226E-26</v>
      </c>
      <c r="F24814" t="s">
        <v>218</v>
      </c>
      <c r="G24814">
        <v>14</v>
      </c>
      <c r="H24814" t="s">
        <v>43449</v>
      </c>
      <c r="I24814" s="3" t="s">
        <v>13</v>
      </c>
    </row>
    <row r="24815" spans="1:9" x14ac:dyDescent="0.25">
      <c r="A24815" t="s">
        <v>43450</v>
      </c>
      <c r="B24815" t="s">
        <v>4734</v>
      </c>
      <c r="C24815">
        <v>309</v>
      </c>
      <c r="D24815">
        <v>5</v>
      </c>
      <c r="E24815" s="1">
        <v>5558.9454251368097</v>
      </c>
      <c r="F24815" t="s">
        <v>336</v>
      </c>
      <c r="G24815">
        <v>0</v>
      </c>
      <c r="H24815" t="s">
        <v>13</v>
      </c>
    </row>
    <row r="24816" spans="1:9" x14ac:dyDescent="0.25">
      <c r="A24816" t="s">
        <v>43451</v>
      </c>
      <c r="B24816" t="s">
        <v>14073</v>
      </c>
      <c r="C24816">
        <v>480</v>
      </c>
      <c r="D24816">
        <v>10</v>
      </c>
      <c r="E24816" s="1">
        <v>1.5239131893982399E-47</v>
      </c>
      <c r="F24816" t="s">
        <v>266</v>
      </c>
      <c r="G24816">
        <v>6</v>
      </c>
      <c r="H24816" t="s">
        <v>14074</v>
      </c>
      <c r="I24816" s="3" t="s">
        <v>13</v>
      </c>
    </row>
    <row r="24817" spans="1:9" x14ac:dyDescent="0.25">
      <c r="A24817" t="s">
        <v>43452</v>
      </c>
      <c r="B24817" t="s">
        <v>5021</v>
      </c>
      <c r="C24817">
        <v>277</v>
      </c>
      <c r="D24817">
        <v>10</v>
      </c>
      <c r="E24817" s="1">
        <v>1.8382615878036599E-8</v>
      </c>
      <c r="F24817" t="s">
        <v>900</v>
      </c>
      <c r="G24817">
        <v>6</v>
      </c>
      <c r="H24817" t="s">
        <v>43453</v>
      </c>
      <c r="I24817" s="3" t="s">
        <v>13</v>
      </c>
    </row>
    <row r="24818" spans="1:9" x14ac:dyDescent="0.25">
      <c r="A24818" t="s">
        <v>43454</v>
      </c>
      <c r="B24818" t="s">
        <v>1066</v>
      </c>
      <c r="C24818">
        <v>382</v>
      </c>
      <c r="D24818">
        <v>3</v>
      </c>
      <c r="E24818" s="1">
        <v>5.8260063603894903E-7</v>
      </c>
      <c r="F24818" t="s">
        <v>3349</v>
      </c>
      <c r="G24818">
        <v>2</v>
      </c>
      <c r="H24818" t="s">
        <v>5872</v>
      </c>
    </row>
    <row r="24819" spans="1:9" x14ac:dyDescent="0.25">
      <c r="A24819" t="s">
        <v>43455</v>
      </c>
      <c r="B24819" t="s">
        <v>1025</v>
      </c>
      <c r="C24819">
        <v>472</v>
      </c>
      <c r="D24819">
        <v>10</v>
      </c>
      <c r="E24819" s="1">
        <v>1.5734775934887401E-41</v>
      </c>
      <c r="F24819" t="s">
        <v>2362</v>
      </c>
      <c r="G24819">
        <v>6</v>
      </c>
      <c r="H24819" t="s">
        <v>43456</v>
      </c>
      <c r="I24819" s="3" t="s">
        <v>33677</v>
      </c>
    </row>
    <row r="24820" spans="1:9" x14ac:dyDescent="0.25">
      <c r="A24820" t="s">
        <v>43457</v>
      </c>
      <c r="B24820" t="s">
        <v>43458</v>
      </c>
      <c r="C24820">
        <v>485</v>
      </c>
      <c r="D24820">
        <v>10</v>
      </c>
      <c r="E24820" s="1">
        <v>6.1494604700646002E-69</v>
      </c>
      <c r="F24820" t="s">
        <v>58</v>
      </c>
      <c r="G24820">
        <v>8</v>
      </c>
      <c r="H24820" t="s">
        <v>43459</v>
      </c>
      <c r="I24820" s="3" t="s">
        <v>11701</v>
      </c>
    </row>
    <row r="24821" spans="1:9" x14ac:dyDescent="0.25">
      <c r="A24821" t="s">
        <v>43460</v>
      </c>
      <c r="B24821" t="s">
        <v>18</v>
      </c>
      <c r="C24821">
        <v>358</v>
      </c>
      <c r="D24821">
        <v>0</v>
      </c>
      <c r="G24821">
        <v>0</v>
      </c>
      <c r="H24821" t="s">
        <v>13</v>
      </c>
    </row>
    <row r="24822" spans="1:9" x14ac:dyDescent="0.25">
      <c r="A24822" t="s">
        <v>43461</v>
      </c>
      <c r="B24822" t="s">
        <v>43462</v>
      </c>
      <c r="C24822">
        <v>380</v>
      </c>
      <c r="D24822">
        <v>10</v>
      </c>
      <c r="E24822" s="1">
        <v>4.9382987725629098E-36</v>
      </c>
      <c r="F24822" t="s">
        <v>806</v>
      </c>
      <c r="G24822">
        <v>3</v>
      </c>
      <c r="H24822" t="s">
        <v>43463</v>
      </c>
      <c r="I24822" s="3" t="s">
        <v>2879</v>
      </c>
    </row>
    <row r="24823" spans="1:9" x14ac:dyDescent="0.25">
      <c r="A24823" t="s">
        <v>43464</v>
      </c>
      <c r="B24823" t="s">
        <v>36128</v>
      </c>
      <c r="C24823">
        <v>365</v>
      </c>
      <c r="D24823">
        <v>10</v>
      </c>
      <c r="E24823" s="1">
        <v>1.4451077401949901E-45</v>
      </c>
      <c r="F24823" t="s">
        <v>814</v>
      </c>
      <c r="G24823">
        <v>6</v>
      </c>
      <c r="H24823" t="s">
        <v>43015</v>
      </c>
      <c r="I24823" s="3" t="s">
        <v>2822</v>
      </c>
    </row>
    <row r="24824" spans="1:9" x14ac:dyDescent="0.25">
      <c r="A24824" t="s">
        <v>43465</v>
      </c>
      <c r="B24824" t="s">
        <v>535</v>
      </c>
      <c r="C24824">
        <v>499</v>
      </c>
      <c r="D24824">
        <v>10</v>
      </c>
      <c r="E24824" s="1">
        <v>9.2240990207844094E-17</v>
      </c>
      <c r="F24824" t="s">
        <v>432</v>
      </c>
      <c r="G24824">
        <v>3</v>
      </c>
      <c r="H24824" t="s">
        <v>43466</v>
      </c>
      <c r="I24824" s="3" t="s">
        <v>1780</v>
      </c>
    </row>
    <row r="24825" spans="1:9" x14ac:dyDescent="0.25">
      <c r="A24825" t="s">
        <v>43467</v>
      </c>
      <c r="B24825" t="s">
        <v>11806</v>
      </c>
      <c r="C24825">
        <v>452</v>
      </c>
      <c r="D24825">
        <v>10</v>
      </c>
      <c r="E24825" s="1">
        <v>5.0994302125579999E-15</v>
      </c>
      <c r="F24825" t="s">
        <v>12799</v>
      </c>
      <c r="G24825">
        <v>2</v>
      </c>
      <c r="H24825" t="s">
        <v>43468</v>
      </c>
      <c r="I24825" s="3" t="s">
        <v>13</v>
      </c>
    </row>
    <row r="24826" spans="1:9" x14ac:dyDescent="0.25">
      <c r="A24826" t="s">
        <v>43469</v>
      </c>
      <c r="B24826" t="s">
        <v>13156</v>
      </c>
      <c r="C24826">
        <v>449</v>
      </c>
      <c r="D24826">
        <v>10</v>
      </c>
      <c r="E24826" s="1">
        <v>7.0739678161516001E-44</v>
      </c>
      <c r="F24826" t="s">
        <v>139</v>
      </c>
      <c r="G24826">
        <v>2</v>
      </c>
      <c r="H24826" t="s">
        <v>12</v>
      </c>
      <c r="I24826" s="3" t="s">
        <v>13</v>
      </c>
    </row>
    <row r="24827" spans="1:9" x14ac:dyDescent="0.25">
      <c r="A24827" t="s">
        <v>43470</v>
      </c>
      <c r="B24827" t="s">
        <v>43471</v>
      </c>
      <c r="C24827">
        <v>369</v>
      </c>
      <c r="D24827">
        <v>1</v>
      </c>
      <c r="E24827" s="1">
        <v>7245.6647580394902</v>
      </c>
      <c r="F24827" t="s">
        <v>51</v>
      </c>
      <c r="G24827">
        <v>1</v>
      </c>
      <c r="H24827" t="s">
        <v>1726</v>
      </c>
      <c r="I24827" s="3" t="s">
        <v>13</v>
      </c>
    </row>
    <row r="24828" spans="1:9" x14ac:dyDescent="0.25">
      <c r="A24828" t="s">
        <v>43472</v>
      </c>
      <c r="B24828" t="s">
        <v>43473</v>
      </c>
      <c r="C24828">
        <v>229</v>
      </c>
      <c r="D24828">
        <v>4</v>
      </c>
      <c r="E24828" s="1">
        <v>6.2341344277563404E-4</v>
      </c>
      <c r="F24828" t="s">
        <v>27991</v>
      </c>
      <c r="G24828">
        <v>0</v>
      </c>
      <c r="H24828" t="s">
        <v>13</v>
      </c>
    </row>
    <row r="24829" spans="1:9" x14ac:dyDescent="0.25">
      <c r="A24829" t="s">
        <v>43474</v>
      </c>
      <c r="B24829" t="s">
        <v>18</v>
      </c>
      <c r="C24829">
        <v>334</v>
      </c>
      <c r="D24829">
        <v>0</v>
      </c>
      <c r="G24829">
        <v>0</v>
      </c>
      <c r="H24829" t="s">
        <v>13</v>
      </c>
    </row>
    <row r="24830" spans="1:9" x14ac:dyDescent="0.25">
      <c r="A24830" t="s">
        <v>43475</v>
      </c>
      <c r="B24830" t="s">
        <v>43476</v>
      </c>
      <c r="C24830">
        <v>436</v>
      </c>
      <c r="D24830">
        <v>10</v>
      </c>
      <c r="E24830" s="1">
        <v>1.8483029674754901E-24</v>
      </c>
      <c r="F24830" t="s">
        <v>2342</v>
      </c>
      <c r="G24830">
        <v>4</v>
      </c>
      <c r="H24830" t="s">
        <v>985</v>
      </c>
      <c r="I24830" s="3" t="s">
        <v>13</v>
      </c>
    </row>
    <row r="24831" spans="1:9" x14ac:dyDescent="0.25">
      <c r="A24831" t="s">
        <v>43477</v>
      </c>
      <c r="B24831" t="s">
        <v>15449</v>
      </c>
      <c r="C24831">
        <v>495</v>
      </c>
      <c r="D24831">
        <v>10</v>
      </c>
      <c r="E24831" s="1">
        <v>5.3116083893129402E-52</v>
      </c>
      <c r="F24831" t="s">
        <v>2706</v>
      </c>
      <c r="G24831">
        <v>5</v>
      </c>
      <c r="H24831" t="s">
        <v>43478</v>
      </c>
      <c r="I24831" s="3" t="s">
        <v>13</v>
      </c>
    </row>
    <row r="24832" spans="1:9" x14ac:dyDescent="0.25">
      <c r="A24832" t="s">
        <v>43479</v>
      </c>
      <c r="B24832" t="s">
        <v>43480</v>
      </c>
      <c r="C24832">
        <v>345</v>
      </c>
      <c r="D24832">
        <v>10</v>
      </c>
      <c r="E24832" s="1">
        <v>6.2419040797272495E-33</v>
      </c>
      <c r="F24832" t="s">
        <v>528</v>
      </c>
      <c r="G24832">
        <v>5</v>
      </c>
      <c r="H24832" t="s">
        <v>43481</v>
      </c>
      <c r="I24832" s="3" t="s">
        <v>1563</v>
      </c>
    </row>
    <row r="24833" spans="1:9" x14ac:dyDescent="0.25">
      <c r="A24833" t="s">
        <v>43482</v>
      </c>
      <c r="B24833" t="s">
        <v>18</v>
      </c>
      <c r="C24833">
        <v>437</v>
      </c>
      <c r="D24833">
        <v>0</v>
      </c>
      <c r="G24833">
        <v>0</v>
      </c>
      <c r="H24833" t="s">
        <v>13</v>
      </c>
    </row>
    <row r="24834" spans="1:9" x14ac:dyDescent="0.25">
      <c r="A24834" t="s">
        <v>43483</v>
      </c>
      <c r="B24834" t="s">
        <v>14166</v>
      </c>
      <c r="C24834">
        <v>494</v>
      </c>
      <c r="D24834">
        <v>10</v>
      </c>
      <c r="E24834" s="1">
        <v>3.3885654349814902</v>
      </c>
      <c r="F24834" t="s">
        <v>316</v>
      </c>
      <c r="G24834">
        <v>3</v>
      </c>
      <c r="H24834" t="s">
        <v>14167</v>
      </c>
      <c r="I24834" s="3" t="s">
        <v>14168</v>
      </c>
    </row>
    <row r="24835" spans="1:9" x14ac:dyDescent="0.25">
      <c r="A24835" t="s">
        <v>43484</v>
      </c>
      <c r="B24835" t="s">
        <v>22617</v>
      </c>
      <c r="C24835">
        <v>482</v>
      </c>
      <c r="D24835">
        <v>10</v>
      </c>
      <c r="E24835" s="1">
        <v>1.9025770751082999E-70</v>
      </c>
      <c r="F24835" t="s">
        <v>1374</v>
      </c>
      <c r="G24835">
        <v>2</v>
      </c>
      <c r="H24835" t="s">
        <v>1050</v>
      </c>
      <c r="I24835" s="3" t="s">
        <v>13</v>
      </c>
    </row>
    <row r="24836" spans="1:9" x14ac:dyDescent="0.25">
      <c r="A24836" t="s">
        <v>43485</v>
      </c>
      <c r="B24836" t="s">
        <v>12125</v>
      </c>
      <c r="C24836">
        <v>488</v>
      </c>
      <c r="D24836">
        <v>10</v>
      </c>
      <c r="E24836" s="1">
        <v>2.2095223660769E-21</v>
      </c>
      <c r="F24836" t="s">
        <v>728</v>
      </c>
      <c r="G24836">
        <v>1</v>
      </c>
      <c r="H24836" t="s">
        <v>4304</v>
      </c>
    </row>
    <row r="24837" spans="1:9" x14ac:dyDescent="0.25">
      <c r="A24837" t="s">
        <v>43486</v>
      </c>
      <c r="B24837" t="s">
        <v>1181</v>
      </c>
      <c r="C24837">
        <v>429</v>
      </c>
      <c r="D24837">
        <v>10</v>
      </c>
      <c r="E24837" s="1">
        <v>1.2177955370117201E-12</v>
      </c>
      <c r="F24837" t="s">
        <v>51</v>
      </c>
      <c r="G24837">
        <v>2</v>
      </c>
      <c r="H24837" t="s">
        <v>5995</v>
      </c>
      <c r="I24837" s="3" t="s">
        <v>13</v>
      </c>
    </row>
    <row r="24838" spans="1:9" x14ac:dyDescent="0.25">
      <c r="A24838" t="s">
        <v>43487</v>
      </c>
      <c r="B24838" t="s">
        <v>12686</v>
      </c>
      <c r="C24838">
        <v>285</v>
      </c>
      <c r="D24838">
        <v>10</v>
      </c>
      <c r="E24838" s="1">
        <v>9.0617734174256607E-8</v>
      </c>
      <c r="F24838" t="s">
        <v>1486</v>
      </c>
      <c r="G24838">
        <v>10</v>
      </c>
      <c r="H24838" t="s">
        <v>19590</v>
      </c>
      <c r="I24838" s="3" t="s">
        <v>12688</v>
      </c>
    </row>
    <row r="24839" spans="1:9" x14ac:dyDescent="0.25">
      <c r="A24839" t="s">
        <v>43488</v>
      </c>
      <c r="B24839" t="s">
        <v>43489</v>
      </c>
      <c r="C24839">
        <v>483</v>
      </c>
      <c r="D24839">
        <v>10</v>
      </c>
      <c r="E24839" s="1">
        <v>2.06121382508277E-23</v>
      </c>
      <c r="F24839" t="s">
        <v>176</v>
      </c>
      <c r="G24839">
        <v>4</v>
      </c>
      <c r="H24839" t="s">
        <v>43490</v>
      </c>
      <c r="I24839" s="3" t="s">
        <v>13</v>
      </c>
    </row>
    <row r="24840" spans="1:9" x14ac:dyDescent="0.25">
      <c r="A24840" t="s">
        <v>43491</v>
      </c>
      <c r="B24840" t="s">
        <v>43492</v>
      </c>
      <c r="C24840">
        <v>453</v>
      </c>
      <c r="D24840">
        <v>10</v>
      </c>
      <c r="E24840" s="1">
        <v>7.2433062862805993E-52</v>
      </c>
      <c r="F24840" t="s">
        <v>353</v>
      </c>
      <c r="G24840">
        <v>5</v>
      </c>
      <c r="H24840" t="s">
        <v>43493</v>
      </c>
      <c r="I24840" s="3" t="s">
        <v>34570</v>
      </c>
    </row>
    <row r="24841" spans="1:9" x14ac:dyDescent="0.25">
      <c r="A24841" t="s">
        <v>43494</v>
      </c>
      <c r="B24841" t="s">
        <v>18</v>
      </c>
      <c r="C24841">
        <v>254</v>
      </c>
      <c r="D24841">
        <v>0</v>
      </c>
      <c r="G24841">
        <v>0</v>
      </c>
      <c r="H24841" t="s">
        <v>13</v>
      </c>
    </row>
    <row r="24842" spans="1:9" x14ac:dyDescent="0.25">
      <c r="A24842" t="s">
        <v>43495</v>
      </c>
      <c r="B24842" t="s">
        <v>15361</v>
      </c>
      <c r="C24842">
        <v>433</v>
      </c>
      <c r="D24842">
        <v>10</v>
      </c>
      <c r="E24842" s="1">
        <v>4.1592420937771401E-21</v>
      </c>
      <c r="F24842" t="s">
        <v>3043</v>
      </c>
      <c r="G24842">
        <v>2</v>
      </c>
      <c r="H24842" t="s">
        <v>38396</v>
      </c>
      <c r="I24842" s="3" t="s">
        <v>13</v>
      </c>
    </row>
    <row r="24843" spans="1:9" x14ac:dyDescent="0.25">
      <c r="A24843" t="s">
        <v>43496</v>
      </c>
      <c r="B24843" t="s">
        <v>7982</v>
      </c>
      <c r="C24843">
        <v>469</v>
      </c>
      <c r="D24843">
        <v>10</v>
      </c>
      <c r="E24843" s="1">
        <v>1.49016950715851E-36</v>
      </c>
      <c r="F24843" t="s">
        <v>3246</v>
      </c>
      <c r="G24843">
        <v>0</v>
      </c>
      <c r="H24843" t="s">
        <v>13</v>
      </c>
    </row>
    <row r="24844" spans="1:9" x14ac:dyDescent="0.25">
      <c r="A24844" t="s">
        <v>43497</v>
      </c>
      <c r="B24844" t="s">
        <v>15623</v>
      </c>
      <c r="C24844">
        <v>406</v>
      </c>
      <c r="D24844">
        <v>10</v>
      </c>
      <c r="E24844" s="1">
        <v>6.3776038502424102E-38</v>
      </c>
      <c r="F24844" t="s">
        <v>2128</v>
      </c>
      <c r="G24844">
        <v>0</v>
      </c>
      <c r="H24844" t="s">
        <v>13</v>
      </c>
    </row>
    <row r="24845" spans="1:9" x14ac:dyDescent="0.25">
      <c r="A24845" t="s">
        <v>43498</v>
      </c>
      <c r="B24845" t="s">
        <v>18</v>
      </c>
      <c r="C24845">
        <v>438</v>
      </c>
      <c r="D24845">
        <v>0</v>
      </c>
      <c r="G24845">
        <v>0</v>
      </c>
      <c r="H24845" t="s">
        <v>13</v>
      </c>
    </row>
    <row r="24846" spans="1:9" x14ac:dyDescent="0.25">
      <c r="A24846" t="s">
        <v>43499</v>
      </c>
      <c r="B24846" t="s">
        <v>21611</v>
      </c>
      <c r="C24846">
        <v>481</v>
      </c>
      <c r="D24846">
        <v>10</v>
      </c>
      <c r="E24846" s="1">
        <v>1.32985702925959E-38</v>
      </c>
      <c r="F24846" t="s">
        <v>307</v>
      </c>
      <c r="G24846">
        <v>6</v>
      </c>
      <c r="H24846" t="s">
        <v>5274</v>
      </c>
      <c r="I24846" s="3" t="s">
        <v>13</v>
      </c>
    </row>
    <row r="24847" spans="1:9" x14ac:dyDescent="0.25">
      <c r="A24847" t="s">
        <v>43500</v>
      </c>
      <c r="B24847" t="s">
        <v>315</v>
      </c>
      <c r="C24847">
        <v>508</v>
      </c>
      <c r="D24847">
        <v>10</v>
      </c>
      <c r="E24847" s="1">
        <v>4.7391926502852597E-61</v>
      </c>
      <c r="F24847" t="s">
        <v>2421</v>
      </c>
      <c r="G24847">
        <v>7</v>
      </c>
      <c r="H24847" t="s">
        <v>35617</v>
      </c>
      <c r="I24847" s="3" t="s">
        <v>1635</v>
      </c>
    </row>
    <row r="24848" spans="1:9" x14ac:dyDescent="0.25">
      <c r="A24848" t="s">
        <v>43501</v>
      </c>
      <c r="B24848" t="s">
        <v>23760</v>
      </c>
      <c r="C24848">
        <v>432</v>
      </c>
      <c r="D24848">
        <v>10</v>
      </c>
      <c r="E24848" s="1">
        <v>1.57319607017336E-36</v>
      </c>
      <c r="F24848" t="s">
        <v>1153</v>
      </c>
      <c r="G24848">
        <v>4</v>
      </c>
      <c r="H24848" t="s">
        <v>43502</v>
      </c>
      <c r="I24848" s="3" t="s">
        <v>13</v>
      </c>
    </row>
    <row r="24849" spans="1:9" x14ac:dyDescent="0.25">
      <c r="A24849" t="s">
        <v>43503</v>
      </c>
      <c r="B24849" t="s">
        <v>1025</v>
      </c>
      <c r="C24849">
        <v>488</v>
      </c>
      <c r="D24849">
        <v>10</v>
      </c>
      <c r="E24849" s="1">
        <v>2.6448483776786497E-26</v>
      </c>
      <c r="F24849" t="s">
        <v>272</v>
      </c>
      <c r="G24849">
        <v>4</v>
      </c>
      <c r="H24849" t="s">
        <v>16297</v>
      </c>
      <c r="I24849" s="3" t="s">
        <v>515</v>
      </c>
    </row>
    <row r="24850" spans="1:9" x14ac:dyDescent="0.25">
      <c r="A24850" t="s">
        <v>43504</v>
      </c>
      <c r="B24850" t="s">
        <v>8915</v>
      </c>
      <c r="C24850">
        <v>517</v>
      </c>
      <c r="D24850">
        <v>10</v>
      </c>
      <c r="E24850" s="1">
        <v>5.85586053348605E-52</v>
      </c>
      <c r="F24850" t="s">
        <v>591</v>
      </c>
      <c r="G24850">
        <v>4</v>
      </c>
      <c r="H24850" t="s">
        <v>8916</v>
      </c>
      <c r="I24850" s="3" t="s">
        <v>8917</v>
      </c>
    </row>
    <row r="24851" spans="1:9" x14ac:dyDescent="0.25">
      <c r="A24851" t="s">
        <v>43505</v>
      </c>
      <c r="B24851" t="s">
        <v>43506</v>
      </c>
      <c r="C24851">
        <v>419</v>
      </c>
      <c r="D24851">
        <v>10</v>
      </c>
      <c r="E24851" s="1">
        <v>6.69616306945926E-9</v>
      </c>
      <c r="F24851" t="s">
        <v>1069</v>
      </c>
      <c r="G24851">
        <v>0</v>
      </c>
      <c r="H24851" t="s">
        <v>13</v>
      </c>
    </row>
    <row r="24852" spans="1:9" x14ac:dyDescent="0.25">
      <c r="A24852" t="s">
        <v>43507</v>
      </c>
      <c r="B24852" t="s">
        <v>18</v>
      </c>
      <c r="C24852">
        <v>353</v>
      </c>
      <c r="D24852">
        <v>0</v>
      </c>
      <c r="G24852">
        <v>0</v>
      </c>
      <c r="H24852" t="s">
        <v>13</v>
      </c>
    </row>
    <row r="24853" spans="1:9" x14ac:dyDescent="0.25">
      <c r="A24853" t="s">
        <v>43508</v>
      </c>
      <c r="B24853" t="s">
        <v>8429</v>
      </c>
      <c r="C24853">
        <v>448</v>
      </c>
      <c r="D24853">
        <v>10</v>
      </c>
      <c r="E24853" s="1">
        <v>7.1826938541878797E-29</v>
      </c>
      <c r="F24853" t="s">
        <v>4378</v>
      </c>
      <c r="G24853">
        <v>5</v>
      </c>
      <c r="H24853" t="s">
        <v>43509</v>
      </c>
      <c r="I24853" s="3" t="s">
        <v>1643</v>
      </c>
    </row>
    <row r="24854" spans="1:9" x14ac:dyDescent="0.25">
      <c r="A24854" t="s">
        <v>43510</v>
      </c>
      <c r="B24854" t="s">
        <v>18</v>
      </c>
      <c r="C24854">
        <v>413</v>
      </c>
      <c r="D24854">
        <v>0</v>
      </c>
      <c r="G24854">
        <v>0</v>
      </c>
      <c r="H24854" t="s">
        <v>13</v>
      </c>
    </row>
    <row r="24855" spans="1:9" x14ac:dyDescent="0.25">
      <c r="A24855" t="s">
        <v>43511</v>
      </c>
      <c r="B24855" t="s">
        <v>18</v>
      </c>
      <c r="C24855">
        <v>432</v>
      </c>
      <c r="D24855">
        <v>0</v>
      </c>
      <c r="G24855">
        <v>0</v>
      </c>
      <c r="H24855" t="s">
        <v>13</v>
      </c>
    </row>
    <row r="24856" spans="1:9" x14ac:dyDescent="0.25">
      <c r="A24856" t="s">
        <v>43512</v>
      </c>
      <c r="B24856" t="s">
        <v>43513</v>
      </c>
      <c r="C24856">
        <v>504</v>
      </c>
      <c r="D24856">
        <v>10</v>
      </c>
      <c r="E24856" s="1">
        <v>1.0742311899296E-25</v>
      </c>
      <c r="F24856" t="s">
        <v>594</v>
      </c>
      <c r="G24856">
        <v>1</v>
      </c>
      <c r="H24856" t="s">
        <v>9770</v>
      </c>
    </row>
    <row r="24857" spans="1:9" x14ac:dyDescent="0.25">
      <c r="A24857" t="s">
        <v>43514</v>
      </c>
      <c r="B24857" t="s">
        <v>18</v>
      </c>
      <c r="C24857">
        <v>467</v>
      </c>
      <c r="D24857">
        <v>0</v>
      </c>
      <c r="G24857">
        <v>0</v>
      </c>
      <c r="H24857" t="s">
        <v>13</v>
      </c>
    </row>
    <row r="24858" spans="1:9" x14ac:dyDescent="0.25">
      <c r="A24858" t="s">
        <v>43515</v>
      </c>
      <c r="B24858" t="s">
        <v>14685</v>
      </c>
      <c r="C24858">
        <v>282</v>
      </c>
      <c r="D24858">
        <v>10</v>
      </c>
      <c r="E24858" s="1">
        <v>1.22603902187307E-12</v>
      </c>
      <c r="F24858" t="s">
        <v>221</v>
      </c>
      <c r="G24858">
        <v>0</v>
      </c>
      <c r="H24858" t="s">
        <v>13</v>
      </c>
    </row>
    <row r="24859" spans="1:9" x14ac:dyDescent="0.25">
      <c r="A24859" t="s">
        <v>43516</v>
      </c>
      <c r="B24859" t="s">
        <v>6220</v>
      </c>
      <c r="C24859">
        <v>404</v>
      </c>
      <c r="D24859">
        <v>10</v>
      </c>
      <c r="E24859" s="1">
        <v>2.14121437624105E-17</v>
      </c>
      <c r="F24859" t="s">
        <v>959</v>
      </c>
      <c r="G24859">
        <v>0</v>
      </c>
      <c r="H24859" t="s">
        <v>13</v>
      </c>
    </row>
    <row r="24860" spans="1:9" x14ac:dyDescent="0.25">
      <c r="A24860" t="s">
        <v>43517</v>
      </c>
      <c r="B24860" t="s">
        <v>415</v>
      </c>
      <c r="C24860">
        <v>396</v>
      </c>
      <c r="D24860">
        <v>10</v>
      </c>
      <c r="E24860" s="1">
        <v>2.1725144531522498E-9</v>
      </c>
      <c r="F24860" t="s">
        <v>910</v>
      </c>
      <c r="G24860">
        <v>3</v>
      </c>
      <c r="H24860" t="s">
        <v>2392</v>
      </c>
      <c r="I24860" s="3" t="s">
        <v>13</v>
      </c>
    </row>
    <row r="24861" spans="1:9" x14ac:dyDescent="0.25">
      <c r="A24861" t="s">
        <v>43518</v>
      </c>
      <c r="B24861" t="s">
        <v>23023</v>
      </c>
      <c r="C24861">
        <v>389</v>
      </c>
      <c r="D24861">
        <v>10</v>
      </c>
      <c r="E24861" s="1">
        <v>3.2613775710866899E-13</v>
      </c>
      <c r="F24861" t="s">
        <v>616</v>
      </c>
      <c r="G24861">
        <v>16</v>
      </c>
      <c r="H24861" t="s">
        <v>43519</v>
      </c>
      <c r="I24861" s="3" t="s">
        <v>660</v>
      </c>
    </row>
    <row r="24862" spans="1:9" x14ac:dyDescent="0.25">
      <c r="A24862" t="s">
        <v>43520</v>
      </c>
      <c r="B24862" t="s">
        <v>20108</v>
      </c>
      <c r="C24862">
        <v>490</v>
      </c>
      <c r="D24862">
        <v>10</v>
      </c>
      <c r="E24862" s="1">
        <v>6.4385662857266997E-21</v>
      </c>
      <c r="F24862" t="s">
        <v>3262</v>
      </c>
      <c r="G24862">
        <v>3</v>
      </c>
      <c r="H24862" t="s">
        <v>43521</v>
      </c>
    </row>
    <row r="24863" spans="1:9" x14ac:dyDescent="0.25">
      <c r="A24863" t="s">
        <v>43522</v>
      </c>
      <c r="B24863" t="s">
        <v>18</v>
      </c>
      <c r="C24863">
        <v>425</v>
      </c>
      <c r="D24863">
        <v>0</v>
      </c>
      <c r="G24863">
        <v>0</v>
      </c>
      <c r="H24863" t="s">
        <v>13</v>
      </c>
    </row>
    <row r="24864" spans="1:9" x14ac:dyDescent="0.25">
      <c r="A24864" t="s">
        <v>43523</v>
      </c>
      <c r="B24864" t="s">
        <v>29021</v>
      </c>
      <c r="C24864">
        <v>376</v>
      </c>
      <c r="D24864">
        <v>10</v>
      </c>
      <c r="E24864" s="1">
        <v>1.14026063187306E-18</v>
      </c>
      <c r="F24864" t="s">
        <v>3030</v>
      </c>
      <c r="G24864">
        <v>1</v>
      </c>
      <c r="H24864" t="s">
        <v>29304</v>
      </c>
      <c r="I24864" s="3" t="s">
        <v>29023</v>
      </c>
    </row>
    <row r="24865" spans="1:9" x14ac:dyDescent="0.25">
      <c r="A24865" t="s">
        <v>43524</v>
      </c>
      <c r="B24865" t="s">
        <v>18</v>
      </c>
      <c r="C24865">
        <v>441</v>
      </c>
      <c r="D24865">
        <v>0</v>
      </c>
      <c r="G24865">
        <v>0</v>
      </c>
      <c r="H24865" t="s">
        <v>13</v>
      </c>
    </row>
    <row r="24866" spans="1:9" x14ac:dyDescent="0.25">
      <c r="A24866" t="s">
        <v>43525</v>
      </c>
      <c r="B24866" t="s">
        <v>2112</v>
      </c>
      <c r="C24866">
        <v>423</v>
      </c>
      <c r="D24866">
        <v>10</v>
      </c>
      <c r="E24866" s="1">
        <v>4.1700770601570501E-53</v>
      </c>
      <c r="F24866" t="s">
        <v>313</v>
      </c>
      <c r="G24866">
        <v>5</v>
      </c>
      <c r="H24866" t="s">
        <v>2113</v>
      </c>
      <c r="I24866" s="3" t="s">
        <v>13</v>
      </c>
    </row>
    <row r="24867" spans="1:9" x14ac:dyDescent="0.25">
      <c r="A24867" t="s">
        <v>43526</v>
      </c>
      <c r="B24867" t="s">
        <v>9782</v>
      </c>
      <c r="C24867">
        <v>266</v>
      </c>
      <c r="D24867">
        <v>10</v>
      </c>
      <c r="E24867" s="1">
        <v>2.0502717185626299E-23</v>
      </c>
      <c r="F24867" t="s">
        <v>429</v>
      </c>
      <c r="G24867">
        <v>20</v>
      </c>
      <c r="H24867" t="s">
        <v>5135</v>
      </c>
      <c r="I24867" s="3" t="s">
        <v>13</v>
      </c>
    </row>
    <row r="24868" spans="1:9" x14ac:dyDescent="0.25">
      <c r="A24868" t="s">
        <v>43527</v>
      </c>
      <c r="B24868" t="s">
        <v>39930</v>
      </c>
      <c r="C24868">
        <v>408</v>
      </c>
      <c r="D24868">
        <v>10</v>
      </c>
      <c r="E24868" s="1">
        <v>2.5063647854982501E-21</v>
      </c>
      <c r="F24868" t="s">
        <v>2644</v>
      </c>
      <c r="G24868">
        <v>7</v>
      </c>
      <c r="H24868" t="s">
        <v>43528</v>
      </c>
      <c r="I24868" s="3" t="s">
        <v>17615</v>
      </c>
    </row>
    <row r="24869" spans="1:9" x14ac:dyDescent="0.25">
      <c r="A24869" t="s">
        <v>43529</v>
      </c>
      <c r="B24869" t="s">
        <v>8508</v>
      </c>
      <c r="C24869">
        <v>450</v>
      </c>
      <c r="D24869">
        <v>6</v>
      </c>
      <c r="E24869" s="1">
        <v>5.9002710043579799E-14</v>
      </c>
      <c r="F24869" s="2">
        <v>83166666666666.594</v>
      </c>
      <c r="G24869">
        <v>4</v>
      </c>
      <c r="H24869" t="s">
        <v>43530</v>
      </c>
      <c r="I24869" s="3" t="s">
        <v>13</v>
      </c>
    </row>
    <row r="24870" spans="1:9" x14ac:dyDescent="0.25">
      <c r="A24870" t="s">
        <v>43531</v>
      </c>
      <c r="B24870" t="s">
        <v>12988</v>
      </c>
      <c r="C24870">
        <v>516</v>
      </c>
      <c r="D24870">
        <v>10</v>
      </c>
      <c r="E24870" s="1">
        <v>1.2317823722319699E-6</v>
      </c>
      <c r="F24870" t="s">
        <v>301</v>
      </c>
      <c r="G24870">
        <v>6</v>
      </c>
      <c r="H24870" t="s">
        <v>43532</v>
      </c>
      <c r="I24870" s="3" t="s">
        <v>13</v>
      </c>
    </row>
    <row r="24871" spans="1:9" x14ac:dyDescent="0.25">
      <c r="A24871" t="s">
        <v>43533</v>
      </c>
      <c r="B24871" t="s">
        <v>43534</v>
      </c>
      <c r="C24871">
        <v>491</v>
      </c>
      <c r="D24871">
        <v>10</v>
      </c>
      <c r="E24871" s="1">
        <v>1.678715411132E-54</v>
      </c>
      <c r="F24871" t="s">
        <v>163</v>
      </c>
      <c r="G24871">
        <v>5</v>
      </c>
      <c r="H24871" t="s">
        <v>43535</v>
      </c>
      <c r="I24871" s="3" t="s">
        <v>13</v>
      </c>
    </row>
    <row r="24872" spans="1:9" x14ac:dyDescent="0.25">
      <c r="A24872" t="s">
        <v>43536</v>
      </c>
      <c r="B24872" t="s">
        <v>19764</v>
      </c>
      <c r="C24872">
        <v>486</v>
      </c>
      <c r="D24872">
        <v>8</v>
      </c>
      <c r="E24872" s="1">
        <v>4.1256041599053101E-3</v>
      </c>
      <c r="F24872" s="2">
        <v>793.75</v>
      </c>
      <c r="G24872">
        <v>0</v>
      </c>
      <c r="H24872" t="s">
        <v>13</v>
      </c>
    </row>
    <row r="24873" spans="1:9" x14ac:dyDescent="0.25">
      <c r="A24873" t="s">
        <v>43537</v>
      </c>
      <c r="B24873" t="s">
        <v>19480</v>
      </c>
      <c r="C24873">
        <v>383</v>
      </c>
      <c r="D24873">
        <v>10</v>
      </c>
      <c r="E24873" s="1">
        <v>8.3371079471378606E-25</v>
      </c>
      <c r="F24873" t="s">
        <v>2417</v>
      </c>
      <c r="G24873">
        <v>4</v>
      </c>
      <c r="H24873" t="s">
        <v>43538</v>
      </c>
      <c r="I24873" s="3" t="s">
        <v>13</v>
      </c>
    </row>
    <row r="24874" spans="1:9" x14ac:dyDescent="0.25">
      <c r="A24874" t="s">
        <v>43539</v>
      </c>
      <c r="B24874" t="s">
        <v>3491</v>
      </c>
      <c r="C24874">
        <v>472</v>
      </c>
      <c r="D24874">
        <v>10</v>
      </c>
      <c r="E24874" s="1">
        <v>7.9015588490228399E-38</v>
      </c>
      <c r="F24874" t="s">
        <v>367</v>
      </c>
      <c r="G24874">
        <v>22</v>
      </c>
      <c r="H24874" t="s">
        <v>43540</v>
      </c>
      <c r="I24874" s="3" t="s">
        <v>13</v>
      </c>
    </row>
    <row r="24875" spans="1:9" x14ac:dyDescent="0.25">
      <c r="A24875" t="s">
        <v>43541</v>
      </c>
      <c r="B24875" t="s">
        <v>18</v>
      </c>
      <c r="C24875">
        <v>489</v>
      </c>
      <c r="D24875">
        <v>0</v>
      </c>
      <c r="G24875">
        <v>0</v>
      </c>
      <c r="H24875" t="s">
        <v>13</v>
      </c>
    </row>
    <row r="24876" spans="1:9" x14ac:dyDescent="0.25">
      <c r="A24876" t="s">
        <v>43542</v>
      </c>
      <c r="B24876" t="s">
        <v>43543</v>
      </c>
      <c r="C24876">
        <v>333</v>
      </c>
      <c r="D24876">
        <v>10</v>
      </c>
      <c r="E24876" s="1">
        <v>5.4497883815805399E-7</v>
      </c>
      <c r="F24876" t="s">
        <v>139</v>
      </c>
      <c r="G24876">
        <v>2</v>
      </c>
      <c r="H24876" t="s">
        <v>43544</v>
      </c>
      <c r="I24876" s="3" t="s">
        <v>13</v>
      </c>
    </row>
    <row r="24877" spans="1:9" x14ac:dyDescent="0.25">
      <c r="A24877" t="s">
        <v>43545</v>
      </c>
      <c r="B24877" t="s">
        <v>6564</v>
      </c>
      <c r="C24877">
        <v>436</v>
      </c>
      <c r="D24877">
        <v>10</v>
      </c>
      <c r="E24877" s="1">
        <v>1.90261017829946E-53</v>
      </c>
      <c r="F24877" t="s">
        <v>313</v>
      </c>
      <c r="G24877">
        <v>0</v>
      </c>
      <c r="H24877" t="s">
        <v>13</v>
      </c>
    </row>
    <row r="24878" spans="1:9" x14ac:dyDescent="0.25">
      <c r="A24878" t="s">
        <v>43546</v>
      </c>
      <c r="B24878" t="s">
        <v>30414</v>
      </c>
      <c r="C24878">
        <v>295</v>
      </c>
      <c r="D24878">
        <v>10</v>
      </c>
      <c r="E24878" s="1">
        <v>3.6416262282549098E-9</v>
      </c>
      <c r="F24878" t="s">
        <v>3017</v>
      </c>
      <c r="G24878">
        <v>3</v>
      </c>
      <c r="H24878" t="s">
        <v>30415</v>
      </c>
      <c r="I24878" s="3" t="s">
        <v>13</v>
      </c>
    </row>
    <row r="24879" spans="1:9" x14ac:dyDescent="0.25">
      <c r="A24879" t="s">
        <v>43547</v>
      </c>
      <c r="B24879" t="s">
        <v>18</v>
      </c>
      <c r="C24879">
        <v>380</v>
      </c>
      <c r="D24879">
        <v>0</v>
      </c>
      <c r="G24879">
        <v>0</v>
      </c>
      <c r="H24879" t="s">
        <v>13</v>
      </c>
    </row>
    <row r="24880" spans="1:9" x14ac:dyDescent="0.25">
      <c r="A24880" t="s">
        <v>43548</v>
      </c>
      <c r="B24880" t="s">
        <v>18</v>
      </c>
      <c r="C24880">
        <v>293</v>
      </c>
      <c r="D24880">
        <v>0</v>
      </c>
      <c r="G24880">
        <v>0</v>
      </c>
      <c r="H24880" t="s">
        <v>13</v>
      </c>
    </row>
    <row r="24881" spans="1:9" x14ac:dyDescent="0.25">
      <c r="A24881" t="s">
        <v>43549</v>
      </c>
      <c r="B24881" t="s">
        <v>18</v>
      </c>
      <c r="C24881">
        <v>230</v>
      </c>
      <c r="D24881">
        <v>0</v>
      </c>
      <c r="G24881">
        <v>0</v>
      </c>
      <c r="H24881" t="s">
        <v>13</v>
      </c>
    </row>
    <row r="24882" spans="1:9" x14ac:dyDescent="0.25">
      <c r="A24882" t="s">
        <v>43550</v>
      </c>
      <c r="B24882" t="s">
        <v>11848</v>
      </c>
      <c r="C24882">
        <v>488</v>
      </c>
      <c r="D24882">
        <v>10</v>
      </c>
      <c r="E24882" s="1">
        <v>5.1022268787606503E-62</v>
      </c>
      <c r="F24882" t="s">
        <v>883</v>
      </c>
      <c r="G24882">
        <v>0</v>
      </c>
      <c r="H24882" t="s">
        <v>13</v>
      </c>
    </row>
    <row r="24883" spans="1:9" x14ac:dyDescent="0.25">
      <c r="A24883" t="s">
        <v>43551</v>
      </c>
      <c r="B24883" t="s">
        <v>43552</v>
      </c>
      <c r="C24883">
        <v>337</v>
      </c>
      <c r="D24883">
        <v>10</v>
      </c>
      <c r="E24883" s="1">
        <v>1.59876805990244E-36</v>
      </c>
      <c r="F24883" t="s">
        <v>274</v>
      </c>
      <c r="G24883">
        <v>2</v>
      </c>
      <c r="H24883" t="s">
        <v>10192</v>
      </c>
      <c r="I24883" s="3" t="s">
        <v>13</v>
      </c>
    </row>
    <row r="24884" spans="1:9" x14ac:dyDescent="0.25">
      <c r="A24884" t="s">
        <v>43553</v>
      </c>
      <c r="B24884" t="s">
        <v>6382</v>
      </c>
      <c r="C24884">
        <v>380</v>
      </c>
      <c r="D24884">
        <v>10</v>
      </c>
      <c r="E24884" s="1">
        <v>1.8068727475862901E-16</v>
      </c>
      <c r="F24884" t="s">
        <v>1836</v>
      </c>
      <c r="G24884">
        <v>6</v>
      </c>
      <c r="H24884" t="s">
        <v>43554</v>
      </c>
      <c r="I24884" s="3" t="s">
        <v>3240</v>
      </c>
    </row>
    <row r="24885" spans="1:9" x14ac:dyDescent="0.25">
      <c r="A24885" t="s">
        <v>43555</v>
      </c>
      <c r="B24885" t="s">
        <v>43556</v>
      </c>
      <c r="C24885">
        <v>416</v>
      </c>
      <c r="D24885">
        <v>10</v>
      </c>
      <c r="E24885" s="1">
        <v>2.8520324036700499E-9</v>
      </c>
      <c r="F24885" t="s">
        <v>1899</v>
      </c>
      <c r="G24885">
        <v>12</v>
      </c>
      <c r="H24885" t="s">
        <v>43557</v>
      </c>
      <c r="I24885" s="3" t="s">
        <v>43558</v>
      </c>
    </row>
    <row r="24886" spans="1:9" x14ac:dyDescent="0.25">
      <c r="A24886" t="s">
        <v>43559</v>
      </c>
      <c r="B24886" t="s">
        <v>175</v>
      </c>
      <c r="C24886">
        <v>221</v>
      </c>
      <c r="D24886">
        <v>10</v>
      </c>
      <c r="E24886" s="1">
        <v>1.87709006276493E-5</v>
      </c>
      <c r="F24886" t="s">
        <v>795</v>
      </c>
      <c r="G24886">
        <v>1</v>
      </c>
      <c r="H24886" t="s">
        <v>5038</v>
      </c>
    </row>
    <row r="24887" spans="1:9" x14ac:dyDescent="0.25">
      <c r="A24887" t="s">
        <v>43560</v>
      </c>
      <c r="B24887" t="s">
        <v>2971</v>
      </c>
      <c r="C24887">
        <v>295</v>
      </c>
      <c r="D24887">
        <v>7</v>
      </c>
      <c r="E24887" s="1">
        <v>7.79195831473697E-31</v>
      </c>
      <c r="F24887" t="s">
        <v>4524</v>
      </c>
      <c r="G24887">
        <v>1</v>
      </c>
      <c r="H24887" t="s">
        <v>2972</v>
      </c>
      <c r="I24887" s="3" t="s">
        <v>13</v>
      </c>
    </row>
    <row r="24888" spans="1:9" x14ac:dyDescent="0.25">
      <c r="A24888" t="s">
        <v>43561</v>
      </c>
      <c r="B24888" t="s">
        <v>12150</v>
      </c>
      <c r="C24888">
        <v>302</v>
      </c>
      <c r="D24888">
        <v>10</v>
      </c>
      <c r="E24888" s="1">
        <v>3.1711135003636302</v>
      </c>
      <c r="F24888" t="s">
        <v>947</v>
      </c>
      <c r="G24888">
        <v>3</v>
      </c>
      <c r="H24888" t="s">
        <v>17256</v>
      </c>
      <c r="I24888" s="3" t="s">
        <v>13</v>
      </c>
    </row>
    <row r="24889" spans="1:9" x14ac:dyDescent="0.25">
      <c r="A24889" t="s">
        <v>43562</v>
      </c>
      <c r="B24889" t="s">
        <v>24194</v>
      </c>
      <c r="C24889">
        <v>418</v>
      </c>
      <c r="D24889">
        <v>10</v>
      </c>
      <c r="E24889" s="1">
        <v>8.3685908115598997E-24</v>
      </c>
      <c r="F24889" t="s">
        <v>1067</v>
      </c>
      <c r="G24889">
        <v>0</v>
      </c>
      <c r="H24889" t="s">
        <v>13</v>
      </c>
    </row>
    <row r="24890" spans="1:9" x14ac:dyDescent="0.25">
      <c r="A24890" t="s">
        <v>43563</v>
      </c>
      <c r="B24890" t="s">
        <v>18</v>
      </c>
      <c r="C24890">
        <v>358</v>
      </c>
      <c r="D24890">
        <v>0</v>
      </c>
      <c r="G24890">
        <v>0</v>
      </c>
      <c r="H24890" t="s">
        <v>13</v>
      </c>
    </row>
    <row r="24891" spans="1:9" x14ac:dyDescent="0.25">
      <c r="A24891" t="s">
        <v>43564</v>
      </c>
      <c r="B24891" t="s">
        <v>12338</v>
      </c>
      <c r="C24891">
        <v>475</v>
      </c>
      <c r="D24891">
        <v>10</v>
      </c>
      <c r="E24891" s="1">
        <v>4.2389421970278799E-44</v>
      </c>
      <c r="F24891" t="s">
        <v>1299</v>
      </c>
      <c r="G24891">
        <v>1</v>
      </c>
      <c r="H24891" t="s">
        <v>12339</v>
      </c>
      <c r="I24891" s="3" t="s">
        <v>13</v>
      </c>
    </row>
    <row r="24892" spans="1:9" x14ac:dyDescent="0.25">
      <c r="A24892" t="s">
        <v>43565</v>
      </c>
      <c r="B24892" t="s">
        <v>10849</v>
      </c>
      <c r="C24892">
        <v>478</v>
      </c>
      <c r="D24892">
        <v>10</v>
      </c>
      <c r="E24892" s="1">
        <v>9.4167628636219798E-38</v>
      </c>
      <c r="F24892" t="s">
        <v>2576</v>
      </c>
      <c r="G24892">
        <v>4</v>
      </c>
      <c r="H24892" t="s">
        <v>39121</v>
      </c>
      <c r="I24892" s="3" t="s">
        <v>13</v>
      </c>
    </row>
    <row r="24893" spans="1:9" x14ac:dyDescent="0.25">
      <c r="A24893" t="s">
        <v>43566</v>
      </c>
      <c r="B24893" t="s">
        <v>16092</v>
      </c>
      <c r="C24893">
        <v>463</v>
      </c>
      <c r="D24893">
        <v>10</v>
      </c>
      <c r="E24893" s="1">
        <v>2.68721408208573E-43</v>
      </c>
      <c r="F24893" t="s">
        <v>1374</v>
      </c>
      <c r="G24893">
        <v>12</v>
      </c>
      <c r="H24893" t="s">
        <v>16093</v>
      </c>
      <c r="I24893" s="3" t="s">
        <v>16094</v>
      </c>
    </row>
    <row r="24894" spans="1:9" x14ac:dyDescent="0.25">
      <c r="A24894" t="s">
        <v>43567</v>
      </c>
      <c r="B24894" t="s">
        <v>43568</v>
      </c>
      <c r="C24894">
        <v>466</v>
      </c>
      <c r="D24894">
        <v>10</v>
      </c>
      <c r="E24894" s="1">
        <v>8.9174247224148906E-2</v>
      </c>
      <c r="F24894" t="s">
        <v>3262</v>
      </c>
      <c r="G24894">
        <v>3</v>
      </c>
      <c r="H24894" t="s">
        <v>43569</v>
      </c>
      <c r="I24894" s="3" t="s">
        <v>13</v>
      </c>
    </row>
    <row r="24895" spans="1:9" x14ac:dyDescent="0.25">
      <c r="A24895" t="s">
        <v>43570</v>
      </c>
      <c r="B24895" t="s">
        <v>20704</v>
      </c>
      <c r="C24895">
        <v>448</v>
      </c>
      <c r="D24895">
        <v>6</v>
      </c>
      <c r="E24895" s="1">
        <v>9.7232484014440296E-5</v>
      </c>
      <c r="F24895" s="2">
        <v>66166666666666.602</v>
      </c>
      <c r="G24895">
        <v>0</v>
      </c>
      <c r="H24895" t="s">
        <v>13</v>
      </c>
    </row>
    <row r="24896" spans="1:9" x14ac:dyDescent="0.25">
      <c r="A24896" t="s">
        <v>43571</v>
      </c>
      <c r="B24896" t="s">
        <v>18</v>
      </c>
      <c r="C24896">
        <v>256</v>
      </c>
      <c r="D24896">
        <v>0</v>
      </c>
      <c r="G24896">
        <v>0</v>
      </c>
      <c r="H24896" t="s">
        <v>13</v>
      </c>
    </row>
    <row r="24897" spans="1:9" x14ac:dyDescent="0.25">
      <c r="A24897" t="s">
        <v>43572</v>
      </c>
      <c r="B24897" t="s">
        <v>2664</v>
      </c>
      <c r="C24897">
        <v>276</v>
      </c>
      <c r="D24897">
        <v>10</v>
      </c>
      <c r="E24897" s="1">
        <v>1.08131840875328E-8</v>
      </c>
      <c r="F24897" t="s">
        <v>1047</v>
      </c>
      <c r="G24897">
        <v>1</v>
      </c>
      <c r="H24897" t="s">
        <v>14528</v>
      </c>
      <c r="I24897" s="3" t="s">
        <v>13</v>
      </c>
    </row>
    <row r="24898" spans="1:9" x14ac:dyDescent="0.25">
      <c r="A24898" t="s">
        <v>43573</v>
      </c>
      <c r="B24898" t="s">
        <v>18</v>
      </c>
      <c r="C24898">
        <v>397</v>
      </c>
      <c r="D24898">
        <v>0</v>
      </c>
      <c r="G24898">
        <v>0</v>
      </c>
      <c r="H24898" t="s">
        <v>13</v>
      </c>
    </row>
    <row r="24899" spans="1:9" x14ac:dyDescent="0.25">
      <c r="A24899" t="s">
        <v>43574</v>
      </c>
      <c r="B24899" t="s">
        <v>17044</v>
      </c>
      <c r="C24899">
        <v>489</v>
      </c>
      <c r="D24899">
        <v>10</v>
      </c>
      <c r="E24899" s="1">
        <v>2.74971418252919E-7</v>
      </c>
      <c r="F24899" t="s">
        <v>22959</v>
      </c>
      <c r="G24899">
        <v>1</v>
      </c>
      <c r="H24899" t="s">
        <v>9884</v>
      </c>
      <c r="I24899" s="3" t="s">
        <v>13</v>
      </c>
    </row>
    <row r="24900" spans="1:9" x14ac:dyDescent="0.25">
      <c r="A24900" t="s">
        <v>43575</v>
      </c>
      <c r="B24900" t="s">
        <v>6651</v>
      </c>
      <c r="C24900">
        <v>307</v>
      </c>
      <c r="D24900">
        <v>5</v>
      </c>
      <c r="E24900" s="1">
        <v>0.284837538248151</v>
      </c>
      <c r="F24900" t="s">
        <v>3658</v>
      </c>
      <c r="G24900">
        <v>0</v>
      </c>
      <c r="H24900" t="s">
        <v>13</v>
      </c>
    </row>
    <row r="24901" spans="1:9" x14ac:dyDescent="0.25">
      <c r="A24901" t="s">
        <v>43576</v>
      </c>
      <c r="B24901" t="s">
        <v>6000</v>
      </c>
      <c r="C24901">
        <v>484</v>
      </c>
      <c r="D24901">
        <v>10</v>
      </c>
      <c r="E24901" s="1">
        <v>2.8562439645567601E-49</v>
      </c>
      <c r="F24901" t="s">
        <v>146</v>
      </c>
      <c r="G24901">
        <v>6</v>
      </c>
      <c r="H24901" t="s">
        <v>12242</v>
      </c>
      <c r="I24901" s="3" t="s">
        <v>318</v>
      </c>
    </row>
    <row r="24902" spans="1:9" x14ac:dyDescent="0.25">
      <c r="A24902" t="s">
        <v>43577</v>
      </c>
      <c r="B24902" t="s">
        <v>18</v>
      </c>
      <c r="C24902">
        <v>482</v>
      </c>
      <c r="D24902">
        <v>0</v>
      </c>
      <c r="G24902">
        <v>0</v>
      </c>
      <c r="H24902" t="s">
        <v>13</v>
      </c>
    </row>
    <row r="24903" spans="1:9" x14ac:dyDescent="0.25">
      <c r="A24903" t="s">
        <v>43578</v>
      </c>
      <c r="B24903" t="s">
        <v>4537</v>
      </c>
      <c r="C24903">
        <v>466</v>
      </c>
      <c r="D24903">
        <v>10</v>
      </c>
      <c r="E24903" s="1">
        <v>6.5178363816277298E-16</v>
      </c>
      <c r="F24903" t="s">
        <v>963</v>
      </c>
      <c r="G24903">
        <v>7</v>
      </c>
      <c r="H24903" t="s">
        <v>4538</v>
      </c>
      <c r="I24903" s="3" t="s">
        <v>3906</v>
      </c>
    </row>
    <row r="24904" spans="1:9" x14ac:dyDescent="0.25">
      <c r="A24904" t="s">
        <v>43579</v>
      </c>
      <c r="B24904" t="s">
        <v>6266</v>
      </c>
      <c r="C24904">
        <v>402</v>
      </c>
      <c r="D24904">
        <v>9</v>
      </c>
      <c r="E24904" s="1">
        <v>4.7996601841990603E-9</v>
      </c>
      <c r="F24904" s="2">
        <v>58555555555555.5</v>
      </c>
      <c r="G24904">
        <v>1</v>
      </c>
      <c r="H24904" t="s">
        <v>3324</v>
      </c>
      <c r="I24904" s="3" t="s">
        <v>13</v>
      </c>
    </row>
    <row r="24905" spans="1:9" x14ac:dyDescent="0.25">
      <c r="A24905" t="s">
        <v>43580</v>
      </c>
      <c r="B24905" t="s">
        <v>8204</v>
      </c>
      <c r="C24905">
        <v>448</v>
      </c>
      <c r="D24905">
        <v>10</v>
      </c>
      <c r="E24905" s="1">
        <v>1.3939509610751499E-39</v>
      </c>
      <c r="F24905" t="s">
        <v>2623</v>
      </c>
      <c r="G24905">
        <v>8</v>
      </c>
      <c r="H24905" t="s">
        <v>8205</v>
      </c>
      <c r="I24905" s="3" t="s">
        <v>13</v>
      </c>
    </row>
    <row r="24906" spans="1:9" x14ac:dyDescent="0.25">
      <c r="A24906" t="s">
        <v>43581</v>
      </c>
      <c r="B24906" t="s">
        <v>9078</v>
      </c>
      <c r="C24906">
        <v>500</v>
      </c>
      <c r="D24906">
        <v>10</v>
      </c>
      <c r="E24906" s="1">
        <v>1.15072643295947E-59</v>
      </c>
      <c r="F24906" t="s">
        <v>558</v>
      </c>
      <c r="G24906">
        <v>4</v>
      </c>
      <c r="H24906" t="s">
        <v>9079</v>
      </c>
      <c r="I24906" s="3" t="s">
        <v>13</v>
      </c>
    </row>
    <row r="24907" spans="1:9" x14ac:dyDescent="0.25">
      <c r="A24907" t="s">
        <v>43582</v>
      </c>
      <c r="B24907" t="s">
        <v>43583</v>
      </c>
      <c r="C24907">
        <v>468</v>
      </c>
      <c r="D24907">
        <v>9</v>
      </c>
      <c r="E24907" s="1">
        <v>0.57801064742444497</v>
      </c>
      <c r="F24907" t="s">
        <v>2067</v>
      </c>
      <c r="G24907">
        <v>11</v>
      </c>
      <c r="H24907" t="s">
        <v>28081</v>
      </c>
      <c r="I24907" s="3" t="s">
        <v>1991</v>
      </c>
    </row>
    <row r="24908" spans="1:9" x14ac:dyDescent="0.25">
      <c r="A24908" t="s">
        <v>43584</v>
      </c>
      <c r="B24908" t="s">
        <v>10836</v>
      </c>
      <c r="C24908">
        <v>503</v>
      </c>
      <c r="D24908">
        <v>10</v>
      </c>
      <c r="E24908" s="1">
        <v>4.4863673683784898E-35</v>
      </c>
      <c r="F24908" t="s">
        <v>1263</v>
      </c>
      <c r="G24908">
        <v>0</v>
      </c>
      <c r="H24908" t="s">
        <v>13</v>
      </c>
    </row>
    <row r="24909" spans="1:9" x14ac:dyDescent="0.25">
      <c r="A24909" t="s">
        <v>43585</v>
      </c>
      <c r="B24909" t="s">
        <v>43586</v>
      </c>
      <c r="C24909">
        <v>517</v>
      </c>
      <c r="D24909">
        <v>10</v>
      </c>
      <c r="E24909" s="1">
        <v>1.8959651835134299E-15</v>
      </c>
      <c r="F24909" t="s">
        <v>459</v>
      </c>
      <c r="G24909">
        <v>3</v>
      </c>
      <c r="H24909" t="s">
        <v>43587</v>
      </c>
      <c r="I24909" s="3" t="s">
        <v>13</v>
      </c>
    </row>
    <row r="24910" spans="1:9" x14ac:dyDescent="0.25">
      <c r="A24910" t="s">
        <v>43588</v>
      </c>
      <c r="B24910" t="s">
        <v>175</v>
      </c>
      <c r="C24910">
        <v>397</v>
      </c>
      <c r="D24910">
        <v>10</v>
      </c>
      <c r="E24910" s="1">
        <v>3.5803007437929701E-40</v>
      </c>
      <c r="F24910" t="s">
        <v>413</v>
      </c>
      <c r="G24910">
        <v>6</v>
      </c>
      <c r="H24910" t="s">
        <v>10521</v>
      </c>
      <c r="I24910" s="3" t="s">
        <v>13</v>
      </c>
    </row>
    <row r="24911" spans="1:9" x14ac:dyDescent="0.25">
      <c r="A24911" t="s">
        <v>43589</v>
      </c>
      <c r="B24911" t="s">
        <v>909</v>
      </c>
      <c r="C24911">
        <v>310</v>
      </c>
      <c r="D24911">
        <v>10</v>
      </c>
      <c r="E24911" s="1">
        <v>1.9543484403889E-35</v>
      </c>
      <c r="F24911" t="s">
        <v>274</v>
      </c>
      <c r="G24911">
        <v>11</v>
      </c>
      <c r="H24911" t="s">
        <v>20061</v>
      </c>
      <c r="I24911" s="3" t="s">
        <v>1790</v>
      </c>
    </row>
    <row r="24912" spans="1:9" x14ac:dyDescent="0.25">
      <c r="A24912" t="s">
        <v>43590</v>
      </c>
      <c r="B24912" t="s">
        <v>42379</v>
      </c>
      <c r="C24912">
        <v>426</v>
      </c>
      <c r="D24912">
        <v>10</v>
      </c>
      <c r="E24912" s="1">
        <v>1.6083445536744499E-13</v>
      </c>
      <c r="F24912" t="s">
        <v>900</v>
      </c>
      <c r="G24912">
        <v>2</v>
      </c>
      <c r="H24912" t="s">
        <v>16555</v>
      </c>
      <c r="I24912" s="3" t="s">
        <v>13</v>
      </c>
    </row>
    <row r="24913" spans="1:9" x14ac:dyDescent="0.25">
      <c r="A24913" t="s">
        <v>43591</v>
      </c>
      <c r="B24913" t="s">
        <v>1025</v>
      </c>
      <c r="C24913">
        <v>503</v>
      </c>
      <c r="D24913">
        <v>10</v>
      </c>
      <c r="E24913" s="1">
        <v>5.3396126750055296E-41</v>
      </c>
      <c r="F24913" t="s">
        <v>2362</v>
      </c>
      <c r="G24913">
        <v>5</v>
      </c>
      <c r="H24913" t="s">
        <v>14774</v>
      </c>
      <c r="I24913" s="3" t="s">
        <v>515</v>
      </c>
    </row>
    <row r="24914" spans="1:9" x14ac:dyDescent="0.25">
      <c r="A24914" t="s">
        <v>43592</v>
      </c>
      <c r="B24914" t="s">
        <v>43593</v>
      </c>
      <c r="C24914">
        <v>521</v>
      </c>
      <c r="D24914">
        <v>10</v>
      </c>
      <c r="E24914" s="1">
        <v>3.2897858579756201E-15</v>
      </c>
      <c r="F24914" t="s">
        <v>5186</v>
      </c>
      <c r="G24914">
        <v>0</v>
      </c>
      <c r="H24914" t="s">
        <v>13</v>
      </c>
    </row>
    <row r="24915" spans="1:9" x14ac:dyDescent="0.25">
      <c r="A24915" t="s">
        <v>43594</v>
      </c>
      <c r="B24915" t="s">
        <v>16995</v>
      </c>
      <c r="C24915">
        <v>476</v>
      </c>
      <c r="D24915">
        <v>10</v>
      </c>
      <c r="E24915" s="1">
        <v>2.24439790219379E-43</v>
      </c>
      <c r="F24915" t="s">
        <v>495</v>
      </c>
      <c r="G24915">
        <v>4</v>
      </c>
      <c r="H24915" t="s">
        <v>27807</v>
      </c>
      <c r="I24915" s="3" t="s">
        <v>16997</v>
      </c>
    </row>
    <row r="24916" spans="1:9" x14ac:dyDescent="0.25">
      <c r="A24916" t="s">
        <v>43595</v>
      </c>
      <c r="B24916" t="s">
        <v>18</v>
      </c>
      <c r="C24916">
        <v>513</v>
      </c>
      <c r="D24916">
        <v>0</v>
      </c>
      <c r="G24916">
        <v>0</v>
      </c>
      <c r="H24916" t="s">
        <v>13</v>
      </c>
    </row>
    <row r="24917" spans="1:9" x14ac:dyDescent="0.25">
      <c r="A24917" t="s">
        <v>43596</v>
      </c>
      <c r="B24917" t="s">
        <v>4951</v>
      </c>
      <c r="C24917">
        <v>409</v>
      </c>
      <c r="D24917">
        <v>10</v>
      </c>
      <c r="E24917" s="1">
        <v>1.01993383726485E-14</v>
      </c>
      <c r="F24917" t="s">
        <v>1353</v>
      </c>
      <c r="G24917">
        <v>5</v>
      </c>
      <c r="H24917" t="s">
        <v>43597</v>
      </c>
      <c r="I24917" s="3" t="s">
        <v>318</v>
      </c>
    </row>
    <row r="24918" spans="1:9" x14ac:dyDescent="0.25">
      <c r="A24918" t="s">
        <v>43598</v>
      </c>
      <c r="B24918" t="s">
        <v>7385</v>
      </c>
      <c r="C24918">
        <v>475</v>
      </c>
      <c r="D24918">
        <v>10</v>
      </c>
      <c r="E24918" s="1">
        <v>7.4369320589795102E-55</v>
      </c>
      <c r="F24918" t="s">
        <v>788</v>
      </c>
      <c r="G24918">
        <v>3</v>
      </c>
      <c r="H24918" t="s">
        <v>405</v>
      </c>
    </row>
    <row r="24919" spans="1:9" x14ac:dyDescent="0.25">
      <c r="A24919" t="s">
        <v>43599</v>
      </c>
      <c r="B24919" t="s">
        <v>43600</v>
      </c>
      <c r="C24919">
        <v>466</v>
      </c>
      <c r="D24919">
        <v>10</v>
      </c>
      <c r="E24919" s="1">
        <v>9.7913568759727298E-30</v>
      </c>
      <c r="F24919" t="s">
        <v>32</v>
      </c>
      <c r="G24919">
        <v>0</v>
      </c>
      <c r="H24919" t="s">
        <v>13</v>
      </c>
    </row>
    <row r="24920" spans="1:9" x14ac:dyDescent="0.25">
      <c r="A24920" t="s">
        <v>43601</v>
      </c>
      <c r="B24920" t="s">
        <v>43602</v>
      </c>
      <c r="C24920">
        <v>461</v>
      </c>
      <c r="D24920">
        <v>10</v>
      </c>
      <c r="E24920" s="1">
        <v>2.14407342400639E-16</v>
      </c>
      <c r="F24920" t="s">
        <v>558</v>
      </c>
      <c r="G24920">
        <v>3</v>
      </c>
      <c r="H24920" t="s">
        <v>1648</v>
      </c>
      <c r="I24920" s="3" t="s">
        <v>13</v>
      </c>
    </row>
    <row r="24921" spans="1:9" x14ac:dyDescent="0.25">
      <c r="A24921" t="s">
        <v>43603</v>
      </c>
      <c r="B24921" t="s">
        <v>8821</v>
      </c>
      <c r="C24921">
        <v>427</v>
      </c>
      <c r="D24921">
        <v>10</v>
      </c>
      <c r="E24921" s="1">
        <v>1.13191889904226E-34</v>
      </c>
      <c r="F24921" t="s">
        <v>416</v>
      </c>
      <c r="G24921">
        <v>5</v>
      </c>
      <c r="H24921" t="s">
        <v>22892</v>
      </c>
      <c r="I24921" s="3" t="s">
        <v>13</v>
      </c>
    </row>
    <row r="24922" spans="1:9" x14ac:dyDescent="0.25">
      <c r="A24922" t="s">
        <v>43604</v>
      </c>
      <c r="B24922" t="s">
        <v>28420</v>
      </c>
      <c r="C24922">
        <v>479</v>
      </c>
      <c r="D24922">
        <v>10</v>
      </c>
      <c r="E24922" s="1">
        <v>1.0660250203299001E-46</v>
      </c>
      <c r="F24922" t="s">
        <v>322</v>
      </c>
      <c r="G24922">
        <v>9</v>
      </c>
      <c r="H24922" t="s">
        <v>21820</v>
      </c>
      <c r="I24922" s="3" t="s">
        <v>21821</v>
      </c>
    </row>
    <row r="24923" spans="1:9" x14ac:dyDescent="0.25">
      <c r="A24923" t="s">
        <v>43605</v>
      </c>
      <c r="B24923" t="s">
        <v>18</v>
      </c>
      <c r="C24923">
        <v>406</v>
      </c>
      <c r="D24923">
        <v>0</v>
      </c>
      <c r="G24923">
        <v>0</v>
      </c>
      <c r="H24923" t="s">
        <v>13</v>
      </c>
    </row>
    <row r="24924" spans="1:9" x14ac:dyDescent="0.25">
      <c r="A24924" t="s">
        <v>43606</v>
      </c>
      <c r="B24924" t="s">
        <v>20134</v>
      </c>
      <c r="C24924">
        <v>475</v>
      </c>
      <c r="D24924">
        <v>10</v>
      </c>
      <c r="E24924" s="1">
        <v>7.7455016116787504E-27</v>
      </c>
      <c r="F24924" t="s">
        <v>846</v>
      </c>
      <c r="G24924">
        <v>21</v>
      </c>
      <c r="H24924" t="s">
        <v>8489</v>
      </c>
      <c r="I24924" s="3" t="s">
        <v>13</v>
      </c>
    </row>
    <row r="24925" spans="1:9" x14ac:dyDescent="0.25">
      <c r="A24925" t="s">
        <v>43607</v>
      </c>
      <c r="B24925" t="s">
        <v>43608</v>
      </c>
      <c r="C24925">
        <v>499</v>
      </c>
      <c r="D24925">
        <v>10</v>
      </c>
      <c r="E24925" s="1">
        <v>1.29010533112469E-10</v>
      </c>
      <c r="F24925" t="s">
        <v>2107</v>
      </c>
      <c r="G24925">
        <v>9</v>
      </c>
      <c r="H24925" t="s">
        <v>43609</v>
      </c>
      <c r="I24925" s="3" t="s">
        <v>13</v>
      </c>
    </row>
    <row r="24926" spans="1:9" x14ac:dyDescent="0.25">
      <c r="A24926" t="s">
        <v>43610</v>
      </c>
      <c r="B24926" t="s">
        <v>2649</v>
      </c>
      <c r="C24926">
        <v>433</v>
      </c>
      <c r="D24926">
        <v>10</v>
      </c>
      <c r="E24926" s="1">
        <v>5.1680891230001902E-48</v>
      </c>
      <c r="F24926" t="s">
        <v>257</v>
      </c>
      <c r="G24926">
        <v>9</v>
      </c>
      <c r="H24926" t="s">
        <v>36852</v>
      </c>
      <c r="I24926" s="3" t="s">
        <v>2651</v>
      </c>
    </row>
    <row r="24927" spans="1:9" x14ac:dyDescent="0.25">
      <c r="A24927" t="s">
        <v>43611</v>
      </c>
      <c r="B24927" t="s">
        <v>18</v>
      </c>
      <c r="C24927">
        <v>479</v>
      </c>
      <c r="D24927">
        <v>0</v>
      </c>
      <c r="G24927">
        <v>0</v>
      </c>
      <c r="H24927" t="s">
        <v>13</v>
      </c>
    </row>
    <row r="24928" spans="1:9" x14ac:dyDescent="0.25">
      <c r="A24928" t="s">
        <v>43612</v>
      </c>
      <c r="B24928" t="s">
        <v>32797</v>
      </c>
      <c r="C24928">
        <v>384</v>
      </c>
      <c r="D24928">
        <v>5</v>
      </c>
      <c r="E24928" s="1">
        <v>1.2516083877713699E-4</v>
      </c>
      <c r="F24928" t="s">
        <v>892</v>
      </c>
      <c r="G24928">
        <v>0</v>
      </c>
      <c r="H24928" t="s">
        <v>13</v>
      </c>
    </row>
    <row r="24929" spans="1:9" x14ac:dyDescent="0.25">
      <c r="A24929" t="s">
        <v>43613</v>
      </c>
      <c r="B24929" t="s">
        <v>43614</v>
      </c>
      <c r="C24929">
        <v>333</v>
      </c>
      <c r="D24929">
        <v>10</v>
      </c>
      <c r="E24929" s="1">
        <v>3.3689396494750701E-10</v>
      </c>
      <c r="F24929" t="s">
        <v>372</v>
      </c>
      <c r="G24929">
        <v>1</v>
      </c>
      <c r="H24929" t="s">
        <v>17630</v>
      </c>
    </row>
    <row r="24930" spans="1:9" x14ac:dyDescent="0.25">
      <c r="A24930" t="s">
        <v>43615</v>
      </c>
      <c r="B24930" t="s">
        <v>18</v>
      </c>
      <c r="C24930">
        <v>461</v>
      </c>
      <c r="D24930">
        <v>0</v>
      </c>
      <c r="G24930">
        <v>0</v>
      </c>
      <c r="H24930" t="s">
        <v>13</v>
      </c>
    </row>
    <row r="24931" spans="1:9" x14ac:dyDescent="0.25">
      <c r="A24931" t="s">
        <v>43616</v>
      </c>
      <c r="B24931" t="s">
        <v>175</v>
      </c>
      <c r="C24931">
        <v>507</v>
      </c>
      <c r="D24931">
        <v>10</v>
      </c>
      <c r="E24931" s="1">
        <v>6.1832362196946396E-29</v>
      </c>
      <c r="F24931" t="s">
        <v>1022</v>
      </c>
      <c r="G24931">
        <v>3</v>
      </c>
      <c r="H24931" t="s">
        <v>405</v>
      </c>
    </row>
    <row r="24932" spans="1:9" x14ac:dyDescent="0.25">
      <c r="A24932" t="s">
        <v>43617</v>
      </c>
      <c r="B24932" t="s">
        <v>18</v>
      </c>
      <c r="C24932">
        <v>408</v>
      </c>
      <c r="D24932">
        <v>0</v>
      </c>
      <c r="G24932">
        <v>0</v>
      </c>
      <c r="H24932" t="s">
        <v>13</v>
      </c>
    </row>
    <row r="24933" spans="1:9" x14ac:dyDescent="0.25">
      <c r="A24933" t="s">
        <v>43618</v>
      </c>
      <c r="B24933" t="s">
        <v>18</v>
      </c>
      <c r="C24933">
        <v>415</v>
      </c>
      <c r="D24933">
        <v>0</v>
      </c>
      <c r="G24933">
        <v>0</v>
      </c>
      <c r="H24933" t="s">
        <v>13</v>
      </c>
    </row>
    <row r="24934" spans="1:9" x14ac:dyDescent="0.25">
      <c r="A24934" t="s">
        <v>43619</v>
      </c>
      <c r="B24934" t="s">
        <v>18</v>
      </c>
      <c r="C24934">
        <v>486</v>
      </c>
      <c r="D24934">
        <v>0</v>
      </c>
      <c r="G24934">
        <v>0</v>
      </c>
      <c r="H24934" t="s">
        <v>13</v>
      </c>
    </row>
    <row r="24935" spans="1:9" x14ac:dyDescent="0.25">
      <c r="A24935" t="s">
        <v>43620</v>
      </c>
      <c r="B24935" t="s">
        <v>18</v>
      </c>
      <c r="C24935">
        <v>300</v>
      </c>
      <c r="D24935">
        <v>0</v>
      </c>
      <c r="G24935">
        <v>0</v>
      </c>
      <c r="H24935" t="s">
        <v>13</v>
      </c>
    </row>
    <row r="24936" spans="1:9" x14ac:dyDescent="0.25">
      <c r="A24936" t="s">
        <v>43621</v>
      </c>
      <c r="B24936" t="s">
        <v>15684</v>
      </c>
      <c r="C24936">
        <v>264</v>
      </c>
      <c r="D24936">
        <v>10</v>
      </c>
      <c r="E24936" s="1">
        <v>3.4143990659236002E-3</v>
      </c>
      <c r="F24936" t="s">
        <v>1697</v>
      </c>
      <c r="G24936">
        <v>4</v>
      </c>
      <c r="H24936" t="s">
        <v>15685</v>
      </c>
      <c r="I24936" s="3" t="s">
        <v>13</v>
      </c>
    </row>
    <row r="24937" spans="1:9" x14ac:dyDescent="0.25">
      <c r="A24937" t="s">
        <v>43622</v>
      </c>
      <c r="B24937" t="s">
        <v>18</v>
      </c>
      <c r="C24937">
        <v>473</v>
      </c>
      <c r="D24937">
        <v>0</v>
      </c>
      <c r="G24937">
        <v>0</v>
      </c>
      <c r="H24937" t="s">
        <v>13</v>
      </c>
    </row>
    <row r="24938" spans="1:9" x14ac:dyDescent="0.25">
      <c r="A24938" t="s">
        <v>43623</v>
      </c>
      <c r="B24938" t="s">
        <v>18</v>
      </c>
      <c r="C24938">
        <v>316</v>
      </c>
      <c r="D24938">
        <v>0</v>
      </c>
      <c r="G24938">
        <v>0</v>
      </c>
      <c r="H24938" t="s">
        <v>13</v>
      </c>
    </row>
    <row r="24939" spans="1:9" x14ac:dyDescent="0.25">
      <c r="A24939" t="s">
        <v>43624</v>
      </c>
      <c r="B24939" t="s">
        <v>7608</v>
      </c>
      <c r="C24939">
        <v>368</v>
      </c>
      <c r="D24939">
        <v>10</v>
      </c>
      <c r="E24939" s="1">
        <v>1.4464702833826699E-29</v>
      </c>
      <c r="F24939" t="s">
        <v>2576</v>
      </c>
      <c r="G24939">
        <v>2</v>
      </c>
      <c r="H24939" t="s">
        <v>7822</v>
      </c>
      <c r="I24939" s="3" t="s">
        <v>13</v>
      </c>
    </row>
    <row r="24940" spans="1:9" x14ac:dyDescent="0.25">
      <c r="A24940" t="s">
        <v>43625</v>
      </c>
      <c r="B24940" t="s">
        <v>18</v>
      </c>
      <c r="C24940">
        <v>489</v>
      </c>
      <c r="D24940">
        <v>0</v>
      </c>
      <c r="G24940">
        <v>0</v>
      </c>
      <c r="H24940" t="s">
        <v>13</v>
      </c>
    </row>
    <row r="24941" spans="1:9" x14ac:dyDescent="0.25">
      <c r="A24941" t="s">
        <v>43626</v>
      </c>
      <c r="B24941" t="s">
        <v>18</v>
      </c>
      <c r="C24941">
        <v>489</v>
      </c>
      <c r="D24941">
        <v>0</v>
      </c>
      <c r="G24941">
        <v>0</v>
      </c>
      <c r="H24941" t="s">
        <v>13</v>
      </c>
    </row>
    <row r="24942" spans="1:9" x14ac:dyDescent="0.25">
      <c r="A24942" t="s">
        <v>43627</v>
      </c>
      <c r="B24942" t="s">
        <v>6338</v>
      </c>
      <c r="C24942">
        <v>409</v>
      </c>
      <c r="D24942">
        <v>10</v>
      </c>
      <c r="E24942" s="1">
        <v>6.5651804340730697E-38</v>
      </c>
      <c r="F24942" t="s">
        <v>2485</v>
      </c>
      <c r="G24942">
        <v>4</v>
      </c>
      <c r="H24942" t="s">
        <v>30113</v>
      </c>
      <c r="I24942" s="3" t="s">
        <v>1639</v>
      </c>
    </row>
    <row r="24943" spans="1:9" x14ac:dyDescent="0.25">
      <c r="A24943" t="s">
        <v>43628</v>
      </c>
      <c r="B24943" t="s">
        <v>2021</v>
      </c>
      <c r="C24943">
        <v>439</v>
      </c>
      <c r="D24943">
        <v>10</v>
      </c>
      <c r="E24943" s="1">
        <v>8.4920704069715795E-46</v>
      </c>
      <c r="F24943" t="s">
        <v>1446</v>
      </c>
      <c r="G24943">
        <v>4</v>
      </c>
      <c r="H24943" t="s">
        <v>10353</v>
      </c>
      <c r="I24943" s="3" t="s">
        <v>2023</v>
      </c>
    </row>
    <row r="24944" spans="1:9" x14ac:dyDescent="0.25">
      <c r="A24944" t="s">
        <v>43629</v>
      </c>
      <c r="B24944" t="s">
        <v>43630</v>
      </c>
      <c r="C24944">
        <v>447</v>
      </c>
      <c r="D24944">
        <v>10</v>
      </c>
      <c r="E24944" s="1">
        <v>1.2448175442775799E-31</v>
      </c>
      <c r="F24944" t="s">
        <v>163</v>
      </c>
      <c r="G24944">
        <v>1</v>
      </c>
      <c r="H24944" t="s">
        <v>1064</v>
      </c>
      <c r="I24944" s="3" t="s">
        <v>13</v>
      </c>
    </row>
    <row r="24945" spans="1:9" x14ac:dyDescent="0.25">
      <c r="A24945" t="s">
        <v>43631</v>
      </c>
      <c r="B24945" t="s">
        <v>175</v>
      </c>
      <c r="C24945">
        <v>461</v>
      </c>
      <c r="D24945">
        <v>10</v>
      </c>
      <c r="E24945" s="1">
        <v>2.89860255347447E-25</v>
      </c>
      <c r="F24945" t="s">
        <v>413</v>
      </c>
      <c r="G24945">
        <v>1</v>
      </c>
      <c r="H24945" t="s">
        <v>5038</v>
      </c>
    </row>
    <row r="24946" spans="1:9" x14ac:dyDescent="0.25">
      <c r="A24946" t="s">
        <v>43632</v>
      </c>
      <c r="B24946" t="s">
        <v>18</v>
      </c>
      <c r="C24946">
        <v>310</v>
      </c>
      <c r="D24946">
        <v>0</v>
      </c>
      <c r="G24946">
        <v>0</v>
      </c>
      <c r="H24946" t="s">
        <v>13</v>
      </c>
    </row>
    <row r="24947" spans="1:9" x14ac:dyDescent="0.25">
      <c r="A24947" t="s">
        <v>43633</v>
      </c>
      <c r="B24947" t="s">
        <v>4070</v>
      </c>
      <c r="C24947">
        <v>440</v>
      </c>
      <c r="D24947">
        <v>10</v>
      </c>
      <c r="E24947" s="1">
        <v>2.1847128343930499E-9</v>
      </c>
      <c r="F24947" t="s">
        <v>23289</v>
      </c>
      <c r="G24947">
        <v>0</v>
      </c>
      <c r="H24947" t="s">
        <v>13</v>
      </c>
    </row>
    <row r="24948" spans="1:9" x14ac:dyDescent="0.25">
      <c r="A24948" t="s">
        <v>43634</v>
      </c>
      <c r="B24948" t="s">
        <v>18</v>
      </c>
      <c r="C24948">
        <v>223</v>
      </c>
      <c r="D24948">
        <v>0</v>
      </c>
      <c r="G24948">
        <v>0</v>
      </c>
      <c r="H24948" t="s">
        <v>13</v>
      </c>
    </row>
    <row r="24949" spans="1:9" x14ac:dyDescent="0.25">
      <c r="A24949" t="s">
        <v>43635</v>
      </c>
      <c r="B24949" t="s">
        <v>7086</v>
      </c>
      <c r="C24949">
        <v>490</v>
      </c>
      <c r="D24949">
        <v>10</v>
      </c>
      <c r="E24949" s="1">
        <v>1.4410316893437201E-3</v>
      </c>
      <c r="F24949" t="s">
        <v>398</v>
      </c>
      <c r="G24949">
        <v>5</v>
      </c>
      <c r="H24949" t="s">
        <v>12721</v>
      </c>
      <c r="I24949" s="3" t="s">
        <v>13</v>
      </c>
    </row>
    <row r="24950" spans="1:9" x14ac:dyDescent="0.25">
      <c r="A24950" t="s">
        <v>43636</v>
      </c>
      <c r="B24950" t="s">
        <v>3818</v>
      </c>
      <c r="C24950">
        <v>436</v>
      </c>
      <c r="D24950">
        <v>1</v>
      </c>
      <c r="E24950" s="1">
        <v>4313.3095485860704</v>
      </c>
      <c r="F24950" t="s">
        <v>130</v>
      </c>
      <c r="G24950">
        <v>3</v>
      </c>
      <c r="H24950" t="s">
        <v>929</v>
      </c>
      <c r="I24950" s="3" t="s">
        <v>13</v>
      </c>
    </row>
    <row r="24951" spans="1:9" x14ac:dyDescent="0.25">
      <c r="A24951" t="s">
        <v>43637</v>
      </c>
      <c r="B24951" t="s">
        <v>29115</v>
      </c>
      <c r="C24951">
        <v>411</v>
      </c>
      <c r="D24951">
        <v>9</v>
      </c>
      <c r="E24951" s="1">
        <v>1.4727813188801599E-13</v>
      </c>
      <c r="F24951" s="2">
        <v>576666666666666</v>
      </c>
      <c r="G24951">
        <v>3</v>
      </c>
      <c r="H24951" t="s">
        <v>43638</v>
      </c>
    </row>
    <row r="24952" spans="1:9" x14ac:dyDescent="0.25">
      <c r="A24952" t="s">
        <v>43639</v>
      </c>
      <c r="B24952" t="s">
        <v>43640</v>
      </c>
      <c r="C24952">
        <v>450</v>
      </c>
      <c r="D24952">
        <v>10</v>
      </c>
      <c r="E24952" s="1">
        <v>53.2119721401166</v>
      </c>
      <c r="F24952" t="s">
        <v>9923</v>
      </c>
      <c r="G24952">
        <v>9</v>
      </c>
      <c r="H24952" t="s">
        <v>43641</v>
      </c>
    </row>
    <row r="24953" spans="1:9" x14ac:dyDescent="0.25">
      <c r="A24953" t="s">
        <v>43642</v>
      </c>
      <c r="B24953" t="s">
        <v>18</v>
      </c>
      <c r="C24953">
        <v>260</v>
      </c>
      <c r="D24953">
        <v>0</v>
      </c>
      <c r="G24953">
        <v>0</v>
      </c>
      <c r="H24953" t="s">
        <v>13</v>
      </c>
    </row>
    <row r="24954" spans="1:9" x14ac:dyDescent="0.25">
      <c r="A24954" t="s">
        <v>43643</v>
      </c>
      <c r="B24954" t="s">
        <v>35356</v>
      </c>
      <c r="C24954">
        <v>518</v>
      </c>
      <c r="D24954">
        <v>4</v>
      </c>
      <c r="E24954" s="1">
        <v>1.9003675153254199E-7</v>
      </c>
      <c r="F24954" t="s">
        <v>5281</v>
      </c>
      <c r="G24954">
        <v>1</v>
      </c>
      <c r="H24954" t="s">
        <v>22</v>
      </c>
    </row>
    <row r="24955" spans="1:9" x14ac:dyDescent="0.25">
      <c r="A24955" t="s">
        <v>43644</v>
      </c>
      <c r="B24955" t="s">
        <v>43645</v>
      </c>
      <c r="C24955">
        <v>475</v>
      </c>
      <c r="D24955">
        <v>10</v>
      </c>
      <c r="E24955" s="1">
        <v>2.1803693270866699E-58</v>
      </c>
      <c r="F24955" t="s">
        <v>616</v>
      </c>
      <c r="G24955">
        <v>9</v>
      </c>
      <c r="H24955" t="s">
        <v>43646</v>
      </c>
      <c r="I24955" s="3" t="s">
        <v>43647</v>
      </c>
    </row>
    <row r="24956" spans="1:9" x14ac:dyDescent="0.25">
      <c r="A24956" t="s">
        <v>43648</v>
      </c>
      <c r="B24956" t="s">
        <v>10468</v>
      </c>
      <c r="C24956">
        <v>457</v>
      </c>
      <c r="D24956">
        <v>10</v>
      </c>
      <c r="E24956" s="1">
        <v>3.8927245387557999E-64</v>
      </c>
      <c r="F24956" t="s">
        <v>495</v>
      </c>
      <c r="G24956">
        <v>13</v>
      </c>
      <c r="H24956" t="s">
        <v>43649</v>
      </c>
      <c r="I24956" s="3" t="s">
        <v>1991</v>
      </c>
    </row>
    <row r="24957" spans="1:9" x14ac:dyDescent="0.25">
      <c r="A24957" t="s">
        <v>43650</v>
      </c>
      <c r="B24957" t="s">
        <v>15197</v>
      </c>
      <c r="C24957">
        <v>463</v>
      </c>
      <c r="D24957">
        <v>10</v>
      </c>
      <c r="E24957" s="1">
        <v>3.8300828203984499E-53</v>
      </c>
      <c r="F24957" t="s">
        <v>3473</v>
      </c>
      <c r="G24957">
        <v>2</v>
      </c>
      <c r="H24957" t="s">
        <v>230</v>
      </c>
      <c r="I24957" s="3" t="s">
        <v>13</v>
      </c>
    </row>
    <row r="24958" spans="1:9" x14ac:dyDescent="0.25">
      <c r="A24958" t="s">
        <v>43651</v>
      </c>
      <c r="B24958" t="s">
        <v>21106</v>
      </c>
      <c r="C24958">
        <v>489</v>
      </c>
      <c r="D24958">
        <v>10</v>
      </c>
      <c r="E24958" s="1">
        <v>5.0945113334964498E-33</v>
      </c>
      <c r="F24958" t="s">
        <v>341</v>
      </c>
      <c r="G24958">
        <v>16</v>
      </c>
      <c r="H24958" t="s">
        <v>43652</v>
      </c>
      <c r="I24958" s="3" t="s">
        <v>13</v>
      </c>
    </row>
    <row r="24959" spans="1:9" x14ac:dyDescent="0.25">
      <c r="A24959" t="s">
        <v>43653</v>
      </c>
      <c r="B24959" t="s">
        <v>43654</v>
      </c>
      <c r="C24959">
        <v>484</v>
      </c>
      <c r="D24959">
        <v>10</v>
      </c>
      <c r="E24959" s="1">
        <v>8.1599946772848902E-68</v>
      </c>
      <c r="F24959" t="s">
        <v>301</v>
      </c>
      <c r="G24959">
        <v>6</v>
      </c>
      <c r="H24959" t="s">
        <v>43655</v>
      </c>
      <c r="I24959" s="3" t="s">
        <v>15938</v>
      </c>
    </row>
    <row r="24960" spans="1:9" x14ac:dyDescent="0.25">
      <c r="A24960" t="s">
        <v>43656</v>
      </c>
      <c r="B24960" t="s">
        <v>4728</v>
      </c>
      <c r="C24960">
        <v>483</v>
      </c>
      <c r="D24960">
        <v>10</v>
      </c>
      <c r="E24960" s="1">
        <v>3.0090480816364001E-37</v>
      </c>
      <c r="F24960" t="s">
        <v>197</v>
      </c>
      <c r="G24960">
        <v>10</v>
      </c>
      <c r="H24960" t="s">
        <v>4729</v>
      </c>
      <c r="I24960" s="3" t="s">
        <v>152</v>
      </c>
    </row>
    <row r="24961" spans="1:9" x14ac:dyDescent="0.25">
      <c r="A24961" t="s">
        <v>43657</v>
      </c>
      <c r="B24961" t="s">
        <v>23049</v>
      </c>
      <c r="C24961">
        <v>309</v>
      </c>
      <c r="D24961">
        <v>4</v>
      </c>
      <c r="E24961" s="1">
        <v>384.96934106393201</v>
      </c>
      <c r="F24961" t="s">
        <v>471</v>
      </c>
      <c r="G24961">
        <v>2</v>
      </c>
      <c r="H24961" t="s">
        <v>2004</v>
      </c>
    </row>
    <row r="24962" spans="1:9" x14ac:dyDescent="0.25">
      <c r="A24962" t="s">
        <v>43658</v>
      </c>
      <c r="B24962" t="s">
        <v>18</v>
      </c>
      <c r="C24962">
        <v>457</v>
      </c>
      <c r="D24962">
        <v>0</v>
      </c>
      <c r="G24962">
        <v>0</v>
      </c>
      <c r="H24962" t="s">
        <v>13</v>
      </c>
    </row>
    <row r="24963" spans="1:9" x14ac:dyDescent="0.25">
      <c r="A24963" t="s">
        <v>43659</v>
      </c>
      <c r="B24963" t="s">
        <v>43660</v>
      </c>
      <c r="C24963">
        <v>446</v>
      </c>
      <c r="D24963">
        <v>10</v>
      </c>
      <c r="E24963" s="1">
        <v>4.1047509431277901E-44</v>
      </c>
      <c r="F24963" t="s">
        <v>344</v>
      </c>
      <c r="G24963">
        <v>4</v>
      </c>
      <c r="H24963" t="s">
        <v>32293</v>
      </c>
      <c r="I24963" s="3" t="s">
        <v>32294</v>
      </c>
    </row>
    <row r="24964" spans="1:9" x14ac:dyDescent="0.25">
      <c r="A24964" t="s">
        <v>43661</v>
      </c>
      <c r="B24964" t="s">
        <v>18</v>
      </c>
      <c r="C24964">
        <v>201</v>
      </c>
      <c r="D24964">
        <v>0</v>
      </c>
      <c r="G24964">
        <v>0</v>
      </c>
      <c r="H24964" t="s">
        <v>13</v>
      </c>
    </row>
    <row r="24965" spans="1:9" x14ac:dyDescent="0.25">
      <c r="A24965" t="s">
        <v>43662</v>
      </c>
      <c r="B24965" t="s">
        <v>25124</v>
      </c>
      <c r="C24965">
        <v>495</v>
      </c>
      <c r="D24965">
        <v>10</v>
      </c>
      <c r="E24965" s="1">
        <v>4.1650947309661202E-46</v>
      </c>
      <c r="F24965" t="s">
        <v>224</v>
      </c>
      <c r="G24965">
        <v>2</v>
      </c>
      <c r="H24965" t="s">
        <v>32156</v>
      </c>
      <c r="I24965" s="3" t="s">
        <v>13</v>
      </c>
    </row>
    <row r="24966" spans="1:9" x14ac:dyDescent="0.25">
      <c r="A24966" t="s">
        <v>43663</v>
      </c>
      <c r="B24966" t="s">
        <v>19058</v>
      </c>
      <c r="C24966">
        <v>513</v>
      </c>
      <c r="D24966">
        <v>10</v>
      </c>
      <c r="E24966" s="1">
        <v>2.89270057726778E-51</v>
      </c>
      <c r="F24966" t="s">
        <v>871</v>
      </c>
      <c r="G24966">
        <v>17</v>
      </c>
      <c r="H24966" t="s">
        <v>19059</v>
      </c>
      <c r="I24966" s="3" t="s">
        <v>152</v>
      </c>
    </row>
    <row r="24967" spans="1:9" x14ac:dyDescent="0.25">
      <c r="A24967" t="s">
        <v>43664</v>
      </c>
      <c r="B24967" t="s">
        <v>175</v>
      </c>
      <c r="C24967">
        <v>357</v>
      </c>
      <c r="D24967">
        <v>10</v>
      </c>
      <c r="E24967" s="1">
        <v>5.2163165523130696E-29</v>
      </c>
      <c r="F24967" t="s">
        <v>1233</v>
      </c>
      <c r="G24967">
        <v>1</v>
      </c>
      <c r="H24967" t="s">
        <v>799</v>
      </c>
      <c r="I24967" s="3" t="s">
        <v>13</v>
      </c>
    </row>
    <row r="24968" spans="1:9" x14ac:dyDescent="0.25">
      <c r="A24968" t="s">
        <v>43665</v>
      </c>
      <c r="B24968" t="s">
        <v>24788</v>
      </c>
      <c r="C24968">
        <v>435</v>
      </c>
      <c r="D24968">
        <v>10</v>
      </c>
      <c r="E24968" s="1">
        <v>1.3154498981728301E-58</v>
      </c>
      <c r="F24968" t="s">
        <v>336</v>
      </c>
      <c r="G24968">
        <v>11</v>
      </c>
      <c r="H24968" t="s">
        <v>43666</v>
      </c>
      <c r="I24968" s="3" t="s">
        <v>1945</v>
      </c>
    </row>
    <row r="24969" spans="1:9" x14ac:dyDescent="0.25">
      <c r="A24969" t="s">
        <v>43667</v>
      </c>
      <c r="B24969" t="s">
        <v>2705</v>
      </c>
      <c r="C24969">
        <v>456</v>
      </c>
      <c r="D24969">
        <v>10</v>
      </c>
      <c r="E24969" s="1">
        <v>2.4701034513403701E-55</v>
      </c>
      <c r="F24969" t="s">
        <v>307</v>
      </c>
      <c r="G24969">
        <v>0</v>
      </c>
      <c r="H24969" t="s">
        <v>13</v>
      </c>
    </row>
    <row r="24970" spans="1:9" x14ac:dyDescent="0.25">
      <c r="A24970" t="s">
        <v>43668</v>
      </c>
      <c r="B24970" t="s">
        <v>2857</v>
      </c>
      <c r="C24970">
        <v>452</v>
      </c>
      <c r="D24970">
        <v>10</v>
      </c>
      <c r="E24970" s="1">
        <v>3.0491293178831501E-43</v>
      </c>
      <c r="F24970" t="s">
        <v>307</v>
      </c>
      <c r="G24970">
        <v>8</v>
      </c>
      <c r="H24970" t="s">
        <v>14467</v>
      </c>
      <c r="I24970" s="3" t="s">
        <v>13</v>
      </c>
    </row>
    <row r="24971" spans="1:9" x14ac:dyDescent="0.25">
      <c r="A24971" t="s">
        <v>43669</v>
      </c>
      <c r="B24971" t="s">
        <v>2148</v>
      </c>
      <c r="C24971">
        <v>445</v>
      </c>
      <c r="D24971">
        <v>10</v>
      </c>
      <c r="E24971" s="1">
        <v>2.7931742090978098E-37</v>
      </c>
      <c r="F24971" t="s">
        <v>2727</v>
      </c>
      <c r="G24971">
        <v>6</v>
      </c>
      <c r="H24971" t="s">
        <v>43670</v>
      </c>
      <c r="I24971" s="3" t="s">
        <v>6217</v>
      </c>
    </row>
    <row r="24972" spans="1:9" x14ac:dyDescent="0.25">
      <c r="A24972" t="s">
        <v>43671</v>
      </c>
      <c r="B24972" t="s">
        <v>18</v>
      </c>
      <c r="C24972">
        <v>513</v>
      </c>
      <c r="D24972">
        <v>0</v>
      </c>
      <c r="G24972">
        <v>0</v>
      </c>
      <c r="H24972" t="s">
        <v>13</v>
      </c>
    </row>
    <row r="24973" spans="1:9" x14ac:dyDescent="0.25">
      <c r="A24973" t="s">
        <v>43672</v>
      </c>
      <c r="B24973" t="s">
        <v>43673</v>
      </c>
      <c r="C24973">
        <v>423</v>
      </c>
      <c r="D24973">
        <v>10</v>
      </c>
      <c r="E24973" s="1">
        <v>1.10581972876746E-13</v>
      </c>
      <c r="F24973" t="s">
        <v>3607</v>
      </c>
      <c r="G24973">
        <v>0</v>
      </c>
      <c r="H24973" t="s">
        <v>13</v>
      </c>
    </row>
    <row r="24974" spans="1:9" x14ac:dyDescent="0.25">
      <c r="A24974" t="s">
        <v>43674</v>
      </c>
      <c r="B24974" t="s">
        <v>32464</v>
      </c>
      <c r="C24974">
        <v>477</v>
      </c>
      <c r="D24974">
        <v>10</v>
      </c>
      <c r="E24974" s="1">
        <v>1.4864019521782199E-42</v>
      </c>
      <c r="F24974" t="s">
        <v>759</v>
      </c>
      <c r="G24974">
        <v>2</v>
      </c>
      <c r="H24974" t="s">
        <v>7740</v>
      </c>
      <c r="I24974" s="3" t="s">
        <v>13</v>
      </c>
    </row>
    <row r="24975" spans="1:9" x14ac:dyDescent="0.25">
      <c r="A24975" t="s">
        <v>43675</v>
      </c>
      <c r="B24975" t="s">
        <v>28114</v>
      </c>
      <c r="C24975">
        <v>446</v>
      </c>
      <c r="D24975">
        <v>10</v>
      </c>
      <c r="E24975" s="1">
        <v>8.0694358144210904E-37</v>
      </c>
      <c r="F24975" t="s">
        <v>681</v>
      </c>
      <c r="G24975">
        <v>7</v>
      </c>
      <c r="H24975" t="s">
        <v>20926</v>
      </c>
      <c r="I24975" s="3" t="s">
        <v>515</v>
      </c>
    </row>
    <row r="24976" spans="1:9" x14ac:dyDescent="0.25">
      <c r="A24976" t="s">
        <v>43676</v>
      </c>
      <c r="B24976" t="s">
        <v>27666</v>
      </c>
      <c r="C24976">
        <v>447</v>
      </c>
      <c r="D24976">
        <v>10</v>
      </c>
      <c r="E24976" s="1">
        <v>1.92253938433127E-57</v>
      </c>
      <c r="F24976" t="s">
        <v>1079</v>
      </c>
      <c r="G24976">
        <v>7</v>
      </c>
      <c r="H24976" t="s">
        <v>43677</v>
      </c>
      <c r="I24976" s="3" t="s">
        <v>11356</v>
      </c>
    </row>
    <row r="24977" spans="1:9" x14ac:dyDescent="0.25">
      <c r="A24977" t="s">
        <v>43678</v>
      </c>
      <c r="B24977" t="s">
        <v>18</v>
      </c>
      <c r="C24977">
        <v>331</v>
      </c>
      <c r="D24977">
        <v>0</v>
      </c>
      <c r="G24977">
        <v>0</v>
      </c>
      <c r="H24977" t="s">
        <v>13</v>
      </c>
    </row>
    <row r="24978" spans="1:9" x14ac:dyDescent="0.25">
      <c r="A24978" t="s">
        <v>43679</v>
      </c>
      <c r="B24978" t="s">
        <v>43680</v>
      </c>
      <c r="C24978">
        <v>470</v>
      </c>
      <c r="D24978">
        <v>10</v>
      </c>
      <c r="E24978" s="1">
        <v>2.8149398853890501E-39</v>
      </c>
      <c r="F24978" t="s">
        <v>855</v>
      </c>
      <c r="G24978">
        <v>5</v>
      </c>
      <c r="H24978" t="s">
        <v>43681</v>
      </c>
      <c r="I24978" s="3" t="s">
        <v>13</v>
      </c>
    </row>
    <row r="24979" spans="1:9" x14ac:dyDescent="0.25">
      <c r="A24979" t="s">
        <v>43682</v>
      </c>
      <c r="B24979" t="s">
        <v>3212</v>
      </c>
      <c r="C24979">
        <v>504</v>
      </c>
      <c r="D24979">
        <v>10</v>
      </c>
      <c r="E24979" s="1">
        <v>3.6205906829936602E-32</v>
      </c>
      <c r="F24979" t="s">
        <v>1263</v>
      </c>
      <c r="G24979">
        <v>7</v>
      </c>
      <c r="H24979" t="s">
        <v>43683</v>
      </c>
      <c r="I24979" s="3" t="s">
        <v>13</v>
      </c>
    </row>
    <row r="24980" spans="1:9" x14ac:dyDescent="0.25">
      <c r="A24980" t="s">
        <v>43684</v>
      </c>
      <c r="B24980" t="s">
        <v>32797</v>
      </c>
      <c r="C24980">
        <v>445</v>
      </c>
      <c r="D24980">
        <v>10</v>
      </c>
      <c r="E24980" s="1">
        <v>6.7239540469343202E-36</v>
      </c>
      <c r="F24980" t="s">
        <v>2910</v>
      </c>
      <c r="G24980">
        <v>0</v>
      </c>
      <c r="H24980" t="s">
        <v>13</v>
      </c>
    </row>
    <row r="24981" spans="1:9" x14ac:dyDescent="0.25">
      <c r="A24981" t="s">
        <v>43685</v>
      </c>
      <c r="B24981" t="s">
        <v>18</v>
      </c>
      <c r="C24981">
        <v>502</v>
      </c>
      <c r="D24981">
        <v>0</v>
      </c>
      <c r="G24981">
        <v>0</v>
      </c>
      <c r="H24981" t="s">
        <v>13</v>
      </c>
    </row>
    <row r="24982" spans="1:9" x14ac:dyDescent="0.25">
      <c r="A24982" t="s">
        <v>43686</v>
      </c>
      <c r="B24982" t="s">
        <v>18</v>
      </c>
      <c r="C24982">
        <v>432</v>
      </c>
      <c r="D24982">
        <v>0</v>
      </c>
      <c r="G24982">
        <v>0</v>
      </c>
      <c r="H24982" t="s">
        <v>13</v>
      </c>
    </row>
    <row r="24983" spans="1:9" x14ac:dyDescent="0.25">
      <c r="A24983" t="s">
        <v>43687</v>
      </c>
      <c r="B24983" t="s">
        <v>1622</v>
      </c>
      <c r="C24983">
        <v>211</v>
      </c>
      <c r="D24983">
        <v>10</v>
      </c>
      <c r="E24983" s="1">
        <v>2.8317345888283E-2</v>
      </c>
      <c r="F24983" t="s">
        <v>5854</v>
      </c>
      <c r="G24983">
        <v>4</v>
      </c>
      <c r="H24983" t="s">
        <v>9279</v>
      </c>
      <c r="I24983" s="3" t="s">
        <v>13</v>
      </c>
    </row>
    <row r="24984" spans="1:9" x14ac:dyDescent="0.25">
      <c r="A24984" t="s">
        <v>43688</v>
      </c>
      <c r="B24984" t="s">
        <v>2705</v>
      </c>
      <c r="C24984">
        <v>487</v>
      </c>
      <c r="D24984">
        <v>10</v>
      </c>
      <c r="E24984" s="1">
        <v>2.83891642144118E-12</v>
      </c>
      <c r="F24984" t="s">
        <v>17740</v>
      </c>
      <c r="G24984">
        <v>0</v>
      </c>
      <c r="H24984" t="s">
        <v>13</v>
      </c>
    </row>
    <row r="24985" spans="1:9" x14ac:dyDescent="0.25">
      <c r="A24985" t="s">
        <v>43689</v>
      </c>
      <c r="B24985" t="s">
        <v>1808</v>
      </c>
      <c r="C24985">
        <v>492</v>
      </c>
      <c r="D24985">
        <v>10</v>
      </c>
      <c r="E24985" s="1">
        <v>3.97503670154905E-25</v>
      </c>
      <c r="F24985" t="s">
        <v>139</v>
      </c>
      <c r="G24985">
        <v>5</v>
      </c>
      <c r="H24985" t="s">
        <v>20756</v>
      </c>
      <c r="I24985" s="3" t="s">
        <v>13</v>
      </c>
    </row>
    <row r="24986" spans="1:9" x14ac:dyDescent="0.25">
      <c r="A24986" t="s">
        <v>43690</v>
      </c>
      <c r="B24986" t="s">
        <v>4893</v>
      </c>
      <c r="C24986">
        <v>502</v>
      </c>
      <c r="D24986">
        <v>10</v>
      </c>
      <c r="E24986" s="1">
        <v>5.3804253370283502E-20</v>
      </c>
      <c r="F24986" t="s">
        <v>2692</v>
      </c>
      <c r="G24986">
        <v>4</v>
      </c>
      <c r="H24986" t="s">
        <v>9140</v>
      </c>
      <c r="I24986" s="3" t="s">
        <v>13</v>
      </c>
    </row>
    <row r="24987" spans="1:9" x14ac:dyDescent="0.25">
      <c r="A24987" t="s">
        <v>43691</v>
      </c>
      <c r="B24987" t="s">
        <v>18</v>
      </c>
      <c r="C24987">
        <v>246</v>
      </c>
      <c r="D24987">
        <v>0</v>
      </c>
      <c r="G24987">
        <v>0</v>
      </c>
      <c r="H24987" t="s">
        <v>13</v>
      </c>
    </row>
    <row r="24988" spans="1:9" x14ac:dyDescent="0.25">
      <c r="A24988" t="s">
        <v>43692</v>
      </c>
      <c r="B24988" t="s">
        <v>10371</v>
      </c>
      <c r="C24988">
        <v>475</v>
      </c>
      <c r="D24988">
        <v>10</v>
      </c>
      <c r="E24988" s="1">
        <v>1.73449154775436E-11</v>
      </c>
      <c r="F24988" t="s">
        <v>982</v>
      </c>
      <c r="G24988">
        <v>5</v>
      </c>
      <c r="H24988" t="s">
        <v>43693</v>
      </c>
      <c r="I24988" s="3" t="s">
        <v>13</v>
      </c>
    </row>
    <row r="24989" spans="1:9" x14ac:dyDescent="0.25">
      <c r="A24989" t="s">
        <v>43694</v>
      </c>
      <c r="B24989" t="s">
        <v>2076</v>
      </c>
      <c r="C24989">
        <v>483</v>
      </c>
      <c r="D24989">
        <v>8</v>
      </c>
      <c r="E24989" s="1">
        <v>2.0376469295175E-3</v>
      </c>
      <c r="F24989" t="s">
        <v>17899</v>
      </c>
      <c r="G24989">
        <v>2</v>
      </c>
      <c r="H24989" t="s">
        <v>3872</v>
      </c>
    </row>
    <row r="24990" spans="1:9" x14ac:dyDescent="0.25">
      <c r="A24990" t="s">
        <v>43695</v>
      </c>
      <c r="B24990" t="s">
        <v>28077</v>
      </c>
      <c r="C24990">
        <v>439</v>
      </c>
      <c r="D24990">
        <v>10</v>
      </c>
      <c r="E24990" s="1">
        <v>5.3777383417906E-25</v>
      </c>
      <c r="F24990" t="s">
        <v>982</v>
      </c>
      <c r="G24990">
        <v>2</v>
      </c>
      <c r="H24990" t="s">
        <v>43696</v>
      </c>
      <c r="I24990" s="3" t="s">
        <v>13</v>
      </c>
    </row>
    <row r="24991" spans="1:9" x14ac:dyDescent="0.25">
      <c r="A24991" t="s">
        <v>43697</v>
      </c>
      <c r="B24991" t="s">
        <v>43698</v>
      </c>
      <c r="C24991">
        <v>476</v>
      </c>
      <c r="D24991">
        <v>10</v>
      </c>
      <c r="E24991" s="1">
        <v>2.38280629851655E-60</v>
      </c>
      <c r="F24991" t="s">
        <v>1076</v>
      </c>
      <c r="G24991">
        <v>6</v>
      </c>
      <c r="H24991" t="s">
        <v>43699</v>
      </c>
      <c r="I24991" s="3" t="s">
        <v>318</v>
      </c>
    </row>
    <row r="24992" spans="1:9" x14ac:dyDescent="0.25">
      <c r="A24992" t="s">
        <v>43700</v>
      </c>
      <c r="B24992" t="s">
        <v>13678</v>
      </c>
      <c r="C24992">
        <v>494</v>
      </c>
      <c r="D24992">
        <v>10</v>
      </c>
      <c r="E24992" s="1">
        <v>1.3535854449493201E-57</v>
      </c>
      <c r="F24992" t="s">
        <v>663</v>
      </c>
      <c r="G24992">
        <v>6</v>
      </c>
      <c r="H24992" t="s">
        <v>13679</v>
      </c>
      <c r="I24992" s="3" t="s">
        <v>13680</v>
      </c>
    </row>
    <row r="24993" spans="1:9" x14ac:dyDescent="0.25">
      <c r="A24993" t="s">
        <v>43701</v>
      </c>
      <c r="B24993" t="s">
        <v>9604</v>
      </c>
      <c r="C24993">
        <v>351</v>
      </c>
      <c r="D24993">
        <v>10</v>
      </c>
      <c r="E24993" s="1">
        <v>3.6245172057795601E-41</v>
      </c>
      <c r="F24993" t="s">
        <v>767</v>
      </c>
      <c r="G24993">
        <v>3</v>
      </c>
      <c r="H24993" t="s">
        <v>9605</v>
      </c>
      <c r="I24993" s="3" t="s">
        <v>9606</v>
      </c>
    </row>
    <row r="24994" spans="1:9" x14ac:dyDescent="0.25">
      <c r="A24994" t="s">
        <v>43702</v>
      </c>
      <c r="B24994" t="s">
        <v>27536</v>
      </c>
      <c r="C24994">
        <v>485</v>
      </c>
      <c r="D24994">
        <v>10</v>
      </c>
      <c r="E24994" s="1">
        <v>2.58411388491172E-5</v>
      </c>
      <c r="F24994" t="s">
        <v>274</v>
      </c>
      <c r="G24994">
        <v>3</v>
      </c>
      <c r="H24994" t="s">
        <v>14028</v>
      </c>
      <c r="I24994" s="3" t="s">
        <v>13</v>
      </c>
    </row>
    <row r="24995" spans="1:9" x14ac:dyDescent="0.25">
      <c r="A24995" t="s">
        <v>43703</v>
      </c>
      <c r="B24995" t="s">
        <v>34661</v>
      </c>
      <c r="C24995">
        <v>496</v>
      </c>
      <c r="D24995">
        <v>10</v>
      </c>
      <c r="E24995" s="1">
        <v>3.80143188216067E-56</v>
      </c>
      <c r="F24995" t="s">
        <v>1263</v>
      </c>
      <c r="G24995">
        <v>3</v>
      </c>
      <c r="H24995" t="s">
        <v>4848</v>
      </c>
      <c r="I24995" s="3" t="s">
        <v>400</v>
      </c>
    </row>
    <row r="24996" spans="1:9" x14ac:dyDescent="0.25">
      <c r="A24996" t="s">
        <v>43704</v>
      </c>
      <c r="B24996" t="s">
        <v>13958</v>
      </c>
      <c r="C24996">
        <v>492</v>
      </c>
      <c r="D24996">
        <v>10</v>
      </c>
      <c r="E24996" s="1">
        <v>7.9723600213053399E-42</v>
      </c>
      <c r="F24996" t="s">
        <v>987</v>
      </c>
      <c r="G24996">
        <v>0</v>
      </c>
      <c r="H24996" t="s">
        <v>13</v>
      </c>
    </row>
    <row r="24997" spans="1:9" x14ac:dyDescent="0.25">
      <c r="A24997" t="s">
        <v>43705</v>
      </c>
      <c r="B24997" t="s">
        <v>26021</v>
      </c>
      <c r="C24997">
        <v>454</v>
      </c>
      <c r="D24997">
        <v>10</v>
      </c>
      <c r="E24997" s="1">
        <v>6.9372548220359199E-57</v>
      </c>
      <c r="F24997" t="s">
        <v>71</v>
      </c>
      <c r="G24997">
        <v>5</v>
      </c>
      <c r="H24997" t="s">
        <v>14671</v>
      </c>
      <c r="I24997" s="3" t="s">
        <v>13</v>
      </c>
    </row>
    <row r="24998" spans="1:9" x14ac:dyDescent="0.25">
      <c r="A24998" t="s">
        <v>43706</v>
      </c>
      <c r="B24998" t="s">
        <v>18</v>
      </c>
      <c r="C24998">
        <v>506</v>
      </c>
      <c r="D24998">
        <v>0</v>
      </c>
      <c r="G24998">
        <v>0</v>
      </c>
      <c r="H24998" t="s">
        <v>13</v>
      </c>
    </row>
    <row r="24999" spans="1:9" x14ac:dyDescent="0.25">
      <c r="A24999" t="s">
        <v>43707</v>
      </c>
      <c r="B24999" t="s">
        <v>175</v>
      </c>
      <c r="C24999">
        <v>435</v>
      </c>
      <c r="D24999">
        <v>10</v>
      </c>
      <c r="E24999" s="1">
        <v>2.4348801527082499E-8</v>
      </c>
      <c r="F24999" t="s">
        <v>4541</v>
      </c>
      <c r="G24999">
        <v>9</v>
      </c>
      <c r="H24999" t="s">
        <v>18987</v>
      </c>
      <c r="I24999" s="3" t="s">
        <v>13</v>
      </c>
    </row>
    <row r="25000" spans="1:9" x14ac:dyDescent="0.25">
      <c r="A25000" t="s">
        <v>43708</v>
      </c>
      <c r="B25000" t="s">
        <v>6473</v>
      </c>
      <c r="C25000">
        <v>471</v>
      </c>
      <c r="D25000">
        <v>10</v>
      </c>
      <c r="E25000" s="1">
        <v>1.4936296026727499E-28</v>
      </c>
      <c r="F25000" t="s">
        <v>750</v>
      </c>
      <c r="G25000">
        <v>5</v>
      </c>
      <c r="H25000" t="s">
        <v>43709</v>
      </c>
      <c r="I25000" s="3" t="s">
        <v>13</v>
      </c>
    </row>
    <row r="25001" spans="1:9" x14ac:dyDescent="0.25">
      <c r="A25001" t="s">
        <v>43710</v>
      </c>
      <c r="B25001" t="s">
        <v>30813</v>
      </c>
      <c r="C25001">
        <v>354</v>
      </c>
      <c r="D25001">
        <v>10</v>
      </c>
      <c r="E25001" s="1">
        <v>1.28593878515062E-25</v>
      </c>
      <c r="F25001" t="s">
        <v>176</v>
      </c>
      <c r="G25001">
        <v>2</v>
      </c>
      <c r="H25001" t="s">
        <v>18789</v>
      </c>
      <c r="I25001" s="3" t="s">
        <v>7139</v>
      </c>
    </row>
    <row r="25002" spans="1:9" x14ac:dyDescent="0.25">
      <c r="A25002" t="s">
        <v>43711</v>
      </c>
      <c r="B25002" t="s">
        <v>18</v>
      </c>
      <c r="C25002">
        <v>314</v>
      </c>
      <c r="D25002">
        <v>0</v>
      </c>
      <c r="G25002">
        <v>0</v>
      </c>
      <c r="H25002" t="s">
        <v>13</v>
      </c>
    </row>
    <row r="25003" spans="1:9" x14ac:dyDescent="0.25">
      <c r="A25003" t="s">
        <v>43712</v>
      </c>
      <c r="B25003" t="s">
        <v>43713</v>
      </c>
      <c r="C25003">
        <v>201</v>
      </c>
      <c r="D25003">
        <v>10</v>
      </c>
      <c r="E25003" s="1">
        <v>3.3766770266266399E-2</v>
      </c>
      <c r="F25003" t="s">
        <v>66</v>
      </c>
      <c r="G25003">
        <v>5</v>
      </c>
      <c r="H25003" t="s">
        <v>43714</v>
      </c>
      <c r="I25003" s="3" t="s">
        <v>43715</v>
      </c>
    </row>
    <row r="25004" spans="1:9" x14ac:dyDescent="0.25">
      <c r="A25004" t="s">
        <v>43716</v>
      </c>
      <c r="B25004" t="s">
        <v>38810</v>
      </c>
      <c r="C25004">
        <v>455</v>
      </c>
      <c r="D25004">
        <v>5</v>
      </c>
      <c r="E25004" s="1">
        <v>7.2626671596780698E-14</v>
      </c>
      <c r="F25004" t="s">
        <v>7762</v>
      </c>
      <c r="G25004">
        <v>2</v>
      </c>
      <c r="H25004" t="s">
        <v>43717</v>
      </c>
      <c r="I25004" s="3" t="s">
        <v>13</v>
      </c>
    </row>
    <row r="25005" spans="1:9" x14ac:dyDescent="0.25">
      <c r="A25005" t="s">
        <v>43718</v>
      </c>
      <c r="B25005" t="s">
        <v>2186</v>
      </c>
      <c r="C25005">
        <v>428</v>
      </c>
      <c r="D25005">
        <v>10</v>
      </c>
      <c r="E25005" s="1">
        <v>2.2090751886695201E-30</v>
      </c>
      <c r="F25005" t="s">
        <v>3724</v>
      </c>
      <c r="G25005">
        <v>1</v>
      </c>
      <c r="H25005" t="s">
        <v>1629</v>
      </c>
      <c r="I25005" s="3" t="s">
        <v>13</v>
      </c>
    </row>
    <row r="25006" spans="1:9" x14ac:dyDescent="0.25">
      <c r="A25006" t="s">
        <v>43719</v>
      </c>
      <c r="B25006" t="s">
        <v>4711</v>
      </c>
      <c r="C25006">
        <v>478</v>
      </c>
      <c r="D25006">
        <v>10</v>
      </c>
      <c r="E25006" s="1">
        <v>5.6942586118781698E-55</v>
      </c>
      <c r="F25006" t="s">
        <v>432</v>
      </c>
      <c r="G25006">
        <v>1</v>
      </c>
      <c r="H25006" t="s">
        <v>630</v>
      </c>
      <c r="I25006" s="3" t="s">
        <v>13</v>
      </c>
    </row>
    <row r="25007" spans="1:9" x14ac:dyDescent="0.25">
      <c r="A25007" t="s">
        <v>43720</v>
      </c>
      <c r="B25007" t="s">
        <v>24741</v>
      </c>
      <c r="C25007">
        <v>275</v>
      </c>
      <c r="D25007">
        <v>10</v>
      </c>
      <c r="E25007" s="1">
        <v>2.5738784521937399E-14</v>
      </c>
      <c r="F25007" t="s">
        <v>1299</v>
      </c>
      <c r="G25007">
        <v>3</v>
      </c>
      <c r="H25007" t="s">
        <v>24742</v>
      </c>
      <c r="I25007" s="3" t="s">
        <v>13</v>
      </c>
    </row>
    <row r="25008" spans="1:9" x14ac:dyDescent="0.25">
      <c r="A25008" t="s">
        <v>43721</v>
      </c>
      <c r="B25008" t="s">
        <v>43722</v>
      </c>
      <c r="C25008">
        <v>385</v>
      </c>
      <c r="D25008">
        <v>10</v>
      </c>
      <c r="E25008" s="1">
        <v>9.1406097956159005E-41</v>
      </c>
      <c r="F25008" t="s">
        <v>416</v>
      </c>
      <c r="G25008">
        <v>4</v>
      </c>
      <c r="H25008" t="s">
        <v>11665</v>
      </c>
      <c r="I25008" s="3" t="s">
        <v>13</v>
      </c>
    </row>
    <row r="25009" spans="1:9" x14ac:dyDescent="0.25">
      <c r="A25009" t="s">
        <v>43723</v>
      </c>
      <c r="B25009" t="s">
        <v>17321</v>
      </c>
      <c r="C25009">
        <v>521</v>
      </c>
      <c r="D25009">
        <v>10</v>
      </c>
      <c r="E25009" s="1">
        <v>4.1960722807810801E-31</v>
      </c>
      <c r="F25009" t="s">
        <v>1949</v>
      </c>
      <c r="G25009">
        <v>2</v>
      </c>
      <c r="H25009" t="s">
        <v>16362</v>
      </c>
      <c r="I25009" s="3" t="s">
        <v>1267</v>
      </c>
    </row>
    <row r="25010" spans="1:9" x14ac:dyDescent="0.25">
      <c r="A25010" t="s">
        <v>43724</v>
      </c>
      <c r="B25010" t="s">
        <v>18</v>
      </c>
      <c r="C25010">
        <v>226</v>
      </c>
      <c r="D25010">
        <v>0</v>
      </c>
      <c r="G25010">
        <v>0</v>
      </c>
      <c r="H25010" t="s">
        <v>13</v>
      </c>
    </row>
    <row r="25011" spans="1:9" x14ac:dyDescent="0.25">
      <c r="A25011" t="s">
        <v>43725</v>
      </c>
      <c r="B25011" t="s">
        <v>16262</v>
      </c>
      <c r="C25011">
        <v>240</v>
      </c>
      <c r="D25011">
        <v>10</v>
      </c>
      <c r="E25011" s="1">
        <v>1.31496214322469E-7</v>
      </c>
      <c r="F25011" t="s">
        <v>1969</v>
      </c>
      <c r="G25011">
        <v>5</v>
      </c>
      <c r="H25011" t="s">
        <v>23355</v>
      </c>
      <c r="I25011" s="3" t="s">
        <v>13</v>
      </c>
    </row>
    <row r="25012" spans="1:9" x14ac:dyDescent="0.25">
      <c r="A25012" t="s">
        <v>43726</v>
      </c>
      <c r="B25012" t="s">
        <v>43727</v>
      </c>
      <c r="C25012">
        <v>481</v>
      </c>
      <c r="D25012">
        <v>10</v>
      </c>
      <c r="E25012" s="1">
        <v>7.6378432456921602E-47</v>
      </c>
      <c r="F25012" t="s">
        <v>2406</v>
      </c>
      <c r="G25012">
        <v>3</v>
      </c>
      <c r="H25012" t="s">
        <v>43728</v>
      </c>
      <c r="I25012" s="3" t="s">
        <v>13</v>
      </c>
    </row>
    <row r="25013" spans="1:9" x14ac:dyDescent="0.25">
      <c r="A25013" t="s">
        <v>43729</v>
      </c>
      <c r="B25013" t="s">
        <v>11124</v>
      </c>
      <c r="C25013">
        <v>482</v>
      </c>
      <c r="D25013">
        <v>10</v>
      </c>
      <c r="E25013" s="1">
        <v>2.5196622348729E-22</v>
      </c>
      <c r="F25013" t="s">
        <v>513</v>
      </c>
      <c r="G25013">
        <v>17</v>
      </c>
      <c r="H25013" t="s">
        <v>11125</v>
      </c>
      <c r="I25013" s="3" t="s">
        <v>11126</v>
      </c>
    </row>
    <row r="25014" spans="1:9" x14ac:dyDescent="0.25">
      <c r="A25014" t="s">
        <v>43730</v>
      </c>
      <c r="B25014" t="s">
        <v>1796</v>
      </c>
      <c r="C25014">
        <v>506</v>
      </c>
      <c r="D25014">
        <v>10</v>
      </c>
      <c r="E25014" s="1">
        <v>6.06563567266614E-45</v>
      </c>
      <c r="F25014" t="s">
        <v>2356</v>
      </c>
      <c r="G25014">
        <v>5</v>
      </c>
      <c r="H25014" t="s">
        <v>5247</v>
      </c>
      <c r="I25014" s="3" t="s">
        <v>480</v>
      </c>
    </row>
    <row r="25015" spans="1:9" x14ac:dyDescent="0.25">
      <c r="A25015" t="s">
        <v>43731</v>
      </c>
      <c r="B25015" t="s">
        <v>9598</v>
      </c>
      <c r="C25015">
        <v>392</v>
      </c>
      <c r="D25015">
        <v>10</v>
      </c>
      <c r="E25015" s="1">
        <v>1.25561764959159E-10</v>
      </c>
      <c r="F25015" t="s">
        <v>3323</v>
      </c>
      <c r="G25015">
        <v>3</v>
      </c>
      <c r="H25015" t="s">
        <v>43732</v>
      </c>
      <c r="I25015" s="3" t="s">
        <v>13</v>
      </c>
    </row>
    <row r="25016" spans="1:9" x14ac:dyDescent="0.25">
      <c r="A25016" t="s">
        <v>43733</v>
      </c>
      <c r="B25016" t="s">
        <v>43734</v>
      </c>
      <c r="C25016">
        <v>437</v>
      </c>
      <c r="D25016">
        <v>10</v>
      </c>
      <c r="E25016" s="1">
        <v>5.3652804417330197E-32</v>
      </c>
      <c r="F25016" t="s">
        <v>4541</v>
      </c>
      <c r="G25016">
        <v>8</v>
      </c>
      <c r="H25016" t="s">
        <v>43735</v>
      </c>
      <c r="I25016" s="3" t="s">
        <v>13</v>
      </c>
    </row>
    <row r="25017" spans="1:9" x14ac:dyDescent="0.25">
      <c r="A25017" t="s">
        <v>43736</v>
      </c>
      <c r="B25017" t="s">
        <v>43737</v>
      </c>
      <c r="C25017">
        <v>263</v>
      </c>
      <c r="D25017">
        <v>3</v>
      </c>
      <c r="E25017" s="1">
        <v>2.0263121631180402E-2</v>
      </c>
      <c r="F25017" s="2">
        <v>636666666666666</v>
      </c>
      <c r="G25017">
        <v>0</v>
      </c>
      <c r="H25017" t="s">
        <v>13</v>
      </c>
    </row>
    <row r="25018" spans="1:9" x14ac:dyDescent="0.25">
      <c r="A25018" t="s">
        <v>43738</v>
      </c>
      <c r="B25018" t="s">
        <v>18</v>
      </c>
      <c r="C25018">
        <v>229</v>
      </c>
      <c r="D25018">
        <v>0</v>
      </c>
      <c r="G25018">
        <v>0</v>
      </c>
      <c r="H25018" t="s">
        <v>13</v>
      </c>
    </row>
    <row r="25019" spans="1:9" x14ac:dyDescent="0.25">
      <c r="A25019" t="s">
        <v>43739</v>
      </c>
      <c r="B25019" t="s">
        <v>18</v>
      </c>
      <c r="C25019">
        <v>442</v>
      </c>
      <c r="D25019">
        <v>0</v>
      </c>
      <c r="G25019">
        <v>0</v>
      </c>
      <c r="H25019" t="s">
        <v>13</v>
      </c>
    </row>
    <row r="25020" spans="1:9" x14ac:dyDescent="0.25">
      <c r="A25020" t="s">
        <v>43740</v>
      </c>
      <c r="B25020" t="s">
        <v>43741</v>
      </c>
      <c r="C25020">
        <v>457</v>
      </c>
      <c r="D25020">
        <v>10</v>
      </c>
      <c r="E25020" s="1">
        <v>7.7923053355800001E-48</v>
      </c>
      <c r="F25020" t="s">
        <v>2190</v>
      </c>
      <c r="G25020">
        <v>4</v>
      </c>
      <c r="H25020" t="s">
        <v>43742</v>
      </c>
      <c r="I25020" s="3" t="s">
        <v>2476</v>
      </c>
    </row>
    <row r="25021" spans="1:9" x14ac:dyDescent="0.25">
      <c r="A25021" t="s">
        <v>43743</v>
      </c>
      <c r="B25021" t="s">
        <v>5430</v>
      </c>
      <c r="C25021">
        <v>526</v>
      </c>
      <c r="D25021">
        <v>10</v>
      </c>
      <c r="E25021" s="1">
        <v>3.3300625250881099E-31</v>
      </c>
      <c r="F25021" t="s">
        <v>7765</v>
      </c>
      <c r="G25021">
        <v>3</v>
      </c>
      <c r="H25021" t="s">
        <v>43744</v>
      </c>
    </row>
    <row r="25022" spans="1:9" x14ac:dyDescent="0.25">
      <c r="A25022" t="s">
        <v>43745</v>
      </c>
      <c r="B25022" t="s">
        <v>1066</v>
      </c>
      <c r="C25022">
        <v>222</v>
      </c>
      <c r="D25022">
        <v>1</v>
      </c>
      <c r="E25022" s="1">
        <v>222.24875526625499</v>
      </c>
      <c r="F25022" t="s">
        <v>395</v>
      </c>
      <c r="G25022">
        <v>0</v>
      </c>
      <c r="H25022" t="s">
        <v>13</v>
      </c>
    </row>
    <row r="25023" spans="1:9" x14ac:dyDescent="0.25">
      <c r="A25023" t="s">
        <v>43746</v>
      </c>
      <c r="B25023" t="s">
        <v>32826</v>
      </c>
      <c r="C25023">
        <v>415</v>
      </c>
      <c r="D25023">
        <v>10</v>
      </c>
      <c r="E25023" s="1">
        <v>1.3192370596983101E-49</v>
      </c>
      <c r="F25023" t="s">
        <v>910</v>
      </c>
      <c r="G25023">
        <v>3</v>
      </c>
      <c r="H25023" t="s">
        <v>19033</v>
      </c>
      <c r="I25023" s="3" t="s">
        <v>13</v>
      </c>
    </row>
    <row r="25024" spans="1:9" x14ac:dyDescent="0.25">
      <c r="A25024" t="s">
        <v>43747</v>
      </c>
      <c r="B25024" t="s">
        <v>662</v>
      </c>
      <c r="C25024">
        <v>215</v>
      </c>
      <c r="D25024">
        <v>10</v>
      </c>
      <c r="E25024" s="1">
        <v>4.7926904970503997E-18</v>
      </c>
      <c r="F25024" t="s">
        <v>218</v>
      </c>
      <c r="G25024">
        <v>0</v>
      </c>
      <c r="H25024" t="s">
        <v>13</v>
      </c>
    </row>
    <row r="25025" spans="1:9" x14ac:dyDescent="0.25">
      <c r="A25025" t="s">
        <v>43748</v>
      </c>
      <c r="B25025" t="s">
        <v>6382</v>
      </c>
      <c r="C25025">
        <v>464</v>
      </c>
      <c r="D25025">
        <v>10</v>
      </c>
      <c r="E25025" s="1">
        <v>1.99001531631142E-9</v>
      </c>
      <c r="F25025" t="s">
        <v>22959</v>
      </c>
      <c r="G25025">
        <v>2</v>
      </c>
      <c r="H25025" t="s">
        <v>3739</v>
      </c>
      <c r="I25025" s="3" t="s">
        <v>13</v>
      </c>
    </row>
    <row r="25026" spans="1:9" x14ac:dyDescent="0.25">
      <c r="A25026" t="s">
        <v>43749</v>
      </c>
      <c r="B25026" t="s">
        <v>175</v>
      </c>
      <c r="C25026">
        <v>444</v>
      </c>
      <c r="D25026">
        <v>10</v>
      </c>
      <c r="E25026" s="1">
        <v>5.1286940981836897E-38</v>
      </c>
      <c r="F25026" t="s">
        <v>41</v>
      </c>
      <c r="G25026">
        <v>1</v>
      </c>
      <c r="H25026" t="s">
        <v>7618</v>
      </c>
      <c r="I25026" s="3" t="s">
        <v>13</v>
      </c>
    </row>
    <row r="25027" spans="1:9" x14ac:dyDescent="0.25">
      <c r="A25027" t="s">
        <v>43750</v>
      </c>
      <c r="B25027" t="s">
        <v>6959</v>
      </c>
      <c r="C25027">
        <v>451</v>
      </c>
      <c r="D25027">
        <v>10</v>
      </c>
      <c r="E25027" s="1">
        <v>1.8552482818688701E-58</v>
      </c>
      <c r="F25027" t="s">
        <v>353</v>
      </c>
      <c r="G25027">
        <v>7</v>
      </c>
      <c r="H25027" t="s">
        <v>6960</v>
      </c>
      <c r="I25027" s="3" t="s">
        <v>6961</v>
      </c>
    </row>
    <row r="25028" spans="1:9" x14ac:dyDescent="0.25">
      <c r="A25028" t="s">
        <v>43751</v>
      </c>
      <c r="B25028" t="s">
        <v>43752</v>
      </c>
      <c r="C25028">
        <v>507</v>
      </c>
      <c r="D25028">
        <v>10</v>
      </c>
      <c r="E25028" s="1">
        <v>1.4646422821831501E-41</v>
      </c>
      <c r="F25028" t="s">
        <v>795</v>
      </c>
      <c r="G25028">
        <v>4</v>
      </c>
      <c r="H25028" t="s">
        <v>15411</v>
      </c>
      <c r="I25028" s="3" t="s">
        <v>13</v>
      </c>
    </row>
    <row r="25029" spans="1:9" x14ac:dyDescent="0.25">
      <c r="A25029" t="s">
        <v>43753</v>
      </c>
      <c r="B25029" t="s">
        <v>23478</v>
      </c>
      <c r="C25029">
        <v>228</v>
      </c>
      <c r="D25029">
        <v>10</v>
      </c>
      <c r="E25029" s="1">
        <v>1.48039002239394E-13</v>
      </c>
      <c r="F25029" t="s">
        <v>1594</v>
      </c>
      <c r="G25029">
        <v>2</v>
      </c>
      <c r="H25029" t="s">
        <v>43754</v>
      </c>
      <c r="I25029" s="3" t="s">
        <v>13</v>
      </c>
    </row>
    <row r="25030" spans="1:9" x14ac:dyDescent="0.25">
      <c r="A25030" t="s">
        <v>43755</v>
      </c>
      <c r="B25030" t="s">
        <v>19513</v>
      </c>
      <c r="C25030">
        <v>441</v>
      </c>
      <c r="D25030">
        <v>10</v>
      </c>
      <c r="E25030" s="1">
        <v>4.6922885018692302E-20</v>
      </c>
      <c r="F25030" t="s">
        <v>2910</v>
      </c>
      <c r="G25030">
        <v>8</v>
      </c>
      <c r="H25030" t="s">
        <v>43756</v>
      </c>
      <c r="I25030" s="3" t="s">
        <v>13</v>
      </c>
    </row>
    <row r="25031" spans="1:9" x14ac:dyDescent="0.25">
      <c r="A25031" t="s">
        <v>43757</v>
      </c>
      <c r="B25031" t="s">
        <v>535</v>
      </c>
      <c r="C25031">
        <v>391</v>
      </c>
      <c r="D25031">
        <v>10</v>
      </c>
      <c r="E25031" s="1">
        <v>5.7085304436884403E-26</v>
      </c>
      <c r="F25031" t="s">
        <v>1299</v>
      </c>
      <c r="G25031">
        <v>11</v>
      </c>
      <c r="H25031" t="s">
        <v>43758</v>
      </c>
      <c r="I25031" s="3" t="s">
        <v>13</v>
      </c>
    </row>
    <row r="25032" spans="1:9" x14ac:dyDescent="0.25">
      <c r="A25032" t="s">
        <v>43759</v>
      </c>
      <c r="B25032" t="s">
        <v>34089</v>
      </c>
      <c r="C25032">
        <v>417</v>
      </c>
      <c r="D25032">
        <v>10</v>
      </c>
      <c r="E25032" s="1">
        <v>2.23893333126099E-38</v>
      </c>
      <c r="F25032" t="s">
        <v>871</v>
      </c>
      <c r="G25032">
        <v>19</v>
      </c>
      <c r="H25032" t="s">
        <v>34090</v>
      </c>
      <c r="I25032" s="3" t="s">
        <v>1643</v>
      </c>
    </row>
    <row r="25033" spans="1:9" x14ac:dyDescent="0.25">
      <c r="A25033" t="s">
        <v>43760</v>
      </c>
      <c r="B25033" t="s">
        <v>43761</v>
      </c>
      <c r="C25033">
        <v>470</v>
      </c>
      <c r="D25033">
        <v>10</v>
      </c>
      <c r="E25033" s="1">
        <v>1.2162116304753E-47</v>
      </c>
      <c r="F25033" t="s">
        <v>711</v>
      </c>
      <c r="G25033">
        <v>9</v>
      </c>
      <c r="H25033" t="s">
        <v>43762</v>
      </c>
      <c r="I25033" s="3" t="s">
        <v>3596</v>
      </c>
    </row>
    <row r="25034" spans="1:9" x14ac:dyDescent="0.25">
      <c r="A25034" t="s">
        <v>43763</v>
      </c>
      <c r="B25034" t="s">
        <v>19437</v>
      </c>
      <c r="C25034">
        <v>537</v>
      </c>
      <c r="D25034">
        <v>10</v>
      </c>
      <c r="E25034" s="1">
        <v>8.0968785149027005E-42</v>
      </c>
      <c r="F25034" t="s">
        <v>224</v>
      </c>
      <c r="G25034">
        <v>7</v>
      </c>
      <c r="H25034" t="s">
        <v>43764</v>
      </c>
      <c r="I25034" s="3" t="s">
        <v>1251</v>
      </c>
    </row>
    <row r="25035" spans="1:9" x14ac:dyDescent="0.25">
      <c r="A25035" t="s">
        <v>43765</v>
      </c>
      <c r="B25035" t="s">
        <v>18</v>
      </c>
      <c r="C25035">
        <v>247</v>
      </c>
      <c r="D25035">
        <v>0</v>
      </c>
      <c r="G25035">
        <v>0</v>
      </c>
      <c r="H25035" t="s">
        <v>13</v>
      </c>
    </row>
    <row r="25036" spans="1:9" x14ac:dyDescent="0.25">
      <c r="A25036" t="s">
        <v>43766</v>
      </c>
      <c r="B25036" t="s">
        <v>5913</v>
      </c>
      <c r="C25036">
        <v>501</v>
      </c>
      <c r="D25036">
        <v>10</v>
      </c>
      <c r="E25036" s="1">
        <v>2.9672907527602998E-16</v>
      </c>
      <c r="F25036" t="s">
        <v>226</v>
      </c>
      <c r="G25036">
        <v>1</v>
      </c>
      <c r="H25036" t="s">
        <v>1286</v>
      </c>
    </row>
    <row r="25037" spans="1:9" x14ac:dyDescent="0.25">
      <c r="A25037" t="s">
        <v>43767</v>
      </c>
      <c r="B25037" t="s">
        <v>43768</v>
      </c>
      <c r="C25037">
        <v>471</v>
      </c>
      <c r="D25037">
        <v>10</v>
      </c>
      <c r="E25037" s="1">
        <v>5.760147807472E-29</v>
      </c>
      <c r="F25037" t="s">
        <v>4378</v>
      </c>
      <c r="G25037">
        <v>19</v>
      </c>
      <c r="H25037" t="s">
        <v>43769</v>
      </c>
      <c r="I25037" s="3" t="s">
        <v>13</v>
      </c>
    </row>
    <row r="25038" spans="1:9" x14ac:dyDescent="0.25">
      <c r="A25038" t="s">
        <v>43770</v>
      </c>
      <c r="B25038" t="s">
        <v>18</v>
      </c>
      <c r="C25038">
        <v>523</v>
      </c>
      <c r="D25038">
        <v>0</v>
      </c>
      <c r="G25038">
        <v>0</v>
      </c>
      <c r="H25038" t="s">
        <v>13</v>
      </c>
    </row>
    <row r="25039" spans="1:9" x14ac:dyDescent="0.25">
      <c r="A25039" t="s">
        <v>43771</v>
      </c>
      <c r="B25039" t="s">
        <v>2952</v>
      </c>
      <c r="C25039">
        <v>357</v>
      </c>
      <c r="D25039">
        <v>9</v>
      </c>
      <c r="E25039" s="1">
        <v>2.5063120038864301E-13</v>
      </c>
      <c r="F25039" s="2">
        <v>61222222222222.203</v>
      </c>
      <c r="G25039">
        <v>2</v>
      </c>
      <c r="H25039" t="s">
        <v>22177</v>
      </c>
      <c r="I25039" s="3" t="s">
        <v>13</v>
      </c>
    </row>
    <row r="25040" spans="1:9" x14ac:dyDescent="0.25">
      <c r="A25040" t="s">
        <v>43772</v>
      </c>
      <c r="B25040" t="s">
        <v>18</v>
      </c>
      <c r="C25040">
        <v>420</v>
      </c>
      <c r="D25040">
        <v>0</v>
      </c>
      <c r="G25040">
        <v>0</v>
      </c>
      <c r="H25040" t="s">
        <v>13</v>
      </c>
    </row>
    <row r="25041" spans="1:9" x14ac:dyDescent="0.25">
      <c r="A25041" t="s">
        <v>43773</v>
      </c>
      <c r="B25041" t="s">
        <v>18</v>
      </c>
      <c r="C25041">
        <v>215</v>
      </c>
      <c r="D25041">
        <v>0</v>
      </c>
      <c r="G25041">
        <v>0</v>
      </c>
      <c r="H25041" t="s">
        <v>13</v>
      </c>
    </row>
    <row r="25042" spans="1:9" x14ac:dyDescent="0.25">
      <c r="A25042" t="s">
        <v>43774</v>
      </c>
      <c r="B25042" t="s">
        <v>13428</v>
      </c>
      <c r="C25042">
        <v>469</v>
      </c>
      <c r="D25042">
        <v>10</v>
      </c>
      <c r="E25042" s="1">
        <v>1.3572121929895601E-13</v>
      </c>
      <c r="F25042" t="s">
        <v>43775</v>
      </c>
      <c r="G25042">
        <v>4</v>
      </c>
      <c r="H25042" t="s">
        <v>43776</v>
      </c>
      <c r="I25042" s="3" t="s">
        <v>13</v>
      </c>
    </row>
    <row r="25043" spans="1:9" x14ac:dyDescent="0.25">
      <c r="A25043" t="s">
        <v>43777</v>
      </c>
      <c r="B25043" t="s">
        <v>28345</v>
      </c>
      <c r="C25043">
        <v>415</v>
      </c>
      <c r="D25043">
        <v>6</v>
      </c>
      <c r="E25043" s="1">
        <v>2.25753757867378E-12</v>
      </c>
      <c r="F25043" s="2">
        <v>76666666666666.594</v>
      </c>
      <c r="G25043">
        <v>4</v>
      </c>
      <c r="H25043" t="s">
        <v>43778</v>
      </c>
      <c r="I25043" s="3" t="s">
        <v>13</v>
      </c>
    </row>
    <row r="25044" spans="1:9" x14ac:dyDescent="0.25">
      <c r="A25044" t="s">
        <v>43779</v>
      </c>
      <c r="B25044" t="s">
        <v>1178</v>
      </c>
      <c r="C25044">
        <v>447</v>
      </c>
      <c r="D25044">
        <v>10</v>
      </c>
      <c r="E25044" s="1">
        <v>1.99940361792012E-50</v>
      </c>
      <c r="F25044" t="s">
        <v>2212</v>
      </c>
      <c r="G25044">
        <v>1</v>
      </c>
      <c r="H25044" t="s">
        <v>2016</v>
      </c>
      <c r="I25044" s="3" t="s">
        <v>13</v>
      </c>
    </row>
    <row r="25045" spans="1:9" x14ac:dyDescent="0.25">
      <c r="A25045" t="s">
        <v>43780</v>
      </c>
      <c r="B25045" t="s">
        <v>14816</v>
      </c>
      <c r="C25045">
        <v>231</v>
      </c>
      <c r="D25045">
        <v>10</v>
      </c>
      <c r="E25045" s="1">
        <v>7.5787697034859699E-10</v>
      </c>
      <c r="F25045" t="s">
        <v>1455</v>
      </c>
      <c r="G25045">
        <v>5</v>
      </c>
      <c r="H25045" t="s">
        <v>43781</v>
      </c>
      <c r="I25045" s="3" t="s">
        <v>2433</v>
      </c>
    </row>
    <row r="25046" spans="1:9" x14ac:dyDescent="0.25">
      <c r="A25046" t="s">
        <v>43782</v>
      </c>
      <c r="B25046" t="s">
        <v>18</v>
      </c>
      <c r="C25046">
        <v>534</v>
      </c>
      <c r="D25046">
        <v>0</v>
      </c>
      <c r="G25046">
        <v>0</v>
      </c>
      <c r="H25046" t="s">
        <v>13</v>
      </c>
    </row>
    <row r="25047" spans="1:9" x14ac:dyDescent="0.25">
      <c r="A25047" t="s">
        <v>43783</v>
      </c>
      <c r="B25047" t="s">
        <v>974</v>
      </c>
      <c r="C25047">
        <v>432</v>
      </c>
      <c r="D25047">
        <v>10</v>
      </c>
      <c r="E25047" s="1">
        <v>4.1399940746141396E-37</v>
      </c>
      <c r="F25047" t="s">
        <v>379</v>
      </c>
      <c r="G25047">
        <v>9</v>
      </c>
      <c r="H25047" t="s">
        <v>24040</v>
      </c>
      <c r="I25047" s="3" t="s">
        <v>3240</v>
      </c>
    </row>
    <row r="25048" spans="1:9" x14ac:dyDescent="0.25">
      <c r="A25048" t="s">
        <v>43784</v>
      </c>
      <c r="B25048" t="s">
        <v>18844</v>
      </c>
      <c r="C25048">
        <v>514</v>
      </c>
      <c r="D25048">
        <v>10</v>
      </c>
      <c r="E25048" s="1">
        <v>1.16418954722878E-27</v>
      </c>
      <c r="F25048" t="s">
        <v>459</v>
      </c>
      <c r="G25048">
        <v>12</v>
      </c>
      <c r="H25048" t="s">
        <v>18845</v>
      </c>
      <c r="I25048" s="3" t="s">
        <v>1643</v>
      </c>
    </row>
    <row r="25049" spans="1:9" x14ac:dyDescent="0.25">
      <c r="A25049" t="s">
        <v>43785</v>
      </c>
      <c r="B25049" t="s">
        <v>658</v>
      </c>
      <c r="C25049">
        <v>430</v>
      </c>
      <c r="D25049">
        <v>10</v>
      </c>
      <c r="E25049" s="1">
        <v>1.07897287798845E-35</v>
      </c>
      <c r="F25049" t="s">
        <v>862</v>
      </c>
      <c r="G25049">
        <v>6</v>
      </c>
      <c r="H25049" t="s">
        <v>6831</v>
      </c>
      <c r="I25049" s="3" t="s">
        <v>660</v>
      </c>
    </row>
    <row r="25050" spans="1:9" x14ac:dyDescent="0.25">
      <c r="A25050" t="s">
        <v>43786</v>
      </c>
      <c r="B25050" t="s">
        <v>18</v>
      </c>
      <c r="C25050">
        <v>406</v>
      </c>
      <c r="D25050">
        <v>0</v>
      </c>
      <c r="G25050">
        <v>0</v>
      </c>
      <c r="H25050" t="s">
        <v>13</v>
      </c>
    </row>
    <row r="25051" spans="1:9" x14ac:dyDescent="0.25">
      <c r="A25051" t="s">
        <v>43787</v>
      </c>
      <c r="B25051" t="s">
        <v>1582</v>
      </c>
      <c r="C25051">
        <v>454</v>
      </c>
      <c r="D25051">
        <v>10</v>
      </c>
      <c r="E25051" s="1">
        <v>1.7723386196861501E-44</v>
      </c>
      <c r="F25051" t="s">
        <v>130</v>
      </c>
      <c r="G25051">
        <v>12</v>
      </c>
      <c r="H25051" t="s">
        <v>22654</v>
      </c>
      <c r="I25051" s="3" t="s">
        <v>1318</v>
      </c>
    </row>
    <row r="25052" spans="1:9" x14ac:dyDescent="0.25">
      <c r="A25052" t="s">
        <v>43788</v>
      </c>
      <c r="B25052" t="s">
        <v>43405</v>
      </c>
      <c r="C25052">
        <v>429</v>
      </c>
      <c r="D25052">
        <v>10</v>
      </c>
      <c r="E25052" s="1">
        <v>1.07857159229625E-15</v>
      </c>
      <c r="F25052" t="s">
        <v>2067</v>
      </c>
      <c r="G25052">
        <v>0</v>
      </c>
      <c r="H25052" t="s">
        <v>13</v>
      </c>
    </row>
    <row r="25053" spans="1:9" x14ac:dyDescent="0.25">
      <c r="A25053" t="s">
        <v>43789</v>
      </c>
      <c r="B25053" t="s">
        <v>15258</v>
      </c>
      <c r="C25053">
        <v>494</v>
      </c>
      <c r="D25053">
        <v>10</v>
      </c>
      <c r="E25053" s="1">
        <v>1.08659476878766E-23</v>
      </c>
      <c r="F25053" t="s">
        <v>5988</v>
      </c>
      <c r="G25053">
        <v>10</v>
      </c>
      <c r="H25053" t="s">
        <v>15259</v>
      </c>
      <c r="I25053" s="3" t="s">
        <v>15260</v>
      </c>
    </row>
    <row r="25054" spans="1:9" x14ac:dyDescent="0.25">
      <c r="A25054" t="s">
        <v>43790</v>
      </c>
      <c r="B25054" t="s">
        <v>5913</v>
      </c>
      <c r="C25054">
        <v>499</v>
      </c>
      <c r="D25054">
        <v>10</v>
      </c>
      <c r="E25054" s="1">
        <v>1.57176023286745E-69</v>
      </c>
      <c r="F25054" t="s">
        <v>77</v>
      </c>
      <c r="G25054">
        <v>2</v>
      </c>
      <c r="H25054" t="s">
        <v>13059</v>
      </c>
      <c r="I25054" s="3" t="s">
        <v>13</v>
      </c>
    </row>
    <row r="25055" spans="1:9" x14ac:dyDescent="0.25">
      <c r="A25055" t="s">
        <v>43791</v>
      </c>
      <c r="B25055" t="s">
        <v>33802</v>
      </c>
      <c r="C25055">
        <v>490</v>
      </c>
      <c r="D25055">
        <v>10</v>
      </c>
      <c r="E25055" s="1">
        <v>1.7604594431380801E-46</v>
      </c>
      <c r="F25055" t="s">
        <v>1594</v>
      </c>
      <c r="G25055">
        <v>9</v>
      </c>
      <c r="H25055" t="s">
        <v>33803</v>
      </c>
      <c r="I25055" s="3" t="s">
        <v>33804</v>
      </c>
    </row>
    <row r="25056" spans="1:9" x14ac:dyDescent="0.25">
      <c r="A25056" t="s">
        <v>43792</v>
      </c>
      <c r="B25056" t="s">
        <v>43793</v>
      </c>
      <c r="C25056">
        <v>492</v>
      </c>
      <c r="D25056">
        <v>10</v>
      </c>
      <c r="E25056" s="1">
        <v>7.0492217049631097E-6</v>
      </c>
      <c r="F25056" t="s">
        <v>2067</v>
      </c>
      <c r="G25056">
        <v>11</v>
      </c>
      <c r="H25056" t="s">
        <v>43794</v>
      </c>
      <c r="I25056" s="3" t="s">
        <v>13</v>
      </c>
    </row>
    <row r="25057" spans="1:9" x14ac:dyDescent="0.25">
      <c r="A25057" t="s">
        <v>43795</v>
      </c>
      <c r="B25057" t="s">
        <v>6222</v>
      </c>
      <c r="C25057">
        <v>417</v>
      </c>
      <c r="D25057">
        <v>10</v>
      </c>
      <c r="E25057" s="1">
        <v>2.2301894270305099E-38</v>
      </c>
      <c r="F25057" t="s">
        <v>447</v>
      </c>
      <c r="G25057">
        <v>1</v>
      </c>
      <c r="H25057" t="s">
        <v>29</v>
      </c>
      <c r="I25057" s="3" t="s">
        <v>13</v>
      </c>
    </row>
    <row r="25058" spans="1:9" x14ac:dyDescent="0.25">
      <c r="A25058" t="s">
        <v>43796</v>
      </c>
      <c r="B25058" t="s">
        <v>2705</v>
      </c>
      <c r="C25058">
        <v>463</v>
      </c>
      <c r="D25058">
        <v>10</v>
      </c>
      <c r="E25058" s="1">
        <v>7.7683340544820599E-18</v>
      </c>
      <c r="F25058" t="s">
        <v>580</v>
      </c>
      <c r="G25058">
        <v>1</v>
      </c>
      <c r="H25058" t="s">
        <v>4304</v>
      </c>
      <c r="I25058" s="3" t="s">
        <v>13</v>
      </c>
    </row>
    <row r="25059" spans="1:9" x14ac:dyDescent="0.25">
      <c r="A25059" t="s">
        <v>43797</v>
      </c>
      <c r="B25059" t="s">
        <v>1349</v>
      </c>
      <c r="C25059">
        <v>495</v>
      </c>
      <c r="D25059">
        <v>10</v>
      </c>
      <c r="E25059" s="1">
        <v>1.04782102493647E-40</v>
      </c>
      <c r="F25059" t="s">
        <v>806</v>
      </c>
      <c r="G25059">
        <v>4</v>
      </c>
      <c r="H25059" t="s">
        <v>5855</v>
      </c>
      <c r="I25059" s="3" t="s">
        <v>480</v>
      </c>
    </row>
    <row r="25060" spans="1:9" x14ac:dyDescent="0.25">
      <c r="A25060" t="s">
        <v>43798</v>
      </c>
      <c r="B25060" t="s">
        <v>7385</v>
      </c>
      <c r="C25060">
        <v>427</v>
      </c>
      <c r="D25060">
        <v>10</v>
      </c>
      <c r="E25060" s="1">
        <v>7.7658160367063702E-37</v>
      </c>
      <c r="F25060" t="s">
        <v>591</v>
      </c>
      <c r="G25060">
        <v>2</v>
      </c>
      <c r="H25060" t="s">
        <v>2425</v>
      </c>
    </row>
    <row r="25061" spans="1:9" x14ac:dyDescent="0.25">
      <c r="A25061" t="s">
        <v>43799</v>
      </c>
      <c r="B25061" t="s">
        <v>15763</v>
      </c>
      <c r="C25061">
        <v>474</v>
      </c>
      <c r="D25061">
        <v>10</v>
      </c>
      <c r="E25061" s="1">
        <v>1.28420407228862E-51</v>
      </c>
      <c r="F25061" t="s">
        <v>711</v>
      </c>
      <c r="G25061">
        <v>10</v>
      </c>
      <c r="H25061" t="s">
        <v>6249</v>
      </c>
      <c r="I25061" s="3" t="s">
        <v>160</v>
      </c>
    </row>
    <row r="25062" spans="1:9" x14ac:dyDescent="0.25">
      <c r="A25062" t="s">
        <v>43800</v>
      </c>
      <c r="B25062" t="s">
        <v>16092</v>
      </c>
      <c r="C25062">
        <v>491</v>
      </c>
      <c r="D25062">
        <v>10</v>
      </c>
      <c r="E25062" s="1">
        <v>6.8492649715905997E-62</v>
      </c>
      <c r="F25062" t="s">
        <v>58</v>
      </c>
      <c r="G25062">
        <v>12</v>
      </c>
      <c r="H25062" t="s">
        <v>16093</v>
      </c>
      <c r="I25062" s="3" t="s">
        <v>16094</v>
      </c>
    </row>
    <row r="25063" spans="1:9" x14ac:dyDescent="0.25">
      <c r="A25063" t="s">
        <v>43801</v>
      </c>
      <c r="B25063" t="s">
        <v>3491</v>
      </c>
      <c r="C25063">
        <v>492</v>
      </c>
      <c r="D25063">
        <v>10</v>
      </c>
      <c r="E25063" s="1">
        <v>1.15164460267913E-60</v>
      </c>
      <c r="F25063" t="s">
        <v>1446</v>
      </c>
      <c r="G25063">
        <v>22</v>
      </c>
      <c r="H25063" t="s">
        <v>43540</v>
      </c>
      <c r="I25063" s="3" t="s">
        <v>13</v>
      </c>
    </row>
    <row r="25064" spans="1:9" x14ac:dyDescent="0.25">
      <c r="A25064" t="s">
        <v>43802</v>
      </c>
      <c r="B25064" t="s">
        <v>26962</v>
      </c>
      <c r="C25064">
        <v>459</v>
      </c>
      <c r="D25064">
        <v>10</v>
      </c>
      <c r="E25064" s="1">
        <v>3.5805502343557799E-43</v>
      </c>
      <c r="F25064" t="s">
        <v>2479</v>
      </c>
      <c r="G25064">
        <v>4</v>
      </c>
      <c r="H25064" t="s">
        <v>26963</v>
      </c>
      <c r="I25064" s="3" t="s">
        <v>1872</v>
      </c>
    </row>
    <row r="25065" spans="1:9" x14ac:dyDescent="0.25">
      <c r="A25065" t="s">
        <v>43803</v>
      </c>
      <c r="B25065" t="s">
        <v>1117</v>
      </c>
      <c r="C25065">
        <v>483</v>
      </c>
      <c r="D25065">
        <v>10</v>
      </c>
      <c r="E25065" s="1">
        <v>4.8833268475157196E-41</v>
      </c>
      <c r="F25065" t="s">
        <v>5854</v>
      </c>
      <c r="G25065">
        <v>0</v>
      </c>
      <c r="H25065" t="s">
        <v>13</v>
      </c>
    </row>
    <row r="25066" spans="1:9" x14ac:dyDescent="0.25">
      <c r="A25066" t="s">
        <v>43804</v>
      </c>
      <c r="B25066" t="s">
        <v>5840</v>
      </c>
      <c r="C25066">
        <v>297</v>
      </c>
      <c r="D25066">
        <v>7</v>
      </c>
      <c r="E25066" s="1">
        <v>0.28879283950144902</v>
      </c>
      <c r="F25066" s="2">
        <v>70714285714285.703</v>
      </c>
      <c r="G25066">
        <v>3</v>
      </c>
      <c r="H25066" t="s">
        <v>43805</v>
      </c>
      <c r="I25066" s="3" t="s">
        <v>13</v>
      </c>
    </row>
    <row r="25067" spans="1:9" x14ac:dyDescent="0.25">
      <c r="A25067" t="s">
        <v>43806</v>
      </c>
      <c r="B25067" t="s">
        <v>6023</v>
      </c>
      <c r="C25067">
        <v>507</v>
      </c>
      <c r="D25067">
        <v>10</v>
      </c>
      <c r="E25067" s="1">
        <v>4.8034597238379697E-40</v>
      </c>
      <c r="F25067" t="s">
        <v>715</v>
      </c>
      <c r="G25067">
        <v>4</v>
      </c>
      <c r="H25067" t="s">
        <v>43807</v>
      </c>
      <c r="I25067" s="3" t="s">
        <v>13</v>
      </c>
    </row>
    <row r="25068" spans="1:9" x14ac:dyDescent="0.25">
      <c r="A25068" t="s">
        <v>43808</v>
      </c>
      <c r="B25068" t="s">
        <v>43809</v>
      </c>
      <c r="C25068">
        <v>491</v>
      </c>
      <c r="D25068">
        <v>10</v>
      </c>
      <c r="E25068" s="1">
        <v>2.9632113201833501E-49</v>
      </c>
      <c r="F25068" t="s">
        <v>2436</v>
      </c>
      <c r="G25068">
        <v>5</v>
      </c>
      <c r="H25068" t="s">
        <v>22069</v>
      </c>
      <c r="I25068" s="3" t="s">
        <v>480</v>
      </c>
    </row>
    <row r="25069" spans="1:9" x14ac:dyDescent="0.25">
      <c r="A25069" t="s">
        <v>43810</v>
      </c>
      <c r="B25069" t="s">
        <v>3469</v>
      </c>
      <c r="C25069">
        <v>495</v>
      </c>
      <c r="D25069">
        <v>10</v>
      </c>
      <c r="E25069" s="1">
        <v>3.0057484405324301E-20</v>
      </c>
      <c r="F25069" t="s">
        <v>594</v>
      </c>
      <c r="G25069">
        <v>1</v>
      </c>
      <c r="H25069" t="s">
        <v>3470</v>
      </c>
      <c r="I25069" s="3" t="s">
        <v>13</v>
      </c>
    </row>
    <row r="25070" spans="1:9" x14ac:dyDescent="0.25">
      <c r="A25070" t="s">
        <v>43811</v>
      </c>
      <c r="B25070" t="s">
        <v>43812</v>
      </c>
      <c r="C25070">
        <v>506</v>
      </c>
      <c r="D25070">
        <v>10</v>
      </c>
      <c r="E25070" s="1">
        <v>3.52313152446566E-11</v>
      </c>
      <c r="F25070" t="s">
        <v>2899</v>
      </c>
      <c r="G25070">
        <v>3</v>
      </c>
      <c r="H25070" t="s">
        <v>3320</v>
      </c>
    </row>
    <row r="25071" spans="1:9" x14ac:dyDescent="0.25">
      <c r="A25071" t="s">
        <v>43813</v>
      </c>
      <c r="B25071" t="s">
        <v>4010</v>
      </c>
      <c r="C25071">
        <v>486</v>
      </c>
      <c r="D25071">
        <v>10</v>
      </c>
      <c r="E25071" s="1">
        <v>5.0315245519803901E-9</v>
      </c>
      <c r="F25071" t="s">
        <v>3457</v>
      </c>
      <c r="G25071">
        <v>10</v>
      </c>
      <c r="H25071" t="s">
        <v>43814</v>
      </c>
      <c r="I25071" s="3" t="s">
        <v>13</v>
      </c>
    </row>
    <row r="25072" spans="1:9" x14ac:dyDescent="0.25">
      <c r="A25072" t="s">
        <v>43815</v>
      </c>
      <c r="B25072" t="s">
        <v>43816</v>
      </c>
      <c r="C25072">
        <v>389</v>
      </c>
      <c r="D25072">
        <v>4</v>
      </c>
      <c r="E25072" s="1">
        <v>226.907731347968</v>
      </c>
      <c r="F25072" t="s">
        <v>13581</v>
      </c>
      <c r="G25072">
        <v>2</v>
      </c>
      <c r="H25072" t="s">
        <v>33558</v>
      </c>
      <c r="I25072" s="3" t="s">
        <v>1872</v>
      </c>
    </row>
    <row r="25073" spans="1:9" x14ac:dyDescent="0.25">
      <c r="A25073" t="s">
        <v>43817</v>
      </c>
      <c r="B25073" t="s">
        <v>2633</v>
      </c>
      <c r="C25073">
        <v>446</v>
      </c>
      <c r="D25073">
        <v>10</v>
      </c>
      <c r="E25073" s="1">
        <v>7.7101697281457496E-47</v>
      </c>
      <c r="F25073" t="s">
        <v>513</v>
      </c>
      <c r="G25073">
        <v>10</v>
      </c>
      <c r="H25073" t="s">
        <v>42581</v>
      </c>
      <c r="I25073" s="3" t="s">
        <v>42582</v>
      </c>
    </row>
    <row r="25074" spans="1:9" x14ac:dyDescent="0.25">
      <c r="A25074" t="s">
        <v>43818</v>
      </c>
      <c r="B25074" t="s">
        <v>17225</v>
      </c>
      <c r="C25074">
        <v>457</v>
      </c>
      <c r="D25074">
        <v>10</v>
      </c>
      <c r="E25074" s="1">
        <v>3.6044242373772502E-13</v>
      </c>
      <c r="F25074" t="s">
        <v>2362</v>
      </c>
      <c r="G25074">
        <v>4</v>
      </c>
      <c r="H25074" t="s">
        <v>34818</v>
      </c>
      <c r="I25074" s="3" t="s">
        <v>13</v>
      </c>
    </row>
    <row r="25075" spans="1:9" x14ac:dyDescent="0.25">
      <c r="A25075" t="s">
        <v>43819</v>
      </c>
      <c r="B25075" t="s">
        <v>25080</v>
      </c>
      <c r="C25075">
        <v>496</v>
      </c>
      <c r="D25075">
        <v>10</v>
      </c>
      <c r="E25075" s="1">
        <v>1.9498767208248399E-26</v>
      </c>
      <c r="F25075" t="s">
        <v>103</v>
      </c>
      <c r="G25075">
        <v>3</v>
      </c>
      <c r="H25075" t="s">
        <v>43820</v>
      </c>
      <c r="I25075" s="3" t="s">
        <v>43821</v>
      </c>
    </row>
    <row r="25076" spans="1:9" x14ac:dyDescent="0.25">
      <c r="A25076" t="s">
        <v>43822</v>
      </c>
      <c r="B25076" t="s">
        <v>43823</v>
      </c>
      <c r="C25076">
        <v>529</v>
      </c>
      <c r="D25076">
        <v>10</v>
      </c>
      <c r="E25076" s="1">
        <v>1.7993486370595E-25</v>
      </c>
      <c r="F25076" t="s">
        <v>77</v>
      </c>
      <c r="G25076">
        <v>10</v>
      </c>
      <c r="H25076" t="s">
        <v>43824</v>
      </c>
      <c r="I25076" s="3" t="s">
        <v>13</v>
      </c>
    </row>
    <row r="25077" spans="1:9" x14ac:dyDescent="0.25">
      <c r="A25077" t="s">
        <v>43825</v>
      </c>
      <c r="B25077" t="s">
        <v>18</v>
      </c>
      <c r="C25077">
        <v>417</v>
      </c>
      <c r="D25077">
        <v>0</v>
      </c>
      <c r="G25077">
        <v>0</v>
      </c>
      <c r="H25077" t="s">
        <v>13</v>
      </c>
    </row>
    <row r="25078" spans="1:9" x14ac:dyDescent="0.25">
      <c r="A25078" t="s">
        <v>43826</v>
      </c>
      <c r="B25078" t="s">
        <v>1751</v>
      </c>
      <c r="C25078">
        <v>384</v>
      </c>
      <c r="D25078">
        <v>4</v>
      </c>
      <c r="E25078" s="1">
        <v>7.1070628873366699</v>
      </c>
      <c r="F25078" t="s">
        <v>4541</v>
      </c>
      <c r="G25078">
        <v>4</v>
      </c>
      <c r="H25078" t="s">
        <v>43827</v>
      </c>
      <c r="I25078" s="3" t="s">
        <v>4443</v>
      </c>
    </row>
    <row r="25079" spans="1:9" x14ac:dyDescent="0.25">
      <c r="A25079" t="s">
        <v>43828</v>
      </c>
      <c r="B25079" t="s">
        <v>43829</v>
      </c>
      <c r="C25079">
        <v>444</v>
      </c>
      <c r="D25079">
        <v>10</v>
      </c>
      <c r="E25079" s="1">
        <v>3.5517347923013397E-39</v>
      </c>
      <c r="F25079" t="s">
        <v>1238</v>
      </c>
      <c r="G25079">
        <v>5</v>
      </c>
      <c r="H25079" t="s">
        <v>43830</v>
      </c>
      <c r="I25079" s="3" t="s">
        <v>13</v>
      </c>
    </row>
    <row r="25080" spans="1:9" x14ac:dyDescent="0.25">
      <c r="A25080" t="s">
        <v>43831</v>
      </c>
      <c r="B25080" t="s">
        <v>4136</v>
      </c>
      <c r="C25080">
        <v>514</v>
      </c>
      <c r="D25080">
        <v>10</v>
      </c>
      <c r="E25080" s="1">
        <v>4.0506447264179899E-10</v>
      </c>
      <c r="F25080" t="s">
        <v>772</v>
      </c>
      <c r="G25080">
        <v>4</v>
      </c>
      <c r="H25080" t="s">
        <v>43832</v>
      </c>
      <c r="I25080" s="3" t="s">
        <v>13</v>
      </c>
    </row>
    <row r="25081" spans="1:9" x14ac:dyDescent="0.25">
      <c r="A25081" t="s">
        <v>43833</v>
      </c>
      <c r="B25081" t="s">
        <v>18</v>
      </c>
      <c r="C25081">
        <v>446</v>
      </c>
      <c r="D25081">
        <v>0</v>
      </c>
      <c r="G25081">
        <v>0</v>
      </c>
      <c r="H25081" t="s">
        <v>13</v>
      </c>
    </row>
    <row r="25082" spans="1:9" x14ac:dyDescent="0.25">
      <c r="A25082" t="s">
        <v>43834</v>
      </c>
      <c r="B25082" t="s">
        <v>15752</v>
      </c>
      <c r="C25082">
        <v>417</v>
      </c>
      <c r="D25082">
        <v>10</v>
      </c>
      <c r="E25082" s="1">
        <v>2.5735794221605799E-18</v>
      </c>
      <c r="F25082" t="s">
        <v>558</v>
      </c>
      <c r="G25082">
        <v>0</v>
      </c>
      <c r="H25082" t="s">
        <v>13</v>
      </c>
    </row>
    <row r="25083" spans="1:9" x14ac:dyDescent="0.25">
      <c r="A25083" t="s">
        <v>43835</v>
      </c>
      <c r="B25083" t="s">
        <v>43836</v>
      </c>
      <c r="C25083">
        <v>500</v>
      </c>
      <c r="D25083">
        <v>10</v>
      </c>
      <c r="E25083" s="1">
        <v>2.2509949260940698E-47</v>
      </c>
      <c r="F25083" t="s">
        <v>1940</v>
      </c>
      <c r="G25083">
        <v>0</v>
      </c>
      <c r="H25083" t="s">
        <v>13</v>
      </c>
    </row>
    <row r="25084" spans="1:9" x14ac:dyDescent="0.25">
      <c r="A25084" t="s">
        <v>43837</v>
      </c>
      <c r="B25084" t="s">
        <v>535</v>
      </c>
      <c r="C25084">
        <v>390</v>
      </c>
      <c r="D25084">
        <v>10</v>
      </c>
      <c r="E25084" s="1">
        <v>1.18654157431658E-47</v>
      </c>
      <c r="F25084" t="s">
        <v>424</v>
      </c>
      <c r="G25084">
        <v>6</v>
      </c>
      <c r="H25084" t="s">
        <v>43838</v>
      </c>
      <c r="I25084" s="3" t="s">
        <v>3007</v>
      </c>
    </row>
    <row r="25085" spans="1:9" x14ac:dyDescent="0.25">
      <c r="A25085" t="s">
        <v>43839</v>
      </c>
      <c r="B25085" t="s">
        <v>18</v>
      </c>
      <c r="C25085">
        <v>391</v>
      </c>
      <c r="D25085">
        <v>0</v>
      </c>
      <c r="G25085">
        <v>0</v>
      </c>
      <c r="H25085" t="s">
        <v>13</v>
      </c>
    </row>
    <row r="25086" spans="1:9" x14ac:dyDescent="0.25">
      <c r="A25086" t="s">
        <v>43840</v>
      </c>
      <c r="B25086" t="s">
        <v>2620</v>
      </c>
      <c r="C25086">
        <v>479</v>
      </c>
      <c r="D25086">
        <v>10</v>
      </c>
      <c r="E25086" s="1">
        <v>1.2187769360648901E-36</v>
      </c>
      <c r="F25086" t="s">
        <v>915</v>
      </c>
      <c r="G25086">
        <v>0</v>
      </c>
      <c r="H25086" t="s">
        <v>13</v>
      </c>
    </row>
    <row r="25087" spans="1:9" x14ac:dyDescent="0.25">
      <c r="A25087" t="s">
        <v>43841</v>
      </c>
      <c r="B25087" t="s">
        <v>15818</v>
      </c>
      <c r="C25087">
        <v>495</v>
      </c>
      <c r="D25087">
        <v>10</v>
      </c>
      <c r="E25087" s="1">
        <v>1.0402757856769199E-27</v>
      </c>
      <c r="F25087" t="s">
        <v>5301</v>
      </c>
      <c r="G25087">
        <v>4</v>
      </c>
      <c r="H25087" t="s">
        <v>15819</v>
      </c>
      <c r="I25087" s="3" t="s">
        <v>13</v>
      </c>
    </row>
    <row r="25088" spans="1:9" x14ac:dyDescent="0.25">
      <c r="A25088" t="s">
        <v>43842</v>
      </c>
      <c r="B25088" t="s">
        <v>18</v>
      </c>
      <c r="C25088">
        <v>378</v>
      </c>
      <c r="D25088">
        <v>0</v>
      </c>
      <c r="G25088">
        <v>0</v>
      </c>
      <c r="H25088" t="s">
        <v>13</v>
      </c>
    </row>
    <row r="25089" spans="1:9" x14ac:dyDescent="0.25">
      <c r="A25089" t="s">
        <v>43843</v>
      </c>
      <c r="B25089" t="s">
        <v>20141</v>
      </c>
      <c r="C25089">
        <v>423</v>
      </c>
      <c r="D25089">
        <v>10</v>
      </c>
      <c r="E25089" s="1">
        <v>3.37202349962771E-21</v>
      </c>
      <c r="F25089" t="s">
        <v>2029</v>
      </c>
      <c r="G25089">
        <v>4</v>
      </c>
      <c r="H25089" t="s">
        <v>43844</v>
      </c>
      <c r="I25089" s="3" t="s">
        <v>2608</v>
      </c>
    </row>
    <row r="25090" spans="1:9" x14ac:dyDescent="0.25">
      <c r="A25090" t="s">
        <v>43845</v>
      </c>
      <c r="B25090" t="s">
        <v>43846</v>
      </c>
      <c r="C25090">
        <v>417</v>
      </c>
      <c r="D25090">
        <v>10</v>
      </c>
      <c r="E25090" s="1">
        <v>1.11117105983785E-37</v>
      </c>
      <c r="F25090" t="s">
        <v>359</v>
      </c>
      <c r="G25090">
        <v>3</v>
      </c>
      <c r="H25090" t="s">
        <v>43847</v>
      </c>
      <c r="I25090" s="3" t="s">
        <v>13</v>
      </c>
    </row>
    <row r="25091" spans="1:9" x14ac:dyDescent="0.25">
      <c r="A25091" t="s">
        <v>43848</v>
      </c>
      <c r="B25091" t="s">
        <v>29190</v>
      </c>
      <c r="C25091">
        <v>505</v>
      </c>
      <c r="D25091">
        <v>10</v>
      </c>
      <c r="E25091" s="1">
        <v>1.7765276863037501E-7</v>
      </c>
      <c r="F25091" t="s">
        <v>1043</v>
      </c>
      <c r="G25091">
        <v>1</v>
      </c>
      <c r="H25091" t="s">
        <v>3331</v>
      </c>
      <c r="I25091" s="3" t="s">
        <v>13</v>
      </c>
    </row>
    <row r="25092" spans="1:9" x14ac:dyDescent="0.25">
      <c r="A25092" t="s">
        <v>43849</v>
      </c>
      <c r="B25092" t="s">
        <v>5677</v>
      </c>
      <c r="C25092">
        <v>526</v>
      </c>
      <c r="D25092">
        <v>10</v>
      </c>
      <c r="E25092" s="1">
        <v>3.7748992135683901E-59</v>
      </c>
      <c r="F25092" t="s">
        <v>3658</v>
      </c>
      <c r="G25092">
        <v>32</v>
      </c>
      <c r="H25092" t="s">
        <v>23372</v>
      </c>
      <c r="I25092" s="3" t="s">
        <v>13</v>
      </c>
    </row>
    <row r="25093" spans="1:9" x14ac:dyDescent="0.25">
      <c r="A25093" t="s">
        <v>43850</v>
      </c>
      <c r="B25093" t="s">
        <v>18</v>
      </c>
      <c r="C25093">
        <v>497</v>
      </c>
      <c r="D25093">
        <v>0</v>
      </c>
      <c r="G25093">
        <v>0</v>
      </c>
      <c r="H25093" t="s">
        <v>13</v>
      </c>
    </row>
    <row r="25094" spans="1:9" x14ac:dyDescent="0.25">
      <c r="A25094" t="s">
        <v>43851</v>
      </c>
      <c r="B25094" t="s">
        <v>43852</v>
      </c>
      <c r="C25094">
        <v>498</v>
      </c>
      <c r="D25094">
        <v>10</v>
      </c>
      <c r="E25094" s="1">
        <v>1.13163612624442E-51</v>
      </c>
      <c r="F25094" t="s">
        <v>2010</v>
      </c>
      <c r="G25094">
        <v>11</v>
      </c>
      <c r="H25094" t="s">
        <v>43853</v>
      </c>
      <c r="I25094" s="3" t="s">
        <v>43854</v>
      </c>
    </row>
    <row r="25095" spans="1:9" x14ac:dyDescent="0.25">
      <c r="A25095" t="s">
        <v>43855</v>
      </c>
      <c r="B25095" t="s">
        <v>19858</v>
      </c>
      <c r="C25095">
        <v>458</v>
      </c>
      <c r="D25095">
        <v>10</v>
      </c>
      <c r="E25095" s="1">
        <v>1.70033000899322E-42</v>
      </c>
      <c r="F25095" t="s">
        <v>541</v>
      </c>
      <c r="G25095">
        <v>1</v>
      </c>
      <c r="H25095" t="s">
        <v>4582</v>
      </c>
      <c r="I25095" s="3" t="s">
        <v>13</v>
      </c>
    </row>
    <row r="25096" spans="1:9" x14ac:dyDescent="0.25">
      <c r="A25096" t="s">
        <v>43856</v>
      </c>
      <c r="B25096" t="s">
        <v>43857</v>
      </c>
      <c r="C25096">
        <v>469</v>
      </c>
      <c r="D25096">
        <v>10</v>
      </c>
      <c r="E25096" s="1">
        <v>5.4214761538121398E-71</v>
      </c>
      <c r="F25096" t="s">
        <v>507</v>
      </c>
      <c r="G25096">
        <v>3</v>
      </c>
      <c r="H25096" t="s">
        <v>43858</v>
      </c>
      <c r="I25096" s="3" t="s">
        <v>13</v>
      </c>
    </row>
    <row r="25097" spans="1:9" x14ac:dyDescent="0.25">
      <c r="A25097" t="s">
        <v>43859</v>
      </c>
      <c r="B25097" t="s">
        <v>2541</v>
      </c>
      <c r="C25097">
        <v>424</v>
      </c>
      <c r="D25097">
        <v>9</v>
      </c>
      <c r="E25097" s="1">
        <v>3.2427743000967797E-2</v>
      </c>
      <c r="F25097" s="2">
        <v>89222222222222.203</v>
      </c>
      <c r="G25097">
        <v>1</v>
      </c>
      <c r="H25097" t="s">
        <v>12869</v>
      </c>
      <c r="I25097" s="3" t="s">
        <v>13</v>
      </c>
    </row>
    <row r="25098" spans="1:9" x14ac:dyDescent="0.25">
      <c r="A25098" t="s">
        <v>43860</v>
      </c>
      <c r="B25098" t="s">
        <v>43861</v>
      </c>
      <c r="C25098">
        <v>390</v>
      </c>
      <c r="D25098">
        <v>4</v>
      </c>
      <c r="E25098" s="1">
        <v>2.2638208401078201E-6</v>
      </c>
      <c r="F25098" t="s">
        <v>5744</v>
      </c>
      <c r="G25098">
        <v>2</v>
      </c>
      <c r="H25098" t="s">
        <v>43862</v>
      </c>
    </row>
    <row r="25099" spans="1:9" x14ac:dyDescent="0.25">
      <c r="A25099" t="s">
        <v>43863</v>
      </c>
      <c r="B25099" t="s">
        <v>43864</v>
      </c>
      <c r="C25099">
        <v>516</v>
      </c>
      <c r="D25099">
        <v>10</v>
      </c>
      <c r="E25099" s="1">
        <v>9.75999626366687E-4</v>
      </c>
      <c r="F25099" t="s">
        <v>33647</v>
      </c>
      <c r="G25099">
        <v>6</v>
      </c>
      <c r="H25099" t="s">
        <v>43865</v>
      </c>
    </row>
    <row r="25100" spans="1:9" x14ac:dyDescent="0.25">
      <c r="A25100" t="s">
        <v>43866</v>
      </c>
      <c r="B25100" t="s">
        <v>43673</v>
      </c>
      <c r="C25100">
        <v>463</v>
      </c>
      <c r="D25100">
        <v>5</v>
      </c>
      <c r="E25100" s="1">
        <v>7.8299635931579905E-12</v>
      </c>
      <c r="F25100" t="s">
        <v>1022</v>
      </c>
      <c r="G25100">
        <v>0</v>
      </c>
      <c r="H25100" t="s">
        <v>13</v>
      </c>
    </row>
    <row r="25101" spans="1:9" x14ac:dyDescent="0.25">
      <c r="A25101" t="s">
        <v>43867</v>
      </c>
      <c r="B25101" t="s">
        <v>8702</v>
      </c>
      <c r="C25101">
        <v>363</v>
      </c>
      <c r="D25101">
        <v>10</v>
      </c>
      <c r="E25101" s="1">
        <v>1.9733643320805699E-28</v>
      </c>
      <c r="F25101" t="s">
        <v>274</v>
      </c>
      <c r="G25101">
        <v>2</v>
      </c>
      <c r="H25101" t="s">
        <v>3789</v>
      </c>
      <c r="I25101" s="3" t="s">
        <v>3790</v>
      </c>
    </row>
    <row r="25102" spans="1:9" x14ac:dyDescent="0.25">
      <c r="A25102" t="s">
        <v>43868</v>
      </c>
      <c r="B25102" t="s">
        <v>17850</v>
      </c>
      <c r="C25102">
        <v>415</v>
      </c>
      <c r="D25102">
        <v>8</v>
      </c>
      <c r="E25102" s="1">
        <v>15.7472194909795</v>
      </c>
      <c r="F25102" s="2">
        <v>798.75</v>
      </c>
      <c r="G25102">
        <v>2</v>
      </c>
      <c r="H25102" t="s">
        <v>9670</v>
      </c>
      <c r="I25102" s="3" t="s">
        <v>13</v>
      </c>
    </row>
    <row r="25103" spans="1:9" x14ac:dyDescent="0.25">
      <c r="A25103" t="s">
        <v>43869</v>
      </c>
      <c r="B25103" t="s">
        <v>1470</v>
      </c>
      <c r="C25103">
        <v>479</v>
      </c>
      <c r="D25103">
        <v>10</v>
      </c>
      <c r="E25103" s="1">
        <v>1.1380979481564299E-42</v>
      </c>
      <c r="F25103" t="s">
        <v>1224</v>
      </c>
      <c r="G25103">
        <v>1</v>
      </c>
      <c r="H25103" t="s">
        <v>6088</v>
      </c>
      <c r="I25103" s="3" t="s">
        <v>13</v>
      </c>
    </row>
    <row r="25104" spans="1:9" x14ac:dyDescent="0.25">
      <c r="A25104" t="s">
        <v>43870</v>
      </c>
      <c r="B25104" t="s">
        <v>6152</v>
      </c>
      <c r="C25104">
        <v>488</v>
      </c>
      <c r="D25104">
        <v>10</v>
      </c>
      <c r="E25104" s="1">
        <v>2.1819145318980401E-13</v>
      </c>
      <c r="F25104" t="s">
        <v>169</v>
      </c>
      <c r="G25104">
        <v>14</v>
      </c>
      <c r="H25104" t="s">
        <v>6153</v>
      </c>
      <c r="I25104" s="3" t="s">
        <v>13</v>
      </c>
    </row>
    <row r="25105" spans="1:9" x14ac:dyDescent="0.25">
      <c r="A25105" t="s">
        <v>43871</v>
      </c>
      <c r="B25105" t="s">
        <v>18</v>
      </c>
      <c r="C25105">
        <v>353</v>
      </c>
      <c r="D25105">
        <v>0</v>
      </c>
      <c r="G25105">
        <v>0</v>
      </c>
      <c r="H25105" t="s">
        <v>13</v>
      </c>
    </row>
    <row r="25106" spans="1:9" x14ac:dyDescent="0.25">
      <c r="A25106" t="s">
        <v>43872</v>
      </c>
      <c r="B25106" t="s">
        <v>43873</v>
      </c>
      <c r="C25106">
        <v>342</v>
      </c>
      <c r="D25106">
        <v>10</v>
      </c>
      <c r="E25106" s="1">
        <v>15.5736453073291</v>
      </c>
      <c r="F25106" t="s">
        <v>336</v>
      </c>
      <c r="G25106">
        <v>3</v>
      </c>
      <c r="H25106" t="s">
        <v>43874</v>
      </c>
      <c r="I25106" s="3" t="s">
        <v>13</v>
      </c>
    </row>
    <row r="25107" spans="1:9" x14ac:dyDescent="0.25">
      <c r="A25107" t="s">
        <v>43875</v>
      </c>
      <c r="B25107" t="s">
        <v>43876</v>
      </c>
      <c r="C25107">
        <v>242</v>
      </c>
      <c r="D25107">
        <v>10</v>
      </c>
      <c r="E25107" s="1">
        <v>4.5179395260400203E-23</v>
      </c>
      <c r="F25107" t="s">
        <v>772</v>
      </c>
      <c r="G25107">
        <v>6</v>
      </c>
      <c r="H25107" t="s">
        <v>43877</v>
      </c>
      <c r="I25107" s="3" t="s">
        <v>33888</v>
      </c>
    </row>
    <row r="25108" spans="1:9" x14ac:dyDescent="0.25">
      <c r="A25108" t="s">
        <v>43878</v>
      </c>
      <c r="B25108" t="s">
        <v>14770</v>
      </c>
      <c r="C25108">
        <v>406</v>
      </c>
      <c r="D25108">
        <v>10</v>
      </c>
      <c r="E25108" s="1">
        <v>7.5511268500873999E-32</v>
      </c>
      <c r="F25108" t="s">
        <v>413</v>
      </c>
      <c r="G25108">
        <v>9</v>
      </c>
      <c r="H25108" t="s">
        <v>14771</v>
      </c>
      <c r="I25108" s="3" t="s">
        <v>4482</v>
      </c>
    </row>
    <row r="25109" spans="1:9" x14ac:dyDescent="0.25">
      <c r="A25109" t="s">
        <v>43879</v>
      </c>
      <c r="B25109" t="s">
        <v>6948</v>
      </c>
      <c r="C25109">
        <v>334</v>
      </c>
      <c r="D25109">
        <v>10</v>
      </c>
      <c r="E25109" s="1">
        <v>6.32414245820532E-25</v>
      </c>
      <c r="F25109" t="s">
        <v>301</v>
      </c>
      <c r="G25109">
        <v>8</v>
      </c>
      <c r="H25109" t="s">
        <v>8227</v>
      </c>
      <c r="I25109" s="3" t="s">
        <v>660</v>
      </c>
    </row>
    <row r="25110" spans="1:9" x14ac:dyDescent="0.25">
      <c r="A25110" t="s">
        <v>43880</v>
      </c>
      <c r="B25110" t="s">
        <v>18</v>
      </c>
      <c r="C25110">
        <v>325</v>
      </c>
      <c r="D25110">
        <v>0</v>
      </c>
      <c r="G25110">
        <v>0</v>
      </c>
      <c r="H25110" t="s">
        <v>13</v>
      </c>
    </row>
    <row r="25111" spans="1:9" x14ac:dyDescent="0.25">
      <c r="A25111" t="s">
        <v>43881</v>
      </c>
      <c r="B25111" t="s">
        <v>18</v>
      </c>
      <c r="C25111">
        <v>385</v>
      </c>
      <c r="D25111">
        <v>0</v>
      </c>
      <c r="G25111">
        <v>0</v>
      </c>
      <c r="H25111" t="s">
        <v>13</v>
      </c>
    </row>
    <row r="25112" spans="1:9" x14ac:dyDescent="0.25">
      <c r="A25112" t="s">
        <v>43882</v>
      </c>
      <c r="B25112" t="s">
        <v>16223</v>
      </c>
      <c r="C25112">
        <v>315</v>
      </c>
      <c r="D25112">
        <v>10</v>
      </c>
      <c r="E25112" s="1">
        <v>7.6496013714951302E-23</v>
      </c>
      <c r="F25112" t="s">
        <v>367</v>
      </c>
      <c r="G25112">
        <v>3</v>
      </c>
      <c r="H25112" t="s">
        <v>43883</v>
      </c>
      <c r="I25112" s="3" t="s">
        <v>13</v>
      </c>
    </row>
    <row r="25113" spans="1:9" x14ac:dyDescent="0.25">
      <c r="A25113" t="s">
        <v>43884</v>
      </c>
      <c r="B25113" t="s">
        <v>14481</v>
      </c>
      <c r="C25113">
        <v>409</v>
      </c>
      <c r="D25113">
        <v>10</v>
      </c>
      <c r="E25113" s="1">
        <v>1.37210213463705E-27</v>
      </c>
      <c r="F25113" t="s">
        <v>474</v>
      </c>
      <c r="G25113">
        <v>1</v>
      </c>
      <c r="H25113" t="s">
        <v>14482</v>
      </c>
      <c r="I25113" s="3" t="s">
        <v>13</v>
      </c>
    </row>
    <row r="25114" spans="1:9" x14ac:dyDescent="0.25">
      <c r="A25114" t="s">
        <v>43885</v>
      </c>
      <c r="B25114" t="s">
        <v>18</v>
      </c>
      <c r="C25114">
        <v>316</v>
      </c>
      <c r="D25114">
        <v>0</v>
      </c>
      <c r="G25114">
        <v>0</v>
      </c>
      <c r="H25114" t="s">
        <v>13</v>
      </c>
    </row>
    <row r="25115" spans="1:9" x14ac:dyDescent="0.25">
      <c r="A25115" t="s">
        <v>43886</v>
      </c>
      <c r="B25115" t="s">
        <v>6448</v>
      </c>
      <c r="C25115">
        <v>239</v>
      </c>
      <c r="D25115">
        <v>10</v>
      </c>
      <c r="E25115" s="1">
        <v>1.8402142893128901E-24</v>
      </c>
      <c r="F25115" t="s">
        <v>63</v>
      </c>
      <c r="G25115">
        <v>12</v>
      </c>
      <c r="H25115" t="s">
        <v>43887</v>
      </c>
      <c r="I25115" s="3" t="s">
        <v>3085</v>
      </c>
    </row>
    <row r="25116" spans="1:9" x14ac:dyDescent="0.25">
      <c r="A25116" t="s">
        <v>43888</v>
      </c>
      <c r="B25116" t="s">
        <v>18</v>
      </c>
      <c r="C25116">
        <v>429</v>
      </c>
      <c r="D25116">
        <v>0</v>
      </c>
      <c r="G25116">
        <v>0</v>
      </c>
      <c r="H25116" t="s">
        <v>13</v>
      </c>
    </row>
    <row r="25117" spans="1:9" x14ac:dyDescent="0.25">
      <c r="A25117" t="s">
        <v>43889</v>
      </c>
      <c r="B25117" t="s">
        <v>11442</v>
      </c>
      <c r="C25117">
        <v>541</v>
      </c>
      <c r="D25117">
        <v>10</v>
      </c>
      <c r="E25117" s="1">
        <v>1.0304245416179599E-49</v>
      </c>
      <c r="F25117" t="s">
        <v>468</v>
      </c>
      <c r="G25117">
        <v>19</v>
      </c>
      <c r="H25117" t="s">
        <v>32218</v>
      </c>
      <c r="I25117" s="3" t="s">
        <v>11444</v>
      </c>
    </row>
    <row r="25118" spans="1:9" x14ac:dyDescent="0.25">
      <c r="A25118" t="s">
        <v>43890</v>
      </c>
      <c r="B25118" t="s">
        <v>8821</v>
      </c>
      <c r="C25118">
        <v>387</v>
      </c>
      <c r="D25118">
        <v>10</v>
      </c>
      <c r="E25118" s="1">
        <v>3.35937815141299E-26</v>
      </c>
      <c r="F25118" t="s">
        <v>32</v>
      </c>
      <c r="G25118">
        <v>1</v>
      </c>
      <c r="H25118" t="s">
        <v>20497</v>
      </c>
      <c r="I25118" s="3" t="s">
        <v>13</v>
      </c>
    </row>
    <row r="25119" spans="1:9" x14ac:dyDescent="0.25">
      <c r="A25119" t="s">
        <v>43891</v>
      </c>
      <c r="B25119" t="s">
        <v>18514</v>
      </c>
      <c r="C25119">
        <v>405</v>
      </c>
      <c r="D25119">
        <v>10</v>
      </c>
      <c r="E25119" s="1">
        <v>1.1595804883061801E-47</v>
      </c>
      <c r="F25119" t="s">
        <v>91</v>
      </c>
      <c r="G25119">
        <v>3</v>
      </c>
      <c r="H25119" t="s">
        <v>11113</v>
      </c>
      <c r="I25119" s="3" t="s">
        <v>13</v>
      </c>
    </row>
    <row r="25120" spans="1:9" x14ac:dyDescent="0.25">
      <c r="A25120" t="s">
        <v>43892</v>
      </c>
      <c r="B25120" t="s">
        <v>43893</v>
      </c>
      <c r="C25120">
        <v>497</v>
      </c>
      <c r="D25120">
        <v>10</v>
      </c>
      <c r="E25120" s="1">
        <v>2.3596051574427902E-49</v>
      </c>
      <c r="F25120" t="s">
        <v>4708</v>
      </c>
      <c r="G25120">
        <v>7</v>
      </c>
      <c r="H25120" t="s">
        <v>43894</v>
      </c>
      <c r="I25120" s="3" t="s">
        <v>43895</v>
      </c>
    </row>
    <row r="25121" spans="1:9" x14ac:dyDescent="0.25">
      <c r="A25121" t="s">
        <v>43896</v>
      </c>
      <c r="B25121" t="s">
        <v>18</v>
      </c>
      <c r="C25121">
        <v>570</v>
      </c>
      <c r="D25121">
        <v>0</v>
      </c>
      <c r="G25121">
        <v>0</v>
      </c>
      <c r="H25121" t="s">
        <v>13</v>
      </c>
    </row>
    <row r="25122" spans="1:9" x14ac:dyDescent="0.25">
      <c r="A25122" t="s">
        <v>43897</v>
      </c>
      <c r="B25122" t="s">
        <v>43898</v>
      </c>
      <c r="C25122">
        <v>357</v>
      </c>
      <c r="D25122">
        <v>10</v>
      </c>
      <c r="E25122" s="1">
        <v>1.12915312831579E-13</v>
      </c>
      <c r="F25122" t="s">
        <v>1455</v>
      </c>
      <c r="G25122">
        <v>3</v>
      </c>
      <c r="H25122" t="s">
        <v>43899</v>
      </c>
      <c r="I25122" s="3" t="s">
        <v>43900</v>
      </c>
    </row>
    <row r="25123" spans="1:9" x14ac:dyDescent="0.25">
      <c r="A25123" t="s">
        <v>43901</v>
      </c>
      <c r="B25123" t="s">
        <v>7902</v>
      </c>
      <c r="C25123">
        <v>386</v>
      </c>
      <c r="D25123">
        <v>10</v>
      </c>
      <c r="E25123" s="1">
        <v>2.1705767972822101E-49</v>
      </c>
      <c r="F25123" t="s">
        <v>11</v>
      </c>
      <c r="G25123">
        <v>9</v>
      </c>
      <c r="H25123" t="s">
        <v>43902</v>
      </c>
      <c r="I25123" s="3" t="s">
        <v>13</v>
      </c>
    </row>
    <row r="25124" spans="1:9" x14ac:dyDescent="0.25">
      <c r="A25124" t="s">
        <v>43903</v>
      </c>
      <c r="B25124" t="s">
        <v>18</v>
      </c>
      <c r="C25124">
        <v>469</v>
      </c>
      <c r="D25124">
        <v>0</v>
      </c>
      <c r="G25124">
        <v>0</v>
      </c>
      <c r="H25124" t="s">
        <v>13</v>
      </c>
    </row>
    <row r="25125" spans="1:9" x14ac:dyDescent="0.25">
      <c r="A25125" t="s">
        <v>43904</v>
      </c>
      <c r="B25125" t="s">
        <v>37428</v>
      </c>
      <c r="C25125">
        <v>352</v>
      </c>
      <c r="D25125">
        <v>4</v>
      </c>
      <c r="E25125" s="1">
        <v>2.4449275856405002E-6</v>
      </c>
      <c r="F25125" t="s">
        <v>11685</v>
      </c>
      <c r="G25125">
        <v>0</v>
      </c>
      <c r="H25125" t="s">
        <v>13</v>
      </c>
    </row>
    <row r="25126" spans="1:9" x14ac:dyDescent="0.25">
      <c r="A25126" t="s">
        <v>43905</v>
      </c>
      <c r="B25126" t="s">
        <v>18</v>
      </c>
      <c r="C25126">
        <v>451</v>
      </c>
      <c r="D25126">
        <v>0</v>
      </c>
      <c r="G25126">
        <v>0</v>
      </c>
      <c r="H25126" t="s">
        <v>13</v>
      </c>
    </row>
    <row r="25127" spans="1:9" x14ac:dyDescent="0.25">
      <c r="A25127" t="s">
        <v>43906</v>
      </c>
      <c r="B25127" t="s">
        <v>4446</v>
      </c>
      <c r="C25127">
        <v>461</v>
      </c>
      <c r="D25127">
        <v>10</v>
      </c>
      <c r="E25127" s="1">
        <v>7.1532050040030896E-17</v>
      </c>
      <c r="F25127" t="s">
        <v>285</v>
      </c>
      <c r="G25127">
        <v>13</v>
      </c>
      <c r="H25127" t="s">
        <v>21261</v>
      </c>
      <c r="I25127" s="3" t="s">
        <v>13</v>
      </c>
    </row>
    <row r="25128" spans="1:9" x14ac:dyDescent="0.25">
      <c r="A25128" t="s">
        <v>43907</v>
      </c>
      <c r="B25128" t="s">
        <v>12183</v>
      </c>
      <c r="C25128">
        <v>427</v>
      </c>
      <c r="D25128">
        <v>10</v>
      </c>
      <c r="E25128" s="1">
        <v>8.4335050909851195E-14</v>
      </c>
      <c r="F25128" t="s">
        <v>237</v>
      </c>
      <c r="G25128">
        <v>1</v>
      </c>
      <c r="H25128" t="s">
        <v>52</v>
      </c>
      <c r="I25128" s="3" t="s">
        <v>13</v>
      </c>
    </row>
    <row r="25129" spans="1:9" x14ac:dyDescent="0.25">
      <c r="A25129" t="s">
        <v>43908</v>
      </c>
      <c r="B25129" t="s">
        <v>42808</v>
      </c>
      <c r="C25129">
        <v>487</v>
      </c>
      <c r="D25129">
        <v>10</v>
      </c>
      <c r="E25129" s="1">
        <v>1.8899335255783901E-48</v>
      </c>
      <c r="F25129" t="s">
        <v>1000</v>
      </c>
      <c r="G25129">
        <v>2</v>
      </c>
      <c r="H25129" t="s">
        <v>43909</v>
      </c>
      <c r="I25129" s="3" t="s">
        <v>13</v>
      </c>
    </row>
    <row r="25130" spans="1:9" x14ac:dyDescent="0.25">
      <c r="A25130" t="s">
        <v>43910</v>
      </c>
      <c r="B25130" t="s">
        <v>21395</v>
      </c>
      <c r="C25130">
        <v>423</v>
      </c>
      <c r="D25130">
        <v>10</v>
      </c>
      <c r="E25130" s="1">
        <v>3.5199190751133298E-45</v>
      </c>
      <c r="F25130" t="s">
        <v>562</v>
      </c>
      <c r="G25130">
        <v>3</v>
      </c>
      <c r="H25130" t="s">
        <v>28443</v>
      </c>
      <c r="I25130" s="3" t="s">
        <v>2476</v>
      </c>
    </row>
    <row r="25131" spans="1:9" x14ac:dyDescent="0.25">
      <c r="A25131" t="s">
        <v>43911</v>
      </c>
      <c r="B25131" t="s">
        <v>605</v>
      </c>
      <c r="C25131">
        <v>413</v>
      </c>
      <c r="D25131">
        <v>10</v>
      </c>
      <c r="E25131" s="1">
        <v>7.0686096764486503</v>
      </c>
      <c r="F25131" t="s">
        <v>2692</v>
      </c>
      <c r="G25131">
        <v>6</v>
      </c>
      <c r="H25131" t="s">
        <v>15853</v>
      </c>
      <c r="I25131" s="3" t="s">
        <v>885</v>
      </c>
    </row>
    <row r="25132" spans="1:9" x14ac:dyDescent="0.25">
      <c r="A25132" t="s">
        <v>43912</v>
      </c>
      <c r="B25132" t="s">
        <v>2714</v>
      </c>
      <c r="C25132">
        <v>472</v>
      </c>
      <c r="D25132">
        <v>10</v>
      </c>
      <c r="E25132" s="1">
        <v>2.9547028983723399E-43</v>
      </c>
      <c r="F25132" t="s">
        <v>91</v>
      </c>
      <c r="G25132">
        <v>5</v>
      </c>
      <c r="H25132" t="s">
        <v>5088</v>
      </c>
      <c r="I25132" s="3" t="s">
        <v>13</v>
      </c>
    </row>
    <row r="25133" spans="1:9" x14ac:dyDescent="0.25">
      <c r="A25133" t="s">
        <v>43913</v>
      </c>
      <c r="B25133" t="s">
        <v>18</v>
      </c>
      <c r="C25133">
        <v>443</v>
      </c>
      <c r="D25133">
        <v>0</v>
      </c>
      <c r="G25133">
        <v>0</v>
      </c>
      <c r="H25133" t="s">
        <v>13</v>
      </c>
    </row>
    <row r="25134" spans="1:9" x14ac:dyDescent="0.25">
      <c r="A25134" t="s">
        <v>43914</v>
      </c>
      <c r="B25134" t="s">
        <v>5276</v>
      </c>
      <c r="C25134">
        <v>442</v>
      </c>
      <c r="D25134">
        <v>10</v>
      </c>
      <c r="E25134" s="1">
        <v>6.0711729069432002E-50</v>
      </c>
      <c r="F25134" t="s">
        <v>379</v>
      </c>
      <c r="G25134">
        <v>4</v>
      </c>
      <c r="H25134" t="s">
        <v>7815</v>
      </c>
      <c r="I25134" s="3" t="s">
        <v>13</v>
      </c>
    </row>
    <row r="25135" spans="1:9" x14ac:dyDescent="0.25">
      <c r="A25135" t="s">
        <v>43915</v>
      </c>
      <c r="B25135" t="s">
        <v>36013</v>
      </c>
      <c r="C25135">
        <v>371</v>
      </c>
      <c r="D25135">
        <v>10</v>
      </c>
      <c r="E25135" s="1">
        <v>2.3563265077958101E-29</v>
      </c>
      <c r="F25135" t="s">
        <v>1899</v>
      </c>
      <c r="G25135">
        <v>4</v>
      </c>
      <c r="H25135" t="s">
        <v>36014</v>
      </c>
      <c r="I25135" s="3" t="s">
        <v>1534</v>
      </c>
    </row>
    <row r="25136" spans="1:9" x14ac:dyDescent="0.25">
      <c r="A25136" t="s">
        <v>43916</v>
      </c>
      <c r="B25136" t="s">
        <v>18</v>
      </c>
      <c r="C25136">
        <v>576</v>
      </c>
      <c r="D25136">
        <v>0</v>
      </c>
      <c r="G25136">
        <v>0</v>
      </c>
      <c r="H25136" t="s">
        <v>13</v>
      </c>
    </row>
    <row r="25137" spans="1:9" x14ac:dyDescent="0.25">
      <c r="A25137" t="s">
        <v>43917</v>
      </c>
      <c r="B25137" t="s">
        <v>7282</v>
      </c>
      <c r="C25137">
        <v>446</v>
      </c>
      <c r="D25137">
        <v>10</v>
      </c>
      <c r="E25137" s="1">
        <v>7.1117937844217402E-54</v>
      </c>
      <c r="F25137" t="s">
        <v>767</v>
      </c>
      <c r="G25137">
        <v>3</v>
      </c>
      <c r="H25137" t="s">
        <v>37865</v>
      </c>
      <c r="I25137" s="3" t="s">
        <v>13</v>
      </c>
    </row>
    <row r="25138" spans="1:9" x14ac:dyDescent="0.25">
      <c r="A25138" t="s">
        <v>43918</v>
      </c>
      <c r="B25138" t="s">
        <v>4412</v>
      </c>
      <c r="C25138">
        <v>480</v>
      </c>
      <c r="D25138">
        <v>10</v>
      </c>
      <c r="E25138" s="1">
        <v>5.3089723553951298E-11</v>
      </c>
      <c r="F25138" t="s">
        <v>606</v>
      </c>
      <c r="G25138">
        <v>2</v>
      </c>
      <c r="H25138" t="s">
        <v>32893</v>
      </c>
      <c r="I25138" s="3" t="s">
        <v>13</v>
      </c>
    </row>
    <row r="25139" spans="1:9" x14ac:dyDescent="0.25">
      <c r="A25139" t="s">
        <v>43919</v>
      </c>
      <c r="B25139" t="s">
        <v>535</v>
      </c>
      <c r="C25139">
        <v>441</v>
      </c>
      <c r="D25139">
        <v>10</v>
      </c>
      <c r="E25139" s="1">
        <v>8.8162874311665002E-43</v>
      </c>
      <c r="F25139" t="s">
        <v>447</v>
      </c>
      <c r="G25139">
        <v>9</v>
      </c>
      <c r="H25139" t="s">
        <v>20803</v>
      </c>
      <c r="I25139" s="3" t="s">
        <v>13</v>
      </c>
    </row>
    <row r="25140" spans="1:9" x14ac:dyDescent="0.25">
      <c r="A25140" t="s">
        <v>43920</v>
      </c>
      <c r="B25140" t="s">
        <v>30225</v>
      </c>
      <c r="C25140">
        <v>489</v>
      </c>
      <c r="D25140">
        <v>10</v>
      </c>
      <c r="E25140" s="1">
        <v>6.28059467506459E-36</v>
      </c>
      <c r="F25140" t="s">
        <v>731</v>
      </c>
      <c r="G25140">
        <v>8</v>
      </c>
      <c r="H25140" t="s">
        <v>43921</v>
      </c>
      <c r="I25140" s="3" t="s">
        <v>13</v>
      </c>
    </row>
    <row r="25141" spans="1:9" x14ac:dyDescent="0.25">
      <c r="A25141" t="s">
        <v>43922</v>
      </c>
      <c r="B25141" t="s">
        <v>18</v>
      </c>
      <c r="C25141">
        <v>409</v>
      </c>
      <c r="D25141">
        <v>0</v>
      </c>
      <c r="G25141">
        <v>0</v>
      </c>
      <c r="H25141" t="s">
        <v>13</v>
      </c>
    </row>
    <row r="25142" spans="1:9" x14ac:dyDescent="0.25">
      <c r="A25142" t="s">
        <v>43923</v>
      </c>
      <c r="B25142" t="s">
        <v>18</v>
      </c>
      <c r="C25142">
        <v>528</v>
      </c>
      <c r="D25142">
        <v>0</v>
      </c>
      <c r="G25142">
        <v>0</v>
      </c>
      <c r="H25142" t="s">
        <v>13</v>
      </c>
    </row>
    <row r="25143" spans="1:9" x14ac:dyDescent="0.25">
      <c r="A25143" t="s">
        <v>43924</v>
      </c>
      <c r="B25143" t="s">
        <v>27666</v>
      </c>
      <c r="C25143">
        <v>481</v>
      </c>
      <c r="D25143">
        <v>10</v>
      </c>
      <c r="E25143" s="1">
        <v>7.3481171828275701E-13</v>
      </c>
      <c r="F25143" t="s">
        <v>21</v>
      </c>
      <c r="G25143">
        <v>4</v>
      </c>
      <c r="H25143" t="s">
        <v>17226</v>
      </c>
      <c r="I25143" s="3" t="s">
        <v>11356</v>
      </c>
    </row>
    <row r="25144" spans="1:9" x14ac:dyDescent="0.25">
      <c r="A25144" t="s">
        <v>43925</v>
      </c>
      <c r="B25144" t="s">
        <v>10480</v>
      </c>
      <c r="C25144">
        <v>456</v>
      </c>
      <c r="D25144">
        <v>10</v>
      </c>
      <c r="E25144" s="1">
        <v>4.2479133363698202E-22</v>
      </c>
      <c r="F25144" t="s">
        <v>110</v>
      </c>
      <c r="G25144">
        <v>4</v>
      </c>
      <c r="H25144" t="s">
        <v>10481</v>
      </c>
      <c r="I25144" s="3" t="s">
        <v>13</v>
      </c>
    </row>
    <row r="25145" spans="1:9" x14ac:dyDescent="0.25">
      <c r="A25145" t="s">
        <v>43926</v>
      </c>
      <c r="B25145" t="s">
        <v>5915</v>
      </c>
      <c r="C25145">
        <v>476</v>
      </c>
      <c r="D25145">
        <v>10</v>
      </c>
      <c r="E25145" s="1">
        <v>5.7136329996029896E-34</v>
      </c>
      <c r="F25145" t="s">
        <v>915</v>
      </c>
      <c r="G25145">
        <v>9</v>
      </c>
      <c r="H25145" t="s">
        <v>5916</v>
      </c>
      <c r="I25145" s="3" t="s">
        <v>1563</v>
      </c>
    </row>
    <row r="25146" spans="1:9" x14ac:dyDescent="0.25">
      <c r="A25146" t="s">
        <v>43927</v>
      </c>
      <c r="B25146" t="s">
        <v>16922</v>
      </c>
      <c r="C25146">
        <v>425</v>
      </c>
      <c r="D25146">
        <v>10</v>
      </c>
      <c r="E25146" s="1">
        <v>3.47237068488744E-24</v>
      </c>
      <c r="F25146" t="s">
        <v>728</v>
      </c>
      <c r="G25146">
        <v>0</v>
      </c>
      <c r="H25146" t="s">
        <v>13</v>
      </c>
    </row>
    <row r="25147" spans="1:9" x14ac:dyDescent="0.25">
      <c r="A25147" t="s">
        <v>43928</v>
      </c>
      <c r="B25147" t="s">
        <v>43929</v>
      </c>
      <c r="C25147">
        <v>539</v>
      </c>
      <c r="D25147">
        <v>7</v>
      </c>
      <c r="E25147" s="1">
        <v>6.8674269552688404E-16</v>
      </c>
      <c r="F25147" s="2">
        <v>588571428571428</v>
      </c>
      <c r="G25147">
        <v>0</v>
      </c>
      <c r="H25147" t="s">
        <v>13</v>
      </c>
    </row>
    <row r="25148" spans="1:9" x14ac:dyDescent="0.25">
      <c r="A25148" t="s">
        <v>43930</v>
      </c>
      <c r="B25148" t="s">
        <v>4325</v>
      </c>
      <c r="C25148">
        <v>349</v>
      </c>
      <c r="D25148">
        <v>10</v>
      </c>
      <c r="E25148" s="1">
        <v>2.27432878387406E-8</v>
      </c>
      <c r="F25148" t="s">
        <v>4001</v>
      </c>
      <c r="G25148">
        <v>3</v>
      </c>
      <c r="H25148" t="s">
        <v>5312</v>
      </c>
    </row>
    <row r="25149" spans="1:9" x14ac:dyDescent="0.25">
      <c r="A25149" t="s">
        <v>43931</v>
      </c>
      <c r="B25149" t="s">
        <v>18</v>
      </c>
      <c r="C25149">
        <v>201</v>
      </c>
      <c r="D25149">
        <v>0</v>
      </c>
      <c r="G25149">
        <v>0</v>
      </c>
      <c r="H25149" t="s">
        <v>13</v>
      </c>
    </row>
    <row r="25150" spans="1:9" x14ac:dyDescent="0.25">
      <c r="A25150" t="s">
        <v>43932</v>
      </c>
      <c r="B25150" t="s">
        <v>43933</v>
      </c>
      <c r="C25150">
        <v>496</v>
      </c>
      <c r="D25150">
        <v>10</v>
      </c>
      <c r="E25150" s="1">
        <v>3.64880110010716E-42</v>
      </c>
      <c r="F25150" t="s">
        <v>541</v>
      </c>
      <c r="G25150">
        <v>12</v>
      </c>
      <c r="H25150" t="s">
        <v>43934</v>
      </c>
      <c r="I25150" s="3" t="s">
        <v>13</v>
      </c>
    </row>
    <row r="25151" spans="1:9" x14ac:dyDescent="0.25">
      <c r="A25151" t="s">
        <v>43935</v>
      </c>
      <c r="B25151" t="s">
        <v>43936</v>
      </c>
      <c r="C25151">
        <v>323</v>
      </c>
      <c r="D25151">
        <v>5</v>
      </c>
      <c r="E25151" s="1">
        <v>6.0254607598894802E-4</v>
      </c>
      <c r="F25151" t="s">
        <v>474</v>
      </c>
      <c r="G25151">
        <v>1</v>
      </c>
      <c r="H25151" t="s">
        <v>1629</v>
      </c>
      <c r="I25151" s="3" t="s">
        <v>13</v>
      </c>
    </row>
    <row r="25152" spans="1:9" x14ac:dyDescent="0.25">
      <c r="A25152" t="s">
        <v>43937</v>
      </c>
      <c r="B25152" t="s">
        <v>18201</v>
      </c>
      <c r="C25152">
        <v>298</v>
      </c>
      <c r="D25152">
        <v>5</v>
      </c>
      <c r="E25152" s="1">
        <v>1.4332639612885401</v>
      </c>
      <c r="F25152" t="s">
        <v>623</v>
      </c>
      <c r="G25152">
        <v>6</v>
      </c>
      <c r="H25152" t="s">
        <v>43938</v>
      </c>
    </row>
    <row r="25153" spans="1:9" x14ac:dyDescent="0.25">
      <c r="A25153" t="s">
        <v>43939</v>
      </c>
      <c r="B25153" t="s">
        <v>444</v>
      </c>
      <c r="C25153">
        <v>323</v>
      </c>
      <c r="D25153">
        <v>10</v>
      </c>
      <c r="E25153" s="1">
        <v>5.35020114584989E-16</v>
      </c>
      <c r="F25153" t="s">
        <v>313</v>
      </c>
      <c r="G25153">
        <v>3</v>
      </c>
      <c r="H25153" t="s">
        <v>4473</v>
      </c>
      <c r="I25153" s="3" t="s">
        <v>13</v>
      </c>
    </row>
    <row r="25154" spans="1:9" x14ac:dyDescent="0.25">
      <c r="A25154" t="s">
        <v>43940</v>
      </c>
      <c r="B25154" t="s">
        <v>18</v>
      </c>
      <c r="C25154">
        <v>474</v>
      </c>
      <c r="D25154">
        <v>0</v>
      </c>
      <c r="G25154">
        <v>0</v>
      </c>
      <c r="H25154" t="s">
        <v>13</v>
      </c>
    </row>
    <row r="25155" spans="1:9" x14ac:dyDescent="0.25">
      <c r="A25155" t="s">
        <v>43941</v>
      </c>
      <c r="B25155" t="s">
        <v>36489</v>
      </c>
      <c r="C25155">
        <v>379</v>
      </c>
      <c r="D25155">
        <v>10</v>
      </c>
      <c r="E25155" s="1">
        <v>2.6875196448442198E-28</v>
      </c>
      <c r="F25155" t="s">
        <v>1139</v>
      </c>
      <c r="G25155">
        <v>3</v>
      </c>
      <c r="H25155" t="s">
        <v>36490</v>
      </c>
      <c r="I25155" s="3" t="s">
        <v>36491</v>
      </c>
    </row>
    <row r="25156" spans="1:9" x14ac:dyDescent="0.25">
      <c r="A25156" t="s">
        <v>43942</v>
      </c>
      <c r="B25156" t="s">
        <v>10996</v>
      </c>
      <c r="C25156">
        <v>455</v>
      </c>
      <c r="D25156">
        <v>10</v>
      </c>
      <c r="E25156" s="1">
        <v>1.8255953216405001E-58</v>
      </c>
      <c r="F25156" t="s">
        <v>143</v>
      </c>
      <c r="G25156">
        <v>5</v>
      </c>
      <c r="H25156" t="s">
        <v>20217</v>
      </c>
      <c r="I25156" s="3" t="s">
        <v>3790</v>
      </c>
    </row>
    <row r="25157" spans="1:9" x14ac:dyDescent="0.25">
      <c r="A25157" t="s">
        <v>43943</v>
      </c>
      <c r="B25157" t="s">
        <v>1751</v>
      </c>
      <c r="C25157">
        <v>272</v>
      </c>
      <c r="D25157">
        <v>10</v>
      </c>
      <c r="E25157" s="1">
        <v>8.5567615975051E-23</v>
      </c>
      <c r="F25157" t="s">
        <v>261</v>
      </c>
      <c r="G25157">
        <v>6</v>
      </c>
      <c r="H25157" t="s">
        <v>43944</v>
      </c>
      <c r="I25157" s="3" t="s">
        <v>13</v>
      </c>
    </row>
    <row r="25158" spans="1:9" x14ac:dyDescent="0.25">
      <c r="A25158" t="s">
        <v>43945</v>
      </c>
      <c r="B25158" t="s">
        <v>18</v>
      </c>
      <c r="C25158">
        <v>484</v>
      </c>
      <c r="D25158">
        <v>0</v>
      </c>
      <c r="G25158">
        <v>0</v>
      </c>
      <c r="H25158" t="s">
        <v>13</v>
      </c>
    </row>
    <row r="25159" spans="1:9" x14ac:dyDescent="0.25">
      <c r="A25159" t="s">
        <v>43946</v>
      </c>
      <c r="B25159" t="s">
        <v>43947</v>
      </c>
      <c r="C25159">
        <v>477</v>
      </c>
      <c r="D25159">
        <v>6</v>
      </c>
      <c r="E25159" s="1">
        <v>0.42412264122009902</v>
      </c>
      <c r="F25159" s="2">
        <v>66666666666666.602</v>
      </c>
      <c r="G25159">
        <v>2</v>
      </c>
      <c r="H25159" t="s">
        <v>10375</v>
      </c>
    </row>
    <row r="25160" spans="1:9" x14ac:dyDescent="0.25">
      <c r="A25160" t="s">
        <v>43948</v>
      </c>
      <c r="B25160" t="s">
        <v>5031</v>
      </c>
      <c r="C25160">
        <v>490</v>
      </c>
      <c r="D25160">
        <v>10</v>
      </c>
      <c r="E25160" s="1">
        <v>1.09723886335216E-58</v>
      </c>
      <c r="F25160" t="s">
        <v>580</v>
      </c>
      <c r="G25160">
        <v>5</v>
      </c>
      <c r="H25160" t="s">
        <v>5032</v>
      </c>
      <c r="I25160" s="3" t="s">
        <v>13</v>
      </c>
    </row>
    <row r="25161" spans="1:9" x14ac:dyDescent="0.25">
      <c r="A25161" t="s">
        <v>43949</v>
      </c>
      <c r="B25161" t="s">
        <v>1470</v>
      </c>
      <c r="C25161">
        <v>479</v>
      </c>
      <c r="D25161">
        <v>10</v>
      </c>
      <c r="E25161" s="1">
        <v>1.9614449839252101E-21</v>
      </c>
      <c r="F25161" t="s">
        <v>550</v>
      </c>
      <c r="G25161">
        <v>2</v>
      </c>
      <c r="H25161" t="s">
        <v>642</v>
      </c>
    </row>
    <row r="25162" spans="1:9" x14ac:dyDescent="0.25">
      <c r="A25162" t="s">
        <v>43950</v>
      </c>
      <c r="B25162" t="s">
        <v>43951</v>
      </c>
      <c r="C25162">
        <v>470</v>
      </c>
      <c r="D25162">
        <v>10</v>
      </c>
      <c r="E25162" s="1">
        <v>1.3264544959716701E-51</v>
      </c>
      <c r="F25162" t="s">
        <v>846</v>
      </c>
      <c r="G25162">
        <v>2</v>
      </c>
      <c r="H25162" t="s">
        <v>13424</v>
      </c>
      <c r="I25162" s="3" t="s">
        <v>13</v>
      </c>
    </row>
    <row r="25163" spans="1:9" x14ac:dyDescent="0.25">
      <c r="A25163" t="s">
        <v>43952</v>
      </c>
      <c r="B25163" t="s">
        <v>13334</v>
      </c>
      <c r="C25163">
        <v>461</v>
      </c>
      <c r="D25163">
        <v>10</v>
      </c>
      <c r="E25163" s="1">
        <v>3.08809010495836E-56</v>
      </c>
      <c r="F25163" t="s">
        <v>495</v>
      </c>
      <c r="G25163">
        <v>9</v>
      </c>
      <c r="H25163" t="s">
        <v>13335</v>
      </c>
      <c r="I25163" s="3" t="s">
        <v>13336</v>
      </c>
    </row>
    <row r="25164" spans="1:9" x14ac:dyDescent="0.25">
      <c r="A25164" t="s">
        <v>43953</v>
      </c>
      <c r="B25164" t="s">
        <v>3029</v>
      </c>
      <c r="C25164">
        <v>415</v>
      </c>
      <c r="D25164">
        <v>10</v>
      </c>
      <c r="E25164" s="1">
        <v>1.4209768439545001E-9</v>
      </c>
      <c r="F25164" t="s">
        <v>206</v>
      </c>
      <c r="G25164">
        <v>3</v>
      </c>
      <c r="H25164" t="s">
        <v>9315</v>
      </c>
      <c r="I25164" s="3" t="s">
        <v>318</v>
      </c>
    </row>
    <row r="25165" spans="1:9" x14ac:dyDescent="0.25">
      <c r="A25165" t="s">
        <v>43954</v>
      </c>
      <c r="B25165" t="s">
        <v>18</v>
      </c>
      <c r="C25165">
        <v>457</v>
      </c>
      <c r="D25165">
        <v>0</v>
      </c>
      <c r="G25165">
        <v>0</v>
      </c>
      <c r="H25165" t="s">
        <v>13</v>
      </c>
    </row>
    <row r="25166" spans="1:9" x14ac:dyDescent="0.25">
      <c r="A25166" t="s">
        <v>43955</v>
      </c>
      <c r="B25166" t="s">
        <v>15074</v>
      </c>
      <c r="C25166">
        <v>444</v>
      </c>
      <c r="D25166">
        <v>10</v>
      </c>
      <c r="E25166" s="1">
        <v>9.3859232217633296E-32</v>
      </c>
      <c r="F25166" t="s">
        <v>272</v>
      </c>
      <c r="G25166">
        <v>3</v>
      </c>
      <c r="H25166" t="s">
        <v>43956</v>
      </c>
      <c r="I25166" s="3" t="s">
        <v>13065</v>
      </c>
    </row>
    <row r="25167" spans="1:9" x14ac:dyDescent="0.25">
      <c r="A25167" t="s">
        <v>43957</v>
      </c>
      <c r="B25167" t="s">
        <v>18</v>
      </c>
      <c r="C25167">
        <v>389</v>
      </c>
      <c r="D25167">
        <v>0</v>
      </c>
      <c r="G25167">
        <v>0</v>
      </c>
      <c r="H25167" t="s">
        <v>13</v>
      </c>
    </row>
    <row r="25168" spans="1:9" x14ac:dyDescent="0.25">
      <c r="A25168" t="s">
        <v>43958</v>
      </c>
      <c r="B25168" t="s">
        <v>19649</v>
      </c>
      <c r="C25168">
        <v>458</v>
      </c>
      <c r="D25168">
        <v>10</v>
      </c>
      <c r="E25168" s="1">
        <v>6.9041838126510795E-24</v>
      </c>
      <c r="F25168" t="s">
        <v>263</v>
      </c>
      <c r="G25168">
        <v>4</v>
      </c>
      <c r="H25168" t="s">
        <v>7944</v>
      </c>
      <c r="I25168" s="3" t="s">
        <v>7945</v>
      </c>
    </row>
    <row r="25169" spans="1:9" x14ac:dyDescent="0.25">
      <c r="A25169" t="s">
        <v>43959</v>
      </c>
      <c r="B25169" t="s">
        <v>43960</v>
      </c>
      <c r="C25169">
        <v>418</v>
      </c>
      <c r="D25169">
        <v>10</v>
      </c>
      <c r="E25169" s="1">
        <v>1.0034115890366699E-30</v>
      </c>
      <c r="F25169" t="s">
        <v>2029</v>
      </c>
      <c r="G25169">
        <v>11</v>
      </c>
      <c r="H25169" t="s">
        <v>43961</v>
      </c>
      <c r="I25169" s="3" t="s">
        <v>1580</v>
      </c>
    </row>
    <row r="25170" spans="1:9" x14ac:dyDescent="0.25">
      <c r="A25170" t="s">
        <v>43962</v>
      </c>
      <c r="B25170" t="s">
        <v>18</v>
      </c>
      <c r="C25170">
        <v>289</v>
      </c>
      <c r="D25170">
        <v>0</v>
      </c>
      <c r="G25170">
        <v>0</v>
      </c>
      <c r="H25170" t="s">
        <v>13</v>
      </c>
    </row>
    <row r="25171" spans="1:9" x14ac:dyDescent="0.25">
      <c r="A25171" t="s">
        <v>43963</v>
      </c>
      <c r="B25171" t="s">
        <v>18</v>
      </c>
      <c r="C25171">
        <v>471</v>
      </c>
      <c r="D25171">
        <v>0</v>
      </c>
      <c r="G25171">
        <v>0</v>
      </c>
      <c r="H25171" t="s">
        <v>13</v>
      </c>
    </row>
    <row r="25172" spans="1:9" x14ac:dyDescent="0.25">
      <c r="A25172" t="s">
        <v>43964</v>
      </c>
      <c r="B25172" t="s">
        <v>18</v>
      </c>
      <c r="C25172">
        <v>342</v>
      </c>
      <c r="D25172">
        <v>0</v>
      </c>
      <c r="G25172">
        <v>0</v>
      </c>
      <c r="H25172" t="s">
        <v>13</v>
      </c>
    </row>
    <row r="25173" spans="1:9" x14ac:dyDescent="0.25">
      <c r="A25173" t="s">
        <v>43965</v>
      </c>
      <c r="B25173" t="s">
        <v>43966</v>
      </c>
      <c r="C25173">
        <v>535</v>
      </c>
      <c r="D25173">
        <v>10</v>
      </c>
      <c r="E25173" s="1">
        <v>7.2071418816491604E-8</v>
      </c>
      <c r="F25173" t="s">
        <v>7762</v>
      </c>
      <c r="G25173">
        <v>8</v>
      </c>
      <c r="H25173" t="s">
        <v>43967</v>
      </c>
      <c r="I25173" s="3" t="s">
        <v>13</v>
      </c>
    </row>
    <row r="25174" spans="1:9" x14ac:dyDescent="0.25">
      <c r="A25174" t="s">
        <v>43968</v>
      </c>
      <c r="B25174" t="s">
        <v>18</v>
      </c>
      <c r="C25174">
        <v>315</v>
      </c>
      <c r="D25174">
        <v>0</v>
      </c>
      <c r="G25174">
        <v>0</v>
      </c>
      <c r="H25174" t="s">
        <v>13</v>
      </c>
    </row>
    <row r="25175" spans="1:9" x14ac:dyDescent="0.25">
      <c r="A25175" t="s">
        <v>43969</v>
      </c>
      <c r="B25175" t="s">
        <v>2664</v>
      </c>
      <c r="C25175">
        <v>220</v>
      </c>
      <c r="D25175">
        <v>10</v>
      </c>
      <c r="E25175" s="1">
        <v>1.2138758105928699E-12</v>
      </c>
      <c r="F25175" t="s">
        <v>1000</v>
      </c>
      <c r="G25175">
        <v>1</v>
      </c>
      <c r="H25175" t="s">
        <v>9884</v>
      </c>
      <c r="I25175" s="3" t="s">
        <v>13</v>
      </c>
    </row>
    <row r="25176" spans="1:9" x14ac:dyDescent="0.25">
      <c r="A25176" t="s">
        <v>43970</v>
      </c>
      <c r="B25176" t="s">
        <v>43971</v>
      </c>
      <c r="C25176">
        <v>477</v>
      </c>
      <c r="D25176">
        <v>10</v>
      </c>
      <c r="E25176" s="1">
        <v>3.0606552255761701E-51</v>
      </c>
      <c r="F25176" t="s">
        <v>810</v>
      </c>
      <c r="G25176">
        <v>9</v>
      </c>
      <c r="H25176" t="s">
        <v>10127</v>
      </c>
      <c r="I25176" s="3" t="s">
        <v>10128</v>
      </c>
    </row>
    <row r="25177" spans="1:9" x14ac:dyDescent="0.25">
      <c r="A25177" t="s">
        <v>43972</v>
      </c>
      <c r="B25177" t="s">
        <v>43973</v>
      </c>
      <c r="C25177">
        <v>375</v>
      </c>
      <c r="D25177">
        <v>10</v>
      </c>
      <c r="E25177" s="1">
        <v>650.48951980118397</v>
      </c>
      <c r="F25177" t="s">
        <v>3162</v>
      </c>
      <c r="G25177">
        <v>1</v>
      </c>
      <c r="H25177" t="s">
        <v>52</v>
      </c>
    </row>
    <row r="25178" spans="1:9" x14ac:dyDescent="0.25">
      <c r="A25178" t="s">
        <v>43974</v>
      </c>
      <c r="B25178" t="s">
        <v>43975</v>
      </c>
      <c r="C25178">
        <v>466</v>
      </c>
      <c r="D25178">
        <v>10</v>
      </c>
      <c r="E25178" s="1">
        <v>3.4926572610871098E-64</v>
      </c>
      <c r="F25178" t="s">
        <v>55</v>
      </c>
      <c r="G25178">
        <v>6</v>
      </c>
      <c r="H25178" t="s">
        <v>43976</v>
      </c>
      <c r="I25178" s="3" t="s">
        <v>11356</v>
      </c>
    </row>
    <row r="25179" spans="1:9" x14ac:dyDescent="0.25">
      <c r="A25179" t="s">
        <v>43977</v>
      </c>
      <c r="B25179" t="s">
        <v>18</v>
      </c>
      <c r="C25179">
        <v>225</v>
      </c>
      <c r="D25179">
        <v>0</v>
      </c>
      <c r="G25179">
        <v>0</v>
      </c>
      <c r="H25179" t="s">
        <v>13</v>
      </c>
    </row>
    <row r="25180" spans="1:9" x14ac:dyDescent="0.25">
      <c r="A25180" t="s">
        <v>43978</v>
      </c>
      <c r="B25180" t="s">
        <v>23830</v>
      </c>
      <c r="C25180">
        <v>403</v>
      </c>
      <c r="D25180">
        <v>10</v>
      </c>
      <c r="E25180" s="1">
        <v>2.2162527362374699E-32</v>
      </c>
      <c r="F25180" t="s">
        <v>1263</v>
      </c>
      <c r="G25180">
        <v>3</v>
      </c>
      <c r="H25180" t="s">
        <v>43979</v>
      </c>
      <c r="I25180" s="3" t="s">
        <v>1198</v>
      </c>
    </row>
    <row r="25181" spans="1:9" x14ac:dyDescent="0.25">
      <c r="A25181" t="s">
        <v>43980</v>
      </c>
      <c r="B25181" t="s">
        <v>1320</v>
      </c>
      <c r="C25181">
        <v>486</v>
      </c>
      <c r="D25181">
        <v>10</v>
      </c>
      <c r="E25181" s="1">
        <v>4.6645251199307301E-59</v>
      </c>
      <c r="F25181" t="s">
        <v>332</v>
      </c>
      <c r="G25181">
        <v>3</v>
      </c>
      <c r="H25181" t="s">
        <v>1266</v>
      </c>
      <c r="I25181" s="3" t="s">
        <v>1267</v>
      </c>
    </row>
    <row r="25182" spans="1:9" x14ac:dyDescent="0.25">
      <c r="A25182" t="s">
        <v>43981</v>
      </c>
      <c r="B25182" t="s">
        <v>18</v>
      </c>
      <c r="C25182">
        <v>466</v>
      </c>
      <c r="D25182">
        <v>0</v>
      </c>
      <c r="G25182">
        <v>0</v>
      </c>
      <c r="H25182" t="s">
        <v>13</v>
      </c>
    </row>
    <row r="25183" spans="1:9" x14ac:dyDescent="0.25">
      <c r="A25183" t="s">
        <v>43982</v>
      </c>
      <c r="B25183" t="s">
        <v>24172</v>
      </c>
      <c r="C25183">
        <v>429</v>
      </c>
      <c r="D25183">
        <v>10</v>
      </c>
      <c r="E25183" s="1">
        <v>4.70392006028319E-57</v>
      </c>
      <c r="F25183" t="s">
        <v>1697</v>
      </c>
      <c r="G25183">
        <v>3</v>
      </c>
      <c r="H25183" t="s">
        <v>43983</v>
      </c>
      <c r="I25183" s="3" t="s">
        <v>13</v>
      </c>
    </row>
    <row r="25184" spans="1:9" x14ac:dyDescent="0.25">
      <c r="A25184" t="s">
        <v>43984</v>
      </c>
      <c r="B25184" t="s">
        <v>43985</v>
      </c>
      <c r="C25184">
        <v>514</v>
      </c>
      <c r="D25184">
        <v>10</v>
      </c>
      <c r="E25184" s="1">
        <v>0.193680877799837</v>
      </c>
      <c r="F25184" t="s">
        <v>16876</v>
      </c>
      <c r="G25184">
        <v>5</v>
      </c>
      <c r="H25184" t="s">
        <v>43986</v>
      </c>
    </row>
    <row r="25185" spans="1:9" x14ac:dyDescent="0.25">
      <c r="A25185" t="s">
        <v>43987</v>
      </c>
      <c r="B25185" t="s">
        <v>2898</v>
      </c>
      <c r="C25185">
        <v>470</v>
      </c>
      <c r="D25185">
        <v>10</v>
      </c>
      <c r="E25185" s="1">
        <v>3.00258915966804E-37</v>
      </c>
      <c r="F25185" t="s">
        <v>1914</v>
      </c>
      <c r="G25185">
        <v>0</v>
      </c>
      <c r="H25185" t="s">
        <v>13</v>
      </c>
    </row>
    <row r="25186" spans="1:9" x14ac:dyDescent="0.25">
      <c r="A25186" t="s">
        <v>43988</v>
      </c>
      <c r="B25186" t="s">
        <v>4850</v>
      </c>
      <c r="C25186">
        <v>458</v>
      </c>
      <c r="D25186">
        <v>10</v>
      </c>
      <c r="E25186" s="1">
        <v>1.37466595943366E-34</v>
      </c>
      <c r="F25186" t="s">
        <v>261</v>
      </c>
      <c r="G25186">
        <v>6</v>
      </c>
      <c r="H25186" t="s">
        <v>43989</v>
      </c>
      <c r="I25186" s="3" t="s">
        <v>1563</v>
      </c>
    </row>
    <row r="25187" spans="1:9" x14ac:dyDescent="0.25">
      <c r="A25187" t="s">
        <v>43990</v>
      </c>
      <c r="B25187" t="s">
        <v>18241</v>
      </c>
      <c r="C25187">
        <v>500</v>
      </c>
      <c r="D25187">
        <v>10</v>
      </c>
      <c r="E25187" s="1">
        <v>2.1853283654611802E-34</v>
      </c>
      <c r="F25187" t="s">
        <v>447</v>
      </c>
      <c r="G25187">
        <v>0</v>
      </c>
      <c r="H25187" t="s">
        <v>13</v>
      </c>
    </row>
    <row r="25188" spans="1:9" x14ac:dyDescent="0.25">
      <c r="A25188" t="s">
        <v>43991</v>
      </c>
      <c r="B25188" t="s">
        <v>18</v>
      </c>
      <c r="C25188">
        <v>374</v>
      </c>
      <c r="D25188">
        <v>0</v>
      </c>
      <c r="G25188">
        <v>0</v>
      </c>
      <c r="H25188" t="s">
        <v>13</v>
      </c>
    </row>
    <row r="25189" spans="1:9" x14ac:dyDescent="0.25">
      <c r="A25189" t="s">
        <v>43992</v>
      </c>
      <c r="B25189" t="s">
        <v>43993</v>
      </c>
      <c r="C25189">
        <v>335</v>
      </c>
      <c r="D25189">
        <v>10</v>
      </c>
      <c r="E25189" s="1">
        <v>3.0072849402911201E-6</v>
      </c>
      <c r="F25189" t="s">
        <v>4907</v>
      </c>
      <c r="G25189">
        <v>7</v>
      </c>
      <c r="H25189" t="s">
        <v>43994</v>
      </c>
      <c r="I25189" s="3" t="s">
        <v>13</v>
      </c>
    </row>
    <row r="25190" spans="1:9" x14ac:dyDescent="0.25">
      <c r="A25190" t="s">
        <v>43995</v>
      </c>
      <c r="B25190" t="s">
        <v>2921</v>
      </c>
      <c r="C25190">
        <v>292</v>
      </c>
      <c r="D25190">
        <v>10</v>
      </c>
      <c r="E25190" s="1">
        <v>5.2220366401277697E-32</v>
      </c>
      <c r="F25190" t="s">
        <v>38</v>
      </c>
      <c r="G25190">
        <v>7</v>
      </c>
      <c r="H25190" t="s">
        <v>8729</v>
      </c>
      <c r="I25190" s="3" t="s">
        <v>13</v>
      </c>
    </row>
    <row r="25191" spans="1:9" x14ac:dyDescent="0.25">
      <c r="A25191" t="s">
        <v>43996</v>
      </c>
      <c r="B25191" t="s">
        <v>18</v>
      </c>
      <c r="C25191">
        <v>549</v>
      </c>
      <c r="D25191">
        <v>0</v>
      </c>
      <c r="G25191">
        <v>0</v>
      </c>
      <c r="H25191" t="s">
        <v>13</v>
      </c>
    </row>
    <row r="25192" spans="1:9" x14ac:dyDescent="0.25">
      <c r="A25192" t="s">
        <v>43997</v>
      </c>
      <c r="B25192" t="s">
        <v>26199</v>
      </c>
      <c r="C25192">
        <v>292</v>
      </c>
      <c r="D25192">
        <v>10</v>
      </c>
      <c r="E25192" s="1">
        <v>9.5714249037443596E-6</v>
      </c>
      <c r="F25192" t="s">
        <v>11</v>
      </c>
      <c r="G25192">
        <v>2</v>
      </c>
      <c r="H25192" t="s">
        <v>43998</v>
      </c>
      <c r="I25192" s="3" t="s">
        <v>13</v>
      </c>
    </row>
    <row r="25193" spans="1:9" x14ac:dyDescent="0.25">
      <c r="A25193" t="s">
        <v>43999</v>
      </c>
      <c r="B25193" t="s">
        <v>18</v>
      </c>
      <c r="C25193">
        <v>432</v>
      </c>
      <c r="D25193">
        <v>0</v>
      </c>
      <c r="G25193">
        <v>0</v>
      </c>
      <c r="H25193" t="s">
        <v>13</v>
      </c>
    </row>
    <row r="25194" spans="1:9" x14ac:dyDescent="0.25">
      <c r="A25194" t="s">
        <v>44000</v>
      </c>
      <c r="B25194" t="s">
        <v>23624</v>
      </c>
      <c r="C25194">
        <v>488</v>
      </c>
      <c r="D25194">
        <v>10</v>
      </c>
      <c r="E25194" s="1">
        <v>8.4842852832248103E-46</v>
      </c>
      <c r="F25194" t="s">
        <v>865</v>
      </c>
      <c r="G25194">
        <v>1</v>
      </c>
      <c r="H25194" t="s">
        <v>23625</v>
      </c>
      <c r="I25194" s="3" t="s">
        <v>20700</v>
      </c>
    </row>
    <row r="25195" spans="1:9" x14ac:dyDescent="0.25">
      <c r="A25195" t="s">
        <v>44001</v>
      </c>
      <c r="B25195" t="s">
        <v>18</v>
      </c>
      <c r="C25195">
        <v>466</v>
      </c>
      <c r="D25195">
        <v>0</v>
      </c>
      <c r="G25195">
        <v>0</v>
      </c>
      <c r="H25195" t="s">
        <v>13</v>
      </c>
    </row>
    <row r="25196" spans="1:9" x14ac:dyDescent="0.25">
      <c r="A25196" t="s">
        <v>44002</v>
      </c>
      <c r="B25196" t="s">
        <v>1320</v>
      </c>
      <c r="C25196">
        <v>282</v>
      </c>
      <c r="D25196">
        <v>10</v>
      </c>
      <c r="E25196" s="1">
        <v>5.5360230492005699E-14</v>
      </c>
      <c r="F25196" t="s">
        <v>4524</v>
      </c>
      <c r="G25196">
        <v>2</v>
      </c>
      <c r="H25196" t="s">
        <v>42918</v>
      </c>
      <c r="I25196" s="3" t="s">
        <v>13</v>
      </c>
    </row>
    <row r="25197" spans="1:9" x14ac:dyDescent="0.25">
      <c r="A25197" t="s">
        <v>44003</v>
      </c>
      <c r="B25197" t="s">
        <v>44004</v>
      </c>
      <c r="C25197">
        <v>426</v>
      </c>
      <c r="D25197">
        <v>10</v>
      </c>
      <c r="E25197" s="1">
        <v>1.96924744816259E-31</v>
      </c>
      <c r="F25197" t="s">
        <v>1238</v>
      </c>
      <c r="G25197">
        <v>9</v>
      </c>
      <c r="H25197" t="s">
        <v>6045</v>
      </c>
      <c r="I25197" s="3" t="s">
        <v>6046</v>
      </c>
    </row>
    <row r="25198" spans="1:9" x14ac:dyDescent="0.25">
      <c r="A25198" t="s">
        <v>44005</v>
      </c>
      <c r="B25198" t="s">
        <v>20922</v>
      </c>
      <c r="C25198">
        <v>461</v>
      </c>
      <c r="D25198">
        <v>7</v>
      </c>
      <c r="E25198" s="1">
        <v>8.7452980216183196E-2</v>
      </c>
      <c r="F25198" s="2">
        <v>65714285714285.703</v>
      </c>
      <c r="G25198">
        <v>1</v>
      </c>
      <c r="H25198" t="s">
        <v>1629</v>
      </c>
      <c r="I25198" s="3" t="s">
        <v>13</v>
      </c>
    </row>
    <row r="25199" spans="1:9" x14ac:dyDescent="0.25">
      <c r="A25199" t="s">
        <v>44006</v>
      </c>
      <c r="B25199" t="s">
        <v>18</v>
      </c>
      <c r="C25199">
        <v>501</v>
      </c>
      <c r="D25199">
        <v>0</v>
      </c>
      <c r="G25199">
        <v>0</v>
      </c>
      <c r="H25199" t="s">
        <v>13</v>
      </c>
    </row>
    <row r="25200" spans="1:9" x14ac:dyDescent="0.25">
      <c r="A25200" t="s">
        <v>44007</v>
      </c>
      <c r="B25200" t="s">
        <v>44008</v>
      </c>
      <c r="C25200">
        <v>269</v>
      </c>
      <c r="D25200">
        <v>1</v>
      </c>
      <c r="E25200" s="1">
        <v>2002.74043855486</v>
      </c>
      <c r="F25200" t="s">
        <v>2326</v>
      </c>
      <c r="G25200">
        <v>0</v>
      </c>
      <c r="H25200" t="s">
        <v>13</v>
      </c>
    </row>
    <row r="25201" spans="1:9" x14ac:dyDescent="0.25">
      <c r="A25201" t="s">
        <v>44009</v>
      </c>
      <c r="B25201" t="s">
        <v>18</v>
      </c>
      <c r="C25201">
        <v>442</v>
      </c>
      <c r="D25201">
        <v>0</v>
      </c>
      <c r="G25201">
        <v>0</v>
      </c>
      <c r="H25201" t="s">
        <v>13</v>
      </c>
    </row>
    <row r="25202" spans="1:9" x14ac:dyDescent="0.25">
      <c r="A25202" t="s">
        <v>44010</v>
      </c>
      <c r="B25202" t="s">
        <v>8836</v>
      </c>
      <c r="C25202">
        <v>443</v>
      </c>
      <c r="D25202">
        <v>10</v>
      </c>
      <c r="E25202" s="1">
        <v>3.5435069548237101E-47</v>
      </c>
      <c r="F25202" t="s">
        <v>947</v>
      </c>
      <c r="G25202">
        <v>0</v>
      </c>
      <c r="H25202" t="s">
        <v>13</v>
      </c>
    </row>
    <row r="25203" spans="1:9" x14ac:dyDescent="0.25">
      <c r="A25203" t="s">
        <v>44011</v>
      </c>
      <c r="B25203" t="s">
        <v>1117</v>
      </c>
      <c r="C25203">
        <v>436</v>
      </c>
      <c r="D25203">
        <v>10</v>
      </c>
      <c r="E25203" s="1">
        <v>2.62322541677178E-47</v>
      </c>
      <c r="F25203" t="s">
        <v>1079</v>
      </c>
      <c r="G25203">
        <v>2</v>
      </c>
      <c r="H25203" t="s">
        <v>18452</v>
      </c>
      <c r="I25203" s="3" t="s">
        <v>13</v>
      </c>
    </row>
    <row r="25204" spans="1:9" x14ac:dyDescent="0.25">
      <c r="A25204" t="s">
        <v>44012</v>
      </c>
      <c r="B25204" t="s">
        <v>8878</v>
      </c>
      <c r="C25204">
        <v>357</v>
      </c>
      <c r="D25204">
        <v>10</v>
      </c>
      <c r="E25204" s="1">
        <v>5.57054611784325E-21</v>
      </c>
      <c r="F25204" t="s">
        <v>2421</v>
      </c>
      <c r="G25204">
        <v>0</v>
      </c>
      <c r="H25204" t="s">
        <v>13</v>
      </c>
    </row>
    <row r="25205" spans="1:9" x14ac:dyDescent="0.25">
      <c r="A25205" t="s">
        <v>44013</v>
      </c>
      <c r="B25205" t="s">
        <v>18</v>
      </c>
      <c r="C25205">
        <v>472</v>
      </c>
      <c r="D25205">
        <v>0</v>
      </c>
      <c r="G25205">
        <v>0</v>
      </c>
      <c r="H25205" t="s">
        <v>13</v>
      </c>
    </row>
    <row r="25206" spans="1:9" x14ac:dyDescent="0.25">
      <c r="A25206" t="s">
        <v>44014</v>
      </c>
      <c r="B25206" t="s">
        <v>14389</v>
      </c>
      <c r="C25206">
        <v>514</v>
      </c>
      <c r="D25206">
        <v>10</v>
      </c>
      <c r="E25206" s="1">
        <v>6.1597621063917904E-35</v>
      </c>
      <c r="F25206" t="s">
        <v>2485</v>
      </c>
      <c r="G25206">
        <v>7</v>
      </c>
      <c r="H25206" t="s">
        <v>7785</v>
      </c>
      <c r="I25206" s="3" t="s">
        <v>578</v>
      </c>
    </row>
    <row r="25207" spans="1:9" x14ac:dyDescent="0.25">
      <c r="A25207" t="s">
        <v>44015</v>
      </c>
      <c r="B25207" t="s">
        <v>8571</v>
      </c>
      <c r="C25207">
        <v>510</v>
      </c>
      <c r="D25207">
        <v>10</v>
      </c>
      <c r="E25207" s="1">
        <v>3.9294781078077197E-42</v>
      </c>
      <c r="F25207" t="s">
        <v>1043</v>
      </c>
      <c r="G25207">
        <v>21</v>
      </c>
      <c r="H25207" t="s">
        <v>44016</v>
      </c>
      <c r="I25207" s="3" t="s">
        <v>13</v>
      </c>
    </row>
    <row r="25208" spans="1:9" x14ac:dyDescent="0.25">
      <c r="A25208" t="s">
        <v>44017</v>
      </c>
      <c r="B25208" t="s">
        <v>25202</v>
      </c>
      <c r="C25208">
        <v>502</v>
      </c>
      <c r="D25208">
        <v>10</v>
      </c>
      <c r="E25208" s="1">
        <v>6.2312378123285802E-53</v>
      </c>
      <c r="F25208" t="s">
        <v>2406</v>
      </c>
      <c r="G25208">
        <v>8</v>
      </c>
      <c r="H25208" t="s">
        <v>44018</v>
      </c>
      <c r="I25208" s="3" t="s">
        <v>33283</v>
      </c>
    </row>
    <row r="25209" spans="1:9" x14ac:dyDescent="0.25">
      <c r="A25209" t="s">
        <v>44019</v>
      </c>
      <c r="B25209" t="s">
        <v>2438</v>
      </c>
      <c r="C25209">
        <v>232</v>
      </c>
      <c r="D25209">
        <v>5</v>
      </c>
      <c r="E25209" s="1">
        <v>0.49238219167401898</v>
      </c>
      <c r="F25209" t="s">
        <v>2431</v>
      </c>
      <c r="G25209">
        <v>3</v>
      </c>
      <c r="H25209" t="s">
        <v>44020</v>
      </c>
      <c r="I25209" s="3" t="s">
        <v>26525</v>
      </c>
    </row>
    <row r="25210" spans="1:9" x14ac:dyDescent="0.25">
      <c r="A25210" t="s">
        <v>44021</v>
      </c>
      <c r="B25210" t="s">
        <v>18</v>
      </c>
      <c r="C25210">
        <v>409</v>
      </c>
      <c r="D25210">
        <v>0</v>
      </c>
      <c r="G25210">
        <v>0</v>
      </c>
      <c r="H25210" t="s">
        <v>13</v>
      </c>
    </row>
    <row r="25211" spans="1:9" x14ac:dyDescent="0.25">
      <c r="A25211" t="s">
        <v>44022</v>
      </c>
      <c r="B25211" t="s">
        <v>18</v>
      </c>
      <c r="C25211">
        <v>282</v>
      </c>
      <c r="D25211">
        <v>0</v>
      </c>
      <c r="G25211">
        <v>0</v>
      </c>
      <c r="H25211" t="s">
        <v>13</v>
      </c>
    </row>
    <row r="25212" spans="1:9" x14ac:dyDescent="0.25">
      <c r="A25212" t="s">
        <v>44023</v>
      </c>
      <c r="B25212" t="s">
        <v>11354</v>
      </c>
      <c r="C25212">
        <v>275</v>
      </c>
      <c r="D25212">
        <v>10</v>
      </c>
      <c r="E25212" s="1">
        <v>6.9764663386663807E-24</v>
      </c>
      <c r="F25212" t="s">
        <v>197</v>
      </c>
      <c r="G25212">
        <v>7</v>
      </c>
      <c r="H25212" t="s">
        <v>35870</v>
      </c>
      <c r="I25212" s="3" t="s">
        <v>11356</v>
      </c>
    </row>
    <row r="25213" spans="1:9" x14ac:dyDescent="0.25">
      <c r="A25213" t="s">
        <v>44024</v>
      </c>
      <c r="B25213" t="s">
        <v>5470</v>
      </c>
      <c r="C25213">
        <v>482</v>
      </c>
      <c r="D25213">
        <v>10</v>
      </c>
      <c r="E25213" s="1">
        <v>1.2083974312066901E-23</v>
      </c>
      <c r="F25213" t="s">
        <v>2417</v>
      </c>
      <c r="G25213">
        <v>1</v>
      </c>
      <c r="H25213" t="s">
        <v>799</v>
      </c>
      <c r="I25213" s="3" t="s">
        <v>13</v>
      </c>
    </row>
    <row r="25214" spans="1:9" x14ac:dyDescent="0.25">
      <c r="A25214" t="s">
        <v>44025</v>
      </c>
      <c r="B25214" t="s">
        <v>18</v>
      </c>
      <c r="C25214">
        <v>305</v>
      </c>
      <c r="D25214">
        <v>0</v>
      </c>
      <c r="G25214">
        <v>0</v>
      </c>
      <c r="H25214" t="s">
        <v>13</v>
      </c>
    </row>
    <row r="25215" spans="1:9" x14ac:dyDescent="0.25">
      <c r="A25215" t="s">
        <v>44026</v>
      </c>
      <c r="B25215" t="s">
        <v>44027</v>
      </c>
      <c r="C25215">
        <v>213</v>
      </c>
      <c r="D25215">
        <v>4</v>
      </c>
      <c r="E25215" s="1">
        <v>65.845947851262906</v>
      </c>
      <c r="F25215" t="s">
        <v>1172</v>
      </c>
      <c r="G25215">
        <v>0</v>
      </c>
      <c r="H25215" t="s">
        <v>13</v>
      </c>
    </row>
    <row r="25216" spans="1:9" x14ac:dyDescent="0.25">
      <c r="A25216" t="s">
        <v>44028</v>
      </c>
      <c r="B25216" s="4">
        <v>42127</v>
      </c>
      <c r="C25216">
        <v>408</v>
      </c>
      <c r="D25216">
        <v>10</v>
      </c>
      <c r="E25216" s="1">
        <v>1.1595804883061801E-47</v>
      </c>
      <c r="F25216" t="s">
        <v>764</v>
      </c>
      <c r="G25216">
        <v>6</v>
      </c>
      <c r="H25216" t="s">
        <v>44029</v>
      </c>
      <c r="I25216" s="3" t="s">
        <v>13</v>
      </c>
    </row>
    <row r="25217" spans="1:9" x14ac:dyDescent="0.25">
      <c r="A25217" t="s">
        <v>44030</v>
      </c>
      <c r="B25217" t="s">
        <v>25764</v>
      </c>
      <c r="C25217">
        <v>479</v>
      </c>
      <c r="D25217">
        <v>10</v>
      </c>
      <c r="E25217" s="1">
        <v>1.33507267328431E-67</v>
      </c>
      <c r="F25217" t="s">
        <v>1353</v>
      </c>
      <c r="G25217">
        <v>1</v>
      </c>
      <c r="H25217" t="s">
        <v>36572</v>
      </c>
      <c r="I25217" s="3" t="s">
        <v>3089</v>
      </c>
    </row>
    <row r="25218" spans="1:9" x14ac:dyDescent="0.25">
      <c r="A25218" t="s">
        <v>44031</v>
      </c>
      <c r="B25218" t="s">
        <v>44032</v>
      </c>
      <c r="C25218">
        <v>506</v>
      </c>
      <c r="D25218">
        <v>10</v>
      </c>
      <c r="E25218" s="1">
        <v>2.7038305445921899E-3</v>
      </c>
      <c r="F25218" t="s">
        <v>28</v>
      </c>
      <c r="G25218">
        <v>4</v>
      </c>
      <c r="H25218" t="s">
        <v>32189</v>
      </c>
      <c r="I25218" s="3" t="s">
        <v>13</v>
      </c>
    </row>
    <row r="25219" spans="1:9" x14ac:dyDescent="0.25">
      <c r="A25219" t="s">
        <v>44033</v>
      </c>
      <c r="B25219" t="s">
        <v>8508</v>
      </c>
      <c r="C25219">
        <v>471</v>
      </c>
      <c r="D25219">
        <v>1</v>
      </c>
      <c r="E25219" s="1">
        <v>229.66497742307999</v>
      </c>
      <c r="F25219" t="s">
        <v>2611</v>
      </c>
      <c r="G25219">
        <v>0</v>
      </c>
      <c r="H25219" t="s">
        <v>13</v>
      </c>
    </row>
    <row r="25220" spans="1:9" x14ac:dyDescent="0.25">
      <c r="A25220" t="s">
        <v>44034</v>
      </c>
      <c r="B25220" t="s">
        <v>635</v>
      </c>
      <c r="C25220">
        <v>423</v>
      </c>
      <c r="D25220">
        <v>10</v>
      </c>
      <c r="E25220" s="1">
        <v>1.3414677217818501E-51</v>
      </c>
      <c r="F25220" t="s">
        <v>1353</v>
      </c>
      <c r="G25220">
        <v>5</v>
      </c>
      <c r="H25220" t="s">
        <v>26025</v>
      </c>
      <c r="I25220" s="3" t="s">
        <v>637</v>
      </c>
    </row>
    <row r="25221" spans="1:9" x14ac:dyDescent="0.25">
      <c r="A25221" t="s">
        <v>44035</v>
      </c>
      <c r="B25221" t="s">
        <v>3670</v>
      </c>
      <c r="C25221">
        <v>333</v>
      </c>
      <c r="D25221">
        <v>10</v>
      </c>
      <c r="E25221" s="1">
        <v>5.51458037362876E-37</v>
      </c>
      <c r="F25221" t="s">
        <v>1041</v>
      </c>
      <c r="G25221">
        <v>16</v>
      </c>
      <c r="H25221" t="s">
        <v>3671</v>
      </c>
      <c r="I25221" s="3" t="s">
        <v>13</v>
      </c>
    </row>
    <row r="25222" spans="1:9" x14ac:dyDescent="0.25">
      <c r="A25222" t="s">
        <v>44036</v>
      </c>
      <c r="B25222" t="s">
        <v>4929</v>
      </c>
      <c r="C25222">
        <v>448</v>
      </c>
      <c r="D25222">
        <v>10</v>
      </c>
      <c r="E25222" s="1">
        <v>5.0578024934708602E-49</v>
      </c>
      <c r="F25222" t="s">
        <v>782</v>
      </c>
      <c r="G25222">
        <v>12</v>
      </c>
      <c r="H25222" t="s">
        <v>4930</v>
      </c>
      <c r="I25222" s="3" t="s">
        <v>13</v>
      </c>
    </row>
    <row r="25223" spans="1:9" x14ac:dyDescent="0.25">
      <c r="A25223" t="s">
        <v>44037</v>
      </c>
      <c r="B25223" t="s">
        <v>2186</v>
      </c>
      <c r="C25223">
        <v>498</v>
      </c>
      <c r="D25223">
        <v>10</v>
      </c>
      <c r="E25223" s="1">
        <v>3.6021157382989802E-37</v>
      </c>
      <c r="F25223" t="s">
        <v>699</v>
      </c>
      <c r="G25223">
        <v>2</v>
      </c>
      <c r="H25223" t="s">
        <v>6039</v>
      </c>
    </row>
    <row r="25224" spans="1:9" x14ac:dyDescent="0.25">
      <c r="A25224" t="s">
        <v>44038</v>
      </c>
      <c r="B25224" t="s">
        <v>1724</v>
      </c>
      <c r="C25224">
        <v>497</v>
      </c>
      <c r="D25224">
        <v>10</v>
      </c>
      <c r="E25224" s="1">
        <v>7.0449391491226399E-16</v>
      </c>
      <c r="F25224" t="s">
        <v>395</v>
      </c>
      <c r="G25224">
        <v>1</v>
      </c>
      <c r="H25224" t="s">
        <v>12261</v>
      </c>
      <c r="I25224" s="3" t="s">
        <v>13</v>
      </c>
    </row>
    <row r="25225" spans="1:9" x14ac:dyDescent="0.25">
      <c r="A25225" t="s">
        <v>44039</v>
      </c>
      <c r="B25225" t="s">
        <v>2409</v>
      </c>
      <c r="C25225">
        <v>481</v>
      </c>
      <c r="D25225">
        <v>10</v>
      </c>
      <c r="E25225" s="1">
        <v>1.85093867550868E-51</v>
      </c>
      <c r="F25225" t="s">
        <v>852</v>
      </c>
      <c r="G25225">
        <v>2</v>
      </c>
      <c r="H25225" t="s">
        <v>44040</v>
      </c>
      <c r="I25225" s="3" t="s">
        <v>13</v>
      </c>
    </row>
    <row r="25226" spans="1:9" x14ac:dyDescent="0.25">
      <c r="A25226" t="s">
        <v>44041</v>
      </c>
      <c r="B25226" t="s">
        <v>8034</v>
      </c>
      <c r="C25226">
        <v>442</v>
      </c>
      <c r="D25226">
        <v>10</v>
      </c>
      <c r="E25226" s="1">
        <v>2.6547521741335301E-49</v>
      </c>
      <c r="F25226" t="s">
        <v>878</v>
      </c>
      <c r="G25226">
        <v>3</v>
      </c>
      <c r="H25226" t="s">
        <v>26745</v>
      </c>
      <c r="I25226" s="3" t="s">
        <v>13</v>
      </c>
    </row>
    <row r="25227" spans="1:9" x14ac:dyDescent="0.25">
      <c r="A25227" t="s">
        <v>44042</v>
      </c>
      <c r="B25227" t="s">
        <v>1696</v>
      </c>
      <c r="C25227">
        <v>504</v>
      </c>
      <c r="D25227">
        <v>10</v>
      </c>
      <c r="E25227" s="1">
        <v>4.5881413122050599E-42</v>
      </c>
      <c r="F25227" t="s">
        <v>580</v>
      </c>
      <c r="G25227">
        <v>10</v>
      </c>
      <c r="H25227" t="s">
        <v>1698</v>
      </c>
      <c r="I25227" s="3" t="s">
        <v>1699</v>
      </c>
    </row>
    <row r="25228" spans="1:9" x14ac:dyDescent="0.25">
      <c r="A25228" t="s">
        <v>44043</v>
      </c>
      <c r="B25228" t="s">
        <v>19694</v>
      </c>
      <c r="C25228">
        <v>413</v>
      </c>
      <c r="D25228">
        <v>10</v>
      </c>
      <c r="E25228" s="1">
        <v>3.9583323315690197E-43</v>
      </c>
      <c r="F25228" t="s">
        <v>413</v>
      </c>
      <c r="G25228">
        <v>5</v>
      </c>
      <c r="H25228" t="s">
        <v>19695</v>
      </c>
      <c r="I25228" s="3" t="s">
        <v>5581</v>
      </c>
    </row>
    <row r="25229" spans="1:9" x14ac:dyDescent="0.25">
      <c r="A25229" t="s">
        <v>44044</v>
      </c>
      <c r="B25229" t="s">
        <v>1249</v>
      </c>
      <c r="C25229">
        <v>492</v>
      </c>
      <c r="D25229">
        <v>10</v>
      </c>
      <c r="E25229" s="1">
        <v>6.8253811855046299E-44</v>
      </c>
      <c r="F25229" t="s">
        <v>2342</v>
      </c>
      <c r="G25229">
        <v>4</v>
      </c>
      <c r="H25229" t="s">
        <v>44045</v>
      </c>
      <c r="I25229" s="3" t="s">
        <v>13</v>
      </c>
    </row>
    <row r="25230" spans="1:9" x14ac:dyDescent="0.25">
      <c r="A25230" t="s">
        <v>44046</v>
      </c>
      <c r="B25230" t="s">
        <v>44047</v>
      </c>
      <c r="C25230">
        <v>465</v>
      </c>
      <c r="D25230">
        <v>10</v>
      </c>
      <c r="E25230" s="1">
        <v>8.0419694465974296E-27</v>
      </c>
      <c r="F25230" t="s">
        <v>253</v>
      </c>
      <c r="G25230">
        <v>4</v>
      </c>
      <c r="H25230" t="s">
        <v>44048</v>
      </c>
      <c r="I25230" s="3" t="s">
        <v>318</v>
      </c>
    </row>
    <row r="25231" spans="1:9" x14ac:dyDescent="0.25">
      <c r="A25231" t="s">
        <v>44049</v>
      </c>
      <c r="B25231" t="s">
        <v>18</v>
      </c>
      <c r="C25231">
        <v>319</v>
      </c>
      <c r="D25231">
        <v>0</v>
      </c>
      <c r="G25231">
        <v>0</v>
      </c>
      <c r="H25231" t="s">
        <v>13</v>
      </c>
    </row>
    <row r="25232" spans="1:9" x14ac:dyDescent="0.25">
      <c r="A25232" t="s">
        <v>44050</v>
      </c>
      <c r="B25232" t="s">
        <v>18</v>
      </c>
      <c r="C25232">
        <v>450</v>
      </c>
      <c r="D25232">
        <v>0</v>
      </c>
      <c r="G25232">
        <v>0</v>
      </c>
      <c r="H25232" t="s">
        <v>13</v>
      </c>
    </row>
    <row r="25233" spans="1:9" x14ac:dyDescent="0.25">
      <c r="A25233" t="s">
        <v>44051</v>
      </c>
      <c r="B25233" t="s">
        <v>18</v>
      </c>
      <c r="C25233">
        <v>528</v>
      </c>
      <c r="D25233">
        <v>0</v>
      </c>
      <c r="G25233">
        <v>0</v>
      </c>
      <c r="H25233" t="s">
        <v>13</v>
      </c>
    </row>
    <row r="25234" spans="1:9" x14ac:dyDescent="0.25">
      <c r="A25234" t="s">
        <v>44052</v>
      </c>
      <c r="B25234" t="s">
        <v>18</v>
      </c>
      <c r="C25234">
        <v>541</v>
      </c>
      <c r="D25234">
        <v>0</v>
      </c>
      <c r="G25234">
        <v>0</v>
      </c>
      <c r="H25234" t="s">
        <v>13</v>
      </c>
    </row>
    <row r="25235" spans="1:9" x14ac:dyDescent="0.25">
      <c r="A25235" t="s">
        <v>44053</v>
      </c>
      <c r="B25235" t="s">
        <v>18</v>
      </c>
      <c r="C25235">
        <v>515</v>
      </c>
      <c r="D25235">
        <v>0</v>
      </c>
      <c r="G25235">
        <v>0</v>
      </c>
      <c r="H25235" t="s">
        <v>13</v>
      </c>
    </row>
    <row r="25236" spans="1:9" x14ac:dyDescent="0.25">
      <c r="A25236" t="s">
        <v>44054</v>
      </c>
      <c r="B25236" t="s">
        <v>175</v>
      </c>
      <c r="C25236">
        <v>436</v>
      </c>
      <c r="D25236">
        <v>10</v>
      </c>
      <c r="E25236" s="1">
        <v>8.4275153070774199E-23</v>
      </c>
      <c r="F25236" t="s">
        <v>3343</v>
      </c>
      <c r="G25236">
        <v>1</v>
      </c>
      <c r="H25236" t="s">
        <v>1064</v>
      </c>
      <c r="I25236" s="3" t="s">
        <v>13</v>
      </c>
    </row>
    <row r="25237" spans="1:9" x14ac:dyDescent="0.25">
      <c r="A25237" t="s">
        <v>44055</v>
      </c>
      <c r="B25237" t="s">
        <v>535</v>
      </c>
      <c r="C25237">
        <v>364</v>
      </c>
      <c r="D25237">
        <v>10</v>
      </c>
      <c r="E25237" s="1">
        <v>7.1437515263020403E-35</v>
      </c>
      <c r="F25237" t="s">
        <v>263</v>
      </c>
      <c r="G25237">
        <v>1</v>
      </c>
      <c r="H25237" t="s">
        <v>2016</v>
      </c>
      <c r="I25237" s="3" t="s">
        <v>13</v>
      </c>
    </row>
    <row r="25238" spans="1:9" x14ac:dyDescent="0.25">
      <c r="A25238" t="s">
        <v>44056</v>
      </c>
      <c r="B25238" t="s">
        <v>15008</v>
      </c>
      <c r="C25238">
        <v>473</v>
      </c>
      <c r="D25238">
        <v>10</v>
      </c>
      <c r="E25238" s="1">
        <v>8.7049786074363697E-35</v>
      </c>
      <c r="F25238" t="s">
        <v>6363</v>
      </c>
      <c r="G25238">
        <v>3</v>
      </c>
      <c r="H25238" t="s">
        <v>2600</v>
      </c>
      <c r="I25238" s="3" t="s">
        <v>656</v>
      </c>
    </row>
    <row r="25239" spans="1:9" x14ac:dyDescent="0.25">
      <c r="A25239" t="s">
        <v>44057</v>
      </c>
      <c r="B25239" t="s">
        <v>18</v>
      </c>
      <c r="C25239">
        <v>539</v>
      </c>
      <c r="D25239">
        <v>0</v>
      </c>
      <c r="G25239">
        <v>0</v>
      </c>
      <c r="H25239" t="s">
        <v>13</v>
      </c>
    </row>
    <row r="25240" spans="1:9" x14ac:dyDescent="0.25">
      <c r="A25240" t="s">
        <v>44058</v>
      </c>
      <c r="B25240" t="s">
        <v>44059</v>
      </c>
      <c r="C25240">
        <v>507</v>
      </c>
      <c r="D25240">
        <v>10</v>
      </c>
      <c r="E25240" s="1">
        <v>1.12491692994656E-40</v>
      </c>
      <c r="F25240" t="s">
        <v>169</v>
      </c>
      <c r="G25240">
        <v>4</v>
      </c>
      <c r="H25240" t="s">
        <v>843</v>
      </c>
      <c r="I25240" s="3" t="s">
        <v>13</v>
      </c>
    </row>
    <row r="25241" spans="1:9" x14ac:dyDescent="0.25">
      <c r="A25241" t="s">
        <v>44060</v>
      </c>
      <c r="B25241" t="s">
        <v>12341</v>
      </c>
      <c r="C25241">
        <v>437</v>
      </c>
      <c r="D25241">
        <v>10</v>
      </c>
      <c r="E25241" s="1">
        <v>1.3153988782342801E-46</v>
      </c>
      <c r="F25241" t="s">
        <v>58</v>
      </c>
      <c r="G25241">
        <v>7</v>
      </c>
      <c r="H25241" t="s">
        <v>12930</v>
      </c>
      <c r="I25241" s="3" t="s">
        <v>13</v>
      </c>
    </row>
    <row r="25242" spans="1:9" x14ac:dyDescent="0.25">
      <c r="A25242" t="s">
        <v>44061</v>
      </c>
      <c r="B25242" t="s">
        <v>44062</v>
      </c>
      <c r="C25242">
        <v>465</v>
      </c>
      <c r="D25242">
        <v>10</v>
      </c>
      <c r="E25242" s="1">
        <v>2.6894332801293199E-44</v>
      </c>
      <c r="F25242" t="s">
        <v>711</v>
      </c>
      <c r="G25242">
        <v>23</v>
      </c>
      <c r="H25242" t="s">
        <v>44063</v>
      </c>
      <c r="I25242" s="3" t="s">
        <v>22846</v>
      </c>
    </row>
    <row r="25243" spans="1:9" x14ac:dyDescent="0.25">
      <c r="A25243" t="s">
        <v>44064</v>
      </c>
      <c r="B25243" t="s">
        <v>29150</v>
      </c>
      <c r="C25243">
        <v>521</v>
      </c>
      <c r="D25243">
        <v>10</v>
      </c>
      <c r="E25243" s="1">
        <v>2.6006149566991499E-20</v>
      </c>
      <c r="F25243" t="s">
        <v>1839</v>
      </c>
      <c r="G25243">
        <v>10</v>
      </c>
      <c r="H25243" t="s">
        <v>44065</v>
      </c>
      <c r="I25243" s="3" t="s">
        <v>5887</v>
      </c>
    </row>
    <row r="25244" spans="1:9" x14ac:dyDescent="0.25">
      <c r="A25244" t="s">
        <v>44066</v>
      </c>
      <c r="B25244" t="s">
        <v>3057</v>
      </c>
      <c r="C25244">
        <v>545</v>
      </c>
      <c r="D25244">
        <v>10</v>
      </c>
      <c r="E25244" s="1">
        <v>2.4641073581589301E-3</v>
      </c>
      <c r="F25244" t="s">
        <v>130</v>
      </c>
      <c r="G25244">
        <v>6</v>
      </c>
      <c r="H25244" t="s">
        <v>3058</v>
      </c>
      <c r="I25244" s="3" t="s">
        <v>13</v>
      </c>
    </row>
    <row r="25245" spans="1:9" x14ac:dyDescent="0.25">
      <c r="A25245" t="s">
        <v>44067</v>
      </c>
      <c r="B25245" t="s">
        <v>18</v>
      </c>
      <c r="C25245">
        <v>435</v>
      </c>
      <c r="D25245">
        <v>0</v>
      </c>
      <c r="G25245">
        <v>0</v>
      </c>
      <c r="H25245" t="s">
        <v>13</v>
      </c>
    </row>
    <row r="25246" spans="1:9" x14ac:dyDescent="0.25">
      <c r="A25246" t="s">
        <v>44068</v>
      </c>
      <c r="B25246" t="s">
        <v>12286</v>
      </c>
      <c r="C25246">
        <v>406</v>
      </c>
      <c r="D25246">
        <v>10</v>
      </c>
      <c r="E25246" s="1">
        <v>1.01584209596428E-43</v>
      </c>
      <c r="F25246" t="s">
        <v>1260</v>
      </c>
      <c r="G25246">
        <v>6</v>
      </c>
      <c r="H25246" t="s">
        <v>18284</v>
      </c>
      <c r="I25246" s="3" t="s">
        <v>12985</v>
      </c>
    </row>
    <row r="25247" spans="1:9" x14ac:dyDescent="0.25">
      <c r="A25247" t="s">
        <v>44069</v>
      </c>
      <c r="B25247" t="s">
        <v>331</v>
      </c>
      <c r="C25247">
        <v>336</v>
      </c>
      <c r="D25247">
        <v>10</v>
      </c>
      <c r="E25247" s="1">
        <v>9.4941192993288395E-5</v>
      </c>
      <c r="F25247" t="s">
        <v>963</v>
      </c>
      <c r="G25247">
        <v>6</v>
      </c>
      <c r="H25247" t="s">
        <v>333</v>
      </c>
      <c r="I25247" s="3" t="s">
        <v>334</v>
      </c>
    </row>
    <row r="25248" spans="1:9" x14ac:dyDescent="0.25">
      <c r="A25248" t="s">
        <v>44070</v>
      </c>
      <c r="B25248" t="s">
        <v>18</v>
      </c>
      <c r="C25248">
        <v>350</v>
      </c>
      <c r="D25248">
        <v>0</v>
      </c>
      <c r="G25248">
        <v>0</v>
      </c>
      <c r="H25248" t="s">
        <v>13</v>
      </c>
    </row>
    <row r="25249" spans="1:9" x14ac:dyDescent="0.25">
      <c r="A25249" t="s">
        <v>44071</v>
      </c>
      <c r="B25249" t="s">
        <v>18</v>
      </c>
      <c r="C25249">
        <v>357</v>
      </c>
      <c r="D25249">
        <v>0</v>
      </c>
      <c r="G25249">
        <v>0</v>
      </c>
      <c r="H25249" t="s">
        <v>13</v>
      </c>
    </row>
    <row r="25250" spans="1:9" x14ac:dyDescent="0.25">
      <c r="A25250" t="s">
        <v>44072</v>
      </c>
      <c r="B25250" t="s">
        <v>44073</v>
      </c>
      <c r="C25250">
        <v>507</v>
      </c>
      <c r="D25250">
        <v>10</v>
      </c>
      <c r="E25250" s="1">
        <v>1.25892419840909E-43</v>
      </c>
      <c r="F25250" t="s">
        <v>1743</v>
      </c>
      <c r="G25250">
        <v>3</v>
      </c>
      <c r="H25250" t="s">
        <v>44074</v>
      </c>
      <c r="I25250" s="3" t="s">
        <v>13</v>
      </c>
    </row>
    <row r="25251" spans="1:9" x14ac:dyDescent="0.25">
      <c r="A25251" t="s">
        <v>44075</v>
      </c>
      <c r="B25251" t="s">
        <v>18</v>
      </c>
      <c r="C25251">
        <v>363</v>
      </c>
      <c r="D25251">
        <v>0</v>
      </c>
      <c r="G25251">
        <v>0</v>
      </c>
      <c r="H25251" t="s">
        <v>13</v>
      </c>
    </row>
    <row r="25252" spans="1:9" x14ac:dyDescent="0.25">
      <c r="A25252" t="s">
        <v>44076</v>
      </c>
      <c r="B25252" t="s">
        <v>18</v>
      </c>
      <c r="C25252">
        <v>395</v>
      </c>
      <c r="D25252">
        <v>0</v>
      </c>
      <c r="G25252">
        <v>0</v>
      </c>
      <c r="H25252" t="s">
        <v>13</v>
      </c>
    </row>
    <row r="25253" spans="1:9" x14ac:dyDescent="0.25">
      <c r="A25253" t="s">
        <v>44077</v>
      </c>
      <c r="B25253" t="s">
        <v>18</v>
      </c>
      <c r="C25253">
        <v>389</v>
      </c>
      <c r="D25253">
        <v>0</v>
      </c>
      <c r="G25253">
        <v>0</v>
      </c>
      <c r="H25253" t="s">
        <v>13</v>
      </c>
    </row>
    <row r="25254" spans="1:9" x14ac:dyDescent="0.25">
      <c r="A25254" t="s">
        <v>44078</v>
      </c>
      <c r="B25254" t="s">
        <v>175</v>
      </c>
      <c r="C25254">
        <v>459</v>
      </c>
      <c r="D25254">
        <v>10</v>
      </c>
      <c r="E25254" s="1">
        <v>1.7377664699388999E-51</v>
      </c>
      <c r="F25254" t="s">
        <v>288</v>
      </c>
      <c r="G25254">
        <v>2</v>
      </c>
      <c r="H25254" t="s">
        <v>18729</v>
      </c>
      <c r="I25254" s="3" t="s">
        <v>13</v>
      </c>
    </row>
    <row r="25255" spans="1:9" x14ac:dyDescent="0.25">
      <c r="A25255" t="s">
        <v>44079</v>
      </c>
      <c r="B25255" t="s">
        <v>23470</v>
      </c>
      <c r="C25255">
        <v>283</v>
      </c>
      <c r="D25255">
        <v>10</v>
      </c>
      <c r="E25255" s="1">
        <v>1.5401894564107499E-31</v>
      </c>
      <c r="F25255" t="s">
        <v>495</v>
      </c>
      <c r="G25255">
        <v>9</v>
      </c>
      <c r="H25255" t="s">
        <v>44080</v>
      </c>
      <c r="I25255" s="3" t="s">
        <v>2170</v>
      </c>
    </row>
    <row r="25256" spans="1:9" x14ac:dyDescent="0.25">
      <c r="A25256" t="s">
        <v>44081</v>
      </c>
      <c r="B25256" t="s">
        <v>175</v>
      </c>
      <c r="C25256">
        <v>435</v>
      </c>
      <c r="D25256">
        <v>10</v>
      </c>
      <c r="E25256" s="1">
        <v>1.10137717470003E-32</v>
      </c>
      <c r="F25256" t="s">
        <v>679</v>
      </c>
      <c r="G25256">
        <v>2</v>
      </c>
      <c r="H25256" t="s">
        <v>5141</v>
      </c>
      <c r="I25256" s="3" t="s">
        <v>13</v>
      </c>
    </row>
    <row r="25257" spans="1:9" x14ac:dyDescent="0.25">
      <c r="A25257" t="s">
        <v>44082</v>
      </c>
      <c r="B25257" t="s">
        <v>2273</v>
      </c>
      <c r="C25257">
        <v>477</v>
      </c>
      <c r="D25257">
        <v>10</v>
      </c>
      <c r="E25257" s="1">
        <v>4.7059622988644899E-30</v>
      </c>
      <c r="F25257" t="s">
        <v>1899</v>
      </c>
      <c r="G25257">
        <v>0</v>
      </c>
      <c r="H25257" t="s">
        <v>13</v>
      </c>
    </row>
    <row r="25258" spans="1:9" x14ac:dyDescent="0.25">
      <c r="A25258" t="s">
        <v>44083</v>
      </c>
      <c r="B25258" t="s">
        <v>44084</v>
      </c>
      <c r="C25258">
        <v>368</v>
      </c>
      <c r="D25258">
        <v>10</v>
      </c>
      <c r="E25258" s="1">
        <v>2.0101587480128302E-21</v>
      </c>
      <c r="F25258" t="s">
        <v>2421</v>
      </c>
      <c r="G25258">
        <v>5</v>
      </c>
      <c r="H25258" t="s">
        <v>44085</v>
      </c>
      <c r="I25258" s="3" t="s">
        <v>17832</v>
      </c>
    </row>
    <row r="25259" spans="1:9" x14ac:dyDescent="0.25">
      <c r="A25259" t="s">
        <v>44086</v>
      </c>
      <c r="B25259" t="s">
        <v>18</v>
      </c>
      <c r="C25259">
        <v>398</v>
      </c>
      <c r="D25259">
        <v>0</v>
      </c>
      <c r="G25259">
        <v>0</v>
      </c>
      <c r="H25259" t="s">
        <v>13</v>
      </c>
    </row>
    <row r="25260" spans="1:9" x14ac:dyDescent="0.25">
      <c r="A25260" t="s">
        <v>44087</v>
      </c>
      <c r="B25260" t="s">
        <v>44088</v>
      </c>
      <c r="C25260">
        <v>425</v>
      </c>
      <c r="D25260">
        <v>1</v>
      </c>
      <c r="E25260" s="1">
        <v>171.39668872929801</v>
      </c>
      <c r="F25260" t="s">
        <v>4967</v>
      </c>
      <c r="G25260">
        <v>3</v>
      </c>
      <c r="H25260" t="s">
        <v>20317</v>
      </c>
      <c r="I25260" s="3" t="s">
        <v>20318</v>
      </c>
    </row>
    <row r="25261" spans="1:9" x14ac:dyDescent="0.25">
      <c r="A25261" t="s">
        <v>44089</v>
      </c>
      <c r="B25261" t="s">
        <v>20108</v>
      </c>
      <c r="C25261">
        <v>475</v>
      </c>
      <c r="D25261">
        <v>10</v>
      </c>
      <c r="E25261" s="1">
        <v>2.1464384693744601E-6</v>
      </c>
      <c r="F25261" t="s">
        <v>10780</v>
      </c>
      <c r="G25261">
        <v>3</v>
      </c>
      <c r="H25261" t="s">
        <v>43521</v>
      </c>
    </row>
    <row r="25262" spans="1:9" x14ac:dyDescent="0.25">
      <c r="A25262" t="s">
        <v>44090</v>
      </c>
      <c r="B25262" t="s">
        <v>44091</v>
      </c>
      <c r="C25262">
        <v>479</v>
      </c>
      <c r="D25262">
        <v>10</v>
      </c>
      <c r="E25262" s="1">
        <v>3.30368709539018E-50</v>
      </c>
      <c r="F25262" t="s">
        <v>447</v>
      </c>
      <c r="G25262">
        <v>4</v>
      </c>
      <c r="H25262" t="s">
        <v>27405</v>
      </c>
      <c r="I25262" s="3" t="s">
        <v>13</v>
      </c>
    </row>
    <row r="25263" spans="1:9" x14ac:dyDescent="0.25">
      <c r="A25263" t="s">
        <v>44092</v>
      </c>
      <c r="B25263" t="s">
        <v>6123</v>
      </c>
      <c r="C25263">
        <v>481</v>
      </c>
      <c r="D25263">
        <v>10</v>
      </c>
      <c r="E25263" s="1">
        <v>1.32677632415488E-46</v>
      </c>
      <c r="F25263" t="s">
        <v>5101</v>
      </c>
      <c r="G25263">
        <v>8</v>
      </c>
      <c r="H25263" t="s">
        <v>23455</v>
      </c>
      <c r="I25263" s="3" t="s">
        <v>13</v>
      </c>
    </row>
    <row r="25264" spans="1:9" x14ac:dyDescent="0.25">
      <c r="A25264" t="s">
        <v>44093</v>
      </c>
      <c r="B25264" t="s">
        <v>18</v>
      </c>
      <c r="C25264">
        <v>519</v>
      </c>
      <c r="D25264">
        <v>0</v>
      </c>
      <c r="G25264">
        <v>0</v>
      </c>
      <c r="H25264" t="s">
        <v>13</v>
      </c>
    </row>
    <row r="25265" spans="1:9" x14ac:dyDescent="0.25">
      <c r="A25265" t="s">
        <v>44094</v>
      </c>
      <c r="B25265" t="s">
        <v>18</v>
      </c>
      <c r="C25265">
        <v>468</v>
      </c>
      <c r="D25265">
        <v>0</v>
      </c>
      <c r="G25265">
        <v>0</v>
      </c>
      <c r="H25265" t="s">
        <v>13</v>
      </c>
    </row>
    <row r="25266" spans="1:9" x14ac:dyDescent="0.25">
      <c r="A25266" t="s">
        <v>44095</v>
      </c>
      <c r="B25266" t="s">
        <v>1025</v>
      </c>
      <c r="C25266">
        <v>349</v>
      </c>
      <c r="D25266">
        <v>10</v>
      </c>
      <c r="E25266" s="1">
        <v>6.8992521800082199E-8</v>
      </c>
      <c r="F25266" t="s">
        <v>2853</v>
      </c>
      <c r="G25266">
        <v>1</v>
      </c>
      <c r="H25266" t="s">
        <v>483</v>
      </c>
      <c r="I25266" s="3" t="s">
        <v>13</v>
      </c>
    </row>
    <row r="25267" spans="1:9" x14ac:dyDescent="0.25">
      <c r="A25267" t="s">
        <v>44096</v>
      </c>
      <c r="B25267" t="s">
        <v>44097</v>
      </c>
      <c r="C25267">
        <v>382</v>
      </c>
      <c r="D25267">
        <v>7</v>
      </c>
      <c r="E25267" s="1">
        <v>9.6073980308126902E-2</v>
      </c>
      <c r="F25267" s="2">
        <v>66285714285714.203</v>
      </c>
      <c r="G25267">
        <v>6</v>
      </c>
      <c r="H25267" t="s">
        <v>44098</v>
      </c>
      <c r="I25267" s="3" t="s">
        <v>13</v>
      </c>
    </row>
    <row r="25268" spans="1:9" x14ac:dyDescent="0.25">
      <c r="A25268" t="s">
        <v>44099</v>
      </c>
      <c r="B25268" t="s">
        <v>18</v>
      </c>
      <c r="C25268">
        <v>354</v>
      </c>
      <c r="D25268">
        <v>0</v>
      </c>
      <c r="G25268">
        <v>0</v>
      </c>
      <c r="H25268" t="s">
        <v>13</v>
      </c>
    </row>
    <row r="25269" spans="1:9" x14ac:dyDescent="0.25">
      <c r="A25269" t="s">
        <v>44100</v>
      </c>
      <c r="B25269" t="s">
        <v>44101</v>
      </c>
      <c r="C25269">
        <v>536</v>
      </c>
      <c r="D25269">
        <v>10</v>
      </c>
      <c r="E25269" s="1">
        <v>1.4992993925510001E-15</v>
      </c>
      <c r="F25269" t="s">
        <v>4528</v>
      </c>
      <c r="G25269">
        <v>3</v>
      </c>
      <c r="H25269" t="s">
        <v>44102</v>
      </c>
    </row>
    <row r="25270" spans="1:9" x14ac:dyDescent="0.25">
      <c r="A25270" t="s">
        <v>44103</v>
      </c>
      <c r="B25270" t="s">
        <v>2857</v>
      </c>
      <c r="C25270">
        <v>446</v>
      </c>
      <c r="D25270">
        <v>10</v>
      </c>
      <c r="E25270" s="1">
        <v>6.9038039040571202E-35</v>
      </c>
      <c r="F25270" t="s">
        <v>2406</v>
      </c>
      <c r="G25270">
        <v>8</v>
      </c>
      <c r="H25270" t="s">
        <v>14467</v>
      </c>
      <c r="I25270" s="3" t="s">
        <v>13</v>
      </c>
    </row>
    <row r="25271" spans="1:9" x14ac:dyDescent="0.25">
      <c r="A25271" t="s">
        <v>44104</v>
      </c>
      <c r="B25271" t="s">
        <v>25261</v>
      </c>
      <c r="C25271">
        <v>469</v>
      </c>
      <c r="D25271">
        <v>10</v>
      </c>
      <c r="E25271" s="1">
        <v>1.0375707194669701E-35</v>
      </c>
      <c r="F25271" t="s">
        <v>2067</v>
      </c>
      <c r="G25271">
        <v>2</v>
      </c>
      <c r="H25271" t="s">
        <v>7117</v>
      </c>
      <c r="I25271" s="3" t="s">
        <v>1534</v>
      </c>
    </row>
    <row r="25272" spans="1:9" x14ac:dyDescent="0.25">
      <c r="A25272" t="s">
        <v>44105</v>
      </c>
      <c r="B25272" t="s">
        <v>462</v>
      </c>
      <c r="C25272">
        <v>445</v>
      </c>
      <c r="D25272">
        <v>10</v>
      </c>
      <c r="E25272" s="1">
        <v>6.10064147908319E-15</v>
      </c>
      <c r="F25272" t="s">
        <v>332</v>
      </c>
      <c r="G25272">
        <v>7</v>
      </c>
      <c r="H25272" t="s">
        <v>19719</v>
      </c>
      <c r="I25272" s="3" t="s">
        <v>13</v>
      </c>
    </row>
    <row r="25273" spans="1:9" x14ac:dyDescent="0.25">
      <c r="A25273" t="s">
        <v>44106</v>
      </c>
      <c r="B25273" t="s">
        <v>18</v>
      </c>
      <c r="C25273">
        <v>480</v>
      </c>
      <c r="D25273">
        <v>0</v>
      </c>
      <c r="G25273">
        <v>0</v>
      </c>
      <c r="H25273" t="s">
        <v>13</v>
      </c>
    </row>
    <row r="25274" spans="1:9" x14ac:dyDescent="0.25">
      <c r="A25274" t="s">
        <v>44107</v>
      </c>
      <c r="B25274" t="s">
        <v>9677</v>
      </c>
      <c r="C25274">
        <v>553</v>
      </c>
      <c r="D25274">
        <v>4</v>
      </c>
      <c r="E25274" s="1">
        <v>1.40701815289159E-17</v>
      </c>
      <c r="F25274" t="s">
        <v>5281</v>
      </c>
      <c r="G25274">
        <v>3</v>
      </c>
      <c r="H25274" t="s">
        <v>24682</v>
      </c>
      <c r="I25274" s="3" t="s">
        <v>13</v>
      </c>
    </row>
    <row r="25275" spans="1:9" x14ac:dyDescent="0.25">
      <c r="A25275" t="s">
        <v>44108</v>
      </c>
      <c r="B25275" t="s">
        <v>13180</v>
      </c>
      <c r="C25275">
        <v>416</v>
      </c>
      <c r="D25275">
        <v>10</v>
      </c>
      <c r="E25275" s="1">
        <v>1.31868901568912E-22</v>
      </c>
      <c r="F25275" t="s">
        <v>7239</v>
      </c>
      <c r="G25275">
        <v>3</v>
      </c>
      <c r="H25275" t="s">
        <v>32609</v>
      </c>
      <c r="I25275" s="3" t="s">
        <v>13</v>
      </c>
    </row>
    <row r="25276" spans="1:9" x14ac:dyDescent="0.25">
      <c r="A25276" t="s">
        <v>44109</v>
      </c>
      <c r="B25276" t="s">
        <v>18938</v>
      </c>
      <c r="C25276">
        <v>458</v>
      </c>
      <c r="D25276">
        <v>10</v>
      </c>
      <c r="E25276" s="1">
        <v>2.7020578708088802E-56</v>
      </c>
      <c r="F25276" t="s">
        <v>1299</v>
      </c>
      <c r="G25276">
        <v>11</v>
      </c>
      <c r="H25276" t="s">
        <v>3194</v>
      </c>
      <c r="I25276" s="3" t="s">
        <v>3195</v>
      </c>
    </row>
    <row r="25277" spans="1:9" x14ac:dyDescent="0.25">
      <c r="A25277" t="s">
        <v>44110</v>
      </c>
      <c r="B25277" t="s">
        <v>4984</v>
      </c>
      <c r="C25277">
        <v>516</v>
      </c>
      <c r="D25277">
        <v>10</v>
      </c>
      <c r="E25277" s="1">
        <v>2.6843321109943799E-22</v>
      </c>
      <c r="F25277" t="s">
        <v>1711</v>
      </c>
      <c r="G25277">
        <v>5</v>
      </c>
      <c r="H25277" t="s">
        <v>44111</v>
      </c>
      <c r="I25277" s="3" t="s">
        <v>13</v>
      </c>
    </row>
    <row r="25278" spans="1:9" x14ac:dyDescent="0.25">
      <c r="A25278" t="s">
        <v>44112</v>
      </c>
      <c r="B25278" t="s">
        <v>7106</v>
      </c>
      <c r="C25278">
        <v>484</v>
      </c>
      <c r="D25278">
        <v>10</v>
      </c>
      <c r="E25278" s="1">
        <v>9.48904463681582E-8</v>
      </c>
      <c r="F25278" t="s">
        <v>4608</v>
      </c>
      <c r="G25278">
        <v>11</v>
      </c>
      <c r="H25278" t="s">
        <v>44113</v>
      </c>
      <c r="I25278" s="3" t="s">
        <v>13</v>
      </c>
    </row>
    <row r="25279" spans="1:9" x14ac:dyDescent="0.25">
      <c r="A25279" t="s">
        <v>44114</v>
      </c>
      <c r="B25279" t="s">
        <v>10036</v>
      </c>
      <c r="C25279">
        <v>493</v>
      </c>
      <c r="D25279">
        <v>10</v>
      </c>
      <c r="E25279" s="1">
        <v>7.1773278134258197E-59</v>
      </c>
      <c r="F25279" t="s">
        <v>41</v>
      </c>
      <c r="G25279">
        <v>4</v>
      </c>
      <c r="H25279" t="s">
        <v>44115</v>
      </c>
      <c r="I25279" s="3" t="s">
        <v>1513</v>
      </c>
    </row>
    <row r="25280" spans="1:9" x14ac:dyDescent="0.25">
      <c r="A25280" t="s">
        <v>44116</v>
      </c>
      <c r="B25280" t="s">
        <v>27093</v>
      </c>
      <c r="C25280">
        <v>410</v>
      </c>
      <c r="D25280">
        <v>10</v>
      </c>
      <c r="E25280" s="1">
        <v>2.5697307003260101E-50</v>
      </c>
      <c r="F25280" t="s">
        <v>146</v>
      </c>
      <c r="G25280">
        <v>7</v>
      </c>
      <c r="H25280" t="s">
        <v>25994</v>
      </c>
      <c r="I25280" s="3" t="s">
        <v>5152</v>
      </c>
    </row>
    <row r="25281" spans="1:9" x14ac:dyDescent="0.25">
      <c r="A25281" t="s">
        <v>44117</v>
      </c>
      <c r="B25281" t="s">
        <v>5926</v>
      </c>
      <c r="C25281">
        <v>355</v>
      </c>
      <c r="D25281">
        <v>10</v>
      </c>
      <c r="E25281" s="1">
        <v>2.6061301896331002E-16</v>
      </c>
      <c r="F25281" t="s">
        <v>673</v>
      </c>
      <c r="G25281">
        <v>0</v>
      </c>
      <c r="H25281" t="s">
        <v>13</v>
      </c>
    </row>
    <row r="25282" spans="1:9" x14ac:dyDescent="0.25">
      <c r="A25282" t="s">
        <v>44118</v>
      </c>
      <c r="B25282" t="s">
        <v>18</v>
      </c>
      <c r="C25282">
        <v>442</v>
      </c>
      <c r="D25282">
        <v>0</v>
      </c>
      <c r="G25282">
        <v>0</v>
      </c>
      <c r="H25282" t="s">
        <v>13</v>
      </c>
    </row>
    <row r="25283" spans="1:9" x14ac:dyDescent="0.25">
      <c r="A25283" t="s">
        <v>44119</v>
      </c>
      <c r="B25283" t="s">
        <v>1470</v>
      </c>
      <c r="C25283">
        <v>406</v>
      </c>
      <c r="D25283">
        <v>3</v>
      </c>
      <c r="E25283" s="1">
        <v>0.33479943599038797</v>
      </c>
      <c r="F25283" s="2">
        <v>72333333333333.297</v>
      </c>
      <c r="G25283">
        <v>5</v>
      </c>
      <c r="H25283" t="s">
        <v>9732</v>
      </c>
    </row>
    <row r="25284" spans="1:9" x14ac:dyDescent="0.25">
      <c r="A25284" t="s">
        <v>44120</v>
      </c>
      <c r="B25284" t="s">
        <v>3183</v>
      </c>
      <c r="C25284">
        <v>472</v>
      </c>
      <c r="D25284">
        <v>10</v>
      </c>
      <c r="E25284" s="1">
        <v>1.73565323777607E-48</v>
      </c>
      <c r="F25284" t="s">
        <v>2485</v>
      </c>
      <c r="G25284">
        <v>6</v>
      </c>
      <c r="H25284" t="s">
        <v>40378</v>
      </c>
      <c r="I25284" s="3" t="s">
        <v>13</v>
      </c>
    </row>
    <row r="25285" spans="1:9" x14ac:dyDescent="0.25">
      <c r="A25285" t="s">
        <v>44121</v>
      </c>
      <c r="B25285" t="s">
        <v>4919</v>
      </c>
      <c r="C25285">
        <v>525</v>
      </c>
      <c r="D25285">
        <v>10</v>
      </c>
      <c r="E25285" s="1">
        <v>6.0828937115502005E-26</v>
      </c>
      <c r="F25285" t="s">
        <v>4137</v>
      </c>
      <c r="G25285">
        <v>1</v>
      </c>
      <c r="H25285" t="s">
        <v>483</v>
      </c>
      <c r="I25285" s="3" t="s">
        <v>13</v>
      </c>
    </row>
    <row r="25286" spans="1:9" x14ac:dyDescent="0.25">
      <c r="A25286" t="s">
        <v>44122</v>
      </c>
      <c r="B25286" t="s">
        <v>18</v>
      </c>
      <c r="C25286">
        <v>375</v>
      </c>
      <c r="D25286">
        <v>0</v>
      </c>
      <c r="G25286">
        <v>0</v>
      </c>
      <c r="H25286" t="s">
        <v>13</v>
      </c>
    </row>
    <row r="25287" spans="1:9" x14ac:dyDescent="0.25">
      <c r="A25287" t="s">
        <v>44123</v>
      </c>
      <c r="B25287" t="s">
        <v>44124</v>
      </c>
      <c r="C25287">
        <v>446</v>
      </c>
      <c r="D25287">
        <v>10</v>
      </c>
      <c r="E25287" s="1">
        <v>3.2302959680972197E-32</v>
      </c>
      <c r="F25287" t="s">
        <v>1671</v>
      </c>
      <c r="G25287">
        <v>10</v>
      </c>
      <c r="H25287" t="s">
        <v>44125</v>
      </c>
      <c r="I25287" s="3" t="s">
        <v>13</v>
      </c>
    </row>
    <row r="25288" spans="1:9" x14ac:dyDescent="0.25">
      <c r="A25288" t="s">
        <v>44126</v>
      </c>
      <c r="B25288" t="s">
        <v>44127</v>
      </c>
      <c r="C25288">
        <v>507</v>
      </c>
      <c r="D25288">
        <v>10</v>
      </c>
      <c r="E25288" s="1">
        <v>5.62267431961986E-30</v>
      </c>
      <c r="F25288" t="s">
        <v>189</v>
      </c>
      <c r="G25288">
        <v>15</v>
      </c>
      <c r="H25288" t="s">
        <v>21675</v>
      </c>
      <c r="I25288" s="3" t="s">
        <v>2992</v>
      </c>
    </row>
    <row r="25289" spans="1:9" x14ac:dyDescent="0.25">
      <c r="A25289" t="s">
        <v>44128</v>
      </c>
      <c r="B25289" t="s">
        <v>18</v>
      </c>
      <c r="C25289">
        <v>371</v>
      </c>
      <c r="D25289">
        <v>0</v>
      </c>
      <c r="G25289">
        <v>0</v>
      </c>
      <c r="H25289" t="s">
        <v>13</v>
      </c>
    </row>
    <row r="25290" spans="1:9" x14ac:dyDescent="0.25">
      <c r="A25290" t="s">
        <v>44129</v>
      </c>
      <c r="B25290" t="s">
        <v>44130</v>
      </c>
      <c r="C25290">
        <v>521</v>
      </c>
      <c r="D25290">
        <v>6</v>
      </c>
      <c r="E25290" s="1">
        <v>5.8205016428774104E-4</v>
      </c>
      <c r="F25290" t="s">
        <v>5744</v>
      </c>
      <c r="G25290">
        <v>1</v>
      </c>
      <c r="H25290" t="s">
        <v>5210</v>
      </c>
      <c r="I25290" s="3" t="s">
        <v>13</v>
      </c>
    </row>
    <row r="25291" spans="1:9" x14ac:dyDescent="0.25">
      <c r="A25291" t="s">
        <v>44131</v>
      </c>
      <c r="B25291" t="s">
        <v>6923</v>
      </c>
      <c r="C25291">
        <v>446</v>
      </c>
      <c r="D25291">
        <v>10</v>
      </c>
      <c r="E25291" s="1">
        <v>8.6326437724730506E-70</v>
      </c>
      <c r="F25291" t="s">
        <v>206</v>
      </c>
      <c r="G25291">
        <v>16</v>
      </c>
      <c r="H25291" t="s">
        <v>3671</v>
      </c>
      <c r="I25291" s="3" t="s">
        <v>13</v>
      </c>
    </row>
    <row r="25292" spans="1:9" x14ac:dyDescent="0.25">
      <c r="A25292" t="s">
        <v>44132</v>
      </c>
      <c r="B25292" t="s">
        <v>44133</v>
      </c>
      <c r="C25292">
        <v>450</v>
      </c>
      <c r="D25292">
        <v>10</v>
      </c>
      <c r="E25292" s="1">
        <v>2.57456477788236E-29</v>
      </c>
      <c r="F25292" t="s">
        <v>176</v>
      </c>
      <c r="G25292">
        <v>10</v>
      </c>
      <c r="H25292" t="s">
        <v>44134</v>
      </c>
      <c r="I25292" s="3" t="s">
        <v>4742</v>
      </c>
    </row>
    <row r="25293" spans="1:9" x14ac:dyDescent="0.25">
      <c r="A25293" t="s">
        <v>44135</v>
      </c>
      <c r="B25293" t="s">
        <v>776</v>
      </c>
      <c r="C25293">
        <v>424</v>
      </c>
      <c r="D25293">
        <v>10</v>
      </c>
      <c r="E25293" s="1">
        <v>8.4277807138012996E-31</v>
      </c>
      <c r="F25293" t="s">
        <v>58</v>
      </c>
      <c r="G25293">
        <v>6</v>
      </c>
      <c r="H25293" t="s">
        <v>879</v>
      </c>
      <c r="I25293" s="3" t="s">
        <v>13</v>
      </c>
    </row>
    <row r="25294" spans="1:9" x14ac:dyDescent="0.25">
      <c r="A25294" t="s">
        <v>44136</v>
      </c>
      <c r="B25294" t="s">
        <v>175</v>
      </c>
      <c r="C25294">
        <v>475</v>
      </c>
      <c r="D25294">
        <v>10</v>
      </c>
      <c r="E25294" s="1">
        <v>4.6420478072933999E-10</v>
      </c>
      <c r="F25294" t="s">
        <v>389</v>
      </c>
      <c r="G25294">
        <v>2</v>
      </c>
      <c r="H25294" t="s">
        <v>2425</v>
      </c>
    </row>
    <row r="25295" spans="1:9" x14ac:dyDescent="0.25">
      <c r="A25295" t="s">
        <v>44137</v>
      </c>
      <c r="B25295" t="s">
        <v>5758</v>
      </c>
      <c r="C25295">
        <v>495</v>
      </c>
      <c r="D25295">
        <v>10</v>
      </c>
      <c r="E25295" s="1">
        <v>5.5902609785835298E-67</v>
      </c>
      <c r="F25295" t="s">
        <v>424</v>
      </c>
      <c r="G25295">
        <v>4</v>
      </c>
      <c r="H25295" t="s">
        <v>26495</v>
      </c>
      <c r="I25295" s="3" t="s">
        <v>12620</v>
      </c>
    </row>
    <row r="25296" spans="1:9" x14ac:dyDescent="0.25">
      <c r="A25296" t="s">
        <v>44138</v>
      </c>
      <c r="B25296" t="s">
        <v>29355</v>
      </c>
      <c r="C25296">
        <v>354</v>
      </c>
      <c r="D25296">
        <v>5</v>
      </c>
      <c r="E25296" s="1">
        <v>1.6342795594786799E-4</v>
      </c>
      <c r="F25296" t="s">
        <v>12799</v>
      </c>
      <c r="G25296">
        <v>1</v>
      </c>
      <c r="H25296" t="s">
        <v>2016</v>
      </c>
    </row>
    <row r="25297" spans="1:9" x14ac:dyDescent="0.25">
      <c r="A25297" t="s">
        <v>44139</v>
      </c>
      <c r="B25297" t="s">
        <v>24527</v>
      </c>
      <c r="C25297">
        <v>442</v>
      </c>
      <c r="D25297">
        <v>10</v>
      </c>
      <c r="E25297" s="1">
        <v>6.7607111836914005E-7</v>
      </c>
      <c r="F25297" t="s">
        <v>10879</v>
      </c>
      <c r="G25297">
        <v>5</v>
      </c>
      <c r="H25297" t="s">
        <v>633</v>
      </c>
    </row>
    <row r="25298" spans="1:9" x14ac:dyDescent="0.25">
      <c r="A25298" t="s">
        <v>44140</v>
      </c>
      <c r="B25298" t="s">
        <v>3304</v>
      </c>
      <c r="C25298">
        <v>435</v>
      </c>
      <c r="D25298">
        <v>10</v>
      </c>
      <c r="E25298" s="1">
        <v>2.0661586309324698E-62</v>
      </c>
      <c r="F25298" t="s">
        <v>687</v>
      </c>
      <c r="G25298">
        <v>5</v>
      </c>
      <c r="H25298" t="s">
        <v>3305</v>
      </c>
      <c r="I25298" s="3" t="s">
        <v>1945</v>
      </c>
    </row>
    <row r="25299" spans="1:9" x14ac:dyDescent="0.25">
      <c r="A25299" t="s">
        <v>44141</v>
      </c>
      <c r="B25299" t="s">
        <v>44142</v>
      </c>
      <c r="C25299">
        <v>436</v>
      </c>
      <c r="D25299">
        <v>10</v>
      </c>
      <c r="E25299" s="1">
        <v>1.1897283956036201E-47</v>
      </c>
      <c r="F25299" t="s">
        <v>45</v>
      </c>
      <c r="G25299">
        <v>6</v>
      </c>
      <c r="H25299" t="s">
        <v>44143</v>
      </c>
      <c r="I25299" s="3" t="s">
        <v>43362</v>
      </c>
    </row>
    <row r="25300" spans="1:9" x14ac:dyDescent="0.25">
      <c r="A25300" t="s">
        <v>44144</v>
      </c>
      <c r="B25300" t="s">
        <v>44145</v>
      </c>
      <c r="C25300">
        <v>488</v>
      </c>
      <c r="D25300">
        <v>4</v>
      </c>
      <c r="E25300" s="1">
        <v>1.5036705302165901E-8</v>
      </c>
      <c r="F25300" t="s">
        <v>7762</v>
      </c>
      <c r="G25300">
        <v>0</v>
      </c>
      <c r="H25300" t="s">
        <v>13</v>
      </c>
    </row>
    <row r="25301" spans="1:9" x14ac:dyDescent="0.25">
      <c r="A25301" t="s">
        <v>44146</v>
      </c>
      <c r="B25301" t="s">
        <v>44147</v>
      </c>
      <c r="C25301">
        <v>391</v>
      </c>
      <c r="D25301">
        <v>10</v>
      </c>
      <c r="E25301" s="1">
        <v>2.63944279950396E-39</v>
      </c>
      <c r="F25301" t="s">
        <v>782</v>
      </c>
      <c r="G25301">
        <v>12</v>
      </c>
      <c r="H25301" t="s">
        <v>44148</v>
      </c>
      <c r="I25301" s="3" t="s">
        <v>13</v>
      </c>
    </row>
    <row r="25302" spans="1:9" x14ac:dyDescent="0.25">
      <c r="A25302" t="s">
        <v>44149</v>
      </c>
      <c r="B25302" t="s">
        <v>12383</v>
      </c>
      <c r="C25302">
        <v>333</v>
      </c>
      <c r="D25302">
        <v>2</v>
      </c>
      <c r="E25302" s="1">
        <v>7312.28777806367</v>
      </c>
      <c r="F25302" t="s">
        <v>2090</v>
      </c>
      <c r="G25302">
        <v>0</v>
      </c>
      <c r="H25302" t="s">
        <v>13</v>
      </c>
    </row>
    <row r="25303" spans="1:9" x14ac:dyDescent="0.25">
      <c r="A25303" t="s">
        <v>44150</v>
      </c>
      <c r="B25303" t="s">
        <v>25202</v>
      </c>
      <c r="C25303">
        <v>365</v>
      </c>
      <c r="D25303">
        <v>10</v>
      </c>
      <c r="E25303" s="1">
        <v>2.7893634012586E-21</v>
      </c>
      <c r="F25303" t="s">
        <v>5186</v>
      </c>
      <c r="G25303">
        <v>33</v>
      </c>
      <c r="H25303" t="s">
        <v>44151</v>
      </c>
      <c r="I25303" s="3" t="s">
        <v>44152</v>
      </c>
    </row>
    <row r="25304" spans="1:9" x14ac:dyDescent="0.25">
      <c r="A25304" t="s">
        <v>44153</v>
      </c>
      <c r="B25304" t="s">
        <v>18</v>
      </c>
      <c r="C25304">
        <v>386</v>
      </c>
      <c r="D25304">
        <v>0</v>
      </c>
      <c r="G25304">
        <v>0</v>
      </c>
      <c r="H25304" t="s">
        <v>13</v>
      </c>
    </row>
    <row r="25305" spans="1:9" x14ac:dyDescent="0.25">
      <c r="A25305" t="s">
        <v>44154</v>
      </c>
      <c r="B25305" t="s">
        <v>9409</v>
      </c>
      <c r="C25305">
        <v>464</v>
      </c>
      <c r="D25305">
        <v>10</v>
      </c>
      <c r="E25305" s="1">
        <v>6.3720340151557996E-25</v>
      </c>
      <c r="F25305" t="s">
        <v>3100</v>
      </c>
      <c r="G25305">
        <v>5</v>
      </c>
      <c r="H25305" t="s">
        <v>44155</v>
      </c>
      <c r="I25305" s="3" t="s">
        <v>13</v>
      </c>
    </row>
    <row r="25306" spans="1:9" x14ac:dyDescent="0.25">
      <c r="A25306" t="s">
        <v>44156</v>
      </c>
      <c r="B25306" t="s">
        <v>18</v>
      </c>
      <c r="C25306">
        <v>471</v>
      </c>
      <c r="D25306">
        <v>0</v>
      </c>
      <c r="G25306">
        <v>0</v>
      </c>
      <c r="H25306" t="s">
        <v>13</v>
      </c>
    </row>
    <row r="25307" spans="1:9" x14ac:dyDescent="0.25">
      <c r="A25307" t="s">
        <v>44157</v>
      </c>
      <c r="B25307" t="s">
        <v>18</v>
      </c>
      <c r="C25307">
        <v>506</v>
      </c>
      <c r="D25307">
        <v>0</v>
      </c>
      <c r="G25307">
        <v>0</v>
      </c>
      <c r="H25307" t="s">
        <v>13</v>
      </c>
    </row>
    <row r="25308" spans="1:9" x14ac:dyDescent="0.25">
      <c r="A25308" t="s">
        <v>44158</v>
      </c>
      <c r="B25308" t="s">
        <v>22879</v>
      </c>
      <c r="C25308">
        <v>487</v>
      </c>
      <c r="D25308">
        <v>10</v>
      </c>
      <c r="E25308" s="1">
        <v>7.6743967990956203E-44</v>
      </c>
      <c r="F25308" t="s">
        <v>471</v>
      </c>
      <c r="G25308">
        <v>7</v>
      </c>
      <c r="H25308" t="s">
        <v>33141</v>
      </c>
      <c r="I25308" s="3" t="s">
        <v>5615</v>
      </c>
    </row>
    <row r="25309" spans="1:9" x14ac:dyDescent="0.25">
      <c r="A25309" t="s">
        <v>44159</v>
      </c>
      <c r="B25309" t="s">
        <v>1470</v>
      </c>
      <c r="C25309">
        <v>471</v>
      </c>
      <c r="D25309">
        <v>7</v>
      </c>
      <c r="E25309" s="1">
        <v>5.3123746928281303E-26</v>
      </c>
      <c r="F25309" s="2">
        <v>69571428571428.5</v>
      </c>
      <c r="G25309">
        <v>2</v>
      </c>
      <c r="H25309" t="s">
        <v>4164</v>
      </c>
      <c r="I25309" s="3" t="s">
        <v>13</v>
      </c>
    </row>
    <row r="25310" spans="1:9" x14ac:dyDescent="0.25">
      <c r="A25310" t="s">
        <v>44160</v>
      </c>
      <c r="B25310" t="s">
        <v>1117</v>
      </c>
      <c r="C25310">
        <v>442</v>
      </c>
      <c r="D25310">
        <v>10</v>
      </c>
      <c r="E25310" s="1">
        <v>2.71946768745181E-39</v>
      </c>
      <c r="F25310" t="s">
        <v>759</v>
      </c>
      <c r="G25310">
        <v>2</v>
      </c>
      <c r="H25310" t="s">
        <v>18452</v>
      </c>
      <c r="I25310" s="3" t="s">
        <v>13</v>
      </c>
    </row>
    <row r="25311" spans="1:9" x14ac:dyDescent="0.25">
      <c r="A25311" t="s">
        <v>44161</v>
      </c>
      <c r="B25311" t="s">
        <v>776</v>
      </c>
      <c r="C25311">
        <v>533</v>
      </c>
      <c r="D25311">
        <v>10</v>
      </c>
      <c r="E25311" s="1">
        <v>3.0848880331235801E-33</v>
      </c>
      <c r="F25311" t="s">
        <v>63</v>
      </c>
      <c r="G25311">
        <v>4</v>
      </c>
      <c r="H25311" t="s">
        <v>3800</v>
      </c>
      <c r="I25311" s="3" t="s">
        <v>13</v>
      </c>
    </row>
    <row r="25312" spans="1:9" x14ac:dyDescent="0.25">
      <c r="A25312" t="s">
        <v>44162</v>
      </c>
      <c r="B25312" t="s">
        <v>18</v>
      </c>
      <c r="C25312">
        <v>463</v>
      </c>
      <c r="D25312">
        <v>0</v>
      </c>
      <c r="G25312">
        <v>0</v>
      </c>
      <c r="H25312" t="s">
        <v>13</v>
      </c>
    </row>
    <row r="25313" spans="1:9" x14ac:dyDescent="0.25">
      <c r="A25313" t="s">
        <v>44163</v>
      </c>
      <c r="B25313" t="s">
        <v>18</v>
      </c>
      <c r="C25313">
        <v>404</v>
      </c>
      <c r="D25313">
        <v>0</v>
      </c>
      <c r="G25313">
        <v>0</v>
      </c>
      <c r="H25313" t="s">
        <v>13</v>
      </c>
    </row>
    <row r="25314" spans="1:9" x14ac:dyDescent="0.25">
      <c r="A25314" t="s">
        <v>44164</v>
      </c>
      <c r="B25314" t="s">
        <v>18</v>
      </c>
      <c r="C25314">
        <v>353</v>
      </c>
      <c r="D25314">
        <v>0</v>
      </c>
      <c r="G25314">
        <v>0</v>
      </c>
      <c r="H25314" t="s">
        <v>13</v>
      </c>
    </row>
    <row r="25315" spans="1:9" x14ac:dyDescent="0.25">
      <c r="A25315" t="s">
        <v>44165</v>
      </c>
      <c r="B25315" t="s">
        <v>18</v>
      </c>
      <c r="C25315">
        <v>494</v>
      </c>
      <c r="D25315">
        <v>0</v>
      </c>
      <c r="G25315">
        <v>0</v>
      </c>
      <c r="H25315" t="s">
        <v>13</v>
      </c>
    </row>
    <row r="25316" spans="1:9" x14ac:dyDescent="0.25">
      <c r="A25316" t="s">
        <v>44166</v>
      </c>
      <c r="B25316" t="s">
        <v>18</v>
      </c>
      <c r="C25316">
        <v>434</v>
      </c>
      <c r="D25316">
        <v>0</v>
      </c>
      <c r="G25316">
        <v>0</v>
      </c>
      <c r="H25316" t="s">
        <v>13</v>
      </c>
    </row>
    <row r="25317" spans="1:9" x14ac:dyDescent="0.25">
      <c r="A25317" t="s">
        <v>44167</v>
      </c>
      <c r="B25317" t="s">
        <v>18514</v>
      </c>
      <c r="C25317">
        <v>369</v>
      </c>
      <c r="D25317">
        <v>10</v>
      </c>
      <c r="E25317" s="1">
        <v>1.0040387844536701E-22</v>
      </c>
      <c r="F25317" t="s">
        <v>892</v>
      </c>
      <c r="G25317">
        <v>1</v>
      </c>
      <c r="H25317" t="s">
        <v>8345</v>
      </c>
      <c r="I25317" s="3" t="s">
        <v>13</v>
      </c>
    </row>
    <row r="25318" spans="1:9" x14ac:dyDescent="0.25">
      <c r="A25318" t="s">
        <v>44168</v>
      </c>
      <c r="B25318" t="s">
        <v>31021</v>
      </c>
      <c r="C25318">
        <v>287</v>
      </c>
      <c r="D25318">
        <v>10</v>
      </c>
      <c r="E25318" s="1">
        <v>1.3401568660197699E-27</v>
      </c>
      <c r="F25318" t="s">
        <v>416</v>
      </c>
      <c r="G25318">
        <v>7</v>
      </c>
      <c r="H25318" t="s">
        <v>31022</v>
      </c>
      <c r="I25318" s="3" t="s">
        <v>13</v>
      </c>
    </row>
    <row r="25319" spans="1:9" x14ac:dyDescent="0.25">
      <c r="A25319" t="s">
        <v>44169</v>
      </c>
      <c r="B25319" t="s">
        <v>16685</v>
      </c>
      <c r="C25319">
        <v>515</v>
      </c>
      <c r="D25319">
        <v>5</v>
      </c>
      <c r="E25319" s="1">
        <v>5.2509595580070199E-10</v>
      </c>
      <c r="F25319" t="s">
        <v>1047</v>
      </c>
      <c r="G25319">
        <v>0</v>
      </c>
      <c r="H25319" t="s">
        <v>13</v>
      </c>
    </row>
    <row r="25320" spans="1:9" x14ac:dyDescent="0.25">
      <c r="A25320" t="s">
        <v>44170</v>
      </c>
      <c r="B25320" t="s">
        <v>4006</v>
      </c>
      <c r="C25320">
        <v>539</v>
      </c>
      <c r="D25320">
        <v>2</v>
      </c>
      <c r="E25320" s="1">
        <v>4551.1386422579899</v>
      </c>
      <c r="F25320" t="s">
        <v>4738</v>
      </c>
      <c r="G25320">
        <v>3</v>
      </c>
      <c r="H25320" t="s">
        <v>7736</v>
      </c>
    </row>
    <row r="25321" spans="1:9" x14ac:dyDescent="0.25">
      <c r="A25321" t="s">
        <v>44171</v>
      </c>
      <c r="B25321" t="s">
        <v>44172</v>
      </c>
      <c r="C25321">
        <v>386</v>
      </c>
      <c r="D25321">
        <v>10</v>
      </c>
      <c r="E25321" s="1">
        <v>1.4101937418034899E-40</v>
      </c>
      <c r="F25321" t="s">
        <v>398</v>
      </c>
      <c r="G25321">
        <v>18</v>
      </c>
      <c r="H25321" t="s">
        <v>44173</v>
      </c>
      <c r="I25321" s="3" t="s">
        <v>13</v>
      </c>
    </row>
    <row r="25322" spans="1:9" x14ac:dyDescent="0.25">
      <c r="A25322" t="s">
        <v>44174</v>
      </c>
      <c r="B25322" t="s">
        <v>44175</v>
      </c>
      <c r="C25322">
        <v>436</v>
      </c>
      <c r="D25322">
        <v>10</v>
      </c>
      <c r="E25322" s="1">
        <v>2.1401713138373902E-40</v>
      </c>
      <c r="F25322" t="s">
        <v>1079</v>
      </c>
      <c r="G25322">
        <v>8</v>
      </c>
      <c r="H25322" t="s">
        <v>44176</v>
      </c>
      <c r="I25322" s="3" t="s">
        <v>515</v>
      </c>
    </row>
    <row r="25323" spans="1:9" x14ac:dyDescent="0.25">
      <c r="A25323" t="s">
        <v>44177</v>
      </c>
      <c r="B25323" t="s">
        <v>18</v>
      </c>
      <c r="C25323">
        <v>530</v>
      </c>
      <c r="D25323">
        <v>0</v>
      </c>
      <c r="G25323">
        <v>0</v>
      </c>
      <c r="H25323" t="s">
        <v>13</v>
      </c>
    </row>
    <row r="25324" spans="1:9" x14ac:dyDescent="0.25">
      <c r="A25324" t="s">
        <v>44178</v>
      </c>
      <c r="B25324" t="s">
        <v>175</v>
      </c>
      <c r="C25324">
        <v>447</v>
      </c>
      <c r="D25324">
        <v>10</v>
      </c>
      <c r="E25324" s="1">
        <v>1.96456494869541E-18</v>
      </c>
      <c r="F25324" t="s">
        <v>17265</v>
      </c>
      <c r="G25324">
        <v>5</v>
      </c>
      <c r="H25324" t="s">
        <v>4815</v>
      </c>
    </row>
    <row r="25325" spans="1:9" x14ac:dyDescent="0.25">
      <c r="A25325" t="s">
        <v>44179</v>
      </c>
      <c r="B25325" t="s">
        <v>12049</v>
      </c>
      <c r="C25325">
        <v>408</v>
      </c>
      <c r="D25325">
        <v>10</v>
      </c>
      <c r="E25325" s="1">
        <v>5.7977028639950995E-57</v>
      </c>
      <c r="F25325" t="s">
        <v>38</v>
      </c>
      <c r="G25325">
        <v>4</v>
      </c>
      <c r="H25325" t="s">
        <v>12050</v>
      </c>
      <c r="I25325" s="3" t="s">
        <v>2530</v>
      </c>
    </row>
    <row r="25326" spans="1:9" x14ac:dyDescent="0.25">
      <c r="A25326" t="s">
        <v>44180</v>
      </c>
      <c r="B25326" t="s">
        <v>37595</v>
      </c>
      <c r="C25326">
        <v>492</v>
      </c>
      <c r="D25326">
        <v>10</v>
      </c>
      <c r="E25326" s="1">
        <v>4.7218504540415102E-44</v>
      </c>
      <c r="F25326" t="s">
        <v>963</v>
      </c>
      <c r="G25326">
        <v>3</v>
      </c>
      <c r="H25326" t="s">
        <v>37596</v>
      </c>
      <c r="I25326" s="3" t="s">
        <v>4436</v>
      </c>
    </row>
    <row r="25327" spans="1:9" x14ac:dyDescent="0.25">
      <c r="A25327" t="s">
        <v>44181</v>
      </c>
      <c r="B25327" t="s">
        <v>44182</v>
      </c>
      <c r="C25327">
        <v>522</v>
      </c>
      <c r="D25327">
        <v>10</v>
      </c>
      <c r="E25327" s="1">
        <v>6.8192306434824298E-60</v>
      </c>
      <c r="F25327" t="s">
        <v>746</v>
      </c>
      <c r="G25327">
        <v>12</v>
      </c>
      <c r="H25327" t="s">
        <v>44183</v>
      </c>
      <c r="I25327" s="3" t="s">
        <v>13</v>
      </c>
    </row>
    <row r="25328" spans="1:9" x14ac:dyDescent="0.25">
      <c r="A25328" t="s">
        <v>44184</v>
      </c>
      <c r="B25328" t="s">
        <v>18</v>
      </c>
      <c r="C25328">
        <v>321</v>
      </c>
      <c r="D25328">
        <v>0</v>
      </c>
      <c r="G25328">
        <v>0</v>
      </c>
      <c r="H25328" t="s">
        <v>13</v>
      </c>
    </row>
    <row r="25329" spans="1:9" x14ac:dyDescent="0.25">
      <c r="A25329" t="s">
        <v>44185</v>
      </c>
      <c r="B25329" t="s">
        <v>18</v>
      </c>
      <c r="C25329">
        <v>550</v>
      </c>
      <c r="D25329">
        <v>0</v>
      </c>
      <c r="G25329">
        <v>0</v>
      </c>
      <c r="H25329" t="s">
        <v>13</v>
      </c>
    </row>
    <row r="25330" spans="1:9" x14ac:dyDescent="0.25">
      <c r="A25330" t="s">
        <v>44186</v>
      </c>
      <c r="B25330" t="s">
        <v>18</v>
      </c>
      <c r="C25330">
        <v>485</v>
      </c>
      <c r="D25330">
        <v>0</v>
      </c>
      <c r="G25330">
        <v>0</v>
      </c>
      <c r="H25330" t="s">
        <v>13</v>
      </c>
    </row>
    <row r="25331" spans="1:9" x14ac:dyDescent="0.25">
      <c r="A25331" t="s">
        <v>44187</v>
      </c>
      <c r="B25331" t="s">
        <v>2484</v>
      </c>
      <c r="C25331">
        <v>470</v>
      </c>
      <c r="D25331">
        <v>10</v>
      </c>
      <c r="E25331" s="1">
        <v>6.0220127697472095E-54</v>
      </c>
      <c r="F25331" t="s">
        <v>1660</v>
      </c>
      <c r="G25331">
        <v>7</v>
      </c>
      <c r="H25331" t="s">
        <v>3660</v>
      </c>
      <c r="I25331" s="3" t="s">
        <v>13</v>
      </c>
    </row>
    <row r="25332" spans="1:9" x14ac:dyDescent="0.25">
      <c r="A25332" t="s">
        <v>44188</v>
      </c>
      <c r="B25332" t="s">
        <v>18</v>
      </c>
      <c r="C25332">
        <v>432</v>
      </c>
      <c r="D25332">
        <v>0</v>
      </c>
      <c r="G25332">
        <v>0</v>
      </c>
      <c r="H25332" t="s">
        <v>13</v>
      </c>
    </row>
    <row r="25333" spans="1:9" x14ac:dyDescent="0.25">
      <c r="A25333" t="s">
        <v>44189</v>
      </c>
      <c r="B25333" t="s">
        <v>18</v>
      </c>
      <c r="C25333">
        <v>419</v>
      </c>
      <c r="D25333">
        <v>0</v>
      </c>
      <c r="G25333">
        <v>0</v>
      </c>
      <c r="H25333" t="s">
        <v>13</v>
      </c>
    </row>
    <row r="25334" spans="1:9" x14ac:dyDescent="0.25">
      <c r="A25334" t="s">
        <v>44190</v>
      </c>
      <c r="B25334" t="s">
        <v>18</v>
      </c>
      <c r="C25334">
        <v>502</v>
      </c>
      <c r="D25334">
        <v>0</v>
      </c>
      <c r="G25334">
        <v>0</v>
      </c>
      <c r="H25334" t="s">
        <v>13</v>
      </c>
    </row>
    <row r="25335" spans="1:9" x14ac:dyDescent="0.25">
      <c r="A25335" t="s">
        <v>44191</v>
      </c>
      <c r="B25335" t="s">
        <v>18</v>
      </c>
      <c r="C25335">
        <v>273</v>
      </c>
      <c r="D25335">
        <v>0</v>
      </c>
      <c r="G25335">
        <v>0</v>
      </c>
      <c r="H25335" t="s">
        <v>13</v>
      </c>
    </row>
    <row r="25336" spans="1:9" x14ac:dyDescent="0.25">
      <c r="A25336" t="s">
        <v>44192</v>
      </c>
      <c r="B25336" t="s">
        <v>32416</v>
      </c>
      <c r="C25336">
        <v>449</v>
      </c>
      <c r="D25336">
        <v>10</v>
      </c>
      <c r="E25336" s="1">
        <v>1.46818618342811E-56</v>
      </c>
      <c r="F25336" t="s">
        <v>711</v>
      </c>
      <c r="G25336">
        <v>15</v>
      </c>
      <c r="H25336" t="s">
        <v>44193</v>
      </c>
      <c r="I25336" s="3" t="s">
        <v>32418</v>
      </c>
    </row>
    <row r="25337" spans="1:9" x14ac:dyDescent="0.25">
      <c r="A25337" t="s">
        <v>44194</v>
      </c>
      <c r="B25337" t="s">
        <v>4263</v>
      </c>
      <c r="C25337">
        <v>396</v>
      </c>
      <c r="D25337">
        <v>10</v>
      </c>
      <c r="E25337" s="1">
        <v>1.5864232269040001E-19</v>
      </c>
      <c r="F25337" t="s">
        <v>3043</v>
      </c>
      <c r="G25337">
        <v>2</v>
      </c>
      <c r="H25337" t="s">
        <v>2425</v>
      </c>
    </row>
    <row r="25338" spans="1:9" x14ac:dyDescent="0.25">
      <c r="A25338" t="s">
        <v>44195</v>
      </c>
      <c r="B25338" t="s">
        <v>18</v>
      </c>
      <c r="C25338">
        <v>374</v>
      </c>
      <c r="D25338">
        <v>0</v>
      </c>
      <c r="G25338">
        <v>0</v>
      </c>
      <c r="H25338" t="s">
        <v>13</v>
      </c>
    </row>
    <row r="25339" spans="1:9" x14ac:dyDescent="0.25">
      <c r="A25339" t="s">
        <v>44196</v>
      </c>
      <c r="B25339" t="s">
        <v>35868</v>
      </c>
      <c r="C25339">
        <v>241</v>
      </c>
      <c r="D25339">
        <v>10</v>
      </c>
      <c r="E25339" s="1">
        <v>1.00975915339837E-22</v>
      </c>
      <c r="F25339" t="s">
        <v>613</v>
      </c>
      <c r="G25339">
        <v>2</v>
      </c>
      <c r="H25339" t="s">
        <v>2425</v>
      </c>
    </row>
    <row r="25340" spans="1:9" x14ac:dyDescent="0.25">
      <c r="A25340" t="s">
        <v>44197</v>
      </c>
      <c r="B25340" t="s">
        <v>29620</v>
      </c>
      <c r="C25340">
        <v>402</v>
      </c>
      <c r="D25340">
        <v>10</v>
      </c>
      <c r="E25340" s="1">
        <v>8.4329894484626104E-22</v>
      </c>
      <c r="F25340" t="s">
        <v>3340</v>
      </c>
      <c r="G25340">
        <v>4</v>
      </c>
      <c r="H25340" t="s">
        <v>44198</v>
      </c>
      <c r="I25340" s="3" t="s">
        <v>13</v>
      </c>
    </row>
    <row r="25341" spans="1:9" x14ac:dyDescent="0.25">
      <c r="A25341" t="s">
        <v>44199</v>
      </c>
      <c r="B25341" t="s">
        <v>15990</v>
      </c>
      <c r="C25341">
        <v>472</v>
      </c>
      <c r="D25341">
        <v>10</v>
      </c>
      <c r="E25341" s="1">
        <v>8.2854471076928106E-67</v>
      </c>
      <c r="F25341" t="s">
        <v>353</v>
      </c>
      <c r="G25341">
        <v>3</v>
      </c>
      <c r="H25341" t="s">
        <v>16864</v>
      </c>
      <c r="I25341" s="3" t="s">
        <v>2651</v>
      </c>
    </row>
    <row r="25342" spans="1:9" x14ac:dyDescent="0.25">
      <c r="A25342" t="s">
        <v>44200</v>
      </c>
      <c r="B25342" t="s">
        <v>40229</v>
      </c>
      <c r="C25342">
        <v>213</v>
      </c>
      <c r="D25342">
        <v>10</v>
      </c>
      <c r="E25342" s="1">
        <v>85.357332629579602</v>
      </c>
      <c r="F25342" t="s">
        <v>2665</v>
      </c>
      <c r="G25342">
        <v>1</v>
      </c>
      <c r="H25342" t="s">
        <v>4858</v>
      </c>
      <c r="I25342" s="3" t="s">
        <v>13</v>
      </c>
    </row>
    <row r="25343" spans="1:9" x14ac:dyDescent="0.25">
      <c r="A25343" t="s">
        <v>44201</v>
      </c>
      <c r="B25343" t="s">
        <v>21496</v>
      </c>
      <c r="C25343">
        <v>394</v>
      </c>
      <c r="D25343">
        <v>10</v>
      </c>
      <c r="E25343" s="1">
        <v>1.89594406942129E-29</v>
      </c>
      <c r="F25343" t="s">
        <v>2239</v>
      </c>
      <c r="G25343">
        <v>0</v>
      </c>
      <c r="H25343" t="s">
        <v>13</v>
      </c>
    </row>
    <row r="25344" spans="1:9" x14ac:dyDescent="0.25">
      <c r="A25344" t="s">
        <v>44202</v>
      </c>
      <c r="B25344" t="s">
        <v>18</v>
      </c>
      <c r="C25344">
        <v>498</v>
      </c>
      <c r="D25344">
        <v>0</v>
      </c>
      <c r="G25344">
        <v>0</v>
      </c>
      <c r="H25344" t="s">
        <v>13</v>
      </c>
    </row>
    <row r="25345" spans="1:9" x14ac:dyDescent="0.25">
      <c r="A25345" t="s">
        <v>44203</v>
      </c>
      <c r="B25345" t="s">
        <v>3601</v>
      </c>
      <c r="C25345">
        <v>377</v>
      </c>
      <c r="D25345">
        <v>10</v>
      </c>
      <c r="E25345" s="1">
        <v>2.04209797503175E-24</v>
      </c>
      <c r="F25345" t="s">
        <v>530</v>
      </c>
      <c r="G25345">
        <v>2</v>
      </c>
      <c r="H25345" t="s">
        <v>4160</v>
      </c>
      <c r="I25345" s="3" t="s">
        <v>13</v>
      </c>
    </row>
    <row r="25346" spans="1:9" x14ac:dyDescent="0.25">
      <c r="A25346" t="s">
        <v>44204</v>
      </c>
      <c r="B25346" t="s">
        <v>44205</v>
      </c>
      <c r="C25346">
        <v>471</v>
      </c>
      <c r="D25346">
        <v>10</v>
      </c>
      <c r="E25346" s="1">
        <v>9.2691101963292903E-63</v>
      </c>
      <c r="F25346" t="s">
        <v>282</v>
      </c>
      <c r="G25346">
        <v>10</v>
      </c>
      <c r="H25346" t="s">
        <v>44206</v>
      </c>
      <c r="I25346" s="3" t="s">
        <v>13</v>
      </c>
    </row>
    <row r="25347" spans="1:9" x14ac:dyDescent="0.25">
      <c r="A25347" t="s">
        <v>44207</v>
      </c>
      <c r="B25347" t="s">
        <v>18</v>
      </c>
      <c r="C25347">
        <v>395</v>
      </c>
      <c r="D25347">
        <v>0</v>
      </c>
      <c r="G25347">
        <v>0</v>
      </c>
      <c r="H25347" t="s">
        <v>13</v>
      </c>
    </row>
    <row r="25348" spans="1:9" x14ac:dyDescent="0.25">
      <c r="A25348" t="s">
        <v>44208</v>
      </c>
      <c r="B25348" t="s">
        <v>2921</v>
      </c>
      <c r="C25348">
        <v>459</v>
      </c>
      <c r="D25348">
        <v>10</v>
      </c>
      <c r="E25348" s="1">
        <v>9.3371695454422904E-20</v>
      </c>
      <c r="F25348" t="s">
        <v>224</v>
      </c>
      <c r="G25348">
        <v>1</v>
      </c>
      <c r="H25348" t="s">
        <v>5210</v>
      </c>
      <c r="I25348" s="3" t="s">
        <v>13</v>
      </c>
    </row>
    <row r="25349" spans="1:9" x14ac:dyDescent="0.25">
      <c r="A25349" t="s">
        <v>44209</v>
      </c>
      <c r="B25349" t="s">
        <v>1751</v>
      </c>
      <c r="C25349">
        <v>406</v>
      </c>
      <c r="D25349">
        <v>10</v>
      </c>
      <c r="E25349" s="1">
        <v>4.3428369635050399E-50</v>
      </c>
      <c r="F25349" t="s">
        <v>266</v>
      </c>
      <c r="G25349">
        <v>5</v>
      </c>
      <c r="H25349" t="s">
        <v>11043</v>
      </c>
      <c r="I25349" s="3" t="s">
        <v>13</v>
      </c>
    </row>
    <row r="25350" spans="1:9" x14ac:dyDescent="0.25">
      <c r="A25350" t="s">
        <v>44210</v>
      </c>
      <c r="B25350" t="s">
        <v>2076</v>
      </c>
      <c r="C25350">
        <v>507</v>
      </c>
      <c r="D25350">
        <v>6</v>
      </c>
      <c r="E25350" s="1">
        <v>1.05851061071451E-6</v>
      </c>
      <c r="F25350" t="s">
        <v>6363</v>
      </c>
      <c r="G25350">
        <v>3</v>
      </c>
      <c r="H25350" t="s">
        <v>44211</v>
      </c>
      <c r="I25350" s="3" t="s">
        <v>13</v>
      </c>
    </row>
    <row r="25351" spans="1:9" x14ac:dyDescent="0.25">
      <c r="A25351" t="s">
        <v>44212</v>
      </c>
      <c r="B25351" t="s">
        <v>18</v>
      </c>
      <c r="C25351">
        <v>244</v>
      </c>
      <c r="D25351">
        <v>0</v>
      </c>
      <c r="G25351">
        <v>0</v>
      </c>
      <c r="H25351" t="s">
        <v>13</v>
      </c>
    </row>
    <row r="25352" spans="1:9" x14ac:dyDescent="0.25">
      <c r="A25352" t="s">
        <v>44213</v>
      </c>
      <c r="B25352" t="s">
        <v>1470</v>
      </c>
      <c r="C25352">
        <v>392</v>
      </c>
      <c r="D25352">
        <v>7</v>
      </c>
      <c r="E25352" s="1">
        <v>2.3284090664325599E-11</v>
      </c>
      <c r="F25352" s="2">
        <v>58428571428571.398</v>
      </c>
      <c r="G25352">
        <v>0</v>
      </c>
      <c r="H25352" t="s">
        <v>13</v>
      </c>
    </row>
    <row r="25353" spans="1:9" x14ac:dyDescent="0.25">
      <c r="A25353" t="s">
        <v>44214</v>
      </c>
      <c r="B25353" t="s">
        <v>7491</v>
      </c>
      <c r="C25353">
        <v>318</v>
      </c>
      <c r="D25353">
        <v>10</v>
      </c>
      <c r="E25353" s="1">
        <v>2.2282243651883101E-6</v>
      </c>
      <c r="F25353" t="s">
        <v>372</v>
      </c>
      <c r="G25353">
        <v>2</v>
      </c>
      <c r="H25353" t="s">
        <v>44215</v>
      </c>
      <c r="I25353" s="3" t="s">
        <v>13</v>
      </c>
    </row>
    <row r="25354" spans="1:9" x14ac:dyDescent="0.25">
      <c r="A25354" t="s">
        <v>44216</v>
      </c>
      <c r="B25354" t="s">
        <v>27521</v>
      </c>
      <c r="C25354">
        <v>430</v>
      </c>
      <c r="D25354">
        <v>10</v>
      </c>
      <c r="E25354" s="1">
        <v>9.2229445914261099E-37</v>
      </c>
      <c r="F25354" t="s">
        <v>369</v>
      </c>
      <c r="G25354">
        <v>2</v>
      </c>
      <c r="H25354" t="s">
        <v>12764</v>
      </c>
      <c r="I25354" s="3" t="s">
        <v>13</v>
      </c>
    </row>
    <row r="25355" spans="1:9" x14ac:dyDescent="0.25">
      <c r="A25355" t="s">
        <v>44217</v>
      </c>
      <c r="B25355" t="s">
        <v>1148</v>
      </c>
      <c r="C25355">
        <v>465</v>
      </c>
      <c r="D25355">
        <v>10</v>
      </c>
      <c r="E25355" s="1">
        <v>5.1541640542592897E-30</v>
      </c>
      <c r="F25355" t="s">
        <v>1260</v>
      </c>
      <c r="G25355">
        <v>19</v>
      </c>
      <c r="H25355" t="s">
        <v>44218</v>
      </c>
      <c r="I25355" s="3" t="s">
        <v>13</v>
      </c>
    </row>
    <row r="25356" spans="1:9" x14ac:dyDescent="0.25">
      <c r="A25356" t="s">
        <v>44219</v>
      </c>
      <c r="B25356" t="s">
        <v>2726</v>
      </c>
      <c r="C25356">
        <v>328</v>
      </c>
      <c r="D25356">
        <v>10</v>
      </c>
      <c r="E25356" s="1">
        <v>8.9289533435957494E-11</v>
      </c>
      <c r="F25356" t="s">
        <v>1289</v>
      </c>
      <c r="G25356">
        <v>14</v>
      </c>
      <c r="H25356" t="s">
        <v>2728</v>
      </c>
      <c r="I25356" s="3" t="s">
        <v>13</v>
      </c>
    </row>
    <row r="25357" spans="1:9" x14ac:dyDescent="0.25">
      <c r="A25357" t="s">
        <v>44220</v>
      </c>
      <c r="B25357" t="s">
        <v>44221</v>
      </c>
      <c r="C25357">
        <v>500</v>
      </c>
      <c r="D25357">
        <v>10</v>
      </c>
      <c r="E25357" s="1">
        <v>7.5633102647880997E-12</v>
      </c>
      <c r="F25357" t="s">
        <v>2264</v>
      </c>
      <c r="G25357">
        <v>2</v>
      </c>
      <c r="H25357" t="s">
        <v>32893</v>
      </c>
      <c r="I25357" s="3" t="s">
        <v>13</v>
      </c>
    </row>
    <row r="25358" spans="1:9" x14ac:dyDescent="0.25">
      <c r="A25358" t="s">
        <v>44222</v>
      </c>
      <c r="B25358" t="s">
        <v>5660</v>
      </c>
      <c r="C25358">
        <v>369</v>
      </c>
      <c r="D25358">
        <v>10</v>
      </c>
      <c r="E25358" s="1">
        <v>5.4711442953628801E-45</v>
      </c>
      <c r="F25358" t="s">
        <v>1153</v>
      </c>
      <c r="G25358">
        <v>15</v>
      </c>
      <c r="H25358" t="s">
        <v>2624</v>
      </c>
      <c r="I25358" s="3" t="s">
        <v>13</v>
      </c>
    </row>
    <row r="25359" spans="1:9" x14ac:dyDescent="0.25">
      <c r="A25359" t="s">
        <v>44223</v>
      </c>
      <c r="B25359" t="s">
        <v>11532</v>
      </c>
      <c r="C25359">
        <v>429</v>
      </c>
      <c r="D25359">
        <v>10</v>
      </c>
      <c r="E25359" s="1">
        <v>4.9441866554556797E-14</v>
      </c>
      <c r="F25359" t="s">
        <v>28</v>
      </c>
      <c r="G25359">
        <v>3</v>
      </c>
      <c r="H25359" t="s">
        <v>44224</v>
      </c>
      <c r="I25359" s="3" t="s">
        <v>11534</v>
      </c>
    </row>
    <row r="25360" spans="1:9" x14ac:dyDescent="0.25">
      <c r="A25360" t="s">
        <v>44225</v>
      </c>
      <c r="B25360" t="s">
        <v>33688</v>
      </c>
      <c r="C25360">
        <v>515</v>
      </c>
      <c r="D25360">
        <v>10</v>
      </c>
      <c r="E25360" s="1">
        <v>1.3389615131268501E-11</v>
      </c>
      <c r="F25360" t="s">
        <v>2644</v>
      </c>
      <c r="G25360">
        <v>9</v>
      </c>
      <c r="H25360" t="s">
        <v>44226</v>
      </c>
      <c r="I25360" s="3" t="s">
        <v>33690</v>
      </c>
    </row>
    <row r="25361" spans="1:9" x14ac:dyDescent="0.25">
      <c r="A25361" t="s">
        <v>44227</v>
      </c>
      <c r="B25361" t="s">
        <v>26494</v>
      </c>
      <c r="C25361">
        <v>466</v>
      </c>
      <c r="D25361">
        <v>10</v>
      </c>
      <c r="E25361" s="1">
        <v>1.0725265484815599E-55</v>
      </c>
      <c r="F25361" t="s">
        <v>336</v>
      </c>
      <c r="G25361">
        <v>4</v>
      </c>
      <c r="H25361" t="s">
        <v>26495</v>
      </c>
      <c r="I25361" s="3" t="s">
        <v>12620</v>
      </c>
    </row>
    <row r="25362" spans="1:9" x14ac:dyDescent="0.25">
      <c r="A25362" t="s">
        <v>44228</v>
      </c>
      <c r="B25362" t="s">
        <v>18</v>
      </c>
      <c r="C25362">
        <v>255</v>
      </c>
      <c r="D25362">
        <v>0</v>
      </c>
      <c r="G25362">
        <v>0</v>
      </c>
      <c r="H25362" t="s">
        <v>13</v>
      </c>
    </row>
    <row r="25363" spans="1:9" x14ac:dyDescent="0.25">
      <c r="A25363" t="s">
        <v>44229</v>
      </c>
      <c r="B25363" t="s">
        <v>5902</v>
      </c>
      <c r="C25363">
        <v>535</v>
      </c>
      <c r="D25363">
        <v>10</v>
      </c>
      <c r="E25363" s="1">
        <v>2.9057739862016599E-33</v>
      </c>
      <c r="F25363" t="s">
        <v>679</v>
      </c>
      <c r="G25363">
        <v>2</v>
      </c>
      <c r="H25363" t="s">
        <v>5903</v>
      </c>
      <c r="I25363" s="3" t="s">
        <v>13</v>
      </c>
    </row>
    <row r="25364" spans="1:9" x14ac:dyDescent="0.25">
      <c r="A25364" t="s">
        <v>44230</v>
      </c>
      <c r="B25364" t="s">
        <v>4145</v>
      </c>
      <c r="C25364">
        <v>457</v>
      </c>
      <c r="D25364">
        <v>10</v>
      </c>
      <c r="E25364" s="1">
        <v>7.2926673044642994E-24</v>
      </c>
      <c r="F25364" t="s">
        <v>1076</v>
      </c>
      <c r="G25364">
        <v>2</v>
      </c>
      <c r="H25364" t="s">
        <v>4146</v>
      </c>
      <c r="I25364" s="3" t="s">
        <v>141</v>
      </c>
    </row>
    <row r="25365" spans="1:9" x14ac:dyDescent="0.25">
      <c r="A25365" t="s">
        <v>44231</v>
      </c>
      <c r="B25365" t="s">
        <v>928</v>
      </c>
      <c r="C25365">
        <v>488</v>
      </c>
      <c r="D25365">
        <v>10</v>
      </c>
      <c r="E25365" s="1">
        <v>1.07130719080202E-35</v>
      </c>
      <c r="F25365" t="s">
        <v>1069</v>
      </c>
      <c r="G25365">
        <v>5</v>
      </c>
      <c r="H25365" t="s">
        <v>44232</v>
      </c>
      <c r="I25365" s="3" t="s">
        <v>13</v>
      </c>
    </row>
    <row r="25366" spans="1:9" x14ac:dyDescent="0.25">
      <c r="A25366" t="s">
        <v>44233</v>
      </c>
      <c r="B25366" t="s">
        <v>18</v>
      </c>
      <c r="C25366">
        <v>503</v>
      </c>
      <c r="D25366">
        <v>0</v>
      </c>
      <c r="G25366">
        <v>0</v>
      </c>
      <c r="H25366" t="s">
        <v>13</v>
      </c>
    </row>
    <row r="25367" spans="1:9" x14ac:dyDescent="0.25">
      <c r="A25367" t="s">
        <v>44234</v>
      </c>
      <c r="B25367" t="s">
        <v>44235</v>
      </c>
      <c r="C25367">
        <v>503</v>
      </c>
      <c r="D25367">
        <v>3</v>
      </c>
      <c r="E25367" s="1">
        <v>10.439169924506601</v>
      </c>
      <c r="F25367" s="2">
        <v>586666666666666</v>
      </c>
      <c r="G25367">
        <v>2</v>
      </c>
      <c r="H25367" t="s">
        <v>39534</v>
      </c>
    </row>
    <row r="25368" spans="1:9" x14ac:dyDescent="0.25">
      <c r="A25368" t="s">
        <v>44236</v>
      </c>
      <c r="B25368" t="s">
        <v>9188</v>
      </c>
      <c r="C25368">
        <v>312</v>
      </c>
      <c r="D25368">
        <v>10</v>
      </c>
      <c r="E25368" s="1">
        <v>3.0781104159333299E-15</v>
      </c>
      <c r="F25368" t="s">
        <v>4350</v>
      </c>
      <c r="G25368">
        <v>2</v>
      </c>
      <c r="H25368" t="s">
        <v>44237</v>
      </c>
      <c r="I25368" s="3" t="s">
        <v>13</v>
      </c>
    </row>
    <row r="25369" spans="1:9" x14ac:dyDescent="0.25">
      <c r="A25369" t="s">
        <v>44238</v>
      </c>
      <c r="B25369" t="s">
        <v>9705</v>
      </c>
      <c r="C25369">
        <v>457</v>
      </c>
      <c r="D25369">
        <v>10</v>
      </c>
      <c r="E25369" s="1">
        <v>1.0356783194959E-32</v>
      </c>
      <c r="F25369" t="s">
        <v>6471</v>
      </c>
      <c r="G25369">
        <v>3</v>
      </c>
      <c r="H25369" t="s">
        <v>43155</v>
      </c>
      <c r="I25369" s="3" t="s">
        <v>7502</v>
      </c>
    </row>
    <row r="25370" spans="1:9" x14ac:dyDescent="0.25">
      <c r="A25370" t="s">
        <v>44239</v>
      </c>
      <c r="B25370" t="s">
        <v>13839</v>
      </c>
      <c r="C25370">
        <v>309</v>
      </c>
      <c r="D25370">
        <v>10</v>
      </c>
      <c r="E25370" s="1">
        <v>1.28714031608741E-30</v>
      </c>
      <c r="F25370" t="s">
        <v>213</v>
      </c>
      <c r="G25370">
        <v>8</v>
      </c>
      <c r="H25370" t="s">
        <v>30360</v>
      </c>
      <c r="I25370" s="3" t="s">
        <v>13841</v>
      </c>
    </row>
    <row r="25371" spans="1:9" x14ac:dyDescent="0.25">
      <c r="A25371" t="s">
        <v>44240</v>
      </c>
      <c r="B25371" t="s">
        <v>5388</v>
      </c>
      <c r="C25371">
        <v>449</v>
      </c>
      <c r="D25371">
        <v>10</v>
      </c>
      <c r="E25371" s="1">
        <v>2.9629509902768302E-43</v>
      </c>
      <c r="F25371" t="s">
        <v>530</v>
      </c>
      <c r="G25371">
        <v>9</v>
      </c>
      <c r="H25371" t="s">
        <v>12181</v>
      </c>
      <c r="I25371" s="3" t="s">
        <v>13</v>
      </c>
    </row>
    <row r="25372" spans="1:9" x14ac:dyDescent="0.25">
      <c r="A25372" t="s">
        <v>44241</v>
      </c>
      <c r="B25372" t="s">
        <v>4333</v>
      </c>
      <c r="C25372">
        <v>478</v>
      </c>
      <c r="D25372">
        <v>10</v>
      </c>
      <c r="E25372" s="1">
        <v>6.5910608505651202E-11</v>
      </c>
      <c r="F25372" t="s">
        <v>2206</v>
      </c>
      <c r="G25372">
        <v>1</v>
      </c>
      <c r="H25372" t="s">
        <v>4986</v>
      </c>
    </row>
    <row r="25373" spans="1:9" x14ac:dyDescent="0.25">
      <c r="A25373" t="s">
        <v>44242</v>
      </c>
      <c r="B25373" t="s">
        <v>4711</v>
      </c>
      <c r="C25373">
        <v>362</v>
      </c>
      <c r="D25373">
        <v>10</v>
      </c>
      <c r="E25373" s="1">
        <v>1.5568663591877999E-32</v>
      </c>
      <c r="F25373" t="s">
        <v>1455</v>
      </c>
      <c r="G25373">
        <v>8</v>
      </c>
      <c r="H25373" t="s">
        <v>12012</v>
      </c>
      <c r="I25373" s="3" t="s">
        <v>3240</v>
      </c>
    </row>
    <row r="25374" spans="1:9" x14ac:dyDescent="0.25">
      <c r="A25374" t="s">
        <v>44243</v>
      </c>
      <c r="B25374" t="s">
        <v>19334</v>
      </c>
      <c r="C25374">
        <v>450</v>
      </c>
      <c r="D25374">
        <v>10</v>
      </c>
      <c r="E25374" s="1">
        <v>1.8322915313610099E-52</v>
      </c>
      <c r="F25374" t="s">
        <v>2212</v>
      </c>
      <c r="G25374">
        <v>17</v>
      </c>
      <c r="H25374" t="s">
        <v>23004</v>
      </c>
      <c r="I25374" s="3" t="s">
        <v>1684</v>
      </c>
    </row>
    <row r="25375" spans="1:9" x14ac:dyDescent="0.25">
      <c r="A25375" t="s">
        <v>44244</v>
      </c>
      <c r="B25375" t="s">
        <v>4330</v>
      </c>
      <c r="C25375">
        <v>318</v>
      </c>
      <c r="D25375">
        <v>2</v>
      </c>
      <c r="E25375" s="1">
        <v>3.16509663338908E-3</v>
      </c>
      <c r="F25375" t="s">
        <v>4524</v>
      </c>
      <c r="G25375">
        <v>0</v>
      </c>
      <c r="H25375" t="s">
        <v>13</v>
      </c>
    </row>
    <row r="25376" spans="1:9" x14ac:dyDescent="0.25">
      <c r="A25376" t="s">
        <v>44245</v>
      </c>
      <c r="B25376" t="s">
        <v>4977</v>
      </c>
      <c r="C25376">
        <v>403</v>
      </c>
      <c r="D25376">
        <v>8</v>
      </c>
      <c r="E25376" s="1">
        <v>1.76656072389452E-3</v>
      </c>
      <c r="F25376" t="s">
        <v>385</v>
      </c>
      <c r="G25376">
        <v>6</v>
      </c>
      <c r="H25376" t="s">
        <v>4978</v>
      </c>
      <c r="I25376" s="3" t="s">
        <v>4979</v>
      </c>
    </row>
    <row r="25377" spans="1:9" x14ac:dyDescent="0.25">
      <c r="A25377" t="s">
        <v>44246</v>
      </c>
      <c r="B25377" t="s">
        <v>11764</v>
      </c>
      <c r="C25377">
        <v>434</v>
      </c>
      <c r="D25377">
        <v>10</v>
      </c>
      <c r="E25377" s="1">
        <v>4.2582796196031102E-37</v>
      </c>
      <c r="F25377" t="s">
        <v>4847</v>
      </c>
      <c r="G25377">
        <v>6</v>
      </c>
      <c r="H25377" t="s">
        <v>11765</v>
      </c>
      <c r="I25377" s="3" t="s">
        <v>11766</v>
      </c>
    </row>
    <row r="25378" spans="1:9" x14ac:dyDescent="0.25">
      <c r="A25378" t="s">
        <v>44247</v>
      </c>
      <c r="B25378" t="s">
        <v>7572</v>
      </c>
      <c r="C25378">
        <v>397</v>
      </c>
      <c r="D25378">
        <v>1</v>
      </c>
      <c r="E25378" s="1">
        <v>22.432978591659001</v>
      </c>
      <c r="F25378" t="s">
        <v>2326</v>
      </c>
      <c r="G25378">
        <v>0</v>
      </c>
      <c r="H25378" t="s">
        <v>13</v>
      </c>
    </row>
    <row r="25379" spans="1:9" x14ac:dyDescent="0.25">
      <c r="A25379" t="s">
        <v>44248</v>
      </c>
      <c r="B25379" t="s">
        <v>18</v>
      </c>
      <c r="C25379">
        <v>467</v>
      </c>
      <c r="D25379">
        <v>0</v>
      </c>
      <c r="G25379">
        <v>0</v>
      </c>
      <c r="H25379" t="s">
        <v>13</v>
      </c>
    </row>
    <row r="25380" spans="1:9" x14ac:dyDescent="0.25">
      <c r="A25380" t="s">
        <v>44249</v>
      </c>
      <c r="B25380" t="s">
        <v>44250</v>
      </c>
      <c r="C25380">
        <v>433</v>
      </c>
      <c r="D25380">
        <v>10</v>
      </c>
      <c r="E25380" s="1">
        <v>1.39599344950048E-39</v>
      </c>
      <c r="F25380" t="s">
        <v>292</v>
      </c>
      <c r="G25380">
        <v>11</v>
      </c>
      <c r="H25380" t="s">
        <v>44251</v>
      </c>
      <c r="I25380" s="3" t="s">
        <v>2293</v>
      </c>
    </row>
    <row r="25381" spans="1:9" x14ac:dyDescent="0.25">
      <c r="A25381" t="s">
        <v>44252</v>
      </c>
      <c r="B25381" t="s">
        <v>24378</v>
      </c>
      <c r="C25381">
        <v>269</v>
      </c>
      <c r="D25381">
        <v>10</v>
      </c>
      <c r="E25381" s="1">
        <v>2.2435164573672499</v>
      </c>
      <c r="F25381" t="s">
        <v>1940</v>
      </c>
      <c r="G25381">
        <v>0</v>
      </c>
      <c r="H25381" t="s">
        <v>13</v>
      </c>
    </row>
    <row r="25382" spans="1:9" x14ac:dyDescent="0.25">
      <c r="A25382" t="s">
        <v>44253</v>
      </c>
      <c r="B25382" t="s">
        <v>18</v>
      </c>
      <c r="C25382">
        <v>548</v>
      </c>
      <c r="D25382">
        <v>0</v>
      </c>
      <c r="G25382">
        <v>0</v>
      </c>
      <c r="H25382" t="s">
        <v>13</v>
      </c>
    </row>
    <row r="25383" spans="1:9" x14ac:dyDescent="0.25">
      <c r="A25383" t="s">
        <v>44254</v>
      </c>
      <c r="B25383" t="s">
        <v>44255</v>
      </c>
      <c r="C25383">
        <v>440</v>
      </c>
      <c r="D25383">
        <v>10</v>
      </c>
      <c r="E25383" s="1">
        <v>2.5628289804901502E-34</v>
      </c>
      <c r="F25383" t="s">
        <v>764</v>
      </c>
      <c r="G25383">
        <v>3</v>
      </c>
      <c r="H25383" t="s">
        <v>44256</v>
      </c>
      <c r="I25383" s="3" t="s">
        <v>13</v>
      </c>
    </row>
    <row r="25384" spans="1:9" x14ac:dyDescent="0.25">
      <c r="A25384" t="s">
        <v>44257</v>
      </c>
      <c r="B25384" t="s">
        <v>18</v>
      </c>
      <c r="C25384">
        <v>226</v>
      </c>
      <c r="D25384">
        <v>0</v>
      </c>
      <c r="G25384">
        <v>0</v>
      </c>
      <c r="H25384" t="s">
        <v>13</v>
      </c>
    </row>
    <row r="25385" spans="1:9" x14ac:dyDescent="0.25">
      <c r="A25385" t="s">
        <v>44258</v>
      </c>
      <c r="B25385" t="s">
        <v>44259</v>
      </c>
      <c r="C25385">
        <v>471</v>
      </c>
      <c r="D25385">
        <v>10</v>
      </c>
      <c r="E25385" s="1">
        <v>5.11786368402223E-51</v>
      </c>
      <c r="F25385" t="s">
        <v>558</v>
      </c>
      <c r="G25385">
        <v>9</v>
      </c>
      <c r="H25385" t="s">
        <v>44260</v>
      </c>
      <c r="I25385" s="3" t="s">
        <v>13</v>
      </c>
    </row>
    <row r="25386" spans="1:9" x14ac:dyDescent="0.25">
      <c r="A25386" t="s">
        <v>44261</v>
      </c>
      <c r="B25386" t="s">
        <v>19464</v>
      </c>
      <c r="C25386">
        <v>495</v>
      </c>
      <c r="D25386">
        <v>10</v>
      </c>
      <c r="E25386" s="1">
        <v>1.0784699529715E-34</v>
      </c>
      <c r="F25386" t="s">
        <v>1067</v>
      </c>
      <c r="G25386">
        <v>6</v>
      </c>
      <c r="H25386" t="s">
        <v>44262</v>
      </c>
      <c r="I25386" s="3" t="s">
        <v>2822</v>
      </c>
    </row>
    <row r="25387" spans="1:9" x14ac:dyDescent="0.25">
      <c r="A25387" t="s">
        <v>44263</v>
      </c>
      <c r="B25387" t="s">
        <v>3038</v>
      </c>
      <c r="C25387">
        <v>414</v>
      </c>
      <c r="D25387">
        <v>10</v>
      </c>
      <c r="E25387" s="1">
        <v>9.9372795884262506E-25</v>
      </c>
      <c r="F25387" t="s">
        <v>5651</v>
      </c>
      <c r="G25387">
        <v>5</v>
      </c>
      <c r="H25387" t="s">
        <v>40007</v>
      </c>
      <c r="I25387" s="3" t="s">
        <v>13</v>
      </c>
    </row>
    <row r="25388" spans="1:9" x14ac:dyDescent="0.25">
      <c r="A25388" t="s">
        <v>44264</v>
      </c>
      <c r="B25388" t="s">
        <v>19917</v>
      </c>
      <c r="C25388">
        <v>460</v>
      </c>
      <c r="D25388">
        <v>10</v>
      </c>
      <c r="E25388" s="1">
        <v>2.8920965198356799E-35</v>
      </c>
      <c r="F25388" t="s">
        <v>7765</v>
      </c>
      <c r="G25388">
        <v>2</v>
      </c>
      <c r="H25388" t="s">
        <v>3748</v>
      </c>
      <c r="I25388" s="3" t="s">
        <v>13</v>
      </c>
    </row>
    <row r="25389" spans="1:9" x14ac:dyDescent="0.25">
      <c r="A25389" t="s">
        <v>44265</v>
      </c>
      <c r="B25389" t="s">
        <v>8571</v>
      </c>
      <c r="C25389">
        <v>480</v>
      </c>
      <c r="D25389">
        <v>6</v>
      </c>
      <c r="E25389" s="1">
        <v>13.4604392926818</v>
      </c>
      <c r="F25389" t="s">
        <v>910</v>
      </c>
      <c r="G25389">
        <v>20</v>
      </c>
      <c r="H25389" t="s">
        <v>30310</v>
      </c>
      <c r="I25389" s="3" t="s">
        <v>4994</v>
      </c>
    </row>
    <row r="25390" spans="1:9" x14ac:dyDescent="0.25">
      <c r="A25390" t="s">
        <v>44266</v>
      </c>
      <c r="B25390" t="s">
        <v>44267</v>
      </c>
      <c r="C25390">
        <v>460</v>
      </c>
      <c r="D25390">
        <v>10</v>
      </c>
      <c r="E25390" s="1">
        <v>1.95928523941075E-23</v>
      </c>
      <c r="F25390" t="s">
        <v>754</v>
      </c>
      <c r="G25390">
        <v>5</v>
      </c>
      <c r="H25390" t="s">
        <v>44268</v>
      </c>
      <c r="I25390" s="3" t="s">
        <v>13</v>
      </c>
    </row>
    <row r="25391" spans="1:9" x14ac:dyDescent="0.25">
      <c r="A25391" t="s">
        <v>44269</v>
      </c>
      <c r="B25391" t="s">
        <v>175</v>
      </c>
      <c r="C25391">
        <v>458</v>
      </c>
      <c r="D25391">
        <v>10</v>
      </c>
      <c r="E25391" s="1">
        <v>1.30794979236365E-26</v>
      </c>
      <c r="F25391" t="s">
        <v>1022</v>
      </c>
      <c r="G25391">
        <v>6</v>
      </c>
      <c r="H25391" t="s">
        <v>10521</v>
      </c>
      <c r="I25391" s="3" t="s">
        <v>13</v>
      </c>
    </row>
    <row r="25392" spans="1:9" x14ac:dyDescent="0.25">
      <c r="A25392" t="s">
        <v>44270</v>
      </c>
      <c r="B25392" t="s">
        <v>18</v>
      </c>
      <c r="C25392">
        <v>493</v>
      </c>
      <c r="D25392">
        <v>0</v>
      </c>
      <c r="G25392">
        <v>0</v>
      </c>
      <c r="H25392" t="s">
        <v>13</v>
      </c>
    </row>
    <row r="25393" spans="1:9" x14ac:dyDescent="0.25">
      <c r="A25393" t="s">
        <v>44271</v>
      </c>
      <c r="B25393" t="s">
        <v>44272</v>
      </c>
      <c r="C25393">
        <v>424</v>
      </c>
      <c r="D25393">
        <v>10</v>
      </c>
      <c r="E25393" s="1">
        <v>2.3585927545143801E-48</v>
      </c>
      <c r="F25393" t="s">
        <v>1537</v>
      </c>
      <c r="G25393">
        <v>8</v>
      </c>
      <c r="H25393" t="s">
        <v>44273</v>
      </c>
      <c r="I25393" s="3" t="s">
        <v>44274</v>
      </c>
    </row>
    <row r="25394" spans="1:9" x14ac:dyDescent="0.25">
      <c r="A25394" t="s">
        <v>44275</v>
      </c>
      <c r="B25394" t="s">
        <v>5714</v>
      </c>
      <c r="C25394">
        <v>493</v>
      </c>
      <c r="D25394">
        <v>10</v>
      </c>
      <c r="E25394" s="1">
        <v>1.14587881195821E-56</v>
      </c>
      <c r="F25394" t="s">
        <v>1455</v>
      </c>
      <c r="G25394">
        <v>10</v>
      </c>
      <c r="H25394" t="s">
        <v>5715</v>
      </c>
      <c r="I25394" s="3" t="s">
        <v>13</v>
      </c>
    </row>
    <row r="25395" spans="1:9" x14ac:dyDescent="0.25">
      <c r="A25395" t="s">
        <v>44276</v>
      </c>
      <c r="B25395" t="s">
        <v>44277</v>
      </c>
      <c r="C25395">
        <v>443</v>
      </c>
      <c r="D25395">
        <v>10</v>
      </c>
      <c r="E25395" s="1">
        <v>2.7892268091363798E-24</v>
      </c>
      <c r="F25395" t="s">
        <v>846</v>
      </c>
      <c r="G25395">
        <v>1</v>
      </c>
      <c r="H25395" t="s">
        <v>3681</v>
      </c>
      <c r="I25395" s="3" t="s">
        <v>13</v>
      </c>
    </row>
    <row r="25396" spans="1:9" x14ac:dyDescent="0.25">
      <c r="A25396" t="s">
        <v>44278</v>
      </c>
      <c r="B25396" t="s">
        <v>44279</v>
      </c>
      <c r="C25396">
        <v>287</v>
      </c>
      <c r="D25396">
        <v>10</v>
      </c>
      <c r="E25396" s="1">
        <v>2.0771780719596798E-12</v>
      </c>
      <c r="F25396" t="s">
        <v>266</v>
      </c>
      <c r="G25396">
        <v>4</v>
      </c>
      <c r="H25396" t="s">
        <v>3360</v>
      </c>
      <c r="I25396" s="3" t="s">
        <v>13</v>
      </c>
    </row>
    <row r="25397" spans="1:9" x14ac:dyDescent="0.25">
      <c r="A25397" t="s">
        <v>44280</v>
      </c>
      <c r="B25397" t="s">
        <v>44281</v>
      </c>
      <c r="C25397">
        <v>530</v>
      </c>
      <c r="D25397">
        <v>4</v>
      </c>
      <c r="E25397" s="1">
        <v>0.16656711130473201</v>
      </c>
      <c r="F25397" t="s">
        <v>25374</v>
      </c>
      <c r="G25397">
        <v>3</v>
      </c>
      <c r="H25397" t="s">
        <v>44282</v>
      </c>
      <c r="I25397" s="3" t="s">
        <v>44283</v>
      </c>
    </row>
    <row r="25398" spans="1:9" x14ac:dyDescent="0.25">
      <c r="A25398" t="s">
        <v>44284</v>
      </c>
      <c r="B25398" t="s">
        <v>535</v>
      </c>
      <c r="C25398">
        <v>490</v>
      </c>
      <c r="D25398">
        <v>10</v>
      </c>
      <c r="E25398" s="1">
        <v>4.46920364795023E-13</v>
      </c>
      <c r="F25398" t="s">
        <v>2010</v>
      </c>
      <c r="G25398">
        <v>8</v>
      </c>
      <c r="H25398" t="s">
        <v>18917</v>
      </c>
      <c r="I25398" s="3" t="s">
        <v>13</v>
      </c>
    </row>
    <row r="25399" spans="1:9" x14ac:dyDescent="0.25">
      <c r="A25399" t="s">
        <v>44285</v>
      </c>
      <c r="B25399" t="s">
        <v>18</v>
      </c>
      <c r="C25399">
        <v>494</v>
      </c>
      <c r="D25399">
        <v>0</v>
      </c>
      <c r="G25399">
        <v>0</v>
      </c>
      <c r="H25399" t="s">
        <v>13</v>
      </c>
    </row>
    <row r="25400" spans="1:9" x14ac:dyDescent="0.25">
      <c r="A25400" t="s">
        <v>44286</v>
      </c>
      <c r="B25400" t="s">
        <v>18</v>
      </c>
      <c r="C25400">
        <v>441</v>
      </c>
      <c r="D25400">
        <v>0</v>
      </c>
      <c r="G25400">
        <v>0</v>
      </c>
      <c r="H25400" t="s">
        <v>13</v>
      </c>
    </row>
    <row r="25401" spans="1:9" x14ac:dyDescent="0.25">
      <c r="A25401" t="s">
        <v>44287</v>
      </c>
      <c r="B25401" t="s">
        <v>15377</v>
      </c>
      <c r="C25401">
        <v>463</v>
      </c>
      <c r="D25401">
        <v>2</v>
      </c>
      <c r="E25401" s="1">
        <v>12.463053434684801</v>
      </c>
      <c r="F25401" t="s">
        <v>4524</v>
      </c>
      <c r="G25401">
        <v>3</v>
      </c>
      <c r="H25401" t="s">
        <v>6884</v>
      </c>
      <c r="I25401" s="3" t="s">
        <v>1635</v>
      </c>
    </row>
    <row r="25402" spans="1:9" x14ac:dyDescent="0.25">
      <c r="A25402" t="s">
        <v>44288</v>
      </c>
      <c r="B25402" t="s">
        <v>18</v>
      </c>
      <c r="C25402">
        <v>517</v>
      </c>
      <c r="D25402">
        <v>0</v>
      </c>
      <c r="G25402">
        <v>0</v>
      </c>
      <c r="H25402" t="s">
        <v>13</v>
      </c>
    </row>
    <row r="25403" spans="1:9" x14ac:dyDescent="0.25">
      <c r="A25403" t="s">
        <v>44289</v>
      </c>
      <c r="B25403" t="s">
        <v>18</v>
      </c>
      <c r="C25403">
        <v>369</v>
      </c>
      <c r="D25403">
        <v>0</v>
      </c>
      <c r="G25403">
        <v>0</v>
      </c>
      <c r="H25403" t="s">
        <v>13</v>
      </c>
    </row>
    <row r="25404" spans="1:9" x14ac:dyDescent="0.25">
      <c r="A25404" t="s">
        <v>44290</v>
      </c>
      <c r="B25404" t="s">
        <v>18</v>
      </c>
      <c r="C25404">
        <v>479</v>
      </c>
      <c r="D25404">
        <v>0</v>
      </c>
      <c r="G25404">
        <v>0</v>
      </c>
      <c r="H25404" t="s">
        <v>13</v>
      </c>
    </row>
    <row r="25405" spans="1:9" x14ac:dyDescent="0.25">
      <c r="A25405" t="s">
        <v>44291</v>
      </c>
      <c r="B25405" t="s">
        <v>6810</v>
      </c>
      <c r="C25405">
        <v>495</v>
      </c>
      <c r="D25405">
        <v>10</v>
      </c>
      <c r="E25405" s="1">
        <v>1.95294610927648E-45</v>
      </c>
      <c r="F25405" t="s">
        <v>764</v>
      </c>
      <c r="G25405">
        <v>3</v>
      </c>
      <c r="H25405" t="s">
        <v>44292</v>
      </c>
      <c r="I25405" s="3" t="s">
        <v>13</v>
      </c>
    </row>
    <row r="25406" spans="1:9" x14ac:dyDescent="0.25">
      <c r="A25406" t="s">
        <v>44293</v>
      </c>
      <c r="B25406" t="s">
        <v>18</v>
      </c>
      <c r="C25406">
        <v>430</v>
      </c>
      <c r="D25406">
        <v>0</v>
      </c>
      <c r="G25406">
        <v>0</v>
      </c>
      <c r="H25406" t="s">
        <v>13</v>
      </c>
    </row>
    <row r="25407" spans="1:9" x14ac:dyDescent="0.25">
      <c r="A25407" t="s">
        <v>44294</v>
      </c>
      <c r="B25407" t="s">
        <v>6287</v>
      </c>
      <c r="C25407">
        <v>449</v>
      </c>
      <c r="D25407">
        <v>10</v>
      </c>
      <c r="E25407" s="1">
        <v>1.61950962217075E-63</v>
      </c>
      <c r="F25407" t="s">
        <v>58</v>
      </c>
      <c r="G25407">
        <v>4</v>
      </c>
      <c r="H25407" t="s">
        <v>44295</v>
      </c>
      <c r="I25407" s="3" t="s">
        <v>13</v>
      </c>
    </row>
    <row r="25408" spans="1:9" x14ac:dyDescent="0.25">
      <c r="A25408" t="s">
        <v>44296</v>
      </c>
      <c r="B25408" t="s">
        <v>2952</v>
      </c>
      <c r="C25408">
        <v>490</v>
      </c>
      <c r="D25408">
        <v>10</v>
      </c>
      <c r="E25408" s="1">
        <v>6.1643651857808201E-49</v>
      </c>
      <c r="F25408" t="s">
        <v>5988</v>
      </c>
      <c r="G25408">
        <v>3</v>
      </c>
      <c r="H25408" t="s">
        <v>44297</v>
      </c>
      <c r="I25408" s="3" t="s">
        <v>13</v>
      </c>
    </row>
    <row r="25409" spans="1:9" x14ac:dyDescent="0.25">
      <c r="A25409" t="s">
        <v>44298</v>
      </c>
      <c r="B25409" t="s">
        <v>7209</v>
      </c>
      <c r="C25409">
        <v>490</v>
      </c>
      <c r="D25409">
        <v>10</v>
      </c>
      <c r="E25409" s="1">
        <v>2.2026636473535499E-36</v>
      </c>
      <c r="F25409" t="s">
        <v>1778</v>
      </c>
      <c r="G25409">
        <v>2</v>
      </c>
      <c r="H25409" t="s">
        <v>44299</v>
      </c>
      <c r="I25409" s="3" t="s">
        <v>13</v>
      </c>
    </row>
    <row r="25410" spans="1:9" x14ac:dyDescent="0.25">
      <c r="A25410" t="s">
        <v>44300</v>
      </c>
      <c r="B25410" t="s">
        <v>8112</v>
      </c>
      <c r="C25410">
        <v>442</v>
      </c>
      <c r="D25410">
        <v>10</v>
      </c>
      <c r="E25410" s="1">
        <v>1.1741599137918801E-58</v>
      </c>
      <c r="F25410" t="s">
        <v>852</v>
      </c>
      <c r="G25410">
        <v>8</v>
      </c>
      <c r="H25410" t="s">
        <v>8113</v>
      </c>
      <c r="I25410" s="3" t="s">
        <v>8114</v>
      </c>
    </row>
    <row r="25411" spans="1:9" x14ac:dyDescent="0.25">
      <c r="A25411" t="s">
        <v>44301</v>
      </c>
      <c r="B25411" t="s">
        <v>5696</v>
      </c>
      <c r="C25411">
        <v>361</v>
      </c>
      <c r="D25411">
        <v>10</v>
      </c>
      <c r="E25411" s="1">
        <v>7.7721289083086106E-34</v>
      </c>
      <c r="F25411" t="s">
        <v>429</v>
      </c>
      <c r="G25411">
        <v>6</v>
      </c>
      <c r="H25411" t="s">
        <v>5697</v>
      </c>
      <c r="I25411" s="3" t="s">
        <v>1267</v>
      </c>
    </row>
    <row r="25412" spans="1:9" x14ac:dyDescent="0.25">
      <c r="A25412" t="s">
        <v>44302</v>
      </c>
      <c r="B25412" t="s">
        <v>15422</v>
      </c>
      <c r="C25412">
        <v>384</v>
      </c>
      <c r="D25412">
        <v>10</v>
      </c>
      <c r="E25412" s="1">
        <v>2.7649574348945501E-20</v>
      </c>
      <c r="F25412" t="s">
        <v>221</v>
      </c>
      <c r="G25412">
        <v>3</v>
      </c>
      <c r="H25412" t="s">
        <v>44303</v>
      </c>
      <c r="I25412" s="3" t="s">
        <v>13</v>
      </c>
    </row>
    <row r="25413" spans="1:9" x14ac:dyDescent="0.25">
      <c r="A25413" t="s">
        <v>44304</v>
      </c>
      <c r="B25413" t="s">
        <v>5913</v>
      </c>
      <c r="C25413">
        <v>505</v>
      </c>
      <c r="D25413">
        <v>10</v>
      </c>
      <c r="E25413" s="1">
        <v>5.2506474548956598E-68</v>
      </c>
      <c r="F25413" t="s">
        <v>1067</v>
      </c>
      <c r="G25413">
        <v>7</v>
      </c>
      <c r="H25413" t="s">
        <v>6335</v>
      </c>
      <c r="I25413" s="3" t="s">
        <v>13</v>
      </c>
    </row>
    <row r="25414" spans="1:9" x14ac:dyDescent="0.25">
      <c r="A25414" t="s">
        <v>44305</v>
      </c>
      <c r="B25414" t="s">
        <v>25531</v>
      </c>
      <c r="C25414">
        <v>364</v>
      </c>
      <c r="D25414">
        <v>10</v>
      </c>
      <c r="E25414" s="1">
        <v>2.67415334862212E-7</v>
      </c>
      <c r="F25414" t="s">
        <v>6471</v>
      </c>
      <c r="G25414">
        <v>0</v>
      </c>
      <c r="H25414" t="s">
        <v>13</v>
      </c>
    </row>
    <row r="25415" spans="1:9" x14ac:dyDescent="0.25">
      <c r="A25415" t="s">
        <v>44306</v>
      </c>
      <c r="B25415" t="s">
        <v>18</v>
      </c>
      <c r="C25415">
        <v>273</v>
      </c>
      <c r="D25415">
        <v>0</v>
      </c>
      <c r="G25415">
        <v>0</v>
      </c>
      <c r="H25415" t="s">
        <v>13</v>
      </c>
    </row>
    <row r="25416" spans="1:9" x14ac:dyDescent="0.25">
      <c r="A25416" t="s">
        <v>44307</v>
      </c>
      <c r="B25416" t="s">
        <v>18</v>
      </c>
      <c r="C25416">
        <v>527</v>
      </c>
      <c r="D25416">
        <v>0</v>
      </c>
      <c r="G25416">
        <v>0</v>
      </c>
      <c r="H25416" t="s">
        <v>13</v>
      </c>
    </row>
    <row r="25417" spans="1:9" x14ac:dyDescent="0.25">
      <c r="A25417" t="s">
        <v>44308</v>
      </c>
      <c r="B25417" t="s">
        <v>9417</v>
      </c>
      <c r="C25417">
        <v>474</v>
      </c>
      <c r="D25417">
        <v>10</v>
      </c>
      <c r="E25417" s="1">
        <v>5.1803166530864096E-60</v>
      </c>
      <c r="F25417" t="s">
        <v>257</v>
      </c>
      <c r="G25417">
        <v>11</v>
      </c>
      <c r="H25417" t="s">
        <v>2991</v>
      </c>
      <c r="I25417" s="3" t="s">
        <v>2992</v>
      </c>
    </row>
    <row r="25418" spans="1:9" x14ac:dyDescent="0.25">
      <c r="A25418" t="s">
        <v>44309</v>
      </c>
      <c r="B25418" t="s">
        <v>6927</v>
      </c>
      <c r="C25418">
        <v>374</v>
      </c>
      <c r="D25418">
        <v>10</v>
      </c>
      <c r="E25418" s="1">
        <v>4.0649682434726499E-8</v>
      </c>
      <c r="F25418" t="s">
        <v>2302</v>
      </c>
      <c r="G25418">
        <v>1</v>
      </c>
      <c r="H25418" t="s">
        <v>624</v>
      </c>
      <c r="I25418" s="3" t="s">
        <v>13</v>
      </c>
    </row>
    <row r="25419" spans="1:9" x14ac:dyDescent="0.25">
      <c r="A25419" t="s">
        <v>44310</v>
      </c>
      <c r="B25419" t="s">
        <v>18</v>
      </c>
      <c r="C25419">
        <v>485</v>
      </c>
      <c r="D25419">
        <v>0</v>
      </c>
      <c r="G25419">
        <v>0</v>
      </c>
      <c r="H25419" t="s">
        <v>13</v>
      </c>
    </row>
    <row r="25420" spans="1:9" x14ac:dyDescent="0.25">
      <c r="A25420" t="s">
        <v>44311</v>
      </c>
      <c r="B25420" t="s">
        <v>535</v>
      </c>
      <c r="C25420">
        <v>504</v>
      </c>
      <c r="D25420">
        <v>10</v>
      </c>
      <c r="E25420" s="1">
        <v>1.6110044647738199E-45</v>
      </c>
      <c r="F25420" t="s">
        <v>2431</v>
      </c>
      <c r="G25420">
        <v>3</v>
      </c>
      <c r="H25420" t="s">
        <v>44312</v>
      </c>
      <c r="I25420" s="3" t="s">
        <v>4347</v>
      </c>
    </row>
    <row r="25421" spans="1:9" x14ac:dyDescent="0.25">
      <c r="A25421" t="s">
        <v>44313</v>
      </c>
      <c r="B25421" t="s">
        <v>44314</v>
      </c>
      <c r="C25421">
        <v>448</v>
      </c>
      <c r="D25421">
        <v>10</v>
      </c>
      <c r="E25421" s="1">
        <v>2.0690584858841401E-47</v>
      </c>
      <c r="F25421" t="s">
        <v>2406</v>
      </c>
      <c r="G25421">
        <v>8</v>
      </c>
      <c r="H25421" t="s">
        <v>42624</v>
      </c>
      <c r="I25421" s="3" t="s">
        <v>13</v>
      </c>
    </row>
    <row r="25422" spans="1:9" x14ac:dyDescent="0.25">
      <c r="A25422" t="s">
        <v>44315</v>
      </c>
      <c r="B25422" t="s">
        <v>9193</v>
      </c>
      <c r="C25422">
        <v>446</v>
      </c>
      <c r="D25422">
        <v>10</v>
      </c>
      <c r="E25422" s="1">
        <v>2.3783139355556599E-27</v>
      </c>
      <c r="F25422" t="s">
        <v>3845</v>
      </c>
      <c r="G25422">
        <v>6</v>
      </c>
      <c r="H25422" t="s">
        <v>44316</v>
      </c>
      <c r="I25422" s="3" t="s">
        <v>2608</v>
      </c>
    </row>
    <row r="25423" spans="1:9" x14ac:dyDescent="0.25">
      <c r="A25423" t="s">
        <v>44317</v>
      </c>
      <c r="B25423" t="s">
        <v>18</v>
      </c>
      <c r="C25423">
        <v>373</v>
      </c>
      <c r="D25423">
        <v>0</v>
      </c>
      <c r="G25423">
        <v>0</v>
      </c>
      <c r="H25423" t="s">
        <v>13</v>
      </c>
    </row>
    <row r="25424" spans="1:9" x14ac:dyDescent="0.25">
      <c r="A25424" t="s">
        <v>44318</v>
      </c>
      <c r="B25424" t="s">
        <v>39873</v>
      </c>
      <c r="C25424">
        <v>434</v>
      </c>
      <c r="D25424">
        <v>10</v>
      </c>
      <c r="E25424" s="1">
        <v>5.3867367161716002E-33</v>
      </c>
      <c r="F25424" t="s">
        <v>189</v>
      </c>
      <c r="G25424">
        <v>2</v>
      </c>
      <c r="H25424" t="s">
        <v>44319</v>
      </c>
      <c r="I25424" s="3" t="s">
        <v>6520</v>
      </c>
    </row>
    <row r="25425" spans="1:9" x14ac:dyDescent="0.25">
      <c r="A25425" t="s">
        <v>44320</v>
      </c>
      <c r="B25425" t="s">
        <v>8845</v>
      </c>
      <c r="C25425">
        <v>399</v>
      </c>
      <c r="D25425">
        <v>10</v>
      </c>
      <c r="E25425" s="1">
        <v>4.4991730922445597E-15</v>
      </c>
      <c r="F25425" t="s">
        <v>14221</v>
      </c>
      <c r="G25425">
        <v>5</v>
      </c>
      <c r="H25425" t="s">
        <v>31528</v>
      </c>
    </row>
    <row r="25426" spans="1:9" x14ac:dyDescent="0.25">
      <c r="A25426" t="s">
        <v>44321</v>
      </c>
      <c r="B25426" t="s">
        <v>1178</v>
      </c>
      <c r="C25426">
        <v>352</v>
      </c>
      <c r="D25426">
        <v>10</v>
      </c>
      <c r="E25426" s="1">
        <v>8.6871858488642201E-19</v>
      </c>
      <c r="F25426" t="s">
        <v>2067</v>
      </c>
      <c r="G25426">
        <v>1</v>
      </c>
      <c r="H25426" t="s">
        <v>1261</v>
      </c>
    </row>
    <row r="25427" spans="1:9" x14ac:dyDescent="0.25">
      <c r="A25427" t="s">
        <v>44322</v>
      </c>
      <c r="B25427" t="s">
        <v>3818</v>
      </c>
      <c r="C25427">
        <v>471</v>
      </c>
      <c r="D25427">
        <v>10</v>
      </c>
      <c r="E25427" s="1">
        <v>1.16896039531845E-13</v>
      </c>
      <c r="F25427" t="s">
        <v>3216</v>
      </c>
      <c r="G25427">
        <v>3</v>
      </c>
      <c r="H25427" t="s">
        <v>5312</v>
      </c>
    </row>
    <row r="25428" spans="1:9" x14ac:dyDescent="0.25">
      <c r="A25428" t="s">
        <v>44323</v>
      </c>
      <c r="B25428" t="s">
        <v>18</v>
      </c>
      <c r="C25428">
        <v>305</v>
      </c>
      <c r="D25428">
        <v>0</v>
      </c>
      <c r="G25428">
        <v>0</v>
      </c>
      <c r="H25428" t="s">
        <v>13</v>
      </c>
    </row>
    <row r="25429" spans="1:9" x14ac:dyDescent="0.25">
      <c r="A25429" t="s">
        <v>44324</v>
      </c>
      <c r="B25429" t="s">
        <v>1585</v>
      </c>
      <c r="C25429">
        <v>441</v>
      </c>
      <c r="D25429">
        <v>10</v>
      </c>
      <c r="E25429" s="1">
        <v>2.90517701396806E-62</v>
      </c>
      <c r="F25429" t="s">
        <v>1467</v>
      </c>
      <c r="G25429">
        <v>5</v>
      </c>
      <c r="H25429" t="s">
        <v>25555</v>
      </c>
      <c r="I25429" s="3" t="s">
        <v>11475</v>
      </c>
    </row>
    <row r="25430" spans="1:9" x14ac:dyDescent="0.25">
      <c r="A25430" t="s">
        <v>44325</v>
      </c>
      <c r="B25430" t="s">
        <v>5026</v>
      </c>
      <c r="C25430">
        <v>360</v>
      </c>
      <c r="D25430">
        <v>10</v>
      </c>
      <c r="E25430" s="1">
        <v>1.50648639442478E-42</v>
      </c>
      <c r="F25430" t="s">
        <v>767</v>
      </c>
      <c r="G25430">
        <v>4</v>
      </c>
      <c r="H25430" t="s">
        <v>42703</v>
      </c>
      <c r="I25430" s="3" t="s">
        <v>13</v>
      </c>
    </row>
    <row r="25431" spans="1:9" x14ac:dyDescent="0.25">
      <c r="A25431" t="s">
        <v>44326</v>
      </c>
      <c r="B25431" t="s">
        <v>25334</v>
      </c>
      <c r="C25431">
        <v>281</v>
      </c>
      <c r="D25431">
        <v>10</v>
      </c>
      <c r="E25431" s="1">
        <v>1.10377403284831E-29</v>
      </c>
      <c r="F25431" t="s">
        <v>274</v>
      </c>
      <c r="G25431">
        <v>0</v>
      </c>
      <c r="H25431" t="s">
        <v>13</v>
      </c>
    </row>
    <row r="25432" spans="1:9" x14ac:dyDescent="0.25">
      <c r="A25432" t="s">
        <v>44327</v>
      </c>
      <c r="B25432" t="s">
        <v>4386</v>
      </c>
      <c r="C25432">
        <v>463</v>
      </c>
      <c r="D25432">
        <v>1</v>
      </c>
      <c r="E25432" s="1">
        <v>1.1299991385462E-5</v>
      </c>
      <c r="F25432" t="s">
        <v>4334</v>
      </c>
      <c r="G25432">
        <v>0</v>
      </c>
      <c r="H25432" t="s">
        <v>13</v>
      </c>
    </row>
    <row r="25433" spans="1:9" x14ac:dyDescent="0.25">
      <c r="A25433" t="s">
        <v>44328</v>
      </c>
      <c r="B25433" t="s">
        <v>2705</v>
      </c>
      <c r="C25433">
        <v>470</v>
      </c>
      <c r="D25433">
        <v>10</v>
      </c>
      <c r="E25433" s="1">
        <v>3.1035509634666298E-26</v>
      </c>
      <c r="F25433" t="s">
        <v>1242</v>
      </c>
      <c r="G25433">
        <v>3</v>
      </c>
      <c r="H25433" t="s">
        <v>5511</v>
      </c>
      <c r="I25433" s="3" t="s">
        <v>13</v>
      </c>
    </row>
    <row r="25434" spans="1:9" x14ac:dyDescent="0.25">
      <c r="A25434" t="s">
        <v>44329</v>
      </c>
      <c r="B25434" t="s">
        <v>18</v>
      </c>
      <c r="C25434">
        <v>500</v>
      </c>
      <c r="D25434">
        <v>0</v>
      </c>
      <c r="G25434">
        <v>0</v>
      </c>
      <c r="H25434" t="s">
        <v>13</v>
      </c>
    </row>
    <row r="25435" spans="1:9" x14ac:dyDescent="0.25">
      <c r="A25435" t="s">
        <v>44330</v>
      </c>
      <c r="B25435" t="s">
        <v>44331</v>
      </c>
      <c r="C25435">
        <v>355</v>
      </c>
      <c r="D25435">
        <v>10</v>
      </c>
      <c r="E25435" s="1">
        <v>1.7420333114454601E-14</v>
      </c>
      <c r="F25435" t="s">
        <v>1793</v>
      </c>
      <c r="G25435">
        <v>7</v>
      </c>
      <c r="H25435" t="s">
        <v>44332</v>
      </c>
      <c r="I25435" s="3" t="s">
        <v>35500</v>
      </c>
    </row>
    <row r="25436" spans="1:9" x14ac:dyDescent="0.25">
      <c r="A25436" t="s">
        <v>44333</v>
      </c>
      <c r="B25436" t="s">
        <v>18</v>
      </c>
      <c r="C25436">
        <v>499</v>
      </c>
      <c r="D25436">
        <v>0</v>
      </c>
      <c r="G25436">
        <v>0</v>
      </c>
      <c r="H25436" t="s">
        <v>13</v>
      </c>
    </row>
    <row r="25437" spans="1:9" x14ac:dyDescent="0.25">
      <c r="A25437" t="s">
        <v>44334</v>
      </c>
      <c r="B25437" t="s">
        <v>44335</v>
      </c>
      <c r="C25437">
        <v>389</v>
      </c>
      <c r="D25437">
        <v>10</v>
      </c>
      <c r="E25437" s="1">
        <v>1.6356156530903501E-13</v>
      </c>
      <c r="F25437" t="s">
        <v>1157</v>
      </c>
      <c r="G25437">
        <v>6</v>
      </c>
      <c r="H25437" t="s">
        <v>44336</v>
      </c>
      <c r="I25437" s="3" t="s">
        <v>4852</v>
      </c>
    </row>
    <row r="25438" spans="1:9" x14ac:dyDescent="0.25">
      <c r="A25438" t="s">
        <v>44337</v>
      </c>
      <c r="B25438" t="s">
        <v>18</v>
      </c>
      <c r="C25438">
        <v>519</v>
      </c>
      <c r="D25438">
        <v>0</v>
      </c>
      <c r="G25438">
        <v>0</v>
      </c>
      <c r="H25438" t="s">
        <v>13</v>
      </c>
    </row>
    <row r="25439" spans="1:9" x14ac:dyDescent="0.25">
      <c r="A25439" t="s">
        <v>44338</v>
      </c>
      <c r="B25439" t="s">
        <v>4855</v>
      </c>
      <c r="C25439">
        <v>369</v>
      </c>
      <c r="D25439">
        <v>5</v>
      </c>
      <c r="E25439" s="1">
        <v>0.48309053620187398</v>
      </c>
      <c r="F25439" t="s">
        <v>10423</v>
      </c>
      <c r="G25439">
        <v>2</v>
      </c>
      <c r="H25439" t="s">
        <v>16393</v>
      </c>
      <c r="I25439" s="3" t="s">
        <v>13</v>
      </c>
    </row>
    <row r="25440" spans="1:9" x14ac:dyDescent="0.25">
      <c r="A25440" t="s">
        <v>44339</v>
      </c>
      <c r="B25440" t="s">
        <v>175</v>
      </c>
      <c r="C25440">
        <v>499</v>
      </c>
      <c r="D25440">
        <v>10</v>
      </c>
      <c r="E25440" s="1">
        <v>2.05997592613961E-35</v>
      </c>
      <c r="F25440" t="s">
        <v>865</v>
      </c>
      <c r="G25440">
        <v>4</v>
      </c>
      <c r="H25440" t="s">
        <v>44340</v>
      </c>
      <c r="I25440" s="3" t="s">
        <v>400</v>
      </c>
    </row>
    <row r="25441" spans="1:9" x14ac:dyDescent="0.25">
      <c r="A25441" t="s">
        <v>44341</v>
      </c>
      <c r="B25441" t="s">
        <v>9330</v>
      </c>
      <c r="C25441">
        <v>512</v>
      </c>
      <c r="D25441">
        <v>10</v>
      </c>
      <c r="E25441" s="1">
        <v>1.03378115777846E-18</v>
      </c>
      <c r="F25441" t="s">
        <v>4457</v>
      </c>
      <c r="G25441">
        <v>7</v>
      </c>
      <c r="H25441" t="s">
        <v>44342</v>
      </c>
      <c r="I25441" s="3" t="s">
        <v>13</v>
      </c>
    </row>
    <row r="25442" spans="1:9" x14ac:dyDescent="0.25">
      <c r="A25442" t="s">
        <v>44343</v>
      </c>
      <c r="B25442" t="s">
        <v>44344</v>
      </c>
      <c r="C25442">
        <v>494</v>
      </c>
      <c r="D25442">
        <v>10</v>
      </c>
      <c r="E25442" s="1">
        <v>7.96265539285403E-44</v>
      </c>
      <c r="F25442" t="s">
        <v>369</v>
      </c>
      <c r="G25442">
        <v>12</v>
      </c>
      <c r="H25442" t="s">
        <v>2283</v>
      </c>
      <c r="I25442" s="3" t="s">
        <v>13</v>
      </c>
    </row>
    <row r="25443" spans="1:9" x14ac:dyDescent="0.25">
      <c r="A25443" t="s">
        <v>44345</v>
      </c>
      <c r="B25443" t="s">
        <v>3371</v>
      </c>
      <c r="C25443">
        <v>453</v>
      </c>
      <c r="D25443">
        <v>10</v>
      </c>
      <c r="E25443" s="1">
        <v>5.2168627151761898E-4</v>
      </c>
      <c r="F25443" t="s">
        <v>1594</v>
      </c>
      <c r="G25443">
        <v>3</v>
      </c>
      <c r="H25443" t="s">
        <v>2600</v>
      </c>
      <c r="I25443" s="3" t="s">
        <v>656</v>
      </c>
    </row>
    <row r="25444" spans="1:9" x14ac:dyDescent="0.25">
      <c r="A25444" t="s">
        <v>44346</v>
      </c>
      <c r="B25444" t="s">
        <v>18</v>
      </c>
      <c r="C25444">
        <v>340</v>
      </c>
      <c r="D25444">
        <v>0</v>
      </c>
      <c r="G25444">
        <v>0</v>
      </c>
      <c r="H25444" t="s">
        <v>13</v>
      </c>
    </row>
    <row r="25445" spans="1:9" x14ac:dyDescent="0.25">
      <c r="A25445" t="s">
        <v>44347</v>
      </c>
      <c r="B25445" t="s">
        <v>35830</v>
      </c>
      <c r="C25445">
        <v>499</v>
      </c>
      <c r="D25445">
        <v>10</v>
      </c>
      <c r="E25445" s="1">
        <v>5.0146935248649999E-49</v>
      </c>
      <c r="F25445" t="s">
        <v>562</v>
      </c>
      <c r="G25445">
        <v>4</v>
      </c>
      <c r="H25445" t="s">
        <v>35831</v>
      </c>
      <c r="I25445" s="3" t="s">
        <v>13</v>
      </c>
    </row>
    <row r="25446" spans="1:9" x14ac:dyDescent="0.25">
      <c r="A25446" t="s">
        <v>44348</v>
      </c>
      <c r="B25446" t="s">
        <v>44349</v>
      </c>
      <c r="C25446">
        <v>452</v>
      </c>
      <c r="D25446">
        <v>10</v>
      </c>
      <c r="E25446" s="1">
        <v>7.8109373957275503E-21</v>
      </c>
      <c r="F25446" t="s">
        <v>932</v>
      </c>
      <c r="G25446">
        <v>5</v>
      </c>
      <c r="H25446" t="s">
        <v>7879</v>
      </c>
      <c r="I25446" s="3" t="s">
        <v>13</v>
      </c>
    </row>
    <row r="25447" spans="1:9" x14ac:dyDescent="0.25">
      <c r="A25447" t="s">
        <v>44350</v>
      </c>
      <c r="B25447" t="s">
        <v>18</v>
      </c>
      <c r="C25447">
        <v>430</v>
      </c>
      <c r="D25447">
        <v>0</v>
      </c>
      <c r="G25447">
        <v>0</v>
      </c>
      <c r="H25447" t="s">
        <v>13</v>
      </c>
    </row>
    <row r="25448" spans="1:9" x14ac:dyDescent="0.25">
      <c r="A25448" t="s">
        <v>44351</v>
      </c>
      <c r="B25448" t="s">
        <v>18</v>
      </c>
      <c r="C25448">
        <v>259</v>
      </c>
      <c r="D25448">
        <v>0</v>
      </c>
      <c r="G25448">
        <v>0</v>
      </c>
      <c r="H25448" t="s">
        <v>13</v>
      </c>
    </row>
    <row r="25449" spans="1:9" x14ac:dyDescent="0.25">
      <c r="A25449" t="s">
        <v>44352</v>
      </c>
      <c r="B25449" t="s">
        <v>3818</v>
      </c>
      <c r="C25449">
        <v>492</v>
      </c>
      <c r="D25449">
        <v>10</v>
      </c>
      <c r="E25449" s="1">
        <v>6.6474369137066596E-25</v>
      </c>
      <c r="F25449" t="s">
        <v>28</v>
      </c>
      <c r="G25449">
        <v>3</v>
      </c>
      <c r="H25449" t="s">
        <v>929</v>
      </c>
      <c r="I25449" s="3" t="s">
        <v>13</v>
      </c>
    </row>
    <row r="25450" spans="1:9" x14ac:dyDescent="0.25">
      <c r="A25450" t="s">
        <v>44353</v>
      </c>
      <c r="B25450" t="s">
        <v>44354</v>
      </c>
      <c r="C25450">
        <v>447</v>
      </c>
      <c r="D25450">
        <v>10</v>
      </c>
      <c r="E25450" s="1">
        <v>4.9590868462103899E-25</v>
      </c>
      <c r="F25450" t="s">
        <v>4476</v>
      </c>
      <c r="G25450">
        <v>9</v>
      </c>
      <c r="H25450" t="s">
        <v>44355</v>
      </c>
      <c r="I25450" s="3" t="s">
        <v>1872</v>
      </c>
    </row>
    <row r="25451" spans="1:9" x14ac:dyDescent="0.25">
      <c r="A25451" t="s">
        <v>44356</v>
      </c>
      <c r="B25451" t="s">
        <v>5270</v>
      </c>
      <c r="C25451">
        <v>420</v>
      </c>
      <c r="D25451">
        <v>10</v>
      </c>
      <c r="E25451" s="1">
        <v>3.8276564053826902E-33</v>
      </c>
      <c r="F25451" t="s">
        <v>846</v>
      </c>
      <c r="G25451">
        <v>1</v>
      </c>
      <c r="H25451" t="s">
        <v>29</v>
      </c>
      <c r="I25451" s="3" t="s">
        <v>13</v>
      </c>
    </row>
    <row r="25452" spans="1:9" x14ac:dyDescent="0.25">
      <c r="A25452" t="s">
        <v>44357</v>
      </c>
      <c r="B25452" t="s">
        <v>18</v>
      </c>
      <c r="C25452">
        <v>438</v>
      </c>
      <c r="D25452">
        <v>0</v>
      </c>
      <c r="G25452">
        <v>0</v>
      </c>
      <c r="H25452" t="s">
        <v>13</v>
      </c>
    </row>
    <row r="25453" spans="1:9" x14ac:dyDescent="0.25">
      <c r="A25453" t="s">
        <v>44358</v>
      </c>
      <c r="B25453" t="s">
        <v>18</v>
      </c>
      <c r="C25453">
        <v>511</v>
      </c>
      <c r="D25453">
        <v>0</v>
      </c>
      <c r="G25453">
        <v>0</v>
      </c>
      <c r="H25453" t="s">
        <v>13</v>
      </c>
    </row>
    <row r="25454" spans="1:9" x14ac:dyDescent="0.25">
      <c r="A25454" t="s">
        <v>44359</v>
      </c>
      <c r="B25454" t="s">
        <v>18</v>
      </c>
      <c r="C25454">
        <v>511</v>
      </c>
      <c r="D25454">
        <v>0</v>
      </c>
      <c r="G25454">
        <v>0</v>
      </c>
      <c r="H25454" t="s">
        <v>13</v>
      </c>
    </row>
    <row r="25455" spans="1:9" x14ac:dyDescent="0.25">
      <c r="A25455" t="s">
        <v>44360</v>
      </c>
      <c r="B25455" t="s">
        <v>18</v>
      </c>
      <c r="C25455">
        <v>411</v>
      </c>
      <c r="D25455">
        <v>0</v>
      </c>
      <c r="G25455">
        <v>0</v>
      </c>
      <c r="H25455" t="s">
        <v>13</v>
      </c>
    </row>
    <row r="25456" spans="1:9" x14ac:dyDescent="0.25">
      <c r="A25456" t="s">
        <v>44361</v>
      </c>
      <c r="B25456" t="s">
        <v>18</v>
      </c>
      <c r="C25456">
        <v>511</v>
      </c>
      <c r="D25456">
        <v>0</v>
      </c>
      <c r="G25456">
        <v>0</v>
      </c>
      <c r="H25456" t="s">
        <v>13</v>
      </c>
    </row>
    <row r="25457" spans="1:9" x14ac:dyDescent="0.25">
      <c r="A25457" t="s">
        <v>44362</v>
      </c>
      <c r="B25457" t="s">
        <v>44363</v>
      </c>
      <c r="C25457">
        <v>496</v>
      </c>
      <c r="D25457">
        <v>10</v>
      </c>
      <c r="E25457" s="1">
        <v>1.03042846536463E-45</v>
      </c>
      <c r="F25457" t="s">
        <v>2406</v>
      </c>
      <c r="G25457">
        <v>4</v>
      </c>
      <c r="H25457" t="s">
        <v>44364</v>
      </c>
      <c r="I25457" s="3" t="s">
        <v>13</v>
      </c>
    </row>
    <row r="25458" spans="1:9" x14ac:dyDescent="0.25">
      <c r="A25458" t="s">
        <v>44365</v>
      </c>
      <c r="B25458" t="s">
        <v>44366</v>
      </c>
      <c r="C25458">
        <v>425</v>
      </c>
      <c r="D25458">
        <v>10</v>
      </c>
      <c r="E25458" s="1">
        <v>2.7174190384001699E-20</v>
      </c>
      <c r="F25458" t="s">
        <v>715</v>
      </c>
      <c r="G25458">
        <v>0</v>
      </c>
      <c r="H25458" t="s">
        <v>13</v>
      </c>
    </row>
    <row r="25459" spans="1:9" x14ac:dyDescent="0.25">
      <c r="A25459" t="s">
        <v>44367</v>
      </c>
      <c r="B25459" t="s">
        <v>1181</v>
      </c>
      <c r="C25459">
        <v>419</v>
      </c>
      <c r="D25459">
        <v>10</v>
      </c>
      <c r="E25459" s="1">
        <v>1.5873874279885201E-25</v>
      </c>
      <c r="F25459" t="s">
        <v>699</v>
      </c>
      <c r="G25459">
        <v>2</v>
      </c>
      <c r="H25459" t="s">
        <v>8849</v>
      </c>
      <c r="I25459" s="3" t="s">
        <v>13</v>
      </c>
    </row>
    <row r="25460" spans="1:9" x14ac:dyDescent="0.25">
      <c r="A25460" t="s">
        <v>44368</v>
      </c>
      <c r="B25460" t="s">
        <v>18</v>
      </c>
      <c r="C25460">
        <v>444</v>
      </c>
      <c r="D25460">
        <v>0</v>
      </c>
      <c r="G25460">
        <v>0</v>
      </c>
      <c r="H25460" t="s">
        <v>13</v>
      </c>
    </row>
    <row r="25461" spans="1:9" x14ac:dyDescent="0.25">
      <c r="A25461" t="s">
        <v>44369</v>
      </c>
      <c r="B25461" t="s">
        <v>18</v>
      </c>
      <c r="C25461">
        <v>537</v>
      </c>
      <c r="D25461">
        <v>0</v>
      </c>
      <c r="G25461">
        <v>0</v>
      </c>
      <c r="H25461" t="s">
        <v>13</v>
      </c>
    </row>
    <row r="25462" spans="1:9" x14ac:dyDescent="0.25">
      <c r="A25462" t="s">
        <v>44370</v>
      </c>
      <c r="B25462" t="s">
        <v>18</v>
      </c>
      <c r="C25462">
        <v>322</v>
      </c>
      <c r="D25462">
        <v>0</v>
      </c>
      <c r="G25462">
        <v>0</v>
      </c>
      <c r="H25462" t="s">
        <v>13</v>
      </c>
    </row>
    <row r="25463" spans="1:9" x14ac:dyDescent="0.25">
      <c r="A25463" t="s">
        <v>44371</v>
      </c>
      <c r="B25463" t="s">
        <v>18</v>
      </c>
      <c r="C25463">
        <v>412</v>
      </c>
      <c r="D25463">
        <v>0</v>
      </c>
      <c r="G25463">
        <v>0</v>
      </c>
      <c r="H25463" t="s">
        <v>13</v>
      </c>
    </row>
    <row r="25464" spans="1:9" x14ac:dyDescent="0.25">
      <c r="A25464" t="s">
        <v>44372</v>
      </c>
      <c r="B25464" t="s">
        <v>18</v>
      </c>
      <c r="C25464">
        <v>467</v>
      </c>
      <c r="D25464">
        <v>0</v>
      </c>
      <c r="G25464">
        <v>0</v>
      </c>
      <c r="H25464" t="s">
        <v>13</v>
      </c>
    </row>
    <row r="25465" spans="1:9" x14ac:dyDescent="0.25">
      <c r="A25465" t="s">
        <v>44373</v>
      </c>
      <c r="B25465" t="s">
        <v>44374</v>
      </c>
      <c r="C25465">
        <v>493</v>
      </c>
      <c r="D25465">
        <v>10</v>
      </c>
      <c r="E25465" s="1">
        <v>3.9619973246401E-47</v>
      </c>
      <c r="F25465" t="s">
        <v>1697</v>
      </c>
      <c r="G25465">
        <v>4</v>
      </c>
      <c r="H25465" t="s">
        <v>11575</v>
      </c>
      <c r="I25465" s="3" t="s">
        <v>13</v>
      </c>
    </row>
    <row r="25466" spans="1:9" x14ac:dyDescent="0.25">
      <c r="A25466" t="s">
        <v>44375</v>
      </c>
      <c r="B25466" t="s">
        <v>28201</v>
      </c>
      <c r="C25466">
        <v>471</v>
      </c>
      <c r="D25466">
        <v>10</v>
      </c>
      <c r="E25466" s="1">
        <v>2.55366195237035E-20</v>
      </c>
      <c r="F25466" t="s">
        <v>1558</v>
      </c>
      <c r="G25466">
        <v>7</v>
      </c>
      <c r="H25466" t="s">
        <v>44376</v>
      </c>
      <c r="I25466" s="3" t="s">
        <v>44377</v>
      </c>
    </row>
    <row r="25467" spans="1:9" x14ac:dyDescent="0.25">
      <c r="A25467" t="s">
        <v>44378</v>
      </c>
      <c r="B25467" t="s">
        <v>6551</v>
      </c>
      <c r="C25467">
        <v>388</v>
      </c>
      <c r="D25467">
        <v>10</v>
      </c>
      <c r="E25467" s="1">
        <v>1.7580608180121698E-36</v>
      </c>
      <c r="F25467" t="s">
        <v>580</v>
      </c>
      <c r="G25467">
        <v>5</v>
      </c>
      <c r="H25467" t="s">
        <v>6552</v>
      </c>
      <c r="I25467" s="3" t="s">
        <v>6553</v>
      </c>
    </row>
    <row r="25468" spans="1:9" x14ac:dyDescent="0.25">
      <c r="A25468" t="s">
        <v>44379</v>
      </c>
      <c r="B25468" t="s">
        <v>9955</v>
      </c>
      <c r="C25468">
        <v>490</v>
      </c>
      <c r="D25468">
        <v>10</v>
      </c>
      <c r="E25468" s="1">
        <v>2.31163279271228E-30</v>
      </c>
      <c r="F25468" t="s">
        <v>759</v>
      </c>
      <c r="G25468">
        <v>12</v>
      </c>
      <c r="H25468" t="s">
        <v>9956</v>
      </c>
      <c r="I25468" s="3" t="s">
        <v>9957</v>
      </c>
    </row>
    <row r="25469" spans="1:9" x14ac:dyDescent="0.25">
      <c r="A25469" t="s">
        <v>44380</v>
      </c>
      <c r="B25469" t="s">
        <v>18</v>
      </c>
      <c r="C25469">
        <v>420</v>
      </c>
      <c r="D25469">
        <v>0</v>
      </c>
      <c r="G25469">
        <v>0</v>
      </c>
      <c r="H25469" t="s">
        <v>13</v>
      </c>
    </row>
    <row r="25470" spans="1:9" x14ac:dyDescent="0.25">
      <c r="A25470" t="s">
        <v>44381</v>
      </c>
      <c r="B25470" t="s">
        <v>29454</v>
      </c>
      <c r="C25470">
        <v>421</v>
      </c>
      <c r="D25470">
        <v>10</v>
      </c>
      <c r="E25470" s="1">
        <v>1.01579550691189E-4</v>
      </c>
      <c r="F25470" t="s">
        <v>4645</v>
      </c>
      <c r="G25470">
        <v>3</v>
      </c>
      <c r="H25470" t="s">
        <v>44382</v>
      </c>
      <c r="I25470" s="3" t="s">
        <v>13</v>
      </c>
    </row>
    <row r="25471" spans="1:9" x14ac:dyDescent="0.25">
      <c r="A25471" t="s">
        <v>44383</v>
      </c>
      <c r="B25471" t="s">
        <v>10542</v>
      </c>
      <c r="C25471">
        <v>532</v>
      </c>
      <c r="D25471">
        <v>10</v>
      </c>
      <c r="E25471" s="1">
        <v>2.4456579119421801E-54</v>
      </c>
      <c r="F25471" t="s">
        <v>7239</v>
      </c>
      <c r="G25471">
        <v>20</v>
      </c>
      <c r="H25471" t="s">
        <v>10543</v>
      </c>
      <c r="I25471" s="3" t="s">
        <v>4994</v>
      </c>
    </row>
    <row r="25472" spans="1:9" x14ac:dyDescent="0.25">
      <c r="A25472" t="s">
        <v>44384</v>
      </c>
      <c r="B25472" t="s">
        <v>18</v>
      </c>
      <c r="C25472">
        <v>421</v>
      </c>
      <c r="D25472">
        <v>0</v>
      </c>
      <c r="G25472">
        <v>0</v>
      </c>
      <c r="H25472" t="s">
        <v>13</v>
      </c>
    </row>
    <row r="25473" spans="1:9" x14ac:dyDescent="0.25">
      <c r="A25473" t="s">
        <v>44385</v>
      </c>
      <c r="B25473" t="s">
        <v>42412</v>
      </c>
      <c r="C25473">
        <v>485</v>
      </c>
      <c r="D25473">
        <v>10</v>
      </c>
      <c r="E25473" s="1">
        <v>1.3240868208613599E-9</v>
      </c>
      <c r="F25473" t="s">
        <v>10826</v>
      </c>
      <c r="G25473">
        <v>0</v>
      </c>
      <c r="H25473" t="s">
        <v>13</v>
      </c>
    </row>
    <row r="25474" spans="1:9" x14ac:dyDescent="0.25">
      <c r="A25474" t="s">
        <v>44386</v>
      </c>
      <c r="B25474" t="s">
        <v>18</v>
      </c>
      <c r="C25474">
        <v>515</v>
      </c>
      <c r="D25474">
        <v>0</v>
      </c>
      <c r="G25474">
        <v>0</v>
      </c>
      <c r="H25474" t="s">
        <v>13</v>
      </c>
    </row>
    <row r="25475" spans="1:9" x14ac:dyDescent="0.25">
      <c r="A25475" t="s">
        <v>44387</v>
      </c>
      <c r="B25475" t="s">
        <v>18</v>
      </c>
      <c r="C25475">
        <v>389</v>
      </c>
      <c r="D25475">
        <v>0</v>
      </c>
      <c r="G25475">
        <v>0</v>
      </c>
      <c r="H25475" t="s">
        <v>13</v>
      </c>
    </row>
    <row r="25476" spans="1:9" x14ac:dyDescent="0.25">
      <c r="A25476" t="s">
        <v>44388</v>
      </c>
      <c r="B25476" t="s">
        <v>44389</v>
      </c>
      <c r="C25476">
        <v>385</v>
      </c>
      <c r="D25476">
        <v>10</v>
      </c>
      <c r="E25476" s="1">
        <v>3.2160889051422703E-35</v>
      </c>
      <c r="F25476" t="s">
        <v>2362</v>
      </c>
      <c r="G25476">
        <v>3</v>
      </c>
      <c r="H25476" t="s">
        <v>37865</v>
      </c>
      <c r="I25476" s="3" t="s">
        <v>13</v>
      </c>
    </row>
    <row r="25477" spans="1:9" x14ac:dyDescent="0.25">
      <c r="A25477" t="s">
        <v>44390</v>
      </c>
      <c r="B25477" t="s">
        <v>23401</v>
      </c>
      <c r="C25477">
        <v>443</v>
      </c>
      <c r="D25477">
        <v>10</v>
      </c>
      <c r="E25477" s="1">
        <v>2.3021674874560199E-38</v>
      </c>
      <c r="F25477" t="s">
        <v>1969</v>
      </c>
      <c r="G25477">
        <v>2</v>
      </c>
      <c r="H25477" t="s">
        <v>19108</v>
      </c>
      <c r="I25477" s="3" t="s">
        <v>13</v>
      </c>
    </row>
    <row r="25478" spans="1:9" x14ac:dyDescent="0.25">
      <c r="A25478" t="s">
        <v>44391</v>
      </c>
      <c r="B25478" t="s">
        <v>18</v>
      </c>
      <c r="C25478">
        <v>201</v>
      </c>
      <c r="D25478">
        <v>0</v>
      </c>
      <c r="G25478">
        <v>0</v>
      </c>
      <c r="H25478" t="s">
        <v>13</v>
      </c>
    </row>
    <row r="25479" spans="1:9" x14ac:dyDescent="0.25">
      <c r="A25479" t="s">
        <v>44392</v>
      </c>
      <c r="B25479" t="s">
        <v>43407</v>
      </c>
      <c r="C25479">
        <v>477</v>
      </c>
      <c r="D25479">
        <v>10</v>
      </c>
      <c r="E25479" s="1">
        <v>1.05370186761211E-19</v>
      </c>
      <c r="F25479" t="s">
        <v>2178</v>
      </c>
      <c r="G25479">
        <v>7</v>
      </c>
      <c r="H25479" t="s">
        <v>44393</v>
      </c>
      <c r="I25479" s="3" t="s">
        <v>1563</v>
      </c>
    </row>
    <row r="25480" spans="1:9" x14ac:dyDescent="0.25">
      <c r="A25480" t="s">
        <v>44394</v>
      </c>
      <c r="B25480" t="s">
        <v>44395</v>
      </c>
      <c r="C25480">
        <v>488</v>
      </c>
      <c r="D25480">
        <v>10</v>
      </c>
      <c r="E25480" s="1">
        <v>2.89050829217857E-65</v>
      </c>
      <c r="F25480" t="s">
        <v>277</v>
      </c>
      <c r="G25480">
        <v>8</v>
      </c>
      <c r="H25480" t="s">
        <v>44396</v>
      </c>
      <c r="I25480" s="3" t="s">
        <v>13</v>
      </c>
    </row>
    <row r="25481" spans="1:9" x14ac:dyDescent="0.25">
      <c r="A25481" t="s">
        <v>44397</v>
      </c>
      <c r="B25481" t="s">
        <v>1178</v>
      </c>
      <c r="C25481">
        <v>508</v>
      </c>
      <c r="D25481">
        <v>10</v>
      </c>
      <c r="E25481" s="1">
        <v>4.51680443400642E-22</v>
      </c>
      <c r="F25481" t="s">
        <v>4897</v>
      </c>
      <c r="G25481">
        <v>4</v>
      </c>
      <c r="H25481" t="s">
        <v>44398</v>
      </c>
    </row>
    <row r="25482" spans="1:9" x14ac:dyDescent="0.25">
      <c r="A25482" t="s">
        <v>44399</v>
      </c>
      <c r="B25482" t="s">
        <v>44084</v>
      </c>
      <c r="C25482">
        <v>498</v>
      </c>
      <c r="D25482">
        <v>10</v>
      </c>
      <c r="E25482" s="1">
        <v>4.82106533814615E-2</v>
      </c>
      <c r="F25482" t="s">
        <v>176</v>
      </c>
      <c r="G25482">
        <v>5</v>
      </c>
      <c r="H25482" t="s">
        <v>44085</v>
      </c>
      <c r="I25482" s="3" t="s">
        <v>17832</v>
      </c>
    </row>
    <row r="25483" spans="1:9" x14ac:dyDescent="0.25">
      <c r="A25483" t="s">
        <v>44400</v>
      </c>
      <c r="B25483" t="s">
        <v>18</v>
      </c>
      <c r="C25483">
        <v>390</v>
      </c>
      <c r="D25483">
        <v>0</v>
      </c>
      <c r="G25483">
        <v>0</v>
      </c>
      <c r="H25483" t="s">
        <v>13</v>
      </c>
    </row>
    <row r="25484" spans="1:9" x14ac:dyDescent="0.25">
      <c r="A25484" t="s">
        <v>44401</v>
      </c>
      <c r="B25484" t="s">
        <v>20064</v>
      </c>
      <c r="C25484">
        <v>472</v>
      </c>
      <c r="D25484">
        <v>10</v>
      </c>
      <c r="E25484" s="1">
        <v>2.3403706480559299E-53</v>
      </c>
      <c r="F25484" t="s">
        <v>947</v>
      </c>
      <c r="G25484">
        <v>1</v>
      </c>
      <c r="H25484" t="s">
        <v>13138</v>
      </c>
      <c r="I25484" s="3" t="s">
        <v>13</v>
      </c>
    </row>
    <row r="25485" spans="1:9" x14ac:dyDescent="0.25">
      <c r="A25485" t="s">
        <v>44402</v>
      </c>
      <c r="B25485" t="s">
        <v>3386</v>
      </c>
      <c r="C25485">
        <v>456</v>
      </c>
      <c r="D25485">
        <v>10</v>
      </c>
      <c r="E25485" s="1">
        <v>3.33055351858051E-51</v>
      </c>
      <c r="F25485" t="s">
        <v>814</v>
      </c>
      <c r="G25485">
        <v>2</v>
      </c>
      <c r="H25485" t="s">
        <v>2425</v>
      </c>
    </row>
    <row r="25486" spans="1:9" x14ac:dyDescent="0.25">
      <c r="A25486" t="s">
        <v>44403</v>
      </c>
      <c r="B25486" t="s">
        <v>27698</v>
      </c>
      <c r="C25486">
        <v>489</v>
      </c>
      <c r="D25486">
        <v>10</v>
      </c>
      <c r="E25486" s="1">
        <v>3.9248008041796101E-46</v>
      </c>
      <c r="F25486" t="s">
        <v>1193</v>
      </c>
      <c r="G25486">
        <v>6</v>
      </c>
      <c r="H25486" t="s">
        <v>44404</v>
      </c>
      <c r="I25486" s="3" t="s">
        <v>400</v>
      </c>
    </row>
    <row r="25487" spans="1:9" x14ac:dyDescent="0.25">
      <c r="A25487" t="s">
        <v>44405</v>
      </c>
      <c r="B25487" t="s">
        <v>2288</v>
      </c>
      <c r="C25487">
        <v>463</v>
      </c>
      <c r="D25487">
        <v>10</v>
      </c>
      <c r="E25487" s="1">
        <v>2.57504062619703E-41</v>
      </c>
      <c r="F25487" t="s">
        <v>2706</v>
      </c>
      <c r="G25487">
        <v>3</v>
      </c>
      <c r="H25487" t="s">
        <v>4341</v>
      </c>
      <c r="I25487" s="3" t="s">
        <v>2034</v>
      </c>
    </row>
    <row r="25488" spans="1:9" x14ac:dyDescent="0.25">
      <c r="A25488" t="s">
        <v>44406</v>
      </c>
      <c r="B25488" t="s">
        <v>3386</v>
      </c>
      <c r="C25488">
        <v>451</v>
      </c>
      <c r="D25488">
        <v>10</v>
      </c>
      <c r="E25488" s="1">
        <v>5.7808668723028899E-51</v>
      </c>
      <c r="F25488" t="s">
        <v>777</v>
      </c>
      <c r="G25488">
        <v>0</v>
      </c>
      <c r="H25488" t="s">
        <v>13</v>
      </c>
    </row>
    <row r="25489" spans="1:9" x14ac:dyDescent="0.25">
      <c r="A25489" t="s">
        <v>44407</v>
      </c>
      <c r="B25489" t="s">
        <v>4537</v>
      </c>
      <c r="C25489">
        <v>459</v>
      </c>
      <c r="D25489">
        <v>10</v>
      </c>
      <c r="E25489" s="1">
        <v>9.2355225383091302E-20</v>
      </c>
      <c r="F25489" t="s">
        <v>2606</v>
      </c>
      <c r="G25489">
        <v>10</v>
      </c>
      <c r="H25489" t="s">
        <v>15358</v>
      </c>
      <c r="I25489" s="3" t="s">
        <v>13</v>
      </c>
    </row>
    <row r="25490" spans="1:9" x14ac:dyDescent="0.25">
      <c r="A25490" t="s">
        <v>44408</v>
      </c>
      <c r="B25490" t="s">
        <v>18</v>
      </c>
      <c r="C25490">
        <v>434</v>
      </c>
      <c r="D25490">
        <v>0</v>
      </c>
      <c r="G25490">
        <v>0</v>
      </c>
      <c r="H25490" t="s">
        <v>13</v>
      </c>
    </row>
    <row r="25491" spans="1:9" x14ac:dyDescent="0.25">
      <c r="A25491" t="s">
        <v>44409</v>
      </c>
      <c r="B25491" t="s">
        <v>44410</v>
      </c>
      <c r="C25491">
        <v>470</v>
      </c>
      <c r="D25491">
        <v>10</v>
      </c>
      <c r="E25491" s="1">
        <v>2.7908522511321001E-60</v>
      </c>
      <c r="F25491" t="s">
        <v>1793</v>
      </c>
      <c r="G25491">
        <v>6</v>
      </c>
      <c r="H25491" t="s">
        <v>44411</v>
      </c>
      <c r="I25491" s="3" t="s">
        <v>34957</v>
      </c>
    </row>
    <row r="25492" spans="1:9" x14ac:dyDescent="0.25">
      <c r="A25492" t="s">
        <v>44412</v>
      </c>
      <c r="B25492" t="s">
        <v>18</v>
      </c>
      <c r="C25492">
        <v>493</v>
      </c>
      <c r="D25492">
        <v>0</v>
      </c>
      <c r="G25492">
        <v>0</v>
      </c>
      <c r="H25492" t="s">
        <v>13</v>
      </c>
    </row>
    <row r="25493" spans="1:9" x14ac:dyDescent="0.25">
      <c r="A25493" t="s">
        <v>44413</v>
      </c>
      <c r="B25493" t="s">
        <v>8711</v>
      </c>
      <c r="C25493">
        <v>454</v>
      </c>
      <c r="D25493">
        <v>10</v>
      </c>
      <c r="E25493" s="1">
        <v>2.8745221068130401E-42</v>
      </c>
      <c r="F25493" t="s">
        <v>750</v>
      </c>
      <c r="G25493">
        <v>1</v>
      </c>
      <c r="H25493" t="s">
        <v>4714</v>
      </c>
      <c r="I25493" s="3" t="s">
        <v>13</v>
      </c>
    </row>
    <row r="25494" spans="1:9" x14ac:dyDescent="0.25">
      <c r="A25494" t="s">
        <v>44414</v>
      </c>
      <c r="B25494" t="s">
        <v>18</v>
      </c>
      <c r="C25494">
        <v>495</v>
      </c>
      <c r="D25494">
        <v>0</v>
      </c>
      <c r="G25494">
        <v>0</v>
      </c>
      <c r="H25494" t="s">
        <v>13</v>
      </c>
    </row>
    <row r="25495" spans="1:9" x14ac:dyDescent="0.25">
      <c r="A25495" t="s">
        <v>44415</v>
      </c>
      <c r="B25495" t="s">
        <v>9338</v>
      </c>
      <c r="C25495">
        <v>518</v>
      </c>
      <c r="D25495">
        <v>10</v>
      </c>
      <c r="E25495" s="1">
        <v>9.4314259232375901E-7</v>
      </c>
      <c r="F25495" t="s">
        <v>2776</v>
      </c>
      <c r="G25495">
        <v>4</v>
      </c>
      <c r="H25495" t="s">
        <v>9339</v>
      </c>
      <c r="I25495" s="3" t="s">
        <v>13</v>
      </c>
    </row>
    <row r="25496" spans="1:9" x14ac:dyDescent="0.25">
      <c r="A25496" t="s">
        <v>44416</v>
      </c>
      <c r="B25496" t="s">
        <v>38744</v>
      </c>
      <c r="C25496">
        <v>414</v>
      </c>
      <c r="D25496">
        <v>10</v>
      </c>
      <c r="E25496" s="1">
        <v>5.7704100620733699E-47</v>
      </c>
      <c r="F25496" t="s">
        <v>353</v>
      </c>
      <c r="G25496">
        <v>5</v>
      </c>
      <c r="H25496" t="s">
        <v>23432</v>
      </c>
      <c r="I25496" s="3" t="s">
        <v>13</v>
      </c>
    </row>
    <row r="25497" spans="1:9" x14ac:dyDescent="0.25">
      <c r="A25497" t="s">
        <v>44417</v>
      </c>
      <c r="B25497" t="s">
        <v>18</v>
      </c>
      <c r="C25497">
        <v>235</v>
      </c>
      <c r="D25497">
        <v>0</v>
      </c>
      <c r="G25497">
        <v>0</v>
      </c>
      <c r="H25497" t="s">
        <v>13</v>
      </c>
    </row>
    <row r="25498" spans="1:9" x14ac:dyDescent="0.25">
      <c r="A25498" t="s">
        <v>44418</v>
      </c>
      <c r="B25498" t="s">
        <v>6651</v>
      </c>
      <c r="C25498">
        <v>472</v>
      </c>
      <c r="D25498">
        <v>10</v>
      </c>
      <c r="E25498" s="1">
        <v>1.9617726160062398E-24</v>
      </c>
      <c r="F25498" t="s">
        <v>4334</v>
      </c>
      <c r="G25498">
        <v>3</v>
      </c>
      <c r="H25498" t="s">
        <v>7915</v>
      </c>
      <c r="I25498" s="3" t="s">
        <v>13</v>
      </c>
    </row>
    <row r="25499" spans="1:9" x14ac:dyDescent="0.25">
      <c r="A25499" t="s">
        <v>44419</v>
      </c>
      <c r="B25499" t="s">
        <v>18</v>
      </c>
      <c r="C25499">
        <v>404</v>
      </c>
      <c r="D25499">
        <v>0</v>
      </c>
      <c r="G25499">
        <v>0</v>
      </c>
      <c r="H25499" t="s">
        <v>13</v>
      </c>
    </row>
    <row r="25500" spans="1:9" x14ac:dyDescent="0.25">
      <c r="A25500" t="s">
        <v>44420</v>
      </c>
      <c r="B25500" t="s">
        <v>13887</v>
      </c>
      <c r="C25500">
        <v>309</v>
      </c>
      <c r="D25500">
        <v>10</v>
      </c>
      <c r="E25500" s="1">
        <v>2.5762475017658399E-2</v>
      </c>
      <c r="F25500" t="s">
        <v>1697</v>
      </c>
      <c r="G25500">
        <v>5</v>
      </c>
      <c r="H25500" t="s">
        <v>44421</v>
      </c>
      <c r="I25500" s="3" t="s">
        <v>13</v>
      </c>
    </row>
    <row r="25501" spans="1:9" x14ac:dyDescent="0.25">
      <c r="A25501" t="s">
        <v>44422</v>
      </c>
      <c r="B25501" t="s">
        <v>18</v>
      </c>
      <c r="C25501">
        <v>228</v>
      </c>
      <c r="D25501">
        <v>0</v>
      </c>
      <c r="G25501">
        <v>0</v>
      </c>
      <c r="H25501" t="s">
        <v>13</v>
      </c>
    </row>
    <row r="25502" spans="1:9" x14ac:dyDescent="0.25">
      <c r="A25502" t="s">
        <v>44423</v>
      </c>
      <c r="B25502" t="s">
        <v>44424</v>
      </c>
      <c r="C25502">
        <v>486</v>
      </c>
      <c r="D25502">
        <v>10</v>
      </c>
      <c r="E25502" s="1">
        <v>2.5425000426717601E-61</v>
      </c>
      <c r="F25502" t="s">
        <v>130</v>
      </c>
      <c r="G25502">
        <v>7</v>
      </c>
      <c r="H25502" t="s">
        <v>44425</v>
      </c>
      <c r="I25502" s="3" t="s">
        <v>44426</v>
      </c>
    </row>
    <row r="25503" spans="1:9" x14ac:dyDescent="0.25">
      <c r="A25503" t="s">
        <v>44427</v>
      </c>
      <c r="B25503" t="s">
        <v>18</v>
      </c>
      <c r="C25503">
        <v>321</v>
      </c>
      <c r="D25503">
        <v>0</v>
      </c>
      <c r="G25503">
        <v>0</v>
      </c>
      <c r="H25503" t="s">
        <v>13</v>
      </c>
    </row>
    <row r="25504" spans="1:9" x14ac:dyDescent="0.25">
      <c r="A25504" t="s">
        <v>44428</v>
      </c>
      <c r="B25504" t="s">
        <v>22224</v>
      </c>
      <c r="C25504">
        <v>462</v>
      </c>
      <c r="D25504">
        <v>6</v>
      </c>
      <c r="E25504" s="1">
        <v>106.78967302175801</v>
      </c>
      <c r="F25504" s="2">
        <v>463333333333333</v>
      </c>
      <c r="G25504">
        <v>1</v>
      </c>
      <c r="H25504" t="s">
        <v>22</v>
      </c>
    </row>
    <row r="25505" spans="1:9" x14ac:dyDescent="0.25">
      <c r="A25505" t="s">
        <v>44429</v>
      </c>
      <c r="B25505" t="s">
        <v>138</v>
      </c>
      <c r="C25505">
        <v>466</v>
      </c>
      <c r="D25505">
        <v>10</v>
      </c>
      <c r="E25505" s="1">
        <v>1.1180238978664299E-45</v>
      </c>
      <c r="F25505" t="s">
        <v>795</v>
      </c>
      <c r="G25505">
        <v>8</v>
      </c>
      <c r="H25505" t="s">
        <v>31206</v>
      </c>
      <c r="I25505" s="3" t="s">
        <v>1597</v>
      </c>
    </row>
    <row r="25506" spans="1:9" x14ac:dyDescent="0.25">
      <c r="A25506" t="s">
        <v>44430</v>
      </c>
      <c r="B25506" t="s">
        <v>44431</v>
      </c>
      <c r="C25506">
        <v>476</v>
      </c>
      <c r="D25506">
        <v>10</v>
      </c>
      <c r="E25506" s="1">
        <v>7.3052275287449994E-12</v>
      </c>
      <c r="F25506" t="s">
        <v>4608</v>
      </c>
      <c r="G25506">
        <v>2</v>
      </c>
      <c r="H25506" t="s">
        <v>37299</v>
      </c>
      <c r="I25506" s="3" t="s">
        <v>7514</v>
      </c>
    </row>
    <row r="25507" spans="1:9" x14ac:dyDescent="0.25">
      <c r="A25507" t="s">
        <v>44432</v>
      </c>
      <c r="B25507" t="s">
        <v>1025</v>
      </c>
      <c r="C25507">
        <v>366</v>
      </c>
      <c r="D25507">
        <v>10</v>
      </c>
      <c r="E25507" s="1">
        <v>5.0130574411713601E-14</v>
      </c>
      <c r="F25507" t="s">
        <v>1532</v>
      </c>
      <c r="G25507">
        <v>5</v>
      </c>
      <c r="H25507" t="s">
        <v>44433</v>
      </c>
      <c r="I25507" s="3" t="s">
        <v>13</v>
      </c>
    </row>
    <row r="25508" spans="1:9" x14ac:dyDescent="0.25">
      <c r="A25508" t="s">
        <v>44434</v>
      </c>
      <c r="B25508" t="s">
        <v>44435</v>
      </c>
      <c r="C25508">
        <v>433</v>
      </c>
      <c r="D25508">
        <v>10</v>
      </c>
      <c r="E25508" s="1">
        <v>6.8285157678358795E-51</v>
      </c>
      <c r="F25508" t="s">
        <v>11</v>
      </c>
      <c r="G25508">
        <v>4</v>
      </c>
      <c r="H25508" t="s">
        <v>44436</v>
      </c>
      <c r="I25508" s="3" t="s">
        <v>18929</v>
      </c>
    </row>
    <row r="25509" spans="1:9" x14ac:dyDescent="0.25">
      <c r="A25509" t="s">
        <v>44437</v>
      </c>
      <c r="B25509" t="s">
        <v>44438</v>
      </c>
      <c r="C25509">
        <v>505</v>
      </c>
      <c r="D25509">
        <v>10</v>
      </c>
      <c r="E25509" s="1">
        <v>6.8758127845569499E-7</v>
      </c>
      <c r="F25509" t="s">
        <v>821</v>
      </c>
      <c r="G25509">
        <v>2</v>
      </c>
      <c r="H25509" t="s">
        <v>44439</v>
      </c>
      <c r="I25509" s="3" t="s">
        <v>13</v>
      </c>
    </row>
    <row r="25510" spans="1:9" x14ac:dyDescent="0.25">
      <c r="A25510" t="s">
        <v>44440</v>
      </c>
      <c r="B25510" t="s">
        <v>175</v>
      </c>
      <c r="C25510">
        <v>307</v>
      </c>
      <c r="D25510">
        <v>10</v>
      </c>
      <c r="E25510" s="1">
        <v>3.3568889168925602E-10</v>
      </c>
      <c r="F25510" t="s">
        <v>2029</v>
      </c>
      <c r="G25510">
        <v>9</v>
      </c>
      <c r="H25510" t="s">
        <v>18987</v>
      </c>
      <c r="I25510" s="3" t="s">
        <v>13</v>
      </c>
    </row>
    <row r="25511" spans="1:9" x14ac:dyDescent="0.25">
      <c r="A25511" t="s">
        <v>44441</v>
      </c>
      <c r="B25511" t="s">
        <v>44442</v>
      </c>
      <c r="C25511">
        <v>327</v>
      </c>
      <c r="D25511">
        <v>1</v>
      </c>
      <c r="E25511" s="1">
        <v>2.4402073651564801E-8</v>
      </c>
      <c r="F25511" t="s">
        <v>4967</v>
      </c>
      <c r="G25511">
        <v>2</v>
      </c>
      <c r="H25511" t="s">
        <v>2004</v>
      </c>
      <c r="I25511" s="3" t="s">
        <v>13</v>
      </c>
    </row>
    <row r="25512" spans="1:9" x14ac:dyDescent="0.25">
      <c r="A25512" t="s">
        <v>44443</v>
      </c>
      <c r="B25512" t="s">
        <v>44444</v>
      </c>
      <c r="C25512">
        <v>495</v>
      </c>
      <c r="D25512">
        <v>10</v>
      </c>
      <c r="E25512" s="1">
        <v>5.1795321057178499E-33</v>
      </c>
      <c r="F25512" t="s">
        <v>2239</v>
      </c>
      <c r="G25512">
        <v>4</v>
      </c>
      <c r="H25512" t="s">
        <v>44445</v>
      </c>
      <c r="I25512" s="3" t="s">
        <v>1872</v>
      </c>
    </row>
    <row r="25513" spans="1:9" x14ac:dyDescent="0.25">
      <c r="A25513" t="s">
        <v>44446</v>
      </c>
      <c r="B25513" t="s">
        <v>12056</v>
      </c>
      <c r="C25513">
        <v>492</v>
      </c>
      <c r="D25513">
        <v>10</v>
      </c>
      <c r="E25513" s="1">
        <v>1.6936727174527201E-59</v>
      </c>
      <c r="F25513" t="s">
        <v>746</v>
      </c>
      <c r="G25513">
        <v>8</v>
      </c>
      <c r="H25513" t="s">
        <v>12057</v>
      </c>
      <c r="I25513" s="3" t="s">
        <v>12058</v>
      </c>
    </row>
    <row r="25514" spans="1:9" x14ac:dyDescent="0.25">
      <c r="A25514" t="s">
        <v>44447</v>
      </c>
      <c r="B25514" t="s">
        <v>44448</v>
      </c>
      <c r="C25514">
        <v>470</v>
      </c>
      <c r="D25514">
        <v>10</v>
      </c>
      <c r="E25514" s="1">
        <v>6.7008439521642596E-25</v>
      </c>
      <c r="F25514" t="s">
        <v>915</v>
      </c>
      <c r="G25514">
        <v>4</v>
      </c>
      <c r="H25514" t="s">
        <v>44449</v>
      </c>
      <c r="I25514" s="3" t="s">
        <v>13</v>
      </c>
    </row>
    <row r="25515" spans="1:9" x14ac:dyDescent="0.25">
      <c r="A25515" t="s">
        <v>44450</v>
      </c>
      <c r="B25515" t="s">
        <v>18</v>
      </c>
      <c r="C25515">
        <v>315</v>
      </c>
      <c r="D25515">
        <v>0</v>
      </c>
      <c r="G25515">
        <v>0</v>
      </c>
      <c r="H25515" t="s">
        <v>13</v>
      </c>
    </row>
    <row r="25516" spans="1:9" x14ac:dyDescent="0.25">
      <c r="A25516" t="s">
        <v>44451</v>
      </c>
      <c r="B25516" t="s">
        <v>41749</v>
      </c>
      <c r="C25516">
        <v>389</v>
      </c>
      <c r="D25516">
        <v>10</v>
      </c>
      <c r="E25516" s="1">
        <v>7.2878344760312105E-38</v>
      </c>
      <c r="F25516" t="s">
        <v>852</v>
      </c>
      <c r="G25516">
        <v>1</v>
      </c>
      <c r="H25516" t="s">
        <v>37539</v>
      </c>
      <c r="I25516" s="3" t="s">
        <v>13</v>
      </c>
    </row>
    <row r="25517" spans="1:9" x14ac:dyDescent="0.25">
      <c r="A25517" t="s">
        <v>44452</v>
      </c>
      <c r="B25517" t="s">
        <v>7061</v>
      </c>
      <c r="C25517">
        <v>403</v>
      </c>
      <c r="D25517">
        <v>10</v>
      </c>
      <c r="E25517" s="1">
        <v>2.6836307750354598E-44</v>
      </c>
      <c r="F25517" t="s">
        <v>2356</v>
      </c>
      <c r="G25517">
        <v>3</v>
      </c>
      <c r="H25517" t="s">
        <v>7062</v>
      </c>
      <c r="I25517" s="3" t="s">
        <v>13</v>
      </c>
    </row>
    <row r="25518" spans="1:9" x14ac:dyDescent="0.25">
      <c r="A25518" t="s">
        <v>44453</v>
      </c>
      <c r="B25518" t="s">
        <v>2705</v>
      </c>
      <c r="C25518">
        <v>387</v>
      </c>
      <c r="D25518">
        <v>10</v>
      </c>
      <c r="E25518" s="1">
        <v>1.04187473461995E-35</v>
      </c>
      <c r="F25518" t="s">
        <v>2479</v>
      </c>
      <c r="G25518">
        <v>0</v>
      </c>
      <c r="H25518" t="s">
        <v>13</v>
      </c>
    </row>
    <row r="25519" spans="1:9" x14ac:dyDescent="0.25">
      <c r="A25519" t="s">
        <v>44454</v>
      </c>
      <c r="B25519" t="s">
        <v>26800</v>
      </c>
      <c r="C25519">
        <v>291</v>
      </c>
      <c r="D25519">
        <v>9</v>
      </c>
      <c r="E25519" s="1">
        <v>9.9280000464458901E-15</v>
      </c>
      <c r="F25519" s="2">
        <v>79777777777777.703</v>
      </c>
      <c r="G25519">
        <v>3</v>
      </c>
      <c r="H25519" t="s">
        <v>11113</v>
      </c>
      <c r="I25519" s="3" t="s">
        <v>13</v>
      </c>
    </row>
    <row r="25520" spans="1:9" x14ac:dyDescent="0.25">
      <c r="A25520" t="s">
        <v>44455</v>
      </c>
      <c r="B25520" t="s">
        <v>18</v>
      </c>
      <c r="C25520">
        <v>492</v>
      </c>
      <c r="D25520">
        <v>0</v>
      </c>
      <c r="G25520">
        <v>0</v>
      </c>
      <c r="H25520" t="s">
        <v>13</v>
      </c>
    </row>
    <row r="25521" spans="1:9" x14ac:dyDescent="0.25">
      <c r="A25521" t="s">
        <v>44456</v>
      </c>
      <c r="B25521" t="s">
        <v>9132</v>
      </c>
      <c r="C25521">
        <v>472</v>
      </c>
      <c r="D25521">
        <v>10</v>
      </c>
      <c r="E25521" s="1">
        <v>2.8808831475224E-28</v>
      </c>
      <c r="F25521" t="s">
        <v>1432</v>
      </c>
      <c r="G25521">
        <v>11</v>
      </c>
      <c r="H25521" t="s">
        <v>9133</v>
      </c>
      <c r="I25521" s="3" t="s">
        <v>13</v>
      </c>
    </row>
    <row r="25522" spans="1:9" x14ac:dyDescent="0.25">
      <c r="A25522" t="s">
        <v>44457</v>
      </c>
      <c r="B25522" t="s">
        <v>5945</v>
      </c>
      <c r="C25522">
        <v>496</v>
      </c>
      <c r="D25522">
        <v>10</v>
      </c>
      <c r="E25522" s="1">
        <v>4.3604707475137401E-3</v>
      </c>
      <c r="F25522" t="s">
        <v>3285</v>
      </c>
      <c r="G25522">
        <v>0</v>
      </c>
      <c r="H25522" t="s">
        <v>13</v>
      </c>
    </row>
    <row r="25523" spans="1:9" x14ac:dyDescent="0.25">
      <c r="A25523" t="s">
        <v>44458</v>
      </c>
      <c r="B25523" t="s">
        <v>3970</v>
      </c>
      <c r="C25523">
        <v>493</v>
      </c>
      <c r="D25523">
        <v>10</v>
      </c>
      <c r="E25523" s="1">
        <v>5.5082468638280903E-51</v>
      </c>
      <c r="F25523" t="s">
        <v>468</v>
      </c>
      <c r="G25523">
        <v>4</v>
      </c>
      <c r="H25523" t="s">
        <v>3326</v>
      </c>
      <c r="I25523" s="3" t="s">
        <v>3327</v>
      </c>
    </row>
    <row r="25524" spans="1:9" x14ac:dyDescent="0.25">
      <c r="A25524" t="s">
        <v>44459</v>
      </c>
      <c r="B25524" t="s">
        <v>25764</v>
      </c>
      <c r="C25524">
        <v>475</v>
      </c>
      <c r="D25524">
        <v>10</v>
      </c>
      <c r="E25524" s="1">
        <v>1.3097008837349301E-59</v>
      </c>
      <c r="F25524" t="s">
        <v>143</v>
      </c>
      <c r="G25524">
        <v>1</v>
      </c>
      <c r="H25524" t="s">
        <v>36572</v>
      </c>
      <c r="I25524" s="3" t="s">
        <v>3089</v>
      </c>
    </row>
    <row r="25525" spans="1:9" x14ac:dyDescent="0.25">
      <c r="A25525" t="s">
        <v>44460</v>
      </c>
      <c r="B25525" t="s">
        <v>12736</v>
      </c>
      <c r="C25525">
        <v>379</v>
      </c>
      <c r="D25525">
        <v>5</v>
      </c>
      <c r="E25525" s="1">
        <v>9.975013386839761E-7</v>
      </c>
      <c r="F25525" t="s">
        <v>16174</v>
      </c>
      <c r="G25525">
        <v>0</v>
      </c>
      <c r="H25525" t="s">
        <v>13</v>
      </c>
    </row>
    <row r="25526" spans="1:9" x14ac:dyDescent="0.25">
      <c r="A25526" t="s">
        <v>44461</v>
      </c>
      <c r="B25526" t="s">
        <v>1470</v>
      </c>
      <c r="C25526">
        <v>434</v>
      </c>
      <c r="D25526">
        <v>10</v>
      </c>
      <c r="E25526" s="1">
        <v>1.24473001708251E-20</v>
      </c>
      <c r="F25526" t="s">
        <v>3724</v>
      </c>
      <c r="G25526">
        <v>4</v>
      </c>
      <c r="H25526" t="s">
        <v>9140</v>
      </c>
      <c r="I25526" s="3" t="s">
        <v>13</v>
      </c>
    </row>
    <row r="25527" spans="1:9" x14ac:dyDescent="0.25">
      <c r="A25527" t="s">
        <v>44462</v>
      </c>
      <c r="B25527" t="s">
        <v>18</v>
      </c>
      <c r="C25527">
        <v>397</v>
      </c>
      <c r="D25527">
        <v>0</v>
      </c>
      <c r="G25527">
        <v>0</v>
      </c>
      <c r="H25527" t="s">
        <v>13</v>
      </c>
    </row>
    <row r="25528" spans="1:9" x14ac:dyDescent="0.25">
      <c r="A25528" t="s">
        <v>44463</v>
      </c>
      <c r="B25528" t="s">
        <v>44464</v>
      </c>
      <c r="C25528">
        <v>247</v>
      </c>
      <c r="D25528">
        <v>10</v>
      </c>
      <c r="E25528" s="1">
        <v>3.1670431981927099E-7</v>
      </c>
      <c r="F25528" t="s">
        <v>711</v>
      </c>
      <c r="G25528">
        <v>0</v>
      </c>
      <c r="H25528" t="s">
        <v>13</v>
      </c>
    </row>
    <row r="25529" spans="1:9" x14ac:dyDescent="0.25">
      <c r="A25529" t="s">
        <v>44465</v>
      </c>
      <c r="B25529" t="s">
        <v>15299</v>
      </c>
      <c r="C25529">
        <v>377</v>
      </c>
      <c r="D25529">
        <v>10</v>
      </c>
      <c r="E25529" s="1">
        <v>5.6510342629562199E-10</v>
      </c>
      <c r="F25529" t="s">
        <v>130</v>
      </c>
      <c r="G25529">
        <v>4</v>
      </c>
      <c r="H25529" t="s">
        <v>15300</v>
      </c>
      <c r="I25529" s="3" t="s">
        <v>13</v>
      </c>
    </row>
    <row r="25530" spans="1:9" x14ac:dyDescent="0.25">
      <c r="A25530" t="s">
        <v>44466</v>
      </c>
      <c r="B25530" t="s">
        <v>18</v>
      </c>
      <c r="C25530">
        <v>506</v>
      </c>
      <c r="D25530">
        <v>0</v>
      </c>
      <c r="G25530">
        <v>0</v>
      </c>
      <c r="H25530" t="s">
        <v>13</v>
      </c>
    </row>
    <row r="25531" spans="1:9" x14ac:dyDescent="0.25">
      <c r="A25531" t="s">
        <v>44467</v>
      </c>
      <c r="B25531" t="s">
        <v>1768</v>
      </c>
      <c r="C25531">
        <v>488</v>
      </c>
      <c r="D25531">
        <v>10</v>
      </c>
      <c r="E25531" s="1">
        <v>7.2360976729994197E-8</v>
      </c>
      <c r="F25531" t="s">
        <v>58</v>
      </c>
      <c r="G25531">
        <v>5</v>
      </c>
      <c r="H25531" t="s">
        <v>44468</v>
      </c>
      <c r="I25531" s="3" t="s">
        <v>13</v>
      </c>
    </row>
    <row r="25532" spans="1:9" x14ac:dyDescent="0.25">
      <c r="A25532" t="s">
        <v>44469</v>
      </c>
      <c r="B25532" t="s">
        <v>2658</v>
      </c>
      <c r="C25532">
        <v>503</v>
      </c>
      <c r="D25532">
        <v>10</v>
      </c>
      <c r="E25532" s="1">
        <v>3.6065912781737898E-57</v>
      </c>
      <c r="F25532" t="s">
        <v>1537</v>
      </c>
      <c r="G25532">
        <v>2</v>
      </c>
      <c r="H25532" t="s">
        <v>5380</v>
      </c>
      <c r="I25532" s="3" t="s">
        <v>13</v>
      </c>
    </row>
    <row r="25533" spans="1:9" x14ac:dyDescent="0.25">
      <c r="A25533" t="s">
        <v>44470</v>
      </c>
      <c r="B25533" t="s">
        <v>44471</v>
      </c>
      <c r="C25533">
        <v>532</v>
      </c>
      <c r="D25533">
        <v>10</v>
      </c>
      <c r="E25533" s="1">
        <v>5.5084686331724903E-11</v>
      </c>
      <c r="F25533" t="s">
        <v>1224</v>
      </c>
      <c r="G25533">
        <v>5</v>
      </c>
      <c r="H25533" t="s">
        <v>44472</v>
      </c>
      <c r="I25533" s="3" t="s">
        <v>13</v>
      </c>
    </row>
    <row r="25534" spans="1:9" x14ac:dyDescent="0.25">
      <c r="A25534" t="s">
        <v>44473</v>
      </c>
      <c r="B25534" t="s">
        <v>2235</v>
      </c>
      <c r="C25534">
        <v>502</v>
      </c>
      <c r="D25534">
        <v>10</v>
      </c>
      <c r="E25534" s="1">
        <v>6.85755794551682E-68</v>
      </c>
      <c r="F25534" t="s">
        <v>764</v>
      </c>
      <c r="G25534">
        <v>2</v>
      </c>
      <c r="H25534" t="s">
        <v>5584</v>
      </c>
      <c r="I25534" s="3" t="s">
        <v>13</v>
      </c>
    </row>
    <row r="25535" spans="1:9" x14ac:dyDescent="0.25">
      <c r="A25535" t="s">
        <v>44474</v>
      </c>
      <c r="B25535" t="s">
        <v>28270</v>
      </c>
      <c r="C25535">
        <v>454</v>
      </c>
      <c r="D25535">
        <v>10</v>
      </c>
      <c r="E25535" s="1">
        <v>2.9333584142454799E-53</v>
      </c>
      <c r="F25535" t="s">
        <v>416</v>
      </c>
      <c r="G25535">
        <v>13</v>
      </c>
      <c r="H25535" t="s">
        <v>28271</v>
      </c>
      <c r="I25535" s="3" t="s">
        <v>20051</v>
      </c>
    </row>
    <row r="25536" spans="1:9" x14ac:dyDescent="0.25">
      <c r="A25536" t="s">
        <v>44475</v>
      </c>
      <c r="B25536" t="s">
        <v>2649</v>
      </c>
      <c r="C25536">
        <v>419</v>
      </c>
      <c r="D25536">
        <v>10</v>
      </c>
      <c r="E25536" s="1">
        <v>1.36342608815291E-42</v>
      </c>
      <c r="F25536" t="s">
        <v>530</v>
      </c>
      <c r="G25536">
        <v>15</v>
      </c>
      <c r="H25536" t="s">
        <v>2650</v>
      </c>
      <c r="I25536" s="3" t="s">
        <v>2651</v>
      </c>
    </row>
    <row r="25537" spans="1:9" x14ac:dyDescent="0.25">
      <c r="A25537" t="s">
        <v>44476</v>
      </c>
      <c r="B25537" t="s">
        <v>5270</v>
      </c>
      <c r="C25537">
        <v>442</v>
      </c>
      <c r="D25537">
        <v>10</v>
      </c>
      <c r="E25537" s="1">
        <v>7.2266912984697302E-15</v>
      </c>
      <c r="F25537" t="s">
        <v>257</v>
      </c>
      <c r="G25537">
        <v>3</v>
      </c>
      <c r="H25537" t="s">
        <v>405</v>
      </c>
    </row>
    <row r="25538" spans="1:9" x14ac:dyDescent="0.25">
      <c r="A25538" t="s">
        <v>44477</v>
      </c>
      <c r="B25538" t="s">
        <v>8614</v>
      </c>
      <c r="C25538">
        <v>472</v>
      </c>
      <c r="D25538">
        <v>10</v>
      </c>
      <c r="E25538" s="1">
        <v>1.15675024364343E-34</v>
      </c>
      <c r="F25538" t="s">
        <v>947</v>
      </c>
      <c r="G25538">
        <v>1</v>
      </c>
      <c r="H25538" t="s">
        <v>799</v>
      </c>
      <c r="I25538" s="3" t="s">
        <v>13</v>
      </c>
    </row>
    <row r="25539" spans="1:9" x14ac:dyDescent="0.25">
      <c r="A25539" t="s">
        <v>44478</v>
      </c>
      <c r="B25539" t="s">
        <v>13463</v>
      </c>
      <c r="C25539">
        <v>513</v>
      </c>
      <c r="D25539">
        <v>10</v>
      </c>
      <c r="E25539" s="1">
        <v>2.9456307303000798E-61</v>
      </c>
      <c r="F25539" t="s">
        <v>944</v>
      </c>
      <c r="G25539">
        <v>2</v>
      </c>
      <c r="H25539" t="s">
        <v>13464</v>
      </c>
      <c r="I25539" s="3" t="s">
        <v>13</v>
      </c>
    </row>
    <row r="25540" spans="1:9" x14ac:dyDescent="0.25">
      <c r="A25540" t="s">
        <v>44479</v>
      </c>
      <c r="B25540" t="s">
        <v>18</v>
      </c>
      <c r="C25540">
        <v>468</v>
      </c>
      <c r="D25540">
        <v>0</v>
      </c>
      <c r="G25540">
        <v>0</v>
      </c>
      <c r="H25540" t="s">
        <v>13</v>
      </c>
    </row>
    <row r="25541" spans="1:9" x14ac:dyDescent="0.25">
      <c r="A25541" t="s">
        <v>44480</v>
      </c>
      <c r="B25541" t="s">
        <v>2705</v>
      </c>
      <c r="C25541">
        <v>514</v>
      </c>
      <c r="D25541">
        <v>10</v>
      </c>
      <c r="E25541" s="1">
        <v>4.7686741693745198E-11</v>
      </c>
      <c r="F25541" t="s">
        <v>10826</v>
      </c>
      <c r="G25541">
        <v>1</v>
      </c>
      <c r="H25541" t="s">
        <v>5475</v>
      </c>
    </row>
    <row r="25542" spans="1:9" x14ac:dyDescent="0.25">
      <c r="A25542" t="s">
        <v>44481</v>
      </c>
      <c r="B25542" t="s">
        <v>44482</v>
      </c>
      <c r="C25542">
        <v>487</v>
      </c>
      <c r="D25542">
        <v>10</v>
      </c>
      <c r="E25542" s="1">
        <v>1.2426059122069401E-59</v>
      </c>
      <c r="F25542" t="s">
        <v>1446</v>
      </c>
      <c r="G25542">
        <v>4</v>
      </c>
      <c r="H25542" t="s">
        <v>9035</v>
      </c>
      <c r="I25542" s="3" t="s">
        <v>318</v>
      </c>
    </row>
    <row r="25543" spans="1:9" x14ac:dyDescent="0.25">
      <c r="A25543" t="s">
        <v>44483</v>
      </c>
      <c r="B25543" t="s">
        <v>18</v>
      </c>
      <c r="C25543">
        <v>421</v>
      </c>
      <c r="D25543">
        <v>0</v>
      </c>
      <c r="G25543">
        <v>0</v>
      </c>
      <c r="H25543" t="s">
        <v>13</v>
      </c>
    </row>
    <row r="25544" spans="1:9" x14ac:dyDescent="0.25">
      <c r="A25544" t="s">
        <v>44484</v>
      </c>
      <c r="B25544" t="s">
        <v>22556</v>
      </c>
      <c r="C25544">
        <v>453</v>
      </c>
      <c r="D25544">
        <v>10</v>
      </c>
      <c r="E25544" s="1">
        <v>1.5249070221647199E-48</v>
      </c>
      <c r="F25544" t="s">
        <v>810</v>
      </c>
      <c r="G25544">
        <v>11</v>
      </c>
      <c r="H25544" t="s">
        <v>22557</v>
      </c>
      <c r="I25544" s="3" t="s">
        <v>22558</v>
      </c>
    </row>
    <row r="25545" spans="1:9" x14ac:dyDescent="0.25">
      <c r="A25545" t="s">
        <v>44485</v>
      </c>
      <c r="B25545" t="s">
        <v>5375</v>
      </c>
      <c r="C25545">
        <v>484</v>
      </c>
      <c r="D25545">
        <v>10</v>
      </c>
      <c r="E25545" s="1">
        <v>2.0327295757540401E-71</v>
      </c>
      <c r="F25545" t="s">
        <v>213</v>
      </c>
      <c r="G25545">
        <v>10</v>
      </c>
      <c r="H25545" t="s">
        <v>16108</v>
      </c>
      <c r="I25545" s="3" t="s">
        <v>16109</v>
      </c>
    </row>
    <row r="25546" spans="1:9" x14ac:dyDescent="0.25">
      <c r="A25546" t="s">
        <v>44486</v>
      </c>
      <c r="B25546" t="s">
        <v>535</v>
      </c>
      <c r="C25546">
        <v>500</v>
      </c>
      <c r="D25546">
        <v>10</v>
      </c>
      <c r="E25546" s="1">
        <v>5.4401739692729897E-30</v>
      </c>
      <c r="F25546" t="s">
        <v>513</v>
      </c>
      <c r="G25546">
        <v>4</v>
      </c>
      <c r="H25546" t="s">
        <v>44487</v>
      </c>
      <c r="I25546" s="3" t="s">
        <v>13</v>
      </c>
    </row>
    <row r="25547" spans="1:9" x14ac:dyDescent="0.25">
      <c r="A25547" t="s">
        <v>44488</v>
      </c>
      <c r="B25547" t="s">
        <v>44489</v>
      </c>
      <c r="C25547">
        <v>395</v>
      </c>
      <c r="D25547">
        <v>10</v>
      </c>
      <c r="E25547" s="1">
        <v>2.2207717622140301E-46</v>
      </c>
      <c r="F25547" t="s">
        <v>1153</v>
      </c>
      <c r="G25547">
        <v>6</v>
      </c>
      <c r="H25547" t="s">
        <v>42869</v>
      </c>
      <c r="I25547" s="3" t="s">
        <v>42870</v>
      </c>
    </row>
    <row r="25548" spans="1:9" x14ac:dyDescent="0.25">
      <c r="A25548" t="s">
        <v>44490</v>
      </c>
      <c r="B25548" t="s">
        <v>18</v>
      </c>
      <c r="C25548">
        <v>452</v>
      </c>
      <c r="D25548">
        <v>0</v>
      </c>
      <c r="G25548">
        <v>0</v>
      </c>
      <c r="H25548" t="s">
        <v>13</v>
      </c>
    </row>
    <row r="25549" spans="1:9" x14ac:dyDescent="0.25">
      <c r="A25549" t="s">
        <v>44491</v>
      </c>
      <c r="B25549" t="s">
        <v>4263</v>
      </c>
      <c r="C25549">
        <v>520</v>
      </c>
      <c r="D25549">
        <v>8</v>
      </c>
      <c r="E25549" s="1">
        <v>7.2246089774262897E-25</v>
      </c>
      <c r="F25549" s="2">
        <v>791.25</v>
      </c>
      <c r="G25549">
        <v>3</v>
      </c>
      <c r="H25549" t="s">
        <v>44492</v>
      </c>
      <c r="I25549" s="3" t="s">
        <v>13</v>
      </c>
    </row>
    <row r="25550" spans="1:9" x14ac:dyDescent="0.25">
      <c r="A25550" t="s">
        <v>44493</v>
      </c>
      <c r="B25550" t="s">
        <v>8070</v>
      </c>
      <c r="C25550">
        <v>334</v>
      </c>
      <c r="D25550">
        <v>10</v>
      </c>
      <c r="E25550" s="1">
        <v>1.4613392791970101E-13</v>
      </c>
      <c r="F25550" t="s">
        <v>301</v>
      </c>
      <c r="G25550">
        <v>1</v>
      </c>
      <c r="H25550" t="s">
        <v>4714</v>
      </c>
      <c r="I25550" s="3" t="s">
        <v>13</v>
      </c>
    </row>
    <row r="25551" spans="1:9" x14ac:dyDescent="0.25">
      <c r="A25551" t="s">
        <v>44494</v>
      </c>
      <c r="B25551" t="s">
        <v>44495</v>
      </c>
      <c r="C25551">
        <v>486</v>
      </c>
      <c r="D25551">
        <v>2</v>
      </c>
      <c r="E25551" s="1">
        <v>1512.3217348353701</v>
      </c>
      <c r="F25551" t="s">
        <v>11685</v>
      </c>
      <c r="G25551">
        <v>0</v>
      </c>
      <c r="H25551" t="s">
        <v>13</v>
      </c>
    </row>
    <row r="25552" spans="1:9" x14ac:dyDescent="0.25">
      <c r="A25552" t="s">
        <v>44496</v>
      </c>
      <c r="B25552" t="s">
        <v>17136</v>
      </c>
      <c r="C25552">
        <v>461</v>
      </c>
      <c r="D25552">
        <v>10</v>
      </c>
      <c r="E25552" s="1">
        <v>1.1593099987646701E-16</v>
      </c>
      <c r="F25552" t="s">
        <v>2243</v>
      </c>
      <c r="G25552">
        <v>3</v>
      </c>
      <c r="H25552" t="s">
        <v>44497</v>
      </c>
    </row>
    <row r="25553" spans="1:9" x14ac:dyDescent="0.25">
      <c r="A25553" t="s">
        <v>44498</v>
      </c>
      <c r="B25553" t="s">
        <v>7572</v>
      </c>
      <c r="C25553">
        <v>433</v>
      </c>
      <c r="D25553">
        <v>1</v>
      </c>
      <c r="E25553" s="1">
        <v>9.6618338533776509E-10</v>
      </c>
      <c r="F25553" t="s">
        <v>438</v>
      </c>
      <c r="G25553">
        <v>0</v>
      </c>
      <c r="H25553" t="s">
        <v>13</v>
      </c>
    </row>
    <row r="25554" spans="1:9" x14ac:dyDescent="0.25">
      <c r="A25554" t="s">
        <v>44499</v>
      </c>
      <c r="B25554" t="s">
        <v>12162</v>
      </c>
      <c r="C25554">
        <v>499</v>
      </c>
      <c r="D25554">
        <v>10</v>
      </c>
      <c r="E25554" s="1">
        <v>7.0790433185779097E-9</v>
      </c>
      <c r="F25554" t="s">
        <v>495</v>
      </c>
      <c r="G25554">
        <v>12</v>
      </c>
      <c r="H25554" t="s">
        <v>12163</v>
      </c>
      <c r="I25554" s="3" t="s">
        <v>9487</v>
      </c>
    </row>
    <row r="25555" spans="1:9" x14ac:dyDescent="0.25">
      <c r="A25555" t="s">
        <v>44500</v>
      </c>
      <c r="B25555" t="s">
        <v>6023</v>
      </c>
      <c r="C25555">
        <v>528</v>
      </c>
      <c r="D25555">
        <v>10</v>
      </c>
      <c r="E25555" s="1">
        <v>4.9344343280396899E-54</v>
      </c>
      <c r="F25555" t="s">
        <v>4457</v>
      </c>
      <c r="G25555">
        <v>4</v>
      </c>
      <c r="H25555" t="s">
        <v>43807</v>
      </c>
      <c r="I25555" s="3" t="s">
        <v>13</v>
      </c>
    </row>
    <row r="25556" spans="1:9" x14ac:dyDescent="0.25">
      <c r="A25556" t="s">
        <v>44501</v>
      </c>
      <c r="B25556" t="s">
        <v>44502</v>
      </c>
      <c r="C25556">
        <v>376</v>
      </c>
      <c r="D25556">
        <v>10</v>
      </c>
      <c r="E25556" s="1">
        <v>1.26363314950703E-9</v>
      </c>
      <c r="F25556" t="s">
        <v>38</v>
      </c>
      <c r="G25556">
        <v>1</v>
      </c>
      <c r="H25556" t="s">
        <v>9305</v>
      </c>
      <c r="I25556" s="3" t="s">
        <v>656</v>
      </c>
    </row>
    <row r="25557" spans="1:9" x14ac:dyDescent="0.25">
      <c r="A25557" t="s">
        <v>44503</v>
      </c>
      <c r="B25557" t="s">
        <v>39618</v>
      </c>
      <c r="C25557">
        <v>462</v>
      </c>
      <c r="D25557">
        <v>10</v>
      </c>
      <c r="E25557" s="1">
        <v>5.1165121403019804E-44</v>
      </c>
      <c r="F25557" t="s">
        <v>691</v>
      </c>
      <c r="G25557">
        <v>4</v>
      </c>
      <c r="H25557" t="s">
        <v>39619</v>
      </c>
      <c r="I25557" s="3" t="s">
        <v>24237</v>
      </c>
    </row>
    <row r="25558" spans="1:9" x14ac:dyDescent="0.25">
      <c r="A25558" t="s">
        <v>44504</v>
      </c>
      <c r="B25558" t="s">
        <v>9193</v>
      </c>
      <c r="C25558">
        <v>399</v>
      </c>
      <c r="D25558">
        <v>10</v>
      </c>
      <c r="E25558" s="1">
        <v>1.8699799787951201E-37</v>
      </c>
      <c r="F25558" t="s">
        <v>4967</v>
      </c>
      <c r="G25558">
        <v>15</v>
      </c>
      <c r="H25558" t="s">
        <v>2650</v>
      </c>
      <c r="I25558" s="3" t="s">
        <v>2651</v>
      </c>
    </row>
    <row r="25559" spans="1:9" x14ac:dyDescent="0.25">
      <c r="A25559" t="s">
        <v>44505</v>
      </c>
      <c r="B25559" t="s">
        <v>39097</v>
      </c>
      <c r="C25559">
        <v>508</v>
      </c>
      <c r="D25559">
        <v>10</v>
      </c>
      <c r="E25559" s="1">
        <v>5.8603799739378001E-59</v>
      </c>
      <c r="F25559" t="s">
        <v>932</v>
      </c>
      <c r="G25559">
        <v>1</v>
      </c>
      <c r="H25559" t="s">
        <v>1225</v>
      </c>
      <c r="I25559" s="3" t="s">
        <v>13</v>
      </c>
    </row>
    <row r="25560" spans="1:9" x14ac:dyDescent="0.25">
      <c r="A25560" t="s">
        <v>44506</v>
      </c>
      <c r="B25560" t="s">
        <v>4263</v>
      </c>
      <c r="C25560">
        <v>380</v>
      </c>
      <c r="D25560">
        <v>10</v>
      </c>
      <c r="E25560" s="1">
        <v>1.1265155235142399E-34</v>
      </c>
      <c r="F25560" t="s">
        <v>1238</v>
      </c>
      <c r="G25560">
        <v>0</v>
      </c>
      <c r="H25560" t="s">
        <v>13</v>
      </c>
    </row>
    <row r="25561" spans="1:9" x14ac:dyDescent="0.25">
      <c r="A25561" t="s">
        <v>44507</v>
      </c>
      <c r="B25561" t="s">
        <v>29353</v>
      </c>
      <c r="C25561">
        <v>305</v>
      </c>
      <c r="D25561">
        <v>10</v>
      </c>
      <c r="E25561" s="1">
        <v>2.9509872784273599E-6</v>
      </c>
      <c r="F25561" t="s">
        <v>413</v>
      </c>
      <c r="G25561">
        <v>2</v>
      </c>
      <c r="H25561" t="s">
        <v>7740</v>
      </c>
      <c r="I25561" s="3" t="s">
        <v>13</v>
      </c>
    </row>
    <row r="25562" spans="1:9" x14ac:dyDescent="0.25">
      <c r="A25562" t="s">
        <v>44508</v>
      </c>
      <c r="B25562" t="s">
        <v>44509</v>
      </c>
      <c r="C25562">
        <v>344</v>
      </c>
      <c r="D25562">
        <v>10</v>
      </c>
      <c r="E25562" s="1">
        <v>1.18166062055115E-10</v>
      </c>
      <c r="F25562" t="s">
        <v>1949</v>
      </c>
      <c r="G25562">
        <v>2</v>
      </c>
      <c r="H25562" t="s">
        <v>11002</v>
      </c>
      <c r="I25562" s="3" t="s">
        <v>13</v>
      </c>
    </row>
    <row r="25563" spans="1:9" x14ac:dyDescent="0.25">
      <c r="A25563" t="s">
        <v>44510</v>
      </c>
      <c r="B25563" t="s">
        <v>18</v>
      </c>
      <c r="C25563">
        <v>507</v>
      </c>
      <c r="D25563">
        <v>0</v>
      </c>
      <c r="G25563">
        <v>0</v>
      </c>
      <c r="H25563" t="s">
        <v>13</v>
      </c>
    </row>
    <row r="25564" spans="1:9" x14ac:dyDescent="0.25">
      <c r="A25564" t="s">
        <v>44511</v>
      </c>
      <c r="B25564" t="s">
        <v>18788</v>
      </c>
      <c r="C25564">
        <v>302</v>
      </c>
      <c r="D25564">
        <v>10</v>
      </c>
      <c r="E25564" s="1">
        <v>3.7372446865851803E-9</v>
      </c>
      <c r="F25564" t="s">
        <v>5186</v>
      </c>
      <c r="G25564">
        <v>2</v>
      </c>
      <c r="H25564" t="s">
        <v>24738</v>
      </c>
      <c r="I25564" s="3" t="s">
        <v>1534</v>
      </c>
    </row>
    <row r="25565" spans="1:9" x14ac:dyDescent="0.25">
      <c r="A25565" t="s">
        <v>44512</v>
      </c>
      <c r="B25565" t="s">
        <v>3168</v>
      </c>
      <c r="C25565">
        <v>421</v>
      </c>
      <c r="D25565">
        <v>10</v>
      </c>
      <c r="E25565" s="1">
        <v>1.9769032571710699E-44</v>
      </c>
      <c r="F25565" t="s">
        <v>576</v>
      </c>
      <c r="G25565">
        <v>7</v>
      </c>
      <c r="H25565" t="s">
        <v>3169</v>
      </c>
      <c r="I25565" s="3" t="s">
        <v>2414</v>
      </c>
    </row>
    <row r="25566" spans="1:9" x14ac:dyDescent="0.25">
      <c r="A25566" t="s">
        <v>44513</v>
      </c>
      <c r="B25566" t="s">
        <v>18</v>
      </c>
      <c r="C25566">
        <v>509</v>
      </c>
      <c r="D25566">
        <v>0</v>
      </c>
      <c r="G25566">
        <v>0</v>
      </c>
      <c r="H25566" t="s">
        <v>13</v>
      </c>
    </row>
    <row r="25567" spans="1:9" x14ac:dyDescent="0.25">
      <c r="A25567" t="s">
        <v>44514</v>
      </c>
      <c r="B25567" t="s">
        <v>18</v>
      </c>
      <c r="C25567">
        <v>487</v>
      </c>
      <c r="D25567">
        <v>0</v>
      </c>
      <c r="G25567">
        <v>0</v>
      </c>
      <c r="H25567" t="s">
        <v>13</v>
      </c>
    </row>
    <row r="25568" spans="1:9" x14ac:dyDescent="0.25">
      <c r="A25568" t="s">
        <v>44515</v>
      </c>
      <c r="B25568" t="s">
        <v>16624</v>
      </c>
      <c r="C25568">
        <v>452</v>
      </c>
      <c r="D25568">
        <v>10</v>
      </c>
      <c r="E25568" s="1">
        <v>1.1994780089493599E-37</v>
      </c>
      <c r="F25568" t="s">
        <v>2010</v>
      </c>
      <c r="G25568">
        <v>2</v>
      </c>
      <c r="H25568" t="s">
        <v>30336</v>
      </c>
      <c r="I25568" s="3" t="s">
        <v>13</v>
      </c>
    </row>
    <row r="25569" spans="1:9" x14ac:dyDescent="0.25">
      <c r="A25569" t="s">
        <v>44516</v>
      </c>
      <c r="B25569" t="s">
        <v>36653</v>
      </c>
      <c r="C25569">
        <v>476</v>
      </c>
      <c r="D25569">
        <v>10</v>
      </c>
      <c r="E25569" s="1">
        <v>1.5104219798022801E-31</v>
      </c>
      <c r="F25569" t="s">
        <v>274</v>
      </c>
      <c r="G25569">
        <v>3</v>
      </c>
      <c r="H25569" t="s">
        <v>405</v>
      </c>
    </row>
    <row r="25570" spans="1:9" x14ac:dyDescent="0.25">
      <c r="A25570" t="s">
        <v>44517</v>
      </c>
      <c r="B25570" t="s">
        <v>535</v>
      </c>
      <c r="C25570">
        <v>413</v>
      </c>
      <c r="D25570">
        <v>10</v>
      </c>
      <c r="E25570" s="1">
        <v>3.8819438129287099E-12</v>
      </c>
      <c r="F25570" t="s">
        <v>731</v>
      </c>
      <c r="G25570">
        <v>3</v>
      </c>
      <c r="H25570" t="s">
        <v>7703</v>
      </c>
      <c r="I25570" s="3" t="s">
        <v>318</v>
      </c>
    </row>
    <row r="25571" spans="1:9" x14ac:dyDescent="0.25">
      <c r="A25571" t="s">
        <v>44518</v>
      </c>
      <c r="B25571" t="s">
        <v>14213</v>
      </c>
      <c r="C25571">
        <v>459</v>
      </c>
      <c r="D25571">
        <v>10</v>
      </c>
      <c r="E25571" s="1">
        <v>4.91530019802214E-41</v>
      </c>
      <c r="F25571" t="s">
        <v>2485</v>
      </c>
      <c r="G25571">
        <v>10</v>
      </c>
      <c r="H25571" t="s">
        <v>14214</v>
      </c>
      <c r="I25571" s="3" t="s">
        <v>4880</v>
      </c>
    </row>
    <row r="25572" spans="1:9" x14ac:dyDescent="0.25">
      <c r="A25572" t="s">
        <v>44519</v>
      </c>
      <c r="B25572" t="s">
        <v>18</v>
      </c>
      <c r="C25572">
        <v>394</v>
      </c>
      <c r="D25572">
        <v>0</v>
      </c>
      <c r="G25572">
        <v>0</v>
      </c>
      <c r="H25572" t="s">
        <v>13</v>
      </c>
    </row>
    <row r="25573" spans="1:9" x14ac:dyDescent="0.25">
      <c r="A25573" t="s">
        <v>44520</v>
      </c>
      <c r="B25573" t="s">
        <v>18</v>
      </c>
      <c r="C25573">
        <v>511</v>
      </c>
      <c r="D25573">
        <v>0</v>
      </c>
      <c r="G25573">
        <v>0</v>
      </c>
      <c r="H25573" t="s">
        <v>13</v>
      </c>
    </row>
    <row r="25574" spans="1:9" x14ac:dyDescent="0.25">
      <c r="A25574" t="s">
        <v>44521</v>
      </c>
      <c r="B25574" t="s">
        <v>6057</v>
      </c>
      <c r="C25574">
        <v>492</v>
      </c>
      <c r="D25574">
        <v>10</v>
      </c>
      <c r="E25574" s="1">
        <v>1.2853471849577E-53</v>
      </c>
      <c r="F25574" t="s">
        <v>1594</v>
      </c>
      <c r="G25574">
        <v>8</v>
      </c>
      <c r="H25574" t="s">
        <v>8682</v>
      </c>
      <c r="I25574" s="3" t="s">
        <v>6059</v>
      </c>
    </row>
    <row r="25575" spans="1:9" x14ac:dyDescent="0.25">
      <c r="A25575" t="s">
        <v>44522</v>
      </c>
      <c r="B25575" t="s">
        <v>18</v>
      </c>
      <c r="C25575">
        <v>488</v>
      </c>
      <c r="D25575">
        <v>0</v>
      </c>
      <c r="G25575">
        <v>0</v>
      </c>
      <c r="H25575" t="s">
        <v>13</v>
      </c>
    </row>
    <row r="25576" spans="1:9" x14ac:dyDescent="0.25">
      <c r="A25576" t="s">
        <v>44523</v>
      </c>
      <c r="B25576" t="s">
        <v>22473</v>
      </c>
      <c r="C25576">
        <v>513</v>
      </c>
      <c r="D25576">
        <v>10</v>
      </c>
      <c r="E25576" s="1">
        <v>6.4243910983708396E-54</v>
      </c>
      <c r="F25576" t="s">
        <v>1079</v>
      </c>
      <c r="G25576">
        <v>1</v>
      </c>
      <c r="H25576" t="s">
        <v>8603</v>
      </c>
      <c r="I25576" s="3" t="s">
        <v>13</v>
      </c>
    </row>
    <row r="25577" spans="1:9" x14ac:dyDescent="0.25">
      <c r="A25577" t="s">
        <v>44524</v>
      </c>
      <c r="B25577" t="s">
        <v>16265</v>
      </c>
      <c r="C25577">
        <v>417</v>
      </c>
      <c r="D25577">
        <v>10</v>
      </c>
      <c r="E25577" s="1">
        <v>6.7256261302290801E-43</v>
      </c>
      <c r="F25577" t="s">
        <v>562</v>
      </c>
      <c r="G25577">
        <v>3</v>
      </c>
      <c r="H25577" t="s">
        <v>36144</v>
      </c>
      <c r="I25577" s="3" t="s">
        <v>13</v>
      </c>
    </row>
    <row r="25578" spans="1:9" x14ac:dyDescent="0.25">
      <c r="A25578" t="s">
        <v>44525</v>
      </c>
      <c r="B25578" t="s">
        <v>44526</v>
      </c>
      <c r="C25578">
        <v>449</v>
      </c>
      <c r="D25578">
        <v>10</v>
      </c>
      <c r="E25578" s="1">
        <v>9.9398257994339105E-21</v>
      </c>
      <c r="F25578" t="s">
        <v>410</v>
      </c>
      <c r="G25578">
        <v>1</v>
      </c>
      <c r="H25578" t="s">
        <v>4582</v>
      </c>
      <c r="I25578" s="3" t="s">
        <v>13</v>
      </c>
    </row>
    <row r="25579" spans="1:9" x14ac:dyDescent="0.25">
      <c r="A25579" t="s">
        <v>44527</v>
      </c>
      <c r="B25579" t="s">
        <v>44528</v>
      </c>
      <c r="C25579">
        <v>420</v>
      </c>
      <c r="D25579">
        <v>10</v>
      </c>
      <c r="E25579" s="1">
        <v>7.3972916443229801E-34</v>
      </c>
      <c r="F25579" t="s">
        <v>28</v>
      </c>
      <c r="G25579">
        <v>4</v>
      </c>
      <c r="H25579" t="s">
        <v>44529</v>
      </c>
      <c r="I25579" s="3" t="s">
        <v>44530</v>
      </c>
    </row>
    <row r="25580" spans="1:9" x14ac:dyDescent="0.25">
      <c r="A25580" t="s">
        <v>44531</v>
      </c>
      <c r="B25580" t="s">
        <v>18</v>
      </c>
      <c r="C25580">
        <v>460</v>
      </c>
      <c r="D25580">
        <v>0</v>
      </c>
      <c r="G25580">
        <v>0</v>
      </c>
      <c r="H25580" t="s">
        <v>13</v>
      </c>
    </row>
    <row r="25581" spans="1:9" x14ac:dyDescent="0.25">
      <c r="A25581" t="s">
        <v>44532</v>
      </c>
      <c r="B25581" t="s">
        <v>17736</v>
      </c>
      <c r="C25581">
        <v>492</v>
      </c>
      <c r="D25581">
        <v>10</v>
      </c>
      <c r="E25581" s="1">
        <v>2.1486310855069901E-56</v>
      </c>
      <c r="F25581" t="s">
        <v>1558</v>
      </c>
      <c r="G25581">
        <v>1</v>
      </c>
      <c r="H25581" t="s">
        <v>17737</v>
      </c>
      <c r="I25581" s="3" t="s">
        <v>17738</v>
      </c>
    </row>
    <row r="25582" spans="1:9" x14ac:dyDescent="0.25">
      <c r="A25582" t="s">
        <v>44533</v>
      </c>
      <c r="B25582" t="s">
        <v>44534</v>
      </c>
      <c r="C25582">
        <v>459</v>
      </c>
      <c r="D25582">
        <v>10</v>
      </c>
      <c r="E25582" s="1">
        <v>2.43048321799914E-44</v>
      </c>
      <c r="F25582" t="s">
        <v>28</v>
      </c>
      <c r="G25582">
        <v>3</v>
      </c>
      <c r="H25582" t="s">
        <v>6820</v>
      </c>
      <c r="I25582" s="3" t="s">
        <v>152</v>
      </c>
    </row>
    <row r="25583" spans="1:9" x14ac:dyDescent="0.25">
      <c r="A25583" t="s">
        <v>44535</v>
      </c>
      <c r="B25583" t="s">
        <v>44536</v>
      </c>
      <c r="C25583">
        <v>453</v>
      </c>
      <c r="D25583">
        <v>10</v>
      </c>
      <c r="E25583" s="1">
        <v>1.46111178150002E-33</v>
      </c>
      <c r="F25583" t="s">
        <v>525</v>
      </c>
      <c r="G25583">
        <v>1</v>
      </c>
      <c r="H25583" t="s">
        <v>9884</v>
      </c>
      <c r="I25583" s="3" t="s">
        <v>13</v>
      </c>
    </row>
    <row r="25584" spans="1:9" x14ac:dyDescent="0.25">
      <c r="A25584" t="s">
        <v>44537</v>
      </c>
      <c r="B25584" t="s">
        <v>44538</v>
      </c>
      <c r="C25584">
        <v>473</v>
      </c>
      <c r="D25584">
        <v>10</v>
      </c>
      <c r="E25584" s="1">
        <v>3.9920676848621999E-54</v>
      </c>
      <c r="F25584" t="s">
        <v>1756</v>
      </c>
      <c r="G25584">
        <v>4</v>
      </c>
      <c r="H25584" t="s">
        <v>44539</v>
      </c>
      <c r="I25584" s="3" t="s">
        <v>13</v>
      </c>
    </row>
    <row r="25585" spans="1:9" x14ac:dyDescent="0.25">
      <c r="A25585" t="s">
        <v>44540</v>
      </c>
      <c r="B25585" t="s">
        <v>18</v>
      </c>
      <c r="C25585">
        <v>538</v>
      </c>
      <c r="D25585">
        <v>0</v>
      </c>
      <c r="G25585">
        <v>0</v>
      </c>
      <c r="H25585" t="s">
        <v>13</v>
      </c>
    </row>
    <row r="25586" spans="1:9" x14ac:dyDescent="0.25">
      <c r="A25586" t="s">
        <v>44541</v>
      </c>
      <c r="B25586" t="s">
        <v>18</v>
      </c>
      <c r="C25586">
        <v>323</v>
      </c>
      <c r="D25586">
        <v>0</v>
      </c>
      <c r="G25586">
        <v>0</v>
      </c>
      <c r="H25586" t="s">
        <v>13</v>
      </c>
    </row>
    <row r="25587" spans="1:9" x14ac:dyDescent="0.25">
      <c r="A25587" t="s">
        <v>44542</v>
      </c>
      <c r="B25587" t="s">
        <v>18</v>
      </c>
      <c r="C25587">
        <v>250</v>
      </c>
      <c r="D25587">
        <v>0</v>
      </c>
      <c r="G25587">
        <v>0</v>
      </c>
      <c r="H25587" t="s">
        <v>13</v>
      </c>
    </row>
    <row r="25588" spans="1:9" x14ac:dyDescent="0.25">
      <c r="A25588" t="s">
        <v>44543</v>
      </c>
      <c r="B25588" t="s">
        <v>22556</v>
      </c>
      <c r="C25588">
        <v>458</v>
      </c>
      <c r="D25588">
        <v>10</v>
      </c>
      <c r="E25588" s="1">
        <v>1.0576344602256899E-68</v>
      </c>
      <c r="F25588" t="s">
        <v>210</v>
      </c>
      <c r="G25588">
        <v>6</v>
      </c>
      <c r="H25588" t="s">
        <v>44544</v>
      </c>
      <c r="I25588" s="3" t="s">
        <v>22558</v>
      </c>
    </row>
    <row r="25589" spans="1:9" x14ac:dyDescent="0.25">
      <c r="A25589" t="s">
        <v>44545</v>
      </c>
      <c r="B25589" t="s">
        <v>18</v>
      </c>
      <c r="C25589">
        <v>425</v>
      </c>
      <c r="D25589">
        <v>0</v>
      </c>
      <c r="G25589">
        <v>0</v>
      </c>
      <c r="H25589" t="s">
        <v>13</v>
      </c>
    </row>
    <row r="25590" spans="1:9" x14ac:dyDescent="0.25">
      <c r="A25590" t="s">
        <v>44546</v>
      </c>
      <c r="B25590" t="s">
        <v>16410</v>
      </c>
      <c r="C25590">
        <v>394</v>
      </c>
      <c r="D25590">
        <v>10</v>
      </c>
      <c r="E25590" s="1">
        <v>3.6915900611713301E-33</v>
      </c>
      <c r="F25590" t="s">
        <v>865</v>
      </c>
      <c r="G25590">
        <v>9</v>
      </c>
      <c r="H25590" t="s">
        <v>16411</v>
      </c>
      <c r="I25590" s="3" t="s">
        <v>13</v>
      </c>
    </row>
    <row r="25591" spans="1:9" x14ac:dyDescent="0.25">
      <c r="A25591" t="s">
        <v>44547</v>
      </c>
      <c r="B25591" t="s">
        <v>18</v>
      </c>
      <c r="C25591">
        <v>474</v>
      </c>
      <c r="D25591">
        <v>0</v>
      </c>
      <c r="G25591">
        <v>0</v>
      </c>
      <c r="H25591" t="s">
        <v>13</v>
      </c>
    </row>
    <row r="25592" spans="1:9" x14ac:dyDescent="0.25">
      <c r="A25592" t="s">
        <v>44548</v>
      </c>
      <c r="B25592" t="s">
        <v>6651</v>
      </c>
      <c r="C25592">
        <v>402</v>
      </c>
      <c r="D25592">
        <v>6</v>
      </c>
      <c r="E25592" s="1">
        <v>9.9615872601251004E-24</v>
      </c>
      <c r="F25592" t="s">
        <v>32</v>
      </c>
      <c r="G25592">
        <v>0</v>
      </c>
      <c r="H25592" t="s">
        <v>13</v>
      </c>
    </row>
    <row r="25593" spans="1:9" x14ac:dyDescent="0.25">
      <c r="A25593" t="s">
        <v>44549</v>
      </c>
      <c r="B25593" t="s">
        <v>28270</v>
      </c>
      <c r="C25593">
        <v>472</v>
      </c>
      <c r="D25593">
        <v>10</v>
      </c>
      <c r="E25593" s="1">
        <v>4.1446121179998597E-31</v>
      </c>
      <c r="F25593" t="s">
        <v>2243</v>
      </c>
      <c r="G25593">
        <v>10</v>
      </c>
      <c r="H25593" t="s">
        <v>44550</v>
      </c>
      <c r="I25593" s="3" t="s">
        <v>20051</v>
      </c>
    </row>
    <row r="25594" spans="1:9" x14ac:dyDescent="0.25">
      <c r="A25594" t="s">
        <v>44551</v>
      </c>
      <c r="B25594" t="s">
        <v>18</v>
      </c>
      <c r="C25594">
        <v>448</v>
      </c>
      <c r="D25594">
        <v>0</v>
      </c>
      <c r="G25594">
        <v>0</v>
      </c>
      <c r="H25594" t="s">
        <v>13</v>
      </c>
    </row>
    <row r="25595" spans="1:9" x14ac:dyDescent="0.25">
      <c r="A25595" t="s">
        <v>44552</v>
      </c>
      <c r="B25595" t="s">
        <v>21496</v>
      </c>
      <c r="C25595">
        <v>421</v>
      </c>
      <c r="D25595">
        <v>10</v>
      </c>
      <c r="E25595" s="1">
        <v>1.69904632700088E-16</v>
      </c>
      <c r="F25595" t="s">
        <v>395</v>
      </c>
      <c r="G25595">
        <v>0</v>
      </c>
      <c r="H25595" t="s">
        <v>13</v>
      </c>
    </row>
    <row r="25596" spans="1:9" x14ac:dyDescent="0.25">
      <c r="A25596" t="s">
        <v>44553</v>
      </c>
      <c r="B25596" t="s">
        <v>18</v>
      </c>
      <c r="C25596">
        <v>451</v>
      </c>
      <c r="D25596">
        <v>0</v>
      </c>
      <c r="G25596">
        <v>0</v>
      </c>
      <c r="H25596" t="s">
        <v>13</v>
      </c>
    </row>
    <row r="25597" spans="1:9" x14ac:dyDescent="0.25">
      <c r="A25597" t="s">
        <v>44554</v>
      </c>
      <c r="B25597" t="s">
        <v>20948</v>
      </c>
      <c r="C25597">
        <v>462</v>
      </c>
      <c r="D25597">
        <v>10</v>
      </c>
      <c r="E25597" s="1">
        <v>2.12687668514095E-48</v>
      </c>
      <c r="F25597" t="s">
        <v>562</v>
      </c>
      <c r="G25597">
        <v>15</v>
      </c>
      <c r="H25597" t="s">
        <v>44555</v>
      </c>
      <c r="I25597" s="3" t="s">
        <v>13</v>
      </c>
    </row>
    <row r="25598" spans="1:9" x14ac:dyDescent="0.25">
      <c r="A25598" t="s">
        <v>44556</v>
      </c>
      <c r="B25598" t="s">
        <v>16421</v>
      </c>
      <c r="C25598">
        <v>445</v>
      </c>
      <c r="D25598">
        <v>10</v>
      </c>
      <c r="E25598" s="1">
        <v>3.9923191026919598E-8</v>
      </c>
      <c r="F25598" t="s">
        <v>1076</v>
      </c>
      <c r="G25598">
        <v>4</v>
      </c>
      <c r="H25598" t="s">
        <v>16422</v>
      </c>
      <c r="I25598" s="3" t="s">
        <v>13</v>
      </c>
    </row>
    <row r="25599" spans="1:9" x14ac:dyDescent="0.25">
      <c r="A25599" t="s">
        <v>44557</v>
      </c>
      <c r="B25599" t="s">
        <v>18</v>
      </c>
      <c r="C25599">
        <v>465</v>
      </c>
      <c r="D25599">
        <v>0</v>
      </c>
      <c r="G25599">
        <v>0</v>
      </c>
      <c r="H25599" t="s">
        <v>13</v>
      </c>
    </row>
    <row r="25600" spans="1:9" x14ac:dyDescent="0.25">
      <c r="A25600" t="s">
        <v>44558</v>
      </c>
      <c r="B25600" t="s">
        <v>9125</v>
      </c>
      <c r="C25600">
        <v>464</v>
      </c>
      <c r="D25600">
        <v>10</v>
      </c>
      <c r="E25600" s="1">
        <v>2.6152176818746699E-52</v>
      </c>
      <c r="F25600" t="s">
        <v>810</v>
      </c>
      <c r="G25600">
        <v>26</v>
      </c>
      <c r="H25600" t="s">
        <v>8011</v>
      </c>
      <c r="I25600" s="3" t="s">
        <v>2651</v>
      </c>
    </row>
    <row r="25601" spans="1:9" x14ac:dyDescent="0.25">
      <c r="A25601" t="s">
        <v>44559</v>
      </c>
      <c r="B25601" t="s">
        <v>44560</v>
      </c>
      <c r="C25601">
        <v>471</v>
      </c>
      <c r="D25601">
        <v>10</v>
      </c>
      <c r="E25601" s="1">
        <v>3.0785006191870799E-66</v>
      </c>
      <c r="F25601" t="s">
        <v>2190</v>
      </c>
      <c r="G25601">
        <v>6</v>
      </c>
      <c r="H25601" t="s">
        <v>44561</v>
      </c>
      <c r="I25601" s="3" t="s">
        <v>44562</v>
      </c>
    </row>
    <row r="25602" spans="1:9" x14ac:dyDescent="0.25">
      <c r="A25602" t="s">
        <v>44563</v>
      </c>
      <c r="B25602" t="s">
        <v>44564</v>
      </c>
      <c r="C25602">
        <v>408</v>
      </c>
      <c r="D25602">
        <v>10</v>
      </c>
      <c r="E25602" s="1">
        <v>3.5239412512881201E-12</v>
      </c>
      <c r="F25602" t="s">
        <v>759</v>
      </c>
      <c r="G25602">
        <v>10</v>
      </c>
      <c r="H25602" t="s">
        <v>5808</v>
      </c>
      <c r="I25602" s="3" t="s">
        <v>1129</v>
      </c>
    </row>
    <row r="25603" spans="1:9" x14ac:dyDescent="0.25">
      <c r="A25603" t="s">
        <v>44565</v>
      </c>
      <c r="B25603" t="s">
        <v>44566</v>
      </c>
      <c r="C25603">
        <v>415</v>
      </c>
      <c r="D25603">
        <v>10</v>
      </c>
      <c r="E25603" s="1">
        <v>2.2598006134182699E-6</v>
      </c>
      <c r="F25603" t="s">
        <v>613</v>
      </c>
      <c r="G25603">
        <v>6</v>
      </c>
      <c r="H25603" t="s">
        <v>44567</v>
      </c>
      <c r="I25603" s="3" t="s">
        <v>3444</v>
      </c>
    </row>
    <row r="25604" spans="1:9" x14ac:dyDescent="0.25">
      <c r="A25604" t="s">
        <v>44568</v>
      </c>
      <c r="B25604" t="s">
        <v>44569</v>
      </c>
      <c r="C25604">
        <v>507</v>
      </c>
      <c r="D25604">
        <v>10</v>
      </c>
      <c r="E25604" s="1">
        <v>3.5458306802794602E-51</v>
      </c>
      <c r="F25604" t="s">
        <v>277</v>
      </c>
      <c r="G25604">
        <v>2</v>
      </c>
      <c r="H25604" t="s">
        <v>44570</v>
      </c>
      <c r="I25604" s="3" t="s">
        <v>13</v>
      </c>
    </row>
    <row r="25605" spans="1:9" x14ac:dyDescent="0.25">
      <c r="A25605" t="s">
        <v>44571</v>
      </c>
      <c r="B25605" t="s">
        <v>44572</v>
      </c>
      <c r="C25605">
        <v>505</v>
      </c>
      <c r="D25605">
        <v>10</v>
      </c>
      <c r="E25605" s="1">
        <v>1.9198024259971E-34</v>
      </c>
      <c r="F25605" t="s">
        <v>2485</v>
      </c>
      <c r="G25605">
        <v>5</v>
      </c>
      <c r="H25605" t="s">
        <v>44573</v>
      </c>
      <c r="I25605" s="3" t="s">
        <v>13</v>
      </c>
    </row>
    <row r="25606" spans="1:9" x14ac:dyDescent="0.25">
      <c r="A25606" t="s">
        <v>44574</v>
      </c>
      <c r="B25606" t="s">
        <v>37206</v>
      </c>
      <c r="C25606">
        <v>435</v>
      </c>
      <c r="D25606">
        <v>10</v>
      </c>
      <c r="E25606" s="1">
        <v>3.2378433174628797E-61</v>
      </c>
      <c r="F25606" t="s">
        <v>63</v>
      </c>
      <c r="G25606">
        <v>4</v>
      </c>
      <c r="H25606" t="s">
        <v>16544</v>
      </c>
      <c r="I25606" s="3" t="s">
        <v>318</v>
      </c>
    </row>
    <row r="25607" spans="1:9" x14ac:dyDescent="0.25">
      <c r="A25607" t="s">
        <v>44575</v>
      </c>
      <c r="B25607" t="s">
        <v>18</v>
      </c>
      <c r="C25607">
        <v>496</v>
      </c>
      <c r="D25607">
        <v>0</v>
      </c>
      <c r="G25607">
        <v>0</v>
      </c>
      <c r="H25607" t="s">
        <v>13</v>
      </c>
    </row>
    <row r="25608" spans="1:9" x14ac:dyDescent="0.25">
      <c r="A25608" t="s">
        <v>44576</v>
      </c>
      <c r="B25608" t="s">
        <v>11442</v>
      </c>
      <c r="C25608">
        <v>405</v>
      </c>
      <c r="D25608">
        <v>10</v>
      </c>
      <c r="E25608" s="1">
        <v>3.0919069628107498E-16</v>
      </c>
      <c r="F25608" t="s">
        <v>2573</v>
      </c>
      <c r="G25608">
        <v>18</v>
      </c>
      <c r="H25608" t="s">
        <v>44577</v>
      </c>
      <c r="I25608" s="3" t="s">
        <v>318</v>
      </c>
    </row>
    <row r="25609" spans="1:9" x14ac:dyDescent="0.25">
      <c r="A25609" t="s">
        <v>44578</v>
      </c>
      <c r="B25609" t="s">
        <v>44579</v>
      </c>
      <c r="C25609">
        <v>486</v>
      </c>
      <c r="D25609">
        <v>10</v>
      </c>
      <c r="E25609" s="1">
        <v>3.4522669383466099E-42</v>
      </c>
      <c r="F25609" t="s">
        <v>5101</v>
      </c>
      <c r="G25609">
        <v>4</v>
      </c>
      <c r="H25609" t="s">
        <v>44580</v>
      </c>
      <c r="I25609" s="3" t="s">
        <v>13</v>
      </c>
    </row>
    <row r="25610" spans="1:9" x14ac:dyDescent="0.25">
      <c r="A25610" t="s">
        <v>44581</v>
      </c>
      <c r="B25610" t="s">
        <v>17911</v>
      </c>
      <c r="C25610">
        <v>428</v>
      </c>
      <c r="D25610">
        <v>10</v>
      </c>
      <c r="E25610" s="1">
        <v>8.8162723218657602E-45</v>
      </c>
      <c r="F25610" t="s">
        <v>852</v>
      </c>
      <c r="G25610">
        <v>4</v>
      </c>
      <c r="H25610" t="s">
        <v>17912</v>
      </c>
      <c r="I25610" s="3" t="s">
        <v>13</v>
      </c>
    </row>
    <row r="25611" spans="1:9" x14ac:dyDescent="0.25">
      <c r="A25611" t="s">
        <v>44582</v>
      </c>
      <c r="B25611" t="s">
        <v>18</v>
      </c>
      <c r="C25611">
        <v>371</v>
      </c>
      <c r="D25611">
        <v>0</v>
      </c>
      <c r="G25611">
        <v>0</v>
      </c>
      <c r="H25611" t="s">
        <v>13</v>
      </c>
    </row>
    <row r="25612" spans="1:9" x14ac:dyDescent="0.25">
      <c r="A25612" t="s">
        <v>44583</v>
      </c>
      <c r="B25612" t="s">
        <v>13699</v>
      </c>
      <c r="C25612">
        <v>393</v>
      </c>
      <c r="D25612">
        <v>10</v>
      </c>
      <c r="E25612" s="1">
        <v>2.82994856881528E-43</v>
      </c>
      <c r="F25612" t="s">
        <v>1076</v>
      </c>
      <c r="G25612">
        <v>3</v>
      </c>
      <c r="H25612" t="s">
        <v>32752</v>
      </c>
      <c r="I25612" s="3" t="s">
        <v>13</v>
      </c>
    </row>
    <row r="25613" spans="1:9" x14ac:dyDescent="0.25">
      <c r="A25613" t="s">
        <v>44584</v>
      </c>
      <c r="B25613" t="s">
        <v>18</v>
      </c>
      <c r="C25613">
        <v>395</v>
      </c>
      <c r="D25613">
        <v>0</v>
      </c>
      <c r="G25613">
        <v>0</v>
      </c>
      <c r="H25613" t="s">
        <v>13</v>
      </c>
    </row>
    <row r="25614" spans="1:9" x14ac:dyDescent="0.25">
      <c r="A25614" t="s">
        <v>44585</v>
      </c>
      <c r="B25614" t="s">
        <v>18</v>
      </c>
      <c r="C25614">
        <v>504</v>
      </c>
      <c r="D25614">
        <v>0</v>
      </c>
      <c r="G25614">
        <v>0</v>
      </c>
      <c r="H25614" t="s">
        <v>13</v>
      </c>
    </row>
    <row r="25615" spans="1:9" x14ac:dyDescent="0.25">
      <c r="A25615" t="s">
        <v>44586</v>
      </c>
      <c r="B25615" t="s">
        <v>37428</v>
      </c>
      <c r="C25615">
        <v>415</v>
      </c>
      <c r="D25615">
        <v>10</v>
      </c>
      <c r="E25615" s="1">
        <v>7.2810131272275498E-13</v>
      </c>
      <c r="F25615" t="s">
        <v>550</v>
      </c>
      <c r="G25615">
        <v>0</v>
      </c>
      <c r="H25615" t="s">
        <v>13</v>
      </c>
    </row>
    <row r="25616" spans="1:9" x14ac:dyDescent="0.25">
      <c r="A25616" t="s">
        <v>44587</v>
      </c>
      <c r="B25616" t="s">
        <v>7640</v>
      </c>
      <c r="C25616">
        <v>450</v>
      </c>
      <c r="D25616">
        <v>10</v>
      </c>
      <c r="E25616" s="1">
        <v>1.6362519251825799E-2</v>
      </c>
      <c r="F25616" t="s">
        <v>918</v>
      </c>
      <c r="G25616">
        <v>5</v>
      </c>
      <c r="H25616" t="s">
        <v>44588</v>
      </c>
      <c r="I25616" s="3" t="s">
        <v>1956</v>
      </c>
    </row>
    <row r="25617" spans="1:9" x14ac:dyDescent="0.25">
      <c r="A25617" t="s">
        <v>44589</v>
      </c>
      <c r="B25617" t="s">
        <v>535</v>
      </c>
      <c r="C25617">
        <v>364</v>
      </c>
      <c r="D25617">
        <v>10</v>
      </c>
      <c r="E25617" s="1">
        <v>2.7773414140270597E-20</v>
      </c>
      <c r="F25617" t="s">
        <v>38</v>
      </c>
      <c r="G25617">
        <v>4</v>
      </c>
      <c r="H25617" t="s">
        <v>2296</v>
      </c>
      <c r="I25617" s="3" t="s">
        <v>13</v>
      </c>
    </row>
    <row r="25618" spans="1:9" x14ac:dyDescent="0.25">
      <c r="A25618" t="s">
        <v>44590</v>
      </c>
      <c r="B25618" t="s">
        <v>18</v>
      </c>
      <c r="C25618">
        <v>207</v>
      </c>
      <c r="D25618">
        <v>0</v>
      </c>
      <c r="G25618">
        <v>0</v>
      </c>
      <c r="H25618" t="s">
        <v>13</v>
      </c>
    </row>
    <row r="25619" spans="1:9" x14ac:dyDescent="0.25">
      <c r="A25619" t="s">
        <v>44591</v>
      </c>
      <c r="B25619" t="s">
        <v>37933</v>
      </c>
      <c r="C25619">
        <v>439</v>
      </c>
      <c r="D25619">
        <v>5</v>
      </c>
      <c r="E25619" s="1">
        <v>5.04509746769453E-14</v>
      </c>
      <c r="F25619" t="s">
        <v>7386</v>
      </c>
      <c r="G25619">
        <v>1</v>
      </c>
      <c r="H25619" t="s">
        <v>5038</v>
      </c>
    </row>
    <row r="25620" spans="1:9" x14ac:dyDescent="0.25">
      <c r="A25620" t="s">
        <v>44592</v>
      </c>
      <c r="B25620" t="s">
        <v>44593</v>
      </c>
      <c r="C25620">
        <v>443</v>
      </c>
      <c r="D25620">
        <v>2</v>
      </c>
      <c r="E25620" s="1">
        <v>885.02644971509596</v>
      </c>
      <c r="F25620" t="s">
        <v>2406</v>
      </c>
      <c r="G25620">
        <v>0</v>
      </c>
      <c r="H25620" t="s">
        <v>13</v>
      </c>
    </row>
    <row r="25621" spans="1:9" x14ac:dyDescent="0.25">
      <c r="A25621" t="s">
        <v>44594</v>
      </c>
      <c r="B25621" t="s">
        <v>7268</v>
      </c>
      <c r="C25621">
        <v>383</v>
      </c>
      <c r="D25621">
        <v>10</v>
      </c>
      <c r="E25621" s="1">
        <v>4.9103975178721197E-9</v>
      </c>
      <c r="F25621" t="s">
        <v>810</v>
      </c>
      <c r="G25621">
        <v>3</v>
      </c>
      <c r="H25621" t="s">
        <v>7269</v>
      </c>
      <c r="I25621" s="3" t="s">
        <v>13</v>
      </c>
    </row>
    <row r="25622" spans="1:9" x14ac:dyDescent="0.25">
      <c r="A25622" t="s">
        <v>44595</v>
      </c>
      <c r="B25622" t="s">
        <v>4731</v>
      </c>
      <c r="C25622">
        <v>416</v>
      </c>
      <c r="D25622">
        <v>10</v>
      </c>
      <c r="E25622" s="1">
        <v>5.12579950547274E-59</v>
      </c>
      <c r="F25622" t="s">
        <v>103</v>
      </c>
      <c r="G25622">
        <v>10</v>
      </c>
      <c r="H25622" t="s">
        <v>4732</v>
      </c>
      <c r="I25622" s="3" t="s">
        <v>13</v>
      </c>
    </row>
    <row r="25623" spans="1:9" x14ac:dyDescent="0.25">
      <c r="A25623" t="s">
        <v>44596</v>
      </c>
      <c r="B25623" t="s">
        <v>12341</v>
      </c>
      <c r="C25623">
        <v>464</v>
      </c>
      <c r="D25623">
        <v>10</v>
      </c>
      <c r="E25623" s="1">
        <v>2.8404456591938102E-48</v>
      </c>
      <c r="F25623" t="s">
        <v>1299</v>
      </c>
      <c r="G25623">
        <v>7</v>
      </c>
      <c r="H25623" t="s">
        <v>12930</v>
      </c>
      <c r="I25623" s="3" t="s">
        <v>13</v>
      </c>
    </row>
    <row r="25624" spans="1:9" x14ac:dyDescent="0.25">
      <c r="A25624" t="s">
        <v>44597</v>
      </c>
      <c r="B25624" t="s">
        <v>18</v>
      </c>
      <c r="C25624">
        <v>486</v>
      </c>
      <c r="D25624">
        <v>0</v>
      </c>
      <c r="G25624">
        <v>0</v>
      </c>
      <c r="H25624" t="s">
        <v>13</v>
      </c>
    </row>
    <row r="25625" spans="1:9" x14ac:dyDescent="0.25">
      <c r="A25625" t="s">
        <v>44598</v>
      </c>
      <c r="B25625" t="s">
        <v>13411</v>
      </c>
      <c r="C25625">
        <v>451</v>
      </c>
      <c r="D25625">
        <v>10</v>
      </c>
      <c r="E25625" s="1">
        <v>3.3746470803643803E-48</v>
      </c>
      <c r="F25625" t="s">
        <v>1467</v>
      </c>
      <c r="G25625">
        <v>5</v>
      </c>
      <c r="H25625" t="s">
        <v>13412</v>
      </c>
      <c r="I25625" s="3" t="s">
        <v>13</v>
      </c>
    </row>
    <row r="25626" spans="1:9" x14ac:dyDescent="0.25">
      <c r="A25626" t="s">
        <v>44599</v>
      </c>
      <c r="B25626" t="s">
        <v>44600</v>
      </c>
      <c r="C25626">
        <v>404</v>
      </c>
      <c r="D25626">
        <v>10</v>
      </c>
      <c r="E25626" s="1">
        <v>3.2032170119395001E-17</v>
      </c>
      <c r="F25626" t="s">
        <v>4334</v>
      </c>
      <c r="G25626">
        <v>2</v>
      </c>
      <c r="H25626" t="s">
        <v>44601</v>
      </c>
    </row>
    <row r="25627" spans="1:9" x14ac:dyDescent="0.25">
      <c r="A25627" t="s">
        <v>44602</v>
      </c>
      <c r="B25627" t="s">
        <v>175</v>
      </c>
      <c r="C25627">
        <v>493</v>
      </c>
      <c r="D25627">
        <v>10</v>
      </c>
      <c r="E25627" s="1">
        <v>8.0912665121054394E-21</v>
      </c>
      <c r="F25627" t="s">
        <v>2326</v>
      </c>
      <c r="G25627">
        <v>2</v>
      </c>
      <c r="H25627" t="s">
        <v>23557</v>
      </c>
      <c r="I25627" s="3" t="s">
        <v>13</v>
      </c>
    </row>
    <row r="25628" spans="1:9" x14ac:dyDescent="0.25">
      <c r="A25628" t="s">
        <v>44603</v>
      </c>
      <c r="B25628" t="s">
        <v>18</v>
      </c>
      <c r="C25628">
        <v>441</v>
      </c>
      <c r="D25628">
        <v>0</v>
      </c>
      <c r="G25628">
        <v>0</v>
      </c>
      <c r="H25628" t="s">
        <v>13</v>
      </c>
    </row>
    <row r="25629" spans="1:9" x14ac:dyDescent="0.25">
      <c r="A25629" t="s">
        <v>44604</v>
      </c>
      <c r="B25629" t="s">
        <v>7701</v>
      </c>
      <c r="C25629">
        <v>472</v>
      </c>
      <c r="D25629">
        <v>10</v>
      </c>
      <c r="E25629" s="1">
        <v>1.4815703867597099E-50</v>
      </c>
      <c r="F25629" t="s">
        <v>1193</v>
      </c>
      <c r="G25629">
        <v>2</v>
      </c>
      <c r="H25629" t="s">
        <v>44605</v>
      </c>
      <c r="I25629" s="3" t="s">
        <v>13</v>
      </c>
    </row>
    <row r="25630" spans="1:9" x14ac:dyDescent="0.25">
      <c r="A25630" t="s">
        <v>44606</v>
      </c>
      <c r="B25630" t="s">
        <v>9705</v>
      </c>
      <c r="C25630">
        <v>399</v>
      </c>
      <c r="D25630">
        <v>10</v>
      </c>
      <c r="E25630" s="1">
        <v>7.8299302493320905E-37</v>
      </c>
      <c r="F25630" t="s">
        <v>750</v>
      </c>
      <c r="G25630">
        <v>16</v>
      </c>
      <c r="H25630" t="s">
        <v>44607</v>
      </c>
      <c r="I25630" s="3" t="s">
        <v>44608</v>
      </c>
    </row>
    <row r="25631" spans="1:9" x14ac:dyDescent="0.25">
      <c r="A25631" t="s">
        <v>44609</v>
      </c>
      <c r="B25631" t="s">
        <v>16177</v>
      </c>
      <c r="C25631">
        <v>469</v>
      </c>
      <c r="D25631">
        <v>10</v>
      </c>
      <c r="E25631" s="1">
        <v>5.3989861510037301E-65</v>
      </c>
      <c r="F25631" t="s">
        <v>1299</v>
      </c>
      <c r="G25631">
        <v>3</v>
      </c>
      <c r="H25631" t="s">
        <v>16378</v>
      </c>
      <c r="I25631" s="3" t="s">
        <v>16379</v>
      </c>
    </row>
    <row r="25632" spans="1:9" x14ac:dyDescent="0.25">
      <c r="A25632" t="s">
        <v>44610</v>
      </c>
      <c r="B25632" t="s">
        <v>175</v>
      </c>
      <c r="C25632">
        <v>542</v>
      </c>
      <c r="D25632">
        <v>10</v>
      </c>
      <c r="E25632" s="1">
        <v>0.17391421202128499</v>
      </c>
      <c r="F25632" t="s">
        <v>221</v>
      </c>
      <c r="G25632">
        <v>1</v>
      </c>
      <c r="H25632" t="s">
        <v>29</v>
      </c>
      <c r="I25632" s="3" t="s">
        <v>13</v>
      </c>
    </row>
    <row r="25633" spans="1:9" x14ac:dyDescent="0.25">
      <c r="A25633" t="s">
        <v>44611</v>
      </c>
      <c r="B25633" t="s">
        <v>535</v>
      </c>
      <c r="C25633">
        <v>343</v>
      </c>
      <c r="D25633">
        <v>10</v>
      </c>
      <c r="E25633" s="1">
        <v>3.1162249399332901E-24</v>
      </c>
      <c r="F25633" t="s">
        <v>2606</v>
      </c>
      <c r="G25633">
        <v>3</v>
      </c>
      <c r="H25633" t="s">
        <v>44612</v>
      </c>
      <c r="I25633" s="3" t="s">
        <v>13</v>
      </c>
    </row>
    <row r="25634" spans="1:9" x14ac:dyDescent="0.25">
      <c r="A25634" t="s">
        <v>44613</v>
      </c>
      <c r="B25634" t="s">
        <v>18</v>
      </c>
      <c r="C25634">
        <v>510</v>
      </c>
      <c r="D25634">
        <v>0</v>
      </c>
      <c r="G25634">
        <v>0</v>
      </c>
      <c r="H25634" t="s">
        <v>13</v>
      </c>
    </row>
    <row r="25635" spans="1:9" x14ac:dyDescent="0.25">
      <c r="A25635" t="s">
        <v>44614</v>
      </c>
      <c r="B25635" t="s">
        <v>18</v>
      </c>
      <c r="C25635">
        <v>453</v>
      </c>
      <c r="D25635">
        <v>0</v>
      </c>
      <c r="G25635">
        <v>0</v>
      </c>
      <c r="H25635" t="s">
        <v>13</v>
      </c>
    </row>
    <row r="25636" spans="1:9" x14ac:dyDescent="0.25">
      <c r="A25636" t="s">
        <v>44615</v>
      </c>
      <c r="B25636" t="s">
        <v>44616</v>
      </c>
      <c r="C25636">
        <v>462</v>
      </c>
      <c r="D25636">
        <v>5</v>
      </c>
      <c r="E25636" s="1">
        <v>10.9449317846732</v>
      </c>
      <c r="F25636" t="s">
        <v>6502</v>
      </c>
      <c r="G25636">
        <v>2</v>
      </c>
      <c r="H25636" t="s">
        <v>44617</v>
      </c>
      <c r="I25636" s="3" t="s">
        <v>13</v>
      </c>
    </row>
    <row r="25637" spans="1:9" x14ac:dyDescent="0.25">
      <c r="A25637" t="s">
        <v>44618</v>
      </c>
      <c r="B25637" t="s">
        <v>535</v>
      </c>
      <c r="C25637">
        <v>387</v>
      </c>
      <c r="D25637">
        <v>10</v>
      </c>
      <c r="E25637" s="1">
        <v>6.3154116354035197E-49</v>
      </c>
      <c r="F25637" t="s">
        <v>910</v>
      </c>
      <c r="G25637">
        <v>12</v>
      </c>
      <c r="H25637" t="s">
        <v>14524</v>
      </c>
      <c r="I25637" s="3" t="s">
        <v>13</v>
      </c>
    </row>
    <row r="25638" spans="1:9" x14ac:dyDescent="0.25">
      <c r="A25638" t="s">
        <v>44619</v>
      </c>
      <c r="B25638" t="s">
        <v>1066</v>
      </c>
      <c r="C25638">
        <v>514</v>
      </c>
      <c r="D25638">
        <v>1</v>
      </c>
      <c r="E25638" s="1">
        <v>632.56245617761203</v>
      </c>
      <c r="F25638" t="s">
        <v>4219</v>
      </c>
      <c r="G25638">
        <v>0</v>
      </c>
      <c r="H25638" t="s">
        <v>13</v>
      </c>
    </row>
    <row r="25639" spans="1:9" x14ac:dyDescent="0.25">
      <c r="A25639" t="s">
        <v>44620</v>
      </c>
      <c r="B25639" t="s">
        <v>18</v>
      </c>
      <c r="C25639">
        <v>575</v>
      </c>
      <c r="D25639">
        <v>0</v>
      </c>
      <c r="G25639">
        <v>0</v>
      </c>
      <c r="H25639" t="s">
        <v>13</v>
      </c>
    </row>
    <row r="25640" spans="1:9" x14ac:dyDescent="0.25">
      <c r="A25640" t="s">
        <v>44621</v>
      </c>
      <c r="B25640" t="s">
        <v>44622</v>
      </c>
      <c r="C25640">
        <v>450</v>
      </c>
      <c r="D25640">
        <v>10</v>
      </c>
      <c r="E25640" s="1">
        <v>7.2601248639450607E-43</v>
      </c>
      <c r="F25640" t="s">
        <v>32</v>
      </c>
      <c r="G25640">
        <v>4</v>
      </c>
      <c r="H25640" t="s">
        <v>19886</v>
      </c>
      <c r="I25640" s="3" t="s">
        <v>13</v>
      </c>
    </row>
    <row r="25641" spans="1:9" x14ac:dyDescent="0.25">
      <c r="A25641" t="s">
        <v>44623</v>
      </c>
      <c r="B25641" t="s">
        <v>44624</v>
      </c>
      <c r="C25641">
        <v>401</v>
      </c>
      <c r="D25641">
        <v>10</v>
      </c>
      <c r="E25641" s="1">
        <v>2.03708430363113E-17</v>
      </c>
      <c r="F25641" t="s">
        <v>2644</v>
      </c>
      <c r="G25641">
        <v>19</v>
      </c>
      <c r="H25641" t="s">
        <v>44625</v>
      </c>
      <c r="I25641" s="3" t="s">
        <v>13</v>
      </c>
    </row>
    <row r="25642" spans="1:9" x14ac:dyDescent="0.25">
      <c r="A25642" t="s">
        <v>44626</v>
      </c>
      <c r="B25642" t="s">
        <v>12525</v>
      </c>
      <c r="C25642">
        <v>421</v>
      </c>
      <c r="D25642">
        <v>10</v>
      </c>
      <c r="E25642" s="1">
        <v>1.53766470521407E-50</v>
      </c>
      <c r="F25642" t="s">
        <v>772</v>
      </c>
      <c r="G25642">
        <v>6</v>
      </c>
      <c r="H25642" t="s">
        <v>15420</v>
      </c>
      <c r="I25642" s="3" t="s">
        <v>1991</v>
      </c>
    </row>
    <row r="25643" spans="1:9" x14ac:dyDescent="0.25">
      <c r="A25643" t="s">
        <v>44627</v>
      </c>
      <c r="B25643" t="s">
        <v>6012</v>
      </c>
      <c r="C25643">
        <v>486</v>
      </c>
      <c r="D25643">
        <v>10</v>
      </c>
      <c r="E25643" s="1">
        <v>1.50096109640872E-37</v>
      </c>
      <c r="F25643" t="s">
        <v>382</v>
      </c>
      <c r="G25643">
        <v>3</v>
      </c>
      <c r="H25643" t="s">
        <v>31890</v>
      </c>
      <c r="I25643" s="3" t="s">
        <v>13</v>
      </c>
    </row>
    <row r="25644" spans="1:9" x14ac:dyDescent="0.25">
      <c r="A25644" t="s">
        <v>44628</v>
      </c>
      <c r="B25644" t="s">
        <v>18</v>
      </c>
      <c r="C25644">
        <v>470</v>
      </c>
      <c r="D25644">
        <v>0</v>
      </c>
      <c r="G25644">
        <v>0</v>
      </c>
      <c r="H25644" t="s">
        <v>13</v>
      </c>
    </row>
    <row r="25645" spans="1:9" x14ac:dyDescent="0.25">
      <c r="A25645" t="s">
        <v>44629</v>
      </c>
      <c r="B25645" t="s">
        <v>30582</v>
      </c>
      <c r="C25645">
        <v>491</v>
      </c>
      <c r="D25645">
        <v>10</v>
      </c>
      <c r="E25645" s="1">
        <v>8.6056331851431897E-30</v>
      </c>
      <c r="F25645" t="s">
        <v>197</v>
      </c>
      <c r="G25645">
        <v>4</v>
      </c>
      <c r="H25645" t="s">
        <v>44630</v>
      </c>
      <c r="I25645" s="3" t="s">
        <v>13</v>
      </c>
    </row>
    <row r="25646" spans="1:9" x14ac:dyDescent="0.25">
      <c r="A25646" t="s">
        <v>44631</v>
      </c>
      <c r="B25646" t="s">
        <v>10432</v>
      </c>
      <c r="C25646">
        <v>503</v>
      </c>
      <c r="D25646">
        <v>10</v>
      </c>
      <c r="E25646" s="1">
        <v>1.00569989380703E-14</v>
      </c>
      <c r="F25646" t="s">
        <v>4137</v>
      </c>
      <c r="G25646">
        <v>5</v>
      </c>
      <c r="H25646" t="s">
        <v>44632</v>
      </c>
      <c r="I25646" s="3" t="s">
        <v>13</v>
      </c>
    </row>
    <row r="25647" spans="1:9" x14ac:dyDescent="0.25">
      <c r="A25647" t="s">
        <v>44633</v>
      </c>
      <c r="B25647" t="s">
        <v>13909</v>
      </c>
      <c r="C25647">
        <v>488</v>
      </c>
      <c r="D25647">
        <v>10</v>
      </c>
      <c r="E25647" s="1">
        <v>5.4050889523763996E-46</v>
      </c>
      <c r="F25647" t="s">
        <v>1139</v>
      </c>
      <c r="G25647">
        <v>6</v>
      </c>
      <c r="H25647" t="s">
        <v>16674</v>
      </c>
      <c r="I25647" s="3" t="s">
        <v>12477</v>
      </c>
    </row>
    <row r="25648" spans="1:9" x14ac:dyDescent="0.25">
      <c r="A25648" t="s">
        <v>44634</v>
      </c>
      <c r="B25648" t="s">
        <v>15475</v>
      </c>
      <c r="C25648">
        <v>485</v>
      </c>
      <c r="D25648">
        <v>10</v>
      </c>
      <c r="E25648" s="1">
        <v>1.5496530990794201E-42</v>
      </c>
      <c r="F25648" t="s">
        <v>715</v>
      </c>
      <c r="G25648">
        <v>4</v>
      </c>
      <c r="H25648" t="s">
        <v>2156</v>
      </c>
      <c r="I25648" s="3" t="s">
        <v>141</v>
      </c>
    </row>
    <row r="25649" spans="1:9" x14ac:dyDescent="0.25">
      <c r="A25649" t="s">
        <v>44635</v>
      </c>
      <c r="B25649" t="s">
        <v>18</v>
      </c>
      <c r="C25649">
        <v>496</v>
      </c>
      <c r="D25649">
        <v>0</v>
      </c>
      <c r="G25649">
        <v>0</v>
      </c>
      <c r="H25649" t="s">
        <v>13</v>
      </c>
    </row>
    <row r="25650" spans="1:9" x14ac:dyDescent="0.25">
      <c r="A25650" t="s">
        <v>44636</v>
      </c>
      <c r="B25650" t="s">
        <v>851</v>
      </c>
      <c r="C25650">
        <v>496</v>
      </c>
      <c r="D25650">
        <v>10</v>
      </c>
      <c r="E25650" s="1">
        <v>4.6846903430425501E-34</v>
      </c>
      <c r="F25650" t="s">
        <v>4541</v>
      </c>
      <c r="G25650">
        <v>2</v>
      </c>
      <c r="H25650" t="s">
        <v>44637</v>
      </c>
      <c r="I25650" s="3" t="s">
        <v>13</v>
      </c>
    </row>
    <row r="25651" spans="1:9" x14ac:dyDescent="0.25">
      <c r="A25651" t="s">
        <v>44638</v>
      </c>
      <c r="B25651" t="s">
        <v>44639</v>
      </c>
      <c r="C25651">
        <v>479</v>
      </c>
      <c r="D25651">
        <v>10</v>
      </c>
      <c r="E25651" s="1">
        <v>5.2744212642287803E-48</v>
      </c>
      <c r="F25651" t="s">
        <v>379</v>
      </c>
      <c r="G25651">
        <v>6</v>
      </c>
      <c r="H25651" t="s">
        <v>44640</v>
      </c>
      <c r="I25651" s="3" t="s">
        <v>13</v>
      </c>
    </row>
    <row r="25652" spans="1:9" x14ac:dyDescent="0.25">
      <c r="A25652" t="s">
        <v>44641</v>
      </c>
      <c r="B25652" t="s">
        <v>8175</v>
      </c>
      <c r="C25652">
        <v>458</v>
      </c>
      <c r="D25652">
        <v>10</v>
      </c>
      <c r="E25652" s="1">
        <v>7.2981344685534897E-55</v>
      </c>
      <c r="F25652" t="s">
        <v>91</v>
      </c>
      <c r="G25652">
        <v>9</v>
      </c>
      <c r="H25652" t="s">
        <v>34922</v>
      </c>
      <c r="I25652" s="3" t="s">
        <v>515</v>
      </c>
    </row>
    <row r="25653" spans="1:9" x14ac:dyDescent="0.25">
      <c r="A25653" t="s">
        <v>44642</v>
      </c>
      <c r="B25653" t="s">
        <v>18</v>
      </c>
      <c r="C25653">
        <v>339</v>
      </c>
      <c r="D25653">
        <v>0</v>
      </c>
      <c r="G25653">
        <v>0</v>
      </c>
      <c r="H25653" t="s">
        <v>13</v>
      </c>
    </row>
    <row r="25654" spans="1:9" x14ac:dyDescent="0.25">
      <c r="A25654" t="s">
        <v>44643</v>
      </c>
      <c r="B25654" t="s">
        <v>44644</v>
      </c>
      <c r="C25654">
        <v>462</v>
      </c>
      <c r="D25654">
        <v>10</v>
      </c>
      <c r="E25654" s="1">
        <v>2.33795194252166E-21</v>
      </c>
      <c r="F25654" t="s">
        <v>3845</v>
      </c>
      <c r="G25654">
        <v>2</v>
      </c>
      <c r="H25654" t="s">
        <v>44645</v>
      </c>
      <c r="I25654" s="3" t="s">
        <v>13</v>
      </c>
    </row>
    <row r="25655" spans="1:9" x14ac:dyDescent="0.25">
      <c r="A25655" t="s">
        <v>44646</v>
      </c>
      <c r="B25655" t="s">
        <v>18</v>
      </c>
      <c r="C25655">
        <v>383</v>
      </c>
      <c r="D25655">
        <v>0</v>
      </c>
      <c r="G25655">
        <v>0</v>
      </c>
      <c r="H25655" t="s">
        <v>13</v>
      </c>
    </row>
    <row r="25656" spans="1:9" x14ac:dyDescent="0.25">
      <c r="A25656" t="s">
        <v>44647</v>
      </c>
      <c r="B25656" t="s">
        <v>29539</v>
      </c>
      <c r="C25656">
        <v>387</v>
      </c>
      <c r="D25656">
        <v>10</v>
      </c>
      <c r="E25656" s="1">
        <v>5.5325706643759403E-45</v>
      </c>
      <c r="F25656" t="s">
        <v>525</v>
      </c>
      <c r="G25656">
        <v>1</v>
      </c>
      <c r="H25656" t="s">
        <v>2016</v>
      </c>
      <c r="I25656" s="3" t="s">
        <v>13</v>
      </c>
    </row>
    <row r="25657" spans="1:9" x14ac:dyDescent="0.25">
      <c r="A25657" t="s">
        <v>44648</v>
      </c>
      <c r="B25657" t="s">
        <v>7824</v>
      </c>
      <c r="C25657">
        <v>498</v>
      </c>
      <c r="D25657">
        <v>10</v>
      </c>
      <c r="E25657" s="1">
        <v>1.6265169365716101E-66</v>
      </c>
      <c r="F25657" t="s">
        <v>130</v>
      </c>
      <c r="G25657">
        <v>9</v>
      </c>
      <c r="H25657" t="s">
        <v>7825</v>
      </c>
      <c r="I25657" s="3" t="s">
        <v>1699</v>
      </c>
    </row>
    <row r="25658" spans="1:9" x14ac:dyDescent="0.25">
      <c r="A25658" t="s">
        <v>44649</v>
      </c>
      <c r="B25658" t="s">
        <v>20214</v>
      </c>
      <c r="C25658">
        <v>426</v>
      </c>
      <c r="D25658">
        <v>10</v>
      </c>
      <c r="E25658" s="1">
        <v>3.7250731177360899E-52</v>
      </c>
      <c r="F25658" t="s">
        <v>1079</v>
      </c>
      <c r="G25658">
        <v>9</v>
      </c>
      <c r="H25658" t="s">
        <v>32658</v>
      </c>
      <c r="I25658" s="3" t="s">
        <v>4072</v>
      </c>
    </row>
    <row r="25659" spans="1:9" x14ac:dyDescent="0.25">
      <c r="A25659" t="s">
        <v>44650</v>
      </c>
      <c r="B25659" t="s">
        <v>44651</v>
      </c>
      <c r="C25659">
        <v>453</v>
      </c>
      <c r="D25659">
        <v>10</v>
      </c>
      <c r="E25659" s="1">
        <v>1.0286384204264E-35</v>
      </c>
      <c r="F25659" t="s">
        <v>2128</v>
      </c>
      <c r="G25659">
        <v>0</v>
      </c>
      <c r="H25659" t="s">
        <v>13</v>
      </c>
    </row>
    <row r="25660" spans="1:9" x14ac:dyDescent="0.25">
      <c r="A25660" t="s">
        <v>44652</v>
      </c>
      <c r="B25660" t="s">
        <v>44653</v>
      </c>
      <c r="C25660">
        <v>471</v>
      </c>
      <c r="D25660">
        <v>10</v>
      </c>
      <c r="E25660" s="1">
        <v>3.0095610143681501E-29</v>
      </c>
      <c r="F25660" t="s">
        <v>4043</v>
      </c>
      <c r="G25660">
        <v>1</v>
      </c>
      <c r="H25660" t="s">
        <v>5210</v>
      </c>
      <c r="I25660" s="3" t="s">
        <v>13</v>
      </c>
    </row>
    <row r="25661" spans="1:9" x14ac:dyDescent="0.25">
      <c r="A25661" t="s">
        <v>44654</v>
      </c>
      <c r="B25661" t="s">
        <v>18</v>
      </c>
      <c r="C25661">
        <v>235</v>
      </c>
      <c r="D25661">
        <v>0</v>
      </c>
      <c r="G25661">
        <v>0</v>
      </c>
      <c r="H25661" t="s">
        <v>13</v>
      </c>
    </row>
    <row r="25662" spans="1:9" x14ac:dyDescent="0.25">
      <c r="A25662" t="s">
        <v>44655</v>
      </c>
      <c r="B25662" t="s">
        <v>4053</v>
      </c>
      <c r="C25662">
        <v>497</v>
      </c>
      <c r="D25662">
        <v>10</v>
      </c>
      <c r="E25662" s="1">
        <v>7.60116133917228E-29</v>
      </c>
      <c r="F25662" t="s">
        <v>303</v>
      </c>
      <c r="G25662">
        <v>12</v>
      </c>
      <c r="H25662" t="s">
        <v>42851</v>
      </c>
      <c r="I25662" s="3" t="s">
        <v>4055</v>
      </c>
    </row>
    <row r="25663" spans="1:9" x14ac:dyDescent="0.25">
      <c r="A25663" t="s">
        <v>44656</v>
      </c>
      <c r="B25663" t="s">
        <v>18</v>
      </c>
      <c r="C25663">
        <v>494</v>
      </c>
      <c r="D25663">
        <v>0</v>
      </c>
      <c r="G25663">
        <v>0</v>
      </c>
      <c r="H25663" t="s">
        <v>13</v>
      </c>
    </row>
    <row r="25664" spans="1:9" x14ac:dyDescent="0.25">
      <c r="A25664" t="s">
        <v>44657</v>
      </c>
      <c r="B25664" t="s">
        <v>2076</v>
      </c>
      <c r="C25664">
        <v>427</v>
      </c>
      <c r="D25664">
        <v>10</v>
      </c>
      <c r="E25664" s="1">
        <v>5.0691855831117398E-43</v>
      </c>
      <c r="F25664" t="s">
        <v>2576</v>
      </c>
      <c r="G25664">
        <v>4</v>
      </c>
      <c r="H25664" t="s">
        <v>44658</v>
      </c>
      <c r="I25664" s="3" t="s">
        <v>13</v>
      </c>
    </row>
    <row r="25665" spans="1:9" x14ac:dyDescent="0.25">
      <c r="A25665" t="s">
        <v>44659</v>
      </c>
      <c r="B25665" t="s">
        <v>10468</v>
      </c>
      <c r="C25665">
        <v>464</v>
      </c>
      <c r="D25665">
        <v>10</v>
      </c>
      <c r="E25665" s="1">
        <v>4.5453740895448902E-38</v>
      </c>
      <c r="F25665" t="s">
        <v>550</v>
      </c>
      <c r="G25665">
        <v>10</v>
      </c>
      <c r="H25665" t="s">
        <v>19384</v>
      </c>
      <c r="I25665" s="3" t="s">
        <v>19385</v>
      </c>
    </row>
    <row r="25666" spans="1:9" x14ac:dyDescent="0.25">
      <c r="A25666" t="s">
        <v>44660</v>
      </c>
      <c r="B25666" t="s">
        <v>18</v>
      </c>
      <c r="C25666">
        <v>418</v>
      </c>
      <c r="D25666">
        <v>0</v>
      </c>
      <c r="G25666">
        <v>0</v>
      </c>
      <c r="H25666" t="s">
        <v>13</v>
      </c>
    </row>
    <row r="25667" spans="1:9" x14ac:dyDescent="0.25">
      <c r="A25667" t="s">
        <v>44661</v>
      </c>
      <c r="B25667" t="s">
        <v>9724</v>
      </c>
      <c r="C25667">
        <v>430</v>
      </c>
      <c r="D25667">
        <v>10</v>
      </c>
      <c r="E25667" s="1">
        <v>9.7290456621520104E-50</v>
      </c>
      <c r="F25667" t="s">
        <v>1914</v>
      </c>
      <c r="G25667">
        <v>7</v>
      </c>
      <c r="H25667" t="s">
        <v>44662</v>
      </c>
      <c r="I25667" s="3" t="s">
        <v>23892</v>
      </c>
    </row>
    <row r="25668" spans="1:9" x14ac:dyDescent="0.25">
      <c r="A25668" t="s">
        <v>44663</v>
      </c>
      <c r="B25668" t="s">
        <v>23830</v>
      </c>
      <c r="C25668">
        <v>420</v>
      </c>
      <c r="D25668">
        <v>10</v>
      </c>
      <c r="E25668" s="1">
        <v>2.60158448275293E-50</v>
      </c>
      <c r="F25668" t="s">
        <v>2715</v>
      </c>
      <c r="G25668">
        <v>2</v>
      </c>
      <c r="H25668" t="s">
        <v>1197</v>
      </c>
      <c r="I25668" s="3" t="s">
        <v>1198</v>
      </c>
    </row>
    <row r="25669" spans="1:9" x14ac:dyDescent="0.25">
      <c r="A25669" t="s">
        <v>44664</v>
      </c>
      <c r="B25669" t="s">
        <v>3491</v>
      </c>
      <c r="C25669">
        <v>421</v>
      </c>
      <c r="D25669">
        <v>10</v>
      </c>
      <c r="E25669" s="1">
        <v>1.95508151873765E-14</v>
      </c>
      <c r="F25669" t="s">
        <v>987</v>
      </c>
      <c r="G25669">
        <v>4</v>
      </c>
      <c r="H25669" t="s">
        <v>11757</v>
      </c>
      <c r="I25669" s="3" t="s">
        <v>13</v>
      </c>
    </row>
    <row r="25670" spans="1:9" x14ac:dyDescent="0.25">
      <c r="A25670" t="s">
        <v>44665</v>
      </c>
      <c r="B25670" t="s">
        <v>12837</v>
      </c>
      <c r="C25670">
        <v>420</v>
      </c>
      <c r="D25670">
        <v>10</v>
      </c>
      <c r="E25670" s="1">
        <v>4.3423987321883299E-42</v>
      </c>
      <c r="F25670" t="s">
        <v>950</v>
      </c>
      <c r="G25670">
        <v>10</v>
      </c>
      <c r="H25670" t="s">
        <v>44666</v>
      </c>
      <c r="I25670" s="3" t="s">
        <v>13</v>
      </c>
    </row>
    <row r="25671" spans="1:9" x14ac:dyDescent="0.25">
      <c r="A25671" t="s">
        <v>44667</v>
      </c>
      <c r="B25671" t="s">
        <v>18</v>
      </c>
      <c r="C25671">
        <v>471</v>
      </c>
      <c r="D25671">
        <v>0</v>
      </c>
      <c r="G25671">
        <v>0</v>
      </c>
      <c r="H25671" t="s">
        <v>13</v>
      </c>
    </row>
    <row r="25672" spans="1:9" x14ac:dyDescent="0.25">
      <c r="A25672" t="s">
        <v>44668</v>
      </c>
      <c r="B25672" t="s">
        <v>5980</v>
      </c>
      <c r="C25672">
        <v>482</v>
      </c>
      <c r="D25672">
        <v>10</v>
      </c>
      <c r="E25672" s="1">
        <v>4.2680928606415603E-45</v>
      </c>
      <c r="F25672" t="s">
        <v>3383</v>
      </c>
      <c r="G25672">
        <v>8</v>
      </c>
      <c r="H25672" t="s">
        <v>44669</v>
      </c>
      <c r="I25672" s="3" t="s">
        <v>6629</v>
      </c>
    </row>
    <row r="25673" spans="1:9" x14ac:dyDescent="0.25">
      <c r="A25673" t="s">
        <v>44670</v>
      </c>
      <c r="B25673" t="s">
        <v>9766</v>
      </c>
      <c r="C25673">
        <v>523</v>
      </c>
      <c r="D25673">
        <v>10</v>
      </c>
      <c r="E25673" s="1">
        <v>9.7340455630413101E-15</v>
      </c>
      <c r="F25673" t="s">
        <v>616</v>
      </c>
      <c r="G25673">
        <v>1</v>
      </c>
      <c r="H25673" t="s">
        <v>4858</v>
      </c>
      <c r="I25673" s="3" t="s">
        <v>13</v>
      </c>
    </row>
    <row r="25674" spans="1:9" x14ac:dyDescent="0.25">
      <c r="A25674" t="s">
        <v>44671</v>
      </c>
      <c r="B25674" t="s">
        <v>44672</v>
      </c>
      <c r="C25674">
        <v>453</v>
      </c>
      <c r="D25674">
        <v>10</v>
      </c>
      <c r="E25674" s="1">
        <v>3.5953286133724304E-18</v>
      </c>
      <c r="F25674" t="s">
        <v>438</v>
      </c>
      <c r="G25674">
        <v>3</v>
      </c>
      <c r="H25674" t="s">
        <v>12882</v>
      </c>
      <c r="I25674" s="3" t="s">
        <v>13</v>
      </c>
    </row>
    <row r="25675" spans="1:9" x14ac:dyDescent="0.25">
      <c r="A25675" t="s">
        <v>44673</v>
      </c>
      <c r="B25675" t="s">
        <v>44674</v>
      </c>
      <c r="C25675">
        <v>413</v>
      </c>
      <c r="D25675">
        <v>10</v>
      </c>
      <c r="E25675" s="1">
        <v>2.36977827515668E-8</v>
      </c>
      <c r="F25675" t="s">
        <v>814</v>
      </c>
      <c r="G25675">
        <v>3</v>
      </c>
      <c r="H25675" t="s">
        <v>44675</v>
      </c>
      <c r="I25675" s="3" t="s">
        <v>13</v>
      </c>
    </row>
    <row r="25676" spans="1:9" x14ac:dyDescent="0.25">
      <c r="A25676" t="s">
        <v>44676</v>
      </c>
      <c r="B25676" t="s">
        <v>18</v>
      </c>
      <c r="C25676">
        <v>322</v>
      </c>
      <c r="D25676">
        <v>0</v>
      </c>
      <c r="G25676">
        <v>0</v>
      </c>
      <c r="H25676" t="s">
        <v>13</v>
      </c>
    </row>
    <row r="25677" spans="1:9" x14ac:dyDescent="0.25">
      <c r="A25677" t="s">
        <v>44677</v>
      </c>
      <c r="B25677" t="s">
        <v>27737</v>
      </c>
      <c r="C25677">
        <v>489</v>
      </c>
      <c r="D25677">
        <v>10</v>
      </c>
      <c r="E25677" s="1">
        <v>1.3991705216323E-36</v>
      </c>
      <c r="F25677" t="s">
        <v>8072</v>
      </c>
      <c r="G25677">
        <v>7</v>
      </c>
      <c r="H25677" t="s">
        <v>44678</v>
      </c>
      <c r="I25677" s="3" t="s">
        <v>13</v>
      </c>
    </row>
    <row r="25678" spans="1:9" x14ac:dyDescent="0.25">
      <c r="A25678" t="s">
        <v>44679</v>
      </c>
      <c r="B25678" t="s">
        <v>12789</v>
      </c>
      <c r="C25678">
        <v>367</v>
      </c>
      <c r="D25678">
        <v>10</v>
      </c>
      <c r="E25678" s="1">
        <v>5.4914035548801301E-45</v>
      </c>
      <c r="F25678" t="s">
        <v>1076</v>
      </c>
      <c r="G25678">
        <v>12</v>
      </c>
      <c r="H25678" t="s">
        <v>29375</v>
      </c>
      <c r="I25678" s="3" t="s">
        <v>885</v>
      </c>
    </row>
    <row r="25679" spans="1:9" x14ac:dyDescent="0.25">
      <c r="A25679" t="s">
        <v>44680</v>
      </c>
      <c r="B25679" t="s">
        <v>18</v>
      </c>
      <c r="C25679">
        <v>465</v>
      </c>
      <c r="D25679">
        <v>0</v>
      </c>
      <c r="G25679">
        <v>0</v>
      </c>
      <c r="H25679" t="s">
        <v>13</v>
      </c>
    </row>
    <row r="25680" spans="1:9" x14ac:dyDescent="0.25">
      <c r="A25680" t="s">
        <v>44681</v>
      </c>
      <c r="B25680" t="s">
        <v>18</v>
      </c>
      <c r="C25680">
        <v>386</v>
      </c>
      <c r="D25680">
        <v>0</v>
      </c>
      <c r="G25680">
        <v>0</v>
      </c>
      <c r="H25680" t="s">
        <v>13</v>
      </c>
    </row>
    <row r="25681" spans="1:9" x14ac:dyDescent="0.25">
      <c r="A25681" t="s">
        <v>44682</v>
      </c>
      <c r="B25681" t="s">
        <v>9425</v>
      </c>
      <c r="C25681">
        <v>469</v>
      </c>
      <c r="D25681">
        <v>10</v>
      </c>
      <c r="E25681" s="1">
        <v>7.6002172283042897E-57</v>
      </c>
      <c r="F25681" t="s">
        <v>130</v>
      </c>
      <c r="G25681">
        <v>12</v>
      </c>
      <c r="H25681" t="s">
        <v>9426</v>
      </c>
      <c r="I25681" s="3" t="s">
        <v>13</v>
      </c>
    </row>
    <row r="25682" spans="1:9" x14ac:dyDescent="0.25">
      <c r="A25682" t="s">
        <v>44683</v>
      </c>
      <c r="B25682" t="s">
        <v>18</v>
      </c>
      <c r="C25682">
        <v>315</v>
      </c>
      <c r="D25682">
        <v>0</v>
      </c>
      <c r="G25682">
        <v>0</v>
      </c>
      <c r="H25682" t="s">
        <v>13</v>
      </c>
    </row>
    <row r="25683" spans="1:9" x14ac:dyDescent="0.25">
      <c r="A25683" t="s">
        <v>44684</v>
      </c>
      <c r="B25683" t="s">
        <v>18</v>
      </c>
      <c r="C25683">
        <v>491</v>
      </c>
      <c r="D25683">
        <v>0</v>
      </c>
      <c r="G25683">
        <v>0</v>
      </c>
      <c r="H25683" t="s">
        <v>13</v>
      </c>
    </row>
    <row r="25684" spans="1:9" x14ac:dyDescent="0.25">
      <c r="A25684" t="s">
        <v>44685</v>
      </c>
      <c r="B25684" t="s">
        <v>18</v>
      </c>
      <c r="C25684">
        <v>402</v>
      </c>
      <c r="D25684">
        <v>0</v>
      </c>
      <c r="G25684">
        <v>0</v>
      </c>
      <c r="H25684" t="s">
        <v>13</v>
      </c>
    </row>
    <row r="25685" spans="1:9" x14ac:dyDescent="0.25">
      <c r="A25685" t="s">
        <v>44686</v>
      </c>
      <c r="B25685" t="s">
        <v>29141</v>
      </c>
      <c r="C25685">
        <v>480</v>
      </c>
      <c r="D25685">
        <v>6</v>
      </c>
      <c r="E25685" s="1">
        <v>1.1302330562754501E-7</v>
      </c>
      <c r="F25685" s="2">
        <v>69833333333333.297</v>
      </c>
      <c r="G25685">
        <v>1</v>
      </c>
      <c r="H25685" t="s">
        <v>3331</v>
      </c>
      <c r="I25685" s="3" t="s">
        <v>13</v>
      </c>
    </row>
    <row r="25686" spans="1:9" x14ac:dyDescent="0.25">
      <c r="A25686" t="s">
        <v>44687</v>
      </c>
      <c r="B25686" t="s">
        <v>6838</v>
      </c>
      <c r="C25686">
        <v>459</v>
      </c>
      <c r="D25686">
        <v>10</v>
      </c>
      <c r="E25686" s="1">
        <v>5.8722104833997796E-42</v>
      </c>
      <c r="F25686" t="s">
        <v>711</v>
      </c>
      <c r="G25686">
        <v>9</v>
      </c>
      <c r="H25686" t="s">
        <v>30027</v>
      </c>
      <c r="I25686" s="3" t="s">
        <v>13</v>
      </c>
    </row>
    <row r="25687" spans="1:9" x14ac:dyDescent="0.25">
      <c r="A25687" t="s">
        <v>44688</v>
      </c>
      <c r="B25687" t="s">
        <v>175</v>
      </c>
      <c r="C25687">
        <v>375</v>
      </c>
      <c r="D25687">
        <v>10</v>
      </c>
      <c r="E25687" s="1">
        <v>4.9890020851793304E-16</v>
      </c>
      <c r="F25687" t="s">
        <v>3457</v>
      </c>
      <c r="G25687">
        <v>1</v>
      </c>
      <c r="H25687" t="s">
        <v>29279</v>
      </c>
      <c r="I25687" s="3" t="s">
        <v>13</v>
      </c>
    </row>
    <row r="25688" spans="1:9" x14ac:dyDescent="0.25">
      <c r="A25688" t="s">
        <v>44689</v>
      </c>
      <c r="B25688" t="s">
        <v>18</v>
      </c>
      <c r="C25688">
        <v>469</v>
      </c>
      <c r="D25688">
        <v>0</v>
      </c>
      <c r="G25688">
        <v>0</v>
      </c>
      <c r="H25688" t="s">
        <v>13</v>
      </c>
    </row>
    <row r="25689" spans="1:9" x14ac:dyDescent="0.25">
      <c r="A25689" t="s">
        <v>44690</v>
      </c>
      <c r="B25689" t="s">
        <v>44691</v>
      </c>
      <c r="C25689">
        <v>365</v>
      </c>
      <c r="D25689">
        <v>4</v>
      </c>
      <c r="E25689" s="1">
        <v>3264.4765091170598</v>
      </c>
      <c r="F25689" t="s">
        <v>44692</v>
      </c>
      <c r="G25689">
        <v>6</v>
      </c>
      <c r="H25689" t="s">
        <v>44693</v>
      </c>
      <c r="I25689" s="3" t="s">
        <v>13</v>
      </c>
    </row>
    <row r="25690" spans="1:9" x14ac:dyDescent="0.25">
      <c r="A25690" t="s">
        <v>44694</v>
      </c>
      <c r="B25690" t="s">
        <v>12678</v>
      </c>
      <c r="C25690">
        <v>509</v>
      </c>
      <c r="D25690">
        <v>10</v>
      </c>
      <c r="E25690" s="1">
        <v>8.77429019055572E-34</v>
      </c>
      <c r="F25690" t="s">
        <v>910</v>
      </c>
      <c r="G25690">
        <v>4</v>
      </c>
      <c r="H25690" t="s">
        <v>2296</v>
      </c>
      <c r="I25690" s="3" t="s">
        <v>13</v>
      </c>
    </row>
    <row r="25691" spans="1:9" x14ac:dyDescent="0.25">
      <c r="A25691" t="s">
        <v>44695</v>
      </c>
      <c r="B25691" t="s">
        <v>18219</v>
      </c>
      <c r="C25691">
        <v>259</v>
      </c>
      <c r="D25691">
        <v>10</v>
      </c>
      <c r="E25691" s="1">
        <v>3.4952455409839898E-13</v>
      </c>
      <c r="F25691" t="s">
        <v>1224</v>
      </c>
      <c r="G25691">
        <v>4</v>
      </c>
      <c r="H25691" t="s">
        <v>44696</v>
      </c>
      <c r="I25691" s="3" t="s">
        <v>13</v>
      </c>
    </row>
    <row r="25692" spans="1:9" x14ac:dyDescent="0.25">
      <c r="A25692" t="s">
        <v>44697</v>
      </c>
      <c r="B25692" t="s">
        <v>18</v>
      </c>
      <c r="C25692">
        <v>455</v>
      </c>
      <c r="D25692">
        <v>0</v>
      </c>
      <c r="G25692">
        <v>0</v>
      </c>
      <c r="H25692" t="s">
        <v>13</v>
      </c>
    </row>
    <row r="25693" spans="1:9" x14ac:dyDescent="0.25">
      <c r="A25693" t="s">
        <v>44698</v>
      </c>
      <c r="B25693" t="s">
        <v>18</v>
      </c>
      <c r="C25693">
        <v>483</v>
      </c>
      <c r="D25693">
        <v>0</v>
      </c>
      <c r="G25693">
        <v>0</v>
      </c>
      <c r="H25693" t="s">
        <v>13</v>
      </c>
    </row>
    <row r="25694" spans="1:9" x14ac:dyDescent="0.25">
      <c r="A25694" t="s">
        <v>44699</v>
      </c>
      <c r="B25694" t="s">
        <v>209</v>
      </c>
      <c r="C25694">
        <v>251</v>
      </c>
      <c r="D25694">
        <v>10</v>
      </c>
      <c r="E25694" s="1">
        <v>1.35234164511556E-8</v>
      </c>
      <c r="F25694" t="s">
        <v>201</v>
      </c>
      <c r="G25694">
        <v>4</v>
      </c>
      <c r="H25694" t="s">
        <v>211</v>
      </c>
      <c r="I25694" s="3" t="s">
        <v>160</v>
      </c>
    </row>
    <row r="25695" spans="1:9" x14ac:dyDescent="0.25">
      <c r="A25695" t="s">
        <v>44700</v>
      </c>
      <c r="B25695" t="s">
        <v>34766</v>
      </c>
      <c r="C25695">
        <v>312</v>
      </c>
      <c r="D25695">
        <v>10</v>
      </c>
      <c r="E25695" s="1">
        <v>2.9068454203404999E-23</v>
      </c>
      <c r="F25695" t="s">
        <v>536</v>
      </c>
      <c r="G25695">
        <v>0</v>
      </c>
      <c r="H25695" t="s">
        <v>13</v>
      </c>
    </row>
    <row r="25696" spans="1:9" x14ac:dyDescent="0.25">
      <c r="A25696" t="s">
        <v>44701</v>
      </c>
      <c r="B25696" t="s">
        <v>44702</v>
      </c>
      <c r="C25696">
        <v>481</v>
      </c>
      <c r="D25696">
        <v>10</v>
      </c>
      <c r="E25696" s="1">
        <v>1.6929684390909E-56</v>
      </c>
      <c r="F25696" t="s">
        <v>1914</v>
      </c>
      <c r="G25696">
        <v>11</v>
      </c>
      <c r="H25696" t="s">
        <v>44703</v>
      </c>
      <c r="I25696" s="3" t="s">
        <v>5395</v>
      </c>
    </row>
    <row r="25697" spans="1:9" x14ac:dyDescent="0.25">
      <c r="A25697" t="s">
        <v>44704</v>
      </c>
      <c r="B25697" t="s">
        <v>44705</v>
      </c>
      <c r="C25697">
        <v>443</v>
      </c>
      <c r="D25697">
        <v>10</v>
      </c>
      <c r="E25697" s="1">
        <v>1.7363312077615899E-49</v>
      </c>
      <c r="F25697" t="s">
        <v>1697</v>
      </c>
      <c r="G25697">
        <v>8</v>
      </c>
      <c r="H25697" t="s">
        <v>44706</v>
      </c>
      <c r="I25697" s="3" t="s">
        <v>1833</v>
      </c>
    </row>
    <row r="25698" spans="1:9" x14ac:dyDescent="0.25">
      <c r="A25698" t="s">
        <v>44707</v>
      </c>
      <c r="B25698" t="s">
        <v>18</v>
      </c>
      <c r="C25698">
        <v>404</v>
      </c>
      <c r="D25698">
        <v>0</v>
      </c>
      <c r="G25698">
        <v>0</v>
      </c>
      <c r="H25698" t="s">
        <v>13</v>
      </c>
    </row>
    <row r="25699" spans="1:9" x14ac:dyDescent="0.25">
      <c r="A25699" t="s">
        <v>44708</v>
      </c>
      <c r="B25699" t="s">
        <v>8686</v>
      </c>
      <c r="C25699">
        <v>285</v>
      </c>
      <c r="D25699">
        <v>10</v>
      </c>
      <c r="E25699" s="1">
        <v>6.4790597550183397E-14</v>
      </c>
      <c r="F25699" t="s">
        <v>968</v>
      </c>
      <c r="G25699">
        <v>10</v>
      </c>
      <c r="H25699" t="s">
        <v>10328</v>
      </c>
      <c r="I25699" s="3" t="s">
        <v>13</v>
      </c>
    </row>
    <row r="25700" spans="1:9" x14ac:dyDescent="0.25">
      <c r="A25700" t="s">
        <v>44709</v>
      </c>
      <c r="B25700" t="s">
        <v>27476</v>
      </c>
      <c r="C25700">
        <v>448</v>
      </c>
      <c r="D25700">
        <v>10</v>
      </c>
      <c r="E25700" s="1">
        <v>1.5039774738433199E-54</v>
      </c>
      <c r="F25700" t="s">
        <v>38</v>
      </c>
      <c r="G25700">
        <v>5</v>
      </c>
      <c r="H25700" t="s">
        <v>42639</v>
      </c>
      <c r="I25700" s="3" t="s">
        <v>27478</v>
      </c>
    </row>
    <row r="25701" spans="1:9" x14ac:dyDescent="0.25">
      <c r="A25701" t="s">
        <v>44710</v>
      </c>
      <c r="B25701" t="s">
        <v>18</v>
      </c>
      <c r="C25701">
        <v>405</v>
      </c>
      <c r="D25701">
        <v>0</v>
      </c>
      <c r="G25701">
        <v>0</v>
      </c>
      <c r="H25701" t="s">
        <v>13</v>
      </c>
    </row>
    <row r="25702" spans="1:9" x14ac:dyDescent="0.25">
      <c r="A25702" t="s">
        <v>44711</v>
      </c>
      <c r="B25702" t="s">
        <v>5489</v>
      </c>
      <c r="C25702">
        <v>523</v>
      </c>
      <c r="D25702">
        <v>10</v>
      </c>
      <c r="E25702" s="1">
        <v>1.40885689423193E-5</v>
      </c>
      <c r="F25702" t="s">
        <v>597</v>
      </c>
      <c r="G25702">
        <v>1</v>
      </c>
      <c r="H25702" t="s">
        <v>2016</v>
      </c>
      <c r="I25702" s="3" t="s">
        <v>13</v>
      </c>
    </row>
    <row r="25703" spans="1:9" x14ac:dyDescent="0.25">
      <c r="A25703" t="s">
        <v>44712</v>
      </c>
      <c r="B25703" t="s">
        <v>175</v>
      </c>
      <c r="C25703">
        <v>509</v>
      </c>
      <c r="D25703">
        <v>4</v>
      </c>
      <c r="E25703" s="1">
        <v>1728.36769695471</v>
      </c>
      <c r="F25703" t="s">
        <v>738</v>
      </c>
      <c r="G25703">
        <v>3</v>
      </c>
      <c r="H25703" t="s">
        <v>405</v>
      </c>
    </row>
    <row r="25704" spans="1:9" x14ac:dyDescent="0.25">
      <c r="A25704" t="s">
        <v>44713</v>
      </c>
      <c r="B25704" t="s">
        <v>42642</v>
      </c>
      <c r="C25704">
        <v>460</v>
      </c>
      <c r="D25704">
        <v>10</v>
      </c>
      <c r="E25704" s="1">
        <v>1.22136785734307E-32</v>
      </c>
      <c r="F25704" t="s">
        <v>910</v>
      </c>
      <c r="G25704">
        <v>14</v>
      </c>
      <c r="H25704" t="s">
        <v>25212</v>
      </c>
      <c r="I25704" s="3" t="s">
        <v>13</v>
      </c>
    </row>
    <row r="25705" spans="1:9" x14ac:dyDescent="0.25">
      <c r="A25705" t="s">
        <v>44714</v>
      </c>
      <c r="B25705" t="s">
        <v>175</v>
      </c>
      <c r="C25705">
        <v>483</v>
      </c>
      <c r="D25705">
        <v>10</v>
      </c>
      <c r="E25705" s="1">
        <v>5.73016396764538E-21</v>
      </c>
      <c r="F25705" t="s">
        <v>4476</v>
      </c>
      <c r="G25705">
        <v>3</v>
      </c>
      <c r="H25705" t="s">
        <v>44715</v>
      </c>
    </row>
    <row r="25706" spans="1:9" x14ac:dyDescent="0.25">
      <c r="A25706" t="s">
        <v>44716</v>
      </c>
      <c r="B25706" t="s">
        <v>44717</v>
      </c>
      <c r="C25706">
        <v>406</v>
      </c>
      <c r="D25706">
        <v>10</v>
      </c>
      <c r="E25706" s="1">
        <v>2.6857003308556499E-28</v>
      </c>
      <c r="F25706" t="s">
        <v>1219</v>
      </c>
      <c r="G25706">
        <v>1</v>
      </c>
      <c r="H25706" t="s">
        <v>26685</v>
      </c>
      <c r="I25706" s="3" t="s">
        <v>13</v>
      </c>
    </row>
    <row r="25707" spans="1:9" x14ac:dyDescent="0.25">
      <c r="A25707" t="s">
        <v>44718</v>
      </c>
      <c r="B25707" t="s">
        <v>4581</v>
      </c>
      <c r="C25707">
        <v>458</v>
      </c>
      <c r="D25707">
        <v>10</v>
      </c>
      <c r="E25707" s="1">
        <v>5.6138510171537703E-52</v>
      </c>
      <c r="F25707" t="s">
        <v>148</v>
      </c>
      <c r="G25707">
        <v>1</v>
      </c>
      <c r="H25707" t="s">
        <v>24221</v>
      </c>
      <c r="I25707" s="3" t="s">
        <v>13</v>
      </c>
    </row>
    <row r="25708" spans="1:9" x14ac:dyDescent="0.25">
      <c r="A25708" t="s">
        <v>44719</v>
      </c>
      <c r="B25708" t="s">
        <v>5784</v>
      </c>
      <c r="C25708">
        <v>462</v>
      </c>
      <c r="D25708">
        <v>10</v>
      </c>
      <c r="E25708" s="1">
        <v>1.37632849989481E-41</v>
      </c>
      <c r="F25708" t="s">
        <v>385</v>
      </c>
      <c r="G25708">
        <v>7</v>
      </c>
      <c r="H25708" t="s">
        <v>12761</v>
      </c>
      <c r="I25708" s="3" t="s">
        <v>13</v>
      </c>
    </row>
    <row r="25709" spans="1:9" x14ac:dyDescent="0.25">
      <c r="A25709" t="s">
        <v>44720</v>
      </c>
      <c r="B25709" t="s">
        <v>44721</v>
      </c>
      <c r="C25709">
        <v>431</v>
      </c>
      <c r="D25709">
        <v>10</v>
      </c>
      <c r="E25709" s="1">
        <v>7.8969928761131004E-28</v>
      </c>
      <c r="F25709" t="s">
        <v>963</v>
      </c>
      <c r="G25709">
        <v>5</v>
      </c>
      <c r="H25709" t="s">
        <v>44722</v>
      </c>
      <c r="I25709" s="3" t="s">
        <v>1872</v>
      </c>
    </row>
    <row r="25710" spans="1:9" x14ac:dyDescent="0.25">
      <c r="A25710" t="s">
        <v>44723</v>
      </c>
      <c r="B25710" t="s">
        <v>175</v>
      </c>
      <c r="C25710">
        <v>405</v>
      </c>
      <c r="D25710">
        <v>10</v>
      </c>
      <c r="E25710" s="1">
        <v>1.9620305876499299E-10</v>
      </c>
      <c r="F25710" t="s">
        <v>2727</v>
      </c>
      <c r="G25710">
        <v>4</v>
      </c>
      <c r="H25710" t="s">
        <v>4283</v>
      </c>
      <c r="I25710" s="3" t="s">
        <v>13</v>
      </c>
    </row>
    <row r="25711" spans="1:9" x14ac:dyDescent="0.25">
      <c r="A25711" t="s">
        <v>44724</v>
      </c>
      <c r="B25711" t="s">
        <v>27093</v>
      </c>
      <c r="C25711">
        <v>412</v>
      </c>
      <c r="D25711">
        <v>10</v>
      </c>
      <c r="E25711" s="1">
        <v>3.9859695252633899E-19</v>
      </c>
      <c r="F25711" t="s">
        <v>468</v>
      </c>
      <c r="G25711">
        <v>7</v>
      </c>
      <c r="H25711" t="s">
        <v>25994</v>
      </c>
      <c r="I25711" s="3" t="s">
        <v>5152</v>
      </c>
    </row>
    <row r="25712" spans="1:9" x14ac:dyDescent="0.25">
      <c r="A25712" t="s">
        <v>44725</v>
      </c>
      <c r="B25712" t="s">
        <v>36922</v>
      </c>
      <c r="C25712">
        <v>457</v>
      </c>
      <c r="D25712">
        <v>10</v>
      </c>
      <c r="E25712" s="1">
        <v>9.01592574823124E-44</v>
      </c>
      <c r="F25712" t="s">
        <v>987</v>
      </c>
      <c r="G25712">
        <v>5</v>
      </c>
      <c r="H25712" t="s">
        <v>36923</v>
      </c>
      <c r="I25712" s="3" t="s">
        <v>3007</v>
      </c>
    </row>
    <row r="25713" spans="1:9" x14ac:dyDescent="0.25">
      <c r="A25713" t="s">
        <v>44726</v>
      </c>
      <c r="B25713" t="s">
        <v>18</v>
      </c>
      <c r="C25713">
        <v>538</v>
      </c>
      <c r="D25713">
        <v>0</v>
      </c>
      <c r="G25713">
        <v>0</v>
      </c>
      <c r="H25713" t="s">
        <v>13</v>
      </c>
    </row>
    <row r="25714" spans="1:9" x14ac:dyDescent="0.25">
      <c r="A25714" t="s">
        <v>44727</v>
      </c>
      <c r="B25714" t="s">
        <v>18</v>
      </c>
      <c r="C25714">
        <v>573</v>
      </c>
      <c r="D25714">
        <v>0</v>
      </c>
      <c r="G25714">
        <v>0</v>
      </c>
      <c r="H25714" t="s">
        <v>13</v>
      </c>
    </row>
    <row r="25715" spans="1:9" x14ac:dyDescent="0.25">
      <c r="A25715" t="s">
        <v>44728</v>
      </c>
      <c r="B25715" t="s">
        <v>9588</v>
      </c>
      <c r="C25715">
        <v>492</v>
      </c>
      <c r="D25715">
        <v>10</v>
      </c>
      <c r="E25715" s="1">
        <v>3.0878531466019002E-23</v>
      </c>
      <c r="F25715" t="s">
        <v>237</v>
      </c>
      <c r="G25715">
        <v>6</v>
      </c>
      <c r="H25715" t="s">
        <v>39443</v>
      </c>
      <c r="I25715" s="3" t="s">
        <v>13</v>
      </c>
    </row>
    <row r="25716" spans="1:9" x14ac:dyDescent="0.25">
      <c r="A25716" t="s">
        <v>44729</v>
      </c>
      <c r="B25716" t="s">
        <v>44730</v>
      </c>
      <c r="C25716">
        <v>508</v>
      </c>
      <c r="D25716">
        <v>10</v>
      </c>
      <c r="E25716" s="1">
        <v>1.3090279009549E-64</v>
      </c>
      <c r="F25716" t="s">
        <v>525</v>
      </c>
      <c r="G25716">
        <v>16</v>
      </c>
      <c r="H25716" t="s">
        <v>44731</v>
      </c>
      <c r="I25716" s="3" t="s">
        <v>44732</v>
      </c>
    </row>
    <row r="25717" spans="1:9" x14ac:dyDescent="0.25">
      <c r="A25717" t="s">
        <v>44733</v>
      </c>
      <c r="B25717" t="s">
        <v>28053</v>
      </c>
      <c r="C25717">
        <v>475</v>
      </c>
      <c r="D25717">
        <v>10</v>
      </c>
      <c r="E25717" s="1">
        <v>4.90399666528194E-39</v>
      </c>
      <c r="F25717" t="s">
        <v>1660</v>
      </c>
      <c r="G25717">
        <v>2</v>
      </c>
      <c r="H25717" t="s">
        <v>20693</v>
      </c>
      <c r="I25717" s="3" t="s">
        <v>13</v>
      </c>
    </row>
    <row r="25718" spans="1:9" x14ac:dyDescent="0.25">
      <c r="A25718" t="s">
        <v>44734</v>
      </c>
      <c r="B25718" t="s">
        <v>20355</v>
      </c>
      <c r="C25718">
        <v>384</v>
      </c>
      <c r="D25718">
        <v>8</v>
      </c>
      <c r="E25718" s="1">
        <v>2.5066058565541101E-13</v>
      </c>
      <c r="F25718" t="s">
        <v>6038</v>
      </c>
      <c r="G25718">
        <v>0</v>
      </c>
      <c r="H25718" t="s">
        <v>13</v>
      </c>
    </row>
    <row r="25719" spans="1:9" x14ac:dyDescent="0.25">
      <c r="A25719" t="s">
        <v>44735</v>
      </c>
      <c r="B25719" t="s">
        <v>9901</v>
      </c>
      <c r="C25719">
        <v>273</v>
      </c>
      <c r="D25719">
        <v>10</v>
      </c>
      <c r="E25719" s="1">
        <v>3.14389500380833E-22</v>
      </c>
      <c r="F25719" t="s">
        <v>266</v>
      </c>
      <c r="G25719">
        <v>10</v>
      </c>
      <c r="H25719" t="s">
        <v>28338</v>
      </c>
      <c r="I25719" s="3" t="s">
        <v>13</v>
      </c>
    </row>
    <row r="25720" spans="1:9" x14ac:dyDescent="0.25">
      <c r="A25720" t="s">
        <v>44736</v>
      </c>
      <c r="B25720" t="s">
        <v>13947</v>
      </c>
      <c r="C25720">
        <v>347</v>
      </c>
      <c r="D25720">
        <v>10</v>
      </c>
      <c r="E25720" s="1">
        <v>1.10835696310706E-35</v>
      </c>
      <c r="F25720" t="s">
        <v>1079</v>
      </c>
      <c r="G25720">
        <v>8</v>
      </c>
      <c r="H25720" t="s">
        <v>40114</v>
      </c>
      <c r="I25720" s="3" t="s">
        <v>13</v>
      </c>
    </row>
    <row r="25721" spans="1:9" x14ac:dyDescent="0.25">
      <c r="A25721" t="s">
        <v>44737</v>
      </c>
      <c r="B25721" t="s">
        <v>18</v>
      </c>
      <c r="C25721">
        <v>367</v>
      </c>
      <c r="D25721">
        <v>0</v>
      </c>
      <c r="G25721">
        <v>0</v>
      </c>
      <c r="H25721" t="s">
        <v>13</v>
      </c>
    </row>
    <row r="25722" spans="1:9" x14ac:dyDescent="0.25">
      <c r="A25722" t="s">
        <v>44738</v>
      </c>
      <c r="B25722" t="s">
        <v>44739</v>
      </c>
      <c r="C25722">
        <v>423</v>
      </c>
      <c r="D25722">
        <v>10</v>
      </c>
      <c r="E25722" s="1">
        <v>1.40334526536983E-48</v>
      </c>
      <c r="F25722" t="s">
        <v>77</v>
      </c>
      <c r="G25722">
        <v>16</v>
      </c>
      <c r="H25722" t="s">
        <v>44740</v>
      </c>
      <c r="I25722" s="3" t="s">
        <v>44741</v>
      </c>
    </row>
    <row r="25723" spans="1:9" x14ac:dyDescent="0.25">
      <c r="A25723" t="s">
        <v>44742</v>
      </c>
      <c r="B25723" t="s">
        <v>32720</v>
      </c>
      <c r="C25723">
        <v>400</v>
      </c>
      <c r="D25723">
        <v>10</v>
      </c>
      <c r="E25723" s="1">
        <v>1.9380670946875002E-43</v>
      </c>
      <c r="F25723" t="s">
        <v>313</v>
      </c>
      <c r="G25723">
        <v>7</v>
      </c>
      <c r="H25723" t="s">
        <v>44743</v>
      </c>
      <c r="I25723" s="3" t="s">
        <v>13</v>
      </c>
    </row>
    <row r="25724" spans="1:9" x14ac:dyDescent="0.25">
      <c r="A25724" t="s">
        <v>44744</v>
      </c>
      <c r="B25724" t="s">
        <v>18</v>
      </c>
      <c r="C25724">
        <v>447</v>
      </c>
      <c r="D25724">
        <v>0</v>
      </c>
      <c r="G25724">
        <v>0</v>
      </c>
      <c r="H25724" t="s">
        <v>13</v>
      </c>
    </row>
    <row r="25725" spans="1:9" x14ac:dyDescent="0.25">
      <c r="A25725" t="s">
        <v>44745</v>
      </c>
      <c r="B25725" t="s">
        <v>18</v>
      </c>
      <c r="C25725">
        <v>470</v>
      </c>
      <c r="D25725">
        <v>0</v>
      </c>
      <c r="G25725">
        <v>0</v>
      </c>
      <c r="H25725" t="s">
        <v>13</v>
      </c>
    </row>
    <row r="25726" spans="1:9" x14ac:dyDescent="0.25">
      <c r="A25726" t="s">
        <v>44746</v>
      </c>
      <c r="B25726" t="e">
        <f>-bisphosphoglycerate-independent phosphoglycerate mutase</f>
        <v>#NAME?</v>
      </c>
      <c r="C25726">
        <v>504</v>
      </c>
      <c r="D25726">
        <v>10</v>
      </c>
      <c r="E25726" s="1">
        <v>7.3655525145913695E-61</v>
      </c>
      <c r="F25726" t="s">
        <v>1260</v>
      </c>
      <c r="G25726">
        <v>19</v>
      </c>
      <c r="H25726" t="s">
        <v>44747</v>
      </c>
      <c r="I25726" s="3" t="s">
        <v>13</v>
      </c>
    </row>
    <row r="25727" spans="1:9" x14ac:dyDescent="0.25">
      <c r="A25727" t="s">
        <v>44748</v>
      </c>
      <c r="B25727" t="s">
        <v>517</v>
      </c>
      <c r="C25727">
        <v>476</v>
      </c>
      <c r="D25727">
        <v>10</v>
      </c>
      <c r="E25727" s="1">
        <v>3.5980095092056801E-46</v>
      </c>
      <c r="F25727" t="s">
        <v>266</v>
      </c>
      <c r="G25727">
        <v>11</v>
      </c>
      <c r="H25727" t="s">
        <v>44749</v>
      </c>
      <c r="I25727" s="3" t="s">
        <v>13</v>
      </c>
    </row>
    <row r="25728" spans="1:9" x14ac:dyDescent="0.25">
      <c r="A25728" t="s">
        <v>44750</v>
      </c>
      <c r="B25728" t="s">
        <v>18</v>
      </c>
      <c r="C25728">
        <v>515</v>
      </c>
      <c r="D25728">
        <v>0</v>
      </c>
      <c r="G25728">
        <v>0</v>
      </c>
      <c r="H25728" t="s">
        <v>13</v>
      </c>
    </row>
    <row r="25729" spans="1:9" x14ac:dyDescent="0.25">
      <c r="A25729" t="s">
        <v>44751</v>
      </c>
      <c r="B25729" t="s">
        <v>44752</v>
      </c>
      <c r="C25729">
        <v>470</v>
      </c>
      <c r="D25729">
        <v>10</v>
      </c>
      <c r="E25729" s="1">
        <v>1.1409826635501099E-36</v>
      </c>
      <c r="F25729" t="s">
        <v>777</v>
      </c>
      <c r="G25729">
        <v>4</v>
      </c>
      <c r="H25729" t="s">
        <v>44753</v>
      </c>
      <c r="I25729" s="3" t="s">
        <v>1945</v>
      </c>
    </row>
    <row r="25730" spans="1:9" x14ac:dyDescent="0.25">
      <c r="A25730" t="s">
        <v>44754</v>
      </c>
      <c r="B25730" t="s">
        <v>32530</v>
      </c>
      <c r="C25730">
        <v>330</v>
      </c>
      <c r="D25730">
        <v>10</v>
      </c>
      <c r="E25730" s="1">
        <v>2.5046527725972502E-21</v>
      </c>
      <c r="F25730" t="s">
        <v>2029</v>
      </c>
      <c r="G25730">
        <v>10</v>
      </c>
      <c r="H25730" t="s">
        <v>32531</v>
      </c>
      <c r="I25730" s="3" t="s">
        <v>32532</v>
      </c>
    </row>
    <row r="25731" spans="1:9" x14ac:dyDescent="0.25">
      <c r="A25731" t="s">
        <v>44755</v>
      </c>
      <c r="B25731" t="s">
        <v>26954</v>
      </c>
      <c r="C25731">
        <v>487</v>
      </c>
      <c r="D25731">
        <v>10</v>
      </c>
      <c r="E25731" s="1">
        <v>4.9419086469222102E-57</v>
      </c>
      <c r="F25731" t="s">
        <v>525</v>
      </c>
      <c r="G25731">
        <v>15</v>
      </c>
      <c r="H25731" t="s">
        <v>26955</v>
      </c>
      <c r="I25731" s="3" t="s">
        <v>4756</v>
      </c>
    </row>
    <row r="25732" spans="1:9" x14ac:dyDescent="0.25">
      <c r="A25732" t="s">
        <v>44756</v>
      </c>
      <c r="B25732" t="s">
        <v>16809</v>
      </c>
      <c r="C25732">
        <v>461</v>
      </c>
      <c r="D25732">
        <v>10</v>
      </c>
      <c r="E25732" s="1">
        <v>1.42158271177326E-52</v>
      </c>
      <c r="F25732" t="s">
        <v>307</v>
      </c>
      <c r="G25732">
        <v>1</v>
      </c>
      <c r="H25732" t="s">
        <v>4198</v>
      </c>
      <c r="I25732" s="3" t="s">
        <v>13</v>
      </c>
    </row>
    <row r="25733" spans="1:9" x14ac:dyDescent="0.25">
      <c r="A25733" t="s">
        <v>44757</v>
      </c>
      <c r="B25733" t="s">
        <v>12399</v>
      </c>
      <c r="C25733">
        <v>391</v>
      </c>
      <c r="D25733">
        <v>10</v>
      </c>
      <c r="E25733" s="1">
        <v>3.8290673170685402E-22</v>
      </c>
      <c r="F25733" t="s">
        <v>1000</v>
      </c>
      <c r="G25733">
        <v>5</v>
      </c>
      <c r="H25733" t="s">
        <v>7591</v>
      </c>
      <c r="I25733" s="3" t="s">
        <v>2414</v>
      </c>
    </row>
    <row r="25734" spans="1:9" x14ac:dyDescent="0.25">
      <c r="A25734" t="s">
        <v>44758</v>
      </c>
      <c r="B25734" t="s">
        <v>18</v>
      </c>
      <c r="C25734">
        <v>362</v>
      </c>
      <c r="D25734">
        <v>0</v>
      </c>
      <c r="G25734">
        <v>0</v>
      </c>
      <c r="H25734" t="s">
        <v>13</v>
      </c>
    </row>
    <row r="25735" spans="1:9" x14ac:dyDescent="0.25">
      <c r="A25735" t="s">
        <v>44759</v>
      </c>
      <c r="B25735" t="s">
        <v>18</v>
      </c>
      <c r="C25735">
        <v>526</v>
      </c>
      <c r="D25735">
        <v>0</v>
      </c>
      <c r="G25735">
        <v>0</v>
      </c>
      <c r="H25735" t="s">
        <v>13</v>
      </c>
    </row>
    <row r="25736" spans="1:9" x14ac:dyDescent="0.25">
      <c r="A25736" t="s">
        <v>44760</v>
      </c>
      <c r="B25736" t="s">
        <v>18</v>
      </c>
      <c r="C25736">
        <v>437</v>
      </c>
      <c r="D25736">
        <v>0</v>
      </c>
      <c r="G25736">
        <v>0</v>
      </c>
      <c r="H25736" t="s">
        <v>13</v>
      </c>
    </row>
    <row r="25737" spans="1:9" x14ac:dyDescent="0.25">
      <c r="A25737" t="s">
        <v>44761</v>
      </c>
      <c r="B25737" t="s">
        <v>34295</v>
      </c>
      <c r="C25737">
        <v>480</v>
      </c>
      <c r="D25737">
        <v>10</v>
      </c>
      <c r="E25737" s="1">
        <v>5.8771306028805299E-25</v>
      </c>
      <c r="F25737" t="s">
        <v>1067</v>
      </c>
      <c r="G25737">
        <v>16</v>
      </c>
      <c r="H25737" t="s">
        <v>34296</v>
      </c>
      <c r="I25737" s="3" t="s">
        <v>8307</v>
      </c>
    </row>
    <row r="25738" spans="1:9" x14ac:dyDescent="0.25">
      <c r="A25738" t="s">
        <v>44762</v>
      </c>
      <c r="B25738" t="s">
        <v>44763</v>
      </c>
      <c r="C25738">
        <v>404</v>
      </c>
      <c r="D25738">
        <v>10</v>
      </c>
      <c r="E25738" s="1">
        <v>5.8446236452888804E-7</v>
      </c>
      <c r="F25738" t="s">
        <v>3330</v>
      </c>
      <c r="G25738">
        <v>4</v>
      </c>
      <c r="H25738" t="s">
        <v>44764</v>
      </c>
      <c r="I25738" s="3" t="s">
        <v>13</v>
      </c>
    </row>
    <row r="25739" spans="1:9" x14ac:dyDescent="0.25">
      <c r="A25739" t="s">
        <v>44765</v>
      </c>
      <c r="B25739" t="s">
        <v>1025</v>
      </c>
      <c r="C25739">
        <v>510</v>
      </c>
      <c r="D25739">
        <v>10</v>
      </c>
      <c r="E25739" s="1">
        <v>1.9645632903459599E-30</v>
      </c>
      <c r="F25739" t="s">
        <v>1951</v>
      </c>
      <c r="G25739">
        <v>2</v>
      </c>
      <c r="H25739" t="s">
        <v>6303</v>
      </c>
      <c r="I25739" s="3" t="s">
        <v>13</v>
      </c>
    </row>
    <row r="25740" spans="1:9" x14ac:dyDescent="0.25">
      <c r="A25740" t="s">
        <v>44766</v>
      </c>
      <c r="B25740" t="s">
        <v>44767</v>
      </c>
      <c r="C25740">
        <v>399</v>
      </c>
      <c r="D25740">
        <v>2</v>
      </c>
      <c r="E25740" s="1">
        <v>3239.31519766363</v>
      </c>
      <c r="F25740" t="s">
        <v>2067</v>
      </c>
      <c r="G25740">
        <v>0</v>
      </c>
      <c r="H25740" t="s">
        <v>13</v>
      </c>
    </row>
    <row r="25741" spans="1:9" x14ac:dyDescent="0.25">
      <c r="A25741" t="s">
        <v>44768</v>
      </c>
      <c r="B25741" t="s">
        <v>18</v>
      </c>
      <c r="C25741">
        <v>486</v>
      </c>
      <c r="D25741">
        <v>0</v>
      </c>
      <c r="G25741">
        <v>0</v>
      </c>
      <c r="H25741" t="s">
        <v>13</v>
      </c>
    </row>
    <row r="25742" spans="1:9" x14ac:dyDescent="0.25">
      <c r="A25742" t="s">
        <v>44769</v>
      </c>
      <c r="B25742" t="s">
        <v>18</v>
      </c>
      <c r="C25742">
        <v>202</v>
      </c>
      <c r="D25742">
        <v>0</v>
      </c>
      <c r="G25742">
        <v>0</v>
      </c>
      <c r="H25742" t="s">
        <v>13</v>
      </c>
    </row>
    <row r="25743" spans="1:9" x14ac:dyDescent="0.25">
      <c r="A25743" t="s">
        <v>44770</v>
      </c>
      <c r="B25743" t="s">
        <v>175</v>
      </c>
      <c r="C25743">
        <v>495</v>
      </c>
      <c r="D25743">
        <v>10</v>
      </c>
      <c r="E25743" s="1">
        <v>5.98655076948145E-61</v>
      </c>
      <c r="F25743" t="s">
        <v>1793</v>
      </c>
      <c r="G25743">
        <v>2</v>
      </c>
      <c r="H25743" t="s">
        <v>2542</v>
      </c>
    </row>
    <row r="25744" spans="1:9" x14ac:dyDescent="0.25">
      <c r="A25744" t="s">
        <v>44771</v>
      </c>
      <c r="B25744" t="s">
        <v>8629</v>
      </c>
      <c r="C25744">
        <v>431</v>
      </c>
      <c r="D25744">
        <v>10</v>
      </c>
      <c r="E25744" s="1">
        <v>5.6415269080361199E-21</v>
      </c>
      <c r="F25744" t="s">
        <v>277</v>
      </c>
      <c r="G25744">
        <v>23</v>
      </c>
      <c r="H25744" t="s">
        <v>30358</v>
      </c>
      <c r="I25744" s="3" t="s">
        <v>13</v>
      </c>
    </row>
    <row r="25745" spans="1:9" x14ac:dyDescent="0.25">
      <c r="A25745" t="s">
        <v>44772</v>
      </c>
      <c r="B25745" t="s">
        <v>6044</v>
      </c>
      <c r="C25745">
        <v>405</v>
      </c>
      <c r="D25745">
        <v>10</v>
      </c>
      <c r="E25745" s="1">
        <v>5.0376869556546999E-60</v>
      </c>
      <c r="F25745" t="s">
        <v>117</v>
      </c>
      <c r="G25745">
        <v>5</v>
      </c>
      <c r="H25745" t="s">
        <v>2491</v>
      </c>
      <c r="I25745" s="3" t="s">
        <v>2492</v>
      </c>
    </row>
    <row r="25746" spans="1:9" x14ac:dyDescent="0.25">
      <c r="A25746" t="s">
        <v>44773</v>
      </c>
      <c r="B25746" t="s">
        <v>44774</v>
      </c>
      <c r="C25746">
        <v>423</v>
      </c>
      <c r="D25746">
        <v>3</v>
      </c>
      <c r="E25746" s="1">
        <v>8.6148477753148595E-4</v>
      </c>
      <c r="F25746" s="2">
        <v>71333333333333.297</v>
      </c>
      <c r="G25746">
        <v>0</v>
      </c>
      <c r="H25746" t="s">
        <v>13</v>
      </c>
    </row>
    <row r="25747" spans="1:9" x14ac:dyDescent="0.25">
      <c r="A25747" t="s">
        <v>44775</v>
      </c>
      <c r="B25747" t="s">
        <v>44776</v>
      </c>
      <c r="C25747">
        <v>495</v>
      </c>
      <c r="D25747">
        <v>10</v>
      </c>
      <c r="E25747" s="1">
        <v>3.0084882224715802E-65</v>
      </c>
      <c r="F25747" t="s">
        <v>1299</v>
      </c>
      <c r="G25747">
        <v>5</v>
      </c>
      <c r="H25747" t="s">
        <v>34926</v>
      </c>
      <c r="I25747" s="3" t="s">
        <v>13</v>
      </c>
    </row>
    <row r="25748" spans="1:9" x14ac:dyDescent="0.25">
      <c r="A25748" t="s">
        <v>44777</v>
      </c>
      <c r="B25748" t="s">
        <v>23454</v>
      </c>
      <c r="C25748">
        <v>517</v>
      </c>
      <c r="D25748">
        <v>10</v>
      </c>
      <c r="E25748" s="1">
        <v>2.2138140738905598E-56</v>
      </c>
      <c r="F25748" t="s">
        <v>2727</v>
      </c>
      <c r="G25748">
        <v>8</v>
      </c>
      <c r="H25748" t="s">
        <v>23455</v>
      </c>
      <c r="I25748" s="3" t="s">
        <v>13</v>
      </c>
    </row>
    <row r="25749" spans="1:9" x14ac:dyDescent="0.25">
      <c r="A25749" t="s">
        <v>44778</v>
      </c>
      <c r="B25749" t="s">
        <v>4772</v>
      </c>
      <c r="C25749">
        <v>489</v>
      </c>
      <c r="D25749">
        <v>10</v>
      </c>
      <c r="E25749" s="1">
        <v>6.6830990337488799E-58</v>
      </c>
      <c r="F25749" t="s">
        <v>576</v>
      </c>
      <c r="G25749">
        <v>8</v>
      </c>
      <c r="H25749" t="s">
        <v>44779</v>
      </c>
      <c r="I25749" s="3" t="s">
        <v>4774</v>
      </c>
    </row>
    <row r="25750" spans="1:9" x14ac:dyDescent="0.25">
      <c r="A25750" t="s">
        <v>44780</v>
      </c>
      <c r="B25750" t="s">
        <v>9212</v>
      </c>
      <c r="C25750">
        <v>488</v>
      </c>
      <c r="D25750">
        <v>10</v>
      </c>
      <c r="E25750" s="1">
        <v>3.9064738772299302E-55</v>
      </c>
      <c r="F25750" t="s">
        <v>777</v>
      </c>
      <c r="G25750">
        <v>12</v>
      </c>
      <c r="H25750" t="s">
        <v>9213</v>
      </c>
      <c r="I25750" s="3" t="s">
        <v>13</v>
      </c>
    </row>
    <row r="25751" spans="1:9" x14ac:dyDescent="0.25">
      <c r="A25751" t="s">
        <v>44781</v>
      </c>
      <c r="B25751" t="s">
        <v>44782</v>
      </c>
      <c r="C25751">
        <v>384</v>
      </c>
      <c r="D25751">
        <v>4</v>
      </c>
      <c r="E25751" s="1">
        <v>0.37684891133679699</v>
      </c>
      <c r="F25751" t="s">
        <v>5514</v>
      </c>
      <c r="G25751">
        <v>0</v>
      </c>
      <c r="H25751" t="s">
        <v>13</v>
      </c>
    </row>
    <row r="25752" spans="1:9" x14ac:dyDescent="0.25">
      <c r="A25752" t="s">
        <v>44783</v>
      </c>
      <c r="B25752" t="s">
        <v>24235</v>
      </c>
      <c r="C25752">
        <v>473</v>
      </c>
      <c r="D25752">
        <v>10</v>
      </c>
      <c r="E25752" s="1">
        <v>7.3806323563280901E-34</v>
      </c>
      <c r="F25752" t="s">
        <v>5988</v>
      </c>
      <c r="G25752">
        <v>3</v>
      </c>
      <c r="H25752" t="s">
        <v>34438</v>
      </c>
      <c r="I25752" s="3" t="s">
        <v>24237</v>
      </c>
    </row>
    <row r="25753" spans="1:9" x14ac:dyDescent="0.25">
      <c r="A25753" t="s">
        <v>44784</v>
      </c>
      <c r="B25753" t="s">
        <v>9015</v>
      </c>
      <c r="C25753">
        <v>467</v>
      </c>
      <c r="D25753">
        <v>10</v>
      </c>
      <c r="E25753" s="1">
        <v>7.2133596241053701E-37</v>
      </c>
      <c r="F25753" t="s">
        <v>438</v>
      </c>
      <c r="G25753">
        <v>4</v>
      </c>
      <c r="H25753" t="s">
        <v>9016</v>
      </c>
      <c r="I25753" s="3" t="s">
        <v>13</v>
      </c>
    </row>
    <row r="25754" spans="1:9" x14ac:dyDescent="0.25">
      <c r="A25754" t="s">
        <v>44785</v>
      </c>
      <c r="B25754" t="s">
        <v>18</v>
      </c>
      <c r="C25754">
        <v>427</v>
      </c>
      <c r="D25754">
        <v>0</v>
      </c>
      <c r="G25754">
        <v>0</v>
      </c>
      <c r="H25754" t="s">
        <v>13</v>
      </c>
    </row>
    <row r="25755" spans="1:9" x14ac:dyDescent="0.25">
      <c r="A25755" t="s">
        <v>44786</v>
      </c>
      <c r="B25755" t="s">
        <v>776</v>
      </c>
      <c r="C25755">
        <v>425</v>
      </c>
      <c r="D25755">
        <v>10</v>
      </c>
      <c r="E25755" s="1">
        <v>9.1309227606273696E-57</v>
      </c>
      <c r="F25755" t="s">
        <v>110</v>
      </c>
      <c r="G25755">
        <v>7</v>
      </c>
      <c r="H25755" t="s">
        <v>28938</v>
      </c>
      <c r="I25755" s="3" t="s">
        <v>13</v>
      </c>
    </row>
    <row r="25756" spans="1:9" x14ac:dyDescent="0.25">
      <c r="A25756" t="s">
        <v>44787</v>
      </c>
      <c r="B25756" t="s">
        <v>18</v>
      </c>
      <c r="C25756">
        <v>545</v>
      </c>
      <c r="D25756">
        <v>0</v>
      </c>
      <c r="G25756">
        <v>0</v>
      </c>
      <c r="H25756" t="s">
        <v>13</v>
      </c>
    </row>
    <row r="25757" spans="1:9" x14ac:dyDescent="0.25">
      <c r="A25757" t="s">
        <v>44788</v>
      </c>
      <c r="B25757" t="s">
        <v>1474</v>
      </c>
      <c r="C25757">
        <v>517</v>
      </c>
      <c r="D25757">
        <v>10</v>
      </c>
      <c r="E25757" s="1">
        <v>2.2061317595721101E-8</v>
      </c>
      <c r="F25757" t="s">
        <v>17740</v>
      </c>
      <c r="G25757">
        <v>3</v>
      </c>
      <c r="H25757" t="s">
        <v>44789</v>
      </c>
      <c r="I25757" s="3" t="s">
        <v>13</v>
      </c>
    </row>
    <row r="25758" spans="1:9" x14ac:dyDescent="0.25">
      <c r="A25758" t="s">
        <v>44790</v>
      </c>
      <c r="B25758" t="s">
        <v>44791</v>
      </c>
      <c r="C25758">
        <v>507</v>
      </c>
      <c r="D25758">
        <v>10</v>
      </c>
      <c r="E25758" s="1">
        <v>1.03419486210899E-18</v>
      </c>
      <c r="F25758" t="s">
        <v>2417</v>
      </c>
      <c r="G25758">
        <v>0</v>
      </c>
      <c r="H25758" t="s">
        <v>13</v>
      </c>
    </row>
    <row r="25759" spans="1:9" x14ac:dyDescent="0.25">
      <c r="A25759" t="s">
        <v>44792</v>
      </c>
      <c r="B25759" t="s">
        <v>44793</v>
      </c>
      <c r="C25759">
        <v>489</v>
      </c>
      <c r="D25759">
        <v>10</v>
      </c>
      <c r="E25759" s="1">
        <v>2.2441972897779901E-17</v>
      </c>
      <c r="F25759" t="s">
        <v>169</v>
      </c>
      <c r="G25759">
        <v>3</v>
      </c>
      <c r="H25759" t="s">
        <v>44794</v>
      </c>
      <c r="I25759" s="3" t="s">
        <v>13</v>
      </c>
    </row>
    <row r="25760" spans="1:9" x14ac:dyDescent="0.25">
      <c r="A25760" t="s">
        <v>44795</v>
      </c>
      <c r="B25760" t="s">
        <v>16201</v>
      </c>
      <c r="C25760">
        <v>465</v>
      </c>
      <c r="D25760">
        <v>10</v>
      </c>
      <c r="E25760" s="1">
        <v>2.7760247898175598E-12</v>
      </c>
      <c r="F25760" t="s">
        <v>2727</v>
      </c>
      <c r="G25760">
        <v>14</v>
      </c>
      <c r="H25760" t="s">
        <v>16202</v>
      </c>
      <c r="I25760" s="3" t="s">
        <v>515</v>
      </c>
    </row>
    <row r="25761" spans="1:9" x14ac:dyDescent="0.25">
      <c r="A25761" t="s">
        <v>44796</v>
      </c>
      <c r="B25761" t="s">
        <v>44797</v>
      </c>
      <c r="C25761">
        <v>362</v>
      </c>
      <c r="D25761">
        <v>10</v>
      </c>
      <c r="E25761" s="1">
        <v>2.2825936916515002E-24</v>
      </c>
      <c r="F25761" t="s">
        <v>447</v>
      </c>
      <c r="G25761">
        <v>14</v>
      </c>
      <c r="H25761" t="s">
        <v>16202</v>
      </c>
      <c r="I25761" s="3" t="s">
        <v>515</v>
      </c>
    </row>
    <row r="25762" spans="1:9" x14ac:dyDescent="0.25">
      <c r="A25762" t="s">
        <v>44798</v>
      </c>
      <c r="B25762" t="s">
        <v>18</v>
      </c>
      <c r="C25762">
        <v>500</v>
      </c>
      <c r="D25762">
        <v>0</v>
      </c>
      <c r="G25762">
        <v>0</v>
      </c>
      <c r="H25762" t="s">
        <v>13</v>
      </c>
    </row>
    <row r="25763" spans="1:9" x14ac:dyDescent="0.25">
      <c r="A25763" t="s">
        <v>44799</v>
      </c>
      <c r="B25763" t="s">
        <v>3491</v>
      </c>
      <c r="C25763">
        <v>266</v>
      </c>
      <c r="D25763">
        <v>10</v>
      </c>
      <c r="E25763" s="1">
        <v>4.0013506156136402E-19</v>
      </c>
      <c r="F25763" t="s">
        <v>307</v>
      </c>
      <c r="G25763">
        <v>21</v>
      </c>
      <c r="H25763" t="s">
        <v>44800</v>
      </c>
      <c r="I25763" s="3" t="s">
        <v>13</v>
      </c>
    </row>
    <row r="25764" spans="1:9" x14ac:dyDescent="0.25">
      <c r="A25764" t="s">
        <v>44801</v>
      </c>
      <c r="B25764" t="s">
        <v>535</v>
      </c>
      <c r="C25764">
        <v>342</v>
      </c>
      <c r="D25764">
        <v>10</v>
      </c>
      <c r="E25764" s="1">
        <v>1.85752718560157E-3</v>
      </c>
      <c r="F25764" t="s">
        <v>13293</v>
      </c>
      <c r="G25764">
        <v>0</v>
      </c>
      <c r="H25764" t="s">
        <v>13</v>
      </c>
    </row>
    <row r="25765" spans="1:9" x14ac:dyDescent="0.25">
      <c r="A25765" t="s">
        <v>44802</v>
      </c>
      <c r="B25765" t="s">
        <v>11931</v>
      </c>
      <c r="C25765">
        <v>367</v>
      </c>
      <c r="D25765">
        <v>10</v>
      </c>
      <c r="E25765" s="1">
        <v>2.06165051682003E-24</v>
      </c>
      <c r="F25765" t="s">
        <v>447</v>
      </c>
      <c r="G25765">
        <v>7</v>
      </c>
      <c r="H25765" t="s">
        <v>44803</v>
      </c>
      <c r="I25765" s="3" t="s">
        <v>10128</v>
      </c>
    </row>
    <row r="25766" spans="1:9" x14ac:dyDescent="0.25">
      <c r="A25766" t="s">
        <v>44804</v>
      </c>
      <c r="B25766" t="s">
        <v>851</v>
      </c>
      <c r="C25766">
        <v>446</v>
      </c>
      <c r="D25766">
        <v>10</v>
      </c>
      <c r="E25766" s="1">
        <v>1.07254069835524E-11</v>
      </c>
      <c r="F25766" t="s">
        <v>2334</v>
      </c>
      <c r="G25766">
        <v>6</v>
      </c>
      <c r="H25766" t="s">
        <v>853</v>
      </c>
      <c r="I25766" s="3" t="s">
        <v>13</v>
      </c>
    </row>
    <row r="25767" spans="1:9" x14ac:dyDescent="0.25">
      <c r="A25767" t="s">
        <v>44805</v>
      </c>
      <c r="B25767" t="s">
        <v>14495</v>
      </c>
      <c r="C25767">
        <v>343</v>
      </c>
      <c r="D25767">
        <v>10</v>
      </c>
      <c r="E25767" s="1">
        <v>7.7035810554126498E-17</v>
      </c>
      <c r="F25767" t="s">
        <v>746</v>
      </c>
      <c r="G25767">
        <v>0</v>
      </c>
      <c r="H25767" t="s">
        <v>13</v>
      </c>
    </row>
    <row r="25768" spans="1:9" x14ac:dyDescent="0.25">
      <c r="A25768" t="s">
        <v>44806</v>
      </c>
      <c r="B25768" t="s">
        <v>18</v>
      </c>
      <c r="C25768">
        <v>247</v>
      </c>
      <c r="D25768">
        <v>0</v>
      </c>
      <c r="G25768">
        <v>0</v>
      </c>
      <c r="H25768" t="s">
        <v>13</v>
      </c>
    </row>
    <row r="25769" spans="1:9" x14ac:dyDescent="0.25">
      <c r="A25769" t="s">
        <v>44807</v>
      </c>
      <c r="B25769" t="s">
        <v>175</v>
      </c>
      <c r="C25769">
        <v>479</v>
      </c>
      <c r="D25769">
        <v>10</v>
      </c>
      <c r="E25769" s="1">
        <v>2.5590482873766301E-10</v>
      </c>
      <c r="F25769" t="s">
        <v>1157</v>
      </c>
      <c r="G25769">
        <v>3</v>
      </c>
      <c r="H25769" t="s">
        <v>405</v>
      </c>
    </row>
    <row r="25770" spans="1:9" x14ac:dyDescent="0.25">
      <c r="A25770" t="s">
        <v>44808</v>
      </c>
      <c r="B25770" t="s">
        <v>18</v>
      </c>
      <c r="C25770">
        <v>422</v>
      </c>
      <c r="D25770">
        <v>0</v>
      </c>
      <c r="G25770">
        <v>0</v>
      </c>
      <c r="H25770" t="s">
        <v>13</v>
      </c>
    </row>
    <row r="25771" spans="1:9" x14ac:dyDescent="0.25">
      <c r="A25771" t="s">
        <v>44809</v>
      </c>
      <c r="B25771" t="s">
        <v>22951</v>
      </c>
      <c r="C25771">
        <v>393</v>
      </c>
      <c r="D25771">
        <v>10</v>
      </c>
      <c r="E25771" s="1">
        <v>2.8396925470130601E-17</v>
      </c>
      <c r="F25771" t="s">
        <v>4334</v>
      </c>
      <c r="G25771">
        <v>2</v>
      </c>
      <c r="H25771" t="s">
        <v>2004</v>
      </c>
    </row>
    <row r="25772" spans="1:9" x14ac:dyDescent="0.25">
      <c r="A25772" t="s">
        <v>44810</v>
      </c>
      <c r="B25772" t="s">
        <v>37499</v>
      </c>
      <c r="C25772">
        <v>403</v>
      </c>
      <c r="D25772">
        <v>10</v>
      </c>
      <c r="E25772" s="1">
        <v>8.3035917099436402E-33</v>
      </c>
      <c r="F25772" t="s">
        <v>2576</v>
      </c>
      <c r="G25772">
        <v>6</v>
      </c>
      <c r="H25772" t="s">
        <v>44811</v>
      </c>
      <c r="I25772" s="3" t="s">
        <v>13</v>
      </c>
    </row>
    <row r="25773" spans="1:9" x14ac:dyDescent="0.25">
      <c r="A25773" t="s">
        <v>44812</v>
      </c>
      <c r="B25773" t="s">
        <v>44813</v>
      </c>
      <c r="C25773">
        <v>396</v>
      </c>
      <c r="D25773">
        <v>10</v>
      </c>
      <c r="E25773" s="1">
        <v>1.6063453251712501E-12</v>
      </c>
      <c r="F25773" t="s">
        <v>1063</v>
      </c>
      <c r="G25773">
        <v>7</v>
      </c>
      <c r="H25773" t="s">
        <v>21427</v>
      </c>
      <c r="I25773" s="3" t="s">
        <v>13</v>
      </c>
    </row>
    <row r="25774" spans="1:9" x14ac:dyDescent="0.25">
      <c r="A25774" t="s">
        <v>44814</v>
      </c>
      <c r="B25774" t="s">
        <v>1124</v>
      </c>
      <c r="C25774">
        <v>457</v>
      </c>
      <c r="D25774">
        <v>10</v>
      </c>
      <c r="E25774" s="1">
        <v>1.61418034295816E-32</v>
      </c>
      <c r="F25774" t="s">
        <v>865</v>
      </c>
      <c r="G25774">
        <v>5</v>
      </c>
      <c r="H25774" t="s">
        <v>19889</v>
      </c>
      <c r="I25774" s="3" t="s">
        <v>515</v>
      </c>
    </row>
    <row r="25775" spans="1:9" x14ac:dyDescent="0.25">
      <c r="A25775" t="s">
        <v>44815</v>
      </c>
      <c r="B25775" t="s">
        <v>18</v>
      </c>
      <c r="C25775">
        <v>466</v>
      </c>
      <c r="D25775">
        <v>0</v>
      </c>
      <c r="G25775">
        <v>0</v>
      </c>
      <c r="H25775" t="s">
        <v>13</v>
      </c>
    </row>
    <row r="25776" spans="1:9" x14ac:dyDescent="0.25">
      <c r="A25776" t="s">
        <v>44816</v>
      </c>
      <c r="B25776" t="s">
        <v>18489</v>
      </c>
      <c r="C25776">
        <v>339</v>
      </c>
      <c r="D25776">
        <v>10</v>
      </c>
      <c r="E25776" s="1">
        <v>2.4780128657938199E-21</v>
      </c>
      <c r="F25776" t="s">
        <v>432</v>
      </c>
      <c r="G25776">
        <v>5</v>
      </c>
      <c r="H25776" t="s">
        <v>6924</v>
      </c>
      <c r="I25776" s="3" t="s">
        <v>13</v>
      </c>
    </row>
    <row r="25777" spans="1:9" x14ac:dyDescent="0.25">
      <c r="A25777" t="s">
        <v>44817</v>
      </c>
      <c r="B25777" t="s">
        <v>22119</v>
      </c>
      <c r="C25777">
        <v>438</v>
      </c>
      <c r="D25777">
        <v>10</v>
      </c>
      <c r="E25777" s="1">
        <v>1.9610505431757801E-50</v>
      </c>
      <c r="F25777" t="s">
        <v>1076</v>
      </c>
      <c r="G25777">
        <v>6</v>
      </c>
      <c r="H25777" t="s">
        <v>22120</v>
      </c>
      <c r="I25777" s="3" t="s">
        <v>22121</v>
      </c>
    </row>
    <row r="25778" spans="1:9" x14ac:dyDescent="0.25">
      <c r="A25778" t="s">
        <v>44818</v>
      </c>
      <c r="B25778" t="s">
        <v>15197</v>
      </c>
      <c r="C25778">
        <v>469</v>
      </c>
      <c r="D25778">
        <v>10</v>
      </c>
      <c r="E25778" s="1">
        <v>9.1607090210102808E-59</v>
      </c>
      <c r="F25778" t="s">
        <v>915</v>
      </c>
      <c r="G25778">
        <v>2</v>
      </c>
      <c r="H25778" t="s">
        <v>230</v>
      </c>
      <c r="I25778" s="3" t="s">
        <v>13</v>
      </c>
    </row>
    <row r="25779" spans="1:9" x14ac:dyDescent="0.25">
      <c r="A25779" t="s">
        <v>44819</v>
      </c>
      <c r="B25779" t="s">
        <v>18</v>
      </c>
      <c r="C25779">
        <v>258</v>
      </c>
      <c r="D25779">
        <v>0</v>
      </c>
      <c r="G25779">
        <v>0</v>
      </c>
      <c r="H25779" t="s">
        <v>13</v>
      </c>
    </row>
    <row r="25780" spans="1:9" x14ac:dyDescent="0.25">
      <c r="A25780" t="s">
        <v>44820</v>
      </c>
      <c r="B25780" t="s">
        <v>22879</v>
      </c>
      <c r="C25780">
        <v>488</v>
      </c>
      <c r="D25780">
        <v>10</v>
      </c>
      <c r="E25780" s="1">
        <v>3.9939181254148801E-8</v>
      </c>
      <c r="F25780" t="s">
        <v>2406</v>
      </c>
      <c r="G25780">
        <v>7</v>
      </c>
      <c r="H25780" t="s">
        <v>33141</v>
      </c>
      <c r="I25780" s="3" t="s">
        <v>5615</v>
      </c>
    </row>
    <row r="25781" spans="1:9" x14ac:dyDescent="0.25">
      <c r="A25781" t="s">
        <v>44821</v>
      </c>
      <c r="B25781" t="s">
        <v>4919</v>
      </c>
      <c r="C25781">
        <v>463</v>
      </c>
      <c r="D25781">
        <v>10</v>
      </c>
      <c r="E25781" s="1">
        <v>5.2430438178252295E-44</v>
      </c>
      <c r="F25781" t="s">
        <v>2431</v>
      </c>
      <c r="G25781">
        <v>12</v>
      </c>
      <c r="H25781" t="s">
        <v>44822</v>
      </c>
      <c r="I25781" s="3" t="s">
        <v>15766</v>
      </c>
    </row>
    <row r="25782" spans="1:9" x14ac:dyDescent="0.25">
      <c r="A25782" t="s">
        <v>44823</v>
      </c>
      <c r="B25782" t="s">
        <v>4963</v>
      </c>
      <c r="C25782">
        <v>513</v>
      </c>
      <c r="D25782">
        <v>10</v>
      </c>
      <c r="E25782" s="1">
        <v>3.19864711028906E-7</v>
      </c>
      <c r="F25782" t="s">
        <v>66</v>
      </c>
      <c r="G25782">
        <v>4</v>
      </c>
      <c r="H25782" t="s">
        <v>5728</v>
      </c>
      <c r="I25782" s="3" t="s">
        <v>13</v>
      </c>
    </row>
    <row r="25783" spans="1:9" x14ac:dyDescent="0.25">
      <c r="A25783" t="s">
        <v>44824</v>
      </c>
      <c r="B25783" t="s">
        <v>44825</v>
      </c>
      <c r="C25783">
        <v>477</v>
      </c>
      <c r="D25783">
        <v>10</v>
      </c>
      <c r="E25783" s="1">
        <v>1.1055591884909099E-57</v>
      </c>
      <c r="F25783" t="s">
        <v>562</v>
      </c>
      <c r="G25783">
        <v>0</v>
      </c>
      <c r="H25783" t="s">
        <v>13</v>
      </c>
    </row>
    <row r="25784" spans="1:9" x14ac:dyDescent="0.25">
      <c r="A25784" t="s">
        <v>44826</v>
      </c>
      <c r="B25784" t="s">
        <v>18</v>
      </c>
      <c r="C25784">
        <v>420</v>
      </c>
      <c r="D25784">
        <v>0</v>
      </c>
      <c r="G25784">
        <v>0</v>
      </c>
      <c r="H25784" t="s">
        <v>13</v>
      </c>
    </row>
    <row r="25785" spans="1:9" x14ac:dyDescent="0.25">
      <c r="A25785" t="s">
        <v>44827</v>
      </c>
      <c r="B25785" t="s">
        <v>5725</v>
      </c>
      <c r="C25785">
        <v>442</v>
      </c>
      <c r="D25785">
        <v>6</v>
      </c>
      <c r="E25785" s="1">
        <v>1.2320915620596499E-7</v>
      </c>
      <c r="F25785" t="s">
        <v>14125</v>
      </c>
      <c r="G25785">
        <v>0</v>
      </c>
      <c r="H25785" t="s">
        <v>13</v>
      </c>
    </row>
    <row r="25786" spans="1:9" x14ac:dyDescent="0.25">
      <c r="A25786" t="s">
        <v>44828</v>
      </c>
      <c r="B25786" t="s">
        <v>18</v>
      </c>
      <c r="C25786">
        <v>459</v>
      </c>
      <c r="D25786">
        <v>0</v>
      </c>
      <c r="G25786">
        <v>0</v>
      </c>
      <c r="H25786" t="s">
        <v>13</v>
      </c>
    </row>
    <row r="25787" spans="1:9" x14ac:dyDescent="0.25">
      <c r="A25787" t="s">
        <v>44829</v>
      </c>
      <c r="B25787" t="s">
        <v>44830</v>
      </c>
      <c r="C25787">
        <v>388</v>
      </c>
      <c r="D25787">
        <v>10</v>
      </c>
      <c r="E25787" s="1">
        <v>2.97494091936855E-36</v>
      </c>
      <c r="F25787" t="s">
        <v>2362</v>
      </c>
      <c r="G25787">
        <v>3</v>
      </c>
      <c r="H25787" t="s">
        <v>15512</v>
      </c>
      <c r="I25787" s="3" t="s">
        <v>13</v>
      </c>
    </row>
    <row r="25788" spans="1:9" x14ac:dyDescent="0.25">
      <c r="A25788" t="s">
        <v>44831</v>
      </c>
      <c r="B25788" t="s">
        <v>44832</v>
      </c>
      <c r="C25788">
        <v>440</v>
      </c>
      <c r="D25788">
        <v>10</v>
      </c>
      <c r="E25788" s="1">
        <v>1.1849705568959E-48</v>
      </c>
      <c r="F25788" t="s">
        <v>987</v>
      </c>
      <c r="G25788">
        <v>3</v>
      </c>
      <c r="H25788" t="s">
        <v>23140</v>
      </c>
      <c r="I25788" s="3" t="s">
        <v>13</v>
      </c>
    </row>
    <row r="25789" spans="1:9" x14ac:dyDescent="0.25">
      <c r="A25789" t="s">
        <v>44833</v>
      </c>
      <c r="B25789" t="s">
        <v>18</v>
      </c>
      <c r="C25789">
        <v>328</v>
      </c>
      <c r="D25789">
        <v>0</v>
      </c>
      <c r="G25789">
        <v>0</v>
      </c>
      <c r="H25789" t="s">
        <v>13</v>
      </c>
    </row>
    <row r="25790" spans="1:9" x14ac:dyDescent="0.25">
      <c r="A25790" t="s">
        <v>44834</v>
      </c>
      <c r="B25790" t="s">
        <v>24688</v>
      </c>
      <c r="C25790">
        <v>474</v>
      </c>
      <c r="D25790">
        <v>10</v>
      </c>
      <c r="E25790" s="1">
        <v>5.7362229930681405E-41</v>
      </c>
      <c r="F25790" t="s">
        <v>2190</v>
      </c>
      <c r="G25790">
        <v>10</v>
      </c>
      <c r="H25790" t="s">
        <v>24689</v>
      </c>
      <c r="I25790" s="3" t="s">
        <v>13</v>
      </c>
    </row>
    <row r="25791" spans="1:9" x14ac:dyDescent="0.25">
      <c r="A25791" t="s">
        <v>44835</v>
      </c>
      <c r="B25791" t="s">
        <v>18</v>
      </c>
      <c r="C25791">
        <v>542</v>
      </c>
      <c r="D25791">
        <v>0</v>
      </c>
      <c r="G25791">
        <v>0</v>
      </c>
      <c r="H25791" t="s">
        <v>13</v>
      </c>
    </row>
    <row r="25792" spans="1:9" x14ac:dyDescent="0.25">
      <c r="A25792" t="s">
        <v>44836</v>
      </c>
      <c r="B25792" t="s">
        <v>6165</v>
      </c>
      <c r="C25792">
        <v>458</v>
      </c>
      <c r="D25792">
        <v>10</v>
      </c>
      <c r="E25792" s="1">
        <v>1.39300705674835E-37</v>
      </c>
      <c r="F25792" t="s">
        <v>429</v>
      </c>
      <c r="G25792">
        <v>13</v>
      </c>
      <c r="H25792" t="s">
        <v>22164</v>
      </c>
      <c r="I25792" s="3" t="s">
        <v>8949</v>
      </c>
    </row>
    <row r="25793" spans="1:9" x14ac:dyDescent="0.25">
      <c r="A25793" t="s">
        <v>44837</v>
      </c>
      <c r="B25793" t="s">
        <v>44838</v>
      </c>
      <c r="C25793">
        <v>491</v>
      </c>
      <c r="D25793">
        <v>8</v>
      </c>
      <c r="E25793" s="1">
        <v>1.2170805010610301E-10</v>
      </c>
      <c r="F25793" t="s">
        <v>2611</v>
      </c>
      <c r="G25793">
        <v>0</v>
      </c>
      <c r="H25793" t="s">
        <v>13</v>
      </c>
    </row>
    <row r="25794" spans="1:9" x14ac:dyDescent="0.25">
      <c r="A25794" t="s">
        <v>44839</v>
      </c>
      <c r="B25794" t="s">
        <v>1857</v>
      </c>
      <c r="C25794">
        <v>469</v>
      </c>
      <c r="D25794">
        <v>10</v>
      </c>
      <c r="E25794" s="1">
        <v>9.4176077539945897E-44</v>
      </c>
      <c r="F25794" t="s">
        <v>597</v>
      </c>
      <c r="G25794">
        <v>8</v>
      </c>
      <c r="H25794" t="s">
        <v>14086</v>
      </c>
      <c r="I25794" s="3" t="s">
        <v>13852</v>
      </c>
    </row>
    <row r="25795" spans="1:9" x14ac:dyDescent="0.25">
      <c r="A25795" t="s">
        <v>44840</v>
      </c>
      <c r="B25795" t="s">
        <v>18</v>
      </c>
      <c r="C25795">
        <v>383</v>
      </c>
      <c r="D25795">
        <v>0</v>
      </c>
      <c r="G25795">
        <v>0</v>
      </c>
      <c r="H25795" t="s">
        <v>13</v>
      </c>
    </row>
    <row r="25796" spans="1:9" x14ac:dyDescent="0.25">
      <c r="A25796" t="s">
        <v>44841</v>
      </c>
      <c r="B25796" t="s">
        <v>18</v>
      </c>
      <c r="C25796">
        <v>473</v>
      </c>
      <c r="D25796">
        <v>0</v>
      </c>
      <c r="G25796">
        <v>0</v>
      </c>
      <c r="H25796" t="s">
        <v>13</v>
      </c>
    </row>
    <row r="25797" spans="1:9" x14ac:dyDescent="0.25">
      <c r="A25797" t="s">
        <v>44842</v>
      </c>
      <c r="B25797" t="s">
        <v>9263</v>
      </c>
      <c r="C25797">
        <v>433</v>
      </c>
      <c r="D25797">
        <v>8</v>
      </c>
      <c r="E25797" s="1">
        <v>7.3312223196068593E-5</v>
      </c>
      <c r="F25797" t="s">
        <v>26841</v>
      </c>
      <c r="G25797">
        <v>0</v>
      </c>
      <c r="H25797" t="s">
        <v>13</v>
      </c>
    </row>
    <row r="25798" spans="1:9" x14ac:dyDescent="0.25">
      <c r="A25798" t="s">
        <v>44843</v>
      </c>
      <c r="B25798" t="s">
        <v>12549</v>
      </c>
      <c r="C25798">
        <v>311</v>
      </c>
      <c r="D25798">
        <v>10</v>
      </c>
      <c r="E25798" s="1">
        <v>9.3619519754903002E-30</v>
      </c>
      <c r="F25798" t="s">
        <v>855</v>
      </c>
      <c r="G25798">
        <v>3</v>
      </c>
      <c r="H25798" t="s">
        <v>5027</v>
      </c>
      <c r="I25798" s="3" t="s">
        <v>13</v>
      </c>
    </row>
    <row r="25799" spans="1:9" x14ac:dyDescent="0.25">
      <c r="A25799" t="s">
        <v>44844</v>
      </c>
      <c r="B25799" t="s">
        <v>1171</v>
      </c>
      <c r="C25799">
        <v>418</v>
      </c>
      <c r="D25799">
        <v>10</v>
      </c>
      <c r="E25799" s="1">
        <v>8.0071929209609394E-27</v>
      </c>
      <c r="F25799" t="s">
        <v>798</v>
      </c>
      <c r="G25799">
        <v>2</v>
      </c>
      <c r="H25799" t="s">
        <v>3384</v>
      </c>
      <c r="I25799" s="3" t="s">
        <v>13</v>
      </c>
    </row>
    <row r="25800" spans="1:9" x14ac:dyDescent="0.25">
      <c r="A25800" t="s">
        <v>44845</v>
      </c>
      <c r="B25800" t="s">
        <v>18</v>
      </c>
      <c r="C25800">
        <v>334</v>
      </c>
      <c r="D25800">
        <v>0</v>
      </c>
      <c r="G25800">
        <v>0</v>
      </c>
      <c r="H25800" t="s">
        <v>13</v>
      </c>
    </row>
    <row r="25801" spans="1:9" x14ac:dyDescent="0.25">
      <c r="A25801" t="s">
        <v>44846</v>
      </c>
      <c r="B25801" t="s">
        <v>24293</v>
      </c>
      <c r="C25801">
        <v>507</v>
      </c>
      <c r="D25801">
        <v>10</v>
      </c>
      <c r="E25801" s="1">
        <v>5.4577591529111296E-60</v>
      </c>
      <c r="F25801" t="s">
        <v>2421</v>
      </c>
      <c r="G25801">
        <v>14</v>
      </c>
      <c r="H25801" t="s">
        <v>24294</v>
      </c>
      <c r="I25801" s="3" t="s">
        <v>13</v>
      </c>
    </row>
    <row r="25802" spans="1:9" x14ac:dyDescent="0.25">
      <c r="A25802" t="s">
        <v>44847</v>
      </c>
      <c r="B25802" t="s">
        <v>44848</v>
      </c>
      <c r="C25802">
        <v>478</v>
      </c>
      <c r="D25802">
        <v>10</v>
      </c>
      <c r="E25802" s="1">
        <v>1.11003406673907E-13</v>
      </c>
      <c r="F25802" t="s">
        <v>5050</v>
      </c>
      <c r="G25802">
        <v>8</v>
      </c>
      <c r="H25802" t="s">
        <v>44849</v>
      </c>
    </row>
    <row r="25803" spans="1:9" x14ac:dyDescent="0.25">
      <c r="A25803" t="s">
        <v>44850</v>
      </c>
      <c r="B25803" t="s">
        <v>44851</v>
      </c>
      <c r="C25803">
        <v>480</v>
      </c>
      <c r="D25803">
        <v>10</v>
      </c>
      <c r="E25803" s="1">
        <v>9.2953906646359106E-8</v>
      </c>
      <c r="F25803" t="s">
        <v>4334</v>
      </c>
      <c r="G25803">
        <v>0</v>
      </c>
      <c r="H25803" t="s">
        <v>13</v>
      </c>
    </row>
    <row r="25804" spans="1:9" x14ac:dyDescent="0.25">
      <c r="A25804" t="s">
        <v>44852</v>
      </c>
      <c r="B25804" t="s">
        <v>18</v>
      </c>
      <c r="C25804">
        <v>360</v>
      </c>
      <c r="D25804">
        <v>0</v>
      </c>
      <c r="G25804">
        <v>0</v>
      </c>
      <c r="H25804" t="s">
        <v>13</v>
      </c>
    </row>
    <row r="25805" spans="1:9" x14ac:dyDescent="0.25">
      <c r="A25805" t="s">
        <v>44853</v>
      </c>
      <c r="B25805" t="s">
        <v>44854</v>
      </c>
      <c r="C25805">
        <v>501</v>
      </c>
      <c r="D25805">
        <v>10</v>
      </c>
      <c r="E25805" s="1">
        <v>8.8074343174622695E-5</v>
      </c>
      <c r="F25805" t="s">
        <v>12799</v>
      </c>
      <c r="G25805">
        <v>0</v>
      </c>
      <c r="H25805" t="s">
        <v>13</v>
      </c>
    </row>
    <row r="25806" spans="1:9" x14ac:dyDescent="0.25">
      <c r="A25806" t="s">
        <v>44855</v>
      </c>
      <c r="B25806" t="s">
        <v>26651</v>
      </c>
      <c r="C25806">
        <v>421</v>
      </c>
      <c r="D25806">
        <v>10</v>
      </c>
      <c r="E25806" s="1">
        <v>6.3288518025081198E-9</v>
      </c>
      <c r="F25806" t="s">
        <v>883</v>
      </c>
      <c r="G25806">
        <v>7</v>
      </c>
      <c r="H25806" t="s">
        <v>14091</v>
      </c>
      <c r="I25806" s="3" t="s">
        <v>1945</v>
      </c>
    </row>
    <row r="25807" spans="1:9" x14ac:dyDescent="0.25">
      <c r="A25807" t="s">
        <v>44856</v>
      </c>
      <c r="B25807" t="s">
        <v>2144</v>
      </c>
      <c r="C25807">
        <v>226</v>
      </c>
      <c r="D25807">
        <v>10</v>
      </c>
      <c r="E25807" s="1">
        <v>0.36517012173805502</v>
      </c>
      <c r="F25807" t="s">
        <v>55</v>
      </c>
      <c r="G25807">
        <v>11</v>
      </c>
      <c r="H25807" t="s">
        <v>44857</v>
      </c>
      <c r="I25807" s="3" t="s">
        <v>44858</v>
      </c>
    </row>
    <row r="25808" spans="1:9" x14ac:dyDescent="0.25">
      <c r="A25808" t="s">
        <v>44859</v>
      </c>
      <c r="B25808" t="s">
        <v>22637</v>
      </c>
      <c r="C25808">
        <v>416</v>
      </c>
      <c r="D25808">
        <v>10</v>
      </c>
      <c r="E25808" s="1">
        <v>4.0992673357074703E-24</v>
      </c>
      <c r="F25808" t="s">
        <v>754</v>
      </c>
      <c r="G25808">
        <v>2</v>
      </c>
      <c r="H25808" t="s">
        <v>44860</v>
      </c>
      <c r="I25808" s="3" t="s">
        <v>3050</v>
      </c>
    </row>
    <row r="25809" spans="1:9" x14ac:dyDescent="0.25">
      <c r="A25809" t="s">
        <v>44861</v>
      </c>
      <c r="B25809" t="s">
        <v>18</v>
      </c>
      <c r="C25809">
        <v>287</v>
      </c>
      <c r="D25809">
        <v>0</v>
      </c>
      <c r="G25809">
        <v>0</v>
      </c>
      <c r="H25809" t="s">
        <v>13</v>
      </c>
    </row>
    <row r="25810" spans="1:9" x14ac:dyDescent="0.25">
      <c r="A25810" t="s">
        <v>44862</v>
      </c>
      <c r="B25810" t="s">
        <v>24032</v>
      </c>
      <c r="C25810">
        <v>455</v>
      </c>
      <c r="D25810">
        <v>10</v>
      </c>
      <c r="E25810" s="1">
        <v>3.3424859801459598E-43</v>
      </c>
      <c r="F25810" t="s">
        <v>413</v>
      </c>
      <c r="G25810">
        <v>9</v>
      </c>
      <c r="H25810" t="s">
        <v>4719</v>
      </c>
      <c r="I25810" s="3" t="s">
        <v>13</v>
      </c>
    </row>
    <row r="25811" spans="1:9" x14ac:dyDescent="0.25">
      <c r="A25811" t="s">
        <v>44863</v>
      </c>
      <c r="B25811" t="s">
        <v>7624</v>
      </c>
      <c r="C25811">
        <v>471</v>
      </c>
      <c r="D25811">
        <v>10</v>
      </c>
      <c r="E25811" s="1">
        <v>3.5808716849478699E-52</v>
      </c>
      <c r="F25811" t="s">
        <v>143</v>
      </c>
      <c r="G25811">
        <v>4</v>
      </c>
      <c r="H25811" t="s">
        <v>7625</v>
      </c>
      <c r="I25811" s="3" t="s">
        <v>13</v>
      </c>
    </row>
    <row r="25812" spans="1:9" x14ac:dyDescent="0.25">
      <c r="A25812" t="s">
        <v>44864</v>
      </c>
      <c r="B25812" t="s">
        <v>18</v>
      </c>
      <c r="C25812">
        <v>448</v>
      </c>
      <c r="D25812">
        <v>0</v>
      </c>
      <c r="G25812">
        <v>0</v>
      </c>
      <c r="H25812" t="s">
        <v>13</v>
      </c>
    </row>
    <row r="25813" spans="1:9" x14ac:dyDescent="0.25">
      <c r="A25813" t="s">
        <v>44865</v>
      </c>
      <c r="B25813" t="s">
        <v>3080</v>
      </c>
      <c r="C25813">
        <v>459</v>
      </c>
      <c r="D25813">
        <v>10</v>
      </c>
      <c r="E25813" s="1">
        <v>2.9177318746103298E-44</v>
      </c>
      <c r="F25813" t="s">
        <v>429</v>
      </c>
      <c r="G25813">
        <v>12</v>
      </c>
      <c r="H25813" t="s">
        <v>3081</v>
      </c>
      <c r="I25813" s="3" t="s">
        <v>1699</v>
      </c>
    </row>
    <row r="25814" spans="1:9" x14ac:dyDescent="0.25">
      <c r="A25814" t="s">
        <v>44866</v>
      </c>
      <c r="B25814" t="s">
        <v>27299</v>
      </c>
      <c r="C25814">
        <v>428</v>
      </c>
      <c r="D25814">
        <v>10</v>
      </c>
      <c r="E25814" s="1">
        <v>4.0548087523312101E-32</v>
      </c>
      <c r="F25814" t="s">
        <v>1743</v>
      </c>
      <c r="G25814">
        <v>1</v>
      </c>
      <c r="H25814" t="s">
        <v>3681</v>
      </c>
      <c r="I25814" s="3" t="s">
        <v>13</v>
      </c>
    </row>
    <row r="25815" spans="1:9" x14ac:dyDescent="0.25">
      <c r="A25815" t="s">
        <v>44867</v>
      </c>
      <c r="B25815" t="s">
        <v>18</v>
      </c>
      <c r="C25815">
        <v>489</v>
      </c>
      <c r="D25815">
        <v>0</v>
      </c>
      <c r="G25815">
        <v>0</v>
      </c>
      <c r="H25815" t="s">
        <v>13</v>
      </c>
    </row>
    <row r="25816" spans="1:9" x14ac:dyDescent="0.25">
      <c r="A25816" t="s">
        <v>44868</v>
      </c>
      <c r="B25816" t="s">
        <v>18079</v>
      </c>
      <c r="C25816">
        <v>430</v>
      </c>
      <c r="D25816">
        <v>10</v>
      </c>
      <c r="E25816" s="1">
        <v>3.4002188535070597E-39</v>
      </c>
      <c r="F25816" t="s">
        <v>810</v>
      </c>
      <c r="G25816">
        <v>0</v>
      </c>
      <c r="H25816" t="s">
        <v>13</v>
      </c>
    </row>
    <row r="25817" spans="1:9" x14ac:dyDescent="0.25">
      <c r="A25817" t="s">
        <v>44869</v>
      </c>
      <c r="B25817" t="s">
        <v>18</v>
      </c>
      <c r="C25817">
        <v>460</v>
      </c>
      <c r="D25817">
        <v>0</v>
      </c>
      <c r="G25817">
        <v>0</v>
      </c>
      <c r="H25817" t="s">
        <v>13</v>
      </c>
    </row>
    <row r="25818" spans="1:9" x14ac:dyDescent="0.25">
      <c r="A25818" t="s">
        <v>44870</v>
      </c>
      <c r="B25818" t="s">
        <v>44871</v>
      </c>
      <c r="C25818">
        <v>516</v>
      </c>
      <c r="D25818">
        <v>10</v>
      </c>
      <c r="E25818" s="1">
        <v>8.7942612171453105E-7</v>
      </c>
      <c r="F25818" t="s">
        <v>833</v>
      </c>
      <c r="G25818">
        <v>2</v>
      </c>
      <c r="H25818" t="s">
        <v>393</v>
      </c>
      <c r="I25818" s="3" t="s">
        <v>13</v>
      </c>
    </row>
    <row r="25819" spans="1:9" x14ac:dyDescent="0.25">
      <c r="A25819" t="s">
        <v>44872</v>
      </c>
      <c r="B25819" t="s">
        <v>4386</v>
      </c>
      <c r="C25819">
        <v>523</v>
      </c>
      <c r="D25819">
        <v>1</v>
      </c>
      <c r="E25819" s="1">
        <v>9000.5960237529907</v>
      </c>
      <c r="F25819" t="s">
        <v>623</v>
      </c>
      <c r="G25819">
        <v>0</v>
      </c>
      <c r="H25819" t="s">
        <v>13</v>
      </c>
    </row>
    <row r="25820" spans="1:9" x14ac:dyDescent="0.25">
      <c r="A25820" t="s">
        <v>44873</v>
      </c>
      <c r="B25820" t="s">
        <v>44874</v>
      </c>
      <c r="C25820">
        <v>498</v>
      </c>
      <c r="D25820">
        <v>10</v>
      </c>
      <c r="E25820" s="1">
        <v>3.19650580073482E-38</v>
      </c>
      <c r="F25820" t="s">
        <v>1743</v>
      </c>
      <c r="G25820">
        <v>3</v>
      </c>
      <c r="H25820" t="s">
        <v>929</v>
      </c>
      <c r="I25820" s="3" t="s">
        <v>13</v>
      </c>
    </row>
    <row r="25821" spans="1:9" x14ac:dyDescent="0.25">
      <c r="A25821" t="s">
        <v>44875</v>
      </c>
      <c r="B25821" t="s">
        <v>12546</v>
      </c>
      <c r="C25821">
        <v>486</v>
      </c>
      <c r="D25821">
        <v>10</v>
      </c>
      <c r="E25821" s="1">
        <v>1.95210448434024E-25</v>
      </c>
      <c r="F25821" t="s">
        <v>679</v>
      </c>
      <c r="G25821">
        <v>0</v>
      </c>
      <c r="H25821" t="s">
        <v>13</v>
      </c>
    </row>
    <row r="25822" spans="1:9" x14ac:dyDescent="0.25">
      <c r="A25822" t="s">
        <v>44876</v>
      </c>
      <c r="B25822" t="s">
        <v>44877</v>
      </c>
      <c r="C25822">
        <v>400</v>
      </c>
      <c r="D25822">
        <v>10</v>
      </c>
      <c r="E25822" s="1">
        <v>1.03003778135166E-35</v>
      </c>
      <c r="F25822" t="s">
        <v>5651</v>
      </c>
      <c r="G25822">
        <v>3</v>
      </c>
      <c r="H25822" t="s">
        <v>44878</v>
      </c>
      <c r="I25822" s="3" t="s">
        <v>13</v>
      </c>
    </row>
    <row r="25823" spans="1:9" x14ac:dyDescent="0.25">
      <c r="A25823" t="s">
        <v>44879</v>
      </c>
      <c r="B25823" t="s">
        <v>9502</v>
      </c>
      <c r="C25823">
        <v>419</v>
      </c>
      <c r="D25823">
        <v>10</v>
      </c>
      <c r="E25823" s="1">
        <v>7.9036672019038602E-13</v>
      </c>
      <c r="F25823" t="s">
        <v>1697</v>
      </c>
      <c r="G25823">
        <v>2</v>
      </c>
      <c r="H25823" t="s">
        <v>15929</v>
      </c>
      <c r="I25823" s="3" t="s">
        <v>13</v>
      </c>
    </row>
    <row r="25824" spans="1:9" x14ac:dyDescent="0.25">
      <c r="A25824" t="s">
        <v>44880</v>
      </c>
      <c r="B25824" t="s">
        <v>38322</v>
      </c>
      <c r="C25824">
        <v>483</v>
      </c>
      <c r="D25824">
        <v>10</v>
      </c>
      <c r="E25824" s="1">
        <v>7.81445941471623E-31</v>
      </c>
      <c r="F25824" t="s">
        <v>3845</v>
      </c>
      <c r="G25824">
        <v>2</v>
      </c>
      <c r="H25824" t="s">
        <v>11855</v>
      </c>
      <c r="I25824" s="3" t="s">
        <v>13</v>
      </c>
    </row>
    <row r="25825" spans="1:9" x14ac:dyDescent="0.25">
      <c r="A25825" t="s">
        <v>44881</v>
      </c>
      <c r="B25825" t="s">
        <v>6807</v>
      </c>
      <c r="C25825">
        <v>456</v>
      </c>
      <c r="D25825">
        <v>10</v>
      </c>
      <c r="E25825" s="1">
        <v>9.7477266294421996E-36</v>
      </c>
      <c r="F25825" t="s">
        <v>28</v>
      </c>
      <c r="G25825">
        <v>4</v>
      </c>
      <c r="H25825" t="s">
        <v>44882</v>
      </c>
      <c r="I25825" s="3" t="s">
        <v>5377</v>
      </c>
    </row>
    <row r="25826" spans="1:9" x14ac:dyDescent="0.25">
      <c r="A25826" t="s">
        <v>44883</v>
      </c>
      <c r="B25826" t="s">
        <v>3038</v>
      </c>
      <c r="C25826">
        <v>476</v>
      </c>
      <c r="D25826">
        <v>10</v>
      </c>
      <c r="E25826" s="1">
        <v>2.53551970574192E-21</v>
      </c>
      <c r="F25826" t="s">
        <v>382</v>
      </c>
      <c r="G25826">
        <v>6</v>
      </c>
      <c r="H25826" t="s">
        <v>44884</v>
      </c>
      <c r="I25826" s="3" t="s">
        <v>13</v>
      </c>
    </row>
    <row r="25827" spans="1:9" x14ac:dyDescent="0.25">
      <c r="A25827" t="s">
        <v>44885</v>
      </c>
      <c r="B25827" t="s">
        <v>44886</v>
      </c>
      <c r="C25827">
        <v>446</v>
      </c>
      <c r="D25827">
        <v>10</v>
      </c>
      <c r="E25827" s="1">
        <v>3.3455552256181199E-25</v>
      </c>
      <c r="F25827" t="s">
        <v>947</v>
      </c>
      <c r="G25827">
        <v>1</v>
      </c>
      <c r="H25827" t="s">
        <v>6912</v>
      </c>
      <c r="I25827" s="3" t="s">
        <v>13</v>
      </c>
    </row>
    <row r="25828" spans="1:9" x14ac:dyDescent="0.25">
      <c r="A25828" t="s">
        <v>44887</v>
      </c>
      <c r="B25828" t="s">
        <v>44888</v>
      </c>
      <c r="C25828">
        <v>376</v>
      </c>
      <c r="D25828">
        <v>10</v>
      </c>
      <c r="E25828" s="1">
        <v>20.145635286872199</v>
      </c>
      <c r="F25828" t="s">
        <v>44889</v>
      </c>
      <c r="G25828">
        <v>1</v>
      </c>
      <c r="H25828" t="s">
        <v>4770</v>
      </c>
      <c r="I25828" s="3" t="s">
        <v>13</v>
      </c>
    </row>
    <row r="25829" spans="1:9" x14ac:dyDescent="0.25">
      <c r="A25829" t="s">
        <v>44890</v>
      </c>
      <c r="B25829" t="s">
        <v>12203</v>
      </c>
      <c r="C25829">
        <v>481</v>
      </c>
      <c r="D25829">
        <v>10</v>
      </c>
      <c r="E25829" s="1">
        <v>5.0282445387123403E-33</v>
      </c>
      <c r="F25829" t="s">
        <v>2190</v>
      </c>
      <c r="G25829">
        <v>2</v>
      </c>
      <c r="H25829" t="s">
        <v>8314</v>
      </c>
      <c r="I25829" s="3" t="s">
        <v>2034</v>
      </c>
    </row>
    <row r="25830" spans="1:9" x14ac:dyDescent="0.25">
      <c r="A25830" t="s">
        <v>44891</v>
      </c>
      <c r="B25830" t="s">
        <v>13093</v>
      </c>
      <c r="C25830">
        <v>510</v>
      </c>
      <c r="D25830">
        <v>10</v>
      </c>
      <c r="E25830" s="1">
        <v>7.0436863482507102E-47</v>
      </c>
      <c r="F25830" t="s">
        <v>862</v>
      </c>
      <c r="G25830">
        <v>10</v>
      </c>
      <c r="H25830" t="s">
        <v>13094</v>
      </c>
      <c r="I25830" s="3" t="s">
        <v>13095</v>
      </c>
    </row>
    <row r="25831" spans="1:9" x14ac:dyDescent="0.25">
      <c r="A25831" t="s">
        <v>44892</v>
      </c>
      <c r="B25831" t="s">
        <v>3091</v>
      </c>
      <c r="C25831">
        <v>499</v>
      </c>
      <c r="D25831">
        <v>10</v>
      </c>
      <c r="E25831" s="1">
        <v>2.21879138170987E-31</v>
      </c>
      <c r="F25831" t="s">
        <v>1879</v>
      </c>
      <c r="G25831">
        <v>3</v>
      </c>
      <c r="H25831" t="s">
        <v>44893</v>
      </c>
      <c r="I25831" s="3" t="s">
        <v>13</v>
      </c>
    </row>
    <row r="25832" spans="1:9" x14ac:dyDescent="0.25">
      <c r="A25832" t="s">
        <v>44894</v>
      </c>
      <c r="B25832" t="s">
        <v>44895</v>
      </c>
      <c r="C25832">
        <v>438</v>
      </c>
      <c r="D25832">
        <v>1</v>
      </c>
      <c r="E25832" s="1">
        <v>174.20376397063399</v>
      </c>
      <c r="F25832" t="s">
        <v>3349</v>
      </c>
      <c r="G25832">
        <v>0</v>
      </c>
      <c r="H25832" t="s">
        <v>13</v>
      </c>
    </row>
    <row r="25833" spans="1:9" x14ac:dyDescent="0.25">
      <c r="A25833" t="s">
        <v>44896</v>
      </c>
      <c r="B25833" t="s">
        <v>17729</v>
      </c>
      <c r="C25833">
        <v>456</v>
      </c>
      <c r="D25833">
        <v>10</v>
      </c>
      <c r="E25833" s="1">
        <v>8.0837062222274993E-36</v>
      </c>
      <c r="F25833" t="s">
        <v>754</v>
      </c>
      <c r="G25833">
        <v>3</v>
      </c>
      <c r="H25833" t="s">
        <v>44897</v>
      </c>
      <c r="I25833" s="3" t="s">
        <v>17731</v>
      </c>
    </row>
    <row r="25834" spans="1:9" x14ac:dyDescent="0.25">
      <c r="A25834" t="s">
        <v>44898</v>
      </c>
      <c r="B25834" t="s">
        <v>18</v>
      </c>
      <c r="C25834">
        <v>453</v>
      </c>
      <c r="D25834">
        <v>0</v>
      </c>
      <c r="G25834">
        <v>0</v>
      </c>
      <c r="H25834" t="s">
        <v>13</v>
      </c>
    </row>
    <row r="25835" spans="1:9" x14ac:dyDescent="0.25">
      <c r="A25835" t="s">
        <v>44899</v>
      </c>
      <c r="B25835" t="s">
        <v>25538</v>
      </c>
      <c r="C25835">
        <v>480</v>
      </c>
      <c r="D25835">
        <v>10</v>
      </c>
      <c r="E25835" s="1">
        <v>4.8112706248915398E-30</v>
      </c>
      <c r="F25835" t="s">
        <v>4378</v>
      </c>
      <c r="G25835">
        <v>2</v>
      </c>
      <c r="H25835" t="s">
        <v>6303</v>
      </c>
      <c r="I25835" s="3" t="s">
        <v>13</v>
      </c>
    </row>
    <row r="25836" spans="1:9" x14ac:dyDescent="0.25">
      <c r="A25836" t="s">
        <v>44900</v>
      </c>
      <c r="B25836" t="s">
        <v>44901</v>
      </c>
      <c r="C25836">
        <v>467</v>
      </c>
      <c r="D25836">
        <v>10</v>
      </c>
      <c r="E25836" s="1">
        <v>9.8137414427921597E-17</v>
      </c>
      <c r="F25836" t="s">
        <v>4350</v>
      </c>
      <c r="G25836">
        <v>1</v>
      </c>
      <c r="H25836" t="s">
        <v>52</v>
      </c>
    </row>
    <row r="25837" spans="1:9" x14ac:dyDescent="0.25">
      <c r="A25837" t="s">
        <v>44902</v>
      </c>
      <c r="B25837" t="s">
        <v>44903</v>
      </c>
      <c r="C25837">
        <v>379</v>
      </c>
      <c r="D25837">
        <v>10</v>
      </c>
      <c r="E25837" s="1">
        <v>1.0860695741291299E-45</v>
      </c>
      <c r="F25837" t="s">
        <v>11</v>
      </c>
      <c r="G25837">
        <v>6</v>
      </c>
      <c r="H25837" t="s">
        <v>44904</v>
      </c>
      <c r="I25837" s="3" t="s">
        <v>13</v>
      </c>
    </row>
    <row r="25838" spans="1:9" x14ac:dyDescent="0.25">
      <c r="A25838" t="s">
        <v>44905</v>
      </c>
      <c r="B25838" t="s">
        <v>18</v>
      </c>
      <c r="C25838">
        <v>434</v>
      </c>
      <c r="D25838">
        <v>0</v>
      </c>
      <c r="G25838">
        <v>0</v>
      </c>
      <c r="H25838" t="s">
        <v>13</v>
      </c>
    </row>
    <row r="25839" spans="1:9" x14ac:dyDescent="0.25">
      <c r="A25839" t="s">
        <v>44906</v>
      </c>
      <c r="B25839" t="s">
        <v>18</v>
      </c>
      <c r="C25839">
        <v>455</v>
      </c>
      <c r="D25839">
        <v>0</v>
      </c>
      <c r="G25839">
        <v>0</v>
      </c>
      <c r="H25839" t="s">
        <v>13</v>
      </c>
    </row>
    <row r="25840" spans="1:9" x14ac:dyDescent="0.25">
      <c r="A25840" t="s">
        <v>44907</v>
      </c>
      <c r="B25840" t="s">
        <v>35680</v>
      </c>
      <c r="C25840">
        <v>417</v>
      </c>
      <c r="D25840">
        <v>10</v>
      </c>
      <c r="E25840" s="1">
        <v>2.55573520320022E-42</v>
      </c>
      <c r="F25840" t="s">
        <v>272</v>
      </c>
      <c r="G25840">
        <v>2</v>
      </c>
      <c r="H25840" t="s">
        <v>2542</v>
      </c>
    </row>
    <row r="25841" spans="1:9" x14ac:dyDescent="0.25">
      <c r="A25841" t="s">
        <v>44908</v>
      </c>
      <c r="B25841" t="s">
        <v>22183</v>
      </c>
      <c r="C25841">
        <v>313</v>
      </c>
      <c r="D25841">
        <v>10</v>
      </c>
      <c r="E25841" s="1">
        <v>7.3749532344478604E-34</v>
      </c>
      <c r="F25841" t="s">
        <v>173</v>
      </c>
      <c r="G25841">
        <v>5</v>
      </c>
      <c r="H25841" t="s">
        <v>4515</v>
      </c>
      <c r="I25841" s="3" t="s">
        <v>13</v>
      </c>
    </row>
    <row r="25842" spans="1:9" x14ac:dyDescent="0.25">
      <c r="A25842" t="s">
        <v>44909</v>
      </c>
      <c r="B25842" t="s">
        <v>16791</v>
      </c>
      <c r="C25842">
        <v>493</v>
      </c>
      <c r="D25842">
        <v>10</v>
      </c>
      <c r="E25842" s="1">
        <v>5.4002420233608702E-51</v>
      </c>
      <c r="F25842" t="s">
        <v>288</v>
      </c>
      <c r="G25842">
        <v>6</v>
      </c>
      <c r="H25842" t="s">
        <v>30127</v>
      </c>
      <c r="I25842" s="3" t="s">
        <v>13</v>
      </c>
    </row>
    <row r="25843" spans="1:9" x14ac:dyDescent="0.25">
      <c r="A25843" t="s">
        <v>44910</v>
      </c>
      <c r="B25843" t="s">
        <v>15212</v>
      </c>
      <c r="C25843">
        <v>429</v>
      </c>
      <c r="D25843">
        <v>10</v>
      </c>
      <c r="E25843" s="1">
        <v>3.7444676209630003E-40</v>
      </c>
      <c r="F25843" t="s">
        <v>950</v>
      </c>
      <c r="G25843">
        <v>6</v>
      </c>
      <c r="H25843" t="s">
        <v>44911</v>
      </c>
      <c r="I25843" s="3" t="s">
        <v>13</v>
      </c>
    </row>
    <row r="25844" spans="1:9" x14ac:dyDescent="0.25">
      <c r="A25844" t="s">
        <v>44912</v>
      </c>
      <c r="B25844" t="s">
        <v>18</v>
      </c>
      <c r="C25844">
        <v>417</v>
      </c>
      <c r="D25844">
        <v>0</v>
      </c>
      <c r="G25844">
        <v>0</v>
      </c>
      <c r="H25844" t="s">
        <v>13</v>
      </c>
    </row>
    <row r="25845" spans="1:9" x14ac:dyDescent="0.25">
      <c r="A25845" t="s">
        <v>44913</v>
      </c>
      <c r="B25845" t="s">
        <v>22503</v>
      </c>
      <c r="C25845">
        <v>435</v>
      </c>
      <c r="D25845">
        <v>10</v>
      </c>
      <c r="E25845" s="1">
        <v>2.5714538580352501E-50</v>
      </c>
      <c r="F25845" t="s">
        <v>495</v>
      </c>
      <c r="G25845">
        <v>4</v>
      </c>
      <c r="H25845" t="s">
        <v>44914</v>
      </c>
      <c r="I25845" s="3" t="s">
        <v>13</v>
      </c>
    </row>
    <row r="25846" spans="1:9" x14ac:dyDescent="0.25">
      <c r="A25846" t="s">
        <v>44915</v>
      </c>
      <c r="B25846" t="s">
        <v>31434</v>
      </c>
      <c r="C25846">
        <v>259</v>
      </c>
      <c r="D25846">
        <v>10</v>
      </c>
      <c r="E25846" s="1">
        <v>8.1209492269470098E-16</v>
      </c>
      <c r="F25846" t="s">
        <v>226</v>
      </c>
      <c r="G25846">
        <v>2</v>
      </c>
      <c r="H25846" t="s">
        <v>29377</v>
      </c>
      <c r="I25846" s="3" t="s">
        <v>480</v>
      </c>
    </row>
    <row r="25847" spans="1:9" x14ac:dyDescent="0.25">
      <c r="A25847" t="s">
        <v>44916</v>
      </c>
      <c r="B25847" t="s">
        <v>15623</v>
      </c>
      <c r="C25847">
        <v>442</v>
      </c>
      <c r="D25847">
        <v>10</v>
      </c>
      <c r="E25847" s="1">
        <v>3.69255780913422E-20</v>
      </c>
      <c r="F25847" t="s">
        <v>865</v>
      </c>
      <c r="G25847">
        <v>0</v>
      </c>
      <c r="H25847" t="s">
        <v>13</v>
      </c>
    </row>
    <row r="25848" spans="1:9" x14ac:dyDescent="0.25">
      <c r="A25848" t="s">
        <v>44917</v>
      </c>
      <c r="B25848" t="s">
        <v>2594</v>
      </c>
      <c r="C25848">
        <v>502</v>
      </c>
      <c r="D25848">
        <v>10</v>
      </c>
      <c r="E25848" s="1">
        <v>4.3788498590432202E-19</v>
      </c>
      <c r="F25848" t="s">
        <v>3845</v>
      </c>
      <c r="G25848">
        <v>3</v>
      </c>
      <c r="H25848" t="s">
        <v>44918</v>
      </c>
      <c r="I25848" s="3" t="s">
        <v>13</v>
      </c>
    </row>
    <row r="25849" spans="1:9" x14ac:dyDescent="0.25">
      <c r="A25849" t="s">
        <v>44919</v>
      </c>
      <c r="B25849" t="s">
        <v>175</v>
      </c>
      <c r="C25849">
        <v>415</v>
      </c>
      <c r="D25849">
        <v>10</v>
      </c>
      <c r="E25849" s="1">
        <v>2.7496684942807399E-17</v>
      </c>
      <c r="F25849" t="s">
        <v>146</v>
      </c>
      <c r="G25849">
        <v>2</v>
      </c>
      <c r="H25849" t="s">
        <v>44920</v>
      </c>
      <c r="I25849" s="3" t="s">
        <v>13</v>
      </c>
    </row>
    <row r="25850" spans="1:9" x14ac:dyDescent="0.25">
      <c r="A25850" t="s">
        <v>44921</v>
      </c>
      <c r="B25850" t="s">
        <v>10074</v>
      </c>
      <c r="C25850">
        <v>502</v>
      </c>
      <c r="D25850">
        <v>10</v>
      </c>
      <c r="E25850" s="1">
        <v>3.2867804846447398E-36</v>
      </c>
      <c r="F25850" t="s">
        <v>1157</v>
      </c>
      <c r="G25850">
        <v>30</v>
      </c>
      <c r="H25850" t="s">
        <v>10075</v>
      </c>
      <c r="I25850" s="3" t="s">
        <v>13</v>
      </c>
    </row>
    <row r="25851" spans="1:9" x14ac:dyDescent="0.25">
      <c r="A25851" t="s">
        <v>44922</v>
      </c>
      <c r="B25851" t="s">
        <v>18</v>
      </c>
      <c r="C25851">
        <v>466</v>
      </c>
      <c r="D25851">
        <v>0</v>
      </c>
      <c r="G25851">
        <v>0</v>
      </c>
      <c r="H25851" t="s">
        <v>13</v>
      </c>
    </row>
    <row r="25852" spans="1:9" x14ac:dyDescent="0.25">
      <c r="A25852" t="s">
        <v>44923</v>
      </c>
      <c r="B25852" t="s">
        <v>44924</v>
      </c>
      <c r="C25852">
        <v>506</v>
      </c>
      <c r="D25852">
        <v>10</v>
      </c>
      <c r="E25852" s="1">
        <v>2.6405431130463501E-23</v>
      </c>
      <c r="F25852" t="s">
        <v>453</v>
      </c>
      <c r="G25852">
        <v>10</v>
      </c>
      <c r="H25852" t="s">
        <v>23077</v>
      </c>
      <c r="I25852" s="3" t="s">
        <v>13</v>
      </c>
    </row>
    <row r="25853" spans="1:9" x14ac:dyDescent="0.25">
      <c r="A25853" t="s">
        <v>44925</v>
      </c>
      <c r="B25853" t="s">
        <v>18</v>
      </c>
      <c r="C25853">
        <v>572</v>
      </c>
      <c r="D25853">
        <v>0</v>
      </c>
      <c r="G25853">
        <v>0</v>
      </c>
      <c r="H25853" t="s">
        <v>13</v>
      </c>
    </row>
    <row r="25854" spans="1:9" x14ac:dyDescent="0.25">
      <c r="A25854" t="s">
        <v>44926</v>
      </c>
      <c r="B25854" t="s">
        <v>25261</v>
      </c>
      <c r="C25854">
        <v>407</v>
      </c>
      <c r="D25854">
        <v>10</v>
      </c>
      <c r="E25854" s="1">
        <v>1.01104496845743E-40</v>
      </c>
      <c r="F25854" t="s">
        <v>313</v>
      </c>
      <c r="G25854">
        <v>12</v>
      </c>
      <c r="H25854" t="s">
        <v>25262</v>
      </c>
      <c r="I25854" s="3" t="s">
        <v>2476</v>
      </c>
    </row>
    <row r="25855" spans="1:9" x14ac:dyDescent="0.25">
      <c r="A25855" t="s">
        <v>44927</v>
      </c>
      <c r="B25855" t="s">
        <v>44928</v>
      </c>
      <c r="C25855">
        <v>338</v>
      </c>
      <c r="D25855">
        <v>10</v>
      </c>
      <c r="E25855" s="1">
        <v>1.70541568228571E-23</v>
      </c>
      <c r="F25855" t="s">
        <v>666</v>
      </c>
      <c r="G25855">
        <v>11</v>
      </c>
      <c r="H25855" t="s">
        <v>6068</v>
      </c>
      <c r="I25855" s="3" t="s">
        <v>13</v>
      </c>
    </row>
    <row r="25856" spans="1:9" x14ac:dyDescent="0.25">
      <c r="A25856" t="s">
        <v>44929</v>
      </c>
      <c r="B25856" t="s">
        <v>175</v>
      </c>
      <c r="C25856">
        <v>508</v>
      </c>
      <c r="D25856">
        <v>10</v>
      </c>
      <c r="E25856" s="1">
        <v>9.7011145708624197E-33</v>
      </c>
      <c r="F25856" t="s">
        <v>1224</v>
      </c>
      <c r="G25856">
        <v>2</v>
      </c>
      <c r="H25856" t="s">
        <v>12225</v>
      </c>
      <c r="I25856" s="3" t="s">
        <v>13</v>
      </c>
    </row>
    <row r="25857" spans="1:9" x14ac:dyDescent="0.25">
      <c r="A25857" t="s">
        <v>44930</v>
      </c>
      <c r="B25857" t="s">
        <v>18</v>
      </c>
      <c r="C25857">
        <v>451</v>
      </c>
      <c r="D25857">
        <v>0</v>
      </c>
      <c r="G25857">
        <v>0</v>
      </c>
      <c r="H25857" t="s">
        <v>13</v>
      </c>
    </row>
    <row r="25858" spans="1:9" x14ac:dyDescent="0.25">
      <c r="A25858" t="s">
        <v>44931</v>
      </c>
      <c r="B25858" t="s">
        <v>44932</v>
      </c>
      <c r="C25858">
        <v>395</v>
      </c>
      <c r="D25858">
        <v>10</v>
      </c>
      <c r="E25858" s="1">
        <v>2.3848696773822799E-7</v>
      </c>
      <c r="F25858" t="s">
        <v>206</v>
      </c>
      <c r="G25858">
        <v>4</v>
      </c>
      <c r="H25858" t="s">
        <v>10531</v>
      </c>
      <c r="I25858" s="3" t="s">
        <v>13</v>
      </c>
    </row>
    <row r="25859" spans="1:9" x14ac:dyDescent="0.25">
      <c r="A25859" t="s">
        <v>44933</v>
      </c>
      <c r="B25859" t="s">
        <v>34561</v>
      </c>
      <c r="C25859">
        <v>229</v>
      </c>
      <c r="D25859">
        <v>10</v>
      </c>
      <c r="E25859" s="1">
        <v>1.0951762457317399E-15</v>
      </c>
      <c r="F25859" t="s">
        <v>963</v>
      </c>
      <c r="G25859">
        <v>14</v>
      </c>
      <c r="H25859" t="s">
        <v>44934</v>
      </c>
      <c r="I25859" s="3" t="s">
        <v>13</v>
      </c>
    </row>
    <row r="25860" spans="1:9" x14ac:dyDescent="0.25">
      <c r="A25860" t="s">
        <v>44935</v>
      </c>
      <c r="B25860" t="s">
        <v>18</v>
      </c>
      <c r="C25860">
        <v>501</v>
      </c>
      <c r="D25860">
        <v>0</v>
      </c>
      <c r="G25860">
        <v>0</v>
      </c>
      <c r="H25860" t="s">
        <v>13</v>
      </c>
    </row>
    <row r="25861" spans="1:9" x14ac:dyDescent="0.25">
      <c r="A25861" t="s">
        <v>44936</v>
      </c>
      <c r="B25861" t="s">
        <v>14154</v>
      </c>
      <c r="C25861">
        <v>507</v>
      </c>
      <c r="D25861">
        <v>10</v>
      </c>
      <c r="E25861" s="1">
        <v>7.7402554850670604E-59</v>
      </c>
      <c r="F25861" t="s">
        <v>855</v>
      </c>
      <c r="G25861">
        <v>5</v>
      </c>
      <c r="H25861" t="s">
        <v>14155</v>
      </c>
      <c r="I25861" s="3" t="s">
        <v>13</v>
      </c>
    </row>
    <row r="25862" spans="1:9" x14ac:dyDescent="0.25">
      <c r="A25862" t="s">
        <v>44937</v>
      </c>
      <c r="B25862" t="s">
        <v>44938</v>
      </c>
      <c r="C25862">
        <v>462</v>
      </c>
      <c r="D25862">
        <v>10</v>
      </c>
      <c r="E25862" s="1">
        <v>5.8253439612966698E-22</v>
      </c>
      <c r="F25862" t="s">
        <v>1101</v>
      </c>
      <c r="G25862">
        <v>3</v>
      </c>
      <c r="H25862" t="s">
        <v>44939</v>
      </c>
      <c r="I25862" s="3" t="s">
        <v>13</v>
      </c>
    </row>
    <row r="25863" spans="1:9" x14ac:dyDescent="0.25">
      <c r="A25863" t="s">
        <v>44940</v>
      </c>
      <c r="B25863" t="s">
        <v>26903</v>
      </c>
      <c r="C25863">
        <v>507</v>
      </c>
      <c r="D25863">
        <v>10</v>
      </c>
      <c r="E25863" s="1">
        <v>1.8221034492446401E-71</v>
      </c>
      <c r="F25863" t="s">
        <v>266</v>
      </c>
      <c r="G25863">
        <v>7</v>
      </c>
      <c r="H25863" t="s">
        <v>26904</v>
      </c>
      <c r="I25863" s="3" t="s">
        <v>13</v>
      </c>
    </row>
    <row r="25864" spans="1:9" x14ac:dyDescent="0.25">
      <c r="A25864" t="s">
        <v>44941</v>
      </c>
      <c r="B25864" t="s">
        <v>1622</v>
      </c>
      <c r="C25864">
        <v>479</v>
      </c>
      <c r="D25864">
        <v>10</v>
      </c>
      <c r="E25864" s="1">
        <v>9.9250220409847091E-53</v>
      </c>
      <c r="F25864" t="s">
        <v>1000</v>
      </c>
      <c r="G25864">
        <v>5</v>
      </c>
      <c r="H25864" t="s">
        <v>5472</v>
      </c>
      <c r="I25864" s="3" t="s">
        <v>13</v>
      </c>
    </row>
    <row r="25865" spans="1:9" x14ac:dyDescent="0.25">
      <c r="A25865" t="s">
        <v>44942</v>
      </c>
      <c r="B25865" t="s">
        <v>18</v>
      </c>
      <c r="C25865">
        <v>427</v>
      </c>
      <c r="D25865">
        <v>0</v>
      </c>
      <c r="G25865">
        <v>0</v>
      </c>
      <c r="H25865" t="s">
        <v>13</v>
      </c>
    </row>
    <row r="25866" spans="1:9" x14ac:dyDescent="0.25">
      <c r="A25866" t="s">
        <v>44943</v>
      </c>
      <c r="B25866" t="s">
        <v>18</v>
      </c>
      <c r="C25866">
        <v>434</v>
      </c>
      <c r="D25866">
        <v>0</v>
      </c>
      <c r="G25866">
        <v>0</v>
      </c>
      <c r="H25866" t="s">
        <v>13</v>
      </c>
    </row>
    <row r="25867" spans="1:9" x14ac:dyDescent="0.25">
      <c r="A25867" t="s">
        <v>44944</v>
      </c>
      <c r="B25867" t="s">
        <v>18</v>
      </c>
      <c r="C25867">
        <v>365</v>
      </c>
      <c r="D25867">
        <v>0</v>
      </c>
      <c r="G25867">
        <v>0</v>
      </c>
      <c r="H25867" t="s">
        <v>13</v>
      </c>
    </row>
    <row r="25868" spans="1:9" x14ac:dyDescent="0.25">
      <c r="A25868" t="s">
        <v>44945</v>
      </c>
      <c r="B25868" t="s">
        <v>1178</v>
      </c>
      <c r="C25868">
        <v>429</v>
      </c>
      <c r="D25868">
        <v>10</v>
      </c>
      <c r="E25868" s="1">
        <v>9.9621963700990193E-15</v>
      </c>
      <c r="F25868" t="s">
        <v>3285</v>
      </c>
      <c r="G25868">
        <v>1</v>
      </c>
      <c r="H25868" t="s">
        <v>25116</v>
      </c>
      <c r="I25868" s="3" t="s">
        <v>13</v>
      </c>
    </row>
    <row r="25869" spans="1:9" x14ac:dyDescent="0.25">
      <c r="A25869" t="s">
        <v>44946</v>
      </c>
      <c r="B25869" t="s">
        <v>18</v>
      </c>
      <c r="C25869">
        <v>409</v>
      </c>
      <c r="D25869">
        <v>0</v>
      </c>
      <c r="G25869">
        <v>0</v>
      </c>
      <c r="H25869" t="s">
        <v>13</v>
      </c>
    </row>
    <row r="25870" spans="1:9" x14ac:dyDescent="0.25">
      <c r="A25870" t="s">
        <v>44947</v>
      </c>
      <c r="B25870" t="s">
        <v>37361</v>
      </c>
      <c r="C25870">
        <v>257</v>
      </c>
      <c r="D25870">
        <v>10</v>
      </c>
      <c r="E25870" s="1">
        <v>3.0410617986578399E-12</v>
      </c>
      <c r="F25870" t="s">
        <v>580</v>
      </c>
      <c r="G25870">
        <v>7</v>
      </c>
      <c r="H25870" t="s">
        <v>37362</v>
      </c>
      <c r="I25870" s="3" t="s">
        <v>37363</v>
      </c>
    </row>
    <row r="25871" spans="1:9" x14ac:dyDescent="0.25">
      <c r="A25871" t="s">
        <v>44948</v>
      </c>
      <c r="B25871" t="s">
        <v>12837</v>
      </c>
      <c r="C25871">
        <v>473</v>
      </c>
      <c r="D25871">
        <v>10</v>
      </c>
      <c r="E25871" s="1">
        <v>3.7451376931548597E-43</v>
      </c>
      <c r="F25871" t="s">
        <v>2623</v>
      </c>
      <c r="G25871">
        <v>3</v>
      </c>
      <c r="H25871" t="s">
        <v>20169</v>
      </c>
      <c r="I25871" s="3" t="s">
        <v>13</v>
      </c>
    </row>
    <row r="25872" spans="1:9" x14ac:dyDescent="0.25">
      <c r="A25872" t="s">
        <v>44949</v>
      </c>
      <c r="B25872" t="s">
        <v>6123</v>
      </c>
      <c r="C25872">
        <v>489</v>
      </c>
      <c r="D25872">
        <v>10</v>
      </c>
      <c r="E25872" s="1">
        <v>1.5971486544450601E-39</v>
      </c>
      <c r="F25872" t="s">
        <v>833</v>
      </c>
      <c r="G25872">
        <v>3</v>
      </c>
      <c r="H25872" t="s">
        <v>6124</v>
      </c>
      <c r="I25872" s="3" t="s">
        <v>13</v>
      </c>
    </row>
    <row r="25873" spans="1:9" x14ac:dyDescent="0.25">
      <c r="A25873" t="s">
        <v>44950</v>
      </c>
      <c r="B25873" t="s">
        <v>7017</v>
      </c>
      <c r="C25873">
        <v>506</v>
      </c>
      <c r="D25873">
        <v>10</v>
      </c>
      <c r="E25873" s="1">
        <v>5.5931392391667802E-30</v>
      </c>
      <c r="F25873" t="s">
        <v>3633</v>
      </c>
      <c r="G25873">
        <v>12</v>
      </c>
      <c r="H25873" t="s">
        <v>44951</v>
      </c>
      <c r="I25873" s="3" t="s">
        <v>13</v>
      </c>
    </row>
    <row r="25874" spans="1:9" x14ac:dyDescent="0.25">
      <c r="A25874" t="s">
        <v>44952</v>
      </c>
      <c r="B25874" t="s">
        <v>20783</v>
      </c>
      <c r="C25874">
        <v>390</v>
      </c>
      <c r="D25874">
        <v>10</v>
      </c>
      <c r="E25874" s="1">
        <v>66.340025648098205</v>
      </c>
      <c r="F25874" t="s">
        <v>307</v>
      </c>
      <c r="G25874">
        <v>2</v>
      </c>
      <c r="H25874" t="s">
        <v>24922</v>
      </c>
      <c r="I25874" s="3" t="s">
        <v>13</v>
      </c>
    </row>
    <row r="25875" spans="1:9" x14ac:dyDescent="0.25">
      <c r="A25875" t="s">
        <v>44953</v>
      </c>
      <c r="B25875" t="s">
        <v>21897</v>
      </c>
      <c r="C25875">
        <v>510</v>
      </c>
      <c r="D25875">
        <v>10</v>
      </c>
      <c r="E25875" s="1">
        <v>6.3133268378356001E-49</v>
      </c>
      <c r="F25875" t="s">
        <v>1260</v>
      </c>
      <c r="G25875">
        <v>6</v>
      </c>
      <c r="H25875" t="s">
        <v>44954</v>
      </c>
      <c r="I25875" s="3" t="s">
        <v>13</v>
      </c>
    </row>
    <row r="25876" spans="1:9" x14ac:dyDescent="0.25">
      <c r="A25876" t="s">
        <v>44955</v>
      </c>
      <c r="B25876" t="s">
        <v>44956</v>
      </c>
      <c r="C25876">
        <v>378</v>
      </c>
      <c r="D25876">
        <v>10</v>
      </c>
      <c r="E25876" s="1">
        <v>5.4277411459683903E-21</v>
      </c>
      <c r="F25876" t="s">
        <v>12780</v>
      </c>
      <c r="G25876">
        <v>3</v>
      </c>
      <c r="H25876" t="s">
        <v>44957</v>
      </c>
      <c r="I25876" s="3" t="s">
        <v>13</v>
      </c>
    </row>
    <row r="25877" spans="1:9" x14ac:dyDescent="0.25">
      <c r="A25877" t="s">
        <v>44958</v>
      </c>
      <c r="B25877" t="s">
        <v>18</v>
      </c>
      <c r="C25877">
        <v>394</v>
      </c>
      <c r="D25877">
        <v>0</v>
      </c>
      <c r="G25877">
        <v>0</v>
      </c>
      <c r="H25877" t="s">
        <v>13</v>
      </c>
    </row>
    <row r="25878" spans="1:9" x14ac:dyDescent="0.25">
      <c r="A25878" t="s">
        <v>44959</v>
      </c>
      <c r="B25878" t="s">
        <v>3497</v>
      </c>
      <c r="C25878">
        <v>451</v>
      </c>
      <c r="D25878">
        <v>10</v>
      </c>
      <c r="E25878" s="1">
        <v>1.5635381904225E-11</v>
      </c>
      <c r="F25878" t="s">
        <v>432</v>
      </c>
      <c r="G25878">
        <v>2</v>
      </c>
      <c r="H25878" t="s">
        <v>2662</v>
      </c>
      <c r="I25878" s="3" t="s">
        <v>13</v>
      </c>
    </row>
    <row r="25879" spans="1:9" x14ac:dyDescent="0.25">
      <c r="A25879" t="s">
        <v>44960</v>
      </c>
      <c r="B25879" t="s">
        <v>39177</v>
      </c>
      <c r="C25879">
        <v>446</v>
      </c>
      <c r="D25879">
        <v>10</v>
      </c>
      <c r="E25879" s="1">
        <v>9.25489740329473E-48</v>
      </c>
      <c r="F25879" t="s">
        <v>1263</v>
      </c>
      <c r="G25879">
        <v>1</v>
      </c>
      <c r="H25879" t="s">
        <v>9884</v>
      </c>
      <c r="I25879" s="3" t="s">
        <v>13</v>
      </c>
    </row>
    <row r="25880" spans="1:9" x14ac:dyDescent="0.25">
      <c r="A25880" t="s">
        <v>44961</v>
      </c>
      <c r="B25880" t="s">
        <v>35924</v>
      </c>
      <c r="C25880">
        <v>376</v>
      </c>
      <c r="D25880">
        <v>10</v>
      </c>
      <c r="E25880" s="1">
        <v>5.6698674175215397E-21</v>
      </c>
      <c r="F25880" t="s">
        <v>754</v>
      </c>
      <c r="G25880">
        <v>2</v>
      </c>
      <c r="H25880" t="s">
        <v>35925</v>
      </c>
      <c r="I25880" s="3" t="s">
        <v>13</v>
      </c>
    </row>
    <row r="25881" spans="1:9" x14ac:dyDescent="0.25">
      <c r="A25881" t="s">
        <v>44962</v>
      </c>
      <c r="B25881" t="s">
        <v>18</v>
      </c>
      <c r="C25881">
        <v>492</v>
      </c>
      <c r="D25881">
        <v>0</v>
      </c>
      <c r="G25881">
        <v>0</v>
      </c>
      <c r="H25881" t="s">
        <v>13</v>
      </c>
    </row>
    <row r="25882" spans="1:9" x14ac:dyDescent="0.25">
      <c r="A25882" t="s">
        <v>44963</v>
      </c>
      <c r="B25882" t="s">
        <v>4263</v>
      </c>
      <c r="C25882">
        <v>377</v>
      </c>
      <c r="D25882">
        <v>10</v>
      </c>
      <c r="E25882" s="1">
        <v>4.7728052499693201E-17</v>
      </c>
      <c r="F25882" t="s">
        <v>1013</v>
      </c>
      <c r="G25882">
        <v>5</v>
      </c>
      <c r="H25882" t="s">
        <v>44964</v>
      </c>
      <c r="I25882" s="3" t="s">
        <v>13</v>
      </c>
    </row>
    <row r="25883" spans="1:9" x14ac:dyDescent="0.25">
      <c r="A25883" t="s">
        <v>44965</v>
      </c>
      <c r="B25883" t="s">
        <v>18</v>
      </c>
      <c r="C25883">
        <v>363</v>
      </c>
      <c r="D25883">
        <v>0</v>
      </c>
      <c r="G25883">
        <v>0</v>
      </c>
      <c r="H25883" t="s">
        <v>13</v>
      </c>
    </row>
    <row r="25884" spans="1:9" x14ac:dyDescent="0.25">
      <c r="A25884" t="s">
        <v>44966</v>
      </c>
      <c r="B25884" t="s">
        <v>44967</v>
      </c>
      <c r="C25884">
        <v>440</v>
      </c>
      <c r="D25884">
        <v>10</v>
      </c>
      <c r="E25884" s="1">
        <v>2.1727919759857298E-46</v>
      </c>
      <c r="F25884" t="s">
        <v>3246</v>
      </c>
      <c r="G25884">
        <v>8</v>
      </c>
      <c r="H25884" t="s">
        <v>44968</v>
      </c>
      <c r="I25884" s="3" t="s">
        <v>5581</v>
      </c>
    </row>
    <row r="25885" spans="1:9" x14ac:dyDescent="0.25">
      <c r="A25885" t="s">
        <v>44969</v>
      </c>
      <c r="B25885" t="s">
        <v>44970</v>
      </c>
      <c r="C25885">
        <v>489</v>
      </c>
      <c r="D25885">
        <v>10</v>
      </c>
      <c r="E25885" s="1">
        <v>2.4640468060550501E-40</v>
      </c>
      <c r="F25885" t="s">
        <v>1063</v>
      </c>
      <c r="G25885">
        <v>3</v>
      </c>
      <c r="H25885" t="s">
        <v>44971</v>
      </c>
      <c r="I25885" s="3" t="s">
        <v>13</v>
      </c>
    </row>
    <row r="25886" spans="1:9" x14ac:dyDescent="0.25">
      <c r="A25886" t="s">
        <v>44972</v>
      </c>
      <c r="B25886" t="s">
        <v>2921</v>
      </c>
      <c r="C25886">
        <v>269</v>
      </c>
      <c r="D25886">
        <v>10</v>
      </c>
      <c r="E25886" s="1">
        <v>7.5386186048983499E-10</v>
      </c>
      <c r="F25886" t="s">
        <v>2212</v>
      </c>
      <c r="G25886">
        <v>7</v>
      </c>
      <c r="H25886" t="s">
        <v>8729</v>
      </c>
      <c r="I25886" s="3" t="s">
        <v>13</v>
      </c>
    </row>
    <row r="25887" spans="1:9" x14ac:dyDescent="0.25">
      <c r="A25887" t="s">
        <v>44973</v>
      </c>
      <c r="B25887" t="s">
        <v>24057</v>
      </c>
      <c r="C25887">
        <v>241</v>
      </c>
      <c r="D25887">
        <v>10</v>
      </c>
      <c r="E25887" s="1">
        <v>3.25282665698142E-5</v>
      </c>
      <c r="F25887" t="s">
        <v>32</v>
      </c>
      <c r="G25887">
        <v>0</v>
      </c>
      <c r="H25887" t="s">
        <v>13</v>
      </c>
    </row>
    <row r="25888" spans="1:9" x14ac:dyDescent="0.25">
      <c r="A25888" t="s">
        <v>44974</v>
      </c>
      <c r="B25888" t="s">
        <v>23776</v>
      </c>
      <c r="C25888">
        <v>210</v>
      </c>
      <c r="D25888">
        <v>2</v>
      </c>
      <c r="E25888" s="1">
        <v>2560.83615492025</v>
      </c>
      <c r="F25888" t="s">
        <v>32</v>
      </c>
      <c r="G25888">
        <v>2</v>
      </c>
      <c r="H25888" t="s">
        <v>44975</v>
      </c>
      <c r="I25888" s="3" t="s">
        <v>13</v>
      </c>
    </row>
    <row r="25889" spans="1:9" x14ac:dyDescent="0.25">
      <c r="A25889" t="s">
        <v>44976</v>
      </c>
      <c r="B25889" t="s">
        <v>18907</v>
      </c>
      <c r="C25889">
        <v>518</v>
      </c>
      <c r="D25889">
        <v>10</v>
      </c>
      <c r="E25889" s="1">
        <v>1.40513907403301E-44</v>
      </c>
      <c r="F25889" t="s">
        <v>226</v>
      </c>
      <c r="G25889">
        <v>3</v>
      </c>
      <c r="H25889" t="s">
        <v>44977</v>
      </c>
      <c r="I25889" s="3" t="s">
        <v>13</v>
      </c>
    </row>
    <row r="25890" spans="1:9" x14ac:dyDescent="0.25">
      <c r="A25890" t="s">
        <v>44978</v>
      </c>
      <c r="B25890" t="s">
        <v>19280</v>
      </c>
      <c r="C25890">
        <v>447</v>
      </c>
      <c r="D25890">
        <v>10</v>
      </c>
      <c r="E25890" s="1">
        <v>3.3925835055060902E-45</v>
      </c>
      <c r="F25890" t="s">
        <v>176</v>
      </c>
      <c r="G25890">
        <v>9</v>
      </c>
      <c r="H25890" t="s">
        <v>19281</v>
      </c>
      <c r="I25890" s="3" t="s">
        <v>13</v>
      </c>
    </row>
    <row r="25891" spans="1:9" x14ac:dyDescent="0.25">
      <c r="A25891" t="s">
        <v>44979</v>
      </c>
      <c r="B25891" t="s">
        <v>1066</v>
      </c>
      <c r="C25891">
        <v>469</v>
      </c>
      <c r="D25891">
        <v>4</v>
      </c>
      <c r="E25891" s="1">
        <v>3.1297404413313198E-6</v>
      </c>
      <c r="F25891" t="s">
        <v>2611</v>
      </c>
      <c r="G25891">
        <v>0</v>
      </c>
      <c r="H25891" t="s">
        <v>13</v>
      </c>
    </row>
    <row r="25892" spans="1:9" x14ac:dyDescent="0.25">
      <c r="A25892" t="s">
        <v>44980</v>
      </c>
      <c r="B25892" t="s">
        <v>44981</v>
      </c>
      <c r="C25892">
        <v>459</v>
      </c>
      <c r="D25892">
        <v>10</v>
      </c>
      <c r="E25892" s="1">
        <v>6.8327996631807497E-10</v>
      </c>
      <c r="F25892" t="s">
        <v>530</v>
      </c>
      <c r="G25892">
        <v>9</v>
      </c>
      <c r="H25892" t="s">
        <v>44982</v>
      </c>
      <c r="I25892" s="3" t="s">
        <v>13</v>
      </c>
    </row>
    <row r="25893" spans="1:9" x14ac:dyDescent="0.25">
      <c r="A25893" t="s">
        <v>44983</v>
      </c>
      <c r="B25893" t="s">
        <v>1751</v>
      </c>
      <c r="C25893">
        <v>482</v>
      </c>
      <c r="D25893">
        <v>10</v>
      </c>
      <c r="E25893" s="1">
        <v>7.9285932475917196E-15</v>
      </c>
      <c r="F25893" t="s">
        <v>871</v>
      </c>
      <c r="G25893">
        <v>8</v>
      </c>
      <c r="H25893" t="s">
        <v>44984</v>
      </c>
      <c r="I25893" s="3" t="s">
        <v>13</v>
      </c>
    </row>
    <row r="25894" spans="1:9" x14ac:dyDescent="0.25">
      <c r="A25894" t="s">
        <v>44985</v>
      </c>
      <c r="B25894" t="s">
        <v>18</v>
      </c>
      <c r="C25894">
        <v>449</v>
      </c>
      <c r="D25894">
        <v>0</v>
      </c>
      <c r="G25894">
        <v>0</v>
      </c>
      <c r="H25894" t="s">
        <v>13</v>
      </c>
    </row>
    <row r="25895" spans="1:9" x14ac:dyDescent="0.25">
      <c r="A25895" t="s">
        <v>44986</v>
      </c>
      <c r="B25895" t="s">
        <v>18398</v>
      </c>
      <c r="C25895">
        <v>460</v>
      </c>
      <c r="D25895">
        <v>10</v>
      </c>
      <c r="E25895" s="1">
        <v>1.1224943540707601E-41</v>
      </c>
      <c r="F25895" t="s">
        <v>944</v>
      </c>
      <c r="G25895">
        <v>8</v>
      </c>
      <c r="H25895" t="s">
        <v>39934</v>
      </c>
      <c r="I25895" s="3" t="s">
        <v>13</v>
      </c>
    </row>
    <row r="25896" spans="1:9" x14ac:dyDescent="0.25">
      <c r="A25896" t="s">
        <v>44987</v>
      </c>
      <c r="B25896" t="s">
        <v>1192</v>
      </c>
      <c r="C25896">
        <v>460</v>
      </c>
      <c r="D25896">
        <v>10</v>
      </c>
      <c r="E25896" s="1">
        <v>3.6889909459698902E-54</v>
      </c>
      <c r="F25896" t="s">
        <v>525</v>
      </c>
      <c r="G25896">
        <v>4</v>
      </c>
      <c r="H25896" t="s">
        <v>14497</v>
      </c>
      <c r="I25896" s="3" t="s">
        <v>13</v>
      </c>
    </row>
    <row r="25897" spans="1:9" x14ac:dyDescent="0.25">
      <c r="A25897" t="s">
        <v>44988</v>
      </c>
      <c r="B25897" t="s">
        <v>10</v>
      </c>
      <c r="C25897">
        <v>361</v>
      </c>
      <c r="D25897">
        <v>10</v>
      </c>
      <c r="E25897" s="1">
        <v>7.2319222408024304E-29</v>
      </c>
      <c r="F25897" t="s">
        <v>525</v>
      </c>
      <c r="G25897">
        <v>2</v>
      </c>
      <c r="H25897" t="s">
        <v>5066</v>
      </c>
      <c r="I25897" s="3" t="s">
        <v>13</v>
      </c>
    </row>
    <row r="25898" spans="1:9" x14ac:dyDescent="0.25">
      <c r="A25898" t="s">
        <v>44989</v>
      </c>
      <c r="B25898" t="s">
        <v>1622</v>
      </c>
      <c r="C25898">
        <v>496</v>
      </c>
      <c r="D25898">
        <v>10</v>
      </c>
      <c r="E25898" s="1">
        <v>1.50701312975211E-32</v>
      </c>
      <c r="F25898" t="s">
        <v>402</v>
      </c>
      <c r="G25898">
        <v>4</v>
      </c>
      <c r="H25898" t="s">
        <v>44990</v>
      </c>
      <c r="I25898" s="3" t="s">
        <v>1714</v>
      </c>
    </row>
    <row r="25899" spans="1:9" x14ac:dyDescent="0.25">
      <c r="A25899" t="s">
        <v>44991</v>
      </c>
      <c r="B25899" t="s">
        <v>3054</v>
      </c>
      <c r="C25899">
        <v>421</v>
      </c>
      <c r="D25899">
        <v>10</v>
      </c>
      <c r="E25899" s="1">
        <v>9.6807270259497303E-26</v>
      </c>
      <c r="F25899" t="s">
        <v>447</v>
      </c>
      <c r="G25899">
        <v>2</v>
      </c>
      <c r="H25899" t="s">
        <v>33</v>
      </c>
      <c r="I25899" s="3" t="s">
        <v>13</v>
      </c>
    </row>
    <row r="25900" spans="1:9" x14ac:dyDescent="0.25">
      <c r="A25900" t="s">
        <v>44992</v>
      </c>
      <c r="B25900" t="s">
        <v>3057</v>
      </c>
      <c r="C25900">
        <v>356</v>
      </c>
      <c r="D25900">
        <v>10</v>
      </c>
      <c r="E25900" s="1">
        <v>1.66050367269858E-8</v>
      </c>
      <c r="F25900" t="s">
        <v>7762</v>
      </c>
      <c r="G25900">
        <v>1</v>
      </c>
      <c r="H25900" t="s">
        <v>2016</v>
      </c>
      <c r="I25900" s="3" t="s">
        <v>13</v>
      </c>
    </row>
    <row r="25901" spans="1:9" x14ac:dyDescent="0.25">
      <c r="A25901" t="s">
        <v>44993</v>
      </c>
      <c r="B25901" t="s">
        <v>8298</v>
      </c>
      <c r="C25901">
        <v>386</v>
      </c>
      <c r="D25901">
        <v>10</v>
      </c>
      <c r="E25901" s="1">
        <v>8.1759765050436302E-43</v>
      </c>
      <c r="F25901" t="s">
        <v>501</v>
      </c>
      <c r="G25901">
        <v>16</v>
      </c>
      <c r="H25901" t="s">
        <v>19725</v>
      </c>
      <c r="I25901" s="3" t="s">
        <v>19726</v>
      </c>
    </row>
    <row r="25902" spans="1:9" x14ac:dyDescent="0.25">
      <c r="A25902" t="s">
        <v>44994</v>
      </c>
      <c r="B25902" t="s">
        <v>6981</v>
      </c>
      <c r="C25902">
        <v>471</v>
      </c>
      <c r="D25902">
        <v>10</v>
      </c>
      <c r="E25902" s="1">
        <v>5.15740083179118E-13</v>
      </c>
      <c r="F25902" t="s">
        <v>450</v>
      </c>
      <c r="G25902">
        <v>2</v>
      </c>
      <c r="H25902" t="s">
        <v>10781</v>
      </c>
    </row>
    <row r="25903" spans="1:9" x14ac:dyDescent="0.25">
      <c r="A25903" t="s">
        <v>44995</v>
      </c>
      <c r="B25903" t="s">
        <v>6096</v>
      </c>
      <c r="C25903">
        <v>226</v>
      </c>
      <c r="D25903">
        <v>10</v>
      </c>
      <c r="E25903" s="1">
        <v>1.02433546540692E-11</v>
      </c>
      <c r="F25903" t="s">
        <v>947</v>
      </c>
      <c r="G25903">
        <v>7</v>
      </c>
      <c r="H25903" t="s">
        <v>6097</v>
      </c>
      <c r="I25903" s="3" t="s">
        <v>1893</v>
      </c>
    </row>
    <row r="25904" spans="1:9" x14ac:dyDescent="0.25">
      <c r="A25904" t="s">
        <v>44996</v>
      </c>
      <c r="B25904" t="s">
        <v>18</v>
      </c>
      <c r="C25904">
        <v>442</v>
      </c>
      <c r="D25904">
        <v>0</v>
      </c>
      <c r="G25904">
        <v>0</v>
      </c>
      <c r="H25904" t="s">
        <v>13</v>
      </c>
    </row>
    <row r="25905" spans="1:9" x14ac:dyDescent="0.25">
      <c r="A25905" t="s">
        <v>44997</v>
      </c>
      <c r="B25905" t="s">
        <v>25202</v>
      </c>
      <c r="C25905">
        <v>533</v>
      </c>
      <c r="D25905">
        <v>10</v>
      </c>
      <c r="E25905" s="1">
        <v>1.6847041038694801E-17</v>
      </c>
      <c r="F25905" t="s">
        <v>759</v>
      </c>
      <c r="G25905">
        <v>23</v>
      </c>
      <c r="H25905" t="s">
        <v>44998</v>
      </c>
      <c r="I25905" s="3" t="s">
        <v>44152</v>
      </c>
    </row>
    <row r="25906" spans="1:9" x14ac:dyDescent="0.25">
      <c r="A25906" t="s">
        <v>44999</v>
      </c>
      <c r="B25906" t="s">
        <v>18</v>
      </c>
      <c r="C25906">
        <v>330</v>
      </c>
      <c r="D25906">
        <v>0</v>
      </c>
      <c r="G25906">
        <v>0</v>
      </c>
      <c r="H25906" t="s">
        <v>13</v>
      </c>
    </row>
    <row r="25907" spans="1:9" x14ac:dyDescent="0.25">
      <c r="A25907" t="s">
        <v>45000</v>
      </c>
      <c r="B25907" t="s">
        <v>18</v>
      </c>
      <c r="C25907">
        <v>396</v>
      </c>
      <c r="D25907">
        <v>0</v>
      </c>
      <c r="G25907">
        <v>0</v>
      </c>
      <c r="H25907" t="s">
        <v>13</v>
      </c>
    </row>
    <row r="25908" spans="1:9" x14ac:dyDescent="0.25">
      <c r="A25908" t="s">
        <v>45001</v>
      </c>
      <c r="B25908" t="s">
        <v>45002</v>
      </c>
      <c r="C25908">
        <v>444</v>
      </c>
      <c r="D25908">
        <v>4</v>
      </c>
      <c r="E25908" s="1">
        <v>3.0347470878964101E-6</v>
      </c>
      <c r="F25908" t="s">
        <v>38529</v>
      </c>
      <c r="G25908">
        <v>0</v>
      </c>
      <c r="H25908" t="s">
        <v>13</v>
      </c>
    </row>
    <row r="25909" spans="1:9" x14ac:dyDescent="0.25">
      <c r="A25909" t="s">
        <v>45003</v>
      </c>
      <c r="B25909" t="s">
        <v>4263</v>
      </c>
      <c r="C25909">
        <v>472</v>
      </c>
      <c r="D25909">
        <v>10</v>
      </c>
      <c r="E25909" s="1">
        <v>8.6339586205784997E-41</v>
      </c>
      <c r="F25909" t="s">
        <v>416</v>
      </c>
      <c r="G25909">
        <v>20</v>
      </c>
      <c r="H25909" t="s">
        <v>29531</v>
      </c>
      <c r="I25909" s="3" t="s">
        <v>4470</v>
      </c>
    </row>
    <row r="25910" spans="1:9" x14ac:dyDescent="0.25">
      <c r="A25910" t="s">
        <v>45004</v>
      </c>
      <c r="B25910" t="s">
        <v>1677</v>
      </c>
      <c r="C25910">
        <v>346</v>
      </c>
      <c r="D25910">
        <v>10</v>
      </c>
      <c r="E25910" s="1">
        <v>4.0312813648321099E-32</v>
      </c>
      <c r="F25910" t="s">
        <v>1353</v>
      </c>
      <c r="G25910">
        <v>4</v>
      </c>
      <c r="H25910" t="s">
        <v>45005</v>
      </c>
      <c r="I25910" s="3" t="s">
        <v>1198</v>
      </c>
    </row>
    <row r="25911" spans="1:9" x14ac:dyDescent="0.25">
      <c r="A25911" t="s">
        <v>45006</v>
      </c>
      <c r="B25911" t="s">
        <v>535</v>
      </c>
      <c r="C25911">
        <v>215</v>
      </c>
      <c r="D25911">
        <v>10</v>
      </c>
      <c r="E25911" s="1">
        <v>1.10489639695771E-13</v>
      </c>
      <c r="F25911" t="s">
        <v>846</v>
      </c>
      <c r="G25911">
        <v>0</v>
      </c>
      <c r="H25911" t="s">
        <v>13</v>
      </c>
    </row>
    <row r="25912" spans="1:9" x14ac:dyDescent="0.25">
      <c r="A25912" t="s">
        <v>45007</v>
      </c>
      <c r="B25912" t="s">
        <v>18</v>
      </c>
      <c r="C25912">
        <v>559</v>
      </c>
      <c r="D25912">
        <v>0</v>
      </c>
      <c r="G25912">
        <v>0</v>
      </c>
      <c r="H25912" t="s">
        <v>13</v>
      </c>
    </row>
    <row r="25913" spans="1:9" x14ac:dyDescent="0.25">
      <c r="A25913" t="s">
        <v>45008</v>
      </c>
      <c r="B25913" t="s">
        <v>3427</v>
      </c>
      <c r="C25913">
        <v>227</v>
      </c>
      <c r="D25913">
        <v>10</v>
      </c>
      <c r="E25913" s="1">
        <v>1.9961714014516799E-18</v>
      </c>
      <c r="F25913" t="s">
        <v>2715</v>
      </c>
      <c r="G25913">
        <v>16</v>
      </c>
      <c r="H25913" t="s">
        <v>45009</v>
      </c>
      <c r="I25913" s="3" t="s">
        <v>13</v>
      </c>
    </row>
    <row r="25914" spans="1:9" x14ac:dyDescent="0.25">
      <c r="A25914" t="s">
        <v>45010</v>
      </c>
      <c r="B25914" t="s">
        <v>45011</v>
      </c>
      <c r="C25914">
        <v>235</v>
      </c>
      <c r="D25914">
        <v>10</v>
      </c>
      <c r="E25914" s="1">
        <v>9.8436042396679193E-18</v>
      </c>
      <c r="F25914" t="s">
        <v>525</v>
      </c>
      <c r="G25914">
        <v>2</v>
      </c>
      <c r="H25914" t="s">
        <v>31641</v>
      </c>
      <c r="I25914" s="3" t="s">
        <v>13</v>
      </c>
    </row>
    <row r="25915" spans="1:9" x14ac:dyDescent="0.25">
      <c r="A25915" t="s">
        <v>45012</v>
      </c>
      <c r="B25915" t="s">
        <v>9030</v>
      </c>
      <c r="C25915">
        <v>455</v>
      </c>
      <c r="D25915">
        <v>10</v>
      </c>
      <c r="E25915" s="1">
        <v>8.7474354554970501E-8</v>
      </c>
      <c r="F25915" t="s">
        <v>4561</v>
      </c>
      <c r="G25915">
        <v>2</v>
      </c>
      <c r="H25915" t="s">
        <v>45013</v>
      </c>
      <c r="I25915" s="3" t="s">
        <v>13</v>
      </c>
    </row>
    <row r="25916" spans="1:9" x14ac:dyDescent="0.25">
      <c r="A25916" t="s">
        <v>45014</v>
      </c>
      <c r="B25916" t="s">
        <v>45015</v>
      </c>
      <c r="C25916">
        <v>511</v>
      </c>
      <c r="D25916">
        <v>7</v>
      </c>
      <c r="E25916" s="1">
        <v>1.3874717712095801E-10</v>
      </c>
      <c r="F25916" s="2">
        <v>622857142857142</v>
      </c>
      <c r="G25916">
        <v>0</v>
      </c>
      <c r="H25916" t="s">
        <v>13</v>
      </c>
    </row>
    <row r="25917" spans="1:9" x14ac:dyDescent="0.25">
      <c r="A25917" t="s">
        <v>45016</v>
      </c>
      <c r="B25917" t="s">
        <v>9965</v>
      </c>
      <c r="C25917">
        <v>488</v>
      </c>
      <c r="D25917">
        <v>10</v>
      </c>
      <c r="E25917" s="1">
        <v>4.0427364764809902E-59</v>
      </c>
      <c r="F25917" t="s">
        <v>143</v>
      </c>
      <c r="G25917">
        <v>6</v>
      </c>
      <c r="H25917" t="s">
        <v>45017</v>
      </c>
      <c r="I25917" s="3" t="s">
        <v>45018</v>
      </c>
    </row>
    <row r="25918" spans="1:9" x14ac:dyDescent="0.25">
      <c r="A25918" t="s">
        <v>45019</v>
      </c>
      <c r="B25918" t="s">
        <v>3171</v>
      </c>
      <c r="C25918">
        <v>392</v>
      </c>
      <c r="D25918">
        <v>10</v>
      </c>
      <c r="E25918" s="1">
        <v>2.7056756139100399E-24</v>
      </c>
      <c r="F25918" t="s">
        <v>295</v>
      </c>
      <c r="G25918">
        <v>7</v>
      </c>
      <c r="H25918" t="s">
        <v>26554</v>
      </c>
      <c r="I25918" s="3" t="s">
        <v>13</v>
      </c>
    </row>
    <row r="25919" spans="1:9" x14ac:dyDescent="0.25">
      <c r="A25919" t="s">
        <v>45020</v>
      </c>
      <c r="B25919" t="s">
        <v>175</v>
      </c>
      <c r="C25919">
        <v>233</v>
      </c>
      <c r="D25919">
        <v>10</v>
      </c>
      <c r="E25919" s="1">
        <v>8.33311083066484E-17</v>
      </c>
      <c r="F25919" t="s">
        <v>5101</v>
      </c>
      <c r="G25919">
        <v>3</v>
      </c>
      <c r="H25919" t="s">
        <v>405</v>
      </c>
    </row>
    <row r="25920" spans="1:9" x14ac:dyDescent="0.25">
      <c r="A25920" t="s">
        <v>45021</v>
      </c>
      <c r="B25920" t="s">
        <v>18342</v>
      </c>
      <c r="C25920">
        <v>491</v>
      </c>
      <c r="D25920">
        <v>10</v>
      </c>
      <c r="E25920" s="1">
        <v>1.38607508735277E-22</v>
      </c>
      <c r="F25920" t="s">
        <v>1000</v>
      </c>
      <c r="G25920">
        <v>5</v>
      </c>
      <c r="H25920" t="s">
        <v>22791</v>
      </c>
      <c r="I25920" s="3" t="s">
        <v>13</v>
      </c>
    </row>
    <row r="25921" spans="1:9" x14ac:dyDescent="0.25">
      <c r="A25921" t="s">
        <v>45022</v>
      </c>
      <c r="B25921" t="s">
        <v>28201</v>
      </c>
      <c r="C25921">
        <v>507</v>
      </c>
      <c r="D25921">
        <v>10</v>
      </c>
      <c r="E25921" s="1">
        <v>7.2278762627426496E-65</v>
      </c>
      <c r="F25921" t="s">
        <v>1743</v>
      </c>
      <c r="G25921">
        <v>8</v>
      </c>
      <c r="H25921" t="s">
        <v>45023</v>
      </c>
      <c r="I25921" s="3" t="s">
        <v>28203</v>
      </c>
    </row>
    <row r="25922" spans="1:9" x14ac:dyDescent="0.25">
      <c r="A25922" t="s">
        <v>45024</v>
      </c>
      <c r="B25922" t="s">
        <v>18</v>
      </c>
      <c r="C25922">
        <v>223</v>
      </c>
      <c r="D25922">
        <v>0</v>
      </c>
      <c r="G25922">
        <v>0</v>
      </c>
      <c r="H25922" t="s">
        <v>13</v>
      </c>
    </row>
    <row r="25923" spans="1:9" x14ac:dyDescent="0.25">
      <c r="A25923" t="s">
        <v>45025</v>
      </c>
      <c r="B25923" t="s">
        <v>18</v>
      </c>
      <c r="C25923">
        <v>230</v>
      </c>
      <c r="D25923">
        <v>0</v>
      </c>
      <c r="G25923">
        <v>0</v>
      </c>
      <c r="H25923" t="s">
        <v>13</v>
      </c>
    </row>
    <row r="25924" spans="1:9" x14ac:dyDescent="0.25">
      <c r="A25924" t="s">
        <v>45026</v>
      </c>
      <c r="B25924" t="s">
        <v>18</v>
      </c>
      <c r="C25924">
        <v>206</v>
      </c>
      <c r="D25924">
        <v>0</v>
      </c>
      <c r="G25924">
        <v>0</v>
      </c>
      <c r="H25924" t="s">
        <v>13</v>
      </c>
    </row>
    <row r="25925" spans="1:9" x14ac:dyDescent="0.25">
      <c r="A25925" t="s">
        <v>45027</v>
      </c>
      <c r="B25925" t="s">
        <v>18</v>
      </c>
      <c r="C25925">
        <v>392</v>
      </c>
      <c r="D25925">
        <v>0</v>
      </c>
      <c r="G25925">
        <v>0</v>
      </c>
      <c r="H25925" t="s">
        <v>13</v>
      </c>
    </row>
    <row r="25926" spans="1:9" x14ac:dyDescent="0.25">
      <c r="A25926" t="s">
        <v>45028</v>
      </c>
      <c r="B25926" t="s">
        <v>45029</v>
      </c>
      <c r="C25926">
        <v>499</v>
      </c>
      <c r="D25926">
        <v>10</v>
      </c>
      <c r="E25926" s="1">
        <v>2.23428304891898E-7</v>
      </c>
      <c r="F25926" t="s">
        <v>237</v>
      </c>
      <c r="G25926">
        <v>0</v>
      </c>
      <c r="H25926" t="s">
        <v>13</v>
      </c>
    </row>
    <row r="25927" spans="1:9" x14ac:dyDescent="0.25">
      <c r="A25927" t="s">
        <v>45030</v>
      </c>
      <c r="B25927" t="s">
        <v>20499</v>
      </c>
      <c r="C25927">
        <v>403</v>
      </c>
      <c r="D25927">
        <v>10</v>
      </c>
      <c r="E25927" s="1">
        <v>3.6186322010726999E-50</v>
      </c>
      <c r="F25927" t="s">
        <v>1558</v>
      </c>
      <c r="G25927">
        <v>1</v>
      </c>
      <c r="H25927" t="s">
        <v>22</v>
      </c>
      <c r="I25927" s="3" t="s">
        <v>13</v>
      </c>
    </row>
    <row r="25928" spans="1:9" x14ac:dyDescent="0.25">
      <c r="A25928" t="s">
        <v>45031</v>
      </c>
      <c r="B25928" t="s">
        <v>175</v>
      </c>
      <c r="C25928">
        <v>259</v>
      </c>
      <c r="D25928">
        <v>10</v>
      </c>
      <c r="E25928" s="1">
        <v>2.4420924562938501E-5</v>
      </c>
      <c r="F25928" t="s">
        <v>1778</v>
      </c>
      <c r="G25928">
        <v>3</v>
      </c>
      <c r="H25928" t="s">
        <v>405</v>
      </c>
    </row>
    <row r="25929" spans="1:9" x14ac:dyDescent="0.25">
      <c r="A25929" t="s">
        <v>45032</v>
      </c>
      <c r="B25929" t="s">
        <v>45033</v>
      </c>
      <c r="C25929">
        <v>435</v>
      </c>
      <c r="D25929">
        <v>8</v>
      </c>
      <c r="E25929" s="1">
        <v>4.4373960213166999E-11</v>
      </c>
      <c r="F25929" s="2">
        <v>646.25</v>
      </c>
      <c r="G25929">
        <v>2</v>
      </c>
      <c r="H25929" t="s">
        <v>6039</v>
      </c>
    </row>
    <row r="25930" spans="1:9" x14ac:dyDescent="0.25">
      <c r="A25930" t="s">
        <v>45034</v>
      </c>
      <c r="B25930" t="s">
        <v>7887</v>
      </c>
      <c r="C25930">
        <v>512</v>
      </c>
      <c r="D25930">
        <v>10</v>
      </c>
      <c r="E25930" s="1">
        <v>1.8474103384637001E-32</v>
      </c>
      <c r="F25930" t="s">
        <v>1532</v>
      </c>
      <c r="G25930">
        <v>3</v>
      </c>
      <c r="H25930" t="s">
        <v>14312</v>
      </c>
      <c r="I25930" s="3" t="s">
        <v>13</v>
      </c>
    </row>
    <row r="25931" spans="1:9" x14ac:dyDescent="0.25">
      <c r="A25931" t="s">
        <v>45035</v>
      </c>
      <c r="B25931" t="s">
        <v>13339</v>
      </c>
      <c r="C25931">
        <v>462</v>
      </c>
      <c r="D25931">
        <v>10</v>
      </c>
      <c r="E25931" s="1">
        <v>5.3444391710638397E-55</v>
      </c>
      <c r="F25931" t="s">
        <v>883</v>
      </c>
      <c r="G25931">
        <v>10</v>
      </c>
      <c r="H25931" t="s">
        <v>43024</v>
      </c>
      <c r="I25931" s="3" t="s">
        <v>13</v>
      </c>
    </row>
    <row r="25932" spans="1:9" x14ac:dyDescent="0.25">
      <c r="A25932" t="s">
        <v>45036</v>
      </c>
      <c r="B25932" t="s">
        <v>25762</v>
      </c>
      <c r="C25932">
        <v>493</v>
      </c>
      <c r="D25932">
        <v>10</v>
      </c>
      <c r="E25932" s="1">
        <v>1.9500453094586799E-64</v>
      </c>
      <c r="F25932" t="s">
        <v>163</v>
      </c>
      <c r="G25932">
        <v>7</v>
      </c>
      <c r="H25932" t="s">
        <v>45037</v>
      </c>
      <c r="I25932" s="3" t="s">
        <v>13</v>
      </c>
    </row>
    <row r="25933" spans="1:9" x14ac:dyDescent="0.25">
      <c r="A25933" t="s">
        <v>45038</v>
      </c>
      <c r="B25933" t="s">
        <v>14073</v>
      </c>
      <c r="C25933">
        <v>410</v>
      </c>
      <c r="D25933">
        <v>10</v>
      </c>
      <c r="E25933" s="1">
        <v>2.9333393370264599E-54</v>
      </c>
      <c r="F25933" t="s">
        <v>1697</v>
      </c>
      <c r="G25933">
        <v>6</v>
      </c>
      <c r="H25933" t="s">
        <v>14074</v>
      </c>
      <c r="I25933" s="3" t="s">
        <v>13</v>
      </c>
    </row>
    <row r="25934" spans="1:9" x14ac:dyDescent="0.25">
      <c r="A25934" t="s">
        <v>45039</v>
      </c>
      <c r="B25934" t="s">
        <v>2994</v>
      </c>
      <c r="C25934">
        <v>258</v>
      </c>
      <c r="D25934">
        <v>10</v>
      </c>
      <c r="E25934" s="1">
        <v>2.7811829305703801E-17</v>
      </c>
      <c r="F25934" t="s">
        <v>10423</v>
      </c>
      <c r="G25934">
        <v>10</v>
      </c>
      <c r="H25934" t="s">
        <v>45040</v>
      </c>
      <c r="I25934" s="3" t="s">
        <v>13</v>
      </c>
    </row>
    <row r="25935" spans="1:9" x14ac:dyDescent="0.25">
      <c r="A25935" t="s">
        <v>45041</v>
      </c>
      <c r="B25935" t="s">
        <v>45042</v>
      </c>
      <c r="C25935">
        <v>411</v>
      </c>
      <c r="D25935">
        <v>10</v>
      </c>
      <c r="E25935" s="1">
        <v>5.3831270084293799E-32</v>
      </c>
      <c r="F25935" t="s">
        <v>910</v>
      </c>
      <c r="G25935">
        <v>5</v>
      </c>
      <c r="H25935" t="s">
        <v>45043</v>
      </c>
      <c r="I25935" s="3" t="s">
        <v>45044</v>
      </c>
    </row>
    <row r="25936" spans="1:9" x14ac:dyDescent="0.25">
      <c r="A25936" t="s">
        <v>45045</v>
      </c>
      <c r="B25936" t="s">
        <v>45046</v>
      </c>
      <c r="C25936">
        <v>446</v>
      </c>
      <c r="D25936">
        <v>10</v>
      </c>
      <c r="E25936" s="1">
        <v>4.01820754570093E-40</v>
      </c>
      <c r="F25936" t="s">
        <v>4967</v>
      </c>
      <c r="G25936">
        <v>9</v>
      </c>
      <c r="H25936" t="s">
        <v>45047</v>
      </c>
      <c r="I25936" s="3" t="s">
        <v>13</v>
      </c>
    </row>
    <row r="25937" spans="1:9" x14ac:dyDescent="0.25">
      <c r="A25937" t="s">
        <v>45048</v>
      </c>
      <c r="B25937" t="s">
        <v>1835</v>
      </c>
      <c r="C25937">
        <v>355</v>
      </c>
      <c r="D25937">
        <v>10</v>
      </c>
      <c r="E25937" s="1">
        <v>1.1304567042052599E-18</v>
      </c>
      <c r="F25937" t="s">
        <v>453</v>
      </c>
      <c r="G25937">
        <v>7</v>
      </c>
      <c r="H25937" t="s">
        <v>2256</v>
      </c>
      <c r="I25937" s="3" t="s">
        <v>13</v>
      </c>
    </row>
    <row r="25938" spans="1:9" x14ac:dyDescent="0.25">
      <c r="A25938" t="s">
        <v>45049</v>
      </c>
      <c r="B25938" t="s">
        <v>2186</v>
      </c>
      <c r="C25938">
        <v>453</v>
      </c>
      <c r="D25938">
        <v>10</v>
      </c>
      <c r="E25938" s="1">
        <v>2.2472196020226902E-31</v>
      </c>
      <c r="F25938" t="s">
        <v>4645</v>
      </c>
      <c r="G25938">
        <v>4</v>
      </c>
      <c r="H25938" t="s">
        <v>2296</v>
      </c>
      <c r="I25938" s="3" t="s">
        <v>13</v>
      </c>
    </row>
    <row r="25939" spans="1:9" x14ac:dyDescent="0.25">
      <c r="A25939" t="s">
        <v>45050</v>
      </c>
      <c r="B25939" t="s">
        <v>18</v>
      </c>
      <c r="C25939">
        <v>424</v>
      </c>
      <c r="D25939">
        <v>0</v>
      </c>
      <c r="G25939">
        <v>0</v>
      </c>
      <c r="H25939" t="s">
        <v>13</v>
      </c>
    </row>
    <row r="25940" spans="1:9" x14ac:dyDescent="0.25">
      <c r="A25940" t="s">
        <v>45051</v>
      </c>
      <c r="B25940" t="s">
        <v>45052</v>
      </c>
      <c r="C25940">
        <v>448</v>
      </c>
      <c r="D25940">
        <v>10</v>
      </c>
      <c r="E25940" s="1">
        <v>6.4918067139409899E-17</v>
      </c>
      <c r="F25940" t="s">
        <v>830</v>
      </c>
      <c r="G25940">
        <v>3</v>
      </c>
      <c r="H25940" t="s">
        <v>5083</v>
      </c>
    </row>
    <row r="25941" spans="1:9" x14ac:dyDescent="0.25">
      <c r="A25941" t="s">
        <v>45053</v>
      </c>
      <c r="B25941" t="s">
        <v>18</v>
      </c>
      <c r="C25941">
        <v>207</v>
      </c>
      <c r="D25941">
        <v>0</v>
      </c>
      <c r="G25941">
        <v>0</v>
      </c>
      <c r="H25941" t="s">
        <v>13</v>
      </c>
    </row>
    <row r="25942" spans="1:9" x14ac:dyDescent="0.25">
      <c r="A25942" t="s">
        <v>45054</v>
      </c>
      <c r="B25942" t="s">
        <v>18</v>
      </c>
      <c r="C25942">
        <v>342</v>
      </c>
      <c r="D25942">
        <v>0</v>
      </c>
      <c r="G25942">
        <v>0</v>
      </c>
      <c r="H25942" t="s">
        <v>13</v>
      </c>
    </row>
    <row r="25943" spans="1:9" x14ac:dyDescent="0.25">
      <c r="A25943" t="s">
        <v>45055</v>
      </c>
      <c r="B25943" t="s">
        <v>45056</v>
      </c>
      <c r="C25943">
        <v>425</v>
      </c>
      <c r="D25943">
        <v>7</v>
      </c>
      <c r="E25943" s="1">
        <v>5.5008693972945697E-5</v>
      </c>
      <c r="F25943" s="2">
        <v>558571428571428</v>
      </c>
      <c r="G25943">
        <v>0</v>
      </c>
      <c r="H25943" t="s">
        <v>13</v>
      </c>
    </row>
    <row r="25944" spans="1:9" x14ac:dyDescent="0.25">
      <c r="A25944" t="s">
        <v>45057</v>
      </c>
      <c r="B25944" t="s">
        <v>18916</v>
      </c>
      <c r="C25944">
        <v>416</v>
      </c>
      <c r="D25944">
        <v>10</v>
      </c>
      <c r="E25944" s="1">
        <v>1.2742953410298E-26</v>
      </c>
      <c r="F25944" t="s">
        <v>959</v>
      </c>
      <c r="G25944">
        <v>4</v>
      </c>
      <c r="H25944" t="s">
        <v>45058</v>
      </c>
      <c r="I25944" s="3" t="s">
        <v>13</v>
      </c>
    </row>
    <row r="25945" spans="1:9" x14ac:dyDescent="0.25">
      <c r="A25945" t="s">
        <v>45059</v>
      </c>
      <c r="B25945" t="s">
        <v>45060</v>
      </c>
      <c r="C25945">
        <v>223</v>
      </c>
      <c r="D25945">
        <v>7</v>
      </c>
      <c r="E25945" s="1">
        <v>1.75690291710615E-3</v>
      </c>
      <c r="F25945" t="s">
        <v>438</v>
      </c>
      <c r="G25945">
        <v>1</v>
      </c>
      <c r="H25945" t="s">
        <v>3681</v>
      </c>
      <c r="I25945" s="3" t="s">
        <v>13</v>
      </c>
    </row>
    <row r="25946" spans="1:9" x14ac:dyDescent="0.25">
      <c r="A25946" t="s">
        <v>45061</v>
      </c>
      <c r="B25946" t="s">
        <v>15609</v>
      </c>
      <c r="C25946">
        <v>435</v>
      </c>
      <c r="D25946">
        <v>10</v>
      </c>
      <c r="E25946" s="1">
        <v>2.8695733886967701E-17</v>
      </c>
      <c r="F25946" t="s">
        <v>1711</v>
      </c>
      <c r="G25946">
        <v>4</v>
      </c>
      <c r="H25946" t="s">
        <v>45062</v>
      </c>
      <c r="I25946" s="3" t="s">
        <v>13</v>
      </c>
    </row>
    <row r="25947" spans="1:9" x14ac:dyDescent="0.25">
      <c r="A25947" t="s">
        <v>45063</v>
      </c>
      <c r="B25947" t="s">
        <v>16794</v>
      </c>
      <c r="C25947">
        <v>498</v>
      </c>
      <c r="D25947">
        <v>10</v>
      </c>
      <c r="E25947" s="1">
        <v>2.2854634668306398E-44</v>
      </c>
      <c r="F25947" t="s">
        <v>1578</v>
      </c>
      <c r="G25947">
        <v>7</v>
      </c>
      <c r="H25947" t="s">
        <v>2087</v>
      </c>
      <c r="I25947" s="3" t="s">
        <v>13</v>
      </c>
    </row>
    <row r="25948" spans="1:9" x14ac:dyDescent="0.25">
      <c r="A25948" t="s">
        <v>45064</v>
      </c>
      <c r="B25948" t="s">
        <v>9705</v>
      </c>
      <c r="C25948">
        <v>445</v>
      </c>
      <c r="D25948">
        <v>10</v>
      </c>
      <c r="E25948" s="1">
        <v>6.2442287873634706E-36</v>
      </c>
      <c r="F25948" t="s">
        <v>679</v>
      </c>
      <c r="G25948">
        <v>2</v>
      </c>
      <c r="H25948" t="s">
        <v>45065</v>
      </c>
      <c r="I25948" s="3" t="s">
        <v>13</v>
      </c>
    </row>
    <row r="25949" spans="1:9" x14ac:dyDescent="0.25">
      <c r="A25949" t="s">
        <v>45066</v>
      </c>
      <c r="B25949" t="s">
        <v>2702</v>
      </c>
      <c r="C25949">
        <v>436</v>
      </c>
      <c r="D25949">
        <v>10</v>
      </c>
      <c r="E25949" s="1">
        <v>2.0952031278075298E-52</v>
      </c>
      <c r="F25949" t="s">
        <v>4967</v>
      </c>
      <c r="G25949">
        <v>16</v>
      </c>
      <c r="H25949" t="s">
        <v>10508</v>
      </c>
      <c r="I25949" s="3" t="s">
        <v>7484</v>
      </c>
    </row>
    <row r="25950" spans="1:9" x14ac:dyDescent="0.25">
      <c r="A25950" t="s">
        <v>45067</v>
      </c>
      <c r="B25950" t="s">
        <v>19280</v>
      </c>
      <c r="C25950">
        <v>364</v>
      </c>
      <c r="D25950">
        <v>10</v>
      </c>
      <c r="E25950" s="1">
        <v>1.45043912996564E-45</v>
      </c>
      <c r="F25950" t="s">
        <v>767</v>
      </c>
      <c r="G25950">
        <v>9</v>
      </c>
      <c r="H25950" t="s">
        <v>19281</v>
      </c>
      <c r="I25950" s="3" t="s">
        <v>13</v>
      </c>
    </row>
    <row r="25951" spans="1:9" x14ac:dyDescent="0.25">
      <c r="A25951" t="s">
        <v>45068</v>
      </c>
      <c r="B25951" t="s">
        <v>45069</v>
      </c>
      <c r="C25951">
        <v>492</v>
      </c>
      <c r="D25951">
        <v>10</v>
      </c>
      <c r="E25951" s="1">
        <v>2.47339881882308E-26</v>
      </c>
      <c r="F25951" t="s">
        <v>3346</v>
      </c>
      <c r="G25951">
        <v>0</v>
      </c>
      <c r="H25951" t="s">
        <v>13</v>
      </c>
    </row>
    <row r="25952" spans="1:9" x14ac:dyDescent="0.25">
      <c r="A25952" t="s">
        <v>45070</v>
      </c>
      <c r="B25952" t="s">
        <v>27283</v>
      </c>
      <c r="C25952">
        <v>226</v>
      </c>
      <c r="D25952">
        <v>10</v>
      </c>
      <c r="E25952" s="1">
        <v>1.04908246526793E-8</v>
      </c>
      <c r="F25952" t="s">
        <v>5988</v>
      </c>
      <c r="G25952">
        <v>12</v>
      </c>
      <c r="H25952" t="s">
        <v>9750</v>
      </c>
      <c r="I25952" s="3" t="s">
        <v>13</v>
      </c>
    </row>
    <row r="25953" spans="1:9" x14ac:dyDescent="0.25">
      <c r="A25953" t="s">
        <v>45071</v>
      </c>
      <c r="B25953" t="s">
        <v>18</v>
      </c>
      <c r="C25953">
        <v>452</v>
      </c>
      <c r="D25953">
        <v>0</v>
      </c>
      <c r="G25953">
        <v>0</v>
      </c>
      <c r="H25953" t="s">
        <v>13</v>
      </c>
    </row>
    <row r="25954" spans="1:9" x14ac:dyDescent="0.25">
      <c r="A25954" t="s">
        <v>45072</v>
      </c>
      <c r="B25954" t="s">
        <v>12481</v>
      </c>
      <c r="C25954">
        <v>456</v>
      </c>
      <c r="D25954">
        <v>10</v>
      </c>
      <c r="E25954" s="1">
        <v>1.2701433175517601E-42</v>
      </c>
      <c r="F25954" t="s">
        <v>2239</v>
      </c>
      <c r="G25954">
        <v>1</v>
      </c>
      <c r="H25954" t="s">
        <v>2016</v>
      </c>
      <c r="I25954" s="3" t="s">
        <v>13</v>
      </c>
    </row>
    <row r="25955" spans="1:9" x14ac:dyDescent="0.25">
      <c r="A25955" t="s">
        <v>45073</v>
      </c>
      <c r="B25955" t="s">
        <v>23397</v>
      </c>
      <c r="C25955">
        <v>414</v>
      </c>
      <c r="D25955">
        <v>10</v>
      </c>
      <c r="E25955" s="1">
        <v>3.4596353043645003E-48</v>
      </c>
      <c r="F25955" t="s">
        <v>2212</v>
      </c>
      <c r="G25955">
        <v>1</v>
      </c>
      <c r="H25955" t="s">
        <v>2496</v>
      </c>
      <c r="I25955" s="3" t="s">
        <v>13</v>
      </c>
    </row>
    <row r="25956" spans="1:9" x14ac:dyDescent="0.25">
      <c r="A25956" t="s">
        <v>45074</v>
      </c>
      <c r="B25956" t="s">
        <v>11088</v>
      </c>
      <c r="C25956">
        <v>409</v>
      </c>
      <c r="D25956">
        <v>10</v>
      </c>
      <c r="E25956" s="1">
        <v>1.6811751429676301E-17</v>
      </c>
      <c r="F25956" t="s">
        <v>1455</v>
      </c>
      <c r="G25956">
        <v>4</v>
      </c>
      <c r="H25956" t="s">
        <v>23599</v>
      </c>
      <c r="I25956" s="3" t="s">
        <v>13</v>
      </c>
    </row>
    <row r="25957" spans="1:9" x14ac:dyDescent="0.25">
      <c r="A25957" t="s">
        <v>45075</v>
      </c>
      <c r="B25957" t="s">
        <v>5113</v>
      </c>
      <c r="C25957">
        <v>371</v>
      </c>
      <c r="D25957">
        <v>5</v>
      </c>
      <c r="E25957" s="1">
        <v>6.4357775052398104E-13</v>
      </c>
      <c r="F25957" t="s">
        <v>764</v>
      </c>
      <c r="G25957">
        <v>1</v>
      </c>
      <c r="H25957" t="s">
        <v>1225</v>
      </c>
      <c r="I25957" s="3" t="s">
        <v>13</v>
      </c>
    </row>
    <row r="25958" spans="1:9" x14ac:dyDescent="0.25">
      <c r="A25958" t="s">
        <v>45076</v>
      </c>
      <c r="B25958" t="s">
        <v>45077</v>
      </c>
      <c r="C25958">
        <v>405</v>
      </c>
      <c r="D25958">
        <v>10</v>
      </c>
      <c r="E25958" s="1">
        <v>1.25239019011637E-25</v>
      </c>
      <c r="F25958" t="s">
        <v>878</v>
      </c>
      <c r="G25958">
        <v>6</v>
      </c>
      <c r="H25958" t="s">
        <v>20190</v>
      </c>
      <c r="I25958" s="3" t="s">
        <v>13</v>
      </c>
    </row>
    <row r="25959" spans="1:9" x14ac:dyDescent="0.25">
      <c r="A25959" t="s">
        <v>45078</v>
      </c>
      <c r="B25959" t="s">
        <v>45079</v>
      </c>
      <c r="C25959">
        <v>256</v>
      </c>
      <c r="D25959">
        <v>10</v>
      </c>
      <c r="E25959" s="1">
        <v>7.5813560402641094E-23</v>
      </c>
      <c r="F25959" t="s">
        <v>447</v>
      </c>
      <c r="G25959">
        <v>1</v>
      </c>
      <c r="H25959" t="s">
        <v>4304</v>
      </c>
      <c r="I25959" s="3" t="s">
        <v>13</v>
      </c>
    </row>
    <row r="25960" spans="1:9" x14ac:dyDescent="0.25">
      <c r="A25960" t="s">
        <v>45080</v>
      </c>
      <c r="B25960" t="s">
        <v>45081</v>
      </c>
      <c r="C25960">
        <v>283</v>
      </c>
      <c r="D25960">
        <v>10</v>
      </c>
      <c r="E25960" s="1">
        <v>1.2674020702643E-2</v>
      </c>
      <c r="F25960" t="s">
        <v>353</v>
      </c>
      <c r="G25960">
        <v>0</v>
      </c>
      <c r="H25960" t="s">
        <v>13</v>
      </c>
    </row>
    <row r="25961" spans="1:9" x14ac:dyDescent="0.25">
      <c r="A25961" t="s">
        <v>45082</v>
      </c>
      <c r="B25961" t="s">
        <v>25586</v>
      </c>
      <c r="C25961">
        <v>463</v>
      </c>
      <c r="D25961">
        <v>10</v>
      </c>
      <c r="E25961" s="1">
        <v>4.4293829203177398E-46</v>
      </c>
      <c r="F25961" t="s">
        <v>55</v>
      </c>
      <c r="G25961">
        <v>5</v>
      </c>
      <c r="H25961" t="s">
        <v>25587</v>
      </c>
      <c r="I25961" s="3" t="s">
        <v>1499</v>
      </c>
    </row>
    <row r="25962" spans="1:9" x14ac:dyDescent="0.25">
      <c r="A25962" t="s">
        <v>45083</v>
      </c>
      <c r="B25962" t="s">
        <v>17160</v>
      </c>
      <c r="C25962">
        <v>432</v>
      </c>
      <c r="D25962">
        <v>10</v>
      </c>
      <c r="E25962" s="1">
        <v>2.68346605650184E-36</v>
      </c>
      <c r="F25962" t="s">
        <v>2715</v>
      </c>
      <c r="G25962">
        <v>6</v>
      </c>
      <c r="H25962" t="s">
        <v>9071</v>
      </c>
      <c r="I25962" s="3" t="s">
        <v>13</v>
      </c>
    </row>
    <row r="25963" spans="1:9" x14ac:dyDescent="0.25">
      <c r="A25963" t="s">
        <v>45084</v>
      </c>
      <c r="B25963" t="s">
        <v>41703</v>
      </c>
      <c r="C25963">
        <v>495</v>
      </c>
      <c r="D25963">
        <v>10</v>
      </c>
      <c r="E25963" s="1">
        <v>3.1151757280075998E-47</v>
      </c>
      <c r="F25963" t="s">
        <v>1069</v>
      </c>
      <c r="G25963">
        <v>9</v>
      </c>
      <c r="H25963" t="s">
        <v>41762</v>
      </c>
      <c r="I25963" s="3" t="s">
        <v>13</v>
      </c>
    </row>
    <row r="25964" spans="1:9" x14ac:dyDescent="0.25">
      <c r="A25964" t="s">
        <v>45085</v>
      </c>
      <c r="B25964" t="s">
        <v>24451</v>
      </c>
      <c r="C25964">
        <v>402</v>
      </c>
      <c r="D25964">
        <v>10</v>
      </c>
      <c r="E25964" s="1">
        <v>4.7590776457775001E-26</v>
      </c>
      <c r="F25964" t="s">
        <v>1041</v>
      </c>
      <c r="G25964">
        <v>12</v>
      </c>
      <c r="H25964" t="s">
        <v>24452</v>
      </c>
      <c r="I25964" s="3" t="s">
        <v>10474</v>
      </c>
    </row>
    <row r="25965" spans="1:9" x14ac:dyDescent="0.25">
      <c r="A25965" t="s">
        <v>45086</v>
      </c>
      <c r="B25965" t="s">
        <v>18</v>
      </c>
      <c r="C25965">
        <v>520</v>
      </c>
      <c r="D25965">
        <v>0</v>
      </c>
      <c r="G25965">
        <v>0</v>
      </c>
      <c r="H25965" t="s">
        <v>13</v>
      </c>
    </row>
    <row r="25966" spans="1:9" x14ac:dyDescent="0.25">
      <c r="A25966" t="s">
        <v>45087</v>
      </c>
      <c r="B25966" t="s">
        <v>34014</v>
      </c>
      <c r="C25966">
        <v>456</v>
      </c>
      <c r="D25966">
        <v>10</v>
      </c>
      <c r="E25966" s="1">
        <v>1.17206709294769E-59</v>
      </c>
      <c r="F25966" t="s">
        <v>143</v>
      </c>
      <c r="G25966">
        <v>0</v>
      </c>
      <c r="H25966" t="s">
        <v>13</v>
      </c>
    </row>
    <row r="25967" spans="1:9" x14ac:dyDescent="0.25">
      <c r="A25967" t="s">
        <v>45088</v>
      </c>
      <c r="B25967" t="s">
        <v>34391</v>
      </c>
      <c r="C25967">
        <v>482</v>
      </c>
      <c r="D25967">
        <v>10</v>
      </c>
      <c r="E25967" s="1">
        <v>2.3311422710513199E-59</v>
      </c>
      <c r="F25967" t="s">
        <v>158</v>
      </c>
      <c r="G25967">
        <v>7</v>
      </c>
      <c r="H25967" t="s">
        <v>39283</v>
      </c>
      <c r="I25967" s="3" t="s">
        <v>13</v>
      </c>
    </row>
    <row r="25968" spans="1:9" x14ac:dyDescent="0.25">
      <c r="A25968" t="s">
        <v>45089</v>
      </c>
      <c r="B25968" t="s">
        <v>18</v>
      </c>
      <c r="C25968">
        <v>217</v>
      </c>
      <c r="D25968">
        <v>0</v>
      </c>
      <c r="G25968">
        <v>0</v>
      </c>
      <c r="H25968" t="s">
        <v>13</v>
      </c>
    </row>
    <row r="25969" spans="1:9" x14ac:dyDescent="0.25">
      <c r="A25969" t="s">
        <v>45090</v>
      </c>
      <c r="B25969" t="s">
        <v>18</v>
      </c>
      <c r="C25969">
        <v>409</v>
      </c>
      <c r="D25969">
        <v>0</v>
      </c>
      <c r="G25969">
        <v>0</v>
      </c>
      <c r="H25969" t="s">
        <v>13</v>
      </c>
    </row>
    <row r="25970" spans="1:9" x14ac:dyDescent="0.25">
      <c r="A25970" t="s">
        <v>45091</v>
      </c>
      <c r="B25970" t="s">
        <v>25895</v>
      </c>
      <c r="C25970">
        <v>337</v>
      </c>
      <c r="D25970">
        <v>10</v>
      </c>
      <c r="E25970" s="1">
        <v>1.1097532786735699E-29</v>
      </c>
      <c r="F25970" t="s">
        <v>1353</v>
      </c>
      <c r="G25970">
        <v>8</v>
      </c>
      <c r="H25970" t="s">
        <v>37327</v>
      </c>
      <c r="I25970" s="3" t="s">
        <v>1337</v>
      </c>
    </row>
    <row r="25971" spans="1:9" x14ac:dyDescent="0.25">
      <c r="A25971" t="s">
        <v>45092</v>
      </c>
      <c r="B25971" t="s">
        <v>9878</v>
      </c>
      <c r="C25971">
        <v>532</v>
      </c>
      <c r="D25971">
        <v>4</v>
      </c>
      <c r="E25971" s="1">
        <v>1.21407702216373E-17</v>
      </c>
      <c r="F25971" t="s">
        <v>2362</v>
      </c>
      <c r="G25971">
        <v>4</v>
      </c>
      <c r="H25971" t="s">
        <v>9879</v>
      </c>
      <c r="I25971" s="3" t="s">
        <v>4873</v>
      </c>
    </row>
    <row r="25972" spans="1:9" x14ac:dyDescent="0.25">
      <c r="A25972" t="s">
        <v>45093</v>
      </c>
      <c r="B25972" t="s">
        <v>6880</v>
      </c>
      <c r="C25972">
        <v>490</v>
      </c>
      <c r="D25972">
        <v>10</v>
      </c>
      <c r="E25972" s="1">
        <v>3.2648588033373001E-52</v>
      </c>
      <c r="F25972" t="s">
        <v>788</v>
      </c>
      <c r="G25972">
        <v>3</v>
      </c>
      <c r="H25972" t="s">
        <v>22485</v>
      </c>
      <c r="I25972" s="3" t="s">
        <v>13</v>
      </c>
    </row>
    <row r="25973" spans="1:9" x14ac:dyDescent="0.25">
      <c r="A25973" t="s">
        <v>45094</v>
      </c>
      <c r="B25973" t="s">
        <v>8498</v>
      </c>
      <c r="C25973">
        <v>281</v>
      </c>
      <c r="D25973">
        <v>10</v>
      </c>
      <c r="E25973" s="1">
        <v>6.0706726205558503E-20</v>
      </c>
      <c r="F25973" t="s">
        <v>463</v>
      </c>
      <c r="G25973">
        <v>8</v>
      </c>
      <c r="H25973" t="s">
        <v>20360</v>
      </c>
      <c r="I25973" s="3" t="s">
        <v>13</v>
      </c>
    </row>
    <row r="25974" spans="1:9" x14ac:dyDescent="0.25">
      <c r="A25974" t="s">
        <v>45095</v>
      </c>
      <c r="B25974" t="s">
        <v>1189</v>
      </c>
      <c r="C25974">
        <v>448</v>
      </c>
      <c r="D25974">
        <v>10</v>
      </c>
      <c r="E25974" s="1">
        <v>8.8682053219970795E-16</v>
      </c>
      <c r="F25974" t="s">
        <v>910</v>
      </c>
      <c r="G25974">
        <v>16</v>
      </c>
      <c r="H25974" t="s">
        <v>45096</v>
      </c>
      <c r="I25974" s="3" t="s">
        <v>13</v>
      </c>
    </row>
    <row r="25975" spans="1:9" x14ac:dyDescent="0.25">
      <c r="A25975" t="s">
        <v>45097</v>
      </c>
      <c r="B25975" t="s">
        <v>8674</v>
      </c>
      <c r="C25975">
        <v>445</v>
      </c>
      <c r="D25975">
        <v>10</v>
      </c>
      <c r="E25975" s="1">
        <v>3.4877705205213901E-47</v>
      </c>
      <c r="F25975" t="s">
        <v>767</v>
      </c>
      <c r="G25975">
        <v>3</v>
      </c>
      <c r="H25975" t="s">
        <v>8675</v>
      </c>
      <c r="I25975" s="3" t="s">
        <v>13</v>
      </c>
    </row>
    <row r="25976" spans="1:9" x14ac:dyDescent="0.25">
      <c r="A25976" t="s">
        <v>45098</v>
      </c>
      <c r="B25976" t="s">
        <v>18</v>
      </c>
      <c r="C25976">
        <v>288</v>
      </c>
      <c r="D25976">
        <v>0</v>
      </c>
      <c r="G25976">
        <v>0</v>
      </c>
      <c r="H25976" t="s">
        <v>13</v>
      </c>
    </row>
    <row r="25977" spans="1:9" x14ac:dyDescent="0.25">
      <c r="A25977" t="s">
        <v>45099</v>
      </c>
      <c r="B25977" t="s">
        <v>6651</v>
      </c>
      <c r="C25977">
        <v>474</v>
      </c>
      <c r="D25977">
        <v>10</v>
      </c>
      <c r="E25977" s="1">
        <v>7.5812795280402001E-29</v>
      </c>
      <c r="F25977" t="s">
        <v>148</v>
      </c>
      <c r="G25977">
        <v>4</v>
      </c>
      <c r="H25977" t="s">
        <v>19654</v>
      </c>
      <c r="I25977" s="3" t="s">
        <v>13</v>
      </c>
    </row>
    <row r="25978" spans="1:9" x14ac:dyDescent="0.25">
      <c r="A25978" t="s">
        <v>45100</v>
      </c>
      <c r="B25978" t="s">
        <v>45101</v>
      </c>
      <c r="C25978">
        <v>293</v>
      </c>
      <c r="D25978">
        <v>10</v>
      </c>
      <c r="E25978" s="1">
        <v>1.1714709271617401E-7</v>
      </c>
      <c r="F25978" t="s">
        <v>7762</v>
      </c>
      <c r="G25978">
        <v>4</v>
      </c>
      <c r="H25978" t="s">
        <v>45102</v>
      </c>
    </row>
    <row r="25979" spans="1:9" x14ac:dyDescent="0.25">
      <c r="A25979" t="s">
        <v>45103</v>
      </c>
      <c r="B25979" t="s">
        <v>44091</v>
      </c>
      <c r="C25979">
        <v>424</v>
      </c>
      <c r="D25979">
        <v>10</v>
      </c>
      <c r="E25979" s="1">
        <v>1.5883070147242699E-44</v>
      </c>
      <c r="F25979" t="s">
        <v>616</v>
      </c>
      <c r="G25979">
        <v>4</v>
      </c>
      <c r="H25979" t="s">
        <v>27405</v>
      </c>
      <c r="I25979" s="3" t="s">
        <v>13</v>
      </c>
    </row>
    <row r="25980" spans="1:9" x14ac:dyDescent="0.25">
      <c r="A25980" t="s">
        <v>45104</v>
      </c>
      <c r="B25980" t="s">
        <v>45105</v>
      </c>
      <c r="C25980">
        <v>496</v>
      </c>
      <c r="D25980">
        <v>10</v>
      </c>
      <c r="E25980" s="1">
        <v>3.4908901650370498E-66</v>
      </c>
      <c r="F25980" t="s">
        <v>495</v>
      </c>
      <c r="G25980">
        <v>9</v>
      </c>
      <c r="H25980" t="s">
        <v>45106</v>
      </c>
      <c r="I25980" s="3" t="s">
        <v>1337</v>
      </c>
    </row>
    <row r="25981" spans="1:9" x14ac:dyDescent="0.25">
      <c r="A25981" t="s">
        <v>45107</v>
      </c>
      <c r="B25981" t="s">
        <v>7824</v>
      </c>
      <c r="C25981">
        <v>215</v>
      </c>
      <c r="D25981">
        <v>10</v>
      </c>
      <c r="E25981" s="1">
        <v>4.2083507631041298E-5</v>
      </c>
      <c r="F25981" t="s">
        <v>2776</v>
      </c>
      <c r="G25981">
        <v>6</v>
      </c>
      <c r="H25981" t="s">
        <v>17645</v>
      </c>
      <c r="I25981" s="3" t="s">
        <v>1699</v>
      </c>
    </row>
    <row r="25982" spans="1:9" x14ac:dyDescent="0.25">
      <c r="A25982" t="s">
        <v>45108</v>
      </c>
      <c r="B25982" t="s">
        <v>45109</v>
      </c>
      <c r="C25982">
        <v>301</v>
      </c>
      <c r="D25982">
        <v>10</v>
      </c>
      <c r="E25982" s="1">
        <v>4.4146727901626502E-10</v>
      </c>
      <c r="F25982" t="s">
        <v>332</v>
      </c>
      <c r="G25982">
        <v>4</v>
      </c>
      <c r="H25982" t="s">
        <v>45110</v>
      </c>
      <c r="I25982" s="3" t="s">
        <v>13</v>
      </c>
    </row>
    <row r="25983" spans="1:9" x14ac:dyDescent="0.25">
      <c r="A25983" t="s">
        <v>45111</v>
      </c>
      <c r="B25983" t="s">
        <v>175</v>
      </c>
      <c r="C25983">
        <v>471</v>
      </c>
      <c r="D25983">
        <v>10</v>
      </c>
      <c r="E25983" s="1">
        <v>5.0979395973435998E-54</v>
      </c>
      <c r="F25983" t="s">
        <v>1263</v>
      </c>
      <c r="G25983">
        <v>6</v>
      </c>
      <c r="H25983" t="s">
        <v>45112</v>
      </c>
      <c r="I25983" s="3" t="s">
        <v>13</v>
      </c>
    </row>
    <row r="25984" spans="1:9" x14ac:dyDescent="0.25">
      <c r="A25984" t="s">
        <v>45113</v>
      </c>
      <c r="B25984" t="s">
        <v>45114</v>
      </c>
      <c r="C25984">
        <v>416</v>
      </c>
      <c r="D25984">
        <v>10</v>
      </c>
      <c r="E25984" s="1">
        <v>1.26545986275016E-49</v>
      </c>
      <c r="F25984" t="s">
        <v>490</v>
      </c>
      <c r="G25984">
        <v>4</v>
      </c>
      <c r="H25984" t="s">
        <v>15366</v>
      </c>
      <c r="I25984" s="3" t="s">
        <v>13</v>
      </c>
    </row>
    <row r="25985" spans="1:9" x14ac:dyDescent="0.25">
      <c r="A25985" t="s">
        <v>45115</v>
      </c>
      <c r="B25985" t="s">
        <v>18</v>
      </c>
      <c r="C25985">
        <v>397</v>
      </c>
      <c r="D25985">
        <v>0</v>
      </c>
      <c r="G25985">
        <v>0</v>
      </c>
      <c r="H25985" t="s">
        <v>13</v>
      </c>
    </row>
    <row r="25986" spans="1:9" x14ac:dyDescent="0.25">
      <c r="A25986" t="s">
        <v>45116</v>
      </c>
      <c r="B25986" t="s">
        <v>18215</v>
      </c>
      <c r="C25986">
        <v>487</v>
      </c>
      <c r="D25986">
        <v>10</v>
      </c>
      <c r="E25986" s="1">
        <v>5.58883405754939E-69</v>
      </c>
      <c r="F25986" t="s">
        <v>71</v>
      </c>
      <c r="G25986">
        <v>8</v>
      </c>
      <c r="H25986" t="s">
        <v>18216</v>
      </c>
      <c r="I25986" s="3" t="s">
        <v>18217</v>
      </c>
    </row>
    <row r="25987" spans="1:9" x14ac:dyDescent="0.25">
      <c r="A25987" t="s">
        <v>45117</v>
      </c>
      <c r="B25987" t="s">
        <v>18</v>
      </c>
      <c r="C25987">
        <v>498</v>
      </c>
      <c r="D25987">
        <v>0</v>
      </c>
      <c r="G25987">
        <v>0</v>
      </c>
      <c r="H25987" t="s">
        <v>13</v>
      </c>
    </row>
    <row r="25988" spans="1:9" x14ac:dyDescent="0.25">
      <c r="A25988" t="s">
        <v>45118</v>
      </c>
      <c r="B25988" t="s">
        <v>45119</v>
      </c>
      <c r="C25988">
        <v>476</v>
      </c>
      <c r="D25988">
        <v>10</v>
      </c>
      <c r="E25988" s="1">
        <v>1.4025446867957401E-53</v>
      </c>
      <c r="F25988" t="s">
        <v>2128</v>
      </c>
      <c r="G25988">
        <v>7</v>
      </c>
      <c r="H25988" t="s">
        <v>45120</v>
      </c>
      <c r="I25988" s="3" t="s">
        <v>13</v>
      </c>
    </row>
    <row r="25989" spans="1:9" x14ac:dyDescent="0.25">
      <c r="A25989" t="s">
        <v>45121</v>
      </c>
      <c r="B25989" t="s">
        <v>45122</v>
      </c>
      <c r="C25989">
        <v>391</v>
      </c>
      <c r="D25989">
        <v>10</v>
      </c>
      <c r="E25989" s="1">
        <v>1.8915519848254102E-37</v>
      </c>
      <c r="F25989" t="s">
        <v>1697</v>
      </c>
      <c r="G25989">
        <v>10</v>
      </c>
      <c r="H25989" t="s">
        <v>45123</v>
      </c>
      <c r="I25989" s="3" t="s">
        <v>13</v>
      </c>
    </row>
    <row r="25990" spans="1:9" x14ac:dyDescent="0.25">
      <c r="A25990" t="s">
        <v>45124</v>
      </c>
      <c r="B25990" t="s">
        <v>18</v>
      </c>
      <c r="C25990">
        <v>469</v>
      </c>
      <c r="D25990">
        <v>0</v>
      </c>
      <c r="G25990">
        <v>0</v>
      </c>
      <c r="H25990" t="s">
        <v>13</v>
      </c>
    </row>
    <row r="25991" spans="1:9" x14ac:dyDescent="0.25">
      <c r="A25991" t="s">
        <v>45125</v>
      </c>
      <c r="B25991" t="s">
        <v>4218</v>
      </c>
      <c r="C25991">
        <v>450</v>
      </c>
      <c r="D25991">
        <v>1</v>
      </c>
      <c r="E25991" s="1">
        <v>4.4825317402698402E-5</v>
      </c>
      <c r="F25991" t="s">
        <v>17899</v>
      </c>
      <c r="G25991">
        <v>2</v>
      </c>
      <c r="H25991" t="s">
        <v>3872</v>
      </c>
    </row>
    <row r="25992" spans="1:9" x14ac:dyDescent="0.25">
      <c r="A25992" t="s">
        <v>45126</v>
      </c>
      <c r="B25992" t="s">
        <v>19357</v>
      </c>
      <c r="C25992">
        <v>440</v>
      </c>
      <c r="D25992">
        <v>10</v>
      </c>
      <c r="E25992" s="1">
        <v>7.2391624060423003E-22</v>
      </c>
      <c r="F25992" t="s">
        <v>413</v>
      </c>
      <c r="G25992">
        <v>2</v>
      </c>
      <c r="H25992" t="s">
        <v>14256</v>
      </c>
      <c r="I25992" s="3" t="s">
        <v>7657</v>
      </c>
    </row>
    <row r="25993" spans="1:9" x14ac:dyDescent="0.25">
      <c r="A25993" t="s">
        <v>45127</v>
      </c>
      <c r="B25993" t="s">
        <v>18</v>
      </c>
      <c r="C25993">
        <v>201</v>
      </c>
      <c r="D25993">
        <v>0</v>
      </c>
      <c r="G25993">
        <v>0</v>
      </c>
      <c r="H25993" t="s">
        <v>13</v>
      </c>
    </row>
    <row r="25994" spans="1:9" x14ac:dyDescent="0.25">
      <c r="A25994" t="s">
        <v>45128</v>
      </c>
      <c r="B25994" t="s">
        <v>1357</v>
      </c>
      <c r="C25994">
        <v>366</v>
      </c>
      <c r="D25994">
        <v>10</v>
      </c>
      <c r="E25994" s="1">
        <v>9.0181847654149903E-48</v>
      </c>
      <c r="F25994" t="s">
        <v>2190</v>
      </c>
      <c r="G25994">
        <v>14</v>
      </c>
      <c r="H25994" t="s">
        <v>45129</v>
      </c>
      <c r="I25994" s="3" t="s">
        <v>1318</v>
      </c>
    </row>
    <row r="25995" spans="1:9" x14ac:dyDescent="0.25">
      <c r="A25995" t="s">
        <v>45130</v>
      </c>
      <c r="B25995" t="s">
        <v>18</v>
      </c>
      <c r="C25995">
        <v>216</v>
      </c>
      <c r="D25995">
        <v>0</v>
      </c>
      <c r="G25995">
        <v>0</v>
      </c>
      <c r="H25995" t="s">
        <v>13</v>
      </c>
    </row>
    <row r="25996" spans="1:9" x14ac:dyDescent="0.25">
      <c r="A25996" t="s">
        <v>45131</v>
      </c>
      <c r="B25996" t="s">
        <v>15620</v>
      </c>
      <c r="C25996">
        <v>294</v>
      </c>
      <c r="D25996">
        <v>10</v>
      </c>
      <c r="E25996" s="1">
        <v>2.9790383106017999E-12</v>
      </c>
      <c r="F25996" t="s">
        <v>594</v>
      </c>
      <c r="G25996">
        <v>1</v>
      </c>
      <c r="H25996" t="s">
        <v>4858</v>
      </c>
      <c r="I25996" s="3" t="s">
        <v>13</v>
      </c>
    </row>
    <row r="25997" spans="1:9" x14ac:dyDescent="0.25">
      <c r="A25997" t="s">
        <v>45132</v>
      </c>
      <c r="B25997" t="s">
        <v>45133</v>
      </c>
      <c r="C25997">
        <v>417</v>
      </c>
      <c r="D25997">
        <v>10</v>
      </c>
      <c r="E25997" s="1">
        <v>1.23139617972909E-28</v>
      </c>
      <c r="F25997" t="s">
        <v>158</v>
      </c>
      <c r="G25997">
        <v>4</v>
      </c>
      <c r="H25997" t="s">
        <v>45134</v>
      </c>
      <c r="I25997" s="3" t="s">
        <v>10474</v>
      </c>
    </row>
    <row r="25998" spans="1:9" x14ac:dyDescent="0.25">
      <c r="A25998" t="s">
        <v>45135</v>
      </c>
      <c r="B25998" t="s">
        <v>18</v>
      </c>
      <c r="C25998">
        <v>299</v>
      </c>
      <c r="D25998">
        <v>0</v>
      </c>
      <c r="G25998">
        <v>0</v>
      </c>
      <c r="H25998" t="s">
        <v>13</v>
      </c>
    </row>
    <row r="25999" spans="1:9" x14ac:dyDescent="0.25">
      <c r="A25999" t="s">
        <v>45136</v>
      </c>
      <c r="B25999" t="s">
        <v>28451</v>
      </c>
      <c r="C25999">
        <v>477</v>
      </c>
      <c r="D25999">
        <v>10</v>
      </c>
      <c r="E25999" s="1">
        <v>5.7074803820091398E-47</v>
      </c>
      <c r="F25999" t="s">
        <v>277</v>
      </c>
      <c r="G25999">
        <v>6</v>
      </c>
      <c r="H25999" t="s">
        <v>45137</v>
      </c>
      <c r="I25999" s="3" t="s">
        <v>13131</v>
      </c>
    </row>
    <row r="26000" spans="1:9" x14ac:dyDescent="0.25">
      <c r="A26000" t="s">
        <v>45138</v>
      </c>
      <c r="B26000" t="s">
        <v>18</v>
      </c>
      <c r="C26000">
        <v>222</v>
      </c>
      <c r="D26000">
        <v>0</v>
      </c>
      <c r="G26000">
        <v>0</v>
      </c>
      <c r="H26000" t="s">
        <v>13</v>
      </c>
    </row>
    <row r="26001" spans="1:9" x14ac:dyDescent="0.25">
      <c r="A26001" t="s">
        <v>45139</v>
      </c>
      <c r="B26001" t="s">
        <v>18</v>
      </c>
      <c r="C26001">
        <v>493</v>
      </c>
      <c r="D26001">
        <v>0</v>
      </c>
      <c r="G26001">
        <v>0</v>
      </c>
      <c r="H26001" t="s">
        <v>13</v>
      </c>
    </row>
    <row r="26002" spans="1:9" x14ac:dyDescent="0.25">
      <c r="A26002" t="s">
        <v>45140</v>
      </c>
      <c r="B26002" t="s">
        <v>5339</v>
      </c>
      <c r="C26002">
        <v>336</v>
      </c>
      <c r="D26002">
        <v>10</v>
      </c>
      <c r="E26002" s="1">
        <v>7.5226412536130605E-2</v>
      </c>
      <c r="F26002" t="s">
        <v>3340</v>
      </c>
      <c r="G26002">
        <v>4</v>
      </c>
      <c r="H26002" t="s">
        <v>45141</v>
      </c>
    </row>
    <row r="26003" spans="1:9" x14ac:dyDescent="0.25">
      <c r="A26003" t="s">
        <v>45142</v>
      </c>
      <c r="B26003" t="s">
        <v>45143</v>
      </c>
      <c r="C26003">
        <v>416</v>
      </c>
      <c r="D26003">
        <v>10</v>
      </c>
      <c r="E26003" s="1">
        <v>5.5019094901287799E-45</v>
      </c>
      <c r="F26003" t="s">
        <v>915</v>
      </c>
      <c r="G26003">
        <v>2</v>
      </c>
      <c r="H26003" t="s">
        <v>15618</v>
      </c>
      <c r="I26003" s="3" t="s">
        <v>13</v>
      </c>
    </row>
    <row r="26004" spans="1:9" x14ac:dyDescent="0.25">
      <c r="A26004" t="s">
        <v>45144</v>
      </c>
      <c r="B26004" t="s">
        <v>38370</v>
      </c>
      <c r="C26004">
        <v>501</v>
      </c>
      <c r="D26004">
        <v>10</v>
      </c>
      <c r="E26004" s="1">
        <v>6.0775843246548503E-24</v>
      </c>
      <c r="F26004" t="s">
        <v>3216</v>
      </c>
      <c r="G26004">
        <v>4</v>
      </c>
      <c r="H26004" t="s">
        <v>45145</v>
      </c>
      <c r="I26004" s="3" t="s">
        <v>38372</v>
      </c>
    </row>
    <row r="26005" spans="1:9" x14ac:dyDescent="0.25">
      <c r="A26005" t="s">
        <v>45146</v>
      </c>
      <c r="B26005" t="s">
        <v>11956</v>
      </c>
      <c r="C26005">
        <v>516</v>
      </c>
      <c r="D26005">
        <v>10</v>
      </c>
      <c r="E26005" s="1">
        <v>8.2050445690648199E-27</v>
      </c>
      <c r="F26005" t="s">
        <v>777</v>
      </c>
      <c r="G26005">
        <v>11</v>
      </c>
      <c r="H26005" t="s">
        <v>11957</v>
      </c>
      <c r="I26005" s="3" t="s">
        <v>11958</v>
      </c>
    </row>
    <row r="26006" spans="1:9" x14ac:dyDescent="0.25">
      <c r="A26006" t="s">
        <v>45147</v>
      </c>
      <c r="B26006" t="s">
        <v>5913</v>
      </c>
      <c r="C26006">
        <v>429</v>
      </c>
      <c r="D26006">
        <v>10</v>
      </c>
      <c r="E26006" s="1">
        <v>5.08432706100404E-19</v>
      </c>
      <c r="F26006" t="s">
        <v>7398</v>
      </c>
      <c r="G26006">
        <v>3</v>
      </c>
      <c r="H26006" t="s">
        <v>45148</v>
      </c>
      <c r="I26006" s="3" t="s">
        <v>13</v>
      </c>
    </row>
    <row r="26007" spans="1:9" x14ac:dyDescent="0.25">
      <c r="A26007" t="s">
        <v>45149</v>
      </c>
      <c r="B26007" t="s">
        <v>5725</v>
      </c>
      <c r="C26007">
        <v>344</v>
      </c>
      <c r="D26007">
        <v>10</v>
      </c>
      <c r="E26007" s="1">
        <v>2.8927590688234602E-38</v>
      </c>
      <c r="F26007" t="s">
        <v>344</v>
      </c>
      <c r="G26007">
        <v>0</v>
      </c>
      <c r="H26007" t="s">
        <v>13</v>
      </c>
    </row>
    <row r="26008" spans="1:9" x14ac:dyDescent="0.25">
      <c r="A26008" t="s">
        <v>45150</v>
      </c>
      <c r="B26008" t="s">
        <v>45151</v>
      </c>
      <c r="C26008">
        <v>478</v>
      </c>
      <c r="D26008">
        <v>10</v>
      </c>
      <c r="E26008" s="1">
        <v>9.9804825689609206E-24</v>
      </c>
      <c r="F26008" t="s">
        <v>810</v>
      </c>
      <c r="G26008">
        <v>2</v>
      </c>
      <c r="H26008" t="s">
        <v>30341</v>
      </c>
      <c r="I26008" s="3" t="s">
        <v>13</v>
      </c>
    </row>
    <row r="26009" spans="1:9" x14ac:dyDescent="0.25">
      <c r="A26009" t="s">
        <v>45152</v>
      </c>
      <c r="B26009" t="s">
        <v>18057</v>
      </c>
      <c r="C26009">
        <v>496</v>
      </c>
      <c r="D26009">
        <v>10</v>
      </c>
      <c r="E26009" s="1">
        <v>2.22394329903873E-23</v>
      </c>
      <c r="F26009" t="s">
        <v>4810</v>
      </c>
      <c r="G26009">
        <v>5</v>
      </c>
      <c r="H26009" t="s">
        <v>5228</v>
      </c>
      <c r="I26009" s="3" t="s">
        <v>13</v>
      </c>
    </row>
    <row r="26010" spans="1:9" x14ac:dyDescent="0.25">
      <c r="A26010" t="s">
        <v>45153</v>
      </c>
      <c r="B26010" t="s">
        <v>45154</v>
      </c>
      <c r="C26010">
        <v>289</v>
      </c>
      <c r="D26010">
        <v>10</v>
      </c>
      <c r="E26010" s="1">
        <v>3.6411414922865903E-33</v>
      </c>
      <c r="F26010" t="s">
        <v>490</v>
      </c>
      <c r="G26010">
        <v>4</v>
      </c>
      <c r="H26010" t="s">
        <v>3595</v>
      </c>
      <c r="I26010" s="3" t="s">
        <v>3596</v>
      </c>
    </row>
    <row r="26011" spans="1:9" x14ac:dyDescent="0.25">
      <c r="A26011" t="s">
        <v>45155</v>
      </c>
      <c r="B26011" t="s">
        <v>45156</v>
      </c>
      <c r="C26011">
        <v>452</v>
      </c>
      <c r="D26011">
        <v>10</v>
      </c>
      <c r="E26011" s="1">
        <v>2.0225692262686801E-35</v>
      </c>
      <c r="F26011" t="s">
        <v>197</v>
      </c>
      <c r="G26011">
        <v>5</v>
      </c>
      <c r="H26011" t="s">
        <v>45157</v>
      </c>
      <c r="I26011" s="3" t="s">
        <v>45158</v>
      </c>
    </row>
    <row r="26012" spans="1:9" x14ac:dyDescent="0.25">
      <c r="A26012" t="s">
        <v>45159</v>
      </c>
      <c r="B26012" t="s">
        <v>30414</v>
      </c>
      <c r="C26012">
        <v>447</v>
      </c>
      <c r="D26012">
        <v>10</v>
      </c>
      <c r="E26012" s="1">
        <v>5.4829129897852297E-24</v>
      </c>
      <c r="F26012" t="s">
        <v>2431</v>
      </c>
      <c r="G26012">
        <v>5</v>
      </c>
      <c r="H26012" t="s">
        <v>45160</v>
      </c>
      <c r="I26012" s="3" t="s">
        <v>13</v>
      </c>
    </row>
    <row r="26013" spans="1:9" x14ac:dyDescent="0.25">
      <c r="A26013" t="s">
        <v>45161</v>
      </c>
      <c r="B26013" t="s">
        <v>6096</v>
      </c>
      <c r="C26013">
        <v>461</v>
      </c>
      <c r="D26013">
        <v>10</v>
      </c>
      <c r="E26013" s="1">
        <v>8.33410331451514E-53</v>
      </c>
      <c r="F26013" t="s">
        <v>447</v>
      </c>
      <c r="G26013">
        <v>7</v>
      </c>
      <c r="H26013" t="s">
        <v>6097</v>
      </c>
      <c r="I26013" s="3" t="s">
        <v>1893</v>
      </c>
    </row>
    <row r="26014" spans="1:9" x14ac:dyDescent="0.25">
      <c r="A26014" t="s">
        <v>45162</v>
      </c>
      <c r="B26014" t="s">
        <v>7781</v>
      </c>
      <c r="C26014">
        <v>232</v>
      </c>
      <c r="D26014">
        <v>10</v>
      </c>
      <c r="E26014" s="1">
        <v>9.5971364672402595E-2</v>
      </c>
      <c r="F26014" t="s">
        <v>490</v>
      </c>
      <c r="G26014">
        <v>8</v>
      </c>
      <c r="H26014" t="s">
        <v>8779</v>
      </c>
      <c r="I26014" s="3" t="s">
        <v>318</v>
      </c>
    </row>
    <row r="26015" spans="1:9" x14ac:dyDescent="0.25">
      <c r="A26015" t="s">
        <v>45163</v>
      </c>
      <c r="B26015" t="s">
        <v>18</v>
      </c>
      <c r="C26015">
        <v>268</v>
      </c>
      <c r="D26015">
        <v>0</v>
      </c>
      <c r="G26015">
        <v>0</v>
      </c>
      <c r="H26015" t="s">
        <v>13</v>
      </c>
    </row>
    <row r="26016" spans="1:9" x14ac:dyDescent="0.25">
      <c r="A26016" t="s">
        <v>45164</v>
      </c>
      <c r="B26016" t="s">
        <v>45165</v>
      </c>
      <c r="C26016">
        <v>366</v>
      </c>
      <c r="D26016">
        <v>10</v>
      </c>
      <c r="E26016" s="1">
        <v>4.4715699459719299E-21</v>
      </c>
      <c r="F26016" t="s">
        <v>3285</v>
      </c>
      <c r="G26016">
        <v>0</v>
      </c>
      <c r="H26016" t="s">
        <v>13</v>
      </c>
    </row>
    <row r="26017" spans="1:9" x14ac:dyDescent="0.25">
      <c r="A26017" t="s">
        <v>45166</v>
      </c>
      <c r="B26017" t="s">
        <v>45167</v>
      </c>
      <c r="C26017">
        <v>512</v>
      </c>
      <c r="D26017">
        <v>10</v>
      </c>
      <c r="E26017" s="1">
        <v>1.1623012992009301E-40</v>
      </c>
      <c r="F26017" t="s">
        <v>7842</v>
      </c>
      <c r="G26017">
        <v>1</v>
      </c>
      <c r="H26017" t="s">
        <v>4582</v>
      </c>
      <c r="I26017" s="3" t="s">
        <v>13</v>
      </c>
    </row>
    <row r="26018" spans="1:9" x14ac:dyDescent="0.25">
      <c r="A26018" t="s">
        <v>45168</v>
      </c>
      <c r="B26018" t="s">
        <v>30411</v>
      </c>
      <c r="C26018">
        <v>485</v>
      </c>
      <c r="D26018">
        <v>10</v>
      </c>
      <c r="E26018" s="1">
        <v>1.3088210233304301E-49</v>
      </c>
      <c r="F26018" t="s">
        <v>189</v>
      </c>
      <c r="G26018">
        <v>3</v>
      </c>
      <c r="H26018" t="s">
        <v>30412</v>
      </c>
      <c r="I26018" s="3" t="s">
        <v>656</v>
      </c>
    </row>
    <row r="26019" spans="1:9" x14ac:dyDescent="0.25">
      <c r="A26019" t="s">
        <v>45169</v>
      </c>
      <c r="B26019" t="s">
        <v>9705</v>
      </c>
      <c r="C26019">
        <v>418</v>
      </c>
      <c r="D26019">
        <v>10</v>
      </c>
      <c r="E26019" s="1">
        <v>5.4072960466998402E-54</v>
      </c>
      <c r="F26019" t="s">
        <v>1432</v>
      </c>
      <c r="G26019">
        <v>9</v>
      </c>
      <c r="H26019" t="s">
        <v>11067</v>
      </c>
      <c r="I26019" s="3" t="s">
        <v>13</v>
      </c>
    </row>
    <row r="26020" spans="1:9" x14ac:dyDescent="0.25">
      <c r="A26020" t="s">
        <v>45170</v>
      </c>
      <c r="B26020" t="s">
        <v>9320</v>
      </c>
      <c r="C26020">
        <v>436</v>
      </c>
      <c r="D26020">
        <v>10</v>
      </c>
      <c r="E26020" s="1">
        <v>3.0489551925206601E-26</v>
      </c>
      <c r="F26020" t="s">
        <v>2178</v>
      </c>
      <c r="G26020">
        <v>4</v>
      </c>
      <c r="H26020" t="s">
        <v>35119</v>
      </c>
      <c r="I26020" s="3" t="s">
        <v>13</v>
      </c>
    </row>
    <row r="26021" spans="1:9" x14ac:dyDescent="0.25">
      <c r="A26021" t="s">
        <v>45171</v>
      </c>
      <c r="B26021" t="s">
        <v>16092</v>
      </c>
      <c r="C26021">
        <v>390</v>
      </c>
      <c r="D26021">
        <v>10</v>
      </c>
      <c r="E26021" s="1">
        <v>3.5673126567178297E-36</v>
      </c>
      <c r="F26021" t="s">
        <v>814</v>
      </c>
      <c r="G26021">
        <v>12</v>
      </c>
      <c r="H26021" t="s">
        <v>45172</v>
      </c>
      <c r="I26021" s="3" t="s">
        <v>16094</v>
      </c>
    </row>
    <row r="26022" spans="1:9" x14ac:dyDescent="0.25">
      <c r="A26022" t="s">
        <v>45173</v>
      </c>
      <c r="B26022" t="s">
        <v>6509</v>
      </c>
      <c r="C26022">
        <v>465</v>
      </c>
      <c r="D26022">
        <v>10</v>
      </c>
      <c r="E26022" s="1">
        <v>3.3593190515787799E-46</v>
      </c>
      <c r="F26022" t="s">
        <v>2356</v>
      </c>
      <c r="G26022">
        <v>17</v>
      </c>
      <c r="H26022" t="s">
        <v>29258</v>
      </c>
      <c r="I26022" s="3" t="s">
        <v>1549</v>
      </c>
    </row>
    <row r="26023" spans="1:9" x14ac:dyDescent="0.25">
      <c r="A26023" t="s">
        <v>45174</v>
      </c>
      <c r="B26023" t="s">
        <v>19153</v>
      </c>
      <c r="C26023">
        <v>265</v>
      </c>
      <c r="D26023">
        <v>10</v>
      </c>
      <c r="E26023" s="1">
        <v>0.37625626614347102</v>
      </c>
      <c r="F26023" t="s">
        <v>1793</v>
      </c>
      <c r="G26023">
        <v>8</v>
      </c>
      <c r="H26023" t="s">
        <v>10110</v>
      </c>
      <c r="I26023" s="3" t="s">
        <v>515</v>
      </c>
    </row>
    <row r="26024" spans="1:9" x14ac:dyDescent="0.25">
      <c r="A26024" t="s">
        <v>45175</v>
      </c>
      <c r="B26024" t="s">
        <v>25590</v>
      </c>
      <c r="C26024">
        <v>440</v>
      </c>
      <c r="D26024">
        <v>10</v>
      </c>
      <c r="E26024" s="1">
        <v>4.0726871734569899E-48</v>
      </c>
      <c r="F26024" t="s">
        <v>663</v>
      </c>
      <c r="G26024">
        <v>3</v>
      </c>
      <c r="H26024" t="s">
        <v>25591</v>
      </c>
      <c r="I26024" s="3" t="s">
        <v>13</v>
      </c>
    </row>
    <row r="26025" spans="1:9" x14ac:dyDescent="0.25">
      <c r="A26025" t="s">
        <v>45176</v>
      </c>
      <c r="B26025" t="s">
        <v>45177</v>
      </c>
      <c r="C26025">
        <v>386</v>
      </c>
      <c r="D26025">
        <v>10</v>
      </c>
      <c r="E26025" s="1">
        <v>3.0100484907063203E-36</v>
      </c>
      <c r="F26025" t="s">
        <v>1594</v>
      </c>
      <c r="G26025">
        <v>3</v>
      </c>
      <c r="H26025" t="s">
        <v>12327</v>
      </c>
      <c r="I26025" s="3" t="s">
        <v>12328</v>
      </c>
    </row>
    <row r="26026" spans="1:9" x14ac:dyDescent="0.25">
      <c r="A26026" t="s">
        <v>45178</v>
      </c>
      <c r="B26026" t="s">
        <v>535</v>
      </c>
      <c r="C26026">
        <v>503</v>
      </c>
      <c r="D26026">
        <v>10</v>
      </c>
      <c r="E26026" s="1">
        <v>1.6647547634322299E-22</v>
      </c>
      <c r="F26026" t="s">
        <v>407</v>
      </c>
      <c r="G26026">
        <v>2</v>
      </c>
      <c r="H26026" t="s">
        <v>5973</v>
      </c>
      <c r="I26026" s="3" t="s">
        <v>1872</v>
      </c>
    </row>
    <row r="26027" spans="1:9" x14ac:dyDescent="0.25">
      <c r="A26027" t="s">
        <v>45179</v>
      </c>
      <c r="B26027" t="s">
        <v>6927</v>
      </c>
      <c r="C26027">
        <v>462</v>
      </c>
      <c r="D26027">
        <v>10</v>
      </c>
      <c r="E26027" s="1">
        <v>1.03558759689809E-44</v>
      </c>
      <c r="F26027" t="s">
        <v>1899</v>
      </c>
      <c r="G26027">
        <v>9</v>
      </c>
      <c r="H26027" t="s">
        <v>22887</v>
      </c>
      <c r="I26027" s="3" t="s">
        <v>515</v>
      </c>
    </row>
    <row r="26028" spans="1:9" x14ac:dyDescent="0.25">
      <c r="A26028" t="s">
        <v>45180</v>
      </c>
      <c r="B26028" t="s">
        <v>15449</v>
      </c>
      <c r="C26028">
        <v>476</v>
      </c>
      <c r="D26028">
        <v>10</v>
      </c>
      <c r="E26028" s="1">
        <v>4.8428908488160196E-38</v>
      </c>
      <c r="F26028" t="s">
        <v>435</v>
      </c>
      <c r="G26028">
        <v>5</v>
      </c>
      <c r="H26028" t="s">
        <v>43478</v>
      </c>
      <c r="I26028" s="3" t="s">
        <v>13</v>
      </c>
    </row>
    <row r="26029" spans="1:9" x14ac:dyDescent="0.25">
      <c r="A26029" t="s">
        <v>45181</v>
      </c>
      <c r="B26029" t="s">
        <v>45182</v>
      </c>
      <c r="C26029">
        <v>377</v>
      </c>
      <c r="D26029">
        <v>10</v>
      </c>
      <c r="E26029" s="1">
        <v>2.1501999316322199E-30</v>
      </c>
      <c r="F26029" t="s">
        <v>513</v>
      </c>
      <c r="G26029">
        <v>6</v>
      </c>
      <c r="H26029" t="s">
        <v>45183</v>
      </c>
      <c r="I26029" s="3" t="s">
        <v>13</v>
      </c>
    </row>
    <row r="26030" spans="1:9" x14ac:dyDescent="0.25">
      <c r="A26030" t="s">
        <v>45184</v>
      </c>
      <c r="B26030" t="s">
        <v>7055</v>
      </c>
      <c r="C26030">
        <v>342</v>
      </c>
      <c r="D26030">
        <v>10</v>
      </c>
      <c r="E26030" s="1">
        <v>1.37304937055079E-29</v>
      </c>
      <c r="F26030" t="s">
        <v>45</v>
      </c>
      <c r="G26030">
        <v>16</v>
      </c>
      <c r="H26030" t="s">
        <v>7056</v>
      </c>
      <c r="I26030" s="3" t="s">
        <v>7057</v>
      </c>
    </row>
    <row r="26031" spans="1:9" x14ac:dyDescent="0.25">
      <c r="A26031" t="s">
        <v>45185</v>
      </c>
      <c r="B26031" t="s">
        <v>37290</v>
      </c>
      <c r="C26031">
        <v>413</v>
      </c>
      <c r="D26031">
        <v>10</v>
      </c>
      <c r="E26031" s="1">
        <v>2.2468002637497502E-16</v>
      </c>
      <c r="F26031" t="s">
        <v>1242</v>
      </c>
      <c r="G26031">
        <v>1</v>
      </c>
      <c r="H26031" t="s">
        <v>837</v>
      </c>
      <c r="I26031" s="3" t="s">
        <v>13</v>
      </c>
    </row>
    <row r="26032" spans="1:9" x14ac:dyDescent="0.25">
      <c r="A26032" t="s">
        <v>45186</v>
      </c>
      <c r="B26032" t="s">
        <v>10468</v>
      </c>
      <c r="C26032">
        <v>372</v>
      </c>
      <c r="D26032">
        <v>10</v>
      </c>
      <c r="E26032" s="1">
        <v>4.0424563814579704E-40</v>
      </c>
      <c r="F26032" t="s">
        <v>746</v>
      </c>
      <c r="G26032">
        <v>5</v>
      </c>
      <c r="H26032" t="s">
        <v>11369</v>
      </c>
      <c r="I26032" s="3" t="s">
        <v>2822</v>
      </c>
    </row>
    <row r="26033" spans="1:9" x14ac:dyDescent="0.25">
      <c r="A26033" t="s">
        <v>45187</v>
      </c>
      <c r="B26033" t="s">
        <v>18</v>
      </c>
      <c r="C26033">
        <v>441</v>
      </c>
      <c r="D26033">
        <v>0</v>
      </c>
      <c r="G26033">
        <v>0</v>
      </c>
      <c r="H26033" t="s">
        <v>13</v>
      </c>
    </row>
    <row r="26034" spans="1:9" x14ac:dyDescent="0.25">
      <c r="A26034" t="s">
        <v>45188</v>
      </c>
      <c r="B26034" t="s">
        <v>45189</v>
      </c>
      <c r="C26034">
        <v>458</v>
      </c>
      <c r="D26034">
        <v>10</v>
      </c>
      <c r="E26034" s="1">
        <v>2.5314659203534202E-55</v>
      </c>
      <c r="F26034" t="s">
        <v>263</v>
      </c>
      <c r="G26034">
        <v>4</v>
      </c>
      <c r="H26034" t="s">
        <v>45190</v>
      </c>
      <c r="I26034" s="3" t="s">
        <v>3794</v>
      </c>
    </row>
    <row r="26035" spans="1:9" x14ac:dyDescent="0.25">
      <c r="A26035" t="s">
        <v>45191</v>
      </c>
      <c r="B26035" t="s">
        <v>19107</v>
      </c>
      <c r="C26035">
        <v>400</v>
      </c>
      <c r="D26035">
        <v>10</v>
      </c>
      <c r="E26035" s="1">
        <v>3.6019019061091798E-5</v>
      </c>
      <c r="F26035" t="s">
        <v>3100</v>
      </c>
      <c r="G26035">
        <v>6</v>
      </c>
      <c r="H26035" t="s">
        <v>45192</v>
      </c>
      <c r="I26035" s="3" t="s">
        <v>13</v>
      </c>
    </row>
    <row r="26036" spans="1:9" x14ac:dyDescent="0.25">
      <c r="A26036" t="s">
        <v>45193</v>
      </c>
      <c r="B26036" t="s">
        <v>13177</v>
      </c>
      <c r="C26036">
        <v>468</v>
      </c>
      <c r="D26036">
        <v>10</v>
      </c>
      <c r="E26036" s="1">
        <v>2.40044860212221E-39</v>
      </c>
      <c r="F26036" t="s">
        <v>1778</v>
      </c>
      <c r="G26036">
        <v>9</v>
      </c>
      <c r="H26036" t="s">
        <v>25928</v>
      </c>
      <c r="I26036" s="3" t="s">
        <v>25929</v>
      </c>
    </row>
    <row r="26037" spans="1:9" x14ac:dyDescent="0.25">
      <c r="A26037" t="s">
        <v>45194</v>
      </c>
      <c r="B26037" t="s">
        <v>1622</v>
      </c>
      <c r="C26037">
        <v>480</v>
      </c>
      <c r="D26037">
        <v>10</v>
      </c>
      <c r="E26037" s="1">
        <v>2.3803664316307299E-48</v>
      </c>
      <c r="F26037" t="s">
        <v>416</v>
      </c>
      <c r="G26037">
        <v>8</v>
      </c>
      <c r="H26037" t="s">
        <v>45195</v>
      </c>
      <c r="I26037" s="3" t="s">
        <v>45196</v>
      </c>
    </row>
    <row r="26038" spans="1:9" x14ac:dyDescent="0.25">
      <c r="A26038" t="s">
        <v>45197</v>
      </c>
      <c r="B26038" t="s">
        <v>22274</v>
      </c>
      <c r="C26038">
        <v>468</v>
      </c>
      <c r="D26038">
        <v>10</v>
      </c>
      <c r="E26038" s="1">
        <v>3.0506927151807901E-18</v>
      </c>
      <c r="F26038" t="s">
        <v>4541</v>
      </c>
      <c r="G26038">
        <v>1</v>
      </c>
      <c r="H26038" t="s">
        <v>875</v>
      </c>
      <c r="I26038" s="3" t="s">
        <v>13</v>
      </c>
    </row>
    <row r="26039" spans="1:9" x14ac:dyDescent="0.25">
      <c r="A26039" t="s">
        <v>45198</v>
      </c>
      <c r="B26039" t="s">
        <v>2752</v>
      </c>
      <c r="C26039">
        <v>366</v>
      </c>
      <c r="D26039">
        <v>8</v>
      </c>
      <c r="E26039" s="1">
        <v>5.91359688070394E-7</v>
      </c>
      <c r="F26039" s="2">
        <v>731.25</v>
      </c>
      <c r="G26039">
        <v>17</v>
      </c>
      <c r="H26039" t="s">
        <v>14935</v>
      </c>
      <c r="I26039" s="3" t="s">
        <v>13</v>
      </c>
    </row>
    <row r="26040" spans="1:9" x14ac:dyDescent="0.25">
      <c r="A26040" t="s">
        <v>45199</v>
      </c>
      <c r="B26040" t="s">
        <v>2658</v>
      </c>
      <c r="C26040">
        <v>478</v>
      </c>
      <c r="D26040">
        <v>10</v>
      </c>
      <c r="E26040" s="1">
        <v>1.4297150652148899E-61</v>
      </c>
      <c r="F26040" t="s">
        <v>1374</v>
      </c>
      <c r="G26040">
        <v>7</v>
      </c>
      <c r="H26040" t="s">
        <v>45200</v>
      </c>
      <c r="I26040" s="3" t="s">
        <v>13</v>
      </c>
    </row>
    <row r="26041" spans="1:9" x14ac:dyDescent="0.25">
      <c r="A26041" t="s">
        <v>45201</v>
      </c>
      <c r="B26041" t="s">
        <v>3944</v>
      </c>
      <c r="C26041">
        <v>475</v>
      </c>
      <c r="D26041">
        <v>10</v>
      </c>
      <c r="E26041" s="1">
        <v>7.2199801039515503E-42</v>
      </c>
      <c r="F26041" t="s">
        <v>176</v>
      </c>
      <c r="G26041">
        <v>3</v>
      </c>
      <c r="H26041" t="s">
        <v>8675</v>
      </c>
      <c r="I26041" s="3" t="s">
        <v>13</v>
      </c>
    </row>
    <row r="26042" spans="1:9" x14ac:dyDescent="0.25">
      <c r="A26042" t="s">
        <v>45202</v>
      </c>
      <c r="B26042" t="s">
        <v>18</v>
      </c>
      <c r="C26042">
        <v>472</v>
      </c>
      <c r="D26042">
        <v>0</v>
      </c>
      <c r="G26042">
        <v>0</v>
      </c>
      <c r="H26042" t="s">
        <v>13</v>
      </c>
    </row>
    <row r="26043" spans="1:9" x14ac:dyDescent="0.25">
      <c r="A26043" t="s">
        <v>45203</v>
      </c>
      <c r="B26043" t="s">
        <v>33970</v>
      </c>
      <c r="C26043">
        <v>439</v>
      </c>
      <c r="D26043">
        <v>10</v>
      </c>
      <c r="E26043" s="1">
        <v>3.3684007916945199E-26</v>
      </c>
      <c r="F26043" t="s">
        <v>375</v>
      </c>
      <c r="G26043">
        <v>4</v>
      </c>
      <c r="H26043" t="s">
        <v>45204</v>
      </c>
      <c r="I26043" s="3" t="s">
        <v>13</v>
      </c>
    </row>
    <row r="26044" spans="1:9" x14ac:dyDescent="0.25">
      <c r="A26044" t="s">
        <v>45205</v>
      </c>
      <c r="B26044" t="s">
        <v>7067</v>
      </c>
      <c r="C26044">
        <v>480</v>
      </c>
      <c r="D26044">
        <v>10</v>
      </c>
      <c r="E26044" s="1">
        <v>4.8974487901074899E-33</v>
      </c>
      <c r="F26044" t="s">
        <v>359</v>
      </c>
      <c r="G26044">
        <v>8</v>
      </c>
      <c r="H26044" t="s">
        <v>5495</v>
      </c>
      <c r="I26044" s="3" t="s">
        <v>2539</v>
      </c>
    </row>
    <row r="26045" spans="1:9" x14ac:dyDescent="0.25">
      <c r="A26045" t="s">
        <v>45206</v>
      </c>
      <c r="B26045" t="s">
        <v>18</v>
      </c>
      <c r="C26045">
        <v>425</v>
      </c>
      <c r="D26045">
        <v>0</v>
      </c>
      <c r="G26045">
        <v>0</v>
      </c>
      <c r="H26045" t="s">
        <v>13</v>
      </c>
    </row>
    <row r="26046" spans="1:9" x14ac:dyDescent="0.25">
      <c r="A26046" t="s">
        <v>45207</v>
      </c>
      <c r="B26046" t="s">
        <v>45208</v>
      </c>
      <c r="C26046">
        <v>453</v>
      </c>
      <c r="D26046">
        <v>10</v>
      </c>
      <c r="E26046" s="1">
        <v>4.92847991286488E-59</v>
      </c>
      <c r="F26046" t="s">
        <v>332</v>
      </c>
      <c r="G26046">
        <v>6</v>
      </c>
      <c r="H26046" t="s">
        <v>45209</v>
      </c>
      <c r="I26046" s="3" t="s">
        <v>13</v>
      </c>
    </row>
    <row r="26047" spans="1:9" x14ac:dyDescent="0.25">
      <c r="A26047" t="s">
        <v>45210</v>
      </c>
      <c r="B26047" t="s">
        <v>26830</v>
      </c>
      <c r="C26047">
        <v>499</v>
      </c>
      <c r="D26047">
        <v>10</v>
      </c>
      <c r="E26047" s="1">
        <v>4.5390330302474598E-54</v>
      </c>
      <c r="F26047" t="s">
        <v>691</v>
      </c>
      <c r="G26047">
        <v>10</v>
      </c>
      <c r="H26047" t="s">
        <v>45211</v>
      </c>
      <c r="I26047" s="3" t="s">
        <v>13</v>
      </c>
    </row>
    <row r="26048" spans="1:9" x14ac:dyDescent="0.25">
      <c r="A26048" t="s">
        <v>45212</v>
      </c>
      <c r="B26048" t="s">
        <v>1478</v>
      </c>
      <c r="C26048">
        <v>365</v>
      </c>
      <c r="D26048">
        <v>10</v>
      </c>
      <c r="E26048" s="1">
        <v>1.25399154804754E-40</v>
      </c>
      <c r="F26048" t="s">
        <v>910</v>
      </c>
      <c r="G26048">
        <v>8</v>
      </c>
      <c r="H26048" t="s">
        <v>1030</v>
      </c>
      <c r="I26048" s="3" t="s">
        <v>13</v>
      </c>
    </row>
    <row r="26049" spans="1:9" x14ac:dyDescent="0.25">
      <c r="A26049" t="s">
        <v>45213</v>
      </c>
      <c r="B26049" t="s">
        <v>18</v>
      </c>
      <c r="C26049">
        <v>488</v>
      </c>
      <c r="D26049">
        <v>0</v>
      </c>
      <c r="G26049">
        <v>0</v>
      </c>
      <c r="H26049" t="s">
        <v>13</v>
      </c>
    </row>
    <row r="26050" spans="1:9" x14ac:dyDescent="0.25">
      <c r="A26050" t="s">
        <v>45214</v>
      </c>
      <c r="B26050" t="s">
        <v>18</v>
      </c>
      <c r="C26050">
        <v>212</v>
      </c>
      <c r="D26050">
        <v>0</v>
      </c>
      <c r="G26050">
        <v>0</v>
      </c>
      <c r="H26050" t="s">
        <v>13</v>
      </c>
    </row>
    <row r="26051" spans="1:9" x14ac:dyDescent="0.25">
      <c r="A26051" t="s">
        <v>45215</v>
      </c>
      <c r="B26051" t="s">
        <v>175</v>
      </c>
      <c r="C26051">
        <v>407</v>
      </c>
      <c r="D26051">
        <v>10</v>
      </c>
      <c r="E26051" s="1">
        <v>1.8642258514243902E-21</v>
      </c>
      <c r="F26051" t="s">
        <v>2644</v>
      </c>
      <c r="G26051">
        <v>2</v>
      </c>
      <c r="H26051" t="s">
        <v>27183</v>
      </c>
      <c r="I26051" s="3" t="s">
        <v>13</v>
      </c>
    </row>
    <row r="26052" spans="1:9" x14ac:dyDescent="0.25">
      <c r="A26052" t="s">
        <v>45216</v>
      </c>
      <c r="B26052" t="s">
        <v>45217</v>
      </c>
      <c r="C26052">
        <v>421</v>
      </c>
      <c r="D26052">
        <v>10</v>
      </c>
      <c r="E26052" s="1">
        <v>4.2285115494853799E-5</v>
      </c>
      <c r="F26052" t="s">
        <v>224</v>
      </c>
      <c r="G26052">
        <v>3</v>
      </c>
      <c r="H26052" t="s">
        <v>45218</v>
      </c>
      <c r="I26052" s="3" t="s">
        <v>13</v>
      </c>
    </row>
    <row r="26053" spans="1:9" x14ac:dyDescent="0.25">
      <c r="A26053" t="s">
        <v>45219</v>
      </c>
      <c r="B26053" t="s">
        <v>1724</v>
      </c>
      <c r="C26053">
        <v>426</v>
      </c>
      <c r="D26053">
        <v>10</v>
      </c>
      <c r="E26053" s="1">
        <v>7.9240322020199494E-5</v>
      </c>
      <c r="F26053" t="s">
        <v>2090</v>
      </c>
      <c r="G26053">
        <v>1</v>
      </c>
      <c r="H26053" t="s">
        <v>1726</v>
      </c>
      <c r="I26053" s="3" t="s">
        <v>13</v>
      </c>
    </row>
    <row r="26054" spans="1:9" x14ac:dyDescent="0.25">
      <c r="A26054" t="s">
        <v>45220</v>
      </c>
      <c r="B26054" t="s">
        <v>5660</v>
      </c>
      <c r="C26054">
        <v>474</v>
      </c>
      <c r="D26054">
        <v>10</v>
      </c>
      <c r="E26054" s="1">
        <v>7.2032545243796001E-51</v>
      </c>
      <c r="F26054" t="s">
        <v>1697</v>
      </c>
      <c r="G26054">
        <v>15</v>
      </c>
      <c r="H26054" t="s">
        <v>2624</v>
      </c>
      <c r="I26054" s="3" t="s">
        <v>13</v>
      </c>
    </row>
    <row r="26055" spans="1:9" x14ac:dyDescent="0.25">
      <c r="A26055" t="s">
        <v>45221</v>
      </c>
      <c r="B26055" t="s">
        <v>1175</v>
      </c>
      <c r="C26055">
        <v>437</v>
      </c>
      <c r="D26055">
        <v>10</v>
      </c>
      <c r="E26055" s="1">
        <v>9.1730322586893197E-24</v>
      </c>
      <c r="F26055" t="s">
        <v>959</v>
      </c>
      <c r="G26055">
        <v>3</v>
      </c>
      <c r="H26055" t="s">
        <v>45222</v>
      </c>
      <c r="I26055" s="3" t="s">
        <v>13</v>
      </c>
    </row>
    <row r="26056" spans="1:9" x14ac:dyDescent="0.25">
      <c r="A26056" t="s">
        <v>45223</v>
      </c>
      <c r="B26056" t="s">
        <v>175</v>
      </c>
      <c r="C26056">
        <v>384</v>
      </c>
      <c r="D26056">
        <v>10</v>
      </c>
      <c r="E26056" s="1">
        <v>1.9086921077924002E-46</v>
      </c>
      <c r="F26056" t="s">
        <v>764</v>
      </c>
      <c r="G26056">
        <v>3</v>
      </c>
      <c r="H26056" t="s">
        <v>45224</v>
      </c>
      <c r="I26056" s="3" t="s">
        <v>13</v>
      </c>
    </row>
    <row r="26057" spans="1:9" x14ac:dyDescent="0.25">
      <c r="A26057" t="s">
        <v>45225</v>
      </c>
      <c r="B26057" t="s">
        <v>2186</v>
      </c>
      <c r="C26057">
        <v>472</v>
      </c>
      <c r="D26057">
        <v>10</v>
      </c>
      <c r="E26057" s="1">
        <v>2.2371170748736898E-16</v>
      </c>
      <c r="F26057" t="s">
        <v>676</v>
      </c>
      <c r="G26057">
        <v>1</v>
      </c>
      <c r="H26057" t="s">
        <v>4198</v>
      </c>
      <c r="I26057" s="3" t="s">
        <v>13</v>
      </c>
    </row>
    <row r="26058" spans="1:9" x14ac:dyDescent="0.25">
      <c r="A26058" t="s">
        <v>45226</v>
      </c>
      <c r="B26058" t="s">
        <v>3057</v>
      </c>
      <c r="C26058">
        <v>489</v>
      </c>
      <c r="D26058">
        <v>10</v>
      </c>
      <c r="E26058" s="1">
        <v>3.8699975177643799</v>
      </c>
      <c r="F26058" t="s">
        <v>2239</v>
      </c>
      <c r="G26058">
        <v>1</v>
      </c>
      <c r="H26058" t="s">
        <v>2016</v>
      </c>
      <c r="I26058" s="3" t="s">
        <v>13</v>
      </c>
    </row>
    <row r="26059" spans="1:9" x14ac:dyDescent="0.25">
      <c r="A26059" t="s">
        <v>45227</v>
      </c>
      <c r="B26059" t="s">
        <v>45228</v>
      </c>
      <c r="C26059">
        <v>506</v>
      </c>
      <c r="D26059">
        <v>3</v>
      </c>
      <c r="E26059" s="1">
        <v>8.9800895980287301E-7</v>
      </c>
      <c r="F26059" t="s">
        <v>438</v>
      </c>
      <c r="G26059">
        <v>0</v>
      </c>
      <c r="H26059" t="s">
        <v>13</v>
      </c>
    </row>
    <row r="26060" spans="1:9" x14ac:dyDescent="0.25">
      <c r="A26060" t="s">
        <v>45229</v>
      </c>
      <c r="B26060" t="s">
        <v>18</v>
      </c>
      <c r="C26060">
        <v>467</v>
      </c>
      <c r="D26060">
        <v>0</v>
      </c>
      <c r="G26060">
        <v>0</v>
      </c>
      <c r="H26060" t="s">
        <v>13</v>
      </c>
    </row>
    <row r="26061" spans="1:9" x14ac:dyDescent="0.25">
      <c r="A26061" t="s">
        <v>45230</v>
      </c>
      <c r="B26061" t="s">
        <v>45231</v>
      </c>
      <c r="C26061">
        <v>478</v>
      </c>
      <c r="D26061">
        <v>10</v>
      </c>
      <c r="E26061" s="1">
        <v>6.2449510760183003E-42</v>
      </c>
      <c r="F26061" t="s">
        <v>2155</v>
      </c>
      <c r="G26061">
        <v>0</v>
      </c>
      <c r="H26061" t="s">
        <v>13</v>
      </c>
    </row>
    <row r="26062" spans="1:9" x14ac:dyDescent="0.25">
      <c r="A26062" t="s">
        <v>45232</v>
      </c>
      <c r="B26062" t="s">
        <v>18</v>
      </c>
      <c r="C26062">
        <v>402</v>
      </c>
      <c r="D26062">
        <v>0</v>
      </c>
      <c r="G26062">
        <v>0</v>
      </c>
      <c r="H26062" t="s">
        <v>13</v>
      </c>
    </row>
    <row r="26063" spans="1:9" x14ac:dyDescent="0.25">
      <c r="A26063" t="s">
        <v>45233</v>
      </c>
      <c r="B26063" t="s">
        <v>19313</v>
      </c>
      <c r="C26063">
        <v>476</v>
      </c>
      <c r="D26063">
        <v>10</v>
      </c>
      <c r="E26063" s="1">
        <v>3.7031656867838202E-58</v>
      </c>
      <c r="F26063" t="s">
        <v>1558</v>
      </c>
      <c r="G26063">
        <v>2</v>
      </c>
      <c r="H26063" t="s">
        <v>10514</v>
      </c>
      <c r="I26063" s="3" t="s">
        <v>5581</v>
      </c>
    </row>
    <row r="26064" spans="1:9" x14ac:dyDescent="0.25">
      <c r="A26064" t="s">
        <v>45234</v>
      </c>
      <c r="B26064" t="s">
        <v>3371</v>
      </c>
      <c r="C26064">
        <v>467</v>
      </c>
      <c r="D26064">
        <v>10</v>
      </c>
      <c r="E26064" s="1">
        <v>1.4931202461740201E-65</v>
      </c>
      <c r="F26064" t="s">
        <v>2715</v>
      </c>
      <c r="G26064">
        <v>3</v>
      </c>
      <c r="H26064" t="s">
        <v>2600</v>
      </c>
      <c r="I26064" s="3" t="s">
        <v>656</v>
      </c>
    </row>
    <row r="26065" spans="1:9" x14ac:dyDescent="0.25">
      <c r="A26065" t="s">
        <v>45235</v>
      </c>
      <c r="B26065" t="s">
        <v>18</v>
      </c>
      <c r="C26065">
        <v>500</v>
      </c>
      <c r="D26065">
        <v>0</v>
      </c>
      <c r="G26065">
        <v>0</v>
      </c>
      <c r="H26065" t="s">
        <v>13</v>
      </c>
    </row>
    <row r="26066" spans="1:9" x14ac:dyDescent="0.25">
      <c r="A26066" t="s">
        <v>45236</v>
      </c>
      <c r="B26066" t="s">
        <v>18</v>
      </c>
      <c r="C26066">
        <v>437</v>
      </c>
      <c r="D26066">
        <v>0</v>
      </c>
      <c r="G26066">
        <v>0</v>
      </c>
      <c r="H26066" t="s">
        <v>13</v>
      </c>
    </row>
    <row r="26067" spans="1:9" x14ac:dyDescent="0.25">
      <c r="A26067" t="s">
        <v>45237</v>
      </c>
      <c r="B26067" t="s">
        <v>18</v>
      </c>
      <c r="C26067">
        <v>411</v>
      </c>
      <c r="D26067">
        <v>0</v>
      </c>
      <c r="G26067">
        <v>0</v>
      </c>
      <c r="H26067" t="s">
        <v>13</v>
      </c>
    </row>
    <row r="26068" spans="1:9" x14ac:dyDescent="0.25">
      <c r="A26068" t="s">
        <v>45238</v>
      </c>
      <c r="B26068" t="s">
        <v>18</v>
      </c>
      <c r="C26068">
        <v>380</v>
      </c>
      <c r="D26068">
        <v>0</v>
      </c>
      <c r="G26068">
        <v>0</v>
      </c>
      <c r="H26068" t="s">
        <v>13</v>
      </c>
    </row>
    <row r="26069" spans="1:9" x14ac:dyDescent="0.25">
      <c r="A26069" t="s">
        <v>45239</v>
      </c>
      <c r="B26069" t="s">
        <v>17879</v>
      </c>
      <c r="C26069">
        <v>449</v>
      </c>
      <c r="D26069">
        <v>10</v>
      </c>
      <c r="E26069" s="1">
        <v>1.1319994775374799E-32</v>
      </c>
      <c r="F26069" t="s">
        <v>4907</v>
      </c>
      <c r="G26069">
        <v>1</v>
      </c>
      <c r="H26069" t="s">
        <v>1629</v>
      </c>
      <c r="I26069" s="3" t="s">
        <v>13</v>
      </c>
    </row>
    <row r="26070" spans="1:9" x14ac:dyDescent="0.25">
      <c r="A26070" t="s">
        <v>45240</v>
      </c>
      <c r="B26070" t="s">
        <v>45241</v>
      </c>
      <c r="C26070">
        <v>442</v>
      </c>
      <c r="D26070">
        <v>10</v>
      </c>
      <c r="E26070" s="1">
        <v>2.7381483433175499E-36</v>
      </c>
      <c r="F26070" t="s">
        <v>536</v>
      </c>
      <c r="G26070">
        <v>10</v>
      </c>
      <c r="H26070" t="s">
        <v>45242</v>
      </c>
      <c r="I26070" s="3" t="s">
        <v>13</v>
      </c>
    </row>
    <row r="26071" spans="1:9" x14ac:dyDescent="0.25">
      <c r="A26071" t="s">
        <v>45243</v>
      </c>
      <c r="B26071" t="s">
        <v>8131</v>
      </c>
      <c r="C26071">
        <v>470</v>
      </c>
      <c r="D26071">
        <v>10</v>
      </c>
      <c r="E26071" s="1">
        <v>4.0864534176849101E-10</v>
      </c>
      <c r="F26071" t="s">
        <v>3349</v>
      </c>
      <c r="G26071">
        <v>0</v>
      </c>
      <c r="H26071" t="s">
        <v>13</v>
      </c>
    </row>
    <row r="26072" spans="1:9" x14ac:dyDescent="0.25">
      <c r="A26072" t="s">
        <v>45244</v>
      </c>
      <c r="B26072" t="s">
        <v>9425</v>
      </c>
      <c r="C26072">
        <v>295</v>
      </c>
      <c r="D26072">
        <v>10</v>
      </c>
      <c r="E26072" s="1">
        <v>1.2789108295657699E-27</v>
      </c>
      <c r="F26072" t="s">
        <v>944</v>
      </c>
      <c r="G26072">
        <v>12</v>
      </c>
      <c r="H26072" t="s">
        <v>9426</v>
      </c>
      <c r="I26072" s="3" t="s">
        <v>13</v>
      </c>
    </row>
    <row r="26073" spans="1:9" x14ac:dyDescent="0.25">
      <c r="A26073" t="s">
        <v>45245</v>
      </c>
      <c r="B26073" t="s">
        <v>45246</v>
      </c>
      <c r="C26073">
        <v>336</v>
      </c>
      <c r="D26073">
        <v>10</v>
      </c>
      <c r="E26073" s="1">
        <v>1.7720205343617801E-4</v>
      </c>
      <c r="F26073" t="s">
        <v>767</v>
      </c>
      <c r="G26073">
        <v>1</v>
      </c>
      <c r="H26073" t="s">
        <v>29</v>
      </c>
      <c r="I26073" s="3" t="s">
        <v>13</v>
      </c>
    </row>
    <row r="26074" spans="1:9" x14ac:dyDescent="0.25">
      <c r="A26074" t="s">
        <v>45247</v>
      </c>
      <c r="B26074" t="s">
        <v>7572</v>
      </c>
      <c r="C26074">
        <v>469</v>
      </c>
      <c r="D26074">
        <v>1</v>
      </c>
      <c r="E26074" s="1">
        <v>161.06798273848901</v>
      </c>
      <c r="F26074" t="s">
        <v>1047</v>
      </c>
      <c r="G26074">
        <v>0</v>
      </c>
      <c r="H26074" t="s">
        <v>13</v>
      </c>
    </row>
    <row r="26075" spans="1:9" x14ac:dyDescent="0.25">
      <c r="A26075" t="s">
        <v>45248</v>
      </c>
      <c r="B26075" t="s">
        <v>45249</v>
      </c>
      <c r="C26075">
        <v>366</v>
      </c>
      <c r="D26075">
        <v>9</v>
      </c>
      <c r="E26075" s="1">
        <v>1.2777753163390999E-10</v>
      </c>
      <c r="F26075" s="2">
        <v>62777777777777.703</v>
      </c>
      <c r="G26075">
        <v>1</v>
      </c>
      <c r="H26075" t="s">
        <v>837</v>
      </c>
      <c r="I26075" s="3" t="s">
        <v>13</v>
      </c>
    </row>
    <row r="26076" spans="1:9" x14ac:dyDescent="0.25">
      <c r="A26076" t="s">
        <v>45250</v>
      </c>
      <c r="B26076" t="s">
        <v>18</v>
      </c>
      <c r="C26076">
        <v>499</v>
      </c>
      <c r="D26076">
        <v>0</v>
      </c>
      <c r="G26076">
        <v>0</v>
      </c>
      <c r="H26076" t="s">
        <v>13</v>
      </c>
    </row>
    <row r="26077" spans="1:9" x14ac:dyDescent="0.25">
      <c r="A26077" t="s">
        <v>45251</v>
      </c>
      <c r="B26077" t="s">
        <v>25362</v>
      </c>
      <c r="C26077">
        <v>254</v>
      </c>
      <c r="D26077">
        <v>10</v>
      </c>
      <c r="E26077" s="1">
        <v>1.58437461281551E-13</v>
      </c>
      <c r="F26077" t="s">
        <v>4708</v>
      </c>
      <c r="G26077">
        <v>9</v>
      </c>
      <c r="H26077" t="s">
        <v>25363</v>
      </c>
      <c r="I26077" s="3" t="s">
        <v>13</v>
      </c>
    </row>
    <row r="26078" spans="1:9" x14ac:dyDescent="0.25">
      <c r="A26078" t="s">
        <v>45252</v>
      </c>
      <c r="B26078" t="s">
        <v>45253</v>
      </c>
      <c r="C26078">
        <v>342</v>
      </c>
      <c r="D26078">
        <v>10</v>
      </c>
      <c r="E26078" s="1">
        <v>3.2322752181065602E-13</v>
      </c>
      <c r="F26078" t="s">
        <v>1224</v>
      </c>
      <c r="G26078">
        <v>4</v>
      </c>
      <c r="H26078" t="s">
        <v>45254</v>
      </c>
      <c r="I26078" s="3" t="s">
        <v>318</v>
      </c>
    </row>
    <row r="26079" spans="1:9" x14ac:dyDescent="0.25">
      <c r="A26079" t="s">
        <v>45255</v>
      </c>
      <c r="B26079" t="s">
        <v>18</v>
      </c>
      <c r="C26079">
        <v>218</v>
      </c>
      <c r="D26079">
        <v>0</v>
      </c>
      <c r="G26079">
        <v>0</v>
      </c>
      <c r="H26079" t="s">
        <v>13</v>
      </c>
    </row>
    <row r="26080" spans="1:9" x14ac:dyDescent="0.25">
      <c r="A26080" t="s">
        <v>45256</v>
      </c>
      <c r="B26080" t="s">
        <v>2952</v>
      </c>
      <c r="C26080">
        <v>392</v>
      </c>
      <c r="D26080">
        <v>10</v>
      </c>
      <c r="E26080" s="1">
        <v>6.5313995936195098E-22</v>
      </c>
      <c r="F26080" t="s">
        <v>1063</v>
      </c>
      <c r="G26080">
        <v>5</v>
      </c>
      <c r="H26080" t="s">
        <v>45257</v>
      </c>
      <c r="I26080" s="3" t="s">
        <v>13</v>
      </c>
    </row>
    <row r="26081" spans="1:9" x14ac:dyDescent="0.25">
      <c r="A26081" t="s">
        <v>45258</v>
      </c>
      <c r="B26081" t="s">
        <v>45259</v>
      </c>
      <c r="C26081">
        <v>432</v>
      </c>
      <c r="D26081">
        <v>10</v>
      </c>
      <c r="E26081" s="1">
        <v>1.2390069537666301E-9</v>
      </c>
      <c r="F26081" t="s">
        <v>846</v>
      </c>
      <c r="G26081">
        <v>20</v>
      </c>
      <c r="H26081" t="s">
        <v>45260</v>
      </c>
      <c r="I26081" s="3" t="s">
        <v>480</v>
      </c>
    </row>
    <row r="26082" spans="1:9" x14ac:dyDescent="0.25">
      <c r="A26082" t="s">
        <v>45261</v>
      </c>
      <c r="B26082" t="s">
        <v>175</v>
      </c>
      <c r="C26082">
        <v>385</v>
      </c>
      <c r="D26082">
        <v>10</v>
      </c>
      <c r="E26082" s="1">
        <v>1.3722341082875999E-20</v>
      </c>
      <c r="F26082" t="s">
        <v>4232</v>
      </c>
      <c r="G26082">
        <v>1</v>
      </c>
      <c r="H26082" t="s">
        <v>34210</v>
      </c>
      <c r="I26082" s="3" t="s">
        <v>13</v>
      </c>
    </row>
    <row r="26083" spans="1:9" x14ac:dyDescent="0.25">
      <c r="A26083" t="s">
        <v>45262</v>
      </c>
      <c r="B26083" t="s">
        <v>27210</v>
      </c>
      <c r="C26083">
        <v>425</v>
      </c>
      <c r="D26083">
        <v>10</v>
      </c>
      <c r="E26083" s="1">
        <v>1.93393075578201E-42</v>
      </c>
      <c r="F26083" t="s">
        <v>237</v>
      </c>
      <c r="G26083">
        <v>6</v>
      </c>
      <c r="H26083" t="s">
        <v>45263</v>
      </c>
      <c r="I26083" s="3" t="s">
        <v>152</v>
      </c>
    </row>
    <row r="26084" spans="1:9" x14ac:dyDescent="0.25">
      <c r="A26084" t="s">
        <v>45264</v>
      </c>
      <c r="B26084" t="s">
        <v>45265</v>
      </c>
      <c r="C26084">
        <v>466</v>
      </c>
      <c r="D26084">
        <v>10</v>
      </c>
      <c r="E26084" s="1">
        <v>3.6098781172438603E-27</v>
      </c>
      <c r="F26084" t="s">
        <v>1026</v>
      </c>
      <c r="G26084">
        <v>6</v>
      </c>
      <c r="H26084" t="s">
        <v>45266</v>
      </c>
      <c r="I26084" s="3" t="s">
        <v>13</v>
      </c>
    </row>
    <row r="26085" spans="1:9" x14ac:dyDescent="0.25">
      <c r="A26085" t="s">
        <v>45267</v>
      </c>
      <c r="B26085" t="s">
        <v>7814</v>
      </c>
      <c r="C26085">
        <v>498</v>
      </c>
      <c r="D26085">
        <v>10</v>
      </c>
      <c r="E26085" s="1">
        <v>4.3503694176749999E-13</v>
      </c>
      <c r="F26085" t="s">
        <v>865</v>
      </c>
      <c r="G26085">
        <v>4</v>
      </c>
      <c r="H26085" t="s">
        <v>7815</v>
      </c>
      <c r="I26085" s="3" t="s">
        <v>13</v>
      </c>
    </row>
    <row r="26086" spans="1:9" x14ac:dyDescent="0.25">
      <c r="A26086" t="s">
        <v>45268</v>
      </c>
      <c r="B26086" t="s">
        <v>18</v>
      </c>
      <c r="C26086">
        <v>453</v>
      </c>
      <c r="D26086">
        <v>0</v>
      </c>
      <c r="G26086">
        <v>0</v>
      </c>
      <c r="H26086" t="s">
        <v>13</v>
      </c>
    </row>
    <row r="26087" spans="1:9" x14ac:dyDescent="0.25">
      <c r="A26087" t="s">
        <v>45269</v>
      </c>
      <c r="B26087" t="s">
        <v>10</v>
      </c>
      <c r="C26087">
        <v>447</v>
      </c>
      <c r="D26087">
        <v>5</v>
      </c>
      <c r="E26087" s="1">
        <v>2.5040433102414802E-7</v>
      </c>
      <c r="F26087" t="s">
        <v>892</v>
      </c>
      <c r="G26087">
        <v>1</v>
      </c>
      <c r="H26087" t="s">
        <v>4670</v>
      </c>
    </row>
    <row r="26088" spans="1:9" x14ac:dyDescent="0.25">
      <c r="A26088" t="s">
        <v>45270</v>
      </c>
      <c r="B26088" t="s">
        <v>27782</v>
      </c>
      <c r="C26088">
        <v>483</v>
      </c>
      <c r="D26088">
        <v>3</v>
      </c>
      <c r="E26088" s="1">
        <v>521.89018546938496</v>
      </c>
      <c r="F26088" t="s">
        <v>1374</v>
      </c>
      <c r="G26088">
        <v>1</v>
      </c>
      <c r="H26088" t="s">
        <v>2016</v>
      </c>
      <c r="I26088" s="3" t="s">
        <v>13</v>
      </c>
    </row>
    <row r="26089" spans="1:9" x14ac:dyDescent="0.25">
      <c r="A26089" t="s">
        <v>45271</v>
      </c>
      <c r="B26089" t="s">
        <v>18</v>
      </c>
      <c r="C26089">
        <v>404</v>
      </c>
      <c r="D26089">
        <v>0</v>
      </c>
      <c r="G26089">
        <v>0</v>
      </c>
      <c r="H26089" t="s">
        <v>13</v>
      </c>
    </row>
    <row r="26090" spans="1:9" x14ac:dyDescent="0.25">
      <c r="A26090" t="s">
        <v>45272</v>
      </c>
      <c r="B26090" t="s">
        <v>13282</v>
      </c>
      <c r="C26090">
        <v>486</v>
      </c>
      <c r="D26090">
        <v>10</v>
      </c>
      <c r="E26090" s="1">
        <v>1.2706397844080699E-36</v>
      </c>
      <c r="F26090" t="s">
        <v>865</v>
      </c>
      <c r="G26090">
        <v>44</v>
      </c>
      <c r="H26090" t="s">
        <v>13283</v>
      </c>
      <c r="I26090" s="3" t="s">
        <v>13284</v>
      </c>
    </row>
    <row r="26091" spans="1:9" x14ac:dyDescent="0.25">
      <c r="A26091" t="s">
        <v>45273</v>
      </c>
      <c r="B26091" t="s">
        <v>18</v>
      </c>
      <c r="C26091">
        <v>265</v>
      </c>
      <c r="D26091">
        <v>0</v>
      </c>
      <c r="G26091">
        <v>0</v>
      </c>
      <c r="H26091" t="s">
        <v>13</v>
      </c>
    </row>
    <row r="26092" spans="1:9" x14ac:dyDescent="0.25">
      <c r="A26092" t="s">
        <v>45274</v>
      </c>
      <c r="B26092" t="s">
        <v>18</v>
      </c>
      <c r="C26092">
        <v>337</v>
      </c>
      <c r="D26092">
        <v>0</v>
      </c>
      <c r="G26092">
        <v>0</v>
      </c>
      <c r="H26092" t="s">
        <v>13</v>
      </c>
    </row>
    <row r="26093" spans="1:9" x14ac:dyDescent="0.25">
      <c r="A26093" t="s">
        <v>45275</v>
      </c>
      <c r="B26093" t="s">
        <v>18</v>
      </c>
      <c r="C26093">
        <v>239</v>
      </c>
      <c r="D26093">
        <v>0</v>
      </c>
      <c r="G26093">
        <v>0</v>
      </c>
      <c r="H26093" t="s">
        <v>13</v>
      </c>
    </row>
    <row r="26094" spans="1:9" x14ac:dyDescent="0.25">
      <c r="A26094" t="s">
        <v>45276</v>
      </c>
      <c r="B26094" t="s">
        <v>6334</v>
      </c>
      <c r="C26094">
        <v>374</v>
      </c>
      <c r="D26094">
        <v>10</v>
      </c>
      <c r="E26094" s="1">
        <v>1.9026123824835499E-18</v>
      </c>
      <c r="F26094" t="s">
        <v>673</v>
      </c>
      <c r="G26094">
        <v>1</v>
      </c>
      <c r="H26094" t="s">
        <v>1286</v>
      </c>
    </row>
    <row r="26095" spans="1:9" x14ac:dyDescent="0.25">
      <c r="A26095" t="s">
        <v>45277</v>
      </c>
      <c r="B26095" t="s">
        <v>18</v>
      </c>
      <c r="C26095">
        <v>528</v>
      </c>
      <c r="D26095">
        <v>0</v>
      </c>
      <c r="G26095">
        <v>0</v>
      </c>
      <c r="H26095" t="s">
        <v>13</v>
      </c>
    </row>
    <row r="26096" spans="1:9" x14ac:dyDescent="0.25">
      <c r="A26096" t="s">
        <v>45278</v>
      </c>
      <c r="B26096" t="s">
        <v>45279</v>
      </c>
      <c r="C26096">
        <v>496</v>
      </c>
      <c r="D26096">
        <v>10</v>
      </c>
      <c r="E26096" s="1">
        <v>1.10637633434816E-61</v>
      </c>
      <c r="F26096" t="s">
        <v>2212</v>
      </c>
      <c r="G26096">
        <v>1</v>
      </c>
      <c r="H26096" t="s">
        <v>2016</v>
      </c>
      <c r="I26096" s="3" t="s">
        <v>13</v>
      </c>
    </row>
    <row r="26097" spans="1:9" x14ac:dyDescent="0.25">
      <c r="A26097" t="s">
        <v>45280</v>
      </c>
      <c r="B26097" t="s">
        <v>1585</v>
      </c>
      <c r="C26097">
        <v>506</v>
      </c>
      <c r="D26097">
        <v>10</v>
      </c>
      <c r="E26097" s="1">
        <v>342.03538917010599</v>
      </c>
      <c r="F26097" t="s">
        <v>616</v>
      </c>
      <c r="G26097">
        <v>4</v>
      </c>
      <c r="H26097" t="s">
        <v>45281</v>
      </c>
      <c r="I26097" s="3" t="s">
        <v>13</v>
      </c>
    </row>
    <row r="26098" spans="1:9" x14ac:dyDescent="0.25">
      <c r="A26098" t="s">
        <v>45282</v>
      </c>
      <c r="B26098" t="s">
        <v>17843</v>
      </c>
      <c r="C26098">
        <v>476</v>
      </c>
      <c r="D26098">
        <v>10</v>
      </c>
      <c r="E26098" s="1">
        <v>1.9974144040778001E-63</v>
      </c>
      <c r="F26098" t="s">
        <v>416</v>
      </c>
      <c r="G26098">
        <v>5</v>
      </c>
      <c r="H26098" t="s">
        <v>12984</v>
      </c>
      <c r="I26098" s="3" t="s">
        <v>12985</v>
      </c>
    </row>
    <row r="26099" spans="1:9" x14ac:dyDescent="0.25">
      <c r="A26099" t="s">
        <v>45283</v>
      </c>
      <c r="B26099" t="s">
        <v>1106</v>
      </c>
      <c r="C26099">
        <v>488</v>
      </c>
      <c r="D26099">
        <v>10</v>
      </c>
      <c r="E26099" s="1">
        <v>2.2338116590632801E-33</v>
      </c>
      <c r="F26099" t="s">
        <v>398</v>
      </c>
      <c r="G26099">
        <v>2</v>
      </c>
      <c r="H26099" t="s">
        <v>1109</v>
      </c>
      <c r="I26099" s="3" t="s">
        <v>13</v>
      </c>
    </row>
    <row r="26100" spans="1:9" x14ac:dyDescent="0.25">
      <c r="A26100" t="s">
        <v>45284</v>
      </c>
      <c r="B26100" t="s">
        <v>45285</v>
      </c>
      <c r="C26100">
        <v>475</v>
      </c>
      <c r="D26100">
        <v>10</v>
      </c>
      <c r="E26100" s="1">
        <v>1.9799165282659302E-15</v>
      </c>
      <c r="F26100" t="s">
        <v>263</v>
      </c>
      <c r="G26100">
        <v>5</v>
      </c>
      <c r="H26100" t="s">
        <v>45286</v>
      </c>
      <c r="I26100" s="3" t="s">
        <v>13</v>
      </c>
    </row>
    <row r="26101" spans="1:9" x14ac:dyDescent="0.25">
      <c r="A26101" t="s">
        <v>45287</v>
      </c>
      <c r="B26101" t="s">
        <v>2952</v>
      </c>
      <c r="C26101">
        <v>442</v>
      </c>
      <c r="D26101">
        <v>10</v>
      </c>
      <c r="E26101" s="1">
        <v>1.1452067954428901E-29</v>
      </c>
      <c r="F26101" t="s">
        <v>45</v>
      </c>
      <c r="G26101">
        <v>3</v>
      </c>
      <c r="H26101" t="s">
        <v>22022</v>
      </c>
      <c r="I26101" s="3" t="s">
        <v>13</v>
      </c>
    </row>
    <row r="26102" spans="1:9" x14ac:dyDescent="0.25">
      <c r="A26102" t="s">
        <v>45288</v>
      </c>
      <c r="B26102" t="s">
        <v>18</v>
      </c>
      <c r="C26102">
        <v>512</v>
      </c>
      <c r="D26102">
        <v>0</v>
      </c>
      <c r="G26102">
        <v>0</v>
      </c>
      <c r="H26102" t="s">
        <v>13</v>
      </c>
    </row>
    <row r="26103" spans="1:9" x14ac:dyDescent="0.25">
      <c r="A26103" t="s">
        <v>45289</v>
      </c>
      <c r="B26103" t="s">
        <v>18</v>
      </c>
      <c r="C26103">
        <v>339</v>
      </c>
      <c r="D26103">
        <v>0</v>
      </c>
      <c r="G26103">
        <v>0</v>
      </c>
      <c r="H26103" t="s">
        <v>13</v>
      </c>
    </row>
    <row r="26104" spans="1:9" x14ac:dyDescent="0.25">
      <c r="A26104" t="s">
        <v>45290</v>
      </c>
      <c r="B26104" t="s">
        <v>2288</v>
      </c>
      <c r="C26104">
        <v>470</v>
      </c>
      <c r="D26104">
        <v>10</v>
      </c>
      <c r="E26104" s="1">
        <v>9.3989964581504404E-15</v>
      </c>
      <c r="F26104" t="s">
        <v>541</v>
      </c>
      <c r="G26104">
        <v>2</v>
      </c>
      <c r="H26104" t="s">
        <v>8314</v>
      </c>
      <c r="I26104" s="3" t="s">
        <v>2034</v>
      </c>
    </row>
    <row r="26105" spans="1:9" x14ac:dyDescent="0.25">
      <c r="A26105" t="s">
        <v>45291</v>
      </c>
      <c r="B26105" t="s">
        <v>4428</v>
      </c>
      <c r="C26105">
        <v>490</v>
      </c>
      <c r="D26105">
        <v>10</v>
      </c>
      <c r="E26105" s="1">
        <v>3.7077396701544998E-13</v>
      </c>
      <c r="F26105" t="s">
        <v>782</v>
      </c>
      <c r="G26105">
        <v>3</v>
      </c>
      <c r="H26105" t="s">
        <v>4429</v>
      </c>
      <c r="I26105" s="3" t="s">
        <v>4430</v>
      </c>
    </row>
    <row r="26106" spans="1:9" x14ac:dyDescent="0.25">
      <c r="A26106" t="s">
        <v>45292</v>
      </c>
      <c r="B26106" t="s">
        <v>21275</v>
      </c>
      <c r="C26106">
        <v>511</v>
      </c>
      <c r="D26106">
        <v>10</v>
      </c>
      <c r="E26106" s="1">
        <v>1.97581820204102E-57</v>
      </c>
      <c r="F26106" t="s">
        <v>2479</v>
      </c>
      <c r="G26106">
        <v>6</v>
      </c>
      <c r="H26106" t="s">
        <v>18893</v>
      </c>
      <c r="I26106" s="3" t="s">
        <v>13</v>
      </c>
    </row>
    <row r="26107" spans="1:9" x14ac:dyDescent="0.25">
      <c r="A26107" t="s">
        <v>45293</v>
      </c>
      <c r="B26107" t="s">
        <v>3143</v>
      </c>
      <c r="C26107">
        <v>367</v>
      </c>
      <c r="D26107">
        <v>10</v>
      </c>
      <c r="E26107" s="1">
        <v>1.9235762906915401E-18</v>
      </c>
      <c r="F26107" t="s">
        <v>48</v>
      </c>
      <c r="G26107">
        <v>9</v>
      </c>
      <c r="H26107" t="s">
        <v>45294</v>
      </c>
      <c r="I26107" s="3" t="s">
        <v>45295</v>
      </c>
    </row>
    <row r="26108" spans="1:9" x14ac:dyDescent="0.25">
      <c r="A26108" t="s">
        <v>45296</v>
      </c>
      <c r="B26108" t="s">
        <v>38159</v>
      </c>
      <c r="C26108">
        <v>531</v>
      </c>
      <c r="D26108">
        <v>10</v>
      </c>
      <c r="E26108" s="1">
        <v>3.14975951745222E-11</v>
      </c>
      <c r="F26108" t="s">
        <v>1432</v>
      </c>
      <c r="G26108">
        <v>4</v>
      </c>
      <c r="H26108" t="s">
        <v>3439</v>
      </c>
      <c r="I26108" s="3" t="s">
        <v>3440</v>
      </c>
    </row>
    <row r="26109" spans="1:9" x14ac:dyDescent="0.25">
      <c r="A26109" t="s">
        <v>45297</v>
      </c>
      <c r="B26109" t="s">
        <v>45298</v>
      </c>
      <c r="C26109">
        <v>364</v>
      </c>
      <c r="D26109">
        <v>2</v>
      </c>
      <c r="E26109" s="1">
        <v>5568.35353872829</v>
      </c>
      <c r="F26109" t="s">
        <v>728</v>
      </c>
      <c r="G26109">
        <v>0</v>
      </c>
      <c r="H26109" t="s">
        <v>13</v>
      </c>
    </row>
    <row r="26110" spans="1:9" x14ac:dyDescent="0.25">
      <c r="A26110" t="s">
        <v>45299</v>
      </c>
      <c r="B26110" t="s">
        <v>10</v>
      </c>
      <c r="C26110">
        <v>476</v>
      </c>
      <c r="D26110">
        <v>10</v>
      </c>
      <c r="E26110" s="1">
        <v>1.12435152011263E-41</v>
      </c>
      <c r="F26110" t="s">
        <v>987</v>
      </c>
      <c r="G26110">
        <v>2</v>
      </c>
      <c r="H26110" t="s">
        <v>12</v>
      </c>
      <c r="I26110" s="3" t="s">
        <v>13</v>
      </c>
    </row>
    <row r="26111" spans="1:9" x14ac:dyDescent="0.25">
      <c r="A26111" t="s">
        <v>45300</v>
      </c>
      <c r="B26111" t="s">
        <v>45301</v>
      </c>
      <c r="C26111">
        <v>434</v>
      </c>
      <c r="D26111">
        <v>10</v>
      </c>
      <c r="E26111" s="1">
        <v>7.8327404605379703E-7</v>
      </c>
      <c r="F26111" t="s">
        <v>336</v>
      </c>
      <c r="G26111">
        <v>2</v>
      </c>
      <c r="H26111" t="s">
        <v>7952</v>
      </c>
      <c r="I26111" s="3" t="s">
        <v>13</v>
      </c>
    </row>
    <row r="26112" spans="1:9" x14ac:dyDescent="0.25">
      <c r="A26112" t="s">
        <v>45302</v>
      </c>
      <c r="B26112" t="s">
        <v>18</v>
      </c>
      <c r="C26112">
        <v>416</v>
      </c>
      <c r="D26112">
        <v>0</v>
      </c>
      <c r="G26112">
        <v>0</v>
      </c>
      <c r="H26112" t="s">
        <v>13</v>
      </c>
    </row>
    <row r="26113" spans="1:9" x14ac:dyDescent="0.25">
      <c r="A26113" t="s">
        <v>45303</v>
      </c>
      <c r="B26113" t="s">
        <v>4672</v>
      </c>
      <c r="C26113">
        <v>424</v>
      </c>
      <c r="D26113">
        <v>10</v>
      </c>
      <c r="E26113" s="1">
        <v>4.76012956433093E-57</v>
      </c>
      <c r="F26113" t="s">
        <v>173</v>
      </c>
      <c r="G26113">
        <v>4</v>
      </c>
      <c r="H26113" t="s">
        <v>8539</v>
      </c>
      <c r="I26113" s="3" t="s">
        <v>8540</v>
      </c>
    </row>
    <row r="26114" spans="1:9" x14ac:dyDescent="0.25">
      <c r="A26114" t="s">
        <v>45304</v>
      </c>
      <c r="B26114" t="s">
        <v>39738</v>
      </c>
      <c r="C26114">
        <v>499</v>
      </c>
      <c r="D26114">
        <v>10</v>
      </c>
      <c r="E26114" s="1">
        <v>7.07534855692515E-44</v>
      </c>
      <c r="F26114" t="s">
        <v>5101</v>
      </c>
      <c r="G26114">
        <v>5</v>
      </c>
      <c r="H26114" t="s">
        <v>45305</v>
      </c>
      <c r="I26114" s="3" t="s">
        <v>13</v>
      </c>
    </row>
    <row r="26115" spans="1:9" x14ac:dyDescent="0.25">
      <c r="A26115" t="s">
        <v>45306</v>
      </c>
      <c r="B26115" t="s">
        <v>535</v>
      </c>
      <c r="C26115">
        <v>505</v>
      </c>
      <c r="D26115">
        <v>10</v>
      </c>
      <c r="E26115" s="1">
        <v>1.13995155184369E-58</v>
      </c>
      <c r="F26115" t="s">
        <v>865</v>
      </c>
      <c r="G26115">
        <v>2</v>
      </c>
      <c r="H26115" t="s">
        <v>230</v>
      </c>
      <c r="I26115" s="3" t="s">
        <v>13</v>
      </c>
    </row>
    <row r="26116" spans="1:9" x14ac:dyDescent="0.25">
      <c r="A26116" t="s">
        <v>45307</v>
      </c>
      <c r="B26116" t="s">
        <v>45308</v>
      </c>
      <c r="C26116">
        <v>512</v>
      </c>
      <c r="D26116">
        <v>2</v>
      </c>
      <c r="E26116" s="1">
        <v>1031.35865179656</v>
      </c>
      <c r="F26116" t="s">
        <v>2212</v>
      </c>
      <c r="G26116">
        <v>0</v>
      </c>
      <c r="H26116" t="s">
        <v>13</v>
      </c>
    </row>
    <row r="26117" spans="1:9" x14ac:dyDescent="0.25">
      <c r="A26117" t="s">
        <v>45309</v>
      </c>
      <c r="B26117" t="s">
        <v>6234</v>
      </c>
      <c r="C26117">
        <v>417</v>
      </c>
      <c r="D26117">
        <v>10</v>
      </c>
      <c r="E26117" s="1">
        <v>2.7876032578089701E-27</v>
      </c>
      <c r="F26117" t="s">
        <v>795</v>
      </c>
      <c r="G26117">
        <v>5</v>
      </c>
      <c r="H26117" t="s">
        <v>6235</v>
      </c>
      <c r="I26117" s="3" t="s">
        <v>6236</v>
      </c>
    </row>
    <row r="26118" spans="1:9" x14ac:dyDescent="0.25">
      <c r="A26118" t="s">
        <v>45310</v>
      </c>
      <c r="B26118" t="s">
        <v>7344</v>
      </c>
      <c r="C26118">
        <v>294</v>
      </c>
      <c r="D26118">
        <v>10</v>
      </c>
      <c r="E26118" s="1">
        <v>5.4382532373937001E-19</v>
      </c>
      <c r="F26118" t="s">
        <v>3473</v>
      </c>
      <c r="G26118">
        <v>1</v>
      </c>
      <c r="H26118" t="s">
        <v>6699</v>
      </c>
      <c r="I26118" s="3" t="s">
        <v>13</v>
      </c>
    </row>
    <row r="26119" spans="1:9" x14ac:dyDescent="0.25">
      <c r="A26119" t="s">
        <v>45311</v>
      </c>
      <c r="B26119" t="s">
        <v>4263</v>
      </c>
      <c r="C26119">
        <v>481</v>
      </c>
      <c r="D26119">
        <v>10</v>
      </c>
      <c r="E26119" s="1">
        <v>2.2142782973304401E-30</v>
      </c>
      <c r="F26119" t="s">
        <v>5301</v>
      </c>
      <c r="G26119">
        <v>12</v>
      </c>
      <c r="H26119" t="s">
        <v>45312</v>
      </c>
      <c r="I26119" s="3" t="s">
        <v>45313</v>
      </c>
    </row>
    <row r="26120" spans="1:9" x14ac:dyDescent="0.25">
      <c r="A26120" t="s">
        <v>45314</v>
      </c>
      <c r="B26120" t="s">
        <v>1349</v>
      </c>
      <c r="C26120">
        <v>372</v>
      </c>
      <c r="D26120">
        <v>10</v>
      </c>
      <c r="E26120" s="1">
        <v>9.7339423479671797E-2</v>
      </c>
      <c r="F26120" t="s">
        <v>2479</v>
      </c>
      <c r="G26120">
        <v>5</v>
      </c>
      <c r="H26120" t="s">
        <v>5247</v>
      </c>
      <c r="I26120" s="3" t="s">
        <v>480</v>
      </c>
    </row>
    <row r="26121" spans="1:9" x14ac:dyDescent="0.25">
      <c r="A26121" t="s">
        <v>45315</v>
      </c>
      <c r="B26121" t="s">
        <v>1470</v>
      </c>
      <c r="C26121">
        <v>360</v>
      </c>
      <c r="D26121">
        <v>2</v>
      </c>
      <c r="E26121" s="1">
        <v>0.28637222570173099</v>
      </c>
      <c r="F26121" t="s">
        <v>11685</v>
      </c>
      <c r="G26121">
        <v>0</v>
      </c>
      <c r="H26121" t="s">
        <v>13</v>
      </c>
    </row>
    <row r="26122" spans="1:9" x14ac:dyDescent="0.25">
      <c r="A26122" t="s">
        <v>45316</v>
      </c>
      <c r="B26122" t="s">
        <v>18</v>
      </c>
      <c r="C26122">
        <v>424</v>
      </c>
      <c r="D26122">
        <v>0</v>
      </c>
      <c r="G26122">
        <v>0</v>
      </c>
      <c r="H26122" t="s">
        <v>13</v>
      </c>
    </row>
    <row r="26123" spans="1:9" x14ac:dyDescent="0.25">
      <c r="A26123" t="s">
        <v>45317</v>
      </c>
      <c r="B26123" t="s">
        <v>45318</v>
      </c>
      <c r="C26123">
        <v>501</v>
      </c>
      <c r="D26123">
        <v>6</v>
      </c>
      <c r="E26123" s="1">
        <v>147.94978669889599</v>
      </c>
      <c r="F26123" s="2">
        <v>578333333333333</v>
      </c>
      <c r="G26123">
        <v>1</v>
      </c>
      <c r="H26123" t="s">
        <v>45319</v>
      </c>
      <c r="I26123" s="3" t="s">
        <v>13</v>
      </c>
    </row>
    <row r="26124" spans="1:9" x14ac:dyDescent="0.25">
      <c r="A26124" t="s">
        <v>45320</v>
      </c>
      <c r="B26124" t="s">
        <v>9105</v>
      </c>
      <c r="C26124">
        <v>454</v>
      </c>
      <c r="D26124">
        <v>10</v>
      </c>
      <c r="E26124" s="1">
        <v>2.4730942874113801E-46</v>
      </c>
      <c r="F26124" t="s">
        <v>5101</v>
      </c>
      <c r="G26124">
        <v>10</v>
      </c>
      <c r="H26124" t="s">
        <v>18267</v>
      </c>
      <c r="I26124" s="3" t="s">
        <v>13</v>
      </c>
    </row>
    <row r="26125" spans="1:9" x14ac:dyDescent="0.25">
      <c r="A26125" t="s">
        <v>45321</v>
      </c>
      <c r="B26125" t="s">
        <v>175</v>
      </c>
      <c r="C26125">
        <v>401</v>
      </c>
      <c r="D26125">
        <v>10</v>
      </c>
      <c r="E26125" s="1">
        <v>1.2262797728380301E-13</v>
      </c>
      <c r="F26125" t="s">
        <v>2706</v>
      </c>
      <c r="G26125">
        <v>5</v>
      </c>
      <c r="H26125" t="s">
        <v>20013</v>
      </c>
      <c r="I26125" s="3" t="s">
        <v>13</v>
      </c>
    </row>
    <row r="26126" spans="1:9" x14ac:dyDescent="0.25">
      <c r="A26126" t="s">
        <v>45322</v>
      </c>
      <c r="B26126" t="s">
        <v>12241</v>
      </c>
      <c r="C26126">
        <v>538</v>
      </c>
      <c r="D26126">
        <v>10</v>
      </c>
      <c r="E26126" s="1">
        <v>6.8035783029494E-31</v>
      </c>
      <c r="F26126" t="s">
        <v>382</v>
      </c>
      <c r="G26126">
        <v>5</v>
      </c>
      <c r="H26126" t="s">
        <v>29072</v>
      </c>
      <c r="I26126" s="3" t="s">
        <v>318</v>
      </c>
    </row>
    <row r="26127" spans="1:9" x14ac:dyDescent="0.25">
      <c r="A26127" t="s">
        <v>45323</v>
      </c>
      <c r="B26127" t="s">
        <v>18</v>
      </c>
      <c r="C26127">
        <v>482</v>
      </c>
      <c r="D26127">
        <v>0</v>
      </c>
      <c r="G26127">
        <v>0</v>
      </c>
      <c r="H26127" t="s">
        <v>13</v>
      </c>
    </row>
    <row r="26128" spans="1:9" x14ac:dyDescent="0.25">
      <c r="A26128" t="s">
        <v>45324</v>
      </c>
      <c r="B26128" t="s">
        <v>18</v>
      </c>
      <c r="C26128">
        <v>432</v>
      </c>
      <c r="D26128">
        <v>0</v>
      </c>
      <c r="G26128">
        <v>0</v>
      </c>
      <c r="H26128" t="s">
        <v>13</v>
      </c>
    </row>
    <row r="26129" spans="1:9" x14ac:dyDescent="0.25">
      <c r="A26129" t="s">
        <v>45325</v>
      </c>
      <c r="B26129" t="s">
        <v>13730</v>
      </c>
      <c r="C26129">
        <v>397</v>
      </c>
      <c r="D26129">
        <v>10</v>
      </c>
      <c r="E26129" s="1">
        <v>5.3561791276808801E-57</v>
      </c>
      <c r="F26129" t="s">
        <v>501</v>
      </c>
      <c r="G26129">
        <v>4</v>
      </c>
      <c r="H26129" t="s">
        <v>13731</v>
      </c>
      <c r="I26129" s="3" t="s">
        <v>3093</v>
      </c>
    </row>
    <row r="26130" spans="1:9" x14ac:dyDescent="0.25">
      <c r="A26130" t="s">
        <v>45326</v>
      </c>
      <c r="B26130" t="s">
        <v>44888</v>
      </c>
      <c r="C26130">
        <v>392</v>
      </c>
      <c r="D26130">
        <v>10</v>
      </c>
      <c r="E26130" s="1">
        <v>5.7085304436884403E-26</v>
      </c>
      <c r="F26130" t="s">
        <v>146</v>
      </c>
      <c r="G26130">
        <v>5</v>
      </c>
      <c r="H26130" t="s">
        <v>16011</v>
      </c>
      <c r="I26130" s="3" t="s">
        <v>14656</v>
      </c>
    </row>
    <row r="26131" spans="1:9" x14ac:dyDescent="0.25">
      <c r="A26131" t="s">
        <v>45327</v>
      </c>
      <c r="B26131" t="s">
        <v>45328</v>
      </c>
      <c r="C26131">
        <v>360</v>
      </c>
      <c r="D26131">
        <v>4</v>
      </c>
      <c r="E26131" s="1">
        <v>3.0637576888694203E-11</v>
      </c>
      <c r="F26131" t="s">
        <v>5603</v>
      </c>
      <c r="G26131">
        <v>1</v>
      </c>
      <c r="H26131" t="s">
        <v>3331</v>
      </c>
      <c r="I26131" s="3" t="s">
        <v>13</v>
      </c>
    </row>
    <row r="26132" spans="1:9" x14ac:dyDescent="0.25">
      <c r="A26132" t="s">
        <v>45329</v>
      </c>
      <c r="B26132" t="s">
        <v>4263</v>
      </c>
      <c r="C26132">
        <v>387</v>
      </c>
      <c r="D26132">
        <v>7</v>
      </c>
      <c r="E26132" s="1">
        <v>8.59572926359367E-8</v>
      </c>
      <c r="F26132" s="2">
        <v>66857142857142.797</v>
      </c>
      <c r="G26132">
        <v>1</v>
      </c>
      <c r="H26132" t="s">
        <v>1286</v>
      </c>
      <c r="I26132" s="3" t="s">
        <v>13</v>
      </c>
    </row>
    <row r="26133" spans="1:9" x14ac:dyDescent="0.25">
      <c r="A26133" t="s">
        <v>45330</v>
      </c>
      <c r="B26133" t="s">
        <v>17742</v>
      </c>
      <c r="C26133">
        <v>385</v>
      </c>
      <c r="D26133">
        <v>4</v>
      </c>
      <c r="E26133" s="1">
        <v>7.0745498181645904E-7</v>
      </c>
      <c r="F26133" t="s">
        <v>1047</v>
      </c>
      <c r="G26133">
        <v>1</v>
      </c>
      <c r="H26133" t="s">
        <v>630</v>
      </c>
    </row>
    <row r="26134" spans="1:9" x14ac:dyDescent="0.25">
      <c r="A26134" t="s">
        <v>45331</v>
      </c>
      <c r="B26134" t="s">
        <v>2214</v>
      </c>
      <c r="C26134">
        <v>469</v>
      </c>
      <c r="D26134">
        <v>10</v>
      </c>
      <c r="E26134" s="1">
        <v>9.0424994619523498E-14</v>
      </c>
      <c r="F26134" t="s">
        <v>910</v>
      </c>
      <c r="G26134">
        <v>8</v>
      </c>
      <c r="H26134" t="s">
        <v>30693</v>
      </c>
      <c r="I26134" s="3" t="s">
        <v>13</v>
      </c>
    </row>
    <row r="26135" spans="1:9" x14ac:dyDescent="0.25">
      <c r="A26135" t="s">
        <v>45332</v>
      </c>
      <c r="B26135" t="s">
        <v>45333</v>
      </c>
      <c r="C26135">
        <v>438</v>
      </c>
      <c r="D26135">
        <v>1</v>
      </c>
      <c r="E26135" s="1">
        <v>316.47125972334197</v>
      </c>
      <c r="F26135" t="s">
        <v>2611</v>
      </c>
      <c r="G26135">
        <v>0</v>
      </c>
      <c r="H26135" t="s">
        <v>13</v>
      </c>
    </row>
    <row r="26136" spans="1:9" x14ac:dyDescent="0.25">
      <c r="A26136" t="s">
        <v>45334</v>
      </c>
      <c r="B26136" t="s">
        <v>2310</v>
      </c>
      <c r="C26136">
        <v>477</v>
      </c>
      <c r="D26136">
        <v>10</v>
      </c>
      <c r="E26136" s="1">
        <v>5.1094818638921595E-29</v>
      </c>
      <c r="F26136" t="s">
        <v>2706</v>
      </c>
      <c r="G26136">
        <v>2</v>
      </c>
      <c r="H26136" t="s">
        <v>2542</v>
      </c>
    </row>
    <row r="26137" spans="1:9" x14ac:dyDescent="0.25">
      <c r="A26137" t="s">
        <v>45335</v>
      </c>
      <c r="B26137" t="s">
        <v>6810</v>
      </c>
      <c r="C26137">
        <v>513</v>
      </c>
      <c r="D26137">
        <v>10</v>
      </c>
      <c r="E26137" s="1">
        <v>4.1102882096078098E-63</v>
      </c>
      <c r="F26137" t="s">
        <v>4708</v>
      </c>
      <c r="G26137">
        <v>3</v>
      </c>
      <c r="H26137" t="s">
        <v>6811</v>
      </c>
      <c r="I26137" s="3" t="s">
        <v>1893</v>
      </c>
    </row>
    <row r="26138" spans="1:9" x14ac:dyDescent="0.25">
      <c r="A26138" t="s">
        <v>45336</v>
      </c>
      <c r="B26138" t="s">
        <v>535</v>
      </c>
      <c r="C26138">
        <v>499</v>
      </c>
      <c r="D26138">
        <v>10</v>
      </c>
      <c r="E26138" s="1">
        <v>6.8566110875326503E-4</v>
      </c>
      <c r="F26138" t="s">
        <v>2761</v>
      </c>
      <c r="G26138">
        <v>1</v>
      </c>
      <c r="H26138" t="s">
        <v>23625</v>
      </c>
      <c r="I26138" s="3" t="s">
        <v>20700</v>
      </c>
    </row>
    <row r="26139" spans="1:9" x14ac:dyDescent="0.25">
      <c r="A26139" t="s">
        <v>45337</v>
      </c>
      <c r="B26139" t="s">
        <v>535</v>
      </c>
      <c r="C26139">
        <v>469</v>
      </c>
      <c r="D26139">
        <v>10</v>
      </c>
      <c r="E26139" s="1">
        <v>6.4774296117255804E-31</v>
      </c>
      <c r="F26139" t="s">
        <v>257</v>
      </c>
      <c r="G26139">
        <v>11</v>
      </c>
      <c r="H26139" t="s">
        <v>45338</v>
      </c>
      <c r="I26139" s="3" t="s">
        <v>13</v>
      </c>
    </row>
    <row r="26140" spans="1:9" x14ac:dyDescent="0.25">
      <c r="A26140" t="s">
        <v>45339</v>
      </c>
      <c r="B26140" t="s">
        <v>18733</v>
      </c>
      <c r="C26140">
        <v>293</v>
      </c>
      <c r="D26140">
        <v>10</v>
      </c>
      <c r="E26140" s="1">
        <v>2.1299768089281199E-17</v>
      </c>
      <c r="F26140" t="s">
        <v>66</v>
      </c>
      <c r="G26140">
        <v>4</v>
      </c>
      <c r="H26140" t="s">
        <v>18734</v>
      </c>
      <c r="I26140" s="3" t="s">
        <v>13</v>
      </c>
    </row>
    <row r="26141" spans="1:9" x14ac:dyDescent="0.25">
      <c r="A26141" t="s">
        <v>45340</v>
      </c>
      <c r="B26141" t="s">
        <v>18</v>
      </c>
      <c r="C26141">
        <v>466</v>
      </c>
      <c r="D26141">
        <v>0</v>
      </c>
      <c r="G26141">
        <v>0</v>
      </c>
      <c r="H26141" t="s">
        <v>13</v>
      </c>
    </row>
    <row r="26142" spans="1:9" x14ac:dyDescent="0.25">
      <c r="A26142" t="s">
        <v>45341</v>
      </c>
      <c r="B26142" t="s">
        <v>5915</v>
      </c>
      <c r="C26142">
        <v>468</v>
      </c>
      <c r="D26142">
        <v>10</v>
      </c>
      <c r="E26142" s="1">
        <v>6.9519147507851903E-55</v>
      </c>
      <c r="F26142" t="s">
        <v>746</v>
      </c>
      <c r="G26142">
        <v>12</v>
      </c>
      <c r="H26142" t="s">
        <v>45342</v>
      </c>
      <c r="I26142" s="3" t="s">
        <v>36071</v>
      </c>
    </row>
    <row r="26143" spans="1:9" x14ac:dyDescent="0.25">
      <c r="A26143" t="s">
        <v>45343</v>
      </c>
      <c r="B26143" t="s">
        <v>45344</v>
      </c>
      <c r="C26143">
        <v>422</v>
      </c>
      <c r="D26143">
        <v>10</v>
      </c>
      <c r="E26143" s="1">
        <v>9.8773373975170904E-50</v>
      </c>
      <c r="F26143" t="s">
        <v>197</v>
      </c>
      <c r="G26143">
        <v>5</v>
      </c>
      <c r="H26143" t="s">
        <v>45345</v>
      </c>
      <c r="I26143" s="3" t="s">
        <v>20552</v>
      </c>
    </row>
    <row r="26144" spans="1:9" x14ac:dyDescent="0.25">
      <c r="A26144" t="s">
        <v>45346</v>
      </c>
      <c r="B26144" t="s">
        <v>45347</v>
      </c>
      <c r="C26144">
        <v>444</v>
      </c>
      <c r="D26144">
        <v>10</v>
      </c>
      <c r="E26144" s="1">
        <v>3.2198684576311002E-33</v>
      </c>
      <c r="F26144" t="s">
        <v>1079</v>
      </c>
      <c r="G26144">
        <v>2</v>
      </c>
      <c r="H26144" t="s">
        <v>4813</v>
      </c>
      <c r="I26144" s="3" t="s">
        <v>1251</v>
      </c>
    </row>
    <row r="26145" spans="1:9" x14ac:dyDescent="0.25">
      <c r="A26145" t="s">
        <v>45348</v>
      </c>
      <c r="B26145" t="s">
        <v>1768</v>
      </c>
      <c r="C26145">
        <v>410</v>
      </c>
      <c r="D26145">
        <v>4</v>
      </c>
      <c r="E26145" s="1">
        <v>389.37638941215499</v>
      </c>
      <c r="F26145" t="s">
        <v>2212</v>
      </c>
      <c r="G26145">
        <v>2</v>
      </c>
      <c r="H26145" t="s">
        <v>33</v>
      </c>
      <c r="I26145" s="3" t="s">
        <v>13</v>
      </c>
    </row>
    <row r="26146" spans="1:9" x14ac:dyDescent="0.25">
      <c r="A26146" t="s">
        <v>45349</v>
      </c>
      <c r="B26146" t="s">
        <v>9810</v>
      </c>
      <c r="C26146">
        <v>241</v>
      </c>
      <c r="D26146">
        <v>3</v>
      </c>
      <c r="E26146" s="1">
        <v>0.58687247073167204</v>
      </c>
      <c r="F26146" s="2">
        <v>79333333333333.297</v>
      </c>
      <c r="G26146">
        <v>0</v>
      </c>
      <c r="H26146" t="s">
        <v>13</v>
      </c>
    </row>
    <row r="26147" spans="1:9" x14ac:dyDescent="0.25">
      <c r="A26147" t="s">
        <v>45350</v>
      </c>
      <c r="B26147" t="s">
        <v>18</v>
      </c>
      <c r="C26147">
        <v>363</v>
      </c>
      <c r="D26147">
        <v>0</v>
      </c>
      <c r="G26147">
        <v>0</v>
      </c>
      <c r="H26147" t="s">
        <v>13</v>
      </c>
    </row>
    <row r="26148" spans="1:9" x14ac:dyDescent="0.25">
      <c r="A26148" t="s">
        <v>45351</v>
      </c>
      <c r="B26148" t="s">
        <v>18</v>
      </c>
      <c r="C26148">
        <v>469</v>
      </c>
      <c r="D26148">
        <v>0</v>
      </c>
      <c r="G26148">
        <v>0</v>
      </c>
      <c r="H26148" t="s">
        <v>13</v>
      </c>
    </row>
    <row r="26149" spans="1:9" x14ac:dyDescent="0.25">
      <c r="A26149" t="s">
        <v>45352</v>
      </c>
      <c r="B26149" t="s">
        <v>42696</v>
      </c>
      <c r="C26149">
        <v>349</v>
      </c>
      <c r="D26149">
        <v>10</v>
      </c>
      <c r="E26149" s="1">
        <v>3.8904692995350303E-27</v>
      </c>
      <c r="F26149" t="s">
        <v>176</v>
      </c>
      <c r="G26149">
        <v>9</v>
      </c>
      <c r="H26149" t="s">
        <v>45353</v>
      </c>
      <c r="I26149" s="3" t="s">
        <v>11071</v>
      </c>
    </row>
    <row r="26150" spans="1:9" x14ac:dyDescent="0.25">
      <c r="A26150" t="s">
        <v>45354</v>
      </c>
      <c r="B26150" t="s">
        <v>19814</v>
      </c>
      <c r="C26150">
        <v>475</v>
      </c>
      <c r="D26150">
        <v>10</v>
      </c>
      <c r="E26150" s="1">
        <v>1.79611961686284E-45</v>
      </c>
      <c r="F26150" t="s">
        <v>777</v>
      </c>
      <c r="G26150">
        <v>10</v>
      </c>
      <c r="H26150" t="s">
        <v>45355</v>
      </c>
      <c r="I26150" s="3" t="s">
        <v>13</v>
      </c>
    </row>
    <row r="26151" spans="1:9" x14ac:dyDescent="0.25">
      <c r="A26151" t="s">
        <v>45356</v>
      </c>
      <c r="B26151" t="s">
        <v>18</v>
      </c>
      <c r="C26151">
        <v>505</v>
      </c>
      <c r="D26151">
        <v>0</v>
      </c>
      <c r="G26151">
        <v>0</v>
      </c>
      <c r="H26151" t="s">
        <v>13</v>
      </c>
    </row>
    <row r="26152" spans="1:9" x14ac:dyDescent="0.25">
      <c r="A26152" t="s">
        <v>45357</v>
      </c>
      <c r="B26152" t="s">
        <v>45358</v>
      </c>
      <c r="C26152">
        <v>436</v>
      </c>
      <c r="D26152">
        <v>10</v>
      </c>
      <c r="E26152" s="1">
        <v>9.6531804043023594E-38</v>
      </c>
      <c r="F26152" t="s">
        <v>1697</v>
      </c>
      <c r="G26152">
        <v>4</v>
      </c>
      <c r="H26152" t="s">
        <v>45359</v>
      </c>
      <c r="I26152" s="3" t="s">
        <v>13</v>
      </c>
    </row>
    <row r="26153" spans="1:9" x14ac:dyDescent="0.25">
      <c r="A26153" t="s">
        <v>45360</v>
      </c>
      <c r="B26153" t="s">
        <v>21939</v>
      </c>
      <c r="C26153">
        <v>411</v>
      </c>
      <c r="D26153">
        <v>10</v>
      </c>
      <c r="E26153" s="1">
        <v>4.7159500629158995E-38</v>
      </c>
      <c r="F26153" t="s">
        <v>616</v>
      </c>
      <c r="G26153">
        <v>8</v>
      </c>
      <c r="H26153" t="s">
        <v>21940</v>
      </c>
      <c r="I26153" s="3" t="s">
        <v>21941</v>
      </c>
    </row>
    <row r="26154" spans="1:9" x14ac:dyDescent="0.25">
      <c r="A26154" t="s">
        <v>45361</v>
      </c>
      <c r="B26154" t="s">
        <v>4644</v>
      </c>
      <c r="C26154">
        <v>359</v>
      </c>
      <c r="D26154">
        <v>10</v>
      </c>
      <c r="E26154" s="1">
        <v>1.1146442851952299E-45</v>
      </c>
      <c r="F26154" t="s">
        <v>2190</v>
      </c>
      <c r="G26154">
        <v>6</v>
      </c>
      <c r="H26154" t="s">
        <v>15561</v>
      </c>
      <c r="I26154" s="3" t="s">
        <v>318</v>
      </c>
    </row>
    <row r="26155" spans="1:9" x14ac:dyDescent="0.25">
      <c r="A26155" t="s">
        <v>45362</v>
      </c>
      <c r="B26155" t="s">
        <v>1474</v>
      </c>
      <c r="C26155">
        <v>494</v>
      </c>
      <c r="D26155">
        <v>10</v>
      </c>
      <c r="E26155" s="1">
        <v>6.9518073629019204E-54</v>
      </c>
      <c r="F26155" t="s">
        <v>1446</v>
      </c>
      <c r="G26155">
        <v>12</v>
      </c>
      <c r="H26155" t="s">
        <v>1475</v>
      </c>
      <c r="I26155" s="3" t="s">
        <v>1476</v>
      </c>
    </row>
    <row r="26156" spans="1:9" x14ac:dyDescent="0.25">
      <c r="A26156" t="s">
        <v>45363</v>
      </c>
      <c r="B26156" t="s">
        <v>25446</v>
      </c>
      <c r="C26156">
        <v>464</v>
      </c>
      <c r="D26156">
        <v>10</v>
      </c>
      <c r="E26156" s="1">
        <v>4.10205896806778E-53</v>
      </c>
      <c r="F26156" t="s">
        <v>2406</v>
      </c>
      <c r="G26156">
        <v>8</v>
      </c>
      <c r="H26156" t="s">
        <v>45364</v>
      </c>
      <c r="I26156" s="3" t="s">
        <v>45365</v>
      </c>
    </row>
    <row r="26157" spans="1:9" x14ac:dyDescent="0.25">
      <c r="A26157" t="s">
        <v>45366</v>
      </c>
      <c r="B26157" t="s">
        <v>18</v>
      </c>
      <c r="C26157">
        <v>378</v>
      </c>
      <c r="D26157">
        <v>0</v>
      </c>
      <c r="G26157">
        <v>0</v>
      </c>
      <c r="H26157" t="s">
        <v>13</v>
      </c>
    </row>
    <row r="26158" spans="1:9" x14ac:dyDescent="0.25">
      <c r="A26158" t="s">
        <v>45367</v>
      </c>
      <c r="B26158" t="s">
        <v>698</v>
      </c>
      <c r="C26158">
        <v>498</v>
      </c>
      <c r="D26158">
        <v>10</v>
      </c>
      <c r="E26158" s="1">
        <v>1.0715332632822301E-9</v>
      </c>
      <c r="F26158" t="s">
        <v>18122</v>
      </c>
      <c r="G26158">
        <v>1</v>
      </c>
      <c r="H26158" t="s">
        <v>5210</v>
      </c>
      <c r="I26158" s="3" t="s">
        <v>13</v>
      </c>
    </row>
    <row r="26159" spans="1:9" x14ac:dyDescent="0.25">
      <c r="A26159" t="s">
        <v>45368</v>
      </c>
      <c r="B26159" t="s">
        <v>17096</v>
      </c>
      <c r="C26159">
        <v>492</v>
      </c>
      <c r="D26159">
        <v>10</v>
      </c>
      <c r="E26159" s="1">
        <v>1.8507629476742799E-14</v>
      </c>
      <c r="F26159" t="s">
        <v>900</v>
      </c>
      <c r="G26159">
        <v>12</v>
      </c>
      <c r="H26159" t="s">
        <v>17097</v>
      </c>
      <c r="I26159" s="3" t="s">
        <v>13</v>
      </c>
    </row>
    <row r="26160" spans="1:9" x14ac:dyDescent="0.25">
      <c r="A26160" t="s">
        <v>45369</v>
      </c>
      <c r="B26160" t="s">
        <v>16192</v>
      </c>
      <c r="C26160">
        <v>262</v>
      </c>
      <c r="D26160">
        <v>10</v>
      </c>
      <c r="E26160" s="1">
        <v>4.7439795538553399E-17</v>
      </c>
      <c r="F26160" t="s">
        <v>1153</v>
      </c>
      <c r="G26160">
        <v>4</v>
      </c>
      <c r="H26160" t="s">
        <v>26626</v>
      </c>
      <c r="I26160" s="3" t="s">
        <v>10273</v>
      </c>
    </row>
    <row r="26161" spans="1:9" x14ac:dyDescent="0.25">
      <c r="A26161" t="s">
        <v>45370</v>
      </c>
      <c r="B26161" t="s">
        <v>18</v>
      </c>
      <c r="C26161">
        <v>447</v>
      </c>
      <c r="D26161">
        <v>0</v>
      </c>
      <c r="G26161">
        <v>0</v>
      </c>
      <c r="H26161" t="s">
        <v>13</v>
      </c>
    </row>
    <row r="26162" spans="1:9" x14ac:dyDescent="0.25">
      <c r="A26162" t="s">
        <v>45371</v>
      </c>
      <c r="B26162" t="s">
        <v>18</v>
      </c>
      <c r="C26162">
        <v>439</v>
      </c>
      <c r="D26162">
        <v>0</v>
      </c>
      <c r="G26162">
        <v>0</v>
      </c>
      <c r="H26162" t="s">
        <v>13</v>
      </c>
    </row>
    <row r="26163" spans="1:9" x14ac:dyDescent="0.25">
      <c r="A26163" t="s">
        <v>45372</v>
      </c>
      <c r="B26163" t="s">
        <v>4412</v>
      </c>
      <c r="C26163">
        <v>481</v>
      </c>
      <c r="D26163">
        <v>10</v>
      </c>
      <c r="E26163" s="1">
        <v>1.5796573937416101E-49</v>
      </c>
      <c r="F26163" t="s">
        <v>777</v>
      </c>
      <c r="G26163">
        <v>20</v>
      </c>
      <c r="H26163" t="s">
        <v>13882</v>
      </c>
      <c r="I26163" s="3" t="s">
        <v>1699</v>
      </c>
    </row>
    <row r="26164" spans="1:9" x14ac:dyDescent="0.25">
      <c r="A26164" t="s">
        <v>45373</v>
      </c>
      <c r="B26164" t="s">
        <v>11925</v>
      </c>
      <c r="C26164">
        <v>425</v>
      </c>
      <c r="D26164">
        <v>10</v>
      </c>
      <c r="E26164" s="1">
        <v>3.3811404338347498E-50</v>
      </c>
      <c r="F26164" t="s">
        <v>282</v>
      </c>
      <c r="G26164">
        <v>12</v>
      </c>
      <c r="H26164" t="s">
        <v>11926</v>
      </c>
      <c r="I26164" s="3" t="s">
        <v>11927</v>
      </c>
    </row>
    <row r="26165" spans="1:9" x14ac:dyDescent="0.25">
      <c r="A26165" t="s">
        <v>45374</v>
      </c>
      <c r="B26165" t="s">
        <v>18</v>
      </c>
      <c r="C26165">
        <v>423</v>
      </c>
      <c r="D26165">
        <v>0</v>
      </c>
      <c r="G26165">
        <v>0</v>
      </c>
      <c r="H26165" t="s">
        <v>13</v>
      </c>
    </row>
    <row r="26166" spans="1:9" x14ac:dyDescent="0.25">
      <c r="A26166" t="s">
        <v>45375</v>
      </c>
      <c r="B26166" t="s">
        <v>4263</v>
      </c>
      <c r="C26166">
        <v>490</v>
      </c>
      <c r="D26166">
        <v>10</v>
      </c>
      <c r="E26166" s="1">
        <v>1.5792187766460501E-47</v>
      </c>
      <c r="F26166" t="s">
        <v>432</v>
      </c>
      <c r="G26166">
        <v>0</v>
      </c>
      <c r="H26166" t="s">
        <v>13</v>
      </c>
    </row>
    <row r="26167" spans="1:9" x14ac:dyDescent="0.25">
      <c r="A26167" t="s">
        <v>45376</v>
      </c>
      <c r="B26167" t="s">
        <v>23198</v>
      </c>
      <c r="C26167">
        <v>445</v>
      </c>
      <c r="D26167">
        <v>10</v>
      </c>
      <c r="E26167" s="1">
        <v>6.2925861894146098E-40</v>
      </c>
      <c r="F26167" t="s">
        <v>398</v>
      </c>
      <c r="G26167">
        <v>2</v>
      </c>
      <c r="H26167" t="s">
        <v>230</v>
      </c>
      <c r="I26167" s="3" t="s">
        <v>13</v>
      </c>
    </row>
    <row r="26168" spans="1:9" x14ac:dyDescent="0.25">
      <c r="A26168" t="s">
        <v>45377</v>
      </c>
      <c r="B26168" t="s">
        <v>18</v>
      </c>
      <c r="C26168">
        <v>468</v>
      </c>
      <c r="D26168">
        <v>0</v>
      </c>
      <c r="G26168">
        <v>0</v>
      </c>
      <c r="H26168" t="s">
        <v>13</v>
      </c>
    </row>
    <row r="26169" spans="1:9" x14ac:dyDescent="0.25">
      <c r="A26169" t="s">
        <v>45378</v>
      </c>
      <c r="B26169" t="s">
        <v>18</v>
      </c>
      <c r="C26169">
        <v>214</v>
      </c>
      <c r="D26169">
        <v>0</v>
      </c>
      <c r="G26169">
        <v>0</v>
      </c>
      <c r="H26169" t="s">
        <v>13</v>
      </c>
    </row>
    <row r="26170" spans="1:9" x14ac:dyDescent="0.25">
      <c r="A26170" t="s">
        <v>45379</v>
      </c>
      <c r="B26170" t="s">
        <v>18</v>
      </c>
      <c r="C26170">
        <v>421</v>
      </c>
      <c r="D26170">
        <v>0</v>
      </c>
      <c r="G26170">
        <v>0</v>
      </c>
      <c r="H26170" t="s">
        <v>13</v>
      </c>
    </row>
    <row r="26171" spans="1:9" x14ac:dyDescent="0.25">
      <c r="A26171" t="s">
        <v>45380</v>
      </c>
      <c r="B26171" t="s">
        <v>18</v>
      </c>
      <c r="C26171">
        <v>265</v>
      </c>
      <c r="D26171">
        <v>0</v>
      </c>
      <c r="G26171">
        <v>0</v>
      </c>
      <c r="H26171" t="s">
        <v>13</v>
      </c>
    </row>
    <row r="26172" spans="1:9" x14ac:dyDescent="0.25">
      <c r="A26172" t="s">
        <v>45381</v>
      </c>
      <c r="B26172" t="s">
        <v>7824</v>
      </c>
      <c r="C26172">
        <v>441</v>
      </c>
      <c r="D26172">
        <v>10</v>
      </c>
      <c r="E26172" s="1">
        <v>2.3879017275928899E-27</v>
      </c>
      <c r="F26172" t="s">
        <v>1879</v>
      </c>
      <c r="G26172">
        <v>9</v>
      </c>
      <c r="H26172" t="s">
        <v>16849</v>
      </c>
      <c r="I26172" s="3" t="s">
        <v>1699</v>
      </c>
    </row>
    <row r="26173" spans="1:9" x14ac:dyDescent="0.25">
      <c r="A26173" t="s">
        <v>45382</v>
      </c>
      <c r="B26173" t="s">
        <v>9705</v>
      </c>
      <c r="C26173">
        <v>308</v>
      </c>
      <c r="D26173">
        <v>10</v>
      </c>
      <c r="E26173" s="1">
        <v>4.0940110463732599E-16</v>
      </c>
      <c r="F26173" t="s">
        <v>836</v>
      </c>
      <c r="G26173">
        <v>1</v>
      </c>
      <c r="H26173" t="s">
        <v>3810</v>
      </c>
      <c r="I26173" s="3" t="s">
        <v>13</v>
      </c>
    </row>
    <row r="26174" spans="1:9" x14ac:dyDescent="0.25">
      <c r="A26174" t="s">
        <v>45383</v>
      </c>
      <c r="B26174" t="s">
        <v>18</v>
      </c>
      <c r="C26174">
        <v>243</v>
      </c>
      <c r="D26174">
        <v>0</v>
      </c>
      <c r="G26174">
        <v>0</v>
      </c>
      <c r="H26174" t="s">
        <v>13</v>
      </c>
    </row>
    <row r="26175" spans="1:9" x14ac:dyDescent="0.25">
      <c r="A26175" t="s">
        <v>45384</v>
      </c>
      <c r="B26175" t="s">
        <v>6706</v>
      </c>
      <c r="C26175">
        <v>540</v>
      </c>
      <c r="D26175">
        <v>10</v>
      </c>
      <c r="E26175" s="1">
        <v>3.0549033726127002E-34</v>
      </c>
      <c r="F26175" t="s">
        <v>1671</v>
      </c>
      <c r="G26175">
        <v>4</v>
      </c>
      <c r="H26175" t="s">
        <v>45385</v>
      </c>
      <c r="I26175" s="3" t="s">
        <v>13</v>
      </c>
    </row>
    <row r="26176" spans="1:9" x14ac:dyDescent="0.25">
      <c r="A26176" t="s">
        <v>45386</v>
      </c>
      <c r="B26176" t="s">
        <v>19441</v>
      </c>
      <c r="C26176">
        <v>412</v>
      </c>
      <c r="D26176">
        <v>10</v>
      </c>
      <c r="E26176" s="1">
        <v>2.80348210280789E-40</v>
      </c>
      <c r="F26176" t="s">
        <v>750</v>
      </c>
      <c r="G26176">
        <v>22</v>
      </c>
      <c r="H26176" t="s">
        <v>12112</v>
      </c>
      <c r="I26176" s="3" t="s">
        <v>578</v>
      </c>
    </row>
    <row r="26177" spans="1:9" x14ac:dyDescent="0.25">
      <c r="A26177" t="s">
        <v>45387</v>
      </c>
      <c r="B26177" t="s">
        <v>10177</v>
      </c>
      <c r="C26177">
        <v>329</v>
      </c>
      <c r="D26177">
        <v>10</v>
      </c>
      <c r="E26177" s="1">
        <v>1.36481946124387E-43</v>
      </c>
      <c r="F26177" t="s">
        <v>216</v>
      </c>
      <c r="G26177">
        <v>5</v>
      </c>
      <c r="H26177" t="s">
        <v>45388</v>
      </c>
      <c r="I26177" s="3" t="s">
        <v>318</v>
      </c>
    </row>
    <row r="26178" spans="1:9" x14ac:dyDescent="0.25">
      <c r="A26178" t="s">
        <v>45389</v>
      </c>
      <c r="B26178" t="s">
        <v>18</v>
      </c>
      <c r="C26178">
        <v>557</v>
      </c>
      <c r="D26178">
        <v>0</v>
      </c>
      <c r="G26178">
        <v>0</v>
      </c>
      <c r="H26178" t="s">
        <v>13</v>
      </c>
    </row>
    <row r="26179" spans="1:9" x14ac:dyDescent="0.25">
      <c r="A26179" t="s">
        <v>45390</v>
      </c>
      <c r="B26179" t="s">
        <v>45391</v>
      </c>
      <c r="C26179">
        <v>461</v>
      </c>
      <c r="D26179">
        <v>10</v>
      </c>
      <c r="E26179" s="1">
        <v>4.3201606189954101E-17</v>
      </c>
      <c r="F26179" t="s">
        <v>1940</v>
      </c>
      <c r="G26179">
        <v>3</v>
      </c>
      <c r="H26179" t="s">
        <v>4500</v>
      </c>
      <c r="I26179" s="3" t="s">
        <v>13</v>
      </c>
    </row>
    <row r="26180" spans="1:9" x14ac:dyDescent="0.25">
      <c r="A26180" t="s">
        <v>45392</v>
      </c>
      <c r="B26180" t="s">
        <v>3329</v>
      </c>
      <c r="C26180">
        <v>381</v>
      </c>
      <c r="D26180">
        <v>4</v>
      </c>
      <c r="E26180" s="1">
        <v>1.49877088129794E-7</v>
      </c>
      <c r="F26180" t="s">
        <v>541</v>
      </c>
      <c r="G26180">
        <v>4</v>
      </c>
      <c r="H26180" t="s">
        <v>985</v>
      </c>
      <c r="I26180" s="3" t="s">
        <v>13</v>
      </c>
    </row>
    <row r="26181" spans="1:9" x14ac:dyDescent="0.25">
      <c r="A26181" t="s">
        <v>45393</v>
      </c>
      <c r="B26181" t="s">
        <v>18</v>
      </c>
      <c r="C26181">
        <v>536</v>
      </c>
      <c r="D26181">
        <v>0</v>
      </c>
      <c r="G26181">
        <v>0</v>
      </c>
      <c r="H26181" t="s">
        <v>13</v>
      </c>
    </row>
    <row r="26182" spans="1:9" x14ac:dyDescent="0.25">
      <c r="A26182" t="s">
        <v>45394</v>
      </c>
      <c r="B26182" t="s">
        <v>175</v>
      </c>
      <c r="C26182">
        <v>486</v>
      </c>
      <c r="D26182">
        <v>10</v>
      </c>
      <c r="E26182" s="1">
        <v>4.3595507737989199E-29</v>
      </c>
      <c r="F26182" t="s">
        <v>10524</v>
      </c>
      <c r="G26182">
        <v>4</v>
      </c>
      <c r="H26182" t="s">
        <v>45395</v>
      </c>
    </row>
    <row r="26183" spans="1:9" x14ac:dyDescent="0.25">
      <c r="A26183" t="s">
        <v>45396</v>
      </c>
      <c r="B26183" t="s">
        <v>45397</v>
      </c>
      <c r="C26183">
        <v>401</v>
      </c>
      <c r="D26183">
        <v>10</v>
      </c>
      <c r="E26183" s="1">
        <v>6.4569129326394804E-22</v>
      </c>
      <c r="F26183" t="s">
        <v>1949</v>
      </c>
      <c r="G26183">
        <v>0</v>
      </c>
      <c r="H26183" t="s">
        <v>13</v>
      </c>
    </row>
    <row r="26184" spans="1:9" x14ac:dyDescent="0.25">
      <c r="A26184" t="s">
        <v>45398</v>
      </c>
      <c r="B26184" t="s">
        <v>18</v>
      </c>
      <c r="C26184">
        <v>253</v>
      </c>
      <c r="D26184">
        <v>0</v>
      </c>
      <c r="G26184">
        <v>0</v>
      </c>
      <c r="H26184" t="s">
        <v>13</v>
      </c>
    </row>
    <row r="26185" spans="1:9" x14ac:dyDescent="0.25">
      <c r="A26185" t="s">
        <v>45399</v>
      </c>
      <c r="B26185" t="s">
        <v>45400</v>
      </c>
      <c r="C26185">
        <v>473</v>
      </c>
      <c r="D26185">
        <v>4</v>
      </c>
      <c r="E26185" s="1">
        <v>6.9048554305330997E-6</v>
      </c>
      <c r="F26185" t="s">
        <v>1047</v>
      </c>
      <c r="G26185">
        <v>6</v>
      </c>
      <c r="H26185" t="s">
        <v>45401</v>
      </c>
      <c r="I26185" s="3" t="s">
        <v>13</v>
      </c>
    </row>
    <row r="26186" spans="1:9" x14ac:dyDescent="0.25">
      <c r="A26186" t="s">
        <v>45402</v>
      </c>
      <c r="B26186" t="s">
        <v>175</v>
      </c>
      <c r="C26186">
        <v>412</v>
      </c>
      <c r="D26186">
        <v>10</v>
      </c>
      <c r="E26186" s="1">
        <v>4.6650037824878901E-52</v>
      </c>
      <c r="F26186" t="s">
        <v>313</v>
      </c>
      <c r="G26186">
        <v>3</v>
      </c>
      <c r="H26186" t="s">
        <v>32609</v>
      </c>
      <c r="I26186" s="3" t="s">
        <v>13</v>
      </c>
    </row>
    <row r="26187" spans="1:9" x14ac:dyDescent="0.25">
      <c r="A26187" t="s">
        <v>45403</v>
      </c>
      <c r="B26187" t="s">
        <v>25613</v>
      </c>
      <c r="C26187">
        <v>340</v>
      </c>
      <c r="D26187">
        <v>10</v>
      </c>
      <c r="E26187" s="1">
        <v>1.8071940622595399E-29</v>
      </c>
      <c r="F26187" t="s">
        <v>1153</v>
      </c>
      <c r="G26187">
        <v>3</v>
      </c>
      <c r="H26187" t="s">
        <v>45404</v>
      </c>
      <c r="I26187" s="3" t="s">
        <v>13</v>
      </c>
    </row>
    <row r="26188" spans="1:9" x14ac:dyDescent="0.25">
      <c r="A26188" t="s">
        <v>45405</v>
      </c>
      <c r="B26188" t="s">
        <v>12289</v>
      </c>
      <c r="C26188">
        <v>397</v>
      </c>
      <c r="D26188">
        <v>10</v>
      </c>
      <c r="E26188" s="1">
        <v>1.73590222284621E-36</v>
      </c>
      <c r="F26188" t="s">
        <v>852</v>
      </c>
      <c r="G26188">
        <v>0</v>
      </c>
      <c r="H26188" t="s">
        <v>13</v>
      </c>
    </row>
    <row r="26189" spans="1:9" x14ac:dyDescent="0.25">
      <c r="A26189" t="s">
        <v>45406</v>
      </c>
      <c r="B26189" t="s">
        <v>45407</v>
      </c>
      <c r="C26189">
        <v>445</v>
      </c>
      <c r="D26189">
        <v>10</v>
      </c>
      <c r="E26189" s="1">
        <v>9.07401688530064E-27</v>
      </c>
      <c r="F26189" t="s">
        <v>4645</v>
      </c>
      <c r="G26189">
        <v>1</v>
      </c>
      <c r="H26189" t="s">
        <v>23625</v>
      </c>
      <c r="I26189" s="3" t="s">
        <v>20700</v>
      </c>
    </row>
    <row r="26190" spans="1:9" x14ac:dyDescent="0.25">
      <c r="A26190" t="s">
        <v>45408</v>
      </c>
      <c r="B26190" t="s">
        <v>14762</v>
      </c>
      <c r="C26190">
        <v>484</v>
      </c>
      <c r="D26190">
        <v>10</v>
      </c>
      <c r="E26190" s="1">
        <v>7.06788215788971E-32</v>
      </c>
      <c r="F26190" t="s">
        <v>416</v>
      </c>
      <c r="G26190">
        <v>7</v>
      </c>
      <c r="H26190" t="s">
        <v>14763</v>
      </c>
      <c r="I26190" s="3" t="s">
        <v>13</v>
      </c>
    </row>
    <row r="26191" spans="1:9" x14ac:dyDescent="0.25">
      <c r="A26191" t="s">
        <v>45409</v>
      </c>
      <c r="B26191" t="s">
        <v>25958</v>
      </c>
      <c r="C26191">
        <v>363</v>
      </c>
      <c r="D26191">
        <v>10</v>
      </c>
      <c r="E26191" s="1">
        <v>5.9785708619340699E-17</v>
      </c>
      <c r="F26191" t="s">
        <v>968</v>
      </c>
      <c r="G26191">
        <v>9</v>
      </c>
      <c r="H26191" t="s">
        <v>45410</v>
      </c>
      <c r="I26191" s="3" t="s">
        <v>1703</v>
      </c>
    </row>
    <row r="26192" spans="1:9" x14ac:dyDescent="0.25">
      <c r="A26192" t="s">
        <v>45411</v>
      </c>
      <c r="B26192" t="s">
        <v>18981</v>
      </c>
      <c r="C26192">
        <v>456</v>
      </c>
      <c r="D26192">
        <v>10</v>
      </c>
      <c r="E26192" s="1">
        <v>8.57912761477088E-15</v>
      </c>
      <c r="F26192" t="s">
        <v>1260</v>
      </c>
      <c r="G26192">
        <v>1</v>
      </c>
      <c r="H26192" t="s">
        <v>4986</v>
      </c>
      <c r="I26192" s="3" t="s">
        <v>13</v>
      </c>
    </row>
    <row r="26193" spans="1:9" x14ac:dyDescent="0.25">
      <c r="A26193" t="s">
        <v>45412</v>
      </c>
      <c r="B26193" t="s">
        <v>40608</v>
      </c>
      <c r="C26193">
        <v>477</v>
      </c>
      <c r="D26193">
        <v>10</v>
      </c>
      <c r="E26193" s="1">
        <v>1.62343476234535E-9</v>
      </c>
      <c r="F26193" t="s">
        <v>10423</v>
      </c>
      <c r="G26193">
        <v>3</v>
      </c>
      <c r="H26193" t="s">
        <v>6156</v>
      </c>
      <c r="I26193" s="3" t="s">
        <v>318</v>
      </c>
    </row>
    <row r="26194" spans="1:9" x14ac:dyDescent="0.25">
      <c r="A26194" t="s">
        <v>45413</v>
      </c>
      <c r="B26194" t="s">
        <v>9523</v>
      </c>
      <c r="C26194">
        <v>521</v>
      </c>
      <c r="D26194">
        <v>10</v>
      </c>
      <c r="E26194" s="1">
        <v>2.73924790077833E-55</v>
      </c>
      <c r="F26194" t="s">
        <v>2342</v>
      </c>
      <c r="G26194">
        <v>4</v>
      </c>
      <c r="H26194" t="s">
        <v>36707</v>
      </c>
      <c r="I26194" s="3" t="s">
        <v>13</v>
      </c>
    </row>
    <row r="26195" spans="1:9" x14ac:dyDescent="0.25">
      <c r="A26195" t="s">
        <v>45414</v>
      </c>
      <c r="B26195" t="s">
        <v>18</v>
      </c>
      <c r="C26195">
        <v>510</v>
      </c>
      <c r="D26195">
        <v>0</v>
      </c>
      <c r="G26195">
        <v>0</v>
      </c>
      <c r="H26195" t="s">
        <v>13</v>
      </c>
    </row>
    <row r="26196" spans="1:9" x14ac:dyDescent="0.25">
      <c r="A26196" t="s">
        <v>45415</v>
      </c>
      <c r="B26196" t="s">
        <v>18701</v>
      </c>
      <c r="C26196">
        <v>271</v>
      </c>
      <c r="D26196">
        <v>10</v>
      </c>
      <c r="E26196" s="1">
        <v>7.0967834432739302E-7</v>
      </c>
      <c r="F26196" t="s">
        <v>1959</v>
      </c>
      <c r="G26196">
        <v>2</v>
      </c>
      <c r="H26196" t="s">
        <v>12</v>
      </c>
      <c r="I26196" s="3" t="s">
        <v>13</v>
      </c>
    </row>
    <row r="26197" spans="1:9" x14ac:dyDescent="0.25">
      <c r="A26197" t="s">
        <v>45416</v>
      </c>
      <c r="B26197" t="s">
        <v>175</v>
      </c>
      <c r="C26197">
        <v>417</v>
      </c>
      <c r="D26197">
        <v>10</v>
      </c>
      <c r="E26197" s="1">
        <v>6.7313230449879902E-39</v>
      </c>
      <c r="F26197" t="s">
        <v>878</v>
      </c>
      <c r="G26197">
        <v>2</v>
      </c>
      <c r="H26197" t="s">
        <v>45417</v>
      </c>
      <c r="I26197" s="3" t="s">
        <v>26478</v>
      </c>
    </row>
    <row r="26198" spans="1:9" x14ac:dyDescent="0.25">
      <c r="A26198" t="s">
        <v>45418</v>
      </c>
      <c r="B26198" t="s">
        <v>45419</v>
      </c>
      <c r="C26198">
        <v>445</v>
      </c>
      <c r="D26198">
        <v>2</v>
      </c>
      <c r="E26198" s="1">
        <v>885.02644971509596</v>
      </c>
      <c r="F26198" t="s">
        <v>45420</v>
      </c>
      <c r="G26198">
        <v>6</v>
      </c>
      <c r="H26198" t="s">
        <v>45421</v>
      </c>
    </row>
    <row r="26199" spans="1:9" x14ac:dyDescent="0.25">
      <c r="A26199" t="s">
        <v>45422</v>
      </c>
      <c r="B26199" t="s">
        <v>8686</v>
      </c>
      <c r="C26199">
        <v>480</v>
      </c>
      <c r="D26199">
        <v>10</v>
      </c>
      <c r="E26199" s="1">
        <v>2.8695234614770499E-33</v>
      </c>
      <c r="F26199" t="s">
        <v>5817</v>
      </c>
      <c r="G26199">
        <v>8</v>
      </c>
      <c r="H26199" t="s">
        <v>45423</v>
      </c>
      <c r="I26199" s="3" t="s">
        <v>13</v>
      </c>
    </row>
    <row r="26200" spans="1:9" x14ac:dyDescent="0.25">
      <c r="A26200" t="s">
        <v>45424</v>
      </c>
      <c r="B26200" t="s">
        <v>45425</v>
      </c>
      <c r="C26200">
        <v>481</v>
      </c>
      <c r="D26200">
        <v>10</v>
      </c>
      <c r="E26200" s="1">
        <v>1.3391421304650699E-14</v>
      </c>
      <c r="F26200" t="s">
        <v>1914</v>
      </c>
      <c r="G26200">
        <v>7</v>
      </c>
      <c r="H26200" t="s">
        <v>33905</v>
      </c>
      <c r="I26200" s="3" t="s">
        <v>10789</v>
      </c>
    </row>
    <row r="26201" spans="1:9" x14ac:dyDescent="0.25">
      <c r="A26201" t="s">
        <v>45426</v>
      </c>
      <c r="B26201" t="s">
        <v>4603</v>
      </c>
      <c r="C26201">
        <v>322</v>
      </c>
      <c r="D26201">
        <v>10</v>
      </c>
      <c r="E26201" s="1">
        <v>1.4704180394560599E-34</v>
      </c>
      <c r="F26201" t="s">
        <v>303</v>
      </c>
      <c r="G26201">
        <v>8</v>
      </c>
      <c r="H26201" t="s">
        <v>4604</v>
      </c>
      <c r="I26201" s="3" t="s">
        <v>4605</v>
      </c>
    </row>
    <row r="26202" spans="1:9" x14ac:dyDescent="0.25">
      <c r="A26202" t="s">
        <v>45427</v>
      </c>
      <c r="B26202" t="s">
        <v>45428</v>
      </c>
      <c r="C26202">
        <v>306</v>
      </c>
      <c r="D26202">
        <v>10</v>
      </c>
      <c r="E26202" s="1">
        <v>3.7030842402533599E-9</v>
      </c>
      <c r="F26202" t="s">
        <v>313</v>
      </c>
      <c r="G26202">
        <v>19</v>
      </c>
      <c r="H26202" t="s">
        <v>45429</v>
      </c>
      <c r="I26202" s="3" t="s">
        <v>6791</v>
      </c>
    </row>
    <row r="26203" spans="1:9" x14ac:dyDescent="0.25">
      <c r="A26203" t="s">
        <v>45430</v>
      </c>
      <c r="B26203" t="s">
        <v>18</v>
      </c>
      <c r="C26203">
        <v>522</v>
      </c>
      <c r="D26203">
        <v>0</v>
      </c>
      <c r="G26203">
        <v>0</v>
      </c>
      <c r="H26203" t="s">
        <v>13</v>
      </c>
    </row>
    <row r="26204" spans="1:9" x14ac:dyDescent="0.25">
      <c r="A26204" t="s">
        <v>45431</v>
      </c>
      <c r="B26204" t="s">
        <v>3183</v>
      </c>
      <c r="C26204">
        <v>459</v>
      </c>
      <c r="D26204">
        <v>10</v>
      </c>
      <c r="E26204" s="1">
        <v>5.2611731229141999E-61</v>
      </c>
      <c r="F26204" t="s">
        <v>336</v>
      </c>
      <c r="G26204">
        <v>6</v>
      </c>
      <c r="H26204" t="s">
        <v>40378</v>
      </c>
      <c r="I26204" s="3" t="s">
        <v>13</v>
      </c>
    </row>
    <row r="26205" spans="1:9" x14ac:dyDescent="0.25">
      <c r="A26205" t="s">
        <v>45432</v>
      </c>
      <c r="B26205" t="s">
        <v>45433</v>
      </c>
      <c r="C26205">
        <v>377</v>
      </c>
      <c r="D26205">
        <v>10</v>
      </c>
      <c r="E26205" s="1">
        <v>9.2931224654063193E-21</v>
      </c>
      <c r="F26205" t="s">
        <v>862</v>
      </c>
      <c r="G26205">
        <v>10</v>
      </c>
      <c r="H26205" t="s">
        <v>45434</v>
      </c>
      <c r="I26205" s="3" t="s">
        <v>13</v>
      </c>
    </row>
    <row r="26206" spans="1:9" x14ac:dyDescent="0.25">
      <c r="A26206" t="s">
        <v>45435</v>
      </c>
      <c r="B26206" t="s">
        <v>6807</v>
      </c>
      <c r="C26206">
        <v>445</v>
      </c>
      <c r="D26206">
        <v>10</v>
      </c>
      <c r="E26206" s="1">
        <v>2.50216565042376E-22</v>
      </c>
      <c r="F26206" t="s">
        <v>1047</v>
      </c>
      <c r="G26206">
        <v>3</v>
      </c>
      <c r="H26206" t="s">
        <v>45436</v>
      </c>
      <c r="I26206" s="3" t="s">
        <v>13</v>
      </c>
    </row>
    <row r="26207" spans="1:9" x14ac:dyDescent="0.25">
      <c r="A26207" t="s">
        <v>45437</v>
      </c>
      <c r="B26207" t="s">
        <v>16922</v>
      </c>
      <c r="C26207">
        <v>357</v>
      </c>
      <c r="D26207">
        <v>9</v>
      </c>
      <c r="E26207" s="1">
        <v>7.8377934717399196E-7</v>
      </c>
      <c r="F26207" s="2">
        <v>58444444444444.398</v>
      </c>
      <c r="G26207">
        <v>0</v>
      </c>
      <c r="H26207" t="s">
        <v>13</v>
      </c>
    </row>
    <row r="26208" spans="1:9" x14ac:dyDescent="0.25">
      <c r="A26208" t="s">
        <v>45438</v>
      </c>
      <c r="B26208" t="s">
        <v>18</v>
      </c>
      <c r="C26208">
        <v>526</v>
      </c>
      <c r="D26208">
        <v>0</v>
      </c>
      <c r="G26208">
        <v>0</v>
      </c>
      <c r="H26208" t="s">
        <v>13</v>
      </c>
    </row>
    <row r="26209" spans="1:9" x14ac:dyDescent="0.25">
      <c r="A26209" t="s">
        <v>45439</v>
      </c>
      <c r="B26209" t="s">
        <v>3707</v>
      </c>
      <c r="C26209">
        <v>388</v>
      </c>
      <c r="D26209">
        <v>10</v>
      </c>
      <c r="E26209" s="1">
        <v>8.26733487987685E-41</v>
      </c>
      <c r="F26209" t="s">
        <v>1079</v>
      </c>
      <c r="G26209">
        <v>6</v>
      </c>
      <c r="H26209" t="s">
        <v>3708</v>
      </c>
      <c r="I26209" s="3" t="s">
        <v>2180</v>
      </c>
    </row>
    <row r="26210" spans="1:9" x14ac:dyDescent="0.25">
      <c r="A26210" t="s">
        <v>45440</v>
      </c>
      <c r="B26210" t="s">
        <v>18</v>
      </c>
      <c r="C26210">
        <v>463</v>
      </c>
      <c r="D26210">
        <v>0</v>
      </c>
      <c r="G26210">
        <v>0</v>
      </c>
      <c r="H26210" t="s">
        <v>13</v>
      </c>
    </row>
    <row r="26211" spans="1:9" x14ac:dyDescent="0.25">
      <c r="A26211" t="s">
        <v>45441</v>
      </c>
      <c r="B26211" t="s">
        <v>45442</v>
      </c>
      <c r="C26211">
        <v>487</v>
      </c>
      <c r="D26211">
        <v>2</v>
      </c>
      <c r="E26211" s="1">
        <v>1.16793251921011E-3</v>
      </c>
      <c r="F26211" t="s">
        <v>1949</v>
      </c>
      <c r="G26211">
        <v>0</v>
      </c>
      <c r="H26211" t="s">
        <v>13</v>
      </c>
    </row>
    <row r="26212" spans="1:9" x14ac:dyDescent="0.25">
      <c r="A26212" t="s">
        <v>45443</v>
      </c>
      <c r="B26212" t="s">
        <v>18</v>
      </c>
      <c r="C26212">
        <v>245</v>
      </c>
      <c r="D26212">
        <v>0</v>
      </c>
      <c r="G26212">
        <v>0</v>
      </c>
      <c r="H26212" t="s">
        <v>13</v>
      </c>
    </row>
    <row r="26213" spans="1:9" x14ac:dyDescent="0.25">
      <c r="A26213" t="s">
        <v>45444</v>
      </c>
      <c r="B26213" t="s">
        <v>18</v>
      </c>
      <c r="C26213">
        <v>482</v>
      </c>
      <c r="D26213">
        <v>0</v>
      </c>
      <c r="G26213">
        <v>0</v>
      </c>
      <c r="H26213" t="s">
        <v>13</v>
      </c>
    </row>
    <row r="26214" spans="1:9" x14ac:dyDescent="0.25">
      <c r="A26214" t="s">
        <v>45445</v>
      </c>
      <c r="B26214" t="s">
        <v>6158</v>
      </c>
      <c r="C26214">
        <v>524</v>
      </c>
      <c r="D26214">
        <v>10</v>
      </c>
      <c r="E26214" s="1">
        <v>6.9114702191927998E-46</v>
      </c>
      <c r="F26214" t="s">
        <v>691</v>
      </c>
      <c r="G26214">
        <v>13</v>
      </c>
      <c r="H26214" t="s">
        <v>45446</v>
      </c>
      <c r="I26214" s="3" t="s">
        <v>13</v>
      </c>
    </row>
    <row r="26215" spans="1:9" x14ac:dyDescent="0.25">
      <c r="A26215" t="s">
        <v>45447</v>
      </c>
      <c r="B26215" t="s">
        <v>18654</v>
      </c>
      <c r="C26215">
        <v>528</v>
      </c>
      <c r="D26215">
        <v>10</v>
      </c>
      <c r="E26215" s="1">
        <v>1.8572454416930201E-32</v>
      </c>
      <c r="F26215" t="s">
        <v>862</v>
      </c>
      <c r="G26215">
        <v>8</v>
      </c>
      <c r="H26215" t="s">
        <v>18655</v>
      </c>
      <c r="I26215" s="3" t="s">
        <v>13</v>
      </c>
    </row>
    <row r="26216" spans="1:9" x14ac:dyDescent="0.25">
      <c r="A26216" t="s">
        <v>45448</v>
      </c>
      <c r="B26216" t="s">
        <v>18</v>
      </c>
      <c r="C26216">
        <v>230</v>
      </c>
      <c r="D26216">
        <v>0</v>
      </c>
      <c r="G26216">
        <v>0</v>
      </c>
      <c r="H26216" t="s">
        <v>13</v>
      </c>
    </row>
    <row r="26217" spans="1:9" x14ac:dyDescent="0.25">
      <c r="A26217" t="s">
        <v>45449</v>
      </c>
      <c r="B26217" t="s">
        <v>13079</v>
      </c>
      <c r="C26217">
        <v>238</v>
      </c>
      <c r="D26217">
        <v>10</v>
      </c>
      <c r="E26217" s="1">
        <v>1.73197353076843E-14</v>
      </c>
      <c r="F26217" t="s">
        <v>4088</v>
      </c>
      <c r="G26217">
        <v>2</v>
      </c>
      <c r="H26217" t="s">
        <v>45450</v>
      </c>
      <c r="I26217" s="3" t="s">
        <v>13</v>
      </c>
    </row>
    <row r="26218" spans="1:9" x14ac:dyDescent="0.25">
      <c r="A26218" t="s">
        <v>45451</v>
      </c>
      <c r="B26218" t="s">
        <v>4972</v>
      </c>
      <c r="C26218">
        <v>261</v>
      </c>
      <c r="D26218">
        <v>10</v>
      </c>
      <c r="E26218" s="1">
        <v>6.7723244471378197E-15</v>
      </c>
      <c r="F26218" t="s">
        <v>1793</v>
      </c>
      <c r="G26218">
        <v>6</v>
      </c>
      <c r="H26218" t="s">
        <v>43015</v>
      </c>
      <c r="I26218" s="3" t="s">
        <v>2822</v>
      </c>
    </row>
    <row r="26219" spans="1:9" x14ac:dyDescent="0.25">
      <c r="A26219" t="s">
        <v>45452</v>
      </c>
      <c r="B26219" t="s">
        <v>10971</v>
      </c>
      <c r="C26219">
        <v>486</v>
      </c>
      <c r="D26219">
        <v>10</v>
      </c>
      <c r="E26219" s="1">
        <v>3.4575015561228901E-53</v>
      </c>
      <c r="F26219" t="s">
        <v>257</v>
      </c>
      <c r="G26219">
        <v>7</v>
      </c>
      <c r="H26219" t="s">
        <v>19484</v>
      </c>
      <c r="I26219" s="3" t="s">
        <v>318</v>
      </c>
    </row>
    <row r="26220" spans="1:9" x14ac:dyDescent="0.25">
      <c r="A26220" t="s">
        <v>45453</v>
      </c>
      <c r="B26220" t="s">
        <v>1181</v>
      </c>
      <c r="C26220">
        <v>401</v>
      </c>
      <c r="D26220">
        <v>10</v>
      </c>
      <c r="E26220" s="1">
        <v>5.9131178264340899E-37</v>
      </c>
      <c r="F26220" t="s">
        <v>616</v>
      </c>
      <c r="G26220">
        <v>10</v>
      </c>
      <c r="H26220" t="s">
        <v>35669</v>
      </c>
      <c r="I26220" s="3" t="s">
        <v>13</v>
      </c>
    </row>
    <row r="26221" spans="1:9" x14ac:dyDescent="0.25">
      <c r="A26221" t="s">
        <v>45454</v>
      </c>
      <c r="B26221" t="s">
        <v>45455</v>
      </c>
      <c r="C26221">
        <v>322</v>
      </c>
      <c r="D26221">
        <v>5</v>
      </c>
      <c r="E26221" s="1">
        <v>0.122638802849916</v>
      </c>
      <c r="F26221" t="s">
        <v>1013</v>
      </c>
      <c r="G26221">
        <v>5</v>
      </c>
      <c r="H26221" t="s">
        <v>3395</v>
      </c>
    </row>
    <row r="26222" spans="1:9" x14ac:dyDescent="0.25">
      <c r="A26222" t="s">
        <v>45456</v>
      </c>
      <c r="B26222" t="s">
        <v>45457</v>
      </c>
      <c r="C26222">
        <v>496</v>
      </c>
      <c r="D26222">
        <v>10</v>
      </c>
      <c r="E26222" s="1">
        <v>8.5915059890936098E-40</v>
      </c>
      <c r="F26222" t="s">
        <v>1063</v>
      </c>
      <c r="G26222">
        <v>2</v>
      </c>
      <c r="H26222" t="s">
        <v>5973</v>
      </c>
    </row>
    <row r="26223" spans="1:9" x14ac:dyDescent="0.25">
      <c r="A26223" t="s">
        <v>45458</v>
      </c>
      <c r="B26223" t="s">
        <v>45459</v>
      </c>
      <c r="C26223">
        <v>520</v>
      </c>
      <c r="D26223">
        <v>10</v>
      </c>
      <c r="E26223" s="1">
        <v>7.1088740961271595E-10</v>
      </c>
      <c r="F26223" t="s">
        <v>1697</v>
      </c>
      <c r="G26223">
        <v>8</v>
      </c>
      <c r="H26223" t="s">
        <v>18917</v>
      </c>
      <c r="I26223" s="3" t="s">
        <v>13</v>
      </c>
    </row>
    <row r="26224" spans="1:9" x14ac:dyDescent="0.25">
      <c r="A26224" t="s">
        <v>45460</v>
      </c>
      <c r="B26224" t="s">
        <v>18539</v>
      </c>
      <c r="C26224">
        <v>443</v>
      </c>
      <c r="D26224">
        <v>10</v>
      </c>
      <c r="E26224" s="1">
        <v>1.04061182470428E-14</v>
      </c>
      <c r="F26224" t="s">
        <v>754</v>
      </c>
      <c r="G26224">
        <v>0</v>
      </c>
      <c r="H26224" t="s">
        <v>13</v>
      </c>
    </row>
    <row r="26225" spans="1:9" x14ac:dyDescent="0.25">
      <c r="A26225" t="s">
        <v>45461</v>
      </c>
      <c r="B26225" t="s">
        <v>1470</v>
      </c>
      <c r="C26225">
        <v>286</v>
      </c>
      <c r="D26225">
        <v>3</v>
      </c>
      <c r="E26225" s="1">
        <v>3.0057034060079501E-3</v>
      </c>
      <c r="F26225" s="2">
        <v>92666666666666.594</v>
      </c>
      <c r="G26225">
        <v>5</v>
      </c>
      <c r="H26225" t="s">
        <v>14310</v>
      </c>
      <c r="I26225" s="3" t="s">
        <v>13</v>
      </c>
    </row>
    <row r="26226" spans="1:9" x14ac:dyDescent="0.25">
      <c r="A26226" t="s">
        <v>45462</v>
      </c>
      <c r="B26226" t="s">
        <v>17542</v>
      </c>
      <c r="C26226">
        <v>465</v>
      </c>
      <c r="D26226">
        <v>10</v>
      </c>
      <c r="E26226" s="1">
        <v>4.5060999907748001E-55</v>
      </c>
      <c r="F26226" t="s">
        <v>2178</v>
      </c>
      <c r="G26226">
        <v>4</v>
      </c>
      <c r="H26226" t="s">
        <v>17543</v>
      </c>
      <c r="I26226" s="3" t="s">
        <v>13</v>
      </c>
    </row>
    <row r="26227" spans="1:9" x14ac:dyDescent="0.25">
      <c r="A26227" t="s">
        <v>45463</v>
      </c>
      <c r="B26227" t="s">
        <v>18</v>
      </c>
      <c r="C26227">
        <v>455</v>
      </c>
      <c r="D26227">
        <v>0</v>
      </c>
      <c r="G26227">
        <v>0</v>
      </c>
      <c r="H26227" t="s">
        <v>13</v>
      </c>
    </row>
    <row r="26228" spans="1:9" x14ac:dyDescent="0.25">
      <c r="A26228" t="s">
        <v>45464</v>
      </c>
      <c r="B26228" t="s">
        <v>45465</v>
      </c>
      <c r="C26228">
        <v>293</v>
      </c>
      <c r="D26228">
        <v>10</v>
      </c>
      <c r="E26228" s="1">
        <v>2.1795848847759198</v>
      </c>
      <c r="F26228" t="s">
        <v>4457</v>
      </c>
      <c r="G26228">
        <v>1</v>
      </c>
      <c r="H26228" t="s">
        <v>1650</v>
      </c>
      <c r="I26228" s="3" t="s">
        <v>13</v>
      </c>
    </row>
    <row r="26229" spans="1:9" x14ac:dyDescent="0.25">
      <c r="A26229" t="s">
        <v>45466</v>
      </c>
      <c r="B26229" t="s">
        <v>18</v>
      </c>
      <c r="C26229">
        <v>374</v>
      </c>
      <c r="D26229">
        <v>0</v>
      </c>
      <c r="G26229">
        <v>0</v>
      </c>
      <c r="H26229" t="s">
        <v>13</v>
      </c>
    </row>
    <row r="26230" spans="1:9" x14ac:dyDescent="0.25">
      <c r="A26230" t="s">
        <v>45467</v>
      </c>
      <c r="B26230" t="s">
        <v>18</v>
      </c>
      <c r="C26230">
        <v>415</v>
      </c>
      <c r="D26230">
        <v>0</v>
      </c>
      <c r="G26230">
        <v>0</v>
      </c>
      <c r="H26230" t="s">
        <v>13</v>
      </c>
    </row>
    <row r="26231" spans="1:9" x14ac:dyDescent="0.25">
      <c r="A26231" t="s">
        <v>45468</v>
      </c>
      <c r="B26231" t="s">
        <v>45469</v>
      </c>
      <c r="C26231">
        <v>236</v>
      </c>
      <c r="D26231">
        <v>10</v>
      </c>
      <c r="E26231" s="1">
        <v>1.9770422199676699E-18</v>
      </c>
      <c r="F26231" t="s">
        <v>1914</v>
      </c>
      <c r="G26231">
        <v>0</v>
      </c>
      <c r="H26231" t="s">
        <v>13</v>
      </c>
    </row>
    <row r="26232" spans="1:9" x14ac:dyDescent="0.25">
      <c r="A26232" t="s">
        <v>45470</v>
      </c>
      <c r="B26232" t="s">
        <v>18</v>
      </c>
      <c r="C26232">
        <v>359</v>
      </c>
      <c r="D26232">
        <v>0</v>
      </c>
      <c r="G26232">
        <v>0</v>
      </c>
      <c r="H26232" t="s">
        <v>13</v>
      </c>
    </row>
    <row r="26233" spans="1:9" x14ac:dyDescent="0.25">
      <c r="A26233" t="s">
        <v>45471</v>
      </c>
      <c r="B26233" t="s">
        <v>18</v>
      </c>
      <c r="C26233">
        <v>452</v>
      </c>
      <c r="D26233">
        <v>0</v>
      </c>
      <c r="G26233">
        <v>0</v>
      </c>
      <c r="H26233" t="s">
        <v>13</v>
      </c>
    </row>
    <row r="26234" spans="1:9" x14ac:dyDescent="0.25">
      <c r="A26234" t="s">
        <v>45472</v>
      </c>
      <c r="B26234" t="s">
        <v>45473</v>
      </c>
      <c r="C26234">
        <v>468</v>
      </c>
      <c r="D26234">
        <v>10</v>
      </c>
      <c r="E26234" s="1">
        <v>2.1319301849490698E-67</v>
      </c>
      <c r="F26234" t="s">
        <v>332</v>
      </c>
      <c r="G26234">
        <v>6</v>
      </c>
      <c r="H26234" t="s">
        <v>45474</v>
      </c>
      <c r="I26234" s="3" t="s">
        <v>160</v>
      </c>
    </row>
    <row r="26235" spans="1:9" x14ac:dyDescent="0.25">
      <c r="A26235" t="s">
        <v>45475</v>
      </c>
      <c r="B26235" t="s">
        <v>2021</v>
      </c>
      <c r="C26235">
        <v>409</v>
      </c>
      <c r="D26235">
        <v>10</v>
      </c>
      <c r="E26235" s="1">
        <v>1.5065181202354299E-50</v>
      </c>
      <c r="F26235" t="s">
        <v>1743</v>
      </c>
      <c r="G26235">
        <v>6</v>
      </c>
      <c r="H26235" t="s">
        <v>45476</v>
      </c>
      <c r="I26235" s="3" t="s">
        <v>2023</v>
      </c>
    </row>
    <row r="26236" spans="1:9" x14ac:dyDescent="0.25">
      <c r="A26236" t="s">
        <v>45477</v>
      </c>
      <c r="B26236" t="s">
        <v>38494</v>
      </c>
      <c r="C26236">
        <v>378</v>
      </c>
      <c r="D26236">
        <v>10</v>
      </c>
      <c r="E26236" s="1">
        <v>4.5328419438110203E-34</v>
      </c>
      <c r="F26236" t="s">
        <v>580</v>
      </c>
      <c r="G26236">
        <v>2</v>
      </c>
      <c r="H26236" t="s">
        <v>38495</v>
      </c>
      <c r="I26236" s="3" t="s">
        <v>13</v>
      </c>
    </row>
    <row r="26237" spans="1:9" x14ac:dyDescent="0.25">
      <c r="A26237" t="s">
        <v>45478</v>
      </c>
      <c r="B26237" t="s">
        <v>175</v>
      </c>
      <c r="C26237">
        <v>436</v>
      </c>
      <c r="D26237">
        <v>5</v>
      </c>
      <c r="E26237" s="1">
        <v>102.536290827687</v>
      </c>
      <c r="F26237" t="s">
        <v>21</v>
      </c>
      <c r="G26237">
        <v>2</v>
      </c>
      <c r="H26237" t="s">
        <v>8501</v>
      </c>
      <c r="I26237" s="3" t="s">
        <v>13</v>
      </c>
    </row>
    <row r="26238" spans="1:9" x14ac:dyDescent="0.25">
      <c r="A26238" t="s">
        <v>45479</v>
      </c>
      <c r="B26238" t="s">
        <v>18545</v>
      </c>
      <c r="C26238">
        <v>388</v>
      </c>
      <c r="D26238">
        <v>10</v>
      </c>
      <c r="E26238" s="1">
        <v>8.0517047322614698E-4</v>
      </c>
      <c r="F26238" t="s">
        <v>541</v>
      </c>
      <c r="G26238">
        <v>3</v>
      </c>
      <c r="H26238" t="s">
        <v>405</v>
      </c>
    </row>
    <row r="26239" spans="1:9" x14ac:dyDescent="0.25">
      <c r="A26239" t="s">
        <v>45480</v>
      </c>
      <c r="B26239" t="s">
        <v>12447</v>
      </c>
      <c r="C26239">
        <v>494</v>
      </c>
      <c r="D26239">
        <v>10</v>
      </c>
      <c r="E26239" s="1">
        <v>5.9330710964466303E-18</v>
      </c>
      <c r="F26239" t="s">
        <v>3349</v>
      </c>
      <c r="G26239">
        <v>2</v>
      </c>
      <c r="H26239" t="s">
        <v>12448</v>
      </c>
    </row>
    <row r="26240" spans="1:9" x14ac:dyDescent="0.25">
      <c r="A26240" t="s">
        <v>45481</v>
      </c>
      <c r="B26240" t="s">
        <v>18</v>
      </c>
      <c r="C26240">
        <v>458</v>
      </c>
      <c r="D26240">
        <v>0</v>
      </c>
      <c r="G26240">
        <v>0</v>
      </c>
      <c r="H26240" t="s">
        <v>13</v>
      </c>
    </row>
    <row r="26241" spans="1:9" x14ac:dyDescent="0.25">
      <c r="A26241" t="s">
        <v>45482</v>
      </c>
      <c r="B26241" t="s">
        <v>45483</v>
      </c>
      <c r="C26241">
        <v>454</v>
      </c>
      <c r="D26241">
        <v>3</v>
      </c>
      <c r="E26241" s="1">
        <v>558.66825576594601</v>
      </c>
      <c r="F26241" t="s">
        <v>313</v>
      </c>
      <c r="G26241">
        <v>2</v>
      </c>
      <c r="H26241" t="s">
        <v>45484</v>
      </c>
      <c r="I26241" s="3" t="s">
        <v>13</v>
      </c>
    </row>
    <row r="26242" spans="1:9" x14ac:dyDescent="0.25">
      <c r="A26242" t="s">
        <v>45485</v>
      </c>
      <c r="B26242" t="s">
        <v>18</v>
      </c>
      <c r="C26242">
        <v>510</v>
      </c>
      <c r="D26242">
        <v>0</v>
      </c>
      <c r="G26242">
        <v>0</v>
      </c>
      <c r="H26242" t="s">
        <v>13</v>
      </c>
    </row>
    <row r="26243" spans="1:9" x14ac:dyDescent="0.25">
      <c r="A26243" t="s">
        <v>45486</v>
      </c>
      <c r="B26243" t="s">
        <v>5333</v>
      </c>
      <c r="C26243">
        <v>478</v>
      </c>
      <c r="D26243">
        <v>10</v>
      </c>
      <c r="E26243" s="1">
        <v>6.8048784860165001E-17</v>
      </c>
      <c r="F26243" t="s">
        <v>2889</v>
      </c>
      <c r="G26243">
        <v>4</v>
      </c>
      <c r="H26243" t="s">
        <v>45487</v>
      </c>
      <c r="I26243" s="3" t="s">
        <v>13</v>
      </c>
    </row>
    <row r="26244" spans="1:9" x14ac:dyDescent="0.25">
      <c r="A26244" t="s">
        <v>45488</v>
      </c>
      <c r="B26244" t="s">
        <v>37699</v>
      </c>
      <c r="C26244">
        <v>445</v>
      </c>
      <c r="D26244">
        <v>10</v>
      </c>
      <c r="E26244" s="1">
        <v>1.05526880500801E-67</v>
      </c>
      <c r="F26244" t="s">
        <v>424</v>
      </c>
      <c r="G26244">
        <v>0</v>
      </c>
      <c r="H26244" t="s">
        <v>13</v>
      </c>
    </row>
    <row r="26245" spans="1:9" x14ac:dyDescent="0.25">
      <c r="A26245" t="s">
        <v>45489</v>
      </c>
      <c r="B26245" t="s">
        <v>18</v>
      </c>
      <c r="C26245">
        <v>337</v>
      </c>
      <c r="D26245">
        <v>0</v>
      </c>
      <c r="G26245">
        <v>0</v>
      </c>
      <c r="H26245" t="s">
        <v>13</v>
      </c>
    </row>
    <row r="26246" spans="1:9" x14ac:dyDescent="0.25">
      <c r="A26246" t="s">
        <v>45490</v>
      </c>
      <c r="B26246" t="s">
        <v>18</v>
      </c>
      <c r="C26246">
        <v>485</v>
      </c>
      <c r="D26246">
        <v>0</v>
      </c>
      <c r="G26246">
        <v>0</v>
      </c>
      <c r="H26246" t="s">
        <v>13</v>
      </c>
    </row>
    <row r="26247" spans="1:9" x14ac:dyDescent="0.25">
      <c r="A26247" t="s">
        <v>45491</v>
      </c>
      <c r="B26247" t="s">
        <v>21772</v>
      </c>
      <c r="C26247">
        <v>380</v>
      </c>
      <c r="D26247">
        <v>10</v>
      </c>
      <c r="E26247" s="1">
        <v>6.3967425813059702E-30</v>
      </c>
      <c r="F26247" t="s">
        <v>263</v>
      </c>
      <c r="G26247">
        <v>5</v>
      </c>
      <c r="H26247" t="s">
        <v>36634</v>
      </c>
      <c r="I26247" s="3" t="s">
        <v>6408</v>
      </c>
    </row>
    <row r="26248" spans="1:9" x14ac:dyDescent="0.25">
      <c r="A26248" t="s">
        <v>45492</v>
      </c>
      <c r="B26248" t="s">
        <v>18</v>
      </c>
      <c r="C26248">
        <v>464</v>
      </c>
      <c r="D26248">
        <v>0</v>
      </c>
      <c r="G26248">
        <v>0</v>
      </c>
      <c r="H26248" t="s">
        <v>13</v>
      </c>
    </row>
    <row r="26249" spans="1:9" x14ac:dyDescent="0.25">
      <c r="A26249" t="s">
        <v>45493</v>
      </c>
      <c r="B26249" t="s">
        <v>45494</v>
      </c>
      <c r="C26249">
        <v>391</v>
      </c>
      <c r="D26249">
        <v>10</v>
      </c>
      <c r="E26249" s="1">
        <v>8.6672690029382099E-23</v>
      </c>
      <c r="F26249" t="s">
        <v>1026</v>
      </c>
      <c r="G26249">
        <v>4</v>
      </c>
      <c r="H26249" t="s">
        <v>45495</v>
      </c>
      <c r="I26249" s="3" t="s">
        <v>13</v>
      </c>
    </row>
    <row r="26250" spans="1:9" x14ac:dyDescent="0.25">
      <c r="A26250" t="s">
        <v>45496</v>
      </c>
      <c r="B26250" t="s">
        <v>35691</v>
      </c>
      <c r="C26250">
        <v>400</v>
      </c>
      <c r="D26250">
        <v>10</v>
      </c>
      <c r="E26250" s="1">
        <v>5.6303547189016203E-34</v>
      </c>
      <c r="F26250" t="s">
        <v>416</v>
      </c>
      <c r="G26250">
        <v>3</v>
      </c>
      <c r="H26250" t="s">
        <v>35692</v>
      </c>
      <c r="I26250" s="3" t="s">
        <v>13</v>
      </c>
    </row>
    <row r="26251" spans="1:9" x14ac:dyDescent="0.25">
      <c r="A26251" t="s">
        <v>45497</v>
      </c>
      <c r="B26251" t="s">
        <v>45498</v>
      </c>
      <c r="C26251">
        <v>419</v>
      </c>
      <c r="D26251">
        <v>2</v>
      </c>
      <c r="E26251" s="1">
        <v>857.355792552715</v>
      </c>
      <c r="F26251" t="s">
        <v>947</v>
      </c>
      <c r="G26251">
        <v>3</v>
      </c>
      <c r="H26251" t="s">
        <v>1757</v>
      </c>
      <c r="I26251" s="3" t="s">
        <v>1643</v>
      </c>
    </row>
    <row r="26252" spans="1:9" x14ac:dyDescent="0.25">
      <c r="A26252" t="s">
        <v>45499</v>
      </c>
      <c r="B26252" t="s">
        <v>23603</v>
      </c>
      <c r="C26252">
        <v>473</v>
      </c>
      <c r="D26252">
        <v>10</v>
      </c>
      <c r="E26252" s="1">
        <v>9.8785202920522095E-36</v>
      </c>
      <c r="F26252" t="s">
        <v>1263</v>
      </c>
      <c r="G26252">
        <v>4</v>
      </c>
      <c r="H26252" t="s">
        <v>23604</v>
      </c>
      <c r="I26252" s="3" t="s">
        <v>13</v>
      </c>
    </row>
    <row r="26253" spans="1:9" x14ac:dyDescent="0.25">
      <c r="A26253" t="s">
        <v>45500</v>
      </c>
      <c r="B26253" t="s">
        <v>13003</v>
      </c>
      <c r="C26253">
        <v>381</v>
      </c>
      <c r="D26253">
        <v>10</v>
      </c>
      <c r="E26253" s="1">
        <v>7.3018611017085097E-34</v>
      </c>
      <c r="F26253" t="s">
        <v>900</v>
      </c>
      <c r="G26253">
        <v>5</v>
      </c>
      <c r="H26253" t="s">
        <v>45501</v>
      </c>
      <c r="I26253" s="3" t="s">
        <v>1920</v>
      </c>
    </row>
    <row r="26254" spans="1:9" x14ac:dyDescent="0.25">
      <c r="A26254" t="s">
        <v>45502</v>
      </c>
      <c r="B26254" t="s">
        <v>18</v>
      </c>
      <c r="C26254">
        <v>537</v>
      </c>
      <c r="D26254">
        <v>0</v>
      </c>
      <c r="G26254">
        <v>0</v>
      </c>
      <c r="H26254" t="s">
        <v>13</v>
      </c>
    </row>
    <row r="26255" spans="1:9" x14ac:dyDescent="0.25">
      <c r="A26255" t="s">
        <v>45503</v>
      </c>
      <c r="B26255" t="s">
        <v>3112</v>
      </c>
      <c r="C26255">
        <v>227</v>
      </c>
      <c r="D26255">
        <v>10</v>
      </c>
      <c r="E26255" s="1">
        <v>5.4613683547449501</v>
      </c>
      <c r="F26255" t="s">
        <v>2479</v>
      </c>
      <c r="G26255">
        <v>3</v>
      </c>
      <c r="H26255" t="s">
        <v>15982</v>
      </c>
      <c r="I26255" s="3" t="s">
        <v>3114</v>
      </c>
    </row>
    <row r="26256" spans="1:9" x14ac:dyDescent="0.25">
      <c r="A26256" t="s">
        <v>45504</v>
      </c>
      <c r="B26256" t="s">
        <v>1066</v>
      </c>
      <c r="C26256">
        <v>431</v>
      </c>
      <c r="D26256">
        <v>1</v>
      </c>
      <c r="E26256" s="1">
        <v>7144.1271160915503</v>
      </c>
      <c r="F26256" t="s">
        <v>2406</v>
      </c>
      <c r="G26256">
        <v>0</v>
      </c>
      <c r="H26256" t="s">
        <v>13</v>
      </c>
    </row>
    <row r="26257" spans="1:9" x14ac:dyDescent="0.25">
      <c r="A26257" t="s">
        <v>45505</v>
      </c>
      <c r="B26257" t="s">
        <v>45506</v>
      </c>
      <c r="C26257">
        <v>368</v>
      </c>
      <c r="D26257">
        <v>10</v>
      </c>
      <c r="E26257" s="1">
        <v>5.6307717901060304E-28</v>
      </c>
      <c r="F26257" t="s">
        <v>379</v>
      </c>
      <c r="G26257">
        <v>0</v>
      </c>
      <c r="H26257" t="s">
        <v>13</v>
      </c>
    </row>
    <row r="26258" spans="1:9" x14ac:dyDescent="0.25">
      <c r="A26258" t="s">
        <v>45507</v>
      </c>
      <c r="B26258" t="s">
        <v>10003</v>
      </c>
      <c r="C26258">
        <v>464</v>
      </c>
      <c r="D26258">
        <v>10</v>
      </c>
      <c r="E26258" s="1">
        <v>7.4897163103465698E-46</v>
      </c>
      <c r="F26258" t="s">
        <v>4708</v>
      </c>
      <c r="G26258">
        <v>6</v>
      </c>
      <c r="H26258" t="s">
        <v>6212</v>
      </c>
      <c r="I26258" s="3" t="s">
        <v>13</v>
      </c>
    </row>
    <row r="26259" spans="1:9" x14ac:dyDescent="0.25">
      <c r="A26259" t="s">
        <v>45508</v>
      </c>
      <c r="B26259" t="s">
        <v>15449</v>
      </c>
      <c r="C26259">
        <v>472</v>
      </c>
      <c r="D26259">
        <v>10</v>
      </c>
      <c r="E26259" s="1">
        <v>4.1503494957682699E-34</v>
      </c>
      <c r="F26259" t="s">
        <v>2436</v>
      </c>
      <c r="G26259">
        <v>8</v>
      </c>
      <c r="H26259" t="s">
        <v>34628</v>
      </c>
      <c r="I26259" s="3" t="s">
        <v>13</v>
      </c>
    </row>
    <row r="26260" spans="1:9" x14ac:dyDescent="0.25">
      <c r="A26260" t="s">
        <v>45509</v>
      </c>
      <c r="B26260" t="s">
        <v>4325</v>
      </c>
      <c r="C26260">
        <v>419</v>
      </c>
      <c r="D26260">
        <v>10</v>
      </c>
      <c r="E26260" s="1">
        <v>8.4550785331354703E-46</v>
      </c>
      <c r="F26260" t="s">
        <v>518</v>
      </c>
      <c r="G26260">
        <v>3</v>
      </c>
      <c r="H26260" t="s">
        <v>929</v>
      </c>
      <c r="I26260" s="3" t="s">
        <v>13</v>
      </c>
    </row>
    <row r="26261" spans="1:9" x14ac:dyDescent="0.25">
      <c r="A26261" t="s">
        <v>45510</v>
      </c>
      <c r="B26261" t="s">
        <v>18</v>
      </c>
      <c r="C26261">
        <v>473</v>
      </c>
      <c r="D26261">
        <v>0</v>
      </c>
      <c r="G26261">
        <v>0</v>
      </c>
      <c r="H26261" t="s">
        <v>13</v>
      </c>
    </row>
    <row r="26262" spans="1:9" x14ac:dyDescent="0.25">
      <c r="A26262" t="s">
        <v>45511</v>
      </c>
      <c r="B26262" t="s">
        <v>45512</v>
      </c>
      <c r="C26262">
        <v>418</v>
      </c>
      <c r="D26262">
        <v>2</v>
      </c>
      <c r="E26262" s="1">
        <v>5607.4697688550496</v>
      </c>
      <c r="F26262" t="s">
        <v>6577</v>
      </c>
      <c r="G26262">
        <v>1</v>
      </c>
      <c r="H26262" t="s">
        <v>1225</v>
      </c>
    </row>
    <row r="26263" spans="1:9" x14ac:dyDescent="0.25">
      <c r="A26263" t="s">
        <v>45513</v>
      </c>
      <c r="B26263" t="s">
        <v>45514</v>
      </c>
      <c r="C26263">
        <v>464</v>
      </c>
      <c r="D26263">
        <v>10</v>
      </c>
      <c r="E26263" s="1">
        <v>5.7727657620045603E-30</v>
      </c>
      <c r="F26263" t="s">
        <v>546</v>
      </c>
      <c r="G26263">
        <v>3</v>
      </c>
      <c r="H26263" t="s">
        <v>45515</v>
      </c>
      <c r="I26263" s="3" t="s">
        <v>13</v>
      </c>
    </row>
    <row r="26264" spans="1:9" x14ac:dyDescent="0.25">
      <c r="A26264" t="s">
        <v>45516</v>
      </c>
      <c r="B26264" t="s">
        <v>9455</v>
      </c>
      <c r="C26264">
        <v>456</v>
      </c>
      <c r="D26264">
        <v>10</v>
      </c>
      <c r="E26264" s="1">
        <v>4.8042033396397097E-58</v>
      </c>
      <c r="F26264" t="s">
        <v>525</v>
      </c>
      <c r="G26264">
        <v>5</v>
      </c>
      <c r="H26264" t="s">
        <v>9456</v>
      </c>
      <c r="I26264" s="3" t="s">
        <v>4852</v>
      </c>
    </row>
    <row r="26265" spans="1:9" x14ac:dyDescent="0.25">
      <c r="A26265" t="s">
        <v>45517</v>
      </c>
      <c r="B26265" t="s">
        <v>39559</v>
      </c>
      <c r="C26265">
        <v>418</v>
      </c>
      <c r="D26265">
        <v>10</v>
      </c>
      <c r="E26265" s="1">
        <v>4.8234060013682999E-26</v>
      </c>
      <c r="F26265" t="s">
        <v>990</v>
      </c>
      <c r="G26265">
        <v>1</v>
      </c>
      <c r="H26265" t="s">
        <v>3681</v>
      </c>
      <c r="I26265" s="3" t="s">
        <v>13</v>
      </c>
    </row>
    <row r="26266" spans="1:9" x14ac:dyDescent="0.25">
      <c r="A26266" t="s">
        <v>45518</v>
      </c>
      <c r="B26266" t="s">
        <v>535</v>
      </c>
      <c r="C26266">
        <v>459</v>
      </c>
      <c r="D26266">
        <v>10</v>
      </c>
      <c r="E26266" s="1">
        <v>3.8840964973375101E-28</v>
      </c>
      <c r="F26266" t="s">
        <v>836</v>
      </c>
      <c r="G26266">
        <v>1</v>
      </c>
      <c r="H26266" t="s">
        <v>3681</v>
      </c>
      <c r="I26266" s="3" t="s">
        <v>13</v>
      </c>
    </row>
    <row r="26267" spans="1:9" x14ac:dyDescent="0.25">
      <c r="A26267" t="s">
        <v>45519</v>
      </c>
      <c r="B26267" t="s">
        <v>26135</v>
      </c>
      <c r="C26267">
        <v>419</v>
      </c>
      <c r="D26267">
        <v>10</v>
      </c>
      <c r="E26267" s="1">
        <v>5.6713483783328898E-42</v>
      </c>
      <c r="F26267" t="s">
        <v>810</v>
      </c>
      <c r="G26267">
        <v>9</v>
      </c>
      <c r="H26267" t="s">
        <v>26136</v>
      </c>
      <c r="I26267" s="3" t="s">
        <v>637</v>
      </c>
    </row>
    <row r="26268" spans="1:9" x14ac:dyDescent="0.25">
      <c r="A26268" t="s">
        <v>45520</v>
      </c>
      <c r="B26268" t="s">
        <v>32215</v>
      </c>
      <c r="C26268">
        <v>425</v>
      </c>
      <c r="D26268">
        <v>10</v>
      </c>
      <c r="E26268" s="1">
        <v>2.0106093309857101E-23</v>
      </c>
      <c r="F26268" t="s">
        <v>2399</v>
      </c>
      <c r="G26268">
        <v>2</v>
      </c>
      <c r="H26268" t="s">
        <v>45521</v>
      </c>
      <c r="I26268" s="3" t="s">
        <v>13</v>
      </c>
    </row>
    <row r="26269" spans="1:9" x14ac:dyDescent="0.25">
      <c r="A26269" t="s">
        <v>45522</v>
      </c>
      <c r="B26269" t="s">
        <v>175</v>
      </c>
      <c r="C26269">
        <v>484</v>
      </c>
      <c r="D26269">
        <v>10</v>
      </c>
      <c r="E26269" s="1">
        <v>2.5227119126251102E-15</v>
      </c>
      <c r="F26269" t="s">
        <v>1063</v>
      </c>
      <c r="G26269">
        <v>7</v>
      </c>
      <c r="H26269" t="s">
        <v>45523</v>
      </c>
      <c r="I26269" s="3" t="s">
        <v>13</v>
      </c>
    </row>
    <row r="26270" spans="1:9" x14ac:dyDescent="0.25">
      <c r="A26270" t="s">
        <v>45524</v>
      </c>
      <c r="B26270" t="s">
        <v>45525</v>
      </c>
      <c r="C26270">
        <v>387</v>
      </c>
      <c r="D26270">
        <v>10</v>
      </c>
      <c r="E26270" s="1">
        <v>3.4986844184575199E-24</v>
      </c>
      <c r="F26270" t="s">
        <v>2436</v>
      </c>
      <c r="G26270">
        <v>5</v>
      </c>
      <c r="H26270" t="s">
        <v>12119</v>
      </c>
      <c r="I26270" s="3" t="s">
        <v>13</v>
      </c>
    </row>
    <row r="26271" spans="1:9" x14ac:dyDescent="0.25">
      <c r="A26271" t="s">
        <v>45526</v>
      </c>
      <c r="B26271" t="s">
        <v>45527</v>
      </c>
      <c r="C26271">
        <v>317</v>
      </c>
      <c r="D26271">
        <v>10</v>
      </c>
      <c r="E26271" s="1">
        <v>7.0010995407840104E-15</v>
      </c>
      <c r="F26271" t="s">
        <v>413</v>
      </c>
      <c r="G26271">
        <v>1</v>
      </c>
      <c r="H26271" t="s">
        <v>2016</v>
      </c>
      <c r="I26271" s="3" t="s">
        <v>13</v>
      </c>
    </row>
    <row r="26272" spans="1:9" x14ac:dyDescent="0.25">
      <c r="A26272" t="s">
        <v>45528</v>
      </c>
      <c r="B26272" t="s">
        <v>18</v>
      </c>
      <c r="C26272">
        <v>451</v>
      </c>
      <c r="D26272">
        <v>0</v>
      </c>
      <c r="G26272">
        <v>0</v>
      </c>
      <c r="H26272" t="s">
        <v>13</v>
      </c>
    </row>
    <row r="26273" spans="1:9" x14ac:dyDescent="0.25">
      <c r="A26273" t="s">
        <v>45529</v>
      </c>
      <c r="B26273" t="s">
        <v>18</v>
      </c>
      <c r="C26273">
        <v>202</v>
      </c>
      <c r="D26273">
        <v>0</v>
      </c>
      <c r="G26273">
        <v>0</v>
      </c>
      <c r="H26273" t="s">
        <v>13</v>
      </c>
    </row>
    <row r="26274" spans="1:9" x14ac:dyDescent="0.25">
      <c r="A26274" t="s">
        <v>45530</v>
      </c>
      <c r="B26274" t="s">
        <v>18</v>
      </c>
      <c r="C26274">
        <v>502</v>
      </c>
      <c r="D26274">
        <v>0</v>
      </c>
      <c r="G26274">
        <v>0</v>
      </c>
      <c r="H26274" t="s">
        <v>13</v>
      </c>
    </row>
    <row r="26275" spans="1:9" x14ac:dyDescent="0.25">
      <c r="A26275" t="s">
        <v>45531</v>
      </c>
      <c r="B26275" t="s">
        <v>441</v>
      </c>
      <c r="C26275">
        <v>315</v>
      </c>
      <c r="D26275">
        <v>10</v>
      </c>
      <c r="E26275" s="1">
        <v>8.1728993553029403E-25</v>
      </c>
      <c r="F26275" t="s">
        <v>795</v>
      </c>
      <c r="G26275">
        <v>2</v>
      </c>
      <c r="H26275" t="s">
        <v>1050</v>
      </c>
      <c r="I26275" s="3" t="s">
        <v>13</v>
      </c>
    </row>
    <row r="26276" spans="1:9" x14ac:dyDescent="0.25">
      <c r="A26276" t="s">
        <v>45532</v>
      </c>
      <c r="B26276" t="s">
        <v>18</v>
      </c>
      <c r="C26276">
        <v>450</v>
      </c>
      <c r="D26276">
        <v>0</v>
      </c>
      <c r="G26276">
        <v>0</v>
      </c>
      <c r="H26276" t="s">
        <v>13</v>
      </c>
    </row>
    <row r="26277" spans="1:9" x14ac:dyDescent="0.25">
      <c r="A26277" t="s">
        <v>45533</v>
      </c>
      <c r="B26277" t="s">
        <v>2705</v>
      </c>
      <c r="C26277">
        <v>419</v>
      </c>
      <c r="D26277">
        <v>10</v>
      </c>
      <c r="E26277" s="1">
        <v>3.75506234072683E-52</v>
      </c>
      <c r="F26277" t="s">
        <v>490</v>
      </c>
      <c r="G26277">
        <v>3</v>
      </c>
      <c r="H26277" t="s">
        <v>42556</v>
      </c>
      <c r="I26277" s="3" t="s">
        <v>13</v>
      </c>
    </row>
    <row r="26278" spans="1:9" x14ac:dyDescent="0.25">
      <c r="A26278" t="s">
        <v>45534</v>
      </c>
      <c r="B26278" t="s">
        <v>437</v>
      </c>
      <c r="C26278">
        <v>351</v>
      </c>
      <c r="D26278">
        <v>10</v>
      </c>
      <c r="E26278" s="1">
        <v>1.93081983928309E-26</v>
      </c>
      <c r="F26278" t="s">
        <v>562</v>
      </c>
      <c r="G26278">
        <v>5</v>
      </c>
      <c r="H26278" t="s">
        <v>23183</v>
      </c>
      <c r="I26278" s="3" t="s">
        <v>13</v>
      </c>
    </row>
    <row r="26279" spans="1:9" x14ac:dyDescent="0.25">
      <c r="A26279" t="s">
        <v>45535</v>
      </c>
      <c r="B26279" t="s">
        <v>45536</v>
      </c>
      <c r="C26279">
        <v>405</v>
      </c>
      <c r="D26279">
        <v>8</v>
      </c>
      <c r="E26279" s="1">
        <v>76.510390314982303</v>
      </c>
      <c r="F26279" t="s">
        <v>2212</v>
      </c>
      <c r="G26279">
        <v>10</v>
      </c>
      <c r="H26279" t="s">
        <v>45537</v>
      </c>
      <c r="I26279" s="3" t="s">
        <v>13</v>
      </c>
    </row>
    <row r="26280" spans="1:9" x14ac:dyDescent="0.25">
      <c r="A26280" t="s">
        <v>45538</v>
      </c>
      <c r="B26280" t="s">
        <v>27698</v>
      </c>
      <c r="C26280">
        <v>422</v>
      </c>
      <c r="D26280">
        <v>10</v>
      </c>
      <c r="E26280" s="1">
        <v>8.9980604659059699E-48</v>
      </c>
      <c r="F26280" t="s">
        <v>463</v>
      </c>
      <c r="G26280">
        <v>6</v>
      </c>
      <c r="H26280" t="s">
        <v>44404</v>
      </c>
      <c r="I26280" s="3" t="s">
        <v>400</v>
      </c>
    </row>
    <row r="26281" spans="1:9" x14ac:dyDescent="0.25">
      <c r="A26281" t="s">
        <v>45539</v>
      </c>
      <c r="B26281" t="s">
        <v>18</v>
      </c>
      <c r="C26281">
        <v>250</v>
      </c>
      <c r="D26281">
        <v>0</v>
      </c>
      <c r="G26281">
        <v>0</v>
      </c>
      <c r="H26281" t="s">
        <v>13</v>
      </c>
    </row>
    <row r="26282" spans="1:9" x14ac:dyDescent="0.25">
      <c r="A26282" t="s">
        <v>45540</v>
      </c>
      <c r="B26282" t="s">
        <v>24648</v>
      </c>
      <c r="C26282">
        <v>464</v>
      </c>
      <c r="D26282">
        <v>10</v>
      </c>
      <c r="E26282" s="1">
        <v>5.0371688856997702E-29</v>
      </c>
      <c r="F26282" t="s">
        <v>1752</v>
      </c>
      <c r="G26282">
        <v>1</v>
      </c>
      <c r="H26282" t="s">
        <v>52</v>
      </c>
    </row>
    <row r="26283" spans="1:9" x14ac:dyDescent="0.25">
      <c r="A26283" t="s">
        <v>45541</v>
      </c>
      <c r="B26283" t="s">
        <v>535</v>
      </c>
      <c r="C26283">
        <v>426</v>
      </c>
      <c r="D26283">
        <v>10</v>
      </c>
      <c r="E26283" s="1">
        <v>1.13508449755575E-18</v>
      </c>
      <c r="F26283" t="s">
        <v>402</v>
      </c>
      <c r="G26283">
        <v>4</v>
      </c>
      <c r="H26283" t="s">
        <v>45542</v>
      </c>
      <c r="I26283" s="3" t="s">
        <v>25702</v>
      </c>
    </row>
    <row r="26284" spans="1:9" x14ac:dyDescent="0.25">
      <c r="A26284" t="s">
        <v>45543</v>
      </c>
      <c r="B26284" t="s">
        <v>45544</v>
      </c>
      <c r="C26284">
        <v>513</v>
      </c>
      <c r="D26284">
        <v>10</v>
      </c>
      <c r="E26284" s="1">
        <v>2.9661972113901401E-37</v>
      </c>
      <c r="F26284" t="s">
        <v>871</v>
      </c>
      <c r="G26284">
        <v>6</v>
      </c>
      <c r="H26284" t="s">
        <v>45545</v>
      </c>
      <c r="I26284" s="3" t="s">
        <v>4482</v>
      </c>
    </row>
    <row r="26285" spans="1:9" x14ac:dyDescent="0.25">
      <c r="A26285" t="s">
        <v>45546</v>
      </c>
      <c r="B26285" t="s">
        <v>2412</v>
      </c>
      <c r="C26285">
        <v>492</v>
      </c>
      <c r="D26285">
        <v>10</v>
      </c>
      <c r="E26285" s="1">
        <v>2.3142281351842799E-49</v>
      </c>
      <c r="F26285" t="s">
        <v>3473</v>
      </c>
      <c r="G26285">
        <v>11</v>
      </c>
      <c r="H26285" t="s">
        <v>12400</v>
      </c>
      <c r="I26285" s="3" t="s">
        <v>2414</v>
      </c>
    </row>
    <row r="26286" spans="1:9" x14ac:dyDescent="0.25">
      <c r="A26286" t="s">
        <v>45547</v>
      </c>
      <c r="B26286" t="s">
        <v>45548</v>
      </c>
      <c r="C26286">
        <v>398</v>
      </c>
      <c r="D26286">
        <v>10</v>
      </c>
      <c r="E26286" s="1">
        <v>382.648658601823</v>
      </c>
      <c r="F26286" t="s">
        <v>1660</v>
      </c>
      <c r="G26286">
        <v>3</v>
      </c>
      <c r="H26286" t="s">
        <v>45549</v>
      </c>
      <c r="I26286" s="3" t="s">
        <v>13</v>
      </c>
    </row>
    <row r="26287" spans="1:9" x14ac:dyDescent="0.25">
      <c r="A26287" t="s">
        <v>45550</v>
      </c>
      <c r="B26287" t="s">
        <v>20036</v>
      </c>
      <c r="C26287">
        <v>450</v>
      </c>
      <c r="D26287">
        <v>10</v>
      </c>
      <c r="E26287" s="1">
        <v>1.8595491122505901E-23</v>
      </c>
      <c r="F26287" t="s">
        <v>1455</v>
      </c>
      <c r="G26287">
        <v>9</v>
      </c>
      <c r="H26287" t="s">
        <v>45551</v>
      </c>
      <c r="I26287" s="3" t="s">
        <v>13</v>
      </c>
    </row>
    <row r="26288" spans="1:9" x14ac:dyDescent="0.25">
      <c r="A26288" t="s">
        <v>45552</v>
      </c>
      <c r="B26288" t="s">
        <v>18</v>
      </c>
      <c r="C26288">
        <v>509</v>
      </c>
      <c r="D26288">
        <v>0</v>
      </c>
      <c r="G26288">
        <v>0</v>
      </c>
      <c r="H26288" t="s">
        <v>13</v>
      </c>
    </row>
    <row r="26289" spans="1:9" x14ac:dyDescent="0.25">
      <c r="A26289" t="s">
        <v>45553</v>
      </c>
      <c r="B26289" t="s">
        <v>45554</v>
      </c>
      <c r="C26289">
        <v>481</v>
      </c>
      <c r="D26289">
        <v>10</v>
      </c>
      <c r="E26289" s="1">
        <v>4.76683568674961E-14</v>
      </c>
      <c r="F26289" t="s">
        <v>206</v>
      </c>
      <c r="G26289">
        <v>6</v>
      </c>
      <c r="H26289" t="s">
        <v>45555</v>
      </c>
      <c r="I26289" s="3" t="s">
        <v>152</v>
      </c>
    </row>
    <row r="26290" spans="1:9" x14ac:dyDescent="0.25">
      <c r="A26290" t="s">
        <v>45556</v>
      </c>
      <c r="B26290" t="s">
        <v>5026</v>
      </c>
      <c r="C26290">
        <v>460</v>
      </c>
      <c r="D26290">
        <v>10</v>
      </c>
      <c r="E26290" s="1">
        <v>3.1970364584986801E-5</v>
      </c>
      <c r="F26290" t="s">
        <v>45557</v>
      </c>
      <c r="G26290">
        <v>1</v>
      </c>
      <c r="H26290" t="s">
        <v>837</v>
      </c>
      <c r="I26290" s="3" t="s">
        <v>13</v>
      </c>
    </row>
    <row r="26291" spans="1:9" x14ac:dyDescent="0.25">
      <c r="A26291" t="s">
        <v>45558</v>
      </c>
      <c r="B26291" t="s">
        <v>175</v>
      </c>
      <c r="C26291">
        <v>392</v>
      </c>
      <c r="D26291">
        <v>10</v>
      </c>
      <c r="E26291" s="1">
        <v>1.62184527191379E-45</v>
      </c>
      <c r="F26291" t="s">
        <v>855</v>
      </c>
      <c r="G26291">
        <v>4</v>
      </c>
      <c r="H26291" t="s">
        <v>45559</v>
      </c>
      <c r="I26291" s="3" t="s">
        <v>13</v>
      </c>
    </row>
    <row r="26292" spans="1:9" x14ac:dyDescent="0.25">
      <c r="A26292" t="s">
        <v>45560</v>
      </c>
      <c r="B26292" t="s">
        <v>1265</v>
      </c>
      <c r="C26292">
        <v>476</v>
      </c>
      <c r="D26292">
        <v>10</v>
      </c>
      <c r="E26292" s="1">
        <v>6.4849202628646599E-67</v>
      </c>
      <c r="F26292" t="s">
        <v>77</v>
      </c>
      <c r="G26292">
        <v>3</v>
      </c>
      <c r="H26292" t="s">
        <v>1266</v>
      </c>
      <c r="I26292" s="3" t="s">
        <v>1267</v>
      </c>
    </row>
    <row r="26293" spans="1:9" x14ac:dyDescent="0.25">
      <c r="A26293" t="s">
        <v>45561</v>
      </c>
      <c r="B26293" t="s">
        <v>535</v>
      </c>
      <c r="C26293">
        <v>468</v>
      </c>
      <c r="D26293">
        <v>10</v>
      </c>
      <c r="E26293" s="1">
        <v>1.6970831658254901E-48</v>
      </c>
      <c r="F26293" t="s">
        <v>711</v>
      </c>
      <c r="G26293">
        <v>13</v>
      </c>
      <c r="H26293" t="s">
        <v>45562</v>
      </c>
      <c r="I26293" s="3" t="s">
        <v>9874</v>
      </c>
    </row>
    <row r="26294" spans="1:9" x14ac:dyDescent="0.25">
      <c r="A26294" t="s">
        <v>45563</v>
      </c>
      <c r="B26294" t="s">
        <v>9208</v>
      </c>
      <c r="C26294">
        <v>410</v>
      </c>
      <c r="D26294">
        <v>10</v>
      </c>
      <c r="E26294" s="1">
        <v>5.0384537917862899E-30</v>
      </c>
      <c r="F26294" t="s">
        <v>389</v>
      </c>
      <c r="G26294">
        <v>4</v>
      </c>
      <c r="H26294" t="s">
        <v>9209</v>
      </c>
      <c r="I26294" s="3" t="s">
        <v>13</v>
      </c>
    </row>
    <row r="26295" spans="1:9" x14ac:dyDescent="0.25">
      <c r="A26295" t="s">
        <v>45564</v>
      </c>
      <c r="B26295" t="s">
        <v>45565</v>
      </c>
      <c r="C26295">
        <v>397</v>
      </c>
      <c r="D26295">
        <v>6</v>
      </c>
      <c r="E26295" s="1">
        <v>2.6017453315592999E-7</v>
      </c>
      <c r="F26295" s="2">
        <v>623333333333333</v>
      </c>
      <c r="G26295">
        <v>0</v>
      </c>
      <c r="H26295" t="s">
        <v>13</v>
      </c>
    </row>
    <row r="26296" spans="1:9" x14ac:dyDescent="0.25">
      <c r="A26296" t="s">
        <v>45566</v>
      </c>
      <c r="B26296" t="s">
        <v>7535</v>
      </c>
      <c r="C26296">
        <v>467</v>
      </c>
      <c r="D26296">
        <v>10</v>
      </c>
      <c r="E26296" s="1">
        <v>1.86709849944891E-24</v>
      </c>
      <c r="F26296" t="s">
        <v>32</v>
      </c>
      <c r="G26296">
        <v>8</v>
      </c>
      <c r="H26296" t="s">
        <v>45567</v>
      </c>
      <c r="I26296" s="3" t="s">
        <v>3251</v>
      </c>
    </row>
    <row r="26297" spans="1:9" x14ac:dyDescent="0.25">
      <c r="A26297" t="s">
        <v>45568</v>
      </c>
      <c r="B26297" t="s">
        <v>45569</v>
      </c>
      <c r="C26297">
        <v>411</v>
      </c>
      <c r="D26297">
        <v>10</v>
      </c>
      <c r="E26297" s="1">
        <v>3.8645249331234E-37</v>
      </c>
      <c r="F26297" t="s">
        <v>836</v>
      </c>
      <c r="G26297">
        <v>2</v>
      </c>
      <c r="H26297" t="s">
        <v>4317</v>
      </c>
    </row>
    <row r="26298" spans="1:9" x14ac:dyDescent="0.25">
      <c r="A26298" t="s">
        <v>45570</v>
      </c>
      <c r="B26298" t="s">
        <v>42107</v>
      </c>
      <c r="C26298">
        <v>474</v>
      </c>
      <c r="D26298">
        <v>4</v>
      </c>
      <c r="E26298" s="1">
        <v>5.4043476847544602E-5</v>
      </c>
      <c r="F26298" t="s">
        <v>1594</v>
      </c>
      <c r="G26298">
        <v>5</v>
      </c>
      <c r="H26298" t="s">
        <v>35369</v>
      </c>
      <c r="I26298" s="3" t="s">
        <v>13</v>
      </c>
    </row>
    <row r="26299" spans="1:9" x14ac:dyDescent="0.25">
      <c r="A26299" t="s">
        <v>45571</v>
      </c>
      <c r="B26299" t="s">
        <v>7701</v>
      </c>
      <c r="C26299">
        <v>376</v>
      </c>
      <c r="D26299">
        <v>1</v>
      </c>
      <c r="E26299" s="1">
        <v>1449.13946500969</v>
      </c>
      <c r="F26299" t="s">
        <v>798</v>
      </c>
      <c r="G26299">
        <v>0</v>
      </c>
      <c r="H26299" t="s">
        <v>13</v>
      </c>
    </row>
    <row r="26300" spans="1:9" x14ac:dyDescent="0.25">
      <c r="A26300" t="s">
        <v>45572</v>
      </c>
      <c r="B26300" t="s">
        <v>45573</v>
      </c>
      <c r="C26300">
        <v>509</v>
      </c>
      <c r="D26300">
        <v>10</v>
      </c>
      <c r="E26300" s="1">
        <v>2.4061509757589001E-8</v>
      </c>
      <c r="F26300" t="s">
        <v>2029</v>
      </c>
      <c r="G26300">
        <v>0</v>
      </c>
      <c r="H26300" t="s">
        <v>13</v>
      </c>
    </row>
    <row r="26301" spans="1:9" x14ac:dyDescent="0.25">
      <c r="A26301" t="s">
        <v>45574</v>
      </c>
      <c r="B26301" t="s">
        <v>9193</v>
      </c>
      <c r="C26301">
        <v>419</v>
      </c>
      <c r="D26301">
        <v>10</v>
      </c>
      <c r="E26301" s="1">
        <v>9.67385512612955E-42</v>
      </c>
      <c r="F26301" t="s">
        <v>3658</v>
      </c>
      <c r="G26301">
        <v>3</v>
      </c>
      <c r="H26301" t="s">
        <v>16864</v>
      </c>
      <c r="I26301" s="3" t="s">
        <v>2651</v>
      </c>
    </row>
    <row r="26302" spans="1:9" x14ac:dyDescent="0.25">
      <c r="A26302" t="s">
        <v>45575</v>
      </c>
      <c r="B26302" t="s">
        <v>18</v>
      </c>
      <c r="C26302">
        <v>406</v>
      </c>
      <c r="D26302">
        <v>0</v>
      </c>
      <c r="G26302">
        <v>0</v>
      </c>
      <c r="H26302" t="s">
        <v>13</v>
      </c>
    </row>
    <row r="26303" spans="1:9" x14ac:dyDescent="0.25">
      <c r="A26303" t="s">
        <v>45576</v>
      </c>
      <c r="B26303" t="s">
        <v>2952</v>
      </c>
      <c r="C26303">
        <v>512</v>
      </c>
      <c r="D26303">
        <v>10</v>
      </c>
      <c r="E26303" s="1">
        <v>2.28699447758506E-13</v>
      </c>
      <c r="F26303" t="s">
        <v>2326</v>
      </c>
      <c r="G26303">
        <v>3</v>
      </c>
      <c r="H26303" t="s">
        <v>11601</v>
      </c>
      <c r="I26303" s="3" t="s">
        <v>13</v>
      </c>
    </row>
    <row r="26304" spans="1:9" x14ac:dyDescent="0.25">
      <c r="A26304" t="s">
        <v>45577</v>
      </c>
      <c r="B26304" t="s">
        <v>45578</v>
      </c>
      <c r="C26304">
        <v>508</v>
      </c>
      <c r="D26304">
        <v>10</v>
      </c>
      <c r="E26304" s="1">
        <v>1.9774902428041801E-46</v>
      </c>
      <c r="F26304" t="s">
        <v>2431</v>
      </c>
      <c r="G26304">
        <v>5</v>
      </c>
      <c r="H26304" t="s">
        <v>45579</v>
      </c>
      <c r="I26304" s="3" t="s">
        <v>515</v>
      </c>
    </row>
    <row r="26305" spans="1:9" x14ac:dyDescent="0.25">
      <c r="A26305" t="s">
        <v>45580</v>
      </c>
      <c r="B26305" t="s">
        <v>33191</v>
      </c>
      <c r="C26305">
        <v>468</v>
      </c>
      <c r="D26305">
        <v>10</v>
      </c>
      <c r="E26305" s="1">
        <v>3.4742888149093398E-30</v>
      </c>
      <c r="F26305" t="s">
        <v>63</v>
      </c>
      <c r="G26305">
        <v>13</v>
      </c>
      <c r="H26305" t="s">
        <v>33192</v>
      </c>
      <c r="I26305" s="3" t="s">
        <v>33193</v>
      </c>
    </row>
    <row r="26306" spans="1:9" x14ac:dyDescent="0.25">
      <c r="A26306" t="s">
        <v>45581</v>
      </c>
      <c r="B26306" t="s">
        <v>658</v>
      </c>
      <c r="C26306">
        <v>308</v>
      </c>
      <c r="D26306">
        <v>6</v>
      </c>
      <c r="E26306" s="1">
        <v>1.7240466921370901E-6</v>
      </c>
      <c r="F26306" s="2">
        <v>621666666666666</v>
      </c>
      <c r="G26306">
        <v>4</v>
      </c>
      <c r="H26306" t="s">
        <v>45582</v>
      </c>
    </row>
    <row r="26307" spans="1:9" x14ac:dyDescent="0.25">
      <c r="A26307" t="s">
        <v>45583</v>
      </c>
      <c r="B26307" t="s">
        <v>175</v>
      </c>
      <c r="C26307">
        <v>415</v>
      </c>
      <c r="D26307">
        <v>10</v>
      </c>
      <c r="E26307" s="1">
        <v>2.1184505002906599E-12</v>
      </c>
      <c r="F26307" t="s">
        <v>2606</v>
      </c>
      <c r="G26307">
        <v>1</v>
      </c>
      <c r="H26307" t="s">
        <v>2016</v>
      </c>
      <c r="I26307" s="3" t="s">
        <v>13</v>
      </c>
    </row>
    <row r="26308" spans="1:9" x14ac:dyDescent="0.25">
      <c r="A26308" t="s">
        <v>45584</v>
      </c>
      <c r="B26308" t="s">
        <v>32180</v>
      </c>
      <c r="C26308">
        <v>478</v>
      </c>
      <c r="D26308">
        <v>10</v>
      </c>
      <c r="E26308" s="1">
        <v>1.18293838122338E-24</v>
      </c>
      <c r="F26308" t="s">
        <v>257</v>
      </c>
      <c r="G26308">
        <v>13</v>
      </c>
      <c r="H26308" t="s">
        <v>45585</v>
      </c>
      <c r="I26308" s="3" t="s">
        <v>32182</v>
      </c>
    </row>
    <row r="26309" spans="1:9" x14ac:dyDescent="0.25">
      <c r="A26309" t="s">
        <v>45586</v>
      </c>
      <c r="B26309" t="s">
        <v>5579</v>
      </c>
      <c r="C26309">
        <v>397</v>
      </c>
      <c r="D26309">
        <v>10</v>
      </c>
      <c r="E26309" s="1">
        <v>1.5356225279154301E-39</v>
      </c>
      <c r="F26309" t="s">
        <v>679</v>
      </c>
      <c r="G26309">
        <v>1</v>
      </c>
      <c r="H26309" t="s">
        <v>22</v>
      </c>
      <c r="I26309" s="3" t="s">
        <v>13</v>
      </c>
    </row>
    <row r="26310" spans="1:9" x14ac:dyDescent="0.25">
      <c r="A26310" t="s">
        <v>45587</v>
      </c>
      <c r="B26310" t="s">
        <v>18</v>
      </c>
      <c r="C26310">
        <v>429</v>
      </c>
      <c r="D26310">
        <v>0</v>
      </c>
      <c r="G26310">
        <v>0</v>
      </c>
      <c r="H26310" t="s">
        <v>13</v>
      </c>
    </row>
    <row r="26311" spans="1:9" x14ac:dyDescent="0.25">
      <c r="A26311" t="s">
        <v>45588</v>
      </c>
      <c r="B26311" t="s">
        <v>45589</v>
      </c>
      <c r="C26311">
        <v>400</v>
      </c>
      <c r="D26311">
        <v>10</v>
      </c>
      <c r="E26311" s="1">
        <v>6.6709015631479599E-8</v>
      </c>
      <c r="F26311" t="s">
        <v>3246</v>
      </c>
      <c r="G26311">
        <v>8</v>
      </c>
      <c r="H26311" t="s">
        <v>45590</v>
      </c>
      <c r="I26311" s="3" t="s">
        <v>13</v>
      </c>
    </row>
    <row r="26312" spans="1:9" x14ac:dyDescent="0.25">
      <c r="A26312" t="s">
        <v>45591</v>
      </c>
      <c r="B26312" t="s">
        <v>18219</v>
      </c>
      <c r="C26312">
        <v>414</v>
      </c>
      <c r="D26312">
        <v>7</v>
      </c>
      <c r="E26312" s="1">
        <v>2.1837244104368299E-9</v>
      </c>
      <c r="F26312" s="2">
        <v>64285714285714.203</v>
      </c>
      <c r="G26312">
        <v>4</v>
      </c>
      <c r="H26312" t="s">
        <v>45592</v>
      </c>
    </row>
    <row r="26313" spans="1:9" x14ac:dyDescent="0.25">
      <c r="A26313" t="s">
        <v>45593</v>
      </c>
      <c r="B26313" t="s">
        <v>45594</v>
      </c>
      <c r="C26313">
        <v>426</v>
      </c>
      <c r="D26313">
        <v>10</v>
      </c>
      <c r="E26313" s="1">
        <v>1.4807587017809701E-42</v>
      </c>
      <c r="F26313" t="s">
        <v>45</v>
      </c>
      <c r="G26313">
        <v>2</v>
      </c>
      <c r="H26313" t="s">
        <v>6303</v>
      </c>
      <c r="I26313" s="3" t="s">
        <v>13</v>
      </c>
    </row>
    <row r="26314" spans="1:9" x14ac:dyDescent="0.25">
      <c r="A26314" t="s">
        <v>45595</v>
      </c>
      <c r="B26314" t="s">
        <v>40265</v>
      </c>
      <c r="C26314">
        <v>419</v>
      </c>
      <c r="D26314">
        <v>10</v>
      </c>
      <c r="E26314" s="1">
        <v>2.2301894270305099E-38</v>
      </c>
      <c r="F26314" t="s">
        <v>3100</v>
      </c>
      <c r="G26314">
        <v>24</v>
      </c>
      <c r="H26314" t="s">
        <v>17804</v>
      </c>
      <c r="I26314" s="3" t="s">
        <v>2651</v>
      </c>
    </row>
    <row r="26315" spans="1:9" x14ac:dyDescent="0.25">
      <c r="A26315" t="s">
        <v>45596</v>
      </c>
      <c r="B26315" t="s">
        <v>22040</v>
      </c>
      <c r="C26315">
        <v>487</v>
      </c>
      <c r="D26315">
        <v>10</v>
      </c>
      <c r="E26315" s="1">
        <v>2.09441822906976E-39</v>
      </c>
      <c r="F26315" t="s">
        <v>32</v>
      </c>
      <c r="G26315">
        <v>8</v>
      </c>
      <c r="H26315" t="s">
        <v>22041</v>
      </c>
      <c r="I26315" s="3" t="s">
        <v>1643</v>
      </c>
    </row>
    <row r="26316" spans="1:9" x14ac:dyDescent="0.25">
      <c r="A26316" t="s">
        <v>45597</v>
      </c>
      <c r="B26316" t="s">
        <v>14149</v>
      </c>
      <c r="C26316">
        <v>424</v>
      </c>
      <c r="D26316">
        <v>10</v>
      </c>
      <c r="E26316" s="1">
        <v>7.3608781266636297E-50</v>
      </c>
      <c r="F26316" t="s">
        <v>213</v>
      </c>
      <c r="G26316">
        <v>18</v>
      </c>
      <c r="H26316" t="s">
        <v>14150</v>
      </c>
      <c r="I26316" s="3" t="s">
        <v>4852</v>
      </c>
    </row>
    <row r="26317" spans="1:9" x14ac:dyDescent="0.25">
      <c r="A26317" t="s">
        <v>45598</v>
      </c>
      <c r="B26317" t="s">
        <v>15074</v>
      </c>
      <c r="C26317">
        <v>487</v>
      </c>
      <c r="D26317">
        <v>10</v>
      </c>
      <c r="E26317" s="1">
        <v>8.48353095884697E-49</v>
      </c>
      <c r="F26317" t="s">
        <v>795</v>
      </c>
      <c r="G26317">
        <v>2</v>
      </c>
      <c r="H26317" t="s">
        <v>5973</v>
      </c>
      <c r="I26317" s="3" t="s">
        <v>1872</v>
      </c>
    </row>
    <row r="26318" spans="1:9" x14ac:dyDescent="0.25">
      <c r="A26318" t="s">
        <v>45599</v>
      </c>
      <c r="B26318" t="s">
        <v>45600</v>
      </c>
      <c r="C26318">
        <v>405</v>
      </c>
      <c r="D26318">
        <v>10</v>
      </c>
      <c r="E26318" s="1">
        <v>4.7785871758339497E-46</v>
      </c>
      <c r="F26318" t="s">
        <v>322</v>
      </c>
      <c r="G26318">
        <v>0</v>
      </c>
      <c r="H26318" t="s">
        <v>13</v>
      </c>
    </row>
    <row r="26319" spans="1:9" x14ac:dyDescent="0.25">
      <c r="A26319" t="s">
        <v>45601</v>
      </c>
      <c r="B26319" t="s">
        <v>5474</v>
      </c>
      <c r="C26319">
        <v>393</v>
      </c>
      <c r="D26319">
        <v>7</v>
      </c>
      <c r="E26319" s="1">
        <v>1.4965357187634601E-26</v>
      </c>
      <c r="F26319" s="2">
        <v>75714285714285.703</v>
      </c>
      <c r="G26319">
        <v>1</v>
      </c>
      <c r="H26319" t="s">
        <v>7644</v>
      </c>
      <c r="I26319" s="3" t="s">
        <v>13</v>
      </c>
    </row>
    <row r="26320" spans="1:9" x14ac:dyDescent="0.25">
      <c r="A26320" t="s">
        <v>45602</v>
      </c>
      <c r="B26320" t="s">
        <v>776</v>
      </c>
      <c r="C26320">
        <v>538</v>
      </c>
      <c r="D26320">
        <v>10</v>
      </c>
      <c r="E26320" s="1">
        <v>5.6055833903846998E-70</v>
      </c>
      <c r="F26320" t="s">
        <v>1306</v>
      </c>
      <c r="G26320">
        <v>9</v>
      </c>
      <c r="H26320" t="s">
        <v>10678</v>
      </c>
      <c r="I26320" s="3" t="s">
        <v>13</v>
      </c>
    </row>
    <row r="26321" spans="1:9" x14ac:dyDescent="0.25">
      <c r="A26321" t="s">
        <v>45603</v>
      </c>
      <c r="B26321" t="s">
        <v>45604</v>
      </c>
      <c r="C26321">
        <v>466</v>
      </c>
      <c r="D26321">
        <v>10</v>
      </c>
      <c r="E26321" s="1">
        <v>1.2715585224342099E-3</v>
      </c>
      <c r="F26321" t="s">
        <v>1101</v>
      </c>
      <c r="G26321">
        <v>5</v>
      </c>
      <c r="H26321" t="s">
        <v>30298</v>
      </c>
      <c r="I26321" s="3" t="s">
        <v>13</v>
      </c>
    </row>
    <row r="26322" spans="1:9" x14ac:dyDescent="0.25">
      <c r="A26322" t="s">
        <v>45605</v>
      </c>
      <c r="B26322" t="s">
        <v>45606</v>
      </c>
      <c r="C26322">
        <v>355</v>
      </c>
      <c r="D26322">
        <v>10</v>
      </c>
      <c r="E26322" s="1">
        <v>1.3661334333506999E-13</v>
      </c>
      <c r="F26322" t="s">
        <v>130</v>
      </c>
      <c r="G26322">
        <v>8</v>
      </c>
      <c r="H26322" t="s">
        <v>36940</v>
      </c>
      <c r="I26322" s="3" t="s">
        <v>4482</v>
      </c>
    </row>
    <row r="26323" spans="1:9" x14ac:dyDescent="0.25">
      <c r="A26323" t="s">
        <v>45607</v>
      </c>
      <c r="B26323" t="s">
        <v>3744</v>
      </c>
      <c r="C26323">
        <v>431</v>
      </c>
      <c r="D26323">
        <v>10</v>
      </c>
      <c r="E26323" s="1">
        <v>6.8876273185237303E-8</v>
      </c>
      <c r="F26323" t="s">
        <v>1743</v>
      </c>
      <c r="G26323">
        <v>2</v>
      </c>
      <c r="H26323" t="s">
        <v>45608</v>
      </c>
      <c r="I26323" s="3" t="s">
        <v>13</v>
      </c>
    </row>
    <row r="26324" spans="1:9" x14ac:dyDescent="0.25">
      <c r="A26324" t="s">
        <v>45609</v>
      </c>
      <c r="B26324" t="s">
        <v>2803</v>
      </c>
      <c r="C26324">
        <v>207</v>
      </c>
      <c r="D26324">
        <v>10</v>
      </c>
      <c r="E26324" s="1">
        <v>1.0056606718514299E-14</v>
      </c>
      <c r="F26324" t="s">
        <v>576</v>
      </c>
      <c r="G26324">
        <v>8</v>
      </c>
      <c r="H26324" t="s">
        <v>13813</v>
      </c>
      <c r="I26324" s="3" t="s">
        <v>2805</v>
      </c>
    </row>
    <row r="26325" spans="1:9" x14ac:dyDescent="0.25">
      <c r="A26325" t="s">
        <v>45610</v>
      </c>
      <c r="B26325" t="s">
        <v>9632</v>
      </c>
      <c r="C26325">
        <v>380</v>
      </c>
      <c r="D26325">
        <v>10</v>
      </c>
      <c r="E26325" s="1">
        <v>6.0010710353184496E-20</v>
      </c>
      <c r="F26325" t="s">
        <v>878</v>
      </c>
      <c r="G26325">
        <v>1</v>
      </c>
      <c r="H26325" t="s">
        <v>2016</v>
      </c>
      <c r="I26325" s="3" t="s">
        <v>13</v>
      </c>
    </row>
    <row r="26326" spans="1:9" x14ac:dyDescent="0.25">
      <c r="A26326" t="s">
        <v>45611</v>
      </c>
      <c r="B26326" t="s">
        <v>1223</v>
      </c>
      <c r="C26326">
        <v>455</v>
      </c>
      <c r="D26326">
        <v>10</v>
      </c>
      <c r="E26326" s="1">
        <v>3.27994641508805E-6</v>
      </c>
      <c r="F26326" t="s">
        <v>764</v>
      </c>
      <c r="G26326">
        <v>4</v>
      </c>
      <c r="H26326" t="s">
        <v>3389</v>
      </c>
      <c r="I26326" s="3" t="s">
        <v>13</v>
      </c>
    </row>
    <row r="26327" spans="1:9" x14ac:dyDescent="0.25">
      <c r="A26327" t="s">
        <v>45612</v>
      </c>
      <c r="B26327" t="s">
        <v>18</v>
      </c>
      <c r="C26327">
        <v>363</v>
      </c>
      <c r="D26327">
        <v>0</v>
      </c>
      <c r="G26327">
        <v>0</v>
      </c>
      <c r="H26327" t="s">
        <v>13</v>
      </c>
    </row>
    <row r="26328" spans="1:9" x14ac:dyDescent="0.25">
      <c r="A26328" t="s">
        <v>45613</v>
      </c>
      <c r="B26328" t="s">
        <v>18</v>
      </c>
      <c r="C26328">
        <v>414</v>
      </c>
      <c r="D26328">
        <v>0</v>
      </c>
      <c r="G26328">
        <v>0</v>
      </c>
      <c r="H26328" t="s">
        <v>13</v>
      </c>
    </row>
    <row r="26329" spans="1:9" x14ac:dyDescent="0.25">
      <c r="A26329" t="s">
        <v>45614</v>
      </c>
      <c r="B26329" t="s">
        <v>45615</v>
      </c>
      <c r="C26329">
        <v>471</v>
      </c>
      <c r="D26329">
        <v>10</v>
      </c>
      <c r="E26329" s="1">
        <v>9.3447617060052204E-17</v>
      </c>
      <c r="F26329" t="s">
        <v>5096</v>
      </c>
      <c r="G26329">
        <v>3</v>
      </c>
      <c r="H26329" t="s">
        <v>45616</v>
      </c>
      <c r="I26329" s="3" t="s">
        <v>13</v>
      </c>
    </row>
    <row r="26330" spans="1:9" x14ac:dyDescent="0.25">
      <c r="A26330" t="s">
        <v>45617</v>
      </c>
      <c r="B26330" t="s">
        <v>10713</v>
      </c>
      <c r="C26330">
        <v>468</v>
      </c>
      <c r="D26330">
        <v>10</v>
      </c>
      <c r="E26330" s="1">
        <v>3.6449659197114602E-59</v>
      </c>
      <c r="F26330" t="s">
        <v>45</v>
      </c>
      <c r="G26330">
        <v>10</v>
      </c>
      <c r="H26330" t="s">
        <v>10714</v>
      </c>
      <c r="I26330" s="3" t="s">
        <v>13</v>
      </c>
    </row>
    <row r="26331" spans="1:9" x14ac:dyDescent="0.25">
      <c r="A26331" t="s">
        <v>45618</v>
      </c>
      <c r="B26331" t="s">
        <v>19561</v>
      </c>
      <c r="C26331">
        <v>404</v>
      </c>
      <c r="D26331">
        <v>10</v>
      </c>
      <c r="E26331" s="1">
        <v>1.8584740307985302E-45</v>
      </c>
      <c r="F26331" t="s">
        <v>2436</v>
      </c>
      <c r="G26331">
        <v>2</v>
      </c>
      <c r="H26331" t="s">
        <v>37547</v>
      </c>
      <c r="I26331" s="3" t="s">
        <v>13</v>
      </c>
    </row>
    <row r="26332" spans="1:9" x14ac:dyDescent="0.25">
      <c r="A26332" t="s">
        <v>45619</v>
      </c>
      <c r="B26332" t="s">
        <v>535</v>
      </c>
      <c r="C26332">
        <v>205</v>
      </c>
      <c r="D26332">
        <v>10</v>
      </c>
      <c r="E26332" s="1">
        <v>1.08121282763498E-16</v>
      </c>
      <c r="F26332" t="s">
        <v>424</v>
      </c>
      <c r="G26332">
        <v>9</v>
      </c>
      <c r="H26332" t="s">
        <v>27850</v>
      </c>
      <c r="I26332" s="3" t="s">
        <v>515</v>
      </c>
    </row>
    <row r="26333" spans="1:9" x14ac:dyDescent="0.25">
      <c r="A26333" t="s">
        <v>45620</v>
      </c>
      <c r="B26333" t="s">
        <v>1622</v>
      </c>
      <c r="C26333">
        <v>524</v>
      </c>
      <c r="D26333">
        <v>10</v>
      </c>
      <c r="E26333" s="1">
        <v>7.2021880176467705E-18</v>
      </c>
      <c r="F26333" t="s">
        <v>2494</v>
      </c>
      <c r="G26333">
        <v>4</v>
      </c>
      <c r="H26333" t="s">
        <v>45621</v>
      </c>
      <c r="I26333" s="3" t="s">
        <v>13</v>
      </c>
    </row>
    <row r="26334" spans="1:9" x14ac:dyDescent="0.25">
      <c r="A26334" t="s">
        <v>45622</v>
      </c>
      <c r="B26334" t="s">
        <v>45623</v>
      </c>
      <c r="C26334">
        <v>432</v>
      </c>
      <c r="D26334">
        <v>1</v>
      </c>
      <c r="E26334" s="1">
        <v>0.69036200282617999</v>
      </c>
      <c r="F26334" t="s">
        <v>827</v>
      </c>
      <c r="G26334">
        <v>4</v>
      </c>
      <c r="H26334" t="s">
        <v>8296</v>
      </c>
      <c r="I26334" s="3" t="s">
        <v>13</v>
      </c>
    </row>
    <row r="26335" spans="1:9" x14ac:dyDescent="0.25">
      <c r="A26335" t="s">
        <v>45624</v>
      </c>
      <c r="B26335" t="s">
        <v>2705</v>
      </c>
      <c r="C26335">
        <v>326</v>
      </c>
      <c r="D26335">
        <v>10</v>
      </c>
      <c r="E26335" s="1">
        <v>1.3266219330261999E-39</v>
      </c>
      <c r="F26335" t="s">
        <v>2356</v>
      </c>
      <c r="G26335">
        <v>3</v>
      </c>
      <c r="H26335" t="s">
        <v>42556</v>
      </c>
      <c r="I26335" s="3" t="s">
        <v>13</v>
      </c>
    </row>
    <row r="26336" spans="1:9" x14ac:dyDescent="0.25">
      <c r="A26336" t="s">
        <v>45625</v>
      </c>
      <c r="B26336" t="s">
        <v>45626</v>
      </c>
      <c r="C26336">
        <v>377</v>
      </c>
      <c r="D26336">
        <v>10</v>
      </c>
      <c r="E26336" s="1">
        <v>2.22220114588277E-6</v>
      </c>
      <c r="F26336" t="s">
        <v>385</v>
      </c>
      <c r="G26336">
        <v>2</v>
      </c>
      <c r="H26336" t="s">
        <v>12</v>
      </c>
      <c r="I26336" s="3" t="s">
        <v>13</v>
      </c>
    </row>
    <row r="26337" spans="1:9" x14ac:dyDescent="0.25">
      <c r="A26337" t="s">
        <v>45627</v>
      </c>
      <c r="B26337" t="s">
        <v>45628</v>
      </c>
      <c r="C26337">
        <v>528</v>
      </c>
      <c r="D26337">
        <v>10</v>
      </c>
      <c r="E26337" s="1">
        <v>2.4851415809207498E-35</v>
      </c>
      <c r="F26337" t="s">
        <v>810</v>
      </c>
      <c r="G26337">
        <v>5</v>
      </c>
      <c r="H26337" t="s">
        <v>14774</v>
      </c>
      <c r="I26337" s="3" t="s">
        <v>515</v>
      </c>
    </row>
    <row r="26338" spans="1:9" x14ac:dyDescent="0.25">
      <c r="A26338" t="s">
        <v>45629</v>
      </c>
      <c r="B26338" t="s">
        <v>18</v>
      </c>
      <c r="C26338">
        <v>521</v>
      </c>
      <c r="D26338">
        <v>0</v>
      </c>
      <c r="G26338">
        <v>0</v>
      </c>
      <c r="H26338" t="s">
        <v>13</v>
      </c>
    </row>
    <row r="26339" spans="1:9" x14ac:dyDescent="0.25">
      <c r="A26339" t="s">
        <v>45630</v>
      </c>
      <c r="B26339" t="s">
        <v>11574</v>
      </c>
      <c r="C26339">
        <v>498</v>
      </c>
      <c r="D26339">
        <v>10</v>
      </c>
      <c r="E26339" s="1">
        <v>4.1213509328497201E-33</v>
      </c>
      <c r="F26339" t="s">
        <v>1043</v>
      </c>
      <c r="G26339">
        <v>3</v>
      </c>
      <c r="H26339" t="s">
        <v>22935</v>
      </c>
      <c r="I26339" s="3" t="s">
        <v>13</v>
      </c>
    </row>
    <row r="26340" spans="1:9" x14ac:dyDescent="0.25">
      <c r="A26340" t="s">
        <v>45631</v>
      </c>
      <c r="B26340" t="s">
        <v>18</v>
      </c>
      <c r="C26340">
        <v>443</v>
      </c>
      <c r="D26340">
        <v>0</v>
      </c>
      <c r="G26340">
        <v>0</v>
      </c>
      <c r="H26340" t="s">
        <v>13</v>
      </c>
    </row>
    <row r="26341" spans="1:9" x14ac:dyDescent="0.25">
      <c r="A26341" t="s">
        <v>45632</v>
      </c>
      <c r="B26341" t="s">
        <v>19846</v>
      </c>
      <c r="C26341">
        <v>470</v>
      </c>
      <c r="D26341">
        <v>10</v>
      </c>
      <c r="E26341" s="1">
        <v>7.5186605630143697E-27</v>
      </c>
      <c r="F26341" t="s">
        <v>679</v>
      </c>
      <c r="G26341">
        <v>1</v>
      </c>
      <c r="H26341" t="s">
        <v>3681</v>
      </c>
      <c r="I26341" s="3" t="s">
        <v>13</v>
      </c>
    </row>
    <row r="26342" spans="1:9" x14ac:dyDescent="0.25">
      <c r="A26342" t="s">
        <v>45633</v>
      </c>
      <c r="B26342" t="s">
        <v>42538</v>
      </c>
      <c r="C26342">
        <v>352</v>
      </c>
      <c r="D26342">
        <v>10</v>
      </c>
      <c r="E26342" s="1">
        <v>3.1073355951203998E-33</v>
      </c>
      <c r="F26342" t="s">
        <v>2479</v>
      </c>
      <c r="G26342">
        <v>5</v>
      </c>
      <c r="H26342" t="s">
        <v>20756</v>
      </c>
      <c r="I26342" s="3" t="s">
        <v>13</v>
      </c>
    </row>
    <row r="26343" spans="1:9" x14ac:dyDescent="0.25">
      <c r="A26343" t="s">
        <v>45634</v>
      </c>
      <c r="B26343" t="s">
        <v>18</v>
      </c>
      <c r="C26343">
        <v>499</v>
      </c>
      <c r="D26343">
        <v>0</v>
      </c>
      <c r="G26343">
        <v>0</v>
      </c>
      <c r="H26343" t="s">
        <v>13</v>
      </c>
    </row>
    <row r="26344" spans="1:9" x14ac:dyDescent="0.25">
      <c r="A26344" t="s">
        <v>45635</v>
      </c>
      <c r="B26344" t="s">
        <v>21908</v>
      </c>
      <c r="C26344">
        <v>296</v>
      </c>
      <c r="D26344">
        <v>10</v>
      </c>
      <c r="E26344" s="1">
        <v>1.99069934699908E-18</v>
      </c>
      <c r="F26344" t="s">
        <v>63</v>
      </c>
      <c r="G26344">
        <v>0</v>
      </c>
      <c r="H26344" t="s">
        <v>13</v>
      </c>
    </row>
    <row r="26345" spans="1:9" x14ac:dyDescent="0.25">
      <c r="A26345" t="s">
        <v>45636</v>
      </c>
      <c r="B26345" t="s">
        <v>145</v>
      </c>
      <c r="C26345">
        <v>476</v>
      </c>
      <c r="D26345">
        <v>10</v>
      </c>
      <c r="E26345" s="1">
        <v>3.7080711109845298E-38</v>
      </c>
      <c r="F26345" t="s">
        <v>2128</v>
      </c>
      <c r="G26345">
        <v>10</v>
      </c>
      <c r="H26345" t="s">
        <v>140</v>
      </c>
      <c r="I26345" s="3" t="s">
        <v>141</v>
      </c>
    </row>
    <row r="26346" spans="1:9" x14ac:dyDescent="0.25">
      <c r="A26346" t="s">
        <v>45637</v>
      </c>
      <c r="B26346" t="s">
        <v>12701</v>
      </c>
      <c r="C26346">
        <v>399</v>
      </c>
      <c r="D26346">
        <v>10</v>
      </c>
      <c r="E26346" s="1">
        <v>3.17494151653881E-53</v>
      </c>
      <c r="F26346" t="s">
        <v>772</v>
      </c>
      <c r="G26346">
        <v>5</v>
      </c>
      <c r="H26346" t="s">
        <v>22167</v>
      </c>
      <c r="I26346" s="3" t="s">
        <v>2822</v>
      </c>
    </row>
    <row r="26347" spans="1:9" x14ac:dyDescent="0.25">
      <c r="A26347" t="s">
        <v>45638</v>
      </c>
      <c r="B26347" t="s">
        <v>45639</v>
      </c>
      <c r="C26347">
        <v>479</v>
      </c>
      <c r="D26347">
        <v>10</v>
      </c>
      <c r="E26347" s="1">
        <v>3.9422644911772102E-42</v>
      </c>
      <c r="F26347" t="s">
        <v>2029</v>
      </c>
      <c r="G26347">
        <v>6</v>
      </c>
      <c r="H26347" t="s">
        <v>45640</v>
      </c>
      <c r="I26347" s="3" t="s">
        <v>660</v>
      </c>
    </row>
    <row r="26348" spans="1:9" x14ac:dyDescent="0.25">
      <c r="A26348" t="s">
        <v>45641</v>
      </c>
      <c r="B26348" t="s">
        <v>3048</v>
      </c>
      <c r="C26348">
        <v>491</v>
      </c>
      <c r="D26348">
        <v>10</v>
      </c>
      <c r="E26348" s="1">
        <v>6.2366253118794799E-68</v>
      </c>
      <c r="F26348" t="s">
        <v>173</v>
      </c>
      <c r="G26348">
        <v>12</v>
      </c>
      <c r="H26348" t="s">
        <v>3049</v>
      </c>
      <c r="I26348" s="3" t="s">
        <v>3050</v>
      </c>
    </row>
    <row r="26349" spans="1:9" x14ac:dyDescent="0.25">
      <c r="A26349" t="s">
        <v>45642</v>
      </c>
      <c r="B26349" t="s">
        <v>7753</v>
      </c>
      <c r="C26349">
        <v>482</v>
      </c>
      <c r="D26349">
        <v>10</v>
      </c>
      <c r="E26349" s="1">
        <v>1.37435163489178E-39</v>
      </c>
      <c r="F26349" t="s">
        <v>1578</v>
      </c>
      <c r="G26349">
        <v>15</v>
      </c>
      <c r="H26349" t="s">
        <v>7754</v>
      </c>
      <c r="I26349" s="3" t="s">
        <v>13</v>
      </c>
    </row>
    <row r="26350" spans="1:9" x14ac:dyDescent="0.25">
      <c r="A26350" t="s">
        <v>45643</v>
      </c>
      <c r="B26350" t="s">
        <v>45644</v>
      </c>
      <c r="C26350">
        <v>440</v>
      </c>
      <c r="D26350">
        <v>10</v>
      </c>
      <c r="E26350" s="1">
        <v>2.1013944767246401E-28</v>
      </c>
      <c r="F26350" t="s">
        <v>777</v>
      </c>
      <c r="G26350">
        <v>4</v>
      </c>
      <c r="H26350" t="s">
        <v>45645</v>
      </c>
      <c r="I26350" s="3" t="s">
        <v>13</v>
      </c>
    </row>
    <row r="26351" spans="1:9" x14ac:dyDescent="0.25">
      <c r="A26351" t="s">
        <v>45646</v>
      </c>
      <c r="B26351" t="s">
        <v>45647</v>
      </c>
      <c r="C26351">
        <v>426</v>
      </c>
      <c r="D26351">
        <v>10</v>
      </c>
      <c r="E26351" s="1">
        <v>3.3342075621778899E-6</v>
      </c>
      <c r="F26351" t="s">
        <v>3473</v>
      </c>
      <c r="G26351">
        <v>18</v>
      </c>
      <c r="H26351" t="s">
        <v>45648</v>
      </c>
      <c r="I26351" s="3" t="s">
        <v>13</v>
      </c>
    </row>
    <row r="26352" spans="1:9" x14ac:dyDescent="0.25">
      <c r="A26352" t="s">
        <v>45649</v>
      </c>
      <c r="B26352" t="s">
        <v>45650</v>
      </c>
      <c r="C26352">
        <v>370</v>
      </c>
      <c r="D26352">
        <v>10</v>
      </c>
      <c r="E26352" s="1">
        <v>8.7226845994484501E-35</v>
      </c>
      <c r="F26352" t="s">
        <v>2190</v>
      </c>
      <c r="G26352">
        <v>7</v>
      </c>
      <c r="H26352" t="s">
        <v>12707</v>
      </c>
      <c r="I26352" s="3" t="s">
        <v>12708</v>
      </c>
    </row>
    <row r="26353" spans="1:9" x14ac:dyDescent="0.25">
      <c r="A26353" t="s">
        <v>45651</v>
      </c>
      <c r="B26353" t="s">
        <v>18</v>
      </c>
      <c r="C26353">
        <v>504</v>
      </c>
      <c r="D26353">
        <v>0</v>
      </c>
      <c r="G26353">
        <v>0</v>
      </c>
      <c r="H26353" t="s">
        <v>13</v>
      </c>
    </row>
    <row r="26354" spans="1:9" x14ac:dyDescent="0.25">
      <c r="A26354" t="s">
        <v>45652</v>
      </c>
      <c r="B26354" t="s">
        <v>45653</v>
      </c>
      <c r="C26354">
        <v>395</v>
      </c>
      <c r="D26354">
        <v>4</v>
      </c>
      <c r="E26354" s="1">
        <v>183.36366956474501</v>
      </c>
      <c r="F26354" t="s">
        <v>7762</v>
      </c>
      <c r="G26354">
        <v>1</v>
      </c>
      <c r="H26354" t="s">
        <v>10813</v>
      </c>
      <c r="I26354" s="3" t="s">
        <v>13</v>
      </c>
    </row>
    <row r="26355" spans="1:9" x14ac:dyDescent="0.25">
      <c r="A26355" t="s">
        <v>45654</v>
      </c>
      <c r="B26355" t="s">
        <v>45655</v>
      </c>
      <c r="C26355">
        <v>492</v>
      </c>
      <c r="D26355">
        <v>10</v>
      </c>
      <c r="E26355" s="1">
        <v>1.0184415693472399E-49</v>
      </c>
      <c r="F26355" t="s">
        <v>681</v>
      </c>
      <c r="G26355">
        <v>5</v>
      </c>
      <c r="H26355" t="s">
        <v>45656</v>
      </c>
      <c r="I26355" s="3" t="s">
        <v>13</v>
      </c>
    </row>
    <row r="26356" spans="1:9" x14ac:dyDescent="0.25">
      <c r="A26356" t="s">
        <v>45657</v>
      </c>
      <c r="B26356" t="s">
        <v>18</v>
      </c>
      <c r="C26356">
        <v>245</v>
      </c>
      <c r="D26356">
        <v>0</v>
      </c>
      <c r="G26356">
        <v>0</v>
      </c>
      <c r="H26356" t="s">
        <v>13</v>
      </c>
    </row>
    <row r="26357" spans="1:9" x14ac:dyDescent="0.25">
      <c r="A26357" t="s">
        <v>45658</v>
      </c>
      <c r="B26357" t="s">
        <v>3815</v>
      </c>
      <c r="C26357">
        <v>442</v>
      </c>
      <c r="D26357">
        <v>10</v>
      </c>
      <c r="E26357" s="1">
        <v>2.0916697047000599E-44</v>
      </c>
      <c r="F26357" t="s">
        <v>2128</v>
      </c>
      <c r="G26357">
        <v>3</v>
      </c>
      <c r="H26357" t="s">
        <v>23140</v>
      </c>
      <c r="I26357" s="3" t="s">
        <v>13</v>
      </c>
    </row>
    <row r="26358" spans="1:9" x14ac:dyDescent="0.25">
      <c r="A26358" t="s">
        <v>45659</v>
      </c>
      <c r="B26358" t="s">
        <v>45660</v>
      </c>
      <c r="C26358">
        <v>401</v>
      </c>
      <c r="D26358">
        <v>10</v>
      </c>
      <c r="E26358" s="1">
        <v>2.0287932163267901E-34</v>
      </c>
      <c r="F26358" t="s">
        <v>687</v>
      </c>
      <c r="G26358">
        <v>12</v>
      </c>
      <c r="H26358" t="s">
        <v>1187</v>
      </c>
      <c r="I26358" s="3" t="s">
        <v>13</v>
      </c>
    </row>
    <row r="26359" spans="1:9" x14ac:dyDescent="0.25">
      <c r="A26359" t="s">
        <v>45661</v>
      </c>
      <c r="B26359" t="s">
        <v>18</v>
      </c>
      <c r="C26359">
        <v>482</v>
      </c>
      <c r="D26359">
        <v>0</v>
      </c>
      <c r="G26359">
        <v>0</v>
      </c>
      <c r="H26359" t="s">
        <v>13</v>
      </c>
    </row>
    <row r="26360" spans="1:9" x14ac:dyDescent="0.25">
      <c r="A26360" t="s">
        <v>45662</v>
      </c>
      <c r="B26360" t="e">
        <f>- like protein RSH1</f>
        <v>#NAME?</v>
      </c>
      <c r="C26360">
        <v>295</v>
      </c>
      <c r="D26360">
        <v>10</v>
      </c>
      <c r="E26360" s="1">
        <v>5.3961045281320298E-32</v>
      </c>
      <c r="F26360" t="s">
        <v>1153</v>
      </c>
      <c r="G26360">
        <v>6</v>
      </c>
      <c r="H26360" t="s">
        <v>45663</v>
      </c>
      <c r="I26360" s="3" t="s">
        <v>45664</v>
      </c>
    </row>
    <row r="26361" spans="1:9" x14ac:dyDescent="0.25">
      <c r="A26361" t="s">
        <v>45665</v>
      </c>
      <c r="B26361" t="s">
        <v>18</v>
      </c>
      <c r="C26361">
        <v>410</v>
      </c>
      <c r="D26361">
        <v>0</v>
      </c>
      <c r="G26361">
        <v>0</v>
      </c>
      <c r="H26361" t="s">
        <v>13</v>
      </c>
    </row>
    <row r="26362" spans="1:9" x14ac:dyDescent="0.25">
      <c r="A26362" t="s">
        <v>45666</v>
      </c>
      <c r="B26362" t="s">
        <v>17399</v>
      </c>
      <c r="C26362">
        <v>534</v>
      </c>
      <c r="D26362">
        <v>10</v>
      </c>
      <c r="E26362" s="1">
        <v>1.74744359914416E-6</v>
      </c>
      <c r="F26362" t="s">
        <v>3100</v>
      </c>
      <c r="G26362">
        <v>3</v>
      </c>
      <c r="H26362" t="s">
        <v>4101</v>
      </c>
      <c r="I26362" s="3" t="s">
        <v>13</v>
      </c>
    </row>
    <row r="26363" spans="1:9" x14ac:dyDescent="0.25">
      <c r="A26363" t="s">
        <v>45667</v>
      </c>
      <c r="B26363" t="s">
        <v>9149</v>
      </c>
      <c r="C26363">
        <v>314</v>
      </c>
      <c r="D26363">
        <v>10</v>
      </c>
      <c r="E26363" s="1">
        <v>8.3628998496852695E-23</v>
      </c>
      <c r="F26363" t="s">
        <v>1094</v>
      </c>
      <c r="G26363">
        <v>3</v>
      </c>
      <c r="H26363" t="s">
        <v>45668</v>
      </c>
      <c r="I26363" s="3" t="s">
        <v>35946</v>
      </c>
    </row>
    <row r="26364" spans="1:9" x14ac:dyDescent="0.25">
      <c r="A26364" t="s">
        <v>45669</v>
      </c>
      <c r="B26364" t="s">
        <v>1470</v>
      </c>
      <c r="C26364">
        <v>510</v>
      </c>
      <c r="D26364">
        <v>10</v>
      </c>
      <c r="E26364" s="1">
        <v>3.6374824698985199E-45</v>
      </c>
      <c r="F26364" t="s">
        <v>1289</v>
      </c>
      <c r="G26364">
        <v>5</v>
      </c>
      <c r="H26364" t="s">
        <v>9634</v>
      </c>
      <c r="I26364" s="3" t="s">
        <v>13</v>
      </c>
    </row>
    <row r="26365" spans="1:9" x14ac:dyDescent="0.25">
      <c r="A26365" t="s">
        <v>45670</v>
      </c>
      <c r="B26365" t="s">
        <v>45671</v>
      </c>
      <c r="C26365">
        <v>455</v>
      </c>
      <c r="D26365">
        <v>10</v>
      </c>
      <c r="E26365" s="1">
        <v>2.3438055876911101E-17</v>
      </c>
      <c r="F26365" t="s">
        <v>558</v>
      </c>
      <c r="G26365">
        <v>4</v>
      </c>
      <c r="H26365" t="s">
        <v>45672</v>
      </c>
      <c r="I26365" s="3" t="s">
        <v>13</v>
      </c>
    </row>
    <row r="26366" spans="1:9" x14ac:dyDescent="0.25">
      <c r="A26366" t="s">
        <v>45673</v>
      </c>
      <c r="B26366" t="s">
        <v>22224</v>
      </c>
      <c r="C26366">
        <v>501</v>
      </c>
      <c r="D26366">
        <v>10</v>
      </c>
      <c r="E26366" s="1">
        <v>3.6456664555130597E-18</v>
      </c>
      <c r="F26366" t="s">
        <v>2319</v>
      </c>
      <c r="G26366">
        <v>5</v>
      </c>
      <c r="H26366" t="s">
        <v>31898</v>
      </c>
    </row>
    <row r="26367" spans="1:9" x14ac:dyDescent="0.25">
      <c r="A26367" t="s">
        <v>45674</v>
      </c>
      <c r="B26367" t="s">
        <v>535</v>
      </c>
      <c r="C26367">
        <v>382</v>
      </c>
      <c r="D26367">
        <v>10</v>
      </c>
      <c r="E26367" s="1">
        <v>3.5027423886964398E-23</v>
      </c>
      <c r="F26367" t="s">
        <v>5765</v>
      </c>
      <c r="G26367">
        <v>4</v>
      </c>
      <c r="H26367" t="s">
        <v>45675</v>
      </c>
    </row>
    <row r="26368" spans="1:9" x14ac:dyDescent="0.25">
      <c r="A26368" t="s">
        <v>45676</v>
      </c>
      <c r="B26368" t="s">
        <v>18</v>
      </c>
      <c r="C26368">
        <v>217</v>
      </c>
      <c r="D26368">
        <v>0</v>
      </c>
      <c r="G26368">
        <v>0</v>
      </c>
      <c r="H26368" t="s">
        <v>13</v>
      </c>
    </row>
    <row r="26369" spans="1:9" x14ac:dyDescent="0.25">
      <c r="A26369" t="s">
        <v>45677</v>
      </c>
      <c r="B26369" t="s">
        <v>175</v>
      </c>
      <c r="C26369">
        <v>397</v>
      </c>
      <c r="D26369">
        <v>10</v>
      </c>
      <c r="E26369" s="1">
        <v>1.08892270448023E-4</v>
      </c>
      <c r="F26369" t="s">
        <v>459</v>
      </c>
      <c r="G26369">
        <v>4</v>
      </c>
      <c r="H26369" t="s">
        <v>45678</v>
      </c>
      <c r="I26369" s="3" t="s">
        <v>13</v>
      </c>
    </row>
    <row r="26370" spans="1:9" x14ac:dyDescent="0.25">
      <c r="A26370" t="s">
        <v>45679</v>
      </c>
      <c r="B26370" t="s">
        <v>2386</v>
      </c>
      <c r="C26370">
        <v>426</v>
      </c>
      <c r="D26370">
        <v>10</v>
      </c>
      <c r="E26370" s="1">
        <v>1.13718151446322E-18</v>
      </c>
      <c r="F26370" t="s">
        <v>372</v>
      </c>
      <c r="G26370">
        <v>3</v>
      </c>
      <c r="H26370" t="s">
        <v>23093</v>
      </c>
      <c r="I26370" s="3" t="s">
        <v>13</v>
      </c>
    </row>
    <row r="26371" spans="1:9" x14ac:dyDescent="0.25">
      <c r="A26371" t="s">
        <v>45680</v>
      </c>
      <c r="B26371" t="s">
        <v>25964</v>
      </c>
      <c r="C26371">
        <v>413</v>
      </c>
      <c r="D26371">
        <v>10</v>
      </c>
      <c r="E26371" s="1">
        <v>4.3213006233019702E-41</v>
      </c>
      <c r="F26371" t="s">
        <v>2003</v>
      </c>
      <c r="G26371">
        <v>0</v>
      </c>
      <c r="H26371" t="s">
        <v>13</v>
      </c>
    </row>
    <row r="26372" spans="1:9" x14ac:dyDescent="0.25">
      <c r="A26372" t="s">
        <v>45681</v>
      </c>
      <c r="B26372" t="s">
        <v>45682</v>
      </c>
      <c r="C26372">
        <v>410</v>
      </c>
      <c r="D26372">
        <v>2</v>
      </c>
      <c r="E26372" s="1">
        <v>133.82680418321701</v>
      </c>
      <c r="F26372" t="s">
        <v>2090</v>
      </c>
      <c r="G26372">
        <v>0</v>
      </c>
      <c r="H26372" t="s">
        <v>13</v>
      </c>
    </row>
    <row r="26373" spans="1:9" x14ac:dyDescent="0.25">
      <c r="A26373" t="s">
        <v>45683</v>
      </c>
      <c r="B26373" t="s">
        <v>3559</v>
      </c>
      <c r="C26373">
        <v>522</v>
      </c>
      <c r="D26373">
        <v>10</v>
      </c>
      <c r="E26373" s="1">
        <v>9.3970313548420202E-6</v>
      </c>
      <c r="F26373" t="s">
        <v>2576</v>
      </c>
      <c r="G26373">
        <v>3</v>
      </c>
      <c r="H26373" t="s">
        <v>10518</v>
      </c>
      <c r="I26373" s="3" t="s">
        <v>885</v>
      </c>
    </row>
    <row r="26374" spans="1:9" x14ac:dyDescent="0.25">
      <c r="A26374" t="s">
        <v>45684</v>
      </c>
      <c r="B26374" t="s">
        <v>18</v>
      </c>
      <c r="C26374">
        <v>261</v>
      </c>
      <c r="D26374">
        <v>0</v>
      </c>
      <c r="G26374">
        <v>0</v>
      </c>
      <c r="H26374" t="s">
        <v>13</v>
      </c>
    </row>
    <row r="26375" spans="1:9" x14ac:dyDescent="0.25">
      <c r="A26375" t="s">
        <v>45685</v>
      </c>
      <c r="B26375" t="s">
        <v>24361</v>
      </c>
      <c r="C26375">
        <v>414</v>
      </c>
      <c r="D26375">
        <v>10</v>
      </c>
      <c r="E26375" s="1">
        <v>3.0376680871446798E-19</v>
      </c>
      <c r="F26375" t="s">
        <v>810</v>
      </c>
      <c r="G26375">
        <v>6</v>
      </c>
      <c r="H26375" t="s">
        <v>40245</v>
      </c>
      <c r="I26375" s="3" t="s">
        <v>660</v>
      </c>
    </row>
    <row r="26376" spans="1:9" x14ac:dyDescent="0.25">
      <c r="A26376" t="s">
        <v>45686</v>
      </c>
      <c r="B26376" t="s">
        <v>45687</v>
      </c>
      <c r="C26376">
        <v>484</v>
      </c>
      <c r="D26376">
        <v>10</v>
      </c>
      <c r="E26376" s="1">
        <v>5.6393193232220501E-5</v>
      </c>
      <c r="F26376" t="s">
        <v>402</v>
      </c>
      <c r="G26376">
        <v>4</v>
      </c>
      <c r="H26376" t="s">
        <v>45688</v>
      </c>
      <c r="I26376" s="3" t="s">
        <v>13</v>
      </c>
    </row>
    <row r="26377" spans="1:9" x14ac:dyDescent="0.25">
      <c r="A26377" t="s">
        <v>45689</v>
      </c>
      <c r="B26377" t="s">
        <v>6959</v>
      </c>
      <c r="C26377">
        <v>417</v>
      </c>
      <c r="D26377">
        <v>10</v>
      </c>
      <c r="E26377" s="1">
        <v>1.4924616916176201E-42</v>
      </c>
      <c r="F26377" t="s">
        <v>210</v>
      </c>
      <c r="G26377">
        <v>7</v>
      </c>
      <c r="H26377" t="s">
        <v>6960</v>
      </c>
      <c r="I26377" s="3" t="s">
        <v>6961</v>
      </c>
    </row>
    <row r="26378" spans="1:9" x14ac:dyDescent="0.25">
      <c r="A26378" t="s">
        <v>45690</v>
      </c>
      <c r="B26378" t="s">
        <v>3469</v>
      </c>
      <c r="C26378">
        <v>425</v>
      </c>
      <c r="D26378">
        <v>10</v>
      </c>
      <c r="E26378" s="1">
        <v>5.22439603374298E-22</v>
      </c>
      <c r="F26378" t="s">
        <v>892</v>
      </c>
      <c r="G26378">
        <v>1</v>
      </c>
      <c r="H26378" t="s">
        <v>29</v>
      </c>
      <c r="I26378" s="3" t="s">
        <v>13</v>
      </c>
    </row>
    <row r="26379" spans="1:9" x14ac:dyDescent="0.25">
      <c r="A26379" t="s">
        <v>45691</v>
      </c>
      <c r="B26379" t="s">
        <v>30697</v>
      </c>
      <c r="C26379">
        <v>407</v>
      </c>
      <c r="D26379">
        <v>10</v>
      </c>
      <c r="E26379" s="1">
        <v>4.60240980467532E-12</v>
      </c>
      <c r="F26379" t="s">
        <v>5817</v>
      </c>
      <c r="G26379">
        <v>4</v>
      </c>
      <c r="H26379" t="s">
        <v>45692</v>
      </c>
      <c r="I26379" s="3" t="s">
        <v>23238</v>
      </c>
    </row>
    <row r="26380" spans="1:9" x14ac:dyDescent="0.25">
      <c r="A26380" t="s">
        <v>45693</v>
      </c>
      <c r="B26380" t="s">
        <v>18</v>
      </c>
      <c r="C26380">
        <v>414</v>
      </c>
      <c r="D26380">
        <v>0</v>
      </c>
      <c r="G26380">
        <v>0</v>
      </c>
      <c r="H26380" t="s">
        <v>13</v>
      </c>
    </row>
    <row r="26381" spans="1:9" x14ac:dyDescent="0.25">
      <c r="A26381" t="s">
        <v>45694</v>
      </c>
      <c r="B26381" t="s">
        <v>6238</v>
      </c>
      <c r="C26381">
        <v>354</v>
      </c>
      <c r="D26381">
        <v>10</v>
      </c>
      <c r="E26381" s="1">
        <v>2.05064297020896E-36</v>
      </c>
      <c r="F26381" t="s">
        <v>1067</v>
      </c>
      <c r="G26381">
        <v>3</v>
      </c>
      <c r="H26381" t="s">
        <v>7703</v>
      </c>
      <c r="I26381" s="3" t="s">
        <v>318</v>
      </c>
    </row>
    <row r="26382" spans="1:9" x14ac:dyDescent="0.25">
      <c r="A26382" t="s">
        <v>45695</v>
      </c>
      <c r="B26382" t="s">
        <v>45696</v>
      </c>
      <c r="C26382">
        <v>401</v>
      </c>
      <c r="D26382">
        <v>10</v>
      </c>
      <c r="E26382" s="1">
        <v>1.01056658332001E-16</v>
      </c>
      <c r="F26382" t="s">
        <v>382</v>
      </c>
      <c r="G26382">
        <v>7</v>
      </c>
      <c r="H26382" t="s">
        <v>45697</v>
      </c>
      <c r="I26382" s="3" t="s">
        <v>13</v>
      </c>
    </row>
    <row r="26383" spans="1:9" x14ac:dyDescent="0.25">
      <c r="A26383" t="s">
        <v>45698</v>
      </c>
      <c r="B26383" t="s">
        <v>18</v>
      </c>
      <c r="C26383">
        <v>388</v>
      </c>
      <c r="D26383">
        <v>0</v>
      </c>
      <c r="G26383">
        <v>0</v>
      </c>
      <c r="H26383" t="s">
        <v>13</v>
      </c>
    </row>
    <row r="26384" spans="1:9" x14ac:dyDescent="0.25">
      <c r="A26384" t="s">
        <v>45699</v>
      </c>
      <c r="B26384" t="s">
        <v>38540</v>
      </c>
      <c r="C26384">
        <v>462</v>
      </c>
      <c r="D26384">
        <v>10</v>
      </c>
      <c r="E26384" s="1">
        <v>8.1097656947082804E-32</v>
      </c>
      <c r="F26384" t="s">
        <v>691</v>
      </c>
      <c r="G26384">
        <v>11</v>
      </c>
      <c r="H26384" t="s">
        <v>38541</v>
      </c>
      <c r="I26384" s="3" t="s">
        <v>13</v>
      </c>
    </row>
    <row r="26385" spans="1:9" x14ac:dyDescent="0.25">
      <c r="A26385" t="s">
        <v>45700</v>
      </c>
      <c r="B26385" t="s">
        <v>18</v>
      </c>
      <c r="C26385">
        <v>528</v>
      </c>
      <c r="D26385">
        <v>0</v>
      </c>
      <c r="G26385">
        <v>0</v>
      </c>
      <c r="H26385" t="s">
        <v>13</v>
      </c>
    </row>
    <row r="26386" spans="1:9" x14ac:dyDescent="0.25">
      <c r="A26386" t="s">
        <v>45701</v>
      </c>
      <c r="B26386" t="s">
        <v>45702</v>
      </c>
      <c r="C26386">
        <v>474</v>
      </c>
      <c r="D26386">
        <v>10</v>
      </c>
      <c r="E26386" s="1">
        <v>2.2932731694905298E-8</v>
      </c>
      <c r="F26386" t="s">
        <v>6861</v>
      </c>
      <c r="G26386">
        <v>1</v>
      </c>
      <c r="H26386" t="s">
        <v>2207</v>
      </c>
    </row>
    <row r="26387" spans="1:9" x14ac:dyDescent="0.25">
      <c r="A26387" t="s">
        <v>45703</v>
      </c>
      <c r="B26387" t="s">
        <v>22930</v>
      </c>
      <c r="C26387">
        <v>370</v>
      </c>
      <c r="D26387">
        <v>10</v>
      </c>
      <c r="E26387" s="1">
        <v>4.0016949989497398E-45</v>
      </c>
      <c r="F26387" t="s">
        <v>189</v>
      </c>
      <c r="G26387">
        <v>6</v>
      </c>
      <c r="H26387" t="s">
        <v>22931</v>
      </c>
      <c r="I26387" s="3" t="s">
        <v>160</v>
      </c>
    </row>
    <row r="26388" spans="1:9" x14ac:dyDescent="0.25">
      <c r="A26388" t="s">
        <v>45704</v>
      </c>
      <c r="B26388" t="s">
        <v>30181</v>
      </c>
      <c r="C26388">
        <v>470</v>
      </c>
      <c r="D26388">
        <v>10</v>
      </c>
      <c r="E26388" s="1">
        <v>2.7973324638251101E-51</v>
      </c>
      <c r="F26388" t="s">
        <v>795</v>
      </c>
      <c r="G26388">
        <v>5</v>
      </c>
      <c r="H26388" t="s">
        <v>30182</v>
      </c>
      <c r="I26388" s="3" t="s">
        <v>30183</v>
      </c>
    </row>
    <row r="26389" spans="1:9" x14ac:dyDescent="0.25">
      <c r="A26389" t="s">
        <v>45705</v>
      </c>
      <c r="B26389" t="s">
        <v>7958</v>
      </c>
      <c r="C26389">
        <v>504</v>
      </c>
      <c r="D26389">
        <v>10</v>
      </c>
      <c r="E26389" s="1">
        <v>2.82314644339504E-21</v>
      </c>
      <c r="F26389" t="s">
        <v>11685</v>
      </c>
      <c r="G26389">
        <v>5</v>
      </c>
      <c r="H26389" t="s">
        <v>45706</v>
      </c>
      <c r="I26389" s="3" t="s">
        <v>13</v>
      </c>
    </row>
    <row r="26390" spans="1:9" x14ac:dyDescent="0.25">
      <c r="A26390" t="s">
        <v>45707</v>
      </c>
      <c r="B26390" t="s">
        <v>18</v>
      </c>
      <c r="C26390">
        <v>403</v>
      </c>
      <c r="D26390">
        <v>0</v>
      </c>
      <c r="G26390">
        <v>0</v>
      </c>
      <c r="H26390" t="s">
        <v>13</v>
      </c>
    </row>
    <row r="26391" spans="1:9" x14ac:dyDescent="0.25">
      <c r="A26391" t="s">
        <v>45708</v>
      </c>
      <c r="B26391" t="s">
        <v>34246</v>
      </c>
      <c r="C26391">
        <v>500</v>
      </c>
      <c r="D26391">
        <v>10</v>
      </c>
      <c r="E26391" s="1">
        <v>1.7877114546907799E-36</v>
      </c>
      <c r="F26391" t="s">
        <v>883</v>
      </c>
      <c r="G26391">
        <v>4</v>
      </c>
      <c r="H26391" t="s">
        <v>34247</v>
      </c>
      <c r="I26391" s="3" t="s">
        <v>13</v>
      </c>
    </row>
    <row r="26392" spans="1:9" x14ac:dyDescent="0.25">
      <c r="A26392" t="s">
        <v>45709</v>
      </c>
      <c r="B26392" t="s">
        <v>175</v>
      </c>
      <c r="C26392">
        <v>402</v>
      </c>
      <c r="D26392">
        <v>10</v>
      </c>
      <c r="E26392" s="1">
        <v>6.2540288020249403E-17</v>
      </c>
      <c r="F26392" t="s">
        <v>435</v>
      </c>
      <c r="G26392">
        <v>2</v>
      </c>
      <c r="H26392" t="s">
        <v>2425</v>
      </c>
    </row>
    <row r="26393" spans="1:9" x14ac:dyDescent="0.25">
      <c r="A26393" t="s">
        <v>45710</v>
      </c>
      <c r="B26393" t="s">
        <v>18</v>
      </c>
      <c r="C26393">
        <v>477</v>
      </c>
      <c r="D26393">
        <v>0</v>
      </c>
      <c r="G26393">
        <v>0</v>
      </c>
      <c r="H26393" t="s">
        <v>13</v>
      </c>
    </row>
    <row r="26394" spans="1:9" x14ac:dyDescent="0.25">
      <c r="A26394" t="s">
        <v>45711</v>
      </c>
      <c r="B26394" t="s">
        <v>19837</v>
      </c>
      <c r="C26394">
        <v>247</v>
      </c>
      <c r="D26394">
        <v>10</v>
      </c>
      <c r="E26394" s="1">
        <v>3.1403914438248801</v>
      </c>
      <c r="F26394" t="s">
        <v>501</v>
      </c>
      <c r="G26394">
        <v>2</v>
      </c>
      <c r="H26394" t="s">
        <v>34263</v>
      </c>
      <c r="I26394" s="3" t="s">
        <v>13</v>
      </c>
    </row>
    <row r="26395" spans="1:9" x14ac:dyDescent="0.25">
      <c r="A26395" t="s">
        <v>45712</v>
      </c>
      <c r="B26395" t="s">
        <v>18</v>
      </c>
      <c r="C26395">
        <v>282</v>
      </c>
      <c r="D26395">
        <v>0</v>
      </c>
      <c r="G26395">
        <v>0</v>
      </c>
      <c r="H26395" t="s">
        <v>13</v>
      </c>
    </row>
    <row r="26396" spans="1:9" x14ac:dyDescent="0.25">
      <c r="A26396" t="s">
        <v>45713</v>
      </c>
      <c r="B26396" t="s">
        <v>18</v>
      </c>
      <c r="C26396">
        <v>481</v>
      </c>
      <c r="D26396">
        <v>0</v>
      </c>
      <c r="G26396">
        <v>0</v>
      </c>
      <c r="H26396" t="s">
        <v>13</v>
      </c>
    </row>
    <row r="26397" spans="1:9" x14ac:dyDescent="0.25">
      <c r="A26397" t="s">
        <v>45714</v>
      </c>
      <c r="B26397" t="s">
        <v>45715</v>
      </c>
      <c r="C26397">
        <v>503</v>
      </c>
      <c r="D26397">
        <v>1</v>
      </c>
      <c r="E26397" s="1">
        <v>1.6105328229001801</v>
      </c>
      <c r="F26397" t="s">
        <v>798</v>
      </c>
      <c r="G26397">
        <v>0</v>
      </c>
      <c r="H26397" t="s">
        <v>13</v>
      </c>
    </row>
    <row r="26398" spans="1:9" x14ac:dyDescent="0.25">
      <c r="A26398" t="s">
        <v>45716</v>
      </c>
      <c r="B26398" t="s">
        <v>12774</v>
      </c>
      <c r="C26398">
        <v>449</v>
      </c>
      <c r="D26398">
        <v>10</v>
      </c>
      <c r="E26398" s="1">
        <v>3.8726231700409703E-49</v>
      </c>
      <c r="F26398" t="s">
        <v>139</v>
      </c>
      <c r="G26398">
        <v>9</v>
      </c>
      <c r="H26398" t="s">
        <v>12775</v>
      </c>
      <c r="I26398" s="3" t="s">
        <v>13</v>
      </c>
    </row>
    <row r="26399" spans="1:9" x14ac:dyDescent="0.25">
      <c r="A26399" t="s">
        <v>45717</v>
      </c>
      <c r="B26399" t="s">
        <v>8742</v>
      </c>
      <c r="C26399">
        <v>423</v>
      </c>
      <c r="D26399">
        <v>10</v>
      </c>
      <c r="E26399" s="1">
        <v>5.0892968914988801E-43</v>
      </c>
      <c r="F26399" t="s">
        <v>2128</v>
      </c>
      <c r="G26399">
        <v>6</v>
      </c>
      <c r="H26399" t="s">
        <v>45718</v>
      </c>
      <c r="I26399" s="3" t="s">
        <v>152</v>
      </c>
    </row>
    <row r="26400" spans="1:9" x14ac:dyDescent="0.25">
      <c r="A26400" t="s">
        <v>45719</v>
      </c>
      <c r="B26400" t="s">
        <v>18</v>
      </c>
      <c r="C26400">
        <v>348</v>
      </c>
      <c r="D26400">
        <v>0</v>
      </c>
      <c r="G26400">
        <v>0</v>
      </c>
      <c r="H26400" t="s">
        <v>13</v>
      </c>
    </row>
    <row r="26401" spans="1:9" x14ac:dyDescent="0.25">
      <c r="A26401" t="s">
        <v>45720</v>
      </c>
      <c r="B26401" t="s">
        <v>20462</v>
      </c>
      <c r="C26401">
        <v>438</v>
      </c>
      <c r="D26401">
        <v>10</v>
      </c>
      <c r="E26401" s="1">
        <v>8.6225266137288698E-12</v>
      </c>
      <c r="F26401" t="s">
        <v>501</v>
      </c>
      <c r="G26401">
        <v>4</v>
      </c>
      <c r="H26401" t="s">
        <v>20463</v>
      </c>
      <c r="I26401" s="3" t="s">
        <v>11534</v>
      </c>
    </row>
    <row r="26402" spans="1:9" x14ac:dyDescent="0.25">
      <c r="A26402" t="s">
        <v>45721</v>
      </c>
      <c r="B26402" t="s">
        <v>20991</v>
      </c>
      <c r="C26402">
        <v>383</v>
      </c>
      <c r="D26402">
        <v>10</v>
      </c>
      <c r="E26402" s="1">
        <v>3.2156852163697201E-39</v>
      </c>
      <c r="F26402" t="s">
        <v>424</v>
      </c>
      <c r="G26402">
        <v>2</v>
      </c>
      <c r="H26402" t="s">
        <v>15988</v>
      </c>
      <c r="I26402" s="3" t="s">
        <v>10582</v>
      </c>
    </row>
    <row r="26403" spans="1:9" x14ac:dyDescent="0.25">
      <c r="A26403" t="s">
        <v>45722</v>
      </c>
      <c r="B26403" t="s">
        <v>45723</v>
      </c>
      <c r="C26403">
        <v>468</v>
      </c>
      <c r="D26403">
        <v>10</v>
      </c>
      <c r="E26403" s="1">
        <v>3.9497408830162698E-14</v>
      </c>
      <c r="F26403" t="s">
        <v>10819</v>
      </c>
      <c r="G26403">
        <v>3</v>
      </c>
      <c r="H26403" t="s">
        <v>45724</v>
      </c>
      <c r="I26403" s="3" t="s">
        <v>13</v>
      </c>
    </row>
    <row r="26404" spans="1:9" x14ac:dyDescent="0.25">
      <c r="A26404" t="s">
        <v>45725</v>
      </c>
      <c r="B26404" t="s">
        <v>392</v>
      </c>
      <c r="C26404">
        <v>488</v>
      </c>
      <c r="D26404">
        <v>10</v>
      </c>
      <c r="E26404" s="1">
        <v>3.94304832814416E-30</v>
      </c>
      <c r="F26404" t="s">
        <v>2692</v>
      </c>
      <c r="G26404">
        <v>2</v>
      </c>
      <c r="H26404" t="s">
        <v>393</v>
      </c>
      <c r="I26404" s="3" t="s">
        <v>13</v>
      </c>
    </row>
    <row r="26405" spans="1:9" x14ac:dyDescent="0.25">
      <c r="A26405" t="s">
        <v>45726</v>
      </c>
      <c r="B26405" t="s">
        <v>4984</v>
      </c>
      <c r="C26405">
        <v>419</v>
      </c>
      <c r="D26405">
        <v>2</v>
      </c>
      <c r="E26405" s="1">
        <v>1119.74134196972</v>
      </c>
      <c r="F26405" t="s">
        <v>1594</v>
      </c>
      <c r="G26405">
        <v>4</v>
      </c>
      <c r="H26405" t="s">
        <v>12510</v>
      </c>
      <c r="I26405" s="3" t="s">
        <v>13</v>
      </c>
    </row>
    <row r="26406" spans="1:9" x14ac:dyDescent="0.25">
      <c r="A26406" t="s">
        <v>45727</v>
      </c>
      <c r="B26406" t="s">
        <v>39248</v>
      </c>
      <c r="C26406">
        <v>417</v>
      </c>
      <c r="D26406">
        <v>10</v>
      </c>
      <c r="E26406" s="1">
        <v>2.8277471026017199E-25</v>
      </c>
      <c r="F26406" t="s">
        <v>3285</v>
      </c>
      <c r="G26406">
        <v>7</v>
      </c>
      <c r="H26406" t="s">
        <v>45728</v>
      </c>
      <c r="I26406" s="3" t="s">
        <v>45729</v>
      </c>
    </row>
    <row r="26407" spans="1:9" x14ac:dyDescent="0.25">
      <c r="A26407" t="s">
        <v>45730</v>
      </c>
      <c r="B26407" t="s">
        <v>45731</v>
      </c>
      <c r="C26407">
        <v>345</v>
      </c>
      <c r="D26407">
        <v>10</v>
      </c>
      <c r="E26407" s="1">
        <v>1.70377990082631E-22</v>
      </c>
      <c r="F26407" t="s">
        <v>830</v>
      </c>
      <c r="G26407">
        <v>0</v>
      </c>
      <c r="H26407" t="s">
        <v>13</v>
      </c>
    </row>
    <row r="26408" spans="1:9" x14ac:dyDescent="0.25">
      <c r="A26408" t="s">
        <v>45732</v>
      </c>
      <c r="B26408" t="s">
        <v>18</v>
      </c>
      <c r="C26408">
        <v>349</v>
      </c>
      <c r="D26408">
        <v>0</v>
      </c>
      <c r="G26408">
        <v>0</v>
      </c>
      <c r="H26408" t="s">
        <v>13</v>
      </c>
    </row>
    <row r="26409" spans="1:9" x14ac:dyDescent="0.25">
      <c r="A26409" t="s">
        <v>45733</v>
      </c>
      <c r="B26409" t="s">
        <v>39557</v>
      </c>
      <c r="C26409">
        <v>502</v>
      </c>
      <c r="D26409">
        <v>10</v>
      </c>
      <c r="E26409" s="1">
        <v>1.6907943906023301E-44</v>
      </c>
      <c r="F26409" t="s">
        <v>429</v>
      </c>
      <c r="G26409">
        <v>4</v>
      </c>
      <c r="H26409" t="s">
        <v>11151</v>
      </c>
      <c r="I26409" s="3" t="s">
        <v>13</v>
      </c>
    </row>
    <row r="26410" spans="1:9" x14ac:dyDescent="0.25">
      <c r="A26410" t="s">
        <v>45734</v>
      </c>
      <c r="B26410" t="s">
        <v>12743</v>
      </c>
      <c r="C26410">
        <v>346</v>
      </c>
      <c r="D26410">
        <v>10</v>
      </c>
      <c r="E26410" s="1">
        <v>5.8422447081819897E-31</v>
      </c>
      <c r="F26410" t="s">
        <v>746</v>
      </c>
      <c r="G26410">
        <v>6</v>
      </c>
      <c r="H26410" t="s">
        <v>12744</v>
      </c>
      <c r="I26410" s="3" t="s">
        <v>13</v>
      </c>
    </row>
    <row r="26411" spans="1:9" x14ac:dyDescent="0.25">
      <c r="A26411" t="s">
        <v>45735</v>
      </c>
      <c r="B26411" t="s">
        <v>16027</v>
      </c>
      <c r="C26411">
        <v>379</v>
      </c>
      <c r="D26411">
        <v>10</v>
      </c>
      <c r="E26411" s="1">
        <v>4.5842141865550196E-28</v>
      </c>
      <c r="F26411" t="s">
        <v>2155</v>
      </c>
      <c r="G26411">
        <v>0</v>
      </c>
      <c r="H26411" t="s">
        <v>13</v>
      </c>
    </row>
    <row r="26412" spans="1:9" x14ac:dyDescent="0.25">
      <c r="A26412" t="s">
        <v>45736</v>
      </c>
      <c r="B26412" t="s">
        <v>15566</v>
      </c>
      <c r="C26412">
        <v>392</v>
      </c>
      <c r="D26412">
        <v>10</v>
      </c>
      <c r="E26412" s="1">
        <v>2.25002315941495E-14</v>
      </c>
      <c r="F26412" t="s">
        <v>2719</v>
      </c>
      <c r="G26412">
        <v>5</v>
      </c>
      <c r="H26412" t="s">
        <v>45737</v>
      </c>
      <c r="I26412" s="3" t="s">
        <v>13</v>
      </c>
    </row>
    <row r="26413" spans="1:9" x14ac:dyDescent="0.25">
      <c r="A26413" t="s">
        <v>45738</v>
      </c>
      <c r="B26413" t="s">
        <v>18</v>
      </c>
      <c r="C26413">
        <v>473</v>
      </c>
      <c r="D26413">
        <v>0</v>
      </c>
      <c r="G26413">
        <v>0</v>
      </c>
      <c r="H26413" t="s">
        <v>13</v>
      </c>
    </row>
    <row r="26414" spans="1:9" x14ac:dyDescent="0.25">
      <c r="A26414" t="s">
        <v>45739</v>
      </c>
      <c r="B26414" t="s">
        <v>535</v>
      </c>
      <c r="C26414">
        <v>507</v>
      </c>
      <c r="D26414">
        <v>10</v>
      </c>
      <c r="E26414" s="1">
        <v>2.84227526607903E-61</v>
      </c>
      <c r="F26414" t="s">
        <v>91</v>
      </c>
      <c r="G26414">
        <v>5</v>
      </c>
      <c r="H26414" t="s">
        <v>3078</v>
      </c>
      <c r="I26414" s="3" t="s">
        <v>13</v>
      </c>
    </row>
    <row r="26415" spans="1:9" x14ac:dyDescent="0.25">
      <c r="A26415" t="s">
        <v>45740</v>
      </c>
      <c r="B26415" t="s">
        <v>45741</v>
      </c>
      <c r="C26415">
        <v>339</v>
      </c>
      <c r="D26415">
        <v>10</v>
      </c>
      <c r="E26415" s="1">
        <v>6.6939104228148201E-19</v>
      </c>
      <c r="F26415" t="s">
        <v>530</v>
      </c>
      <c r="G26415">
        <v>3</v>
      </c>
      <c r="H26415" t="s">
        <v>45742</v>
      </c>
      <c r="I26415" s="3" t="s">
        <v>32418</v>
      </c>
    </row>
    <row r="26416" spans="1:9" x14ac:dyDescent="0.25">
      <c r="A26416" t="s">
        <v>45743</v>
      </c>
      <c r="B26416" t="s">
        <v>45744</v>
      </c>
      <c r="C26416">
        <v>506</v>
      </c>
      <c r="D26416">
        <v>10</v>
      </c>
      <c r="E26416" s="1">
        <v>1.15662841078363E-54</v>
      </c>
      <c r="F26416" t="s">
        <v>827</v>
      </c>
      <c r="G26416">
        <v>8</v>
      </c>
      <c r="H26416" t="s">
        <v>45745</v>
      </c>
      <c r="I26416" s="3" t="s">
        <v>19472</v>
      </c>
    </row>
    <row r="26417" spans="1:9" x14ac:dyDescent="0.25">
      <c r="A26417" t="s">
        <v>45746</v>
      </c>
      <c r="B26417" t="s">
        <v>2726</v>
      </c>
      <c r="C26417">
        <v>421</v>
      </c>
      <c r="D26417">
        <v>6</v>
      </c>
      <c r="E26417" s="1">
        <v>7.4934040900528104E-2</v>
      </c>
      <c r="F26417" s="2">
        <v>77333333333333.297</v>
      </c>
      <c r="G26417">
        <v>14</v>
      </c>
      <c r="H26417" t="s">
        <v>2728</v>
      </c>
      <c r="I26417" s="3" t="s">
        <v>13</v>
      </c>
    </row>
    <row r="26418" spans="1:9" x14ac:dyDescent="0.25">
      <c r="A26418" t="s">
        <v>45747</v>
      </c>
      <c r="B26418" t="s">
        <v>18</v>
      </c>
      <c r="C26418">
        <v>387</v>
      </c>
      <c r="D26418">
        <v>0</v>
      </c>
      <c r="G26418">
        <v>0</v>
      </c>
      <c r="H26418" t="s">
        <v>13</v>
      </c>
    </row>
    <row r="26419" spans="1:9" x14ac:dyDescent="0.25">
      <c r="A26419" t="s">
        <v>45748</v>
      </c>
      <c r="B26419" t="s">
        <v>1617</v>
      </c>
      <c r="C26419">
        <v>479</v>
      </c>
      <c r="D26419">
        <v>2</v>
      </c>
      <c r="E26419" s="1">
        <v>1155.8682405713901</v>
      </c>
      <c r="F26419" t="s">
        <v>4524</v>
      </c>
      <c r="G26419">
        <v>2</v>
      </c>
      <c r="H26419" t="s">
        <v>45749</v>
      </c>
      <c r="I26419" s="3" t="s">
        <v>13</v>
      </c>
    </row>
    <row r="26420" spans="1:9" x14ac:dyDescent="0.25">
      <c r="A26420" t="s">
        <v>45750</v>
      </c>
      <c r="B26420" t="s">
        <v>45751</v>
      </c>
      <c r="C26420">
        <v>432</v>
      </c>
      <c r="D26420">
        <v>10</v>
      </c>
      <c r="E26420" s="1">
        <v>1.67666181059998E-33</v>
      </c>
      <c r="F26420" t="s">
        <v>1697</v>
      </c>
      <c r="G26420">
        <v>7</v>
      </c>
      <c r="H26420" t="s">
        <v>45752</v>
      </c>
      <c r="I26420" s="3" t="s">
        <v>13</v>
      </c>
    </row>
    <row r="26421" spans="1:9" x14ac:dyDescent="0.25">
      <c r="A26421" t="s">
        <v>45753</v>
      </c>
      <c r="B26421" t="s">
        <v>36005</v>
      </c>
      <c r="C26421">
        <v>498</v>
      </c>
      <c r="D26421">
        <v>10</v>
      </c>
      <c r="E26421" s="1">
        <v>1.3329978510826299E-53</v>
      </c>
      <c r="F26421" t="s">
        <v>1793</v>
      </c>
      <c r="G26421">
        <v>5</v>
      </c>
      <c r="H26421" t="s">
        <v>15735</v>
      </c>
      <c r="I26421" s="3" t="s">
        <v>15736</v>
      </c>
    </row>
    <row r="26422" spans="1:9" x14ac:dyDescent="0.25">
      <c r="A26422" t="s">
        <v>45754</v>
      </c>
      <c r="B26422" t="s">
        <v>13604</v>
      </c>
      <c r="C26422">
        <v>322</v>
      </c>
      <c r="D26422">
        <v>10</v>
      </c>
      <c r="E26422" s="1">
        <v>1.36843369256653E-29</v>
      </c>
      <c r="F26422" t="s">
        <v>2479</v>
      </c>
      <c r="G26422">
        <v>4</v>
      </c>
      <c r="H26422" t="s">
        <v>45755</v>
      </c>
      <c r="I26422" s="3" t="s">
        <v>1267</v>
      </c>
    </row>
    <row r="26423" spans="1:9" x14ac:dyDescent="0.25">
      <c r="A26423" t="s">
        <v>45756</v>
      </c>
      <c r="B26423" t="s">
        <v>10556</v>
      </c>
      <c r="C26423">
        <v>431</v>
      </c>
      <c r="D26423">
        <v>10</v>
      </c>
      <c r="E26423" s="1">
        <v>1.12557617629155E-41</v>
      </c>
      <c r="F26423" t="s">
        <v>2239</v>
      </c>
      <c r="G26423">
        <v>16</v>
      </c>
      <c r="H26423" t="s">
        <v>10557</v>
      </c>
      <c r="I26423" s="3" t="s">
        <v>10558</v>
      </c>
    </row>
    <row r="26424" spans="1:9" x14ac:dyDescent="0.25">
      <c r="A26424" t="s">
        <v>45757</v>
      </c>
      <c r="B26424" t="s">
        <v>21496</v>
      </c>
      <c r="C26424">
        <v>480</v>
      </c>
      <c r="D26424">
        <v>10</v>
      </c>
      <c r="E26424" s="1">
        <v>1.1777468022439401E-39</v>
      </c>
      <c r="F26424" t="s">
        <v>3724</v>
      </c>
      <c r="G26424">
        <v>0</v>
      </c>
      <c r="H26424" t="s">
        <v>13</v>
      </c>
    </row>
    <row r="26425" spans="1:9" x14ac:dyDescent="0.25">
      <c r="A26425" t="s">
        <v>45758</v>
      </c>
      <c r="B26425" t="s">
        <v>8783</v>
      </c>
      <c r="C26425">
        <v>486</v>
      </c>
      <c r="D26425">
        <v>10</v>
      </c>
      <c r="E26425" s="1">
        <v>1.4548241052637E-52</v>
      </c>
      <c r="F26425" t="s">
        <v>2479</v>
      </c>
      <c r="G26425">
        <v>6</v>
      </c>
      <c r="H26425" t="s">
        <v>8784</v>
      </c>
      <c r="I26425" s="3" t="s">
        <v>13</v>
      </c>
    </row>
    <row r="26426" spans="1:9" x14ac:dyDescent="0.25">
      <c r="A26426" t="s">
        <v>45759</v>
      </c>
      <c r="B26426" t="s">
        <v>33294</v>
      </c>
      <c r="C26426">
        <v>513</v>
      </c>
      <c r="D26426">
        <v>10</v>
      </c>
      <c r="E26426" s="1">
        <v>1.6843050980892299E-43</v>
      </c>
      <c r="F26426" t="s">
        <v>1219</v>
      </c>
      <c r="G26426">
        <v>9</v>
      </c>
      <c r="H26426" t="s">
        <v>45760</v>
      </c>
      <c r="I26426" s="3" t="s">
        <v>318</v>
      </c>
    </row>
    <row r="26427" spans="1:9" x14ac:dyDescent="0.25">
      <c r="A26427" t="s">
        <v>45761</v>
      </c>
      <c r="B26427" t="s">
        <v>145</v>
      </c>
      <c r="C26427">
        <v>471</v>
      </c>
      <c r="D26427">
        <v>10</v>
      </c>
      <c r="E26427" s="1">
        <v>1.8633354444412E-72</v>
      </c>
      <c r="F26427" t="s">
        <v>353</v>
      </c>
      <c r="G26427">
        <v>10</v>
      </c>
      <c r="H26427" t="s">
        <v>140</v>
      </c>
      <c r="I26427" s="3" t="s">
        <v>141</v>
      </c>
    </row>
    <row r="26428" spans="1:9" x14ac:dyDescent="0.25">
      <c r="A26428" t="s">
        <v>45762</v>
      </c>
      <c r="B26428" t="s">
        <v>18</v>
      </c>
      <c r="C26428">
        <v>370</v>
      </c>
      <c r="D26428">
        <v>0</v>
      </c>
      <c r="G26428">
        <v>0</v>
      </c>
      <c r="H26428" t="s">
        <v>13</v>
      </c>
    </row>
    <row r="26429" spans="1:9" x14ac:dyDescent="0.25">
      <c r="A26429" t="s">
        <v>45763</v>
      </c>
      <c r="B26429" t="s">
        <v>33303</v>
      </c>
      <c r="C26429">
        <v>389</v>
      </c>
      <c r="D26429">
        <v>10</v>
      </c>
      <c r="E26429" s="1">
        <v>3.4390026988877899E-10</v>
      </c>
      <c r="F26429" t="s">
        <v>1914</v>
      </c>
      <c r="G26429">
        <v>5</v>
      </c>
      <c r="H26429" t="s">
        <v>45764</v>
      </c>
      <c r="I26429" s="3" t="s">
        <v>13</v>
      </c>
    </row>
    <row r="26430" spans="1:9" x14ac:dyDescent="0.25">
      <c r="A26430" t="s">
        <v>45765</v>
      </c>
      <c r="B26430" t="s">
        <v>4386</v>
      </c>
      <c r="C26430">
        <v>559</v>
      </c>
      <c r="D26430">
        <v>1</v>
      </c>
      <c r="E26430" s="1">
        <v>8956.8905357118401</v>
      </c>
      <c r="F26430" t="s">
        <v>5823</v>
      </c>
      <c r="G26430">
        <v>0</v>
      </c>
      <c r="H26430" t="s">
        <v>13</v>
      </c>
    </row>
    <row r="26431" spans="1:9" x14ac:dyDescent="0.25">
      <c r="A26431" t="s">
        <v>45766</v>
      </c>
      <c r="B26431" t="s">
        <v>18</v>
      </c>
      <c r="C26431">
        <v>427</v>
      </c>
      <c r="D26431">
        <v>0</v>
      </c>
      <c r="G26431">
        <v>0</v>
      </c>
      <c r="H26431" t="s">
        <v>13</v>
      </c>
    </row>
    <row r="26432" spans="1:9" x14ac:dyDescent="0.25">
      <c r="A26432" t="s">
        <v>45767</v>
      </c>
      <c r="B26432" t="s">
        <v>37</v>
      </c>
      <c r="C26432">
        <v>507</v>
      </c>
      <c r="D26432">
        <v>10</v>
      </c>
      <c r="E26432" s="1">
        <v>6.8504437587724804E-34</v>
      </c>
      <c r="F26432" t="s">
        <v>982</v>
      </c>
      <c r="G26432">
        <v>1</v>
      </c>
      <c r="H26432" t="s">
        <v>39</v>
      </c>
    </row>
    <row r="26433" spans="1:9" x14ac:dyDescent="0.25">
      <c r="A26433" t="s">
        <v>45768</v>
      </c>
      <c r="B26433" t="e">
        <f>-like protein</f>
        <v>#NAME?</v>
      </c>
      <c r="C26433">
        <v>418</v>
      </c>
      <c r="D26433">
        <v>10</v>
      </c>
      <c r="E26433" s="1">
        <v>2.02180540230737E-31</v>
      </c>
      <c r="F26433" t="s">
        <v>4967</v>
      </c>
      <c r="G26433">
        <v>2</v>
      </c>
      <c r="H26433" t="s">
        <v>45769</v>
      </c>
      <c r="I26433" s="3" t="s">
        <v>13</v>
      </c>
    </row>
    <row r="26434" spans="1:9" x14ac:dyDescent="0.25">
      <c r="A26434" t="s">
        <v>45770</v>
      </c>
      <c r="B26434" t="s">
        <v>175</v>
      </c>
      <c r="C26434">
        <v>305</v>
      </c>
      <c r="D26434">
        <v>10</v>
      </c>
      <c r="E26434" s="1">
        <v>8.5463242046265204E-22</v>
      </c>
      <c r="F26434" t="s">
        <v>699</v>
      </c>
      <c r="G26434">
        <v>5</v>
      </c>
      <c r="H26434" t="s">
        <v>5225</v>
      </c>
      <c r="I26434" s="3" t="s">
        <v>13</v>
      </c>
    </row>
    <row r="26435" spans="1:9" x14ac:dyDescent="0.25">
      <c r="A26435" t="s">
        <v>45771</v>
      </c>
      <c r="B26435" t="s">
        <v>45772</v>
      </c>
      <c r="C26435">
        <v>426</v>
      </c>
      <c r="D26435">
        <v>10</v>
      </c>
      <c r="E26435" s="1">
        <v>1.4817644732426201E-26</v>
      </c>
      <c r="F26435" t="s">
        <v>963</v>
      </c>
      <c r="G26435">
        <v>8</v>
      </c>
      <c r="H26435" t="s">
        <v>45773</v>
      </c>
      <c r="I26435" s="3" t="s">
        <v>13</v>
      </c>
    </row>
    <row r="26436" spans="1:9" x14ac:dyDescent="0.25">
      <c r="A26436" t="s">
        <v>45774</v>
      </c>
      <c r="B26436" t="s">
        <v>13471</v>
      </c>
      <c r="C26436">
        <v>340</v>
      </c>
      <c r="D26436">
        <v>10</v>
      </c>
      <c r="E26436" s="1">
        <v>2.39710276333803E-8</v>
      </c>
      <c r="F26436" t="s">
        <v>9623</v>
      </c>
      <c r="G26436">
        <v>0</v>
      </c>
      <c r="H26436" t="s">
        <v>13</v>
      </c>
    </row>
    <row r="26437" spans="1:9" x14ac:dyDescent="0.25">
      <c r="A26437" t="s">
        <v>45775</v>
      </c>
      <c r="B26437" t="s">
        <v>18</v>
      </c>
      <c r="C26437">
        <v>563</v>
      </c>
      <c r="D26437">
        <v>0</v>
      </c>
      <c r="G26437">
        <v>0</v>
      </c>
      <c r="H26437" t="s">
        <v>13</v>
      </c>
    </row>
    <row r="26438" spans="1:9" x14ac:dyDescent="0.25">
      <c r="A26438" t="s">
        <v>45776</v>
      </c>
      <c r="B26438" t="s">
        <v>5825</v>
      </c>
      <c r="C26438">
        <v>445</v>
      </c>
      <c r="D26438">
        <v>10</v>
      </c>
      <c r="E26438" s="1">
        <v>2.36730764374219E-43</v>
      </c>
      <c r="F26438" t="s">
        <v>459</v>
      </c>
      <c r="G26438">
        <v>0</v>
      </c>
      <c r="H26438" t="s">
        <v>13</v>
      </c>
    </row>
    <row r="26439" spans="1:9" x14ac:dyDescent="0.25">
      <c r="A26439" t="s">
        <v>45777</v>
      </c>
      <c r="B26439" t="s">
        <v>45778</v>
      </c>
      <c r="C26439">
        <v>365</v>
      </c>
      <c r="D26439">
        <v>10</v>
      </c>
      <c r="E26439" s="1">
        <v>3.8418009905292098E-23</v>
      </c>
      <c r="F26439" t="s">
        <v>878</v>
      </c>
      <c r="G26439">
        <v>0</v>
      </c>
      <c r="H26439" t="s">
        <v>13</v>
      </c>
    </row>
    <row r="26440" spans="1:9" x14ac:dyDescent="0.25">
      <c r="A26440" t="s">
        <v>45779</v>
      </c>
      <c r="B26440" t="s">
        <v>7760</v>
      </c>
      <c r="C26440">
        <v>494</v>
      </c>
      <c r="D26440">
        <v>10</v>
      </c>
      <c r="E26440" s="1">
        <v>2.16605172133581E-47</v>
      </c>
      <c r="F26440" t="s">
        <v>1455</v>
      </c>
      <c r="G26440">
        <v>4</v>
      </c>
      <c r="H26440" t="s">
        <v>2296</v>
      </c>
      <c r="I26440" s="3" t="s">
        <v>13</v>
      </c>
    </row>
    <row r="26441" spans="1:9" x14ac:dyDescent="0.25">
      <c r="A26441" t="s">
        <v>45780</v>
      </c>
      <c r="B26441" t="s">
        <v>18</v>
      </c>
      <c r="C26441">
        <v>437</v>
      </c>
      <c r="D26441">
        <v>0</v>
      </c>
      <c r="G26441">
        <v>0</v>
      </c>
      <c r="H26441" t="s">
        <v>13</v>
      </c>
    </row>
    <row r="26442" spans="1:9" x14ac:dyDescent="0.25">
      <c r="A26442" t="s">
        <v>45781</v>
      </c>
      <c r="B26442" t="s">
        <v>20978</v>
      </c>
      <c r="C26442">
        <v>310</v>
      </c>
      <c r="D26442">
        <v>10</v>
      </c>
      <c r="E26442" s="1">
        <v>2.7239110134287702E-28</v>
      </c>
      <c r="F26442" t="s">
        <v>754</v>
      </c>
      <c r="G26442">
        <v>13</v>
      </c>
      <c r="H26442" t="s">
        <v>34393</v>
      </c>
      <c r="I26442" s="3" t="s">
        <v>34394</v>
      </c>
    </row>
    <row r="26443" spans="1:9" x14ac:dyDescent="0.25">
      <c r="A26443" t="s">
        <v>45782</v>
      </c>
      <c r="B26443" t="s">
        <v>2563</v>
      </c>
      <c r="C26443">
        <v>310</v>
      </c>
      <c r="D26443">
        <v>10</v>
      </c>
      <c r="E26443" s="1">
        <v>3.9106781305469001E-27</v>
      </c>
      <c r="F26443" t="s">
        <v>77</v>
      </c>
      <c r="G26443">
        <v>7</v>
      </c>
      <c r="H26443" t="s">
        <v>45783</v>
      </c>
      <c r="I26443" s="3" t="s">
        <v>13</v>
      </c>
    </row>
    <row r="26444" spans="1:9" x14ac:dyDescent="0.25">
      <c r="A26444" t="s">
        <v>45784</v>
      </c>
      <c r="B26444" t="s">
        <v>18</v>
      </c>
      <c r="C26444">
        <v>397</v>
      </c>
      <c r="D26444">
        <v>0</v>
      </c>
      <c r="G26444">
        <v>0</v>
      </c>
      <c r="H26444" t="s">
        <v>13</v>
      </c>
    </row>
    <row r="26445" spans="1:9" x14ac:dyDescent="0.25">
      <c r="A26445" t="s">
        <v>45785</v>
      </c>
      <c r="B26445" t="s">
        <v>29635</v>
      </c>
      <c r="C26445">
        <v>488</v>
      </c>
      <c r="D26445">
        <v>10</v>
      </c>
      <c r="E26445" s="1">
        <v>4.7644763942571702E-68</v>
      </c>
      <c r="F26445" t="s">
        <v>1467</v>
      </c>
      <c r="G26445">
        <v>2</v>
      </c>
      <c r="H26445" t="s">
        <v>4343</v>
      </c>
      <c r="I26445" s="3" t="s">
        <v>73</v>
      </c>
    </row>
    <row r="26446" spans="1:9" x14ac:dyDescent="0.25">
      <c r="A26446" t="s">
        <v>45786</v>
      </c>
      <c r="B26446" t="s">
        <v>3209</v>
      </c>
      <c r="C26446">
        <v>439</v>
      </c>
      <c r="D26446">
        <v>10</v>
      </c>
      <c r="E26446" s="1">
        <v>1.7190491993050101E-30</v>
      </c>
      <c r="F26446" t="s">
        <v>4810</v>
      </c>
      <c r="G26446">
        <v>2</v>
      </c>
      <c r="H26446" t="s">
        <v>3210</v>
      </c>
      <c r="I26446" s="3" t="s">
        <v>13</v>
      </c>
    </row>
    <row r="26447" spans="1:9" x14ac:dyDescent="0.25">
      <c r="A26447" t="s">
        <v>45787</v>
      </c>
      <c r="B26447" t="s">
        <v>18</v>
      </c>
      <c r="C26447">
        <v>406</v>
      </c>
      <c r="D26447">
        <v>0</v>
      </c>
      <c r="G26447">
        <v>0</v>
      </c>
      <c r="H26447" t="s">
        <v>13</v>
      </c>
    </row>
    <row r="26448" spans="1:9" x14ac:dyDescent="0.25">
      <c r="A26448" t="s">
        <v>45788</v>
      </c>
      <c r="B26448" t="s">
        <v>18</v>
      </c>
      <c r="C26448">
        <v>496</v>
      </c>
      <c r="D26448">
        <v>0</v>
      </c>
      <c r="G26448">
        <v>0</v>
      </c>
      <c r="H26448" t="s">
        <v>13</v>
      </c>
    </row>
    <row r="26449" spans="1:9" x14ac:dyDescent="0.25">
      <c r="A26449" t="s">
        <v>45789</v>
      </c>
      <c r="B26449" t="s">
        <v>45790</v>
      </c>
      <c r="C26449">
        <v>469</v>
      </c>
      <c r="D26449">
        <v>10</v>
      </c>
      <c r="E26449" s="1">
        <v>4.46601309515774E-49</v>
      </c>
      <c r="F26449" t="s">
        <v>176</v>
      </c>
      <c r="G26449">
        <v>3</v>
      </c>
      <c r="H26449" t="s">
        <v>45791</v>
      </c>
      <c r="I26449" s="3" t="s">
        <v>13</v>
      </c>
    </row>
    <row r="26450" spans="1:9" x14ac:dyDescent="0.25">
      <c r="A26450" t="s">
        <v>45792</v>
      </c>
      <c r="B26450" t="s">
        <v>1622</v>
      </c>
      <c r="C26450">
        <v>342</v>
      </c>
      <c r="D26450">
        <v>10</v>
      </c>
      <c r="E26450" s="1">
        <v>4.4166420208921804E-6</v>
      </c>
      <c r="F26450" t="s">
        <v>728</v>
      </c>
      <c r="G26450">
        <v>2</v>
      </c>
      <c r="H26450" t="s">
        <v>1806</v>
      </c>
      <c r="I26450" s="3" t="s">
        <v>13</v>
      </c>
    </row>
    <row r="26451" spans="1:9" x14ac:dyDescent="0.25">
      <c r="A26451" t="s">
        <v>45793</v>
      </c>
      <c r="B26451" t="s">
        <v>14013</v>
      </c>
      <c r="C26451">
        <v>512</v>
      </c>
      <c r="D26451">
        <v>9</v>
      </c>
      <c r="E26451" s="1">
        <v>8.3234962832751301E-11</v>
      </c>
      <c r="F26451" s="2">
        <v>71555555555555.5</v>
      </c>
      <c r="G26451">
        <v>1</v>
      </c>
      <c r="H26451" t="s">
        <v>2016</v>
      </c>
    </row>
    <row r="26452" spans="1:9" x14ac:dyDescent="0.25">
      <c r="A26452" t="s">
        <v>45794</v>
      </c>
      <c r="B26452" t="s">
        <v>2115</v>
      </c>
      <c r="C26452">
        <v>364</v>
      </c>
      <c r="D26452">
        <v>10</v>
      </c>
      <c r="E26452" s="1">
        <v>1.4919878293015301E-50</v>
      </c>
      <c r="F26452" t="s">
        <v>336</v>
      </c>
      <c r="G26452">
        <v>6</v>
      </c>
      <c r="H26452" t="s">
        <v>2116</v>
      </c>
      <c r="I26452" s="3" t="s">
        <v>13</v>
      </c>
    </row>
    <row r="26453" spans="1:9" x14ac:dyDescent="0.25">
      <c r="A26453" t="s">
        <v>45795</v>
      </c>
      <c r="B26453" t="s">
        <v>21280</v>
      </c>
      <c r="C26453">
        <v>416</v>
      </c>
      <c r="D26453">
        <v>10</v>
      </c>
      <c r="E26453" s="1">
        <v>5.5146846356776897E-37</v>
      </c>
      <c r="F26453" t="s">
        <v>915</v>
      </c>
      <c r="G26453">
        <v>1</v>
      </c>
      <c r="H26453" t="s">
        <v>52</v>
      </c>
      <c r="I26453" s="3" t="s">
        <v>13</v>
      </c>
    </row>
    <row r="26454" spans="1:9" x14ac:dyDescent="0.25">
      <c r="A26454" t="s">
        <v>45796</v>
      </c>
      <c r="B26454" t="s">
        <v>18</v>
      </c>
      <c r="C26454">
        <v>496</v>
      </c>
      <c r="D26454">
        <v>0</v>
      </c>
      <c r="G26454">
        <v>0</v>
      </c>
      <c r="H26454" t="s">
        <v>13</v>
      </c>
    </row>
    <row r="26455" spans="1:9" x14ac:dyDescent="0.25">
      <c r="A26455" t="s">
        <v>45797</v>
      </c>
      <c r="B26455" t="s">
        <v>4711</v>
      </c>
      <c r="C26455">
        <v>418</v>
      </c>
      <c r="D26455">
        <v>10</v>
      </c>
      <c r="E26455" s="1">
        <v>4.3304627183348599E-41</v>
      </c>
      <c r="F26455" t="s">
        <v>1139</v>
      </c>
      <c r="G26455">
        <v>8</v>
      </c>
      <c r="H26455" t="s">
        <v>12012</v>
      </c>
      <c r="I26455" s="3" t="s">
        <v>3240</v>
      </c>
    </row>
    <row r="26456" spans="1:9" x14ac:dyDescent="0.25">
      <c r="A26456" t="s">
        <v>45798</v>
      </c>
      <c r="B26456" t="s">
        <v>26264</v>
      </c>
      <c r="C26456">
        <v>474</v>
      </c>
      <c r="D26456">
        <v>10</v>
      </c>
      <c r="E26456" s="1">
        <v>3.69091100772711E-54</v>
      </c>
      <c r="F26456" t="s">
        <v>1353</v>
      </c>
      <c r="G26456">
        <v>7</v>
      </c>
      <c r="H26456" t="s">
        <v>26265</v>
      </c>
      <c r="I26456" s="3" t="s">
        <v>13</v>
      </c>
    </row>
    <row r="26457" spans="1:9" x14ac:dyDescent="0.25">
      <c r="A26457" t="s">
        <v>45799</v>
      </c>
      <c r="B26457" t="s">
        <v>45800</v>
      </c>
      <c r="C26457">
        <v>473</v>
      </c>
      <c r="D26457">
        <v>10</v>
      </c>
      <c r="E26457" s="1">
        <v>2.6839462625456001E-42</v>
      </c>
      <c r="F26457" t="s">
        <v>865</v>
      </c>
      <c r="G26457">
        <v>7</v>
      </c>
      <c r="H26457" t="s">
        <v>45801</v>
      </c>
      <c r="I26457" s="3" t="s">
        <v>45802</v>
      </c>
    </row>
    <row r="26458" spans="1:9" x14ac:dyDescent="0.25">
      <c r="A26458" t="s">
        <v>45803</v>
      </c>
      <c r="B26458" t="s">
        <v>18</v>
      </c>
      <c r="C26458">
        <v>203</v>
      </c>
      <c r="D26458">
        <v>0</v>
      </c>
      <c r="G26458">
        <v>0</v>
      </c>
      <c r="H26458" t="s">
        <v>13</v>
      </c>
    </row>
    <row r="26459" spans="1:9" x14ac:dyDescent="0.25">
      <c r="A26459" t="s">
        <v>45804</v>
      </c>
      <c r="B26459" t="s">
        <v>45805</v>
      </c>
      <c r="C26459">
        <v>482</v>
      </c>
      <c r="D26459">
        <v>10</v>
      </c>
      <c r="E26459" s="1">
        <v>4.4373188158174398E-26</v>
      </c>
      <c r="F26459" t="s">
        <v>2910</v>
      </c>
      <c r="G26459">
        <v>6</v>
      </c>
      <c r="H26459" t="s">
        <v>45806</v>
      </c>
      <c r="I26459" s="3" t="s">
        <v>965</v>
      </c>
    </row>
    <row r="26460" spans="1:9" x14ac:dyDescent="0.25">
      <c r="A26460" t="s">
        <v>45807</v>
      </c>
      <c r="B26460" t="s">
        <v>23606</v>
      </c>
      <c r="C26460">
        <v>375</v>
      </c>
      <c r="D26460">
        <v>5</v>
      </c>
      <c r="E26460" s="1">
        <v>9.0289397875086203E-7</v>
      </c>
      <c r="F26460" t="s">
        <v>51</v>
      </c>
      <c r="G26460">
        <v>0</v>
      </c>
      <c r="H26460" t="s">
        <v>13</v>
      </c>
    </row>
    <row r="26461" spans="1:9" x14ac:dyDescent="0.25">
      <c r="A26461" t="s">
        <v>45808</v>
      </c>
      <c r="B26461" t="s">
        <v>18</v>
      </c>
      <c r="C26461">
        <v>375</v>
      </c>
      <c r="D26461">
        <v>0</v>
      </c>
      <c r="G26461">
        <v>0</v>
      </c>
      <c r="H26461" t="s">
        <v>13</v>
      </c>
    </row>
    <row r="26462" spans="1:9" x14ac:dyDescent="0.25">
      <c r="A26462" t="s">
        <v>45809</v>
      </c>
      <c r="B26462" t="s">
        <v>2232</v>
      </c>
      <c r="C26462">
        <v>488</v>
      </c>
      <c r="D26462">
        <v>10</v>
      </c>
      <c r="E26462" s="1">
        <v>1.03045076597087E-54</v>
      </c>
      <c r="F26462" t="s">
        <v>530</v>
      </c>
      <c r="G26462">
        <v>3</v>
      </c>
      <c r="H26462" t="s">
        <v>22666</v>
      </c>
      <c r="I26462" s="3" t="s">
        <v>660</v>
      </c>
    </row>
    <row r="26463" spans="1:9" x14ac:dyDescent="0.25">
      <c r="A26463" t="s">
        <v>45810</v>
      </c>
      <c r="B26463" t="s">
        <v>18</v>
      </c>
      <c r="C26463">
        <v>317</v>
      </c>
      <c r="D26463">
        <v>0</v>
      </c>
      <c r="G26463">
        <v>0</v>
      </c>
      <c r="H26463" t="s">
        <v>13</v>
      </c>
    </row>
    <row r="26464" spans="1:9" x14ac:dyDescent="0.25">
      <c r="A26464" t="s">
        <v>45811</v>
      </c>
      <c r="B26464" t="s">
        <v>175</v>
      </c>
      <c r="C26464">
        <v>416</v>
      </c>
      <c r="D26464">
        <v>10</v>
      </c>
      <c r="E26464" s="1">
        <v>7.7668267108236701E-7</v>
      </c>
      <c r="F26464" t="s">
        <v>257</v>
      </c>
      <c r="G26464">
        <v>1</v>
      </c>
      <c r="H26464" t="s">
        <v>13761</v>
      </c>
      <c r="I26464" s="3" t="s">
        <v>13</v>
      </c>
    </row>
    <row r="26465" spans="1:9" x14ac:dyDescent="0.25">
      <c r="A26465" t="s">
        <v>45812</v>
      </c>
      <c r="B26465" t="s">
        <v>45813</v>
      </c>
      <c r="C26465">
        <v>485</v>
      </c>
      <c r="D26465">
        <v>10</v>
      </c>
      <c r="E26465" s="1">
        <v>4.0591665924059503E-59</v>
      </c>
      <c r="F26465" t="s">
        <v>1455</v>
      </c>
      <c r="G26465">
        <v>3</v>
      </c>
      <c r="H26465" t="s">
        <v>45814</v>
      </c>
      <c r="I26465" s="3" t="s">
        <v>13</v>
      </c>
    </row>
    <row r="26466" spans="1:9" x14ac:dyDescent="0.25">
      <c r="A26466" t="s">
        <v>45815</v>
      </c>
      <c r="B26466" t="s">
        <v>17503</v>
      </c>
      <c r="C26466">
        <v>530</v>
      </c>
      <c r="D26466">
        <v>10</v>
      </c>
      <c r="E26466" s="1">
        <v>1.71572258122399E-14</v>
      </c>
      <c r="F26466" t="s">
        <v>226</v>
      </c>
      <c r="G26466">
        <v>1</v>
      </c>
      <c r="H26466" t="s">
        <v>45816</v>
      </c>
      <c r="I26466" s="3" t="s">
        <v>13</v>
      </c>
    </row>
    <row r="26467" spans="1:9" x14ac:dyDescent="0.25">
      <c r="A26467" t="s">
        <v>45817</v>
      </c>
      <c r="B26467" t="s">
        <v>35691</v>
      </c>
      <c r="C26467">
        <v>490</v>
      </c>
      <c r="D26467">
        <v>10</v>
      </c>
      <c r="E26467" s="1">
        <v>4.5504228677774499E-66</v>
      </c>
      <c r="F26467" t="s">
        <v>495</v>
      </c>
      <c r="G26467">
        <v>3</v>
      </c>
      <c r="H26467" t="s">
        <v>35692</v>
      </c>
      <c r="I26467" s="3" t="s">
        <v>13</v>
      </c>
    </row>
    <row r="26468" spans="1:9" x14ac:dyDescent="0.25">
      <c r="A26468" t="s">
        <v>45818</v>
      </c>
      <c r="B26468" t="s">
        <v>22217</v>
      </c>
      <c r="C26468">
        <v>485</v>
      </c>
      <c r="D26468">
        <v>10</v>
      </c>
      <c r="E26468" s="1">
        <v>6.76883668921579E-22</v>
      </c>
      <c r="F26468" t="s">
        <v>3340</v>
      </c>
      <c r="G26468">
        <v>24</v>
      </c>
      <c r="H26468" t="s">
        <v>45819</v>
      </c>
      <c r="I26468" s="3" t="s">
        <v>660</v>
      </c>
    </row>
    <row r="26469" spans="1:9" x14ac:dyDescent="0.25">
      <c r="A26469" t="s">
        <v>45820</v>
      </c>
      <c r="B26469" t="s">
        <v>18</v>
      </c>
      <c r="C26469">
        <v>529</v>
      </c>
      <c r="D26469">
        <v>0</v>
      </c>
      <c r="G26469">
        <v>0</v>
      </c>
      <c r="H26469" t="s">
        <v>13</v>
      </c>
    </row>
    <row r="26470" spans="1:9" x14ac:dyDescent="0.25">
      <c r="A26470" t="s">
        <v>45821</v>
      </c>
      <c r="B26470" t="s">
        <v>984</v>
      </c>
      <c r="C26470">
        <v>484</v>
      </c>
      <c r="D26470">
        <v>10</v>
      </c>
      <c r="E26470" s="1">
        <v>4.6795189983394505E-10</v>
      </c>
      <c r="F26470" t="s">
        <v>395</v>
      </c>
      <c r="G26470">
        <v>9</v>
      </c>
      <c r="H26470" t="s">
        <v>45822</v>
      </c>
      <c r="I26470" s="3" t="s">
        <v>13</v>
      </c>
    </row>
    <row r="26471" spans="1:9" x14ac:dyDescent="0.25">
      <c r="A26471" t="s">
        <v>45823</v>
      </c>
      <c r="B26471" t="s">
        <v>45101</v>
      </c>
      <c r="C26471">
        <v>422</v>
      </c>
      <c r="D26471">
        <v>10</v>
      </c>
      <c r="E26471" s="1">
        <v>4.5073120656206102E-15</v>
      </c>
      <c r="F26471" t="s">
        <v>814</v>
      </c>
      <c r="G26471">
        <v>38</v>
      </c>
      <c r="H26471" t="s">
        <v>45824</v>
      </c>
      <c r="I26471" s="3" t="s">
        <v>45825</v>
      </c>
    </row>
    <row r="26472" spans="1:9" x14ac:dyDescent="0.25">
      <c r="A26472" t="s">
        <v>45826</v>
      </c>
      <c r="B26472" t="s">
        <v>15971</v>
      </c>
      <c r="C26472">
        <v>453</v>
      </c>
      <c r="D26472">
        <v>10</v>
      </c>
      <c r="E26472" s="1">
        <v>1.8514730620284499E-9</v>
      </c>
      <c r="F26472" t="s">
        <v>865</v>
      </c>
      <c r="G26472">
        <v>2</v>
      </c>
      <c r="H26472" t="s">
        <v>7751</v>
      </c>
      <c r="I26472" s="3" t="s">
        <v>13</v>
      </c>
    </row>
    <row r="26473" spans="1:9" x14ac:dyDescent="0.25">
      <c r="A26473" t="s">
        <v>45827</v>
      </c>
      <c r="B26473" t="s">
        <v>45828</v>
      </c>
      <c r="C26473">
        <v>513</v>
      </c>
      <c r="D26473">
        <v>10</v>
      </c>
      <c r="E26473" s="1">
        <v>8.2573778675134202E-3</v>
      </c>
      <c r="F26473" t="s">
        <v>1104</v>
      </c>
      <c r="G26473">
        <v>2</v>
      </c>
      <c r="H26473" t="s">
        <v>11002</v>
      </c>
      <c r="I26473" s="3" t="s">
        <v>13</v>
      </c>
    </row>
    <row r="26474" spans="1:9" x14ac:dyDescent="0.25">
      <c r="A26474" t="s">
        <v>45829</v>
      </c>
      <c r="B26474" t="s">
        <v>26706</v>
      </c>
      <c r="C26474">
        <v>332</v>
      </c>
      <c r="D26474">
        <v>10</v>
      </c>
      <c r="E26474" s="1">
        <v>7.2136641927215505E-18</v>
      </c>
      <c r="F26474" t="s">
        <v>750</v>
      </c>
      <c r="G26474">
        <v>3</v>
      </c>
      <c r="H26474" t="s">
        <v>26707</v>
      </c>
      <c r="I26474" s="3" t="s">
        <v>13205</v>
      </c>
    </row>
    <row r="26475" spans="1:9" x14ac:dyDescent="0.25">
      <c r="A26475" t="s">
        <v>45830</v>
      </c>
      <c r="B26475" t="s">
        <v>18</v>
      </c>
      <c r="C26475">
        <v>478</v>
      </c>
      <c r="D26475">
        <v>0</v>
      </c>
      <c r="G26475">
        <v>0</v>
      </c>
      <c r="H26475" t="s">
        <v>13</v>
      </c>
    </row>
    <row r="26476" spans="1:9" x14ac:dyDescent="0.25">
      <c r="A26476" t="s">
        <v>45831</v>
      </c>
      <c r="B26476" t="s">
        <v>18</v>
      </c>
      <c r="C26476">
        <v>408</v>
      </c>
      <c r="D26476">
        <v>0</v>
      </c>
      <c r="G26476">
        <v>0</v>
      </c>
      <c r="H26476" t="s">
        <v>13</v>
      </c>
    </row>
    <row r="26477" spans="1:9" x14ac:dyDescent="0.25">
      <c r="A26477" t="s">
        <v>45832</v>
      </c>
      <c r="B26477" t="s">
        <v>18</v>
      </c>
      <c r="C26477">
        <v>221</v>
      </c>
      <c r="D26477">
        <v>0</v>
      </c>
      <c r="G26477">
        <v>0</v>
      </c>
      <c r="H26477" t="s">
        <v>13</v>
      </c>
    </row>
    <row r="26478" spans="1:9" x14ac:dyDescent="0.25">
      <c r="A26478" t="s">
        <v>45833</v>
      </c>
      <c r="B26478" t="s">
        <v>45834</v>
      </c>
      <c r="C26478">
        <v>435</v>
      </c>
      <c r="D26478">
        <v>10</v>
      </c>
      <c r="E26478" s="1">
        <v>5.9505412400120399E-56</v>
      </c>
      <c r="F26478" t="s">
        <v>1238</v>
      </c>
      <c r="G26478">
        <v>5</v>
      </c>
      <c r="H26478" t="s">
        <v>45835</v>
      </c>
      <c r="I26478" s="3" t="s">
        <v>13</v>
      </c>
    </row>
    <row r="26479" spans="1:9" x14ac:dyDescent="0.25">
      <c r="A26479" t="s">
        <v>45836</v>
      </c>
      <c r="B26479" t="s">
        <v>36359</v>
      </c>
      <c r="C26479">
        <v>477</v>
      </c>
      <c r="D26479">
        <v>10</v>
      </c>
      <c r="E26479" s="1">
        <v>1.3985909572948601E-60</v>
      </c>
      <c r="F26479" t="s">
        <v>257</v>
      </c>
      <c r="G26479">
        <v>9</v>
      </c>
      <c r="H26479" t="s">
        <v>45837</v>
      </c>
      <c r="I26479" s="3" t="s">
        <v>21779</v>
      </c>
    </row>
    <row r="26480" spans="1:9" x14ac:dyDescent="0.25">
      <c r="A26480" t="s">
        <v>45838</v>
      </c>
      <c r="B26480" t="s">
        <v>45839</v>
      </c>
      <c r="C26480">
        <v>416</v>
      </c>
      <c r="D26480">
        <v>10</v>
      </c>
      <c r="E26480" s="1">
        <v>2.6759738763359498E-15</v>
      </c>
      <c r="F26480" t="s">
        <v>2239</v>
      </c>
      <c r="G26480">
        <v>16</v>
      </c>
      <c r="H26480" t="s">
        <v>8109</v>
      </c>
      <c r="I26480" s="3" t="s">
        <v>8110</v>
      </c>
    </row>
    <row r="26481" spans="1:9" x14ac:dyDescent="0.25">
      <c r="A26481" t="s">
        <v>45840</v>
      </c>
      <c r="B26481" t="s">
        <v>45841</v>
      </c>
      <c r="C26481">
        <v>483</v>
      </c>
      <c r="D26481">
        <v>10</v>
      </c>
      <c r="E26481" s="1">
        <v>1.05337617359523E-36</v>
      </c>
      <c r="F26481" t="s">
        <v>2889</v>
      </c>
      <c r="G26481">
        <v>2</v>
      </c>
      <c r="H26481" t="s">
        <v>1165</v>
      </c>
      <c r="I26481" s="3" t="s">
        <v>13</v>
      </c>
    </row>
    <row r="26482" spans="1:9" x14ac:dyDescent="0.25">
      <c r="A26482" t="s">
        <v>45842</v>
      </c>
      <c r="B26482" t="s">
        <v>16377</v>
      </c>
      <c r="C26482">
        <v>357</v>
      </c>
      <c r="D26482">
        <v>9</v>
      </c>
      <c r="E26482" s="1">
        <v>46.056168173160501</v>
      </c>
      <c r="F26482" s="2">
        <v>71444444444444.406</v>
      </c>
      <c r="G26482">
        <v>1</v>
      </c>
      <c r="H26482" t="s">
        <v>45843</v>
      </c>
      <c r="I26482" s="3" t="s">
        <v>13</v>
      </c>
    </row>
    <row r="26483" spans="1:9" x14ac:dyDescent="0.25">
      <c r="A26483" t="s">
        <v>45844</v>
      </c>
      <c r="B26483" t="s">
        <v>23519</v>
      </c>
      <c r="C26483">
        <v>397</v>
      </c>
      <c r="D26483">
        <v>10</v>
      </c>
      <c r="E26483" s="1">
        <v>8.8342103031728605E-45</v>
      </c>
      <c r="F26483" t="s">
        <v>2128</v>
      </c>
      <c r="G26483">
        <v>9</v>
      </c>
      <c r="H26483" t="s">
        <v>23520</v>
      </c>
      <c r="I26483" s="3" t="s">
        <v>6629</v>
      </c>
    </row>
    <row r="26484" spans="1:9" x14ac:dyDescent="0.25">
      <c r="A26484" t="s">
        <v>45845</v>
      </c>
      <c r="B26484" t="s">
        <v>18</v>
      </c>
      <c r="C26484">
        <v>381</v>
      </c>
      <c r="D26484">
        <v>0</v>
      </c>
      <c r="G26484">
        <v>0</v>
      </c>
      <c r="H26484" t="s">
        <v>13</v>
      </c>
    </row>
    <row r="26485" spans="1:9" x14ac:dyDescent="0.25">
      <c r="A26485" t="s">
        <v>45846</v>
      </c>
      <c r="B26485" t="s">
        <v>13511</v>
      </c>
      <c r="C26485">
        <v>483</v>
      </c>
      <c r="D26485">
        <v>10</v>
      </c>
      <c r="E26485" s="1">
        <v>8.9824612748499496E-11</v>
      </c>
      <c r="F26485" t="s">
        <v>4769</v>
      </c>
      <c r="G26485">
        <v>0</v>
      </c>
      <c r="H26485" t="s">
        <v>13</v>
      </c>
    </row>
    <row r="26486" spans="1:9" x14ac:dyDescent="0.25">
      <c r="A26486" t="s">
        <v>45847</v>
      </c>
      <c r="B26486" t="s">
        <v>45848</v>
      </c>
      <c r="C26486">
        <v>339</v>
      </c>
      <c r="D26486">
        <v>10</v>
      </c>
      <c r="E26486" s="1">
        <v>1.06644400723409E-29</v>
      </c>
      <c r="F26486" t="s">
        <v>130</v>
      </c>
      <c r="G26486">
        <v>19</v>
      </c>
      <c r="H26486" t="s">
        <v>36173</v>
      </c>
      <c r="I26486" s="3" t="s">
        <v>36174</v>
      </c>
    </row>
    <row r="26487" spans="1:9" x14ac:dyDescent="0.25">
      <c r="A26487" t="s">
        <v>45849</v>
      </c>
      <c r="B26487" t="s">
        <v>18</v>
      </c>
      <c r="C26487">
        <v>441</v>
      </c>
      <c r="D26487">
        <v>0</v>
      </c>
      <c r="G26487">
        <v>0</v>
      </c>
      <c r="H26487" t="s">
        <v>13</v>
      </c>
    </row>
    <row r="26488" spans="1:9" x14ac:dyDescent="0.25">
      <c r="A26488" t="s">
        <v>45850</v>
      </c>
      <c r="B26488" t="s">
        <v>18</v>
      </c>
      <c r="C26488">
        <v>490</v>
      </c>
      <c r="D26488">
        <v>0</v>
      </c>
      <c r="G26488">
        <v>0</v>
      </c>
      <c r="H26488" t="s">
        <v>13</v>
      </c>
    </row>
    <row r="26489" spans="1:9" x14ac:dyDescent="0.25">
      <c r="A26489" t="s">
        <v>45851</v>
      </c>
      <c r="B26489" t="s">
        <v>45852</v>
      </c>
      <c r="C26489">
        <v>445</v>
      </c>
      <c r="D26489">
        <v>10</v>
      </c>
      <c r="E26489" s="1">
        <v>6.9359016673503904E-19</v>
      </c>
      <c r="F26489" t="s">
        <v>6471</v>
      </c>
      <c r="G26489">
        <v>3</v>
      </c>
      <c r="H26489" t="s">
        <v>5846</v>
      </c>
      <c r="I26489" s="3" t="s">
        <v>660</v>
      </c>
    </row>
    <row r="26490" spans="1:9" x14ac:dyDescent="0.25">
      <c r="A26490" t="s">
        <v>45853</v>
      </c>
      <c r="B26490" t="s">
        <v>18</v>
      </c>
      <c r="C26490">
        <v>313</v>
      </c>
      <c r="D26490">
        <v>0</v>
      </c>
      <c r="G26490">
        <v>0</v>
      </c>
      <c r="H26490" t="s">
        <v>13</v>
      </c>
    </row>
    <row r="26491" spans="1:9" x14ac:dyDescent="0.25">
      <c r="A26491" t="s">
        <v>45854</v>
      </c>
      <c r="B26491" t="s">
        <v>535</v>
      </c>
      <c r="C26491">
        <v>486</v>
      </c>
      <c r="D26491">
        <v>10</v>
      </c>
      <c r="E26491" s="1">
        <v>2.77591194769999E-62</v>
      </c>
      <c r="F26491" t="s">
        <v>1446</v>
      </c>
      <c r="G26491">
        <v>6</v>
      </c>
      <c r="H26491" t="s">
        <v>33235</v>
      </c>
      <c r="I26491" s="3" t="s">
        <v>660</v>
      </c>
    </row>
    <row r="26492" spans="1:9" x14ac:dyDescent="0.25">
      <c r="A26492" t="s">
        <v>45855</v>
      </c>
      <c r="B26492" t="s">
        <v>10</v>
      </c>
      <c r="C26492">
        <v>472</v>
      </c>
      <c r="D26492">
        <v>10</v>
      </c>
      <c r="E26492" s="1">
        <v>3.23789096088331E-7</v>
      </c>
      <c r="F26492" t="s">
        <v>6861</v>
      </c>
      <c r="G26492">
        <v>2</v>
      </c>
      <c r="H26492" t="s">
        <v>5148</v>
      </c>
    </row>
    <row r="26493" spans="1:9" x14ac:dyDescent="0.25">
      <c r="A26493" t="s">
        <v>45856</v>
      </c>
      <c r="B26493" t="s">
        <v>1117</v>
      </c>
      <c r="C26493">
        <v>485</v>
      </c>
      <c r="D26493">
        <v>10</v>
      </c>
      <c r="E26493" s="1">
        <v>2.5504215348550602E-22</v>
      </c>
      <c r="F26493" t="s">
        <v>2485</v>
      </c>
      <c r="G26493">
        <v>4</v>
      </c>
      <c r="H26493" t="s">
        <v>45857</v>
      </c>
      <c r="I26493" s="3" t="s">
        <v>13</v>
      </c>
    </row>
    <row r="26494" spans="1:9" x14ac:dyDescent="0.25">
      <c r="A26494" t="s">
        <v>45858</v>
      </c>
      <c r="B26494" t="s">
        <v>12162</v>
      </c>
      <c r="C26494">
        <v>364</v>
      </c>
      <c r="D26494">
        <v>10</v>
      </c>
      <c r="E26494" s="1">
        <v>1.6209645935082699E-20</v>
      </c>
      <c r="F26494" t="s">
        <v>213</v>
      </c>
      <c r="G26494">
        <v>8</v>
      </c>
      <c r="H26494" t="s">
        <v>9486</v>
      </c>
      <c r="I26494" s="3" t="s">
        <v>9487</v>
      </c>
    </row>
    <row r="26495" spans="1:9" x14ac:dyDescent="0.25">
      <c r="A26495" t="s">
        <v>45859</v>
      </c>
      <c r="B26495" t="s">
        <v>29240</v>
      </c>
      <c r="C26495">
        <v>487</v>
      </c>
      <c r="D26495">
        <v>10</v>
      </c>
      <c r="E26495" s="1">
        <v>1.0352416269558E-39</v>
      </c>
      <c r="F26495" t="s">
        <v>530</v>
      </c>
      <c r="G26495">
        <v>5</v>
      </c>
      <c r="H26495" t="s">
        <v>22069</v>
      </c>
      <c r="I26495" s="3" t="s">
        <v>480</v>
      </c>
    </row>
    <row r="26496" spans="1:9" x14ac:dyDescent="0.25">
      <c r="A26496" t="s">
        <v>45860</v>
      </c>
      <c r="B26496" t="s">
        <v>18</v>
      </c>
      <c r="C26496">
        <v>512</v>
      </c>
      <c r="D26496">
        <v>0</v>
      </c>
      <c r="G26496">
        <v>0</v>
      </c>
      <c r="H26496" t="s">
        <v>13</v>
      </c>
    </row>
    <row r="26497" spans="1:9" x14ac:dyDescent="0.25">
      <c r="A26497" t="s">
        <v>45861</v>
      </c>
      <c r="B26497" t="s">
        <v>18</v>
      </c>
      <c r="C26497">
        <v>453</v>
      </c>
      <c r="D26497">
        <v>0</v>
      </c>
      <c r="G26497">
        <v>0</v>
      </c>
      <c r="H26497" t="s">
        <v>13</v>
      </c>
    </row>
    <row r="26498" spans="1:9" x14ac:dyDescent="0.25">
      <c r="A26498" t="s">
        <v>45862</v>
      </c>
      <c r="B26498" t="s">
        <v>175</v>
      </c>
      <c r="C26498">
        <v>342</v>
      </c>
      <c r="D26498">
        <v>10</v>
      </c>
      <c r="E26498" s="1">
        <v>2.2229021479604001E-39</v>
      </c>
      <c r="F26498" t="s">
        <v>41</v>
      </c>
      <c r="G26498">
        <v>3</v>
      </c>
      <c r="H26498" t="s">
        <v>405</v>
      </c>
    </row>
    <row r="26499" spans="1:9" x14ac:dyDescent="0.25">
      <c r="A26499" t="s">
        <v>45863</v>
      </c>
      <c r="B26499" t="s">
        <v>18</v>
      </c>
      <c r="C26499">
        <v>499</v>
      </c>
      <c r="D26499">
        <v>0</v>
      </c>
      <c r="G26499">
        <v>0</v>
      </c>
      <c r="H26499" t="s">
        <v>13</v>
      </c>
    </row>
    <row r="26500" spans="1:9" x14ac:dyDescent="0.25">
      <c r="A26500" t="s">
        <v>45864</v>
      </c>
      <c r="B26500" t="s">
        <v>5446</v>
      </c>
      <c r="C26500">
        <v>499</v>
      </c>
      <c r="D26500">
        <v>10</v>
      </c>
      <c r="E26500" s="1">
        <v>8.7903915947177203E-68</v>
      </c>
      <c r="F26500" t="s">
        <v>45</v>
      </c>
      <c r="G26500">
        <v>13</v>
      </c>
      <c r="H26500" t="s">
        <v>37533</v>
      </c>
      <c r="I26500" s="3" t="s">
        <v>5448</v>
      </c>
    </row>
    <row r="26501" spans="1:9" x14ac:dyDescent="0.25">
      <c r="A26501" t="s">
        <v>45865</v>
      </c>
      <c r="B26501" t="s">
        <v>18</v>
      </c>
      <c r="C26501">
        <v>557</v>
      </c>
      <c r="D26501">
        <v>0</v>
      </c>
      <c r="G26501">
        <v>0</v>
      </c>
      <c r="H26501" t="s">
        <v>13</v>
      </c>
    </row>
    <row r="26502" spans="1:9" x14ac:dyDescent="0.25">
      <c r="A26502" t="s">
        <v>45866</v>
      </c>
      <c r="B26502" t="s">
        <v>45867</v>
      </c>
      <c r="C26502">
        <v>447</v>
      </c>
      <c r="D26502">
        <v>10</v>
      </c>
      <c r="E26502" s="1">
        <v>2.2092324472457698E-28</v>
      </c>
      <c r="F26502" t="s">
        <v>2077</v>
      </c>
      <c r="G26502">
        <v>12</v>
      </c>
      <c r="H26502" t="s">
        <v>45868</v>
      </c>
      <c r="I26502" s="3" t="s">
        <v>45869</v>
      </c>
    </row>
    <row r="26503" spans="1:9" x14ac:dyDescent="0.25">
      <c r="A26503" t="s">
        <v>45870</v>
      </c>
      <c r="B26503" t="s">
        <v>2193</v>
      </c>
      <c r="C26503">
        <v>382</v>
      </c>
      <c r="D26503">
        <v>5</v>
      </c>
      <c r="E26503" s="1">
        <v>6.7688026953840098E-15</v>
      </c>
      <c r="F26503" t="s">
        <v>301</v>
      </c>
      <c r="G26503">
        <v>6</v>
      </c>
      <c r="H26503" t="s">
        <v>2194</v>
      </c>
      <c r="I26503" s="3" t="s">
        <v>13</v>
      </c>
    </row>
    <row r="26504" spans="1:9" x14ac:dyDescent="0.25">
      <c r="A26504" t="s">
        <v>45871</v>
      </c>
      <c r="B26504" t="s">
        <v>2563</v>
      </c>
      <c r="C26504">
        <v>521</v>
      </c>
      <c r="D26504">
        <v>10</v>
      </c>
      <c r="E26504" s="1">
        <v>3.8681217557469298E-32</v>
      </c>
      <c r="F26504" t="s">
        <v>1067</v>
      </c>
      <c r="G26504">
        <v>4</v>
      </c>
      <c r="H26504" t="s">
        <v>14497</v>
      </c>
      <c r="I26504" s="3" t="s">
        <v>13</v>
      </c>
    </row>
    <row r="26505" spans="1:9" x14ac:dyDescent="0.25">
      <c r="A26505" t="s">
        <v>45872</v>
      </c>
      <c r="B26505" t="s">
        <v>2186</v>
      </c>
      <c r="C26505">
        <v>350</v>
      </c>
      <c r="D26505">
        <v>10</v>
      </c>
      <c r="E26505" s="1">
        <v>3.7507874921485099E-38</v>
      </c>
      <c r="F26505" t="s">
        <v>1260</v>
      </c>
      <c r="G26505">
        <v>4</v>
      </c>
      <c r="H26505" t="s">
        <v>45873</v>
      </c>
      <c r="I26505" s="3" t="s">
        <v>13</v>
      </c>
    </row>
    <row r="26506" spans="1:9" x14ac:dyDescent="0.25">
      <c r="A26506" t="s">
        <v>45874</v>
      </c>
      <c r="B26506" t="s">
        <v>5558</v>
      </c>
      <c r="C26506">
        <v>383</v>
      </c>
      <c r="D26506">
        <v>10</v>
      </c>
      <c r="E26506" s="1">
        <v>1.13203231639223E-5</v>
      </c>
      <c r="F26506" t="s">
        <v>16912</v>
      </c>
      <c r="G26506">
        <v>3</v>
      </c>
      <c r="H26506" t="s">
        <v>23795</v>
      </c>
    </row>
    <row r="26507" spans="1:9" x14ac:dyDescent="0.25">
      <c r="A26507" t="s">
        <v>45875</v>
      </c>
      <c r="B26507" t="s">
        <v>18</v>
      </c>
      <c r="C26507">
        <v>462</v>
      </c>
      <c r="D26507">
        <v>0</v>
      </c>
      <c r="G26507">
        <v>0</v>
      </c>
      <c r="H26507" t="s">
        <v>13</v>
      </c>
    </row>
    <row r="26508" spans="1:9" x14ac:dyDescent="0.25">
      <c r="A26508" t="s">
        <v>45876</v>
      </c>
      <c r="B26508" t="s">
        <v>535</v>
      </c>
      <c r="C26508">
        <v>399</v>
      </c>
      <c r="D26508">
        <v>10</v>
      </c>
      <c r="E26508" s="1">
        <v>2.0683228640093799E-37</v>
      </c>
      <c r="F26508" t="s">
        <v>385</v>
      </c>
      <c r="G26508">
        <v>9</v>
      </c>
      <c r="H26508" t="s">
        <v>45877</v>
      </c>
      <c r="I26508" s="3" t="s">
        <v>6059</v>
      </c>
    </row>
    <row r="26509" spans="1:9" x14ac:dyDescent="0.25">
      <c r="A26509" t="s">
        <v>45878</v>
      </c>
      <c r="B26509" t="s">
        <v>20833</v>
      </c>
      <c r="C26509">
        <v>611</v>
      </c>
      <c r="D26509">
        <v>2</v>
      </c>
      <c r="E26509" s="1">
        <v>1222.26043525716</v>
      </c>
      <c r="F26509" t="s">
        <v>2326</v>
      </c>
      <c r="G26509">
        <v>1</v>
      </c>
      <c r="H26509" t="s">
        <v>7264</v>
      </c>
      <c r="I26509" s="3" t="s">
        <v>13</v>
      </c>
    </row>
    <row r="26510" spans="1:9" x14ac:dyDescent="0.25">
      <c r="A26510" t="s">
        <v>45879</v>
      </c>
      <c r="B26510" t="s">
        <v>18</v>
      </c>
      <c r="C26510">
        <v>418</v>
      </c>
      <c r="D26510">
        <v>0</v>
      </c>
      <c r="G26510">
        <v>0</v>
      </c>
      <c r="H26510" t="s">
        <v>13</v>
      </c>
    </row>
    <row r="26511" spans="1:9" x14ac:dyDescent="0.25">
      <c r="A26511" t="s">
        <v>45880</v>
      </c>
      <c r="B26511" t="s">
        <v>1196</v>
      </c>
      <c r="C26511">
        <v>375</v>
      </c>
      <c r="D26511">
        <v>10</v>
      </c>
      <c r="E26511" s="1">
        <v>1.09423377729088E-45</v>
      </c>
      <c r="F26511" t="s">
        <v>2334</v>
      </c>
      <c r="G26511">
        <v>2</v>
      </c>
      <c r="H26511" t="s">
        <v>1197</v>
      </c>
      <c r="I26511" s="3" t="s">
        <v>1198</v>
      </c>
    </row>
    <row r="26512" spans="1:9" x14ac:dyDescent="0.25">
      <c r="A26512" t="s">
        <v>45881</v>
      </c>
      <c r="B26512" t="s">
        <v>39947</v>
      </c>
      <c r="C26512">
        <v>523</v>
      </c>
      <c r="D26512">
        <v>10</v>
      </c>
      <c r="E26512" s="1">
        <v>3.3568050485666299E-10</v>
      </c>
      <c r="F26512" t="s">
        <v>1594</v>
      </c>
      <c r="G26512">
        <v>1</v>
      </c>
      <c r="H26512" t="s">
        <v>13728</v>
      </c>
      <c r="I26512" s="3" t="s">
        <v>13</v>
      </c>
    </row>
    <row r="26513" spans="1:9" x14ac:dyDescent="0.25">
      <c r="A26513" t="s">
        <v>45882</v>
      </c>
      <c r="B26513" t="s">
        <v>18</v>
      </c>
      <c r="C26513">
        <v>400</v>
      </c>
      <c r="D26513">
        <v>0</v>
      </c>
      <c r="G26513">
        <v>0</v>
      </c>
      <c r="H26513" t="s">
        <v>13</v>
      </c>
    </row>
    <row r="26514" spans="1:9" x14ac:dyDescent="0.25">
      <c r="A26514" t="s">
        <v>45883</v>
      </c>
      <c r="B26514" t="s">
        <v>45884</v>
      </c>
      <c r="C26514">
        <v>461</v>
      </c>
      <c r="D26514">
        <v>10</v>
      </c>
      <c r="E26514" s="1">
        <v>3.1669558812197201E-52</v>
      </c>
      <c r="F26514" t="s">
        <v>2128</v>
      </c>
      <c r="G26514">
        <v>3</v>
      </c>
      <c r="H26514" t="s">
        <v>23967</v>
      </c>
      <c r="I26514" s="3" t="s">
        <v>1563</v>
      </c>
    </row>
    <row r="26515" spans="1:9" x14ac:dyDescent="0.25">
      <c r="A26515" t="s">
        <v>45885</v>
      </c>
      <c r="B26515" t="s">
        <v>18</v>
      </c>
      <c r="C26515">
        <v>450</v>
      </c>
      <c r="D26515">
        <v>0</v>
      </c>
      <c r="G26515">
        <v>0</v>
      </c>
      <c r="H26515" t="s">
        <v>13</v>
      </c>
    </row>
    <row r="26516" spans="1:9" x14ac:dyDescent="0.25">
      <c r="A26516" t="s">
        <v>45886</v>
      </c>
      <c r="B26516" t="s">
        <v>45887</v>
      </c>
      <c r="C26516">
        <v>498</v>
      </c>
      <c r="D26516">
        <v>7</v>
      </c>
      <c r="E26516" s="1">
        <v>7.8449729422450698</v>
      </c>
      <c r="F26516" s="2">
        <v>77714285714285.703</v>
      </c>
      <c r="G26516">
        <v>1</v>
      </c>
      <c r="H26516" t="s">
        <v>4670</v>
      </c>
      <c r="I26516" s="3" t="s">
        <v>13</v>
      </c>
    </row>
    <row r="26517" spans="1:9" x14ac:dyDescent="0.25">
      <c r="A26517" t="s">
        <v>45888</v>
      </c>
      <c r="B26517" t="s">
        <v>1470</v>
      </c>
      <c r="C26517">
        <v>524</v>
      </c>
      <c r="D26517">
        <v>7</v>
      </c>
      <c r="E26517" s="1">
        <v>3.9865410220901601E-7</v>
      </c>
      <c r="F26517" s="2">
        <v>67428571428571.398</v>
      </c>
      <c r="G26517">
        <v>2</v>
      </c>
      <c r="H26517" t="s">
        <v>4317</v>
      </c>
    </row>
    <row r="26518" spans="1:9" x14ac:dyDescent="0.25">
      <c r="A26518" t="s">
        <v>45889</v>
      </c>
      <c r="B26518" t="s">
        <v>18</v>
      </c>
      <c r="C26518">
        <v>422</v>
      </c>
      <c r="D26518">
        <v>0</v>
      </c>
      <c r="G26518">
        <v>0</v>
      </c>
      <c r="H26518" t="s">
        <v>13</v>
      </c>
    </row>
    <row r="26519" spans="1:9" x14ac:dyDescent="0.25">
      <c r="A26519" t="s">
        <v>45890</v>
      </c>
      <c r="B26519" t="s">
        <v>3497</v>
      </c>
      <c r="C26519">
        <v>463</v>
      </c>
      <c r="D26519">
        <v>10</v>
      </c>
      <c r="E26519" s="1">
        <v>2.5337288412906501E-20</v>
      </c>
      <c r="F26519" t="s">
        <v>5301</v>
      </c>
      <c r="G26519">
        <v>2</v>
      </c>
      <c r="H26519" t="s">
        <v>3498</v>
      </c>
      <c r="I26519" s="3" t="s">
        <v>13</v>
      </c>
    </row>
    <row r="26520" spans="1:9" x14ac:dyDescent="0.25">
      <c r="A26520" t="s">
        <v>45891</v>
      </c>
      <c r="B26520" t="s">
        <v>18</v>
      </c>
      <c r="C26520">
        <v>427</v>
      </c>
      <c r="D26520">
        <v>0</v>
      </c>
      <c r="G26520">
        <v>0</v>
      </c>
      <c r="H26520" t="s">
        <v>13</v>
      </c>
    </row>
    <row r="26521" spans="1:9" x14ac:dyDescent="0.25">
      <c r="A26521" t="s">
        <v>45892</v>
      </c>
      <c r="B26521" t="s">
        <v>18</v>
      </c>
      <c r="C26521">
        <v>265</v>
      </c>
      <c r="D26521">
        <v>0</v>
      </c>
      <c r="G26521">
        <v>0</v>
      </c>
      <c r="H26521" t="s">
        <v>13</v>
      </c>
    </row>
    <row r="26522" spans="1:9" x14ac:dyDescent="0.25">
      <c r="A26522" t="s">
        <v>45893</v>
      </c>
      <c r="B26522" t="s">
        <v>7572</v>
      </c>
      <c r="C26522">
        <v>354</v>
      </c>
      <c r="D26522">
        <v>1</v>
      </c>
      <c r="E26522" s="1">
        <v>9603.2964513161405</v>
      </c>
      <c r="F26522" t="s">
        <v>2319</v>
      </c>
      <c r="G26522">
        <v>0</v>
      </c>
      <c r="H26522" t="s">
        <v>13</v>
      </c>
    </row>
    <row r="26523" spans="1:9" x14ac:dyDescent="0.25">
      <c r="A26523" t="s">
        <v>45894</v>
      </c>
      <c r="B26523" t="s">
        <v>8284</v>
      </c>
      <c r="C26523">
        <v>444</v>
      </c>
      <c r="D26523">
        <v>10</v>
      </c>
      <c r="E26523" s="1">
        <v>0.10102548484667299</v>
      </c>
      <c r="F26523" t="s">
        <v>865</v>
      </c>
      <c r="G26523">
        <v>3</v>
      </c>
      <c r="H26523" t="s">
        <v>8285</v>
      </c>
      <c r="I26523" s="3" t="s">
        <v>13</v>
      </c>
    </row>
    <row r="26524" spans="1:9" x14ac:dyDescent="0.25">
      <c r="A26524" t="s">
        <v>45895</v>
      </c>
      <c r="B26524" t="s">
        <v>13177</v>
      </c>
      <c r="C26524">
        <v>488</v>
      </c>
      <c r="D26524">
        <v>10</v>
      </c>
      <c r="E26524" s="1">
        <v>2.21832326029179E-57</v>
      </c>
      <c r="F26524" t="s">
        <v>2178</v>
      </c>
      <c r="G26524">
        <v>5</v>
      </c>
      <c r="H26524" t="s">
        <v>45896</v>
      </c>
      <c r="I26524" s="3" t="s">
        <v>3849</v>
      </c>
    </row>
    <row r="26525" spans="1:9" x14ac:dyDescent="0.25">
      <c r="A26525" t="s">
        <v>45897</v>
      </c>
      <c r="B26525" t="s">
        <v>2076</v>
      </c>
      <c r="C26525">
        <v>501</v>
      </c>
      <c r="D26525">
        <v>10</v>
      </c>
      <c r="E26525" s="1">
        <v>1.24378592066386E-21</v>
      </c>
      <c r="F26525" t="s">
        <v>806</v>
      </c>
      <c r="G26525">
        <v>2</v>
      </c>
      <c r="H26525" t="s">
        <v>13012</v>
      </c>
      <c r="I26525" s="3" t="s">
        <v>13</v>
      </c>
    </row>
    <row r="26526" spans="1:9" x14ac:dyDescent="0.25">
      <c r="A26526" t="s">
        <v>45898</v>
      </c>
      <c r="B26526" t="s">
        <v>5270</v>
      </c>
      <c r="C26526">
        <v>385</v>
      </c>
      <c r="D26526">
        <v>10</v>
      </c>
      <c r="E26526" s="1">
        <v>5.0272653613925903E-30</v>
      </c>
      <c r="F26526" t="s">
        <v>4457</v>
      </c>
      <c r="G26526">
        <v>4</v>
      </c>
      <c r="H26526" t="s">
        <v>5271</v>
      </c>
      <c r="I26526" s="3" t="s">
        <v>13</v>
      </c>
    </row>
    <row r="26527" spans="1:9" x14ac:dyDescent="0.25">
      <c r="A26527" t="s">
        <v>45899</v>
      </c>
      <c r="B26527" t="s">
        <v>28129</v>
      </c>
      <c r="C26527">
        <v>347</v>
      </c>
      <c r="D26527">
        <v>10</v>
      </c>
      <c r="E26527" s="1">
        <v>5.1332526668356303E-29</v>
      </c>
      <c r="F26527" t="s">
        <v>91</v>
      </c>
      <c r="G26527">
        <v>0</v>
      </c>
      <c r="H26527" t="s">
        <v>13</v>
      </c>
    </row>
    <row r="26528" spans="1:9" x14ac:dyDescent="0.25">
      <c r="A26528" t="s">
        <v>45900</v>
      </c>
      <c r="B26528" t="s">
        <v>9409</v>
      </c>
      <c r="C26528">
        <v>482</v>
      </c>
      <c r="D26528">
        <v>10</v>
      </c>
      <c r="E26528" s="1">
        <v>3.7282777701287602E-30</v>
      </c>
      <c r="F26528" t="s">
        <v>2326</v>
      </c>
      <c r="G26528">
        <v>8</v>
      </c>
      <c r="H26528" t="s">
        <v>45901</v>
      </c>
      <c r="I26528" s="3" t="s">
        <v>13</v>
      </c>
    </row>
    <row r="26529" spans="1:9" x14ac:dyDescent="0.25">
      <c r="A26529" t="s">
        <v>45902</v>
      </c>
      <c r="B26529" t="s">
        <v>18</v>
      </c>
      <c r="C26529">
        <v>454</v>
      </c>
      <c r="D26529">
        <v>0</v>
      </c>
      <c r="G26529">
        <v>0</v>
      </c>
      <c r="H26529" t="s">
        <v>13</v>
      </c>
    </row>
    <row r="26530" spans="1:9" x14ac:dyDescent="0.25">
      <c r="A26530" t="s">
        <v>45903</v>
      </c>
      <c r="B26530" t="s">
        <v>18</v>
      </c>
      <c r="C26530">
        <v>339</v>
      </c>
      <c r="D26530">
        <v>0</v>
      </c>
      <c r="G26530">
        <v>0</v>
      </c>
      <c r="H26530" t="s">
        <v>13</v>
      </c>
    </row>
    <row r="26531" spans="1:9" x14ac:dyDescent="0.25">
      <c r="A26531" t="s">
        <v>45904</v>
      </c>
      <c r="B26531" t="s">
        <v>6688</v>
      </c>
      <c r="C26531">
        <v>437</v>
      </c>
      <c r="D26531">
        <v>10</v>
      </c>
      <c r="E26531" s="1">
        <v>1.4906324281744001E-39</v>
      </c>
      <c r="F26531" t="s">
        <v>2239</v>
      </c>
      <c r="G26531">
        <v>11</v>
      </c>
      <c r="H26531" t="s">
        <v>21111</v>
      </c>
      <c r="I26531" s="3" t="s">
        <v>6690</v>
      </c>
    </row>
    <row r="26532" spans="1:9" x14ac:dyDescent="0.25">
      <c r="A26532" t="s">
        <v>45905</v>
      </c>
      <c r="B26532" t="s">
        <v>14677</v>
      </c>
      <c r="C26532">
        <v>413</v>
      </c>
      <c r="D26532">
        <v>10</v>
      </c>
      <c r="E26532" s="1">
        <v>1.2001423855043101E-15</v>
      </c>
      <c r="F26532" t="s">
        <v>442</v>
      </c>
      <c r="G26532">
        <v>3</v>
      </c>
      <c r="H26532" t="s">
        <v>45906</v>
      </c>
      <c r="I26532" s="3" t="s">
        <v>13</v>
      </c>
    </row>
    <row r="26533" spans="1:9" x14ac:dyDescent="0.25">
      <c r="A26533" t="s">
        <v>45907</v>
      </c>
      <c r="B26533" t="s">
        <v>18</v>
      </c>
      <c r="C26533">
        <v>425</v>
      </c>
      <c r="D26533">
        <v>0</v>
      </c>
      <c r="G26533">
        <v>0</v>
      </c>
      <c r="H26533" t="s">
        <v>13</v>
      </c>
    </row>
    <row r="26534" spans="1:9" x14ac:dyDescent="0.25">
      <c r="A26534" t="s">
        <v>45908</v>
      </c>
      <c r="B26534" t="s">
        <v>18</v>
      </c>
      <c r="C26534">
        <v>419</v>
      </c>
      <c r="D26534">
        <v>0</v>
      </c>
      <c r="G26534">
        <v>0</v>
      </c>
      <c r="H26534" t="s">
        <v>13</v>
      </c>
    </row>
    <row r="26535" spans="1:9" x14ac:dyDescent="0.25">
      <c r="A26535" t="s">
        <v>45909</v>
      </c>
      <c r="B26535" t="s">
        <v>34741</v>
      </c>
      <c r="C26535">
        <v>445</v>
      </c>
      <c r="D26535">
        <v>10</v>
      </c>
      <c r="E26535" s="1">
        <v>2.3783139355556599E-27</v>
      </c>
      <c r="F26535" t="s">
        <v>982</v>
      </c>
      <c r="G26535">
        <v>1</v>
      </c>
      <c r="H26535" t="s">
        <v>4304</v>
      </c>
      <c r="I26535" s="3" t="s">
        <v>13</v>
      </c>
    </row>
    <row r="26536" spans="1:9" x14ac:dyDescent="0.25">
      <c r="A26536" t="s">
        <v>45910</v>
      </c>
      <c r="B26536" t="s">
        <v>18</v>
      </c>
      <c r="C26536">
        <v>245</v>
      </c>
      <c r="D26536">
        <v>0</v>
      </c>
      <c r="G26536">
        <v>0</v>
      </c>
      <c r="H26536" t="s">
        <v>13</v>
      </c>
    </row>
    <row r="26537" spans="1:9" x14ac:dyDescent="0.25">
      <c r="A26537" t="s">
        <v>45911</v>
      </c>
      <c r="B26537" t="s">
        <v>8790</v>
      </c>
      <c r="C26537">
        <v>438</v>
      </c>
      <c r="D26537">
        <v>10</v>
      </c>
      <c r="E26537" s="1">
        <v>2.1790790097774998E-31</v>
      </c>
      <c r="F26537" t="s">
        <v>865</v>
      </c>
      <c r="G26537">
        <v>11</v>
      </c>
      <c r="H26537" t="s">
        <v>45912</v>
      </c>
      <c r="I26537" s="3" t="s">
        <v>318</v>
      </c>
    </row>
    <row r="26538" spans="1:9" x14ac:dyDescent="0.25">
      <c r="A26538" t="s">
        <v>45913</v>
      </c>
      <c r="B26538" t="s">
        <v>12229</v>
      </c>
      <c r="C26538">
        <v>507</v>
      </c>
      <c r="D26538">
        <v>10</v>
      </c>
      <c r="E26538" s="1">
        <v>3.8593088558825799E-42</v>
      </c>
      <c r="F26538" t="s">
        <v>2399</v>
      </c>
      <c r="G26538">
        <v>3</v>
      </c>
      <c r="H26538" t="s">
        <v>12230</v>
      </c>
      <c r="I26538" s="3" t="s">
        <v>13</v>
      </c>
    </row>
    <row r="26539" spans="1:9" x14ac:dyDescent="0.25">
      <c r="A26539" t="s">
        <v>45914</v>
      </c>
      <c r="B26539" t="s">
        <v>45915</v>
      </c>
      <c r="C26539">
        <v>481</v>
      </c>
      <c r="D26539">
        <v>7</v>
      </c>
      <c r="E26539" s="1">
        <v>1.09548741686982E-16</v>
      </c>
      <c r="F26539" s="2">
        <v>537142857142857</v>
      </c>
      <c r="G26539">
        <v>0</v>
      </c>
      <c r="H26539" t="s">
        <v>13</v>
      </c>
    </row>
    <row r="26540" spans="1:9" x14ac:dyDescent="0.25">
      <c r="A26540" t="s">
        <v>45916</v>
      </c>
      <c r="B26540" t="s">
        <v>2214</v>
      </c>
      <c r="C26540">
        <v>446</v>
      </c>
      <c r="D26540">
        <v>10</v>
      </c>
      <c r="E26540" s="1">
        <v>7.8989684750200792E-31</v>
      </c>
      <c r="F26540" t="s">
        <v>767</v>
      </c>
      <c r="G26540">
        <v>6</v>
      </c>
      <c r="H26540" t="s">
        <v>34260</v>
      </c>
      <c r="I26540" s="3" t="s">
        <v>13</v>
      </c>
    </row>
    <row r="26541" spans="1:9" x14ac:dyDescent="0.25">
      <c r="A26541" t="s">
        <v>45917</v>
      </c>
      <c r="B26541" t="s">
        <v>18</v>
      </c>
      <c r="C26541">
        <v>235</v>
      </c>
      <c r="D26541">
        <v>0</v>
      </c>
      <c r="G26541">
        <v>0</v>
      </c>
      <c r="H26541" t="s">
        <v>13</v>
      </c>
    </row>
    <row r="26542" spans="1:9" x14ac:dyDescent="0.25">
      <c r="A26542" t="s">
        <v>45918</v>
      </c>
      <c r="B26542" t="s">
        <v>45919</v>
      </c>
      <c r="C26542">
        <v>284</v>
      </c>
      <c r="D26542">
        <v>1</v>
      </c>
      <c r="E26542" s="1">
        <v>1893.88224352776</v>
      </c>
      <c r="F26542" t="s">
        <v>17899</v>
      </c>
      <c r="G26542">
        <v>3</v>
      </c>
      <c r="H26542" t="s">
        <v>5083</v>
      </c>
    </row>
    <row r="26543" spans="1:9" x14ac:dyDescent="0.25">
      <c r="A26543" t="s">
        <v>45920</v>
      </c>
      <c r="B26543" t="s">
        <v>11600</v>
      </c>
      <c r="C26543">
        <v>487</v>
      </c>
      <c r="D26543">
        <v>10</v>
      </c>
      <c r="E26543" s="1">
        <v>1.00504131140725E-25</v>
      </c>
      <c r="F26543" t="s">
        <v>1047</v>
      </c>
      <c r="G26543">
        <v>3</v>
      </c>
      <c r="H26543" t="s">
        <v>3320</v>
      </c>
    </row>
    <row r="26544" spans="1:9" x14ac:dyDescent="0.25">
      <c r="A26544" t="s">
        <v>45921</v>
      </c>
      <c r="B26544" t="s">
        <v>28446</v>
      </c>
      <c r="C26544">
        <v>437</v>
      </c>
      <c r="D26544">
        <v>10</v>
      </c>
      <c r="E26544" s="1">
        <v>4.26103728272621E-21</v>
      </c>
      <c r="F26544" t="s">
        <v>1094</v>
      </c>
      <c r="G26544">
        <v>1</v>
      </c>
      <c r="H26544" t="s">
        <v>1286</v>
      </c>
    </row>
    <row r="26545" spans="1:9" x14ac:dyDescent="0.25">
      <c r="A26545" t="s">
        <v>45922</v>
      </c>
      <c r="B26545" t="s">
        <v>24290</v>
      </c>
      <c r="C26545">
        <v>408</v>
      </c>
      <c r="D26545">
        <v>10</v>
      </c>
      <c r="E26545" s="1">
        <v>5.8630369780774295E-17</v>
      </c>
      <c r="F26545" t="s">
        <v>2853</v>
      </c>
      <c r="G26545">
        <v>6</v>
      </c>
      <c r="H26545" t="s">
        <v>24291</v>
      </c>
      <c r="I26545" s="3" t="s">
        <v>13</v>
      </c>
    </row>
    <row r="26546" spans="1:9" x14ac:dyDescent="0.25">
      <c r="A26546" t="s">
        <v>45923</v>
      </c>
      <c r="B26546" t="s">
        <v>18</v>
      </c>
      <c r="C26546">
        <v>368</v>
      </c>
      <c r="D26546">
        <v>0</v>
      </c>
      <c r="G26546">
        <v>0</v>
      </c>
      <c r="H26546" t="s">
        <v>13</v>
      </c>
    </row>
    <row r="26547" spans="1:9" x14ac:dyDescent="0.25">
      <c r="A26547" t="s">
        <v>45924</v>
      </c>
      <c r="B26547" t="s">
        <v>18</v>
      </c>
      <c r="C26547">
        <v>395</v>
      </c>
      <c r="D26547">
        <v>0</v>
      </c>
      <c r="G26547">
        <v>0</v>
      </c>
      <c r="H26547" t="s">
        <v>13</v>
      </c>
    </row>
    <row r="26548" spans="1:9" x14ac:dyDescent="0.25">
      <c r="A26548" t="s">
        <v>45925</v>
      </c>
      <c r="B26548" t="s">
        <v>18</v>
      </c>
      <c r="C26548">
        <v>430</v>
      </c>
      <c r="D26548">
        <v>0</v>
      </c>
      <c r="G26548">
        <v>0</v>
      </c>
      <c r="H26548" t="s">
        <v>13</v>
      </c>
    </row>
    <row r="26549" spans="1:9" x14ac:dyDescent="0.25">
      <c r="A26549" t="s">
        <v>45926</v>
      </c>
      <c r="B26549" t="s">
        <v>45525</v>
      </c>
      <c r="C26549">
        <v>437</v>
      </c>
      <c r="D26549">
        <v>10</v>
      </c>
      <c r="E26549" s="1">
        <v>1.8906417921595801E-61</v>
      </c>
      <c r="F26549" t="s">
        <v>173</v>
      </c>
      <c r="G26549">
        <v>17</v>
      </c>
      <c r="H26549" t="s">
        <v>22538</v>
      </c>
      <c r="I26549" s="3" t="s">
        <v>400</v>
      </c>
    </row>
    <row r="26550" spans="1:9" x14ac:dyDescent="0.25">
      <c r="A26550" t="s">
        <v>45927</v>
      </c>
      <c r="B26550" t="s">
        <v>18</v>
      </c>
      <c r="C26550">
        <v>461</v>
      </c>
      <c r="D26550">
        <v>0</v>
      </c>
      <c r="G26550">
        <v>0</v>
      </c>
      <c r="H26550" t="s">
        <v>13</v>
      </c>
    </row>
    <row r="26551" spans="1:9" x14ac:dyDescent="0.25">
      <c r="A26551" t="s">
        <v>45928</v>
      </c>
      <c r="B26551" t="s">
        <v>35079</v>
      </c>
      <c r="C26551">
        <v>495</v>
      </c>
      <c r="D26551">
        <v>10</v>
      </c>
      <c r="E26551" s="1">
        <v>3.11768450078689E-9</v>
      </c>
      <c r="F26551" t="s">
        <v>257</v>
      </c>
      <c r="G26551">
        <v>1</v>
      </c>
      <c r="H26551" t="s">
        <v>23698</v>
      </c>
      <c r="I26551" s="3" t="s">
        <v>1945</v>
      </c>
    </row>
    <row r="26552" spans="1:9" x14ac:dyDescent="0.25">
      <c r="A26552" t="s">
        <v>45929</v>
      </c>
      <c r="B26552" t="s">
        <v>25580</v>
      </c>
      <c r="C26552">
        <v>333</v>
      </c>
      <c r="D26552">
        <v>10</v>
      </c>
      <c r="E26552" s="1">
        <v>1.32952538781474E-6</v>
      </c>
      <c r="F26552" t="s">
        <v>5292</v>
      </c>
      <c r="G26552">
        <v>3</v>
      </c>
      <c r="H26552" t="s">
        <v>25581</v>
      </c>
    </row>
    <row r="26553" spans="1:9" x14ac:dyDescent="0.25">
      <c r="A26553" t="s">
        <v>45930</v>
      </c>
      <c r="B26553" t="s">
        <v>45931</v>
      </c>
      <c r="C26553">
        <v>297</v>
      </c>
      <c r="D26553">
        <v>10</v>
      </c>
      <c r="E26553" s="1">
        <v>2.5007802283875099E-37</v>
      </c>
      <c r="F26553" t="s">
        <v>910</v>
      </c>
      <c r="G26553">
        <v>2</v>
      </c>
      <c r="H26553" t="s">
        <v>19079</v>
      </c>
      <c r="I26553" s="3" t="s">
        <v>13</v>
      </c>
    </row>
    <row r="26554" spans="1:9" x14ac:dyDescent="0.25">
      <c r="A26554" t="s">
        <v>45932</v>
      </c>
      <c r="B26554" t="s">
        <v>11785</v>
      </c>
      <c r="C26554">
        <v>468</v>
      </c>
      <c r="D26554">
        <v>10</v>
      </c>
      <c r="E26554" s="1">
        <v>2.0730225157870898E-40</v>
      </c>
      <c r="F26554" t="s">
        <v>1079</v>
      </c>
      <c r="G26554">
        <v>8</v>
      </c>
      <c r="H26554" t="s">
        <v>11786</v>
      </c>
      <c r="I26554" s="3" t="s">
        <v>660</v>
      </c>
    </row>
    <row r="26555" spans="1:9" x14ac:dyDescent="0.25">
      <c r="A26555" t="s">
        <v>45933</v>
      </c>
      <c r="B26555" t="s">
        <v>45934</v>
      </c>
      <c r="C26555">
        <v>368</v>
      </c>
      <c r="D26555">
        <v>10</v>
      </c>
      <c r="E26555" s="1">
        <v>6.30350095055486E-17</v>
      </c>
      <c r="F26555" t="s">
        <v>1471</v>
      </c>
      <c r="G26555">
        <v>1</v>
      </c>
      <c r="H26555" t="s">
        <v>4858</v>
      </c>
      <c r="I26555" s="3" t="s">
        <v>13</v>
      </c>
    </row>
    <row r="26556" spans="1:9" x14ac:dyDescent="0.25">
      <c r="A26556" t="s">
        <v>45935</v>
      </c>
      <c r="B26556" t="s">
        <v>3503</v>
      </c>
      <c r="C26556">
        <v>484</v>
      </c>
      <c r="D26556">
        <v>10</v>
      </c>
      <c r="E26556" s="1">
        <v>2.6555973259967001E-27</v>
      </c>
      <c r="F26556" t="s">
        <v>1471</v>
      </c>
      <c r="G26556">
        <v>3</v>
      </c>
      <c r="H26556" t="s">
        <v>45936</v>
      </c>
    </row>
    <row r="26557" spans="1:9" x14ac:dyDescent="0.25">
      <c r="A26557" t="s">
        <v>45937</v>
      </c>
      <c r="B26557" t="s">
        <v>34372</v>
      </c>
      <c r="C26557">
        <v>479</v>
      </c>
      <c r="D26557">
        <v>10</v>
      </c>
      <c r="E26557" s="1">
        <v>1.42116930784947E-63</v>
      </c>
      <c r="F26557" t="s">
        <v>518</v>
      </c>
      <c r="G26557">
        <v>11</v>
      </c>
      <c r="H26557" t="s">
        <v>6703</v>
      </c>
      <c r="I26557" s="3" t="s">
        <v>2651</v>
      </c>
    </row>
    <row r="26558" spans="1:9" x14ac:dyDescent="0.25">
      <c r="A26558" t="s">
        <v>45938</v>
      </c>
      <c r="B26558" t="s">
        <v>16385</v>
      </c>
      <c r="C26558">
        <v>365</v>
      </c>
      <c r="D26558">
        <v>10</v>
      </c>
      <c r="E26558" s="1">
        <v>4.8330706915011601E-25</v>
      </c>
      <c r="F26558" t="s">
        <v>871</v>
      </c>
      <c r="G26558">
        <v>18</v>
      </c>
      <c r="H26558" t="s">
        <v>16386</v>
      </c>
      <c r="I26558" s="3" t="s">
        <v>13</v>
      </c>
    </row>
    <row r="26559" spans="1:9" x14ac:dyDescent="0.25">
      <c r="A26559" t="s">
        <v>45939</v>
      </c>
      <c r="B26559" t="s">
        <v>18</v>
      </c>
      <c r="C26559">
        <v>410</v>
      </c>
      <c r="D26559">
        <v>0</v>
      </c>
      <c r="G26559">
        <v>0</v>
      </c>
      <c r="H26559" t="s">
        <v>13</v>
      </c>
    </row>
    <row r="26560" spans="1:9" x14ac:dyDescent="0.25">
      <c r="A26560" t="s">
        <v>45940</v>
      </c>
      <c r="B26560" t="s">
        <v>45941</v>
      </c>
      <c r="C26560">
        <v>414</v>
      </c>
      <c r="D26560">
        <v>10</v>
      </c>
      <c r="E26560" s="1">
        <v>2.93427097130464E-23</v>
      </c>
      <c r="F26560" t="s">
        <v>2576</v>
      </c>
      <c r="G26560">
        <v>1</v>
      </c>
      <c r="H26560" t="s">
        <v>29</v>
      </c>
      <c r="I26560" s="3" t="s">
        <v>13</v>
      </c>
    </row>
    <row r="26561" spans="1:9" x14ac:dyDescent="0.25">
      <c r="A26561" t="s">
        <v>45942</v>
      </c>
      <c r="B26561" t="s">
        <v>18</v>
      </c>
      <c r="C26561">
        <v>414</v>
      </c>
      <c r="D26561">
        <v>0</v>
      </c>
      <c r="G26561">
        <v>0</v>
      </c>
      <c r="H26561" t="s">
        <v>13</v>
      </c>
    </row>
    <row r="26562" spans="1:9" x14ac:dyDescent="0.25">
      <c r="A26562" t="s">
        <v>45943</v>
      </c>
      <c r="B26562" t="s">
        <v>45944</v>
      </c>
      <c r="C26562">
        <v>394</v>
      </c>
      <c r="D26562">
        <v>6</v>
      </c>
      <c r="E26562" s="1">
        <v>2.1028232999838401E-4</v>
      </c>
      <c r="F26562" s="2">
        <v>71333333333333.297</v>
      </c>
      <c r="G26562">
        <v>5</v>
      </c>
      <c r="H26562" t="s">
        <v>45945</v>
      </c>
      <c r="I26562" s="3" t="s">
        <v>1654</v>
      </c>
    </row>
    <row r="26563" spans="1:9" x14ac:dyDescent="0.25">
      <c r="A26563" t="s">
        <v>45946</v>
      </c>
      <c r="B26563" t="s">
        <v>14244</v>
      </c>
      <c r="C26563">
        <v>489</v>
      </c>
      <c r="D26563">
        <v>10</v>
      </c>
      <c r="E26563" s="1">
        <v>5.8648401535821804E-42</v>
      </c>
      <c r="F26563" t="s">
        <v>865</v>
      </c>
      <c r="G26563">
        <v>2</v>
      </c>
      <c r="H26563" t="s">
        <v>14245</v>
      </c>
      <c r="I26563" s="3" t="s">
        <v>13</v>
      </c>
    </row>
    <row r="26564" spans="1:9" x14ac:dyDescent="0.25">
      <c r="A26564" t="s">
        <v>45947</v>
      </c>
      <c r="B26564" t="s">
        <v>12918</v>
      </c>
      <c r="C26564">
        <v>477</v>
      </c>
      <c r="D26564">
        <v>10</v>
      </c>
      <c r="E26564" s="1">
        <v>2.9811376318911101E-59</v>
      </c>
      <c r="F26564" t="s">
        <v>301</v>
      </c>
      <c r="G26564">
        <v>5</v>
      </c>
      <c r="H26564" t="s">
        <v>13658</v>
      </c>
      <c r="I26564" s="3" t="s">
        <v>2034</v>
      </c>
    </row>
    <row r="26565" spans="1:9" x14ac:dyDescent="0.25">
      <c r="A26565" t="s">
        <v>45948</v>
      </c>
      <c r="B26565" t="s">
        <v>18</v>
      </c>
      <c r="C26565">
        <v>435</v>
      </c>
      <c r="D26565">
        <v>0</v>
      </c>
      <c r="G26565">
        <v>0</v>
      </c>
      <c r="H26565" t="s">
        <v>13</v>
      </c>
    </row>
    <row r="26566" spans="1:9" x14ac:dyDescent="0.25">
      <c r="A26566" t="s">
        <v>45949</v>
      </c>
      <c r="B26566" t="s">
        <v>18</v>
      </c>
      <c r="C26566">
        <v>425</v>
      </c>
      <c r="D26566">
        <v>0</v>
      </c>
      <c r="G26566">
        <v>0</v>
      </c>
      <c r="H26566" t="s">
        <v>13</v>
      </c>
    </row>
    <row r="26567" spans="1:9" x14ac:dyDescent="0.25">
      <c r="A26567" t="s">
        <v>45950</v>
      </c>
      <c r="B26567" t="s">
        <v>26978</v>
      </c>
      <c r="C26567">
        <v>535</v>
      </c>
      <c r="D26567">
        <v>10</v>
      </c>
      <c r="E26567" s="1">
        <v>1.4321215211948399E-56</v>
      </c>
      <c r="F26567" t="s">
        <v>2727</v>
      </c>
      <c r="G26567">
        <v>2</v>
      </c>
      <c r="H26567" t="s">
        <v>230</v>
      </c>
      <c r="I26567" s="3" t="s">
        <v>13</v>
      </c>
    </row>
    <row r="26568" spans="1:9" x14ac:dyDescent="0.25">
      <c r="A26568" t="s">
        <v>45951</v>
      </c>
      <c r="B26568" t="s">
        <v>18</v>
      </c>
      <c r="C26568">
        <v>394</v>
      </c>
      <c r="D26568">
        <v>0</v>
      </c>
      <c r="G26568">
        <v>0</v>
      </c>
      <c r="H26568" t="s">
        <v>13</v>
      </c>
    </row>
    <row r="26569" spans="1:9" x14ac:dyDescent="0.25">
      <c r="A26569" t="s">
        <v>45952</v>
      </c>
      <c r="B26569" t="s">
        <v>2186</v>
      </c>
      <c r="C26569">
        <v>484</v>
      </c>
      <c r="D26569">
        <v>10</v>
      </c>
      <c r="E26569" s="1">
        <v>1.7895563698291599E-6</v>
      </c>
      <c r="F26569" t="s">
        <v>447</v>
      </c>
      <c r="G26569">
        <v>1</v>
      </c>
      <c r="H26569" t="s">
        <v>3917</v>
      </c>
      <c r="I26569" s="3" t="s">
        <v>13</v>
      </c>
    </row>
    <row r="26570" spans="1:9" x14ac:dyDescent="0.25">
      <c r="A26570" t="s">
        <v>45953</v>
      </c>
      <c r="B26570" t="s">
        <v>29593</v>
      </c>
      <c r="C26570">
        <v>389</v>
      </c>
      <c r="D26570">
        <v>10</v>
      </c>
      <c r="E26570" s="1">
        <v>5.1876291960391901E-42</v>
      </c>
      <c r="F26570" t="s">
        <v>201</v>
      </c>
      <c r="G26570">
        <v>7</v>
      </c>
      <c r="H26570" t="s">
        <v>28824</v>
      </c>
      <c r="I26570" s="3" t="s">
        <v>13</v>
      </c>
    </row>
    <row r="26571" spans="1:9" x14ac:dyDescent="0.25">
      <c r="A26571" t="s">
        <v>45954</v>
      </c>
      <c r="B26571" t="s">
        <v>37737</v>
      </c>
      <c r="C26571">
        <v>366</v>
      </c>
      <c r="D26571">
        <v>10</v>
      </c>
      <c r="E26571" s="1">
        <v>7.0123544271819696E-22</v>
      </c>
      <c r="F26571" t="s">
        <v>871</v>
      </c>
      <c r="G26571">
        <v>6</v>
      </c>
      <c r="H26571" t="s">
        <v>37738</v>
      </c>
      <c r="I26571" s="3" t="s">
        <v>24762</v>
      </c>
    </row>
    <row r="26572" spans="1:9" x14ac:dyDescent="0.25">
      <c r="A26572" t="s">
        <v>45955</v>
      </c>
      <c r="B26572" t="s">
        <v>32086</v>
      </c>
      <c r="C26572">
        <v>491</v>
      </c>
      <c r="D26572">
        <v>10</v>
      </c>
      <c r="E26572" s="1">
        <v>3.5992868742256399E-50</v>
      </c>
      <c r="F26572" t="s">
        <v>1260</v>
      </c>
      <c r="G26572">
        <v>10</v>
      </c>
      <c r="H26572" t="s">
        <v>32005</v>
      </c>
      <c r="I26572" s="3" t="s">
        <v>13</v>
      </c>
    </row>
    <row r="26573" spans="1:9" x14ac:dyDescent="0.25">
      <c r="A26573" t="s">
        <v>45956</v>
      </c>
      <c r="B26573" t="s">
        <v>175</v>
      </c>
      <c r="C26573">
        <v>467</v>
      </c>
      <c r="D26573">
        <v>10</v>
      </c>
      <c r="E26573" s="1">
        <v>8.7865160990982502E-14</v>
      </c>
      <c r="F26573" t="s">
        <v>900</v>
      </c>
      <c r="G26573">
        <v>3</v>
      </c>
      <c r="H26573" t="s">
        <v>21142</v>
      </c>
      <c r="I26573" s="3" t="s">
        <v>13</v>
      </c>
    </row>
    <row r="26574" spans="1:9" x14ac:dyDescent="0.25">
      <c r="A26574" t="s">
        <v>45957</v>
      </c>
      <c r="B26574" t="s">
        <v>30404</v>
      </c>
      <c r="C26574">
        <v>440</v>
      </c>
      <c r="D26574">
        <v>10</v>
      </c>
      <c r="E26574" s="1">
        <v>5.3562322470070303E-24</v>
      </c>
      <c r="F26574" t="s">
        <v>5854</v>
      </c>
      <c r="G26574">
        <v>5</v>
      </c>
      <c r="H26574" t="s">
        <v>45958</v>
      </c>
      <c r="I26574" s="3" t="s">
        <v>13</v>
      </c>
    </row>
    <row r="26575" spans="1:9" x14ac:dyDescent="0.25">
      <c r="A26575" t="s">
        <v>45959</v>
      </c>
      <c r="B26575" t="s">
        <v>45960</v>
      </c>
      <c r="C26575">
        <v>355</v>
      </c>
      <c r="D26575">
        <v>10</v>
      </c>
      <c r="E26575" s="1">
        <v>2.3626190818832799E-8</v>
      </c>
      <c r="F26575" t="s">
        <v>1079</v>
      </c>
      <c r="G26575">
        <v>5</v>
      </c>
      <c r="H26575" t="s">
        <v>4716</v>
      </c>
      <c r="I26575" s="3" t="s">
        <v>480</v>
      </c>
    </row>
    <row r="26576" spans="1:9" x14ac:dyDescent="0.25">
      <c r="A26576" t="s">
        <v>45961</v>
      </c>
      <c r="B26576" t="s">
        <v>535</v>
      </c>
      <c r="C26576">
        <v>465</v>
      </c>
      <c r="D26576">
        <v>10</v>
      </c>
      <c r="E26576" s="1">
        <v>1.9716392654084101E-41</v>
      </c>
      <c r="F26576" t="s">
        <v>367</v>
      </c>
      <c r="G26576">
        <v>3</v>
      </c>
      <c r="H26576" t="s">
        <v>29056</v>
      </c>
      <c r="I26576" s="3" t="s">
        <v>13</v>
      </c>
    </row>
    <row r="26577" spans="1:9" x14ac:dyDescent="0.25">
      <c r="A26577" t="s">
        <v>45962</v>
      </c>
      <c r="B26577" t="s">
        <v>4607</v>
      </c>
      <c r="C26577">
        <v>241</v>
      </c>
      <c r="D26577">
        <v>10</v>
      </c>
      <c r="E26577" s="1">
        <v>1.4169865768470299E-22</v>
      </c>
      <c r="F26577" t="s">
        <v>777</v>
      </c>
      <c r="G26577">
        <v>9</v>
      </c>
      <c r="H26577" t="s">
        <v>45963</v>
      </c>
      <c r="I26577" s="3" t="s">
        <v>13</v>
      </c>
    </row>
    <row r="26578" spans="1:9" x14ac:dyDescent="0.25">
      <c r="A26578" t="s">
        <v>45964</v>
      </c>
      <c r="B26578" t="s">
        <v>3991</v>
      </c>
      <c r="C26578">
        <v>455</v>
      </c>
      <c r="D26578">
        <v>10</v>
      </c>
      <c r="E26578" s="1">
        <v>4.11443868475753E-17</v>
      </c>
      <c r="F26578" t="s">
        <v>490</v>
      </c>
      <c r="G26578">
        <v>4</v>
      </c>
      <c r="H26578" t="s">
        <v>41298</v>
      </c>
      <c r="I26578" s="3" t="s">
        <v>13</v>
      </c>
    </row>
    <row r="26579" spans="1:9" x14ac:dyDescent="0.25">
      <c r="A26579" t="s">
        <v>45965</v>
      </c>
      <c r="B26579" t="s">
        <v>2952</v>
      </c>
      <c r="C26579">
        <v>500</v>
      </c>
      <c r="D26579">
        <v>10</v>
      </c>
      <c r="E26579" s="1">
        <v>5.70173085988732E-39</v>
      </c>
      <c r="F26579" t="s">
        <v>827</v>
      </c>
      <c r="G26579">
        <v>2</v>
      </c>
      <c r="H26579" t="s">
        <v>33</v>
      </c>
      <c r="I26579" s="3" t="s">
        <v>13</v>
      </c>
    </row>
    <row r="26580" spans="1:9" x14ac:dyDescent="0.25">
      <c r="A26580" t="s">
        <v>45966</v>
      </c>
      <c r="B26580" t="s">
        <v>1162</v>
      </c>
      <c r="C26580">
        <v>470</v>
      </c>
      <c r="D26580">
        <v>10</v>
      </c>
      <c r="E26580" s="1">
        <v>9.6814253052577302E-28</v>
      </c>
      <c r="F26580" t="s">
        <v>143</v>
      </c>
      <c r="G26580">
        <v>37</v>
      </c>
      <c r="H26580" t="s">
        <v>45967</v>
      </c>
      <c r="I26580" s="3" t="s">
        <v>13054</v>
      </c>
    </row>
    <row r="26581" spans="1:9" x14ac:dyDescent="0.25">
      <c r="A26581" t="s">
        <v>45968</v>
      </c>
      <c r="B26581" t="s">
        <v>18</v>
      </c>
      <c r="C26581">
        <v>373</v>
      </c>
      <c r="D26581">
        <v>0</v>
      </c>
      <c r="G26581">
        <v>0</v>
      </c>
      <c r="H26581" t="s">
        <v>13</v>
      </c>
    </row>
    <row r="26582" spans="1:9" x14ac:dyDescent="0.25">
      <c r="A26582" t="s">
        <v>45969</v>
      </c>
      <c r="B26582" t="s">
        <v>18</v>
      </c>
      <c r="C26582">
        <v>532</v>
      </c>
      <c r="D26582">
        <v>0</v>
      </c>
      <c r="G26582">
        <v>0</v>
      </c>
      <c r="H26582" t="s">
        <v>13</v>
      </c>
    </row>
    <row r="26583" spans="1:9" x14ac:dyDescent="0.25">
      <c r="A26583" t="s">
        <v>45970</v>
      </c>
      <c r="B26583" t="s">
        <v>45971</v>
      </c>
      <c r="C26583">
        <v>381</v>
      </c>
      <c r="D26583">
        <v>6</v>
      </c>
      <c r="E26583" s="1">
        <v>99.607364169617497</v>
      </c>
      <c r="F26583" s="2">
        <v>67333333333333.297</v>
      </c>
      <c r="G26583">
        <v>4</v>
      </c>
      <c r="H26583" t="s">
        <v>45972</v>
      </c>
      <c r="I26583" s="3" t="s">
        <v>13</v>
      </c>
    </row>
    <row r="26584" spans="1:9" x14ac:dyDescent="0.25">
      <c r="A26584" t="s">
        <v>45973</v>
      </c>
      <c r="B26584" t="s">
        <v>45974</v>
      </c>
      <c r="C26584">
        <v>455</v>
      </c>
      <c r="D26584">
        <v>10</v>
      </c>
      <c r="E26584" s="1">
        <v>4.5385068426661697E-24</v>
      </c>
      <c r="F26584" t="s">
        <v>17740</v>
      </c>
      <c r="G26584">
        <v>1</v>
      </c>
      <c r="H26584" t="s">
        <v>938</v>
      </c>
      <c r="I26584" s="3" t="s">
        <v>13</v>
      </c>
    </row>
    <row r="26585" spans="1:9" x14ac:dyDescent="0.25">
      <c r="A26585" t="s">
        <v>45975</v>
      </c>
      <c r="B26585" t="s">
        <v>3371</v>
      </c>
      <c r="C26585">
        <v>502</v>
      </c>
      <c r="D26585">
        <v>10</v>
      </c>
      <c r="E26585" s="1">
        <v>1.3688025204069299E-36</v>
      </c>
      <c r="F26585" t="s">
        <v>2067</v>
      </c>
      <c r="G26585">
        <v>1</v>
      </c>
      <c r="H26585" t="s">
        <v>5475</v>
      </c>
      <c r="I26585" s="3" t="s">
        <v>13</v>
      </c>
    </row>
    <row r="26586" spans="1:9" x14ac:dyDescent="0.25">
      <c r="A26586" t="s">
        <v>45976</v>
      </c>
      <c r="B26586" t="s">
        <v>2702</v>
      </c>
      <c r="C26586">
        <v>489</v>
      </c>
      <c r="D26586">
        <v>10</v>
      </c>
      <c r="E26586" s="1">
        <v>7.4486865467208902E-28</v>
      </c>
      <c r="F26586" t="s">
        <v>673</v>
      </c>
      <c r="G26586">
        <v>16</v>
      </c>
      <c r="H26586" t="s">
        <v>10508</v>
      </c>
      <c r="I26586" s="3" t="s">
        <v>7484</v>
      </c>
    </row>
    <row r="26587" spans="1:9" x14ac:dyDescent="0.25">
      <c r="A26587" t="s">
        <v>45977</v>
      </c>
      <c r="B26587" t="s">
        <v>45978</v>
      </c>
      <c r="C26587">
        <v>426</v>
      </c>
      <c r="D26587">
        <v>10</v>
      </c>
      <c r="E26587" s="1">
        <v>3.97282473133407E-45</v>
      </c>
      <c r="F26587" t="s">
        <v>613</v>
      </c>
      <c r="G26587">
        <v>6</v>
      </c>
      <c r="H26587" t="s">
        <v>45979</v>
      </c>
      <c r="I26587" s="3" t="s">
        <v>13</v>
      </c>
    </row>
    <row r="26588" spans="1:9" x14ac:dyDescent="0.25">
      <c r="A26588" t="s">
        <v>45980</v>
      </c>
      <c r="B26588" t="s">
        <v>175</v>
      </c>
      <c r="C26588">
        <v>201</v>
      </c>
      <c r="D26588">
        <v>10</v>
      </c>
      <c r="E26588" s="1">
        <v>2.6776435631467902E-7</v>
      </c>
      <c r="F26588" t="s">
        <v>292</v>
      </c>
      <c r="G26588">
        <v>2</v>
      </c>
      <c r="H26588" t="s">
        <v>2425</v>
      </c>
    </row>
    <row r="26589" spans="1:9" x14ac:dyDescent="0.25">
      <c r="A26589" t="s">
        <v>45981</v>
      </c>
      <c r="B26589" t="s">
        <v>5150</v>
      </c>
      <c r="C26589">
        <v>461</v>
      </c>
      <c r="D26589">
        <v>10</v>
      </c>
      <c r="E26589" s="1">
        <v>1.11456755136344E-40</v>
      </c>
      <c r="F26589" t="s">
        <v>852</v>
      </c>
      <c r="G26589">
        <v>16</v>
      </c>
      <c r="H26589" t="s">
        <v>10086</v>
      </c>
      <c r="I26589" s="3" t="s">
        <v>5152</v>
      </c>
    </row>
    <row r="26590" spans="1:9" x14ac:dyDescent="0.25">
      <c r="A26590" t="s">
        <v>45982</v>
      </c>
      <c r="B26590" t="s">
        <v>45983</v>
      </c>
      <c r="C26590">
        <v>322</v>
      </c>
      <c r="D26590">
        <v>2</v>
      </c>
      <c r="E26590" s="1">
        <v>2.6289778595527999</v>
      </c>
      <c r="F26590" t="s">
        <v>2342</v>
      </c>
      <c r="G26590">
        <v>2</v>
      </c>
      <c r="H26590" t="s">
        <v>5948</v>
      </c>
      <c r="I26590" s="3" t="s">
        <v>13</v>
      </c>
    </row>
    <row r="26591" spans="1:9" x14ac:dyDescent="0.25">
      <c r="A26591" t="s">
        <v>45984</v>
      </c>
      <c r="B26591" t="s">
        <v>45985</v>
      </c>
      <c r="C26591">
        <v>400</v>
      </c>
      <c r="D26591">
        <v>8</v>
      </c>
      <c r="E26591" s="1">
        <v>4.7885414418793699E-17</v>
      </c>
      <c r="F26591" t="s">
        <v>541</v>
      </c>
      <c r="G26591">
        <v>6</v>
      </c>
      <c r="H26591" t="s">
        <v>45986</v>
      </c>
      <c r="I26591" s="3" t="s">
        <v>13</v>
      </c>
    </row>
    <row r="26592" spans="1:9" x14ac:dyDescent="0.25">
      <c r="A26592" t="s">
        <v>45987</v>
      </c>
      <c r="B26592" t="s">
        <v>45988</v>
      </c>
      <c r="C26592">
        <v>546</v>
      </c>
      <c r="D26592">
        <v>10</v>
      </c>
      <c r="E26592" s="1">
        <v>7.2828355721412104E-64</v>
      </c>
      <c r="F26592" t="s">
        <v>2485</v>
      </c>
      <c r="G26592">
        <v>6</v>
      </c>
      <c r="H26592" t="s">
        <v>45989</v>
      </c>
      <c r="I26592" s="3" t="s">
        <v>13</v>
      </c>
    </row>
    <row r="26593" spans="1:9" x14ac:dyDescent="0.25">
      <c r="A26593" t="s">
        <v>45990</v>
      </c>
      <c r="B26593" t="s">
        <v>14202</v>
      </c>
      <c r="C26593">
        <v>379</v>
      </c>
      <c r="D26593">
        <v>10</v>
      </c>
      <c r="E26593" s="1">
        <v>1.4746910602094299E-26</v>
      </c>
      <c r="F26593" t="s">
        <v>1778</v>
      </c>
      <c r="G26593">
        <v>1</v>
      </c>
      <c r="H26593" t="s">
        <v>4770</v>
      </c>
      <c r="I26593" s="3" t="s">
        <v>13</v>
      </c>
    </row>
    <row r="26594" spans="1:9" x14ac:dyDescent="0.25">
      <c r="A26594" t="s">
        <v>45991</v>
      </c>
      <c r="B26594" t="s">
        <v>18</v>
      </c>
      <c r="C26594">
        <v>356</v>
      </c>
      <c r="D26594">
        <v>0</v>
      </c>
      <c r="G26594">
        <v>0</v>
      </c>
      <c r="H26594" t="s">
        <v>13</v>
      </c>
    </row>
    <row r="26595" spans="1:9" x14ac:dyDescent="0.25">
      <c r="A26595" t="s">
        <v>45992</v>
      </c>
      <c r="B26595" t="s">
        <v>45993</v>
      </c>
      <c r="C26595">
        <v>422</v>
      </c>
      <c r="D26595">
        <v>10</v>
      </c>
      <c r="E26595" s="1">
        <v>3.0815956655699199E-43</v>
      </c>
      <c r="F26595" t="s">
        <v>501</v>
      </c>
      <c r="G26595">
        <v>5</v>
      </c>
      <c r="H26595" t="s">
        <v>45994</v>
      </c>
      <c r="I26595" s="3" t="s">
        <v>6656</v>
      </c>
    </row>
    <row r="26596" spans="1:9" x14ac:dyDescent="0.25">
      <c r="A26596" t="s">
        <v>45995</v>
      </c>
      <c r="B26596" t="s">
        <v>18</v>
      </c>
      <c r="C26596">
        <v>506</v>
      </c>
      <c r="D26596">
        <v>0</v>
      </c>
      <c r="G26596">
        <v>0</v>
      </c>
      <c r="H26596" t="s">
        <v>13</v>
      </c>
    </row>
    <row r="26597" spans="1:9" x14ac:dyDescent="0.25">
      <c r="A26597" t="s">
        <v>45996</v>
      </c>
      <c r="B26597" t="s">
        <v>45997</v>
      </c>
      <c r="C26597">
        <v>466</v>
      </c>
      <c r="D26597">
        <v>10</v>
      </c>
      <c r="E26597" s="1">
        <v>1.06351863529618E-14</v>
      </c>
      <c r="F26597" t="s">
        <v>1471</v>
      </c>
      <c r="G26597">
        <v>2</v>
      </c>
      <c r="H26597" t="s">
        <v>13424</v>
      </c>
      <c r="I26597" s="3" t="s">
        <v>13</v>
      </c>
    </row>
    <row r="26598" spans="1:9" x14ac:dyDescent="0.25">
      <c r="A26598" t="s">
        <v>45998</v>
      </c>
      <c r="B26598" t="s">
        <v>45999</v>
      </c>
      <c r="C26598">
        <v>487</v>
      </c>
      <c r="D26598">
        <v>10</v>
      </c>
      <c r="E26598" s="1">
        <v>1.3158091156133401E-13</v>
      </c>
      <c r="F26598" t="s">
        <v>9623</v>
      </c>
      <c r="G26598">
        <v>0</v>
      </c>
      <c r="H26598" t="s">
        <v>13</v>
      </c>
    </row>
    <row r="26599" spans="1:9" x14ac:dyDescent="0.25">
      <c r="A26599" t="s">
        <v>46000</v>
      </c>
      <c r="B26599" t="s">
        <v>138</v>
      </c>
      <c r="C26599">
        <v>407</v>
      </c>
      <c r="D26599">
        <v>10</v>
      </c>
      <c r="E26599" s="1">
        <v>6.0248904277874398E-4</v>
      </c>
      <c r="F26599" t="s">
        <v>932</v>
      </c>
      <c r="G26599">
        <v>10</v>
      </c>
      <c r="H26599" t="s">
        <v>140</v>
      </c>
      <c r="I26599" s="3" t="s">
        <v>141</v>
      </c>
    </row>
    <row r="26600" spans="1:9" x14ac:dyDescent="0.25">
      <c r="A26600" t="s">
        <v>46001</v>
      </c>
      <c r="B26600" t="s">
        <v>13117</v>
      </c>
      <c r="C26600">
        <v>461</v>
      </c>
      <c r="D26600">
        <v>10</v>
      </c>
      <c r="E26600" s="1">
        <v>3.2925227682340602E-33</v>
      </c>
      <c r="F26600" t="s">
        <v>836</v>
      </c>
      <c r="G26600">
        <v>1</v>
      </c>
      <c r="H26600" t="s">
        <v>13584</v>
      </c>
      <c r="I26600" s="3" t="s">
        <v>13</v>
      </c>
    </row>
    <row r="26601" spans="1:9" x14ac:dyDescent="0.25">
      <c r="A26601" t="s">
        <v>46002</v>
      </c>
      <c r="B26601" t="s">
        <v>22080</v>
      </c>
      <c r="C26601">
        <v>404</v>
      </c>
      <c r="D26601">
        <v>10</v>
      </c>
      <c r="E26601" s="1">
        <v>1.6781549453757001E-15</v>
      </c>
      <c r="F26601" t="s">
        <v>613</v>
      </c>
      <c r="G26601">
        <v>5</v>
      </c>
      <c r="H26601" t="s">
        <v>42474</v>
      </c>
      <c r="I26601" s="3" t="s">
        <v>1639</v>
      </c>
    </row>
    <row r="26602" spans="1:9" x14ac:dyDescent="0.25">
      <c r="A26602" t="s">
        <v>46003</v>
      </c>
      <c r="B26602" t="s">
        <v>3258</v>
      </c>
      <c r="C26602">
        <v>527</v>
      </c>
      <c r="D26602">
        <v>10</v>
      </c>
      <c r="E26602" s="1">
        <v>1.17584903263388E-56</v>
      </c>
      <c r="F26602" t="s">
        <v>562</v>
      </c>
      <c r="G26602">
        <v>6</v>
      </c>
      <c r="H26602" t="s">
        <v>3259</v>
      </c>
      <c r="I26602" s="3" t="s">
        <v>2034</v>
      </c>
    </row>
    <row r="26603" spans="1:9" x14ac:dyDescent="0.25">
      <c r="A26603" t="s">
        <v>46004</v>
      </c>
      <c r="B26603" t="s">
        <v>46005</v>
      </c>
      <c r="C26603">
        <v>424</v>
      </c>
      <c r="D26603">
        <v>10</v>
      </c>
      <c r="E26603" s="1">
        <v>5.2448368810787997E-44</v>
      </c>
      <c r="F26603" t="s">
        <v>344</v>
      </c>
      <c r="G26603">
        <v>2</v>
      </c>
      <c r="H26603" t="s">
        <v>7347</v>
      </c>
      <c r="I26603" s="3" t="s">
        <v>1267</v>
      </c>
    </row>
    <row r="26604" spans="1:9" x14ac:dyDescent="0.25">
      <c r="A26604" t="s">
        <v>46006</v>
      </c>
      <c r="B26604" t="s">
        <v>18</v>
      </c>
      <c r="C26604">
        <v>357</v>
      </c>
      <c r="D26604">
        <v>0</v>
      </c>
      <c r="G26604">
        <v>0</v>
      </c>
      <c r="H26604" t="s">
        <v>13</v>
      </c>
    </row>
    <row r="26605" spans="1:9" x14ac:dyDescent="0.25">
      <c r="A26605" t="s">
        <v>46007</v>
      </c>
      <c r="B26605" t="s">
        <v>11251</v>
      </c>
      <c r="C26605">
        <v>460</v>
      </c>
      <c r="D26605">
        <v>10</v>
      </c>
      <c r="E26605" s="1">
        <v>3.9969281982667301E-55</v>
      </c>
      <c r="F26605" t="s">
        <v>525</v>
      </c>
      <c r="G26605">
        <v>1</v>
      </c>
      <c r="H26605" t="s">
        <v>2016</v>
      </c>
      <c r="I26605" s="3" t="s">
        <v>13</v>
      </c>
    </row>
    <row r="26606" spans="1:9" x14ac:dyDescent="0.25">
      <c r="A26606" t="s">
        <v>46008</v>
      </c>
      <c r="B26606" t="s">
        <v>46009</v>
      </c>
      <c r="C26606">
        <v>226</v>
      </c>
      <c r="D26606">
        <v>1</v>
      </c>
      <c r="E26606" s="1">
        <v>1179.38470759141</v>
      </c>
      <c r="F26606" t="s">
        <v>7762</v>
      </c>
      <c r="G26606">
        <v>0</v>
      </c>
      <c r="H26606" t="s">
        <v>13</v>
      </c>
    </row>
    <row r="26607" spans="1:9" x14ac:dyDescent="0.25">
      <c r="A26607" t="s">
        <v>46010</v>
      </c>
      <c r="B26607" t="s">
        <v>564</v>
      </c>
      <c r="C26607">
        <v>467</v>
      </c>
      <c r="D26607">
        <v>10</v>
      </c>
      <c r="E26607" s="1">
        <v>3.0960331233689297E-38</v>
      </c>
      <c r="F26607" t="s">
        <v>1537</v>
      </c>
      <c r="G26607">
        <v>17</v>
      </c>
      <c r="H26607" t="s">
        <v>9694</v>
      </c>
      <c r="I26607" s="3" t="s">
        <v>566</v>
      </c>
    </row>
    <row r="26608" spans="1:9" x14ac:dyDescent="0.25">
      <c r="A26608" t="s">
        <v>46011</v>
      </c>
      <c r="B26608" t="s">
        <v>1777</v>
      </c>
      <c r="C26608">
        <v>442</v>
      </c>
      <c r="D26608">
        <v>10</v>
      </c>
      <c r="E26608" s="1">
        <v>5.5323997798758003E-33</v>
      </c>
      <c r="F26608" t="s">
        <v>2326</v>
      </c>
      <c r="G26608">
        <v>1</v>
      </c>
      <c r="H26608" t="s">
        <v>13674</v>
      </c>
      <c r="I26608" s="3" t="s">
        <v>13</v>
      </c>
    </row>
    <row r="26609" spans="1:9" x14ac:dyDescent="0.25">
      <c r="A26609" t="s">
        <v>46012</v>
      </c>
      <c r="B26609" t="s">
        <v>18</v>
      </c>
      <c r="C26609">
        <v>428</v>
      </c>
      <c r="D26609">
        <v>0</v>
      </c>
      <c r="G26609">
        <v>0</v>
      </c>
      <c r="H26609" t="s">
        <v>13</v>
      </c>
    </row>
    <row r="26610" spans="1:9" x14ac:dyDescent="0.25">
      <c r="A26610" t="s">
        <v>46013</v>
      </c>
      <c r="B26610" t="s">
        <v>8947</v>
      </c>
      <c r="C26610">
        <v>371</v>
      </c>
      <c r="D26610">
        <v>10</v>
      </c>
      <c r="E26610" s="1">
        <v>5.16138049570745E-3</v>
      </c>
      <c r="F26610" t="s">
        <v>871</v>
      </c>
      <c r="G26610">
        <v>13</v>
      </c>
      <c r="H26610" t="s">
        <v>22164</v>
      </c>
      <c r="I26610" s="3" t="s">
        <v>8949</v>
      </c>
    </row>
    <row r="26611" spans="1:9" x14ac:dyDescent="0.25">
      <c r="A26611" t="s">
        <v>46014</v>
      </c>
      <c r="B26611" t="s">
        <v>535</v>
      </c>
      <c r="C26611">
        <v>501</v>
      </c>
      <c r="D26611">
        <v>5</v>
      </c>
      <c r="E26611" s="1">
        <v>1.50517489931853E-4</v>
      </c>
      <c r="F26611" t="s">
        <v>609</v>
      </c>
      <c r="G26611">
        <v>4</v>
      </c>
      <c r="H26611" t="s">
        <v>46015</v>
      </c>
      <c r="I26611" s="3" t="s">
        <v>13</v>
      </c>
    </row>
    <row r="26612" spans="1:9" x14ac:dyDescent="0.25">
      <c r="A26612" t="s">
        <v>46016</v>
      </c>
      <c r="B26612" t="s">
        <v>41843</v>
      </c>
      <c r="C26612">
        <v>479</v>
      </c>
      <c r="D26612">
        <v>10</v>
      </c>
      <c r="E26612" s="1">
        <v>8.9613309207952007E-49</v>
      </c>
      <c r="F26612" t="s">
        <v>1193</v>
      </c>
      <c r="G26612">
        <v>18</v>
      </c>
      <c r="H26612" t="s">
        <v>46017</v>
      </c>
      <c r="I26612" s="3" t="s">
        <v>515</v>
      </c>
    </row>
    <row r="26613" spans="1:9" x14ac:dyDescent="0.25">
      <c r="A26613" t="s">
        <v>46018</v>
      </c>
      <c r="B26613" t="s">
        <v>18</v>
      </c>
      <c r="C26613">
        <v>491</v>
      </c>
      <c r="D26613">
        <v>0</v>
      </c>
      <c r="G26613">
        <v>0</v>
      </c>
      <c r="H26613" t="s">
        <v>13</v>
      </c>
    </row>
    <row r="26614" spans="1:9" x14ac:dyDescent="0.25">
      <c r="A26614" t="s">
        <v>46019</v>
      </c>
      <c r="B26614" t="s">
        <v>18</v>
      </c>
      <c r="C26614">
        <v>517</v>
      </c>
      <c r="D26614">
        <v>0</v>
      </c>
      <c r="G26614">
        <v>0</v>
      </c>
      <c r="H26614" t="s">
        <v>13</v>
      </c>
    </row>
    <row r="26615" spans="1:9" x14ac:dyDescent="0.25">
      <c r="A26615" t="s">
        <v>46020</v>
      </c>
      <c r="B26615" t="s">
        <v>18</v>
      </c>
      <c r="C26615">
        <v>302</v>
      </c>
      <c r="D26615">
        <v>0</v>
      </c>
      <c r="G26615">
        <v>0</v>
      </c>
      <c r="H26615" t="s">
        <v>13</v>
      </c>
    </row>
    <row r="26616" spans="1:9" x14ac:dyDescent="0.25">
      <c r="A26616" t="s">
        <v>46021</v>
      </c>
      <c r="B26616" t="s">
        <v>4963</v>
      </c>
      <c r="C26616">
        <v>429</v>
      </c>
      <c r="D26616">
        <v>10</v>
      </c>
      <c r="E26616" s="1">
        <v>7.1393902988247297E-13</v>
      </c>
      <c r="F26616" t="s">
        <v>295</v>
      </c>
      <c r="G26616">
        <v>4</v>
      </c>
      <c r="H26616" t="s">
        <v>12060</v>
      </c>
      <c r="I26616" s="3" t="s">
        <v>13</v>
      </c>
    </row>
    <row r="26617" spans="1:9" x14ac:dyDescent="0.25">
      <c r="A26617" t="s">
        <v>46022</v>
      </c>
      <c r="B26617" t="s">
        <v>18</v>
      </c>
      <c r="C26617">
        <v>533</v>
      </c>
      <c r="D26617">
        <v>0</v>
      </c>
      <c r="G26617">
        <v>0</v>
      </c>
      <c r="H26617" t="s">
        <v>13</v>
      </c>
    </row>
    <row r="26618" spans="1:9" x14ac:dyDescent="0.25">
      <c r="A26618" t="s">
        <v>46023</v>
      </c>
      <c r="B26618" t="s">
        <v>5035</v>
      </c>
      <c r="C26618">
        <v>429</v>
      </c>
      <c r="D26618">
        <v>10</v>
      </c>
      <c r="E26618" s="1">
        <v>1.02445696575065E-19</v>
      </c>
      <c r="F26618" t="s">
        <v>77</v>
      </c>
      <c r="G26618">
        <v>6</v>
      </c>
      <c r="H26618" t="s">
        <v>5036</v>
      </c>
      <c r="I26618" s="3" t="s">
        <v>13</v>
      </c>
    </row>
    <row r="26619" spans="1:9" x14ac:dyDescent="0.25">
      <c r="A26619" t="s">
        <v>46024</v>
      </c>
      <c r="B26619" t="s">
        <v>46025</v>
      </c>
      <c r="C26619">
        <v>460</v>
      </c>
      <c r="D26619">
        <v>10</v>
      </c>
      <c r="E26619" s="1">
        <v>4.1590201015860296E-65</v>
      </c>
      <c r="F26619" t="s">
        <v>576</v>
      </c>
      <c r="G26619">
        <v>5</v>
      </c>
      <c r="H26619" t="s">
        <v>14931</v>
      </c>
      <c r="I26619" s="3" t="s">
        <v>1991</v>
      </c>
    </row>
    <row r="26620" spans="1:9" x14ac:dyDescent="0.25">
      <c r="A26620" t="s">
        <v>46026</v>
      </c>
      <c r="B26620" t="s">
        <v>39557</v>
      </c>
      <c r="C26620">
        <v>402</v>
      </c>
      <c r="D26620">
        <v>10</v>
      </c>
      <c r="E26620" s="1">
        <v>1.4805695784847599E-41</v>
      </c>
      <c r="F26620" t="s">
        <v>169</v>
      </c>
      <c r="G26620">
        <v>4</v>
      </c>
      <c r="H26620" t="s">
        <v>11151</v>
      </c>
      <c r="I26620" s="3" t="s">
        <v>13</v>
      </c>
    </row>
    <row r="26621" spans="1:9" x14ac:dyDescent="0.25">
      <c r="A26621" t="s">
        <v>46027</v>
      </c>
      <c r="B26621" t="s">
        <v>18</v>
      </c>
      <c r="C26621">
        <v>252</v>
      </c>
      <c r="D26621">
        <v>0</v>
      </c>
      <c r="G26621">
        <v>0</v>
      </c>
      <c r="H26621" t="s">
        <v>13</v>
      </c>
    </row>
    <row r="26622" spans="1:9" x14ac:dyDescent="0.25">
      <c r="A26622" t="s">
        <v>46028</v>
      </c>
      <c r="B26622" t="s">
        <v>18</v>
      </c>
      <c r="C26622">
        <v>376</v>
      </c>
      <c r="D26622">
        <v>0</v>
      </c>
      <c r="G26622">
        <v>0</v>
      </c>
      <c r="H26622" t="s">
        <v>13</v>
      </c>
    </row>
    <row r="26623" spans="1:9" x14ac:dyDescent="0.25">
      <c r="A26623" t="s">
        <v>46029</v>
      </c>
      <c r="B26623" t="s">
        <v>18</v>
      </c>
      <c r="C26623">
        <v>353</v>
      </c>
      <c r="D26623">
        <v>0</v>
      </c>
      <c r="G26623">
        <v>0</v>
      </c>
      <c r="H26623" t="s">
        <v>13</v>
      </c>
    </row>
    <row r="26624" spans="1:9" x14ac:dyDescent="0.25">
      <c r="A26624" t="s">
        <v>46030</v>
      </c>
      <c r="B26624" t="s">
        <v>18</v>
      </c>
      <c r="C26624">
        <v>442</v>
      </c>
      <c r="D26624">
        <v>0</v>
      </c>
      <c r="G26624">
        <v>0</v>
      </c>
      <c r="H26624" t="s">
        <v>13</v>
      </c>
    </row>
    <row r="26625" spans="1:9" x14ac:dyDescent="0.25">
      <c r="A26625" t="s">
        <v>46031</v>
      </c>
      <c r="B26625" t="s">
        <v>46032</v>
      </c>
      <c r="C26625">
        <v>414</v>
      </c>
      <c r="D26625">
        <v>10</v>
      </c>
      <c r="E26625" s="1">
        <v>7.4477983046259901E-50</v>
      </c>
      <c r="F26625" t="s">
        <v>313</v>
      </c>
      <c r="G26625">
        <v>8</v>
      </c>
      <c r="H26625" t="s">
        <v>46033</v>
      </c>
      <c r="I26625" s="3" t="s">
        <v>46034</v>
      </c>
    </row>
    <row r="26626" spans="1:9" x14ac:dyDescent="0.25">
      <c r="A26626" t="s">
        <v>46035</v>
      </c>
      <c r="B26626" t="s">
        <v>18016</v>
      </c>
      <c r="C26626">
        <v>353</v>
      </c>
      <c r="D26626">
        <v>3</v>
      </c>
      <c r="E26626" s="1">
        <v>1.5847559364641801E-4</v>
      </c>
      <c r="F26626" s="2">
        <v>633333333333333</v>
      </c>
      <c r="G26626">
        <v>3</v>
      </c>
      <c r="H26626" t="s">
        <v>39633</v>
      </c>
    </row>
    <row r="26627" spans="1:9" x14ac:dyDescent="0.25">
      <c r="A26627" t="s">
        <v>46036</v>
      </c>
      <c r="B26627" t="s">
        <v>31319</v>
      </c>
      <c r="C26627">
        <v>500</v>
      </c>
      <c r="D26627">
        <v>10</v>
      </c>
      <c r="E26627" s="1">
        <v>2.1510907564478602E-25</v>
      </c>
      <c r="F26627" t="s">
        <v>307</v>
      </c>
      <c r="G26627">
        <v>1</v>
      </c>
      <c r="H26627" t="s">
        <v>3681</v>
      </c>
      <c r="I26627" s="3" t="s">
        <v>13</v>
      </c>
    </row>
    <row r="26628" spans="1:9" x14ac:dyDescent="0.25">
      <c r="A26628" t="s">
        <v>46037</v>
      </c>
      <c r="B26628" t="s">
        <v>18</v>
      </c>
      <c r="C26628">
        <v>420</v>
      </c>
      <c r="D26628">
        <v>0</v>
      </c>
      <c r="G26628">
        <v>0</v>
      </c>
      <c r="H26628" t="s">
        <v>13</v>
      </c>
    </row>
    <row r="26629" spans="1:9" x14ac:dyDescent="0.25">
      <c r="A26629" t="s">
        <v>46038</v>
      </c>
      <c r="B26629" t="s">
        <v>392</v>
      </c>
      <c r="C26629">
        <v>541</v>
      </c>
      <c r="D26629">
        <v>10</v>
      </c>
      <c r="E26629" s="1">
        <v>5.3812658315720303E-19</v>
      </c>
      <c r="F26629" t="s">
        <v>6577</v>
      </c>
      <c r="G26629">
        <v>2</v>
      </c>
      <c r="H26629" t="s">
        <v>393</v>
      </c>
    </row>
    <row r="26630" spans="1:9" x14ac:dyDescent="0.25">
      <c r="A26630" t="s">
        <v>46039</v>
      </c>
      <c r="B26630" t="s">
        <v>18</v>
      </c>
      <c r="C26630">
        <v>483</v>
      </c>
      <c r="D26630">
        <v>0</v>
      </c>
      <c r="G26630">
        <v>0</v>
      </c>
      <c r="H26630" t="s">
        <v>13</v>
      </c>
    </row>
    <row r="26631" spans="1:9" x14ac:dyDescent="0.25">
      <c r="A26631" t="s">
        <v>46040</v>
      </c>
      <c r="B26631" t="e">
        <f>-dienoyl- reductase</f>
        <v>#NAME?</v>
      </c>
      <c r="C26631">
        <v>425</v>
      </c>
      <c r="D26631">
        <v>10</v>
      </c>
      <c r="E26631" s="1">
        <v>2.9368215970017001E-29</v>
      </c>
      <c r="F26631" t="s">
        <v>45</v>
      </c>
      <c r="G26631">
        <v>6</v>
      </c>
      <c r="H26631" t="s">
        <v>4741</v>
      </c>
      <c r="I26631" s="3" t="s">
        <v>4742</v>
      </c>
    </row>
    <row r="26632" spans="1:9" x14ac:dyDescent="0.25">
      <c r="A26632" t="s">
        <v>46041</v>
      </c>
      <c r="B26632" t="s">
        <v>39549</v>
      </c>
      <c r="C26632">
        <v>457</v>
      </c>
      <c r="D26632">
        <v>10</v>
      </c>
      <c r="E26632" s="1">
        <v>1.76774652950509E-23</v>
      </c>
      <c r="F26632" t="s">
        <v>4907</v>
      </c>
      <c r="G26632">
        <v>4</v>
      </c>
      <c r="H26632" t="s">
        <v>46042</v>
      </c>
      <c r="I26632" s="3" t="s">
        <v>46043</v>
      </c>
    </row>
    <row r="26633" spans="1:9" x14ac:dyDescent="0.25">
      <c r="A26633" t="s">
        <v>46044</v>
      </c>
      <c r="B26633" t="s">
        <v>8774</v>
      </c>
      <c r="C26633">
        <v>335</v>
      </c>
      <c r="D26633">
        <v>10</v>
      </c>
      <c r="E26633" s="1">
        <v>1.9477284524885802E-18</v>
      </c>
      <c r="F26633" t="s">
        <v>764</v>
      </c>
      <c r="G26633">
        <v>1</v>
      </c>
      <c r="H26633" t="s">
        <v>1726</v>
      </c>
      <c r="I26633" s="3" t="s">
        <v>13</v>
      </c>
    </row>
    <row r="26634" spans="1:9" x14ac:dyDescent="0.25">
      <c r="A26634" t="s">
        <v>46045</v>
      </c>
      <c r="B26634" t="s">
        <v>46046</v>
      </c>
      <c r="C26634">
        <v>267</v>
      </c>
      <c r="D26634">
        <v>10</v>
      </c>
      <c r="E26634" s="1">
        <v>2.1808891405146902E-9</v>
      </c>
      <c r="F26634" t="s">
        <v>2362</v>
      </c>
      <c r="G26634">
        <v>16</v>
      </c>
      <c r="H26634" t="s">
        <v>46047</v>
      </c>
      <c r="I26634" s="3" t="s">
        <v>13</v>
      </c>
    </row>
    <row r="26635" spans="1:9" x14ac:dyDescent="0.25">
      <c r="A26635" t="s">
        <v>46048</v>
      </c>
      <c r="B26635" t="s">
        <v>18</v>
      </c>
      <c r="C26635">
        <v>424</v>
      </c>
      <c r="D26635">
        <v>0</v>
      </c>
      <c r="G26635">
        <v>0</v>
      </c>
      <c r="H26635" t="s">
        <v>13</v>
      </c>
    </row>
    <row r="26636" spans="1:9" x14ac:dyDescent="0.25">
      <c r="A26636" t="s">
        <v>46049</v>
      </c>
      <c r="B26636" t="s">
        <v>35712</v>
      </c>
      <c r="C26636">
        <v>301</v>
      </c>
      <c r="D26636">
        <v>7</v>
      </c>
      <c r="E26636" s="1">
        <v>1.04115507957821E-12</v>
      </c>
      <c r="F26636" s="2">
        <v>69428571428571.398</v>
      </c>
      <c r="G26636">
        <v>2</v>
      </c>
      <c r="H26636" t="s">
        <v>3872</v>
      </c>
    </row>
    <row r="26637" spans="1:9" x14ac:dyDescent="0.25">
      <c r="A26637" t="s">
        <v>46050</v>
      </c>
      <c r="B26637" t="s">
        <v>46051</v>
      </c>
      <c r="C26637">
        <v>472</v>
      </c>
      <c r="D26637">
        <v>10</v>
      </c>
      <c r="E26637" s="1">
        <v>4.3582400106012198E-24</v>
      </c>
      <c r="F26637" t="s">
        <v>3323</v>
      </c>
      <c r="G26637">
        <v>6</v>
      </c>
      <c r="H26637" t="s">
        <v>35130</v>
      </c>
      <c r="I26637" s="3" t="s">
        <v>13</v>
      </c>
    </row>
    <row r="26638" spans="1:9" x14ac:dyDescent="0.25">
      <c r="A26638" t="s">
        <v>46052</v>
      </c>
      <c r="B26638" t="s">
        <v>18</v>
      </c>
      <c r="C26638">
        <v>418</v>
      </c>
      <c r="D26638">
        <v>0</v>
      </c>
      <c r="G26638">
        <v>0</v>
      </c>
      <c r="H26638" t="s">
        <v>13</v>
      </c>
    </row>
    <row r="26639" spans="1:9" x14ac:dyDescent="0.25">
      <c r="A26639" t="s">
        <v>46053</v>
      </c>
      <c r="B26639" t="s">
        <v>18</v>
      </c>
      <c r="C26639">
        <v>402</v>
      </c>
      <c r="D26639">
        <v>0</v>
      </c>
      <c r="G26639">
        <v>0</v>
      </c>
      <c r="H26639" t="s">
        <v>13</v>
      </c>
    </row>
    <row r="26640" spans="1:9" x14ac:dyDescent="0.25">
      <c r="A26640" t="s">
        <v>46054</v>
      </c>
      <c r="B26640" t="s">
        <v>10897</v>
      </c>
      <c r="C26640">
        <v>350</v>
      </c>
      <c r="D26640">
        <v>10</v>
      </c>
      <c r="E26640" s="1">
        <v>1.3464716265560799E-3</v>
      </c>
      <c r="F26640" t="s">
        <v>4897</v>
      </c>
      <c r="G26640">
        <v>4</v>
      </c>
      <c r="H26640" t="s">
        <v>2682</v>
      </c>
    </row>
    <row r="26641" spans="1:9" x14ac:dyDescent="0.25">
      <c r="A26641" t="s">
        <v>46055</v>
      </c>
      <c r="B26641" t="s">
        <v>1751</v>
      </c>
      <c r="C26641">
        <v>441</v>
      </c>
      <c r="D26641">
        <v>7</v>
      </c>
      <c r="E26641" s="1">
        <v>1.6619119710894899E-13</v>
      </c>
      <c r="F26641" s="2">
        <v>568571428571428</v>
      </c>
      <c r="G26641">
        <v>6</v>
      </c>
      <c r="H26641" t="s">
        <v>46056</v>
      </c>
    </row>
    <row r="26642" spans="1:9" x14ac:dyDescent="0.25">
      <c r="A26642" t="s">
        <v>46057</v>
      </c>
      <c r="B26642" t="s">
        <v>46058</v>
      </c>
      <c r="C26642">
        <v>405</v>
      </c>
      <c r="D26642">
        <v>10</v>
      </c>
      <c r="E26642" s="1">
        <v>1.5511641485173399E-34</v>
      </c>
      <c r="F26642" t="s">
        <v>2573</v>
      </c>
      <c r="G26642">
        <v>1</v>
      </c>
      <c r="H26642" t="s">
        <v>2016</v>
      </c>
      <c r="I26642" s="3" t="s">
        <v>13</v>
      </c>
    </row>
    <row r="26643" spans="1:9" x14ac:dyDescent="0.25">
      <c r="A26643" t="s">
        <v>46059</v>
      </c>
      <c r="B26643" t="s">
        <v>40608</v>
      </c>
      <c r="C26643">
        <v>468</v>
      </c>
      <c r="D26643">
        <v>10</v>
      </c>
      <c r="E26643" s="1">
        <v>1.6101305545022199E-35</v>
      </c>
      <c r="F26643" t="s">
        <v>1467</v>
      </c>
      <c r="G26643">
        <v>4</v>
      </c>
      <c r="H26643" t="s">
        <v>4083</v>
      </c>
      <c r="I26643" s="3" t="s">
        <v>318</v>
      </c>
    </row>
    <row r="26644" spans="1:9" x14ac:dyDescent="0.25">
      <c r="A26644" t="s">
        <v>46060</v>
      </c>
      <c r="B26644" t="s">
        <v>17595</v>
      </c>
      <c r="C26644">
        <v>467</v>
      </c>
      <c r="D26644">
        <v>10</v>
      </c>
      <c r="E26644" s="1">
        <v>1.88880166880027E-60</v>
      </c>
      <c r="F26644" t="s">
        <v>1153</v>
      </c>
      <c r="G26644">
        <v>3</v>
      </c>
      <c r="H26644" t="s">
        <v>9645</v>
      </c>
      <c r="I26644" s="3" t="s">
        <v>13</v>
      </c>
    </row>
    <row r="26645" spans="1:9" x14ac:dyDescent="0.25">
      <c r="A26645" t="s">
        <v>46061</v>
      </c>
      <c r="B26645" t="s">
        <v>46062</v>
      </c>
      <c r="C26645">
        <v>417</v>
      </c>
      <c r="D26645">
        <v>10</v>
      </c>
      <c r="E26645" s="1">
        <v>6.1157909636411202E-12</v>
      </c>
      <c r="F26645" t="s">
        <v>382</v>
      </c>
      <c r="G26645">
        <v>4</v>
      </c>
      <c r="H26645" t="s">
        <v>46063</v>
      </c>
      <c r="I26645" s="3" t="s">
        <v>13</v>
      </c>
    </row>
    <row r="26646" spans="1:9" x14ac:dyDescent="0.25">
      <c r="A26646" t="s">
        <v>46064</v>
      </c>
      <c r="B26646" t="s">
        <v>18</v>
      </c>
      <c r="C26646">
        <v>313</v>
      </c>
      <c r="D26646">
        <v>0</v>
      </c>
      <c r="G26646">
        <v>0</v>
      </c>
      <c r="H26646" t="s">
        <v>13</v>
      </c>
    </row>
    <row r="26647" spans="1:9" x14ac:dyDescent="0.25">
      <c r="A26647" t="s">
        <v>46065</v>
      </c>
      <c r="B26647" t="s">
        <v>46066</v>
      </c>
      <c r="C26647">
        <v>406</v>
      </c>
      <c r="D26647">
        <v>2</v>
      </c>
      <c r="E26647" s="1">
        <v>34.343973273449699</v>
      </c>
      <c r="F26647" t="s">
        <v>1949</v>
      </c>
      <c r="G26647">
        <v>1</v>
      </c>
      <c r="H26647" t="s">
        <v>25116</v>
      </c>
      <c r="I26647" s="3" t="s">
        <v>13</v>
      </c>
    </row>
    <row r="26648" spans="1:9" x14ac:dyDescent="0.25">
      <c r="A26648" t="s">
        <v>46067</v>
      </c>
      <c r="B26648" t="s">
        <v>46068</v>
      </c>
      <c r="C26648">
        <v>403</v>
      </c>
      <c r="D26648">
        <v>9</v>
      </c>
      <c r="E26648" s="1">
        <v>6.2831055746138995E-2</v>
      </c>
      <c r="F26648" s="2">
        <v>91666666666666.594</v>
      </c>
      <c r="G26648">
        <v>4</v>
      </c>
      <c r="H26648" t="s">
        <v>46069</v>
      </c>
      <c r="I26648" s="3" t="s">
        <v>19325</v>
      </c>
    </row>
    <row r="26649" spans="1:9" x14ac:dyDescent="0.25">
      <c r="A26649" t="s">
        <v>46070</v>
      </c>
      <c r="B26649" t="s">
        <v>46071</v>
      </c>
      <c r="C26649">
        <v>462</v>
      </c>
      <c r="D26649">
        <v>10</v>
      </c>
      <c r="E26649" s="1">
        <v>1.34296207064431E-18</v>
      </c>
      <c r="F26649" t="s">
        <v>55</v>
      </c>
      <c r="G26649">
        <v>1</v>
      </c>
      <c r="H26649" t="s">
        <v>12290</v>
      </c>
      <c r="I26649" s="3" t="s">
        <v>13</v>
      </c>
    </row>
    <row r="26650" spans="1:9" x14ac:dyDescent="0.25">
      <c r="A26650" t="s">
        <v>46072</v>
      </c>
      <c r="B26650" t="s">
        <v>175</v>
      </c>
      <c r="C26650">
        <v>503</v>
      </c>
      <c r="D26650">
        <v>10</v>
      </c>
      <c r="E26650" s="1">
        <v>1.7008684539699599E-42</v>
      </c>
      <c r="F26650" t="s">
        <v>1623</v>
      </c>
      <c r="G26650">
        <v>2</v>
      </c>
      <c r="H26650" t="s">
        <v>10791</v>
      </c>
    </row>
    <row r="26651" spans="1:9" x14ac:dyDescent="0.25">
      <c r="A26651" t="s">
        <v>46073</v>
      </c>
      <c r="B26651" t="s">
        <v>30362</v>
      </c>
      <c r="C26651">
        <v>250</v>
      </c>
      <c r="D26651">
        <v>10</v>
      </c>
      <c r="E26651" s="1">
        <v>6.9046984329409299E-11</v>
      </c>
      <c r="F26651" t="s">
        <v>754</v>
      </c>
      <c r="G26651">
        <v>3</v>
      </c>
      <c r="H26651" t="s">
        <v>30363</v>
      </c>
      <c r="I26651" s="3" t="s">
        <v>13</v>
      </c>
    </row>
    <row r="26652" spans="1:9" x14ac:dyDescent="0.25">
      <c r="A26652" t="s">
        <v>46074</v>
      </c>
      <c r="B26652" t="s">
        <v>17876</v>
      </c>
      <c r="C26652">
        <v>423</v>
      </c>
      <c r="D26652">
        <v>10</v>
      </c>
      <c r="E26652" s="1">
        <v>2.80309070706085E-46</v>
      </c>
      <c r="F26652" t="s">
        <v>2128</v>
      </c>
      <c r="G26652">
        <v>5</v>
      </c>
      <c r="H26652" t="s">
        <v>14742</v>
      </c>
      <c r="I26652" s="3" t="s">
        <v>5395</v>
      </c>
    </row>
    <row r="26653" spans="1:9" x14ac:dyDescent="0.25">
      <c r="A26653" t="s">
        <v>46075</v>
      </c>
      <c r="B26653" t="s">
        <v>46076</v>
      </c>
      <c r="C26653">
        <v>425</v>
      </c>
      <c r="D26653">
        <v>10</v>
      </c>
      <c r="E26653" s="1">
        <v>2.2024617426027499E-54</v>
      </c>
      <c r="F26653" t="s">
        <v>2190</v>
      </c>
      <c r="G26653">
        <v>19</v>
      </c>
      <c r="H26653" t="s">
        <v>46077</v>
      </c>
      <c r="I26653" s="3" t="s">
        <v>13</v>
      </c>
    </row>
    <row r="26654" spans="1:9" x14ac:dyDescent="0.25">
      <c r="A26654" t="s">
        <v>46078</v>
      </c>
      <c r="B26654" t="s">
        <v>5913</v>
      </c>
      <c r="C26654">
        <v>475</v>
      </c>
      <c r="D26654">
        <v>10</v>
      </c>
      <c r="E26654" s="1">
        <v>7.2032545243796001E-51</v>
      </c>
      <c r="F26654" t="s">
        <v>447</v>
      </c>
      <c r="G26654">
        <v>1</v>
      </c>
      <c r="H26654" t="s">
        <v>1286</v>
      </c>
      <c r="I26654" s="3" t="s">
        <v>13</v>
      </c>
    </row>
    <row r="26655" spans="1:9" x14ac:dyDescent="0.25">
      <c r="A26655" t="s">
        <v>46079</v>
      </c>
      <c r="B26655" t="s">
        <v>3204</v>
      </c>
      <c r="C26655">
        <v>457</v>
      </c>
      <c r="D26655">
        <v>10</v>
      </c>
      <c r="E26655" s="1">
        <v>3.1212245023507899E-49</v>
      </c>
      <c r="F26655" t="s">
        <v>3457</v>
      </c>
      <c r="G26655">
        <v>6</v>
      </c>
      <c r="H26655" t="s">
        <v>5697</v>
      </c>
      <c r="I26655" s="3" t="s">
        <v>1267</v>
      </c>
    </row>
    <row r="26656" spans="1:9" x14ac:dyDescent="0.25">
      <c r="A26656" t="s">
        <v>46080</v>
      </c>
      <c r="B26656" t="s">
        <v>2186</v>
      </c>
      <c r="C26656">
        <v>415</v>
      </c>
      <c r="D26656">
        <v>2</v>
      </c>
      <c r="E26656" s="1">
        <v>3.3768259939591198E-2</v>
      </c>
      <c r="F26656" t="s">
        <v>4219</v>
      </c>
      <c r="G26656">
        <v>4</v>
      </c>
      <c r="H26656" t="s">
        <v>46081</v>
      </c>
    </row>
    <row r="26657" spans="1:9" x14ac:dyDescent="0.25">
      <c r="A26657" t="s">
        <v>46082</v>
      </c>
      <c r="B26657" t="s">
        <v>535</v>
      </c>
      <c r="C26657">
        <v>471</v>
      </c>
      <c r="D26657">
        <v>10</v>
      </c>
      <c r="E26657" s="1">
        <v>4.0959419484002203E-2</v>
      </c>
      <c r="F26657" t="s">
        <v>2719</v>
      </c>
      <c r="G26657">
        <v>3</v>
      </c>
      <c r="H26657" t="s">
        <v>1952</v>
      </c>
      <c r="I26657" s="3" t="s">
        <v>13</v>
      </c>
    </row>
    <row r="26658" spans="1:9" x14ac:dyDescent="0.25">
      <c r="A26658" t="s">
        <v>46083</v>
      </c>
      <c r="B26658" t="s">
        <v>175</v>
      </c>
      <c r="C26658">
        <v>474</v>
      </c>
      <c r="D26658">
        <v>10</v>
      </c>
      <c r="E26658" s="1">
        <v>5.4143707872093295E-44</v>
      </c>
      <c r="F26658" t="s">
        <v>2029</v>
      </c>
      <c r="G26658">
        <v>2</v>
      </c>
      <c r="H26658" t="s">
        <v>2542</v>
      </c>
    </row>
    <row r="26659" spans="1:9" x14ac:dyDescent="0.25">
      <c r="A26659" t="s">
        <v>46084</v>
      </c>
      <c r="B26659" t="s">
        <v>315</v>
      </c>
      <c r="C26659">
        <v>471</v>
      </c>
      <c r="D26659">
        <v>10</v>
      </c>
      <c r="E26659" s="1">
        <v>1.9531934922461499E-62</v>
      </c>
      <c r="F26659" t="s">
        <v>66</v>
      </c>
      <c r="G26659">
        <v>10</v>
      </c>
      <c r="H26659" t="s">
        <v>14242</v>
      </c>
      <c r="I26659" s="3" t="s">
        <v>1635</v>
      </c>
    </row>
    <row r="26660" spans="1:9" x14ac:dyDescent="0.25">
      <c r="A26660" t="s">
        <v>46085</v>
      </c>
      <c r="B26660" t="s">
        <v>18</v>
      </c>
      <c r="C26660">
        <v>369</v>
      </c>
      <c r="D26660">
        <v>0</v>
      </c>
      <c r="G26660">
        <v>0</v>
      </c>
      <c r="H26660" t="s">
        <v>13</v>
      </c>
    </row>
    <row r="26661" spans="1:9" x14ac:dyDescent="0.25">
      <c r="A26661" t="s">
        <v>46086</v>
      </c>
      <c r="B26661" t="s">
        <v>18</v>
      </c>
      <c r="C26661">
        <v>490</v>
      </c>
      <c r="D26661">
        <v>0</v>
      </c>
      <c r="G26661">
        <v>0</v>
      </c>
      <c r="H26661" t="s">
        <v>13</v>
      </c>
    </row>
    <row r="26662" spans="1:9" x14ac:dyDescent="0.25">
      <c r="A26662" t="s">
        <v>46087</v>
      </c>
      <c r="B26662" t="s">
        <v>18</v>
      </c>
      <c r="C26662">
        <v>483</v>
      </c>
      <c r="D26662">
        <v>0</v>
      </c>
      <c r="G26662">
        <v>0</v>
      </c>
      <c r="H26662" t="s">
        <v>13</v>
      </c>
    </row>
    <row r="26663" spans="1:9" x14ac:dyDescent="0.25">
      <c r="A26663" t="s">
        <v>46088</v>
      </c>
      <c r="B26663" t="s">
        <v>18</v>
      </c>
      <c r="C26663">
        <v>300</v>
      </c>
      <c r="D26663">
        <v>0</v>
      </c>
      <c r="G26663">
        <v>0</v>
      </c>
      <c r="H26663" t="s">
        <v>13</v>
      </c>
    </row>
    <row r="26664" spans="1:9" x14ac:dyDescent="0.25">
      <c r="A26664" t="s">
        <v>46089</v>
      </c>
      <c r="B26664" t="s">
        <v>46090</v>
      </c>
      <c r="C26664">
        <v>493</v>
      </c>
      <c r="D26664">
        <v>10</v>
      </c>
      <c r="E26664" s="1">
        <v>1.4203697347007699E-6</v>
      </c>
      <c r="F26664" t="s">
        <v>591</v>
      </c>
      <c r="G26664">
        <v>6</v>
      </c>
      <c r="H26664" t="s">
        <v>46091</v>
      </c>
      <c r="I26664" s="3" t="s">
        <v>3539</v>
      </c>
    </row>
    <row r="26665" spans="1:9" x14ac:dyDescent="0.25">
      <c r="A26665" t="s">
        <v>46092</v>
      </c>
      <c r="B26665" t="s">
        <v>18</v>
      </c>
      <c r="C26665">
        <v>282</v>
      </c>
      <c r="D26665">
        <v>0</v>
      </c>
      <c r="G26665">
        <v>0</v>
      </c>
      <c r="H26665" t="s">
        <v>13</v>
      </c>
    </row>
    <row r="26666" spans="1:9" x14ac:dyDescent="0.25">
      <c r="A26666" t="s">
        <v>46093</v>
      </c>
      <c r="B26666" t="s">
        <v>46094</v>
      </c>
      <c r="C26666">
        <v>488</v>
      </c>
      <c r="D26666">
        <v>10</v>
      </c>
      <c r="E26666" s="1">
        <v>5.5346268213932101E-22</v>
      </c>
      <c r="F26666" t="s">
        <v>1467</v>
      </c>
      <c r="G26666">
        <v>3</v>
      </c>
      <c r="H26666" t="s">
        <v>46095</v>
      </c>
      <c r="I26666" s="3" t="s">
        <v>660</v>
      </c>
    </row>
    <row r="26667" spans="1:9" x14ac:dyDescent="0.25">
      <c r="A26667" t="s">
        <v>46096</v>
      </c>
      <c r="B26667" t="s">
        <v>18</v>
      </c>
      <c r="C26667">
        <v>427</v>
      </c>
      <c r="D26667">
        <v>0</v>
      </c>
      <c r="G26667">
        <v>0</v>
      </c>
      <c r="H26667" t="s">
        <v>13</v>
      </c>
    </row>
    <row r="26668" spans="1:9" x14ac:dyDescent="0.25">
      <c r="A26668" t="s">
        <v>46097</v>
      </c>
      <c r="B26668" t="s">
        <v>18</v>
      </c>
      <c r="C26668">
        <v>437</v>
      </c>
      <c r="D26668">
        <v>0</v>
      </c>
      <c r="G26668">
        <v>0</v>
      </c>
      <c r="H26668" t="s">
        <v>13</v>
      </c>
    </row>
    <row r="26669" spans="1:9" x14ac:dyDescent="0.25">
      <c r="A26669" t="s">
        <v>46098</v>
      </c>
      <c r="B26669" t="s">
        <v>5696</v>
      </c>
      <c r="C26669">
        <v>504</v>
      </c>
      <c r="D26669">
        <v>10</v>
      </c>
      <c r="E26669" s="1">
        <v>3.52682541243465E-43</v>
      </c>
      <c r="F26669" t="s">
        <v>169</v>
      </c>
      <c r="G26669">
        <v>6</v>
      </c>
      <c r="H26669" t="s">
        <v>5697</v>
      </c>
      <c r="I26669" s="3" t="s">
        <v>1267</v>
      </c>
    </row>
    <row r="26670" spans="1:9" x14ac:dyDescent="0.25">
      <c r="A26670" t="s">
        <v>46099</v>
      </c>
      <c r="B26670" t="s">
        <v>5913</v>
      </c>
      <c r="C26670">
        <v>394</v>
      </c>
      <c r="D26670">
        <v>10</v>
      </c>
      <c r="E26670" s="1">
        <v>1.55458145119725E-23</v>
      </c>
      <c r="F26670" t="s">
        <v>432</v>
      </c>
      <c r="G26670">
        <v>2</v>
      </c>
      <c r="H26670" t="s">
        <v>19588</v>
      </c>
      <c r="I26670" s="3" t="s">
        <v>13</v>
      </c>
    </row>
    <row r="26671" spans="1:9" x14ac:dyDescent="0.25">
      <c r="A26671" t="s">
        <v>46100</v>
      </c>
      <c r="B26671" t="s">
        <v>18</v>
      </c>
      <c r="C26671">
        <v>389</v>
      </c>
      <c r="D26671">
        <v>0</v>
      </c>
      <c r="G26671">
        <v>0</v>
      </c>
      <c r="H26671" t="s">
        <v>13</v>
      </c>
    </row>
    <row r="26672" spans="1:9" x14ac:dyDescent="0.25">
      <c r="A26672" t="s">
        <v>46101</v>
      </c>
      <c r="B26672" t="s">
        <v>46102</v>
      </c>
      <c r="C26672">
        <v>442</v>
      </c>
      <c r="D26672">
        <v>10</v>
      </c>
      <c r="E26672" s="1">
        <v>1.77501492822866E-14</v>
      </c>
      <c r="F26672" t="s">
        <v>871</v>
      </c>
      <c r="G26672">
        <v>12</v>
      </c>
      <c r="H26672" t="s">
        <v>45172</v>
      </c>
      <c r="I26672" s="3" t="s">
        <v>16094</v>
      </c>
    </row>
    <row r="26673" spans="1:9" x14ac:dyDescent="0.25">
      <c r="A26673" t="s">
        <v>46103</v>
      </c>
      <c r="B26673" t="s">
        <v>38241</v>
      </c>
      <c r="C26673">
        <v>482</v>
      </c>
      <c r="D26673">
        <v>10</v>
      </c>
      <c r="E26673" s="1">
        <v>1.3655305037376099E-36</v>
      </c>
      <c r="F26673" t="s">
        <v>5301</v>
      </c>
      <c r="G26673">
        <v>2</v>
      </c>
      <c r="H26673" t="s">
        <v>6039</v>
      </c>
      <c r="I26673" s="3" t="s">
        <v>13</v>
      </c>
    </row>
    <row r="26674" spans="1:9" x14ac:dyDescent="0.25">
      <c r="A26674" t="s">
        <v>46104</v>
      </c>
      <c r="B26674" t="s">
        <v>8783</v>
      </c>
      <c r="C26674">
        <v>511</v>
      </c>
      <c r="D26674">
        <v>10</v>
      </c>
      <c r="E26674" s="1">
        <v>4.65252912276288E-35</v>
      </c>
      <c r="F26674" t="s">
        <v>3346</v>
      </c>
      <c r="G26674">
        <v>3</v>
      </c>
      <c r="H26674" t="s">
        <v>46105</v>
      </c>
      <c r="I26674" s="3" t="s">
        <v>13</v>
      </c>
    </row>
    <row r="26675" spans="1:9" x14ac:dyDescent="0.25">
      <c r="A26675" t="s">
        <v>46106</v>
      </c>
      <c r="B26675" t="s">
        <v>18</v>
      </c>
      <c r="C26675">
        <v>507</v>
      </c>
      <c r="D26675">
        <v>0</v>
      </c>
      <c r="G26675">
        <v>0</v>
      </c>
      <c r="H26675" t="s">
        <v>13</v>
      </c>
    </row>
    <row r="26676" spans="1:9" x14ac:dyDescent="0.25">
      <c r="A26676" t="s">
        <v>46107</v>
      </c>
      <c r="B26676" t="s">
        <v>6401</v>
      </c>
      <c r="C26676">
        <v>561</v>
      </c>
      <c r="D26676">
        <v>10</v>
      </c>
      <c r="E26676" s="1">
        <v>5.6841174154530799E-36</v>
      </c>
      <c r="F26676" t="s">
        <v>1013</v>
      </c>
      <c r="G26676">
        <v>4</v>
      </c>
      <c r="H26676" t="s">
        <v>46108</v>
      </c>
      <c r="I26676" s="3" t="s">
        <v>13</v>
      </c>
    </row>
    <row r="26677" spans="1:9" x14ac:dyDescent="0.25">
      <c r="A26677" t="s">
        <v>46109</v>
      </c>
      <c r="B26677" t="s">
        <v>1909</v>
      </c>
      <c r="C26677">
        <v>413</v>
      </c>
      <c r="D26677">
        <v>10</v>
      </c>
      <c r="E26677" s="1">
        <v>5.8875733867393303E-55</v>
      </c>
      <c r="F26677" t="s">
        <v>341</v>
      </c>
      <c r="G26677">
        <v>6</v>
      </c>
      <c r="H26677" t="s">
        <v>5054</v>
      </c>
      <c r="I26677" s="3" t="s">
        <v>1911</v>
      </c>
    </row>
    <row r="26678" spans="1:9" x14ac:dyDescent="0.25">
      <c r="A26678" t="s">
        <v>46110</v>
      </c>
      <c r="B26678" t="s">
        <v>3005</v>
      </c>
      <c r="C26678">
        <v>457</v>
      </c>
      <c r="D26678">
        <v>10</v>
      </c>
      <c r="E26678" s="1">
        <v>4.7727906846038698E-20</v>
      </c>
      <c r="F26678" t="s">
        <v>2715</v>
      </c>
      <c r="G26678">
        <v>7</v>
      </c>
      <c r="H26678" t="s">
        <v>9742</v>
      </c>
      <c r="I26678" s="3" t="s">
        <v>9743</v>
      </c>
    </row>
    <row r="26679" spans="1:9" x14ac:dyDescent="0.25">
      <c r="A26679" t="s">
        <v>46111</v>
      </c>
      <c r="B26679" t="s">
        <v>535</v>
      </c>
      <c r="C26679">
        <v>557</v>
      </c>
      <c r="D26679">
        <v>10</v>
      </c>
      <c r="E26679" s="1">
        <v>5.3437444519253298E-43</v>
      </c>
      <c r="F26679" t="s">
        <v>788</v>
      </c>
      <c r="G26679">
        <v>7</v>
      </c>
      <c r="H26679" t="s">
        <v>41819</v>
      </c>
      <c r="I26679" s="3" t="s">
        <v>637</v>
      </c>
    </row>
    <row r="26680" spans="1:9" x14ac:dyDescent="0.25">
      <c r="A26680" t="s">
        <v>46112</v>
      </c>
      <c r="B26680" t="s">
        <v>4386</v>
      </c>
      <c r="C26680">
        <v>466</v>
      </c>
      <c r="D26680">
        <v>1</v>
      </c>
      <c r="E26680" s="1">
        <v>1.05338332332584E-2</v>
      </c>
      <c r="F26680" t="s">
        <v>4334</v>
      </c>
      <c r="G26680">
        <v>2</v>
      </c>
      <c r="H26680" t="s">
        <v>6039</v>
      </c>
    </row>
    <row r="26681" spans="1:9" x14ac:dyDescent="0.25">
      <c r="A26681" t="s">
        <v>46113</v>
      </c>
      <c r="B26681" t="s">
        <v>11598</v>
      </c>
      <c r="C26681">
        <v>446</v>
      </c>
      <c r="D26681">
        <v>10</v>
      </c>
      <c r="E26681" s="1">
        <v>5.9494876881400304E-31</v>
      </c>
      <c r="F26681" t="s">
        <v>442</v>
      </c>
      <c r="G26681">
        <v>5</v>
      </c>
      <c r="H26681" t="s">
        <v>46114</v>
      </c>
    </row>
    <row r="26682" spans="1:9" x14ac:dyDescent="0.25">
      <c r="A26682" t="s">
        <v>46115</v>
      </c>
      <c r="B26682" t="s">
        <v>46116</v>
      </c>
      <c r="C26682">
        <v>385</v>
      </c>
      <c r="D26682">
        <v>10</v>
      </c>
      <c r="E26682" s="1">
        <v>2.2554095194215501E-23</v>
      </c>
      <c r="F26682" t="s">
        <v>5988</v>
      </c>
      <c r="G26682">
        <v>5</v>
      </c>
      <c r="H26682" t="s">
        <v>46117</v>
      </c>
      <c r="I26682" s="3" t="s">
        <v>2042</v>
      </c>
    </row>
    <row r="26683" spans="1:9" x14ac:dyDescent="0.25">
      <c r="A26683" t="s">
        <v>46118</v>
      </c>
      <c r="B26683" t="s">
        <v>18</v>
      </c>
      <c r="C26683">
        <v>295</v>
      </c>
      <c r="D26683">
        <v>0</v>
      </c>
      <c r="G26683">
        <v>0</v>
      </c>
      <c r="H26683" t="s">
        <v>13</v>
      </c>
    </row>
    <row r="26684" spans="1:9" x14ac:dyDescent="0.25">
      <c r="A26684" t="s">
        <v>46119</v>
      </c>
      <c r="B26684" t="s">
        <v>7977</v>
      </c>
      <c r="C26684">
        <v>478</v>
      </c>
      <c r="D26684">
        <v>6</v>
      </c>
      <c r="E26684" s="1">
        <v>5.7142021584171303E-2</v>
      </c>
      <c r="F26684" t="s">
        <v>2342</v>
      </c>
      <c r="G26684">
        <v>2</v>
      </c>
      <c r="H26684" t="s">
        <v>33</v>
      </c>
      <c r="I26684" s="3" t="s">
        <v>13</v>
      </c>
    </row>
    <row r="26685" spans="1:9" x14ac:dyDescent="0.25">
      <c r="A26685" t="s">
        <v>46120</v>
      </c>
      <c r="B26685" t="s">
        <v>23219</v>
      </c>
      <c r="C26685">
        <v>424</v>
      </c>
      <c r="D26685">
        <v>10</v>
      </c>
      <c r="E26685" s="1">
        <v>5.7959581369503996E-56</v>
      </c>
      <c r="F26685" t="s">
        <v>58</v>
      </c>
      <c r="G26685">
        <v>4</v>
      </c>
      <c r="H26685" t="s">
        <v>46121</v>
      </c>
      <c r="I26685" s="3" t="s">
        <v>14308</v>
      </c>
    </row>
    <row r="26686" spans="1:9" x14ac:dyDescent="0.25">
      <c r="A26686" t="s">
        <v>46122</v>
      </c>
      <c r="B26686" t="s">
        <v>46123</v>
      </c>
      <c r="C26686">
        <v>445</v>
      </c>
      <c r="D26686">
        <v>10</v>
      </c>
      <c r="E26686" s="1">
        <v>8.2489755610566097E-13</v>
      </c>
      <c r="F26686" t="s">
        <v>442</v>
      </c>
      <c r="G26686">
        <v>2</v>
      </c>
      <c r="H26686" t="s">
        <v>2425</v>
      </c>
    </row>
    <row r="26687" spans="1:9" x14ac:dyDescent="0.25">
      <c r="A26687" t="s">
        <v>46124</v>
      </c>
      <c r="B26687" t="s">
        <v>8821</v>
      </c>
      <c r="C26687">
        <v>473</v>
      </c>
      <c r="D26687">
        <v>10</v>
      </c>
      <c r="E26687" s="1">
        <v>4.7486110965758101E-30</v>
      </c>
      <c r="F26687" t="s">
        <v>1069</v>
      </c>
      <c r="G26687">
        <v>6</v>
      </c>
      <c r="H26687" t="s">
        <v>28336</v>
      </c>
      <c r="I26687" s="3" t="s">
        <v>13</v>
      </c>
    </row>
    <row r="26688" spans="1:9" x14ac:dyDescent="0.25">
      <c r="A26688" t="s">
        <v>46125</v>
      </c>
      <c r="B26688" t="s">
        <v>7061</v>
      </c>
      <c r="C26688">
        <v>461</v>
      </c>
      <c r="D26688">
        <v>10</v>
      </c>
      <c r="E26688" s="1">
        <v>4.1742224322810499E-40</v>
      </c>
      <c r="F26688" t="s">
        <v>932</v>
      </c>
      <c r="G26688">
        <v>3</v>
      </c>
      <c r="H26688" t="s">
        <v>7062</v>
      </c>
      <c r="I26688" s="3" t="s">
        <v>13</v>
      </c>
    </row>
    <row r="26689" spans="1:9" x14ac:dyDescent="0.25">
      <c r="A26689" t="s">
        <v>46126</v>
      </c>
      <c r="B26689" t="s">
        <v>17996</v>
      </c>
      <c r="C26689">
        <v>490</v>
      </c>
      <c r="D26689">
        <v>10</v>
      </c>
      <c r="E26689" s="1">
        <v>5.7063251414680805E-7</v>
      </c>
      <c r="F26689" t="s">
        <v>777</v>
      </c>
      <c r="G26689">
        <v>3</v>
      </c>
      <c r="H26689" t="s">
        <v>9315</v>
      </c>
      <c r="I26689" s="3" t="s">
        <v>318</v>
      </c>
    </row>
    <row r="26690" spans="1:9" x14ac:dyDescent="0.25">
      <c r="A26690" t="s">
        <v>46127</v>
      </c>
      <c r="B26690" t="s">
        <v>3980</v>
      </c>
      <c r="C26690">
        <v>485</v>
      </c>
      <c r="D26690">
        <v>10</v>
      </c>
      <c r="E26690" s="1">
        <v>6.8207493085349902E-30</v>
      </c>
      <c r="F26690" t="s">
        <v>3391</v>
      </c>
      <c r="G26690">
        <v>1</v>
      </c>
      <c r="H26690" t="s">
        <v>1286</v>
      </c>
      <c r="I26690" s="3" t="s">
        <v>13</v>
      </c>
    </row>
    <row r="26691" spans="1:9" x14ac:dyDescent="0.25">
      <c r="A26691" t="s">
        <v>46128</v>
      </c>
      <c r="B26691" t="s">
        <v>25673</v>
      </c>
      <c r="C26691">
        <v>515</v>
      </c>
      <c r="D26691">
        <v>10</v>
      </c>
      <c r="E26691" s="1">
        <v>2.8455969177009897E-29</v>
      </c>
      <c r="F26691" t="s">
        <v>6363</v>
      </c>
      <c r="G26691">
        <v>7</v>
      </c>
      <c r="H26691" t="s">
        <v>11333</v>
      </c>
      <c r="I26691" s="3" t="s">
        <v>480</v>
      </c>
    </row>
    <row r="26692" spans="1:9" x14ac:dyDescent="0.25">
      <c r="A26692" t="s">
        <v>46129</v>
      </c>
      <c r="B26692" t="s">
        <v>18</v>
      </c>
      <c r="C26692">
        <v>481</v>
      </c>
      <c r="D26692">
        <v>0</v>
      </c>
      <c r="G26692">
        <v>0</v>
      </c>
      <c r="H26692" t="s">
        <v>13</v>
      </c>
    </row>
    <row r="26693" spans="1:9" x14ac:dyDescent="0.25">
      <c r="A26693" t="s">
        <v>46130</v>
      </c>
      <c r="B26693" t="s">
        <v>2678</v>
      </c>
      <c r="C26693">
        <v>408</v>
      </c>
      <c r="D26693">
        <v>10</v>
      </c>
      <c r="E26693" s="1">
        <v>1.72369356407174E-12</v>
      </c>
      <c r="F26693" t="s">
        <v>2573</v>
      </c>
      <c r="G26693">
        <v>2</v>
      </c>
      <c r="H26693" t="s">
        <v>2425</v>
      </c>
    </row>
    <row r="26694" spans="1:9" x14ac:dyDescent="0.25">
      <c r="A26694" t="s">
        <v>46131</v>
      </c>
      <c r="B26694" t="s">
        <v>11863</v>
      </c>
      <c r="C26694">
        <v>496</v>
      </c>
      <c r="D26694">
        <v>10</v>
      </c>
      <c r="E26694" s="1">
        <v>1.10643775106547E-62</v>
      </c>
      <c r="F26694" t="s">
        <v>525</v>
      </c>
      <c r="G26694">
        <v>6</v>
      </c>
      <c r="H26694" t="s">
        <v>11864</v>
      </c>
      <c r="I26694" s="3" t="s">
        <v>13</v>
      </c>
    </row>
    <row r="26695" spans="1:9" x14ac:dyDescent="0.25">
      <c r="A26695" t="s">
        <v>46132</v>
      </c>
      <c r="B26695" t="s">
        <v>34094</v>
      </c>
      <c r="C26695">
        <v>455</v>
      </c>
      <c r="D26695">
        <v>10</v>
      </c>
      <c r="E26695" s="1">
        <v>1.3139982908377299E-53</v>
      </c>
      <c r="F26695" t="s">
        <v>257</v>
      </c>
      <c r="G26695">
        <v>11</v>
      </c>
      <c r="H26695" t="s">
        <v>20061</v>
      </c>
      <c r="I26695" s="3" t="s">
        <v>1790</v>
      </c>
    </row>
    <row r="26696" spans="1:9" x14ac:dyDescent="0.25">
      <c r="A26696" t="s">
        <v>46133</v>
      </c>
      <c r="B26696" t="s">
        <v>34064</v>
      </c>
      <c r="C26696">
        <v>485</v>
      </c>
      <c r="D26696">
        <v>10</v>
      </c>
      <c r="E26696" s="1">
        <v>6.5409637561528696E-25</v>
      </c>
      <c r="F26696" t="s">
        <v>372</v>
      </c>
      <c r="G26696">
        <v>1</v>
      </c>
      <c r="H26696" t="s">
        <v>4670</v>
      </c>
      <c r="I26696" s="3" t="s">
        <v>13</v>
      </c>
    </row>
    <row r="26697" spans="1:9" x14ac:dyDescent="0.25">
      <c r="A26697" t="s">
        <v>46134</v>
      </c>
      <c r="B26697" t="s">
        <v>45318</v>
      </c>
      <c r="C26697">
        <v>485</v>
      </c>
      <c r="D26697">
        <v>10</v>
      </c>
      <c r="E26697" s="1">
        <v>8.0328808023118302E-17</v>
      </c>
      <c r="F26697" t="s">
        <v>432</v>
      </c>
      <c r="G26697">
        <v>6</v>
      </c>
      <c r="H26697" t="s">
        <v>46135</v>
      </c>
      <c r="I26697" s="3" t="s">
        <v>660</v>
      </c>
    </row>
    <row r="26698" spans="1:9" x14ac:dyDescent="0.25">
      <c r="A26698" t="s">
        <v>46136</v>
      </c>
      <c r="B26698" t="s">
        <v>11358</v>
      </c>
      <c r="C26698">
        <v>448</v>
      </c>
      <c r="D26698">
        <v>10</v>
      </c>
      <c r="E26698" s="1">
        <v>1.2891803568812101E-44</v>
      </c>
      <c r="F26698" t="s">
        <v>28</v>
      </c>
      <c r="G26698">
        <v>7</v>
      </c>
      <c r="H26698" t="s">
        <v>46137</v>
      </c>
      <c r="I26698" s="3" t="s">
        <v>13</v>
      </c>
    </row>
    <row r="26699" spans="1:9" x14ac:dyDescent="0.25">
      <c r="A26699" t="s">
        <v>46138</v>
      </c>
      <c r="B26699" t="s">
        <v>7527</v>
      </c>
      <c r="C26699">
        <v>487</v>
      </c>
      <c r="D26699">
        <v>10</v>
      </c>
      <c r="E26699" s="1">
        <v>1.34581037831036E-54</v>
      </c>
      <c r="F26699" t="s">
        <v>2128</v>
      </c>
      <c r="G26699">
        <v>5</v>
      </c>
      <c r="H26699" t="s">
        <v>10806</v>
      </c>
      <c r="I26699" s="3" t="s">
        <v>13</v>
      </c>
    </row>
    <row r="26700" spans="1:9" x14ac:dyDescent="0.25">
      <c r="A26700" t="s">
        <v>46139</v>
      </c>
      <c r="B26700" t="s">
        <v>5913</v>
      </c>
      <c r="C26700">
        <v>477</v>
      </c>
      <c r="D26700">
        <v>10</v>
      </c>
      <c r="E26700" s="1">
        <v>4.2229457990555199E-50</v>
      </c>
      <c r="F26700" t="s">
        <v>1793</v>
      </c>
      <c r="G26700">
        <v>1</v>
      </c>
      <c r="H26700" t="s">
        <v>1286</v>
      </c>
      <c r="I26700" s="3" t="s">
        <v>13</v>
      </c>
    </row>
    <row r="26701" spans="1:9" x14ac:dyDescent="0.25">
      <c r="A26701" t="s">
        <v>46140</v>
      </c>
      <c r="B26701" t="s">
        <v>21630</v>
      </c>
      <c r="C26701">
        <v>417</v>
      </c>
      <c r="D26701">
        <v>10</v>
      </c>
      <c r="E26701" s="1">
        <v>5.44922067616836E-29</v>
      </c>
      <c r="F26701" t="s">
        <v>1899</v>
      </c>
      <c r="G26701">
        <v>5</v>
      </c>
      <c r="H26701" t="s">
        <v>21631</v>
      </c>
      <c r="I26701" s="3" t="s">
        <v>21632</v>
      </c>
    </row>
    <row r="26702" spans="1:9" x14ac:dyDescent="0.25">
      <c r="A26702" t="s">
        <v>46141</v>
      </c>
      <c r="B26702" t="s">
        <v>23931</v>
      </c>
      <c r="C26702">
        <v>379</v>
      </c>
      <c r="D26702">
        <v>8</v>
      </c>
      <c r="E26702" s="1">
        <v>6.29951835061952E-4</v>
      </c>
      <c r="F26702" t="s">
        <v>2334</v>
      </c>
      <c r="G26702">
        <v>0</v>
      </c>
      <c r="H26702" t="s">
        <v>13</v>
      </c>
    </row>
    <row r="26703" spans="1:9" x14ac:dyDescent="0.25">
      <c r="A26703" t="s">
        <v>46142</v>
      </c>
      <c r="B26703" t="s">
        <v>18</v>
      </c>
      <c r="C26703">
        <v>204</v>
      </c>
      <c r="D26703">
        <v>0</v>
      </c>
      <c r="G26703">
        <v>0</v>
      </c>
      <c r="H26703" t="s">
        <v>13</v>
      </c>
    </row>
    <row r="26704" spans="1:9" x14ac:dyDescent="0.25">
      <c r="A26704" t="s">
        <v>46143</v>
      </c>
      <c r="B26704" t="s">
        <v>19357</v>
      </c>
      <c r="C26704">
        <v>446</v>
      </c>
      <c r="D26704">
        <v>10</v>
      </c>
      <c r="E26704" s="1">
        <v>7.1209365662272202E-22</v>
      </c>
      <c r="F26704" t="s">
        <v>1959</v>
      </c>
      <c r="G26704">
        <v>3</v>
      </c>
      <c r="H26704" t="s">
        <v>22014</v>
      </c>
      <c r="I26704" s="3" t="s">
        <v>15124</v>
      </c>
    </row>
    <row r="26705" spans="1:9" x14ac:dyDescent="0.25">
      <c r="A26705" t="s">
        <v>46144</v>
      </c>
      <c r="B26705" t="s">
        <v>6584</v>
      </c>
      <c r="C26705">
        <v>519</v>
      </c>
      <c r="D26705">
        <v>10</v>
      </c>
      <c r="E26705" s="1">
        <v>3.7552799857078198E-19</v>
      </c>
      <c r="F26705" t="s">
        <v>8340</v>
      </c>
      <c r="G26705">
        <v>4</v>
      </c>
      <c r="H26705" t="s">
        <v>46145</v>
      </c>
    </row>
    <row r="26706" spans="1:9" x14ac:dyDescent="0.25">
      <c r="A26706" t="s">
        <v>46146</v>
      </c>
      <c r="B26706" t="s">
        <v>18</v>
      </c>
      <c r="C26706">
        <v>508</v>
      </c>
      <c r="D26706">
        <v>0</v>
      </c>
      <c r="G26706">
        <v>0</v>
      </c>
      <c r="H26706" t="s">
        <v>13</v>
      </c>
    </row>
    <row r="26707" spans="1:9" x14ac:dyDescent="0.25">
      <c r="A26707" t="s">
        <v>46147</v>
      </c>
      <c r="B26707" t="s">
        <v>3688</v>
      </c>
      <c r="C26707">
        <v>426</v>
      </c>
      <c r="D26707">
        <v>10</v>
      </c>
      <c r="E26707" s="1">
        <v>4.7966956178946999E-18</v>
      </c>
      <c r="F26707" t="s">
        <v>1011</v>
      </c>
      <c r="G26707">
        <v>1</v>
      </c>
      <c r="H26707" t="s">
        <v>6088</v>
      </c>
      <c r="I26707" s="3" t="s">
        <v>13</v>
      </c>
    </row>
    <row r="26708" spans="1:9" x14ac:dyDescent="0.25">
      <c r="A26708" t="s">
        <v>46148</v>
      </c>
      <c r="B26708" t="s">
        <v>18</v>
      </c>
      <c r="C26708">
        <v>341</v>
      </c>
      <c r="D26708">
        <v>0</v>
      </c>
      <c r="G26708">
        <v>0</v>
      </c>
      <c r="H26708" t="s">
        <v>13</v>
      </c>
    </row>
    <row r="26709" spans="1:9" x14ac:dyDescent="0.25">
      <c r="A26709" t="s">
        <v>46149</v>
      </c>
      <c r="B26709" t="s">
        <v>46150</v>
      </c>
      <c r="C26709">
        <v>505</v>
      </c>
      <c r="D26709">
        <v>10</v>
      </c>
      <c r="E26709" s="1">
        <v>2.24685249652382E-66</v>
      </c>
      <c r="F26709" t="s">
        <v>66</v>
      </c>
      <c r="G26709">
        <v>9</v>
      </c>
      <c r="H26709" t="s">
        <v>46151</v>
      </c>
      <c r="I26709" s="3" t="s">
        <v>13</v>
      </c>
    </row>
    <row r="26710" spans="1:9" x14ac:dyDescent="0.25">
      <c r="A26710" t="s">
        <v>46152</v>
      </c>
      <c r="B26710" t="s">
        <v>18</v>
      </c>
      <c r="C26710">
        <v>435</v>
      </c>
      <c r="D26710">
        <v>0</v>
      </c>
      <c r="G26710">
        <v>0</v>
      </c>
      <c r="H26710" t="s">
        <v>13</v>
      </c>
    </row>
    <row r="26711" spans="1:9" x14ac:dyDescent="0.25">
      <c r="A26711" t="s">
        <v>46153</v>
      </c>
      <c r="B26711" t="s">
        <v>45544</v>
      </c>
      <c r="C26711">
        <v>469</v>
      </c>
      <c r="D26711">
        <v>10</v>
      </c>
      <c r="E26711" s="1">
        <v>4.3492544335819102E-27</v>
      </c>
      <c r="F26711" t="s">
        <v>2243</v>
      </c>
      <c r="G26711">
        <v>5</v>
      </c>
      <c r="H26711" t="s">
        <v>46154</v>
      </c>
      <c r="I26711" s="3" t="s">
        <v>4482</v>
      </c>
    </row>
    <row r="26712" spans="1:9" x14ac:dyDescent="0.25">
      <c r="A26712" t="s">
        <v>46155</v>
      </c>
      <c r="B26712" t="s">
        <v>18</v>
      </c>
      <c r="C26712">
        <v>216</v>
      </c>
      <c r="D26712">
        <v>0</v>
      </c>
      <c r="G26712">
        <v>0</v>
      </c>
      <c r="H26712" t="s">
        <v>13</v>
      </c>
    </row>
    <row r="26713" spans="1:9" x14ac:dyDescent="0.25">
      <c r="A26713" t="s">
        <v>46156</v>
      </c>
      <c r="B26713" t="s">
        <v>18</v>
      </c>
      <c r="C26713">
        <v>345</v>
      </c>
      <c r="D26713">
        <v>0</v>
      </c>
      <c r="G26713">
        <v>0</v>
      </c>
      <c r="H26713" t="s">
        <v>13</v>
      </c>
    </row>
    <row r="26714" spans="1:9" x14ac:dyDescent="0.25">
      <c r="A26714" t="s">
        <v>46157</v>
      </c>
      <c r="B26714" t="s">
        <v>1066</v>
      </c>
      <c r="C26714">
        <v>357</v>
      </c>
      <c r="D26714">
        <v>2</v>
      </c>
      <c r="E26714" s="1">
        <v>0.45710851892288201</v>
      </c>
      <c r="F26714" t="s">
        <v>827</v>
      </c>
      <c r="G26714">
        <v>0</v>
      </c>
      <c r="H26714" t="s">
        <v>13</v>
      </c>
    </row>
    <row r="26715" spans="1:9" x14ac:dyDescent="0.25">
      <c r="A26715" t="s">
        <v>46158</v>
      </c>
      <c r="B26715" t="s">
        <v>18</v>
      </c>
      <c r="C26715">
        <v>496</v>
      </c>
      <c r="D26715">
        <v>0</v>
      </c>
      <c r="G26715">
        <v>0</v>
      </c>
      <c r="H26715" t="s">
        <v>13</v>
      </c>
    </row>
    <row r="26716" spans="1:9" x14ac:dyDescent="0.25">
      <c r="A26716" t="s">
        <v>46159</v>
      </c>
      <c r="B26716" t="s">
        <v>18</v>
      </c>
      <c r="C26716">
        <v>507</v>
      </c>
      <c r="D26716">
        <v>0</v>
      </c>
      <c r="G26716">
        <v>0</v>
      </c>
      <c r="H26716" t="s">
        <v>13</v>
      </c>
    </row>
    <row r="26717" spans="1:9" x14ac:dyDescent="0.25">
      <c r="A26717" t="s">
        <v>46160</v>
      </c>
      <c r="B26717" t="s">
        <v>46161</v>
      </c>
      <c r="C26717">
        <v>463</v>
      </c>
      <c r="D26717">
        <v>10</v>
      </c>
      <c r="E26717" s="1">
        <v>2.2402045329161E-62</v>
      </c>
      <c r="F26717" t="s">
        <v>1299</v>
      </c>
      <c r="G26717">
        <v>44</v>
      </c>
      <c r="H26717" t="s">
        <v>46162</v>
      </c>
      <c r="I26717" s="3" t="s">
        <v>46163</v>
      </c>
    </row>
    <row r="26718" spans="1:9" x14ac:dyDescent="0.25">
      <c r="A26718" t="s">
        <v>46164</v>
      </c>
      <c r="B26718" t="s">
        <v>18</v>
      </c>
      <c r="C26718">
        <v>309</v>
      </c>
      <c r="D26718">
        <v>0</v>
      </c>
      <c r="G26718">
        <v>0</v>
      </c>
      <c r="H26718" t="s">
        <v>13</v>
      </c>
    </row>
    <row r="26719" spans="1:9" x14ac:dyDescent="0.25">
      <c r="A26719" t="s">
        <v>46165</v>
      </c>
      <c r="B26719" t="s">
        <v>8134</v>
      </c>
      <c r="C26719">
        <v>429</v>
      </c>
      <c r="D26719">
        <v>10</v>
      </c>
      <c r="E26719" s="1">
        <v>1.68751107251779E-38</v>
      </c>
      <c r="F26719" t="s">
        <v>332</v>
      </c>
      <c r="G26719">
        <v>26</v>
      </c>
      <c r="H26719" t="s">
        <v>18328</v>
      </c>
      <c r="I26719" s="3" t="s">
        <v>1426</v>
      </c>
    </row>
    <row r="26720" spans="1:9" x14ac:dyDescent="0.25">
      <c r="A26720" t="s">
        <v>46166</v>
      </c>
      <c r="B26720" t="s">
        <v>1218</v>
      </c>
      <c r="C26720">
        <v>301</v>
      </c>
      <c r="D26720">
        <v>3</v>
      </c>
      <c r="E26720" s="1">
        <v>2.3462963581794699E-3</v>
      </c>
      <c r="F26720" s="2">
        <v>66333333333333.297</v>
      </c>
      <c r="G26720">
        <v>0</v>
      </c>
      <c r="H26720" t="s">
        <v>13</v>
      </c>
    </row>
    <row r="26721" spans="1:9" x14ac:dyDescent="0.25">
      <c r="A26721" t="s">
        <v>46167</v>
      </c>
      <c r="B26721" t="s">
        <v>46168</v>
      </c>
      <c r="C26721">
        <v>445</v>
      </c>
      <c r="D26721">
        <v>10</v>
      </c>
      <c r="E26721" s="1">
        <v>4.7165821460301102E-17</v>
      </c>
      <c r="F26721" t="s">
        <v>1219</v>
      </c>
      <c r="G26721">
        <v>0</v>
      </c>
      <c r="H26721" t="s">
        <v>13</v>
      </c>
    </row>
    <row r="26722" spans="1:9" x14ac:dyDescent="0.25">
      <c r="A26722" t="s">
        <v>46169</v>
      </c>
      <c r="B26722" t="s">
        <v>9230</v>
      </c>
      <c r="C26722">
        <v>320</v>
      </c>
      <c r="D26722">
        <v>10</v>
      </c>
      <c r="E26722" s="1">
        <v>9.2856218851253295E-21</v>
      </c>
      <c r="F26722" t="s">
        <v>2342</v>
      </c>
      <c r="G26722">
        <v>37</v>
      </c>
      <c r="H26722" t="s">
        <v>17384</v>
      </c>
      <c r="I26722" s="3" t="s">
        <v>17385</v>
      </c>
    </row>
    <row r="26723" spans="1:9" x14ac:dyDescent="0.25">
      <c r="A26723" t="s">
        <v>46170</v>
      </c>
      <c r="B26723" t="s">
        <v>5621</v>
      </c>
      <c r="C26723">
        <v>219</v>
      </c>
      <c r="D26723">
        <v>10</v>
      </c>
      <c r="E26723" s="1">
        <v>5.1631969120435198E-3</v>
      </c>
      <c r="F26723" t="s">
        <v>1079</v>
      </c>
      <c r="G26723">
        <v>4</v>
      </c>
      <c r="H26723" t="s">
        <v>21851</v>
      </c>
      <c r="I26723" s="3" t="s">
        <v>13</v>
      </c>
    </row>
    <row r="26724" spans="1:9" x14ac:dyDescent="0.25">
      <c r="A26724" t="s">
        <v>46171</v>
      </c>
      <c r="B26724" t="s">
        <v>2658</v>
      </c>
      <c r="C26724">
        <v>479</v>
      </c>
      <c r="D26724">
        <v>10</v>
      </c>
      <c r="E26724" s="1">
        <v>1.07110647750037E-48</v>
      </c>
      <c r="F26724" t="s">
        <v>1756</v>
      </c>
      <c r="G26724">
        <v>2</v>
      </c>
      <c r="H26724" t="s">
        <v>5380</v>
      </c>
      <c r="I26724" s="3" t="s">
        <v>13</v>
      </c>
    </row>
    <row r="26725" spans="1:9" x14ac:dyDescent="0.25">
      <c r="A26725" t="s">
        <v>46172</v>
      </c>
      <c r="B26725" t="s">
        <v>11171</v>
      </c>
      <c r="C26725">
        <v>387</v>
      </c>
      <c r="D26725">
        <v>10</v>
      </c>
      <c r="E26725" s="1">
        <v>4.1414576540682298E-22</v>
      </c>
      <c r="F26725" t="s">
        <v>2573</v>
      </c>
      <c r="G26725">
        <v>5</v>
      </c>
      <c r="H26725" t="s">
        <v>46173</v>
      </c>
      <c r="I26725" s="3" t="s">
        <v>13</v>
      </c>
    </row>
    <row r="26726" spans="1:9" x14ac:dyDescent="0.25">
      <c r="A26726" t="s">
        <v>46174</v>
      </c>
      <c r="B26726" t="s">
        <v>175</v>
      </c>
      <c r="C26726">
        <v>468</v>
      </c>
      <c r="D26726">
        <v>10</v>
      </c>
      <c r="E26726" s="1">
        <v>2.9343484969483102E-37</v>
      </c>
      <c r="F26726" t="s">
        <v>322</v>
      </c>
      <c r="G26726">
        <v>3</v>
      </c>
      <c r="H26726" t="s">
        <v>18405</v>
      </c>
      <c r="I26726" s="3" t="s">
        <v>13</v>
      </c>
    </row>
    <row r="26727" spans="1:9" x14ac:dyDescent="0.25">
      <c r="A26727" t="s">
        <v>46175</v>
      </c>
      <c r="B26727" t="s">
        <v>11785</v>
      </c>
      <c r="C26727">
        <v>367</v>
      </c>
      <c r="D26727">
        <v>10</v>
      </c>
      <c r="E26727" s="1">
        <v>4.1988347460053099E-37</v>
      </c>
      <c r="F26727" t="s">
        <v>1558</v>
      </c>
      <c r="G26727">
        <v>8</v>
      </c>
      <c r="H26727" t="s">
        <v>11786</v>
      </c>
      <c r="I26727" s="3" t="s">
        <v>660</v>
      </c>
    </row>
    <row r="26728" spans="1:9" x14ac:dyDescent="0.25">
      <c r="A26728" t="s">
        <v>46176</v>
      </c>
      <c r="B26728" t="s">
        <v>46177</v>
      </c>
      <c r="C26728">
        <v>479</v>
      </c>
      <c r="D26728">
        <v>10</v>
      </c>
      <c r="E26728" s="1">
        <v>1.6028857726673901E-12</v>
      </c>
      <c r="F26728" t="s">
        <v>715</v>
      </c>
      <c r="G26728">
        <v>7</v>
      </c>
      <c r="H26728" t="s">
        <v>46178</v>
      </c>
      <c r="I26728" s="3" t="s">
        <v>13</v>
      </c>
    </row>
    <row r="26729" spans="1:9" x14ac:dyDescent="0.25">
      <c r="A26729" t="s">
        <v>46179</v>
      </c>
      <c r="B26729" t="s">
        <v>8686</v>
      </c>
      <c r="C26729">
        <v>507</v>
      </c>
      <c r="D26729">
        <v>10</v>
      </c>
      <c r="E26729" s="1">
        <v>1.3865257982393299E-56</v>
      </c>
      <c r="F26729" t="s">
        <v>754</v>
      </c>
      <c r="G26729">
        <v>16</v>
      </c>
      <c r="H26729" t="s">
        <v>25952</v>
      </c>
      <c r="I26729" s="3" t="s">
        <v>13</v>
      </c>
    </row>
    <row r="26730" spans="1:9" x14ac:dyDescent="0.25">
      <c r="A26730" t="s">
        <v>46180</v>
      </c>
      <c r="B26730" t="s">
        <v>2714</v>
      </c>
      <c r="C26730">
        <v>439</v>
      </c>
      <c r="D26730">
        <v>10</v>
      </c>
      <c r="E26730" s="1">
        <v>6.6560513016546001E-27</v>
      </c>
      <c r="F26730" t="s">
        <v>558</v>
      </c>
      <c r="G26730">
        <v>2</v>
      </c>
      <c r="H26730" t="s">
        <v>3239</v>
      </c>
      <c r="I26730" s="3" t="s">
        <v>3240</v>
      </c>
    </row>
    <row r="26731" spans="1:9" x14ac:dyDescent="0.25">
      <c r="A26731" t="s">
        <v>46181</v>
      </c>
      <c r="B26731" t="s">
        <v>18</v>
      </c>
      <c r="C26731">
        <v>487</v>
      </c>
      <c r="D26731">
        <v>0</v>
      </c>
      <c r="G26731">
        <v>0</v>
      </c>
      <c r="H26731" t="s">
        <v>13</v>
      </c>
    </row>
    <row r="26732" spans="1:9" x14ac:dyDescent="0.25">
      <c r="A26732" t="s">
        <v>46182</v>
      </c>
      <c r="B26732" t="s">
        <v>4134</v>
      </c>
      <c r="C26732">
        <v>512</v>
      </c>
      <c r="D26732">
        <v>3</v>
      </c>
      <c r="E26732" s="1">
        <v>3.9230589901428699E-2</v>
      </c>
      <c r="F26732" t="s">
        <v>2326</v>
      </c>
      <c r="G26732">
        <v>4</v>
      </c>
      <c r="H26732" t="s">
        <v>14458</v>
      </c>
      <c r="I26732" s="3" t="s">
        <v>13</v>
      </c>
    </row>
    <row r="26733" spans="1:9" x14ac:dyDescent="0.25">
      <c r="A26733" t="s">
        <v>46183</v>
      </c>
      <c r="B26733" t="s">
        <v>25626</v>
      </c>
      <c r="C26733">
        <v>394</v>
      </c>
      <c r="D26733">
        <v>10</v>
      </c>
      <c r="E26733" s="1">
        <v>8.1470948978681696E-43</v>
      </c>
      <c r="F26733" t="s">
        <v>2334</v>
      </c>
      <c r="G26733">
        <v>11</v>
      </c>
      <c r="H26733" t="s">
        <v>46184</v>
      </c>
      <c r="I26733" s="3" t="s">
        <v>15479</v>
      </c>
    </row>
    <row r="26734" spans="1:9" x14ac:dyDescent="0.25">
      <c r="A26734" t="s">
        <v>46185</v>
      </c>
      <c r="B26734" t="s">
        <v>46186</v>
      </c>
      <c r="C26734">
        <v>475</v>
      </c>
      <c r="D26734">
        <v>10</v>
      </c>
      <c r="E26734" s="1">
        <v>3.5298310969132301E-40</v>
      </c>
      <c r="F26734" t="s">
        <v>424</v>
      </c>
      <c r="G26734">
        <v>4</v>
      </c>
      <c r="H26734" t="s">
        <v>46187</v>
      </c>
      <c r="I26734" s="3" t="s">
        <v>2034</v>
      </c>
    </row>
    <row r="26735" spans="1:9" x14ac:dyDescent="0.25">
      <c r="A26735" t="s">
        <v>46188</v>
      </c>
      <c r="B26735" t="s">
        <v>18</v>
      </c>
      <c r="C26735">
        <v>310</v>
      </c>
      <c r="D26735">
        <v>0</v>
      </c>
      <c r="G26735">
        <v>0</v>
      </c>
      <c r="H26735" t="s">
        <v>13</v>
      </c>
    </row>
    <row r="26736" spans="1:9" x14ac:dyDescent="0.25">
      <c r="A26736" t="s">
        <v>46189</v>
      </c>
      <c r="B26736" t="s">
        <v>46190</v>
      </c>
      <c r="C26736">
        <v>474</v>
      </c>
      <c r="D26736">
        <v>10</v>
      </c>
      <c r="E26736" s="1">
        <v>5.3704705068949202E-66</v>
      </c>
      <c r="F26736" t="s">
        <v>38</v>
      </c>
      <c r="G26736">
        <v>9</v>
      </c>
      <c r="H26736" t="s">
        <v>46191</v>
      </c>
      <c r="I26736" s="3" t="s">
        <v>46192</v>
      </c>
    </row>
    <row r="26737" spans="1:9" x14ac:dyDescent="0.25">
      <c r="A26737" t="s">
        <v>46193</v>
      </c>
      <c r="B26737" t="s">
        <v>19790</v>
      </c>
      <c r="C26737">
        <v>407</v>
      </c>
      <c r="D26737">
        <v>10</v>
      </c>
      <c r="E26737" s="1">
        <v>7.3173093747142396E-44</v>
      </c>
      <c r="F26737" t="s">
        <v>301</v>
      </c>
      <c r="G26737">
        <v>0</v>
      </c>
      <c r="H26737" t="s">
        <v>13</v>
      </c>
    </row>
    <row r="26738" spans="1:9" x14ac:dyDescent="0.25">
      <c r="A26738" t="s">
        <v>46194</v>
      </c>
      <c r="B26738" t="s">
        <v>46195</v>
      </c>
      <c r="C26738">
        <v>260</v>
      </c>
      <c r="D26738">
        <v>10</v>
      </c>
      <c r="E26738" s="1">
        <v>2.5970778516285899E-23</v>
      </c>
      <c r="F26738" t="s">
        <v>277</v>
      </c>
      <c r="G26738">
        <v>6</v>
      </c>
      <c r="H26738" t="s">
        <v>46196</v>
      </c>
      <c r="I26738" s="3" t="s">
        <v>13</v>
      </c>
    </row>
    <row r="26739" spans="1:9" x14ac:dyDescent="0.25">
      <c r="A26739" t="s">
        <v>46197</v>
      </c>
      <c r="B26739" t="s">
        <v>3249</v>
      </c>
      <c r="C26739">
        <v>496</v>
      </c>
      <c r="D26739">
        <v>10</v>
      </c>
      <c r="E26739" s="1">
        <v>28.685927064062401</v>
      </c>
      <c r="F26739" t="s">
        <v>10780</v>
      </c>
      <c r="G26739">
        <v>3</v>
      </c>
      <c r="H26739" t="s">
        <v>46198</v>
      </c>
      <c r="I26739" s="3" t="s">
        <v>13</v>
      </c>
    </row>
    <row r="26740" spans="1:9" x14ac:dyDescent="0.25">
      <c r="A26740" t="s">
        <v>46199</v>
      </c>
      <c r="B26740" t="s">
        <v>175</v>
      </c>
      <c r="C26740">
        <v>298</v>
      </c>
      <c r="D26740">
        <v>10</v>
      </c>
      <c r="E26740" s="1">
        <v>3.0606925996246399E-19</v>
      </c>
      <c r="F26740" t="s">
        <v>4810</v>
      </c>
      <c r="G26740">
        <v>1</v>
      </c>
      <c r="H26740" t="s">
        <v>4714</v>
      </c>
      <c r="I26740" s="3" t="s">
        <v>13</v>
      </c>
    </row>
    <row r="26741" spans="1:9" x14ac:dyDescent="0.25">
      <c r="A26741" t="s">
        <v>46200</v>
      </c>
      <c r="B26741" t="s">
        <v>46201</v>
      </c>
      <c r="C26741">
        <v>234</v>
      </c>
      <c r="D26741">
        <v>10</v>
      </c>
      <c r="E26741" s="1">
        <v>8.6234182650603496E-14</v>
      </c>
      <c r="F26741" t="s">
        <v>1219</v>
      </c>
      <c r="G26741">
        <v>8</v>
      </c>
      <c r="H26741" t="s">
        <v>46202</v>
      </c>
      <c r="I26741" s="3" t="s">
        <v>480</v>
      </c>
    </row>
    <row r="26742" spans="1:9" x14ac:dyDescent="0.25">
      <c r="A26742" t="s">
        <v>46203</v>
      </c>
      <c r="B26742" t="s">
        <v>29284</v>
      </c>
      <c r="C26742">
        <v>207</v>
      </c>
      <c r="D26742">
        <v>10</v>
      </c>
      <c r="E26742" s="1">
        <v>1.20517747795639E-6</v>
      </c>
      <c r="F26742" t="s">
        <v>274</v>
      </c>
      <c r="G26742">
        <v>3</v>
      </c>
      <c r="H26742" t="s">
        <v>29285</v>
      </c>
      <c r="I26742" s="3" t="s">
        <v>13</v>
      </c>
    </row>
    <row r="26743" spans="1:9" x14ac:dyDescent="0.25">
      <c r="A26743" t="s">
        <v>46204</v>
      </c>
      <c r="B26743" t="s">
        <v>18</v>
      </c>
      <c r="C26743">
        <v>483</v>
      </c>
      <c r="D26743">
        <v>0</v>
      </c>
      <c r="G26743">
        <v>0</v>
      </c>
      <c r="H26743" t="s">
        <v>13</v>
      </c>
    </row>
    <row r="26744" spans="1:9" x14ac:dyDescent="0.25">
      <c r="A26744" t="s">
        <v>46205</v>
      </c>
      <c r="B26744" t="s">
        <v>18</v>
      </c>
      <c r="C26744">
        <v>416</v>
      </c>
      <c r="D26744">
        <v>0</v>
      </c>
      <c r="G26744">
        <v>0</v>
      </c>
      <c r="H26744" t="s">
        <v>13</v>
      </c>
    </row>
    <row r="26745" spans="1:9" x14ac:dyDescent="0.25">
      <c r="A26745" t="s">
        <v>46206</v>
      </c>
      <c r="B26745" t="s">
        <v>23868</v>
      </c>
      <c r="C26745">
        <v>424</v>
      </c>
      <c r="D26745">
        <v>10</v>
      </c>
      <c r="E26745" s="1">
        <v>3.5796497433948999E-5</v>
      </c>
      <c r="F26745" t="s">
        <v>1263</v>
      </c>
      <c r="G26745">
        <v>2</v>
      </c>
      <c r="H26745" t="s">
        <v>123</v>
      </c>
      <c r="I26745" s="3" t="s">
        <v>13</v>
      </c>
    </row>
    <row r="26746" spans="1:9" x14ac:dyDescent="0.25">
      <c r="A26746" t="s">
        <v>46207</v>
      </c>
      <c r="B26746" t="s">
        <v>46208</v>
      </c>
      <c r="C26746">
        <v>469</v>
      </c>
      <c r="D26746">
        <v>10</v>
      </c>
      <c r="E26746" s="1">
        <v>1.39152523182642E-42</v>
      </c>
      <c r="F26746" t="s">
        <v>865</v>
      </c>
      <c r="G26746">
        <v>4</v>
      </c>
      <c r="H26746" t="s">
        <v>5500</v>
      </c>
      <c r="I26746" s="3" t="s">
        <v>5501</v>
      </c>
    </row>
    <row r="26747" spans="1:9" x14ac:dyDescent="0.25">
      <c r="A26747" t="s">
        <v>46209</v>
      </c>
      <c r="B26747" t="s">
        <v>1066</v>
      </c>
      <c r="C26747">
        <v>349</v>
      </c>
      <c r="D26747">
        <v>1</v>
      </c>
      <c r="E26747" s="1">
        <v>8.0000283548083608</v>
      </c>
      <c r="F26747" t="s">
        <v>3349</v>
      </c>
      <c r="G26747">
        <v>0</v>
      </c>
      <c r="H26747" t="s">
        <v>13</v>
      </c>
    </row>
    <row r="26748" spans="1:9" x14ac:dyDescent="0.25">
      <c r="A26748" t="s">
        <v>46210</v>
      </c>
      <c r="B26748" t="s">
        <v>18</v>
      </c>
      <c r="C26748">
        <v>501</v>
      </c>
      <c r="D26748">
        <v>0</v>
      </c>
      <c r="G26748">
        <v>0</v>
      </c>
      <c r="H26748" t="s">
        <v>13</v>
      </c>
    </row>
    <row r="26749" spans="1:9" x14ac:dyDescent="0.25">
      <c r="A26749" t="s">
        <v>46211</v>
      </c>
      <c r="B26749" t="s">
        <v>10360</v>
      </c>
      <c r="C26749">
        <v>371</v>
      </c>
      <c r="D26749">
        <v>10</v>
      </c>
      <c r="E26749" s="1">
        <v>9.0685310187359905E-16</v>
      </c>
      <c r="F26749" t="s">
        <v>2029</v>
      </c>
      <c r="G26749">
        <v>2</v>
      </c>
      <c r="H26749" t="s">
        <v>16030</v>
      </c>
      <c r="I26749" s="3" t="s">
        <v>10362</v>
      </c>
    </row>
    <row r="26750" spans="1:9" x14ac:dyDescent="0.25">
      <c r="A26750" t="s">
        <v>46212</v>
      </c>
      <c r="B26750" t="s">
        <v>24688</v>
      </c>
      <c r="C26750">
        <v>412</v>
      </c>
      <c r="D26750">
        <v>10</v>
      </c>
      <c r="E26750" s="1">
        <v>1.9071910521437399E-29</v>
      </c>
      <c r="F26750" t="s">
        <v>447</v>
      </c>
      <c r="G26750">
        <v>10</v>
      </c>
      <c r="H26750" t="s">
        <v>24689</v>
      </c>
      <c r="I26750" s="3" t="s">
        <v>13</v>
      </c>
    </row>
    <row r="26751" spans="1:9" x14ac:dyDescent="0.25">
      <c r="A26751" t="s">
        <v>46213</v>
      </c>
      <c r="B26751" t="s">
        <v>46214</v>
      </c>
      <c r="C26751">
        <v>466</v>
      </c>
      <c r="D26751">
        <v>8</v>
      </c>
      <c r="E26751" s="1">
        <v>2.8788615930044399E-11</v>
      </c>
      <c r="F26751" t="s">
        <v>11381</v>
      </c>
      <c r="G26751">
        <v>0</v>
      </c>
      <c r="H26751" t="s">
        <v>13</v>
      </c>
    </row>
    <row r="26752" spans="1:9" x14ac:dyDescent="0.25">
      <c r="A26752" t="s">
        <v>46215</v>
      </c>
      <c r="B26752" t="s">
        <v>18</v>
      </c>
      <c r="C26752">
        <v>428</v>
      </c>
      <c r="D26752">
        <v>0</v>
      </c>
      <c r="G26752">
        <v>0</v>
      </c>
      <c r="H26752" t="s">
        <v>13</v>
      </c>
    </row>
    <row r="26753" spans="1:9" x14ac:dyDescent="0.25">
      <c r="A26753" t="s">
        <v>46216</v>
      </c>
      <c r="B26753" t="s">
        <v>18</v>
      </c>
      <c r="C26753">
        <v>387</v>
      </c>
      <c r="D26753">
        <v>0</v>
      </c>
      <c r="G26753">
        <v>0</v>
      </c>
      <c r="H26753" t="s">
        <v>13</v>
      </c>
    </row>
    <row r="26754" spans="1:9" x14ac:dyDescent="0.25">
      <c r="A26754" t="s">
        <v>46217</v>
      </c>
      <c r="B26754" t="s">
        <v>19001</v>
      </c>
      <c r="C26754">
        <v>464</v>
      </c>
      <c r="D26754">
        <v>2</v>
      </c>
      <c r="E26754" s="1">
        <v>41.590696415593698</v>
      </c>
      <c r="F26754" t="s">
        <v>654</v>
      </c>
      <c r="G26754">
        <v>0</v>
      </c>
      <c r="H26754" t="s">
        <v>13</v>
      </c>
    </row>
    <row r="26755" spans="1:9" x14ac:dyDescent="0.25">
      <c r="A26755" t="s">
        <v>46218</v>
      </c>
      <c r="B26755" t="s">
        <v>18</v>
      </c>
      <c r="C26755">
        <v>324</v>
      </c>
      <c r="D26755">
        <v>0</v>
      </c>
      <c r="G26755">
        <v>0</v>
      </c>
      <c r="H26755" t="s">
        <v>13</v>
      </c>
    </row>
    <row r="26756" spans="1:9" x14ac:dyDescent="0.25">
      <c r="A26756" t="s">
        <v>46219</v>
      </c>
      <c r="B26756" t="s">
        <v>6615</v>
      </c>
      <c r="C26756">
        <v>455</v>
      </c>
      <c r="D26756">
        <v>10</v>
      </c>
      <c r="E26756" s="1">
        <v>7.7068880122061704E-48</v>
      </c>
      <c r="F26756" t="s">
        <v>435</v>
      </c>
      <c r="G26756">
        <v>6</v>
      </c>
      <c r="H26756" t="s">
        <v>14200</v>
      </c>
      <c r="I26756" s="3" t="s">
        <v>660</v>
      </c>
    </row>
    <row r="26757" spans="1:9" x14ac:dyDescent="0.25">
      <c r="A26757" t="s">
        <v>46220</v>
      </c>
      <c r="B26757" t="s">
        <v>18</v>
      </c>
      <c r="C26757">
        <v>430</v>
      </c>
      <c r="D26757">
        <v>0</v>
      </c>
      <c r="G26757">
        <v>0</v>
      </c>
      <c r="H26757" t="s">
        <v>13</v>
      </c>
    </row>
    <row r="26758" spans="1:9" x14ac:dyDescent="0.25">
      <c r="A26758" t="s">
        <v>46221</v>
      </c>
      <c r="B26758" t="s">
        <v>1470</v>
      </c>
      <c r="C26758">
        <v>441</v>
      </c>
      <c r="D26758">
        <v>10</v>
      </c>
      <c r="E26758" s="1">
        <v>1.7627076511481801E-38</v>
      </c>
      <c r="F26758" t="s">
        <v>1618</v>
      </c>
      <c r="G26758">
        <v>8</v>
      </c>
      <c r="H26758" t="s">
        <v>46222</v>
      </c>
      <c r="I26758" s="3" t="s">
        <v>941</v>
      </c>
    </row>
    <row r="26759" spans="1:9" x14ac:dyDescent="0.25">
      <c r="A26759" t="s">
        <v>46223</v>
      </c>
      <c r="B26759" t="s">
        <v>31351</v>
      </c>
      <c r="C26759">
        <v>458</v>
      </c>
      <c r="D26759">
        <v>10</v>
      </c>
      <c r="E26759" s="1">
        <v>5.9121155496691001E-4</v>
      </c>
      <c r="F26759" t="s">
        <v>322</v>
      </c>
      <c r="G26759">
        <v>5</v>
      </c>
      <c r="H26759" t="s">
        <v>41745</v>
      </c>
      <c r="I26759" s="3" t="s">
        <v>12054</v>
      </c>
    </row>
    <row r="26760" spans="1:9" x14ac:dyDescent="0.25">
      <c r="A26760" t="s">
        <v>46224</v>
      </c>
      <c r="B26760" t="s">
        <v>175</v>
      </c>
      <c r="C26760">
        <v>459</v>
      </c>
      <c r="D26760">
        <v>10</v>
      </c>
      <c r="E26760" s="1">
        <v>1.5365464034882499E-14</v>
      </c>
      <c r="F26760" t="s">
        <v>673</v>
      </c>
      <c r="G26760">
        <v>5</v>
      </c>
      <c r="H26760" t="s">
        <v>24617</v>
      </c>
      <c r="I26760" s="3" t="s">
        <v>13</v>
      </c>
    </row>
    <row r="26761" spans="1:9" x14ac:dyDescent="0.25">
      <c r="A26761" t="s">
        <v>46225</v>
      </c>
      <c r="B26761" t="s">
        <v>46226</v>
      </c>
      <c r="C26761">
        <v>423</v>
      </c>
      <c r="D26761">
        <v>6</v>
      </c>
      <c r="E26761" s="1">
        <v>5.3490800166127199</v>
      </c>
      <c r="F26761" t="s">
        <v>562</v>
      </c>
      <c r="G26761">
        <v>0</v>
      </c>
      <c r="H26761" t="s">
        <v>13</v>
      </c>
    </row>
    <row r="26762" spans="1:9" x14ac:dyDescent="0.25">
      <c r="A26762" t="s">
        <v>46227</v>
      </c>
      <c r="B26762" t="s">
        <v>4249</v>
      </c>
      <c r="C26762">
        <v>307</v>
      </c>
      <c r="D26762">
        <v>10</v>
      </c>
      <c r="E26762" s="1">
        <v>5.9185196938551202E-23</v>
      </c>
      <c r="F26762" t="s">
        <v>1079</v>
      </c>
      <c r="G26762">
        <v>24</v>
      </c>
      <c r="H26762" t="s">
        <v>4250</v>
      </c>
      <c r="I26762" s="3" t="s">
        <v>13</v>
      </c>
    </row>
    <row r="26763" spans="1:9" x14ac:dyDescent="0.25">
      <c r="A26763" t="s">
        <v>46228</v>
      </c>
      <c r="B26763" t="s">
        <v>46229</v>
      </c>
      <c r="C26763">
        <v>290</v>
      </c>
      <c r="D26763">
        <v>3</v>
      </c>
      <c r="E26763" s="1">
        <v>4.3264737927094198E-2</v>
      </c>
      <c r="F26763" s="2">
        <v>96666666666666.594</v>
      </c>
      <c r="G26763">
        <v>0</v>
      </c>
      <c r="H26763" t="s">
        <v>13</v>
      </c>
    </row>
    <row r="26764" spans="1:9" x14ac:dyDescent="0.25">
      <c r="A26764" t="s">
        <v>46230</v>
      </c>
      <c r="B26764" t="s">
        <v>2649</v>
      </c>
      <c r="C26764">
        <v>426</v>
      </c>
      <c r="D26764">
        <v>10</v>
      </c>
      <c r="E26764" s="1">
        <v>5.9447285926872105E-13</v>
      </c>
      <c r="F26764" t="s">
        <v>3285</v>
      </c>
      <c r="G26764">
        <v>8</v>
      </c>
      <c r="H26764" t="s">
        <v>46231</v>
      </c>
      <c r="I26764" s="3" t="s">
        <v>2651</v>
      </c>
    </row>
    <row r="26765" spans="1:9" x14ac:dyDescent="0.25">
      <c r="A26765" t="s">
        <v>46232</v>
      </c>
      <c r="B26765" t="s">
        <v>11203</v>
      </c>
      <c r="C26765">
        <v>376</v>
      </c>
      <c r="D26765">
        <v>10</v>
      </c>
      <c r="E26765" s="1">
        <v>9.3063120376253404E-29</v>
      </c>
      <c r="F26765" t="s">
        <v>4088</v>
      </c>
      <c r="G26765">
        <v>5</v>
      </c>
      <c r="H26765" t="s">
        <v>10392</v>
      </c>
      <c r="I26765" s="3" t="s">
        <v>318</v>
      </c>
    </row>
    <row r="26766" spans="1:9" x14ac:dyDescent="0.25">
      <c r="A26766" t="s">
        <v>46233</v>
      </c>
      <c r="B26766" t="s">
        <v>8416</v>
      </c>
      <c r="C26766">
        <v>407</v>
      </c>
      <c r="D26766">
        <v>10</v>
      </c>
      <c r="E26766" s="1">
        <v>0.62347844899386695</v>
      </c>
      <c r="F26766" t="s">
        <v>295</v>
      </c>
      <c r="G26766">
        <v>5</v>
      </c>
      <c r="H26766" t="s">
        <v>12526</v>
      </c>
      <c r="I26766" s="3" t="s">
        <v>318</v>
      </c>
    </row>
    <row r="26767" spans="1:9" x14ac:dyDescent="0.25">
      <c r="A26767" t="s">
        <v>46234</v>
      </c>
      <c r="B26767" t="s">
        <v>3249</v>
      </c>
      <c r="C26767">
        <v>479</v>
      </c>
      <c r="D26767">
        <v>10</v>
      </c>
      <c r="E26767" s="1">
        <v>3.9297743523417798E-27</v>
      </c>
      <c r="F26767" t="s">
        <v>1233</v>
      </c>
      <c r="G26767">
        <v>10</v>
      </c>
      <c r="H26767" t="s">
        <v>12146</v>
      </c>
      <c r="I26767" s="3" t="s">
        <v>3251</v>
      </c>
    </row>
    <row r="26768" spans="1:9" x14ac:dyDescent="0.25">
      <c r="A26768" t="s">
        <v>46235</v>
      </c>
      <c r="B26768" t="s">
        <v>46236</v>
      </c>
      <c r="C26768">
        <v>250</v>
      </c>
      <c r="D26768">
        <v>7</v>
      </c>
      <c r="E26768" s="1">
        <v>2.3030831237956599E-11</v>
      </c>
      <c r="F26768" s="2">
        <v>72142857142857.094</v>
      </c>
      <c r="G26768">
        <v>0</v>
      </c>
      <c r="H26768" t="s">
        <v>13</v>
      </c>
    </row>
    <row r="26769" spans="1:9" x14ac:dyDescent="0.25">
      <c r="A26769" t="s">
        <v>46237</v>
      </c>
      <c r="B26769" t="s">
        <v>46238</v>
      </c>
      <c r="C26769">
        <v>395</v>
      </c>
      <c r="D26769">
        <v>10</v>
      </c>
      <c r="E26769" s="1">
        <v>1.6589980343869599E-17</v>
      </c>
      <c r="F26769" t="s">
        <v>968</v>
      </c>
      <c r="G26769">
        <v>1</v>
      </c>
      <c r="H26769" t="s">
        <v>46239</v>
      </c>
      <c r="I26769" s="3" t="s">
        <v>46240</v>
      </c>
    </row>
    <row r="26770" spans="1:9" x14ac:dyDescent="0.25">
      <c r="A26770" t="s">
        <v>46241</v>
      </c>
      <c r="B26770" t="s">
        <v>11942</v>
      </c>
      <c r="C26770">
        <v>413</v>
      </c>
      <c r="D26770">
        <v>10</v>
      </c>
      <c r="E26770" s="1">
        <v>2.0988884627979001E-45</v>
      </c>
      <c r="F26770" t="s">
        <v>1079</v>
      </c>
      <c r="G26770">
        <v>2</v>
      </c>
      <c r="H26770" t="s">
        <v>10484</v>
      </c>
      <c r="I26770" s="3" t="s">
        <v>13</v>
      </c>
    </row>
    <row r="26771" spans="1:9" x14ac:dyDescent="0.25">
      <c r="A26771" t="s">
        <v>46242</v>
      </c>
      <c r="B26771" t="s">
        <v>2086</v>
      </c>
      <c r="C26771">
        <v>269</v>
      </c>
      <c r="D26771">
        <v>10</v>
      </c>
      <c r="E26771" s="1">
        <v>297.135429482934</v>
      </c>
      <c r="F26771" t="s">
        <v>91</v>
      </c>
      <c r="G26771">
        <v>7</v>
      </c>
      <c r="H26771" t="s">
        <v>2087</v>
      </c>
      <c r="I26771" s="3" t="s">
        <v>13</v>
      </c>
    </row>
    <row r="26772" spans="1:9" x14ac:dyDescent="0.25">
      <c r="A26772" t="s">
        <v>46243</v>
      </c>
      <c r="B26772" t="s">
        <v>46244</v>
      </c>
      <c r="C26772">
        <v>200</v>
      </c>
      <c r="D26772">
        <v>3</v>
      </c>
      <c r="E26772" s="1">
        <v>1472.6834463079599</v>
      </c>
      <c r="F26772" t="s">
        <v>4967</v>
      </c>
      <c r="G26772">
        <v>0</v>
      </c>
      <c r="H26772" t="s">
        <v>13</v>
      </c>
    </row>
    <row r="26773" spans="1:9" x14ac:dyDescent="0.25">
      <c r="A26773" t="s">
        <v>46245</v>
      </c>
      <c r="B26773" t="s">
        <v>4006</v>
      </c>
      <c r="C26773">
        <v>457</v>
      </c>
      <c r="D26773">
        <v>10</v>
      </c>
      <c r="E26773" s="1">
        <v>2.3953866290205E-42</v>
      </c>
      <c r="F26773" t="s">
        <v>550</v>
      </c>
      <c r="G26773">
        <v>16</v>
      </c>
      <c r="H26773" t="s">
        <v>46246</v>
      </c>
      <c r="I26773" s="3" t="s">
        <v>318</v>
      </c>
    </row>
    <row r="26774" spans="1:9" x14ac:dyDescent="0.25">
      <c r="A26774" t="s">
        <v>46247</v>
      </c>
      <c r="B26774" t="s">
        <v>7228</v>
      </c>
      <c r="C26774">
        <v>388</v>
      </c>
      <c r="D26774">
        <v>10</v>
      </c>
      <c r="E26774" s="1">
        <v>6.6478738946662602E-8</v>
      </c>
      <c r="F26774" t="s">
        <v>2155</v>
      </c>
      <c r="G26774">
        <v>2</v>
      </c>
      <c r="H26774" t="s">
        <v>46248</v>
      </c>
      <c r="I26774" s="3" t="s">
        <v>1780</v>
      </c>
    </row>
    <row r="26775" spans="1:9" x14ac:dyDescent="0.25">
      <c r="A26775" t="s">
        <v>46249</v>
      </c>
      <c r="B26775" t="s">
        <v>1178</v>
      </c>
      <c r="C26775">
        <v>433</v>
      </c>
      <c r="D26775">
        <v>10</v>
      </c>
      <c r="E26775" s="1">
        <v>2.6772496231584699E-44</v>
      </c>
      <c r="F26775" t="s">
        <v>274</v>
      </c>
      <c r="G26775">
        <v>6</v>
      </c>
      <c r="H26775" t="s">
        <v>46250</v>
      </c>
      <c r="I26775" s="3" t="s">
        <v>1251</v>
      </c>
    </row>
    <row r="26776" spans="1:9" x14ac:dyDescent="0.25">
      <c r="A26776" t="s">
        <v>46251</v>
      </c>
      <c r="B26776" t="s">
        <v>46252</v>
      </c>
      <c r="C26776">
        <v>484</v>
      </c>
      <c r="D26776">
        <v>10</v>
      </c>
      <c r="E26776" s="1">
        <v>1.71732055943777E-33</v>
      </c>
      <c r="F26776" t="s">
        <v>266</v>
      </c>
      <c r="G26776">
        <v>7</v>
      </c>
      <c r="H26776" t="s">
        <v>46253</v>
      </c>
      <c r="I26776" s="3" t="s">
        <v>13</v>
      </c>
    </row>
    <row r="26777" spans="1:9" x14ac:dyDescent="0.25">
      <c r="A26777" t="s">
        <v>46254</v>
      </c>
      <c r="B26777" t="s">
        <v>5915</v>
      </c>
      <c r="C26777">
        <v>396</v>
      </c>
      <c r="D26777">
        <v>10</v>
      </c>
      <c r="E26777" s="1">
        <v>8.0826296577089198E-30</v>
      </c>
      <c r="F26777" t="s">
        <v>385</v>
      </c>
      <c r="G26777">
        <v>9</v>
      </c>
      <c r="H26777" t="s">
        <v>5916</v>
      </c>
      <c r="I26777" s="3" t="s">
        <v>1563</v>
      </c>
    </row>
    <row r="26778" spans="1:9" x14ac:dyDescent="0.25">
      <c r="A26778" t="s">
        <v>46255</v>
      </c>
      <c r="B26778" t="s">
        <v>18</v>
      </c>
      <c r="C26778">
        <v>414</v>
      </c>
      <c r="D26778">
        <v>0</v>
      </c>
      <c r="G26778">
        <v>0</v>
      </c>
      <c r="H26778" t="s">
        <v>13</v>
      </c>
    </row>
    <row r="26779" spans="1:9" x14ac:dyDescent="0.25">
      <c r="A26779" t="s">
        <v>46256</v>
      </c>
      <c r="B26779" t="s">
        <v>535</v>
      </c>
      <c r="C26779">
        <v>403</v>
      </c>
      <c r="D26779">
        <v>10</v>
      </c>
      <c r="E26779" s="1">
        <v>7.1115022299343003E-22</v>
      </c>
      <c r="F26779" t="s">
        <v>4043</v>
      </c>
      <c r="G26779">
        <v>0</v>
      </c>
      <c r="H26779" t="s">
        <v>13</v>
      </c>
    </row>
    <row r="26780" spans="1:9" x14ac:dyDescent="0.25">
      <c r="A26780" t="s">
        <v>46257</v>
      </c>
      <c r="B26780" t="s">
        <v>18</v>
      </c>
      <c r="C26780">
        <v>297</v>
      </c>
      <c r="D26780">
        <v>0</v>
      </c>
      <c r="G26780">
        <v>0</v>
      </c>
      <c r="H26780" t="s">
        <v>13</v>
      </c>
    </row>
    <row r="26781" spans="1:9" x14ac:dyDescent="0.25">
      <c r="A26781" t="s">
        <v>46258</v>
      </c>
      <c r="B26781" t="s">
        <v>9841</v>
      </c>
      <c r="C26781">
        <v>449</v>
      </c>
      <c r="D26781">
        <v>10</v>
      </c>
      <c r="E26781" s="1">
        <v>1.2891803568812101E-44</v>
      </c>
      <c r="F26781" t="s">
        <v>528</v>
      </c>
      <c r="G26781">
        <v>1</v>
      </c>
      <c r="H26781" t="s">
        <v>5475</v>
      </c>
      <c r="I26781" s="3" t="s">
        <v>13</v>
      </c>
    </row>
    <row r="26782" spans="1:9" x14ac:dyDescent="0.25">
      <c r="A26782" t="s">
        <v>46259</v>
      </c>
      <c r="B26782" t="s">
        <v>46260</v>
      </c>
      <c r="C26782">
        <v>461</v>
      </c>
      <c r="D26782">
        <v>10</v>
      </c>
      <c r="E26782" s="1">
        <v>3.26550619602146E-43</v>
      </c>
      <c r="F26782" t="s">
        <v>382</v>
      </c>
      <c r="G26782">
        <v>1</v>
      </c>
      <c r="H26782" t="s">
        <v>9884</v>
      </c>
      <c r="I26782" s="3" t="s">
        <v>13</v>
      </c>
    </row>
    <row r="26783" spans="1:9" x14ac:dyDescent="0.25">
      <c r="A26783" t="s">
        <v>46261</v>
      </c>
      <c r="B26783" t="s">
        <v>4386</v>
      </c>
      <c r="C26783">
        <v>513</v>
      </c>
      <c r="D26783">
        <v>2</v>
      </c>
      <c r="E26783" s="1">
        <v>0.71908694423836605</v>
      </c>
      <c r="F26783" t="s">
        <v>2319</v>
      </c>
      <c r="G26783">
        <v>0</v>
      </c>
      <c r="H26783" t="s">
        <v>13</v>
      </c>
    </row>
    <row r="26784" spans="1:9" x14ac:dyDescent="0.25">
      <c r="A26784" t="s">
        <v>46262</v>
      </c>
      <c r="B26784" t="s">
        <v>18</v>
      </c>
      <c r="C26784">
        <v>488</v>
      </c>
      <c r="D26784">
        <v>0</v>
      </c>
      <c r="G26784">
        <v>0</v>
      </c>
      <c r="H26784" t="s">
        <v>13</v>
      </c>
    </row>
    <row r="26785" spans="1:9" x14ac:dyDescent="0.25">
      <c r="A26785" t="s">
        <v>46263</v>
      </c>
      <c r="B26785" t="s">
        <v>18</v>
      </c>
      <c r="C26785">
        <v>400</v>
      </c>
      <c r="D26785">
        <v>0</v>
      </c>
      <c r="G26785">
        <v>0</v>
      </c>
      <c r="H26785" t="s">
        <v>13</v>
      </c>
    </row>
    <row r="26786" spans="1:9" x14ac:dyDescent="0.25">
      <c r="A26786" t="s">
        <v>46264</v>
      </c>
      <c r="B26786" t="s">
        <v>46265</v>
      </c>
      <c r="C26786">
        <v>336</v>
      </c>
      <c r="D26786">
        <v>10</v>
      </c>
      <c r="E26786" s="1">
        <v>1.7681599168036999E-27</v>
      </c>
      <c r="F26786" t="s">
        <v>932</v>
      </c>
      <c r="G26786">
        <v>6</v>
      </c>
      <c r="H26786" t="s">
        <v>13554</v>
      </c>
      <c r="I26786" s="3" t="s">
        <v>515</v>
      </c>
    </row>
    <row r="26787" spans="1:9" x14ac:dyDescent="0.25">
      <c r="A26787" t="s">
        <v>46266</v>
      </c>
      <c r="B26787" t="s">
        <v>46267</v>
      </c>
      <c r="C26787">
        <v>529</v>
      </c>
      <c r="D26787">
        <v>10</v>
      </c>
      <c r="E26787" s="1">
        <v>1.19430791451126E-10</v>
      </c>
      <c r="F26787" t="s">
        <v>1079</v>
      </c>
      <c r="G26787">
        <v>10</v>
      </c>
      <c r="H26787" t="s">
        <v>46268</v>
      </c>
      <c r="I26787" s="3" t="s">
        <v>12656</v>
      </c>
    </row>
    <row r="26788" spans="1:9" x14ac:dyDescent="0.25">
      <c r="A26788" t="s">
        <v>46269</v>
      </c>
      <c r="B26788" t="s">
        <v>28993</v>
      </c>
      <c r="C26788">
        <v>395</v>
      </c>
      <c r="D26788">
        <v>10</v>
      </c>
      <c r="E26788" s="1">
        <v>6.9355716092010995E-33</v>
      </c>
      <c r="F26788" t="s">
        <v>1455</v>
      </c>
      <c r="G26788">
        <v>4</v>
      </c>
      <c r="H26788" t="s">
        <v>45134</v>
      </c>
      <c r="I26788" s="3" t="s">
        <v>10474</v>
      </c>
    </row>
    <row r="26789" spans="1:9" x14ac:dyDescent="0.25">
      <c r="A26789" t="s">
        <v>46270</v>
      </c>
      <c r="B26789" t="s">
        <v>34561</v>
      </c>
      <c r="C26789">
        <v>486</v>
      </c>
      <c r="D26789">
        <v>10</v>
      </c>
      <c r="E26789" s="1">
        <v>3.0090355165964301E-58</v>
      </c>
      <c r="F26789" t="s">
        <v>257</v>
      </c>
      <c r="G26789">
        <v>2</v>
      </c>
      <c r="H26789" t="s">
        <v>1050</v>
      </c>
      <c r="I26789" s="3" t="s">
        <v>13</v>
      </c>
    </row>
    <row r="26790" spans="1:9" x14ac:dyDescent="0.25">
      <c r="A26790" t="s">
        <v>46271</v>
      </c>
      <c r="B26790" t="s">
        <v>40343</v>
      </c>
      <c r="C26790">
        <v>504</v>
      </c>
      <c r="D26790">
        <v>4</v>
      </c>
      <c r="E26790" s="1">
        <v>3.0373334538418999</v>
      </c>
      <c r="F26790" t="s">
        <v>46272</v>
      </c>
      <c r="G26790">
        <v>3</v>
      </c>
      <c r="H26790" t="s">
        <v>20238</v>
      </c>
    </row>
    <row r="26791" spans="1:9" x14ac:dyDescent="0.25">
      <c r="A26791" t="s">
        <v>46273</v>
      </c>
      <c r="B26791" t="s">
        <v>1724</v>
      </c>
      <c r="C26791">
        <v>506</v>
      </c>
      <c r="D26791">
        <v>10</v>
      </c>
      <c r="E26791" s="1">
        <v>3.7641437725433501E-13</v>
      </c>
      <c r="F26791" t="s">
        <v>13400</v>
      </c>
      <c r="G26791">
        <v>1</v>
      </c>
      <c r="H26791" t="s">
        <v>12261</v>
      </c>
      <c r="I26791" s="3" t="s">
        <v>13</v>
      </c>
    </row>
    <row r="26792" spans="1:9" x14ac:dyDescent="0.25">
      <c r="A26792" t="s">
        <v>46274</v>
      </c>
      <c r="B26792" t="s">
        <v>13344</v>
      </c>
      <c r="C26792">
        <v>417</v>
      </c>
      <c r="D26792">
        <v>10</v>
      </c>
      <c r="E26792" s="1">
        <v>2.01244895027841E-47</v>
      </c>
      <c r="F26792" t="s">
        <v>2485</v>
      </c>
      <c r="G26792">
        <v>11</v>
      </c>
      <c r="H26792" t="s">
        <v>30447</v>
      </c>
      <c r="I26792" s="3" t="s">
        <v>515</v>
      </c>
    </row>
    <row r="26793" spans="1:9" x14ac:dyDescent="0.25">
      <c r="A26793" t="s">
        <v>46275</v>
      </c>
      <c r="B26793" t="s">
        <v>535</v>
      </c>
      <c r="C26793">
        <v>498</v>
      </c>
      <c r="D26793">
        <v>10</v>
      </c>
      <c r="E26793" s="1">
        <v>4.9352137647343403E-25</v>
      </c>
      <c r="F26793" t="s">
        <v>442</v>
      </c>
      <c r="G26793">
        <v>1</v>
      </c>
      <c r="H26793" t="s">
        <v>52</v>
      </c>
      <c r="I26793" s="3" t="s">
        <v>13</v>
      </c>
    </row>
    <row r="26794" spans="1:9" x14ac:dyDescent="0.25">
      <c r="A26794" t="s">
        <v>46276</v>
      </c>
      <c r="B26794" t="s">
        <v>46277</v>
      </c>
      <c r="C26794">
        <v>201</v>
      </c>
      <c r="D26794">
        <v>10</v>
      </c>
      <c r="E26794" s="1">
        <v>0.60687586449132502</v>
      </c>
      <c r="F26794" t="s">
        <v>1471</v>
      </c>
      <c r="G26794">
        <v>5</v>
      </c>
      <c r="H26794" t="s">
        <v>46278</v>
      </c>
      <c r="I26794" s="3" t="s">
        <v>13</v>
      </c>
    </row>
    <row r="26795" spans="1:9" x14ac:dyDescent="0.25">
      <c r="A26795" t="s">
        <v>46279</v>
      </c>
      <c r="B26795" t="s">
        <v>175</v>
      </c>
      <c r="C26795">
        <v>312</v>
      </c>
      <c r="D26795">
        <v>10</v>
      </c>
      <c r="E26795" s="1">
        <v>2.8024792395933799E-33</v>
      </c>
      <c r="F26795" t="s">
        <v>501</v>
      </c>
      <c r="G26795">
        <v>2</v>
      </c>
      <c r="H26795" t="s">
        <v>2425</v>
      </c>
    </row>
    <row r="26796" spans="1:9" x14ac:dyDescent="0.25">
      <c r="A26796" t="s">
        <v>46280</v>
      </c>
      <c r="B26796" t="s">
        <v>3054</v>
      </c>
      <c r="C26796">
        <v>421</v>
      </c>
      <c r="D26796">
        <v>10</v>
      </c>
      <c r="E26796" s="1">
        <v>0.37043569450818298</v>
      </c>
      <c r="F26796" t="s">
        <v>7842</v>
      </c>
      <c r="G26796">
        <v>2</v>
      </c>
      <c r="H26796" t="s">
        <v>46281</v>
      </c>
      <c r="I26796" s="3" t="s">
        <v>13</v>
      </c>
    </row>
    <row r="26797" spans="1:9" x14ac:dyDescent="0.25">
      <c r="A26797" t="s">
        <v>46282</v>
      </c>
      <c r="B26797" t="s">
        <v>22187</v>
      </c>
      <c r="C26797">
        <v>510</v>
      </c>
      <c r="D26797">
        <v>10</v>
      </c>
      <c r="E26797" s="1">
        <v>5.2862696605804298E-55</v>
      </c>
      <c r="F26797" t="s">
        <v>746</v>
      </c>
      <c r="G26797">
        <v>2</v>
      </c>
      <c r="H26797" t="s">
        <v>2925</v>
      </c>
      <c r="I26797" s="3" t="s">
        <v>13</v>
      </c>
    </row>
    <row r="26798" spans="1:9" x14ac:dyDescent="0.25">
      <c r="A26798" t="s">
        <v>46283</v>
      </c>
      <c r="B26798" t="s">
        <v>35709</v>
      </c>
      <c r="C26798">
        <v>493</v>
      </c>
      <c r="D26798">
        <v>5</v>
      </c>
      <c r="E26798" s="1">
        <v>6.4348653492386703</v>
      </c>
      <c r="F26798" t="s">
        <v>606</v>
      </c>
      <c r="G26798">
        <v>3</v>
      </c>
      <c r="H26798" t="s">
        <v>5554</v>
      </c>
    </row>
    <row r="26799" spans="1:9" x14ac:dyDescent="0.25">
      <c r="A26799" t="s">
        <v>46284</v>
      </c>
      <c r="B26799" t="s">
        <v>175</v>
      </c>
      <c r="C26799">
        <v>491</v>
      </c>
      <c r="D26799">
        <v>10</v>
      </c>
      <c r="E26799" s="1">
        <v>1.20653111654816E-14</v>
      </c>
      <c r="F26799" t="s">
        <v>9623</v>
      </c>
      <c r="G26799">
        <v>4</v>
      </c>
      <c r="H26799" t="s">
        <v>46285</v>
      </c>
      <c r="I26799" s="3" t="s">
        <v>13</v>
      </c>
    </row>
    <row r="26800" spans="1:9" x14ac:dyDescent="0.25">
      <c r="A26800" t="s">
        <v>46286</v>
      </c>
      <c r="B26800" t="s">
        <v>13932</v>
      </c>
      <c r="C26800">
        <v>294</v>
      </c>
      <c r="D26800">
        <v>10</v>
      </c>
      <c r="E26800" s="1">
        <v>1.60145048281411E-27</v>
      </c>
      <c r="F26800" t="s">
        <v>944</v>
      </c>
      <c r="G26800">
        <v>2</v>
      </c>
      <c r="H26800" t="s">
        <v>230</v>
      </c>
      <c r="I26800" s="3" t="s">
        <v>13</v>
      </c>
    </row>
    <row r="26801" spans="1:9" x14ac:dyDescent="0.25">
      <c r="A26801" t="s">
        <v>46287</v>
      </c>
      <c r="B26801" t="s">
        <v>1178</v>
      </c>
      <c r="C26801">
        <v>433</v>
      </c>
      <c r="D26801">
        <v>10</v>
      </c>
      <c r="E26801" s="1">
        <v>3.58143084323664E-13</v>
      </c>
      <c r="F26801" t="s">
        <v>5988</v>
      </c>
      <c r="G26801">
        <v>2</v>
      </c>
      <c r="H26801" t="s">
        <v>2098</v>
      </c>
      <c r="I26801" s="3" t="s">
        <v>13</v>
      </c>
    </row>
    <row r="26802" spans="1:9" x14ac:dyDescent="0.25">
      <c r="A26802" t="s">
        <v>46288</v>
      </c>
      <c r="B26802" t="s">
        <v>8598</v>
      </c>
      <c r="C26802">
        <v>480</v>
      </c>
      <c r="D26802">
        <v>10</v>
      </c>
      <c r="E26802" s="1">
        <v>1.76809246768299E-19</v>
      </c>
      <c r="F26802" t="s">
        <v>1224</v>
      </c>
      <c r="G26802">
        <v>3</v>
      </c>
      <c r="H26802" t="s">
        <v>28469</v>
      </c>
      <c r="I26802" s="3" t="s">
        <v>13</v>
      </c>
    </row>
    <row r="26803" spans="1:9" x14ac:dyDescent="0.25">
      <c r="A26803" t="s">
        <v>46289</v>
      </c>
      <c r="B26803" t="s">
        <v>35079</v>
      </c>
      <c r="C26803">
        <v>301</v>
      </c>
      <c r="D26803">
        <v>10</v>
      </c>
      <c r="E26803" s="1">
        <v>1.28447313821844E-9</v>
      </c>
      <c r="F26803" t="s">
        <v>3391</v>
      </c>
      <c r="G26803">
        <v>2</v>
      </c>
      <c r="H26803" t="s">
        <v>15244</v>
      </c>
    </row>
    <row r="26804" spans="1:9" x14ac:dyDescent="0.25">
      <c r="A26804" t="s">
        <v>46290</v>
      </c>
      <c r="B26804" t="s">
        <v>35532</v>
      </c>
      <c r="C26804">
        <v>479</v>
      </c>
      <c r="D26804">
        <v>10</v>
      </c>
      <c r="E26804" s="1">
        <v>5.1324442491112696E-27</v>
      </c>
      <c r="F26804" t="s">
        <v>900</v>
      </c>
      <c r="G26804">
        <v>3</v>
      </c>
      <c r="H26804" t="s">
        <v>11601</v>
      </c>
      <c r="I26804" s="3" t="s">
        <v>13</v>
      </c>
    </row>
    <row r="26805" spans="1:9" x14ac:dyDescent="0.25">
      <c r="A26805" t="s">
        <v>46291</v>
      </c>
      <c r="B26805" t="s">
        <v>21275</v>
      </c>
      <c r="C26805">
        <v>447</v>
      </c>
      <c r="D26805">
        <v>10</v>
      </c>
      <c r="E26805" s="1">
        <v>3.2665855697075601E-57</v>
      </c>
      <c r="F26805" t="s">
        <v>139</v>
      </c>
      <c r="G26805">
        <v>6</v>
      </c>
      <c r="H26805" t="s">
        <v>18893</v>
      </c>
      <c r="I26805" s="3" t="s">
        <v>13</v>
      </c>
    </row>
    <row r="26806" spans="1:9" x14ac:dyDescent="0.25">
      <c r="A26806" t="s">
        <v>46292</v>
      </c>
      <c r="B26806" t="s">
        <v>23656</v>
      </c>
      <c r="C26806">
        <v>367</v>
      </c>
      <c r="D26806">
        <v>10</v>
      </c>
      <c r="E26806" s="1">
        <v>1.2087169950500101E-24</v>
      </c>
      <c r="F26806" t="s">
        <v>2761</v>
      </c>
      <c r="G26806">
        <v>3</v>
      </c>
      <c r="H26806" t="s">
        <v>46293</v>
      </c>
      <c r="I26806" s="3" t="s">
        <v>13</v>
      </c>
    </row>
    <row r="26807" spans="1:9" x14ac:dyDescent="0.25">
      <c r="A26807" t="s">
        <v>46294</v>
      </c>
      <c r="B26807" t="s">
        <v>10056</v>
      </c>
      <c r="C26807">
        <v>398</v>
      </c>
      <c r="D26807">
        <v>10</v>
      </c>
      <c r="E26807" s="1">
        <v>1.8138205673665099E-45</v>
      </c>
      <c r="F26807" t="s">
        <v>513</v>
      </c>
      <c r="G26807">
        <v>3</v>
      </c>
      <c r="H26807" t="s">
        <v>10057</v>
      </c>
      <c r="I26807" s="3" t="s">
        <v>13</v>
      </c>
    </row>
    <row r="26808" spans="1:9" x14ac:dyDescent="0.25">
      <c r="A26808" t="s">
        <v>46295</v>
      </c>
      <c r="B26808" t="s">
        <v>45060</v>
      </c>
      <c r="C26808">
        <v>487</v>
      </c>
      <c r="D26808">
        <v>9</v>
      </c>
      <c r="E26808" s="1">
        <v>3.4984774039718902E-10</v>
      </c>
      <c r="F26808" s="2">
        <v>71666666666666.594</v>
      </c>
      <c r="G26808">
        <v>6</v>
      </c>
      <c r="H26808" t="s">
        <v>46296</v>
      </c>
      <c r="I26808" s="3" t="s">
        <v>13</v>
      </c>
    </row>
    <row r="26809" spans="1:9" x14ac:dyDescent="0.25">
      <c r="A26809" t="s">
        <v>46297</v>
      </c>
      <c r="B26809" t="s">
        <v>16521</v>
      </c>
      <c r="C26809">
        <v>487</v>
      </c>
      <c r="D26809">
        <v>10</v>
      </c>
      <c r="E26809" s="1">
        <v>4.21033264148155E-48</v>
      </c>
      <c r="F26809" t="s">
        <v>3658</v>
      </c>
      <c r="G26809">
        <v>18</v>
      </c>
      <c r="H26809" t="s">
        <v>21669</v>
      </c>
      <c r="I26809" s="3" t="s">
        <v>13</v>
      </c>
    </row>
    <row r="26810" spans="1:9" x14ac:dyDescent="0.25">
      <c r="A26810" t="s">
        <v>46298</v>
      </c>
      <c r="B26810" t="s">
        <v>46299</v>
      </c>
      <c r="C26810">
        <v>484</v>
      </c>
      <c r="D26810">
        <v>10</v>
      </c>
      <c r="E26810" s="1">
        <v>6.7522963683948693E-55</v>
      </c>
      <c r="F26810" t="s">
        <v>216</v>
      </c>
      <c r="G26810">
        <v>7</v>
      </c>
      <c r="H26810" t="s">
        <v>46300</v>
      </c>
      <c r="I26810" s="3" t="s">
        <v>13</v>
      </c>
    </row>
    <row r="26811" spans="1:9" x14ac:dyDescent="0.25">
      <c r="A26811" t="s">
        <v>46301</v>
      </c>
      <c r="B26811" t="s">
        <v>18</v>
      </c>
      <c r="C26811">
        <v>271</v>
      </c>
      <c r="D26811">
        <v>0</v>
      </c>
      <c r="G26811">
        <v>0</v>
      </c>
      <c r="H26811" t="s">
        <v>13</v>
      </c>
    </row>
    <row r="26812" spans="1:9" x14ac:dyDescent="0.25">
      <c r="A26812" t="s">
        <v>46302</v>
      </c>
      <c r="B26812" t="s">
        <v>46303</v>
      </c>
      <c r="C26812">
        <v>448</v>
      </c>
      <c r="D26812">
        <v>10</v>
      </c>
      <c r="E26812" s="1">
        <v>3.3012618503863E-25</v>
      </c>
      <c r="F26812" t="s">
        <v>833</v>
      </c>
      <c r="G26812">
        <v>9</v>
      </c>
      <c r="H26812" t="s">
        <v>26277</v>
      </c>
      <c r="I26812" s="3" t="s">
        <v>26278</v>
      </c>
    </row>
    <row r="26813" spans="1:9" x14ac:dyDescent="0.25">
      <c r="A26813" t="s">
        <v>46304</v>
      </c>
      <c r="B26813" t="s">
        <v>9999</v>
      </c>
      <c r="C26813">
        <v>338</v>
      </c>
      <c r="D26813">
        <v>9</v>
      </c>
      <c r="E26813" s="1">
        <v>2.5904053940784502E-6</v>
      </c>
      <c r="F26813" s="2">
        <v>79666666666666.594</v>
      </c>
      <c r="G26813">
        <v>4</v>
      </c>
      <c r="H26813" t="s">
        <v>10000</v>
      </c>
      <c r="I26813" s="3" t="s">
        <v>13</v>
      </c>
    </row>
    <row r="26814" spans="1:9" x14ac:dyDescent="0.25">
      <c r="A26814" t="s">
        <v>46305</v>
      </c>
      <c r="B26814" t="s">
        <v>18</v>
      </c>
      <c r="C26814">
        <v>359</v>
      </c>
      <c r="D26814">
        <v>0</v>
      </c>
      <c r="G26814">
        <v>0</v>
      </c>
      <c r="H26814" t="s">
        <v>13</v>
      </c>
    </row>
    <row r="26815" spans="1:9" x14ac:dyDescent="0.25">
      <c r="A26815" t="s">
        <v>46306</v>
      </c>
      <c r="B26815" t="s">
        <v>14806</v>
      </c>
      <c r="C26815">
        <v>448</v>
      </c>
      <c r="D26815">
        <v>10</v>
      </c>
      <c r="E26815" s="1">
        <v>6.1827423138560598E-47</v>
      </c>
      <c r="F26815" t="s">
        <v>277</v>
      </c>
      <c r="G26815">
        <v>16</v>
      </c>
      <c r="H26815" t="s">
        <v>18172</v>
      </c>
      <c r="I26815" s="3" t="s">
        <v>13351</v>
      </c>
    </row>
    <row r="26816" spans="1:9" x14ac:dyDescent="0.25">
      <c r="A26816" t="s">
        <v>46307</v>
      </c>
      <c r="B26816" t="s">
        <v>1171</v>
      </c>
      <c r="C26816">
        <v>397</v>
      </c>
      <c r="D26816">
        <v>10</v>
      </c>
      <c r="E26816" s="1">
        <v>5.2980785555859099E-40</v>
      </c>
      <c r="F26816" t="s">
        <v>871</v>
      </c>
      <c r="G26816">
        <v>1</v>
      </c>
      <c r="H26816" t="s">
        <v>9819</v>
      </c>
      <c r="I26816" s="3" t="s">
        <v>13</v>
      </c>
    </row>
    <row r="26817" spans="1:9" x14ac:dyDescent="0.25">
      <c r="A26817" t="s">
        <v>46308</v>
      </c>
      <c r="B26817" t="s">
        <v>46309</v>
      </c>
      <c r="C26817">
        <v>450</v>
      </c>
      <c r="D26817">
        <v>10</v>
      </c>
      <c r="E26817" s="1">
        <v>1.0930600210521701E-33</v>
      </c>
      <c r="F26817" t="s">
        <v>382</v>
      </c>
      <c r="G26817">
        <v>14</v>
      </c>
      <c r="H26817" t="s">
        <v>46310</v>
      </c>
      <c r="I26817" s="3" t="s">
        <v>1991</v>
      </c>
    </row>
    <row r="26818" spans="1:9" x14ac:dyDescent="0.25">
      <c r="A26818" t="s">
        <v>46311</v>
      </c>
      <c r="B26818" t="s">
        <v>46312</v>
      </c>
      <c r="C26818">
        <v>361</v>
      </c>
      <c r="D26818">
        <v>10</v>
      </c>
      <c r="E26818" s="1">
        <v>7.5361192416949496E-2</v>
      </c>
      <c r="F26818" t="s">
        <v>597</v>
      </c>
      <c r="G26818">
        <v>2</v>
      </c>
      <c r="H26818" t="s">
        <v>33</v>
      </c>
      <c r="I26818" s="3" t="s">
        <v>13</v>
      </c>
    </row>
    <row r="26819" spans="1:9" x14ac:dyDescent="0.25">
      <c r="A26819" t="s">
        <v>46313</v>
      </c>
      <c r="B26819" t="s">
        <v>18</v>
      </c>
      <c r="C26819">
        <v>495</v>
      </c>
      <c r="D26819">
        <v>0</v>
      </c>
      <c r="G26819">
        <v>0</v>
      </c>
      <c r="H26819" t="s">
        <v>13</v>
      </c>
    </row>
    <row r="26820" spans="1:9" x14ac:dyDescent="0.25">
      <c r="A26820" t="s">
        <v>46314</v>
      </c>
      <c r="B26820" t="s">
        <v>31718</v>
      </c>
      <c r="C26820">
        <v>472</v>
      </c>
      <c r="D26820">
        <v>10</v>
      </c>
      <c r="E26820" s="1">
        <v>2.1905203699296599E-51</v>
      </c>
      <c r="F26820" t="s">
        <v>2485</v>
      </c>
      <c r="G26820">
        <v>6</v>
      </c>
      <c r="H26820" t="s">
        <v>31719</v>
      </c>
      <c r="I26820" s="3" t="s">
        <v>30662</v>
      </c>
    </row>
    <row r="26821" spans="1:9" x14ac:dyDescent="0.25">
      <c r="A26821" t="s">
        <v>46315</v>
      </c>
      <c r="B26821" t="s">
        <v>24677</v>
      </c>
      <c r="C26821">
        <v>472</v>
      </c>
      <c r="D26821">
        <v>10</v>
      </c>
      <c r="E26821" s="1">
        <v>3.3988014571477099E-52</v>
      </c>
      <c r="F26821" t="s">
        <v>1299</v>
      </c>
      <c r="G26821">
        <v>4</v>
      </c>
      <c r="H26821" t="s">
        <v>46316</v>
      </c>
      <c r="I26821" s="3" t="s">
        <v>16769</v>
      </c>
    </row>
    <row r="26822" spans="1:9" x14ac:dyDescent="0.25">
      <c r="A26822" t="s">
        <v>46317</v>
      </c>
      <c r="B26822" t="s">
        <v>46318</v>
      </c>
      <c r="C26822">
        <v>455</v>
      </c>
      <c r="D26822">
        <v>10</v>
      </c>
      <c r="E26822" s="1">
        <v>1.3728600737303499E-4</v>
      </c>
      <c r="F26822" t="s">
        <v>1000</v>
      </c>
      <c r="G26822">
        <v>3</v>
      </c>
      <c r="H26822" t="s">
        <v>46319</v>
      </c>
      <c r="I26822" s="3" t="s">
        <v>13</v>
      </c>
    </row>
    <row r="26823" spans="1:9" x14ac:dyDescent="0.25">
      <c r="A26823" t="s">
        <v>46320</v>
      </c>
      <c r="B26823" t="s">
        <v>18</v>
      </c>
      <c r="C26823">
        <v>263</v>
      </c>
      <c r="D26823">
        <v>0</v>
      </c>
      <c r="G26823">
        <v>0</v>
      </c>
      <c r="H26823" t="s">
        <v>13</v>
      </c>
    </row>
    <row r="26824" spans="1:9" x14ac:dyDescent="0.25">
      <c r="A26824" t="s">
        <v>46321</v>
      </c>
      <c r="B26824" t="s">
        <v>46322</v>
      </c>
      <c r="C26824">
        <v>477</v>
      </c>
      <c r="D26824">
        <v>10</v>
      </c>
      <c r="E26824" s="1">
        <v>3.5583940590587899E-65</v>
      </c>
      <c r="F26824" t="s">
        <v>944</v>
      </c>
      <c r="G26824">
        <v>6</v>
      </c>
      <c r="H26824" t="s">
        <v>43015</v>
      </c>
      <c r="I26824" s="3" t="s">
        <v>2822</v>
      </c>
    </row>
    <row r="26825" spans="1:9" x14ac:dyDescent="0.25">
      <c r="A26825" t="s">
        <v>46323</v>
      </c>
      <c r="B26825" t="s">
        <v>3013</v>
      </c>
      <c r="C26825">
        <v>484</v>
      </c>
      <c r="D26825">
        <v>10</v>
      </c>
      <c r="E26825" s="1">
        <v>1.33110414794394E-33</v>
      </c>
      <c r="F26825" t="s">
        <v>5101</v>
      </c>
      <c r="G26825">
        <v>7</v>
      </c>
      <c r="H26825" t="s">
        <v>36730</v>
      </c>
      <c r="I26825" s="3" t="s">
        <v>4347</v>
      </c>
    </row>
    <row r="26826" spans="1:9" x14ac:dyDescent="0.25">
      <c r="A26826" t="s">
        <v>46324</v>
      </c>
      <c r="B26826" t="s">
        <v>4128</v>
      </c>
      <c r="C26826">
        <v>487</v>
      </c>
      <c r="D26826">
        <v>10</v>
      </c>
      <c r="E26826" s="1">
        <v>6.1257241171507299E-7</v>
      </c>
      <c r="F26826" t="s">
        <v>253</v>
      </c>
      <c r="G26826">
        <v>3</v>
      </c>
      <c r="H26826" t="s">
        <v>46325</v>
      </c>
    </row>
    <row r="26827" spans="1:9" x14ac:dyDescent="0.25">
      <c r="A26827" t="s">
        <v>46326</v>
      </c>
      <c r="B26827" t="s">
        <v>16804</v>
      </c>
      <c r="C26827">
        <v>439</v>
      </c>
      <c r="D26827">
        <v>10</v>
      </c>
      <c r="E26827" s="1">
        <v>4.8820547932589603E-30</v>
      </c>
      <c r="F26827" t="s">
        <v>728</v>
      </c>
      <c r="G26827">
        <v>0</v>
      </c>
      <c r="H26827" t="s">
        <v>13</v>
      </c>
    </row>
    <row r="26828" spans="1:9" x14ac:dyDescent="0.25">
      <c r="A26828" t="s">
        <v>46327</v>
      </c>
      <c r="B26828" t="s">
        <v>12443</v>
      </c>
      <c r="C26828">
        <v>467</v>
      </c>
      <c r="D26828">
        <v>2</v>
      </c>
      <c r="E26828" s="1">
        <v>0.11646517364582799</v>
      </c>
      <c r="F26828" t="s">
        <v>2611</v>
      </c>
      <c r="G26828">
        <v>6</v>
      </c>
      <c r="H26828" t="s">
        <v>46328</v>
      </c>
    </row>
    <row r="26829" spans="1:9" x14ac:dyDescent="0.25">
      <c r="A26829" t="s">
        <v>46329</v>
      </c>
      <c r="B26829" t="s">
        <v>46330</v>
      </c>
      <c r="C26829">
        <v>533</v>
      </c>
      <c r="D26829">
        <v>10</v>
      </c>
      <c r="E26829" s="1">
        <v>6.3134002991896498E-65</v>
      </c>
      <c r="F26829" t="s">
        <v>754</v>
      </c>
      <c r="G26829">
        <v>9</v>
      </c>
      <c r="H26829" t="s">
        <v>10592</v>
      </c>
      <c r="I26829" s="3" t="s">
        <v>10593</v>
      </c>
    </row>
    <row r="26830" spans="1:9" x14ac:dyDescent="0.25">
      <c r="A26830" t="s">
        <v>46331</v>
      </c>
      <c r="B26830" t="s">
        <v>18</v>
      </c>
      <c r="C26830">
        <v>498</v>
      </c>
      <c r="D26830">
        <v>0</v>
      </c>
      <c r="G26830">
        <v>0</v>
      </c>
      <c r="H26830" t="s">
        <v>13</v>
      </c>
    </row>
    <row r="26831" spans="1:9" x14ac:dyDescent="0.25">
      <c r="A26831" t="s">
        <v>46332</v>
      </c>
      <c r="B26831" t="s">
        <v>1631</v>
      </c>
      <c r="C26831">
        <v>417</v>
      </c>
      <c r="D26831">
        <v>2</v>
      </c>
      <c r="E26831" s="1">
        <v>1.1605989560296999E-3</v>
      </c>
      <c r="F26831" t="s">
        <v>438</v>
      </c>
      <c r="G26831">
        <v>2</v>
      </c>
      <c r="H26831" t="s">
        <v>46333</v>
      </c>
      <c r="I26831" s="3" t="s">
        <v>13</v>
      </c>
    </row>
    <row r="26832" spans="1:9" x14ac:dyDescent="0.25">
      <c r="A26832" t="s">
        <v>46334</v>
      </c>
      <c r="B26832" t="s">
        <v>18</v>
      </c>
      <c r="C26832">
        <v>329</v>
      </c>
      <c r="D26832">
        <v>0</v>
      </c>
      <c r="G26832">
        <v>0</v>
      </c>
      <c r="H26832" t="s">
        <v>13</v>
      </c>
    </row>
    <row r="26833" spans="1:9" x14ac:dyDescent="0.25">
      <c r="A26833" t="s">
        <v>46335</v>
      </c>
      <c r="B26833" t="s">
        <v>46336</v>
      </c>
      <c r="C26833">
        <v>453</v>
      </c>
      <c r="D26833">
        <v>9</v>
      </c>
      <c r="E26833" s="1">
        <v>9.8154555184773399E-11</v>
      </c>
      <c r="F26833" t="s">
        <v>2342</v>
      </c>
      <c r="G26833">
        <v>1</v>
      </c>
      <c r="H26833" t="s">
        <v>5166</v>
      </c>
      <c r="I26833" s="3" t="s">
        <v>13</v>
      </c>
    </row>
    <row r="26834" spans="1:9" x14ac:dyDescent="0.25">
      <c r="A26834" t="s">
        <v>46337</v>
      </c>
      <c r="B26834" t="s">
        <v>3038</v>
      </c>
      <c r="C26834">
        <v>406</v>
      </c>
      <c r="D26834">
        <v>10</v>
      </c>
      <c r="E26834" s="1">
        <v>2.21580962220488E-14</v>
      </c>
      <c r="F26834" t="s">
        <v>666</v>
      </c>
      <c r="G26834">
        <v>4</v>
      </c>
      <c r="H26834" t="s">
        <v>46338</v>
      </c>
      <c r="I26834" s="3" t="s">
        <v>13</v>
      </c>
    </row>
    <row r="26835" spans="1:9" x14ac:dyDescent="0.25">
      <c r="A26835" t="s">
        <v>46339</v>
      </c>
      <c r="B26835" t="s">
        <v>46340</v>
      </c>
      <c r="C26835">
        <v>383</v>
      </c>
      <c r="D26835">
        <v>10</v>
      </c>
      <c r="E26835" s="1">
        <v>4.1569008406650799E-8</v>
      </c>
      <c r="F26835" t="s">
        <v>764</v>
      </c>
      <c r="G26835">
        <v>8</v>
      </c>
      <c r="H26835" t="s">
        <v>46341</v>
      </c>
      <c r="I26835" s="3" t="s">
        <v>32948</v>
      </c>
    </row>
    <row r="26836" spans="1:9" x14ac:dyDescent="0.25">
      <c r="A26836" t="s">
        <v>46342</v>
      </c>
      <c r="B26836" t="s">
        <v>9266</v>
      </c>
      <c r="C26836">
        <v>323</v>
      </c>
      <c r="D26836">
        <v>10</v>
      </c>
      <c r="E26836" s="1">
        <v>9.5017864056186095E-21</v>
      </c>
      <c r="F26836" t="s">
        <v>463</v>
      </c>
      <c r="G26836">
        <v>6</v>
      </c>
      <c r="H26836" t="s">
        <v>28189</v>
      </c>
      <c r="I26836" s="3" t="s">
        <v>13</v>
      </c>
    </row>
    <row r="26837" spans="1:9" x14ac:dyDescent="0.25">
      <c r="A26837" t="s">
        <v>46343</v>
      </c>
      <c r="B26837" t="s">
        <v>535</v>
      </c>
      <c r="C26837">
        <v>315</v>
      </c>
      <c r="D26837">
        <v>10</v>
      </c>
      <c r="E26837" s="1">
        <v>1.1430819427744201E-18</v>
      </c>
      <c r="F26837" t="s">
        <v>2889</v>
      </c>
      <c r="G26837">
        <v>3</v>
      </c>
      <c r="H26837" t="s">
        <v>5083</v>
      </c>
    </row>
    <row r="26838" spans="1:9" x14ac:dyDescent="0.25">
      <c r="A26838" t="s">
        <v>46344</v>
      </c>
      <c r="B26838" t="s">
        <v>175</v>
      </c>
      <c r="C26838">
        <v>445</v>
      </c>
      <c r="D26838">
        <v>10</v>
      </c>
      <c r="E26838" s="1">
        <v>1.8757301840590099E-40</v>
      </c>
      <c r="F26838" t="s">
        <v>385</v>
      </c>
      <c r="G26838">
        <v>1</v>
      </c>
      <c r="H26838" t="s">
        <v>5038</v>
      </c>
    </row>
    <row r="26839" spans="1:9" x14ac:dyDescent="0.25">
      <c r="A26839" t="s">
        <v>46345</v>
      </c>
      <c r="B26839" t="s">
        <v>175</v>
      </c>
      <c r="C26839">
        <v>388</v>
      </c>
      <c r="D26839">
        <v>10</v>
      </c>
      <c r="E26839" s="1">
        <v>1.9228406314298699E-22</v>
      </c>
      <c r="F26839" t="s">
        <v>2692</v>
      </c>
      <c r="G26839">
        <v>3</v>
      </c>
      <c r="H26839" t="s">
        <v>37295</v>
      </c>
      <c r="I26839" s="3" t="s">
        <v>13</v>
      </c>
    </row>
    <row r="26840" spans="1:9" x14ac:dyDescent="0.25">
      <c r="A26840" t="s">
        <v>46346</v>
      </c>
      <c r="B26840" t="s">
        <v>18</v>
      </c>
      <c r="C26840">
        <v>297</v>
      </c>
      <c r="D26840">
        <v>0</v>
      </c>
      <c r="G26840">
        <v>0</v>
      </c>
      <c r="H26840" t="s">
        <v>13</v>
      </c>
    </row>
    <row r="26841" spans="1:9" x14ac:dyDescent="0.25">
      <c r="A26841" t="s">
        <v>46347</v>
      </c>
      <c r="B26841" t="s">
        <v>18</v>
      </c>
      <c r="C26841">
        <v>422</v>
      </c>
      <c r="D26841">
        <v>0</v>
      </c>
      <c r="G26841">
        <v>0</v>
      </c>
      <c r="H26841" t="s">
        <v>13</v>
      </c>
    </row>
    <row r="26842" spans="1:9" x14ac:dyDescent="0.25">
      <c r="A26842" t="s">
        <v>46348</v>
      </c>
      <c r="B26842" t="s">
        <v>38582</v>
      </c>
      <c r="C26842">
        <v>462</v>
      </c>
      <c r="D26842">
        <v>10</v>
      </c>
      <c r="E26842" s="1">
        <v>2.0967677347337E-60</v>
      </c>
      <c r="F26842" t="s">
        <v>580</v>
      </c>
      <c r="G26842">
        <v>5</v>
      </c>
      <c r="H26842" t="s">
        <v>21264</v>
      </c>
      <c r="I26842" s="3" t="s">
        <v>13</v>
      </c>
    </row>
    <row r="26843" spans="1:9" x14ac:dyDescent="0.25">
      <c r="A26843" t="s">
        <v>46349</v>
      </c>
      <c r="B26843" t="s">
        <v>1561</v>
      </c>
      <c r="C26843">
        <v>353</v>
      </c>
      <c r="D26843">
        <v>6</v>
      </c>
      <c r="E26843" s="1">
        <v>1.5598055632910999E-2</v>
      </c>
      <c r="F26843" t="s">
        <v>4334</v>
      </c>
      <c r="G26843">
        <v>6</v>
      </c>
      <c r="H26843" t="s">
        <v>46350</v>
      </c>
      <c r="I26843" s="3" t="s">
        <v>13</v>
      </c>
    </row>
    <row r="26844" spans="1:9" x14ac:dyDescent="0.25">
      <c r="A26844" t="s">
        <v>46351</v>
      </c>
      <c r="B26844" t="s">
        <v>18</v>
      </c>
      <c r="C26844">
        <v>441</v>
      </c>
      <c r="D26844">
        <v>0</v>
      </c>
      <c r="G26844">
        <v>0</v>
      </c>
      <c r="H26844" t="s">
        <v>13</v>
      </c>
    </row>
    <row r="26845" spans="1:9" x14ac:dyDescent="0.25">
      <c r="A26845" t="s">
        <v>46352</v>
      </c>
      <c r="B26845" t="s">
        <v>18</v>
      </c>
      <c r="C26845">
        <v>371</v>
      </c>
      <c r="D26845">
        <v>0</v>
      </c>
      <c r="G26845">
        <v>0</v>
      </c>
      <c r="H26845" t="s">
        <v>13</v>
      </c>
    </row>
    <row r="26846" spans="1:9" x14ac:dyDescent="0.25">
      <c r="A26846" t="s">
        <v>46353</v>
      </c>
      <c r="B26846" t="s">
        <v>46354</v>
      </c>
      <c r="C26846">
        <v>282</v>
      </c>
      <c r="D26846">
        <v>10</v>
      </c>
      <c r="E26846" s="1">
        <v>2.8134032584715002E-26</v>
      </c>
      <c r="F26846" t="s">
        <v>2334</v>
      </c>
      <c r="G26846">
        <v>1</v>
      </c>
      <c r="H26846" t="s">
        <v>4714</v>
      </c>
      <c r="I26846" s="3" t="s">
        <v>13</v>
      </c>
    </row>
    <row r="26847" spans="1:9" x14ac:dyDescent="0.25">
      <c r="A26847" t="s">
        <v>46355</v>
      </c>
      <c r="B26847" t="s">
        <v>46356</v>
      </c>
      <c r="C26847">
        <v>364</v>
      </c>
      <c r="D26847">
        <v>10</v>
      </c>
      <c r="E26847" s="1">
        <v>2.9117927956636801E-46</v>
      </c>
      <c r="F26847" t="s">
        <v>1537</v>
      </c>
      <c r="G26847">
        <v>4</v>
      </c>
      <c r="H26847" t="s">
        <v>46357</v>
      </c>
      <c r="I26847" s="3" t="s">
        <v>554</v>
      </c>
    </row>
    <row r="26848" spans="1:9" x14ac:dyDescent="0.25">
      <c r="A26848" t="s">
        <v>46358</v>
      </c>
      <c r="B26848" t="s">
        <v>46359</v>
      </c>
      <c r="C26848">
        <v>469</v>
      </c>
      <c r="D26848">
        <v>10</v>
      </c>
      <c r="E26848" s="1">
        <v>1.4440442945573301E-50</v>
      </c>
      <c r="F26848" t="s">
        <v>197</v>
      </c>
      <c r="G26848">
        <v>3</v>
      </c>
      <c r="H26848" t="s">
        <v>46360</v>
      </c>
      <c r="I26848" s="3" t="s">
        <v>13</v>
      </c>
    </row>
    <row r="26849" spans="1:9" x14ac:dyDescent="0.25">
      <c r="A26849" t="s">
        <v>46361</v>
      </c>
      <c r="B26849" t="s">
        <v>2186</v>
      </c>
      <c r="C26849">
        <v>462</v>
      </c>
      <c r="D26849">
        <v>10</v>
      </c>
      <c r="E26849" s="1">
        <v>3.3993340159125898E-38</v>
      </c>
      <c r="F26849" t="s">
        <v>1224</v>
      </c>
      <c r="G26849">
        <v>2</v>
      </c>
      <c r="H26849" t="s">
        <v>5766</v>
      </c>
      <c r="I26849" s="3" t="s">
        <v>13</v>
      </c>
    </row>
    <row r="26850" spans="1:9" x14ac:dyDescent="0.25">
      <c r="A26850" t="s">
        <v>46362</v>
      </c>
      <c r="B26850" t="s">
        <v>46363</v>
      </c>
      <c r="C26850">
        <v>321</v>
      </c>
      <c r="D26850">
        <v>10</v>
      </c>
      <c r="E26850" s="1">
        <v>0.45096961369768701</v>
      </c>
      <c r="F26850" t="s">
        <v>1026</v>
      </c>
      <c r="G26850">
        <v>1</v>
      </c>
      <c r="H26850" t="s">
        <v>6202</v>
      </c>
      <c r="I26850" s="3" t="s">
        <v>6203</v>
      </c>
    </row>
    <row r="26851" spans="1:9" x14ac:dyDescent="0.25">
      <c r="A26851" t="s">
        <v>46364</v>
      </c>
      <c r="B26851" t="s">
        <v>27064</v>
      </c>
      <c r="C26851">
        <v>323</v>
      </c>
      <c r="D26851">
        <v>10</v>
      </c>
      <c r="E26851" s="1">
        <v>1.8100135349076498E-8</v>
      </c>
      <c r="F26851" t="s">
        <v>950</v>
      </c>
      <c r="G26851">
        <v>1</v>
      </c>
      <c r="H26851" t="s">
        <v>2016</v>
      </c>
      <c r="I26851" s="3" t="s">
        <v>13</v>
      </c>
    </row>
    <row r="26852" spans="1:9" x14ac:dyDescent="0.25">
      <c r="A26852" t="s">
        <v>46365</v>
      </c>
      <c r="B26852" t="s">
        <v>13614</v>
      </c>
      <c r="C26852">
        <v>453</v>
      </c>
      <c r="D26852">
        <v>10</v>
      </c>
      <c r="E26852" s="1">
        <v>2.4753999183309601E-33</v>
      </c>
      <c r="F26852" t="s">
        <v>316</v>
      </c>
      <c r="G26852">
        <v>5</v>
      </c>
      <c r="H26852" t="s">
        <v>21763</v>
      </c>
      <c r="I26852" s="3" t="s">
        <v>13</v>
      </c>
    </row>
    <row r="26853" spans="1:9" x14ac:dyDescent="0.25">
      <c r="A26853" t="s">
        <v>46366</v>
      </c>
      <c r="B26853" t="s">
        <v>18</v>
      </c>
      <c r="C26853">
        <v>202</v>
      </c>
      <c r="D26853">
        <v>0</v>
      </c>
      <c r="G26853">
        <v>0</v>
      </c>
      <c r="H26853" t="s">
        <v>13</v>
      </c>
    </row>
    <row r="26854" spans="1:9" x14ac:dyDescent="0.25">
      <c r="A26854" t="s">
        <v>46367</v>
      </c>
      <c r="B26854" t="s">
        <v>11427</v>
      </c>
      <c r="C26854">
        <v>386</v>
      </c>
      <c r="D26854">
        <v>10</v>
      </c>
      <c r="E26854" s="1">
        <v>3.4288130778857597E-21</v>
      </c>
      <c r="F26854" t="s">
        <v>91</v>
      </c>
      <c r="G26854">
        <v>9</v>
      </c>
      <c r="H26854" t="s">
        <v>21077</v>
      </c>
      <c r="I26854" s="3" t="s">
        <v>11429</v>
      </c>
    </row>
    <row r="26855" spans="1:9" x14ac:dyDescent="0.25">
      <c r="A26855" t="s">
        <v>46368</v>
      </c>
      <c r="B26855" t="s">
        <v>18</v>
      </c>
      <c r="C26855">
        <v>508</v>
      </c>
      <c r="D26855">
        <v>0</v>
      </c>
      <c r="G26855">
        <v>0</v>
      </c>
      <c r="H26855" t="s">
        <v>13</v>
      </c>
    </row>
    <row r="26856" spans="1:9" x14ac:dyDescent="0.25">
      <c r="A26856" t="s">
        <v>46369</v>
      </c>
      <c r="B26856" t="s">
        <v>12447</v>
      </c>
      <c r="C26856">
        <v>318</v>
      </c>
      <c r="D26856">
        <v>10</v>
      </c>
      <c r="E26856" s="1">
        <v>2.6374425834797998E-21</v>
      </c>
      <c r="F26856" t="s">
        <v>1263</v>
      </c>
      <c r="G26856">
        <v>13</v>
      </c>
      <c r="H26856" t="s">
        <v>11487</v>
      </c>
      <c r="I26856" s="3" t="s">
        <v>13</v>
      </c>
    </row>
    <row r="26857" spans="1:9" x14ac:dyDescent="0.25">
      <c r="A26857" t="s">
        <v>46370</v>
      </c>
      <c r="B26857" t="s">
        <v>46371</v>
      </c>
      <c r="C26857">
        <v>262</v>
      </c>
      <c r="D26857">
        <v>7</v>
      </c>
      <c r="E26857" s="1">
        <v>1.4931467536172501E-2</v>
      </c>
      <c r="F26857" s="2">
        <v>77428571428571.406</v>
      </c>
      <c r="G26857">
        <v>0</v>
      </c>
      <c r="H26857" t="s">
        <v>13</v>
      </c>
    </row>
    <row r="26858" spans="1:9" x14ac:dyDescent="0.25">
      <c r="A26858" t="s">
        <v>46372</v>
      </c>
      <c r="B26858" t="s">
        <v>46373</v>
      </c>
      <c r="C26858">
        <v>406</v>
      </c>
      <c r="D26858">
        <v>10</v>
      </c>
      <c r="E26858" s="1">
        <v>2.8604360643643397E-23</v>
      </c>
      <c r="F26858" t="s">
        <v>122</v>
      </c>
      <c r="G26858">
        <v>10</v>
      </c>
      <c r="H26858" t="s">
        <v>46374</v>
      </c>
      <c r="I26858" s="3" t="s">
        <v>660</v>
      </c>
    </row>
    <row r="26859" spans="1:9" x14ac:dyDescent="0.25">
      <c r="A26859" t="s">
        <v>46375</v>
      </c>
      <c r="B26859" t="s">
        <v>44674</v>
      </c>
      <c r="C26859">
        <v>288</v>
      </c>
      <c r="D26859">
        <v>4</v>
      </c>
      <c r="E26859" s="1">
        <v>0.81872187846622402</v>
      </c>
      <c r="F26859" t="s">
        <v>3457</v>
      </c>
      <c r="G26859">
        <v>2</v>
      </c>
      <c r="H26859" t="s">
        <v>25868</v>
      </c>
      <c r="I26859" s="3" t="s">
        <v>13</v>
      </c>
    </row>
    <row r="26860" spans="1:9" x14ac:dyDescent="0.25">
      <c r="A26860" t="s">
        <v>46376</v>
      </c>
      <c r="B26860" t="s">
        <v>7086</v>
      </c>
      <c r="C26860">
        <v>515</v>
      </c>
      <c r="D26860">
        <v>10</v>
      </c>
      <c r="E26860" s="1">
        <v>1.6209917571612301E-35</v>
      </c>
      <c r="F26860" t="s">
        <v>4645</v>
      </c>
      <c r="G26860">
        <v>4</v>
      </c>
      <c r="H26860" t="s">
        <v>19222</v>
      </c>
      <c r="I26860" s="3" t="s">
        <v>13</v>
      </c>
    </row>
    <row r="26861" spans="1:9" x14ac:dyDescent="0.25">
      <c r="A26861" t="s">
        <v>46377</v>
      </c>
      <c r="B26861" t="s">
        <v>46378</v>
      </c>
      <c r="C26861">
        <v>425</v>
      </c>
      <c r="D26861">
        <v>10</v>
      </c>
      <c r="E26861" s="1">
        <v>7.7786338979422094E-37</v>
      </c>
      <c r="F26861" t="s">
        <v>2342</v>
      </c>
      <c r="G26861">
        <v>9</v>
      </c>
      <c r="H26861" t="s">
        <v>46379</v>
      </c>
      <c r="I26861" s="3" t="s">
        <v>13</v>
      </c>
    </row>
    <row r="26862" spans="1:9" x14ac:dyDescent="0.25">
      <c r="A26862" t="s">
        <v>46380</v>
      </c>
      <c r="B26862" t="s">
        <v>21072</v>
      </c>
      <c r="C26862">
        <v>454</v>
      </c>
      <c r="D26862">
        <v>10</v>
      </c>
      <c r="E26862" s="1">
        <v>2.4903615050475799E-22</v>
      </c>
      <c r="F26862" t="s">
        <v>3340</v>
      </c>
      <c r="G26862">
        <v>3</v>
      </c>
      <c r="H26862" t="s">
        <v>46381</v>
      </c>
      <c r="I26862" s="3" t="s">
        <v>13</v>
      </c>
    </row>
    <row r="26863" spans="1:9" x14ac:dyDescent="0.25">
      <c r="A26863" t="s">
        <v>46382</v>
      </c>
      <c r="B26863" t="s">
        <v>46383</v>
      </c>
      <c r="C26863">
        <v>461</v>
      </c>
      <c r="D26863">
        <v>10</v>
      </c>
      <c r="E26863" s="1">
        <v>6.8653284609304397E-31</v>
      </c>
      <c r="F26863" t="s">
        <v>32</v>
      </c>
      <c r="G26863">
        <v>6</v>
      </c>
      <c r="H26863" t="s">
        <v>4686</v>
      </c>
      <c r="I26863" s="3" t="s">
        <v>13</v>
      </c>
    </row>
    <row r="26864" spans="1:9" x14ac:dyDescent="0.25">
      <c r="A26864" t="s">
        <v>46384</v>
      </c>
      <c r="B26864" t="s">
        <v>175</v>
      </c>
      <c r="C26864">
        <v>508</v>
      </c>
      <c r="D26864">
        <v>10</v>
      </c>
      <c r="E26864" s="1">
        <v>1.70053455032226E-53</v>
      </c>
      <c r="F26864" t="s">
        <v>2334</v>
      </c>
      <c r="G26864">
        <v>3</v>
      </c>
      <c r="H26864" t="s">
        <v>23488</v>
      </c>
      <c r="I26864" s="3" t="s">
        <v>13</v>
      </c>
    </row>
    <row r="26865" spans="1:9" x14ac:dyDescent="0.25">
      <c r="A26865" t="s">
        <v>46385</v>
      </c>
      <c r="B26865" t="s">
        <v>18</v>
      </c>
      <c r="C26865">
        <v>337</v>
      </c>
      <c r="D26865">
        <v>0</v>
      </c>
      <c r="G26865">
        <v>0</v>
      </c>
      <c r="H26865" t="s">
        <v>13</v>
      </c>
    </row>
    <row r="26866" spans="1:9" x14ac:dyDescent="0.25">
      <c r="A26866" t="s">
        <v>46386</v>
      </c>
      <c r="B26866" t="s">
        <v>175</v>
      </c>
      <c r="C26866">
        <v>222</v>
      </c>
      <c r="D26866">
        <v>10</v>
      </c>
      <c r="E26866" s="1">
        <v>4.4535596774676197E-7</v>
      </c>
      <c r="F26866" t="s">
        <v>5854</v>
      </c>
      <c r="G26866">
        <v>1</v>
      </c>
      <c r="H26866" t="s">
        <v>8345</v>
      </c>
      <c r="I26866" s="3" t="s">
        <v>13</v>
      </c>
    </row>
    <row r="26867" spans="1:9" x14ac:dyDescent="0.25">
      <c r="A26867" t="s">
        <v>46387</v>
      </c>
      <c r="B26867" t="s">
        <v>46388</v>
      </c>
      <c r="C26867">
        <v>453</v>
      </c>
      <c r="D26867">
        <v>10</v>
      </c>
      <c r="E26867" s="1">
        <v>2.6429851857383801E-11</v>
      </c>
      <c r="F26867" t="s">
        <v>2692</v>
      </c>
      <c r="G26867">
        <v>3</v>
      </c>
      <c r="H26867" t="s">
        <v>46389</v>
      </c>
      <c r="I26867" s="3" t="s">
        <v>13</v>
      </c>
    </row>
    <row r="26868" spans="1:9" x14ac:dyDescent="0.25">
      <c r="A26868" t="s">
        <v>46390</v>
      </c>
      <c r="B26868" t="s">
        <v>46391</v>
      </c>
      <c r="C26868">
        <v>487</v>
      </c>
      <c r="D26868">
        <v>1</v>
      </c>
      <c r="E26868" s="1">
        <v>9.5579076316261707E-3</v>
      </c>
      <c r="F26868" t="s">
        <v>395</v>
      </c>
      <c r="G26868">
        <v>3</v>
      </c>
      <c r="H26868" t="s">
        <v>46392</v>
      </c>
    </row>
    <row r="26869" spans="1:9" x14ac:dyDescent="0.25">
      <c r="A26869" t="s">
        <v>46393</v>
      </c>
      <c r="B26869" t="s">
        <v>46394</v>
      </c>
      <c r="C26869">
        <v>528</v>
      </c>
      <c r="D26869">
        <v>10</v>
      </c>
      <c r="E26869" s="1">
        <v>2.6225375795356499E-47</v>
      </c>
      <c r="F26869" t="s">
        <v>836</v>
      </c>
      <c r="G26869">
        <v>8</v>
      </c>
      <c r="H26869" t="s">
        <v>46395</v>
      </c>
      <c r="I26869" s="3" t="s">
        <v>13</v>
      </c>
    </row>
    <row r="26870" spans="1:9" x14ac:dyDescent="0.25">
      <c r="A26870" t="s">
        <v>46396</v>
      </c>
      <c r="B26870" t="s">
        <v>18</v>
      </c>
      <c r="C26870">
        <v>428</v>
      </c>
      <c r="D26870">
        <v>0</v>
      </c>
      <c r="G26870">
        <v>0</v>
      </c>
      <c r="H26870" t="s">
        <v>13</v>
      </c>
    </row>
    <row r="26871" spans="1:9" x14ac:dyDescent="0.25">
      <c r="A26871" t="s">
        <v>46397</v>
      </c>
      <c r="B26871" t="s">
        <v>18</v>
      </c>
      <c r="C26871">
        <v>548</v>
      </c>
      <c r="D26871">
        <v>0</v>
      </c>
      <c r="G26871">
        <v>0</v>
      </c>
      <c r="H26871" t="s">
        <v>13</v>
      </c>
    </row>
    <row r="26872" spans="1:9" x14ac:dyDescent="0.25">
      <c r="A26872" t="s">
        <v>46398</v>
      </c>
      <c r="B26872" t="s">
        <v>46399</v>
      </c>
      <c r="C26872">
        <v>431</v>
      </c>
      <c r="D26872">
        <v>10</v>
      </c>
      <c r="E26872" s="1">
        <v>2.16701419734755E-52</v>
      </c>
      <c r="F26872" t="s">
        <v>66</v>
      </c>
      <c r="G26872">
        <v>6</v>
      </c>
      <c r="H26872" t="s">
        <v>5830</v>
      </c>
      <c r="I26872" s="3" t="s">
        <v>1267</v>
      </c>
    </row>
    <row r="26873" spans="1:9" x14ac:dyDescent="0.25">
      <c r="A26873" t="s">
        <v>46400</v>
      </c>
      <c r="B26873" t="s">
        <v>4386</v>
      </c>
      <c r="C26873">
        <v>467</v>
      </c>
      <c r="D26873">
        <v>1</v>
      </c>
      <c r="E26873" s="1">
        <v>1332.5331192062299</v>
      </c>
      <c r="F26873" t="s">
        <v>3349</v>
      </c>
      <c r="G26873">
        <v>0</v>
      </c>
      <c r="H26873" t="s">
        <v>13</v>
      </c>
    </row>
    <row r="26874" spans="1:9" x14ac:dyDescent="0.25">
      <c r="A26874" t="s">
        <v>46401</v>
      </c>
      <c r="B26874" t="s">
        <v>14314</v>
      </c>
      <c r="C26874">
        <v>488</v>
      </c>
      <c r="D26874">
        <v>10</v>
      </c>
      <c r="E26874" s="1">
        <v>2.56769223025939E-13</v>
      </c>
      <c r="F26874" t="s">
        <v>889</v>
      </c>
      <c r="G26874">
        <v>2</v>
      </c>
      <c r="H26874" t="s">
        <v>46402</v>
      </c>
      <c r="I26874" s="3" t="s">
        <v>2608</v>
      </c>
    </row>
    <row r="26875" spans="1:9" x14ac:dyDescent="0.25">
      <c r="A26875" t="s">
        <v>46403</v>
      </c>
      <c r="B26875" t="s">
        <v>4412</v>
      </c>
      <c r="C26875">
        <v>426</v>
      </c>
      <c r="D26875">
        <v>10</v>
      </c>
      <c r="E26875" s="1">
        <v>9.89312229691375E-39</v>
      </c>
      <c r="F26875" t="s">
        <v>382</v>
      </c>
      <c r="G26875">
        <v>20</v>
      </c>
      <c r="H26875" t="s">
        <v>13882</v>
      </c>
      <c r="I26875" s="3" t="s">
        <v>1699</v>
      </c>
    </row>
    <row r="26876" spans="1:9" x14ac:dyDescent="0.25">
      <c r="A26876" t="s">
        <v>46404</v>
      </c>
      <c r="B26876" t="s">
        <v>46405</v>
      </c>
      <c r="C26876">
        <v>503</v>
      </c>
      <c r="D26876">
        <v>10</v>
      </c>
      <c r="E26876" s="1">
        <v>1.12200156826609E-30</v>
      </c>
      <c r="F26876" t="s">
        <v>5651</v>
      </c>
      <c r="G26876">
        <v>5</v>
      </c>
      <c r="H26876" t="s">
        <v>5472</v>
      </c>
      <c r="I26876" s="3" t="s">
        <v>13</v>
      </c>
    </row>
    <row r="26877" spans="1:9" x14ac:dyDescent="0.25">
      <c r="A26877" t="s">
        <v>46406</v>
      </c>
      <c r="B26877" t="s">
        <v>46407</v>
      </c>
      <c r="C26877">
        <v>470</v>
      </c>
      <c r="D26877">
        <v>10</v>
      </c>
      <c r="E26877" s="1">
        <v>4.25978549082869E-24</v>
      </c>
      <c r="F26877" t="s">
        <v>2706</v>
      </c>
      <c r="G26877">
        <v>0</v>
      </c>
      <c r="H26877" t="s">
        <v>13</v>
      </c>
    </row>
    <row r="26878" spans="1:9" x14ac:dyDescent="0.25">
      <c r="A26878" t="s">
        <v>46408</v>
      </c>
      <c r="B26878" t="s">
        <v>46409</v>
      </c>
      <c r="C26878">
        <v>323</v>
      </c>
      <c r="D26878">
        <v>10</v>
      </c>
      <c r="E26878" s="1">
        <v>1.29413805773464E-14</v>
      </c>
      <c r="F26878" t="s">
        <v>3633</v>
      </c>
      <c r="G26878">
        <v>2</v>
      </c>
      <c r="H26878" t="s">
        <v>46410</v>
      </c>
      <c r="I26878" s="3" t="s">
        <v>13</v>
      </c>
    </row>
    <row r="26879" spans="1:9" x14ac:dyDescent="0.25">
      <c r="A26879" t="s">
        <v>46411</v>
      </c>
      <c r="B26879" t="s">
        <v>46412</v>
      </c>
      <c r="C26879">
        <v>367</v>
      </c>
      <c r="D26879">
        <v>10</v>
      </c>
      <c r="E26879" s="1">
        <v>0.123474101011935</v>
      </c>
      <c r="F26879" t="s">
        <v>1765</v>
      </c>
      <c r="G26879">
        <v>1</v>
      </c>
      <c r="H26879" t="s">
        <v>4670</v>
      </c>
      <c r="I26879" s="3" t="s">
        <v>13</v>
      </c>
    </row>
    <row r="26880" spans="1:9" x14ac:dyDescent="0.25">
      <c r="A26880" t="s">
        <v>46413</v>
      </c>
      <c r="B26880" t="s">
        <v>46414</v>
      </c>
      <c r="C26880">
        <v>443</v>
      </c>
      <c r="D26880">
        <v>10</v>
      </c>
      <c r="E26880" s="1">
        <v>5.5273450985661003E-52</v>
      </c>
      <c r="F26880" t="s">
        <v>11</v>
      </c>
      <c r="G26880">
        <v>9</v>
      </c>
      <c r="H26880" t="s">
        <v>16352</v>
      </c>
      <c r="I26880" s="3" t="s">
        <v>16353</v>
      </c>
    </row>
    <row r="26881" spans="1:9" x14ac:dyDescent="0.25">
      <c r="A26881" t="s">
        <v>46415</v>
      </c>
      <c r="B26881" t="s">
        <v>18</v>
      </c>
      <c r="C26881">
        <v>275</v>
      </c>
      <c r="D26881">
        <v>0</v>
      </c>
      <c r="G26881">
        <v>0</v>
      </c>
      <c r="H26881" t="s">
        <v>13</v>
      </c>
    </row>
    <row r="26882" spans="1:9" x14ac:dyDescent="0.25">
      <c r="A26882" t="s">
        <v>46416</v>
      </c>
      <c r="B26882" t="s">
        <v>15990</v>
      </c>
      <c r="C26882">
        <v>334</v>
      </c>
      <c r="D26882">
        <v>10</v>
      </c>
      <c r="E26882" s="1">
        <v>6.7881818964194103E-11</v>
      </c>
      <c r="F26882" t="s">
        <v>6471</v>
      </c>
      <c r="G26882">
        <v>1</v>
      </c>
      <c r="H26882" t="s">
        <v>1726</v>
      </c>
      <c r="I26882" s="3" t="s">
        <v>13</v>
      </c>
    </row>
    <row r="26883" spans="1:9" x14ac:dyDescent="0.25">
      <c r="A26883" t="s">
        <v>46417</v>
      </c>
      <c r="B26883" t="s">
        <v>46418</v>
      </c>
      <c r="C26883">
        <v>382</v>
      </c>
      <c r="D26883">
        <v>10</v>
      </c>
      <c r="E26883" s="1">
        <v>3.55645949744692E-40</v>
      </c>
      <c r="F26883" t="s">
        <v>277</v>
      </c>
      <c r="G26883">
        <v>2</v>
      </c>
      <c r="H26883" t="s">
        <v>27581</v>
      </c>
      <c r="I26883" s="3" t="s">
        <v>27582</v>
      </c>
    </row>
    <row r="26884" spans="1:9" x14ac:dyDescent="0.25">
      <c r="A26884" t="s">
        <v>46419</v>
      </c>
      <c r="B26884" t="s">
        <v>46420</v>
      </c>
      <c r="C26884">
        <v>426</v>
      </c>
      <c r="D26884">
        <v>10</v>
      </c>
      <c r="E26884" s="1">
        <v>4.0887575093055401E-54</v>
      </c>
      <c r="F26884" t="s">
        <v>1079</v>
      </c>
      <c r="G26884">
        <v>6</v>
      </c>
      <c r="H26884" t="s">
        <v>46421</v>
      </c>
      <c r="I26884" s="3" t="s">
        <v>4094</v>
      </c>
    </row>
    <row r="26885" spans="1:9" x14ac:dyDescent="0.25">
      <c r="A26885" t="s">
        <v>46422</v>
      </c>
      <c r="B26885" t="s">
        <v>46423</v>
      </c>
      <c r="C26885">
        <v>446</v>
      </c>
      <c r="D26885">
        <v>10</v>
      </c>
      <c r="E26885" s="1">
        <v>4.2599878871019201E-22</v>
      </c>
      <c r="F26885" t="s">
        <v>143</v>
      </c>
      <c r="G26885">
        <v>3</v>
      </c>
      <c r="H26885" t="s">
        <v>46424</v>
      </c>
      <c r="I26885" s="3" t="s">
        <v>13</v>
      </c>
    </row>
    <row r="26886" spans="1:9" x14ac:dyDescent="0.25">
      <c r="A26886" t="s">
        <v>46425</v>
      </c>
      <c r="B26886" t="s">
        <v>9718</v>
      </c>
      <c r="C26886">
        <v>425</v>
      </c>
      <c r="D26886">
        <v>10</v>
      </c>
      <c r="E26886" s="1">
        <v>4.85361134742763E-52</v>
      </c>
      <c r="F26886" t="s">
        <v>852</v>
      </c>
      <c r="G26886">
        <v>3</v>
      </c>
      <c r="H26886" t="s">
        <v>7703</v>
      </c>
      <c r="I26886" s="3" t="s">
        <v>318</v>
      </c>
    </row>
    <row r="26887" spans="1:9" x14ac:dyDescent="0.25">
      <c r="A26887" t="s">
        <v>46426</v>
      </c>
      <c r="B26887" t="s">
        <v>18</v>
      </c>
      <c r="C26887">
        <v>465</v>
      </c>
      <c r="D26887">
        <v>0</v>
      </c>
      <c r="G26887">
        <v>0</v>
      </c>
      <c r="H26887" t="s">
        <v>13</v>
      </c>
    </row>
    <row r="26888" spans="1:9" x14ac:dyDescent="0.25">
      <c r="A26888" t="s">
        <v>46427</v>
      </c>
      <c r="B26888" t="s">
        <v>36847</v>
      </c>
      <c r="C26888">
        <v>513</v>
      </c>
      <c r="D26888">
        <v>3</v>
      </c>
      <c r="E26888" s="1">
        <v>1031.35865179656</v>
      </c>
      <c r="F26888" s="2">
        <v>89333333333333.297</v>
      </c>
      <c r="G26888">
        <v>5</v>
      </c>
      <c r="H26888" t="s">
        <v>21763</v>
      </c>
      <c r="I26888" s="3" t="s">
        <v>13</v>
      </c>
    </row>
    <row r="26889" spans="1:9" x14ac:dyDescent="0.25">
      <c r="A26889" t="s">
        <v>46428</v>
      </c>
      <c r="B26889" t="s">
        <v>24261</v>
      </c>
      <c r="C26889">
        <v>434</v>
      </c>
      <c r="D26889">
        <v>10</v>
      </c>
      <c r="E26889" s="1">
        <v>9.4117060429624398E-25</v>
      </c>
      <c r="F26889" t="s">
        <v>1263</v>
      </c>
      <c r="G26889">
        <v>3</v>
      </c>
      <c r="H26889" t="s">
        <v>7366</v>
      </c>
      <c r="I26889" s="3" t="s">
        <v>1872</v>
      </c>
    </row>
    <row r="26890" spans="1:9" x14ac:dyDescent="0.25">
      <c r="A26890" t="s">
        <v>46429</v>
      </c>
      <c r="B26890" t="s">
        <v>1066</v>
      </c>
      <c r="C26890">
        <v>347</v>
      </c>
      <c r="D26890">
        <v>1</v>
      </c>
      <c r="E26890" s="1">
        <v>1939.84652334201</v>
      </c>
      <c r="F26890" t="s">
        <v>16757</v>
      </c>
      <c r="G26890">
        <v>2</v>
      </c>
      <c r="H26890" t="s">
        <v>11160</v>
      </c>
    </row>
    <row r="26891" spans="1:9" x14ac:dyDescent="0.25">
      <c r="A26891" t="s">
        <v>46430</v>
      </c>
      <c r="B26891" t="s">
        <v>7590</v>
      </c>
      <c r="C26891">
        <v>434</v>
      </c>
      <c r="D26891">
        <v>10</v>
      </c>
      <c r="E26891" s="1">
        <v>1.0658628158898E-20</v>
      </c>
      <c r="F26891" t="s">
        <v>1374</v>
      </c>
      <c r="G26891">
        <v>7</v>
      </c>
      <c r="H26891" t="s">
        <v>3169</v>
      </c>
      <c r="I26891" s="3" t="s">
        <v>2414</v>
      </c>
    </row>
    <row r="26892" spans="1:9" x14ac:dyDescent="0.25">
      <c r="A26892" t="s">
        <v>46431</v>
      </c>
      <c r="B26892" t="s">
        <v>5446</v>
      </c>
      <c r="C26892">
        <v>415</v>
      </c>
      <c r="D26892">
        <v>10</v>
      </c>
      <c r="E26892" s="1">
        <v>4.2617995141432802E-5</v>
      </c>
      <c r="F26892" t="s">
        <v>261</v>
      </c>
      <c r="G26892">
        <v>17</v>
      </c>
      <c r="H26892" t="s">
        <v>5447</v>
      </c>
      <c r="I26892" s="3" t="s">
        <v>5448</v>
      </c>
    </row>
    <row r="26893" spans="1:9" x14ac:dyDescent="0.25">
      <c r="A26893" t="s">
        <v>46432</v>
      </c>
      <c r="B26893" t="s">
        <v>1470</v>
      </c>
      <c r="C26893">
        <v>369</v>
      </c>
      <c r="D26893">
        <v>10</v>
      </c>
      <c r="E26893" s="1">
        <v>3.7976867765581698E-38</v>
      </c>
      <c r="F26893" t="s">
        <v>1899</v>
      </c>
      <c r="G26893">
        <v>2</v>
      </c>
      <c r="H26893" t="s">
        <v>4343</v>
      </c>
      <c r="I26893" s="3" t="s">
        <v>73</v>
      </c>
    </row>
    <row r="26894" spans="1:9" x14ac:dyDescent="0.25">
      <c r="A26894" t="s">
        <v>46433</v>
      </c>
      <c r="B26894" t="e">
        <f>-trehalose-phosphate synthase</f>
        <v>#NAME?</v>
      </c>
      <c r="C26894">
        <v>449</v>
      </c>
      <c r="D26894">
        <v>10</v>
      </c>
      <c r="E26894" s="1">
        <v>4.9560195794173801E-4</v>
      </c>
      <c r="F26894" t="s">
        <v>38073</v>
      </c>
      <c r="G26894">
        <v>1</v>
      </c>
      <c r="H26894" t="s">
        <v>624</v>
      </c>
      <c r="I26894" s="3" t="s">
        <v>13</v>
      </c>
    </row>
    <row r="26895" spans="1:9" x14ac:dyDescent="0.25">
      <c r="A26895" t="s">
        <v>46434</v>
      </c>
      <c r="B26895" t="s">
        <v>6675</v>
      </c>
      <c r="C26895">
        <v>324</v>
      </c>
      <c r="D26895">
        <v>10</v>
      </c>
      <c r="E26895" s="1">
        <v>7.3315375344784594E-18</v>
      </c>
      <c r="F26895" t="s">
        <v>746</v>
      </c>
      <c r="G26895">
        <v>11</v>
      </c>
      <c r="H26895" t="s">
        <v>6676</v>
      </c>
      <c r="I26895" s="3" t="s">
        <v>13</v>
      </c>
    </row>
    <row r="26896" spans="1:9" x14ac:dyDescent="0.25">
      <c r="A26896" t="s">
        <v>46435</v>
      </c>
      <c r="B26896" t="s">
        <v>1178</v>
      </c>
      <c r="C26896">
        <v>568</v>
      </c>
      <c r="D26896">
        <v>10</v>
      </c>
      <c r="E26896" s="1">
        <v>2.7309340303551401E-43</v>
      </c>
      <c r="F26896" t="s">
        <v>1578</v>
      </c>
      <c r="G26896">
        <v>3</v>
      </c>
      <c r="H26896" t="s">
        <v>29037</v>
      </c>
      <c r="I26896" s="3" t="s">
        <v>13</v>
      </c>
    </row>
    <row r="26897" spans="1:9" x14ac:dyDescent="0.25">
      <c r="A26897" t="s">
        <v>46436</v>
      </c>
      <c r="B26897" t="s">
        <v>46437</v>
      </c>
      <c r="C26897">
        <v>503</v>
      </c>
      <c r="D26897">
        <v>10</v>
      </c>
      <c r="E26897" s="1">
        <v>1.1833655987370201E-27</v>
      </c>
      <c r="F26897" t="s">
        <v>4378</v>
      </c>
      <c r="G26897">
        <v>3</v>
      </c>
      <c r="H26897" t="s">
        <v>46438</v>
      </c>
      <c r="I26897" s="3" t="s">
        <v>13</v>
      </c>
    </row>
    <row r="26898" spans="1:9" x14ac:dyDescent="0.25">
      <c r="A26898" t="s">
        <v>46439</v>
      </c>
      <c r="B26898" t="s">
        <v>18798</v>
      </c>
      <c r="C26898">
        <v>492</v>
      </c>
      <c r="D26898">
        <v>10</v>
      </c>
      <c r="E26898" s="1">
        <v>7.47922840396983E-32</v>
      </c>
      <c r="F26898" t="s">
        <v>728</v>
      </c>
      <c r="G26898">
        <v>5</v>
      </c>
      <c r="H26898" t="s">
        <v>46440</v>
      </c>
      <c r="I26898" s="3" t="s">
        <v>13</v>
      </c>
    </row>
    <row r="26899" spans="1:9" x14ac:dyDescent="0.25">
      <c r="A26899" t="s">
        <v>46441</v>
      </c>
      <c r="B26899" t="s">
        <v>26903</v>
      </c>
      <c r="C26899">
        <v>368</v>
      </c>
      <c r="D26899">
        <v>10</v>
      </c>
      <c r="E26899" s="1">
        <v>1.8382965385468999E-9</v>
      </c>
      <c r="F26899" t="s">
        <v>372</v>
      </c>
      <c r="G26899">
        <v>2</v>
      </c>
      <c r="H26899" t="s">
        <v>26601</v>
      </c>
      <c r="I26899" s="3" t="s">
        <v>13</v>
      </c>
    </row>
    <row r="26900" spans="1:9" x14ac:dyDescent="0.25">
      <c r="A26900" t="s">
        <v>46442</v>
      </c>
      <c r="B26900" t="s">
        <v>18</v>
      </c>
      <c r="C26900">
        <v>455</v>
      </c>
      <c r="D26900">
        <v>0</v>
      </c>
      <c r="G26900">
        <v>0</v>
      </c>
      <c r="H26900" t="s">
        <v>13</v>
      </c>
    </row>
    <row r="26901" spans="1:9" x14ac:dyDescent="0.25">
      <c r="A26901" t="s">
        <v>46443</v>
      </c>
      <c r="B26901" t="s">
        <v>9330</v>
      </c>
      <c r="C26901">
        <v>400</v>
      </c>
      <c r="D26901">
        <v>10</v>
      </c>
      <c r="E26901" s="1">
        <v>2.25649496705426E-12</v>
      </c>
      <c r="F26901" t="s">
        <v>3383</v>
      </c>
      <c r="G26901">
        <v>6</v>
      </c>
      <c r="H26901" t="s">
        <v>46444</v>
      </c>
      <c r="I26901" s="3" t="s">
        <v>13</v>
      </c>
    </row>
    <row r="26902" spans="1:9" x14ac:dyDescent="0.25">
      <c r="A26902" t="s">
        <v>46445</v>
      </c>
      <c r="B26902" t="s">
        <v>46446</v>
      </c>
      <c r="C26902">
        <v>472</v>
      </c>
      <c r="D26902">
        <v>10</v>
      </c>
      <c r="E26902" s="1">
        <v>6.2162785921369498E-22</v>
      </c>
      <c r="F26902" t="s">
        <v>341</v>
      </c>
      <c r="G26902">
        <v>8</v>
      </c>
      <c r="H26902" t="s">
        <v>46447</v>
      </c>
      <c r="I26902" s="3" t="s">
        <v>13</v>
      </c>
    </row>
    <row r="26903" spans="1:9" x14ac:dyDescent="0.25">
      <c r="A26903" t="s">
        <v>46448</v>
      </c>
      <c r="B26903" t="s">
        <v>32728</v>
      </c>
      <c r="C26903">
        <v>365</v>
      </c>
      <c r="D26903">
        <v>10</v>
      </c>
      <c r="E26903" s="1">
        <v>2.64325849189881E-10</v>
      </c>
      <c r="F26903" t="s">
        <v>2239</v>
      </c>
      <c r="G26903">
        <v>3</v>
      </c>
      <c r="H26903" t="s">
        <v>32729</v>
      </c>
      <c r="I26903" s="3" t="s">
        <v>32730</v>
      </c>
    </row>
    <row r="26904" spans="1:9" x14ac:dyDescent="0.25">
      <c r="A26904" t="s">
        <v>46449</v>
      </c>
      <c r="B26904" t="s">
        <v>2544</v>
      </c>
      <c r="C26904">
        <v>382</v>
      </c>
      <c r="D26904">
        <v>10</v>
      </c>
      <c r="E26904" s="1">
        <v>1.95683178876668E-38</v>
      </c>
      <c r="F26904" t="s">
        <v>754</v>
      </c>
      <c r="G26904">
        <v>5</v>
      </c>
      <c r="H26904" t="s">
        <v>46450</v>
      </c>
      <c r="I26904" s="3" t="s">
        <v>515</v>
      </c>
    </row>
    <row r="26905" spans="1:9" x14ac:dyDescent="0.25">
      <c r="A26905" t="s">
        <v>46451</v>
      </c>
      <c r="B26905" t="s">
        <v>46452</v>
      </c>
      <c r="C26905">
        <v>355</v>
      </c>
      <c r="D26905">
        <v>10</v>
      </c>
      <c r="E26905" s="1">
        <v>4.1656057318414899</v>
      </c>
      <c r="F26905" t="s">
        <v>10819</v>
      </c>
      <c r="G26905">
        <v>1</v>
      </c>
      <c r="H26905" t="s">
        <v>46453</v>
      </c>
      <c r="I26905" s="3" t="s">
        <v>13</v>
      </c>
    </row>
    <row r="26906" spans="1:9" x14ac:dyDescent="0.25">
      <c r="A26906" t="s">
        <v>46454</v>
      </c>
      <c r="B26906" t="s">
        <v>1111</v>
      </c>
      <c r="C26906">
        <v>488</v>
      </c>
      <c r="D26906">
        <v>10</v>
      </c>
      <c r="E26906" s="1">
        <v>5.3045254803315E-44</v>
      </c>
      <c r="F26906" t="s">
        <v>616</v>
      </c>
      <c r="G26906">
        <v>7</v>
      </c>
      <c r="H26906" t="s">
        <v>17342</v>
      </c>
      <c r="I26906" s="3" t="s">
        <v>1113</v>
      </c>
    </row>
    <row r="26907" spans="1:9" x14ac:dyDescent="0.25">
      <c r="A26907" t="s">
        <v>46455</v>
      </c>
      <c r="B26907" t="s">
        <v>24108</v>
      </c>
      <c r="C26907">
        <v>408</v>
      </c>
      <c r="D26907">
        <v>10</v>
      </c>
      <c r="E26907" s="1">
        <v>6.7057725791237105E-29</v>
      </c>
      <c r="F26907" t="s">
        <v>1778</v>
      </c>
      <c r="G26907">
        <v>5</v>
      </c>
      <c r="H26907" t="s">
        <v>24109</v>
      </c>
      <c r="I26907" s="3" t="s">
        <v>13</v>
      </c>
    </row>
    <row r="26908" spans="1:9" x14ac:dyDescent="0.25">
      <c r="A26908" t="s">
        <v>46456</v>
      </c>
      <c r="B26908" t="s">
        <v>46457</v>
      </c>
      <c r="C26908">
        <v>399</v>
      </c>
      <c r="D26908">
        <v>10</v>
      </c>
      <c r="E26908" s="1">
        <v>1.44179013731012E-13</v>
      </c>
      <c r="F26908" t="s">
        <v>4001</v>
      </c>
      <c r="G26908">
        <v>2</v>
      </c>
      <c r="H26908" t="s">
        <v>46458</v>
      </c>
      <c r="I26908" s="3" t="s">
        <v>13</v>
      </c>
    </row>
    <row r="26909" spans="1:9" x14ac:dyDescent="0.25">
      <c r="A26909" t="s">
        <v>46459</v>
      </c>
      <c r="B26909" t="s">
        <v>24677</v>
      </c>
      <c r="C26909">
        <v>499</v>
      </c>
      <c r="D26909">
        <v>10</v>
      </c>
      <c r="E26909" s="1">
        <v>1.26932983820396E-66</v>
      </c>
      <c r="F26909" t="s">
        <v>528</v>
      </c>
      <c r="G26909">
        <v>4</v>
      </c>
      <c r="H26909" t="s">
        <v>46316</v>
      </c>
      <c r="I26909" s="3" t="s">
        <v>16769</v>
      </c>
    </row>
    <row r="26910" spans="1:9" x14ac:dyDescent="0.25">
      <c r="A26910" t="s">
        <v>46460</v>
      </c>
      <c r="B26910" t="s">
        <v>18</v>
      </c>
      <c r="C26910">
        <v>515</v>
      </c>
      <c r="D26910">
        <v>0</v>
      </c>
      <c r="G26910">
        <v>0</v>
      </c>
      <c r="H26910" t="s">
        <v>13</v>
      </c>
    </row>
    <row r="26911" spans="1:9" x14ac:dyDescent="0.25">
      <c r="A26911" t="s">
        <v>46461</v>
      </c>
      <c r="B26911" t="s">
        <v>605</v>
      </c>
      <c r="C26911">
        <v>433</v>
      </c>
      <c r="D26911">
        <v>10</v>
      </c>
      <c r="E26911" s="1">
        <v>2.9764381999398701E-6</v>
      </c>
      <c r="F26911" t="s">
        <v>654</v>
      </c>
      <c r="G26911">
        <v>2</v>
      </c>
      <c r="H26911" t="s">
        <v>46462</v>
      </c>
      <c r="I26911" s="3" t="s">
        <v>13</v>
      </c>
    </row>
    <row r="26912" spans="1:9" x14ac:dyDescent="0.25">
      <c r="A26912" t="s">
        <v>46463</v>
      </c>
      <c r="B26912" t="s">
        <v>18</v>
      </c>
      <c r="C26912">
        <v>492</v>
      </c>
      <c r="D26912">
        <v>0</v>
      </c>
      <c r="G26912">
        <v>0</v>
      </c>
      <c r="H26912" t="s">
        <v>13</v>
      </c>
    </row>
    <row r="26913" spans="1:9" x14ac:dyDescent="0.25">
      <c r="A26913" t="s">
        <v>46464</v>
      </c>
      <c r="B26913" t="s">
        <v>18</v>
      </c>
      <c r="C26913">
        <v>455</v>
      </c>
      <c r="D26913">
        <v>0</v>
      </c>
      <c r="G26913">
        <v>0</v>
      </c>
      <c r="H26913" t="s">
        <v>13</v>
      </c>
    </row>
    <row r="26914" spans="1:9" x14ac:dyDescent="0.25">
      <c r="A26914" t="s">
        <v>46465</v>
      </c>
      <c r="B26914" t="s">
        <v>18</v>
      </c>
      <c r="C26914">
        <v>527</v>
      </c>
      <c r="D26914">
        <v>0</v>
      </c>
      <c r="G26914">
        <v>0</v>
      </c>
      <c r="H26914" t="s">
        <v>13</v>
      </c>
    </row>
    <row r="26915" spans="1:9" x14ac:dyDescent="0.25">
      <c r="A26915" t="s">
        <v>46466</v>
      </c>
      <c r="B26915" t="s">
        <v>16429</v>
      </c>
      <c r="C26915">
        <v>448</v>
      </c>
      <c r="D26915">
        <v>10</v>
      </c>
      <c r="E26915" s="1">
        <v>8.6875404525025599E-25</v>
      </c>
      <c r="F26915" t="s">
        <v>2253</v>
      </c>
      <c r="G26915">
        <v>0</v>
      </c>
      <c r="H26915" t="s">
        <v>13</v>
      </c>
    </row>
    <row r="26916" spans="1:9" x14ac:dyDescent="0.25">
      <c r="A26916" t="s">
        <v>46467</v>
      </c>
      <c r="B26916" t="s">
        <v>46468</v>
      </c>
      <c r="C26916">
        <v>498</v>
      </c>
      <c r="D26916">
        <v>9</v>
      </c>
      <c r="E26916" s="1">
        <v>1.8064849453867201E-20</v>
      </c>
      <c r="F26916" s="2">
        <v>57777777777777.703</v>
      </c>
      <c r="G26916">
        <v>2</v>
      </c>
      <c r="H26916" t="s">
        <v>9624</v>
      </c>
    </row>
    <row r="26917" spans="1:9" x14ac:dyDescent="0.25">
      <c r="A26917" t="s">
        <v>46469</v>
      </c>
      <c r="B26917" t="s">
        <v>18</v>
      </c>
      <c r="C26917">
        <v>505</v>
      </c>
      <c r="D26917">
        <v>0</v>
      </c>
      <c r="G26917">
        <v>0</v>
      </c>
      <c r="H26917" t="s">
        <v>13</v>
      </c>
    </row>
    <row r="26918" spans="1:9" x14ac:dyDescent="0.25">
      <c r="A26918" t="s">
        <v>46470</v>
      </c>
      <c r="B26918" t="s">
        <v>46471</v>
      </c>
      <c r="C26918">
        <v>445</v>
      </c>
      <c r="D26918">
        <v>10</v>
      </c>
      <c r="E26918" s="1">
        <v>9.8246469017462104E-2</v>
      </c>
      <c r="F26918" t="s">
        <v>1455</v>
      </c>
      <c r="G26918">
        <v>5</v>
      </c>
      <c r="H26918" t="s">
        <v>46472</v>
      </c>
      <c r="I26918" s="3" t="s">
        <v>13</v>
      </c>
    </row>
    <row r="26919" spans="1:9" x14ac:dyDescent="0.25">
      <c r="A26919" t="s">
        <v>46473</v>
      </c>
      <c r="B26919" t="s">
        <v>18</v>
      </c>
      <c r="C26919">
        <v>517</v>
      </c>
      <c r="D26919">
        <v>0</v>
      </c>
      <c r="G26919">
        <v>0</v>
      </c>
      <c r="H26919" t="s">
        <v>13</v>
      </c>
    </row>
    <row r="26920" spans="1:9" x14ac:dyDescent="0.25">
      <c r="A26920" t="s">
        <v>46474</v>
      </c>
      <c r="B26920" t="s">
        <v>6121</v>
      </c>
      <c r="C26920">
        <v>432</v>
      </c>
      <c r="D26920">
        <v>10</v>
      </c>
      <c r="E26920" s="1">
        <v>6.2443473582255902E-44</v>
      </c>
      <c r="F26920" t="s">
        <v>746</v>
      </c>
      <c r="G26920">
        <v>4</v>
      </c>
      <c r="H26920" t="s">
        <v>4836</v>
      </c>
      <c r="I26920" s="3" t="s">
        <v>3714</v>
      </c>
    </row>
    <row r="26921" spans="1:9" x14ac:dyDescent="0.25">
      <c r="A26921" t="s">
        <v>46475</v>
      </c>
      <c r="B26921" t="s">
        <v>18</v>
      </c>
      <c r="C26921">
        <v>343</v>
      </c>
      <c r="D26921">
        <v>0</v>
      </c>
      <c r="G26921">
        <v>0</v>
      </c>
      <c r="H26921" t="s">
        <v>13</v>
      </c>
    </row>
    <row r="26922" spans="1:9" x14ac:dyDescent="0.25">
      <c r="A26922" t="s">
        <v>46476</v>
      </c>
      <c r="B26922" t="s">
        <v>3446</v>
      </c>
      <c r="C26922">
        <v>432</v>
      </c>
      <c r="D26922">
        <v>10</v>
      </c>
      <c r="E26922" s="1">
        <v>1.21578053695778E-4</v>
      </c>
      <c r="F26922" t="s">
        <v>1951</v>
      </c>
      <c r="G26922">
        <v>1</v>
      </c>
      <c r="H26922" t="s">
        <v>3324</v>
      </c>
      <c r="I26922" s="3" t="s">
        <v>13</v>
      </c>
    </row>
    <row r="26923" spans="1:9" x14ac:dyDescent="0.25">
      <c r="A26923" t="s">
        <v>46477</v>
      </c>
      <c r="B26923" t="s">
        <v>23478</v>
      </c>
      <c r="C26923">
        <v>455</v>
      </c>
      <c r="D26923">
        <v>10</v>
      </c>
      <c r="E26923" s="1">
        <v>1.98793850048049E-42</v>
      </c>
      <c r="F26923" t="s">
        <v>900</v>
      </c>
      <c r="G26923">
        <v>3</v>
      </c>
      <c r="H26923" t="s">
        <v>46478</v>
      </c>
      <c r="I26923" s="3" t="s">
        <v>13</v>
      </c>
    </row>
    <row r="26924" spans="1:9" x14ac:dyDescent="0.25">
      <c r="A26924" t="s">
        <v>46479</v>
      </c>
      <c r="B26924" t="s">
        <v>18</v>
      </c>
      <c r="C26924">
        <v>435</v>
      </c>
      <c r="D26924">
        <v>0</v>
      </c>
      <c r="G26924">
        <v>0</v>
      </c>
      <c r="H26924" t="s">
        <v>13</v>
      </c>
    </row>
    <row r="26925" spans="1:9" x14ac:dyDescent="0.25">
      <c r="A26925" t="s">
        <v>46480</v>
      </c>
      <c r="B26925" t="s">
        <v>26507</v>
      </c>
      <c r="C26925">
        <v>468</v>
      </c>
      <c r="D26925">
        <v>10</v>
      </c>
      <c r="E26925" s="1">
        <v>2.66016938806944E-30</v>
      </c>
      <c r="F26925" t="s">
        <v>253</v>
      </c>
      <c r="G26925">
        <v>8</v>
      </c>
      <c r="H26925" t="s">
        <v>46481</v>
      </c>
      <c r="I26925" s="3" t="s">
        <v>26509</v>
      </c>
    </row>
    <row r="26926" spans="1:9" x14ac:dyDescent="0.25">
      <c r="A26926" t="s">
        <v>46482</v>
      </c>
      <c r="B26926" t="s">
        <v>11933</v>
      </c>
      <c r="C26926">
        <v>452</v>
      </c>
      <c r="D26926">
        <v>10</v>
      </c>
      <c r="E26926" s="1">
        <v>1.793650234505E-45</v>
      </c>
      <c r="F26926" t="s">
        <v>110</v>
      </c>
      <c r="G26926">
        <v>9</v>
      </c>
      <c r="H26926" t="s">
        <v>46483</v>
      </c>
      <c r="I26926" s="3" t="s">
        <v>11935</v>
      </c>
    </row>
    <row r="26927" spans="1:9" x14ac:dyDescent="0.25">
      <c r="A26927" t="s">
        <v>46484</v>
      </c>
      <c r="B26927" t="s">
        <v>8901</v>
      </c>
      <c r="C26927">
        <v>433</v>
      </c>
      <c r="D26927">
        <v>3</v>
      </c>
      <c r="E26927" s="1">
        <v>46.026475845270298</v>
      </c>
      <c r="F26927" t="s">
        <v>728</v>
      </c>
      <c r="G26927">
        <v>0</v>
      </c>
      <c r="H26927" t="s">
        <v>13</v>
      </c>
    </row>
    <row r="26928" spans="1:9" x14ac:dyDescent="0.25">
      <c r="A26928" t="s">
        <v>46485</v>
      </c>
      <c r="B26928" t="s">
        <v>18</v>
      </c>
      <c r="C26928">
        <v>387</v>
      </c>
      <c r="D26928">
        <v>0</v>
      </c>
      <c r="G26928">
        <v>0</v>
      </c>
      <c r="H26928" t="s">
        <v>13</v>
      </c>
    </row>
    <row r="26929" spans="1:9" x14ac:dyDescent="0.25">
      <c r="A26929" t="s">
        <v>46486</v>
      </c>
      <c r="B26929" t="s">
        <v>444</v>
      </c>
      <c r="C26929">
        <v>480</v>
      </c>
      <c r="D26929">
        <v>10</v>
      </c>
      <c r="E26929" s="1">
        <v>6.8726495698786899E-56</v>
      </c>
      <c r="F26929" t="s">
        <v>429</v>
      </c>
      <c r="G26929">
        <v>19</v>
      </c>
      <c r="H26929" t="s">
        <v>445</v>
      </c>
      <c r="I26929" s="3" t="s">
        <v>13</v>
      </c>
    </row>
    <row r="26930" spans="1:9" x14ac:dyDescent="0.25">
      <c r="A26930" t="s">
        <v>46487</v>
      </c>
      <c r="B26930" t="s">
        <v>18</v>
      </c>
      <c r="C26930">
        <v>334</v>
      </c>
      <c r="D26930">
        <v>0</v>
      </c>
      <c r="G26930">
        <v>0</v>
      </c>
      <c r="H26930" t="s">
        <v>13</v>
      </c>
    </row>
    <row r="26931" spans="1:9" x14ac:dyDescent="0.25">
      <c r="A26931" t="s">
        <v>46488</v>
      </c>
      <c r="B26931" t="s">
        <v>2921</v>
      </c>
      <c r="C26931">
        <v>455</v>
      </c>
      <c r="D26931">
        <v>10</v>
      </c>
      <c r="E26931" s="1">
        <v>2.3675643006684499E-43</v>
      </c>
      <c r="F26931" t="s">
        <v>2239</v>
      </c>
      <c r="G26931">
        <v>14</v>
      </c>
      <c r="H26931" t="s">
        <v>11424</v>
      </c>
      <c r="I26931" s="3" t="s">
        <v>13</v>
      </c>
    </row>
    <row r="26932" spans="1:9" x14ac:dyDescent="0.25">
      <c r="A26932" t="s">
        <v>46489</v>
      </c>
      <c r="B26932" t="s">
        <v>22307</v>
      </c>
      <c r="C26932">
        <v>449</v>
      </c>
      <c r="D26932">
        <v>10</v>
      </c>
      <c r="E26932" s="1">
        <v>1.7504797045942399E-25</v>
      </c>
      <c r="F26932" t="s">
        <v>382</v>
      </c>
      <c r="G26932">
        <v>3</v>
      </c>
      <c r="H26932" t="s">
        <v>22308</v>
      </c>
      <c r="I26932" s="3" t="s">
        <v>13</v>
      </c>
    </row>
    <row r="26933" spans="1:9" x14ac:dyDescent="0.25">
      <c r="A26933" t="s">
        <v>46490</v>
      </c>
      <c r="B26933" t="s">
        <v>18</v>
      </c>
      <c r="C26933">
        <v>244</v>
      </c>
      <c r="D26933">
        <v>0</v>
      </c>
      <c r="G26933">
        <v>0</v>
      </c>
      <c r="H26933" t="s">
        <v>13</v>
      </c>
    </row>
    <row r="26934" spans="1:9" x14ac:dyDescent="0.25">
      <c r="A26934" t="s">
        <v>46491</v>
      </c>
      <c r="B26934" t="s">
        <v>46492</v>
      </c>
      <c r="C26934">
        <v>489</v>
      </c>
      <c r="D26934">
        <v>10</v>
      </c>
      <c r="E26934" s="1">
        <v>2.5558095391011798E-29</v>
      </c>
      <c r="F26934" t="s">
        <v>2003</v>
      </c>
      <c r="G26934">
        <v>0</v>
      </c>
      <c r="H26934" t="s">
        <v>13</v>
      </c>
    </row>
    <row r="26935" spans="1:9" x14ac:dyDescent="0.25">
      <c r="A26935" t="s">
        <v>46493</v>
      </c>
      <c r="B26935" t="s">
        <v>24207</v>
      </c>
      <c r="C26935">
        <v>521</v>
      </c>
      <c r="D26935">
        <v>5</v>
      </c>
      <c r="E26935" s="1">
        <v>0.78666410891668803</v>
      </c>
      <c r="F26935" t="s">
        <v>2342</v>
      </c>
      <c r="G26935">
        <v>3</v>
      </c>
      <c r="H26935" t="s">
        <v>46494</v>
      </c>
      <c r="I26935" s="3" t="s">
        <v>1198</v>
      </c>
    </row>
    <row r="26936" spans="1:9" x14ac:dyDescent="0.25">
      <c r="A26936" t="s">
        <v>46495</v>
      </c>
      <c r="B26936" t="s">
        <v>33649</v>
      </c>
      <c r="C26936">
        <v>244</v>
      </c>
      <c r="D26936">
        <v>10</v>
      </c>
      <c r="E26936" s="1">
        <v>2.7948697854134502E-9</v>
      </c>
      <c r="F26936" t="s">
        <v>197</v>
      </c>
      <c r="G26936">
        <v>9</v>
      </c>
      <c r="H26936" t="s">
        <v>33650</v>
      </c>
      <c r="I26936" s="3" t="s">
        <v>13</v>
      </c>
    </row>
    <row r="26937" spans="1:9" x14ac:dyDescent="0.25">
      <c r="A26937" t="s">
        <v>46496</v>
      </c>
      <c r="B26937" t="s">
        <v>4648</v>
      </c>
      <c r="C26937">
        <v>375</v>
      </c>
      <c r="D26937">
        <v>6</v>
      </c>
      <c r="E26937" s="1">
        <v>1.49088473214211E-10</v>
      </c>
      <c r="F26937" s="2">
        <v>78833333333333.297</v>
      </c>
      <c r="G26937">
        <v>7</v>
      </c>
      <c r="H26937" t="s">
        <v>43327</v>
      </c>
      <c r="I26937" s="3" t="s">
        <v>10234</v>
      </c>
    </row>
    <row r="26938" spans="1:9" x14ac:dyDescent="0.25">
      <c r="A26938" t="s">
        <v>46497</v>
      </c>
      <c r="B26938" t="s">
        <v>6810</v>
      </c>
      <c r="C26938">
        <v>453</v>
      </c>
      <c r="D26938">
        <v>10</v>
      </c>
      <c r="E26938" s="1">
        <v>1.9436378239380701E-42</v>
      </c>
      <c r="F26938" t="s">
        <v>2406</v>
      </c>
      <c r="G26938">
        <v>3</v>
      </c>
      <c r="H26938" t="s">
        <v>6811</v>
      </c>
      <c r="I26938" s="3" t="s">
        <v>1893</v>
      </c>
    </row>
    <row r="26939" spans="1:9" x14ac:dyDescent="0.25">
      <c r="A26939" t="s">
        <v>46498</v>
      </c>
      <c r="B26939" t="s">
        <v>9718</v>
      </c>
      <c r="C26939">
        <v>261</v>
      </c>
      <c r="D26939">
        <v>10</v>
      </c>
      <c r="E26939" s="1">
        <v>8.6425991786392497E-22</v>
      </c>
      <c r="F26939" t="s">
        <v>711</v>
      </c>
      <c r="G26939">
        <v>3</v>
      </c>
      <c r="H26939" t="s">
        <v>9315</v>
      </c>
      <c r="I26939" s="3" t="s">
        <v>318</v>
      </c>
    </row>
    <row r="26940" spans="1:9" x14ac:dyDescent="0.25">
      <c r="A26940" t="s">
        <v>46499</v>
      </c>
      <c r="B26940" t="s">
        <v>18</v>
      </c>
      <c r="C26940">
        <v>270</v>
      </c>
      <c r="D26940">
        <v>0</v>
      </c>
      <c r="G26940">
        <v>0</v>
      </c>
      <c r="H26940" t="s">
        <v>13</v>
      </c>
    </row>
    <row r="26941" spans="1:9" x14ac:dyDescent="0.25">
      <c r="A26941" t="s">
        <v>46500</v>
      </c>
      <c r="B26941" t="s">
        <v>19687</v>
      </c>
      <c r="C26941">
        <v>461</v>
      </c>
      <c r="D26941">
        <v>10</v>
      </c>
      <c r="E26941" s="1">
        <v>2.8910881503328998E-22</v>
      </c>
      <c r="F26941" t="s">
        <v>3043</v>
      </c>
      <c r="G26941">
        <v>1</v>
      </c>
      <c r="H26941" t="s">
        <v>4335</v>
      </c>
      <c r="I26941" s="3" t="s">
        <v>13</v>
      </c>
    </row>
    <row r="26942" spans="1:9" x14ac:dyDescent="0.25">
      <c r="A26942" t="s">
        <v>46501</v>
      </c>
      <c r="B26942" t="s">
        <v>18</v>
      </c>
      <c r="C26942">
        <v>399</v>
      </c>
      <c r="D26942">
        <v>0</v>
      </c>
      <c r="G26942">
        <v>0</v>
      </c>
      <c r="H26942" t="s">
        <v>13</v>
      </c>
    </row>
    <row r="26943" spans="1:9" x14ac:dyDescent="0.25">
      <c r="A26943" t="s">
        <v>46502</v>
      </c>
      <c r="B26943" t="s">
        <v>29764</v>
      </c>
      <c r="C26943">
        <v>334</v>
      </c>
      <c r="D26943">
        <v>10</v>
      </c>
      <c r="E26943" s="1">
        <v>7.1308460903119101E-25</v>
      </c>
      <c r="F26943" t="s">
        <v>2239</v>
      </c>
      <c r="G26943">
        <v>4</v>
      </c>
      <c r="H26943" t="s">
        <v>29765</v>
      </c>
      <c r="I26943" s="3" t="s">
        <v>13</v>
      </c>
    </row>
    <row r="26944" spans="1:9" x14ac:dyDescent="0.25">
      <c r="A26944" t="s">
        <v>46503</v>
      </c>
      <c r="B26944" t="s">
        <v>18</v>
      </c>
      <c r="C26944">
        <v>485</v>
      </c>
      <c r="D26944">
        <v>0</v>
      </c>
      <c r="G26944">
        <v>0</v>
      </c>
      <c r="H26944" t="s">
        <v>13</v>
      </c>
    </row>
    <row r="26945" spans="1:9" x14ac:dyDescent="0.25">
      <c r="A26945" t="s">
        <v>46504</v>
      </c>
      <c r="B26945" t="s">
        <v>19790</v>
      </c>
      <c r="C26945">
        <v>362</v>
      </c>
      <c r="D26945">
        <v>10</v>
      </c>
      <c r="E26945" s="1">
        <v>5.1707380204079701E-35</v>
      </c>
      <c r="F26945" t="s">
        <v>562</v>
      </c>
      <c r="G26945">
        <v>0</v>
      </c>
      <c r="H26945" t="s">
        <v>13</v>
      </c>
    </row>
    <row r="26946" spans="1:9" x14ac:dyDescent="0.25">
      <c r="A26946" t="s">
        <v>46505</v>
      </c>
      <c r="B26946" t="s">
        <v>46506</v>
      </c>
      <c r="C26946">
        <v>332</v>
      </c>
      <c r="D26946">
        <v>10</v>
      </c>
      <c r="E26946" s="1">
        <v>2.5887170338468398E-10</v>
      </c>
      <c r="F26946" t="s">
        <v>4907</v>
      </c>
      <c r="G26946">
        <v>3</v>
      </c>
      <c r="H26946" t="s">
        <v>46507</v>
      </c>
      <c r="I26946" s="3" t="s">
        <v>13</v>
      </c>
    </row>
    <row r="26947" spans="1:9" x14ac:dyDescent="0.25">
      <c r="A26947" t="s">
        <v>46508</v>
      </c>
      <c r="B26947" t="s">
        <v>43752</v>
      </c>
      <c r="C26947">
        <v>478</v>
      </c>
      <c r="D26947">
        <v>10</v>
      </c>
      <c r="E26947" s="1">
        <v>2.0570440207518499E-34</v>
      </c>
      <c r="F26947" t="s">
        <v>1594</v>
      </c>
      <c r="G26947">
        <v>4</v>
      </c>
      <c r="H26947" t="s">
        <v>15411</v>
      </c>
      <c r="I26947" s="3" t="s">
        <v>13</v>
      </c>
    </row>
    <row r="26948" spans="1:9" x14ac:dyDescent="0.25">
      <c r="A26948" t="s">
        <v>46509</v>
      </c>
      <c r="B26948" t="s">
        <v>18</v>
      </c>
      <c r="C26948">
        <v>432</v>
      </c>
      <c r="D26948">
        <v>0</v>
      </c>
      <c r="G26948">
        <v>0</v>
      </c>
      <c r="H26948" t="s">
        <v>13</v>
      </c>
    </row>
    <row r="26949" spans="1:9" x14ac:dyDescent="0.25">
      <c r="A26949" t="s">
        <v>46510</v>
      </c>
      <c r="B26949" t="s">
        <v>18</v>
      </c>
      <c r="C26949">
        <v>397</v>
      </c>
      <c r="D26949">
        <v>0</v>
      </c>
      <c r="G26949">
        <v>0</v>
      </c>
      <c r="H26949" t="s">
        <v>13</v>
      </c>
    </row>
    <row r="26950" spans="1:9" x14ac:dyDescent="0.25">
      <c r="A26950" t="s">
        <v>46511</v>
      </c>
      <c r="B26950" t="s">
        <v>12031</v>
      </c>
      <c r="C26950">
        <v>413</v>
      </c>
      <c r="D26950">
        <v>10</v>
      </c>
      <c r="E26950" s="1">
        <v>7.4618594263164798E-44</v>
      </c>
      <c r="F26950" t="s">
        <v>1793</v>
      </c>
      <c r="G26950">
        <v>9</v>
      </c>
      <c r="H26950" t="s">
        <v>8732</v>
      </c>
      <c r="I26950" s="3" t="s">
        <v>8733</v>
      </c>
    </row>
    <row r="26951" spans="1:9" x14ac:dyDescent="0.25">
      <c r="A26951" t="s">
        <v>46512</v>
      </c>
      <c r="B26951" t="s">
        <v>11544</v>
      </c>
      <c r="C26951">
        <v>454</v>
      </c>
      <c r="D26951">
        <v>10</v>
      </c>
      <c r="E26951" s="1">
        <v>1.7113404371266899E-6</v>
      </c>
      <c r="F26951" t="s">
        <v>818</v>
      </c>
      <c r="G26951">
        <v>10</v>
      </c>
      <c r="H26951" t="s">
        <v>46513</v>
      </c>
    </row>
    <row r="26952" spans="1:9" x14ac:dyDescent="0.25">
      <c r="A26952" t="s">
        <v>46514</v>
      </c>
      <c r="B26952" t="s">
        <v>28164</v>
      </c>
      <c r="C26952">
        <v>495</v>
      </c>
      <c r="D26952">
        <v>10</v>
      </c>
      <c r="E26952" s="1">
        <v>3.2217579022181198E-59</v>
      </c>
      <c r="F26952" t="s">
        <v>1079</v>
      </c>
      <c r="G26952">
        <v>16</v>
      </c>
      <c r="H26952" t="s">
        <v>46515</v>
      </c>
      <c r="I26952" s="3" t="s">
        <v>1639</v>
      </c>
    </row>
    <row r="26953" spans="1:9" x14ac:dyDescent="0.25">
      <c r="A26953" t="s">
        <v>46516</v>
      </c>
      <c r="B26953" t="s">
        <v>46517</v>
      </c>
      <c r="C26953">
        <v>469</v>
      </c>
      <c r="D26953">
        <v>10</v>
      </c>
      <c r="E26953" s="1">
        <v>1.1565764851491599E-25</v>
      </c>
      <c r="F26953" t="s">
        <v>1836</v>
      </c>
      <c r="G26953">
        <v>4</v>
      </c>
      <c r="H26953" t="s">
        <v>46518</v>
      </c>
      <c r="I26953" s="3" t="s">
        <v>13</v>
      </c>
    </row>
    <row r="26954" spans="1:9" x14ac:dyDescent="0.25">
      <c r="A26954" t="s">
        <v>46519</v>
      </c>
      <c r="B26954" t="s">
        <v>33370</v>
      </c>
      <c r="C26954">
        <v>355</v>
      </c>
      <c r="D26954">
        <v>10</v>
      </c>
      <c r="E26954" s="1">
        <v>6.8344668605200497E-19</v>
      </c>
      <c r="F26954" t="s">
        <v>1079</v>
      </c>
      <c r="G26954">
        <v>6</v>
      </c>
      <c r="H26954" t="s">
        <v>38527</v>
      </c>
      <c r="I26954" s="3" t="s">
        <v>13</v>
      </c>
    </row>
    <row r="26955" spans="1:9" x14ac:dyDescent="0.25">
      <c r="A26955" t="s">
        <v>46520</v>
      </c>
      <c r="B26955" t="s">
        <v>46521</v>
      </c>
      <c r="C26955">
        <v>441</v>
      </c>
      <c r="D26955">
        <v>10</v>
      </c>
      <c r="E26955" s="1">
        <v>3.3327625233608101E-25</v>
      </c>
      <c r="F26955" t="s">
        <v>833</v>
      </c>
      <c r="G26955">
        <v>3</v>
      </c>
      <c r="H26955" t="s">
        <v>405</v>
      </c>
    </row>
    <row r="26956" spans="1:9" x14ac:dyDescent="0.25">
      <c r="A26956" t="s">
        <v>46522</v>
      </c>
      <c r="B26956" t="s">
        <v>46523</v>
      </c>
      <c r="C26956">
        <v>512</v>
      </c>
      <c r="D26956">
        <v>10</v>
      </c>
      <c r="E26956" s="1">
        <v>2.1306557629231701E-27</v>
      </c>
      <c r="F26956" t="s">
        <v>2573</v>
      </c>
      <c r="G26956">
        <v>2</v>
      </c>
      <c r="H26956" t="s">
        <v>28084</v>
      </c>
      <c r="I26956" s="3" t="s">
        <v>13</v>
      </c>
    </row>
    <row r="26957" spans="1:9" x14ac:dyDescent="0.25">
      <c r="A26957" t="s">
        <v>46524</v>
      </c>
      <c r="B26957" t="s">
        <v>11121</v>
      </c>
      <c r="C26957">
        <v>350</v>
      </c>
      <c r="D26957">
        <v>5</v>
      </c>
      <c r="E26957" s="1">
        <v>0.57915681335957403</v>
      </c>
      <c r="F26957" t="s">
        <v>7762</v>
      </c>
      <c r="G26957">
        <v>1</v>
      </c>
      <c r="H26957" t="s">
        <v>11122</v>
      </c>
    </row>
    <row r="26958" spans="1:9" x14ac:dyDescent="0.25">
      <c r="A26958" t="s">
        <v>46525</v>
      </c>
      <c r="B26958" t="s">
        <v>392</v>
      </c>
      <c r="C26958">
        <v>208</v>
      </c>
      <c r="D26958">
        <v>10</v>
      </c>
      <c r="E26958" s="1">
        <v>4.6970419763847399E-4</v>
      </c>
      <c r="F26958" t="s">
        <v>1618</v>
      </c>
      <c r="G26958">
        <v>2</v>
      </c>
      <c r="H26958" t="s">
        <v>393</v>
      </c>
      <c r="I26958" s="3" t="s">
        <v>13</v>
      </c>
    </row>
    <row r="26959" spans="1:9" x14ac:dyDescent="0.25">
      <c r="A26959" t="s">
        <v>46526</v>
      </c>
      <c r="B26959" t="s">
        <v>175</v>
      </c>
      <c r="C26959">
        <v>386</v>
      </c>
      <c r="D26959">
        <v>10</v>
      </c>
      <c r="E26959" s="1">
        <v>8.2096903832208599E-20</v>
      </c>
      <c r="F26959" t="s">
        <v>5101</v>
      </c>
      <c r="G26959">
        <v>2</v>
      </c>
      <c r="H26959" t="s">
        <v>2425</v>
      </c>
    </row>
    <row r="26960" spans="1:9" x14ac:dyDescent="0.25">
      <c r="A26960" t="s">
        <v>46527</v>
      </c>
      <c r="B26960" t="s">
        <v>18</v>
      </c>
      <c r="C26960">
        <v>450</v>
      </c>
      <c r="D26960">
        <v>0</v>
      </c>
      <c r="G26960">
        <v>0</v>
      </c>
      <c r="H26960" t="s">
        <v>13</v>
      </c>
    </row>
    <row r="26961" spans="1:9" x14ac:dyDescent="0.25">
      <c r="A26961" t="s">
        <v>46528</v>
      </c>
      <c r="B26961" t="s">
        <v>2860</v>
      </c>
      <c r="C26961">
        <v>361</v>
      </c>
      <c r="D26961">
        <v>10</v>
      </c>
      <c r="E26961" s="1">
        <v>6.1592140121697601E-27</v>
      </c>
      <c r="F26961" t="s">
        <v>2128</v>
      </c>
      <c r="G26961">
        <v>4</v>
      </c>
      <c r="H26961" t="s">
        <v>2861</v>
      </c>
      <c r="I26961" s="3" t="s">
        <v>2862</v>
      </c>
    </row>
    <row r="26962" spans="1:9" x14ac:dyDescent="0.25">
      <c r="A26962" t="s">
        <v>46529</v>
      </c>
      <c r="B26962" t="s">
        <v>46530</v>
      </c>
      <c r="C26962">
        <v>295</v>
      </c>
      <c r="D26962">
        <v>10</v>
      </c>
      <c r="E26962" s="1">
        <v>2.11936191815625E-24</v>
      </c>
      <c r="F26962" t="s">
        <v>322</v>
      </c>
      <c r="G26962">
        <v>6</v>
      </c>
      <c r="H26962" t="s">
        <v>46531</v>
      </c>
      <c r="I26962" s="3" t="s">
        <v>13</v>
      </c>
    </row>
    <row r="26963" spans="1:9" x14ac:dyDescent="0.25">
      <c r="A26963" t="s">
        <v>46532</v>
      </c>
      <c r="B26963" t="s">
        <v>30620</v>
      </c>
      <c r="C26963">
        <v>442</v>
      </c>
      <c r="D26963">
        <v>10</v>
      </c>
      <c r="E26963" s="1">
        <v>2.3658515436883299E-59</v>
      </c>
      <c r="F26963" t="s">
        <v>303</v>
      </c>
      <c r="G26963">
        <v>2</v>
      </c>
      <c r="H26963" t="s">
        <v>34356</v>
      </c>
      <c r="I26963" s="3" t="s">
        <v>25606</v>
      </c>
    </row>
    <row r="26964" spans="1:9" x14ac:dyDescent="0.25">
      <c r="A26964" t="s">
        <v>46533</v>
      </c>
      <c r="B26964" t="s">
        <v>8339</v>
      </c>
      <c r="C26964">
        <v>446</v>
      </c>
      <c r="D26964">
        <v>10</v>
      </c>
      <c r="E26964" s="1">
        <v>4.4598290736134104E-28</v>
      </c>
      <c r="F26964" t="s">
        <v>3100</v>
      </c>
      <c r="G26964">
        <v>1</v>
      </c>
      <c r="H26964" t="s">
        <v>46534</v>
      </c>
      <c r="I26964" s="3" t="s">
        <v>13</v>
      </c>
    </row>
    <row r="26965" spans="1:9" x14ac:dyDescent="0.25">
      <c r="A26965" t="s">
        <v>46535</v>
      </c>
      <c r="B26965" t="s">
        <v>31537</v>
      </c>
      <c r="C26965">
        <v>371</v>
      </c>
      <c r="D26965">
        <v>10</v>
      </c>
      <c r="E26965" s="1">
        <v>1.10855239061697E-13</v>
      </c>
      <c r="F26965" t="s">
        <v>221</v>
      </c>
      <c r="G26965">
        <v>4</v>
      </c>
      <c r="H26965" t="s">
        <v>42904</v>
      </c>
      <c r="I26965" s="3" t="s">
        <v>4482</v>
      </c>
    </row>
    <row r="26966" spans="1:9" x14ac:dyDescent="0.25">
      <c r="A26966" t="s">
        <v>46536</v>
      </c>
      <c r="B26966" t="s">
        <v>15285</v>
      </c>
      <c r="C26966">
        <v>497</v>
      </c>
      <c r="D26966">
        <v>10</v>
      </c>
      <c r="E26966" s="1">
        <v>9.9828335614826007E-25</v>
      </c>
      <c r="F26966" t="s">
        <v>1949</v>
      </c>
      <c r="G26966">
        <v>2</v>
      </c>
      <c r="H26966" t="s">
        <v>15286</v>
      </c>
    </row>
    <row r="26967" spans="1:9" x14ac:dyDescent="0.25">
      <c r="A26967" t="s">
        <v>46537</v>
      </c>
      <c r="B26967" t="s">
        <v>46538</v>
      </c>
      <c r="C26967">
        <v>422</v>
      </c>
      <c r="D26967">
        <v>10</v>
      </c>
      <c r="E26967" s="1">
        <v>1.35083388918675E-27</v>
      </c>
      <c r="F26967" t="s">
        <v>1069</v>
      </c>
      <c r="G26967">
        <v>4</v>
      </c>
      <c r="H26967" t="s">
        <v>46539</v>
      </c>
      <c r="I26967" s="3" t="s">
        <v>13</v>
      </c>
    </row>
    <row r="26968" spans="1:9" x14ac:dyDescent="0.25">
      <c r="A26968" t="s">
        <v>46540</v>
      </c>
      <c r="B26968" t="s">
        <v>9302</v>
      </c>
      <c r="C26968">
        <v>482</v>
      </c>
      <c r="D26968">
        <v>10</v>
      </c>
      <c r="E26968" s="1">
        <v>4.6970914913225799E-60</v>
      </c>
      <c r="F26968" t="s">
        <v>1076</v>
      </c>
      <c r="G26968">
        <v>0</v>
      </c>
      <c r="H26968" t="s">
        <v>13</v>
      </c>
    </row>
    <row r="26969" spans="1:9" x14ac:dyDescent="0.25">
      <c r="A26969" t="s">
        <v>46541</v>
      </c>
      <c r="B26969" t="s">
        <v>18</v>
      </c>
      <c r="C26969">
        <v>259</v>
      </c>
      <c r="D26969">
        <v>0</v>
      </c>
      <c r="G26969">
        <v>0</v>
      </c>
      <c r="H26969" t="s">
        <v>13</v>
      </c>
    </row>
    <row r="26970" spans="1:9" x14ac:dyDescent="0.25">
      <c r="A26970" t="s">
        <v>46542</v>
      </c>
      <c r="B26970" t="s">
        <v>2714</v>
      </c>
      <c r="C26970">
        <v>350</v>
      </c>
      <c r="D26970">
        <v>10</v>
      </c>
      <c r="E26970" s="1">
        <v>1.9258555456470601E-16</v>
      </c>
      <c r="F26970" t="s">
        <v>900</v>
      </c>
      <c r="G26970">
        <v>5</v>
      </c>
      <c r="H26970" t="s">
        <v>5088</v>
      </c>
      <c r="I26970" s="3" t="s">
        <v>13</v>
      </c>
    </row>
    <row r="26971" spans="1:9" x14ac:dyDescent="0.25">
      <c r="A26971" t="s">
        <v>46543</v>
      </c>
      <c r="B26971" t="s">
        <v>2288</v>
      </c>
      <c r="C26971">
        <v>534</v>
      </c>
      <c r="D26971">
        <v>10</v>
      </c>
      <c r="E26971" s="1">
        <v>1.3871225049787099E-51</v>
      </c>
      <c r="F26971" t="s">
        <v>459</v>
      </c>
      <c r="G26971">
        <v>7</v>
      </c>
      <c r="H26971" t="s">
        <v>8312</v>
      </c>
      <c r="I26971" s="3" t="s">
        <v>2034</v>
      </c>
    </row>
    <row r="26972" spans="1:9" x14ac:dyDescent="0.25">
      <c r="A26972" t="s">
        <v>46544</v>
      </c>
      <c r="B26972" t="s">
        <v>18</v>
      </c>
      <c r="C26972">
        <v>300</v>
      </c>
      <c r="D26972">
        <v>0</v>
      </c>
      <c r="G26972">
        <v>0</v>
      </c>
      <c r="H26972" t="s">
        <v>13</v>
      </c>
    </row>
    <row r="26973" spans="1:9" x14ac:dyDescent="0.25">
      <c r="A26973" t="s">
        <v>46545</v>
      </c>
      <c r="B26973" t="s">
        <v>18</v>
      </c>
      <c r="C26973">
        <v>482</v>
      </c>
      <c r="D26973">
        <v>0</v>
      </c>
      <c r="G26973">
        <v>0</v>
      </c>
      <c r="H26973" t="s">
        <v>13</v>
      </c>
    </row>
    <row r="26974" spans="1:9" x14ac:dyDescent="0.25">
      <c r="A26974" t="s">
        <v>46546</v>
      </c>
      <c r="B26974" t="s">
        <v>46547</v>
      </c>
      <c r="C26974">
        <v>425</v>
      </c>
      <c r="D26974">
        <v>10</v>
      </c>
      <c r="E26974" s="1">
        <v>4.0795255178612697</v>
      </c>
      <c r="F26974" t="s">
        <v>213</v>
      </c>
      <c r="G26974">
        <v>3</v>
      </c>
      <c r="H26974" t="s">
        <v>5027</v>
      </c>
      <c r="I26974" s="3" t="s">
        <v>13</v>
      </c>
    </row>
    <row r="26975" spans="1:9" x14ac:dyDescent="0.25">
      <c r="A26975" t="s">
        <v>46548</v>
      </c>
      <c r="B26975" t="s">
        <v>18</v>
      </c>
      <c r="C26975">
        <v>496</v>
      </c>
      <c r="D26975">
        <v>0</v>
      </c>
      <c r="G26975">
        <v>0</v>
      </c>
      <c r="H26975" t="s">
        <v>13</v>
      </c>
    </row>
    <row r="26976" spans="1:9" x14ac:dyDescent="0.25">
      <c r="A26976" t="s">
        <v>46549</v>
      </c>
      <c r="B26976" t="s">
        <v>28201</v>
      </c>
      <c r="C26976">
        <v>211</v>
      </c>
      <c r="D26976">
        <v>10</v>
      </c>
      <c r="E26976" s="1">
        <v>3.4455403915129799E-15</v>
      </c>
      <c r="F26976" t="s">
        <v>169</v>
      </c>
      <c r="G26976">
        <v>9</v>
      </c>
      <c r="H26976" t="s">
        <v>46550</v>
      </c>
      <c r="I26976" s="3" t="s">
        <v>28203</v>
      </c>
    </row>
    <row r="26977" spans="1:9" x14ac:dyDescent="0.25">
      <c r="A26977" t="s">
        <v>46551</v>
      </c>
      <c r="B26977" t="s">
        <v>3054</v>
      </c>
      <c r="C26977">
        <v>360</v>
      </c>
      <c r="D26977">
        <v>10</v>
      </c>
      <c r="E26977" s="1">
        <v>3.7314728103766704E-9</v>
      </c>
      <c r="F26977" t="s">
        <v>2003</v>
      </c>
      <c r="G26977">
        <v>2</v>
      </c>
      <c r="H26977" t="s">
        <v>33</v>
      </c>
      <c r="I26977" s="3" t="s">
        <v>13</v>
      </c>
    </row>
    <row r="26978" spans="1:9" x14ac:dyDescent="0.25">
      <c r="A26978" t="s">
        <v>46552</v>
      </c>
      <c r="B26978" t="s">
        <v>18</v>
      </c>
      <c r="C26978">
        <v>434</v>
      </c>
      <c r="D26978">
        <v>0</v>
      </c>
      <c r="G26978">
        <v>0</v>
      </c>
      <c r="H26978" t="s">
        <v>13</v>
      </c>
    </row>
    <row r="26979" spans="1:9" x14ac:dyDescent="0.25">
      <c r="A26979" t="s">
        <v>46553</v>
      </c>
      <c r="B26979" t="s">
        <v>5289</v>
      </c>
      <c r="C26979">
        <v>423</v>
      </c>
      <c r="D26979">
        <v>10</v>
      </c>
      <c r="E26979" s="1">
        <v>1.25936548635158E-25</v>
      </c>
      <c r="F26979" t="s">
        <v>10423</v>
      </c>
      <c r="G26979">
        <v>5</v>
      </c>
      <c r="H26979" t="s">
        <v>254</v>
      </c>
      <c r="I26979" s="3" t="s">
        <v>13</v>
      </c>
    </row>
    <row r="26980" spans="1:9" x14ac:dyDescent="0.25">
      <c r="A26980" t="s">
        <v>46554</v>
      </c>
      <c r="B26980" t="s">
        <v>1470</v>
      </c>
      <c r="C26980">
        <v>239</v>
      </c>
      <c r="D26980">
        <v>10</v>
      </c>
      <c r="E26980" s="1">
        <v>3.8544882514451599E-12</v>
      </c>
      <c r="F26980" t="s">
        <v>518</v>
      </c>
      <c r="G26980">
        <v>6</v>
      </c>
      <c r="H26980" t="s">
        <v>5717</v>
      </c>
      <c r="I26980" s="3" t="s">
        <v>1991</v>
      </c>
    </row>
    <row r="26981" spans="1:9" x14ac:dyDescent="0.25">
      <c r="A26981" t="s">
        <v>46555</v>
      </c>
      <c r="B26981" t="s">
        <v>18</v>
      </c>
      <c r="C26981">
        <v>234</v>
      </c>
      <c r="D26981">
        <v>0</v>
      </c>
      <c r="G26981">
        <v>0</v>
      </c>
      <c r="H26981" t="s">
        <v>13</v>
      </c>
    </row>
    <row r="26982" spans="1:9" x14ac:dyDescent="0.25">
      <c r="A26982" t="s">
        <v>46556</v>
      </c>
      <c r="B26982" t="s">
        <v>7902</v>
      </c>
      <c r="C26982">
        <v>449</v>
      </c>
      <c r="D26982">
        <v>10</v>
      </c>
      <c r="E26982" s="1">
        <v>6.5945021472720796E-46</v>
      </c>
      <c r="F26982" t="s">
        <v>224</v>
      </c>
      <c r="G26982">
        <v>10</v>
      </c>
      <c r="H26982" t="s">
        <v>46557</v>
      </c>
      <c r="I26982" s="3" t="s">
        <v>13</v>
      </c>
    </row>
    <row r="26983" spans="1:9" x14ac:dyDescent="0.25">
      <c r="A26983" t="s">
        <v>46558</v>
      </c>
      <c r="B26983" t="s">
        <v>11548</v>
      </c>
      <c r="C26983">
        <v>349</v>
      </c>
      <c r="D26983">
        <v>10</v>
      </c>
      <c r="E26983" s="1">
        <v>5.3652275863349896E-35</v>
      </c>
      <c r="F26983" t="s">
        <v>750</v>
      </c>
      <c r="G26983">
        <v>14</v>
      </c>
      <c r="H26983" t="s">
        <v>11549</v>
      </c>
      <c r="I26983" s="3" t="s">
        <v>11550</v>
      </c>
    </row>
    <row r="26984" spans="1:9" x14ac:dyDescent="0.25">
      <c r="A26984" t="s">
        <v>46559</v>
      </c>
      <c r="B26984" t="s">
        <v>5928</v>
      </c>
      <c r="C26984">
        <v>438</v>
      </c>
      <c r="D26984">
        <v>10</v>
      </c>
      <c r="E26984" s="1">
        <v>2.8984469719709697E-70</v>
      </c>
      <c r="F26984" t="s">
        <v>58</v>
      </c>
      <c r="G26984">
        <v>13</v>
      </c>
      <c r="H26984" t="s">
        <v>5929</v>
      </c>
      <c r="I26984" s="3" t="s">
        <v>5930</v>
      </c>
    </row>
    <row r="26985" spans="1:9" x14ac:dyDescent="0.25">
      <c r="A26985" t="s">
        <v>46560</v>
      </c>
      <c r="B26985" t="s">
        <v>32509</v>
      </c>
      <c r="C26985">
        <v>425</v>
      </c>
      <c r="D26985">
        <v>10</v>
      </c>
      <c r="E26985" s="1">
        <v>7.1511103609485999E-22</v>
      </c>
      <c r="F26985" t="s">
        <v>6577</v>
      </c>
      <c r="G26985">
        <v>1</v>
      </c>
      <c r="H26985" t="s">
        <v>1726</v>
      </c>
      <c r="I26985" s="3" t="s">
        <v>13</v>
      </c>
    </row>
    <row r="26986" spans="1:9" x14ac:dyDescent="0.25">
      <c r="A26986" t="s">
        <v>46561</v>
      </c>
      <c r="B26986" t="s">
        <v>19664</v>
      </c>
      <c r="C26986">
        <v>481</v>
      </c>
      <c r="D26986">
        <v>10</v>
      </c>
      <c r="E26986" s="1">
        <v>5.05345132050367E-38</v>
      </c>
      <c r="F26986" t="s">
        <v>2692</v>
      </c>
      <c r="G26986">
        <v>0</v>
      </c>
      <c r="H26986" t="s">
        <v>13</v>
      </c>
    </row>
    <row r="26987" spans="1:9" x14ac:dyDescent="0.25">
      <c r="A26987" t="s">
        <v>46562</v>
      </c>
      <c r="B26987" t="s">
        <v>15348</v>
      </c>
      <c r="C26987">
        <v>505</v>
      </c>
      <c r="D26987">
        <v>10</v>
      </c>
      <c r="E26987" s="1">
        <v>2.5886790921596901E-38</v>
      </c>
      <c r="F26987" t="s">
        <v>513</v>
      </c>
      <c r="G26987">
        <v>7</v>
      </c>
      <c r="H26987" t="s">
        <v>15349</v>
      </c>
      <c r="I26987" s="3" t="s">
        <v>160</v>
      </c>
    </row>
    <row r="26988" spans="1:9" x14ac:dyDescent="0.25">
      <c r="A26988" t="s">
        <v>46563</v>
      </c>
      <c r="B26988" t="s">
        <v>18</v>
      </c>
      <c r="C26988">
        <v>471</v>
      </c>
      <c r="D26988">
        <v>0</v>
      </c>
      <c r="G26988">
        <v>0</v>
      </c>
      <c r="H26988" t="s">
        <v>13</v>
      </c>
    </row>
    <row r="26989" spans="1:9" x14ac:dyDescent="0.25">
      <c r="A26989" t="s">
        <v>46564</v>
      </c>
      <c r="B26989" t="s">
        <v>11577</v>
      </c>
      <c r="C26989">
        <v>426</v>
      </c>
      <c r="D26989">
        <v>10</v>
      </c>
      <c r="E26989" s="1">
        <v>5.8268602828212798E-23</v>
      </c>
      <c r="F26989" t="s">
        <v>609</v>
      </c>
      <c r="G26989">
        <v>3</v>
      </c>
      <c r="H26989" t="s">
        <v>405</v>
      </c>
    </row>
    <row r="26990" spans="1:9" x14ac:dyDescent="0.25">
      <c r="A26990" t="s">
        <v>46565</v>
      </c>
      <c r="B26990" t="s">
        <v>46566</v>
      </c>
      <c r="C26990">
        <v>338</v>
      </c>
      <c r="D26990">
        <v>10</v>
      </c>
      <c r="E26990" s="1">
        <v>9.42826659009605E-18</v>
      </c>
      <c r="F26990" t="s">
        <v>463</v>
      </c>
      <c r="G26990">
        <v>4</v>
      </c>
      <c r="H26990" t="s">
        <v>37422</v>
      </c>
      <c r="I26990" s="3" t="s">
        <v>6876</v>
      </c>
    </row>
    <row r="26991" spans="1:9" x14ac:dyDescent="0.25">
      <c r="A26991" t="s">
        <v>46567</v>
      </c>
      <c r="B26991" t="s">
        <v>18</v>
      </c>
      <c r="C26991">
        <v>243</v>
      </c>
      <c r="D26991">
        <v>0</v>
      </c>
      <c r="G26991">
        <v>0</v>
      </c>
      <c r="H26991" t="s">
        <v>13</v>
      </c>
    </row>
    <row r="26992" spans="1:9" x14ac:dyDescent="0.25">
      <c r="A26992" t="s">
        <v>46568</v>
      </c>
      <c r="B26992" t="s">
        <v>27335</v>
      </c>
      <c r="C26992">
        <v>414</v>
      </c>
      <c r="D26992">
        <v>10</v>
      </c>
      <c r="E26992" s="1">
        <v>4.0312001640440702E-45</v>
      </c>
      <c r="F26992" t="s">
        <v>613</v>
      </c>
      <c r="G26992">
        <v>3</v>
      </c>
      <c r="H26992" t="s">
        <v>15207</v>
      </c>
      <c r="I26992" s="3" t="s">
        <v>13</v>
      </c>
    </row>
    <row r="26993" spans="1:9" x14ac:dyDescent="0.25">
      <c r="A26993" t="s">
        <v>46569</v>
      </c>
      <c r="B26993" t="s">
        <v>5113</v>
      </c>
      <c r="C26993">
        <v>455</v>
      </c>
      <c r="D26993">
        <v>10</v>
      </c>
      <c r="E26993" s="1">
        <v>1.03423437270709E-60</v>
      </c>
      <c r="F26993" t="s">
        <v>788</v>
      </c>
      <c r="G26993">
        <v>3</v>
      </c>
      <c r="H26993" t="s">
        <v>13802</v>
      </c>
      <c r="I26993" s="3" t="s">
        <v>13</v>
      </c>
    </row>
    <row r="26994" spans="1:9" x14ac:dyDescent="0.25">
      <c r="A26994" t="s">
        <v>46570</v>
      </c>
      <c r="B26994" t="s">
        <v>37730</v>
      </c>
      <c r="C26994">
        <v>488</v>
      </c>
      <c r="D26994">
        <v>10</v>
      </c>
      <c r="E26994" s="1">
        <v>1.4542150296529801E-48</v>
      </c>
      <c r="F26994" t="s">
        <v>2644</v>
      </c>
      <c r="G26994">
        <v>2</v>
      </c>
      <c r="H26994" t="s">
        <v>46571</v>
      </c>
      <c r="I26994" s="3" t="s">
        <v>13</v>
      </c>
    </row>
    <row r="26995" spans="1:9" x14ac:dyDescent="0.25">
      <c r="A26995" t="s">
        <v>46572</v>
      </c>
      <c r="B26995" t="s">
        <v>8508</v>
      </c>
      <c r="C26995">
        <v>532</v>
      </c>
      <c r="D26995">
        <v>9</v>
      </c>
      <c r="E26995" s="1">
        <v>1.5928620608575101E-20</v>
      </c>
      <c r="F26995" s="2">
        <v>72444444444444.406</v>
      </c>
      <c r="G26995">
        <v>20</v>
      </c>
      <c r="H26995" t="s">
        <v>40317</v>
      </c>
      <c r="I26995" s="3" t="s">
        <v>13</v>
      </c>
    </row>
    <row r="26996" spans="1:9" x14ac:dyDescent="0.25">
      <c r="A26996" t="s">
        <v>46573</v>
      </c>
      <c r="B26996" t="s">
        <v>14154</v>
      </c>
      <c r="C26996">
        <v>447</v>
      </c>
      <c r="D26996">
        <v>10</v>
      </c>
      <c r="E26996" s="1">
        <v>2.68810490264767E-42</v>
      </c>
      <c r="F26996" t="s">
        <v>2727</v>
      </c>
      <c r="G26996">
        <v>4</v>
      </c>
      <c r="H26996" t="s">
        <v>46574</v>
      </c>
      <c r="I26996" s="3" t="s">
        <v>400</v>
      </c>
    </row>
    <row r="26997" spans="1:9" x14ac:dyDescent="0.25">
      <c r="A26997" t="s">
        <v>46575</v>
      </c>
      <c r="B26997" t="s">
        <v>28360</v>
      </c>
      <c r="C26997">
        <v>448</v>
      </c>
      <c r="D26997">
        <v>10</v>
      </c>
      <c r="E26997" s="1">
        <v>1.6270391866291299E-47</v>
      </c>
      <c r="F26997" t="s">
        <v>2576</v>
      </c>
      <c r="G26997">
        <v>6</v>
      </c>
      <c r="H26997" t="s">
        <v>46576</v>
      </c>
      <c r="I26997" s="3" t="s">
        <v>23073</v>
      </c>
    </row>
    <row r="26998" spans="1:9" x14ac:dyDescent="0.25">
      <c r="A26998" t="s">
        <v>46577</v>
      </c>
      <c r="B26998" t="s">
        <v>2186</v>
      </c>
      <c r="C26998">
        <v>435</v>
      </c>
      <c r="D26998">
        <v>10</v>
      </c>
      <c r="E26998" s="1">
        <v>2.5080454525820601E-21</v>
      </c>
      <c r="F26998" t="s">
        <v>878</v>
      </c>
      <c r="G26998">
        <v>3</v>
      </c>
      <c r="H26998" t="s">
        <v>46578</v>
      </c>
      <c r="I26998" s="3" t="s">
        <v>13</v>
      </c>
    </row>
    <row r="26999" spans="1:9" x14ac:dyDescent="0.25">
      <c r="A26999" t="s">
        <v>46579</v>
      </c>
      <c r="B26999" t="s">
        <v>25538</v>
      </c>
      <c r="C26999">
        <v>480</v>
      </c>
      <c r="D26999">
        <v>10</v>
      </c>
      <c r="E26999" s="1">
        <v>6.3952709720244204E-46</v>
      </c>
      <c r="F26999" t="s">
        <v>1594</v>
      </c>
      <c r="G26999">
        <v>1</v>
      </c>
      <c r="H26999" t="s">
        <v>4304</v>
      </c>
      <c r="I26999" s="3" t="s">
        <v>13</v>
      </c>
    </row>
    <row r="27000" spans="1:9" x14ac:dyDescent="0.25">
      <c r="A27000" t="s">
        <v>46580</v>
      </c>
      <c r="B27000" t="s">
        <v>1249</v>
      </c>
      <c r="C27000">
        <v>388</v>
      </c>
      <c r="D27000">
        <v>10</v>
      </c>
      <c r="E27000" s="1">
        <v>1.1938006097200501E-39</v>
      </c>
      <c r="F27000" t="s">
        <v>1660</v>
      </c>
      <c r="G27000">
        <v>4</v>
      </c>
      <c r="H27000" t="s">
        <v>2918</v>
      </c>
      <c r="I27000" s="3" t="s">
        <v>13</v>
      </c>
    </row>
    <row r="27001" spans="1:9" x14ac:dyDescent="0.25">
      <c r="A27001" t="s">
        <v>46581</v>
      </c>
      <c r="B27001" t="s">
        <v>1162</v>
      </c>
      <c r="C27001">
        <v>330</v>
      </c>
      <c r="D27001">
        <v>10</v>
      </c>
      <c r="E27001" s="1">
        <v>2.49306181360123E-37</v>
      </c>
      <c r="F27001" t="s">
        <v>810</v>
      </c>
      <c r="G27001">
        <v>4</v>
      </c>
      <c r="H27001" t="s">
        <v>9140</v>
      </c>
      <c r="I27001" s="3" t="s">
        <v>13</v>
      </c>
    </row>
    <row r="27002" spans="1:9" x14ac:dyDescent="0.25">
      <c r="A27002" t="s">
        <v>46582</v>
      </c>
      <c r="B27002" t="s">
        <v>46583</v>
      </c>
      <c r="C27002">
        <v>421</v>
      </c>
      <c r="D27002">
        <v>10</v>
      </c>
      <c r="E27002" s="1">
        <v>1.0948064588806399E-35</v>
      </c>
      <c r="F27002" t="s">
        <v>1558</v>
      </c>
      <c r="G27002">
        <v>7</v>
      </c>
      <c r="H27002" t="s">
        <v>46584</v>
      </c>
      <c r="I27002" s="3" t="s">
        <v>13</v>
      </c>
    </row>
    <row r="27003" spans="1:9" x14ac:dyDescent="0.25">
      <c r="A27003" t="s">
        <v>46585</v>
      </c>
      <c r="B27003" t="s">
        <v>18</v>
      </c>
      <c r="C27003">
        <v>345</v>
      </c>
      <c r="D27003">
        <v>0</v>
      </c>
      <c r="G27003">
        <v>0</v>
      </c>
      <c r="H27003" t="s">
        <v>13</v>
      </c>
    </row>
    <row r="27004" spans="1:9" x14ac:dyDescent="0.25">
      <c r="A27004" t="s">
        <v>46586</v>
      </c>
      <c r="B27004" t="s">
        <v>46587</v>
      </c>
      <c r="C27004">
        <v>533</v>
      </c>
      <c r="D27004">
        <v>10</v>
      </c>
      <c r="E27004" s="1">
        <v>8.5328133644184293E-62</v>
      </c>
      <c r="F27004" t="s">
        <v>1618</v>
      </c>
      <c r="G27004">
        <v>2</v>
      </c>
      <c r="H27004" t="s">
        <v>4022</v>
      </c>
      <c r="I27004" s="3" t="s">
        <v>4023</v>
      </c>
    </row>
    <row r="27005" spans="1:9" x14ac:dyDescent="0.25">
      <c r="A27005" t="s">
        <v>46588</v>
      </c>
      <c r="B27005" t="s">
        <v>6466</v>
      </c>
      <c r="C27005">
        <v>440</v>
      </c>
      <c r="D27005">
        <v>10</v>
      </c>
      <c r="E27005" s="1">
        <v>1.1194357525327601E-13</v>
      </c>
      <c r="F27005" t="s">
        <v>2706</v>
      </c>
      <c r="G27005">
        <v>2</v>
      </c>
      <c r="H27005" t="s">
        <v>7751</v>
      </c>
      <c r="I27005" s="3" t="s">
        <v>13</v>
      </c>
    </row>
    <row r="27006" spans="1:9" x14ac:dyDescent="0.25">
      <c r="A27006" t="s">
        <v>46589</v>
      </c>
      <c r="B27006" t="s">
        <v>175</v>
      </c>
      <c r="C27006">
        <v>428</v>
      </c>
      <c r="D27006">
        <v>10</v>
      </c>
      <c r="E27006" s="1">
        <v>5.41596111641924E-45</v>
      </c>
      <c r="F27006" t="s">
        <v>900</v>
      </c>
      <c r="G27006">
        <v>2</v>
      </c>
      <c r="H27006" t="s">
        <v>29585</v>
      </c>
      <c r="I27006" s="3" t="s">
        <v>12708</v>
      </c>
    </row>
    <row r="27007" spans="1:9" x14ac:dyDescent="0.25">
      <c r="A27007" t="s">
        <v>46590</v>
      </c>
      <c r="B27007" t="s">
        <v>40811</v>
      </c>
      <c r="C27007">
        <v>429</v>
      </c>
      <c r="D27007">
        <v>10</v>
      </c>
      <c r="E27007" s="1">
        <v>4.6276181042119699E-12</v>
      </c>
      <c r="F27007" t="s">
        <v>77</v>
      </c>
      <c r="G27007">
        <v>6</v>
      </c>
      <c r="H27007" t="s">
        <v>46591</v>
      </c>
      <c r="I27007" s="3" t="s">
        <v>5748</v>
      </c>
    </row>
    <row r="27008" spans="1:9" x14ac:dyDescent="0.25">
      <c r="A27008" t="s">
        <v>46592</v>
      </c>
      <c r="B27008" t="s">
        <v>46593</v>
      </c>
      <c r="C27008">
        <v>442</v>
      </c>
      <c r="D27008">
        <v>10</v>
      </c>
      <c r="E27008" s="1">
        <v>7.1873336051921396E-11</v>
      </c>
      <c r="F27008" t="s">
        <v>2692</v>
      </c>
      <c r="G27008">
        <v>3</v>
      </c>
      <c r="H27008" t="s">
        <v>46594</v>
      </c>
      <c r="I27008" s="3" t="s">
        <v>13</v>
      </c>
    </row>
    <row r="27009" spans="1:9" x14ac:dyDescent="0.25">
      <c r="A27009" t="s">
        <v>46595</v>
      </c>
      <c r="B27009" t="s">
        <v>29071</v>
      </c>
      <c r="C27009">
        <v>491</v>
      </c>
      <c r="D27009">
        <v>10</v>
      </c>
      <c r="E27009" s="1">
        <v>4.0412982010652699E-4</v>
      </c>
      <c r="F27009" t="s">
        <v>4524</v>
      </c>
      <c r="G27009">
        <v>4</v>
      </c>
      <c r="H27009" t="s">
        <v>46596</v>
      </c>
      <c r="I27009" s="3" t="s">
        <v>13</v>
      </c>
    </row>
    <row r="27010" spans="1:9" x14ac:dyDescent="0.25">
      <c r="A27010" t="s">
        <v>46597</v>
      </c>
      <c r="B27010" t="s">
        <v>175</v>
      </c>
      <c r="C27010">
        <v>273</v>
      </c>
      <c r="D27010">
        <v>10</v>
      </c>
      <c r="E27010" s="1">
        <v>4.3427763322192302E-2</v>
      </c>
      <c r="F27010" t="s">
        <v>959</v>
      </c>
      <c r="G27010">
        <v>2</v>
      </c>
      <c r="H27010" t="s">
        <v>46598</v>
      </c>
      <c r="I27010" s="3" t="s">
        <v>13</v>
      </c>
    </row>
    <row r="27011" spans="1:9" x14ac:dyDescent="0.25">
      <c r="A27011" t="s">
        <v>46599</v>
      </c>
      <c r="B27011" t="s">
        <v>18</v>
      </c>
      <c r="C27011">
        <v>288</v>
      </c>
      <c r="D27011">
        <v>0</v>
      </c>
      <c r="G27011">
        <v>0</v>
      </c>
      <c r="H27011" t="s">
        <v>13</v>
      </c>
    </row>
    <row r="27012" spans="1:9" x14ac:dyDescent="0.25">
      <c r="A27012" t="s">
        <v>46600</v>
      </c>
      <c r="B27012" t="s">
        <v>46601</v>
      </c>
      <c r="C27012">
        <v>409</v>
      </c>
      <c r="D27012">
        <v>10</v>
      </c>
      <c r="E27012" s="1">
        <v>3.69330575514363E-5</v>
      </c>
      <c r="F27012" t="s">
        <v>777</v>
      </c>
      <c r="G27012">
        <v>15</v>
      </c>
      <c r="H27012" t="s">
        <v>46602</v>
      </c>
      <c r="I27012" s="3" t="s">
        <v>6791</v>
      </c>
    </row>
    <row r="27013" spans="1:9" x14ac:dyDescent="0.25">
      <c r="A27013" t="s">
        <v>46603</v>
      </c>
      <c r="B27013" t="s">
        <v>10893</v>
      </c>
      <c r="C27013">
        <v>503</v>
      </c>
      <c r="D27013">
        <v>10</v>
      </c>
      <c r="E27013" s="1">
        <v>335.81656391246702</v>
      </c>
      <c r="F27013" t="s">
        <v>1660</v>
      </c>
      <c r="G27013">
        <v>4</v>
      </c>
      <c r="H27013" t="s">
        <v>46604</v>
      </c>
      <c r="I27013" s="3" t="s">
        <v>4347</v>
      </c>
    </row>
    <row r="27014" spans="1:9" x14ac:dyDescent="0.25">
      <c r="A27014" t="s">
        <v>46605</v>
      </c>
      <c r="B27014" t="s">
        <v>18</v>
      </c>
      <c r="C27014">
        <v>232</v>
      </c>
      <c r="D27014">
        <v>0</v>
      </c>
      <c r="G27014">
        <v>0</v>
      </c>
      <c r="H27014" t="s">
        <v>13</v>
      </c>
    </row>
    <row r="27015" spans="1:9" x14ac:dyDescent="0.25">
      <c r="A27015" t="s">
        <v>46606</v>
      </c>
      <c r="B27015" t="s">
        <v>6000</v>
      </c>
      <c r="C27015">
        <v>416</v>
      </c>
      <c r="D27015">
        <v>10</v>
      </c>
      <c r="E27015" s="1">
        <v>1.5570733122095001E-22</v>
      </c>
      <c r="F27015" t="s">
        <v>1260</v>
      </c>
      <c r="G27015">
        <v>10</v>
      </c>
      <c r="H27015" t="s">
        <v>46607</v>
      </c>
      <c r="I27015" s="3" t="s">
        <v>46608</v>
      </c>
    </row>
    <row r="27016" spans="1:9" x14ac:dyDescent="0.25">
      <c r="A27016" t="s">
        <v>46609</v>
      </c>
      <c r="B27016" t="s">
        <v>31480</v>
      </c>
      <c r="C27016">
        <v>343</v>
      </c>
      <c r="D27016">
        <v>10</v>
      </c>
      <c r="E27016" s="1">
        <v>4.3684126763275299E-44</v>
      </c>
      <c r="F27016" t="s">
        <v>932</v>
      </c>
      <c r="G27016">
        <v>5</v>
      </c>
      <c r="H27016" t="s">
        <v>46610</v>
      </c>
      <c r="I27016" s="3" t="s">
        <v>3240</v>
      </c>
    </row>
    <row r="27017" spans="1:9" x14ac:dyDescent="0.25">
      <c r="A27017" t="s">
        <v>46611</v>
      </c>
      <c r="B27017" t="s">
        <v>32464</v>
      </c>
      <c r="C27017">
        <v>476</v>
      </c>
      <c r="D27017">
        <v>10</v>
      </c>
      <c r="E27017" s="1">
        <v>7.3034008273499604E-44</v>
      </c>
      <c r="F27017" t="s">
        <v>226</v>
      </c>
      <c r="G27017">
        <v>2</v>
      </c>
      <c r="H27017" t="s">
        <v>34599</v>
      </c>
    </row>
    <row r="27018" spans="1:9" x14ac:dyDescent="0.25">
      <c r="A27018" t="s">
        <v>46612</v>
      </c>
      <c r="B27018" t="s">
        <v>31247</v>
      </c>
      <c r="C27018">
        <v>492</v>
      </c>
      <c r="D27018">
        <v>10</v>
      </c>
      <c r="E27018" s="1">
        <v>3.15858617864522E-59</v>
      </c>
      <c r="F27018" t="s">
        <v>2128</v>
      </c>
      <c r="G27018">
        <v>21</v>
      </c>
      <c r="H27018" t="s">
        <v>31248</v>
      </c>
      <c r="I27018" s="3" t="s">
        <v>13</v>
      </c>
    </row>
    <row r="27019" spans="1:9" x14ac:dyDescent="0.25">
      <c r="A27019" t="s">
        <v>46613</v>
      </c>
      <c r="B27019" t="s">
        <v>36217</v>
      </c>
      <c r="C27019">
        <v>280</v>
      </c>
      <c r="D27019">
        <v>10</v>
      </c>
      <c r="E27019" s="1">
        <v>4.2236218348296001E-6</v>
      </c>
      <c r="F27019" t="s">
        <v>8072</v>
      </c>
      <c r="G27019">
        <v>2</v>
      </c>
      <c r="H27019" t="s">
        <v>9175</v>
      </c>
      <c r="I27019" s="3" t="s">
        <v>13</v>
      </c>
    </row>
    <row r="27020" spans="1:9" x14ac:dyDescent="0.25">
      <c r="A27020" t="s">
        <v>46614</v>
      </c>
      <c r="B27020" t="s">
        <v>18</v>
      </c>
      <c r="C27020">
        <v>421</v>
      </c>
      <c r="D27020">
        <v>0</v>
      </c>
      <c r="G27020">
        <v>0</v>
      </c>
      <c r="H27020" t="s">
        <v>13</v>
      </c>
    </row>
    <row r="27021" spans="1:9" x14ac:dyDescent="0.25">
      <c r="A27021" t="s">
        <v>46615</v>
      </c>
      <c r="B27021" t="s">
        <v>18</v>
      </c>
      <c r="C27021">
        <v>409</v>
      </c>
      <c r="D27021">
        <v>0</v>
      </c>
      <c r="G27021">
        <v>0</v>
      </c>
      <c r="H27021" t="s">
        <v>13</v>
      </c>
    </row>
    <row r="27022" spans="1:9" x14ac:dyDescent="0.25">
      <c r="A27022" t="s">
        <v>46616</v>
      </c>
      <c r="B27022" t="s">
        <v>22637</v>
      </c>
      <c r="C27022">
        <v>371</v>
      </c>
      <c r="D27022">
        <v>10</v>
      </c>
      <c r="E27022" s="1">
        <v>7.9580521682614807E-40</v>
      </c>
      <c r="F27022" t="s">
        <v>871</v>
      </c>
      <c r="G27022">
        <v>2</v>
      </c>
      <c r="H27022" t="s">
        <v>44860</v>
      </c>
      <c r="I27022" s="3" t="s">
        <v>3050</v>
      </c>
    </row>
    <row r="27023" spans="1:9" x14ac:dyDescent="0.25">
      <c r="A27023" t="s">
        <v>46617</v>
      </c>
      <c r="B27023" t="s">
        <v>1066</v>
      </c>
      <c r="C27023">
        <v>274</v>
      </c>
      <c r="D27023">
        <v>1</v>
      </c>
      <c r="E27023" s="1">
        <v>9494.8070471815408</v>
      </c>
      <c r="F27023" t="s">
        <v>7386</v>
      </c>
      <c r="G27023">
        <v>1</v>
      </c>
      <c r="H27023" t="s">
        <v>46618</v>
      </c>
    </row>
    <row r="27024" spans="1:9" x14ac:dyDescent="0.25">
      <c r="A27024" t="s">
        <v>46619</v>
      </c>
      <c r="B27024" t="s">
        <v>46620</v>
      </c>
      <c r="C27024">
        <v>285</v>
      </c>
      <c r="D27024">
        <v>10</v>
      </c>
      <c r="E27024" s="1">
        <v>0.18301246849510999</v>
      </c>
      <c r="F27024" t="s">
        <v>518</v>
      </c>
      <c r="G27024">
        <v>1</v>
      </c>
      <c r="H27024" t="s">
        <v>3917</v>
      </c>
      <c r="I27024" s="3" t="s">
        <v>13</v>
      </c>
    </row>
    <row r="27025" spans="1:9" x14ac:dyDescent="0.25">
      <c r="A27025" t="s">
        <v>46621</v>
      </c>
      <c r="B27025" t="s">
        <v>26480</v>
      </c>
      <c r="C27025">
        <v>372</v>
      </c>
      <c r="D27025">
        <v>10</v>
      </c>
      <c r="E27025" s="1">
        <v>6.4747920338772905E-14</v>
      </c>
      <c r="F27025" t="s">
        <v>1224</v>
      </c>
      <c r="G27025">
        <v>8</v>
      </c>
      <c r="H27025" t="s">
        <v>26481</v>
      </c>
      <c r="I27025" s="3" t="s">
        <v>13</v>
      </c>
    </row>
    <row r="27026" spans="1:9" x14ac:dyDescent="0.25">
      <c r="A27026" t="s">
        <v>46622</v>
      </c>
      <c r="B27026" t="s">
        <v>46623</v>
      </c>
      <c r="C27026">
        <v>487</v>
      </c>
      <c r="D27026">
        <v>10</v>
      </c>
      <c r="E27026" s="1">
        <v>4.9410245740710097E-43</v>
      </c>
      <c r="F27026" t="s">
        <v>143</v>
      </c>
      <c r="G27026">
        <v>7</v>
      </c>
      <c r="H27026" t="s">
        <v>46624</v>
      </c>
      <c r="I27026" s="3" t="s">
        <v>13</v>
      </c>
    </row>
    <row r="27027" spans="1:9" x14ac:dyDescent="0.25">
      <c r="A27027" t="s">
        <v>46625</v>
      </c>
      <c r="B27027" t="s">
        <v>46626</v>
      </c>
      <c r="C27027">
        <v>432</v>
      </c>
      <c r="D27027">
        <v>10</v>
      </c>
      <c r="E27027" s="1">
        <v>7.0454012607073802E-45</v>
      </c>
      <c r="F27027" t="s">
        <v>764</v>
      </c>
      <c r="G27027">
        <v>3</v>
      </c>
      <c r="H27027" t="s">
        <v>14028</v>
      </c>
      <c r="I27027" s="3" t="s">
        <v>13</v>
      </c>
    </row>
    <row r="27028" spans="1:9" x14ac:dyDescent="0.25">
      <c r="A27028" t="s">
        <v>46627</v>
      </c>
      <c r="B27028" t="s">
        <v>18</v>
      </c>
      <c r="C27028">
        <v>416</v>
      </c>
      <c r="D27028">
        <v>0</v>
      </c>
      <c r="G27028">
        <v>0</v>
      </c>
      <c r="H27028" t="s">
        <v>13</v>
      </c>
    </row>
    <row r="27029" spans="1:9" x14ac:dyDescent="0.25">
      <c r="A27029" t="s">
        <v>46628</v>
      </c>
      <c r="B27029" t="s">
        <v>2310</v>
      </c>
      <c r="C27029">
        <v>462</v>
      </c>
      <c r="D27029">
        <v>10</v>
      </c>
      <c r="E27029" s="1">
        <v>5.5434696211877805E-44</v>
      </c>
      <c r="F27029" t="s">
        <v>429</v>
      </c>
      <c r="G27029">
        <v>1</v>
      </c>
      <c r="H27029" t="s">
        <v>4066</v>
      </c>
      <c r="I27029" s="3" t="s">
        <v>13</v>
      </c>
    </row>
    <row r="27030" spans="1:9" x14ac:dyDescent="0.25">
      <c r="A27030" t="s">
        <v>46629</v>
      </c>
      <c r="B27030" t="s">
        <v>3446</v>
      </c>
      <c r="C27030">
        <v>263</v>
      </c>
      <c r="D27030">
        <v>9</v>
      </c>
      <c r="E27030" s="1">
        <v>9.3132196169197108E-3</v>
      </c>
      <c r="F27030" s="2">
        <v>581111111111111</v>
      </c>
      <c r="G27030">
        <v>6</v>
      </c>
      <c r="H27030" t="s">
        <v>46630</v>
      </c>
    </row>
    <row r="27031" spans="1:9" x14ac:dyDescent="0.25">
      <c r="A27031" t="s">
        <v>46631</v>
      </c>
      <c r="B27031" t="s">
        <v>46632</v>
      </c>
      <c r="C27031">
        <v>433</v>
      </c>
      <c r="D27031">
        <v>10</v>
      </c>
      <c r="E27031" s="1">
        <v>99.688060526917596</v>
      </c>
      <c r="F27031" t="s">
        <v>122</v>
      </c>
      <c r="G27031">
        <v>4</v>
      </c>
      <c r="H27031" t="s">
        <v>46633</v>
      </c>
      <c r="I27031" s="3" t="s">
        <v>25702</v>
      </c>
    </row>
    <row r="27032" spans="1:9" x14ac:dyDescent="0.25">
      <c r="A27032" t="s">
        <v>46634</v>
      </c>
      <c r="B27032" t="s">
        <v>25362</v>
      </c>
      <c r="C27032">
        <v>263</v>
      </c>
      <c r="D27032">
        <v>10</v>
      </c>
      <c r="E27032" s="1">
        <v>1.7979171093591101E-27</v>
      </c>
      <c r="F27032" t="s">
        <v>507</v>
      </c>
      <c r="G27032">
        <v>9</v>
      </c>
      <c r="H27032" t="s">
        <v>25363</v>
      </c>
      <c r="I27032" s="3" t="s">
        <v>13</v>
      </c>
    </row>
    <row r="27033" spans="1:9" x14ac:dyDescent="0.25">
      <c r="A27033" t="s">
        <v>46635</v>
      </c>
      <c r="B27033" t="s">
        <v>1249</v>
      </c>
      <c r="C27033">
        <v>477</v>
      </c>
      <c r="D27033">
        <v>10</v>
      </c>
      <c r="E27033" s="1">
        <v>1.16742986025861E-59</v>
      </c>
      <c r="F27033" t="s">
        <v>878</v>
      </c>
      <c r="G27033">
        <v>6</v>
      </c>
      <c r="H27033" t="s">
        <v>4308</v>
      </c>
      <c r="I27033" s="3" t="s">
        <v>1251</v>
      </c>
    </row>
    <row r="27034" spans="1:9" x14ac:dyDescent="0.25">
      <c r="A27034" t="s">
        <v>46636</v>
      </c>
      <c r="B27034" t="s">
        <v>46637</v>
      </c>
      <c r="C27034">
        <v>344</v>
      </c>
      <c r="D27034">
        <v>10</v>
      </c>
      <c r="E27034" s="1">
        <v>1.10512589385249E-35</v>
      </c>
      <c r="F27034" t="s">
        <v>143</v>
      </c>
      <c r="G27034">
        <v>4</v>
      </c>
      <c r="H27034" t="s">
        <v>46638</v>
      </c>
      <c r="I27034" s="3" t="s">
        <v>17330</v>
      </c>
    </row>
    <row r="27035" spans="1:9" x14ac:dyDescent="0.25">
      <c r="A27035" t="s">
        <v>46639</v>
      </c>
      <c r="B27035" t="s">
        <v>18</v>
      </c>
      <c r="C27035">
        <v>445</v>
      </c>
      <c r="D27035">
        <v>0</v>
      </c>
      <c r="G27035">
        <v>0</v>
      </c>
      <c r="H27035" t="s">
        <v>13</v>
      </c>
    </row>
    <row r="27036" spans="1:9" x14ac:dyDescent="0.25">
      <c r="A27036" t="s">
        <v>46640</v>
      </c>
      <c r="B27036" t="s">
        <v>46641</v>
      </c>
      <c r="C27036">
        <v>490</v>
      </c>
      <c r="D27036">
        <v>10</v>
      </c>
      <c r="E27036" s="1">
        <v>2.5260233326162999E-25</v>
      </c>
      <c r="F27036" t="s">
        <v>2326</v>
      </c>
      <c r="G27036">
        <v>1</v>
      </c>
      <c r="H27036" t="s">
        <v>4198</v>
      </c>
      <c r="I27036" s="3" t="s">
        <v>13</v>
      </c>
    </row>
    <row r="27037" spans="1:9" x14ac:dyDescent="0.25">
      <c r="A27037" t="s">
        <v>46642</v>
      </c>
      <c r="B27037" t="s">
        <v>26695</v>
      </c>
      <c r="C27037">
        <v>269</v>
      </c>
      <c r="D27037">
        <v>10</v>
      </c>
      <c r="E27037" s="1">
        <v>3.2548810239886797E-29</v>
      </c>
      <c r="F27037" t="s">
        <v>1594</v>
      </c>
      <c r="G27037">
        <v>6</v>
      </c>
      <c r="H27037" t="s">
        <v>22931</v>
      </c>
      <c r="I27037" s="3" t="s">
        <v>160</v>
      </c>
    </row>
    <row r="27038" spans="1:9" x14ac:dyDescent="0.25">
      <c r="A27038" t="s">
        <v>46643</v>
      </c>
      <c r="B27038" t="s">
        <v>18</v>
      </c>
      <c r="C27038">
        <v>299</v>
      </c>
      <c r="D27038">
        <v>0</v>
      </c>
      <c r="G27038">
        <v>0</v>
      </c>
      <c r="H27038" t="s">
        <v>13</v>
      </c>
    </row>
    <row r="27039" spans="1:9" x14ac:dyDescent="0.25">
      <c r="A27039" t="s">
        <v>46644</v>
      </c>
      <c r="B27039" t="s">
        <v>46645</v>
      </c>
      <c r="C27039">
        <v>499</v>
      </c>
      <c r="D27039">
        <v>10</v>
      </c>
      <c r="E27039" s="1">
        <v>1.75851025018689E-62</v>
      </c>
      <c r="F27039" t="s">
        <v>130</v>
      </c>
      <c r="G27039">
        <v>8</v>
      </c>
      <c r="H27039" t="s">
        <v>46646</v>
      </c>
      <c r="I27039" s="3" t="s">
        <v>6721</v>
      </c>
    </row>
    <row r="27040" spans="1:9" x14ac:dyDescent="0.25">
      <c r="A27040" t="s">
        <v>46647</v>
      </c>
      <c r="B27040" t="s">
        <v>46648</v>
      </c>
      <c r="C27040">
        <v>428</v>
      </c>
      <c r="D27040">
        <v>10</v>
      </c>
      <c r="E27040" s="1">
        <v>5.5916578708361804E-50</v>
      </c>
      <c r="F27040" t="s">
        <v>878</v>
      </c>
      <c r="G27040">
        <v>8</v>
      </c>
      <c r="H27040" t="s">
        <v>46649</v>
      </c>
      <c r="I27040" s="3" t="s">
        <v>29043</v>
      </c>
    </row>
    <row r="27041" spans="1:9" x14ac:dyDescent="0.25">
      <c r="A27041" t="s">
        <v>46650</v>
      </c>
      <c r="B27041" t="s">
        <v>4984</v>
      </c>
      <c r="C27041">
        <v>279</v>
      </c>
      <c r="D27041">
        <v>10</v>
      </c>
      <c r="E27041" s="1">
        <v>2.9249521092709199E-6</v>
      </c>
      <c r="F27041" t="s">
        <v>2077</v>
      </c>
      <c r="G27041">
        <v>2</v>
      </c>
      <c r="H27041" t="s">
        <v>3552</v>
      </c>
      <c r="I27041" s="3" t="s">
        <v>13</v>
      </c>
    </row>
    <row r="27042" spans="1:9" x14ac:dyDescent="0.25">
      <c r="A27042" t="s">
        <v>46651</v>
      </c>
      <c r="B27042" t="s">
        <v>6382</v>
      </c>
      <c r="C27042">
        <v>316</v>
      </c>
      <c r="D27042">
        <v>10</v>
      </c>
      <c r="E27042" s="1">
        <v>6.0539780050579599E-12</v>
      </c>
      <c r="F27042" t="s">
        <v>1486</v>
      </c>
      <c r="G27042">
        <v>6</v>
      </c>
      <c r="H27042" t="s">
        <v>6513</v>
      </c>
      <c r="I27042" s="3" t="s">
        <v>3240</v>
      </c>
    </row>
    <row r="27043" spans="1:9" x14ac:dyDescent="0.25">
      <c r="A27043" t="s">
        <v>46652</v>
      </c>
      <c r="B27043" t="s">
        <v>31825</v>
      </c>
      <c r="C27043">
        <v>476</v>
      </c>
      <c r="D27043">
        <v>10</v>
      </c>
      <c r="E27043" s="1">
        <v>6.5301981684027896E-43</v>
      </c>
      <c r="F27043" t="s">
        <v>918</v>
      </c>
      <c r="G27043">
        <v>10</v>
      </c>
      <c r="H27043" t="s">
        <v>46653</v>
      </c>
      <c r="I27043" s="3" t="s">
        <v>13</v>
      </c>
    </row>
    <row r="27044" spans="1:9" x14ac:dyDescent="0.25">
      <c r="A27044" t="s">
        <v>46654</v>
      </c>
      <c r="B27044" t="s">
        <v>18</v>
      </c>
      <c r="C27044">
        <v>477</v>
      </c>
      <c r="D27044">
        <v>0</v>
      </c>
      <c r="G27044">
        <v>0</v>
      </c>
      <c r="H27044" t="s">
        <v>13</v>
      </c>
    </row>
    <row r="27045" spans="1:9" x14ac:dyDescent="0.25">
      <c r="A27045" t="s">
        <v>46655</v>
      </c>
      <c r="B27045" t="s">
        <v>46656</v>
      </c>
      <c r="C27045">
        <v>483</v>
      </c>
      <c r="D27045">
        <v>10</v>
      </c>
      <c r="E27045" s="1">
        <v>1.6316188049790499E-65</v>
      </c>
      <c r="F27045" t="s">
        <v>146</v>
      </c>
      <c r="G27045">
        <v>7</v>
      </c>
      <c r="H27045" t="s">
        <v>13564</v>
      </c>
      <c r="I27045" s="3" t="s">
        <v>13565</v>
      </c>
    </row>
    <row r="27046" spans="1:9" x14ac:dyDescent="0.25">
      <c r="A27046" t="s">
        <v>46657</v>
      </c>
      <c r="B27046" t="s">
        <v>30048</v>
      </c>
      <c r="C27046">
        <v>403</v>
      </c>
      <c r="D27046">
        <v>2</v>
      </c>
      <c r="E27046" s="1">
        <v>316.56183298874299</v>
      </c>
      <c r="F27046" t="s">
        <v>4738</v>
      </c>
      <c r="G27046">
        <v>3</v>
      </c>
      <c r="H27046" t="s">
        <v>46658</v>
      </c>
      <c r="I27046" s="3" t="s">
        <v>13</v>
      </c>
    </row>
    <row r="27047" spans="1:9" x14ac:dyDescent="0.25">
      <c r="A27047" t="s">
        <v>46659</v>
      </c>
      <c r="B27047" t="s">
        <v>46660</v>
      </c>
      <c r="C27047">
        <v>341</v>
      </c>
      <c r="D27047">
        <v>10</v>
      </c>
      <c r="E27047" s="1">
        <v>7.9061697052113494E-36</v>
      </c>
      <c r="F27047" t="s">
        <v>711</v>
      </c>
      <c r="G27047">
        <v>1</v>
      </c>
      <c r="H27047" t="s">
        <v>4304</v>
      </c>
      <c r="I27047" s="3" t="s">
        <v>13</v>
      </c>
    </row>
    <row r="27048" spans="1:9" x14ac:dyDescent="0.25">
      <c r="A27048" t="s">
        <v>46661</v>
      </c>
      <c r="B27048" t="s">
        <v>18</v>
      </c>
      <c r="C27048">
        <v>510</v>
      </c>
      <c r="D27048">
        <v>0</v>
      </c>
      <c r="G27048">
        <v>0</v>
      </c>
      <c r="H27048" t="s">
        <v>13</v>
      </c>
    </row>
    <row r="27049" spans="1:9" x14ac:dyDescent="0.25">
      <c r="A27049" t="s">
        <v>46662</v>
      </c>
      <c r="B27049" t="s">
        <v>46663</v>
      </c>
      <c r="C27049">
        <v>418</v>
      </c>
      <c r="D27049">
        <v>10</v>
      </c>
      <c r="E27049" s="1">
        <v>2.6528363486473601E-15</v>
      </c>
      <c r="F27049" t="s">
        <v>2692</v>
      </c>
      <c r="G27049">
        <v>3</v>
      </c>
      <c r="H27049" t="s">
        <v>405</v>
      </c>
    </row>
    <row r="27050" spans="1:9" x14ac:dyDescent="0.25">
      <c r="A27050" t="s">
        <v>46664</v>
      </c>
      <c r="B27050" t="s">
        <v>1470</v>
      </c>
      <c r="C27050">
        <v>411</v>
      </c>
      <c r="D27050">
        <v>10</v>
      </c>
      <c r="E27050" s="1">
        <v>1.61331416305686E-44</v>
      </c>
      <c r="F27050" t="s">
        <v>158</v>
      </c>
      <c r="G27050">
        <v>7</v>
      </c>
      <c r="H27050" t="s">
        <v>46665</v>
      </c>
      <c r="I27050" s="3" t="s">
        <v>13</v>
      </c>
    </row>
    <row r="27051" spans="1:9" x14ac:dyDescent="0.25">
      <c r="A27051" t="s">
        <v>46666</v>
      </c>
      <c r="B27051" t="s">
        <v>5021</v>
      </c>
      <c r="C27051">
        <v>498</v>
      </c>
      <c r="D27051">
        <v>10</v>
      </c>
      <c r="E27051" s="1">
        <v>4.9774633466504099E-7</v>
      </c>
      <c r="F27051" t="s">
        <v>218</v>
      </c>
      <c r="G27051">
        <v>8</v>
      </c>
      <c r="H27051" t="s">
        <v>46667</v>
      </c>
      <c r="I27051" s="3" t="s">
        <v>13</v>
      </c>
    </row>
    <row r="27052" spans="1:9" x14ac:dyDescent="0.25">
      <c r="A27052" t="s">
        <v>46668</v>
      </c>
      <c r="B27052" t="s">
        <v>18905</v>
      </c>
      <c r="C27052">
        <v>444</v>
      </c>
      <c r="D27052">
        <v>10</v>
      </c>
      <c r="E27052" s="1">
        <v>1.7004660561282801E-33</v>
      </c>
      <c r="F27052" t="s">
        <v>2003</v>
      </c>
      <c r="G27052">
        <v>2</v>
      </c>
      <c r="H27052" t="s">
        <v>33</v>
      </c>
      <c r="I27052" s="3" t="s">
        <v>13</v>
      </c>
    </row>
    <row r="27053" spans="1:9" x14ac:dyDescent="0.25">
      <c r="A27053" t="s">
        <v>46669</v>
      </c>
      <c r="B27053" t="s">
        <v>9341</v>
      </c>
      <c r="C27053">
        <v>528</v>
      </c>
      <c r="D27053">
        <v>10</v>
      </c>
      <c r="E27053" s="1">
        <v>7.7194156725258203E-7</v>
      </c>
      <c r="F27053" t="s">
        <v>13804</v>
      </c>
      <c r="G27053">
        <v>1</v>
      </c>
      <c r="H27053" t="s">
        <v>938</v>
      </c>
      <c r="I27053" s="3" t="s">
        <v>13</v>
      </c>
    </row>
    <row r="27054" spans="1:9" x14ac:dyDescent="0.25">
      <c r="A27054" t="s">
        <v>46670</v>
      </c>
      <c r="B27054" t="s">
        <v>175</v>
      </c>
      <c r="C27054">
        <v>463</v>
      </c>
      <c r="D27054">
        <v>10</v>
      </c>
      <c r="E27054" s="1">
        <v>7.09600741924428E-68</v>
      </c>
      <c r="F27054" t="s">
        <v>110</v>
      </c>
      <c r="G27054">
        <v>1</v>
      </c>
      <c r="H27054" t="s">
        <v>5180</v>
      </c>
      <c r="I27054" s="3" t="s">
        <v>13</v>
      </c>
    </row>
    <row r="27055" spans="1:9" x14ac:dyDescent="0.25">
      <c r="A27055" t="s">
        <v>46671</v>
      </c>
      <c r="B27055" t="s">
        <v>18</v>
      </c>
      <c r="C27055">
        <v>500</v>
      </c>
      <c r="D27055">
        <v>0</v>
      </c>
      <c r="G27055">
        <v>0</v>
      </c>
      <c r="H27055" t="s">
        <v>13</v>
      </c>
    </row>
    <row r="27056" spans="1:9" x14ac:dyDescent="0.25">
      <c r="A27056" t="s">
        <v>46672</v>
      </c>
      <c r="B27056" t="s">
        <v>18</v>
      </c>
      <c r="C27056">
        <v>476</v>
      </c>
      <c r="D27056">
        <v>0</v>
      </c>
      <c r="G27056">
        <v>0</v>
      </c>
      <c r="H27056" t="s">
        <v>13</v>
      </c>
    </row>
    <row r="27057" spans="1:9" x14ac:dyDescent="0.25">
      <c r="A27057" t="s">
        <v>46673</v>
      </c>
      <c r="B27057" t="s">
        <v>14183</v>
      </c>
      <c r="C27057">
        <v>458</v>
      </c>
      <c r="D27057">
        <v>10</v>
      </c>
      <c r="E27057" s="1">
        <v>1.4494657355718902E-17</v>
      </c>
      <c r="F27057" t="s">
        <v>4645</v>
      </c>
      <c r="G27057">
        <v>3</v>
      </c>
      <c r="H27057" t="s">
        <v>1952</v>
      </c>
      <c r="I27057" s="3" t="s">
        <v>13</v>
      </c>
    </row>
    <row r="27058" spans="1:9" x14ac:dyDescent="0.25">
      <c r="A27058" t="s">
        <v>46674</v>
      </c>
      <c r="B27058" t="s">
        <v>5270</v>
      </c>
      <c r="C27058">
        <v>341</v>
      </c>
      <c r="D27058">
        <v>10</v>
      </c>
      <c r="E27058" s="1">
        <v>1.3485882937998799E-35</v>
      </c>
      <c r="F27058" t="s">
        <v>21</v>
      </c>
      <c r="G27058">
        <v>3</v>
      </c>
      <c r="H27058" t="s">
        <v>46675</v>
      </c>
      <c r="I27058" s="3" t="s">
        <v>13</v>
      </c>
    </row>
    <row r="27059" spans="1:9" x14ac:dyDescent="0.25">
      <c r="A27059" t="s">
        <v>46676</v>
      </c>
      <c r="B27059" t="s">
        <v>31444</v>
      </c>
      <c r="C27059">
        <v>429</v>
      </c>
      <c r="D27059">
        <v>10</v>
      </c>
      <c r="E27059" s="1">
        <v>0.47999536636229401</v>
      </c>
      <c r="F27059" t="s">
        <v>353</v>
      </c>
      <c r="G27059">
        <v>3</v>
      </c>
      <c r="H27059" t="s">
        <v>31445</v>
      </c>
      <c r="I27059" s="3" t="s">
        <v>13</v>
      </c>
    </row>
    <row r="27060" spans="1:9" x14ac:dyDescent="0.25">
      <c r="A27060" t="s">
        <v>46677</v>
      </c>
      <c r="B27060" t="s">
        <v>4168</v>
      </c>
      <c r="C27060">
        <v>362</v>
      </c>
      <c r="D27060">
        <v>10</v>
      </c>
      <c r="E27060" s="1">
        <v>1.00446137425871E-46</v>
      </c>
      <c r="F27060" t="s">
        <v>173</v>
      </c>
      <c r="G27060">
        <v>11</v>
      </c>
      <c r="H27060" t="s">
        <v>46678</v>
      </c>
      <c r="I27060" s="3" t="s">
        <v>13</v>
      </c>
    </row>
    <row r="27061" spans="1:9" x14ac:dyDescent="0.25">
      <c r="A27061" t="s">
        <v>46679</v>
      </c>
      <c r="B27061" t="s">
        <v>5779</v>
      </c>
      <c r="C27061">
        <v>426</v>
      </c>
      <c r="D27061">
        <v>10</v>
      </c>
      <c r="E27061" s="1">
        <v>4.0795255178612697</v>
      </c>
      <c r="F27061" t="s">
        <v>910</v>
      </c>
      <c r="G27061">
        <v>3</v>
      </c>
      <c r="H27061" t="s">
        <v>46680</v>
      </c>
      <c r="I27061" s="3" t="s">
        <v>13</v>
      </c>
    </row>
    <row r="27062" spans="1:9" x14ac:dyDescent="0.25">
      <c r="A27062" t="s">
        <v>46681</v>
      </c>
      <c r="B27062" t="s">
        <v>46682</v>
      </c>
      <c r="C27062">
        <v>432</v>
      </c>
      <c r="D27062">
        <v>10</v>
      </c>
      <c r="E27062" s="1">
        <v>2.41239616413679E-40</v>
      </c>
      <c r="F27062" t="s">
        <v>2356</v>
      </c>
      <c r="G27062">
        <v>4</v>
      </c>
      <c r="H27062" t="s">
        <v>46683</v>
      </c>
      <c r="I27062" s="3" t="s">
        <v>13</v>
      </c>
    </row>
    <row r="27063" spans="1:9" x14ac:dyDescent="0.25">
      <c r="A27063" t="s">
        <v>46684</v>
      </c>
      <c r="B27063" t="s">
        <v>23681</v>
      </c>
      <c r="C27063">
        <v>283</v>
      </c>
      <c r="D27063">
        <v>10</v>
      </c>
      <c r="E27063" s="1">
        <v>7.6712513395731498E-7</v>
      </c>
      <c r="F27063" t="s">
        <v>711</v>
      </c>
      <c r="G27063">
        <v>0</v>
      </c>
      <c r="H27063" t="s">
        <v>13</v>
      </c>
    </row>
    <row r="27064" spans="1:9" x14ac:dyDescent="0.25">
      <c r="A27064" t="s">
        <v>46685</v>
      </c>
      <c r="B27064" t="s">
        <v>18</v>
      </c>
      <c r="C27064">
        <v>383</v>
      </c>
      <c r="D27064">
        <v>0</v>
      </c>
      <c r="G27064">
        <v>0</v>
      </c>
      <c r="H27064" t="s">
        <v>13</v>
      </c>
    </row>
    <row r="27065" spans="1:9" x14ac:dyDescent="0.25">
      <c r="A27065" t="s">
        <v>46686</v>
      </c>
      <c r="B27065" t="s">
        <v>7938</v>
      </c>
      <c r="C27065">
        <v>393</v>
      </c>
      <c r="D27065">
        <v>10</v>
      </c>
      <c r="E27065" s="1">
        <v>3.0269233819079002E-28</v>
      </c>
      <c r="F27065" t="s">
        <v>1940</v>
      </c>
      <c r="G27065">
        <v>4</v>
      </c>
      <c r="H27065" t="s">
        <v>7939</v>
      </c>
      <c r="I27065" s="3" t="s">
        <v>4094</v>
      </c>
    </row>
    <row r="27066" spans="1:9" x14ac:dyDescent="0.25">
      <c r="A27066" t="s">
        <v>46687</v>
      </c>
      <c r="B27066" t="s">
        <v>19049</v>
      </c>
      <c r="C27066">
        <v>458</v>
      </c>
      <c r="D27066">
        <v>10</v>
      </c>
      <c r="E27066" s="1">
        <v>4.9933118117610499E-10</v>
      </c>
      <c r="F27066" t="s">
        <v>1063</v>
      </c>
      <c r="G27066">
        <v>2</v>
      </c>
      <c r="H27066" t="s">
        <v>2825</v>
      </c>
      <c r="I27066" s="3" t="s">
        <v>1920</v>
      </c>
    </row>
    <row r="27067" spans="1:9" x14ac:dyDescent="0.25">
      <c r="A27067" t="s">
        <v>46688</v>
      </c>
      <c r="B27067" t="s">
        <v>18</v>
      </c>
      <c r="C27067">
        <v>477</v>
      </c>
      <c r="D27067">
        <v>0</v>
      </c>
      <c r="G27067">
        <v>0</v>
      </c>
      <c r="H27067" t="s">
        <v>13</v>
      </c>
    </row>
    <row r="27068" spans="1:9" x14ac:dyDescent="0.25">
      <c r="A27068" t="s">
        <v>46689</v>
      </c>
      <c r="B27068" t="s">
        <v>46690</v>
      </c>
      <c r="C27068">
        <v>449</v>
      </c>
      <c r="D27068">
        <v>10</v>
      </c>
      <c r="E27068" s="1">
        <v>2.33856690515939E-62</v>
      </c>
      <c r="F27068" t="s">
        <v>501</v>
      </c>
      <c r="G27068">
        <v>6</v>
      </c>
      <c r="H27068" t="s">
        <v>46691</v>
      </c>
      <c r="I27068" s="3" t="s">
        <v>9777</v>
      </c>
    </row>
    <row r="27069" spans="1:9" x14ac:dyDescent="0.25">
      <c r="A27069" t="s">
        <v>46692</v>
      </c>
      <c r="B27069" t="s">
        <v>46693</v>
      </c>
      <c r="C27069">
        <v>376</v>
      </c>
      <c r="D27069">
        <v>10</v>
      </c>
      <c r="E27069" s="1">
        <v>4.9162224637344004E-31</v>
      </c>
      <c r="F27069" t="s">
        <v>11</v>
      </c>
      <c r="G27069">
        <v>6</v>
      </c>
      <c r="H27069" t="s">
        <v>46694</v>
      </c>
      <c r="I27069" s="3" t="s">
        <v>3714</v>
      </c>
    </row>
    <row r="27070" spans="1:9" x14ac:dyDescent="0.25">
      <c r="A27070" t="s">
        <v>46695</v>
      </c>
      <c r="B27070" t="s">
        <v>5021</v>
      </c>
      <c r="C27070">
        <v>404</v>
      </c>
      <c r="D27070">
        <v>10</v>
      </c>
      <c r="E27070" s="1">
        <v>4.9020823610973797E-38</v>
      </c>
      <c r="F27070" t="s">
        <v>197</v>
      </c>
      <c r="G27070">
        <v>7</v>
      </c>
      <c r="H27070" t="s">
        <v>5022</v>
      </c>
      <c r="I27070" s="3" t="s">
        <v>13</v>
      </c>
    </row>
    <row r="27071" spans="1:9" x14ac:dyDescent="0.25">
      <c r="A27071" t="s">
        <v>46696</v>
      </c>
      <c r="B27071" t="s">
        <v>175</v>
      </c>
      <c r="C27071">
        <v>422</v>
      </c>
      <c r="D27071">
        <v>10</v>
      </c>
      <c r="E27071" s="1">
        <v>9.6359268399771501E-42</v>
      </c>
      <c r="F27071" t="s">
        <v>1353</v>
      </c>
      <c r="G27071">
        <v>2</v>
      </c>
      <c r="H27071" t="s">
        <v>2425</v>
      </c>
    </row>
    <row r="27072" spans="1:9" x14ac:dyDescent="0.25">
      <c r="A27072" t="s">
        <v>46697</v>
      </c>
      <c r="B27072" t="s">
        <v>1470</v>
      </c>
      <c r="C27072">
        <v>454</v>
      </c>
      <c r="D27072">
        <v>10</v>
      </c>
      <c r="E27072" s="1">
        <v>7.3704482062744894E-27</v>
      </c>
      <c r="F27072" t="s">
        <v>1289</v>
      </c>
      <c r="G27072">
        <v>5</v>
      </c>
      <c r="H27072" t="s">
        <v>18115</v>
      </c>
      <c r="I27072" s="3" t="s">
        <v>1267</v>
      </c>
    </row>
    <row r="27073" spans="1:9" x14ac:dyDescent="0.25">
      <c r="A27073" t="s">
        <v>46698</v>
      </c>
      <c r="B27073" t="s">
        <v>9442</v>
      </c>
      <c r="C27073">
        <v>369</v>
      </c>
      <c r="D27073">
        <v>10</v>
      </c>
      <c r="E27073" s="1">
        <v>7.1455357374551198E-45</v>
      </c>
      <c r="F27073" t="s">
        <v>944</v>
      </c>
      <c r="G27073">
        <v>20</v>
      </c>
      <c r="H27073" t="s">
        <v>9443</v>
      </c>
      <c r="I27073" s="3" t="s">
        <v>13</v>
      </c>
    </row>
    <row r="27074" spans="1:9" x14ac:dyDescent="0.25">
      <c r="A27074" t="s">
        <v>46699</v>
      </c>
      <c r="B27074" t="s">
        <v>2430</v>
      </c>
      <c r="C27074">
        <v>494</v>
      </c>
      <c r="D27074">
        <v>10</v>
      </c>
      <c r="E27074" s="1">
        <v>3.3339969315364202E-56</v>
      </c>
      <c r="F27074" t="s">
        <v>827</v>
      </c>
      <c r="G27074">
        <v>3</v>
      </c>
      <c r="H27074" t="s">
        <v>2432</v>
      </c>
      <c r="I27074" s="3" t="s">
        <v>2433</v>
      </c>
    </row>
    <row r="27075" spans="1:9" x14ac:dyDescent="0.25">
      <c r="A27075" t="s">
        <v>46700</v>
      </c>
      <c r="B27075" t="s">
        <v>535</v>
      </c>
      <c r="C27075">
        <v>260</v>
      </c>
      <c r="D27075">
        <v>10</v>
      </c>
      <c r="E27075" s="1">
        <v>4.60558705132083E-4</v>
      </c>
      <c r="F27075" t="s">
        <v>889</v>
      </c>
      <c r="G27075">
        <v>4</v>
      </c>
      <c r="H27075" t="s">
        <v>46701</v>
      </c>
      <c r="I27075" s="3" t="s">
        <v>13</v>
      </c>
    </row>
    <row r="27076" spans="1:9" x14ac:dyDescent="0.25">
      <c r="A27076" t="s">
        <v>46702</v>
      </c>
      <c r="B27076" t="s">
        <v>43823</v>
      </c>
      <c r="C27076">
        <v>454</v>
      </c>
      <c r="D27076">
        <v>10</v>
      </c>
      <c r="E27076" s="1">
        <v>4.5385068426661697E-24</v>
      </c>
      <c r="F27076" t="s">
        <v>210</v>
      </c>
      <c r="G27076">
        <v>10</v>
      </c>
      <c r="H27076" t="s">
        <v>43824</v>
      </c>
      <c r="I27076" s="3" t="s">
        <v>13</v>
      </c>
    </row>
    <row r="27077" spans="1:9" x14ac:dyDescent="0.25">
      <c r="A27077" t="s">
        <v>46703</v>
      </c>
      <c r="B27077" t="s">
        <v>18</v>
      </c>
      <c r="C27077">
        <v>209</v>
      </c>
      <c r="D27077">
        <v>0</v>
      </c>
      <c r="G27077">
        <v>0</v>
      </c>
      <c r="H27077" t="s">
        <v>13</v>
      </c>
    </row>
    <row r="27078" spans="1:9" x14ac:dyDescent="0.25">
      <c r="A27078" t="s">
        <v>46704</v>
      </c>
      <c r="B27078" t="s">
        <v>1909</v>
      </c>
      <c r="C27078">
        <v>478</v>
      </c>
      <c r="D27078">
        <v>10</v>
      </c>
      <c r="E27078" s="1">
        <v>1.0222291943830899E-67</v>
      </c>
      <c r="F27078" t="s">
        <v>316</v>
      </c>
      <c r="G27078">
        <v>14</v>
      </c>
      <c r="H27078" t="s">
        <v>1910</v>
      </c>
      <c r="I27078" s="3" t="s">
        <v>1911</v>
      </c>
    </row>
    <row r="27079" spans="1:9" x14ac:dyDescent="0.25">
      <c r="A27079" t="s">
        <v>46705</v>
      </c>
      <c r="B27079" t="s">
        <v>5503</v>
      </c>
      <c r="C27079">
        <v>331</v>
      </c>
      <c r="D27079">
        <v>3</v>
      </c>
      <c r="E27079" s="1">
        <v>7.2953483614275502E-5</v>
      </c>
      <c r="F27079" t="s">
        <v>623</v>
      </c>
      <c r="G27079">
        <v>1</v>
      </c>
      <c r="H27079" t="s">
        <v>837</v>
      </c>
      <c r="I27079" s="3" t="s">
        <v>13</v>
      </c>
    </row>
    <row r="27080" spans="1:9" x14ac:dyDescent="0.25">
      <c r="A27080" t="s">
        <v>46706</v>
      </c>
      <c r="B27080" t="s">
        <v>10</v>
      </c>
      <c r="C27080">
        <v>454</v>
      </c>
      <c r="D27080">
        <v>10</v>
      </c>
      <c r="E27080" s="1">
        <v>1.3570319546118E-45</v>
      </c>
      <c r="F27080" t="s">
        <v>221</v>
      </c>
      <c r="G27080">
        <v>3</v>
      </c>
      <c r="H27080" t="s">
        <v>11113</v>
      </c>
      <c r="I27080" s="3" t="s">
        <v>13</v>
      </c>
    </row>
    <row r="27081" spans="1:9" x14ac:dyDescent="0.25">
      <c r="A27081" t="s">
        <v>46707</v>
      </c>
      <c r="B27081" t="s">
        <v>32372</v>
      </c>
      <c r="C27081">
        <v>363</v>
      </c>
      <c r="D27081">
        <v>10</v>
      </c>
      <c r="E27081" s="1">
        <v>8.2248722411911495E-33</v>
      </c>
      <c r="F27081" t="s">
        <v>3330</v>
      </c>
      <c r="G27081">
        <v>1</v>
      </c>
      <c r="H27081" t="s">
        <v>799</v>
      </c>
      <c r="I27081" s="3" t="s">
        <v>13</v>
      </c>
    </row>
    <row r="27082" spans="1:9" x14ac:dyDescent="0.25">
      <c r="A27082" t="s">
        <v>46708</v>
      </c>
      <c r="B27082" t="s">
        <v>46709</v>
      </c>
      <c r="C27082">
        <v>258</v>
      </c>
      <c r="D27082">
        <v>10</v>
      </c>
      <c r="E27082" s="1">
        <v>3.0994818176539098</v>
      </c>
      <c r="F27082" t="s">
        <v>2719</v>
      </c>
      <c r="G27082">
        <v>2</v>
      </c>
      <c r="H27082" t="s">
        <v>46710</v>
      </c>
      <c r="I27082" s="3" t="s">
        <v>13</v>
      </c>
    </row>
    <row r="27083" spans="1:9" x14ac:dyDescent="0.25">
      <c r="A27083" t="s">
        <v>46711</v>
      </c>
      <c r="B27083" t="s">
        <v>22561</v>
      </c>
      <c r="C27083">
        <v>370</v>
      </c>
      <c r="D27083">
        <v>10</v>
      </c>
      <c r="E27083" s="1">
        <v>8.6021130843525105E-39</v>
      </c>
      <c r="F27083" t="s">
        <v>777</v>
      </c>
      <c r="G27083">
        <v>4</v>
      </c>
      <c r="H27083" t="s">
        <v>20365</v>
      </c>
      <c r="I27083" s="3" t="s">
        <v>19552</v>
      </c>
    </row>
    <row r="27084" spans="1:9" x14ac:dyDescent="0.25">
      <c r="A27084" t="s">
        <v>46712</v>
      </c>
      <c r="B27084" t="s">
        <v>28634</v>
      </c>
      <c r="C27084">
        <v>453</v>
      </c>
      <c r="D27084">
        <v>10</v>
      </c>
      <c r="E27084" s="1">
        <v>1.1103335225386399E-52</v>
      </c>
      <c r="F27084" t="s">
        <v>1233</v>
      </c>
      <c r="G27084">
        <v>7</v>
      </c>
      <c r="H27084" t="s">
        <v>46713</v>
      </c>
      <c r="I27084" s="3" t="s">
        <v>13</v>
      </c>
    </row>
    <row r="27085" spans="1:9" x14ac:dyDescent="0.25">
      <c r="A27085" t="s">
        <v>46714</v>
      </c>
      <c r="B27085" t="s">
        <v>8147</v>
      </c>
      <c r="C27085">
        <v>433</v>
      </c>
      <c r="D27085">
        <v>10</v>
      </c>
      <c r="E27085" s="1">
        <v>5.57439889271203E-29</v>
      </c>
      <c r="F27085" t="s">
        <v>900</v>
      </c>
      <c r="G27085">
        <v>4</v>
      </c>
      <c r="H27085" t="s">
        <v>46715</v>
      </c>
      <c r="I27085" s="3" t="s">
        <v>13</v>
      </c>
    </row>
    <row r="27086" spans="1:9" x14ac:dyDescent="0.25">
      <c r="A27086" t="s">
        <v>46716</v>
      </c>
      <c r="B27086" t="s">
        <v>7958</v>
      </c>
      <c r="C27086">
        <v>303</v>
      </c>
      <c r="D27086">
        <v>10</v>
      </c>
      <c r="E27086" s="1">
        <v>4.7760956731542004E-6</v>
      </c>
      <c r="F27086" t="s">
        <v>41</v>
      </c>
      <c r="G27086">
        <v>0</v>
      </c>
      <c r="H27086" t="s">
        <v>13</v>
      </c>
    </row>
    <row r="27087" spans="1:9" x14ac:dyDescent="0.25">
      <c r="A27087" t="s">
        <v>46717</v>
      </c>
      <c r="B27087" t="s">
        <v>46718</v>
      </c>
      <c r="C27087">
        <v>479</v>
      </c>
      <c r="D27087">
        <v>10</v>
      </c>
      <c r="E27087" s="1">
        <v>8.5228361713085103E-36</v>
      </c>
      <c r="F27087" t="s">
        <v>1778</v>
      </c>
      <c r="G27087">
        <v>4</v>
      </c>
      <c r="H27087" t="s">
        <v>46719</v>
      </c>
      <c r="I27087" s="3" t="s">
        <v>13</v>
      </c>
    </row>
    <row r="27088" spans="1:9" x14ac:dyDescent="0.25">
      <c r="A27088" t="s">
        <v>46720</v>
      </c>
      <c r="B27088" t="s">
        <v>18</v>
      </c>
      <c r="C27088">
        <v>422</v>
      </c>
      <c r="D27088">
        <v>0</v>
      </c>
      <c r="G27088">
        <v>0</v>
      </c>
      <c r="H27088" t="s">
        <v>13</v>
      </c>
    </row>
    <row r="27089" spans="1:9" x14ac:dyDescent="0.25">
      <c r="A27089" t="s">
        <v>46721</v>
      </c>
      <c r="B27089" t="s">
        <v>10391</v>
      </c>
      <c r="C27089">
        <v>513</v>
      </c>
      <c r="D27089">
        <v>10</v>
      </c>
      <c r="E27089" s="1">
        <v>3.7522485260116199E-32</v>
      </c>
      <c r="F27089" t="s">
        <v>110</v>
      </c>
      <c r="G27089">
        <v>5</v>
      </c>
      <c r="H27089" t="s">
        <v>10392</v>
      </c>
      <c r="I27089" s="3" t="s">
        <v>318</v>
      </c>
    </row>
    <row r="27090" spans="1:9" x14ac:dyDescent="0.25">
      <c r="A27090" t="s">
        <v>46722</v>
      </c>
      <c r="B27090" t="s">
        <v>10967</v>
      </c>
      <c r="C27090">
        <v>434</v>
      </c>
      <c r="D27090">
        <v>1</v>
      </c>
      <c r="E27090" s="1">
        <v>5.4369421213053704</v>
      </c>
      <c r="F27090" t="s">
        <v>5823</v>
      </c>
      <c r="G27090">
        <v>3</v>
      </c>
      <c r="H27090" t="s">
        <v>46723</v>
      </c>
    </row>
    <row r="27091" spans="1:9" x14ac:dyDescent="0.25">
      <c r="A27091" t="s">
        <v>46724</v>
      </c>
      <c r="B27091" t="s">
        <v>28080</v>
      </c>
      <c r="C27091">
        <v>231</v>
      </c>
      <c r="D27091">
        <v>10</v>
      </c>
      <c r="E27091" s="1">
        <v>5.0999944883514703E-12</v>
      </c>
      <c r="F27091" t="s">
        <v>3246</v>
      </c>
      <c r="G27091">
        <v>11</v>
      </c>
      <c r="H27091" t="s">
        <v>28081</v>
      </c>
      <c r="I27091" s="3" t="s">
        <v>1991</v>
      </c>
    </row>
    <row r="27092" spans="1:9" x14ac:dyDescent="0.25">
      <c r="A27092" t="s">
        <v>46725</v>
      </c>
      <c r="B27092" t="s">
        <v>9759</v>
      </c>
      <c r="C27092">
        <v>378</v>
      </c>
      <c r="D27092">
        <v>10</v>
      </c>
      <c r="E27092" s="1">
        <v>1.07164602797499E-22</v>
      </c>
      <c r="F27092" t="s">
        <v>1000</v>
      </c>
      <c r="G27092">
        <v>5</v>
      </c>
      <c r="H27092" t="s">
        <v>1215</v>
      </c>
      <c r="I27092" s="3" t="s">
        <v>13</v>
      </c>
    </row>
    <row r="27093" spans="1:9" x14ac:dyDescent="0.25">
      <c r="A27093" t="s">
        <v>46726</v>
      </c>
      <c r="B27093" t="s">
        <v>46727</v>
      </c>
      <c r="C27093">
        <v>439</v>
      </c>
      <c r="D27093">
        <v>10</v>
      </c>
      <c r="E27093" s="1">
        <v>2.4450419922898001E-58</v>
      </c>
      <c r="F27093" t="s">
        <v>772</v>
      </c>
      <c r="G27093">
        <v>14</v>
      </c>
      <c r="H27093" t="s">
        <v>46728</v>
      </c>
      <c r="I27093" s="3" t="s">
        <v>6536</v>
      </c>
    </row>
    <row r="27094" spans="1:9" x14ac:dyDescent="0.25">
      <c r="A27094" t="s">
        <v>46729</v>
      </c>
      <c r="B27094" t="s">
        <v>46730</v>
      </c>
      <c r="C27094">
        <v>379</v>
      </c>
      <c r="D27094">
        <v>10</v>
      </c>
      <c r="E27094" s="1">
        <v>2.13250154025323E-33</v>
      </c>
      <c r="F27094" t="s">
        <v>301</v>
      </c>
      <c r="G27094">
        <v>13</v>
      </c>
      <c r="H27094" t="s">
        <v>46731</v>
      </c>
      <c r="I27094" s="3" t="s">
        <v>13</v>
      </c>
    </row>
    <row r="27095" spans="1:9" x14ac:dyDescent="0.25">
      <c r="A27095" t="s">
        <v>46732</v>
      </c>
      <c r="B27095" t="s">
        <v>18</v>
      </c>
      <c r="C27095">
        <v>440</v>
      </c>
      <c r="D27095">
        <v>0</v>
      </c>
      <c r="G27095">
        <v>0</v>
      </c>
      <c r="H27095" t="s">
        <v>13</v>
      </c>
    </row>
    <row r="27096" spans="1:9" x14ac:dyDescent="0.25">
      <c r="A27096" t="s">
        <v>46733</v>
      </c>
      <c r="B27096" t="s">
        <v>6735</v>
      </c>
      <c r="C27096">
        <v>442</v>
      </c>
      <c r="D27096">
        <v>10</v>
      </c>
      <c r="E27096" s="1">
        <v>2.0037362181946398E-30</v>
      </c>
      <c r="F27096" t="s">
        <v>139</v>
      </c>
      <c r="G27096">
        <v>10</v>
      </c>
      <c r="H27096" t="s">
        <v>46734</v>
      </c>
      <c r="I27096" s="3" t="s">
        <v>13</v>
      </c>
    </row>
    <row r="27097" spans="1:9" x14ac:dyDescent="0.25">
      <c r="A27097" t="s">
        <v>46735</v>
      </c>
      <c r="B27097" t="s">
        <v>19054</v>
      </c>
      <c r="C27097">
        <v>367</v>
      </c>
      <c r="D27097">
        <v>10</v>
      </c>
      <c r="E27097" s="1">
        <v>1.64731619859568E-41</v>
      </c>
      <c r="F27097" t="s">
        <v>2356</v>
      </c>
      <c r="G27097">
        <v>3</v>
      </c>
      <c r="H27097" t="s">
        <v>9315</v>
      </c>
      <c r="I27097" s="3" t="s">
        <v>318</v>
      </c>
    </row>
    <row r="27098" spans="1:9" x14ac:dyDescent="0.25">
      <c r="A27098" t="s">
        <v>46736</v>
      </c>
      <c r="B27098" t="s">
        <v>38452</v>
      </c>
      <c r="C27098">
        <v>478</v>
      </c>
      <c r="D27098">
        <v>10</v>
      </c>
      <c r="E27098" s="1">
        <v>1.74365891010009E-67</v>
      </c>
      <c r="F27098" t="s">
        <v>169</v>
      </c>
      <c r="G27098">
        <v>35</v>
      </c>
      <c r="H27098" t="s">
        <v>38453</v>
      </c>
      <c r="I27098" s="3" t="s">
        <v>13</v>
      </c>
    </row>
    <row r="27099" spans="1:9" x14ac:dyDescent="0.25">
      <c r="A27099" t="s">
        <v>46737</v>
      </c>
      <c r="B27099" t="s">
        <v>46738</v>
      </c>
      <c r="C27099">
        <v>521</v>
      </c>
      <c r="D27099">
        <v>10</v>
      </c>
      <c r="E27099" s="1">
        <v>1.27283578087948E-67</v>
      </c>
      <c r="F27099" t="s">
        <v>495</v>
      </c>
      <c r="G27099">
        <v>5</v>
      </c>
      <c r="H27099" t="s">
        <v>46739</v>
      </c>
      <c r="I27099" s="3" t="s">
        <v>13</v>
      </c>
    </row>
    <row r="27100" spans="1:9" x14ac:dyDescent="0.25">
      <c r="A27100" t="s">
        <v>46740</v>
      </c>
      <c r="B27100" t="s">
        <v>4028</v>
      </c>
      <c r="C27100">
        <v>357</v>
      </c>
      <c r="D27100">
        <v>10</v>
      </c>
      <c r="E27100" s="1">
        <v>1.7335437362677201E-16</v>
      </c>
      <c r="F27100" t="s">
        <v>2128</v>
      </c>
      <c r="G27100">
        <v>5</v>
      </c>
      <c r="H27100" t="s">
        <v>46741</v>
      </c>
      <c r="I27100" s="3" t="s">
        <v>73</v>
      </c>
    </row>
    <row r="27101" spans="1:9" x14ac:dyDescent="0.25">
      <c r="A27101" t="s">
        <v>46742</v>
      </c>
      <c r="B27101" t="s">
        <v>18</v>
      </c>
      <c r="C27101">
        <v>319</v>
      </c>
      <c r="D27101">
        <v>0</v>
      </c>
      <c r="G27101">
        <v>0</v>
      </c>
      <c r="H27101" t="s">
        <v>13</v>
      </c>
    </row>
    <row r="27102" spans="1:9" x14ac:dyDescent="0.25">
      <c r="A27102" t="s">
        <v>46743</v>
      </c>
      <c r="B27102" t="s">
        <v>17197</v>
      </c>
      <c r="C27102">
        <v>425</v>
      </c>
      <c r="D27102">
        <v>10</v>
      </c>
      <c r="E27102" s="1">
        <v>8.4082571811996601E-38</v>
      </c>
      <c r="F27102" t="s">
        <v>429</v>
      </c>
      <c r="G27102">
        <v>16</v>
      </c>
      <c r="H27102" t="s">
        <v>46744</v>
      </c>
      <c r="I27102" s="3" t="s">
        <v>13</v>
      </c>
    </row>
    <row r="27103" spans="1:9" x14ac:dyDescent="0.25">
      <c r="A27103" t="s">
        <v>46745</v>
      </c>
      <c r="B27103" t="s">
        <v>20183</v>
      </c>
      <c r="C27103">
        <v>203</v>
      </c>
      <c r="D27103">
        <v>10</v>
      </c>
      <c r="E27103" s="1">
        <v>1.19300056982348E-6</v>
      </c>
      <c r="F27103" t="s">
        <v>1467</v>
      </c>
      <c r="G27103">
        <v>9</v>
      </c>
      <c r="H27103" t="s">
        <v>20184</v>
      </c>
      <c r="I27103" s="3" t="s">
        <v>20185</v>
      </c>
    </row>
    <row r="27104" spans="1:9" x14ac:dyDescent="0.25">
      <c r="A27104" t="s">
        <v>46746</v>
      </c>
      <c r="B27104" t="s">
        <v>6080</v>
      </c>
      <c r="C27104">
        <v>443</v>
      </c>
      <c r="D27104">
        <v>8</v>
      </c>
      <c r="E27104" s="1">
        <v>1.0793648974301399E-3</v>
      </c>
      <c r="F27104" t="s">
        <v>6363</v>
      </c>
      <c r="G27104">
        <v>0</v>
      </c>
      <c r="H27104" t="s">
        <v>13</v>
      </c>
    </row>
    <row r="27105" spans="1:9" x14ac:dyDescent="0.25">
      <c r="A27105" t="s">
        <v>46747</v>
      </c>
      <c r="B27105" t="s">
        <v>9376</v>
      </c>
      <c r="C27105">
        <v>443</v>
      </c>
      <c r="D27105">
        <v>10</v>
      </c>
      <c r="E27105" s="1">
        <v>9.0320244148082395E-43</v>
      </c>
      <c r="F27105" t="s">
        <v>2178</v>
      </c>
      <c r="G27105">
        <v>11</v>
      </c>
      <c r="H27105" t="s">
        <v>46748</v>
      </c>
      <c r="I27105" s="3" t="s">
        <v>13</v>
      </c>
    </row>
    <row r="27106" spans="1:9" x14ac:dyDescent="0.25">
      <c r="A27106" t="s">
        <v>46749</v>
      </c>
      <c r="B27106" t="s">
        <v>2186</v>
      </c>
      <c r="C27106">
        <v>430</v>
      </c>
      <c r="D27106">
        <v>10</v>
      </c>
      <c r="E27106" s="1">
        <v>1.8670000076906799E-21</v>
      </c>
      <c r="F27106" t="s">
        <v>450</v>
      </c>
      <c r="G27106">
        <v>2</v>
      </c>
      <c r="H27106" t="s">
        <v>46750</v>
      </c>
    </row>
    <row r="27107" spans="1:9" x14ac:dyDescent="0.25">
      <c r="A27107" t="s">
        <v>46751</v>
      </c>
      <c r="B27107" t="s">
        <v>4021</v>
      </c>
      <c r="C27107">
        <v>205</v>
      </c>
      <c r="D27107">
        <v>10</v>
      </c>
      <c r="E27107" s="1">
        <v>4.3433695789903401E-2</v>
      </c>
      <c r="F27107" t="s">
        <v>307</v>
      </c>
      <c r="G27107">
        <v>2</v>
      </c>
      <c r="H27107" t="s">
        <v>4022</v>
      </c>
      <c r="I27107" s="3" t="s">
        <v>4023</v>
      </c>
    </row>
    <row r="27108" spans="1:9" x14ac:dyDescent="0.25">
      <c r="A27108" t="s">
        <v>46752</v>
      </c>
      <c r="B27108" t="s">
        <v>8006</v>
      </c>
      <c r="C27108">
        <v>450</v>
      </c>
      <c r="D27108">
        <v>10</v>
      </c>
      <c r="E27108" s="1">
        <v>1.2573909975209499E-15</v>
      </c>
      <c r="F27108" t="s">
        <v>4001</v>
      </c>
      <c r="G27108">
        <v>2</v>
      </c>
      <c r="H27108" t="s">
        <v>46753</v>
      </c>
      <c r="I27108" s="3" t="s">
        <v>13</v>
      </c>
    </row>
    <row r="27109" spans="1:9" x14ac:dyDescent="0.25">
      <c r="A27109" t="s">
        <v>46754</v>
      </c>
      <c r="B27109" t="s">
        <v>2115</v>
      </c>
      <c r="C27109">
        <v>337</v>
      </c>
      <c r="D27109">
        <v>10</v>
      </c>
      <c r="E27109" s="1">
        <v>6.9759610045695305E-32</v>
      </c>
      <c r="F27109" t="s">
        <v>1432</v>
      </c>
      <c r="G27109">
        <v>6</v>
      </c>
      <c r="H27109" t="s">
        <v>2116</v>
      </c>
      <c r="I27109" s="3" t="s">
        <v>13</v>
      </c>
    </row>
    <row r="27110" spans="1:9" x14ac:dyDescent="0.25">
      <c r="A27110" t="s">
        <v>46755</v>
      </c>
      <c r="B27110" t="s">
        <v>18</v>
      </c>
      <c r="C27110">
        <v>343</v>
      </c>
      <c r="D27110">
        <v>0</v>
      </c>
      <c r="G27110">
        <v>0</v>
      </c>
      <c r="H27110" t="s">
        <v>13</v>
      </c>
    </row>
    <row r="27111" spans="1:9" x14ac:dyDescent="0.25">
      <c r="A27111" t="s">
        <v>46756</v>
      </c>
      <c r="B27111" t="s">
        <v>5549</v>
      </c>
      <c r="C27111">
        <v>333</v>
      </c>
      <c r="D27111">
        <v>10</v>
      </c>
      <c r="E27111" s="1">
        <v>3.1352696685995901E-40</v>
      </c>
      <c r="F27111" t="s">
        <v>788</v>
      </c>
      <c r="G27111">
        <v>7</v>
      </c>
      <c r="H27111" t="s">
        <v>46757</v>
      </c>
      <c r="I27111" s="3" t="s">
        <v>32948</v>
      </c>
    </row>
    <row r="27112" spans="1:9" x14ac:dyDescent="0.25">
      <c r="A27112" t="s">
        <v>46758</v>
      </c>
      <c r="B27112" t="s">
        <v>16568</v>
      </c>
      <c r="C27112">
        <v>440</v>
      </c>
      <c r="D27112">
        <v>10</v>
      </c>
      <c r="E27112" s="1">
        <v>7.0944901976241301E-39</v>
      </c>
      <c r="F27112" t="s">
        <v>197</v>
      </c>
      <c r="G27112">
        <v>1</v>
      </c>
      <c r="H27112" t="s">
        <v>3184</v>
      </c>
      <c r="I27112" s="3" t="s">
        <v>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400"/>
  <sheetViews>
    <sheetView workbookViewId="0">
      <selection activeCell="C1" sqref="C1:C1048576"/>
    </sheetView>
  </sheetViews>
  <sheetFormatPr baseColWidth="10" defaultColWidth="11.5703125" defaultRowHeight="15" x14ac:dyDescent="0.25"/>
  <cols>
    <col min="1" max="1" width="28.7109375" customWidth="1"/>
    <col min="2" max="2" width="21.7109375" bestFit="1" customWidth="1"/>
    <col min="3" max="3" width="27.7109375" style="18" customWidth="1"/>
    <col min="4" max="4" width="12.5703125" customWidth="1"/>
    <col min="5" max="5" width="20.7109375" bestFit="1" customWidth="1"/>
    <col min="6" max="6" width="15.42578125" bestFit="1" customWidth="1"/>
    <col min="7" max="7" width="17.7109375" customWidth="1"/>
    <col min="257" max="257" width="28.7109375" customWidth="1"/>
    <col min="258" max="258" width="15.140625" customWidth="1"/>
    <col min="259" max="259" width="27.7109375" customWidth="1"/>
    <col min="260" max="260" width="12.5703125" customWidth="1"/>
    <col min="261" max="261" width="15" customWidth="1"/>
    <col min="262" max="262" width="10.85546875" customWidth="1"/>
    <col min="263" max="263" width="17.7109375" customWidth="1"/>
    <col min="513" max="513" width="28.7109375" customWidth="1"/>
    <col min="514" max="514" width="15.140625" customWidth="1"/>
    <col min="515" max="515" width="27.7109375" customWidth="1"/>
    <col min="516" max="516" width="12.5703125" customWidth="1"/>
    <col min="517" max="517" width="15" customWidth="1"/>
    <col min="518" max="518" width="10.85546875" customWidth="1"/>
    <col min="519" max="519" width="17.7109375" customWidth="1"/>
    <col min="769" max="769" width="28.7109375" customWidth="1"/>
    <col min="770" max="770" width="15.140625" customWidth="1"/>
    <col min="771" max="771" width="27.7109375" customWidth="1"/>
    <col min="772" max="772" width="12.5703125" customWidth="1"/>
    <col min="773" max="773" width="15" customWidth="1"/>
    <col min="774" max="774" width="10.85546875" customWidth="1"/>
    <col min="775" max="775" width="17.7109375" customWidth="1"/>
    <col min="1025" max="1025" width="28.7109375" customWidth="1"/>
    <col min="1026" max="1026" width="15.140625" customWidth="1"/>
    <col min="1027" max="1027" width="27.7109375" customWidth="1"/>
    <col min="1028" max="1028" width="12.5703125" customWidth="1"/>
    <col min="1029" max="1029" width="15" customWidth="1"/>
    <col min="1030" max="1030" width="10.85546875" customWidth="1"/>
    <col min="1031" max="1031" width="17.7109375" customWidth="1"/>
    <col min="1281" max="1281" width="28.7109375" customWidth="1"/>
    <col min="1282" max="1282" width="15.140625" customWidth="1"/>
    <col min="1283" max="1283" width="27.7109375" customWidth="1"/>
    <col min="1284" max="1284" width="12.5703125" customWidth="1"/>
    <col min="1285" max="1285" width="15" customWidth="1"/>
    <col min="1286" max="1286" width="10.85546875" customWidth="1"/>
    <col min="1287" max="1287" width="17.7109375" customWidth="1"/>
    <col min="1537" max="1537" width="28.7109375" customWidth="1"/>
    <col min="1538" max="1538" width="15.140625" customWidth="1"/>
    <col min="1539" max="1539" width="27.7109375" customWidth="1"/>
    <col min="1540" max="1540" width="12.5703125" customWidth="1"/>
    <col min="1541" max="1541" width="15" customWidth="1"/>
    <col min="1542" max="1542" width="10.85546875" customWidth="1"/>
    <col min="1543" max="1543" width="17.7109375" customWidth="1"/>
    <col min="1793" max="1793" width="28.7109375" customWidth="1"/>
    <col min="1794" max="1794" width="15.140625" customWidth="1"/>
    <col min="1795" max="1795" width="27.7109375" customWidth="1"/>
    <col min="1796" max="1796" width="12.5703125" customWidth="1"/>
    <col min="1797" max="1797" width="15" customWidth="1"/>
    <col min="1798" max="1798" width="10.85546875" customWidth="1"/>
    <col min="1799" max="1799" width="17.7109375" customWidth="1"/>
    <col min="2049" max="2049" width="28.7109375" customWidth="1"/>
    <col min="2050" max="2050" width="15.140625" customWidth="1"/>
    <col min="2051" max="2051" width="27.7109375" customWidth="1"/>
    <col min="2052" max="2052" width="12.5703125" customWidth="1"/>
    <col min="2053" max="2053" width="15" customWidth="1"/>
    <col min="2054" max="2054" width="10.85546875" customWidth="1"/>
    <col min="2055" max="2055" width="17.7109375" customWidth="1"/>
    <col min="2305" max="2305" width="28.7109375" customWidth="1"/>
    <col min="2306" max="2306" width="15.140625" customWidth="1"/>
    <col min="2307" max="2307" width="27.7109375" customWidth="1"/>
    <col min="2308" max="2308" width="12.5703125" customWidth="1"/>
    <col min="2309" max="2309" width="15" customWidth="1"/>
    <col min="2310" max="2310" width="10.85546875" customWidth="1"/>
    <col min="2311" max="2311" width="17.7109375" customWidth="1"/>
    <col min="2561" max="2561" width="28.7109375" customWidth="1"/>
    <col min="2562" max="2562" width="15.140625" customWidth="1"/>
    <col min="2563" max="2563" width="27.7109375" customWidth="1"/>
    <col min="2564" max="2564" width="12.5703125" customWidth="1"/>
    <col min="2565" max="2565" width="15" customWidth="1"/>
    <col min="2566" max="2566" width="10.85546875" customWidth="1"/>
    <col min="2567" max="2567" width="17.7109375" customWidth="1"/>
    <col min="2817" max="2817" width="28.7109375" customWidth="1"/>
    <col min="2818" max="2818" width="15.140625" customWidth="1"/>
    <col min="2819" max="2819" width="27.7109375" customWidth="1"/>
    <col min="2820" max="2820" width="12.5703125" customWidth="1"/>
    <col min="2821" max="2821" width="15" customWidth="1"/>
    <col min="2822" max="2822" width="10.85546875" customWidth="1"/>
    <col min="2823" max="2823" width="17.7109375" customWidth="1"/>
    <col min="3073" max="3073" width="28.7109375" customWidth="1"/>
    <col min="3074" max="3074" width="15.140625" customWidth="1"/>
    <col min="3075" max="3075" width="27.7109375" customWidth="1"/>
    <col min="3076" max="3076" width="12.5703125" customWidth="1"/>
    <col min="3077" max="3077" width="15" customWidth="1"/>
    <col min="3078" max="3078" width="10.85546875" customWidth="1"/>
    <col min="3079" max="3079" width="17.7109375" customWidth="1"/>
    <col min="3329" max="3329" width="28.7109375" customWidth="1"/>
    <col min="3330" max="3330" width="15.140625" customWidth="1"/>
    <col min="3331" max="3331" width="27.7109375" customWidth="1"/>
    <col min="3332" max="3332" width="12.5703125" customWidth="1"/>
    <col min="3333" max="3333" width="15" customWidth="1"/>
    <col min="3334" max="3334" width="10.85546875" customWidth="1"/>
    <col min="3335" max="3335" width="17.7109375" customWidth="1"/>
    <col min="3585" max="3585" width="28.7109375" customWidth="1"/>
    <col min="3586" max="3586" width="15.140625" customWidth="1"/>
    <col min="3587" max="3587" width="27.7109375" customWidth="1"/>
    <col min="3588" max="3588" width="12.5703125" customWidth="1"/>
    <col min="3589" max="3589" width="15" customWidth="1"/>
    <col min="3590" max="3590" width="10.85546875" customWidth="1"/>
    <col min="3591" max="3591" width="17.7109375" customWidth="1"/>
    <col min="3841" max="3841" width="28.7109375" customWidth="1"/>
    <col min="3842" max="3842" width="15.140625" customWidth="1"/>
    <col min="3843" max="3843" width="27.7109375" customWidth="1"/>
    <col min="3844" max="3844" width="12.5703125" customWidth="1"/>
    <col min="3845" max="3845" width="15" customWidth="1"/>
    <col min="3846" max="3846" width="10.85546875" customWidth="1"/>
    <col min="3847" max="3847" width="17.7109375" customWidth="1"/>
    <col min="4097" max="4097" width="28.7109375" customWidth="1"/>
    <col min="4098" max="4098" width="15.140625" customWidth="1"/>
    <col min="4099" max="4099" width="27.7109375" customWidth="1"/>
    <col min="4100" max="4100" width="12.5703125" customWidth="1"/>
    <col min="4101" max="4101" width="15" customWidth="1"/>
    <col min="4102" max="4102" width="10.85546875" customWidth="1"/>
    <col min="4103" max="4103" width="17.7109375" customWidth="1"/>
    <col min="4353" max="4353" width="28.7109375" customWidth="1"/>
    <col min="4354" max="4354" width="15.140625" customWidth="1"/>
    <col min="4355" max="4355" width="27.7109375" customWidth="1"/>
    <col min="4356" max="4356" width="12.5703125" customWidth="1"/>
    <col min="4357" max="4357" width="15" customWidth="1"/>
    <col min="4358" max="4358" width="10.85546875" customWidth="1"/>
    <col min="4359" max="4359" width="17.7109375" customWidth="1"/>
    <col min="4609" max="4609" width="28.7109375" customWidth="1"/>
    <col min="4610" max="4610" width="15.140625" customWidth="1"/>
    <col min="4611" max="4611" width="27.7109375" customWidth="1"/>
    <col min="4612" max="4612" width="12.5703125" customWidth="1"/>
    <col min="4613" max="4613" width="15" customWidth="1"/>
    <col min="4614" max="4614" width="10.85546875" customWidth="1"/>
    <col min="4615" max="4615" width="17.7109375" customWidth="1"/>
    <col min="4865" max="4865" width="28.7109375" customWidth="1"/>
    <col min="4866" max="4866" width="15.140625" customWidth="1"/>
    <col min="4867" max="4867" width="27.7109375" customWidth="1"/>
    <col min="4868" max="4868" width="12.5703125" customWidth="1"/>
    <col min="4869" max="4869" width="15" customWidth="1"/>
    <col min="4870" max="4870" width="10.85546875" customWidth="1"/>
    <col min="4871" max="4871" width="17.7109375" customWidth="1"/>
    <col min="5121" max="5121" width="28.7109375" customWidth="1"/>
    <col min="5122" max="5122" width="15.140625" customWidth="1"/>
    <col min="5123" max="5123" width="27.7109375" customWidth="1"/>
    <col min="5124" max="5124" width="12.5703125" customWidth="1"/>
    <col min="5125" max="5125" width="15" customWidth="1"/>
    <col min="5126" max="5126" width="10.85546875" customWidth="1"/>
    <col min="5127" max="5127" width="17.7109375" customWidth="1"/>
    <col min="5377" max="5377" width="28.7109375" customWidth="1"/>
    <col min="5378" max="5378" width="15.140625" customWidth="1"/>
    <col min="5379" max="5379" width="27.7109375" customWidth="1"/>
    <col min="5380" max="5380" width="12.5703125" customWidth="1"/>
    <col min="5381" max="5381" width="15" customWidth="1"/>
    <col min="5382" max="5382" width="10.85546875" customWidth="1"/>
    <col min="5383" max="5383" width="17.7109375" customWidth="1"/>
    <col min="5633" max="5633" width="28.7109375" customWidth="1"/>
    <col min="5634" max="5634" width="15.140625" customWidth="1"/>
    <col min="5635" max="5635" width="27.7109375" customWidth="1"/>
    <col min="5636" max="5636" width="12.5703125" customWidth="1"/>
    <col min="5637" max="5637" width="15" customWidth="1"/>
    <col min="5638" max="5638" width="10.85546875" customWidth="1"/>
    <col min="5639" max="5639" width="17.7109375" customWidth="1"/>
    <col min="5889" max="5889" width="28.7109375" customWidth="1"/>
    <col min="5890" max="5890" width="15.140625" customWidth="1"/>
    <col min="5891" max="5891" width="27.7109375" customWidth="1"/>
    <col min="5892" max="5892" width="12.5703125" customWidth="1"/>
    <col min="5893" max="5893" width="15" customWidth="1"/>
    <col min="5894" max="5894" width="10.85546875" customWidth="1"/>
    <col min="5895" max="5895" width="17.7109375" customWidth="1"/>
    <col min="6145" max="6145" width="28.7109375" customWidth="1"/>
    <col min="6146" max="6146" width="15.140625" customWidth="1"/>
    <col min="6147" max="6147" width="27.7109375" customWidth="1"/>
    <col min="6148" max="6148" width="12.5703125" customWidth="1"/>
    <col min="6149" max="6149" width="15" customWidth="1"/>
    <col min="6150" max="6150" width="10.85546875" customWidth="1"/>
    <col min="6151" max="6151" width="17.7109375" customWidth="1"/>
    <col min="6401" max="6401" width="28.7109375" customWidth="1"/>
    <col min="6402" max="6402" width="15.140625" customWidth="1"/>
    <col min="6403" max="6403" width="27.7109375" customWidth="1"/>
    <col min="6404" max="6404" width="12.5703125" customWidth="1"/>
    <col min="6405" max="6405" width="15" customWidth="1"/>
    <col min="6406" max="6406" width="10.85546875" customWidth="1"/>
    <col min="6407" max="6407" width="17.7109375" customWidth="1"/>
    <col min="6657" max="6657" width="28.7109375" customWidth="1"/>
    <col min="6658" max="6658" width="15.140625" customWidth="1"/>
    <col min="6659" max="6659" width="27.7109375" customWidth="1"/>
    <col min="6660" max="6660" width="12.5703125" customWidth="1"/>
    <col min="6661" max="6661" width="15" customWidth="1"/>
    <col min="6662" max="6662" width="10.85546875" customWidth="1"/>
    <col min="6663" max="6663" width="17.7109375" customWidth="1"/>
    <col min="6913" max="6913" width="28.7109375" customWidth="1"/>
    <col min="6914" max="6914" width="15.140625" customWidth="1"/>
    <col min="6915" max="6915" width="27.7109375" customWidth="1"/>
    <col min="6916" max="6916" width="12.5703125" customWidth="1"/>
    <col min="6917" max="6917" width="15" customWidth="1"/>
    <col min="6918" max="6918" width="10.85546875" customWidth="1"/>
    <col min="6919" max="6919" width="17.7109375" customWidth="1"/>
    <col min="7169" max="7169" width="28.7109375" customWidth="1"/>
    <col min="7170" max="7170" width="15.140625" customWidth="1"/>
    <col min="7171" max="7171" width="27.7109375" customWidth="1"/>
    <col min="7172" max="7172" width="12.5703125" customWidth="1"/>
    <col min="7173" max="7173" width="15" customWidth="1"/>
    <col min="7174" max="7174" width="10.85546875" customWidth="1"/>
    <col min="7175" max="7175" width="17.7109375" customWidth="1"/>
    <col min="7425" max="7425" width="28.7109375" customWidth="1"/>
    <col min="7426" max="7426" width="15.140625" customWidth="1"/>
    <col min="7427" max="7427" width="27.7109375" customWidth="1"/>
    <col min="7428" max="7428" width="12.5703125" customWidth="1"/>
    <col min="7429" max="7429" width="15" customWidth="1"/>
    <col min="7430" max="7430" width="10.85546875" customWidth="1"/>
    <col min="7431" max="7431" width="17.7109375" customWidth="1"/>
    <col min="7681" max="7681" width="28.7109375" customWidth="1"/>
    <col min="7682" max="7682" width="15.140625" customWidth="1"/>
    <col min="7683" max="7683" width="27.7109375" customWidth="1"/>
    <col min="7684" max="7684" width="12.5703125" customWidth="1"/>
    <col min="7685" max="7685" width="15" customWidth="1"/>
    <col min="7686" max="7686" width="10.85546875" customWidth="1"/>
    <col min="7687" max="7687" width="17.7109375" customWidth="1"/>
    <col min="7937" max="7937" width="28.7109375" customWidth="1"/>
    <col min="7938" max="7938" width="15.140625" customWidth="1"/>
    <col min="7939" max="7939" width="27.7109375" customWidth="1"/>
    <col min="7940" max="7940" width="12.5703125" customWidth="1"/>
    <col min="7941" max="7941" width="15" customWidth="1"/>
    <col min="7942" max="7942" width="10.85546875" customWidth="1"/>
    <col min="7943" max="7943" width="17.7109375" customWidth="1"/>
    <col min="8193" max="8193" width="28.7109375" customWidth="1"/>
    <col min="8194" max="8194" width="15.140625" customWidth="1"/>
    <col min="8195" max="8195" width="27.7109375" customWidth="1"/>
    <col min="8196" max="8196" width="12.5703125" customWidth="1"/>
    <col min="8197" max="8197" width="15" customWidth="1"/>
    <col min="8198" max="8198" width="10.85546875" customWidth="1"/>
    <col min="8199" max="8199" width="17.7109375" customWidth="1"/>
    <col min="8449" max="8449" width="28.7109375" customWidth="1"/>
    <col min="8450" max="8450" width="15.140625" customWidth="1"/>
    <col min="8451" max="8451" width="27.7109375" customWidth="1"/>
    <col min="8452" max="8452" width="12.5703125" customWidth="1"/>
    <col min="8453" max="8453" width="15" customWidth="1"/>
    <col min="8454" max="8454" width="10.85546875" customWidth="1"/>
    <col min="8455" max="8455" width="17.7109375" customWidth="1"/>
    <col min="8705" max="8705" width="28.7109375" customWidth="1"/>
    <col min="8706" max="8706" width="15.140625" customWidth="1"/>
    <col min="8707" max="8707" width="27.7109375" customWidth="1"/>
    <col min="8708" max="8708" width="12.5703125" customWidth="1"/>
    <col min="8709" max="8709" width="15" customWidth="1"/>
    <col min="8710" max="8710" width="10.85546875" customWidth="1"/>
    <col min="8711" max="8711" width="17.7109375" customWidth="1"/>
    <col min="8961" max="8961" width="28.7109375" customWidth="1"/>
    <col min="8962" max="8962" width="15.140625" customWidth="1"/>
    <col min="8963" max="8963" width="27.7109375" customWidth="1"/>
    <col min="8964" max="8964" width="12.5703125" customWidth="1"/>
    <col min="8965" max="8965" width="15" customWidth="1"/>
    <col min="8966" max="8966" width="10.85546875" customWidth="1"/>
    <col min="8967" max="8967" width="17.7109375" customWidth="1"/>
    <col min="9217" max="9217" width="28.7109375" customWidth="1"/>
    <col min="9218" max="9218" width="15.140625" customWidth="1"/>
    <col min="9219" max="9219" width="27.7109375" customWidth="1"/>
    <col min="9220" max="9220" width="12.5703125" customWidth="1"/>
    <col min="9221" max="9221" width="15" customWidth="1"/>
    <col min="9222" max="9222" width="10.85546875" customWidth="1"/>
    <col min="9223" max="9223" width="17.7109375" customWidth="1"/>
    <col min="9473" max="9473" width="28.7109375" customWidth="1"/>
    <col min="9474" max="9474" width="15.140625" customWidth="1"/>
    <col min="9475" max="9475" width="27.7109375" customWidth="1"/>
    <col min="9476" max="9476" width="12.5703125" customWidth="1"/>
    <col min="9477" max="9477" width="15" customWidth="1"/>
    <col min="9478" max="9478" width="10.85546875" customWidth="1"/>
    <col min="9479" max="9479" width="17.7109375" customWidth="1"/>
    <col min="9729" max="9729" width="28.7109375" customWidth="1"/>
    <col min="9730" max="9730" width="15.140625" customWidth="1"/>
    <col min="9731" max="9731" width="27.7109375" customWidth="1"/>
    <col min="9732" max="9732" width="12.5703125" customWidth="1"/>
    <col min="9733" max="9733" width="15" customWidth="1"/>
    <col min="9734" max="9734" width="10.85546875" customWidth="1"/>
    <col min="9735" max="9735" width="17.7109375" customWidth="1"/>
    <col min="9985" max="9985" width="28.7109375" customWidth="1"/>
    <col min="9986" max="9986" width="15.140625" customWidth="1"/>
    <col min="9987" max="9987" width="27.7109375" customWidth="1"/>
    <col min="9988" max="9988" width="12.5703125" customWidth="1"/>
    <col min="9989" max="9989" width="15" customWidth="1"/>
    <col min="9990" max="9990" width="10.85546875" customWidth="1"/>
    <col min="9991" max="9991" width="17.7109375" customWidth="1"/>
    <col min="10241" max="10241" width="28.7109375" customWidth="1"/>
    <col min="10242" max="10242" width="15.140625" customWidth="1"/>
    <col min="10243" max="10243" width="27.7109375" customWidth="1"/>
    <col min="10244" max="10244" width="12.5703125" customWidth="1"/>
    <col min="10245" max="10245" width="15" customWidth="1"/>
    <col min="10246" max="10246" width="10.85546875" customWidth="1"/>
    <col min="10247" max="10247" width="17.7109375" customWidth="1"/>
    <col min="10497" max="10497" width="28.7109375" customWidth="1"/>
    <col min="10498" max="10498" width="15.140625" customWidth="1"/>
    <col min="10499" max="10499" width="27.7109375" customWidth="1"/>
    <col min="10500" max="10500" width="12.5703125" customWidth="1"/>
    <col min="10501" max="10501" width="15" customWidth="1"/>
    <col min="10502" max="10502" width="10.85546875" customWidth="1"/>
    <col min="10503" max="10503" width="17.7109375" customWidth="1"/>
    <col min="10753" max="10753" width="28.7109375" customWidth="1"/>
    <col min="10754" max="10754" width="15.140625" customWidth="1"/>
    <col min="10755" max="10755" width="27.7109375" customWidth="1"/>
    <col min="10756" max="10756" width="12.5703125" customWidth="1"/>
    <col min="10757" max="10757" width="15" customWidth="1"/>
    <col min="10758" max="10758" width="10.85546875" customWidth="1"/>
    <col min="10759" max="10759" width="17.7109375" customWidth="1"/>
    <col min="11009" max="11009" width="28.7109375" customWidth="1"/>
    <col min="11010" max="11010" width="15.140625" customWidth="1"/>
    <col min="11011" max="11011" width="27.7109375" customWidth="1"/>
    <col min="11012" max="11012" width="12.5703125" customWidth="1"/>
    <col min="11013" max="11013" width="15" customWidth="1"/>
    <col min="11014" max="11014" width="10.85546875" customWidth="1"/>
    <col min="11015" max="11015" width="17.7109375" customWidth="1"/>
    <col min="11265" max="11265" width="28.7109375" customWidth="1"/>
    <col min="11266" max="11266" width="15.140625" customWidth="1"/>
    <col min="11267" max="11267" width="27.7109375" customWidth="1"/>
    <col min="11268" max="11268" width="12.5703125" customWidth="1"/>
    <col min="11269" max="11269" width="15" customWidth="1"/>
    <col min="11270" max="11270" width="10.85546875" customWidth="1"/>
    <col min="11271" max="11271" width="17.7109375" customWidth="1"/>
    <col min="11521" max="11521" width="28.7109375" customWidth="1"/>
    <col min="11522" max="11522" width="15.140625" customWidth="1"/>
    <col min="11523" max="11523" width="27.7109375" customWidth="1"/>
    <col min="11524" max="11524" width="12.5703125" customWidth="1"/>
    <col min="11525" max="11525" width="15" customWidth="1"/>
    <col min="11526" max="11526" width="10.85546875" customWidth="1"/>
    <col min="11527" max="11527" width="17.7109375" customWidth="1"/>
    <col min="11777" max="11777" width="28.7109375" customWidth="1"/>
    <col min="11778" max="11778" width="15.140625" customWidth="1"/>
    <col min="11779" max="11779" width="27.7109375" customWidth="1"/>
    <col min="11780" max="11780" width="12.5703125" customWidth="1"/>
    <col min="11781" max="11781" width="15" customWidth="1"/>
    <col min="11782" max="11782" width="10.85546875" customWidth="1"/>
    <col min="11783" max="11783" width="17.7109375" customWidth="1"/>
    <col min="12033" max="12033" width="28.7109375" customWidth="1"/>
    <col min="12034" max="12034" width="15.140625" customWidth="1"/>
    <col min="12035" max="12035" width="27.7109375" customWidth="1"/>
    <col min="12036" max="12036" width="12.5703125" customWidth="1"/>
    <col min="12037" max="12037" width="15" customWidth="1"/>
    <col min="12038" max="12038" width="10.85546875" customWidth="1"/>
    <col min="12039" max="12039" width="17.7109375" customWidth="1"/>
    <col min="12289" max="12289" width="28.7109375" customWidth="1"/>
    <col min="12290" max="12290" width="15.140625" customWidth="1"/>
    <col min="12291" max="12291" width="27.7109375" customWidth="1"/>
    <col min="12292" max="12292" width="12.5703125" customWidth="1"/>
    <col min="12293" max="12293" width="15" customWidth="1"/>
    <col min="12294" max="12294" width="10.85546875" customWidth="1"/>
    <col min="12295" max="12295" width="17.7109375" customWidth="1"/>
    <col min="12545" max="12545" width="28.7109375" customWidth="1"/>
    <col min="12546" max="12546" width="15.140625" customWidth="1"/>
    <col min="12547" max="12547" width="27.7109375" customWidth="1"/>
    <col min="12548" max="12548" width="12.5703125" customWidth="1"/>
    <col min="12549" max="12549" width="15" customWidth="1"/>
    <col min="12550" max="12550" width="10.85546875" customWidth="1"/>
    <col min="12551" max="12551" width="17.7109375" customWidth="1"/>
    <col min="12801" max="12801" width="28.7109375" customWidth="1"/>
    <col min="12802" max="12802" width="15.140625" customWidth="1"/>
    <col min="12803" max="12803" width="27.7109375" customWidth="1"/>
    <col min="12804" max="12804" width="12.5703125" customWidth="1"/>
    <col min="12805" max="12805" width="15" customWidth="1"/>
    <col min="12806" max="12806" width="10.85546875" customWidth="1"/>
    <col min="12807" max="12807" width="17.7109375" customWidth="1"/>
    <col min="13057" max="13057" width="28.7109375" customWidth="1"/>
    <col min="13058" max="13058" width="15.140625" customWidth="1"/>
    <col min="13059" max="13059" width="27.7109375" customWidth="1"/>
    <col min="13060" max="13060" width="12.5703125" customWidth="1"/>
    <col min="13061" max="13061" width="15" customWidth="1"/>
    <col min="13062" max="13062" width="10.85546875" customWidth="1"/>
    <col min="13063" max="13063" width="17.7109375" customWidth="1"/>
    <col min="13313" max="13313" width="28.7109375" customWidth="1"/>
    <col min="13314" max="13314" width="15.140625" customWidth="1"/>
    <col min="13315" max="13315" width="27.7109375" customWidth="1"/>
    <col min="13316" max="13316" width="12.5703125" customWidth="1"/>
    <col min="13317" max="13317" width="15" customWidth="1"/>
    <col min="13318" max="13318" width="10.85546875" customWidth="1"/>
    <col min="13319" max="13319" width="17.7109375" customWidth="1"/>
    <col min="13569" max="13569" width="28.7109375" customWidth="1"/>
    <col min="13570" max="13570" width="15.140625" customWidth="1"/>
    <col min="13571" max="13571" width="27.7109375" customWidth="1"/>
    <col min="13572" max="13572" width="12.5703125" customWidth="1"/>
    <col min="13573" max="13573" width="15" customWidth="1"/>
    <col min="13574" max="13574" width="10.85546875" customWidth="1"/>
    <col min="13575" max="13575" width="17.7109375" customWidth="1"/>
    <col min="13825" max="13825" width="28.7109375" customWidth="1"/>
    <col min="13826" max="13826" width="15.140625" customWidth="1"/>
    <col min="13827" max="13827" width="27.7109375" customWidth="1"/>
    <col min="13828" max="13828" width="12.5703125" customWidth="1"/>
    <col min="13829" max="13829" width="15" customWidth="1"/>
    <col min="13830" max="13830" width="10.85546875" customWidth="1"/>
    <col min="13831" max="13831" width="17.7109375" customWidth="1"/>
    <col min="14081" max="14081" width="28.7109375" customWidth="1"/>
    <col min="14082" max="14082" width="15.140625" customWidth="1"/>
    <col min="14083" max="14083" width="27.7109375" customWidth="1"/>
    <col min="14084" max="14084" width="12.5703125" customWidth="1"/>
    <col min="14085" max="14085" width="15" customWidth="1"/>
    <col min="14086" max="14086" width="10.85546875" customWidth="1"/>
    <col min="14087" max="14087" width="17.7109375" customWidth="1"/>
    <col min="14337" max="14337" width="28.7109375" customWidth="1"/>
    <col min="14338" max="14338" width="15.140625" customWidth="1"/>
    <col min="14339" max="14339" width="27.7109375" customWidth="1"/>
    <col min="14340" max="14340" width="12.5703125" customWidth="1"/>
    <col min="14341" max="14341" width="15" customWidth="1"/>
    <col min="14342" max="14342" width="10.85546875" customWidth="1"/>
    <col min="14343" max="14343" width="17.7109375" customWidth="1"/>
    <col min="14593" max="14593" width="28.7109375" customWidth="1"/>
    <col min="14594" max="14594" width="15.140625" customWidth="1"/>
    <col min="14595" max="14595" width="27.7109375" customWidth="1"/>
    <col min="14596" max="14596" width="12.5703125" customWidth="1"/>
    <col min="14597" max="14597" width="15" customWidth="1"/>
    <col min="14598" max="14598" width="10.85546875" customWidth="1"/>
    <col min="14599" max="14599" width="17.7109375" customWidth="1"/>
    <col min="14849" max="14849" width="28.7109375" customWidth="1"/>
    <col min="14850" max="14850" width="15.140625" customWidth="1"/>
    <col min="14851" max="14851" width="27.7109375" customWidth="1"/>
    <col min="14852" max="14852" width="12.5703125" customWidth="1"/>
    <col min="14853" max="14853" width="15" customWidth="1"/>
    <col min="14854" max="14854" width="10.85546875" customWidth="1"/>
    <col min="14855" max="14855" width="17.7109375" customWidth="1"/>
    <col min="15105" max="15105" width="28.7109375" customWidth="1"/>
    <col min="15106" max="15106" width="15.140625" customWidth="1"/>
    <col min="15107" max="15107" width="27.7109375" customWidth="1"/>
    <col min="15108" max="15108" width="12.5703125" customWidth="1"/>
    <col min="15109" max="15109" width="15" customWidth="1"/>
    <col min="15110" max="15110" width="10.85546875" customWidth="1"/>
    <col min="15111" max="15111" width="17.7109375" customWidth="1"/>
    <col min="15361" max="15361" width="28.7109375" customWidth="1"/>
    <col min="15362" max="15362" width="15.140625" customWidth="1"/>
    <col min="15363" max="15363" width="27.7109375" customWidth="1"/>
    <col min="15364" max="15364" width="12.5703125" customWidth="1"/>
    <col min="15365" max="15365" width="15" customWidth="1"/>
    <col min="15366" max="15366" width="10.85546875" customWidth="1"/>
    <col min="15367" max="15367" width="17.7109375" customWidth="1"/>
    <col min="15617" max="15617" width="28.7109375" customWidth="1"/>
    <col min="15618" max="15618" width="15.140625" customWidth="1"/>
    <col min="15619" max="15619" width="27.7109375" customWidth="1"/>
    <col min="15620" max="15620" width="12.5703125" customWidth="1"/>
    <col min="15621" max="15621" width="15" customWidth="1"/>
    <col min="15622" max="15622" width="10.85546875" customWidth="1"/>
    <col min="15623" max="15623" width="17.7109375" customWidth="1"/>
    <col min="15873" max="15873" width="28.7109375" customWidth="1"/>
    <col min="15874" max="15874" width="15.140625" customWidth="1"/>
    <col min="15875" max="15875" width="27.7109375" customWidth="1"/>
    <col min="15876" max="15876" width="12.5703125" customWidth="1"/>
    <col min="15877" max="15877" width="15" customWidth="1"/>
    <col min="15878" max="15878" width="10.85546875" customWidth="1"/>
    <col min="15879" max="15879" width="17.7109375" customWidth="1"/>
    <col min="16129" max="16129" width="28.7109375" customWidth="1"/>
    <col min="16130" max="16130" width="15.140625" customWidth="1"/>
    <col min="16131" max="16131" width="27.7109375" customWidth="1"/>
    <col min="16132" max="16132" width="12.5703125" customWidth="1"/>
    <col min="16133" max="16133" width="15" customWidth="1"/>
    <col min="16134" max="16134" width="10.85546875" customWidth="1"/>
    <col min="16135" max="16135" width="17.7109375" customWidth="1"/>
  </cols>
  <sheetData>
    <row r="1" spans="1:7" ht="21" x14ac:dyDescent="0.35">
      <c r="A1" s="10" t="s">
        <v>46759</v>
      </c>
      <c r="B1" s="10" t="s">
        <v>46760</v>
      </c>
      <c r="C1" s="17" t="s">
        <v>46761</v>
      </c>
      <c r="D1" s="10" t="s">
        <v>46762</v>
      </c>
      <c r="E1" s="10" t="s">
        <v>46763</v>
      </c>
      <c r="F1" s="10" t="s">
        <v>47935</v>
      </c>
      <c r="G1" s="10" t="s">
        <v>47936</v>
      </c>
    </row>
    <row r="2" spans="1:7" x14ac:dyDescent="0.25">
      <c r="A2" t="s">
        <v>46764</v>
      </c>
      <c r="B2">
        <v>498</v>
      </c>
      <c r="C2" s="18" t="s">
        <v>46765</v>
      </c>
      <c r="D2" t="s">
        <v>46766</v>
      </c>
      <c r="E2">
        <v>11</v>
      </c>
      <c r="F2" t="s">
        <v>47937</v>
      </c>
      <c r="G2" t="s">
        <v>255</v>
      </c>
    </row>
    <row r="3" spans="1:7" x14ac:dyDescent="0.25">
      <c r="A3" t="s">
        <v>46764</v>
      </c>
      <c r="B3">
        <v>498</v>
      </c>
      <c r="C3" s="18" t="s">
        <v>46765</v>
      </c>
      <c r="D3" t="s">
        <v>46766</v>
      </c>
      <c r="E3">
        <v>11</v>
      </c>
      <c r="F3" t="s">
        <v>47937</v>
      </c>
      <c r="G3" t="s">
        <v>47938</v>
      </c>
    </row>
    <row r="4" spans="1:7" x14ac:dyDescent="0.25">
      <c r="A4" t="s">
        <v>46764</v>
      </c>
      <c r="B4">
        <v>498</v>
      </c>
      <c r="C4" s="18" t="s">
        <v>46765</v>
      </c>
      <c r="D4" t="s">
        <v>46766</v>
      </c>
      <c r="E4">
        <v>11</v>
      </c>
      <c r="F4" t="s">
        <v>47937</v>
      </c>
      <c r="G4" t="s">
        <v>47939</v>
      </c>
    </row>
    <row r="5" spans="1:7" x14ac:dyDescent="0.25">
      <c r="A5" t="s">
        <v>46764</v>
      </c>
      <c r="B5">
        <v>498</v>
      </c>
      <c r="C5" s="18" t="s">
        <v>46765</v>
      </c>
      <c r="D5" t="s">
        <v>46766</v>
      </c>
      <c r="E5">
        <v>11</v>
      </c>
      <c r="F5" t="s">
        <v>47937</v>
      </c>
      <c r="G5" t="s">
        <v>47940</v>
      </c>
    </row>
    <row r="6" spans="1:7" x14ac:dyDescent="0.25">
      <c r="A6" t="s">
        <v>46764</v>
      </c>
      <c r="B6">
        <v>498</v>
      </c>
      <c r="C6" s="18" t="s">
        <v>46765</v>
      </c>
      <c r="D6" t="s">
        <v>46766</v>
      </c>
      <c r="E6">
        <v>11</v>
      </c>
      <c r="F6" t="s">
        <v>47937</v>
      </c>
      <c r="G6" t="s">
        <v>47941</v>
      </c>
    </row>
    <row r="7" spans="1:7" x14ac:dyDescent="0.25">
      <c r="A7" t="s">
        <v>46764</v>
      </c>
      <c r="B7">
        <v>498</v>
      </c>
      <c r="C7" s="18" t="s">
        <v>46765</v>
      </c>
      <c r="D7" t="s">
        <v>46766</v>
      </c>
      <c r="E7">
        <v>11</v>
      </c>
      <c r="F7" t="s">
        <v>47937</v>
      </c>
      <c r="G7" t="s">
        <v>47942</v>
      </c>
    </row>
    <row r="8" spans="1:7" x14ac:dyDescent="0.25">
      <c r="A8" t="s">
        <v>46764</v>
      </c>
      <c r="B8">
        <v>498</v>
      </c>
      <c r="C8" s="18" t="s">
        <v>46765</v>
      </c>
      <c r="D8" t="s">
        <v>46766</v>
      </c>
      <c r="E8">
        <v>11</v>
      </c>
      <c r="F8" t="s">
        <v>47937</v>
      </c>
      <c r="G8" t="s">
        <v>47943</v>
      </c>
    </row>
    <row r="9" spans="1:7" x14ac:dyDescent="0.25">
      <c r="A9" t="s">
        <v>46764</v>
      </c>
      <c r="B9">
        <v>498</v>
      </c>
      <c r="C9" s="18" t="s">
        <v>46765</v>
      </c>
      <c r="D9" t="s">
        <v>46766</v>
      </c>
      <c r="E9">
        <v>11</v>
      </c>
      <c r="F9" t="s">
        <v>47937</v>
      </c>
      <c r="G9" t="s">
        <v>47944</v>
      </c>
    </row>
    <row r="10" spans="1:7" x14ac:dyDescent="0.25">
      <c r="A10" t="s">
        <v>46764</v>
      </c>
      <c r="B10">
        <v>498</v>
      </c>
      <c r="C10" s="18" t="s">
        <v>46765</v>
      </c>
      <c r="D10" t="s">
        <v>46766</v>
      </c>
      <c r="E10">
        <v>11</v>
      </c>
      <c r="F10" t="s">
        <v>47937</v>
      </c>
      <c r="G10" t="s">
        <v>47945</v>
      </c>
    </row>
    <row r="11" spans="1:7" x14ac:dyDescent="0.25">
      <c r="A11" t="s">
        <v>46764</v>
      </c>
      <c r="B11">
        <v>498</v>
      </c>
      <c r="C11" s="18" t="s">
        <v>46765</v>
      </c>
      <c r="D11" t="s">
        <v>46766</v>
      </c>
      <c r="E11">
        <v>11</v>
      </c>
      <c r="F11" t="s">
        <v>47937</v>
      </c>
      <c r="G11" t="s">
        <v>47946</v>
      </c>
    </row>
    <row r="12" spans="1:7" x14ac:dyDescent="0.25">
      <c r="A12" t="s">
        <v>46764</v>
      </c>
      <c r="B12">
        <v>498</v>
      </c>
      <c r="C12" s="18" t="s">
        <v>46765</v>
      </c>
      <c r="D12" t="s">
        <v>46766</v>
      </c>
      <c r="E12">
        <v>11</v>
      </c>
      <c r="F12" t="s">
        <v>47937</v>
      </c>
      <c r="G12" t="s">
        <v>47947</v>
      </c>
    </row>
    <row r="13" spans="1:7" x14ac:dyDescent="0.25">
      <c r="A13" t="s">
        <v>46764</v>
      </c>
      <c r="B13">
        <v>498</v>
      </c>
      <c r="C13" s="18" t="s">
        <v>46767</v>
      </c>
      <c r="D13" t="s">
        <v>46768</v>
      </c>
      <c r="E13">
        <v>4</v>
      </c>
      <c r="F13" t="s">
        <v>47937</v>
      </c>
      <c r="G13" t="s">
        <v>36216</v>
      </c>
    </row>
    <row r="14" spans="1:7" x14ac:dyDescent="0.25">
      <c r="A14" t="s">
        <v>46764</v>
      </c>
      <c r="B14">
        <v>498</v>
      </c>
      <c r="C14" s="18" t="s">
        <v>46767</v>
      </c>
      <c r="D14" t="s">
        <v>46768</v>
      </c>
      <c r="E14">
        <v>4</v>
      </c>
      <c r="F14" t="s">
        <v>47937</v>
      </c>
      <c r="G14" t="s">
        <v>47948</v>
      </c>
    </row>
    <row r="15" spans="1:7" x14ac:dyDescent="0.25">
      <c r="A15" t="s">
        <v>46764</v>
      </c>
      <c r="B15">
        <v>498</v>
      </c>
      <c r="C15" s="18" t="s">
        <v>46767</v>
      </c>
      <c r="D15" t="s">
        <v>46768</v>
      </c>
      <c r="E15">
        <v>4</v>
      </c>
      <c r="F15" t="s">
        <v>47937</v>
      </c>
      <c r="G15" t="s">
        <v>47949</v>
      </c>
    </row>
    <row r="16" spans="1:7" x14ac:dyDescent="0.25">
      <c r="A16" t="s">
        <v>46764</v>
      </c>
      <c r="B16">
        <v>498</v>
      </c>
      <c r="C16" s="18" t="s">
        <v>46767</v>
      </c>
      <c r="D16" t="s">
        <v>46768</v>
      </c>
      <c r="E16">
        <v>4</v>
      </c>
      <c r="F16" t="s">
        <v>47937</v>
      </c>
      <c r="G16" t="s">
        <v>47950</v>
      </c>
    </row>
    <row r="17" spans="1:7" x14ac:dyDescent="0.25">
      <c r="A17" t="s">
        <v>46764</v>
      </c>
      <c r="B17">
        <v>498</v>
      </c>
      <c r="C17" s="18" t="s">
        <v>46769</v>
      </c>
      <c r="D17" t="s">
        <v>46770</v>
      </c>
      <c r="E17">
        <v>5</v>
      </c>
      <c r="F17" t="s">
        <v>47937</v>
      </c>
      <c r="G17" t="s">
        <v>21776</v>
      </c>
    </row>
    <row r="18" spans="1:7" x14ac:dyDescent="0.25">
      <c r="A18" t="s">
        <v>46764</v>
      </c>
      <c r="B18">
        <v>498</v>
      </c>
      <c r="C18" s="18" t="s">
        <v>46769</v>
      </c>
      <c r="D18" t="s">
        <v>46770</v>
      </c>
      <c r="E18">
        <v>5</v>
      </c>
      <c r="F18" t="s">
        <v>47937</v>
      </c>
      <c r="G18" t="s">
        <v>47951</v>
      </c>
    </row>
    <row r="19" spans="1:7" x14ac:dyDescent="0.25">
      <c r="A19" t="s">
        <v>46764</v>
      </c>
      <c r="B19">
        <v>498</v>
      </c>
      <c r="C19" s="18" t="s">
        <v>46769</v>
      </c>
      <c r="D19" t="s">
        <v>46770</v>
      </c>
      <c r="E19">
        <v>5</v>
      </c>
      <c r="F19" t="s">
        <v>47937</v>
      </c>
      <c r="G19" t="s">
        <v>47952</v>
      </c>
    </row>
    <row r="20" spans="1:7" x14ac:dyDescent="0.25">
      <c r="A20" t="s">
        <v>46764</v>
      </c>
      <c r="B20">
        <v>498</v>
      </c>
      <c r="C20" s="18" t="s">
        <v>46769</v>
      </c>
      <c r="D20" t="s">
        <v>46770</v>
      </c>
      <c r="E20">
        <v>5</v>
      </c>
      <c r="F20" t="s">
        <v>47937</v>
      </c>
      <c r="G20" t="s">
        <v>47953</v>
      </c>
    </row>
    <row r="21" spans="1:7" x14ac:dyDescent="0.25">
      <c r="A21" t="s">
        <v>46764</v>
      </c>
      <c r="B21">
        <v>498</v>
      </c>
      <c r="C21" s="18" t="s">
        <v>46769</v>
      </c>
      <c r="D21" t="s">
        <v>46770</v>
      </c>
      <c r="E21">
        <v>5</v>
      </c>
      <c r="F21" t="s">
        <v>47937</v>
      </c>
      <c r="G21" t="s">
        <v>47954</v>
      </c>
    </row>
    <row r="22" spans="1:7" x14ac:dyDescent="0.25">
      <c r="A22" t="s">
        <v>46764</v>
      </c>
      <c r="B22">
        <v>498</v>
      </c>
      <c r="C22" s="18" t="s">
        <v>46771</v>
      </c>
      <c r="D22" t="s">
        <v>46772</v>
      </c>
      <c r="E22">
        <v>9</v>
      </c>
      <c r="F22" t="s">
        <v>47937</v>
      </c>
      <c r="G22" t="s">
        <v>2813</v>
      </c>
    </row>
    <row r="23" spans="1:7" x14ac:dyDescent="0.25">
      <c r="A23" t="s">
        <v>46764</v>
      </c>
      <c r="B23">
        <v>498</v>
      </c>
      <c r="C23" s="18" t="s">
        <v>46771</v>
      </c>
      <c r="D23" t="s">
        <v>46772</v>
      </c>
      <c r="E23">
        <v>9</v>
      </c>
      <c r="F23" t="s">
        <v>47937</v>
      </c>
      <c r="G23" t="s">
        <v>47955</v>
      </c>
    </row>
    <row r="24" spans="1:7" x14ac:dyDescent="0.25">
      <c r="A24" t="s">
        <v>46764</v>
      </c>
      <c r="B24">
        <v>498</v>
      </c>
      <c r="C24" s="18" t="s">
        <v>46771</v>
      </c>
      <c r="D24" t="s">
        <v>46772</v>
      </c>
      <c r="E24">
        <v>9</v>
      </c>
      <c r="F24" t="s">
        <v>47937</v>
      </c>
      <c r="G24" t="s">
        <v>47956</v>
      </c>
    </row>
    <row r="25" spans="1:7" x14ac:dyDescent="0.25">
      <c r="A25" t="s">
        <v>46764</v>
      </c>
      <c r="B25">
        <v>498</v>
      </c>
      <c r="C25" s="18" t="s">
        <v>46771</v>
      </c>
      <c r="D25" t="s">
        <v>46772</v>
      </c>
      <c r="E25">
        <v>9</v>
      </c>
      <c r="F25" t="s">
        <v>47937</v>
      </c>
      <c r="G25" t="s">
        <v>47957</v>
      </c>
    </row>
    <row r="26" spans="1:7" x14ac:dyDescent="0.25">
      <c r="A26" t="s">
        <v>46764</v>
      </c>
      <c r="B26">
        <v>498</v>
      </c>
      <c r="C26" s="18" t="s">
        <v>46771</v>
      </c>
      <c r="D26" t="s">
        <v>46772</v>
      </c>
      <c r="E26">
        <v>9</v>
      </c>
      <c r="F26" t="s">
        <v>47937</v>
      </c>
      <c r="G26" t="s">
        <v>47958</v>
      </c>
    </row>
    <row r="27" spans="1:7" x14ac:dyDescent="0.25">
      <c r="A27" t="s">
        <v>46764</v>
      </c>
      <c r="B27">
        <v>498</v>
      </c>
      <c r="C27" s="18" t="s">
        <v>46771</v>
      </c>
      <c r="D27" t="s">
        <v>46772</v>
      </c>
      <c r="E27">
        <v>9</v>
      </c>
      <c r="F27" t="s">
        <v>47937</v>
      </c>
      <c r="G27" t="s">
        <v>47959</v>
      </c>
    </row>
    <row r="28" spans="1:7" x14ac:dyDescent="0.25">
      <c r="A28" t="s">
        <v>46764</v>
      </c>
      <c r="B28">
        <v>498</v>
      </c>
      <c r="C28" s="18" t="s">
        <v>46771</v>
      </c>
      <c r="D28" t="s">
        <v>46772</v>
      </c>
      <c r="E28">
        <v>9</v>
      </c>
      <c r="F28" t="s">
        <v>47937</v>
      </c>
      <c r="G28" t="s">
        <v>47960</v>
      </c>
    </row>
    <row r="29" spans="1:7" x14ac:dyDescent="0.25">
      <c r="A29" t="s">
        <v>46764</v>
      </c>
      <c r="B29">
        <v>498</v>
      </c>
      <c r="C29" s="18" t="s">
        <v>46771</v>
      </c>
      <c r="D29" t="s">
        <v>46772</v>
      </c>
      <c r="E29">
        <v>9</v>
      </c>
      <c r="F29" t="s">
        <v>47937</v>
      </c>
      <c r="G29" t="s">
        <v>47961</v>
      </c>
    </row>
    <row r="30" spans="1:7" x14ac:dyDescent="0.25">
      <c r="A30" t="s">
        <v>46764</v>
      </c>
      <c r="B30">
        <v>498</v>
      </c>
      <c r="C30" s="18" t="s">
        <v>46771</v>
      </c>
      <c r="D30" t="s">
        <v>46772</v>
      </c>
      <c r="E30">
        <v>9</v>
      </c>
      <c r="F30" t="s">
        <v>47937</v>
      </c>
      <c r="G30" t="s">
        <v>47962</v>
      </c>
    </row>
    <row r="31" spans="1:7" x14ac:dyDescent="0.25">
      <c r="A31" t="s">
        <v>46764</v>
      </c>
      <c r="B31">
        <v>498</v>
      </c>
      <c r="C31" s="18" t="s">
        <v>46773</v>
      </c>
      <c r="D31" t="s">
        <v>46774</v>
      </c>
      <c r="E31">
        <v>6</v>
      </c>
      <c r="F31" t="s">
        <v>47937</v>
      </c>
      <c r="G31" t="s">
        <v>8304</v>
      </c>
    </row>
    <row r="32" spans="1:7" x14ac:dyDescent="0.25">
      <c r="A32" t="s">
        <v>46764</v>
      </c>
      <c r="B32">
        <v>498</v>
      </c>
      <c r="C32" s="18" t="s">
        <v>46773</v>
      </c>
      <c r="D32" t="s">
        <v>46774</v>
      </c>
      <c r="E32">
        <v>6</v>
      </c>
      <c r="F32" t="s">
        <v>47937</v>
      </c>
      <c r="G32" t="s">
        <v>47956</v>
      </c>
    </row>
    <row r="33" spans="1:7" x14ac:dyDescent="0.25">
      <c r="A33" t="s">
        <v>46764</v>
      </c>
      <c r="B33">
        <v>498</v>
      </c>
      <c r="C33" s="18" t="s">
        <v>46773</v>
      </c>
      <c r="D33" t="s">
        <v>46774</v>
      </c>
      <c r="E33">
        <v>6</v>
      </c>
      <c r="F33" t="s">
        <v>47937</v>
      </c>
      <c r="G33" t="s">
        <v>47958</v>
      </c>
    </row>
    <row r="34" spans="1:7" x14ac:dyDescent="0.25">
      <c r="A34" t="s">
        <v>46764</v>
      </c>
      <c r="B34">
        <v>498</v>
      </c>
      <c r="C34" s="18" t="s">
        <v>46773</v>
      </c>
      <c r="D34" t="s">
        <v>46774</v>
      </c>
      <c r="E34">
        <v>6</v>
      </c>
      <c r="F34" t="s">
        <v>47937</v>
      </c>
      <c r="G34" t="s">
        <v>47960</v>
      </c>
    </row>
    <row r="35" spans="1:7" x14ac:dyDescent="0.25">
      <c r="A35" t="s">
        <v>46764</v>
      </c>
      <c r="B35">
        <v>498</v>
      </c>
      <c r="C35" s="18" t="s">
        <v>46773</v>
      </c>
      <c r="D35" t="s">
        <v>46774</v>
      </c>
      <c r="E35">
        <v>6</v>
      </c>
      <c r="F35" t="s">
        <v>47937</v>
      </c>
      <c r="G35" t="s">
        <v>47961</v>
      </c>
    </row>
    <row r="36" spans="1:7" x14ac:dyDescent="0.25">
      <c r="A36" t="s">
        <v>46764</v>
      </c>
      <c r="B36">
        <v>498</v>
      </c>
      <c r="C36" s="18" t="s">
        <v>46773</v>
      </c>
      <c r="D36" t="s">
        <v>46774</v>
      </c>
      <c r="E36">
        <v>6</v>
      </c>
      <c r="F36" t="s">
        <v>47937</v>
      </c>
      <c r="G36" t="s">
        <v>47962</v>
      </c>
    </row>
    <row r="37" spans="1:7" x14ac:dyDescent="0.25">
      <c r="A37" t="s">
        <v>46764</v>
      </c>
      <c r="B37">
        <v>498</v>
      </c>
      <c r="C37" s="18" t="s">
        <v>46775</v>
      </c>
      <c r="D37" t="s">
        <v>46776</v>
      </c>
      <c r="E37">
        <v>4</v>
      </c>
      <c r="F37" t="s">
        <v>47937</v>
      </c>
      <c r="G37" t="s">
        <v>7798</v>
      </c>
    </row>
    <row r="38" spans="1:7" x14ac:dyDescent="0.25">
      <c r="A38" t="s">
        <v>46764</v>
      </c>
      <c r="B38">
        <v>498</v>
      </c>
      <c r="C38" s="18" t="s">
        <v>46775</v>
      </c>
      <c r="D38" t="s">
        <v>46776</v>
      </c>
      <c r="E38">
        <v>4</v>
      </c>
      <c r="F38" t="s">
        <v>47937</v>
      </c>
      <c r="G38" t="s">
        <v>47963</v>
      </c>
    </row>
    <row r="39" spans="1:7" x14ac:dyDescent="0.25">
      <c r="A39" t="s">
        <v>46764</v>
      </c>
      <c r="B39">
        <v>498</v>
      </c>
      <c r="C39" s="18" t="s">
        <v>46775</v>
      </c>
      <c r="D39" t="s">
        <v>46776</v>
      </c>
      <c r="E39">
        <v>4</v>
      </c>
      <c r="F39" t="s">
        <v>47937</v>
      </c>
      <c r="G39" t="s">
        <v>47964</v>
      </c>
    </row>
    <row r="40" spans="1:7" x14ac:dyDescent="0.25">
      <c r="A40" t="s">
        <v>46764</v>
      </c>
      <c r="B40">
        <v>498</v>
      </c>
      <c r="C40" s="18" t="s">
        <v>46775</v>
      </c>
      <c r="D40" t="s">
        <v>46776</v>
      </c>
      <c r="E40">
        <v>4</v>
      </c>
      <c r="F40" t="s">
        <v>47937</v>
      </c>
      <c r="G40" t="s">
        <v>47965</v>
      </c>
    </row>
    <row r="41" spans="1:7" x14ac:dyDescent="0.25">
      <c r="A41" t="s">
        <v>46764</v>
      </c>
      <c r="B41">
        <v>498</v>
      </c>
      <c r="C41" s="18" t="s">
        <v>46777</v>
      </c>
      <c r="D41" t="s">
        <v>46778</v>
      </c>
      <c r="E41">
        <v>3</v>
      </c>
      <c r="F41" t="s">
        <v>47937</v>
      </c>
      <c r="G41" t="s">
        <v>1539</v>
      </c>
    </row>
    <row r="42" spans="1:7" x14ac:dyDescent="0.25">
      <c r="A42" t="s">
        <v>46764</v>
      </c>
      <c r="B42">
        <v>498</v>
      </c>
      <c r="C42" s="18" t="s">
        <v>46777</v>
      </c>
      <c r="D42" t="s">
        <v>46778</v>
      </c>
      <c r="E42">
        <v>3</v>
      </c>
      <c r="F42" t="s">
        <v>47937</v>
      </c>
      <c r="G42" t="s">
        <v>47966</v>
      </c>
    </row>
    <row r="43" spans="1:7" x14ac:dyDescent="0.25">
      <c r="A43" t="s">
        <v>46764</v>
      </c>
      <c r="B43">
        <v>498</v>
      </c>
      <c r="C43" s="18" t="s">
        <v>46777</v>
      </c>
      <c r="D43" t="s">
        <v>46778</v>
      </c>
      <c r="E43">
        <v>3</v>
      </c>
      <c r="F43" t="s">
        <v>47937</v>
      </c>
      <c r="G43" t="s">
        <v>47967</v>
      </c>
    </row>
    <row r="44" spans="1:7" x14ac:dyDescent="0.25">
      <c r="A44" t="s">
        <v>46764</v>
      </c>
      <c r="B44">
        <v>498</v>
      </c>
      <c r="C44" s="18" t="s">
        <v>46779</v>
      </c>
      <c r="D44" t="s">
        <v>46780</v>
      </c>
      <c r="E44">
        <v>16</v>
      </c>
      <c r="F44" t="s">
        <v>47937</v>
      </c>
      <c r="G44" t="s">
        <v>2473</v>
      </c>
    </row>
    <row r="45" spans="1:7" x14ac:dyDescent="0.25">
      <c r="A45" t="s">
        <v>46764</v>
      </c>
      <c r="B45">
        <v>498</v>
      </c>
      <c r="C45" s="18" t="s">
        <v>46779</v>
      </c>
      <c r="D45" t="s">
        <v>46780</v>
      </c>
      <c r="E45">
        <v>16</v>
      </c>
      <c r="F45" t="s">
        <v>47937</v>
      </c>
      <c r="G45" t="s">
        <v>47968</v>
      </c>
    </row>
    <row r="46" spans="1:7" x14ac:dyDescent="0.25">
      <c r="A46" t="s">
        <v>46764</v>
      </c>
      <c r="B46">
        <v>498</v>
      </c>
      <c r="C46" s="18" t="s">
        <v>46779</v>
      </c>
      <c r="D46" t="s">
        <v>46780</v>
      </c>
      <c r="E46">
        <v>16</v>
      </c>
      <c r="F46" t="s">
        <v>47937</v>
      </c>
      <c r="G46" t="s">
        <v>47969</v>
      </c>
    </row>
    <row r="47" spans="1:7" x14ac:dyDescent="0.25">
      <c r="A47" t="s">
        <v>46764</v>
      </c>
      <c r="B47">
        <v>498</v>
      </c>
      <c r="C47" s="18" t="s">
        <v>46779</v>
      </c>
      <c r="D47" t="s">
        <v>46780</v>
      </c>
      <c r="E47">
        <v>16</v>
      </c>
      <c r="F47" t="s">
        <v>47937</v>
      </c>
      <c r="G47" t="s">
        <v>47970</v>
      </c>
    </row>
    <row r="48" spans="1:7" x14ac:dyDescent="0.25">
      <c r="A48" t="s">
        <v>46764</v>
      </c>
      <c r="B48">
        <v>498</v>
      </c>
      <c r="C48" s="18" t="s">
        <v>46779</v>
      </c>
      <c r="D48" t="s">
        <v>46780</v>
      </c>
      <c r="E48">
        <v>16</v>
      </c>
      <c r="F48" t="s">
        <v>47937</v>
      </c>
      <c r="G48" t="s">
        <v>47971</v>
      </c>
    </row>
    <row r="49" spans="1:7" x14ac:dyDescent="0.25">
      <c r="A49" t="s">
        <v>46764</v>
      </c>
      <c r="B49">
        <v>498</v>
      </c>
      <c r="C49" s="18" t="s">
        <v>46779</v>
      </c>
      <c r="D49" t="s">
        <v>46780</v>
      </c>
      <c r="E49">
        <v>16</v>
      </c>
      <c r="F49" t="s">
        <v>47937</v>
      </c>
      <c r="G49" t="s">
        <v>47972</v>
      </c>
    </row>
    <row r="50" spans="1:7" x14ac:dyDescent="0.25">
      <c r="A50" t="s">
        <v>46764</v>
      </c>
      <c r="B50">
        <v>498</v>
      </c>
      <c r="C50" s="18" t="s">
        <v>46779</v>
      </c>
      <c r="D50" t="s">
        <v>46780</v>
      </c>
      <c r="E50">
        <v>16</v>
      </c>
      <c r="F50" t="s">
        <v>47937</v>
      </c>
      <c r="G50" t="s">
        <v>47973</v>
      </c>
    </row>
    <row r="51" spans="1:7" x14ac:dyDescent="0.25">
      <c r="A51" t="s">
        <v>46764</v>
      </c>
      <c r="B51">
        <v>498</v>
      </c>
      <c r="C51" s="18" t="s">
        <v>46779</v>
      </c>
      <c r="D51" t="s">
        <v>46780</v>
      </c>
      <c r="E51">
        <v>16</v>
      </c>
      <c r="F51" t="s">
        <v>47937</v>
      </c>
      <c r="G51" t="s">
        <v>47974</v>
      </c>
    </row>
    <row r="52" spans="1:7" x14ac:dyDescent="0.25">
      <c r="A52" t="s">
        <v>46764</v>
      </c>
      <c r="B52">
        <v>498</v>
      </c>
      <c r="C52" s="18" t="s">
        <v>46779</v>
      </c>
      <c r="D52" t="s">
        <v>46780</v>
      </c>
      <c r="E52">
        <v>16</v>
      </c>
      <c r="F52" t="s">
        <v>47937</v>
      </c>
      <c r="G52" t="s">
        <v>47975</v>
      </c>
    </row>
    <row r="53" spans="1:7" x14ac:dyDescent="0.25">
      <c r="A53" t="s">
        <v>46764</v>
      </c>
      <c r="B53">
        <v>498</v>
      </c>
      <c r="C53" s="18" t="s">
        <v>46779</v>
      </c>
      <c r="D53" t="s">
        <v>46780</v>
      </c>
      <c r="E53">
        <v>16</v>
      </c>
      <c r="F53" t="s">
        <v>47937</v>
      </c>
      <c r="G53" t="s">
        <v>47976</v>
      </c>
    </row>
    <row r="54" spans="1:7" x14ac:dyDescent="0.25">
      <c r="A54" t="s">
        <v>46764</v>
      </c>
      <c r="B54">
        <v>498</v>
      </c>
      <c r="C54" s="18" t="s">
        <v>46779</v>
      </c>
      <c r="D54" t="s">
        <v>46780</v>
      </c>
      <c r="E54">
        <v>16</v>
      </c>
      <c r="F54" t="s">
        <v>47937</v>
      </c>
      <c r="G54" t="s">
        <v>47977</v>
      </c>
    </row>
    <row r="55" spans="1:7" x14ac:dyDescent="0.25">
      <c r="A55" t="s">
        <v>46764</v>
      </c>
      <c r="B55">
        <v>498</v>
      </c>
      <c r="C55" s="18" t="s">
        <v>46779</v>
      </c>
      <c r="D55" t="s">
        <v>46780</v>
      </c>
      <c r="E55">
        <v>16</v>
      </c>
      <c r="F55" t="s">
        <v>47937</v>
      </c>
      <c r="G55" t="s">
        <v>47978</v>
      </c>
    </row>
    <row r="56" spans="1:7" x14ac:dyDescent="0.25">
      <c r="A56" t="s">
        <v>46764</v>
      </c>
      <c r="B56">
        <v>498</v>
      </c>
      <c r="C56" s="18" t="s">
        <v>46779</v>
      </c>
      <c r="D56" t="s">
        <v>46780</v>
      </c>
      <c r="E56">
        <v>16</v>
      </c>
      <c r="F56" t="s">
        <v>47937</v>
      </c>
      <c r="G56" t="s">
        <v>47979</v>
      </c>
    </row>
    <row r="57" spans="1:7" x14ac:dyDescent="0.25">
      <c r="A57" t="s">
        <v>46764</v>
      </c>
      <c r="B57">
        <v>498</v>
      </c>
      <c r="C57" s="18" t="s">
        <v>46779</v>
      </c>
      <c r="D57" t="s">
        <v>46780</v>
      </c>
      <c r="E57">
        <v>16</v>
      </c>
      <c r="F57" t="s">
        <v>47937</v>
      </c>
      <c r="G57" t="s">
        <v>47980</v>
      </c>
    </row>
    <row r="58" spans="1:7" x14ac:dyDescent="0.25">
      <c r="A58" t="s">
        <v>46764</v>
      </c>
      <c r="B58">
        <v>498</v>
      </c>
      <c r="C58" s="18" t="s">
        <v>46779</v>
      </c>
      <c r="D58" t="s">
        <v>46780</v>
      </c>
      <c r="E58">
        <v>16</v>
      </c>
      <c r="F58" t="s">
        <v>47937</v>
      </c>
      <c r="G58" t="s">
        <v>47981</v>
      </c>
    </row>
    <row r="59" spans="1:7" x14ac:dyDescent="0.25">
      <c r="A59" t="s">
        <v>46764</v>
      </c>
      <c r="B59">
        <v>498</v>
      </c>
      <c r="C59" s="18" t="s">
        <v>46779</v>
      </c>
      <c r="D59" t="s">
        <v>46780</v>
      </c>
      <c r="E59">
        <v>16</v>
      </c>
      <c r="F59" t="s">
        <v>47937</v>
      </c>
      <c r="G59" t="s">
        <v>47982</v>
      </c>
    </row>
    <row r="60" spans="1:7" x14ac:dyDescent="0.25">
      <c r="A60" t="s">
        <v>46764</v>
      </c>
      <c r="B60">
        <v>498</v>
      </c>
      <c r="C60" s="18" t="s">
        <v>46781</v>
      </c>
      <c r="D60" t="s">
        <v>46782</v>
      </c>
      <c r="E60">
        <v>22</v>
      </c>
      <c r="F60" t="s">
        <v>47937</v>
      </c>
      <c r="G60" t="s">
        <v>3333</v>
      </c>
    </row>
    <row r="61" spans="1:7" x14ac:dyDescent="0.25">
      <c r="A61" t="s">
        <v>46764</v>
      </c>
      <c r="B61">
        <v>498</v>
      </c>
      <c r="C61" s="18" t="s">
        <v>46781</v>
      </c>
      <c r="D61" t="s">
        <v>46782</v>
      </c>
      <c r="E61">
        <v>22</v>
      </c>
      <c r="F61" t="s">
        <v>47937</v>
      </c>
      <c r="G61" t="s">
        <v>47983</v>
      </c>
    </row>
    <row r="62" spans="1:7" x14ac:dyDescent="0.25">
      <c r="A62" t="s">
        <v>46764</v>
      </c>
      <c r="B62">
        <v>498</v>
      </c>
      <c r="C62" s="18" t="s">
        <v>46781</v>
      </c>
      <c r="D62" t="s">
        <v>46782</v>
      </c>
      <c r="E62">
        <v>22</v>
      </c>
      <c r="F62" t="s">
        <v>47937</v>
      </c>
      <c r="G62" t="s">
        <v>47984</v>
      </c>
    </row>
    <row r="63" spans="1:7" x14ac:dyDescent="0.25">
      <c r="A63" t="s">
        <v>46764</v>
      </c>
      <c r="B63">
        <v>498</v>
      </c>
      <c r="C63" s="18" t="s">
        <v>46781</v>
      </c>
      <c r="D63" t="s">
        <v>46782</v>
      </c>
      <c r="E63">
        <v>22</v>
      </c>
      <c r="F63" t="s">
        <v>47937</v>
      </c>
      <c r="G63" t="s">
        <v>47985</v>
      </c>
    </row>
    <row r="64" spans="1:7" x14ac:dyDescent="0.25">
      <c r="A64" t="s">
        <v>46764</v>
      </c>
      <c r="B64">
        <v>498</v>
      </c>
      <c r="C64" s="18" t="s">
        <v>46781</v>
      </c>
      <c r="D64" t="s">
        <v>46782</v>
      </c>
      <c r="E64">
        <v>22</v>
      </c>
      <c r="F64" t="s">
        <v>47937</v>
      </c>
      <c r="G64" t="s">
        <v>47986</v>
      </c>
    </row>
    <row r="65" spans="1:7" x14ac:dyDescent="0.25">
      <c r="A65" t="s">
        <v>46764</v>
      </c>
      <c r="B65">
        <v>498</v>
      </c>
      <c r="C65" s="18" t="s">
        <v>46781</v>
      </c>
      <c r="D65" t="s">
        <v>46782</v>
      </c>
      <c r="E65">
        <v>22</v>
      </c>
      <c r="F65" t="s">
        <v>47937</v>
      </c>
      <c r="G65" t="s">
        <v>47987</v>
      </c>
    </row>
    <row r="66" spans="1:7" x14ac:dyDescent="0.25">
      <c r="A66" t="s">
        <v>46764</v>
      </c>
      <c r="B66">
        <v>498</v>
      </c>
      <c r="C66" s="18" t="s">
        <v>46781</v>
      </c>
      <c r="D66" t="s">
        <v>46782</v>
      </c>
      <c r="E66">
        <v>22</v>
      </c>
      <c r="F66" t="s">
        <v>47937</v>
      </c>
      <c r="G66" t="s">
        <v>47988</v>
      </c>
    </row>
    <row r="67" spans="1:7" x14ac:dyDescent="0.25">
      <c r="A67" t="s">
        <v>46764</v>
      </c>
      <c r="B67">
        <v>498</v>
      </c>
      <c r="C67" s="18" t="s">
        <v>46781</v>
      </c>
      <c r="D67" t="s">
        <v>46782</v>
      </c>
      <c r="E67">
        <v>22</v>
      </c>
      <c r="F67" t="s">
        <v>47937</v>
      </c>
      <c r="G67" t="s">
        <v>47989</v>
      </c>
    </row>
    <row r="68" spans="1:7" x14ac:dyDescent="0.25">
      <c r="A68" t="s">
        <v>46764</v>
      </c>
      <c r="B68">
        <v>498</v>
      </c>
      <c r="C68" s="18" t="s">
        <v>46781</v>
      </c>
      <c r="D68" t="s">
        <v>46782</v>
      </c>
      <c r="E68">
        <v>22</v>
      </c>
      <c r="F68" t="s">
        <v>47937</v>
      </c>
      <c r="G68" t="s">
        <v>47990</v>
      </c>
    </row>
    <row r="69" spans="1:7" x14ac:dyDescent="0.25">
      <c r="A69" t="s">
        <v>46764</v>
      </c>
      <c r="B69">
        <v>498</v>
      </c>
      <c r="C69" s="18" t="s">
        <v>46781</v>
      </c>
      <c r="D69" t="s">
        <v>46782</v>
      </c>
      <c r="E69">
        <v>22</v>
      </c>
      <c r="F69" t="s">
        <v>47937</v>
      </c>
      <c r="G69" t="s">
        <v>47991</v>
      </c>
    </row>
    <row r="70" spans="1:7" x14ac:dyDescent="0.25">
      <c r="A70" t="s">
        <v>46764</v>
      </c>
      <c r="B70">
        <v>498</v>
      </c>
      <c r="C70" s="18" t="s">
        <v>46781</v>
      </c>
      <c r="D70" t="s">
        <v>46782</v>
      </c>
      <c r="E70">
        <v>22</v>
      </c>
      <c r="F70" t="s">
        <v>47937</v>
      </c>
      <c r="G70" t="s">
        <v>47992</v>
      </c>
    </row>
    <row r="71" spans="1:7" x14ac:dyDescent="0.25">
      <c r="A71" t="s">
        <v>46764</v>
      </c>
      <c r="B71">
        <v>498</v>
      </c>
      <c r="C71" s="18" t="s">
        <v>46781</v>
      </c>
      <c r="D71" t="s">
        <v>46782</v>
      </c>
      <c r="E71">
        <v>22</v>
      </c>
      <c r="F71" t="s">
        <v>47937</v>
      </c>
      <c r="G71" t="s">
        <v>47993</v>
      </c>
    </row>
    <row r="72" spans="1:7" x14ac:dyDescent="0.25">
      <c r="A72" t="s">
        <v>46764</v>
      </c>
      <c r="B72">
        <v>498</v>
      </c>
      <c r="C72" s="18" t="s">
        <v>46781</v>
      </c>
      <c r="D72" t="s">
        <v>46782</v>
      </c>
      <c r="E72">
        <v>22</v>
      </c>
      <c r="F72" t="s">
        <v>47937</v>
      </c>
      <c r="G72" t="s">
        <v>47994</v>
      </c>
    </row>
    <row r="73" spans="1:7" x14ac:dyDescent="0.25">
      <c r="A73" t="s">
        <v>46764</v>
      </c>
      <c r="B73">
        <v>498</v>
      </c>
      <c r="C73" s="18" t="s">
        <v>46781</v>
      </c>
      <c r="D73" t="s">
        <v>46782</v>
      </c>
      <c r="E73">
        <v>22</v>
      </c>
      <c r="F73" t="s">
        <v>47937</v>
      </c>
      <c r="G73" t="s">
        <v>47995</v>
      </c>
    </row>
    <row r="74" spans="1:7" x14ac:dyDescent="0.25">
      <c r="A74" t="s">
        <v>46764</v>
      </c>
      <c r="B74">
        <v>498</v>
      </c>
      <c r="C74" s="18" t="s">
        <v>46781</v>
      </c>
      <c r="D74" t="s">
        <v>46782</v>
      </c>
      <c r="E74">
        <v>22</v>
      </c>
      <c r="F74" t="s">
        <v>47937</v>
      </c>
      <c r="G74" t="s">
        <v>47996</v>
      </c>
    </row>
    <row r="75" spans="1:7" x14ac:dyDescent="0.25">
      <c r="A75" t="s">
        <v>46764</v>
      </c>
      <c r="B75">
        <v>498</v>
      </c>
      <c r="C75" s="18" t="s">
        <v>46781</v>
      </c>
      <c r="D75" t="s">
        <v>46782</v>
      </c>
      <c r="E75">
        <v>22</v>
      </c>
      <c r="F75" t="s">
        <v>47937</v>
      </c>
      <c r="G75" t="s">
        <v>47997</v>
      </c>
    </row>
    <row r="76" spans="1:7" x14ac:dyDescent="0.25">
      <c r="A76" t="s">
        <v>46764</v>
      </c>
      <c r="B76">
        <v>498</v>
      </c>
      <c r="C76" s="18" t="s">
        <v>46781</v>
      </c>
      <c r="D76" t="s">
        <v>46782</v>
      </c>
      <c r="E76">
        <v>22</v>
      </c>
      <c r="F76" t="s">
        <v>47937</v>
      </c>
      <c r="G76" t="s">
        <v>47998</v>
      </c>
    </row>
    <row r="77" spans="1:7" x14ac:dyDescent="0.25">
      <c r="A77" t="s">
        <v>46764</v>
      </c>
      <c r="B77">
        <v>498</v>
      </c>
      <c r="C77" s="18" t="s">
        <v>46781</v>
      </c>
      <c r="D77" t="s">
        <v>46782</v>
      </c>
      <c r="E77">
        <v>22</v>
      </c>
      <c r="F77" t="s">
        <v>47937</v>
      </c>
      <c r="G77" t="s">
        <v>47999</v>
      </c>
    </row>
    <row r="78" spans="1:7" x14ac:dyDescent="0.25">
      <c r="A78" t="s">
        <v>46764</v>
      </c>
      <c r="B78">
        <v>498</v>
      </c>
      <c r="C78" s="18" t="s">
        <v>46781</v>
      </c>
      <c r="D78" t="s">
        <v>46782</v>
      </c>
      <c r="E78">
        <v>22</v>
      </c>
      <c r="F78" t="s">
        <v>47937</v>
      </c>
      <c r="G78" t="s">
        <v>48000</v>
      </c>
    </row>
    <row r="79" spans="1:7" x14ac:dyDescent="0.25">
      <c r="A79" t="s">
        <v>46764</v>
      </c>
      <c r="B79">
        <v>498</v>
      </c>
      <c r="C79" s="18" t="s">
        <v>46781</v>
      </c>
      <c r="D79" t="s">
        <v>46782</v>
      </c>
      <c r="E79">
        <v>22</v>
      </c>
      <c r="F79" t="s">
        <v>47937</v>
      </c>
      <c r="G79" t="s">
        <v>48001</v>
      </c>
    </row>
    <row r="80" spans="1:7" x14ac:dyDescent="0.25">
      <c r="A80" t="s">
        <v>46764</v>
      </c>
      <c r="B80">
        <v>498</v>
      </c>
      <c r="C80" s="18" t="s">
        <v>46781</v>
      </c>
      <c r="D80" t="s">
        <v>46782</v>
      </c>
      <c r="E80">
        <v>22</v>
      </c>
      <c r="F80" t="s">
        <v>47937</v>
      </c>
      <c r="G80" t="s">
        <v>48002</v>
      </c>
    </row>
    <row r="81" spans="1:7" x14ac:dyDescent="0.25">
      <c r="A81" t="s">
        <v>46764</v>
      </c>
      <c r="B81">
        <v>498</v>
      </c>
      <c r="C81" s="18" t="s">
        <v>46781</v>
      </c>
      <c r="D81" t="s">
        <v>46782</v>
      </c>
      <c r="E81">
        <v>22</v>
      </c>
      <c r="F81" t="s">
        <v>47937</v>
      </c>
      <c r="G81" t="s">
        <v>48003</v>
      </c>
    </row>
    <row r="82" spans="1:7" x14ac:dyDescent="0.25">
      <c r="A82" t="s">
        <v>46764</v>
      </c>
      <c r="B82">
        <v>498</v>
      </c>
      <c r="C82" s="18" t="s">
        <v>46783</v>
      </c>
      <c r="D82" t="s">
        <v>46784</v>
      </c>
      <c r="E82">
        <v>4</v>
      </c>
      <c r="F82" t="s">
        <v>47937</v>
      </c>
      <c r="G82" t="s">
        <v>20549</v>
      </c>
    </row>
    <row r="83" spans="1:7" x14ac:dyDescent="0.25">
      <c r="A83" t="s">
        <v>46764</v>
      </c>
      <c r="B83">
        <v>498</v>
      </c>
      <c r="C83" s="18" t="s">
        <v>46783</v>
      </c>
      <c r="D83" t="s">
        <v>46784</v>
      </c>
      <c r="E83">
        <v>4</v>
      </c>
      <c r="F83" t="s">
        <v>47937</v>
      </c>
      <c r="G83" t="s">
        <v>48004</v>
      </c>
    </row>
    <row r="84" spans="1:7" x14ac:dyDescent="0.25">
      <c r="A84" t="s">
        <v>46764</v>
      </c>
      <c r="B84">
        <v>498</v>
      </c>
      <c r="C84" s="18" t="s">
        <v>46783</v>
      </c>
      <c r="D84" t="s">
        <v>46784</v>
      </c>
      <c r="E84">
        <v>4</v>
      </c>
      <c r="F84" t="s">
        <v>47937</v>
      </c>
      <c r="G84" t="s">
        <v>48005</v>
      </c>
    </row>
    <row r="85" spans="1:7" x14ac:dyDescent="0.25">
      <c r="A85" t="s">
        <v>46764</v>
      </c>
      <c r="B85">
        <v>498</v>
      </c>
      <c r="C85" s="18" t="s">
        <v>46783</v>
      </c>
      <c r="D85" t="s">
        <v>46784</v>
      </c>
      <c r="E85">
        <v>4</v>
      </c>
      <c r="F85" t="s">
        <v>47937</v>
      </c>
      <c r="G85" t="s">
        <v>48006</v>
      </c>
    </row>
    <row r="86" spans="1:7" x14ac:dyDescent="0.25">
      <c r="A86" t="s">
        <v>46764</v>
      </c>
      <c r="B86">
        <v>498</v>
      </c>
      <c r="C86" s="18" t="s">
        <v>46785</v>
      </c>
      <c r="D86" t="s">
        <v>46786</v>
      </c>
      <c r="E86">
        <v>6</v>
      </c>
      <c r="F86" t="s">
        <v>47937</v>
      </c>
      <c r="G86" t="s">
        <v>15733</v>
      </c>
    </row>
    <row r="87" spans="1:7" x14ac:dyDescent="0.25">
      <c r="A87" t="s">
        <v>46764</v>
      </c>
      <c r="B87">
        <v>498</v>
      </c>
      <c r="C87" s="18" t="s">
        <v>46785</v>
      </c>
      <c r="D87" t="s">
        <v>46786</v>
      </c>
      <c r="E87">
        <v>6</v>
      </c>
      <c r="F87" t="s">
        <v>47937</v>
      </c>
      <c r="G87" t="s">
        <v>48007</v>
      </c>
    </row>
    <row r="88" spans="1:7" x14ac:dyDescent="0.25">
      <c r="A88" t="s">
        <v>46764</v>
      </c>
      <c r="B88">
        <v>498</v>
      </c>
      <c r="C88" s="18" t="s">
        <v>46785</v>
      </c>
      <c r="D88" t="s">
        <v>46786</v>
      </c>
      <c r="E88">
        <v>6</v>
      </c>
      <c r="F88" t="s">
        <v>47937</v>
      </c>
      <c r="G88" t="s">
        <v>48008</v>
      </c>
    </row>
    <row r="89" spans="1:7" x14ac:dyDescent="0.25">
      <c r="A89" t="s">
        <v>46764</v>
      </c>
      <c r="B89">
        <v>498</v>
      </c>
      <c r="C89" s="18" t="s">
        <v>46785</v>
      </c>
      <c r="D89" t="s">
        <v>46786</v>
      </c>
      <c r="E89">
        <v>6</v>
      </c>
      <c r="F89" t="s">
        <v>47937</v>
      </c>
      <c r="G89" t="s">
        <v>48009</v>
      </c>
    </row>
    <row r="90" spans="1:7" x14ac:dyDescent="0.25">
      <c r="A90" t="s">
        <v>46764</v>
      </c>
      <c r="B90">
        <v>498</v>
      </c>
      <c r="C90" s="18" t="s">
        <v>46785</v>
      </c>
      <c r="D90" t="s">
        <v>46786</v>
      </c>
      <c r="E90">
        <v>6</v>
      </c>
      <c r="F90" t="s">
        <v>47937</v>
      </c>
      <c r="G90" t="s">
        <v>48010</v>
      </c>
    </row>
    <row r="91" spans="1:7" x14ac:dyDescent="0.25">
      <c r="A91" t="s">
        <v>46764</v>
      </c>
      <c r="B91">
        <v>498</v>
      </c>
      <c r="C91" s="18" t="s">
        <v>46785</v>
      </c>
      <c r="D91" t="s">
        <v>46786</v>
      </c>
      <c r="E91">
        <v>6</v>
      </c>
      <c r="F91" t="s">
        <v>47937</v>
      </c>
      <c r="G91" t="s">
        <v>48011</v>
      </c>
    </row>
    <row r="92" spans="1:7" x14ac:dyDescent="0.25">
      <c r="A92" t="s">
        <v>46764</v>
      </c>
      <c r="B92">
        <v>498</v>
      </c>
      <c r="C92" s="18" t="s">
        <v>46787</v>
      </c>
      <c r="D92" t="s">
        <v>46788</v>
      </c>
      <c r="E92">
        <v>33</v>
      </c>
      <c r="F92" t="s">
        <v>47937</v>
      </c>
      <c r="G92" t="s">
        <v>3533</v>
      </c>
    </row>
    <row r="93" spans="1:7" x14ac:dyDescent="0.25">
      <c r="A93" t="s">
        <v>46764</v>
      </c>
      <c r="B93">
        <v>498</v>
      </c>
      <c r="C93" s="18" t="s">
        <v>46787</v>
      </c>
      <c r="D93" t="s">
        <v>46788</v>
      </c>
      <c r="E93">
        <v>33</v>
      </c>
      <c r="F93" t="s">
        <v>47937</v>
      </c>
      <c r="G93" t="s">
        <v>48012</v>
      </c>
    </row>
    <row r="94" spans="1:7" x14ac:dyDescent="0.25">
      <c r="A94" t="s">
        <v>46764</v>
      </c>
      <c r="B94">
        <v>498</v>
      </c>
      <c r="C94" s="18" t="s">
        <v>46787</v>
      </c>
      <c r="D94" t="s">
        <v>46788</v>
      </c>
      <c r="E94">
        <v>33</v>
      </c>
      <c r="F94" t="s">
        <v>47937</v>
      </c>
      <c r="G94" t="s">
        <v>48013</v>
      </c>
    </row>
    <row r="95" spans="1:7" x14ac:dyDescent="0.25">
      <c r="A95" t="s">
        <v>46764</v>
      </c>
      <c r="B95">
        <v>498</v>
      </c>
      <c r="C95" s="18" t="s">
        <v>46787</v>
      </c>
      <c r="D95" t="s">
        <v>46788</v>
      </c>
      <c r="E95">
        <v>33</v>
      </c>
      <c r="F95" t="s">
        <v>47937</v>
      </c>
      <c r="G95" t="s">
        <v>48014</v>
      </c>
    </row>
    <row r="96" spans="1:7" x14ac:dyDescent="0.25">
      <c r="A96" t="s">
        <v>46764</v>
      </c>
      <c r="B96">
        <v>498</v>
      </c>
      <c r="C96" s="18" t="s">
        <v>46787</v>
      </c>
      <c r="D96" t="s">
        <v>46788</v>
      </c>
      <c r="E96">
        <v>33</v>
      </c>
      <c r="F96" t="s">
        <v>47937</v>
      </c>
      <c r="G96" t="s">
        <v>48015</v>
      </c>
    </row>
    <row r="97" spans="1:7" x14ac:dyDescent="0.25">
      <c r="A97" t="s">
        <v>46764</v>
      </c>
      <c r="B97">
        <v>498</v>
      </c>
      <c r="C97" s="18" t="s">
        <v>46787</v>
      </c>
      <c r="D97" t="s">
        <v>46788</v>
      </c>
      <c r="E97">
        <v>33</v>
      </c>
      <c r="F97" t="s">
        <v>47937</v>
      </c>
      <c r="G97" t="s">
        <v>48016</v>
      </c>
    </row>
    <row r="98" spans="1:7" x14ac:dyDescent="0.25">
      <c r="A98" t="s">
        <v>46764</v>
      </c>
      <c r="B98">
        <v>498</v>
      </c>
      <c r="C98" s="18" t="s">
        <v>46787</v>
      </c>
      <c r="D98" t="s">
        <v>46788</v>
      </c>
      <c r="E98">
        <v>33</v>
      </c>
      <c r="F98" t="s">
        <v>47937</v>
      </c>
      <c r="G98" t="s">
        <v>48017</v>
      </c>
    </row>
    <row r="99" spans="1:7" x14ac:dyDescent="0.25">
      <c r="A99" t="s">
        <v>46764</v>
      </c>
      <c r="B99">
        <v>498</v>
      </c>
      <c r="C99" s="18" t="s">
        <v>46787</v>
      </c>
      <c r="D99" t="s">
        <v>46788</v>
      </c>
      <c r="E99">
        <v>33</v>
      </c>
      <c r="F99" t="s">
        <v>47937</v>
      </c>
      <c r="G99" t="s">
        <v>48018</v>
      </c>
    </row>
    <row r="100" spans="1:7" x14ac:dyDescent="0.25">
      <c r="A100" t="s">
        <v>46764</v>
      </c>
      <c r="B100">
        <v>498</v>
      </c>
      <c r="C100" s="18" t="s">
        <v>46787</v>
      </c>
      <c r="D100" t="s">
        <v>46788</v>
      </c>
      <c r="E100">
        <v>33</v>
      </c>
      <c r="F100" t="s">
        <v>47937</v>
      </c>
      <c r="G100" t="s">
        <v>48019</v>
      </c>
    </row>
    <row r="101" spans="1:7" x14ac:dyDescent="0.25">
      <c r="A101" t="s">
        <v>46764</v>
      </c>
      <c r="B101">
        <v>498</v>
      </c>
      <c r="C101" s="18" t="s">
        <v>46787</v>
      </c>
      <c r="D101" t="s">
        <v>46788</v>
      </c>
      <c r="E101">
        <v>33</v>
      </c>
      <c r="F101" t="s">
        <v>47937</v>
      </c>
      <c r="G101" t="s">
        <v>48020</v>
      </c>
    </row>
    <row r="102" spans="1:7" x14ac:dyDescent="0.25">
      <c r="A102" t="s">
        <v>46764</v>
      </c>
      <c r="B102">
        <v>498</v>
      </c>
      <c r="C102" s="18" t="s">
        <v>46787</v>
      </c>
      <c r="D102" t="s">
        <v>46788</v>
      </c>
      <c r="E102">
        <v>33</v>
      </c>
      <c r="F102" t="s">
        <v>47937</v>
      </c>
      <c r="G102" t="s">
        <v>48021</v>
      </c>
    </row>
    <row r="103" spans="1:7" x14ac:dyDescent="0.25">
      <c r="A103" t="s">
        <v>46764</v>
      </c>
      <c r="B103">
        <v>498</v>
      </c>
      <c r="C103" s="18" t="s">
        <v>46787</v>
      </c>
      <c r="D103" t="s">
        <v>46788</v>
      </c>
      <c r="E103">
        <v>33</v>
      </c>
      <c r="F103" t="s">
        <v>47937</v>
      </c>
      <c r="G103" t="s">
        <v>48022</v>
      </c>
    </row>
    <row r="104" spans="1:7" x14ac:dyDescent="0.25">
      <c r="A104" t="s">
        <v>46764</v>
      </c>
      <c r="B104">
        <v>498</v>
      </c>
      <c r="C104" s="18" t="s">
        <v>46787</v>
      </c>
      <c r="D104" t="s">
        <v>46788</v>
      </c>
      <c r="E104">
        <v>33</v>
      </c>
      <c r="F104" t="s">
        <v>47937</v>
      </c>
      <c r="G104" t="s">
        <v>48023</v>
      </c>
    </row>
    <row r="105" spans="1:7" x14ac:dyDescent="0.25">
      <c r="A105" t="s">
        <v>46764</v>
      </c>
      <c r="B105">
        <v>498</v>
      </c>
      <c r="C105" s="18" t="s">
        <v>46787</v>
      </c>
      <c r="D105" t="s">
        <v>46788</v>
      </c>
      <c r="E105">
        <v>33</v>
      </c>
      <c r="F105" t="s">
        <v>47937</v>
      </c>
      <c r="G105" t="s">
        <v>48024</v>
      </c>
    </row>
    <row r="106" spans="1:7" x14ac:dyDescent="0.25">
      <c r="A106" t="s">
        <v>46764</v>
      </c>
      <c r="B106">
        <v>498</v>
      </c>
      <c r="C106" s="18" t="s">
        <v>46787</v>
      </c>
      <c r="D106" t="s">
        <v>46788</v>
      </c>
      <c r="E106">
        <v>33</v>
      </c>
      <c r="F106" t="s">
        <v>47937</v>
      </c>
      <c r="G106" t="s">
        <v>48025</v>
      </c>
    </row>
    <row r="107" spans="1:7" x14ac:dyDescent="0.25">
      <c r="A107" t="s">
        <v>46764</v>
      </c>
      <c r="B107">
        <v>498</v>
      </c>
      <c r="C107" s="18" t="s">
        <v>46787</v>
      </c>
      <c r="D107" t="s">
        <v>46788</v>
      </c>
      <c r="E107">
        <v>33</v>
      </c>
      <c r="F107" t="s">
        <v>47937</v>
      </c>
      <c r="G107" t="s">
        <v>48026</v>
      </c>
    </row>
    <row r="108" spans="1:7" x14ac:dyDescent="0.25">
      <c r="A108" t="s">
        <v>46764</v>
      </c>
      <c r="B108">
        <v>498</v>
      </c>
      <c r="C108" s="18" t="s">
        <v>46787</v>
      </c>
      <c r="D108" t="s">
        <v>46788</v>
      </c>
      <c r="E108">
        <v>33</v>
      </c>
      <c r="F108" t="s">
        <v>47937</v>
      </c>
      <c r="G108" t="s">
        <v>48027</v>
      </c>
    </row>
    <row r="109" spans="1:7" x14ac:dyDescent="0.25">
      <c r="A109" t="s">
        <v>46764</v>
      </c>
      <c r="B109">
        <v>498</v>
      </c>
      <c r="C109" s="18" t="s">
        <v>46787</v>
      </c>
      <c r="D109" t="s">
        <v>46788</v>
      </c>
      <c r="E109">
        <v>33</v>
      </c>
      <c r="F109" t="s">
        <v>47937</v>
      </c>
      <c r="G109" t="s">
        <v>48028</v>
      </c>
    </row>
    <row r="110" spans="1:7" x14ac:dyDescent="0.25">
      <c r="A110" t="s">
        <v>46764</v>
      </c>
      <c r="B110">
        <v>498</v>
      </c>
      <c r="C110" s="18" t="s">
        <v>46787</v>
      </c>
      <c r="D110" t="s">
        <v>46788</v>
      </c>
      <c r="E110">
        <v>33</v>
      </c>
      <c r="F110" t="s">
        <v>47937</v>
      </c>
      <c r="G110" t="s">
        <v>48029</v>
      </c>
    </row>
    <row r="111" spans="1:7" x14ac:dyDescent="0.25">
      <c r="A111" t="s">
        <v>46764</v>
      </c>
      <c r="B111">
        <v>498</v>
      </c>
      <c r="C111" s="18" t="s">
        <v>46787</v>
      </c>
      <c r="D111" t="s">
        <v>46788</v>
      </c>
      <c r="E111">
        <v>33</v>
      </c>
      <c r="F111" t="s">
        <v>47937</v>
      </c>
      <c r="G111" t="s">
        <v>48030</v>
      </c>
    </row>
    <row r="112" spans="1:7" x14ac:dyDescent="0.25">
      <c r="A112" t="s">
        <v>46764</v>
      </c>
      <c r="B112">
        <v>498</v>
      </c>
      <c r="C112" s="18" t="s">
        <v>46787</v>
      </c>
      <c r="D112" t="s">
        <v>46788</v>
      </c>
      <c r="E112">
        <v>33</v>
      </c>
      <c r="F112" t="s">
        <v>47937</v>
      </c>
      <c r="G112" t="s">
        <v>48031</v>
      </c>
    </row>
    <row r="113" spans="1:7" x14ac:dyDescent="0.25">
      <c r="A113" t="s">
        <v>46764</v>
      </c>
      <c r="B113">
        <v>498</v>
      </c>
      <c r="C113" s="18" t="s">
        <v>46787</v>
      </c>
      <c r="D113" t="s">
        <v>46788</v>
      </c>
      <c r="E113">
        <v>33</v>
      </c>
      <c r="F113" t="s">
        <v>47937</v>
      </c>
      <c r="G113" t="s">
        <v>48032</v>
      </c>
    </row>
    <row r="114" spans="1:7" x14ac:dyDescent="0.25">
      <c r="A114" t="s">
        <v>46764</v>
      </c>
      <c r="B114">
        <v>498</v>
      </c>
      <c r="C114" s="18" t="s">
        <v>46787</v>
      </c>
      <c r="D114" t="s">
        <v>46788</v>
      </c>
      <c r="E114">
        <v>33</v>
      </c>
      <c r="F114" t="s">
        <v>47937</v>
      </c>
      <c r="G114" t="s">
        <v>48033</v>
      </c>
    </row>
    <row r="115" spans="1:7" x14ac:dyDescent="0.25">
      <c r="A115" t="s">
        <v>46764</v>
      </c>
      <c r="B115">
        <v>498</v>
      </c>
      <c r="C115" s="18" t="s">
        <v>46787</v>
      </c>
      <c r="D115" t="s">
        <v>46788</v>
      </c>
      <c r="E115">
        <v>33</v>
      </c>
      <c r="F115" t="s">
        <v>47937</v>
      </c>
      <c r="G115" t="s">
        <v>48034</v>
      </c>
    </row>
    <row r="116" spans="1:7" x14ac:dyDescent="0.25">
      <c r="A116" t="s">
        <v>46764</v>
      </c>
      <c r="B116">
        <v>498</v>
      </c>
      <c r="C116" s="18" t="s">
        <v>46787</v>
      </c>
      <c r="D116" t="s">
        <v>46788</v>
      </c>
      <c r="E116">
        <v>33</v>
      </c>
      <c r="F116" t="s">
        <v>47937</v>
      </c>
      <c r="G116" t="s">
        <v>48035</v>
      </c>
    </row>
    <row r="117" spans="1:7" x14ac:dyDescent="0.25">
      <c r="A117" t="s">
        <v>46764</v>
      </c>
      <c r="B117">
        <v>498</v>
      </c>
      <c r="C117" s="18" t="s">
        <v>46787</v>
      </c>
      <c r="D117" t="s">
        <v>46788</v>
      </c>
      <c r="E117">
        <v>33</v>
      </c>
      <c r="F117" t="s">
        <v>47937</v>
      </c>
      <c r="G117" t="s">
        <v>48036</v>
      </c>
    </row>
    <row r="118" spans="1:7" x14ac:dyDescent="0.25">
      <c r="A118" t="s">
        <v>46764</v>
      </c>
      <c r="B118">
        <v>498</v>
      </c>
      <c r="C118" s="18" t="s">
        <v>46787</v>
      </c>
      <c r="D118" t="s">
        <v>46788</v>
      </c>
      <c r="E118">
        <v>33</v>
      </c>
      <c r="F118" t="s">
        <v>47937</v>
      </c>
      <c r="G118" t="s">
        <v>48037</v>
      </c>
    </row>
    <row r="119" spans="1:7" x14ac:dyDescent="0.25">
      <c r="A119" t="s">
        <v>46764</v>
      </c>
      <c r="B119">
        <v>498</v>
      </c>
      <c r="C119" s="18" t="s">
        <v>46787</v>
      </c>
      <c r="D119" t="s">
        <v>46788</v>
      </c>
      <c r="E119">
        <v>33</v>
      </c>
      <c r="F119" t="s">
        <v>47937</v>
      </c>
      <c r="G119" t="s">
        <v>48038</v>
      </c>
    </row>
    <row r="120" spans="1:7" x14ac:dyDescent="0.25">
      <c r="A120" t="s">
        <v>46764</v>
      </c>
      <c r="B120">
        <v>498</v>
      </c>
      <c r="C120" s="18" t="s">
        <v>46787</v>
      </c>
      <c r="D120" t="s">
        <v>46788</v>
      </c>
      <c r="E120">
        <v>33</v>
      </c>
      <c r="F120" t="s">
        <v>47937</v>
      </c>
      <c r="G120" t="s">
        <v>48039</v>
      </c>
    </row>
    <row r="121" spans="1:7" x14ac:dyDescent="0.25">
      <c r="A121" t="s">
        <v>46764</v>
      </c>
      <c r="B121">
        <v>498</v>
      </c>
      <c r="C121" s="18" t="s">
        <v>46787</v>
      </c>
      <c r="D121" t="s">
        <v>46788</v>
      </c>
      <c r="E121">
        <v>33</v>
      </c>
      <c r="F121" t="s">
        <v>47937</v>
      </c>
      <c r="G121" t="s">
        <v>48040</v>
      </c>
    </row>
    <row r="122" spans="1:7" x14ac:dyDescent="0.25">
      <c r="A122" t="s">
        <v>46764</v>
      </c>
      <c r="B122">
        <v>498</v>
      </c>
      <c r="C122" s="18" t="s">
        <v>46787</v>
      </c>
      <c r="D122" t="s">
        <v>46788</v>
      </c>
      <c r="E122">
        <v>33</v>
      </c>
      <c r="F122" t="s">
        <v>47937</v>
      </c>
      <c r="G122" t="s">
        <v>48041</v>
      </c>
    </row>
    <row r="123" spans="1:7" x14ac:dyDescent="0.25">
      <c r="A123" t="s">
        <v>46764</v>
      </c>
      <c r="B123">
        <v>498</v>
      </c>
      <c r="C123" s="18" t="s">
        <v>46787</v>
      </c>
      <c r="D123" t="s">
        <v>46788</v>
      </c>
      <c r="E123">
        <v>33</v>
      </c>
      <c r="F123" t="s">
        <v>47937</v>
      </c>
      <c r="G123" t="s">
        <v>48042</v>
      </c>
    </row>
    <row r="124" spans="1:7" x14ac:dyDescent="0.25">
      <c r="A124" t="s">
        <v>46764</v>
      </c>
      <c r="B124">
        <v>498</v>
      </c>
      <c r="C124" s="18" t="s">
        <v>46787</v>
      </c>
      <c r="D124" t="s">
        <v>46788</v>
      </c>
      <c r="E124">
        <v>33</v>
      </c>
      <c r="F124" t="s">
        <v>47937</v>
      </c>
      <c r="G124" t="s">
        <v>48043</v>
      </c>
    </row>
    <row r="125" spans="1:7" x14ac:dyDescent="0.25">
      <c r="A125" t="s">
        <v>46764</v>
      </c>
      <c r="B125">
        <v>498</v>
      </c>
      <c r="C125" s="18" t="s">
        <v>46789</v>
      </c>
      <c r="D125" t="s">
        <v>46790</v>
      </c>
      <c r="E125">
        <v>1</v>
      </c>
      <c r="F125" t="s">
        <v>47937</v>
      </c>
      <c r="G125" t="s">
        <v>41250</v>
      </c>
    </row>
    <row r="126" spans="1:7" x14ac:dyDescent="0.25">
      <c r="A126" t="s">
        <v>46764</v>
      </c>
      <c r="B126">
        <v>498</v>
      </c>
      <c r="C126" s="18" t="s">
        <v>46791</v>
      </c>
      <c r="D126" t="s">
        <v>46792</v>
      </c>
      <c r="E126">
        <v>16</v>
      </c>
      <c r="F126" t="s">
        <v>47937</v>
      </c>
      <c r="G126" t="s">
        <v>2847</v>
      </c>
    </row>
    <row r="127" spans="1:7" x14ac:dyDescent="0.25">
      <c r="A127" t="s">
        <v>46764</v>
      </c>
      <c r="B127">
        <v>498</v>
      </c>
      <c r="C127" s="18" t="s">
        <v>46791</v>
      </c>
      <c r="D127" t="s">
        <v>46792</v>
      </c>
      <c r="E127">
        <v>16</v>
      </c>
      <c r="F127" t="s">
        <v>47937</v>
      </c>
      <c r="G127" t="s">
        <v>48044</v>
      </c>
    </row>
    <row r="128" spans="1:7" x14ac:dyDescent="0.25">
      <c r="A128" t="s">
        <v>46764</v>
      </c>
      <c r="B128">
        <v>498</v>
      </c>
      <c r="C128" s="18" t="s">
        <v>46791</v>
      </c>
      <c r="D128" t="s">
        <v>46792</v>
      </c>
      <c r="E128">
        <v>16</v>
      </c>
      <c r="F128" t="s">
        <v>47937</v>
      </c>
      <c r="G128" t="s">
        <v>48045</v>
      </c>
    </row>
    <row r="129" spans="1:7" x14ac:dyDescent="0.25">
      <c r="A129" t="s">
        <v>46764</v>
      </c>
      <c r="B129">
        <v>498</v>
      </c>
      <c r="C129" s="18" t="s">
        <v>46791</v>
      </c>
      <c r="D129" t="s">
        <v>46792</v>
      </c>
      <c r="E129">
        <v>16</v>
      </c>
      <c r="F129" t="s">
        <v>47937</v>
      </c>
      <c r="G129" t="s">
        <v>48046</v>
      </c>
    </row>
    <row r="130" spans="1:7" x14ac:dyDescent="0.25">
      <c r="A130" t="s">
        <v>46764</v>
      </c>
      <c r="B130">
        <v>498</v>
      </c>
      <c r="C130" s="18" t="s">
        <v>46791</v>
      </c>
      <c r="D130" t="s">
        <v>46792</v>
      </c>
      <c r="E130">
        <v>16</v>
      </c>
      <c r="F130" t="s">
        <v>47937</v>
      </c>
      <c r="G130" t="s">
        <v>48047</v>
      </c>
    </row>
    <row r="131" spans="1:7" x14ac:dyDescent="0.25">
      <c r="A131" t="s">
        <v>46764</v>
      </c>
      <c r="B131">
        <v>498</v>
      </c>
      <c r="C131" s="18" t="s">
        <v>46791</v>
      </c>
      <c r="D131" t="s">
        <v>46792</v>
      </c>
      <c r="E131">
        <v>16</v>
      </c>
      <c r="F131" t="s">
        <v>47937</v>
      </c>
      <c r="G131" t="s">
        <v>48048</v>
      </c>
    </row>
    <row r="132" spans="1:7" x14ac:dyDescent="0.25">
      <c r="A132" t="s">
        <v>46764</v>
      </c>
      <c r="B132">
        <v>498</v>
      </c>
      <c r="C132" s="18" t="s">
        <v>46791</v>
      </c>
      <c r="D132" t="s">
        <v>46792</v>
      </c>
      <c r="E132">
        <v>16</v>
      </c>
      <c r="F132" t="s">
        <v>47937</v>
      </c>
      <c r="G132" t="s">
        <v>48049</v>
      </c>
    </row>
    <row r="133" spans="1:7" x14ac:dyDescent="0.25">
      <c r="A133" t="s">
        <v>46764</v>
      </c>
      <c r="B133">
        <v>498</v>
      </c>
      <c r="C133" s="18" t="s">
        <v>46791</v>
      </c>
      <c r="D133" t="s">
        <v>46792</v>
      </c>
      <c r="E133">
        <v>16</v>
      </c>
      <c r="F133" t="s">
        <v>47937</v>
      </c>
      <c r="G133" t="s">
        <v>48050</v>
      </c>
    </row>
    <row r="134" spans="1:7" x14ac:dyDescent="0.25">
      <c r="A134" t="s">
        <v>46764</v>
      </c>
      <c r="B134">
        <v>498</v>
      </c>
      <c r="C134" s="18" t="s">
        <v>46791</v>
      </c>
      <c r="D134" t="s">
        <v>46792</v>
      </c>
      <c r="E134">
        <v>16</v>
      </c>
      <c r="F134" t="s">
        <v>47937</v>
      </c>
      <c r="G134" t="s">
        <v>48051</v>
      </c>
    </row>
    <row r="135" spans="1:7" x14ac:dyDescent="0.25">
      <c r="A135" t="s">
        <v>46764</v>
      </c>
      <c r="B135">
        <v>498</v>
      </c>
      <c r="C135" s="18" t="s">
        <v>46791</v>
      </c>
      <c r="D135" t="s">
        <v>46792</v>
      </c>
      <c r="E135">
        <v>16</v>
      </c>
      <c r="F135" t="s">
        <v>47937</v>
      </c>
      <c r="G135" t="s">
        <v>48052</v>
      </c>
    </row>
    <row r="136" spans="1:7" x14ac:dyDescent="0.25">
      <c r="A136" t="s">
        <v>46764</v>
      </c>
      <c r="B136">
        <v>498</v>
      </c>
      <c r="C136" s="18" t="s">
        <v>46791</v>
      </c>
      <c r="D136" t="s">
        <v>46792</v>
      </c>
      <c r="E136">
        <v>16</v>
      </c>
      <c r="F136" t="s">
        <v>47937</v>
      </c>
      <c r="G136" t="s">
        <v>48053</v>
      </c>
    </row>
    <row r="137" spans="1:7" x14ac:dyDescent="0.25">
      <c r="A137" t="s">
        <v>46764</v>
      </c>
      <c r="B137">
        <v>498</v>
      </c>
      <c r="C137" s="18" t="s">
        <v>46791</v>
      </c>
      <c r="D137" t="s">
        <v>46792</v>
      </c>
      <c r="E137">
        <v>16</v>
      </c>
      <c r="F137" t="s">
        <v>47937</v>
      </c>
      <c r="G137" t="s">
        <v>48054</v>
      </c>
    </row>
    <row r="138" spans="1:7" x14ac:dyDescent="0.25">
      <c r="A138" t="s">
        <v>46764</v>
      </c>
      <c r="B138">
        <v>498</v>
      </c>
      <c r="C138" s="18" t="s">
        <v>46791</v>
      </c>
      <c r="D138" t="s">
        <v>46792</v>
      </c>
      <c r="E138">
        <v>16</v>
      </c>
      <c r="F138" t="s">
        <v>47937</v>
      </c>
      <c r="G138" t="s">
        <v>48055</v>
      </c>
    </row>
    <row r="139" spans="1:7" x14ac:dyDescent="0.25">
      <c r="A139" t="s">
        <v>46764</v>
      </c>
      <c r="B139">
        <v>498</v>
      </c>
      <c r="C139" s="18" t="s">
        <v>46791</v>
      </c>
      <c r="D139" t="s">
        <v>46792</v>
      </c>
      <c r="E139">
        <v>16</v>
      </c>
      <c r="F139" t="s">
        <v>47937</v>
      </c>
      <c r="G139" t="s">
        <v>48056</v>
      </c>
    </row>
    <row r="140" spans="1:7" x14ac:dyDescent="0.25">
      <c r="A140" t="s">
        <v>46764</v>
      </c>
      <c r="B140">
        <v>498</v>
      </c>
      <c r="C140" s="18" t="s">
        <v>46791</v>
      </c>
      <c r="D140" t="s">
        <v>46792</v>
      </c>
      <c r="E140">
        <v>16</v>
      </c>
      <c r="F140" t="s">
        <v>47937</v>
      </c>
      <c r="G140" t="s">
        <v>48057</v>
      </c>
    </row>
    <row r="141" spans="1:7" x14ac:dyDescent="0.25">
      <c r="A141" t="s">
        <v>46764</v>
      </c>
      <c r="B141">
        <v>498</v>
      </c>
      <c r="C141" s="18" t="s">
        <v>46791</v>
      </c>
      <c r="D141" t="s">
        <v>46792</v>
      </c>
      <c r="E141">
        <v>16</v>
      </c>
      <c r="F141" t="s">
        <v>47937</v>
      </c>
      <c r="G141" t="s">
        <v>48058</v>
      </c>
    </row>
    <row r="142" spans="1:7" x14ac:dyDescent="0.25">
      <c r="A142" t="s">
        <v>46764</v>
      </c>
      <c r="B142">
        <v>498</v>
      </c>
      <c r="C142" s="18" t="s">
        <v>46793</v>
      </c>
      <c r="D142" t="s">
        <v>46794</v>
      </c>
      <c r="E142">
        <v>19</v>
      </c>
      <c r="F142" t="s">
        <v>47937</v>
      </c>
      <c r="G142" t="s">
        <v>2020</v>
      </c>
    </row>
    <row r="143" spans="1:7" x14ac:dyDescent="0.25">
      <c r="A143" t="s">
        <v>46764</v>
      </c>
      <c r="B143">
        <v>498</v>
      </c>
      <c r="C143" s="18" t="s">
        <v>46793</v>
      </c>
      <c r="D143" t="s">
        <v>46794</v>
      </c>
      <c r="E143">
        <v>19</v>
      </c>
      <c r="F143" t="s">
        <v>47937</v>
      </c>
      <c r="G143" t="s">
        <v>48059</v>
      </c>
    </row>
    <row r="144" spans="1:7" x14ac:dyDescent="0.25">
      <c r="A144" t="s">
        <v>46764</v>
      </c>
      <c r="B144">
        <v>498</v>
      </c>
      <c r="C144" s="18" t="s">
        <v>46793</v>
      </c>
      <c r="D144" t="s">
        <v>46794</v>
      </c>
      <c r="E144">
        <v>19</v>
      </c>
      <c r="F144" t="s">
        <v>47937</v>
      </c>
      <c r="G144" t="s">
        <v>48060</v>
      </c>
    </row>
    <row r="145" spans="1:7" x14ac:dyDescent="0.25">
      <c r="A145" t="s">
        <v>46764</v>
      </c>
      <c r="B145">
        <v>498</v>
      </c>
      <c r="C145" s="18" t="s">
        <v>46793</v>
      </c>
      <c r="D145" t="s">
        <v>46794</v>
      </c>
      <c r="E145">
        <v>19</v>
      </c>
      <c r="F145" t="s">
        <v>47937</v>
      </c>
      <c r="G145" t="s">
        <v>48061</v>
      </c>
    </row>
    <row r="146" spans="1:7" x14ac:dyDescent="0.25">
      <c r="A146" t="s">
        <v>46764</v>
      </c>
      <c r="B146">
        <v>498</v>
      </c>
      <c r="C146" s="18" t="s">
        <v>46793</v>
      </c>
      <c r="D146" t="s">
        <v>46794</v>
      </c>
      <c r="E146">
        <v>19</v>
      </c>
      <c r="F146" t="s">
        <v>47937</v>
      </c>
      <c r="G146" t="s">
        <v>48062</v>
      </c>
    </row>
    <row r="147" spans="1:7" x14ac:dyDescent="0.25">
      <c r="A147" t="s">
        <v>46764</v>
      </c>
      <c r="B147">
        <v>498</v>
      </c>
      <c r="C147" s="18" t="s">
        <v>46793</v>
      </c>
      <c r="D147" t="s">
        <v>46794</v>
      </c>
      <c r="E147">
        <v>19</v>
      </c>
      <c r="F147" t="s">
        <v>47937</v>
      </c>
      <c r="G147" t="s">
        <v>48063</v>
      </c>
    </row>
    <row r="148" spans="1:7" x14ac:dyDescent="0.25">
      <c r="A148" t="s">
        <v>46764</v>
      </c>
      <c r="B148">
        <v>498</v>
      </c>
      <c r="C148" s="18" t="s">
        <v>46793</v>
      </c>
      <c r="D148" t="s">
        <v>46794</v>
      </c>
      <c r="E148">
        <v>19</v>
      </c>
      <c r="F148" t="s">
        <v>47937</v>
      </c>
      <c r="G148" t="s">
        <v>48064</v>
      </c>
    </row>
    <row r="149" spans="1:7" x14ac:dyDescent="0.25">
      <c r="A149" t="s">
        <v>46764</v>
      </c>
      <c r="B149">
        <v>498</v>
      </c>
      <c r="C149" s="18" t="s">
        <v>46793</v>
      </c>
      <c r="D149" t="s">
        <v>46794</v>
      </c>
      <c r="E149">
        <v>19</v>
      </c>
      <c r="F149" t="s">
        <v>47937</v>
      </c>
      <c r="G149" t="s">
        <v>48065</v>
      </c>
    </row>
    <row r="150" spans="1:7" x14ac:dyDescent="0.25">
      <c r="A150" t="s">
        <v>46764</v>
      </c>
      <c r="B150">
        <v>498</v>
      </c>
      <c r="C150" s="18" t="s">
        <v>46793</v>
      </c>
      <c r="D150" t="s">
        <v>46794</v>
      </c>
      <c r="E150">
        <v>19</v>
      </c>
      <c r="F150" t="s">
        <v>47937</v>
      </c>
      <c r="G150" t="s">
        <v>48066</v>
      </c>
    </row>
    <row r="151" spans="1:7" x14ac:dyDescent="0.25">
      <c r="A151" t="s">
        <v>46764</v>
      </c>
      <c r="B151">
        <v>498</v>
      </c>
      <c r="C151" s="18" t="s">
        <v>46793</v>
      </c>
      <c r="D151" t="s">
        <v>46794</v>
      </c>
      <c r="E151">
        <v>19</v>
      </c>
      <c r="F151" t="s">
        <v>47937</v>
      </c>
      <c r="G151" t="s">
        <v>48067</v>
      </c>
    </row>
    <row r="152" spans="1:7" x14ac:dyDescent="0.25">
      <c r="A152" t="s">
        <v>46764</v>
      </c>
      <c r="B152">
        <v>498</v>
      </c>
      <c r="C152" s="18" t="s">
        <v>46793</v>
      </c>
      <c r="D152" t="s">
        <v>46794</v>
      </c>
      <c r="E152">
        <v>19</v>
      </c>
      <c r="F152" t="s">
        <v>47937</v>
      </c>
      <c r="G152" t="s">
        <v>48068</v>
      </c>
    </row>
    <row r="153" spans="1:7" x14ac:dyDescent="0.25">
      <c r="A153" t="s">
        <v>46764</v>
      </c>
      <c r="B153">
        <v>498</v>
      </c>
      <c r="C153" s="18" t="s">
        <v>46793</v>
      </c>
      <c r="D153" t="s">
        <v>46794</v>
      </c>
      <c r="E153">
        <v>19</v>
      </c>
      <c r="F153" t="s">
        <v>47937</v>
      </c>
      <c r="G153" t="s">
        <v>48069</v>
      </c>
    </row>
    <row r="154" spans="1:7" x14ac:dyDescent="0.25">
      <c r="A154" t="s">
        <v>46764</v>
      </c>
      <c r="B154">
        <v>498</v>
      </c>
      <c r="C154" s="18" t="s">
        <v>46793</v>
      </c>
      <c r="D154" t="s">
        <v>46794</v>
      </c>
      <c r="E154">
        <v>19</v>
      </c>
      <c r="F154" t="s">
        <v>47937</v>
      </c>
      <c r="G154" t="s">
        <v>48070</v>
      </c>
    </row>
    <row r="155" spans="1:7" x14ac:dyDescent="0.25">
      <c r="A155" t="s">
        <v>46764</v>
      </c>
      <c r="B155">
        <v>498</v>
      </c>
      <c r="C155" s="18" t="s">
        <v>46793</v>
      </c>
      <c r="D155" t="s">
        <v>46794</v>
      </c>
      <c r="E155">
        <v>19</v>
      </c>
      <c r="F155" t="s">
        <v>47937</v>
      </c>
      <c r="G155" t="s">
        <v>48071</v>
      </c>
    </row>
    <row r="156" spans="1:7" x14ac:dyDescent="0.25">
      <c r="A156" t="s">
        <v>46764</v>
      </c>
      <c r="B156">
        <v>498</v>
      </c>
      <c r="C156" s="18" t="s">
        <v>46793</v>
      </c>
      <c r="D156" t="s">
        <v>46794</v>
      </c>
      <c r="E156">
        <v>19</v>
      </c>
      <c r="F156" t="s">
        <v>47937</v>
      </c>
      <c r="G156" t="s">
        <v>48072</v>
      </c>
    </row>
    <row r="157" spans="1:7" x14ac:dyDescent="0.25">
      <c r="A157" t="s">
        <v>46764</v>
      </c>
      <c r="B157">
        <v>498</v>
      </c>
      <c r="C157" s="18" t="s">
        <v>46793</v>
      </c>
      <c r="D157" t="s">
        <v>46794</v>
      </c>
      <c r="E157">
        <v>19</v>
      </c>
      <c r="F157" t="s">
        <v>47937</v>
      </c>
      <c r="G157" t="s">
        <v>48073</v>
      </c>
    </row>
    <row r="158" spans="1:7" x14ac:dyDescent="0.25">
      <c r="A158" t="s">
        <v>46764</v>
      </c>
      <c r="B158">
        <v>498</v>
      </c>
      <c r="C158" s="18" t="s">
        <v>46793</v>
      </c>
      <c r="D158" t="s">
        <v>46794</v>
      </c>
      <c r="E158">
        <v>19</v>
      </c>
      <c r="F158" t="s">
        <v>47937</v>
      </c>
      <c r="G158" t="s">
        <v>48074</v>
      </c>
    </row>
    <row r="159" spans="1:7" x14ac:dyDescent="0.25">
      <c r="A159" t="s">
        <v>46764</v>
      </c>
      <c r="B159">
        <v>498</v>
      </c>
      <c r="C159" s="18" t="s">
        <v>46793</v>
      </c>
      <c r="D159" t="s">
        <v>46794</v>
      </c>
      <c r="E159">
        <v>19</v>
      </c>
      <c r="F159" t="s">
        <v>47937</v>
      </c>
      <c r="G159" t="s">
        <v>48075</v>
      </c>
    </row>
    <row r="160" spans="1:7" x14ac:dyDescent="0.25">
      <c r="A160" t="s">
        <v>46764</v>
      </c>
      <c r="B160">
        <v>498</v>
      </c>
      <c r="C160" s="18" t="s">
        <v>46793</v>
      </c>
      <c r="D160" t="s">
        <v>46794</v>
      </c>
      <c r="E160">
        <v>19</v>
      </c>
      <c r="F160" t="s">
        <v>47937</v>
      </c>
      <c r="G160" t="s">
        <v>48076</v>
      </c>
    </row>
    <row r="161" spans="1:7" x14ac:dyDescent="0.25">
      <c r="A161" t="s">
        <v>46764</v>
      </c>
      <c r="B161">
        <v>498</v>
      </c>
      <c r="C161" s="18" t="s">
        <v>46795</v>
      </c>
      <c r="D161" t="s">
        <v>46796</v>
      </c>
      <c r="E161">
        <v>10</v>
      </c>
      <c r="F161" t="s">
        <v>47937</v>
      </c>
      <c r="G161" t="s">
        <v>10332</v>
      </c>
    </row>
    <row r="162" spans="1:7" x14ac:dyDescent="0.25">
      <c r="A162" t="s">
        <v>46764</v>
      </c>
      <c r="B162">
        <v>498</v>
      </c>
      <c r="C162" s="18" t="s">
        <v>46795</v>
      </c>
      <c r="D162" t="s">
        <v>46796</v>
      </c>
      <c r="E162">
        <v>10</v>
      </c>
      <c r="F162" t="s">
        <v>47937</v>
      </c>
      <c r="G162" t="s">
        <v>48077</v>
      </c>
    </row>
    <row r="163" spans="1:7" x14ac:dyDescent="0.25">
      <c r="A163" t="s">
        <v>46764</v>
      </c>
      <c r="B163">
        <v>498</v>
      </c>
      <c r="C163" s="18" t="s">
        <v>46795</v>
      </c>
      <c r="D163" t="s">
        <v>46796</v>
      </c>
      <c r="E163">
        <v>10</v>
      </c>
      <c r="F163" t="s">
        <v>47937</v>
      </c>
      <c r="G163" t="s">
        <v>48078</v>
      </c>
    </row>
    <row r="164" spans="1:7" x14ac:dyDescent="0.25">
      <c r="A164" t="s">
        <v>46764</v>
      </c>
      <c r="B164">
        <v>498</v>
      </c>
      <c r="C164" s="18" t="s">
        <v>46795</v>
      </c>
      <c r="D164" t="s">
        <v>46796</v>
      </c>
      <c r="E164">
        <v>10</v>
      </c>
      <c r="F164" t="s">
        <v>47937</v>
      </c>
      <c r="G164" t="s">
        <v>48079</v>
      </c>
    </row>
    <row r="165" spans="1:7" x14ac:dyDescent="0.25">
      <c r="A165" t="s">
        <v>46764</v>
      </c>
      <c r="B165">
        <v>498</v>
      </c>
      <c r="C165" s="18" t="s">
        <v>46795</v>
      </c>
      <c r="D165" t="s">
        <v>46796</v>
      </c>
      <c r="E165">
        <v>10</v>
      </c>
      <c r="F165" t="s">
        <v>47937</v>
      </c>
      <c r="G165" t="s">
        <v>48080</v>
      </c>
    </row>
    <row r="166" spans="1:7" x14ac:dyDescent="0.25">
      <c r="A166" t="s">
        <v>46764</v>
      </c>
      <c r="B166">
        <v>498</v>
      </c>
      <c r="C166" s="18" t="s">
        <v>46795</v>
      </c>
      <c r="D166" t="s">
        <v>46796</v>
      </c>
      <c r="E166">
        <v>10</v>
      </c>
      <c r="F166" t="s">
        <v>47937</v>
      </c>
      <c r="G166" t="s">
        <v>48081</v>
      </c>
    </row>
    <row r="167" spans="1:7" x14ac:dyDescent="0.25">
      <c r="A167" t="s">
        <v>46764</v>
      </c>
      <c r="B167">
        <v>498</v>
      </c>
      <c r="C167" s="18" t="s">
        <v>46795</v>
      </c>
      <c r="D167" t="s">
        <v>46796</v>
      </c>
      <c r="E167">
        <v>10</v>
      </c>
      <c r="F167" t="s">
        <v>47937</v>
      </c>
      <c r="G167" t="s">
        <v>48082</v>
      </c>
    </row>
    <row r="168" spans="1:7" x14ac:dyDescent="0.25">
      <c r="A168" t="s">
        <v>46764</v>
      </c>
      <c r="B168">
        <v>498</v>
      </c>
      <c r="C168" s="18" t="s">
        <v>46795</v>
      </c>
      <c r="D168" t="s">
        <v>46796</v>
      </c>
      <c r="E168">
        <v>10</v>
      </c>
      <c r="F168" t="s">
        <v>47937</v>
      </c>
      <c r="G168" t="s">
        <v>48083</v>
      </c>
    </row>
    <row r="169" spans="1:7" x14ac:dyDescent="0.25">
      <c r="A169" t="s">
        <v>46764</v>
      </c>
      <c r="B169">
        <v>498</v>
      </c>
      <c r="C169" s="18" t="s">
        <v>46795</v>
      </c>
      <c r="D169" t="s">
        <v>46796</v>
      </c>
      <c r="E169">
        <v>10</v>
      </c>
      <c r="F169" t="s">
        <v>47937</v>
      </c>
      <c r="G169" t="s">
        <v>48084</v>
      </c>
    </row>
    <row r="170" spans="1:7" x14ac:dyDescent="0.25">
      <c r="A170" t="s">
        <v>46764</v>
      </c>
      <c r="B170">
        <v>498</v>
      </c>
      <c r="C170" s="18" t="s">
        <v>46795</v>
      </c>
      <c r="D170" t="s">
        <v>46796</v>
      </c>
      <c r="E170">
        <v>10</v>
      </c>
      <c r="F170" t="s">
        <v>47937</v>
      </c>
      <c r="G170" t="s">
        <v>48085</v>
      </c>
    </row>
    <row r="171" spans="1:7" x14ac:dyDescent="0.25">
      <c r="A171" t="s">
        <v>46764</v>
      </c>
      <c r="B171">
        <v>498</v>
      </c>
      <c r="C171" s="18" t="s">
        <v>46797</v>
      </c>
      <c r="D171" t="s">
        <v>46798</v>
      </c>
      <c r="E171">
        <v>16</v>
      </c>
      <c r="F171" t="s">
        <v>47937</v>
      </c>
      <c r="G171" t="s">
        <v>2847</v>
      </c>
    </row>
    <row r="172" spans="1:7" x14ac:dyDescent="0.25">
      <c r="A172" t="s">
        <v>46764</v>
      </c>
      <c r="B172">
        <v>498</v>
      </c>
      <c r="C172" s="18" t="s">
        <v>46797</v>
      </c>
      <c r="D172" t="s">
        <v>46798</v>
      </c>
      <c r="E172">
        <v>16</v>
      </c>
      <c r="F172" t="s">
        <v>47937</v>
      </c>
      <c r="G172" t="s">
        <v>48044</v>
      </c>
    </row>
    <row r="173" spans="1:7" x14ac:dyDescent="0.25">
      <c r="A173" t="s">
        <v>46764</v>
      </c>
      <c r="B173">
        <v>498</v>
      </c>
      <c r="C173" s="18" t="s">
        <v>46797</v>
      </c>
      <c r="D173" t="s">
        <v>46798</v>
      </c>
      <c r="E173">
        <v>16</v>
      </c>
      <c r="F173" t="s">
        <v>47937</v>
      </c>
      <c r="G173" t="s">
        <v>48045</v>
      </c>
    </row>
    <row r="174" spans="1:7" x14ac:dyDescent="0.25">
      <c r="A174" t="s">
        <v>46764</v>
      </c>
      <c r="B174">
        <v>498</v>
      </c>
      <c r="C174" s="18" t="s">
        <v>46797</v>
      </c>
      <c r="D174" t="s">
        <v>46798</v>
      </c>
      <c r="E174">
        <v>16</v>
      </c>
      <c r="F174" t="s">
        <v>47937</v>
      </c>
      <c r="G174" t="s">
        <v>48046</v>
      </c>
    </row>
    <row r="175" spans="1:7" x14ac:dyDescent="0.25">
      <c r="A175" t="s">
        <v>46764</v>
      </c>
      <c r="B175">
        <v>498</v>
      </c>
      <c r="C175" s="18" t="s">
        <v>46797</v>
      </c>
      <c r="D175" t="s">
        <v>46798</v>
      </c>
      <c r="E175">
        <v>16</v>
      </c>
      <c r="F175" t="s">
        <v>47937</v>
      </c>
      <c r="G175" t="s">
        <v>48047</v>
      </c>
    </row>
    <row r="176" spans="1:7" x14ac:dyDescent="0.25">
      <c r="A176" t="s">
        <v>46764</v>
      </c>
      <c r="B176">
        <v>498</v>
      </c>
      <c r="C176" s="18" t="s">
        <v>46797</v>
      </c>
      <c r="D176" t="s">
        <v>46798</v>
      </c>
      <c r="E176">
        <v>16</v>
      </c>
      <c r="F176" t="s">
        <v>47937</v>
      </c>
      <c r="G176" t="s">
        <v>48048</v>
      </c>
    </row>
    <row r="177" spans="1:7" x14ac:dyDescent="0.25">
      <c r="A177" t="s">
        <v>46764</v>
      </c>
      <c r="B177">
        <v>498</v>
      </c>
      <c r="C177" s="18" t="s">
        <v>46797</v>
      </c>
      <c r="D177" t="s">
        <v>46798</v>
      </c>
      <c r="E177">
        <v>16</v>
      </c>
      <c r="F177" t="s">
        <v>47937</v>
      </c>
      <c r="G177" t="s">
        <v>48049</v>
      </c>
    </row>
    <row r="178" spans="1:7" x14ac:dyDescent="0.25">
      <c r="A178" t="s">
        <v>46764</v>
      </c>
      <c r="B178">
        <v>498</v>
      </c>
      <c r="C178" s="18" t="s">
        <v>46797</v>
      </c>
      <c r="D178" t="s">
        <v>46798</v>
      </c>
      <c r="E178">
        <v>16</v>
      </c>
      <c r="F178" t="s">
        <v>47937</v>
      </c>
      <c r="G178" t="s">
        <v>48050</v>
      </c>
    </row>
    <row r="179" spans="1:7" x14ac:dyDescent="0.25">
      <c r="A179" t="s">
        <v>46764</v>
      </c>
      <c r="B179">
        <v>498</v>
      </c>
      <c r="C179" s="18" t="s">
        <v>46797</v>
      </c>
      <c r="D179" t="s">
        <v>46798</v>
      </c>
      <c r="E179">
        <v>16</v>
      </c>
      <c r="F179" t="s">
        <v>47937</v>
      </c>
      <c r="G179" t="s">
        <v>48051</v>
      </c>
    </row>
    <row r="180" spans="1:7" x14ac:dyDescent="0.25">
      <c r="A180" t="s">
        <v>46764</v>
      </c>
      <c r="B180">
        <v>498</v>
      </c>
      <c r="C180" s="18" t="s">
        <v>46797</v>
      </c>
      <c r="D180" t="s">
        <v>46798</v>
      </c>
      <c r="E180">
        <v>16</v>
      </c>
      <c r="F180" t="s">
        <v>47937</v>
      </c>
      <c r="G180" t="s">
        <v>48052</v>
      </c>
    </row>
    <row r="181" spans="1:7" x14ac:dyDescent="0.25">
      <c r="A181" t="s">
        <v>46764</v>
      </c>
      <c r="B181">
        <v>498</v>
      </c>
      <c r="C181" s="18" t="s">
        <v>46797</v>
      </c>
      <c r="D181" t="s">
        <v>46798</v>
      </c>
      <c r="E181">
        <v>16</v>
      </c>
      <c r="F181" t="s">
        <v>47937</v>
      </c>
      <c r="G181" t="s">
        <v>48053</v>
      </c>
    </row>
    <row r="182" spans="1:7" x14ac:dyDescent="0.25">
      <c r="A182" t="s">
        <v>46764</v>
      </c>
      <c r="B182">
        <v>498</v>
      </c>
      <c r="C182" s="18" t="s">
        <v>46797</v>
      </c>
      <c r="D182" t="s">
        <v>46798</v>
      </c>
      <c r="E182">
        <v>16</v>
      </c>
      <c r="F182" t="s">
        <v>47937</v>
      </c>
      <c r="G182" t="s">
        <v>48054</v>
      </c>
    </row>
    <row r="183" spans="1:7" x14ac:dyDescent="0.25">
      <c r="A183" t="s">
        <v>46764</v>
      </c>
      <c r="B183">
        <v>498</v>
      </c>
      <c r="C183" s="18" t="s">
        <v>46797</v>
      </c>
      <c r="D183" t="s">
        <v>46798</v>
      </c>
      <c r="E183">
        <v>16</v>
      </c>
      <c r="F183" t="s">
        <v>47937</v>
      </c>
      <c r="G183" t="s">
        <v>48055</v>
      </c>
    </row>
    <row r="184" spans="1:7" x14ac:dyDescent="0.25">
      <c r="A184" t="s">
        <v>46764</v>
      </c>
      <c r="B184">
        <v>498</v>
      </c>
      <c r="C184" s="18" t="s">
        <v>46797</v>
      </c>
      <c r="D184" t="s">
        <v>46798</v>
      </c>
      <c r="E184">
        <v>16</v>
      </c>
      <c r="F184" t="s">
        <v>47937</v>
      </c>
      <c r="G184" t="s">
        <v>48056</v>
      </c>
    </row>
    <row r="185" spans="1:7" x14ac:dyDescent="0.25">
      <c r="A185" t="s">
        <v>46764</v>
      </c>
      <c r="B185">
        <v>498</v>
      </c>
      <c r="C185" s="18" t="s">
        <v>46797</v>
      </c>
      <c r="D185" t="s">
        <v>46798</v>
      </c>
      <c r="E185">
        <v>16</v>
      </c>
      <c r="F185" t="s">
        <v>47937</v>
      </c>
      <c r="G185" t="s">
        <v>48057</v>
      </c>
    </row>
    <row r="186" spans="1:7" x14ac:dyDescent="0.25">
      <c r="A186" t="s">
        <v>46764</v>
      </c>
      <c r="B186">
        <v>498</v>
      </c>
      <c r="C186" s="18" t="s">
        <v>46797</v>
      </c>
      <c r="D186" t="s">
        <v>46798</v>
      </c>
      <c r="E186">
        <v>16</v>
      </c>
      <c r="F186" t="s">
        <v>47937</v>
      </c>
      <c r="G186" t="s">
        <v>48058</v>
      </c>
    </row>
    <row r="187" spans="1:7" x14ac:dyDescent="0.25">
      <c r="A187" t="s">
        <v>46764</v>
      </c>
      <c r="B187">
        <v>498</v>
      </c>
      <c r="C187" s="18" t="s">
        <v>46799</v>
      </c>
      <c r="D187" t="s">
        <v>46800</v>
      </c>
      <c r="E187">
        <v>31</v>
      </c>
      <c r="F187" t="s">
        <v>47937</v>
      </c>
      <c r="G187" t="s">
        <v>7136</v>
      </c>
    </row>
    <row r="188" spans="1:7" x14ac:dyDescent="0.25">
      <c r="A188" t="s">
        <v>46764</v>
      </c>
      <c r="B188">
        <v>498</v>
      </c>
      <c r="C188" s="18" t="s">
        <v>46799</v>
      </c>
      <c r="D188" t="s">
        <v>46800</v>
      </c>
      <c r="E188">
        <v>31</v>
      </c>
      <c r="F188" t="s">
        <v>47937</v>
      </c>
      <c r="G188" t="s">
        <v>48086</v>
      </c>
    </row>
    <row r="189" spans="1:7" x14ac:dyDescent="0.25">
      <c r="A189" t="s">
        <v>46764</v>
      </c>
      <c r="B189">
        <v>498</v>
      </c>
      <c r="C189" s="18" t="s">
        <v>46799</v>
      </c>
      <c r="D189" t="s">
        <v>46800</v>
      </c>
      <c r="E189">
        <v>31</v>
      </c>
      <c r="F189" t="s">
        <v>47937</v>
      </c>
      <c r="G189" t="s">
        <v>48087</v>
      </c>
    </row>
    <row r="190" spans="1:7" x14ac:dyDescent="0.25">
      <c r="A190" t="s">
        <v>46764</v>
      </c>
      <c r="B190">
        <v>498</v>
      </c>
      <c r="C190" s="18" t="s">
        <v>46799</v>
      </c>
      <c r="D190" t="s">
        <v>46800</v>
      </c>
      <c r="E190">
        <v>31</v>
      </c>
      <c r="F190" t="s">
        <v>47937</v>
      </c>
      <c r="G190" t="s">
        <v>48088</v>
      </c>
    </row>
    <row r="191" spans="1:7" x14ac:dyDescent="0.25">
      <c r="A191" t="s">
        <v>46764</v>
      </c>
      <c r="B191">
        <v>498</v>
      </c>
      <c r="C191" s="18" t="s">
        <v>46799</v>
      </c>
      <c r="D191" t="s">
        <v>46800</v>
      </c>
      <c r="E191">
        <v>31</v>
      </c>
      <c r="F191" t="s">
        <v>47937</v>
      </c>
      <c r="G191" t="s">
        <v>48089</v>
      </c>
    </row>
    <row r="192" spans="1:7" x14ac:dyDescent="0.25">
      <c r="A192" t="s">
        <v>46764</v>
      </c>
      <c r="B192">
        <v>498</v>
      </c>
      <c r="C192" s="18" t="s">
        <v>46799</v>
      </c>
      <c r="D192" t="s">
        <v>46800</v>
      </c>
      <c r="E192">
        <v>31</v>
      </c>
      <c r="F192" t="s">
        <v>47937</v>
      </c>
      <c r="G192" t="s">
        <v>48090</v>
      </c>
    </row>
    <row r="193" spans="1:7" x14ac:dyDescent="0.25">
      <c r="A193" t="s">
        <v>46764</v>
      </c>
      <c r="B193">
        <v>498</v>
      </c>
      <c r="C193" s="18" t="s">
        <v>46799</v>
      </c>
      <c r="D193" t="s">
        <v>46800</v>
      </c>
      <c r="E193">
        <v>31</v>
      </c>
      <c r="F193" t="s">
        <v>47937</v>
      </c>
      <c r="G193" t="s">
        <v>48091</v>
      </c>
    </row>
    <row r="194" spans="1:7" x14ac:dyDescent="0.25">
      <c r="A194" t="s">
        <v>46764</v>
      </c>
      <c r="B194">
        <v>498</v>
      </c>
      <c r="C194" s="18" t="s">
        <v>46799</v>
      </c>
      <c r="D194" t="s">
        <v>46800</v>
      </c>
      <c r="E194">
        <v>31</v>
      </c>
      <c r="F194" t="s">
        <v>47937</v>
      </c>
      <c r="G194" t="s">
        <v>48092</v>
      </c>
    </row>
    <row r="195" spans="1:7" x14ac:dyDescent="0.25">
      <c r="A195" t="s">
        <v>46764</v>
      </c>
      <c r="B195">
        <v>498</v>
      </c>
      <c r="C195" s="18" t="s">
        <v>46799</v>
      </c>
      <c r="D195" t="s">
        <v>46800</v>
      </c>
      <c r="E195">
        <v>31</v>
      </c>
      <c r="F195" t="s">
        <v>47937</v>
      </c>
      <c r="G195" t="s">
        <v>48093</v>
      </c>
    </row>
    <row r="196" spans="1:7" x14ac:dyDescent="0.25">
      <c r="A196" t="s">
        <v>46764</v>
      </c>
      <c r="B196">
        <v>498</v>
      </c>
      <c r="C196" s="18" t="s">
        <v>46799</v>
      </c>
      <c r="D196" t="s">
        <v>46800</v>
      </c>
      <c r="E196">
        <v>31</v>
      </c>
      <c r="F196" t="s">
        <v>47937</v>
      </c>
      <c r="G196" t="s">
        <v>48079</v>
      </c>
    </row>
    <row r="197" spans="1:7" x14ac:dyDescent="0.25">
      <c r="A197" t="s">
        <v>46764</v>
      </c>
      <c r="B197">
        <v>498</v>
      </c>
      <c r="C197" s="18" t="s">
        <v>46799</v>
      </c>
      <c r="D197" t="s">
        <v>46800</v>
      </c>
      <c r="E197">
        <v>31</v>
      </c>
      <c r="F197" t="s">
        <v>47937</v>
      </c>
      <c r="G197" t="s">
        <v>48094</v>
      </c>
    </row>
    <row r="198" spans="1:7" x14ac:dyDescent="0.25">
      <c r="A198" t="s">
        <v>46764</v>
      </c>
      <c r="B198">
        <v>498</v>
      </c>
      <c r="C198" s="18" t="s">
        <v>46799</v>
      </c>
      <c r="D198" t="s">
        <v>46800</v>
      </c>
      <c r="E198">
        <v>31</v>
      </c>
      <c r="F198" t="s">
        <v>47937</v>
      </c>
      <c r="G198" t="s">
        <v>48095</v>
      </c>
    </row>
    <row r="199" spans="1:7" x14ac:dyDescent="0.25">
      <c r="A199" t="s">
        <v>46764</v>
      </c>
      <c r="B199">
        <v>498</v>
      </c>
      <c r="C199" s="18" t="s">
        <v>46799</v>
      </c>
      <c r="D199" t="s">
        <v>46800</v>
      </c>
      <c r="E199">
        <v>31</v>
      </c>
      <c r="F199" t="s">
        <v>47937</v>
      </c>
      <c r="G199" t="s">
        <v>48096</v>
      </c>
    </row>
    <row r="200" spans="1:7" x14ac:dyDescent="0.25">
      <c r="A200" t="s">
        <v>46764</v>
      </c>
      <c r="B200">
        <v>498</v>
      </c>
      <c r="C200" s="18" t="s">
        <v>46799</v>
      </c>
      <c r="D200" t="s">
        <v>46800</v>
      </c>
      <c r="E200">
        <v>31</v>
      </c>
      <c r="F200" t="s">
        <v>47937</v>
      </c>
      <c r="G200" t="s">
        <v>48097</v>
      </c>
    </row>
    <row r="201" spans="1:7" x14ac:dyDescent="0.25">
      <c r="A201" t="s">
        <v>46764</v>
      </c>
      <c r="B201">
        <v>498</v>
      </c>
      <c r="C201" s="18" t="s">
        <v>46799</v>
      </c>
      <c r="D201" t="s">
        <v>46800</v>
      </c>
      <c r="E201">
        <v>31</v>
      </c>
      <c r="F201" t="s">
        <v>47937</v>
      </c>
      <c r="G201" t="s">
        <v>48098</v>
      </c>
    </row>
    <row r="202" spans="1:7" x14ac:dyDescent="0.25">
      <c r="A202" t="s">
        <v>46764</v>
      </c>
      <c r="B202">
        <v>498</v>
      </c>
      <c r="C202" s="18" t="s">
        <v>46799</v>
      </c>
      <c r="D202" t="s">
        <v>46800</v>
      </c>
      <c r="E202">
        <v>31</v>
      </c>
      <c r="F202" t="s">
        <v>47937</v>
      </c>
      <c r="G202" t="s">
        <v>48080</v>
      </c>
    </row>
    <row r="203" spans="1:7" x14ac:dyDescent="0.25">
      <c r="A203" t="s">
        <v>46764</v>
      </c>
      <c r="B203">
        <v>498</v>
      </c>
      <c r="C203" s="18" t="s">
        <v>46799</v>
      </c>
      <c r="D203" t="s">
        <v>46800</v>
      </c>
      <c r="E203">
        <v>31</v>
      </c>
      <c r="F203" t="s">
        <v>47937</v>
      </c>
      <c r="G203" t="s">
        <v>48081</v>
      </c>
    </row>
    <row r="204" spans="1:7" x14ac:dyDescent="0.25">
      <c r="A204" t="s">
        <v>46764</v>
      </c>
      <c r="B204">
        <v>498</v>
      </c>
      <c r="C204" s="18" t="s">
        <v>46799</v>
      </c>
      <c r="D204" t="s">
        <v>46800</v>
      </c>
      <c r="E204">
        <v>31</v>
      </c>
      <c r="F204" t="s">
        <v>47937</v>
      </c>
      <c r="G204" t="s">
        <v>48099</v>
      </c>
    </row>
    <row r="205" spans="1:7" x14ac:dyDescent="0.25">
      <c r="A205" t="s">
        <v>46764</v>
      </c>
      <c r="B205">
        <v>498</v>
      </c>
      <c r="C205" s="18" t="s">
        <v>46799</v>
      </c>
      <c r="D205" t="s">
        <v>46800</v>
      </c>
      <c r="E205">
        <v>31</v>
      </c>
      <c r="F205" t="s">
        <v>47937</v>
      </c>
      <c r="G205" t="s">
        <v>48100</v>
      </c>
    </row>
    <row r="206" spans="1:7" x14ac:dyDescent="0.25">
      <c r="A206" t="s">
        <v>46764</v>
      </c>
      <c r="B206">
        <v>498</v>
      </c>
      <c r="C206" s="18" t="s">
        <v>46799</v>
      </c>
      <c r="D206" t="s">
        <v>46800</v>
      </c>
      <c r="E206">
        <v>31</v>
      </c>
      <c r="F206" t="s">
        <v>47937</v>
      </c>
      <c r="G206" t="s">
        <v>48101</v>
      </c>
    </row>
    <row r="207" spans="1:7" x14ac:dyDescent="0.25">
      <c r="A207" t="s">
        <v>46764</v>
      </c>
      <c r="B207">
        <v>498</v>
      </c>
      <c r="C207" s="18" t="s">
        <v>46799</v>
      </c>
      <c r="D207" t="s">
        <v>46800</v>
      </c>
      <c r="E207">
        <v>31</v>
      </c>
      <c r="F207" t="s">
        <v>47937</v>
      </c>
      <c r="G207" t="s">
        <v>48102</v>
      </c>
    </row>
    <row r="208" spans="1:7" x14ac:dyDescent="0.25">
      <c r="A208" t="s">
        <v>46764</v>
      </c>
      <c r="B208">
        <v>498</v>
      </c>
      <c r="C208" s="18" t="s">
        <v>46799</v>
      </c>
      <c r="D208" t="s">
        <v>46800</v>
      </c>
      <c r="E208">
        <v>31</v>
      </c>
      <c r="F208" t="s">
        <v>47937</v>
      </c>
      <c r="G208" t="s">
        <v>48103</v>
      </c>
    </row>
    <row r="209" spans="1:7" x14ac:dyDescent="0.25">
      <c r="A209" t="s">
        <v>46764</v>
      </c>
      <c r="B209">
        <v>498</v>
      </c>
      <c r="C209" s="18" t="s">
        <v>46799</v>
      </c>
      <c r="D209" t="s">
        <v>46800</v>
      </c>
      <c r="E209">
        <v>31</v>
      </c>
      <c r="F209" t="s">
        <v>47937</v>
      </c>
      <c r="G209" t="s">
        <v>48104</v>
      </c>
    </row>
    <row r="210" spans="1:7" x14ac:dyDescent="0.25">
      <c r="A210" t="s">
        <v>46764</v>
      </c>
      <c r="B210">
        <v>498</v>
      </c>
      <c r="C210" s="18" t="s">
        <v>46799</v>
      </c>
      <c r="D210" t="s">
        <v>46800</v>
      </c>
      <c r="E210">
        <v>31</v>
      </c>
      <c r="F210" t="s">
        <v>47937</v>
      </c>
      <c r="G210" t="s">
        <v>48082</v>
      </c>
    </row>
    <row r="211" spans="1:7" x14ac:dyDescent="0.25">
      <c r="A211" t="s">
        <v>46764</v>
      </c>
      <c r="B211">
        <v>498</v>
      </c>
      <c r="C211" s="18" t="s">
        <v>46799</v>
      </c>
      <c r="D211" t="s">
        <v>46800</v>
      </c>
      <c r="E211">
        <v>31</v>
      </c>
      <c r="F211" t="s">
        <v>47937</v>
      </c>
      <c r="G211" t="s">
        <v>48105</v>
      </c>
    </row>
    <row r="212" spans="1:7" x14ac:dyDescent="0.25">
      <c r="A212" t="s">
        <v>46764</v>
      </c>
      <c r="B212">
        <v>498</v>
      </c>
      <c r="C212" s="18" t="s">
        <v>46799</v>
      </c>
      <c r="D212" t="s">
        <v>46800</v>
      </c>
      <c r="E212">
        <v>31</v>
      </c>
      <c r="F212" t="s">
        <v>47937</v>
      </c>
      <c r="G212" t="s">
        <v>48106</v>
      </c>
    </row>
    <row r="213" spans="1:7" x14ac:dyDescent="0.25">
      <c r="A213" t="s">
        <v>46764</v>
      </c>
      <c r="B213">
        <v>498</v>
      </c>
      <c r="C213" s="18" t="s">
        <v>46799</v>
      </c>
      <c r="D213" t="s">
        <v>46800</v>
      </c>
      <c r="E213">
        <v>31</v>
      </c>
      <c r="F213" t="s">
        <v>47937</v>
      </c>
      <c r="G213" t="s">
        <v>48107</v>
      </c>
    </row>
    <row r="214" spans="1:7" x14ac:dyDescent="0.25">
      <c r="A214" t="s">
        <v>46764</v>
      </c>
      <c r="B214">
        <v>498</v>
      </c>
      <c r="C214" s="18" t="s">
        <v>46799</v>
      </c>
      <c r="D214" t="s">
        <v>46800</v>
      </c>
      <c r="E214">
        <v>31</v>
      </c>
      <c r="F214" t="s">
        <v>47937</v>
      </c>
      <c r="G214" t="s">
        <v>48108</v>
      </c>
    </row>
    <row r="215" spans="1:7" x14ac:dyDescent="0.25">
      <c r="A215" t="s">
        <v>46764</v>
      </c>
      <c r="B215">
        <v>498</v>
      </c>
      <c r="C215" s="18" t="s">
        <v>46799</v>
      </c>
      <c r="D215" t="s">
        <v>46800</v>
      </c>
      <c r="E215">
        <v>31</v>
      </c>
      <c r="F215" t="s">
        <v>47937</v>
      </c>
      <c r="G215" t="s">
        <v>48109</v>
      </c>
    </row>
    <row r="216" spans="1:7" x14ac:dyDescent="0.25">
      <c r="A216" t="s">
        <v>46764</v>
      </c>
      <c r="B216">
        <v>498</v>
      </c>
      <c r="C216" s="18" t="s">
        <v>46799</v>
      </c>
      <c r="D216" t="s">
        <v>46800</v>
      </c>
      <c r="E216">
        <v>31</v>
      </c>
      <c r="F216" t="s">
        <v>47937</v>
      </c>
      <c r="G216" t="s">
        <v>48110</v>
      </c>
    </row>
    <row r="217" spans="1:7" x14ac:dyDescent="0.25">
      <c r="A217" t="s">
        <v>46764</v>
      </c>
      <c r="B217">
        <v>498</v>
      </c>
      <c r="C217" s="18" t="s">
        <v>46799</v>
      </c>
      <c r="D217" t="s">
        <v>46800</v>
      </c>
      <c r="E217">
        <v>31</v>
      </c>
      <c r="F217" t="s">
        <v>47937</v>
      </c>
      <c r="G217" t="s">
        <v>48111</v>
      </c>
    </row>
    <row r="218" spans="1:7" x14ac:dyDescent="0.25">
      <c r="A218" t="s">
        <v>46764</v>
      </c>
      <c r="B218">
        <v>498</v>
      </c>
      <c r="C218" s="18" t="s">
        <v>46801</v>
      </c>
      <c r="D218" t="s">
        <v>46802</v>
      </c>
      <c r="E218">
        <v>22</v>
      </c>
      <c r="F218" t="s">
        <v>47937</v>
      </c>
      <c r="G218" t="s">
        <v>5016</v>
      </c>
    </row>
    <row r="219" spans="1:7" x14ac:dyDescent="0.25">
      <c r="A219" t="s">
        <v>46764</v>
      </c>
      <c r="B219">
        <v>498</v>
      </c>
      <c r="C219" s="18" t="s">
        <v>46801</v>
      </c>
      <c r="D219" t="s">
        <v>46802</v>
      </c>
      <c r="E219">
        <v>22</v>
      </c>
      <c r="F219" t="s">
        <v>47937</v>
      </c>
      <c r="G219" t="s">
        <v>48112</v>
      </c>
    </row>
    <row r="220" spans="1:7" x14ac:dyDescent="0.25">
      <c r="A220" t="s">
        <v>46764</v>
      </c>
      <c r="B220">
        <v>498</v>
      </c>
      <c r="C220" s="18" t="s">
        <v>46801</v>
      </c>
      <c r="D220" t="s">
        <v>46802</v>
      </c>
      <c r="E220">
        <v>22</v>
      </c>
      <c r="F220" t="s">
        <v>47937</v>
      </c>
      <c r="G220" t="s">
        <v>48113</v>
      </c>
    </row>
    <row r="221" spans="1:7" x14ac:dyDescent="0.25">
      <c r="A221" t="s">
        <v>46764</v>
      </c>
      <c r="B221">
        <v>498</v>
      </c>
      <c r="C221" s="18" t="s">
        <v>46801</v>
      </c>
      <c r="D221" t="s">
        <v>46802</v>
      </c>
      <c r="E221">
        <v>22</v>
      </c>
      <c r="F221" t="s">
        <v>47937</v>
      </c>
      <c r="G221" t="s">
        <v>48114</v>
      </c>
    </row>
    <row r="222" spans="1:7" x14ac:dyDescent="0.25">
      <c r="A222" t="s">
        <v>46764</v>
      </c>
      <c r="B222">
        <v>498</v>
      </c>
      <c r="C222" s="18" t="s">
        <v>46801</v>
      </c>
      <c r="D222" t="s">
        <v>46802</v>
      </c>
      <c r="E222">
        <v>22</v>
      </c>
      <c r="F222" t="s">
        <v>47937</v>
      </c>
      <c r="G222" t="s">
        <v>48115</v>
      </c>
    </row>
    <row r="223" spans="1:7" x14ac:dyDescent="0.25">
      <c r="A223" t="s">
        <v>46764</v>
      </c>
      <c r="B223">
        <v>498</v>
      </c>
      <c r="C223" s="18" t="s">
        <v>46801</v>
      </c>
      <c r="D223" t="s">
        <v>46802</v>
      </c>
      <c r="E223">
        <v>22</v>
      </c>
      <c r="F223" t="s">
        <v>47937</v>
      </c>
      <c r="G223" t="s">
        <v>48116</v>
      </c>
    </row>
    <row r="224" spans="1:7" x14ac:dyDescent="0.25">
      <c r="A224" t="s">
        <v>46764</v>
      </c>
      <c r="B224">
        <v>498</v>
      </c>
      <c r="C224" s="18" t="s">
        <v>46801</v>
      </c>
      <c r="D224" t="s">
        <v>46802</v>
      </c>
      <c r="E224">
        <v>22</v>
      </c>
      <c r="F224" t="s">
        <v>47937</v>
      </c>
      <c r="G224" t="s">
        <v>48078</v>
      </c>
    </row>
    <row r="225" spans="1:7" x14ac:dyDescent="0.25">
      <c r="A225" t="s">
        <v>46764</v>
      </c>
      <c r="B225">
        <v>498</v>
      </c>
      <c r="C225" s="18" t="s">
        <v>46801</v>
      </c>
      <c r="D225" t="s">
        <v>46802</v>
      </c>
      <c r="E225">
        <v>22</v>
      </c>
      <c r="F225" t="s">
        <v>47937</v>
      </c>
      <c r="G225" t="s">
        <v>48117</v>
      </c>
    </row>
    <row r="226" spans="1:7" x14ac:dyDescent="0.25">
      <c r="A226" t="s">
        <v>46764</v>
      </c>
      <c r="B226">
        <v>498</v>
      </c>
      <c r="C226" s="18" t="s">
        <v>46801</v>
      </c>
      <c r="D226" t="s">
        <v>46802</v>
      </c>
      <c r="E226">
        <v>22</v>
      </c>
      <c r="F226" t="s">
        <v>47937</v>
      </c>
      <c r="G226" t="s">
        <v>48118</v>
      </c>
    </row>
    <row r="227" spans="1:7" x14ac:dyDescent="0.25">
      <c r="A227" t="s">
        <v>46764</v>
      </c>
      <c r="B227">
        <v>498</v>
      </c>
      <c r="C227" s="18" t="s">
        <v>46801</v>
      </c>
      <c r="D227" t="s">
        <v>46802</v>
      </c>
      <c r="E227">
        <v>22</v>
      </c>
      <c r="F227" t="s">
        <v>47937</v>
      </c>
      <c r="G227" t="s">
        <v>48119</v>
      </c>
    </row>
    <row r="228" spans="1:7" x14ac:dyDescent="0.25">
      <c r="A228" t="s">
        <v>46764</v>
      </c>
      <c r="B228">
        <v>498</v>
      </c>
      <c r="C228" s="18" t="s">
        <v>46801</v>
      </c>
      <c r="D228" t="s">
        <v>46802</v>
      </c>
      <c r="E228">
        <v>22</v>
      </c>
      <c r="F228" t="s">
        <v>47937</v>
      </c>
      <c r="G228" t="s">
        <v>48120</v>
      </c>
    </row>
    <row r="229" spans="1:7" x14ac:dyDescent="0.25">
      <c r="A229" t="s">
        <v>46764</v>
      </c>
      <c r="B229">
        <v>498</v>
      </c>
      <c r="C229" s="18" t="s">
        <v>46801</v>
      </c>
      <c r="D229" t="s">
        <v>46802</v>
      </c>
      <c r="E229">
        <v>22</v>
      </c>
      <c r="F229" t="s">
        <v>47937</v>
      </c>
      <c r="G229" t="s">
        <v>48121</v>
      </c>
    </row>
    <row r="230" spans="1:7" x14ac:dyDescent="0.25">
      <c r="A230" t="s">
        <v>46764</v>
      </c>
      <c r="B230">
        <v>498</v>
      </c>
      <c r="C230" s="18" t="s">
        <v>46801</v>
      </c>
      <c r="D230" t="s">
        <v>46802</v>
      </c>
      <c r="E230">
        <v>22</v>
      </c>
      <c r="F230" t="s">
        <v>47937</v>
      </c>
      <c r="G230" t="s">
        <v>48122</v>
      </c>
    </row>
    <row r="231" spans="1:7" x14ac:dyDescent="0.25">
      <c r="A231" t="s">
        <v>46764</v>
      </c>
      <c r="B231">
        <v>498</v>
      </c>
      <c r="C231" s="18" t="s">
        <v>46801</v>
      </c>
      <c r="D231" t="s">
        <v>46802</v>
      </c>
      <c r="E231">
        <v>22</v>
      </c>
      <c r="F231" t="s">
        <v>47937</v>
      </c>
      <c r="G231" t="s">
        <v>48123</v>
      </c>
    </row>
    <row r="232" spans="1:7" x14ac:dyDescent="0.25">
      <c r="A232" t="s">
        <v>46764</v>
      </c>
      <c r="B232">
        <v>498</v>
      </c>
      <c r="C232" s="18" t="s">
        <v>46801</v>
      </c>
      <c r="D232" t="s">
        <v>46802</v>
      </c>
      <c r="E232">
        <v>22</v>
      </c>
      <c r="F232" t="s">
        <v>47937</v>
      </c>
      <c r="G232" t="s">
        <v>48124</v>
      </c>
    </row>
    <row r="233" spans="1:7" x14ac:dyDescent="0.25">
      <c r="A233" t="s">
        <v>46764</v>
      </c>
      <c r="B233">
        <v>498</v>
      </c>
      <c r="C233" s="18" t="s">
        <v>46801</v>
      </c>
      <c r="D233" t="s">
        <v>46802</v>
      </c>
      <c r="E233">
        <v>22</v>
      </c>
      <c r="F233" t="s">
        <v>47937</v>
      </c>
      <c r="G233" t="s">
        <v>48125</v>
      </c>
    </row>
    <row r="234" spans="1:7" x14ac:dyDescent="0.25">
      <c r="A234" t="s">
        <v>46764</v>
      </c>
      <c r="B234">
        <v>498</v>
      </c>
      <c r="C234" s="18" t="s">
        <v>46801</v>
      </c>
      <c r="D234" t="s">
        <v>46802</v>
      </c>
      <c r="E234">
        <v>22</v>
      </c>
      <c r="F234" t="s">
        <v>47937</v>
      </c>
      <c r="G234" t="s">
        <v>48083</v>
      </c>
    </row>
    <row r="235" spans="1:7" x14ac:dyDescent="0.25">
      <c r="A235" t="s">
        <v>46764</v>
      </c>
      <c r="B235">
        <v>498</v>
      </c>
      <c r="C235" s="18" t="s">
        <v>46801</v>
      </c>
      <c r="D235" t="s">
        <v>46802</v>
      </c>
      <c r="E235">
        <v>22</v>
      </c>
      <c r="F235" t="s">
        <v>47937</v>
      </c>
      <c r="G235" t="s">
        <v>48126</v>
      </c>
    </row>
    <row r="236" spans="1:7" x14ac:dyDescent="0.25">
      <c r="A236" t="s">
        <v>46764</v>
      </c>
      <c r="B236">
        <v>498</v>
      </c>
      <c r="C236" s="18" t="s">
        <v>46801</v>
      </c>
      <c r="D236" t="s">
        <v>46802</v>
      </c>
      <c r="E236">
        <v>22</v>
      </c>
      <c r="F236" t="s">
        <v>47937</v>
      </c>
      <c r="G236" t="s">
        <v>48085</v>
      </c>
    </row>
    <row r="237" spans="1:7" x14ac:dyDescent="0.25">
      <c r="A237" t="s">
        <v>46764</v>
      </c>
      <c r="B237">
        <v>498</v>
      </c>
      <c r="C237" s="18" t="s">
        <v>46801</v>
      </c>
      <c r="D237" t="s">
        <v>46802</v>
      </c>
      <c r="E237">
        <v>22</v>
      </c>
      <c r="F237" t="s">
        <v>47937</v>
      </c>
      <c r="G237" t="s">
        <v>48127</v>
      </c>
    </row>
    <row r="238" spans="1:7" x14ac:dyDescent="0.25">
      <c r="A238" t="s">
        <v>46764</v>
      </c>
      <c r="B238">
        <v>498</v>
      </c>
      <c r="C238" s="18" t="s">
        <v>46801</v>
      </c>
      <c r="D238" t="s">
        <v>46802</v>
      </c>
      <c r="E238">
        <v>22</v>
      </c>
      <c r="F238" t="s">
        <v>47937</v>
      </c>
      <c r="G238" t="s">
        <v>48128</v>
      </c>
    </row>
    <row r="239" spans="1:7" x14ac:dyDescent="0.25">
      <c r="A239" t="s">
        <v>46764</v>
      </c>
      <c r="B239">
        <v>498</v>
      </c>
      <c r="C239" s="18" t="s">
        <v>46801</v>
      </c>
      <c r="D239" t="s">
        <v>46802</v>
      </c>
      <c r="E239">
        <v>22</v>
      </c>
      <c r="F239" t="s">
        <v>47937</v>
      </c>
      <c r="G239" t="s">
        <v>48129</v>
      </c>
    </row>
    <row r="240" spans="1:7" x14ac:dyDescent="0.25">
      <c r="A240" t="s">
        <v>46764</v>
      </c>
      <c r="B240">
        <v>498</v>
      </c>
      <c r="C240" s="18" t="s">
        <v>46803</v>
      </c>
      <c r="D240" t="s">
        <v>46804</v>
      </c>
      <c r="E240">
        <v>18</v>
      </c>
      <c r="F240" t="s">
        <v>47937</v>
      </c>
      <c r="G240" t="s">
        <v>14907</v>
      </c>
    </row>
    <row r="241" spans="1:7" x14ac:dyDescent="0.25">
      <c r="A241" t="s">
        <v>46764</v>
      </c>
      <c r="B241">
        <v>498</v>
      </c>
      <c r="C241" s="18" t="s">
        <v>46803</v>
      </c>
      <c r="D241" t="s">
        <v>46804</v>
      </c>
      <c r="E241">
        <v>18</v>
      </c>
      <c r="F241" t="s">
        <v>47937</v>
      </c>
      <c r="G241" t="s">
        <v>48130</v>
      </c>
    </row>
    <row r="242" spans="1:7" x14ac:dyDescent="0.25">
      <c r="A242" t="s">
        <v>46764</v>
      </c>
      <c r="B242">
        <v>498</v>
      </c>
      <c r="C242" s="18" t="s">
        <v>46803</v>
      </c>
      <c r="D242" t="s">
        <v>46804</v>
      </c>
      <c r="E242">
        <v>18</v>
      </c>
      <c r="F242" t="s">
        <v>47937</v>
      </c>
      <c r="G242" t="s">
        <v>48131</v>
      </c>
    </row>
    <row r="243" spans="1:7" x14ac:dyDescent="0.25">
      <c r="A243" t="s">
        <v>46764</v>
      </c>
      <c r="B243">
        <v>498</v>
      </c>
      <c r="C243" s="18" t="s">
        <v>46803</v>
      </c>
      <c r="D243" t="s">
        <v>46804</v>
      </c>
      <c r="E243">
        <v>18</v>
      </c>
      <c r="F243" t="s">
        <v>47937</v>
      </c>
      <c r="G243" t="s">
        <v>48132</v>
      </c>
    </row>
    <row r="244" spans="1:7" x14ac:dyDescent="0.25">
      <c r="A244" t="s">
        <v>46764</v>
      </c>
      <c r="B244">
        <v>498</v>
      </c>
      <c r="C244" s="18" t="s">
        <v>46803</v>
      </c>
      <c r="D244" t="s">
        <v>46804</v>
      </c>
      <c r="E244">
        <v>18</v>
      </c>
      <c r="F244" t="s">
        <v>47937</v>
      </c>
      <c r="G244" t="s">
        <v>48133</v>
      </c>
    </row>
    <row r="245" spans="1:7" x14ac:dyDescent="0.25">
      <c r="A245" t="s">
        <v>46764</v>
      </c>
      <c r="B245">
        <v>498</v>
      </c>
      <c r="C245" s="18" t="s">
        <v>46803</v>
      </c>
      <c r="D245" t="s">
        <v>46804</v>
      </c>
      <c r="E245">
        <v>18</v>
      </c>
      <c r="F245" t="s">
        <v>47937</v>
      </c>
      <c r="G245" t="s">
        <v>48007</v>
      </c>
    </row>
    <row r="246" spans="1:7" x14ac:dyDescent="0.25">
      <c r="A246" t="s">
        <v>46764</v>
      </c>
      <c r="B246">
        <v>498</v>
      </c>
      <c r="C246" s="18" t="s">
        <v>46803</v>
      </c>
      <c r="D246" t="s">
        <v>46804</v>
      </c>
      <c r="E246">
        <v>18</v>
      </c>
      <c r="F246" t="s">
        <v>47937</v>
      </c>
      <c r="G246" t="s">
        <v>48008</v>
      </c>
    </row>
    <row r="247" spans="1:7" x14ac:dyDescent="0.25">
      <c r="A247" t="s">
        <v>46764</v>
      </c>
      <c r="B247">
        <v>498</v>
      </c>
      <c r="C247" s="18" t="s">
        <v>46803</v>
      </c>
      <c r="D247" t="s">
        <v>46804</v>
      </c>
      <c r="E247">
        <v>18</v>
      </c>
      <c r="F247" t="s">
        <v>47937</v>
      </c>
      <c r="G247" t="s">
        <v>48134</v>
      </c>
    </row>
    <row r="248" spans="1:7" x14ac:dyDescent="0.25">
      <c r="A248" t="s">
        <v>46764</v>
      </c>
      <c r="B248">
        <v>498</v>
      </c>
      <c r="C248" s="18" t="s">
        <v>46803</v>
      </c>
      <c r="D248" t="s">
        <v>46804</v>
      </c>
      <c r="E248">
        <v>18</v>
      </c>
      <c r="F248" t="s">
        <v>47937</v>
      </c>
      <c r="G248" t="s">
        <v>48135</v>
      </c>
    </row>
    <row r="249" spans="1:7" x14ac:dyDescent="0.25">
      <c r="A249" t="s">
        <v>46764</v>
      </c>
      <c r="B249">
        <v>498</v>
      </c>
      <c r="C249" s="18" t="s">
        <v>46803</v>
      </c>
      <c r="D249" t="s">
        <v>46804</v>
      </c>
      <c r="E249">
        <v>18</v>
      </c>
      <c r="F249" t="s">
        <v>47937</v>
      </c>
      <c r="G249" t="s">
        <v>48136</v>
      </c>
    </row>
    <row r="250" spans="1:7" x14ac:dyDescent="0.25">
      <c r="A250" t="s">
        <v>46764</v>
      </c>
      <c r="B250">
        <v>498</v>
      </c>
      <c r="C250" s="18" t="s">
        <v>46803</v>
      </c>
      <c r="D250" t="s">
        <v>46804</v>
      </c>
      <c r="E250">
        <v>18</v>
      </c>
      <c r="F250" t="s">
        <v>47937</v>
      </c>
      <c r="G250" t="s">
        <v>48009</v>
      </c>
    </row>
    <row r="251" spans="1:7" x14ac:dyDescent="0.25">
      <c r="A251" t="s">
        <v>46764</v>
      </c>
      <c r="B251">
        <v>498</v>
      </c>
      <c r="C251" s="18" t="s">
        <v>46803</v>
      </c>
      <c r="D251" t="s">
        <v>46804</v>
      </c>
      <c r="E251">
        <v>18</v>
      </c>
      <c r="F251" t="s">
        <v>47937</v>
      </c>
      <c r="G251" t="s">
        <v>48137</v>
      </c>
    </row>
    <row r="252" spans="1:7" x14ac:dyDescent="0.25">
      <c r="A252" t="s">
        <v>46764</v>
      </c>
      <c r="B252">
        <v>498</v>
      </c>
      <c r="C252" s="18" t="s">
        <v>46803</v>
      </c>
      <c r="D252" t="s">
        <v>46804</v>
      </c>
      <c r="E252">
        <v>18</v>
      </c>
      <c r="F252" t="s">
        <v>47937</v>
      </c>
      <c r="G252" t="s">
        <v>48138</v>
      </c>
    </row>
    <row r="253" spans="1:7" x14ac:dyDescent="0.25">
      <c r="A253" t="s">
        <v>46764</v>
      </c>
      <c r="B253">
        <v>498</v>
      </c>
      <c r="C253" s="18" t="s">
        <v>46803</v>
      </c>
      <c r="D253" t="s">
        <v>46804</v>
      </c>
      <c r="E253">
        <v>18</v>
      </c>
      <c r="F253" t="s">
        <v>47937</v>
      </c>
      <c r="G253" t="s">
        <v>48010</v>
      </c>
    </row>
    <row r="254" spans="1:7" x14ac:dyDescent="0.25">
      <c r="A254" t="s">
        <v>46764</v>
      </c>
      <c r="B254">
        <v>498</v>
      </c>
      <c r="C254" s="18" t="s">
        <v>46803</v>
      </c>
      <c r="D254" t="s">
        <v>46804</v>
      </c>
      <c r="E254">
        <v>18</v>
      </c>
      <c r="F254" t="s">
        <v>47937</v>
      </c>
      <c r="G254" t="s">
        <v>48139</v>
      </c>
    </row>
    <row r="255" spans="1:7" x14ac:dyDescent="0.25">
      <c r="A255" t="s">
        <v>46764</v>
      </c>
      <c r="B255">
        <v>498</v>
      </c>
      <c r="C255" s="18" t="s">
        <v>46803</v>
      </c>
      <c r="D255" t="s">
        <v>46804</v>
      </c>
      <c r="E255">
        <v>18</v>
      </c>
      <c r="F255" t="s">
        <v>47937</v>
      </c>
      <c r="G255" t="s">
        <v>48140</v>
      </c>
    </row>
    <row r="256" spans="1:7" x14ac:dyDescent="0.25">
      <c r="A256" t="s">
        <v>46764</v>
      </c>
      <c r="B256">
        <v>498</v>
      </c>
      <c r="C256" s="18" t="s">
        <v>46803</v>
      </c>
      <c r="D256" t="s">
        <v>46804</v>
      </c>
      <c r="E256">
        <v>18</v>
      </c>
      <c r="F256" t="s">
        <v>47937</v>
      </c>
      <c r="G256" t="s">
        <v>48141</v>
      </c>
    </row>
    <row r="257" spans="1:7" x14ac:dyDescent="0.25">
      <c r="A257" t="s">
        <v>46764</v>
      </c>
      <c r="B257">
        <v>498</v>
      </c>
      <c r="C257" s="18" t="s">
        <v>46803</v>
      </c>
      <c r="D257" t="s">
        <v>46804</v>
      </c>
      <c r="E257">
        <v>18</v>
      </c>
      <c r="F257" t="s">
        <v>47937</v>
      </c>
      <c r="G257" t="s">
        <v>48011</v>
      </c>
    </row>
    <row r="258" spans="1:7" x14ac:dyDescent="0.25">
      <c r="A258" t="s">
        <v>46764</v>
      </c>
      <c r="B258">
        <v>498</v>
      </c>
      <c r="C258" s="18" t="s">
        <v>46805</v>
      </c>
      <c r="D258" t="s">
        <v>46806</v>
      </c>
      <c r="E258">
        <v>9</v>
      </c>
      <c r="F258" t="s">
        <v>47937</v>
      </c>
      <c r="G258" t="s">
        <v>1845</v>
      </c>
    </row>
    <row r="259" spans="1:7" x14ac:dyDescent="0.25">
      <c r="A259" t="s">
        <v>46764</v>
      </c>
      <c r="B259">
        <v>498</v>
      </c>
      <c r="C259" s="18" t="s">
        <v>46805</v>
      </c>
      <c r="D259" t="s">
        <v>46806</v>
      </c>
      <c r="E259">
        <v>9</v>
      </c>
      <c r="F259" t="s">
        <v>47937</v>
      </c>
      <c r="G259" t="s">
        <v>48142</v>
      </c>
    </row>
    <row r="260" spans="1:7" x14ac:dyDescent="0.25">
      <c r="A260" t="s">
        <v>46764</v>
      </c>
      <c r="B260">
        <v>498</v>
      </c>
      <c r="C260" s="18" t="s">
        <v>46805</v>
      </c>
      <c r="D260" t="s">
        <v>46806</v>
      </c>
      <c r="E260">
        <v>9</v>
      </c>
      <c r="F260" t="s">
        <v>47937</v>
      </c>
      <c r="G260" t="s">
        <v>48143</v>
      </c>
    </row>
    <row r="261" spans="1:7" x14ac:dyDescent="0.25">
      <c r="A261" t="s">
        <v>46764</v>
      </c>
      <c r="B261">
        <v>498</v>
      </c>
      <c r="C261" s="18" t="s">
        <v>46805</v>
      </c>
      <c r="D261" t="s">
        <v>46806</v>
      </c>
      <c r="E261">
        <v>9</v>
      </c>
      <c r="F261" t="s">
        <v>47937</v>
      </c>
      <c r="G261" t="s">
        <v>48144</v>
      </c>
    </row>
    <row r="262" spans="1:7" x14ac:dyDescent="0.25">
      <c r="A262" t="s">
        <v>46764</v>
      </c>
      <c r="B262">
        <v>498</v>
      </c>
      <c r="C262" s="18" t="s">
        <v>46805</v>
      </c>
      <c r="D262" t="s">
        <v>46806</v>
      </c>
      <c r="E262">
        <v>9</v>
      </c>
      <c r="F262" t="s">
        <v>47937</v>
      </c>
      <c r="G262" t="s">
        <v>48145</v>
      </c>
    </row>
    <row r="263" spans="1:7" x14ac:dyDescent="0.25">
      <c r="A263" t="s">
        <v>46764</v>
      </c>
      <c r="B263">
        <v>498</v>
      </c>
      <c r="C263" s="18" t="s">
        <v>46805</v>
      </c>
      <c r="D263" t="s">
        <v>46806</v>
      </c>
      <c r="E263">
        <v>9</v>
      </c>
      <c r="F263" t="s">
        <v>47937</v>
      </c>
      <c r="G263" t="s">
        <v>48146</v>
      </c>
    </row>
    <row r="264" spans="1:7" x14ac:dyDescent="0.25">
      <c r="A264" t="s">
        <v>46764</v>
      </c>
      <c r="B264">
        <v>498</v>
      </c>
      <c r="C264" s="18" t="s">
        <v>46805</v>
      </c>
      <c r="D264" t="s">
        <v>46806</v>
      </c>
      <c r="E264">
        <v>9</v>
      </c>
      <c r="F264" t="s">
        <v>47937</v>
      </c>
      <c r="G264" t="s">
        <v>48147</v>
      </c>
    </row>
    <row r="265" spans="1:7" x14ac:dyDescent="0.25">
      <c r="A265" t="s">
        <v>46764</v>
      </c>
      <c r="B265">
        <v>498</v>
      </c>
      <c r="C265" s="18" t="s">
        <v>46805</v>
      </c>
      <c r="D265" t="s">
        <v>46806</v>
      </c>
      <c r="E265">
        <v>9</v>
      </c>
      <c r="F265" t="s">
        <v>47937</v>
      </c>
      <c r="G265" t="s">
        <v>48148</v>
      </c>
    </row>
    <row r="266" spans="1:7" x14ac:dyDescent="0.25">
      <c r="A266" t="s">
        <v>46764</v>
      </c>
      <c r="B266">
        <v>498</v>
      </c>
      <c r="C266" s="18" t="s">
        <v>46805</v>
      </c>
      <c r="D266" t="s">
        <v>46806</v>
      </c>
      <c r="E266">
        <v>9</v>
      </c>
      <c r="F266" t="s">
        <v>47937</v>
      </c>
      <c r="G266" t="s">
        <v>48149</v>
      </c>
    </row>
    <row r="267" spans="1:7" x14ac:dyDescent="0.25">
      <c r="A267" t="s">
        <v>46764</v>
      </c>
      <c r="B267">
        <v>498</v>
      </c>
      <c r="C267" s="18" t="s">
        <v>46807</v>
      </c>
      <c r="D267" t="s">
        <v>46808</v>
      </c>
      <c r="E267">
        <v>30</v>
      </c>
      <c r="F267" t="s">
        <v>47937</v>
      </c>
      <c r="G267" t="s">
        <v>1731</v>
      </c>
    </row>
    <row r="268" spans="1:7" x14ac:dyDescent="0.25">
      <c r="A268" t="s">
        <v>46764</v>
      </c>
      <c r="B268">
        <v>498</v>
      </c>
      <c r="C268" s="18" t="s">
        <v>46807</v>
      </c>
      <c r="D268" t="s">
        <v>46808</v>
      </c>
      <c r="E268">
        <v>30</v>
      </c>
      <c r="F268" t="s">
        <v>47937</v>
      </c>
      <c r="G268" t="s">
        <v>48150</v>
      </c>
    </row>
    <row r="269" spans="1:7" x14ac:dyDescent="0.25">
      <c r="A269" t="s">
        <v>46764</v>
      </c>
      <c r="B269">
        <v>498</v>
      </c>
      <c r="C269" s="18" t="s">
        <v>46807</v>
      </c>
      <c r="D269" t="s">
        <v>46808</v>
      </c>
      <c r="E269">
        <v>30</v>
      </c>
      <c r="F269" t="s">
        <v>47937</v>
      </c>
      <c r="G269" t="s">
        <v>48151</v>
      </c>
    </row>
    <row r="270" spans="1:7" x14ac:dyDescent="0.25">
      <c r="A270" t="s">
        <v>46764</v>
      </c>
      <c r="B270">
        <v>498</v>
      </c>
      <c r="C270" s="18" t="s">
        <v>46807</v>
      </c>
      <c r="D270" t="s">
        <v>46808</v>
      </c>
      <c r="E270">
        <v>30</v>
      </c>
      <c r="F270" t="s">
        <v>47937</v>
      </c>
      <c r="G270" t="s">
        <v>48152</v>
      </c>
    </row>
    <row r="271" spans="1:7" x14ac:dyDescent="0.25">
      <c r="A271" t="s">
        <v>46764</v>
      </c>
      <c r="B271">
        <v>498</v>
      </c>
      <c r="C271" s="18" t="s">
        <v>46807</v>
      </c>
      <c r="D271" t="s">
        <v>46808</v>
      </c>
      <c r="E271">
        <v>30</v>
      </c>
      <c r="F271" t="s">
        <v>47937</v>
      </c>
      <c r="G271" t="s">
        <v>48153</v>
      </c>
    </row>
    <row r="272" spans="1:7" x14ac:dyDescent="0.25">
      <c r="A272" t="s">
        <v>46764</v>
      </c>
      <c r="B272">
        <v>498</v>
      </c>
      <c r="C272" s="18" t="s">
        <v>46807</v>
      </c>
      <c r="D272" t="s">
        <v>46808</v>
      </c>
      <c r="E272">
        <v>30</v>
      </c>
      <c r="F272" t="s">
        <v>47937</v>
      </c>
      <c r="G272" t="s">
        <v>48154</v>
      </c>
    </row>
    <row r="273" spans="1:7" x14ac:dyDescent="0.25">
      <c r="A273" t="s">
        <v>46764</v>
      </c>
      <c r="B273">
        <v>498</v>
      </c>
      <c r="C273" s="18" t="s">
        <v>46807</v>
      </c>
      <c r="D273" t="s">
        <v>46808</v>
      </c>
      <c r="E273">
        <v>30</v>
      </c>
      <c r="F273" t="s">
        <v>47937</v>
      </c>
      <c r="G273" t="s">
        <v>48155</v>
      </c>
    </row>
    <row r="274" spans="1:7" x14ac:dyDescent="0.25">
      <c r="A274" t="s">
        <v>46764</v>
      </c>
      <c r="B274">
        <v>498</v>
      </c>
      <c r="C274" s="18" t="s">
        <v>46807</v>
      </c>
      <c r="D274" t="s">
        <v>46808</v>
      </c>
      <c r="E274">
        <v>30</v>
      </c>
      <c r="F274" t="s">
        <v>47937</v>
      </c>
      <c r="G274" t="s">
        <v>48156</v>
      </c>
    </row>
    <row r="275" spans="1:7" x14ac:dyDescent="0.25">
      <c r="A275" t="s">
        <v>46764</v>
      </c>
      <c r="B275">
        <v>498</v>
      </c>
      <c r="C275" s="18" t="s">
        <v>46807</v>
      </c>
      <c r="D275" t="s">
        <v>46808</v>
      </c>
      <c r="E275">
        <v>30</v>
      </c>
      <c r="F275" t="s">
        <v>47937</v>
      </c>
      <c r="G275" t="s">
        <v>48157</v>
      </c>
    </row>
    <row r="276" spans="1:7" x14ac:dyDescent="0.25">
      <c r="A276" t="s">
        <v>46764</v>
      </c>
      <c r="B276">
        <v>498</v>
      </c>
      <c r="C276" s="18" t="s">
        <v>46807</v>
      </c>
      <c r="D276" t="s">
        <v>46808</v>
      </c>
      <c r="E276">
        <v>30</v>
      </c>
      <c r="F276" t="s">
        <v>47937</v>
      </c>
      <c r="G276" t="s">
        <v>48158</v>
      </c>
    </row>
    <row r="277" spans="1:7" x14ac:dyDescent="0.25">
      <c r="A277" t="s">
        <v>46764</v>
      </c>
      <c r="B277">
        <v>498</v>
      </c>
      <c r="C277" s="18" t="s">
        <v>46807</v>
      </c>
      <c r="D277" t="s">
        <v>46808</v>
      </c>
      <c r="E277">
        <v>30</v>
      </c>
      <c r="F277" t="s">
        <v>47937</v>
      </c>
      <c r="G277" t="s">
        <v>48159</v>
      </c>
    </row>
    <row r="278" spans="1:7" x14ac:dyDescent="0.25">
      <c r="A278" t="s">
        <v>46764</v>
      </c>
      <c r="B278">
        <v>498</v>
      </c>
      <c r="C278" s="18" t="s">
        <v>46807</v>
      </c>
      <c r="D278" t="s">
        <v>46808</v>
      </c>
      <c r="E278">
        <v>30</v>
      </c>
      <c r="F278" t="s">
        <v>47937</v>
      </c>
      <c r="G278" t="s">
        <v>48160</v>
      </c>
    </row>
    <row r="279" spans="1:7" x14ac:dyDescent="0.25">
      <c r="A279" t="s">
        <v>46764</v>
      </c>
      <c r="B279">
        <v>498</v>
      </c>
      <c r="C279" s="18" t="s">
        <v>46807</v>
      </c>
      <c r="D279" t="s">
        <v>46808</v>
      </c>
      <c r="E279">
        <v>30</v>
      </c>
      <c r="F279" t="s">
        <v>47937</v>
      </c>
      <c r="G279" t="s">
        <v>48161</v>
      </c>
    </row>
    <row r="280" spans="1:7" x14ac:dyDescent="0.25">
      <c r="A280" t="s">
        <v>46764</v>
      </c>
      <c r="B280">
        <v>498</v>
      </c>
      <c r="C280" s="18" t="s">
        <v>46807</v>
      </c>
      <c r="D280" t="s">
        <v>46808</v>
      </c>
      <c r="E280">
        <v>30</v>
      </c>
      <c r="F280" t="s">
        <v>47937</v>
      </c>
      <c r="G280" t="s">
        <v>48162</v>
      </c>
    </row>
    <row r="281" spans="1:7" x14ac:dyDescent="0.25">
      <c r="A281" t="s">
        <v>46764</v>
      </c>
      <c r="B281">
        <v>498</v>
      </c>
      <c r="C281" s="18" t="s">
        <v>46807</v>
      </c>
      <c r="D281" t="s">
        <v>46808</v>
      </c>
      <c r="E281">
        <v>30</v>
      </c>
      <c r="F281" t="s">
        <v>47937</v>
      </c>
      <c r="G281" t="s">
        <v>48163</v>
      </c>
    </row>
    <row r="282" spans="1:7" x14ac:dyDescent="0.25">
      <c r="A282" t="s">
        <v>46764</v>
      </c>
      <c r="B282">
        <v>498</v>
      </c>
      <c r="C282" s="18" t="s">
        <v>46807</v>
      </c>
      <c r="D282" t="s">
        <v>46808</v>
      </c>
      <c r="E282">
        <v>30</v>
      </c>
      <c r="F282" t="s">
        <v>47937</v>
      </c>
      <c r="G282" t="s">
        <v>48164</v>
      </c>
    </row>
    <row r="283" spans="1:7" x14ac:dyDescent="0.25">
      <c r="A283" t="s">
        <v>46764</v>
      </c>
      <c r="B283">
        <v>498</v>
      </c>
      <c r="C283" s="18" t="s">
        <v>46807</v>
      </c>
      <c r="D283" t="s">
        <v>46808</v>
      </c>
      <c r="E283">
        <v>30</v>
      </c>
      <c r="F283" t="s">
        <v>47937</v>
      </c>
      <c r="G283" t="s">
        <v>48165</v>
      </c>
    </row>
    <row r="284" spans="1:7" x14ac:dyDescent="0.25">
      <c r="A284" t="s">
        <v>46764</v>
      </c>
      <c r="B284">
        <v>498</v>
      </c>
      <c r="C284" s="18" t="s">
        <v>46807</v>
      </c>
      <c r="D284" t="s">
        <v>46808</v>
      </c>
      <c r="E284">
        <v>30</v>
      </c>
      <c r="F284" t="s">
        <v>47937</v>
      </c>
      <c r="G284" t="s">
        <v>48166</v>
      </c>
    </row>
    <row r="285" spans="1:7" x14ac:dyDescent="0.25">
      <c r="A285" t="s">
        <v>46764</v>
      </c>
      <c r="B285">
        <v>498</v>
      </c>
      <c r="C285" s="18" t="s">
        <v>46807</v>
      </c>
      <c r="D285" t="s">
        <v>46808</v>
      </c>
      <c r="E285">
        <v>30</v>
      </c>
      <c r="F285" t="s">
        <v>47937</v>
      </c>
      <c r="G285" t="s">
        <v>48167</v>
      </c>
    </row>
    <row r="286" spans="1:7" x14ac:dyDescent="0.25">
      <c r="A286" t="s">
        <v>46764</v>
      </c>
      <c r="B286">
        <v>498</v>
      </c>
      <c r="C286" s="18" t="s">
        <v>46807</v>
      </c>
      <c r="D286" t="s">
        <v>46808</v>
      </c>
      <c r="E286">
        <v>30</v>
      </c>
      <c r="F286" t="s">
        <v>47937</v>
      </c>
      <c r="G286" t="s">
        <v>48168</v>
      </c>
    </row>
    <row r="287" spans="1:7" x14ac:dyDescent="0.25">
      <c r="A287" t="s">
        <v>46764</v>
      </c>
      <c r="B287">
        <v>498</v>
      </c>
      <c r="C287" s="18" t="s">
        <v>46807</v>
      </c>
      <c r="D287" t="s">
        <v>46808</v>
      </c>
      <c r="E287">
        <v>30</v>
      </c>
      <c r="F287" t="s">
        <v>47937</v>
      </c>
      <c r="G287" t="s">
        <v>48169</v>
      </c>
    </row>
    <row r="288" spans="1:7" x14ac:dyDescent="0.25">
      <c r="A288" t="s">
        <v>46764</v>
      </c>
      <c r="B288">
        <v>498</v>
      </c>
      <c r="C288" s="18" t="s">
        <v>46807</v>
      </c>
      <c r="D288" t="s">
        <v>46808</v>
      </c>
      <c r="E288">
        <v>30</v>
      </c>
      <c r="F288" t="s">
        <v>47937</v>
      </c>
      <c r="G288" t="s">
        <v>48170</v>
      </c>
    </row>
    <row r="289" spans="1:7" x14ac:dyDescent="0.25">
      <c r="A289" t="s">
        <v>46764</v>
      </c>
      <c r="B289">
        <v>498</v>
      </c>
      <c r="C289" s="18" t="s">
        <v>46807</v>
      </c>
      <c r="D289" t="s">
        <v>46808</v>
      </c>
      <c r="E289">
        <v>30</v>
      </c>
      <c r="F289" t="s">
        <v>47937</v>
      </c>
      <c r="G289" t="s">
        <v>48171</v>
      </c>
    </row>
    <row r="290" spans="1:7" x14ac:dyDescent="0.25">
      <c r="A290" t="s">
        <v>46764</v>
      </c>
      <c r="B290">
        <v>498</v>
      </c>
      <c r="C290" s="18" t="s">
        <v>46807</v>
      </c>
      <c r="D290" t="s">
        <v>46808</v>
      </c>
      <c r="E290">
        <v>30</v>
      </c>
      <c r="F290" t="s">
        <v>47937</v>
      </c>
      <c r="G290" t="s">
        <v>48172</v>
      </c>
    </row>
    <row r="291" spans="1:7" x14ac:dyDescent="0.25">
      <c r="A291" t="s">
        <v>46764</v>
      </c>
      <c r="B291">
        <v>498</v>
      </c>
      <c r="C291" s="18" t="s">
        <v>46807</v>
      </c>
      <c r="D291" t="s">
        <v>46808</v>
      </c>
      <c r="E291">
        <v>30</v>
      </c>
      <c r="F291" t="s">
        <v>47937</v>
      </c>
      <c r="G291" t="s">
        <v>48173</v>
      </c>
    </row>
    <row r="292" spans="1:7" x14ac:dyDescent="0.25">
      <c r="A292" t="s">
        <v>46764</v>
      </c>
      <c r="B292">
        <v>498</v>
      </c>
      <c r="C292" s="18" t="s">
        <v>46807</v>
      </c>
      <c r="D292" t="s">
        <v>46808</v>
      </c>
      <c r="E292">
        <v>30</v>
      </c>
      <c r="F292" t="s">
        <v>47937</v>
      </c>
      <c r="G292" t="s">
        <v>48174</v>
      </c>
    </row>
    <row r="293" spans="1:7" x14ac:dyDescent="0.25">
      <c r="A293" t="s">
        <v>46764</v>
      </c>
      <c r="B293">
        <v>498</v>
      </c>
      <c r="C293" s="18" t="s">
        <v>46807</v>
      </c>
      <c r="D293" t="s">
        <v>46808</v>
      </c>
      <c r="E293">
        <v>30</v>
      </c>
      <c r="F293" t="s">
        <v>47937</v>
      </c>
      <c r="G293" t="s">
        <v>48175</v>
      </c>
    </row>
    <row r="294" spans="1:7" x14ac:dyDescent="0.25">
      <c r="A294" t="s">
        <v>46764</v>
      </c>
      <c r="B294">
        <v>498</v>
      </c>
      <c r="C294" s="18" t="s">
        <v>46807</v>
      </c>
      <c r="D294" t="s">
        <v>46808</v>
      </c>
      <c r="E294">
        <v>30</v>
      </c>
      <c r="F294" t="s">
        <v>47937</v>
      </c>
      <c r="G294" t="s">
        <v>48176</v>
      </c>
    </row>
    <row r="295" spans="1:7" x14ac:dyDescent="0.25">
      <c r="A295" t="s">
        <v>46764</v>
      </c>
      <c r="B295">
        <v>498</v>
      </c>
      <c r="C295" s="18" t="s">
        <v>46807</v>
      </c>
      <c r="D295" t="s">
        <v>46808</v>
      </c>
      <c r="E295">
        <v>30</v>
      </c>
      <c r="F295" t="s">
        <v>47937</v>
      </c>
      <c r="G295" t="s">
        <v>48177</v>
      </c>
    </row>
    <row r="296" spans="1:7" x14ac:dyDescent="0.25">
      <c r="A296" t="s">
        <v>46764</v>
      </c>
      <c r="B296">
        <v>498</v>
      </c>
      <c r="C296" s="18" t="s">
        <v>46807</v>
      </c>
      <c r="D296" t="s">
        <v>46808</v>
      </c>
      <c r="E296">
        <v>30</v>
      </c>
      <c r="F296" t="s">
        <v>47937</v>
      </c>
      <c r="G296" t="s">
        <v>48178</v>
      </c>
    </row>
    <row r="297" spans="1:7" x14ac:dyDescent="0.25">
      <c r="A297" t="s">
        <v>46764</v>
      </c>
      <c r="B297">
        <v>498</v>
      </c>
      <c r="C297" s="18" t="s">
        <v>46809</v>
      </c>
      <c r="D297" t="s">
        <v>46810</v>
      </c>
      <c r="E297">
        <v>10</v>
      </c>
      <c r="F297" t="s">
        <v>47937</v>
      </c>
      <c r="G297" t="s">
        <v>18705</v>
      </c>
    </row>
    <row r="298" spans="1:7" x14ac:dyDescent="0.25">
      <c r="A298" t="s">
        <v>46764</v>
      </c>
      <c r="B298">
        <v>498</v>
      </c>
      <c r="C298" s="18" t="s">
        <v>46809</v>
      </c>
      <c r="D298" t="s">
        <v>46810</v>
      </c>
      <c r="E298">
        <v>10</v>
      </c>
      <c r="F298" t="s">
        <v>47937</v>
      </c>
      <c r="G298" t="s">
        <v>48179</v>
      </c>
    </row>
    <row r="299" spans="1:7" x14ac:dyDescent="0.25">
      <c r="A299" t="s">
        <v>46764</v>
      </c>
      <c r="B299">
        <v>498</v>
      </c>
      <c r="C299" s="18" t="s">
        <v>46809</v>
      </c>
      <c r="D299" t="s">
        <v>46810</v>
      </c>
      <c r="E299">
        <v>10</v>
      </c>
      <c r="F299" t="s">
        <v>47937</v>
      </c>
      <c r="G299" t="s">
        <v>48180</v>
      </c>
    </row>
    <row r="300" spans="1:7" x14ac:dyDescent="0.25">
      <c r="A300" t="s">
        <v>46764</v>
      </c>
      <c r="B300">
        <v>498</v>
      </c>
      <c r="C300" s="18" t="s">
        <v>46809</v>
      </c>
      <c r="D300" t="s">
        <v>46810</v>
      </c>
      <c r="E300">
        <v>10</v>
      </c>
      <c r="F300" t="s">
        <v>47937</v>
      </c>
      <c r="G300" t="s">
        <v>48181</v>
      </c>
    </row>
    <row r="301" spans="1:7" x14ac:dyDescent="0.25">
      <c r="A301" t="s">
        <v>46764</v>
      </c>
      <c r="B301">
        <v>498</v>
      </c>
      <c r="C301" s="18" t="s">
        <v>46809</v>
      </c>
      <c r="D301" t="s">
        <v>46810</v>
      </c>
      <c r="E301">
        <v>10</v>
      </c>
      <c r="F301" t="s">
        <v>47937</v>
      </c>
      <c r="G301" t="s">
        <v>48182</v>
      </c>
    </row>
    <row r="302" spans="1:7" x14ac:dyDescent="0.25">
      <c r="A302" t="s">
        <v>46764</v>
      </c>
      <c r="B302">
        <v>498</v>
      </c>
      <c r="C302" s="18" t="s">
        <v>46809</v>
      </c>
      <c r="D302" t="s">
        <v>46810</v>
      </c>
      <c r="E302">
        <v>10</v>
      </c>
      <c r="F302" t="s">
        <v>47937</v>
      </c>
      <c r="G302" t="s">
        <v>48183</v>
      </c>
    </row>
    <row r="303" spans="1:7" x14ac:dyDescent="0.25">
      <c r="A303" t="s">
        <v>46764</v>
      </c>
      <c r="B303">
        <v>498</v>
      </c>
      <c r="C303" s="18" t="s">
        <v>46809</v>
      </c>
      <c r="D303" t="s">
        <v>46810</v>
      </c>
      <c r="E303">
        <v>10</v>
      </c>
      <c r="F303" t="s">
        <v>47937</v>
      </c>
      <c r="G303" t="s">
        <v>48184</v>
      </c>
    </row>
    <row r="304" spans="1:7" x14ac:dyDescent="0.25">
      <c r="A304" t="s">
        <v>46764</v>
      </c>
      <c r="B304">
        <v>498</v>
      </c>
      <c r="C304" s="18" t="s">
        <v>46809</v>
      </c>
      <c r="D304" t="s">
        <v>46810</v>
      </c>
      <c r="E304">
        <v>10</v>
      </c>
      <c r="F304" t="s">
        <v>47937</v>
      </c>
      <c r="G304" t="s">
        <v>48185</v>
      </c>
    </row>
    <row r="305" spans="1:7" x14ac:dyDescent="0.25">
      <c r="A305" t="s">
        <v>46764</v>
      </c>
      <c r="B305">
        <v>498</v>
      </c>
      <c r="C305" s="18" t="s">
        <v>46809</v>
      </c>
      <c r="D305" t="s">
        <v>46810</v>
      </c>
      <c r="E305">
        <v>10</v>
      </c>
      <c r="F305" t="s">
        <v>47937</v>
      </c>
      <c r="G305" t="s">
        <v>48039</v>
      </c>
    </row>
    <row r="306" spans="1:7" x14ac:dyDescent="0.25">
      <c r="A306" t="s">
        <v>46764</v>
      </c>
      <c r="B306">
        <v>498</v>
      </c>
      <c r="C306" s="18" t="s">
        <v>46809</v>
      </c>
      <c r="D306" t="s">
        <v>46810</v>
      </c>
      <c r="E306">
        <v>10</v>
      </c>
      <c r="F306" t="s">
        <v>47937</v>
      </c>
      <c r="G306" t="s">
        <v>48186</v>
      </c>
    </row>
    <row r="307" spans="1:7" x14ac:dyDescent="0.25">
      <c r="A307" t="s">
        <v>46764</v>
      </c>
      <c r="B307">
        <v>498</v>
      </c>
      <c r="C307" s="18" t="s">
        <v>46811</v>
      </c>
      <c r="D307" t="s">
        <v>46812</v>
      </c>
      <c r="E307">
        <v>27</v>
      </c>
      <c r="F307" t="s">
        <v>47937</v>
      </c>
      <c r="G307" t="s">
        <v>4091</v>
      </c>
    </row>
    <row r="308" spans="1:7" x14ac:dyDescent="0.25">
      <c r="A308" t="s">
        <v>46764</v>
      </c>
      <c r="B308">
        <v>498</v>
      </c>
      <c r="C308" s="18" t="s">
        <v>46811</v>
      </c>
      <c r="D308" t="s">
        <v>46812</v>
      </c>
      <c r="E308">
        <v>27</v>
      </c>
      <c r="F308" t="s">
        <v>47937</v>
      </c>
      <c r="G308" t="s">
        <v>48187</v>
      </c>
    </row>
    <row r="309" spans="1:7" x14ac:dyDescent="0.25">
      <c r="A309" t="s">
        <v>46764</v>
      </c>
      <c r="B309">
        <v>498</v>
      </c>
      <c r="C309" s="18" t="s">
        <v>46811</v>
      </c>
      <c r="D309" t="s">
        <v>46812</v>
      </c>
      <c r="E309">
        <v>27</v>
      </c>
      <c r="F309" t="s">
        <v>47937</v>
      </c>
      <c r="G309" t="s">
        <v>48188</v>
      </c>
    </row>
    <row r="310" spans="1:7" x14ac:dyDescent="0.25">
      <c r="A310" t="s">
        <v>46764</v>
      </c>
      <c r="B310">
        <v>498</v>
      </c>
      <c r="C310" s="18" t="s">
        <v>46811</v>
      </c>
      <c r="D310" t="s">
        <v>46812</v>
      </c>
      <c r="E310">
        <v>27</v>
      </c>
      <c r="F310" t="s">
        <v>47937</v>
      </c>
      <c r="G310" t="s">
        <v>48189</v>
      </c>
    </row>
    <row r="311" spans="1:7" x14ac:dyDescent="0.25">
      <c r="A311" t="s">
        <v>46764</v>
      </c>
      <c r="B311">
        <v>498</v>
      </c>
      <c r="C311" s="18" t="s">
        <v>46811</v>
      </c>
      <c r="D311" t="s">
        <v>46812</v>
      </c>
      <c r="E311">
        <v>27</v>
      </c>
      <c r="F311" t="s">
        <v>47937</v>
      </c>
      <c r="G311" t="s">
        <v>48190</v>
      </c>
    </row>
    <row r="312" spans="1:7" x14ac:dyDescent="0.25">
      <c r="A312" t="s">
        <v>46764</v>
      </c>
      <c r="B312">
        <v>498</v>
      </c>
      <c r="C312" s="18" t="s">
        <v>46811</v>
      </c>
      <c r="D312" t="s">
        <v>46812</v>
      </c>
      <c r="E312">
        <v>27</v>
      </c>
      <c r="F312" t="s">
        <v>47937</v>
      </c>
      <c r="G312" t="s">
        <v>48191</v>
      </c>
    </row>
    <row r="313" spans="1:7" x14ac:dyDescent="0.25">
      <c r="A313" t="s">
        <v>46764</v>
      </c>
      <c r="B313">
        <v>498</v>
      </c>
      <c r="C313" s="18" t="s">
        <v>46811</v>
      </c>
      <c r="D313" t="s">
        <v>46812</v>
      </c>
      <c r="E313">
        <v>27</v>
      </c>
      <c r="F313" t="s">
        <v>47937</v>
      </c>
      <c r="G313" t="s">
        <v>48192</v>
      </c>
    </row>
    <row r="314" spans="1:7" x14ac:dyDescent="0.25">
      <c r="A314" t="s">
        <v>46764</v>
      </c>
      <c r="B314">
        <v>498</v>
      </c>
      <c r="C314" s="18" t="s">
        <v>46811</v>
      </c>
      <c r="D314" t="s">
        <v>46812</v>
      </c>
      <c r="E314">
        <v>27</v>
      </c>
      <c r="F314" t="s">
        <v>47937</v>
      </c>
      <c r="G314" t="s">
        <v>48193</v>
      </c>
    </row>
    <row r="315" spans="1:7" x14ac:dyDescent="0.25">
      <c r="A315" t="s">
        <v>46764</v>
      </c>
      <c r="B315">
        <v>498</v>
      </c>
      <c r="C315" s="18" t="s">
        <v>46811</v>
      </c>
      <c r="D315" t="s">
        <v>46812</v>
      </c>
      <c r="E315">
        <v>27</v>
      </c>
      <c r="F315" t="s">
        <v>47937</v>
      </c>
      <c r="G315" t="s">
        <v>48194</v>
      </c>
    </row>
    <row r="316" spans="1:7" x14ac:dyDescent="0.25">
      <c r="A316" t="s">
        <v>46764</v>
      </c>
      <c r="B316">
        <v>498</v>
      </c>
      <c r="C316" s="18" t="s">
        <v>46811</v>
      </c>
      <c r="D316" t="s">
        <v>46812</v>
      </c>
      <c r="E316">
        <v>27</v>
      </c>
      <c r="F316" t="s">
        <v>47937</v>
      </c>
      <c r="G316" t="s">
        <v>48195</v>
      </c>
    </row>
    <row r="317" spans="1:7" x14ac:dyDescent="0.25">
      <c r="A317" t="s">
        <v>46764</v>
      </c>
      <c r="B317">
        <v>498</v>
      </c>
      <c r="C317" s="18" t="s">
        <v>46811</v>
      </c>
      <c r="D317" t="s">
        <v>46812</v>
      </c>
      <c r="E317">
        <v>27</v>
      </c>
      <c r="F317" t="s">
        <v>47937</v>
      </c>
      <c r="G317" t="s">
        <v>48196</v>
      </c>
    </row>
    <row r="318" spans="1:7" x14ac:dyDescent="0.25">
      <c r="A318" t="s">
        <v>46764</v>
      </c>
      <c r="B318">
        <v>498</v>
      </c>
      <c r="C318" s="18" t="s">
        <v>46811</v>
      </c>
      <c r="D318" t="s">
        <v>46812</v>
      </c>
      <c r="E318">
        <v>27</v>
      </c>
      <c r="F318" t="s">
        <v>47937</v>
      </c>
      <c r="G318" t="s">
        <v>48197</v>
      </c>
    </row>
    <row r="319" spans="1:7" x14ac:dyDescent="0.25">
      <c r="A319" t="s">
        <v>46764</v>
      </c>
      <c r="B319">
        <v>498</v>
      </c>
      <c r="C319" s="18" t="s">
        <v>46811</v>
      </c>
      <c r="D319" t="s">
        <v>46812</v>
      </c>
      <c r="E319">
        <v>27</v>
      </c>
      <c r="F319" t="s">
        <v>47937</v>
      </c>
      <c r="G319" t="s">
        <v>48198</v>
      </c>
    </row>
    <row r="320" spans="1:7" x14ac:dyDescent="0.25">
      <c r="A320" t="s">
        <v>46764</v>
      </c>
      <c r="B320">
        <v>498</v>
      </c>
      <c r="C320" s="18" t="s">
        <v>46811</v>
      </c>
      <c r="D320" t="s">
        <v>46812</v>
      </c>
      <c r="E320">
        <v>27</v>
      </c>
      <c r="F320" t="s">
        <v>47937</v>
      </c>
      <c r="G320" t="s">
        <v>48199</v>
      </c>
    </row>
    <row r="321" spans="1:7" x14ac:dyDescent="0.25">
      <c r="A321" t="s">
        <v>46764</v>
      </c>
      <c r="B321">
        <v>498</v>
      </c>
      <c r="C321" s="18" t="s">
        <v>46811</v>
      </c>
      <c r="D321" t="s">
        <v>46812</v>
      </c>
      <c r="E321">
        <v>27</v>
      </c>
      <c r="F321" t="s">
        <v>47937</v>
      </c>
      <c r="G321" t="s">
        <v>48200</v>
      </c>
    </row>
    <row r="322" spans="1:7" x14ac:dyDescent="0.25">
      <c r="A322" t="s">
        <v>46764</v>
      </c>
      <c r="B322">
        <v>498</v>
      </c>
      <c r="C322" s="18" t="s">
        <v>46811</v>
      </c>
      <c r="D322" t="s">
        <v>46812</v>
      </c>
      <c r="E322">
        <v>27</v>
      </c>
      <c r="F322" t="s">
        <v>47937</v>
      </c>
      <c r="G322" t="s">
        <v>48201</v>
      </c>
    </row>
    <row r="323" spans="1:7" x14ac:dyDescent="0.25">
      <c r="A323" t="s">
        <v>46764</v>
      </c>
      <c r="B323">
        <v>498</v>
      </c>
      <c r="C323" s="18" t="s">
        <v>46811</v>
      </c>
      <c r="D323" t="s">
        <v>46812</v>
      </c>
      <c r="E323">
        <v>27</v>
      </c>
      <c r="F323" t="s">
        <v>47937</v>
      </c>
      <c r="G323" t="s">
        <v>48202</v>
      </c>
    </row>
    <row r="324" spans="1:7" x14ac:dyDescent="0.25">
      <c r="A324" t="s">
        <v>46764</v>
      </c>
      <c r="B324">
        <v>498</v>
      </c>
      <c r="C324" s="18" t="s">
        <v>46811</v>
      </c>
      <c r="D324" t="s">
        <v>46812</v>
      </c>
      <c r="E324">
        <v>27</v>
      </c>
      <c r="F324" t="s">
        <v>47937</v>
      </c>
      <c r="G324" t="s">
        <v>48203</v>
      </c>
    </row>
    <row r="325" spans="1:7" x14ac:dyDescent="0.25">
      <c r="A325" t="s">
        <v>46764</v>
      </c>
      <c r="B325">
        <v>498</v>
      </c>
      <c r="C325" s="18" t="s">
        <v>46811</v>
      </c>
      <c r="D325" t="s">
        <v>46812</v>
      </c>
      <c r="E325">
        <v>27</v>
      </c>
      <c r="F325" t="s">
        <v>47937</v>
      </c>
      <c r="G325" t="s">
        <v>48204</v>
      </c>
    </row>
    <row r="326" spans="1:7" x14ac:dyDescent="0.25">
      <c r="A326" t="s">
        <v>46764</v>
      </c>
      <c r="B326">
        <v>498</v>
      </c>
      <c r="C326" s="18" t="s">
        <v>46811</v>
      </c>
      <c r="D326" t="s">
        <v>46812</v>
      </c>
      <c r="E326">
        <v>27</v>
      </c>
      <c r="F326" t="s">
        <v>47937</v>
      </c>
      <c r="G326" t="s">
        <v>48205</v>
      </c>
    </row>
    <row r="327" spans="1:7" x14ac:dyDescent="0.25">
      <c r="A327" t="s">
        <v>46764</v>
      </c>
      <c r="B327">
        <v>498</v>
      </c>
      <c r="C327" s="18" t="s">
        <v>46811</v>
      </c>
      <c r="D327" t="s">
        <v>46812</v>
      </c>
      <c r="E327">
        <v>27</v>
      </c>
      <c r="F327" t="s">
        <v>47937</v>
      </c>
      <c r="G327" t="s">
        <v>48206</v>
      </c>
    </row>
    <row r="328" spans="1:7" x14ac:dyDescent="0.25">
      <c r="A328" t="s">
        <v>46764</v>
      </c>
      <c r="B328">
        <v>498</v>
      </c>
      <c r="C328" s="18" t="s">
        <v>46811</v>
      </c>
      <c r="D328" t="s">
        <v>46812</v>
      </c>
      <c r="E328">
        <v>27</v>
      </c>
      <c r="F328" t="s">
        <v>47937</v>
      </c>
      <c r="G328" t="s">
        <v>48207</v>
      </c>
    </row>
    <row r="329" spans="1:7" x14ac:dyDescent="0.25">
      <c r="A329" t="s">
        <v>46764</v>
      </c>
      <c r="B329">
        <v>498</v>
      </c>
      <c r="C329" s="18" t="s">
        <v>46811</v>
      </c>
      <c r="D329" t="s">
        <v>46812</v>
      </c>
      <c r="E329">
        <v>27</v>
      </c>
      <c r="F329" t="s">
        <v>47937</v>
      </c>
      <c r="G329" t="s">
        <v>48208</v>
      </c>
    </row>
    <row r="330" spans="1:7" x14ac:dyDescent="0.25">
      <c r="A330" t="s">
        <v>46764</v>
      </c>
      <c r="B330">
        <v>498</v>
      </c>
      <c r="C330" s="18" t="s">
        <v>46811</v>
      </c>
      <c r="D330" t="s">
        <v>46812</v>
      </c>
      <c r="E330">
        <v>27</v>
      </c>
      <c r="F330" t="s">
        <v>47937</v>
      </c>
      <c r="G330" t="s">
        <v>48209</v>
      </c>
    </row>
    <row r="331" spans="1:7" x14ac:dyDescent="0.25">
      <c r="A331" t="s">
        <v>46764</v>
      </c>
      <c r="B331">
        <v>498</v>
      </c>
      <c r="C331" s="18" t="s">
        <v>46811</v>
      </c>
      <c r="D331" t="s">
        <v>46812</v>
      </c>
      <c r="E331">
        <v>27</v>
      </c>
      <c r="F331" t="s">
        <v>47937</v>
      </c>
      <c r="G331" t="s">
        <v>48210</v>
      </c>
    </row>
    <row r="332" spans="1:7" x14ac:dyDescent="0.25">
      <c r="A332" t="s">
        <v>46764</v>
      </c>
      <c r="B332">
        <v>498</v>
      </c>
      <c r="C332" s="18" t="s">
        <v>46811</v>
      </c>
      <c r="D332" t="s">
        <v>46812</v>
      </c>
      <c r="E332">
        <v>27</v>
      </c>
      <c r="F332" t="s">
        <v>47937</v>
      </c>
      <c r="G332" t="s">
        <v>48211</v>
      </c>
    </row>
    <row r="333" spans="1:7" x14ac:dyDescent="0.25">
      <c r="A333" t="s">
        <v>46764</v>
      </c>
      <c r="B333">
        <v>498</v>
      </c>
      <c r="C333" s="18" t="s">
        <v>46811</v>
      </c>
      <c r="D333" t="s">
        <v>46812</v>
      </c>
      <c r="E333">
        <v>27</v>
      </c>
      <c r="F333" t="s">
        <v>47937</v>
      </c>
      <c r="G333" t="s">
        <v>48212</v>
      </c>
    </row>
    <row r="334" spans="1:7" x14ac:dyDescent="0.25">
      <c r="A334" t="s">
        <v>46764</v>
      </c>
      <c r="B334">
        <v>498</v>
      </c>
      <c r="C334" s="18" t="s">
        <v>46813</v>
      </c>
      <c r="D334" t="s">
        <v>46814</v>
      </c>
      <c r="E334">
        <v>57</v>
      </c>
      <c r="F334" t="s">
        <v>47937</v>
      </c>
      <c r="G334" t="s">
        <v>3293</v>
      </c>
    </row>
    <row r="335" spans="1:7" x14ac:dyDescent="0.25">
      <c r="A335" t="s">
        <v>46764</v>
      </c>
      <c r="B335">
        <v>498</v>
      </c>
      <c r="C335" s="18" t="s">
        <v>46813</v>
      </c>
      <c r="D335" t="s">
        <v>46814</v>
      </c>
      <c r="E335">
        <v>57</v>
      </c>
      <c r="F335" t="s">
        <v>47937</v>
      </c>
      <c r="G335" t="s">
        <v>48213</v>
      </c>
    </row>
    <row r="336" spans="1:7" x14ac:dyDescent="0.25">
      <c r="A336" t="s">
        <v>46764</v>
      </c>
      <c r="B336">
        <v>498</v>
      </c>
      <c r="C336" s="18" t="s">
        <v>46813</v>
      </c>
      <c r="D336" t="s">
        <v>46814</v>
      </c>
      <c r="E336">
        <v>57</v>
      </c>
      <c r="F336" t="s">
        <v>47937</v>
      </c>
      <c r="G336" t="s">
        <v>48214</v>
      </c>
    </row>
    <row r="337" spans="1:7" x14ac:dyDescent="0.25">
      <c r="A337" t="s">
        <v>46764</v>
      </c>
      <c r="B337">
        <v>498</v>
      </c>
      <c r="C337" s="18" t="s">
        <v>46813</v>
      </c>
      <c r="D337" t="s">
        <v>46814</v>
      </c>
      <c r="E337">
        <v>57</v>
      </c>
      <c r="F337" t="s">
        <v>47937</v>
      </c>
      <c r="G337" t="s">
        <v>48215</v>
      </c>
    </row>
    <row r="338" spans="1:7" x14ac:dyDescent="0.25">
      <c r="A338" t="s">
        <v>46764</v>
      </c>
      <c r="B338">
        <v>498</v>
      </c>
      <c r="C338" s="18" t="s">
        <v>46813</v>
      </c>
      <c r="D338" t="s">
        <v>46814</v>
      </c>
      <c r="E338">
        <v>57</v>
      </c>
      <c r="F338" t="s">
        <v>47937</v>
      </c>
      <c r="G338" t="s">
        <v>48216</v>
      </c>
    </row>
    <row r="339" spans="1:7" x14ac:dyDescent="0.25">
      <c r="A339" t="s">
        <v>46764</v>
      </c>
      <c r="B339">
        <v>498</v>
      </c>
      <c r="C339" s="18" t="s">
        <v>46813</v>
      </c>
      <c r="D339" t="s">
        <v>46814</v>
      </c>
      <c r="E339">
        <v>57</v>
      </c>
      <c r="F339" t="s">
        <v>47937</v>
      </c>
      <c r="G339" t="s">
        <v>48217</v>
      </c>
    </row>
    <row r="340" spans="1:7" x14ac:dyDescent="0.25">
      <c r="A340" t="s">
        <v>46764</v>
      </c>
      <c r="B340">
        <v>498</v>
      </c>
      <c r="C340" s="18" t="s">
        <v>46813</v>
      </c>
      <c r="D340" t="s">
        <v>46814</v>
      </c>
      <c r="E340">
        <v>57</v>
      </c>
      <c r="F340" t="s">
        <v>47937</v>
      </c>
      <c r="G340" t="s">
        <v>48218</v>
      </c>
    </row>
    <row r="341" spans="1:7" x14ac:dyDescent="0.25">
      <c r="A341" t="s">
        <v>46764</v>
      </c>
      <c r="B341">
        <v>498</v>
      </c>
      <c r="C341" s="18" t="s">
        <v>46813</v>
      </c>
      <c r="D341" t="s">
        <v>46814</v>
      </c>
      <c r="E341">
        <v>57</v>
      </c>
      <c r="F341" t="s">
        <v>47937</v>
      </c>
      <c r="G341" t="s">
        <v>48219</v>
      </c>
    </row>
    <row r="342" spans="1:7" x14ac:dyDescent="0.25">
      <c r="A342" t="s">
        <v>46764</v>
      </c>
      <c r="B342">
        <v>498</v>
      </c>
      <c r="C342" s="18" t="s">
        <v>46813</v>
      </c>
      <c r="D342" t="s">
        <v>46814</v>
      </c>
      <c r="E342">
        <v>57</v>
      </c>
      <c r="F342" t="s">
        <v>47937</v>
      </c>
      <c r="G342" t="s">
        <v>48220</v>
      </c>
    </row>
    <row r="343" spans="1:7" x14ac:dyDescent="0.25">
      <c r="A343" t="s">
        <v>46764</v>
      </c>
      <c r="B343">
        <v>498</v>
      </c>
      <c r="C343" s="18" t="s">
        <v>46813</v>
      </c>
      <c r="D343" t="s">
        <v>46814</v>
      </c>
      <c r="E343">
        <v>57</v>
      </c>
      <c r="F343" t="s">
        <v>47937</v>
      </c>
      <c r="G343" t="s">
        <v>48221</v>
      </c>
    </row>
    <row r="344" spans="1:7" x14ac:dyDescent="0.25">
      <c r="A344" t="s">
        <v>46764</v>
      </c>
      <c r="B344">
        <v>498</v>
      </c>
      <c r="C344" s="18" t="s">
        <v>46813</v>
      </c>
      <c r="D344" t="s">
        <v>46814</v>
      </c>
      <c r="E344">
        <v>57</v>
      </c>
      <c r="F344" t="s">
        <v>47937</v>
      </c>
      <c r="G344" t="s">
        <v>48222</v>
      </c>
    </row>
    <row r="345" spans="1:7" x14ac:dyDescent="0.25">
      <c r="A345" t="s">
        <v>46764</v>
      </c>
      <c r="B345">
        <v>498</v>
      </c>
      <c r="C345" s="18" t="s">
        <v>46813</v>
      </c>
      <c r="D345" t="s">
        <v>46814</v>
      </c>
      <c r="E345">
        <v>57</v>
      </c>
      <c r="F345" t="s">
        <v>47937</v>
      </c>
      <c r="G345" t="s">
        <v>48223</v>
      </c>
    </row>
    <row r="346" spans="1:7" x14ac:dyDescent="0.25">
      <c r="A346" t="s">
        <v>46764</v>
      </c>
      <c r="B346">
        <v>498</v>
      </c>
      <c r="C346" s="18" t="s">
        <v>46813</v>
      </c>
      <c r="D346" t="s">
        <v>46814</v>
      </c>
      <c r="E346">
        <v>57</v>
      </c>
      <c r="F346" t="s">
        <v>47937</v>
      </c>
      <c r="G346" t="s">
        <v>48224</v>
      </c>
    </row>
    <row r="347" spans="1:7" x14ac:dyDescent="0.25">
      <c r="A347" t="s">
        <v>46764</v>
      </c>
      <c r="B347">
        <v>498</v>
      </c>
      <c r="C347" s="18" t="s">
        <v>46813</v>
      </c>
      <c r="D347" t="s">
        <v>46814</v>
      </c>
      <c r="E347">
        <v>57</v>
      </c>
      <c r="F347" t="s">
        <v>47937</v>
      </c>
      <c r="G347" t="s">
        <v>48225</v>
      </c>
    </row>
    <row r="348" spans="1:7" x14ac:dyDescent="0.25">
      <c r="A348" t="s">
        <v>46764</v>
      </c>
      <c r="B348">
        <v>498</v>
      </c>
      <c r="C348" s="18" t="s">
        <v>46813</v>
      </c>
      <c r="D348" t="s">
        <v>46814</v>
      </c>
      <c r="E348">
        <v>57</v>
      </c>
      <c r="F348" t="s">
        <v>47937</v>
      </c>
      <c r="G348" t="s">
        <v>48226</v>
      </c>
    </row>
    <row r="349" spans="1:7" x14ac:dyDescent="0.25">
      <c r="A349" t="s">
        <v>46764</v>
      </c>
      <c r="B349">
        <v>498</v>
      </c>
      <c r="C349" s="18" t="s">
        <v>46813</v>
      </c>
      <c r="D349" t="s">
        <v>46814</v>
      </c>
      <c r="E349">
        <v>57</v>
      </c>
      <c r="F349" t="s">
        <v>47937</v>
      </c>
      <c r="G349" t="s">
        <v>48227</v>
      </c>
    </row>
    <row r="350" spans="1:7" x14ac:dyDescent="0.25">
      <c r="A350" t="s">
        <v>46764</v>
      </c>
      <c r="B350">
        <v>498</v>
      </c>
      <c r="C350" s="18" t="s">
        <v>46813</v>
      </c>
      <c r="D350" t="s">
        <v>46814</v>
      </c>
      <c r="E350">
        <v>57</v>
      </c>
      <c r="F350" t="s">
        <v>47937</v>
      </c>
      <c r="G350" t="s">
        <v>48228</v>
      </c>
    </row>
    <row r="351" spans="1:7" x14ac:dyDescent="0.25">
      <c r="A351" t="s">
        <v>46764</v>
      </c>
      <c r="B351">
        <v>498</v>
      </c>
      <c r="C351" s="18" t="s">
        <v>46813</v>
      </c>
      <c r="D351" t="s">
        <v>46814</v>
      </c>
      <c r="E351">
        <v>57</v>
      </c>
      <c r="F351" t="s">
        <v>47937</v>
      </c>
      <c r="G351" t="s">
        <v>48229</v>
      </c>
    </row>
    <row r="352" spans="1:7" x14ac:dyDescent="0.25">
      <c r="A352" t="s">
        <v>46764</v>
      </c>
      <c r="B352">
        <v>498</v>
      </c>
      <c r="C352" s="18" t="s">
        <v>46813</v>
      </c>
      <c r="D352" t="s">
        <v>46814</v>
      </c>
      <c r="E352">
        <v>57</v>
      </c>
      <c r="F352" t="s">
        <v>47937</v>
      </c>
      <c r="G352" t="s">
        <v>48230</v>
      </c>
    </row>
    <row r="353" spans="1:7" x14ac:dyDescent="0.25">
      <c r="A353" t="s">
        <v>46764</v>
      </c>
      <c r="B353">
        <v>498</v>
      </c>
      <c r="C353" s="18" t="s">
        <v>46813</v>
      </c>
      <c r="D353" t="s">
        <v>46814</v>
      </c>
      <c r="E353">
        <v>57</v>
      </c>
      <c r="F353" t="s">
        <v>47937</v>
      </c>
      <c r="G353" t="s">
        <v>48231</v>
      </c>
    </row>
    <row r="354" spans="1:7" x14ac:dyDescent="0.25">
      <c r="A354" t="s">
        <v>46764</v>
      </c>
      <c r="B354">
        <v>498</v>
      </c>
      <c r="C354" s="18" t="s">
        <v>46813</v>
      </c>
      <c r="D354" t="s">
        <v>46814</v>
      </c>
      <c r="E354">
        <v>57</v>
      </c>
      <c r="F354" t="s">
        <v>47937</v>
      </c>
      <c r="G354" t="s">
        <v>48232</v>
      </c>
    </row>
    <row r="355" spans="1:7" x14ac:dyDescent="0.25">
      <c r="A355" t="s">
        <v>46764</v>
      </c>
      <c r="B355">
        <v>498</v>
      </c>
      <c r="C355" s="18" t="s">
        <v>46813</v>
      </c>
      <c r="D355" t="s">
        <v>46814</v>
      </c>
      <c r="E355">
        <v>57</v>
      </c>
      <c r="F355" t="s">
        <v>47937</v>
      </c>
      <c r="G355" t="s">
        <v>48233</v>
      </c>
    </row>
    <row r="356" spans="1:7" x14ac:dyDescent="0.25">
      <c r="A356" t="s">
        <v>46764</v>
      </c>
      <c r="B356">
        <v>498</v>
      </c>
      <c r="C356" s="18" t="s">
        <v>46813</v>
      </c>
      <c r="D356" t="s">
        <v>46814</v>
      </c>
      <c r="E356">
        <v>57</v>
      </c>
      <c r="F356" t="s">
        <v>47937</v>
      </c>
      <c r="G356" t="s">
        <v>48234</v>
      </c>
    </row>
    <row r="357" spans="1:7" x14ac:dyDescent="0.25">
      <c r="A357" t="s">
        <v>46764</v>
      </c>
      <c r="B357">
        <v>498</v>
      </c>
      <c r="C357" s="18" t="s">
        <v>46813</v>
      </c>
      <c r="D357" t="s">
        <v>46814</v>
      </c>
      <c r="E357">
        <v>57</v>
      </c>
      <c r="F357" t="s">
        <v>47937</v>
      </c>
      <c r="G357" t="s">
        <v>48235</v>
      </c>
    </row>
    <row r="358" spans="1:7" x14ac:dyDescent="0.25">
      <c r="A358" t="s">
        <v>46764</v>
      </c>
      <c r="B358">
        <v>498</v>
      </c>
      <c r="C358" s="18" t="s">
        <v>46813</v>
      </c>
      <c r="D358" t="s">
        <v>46814</v>
      </c>
      <c r="E358">
        <v>57</v>
      </c>
      <c r="F358" t="s">
        <v>47937</v>
      </c>
      <c r="G358" t="s">
        <v>48236</v>
      </c>
    </row>
    <row r="359" spans="1:7" x14ac:dyDescent="0.25">
      <c r="A359" t="s">
        <v>46764</v>
      </c>
      <c r="B359">
        <v>498</v>
      </c>
      <c r="C359" s="18" t="s">
        <v>46813</v>
      </c>
      <c r="D359" t="s">
        <v>46814</v>
      </c>
      <c r="E359">
        <v>57</v>
      </c>
      <c r="F359" t="s">
        <v>47937</v>
      </c>
      <c r="G359" t="s">
        <v>48237</v>
      </c>
    </row>
    <row r="360" spans="1:7" x14ac:dyDescent="0.25">
      <c r="A360" t="s">
        <v>46764</v>
      </c>
      <c r="B360">
        <v>498</v>
      </c>
      <c r="C360" s="18" t="s">
        <v>46813</v>
      </c>
      <c r="D360" t="s">
        <v>46814</v>
      </c>
      <c r="E360">
        <v>57</v>
      </c>
      <c r="F360" t="s">
        <v>47937</v>
      </c>
      <c r="G360" t="s">
        <v>48238</v>
      </c>
    </row>
    <row r="361" spans="1:7" x14ac:dyDescent="0.25">
      <c r="A361" t="s">
        <v>46764</v>
      </c>
      <c r="B361">
        <v>498</v>
      </c>
      <c r="C361" s="18" t="s">
        <v>46813</v>
      </c>
      <c r="D361" t="s">
        <v>46814</v>
      </c>
      <c r="E361">
        <v>57</v>
      </c>
      <c r="F361" t="s">
        <v>47937</v>
      </c>
      <c r="G361" t="s">
        <v>48239</v>
      </c>
    </row>
    <row r="362" spans="1:7" x14ac:dyDescent="0.25">
      <c r="A362" t="s">
        <v>46764</v>
      </c>
      <c r="B362">
        <v>498</v>
      </c>
      <c r="C362" s="18" t="s">
        <v>46813</v>
      </c>
      <c r="D362" t="s">
        <v>46814</v>
      </c>
      <c r="E362">
        <v>57</v>
      </c>
      <c r="F362" t="s">
        <v>47937</v>
      </c>
      <c r="G362" t="s">
        <v>48240</v>
      </c>
    </row>
    <row r="363" spans="1:7" x14ac:dyDescent="0.25">
      <c r="A363" t="s">
        <v>46764</v>
      </c>
      <c r="B363">
        <v>498</v>
      </c>
      <c r="C363" s="18" t="s">
        <v>46813</v>
      </c>
      <c r="D363" t="s">
        <v>46814</v>
      </c>
      <c r="E363">
        <v>57</v>
      </c>
      <c r="F363" t="s">
        <v>47937</v>
      </c>
      <c r="G363" t="s">
        <v>48241</v>
      </c>
    </row>
    <row r="364" spans="1:7" x14ac:dyDescent="0.25">
      <c r="A364" t="s">
        <v>46764</v>
      </c>
      <c r="B364">
        <v>498</v>
      </c>
      <c r="C364" s="18" t="s">
        <v>46813</v>
      </c>
      <c r="D364" t="s">
        <v>46814</v>
      </c>
      <c r="E364">
        <v>57</v>
      </c>
      <c r="F364" t="s">
        <v>47937</v>
      </c>
      <c r="G364" t="s">
        <v>48242</v>
      </c>
    </row>
    <row r="365" spans="1:7" x14ac:dyDescent="0.25">
      <c r="A365" t="s">
        <v>46764</v>
      </c>
      <c r="B365">
        <v>498</v>
      </c>
      <c r="C365" s="18" t="s">
        <v>46813</v>
      </c>
      <c r="D365" t="s">
        <v>46814</v>
      </c>
      <c r="E365">
        <v>57</v>
      </c>
      <c r="F365" t="s">
        <v>47937</v>
      </c>
      <c r="G365" t="s">
        <v>48243</v>
      </c>
    </row>
    <row r="366" spans="1:7" x14ac:dyDescent="0.25">
      <c r="A366" t="s">
        <v>46764</v>
      </c>
      <c r="B366">
        <v>498</v>
      </c>
      <c r="C366" s="18" t="s">
        <v>46813</v>
      </c>
      <c r="D366" t="s">
        <v>46814</v>
      </c>
      <c r="E366">
        <v>57</v>
      </c>
      <c r="F366" t="s">
        <v>47937</v>
      </c>
      <c r="G366" t="s">
        <v>48244</v>
      </c>
    </row>
    <row r="367" spans="1:7" x14ac:dyDescent="0.25">
      <c r="A367" t="s">
        <v>46764</v>
      </c>
      <c r="B367">
        <v>498</v>
      </c>
      <c r="C367" s="18" t="s">
        <v>46813</v>
      </c>
      <c r="D367" t="s">
        <v>46814</v>
      </c>
      <c r="E367">
        <v>57</v>
      </c>
      <c r="F367" t="s">
        <v>47937</v>
      </c>
      <c r="G367" t="s">
        <v>48245</v>
      </c>
    </row>
    <row r="368" spans="1:7" x14ac:dyDescent="0.25">
      <c r="A368" t="s">
        <v>46764</v>
      </c>
      <c r="B368">
        <v>498</v>
      </c>
      <c r="C368" s="18" t="s">
        <v>46813</v>
      </c>
      <c r="D368" t="s">
        <v>46814</v>
      </c>
      <c r="E368">
        <v>57</v>
      </c>
      <c r="F368" t="s">
        <v>47937</v>
      </c>
      <c r="G368" t="s">
        <v>48246</v>
      </c>
    </row>
    <row r="369" spans="1:7" x14ac:dyDescent="0.25">
      <c r="A369" t="s">
        <v>46764</v>
      </c>
      <c r="B369">
        <v>498</v>
      </c>
      <c r="C369" s="18" t="s">
        <v>46813</v>
      </c>
      <c r="D369" t="s">
        <v>46814</v>
      </c>
      <c r="E369">
        <v>57</v>
      </c>
      <c r="F369" t="s">
        <v>47937</v>
      </c>
      <c r="G369" t="s">
        <v>48247</v>
      </c>
    </row>
    <row r="370" spans="1:7" x14ac:dyDescent="0.25">
      <c r="A370" t="s">
        <v>46764</v>
      </c>
      <c r="B370">
        <v>498</v>
      </c>
      <c r="C370" s="18" t="s">
        <v>46813</v>
      </c>
      <c r="D370" t="s">
        <v>46814</v>
      </c>
      <c r="E370">
        <v>57</v>
      </c>
      <c r="F370" t="s">
        <v>47937</v>
      </c>
      <c r="G370" t="s">
        <v>48248</v>
      </c>
    </row>
    <row r="371" spans="1:7" x14ac:dyDescent="0.25">
      <c r="A371" t="s">
        <v>46764</v>
      </c>
      <c r="B371">
        <v>498</v>
      </c>
      <c r="C371" s="18" t="s">
        <v>46813</v>
      </c>
      <c r="D371" t="s">
        <v>46814</v>
      </c>
      <c r="E371">
        <v>57</v>
      </c>
      <c r="F371" t="s">
        <v>47937</v>
      </c>
      <c r="G371" t="s">
        <v>48249</v>
      </c>
    </row>
    <row r="372" spans="1:7" x14ac:dyDescent="0.25">
      <c r="A372" t="s">
        <v>46764</v>
      </c>
      <c r="B372">
        <v>498</v>
      </c>
      <c r="C372" s="18" t="s">
        <v>46813</v>
      </c>
      <c r="D372" t="s">
        <v>46814</v>
      </c>
      <c r="E372">
        <v>57</v>
      </c>
      <c r="F372" t="s">
        <v>47937</v>
      </c>
      <c r="G372" t="s">
        <v>48250</v>
      </c>
    </row>
    <row r="373" spans="1:7" x14ac:dyDescent="0.25">
      <c r="A373" t="s">
        <v>46764</v>
      </c>
      <c r="B373">
        <v>498</v>
      </c>
      <c r="C373" s="18" t="s">
        <v>46813</v>
      </c>
      <c r="D373" t="s">
        <v>46814</v>
      </c>
      <c r="E373">
        <v>57</v>
      </c>
      <c r="F373" t="s">
        <v>47937</v>
      </c>
      <c r="G373" t="s">
        <v>48251</v>
      </c>
    </row>
    <row r="374" spans="1:7" x14ac:dyDescent="0.25">
      <c r="A374" t="s">
        <v>46764</v>
      </c>
      <c r="B374">
        <v>498</v>
      </c>
      <c r="C374" s="18" t="s">
        <v>46813</v>
      </c>
      <c r="D374" t="s">
        <v>46814</v>
      </c>
      <c r="E374">
        <v>57</v>
      </c>
      <c r="F374" t="s">
        <v>47937</v>
      </c>
      <c r="G374" t="s">
        <v>48252</v>
      </c>
    </row>
    <row r="375" spans="1:7" x14ac:dyDescent="0.25">
      <c r="A375" t="s">
        <v>46764</v>
      </c>
      <c r="B375">
        <v>498</v>
      </c>
      <c r="C375" s="18" t="s">
        <v>46813</v>
      </c>
      <c r="D375" t="s">
        <v>46814</v>
      </c>
      <c r="E375">
        <v>57</v>
      </c>
      <c r="F375" t="s">
        <v>47937</v>
      </c>
      <c r="G375" t="s">
        <v>48253</v>
      </c>
    </row>
    <row r="376" spans="1:7" x14ac:dyDescent="0.25">
      <c r="A376" t="s">
        <v>46764</v>
      </c>
      <c r="B376">
        <v>498</v>
      </c>
      <c r="C376" s="18" t="s">
        <v>46813</v>
      </c>
      <c r="D376" t="s">
        <v>46814</v>
      </c>
      <c r="E376">
        <v>57</v>
      </c>
      <c r="F376" t="s">
        <v>47937</v>
      </c>
      <c r="G376" t="s">
        <v>48254</v>
      </c>
    </row>
    <row r="377" spans="1:7" x14ac:dyDescent="0.25">
      <c r="A377" t="s">
        <v>46764</v>
      </c>
      <c r="B377">
        <v>498</v>
      </c>
      <c r="C377" s="18" t="s">
        <v>46813</v>
      </c>
      <c r="D377" t="s">
        <v>46814</v>
      </c>
      <c r="E377">
        <v>57</v>
      </c>
      <c r="F377" t="s">
        <v>47937</v>
      </c>
      <c r="G377" t="s">
        <v>48255</v>
      </c>
    </row>
    <row r="378" spans="1:7" x14ac:dyDescent="0.25">
      <c r="A378" t="s">
        <v>46764</v>
      </c>
      <c r="B378">
        <v>498</v>
      </c>
      <c r="C378" s="18" t="s">
        <v>46813</v>
      </c>
      <c r="D378" t="s">
        <v>46814</v>
      </c>
      <c r="E378">
        <v>57</v>
      </c>
      <c r="F378" t="s">
        <v>47937</v>
      </c>
      <c r="G378" t="s">
        <v>48256</v>
      </c>
    </row>
    <row r="379" spans="1:7" x14ac:dyDescent="0.25">
      <c r="A379" t="s">
        <v>46764</v>
      </c>
      <c r="B379">
        <v>498</v>
      </c>
      <c r="C379" s="18" t="s">
        <v>46813</v>
      </c>
      <c r="D379" t="s">
        <v>46814</v>
      </c>
      <c r="E379">
        <v>57</v>
      </c>
      <c r="F379" t="s">
        <v>47937</v>
      </c>
      <c r="G379" t="s">
        <v>48257</v>
      </c>
    </row>
    <row r="380" spans="1:7" x14ac:dyDescent="0.25">
      <c r="A380" t="s">
        <v>46764</v>
      </c>
      <c r="B380">
        <v>498</v>
      </c>
      <c r="C380" s="18" t="s">
        <v>46813</v>
      </c>
      <c r="D380" t="s">
        <v>46814</v>
      </c>
      <c r="E380">
        <v>57</v>
      </c>
      <c r="F380" t="s">
        <v>47937</v>
      </c>
      <c r="G380" t="s">
        <v>48258</v>
      </c>
    </row>
    <row r="381" spans="1:7" x14ac:dyDescent="0.25">
      <c r="A381" t="s">
        <v>46764</v>
      </c>
      <c r="B381">
        <v>498</v>
      </c>
      <c r="C381" s="18" t="s">
        <v>46813</v>
      </c>
      <c r="D381" t="s">
        <v>46814</v>
      </c>
      <c r="E381">
        <v>57</v>
      </c>
      <c r="F381" t="s">
        <v>47937</v>
      </c>
      <c r="G381" t="s">
        <v>48259</v>
      </c>
    </row>
    <row r="382" spans="1:7" x14ac:dyDescent="0.25">
      <c r="A382" t="s">
        <v>46764</v>
      </c>
      <c r="B382">
        <v>498</v>
      </c>
      <c r="C382" s="18" t="s">
        <v>46813</v>
      </c>
      <c r="D382" t="s">
        <v>46814</v>
      </c>
      <c r="E382">
        <v>57</v>
      </c>
      <c r="F382" t="s">
        <v>47937</v>
      </c>
      <c r="G382" t="s">
        <v>48260</v>
      </c>
    </row>
    <row r="383" spans="1:7" x14ac:dyDescent="0.25">
      <c r="A383" t="s">
        <v>46764</v>
      </c>
      <c r="B383">
        <v>498</v>
      </c>
      <c r="C383" s="18" t="s">
        <v>46813</v>
      </c>
      <c r="D383" t="s">
        <v>46814</v>
      </c>
      <c r="E383">
        <v>57</v>
      </c>
      <c r="F383" t="s">
        <v>47937</v>
      </c>
      <c r="G383" t="s">
        <v>48261</v>
      </c>
    </row>
    <row r="384" spans="1:7" x14ac:dyDescent="0.25">
      <c r="A384" t="s">
        <v>46764</v>
      </c>
      <c r="B384">
        <v>498</v>
      </c>
      <c r="C384" s="18" t="s">
        <v>46813</v>
      </c>
      <c r="D384" t="s">
        <v>46814</v>
      </c>
      <c r="E384">
        <v>57</v>
      </c>
      <c r="F384" t="s">
        <v>47937</v>
      </c>
      <c r="G384" t="s">
        <v>48262</v>
      </c>
    </row>
    <row r="385" spans="1:7" x14ac:dyDescent="0.25">
      <c r="A385" t="s">
        <v>46764</v>
      </c>
      <c r="B385">
        <v>498</v>
      </c>
      <c r="C385" s="18" t="s">
        <v>46813</v>
      </c>
      <c r="D385" t="s">
        <v>46814</v>
      </c>
      <c r="E385">
        <v>57</v>
      </c>
      <c r="F385" t="s">
        <v>47937</v>
      </c>
      <c r="G385" t="s">
        <v>48263</v>
      </c>
    </row>
    <row r="386" spans="1:7" x14ac:dyDescent="0.25">
      <c r="A386" t="s">
        <v>46764</v>
      </c>
      <c r="B386">
        <v>498</v>
      </c>
      <c r="C386" s="18" t="s">
        <v>46813</v>
      </c>
      <c r="D386" t="s">
        <v>46814</v>
      </c>
      <c r="E386">
        <v>57</v>
      </c>
      <c r="F386" t="s">
        <v>47937</v>
      </c>
      <c r="G386" t="s">
        <v>48264</v>
      </c>
    </row>
    <row r="387" spans="1:7" x14ac:dyDescent="0.25">
      <c r="A387" t="s">
        <v>46764</v>
      </c>
      <c r="B387">
        <v>498</v>
      </c>
      <c r="C387" s="18" t="s">
        <v>46813</v>
      </c>
      <c r="D387" t="s">
        <v>46814</v>
      </c>
      <c r="E387">
        <v>57</v>
      </c>
      <c r="F387" t="s">
        <v>47937</v>
      </c>
      <c r="G387" t="s">
        <v>48265</v>
      </c>
    </row>
    <row r="388" spans="1:7" x14ac:dyDescent="0.25">
      <c r="A388" t="s">
        <v>46764</v>
      </c>
      <c r="B388">
        <v>498</v>
      </c>
      <c r="C388" s="18" t="s">
        <v>46813</v>
      </c>
      <c r="D388" t="s">
        <v>46814</v>
      </c>
      <c r="E388">
        <v>57</v>
      </c>
      <c r="F388" t="s">
        <v>47937</v>
      </c>
      <c r="G388" t="s">
        <v>48266</v>
      </c>
    </row>
    <row r="389" spans="1:7" x14ac:dyDescent="0.25">
      <c r="A389" t="s">
        <v>46764</v>
      </c>
      <c r="B389">
        <v>498</v>
      </c>
      <c r="C389" s="18" t="s">
        <v>46813</v>
      </c>
      <c r="D389" t="s">
        <v>46814</v>
      </c>
      <c r="E389">
        <v>57</v>
      </c>
      <c r="F389" t="s">
        <v>47937</v>
      </c>
      <c r="G389" t="s">
        <v>48267</v>
      </c>
    </row>
    <row r="390" spans="1:7" x14ac:dyDescent="0.25">
      <c r="A390" t="s">
        <v>46764</v>
      </c>
      <c r="B390">
        <v>498</v>
      </c>
      <c r="C390" s="18" t="s">
        <v>46813</v>
      </c>
      <c r="D390" t="s">
        <v>46814</v>
      </c>
      <c r="E390">
        <v>57</v>
      </c>
      <c r="F390" t="s">
        <v>47937</v>
      </c>
      <c r="G390" t="s">
        <v>48268</v>
      </c>
    </row>
    <row r="391" spans="1:7" x14ac:dyDescent="0.25">
      <c r="A391" t="s">
        <v>46764</v>
      </c>
      <c r="B391">
        <v>498</v>
      </c>
      <c r="C391" s="18" t="s">
        <v>46815</v>
      </c>
      <c r="D391" t="s">
        <v>46816</v>
      </c>
      <c r="E391">
        <v>11</v>
      </c>
      <c r="F391" t="s">
        <v>47937</v>
      </c>
      <c r="G391" t="s">
        <v>1595</v>
      </c>
    </row>
    <row r="392" spans="1:7" x14ac:dyDescent="0.25">
      <c r="A392" t="s">
        <v>46764</v>
      </c>
      <c r="B392">
        <v>498</v>
      </c>
      <c r="C392" s="18" t="s">
        <v>46815</v>
      </c>
      <c r="D392" t="s">
        <v>46816</v>
      </c>
      <c r="E392">
        <v>11</v>
      </c>
      <c r="F392" t="s">
        <v>47937</v>
      </c>
      <c r="G392" t="s">
        <v>48269</v>
      </c>
    </row>
    <row r="393" spans="1:7" x14ac:dyDescent="0.25">
      <c r="A393" t="s">
        <v>46764</v>
      </c>
      <c r="B393">
        <v>498</v>
      </c>
      <c r="C393" s="18" t="s">
        <v>46815</v>
      </c>
      <c r="D393" t="s">
        <v>46816</v>
      </c>
      <c r="E393">
        <v>11</v>
      </c>
      <c r="F393" t="s">
        <v>47937</v>
      </c>
      <c r="G393" t="s">
        <v>48270</v>
      </c>
    </row>
    <row r="394" spans="1:7" x14ac:dyDescent="0.25">
      <c r="A394" t="s">
        <v>46764</v>
      </c>
      <c r="B394">
        <v>498</v>
      </c>
      <c r="C394" s="18" t="s">
        <v>46815</v>
      </c>
      <c r="D394" t="s">
        <v>46816</v>
      </c>
      <c r="E394">
        <v>11</v>
      </c>
      <c r="F394" t="s">
        <v>47937</v>
      </c>
      <c r="G394" t="s">
        <v>48271</v>
      </c>
    </row>
    <row r="395" spans="1:7" x14ac:dyDescent="0.25">
      <c r="A395" t="s">
        <v>46764</v>
      </c>
      <c r="B395">
        <v>498</v>
      </c>
      <c r="C395" s="18" t="s">
        <v>46815</v>
      </c>
      <c r="D395" t="s">
        <v>46816</v>
      </c>
      <c r="E395">
        <v>11</v>
      </c>
      <c r="F395" t="s">
        <v>47937</v>
      </c>
      <c r="G395" t="s">
        <v>48272</v>
      </c>
    </row>
    <row r="396" spans="1:7" x14ac:dyDescent="0.25">
      <c r="A396" t="s">
        <v>46764</v>
      </c>
      <c r="B396">
        <v>498</v>
      </c>
      <c r="C396" s="18" t="s">
        <v>46815</v>
      </c>
      <c r="D396" t="s">
        <v>46816</v>
      </c>
      <c r="E396">
        <v>11</v>
      </c>
      <c r="F396" t="s">
        <v>47937</v>
      </c>
      <c r="G396" t="s">
        <v>48273</v>
      </c>
    </row>
    <row r="397" spans="1:7" x14ac:dyDescent="0.25">
      <c r="A397" t="s">
        <v>46764</v>
      </c>
      <c r="B397">
        <v>498</v>
      </c>
      <c r="C397" s="18" t="s">
        <v>46815</v>
      </c>
      <c r="D397" t="s">
        <v>46816</v>
      </c>
      <c r="E397">
        <v>11</v>
      </c>
      <c r="F397" t="s">
        <v>47937</v>
      </c>
      <c r="G397" t="s">
        <v>48274</v>
      </c>
    </row>
    <row r="398" spans="1:7" x14ac:dyDescent="0.25">
      <c r="A398" t="s">
        <v>46764</v>
      </c>
      <c r="B398">
        <v>498</v>
      </c>
      <c r="C398" s="18" t="s">
        <v>46815</v>
      </c>
      <c r="D398" t="s">
        <v>46816</v>
      </c>
      <c r="E398">
        <v>11</v>
      </c>
      <c r="F398" t="s">
        <v>47937</v>
      </c>
      <c r="G398" t="s">
        <v>48275</v>
      </c>
    </row>
    <row r="399" spans="1:7" x14ac:dyDescent="0.25">
      <c r="A399" t="s">
        <v>46764</v>
      </c>
      <c r="B399">
        <v>498</v>
      </c>
      <c r="C399" s="18" t="s">
        <v>46815</v>
      </c>
      <c r="D399" t="s">
        <v>46816</v>
      </c>
      <c r="E399">
        <v>11</v>
      </c>
      <c r="F399" t="s">
        <v>47937</v>
      </c>
      <c r="G399" t="s">
        <v>48276</v>
      </c>
    </row>
    <row r="400" spans="1:7" x14ac:dyDescent="0.25">
      <c r="A400" t="s">
        <v>46764</v>
      </c>
      <c r="B400">
        <v>498</v>
      </c>
      <c r="C400" s="18" t="s">
        <v>46815</v>
      </c>
      <c r="D400" t="s">
        <v>46816</v>
      </c>
      <c r="E400">
        <v>11</v>
      </c>
      <c r="F400" t="s">
        <v>47937</v>
      </c>
      <c r="G400" t="s">
        <v>48277</v>
      </c>
    </row>
    <row r="401" spans="1:7" x14ac:dyDescent="0.25">
      <c r="A401" t="s">
        <v>46764</v>
      </c>
      <c r="B401">
        <v>498</v>
      </c>
      <c r="C401" s="18" t="s">
        <v>46815</v>
      </c>
      <c r="D401" t="s">
        <v>46816</v>
      </c>
      <c r="E401">
        <v>11</v>
      </c>
      <c r="F401" t="s">
        <v>47937</v>
      </c>
      <c r="G401" t="s">
        <v>48278</v>
      </c>
    </row>
    <row r="402" spans="1:7" x14ac:dyDescent="0.25">
      <c r="A402" t="s">
        <v>46764</v>
      </c>
      <c r="B402">
        <v>498</v>
      </c>
      <c r="C402" s="18" t="s">
        <v>46817</v>
      </c>
      <c r="D402" t="s">
        <v>46818</v>
      </c>
      <c r="E402">
        <v>5</v>
      </c>
      <c r="F402" t="s">
        <v>47937</v>
      </c>
      <c r="G402" t="s">
        <v>12312</v>
      </c>
    </row>
    <row r="403" spans="1:7" x14ac:dyDescent="0.25">
      <c r="A403" t="s">
        <v>46764</v>
      </c>
      <c r="B403">
        <v>498</v>
      </c>
      <c r="C403" s="18" t="s">
        <v>46817</v>
      </c>
      <c r="D403" t="s">
        <v>46818</v>
      </c>
      <c r="E403">
        <v>5</v>
      </c>
      <c r="F403" t="s">
        <v>47937</v>
      </c>
      <c r="G403" t="s">
        <v>48279</v>
      </c>
    </row>
    <row r="404" spans="1:7" x14ac:dyDescent="0.25">
      <c r="A404" t="s">
        <v>46764</v>
      </c>
      <c r="B404">
        <v>498</v>
      </c>
      <c r="C404" s="18" t="s">
        <v>46817</v>
      </c>
      <c r="D404" t="s">
        <v>46818</v>
      </c>
      <c r="E404">
        <v>5</v>
      </c>
      <c r="F404" t="s">
        <v>47937</v>
      </c>
      <c r="G404" t="s">
        <v>48280</v>
      </c>
    </row>
    <row r="405" spans="1:7" x14ac:dyDescent="0.25">
      <c r="A405" t="s">
        <v>46764</v>
      </c>
      <c r="B405">
        <v>498</v>
      </c>
      <c r="C405" s="18" t="s">
        <v>46817</v>
      </c>
      <c r="D405" t="s">
        <v>46818</v>
      </c>
      <c r="E405">
        <v>5</v>
      </c>
      <c r="F405" t="s">
        <v>47937</v>
      </c>
      <c r="G405" t="s">
        <v>48281</v>
      </c>
    </row>
    <row r="406" spans="1:7" x14ac:dyDescent="0.25">
      <c r="A406" t="s">
        <v>46764</v>
      </c>
      <c r="B406">
        <v>498</v>
      </c>
      <c r="C406" s="18" t="s">
        <v>46817</v>
      </c>
      <c r="D406" t="s">
        <v>46818</v>
      </c>
      <c r="E406">
        <v>5</v>
      </c>
      <c r="F406" t="s">
        <v>47937</v>
      </c>
      <c r="G406" t="s">
        <v>48282</v>
      </c>
    </row>
    <row r="407" spans="1:7" x14ac:dyDescent="0.25">
      <c r="A407" t="s">
        <v>46764</v>
      </c>
      <c r="B407">
        <v>498</v>
      </c>
      <c r="C407" s="18" t="s">
        <v>46819</v>
      </c>
      <c r="D407" t="s">
        <v>46820</v>
      </c>
      <c r="E407">
        <v>20</v>
      </c>
      <c r="F407" t="s">
        <v>47937</v>
      </c>
      <c r="G407" t="s">
        <v>3787</v>
      </c>
    </row>
    <row r="408" spans="1:7" x14ac:dyDescent="0.25">
      <c r="A408" t="s">
        <v>46764</v>
      </c>
      <c r="B408">
        <v>498</v>
      </c>
      <c r="C408" s="18" t="s">
        <v>46819</v>
      </c>
      <c r="D408" t="s">
        <v>46820</v>
      </c>
      <c r="E408">
        <v>20</v>
      </c>
      <c r="F408" t="s">
        <v>47937</v>
      </c>
      <c r="G408" t="s">
        <v>48283</v>
      </c>
    </row>
    <row r="409" spans="1:7" x14ac:dyDescent="0.25">
      <c r="A409" t="s">
        <v>46764</v>
      </c>
      <c r="B409">
        <v>498</v>
      </c>
      <c r="C409" s="18" t="s">
        <v>46819</v>
      </c>
      <c r="D409" t="s">
        <v>46820</v>
      </c>
      <c r="E409">
        <v>20</v>
      </c>
      <c r="F409" t="s">
        <v>47937</v>
      </c>
      <c r="G409" t="s">
        <v>48284</v>
      </c>
    </row>
    <row r="410" spans="1:7" x14ac:dyDescent="0.25">
      <c r="A410" t="s">
        <v>46764</v>
      </c>
      <c r="B410">
        <v>498</v>
      </c>
      <c r="C410" s="18" t="s">
        <v>46819</v>
      </c>
      <c r="D410" t="s">
        <v>46820</v>
      </c>
      <c r="E410">
        <v>20</v>
      </c>
      <c r="F410" t="s">
        <v>47937</v>
      </c>
      <c r="G410" t="s">
        <v>48285</v>
      </c>
    </row>
    <row r="411" spans="1:7" x14ac:dyDescent="0.25">
      <c r="A411" t="s">
        <v>46764</v>
      </c>
      <c r="B411">
        <v>498</v>
      </c>
      <c r="C411" s="18" t="s">
        <v>46819</v>
      </c>
      <c r="D411" t="s">
        <v>46820</v>
      </c>
      <c r="E411">
        <v>20</v>
      </c>
      <c r="F411" t="s">
        <v>47937</v>
      </c>
      <c r="G411" t="s">
        <v>48286</v>
      </c>
    </row>
    <row r="412" spans="1:7" x14ac:dyDescent="0.25">
      <c r="A412" t="s">
        <v>46764</v>
      </c>
      <c r="B412">
        <v>498</v>
      </c>
      <c r="C412" s="18" t="s">
        <v>46819</v>
      </c>
      <c r="D412" t="s">
        <v>46820</v>
      </c>
      <c r="E412">
        <v>20</v>
      </c>
      <c r="F412" t="s">
        <v>47937</v>
      </c>
      <c r="G412" t="s">
        <v>48287</v>
      </c>
    </row>
    <row r="413" spans="1:7" x14ac:dyDescent="0.25">
      <c r="A413" t="s">
        <v>46764</v>
      </c>
      <c r="B413">
        <v>498</v>
      </c>
      <c r="C413" s="18" t="s">
        <v>46819</v>
      </c>
      <c r="D413" t="s">
        <v>46820</v>
      </c>
      <c r="E413">
        <v>20</v>
      </c>
      <c r="F413" t="s">
        <v>47937</v>
      </c>
      <c r="G413" t="s">
        <v>48288</v>
      </c>
    </row>
    <row r="414" spans="1:7" x14ac:dyDescent="0.25">
      <c r="A414" t="s">
        <v>46764</v>
      </c>
      <c r="B414">
        <v>498</v>
      </c>
      <c r="C414" s="18" t="s">
        <v>46819</v>
      </c>
      <c r="D414" t="s">
        <v>46820</v>
      </c>
      <c r="E414">
        <v>20</v>
      </c>
      <c r="F414" t="s">
        <v>47937</v>
      </c>
      <c r="G414" t="s">
        <v>48289</v>
      </c>
    </row>
    <row r="415" spans="1:7" x14ac:dyDescent="0.25">
      <c r="A415" t="s">
        <v>46764</v>
      </c>
      <c r="B415">
        <v>498</v>
      </c>
      <c r="C415" s="18" t="s">
        <v>46819</v>
      </c>
      <c r="D415" t="s">
        <v>46820</v>
      </c>
      <c r="E415">
        <v>20</v>
      </c>
      <c r="F415" t="s">
        <v>47937</v>
      </c>
      <c r="G415" t="s">
        <v>48290</v>
      </c>
    </row>
    <row r="416" spans="1:7" x14ac:dyDescent="0.25">
      <c r="A416" t="s">
        <v>46764</v>
      </c>
      <c r="B416">
        <v>498</v>
      </c>
      <c r="C416" s="18" t="s">
        <v>46819</v>
      </c>
      <c r="D416" t="s">
        <v>46820</v>
      </c>
      <c r="E416">
        <v>20</v>
      </c>
      <c r="F416" t="s">
        <v>47937</v>
      </c>
      <c r="G416" t="s">
        <v>48291</v>
      </c>
    </row>
    <row r="417" spans="1:7" x14ac:dyDescent="0.25">
      <c r="A417" t="s">
        <v>46764</v>
      </c>
      <c r="B417">
        <v>498</v>
      </c>
      <c r="C417" s="18" t="s">
        <v>46819</v>
      </c>
      <c r="D417" t="s">
        <v>46820</v>
      </c>
      <c r="E417">
        <v>20</v>
      </c>
      <c r="F417" t="s">
        <v>47937</v>
      </c>
      <c r="G417" t="s">
        <v>48292</v>
      </c>
    </row>
    <row r="418" spans="1:7" x14ac:dyDescent="0.25">
      <c r="A418" t="s">
        <v>46764</v>
      </c>
      <c r="B418">
        <v>498</v>
      </c>
      <c r="C418" s="18" t="s">
        <v>46819</v>
      </c>
      <c r="D418" t="s">
        <v>46820</v>
      </c>
      <c r="E418">
        <v>20</v>
      </c>
      <c r="F418" t="s">
        <v>47937</v>
      </c>
      <c r="G418" t="s">
        <v>48293</v>
      </c>
    </row>
    <row r="419" spans="1:7" x14ac:dyDescent="0.25">
      <c r="A419" t="s">
        <v>46764</v>
      </c>
      <c r="B419">
        <v>498</v>
      </c>
      <c r="C419" s="18" t="s">
        <v>46819</v>
      </c>
      <c r="D419" t="s">
        <v>46820</v>
      </c>
      <c r="E419">
        <v>20</v>
      </c>
      <c r="F419" t="s">
        <v>47937</v>
      </c>
      <c r="G419" t="s">
        <v>48294</v>
      </c>
    </row>
    <row r="420" spans="1:7" x14ac:dyDescent="0.25">
      <c r="A420" t="s">
        <v>46764</v>
      </c>
      <c r="B420">
        <v>498</v>
      </c>
      <c r="C420" s="18" t="s">
        <v>46819</v>
      </c>
      <c r="D420" t="s">
        <v>46820</v>
      </c>
      <c r="E420">
        <v>20</v>
      </c>
      <c r="F420" t="s">
        <v>47937</v>
      </c>
      <c r="G420" t="s">
        <v>48295</v>
      </c>
    </row>
    <row r="421" spans="1:7" x14ac:dyDescent="0.25">
      <c r="A421" t="s">
        <v>46764</v>
      </c>
      <c r="B421">
        <v>498</v>
      </c>
      <c r="C421" s="18" t="s">
        <v>46819</v>
      </c>
      <c r="D421" t="s">
        <v>46820</v>
      </c>
      <c r="E421">
        <v>20</v>
      </c>
      <c r="F421" t="s">
        <v>47937</v>
      </c>
      <c r="G421" t="s">
        <v>48296</v>
      </c>
    </row>
    <row r="422" spans="1:7" x14ac:dyDescent="0.25">
      <c r="A422" t="s">
        <v>46764</v>
      </c>
      <c r="B422">
        <v>498</v>
      </c>
      <c r="C422" s="18" t="s">
        <v>46819</v>
      </c>
      <c r="D422" t="s">
        <v>46820</v>
      </c>
      <c r="E422">
        <v>20</v>
      </c>
      <c r="F422" t="s">
        <v>47937</v>
      </c>
      <c r="G422" t="s">
        <v>48297</v>
      </c>
    </row>
    <row r="423" spans="1:7" x14ac:dyDescent="0.25">
      <c r="A423" t="s">
        <v>46764</v>
      </c>
      <c r="B423">
        <v>498</v>
      </c>
      <c r="C423" s="18" t="s">
        <v>46819</v>
      </c>
      <c r="D423" t="s">
        <v>46820</v>
      </c>
      <c r="E423">
        <v>20</v>
      </c>
      <c r="F423" t="s">
        <v>47937</v>
      </c>
      <c r="G423" t="s">
        <v>48298</v>
      </c>
    </row>
    <row r="424" spans="1:7" x14ac:dyDescent="0.25">
      <c r="A424" t="s">
        <v>46764</v>
      </c>
      <c r="B424">
        <v>498</v>
      </c>
      <c r="C424" s="18" t="s">
        <v>46819</v>
      </c>
      <c r="D424" t="s">
        <v>46820</v>
      </c>
      <c r="E424">
        <v>20</v>
      </c>
      <c r="F424" t="s">
        <v>47937</v>
      </c>
      <c r="G424" t="s">
        <v>48299</v>
      </c>
    </row>
    <row r="425" spans="1:7" x14ac:dyDescent="0.25">
      <c r="A425" t="s">
        <v>46764</v>
      </c>
      <c r="B425">
        <v>498</v>
      </c>
      <c r="C425" s="18" t="s">
        <v>46819</v>
      </c>
      <c r="D425" t="s">
        <v>46820</v>
      </c>
      <c r="E425">
        <v>20</v>
      </c>
      <c r="F425" t="s">
        <v>47937</v>
      </c>
      <c r="G425" t="s">
        <v>48300</v>
      </c>
    </row>
    <row r="426" spans="1:7" x14ac:dyDescent="0.25">
      <c r="A426" t="s">
        <v>46764</v>
      </c>
      <c r="B426">
        <v>498</v>
      </c>
      <c r="C426" s="18" t="s">
        <v>46819</v>
      </c>
      <c r="D426" t="s">
        <v>46820</v>
      </c>
      <c r="E426">
        <v>20</v>
      </c>
      <c r="F426" t="s">
        <v>47937</v>
      </c>
      <c r="G426" t="s">
        <v>48301</v>
      </c>
    </row>
    <row r="427" spans="1:7" x14ac:dyDescent="0.25">
      <c r="A427" t="s">
        <v>46764</v>
      </c>
      <c r="B427">
        <v>498</v>
      </c>
      <c r="C427" s="18" t="s">
        <v>46821</v>
      </c>
      <c r="D427" t="s">
        <v>46822</v>
      </c>
      <c r="E427">
        <v>7</v>
      </c>
      <c r="F427" t="s">
        <v>47937</v>
      </c>
      <c r="G427" t="s">
        <v>12051</v>
      </c>
    </row>
    <row r="428" spans="1:7" x14ac:dyDescent="0.25">
      <c r="A428" t="s">
        <v>46764</v>
      </c>
      <c r="B428">
        <v>498</v>
      </c>
      <c r="C428" s="18" t="s">
        <v>46821</v>
      </c>
      <c r="D428" t="s">
        <v>46822</v>
      </c>
      <c r="E428">
        <v>7</v>
      </c>
      <c r="F428" t="s">
        <v>47937</v>
      </c>
      <c r="G428" t="s">
        <v>48302</v>
      </c>
    </row>
    <row r="429" spans="1:7" x14ac:dyDescent="0.25">
      <c r="A429" t="s">
        <v>46764</v>
      </c>
      <c r="B429">
        <v>498</v>
      </c>
      <c r="C429" s="18" t="s">
        <v>46821</v>
      </c>
      <c r="D429" t="s">
        <v>46822</v>
      </c>
      <c r="E429">
        <v>7</v>
      </c>
      <c r="F429" t="s">
        <v>47937</v>
      </c>
      <c r="G429" t="s">
        <v>48303</v>
      </c>
    </row>
    <row r="430" spans="1:7" x14ac:dyDescent="0.25">
      <c r="A430" t="s">
        <v>46764</v>
      </c>
      <c r="B430">
        <v>498</v>
      </c>
      <c r="C430" s="18" t="s">
        <v>46821</v>
      </c>
      <c r="D430" t="s">
        <v>46822</v>
      </c>
      <c r="E430">
        <v>7</v>
      </c>
      <c r="F430" t="s">
        <v>47937</v>
      </c>
      <c r="G430" t="s">
        <v>48304</v>
      </c>
    </row>
    <row r="431" spans="1:7" x14ac:dyDescent="0.25">
      <c r="A431" t="s">
        <v>46764</v>
      </c>
      <c r="B431">
        <v>498</v>
      </c>
      <c r="C431" s="18" t="s">
        <v>46821</v>
      </c>
      <c r="D431" t="s">
        <v>46822</v>
      </c>
      <c r="E431">
        <v>7</v>
      </c>
      <c r="F431" t="s">
        <v>47937</v>
      </c>
      <c r="G431" t="s">
        <v>48305</v>
      </c>
    </row>
    <row r="432" spans="1:7" x14ac:dyDescent="0.25">
      <c r="A432" t="s">
        <v>46764</v>
      </c>
      <c r="B432">
        <v>498</v>
      </c>
      <c r="C432" s="18" t="s">
        <v>46821</v>
      </c>
      <c r="D432" t="s">
        <v>46822</v>
      </c>
      <c r="E432">
        <v>7</v>
      </c>
      <c r="F432" t="s">
        <v>47937</v>
      </c>
      <c r="G432" t="s">
        <v>48306</v>
      </c>
    </row>
    <row r="433" spans="1:7" x14ac:dyDescent="0.25">
      <c r="A433" t="s">
        <v>46764</v>
      </c>
      <c r="B433">
        <v>498</v>
      </c>
      <c r="C433" s="18" t="s">
        <v>46821</v>
      </c>
      <c r="D433" t="s">
        <v>46822</v>
      </c>
      <c r="E433">
        <v>7</v>
      </c>
      <c r="F433" t="s">
        <v>47937</v>
      </c>
      <c r="G433" t="s">
        <v>48307</v>
      </c>
    </row>
    <row r="434" spans="1:7" x14ac:dyDescent="0.25">
      <c r="A434" t="s">
        <v>46764</v>
      </c>
      <c r="B434">
        <v>498</v>
      </c>
      <c r="C434" s="18" t="s">
        <v>46823</v>
      </c>
      <c r="D434" t="s">
        <v>46824</v>
      </c>
      <c r="E434">
        <v>28</v>
      </c>
      <c r="F434" t="s">
        <v>47937</v>
      </c>
      <c r="G434" t="s">
        <v>1731</v>
      </c>
    </row>
    <row r="435" spans="1:7" x14ac:dyDescent="0.25">
      <c r="A435" t="s">
        <v>46764</v>
      </c>
      <c r="B435">
        <v>498</v>
      </c>
      <c r="C435" s="18" t="s">
        <v>46823</v>
      </c>
      <c r="D435" t="s">
        <v>46824</v>
      </c>
      <c r="E435">
        <v>28</v>
      </c>
      <c r="F435" t="s">
        <v>47937</v>
      </c>
      <c r="G435" t="s">
        <v>48150</v>
      </c>
    </row>
    <row r="436" spans="1:7" x14ac:dyDescent="0.25">
      <c r="A436" t="s">
        <v>46764</v>
      </c>
      <c r="B436">
        <v>498</v>
      </c>
      <c r="C436" s="18" t="s">
        <v>46823</v>
      </c>
      <c r="D436" t="s">
        <v>46824</v>
      </c>
      <c r="E436">
        <v>28</v>
      </c>
      <c r="F436" t="s">
        <v>47937</v>
      </c>
      <c r="G436" t="s">
        <v>48151</v>
      </c>
    </row>
    <row r="437" spans="1:7" x14ac:dyDescent="0.25">
      <c r="A437" t="s">
        <v>46764</v>
      </c>
      <c r="B437">
        <v>498</v>
      </c>
      <c r="C437" s="18" t="s">
        <v>46823</v>
      </c>
      <c r="D437" t="s">
        <v>46824</v>
      </c>
      <c r="E437">
        <v>28</v>
      </c>
      <c r="F437" t="s">
        <v>47937</v>
      </c>
      <c r="G437" t="s">
        <v>48152</v>
      </c>
    </row>
    <row r="438" spans="1:7" x14ac:dyDescent="0.25">
      <c r="A438" t="s">
        <v>46764</v>
      </c>
      <c r="B438">
        <v>498</v>
      </c>
      <c r="C438" s="18" t="s">
        <v>46823</v>
      </c>
      <c r="D438" t="s">
        <v>46824</v>
      </c>
      <c r="E438">
        <v>28</v>
      </c>
      <c r="F438" t="s">
        <v>47937</v>
      </c>
      <c r="G438" t="s">
        <v>48153</v>
      </c>
    </row>
    <row r="439" spans="1:7" x14ac:dyDescent="0.25">
      <c r="A439" t="s">
        <v>46764</v>
      </c>
      <c r="B439">
        <v>498</v>
      </c>
      <c r="C439" s="18" t="s">
        <v>46823</v>
      </c>
      <c r="D439" t="s">
        <v>46824</v>
      </c>
      <c r="E439">
        <v>28</v>
      </c>
      <c r="F439" t="s">
        <v>47937</v>
      </c>
      <c r="G439" t="s">
        <v>48154</v>
      </c>
    </row>
    <row r="440" spans="1:7" x14ac:dyDescent="0.25">
      <c r="A440" t="s">
        <v>46764</v>
      </c>
      <c r="B440">
        <v>498</v>
      </c>
      <c r="C440" s="18" t="s">
        <v>46823</v>
      </c>
      <c r="D440" t="s">
        <v>46824</v>
      </c>
      <c r="E440">
        <v>28</v>
      </c>
      <c r="F440" t="s">
        <v>47937</v>
      </c>
      <c r="G440" t="s">
        <v>48155</v>
      </c>
    </row>
    <row r="441" spans="1:7" x14ac:dyDescent="0.25">
      <c r="A441" t="s">
        <v>46764</v>
      </c>
      <c r="B441">
        <v>498</v>
      </c>
      <c r="C441" s="18" t="s">
        <v>46823</v>
      </c>
      <c r="D441" t="s">
        <v>46824</v>
      </c>
      <c r="E441">
        <v>28</v>
      </c>
      <c r="F441" t="s">
        <v>47937</v>
      </c>
      <c r="G441" t="s">
        <v>48156</v>
      </c>
    </row>
    <row r="442" spans="1:7" x14ac:dyDescent="0.25">
      <c r="A442" t="s">
        <v>46764</v>
      </c>
      <c r="B442">
        <v>498</v>
      </c>
      <c r="C442" s="18" t="s">
        <v>46823</v>
      </c>
      <c r="D442" t="s">
        <v>46824</v>
      </c>
      <c r="E442">
        <v>28</v>
      </c>
      <c r="F442" t="s">
        <v>47937</v>
      </c>
      <c r="G442" t="s">
        <v>48157</v>
      </c>
    </row>
    <row r="443" spans="1:7" x14ac:dyDescent="0.25">
      <c r="A443" t="s">
        <v>46764</v>
      </c>
      <c r="B443">
        <v>498</v>
      </c>
      <c r="C443" s="18" t="s">
        <v>46823</v>
      </c>
      <c r="D443" t="s">
        <v>46824</v>
      </c>
      <c r="E443">
        <v>28</v>
      </c>
      <c r="F443" t="s">
        <v>47937</v>
      </c>
      <c r="G443" t="s">
        <v>48158</v>
      </c>
    </row>
    <row r="444" spans="1:7" x14ac:dyDescent="0.25">
      <c r="A444" t="s">
        <v>46764</v>
      </c>
      <c r="B444">
        <v>498</v>
      </c>
      <c r="C444" s="18" t="s">
        <v>46823</v>
      </c>
      <c r="D444" t="s">
        <v>46824</v>
      </c>
      <c r="E444">
        <v>28</v>
      </c>
      <c r="F444" t="s">
        <v>47937</v>
      </c>
      <c r="G444" t="s">
        <v>48308</v>
      </c>
    </row>
    <row r="445" spans="1:7" x14ac:dyDescent="0.25">
      <c r="A445" t="s">
        <v>46764</v>
      </c>
      <c r="B445">
        <v>498</v>
      </c>
      <c r="C445" s="18" t="s">
        <v>46823</v>
      </c>
      <c r="D445" t="s">
        <v>46824</v>
      </c>
      <c r="E445">
        <v>28</v>
      </c>
      <c r="F445" t="s">
        <v>47937</v>
      </c>
      <c r="G445" t="s">
        <v>48159</v>
      </c>
    </row>
    <row r="446" spans="1:7" x14ac:dyDescent="0.25">
      <c r="A446" t="s">
        <v>46764</v>
      </c>
      <c r="B446">
        <v>498</v>
      </c>
      <c r="C446" s="18" t="s">
        <v>46823</v>
      </c>
      <c r="D446" t="s">
        <v>46824</v>
      </c>
      <c r="E446">
        <v>28</v>
      </c>
      <c r="F446" t="s">
        <v>47937</v>
      </c>
      <c r="G446" t="s">
        <v>48160</v>
      </c>
    </row>
    <row r="447" spans="1:7" x14ac:dyDescent="0.25">
      <c r="A447" t="s">
        <v>46764</v>
      </c>
      <c r="B447">
        <v>498</v>
      </c>
      <c r="C447" s="18" t="s">
        <v>46823</v>
      </c>
      <c r="D447" t="s">
        <v>46824</v>
      </c>
      <c r="E447">
        <v>28</v>
      </c>
      <c r="F447" t="s">
        <v>47937</v>
      </c>
      <c r="G447" t="s">
        <v>48162</v>
      </c>
    </row>
    <row r="448" spans="1:7" x14ac:dyDescent="0.25">
      <c r="A448" t="s">
        <v>46764</v>
      </c>
      <c r="B448">
        <v>498</v>
      </c>
      <c r="C448" s="18" t="s">
        <v>46823</v>
      </c>
      <c r="D448" t="s">
        <v>46824</v>
      </c>
      <c r="E448">
        <v>28</v>
      </c>
      <c r="F448" t="s">
        <v>47937</v>
      </c>
      <c r="G448" t="s">
        <v>48163</v>
      </c>
    </row>
    <row r="449" spans="1:7" x14ac:dyDescent="0.25">
      <c r="A449" t="s">
        <v>46764</v>
      </c>
      <c r="B449">
        <v>498</v>
      </c>
      <c r="C449" s="18" t="s">
        <v>46823</v>
      </c>
      <c r="D449" t="s">
        <v>46824</v>
      </c>
      <c r="E449">
        <v>28</v>
      </c>
      <c r="F449" t="s">
        <v>47937</v>
      </c>
      <c r="G449" t="s">
        <v>48164</v>
      </c>
    </row>
    <row r="450" spans="1:7" x14ac:dyDescent="0.25">
      <c r="A450" t="s">
        <v>46764</v>
      </c>
      <c r="B450">
        <v>498</v>
      </c>
      <c r="C450" s="18" t="s">
        <v>46823</v>
      </c>
      <c r="D450" t="s">
        <v>46824</v>
      </c>
      <c r="E450">
        <v>28</v>
      </c>
      <c r="F450" t="s">
        <v>47937</v>
      </c>
      <c r="G450" t="s">
        <v>48165</v>
      </c>
    </row>
    <row r="451" spans="1:7" x14ac:dyDescent="0.25">
      <c r="A451" t="s">
        <v>46764</v>
      </c>
      <c r="B451">
        <v>498</v>
      </c>
      <c r="C451" s="18" t="s">
        <v>46823</v>
      </c>
      <c r="D451" t="s">
        <v>46824</v>
      </c>
      <c r="E451">
        <v>28</v>
      </c>
      <c r="F451" t="s">
        <v>47937</v>
      </c>
      <c r="G451" t="s">
        <v>48166</v>
      </c>
    </row>
    <row r="452" spans="1:7" x14ac:dyDescent="0.25">
      <c r="A452" t="s">
        <v>46764</v>
      </c>
      <c r="B452">
        <v>498</v>
      </c>
      <c r="C452" s="18" t="s">
        <v>46823</v>
      </c>
      <c r="D452" t="s">
        <v>46824</v>
      </c>
      <c r="E452">
        <v>28</v>
      </c>
      <c r="F452" t="s">
        <v>47937</v>
      </c>
      <c r="G452" t="s">
        <v>48167</v>
      </c>
    </row>
    <row r="453" spans="1:7" x14ac:dyDescent="0.25">
      <c r="A453" t="s">
        <v>46764</v>
      </c>
      <c r="B453">
        <v>498</v>
      </c>
      <c r="C453" s="18" t="s">
        <v>46823</v>
      </c>
      <c r="D453" t="s">
        <v>46824</v>
      </c>
      <c r="E453">
        <v>28</v>
      </c>
      <c r="F453" t="s">
        <v>47937</v>
      </c>
      <c r="G453" t="s">
        <v>48168</v>
      </c>
    </row>
    <row r="454" spans="1:7" x14ac:dyDescent="0.25">
      <c r="A454" t="s">
        <v>46764</v>
      </c>
      <c r="B454">
        <v>498</v>
      </c>
      <c r="C454" s="18" t="s">
        <v>46823</v>
      </c>
      <c r="D454" t="s">
        <v>46824</v>
      </c>
      <c r="E454">
        <v>28</v>
      </c>
      <c r="F454" t="s">
        <v>47937</v>
      </c>
      <c r="G454" t="s">
        <v>48169</v>
      </c>
    </row>
    <row r="455" spans="1:7" x14ac:dyDescent="0.25">
      <c r="A455" t="s">
        <v>46764</v>
      </c>
      <c r="B455">
        <v>498</v>
      </c>
      <c r="C455" s="18" t="s">
        <v>46823</v>
      </c>
      <c r="D455" t="s">
        <v>46824</v>
      </c>
      <c r="E455">
        <v>28</v>
      </c>
      <c r="F455" t="s">
        <v>47937</v>
      </c>
      <c r="G455" t="s">
        <v>48170</v>
      </c>
    </row>
    <row r="456" spans="1:7" x14ac:dyDescent="0.25">
      <c r="A456" t="s">
        <v>46764</v>
      </c>
      <c r="B456">
        <v>498</v>
      </c>
      <c r="C456" s="18" t="s">
        <v>46823</v>
      </c>
      <c r="D456" t="s">
        <v>46824</v>
      </c>
      <c r="E456">
        <v>28</v>
      </c>
      <c r="F456" t="s">
        <v>47937</v>
      </c>
      <c r="G456" t="s">
        <v>48171</v>
      </c>
    </row>
    <row r="457" spans="1:7" x14ac:dyDescent="0.25">
      <c r="A457" t="s">
        <v>46764</v>
      </c>
      <c r="B457">
        <v>498</v>
      </c>
      <c r="C457" s="18" t="s">
        <v>46823</v>
      </c>
      <c r="D457" t="s">
        <v>46824</v>
      </c>
      <c r="E457">
        <v>28</v>
      </c>
      <c r="F457" t="s">
        <v>47937</v>
      </c>
      <c r="G457" t="s">
        <v>48173</v>
      </c>
    </row>
    <row r="458" spans="1:7" x14ac:dyDescent="0.25">
      <c r="A458" t="s">
        <v>46764</v>
      </c>
      <c r="B458">
        <v>498</v>
      </c>
      <c r="C458" s="18" t="s">
        <v>46823</v>
      </c>
      <c r="D458" t="s">
        <v>46824</v>
      </c>
      <c r="E458">
        <v>28</v>
      </c>
      <c r="F458" t="s">
        <v>47937</v>
      </c>
      <c r="G458" t="s">
        <v>48174</v>
      </c>
    </row>
    <row r="459" spans="1:7" x14ac:dyDescent="0.25">
      <c r="A459" t="s">
        <v>46764</v>
      </c>
      <c r="B459">
        <v>498</v>
      </c>
      <c r="C459" s="18" t="s">
        <v>46823</v>
      </c>
      <c r="D459" t="s">
        <v>46824</v>
      </c>
      <c r="E459">
        <v>28</v>
      </c>
      <c r="F459" t="s">
        <v>47937</v>
      </c>
      <c r="G459" t="s">
        <v>48175</v>
      </c>
    </row>
    <row r="460" spans="1:7" x14ac:dyDescent="0.25">
      <c r="A460" t="s">
        <v>46764</v>
      </c>
      <c r="B460">
        <v>498</v>
      </c>
      <c r="C460" s="18" t="s">
        <v>46823</v>
      </c>
      <c r="D460" t="s">
        <v>46824</v>
      </c>
      <c r="E460">
        <v>28</v>
      </c>
      <c r="F460" t="s">
        <v>47937</v>
      </c>
      <c r="G460" t="s">
        <v>48176</v>
      </c>
    </row>
    <row r="461" spans="1:7" x14ac:dyDescent="0.25">
      <c r="A461" t="s">
        <v>46764</v>
      </c>
      <c r="B461">
        <v>498</v>
      </c>
      <c r="C461" s="18" t="s">
        <v>46823</v>
      </c>
      <c r="D461" t="s">
        <v>46824</v>
      </c>
      <c r="E461">
        <v>28</v>
      </c>
      <c r="F461" t="s">
        <v>47937</v>
      </c>
      <c r="G461" t="s">
        <v>48178</v>
      </c>
    </row>
    <row r="462" spans="1:7" x14ac:dyDescent="0.25">
      <c r="A462" t="s">
        <v>46764</v>
      </c>
      <c r="B462">
        <v>498</v>
      </c>
      <c r="C462" s="18" t="s">
        <v>46813</v>
      </c>
      <c r="D462" t="s">
        <v>46825</v>
      </c>
      <c r="E462">
        <v>8</v>
      </c>
      <c r="F462" t="s">
        <v>47937</v>
      </c>
      <c r="G462" t="s">
        <v>13402</v>
      </c>
    </row>
    <row r="463" spans="1:7" x14ac:dyDescent="0.25">
      <c r="A463" t="s">
        <v>46764</v>
      </c>
      <c r="B463">
        <v>498</v>
      </c>
      <c r="C463" s="18" t="s">
        <v>46813</v>
      </c>
      <c r="D463" t="s">
        <v>46825</v>
      </c>
      <c r="E463">
        <v>8</v>
      </c>
      <c r="F463" t="s">
        <v>47937</v>
      </c>
      <c r="G463" t="s">
        <v>48309</v>
      </c>
    </row>
    <row r="464" spans="1:7" x14ac:dyDescent="0.25">
      <c r="A464" t="s">
        <v>46764</v>
      </c>
      <c r="B464">
        <v>498</v>
      </c>
      <c r="C464" s="18" t="s">
        <v>46813</v>
      </c>
      <c r="D464" t="s">
        <v>46825</v>
      </c>
      <c r="E464">
        <v>8</v>
      </c>
      <c r="F464" t="s">
        <v>47937</v>
      </c>
      <c r="G464" t="s">
        <v>48310</v>
      </c>
    </row>
    <row r="465" spans="1:7" x14ac:dyDescent="0.25">
      <c r="A465" t="s">
        <v>46764</v>
      </c>
      <c r="B465">
        <v>498</v>
      </c>
      <c r="C465" s="18" t="s">
        <v>46813</v>
      </c>
      <c r="D465" t="s">
        <v>46825</v>
      </c>
      <c r="E465">
        <v>8</v>
      </c>
      <c r="F465" t="s">
        <v>47937</v>
      </c>
      <c r="G465" t="s">
        <v>48311</v>
      </c>
    </row>
    <row r="466" spans="1:7" x14ac:dyDescent="0.25">
      <c r="A466" t="s">
        <v>46764</v>
      </c>
      <c r="B466">
        <v>498</v>
      </c>
      <c r="C466" s="18" t="s">
        <v>46813</v>
      </c>
      <c r="D466" t="s">
        <v>46825</v>
      </c>
      <c r="E466">
        <v>8</v>
      </c>
      <c r="F466" t="s">
        <v>47937</v>
      </c>
      <c r="G466" t="s">
        <v>48312</v>
      </c>
    </row>
    <row r="467" spans="1:7" x14ac:dyDescent="0.25">
      <c r="A467" t="s">
        <v>46764</v>
      </c>
      <c r="B467">
        <v>498</v>
      </c>
      <c r="C467" s="18" t="s">
        <v>46813</v>
      </c>
      <c r="D467" t="s">
        <v>46825</v>
      </c>
      <c r="E467">
        <v>8</v>
      </c>
      <c r="F467" t="s">
        <v>47937</v>
      </c>
      <c r="G467" t="s">
        <v>48313</v>
      </c>
    </row>
    <row r="468" spans="1:7" x14ac:dyDescent="0.25">
      <c r="A468" t="s">
        <v>46764</v>
      </c>
      <c r="B468">
        <v>498</v>
      </c>
      <c r="C468" s="18" t="s">
        <v>46813</v>
      </c>
      <c r="D468" t="s">
        <v>46825</v>
      </c>
      <c r="E468">
        <v>8</v>
      </c>
      <c r="F468" t="s">
        <v>47937</v>
      </c>
      <c r="G468" t="s">
        <v>48314</v>
      </c>
    </row>
    <row r="469" spans="1:7" x14ac:dyDescent="0.25">
      <c r="A469" t="s">
        <v>46764</v>
      </c>
      <c r="B469">
        <v>498</v>
      </c>
      <c r="C469" s="18" t="s">
        <v>46813</v>
      </c>
      <c r="D469" t="s">
        <v>46825</v>
      </c>
      <c r="E469">
        <v>8</v>
      </c>
      <c r="F469" t="s">
        <v>47937</v>
      </c>
      <c r="G469" t="s">
        <v>48315</v>
      </c>
    </row>
    <row r="470" spans="1:7" x14ac:dyDescent="0.25">
      <c r="A470" t="s">
        <v>46764</v>
      </c>
      <c r="B470">
        <v>498</v>
      </c>
      <c r="C470" s="18" t="s">
        <v>46813</v>
      </c>
      <c r="D470" t="s">
        <v>46826</v>
      </c>
      <c r="E470">
        <v>18</v>
      </c>
      <c r="F470" t="s">
        <v>47937</v>
      </c>
      <c r="G470" t="s">
        <v>3835</v>
      </c>
    </row>
    <row r="471" spans="1:7" x14ac:dyDescent="0.25">
      <c r="A471" t="s">
        <v>46764</v>
      </c>
      <c r="B471">
        <v>498</v>
      </c>
      <c r="C471" s="18" t="s">
        <v>46813</v>
      </c>
      <c r="D471" t="s">
        <v>46826</v>
      </c>
      <c r="E471">
        <v>18</v>
      </c>
      <c r="F471" t="s">
        <v>47937</v>
      </c>
      <c r="G471" t="s">
        <v>48316</v>
      </c>
    </row>
    <row r="472" spans="1:7" x14ac:dyDescent="0.25">
      <c r="A472" t="s">
        <v>46764</v>
      </c>
      <c r="B472">
        <v>498</v>
      </c>
      <c r="C472" s="18" t="s">
        <v>46813</v>
      </c>
      <c r="D472" t="s">
        <v>46826</v>
      </c>
      <c r="E472">
        <v>18</v>
      </c>
      <c r="F472" t="s">
        <v>47937</v>
      </c>
      <c r="G472" t="s">
        <v>48317</v>
      </c>
    </row>
    <row r="473" spans="1:7" x14ac:dyDescent="0.25">
      <c r="A473" t="s">
        <v>46764</v>
      </c>
      <c r="B473">
        <v>498</v>
      </c>
      <c r="C473" s="18" t="s">
        <v>46813</v>
      </c>
      <c r="D473" t="s">
        <v>46826</v>
      </c>
      <c r="E473">
        <v>18</v>
      </c>
      <c r="F473" t="s">
        <v>47937</v>
      </c>
      <c r="G473" t="s">
        <v>48318</v>
      </c>
    </row>
    <row r="474" spans="1:7" x14ac:dyDescent="0.25">
      <c r="A474" t="s">
        <v>46764</v>
      </c>
      <c r="B474">
        <v>498</v>
      </c>
      <c r="C474" s="18" t="s">
        <v>46813</v>
      </c>
      <c r="D474" t="s">
        <v>46826</v>
      </c>
      <c r="E474">
        <v>18</v>
      </c>
      <c r="F474" t="s">
        <v>47937</v>
      </c>
      <c r="G474" t="s">
        <v>48319</v>
      </c>
    </row>
    <row r="475" spans="1:7" x14ac:dyDescent="0.25">
      <c r="A475" t="s">
        <v>46764</v>
      </c>
      <c r="B475">
        <v>498</v>
      </c>
      <c r="C475" s="18" t="s">
        <v>46813</v>
      </c>
      <c r="D475" t="s">
        <v>46826</v>
      </c>
      <c r="E475">
        <v>18</v>
      </c>
      <c r="F475" t="s">
        <v>47937</v>
      </c>
      <c r="G475" t="s">
        <v>48320</v>
      </c>
    </row>
    <row r="476" spans="1:7" x14ac:dyDescent="0.25">
      <c r="A476" t="s">
        <v>46764</v>
      </c>
      <c r="B476">
        <v>498</v>
      </c>
      <c r="C476" s="18" t="s">
        <v>46813</v>
      </c>
      <c r="D476" t="s">
        <v>46826</v>
      </c>
      <c r="E476">
        <v>18</v>
      </c>
      <c r="F476" t="s">
        <v>47937</v>
      </c>
      <c r="G476" t="s">
        <v>48321</v>
      </c>
    </row>
    <row r="477" spans="1:7" x14ac:dyDescent="0.25">
      <c r="A477" t="s">
        <v>46764</v>
      </c>
      <c r="B477">
        <v>498</v>
      </c>
      <c r="C477" s="18" t="s">
        <v>46813</v>
      </c>
      <c r="D477" t="s">
        <v>46826</v>
      </c>
      <c r="E477">
        <v>18</v>
      </c>
      <c r="F477" t="s">
        <v>47937</v>
      </c>
      <c r="G477" t="s">
        <v>48322</v>
      </c>
    </row>
    <row r="478" spans="1:7" x14ac:dyDescent="0.25">
      <c r="A478" t="s">
        <v>46764</v>
      </c>
      <c r="B478">
        <v>498</v>
      </c>
      <c r="C478" s="18" t="s">
        <v>46813</v>
      </c>
      <c r="D478" t="s">
        <v>46826</v>
      </c>
      <c r="E478">
        <v>18</v>
      </c>
      <c r="F478" t="s">
        <v>47937</v>
      </c>
      <c r="G478" t="s">
        <v>48323</v>
      </c>
    </row>
    <row r="479" spans="1:7" x14ac:dyDescent="0.25">
      <c r="A479" t="s">
        <v>46764</v>
      </c>
      <c r="B479">
        <v>498</v>
      </c>
      <c r="C479" s="18" t="s">
        <v>46813</v>
      </c>
      <c r="D479" t="s">
        <v>46826</v>
      </c>
      <c r="E479">
        <v>18</v>
      </c>
      <c r="F479" t="s">
        <v>47937</v>
      </c>
      <c r="G479" t="s">
        <v>48324</v>
      </c>
    </row>
    <row r="480" spans="1:7" x14ac:dyDescent="0.25">
      <c r="A480" t="s">
        <v>46764</v>
      </c>
      <c r="B480">
        <v>498</v>
      </c>
      <c r="C480" s="18" t="s">
        <v>46813</v>
      </c>
      <c r="D480" t="s">
        <v>46826</v>
      </c>
      <c r="E480">
        <v>18</v>
      </c>
      <c r="F480" t="s">
        <v>47937</v>
      </c>
      <c r="G480" t="s">
        <v>48325</v>
      </c>
    </row>
    <row r="481" spans="1:7" x14ac:dyDescent="0.25">
      <c r="A481" t="s">
        <v>46764</v>
      </c>
      <c r="B481">
        <v>498</v>
      </c>
      <c r="C481" s="18" t="s">
        <v>46813</v>
      </c>
      <c r="D481" t="s">
        <v>46826</v>
      </c>
      <c r="E481">
        <v>18</v>
      </c>
      <c r="F481" t="s">
        <v>47937</v>
      </c>
      <c r="G481" t="s">
        <v>48326</v>
      </c>
    </row>
    <row r="482" spans="1:7" x14ac:dyDescent="0.25">
      <c r="A482" t="s">
        <v>46764</v>
      </c>
      <c r="B482">
        <v>498</v>
      </c>
      <c r="C482" s="18" t="s">
        <v>46813</v>
      </c>
      <c r="D482" t="s">
        <v>46826</v>
      </c>
      <c r="E482">
        <v>18</v>
      </c>
      <c r="F482" t="s">
        <v>47937</v>
      </c>
      <c r="G482" t="s">
        <v>48327</v>
      </c>
    </row>
    <row r="483" spans="1:7" x14ac:dyDescent="0.25">
      <c r="A483" t="s">
        <v>46764</v>
      </c>
      <c r="B483">
        <v>498</v>
      </c>
      <c r="C483" s="18" t="s">
        <v>46813</v>
      </c>
      <c r="D483" t="s">
        <v>46826</v>
      </c>
      <c r="E483">
        <v>18</v>
      </c>
      <c r="F483" t="s">
        <v>47937</v>
      </c>
      <c r="G483" t="s">
        <v>48328</v>
      </c>
    </row>
    <row r="484" spans="1:7" x14ac:dyDescent="0.25">
      <c r="A484" t="s">
        <v>46764</v>
      </c>
      <c r="B484">
        <v>498</v>
      </c>
      <c r="C484" s="18" t="s">
        <v>46813</v>
      </c>
      <c r="D484" t="s">
        <v>46826</v>
      </c>
      <c r="E484">
        <v>18</v>
      </c>
      <c r="F484" t="s">
        <v>47937</v>
      </c>
      <c r="G484" t="s">
        <v>48329</v>
      </c>
    </row>
    <row r="485" spans="1:7" x14ac:dyDescent="0.25">
      <c r="A485" t="s">
        <v>46764</v>
      </c>
      <c r="B485">
        <v>498</v>
      </c>
      <c r="C485" s="18" t="s">
        <v>46813</v>
      </c>
      <c r="D485" t="s">
        <v>46826</v>
      </c>
      <c r="E485">
        <v>18</v>
      </c>
      <c r="F485" t="s">
        <v>47937</v>
      </c>
      <c r="G485" t="s">
        <v>48330</v>
      </c>
    </row>
    <row r="486" spans="1:7" x14ac:dyDescent="0.25">
      <c r="A486" t="s">
        <v>46764</v>
      </c>
      <c r="B486">
        <v>498</v>
      </c>
      <c r="C486" s="18" t="s">
        <v>46813</v>
      </c>
      <c r="D486" t="s">
        <v>46826</v>
      </c>
      <c r="E486">
        <v>18</v>
      </c>
      <c r="F486" t="s">
        <v>47937</v>
      </c>
      <c r="G486" t="s">
        <v>48331</v>
      </c>
    </row>
    <row r="487" spans="1:7" x14ac:dyDescent="0.25">
      <c r="A487" t="s">
        <v>46764</v>
      </c>
      <c r="B487">
        <v>498</v>
      </c>
      <c r="C487" s="18" t="s">
        <v>46813</v>
      </c>
      <c r="D487" t="s">
        <v>46826</v>
      </c>
      <c r="E487">
        <v>18</v>
      </c>
      <c r="F487" t="s">
        <v>47937</v>
      </c>
      <c r="G487" t="s">
        <v>48332</v>
      </c>
    </row>
    <row r="488" spans="1:7" x14ac:dyDescent="0.25">
      <c r="A488" t="s">
        <v>46764</v>
      </c>
      <c r="B488">
        <v>498</v>
      </c>
      <c r="C488" s="18" t="s">
        <v>46823</v>
      </c>
      <c r="D488" t="s">
        <v>46827</v>
      </c>
      <c r="E488">
        <v>70</v>
      </c>
      <c r="F488" t="s">
        <v>47937</v>
      </c>
      <c r="G488" t="s">
        <v>3786</v>
      </c>
    </row>
    <row r="489" spans="1:7" x14ac:dyDescent="0.25">
      <c r="A489" t="s">
        <v>46764</v>
      </c>
      <c r="B489">
        <v>498</v>
      </c>
      <c r="C489" s="18" t="s">
        <v>46823</v>
      </c>
      <c r="D489" t="s">
        <v>46827</v>
      </c>
      <c r="E489">
        <v>70</v>
      </c>
      <c r="F489" t="s">
        <v>47937</v>
      </c>
      <c r="G489" t="s">
        <v>48333</v>
      </c>
    </row>
    <row r="490" spans="1:7" x14ac:dyDescent="0.25">
      <c r="A490" t="s">
        <v>46764</v>
      </c>
      <c r="B490">
        <v>498</v>
      </c>
      <c r="C490" s="18" t="s">
        <v>46823</v>
      </c>
      <c r="D490" t="s">
        <v>46827</v>
      </c>
      <c r="E490">
        <v>70</v>
      </c>
      <c r="F490" t="s">
        <v>47937</v>
      </c>
      <c r="G490" t="s">
        <v>48334</v>
      </c>
    </row>
    <row r="491" spans="1:7" x14ac:dyDescent="0.25">
      <c r="A491" t="s">
        <v>46764</v>
      </c>
      <c r="B491">
        <v>498</v>
      </c>
      <c r="C491" s="18" t="s">
        <v>46823</v>
      </c>
      <c r="D491" t="s">
        <v>46827</v>
      </c>
      <c r="E491">
        <v>70</v>
      </c>
      <c r="F491" t="s">
        <v>47937</v>
      </c>
      <c r="G491" t="s">
        <v>48335</v>
      </c>
    </row>
    <row r="492" spans="1:7" x14ac:dyDescent="0.25">
      <c r="A492" t="s">
        <v>46764</v>
      </c>
      <c r="B492">
        <v>498</v>
      </c>
      <c r="C492" s="18" t="s">
        <v>46823</v>
      </c>
      <c r="D492" t="s">
        <v>46827</v>
      </c>
      <c r="E492">
        <v>70</v>
      </c>
      <c r="F492" t="s">
        <v>47937</v>
      </c>
      <c r="G492" t="s">
        <v>48336</v>
      </c>
    </row>
    <row r="493" spans="1:7" x14ac:dyDescent="0.25">
      <c r="A493" t="s">
        <v>46764</v>
      </c>
      <c r="B493">
        <v>498</v>
      </c>
      <c r="C493" s="18" t="s">
        <v>46823</v>
      </c>
      <c r="D493" t="s">
        <v>46827</v>
      </c>
      <c r="E493">
        <v>70</v>
      </c>
      <c r="F493" t="s">
        <v>47937</v>
      </c>
      <c r="G493" t="s">
        <v>48337</v>
      </c>
    </row>
    <row r="494" spans="1:7" x14ac:dyDescent="0.25">
      <c r="A494" t="s">
        <v>46764</v>
      </c>
      <c r="B494">
        <v>498</v>
      </c>
      <c r="C494" s="18" t="s">
        <v>46823</v>
      </c>
      <c r="D494" t="s">
        <v>46827</v>
      </c>
      <c r="E494">
        <v>70</v>
      </c>
      <c r="F494" t="s">
        <v>47937</v>
      </c>
      <c r="G494" t="s">
        <v>48338</v>
      </c>
    </row>
    <row r="495" spans="1:7" x14ac:dyDescent="0.25">
      <c r="A495" t="s">
        <v>46764</v>
      </c>
      <c r="B495">
        <v>498</v>
      </c>
      <c r="C495" s="18" t="s">
        <v>46823</v>
      </c>
      <c r="D495" t="s">
        <v>46827</v>
      </c>
      <c r="E495">
        <v>70</v>
      </c>
      <c r="F495" t="s">
        <v>47937</v>
      </c>
      <c r="G495" t="s">
        <v>48339</v>
      </c>
    </row>
    <row r="496" spans="1:7" x14ac:dyDescent="0.25">
      <c r="A496" t="s">
        <v>46764</v>
      </c>
      <c r="B496">
        <v>498</v>
      </c>
      <c r="C496" s="18" t="s">
        <v>46823</v>
      </c>
      <c r="D496" t="s">
        <v>46827</v>
      </c>
      <c r="E496">
        <v>70</v>
      </c>
      <c r="F496" t="s">
        <v>47937</v>
      </c>
      <c r="G496" t="s">
        <v>48340</v>
      </c>
    </row>
    <row r="497" spans="1:7" x14ac:dyDescent="0.25">
      <c r="A497" t="s">
        <v>46764</v>
      </c>
      <c r="B497">
        <v>498</v>
      </c>
      <c r="C497" s="18" t="s">
        <v>46823</v>
      </c>
      <c r="D497" t="s">
        <v>46827</v>
      </c>
      <c r="E497">
        <v>70</v>
      </c>
      <c r="F497" t="s">
        <v>47937</v>
      </c>
      <c r="G497" t="s">
        <v>48341</v>
      </c>
    </row>
    <row r="498" spans="1:7" x14ac:dyDescent="0.25">
      <c r="A498" t="s">
        <v>46764</v>
      </c>
      <c r="B498">
        <v>498</v>
      </c>
      <c r="C498" s="18" t="s">
        <v>46823</v>
      </c>
      <c r="D498" t="s">
        <v>46827</v>
      </c>
      <c r="E498">
        <v>70</v>
      </c>
      <c r="F498" t="s">
        <v>47937</v>
      </c>
      <c r="G498" t="s">
        <v>48342</v>
      </c>
    </row>
    <row r="499" spans="1:7" x14ac:dyDescent="0.25">
      <c r="A499" t="s">
        <v>46764</v>
      </c>
      <c r="B499">
        <v>498</v>
      </c>
      <c r="C499" s="18" t="s">
        <v>46823</v>
      </c>
      <c r="D499" t="s">
        <v>46827</v>
      </c>
      <c r="E499">
        <v>70</v>
      </c>
      <c r="F499" t="s">
        <v>47937</v>
      </c>
      <c r="G499" t="s">
        <v>48343</v>
      </c>
    </row>
    <row r="500" spans="1:7" x14ac:dyDescent="0.25">
      <c r="A500" t="s">
        <v>46764</v>
      </c>
      <c r="B500">
        <v>498</v>
      </c>
      <c r="C500" s="18" t="s">
        <v>46823</v>
      </c>
      <c r="D500" t="s">
        <v>46827</v>
      </c>
      <c r="E500">
        <v>70</v>
      </c>
      <c r="F500" t="s">
        <v>47937</v>
      </c>
      <c r="G500" t="s">
        <v>48344</v>
      </c>
    </row>
    <row r="501" spans="1:7" x14ac:dyDescent="0.25">
      <c r="A501" t="s">
        <v>46764</v>
      </c>
      <c r="B501">
        <v>498</v>
      </c>
      <c r="C501" s="18" t="s">
        <v>46823</v>
      </c>
      <c r="D501" t="s">
        <v>46827</v>
      </c>
      <c r="E501">
        <v>70</v>
      </c>
      <c r="F501" t="s">
        <v>47937</v>
      </c>
      <c r="G501" t="s">
        <v>48345</v>
      </c>
    </row>
    <row r="502" spans="1:7" x14ac:dyDescent="0.25">
      <c r="A502" t="s">
        <v>46764</v>
      </c>
      <c r="B502">
        <v>498</v>
      </c>
      <c r="C502" s="18" t="s">
        <v>46823</v>
      </c>
      <c r="D502" t="s">
        <v>46827</v>
      </c>
      <c r="E502">
        <v>70</v>
      </c>
      <c r="F502" t="s">
        <v>47937</v>
      </c>
      <c r="G502" t="s">
        <v>48346</v>
      </c>
    </row>
    <row r="503" spans="1:7" x14ac:dyDescent="0.25">
      <c r="A503" t="s">
        <v>46764</v>
      </c>
      <c r="B503">
        <v>498</v>
      </c>
      <c r="C503" s="18" t="s">
        <v>46823</v>
      </c>
      <c r="D503" t="s">
        <v>46827</v>
      </c>
      <c r="E503">
        <v>70</v>
      </c>
      <c r="F503" t="s">
        <v>47937</v>
      </c>
      <c r="G503" t="s">
        <v>48269</v>
      </c>
    </row>
    <row r="504" spans="1:7" x14ac:dyDescent="0.25">
      <c r="A504" t="s">
        <v>46764</v>
      </c>
      <c r="B504">
        <v>498</v>
      </c>
      <c r="C504" s="18" t="s">
        <v>46823</v>
      </c>
      <c r="D504" t="s">
        <v>46827</v>
      </c>
      <c r="E504">
        <v>70</v>
      </c>
      <c r="F504" t="s">
        <v>47937</v>
      </c>
      <c r="G504" t="s">
        <v>48270</v>
      </c>
    </row>
    <row r="505" spans="1:7" x14ac:dyDescent="0.25">
      <c r="A505" t="s">
        <v>46764</v>
      </c>
      <c r="B505">
        <v>498</v>
      </c>
      <c r="C505" s="18" t="s">
        <v>46823</v>
      </c>
      <c r="D505" t="s">
        <v>46827</v>
      </c>
      <c r="E505">
        <v>70</v>
      </c>
      <c r="F505" t="s">
        <v>47937</v>
      </c>
      <c r="G505" t="s">
        <v>48271</v>
      </c>
    </row>
    <row r="506" spans="1:7" x14ac:dyDescent="0.25">
      <c r="A506" t="s">
        <v>46764</v>
      </c>
      <c r="B506">
        <v>498</v>
      </c>
      <c r="C506" s="18" t="s">
        <v>46823</v>
      </c>
      <c r="D506" t="s">
        <v>46827</v>
      </c>
      <c r="E506">
        <v>70</v>
      </c>
      <c r="F506" t="s">
        <v>47937</v>
      </c>
      <c r="G506" t="s">
        <v>48347</v>
      </c>
    </row>
    <row r="507" spans="1:7" x14ac:dyDescent="0.25">
      <c r="A507" t="s">
        <v>46764</v>
      </c>
      <c r="B507">
        <v>498</v>
      </c>
      <c r="C507" s="18" t="s">
        <v>46823</v>
      </c>
      <c r="D507" t="s">
        <v>46827</v>
      </c>
      <c r="E507">
        <v>70</v>
      </c>
      <c r="F507" t="s">
        <v>47937</v>
      </c>
      <c r="G507" t="s">
        <v>48348</v>
      </c>
    </row>
    <row r="508" spans="1:7" x14ac:dyDescent="0.25">
      <c r="A508" t="s">
        <v>46764</v>
      </c>
      <c r="B508">
        <v>498</v>
      </c>
      <c r="C508" s="18" t="s">
        <v>46823</v>
      </c>
      <c r="D508" t="s">
        <v>46827</v>
      </c>
      <c r="E508">
        <v>70</v>
      </c>
      <c r="F508" t="s">
        <v>47937</v>
      </c>
      <c r="G508" t="s">
        <v>48349</v>
      </c>
    </row>
    <row r="509" spans="1:7" x14ac:dyDescent="0.25">
      <c r="A509" t="s">
        <v>46764</v>
      </c>
      <c r="B509">
        <v>498</v>
      </c>
      <c r="C509" s="18" t="s">
        <v>46823</v>
      </c>
      <c r="D509" t="s">
        <v>46827</v>
      </c>
      <c r="E509">
        <v>70</v>
      </c>
      <c r="F509" t="s">
        <v>47937</v>
      </c>
      <c r="G509" t="s">
        <v>48350</v>
      </c>
    </row>
    <row r="510" spans="1:7" x14ac:dyDescent="0.25">
      <c r="A510" t="s">
        <v>46764</v>
      </c>
      <c r="B510">
        <v>498</v>
      </c>
      <c r="C510" s="18" t="s">
        <v>46823</v>
      </c>
      <c r="D510" t="s">
        <v>46827</v>
      </c>
      <c r="E510">
        <v>70</v>
      </c>
      <c r="F510" t="s">
        <v>47937</v>
      </c>
      <c r="G510" t="s">
        <v>48351</v>
      </c>
    </row>
    <row r="511" spans="1:7" x14ac:dyDescent="0.25">
      <c r="A511" t="s">
        <v>46764</v>
      </c>
      <c r="B511">
        <v>498</v>
      </c>
      <c r="C511" s="18" t="s">
        <v>46823</v>
      </c>
      <c r="D511" t="s">
        <v>46827</v>
      </c>
      <c r="E511">
        <v>70</v>
      </c>
      <c r="F511" t="s">
        <v>47937</v>
      </c>
      <c r="G511" t="s">
        <v>48352</v>
      </c>
    </row>
    <row r="512" spans="1:7" x14ac:dyDescent="0.25">
      <c r="A512" t="s">
        <v>46764</v>
      </c>
      <c r="B512">
        <v>498</v>
      </c>
      <c r="C512" s="18" t="s">
        <v>46823</v>
      </c>
      <c r="D512" t="s">
        <v>46827</v>
      </c>
      <c r="E512">
        <v>70</v>
      </c>
      <c r="F512" t="s">
        <v>47937</v>
      </c>
      <c r="G512" t="s">
        <v>48353</v>
      </c>
    </row>
    <row r="513" spans="1:7" x14ac:dyDescent="0.25">
      <c r="A513" t="s">
        <v>46764</v>
      </c>
      <c r="B513">
        <v>498</v>
      </c>
      <c r="C513" s="18" t="s">
        <v>46823</v>
      </c>
      <c r="D513" t="s">
        <v>46827</v>
      </c>
      <c r="E513">
        <v>70</v>
      </c>
      <c r="F513" t="s">
        <v>47937</v>
      </c>
      <c r="G513" t="s">
        <v>48354</v>
      </c>
    </row>
    <row r="514" spans="1:7" x14ac:dyDescent="0.25">
      <c r="A514" t="s">
        <v>46764</v>
      </c>
      <c r="B514">
        <v>498</v>
      </c>
      <c r="C514" s="18" t="s">
        <v>46823</v>
      </c>
      <c r="D514" t="s">
        <v>46827</v>
      </c>
      <c r="E514">
        <v>70</v>
      </c>
      <c r="F514" t="s">
        <v>47937</v>
      </c>
      <c r="G514" t="s">
        <v>48355</v>
      </c>
    </row>
    <row r="515" spans="1:7" x14ac:dyDescent="0.25">
      <c r="A515" t="s">
        <v>46764</v>
      </c>
      <c r="B515">
        <v>498</v>
      </c>
      <c r="C515" s="18" t="s">
        <v>46823</v>
      </c>
      <c r="D515" t="s">
        <v>46827</v>
      </c>
      <c r="E515">
        <v>70</v>
      </c>
      <c r="F515" t="s">
        <v>47937</v>
      </c>
      <c r="G515" t="s">
        <v>48272</v>
      </c>
    </row>
    <row r="516" spans="1:7" x14ac:dyDescent="0.25">
      <c r="A516" t="s">
        <v>46764</v>
      </c>
      <c r="B516">
        <v>498</v>
      </c>
      <c r="C516" s="18" t="s">
        <v>46823</v>
      </c>
      <c r="D516" t="s">
        <v>46827</v>
      </c>
      <c r="E516">
        <v>70</v>
      </c>
      <c r="F516" t="s">
        <v>47937</v>
      </c>
      <c r="G516" t="s">
        <v>48356</v>
      </c>
    </row>
    <row r="517" spans="1:7" x14ac:dyDescent="0.25">
      <c r="A517" t="s">
        <v>46764</v>
      </c>
      <c r="B517">
        <v>498</v>
      </c>
      <c r="C517" s="18" t="s">
        <v>46823</v>
      </c>
      <c r="D517" t="s">
        <v>46827</v>
      </c>
      <c r="E517">
        <v>70</v>
      </c>
      <c r="F517" t="s">
        <v>47937</v>
      </c>
      <c r="G517" t="s">
        <v>48357</v>
      </c>
    </row>
    <row r="518" spans="1:7" x14ac:dyDescent="0.25">
      <c r="A518" t="s">
        <v>46764</v>
      </c>
      <c r="B518">
        <v>498</v>
      </c>
      <c r="C518" s="18" t="s">
        <v>46823</v>
      </c>
      <c r="D518" t="s">
        <v>46827</v>
      </c>
      <c r="E518">
        <v>70</v>
      </c>
      <c r="F518" t="s">
        <v>47937</v>
      </c>
      <c r="G518" t="s">
        <v>48358</v>
      </c>
    </row>
    <row r="519" spans="1:7" x14ac:dyDescent="0.25">
      <c r="A519" t="s">
        <v>46764</v>
      </c>
      <c r="B519">
        <v>498</v>
      </c>
      <c r="C519" s="18" t="s">
        <v>46823</v>
      </c>
      <c r="D519" t="s">
        <v>46827</v>
      </c>
      <c r="E519">
        <v>70</v>
      </c>
      <c r="F519" t="s">
        <v>47937</v>
      </c>
      <c r="G519" t="s">
        <v>48359</v>
      </c>
    </row>
    <row r="520" spans="1:7" x14ac:dyDescent="0.25">
      <c r="A520" t="s">
        <v>46764</v>
      </c>
      <c r="B520">
        <v>498</v>
      </c>
      <c r="C520" s="18" t="s">
        <v>46823</v>
      </c>
      <c r="D520" t="s">
        <v>46827</v>
      </c>
      <c r="E520">
        <v>70</v>
      </c>
      <c r="F520" t="s">
        <v>47937</v>
      </c>
      <c r="G520" t="s">
        <v>48360</v>
      </c>
    </row>
    <row r="521" spans="1:7" x14ac:dyDescent="0.25">
      <c r="A521" t="s">
        <v>46764</v>
      </c>
      <c r="B521">
        <v>498</v>
      </c>
      <c r="C521" s="18" t="s">
        <v>46823</v>
      </c>
      <c r="D521" t="s">
        <v>46827</v>
      </c>
      <c r="E521">
        <v>70</v>
      </c>
      <c r="F521" t="s">
        <v>47937</v>
      </c>
      <c r="G521" t="s">
        <v>48273</v>
      </c>
    </row>
    <row r="522" spans="1:7" x14ac:dyDescent="0.25">
      <c r="A522" t="s">
        <v>46764</v>
      </c>
      <c r="B522">
        <v>498</v>
      </c>
      <c r="C522" s="18" t="s">
        <v>46823</v>
      </c>
      <c r="D522" t="s">
        <v>46827</v>
      </c>
      <c r="E522">
        <v>70</v>
      </c>
      <c r="F522" t="s">
        <v>47937</v>
      </c>
      <c r="G522" t="s">
        <v>48361</v>
      </c>
    </row>
    <row r="523" spans="1:7" x14ac:dyDescent="0.25">
      <c r="A523" t="s">
        <v>46764</v>
      </c>
      <c r="B523">
        <v>498</v>
      </c>
      <c r="C523" s="18" t="s">
        <v>46823</v>
      </c>
      <c r="D523" t="s">
        <v>46827</v>
      </c>
      <c r="E523">
        <v>70</v>
      </c>
      <c r="F523" t="s">
        <v>47937</v>
      </c>
      <c r="G523" t="s">
        <v>48362</v>
      </c>
    </row>
    <row r="524" spans="1:7" x14ac:dyDescent="0.25">
      <c r="A524" t="s">
        <v>46764</v>
      </c>
      <c r="B524">
        <v>498</v>
      </c>
      <c r="C524" s="18" t="s">
        <v>46823</v>
      </c>
      <c r="D524" t="s">
        <v>46827</v>
      </c>
      <c r="E524">
        <v>70</v>
      </c>
      <c r="F524" t="s">
        <v>47937</v>
      </c>
      <c r="G524" t="s">
        <v>48274</v>
      </c>
    </row>
    <row r="525" spans="1:7" x14ac:dyDescent="0.25">
      <c r="A525" t="s">
        <v>46764</v>
      </c>
      <c r="B525">
        <v>498</v>
      </c>
      <c r="C525" s="18" t="s">
        <v>46823</v>
      </c>
      <c r="D525" t="s">
        <v>46827</v>
      </c>
      <c r="E525">
        <v>70</v>
      </c>
      <c r="F525" t="s">
        <v>47937</v>
      </c>
      <c r="G525" t="s">
        <v>48363</v>
      </c>
    </row>
    <row r="526" spans="1:7" x14ac:dyDescent="0.25">
      <c r="A526" t="s">
        <v>46764</v>
      </c>
      <c r="B526">
        <v>498</v>
      </c>
      <c r="C526" s="18" t="s">
        <v>46823</v>
      </c>
      <c r="D526" t="s">
        <v>46827</v>
      </c>
      <c r="E526">
        <v>70</v>
      </c>
      <c r="F526" t="s">
        <v>47937</v>
      </c>
      <c r="G526" t="s">
        <v>48364</v>
      </c>
    </row>
    <row r="527" spans="1:7" x14ac:dyDescent="0.25">
      <c r="A527" t="s">
        <v>46764</v>
      </c>
      <c r="B527">
        <v>498</v>
      </c>
      <c r="C527" s="18" t="s">
        <v>46823</v>
      </c>
      <c r="D527" t="s">
        <v>46827</v>
      </c>
      <c r="E527">
        <v>70</v>
      </c>
      <c r="F527" t="s">
        <v>47937</v>
      </c>
      <c r="G527" t="s">
        <v>48365</v>
      </c>
    </row>
    <row r="528" spans="1:7" x14ac:dyDescent="0.25">
      <c r="A528" t="s">
        <v>46764</v>
      </c>
      <c r="B528">
        <v>498</v>
      </c>
      <c r="C528" s="18" t="s">
        <v>46823</v>
      </c>
      <c r="D528" t="s">
        <v>46827</v>
      </c>
      <c r="E528">
        <v>70</v>
      </c>
      <c r="F528" t="s">
        <v>47937</v>
      </c>
      <c r="G528" t="s">
        <v>48366</v>
      </c>
    </row>
    <row r="529" spans="1:7" x14ac:dyDescent="0.25">
      <c r="A529" t="s">
        <v>46764</v>
      </c>
      <c r="B529">
        <v>498</v>
      </c>
      <c r="C529" s="18" t="s">
        <v>46823</v>
      </c>
      <c r="D529" t="s">
        <v>46827</v>
      </c>
      <c r="E529">
        <v>70</v>
      </c>
      <c r="F529" t="s">
        <v>47937</v>
      </c>
      <c r="G529" t="s">
        <v>48367</v>
      </c>
    </row>
    <row r="530" spans="1:7" x14ac:dyDescent="0.25">
      <c r="A530" t="s">
        <v>46764</v>
      </c>
      <c r="B530">
        <v>498</v>
      </c>
      <c r="C530" s="18" t="s">
        <v>46823</v>
      </c>
      <c r="D530" t="s">
        <v>46827</v>
      </c>
      <c r="E530">
        <v>70</v>
      </c>
      <c r="F530" t="s">
        <v>47937</v>
      </c>
      <c r="G530" t="s">
        <v>48368</v>
      </c>
    </row>
    <row r="531" spans="1:7" x14ac:dyDescent="0.25">
      <c r="A531" t="s">
        <v>46764</v>
      </c>
      <c r="B531">
        <v>498</v>
      </c>
      <c r="C531" s="18" t="s">
        <v>46823</v>
      </c>
      <c r="D531" t="s">
        <v>46827</v>
      </c>
      <c r="E531">
        <v>70</v>
      </c>
      <c r="F531" t="s">
        <v>47937</v>
      </c>
      <c r="G531" t="s">
        <v>48369</v>
      </c>
    </row>
    <row r="532" spans="1:7" x14ac:dyDescent="0.25">
      <c r="A532" t="s">
        <v>46764</v>
      </c>
      <c r="B532">
        <v>498</v>
      </c>
      <c r="C532" s="18" t="s">
        <v>46823</v>
      </c>
      <c r="D532" t="s">
        <v>46827</v>
      </c>
      <c r="E532">
        <v>70</v>
      </c>
      <c r="F532" t="s">
        <v>47937</v>
      </c>
      <c r="G532" t="s">
        <v>48370</v>
      </c>
    </row>
    <row r="533" spans="1:7" x14ac:dyDescent="0.25">
      <c r="A533" t="s">
        <v>46764</v>
      </c>
      <c r="B533">
        <v>498</v>
      </c>
      <c r="C533" s="18" t="s">
        <v>46823</v>
      </c>
      <c r="D533" t="s">
        <v>46827</v>
      </c>
      <c r="E533">
        <v>70</v>
      </c>
      <c r="F533" t="s">
        <v>47937</v>
      </c>
      <c r="G533" t="s">
        <v>48275</v>
      </c>
    </row>
    <row r="534" spans="1:7" x14ac:dyDescent="0.25">
      <c r="A534" t="s">
        <v>46764</v>
      </c>
      <c r="B534">
        <v>498</v>
      </c>
      <c r="C534" s="18" t="s">
        <v>46823</v>
      </c>
      <c r="D534" t="s">
        <v>46827</v>
      </c>
      <c r="E534">
        <v>70</v>
      </c>
      <c r="F534" t="s">
        <v>47937</v>
      </c>
      <c r="G534" t="s">
        <v>48371</v>
      </c>
    </row>
    <row r="535" spans="1:7" x14ac:dyDescent="0.25">
      <c r="A535" t="s">
        <v>46764</v>
      </c>
      <c r="B535">
        <v>498</v>
      </c>
      <c r="C535" s="18" t="s">
        <v>46823</v>
      </c>
      <c r="D535" t="s">
        <v>46827</v>
      </c>
      <c r="E535">
        <v>70</v>
      </c>
      <c r="F535" t="s">
        <v>47937</v>
      </c>
      <c r="G535" t="s">
        <v>48372</v>
      </c>
    </row>
    <row r="536" spans="1:7" x14ac:dyDescent="0.25">
      <c r="A536" t="s">
        <v>46764</v>
      </c>
      <c r="B536">
        <v>498</v>
      </c>
      <c r="C536" s="18" t="s">
        <v>46823</v>
      </c>
      <c r="D536" t="s">
        <v>46827</v>
      </c>
      <c r="E536">
        <v>70</v>
      </c>
      <c r="F536" t="s">
        <v>47937</v>
      </c>
      <c r="G536" t="s">
        <v>48373</v>
      </c>
    </row>
    <row r="537" spans="1:7" x14ac:dyDescent="0.25">
      <c r="A537" t="s">
        <v>46764</v>
      </c>
      <c r="B537">
        <v>498</v>
      </c>
      <c r="C537" s="18" t="s">
        <v>46823</v>
      </c>
      <c r="D537" t="s">
        <v>46827</v>
      </c>
      <c r="E537">
        <v>70</v>
      </c>
      <c r="F537" t="s">
        <v>47937</v>
      </c>
      <c r="G537" t="s">
        <v>48374</v>
      </c>
    </row>
    <row r="538" spans="1:7" x14ac:dyDescent="0.25">
      <c r="A538" t="s">
        <v>46764</v>
      </c>
      <c r="B538">
        <v>498</v>
      </c>
      <c r="C538" s="18" t="s">
        <v>46823</v>
      </c>
      <c r="D538" t="s">
        <v>46827</v>
      </c>
      <c r="E538">
        <v>70</v>
      </c>
      <c r="F538" t="s">
        <v>47937</v>
      </c>
      <c r="G538" t="s">
        <v>48375</v>
      </c>
    </row>
    <row r="539" spans="1:7" x14ac:dyDescent="0.25">
      <c r="A539" t="s">
        <v>46764</v>
      </c>
      <c r="B539">
        <v>498</v>
      </c>
      <c r="C539" s="18" t="s">
        <v>46823</v>
      </c>
      <c r="D539" t="s">
        <v>46827</v>
      </c>
      <c r="E539">
        <v>70</v>
      </c>
      <c r="F539" t="s">
        <v>47937</v>
      </c>
      <c r="G539" t="s">
        <v>48376</v>
      </c>
    </row>
    <row r="540" spans="1:7" x14ac:dyDescent="0.25">
      <c r="A540" t="s">
        <v>46764</v>
      </c>
      <c r="B540">
        <v>498</v>
      </c>
      <c r="C540" s="18" t="s">
        <v>46823</v>
      </c>
      <c r="D540" t="s">
        <v>46827</v>
      </c>
      <c r="E540">
        <v>70</v>
      </c>
      <c r="F540" t="s">
        <v>47937</v>
      </c>
      <c r="G540" t="s">
        <v>48276</v>
      </c>
    </row>
    <row r="541" spans="1:7" x14ac:dyDescent="0.25">
      <c r="A541" t="s">
        <v>46764</v>
      </c>
      <c r="B541">
        <v>498</v>
      </c>
      <c r="C541" s="18" t="s">
        <v>46823</v>
      </c>
      <c r="D541" t="s">
        <v>46827</v>
      </c>
      <c r="E541">
        <v>70</v>
      </c>
      <c r="F541" t="s">
        <v>47937</v>
      </c>
      <c r="G541" t="s">
        <v>48377</v>
      </c>
    </row>
    <row r="542" spans="1:7" x14ac:dyDescent="0.25">
      <c r="A542" t="s">
        <v>46764</v>
      </c>
      <c r="B542">
        <v>498</v>
      </c>
      <c r="C542" s="18" t="s">
        <v>46823</v>
      </c>
      <c r="D542" t="s">
        <v>46827</v>
      </c>
      <c r="E542">
        <v>70</v>
      </c>
      <c r="F542" t="s">
        <v>47937</v>
      </c>
      <c r="G542" t="s">
        <v>48378</v>
      </c>
    </row>
    <row r="543" spans="1:7" x14ac:dyDescent="0.25">
      <c r="A543" t="s">
        <v>46764</v>
      </c>
      <c r="B543">
        <v>498</v>
      </c>
      <c r="C543" s="18" t="s">
        <v>46823</v>
      </c>
      <c r="D543" t="s">
        <v>46827</v>
      </c>
      <c r="E543">
        <v>70</v>
      </c>
      <c r="F543" t="s">
        <v>47937</v>
      </c>
      <c r="G543" t="s">
        <v>48379</v>
      </c>
    </row>
    <row r="544" spans="1:7" x14ac:dyDescent="0.25">
      <c r="A544" t="s">
        <v>46764</v>
      </c>
      <c r="B544">
        <v>498</v>
      </c>
      <c r="C544" s="18" t="s">
        <v>46823</v>
      </c>
      <c r="D544" t="s">
        <v>46827</v>
      </c>
      <c r="E544">
        <v>70</v>
      </c>
      <c r="F544" t="s">
        <v>47937</v>
      </c>
      <c r="G544" t="s">
        <v>48380</v>
      </c>
    </row>
    <row r="545" spans="1:7" x14ac:dyDescent="0.25">
      <c r="A545" t="s">
        <v>46764</v>
      </c>
      <c r="B545">
        <v>498</v>
      </c>
      <c r="C545" s="18" t="s">
        <v>46823</v>
      </c>
      <c r="D545" t="s">
        <v>46827</v>
      </c>
      <c r="E545">
        <v>70</v>
      </c>
      <c r="F545" t="s">
        <v>47937</v>
      </c>
      <c r="G545" t="s">
        <v>48381</v>
      </c>
    </row>
    <row r="546" spans="1:7" x14ac:dyDescent="0.25">
      <c r="A546" t="s">
        <v>46764</v>
      </c>
      <c r="B546">
        <v>498</v>
      </c>
      <c r="C546" s="18" t="s">
        <v>46823</v>
      </c>
      <c r="D546" t="s">
        <v>46827</v>
      </c>
      <c r="E546">
        <v>70</v>
      </c>
      <c r="F546" t="s">
        <v>47937</v>
      </c>
      <c r="G546" t="s">
        <v>48382</v>
      </c>
    </row>
    <row r="547" spans="1:7" x14ac:dyDescent="0.25">
      <c r="A547" t="s">
        <v>46764</v>
      </c>
      <c r="B547">
        <v>498</v>
      </c>
      <c r="C547" s="18" t="s">
        <v>46823</v>
      </c>
      <c r="D547" t="s">
        <v>46827</v>
      </c>
      <c r="E547">
        <v>70</v>
      </c>
      <c r="F547" t="s">
        <v>47937</v>
      </c>
      <c r="G547" t="s">
        <v>48383</v>
      </c>
    </row>
    <row r="548" spans="1:7" x14ac:dyDescent="0.25">
      <c r="A548" t="s">
        <v>46764</v>
      </c>
      <c r="B548">
        <v>498</v>
      </c>
      <c r="C548" s="18" t="s">
        <v>46823</v>
      </c>
      <c r="D548" t="s">
        <v>46827</v>
      </c>
      <c r="E548">
        <v>70</v>
      </c>
      <c r="F548" t="s">
        <v>47937</v>
      </c>
      <c r="G548" t="s">
        <v>48384</v>
      </c>
    </row>
    <row r="549" spans="1:7" x14ac:dyDescent="0.25">
      <c r="A549" t="s">
        <v>46764</v>
      </c>
      <c r="B549">
        <v>498</v>
      </c>
      <c r="C549" s="18" t="s">
        <v>46823</v>
      </c>
      <c r="D549" t="s">
        <v>46827</v>
      </c>
      <c r="E549">
        <v>70</v>
      </c>
      <c r="F549" t="s">
        <v>47937</v>
      </c>
      <c r="G549" t="s">
        <v>48277</v>
      </c>
    </row>
    <row r="550" spans="1:7" x14ac:dyDescent="0.25">
      <c r="A550" t="s">
        <v>46764</v>
      </c>
      <c r="B550">
        <v>498</v>
      </c>
      <c r="C550" s="18" t="s">
        <v>46823</v>
      </c>
      <c r="D550" t="s">
        <v>46827</v>
      </c>
      <c r="E550">
        <v>70</v>
      </c>
      <c r="F550" t="s">
        <v>47937</v>
      </c>
      <c r="G550" t="s">
        <v>48385</v>
      </c>
    </row>
    <row r="551" spans="1:7" x14ac:dyDescent="0.25">
      <c r="A551" t="s">
        <v>46764</v>
      </c>
      <c r="B551">
        <v>498</v>
      </c>
      <c r="C551" s="18" t="s">
        <v>46823</v>
      </c>
      <c r="D551" t="s">
        <v>46827</v>
      </c>
      <c r="E551">
        <v>70</v>
      </c>
      <c r="F551" t="s">
        <v>47937</v>
      </c>
      <c r="G551" t="s">
        <v>48386</v>
      </c>
    </row>
    <row r="552" spans="1:7" x14ac:dyDescent="0.25">
      <c r="A552" t="s">
        <v>46764</v>
      </c>
      <c r="B552">
        <v>498</v>
      </c>
      <c r="C552" s="18" t="s">
        <v>46823</v>
      </c>
      <c r="D552" t="s">
        <v>46827</v>
      </c>
      <c r="E552">
        <v>70</v>
      </c>
      <c r="F552" t="s">
        <v>47937</v>
      </c>
      <c r="G552" t="s">
        <v>48387</v>
      </c>
    </row>
    <row r="553" spans="1:7" x14ac:dyDescent="0.25">
      <c r="A553" t="s">
        <v>46764</v>
      </c>
      <c r="B553">
        <v>498</v>
      </c>
      <c r="C553" s="18" t="s">
        <v>46823</v>
      </c>
      <c r="D553" t="s">
        <v>46827</v>
      </c>
      <c r="E553">
        <v>70</v>
      </c>
      <c r="F553" t="s">
        <v>47937</v>
      </c>
      <c r="G553" t="s">
        <v>48278</v>
      </c>
    </row>
    <row r="554" spans="1:7" x14ac:dyDescent="0.25">
      <c r="A554" t="s">
        <v>46764</v>
      </c>
      <c r="B554">
        <v>498</v>
      </c>
      <c r="C554" s="18" t="s">
        <v>46823</v>
      </c>
      <c r="D554" t="s">
        <v>46827</v>
      </c>
      <c r="E554">
        <v>70</v>
      </c>
      <c r="F554" t="s">
        <v>47937</v>
      </c>
      <c r="G554" t="s">
        <v>48388</v>
      </c>
    </row>
    <row r="555" spans="1:7" x14ac:dyDescent="0.25">
      <c r="A555" t="s">
        <v>46764</v>
      </c>
      <c r="B555">
        <v>498</v>
      </c>
      <c r="C555" s="18" t="s">
        <v>46823</v>
      </c>
      <c r="D555" t="s">
        <v>46827</v>
      </c>
      <c r="E555">
        <v>70</v>
      </c>
      <c r="F555" t="s">
        <v>47937</v>
      </c>
      <c r="G555" t="s">
        <v>48389</v>
      </c>
    </row>
    <row r="556" spans="1:7" x14ac:dyDescent="0.25">
      <c r="A556" t="s">
        <v>46764</v>
      </c>
      <c r="B556">
        <v>498</v>
      </c>
      <c r="C556" s="18" t="s">
        <v>46823</v>
      </c>
      <c r="D556" t="s">
        <v>46827</v>
      </c>
      <c r="E556">
        <v>70</v>
      </c>
      <c r="F556" t="s">
        <v>47937</v>
      </c>
      <c r="G556" t="s">
        <v>48390</v>
      </c>
    </row>
    <row r="557" spans="1:7" x14ac:dyDescent="0.25">
      <c r="A557" t="s">
        <v>46764</v>
      </c>
      <c r="B557">
        <v>498</v>
      </c>
      <c r="C557" s="18" t="s">
        <v>46823</v>
      </c>
      <c r="D557" t="s">
        <v>46827</v>
      </c>
      <c r="E557">
        <v>70</v>
      </c>
      <c r="F557" t="s">
        <v>47937</v>
      </c>
      <c r="G557" t="s">
        <v>48391</v>
      </c>
    </row>
    <row r="558" spans="1:7" x14ac:dyDescent="0.25">
      <c r="A558" t="s">
        <v>46764</v>
      </c>
      <c r="B558">
        <v>498</v>
      </c>
      <c r="C558" s="18" t="s">
        <v>46813</v>
      </c>
      <c r="D558" t="s">
        <v>46828</v>
      </c>
      <c r="E558">
        <v>1</v>
      </c>
      <c r="F558" t="s">
        <v>47937</v>
      </c>
      <c r="G558" t="s">
        <v>31568</v>
      </c>
    </row>
    <row r="559" spans="1:7" x14ac:dyDescent="0.25">
      <c r="A559" t="s">
        <v>46764</v>
      </c>
      <c r="B559">
        <v>498</v>
      </c>
      <c r="C559" s="18" t="s">
        <v>46829</v>
      </c>
      <c r="D559" t="s">
        <v>46830</v>
      </c>
      <c r="E559">
        <v>3</v>
      </c>
      <c r="F559" t="s">
        <v>47937</v>
      </c>
      <c r="G559" t="s">
        <v>3811</v>
      </c>
    </row>
    <row r="560" spans="1:7" x14ac:dyDescent="0.25">
      <c r="A560" t="s">
        <v>46764</v>
      </c>
      <c r="B560">
        <v>498</v>
      </c>
      <c r="C560" s="18" t="s">
        <v>46829</v>
      </c>
      <c r="D560" t="s">
        <v>46830</v>
      </c>
      <c r="E560">
        <v>3</v>
      </c>
      <c r="F560" t="s">
        <v>47937</v>
      </c>
      <c r="G560" t="s">
        <v>48392</v>
      </c>
    </row>
    <row r="561" spans="1:7" x14ac:dyDescent="0.25">
      <c r="A561" t="s">
        <v>46764</v>
      </c>
      <c r="B561">
        <v>498</v>
      </c>
      <c r="C561" s="18" t="s">
        <v>46829</v>
      </c>
      <c r="D561" t="s">
        <v>46830</v>
      </c>
      <c r="E561">
        <v>3</v>
      </c>
      <c r="F561" t="s">
        <v>47937</v>
      </c>
      <c r="G561" t="s">
        <v>48393</v>
      </c>
    </row>
    <row r="562" spans="1:7" x14ac:dyDescent="0.25">
      <c r="A562" t="s">
        <v>46764</v>
      </c>
      <c r="B562">
        <v>498</v>
      </c>
      <c r="C562" s="18" t="s">
        <v>46831</v>
      </c>
      <c r="D562" t="s">
        <v>46832</v>
      </c>
      <c r="E562">
        <v>7</v>
      </c>
      <c r="F562" t="s">
        <v>47937</v>
      </c>
      <c r="G562" t="s">
        <v>8946</v>
      </c>
    </row>
    <row r="563" spans="1:7" x14ac:dyDescent="0.25">
      <c r="A563" t="s">
        <v>46764</v>
      </c>
      <c r="B563">
        <v>498</v>
      </c>
      <c r="C563" s="18" t="s">
        <v>46831</v>
      </c>
      <c r="D563" t="s">
        <v>46832</v>
      </c>
      <c r="E563">
        <v>7</v>
      </c>
      <c r="F563" t="s">
        <v>47937</v>
      </c>
      <c r="G563" t="s">
        <v>48394</v>
      </c>
    </row>
    <row r="564" spans="1:7" x14ac:dyDescent="0.25">
      <c r="A564" t="s">
        <v>46764</v>
      </c>
      <c r="B564">
        <v>498</v>
      </c>
      <c r="C564" s="18" t="s">
        <v>46831</v>
      </c>
      <c r="D564" t="s">
        <v>46832</v>
      </c>
      <c r="E564">
        <v>7</v>
      </c>
      <c r="F564" t="s">
        <v>47937</v>
      </c>
      <c r="G564" t="s">
        <v>48395</v>
      </c>
    </row>
    <row r="565" spans="1:7" x14ac:dyDescent="0.25">
      <c r="A565" t="s">
        <v>46764</v>
      </c>
      <c r="B565">
        <v>498</v>
      </c>
      <c r="C565" s="18" t="s">
        <v>46831</v>
      </c>
      <c r="D565" t="s">
        <v>46832</v>
      </c>
      <c r="E565">
        <v>7</v>
      </c>
      <c r="F565" t="s">
        <v>47937</v>
      </c>
      <c r="G565" t="s">
        <v>48396</v>
      </c>
    </row>
    <row r="566" spans="1:7" x14ac:dyDescent="0.25">
      <c r="A566" t="s">
        <v>46764</v>
      </c>
      <c r="B566">
        <v>498</v>
      </c>
      <c r="C566" s="18" t="s">
        <v>46831</v>
      </c>
      <c r="D566" t="s">
        <v>46832</v>
      </c>
      <c r="E566">
        <v>7</v>
      </c>
      <c r="F566" t="s">
        <v>47937</v>
      </c>
      <c r="G566" t="s">
        <v>48397</v>
      </c>
    </row>
    <row r="567" spans="1:7" x14ac:dyDescent="0.25">
      <c r="A567" t="s">
        <v>46764</v>
      </c>
      <c r="B567">
        <v>498</v>
      </c>
      <c r="C567" s="18" t="s">
        <v>46831</v>
      </c>
      <c r="D567" t="s">
        <v>46832</v>
      </c>
      <c r="E567">
        <v>7</v>
      </c>
      <c r="F567" t="s">
        <v>47937</v>
      </c>
      <c r="G567" t="s">
        <v>48398</v>
      </c>
    </row>
    <row r="568" spans="1:7" x14ac:dyDescent="0.25">
      <c r="A568" t="s">
        <v>46764</v>
      </c>
      <c r="B568">
        <v>498</v>
      </c>
      <c r="C568" s="18" t="s">
        <v>46831</v>
      </c>
      <c r="D568" t="s">
        <v>46832</v>
      </c>
      <c r="E568">
        <v>7</v>
      </c>
      <c r="F568" t="s">
        <v>47937</v>
      </c>
      <c r="G568" t="s">
        <v>48399</v>
      </c>
    </row>
    <row r="569" spans="1:7" x14ac:dyDescent="0.25">
      <c r="A569" t="s">
        <v>46764</v>
      </c>
      <c r="B569">
        <v>498</v>
      </c>
      <c r="C569" s="18" t="s">
        <v>46833</v>
      </c>
      <c r="D569" t="s">
        <v>46834</v>
      </c>
      <c r="E569">
        <v>7</v>
      </c>
      <c r="F569" t="s">
        <v>47937</v>
      </c>
      <c r="G569" t="s">
        <v>17327</v>
      </c>
    </row>
    <row r="570" spans="1:7" x14ac:dyDescent="0.25">
      <c r="A570" t="s">
        <v>46764</v>
      </c>
      <c r="B570">
        <v>498</v>
      </c>
      <c r="C570" s="18" t="s">
        <v>46833</v>
      </c>
      <c r="D570" t="s">
        <v>46834</v>
      </c>
      <c r="E570">
        <v>7</v>
      </c>
      <c r="F570" t="s">
        <v>47937</v>
      </c>
      <c r="G570" t="s">
        <v>48400</v>
      </c>
    </row>
    <row r="571" spans="1:7" x14ac:dyDescent="0.25">
      <c r="A571" t="s">
        <v>46764</v>
      </c>
      <c r="B571">
        <v>498</v>
      </c>
      <c r="C571" s="18" t="s">
        <v>46833</v>
      </c>
      <c r="D571" t="s">
        <v>46834</v>
      </c>
      <c r="E571">
        <v>7</v>
      </c>
      <c r="F571" t="s">
        <v>47937</v>
      </c>
      <c r="G571" t="s">
        <v>48401</v>
      </c>
    </row>
    <row r="572" spans="1:7" x14ac:dyDescent="0.25">
      <c r="A572" t="s">
        <v>46764</v>
      </c>
      <c r="B572">
        <v>498</v>
      </c>
      <c r="C572" s="18" t="s">
        <v>46833</v>
      </c>
      <c r="D572" t="s">
        <v>46834</v>
      </c>
      <c r="E572">
        <v>7</v>
      </c>
      <c r="F572" t="s">
        <v>47937</v>
      </c>
      <c r="G572" t="s">
        <v>48402</v>
      </c>
    </row>
    <row r="573" spans="1:7" x14ac:dyDescent="0.25">
      <c r="A573" t="s">
        <v>46764</v>
      </c>
      <c r="B573">
        <v>498</v>
      </c>
      <c r="C573" s="18" t="s">
        <v>46833</v>
      </c>
      <c r="D573" t="s">
        <v>46834</v>
      </c>
      <c r="E573">
        <v>7</v>
      </c>
      <c r="F573" t="s">
        <v>47937</v>
      </c>
      <c r="G573" t="s">
        <v>48403</v>
      </c>
    </row>
    <row r="574" spans="1:7" x14ac:dyDescent="0.25">
      <c r="A574" t="s">
        <v>46764</v>
      </c>
      <c r="B574">
        <v>498</v>
      </c>
      <c r="C574" s="18" t="s">
        <v>46833</v>
      </c>
      <c r="D574" t="s">
        <v>46834</v>
      </c>
      <c r="E574">
        <v>7</v>
      </c>
      <c r="F574" t="s">
        <v>47937</v>
      </c>
      <c r="G574" t="s">
        <v>48404</v>
      </c>
    </row>
    <row r="575" spans="1:7" x14ac:dyDescent="0.25">
      <c r="A575" t="s">
        <v>46764</v>
      </c>
      <c r="B575">
        <v>498</v>
      </c>
      <c r="C575" s="18" t="s">
        <v>46833</v>
      </c>
      <c r="D575" t="s">
        <v>46834</v>
      </c>
      <c r="E575">
        <v>7</v>
      </c>
      <c r="F575" t="s">
        <v>47937</v>
      </c>
      <c r="G575" t="s">
        <v>48405</v>
      </c>
    </row>
    <row r="576" spans="1:7" x14ac:dyDescent="0.25">
      <c r="A576" t="s">
        <v>46835</v>
      </c>
      <c r="B576">
        <v>445</v>
      </c>
      <c r="C576" s="18" t="s">
        <v>46813</v>
      </c>
      <c r="D576" t="s">
        <v>46836</v>
      </c>
      <c r="E576">
        <v>3</v>
      </c>
      <c r="F576" t="s">
        <v>48406</v>
      </c>
      <c r="G576" t="s">
        <v>6868</v>
      </c>
    </row>
    <row r="577" spans="1:7" x14ac:dyDescent="0.25">
      <c r="A577" t="s">
        <v>46835</v>
      </c>
      <c r="B577">
        <v>445</v>
      </c>
      <c r="C577" s="18" t="s">
        <v>46813</v>
      </c>
      <c r="D577" t="s">
        <v>46836</v>
      </c>
      <c r="E577">
        <v>3</v>
      </c>
      <c r="F577" t="s">
        <v>48406</v>
      </c>
      <c r="G577" t="s">
        <v>48407</v>
      </c>
    </row>
    <row r="578" spans="1:7" x14ac:dyDescent="0.25">
      <c r="A578" t="s">
        <v>46835</v>
      </c>
      <c r="B578">
        <v>445</v>
      </c>
      <c r="C578" s="18" t="s">
        <v>46813</v>
      </c>
      <c r="D578" t="s">
        <v>46836</v>
      </c>
      <c r="E578">
        <v>3</v>
      </c>
      <c r="F578" t="s">
        <v>48406</v>
      </c>
      <c r="G578" t="s">
        <v>48408</v>
      </c>
    </row>
    <row r="579" spans="1:7" x14ac:dyDescent="0.25">
      <c r="A579" t="s">
        <v>46835</v>
      </c>
      <c r="B579">
        <v>445</v>
      </c>
      <c r="C579" s="18" t="s">
        <v>46837</v>
      </c>
      <c r="D579" t="s">
        <v>46838</v>
      </c>
      <c r="E579">
        <v>9</v>
      </c>
      <c r="F579" t="s">
        <v>48406</v>
      </c>
      <c r="G579" t="s">
        <v>4296</v>
      </c>
    </row>
    <row r="580" spans="1:7" x14ac:dyDescent="0.25">
      <c r="A580" t="s">
        <v>46835</v>
      </c>
      <c r="B580">
        <v>445</v>
      </c>
      <c r="C580" s="18" t="s">
        <v>46837</v>
      </c>
      <c r="D580" t="s">
        <v>46838</v>
      </c>
      <c r="E580">
        <v>9</v>
      </c>
      <c r="F580" t="s">
        <v>48406</v>
      </c>
      <c r="G580" t="s">
        <v>48409</v>
      </c>
    </row>
    <row r="581" spans="1:7" x14ac:dyDescent="0.25">
      <c r="A581" t="s">
        <v>46835</v>
      </c>
      <c r="B581">
        <v>445</v>
      </c>
      <c r="C581" s="18" t="s">
        <v>46837</v>
      </c>
      <c r="D581" t="s">
        <v>46838</v>
      </c>
      <c r="E581">
        <v>9</v>
      </c>
      <c r="F581" t="s">
        <v>48406</v>
      </c>
      <c r="G581" t="s">
        <v>48410</v>
      </c>
    </row>
    <row r="582" spans="1:7" x14ac:dyDescent="0.25">
      <c r="A582" t="s">
        <v>46835</v>
      </c>
      <c r="B582">
        <v>445</v>
      </c>
      <c r="C582" s="18" t="s">
        <v>46837</v>
      </c>
      <c r="D582" t="s">
        <v>46838</v>
      </c>
      <c r="E582">
        <v>9</v>
      </c>
      <c r="F582" t="s">
        <v>48406</v>
      </c>
      <c r="G582" t="s">
        <v>48411</v>
      </c>
    </row>
    <row r="583" spans="1:7" x14ac:dyDescent="0.25">
      <c r="A583" t="s">
        <v>46835</v>
      </c>
      <c r="B583">
        <v>445</v>
      </c>
      <c r="C583" s="18" t="s">
        <v>46837</v>
      </c>
      <c r="D583" t="s">
        <v>46838</v>
      </c>
      <c r="E583">
        <v>9</v>
      </c>
      <c r="F583" t="s">
        <v>48406</v>
      </c>
      <c r="G583" t="s">
        <v>48412</v>
      </c>
    </row>
    <row r="584" spans="1:7" x14ac:dyDescent="0.25">
      <c r="A584" t="s">
        <v>46835</v>
      </c>
      <c r="B584">
        <v>445</v>
      </c>
      <c r="C584" s="18" t="s">
        <v>46837</v>
      </c>
      <c r="D584" t="s">
        <v>46838</v>
      </c>
      <c r="E584">
        <v>9</v>
      </c>
      <c r="F584" t="s">
        <v>48406</v>
      </c>
      <c r="G584" t="s">
        <v>48413</v>
      </c>
    </row>
    <row r="585" spans="1:7" x14ac:dyDescent="0.25">
      <c r="A585" t="s">
        <v>46835</v>
      </c>
      <c r="B585">
        <v>445</v>
      </c>
      <c r="C585" s="18" t="s">
        <v>46837</v>
      </c>
      <c r="D585" t="s">
        <v>46838</v>
      </c>
      <c r="E585">
        <v>9</v>
      </c>
      <c r="F585" t="s">
        <v>48406</v>
      </c>
      <c r="G585" t="s">
        <v>48414</v>
      </c>
    </row>
    <row r="586" spans="1:7" x14ac:dyDescent="0.25">
      <c r="A586" t="s">
        <v>46835</v>
      </c>
      <c r="B586">
        <v>445</v>
      </c>
      <c r="C586" s="18" t="s">
        <v>46837</v>
      </c>
      <c r="D586" t="s">
        <v>46838</v>
      </c>
      <c r="E586">
        <v>9</v>
      </c>
      <c r="F586" t="s">
        <v>48406</v>
      </c>
      <c r="G586" t="s">
        <v>48415</v>
      </c>
    </row>
    <row r="587" spans="1:7" x14ac:dyDescent="0.25">
      <c r="A587" t="s">
        <v>46835</v>
      </c>
      <c r="B587">
        <v>445</v>
      </c>
      <c r="C587" s="18" t="s">
        <v>46837</v>
      </c>
      <c r="D587" t="s">
        <v>46838</v>
      </c>
      <c r="E587">
        <v>9</v>
      </c>
      <c r="F587" t="s">
        <v>48406</v>
      </c>
      <c r="G587" t="s">
        <v>48416</v>
      </c>
    </row>
    <row r="588" spans="1:7" x14ac:dyDescent="0.25">
      <c r="A588" t="s">
        <v>46835</v>
      </c>
      <c r="B588">
        <v>445</v>
      </c>
      <c r="C588" s="18" t="s">
        <v>46837</v>
      </c>
      <c r="D588" t="s">
        <v>46839</v>
      </c>
      <c r="E588">
        <v>5</v>
      </c>
      <c r="F588" t="s">
        <v>48406</v>
      </c>
      <c r="G588" t="s">
        <v>16182</v>
      </c>
    </row>
    <row r="589" spans="1:7" x14ac:dyDescent="0.25">
      <c r="A589" t="s">
        <v>46835</v>
      </c>
      <c r="B589">
        <v>445</v>
      </c>
      <c r="C589" s="18" t="s">
        <v>46837</v>
      </c>
      <c r="D589" t="s">
        <v>46839</v>
      </c>
      <c r="E589">
        <v>5</v>
      </c>
      <c r="F589" t="s">
        <v>48406</v>
      </c>
      <c r="G589" t="s">
        <v>48417</v>
      </c>
    </row>
    <row r="590" spans="1:7" x14ac:dyDescent="0.25">
      <c r="A590" t="s">
        <v>46835</v>
      </c>
      <c r="B590">
        <v>445</v>
      </c>
      <c r="C590" s="18" t="s">
        <v>46837</v>
      </c>
      <c r="D590" t="s">
        <v>46839</v>
      </c>
      <c r="E590">
        <v>5</v>
      </c>
      <c r="F590" t="s">
        <v>48406</v>
      </c>
      <c r="G590" t="s">
        <v>48418</v>
      </c>
    </row>
    <row r="591" spans="1:7" x14ac:dyDescent="0.25">
      <c r="A591" t="s">
        <v>46835</v>
      </c>
      <c r="B591">
        <v>445</v>
      </c>
      <c r="C591" s="18" t="s">
        <v>46837</v>
      </c>
      <c r="D591" t="s">
        <v>46839</v>
      </c>
      <c r="E591">
        <v>5</v>
      </c>
      <c r="F591" t="s">
        <v>48406</v>
      </c>
      <c r="G591" t="s">
        <v>48419</v>
      </c>
    </row>
    <row r="592" spans="1:7" x14ac:dyDescent="0.25">
      <c r="A592" t="s">
        <v>46835</v>
      </c>
      <c r="B592">
        <v>445</v>
      </c>
      <c r="C592" s="18" t="s">
        <v>46837</v>
      </c>
      <c r="D592" t="s">
        <v>46839</v>
      </c>
      <c r="E592">
        <v>5</v>
      </c>
      <c r="F592" t="s">
        <v>48406</v>
      </c>
      <c r="G592" t="s">
        <v>48420</v>
      </c>
    </row>
    <row r="593" spans="1:7" x14ac:dyDescent="0.25">
      <c r="A593" t="s">
        <v>46835</v>
      </c>
      <c r="B593">
        <v>445</v>
      </c>
      <c r="C593" s="18" t="s">
        <v>46840</v>
      </c>
      <c r="D593" t="s">
        <v>46841</v>
      </c>
      <c r="E593">
        <v>1</v>
      </c>
      <c r="F593" t="s">
        <v>48406</v>
      </c>
      <c r="G593" t="s">
        <v>19727</v>
      </c>
    </row>
    <row r="594" spans="1:7" x14ac:dyDescent="0.25">
      <c r="A594" t="s">
        <v>46835</v>
      </c>
      <c r="B594">
        <v>445</v>
      </c>
      <c r="C594" s="18" t="s">
        <v>46842</v>
      </c>
      <c r="D594" t="s">
        <v>46843</v>
      </c>
      <c r="E594">
        <v>1</v>
      </c>
      <c r="F594" t="s">
        <v>48406</v>
      </c>
      <c r="G594" t="s">
        <v>12186</v>
      </c>
    </row>
    <row r="595" spans="1:7" x14ac:dyDescent="0.25">
      <c r="A595" t="s">
        <v>46835</v>
      </c>
      <c r="B595">
        <v>445</v>
      </c>
      <c r="C595" s="18" t="s">
        <v>46844</v>
      </c>
      <c r="D595" t="s">
        <v>46845</v>
      </c>
      <c r="E595">
        <v>3</v>
      </c>
      <c r="F595" t="s">
        <v>48406</v>
      </c>
      <c r="G595" t="s">
        <v>9918</v>
      </c>
    </row>
    <row r="596" spans="1:7" x14ac:dyDescent="0.25">
      <c r="A596" t="s">
        <v>46835</v>
      </c>
      <c r="B596">
        <v>445</v>
      </c>
      <c r="C596" s="18" t="s">
        <v>46844</v>
      </c>
      <c r="D596" t="s">
        <v>46845</v>
      </c>
      <c r="E596">
        <v>3</v>
      </c>
      <c r="F596" t="s">
        <v>48406</v>
      </c>
      <c r="G596" t="s">
        <v>48414</v>
      </c>
    </row>
    <row r="597" spans="1:7" x14ac:dyDescent="0.25">
      <c r="A597" t="s">
        <v>46835</v>
      </c>
      <c r="B597">
        <v>445</v>
      </c>
      <c r="C597" s="18" t="s">
        <v>46844</v>
      </c>
      <c r="D597" t="s">
        <v>46845</v>
      </c>
      <c r="E597">
        <v>3</v>
      </c>
      <c r="F597" t="s">
        <v>48406</v>
      </c>
      <c r="G597" t="s">
        <v>48415</v>
      </c>
    </row>
    <row r="598" spans="1:7" x14ac:dyDescent="0.25">
      <c r="A598" t="s">
        <v>46835</v>
      </c>
      <c r="B598">
        <v>445</v>
      </c>
      <c r="C598" s="18" t="s">
        <v>46846</v>
      </c>
      <c r="D598" t="s">
        <v>46847</v>
      </c>
      <c r="E598">
        <v>1</v>
      </c>
      <c r="F598" t="s">
        <v>48406</v>
      </c>
      <c r="G598" t="s">
        <v>33575</v>
      </c>
    </row>
    <row r="599" spans="1:7" x14ac:dyDescent="0.25">
      <c r="A599" t="s">
        <v>46835</v>
      </c>
      <c r="B599">
        <v>445</v>
      </c>
      <c r="C599" s="18" t="s">
        <v>46848</v>
      </c>
      <c r="D599" t="s">
        <v>46849</v>
      </c>
      <c r="E599">
        <v>1</v>
      </c>
      <c r="F599" t="s">
        <v>48406</v>
      </c>
      <c r="G599" t="s">
        <v>9652</v>
      </c>
    </row>
    <row r="600" spans="1:7" x14ac:dyDescent="0.25">
      <c r="A600" t="s">
        <v>46835</v>
      </c>
      <c r="B600">
        <v>445</v>
      </c>
      <c r="C600" s="18" t="s">
        <v>46850</v>
      </c>
      <c r="D600" t="s">
        <v>46851</v>
      </c>
      <c r="E600">
        <v>1</v>
      </c>
      <c r="F600" t="s">
        <v>48406</v>
      </c>
      <c r="G600" t="s">
        <v>8214</v>
      </c>
    </row>
    <row r="601" spans="1:7" x14ac:dyDescent="0.25">
      <c r="A601" t="s">
        <v>46835</v>
      </c>
      <c r="B601">
        <v>445</v>
      </c>
      <c r="C601" s="18" t="s">
        <v>46850</v>
      </c>
      <c r="D601" t="s">
        <v>46852</v>
      </c>
      <c r="E601">
        <v>6</v>
      </c>
      <c r="F601" t="s">
        <v>48406</v>
      </c>
      <c r="G601" t="s">
        <v>3903</v>
      </c>
    </row>
    <row r="602" spans="1:7" x14ac:dyDescent="0.25">
      <c r="A602" t="s">
        <v>46835</v>
      </c>
      <c r="B602">
        <v>445</v>
      </c>
      <c r="C602" s="18" t="s">
        <v>46850</v>
      </c>
      <c r="D602" t="s">
        <v>46852</v>
      </c>
      <c r="E602">
        <v>6</v>
      </c>
      <c r="F602" t="s">
        <v>48406</v>
      </c>
      <c r="G602" t="s">
        <v>48421</v>
      </c>
    </row>
    <row r="603" spans="1:7" x14ac:dyDescent="0.25">
      <c r="A603" t="s">
        <v>46835</v>
      </c>
      <c r="B603">
        <v>445</v>
      </c>
      <c r="C603" s="18" t="s">
        <v>46850</v>
      </c>
      <c r="D603" t="s">
        <v>46852</v>
      </c>
      <c r="E603">
        <v>6</v>
      </c>
      <c r="F603" t="s">
        <v>48406</v>
      </c>
      <c r="G603" t="s">
        <v>48422</v>
      </c>
    </row>
    <row r="604" spans="1:7" x14ac:dyDescent="0.25">
      <c r="A604" t="s">
        <v>46835</v>
      </c>
      <c r="B604">
        <v>445</v>
      </c>
      <c r="C604" s="18" t="s">
        <v>46850</v>
      </c>
      <c r="D604" t="s">
        <v>46852</v>
      </c>
      <c r="E604">
        <v>6</v>
      </c>
      <c r="F604" t="s">
        <v>48406</v>
      </c>
      <c r="G604" t="s">
        <v>48423</v>
      </c>
    </row>
    <row r="605" spans="1:7" x14ac:dyDescent="0.25">
      <c r="A605" t="s">
        <v>46835</v>
      </c>
      <c r="B605">
        <v>445</v>
      </c>
      <c r="C605" s="18" t="s">
        <v>46850</v>
      </c>
      <c r="D605" t="s">
        <v>46852</v>
      </c>
      <c r="E605">
        <v>6</v>
      </c>
      <c r="F605" t="s">
        <v>48406</v>
      </c>
      <c r="G605" t="s">
        <v>48424</v>
      </c>
    </row>
    <row r="606" spans="1:7" x14ac:dyDescent="0.25">
      <c r="A606" t="s">
        <v>46835</v>
      </c>
      <c r="B606">
        <v>445</v>
      </c>
      <c r="C606" s="18" t="s">
        <v>46850</v>
      </c>
      <c r="D606" t="s">
        <v>46852</v>
      </c>
      <c r="E606">
        <v>6</v>
      </c>
      <c r="F606" t="s">
        <v>48406</v>
      </c>
      <c r="G606" t="s">
        <v>48425</v>
      </c>
    </row>
    <row r="607" spans="1:7" x14ac:dyDescent="0.25">
      <c r="A607" t="s">
        <v>46835</v>
      </c>
      <c r="B607">
        <v>445</v>
      </c>
      <c r="C607" s="18" t="s">
        <v>46850</v>
      </c>
      <c r="D607" t="s">
        <v>46853</v>
      </c>
      <c r="E607">
        <v>15</v>
      </c>
      <c r="F607" t="s">
        <v>48406</v>
      </c>
      <c r="G607" t="s">
        <v>3263</v>
      </c>
    </row>
    <row r="608" spans="1:7" x14ac:dyDescent="0.25">
      <c r="A608" t="s">
        <v>46835</v>
      </c>
      <c r="B608">
        <v>445</v>
      </c>
      <c r="C608" s="18" t="s">
        <v>46850</v>
      </c>
      <c r="D608" t="s">
        <v>46853</v>
      </c>
      <c r="E608">
        <v>15</v>
      </c>
      <c r="F608" t="s">
        <v>48406</v>
      </c>
      <c r="G608" t="s">
        <v>48426</v>
      </c>
    </row>
    <row r="609" spans="1:7" x14ac:dyDescent="0.25">
      <c r="A609" t="s">
        <v>46835</v>
      </c>
      <c r="B609">
        <v>445</v>
      </c>
      <c r="C609" s="18" t="s">
        <v>46850</v>
      </c>
      <c r="D609" t="s">
        <v>46853</v>
      </c>
      <c r="E609">
        <v>15</v>
      </c>
      <c r="F609" t="s">
        <v>48406</v>
      </c>
      <c r="G609" t="s">
        <v>48427</v>
      </c>
    </row>
    <row r="610" spans="1:7" x14ac:dyDescent="0.25">
      <c r="A610" t="s">
        <v>46835</v>
      </c>
      <c r="B610">
        <v>445</v>
      </c>
      <c r="C610" s="18" t="s">
        <v>46850</v>
      </c>
      <c r="D610" t="s">
        <v>46853</v>
      </c>
      <c r="E610">
        <v>15</v>
      </c>
      <c r="F610" t="s">
        <v>48406</v>
      </c>
      <c r="G610" t="s">
        <v>48428</v>
      </c>
    </row>
    <row r="611" spans="1:7" x14ac:dyDescent="0.25">
      <c r="A611" t="s">
        <v>46835</v>
      </c>
      <c r="B611">
        <v>445</v>
      </c>
      <c r="C611" s="18" t="s">
        <v>46850</v>
      </c>
      <c r="D611" t="s">
        <v>46853</v>
      </c>
      <c r="E611">
        <v>15</v>
      </c>
      <c r="F611" t="s">
        <v>48406</v>
      </c>
      <c r="G611" t="s">
        <v>48429</v>
      </c>
    </row>
    <row r="612" spans="1:7" x14ac:dyDescent="0.25">
      <c r="A612" t="s">
        <v>46835</v>
      </c>
      <c r="B612">
        <v>445</v>
      </c>
      <c r="C612" s="18" t="s">
        <v>46850</v>
      </c>
      <c r="D612" t="s">
        <v>46853</v>
      </c>
      <c r="E612">
        <v>15</v>
      </c>
      <c r="F612" t="s">
        <v>48406</v>
      </c>
      <c r="G612" t="s">
        <v>48430</v>
      </c>
    </row>
    <row r="613" spans="1:7" x14ac:dyDescent="0.25">
      <c r="A613" t="s">
        <v>46835</v>
      </c>
      <c r="B613">
        <v>445</v>
      </c>
      <c r="C613" s="18" t="s">
        <v>46850</v>
      </c>
      <c r="D613" t="s">
        <v>46853</v>
      </c>
      <c r="E613">
        <v>15</v>
      </c>
      <c r="F613" t="s">
        <v>48406</v>
      </c>
      <c r="G613" t="s">
        <v>48431</v>
      </c>
    </row>
    <row r="614" spans="1:7" x14ac:dyDescent="0.25">
      <c r="A614" t="s">
        <v>46835</v>
      </c>
      <c r="B614">
        <v>445</v>
      </c>
      <c r="C614" s="18" t="s">
        <v>46850</v>
      </c>
      <c r="D614" t="s">
        <v>46853</v>
      </c>
      <c r="E614">
        <v>15</v>
      </c>
      <c r="F614" t="s">
        <v>48406</v>
      </c>
      <c r="G614" t="s">
        <v>48432</v>
      </c>
    </row>
    <row r="615" spans="1:7" x14ac:dyDescent="0.25">
      <c r="A615" t="s">
        <v>46835</v>
      </c>
      <c r="B615">
        <v>445</v>
      </c>
      <c r="C615" s="18" t="s">
        <v>46850</v>
      </c>
      <c r="D615" t="s">
        <v>46853</v>
      </c>
      <c r="E615">
        <v>15</v>
      </c>
      <c r="F615" t="s">
        <v>48406</v>
      </c>
      <c r="G615" t="s">
        <v>48433</v>
      </c>
    </row>
    <row r="616" spans="1:7" x14ac:dyDescent="0.25">
      <c r="A616" t="s">
        <v>46835</v>
      </c>
      <c r="B616">
        <v>445</v>
      </c>
      <c r="C616" s="18" t="s">
        <v>46850</v>
      </c>
      <c r="D616" t="s">
        <v>46853</v>
      </c>
      <c r="E616">
        <v>15</v>
      </c>
      <c r="F616" t="s">
        <v>48406</v>
      </c>
      <c r="G616" t="s">
        <v>48434</v>
      </c>
    </row>
    <row r="617" spans="1:7" x14ac:dyDescent="0.25">
      <c r="A617" t="s">
        <v>46835</v>
      </c>
      <c r="B617">
        <v>445</v>
      </c>
      <c r="C617" s="18" t="s">
        <v>46850</v>
      </c>
      <c r="D617" t="s">
        <v>46853</v>
      </c>
      <c r="E617">
        <v>15</v>
      </c>
      <c r="F617" t="s">
        <v>48406</v>
      </c>
      <c r="G617" t="s">
        <v>48435</v>
      </c>
    </row>
    <row r="618" spans="1:7" x14ac:dyDescent="0.25">
      <c r="A618" t="s">
        <v>46835</v>
      </c>
      <c r="B618">
        <v>445</v>
      </c>
      <c r="C618" s="18" t="s">
        <v>46850</v>
      </c>
      <c r="D618" t="s">
        <v>46853</v>
      </c>
      <c r="E618">
        <v>15</v>
      </c>
      <c r="F618" t="s">
        <v>48406</v>
      </c>
      <c r="G618" t="s">
        <v>48436</v>
      </c>
    </row>
    <row r="619" spans="1:7" x14ac:dyDescent="0.25">
      <c r="A619" t="s">
        <v>46835</v>
      </c>
      <c r="B619">
        <v>445</v>
      </c>
      <c r="C619" s="18" t="s">
        <v>46850</v>
      </c>
      <c r="D619" t="s">
        <v>46853</v>
      </c>
      <c r="E619">
        <v>15</v>
      </c>
      <c r="F619" t="s">
        <v>48406</v>
      </c>
      <c r="G619" t="s">
        <v>48437</v>
      </c>
    </row>
    <row r="620" spans="1:7" x14ac:dyDescent="0.25">
      <c r="A620" t="s">
        <v>46835</v>
      </c>
      <c r="B620">
        <v>445</v>
      </c>
      <c r="C620" s="18" t="s">
        <v>46850</v>
      </c>
      <c r="D620" t="s">
        <v>46853</v>
      </c>
      <c r="E620">
        <v>15</v>
      </c>
      <c r="F620" t="s">
        <v>48406</v>
      </c>
      <c r="G620" t="s">
        <v>48438</v>
      </c>
    </row>
    <row r="621" spans="1:7" x14ac:dyDescent="0.25">
      <c r="A621" t="s">
        <v>46835</v>
      </c>
      <c r="B621">
        <v>445</v>
      </c>
      <c r="C621" s="18" t="s">
        <v>46850</v>
      </c>
      <c r="D621" t="s">
        <v>46853</v>
      </c>
      <c r="E621">
        <v>15</v>
      </c>
      <c r="F621" t="s">
        <v>48406</v>
      </c>
      <c r="G621" t="s">
        <v>48439</v>
      </c>
    </row>
    <row r="622" spans="1:7" x14ac:dyDescent="0.25">
      <c r="A622" t="s">
        <v>46835</v>
      </c>
      <c r="B622">
        <v>445</v>
      </c>
      <c r="C622" s="18" t="s">
        <v>46854</v>
      </c>
      <c r="D622" t="s">
        <v>46855</v>
      </c>
      <c r="E622">
        <v>2</v>
      </c>
      <c r="F622" t="s">
        <v>48406</v>
      </c>
      <c r="G622" t="s">
        <v>6539</v>
      </c>
    </row>
    <row r="623" spans="1:7" x14ac:dyDescent="0.25">
      <c r="A623" t="s">
        <v>46835</v>
      </c>
      <c r="B623">
        <v>445</v>
      </c>
      <c r="C623" s="18" t="s">
        <v>46854</v>
      </c>
      <c r="D623" t="s">
        <v>46855</v>
      </c>
      <c r="E623">
        <v>2</v>
      </c>
      <c r="F623" t="s">
        <v>48406</v>
      </c>
      <c r="G623" t="s">
        <v>48440</v>
      </c>
    </row>
    <row r="624" spans="1:7" x14ac:dyDescent="0.25">
      <c r="A624" t="s">
        <v>46835</v>
      </c>
      <c r="B624">
        <v>445</v>
      </c>
      <c r="C624" s="18" t="s">
        <v>46813</v>
      </c>
      <c r="D624" t="s">
        <v>46856</v>
      </c>
      <c r="E624">
        <v>3</v>
      </c>
      <c r="F624" t="s">
        <v>48406</v>
      </c>
      <c r="G624" t="s">
        <v>33885</v>
      </c>
    </row>
    <row r="625" spans="1:7" x14ac:dyDescent="0.25">
      <c r="A625" t="s">
        <v>46835</v>
      </c>
      <c r="B625">
        <v>445</v>
      </c>
      <c r="C625" s="18" t="s">
        <v>46813</v>
      </c>
      <c r="D625" t="s">
        <v>46856</v>
      </c>
      <c r="E625">
        <v>3</v>
      </c>
      <c r="F625" t="s">
        <v>48406</v>
      </c>
      <c r="G625" t="s">
        <v>48441</v>
      </c>
    </row>
    <row r="626" spans="1:7" x14ac:dyDescent="0.25">
      <c r="A626" t="s">
        <v>46835</v>
      </c>
      <c r="B626">
        <v>445</v>
      </c>
      <c r="C626" s="18" t="s">
        <v>46813</v>
      </c>
      <c r="D626" t="s">
        <v>46856</v>
      </c>
      <c r="E626">
        <v>3</v>
      </c>
      <c r="F626" t="s">
        <v>48406</v>
      </c>
      <c r="G626" t="s">
        <v>48442</v>
      </c>
    </row>
    <row r="627" spans="1:7" x14ac:dyDescent="0.25">
      <c r="A627" t="s">
        <v>46835</v>
      </c>
      <c r="B627">
        <v>445</v>
      </c>
      <c r="C627" s="18" t="s">
        <v>46857</v>
      </c>
      <c r="D627" t="s">
        <v>46858</v>
      </c>
      <c r="E627">
        <v>1</v>
      </c>
      <c r="F627" t="s">
        <v>48406</v>
      </c>
      <c r="G627" t="s">
        <v>27324</v>
      </c>
    </row>
    <row r="628" spans="1:7" x14ac:dyDescent="0.25">
      <c r="A628" t="s">
        <v>46835</v>
      </c>
      <c r="B628">
        <v>445</v>
      </c>
      <c r="C628" s="18" t="s">
        <v>46859</v>
      </c>
      <c r="D628" t="s">
        <v>46860</v>
      </c>
      <c r="E628">
        <v>1</v>
      </c>
      <c r="F628" t="s">
        <v>48406</v>
      </c>
      <c r="G628" t="s">
        <v>21248</v>
      </c>
    </row>
    <row r="629" spans="1:7" x14ac:dyDescent="0.25">
      <c r="A629" t="s">
        <v>46835</v>
      </c>
      <c r="B629">
        <v>445</v>
      </c>
      <c r="C629" s="18" t="s">
        <v>46861</v>
      </c>
      <c r="D629" t="s">
        <v>46862</v>
      </c>
      <c r="E629">
        <v>3</v>
      </c>
      <c r="F629" t="s">
        <v>48406</v>
      </c>
      <c r="G629" t="s">
        <v>37360</v>
      </c>
    </row>
    <row r="630" spans="1:7" x14ac:dyDescent="0.25">
      <c r="A630" t="s">
        <v>46835</v>
      </c>
      <c r="B630">
        <v>445</v>
      </c>
      <c r="C630" s="18" t="s">
        <v>46861</v>
      </c>
      <c r="D630" t="s">
        <v>46862</v>
      </c>
      <c r="E630">
        <v>3</v>
      </c>
      <c r="F630" t="s">
        <v>48406</v>
      </c>
      <c r="G630" t="s">
        <v>48443</v>
      </c>
    </row>
    <row r="631" spans="1:7" x14ac:dyDescent="0.25">
      <c r="A631" t="s">
        <v>46835</v>
      </c>
      <c r="B631">
        <v>445</v>
      </c>
      <c r="C631" s="18" t="s">
        <v>46861</v>
      </c>
      <c r="D631" t="s">
        <v>46862</v>
      </c>
      <c r="E631">
        <v>3</v>
      </c>
      <c r="F631" t="s">
        <v>48406</v>
      </c>
      <c r="G631" t="s">
        <v>48444</v>
      </c>
    </row>
    <row r="632" spans="1:7" x14ac:dyDescent="0.25">
      <c r="A632" t="s">
        <v>46835</v>
      </c>
      <c r="B632">
        <v>445</v>
      </c>
      <c r="C632" s="18" t="s">
        <v>46861</v>
      </c>
      <c r="D632" t="s">
        <v>46863</v>
      </c>
      <c r="E632">
        <v>3</v>
      </c>
      <c r="F632" t="s">
        <v>48406</v>
      </c>
      <c r="G632" t="s">
        <v>19669</v>
      </c>
    </row>
    <row r="633" spans="1:7" x14ac:dyDescent="0.25">
      <c r="A633" t="s">
        <v>46835</v>
      </c>
      <c r="B633">
        <v>445</v>
      </c>
      <c r="C633" s="18" t="s">
        <v>46861</v>
      </c>
      <c r="D633" t="s">
        <v>46863</v>
      </c>
      <c r="E633">
        <v>3</v>
      </c>
      <c r="F633" t="s">
        <v>48406</v>
      </c>
      <c r="G633" t="s">
        <v>48445</v>
      </c>
    </row>
    <row r="634" spans="1:7" x14ac:dyDescent="0.25">
      <c r="A634" t="s">
        <v>46835</v>
      </c>
      <c r="B634">
        <v>445</v>
      </c>
      <c r="C634" s="18" t="s">
        <v>46861</v>
      </c>
      <c r="D634" t="s">
        <v>46863</v>
      </c>
      <c r="E634">
        <v>3</v>
      </c>
      <c r="F634" t="s">
        <v>48406</v>
      </c>
      <c r="G634" t="s">
        <v>48446</v>
      </c>
    </row>
    <row r="635" spans="1:7" x14ac:dyDescent="0.25">
      <c r="A635" t="s">
        <v>46835</v>
      </c>
      <c r="B635">
        <v>445</v>
      </c>
      <c r="C635" s="18" t="s">
        <v>46864</v>
      </c>
      <c r="D635" t="s">
        <v>46865</v>
      </c>
      <c r="E635">
        <v>1</v>
      </c>
      <c r="F635" t="s">
        <v>48406</v>
      </c>
      <c r="G635" t="s">
        <v>33575</v>
      </c>
    </row>
    <row r="636" spans="1:7" x14ac:dyDescent="0.25">
      <c r="A636" t="s">
        <v>46835</v>
      </c>
      <c r="B636">
        <v>445</v>
      </c>
      <c r="C636" s="18" t="s">
        <v>46866</v>
      </c>
      <c r="D636" t="s">
        <v>46867</v>
      </c>
      <c r="E636">
        <v>3</v>
      </c>
      <c r="F636" t="s">
        <v>48406</v>
      </c>
      <c r="G636" t="s">
        <v>37360</v>
      </c>
    </row>
    <row r="637" spans="1:7" x14ac:dyDescent="0.25">
      <c r="A637" t="s">
        <v>46835</v>
      </c>
      <c r="B637">
        <v>445</v>
      </c>
      <c r="C637" s="18" t="s">
        <v>46866</v>
      </c>
      <c r="D637" t="s">
        <v>46867</v>
      </c>
      <c r="E637">
        <v>3</v>
      </c>
      <c r="F637" t="s">
        <v>48406</v>
      </c>
      <c r="G637" t="s">
        <v>48443</v>
      </c>
    </row>
    <row r="638" spans="1:7" x14ac:dyDescent="0.25">
      <c r="A638" t="s">
        <v>46835</v>
      </c>
      <c r="B638">
        <v>445</v>
      </c>
      <c r="C638" s="18" t="s">
        <v>46866</v>
      </c>
      <c r="D638" t="s">
        <v>46867</v>
      </c>
      <c r="E638">
        <v>3</v>
      </c>
      <c r="F638" t="s">
        <v>48406</v>
      </c>
      <c r="G638" t="s">
        <v>48444</v>
      </c>
    </row>
    <row r="639" spans="1:7" x14ac:dyDescent="0.25">
      <c r="A639" t="s">
        <v>46835</v>
      </c>
      <c r="B639">
        <v>445</v>
      </c>
      <c r="C639" s="18" t="s">
        <v>46868</v>
      </c>
      <c r="D639" t="s">
        <v>46869</v>
      </c>
      <c r="E639">
        <v>6</v>
      </c>
      <c r="F639" t="s">
        <v>48406</v>
      </c>
      <c r="G639" t="s">
        <v>9344</v>
      </c>
    </row>
    <row r="640" spans="1:7" x14ac:dyDescent="0.25">
      <c r="A640" t="s">
        <v>46835</v>
      </c>
      <c r="B640">
        <v>445</v>
      </c>
      <c r="C640" s="18" t="s">
        <v>46868</v>
      </c>
      <c r="D640" t="s">
        <v>46869</v>
      </c>
      <c r="E640">
        <v>6</v>
      </c>
      <c r="F640" t="s">
        <v>48406</v>
      </c>
      <c r="G640" t="s">
        <v>48447</v>
      </c>
    </row>
    <row r="641" spans="1:7" x14ac:dyDescent="0.25">
      <c r="A641" t="s">
        <v>46835</v>
      </c>
      <c r="B641">
        <v>445</v>
      </c>
      <c r="C641" s="18" t="s">
        <v>46868</v>
      </c>
      <c r="D641" t="s">
        <v>46869</v>
      </c>
      <c r="E641">
        <v>6</v>
      </c>
      <c r="F641" t="s">
        <v>48406</v>
      </c>
      <c r="G641" t="s">
        <v>48448</v>
      </c>
    </row>
    <row r="642" spans="1:7" x14ac:dyDescent="0.25">
      <c r="A642" t="s">
        <v>46835</v>
      </c>
      <c r="B642">
        <v>445</v>
      </c>
      <c r="C642" s="18" t="s">
        <v>46868</v>
      </c>
      <c r="D642" t="s">
        <v>46869</v>
      </c>
      <c r="E642">
        <v>6</v>
      </c>
      <c r="F642" t="s">
        <v>48406</v>
      </c>
      <c r="G642" t="s">
        <v>48449</v>
      </c>
    </row>
    <row r="643" spans="1:7" x14ac:dyDescent="0.25">
      <c r="A643" t="s">
        <v>46835</v>
      </c>
      <c r="B643">
        <v>445</v>
      </c>
      <c r="C643" s="18" t="s">
        <v>46868</v>
      </c>
      <c r="D643" t="s">
        <v>46869</v>
      </c>
      <c r="E643">
        <v>6</v>
      </c>
      <c r="F643" t="s">
        <v>48406</v>
      </c>
      <c r="G643" t="s">
        <v>48450</v>
      </c>
    </row>
    <row r="644" spans="1:7" x14ac:dyDescent="0.25">
      <c r="A644" t="s">
        <v>46835</v>
      </c>
      <c r="B644">
        <v>445</v>
      </c>
      <c r="C644" s="18" t="s">
        <v>46868</v>
      </c>
      <c r="D644" t="s">
        <v>46869</v>
      </c>
      <c r="E644">
        <v>6</v>
      </c>
      <c r="F644" t="s">
        <v>48406</v>
      </c>
      <c r="G644" t="s">
        <v>48451</v>
      </c>
    </row>
    <row r="645" spans="1:7" x14ac:dyDescent="0.25">
      <c r="A645" t="s">
        <v>46835</v>
      </c>
      <c r="B645">
        <v>445</v>
      </c>
      <c r="C645" s="18" t="s">
        <v>46870</v>
      </c>
      <c r="D645" t="s">
        <v>46871</v>
      </c>
      <c r="E645">
        <v>30</v>
      </c>
      <c r="F645" t="s">
        <v>48406</v>
      </c>
      <c r="G645" t="s">
        <v>4479</v>
      </c>
    </row>
    <row r="646" spans="1:7" x14ac:dyDescent="0.25">
      <c r="A646" t="s">
        <v>46835</v>
      </c>
      <c r="B646">
        <v>445</v>
      </c>
      <c r="C646" s="18" t="s">
        <v>46870</v>
      </c>
      <c r="D646" t="s">
        <v>46871</v>
      </c>
      <c r="E646">
        <v>30</v>
      </c>
      <c r="F646" t="s">
        <v>48406</v>
      </c>
      <c r="G646" t="s">
        <v>48452</v>
      </c>
    </row>
    <row r="647" spans="1:7" x14ac:dyDescent="0.25">
      <c r="A647" t="s">
        <v>46835</v>
      </c>
      <c r="B647">
        <v>445</v>
      </c>
      <c r="C647" s="18" t="s">
        <v>46870</v>
      </c>
      <c r="D647" t="s">
        <v>46871</v>
      </c>
      <c r="E647">
        <v>30</v>
      </c>
      <c r="F647" t="s">
        <v>48406</v>
      </c>
      <c r="G647" t="s">
        <v>48453</v>
      </c>
    </row>
    <row r="648" spans="1:7" x14ac:dyDescent="0.25">
      <c r="A648" t="s">
        <v>46835</v>
      </c>
      <c r="B648">
        <v>445</v>
      </c>
      <c r="C648" s="18" t="s">
        <v>46870</v>
      </c>
      <c r="D648" t="s">
        <v>46871</v>
      </c>
      <c r="E648">
        <v>30</v>
      </c>
      <c r="F648" t="s">
        <v>48406</v>
      </c>
      <c r="G648" t="s">
        <v>48454</v>
      </c>
    </row>
    <row r="649" spans="1:7" x14ac:dyDescent="0.25">
      <c r="A649" t="s">
        <v>46835</v>
      </c>
      <c r="B649">
        <v>445</v>
      </c>
      <c r="C649" s="18" t="s">
        <v>46870</v>
      </c>
      <c r="D649" t="s">
        <v>46871</v>
      </c>
      <c r="E649">
        <v>30</v>
      </c>
      <c r="F649" t="s">
        <v>48406</v>
      </c>
      <c r="G649" t="s">
        <v>48455</v>
      </c>
    </row>
    <row r="650" spans="1:7" x14ac:dyDescent="0.25">
      <c r="A650" t="s">
        <v>46835</v>
      </c>
      <c r="B650">
        <v>445</v>
      </c>
      <c r="C650" s="18" t="s">
        <v>46870</v>
      </c>
      <c r="D650" t="s">
        <v>46871</v>
      </c>
      <c r="E650">
        <v>30</v>
      </c>
      <c r="F650" t="s">
        <v>48406</v>
      </c>
      <c r="G650" t="s">
        <v>48456</v>
      </c>
    </row>
    <row r="651" spans="1:7" x14ac:dyDescent="0.25">
      <c r="A651" t="s">
        <v>46835</v>
      </c>
      <c r="B651">
        <v>445</v>
      </c>
      <c r="C651" s="18" t="s">
        <v>46870</v>
      </c>
      <c r="D651" t="s">
        <v>46871</v>
      </c>
      <c r="E651">
        <v>30</v>
      </c>
      <c r="F651" t="s">
        <v>48406</v>
      </c>
      <c r="G651" t="s">
        <v>48457</v>
      </c>
    </row>
    <row r="652" spans="1:7" x14ac:dyDescent="0.25">
      <c r="A652" t="s">
        <v>46835</v>
      </c>
      <c r="B652">
        <v>445</v>
      </c>
      <c r="C652" s="18" t="s">
        <v>46870</v>
      </c>
      <c r="D652" t="s">
        <v>46871</v>
      </c>
      <c r="E652">
        <v>30</v>
      </c>
      <c r="F652" t="s">
        <v>48406</v>
      </c>
      <c r="G652" t="s">
        <v>48458</v>
      </c>
    </row>
    <row r="653" spans="1:7" x14ac:dyDescent="0.25">
      <c r="A653" t="s">
        <v>46835</v>
      </c>
      <c r="B653">
        <v>445</v>
      </c>
      <c r="C653" s="18" t="s">
        <v>46870</v>
      </c>
      <c r="D653" t="s">
        <v>46871</v>
      </c>
      <c r="E653">
        <v>30</v>
      </c>
      <c r="F653" t="s">
        <v>48406</v>
      </c>
      <c r="G653" t="s">
        <v>48459</v>
      </c>
    </row>
    <row r="654" spans="1:7" x14ac:dyDescent="0.25">
      <c r="A654" t="s">
        <v>46835</v>
      </c>
      <c r="B654">
        <v>445</v>
      </c>
      <c r="C654" s="18" t="s">
        <v>46870</v>
      </c>
      <c r="D654" t="s">
        <v>46871</v>
      </c>
      <c r="E654">
        <v>30</v>
      </c>
      <c r="F654" t="s">
        <v>48406</v>
      </c>
      <c r="G654" t="s">
        <v>48460</v>
      </c>
    </row>
    <row r="655" spans="1:7" x14ac:dyDescent="0.25">
      <c r="A655" t="s">
        <v>46835</v>
      </c>
      <c r="B655">
        <v>445</v>
      </c>
      <c r="C655" s="18" t="s">
        <v>46870</v>
      </c>
      <c r="D655" t="s">
        <v>46871</v>
      </c>
      <c r="E655">
        <v>30</v>
      </c>
      <c r="F655" t="s">
        <v>48406</v>
      </c>
      <c r="G655" t="s">
        <v>48461</v>
      </c>
    </row>
    <row r="656" spans="1:7" x14ac:dyDescent="0.25">
      <c r="A656" t="s">
        <v>46835</v>
      </c>
      <c r="B656">
        <v>445</v>
      </c>
      <c r="C656" s="18" t="s">
        <v>46870</v>
      </c>
      <c r="D656" t="s">
        <v>46871</v>
      </c>
      <c r="E656">
        <v>30</v>
      </c>
      <c r="F656" t="s">
        <v>48406</v>
      </c>
      <c r="G656" t="s">
        <v>48462</v>
      </c>
    </row>
    <row r="657" spans="1:7" x14ac:dyDescent="0.25">
      <c r="A657" t="s">
        <v>46835</v>
      </c>
      <c r="B657">
        <v>445</v>
      </c>
      <c r="C657" s="18" t="s">
        <v>46870</v>
      </c>
      <c r="D657" t="s">
        <v>46871</v>
      </c>
      <c r="E657">
        <v>30</v>
      </c>
      <c r="F657" t="s">
        <v>48406</v>
      </c>
      <c r="G657" t="s">
        <v>48463</v>
      </c>
    </row>
    <row r="658" spans="1:7" x14ac:dyDescent="0.25">
      <c r="A658" t="s">
        <v>46835</v>
      </c>
      <c r="B658">
        <v>445</v>
      </c>
      <c r="C658" s="18" t="s">
        <v>46870</v>
      </c>
      <c r="D658" t="s">
        <v>46871</v>
      </c>
      <c r="E658">
        <v>30</v>
      </c>
      <c r="F658" t="s">
        <v>48406</v>
      </c>
      <c r="G658" t="s">
        <v>48464</v>
      </c>
    </row>
    <row r="659" spans="1:7" x14ac:dyDescent="0.25">
      <c r="A659" t="s">
        <v>46835</v>
      </c>
      <c r="B659">
        <v>445</v>
      </c>
      <c r="C659" s="18" t="s">
        <v>46870</v>
      </c>
      <c r="D659" t="s">
        <v>46871</v>
      </c>
      <c r="E659">
        <v>30</v>
      </c>
      <c r="F659" t="s">
        <v>48406</v>
      </c>
      <c r="G659" t="s">
        <v>48465</v>
      </c>
    </row>
    <row r="660" spans="1:7" x14ac:dyDescent="0.25">
      <c r="A660" t="s">
        <v>46835</v>
      </c>
      <c r="B660">
        <v>445</v>
      </c>
      <c r="C660" s="18" t="s">
        <v>46870</v>
      </c>
      <c r="D660" t="s">
        <v>46871</v>
      </c>
      <c r="E660">
        <v>30</v>
      </c>
      <c r="F660" t="s">
        <v>48406</v>
      </c>
      <c r="G660" t="s">
        <v>48466</v>
      </c>
    </row>
    <row r="661" spans="1:7" x14ac:dyDescent="0.25">
      <c r="A661" t="s">
        <v>46835</v>
      </c>
      <c r="B661">
        <v>445</v>
      </c>
      <c r="C661" s="18" t="s">
        <v>46870</v>
      </c>
      <c r="D661" t="s">
        <v>46871</v>
      </c>
      <c r="E661">
        <v>30</v>
      </c>
      <c r="F661" t="s">
        <v>48406</v>
      </c>
      <c r="G661" t="s">
        <v>48467</v>
      </c>
    </row>
    <row r="662" spans="1:7" x14ac:dyDescent="0.25">
      <c r="A662" t="s">
        <v>46835</v>
      </c>
      <c r="B662">
        <v>445</v>
      </c>
      <c r="C662" s="18" t="s">
        <v>46870</v>
      </c>
      <c r="D662" t="s">
        <v>46871</v>
      </c>
      <c r="E662">
        <v>30</v>
      </c>
      <c r="F662" t="s">
        <v>48406</v>
      </c>
      <c r="G662" t="s">
        <v>48468</v>
      </c>
    </row>
    <row r="663" spans="1:7" x14ac:dyDescent="0.25">
      <c r="A663" t="s">
        <v>46835</v>
      </c>
      <c r="B663">
        <v>445</v>
      </c>
      <c r="C663" s="18" t="s">
        <v>46870</v>
      </c>
      <c r="D663" t="s">
        <v>46871</v>
      </c>
      <c r="E663">
        <v>30</v>
      </c>
      <c r="F663" t="s">
        <v>48406</v>
      </c>
      <c r="G663" t="s">
        <v>48469</v>
      </c>
    </row>
    <row r="664" spans="1:7" x14ac:dyDescent="0.25">
      <c r="A664" t="s">
        <v>46835</v>
      </c>
      <c r="B664">
        <v>445</v>
      </c>
      <c r="C664" s="18" t="s">
        <v>46870</v>
      </c>
      <c r="D664" t="s">
        <v>46871</v>
      </c>
      <c r="E664">
        <v>30</v>
      </c>
      <c r="F664" t="s">
        <v>48406</v>
      </c>
      <c r="G664" t="s">
        <v>48470</v>
      </c>
    </row>
    <row r="665" spans="1:7" x14ac:dyDescent="0.25">
      <c r="A665" t="s">
        <v>46835</v>
      </c>
      <c r="B665">
        <v>445</v>
      </c>
      <c r="C665" s="18" t="s">
        <v>46870</v>
      </c>
      <c r="D665" t="s">
        <v>46871</v>
      </c>
      <c r="E665">
        <v>30</v>
      </c>
      <c r="F665" t="s">
        <v>48406</v>
      </c>
      <c r="G665" t="s">
        <v>48471</v>
      </c>
    </row>
    <row r="666" spans="1:7" x14ac:dyDescent="0.25">
      <c r="A666" t="s">
        <v>46835</v>
      </c>
      <c r="B666">
        <v>445</v>
      </c>
      <c r="C666" s="18" t="s">
        <v>46870</v>
      </c>
      <c r="D666" t="s">
        <v>46871</v>
      </c>
      <c r="E666">
        <v>30</v>
      </c>
      <c r="F666" t="s">
        <v>48406</v>
      </c>
      <c r="G666" t="s">
        <v>48472</v>
      </c>
    </row>
    <row r="667" spans="1:7" x14ac:dyDescent="0.25">
      <c r="A667" t="s">
        <v>46835</v>
      </c>
      <c r="B667">
        <v>445</v>
      </c>
      <c r="C667" s="18" t="s">
        <v>46870</v>
      </c>
      <c r="D667" t="s">
        <v>46871</v>
      </c>
      <c r="E667">
        <v>30</v>
      </c>
      <c r="F667" t="s">
        <v>48406</v>
      </c>
      <c r="G667" t="s">
        <v>48473</v>
      </c>
    </row>
    <row r="668" spans="1:7" x14ac:dyDescent="0.25">
      <c r="A668" t="s">
        <v>46835</v>
      </c>
      <c r="B668">
        <v>445</v>
      </c>
      <c r="C668" s="18" t="s">
        <v>46870</v>
      </c>
      <c r="D668" t="s">
        <v>46871</v>
      </c>
      <c r="E668">
        <v>30</v>
      </c>
      <c r="F668" t="s">
        <v>48406</v>
      </c>
      <c r="G668" t="s">
        <v>48474</v>
      </c>
    </row>
    <row r="669" spans="1:7" x14ac:dyDescent="0.25">
      <c r="A669" t="s">
        <v>46835</v>
      </c>
      <c r="B669">
        <v>445</v>
      </c>
      <c r="C669" s="18" t="s">
        <v>46870</v>
      </c>
      <c r="D669" t="s">
        <v>46871</v>
      </c>
      <c r="E669">
        <v>30</v>
      </c>
      <c r="F669" t="s">
        <v>48406</v>
      </c>
      <c r="G669" t="s">
        <v>48475</v>
      </c>
    </row>
    <row r="670" spans="1:7" x14ac:dyDescent="0.25">
      <c r="A670" t="s">
        <v>46835</v>
      </c>
      <c r="B670">
        <v>445</v>
      </c>
      <c r="C670" s="18" t="s">
        <v>46870</v>
      </c>
      <c r="D670" t="s">
        <v>46871</v>
      </c>
      <c r="E670">
        <v>30</v>
      </c>
      <c r="F670" t="s">
        <v>48406</v>
      </c>
      <c r="G670" t="s">
        <v>48476</v>
      </c>
    </row>
    <row r="671" spans="1:7" x14ac:dyDescent="0.25">
      <c r="A671" t="s">
        <v>46835</v>
      </c>
      <c r="B671">
        <v>445</v>
      </c>
      <c r="C671" s="18" t="s">
        <v>46870</v>
      </c>
      <c r="D671" t="s">
        <v>46871</v>
      </c>
      <c r="E671">
        <v>30</v>
      </c>
      <c r="F671" t="s">
        <v>48406</v>
      </c>
      <c r="G671" t="s">
        <v>48477</v>
      </c>
    </row>
    <row r="672" spans="1:7" x14ac:dyDescent="0.25">
      <c r="A672" t="s">
        <v>46835</v>
      </c>
      <c r="B672">
        <v>445</v>
      </c>
      <c r="C672" s="18" t="s">
        <v>46870</v>
      </c>
      <c r="D672" t="s">
        <v>46871</v>
      </c>
      <c r="E672">
        <v>30</v>
      </c>
      <c r="F672" t="s">
        <v>48406</v>
      </c>
      <c r="G672" t="s">
        <v>48478</v>
      </c>
    </row>
    <row r="673" spans="1:7" x14ac:dyDescent="0.25">
      <c r="A673" t="s">
        <v>46835</v>
      </c>
      <c r="B673">
        <v>445</v>
      </c>
      <c r="C673" s="18" t="s">
        <v>46870</v>
      </c>
      <c r="D673" t="s">
        <v>46871</v>
      </c>
      <c r="E673">
        <v>30</v>
      </c>
      <c r="F673" t="s">
        <v>48406</v>
      </c>
      <c r="G673" t="s">
        <v>48479</v>
      </c>
    </row>
    <row r="674" spans="1:7" x14ac:dyDescent="0.25">
      <c r="A674" t="s">
        <v>46835</v>
      </c>
      <c r="B674">
        <v>445</v>
      </c>
      <c r="C674" s="18" t="s">
        <v>46870</v>
      </c>
      <c r="D674" t="s">
        <v>46871</v>
      </c>
      <c r="E674">
        <v>30</v>
      </c>
      <c r="F674" t="s">
        <v>48406</v>
      </c>
      <c r="G674" t="s">
        <v>48480</v>
      </c>
    </row>
    <row r="675" spans="1:7" x14ac:dyDescent="0.25">
      <c r="A675" t="s">
        <v>46835</v>
      </c>
      <c r="B675">
        <v>445</v>
      </c>
      <c r="C675" s="18" t="s">
        <v>46872</v>
      </c>
      <c r="D675" t="s">
        <v>46873</v>
      </c>
      <c r="E675">
        <v>84</v>
      </c>
      <c r="F675" t="s">
        <v>48406</v>
      </c>
      <c r="G675" t="s">
        <v>3455</v>
      </c>
    </row>
    <row r="676" spans="1:7" x14ac:dyDescent="0.25">
      <c r="A676" t="s">
        <v>46835</v>
      </c>
      <c r="B676">
        <v>445</v>
      </c>
      <c r="C676" s="18" t="s">
        <v>46872</v>
      </c>
      <c r="D676" t="s">
        <v>46873</v>
      </c>
      <c r="E676">
        <v>84</v>
      </c>
      <c r="F676" t="s">
        <v>48406</v>
      </c>
      <c r="G676" t="s">
        <v>48481</v>
      </c>
    </row>
    <row r="677" spans="1:7" x14ac:dyDescent="0.25">
      <c r="A677" t="s">
        <v>46835</v>
      </c>
      <c r="B677">
        <v>445</v>
      </c>
      <c r="C677" s="18" t="s">
        <v>46872</v>
      </c>
      <c r="D677" t="s">
        <v>46873</v>
      </c>
      <c r="E677">
        <v>84</v>
      </c>
      <c r="F677" t="s">
        <v>48406</v>
      </c>
      <c r="G677" t="s">
        <v>48482</v>
      </c>
    </row>
    <row r="678" spans="1:7" x14ac:dyDescent="0.25">
      <c r="A678" t="s">
        <v>46835</v>
      </c>
      <c r="B678">
        <v>445</v>
      </c>
      <c r="C678" s="18" t="s">
        <v>46872</v>
      </c>
      <c r="D678" t="s">
        <v>46873</v>
      </c>
      <c r="E678">
        <v>84</v>
      </c>
      <c r="F678" t="s">
        <v>48406</v>
      </c>
      <c r="G678" t="s">
        <v>48483</v>
      </c>
    </row>
    <row r="679" spans="1:7" x14ac:dyDescent="0.25">
      <c r="A679" t="s">
        <v>46835</v>
      </c>
      <c r="B679">
        <v>445</v>
      </c>
      <c r="C679" s="18" t="s">
        <v>46872</v>
      </c>
      <c r="D679" t="s">
        <v>46873</v>
      </c>
      <c r="E679">
        <v>84</v>
      </c>
      <c r="F679" t="s">
        <v>48406</v>
      </c>
      <c r="G679" t="s">
        <v>48484</v>
      </c>
    </row>
    <row r="680" spans="1:7" x14ac:dyDescent="0.25">
      <c r="A680" t="s">
        <v>46835</v>
      </c>
      <c r="B680">
        <v>445</v>
      </c>
      <c r="C680" s="18" t="s">
        <v>46872</v>
      </c>
      <c r="D680" t="s">
        <v>46873</v>
      </c>
      <c r="E680">
        <v>84</v>
      </c>
      <c r="F680" t="s">
        <v>48406</v>
      </c>
      <c r="G680" t="s">
        <v>48485</v>
      </c>
    </row>
    <row r="681" spans="1:7" x14ac:dyDescent="0.25">
      <c r="A681" t="s">
        <v>46835</v>
      </c>
      <c r="B681">
        <v>445</v>
      </c>
      <c r="C681" s="18" t="s">
        <v>46872</v>
      </c>
      <c r="D681" t="s">
        <v>46873</v>
      </c>
      <c r="E681">
        <v>84</v>
      </c>
      <c r="F681" t="s">
        <v>48406</v>
      </c>
      <c r="G681" t="s">
        <v>48486</v>
      </c>
    </row>
    <row r="682" spans="1:7" x14ac:dyDescent="0.25">
      <c r="A682" t="s">
        <v>46835</v>
      </c>
      <c r="B682">
        <v>445</v>
      </c>
      <c r="C682" s="18" t="s">
        <v>46872</v>
      </c>
      <c r="D682" t="s">
        <v>46873</v>
      </c>
      <c r="E682">
        <v>84</v>
      </c>
      <c r="F682" t="s">
        <v>48406</v>
      </c>
      <c r="G682" t="s">
        <v>48487</v>
      </c>
    </row>
    <row r="683" spans="1:7" x14ac:dyDescent="0.25">
      <c r="A683" t="s">
        <v>46835</v>
      </c>
      <c r="B683">
        <v>445</v>
      </c>
      <c r="C683" s="18" t="s">
        <v>46872</v>
      </c>
      <c r="D683" t="s">
        <v>46873</v>
      </c>
      <c r="E683">
        <v>84</v>
      </c>
      <c r="F683" t="s">
        <v>48406</v>
      </c>
      <c r="G683" t="s">
        <v>48488</v>
      </c>
    </row>
    <row r="684" spans="1:7" x14ac:dyDescent="0.25">
      <c r="A684" t="s">
        <v>46835</v>
      </c>
      <c r="B684">
        <v>445</v>
      </c>
      <c r="C684" s="18" t="s">
        <v>46872</v>
      </c>
      <c r="D684" t="s">
        <v>46873</v>
      </c>
      <c r="E684">
        <v>84</v>
      </c>
      <c r="F684" t="s">
        <v>48406</v>
      </c>
      <c r="G684" t="s">
        <v>48489</v>
      </c>
    </row>
    <row r="685" spans="1:7" x14ac:dyDescent="0.25">
      <c r="A685" t="s">
        <v>46835</v>
      </c>
      <c r="B685">
        <v>445</v>
      </c>
      <c r="C685" s="18" t="s">
        <v>46872</v>
      </c>
      <c r="D685" t="s">
        <v>46873</v>
      </c>
      <c r="E685">
        <v>84</v>
      </c>
      <c r="F685" t="s">
        <v>48406</v>
      </c>
      <c r="G685" t="s">
        <v>48490</v>
      </c>
    </row>
    <row r="686" spans="1:7" x14ac:dyDescent="0.25">
      <c r="A686" t="s">
        <v>46835</v>
      </c>
      <c r="B686">
        <v>445</v>
      </c>
      <c r="C686" s="18" t="s">
        <v>46872</v>
      </c>
      <c r="D686" t="s">
        <v>46873</v>
      </c>
      <c r="E686">
        <v>84</v>
      </c>
      <c r="F686" t="s">
        <v>48406</v>
      </c>
      <c r="G686" t="s">
        <v>48491</v>
      </c>
    </row>
    <row r="687" spans="1:7" x14ac:dyDescent="0.25">
      <c r="A687" t="s">
        <v>46835</v>
      </c>
      <c r="B687">
        <v>445</v>
      </c>
      <c r="C687" s="18" t="s">
        <v>46872</v>
      </c>
      <c r="D687" t="s">
        <v>46873</v>
      </c>
      <c r="E687">
        <v>84</v>
      </c>
      <c r="F687" t="s">
        <v>48406</v>
      </c>
      <c r="G687" t="s">
        <v>48492</v>
      </c>
    </row>
    <row r="688" spans="1:7" x14ac:dyDescent="0.25">
      <c r="A688" t="s">
        <v>46835</v>
      </c>
      <c r="B688">
        <v>445</v>
      </c>
      <c r="C688" s="18" t="s">
        <v>46872</v>
      </c>
      <c r="D688" t="s">
        <v>46873</v>
      </c>
      <c r="E688">
        <v>84</v>
      </c>
      <c r="F688" t="s">
        <v>48406</v>
      </c>
      <c r="G688" t="s">
        <v>48493</v>
      </c>
    </row>
    <row r="689" spans="1:7" x14ac:dyDescent="0.25">
      <c r="A689" t="s">
        <v>46835</v>
      </c>
      <c r="B689">
        <v>445</v>
      </c>
      <c r="C689" s="18" t="s">
        <v>46872</v>
      </c>
      <c r="D689" t="s">
        <v>46873</v>
      </c>
      <c r="E689">
        <v>84</v>
      </c>
      <c r="F689" t="s">
        <v>48406</v>
      </c>
      <c r="G689" t="s">
        <v>48494</v>
      </c>
    </row>
    <row r="690" spans="1:7" x14ac:dyDescent="0.25">
      <c r="A690" t="s">
        <v>46835</v>
      </c>
      <c r="B690">
        <v>445</v>
      </c>
      <c r="C690" s="18" t="s">
        <v>46872</v>
      </c>
      <c r="D690" t="s">
        <v>46873</v>
      </c>
      <c r="E690">
        <v>84</v>
      </c>
      <c r="F690" t="s">
        <v>48406</v>
      </c>
      <c r="G690" t="s">
        <v>48495</v>
      </c>
    </row>
    <row r="691" spans="1:7" x14ac:dyDescent="0.25">
      <c r="A691" t="s">
        <v>46835</v>
      </c>
      <c r="B691">
        <v>445</v>
      </c>
      <c r="C691" s="18" t="s">
        <v>46872</v>
      </c>
      <c r="D691" t="s">
        <v>46873</v>
      </c>
      <c r="E691">
        <v>84</v>
      </c>
      <c r="F691" t="s">
        <v>48406</v>
      </c>
      <c r="G691" t="s">
        <v>48496</v>
      </c>
    </row>
    <row r="692" spans="1:7" x14ac:dyDescent="0.25">
      <c r="A692" t="s">
        <v>46835</v>
      </c>
      <c r="B692">
        <v>445</v>
      </c>
      <c r="C692" s="18" t="s">
        <v>46872</v>
      </c>
      <c r="D692" t="s">
        <v>46873</v>
      </c>
      <c r="E692">
        <v>84</v>
      </c>
      <c r="F692" t="s">
        <v>48406</v>
      </c>
      <c r="G692" t="s">
        <v>48497</v>
      </c>
    </row>
    <row r="693" spans="1:7" x14ac:dyDescent="0.25">
      <c r="A693" t="s">
        <v>46835</v>
      </c>
      <c r="B693">
        <v>445</v>
      </c>
      <c r="C693" s="18" t="s">
        <v>46872</v>
      </c>
      <c r="D693" t="s">
        <v>46873</v>
      </c>
      <c r="E693">
        <v>84</v>
      </c>
      <c r="F693" t="s">
        <v>48406</v>
      </c>
      <c r="G693" t="s">
        <v>48498</v>
      </c>
    </row>
    <row r="694" spans="1:7" x14ac:dyDescent="0.25">
      <c r="A694" t="s">
        <v>46835</v>
      </c>
      <c r="B694">
        <v>445</v>
      </c>
      <c r="C694" s="18" t="s">
        <v>46872</v>
      </c>
      <c r="D694" t="s">
        <v>46873</v>
      </c>
      <c r="E694">
        <v>84</v>
      </c>
      <c r="F694" t="s">
        <v>48406</v>
      </c>
      <c r="G694" t="s">
        <v>48499</v>
      </c>
    </row>
    <row r="695" spans="1:7" x14ac:dyDescent="0.25">
      <c r="A695" t="s">
        <v>46835</v>
      </c>
      <c r="B695">
        <v>445</v>
      </c>
      <c r="C695" s="18" t="s">
        <v>46872</v>
      </c>
      <c r="D695" t="s">
        <v>46873</v>
      </c>
      <c r="E695">
        <v>84</v>
      </c>
      <c r="F695" t="s">
        <v>48406</v>
      </c>
      <c r="G695" t="s">
        <v>48500</v>
      </c>
    </row>
    <row r="696" spans="1:7" x14ac:dyDescent="0.25">
      <c r="A696" t="s">
        <v>46835</v>
      </c>
      <c r="B696">
        <v>445</v>
      </c>
      <c r="C696" s="18" t="s">
        <v>46872</v>
      </c>
      <c r="D696" t="s">
        <v>46873</v>
      </c>
      <c r="E696">
        <v>84</v>
      </c>
      <c r="F696" t="s">
        <v>48406</v>
      </c>
      <c r="G696" t="s">
        <v>48501</v>
      </c>
    </row>
    <row r="697" spans="1:7" x14ac:dyDescent="0.25">
      <c r="A697" t="s">
        <v>46835</v>
      </c>
      <c r="B697">
        <v>445</v>
      </c>
      <c r="C697" s="18" t="s">
        <v>46872</v>
      </c>
      <c r="D697" t="s">
        <v>46873</v>
      </c>
      <c r="E697">
        <v>84</v>
      </c>
      <c r="F697" t="s">
        <v>48406</v>
      </c>
      <c r="G697" t="s">
        <v>48502</v>
      </c>
    </row>
    <row r="698" spans="1:7" x14ac:dyDescent="0.25">
      <c r="A698" t="s">
        <v>46835</v>
      </c>
      <c r="B698">
        <v>445</v>
      </c>
      <c r="C698" s="18" t="s">
        <v>46872</v>
      </c>
      <c r="D698" t="s">
        <v>46873</v>
      </c>
      <c r="E698">
        <v>84</v>
      </c>
      <c r="F698" t="s">
        <v>48406</v>
      </c>
      <c r="G698" t="s">
        <v>48503</v>
      </c>
    </row>
    <row r="699" spans="1:7" x14ac:dyDescent="0.25">
      <c r="A699" t="s">
        <v>46835</v>
      </c>
      <c r="B699">
        <v>445</v>
      </c>
      <c r="C699" s="18" t="s">
        <v>46872</v>
      </c>
      <c r="D699" t="s">
        <v>46873</v>
      </c>
      <c r="E699">
        <v>84</v>
      </c>
      <c r="F699" t="s">
        <v>48406</v>
      </c>
      <c r="G699" t="s">
        <v>48504</v>
      </c>
    </row>
    <row r="700" spans="1:7" x14ac:dyDescent="0.25">
      <c r="A700" t="s">
        <v>46835</v>
      </c>
      <c r="B700">
        <v>445</v>
      </c>
      <c r="C700" s="18" t="s">
        <v>46872</v>
      </c>
      <c r="D700" t="s">
        <v>46873</v>
      </c>
      <c r="E700">
        <v>84</v>
      </c>
      <c r="F700" t="s">
        <v>48406</v>
      </c>
      <c r="G700" t="s">
        <v>48505</v>
      </c>
    </row>
    <row r="701" spans="1:7" x14ac:dyDescent="0.25">
      <c r="A701" t="s">
        <v>46835</v>
      </c>
      <c r="B701">
        <v>445</v>
      </c>
      <c r="C701" s="18" t="s">
        <v>46872</v>
      </c>
      <c r="D701" t="s">
        <v>46873</v>
      </c>
      <c r="E701">
        <v>84</v>
      </c>
      <c r="F701" t="s">
        <v>48406</v>
      </c>
      <c r="G701" t="s">
        <v>48506</v>
      </c>
    </row>
    <row r="702" spans="1:7" x14ac:dyDescent="0.25">
      <c r="A702" t="s">
        <v>46835</v>
      </c>
      <c r="B702">
        <v>445</v>
      </c>
      <c r="C702" s="18" t="s">
        <v>46872</v>
      </c>
      <c r="D702" t="s">
        <v>46873</v>
      </c>
      <c r="E702">
        <v>84</v>
      </c>
      <c r="F702" t="s">
        <v>48406</v>
      </c>
      <c r="G702" t="s">
        <v>48507</v>
      </c>
    </row>
    <row r="703" spans="1:7" x14ac:dyDescent="0.25">
      <c r="A703" t="s">
        <v>46835</v>
      </c>
      <c r="B703">
        <v>445</v>
      </c>
      <c r="C703" s="18" t="s">
        <v>46872</v>
      </c>
      <c r="D703" t="s">
        <v>46873</v>
      </c>
      <c r="E703">
        <v>84</v>
      </c>
      <c r="F703" t="s">
        <v>48406</v>
      </c>
      <c r="G703" t="s">
        <v>48508</v>
      </c>
    </row>
    <row r="704" spans="1:7" x14ac:dyDescent="0.25">
      <c r="A704" t="s">
        <v>46835</v>
      </c>
      <c r="B704">
        <v>445</v>
      </c>
      <c r="C704" s="18" t="s">
        <v>46872</v>
      </c>
      <c r="D704" t="s">
        <v>46873</v>
      </c>
      <c r="E704">
        <v>84</v>
      </c>
      <c r="F704" t="s">
        <v>48406</v>
      </c>
      <c r="G704" t="s">
        <v>48509</v>
      </c>
    </row>
    <row r="705" spans="1:7" x14ac:dyDescent="0.25">
      <c r="A705" t="s">
        <v>46835</v>
      </c>
      <c r="B705">
        <v>445</v>
      </c>
      <c r="C705" s="18" t="s">
        <v>46872</v>
      </c>
      <c r="D705" t="s">
        <v>46873</v>
      </c>
      <c r="E705">
        <v>84</v>
      </c>
      <c r="F705" t="s">
        <v>48406</v>
      </c>
      <c r="G705" t="s">
        <v>48510</v>
      </c>
    </row>
    <row r="706" spans="1:7" x14ac:dyDescent="0.25">
      <c r="A706" t="s">
        <v>46835</v>
      </c>
      <c r="B706">
        <v>445</v>
      </c>
      <c r="C706" s="18" t="s">
        <v>46872</v>
      </c>
      <c r="D706" t="s">
        <v>46873</v>
      </c>
      <c r="E706">
        <v>84</v>
      </c>
      <c r="F706" t="s">
        <v>48406</v>
      </c>
      <c r="G706" t="s">
        <v>48511</v>
      </c>
    </row>
    <row r="707" spans="1:7" x14ac:dyDescent="0.25">
      <c r="A707" t="s">
        <v>46835</v>
      </c>
      <c r="B707">
        <v>445</v>
      </c>
      <c r="C707" s="18" t="s">
        <v>46872</v>
      </c>
      <c r="D707" t="s">
        <v>46873</v>
      </c>
      <c r="E707">
        <v>84</v>
      </c>
      <c r="F707" t="s">
        <v>48406</v>
      </c>
      <c r="G707" t="s">
        <v>48512</v>
      </c>
    </row>
    <row r="708" spans="1:7" x14ac:dyDescent="0.25">
      <c r="A708" t="s">
        <v>46835</v>
      </c>
      <c r="B708">
        <v>445</v>
      </c>
      <c r="C708" s="18" t="s">
        <v>46872</v>
      </c>
      <c r="D708" t="s">
        <v>46873</v>
      </c>
      <c r="E708">
        <v>84</v>
      </c>
      <c r="F708" t="s">
        <v>48406</v>
      </c>
      <c r="G708" t="s">
        <v>48513</v>
      </c>
    </row>
    <row r="709" spans="1:7" x14ac:dyDescent="0.25">
      <c r="A709" t="s">
        <v>46835</v>
      </c>
      <c r="B709">
        <v>445</v>
      </c>
      <c r="C709" s="18" t="s">
        <v>46872</v>
      </c>
      <c r="D709" t="s">
        <v>46873</v>
      </c>
      <c r="E709">
        <v>84</v>
      </c>
      <c r="F709" t="s">
        <v>48406</v>
      </c>
      <c r="G709" t="s">
        <v>48514</v>
      </c>
    </row>
    <row r="710" spans="1:7" x14ac:dyDescent="0.25">
      <c r="A710" t="s">
        <v>46835</v>
      </c>
      <c r="B710">
        <v>445</v>
      </c>
      <c r="C710" s="18" t="s">
        <v>46872</v>
      </c>
      <c r="D710" t="s">
        <v>46873</v>
      </c>
      <c r="E710">
        <v>84</v>
      </c>
      <c r="F710" t="s">
        <v>48406</v>
      </c>
      <c r="G710" t="s">
        <v>48515</v>
      </c>
    </row>
    <row r="711" spans="1:7" x14ac:dyDescent="0.25">
      <c r="A711" t="s">
        <v>46835</v>
      </c>
      <c r="B711">
        <v>445</v>
      </c>
      <c r="C711" s="18" t="s">
        <v>46872</v>
      </c>
      <c r="D711" t="s">
        <v>46873</v>
      </c>
      <c r="E711">
        <v>84</v>
      </c>
      <c r="F711" t="s">
        <v>48406</v>
      </c>
      <c r="G711" t="s">
        <v>48516</v>
      </c>
    </row>
    <row r="712" spans="1:7" x14ac:dyDescent="0.25">
      <c r="A712" t="s">
        <v>46835</v>
      </c>
      <c r="B712">
        <v>445</v>
      </c>
      <c r="C712" s="18" t="s">
        <v>46872</v>
      </c>
      <c r="D712" t="s">
        <v>46873</v>
      </c>
      <c r="E712">
        <v>84</v>
      </c>
      <c r="F712" t="s">
        <v>48406</v>
      </c>
      <c r="G712" t="s">
        <v>48517</v>
      </c>
    </row>
    <row r="713" spans="1:7" x14ac:dyDescent="0.25">
      <c r="A713" t="s">
        <v>46835</v>
      </c>
      <c r="B713">
        <v>445</v>
      </c>
      <c r="C713" s="18" t="s">
        <v>46872</v>
      </c>
      <c r="D713" t="s">
        <v>46873</v>
      </c>
      <c r="E713">
        <v>84</v>
      </c>
      <c r="F713" t="s">
        <v>48406</v>
      </c>
      <c r="G713" t="s">
        <v>48518</v>
      </c>
    </row>
    <row r="714" spans="1:7" x14ac:dyDescent="0.25">
      <c r="A714" t="s">
        <v>46835</v>
      </c>
      <c r="B714">
        <v>445</v>
      </c>
      <c r="C714" s="18" t="s">
        <v>46872</v>
      </c>
      <c r="D714" t="s">
        <v>46873</v>
      </c>
      <c r="E714">
        <v>84</v>
      </c>
      <c r="F714" t="s">
        <v>48406</v>
      </c>
      <c r="G714" t="s">
        <v>48519</v>
      </c>
    </row>
    <row r="715" spans="1:7" x14ac:dyDescent="0.25">
      <c r="A715" t="s">
        <v>46835</v>
      </c>
      <c r="B715">
        <v>445</v>
      </c>
      <c r="C715" s="18" t="s">
        <v>46872</v>
      </c>
      <c r="D715" t="s">
        <v>46873</v>
      </c>
      <c r="E715">
        <v>84</v>
      </c>
      <c r="F715" t="s">
        <v>48406</v>
      </c>
      <c r="G715" t="s">
        <v>48520</v>
      </c>
    </row>
    <row r="716" spans="1:7" x14ac:dyDescent="0.25">
      <c r="A716" t="s">
        <v>46835</v>
      </c>
      <c r="B716">
        <v>445</v>
      </c>
      <c r="C716" s="18" t="s">
        <v>46872</v>
      </c>
      <c r="D716" t="s">
        <v>46873</v>
      </c>
      <c r="E716">
        <v>84</v>
      </c>
      <c r="F716" t="s">
        <v>48406</v>
      </c>
      <c r="G716" t="s">
        <v>48521</v>
      </c>
    </row>
    <row r="717" spans="1:7" x14ac:dyDescent="0.25">
      <c r="A717" t="s">
        <v>46835</v>
      </c>
      <c r="B717">
        <v>445</v>
      </c>
      <c r="C717" s="18" t="s">
        <v>46872</v>
      </c>
      <c r="D717" t="s">
        <v>46873</v>
      </c>
      <c r="E717">
        <v>84</v>
      </c>
      <c r="F717" t="s">
        <v>48406</v>
      </c>
      <c r="G717" t="s">
        <v>48522</v>
      </c>
    </row>
    <row r="718" spans="1:7" x14ac:dyDescent="0.25">
      <c r="A718" t="s">
        <v>46835</v>
      </c>
      <c r="B718">
        <v>445</v>
      </c>
      <c r="C718" s="18" t="s">
        <v>46872</v>
      </c>
      <c r="D718" t="s">
        <v>46873</v>
      </c>
      <c r="E718">
        <v>84</v>
      </c>
      <c r="F718" t="s">
        <v>48406</v>
      </c>
      <c r="G718" t="s">
        <v>48523</v>
      </c>
    </row>
    <row r="719" spans="1:7" x14ac:dyDescent="0.25">
      <c r="A719" t="s">
        <v>46835</v>
      </c>
      <c r="B719">
        <v>445</v>
      </c>
      <c r="C719" s="18" t="s">
        <v>46872</v>
      </c>
      <c r="D719" t="s">
        <v>46873</v>
      </c>
      <c r="E719">
        <v>84</v>
      </c>
      <c r="F719" t="s">
        <v>48406</v>
      </c>
      <c r="G719" t="s">
        <v>48524</v>
      </c>
    </row>
    <row r="720" spans="1:7" x14ac:dyDescent="0.25">
      <c r="A720" t="s">
        <v>46835</v>
      </c>
      <c r="B720">
        <v>445</v>
      </c>
      <c r="C720" s="18" t="s">
        <v>46872</v>
      </c>
      <c r="D720" t="s">
        <v>46873</v>
      </c>
      <c r="E720">
        <v>84</v>
      </c>
      <c r="F720" t="s">
        <v>48406</v>
      </c>
      <c r="G720" t="s">
        <v>48525</v>
      </c>
    </row>
    <row r="721" spans="1:7" x14ac:dyDescent="0.25">
      <c r="A721" t="s">
        <v>46835</v>
      </c>
      <c r="B721">
        <v>445</v>
      </c>
      <c r="C721" s="18" t="s">
        <v>46872</v>
      </c>
      <c r="D721" t="s">
        <v>46873</v>
      </c>
      <c r="E721">
        <v>84</v>
      </c>
      <c r="F721" t="s">
        <v>48406</v>
      </c>
      <c r="G721" t="s">
        <v>48526</v>
      </c>
    </row>
    <row r="722" spans="1:7" x14ac:dyDescent="0.25">
      <c r="A722" t="s">
        <v>46835</v>
      </c>
      <c r="B722">
        <v>445</v>
      </c>
      <c r="C722" s="18" t="s">
        <v>46872</v>
      </c>
      <c r="D722" t="s">
        <v>46873</v>
      </c>
      <c r="E722">
        <v>84</v>
      </c>
      <c r="F722" t="s">
        <v>48406</v>
      </c>
      <c r="G722" t="s">
        <v>48527</v>
      </c>
    </row>
    <row r="723" spans="1:7" x14ac:dyDescent="0.25">
      <c r="A723" t="s">
        <v>46835</v>
      </c>
      <c r="B723">
        <v>445</v>
      </c>
      <c r="C723" s="18" t="s">
        <v>46872</v>
      </c>
      <c r="D723" t="s">
        <v>46873</v>
      </c>
      <c r="E723">
        <v>84</v>
      </c>
      <c r="F723" t="s">
        <v>48406</v>
      </c>
      <c r="G723" t="s">
        <v>48528</v>
      </c>
    </row>
    <row r="724" spans="1:7" x14ac:dyDescent="0.25">
      <c r="A724" t="s">
        <v>46835</v>
      </c>
      <c r="B724">
        <v>445</v>
      </c>
      <c r="C724" s="18" t="s">
        <v>46872</v>
      </c>
      <c r="D724" t="s">
        <v>46873</v>
      </c>
      <c r="E724">
        <v>84</v>
      </c>
      <c r="F724" t="s">
        <v>48406</v>
      </c>
      <c r="G724" t="s">
        <v>48529</v>
      </c>
    </row>
    <row r="725" spans="1:7" x14ac:dyDescent="0.25">
      <c r="A725" t="s">
        <v>46835</v>
      </c>
      <c r="B725">
        <v>445</v>
      </c>
      <c r="C725" s="18" t="s">
        <v>46872</v>
      </c>
      <c r="D725" t="s">
        <v>46873</v>
      </c>
      <c r="E725">
        <v>84</v>
      </c>
      <c r="F725" t="s">
        <v>48406</v>
      </c>
      <c r="G725" t="s">
        <v>48530</v>
      </c>
    </row>
    <row r="726" spans="1:7" x14ac:dyDescent="0.25">
      <c r="A726" t="s">
        <v>46835</v>
      </c>
      <c r="B726">
        <v>445</v>
      </c>
      <c r="C726" s="18" t="s">
        <v>46872</v>
      </c>
      <c r="D726" t="s">
        <v>46873</v>
      </c>
      <c r="E726">
        <v>84</v>
      </c>
      <c r="F726" t="s">
        <v>48406</v>
      </c>
      <c r="G726" t="s">
        <v>48531</v>
      </c>
    </row>
    <row r="727" spans="1:7" x14ac:dyDescent="0.25">
      <c r="A727" t="s">
        <v>46835</v>
      </c>
      <c r="B727">
        <v>445</v>
      </c>
      <c r="C727" s="18" t="s">
        <v>46872</v>
      </c>
      <c r="D727" t="s">
        <v>46873</v>
      </c>
      <c r="E727">
        <v>84</v>
      </c>
      <c r="F727" t="s">
        <v>48406</v>
      </c>
      <c r="G727" t="s">
        <v>48532</v>
      </c>
    </row>
    <row r="728" spans="1:7" x14ac:dyDescent="0.25">
      <c r="A728" t="s">
        <v>46835</v>
      </c>
      <c r="B728">
        <v>445</v>
      </c>
      <c r="C728" s="18" t="s">
        <v>46872</v>
      </c>
      <c r="D728" t="s">
        <v>46873</v>
      </c>
      <c r="E728">
        <v>84</v>
      </c>
      <c r="F728" t="s">
        <v>48406</v>
      </c>
      <c r="G728" t="s">
        <v>48533</v>
      </c>
    </row>
    <row r="729" spans="1:7" x14ac:dyDescent="0.25">
      <c r="A729" t="s">
        <v>46835</v>
      </c>
      <c r="B729">
        <v>445</v>
      </c>
      <c r="C729" s="18" t="s">
        <v>46872</v>
      </c>
      <c r="D729" t="s">
        <v>46873</v>
      </c>
      <c r="E729">
        <v>84</v>
      </c>
      <c r="F729" t="s">
        <v>48406</v>
      </c>
      <c r="G729" t="s">
        <v>48534</v>
      </c>
    </row>
    <row r="730" spans="1:7" x14ac:dyDescent="0.25">
      <c r="A730" t="s">
        <v>46835</v>
      </c>
      <c r="B730">
        <v>445</v>
      </c>
      <c r="C730" s="18" t="s">
        <v>46872</v>
      </c>
      <c r="D730" t="s">
        <v>46873</v>
      </c>
      <c r="E730">
        <v>84</v>
      </c>
      <c r="F730" t="s">
        <v>48406</v>
      </c>
      <c r="G730" t="s">
        <v>48535</v>
      </c>
    </row>
    <row r="731" spans="1:7" x14ac:dyDescent="0.25">
      <c r="A731" t="s">
        <v>46835</v>
      </c>
      <c r="B731">
        <v>445</v>
      </c>
      <c r="C731" s="18" t="s">
        <v>46872</v>
      </c>
      <c r="D731" t="s">
        <v>46873</v>
      </c>
      <c r="E731">
        <v>84</v>
      </c>
      <c r="F731" t="s">
        <v>48406</v>
      </c>
      <c r="G731" t="s">
        <v>48536</v>
      </c>
    </row>
    <row r="732" spans="1:7" x14ac:dyDescent="0.25">
      <c r="A732" t="s">
        <v>46835</v>
      </c>
      <c r="B732">
        <v>445</v>
      </c>
      <c r="C732" s="18" t="s">
        <v>46872</v>
      </c>
      <c r="D732" t="s">
        <v>46873</v>
      </c>
      <c r="E732">
        <v>84</v>
      </c>
      <c r="F732" t="s">
        <v>48406</v>
      </c>
      <c r="G732" t="s">
        <v>48537</v>
      </c>
    </row>
    <row r="733" spans="1:7" x14ac:dyDescent="0.25">
      <c r="A733" t="s">
        <v>46835</v>
      </c>
      <c r="B733">
        <v>445</v>
      </c>
      <c r="C733" s="18" t="s">
        <v>46872</v>
      </c>
      <c r="D733" t="s">
        <v>46873</v>
      </c>
      <c r="E733">
        <v>84</v>
      </c>
      <c r="F733" t="s">
        <v>48406</v>
      </c>
      <c r="G733" t="s">
        <v>48538</v>
      </c>
    </row>
    <row r="734" spans="1:7" x14ac:dyDescent="0.25">
      <c r="A734" t="s">
        <v>46835</v>
      </c>
      <c r="B734">
        <v>445</v>
      </c>
      <c r="C734" s="18" t="s">
        <v>46872</v>
      </c>
      <c r="D734" t="s">
        <v>46873</v>
      </c>
      <c r="E734">
        <v>84</v>
      </c>
      <c r="F734" t="s">
        <v>48406</v>
      </c>
      <c r="G734" t="s">
        <v>48539</v>
      </c>
    </row>
    <row r="735" spans="1:7" x14ac:dyDescent="0.25">
      <c r="A735" t="s">
        <v>46835</v>
      </c>
      <c r="B735">
        <v>445</v>
      </c>
      <c r="C735" s="18" t="s">
        <v>46872</v>
      </c>
      <c r="D735" t="s">
        <v>46873</v>
      </c>
      <c r="E735">
        <v>84</v>
      </c>
      <c r="F735" t="s">
        <v>48406</v>
      </c>
      <c r="G735" t="s">
        <v>48540</v>
      </c>
    </row>
    <row r="736" spans="1:7" x14ac:dyDescent="0.25">
      <c r="A736" t="s">
        <v>46835</v>
      </c>
      <c r="B736">
        <v>445</v>
      </c>
      <c r="C736" s="18" t="s">
        <v>46872</v>
      </c>
      <c r="D736" t="s">
        <v>46873</v>
      </c>
      <c r="E736">
        <v>84</v>
      </c>
      <c r="F736" t="s">
        <v>48406</v>
      </c>
      <c r="G736" t="s">
        <v>48541</v>
      </c>
    </row>
    <row r="737" spans="1:7" x14ac:dyDescent="0.25">
      <c r="A737" t="s">
        <v>46835</v>
      </c>
      <c r="B737">
        <v>445</v>
      </c>
      <c r="C737" s="18" t="s">
        <v>46872</v>
      </c>
      <c r="D737" t="s">
        <v>46873</v>
      </c>
      <c r="E737">
        <v>84</v>
      </c>
      <c r="F737" t="s">
        <v>48406</v>
      </c>
      <c r="G737" t="s">
        <v>48542</v>
      </c>
    </row>
    <row r="738" spans="1:7" x14ac:dyDescent="0.25">
      <c r="A738" t="s">
        <v>46835</v>
      </c>
      <c r="B738">
        <v>445</v>
      </c>
      <c r="C738" s="18" t="s">
        <v>46872</v>
      </c>
      <c r="D738" t="s">
        <v>46873</v>
      </c>
      <c r="E738">
        <v>84</v>
      </c>
      <c r="F738" t="s">
        <v>48406</v>
      </c>
      <c r="G738" t="s">
        <v>48543</v>
      </c>
    </row>
    <row r="739" spans="1:7" x14ac:dyDescent="0.25">
      <c r="A739" t="s">
        <v>46835</v>
      </c>
      <c r="B739">
        <v>445</v>
      </c>
      <c r="C739" s="18" t="s">
        <v>46872</v>
      </c>
      <c r="D739" t="s">
        <v>46873</v>
      </c>
      <c r="E739">
        <v>84</v>
      </c>
      <c r="F739" t="s">
        <v>48406</v>
      </c>
      <c r="G739" t="s">
        <v>48544</v>
      </c>
    </row>
    <row r="740" spans="1:7" x14ac:dyDescent="0.25">
      <c r="A740" t="s">
        <v>46835</v>
      </c>
      <c r="B740">
        <v>445</v>
      </c>
      <c r="C740" s="18" t="s">
        <v>46872</v>
      </c>
      <c r="D740" t="s">
        <v>46873</v>
      </c>
      <c r="E740">
        <v>84</v>
      </c>
      <c r="F740" t="s">
        <v>48406</v>
      </c>
      <c r="G740" t="s">
        <v>48545</v>
      </c>
    </row>
    <row r="741" spans="1:7" x14ac:dyDescent="0.25">
      <c r="A741" t="s">
        <v>46835</v>
      </c>
      <c r="B741">
        <v>445</v>
      </c>
      <c r="C741" s="18" t="s">
        <v>46872</v>
      </c>
      <c r="D741" t="s">
        <v>46873</v>
      </c>
      <c r="E741">
        <v>84</v>
      </c>
      <c r="F741" t="s">
        <v>48406</v>
      </c>
      <c r="G741" t="s">
        <v>48546</v>
      </c>
    </row>
    <row r="742" spans="1:7" x14ac:dyDescent="0.25">
      <c r="A742" t="s">
        <v>46835</v>
      </c>
      <c r="B742">
        <v>445</v>
      </c>
      <c r="C742" s="18" t="s">
        <v>46872</v>
      </c>
      <c r="D742" t="s">
        <v>46873</v>
      </c>
      <c r="E742">
        <v>84</v>
      </c>
      <c r="F742" t="s">
        <v>48406</v>
      </c>
      <c r="G742" t="s">
        <v>48547</v>
      </c>
    </row>
    <row r="743" spans="1:7" x14ac:dyDescent="0.25">
      <c r="A743" t="s">
        <v>46835</v>
      </c>
      <c r="B743">
        <v>445</v>
      </c>
      <c r="C743" s="18" t="s">
        <v>46872</v>
      </c>
      <c r="D743" t="s">
        <v>46873</v>
      </c>
      <c r="E743">
        <v>84</v>
      </c>
      <c r="F743" t="s">
        <v>48406</v>
      </c>
      <c r="G743" t="s">
        <v>48548</v>
      </c>
    </row>
    <row r="744" spans="1:7" x14ac:dyDescent="0.25">
      <c r="A744" t="s">
        <v>46835</v>
      </c>
      <c r="B744">
        <v>445</v>
      </c>
      <c r="C744" s="18" t="s">
        <v>46872</v>
      </c>
      <c r="D744" t="s">
        <v>46873</v>
      </c>
      <c r="E744">
        <v>84</v>
      </c>
      <c r="F744" t="s">
        <v>48406</v>
      </c>
      <c r="G744" t="s">
        <v>48549</v>
      </c>
    </row>
    <row r="745" spans="1:7" x14ac:dyDescent="0.25">
      <c r="A745" t="s">
        <v>46835</v>
      </c>
      <c r="B745">
        <v>445</v>
      </c>
      <c r="C745" s="18" t="s">
        <v>46872</v>
      </c>
      <c r="D745" t="s">
        <v>46873</v>
      </c>
      <c r="E745">
        <v>84</v>
      </c>
      <c r="F745" t="s">
        <v>48406</v>
      </c>
      <c r="G745" t="s">
        <v>48550</v>
      </c>
    </row>
    <row r="746" spans="1:7" x14ac:dyDescent="0.25">
      <c r="A746" t="s">
        <v>46835</v>
      </c>
      <c r="B746">
        <v>445</v>
      </c>
      <c r="C746" s="18" t="s">
        <v>46872</v>
      </c>
      <c r="D746" t="s">
        <v>46873</v>
      </c>
      <c r="E746">
        <v>84</v>
      </c>
      <c r="F746" t="s">
        <v>48406</v>
      </c>
      <c r="G746" t="s">
        <v>48551</v>
      </c>
    </row>
    <row r="747" spans="1:7" x14ac:dyDescent="0.25">
      <c r="A747" t="s">
        <v>46835</v>
      </c>
      <c r="B747">
        <v>445</v>
      </c>
      <c r="C747" s="18" t="s">
        <v>46872</v>
      </c>
      <c r="D747" t="s">
        <v>46873</v>
      </c>
      <c r="E747">
        <v>84</v>
      </c>
      <c r="F747" t="s">
        <v>48406</v>
      </c>
      <c r="G747" t="s">
        <v>48552</v>
      </c>
    </row>
    <row r="748" spans="1:7" x14ac:dyDescent="0.25">
      <c r="A748" t="s">
        <v>46835</v>
      </c>
      <c r="B748">
        <v>445</v>
      </c>
      <c r="C748" s="18" t="s">
        <v>46872</v>
      </c>
      <c r="D748" t="s">
        <v>46873</v>
      </c>
      <c r="E748">
        <v>84</v>
      </c>
      <c r="F748" t="s">
        <v>48406</v>
      </c>
      <c r="G748" t="s">
        <v>48553</v>
      </c>
    </row>
    <row r="749" spans="1:7" x14ac:dyDescent="0.25">
      <c r="A749" t="s">
        <v>46835</v>
      </c>
      <c r="B749">
        <v>445</v>
      </c>
      <c r="C749" s="18" t="s">
        <v>46872</v>
      </c>
      <c r="D749" t="s">
        <v>46873</v>
      </c>
      <c r="E749">
        <v>84</v>
      </c>
      <c r="F749" t="s">
        <v>48406</v>
      </c>
      <c r="G749" t="s">
        <v>48554</v>
      </c>
    </row>
    <row r="750" spans="1:7" x14ac:dyDescent="0.25">
      <c r="A750" t="s">
        <v>46835</v>
      </c>
      <c r="B750">
        <v>445</v>
      </c>
      <c r="C750" s="18" t="s">
        <v>46872</v>
      </c>
      <c r="D750" t="s">
        <v>46873</v>
      </c>
      <c r="E750">
        <v>84</v>
      </c>
      <c r="F750" t="s">
        <v>48406</v>
      </c>
      <c r="G750" t="s">
        <v>48555</v>
      </c>
    </row>
    <row r="751" spans="1:7" x14ac:dyDescent="0.25">
      <c r="A751" t="s">
        <v>46835</v>
      </c>
      <c r="B751">
        <v>445</v>
      </c>
      <c r="C751" s="18" t="s">
        <v>46872</v>
      </c>
      <c r="D751" t="s">
        <v>46873</v>
      </c>
      <c r="E751">
        <v>84</v>
      </c>
      <c r="F751" t="s">
        <v>48406</v>
      </c>
      <c r="G751" t="s">
        <v>48556</v>
      </c>
    </row>
    <row r="752" spans="1:7" x14ac:dyDescent="0.25">
      <c r="A752" t="s">
        <v>46835</v>
      </c>
      <c r="B752">
        <v>445</v>
      </c>
      <c r="C752" s="18" t="s">
        <v>46872</v>
      </c>
      <c r="D752" t="s">
        <v>46873</v>
      </c>
      <c r="E752">
        <v>84</v>
      </c>
      <c r="F752" t="s">
        <v>48406</v>
      </c>
      <c r="G752" t="s">
        <v>48557</v>
      </c>
    </row>
    <row r="753" spans="1:7" x14ac:dyDescent="0.25">
      <c r="A753" t="s">
        <v>46835</v>
      </c>
      <c r="B753">
        <v>445</v>
      </c>
      <c r="C753" s="18" t="s">
        <v>46872</v>
      </c>
      <c r="D753" t="s">
        <v>46873</v>
      </c>
      <c r="E753">
        <v>84</v>
      </c>
      <c r="F753" t="s">
        <v>48406</v>
      </c>
      <c r="G753" t="s">
        <v>48558</v>
      </c>
    </row>
    <row r="754" spans="1:7" x14ac:dyDescent="0.25">
      <c r="A754" t="s">
        <v>46835</v>
      </c>
      <c r="B754">
        <v>445</v>
      </c>
      <c r="C754" s="18" t="s">
        <v>46872</v>
      </c>
      <c r="D754" t="s">
        <v>46873</v>
      </c>
      <c r="E754">
        <v>84</v>
      </c>
      <c r="F754" t="s">
        <v>48406</v>
      </c>
      <c r="G754" t="s">
        <v>48559</v>
      </c>
    </row>
    <row r="755" spans="1:7" x14ac:dyDescent="0.25">
      <c r="A755" t="s">
        <v>46835</v>
      </c>
      <c r="B755">
        <v>445</v>
      </c>
      <c r="C755" s="18" t="s">
        <v>46872</v>
      </c>
      <c r="D755" t="s">
        <v>46873</v>
      </c>
      <c r="E755">
        <v>84</v>
      </c>
      <c r="F755" t="s">
        <v>48406</v>
      </c>
      <c r="G755" t="s">
        <v>48560</v>
      </c>
    </row>
    <row r="756" spans="1:7" x14ac:dyDescent="0.25">
      <c r="A756" t="s">
        <v>46835</v>
      </c>
      <c r="B756">
        <v>445</v>
      </c>
      <c r="C756" s="18" t="s">
        <v>46872</v>
      </c>
      <c r="D756" t="s">
        <v>46873</v>
      </c>
      <c r="E756">
        <v>84</v>
      </c>
      <c r="F756" t="s">
        <v>48406</v>
      </c>
      <c r="G756" t="s">
        <v>48561</v>
      </c>
    </row>
    <row r="757" spans="1:7" x14ac:dyDescent="0.25">
      <c r="A757" t="s">
        <v>46835</v>
      </c>
      <c r="B757">
        <v>445</v>
      </c>
      <c r="C757" s="18" t="s">
        <v>46872</v>
      </c>
      <c r="D757" t="s">
        <v>46873</v>
      </c>
      <c r="E757">
        <v>84</v>
      </c>
      <c r="F757" t="s">
        <v>48406</v>
      </c>
      <c r="G757" t="s">
        <v>48562</v>
      </c>
    </row>
    <row r="758" spans="1:7" x14ac:dyDescent="0.25">
      <c r="A758" t="s">
        <v>46835</v>
      </c>
      <c r="B758">
        <v>445</v>
      </c>
      <c r="C758" s="18" t="s">
        <v>46872</v>
      </c>
      <c r="D758" t="s">
        <v>46873</v>
      </c>
      <c r="E758">
        <v>84</v>
      </c>
      <c r="F758" t="s">
        <v>48406</v>
      </c>
      <c r="G758" t="s">
        <v>48563</v>
      </c>
    </row>
    <row r="759" spans="1:7" x14ac:dyDescent="0.25">
      <c r="A759" t="s">
        <v>46835</v>
      </c>
      <c r="B759">
        <v>445</v>
      </c>
      <c r="C759" s="18" t="s">
        <v>46809</v>
      </c>
      <c r="D759" t="s">
        <v>46874</v>
      </c>
      <c r="E759">
        <v>9</v>
      </c>
      <c r="F759" t="s">
        <v>48406</v>
      </c>
      <c r="G759" t="s">
        <v>3109</v>
      </c>
    </row>
    <row r="760" spans="1:7" x14ac:dyDescent="0.25">
      <c r="A760" t="s">
        <v>46835</v>
      </c>
      <c r="B760">
        <v>445</v>
      </c>
      <c r="C760" s="18" t="s">
        <v>46809</v>
      </c>
      <c r="D760" t="s">
        <v>46874</v>
      </c>
      <c r="E760">
        <v>9</v>
      </c>
      <c r="F760" t="s">
        <v>48406</v>
      </c>
      <c r="G760" t="s">
        <v>48564</v>
      </c>
    </row>
    <row r="761" spans="1:7" x14ac:dyDescent="0.25">
      <c r="A761" t="s">
        <v>46835</v>
      </c>
      <c r="B761">
        <v>445</v>
      </c>
      <c r="C761" s="18" t="s">
        <v>46809</v>
      </c>
      <c r="D761" t="s">
        <v>46874</v>
      </c>
      <c r="E761">
        <v>9</v>
      </c>
      <c r="F761" t="s">
        <v>48406</v>
      </c>
      <c r="G761" t="s">
        <v>48565</v>
      </c>
    </row>
    <row r="762" spans="1:7" x14ac:dyDescent="0.25">
      <c r="A762" t="s">
        <v>46835</v>
      </c>
      <c r="B762">
        <v>445</v>
      </c>
      <c r="C762" s="18" t="s">
        <v>46809</v>
      </c>
      <c r="D762" t="s">
        <v>46874</v>
      </c>
      <c r="E762">
        <v>9</v>
      </c>
      <c r="F762" t="s">
        <v>48406</v>
      </c>
      <c r="G762" t="s">
        <v>48566</v>
      </c>
    </row>
    <row r="763" spans="1:7" x14ac:dyDescent="0.25">
      <c r="A763" t="s">
        <v>46835</v>
      </c>
      <c r="B763">
        <v>445</v>
      </c>
      <c r="C763" s="18" t="s">
        <v>46809</v>
      </c>
      <c r="D763" t="s">
        <v>46874</v>
      </c>
      <c r="E763">
        <v>9</v>
      </c>
      <c r="F763" t="s">
        <v>48406</v>
      </c>
      <c r="G763" t="s">
        <v>48567</v>
      </c>
    </row>
    <row r="764" spans="1:7" x14ac:dyDescent="0.25">
      <c r="A764" t="s">
        <v>46835</v>
      </c>
      <c r="B764">
        <v>445</v>
      </c>
      <c r="C764" s="18" t="s">
        <v>46809</v>
      </c>
      <c r="D764" t="s">
        <v>46874</v>
      </c>
      <c r="E764">
        <v>9</v>
      </c>
      <c r="F764" t="s">
        <v>48406</v>
      </c>
      <c r="G764" t="s">
        <v>48568</v>
      </c>
    </row>
    <row r="765" spans="1:7" x14ac:dyDescent="0.25">
      <c r="A765" t="s">
        <v>46835</v>
      </c>
      <c r="B765">
        <v>445</v>
      </c>
      <c r="C765" s="18" t="s">
        <v>46809</v>
      </c>
      <c r="D765" t="s">
        <v>46874</v>
      </c>
      <c r="E765">
        <v>9</v>
      </c>
      <c r="F765" t="s">
        <v>48406</v>
      </c>
      <c r="G765" t="s">
        <v>48569</v>
      </c>
    </row>
    <row r="766" spans="1:7" x14ac:dyDescent="0.25">
      <c r="A766" t="s">
        <v>46835</v>
      </c>
      <c r="B766">
        <v>445</v>
      </c>
      <c r="C766" s="18" t="s">
        <v>46809</v>
      </c>
      <c r="D766" t="s">
        <v>46874</v>
      </c>
      <c r="E766">
        <v>9</v>
      </c>
      <c r="F766" t="s">
        <v>48406</v>
      </c>
      <c r="G766" t="s">
        <v>48186</v>
      </c>
    </row>
    <row r="767" spans="1:7" x14ac:dyDescent="0.25">
      <c r="A767" t="s">
        <v>46835</v>
      </c>
      <c r="B767">
        <v>445</v>
      </c>
      <c r="C767" s="18" t="s">
        <v>46809</v>
      </c>
      <c r="D767" t="s">
        <v>46874</v>
      </c>
      <c r="E767">
        <v>9</v>
      </c>
      <c r="F767" t="s">
        <v>48406</v>
      </c>
      <c r="G767" t="s">
        <v>48570</v>
      </c>
    </row>
    <row r="768" spans="1:7" x14ac:dyDescent="0.25">
      <c r="A768" t="s">
        <v>46835</v>
      </c>
      <c r="B768">
        <v>445</v>
      </c>
      <c r="C768" s="18" t="s">
        <v>46875</v>
      </c>
      <c r="D768" t="s">
        <v>46876</v>
      </c>
      <c r="E768">
        <v>2</v>
      </c>
      <c r="F768" t="s">
        <v>48406</v>
      </c>
      <c r="G768" t="s">
        <v>17108</v>
      </c>
    </row>
    <row r="769" spans="1:7" x14ac:dyDescent="0.25">
      <c r="A769" t="s">
        <v>46835</v>
      </c>
      <c r="B769">
        <v>445</v>
      </c>
      <c r="C769" s="18" t="s">
        <v>46875</v>
      </c>
      <c r="D769" t="s">
        <v>46876</v>
      </c>
      <c r="E769">
        <v>2</v>
      </c>
      <c r="F769" t="s">
        <v>48406</v>
      </c>
      <c r="G769" t="s">
        <v>48571</v>
      </c>
    </row>
    <row r="770" spans="1:7" x14ac:dyDescent="0.25">
      <c r="A770" t="s">
        <v>46835</v>
      </c>
      <c r="B770">
        <v>445</v>
      </c>
      <c r="C770" s="18" t="s">
        <v>46875</v>
      </c>
      <c r="D770" t="s">
        <v>46877</v>
      </c>
      <c r="E770">
        <v>1</v>
      </c>
      <c r="F770" t="s">
        <v>48406</v>
      </c>
      <c r="G770" t="s">
        <v>15101</v>
      </c>
    </row>
    <row r="771" spans="1:7" x14ac:dyDescent="0.25">
      <c r="A771" t="s">
        <v>46835</v>
      </c>
      <c r="B771">
        <v>445</v>
      </c>
      <c r="C771" s="18" t="s">
        <v>46878</v>
      </c>
      <c r="D771" t="s">
        <v>46879</v>
      </c>
      <c r="E771">
        <v>5</v>
      </c>
      <c r="F771" t="s">
        <v>48406</v>
      </c>
      <c r="G771" t="s">
        <v>5236</v>
      </c>
    </row>
    <row r="772" spans="1:7" x14ac:dyDescent="0.25">
      <c r="A772" t="s">
        <v>46835</v>
      </c>
      <c r="B772">
        <v>445</v>
      </c>
      <c r="C772" s="18" t="s">
        <v>46878</v>
      </c>
      <c r="D772" t="s">
        <v>46879</v>
      </c>
      <c r="E772">
        <v>5</v>
      </c>
      <c r="F772" t="s">
        <v>48406</v>
      </c>
      <c r="G772" t="s">
        <v>48572</v>
      </c>
    </row>
    <row r="773" spans="1:7" x14ac:dyDescent="0.25">
      <c r="A773" t="s">
        <v>46835</v>
      </c>
      <c r="B773">
        <v>445</v>
      </c>
      <c r="C773" s="18" t="s">
        <v>46878</v>
      </c>
      <c r="D773" t="s">
        <v>46879</v>
      </c>
      <c r="E773">
        <v>5</v>
      </c>
      <c r="F773" t="s">
        <v>48406</v>
      </c>
      <c r="G773" t="s">
        <v>48573</v>
      </c>
    </row>
    <row r="774" spans="1:7" x14ac:dyDescent="0.25">
      <c r="A774" t="s">
        <v>46835</v>
      </c>
      <c r="B774">
        <v>445</v>
      </c>
      <c r="C774" s="18" t="s">
        <v>46878</v>
      </c>
      <c r="D774" t="s">
        <v>46879</v>
      </c>
      <c r="E774">
        <v>5</v>
      </c>
      <c r="F774" t="s">
        <v>48406</v>
      </c>
      <c r="G774" t="s">
        <v>48574</v>
      </c>
    </row>
    <row r="775" spans="1:7" x14ac:dyDescent="0.25">
      <c r="A775" t="s">
        <v>46835</v>
      </c>
      <c r="B775">
        <v>445</v>
      </c>
      <c r="C775" s="18" t="s">
        <v>46878</v>
      </c>
      <c r="D775" t="s">
        <v>46879</v>
      </c>
      <c r="E775">
        <v>5</v>
      </c>
      <c r="F775" t="s">
        <v>48406</v>
      </c>
      <c r="G775" t="s">
        <v>48575</v>
      </c>
    </row>
    <row r="776" spans="1:7" x14ac:dyDescent="0.25">
      <c r="A776" t="s">
        <v>46835</v>
      </c>
      <c r="B776">
        <v>445</v>
      </c>
      <c r="C776" s="18" t="s">
        <v>46880</v>
      </c>
      <c r="D776" t="s">
        <v>46881</v>
      </c>
      <c r="E776">
        <v>5</v>
      </c>
      <c r="F776" t="s">
        <v>48406</v>
      </c>
      <c r="G776" t="s">
        <v>10590</v>
      </c>
    </row>
    <row r="777" spans="1:7" x14ac:dyDescent="0.25">
      <c r="A777" t="s">
        <v>46835</v>
      </c>
      <c r="B777">
        <v>445</v>
      </c>
      <c r="C777" s="18" t="s">
        <v>46880</v>
      </c>
      <c r="D777" t="s">
        <v>46881</v>
      </c>
      <c r="E777">
        <v>5</v>
      </c>
      <c r="F777" t="s">
        <v>48406</v>
      </c>
      <c r="G777" t="s">
        <v>48576</v>
      </c>
    </row>
    <row r="778" spans="1:7" x14ac:dyDescent="0.25">
      <c r="A778" t="s">
        <v>46835</v>
      </c>
      <c r="B778">
        <v>445</v>
      </c>
      <c r="C778" s="18" t="s">
        <v>46880</v>
      </c>
      <c r="D778" t="s">
        <v>46881</v>
      </c>
      <c r="E778">
        <v>5</v>
      </c>
      <c r="F778" t="s">
        <v>48406</v>
      </c>
      <c r="G778" t="s">
        <v>48577</v>
      </c>
    </row>
    <row r="779" spans="1:7" x14ac:dyDescent="0.25">
      <c r="A779" t="s">
        <v>46835</v>
      </c>
      <c r="B779">
        <v>445</v>
      </c>
      <c r="C779" s="18" t="s">
        <v>46880</v>
      </c>
      <c r="D779" t="s">
        <v>46881</v>
      </c>
      <c r="E779">
        <v>5</v>
      </c>
      <c r="F779" t="s">
        <v>48406</v>
      </c>
      <c r="G779" t="s">
        <v>48578</v>
      </c>
    </row>
    <row r="780" spans="1:7" x14ac:dyDescent="0.25">
      <c r="A780" t="s">
        <v>46835</v>
      </c>
      <c r="B780">
        <v>445</v>
      </c>
      <c r="C780" s="18" t="s">
        <v>46880</v>
      </c>
      <c r="D780" t="s">
        <v>46881</v>
      </c>
      <c r="E780">
        <v>5</v>
      </c>
      <c r="F780" t="s">
        <v>48406</v>
      </c>
      <c r="G780" t="s">
        <v>48579</v>
      </c>
    </row>
    <row r="781" spans="1:7" x14ac:dyDescent="0.25">
      <c r="A781" t="s">
        <v>46835</v>
      </c>
      <c r="B781">
        <v>445</v>
      </c>
      <c r="C781" s="18" t="s">
        <v>46882</v>
      </c>
      <c r="D781" t="s">
        <v>46883</v>
      </c>
      <c r="E781">
        <v>1</v>
      </c>
      <c r="F781" t="s">
        <v>48406</v>
      </c>
      <c r="G781" t="s">
        <v>12186</v>
      </c>
    </row>
    <row r="782" spans="1:7" x14ac:dyDescent="0.25">
      <c r="A782" t="s">
        <v>46835</v>
      </c>
      <c r="B782">
        <v>445</v>
      </c>
      <c r="C782" s="18" t="s">
        <v>46884</v>
      </c>
      <c r="D782" t="s">
        <v>46885</v>
      </c>
      <c r="E782">
        <v>6</v>
      </c>
      <c r="F782" t="s">
        <v>48406</v>
      </c>
      <c r="G782" t="s">
        <v>16308</v>
      </c>
    </row>
    <row r="783" spans="1:7" x14ac:dyDescent="0.25">
      <c r="A783" t="s">
        <v>46835</v>
      </c>
      <c r="B783">
        <v>445</v>
      </c>
      <c r="C783" s="18" t="s">
        <v>46884</v>
      </c>
      <c r="D783" t="s">
        <v>46885</v>
      </c>
      <c r="E783">
        <v>6</v>
      </c>
      <c r="F783" t="s">
        <v>48406</v>
      </c>
      <c r="G783" t="s">
        <v>48580</v>
      </c>
    </row>
    <row r="784" spans="1:7" x14ac:dyDescent="0.25">
      <c r="A784" t="s">
        <v>46835</v>
      </c>
      <c r="B784">
        <v>445</v>
      </c>
      <c r="C784" s="18" t="s">
        <v>46884</v>
      </c>
      <c r="D784" t="s">
        <v>46885</v>
      </c>
      <c r="E784">
        <v>6</v>
      </c>
      <c r="F784" t="s">
        <v>48406</v>
      </c>
      <c r="G784" t="s">
        <v>48581</v>
      </c>
    </row>
    <row r="785" spans="1:7" x14ac:dyDescent="0.25">
      <c r="A785" t="s">
        <v>46835</v>
      </c>
      <c r="B785">
        <v>445</v>
      </c>
      <c r="C785" s="18" t="s">
        <v>46884</v>
      </c>
      <c r="D785" t="s">
        <v>46885</v>
      </c>
      <c r="E785">
        <v>6</v>
      </c>
      <c r="F785" t="s">
        <v>48406</v>
      </c>
      <c r="G785" t="s">
        <v>48582</v>
      </c>
    </row>
    <row r="786" spans="1:7" x14ac:dyDescent="0.25">
      <c r="A786" t="s">
        <v>46835</v>
      </c>
      <c r="B786">
        <v>445</v>
      </c>
      <c r="C786" s="18" t="s">
        <v>46884</v>
      </c>
      <c r="D786" t="s">
        <v>46885</v>
      </c>
      <c r="E786">
        <v>6</v>
      </c>
      <c r="F786" t="s">
        <v>48406</v>
      </c>
      <c r="G786" t="s">
        <v>48583</v>
      </c>
    </row>
    <row r="787" spans="1:7" x14ac:dyDescent="0.25">
      <c r="A787" t="s">
        <v>46835</v>
      </c>
      <c r="B787">
        <v>445</v>
      </c>
      <c r="C787" s="18" t="s">
        <v>46884</v>
      </c>
      <c r="D787" t="s">
        <v>46885</v>
      </c>
      <c r="E787">
        <v>6</v>
      </c>
      <c r="F787" t="s">
        <v>48406</v>
      </c>
      <c r="G787" t="s">
        <v>48584</v>
      </c>
    </row>
    <row r="788" spans="1:7" x14ac:dyDescent="0.25">
      <c r="A788" t="s">
        <v>46835</v>
      </c>
      <c r="B788">
        <v>445</v>
      </c>
      <c r="C788" s="18" t="s">
        <v>46886</v>
      </c>
      <c r="D788" t="s">
        <v>46887</v>
      </c>
      <c r="E788">
        <v>7</v>
      </c>
      <c r="F788" t="s">
        <v>48406</v>
      </c>
      <c r="G788" t="s">
        <v>4348</v>
      </c>
    </row>
    <row r="789" spans="1:7" x14ac:dyDescent="0.25">
      <c r="A789" t="s">
        <v>46835</v>
      </c>
      <c r="B789">
        <v>445</v>
      </c>
      <c r="C789" s="18" t="s">
        <v>46886</v>
      </c>
      <c r="D789" t="s">
        <v>46887</v>
      </c>
      <c r="E789">
        <v>7</v>
      </c>
      <c r="F789" t="s">
        <v>48406</v>
      </c>
      <c r="G789" t="s">
        <v>48585</v>
      </c>
    </row>
    <row r="790" spans="1:7" x14ac:dyDescent="0.25">
      <c r="A790" t="s">
        <v>46835</v>
      </c>
      <c r="B790">
        <v>445</v>
      </c>
      <c r="C790" s="18" t="s">
        <v>46886</v>
      </c>
      <c r="D790" t="s">
        <v>46887</v>
      </c>
      <c r="E790">
        <v>7</v>
      </c>
      <c r="F790" t="s">
        <v>48406</v>
      </c>
      <c r="G790" t="s">
        <v>48586</v>
      </c>
    </row>
    <row r="791" spans="1:7" x14ac:dyDescent="0.25">
      <c r="A791" t="s">
        <v>46835</v>
      </c>
      <c r="B791">
        <v>445</v>
      </c>
      <c r="C791" s="18" t="s">
        <v>46886</v>
      </c>
      <c r="D791" t="s">
        <v>46887</v>
      </c>
      <c r="E791">
        <v>7</v>
      </c>
      <c r="F791" t="s">
        <v>48406</v>
      </c>
      <c r="G791" t="s">
        <v>48587</v>
      </c>
    </row>
    <row r="792" spans="1:7" x14ac:dyDescent="0.25">
      <c r="A792" t="s">
        <v>46835</v>
      </c>
      <c r="B792">
        <v>445</v>
      </c>
      <c r="C792" s="18" t="s">
        <v>46886</v>
      </c>
      <c r="D792" t="s">
        <v>46887</v>
      </c>
      <c r="E792">
        <v>7</v>
      </c>
      <c r="F792" t="s">
        <v>48406</v>
      </c>
      <c r="G792" t="s">
        <v>48588</v>
      </c>
    </row>
    <row r="793" spans="1:7" x14ac:dyDescent="0.25">
      <c r="A793" t="s">
        <v>46835</v>
      </c>
      <c r="B793">
        <v>445</v>
      </c>
      <c r="C793" s="18" t="s">
        <v>46886</v>
      </c>
      <c r="D793" t="s">
        <v>46887</v>
      </c>
      <c r="E793">
        <v>7</v>
      </c>
      <c r="F793" t="s">
        <v>48406</v>
      </c>
      <c r="G793" t="s">
        <v>48589</v>
      </c>
    </row>
    <row r="794" spans="1:7" x14ac:dyDescent="0.25">
      <c r="A794" t="s">
        <v>46835</v>
      </c>
      <c r="B794">
        <v>445</v>
      </c>
      <c r="C794" s="18" t="s">
        <v>46886</v>
      </c>
      <c r="D794" t="s">
        <v>46887</v>
      </c>
      <c r="E794">
        <v>7</v>
      </c>
      <c r="F794" t="s">
        <v>48406</v>
      </c>
      <c r="G794" t="s">
        <v>48590</v>
      </c>
    </row>
    <row r="795" spans="1:7" x14ac:dyDescent="0.25">
      <c r="A795" t="s">
        <v>46835</v>
      </c>
      <c r="B795">
        <v>445</v>
      </c>
      <c r="C795" s="18" t="s">
        <v>46888</v>
      </c>
      <c r="D795" t="s">
        <v>46889</v>
      </c>
      <c r="E795">
        <v>90</v>
      </c>
      <c r="F795" t="s">
        <v>48406</v>
      </c>
      <c r="G795" t="s">
        <v>3429</v>
      </c>
    </row>
    <row r="796" spans="1:7" x14ac:dyDescent="0.25">
      <c r="A796" t="s">
        <v>46835</v>
      </c>
      <c r="B796">
        <v>445</v>
      </c>
      <c r="C796" s="18" t="s">
        <v>46888</v>
      </c>
      <c r="D796" t="s">
        <v>46889</v>
      </c>
      <c r="E796">
        <v>90</v>
      </c>
      <c r="F796" t="s">
        <v>48406</v>
      </c>
      <c r="G796" t="s">
        <v>48591</v>
      </c>
    </row>
    <row r="797" spans="1:7" x14ac:dyDescent="0.25">
      <c r="A797" t="s">
        <v>46835</v>
      </c>
      <c r="B797">
        <v>445</v>
      </c>
      <c r="C797" s="18" t="s">
        <v>46888</v>
      </c>
      <c r="D797" t="s">
        <v>46889</v>
      </c>
      <c r="E797">
        <v>90</v>
      </c>
      <c r="F797" t="s">
        <v>48406</v>
      </c>
      <c r="G797" t="s">
        <v>48592</v>
      </c>
    </row>
    <row r="798" spans="1:7" x14ac:dyDescent="0.25">
      <c r="A798" t="s">
        <v>46835</v>
      </c>
      <c r="B798">
        <v>445</v>
      </c>
      <c r="C798" s="18" t="s">
        <v>46888</v>
      </c>
      <c r="D798" t="s">
        <v>46889</v>
      </c>
      <c r="E798">
        <v>90</v>
      </c>
      <c r="F798" t="s">
        <v>48406</v>
      </c>
      <c r="G798" t="s">
        <v>48593</v>
      </c>
    </row>
    <row r="799" spans="1:7" x14ac:dyDescent="0.25">
      <c r="A799" t="s">
        <v>46835</v>
      </c>
      <c r="B799">
        <v>445</v>
      </c>
      <c r="C799" s="18" t="s">
        <v>46888</v>
      </c>
      <c r="D799" t="s">
        <v>46889</v>
      </c>
      <c r="E799">
        <v>90</v>
      </c>
      <c r="F799" t="s">
        <v>48406</v>
      </c>
      <c r="G799" t="s">
        <v>48594</v>
      </c>
    </row>
    <row r="800" spans="1:7" x14ac:dyDescent="0.25">
      <c r="A800" t="s">
        <v>46835</v>
      </c>
      <c r="B800">
        <v>445</v>
      </c>
      <c r="C800" s="18" t="s">
        <v>46888</v>
      </c>
      <c r="D800" t="s">
        <v>46889</v>
      </c>
      <c r="E800">
        <v>90</v>
      </c>
      <c r="F800" t="s">
        <v>48406</v>
      </c>
      <c r="G800" t="s">
        <v>48595</v>
      </c>
    </row>
    <row r="801" spans="1:7" x14ac:dyDescent="0.25">
      <c r="A801" t="s">
        <v>46835</v>
      </c>
      <c r="B801">
        <v>445</v>
      </c>
      <c r="C801" s="18" t="s">
        <v>46888</v>
      </c>
      <c r="D801" t="s">
        <v>46889</v>
      </c>
      <c r="E801">
        <v>90</v>
      </c>
      <c r="F801" t="s">
        <v>48406</v>
      </c>
      <c r="G801" t="s">
        <v>48596</v>
      </c>
    </row>
    <row r="802" spans="1:7" x14ac:dyDescent="0.25">
      <c r="A802" t="s">
        <v>46835</v>
      </c>
      <c r="B802">
        <v>445</v>
      </c>
      <c r="C802" s="18" t="s">
        <v>46888</v>
      </c>
      <c r="D802" t="s">
        <v>46889</v>
      </c>
      <c r="E802">
        <v>90</v>
      </c>
      <c r="F802" t="s">
        <v>48406</v>
      </c>
      <c r="G802" t="s">
        <v>48597</v>
      </c>
    </row>
    <row r="803" spans="1:7" x14ac:dyDescent="0.25">
      <c r="A803" t="s">
        <v>46835</v>
      </c>
      <c r="B803">
        <v>445</v>
      </c>
      <c r="C803" s="18" t="s">
        <v>46888</v>
      </c>
      <c r="D803" t="s">
        <v>46889</v>
      </c>
      <c r="E803">
        <v>90</v>
      </c>
      <c r="F803" t="s">
        <v>48406</v>
      </c>
      <c r="G803" t="s">
        <v>48598</v>
      </c>
    </row>
    <row r="804" spans="1:7" x14ac:dyDescent="0.25">
      <c r="A804" t="s">
        <v>46835</v>
      </c>
      <c r="B804">
        <v>445</v>
      </c>
      <c r="C804" s="18" t="s">
        <v>46888</v>
      </c>
      <c r="D804" t="s">
        <v>46889</v>
      </c>
      <c r="E804">
        <v>90</v>
      </c>
      <c r="F804" t="s">
        <v>48406</v>
      </c>
      <c r="G804" t="s">
        <v>48599</v>
      </c>
    </row>
    <row r="805" spans="1:7" x14ac:dyDescent="0.25">
      <c r="A805" t="s">
        <v>46835</v>
      </c>
      <c r="B805">
        <v>445</v>
      </c>
      <c r="C805" s="18" t="s">
        <v>46888</v>
      </c>
      <c r="D805" t="s">
        <v>46889</v>
      </c>
      <c r="E805">
        <v>90</v>
      </c>
      <c r="F805" t="s">
        <v>48406</v>
      </c>
      <c r="G805" t="s">
        <v>48600</v>
      </c>
    </row>
    <row r="806" spans="1:7" x14ac:dyDescent="0.25">
      <c r="A806" t="s">
        <v>46835</v>
      </c>
      <c r="B806">
        <v>445</v>
      </c>
      <c r="C806" s="18" t="s">
        <v>46888</v>
      </c>
      <c r="D806" t="s">
        <v>46889</v>
      </c>
      <c r="E806">
        <v>90</v>
      </c>
      <c r="F806" t="s">
        <v>48406</v>
      </c>
      <c r="G806" t="s">
        <v>48601</v>
      </c>
    </row>
    <row r="807" spans="1:7" x14ac:dyDescent="0.25">
      <c r="A807" t="s">
        <v>46835</v>
      </c>
      <c r="B807">
        <v>445</v>
      </c>
      <c r="C807" s="18" t="s">
        <v>46888</v>
      </c>
      <c r="D807" t="s">
        <v>46889</v>
      </c>
      <c r="E807">
        <v>90</v>
      </c>
      <c r="F807" t="s">
        <v>48406</v>
      </c>
      <c r="G807" t="s">
        <v>48602</v>
      </c>
    </row>
    <row r="808" spans="1:7" x14ac:dyDescent="0.25">
      <c r="A808" t="s">
        <v>46835</v>
      </c>
      <c r="B808">
        <v>445</v>
      </c>
      <c r="C808" s="18" t="s">
        <v>46888</v>
      </c>
      <c r="D808" t="s">
        <v>46889</v>
      </c>
      <c r="E808">
        <v>90</v>
      </c>
      <c r="F808" t="s">
        <v>48406</v>
      </c>
      <c r="G808" t="s">
        <v>48603</v>
      </c>
    </row>
    <row r="809" spans="1:7" x14ac:dyDescent="0.25">
      <c r="A809" t="s">
        <v>46835</v>
      </c>
      <c r="B809">
        <v>445</v>
      </c>
      <c r="C809" s="18" t="s">
        <v>46888</v>
      </c>
      <c r="D809" t="s">
        <v>46889</v>
      </c>
      <c r="E809">
        <v>90</v>
      </c>
      <c r="F809" t="s">
        <v>48406</v>
      </c>
      <c r="G809" t="s">
        <v>48604</v>
      </c>
    </row>
    <row r="810" spans="1:7" x14ac:dyDescent="0.25">
      <c r="A810" t="s">
        <v>46835</v>
      </c>
      <c r="B810">
        <v>445</v>
      </c>
      <c r="C810" s="18" t="s">
        <v>46888</v>
      </c>
      <c r="D810" t="s">
        <v>46889</v>
      </c>
      <c r="E810">
        <v>90</v>
      </c>
      <c r="F810" t="s">
        <v>48406</v>
      </c>
      <c r="G810" t="s">
        <v>48605</v>
      </c>
    </row>
    <row r="811" spans="1:7" x14ac:dyDescent="0.25">
      <c r="A811" t="s">
        <v>46835</v>
      </c>
      <c r="B811">
        <v>445</v>
      </c>
      <c r="C811" s="18" t="s">
        <v>46888</v>
      </c>
      <c r="D811" t="s">
        <v>46889</v>
      </c>
      <c r="E811">
        <v>90</v>
      </c>
      <c r="F811" t="s">
        <v>48406</v>
      </c>
      <c r="G811" t="s">
        <v>48606</v>
      </c>
    </row>
    <row r="812" spans="1:7" x14ac:dyDescent="0.25">
      <c r="A812" t="s">
        <v>46835</v>
      </c>
      <c r="B812">
        <v>445</v>
      </c>
      <c r="C812" s="18" t="s">
        <v>46888</v>
      </c>
      <c r="D812" t="s">
        <v>46889</v>
      </c>
      <c r="E812">
        <v>90</v>
      </c>
      <c r="F812" t="s">
        <v>48406</v>
      </c>
      <c r="G812" t="s">
        <v>48455</v>
      </c>
    </row>
    <row r="813" spans="1:7" x14ac:dyDescent="0.25">
      <c r="A813" t="s">
        <v>46835</v>
      </c>
      <c r="B813">
        <v>445</v>
      </c>
      <c r="C813" s="18" t="s">
        <v>46888</v>
      </c>
      <c r="D813" t="s">
        <v>46889</v>
      </c>
      <c r="E813">
        <v>90</v>
      </c>
      <c r="F813" t="s">
        <v>48406</v>
      </c>
      <c r="G813" t="s">
        <v>48607</v>
      </c>
    </row>
    <row r="814" spans="1:7" x14ac:dyDescent="0.25">
      <c r="A814" t="s">
        <v>46835</v>
      </c>
      <c r="B814">
        <v>445</v>
      </c>
      <c r="C814" s="18" t="s">
        <v>46888</v>
      </c>
      <c r="D814" t="s">
        <v>46889</v>
      </c>
      <c r="E814">
        <v>90</v>
      </c>
      <c r="F814" t="s">
        <v>48406</v>
      </c>
      <c r="G814" t="s">
        <v>48608</v>
      </c>
    </row>
    <row r="815" spans="1:7" x14ac:dyDescent="0.25">
      <c r="A815" t="s">
        <v>46835</v>
      </c>
      <c r="B815">
        <v>445</v>
      </c>
      <c r="C815" s="18" t="s">
        <v>46888</v>
      </c>
      <c r="D815" t="s">
        <v>46889</v>
      </c>
      <c r="E815">
        <v>90</v>
      </c>
      <c r="F815" t="s">
        <v>48406</v>
      </c>
      <c r="G815" t="s">
        <v>48609</v>
      </c>
    </row>
    <row r="816" spans="1:7" x14ac:dyDescent="0.25">
      <c r="A816" t="s">
        <v>46835</v>
      </c>
      <c r="B816">
        <v>445</v>
      </c>
      <c r="C816" s="18" t="s">
        <v>46888</v>
      </c>
      <c r="D816" t="s">
        <v>46889</v>
      </c>
      <c r="E816">
        <v>90</v>
      </c>
      <c r="F816" t="s">
        <v>48406</v>
      </c>
      <c r="G816" t="s">
        <v>48610</v>
      </c>
    </row>
    <row r="817" spans="1:7" x14ac:dyDescent="0.25">
      <c r="A817" t="s">
        <v>46835</v>
      </c>
      <c r="B817">
        <v>445</v>
      </c>
      <c r="C817" s="18" t="s">
        <v>46888</v>
      </c>
      <c r="D817" t="s">
        <v>46889</v>
      </c>
      <c r="E817">
        <v>90</v>
      </c>
      <c r="F817" t="s">
        <v>48406</v>
      </c>
      <c r="G817" t="s">
        <v>48611</v>
      </c>
    </row>
    <row r="818" spans="1:7" x14ac:dyDescent="0.25">
      <c r="A818" t="s">
        <v>46835</v>
      </c>
      <c r="B818">
        <v>445</v>
      </c>
      <c r="C818" s="18" t="s">
        <v>46888</v>
      </c>
      <c r="D818" t="s">
        <v>46889</v>
      </c>
      <c r="E818">
        <v>90</v>
      </c>
      <c r="F818" t="s">
        <v>48406</v>
      </c>
      <c r="G818" t="s">
        <v>48612</v>
      </c>
    </row>
    <row r="819" spans="1:7" x14ac:dyDescent="0.25">
      <c r="A819" t="s">
        <v>46835</v>
      </c>
      <c r="B819">
        <v>445</v>
      </c>
      <c r="C819" s="18" t="s">
        <v>46888</v>
      </c>
      <c r="D819" t="s">
        <v>46889</v>
      </c>
      <c r="E819">
        <v>90</v>
      </c>
      <c r="F819" t="s">
        <v>48406</v>
      </c>
      <c r="G819" t="s">
        <v>48613</v>
      </c>
    </row>
    <row r="820" spans="1:7" x14ac:dyDescent="0.25">
      <c r="A820" t="s">
        <v>46835</v>
      </c>
      <c r="B820">
        <v>445</v>
      </c>
      <c r="C820" s="18" t="s">
        <v>46888</v>
      </c>
      <c r="D820" t="s">
        <v>46889</v>
      </c>
      <c r="E820">
        <v>90</v>
      </c>
      <c r="F820" t="s">
        <v>48406</v>
      </c>
      <c r="G820" t="s">
        <v>48614</v>
      </c>
    </row>
    <row r="821" spans="1:7" x14ac:dyDescent="0.25">
      <c r="A821" t="s">
        <v>46835</v>
      </c>
      <c r="B821">
        <v>445</v>
      </c>
      <c r="C821" s="18" t="s">
        <v>46888</v>
      </c>
      <c r="D821" t="s">
        <v>46889</v>
      </c>
      <c r="E821">
        <v>90</v>
      </c>
      <c r="F821" t="s">
        <v>48406</v>
      </c>
      <c r="G821" t="s">
        <v>48615</v>
      </c>
    </row>
    <row r="822" spans="1:7" x14ac:dyDescent="0.25">
      <c r="A822" t="s">
        <v>46835</v>
      </c>
      <c r="B822">
        <v>445</v>
      </c>
      <c r="C822" s="18" t="s">
        <v>46888</v>
      </c>
      <c r="D822" t="s">
        <v>46889</v>
      </c>
      <c r="E822">
        <v>90</v>
      </c>
      <c r="F822" t="s">
        <v>48406</v>
      </c>
      <c r="G822" t="s">
        <v>48585</v>
      </c>
    </row>
    <row r="823" spans="1:7" x14ac:dyDescent="0.25">
      <c r="A823" t="s">
        <v>46835</v>
      </c>
      <c r="B823">
        <v>445</v>
      </c>
      <c r="C823" s="18" t="s">
        <v>46888</v>
      </c>
      <c r="D823" t="s">
        <v>46889</v>
      </c>
      <c r="E823">
        <v>90</v>
      </c>
      <c r="F823" t="s">
        <v>48406</v>
      </c>
      <c r="G823" t="s">
        <v>48616</v>
      </c>
    </row>
    <row r="824" spans="1:7" x14ac:dyDescent="0.25">
      <c r="A824" t="s">
        <v>46835</v>
      </c>
      <c r="B824">
        <v>445</v>
      </c>
      <c r="C824" s="18" t="s">
        <v>46888</v>
      </c>
      <c r="D824" t="s">
        <v>46889</v>
      </c>
      <c r="E824">
        <v>90</v>
      </c>
      <c r="F824" t="s">
        <v>48406</v>
      </c>
      <c r="G824" t="s">
        <v>48617</v>
      </c>
    </row>
    <row r="825" spans="1:7" x14ac:dyDescent="0.25">
      <c r="A825" t="s">
        <v>46835</v>
      </c>
      <c r="B825">
        <v>445</v>
      </c>
      <c r="C825" s="18" t="s">
        <v>46888</v>
      </c>
      <c r="D825" t="s">
        <v>46889</v>
      </c>
      <c r="E825">
        <v>90</v>
      </c>
      <c r="F825" t="s">
        <v>48406</v>
      </c>
      <c r="G825" t="s">
        <v>48618</v>
      </c>
    </row>
    <row r="826" spans="1:7" x14ac:dyDescent="0.25">
      <c r="A826" t="s">
        <v>46835</v>
      </c>
      <c r="B826">
        <v>445</v>
      </c>
      <c r="C826" s="18" t="s">
        <v>46888</v>
      </c>
      <c r="D826" t="s">
        <v>46889</v>
      </c>
      <c r="E826">
        <v>90</v>
      </c>
      <c r="F826" t="s">
        <v>48406</v>
      </c>
      <c r="G826" t="s">
        <v>48619</v>
      </c>
    </row>
    <row r="827" spans="1:7" x14ac:dyDescent="0.25">
      <c r="A827" t="s">
        <v>46835</v>
      </c>
      <c r="B827">
        <v>445</v>
      </c>
      <c r="C827" s="18" t="s">
        <v>46888</v>
      </c>
      <c r="D827" t="s">
        <v>46889</v>
      </c>
      <c r="E827">
        <v>90</v>
      </c>
      <c r="F827" t="s">
        <v>48406</v>
      </c>
      <c r="G827" t="s">
        <v>48620</v>
      </c>
    </row>
    <row r="828" spans="1:7" x14ac:dyDescent="0.25">
      <c r="A828" t="s">
        <v>46835</v>
      </c>
      <c r="B828">
        <v>445</v>
      </c>
      <c r="C828" s="18" t="s">
        <v>46888</v>
      </c>
      <c r="D828" t="s">
        <v>46889</v>
      </c>
      <c r="E828">
        <v>90</v>
      </c>
      <c r="F828" t="s">
        <v>48406</v>
      </c>
      <c r="G828" t="s">
        <v>48621</v>
      </c>
    </row>
    <row r="829" spans="1:7" x14ac:dyDescent="0.25">
      <c r="A829" t="s">
        <v>46835</v>
      </c>
      <c r="B829">
        <v>445</v>
      </c>
      <c r="C829" s="18" t="s">
        <v>46888</v>
      </c>
      <c r="D829" t="s">
        <v>46889</v>
      </c>
      <c r="E829">
        <v>90</v>
      </c>
      <c r="F829" t="s">
        <v>48406</v>
      </c>
      <c r="G829" t="s">
        <v>48622</v>
      </c>
    </row>
    <row r="830" spans="1:7" x14ac:dyDescent="0.25">
      <c r="A830" t="s">
        <v>46835</v>
      </c>
      <c r="B830">
        <v>445</v>
      </c>
      <c r="C830" s="18" t="s">
        <v>46888</v>
      </c>
      <c r="D830" t="s">
        <v>46889</v>
      </c>
      <c r="E830">
        <v>90</v>
      </c>
      <c r="F830" t="s">
        <v>48406</v>
      </c>
      <c r="G830" t="s">
        <v>48623</v>
      </c>
    </row>
    <row r="831" spans="1:7" x14ac:dyDescent="0.25">
      <c r="A831" t="s">
        <v>46835</v>
      </c>
      <c r="B831">
        <v>445</v>
      </c>
      <c r="C831" s="18" t="s">
        <v>46888</v>
      </c>
      <c r="D831" t="s">
        <v>46889</v>
      </c>
      <c r="E831">
        <v>90</v>
      </c>
      <c r="F831" t="s">
        <v>48406</v>
      </c>
      <c r="G831" t="s">
        <v>48624</v>
      </c>
    </row>
    <row r="832" spans="1:7" x14ac:dyDescent="0.25">
      <c r="A832" t="s">
        <v>46835</v>
      </c>
      <c r="B832">
        <v>445</v>
      </c>
      <c r="C832" s="18" t="s">
        <v>46888</v>
      </c>
      <c r="D832" t="s">
        <v>46889</v>
      </c>
      <c r="E832">
        <v>90</v>
      </c>
      <c r="F832" t="s">
        <v>48406</v>
      </c>
      <c r="G832" t="s">
        <v>48625</v>
      </c>
    </row>
    <row r="833" spans="1:7" x14ac:dyDescent="0.25">
      <c r="A833" t="s">
        <v>46835</v>
      </c>
      <c r="B833">
        <v>445</v>
      </c>
      <c r="C833" s="18" t="s">
        <v>46888</v>
      </c>
      <c r="D833" t="s">
        <v>46889</v>
      </c>
      <c r="E833">
        <v>90</v>
      </c>
      <c r="F833" t="s">
        <v>48406</v>
      </c>
      <c r="G833" t="s">
        <v>48626</v>
      </c>
    </row>
    <row r="834" spans="1:7" x14ac:dyDescent="0.25">
      <c r="A834" t="s">
        <v>46835</v>
      </c>
      <c r="B834">
        <v>445</v>
      </c>
      <c r="C834" s="18" t="s">
        <v>46888</v>
      </c>
      <c r="D834" t="s">
        <v>46889</v>
      </c>
      <c r="E834">
        <v>90</v>
      </c>
      <c r="F834" t="s">
        <v>48406</v>
      </c>
      <c r="G834" t="s">
        <v>48627</v>
      </c>
    </row>
    <row r="835" spans="1:7" x14ac:dyDescent="0.25">
      <c r="A835" t="s">
        <v>46835</v>
      </c>
      <c r="B835">
        <v>445</v>
      </c>
      <c r="C835" s="18" t="s">
        <v>46888</v>
      </c>
      <c r="D835" t="s">
        <v>46889</v>
      </c>
      <c r="E835">
        <v>90</v>
      </c>
      <c r="F835" t="s">
        <v>48406</v>
      </c>
      <c r="G835" t="s">
        <v>48628</v>
      </c>
    </row>
    <row r="836" spans="1:7" x14ac:dyDescent="0.25">
      <c r="A836" t="s">
        <v>46835</v>
      </c>
      <c r="B836">
        <v>445</v>
      </c>
      <c r="C836" s="18" t="s">
        <v>46888</v>
      </c>
      <c r="D836" t="s">
        <v>46889</v>
      </c>
      <c r="E836">
        <v>90</v>
      </c>
      <c r="F836" t="s">
        <v>48406</v>
      </c>
      <c r="G836" t="s">
        <v>48629</v>
      </c>
    </row>
    <row r="837" spans="1:7" x14ac:dyDescent="0.25">
      <c r="A837" t="s">
        <v>46835</v>
      </c>
      <c r="B837">
        <v>445</v>
      </c>
      <c r="C837" s="18" t="s">
        <v>46888</v>
      </c>
      <c r="D837" t="s">
        <v>46889</v>
      </c>
      <c r="E837">
        <v>90</v>
      </c>
      <c r="F837" t="s">
        <v>48406</v>
      </c>
      <c r="G837" t="s">
        <v>48630</v>
      </c>
    </row>
    <row r="838" spans="1:7" x14ac:dyDescent="0.25">
      <c r="A838" t="s">
        <v>46835</v>
      </c>
      <c r="B838">
        <v>445</v>
      </c>
      <c r="C838" s="18" t="s">
        <v>46888</v>
      </c>
      <c r="D838" t="s">
        <v>46889</v>
      </c>
      <c r="E838">
        <v>90</v>
      </c>
      <c r="F838" t="s">
        <v>48406</v>
      </c>
      <c r="G838" t="s">
        <v>48631</v>
      </c>
    </row>
    <row r="839" spans="1:7" x14ac:dyDescent="0.25">
      <c r="A839" t="s">
        <v>46835</v>
      </c>
      <c r="B839">
        <v>445</v>
      </c>
      <c r="C839" s="18" t="s">
        <v>46888</v>
      </c>
      <c r="D839" t="s">
        <v>46889</v>
      </c>
      <c r="E839">
        <v>90</v>
      </c>
      <c r="F839" t="s">
        <v>48406</v>
      </c>
      <c r="G839" t="s">
        <v>48632</v>
      </c>
    </row>
    <row r="840" spans="1:7" x14ac:dyDescent="0.25">
      <c r="A840" t="s">
        <v>46835</v>
      </c>
      <c r="B840">
        <v>445</v>
      </c>
      <c r="C840" s="18" t="s">
        <v>46888</v>
      </c>
      <c r="D840" t="s">
        <v>46889</v>
      </c>
      <c r="E840">
        <v>90</v>
      </c>
      <c r="F840" t="s">
        <v>48406</v>
      </c>
      <c r="G840" t="s">
        <v>48633</v>
      </c>
    </row>
    <row r="841" spans="1:7" x14ac:dyDescent="0.25">
      <c r="A841" t="s">
        <v>46835</v>
      </c>
      <c r="B841">
        <v>445</v>
      </c>
      <c r="C841" s="18" t="s">
        <v>46888</v>
      </c>
      <c r="D841" t="s">
        <v>46889</v>
      </c>
      <c r="E841">
        <v>90</v>
      </c>
      <c r="F841" t="s">
        <v>48406</v>
      </c>
      <c r="G841" t="s">
        <v>48586</v>
      </c>
    </row>
    <row r="842" spans="1:7" x14ac:dyDescent="0.25">
      <c r="A842" t="s">
        <v>46835</v>
      </c>
      <c r="B842">
        <v>445</v>
      </c>
      <c r="C842" s="18" t="s">
        <v>46888</v>
      </c>
      <c r="D842" t="s">
        <v>46889</v>
      </c>
      <c r="E842">
        <v>90</v>
      </c>
      <c r="F842" t="s">
        <v>48406</v>
      </c>
      <c r="G842" t="s">
        <v>48634</v>
      </c>
    </row>
    <row r="843" spans="1:7" x14ac:dyDescent="0.25">
      <c r="A843" t="s">
        <v>46835</v>
      </c>
      <c r="B843">
        <v>445</v>
      </c>
      <c r="C843" s="18" t="s">
        <v>46888</v>
      </c>
      <c r="D843" t="s">
        <v>46889</v>
      </c>
      <c r="E843">
        <v>90</v>
      </c>
      <c r="F843" t="s">
        <v>48406</v>
      </c>
      <c r="G843" t="s">
        <v>48635</v>
      </c>
    </row>
    <row r="844" spans="1:7" x14ac:dyDescent="0.25">
      <c r="A844" t="s">
        <v>46835</v>
      </c>
      <c r="B844">
        <v>445</v>
      </c>
      <c r="C844" s="18" t="s">
        <v>46888</v>
      </c>
      <c r="D844" t="s">
        <v>46889</v>
      </c>
      <c r="E844">
        <v>90</v>
      </c>
      <c r="F844" t="s">
        <v>48406</v>
      </c>
      <c r="G844" t="s">
        <v>48636</v>
      </c>
    </row>
    <row r="845" spans="1:7" x14ac:dyDescent="0.25">
      <c r="A845" t="s">
        <v>46835</v>
      </c>
      <c r="B845">
        <v>445</v>
      </c>
      <c r="C845" s="18" t="s">
        <v>46888</v>
      </c>
      <c r="D845" t="s">
        <v>46889</v>
      </c>
      <c r="E845">
        <v>90</v>
      </c>
      <c r="F845" t="s">
        <v>48406</v>
      </c>
      <c r="G845" t="s">
        <v>48587</v>
      </c>
    </row>
    <row r="846" spans="1:7" x14ac:dyDescent="0.25">
      <c r="A846" t="s">
        <v>46835</v>
      </c>
      <c r="B846">
        <v>445</v>
      </c>
      <c r="C846" s="18" t="s">
        <v>46888</v>
      </c>
      <c r="D846" t="s">
        <v>46889</v>
      </c>
      <c r="E846">
        <v>90</v>
      </c>
      <c r="F846" t="s">
        <v>48406</v>
      </c>
      <c r="G846" t="s">
        <v>48637</v>
      </c>
    </row>
    <row r="847" spans="1:7" x14ac:dyDescent="0.25">
      <c r="A847" t="s">
        <v>46835</v>
      </c>
      <c r="B847">
        <v>445</v>
      </c>
      <c r="C847" s="18" t="s">
        <v>46888</v>
      </c>
      <c r="D847" t="s">
        <v>46889</v>
      </c>
      <c r="E847">
        <v>90</v>
      </c>
      <c r="F847" t="s">
        <v>48406</v>
      </c>
      <c r="G847" t="s">
        <v>48638</v>
      </c>
    </row>
    <row r="848" spans="1:7" x14ac:dyDescent="0.25">
      <c r="A848" t="s">
        <v>46835</v>
      </c>
      <c r="B848">
        <v>445</v>
      </c>
      <c r="C848" s="18" t="s">
        <v>46888</v>
      </c>
      <c r="D848" t="s">
        <v>46889</v>
      </c>
      <c r="E848">
        <v>90</v>
      </c>
      <c r="F848" t="s">
        <v>48406</v>
      </c>
      <c r="G848" t="s">
        <v>48639</v>
      </c>
    </row>
    <row r="849" spans="1:7" x14ac:dyDescent="0.25">
      <c r="A849" t="s">
        <v>46835</v>
      </c>
      <c r="B849">
        <v>445</v>
      </c>
      <c r="C849" s="18" t="s">
        <v>46888</v>
      </c>
      <c r="D849" t="s">
        <v>46889</v>
      </c>
      <c r="E849">
        <v>90</v>
      </c>
      <c r="F849" t="s">
        <v>48406</v>
      </c>
      <c r="G849" t="s">
        <v>48640</v>
      </c>
    </row>
    <row r="850" spans="1:7" x14ac:dyDescent="0.25">
      <c r="A850" t="s">
        <v>46835</v>
      </c>
      <c r="B850">
        <v>445</v>
      </c>
      <c r="C850" s="18" t="s">
        <v>46888</v>
      </c>
      <c r="D850" t="s">
        <v>46889</v>
      </c>
      <c r="E850">
        <v>90</v>
      </c>
      <c r="F850" t="s">
        <v>48406</v>
      </c>
      <c r="G850" t="s">
        <v>48641</v>
      </c>
    </row>
    <row r="851" spans="1:7" x14ac:dyDescent="0.25">
      <c r="A851" t="s">
        <v>46835</v>
      </c>
      <c r="B851">
        <v>445</v>
      </c>
      <c r="C851" s="18" t="s">
        <v>46888</v>
      </c>
      <c r="D851" t="s">
        <v>46889</v>
      </c>
      <c r="E851">
        <v>90</v>
      </c>
      <c r="F851" t="s">
        <v>48406</v>
      </c>
      <c r="G851" t="s">
        <v>48642</v>
      </c>
    </row>
    <row r="852" spans="1:7" x14ac:dyDescent="0.25">
      <c r="A852" t="s">
        <v>46835</v>
      </c>
      <c r="B852">
        <v>445</v>
      </c>
      <c r="C852" s="18" t="s">
        <v>46888</v>
      </c>
      <c r="D852" t="s">
        <v>46889</v>
      </c>
      <c r="E852">
        <v>90</v>
      </c>
      <c r="F852" t="s">
        <v>48406</v>
      </c>
      <c r="G852" t="s">
        <v>48643</v>
      </c>
    </row>
    <row r="853" spans="1:7" x14ac:dyDescent="0.25">
      <c r="A853" t="s">
        <v>46835</v>
      </c>
      <c r="B853">
        <v>445</v>
      </c>
      <c r="C853" s="18" t="s">
        <v>46888</v>
      </c>
      <c r="D853" t="s">
        <v>46889</v>
      </c>
      <c r="E853">
        <v>90</v>
      </c>
      <c r="F853" t="s">
        <v>48406</v>
      </c>
      <c r="G853" t="s">
        <v>48644</v>
      </c>
    </row>
    <row r="854" spans="1:7" x14ac:dyDescent="0.25">
      <c r="A854" t="s">
        <v>46835</v>
      </c>
      <c r="B854">
        <v>445</v>
      </c>
      <c r="C854" s="18" t="s">
        <v>46888</v>
      </c>
      <c r="D854" t="s">
        <v>46889</v>
      </c>
      <c r="E854">
        <v>90</v>
      </c>
      <c r="F854" t="s">
        <v>48406</v>
      </c>
      <c r="G854" t="s">
        <v>48645</v>
      </c>
    </row>
    <row r="855" spans="1:7" x14ac:dyDescent="0.25">
      <c r="A855" t="s">
        <v>46835</v>
      </c>
      <c r="B855">
        <v>445</v>
      </c>
      <c r="C855" s="18" t="s">
        <v>46888</v>
      </c>
      <c r="D855" t="s">
        <v>46889</v>
      </c>
      <c r="E855">
        <v>90</v>
      </c>
      <c r="F855" t="s">
        <v>48406</v>
      </c>
      <c r="G855" t="s">
        <v>48588</v>
      </c>
    </row>
    <row r="856" spans="1:7" x14ac:dyDescent="0.25">
      <c r="A856" t="s">
        <v>46835</v>
      </c>
      <c r="B856">
        <v>445</v>
      </c>
      <c r="C856" s="18" t="s">
        <v>46888</v>
      </c>
      <c r="D856" t="s">
        <v>46889</v>
      </c>
      <c r="E856">
        <v>90</v>
      </c>
      <c r="F856" t="s">
        <v>48406</v>
      </c>
      <c r="G856" t="s">
        <v>48646</v>
      </c>
    </row>
    <row r="857" spans="1:7" x14ac:dyDescent="0.25">
      <c r="A857" t="s">
        <v>46835</v>
      </c>
      <c r="B857">
        <v>445</v>
      </c>
      <c r="C857" s="18" t="s">
        <v>46888</v>
      </c>
      <c r="D857" t="s">
        <v>46889</v>
      </c>
      <c r="E857">
        <v>90</v>
      </c>
      <c r="F857" t="s">
        <v>48406</v>
      </c>
      <c r="G857" t="s">
        <v>48647</v>
      </c>
    </row>
    <row r="858" spans="1:7" x14ac:dyDescent="0.25">
      <c r="A858" t="s">
        <v>46835</v>
      </c>
      <c r="B858">
        <v>445</v>
      </c>
      <c r="C858" s="18" t="s">
        <v>46888</v>
      </c>
      <c r="D858" t="s">
        <v>46889</v>
      </c>
      <c r="E858">
        <v>90</v>
      </c>
      <c r="F858" t="s">
        <v>48406</v>
      </c>
      <c r="G858" t="s">
        <v>48648</v>
      </c>
    </row>
    <row r="859" spans="1:7" x14ac:dyDescent="0.25">
      <c r="A859" t="s">
        <v>46835</v>
      </c>
      <c r="B859">
        <v>445</v>
      </c>
      <c r="C859" s="18" t="s">
        <v>46888</v>
      </c>
      <c r="D859" t="s">
        <v>46889</v>
      </c>
      <c r="E859">
        <v>90</v>
      </c>
      <c r="F859" t="s">
        <v>48406</v>
      </c>
      <c r="G859" t="s">
        <v>48649</v>
      </c>
    </row>
    <row r="860" spans="1:7" x14ac:dyDescent="0.25">
      <c r="A860" t="s">
        <v>46835</v>
      </c>
      <c r="B860">
        <v>445</v>
      </c>
      <c r="C860" s="18" t="s">
        <v>46888</v>
      </c>
      <c r="D860" t="s">
        <v>46889</v>
      </c>
      <c r="E860">
        <v>90</v>
      </c>
      <c r="F860" t="s">
        <v>48406</v>
      </c>
      <c r="G860" t="s">
        <v>48650</v>
      </c>
    </row>
    <row r="861" spans="1:7" x14ac:dyDescent="0.25">
      <c r="A861" t="s">
        <v>46835</v>
      </c>
      <c r="B861">
        <v>445</v>
      </c>
      <c r="C861" s="18" t="s">
        <v>46888</v>
      </c>
      <c r="D861" t="s">
        <v>46889</v>
      </c>
      <c r="E861">
        <v>90</v>
      </c>
      <c r="F861" t="s">
        <v>48406</v>
      </c>
      <c r="G861" t="s">
        <v>48651</v>
      </c>
    </row>
    <row r="862" spans="1:7" x14ac:dyDescent="0.25">
      <c r="A862" t="s">
        <v>46835</v>
      </c>
      <c r="B862">
        <v>445</v>
      </c>
      <c r="C862" s="18" t="s">
        <v>46888</v>
      </c>
      <c r="D862" t="s">
        <v>46889</v>
      </c>
      <c r="E862">
        <v>90</v>
      </c>
      <c r="F862" t="s">
        <v>48406</v>
      </c>
      <c r="G862" t="s">
        <v>48589</v>
      </c>
    </row>
    <row r="863" spans="1:7" x14ac:dyDescent="0.25">
      <c r="A863" t="s">
        <v>46835</v>
      </c>
      <c r="B863">
        <v>445</v>
      </c>
      <c r="C863" s="18" t="s">
        <v>46888</v>
      </c>
      <c r="D863" t="s">
        <v>46889</v>
      </c>
      <c r="E863">
        <v>90</v>
      </c>
      <c r="F863" t="s">
        <v>48406</v>
      </c>
      <c r="G863" t="s">
        <v>48652</v>
      </c>
    </row>
    <row r="864" spans="1:7" x14ac:dyDescent="0.25">
      <c r="A864" t="s">
        <v>46835</v>
      </c>
      <c r="B864">
        <v>445</v>
      </c>
      <c r="C864" s="18" t="s">
        <v>46888</v>
      </c>
      <c r="D864" t="s">
        <v>46889</v>
      </c>
      <c r="E864">
        <v>90</v>
      </c>
      <c r="F864" t="s">
        <v>48406</v>
      </c>
      <c r="G864" t="s">
        <v>48653</v>
      </c>
    </row>
    <row r="865" spans="1:7" x14ac:dyDescent="0.25">
      <c r="A865" t="s">
        <v>46835</v>
      </c>
      <c r="B865">
        <v>445</v>
      </c>
      <c r="C865" s="18" t="s">
        <v>46888</v>
      </c>
      <c r="D865" t="s">
        <v>46889</v>
      </c>
      <c r="E865">
        <v>90</v>
      </c>
      <c r="F865" t="s">
        <v>48406</v>
      </c>
      <c r="G865" t="s">
        <v>48590</v>
      </c>
    </row>
    <row r="866" spans="1:7" x14ac:dyDescent="0.25">
      <c r="A866" t="s">
        <v>46835</v>
      </c>
      <c r="B866">
        <v>445</v>
      </c>
      <c r="C866" s="18" t="s">
        <v>46888</v>
      </c>
      <c r="D866" t="s">
        <v>46889</v>
      </c>
      <c r="E866">
        <v>90</v>
      </c>
      <c r="F866" t="s">
        <v>48406</v>
      </c>
      <c r="G866" t="s">
        <v>48654</v>
      </c>
    </row>
    <row r="867" spans="1:7" x14ac:dyDescent="0.25">
      <c r="A867" t="s">
        <v>46835</v>
      </c>
      <c r="B867">
        <v>445</v>
      </c>
      <c r="C867" s="18" t="s">
        <v>46888</v>
      </c>
      <c r="D867" t="s">
        <v>46889</v>
      </c>
      <c r="E867">
        <v>90</v>
      </c>
      <c r="F867" t="s">
        <v>48406</v>
      </c>
      <c r="G867" t="s">
        <v>48655</v>
      </c>
    </row>
    <row r="868" spans="1:7" x14ac:dyDescent="0.25">
      <c r="A868" t="s">
        <v>46835</v>
      </c>
      <c r="B868">
        <v>445</v>
      </c>
      <c r="C868" s="18" t="s">
        <v>46888</v>
      </c>
      <c r="D868" t="s">
        <v>46889</v>
      </c>
      <c r="E868">
        <v>90</v>
      </c>
      <c r="F868" t="s">
        <v>48406</v>
      </c>
      <c r="G868" t="s">
        <v>48656</v>
      </c>
    </row>
    <row r="869" spans="1:7" x14ac:dyDescent="0.25">
      <c r="A869" t="s">
        <v>46835</v>
      </c>
      <c r="B869">
        <v>445</v>
      </c>
      <c r="C869" s="18" t="s">
        <v>46888</v>
      </c>
      <c r="D869" t="s">
        <v>46889</v>
      </c>
      <c r="E869">
        <v>90</v>
      </c>
      <c r="F869" t="s">
        <v>48406</v>
      </c>
      <c r="G869" t="s">
        <v>48657</v>
      </c>
    </row>
    <row r="870" spans="1:7" x14ac:dyDescent="0.25">
      <c r="A870" t="s">
        <v>46835</v>
      </c>
      <c r="B870">
        <v>445</v>
      </c>
      <c r="C870" s="18" t="s">
        <v>46888</v>
      </c>
      <c r="D870" t="s">
        <v>46889</v>
      </c>
      <c r="E870">
        <v>90</v>
      </c>
      <c r="F870" t="s">
        <v>48406</v>
      </c>
      <c r="G870" t="s">
        <v>48658</v>
      </c>
    </row>
    <row r="871" spans="1:7" x14ac:dyDescent="0.25">
      <c r="A871" t="s">
        <v>46835</v>
      </c>
      <c r="B871">
        <v>445</v>
      </c>
      <c r="C871" s="18" t="s">
        <v>46888</v>
      </c>
      <c r="D871" t="s">
        <v>46889</v>
      </c>
      <c r="E871">
        <v>90</v>
      </c>
      <c r="F871" t="s">
        <v>48406</v>
      </c>
      <c r="G871" t="s">
        <v>48659</v>
      </c>
    </row>
    <row r="872" spans="1:7" x14ac:dyDescent="0.25">
      <c r="A872" t="s">
        <v>46835</v>
      </c>
      <c r="B872">
        <v>445</v>
      </c>
      <c r="C872" s="18" t="s">
        <v>46888</v>
      </c>
      <c r="D872" t="s">
        <v>46889</v>
      </c>
      <c r="E872">
        <v>90</v>
      </c>
      <c r="F872" t="s">
        <v>48406</v>
      </c>
      <c r="G872" t="s">
        <v>48660</v>
      </c>
    </row>
    <row r="873" spans="1:7" x14ac:dyDescent="0.25">
      <c r="A873" t="s">
        <v>46835</v>
      </c>
      <c r="B873">
        <v>445</v>
      </c>
      <c r="C873" s="18" t="s">
        <v>46888</v>
      </c>
      <c r="D873" t="s">
        <v>46889</v>
      </c>
      <c r="E873">
        <v>90</v>
      </c>
      <c r="F873" t="s">
        <v>48406</v>
      </c>
      <c r="G873" t="s">
        <v>48661</v>
      </c>
    </row>
    <row r="874" spans="1:7" x14ac:dyDescent="0.25">
      <c r="A874" t="s">
        <v>46835</v>
      </c>
      <c r="B874">
        <v>445</v>
      </c>
      <c r="C874" s="18" t="s">
        <v>46888</v>
      </c>
      <c r="D874" t="s">
        <v>46889</v>
      </c>
      <c r="E874">
        <v>90</v>
      </c>
      <c r="F874" t="s">
        <v>48406</v>
      </c>
      <c r="G874" t="s">
        <v>48662</v>
      </c>
    </row>
    <row r="875" spans="1:7" x14ac:dyDescent="0.25">
      <c r="A875" t="s">
        <v>46835</v>
      </c>
      <c r="B875">
        <v>445</v>
      </c>
      <c r="C875" s="18" t="s">
        <v>46888</v>
      </c>
      <c r="D875" t="s">
        <v>46889</v>
      </c>
      <c r="E875">
        <v>90</v>
      </c>
      <c r="F875" t="s">
        <v>48406</v>
      </c>
      <c r="G875" t="s">
        <v>48663</v>
      </c>
    </row>
    <row r="876" spans="1:7" x14ac:dyDescent="0.25">
      <c r="A876" t="s">
        <v>46835</v>
      </c>
      <c r="B876">
        <v>445</v>
      </c>
      <c r="C876" s="18" t="s">
        <v>46888</v>
      </c>
      <c r="D876" t="s">
        <v>46889</v>
      </c>
      <c r="E876">
        <v>90</v>
      </c>
      <c r="F876" t="s">
        <v>48406</v>
      </c>
      <c r="G876" t="s">
        <v>48664</v>
      </c>
    </row>
    <row r="877" spans="1:7" x14ac:dyDescent="0.25">
      <c r="A877" t="s">
        <v>46835</v>
      </c>
      <c r="B877">
        <v>445</v>
      </c>
      <c r="C877" s="18" t="s">
        <v>46888</v>
      </c>
      <c r="D877" t="s">
        <v>46889</v>
      </c>
      <c r="E877">
        <v>90</v>
      </c>
      <c r="F877" t="s">
        <v>48406</v>
      </c>
      <c r="G877" t="s">
        <v>48665</v>
      </c>
    </row>
    <row r="878" spans="1:7" x14ac:dyDescent="0.25">
      <c r="A878" t="s">
        <v>46835</v>
      </c>
      <c r="B878">
        <v>445</v>
      </c>
      <c r="C878" s="18" t="s">
        <v>46888</v>
      </c>
      <c r="D878" t="s">
        <v>46889</v>
      </c>
      <c r="E878">
        <v>90</v>
      </c>
      <c r="F878" t="s">
        <v>48406</v>
      </c>
      <c r="G878" t="s">
        <v>48666</v>
      </c>
    </row>
    <row r="879" spans="1:7" x14ac:dyDescent="0.25">
      <c r="A879" t="s">
        <v>46835</v>
      </c>
      <c r="B879">
        <v>445</v>
      </c>
      <c r="C879" s="18" t="s">
        <v>46888</v>
      </c>
      <c r="D879" t="s">
        <v>46889</v>
      </c>
      <c r="E879">
        <v>90</v>
      </c>
      <c r="F879" t="s">
        <v>48406</v>
      </c>
      <c r="G879" t="s">
        <v>48667</v>
      </c>
    </row>
    <row r="880" spans="1:7" x14ac:dyDescent="0.25">
      <c r="A880" t="s">
        <v>46835</v>
      </c>
      <c r="B880">
        <v>445</v>
      </c>
      <c r="C880" s="18" t="s">
        <v>46888</v>
      </c>
      <c r="D880" t="s">
        <v>46889</v>
      </c>
      <c r="E880">
        <v>90</v>
      </c>
      <c r="F880" t="s">
        <v>48406</v>
      </c>
      <c r="G880" t="s">
        <v>48668</v>
      </c>
    </row>
    <row r="881" spans="1:7" x14ac:dyDescent="0.25">
      <c r="A881" t="s">
        <v>46835</v>
      </c>
      <c r="B881">
        <v>445</v>
      </c>
      <c r="C881" s="18" t="s">
        <v>46888</v>
      </c>
      <c r="D881" t="s">
        <v>46889</v>
      </c>
      <c r="E881">
        <v>90</v>
      </c>
      <c r="F881" t="s">
        <v>48406</v>
      </c>
      <c r="G881" t="s">
        <v>48669</v>
      </c>
    </row>
    <row r="882" spans="1:7" x14ac:dyDescent="0.25">
      <c r="A882" t="s">
        <v>46835</v>
      </c>
      <c r="B882">
        <v>445</v>
      </c>
      <c r="C882" s="18" t="s">
        <v>46888</v>
      </c>
      <c r="D882" t="s">
        <v>46889</v>
      </c>
      <c r="E882">
        <v>90</v>
      </c>
      <c r="F882" t="s">
        <v>48406</v>
      </c>
      <c r="G882" t="s">
        <v>48670</v>
      </c>
    </row>
    <row r="883" spans="1:7" x14ac:dyDescent="0.25">
      <c r="A883" t="s">
        <v>46835</v>
      </c>
      <c r="B883">
        <v>445</v>
      </c>
      <c r="C883" s="18" t="s">
        <v>46888</v>
      </c>
      <c r="D883" t="s">
        <v>46889</v>
      </c>
      <c r="E883">
        <v>90</v>
      </c>
      <c r="F883" t="s">
        <v>48406</v>
      </c>
      <c r="G883" t="s">
        <v>48671</v>
      </c>
    </row>
    <row r="884" spans="1:7" x14ac:dyDescent="0.25">
      <c r="A884" t="s">
        <v>46835</v>
      </c>
      <c r="B884">
        <v>445</v>
      </c>
      <c r="C884" s="18" t="s">
        <v>46888</v>
      </c>
      <c r="D884" t="s">
        <v>46889</v>
      </c>
      <c r="E884">
        <v>90</v>
      </c>
      <c r="F884" t="s">
        <v>48406</v>
      </c>
      <c r="G884" t="s">
        <v>48672</v>
      </c>
    </row>
    <row r="885" spans="1:7" x14ac:dyDescent="0.25">
      <c r="A885" t="s">
        <v>46835</v>
      </c>
      <c r="B885">
        <v>445</v>
      </c>
      <c r="C885" s="18" t="s">
        <v>46890</v>
      </c>
      <c r="D885" t="s">
        <v>46891</v>
      </c>
      <c r="E885">
        <v>1</v>
      </c>
      <c r="F885" t="s">
        <v>48406</v>
      </c>
      <c r="G885" t="s">
        <v>14727</v>
      </c>
    </row>
    <row r="886" spans="1:7" x14ac:dyDescent="0.25">
      <c r="A886" t="s">
        <v>46835</v>
      </c>
      <c r="B886">
        <v>445</v>
      </c>
      <c r="C886" s="18" t="s">
        <v>46892</v>
      </c>
      <c r="D886" t="s">
        <v>46893</v>
      </c>
      <c r="E886">
        <v>1</v>
      </c>
      <c r="F886" t="s">
        <v>48406</v>
      </c>
      <c r="G886" t="s">
        <v>26859</v>
      </c>
    </row>
    <row r="887" spans="1:7" x14ac:dyDescent="0.25">
      <c r="A887" t="s">
        <v>46835</v>
      </c>
      <c r="B887">
        <v>445</v>
      </c>
      <c r="C887" s="18" t="s">
        <v>46894</v>
      </c>
      <c r="D887" t="s">
        <v>46895</v>
      </c>
      <c r="E887">
        <v>3</v>
      </c>
      <c r="F887" t="s">
        <v>48406</v>
      </c>
      <c r="G887" t="s">
        <v>5061</v>
      </c>
    </row>
    <row r="888" spans="1:7" x14ac:dyDescent="0.25">
      <c r="A888" t="s">
        <v>46835</v>
      </c>
      <c r="B888">
        <v>445</v>
      </c>
      <c r="C888" s="18" t="s">
        <v>46894</v>
      </c>
      <c r="D888" t="s">
        <v>46895</v>
      </c>
      <c r="E888">
        <v>3</v>
      </c>
      <c r="F888" t="s">
        <v>48406</v>
      </c>
      <c r="G888" t="s">
        <v>48673</v>
      </c>
    </row>
    <row r="889" spans="1:7" x14ac:dyDescent="0.25">
      <c r="A889" t="s">
        <v>46835</v>
      </c>
      <c r="B889">
        <v>445</v>
      </c>
      <c r="C889" s="18" t="s">
        <v>46894</v>
      </c>
      <c r="D889" t="s">
        <v>46895</v>
      </c>
      <c r="E889">
        <v>3</v>
      </c>
      <c r="F889" t="s">
        <v>48406</v>
      </c>
      <c r="G889" t="s">
        <v>48674</v>
      </c>
    </row>
    <row r="890" spans="1:7" x14ac:dyDescent="0.25">
      <c r="A890" t="s">
        <v>46835</v>
      </c>
      <c r="B890">
        <v>445</v>
      </c>
      <c r="C890" s="18" t="s">
        <v>46896</v>
      </c>
      <c r="D890" t="s">
        <v>46897</v>
      </c>
      <c r="E890">
        <v>108</v>
      </c>
      <c r="F890" t="s">
        <v>48406</v>
      </c>
      <c r="G890" t="s">
        <v>3941</v>
      </c>
    </row>
    <row r="891" spans="1:7" x14ac:dyDescent="0.25">
      <c r="A891" t="s">
        <v>46835</v>
      </c>
      <c r="B891">
        <v>445</v>
      </c>
      <c r="C891" s="18" t="s">
        <v>46896</v>
      </c>
      <c r="D891" t="s">
        <v>46897</v>
      </c>
      <c r="E891">
        <v>108</v>
      </c>
      <c r="F891" t="s">
        <v>48406</v>
      </c>
      <c r="G891" t="s">
        <v>48675</v>
      </c>
    </row>
    <row r="892" spans="1:7" x14ac:dyDescent="0.25">
      <c r="A892" t="s">
        <v>46835</v>
      </c>
      <c r="B892">
        <v>445</v>
      </c>
      <c r="C892" s="18" t="s">
        <v>46896</v>
      </c>
      <c r="D892" t="s">
        <v>46897</v>
      </c>
      <c r="E892">
        <v>108</v>
      </c>
      <c r="F892" t="s">
        <v>48406</v>
      </c>
      <c r="G892" t="s">
        <v>48676</v>
      </c>
    </row>
    <row r="893" spans="1:7" x14ac:dyDescent="0.25">
      <c r="A893" t="s">
        <v>46835</v>
      </c>
      <c r="B893">
        <v>445</v>
      </c>
      <c r="C893" s="18" t="s">
        <v>46896</v>
      </c>
      <c r="D893" t="s">
        <v>46897</v>
      </c>
      <c r="E893">
        <v>108</v>
      </c>
      <c r="F893" t="s">
        <v>48406</v>
      </c>
      <c r="G893" t="s">
        <v>48677</v>
      </c>
    </row>
    <row r="894" spans="1:7" x14ac:dyDescent="0.25">
      <c r="A894" t="s">
        <v>46835</v>
      </c>
      <c r="B894">
        <v>445</v>
      </c>
      <c r="C894" s="18" t="s">
        <v>46896</v>
      </c>
      <c r="D894" t="s">
        <v>46897</v>
      </c>
      <c r="E894">
        <v>108</v>
      </c>
      <c r="F894" t="s">
        <v>48406</v>
      </c>
      <c r="G894" t="s">
        <v>48678</v>
      </c>
    </row>
    <row r="895" spans="1:7" x14ac:dyDescent="0.25">
      <c r="A895" t="s">
        <v>46835</v>
      </c>
      <c r="B895">
        <v>445</v>
      </c>
      <c r="C895" s="18" t="s">
        <v>46896</v>
      </c>
      <c r="D895" t="s">
        <v>46897</v>
      </c>
      <c r="E895">
        <v>108</v>
      </c>
      <c r="F895" t="s">
        <v>48406</v>
      </c>
      <c r="G895" t="s">
        <v>48679</v>
      </c>
    </row>
    <row r="896" spans="1:7" x14ac:dyDescent="0.25">
      <c r="A896" t="s">
        <v>46835</v>
      </c>
      <c r="B896">
        <v>445</v>
      </c>
      <c r="C896" s="18" t="s">
        <v>46896</v>
      </c>
      <c r="D896" t="s">
        <v>46897</v>
      </c>
      <c r="E896">
        <v>108</v>
      </c>
      <c r="F896" t="s">
        <v>48406</v>
      </c>
      <c r="G896" t="s">
        <v>48680</v>
      </c>
    </row>
    <row r="897" spans="1:7" x14ac:dyDescent="0.25">
      <c r="A897" t="s">
        <v>46835</v>
      </c>
      <c r="B897">
        <v>445</v>
      </c>
      <c r="C897" s="18" t="s">
        <v>46896</v>
      </c>
      <c r="D897" t="s">
        <v>46897</v>
      </c>
      <c r="E897">
        <v>108</v>
      </c>
      <c r="F897" t="s">
        <v>48406</v>
      </c>
      <c r="G897" t="s">
        <v>48681</v>
      </c>
    </row>
    <row r="898" spans="1:7" x14ac:dyDescent="0.25">
      <c r="A898" t="s">
        <v>46835</v>
      </c>
      <c r="B898">
        <v>445</v>
      </c>
      <c r="C898" s="18" t="s">
        <v>46896</v>
      </c>
      <c r="D898" t="s">
        <v>46897</v>
      </c>
      <c r="E898">
        <v>108</v>
      </c>
      <c r="F898" t="s">
        <v>48406</v>
      </c>
      <c r="G898" t="s">
        <v>48682</v>
      </c>
    </row>
    <row r="899" spans="1:7" x14ac:dyDescent="0.25">
      <c r="A899" t="s">
        <v>46835</v>
      </c>
      <c r="B899">
        <v>445</v>
      </c>
      <c r="C899" s="18" t="s">
        <v>46896</v>
      </c>
      <c r="D899" t="s">
        <v>46897</v>
      </c>
      <c r="E899">
        <v>108</v>
      </c>
      <c r="F899" t="s">
        <v>48406</v>
      </c>
      <c r="G899" t="s">
        <v>48683</v>
      </c>
    </row>
    <row r="900" spans="1:7" x14ac:dyDescent="0.25">
      <c r="A900" t="s">
        <v>46835</v>
      </c>
      <c r="B900">
        <v>445</v>
      </c>
      <c r="C900" s="18" t="s">
        <v>46896</v>
      </c>
      <c r="D900" t="s">
        <v>46897</v>
      </c>
      <c r="E900">
        <v>108</v>
      </c>
      <c r="F900" t="s">
        <v>48406</v>
      </c>
      <c r="G900" t="s">
        <v>48684</v>
      </c>
    </row>
    <row r="901" spans="1:7" x14ac:dyDescent="0.25">
      <c r="A901" t="s">
        <v>46835</v>
      </c>
      <c r="B901">
        <v>445</v>
      </c>
      <c r="C901" s="18" t="s">
        <v>46896</v>
      </c>
      <c r="D901" t="s">
        <v>46897</v>
      </c>
      <c r="E901">
        <v>108</v>
      </c>
      <c r="F901" t="s">
        <v>48406</v>
      </c>
      <c r="G901" t="s">
        <v>48685</v>
      </c>
    </row>
    <row r="902" spans="1:7" x14ac:dyDescent="0.25">
      <c r="A902" t="s">
        <v>46835</v>
      </c>
      <c r="B902">
        <v>445</v>
      </c>
      <c r="C902" s="18" t="s">
        <v>46896</v>
      </c>
      <c r="D902" t="s">
        <v>46897</v>
      </c>
      <c r="E902">
        <v>108</v>
      </c>
      <c r="F902" t="s">
        <v>48406</v>
      </c>
      <c r="G902" t="s">
        <v>48686</v>
      </c>
    </row>
    <row r="903" spans="1:7" x14ac:dyDescent="0.25">
      <c r="A903" t="s">
        <v>46835</v>
      </c>
      <c r="B903">
        <v>445</v>
      </c>
      <c r="C903" s="18" t="s">
        <v>46896</v>
      </c>
      <c r="D903" t="s">
        <v>46897</v>
      </c>
      <c r="E903">
        <v>108</v>
      </c>
      <c r="F903" t="s">
        <v>48406</v>
      </c>
      <c r="G903" t="s">
        <v>48687</v>
      </c>
    </row>
    <row r="904" spans="1:7" x14ac:dyDescent="0.25">
      <c r="A904" t="s">
        <v>46835</v>
      </c>
      <c r="B904">
        <v>445</v>
      </c>
      <c r="C904" s="18" t="s">
        <v>46896</v>
      </c>
      <c r="D904" t="s">
        <v>46897</v>
      </c>
      <c r="E904">
        <v>108</v>
      </c>
      <c r="F904" t="s">
        <v>48406</v>
      </c>
      <c r="G904" t="s">
        <v>48688</v>
      </c>
    </row>
    <row r="905" spans="1:7" x14ac:dyDescent="0.25">
      <c r="A905" t="s">
        <v>46835</v>
      </c>
      <c r="B905">
        <v>445</v>
      </c>
      <c r="C905" s="18" t="s">
        <v>46896</v>
      </c>
      <c r="D905" t="s">
        <v>46897</v>
      </c>
      <c r="E905">
        <v>108</v>
      </c>
      <c r="F905" t="s">
        <v>48406</v>
      </c>
      <c r="G905" t="s">
        <v>48689</v>
      </c>
    </row>
    <row r="906" spans="1:7" x14ac:dyDescent="0.25">
      <c r="A906" t="s">
        <v>46835</v>
      </c>
      <c r="B906">
        <v>445</v>
      </c>
      <c r="C906" s="18" t="s">
        <v>46896</v>
      </c>
      <c r="D906" t="s">
        <v>46897</v>
      </c>
      <c r="E906">
        <v>108</v>
      </c>
      <c r="F906" t="s">
        <v>48406</v>
      </c>
      <c r="G906" t="s">
        <v>48690</v>
      </c>
    </row>
    <row r="907" spans="1:7" x14ac:dyDescent="0.25">
      <c r="A907" t="s">
        <v>46835</v>
      </c>
      <c r="B907">
        <v>445</v>
      </c>
      <c r="C907" s="18" t="s">
        <v>46896</v>
      </c>
      <c r="D907" t="s">
        <v>46897</v>
      </c>
      <c r="E907">
        <v>108</v>
      </c>
      <c r="F907" t="s">
        <v>48406</v>
      </c>
      <c r="G907" t="s">
        <v>48691</v>
      </c>
    </row>
    <row r="908" spans="1:7" x14ac:dyDescent="0.25">
      <c r="A908" t="s">
        <v>46835</v>
      </c>
      <c r="B908">
        <v>445</v>
      </c>
      <c r="C908" s="18" t="s">
        <v>46896</v>
      </c>
      <c r="D908" t="s">
        <v>46897</v>
      </c>
      <c r="E908">
        <v>108</v>
      </c>
      <c r="F908" t="s">
        <v>48406</v>
      </c>
      <c r="G908" t="s">
        <v>48453</v>
      </c>
    </row>
    <row r="909" spans="1:7" x14ac:dyDescent="0.25">
      <c r="A909" t="s">
        <v>46835</v>
      </c>
      <c r="B909">
        <v>445</v>
      </c>
      <c r="C909" s="18" t="s">
        <v>46896</v>
      </c>
      <c r="D909" t="s">
        <v>46897</v>
      </c>
      <c r="E909">
        <v>108</v>
      </c>
      <c r="F909" t="s">
        <v>48406</v>
      </c>
      <c r="G909" t="s">
        <v>48692</v>
      </c>
    </row>
    <row r="910" spans="1:7" x14ac:dyDescent="0.25">
      <c r="A910" t="s">
        <v>46835</v>
      </c>
      <c r="B910">
        <v>445</v>
      </c>
      <c r="C910" s="18" t="s">
        <v>46896</v>
      </c>
      <c r="D910" t="s">
        <v>46897</v>
      </c>
      <c r="E910">
        <v>108</v>
      </c>
      <c r="F910" t="s">
        <v>48406</v>
      </c>
      <c r="G910" t="s">
        <v>48693</v>
      </c>
    </row>
    <row r="911" spans="1:7" x14ac:dyDescent="0.25">
      <c r="A911" t="s">
        <v>46835</v>
      </c>
      <c r="B911">
        <v>445</v>
      </c>
      <c r="C911" s="18" t="s">
        <v>46896</v>
      </c>
      <c r="D911" t="s">
        <v>46897</v>
      </c>
      <c r="E911">
        <v>108</v>
      </c>
      <c r="F911" t="s">
        <v>48406</v>
      </c>
      <c r="G911" t="s">
        <v>48694</v>
      </c>
    </row>
    <row r="912" spans="1:7" x14ac:dyDescent="0.25">
      <c r="A912" t="s">
        <v>46835</v>
      </c>
      <c r="B912">
        <v>445</v>
      </c>
      <c r="C912" s="18" t="s">
        <v>46896</v>
      </c>
      <c r="D912" t="s">
        <v>46897</v>
      </c>
      <c r="E912">
        <v>108</v>
      </c>
      <c r="F912" t="s">
        <v>48406</v>
      </c>
      <c r="G912" t="s">
        <v>48695</v>
      </c>
    </row>
    <row r="913" spans="1:7" x14ac:dyDescent="0.25">
      <c r="A913" t="s">
        <v>46835</v>
      </c>
      <c r="B913">
        <v>445</v>
      </c>
      <c r="C913" s="18" t="s">
        <v>46896</v>
      </c>
      <c r="D913" t="s">
        <v>46897</v>
      </c>
      <c r="E913">
        <v>108</v>
      </c>
      <c r="F913" t="s">
        <v>48406</v>
      </c>
      <c r="G913" t="s">
        <v>48696</v>
      </c>
    </row>
    <row r="914" spans="1:7" x14ac:dyDescent="0.25">
      <c r="A914" t="s">
        <v>46835</v>
      </c>
      <c r="B914">
        <v>445</v>
      </c>
      <c r="C914" s="18" t="s">
        <v>46896</v>
      </c>
      <c r="D914" t="s">
        <v>46897</v>
      </c>
      <c r="E914">
        <v>108</v>
      </c>
      <c r="F914" t="s">
        <v>48406</v>
      </c>
      <c r="G914" t="s">
        <v>48697</v>
      </c>
    </row>
    <row r="915" spans="1:7" x14ac:dyDescent="0.25">
      <c r="A915" t="s">
        <v>46835</v>
      </c>
      <c r="B915">
        <v>445</v>
      </c>
      <c r="C915" s="18" t="s">
        <v>46896</v>
      </c>
      <c r="D915" t="s">
        <v>46897</v>
      </c>
      <c r="E915">
        <v>108</v>
      </c>
      <c r="F915" t="s">
        <v>48406</v>
      </c>
      <c r="G915" t="s">
        <v>48698</v>
      </c>
    </row>
    <row r="916" spans="1:7" x14ac:dyDescent="0.25">
      <c r="A916" t="s">
        <v>46835</v>
      </c>
      <c r="B916">
        <v>445</v>
      </c>
      <c r="C916" s="18" t="s">
        <v>46896</v>
      </c>
      <c r="D916" t="s">
        <v>46897</v>
      </c>
      <c r="E916">
        <v>108</v>
      </c>
      <c r="F916" t="s">
        <v>48406</v>
      </c>
      <c r="G916" t="s">
        <v>48699</v>
      </c>
    </row>
    <row r="917" spans="1:7" x14ac:dyDescent="0.25">
      <c r="A917" t="s">
        <v>46835</v>
      </c>
      <c r="B917">
        <v>445</v>
      </c>
      <c r="C917" s="18" t="s">
        <v>46896</v>
      </c>
      <c r="D917" t="s">
        <v>46897</v>
      </c>
      <c r="E917">
        <v>108</v>
      </c>
      <c r="F917" t="s">
        <v>48406</v>
      </c>
      <c r="G917" t="s">
        <v>48700</v>
      </c>
    </row>
    <row r="918" spans="1:7" x14ac:dyDescent="0.25">
      <c r="A918" t="s">
        <v>46835</v>
      </c>
      <c r="B918">
        <v>445</v>
      </c>
      <c r="C918" s="18" t="s">
        <v>46896</v>
      </c>
      <c r="D918" t="s">
        <v>46897</v>
      </c>
      <c r="E918">
        <v>108</v>
      </c>
      <c r="F918" t="s">
        <v>48406</v>
      </c>
      <c r="G918" t="s">
        <v>48701</v>
      </c>
    </row>
    <row r="919" spans="1:7" x14ac:dyDescent="0.25">
      <c r="A919" t="s">
        <v>46835</v>
      </c>
      <c r="B919">
        <v>445</v>
      </c>
      <c r="C919" s="18" t="s">
        <v>46896</v>
      </c>
      <c r="D919" t="s">
        <v>46897</v>
      </c>
      <c r="E919">
        <v>108</v>
      </c>
      <c r="F919" t="s">
        <v>48406</v>
      </c>
      <c r="G919" t="s">
        <v>48702</v>
      </c>
    </row>
    <row r="920" spans="1:7" x14ac:dyDescent="0.25">
      <c r="A920" t="s">
        <v>46835</v>
      </c>
      <c r="B920">
        <v>445</v>
      </c>
      <c r="C920" s="18" t="s">
        <v>46896</v>
      </c>
      <c r="D920" t="s">
        <v>46897</v>
      </c>
      <c r="E920">
        <v>108</v>
      </c>
      <c r="F920" t="s">
        <v>48406</v>
      </c>
      <c r="G920" t="s">
        <v>48703</v>
      </c>
    </row>
    <row r="921" spans="1:7" x14ac:dyDescent="0.25">
      <c r="A921" t="s">
        <v>46835</v>
      </c>
      <c r="B921">
        <v>445</v>
      </c>
      <c r="C921" s="18" t="s">
        <v>46896</v>
      </c>
      <c r="D921" t="s">
        <v>46897</v>
      </c>
      <c r="E921">
        <v>108</v>
      </c>
      <c r="F921" t="s">
        <v>48406</v>
      </c>
      <c r="G921" t="s">
        <v>48704</v>
      </c>
    </row>
    <row r="922" spans="1:7" x14ac:dyDescent="0.25">
      <c r="A922" t="s">
        <v>46835</v>
      </c>
      <c r="B922">
        <v>445</v>
      </c>
      <c r="C922" s="18" t="s">
        <v>46896</v>
      </c>
      <c r="D922" t="s">
        <v>46897</v>
      </c>
      <c r="E922">
        <v>108</v>
      </c>
      <c r="F922" t="s">
        <v>48406</v>
      </c>
      <c r="G922" t="s">
        <v>48705</v>
      </c>
    </row>
    <row r="923" spans="1:7" x14ac:dyDescent="0.25">
      <c r="A923" t="s">
        <v>46835</v>
      </c>
      <c r="B923">
        <v>445</v>
      </c>
      <c r="C923" s="18" t="s">
        <v>46896</v>
      </c>
      <c r="D923" t="s">
        <v>46897</v>
      </c>
      <c r="E923">
        <v>108</v>
      </c>
      <c r="F923" t="s">
        <v>48406</v>
      </c>
      <c r="G923" t="s">
        <v>48706</v>
      </c>
    </row>
    <row r="924" spans="1:7" x14ac:dyDescent="0.25">
      <c r="A924" t="s">
        <v>46835</v>
      </c>
      <c r="B924">
        <v>445</v>
      </c>
      <c r="C924" s="18" t="s">
        <v>46896</v>
      </c>
      <c r="D924" t="s">
        <v>46897</v>
      </c>
      <c r="E924">
        <v>108</v>
      </c>
      <c r="F924" t="s">
        <v>48406</v>
      </c>
      <c r="G924" t="s">
        <v>48707</v>
      </c>
    </row>
    <row r="925" spans="1:7" x14ac:dyDescent="0.25">
      <c r="A925" t="s">
        <v>46835</v>
      </c>
      <c r="B925">
        <v>445</v>
      </c>
      <c r="C925" s="18" t="s">
        <v>46896</v>
      </c>
      <c r="D925" t="s">
        <v>46897</v>
      </c>
      <c r="E925">
        <v>108</v>
      </c>
      <c r="F925" t="s">
        <v>48406</v>
      </c>
      <c r="G925" t="s">
        <v>48708</v>
      </c>
    </row>
    <row r="926" spans="1:7" x14ac:dyDescent="0.25">
      <c r="A926" t="s">
        <v>46835</v>
      </c>
      <c r="B926">
        <v>445</v>
      </c>
      <c r="C926" s="18" t="s">
        <v>46896</v>
      </c>
      <c r="D926" t="s">
        <v>46897</v>
      </c>
      <c r="E926">
        <v>108</v>
      </c>
      <c r="F926" t="s">
        <v>48406</v>
      </c>
      <c r="G926" t="s">
        <v>48709</v>
      </c>
    </row>
    <row r="927" spans="1:7" x14ac:dyDescent="0.25">
      <c r="A927" t="s">
        <v>46835</v>
      </c>
      <c r="B927">
        <v>445</v>
      </c>
      <c r="C927" s="18" t="s">
        <v>46896</v>
      </c>
      <c r="D927" t="s">
        <v>46897</v>
      </c>
      <c r="E927">
        <v>108</v>
      </c>
      <c r="F927" t="s">
        <v>48406</v>
      </c>
      <c r="G927" t="s">
        <v>48710</v>
      </c>
    </row>
    <row r="928" spans="1:7" x14ac:dyDescent="0.25">
      <c r="A928" t="s">
        <v>46835</v>
      </c>
      <c r="B928">
        <v>445</v>
      </c>
      <c r="C928" s="18" t="s">
        <v>46896</v>
      </c>
      <c r="D928" t="s">
        <v>46897</v>
      </c>
      <c r="E928">
        <v>108</v>
      </c>
      <c r="F928" t="s">
        <v>48406</v>
      </c>
      <c r="G928" t="s">
        <v>48711</v>
      </c>
    </row>
    <row r="929" spans="1:7" x14ac:dyDescent="0.25">
      <c r="A929" t="s">
        <v>46835</v>
      </c>
      <c r="B929">
        <v>445</v>
      </c>
      <c r="C929" s="18" t="s">
        <v>46896</v>
      </c>
      <c r="D929" t="s">
        <v>46897</v>
      </c>
      <c r="E929">
        <v>108</v>
      </c>
      <c r="F929" t="s">
        <v>48406</v>
      </c>
      <c r="G929" t="s">
        <v>48712</v>
      </c>
    </row>
    <row r="930" spans="1:7" x14ac:dyDescent="0.25">
      <c r="A930" t="s">
        <v>46835</v>
      </c>
      <c r="B930">
        <v>445</v>
      </c>
      <c r="C930" s="18" t="s">
        <v>46896</v>
      </c>
      <c r="D930" t="s">
        <v>46897</v>
      </c>
      <c r="E930">
        <v>108</v>
      </c>
      <c r="F930" t="s">
        <v>48406</v>
      </c>
      <c r="G930" t="s">
        <v>48713</v>
      </c>
    </row>
    <row r="931" spans="1:7" x14ac:dyDescent="0.25">
      <c r="A931" t="s">
        <v>46835</v>
      </c>
      <c r="B931">
        <v>445</v>
      </c>
      <c r="C931" s="18" t="s">
        <v>46896</v>
      </c>
      <c r="D931" t="s">
        <v>46897</v>
      </c>
      <c r="E931">
        <v>108</v>
      </c>
      <c r="F931" t="s">
        <v>48406</v>
      </c>
      <c r="G931" t="s">
        <v>48714</v>
      </c>
    </row>
    <row r="932" spans="1:7" x14ac:dyDescent="0.25">
      <c r="A932" t="s">
        <v>46835</v>
      </c>
      <c r="B932">
        <v>445</v>
      </c>
      <c r="C932" s="18" t="s">
        <v>46896</v>
      </c>
      <c r="D932" t="s">
        <v>46897</v>
      </c>
      <c r="E932">
        <v>108</v>
      </c>
      <c r="F932" t="s">
        <v>48406</v>
      </c>
      <c r="G932" t="s">
        <v>48715</v>
      </c>
    </row>
    <row r="933" spans="1:7" x14ac:dyDescent="0.25">
      <c r="A933" t="s">
        <v>46835</v>
      </c>
      <c r="B933">
        <v>445</v>
      </c>
      <c r="C933" s="18" t="s">
        <v>46896</v>
      </c>
      <c r="D933" t="s">
        <v>46897</v>
      </c>
      <c r="E933">
        <v>108</v>
      </c>
      <c r="F933" t="s">
        <v>48406</v>
      </c>
      <c r="G933" t="s">
        <v>48716</v>
      </c>
    </row>
    <row r="934" spans="1:7" x14ac:dyDescent="0.25">
      <c r="A934" t="s">
        <v>46835</v>
      </c>
      <c r="B934">
        <v>445</v>
      </c>
      <c r="C934" s="18" t="s">
        <v>46896</v>
      </c>
      <c r="D934" t="s">
        <v>46897</v>
      </c>
      <c r="E934">
        <v>108</v>
      </c>
      <c r="F934" t="s">
        <v>48406</v>
      </c>
      <c r="G934" t="s">
        <v>48717</v>
      </c>
    </row>
    <row r="935" spans="1:7" x14ac:dyDescent="0.25">
      <c r="A935" t="s">
        <v>46835</v>
      </c>
      <c r="B935">
        <v>445</v>
      </c>
      <c r="C935" s="18" t="s">
        <v>46896</v>
      </c>
      <c r="D935" t="s">
        <v>46897</v>
      </c>
      <c r="E935">
        <v>108</v>
      </c>
      <c r="F935" t="s">
        <v>48406</v>
      </c>
      <c r="G935" t="s">
        <v>48718</v>
      </c>
    </row>
    <row r="936" spans="1:7" x14ac:dyDescent="0.25">
      <c r="A936" t="s">
        <v>46835</v>
      </c>
      <c r="B936">
        <v>445</v>
      </c>
      <c r="C936" s="18" t="s">
        <v>46896</v>
      </c>
      <c r="D936" t="s">
        <v>46897</v>
      </c>
      <c r="E936">
        <v>108</v>
      </c>
      <c r="F936" t="s">
        <v>48406</v>
      </c>
      <c r="G936" t="s">
        <v>48462</v>
      </c>
    </row>
    <row r="937" spans="1:7" x14ac:dyDescent="0.25">
      <c r="A937" t="s">
        <v>46835</v>
      </c>
      <c r="B937">
        <v>445</v>
      </c>
      <c r="C937" s="18" t="s">
        <v>46896</v>
      </c>
      <c r="D937" t="s">
        <v>46897</v>
      </c>
      <c r="E937">
        <v>108</v>
      </c>
      <c r="F937" t="s">
        <v>48406</v>
      </c>
      <c r="G937" t="s">
        <v>48719</v>
      </c>
    </row>
    <row r="938" spans="1:7" x14ac:dyDescent="0.25">
      <c r="A938" t="s">
        <v>46835</v>
      </c>
      <c r="B938">
        <v>445</v>
      </c>
      <c r="C938" s="18" t="s">
        <v>46896</v>
      </c>
      <c r="D938" t="s">
        <v>46897</v>
      </c>
      <c r="E938">
        <v>108</v>
      </c>
      <c r="F938" t="s">
        <v>48406</v>
      </c>
      <c r="G938" t="s">
        <v>48720</v>
      </c>
    </row>
    <row r="939" spans="1:7" x14ac:dyDescent="0.25">
      <c r="A939" t="s">
        <v>46835</v>
      </c>
      <c r="B939">
        <v>445</v>
      </c>
      <c r="C939" s="18" t="s">
        <v>46896</v>
      </c>
      <c r="D939" t="s">
        <v>46897</v>
      </c>
      <c r="E939">
        <v>108</v>
      </c>
      <c r="F939" t="s">
        <v>48406</v>
      </c>
      <c r="G939" t="s">
        <v>48721</v>
      </c>
    </row>
    <row r="940" spans="1:7" x14ac:dyDescent="0.25">
      <c r="A940" t="s">
        <v>46835</v>
      </c>
      <c r="B940">
        <v>445</v>
      </c>
      <c r="C940" s="18" t="s">
        <v>46896</v>
      </c>
      <c r="D940" t="s">
        <v>46897</v>
      </c>
      <c r="E940">
        <v>108</v>
      </c>
      <c r="F940" t="s">
        <v>48406</v>
      </c>
      <c r="G940" t="s">
        <v>48722</v>
      </c>
    </row>
    <row r="941" spans="1:7" x14ac:dyDescent="0.25">
      <c r="A941" t="s">
        <v>46835</v>
      </c>
      <c r="B941">
        <v>445</v>
      </c>
      <c r="C941" s="18" t="s">
        <v>46896</v>
      </c>
      <c r="D941" t="s">
        <v>46897</v>
      </c>
      <c r="E941">
        <v>108</v>
      </c>
      <c r="F941" t="s">
        <v>48406</v>
      </c>
      <c r="G941" t="s">
        <v>48723</v>
      </c>
    </row>
    <row r="942" spans="1:7" x14ac:dyDescent="0.25">
      <c r="A942" t="s">
        <v>46835</v>
      </c>
      <c r="B942">
        <v>445</v>
      </c>
      <c r="C942" s="18" t="s">
        <v>46896</v>
      </c>
      <c r="D942" t="s">
        <v>46897</v>
      </c>
      <c r="E942">
        <v>108</v>
      </c>
      <c r="F942" t="s">
        <v>48406</v>
      </c>
      <c r="G942" t="s">
        <v>48724</v>
      </c>
    </row>
    <row r="943" spans="1:7" x14ac:dyDescent="0.25">
      <c r="A943" t="s">
        <v>46835</v>
      </c>
      <c r="B943">
        <v>445</v>
      </c>
      <c r="C943" s="18" t="s">
        <v>46896</v>
      </c>
      <c r="D943" t="s">
        <v>46897</v>
      </c>
      <c r="E943">
        <v>108</v>
      </c>
      <c r="F943" t="s">
        <v>48406</v>
      </c>
      <c r="G943" t="s">
        <v>48725</v>
      </c>
    </row>
    <row r="944" spans="1:7" x14ac:dyDescent="0.25">
      <c r="A944" t="s">
        <v>46835</v>
      </c>
      <c r="B944">
        <v>445</v>
      </c>
      <c r="C944" s="18" t="s">
        <v>46896</v>
      </c>
      <c r="D944" t="s">
        <v>46897</v>
      </c>
      <c r="E944">
        <v>108</v>
      </c>
      <c r="F944" t="s">
        <v>48406</v>
      </c>
      <c r="G944" t="s">
        <v>48726</v>
      </c>
    </row>
    <row r="945" spans="1:7" x14ac:dyDescent="0.25">
      <c r="A945" t="s">
        <v>46835</v>
      </c>
      <c r="B945">
        <v>445</v>
      </c>
      <c r="C945" s="18" t="s">
        <v>46896</v>
      </c>
      <c r="D945" t="s">
        <v>46897</v>
      </c>
      <c r="E945">
        <v>108</v>
      </c>
      <c r="F945" t="s">
        <v>48406</v>
      </c>
      <c r="G945" t="s">
        <v>48727</v>
      </c>
    </row>
    <row r="946" spans="1:7" x14ac:dyDescent="0.25">
      <c r="A946" t="s">
        <v>46835</v>
      </c>
      <c r="B946">
        <v>445</v>
      </c>
      <c r="C946" s="18" t="s">
        <v>46896</v>
      </c>
      <c r="D946" t="s">
        <v>46897</v>
      </c>
      <c r="E946">
        <v>108</v>
      </c>
      <c r="F946" t="s">
        <v>48406</v>
      </c>
      <c r="G946" t="s">
        <v>48728</v>
      </c>
    </row>
    <row r="947" spans="1:7" x14ac:dyDescent="0.25">
      <c r="A947" t="s">
        <v>46835</v>
      </c>
      <c r="B947">
        <v>445</v>
      </c>
      <c r="C947" s="18" t="s">
        <v>46896</v>
      </c>
      <c r="D947" t="s">
        <v>46897</v>
      </c>
      <c r="E947">
        <v>108</v>
      </c>
      <c r="F947" t="s">
        <v>48406</v>
      </c>
      <c r="G947" t="s">
        <v>48729</v>
      </c>
    </row>
    <row r="948" spans="1:7" x14ac:dyDescent="0.25">
      <c r="A948" t="s">
        <v>46835</v>
      </c>
      <c r="B948">
        <v>445</v>
      </c>
      <c r="C948" s="18" t="s">
        <v>46896</v>
      </c>
      <c r="D948" t="s">
        <v>46897</v>
      </c>
      <c r="E948">
        <v>108</v>
      </c>
      <c r="F948" t="s">
        <v>48406</v>
      </c>
      <c r="G948" t="s">
        <v>48730</v>
      </c>
    </row>
    <row r="949" spans="1:7" x14ac:dyDescent="0.25">
      <c r="A949" t="s">
        <v>46835</v>
      </c>
      <c r="B949">
        <v>445</v>
      </c>
      <c r="C949" s="18" t="s">
        <v>46896</v>
      </c>
      <c r="D949" t="s">
        <v>46897</v>
      </c>
      <c r="E949">
        <v>108</v>
      </c>
      <c r="F949" t="s">
        <v>48406</v>
      </c>
      <c r="G949" t="s">
        <v>48731</v>
      </c>
    </row>
    <row r="950" spans="1:7" x14ac:dyDescent="0.25">
      <c r="A950" t="s">
        <v>46835</v>
      </c>
      <c r="B950">
        <v>445</v>
      </c>
      <c r="C950" s="18" t="s">
        <v>46896</v>
      </c>
      <c r="D950" t="s">
        <v>46897</v>
      </c>
      <c r="E950">
        <v>108</v>
      </c>
      <c r="F950" t="s">
        <v>48406</v>
      </c>
      <c r="G950" t="s">
        <v>48732</v>
      </c>
    </row>
    <row r="951" spans="1:7" x14ac:dyDescent="0.25">
      <c r="A951" t="s">
        <v>46835</v>
      </c>
      <c r="B951">
        <v>445</v>
      </c>
      <c r="C951" s="18" t="s">
        <v>46896</v>
      </c>
      <c r="D951" t="s">
        <v>46897</v>
      </c>
      <c r="E951">
        <v>108</v>
      </c>
      <c r="F951" t="s">
        <v>48406</v>
      </c>
      <c r="G951" t="s">
        <v>48733</v>
      </c>
    </row>
    <row r="952" spans="1:7" x14ac:dyDescent="0.25">
      <c r="A952" t="s">
        <v>46835</v>
      </c>
      <c r="B952">
        <v>445</v>
      </c>
      <c r="C952" s="18" t="s">
        <v>46896</v>
      </c>
      <c r="D952" t="s">
        <v>46897</v>
      </c>
      <c r="E952">
        <v>108</v>
      </c>
      <c r="F952" t="s">
        <v>48406</v>
      </c>
      <c r="G952" t="s">
        <v>48734</v>
      </c>
    </row>
    <row r="953" spans="1:7" x14ac:dyDescent="0.25">
      <c r="A953" t="s">
        <v>46835</v>
      </c>
      <c r="B953">
        <v>445</v>
      </c>
      <c r="C953" s="18" t="s">
        <v>46896</v>
      </c>
      <c r="D953" t="s">
        <v>46897</v>
      </c>
      <c r="E953">
        <v>108</v>
      </c>
      <c r="F953" t="s">
        <v>48406</v>
      </c>
      <c r="G953" t="s">
        <v>48735</v>
      </c>
    </row>
    <row r="954" spans="1:7" x14ac:dyDescent="0.25">
      <c r="A954" t="s">
        <v>46835</v>
      </c>
      <c r="B954">
        <v>445</v>
      </c>
      <c r="C954" s="18" t="s">
        <v>46896</v>
      </c>
      <c r="D954" t="s">
        <v>46897</v>
      </c>
      <c r="E954">
        <v>108</v>
      </c>
      <c r="F954" t="s">
        <v>48406</v>
      </c>
      <c r="G954" t="s">
        <v>48736</v>
      </c>
    </row>
    <row r="955" spans="1:7" x14ac:dyDescent="0.25">
      <c r="A955" t="s">
        <v>46835</v>
      </c>
      <c r="B955">
        <v>445</v>
      </c>
      <c r="C955" s="18" t="s">
        <v>46896</v>
      </c>
      <c r="D955" t="s">
        <v>46897</v>
      </c>
      <c r="E955">
        <v>108</v>
      </c>
      <c r="F955" t="s">
        <v>48406</v>
      </c>
      <c r="G955" t="s">
        <v>48465</v>
      </c>
    </row>
    <row r="956" spans="1:7" x14ac:dyDescent="0.25">
      <c r="A956" t="s">
        <v>46835</v>
      </c>
      <c r="B956">
        <v>445</v>
      </c>
      <c r="C956" s="18" t="s">
        <v>46896</v>
      </c>
      <c r="D956" t="s">
        <v>46897</v>
      </c>
      <c r="E956">
        <v>108</v>
      </c>
      <c r="F956" t="s">
        <v>48406</v>
      </c>
      <c r="G956" t="s">
        <v>48737</v>
      </c>
    </row>
    <row r="957" spans="1:7" x14ac:dyDescent="0.25">
      <c r="A957" t="s">
        <v>46835</v>
      </c>
      <c r="B957">
        <v>445</v>
      </c>
      <c r="C957" s="18" t="s">
        <v>46896</v>
      </c>
      <c r="D957" t="s">
        <v>46897</v>
      </c>
      <c r="E957">
        <v>108</v>
      </c>
      <c r="F957" t="s">
        <v>48406</v>
      </c>
      <c r="G957" t="s">
        <v>48738</v>
      </c>
    </row>
    <row r="958" spans="1:7" x14ac:dyDescent="0.25">
      <c r="A958" t="s">
        <v>46835</v>
      </c>
      <c r="B958">
        <v>445</v>
      </c>
      <c r="C958" s="18" t="s">
        <v>46896</v>
      </c>
      <c r="D958" t="s">
        <v>46897</v>
      </c>
      <c r="E958">
        <v>108</v>
      </c>
      <c r="F958" t="s">
        <v>48406</v>
      </c>
      <c r="G958" t="s">
        <v>48739</v>
      </c>
    </row>
    <row r="959" spans="1:7" x14ac:dyDescent="0.25">
      <c r="A959" t="s">
        <v>46835</v>
      </c>
      <c r="B959">
        <v>445</v>
      </c>
      <c r="C959" s="18" t="s">
        <v>46896</v>
      </c>
      <c r="D959" t="s">
        <v>46897</v>
      </c>
      <c r="E959">
        <v>108</v>
      </c>
      <c r="F959" t="s">
        <v>48406</v>
      </c>
      <c r="G959" t="s">
        <v>48740</v>
      </c>
    </row>
    <row r="960" spans="1:7" x14ac:dyDescent="0.25">
      <c r="A960" t="s">
        <v>46835</v>
      </c>
      <c r="B960">
        <v>445</v>
      </c>
      <c r="C960" s="18" t="s">
        <v>46896</v>
      </c>
      <c r="D960" t="s">
        <v>46897</v>
      </c>
      <c r="E960">
        <v>108</v>
      </c>
      <c r="F960" t="s">
        <v>48406</v>
      </c>
      <c r="G960" t="s">
        <v>48741</v>
      </c>
    </row>
    <row r="961" spans="1:7" x14ac:dyDescent="0.25">
      <c r="A961" t="s">
        <v>46835</v>
      </c>
      <c r="B961">
        <v>445</v>
      </c>
      <c r="C961" s="18" t="s">
        <v>46896</v>
      </c>
      <c r="D961" t="s">
        <v>46897</v>
      </c>
      <c r="E961">
        <v>108</v>
      </c>
      <c r="F961" t="s">
        <v>48406</v>
      </c>
      <c r="G961" t="s">
        <v>48468</v>
      </c>
    </row>
    <row r="962" spans="1:7" x14ac:dyDescent="0.25">
      <c r="A962" t="s">
        <v>46835</v>
      </c>
      <c r="B962">
        <v>445</v>
      </c>
      <c r="C962" s="18" t="s">
        <v>46896</v>
      </c>
      <c r="D962" t="s">
        <v>46897</v>
      </c>
      <c r="E962">
        <v>108</v>
      </c>
      <c r="F962" t="s">
        <v>48406</v>
      </c>
      <c r="G962" t="s">
        <v>48742</v>
      </c>
    </row>
    <row r="963" spans="1:7" x14ac:dyDescent="0.25">
      <c r="A963" t="s">
        <v>46835</v>
      </c>
      <c r="B963">
        <v>445</v>
      </c>
      <c r="C963" s="18" t="s">
        <v>46896</v>
      </c>
      <c r="D963" t="s">
        <v>46897</v>
      </c>
      <c r="E963">
        <v>108</v>
      </c>
      <c r="F963" t="s">
        <v>48406</v>
      </c>
      <c r="G963" t="s">
        <v>48743</v>
      </c>
    </row>
    <row r="964" spans="1:7" x14ac:dyDescent="0.25">
      <c r="A964" t="s">
        <v>46835</v>
      </c>
      <c r="B964">
        <v>445</v>
      </c>
      <c r="C964" s="18" t="s">
        <v>46896</v>
      </c>
      <c r="D964" t="s">
        <v>46897</v>
      </c>
      <c r="E964">
        <v>108</v>
      </c>
      <c r="F964" t="s">
        <v>48406</v>
      </c>
      <c r="G964" t="s">
        <v>48744</v>
      </c>
    </row>
    <row r="965" spans="1:7" x14ac:dyDescent="0.25">
      <c r="A965" t="s">
        <v>46835</v>
      </c>
      <c r="B965">
        <v>445</v>
      </c>
      <c r="C965" s="18" t="s">
        <v>46896</v>
      </c>
      <c r="D965" t="s">
        <v>46897</v>
      </c>
      <c r="E965">
        <v>108</v>
      </c>
      <c r="F965" t="s">
        <v>48406</v>
      </c>
      <c r="G965" t="s">
        <v>48745</v>
      </c>
    </row>
    <row r="966" spans="1:7" x14ac:dyDescent="0.25">
      <c r="A966" t="s">
        <v>46835</v>
      </c>
      <c r="B966">
        <v>445</v>
      </c>
      <c r="C966" s="18" t="s">
        <v>46896</v>
      </c>
      <c r="D966" t="s">
        <v>46897</v>
      </c>
      <c r="E966">
        <v>108</v>
      </c>
      <c r="F966" t="s">
        <v>48406</v>
      </c>
      <c r="G966" t="s">
        <v>48746</v>
      </c>
    </row>
    <row r="967" spans="1:7" x14ac:dyDescent="0.25">
      <c r="A967" t="s">
        <v>46835</v>
      </c>
      <c r="B967">
        <v>445</v>
      </c>
      <c r="C967" s="18" t="s">
        <v>46896</v>
      </c>
      <c r="D967" t="s">
        <v>46897</v>
      </c>
      <c r="E967">
        <v>108</v>
      </c>
      <c r="F967" t="s">
        <v>48406</v>
      </c>
      <c r="G967" t="s">
        <v>48747</v>
      </c>
    </row>
    <row r="968" spans="1:7" x14ac:dyDescent="0.25">
      <c r="A968" t="s">
        <v>46835</v>
      </c>
      <c r="B968">
        <v>445</v>
      </c>
      <c r="C968" s="18" t="s">
        <v>46896</v>
      </c>
      <c r="D968" t="s">
        <v>46897</v>
      </c>
      <c r="E968">
        <v>108</v>
      </c>
      <c r="F968" t="s">
        <v>48406</v>
      </c>
      <c r="G968" t="s">
        <v>48748</v>
      </c>
    </row>
    <row r="969" spans="1:7" x14ac:dyDescent="0.25">
      <c r="A969" t="s">
        <v>46835</v>
      </c>
      <c r="B969">
        <v>445</v>
      </c>
      <c r="C969" s="18" t="s">
        <v>46896</v>
      </c>
      <c r="D969" t="s">
        <v>46897</v>
      </c>
      <c r="E969">
        <v>108</v>
      </c>
      <c r="F969" t="s">
        <v>48406</v>
      </c>
      <c r="G969" t="s">
        <v>48749</v>
      </c>
    </row>
    <row r="970" spans="1:7" x14ac:dyDescent="0.25">
      <c r="A970" t="s">
        <v>46835</v>
      </c>
      <c r="B970">
        <v>445</v>
      </c>
      <c r="C970" s="18" t="s">
        <v>46896</v>
      </c>
      <c r="D970" t="s">
        <v>46897</v>
      </c>
      <c r="E970">
        <v>108</v>
      </c>
      <c r="F970" t="s">
        <v>48406</v>
      </c>
      <c r="G970" t="s">
        <v>48750</v>
      </c>
    </row>
    <row r="971" spans="1:7" x14ac:dyDescent="0.25">
      <c r="A971" t="s">
        <v>46835</v>
      </c>
      <c r="B971">
        <v>445</v>
      </c>
      <c r="C971" s="18" t="s">
        <v>46896</v>
      </c>
      <c r="D971" t="s">
        <v>46897</v>
      </c>
      <c r="E971">
        <v>108</v>
      </c>
      <c r="F971" t="s">
        <v>48406</v>
      </c>
      <c r="G971" t="s">
        <v>48751</v>
      </c>
    </row>
    <row r="972" spans="1:7" x14ac:dyDescent="0.25">
      <c r="A972" t="s">
        <v>46835</v>
      </c>
      <c r="B972">
        <v>445</v>
      </c>
      <c r="C972" s="18" t="s">
        <v>46896</v>
      </c>
      <c r="D972" t="s">
        <v>46897</v>
      </c>
      <c r="E972">
        <v>108</v>
      </c>
      <c r="F972" t="s">
        <v>48406</v>
      </c>
      <c r="G972" t="s">
        <v>48752</v>
      </c>
    </row>
    <row r="973" spans="1:7" x14ac:dyDescent="0.25">
      <c r="A973" t="s">
        <v>46835</v>
      </c>
      <c r="B973">
        <v>445</v>
      </c>
      <c r="C973" s="18" t="s">
        <v>46896</v>
      </c>
      <c r="D973" t="s">
        <v>46897</v>
      </c>
      <c r="E973">
        <v>108</v>
      </c>
      <c r="F973" t="s">
        <v>48406</v>
      </c>
      <c r="G973" t="s">
        <v>48753</v>
      </c>
    </row>
    <row r="974" spans="1:7" x14ac:dyDescent="0.25">
      <c r="A974" t="s">
        <v>46835</v>
      </c>
      <c r="B974">
        <v>445</v>
      </c>
      <c r="C974" s="18" t="s">
        <v>46896</v>
      </c>
      <c r="D974" t="s">
        <v>46897</v>
      </c>
      <c r="E974">
        <v>108</v>
      </c>
      <c r="F974" t="s">
        <v>48406</v>
      </c>
      <c r="G974" t="s">
        <v>48754</v>
      </c>
    </row>
    <row r="975" spans="1:7" x14ac:dyDescent="0.25">
      <c r="A975" t="s">
        <v>46835</v>
      </c>
      <c r="B975">
        <v>445</v>
      </c>
      <c r="C975" s="18" t="s">
        <v>46896</v>
      </c>
      <c r="D975" t="s">
        <v>46897</v>
      </c>
      <c r="E975">
        <v>108</v>
      </c>
      <c r="F975" t="s">
        <v>48406</v>
      </c>
      <c r="G975" t="s">
        <v>48755</v>
      </c>
    </row>
    <row r="976" spans="1:7" x14ac:dyDescent="0.25">
      <c r="A976" t="s">
        <v>46835</v>
      </c>
      <c r="B976">
        <v>445</v>
      </c>
      <c r="C976" s="18" t="s">
        <v>46896</v>
      </c>
      <c r="D976" t="s">
        <v>46897</v>
      </c>
      <c r="E976">
        <v>108</v>
      </c>
      <c r="F976" t="s">
        <v>48406</v>
      </c>
      <c r="G976" t="s">
        <v>48756</v>
      </c>
    </row>
    <row r="977" spans="1:7" x14ac:dyDescent="0.25">
      <c r="A977" t="s">
        <v>46835</v>
      </c>
      <c r="B977">
        <v>445</v>
      </c>
      <c r="C977" s="18" t="s">
        <v>46896</v>
      </c>
      <c r="D977" t="s">
        <v>46897</v>
      </c>
      <c r="E977">
        <v>108</v>
      </c>
      <c r="F977" t="s">
        <v>48406</v>
      </c>
      <c r="G977" t="s">
        <v>48757</v>
      </c>
    </row>
    <row r="978" spans="1:7" x14ac:dyDescent="0.25">
      <c r="A978" t="s">
        <v>46835</v>
      </c>
      <c r="B978">
        <v>445</v>
      </c>
      <c r="C978" s="18" t="s">
        <v>46896</v>
      </c>
      <c r="D978" t="s">
        <v>46897</v>
      </c>
      <c r="E978">
        <v>108</v>
      </c>
      <c r="F978" t="s">
        <v>48406</v>
      </c>
      <c r="G978" t="s">
        <v>48758</v>
      </c>
    </row>
    <row r="979" spans="1:7" x14ac:dyDescent="0.25">
      <c r="A979" t="s">
        <v>46835</v>
      </c>
      <c r="B979">
        <v>445</v>
      </c>
      <c r="C979" s="18" t="s">
        <v>46896</v>
      </c>
      <c r="D979" t="s">
        <v>46897</v>
      </c>
      <c r="E979">
        <v>108</v>
      </c>
      <c r="F979" t="s">
        <v>48406</v>
      </c>
      <c r="G979" t="s">
        <v>48759</v>
      </c>
    </row>
    <row r="980" spans="1:7" x14ac:dyDescent="0.25">
      <c r="A980" t="s">
        <v>46835</v>
      </c>
      <c r="B980">
        <v>445</v>
      </c>
      <c r="C980" s="18" t="s">
        <v>46896</v>
      </c>
      <c r="D980" t="s">
        <v>46897</v>
      </c>
      <c r="E980">
        <v>108</v>
      </c>
      <c r="F980" t="s">
        <v>48406</v>
      </c>
      <c r="G980" t="s">
        <v>48760</v>
      </c>
    </row>
    <row r="981" spans="1:7" x14ac:dyDescent="0.25">
      <c r="A981" t="s">
        <v>46835</v>
      </c>
      <c r="B981">
        <v>445</v>
      </c>
      <c r="C981" s="18" t="s">
        <v>46896</v>
      </c>
      <c r="D981" t="s">
        <v>46897</v>
      </c>
      <c r="E981">
        <v>108</v>
      </c>
      <c r="F981" t="s">
        <v>48406</v>
      </c>
      <c r="G981" t="s">
        <v>48761</v>
      </c>
    </row>
    <row r="982" spans="1:7" x14ac:dyDescent="0.25">
      <c r="A982" t="s">
        <v>46835</v>
      </c>
      <c r="B982">
        <v>445</v>
      </c>
      <c r="C982" s="18" t="s">
        <v>46896</v>
      </c>
      <c r="D982" t="s">
        <v>46897</v>
      </c>
      <c r="E982">
        <v>108</v>
      </c>
      <c r="F982" t="s">
        <v>48406</v>
      </c>
      <c r="G982" t="s">
        <v>48762</v>
      </c>
    </row>
    <row r="983" spans="1:7" x14ac:dyDescent="0.25">
      <c r="A983" t="s">
        <v>46835</v>
      </c>
      <c r="B983">
        <v>445</v>
      </c>
      <c r="C983" s="18" t="s">
        <v>46896</v>
      </c>
      <c r="D983" t="s">
        <v>46897</v>
      </c>
      <c r="E983">
        <v>108</v>
      </c>
      <c r="F983" t="s">
        <v>48406</v>
      </c>
      <c r="G983" t="s">
        <v>48763</v>
      </c>
    </row>
    <row r="984" spans="1:7" x14ac:dyDescent="0.25">
      <c r="A984" t="s">
        <v>46835</v>
      </c>
      <c r="B984">
        <v>445</v>
      </c>
      <c r="C984" s="18" t="s">
        <v>46896</v>
      </c>
      <c r="D984" t="s">
        <v>46897</v>
      </c>
      <c r="E984">
        <v>108</v>
      </c>
      <c r="F984" t="s">
        <v>48406</v>
      </c>
      <c r="G984" t="s">
        <v>48474</v>
      </c>
    </row>
    <row r="985" spans="1:7" x14ac:dyDescent="0.25">
      <c r="A985" t="s">
        <v>46835</v>
      </c>
      <c r="B985">
        <v>445</v>
      </c>
      <c r="C985" s="18" t="s">
        <v>46896</v>
      </c>
      <c r="D985" t="s">
        <v>46897</v>
      </c>
      <c r="E985">
        <v>108</v>
      </c>
      <c r="F985" t="s">
        <v>48406</v>
      </c>
      <c r="G985" t="s">
        <v>48764</v>
      </c>
    </row>
    <row r="986" spans="1:7" x14ac:dyDescent="0.25">
      <c r="A986" t="s">
        <v>46835</v>
      </c>
      <c r="B986">
        <v>445</v>
      </c>
      <c r="C986" s="18" t="s">
        <v>46896</v>
      </c>
      <c r="D986" t="s">
        <v>46897</v>
      </c>
      <c r="E986">
        <v>108</v>
      </c>
      <c r="F986" t="s">
        <v>48406</v>
      </c>
      <c r="G986" t="s">
        <v>48765</v>
      </c>
    </row>
    <row r="987" spans="1:7" x14ac:dyDescent="0.25">
      <c r="A987" t="s">
        <v>46835</v>
      </c>
      <c r="B987">
        <v>445</v>
      </c>
      <c r="C987" s="18" t="s">
        <v>46896</v>
      </c>
      <c r="D987" t="s">
        <v>46897</v>
      </c>
      <c r="E987">
        <v>108</v>
      </c>
      <c r="F987" t="s">
        <v>48406</v>
      </c>
      <c r="G987" t="s">
        <v>48766</v>
      </c>
    </row>
    <row r="988" spans="1:7" x14ac:dyDescent="0.25">
      <c r="A988" t="s">
        <v>46835</v>
      </c>
      <c r="B988">
        <v>445</v>
      </c>
      <c r="C988" s="18" t="s">
        <v>46896</v>
      </c>
      <c r="D988" t="s">
        <v>46897</v>
      </c>
      <c r="E988">
        <v>108</v>
      </c>
      <c r="F988" t="s">
        <v>48406</v>
      </c>
      <c r="G988" t="s">
        <v>48767</v>
      </c>
    </row>
    <row r="989" spans="1:7" x14ac:dyDescent="0.25">
      <c r="A989" t="s">
        <v>46835</v>
      </c>
      <c r="B989">
        <v>445</v>
      </c>
      <c r="C989" s="18" t="s">
        <v>46896</v>
      </c>
      <c r="D989" t="s">
        <v>46897</v>
      </c>
      <c r="E989">
        <v>108</v>
      </c>
      <c r="F989" t="s">
        <v>48406</v>
      </c>
      <c r="G989" t="s">
        <v>48768</v>
      </c>
    </row>
    <row r="990" spans="1:7" x14ac:dyDescent="0.25">
      <c r="A990" t="s">
        <v>46835</v>
      </c>
      <c r="B990">
        <v>445</v>
      </c>
      <c r="C990" s="18" t="s">
        <v>46896</v>
      </c>
      <c r="D990" t="s">
        <v>46897</v>
      </c>
      <c r="E990">
        <v>108</v>
      </c>
      <c r="F990" t="s">
        <v>48406</v>
      </c>
      <c r="G990" t="s">
        <v>48769</v>
      </c>
    </row>
    <row r="991" spans="1:7" x14ac:dyDescent="0.25">
      <c r="A991" t="s">
        <v>46835</v>
      </c>
      <c r="B991">
        <v>445</v>
      </c>
      <c r="C991" s="18" t="s">
        <v>46896</v>
      </c>
      <c r="D991" t="s">
        <v>46897</v>
      </c>
      <c r="E991">
        <v>108</v>
      </c>
      <c r="F991" t="s">
        <v>48406</v>
      </c>
      <c r="G991" t="s">
        <v>48770</v>
      </c>
    </row>
    <row r="992" spans="1:7" x14ac:dyDescent="0.25">
      <c r="A992" t="s">
        <v>46835</v>
      </c>
      <c r="B992">
        <v>445</v>
      </c>
      <c r="C992" s="18" t="s">
        <v>46896</v>
      </c>
      <c r="D992" t="s">
        <v>46897</v>
      </c>
      <c r="E992">
        <v>108</v>
      </c>
      <c r="F992" t="s">
        <v>48406</v>
      </c>
      <c r="G992" t="s">
        <v>48771</v>
      </c>
    </row>
    <row r="993" spans="1:7" x14ac:dyDescent="0.25">
      <c r="A993" t="s">
        <v>46835</v>
      </c>
      <c r="B993">
        <v>445</v>
      </c>
      <c r="C993" s="18" t="s">
        <v>46896</v>
      </c>
      <c r="D993" t="s">
        <v>46897</v>
      </c>
      <c r="E993">
        <v>108</v>
      </c>
      <c r="F993" t="s">
        <v>48406</v>
      </c>
      <c r="G993" t="s">
        <v>48772</v>
      </c>
    </row>
    <row r="994" spans="1:7" x14ac:dyDescent="0.25">
      <c r="A994" t="s">
        <v>46835</v>
      </c>
      <c r="B994">
        <v>445</v>
      </c>
      <c r="C994" s="18" t="s">
        <v>46896</v>
      </c>
      <c r="D994" t="s">
        <v>46897</v>
      </c>
      <c r="E994">
        <v>108</v>
      </c>
      <c r="F994" t="s">
        <v>48406</v>
      </c>
      <c r="G994" t="s">
        <v>48773</v>
      </c>
    </row>
    <row r="995" spans="1:7" x14ac:dyDescent="0.25">
      <c r="A995" t="s">
        <v>46835</v>
      </c>
      <c r="B995">
        <v>445</v>
      </c>
      <c r="C995" s="18" t="s">
        <v>46896</v>
      </c>
      <c r="D995" t="s">
        <v>46897</v>
      </c>
      <c r="E995">
        <v>108</v>
      </c>
      <c r="F995" t="s">
        <v>48406</v>
      </c>
      <c r="G995" t="s">
        <v>48774</v>
      </c>
    </row>
    <row r="996" spans="1:7" x14ac:dyDescent="0.25">
      <c r="A996" t="s">
        <v>46835</v>
      </c>
      <c r="B996">
        <v>445</v>
      </c>
      <c r="C996" s="18" t="s">
        <v>46896</v>
      </c>
      <c r="D996" t="s">
        <v>46897</v>
      </c>
      <c r="E996">
        <v>108</v>
      </c>
      <c r="F996" t="s">
        <v>48406</v>
      </c>
      <c r="G996" t="s">
        <v>48479</v>
      </c>
    </row>
    <row r="997" spans="1:7" x14ac:dyDescent="0.25">
      <c r="A997" t="s">
        <v>46835</v>
      </c>
      <c r="B997">
        <v>445</v>
      </c>
      <c r="C997" s="18" t="s">
        <v>46896</v>
      </c>
      <c r="D997" t="s">
        <v>46897</v>
      </c>
      <c r="E997">
        <v>108</v>
      </c>
      <c r="F997" t="s">
        <v>48406</v>
      </c>
      <c r="G997" t="s">
        <v>48775</v>
      </c>
    </row>
    <row r="998" spans="1:7" x14ac:dyDescent="0.25">
      <c r="A998" t="s">
        <v>46835</v>
      </c>
      <c r="B998">
        <v>445</v>
      </c>
      <c r="C998" s="18" t="s">
        <v>46850</v>
      </c>
      <c r="D998" t="s">
        <v>46898</v>
      </c>
      <c r="E998">
        <v>6</v>
      </c>
      <c r="F998" t="s">
        <v>48406</v>
      </c>
      <c r="G998" t="s">
        <v>16107</v>
      </c>
    </row>
    <row r="999" spans="1:7" x14ac:dyDescent="0.25">
      <c r="A999" t="s">
        <v>46835</v>
      </c>
      <c r="B999">
        <v>445</v>
      </c>
      <c r="C999" s="18" t="s">
        <v>46850</v>
      </c>
      <c r="D999" t="s">
        <v>46898</v>
      </c>
      <c r="E999">
        <v>6</v>
      </c>
      <c r="F999" t="s">
        <v>48406</v>
      </c>
      <c r="G999" t="s">
        <v>48428</v>
      </c>
    </row>
    <row r="1000" spans="1:7" x14ac:dyDescent="0.25">
      <c r="A1000" t="s">
        <v>46835</v>
      </c>
      <c r="B1000">
        <v>445</v>
      </c>
      <c r="C1000" s="18" t="s">
        <v>46850</v>
      </c>
      <c r="D1000" t="s">
        <v>46898</v>
      </c>
      <c r="E1000">
        <v>6</v>
      </c>
      <c r="F1000" t="s">
        <v>48406</v>
      </c>
      <c r="G1000" t="s">
        <v>48429</v>
      </c>
    </row>
    <row r="1001" spans="1:7" x14ac:dyDescent="0.25">
      <c r="A1001" t="s">
        <v>46835</v>
      </c>
      <c r="B1001">
        <v>445</v>
      </c>
      <c r="C1001" s="18" t="s">
        <v>46850</v>
      </c>
      <c r="D1001" t="s">
        <v>46898</v>
      </c>
      <c r="E1001">
        <v>6</v>
      </c>
      <c r="F1001" t="s">
        <v>48406</v>
      </c>
      <c r="G1001" t="s">
        <v>48433</v>
      </c>
    </row>
    <row r="1002" spans="1:7" x14ac:dyDescent="0.25">
      <c r="A1002" t="s">
        <v>46835</v>
      </c>
      <c r="B1002">
        <v>445</v>
      </c>
      <c r="C1002" s="18" t="s">
        <v>46850</v>
      </c>
      <c r="D1002" t="s">
        <v>46898</v>
      </c>
      <c r="E1002">
        <v>6</v>
      </c>
      <c r="F1002" t="s">
        <v>48406</v>
      </c>
      <c r="G1002" t="s">
        <v>48435</v>
      </c>
    </row>
    <row r="1003" spans="1:7" x14ac:dyDescent="0.25">
      <c r="A1003" t="s">
        <v>46835</v>
      </c>
      <c r="B1003">
        <v>445</v>
      </c>
      <c r="C1003" s="18" t="s">
        <v>46850</v>
      </c>
      <c r="D1003" t="s">
        <v>46898</v>
      </c>
      <c r="E1003">
        <v>6</v>
      </c>
      <c r="F1003" t="s">
        <v>48406</v>
      </c>
      <c r="G1003" t="s">
        <v>48438</v>
      </c>
    </row>
    <row r="1004" spans="1:7" x14ac:dyDescent="0.25">
      <c r="A1004" t="s">
        <v>46835</v>
      </c>
      <c r="B1004">
        <v>445</v>
      </c>
      <c r="C1004" s="18" t="s">
        <v>46864</v>
      </c>
      <c r="D1004" t="s">
        <v>46899</v>
      </c>
      <c r="E1004">
        <v>2</v>
      </c>
      <c r="F1004" t="s">
        <v>48406</v>
      </c>
      <c r="G1004" t="s">
        <v>7140</v>
      </c>
    </row>
    <row r="1005" spans="1:7" x14ac:dyDescent="0.25">
      <c r="A1005" t="s">
        <v>46835</v>
      </c>
      <c r="B1005">
        <v>445</v>
      </c>
      <c r="C1005" s="18" t="s">
        <v>46864</v>
      </c>
      <c r="D1005" t="s">
        <v>46899</v>
      </c>
      <c r="E1005">
        <v>2</v>
      </c>
      <c r="F1005" t="s">
        <v>48406</v>
      </c>
      <c r="G1005" t="s">
        <v>48776</v>
      </c>
    </row>
    <row r="1006" spans="1:7" x14ac:dyDescent="0.25">
      <c r="A1006" t="s">
        <v>46835</v>
      </c>
      <c r="B1006">
        <v>445</v>
      </c>
      <c r="C1006" s="18" t="s">
        <v>46850</v>
      </c>
      <c r="D1006" t="s">
        <v>46900</v>
      </c>
      <c r="E1006">
        <v>3</v>
      </c>
      <c r="F1006" t="s">
        <v>48406</v>
      </c>
      <c r="G1006" t="s">
        <v>19583</v>
      </c>
    </row>
    <row r="1007" spans="1:7" x14ac:dyDescent="0.25">
      <c r="A1007" t="s">
        <v>46835</v>
      </c>
      <c r="B1007">
        <v>445</v>
      </c>
      <c r="C1007" s="18" t="s">
        <v>46850</v>
      </c>
      <c r="D1007" t="s">
        <v>46900</v>
      </c>
      <c r="E1007">
        <v>3</v>
      </c>
      <c r="F1007" t="s">
        <v>48406</v>
      </c>
      <c r="G1007" t="s">
        <v>48777</v>
      </c>
    </row>
    <row r="1008" spans="1:7" x14ac:dyDescent="0.25">
      <c r="A1008" t="s">
        <v>46835</v>
      </c>
      <c r="B1008">
        <v>445</v>
      </c>
      <c r="C1008" s="18" t="s">
        <v>46850</v>
      </c>
      <c r="D1008" t="s">
        <v>46900</v>
      </c>
      <c r="E1008">
        <v>3</v>
      </c>
      <c r="F1008" t="s">
        <v>48406</v>
      </c>
      <c r="G1008" t="s">
        <v>48778</v>
      </c>
    </row>
    <row r="1009" spans="1:7" x14ac:dyDescent="0.25">
      <c r="A1009" t="s">
        <v>46835</v>
      </c>
      <c r="B1009">
        <v>445</v>
      </c>
      <c r="C1009" s="18" t="s">
        <v>46833</v>
      </c>
      <c r="D1009" t="s">
        <v>46834</v>
      </c>
      <c r="E1009">
        <v>7</v>
      </c>
      <c r="F1009" t="s">
        <v>48406</v>
      </c>
      <c r="G1009" t="s">
        <v>17327</v>
      </c>
    </row>
    <row r="1010" spans="1:7" x14ac:dyDescent="0.25">
      <c r="A1010" t="s">
        <v>46835</v>
      </c>
      <c r="B1010">
        <v>445</v>
      </c>
      <c r="C1010" s="18" t="s">
        <v>46833</v>
      </c>
      <c r="D1010" t="s">
        <v>46834</v>
      </c>
      <c r="E1010">
        <v>7</v>
      </c>
      <c r="F1010" t="s">
        <v>48406</v>
      </c>
      <c r="G1010" t="s">
        <v>48400</v>
      </c>
    </row>
    <row r="1011" spans="1:7" x14ac:dyDescent="0.25">
      <c r="A1011" t="s">
        <v>46835</v>
      </c>
      <c r="B1011">
        <v>445</v>
      </c>
      <c r="C1011" s="18" t="s">
        <v>46833</v>
      </c>
      <c r="D1011" t="s">
        <v>46834</v>
      </c>
      <c r="E1011">
        <v>7</v>
      </c>
      <c r="F1011" t="s">
        <v>48406</v>
      </c>
      <c r="G1011" t="s">
        <v>48401</v>
      </c>
    </row>
    <row r="1012" spans="1:7" x14ac:dyDescent="0.25">
      <c r="A1012" t="s">
        <v>46835</v>
      </c>
      <c r="B1012">
        <v>445</v>
      </c>
      <c r="C1012" s="18" t="s">
        <v>46833</v>
      </c>
      <c r="D1012" t="s">
        <v>46834</v>
      </c>
      <c r="E1012">
        <v>7</v>
      </c>
      <c r="F1012" t="s">
        <v>48406</v>
      </c>
      <c r="G1012" t="s">
        <v>48402</v>
      </c>
    </row>
    <row r="1013" spans="1:7" x14ac:dyDescent="0.25">
      <c r="A1013" t="s">
        <v>46835</v>
      </c>
      <c r="B1013">
        <v>445</v>
      </c>
      <c r="C1013" s="18" t="s">
        <v>46833</v>
      </c>
      <c r="D1013" t="s">
        <v>46834</v>
      </c>
      <c r="E1013">
        <v>7</v>
      </c>
      <c r="F1013" t="s">
        <v>48406</v>
      </c>
      <c r="G1013" t="s">
        <v>48403</v>
      </c>
    </row>
    <row r="1014" spans="1:7" x14ac:dyDescent="0.25">
      <c r="A1014" t="s">
        <v>46835</v>
      </c>
      <c r="B1014">
        <v>445</v>
      </c>
      <c r="C1014" s="18" t="s">
        <v>46833</v>
      </c>
      <c r="D1014" t="s">
        <v>46834</v>
      </c>
      <c r="E1014">
        <v>7</v>
      </c>
      <c r="F1014" t="s">
        <v>48406</v>
      </c>
      <c r="G1014" t="s">
        <v>48404</v>
      </c>
    </row>
    <row r="1015" spans="1:7" x14ac:dyDescent="0.25">
      <c r="A1015" t="s">
        <v>46835</v>
      </c>
      <c r="B1015">
        <v>445</v>
      </c>
      <c r="C1015" s="18" t="s">
        <v>46833</v>
      </c>
      <c r="D1015" t="s">
        <v>46834</v>
      </c>
      <c r="E1015">
        <v>7</v>
      </c>
      <c r="F1015" t="s">
        <v>48406</v>
      </c>
      <c r="G1015" t="s">
        <v>48405</v>
      </c>
    </row>
    <row r="1016" spans="1:7" x14ac:dyDescent="0.25">
      <c r="A1016" t="s">
        <v>46835</v>
      </c>
      <c r="B1016">
        <v>445</v>
      </c>
      <c r="C1016" s="18" t="s">
        <v>46850</v>
      </c>
      <c r="D1016" t="s">
        <v>46901</v>
      </c>
      <c r="E1016">
        <v>29</v>
      </c>
      <c r="F1016" t="s">
        <v>48406</v>
      </c>
      <c r="G1016" t="s">
        <v>3167</v>
      </c>
    </row>
    <row r="1017" spans="1:7" x14ac:dyDescent="0.25">
      <c r="A1017" t="s">
        <v>46835</v>
      </c>
      <c r="B1017">
        <v>445</v>
      </c>
      <c r="C1017" s="18" t="s">
        <v>46850</v>
      </c>
      <c r="D1017" t="s">
        <v>46901</v>
      </c>
      <c r="E1017">
        <v>29</v>
      </c>
      <c r="F1017" t="s">
        <v>48406</v>
      </c>
      <c r="G1017" t="s">
        <v>48779</v>
      </c>
    </row>
    <row r="1018" spans="1:7" x14ac:dyDescent="0.25">
      <c r="A1018" t="s">
        <v>46835</v>
      </c>
      <c r="B1018">
        <v>445</v>
      </c>
      <c r="C1018" s="18" t="s">
        <v>46850</v>
      </c>
      <c r="D1018" t="s">
        <v>46901</v>
      </c>
      <c r="E1018">
        <v>29</v>
      </c>
      <c r="F1018" t="s">
        <v>48406</v>
      </c>
      <c r="G1018" t="s">
        <v>48780</v>
      </c>
    </row>
    <row r="1019" spans="1:7" x14ac:dyDescent="0.25">
      <c r="A1019" t="s">
        <v>46835</v>
      </c>
      <c r="B1019">
        <v>445</v>
      </c>
      <c r="C1019" s="18" t="s">
        <v>46850</v>
      </c>
      <c r="D1019" t="s">
        <v>46901</v>
      </c>
      <c r="E1019">
        <v>29</v>
      </c>
      <c r="F1019" t="s">
        <v>48406</v>
      </c>
      <c r="G1019" t="s">
        <v>48781</v>
      </c>
    </row>
    <row r="1020" spans="1:7" x14ac:dyDescent="0.25">
      <c r="A1020" t="s">
        <v>46835</v>
      </c>
      <c r="B1020">
        <v>445</v>
      </c>
      <c r="C1020" s="18" t="s">
        <v>46850</v>
      </c>
      <c r="D1020" t="s">
        <v>46901</v>
      </c>
      <c r="E1020">
        <v>29</v>
      </c>
      <c r="F1020" t="s">
        <v>48406</v>
      </c>
      <c r="G1020" t="s">
        <v>48782</v>
      </c>
    </row>
    <row r="1021" spans="1:7" x14ac:dyDescent="0.25">
      <c r="A1021" t="s">
        <v>46835</v>
      </c>
      <c r="B1021">
        <v>445</v>
      </c>
      <c r="C1021" s="18" t="s">
        <v>46850</v>
      </c>
      <c r="D1021" t="s">
        <v>46901</v>
      </c>
      <c r="E1021">
        <v>29</v>
      </c>
      <c r="F1021" t="s">
        <v>48406</v>
      </c>
      <c r="G1021" t="s">
        <v>48783</v>
      </c>
    </row>
    <row r="1022" spans="1:7" x14ac:dyDescent="0.25">
      <c r="A1022" t="s">
        <v>46835</v>
      </c>
      <c r="B1022">
        <v>445</v>
      </c>
      <c r="C1022" s="18" t="s">
        <v>46850</v>
      </c>
      <c r="D1022" t="s">
        <v>46901</v>
      </c>
      <c r="E1022">
        <v>29</v>
      </c>
      <c r="F1022" t="s">
        <v>48406</v>
      </c>
      <c r="G1022" t="s">
        <v>48784</v>
      </c>
    </row>
    <row r="1023" spans="1:7" x14ac:dyDescent="0.25">
      <c r="A1023" t="s">
        <v>46835</v>
      </c>
      <c r="B1023">
        <v>445</v>
      </c>
      <c r="C1023" s="18" t="s">
        <v>46850</v>
      </c>
      <c r="D1023" t="s">
        <v>46901</v>
      </c>
      <c r="E1023">
        <v>29</v>
      </c>
      <c r="F1023" t="s">
        <v>48406</v>
      </c>
      <c r="G1023" t="s">
        <v>48785</v>
      </c>
    </row>
    <row r="1024" spans="1:7" x14ac:dyDescent="0.25">
      <c r="A1024" t="s">
        <v>46835</v>
      </c>
      <c r="B1024">
        <v>445</v>
      </c>
      <c r="C1024" s="18" t="s">
        <v>46850</v>
      </c>
      <c r="D1024" t="s">
        <v>46901</v>
      </c>
      <c r="E1024">
        <v>29</v>
      </c>
      <c r="F1024" t="s">
        <v>48406</v>
      </c>
      <c r="G1024" t="s">
        <v>48786</v>
      </c>
    </row>
    <row r="1025" spans="1:7" x14ac:dyDescent="0.25">
      <c r="A1025" t="s">
        <v>46835</v>
      </c>
      <c r="B1025">
        <v>445</v>
      </c>
      <c r="C1025" s="18" t="s">
        <v>46850</v>
      </c>
      <c r="D1025" t="s">
        <v>46901</v>
      </c>
      <c r="E1025">
        <v>29</v>
      </c>
      <c r="F1025" t="s">
        <v>48406</v>
      </c>
      <c r="G1025" t="s">
        <v>48787</v>
      </c>
    </row>
    <row r="1026" spans="1:7" x14ac:dyDescent="0.25">
      <c r="A1026" t="s">
        <v>46835</v>
      </c>
      <c r="B1026">
        <v>445</v>
      </c>
      <c r="C1026" s="18" t="s">
        <v>46850</v>
      </c>
      <c r="D1026" t="s">
        <v>46901</v>
      </c>
      <c r="E1026">
        <v>29</v>
      </c>
      <c r="F1026" t="s">
        <v>48406</v>
      </c>
      <c r="G1026" t="s">
        <v>48788</v>
      </c>
    </row>
    <row r="1027" spans="1:7" x14ac:dyDescent="0.25">
      <c r="A1027" t="s">
        <v>46835</v>
      </c>
      <c r="B1027">
        <v>445</v>
      </c>
      <c r="C1027" s="18" t="s">
        <v>46850</v>
      </c>
      <c r="D1027" t="s">
        <v>46901</v>
      </c>
      <c r="E1027">
        <v>29</v>
      </c>
      <c r="F1027" t="s">
        <v>48406</v>
      </c>
      <c r="G1027" t="s">
        <v>48789</v>
      </c>
    </row>
    <row r="1028" spans="1:7" x14ac:dyDescent="0.25">
      <c r="A1028" t="s">
        <v>46835</v>
      </c>
      <c r="B1028">
        <v>445</v>
      </c>
      <c r="C1028" s="18" t="s">
        <v>46850</v>
      </c>
      <c r="D1028" t="s">
        <v>46901</v>
      </c>
      <c r="E1028">
        <v>29</v>
      </c>
      <c r="F1028" t="s">
        <v>48406</v>
      </c>
      <c r="G1028" t="s">
        <v>48790</v>
      </c>
    </row>
    <row r="1029" spans="1:7" x14ac:dyDescent="0.25">
      <c r="A1029" t="s">
        <v>46835</v>
      </c>
      <c r="B1029">
        <v>445</v>
      </c>
      <c r="C1029" s="18" t="s">
        <v>46850</v>
      </c>
      <c r="D1029" t="s">
        <v>46901</v>
      </c>
      <c r="E1029">
        <v>29</v>
      </c>
      <c r="F1029" t="s">
        <v>48406</v>
      </c>
      <c r="G1029" t="s">
        <v>48791</v>
      </c>
    </row>
    <row r="1030" spans="1:7" x14ac:dyDescent="0.25">
      <c r="A1030" t="s">
        <v>46835</v>
      </c>
      <c r="B1030">
        <v>445</v>
      </c>
      <c r="C1030" s="18" t="s">
        <v>46850</v>
      </c>
      <c r="D1030" t="s">
        <v>46901</v>
      </c>
      <c r="E1030">
        <v>29</v>
      </c>
      <c r="F1030" t="s">
        <v>48406</v>
      </c>
      <c r="G1030" t="s">
        <v>48792</v>
      </c>
    </row>
    <row r="1031" spans="1:7" x14ac:dyDescent="0.25">
      <c r="A1031" t="s">
        <v>46835</v>
      </c>
      <c r="B1031">
        <v>445</v>
      </c>
      <c r="C1031" s="18" t="s">
        <v>46850</v>
      </c>
      <c r="D1031" t="s">
        <v>46901</v>
      </c>
      <c r="E1031">
        <v>29</v>
      </c>
      <c r="F1031" t="s">
        <v>48406</v>
      </c>
      <c r="G1031" t="s">
        <v>48793</v>
      </c>
    </row>
    <row r="1032" spans="1:7" x14ac:dyDescent="0.25">
      <c r="A1032" t="s">
        <v>46835</v>
      </c>
      <c r="B1032">
        <v>445</v>
      </c>
      <c r="C1032" s="18" t="s">
        <v>46850</v>
      </c>
      <c r="D1032" t="s">
        <v>46901</v>
      </c>
      <c r="E1032">
        <v>29</v>
      </c>
      <c r="F1032" t="s">
        <v>48406</v>
      </c>
      <c r="G1032" t="s">
        <v>48794</v>
      </c>
    </row>
    <row r="1033" spans="1:7" x14ac:dyDescent="0.25">
      <c r="A1033" t="s">
        <v>46835</v>
      </c>
      <c r="B1033">
        <v>445</v>
      </c>
      <c r="C1033" s="18" t="s">
        <v>46850</v>
      </c>
      <c r="D1033" t="s">
        <v>46901</v>
      </c>
      <c r="E1033">
        <v>29</v>
      </c>
      <c r="F1033" t="s">
        <v>48406</v>
      </c>
      <c r="G1033" t="s">
        <v>48795</v>
      </c>
    </row>
    <row r="1034" spans="1:7" x14ac:dyDescent="0.25">
      <c r="A1034" t="s">
        <v>46835</v>
      </c>
      <c r="B1034">
        <v>445</v>
      </c>
      <c r="C1034" s="18" t="s">
        <v>46850</v>
      </c>
      <c r="D1034" t="s">
        <v>46901</v>
      </c>
      <c r="E1034">
        <v>29</v>
      </c>
      <c r="F1034" t="s">
        <v>48406</v>
      </c>
      <c r="G1034" t="s">
        <v>48796</v>
      </c>
    </row>
    <row r="1035" spans="1:7" x14ac:dyDescent="0.25">
      <c r="A1035" t="s">
        <v>46835</v>
      </c>
      <c r="B1035">
        <v>445</v>
      </c>
      <c r="C1035" s="18" t="s">
        <v>46850</v>
      </c>
      <c r="D1035" t="s">
        <v>46901</v>
      </c>
      <c r="E1035">
        <v>29</v>
      </c>
      <c r="F1035" t="s">
        <v>48406</v>
      </c>
      <c r="G1035" t="s">
        <v>48797</v>
      </c>
    </row>
    <row r="1036" spans="1:7" x14ac:dyDescent="0.25">
      <c r="A1036" t="s">
        <v>46835</v>
      </c>
      <c r="B1036">
        <v>445</v>
      </c>
      <c r="C1036" s="18" t="s">
        <v>46850</v>
      </c>
      <c r="D1036" t="s">
        <v>46901</v>
      </c>
      <c r="E1036">
        <v>29</v>
      </c>
      <c r="F1036" t="s">
        <v>48406</v>
      </c>
      <c r="G1036" t="s">
        <v>48798</v>
      </c>
    </row>
    <row r="1037" spans="1:7" x14ac:dyDescent="0.25">
      <c r="A1037" t="s">
        <v>46835</v>
      </c>
      <c r="B1037">
        <v>445</v>
      </c>
      <c r="C1037" s="18" t="s">
        <v>46850</v>
      </c>
      <c r="D1037" t="s">
        <v>46901</v>
      </c>
      <c r="E1037">
        <v>29</v>
      </c>
      <c r="F1037" t="s">
        <v>48406</v>
      </c>
      <c r="G1037" t="s">
        <v>48799</v>
      </c>
    </row>
    <row r="1038" spans="1:7" x14ac:dyDescent="0.25">
      <c r="A1038" t="s">
        <v>46835</v>
      </c>
      <c r="B1038">
        <v>445</v>
      </c>
      <c r="C1038" s="18" t="s">
        <v>46850</v>
      </c>
      <c r="D1038" t="s">
        <v>46901</v>
      </c>
      <c r="E1038">
        <v>29</v>
      </c>
      <c r="F1038" t="s">
        <v>48406</v>
      </c>
      <c r="G1038" t="s">
        <v>48800</v>
      </c>
    </row>
    <row r="1039" spans="1:7" x14ac:dyDescent="0.25">
      <c r="A1039" t="s">
        <v>46835</v>
      </c>
      <c r="B1039">
        <v>445</v>
      </c>
      <c r="C1039" s="18" t="s">
        <v>46850</v>
      </c>
      <c r="D1039" t="s">
        <v>46901</v>
      </c>
      <c r="E1039">
        <v>29</v>
      </c>
      <c r="F1039" t="s">
        <v>48406</v>
      </c>
      <c r="G1039" t="s">
        <v>48801</v>
      </c>
    </row>
    <row r="1040" spans="1:7" x14ac:dyDescent="0.25">
      <c r="A1040" t="s">
        <v>46835</v>
      </c>
      <c r="B1040">
        <v>445</v>
      </c>
      <c r="C1040" s="18" t="s">
        <v>46850</v>
      </c>
      <c r="D1040" t="s">
        <v>46901</v>
      </c>
      <c r="E1040">
        <v>29</v>
      </c>
      <c r="F1040" t="s">
        <v>48406</v>
      </c>
      <c r="G1040" t="s">
        <v>48802</v>
      </c>
    </row>
    <row r="1041" spans="1:7" x14ac:dyDescent="0.25">
      <c r="A1041" t="s">
        <v>46835</v>
      </c>
      <c r="B1041">
        <v>445</v>
      </c>
      <c r="C1041" s="18" t="s">
        <v>46850</v>
      </c>
      <c r="D1041" t="s">
        <v>46901</v>
      </c>
      <c r="E1041">
        <v>29</v>
      </c>
      <c r="F1041" t="s">
        <v>48406</v>
      </c>
      <c r="G1041" t="s">
        <v>48803</v>
      </c>
    </row>
    <row r="1042" spans="1:7" x14ac:dyDescent="0.25">
      <c r="A1042" t="s">
        <v>46835</v>
      </c>
      <c r="B1042">
        <v>445</v>
      </c>
      <c r="C1042" s="18" t="s">
        <v>46850</v>
      </c>
      <c r="D1042" t="s">
        <v>46901</v>
      </c>
      <c r="E1042">
        <v>29</v>
      </c>
      <c r="F1042" t="s">
        <v>48406</v>
      </c>
      <c r="G1042" t="s">
        <v>48804</v>
      </c>
    </row>
    <row r="1043" spans="1:7" x14ac:dyDescent="0.25">
      <c r="A1043" t="s">
        <v>46835</v>
      </c>
      <c r="B1043">
        <v>445</v>
      </c>
      <c r="C1043" s="18" t="s">
        <v>46850</v>
      </c>
      <c r="D1043" t="s">
        <v>46901</v>
      </c>
      <c r="E1043">
        <v>29</v>
      </c>
      <c r="F1043" t="s">
        <v>48406</v>
      </c>
      <c r="G1043" t="s">
        <v>48805</v>
      </c>
    </row>
    <row r="1044" spans="1:7" x14ac:dyDescent="0.25">
      <c r="A1044" t="s">
        <v>46835</v>
      </c>
      <c r="B1044">
        <v>445</v>
      </c>
      <c r="C1044" s="18" t="s">
        <v>46850</v>
      </c>
      <c r="D1044" t="s">
        <v>46901</v>
      </c>
      <c r="E1044">
        <v>29</v>
      </c>
      <c r="F1044" t="s">
        <v>48406</v>
      </c>
      <c r="G1044" t="s">
        <v>48806</v>
      </c>
    </row>
    <row r="1045" spans="1:7" x14ac:dyDescent="0.25">
      <c r="A1045" t="s">
        <v>46835</v>
      </c>
      <c r="B1045">
        <v>445</v>
      </c>
      <c r="C1045" s="18" t="s">
        <v>46850</v>
      </c>
      <c r="D1045" t="s">
        <v>46902</v>
      </c>
      <c r="E1045">
        <v>4</v>
      </c>
      <c r="F1045" t="s">
        <v>48406</v>
      </c>
      <c r="G1045" t="s">
        <v>3263</v>
      </c>
    </row>
    <row r="1046" spans="1:7" x14ac:dyDescent="0.25">
      <c r="A1046" t="s">
        <v>46835</v>
      </c>
      <c r="B1046">
        <v>445</v>
      </c>
      <c r="C1046" s="18" t="s">
        <v>46850</v>
      </c>
      <c r="D1046" t="s">
        <v>46902</v>
      </c>
      <c r="E1046">
        <v>4</v>
      </c>
      <c r="F1046" t="s">
        <v>48406</v>
      </c>
      <c r="G1046" t="s">
        <v>48807</v>
      </c>
    </row>
    <row r="1047" spans="1:7" x14ac:dyDescent="0.25">
      <c r="A1047" t="s">
        <v>46835</v>
      </c>
      <c r="B1047">
        <v>445</v>
      </c>
      <c r="C1047" s="18" t="s">
        <v>46850</v>
      </c>
      <c r="D1047" t="s">
        <v>46902</v>
      </c>
      <c r="E1047">
        <v>4</v>
      </c>
      <c r="F1047" t="s">
        <v>48406</v>
      </c>
      <c r="G1047" t="s">
        <v>48808</v>
      </c>
    </row>
    <row r="1048" spans="1:7" x14ac:dyDescent="0.25">
      <c r="A1048" t="s">
        <v>46835</v>
      </c>
      <c r="B1048">
        <v>445</v>
      </c>
      <c r="C1048" s="18" t="s">
        <v>46850</v>
      </c>
      <c r="D1048" t="s">
        <v>46902</v>
      </c>
      <c r="E1048">
        <v>4</v>
      </c>
      <c r="F1048" t="s">
        <v>48406</v>
      </c>
      <c r="G1048" t="s">
        <v>48809</v>
      </c>
    </row>
    <row r="1049" spans="1:7" x14ac:dyDescent="0.25">
      <c r="A1049" t="s">
        <v>46903</v>
      </c>
      <c r="B1049">
        <v>191</v>
      </c>
      <c r="C1049" s="18" t="s">
        <v>46896</v>
      </c>
      <c r="D1049" t="s">
        <v>46904</v>
      </c>
      <c r="E1049">
        <v>80</v>
      </c>
      <c r="F1049" t="s">
        <v>48810</v>
      </c>
      <c r="G1049" t="s">
        <v>3975</v>
      </c>
    </row>
    <row r="1050" spans="1:7" x14ac:dyDescent="0.25">
      <c r="A1050" t="s">
        <v>46903</v>
      </c>
      <c r="B1050">
        <v>191</v>
      </c>
      <c r="C1050" s="18" t="s">
        <v>46896</v>
      </c>
      <c r="D1050" t="s">
        <v>46904</v>
      </c>
      <c r="E1050">
        <v>80</v>
      </c>
      <c r="F1050" t="s">
        <v>48810</v>
      </c>
      <c r="G1050" t="s">
        <v>48811</v>
      </c>
    </row>
    <row r="1051" spans="1:7" x14ac:dyDescent="0.25">
      <c r="A1051" t="s">
        <v>46903</v>
      </c>
      <c r="B1051">
        <v>191</v>
      </c>
      <c r="C1051" s="18" t="s">
        <v>46896</v>
      </c>
      <c r="D1051" t="s">
        <v>46904</v>
      </c>
      <c r="E1051">
        <v>80</v>
      </c>
      <c r="F1051" t="s">
        <v>48810</v>
      </c>
      <c r="G1051" t="s">
        <v>48812</v>
      </c>
    </row>
    <row r="1052" spans="1:7" x14ac:dyDescent="0.25">
      <c r="A1052" t="s">
        <v>46903</v>
      </c>
      <c r="B1052">
        <v>191</v>
      </c>
      <c r="C1052" s="18" t="s">
        <v>46896</v>
      </c>
      <c r="D1052" t="s">
        <v>46904</v>
      </c>
      <c r="E1052">
        <v>80</v>
      </c>
      <c r="F1052" t="s">
        <v>48810</v>
      </c>
      <c r="G1052" t="s">
        <v>48813</v>
      </c>
    </row>
    <row r="1053" spans="1:7" x14ac:dyDescent="0.25">
      <c r="A1053" t="s">
        <v>46903</v>
      </c>
      <c r="B1053">
        <v>191</v>
      </c>
      <c r="C1053" s="18" t="s">
        <v>46896</v>
      </c>
      <c r="D1053" t="s">
        <v>46904</v>
      </c>
      <c r="E1053">
        <v>80</v>
      </c>
      <c r="F1053" t="s">
        <v>48810</v>
      </c>
      <c r="G1053" t="s">
        <v>48814</v>
      </c>
    </row>
    <row r="1054" spans="1:7" x14ac:dyDescent="0.25">
      <c r="A1054" t="s">
        <v>46903</v>
      </c>
      <c r="B1054">
        <v>191</v>
      </c>
      <c r="C1054" s="18" t="s">
        <v>46896</v>
      </c>
      <c r="D1054" t="s">
        <v>46904</v>
      </c>
      <c r="E1054">
        <v>80</v>
      </c>
      <c r="F1054" t="s">
        <v>48810</v>
      </c>
      <c r="G1054" t="s">
        <v>48815</v>
      </c>
    </row>
    <row r="1055" spans="1:7" x14ac:dyDescent="0.25">
      <c r="A1055" t="s">
        <v>46903</v>
      </c>
      <c r="B1055">
        <v>191</v>
      </c>
      <c r="C1055" s="18" t="s">
        <v>46896</v>
      </c>
      <c r="D1055" t="s">
        <v>46904</v>
      </c>
      <c r="E1055">
        <v>80</v>
      </c>
      <c r="F1055" t="s">
        <v>48810</v>
      </c>
      <c r="G1055" t="s">
        <v>48816</v>
      </c>
    </row>
    <row r="1056" spans="1:7" x14ac:dyDescent="0.25">
      <c r="A1056" t="s">
        <v>46903</v>
      </c>
      <c r="B1056">
        <v>191</v>
      </c>
      <c r="C1056" s="18" t="s">
        <v>46896</v>
      </c>
      <c r="D1056" t="s">
        <v>46904</v>
      </c>
      <c r="E1056">
        <v>80</v>
      </c>
      <c r="F1056" t="s">
        <v>48810</v>
      </c>
      <c r="G1056" t="s">
        <v>48817</v>
      </c>
    </row>
    <row r="1057" spans="1:7" x14ac:dyDescent="0.25">
      <c r="A1057" t="s">
        <v>46903</v>
      </c>
      <c r="B1057">
        <v>191</v>
      </c>
      <c r="C1057" s="18" t="s">
        <v>46896</v>
      </c>
      <c r="D1057" t="s">
        <v>46904</v>
      </c>
      <c r="E1057">
        <v>80</v>
      </c>
      <c r="F1057" t="s">
        <v>48810</v>
      </c>
      <c r="G1057" t="s">
        <v>48818</v>
      </c>
    </row>
    <row r="1058" spans="1:7" x14ac:dyDescent="0.25">
      <c r="A1058" t="s">
        <v>46903</v>
      </c>
      <c r="B1058">
        <v>191</v>
      </c>
      <c r="C1058" s="18" t="s">
        <v>46896</v>
      </c>
      <c r="D1058" t="s">
        <v>46904</v>
      </c>
      <c r="E1058">
        <v>80</v>
      </c>
      <c r="F1058" t="s">
        <v>48810</v>
      </c>
      <c r="G1058" t="s">
        <v>48819</v>
      </c>
    </row>
    <row r="1059" spans="1:7" x14ac:dyDescent="0.25">
      <c r="A1059" t="s">
        <v>46903</v>
      </c>
      <c r="B1059">
        <v>191</v>
      </c>
      <c r="C1059" s="18" t="s">
        <v>46896</v>
      </c>
      <c r="D1059" t="s">
        <v>46904</v>
      </c>
      <c r="E1059">
        <v>80</v>
      </c>
      <c r="F1059" t="s">
        <v>48810</v>
      </c>
      <c r="G1059" t="s">
        <v>48820</v>
      </c>
    </row>
    <row r="1060" spans="1:7" x14ac:dyDescent="0.25">
      <c r="A1060" t="s">
        <v>46903</v>
      </c>
      <c r="B1060">
        <v>191</v>
      </c>
      <c r="C1060" s="18" t="s">
        <v>46896</v>
      </c>
      <c r="D1060" t="s">
        <v>46904</v>
      </c>
      <c r="E1060">
        <v>80</v>
      </c>
      <c r="F1060" t="s">
        <v>48810</v>
      </c>
      <c r="G1060" t="s">
        <v>48821</v>
      </c>
    </row>
    <row r="1061" spans="1:7" x14ac:dyDescent="0.25">
      <c r="A1061" t="s">
        <v>46903</v>
      </c>
      <c r="B1061">
        <v>191</v>
      </c>
      <c r="C1061" s="18" t="s">
        <v>46896</v>
      </c>
      <c r="D1061" t="s">
        <v>46904</v>
      </c>
      <c r="E1061">
        <v>80</v>
      </c>
      <c r="F1061" t="s">
        <v>48810</v>
      </c>
      <c r="G1061" t="s">
        <v>48822</v>
      </c>
    </row>
    <row r="1062" spans="1:7" x14ac:dyDescent="0.25">
      <c r="A1062" t="s">
        <v>46903</v>
      </c>
      <c r="B1062">
        <v>191</v>
      </c>
      <c r="C1062" s="18" t="s">
        <v>46896</v>
      </c>
      <c r="D1062" t="s">
        <v>46904</v>
      </c>
      <c r="E1062">
        <v>80</v>
      </c>
      <c r="F1062" t="s">
        <v>48810</v>
      </c>
      <c r="G1062" t="s">
        <v>48823</v>
      </c>
    </row>
    <row r="1063" spans="1:7" x14ac:dyDescent="0.25">
      <c r="A1063" t="s">
        <v>46903</v>
      </c>
      <c r="B1063">
        <v>191</v>
      </c>
      <c r="C1063" s="18" t="s">
        <v>46896</v>
      </c>
      <c r="D1063" t="s">
        <v>46904</v>
      </c>
      <c r="E1063">
        <v>80</v>
      </c>
      <c r="F1063" t="s">
        <v>48810</v>
      </c>
      <c r="G1063" t="s">
        <v>48824</v>
      </c>
    </row>
    <row r="1064" spans="1:7" x14ac:dyDescent="0.25">
      <c r="A1064" t="s">
        <v>46903</v>
      </c>
      <c r="B1064">
        <v>191</v>
      </c>
      <c r="C1064" s="18" t="s">
        <v>46896</v>
      </c>
      <c r="D1064" t="s">
        <v>46904</v>
      </c>
      <c r="E1064">
        <v>80</v>
      </c>
      <c r="F1064" t="s">
        <v>48810</v>
      </c>
      <c r="G1064" t="s">
        <v>48825</v>
      </c>
    </row>
    <row r="1065" spans="1:7" x14ac:dyDescent="0.25">
      <c r="A1065" t="s">
        <v>46903</v>
      </c>
      <c r="B1065">
        <v>191</v>
      </c>
      <c r="C1065" s="18" t="s">
        <v>46896</v>
      </c>
      <c r="D1065" t="s">
        <v>46904</v>
      </c>
      <c r="E1065">
        <v>80</v>
      </c>
      <c r="F1065" t="s">
        <v>48810</v>
      </c>
      <c r="G1065" t="s">
        <v>48826</v>
      </c>
    </row>
    <row r="1066" spans="1:7" x14ac:dyDescent="0.25">
      <c r="A1066" t="s">
        <v>46903</v>
      </c>
      <c r="B1066">
        <v>191</v>
      </c>
      <c r="C1066" s="18" t="s">
        <v>46896</v>
      </c>
      <c r="D1066" t="s">
        <v>46904</v>
      </c>
      <c r="E1066">
        <v>80</v>
      </c>
      <c r="F1066" t="s">
        <v>48810</v>
      </c>
      <c r="G1066" t="s">
        <v>48827</v>
      </c>
    </row>
    <row r="1067" spans="1:7" x14ac:dyDescent="0.25">
      <c r="A1067" t="s">
        <v>46903</v>
      </c>
      <c r="B1067">
        <v>191</v>
      </c>
      <c r="C1067" s="18" t="s">
        <v>46896</v>
      </c>
      <c r="D1067" t="s">
        <v>46904</v>
      </c>
      <c r="E1067">
        <v>80</v>
      </c>
      <c r="F1067" t="s">
        <v>48810</v>
      </c>
      <c r="G1067" t="s">
        <v>48828</v>
      </c>
    </row>
    <row r="1068" spans="1:7" x14ac:dyDescent="0.25">
      <c r="A1068" t="s">
        <v>46903</v>
      </c>
      <c r="B1068">
        <v>191</v>
      </c>
      <c r="C1068" s="18" t="s">
        <v>46896</v>
      </c>
      <c r="D1068" t="s">
        <v>46904</v>
      </c>
      <c r="E1068">
        <v>80</v>
      </c>
      <c r="F1068" t="s">
        <v>48810</v>
      </c>
      <c r="G1068" t="s">
        <v>48829</v>
      </c>
    </row>
    <row r="1069" spans="1:7" x14ac:dyDescent="0.25">
      <c r="A1069" t="s">
        <v>46903</v>
      </c>
      <c r="B1069">
        <v>191</v>
      </c>
      <c r="C1069" s="18" t="s">
        <v>46896</v>
      </c>
      <c r="D1069" t="s">
        <v>46904</v>
      </c>
      <c r="E1069">
        <v>80</v>
      </c>
      <c r="F1069" t="s">
        <v>48810</v>
      </c>
      <c r="G1069" t="s">
        <v>48830</v>
      </c>
    </row>
    <row r="1070" spans="1:7" x14ac:dyDescent="0.25">
      <c r="A1070" t="s">
        <v>46903</v>
      </c>
      <c r="B1070">
        <v>191</v>
      </c>
      <c r="C1070" s="18" t="s">
        <v>46896</v>
      </c>
      <c r="D1070" t="s">
        <v>46904</v>
      </c>
      <c r="E1070">
        <v>80</v>
      </c>
      <c r="F1070" t="s">
        <v>48810</v>
      </c>
      <c r="G1070" t="s">
        <v>48831</v>
      </c>
    </row>
    <row r="1071" spans="1:7" x14ac:dyDescent="0.25">
      <c r="A1071" t="s">
        <v>46903</v>
      </c>
      <c r="B1071">
        <v>191</v>
      </c>
      <c r="C1071" s="18" t="s">
        <v>46896</v>
      </c>
      <c r="D1071" t="s">
        <v>46904</v>
      </c>
      <c r="E1071">
        <v>80</v>
      </c>
      <c r="F1071" t="s">
        <v>48810</v>
      </c>
      <c r="G1071" t="s">
        <v>48832</v>
      </c>
    </row>
    <row r="1072" spans="1:7" x14ac:dyDescent="0.25">
      <c r="A1072" t="s">
        <v>46903</v>
      </c>
      <c r="B1072">
        <v>191</v>
      </c>
      <c r="C1072" s="18" t="s">
        <v>46896</v>
      </c>
      <c r="D1072" t="s">
        <v>46904</v>
      </c>
      <c r="E1072">
        <v>80</v>
      </c>
      <c r="F1072" t="s">
        <v>48810</v>
      </c>
      <c r="G1072" t="s">
        <v>48833</v>
      </c>
    </row>
    <row r="1073" spans="1:7" x14ac:dyDescent="0.25">
      <c r="A1073" t="s">
        <v>46903</v>
      </c>
      <c r="B1073">
        <v>191</v>
      </c>
      <c r="C1073" s="18" t="s">
        <v>46896</v>
      </c>
      <c r="D1073" t="s">
        <v>46904</v>
      </c>
      <c r="E1073">
        <v>80</v>
      </c>
      <c r="F1073" t="s">
        <v>48810</v>
      </c>
      <c r="G1073" t="s">
        <v>48834</v>
      </c>
    </row>
    <row r="1074" spans="1:7" x14ac:dyDescent="0.25">
      <c r="A1074" t="s">
        <v>46903</v>
      </c>
      <c r="B1074">
        <v>191</v>
      </c>
      <c r="C1074" s="18" t="s">
        <v>46896</v>
      </c>
      <c r="D1074" t="s">
        <v>46904</v>
      </c>
      <c r="E1074">
        <v>80</v>
      </c>
      <c r="F1074" t="s">
        <v>48810</v>
      </c>
      <c r="G1074" t="s">
        <v>48835</v>
      </c>
    </row>
    <row r="1075" spans="1:7" x14ac:dyDescent="0.25">
      <c r="A1075" t="s">
        <v>46903</v>
      </c>
      <c r="B1075">
        <v>191</v>
      </c>
      <c r="C1075" s="18" t="s">
        <v>46896</v>
      </c>
      <c r="D1075" t="s">
        <v>46904</v>
      </c>
      <c r="E1075">
        <v>80</v>
      </c>
      <c r="F1075" t="s">
        <v>48810</v>
      </c>
      <c r="G1075" t="s">
        <v>48836</v>
      </c>
    </row>
    <row r="1076" spans="1:7" x14ac:dyDescent="0.25">
      <c r="A1076" t="s">
        <v>46903</v>
      </c>
      <c r="B1076">
        <v>191</v>
      </c>
      <c r="C1076" s="18" t="s">
        <v>46896</v>
      </c>
      <c r="D1076" t="s">
        <v>46904</v>
      </c>
      <c r="E1076">
        <v>80</v>
      </c>
      <c r="F1076" t="s">
        <v>48810</v>
      </c>
      <c r="G1076" t="s">
        <v>48837</v>
      </c>
    </row>
    <row r="1077" spans="1:7" x14ac:dyDescent="0.25">
      <c r="A1077" t="s">
        <v>46903</v>
      </c>
      <c r="B1077">
        <v>191</v>
      </c>
      <c r="C1077" s="18" t="s">
        <v>46896</v>
      </c>
      <c r="D1077" t="s">
        <v>46904</v>
      </c>
      <c r="E1077">
        <v>80</v>
      </c>
      <c r="F1077" t="s">
        <v>48810</v>
      </c>
      <c r="G1077" t="s">
        <v>48838</v>
      </c>
    </row>
    <row r="1078" spans="1:7" x14ac:dyDescent="0.25">
      <c r="A1078" t="s">
        <v>46903</v>
      </c>
      <c r="B1078">
        <v>191</v>
      </c>
      <c r="C1078" s="18" t="s">
        <v>46896</v>
      </c>
      <c r="D1078" t="s">
        <v>46904</v>
      </c>
      <c r="E1078">
        <v>80</v>
      </c>
      <c r="F1078" t="s">
        <v>48810</v>
      </c>
      <c r="G1078" t="s">
        <v>48839</v>
      </c>
    </row>
    <row r="1079" spans="1:7" x14ac:dyDescent="0.25">
      <c r="A1079" t="s">
        <v>46903</v>
      </c>
      <c r="B1079">
        <v>191</v>
      </c>
      <c r="C1079" s="18" t="s">
        <v>46896</v>
      </c>
      <c r="D1079" t="s">
        <v>46904</v>
      </c>
      <c r="E1079">
        <v>80</v>
      </c>
      <c r="F1079" t="s">
        <v>48810</v>
      </c>
      <c r="G1079" t="s">
        <v>48840</v>
      </c>
    </row>
    <row r="1080" spans="1:7" x14ac:dyDescent="0.25">
      <c r="A1080" t="s">
        <v>46903</v>
      </c>
      <c r="B1080">
        <v>191</v>
      </c>
      <c r="C1080" s="18" t="s">
        <v>46896</v>
      </c>
      <c r="D1080" t="s">
        <v>46904</v>
      </c>
      <c r="E1080">
        <v>80</v>
      </c>
      <c r="F1080" t="s">
        <v>48810</v>
      </c>
      <c r="G1080" t="s">
        <v>48841</v>
      </c>
    </row>
    <row r="1081" spans="1:7" x14ac:dyDescent="0.25">
      <c r="A1081" t="s">
        <v>46903</v>
      </c>
      <c r="B1081">
        <v>191</v>
      </c>
      <c r="C1081" s="18" t="s">
        <v>46896</v>
      </c>
      <c r="D1081" t="s">
        <v>46904</v>
      </c>
      <c r="E1081">
        <v>80</v>
      </c>
      <c r="F1081" t="s">
        <v>48810</v>
      </c>
      <c r="G1081" t="s">
        <v>48842</v>
      </c>
    </row>
    <row r="1082" spans="1:7" x14ac:dyDescent="0.25">
      <c r="A1082" t="s">
        <v>46903</v>
      </c>
      <c r="B1082">
        <v>191</v>
      </c>
      <c r="C1082" s="18" t="s">
        <v>46896</v>
      </c>
      <c r="D1082" t="s">
        <v>46904</v>
      </c>
      <c r="E1082">
        <v>80</v>
      </c>
      <c r="F1082" t="s">
        <v>48810</v>
      </c>
      <c r="G1082" t="s">
        <v>48843</v>
      </c>
    </row>
    <row r="1083" spans="1:7" x14ac:dyDescent="0.25">
      <c r="A1083" t="s">
        <v>46903</v>
      </c>
      <c r="B1083">
        <v>191</v>
      </c>
      <c r="C1083" s="18" t="s">
        <v>46896</v>
      </c>
      <c r="D1083" t="s">
        <v>46904</v>
      </c>
      <c r="E1083">
        <v>80</v>
      </c>
      <c r="F1083" t="s">
        <v>48810</v>
      </c>
      <c r="G1083" t="s">
        <v>48844</v>
      </c>
    </row>
    <row r="1084" spans="1:7" x14ac:dyDescent="0.25">
      <c r="A1084" t="s">
        <v>46903</v>
      </c>
      <c r="B1084">
        <v>191</v>
      </c>
      <c r="C1084" s="18" t="s">
        <v>46896</v>
      </c>
      <c r="D1084" t="s">
        <v>46904</v>
      </c>
      <c r="E1084">
        <v>80</v>
      </c>
      <c r="F1084" t="s">
        <v>48810</v>
      </c>
      <c r="G1084" t="s">
        <v>48845</v>
      </c>
    </row>
    <row r="1085" spans="1:7" x14ac:dyDescent="0.25">
      <c r="A1085" t="s">
        <v>46903</v>
      </c>
      <c r="B1085">
        <v>191</v>
      </c>
      <c r="C1085" s="18" t="s">
        <v>46896</v>
      </c>
      <c r="D1085" t="s">
        <v>46904</v>
      </c>
      <c r="E1085">
        <v>80</v>
      </c>
      <c r="F1085" t="s">
        <v>48810</v>
      </c>
      <c r="G1085" t="s">
        <v>48846</v>
      </c>
    </row>
    <row r="1086" spans="1:7" x14ac:dyDescent="0.25">
      <c r="A1086" t="s">
        <v>46903</v>
      </c>
      <c r="B1086">
        <v>191</v>
      </c>
      <c r="C1086" s="18" t="s">
        <v>46896</v>
      </c>
      <c r="D1086" t="s">
        <v>46904</v>
      </c>
      <c r="E1086">
        <v>80</v>
      </c>
      <c r="F1086" t="s">
        <v>48810</v>
      </c>
      <c r="G1086" t="s">
        <v>48847</v>
      </c>
    </row>
    <row r="1087" spans="1:7" x14ac:dyDescent="0.25">
      <c r="A1087" t="s">
        <v>46903</v>
      </c>
      <c r="B1087">
        <v>191</v>
      </c>
      <c r="C1087" s="18" t="s">
        <v>46896</v>
      </c>
      <c r="D1087" t="s">
        <v>46904</v>
      </c>
      <c r="E1087">
        <v>80</v>
      </c>
      <c r="F1087" t="s">
        <v>48810</v>
      </c>
      <c r="G1087" t="s">
        <v>48848</v>
      </c>
    </row>
    <row r="1088" spans="1:7" x14ac:dyDescent="0.25">
      <c r="A1088" t="s">
        <v>46903</v>
      </c>
      <c r="B1088">
        <v>191</v>
      </c>
      <c r="C1088" s="18" t="s">
        <v>46896</v>
      </c>
      <c r="D1088" t="s">
        <v>46904</v>
      </c>
      <c r="E1088">
        <v>80</v>
      </c>
      <c r="F1088" t="s">
        <v>48810</v>
      </c>
      <c r="G1088" t="s">
        <v>48849</v>
      </c>
    </row>
    <row r="1089" spans="1:7" x14ac:dyDescent="0.25">
      <c r="A1089" t="s">
        <v>46903</v>
      </c>
      <c r="B1089">
        <v>191</v>
      </c>
      <c r="C1089" s="18" t="s">
        <v>46896</v>
      </c>
      <c r="D1089" t="s">
        <v>46904</v>
      </c>
      <c r="E1089">
        <v>80</v>
      </c>
      <c r="F1089" t="s">
        <v>48810</v>
      </c>
      <c r="G1089" t="s">
        <v>48850</v>
      </c>
    </row>
    <row r="1090" spans="1:7" x14ac:dyDescent="0.25">
      <c r="A1090" t="s">
        <v>46903</v>
      </c>
      <c r="B1090">
        <v>191</v>
      </c>
      <c r="C1090" s="18" t="s">
        <v>46896</v>
      </c>
      <c r="D1090" t="s">
        <v>46904</v>
      </c>
      <c r="E1090">
        <v>80</v>
      </c>
      <c r="F1090" t="s">
        <v>48810</v>
      </c>
      <c r="G1090" t="s">
        <v>48851</v>
      </c>
    </row>
    <row r="1091" spans="1:7" x14ac:dyDescent="0.25">
      <c r="A1091" t="s">
        <v>46903</v>
      </c>
      <c r="B1091">
        <v>191</v>
      </c>
      <c r="C1091" s="18" t="s">
        <v>46896</v>
      </c>
      <c r="D1091" t="s">
        <v>46904</v>
      </c>
      <c r="E1091">
        <v>80</v>
      </c>
      <c r="F1091" t="s">
        <v>48810</v>
      </c>
      <c r="G1091" t="s">
        <v>48852</v>
      </c>
    </row>
    <row r="1092" spans="1:7" x14ac:dyDescent="0.25">
      <c r="A1092" t="s">
        <v>46903</v>
      </c>
      <c r="B1092">
        <v>191</v>
      </c>
      <c r="C1092" s="18" t="s">
        <v>46896</v>
      </c>
      <c r="D1092" t="s">
        <v>46904</v>
      </c>
      <c r="E1092">
        <v>80</v>
      </c>
      <c r="F1092" t="s">
        <v>48810</v>
      </c>
      <c r="G1092" t="s">
        <v>48853</v>
      </c>
    </row>
    <row r="1093" spans="1:7" x14ac:dyDescent="0.25">
      <c r="A1093" t="s">
        <v>46903</v>
      </c>
      <c r="B1093">
        <v>191</v>
      </c>
      <c r="C1093" s="18" t="s">
        <v>46896</v>
      </c>
      <c r="D1093" t="s">
        <v>46904</v>
      </c>
      <c r="E1093">
        <v>80</v>
      </c>
      <c r="F1093" t="s">
        <v>48810</v>
      </c>
      <c r="G1093" t="s">
        <v>48854</v>
      </c>
    </row>
    <row r="1094" spans="1:7" x14ac:dyDescent="0.25">
      <c r="A1094" t="s">
        <v>46903</v>
      </c>
      <c r="B1094">
        <v>191</v>
      </c>
      <c r="C1094" s="18" t="s">
        <v>46896</v>
      </c>
      <c r="D1094" t="s">
        <v>46904</v>
      </c>
      <c r="E1094">
        <v>80</v>
      </c>
      <c r="F1094" t="s">
        <v>48810</v>
      </c>
      <c r="G1094" t="s">
        <v>48855</v>
      </c>
    </row>
    <row r="1095" spans="1:7" x14ac:dyDescent="0.25">
      <c r="A1095" t="s">
        <v>46903</v>
      </c>
      <c r="B1095">
        <v>191</v>
      </c>
      <c r="C1095" s="18" t="s">
        <v>46896</v>
      </c>
      <c r="D1095" t="s">
        <v>46904</v>
      </c>
      <c r="E1095">
        <v>80</v>
      </c>
      <c r="F1095" t="s">
        <v>48810</v>
      </c>
      <c r="G1095" t="s">
        <v>48856</v>
      </c>
    </row>
    <row r="1096" spans="1:7" x14ac:dyDescent="0.25">
      <c r="A1096" t="s">
        <v>46903</v>
      </c>
      <c r="B1096">
        <v>191</v>
      </c>
      <c r="C1096" s="18" t="s">
        <v>46896</v>
      </c>
      <c r="D1096" t="s">
        <v>46904</v>
      </c>
      <c r="E1096">
        <v>80</v>
      </c>
      <c r="F1096" t="s">
        <v>48810</v>
      </c>
      <c r="G1096" t="s">
        <v>48857</v>
      </c>
    </row>
    <row r="1097" spans="1:7" x14ac:dyDescent="0.25">
      <c r="A1097" t="s">
        <v>46903</v>
      </c>
      <c r="B1097">
        <v>191</v>
      </c>
      <c r="C1097" s="18" t="s">
        <v>46896</v>
      </c>
      <c r="D1097" t="s">
        <v>46904</v>
      </c>
      <c r="E1097">
        <v>80</v>
      </c>
      <c r="F1097" t="s">
        <v>48810</v>
      </c>
      <c r="G1097" t="s">
        <v>48858</v>
      </c>
    </row>
    <row r="1098" spans="1:7" x14ac:dyDescent="0.25">
      <c r="A1098" t="s">
        <v>46903</v>
      </c>
      <c r="B1098">
        <v>191</v>
      </c>
      <c r="C1098" s="18" t="s">
        <v>46896</v>
      </c>
      <c r="D1098" t="s">
        <v>46904</v>
      </c>
      <c r="E1098">
        <v>80</v>
      </c>
      <c r="F1098" t="s">
        <v>48810</v>
      </c>
      <c r="G1098" t="s">
        <v>48859</v>
      </c>
    </row>
    <row r="1099" spans="1:7" x14ac:dyDescent="0.25">
      <c r="A1099" t="s">
        <v>46903</v>
      </c>
      <c r="B1099">
        <v>191</v>
      </c>
      <c r="C1099" s="18" t="s">
        <v>46896</v>
      </c>
      <c r="D1099" t="s">
        <v>46904</v>
      </c>
      <c r="E1099">
        <v>80</v>
      </c>
      <c r="F1099" t="s">
        <v>48810</v>
      </c>
      <c r="G1099" t="s">
        <v>48860</v>
      </c>
    </row>
    <row r="1100" spans="1:7" x14ac:dyDescent="0.25">
      <c r="A1100" t="s">
        <v>46903</v>
      </c>
      <c r="B1100">
        <v>191</v>
      </c>
      <c r="C1100" s="18" t="s">
        <v>46896</v>
      </c>
      <c r="D1100" t="s">
        <v>46904</v>
      </c>
      <c r="E1100">
        <v>80</v>
      </c>
      <c r="F1100" t="s">
        <v>48810</v>
      </c>
      <c r="G1100" t="s">
        <v>48861</v>
      </c>
    </row>
    <row r="1101" spans="1:7" x14ac:dyDescent="0.25">
      <c r="A1101" t="s">
        <v>46903</v>
      </c>
      <c r="B1101">
        <v>191</v>
      </c>
      <c r="C1101" s="18" t="s">
        <v>46896</v>
      </c>
      <c r="D1101" t="s">
        <v>46904</v>
      </c>
      <c r="E1101">
        <v>80</v>
      </c>
      <c r="F1101" t="s">
        <v>48810</v>
      </c>
      <c r="G1101" t="s">
        <v>48862</v>
      </c>
    </row>
    <row r="1102" spans="1:7" x14ac:dyDescent="0.25">
      <c r="A1102" t="s">
        <v>46903</v>
      </c>
      <c r="B1102">
        <v>191</v>
      </c>
      <c r="C1102" s="18" t="s">
        <v>46896</v>
      </c>
      <c r="D1102" t="s">
        <v>46904</v>
      </c>
      <c r="E1102">
        <v>80</v>
      </c>
      <c r="F1102" t="s">
        <v>48810</v>
      </c>
      <c r="G1102" t="s">
        <v>48863</v>
      </c>
    </row>
    <row r="1103" spans="1:7" x14ac:dyDescent="0.25">
      <c r="A1103" t="s">
        <v>46903</v>
      </c>
      <c r="B1103">
        <v>191</v>
      </c>
      <c r="C1103" s="18" t="s">
        <v>46896</v>
      </c>
      <c r="D1103" t="s">
        <v>46904</v>
      </c>
      <c r="E1103">
        <v>80</v>
      </c>
      <c r="F1103" t="s">
        <v>48810</v>
      </c>
      <c r="G1103" t="s">
        <v>48864</v>
      </c>
    </row>
    <row r="1104" spans="1:7" x14ac:dyDescent="0.25">
      <c r="A1104" t="s">
        <v>46903</v>
      </c>
      <c r="B1104">
        <v>191</v>
      </c>
      <c r="C1104" s="18" t="s">
        <v>46896</v>
      </c>
      <c r="D1104" t="s">
        <v>46904</v>
      </c>
      <c r="E1104">
        <v>80</v>
      </c>
      <c r="F1104" t="s">
        <v>48810</v>
      </c>
      <c r="G1104" t="s">
        <v>48865</v>
      </c>
    </row>
    <row r="1105" spans="1:7" x14ac:dyDescent="0.25">
      <c r="A1105" t="s">
        <v>46903</v>
      </c>
      <c r="B1105">
        <v>191</v>
      </c>
      <c r="C1105" s="18" t="s">
        <v>46896</v>
      </c>
      <c r="D1105" t="s">
        <v>46904</v>
      </c>
      <c r="E1105">
        <v>80</v>
      </c>
      <c r="F1105" t="s">
        <v>48810</v>
      </c>
      <c r="G1105" t="s">
        <v>48866</v>
      </c>
    </row>
    <row r="1106" spans="1:7" x14ac:dyDescent="0.25">
      <c r="A1106" t="s">
        <v>46903</v>
      </c>
      <c r="B1106">
        <v>191</v>
      </c>
      <c r="C1106" s="18" t="s">
        <v>46896</v>
      </c>
      <c r="D1106" t="s">
        <v>46904</v>
      </c>
      <c r="E1106">
        <v>80</v>
      </c>
      <c r="F1106" t="s">
        <v>48810</v>
      </c>
      <c r="G1106" t="s">
        <v>48867</v>
      </c>
    </row>
    <row r="1107" spans="1:7" x14ac:dyDescent="0.25">
      <c r="A1107" t="s">
        <v>46903</v>
      </c>
      <c r="B1107">
        <v>191</v>
      </c>
      <c r="C1107" s="18" t="s">
        <v>46896</v>
      </c>
      <c r="D1107" t="s">
        <v>46904</v>
      </c>
      <c r="E1107">
        <v>80</v>
      </c>
      <c r="F1107" t="s">
        <v>48810</v>
      </c>
      <c r="G1107" t="s">
        <v>48868</v>
      </c>
    </row>
    <row r="1108" spans="1:7" x14ac:dyDescent="0.25">
      <c r="A1108" t="s">
        <v>46903</v>
      </c>
      <c r="B1108">
        <v>191</v>
      </c>
      <c r="C1108" s="18" t="s">
        <v>46896</v>
      </c>
      <c r="D1108" t="s">
        <v>46904</v>
      </c>
      <c r="E1108">
        <v>80</v>
      </c>
      <c r="F1108" t="s">
        <v>48810</v>
      </c>
      <c r="G1108" t="s">
        <v>48869</v>
      </c>
    </row>
    <row r="1109" spans="1:7" x14ac:dyDescent="0.25">
      <c r="A1109" t="s">
        <v>46903</v>
      </c>
      <c r="B1109">
        <v>191</v>
      </c>
      <c r="C1109" s="18" t="s">
        <v>46896</v>
      </c>
      <c r="D1109" t="s">
        <v>46904</v>
      </c>
      <c r="E1109">
        <v>80</v>
      </c>
      <c r="F1109" t="s">
        <v>48810</v>
      </c>
      <c r="G1109" t="s">
        <v>48870</v>
      </c>
    </row>
    <row r="1110" spans="1:7" x14ac:dyDescent="0.25">
      <c r="A1110" t="s">
        <v>46903</v>
      </c>
      <c r="B1110">
        <v>191</v>
      </c>
      <c r="C1110" s="18" t="s">
        <v>46896</v>
      </c>
      <c r="D1110" t="s">
        <v>46904</v>
      </c>
      <c r="E1110">
        <v>80</v>
      </c>
      <c r="F1110" t="s">
        <v>48810</v>
      </c>
      <c r="G1110" t="s">
        <v>48871</v>
      </c>
    </row>
    <row r="1111" spans="1:7" x14ac:dyDescent="0.25">
      <c r="A1111" t="s">
        <v>46903</v>
      </c>
      <c r="B1111">
        <v>191</v>
      </c>
      <c r="C1111" s="18" t="s">
        <v>46896</v>
      </c>
      <c r="D1111" t="s">
        <v>46904</v>
      </c>
      <c r="E1111">
        <v>80</v>
      </c>
      <c r="F1111" t="s">
        <v>48810</v>
      </c>
      <c r="G1111" t="s">
        <v>48872</v>
      </c>
    </row>
    <row r="1112" spans="1:7" x14ac:dyDescent="0.25">
      <c r="A1112" t="s">
        <v>46903</v>
      </c>
      <c r="B1112">
        <v>191</v>
      </c>
      <c r="C1112" s="18" t="s">
        <v>46896</v>
      </c>
      <c r="D1112" t="s">
        <v>46904</v>
      </c>
      <c r="E1112">
        <v>80</v>
      </c>
      <c r="F1112" t="s">
        <v>48810</v>
      </c>
      <c r="G1112" t="s">
        <v>48873</v>
      </c>
    </row>
    <row r="1113" spans="1:7" x14ac:dyDescent="0.25">
      <c r="A1113" t="s">
        <v>46903</v>
      </c>
      <c r="B1113">
        <v>191</v>
      </c>
      <c r="C1113" s="18" t="s">
        <v>46896</v>
      </c>
      <c r="D1113" t="s">
        <v>46904</v>
      </c>
      <c r="E1113">
        <v>80</v>
      </c>
      <c r="F1113" t="s">
        <v>48810</v>
      </c>
      <c r="G1113" t="s">
        <v>48874</v>
      </c>
    </row>
    <row r="1114" spans="1:7" x14ac:dyDescent="0.25">
      <c r="A1114" t="s">
        <v>46903</v>
      </c>
      <c r="B1114">
        <v>191</v>
      </c>
      <c r="C1114" s="18" t="s">
        <v>46896</v>
      </c>
      <c r="D1114" t="s">
        <v>46904</v>
      </c>
      <c r="E1114">
        <v>80</v>
      </c>
      <c r="F1114" t="s">
        <v>48810</v>
      </c>
      <c r="G1114" t="s">
        <v>48875</v>
      </c>
    </row>
    <row r="1115" spans="1:7" x14ac:dyDescent="0.25">
      <c r="A1115" t="s">
        <v>46903</v>
      </c>
      <c r="B1115">
        <v>191</v>
      </c>
      <c r="C1115" s="18" t="s">
        <v>46896</v>
      </c>
      <c r="D1115" t="s">
        <v>46904</v>
      </c>
      <c r="E1115">
        <v>80</v>
      </c>
      <c r="F1115" t="s">
        <v>48810</v>
      </c>
      <c r="G1115" t="s">
        <v>48876</v>
      </c>
    </row>
    <row r="1116" spans="1:7" x14ac:dyDescent="0.25">
      <c r="A1116" t="s">
        <v>46903</v>
      </c>
      <c r="B1116">
        <v>191</v>
      </c>
      <c r="C1116" s="18" t="s">
        <v>46896</v>
      </c>
      <c r="D1116" t="s">
        <v>46904</v>
      </c>
      <c r="E1116">
        <v>80</v>
      </c>
      <c r="F1116" t="s">
        <v>48810</v>
      </c>
      <c r="G1116" t="s">
        <v>48877</v>
      </c>
    </row>
    <row r="1117" spans="1:7" x14ac:dyDescent="0.25">
      <c r="A1117" t="s">
        <v>46903</v>
      </c>
      <c r="B1117">
        <v>191</v>
      </c>
      <c r="C1117" s="18" t="s">
        <v>46896</v>
      </c>
      <c r="D1117" t="s">
        <v>46904</v>
      </c>
      <c r="E1117">
        <v>80</v>
      </c>
      <c r="F1117" t="s">
        <v>48810</v>
      </c>
      <c r="G1117" t="s">
        <v>48878</v>
      </c>
    </row>
    <row r="1118" spans="1:7" x14ac:dyDescent="0.25">
      <c r="A1118" t="s">
        <v>46903</v>
      </c>
      <c r="B1118">
        <v>191</v>
      </c>
      <c r="C1118" s="18" t="s">
        <v>46896</v>
      </c>
      <c r="D1118" t="s">
        <v>46904</v>
      </c>
      <c r="E1118">
        <v>80</v>
      </c>
      <c r="F1118" t="s">
        <v>48810</v>
      </c>
      <c r="G1118" t="s">
        <v>48879</v>
      </c>
    </row>
    <row r="1119" spans="1:7" x14ac:dyDescent="0.25">
      <c r="A1119" t="s">
        <v>46903</v>
      </c>
      <c r="B1119">
        <v>191</v>
      </c>
      <c r="C1119" s="18" t="s">
        <v>46896</v>
      </c>
      <c r="D1119" t="s">
        <v>46904</v>
      </c>
      <c r="E1119">
        <v>80</v>
      </c>
      <c r="F1119" t="s">
        <v>48810</v>
      </c>
      <c r="G1119" t="s">
        <v>48880</v>
      </c>
    </row>
    <row r="1120" spans="1:7" x14ac:dyDescent="0.25">
      <c r="A1120" t="s">
        <v>46903</v>
      </c>
      <c r="B1120">
        <v>191</v>
      </c>
      <c r="C1120" s="18" t="s">
        <v>46896</v>
      </c>
      <c r="D1120" t="s">
        <v>46904</v>
      </c>
      <c r="E1120">
        <v>80</v>
      </c>
      <c r="F1120" t="s">
        <v>48810</v>
      </c>
      <c r="G1120" t="s">
        <v>48881</v>
      </c>
    </row>
    <row r="1121" spans="1:7" x14ac:dyDescent="0.25">
      <c r="A1121" t="s">
        <v>46903</v>
      </c>
      <c r="B1121">
        <v>191</v>
      </c>
      <c r="C1121" s="18" t="s">
        <v>46896</v>
      </c>
      <c r="D1121" t="s">
        <v>46904</v>
      </c>
      <c r="E1121">
        <v>80</v>
      </c>
      <c r="F1121" t="s">
        <v>48810</v>
      </c>
      <c r="G1121" t="s">
        <v>48882</v>
      </c>
    </row>
    <row r="1122" spans="1:7" x14ac:dyDescent="0.25">
      <c r="A1122" t="s">
        <v>46903</v>
      </c>
      <c r="B1122">
        <v>191</v>
      </c>
      <c r="C1122" s="18" t="s">
        <v>46896</v>
      </c>
      <c r="D1122" t="s">
        <v>46904</v>
      </c>
      <c r="E1122">
        <v>80</v>
      </c>
      <c r="F1122" t="s">
        <v>48810</v>
      </c>
      <c r="G1122" t="s">
        <v>48883</v>
      </c>
    </row>
    <row r="1123" spans="1:7" x14ac:dyDescent="0.25">
      <c r="A1123" t="s">
        <v>46903</v>
      </c>
      <c r="B1123">
        <v>191</v>
      </c>
      <c r="C1123" s="18" t="s">
        <v>46896</v>
      </c>
      <c r="D1123" t="s">
        <v>46904</v>
      </c>
      <c r="E1123">
        <v>80</v>
      </c>
      <c r="F1123" t="s">
        <v>48810</v>
      </c>
      <c r="G1123" t="s">
        <v>48884</v>
      </c>
    </row>
    <row r="1124" spans="1:7" x14ac:dyDescent="0.25">
      <c r="A1124" t="s">
        <v>46903</v>
      </c>
      <c r="B1124">
        <v>191</v>
      </c>
      <c r="C1124" s="18" t="s">
        <v>46896</v>
      </c>
      <c r="D1124" t="s">
        <v>46904</v>
      </c>
      <c r="E1124">
        <v>80</v>
      </c>
      <c r="F1124" t="s">
        <v>48810</v>
      </c>
      <c r="G1124" t="s">
        <v>48885</v>
      </c>
    </row>
    <row r="1125" spans="1:7" x14ac:dyDescent="0.25">
      <c r="A1125" t="s">
        <v>46903</v>
      </c>
      <c r="B1125">
        <v>191</v>
      </c>
      <c r="C1125" s="18" t="s">
        <v>46896</v>
      </c>
      <c r="D1125" t="s">
        <v>46904</v>
      </c>
      <c r="E1125">
        <v>80</v>
      </c>
      <c r="F1125" t="s">
        <v>48810</v>
      </c>
      <c r="G1125" t="s">
        <v>48886</v>
      </c>
    </row>
    <row r="1126" spans="1:7" x14ac:dyDescent="0.25">
      <c r="A1126" t="s">
        <v>46903</v>
      </c>
      <c r="B1126">
        <v>191</v>
      </c>
      <c r="C1126" s="18" t="s">
        <v>46896</v>
      </c>
      <c r="D1126" t="s">
        <v>46904</v>
      </c>
      <c r="E1126">
        <v>80</v>
      </c>
      <c r="F1126" t="s">
        <v>48810</v>
      </c>
      <c r="G1126" t="s">
        <v>48887</v>
      </c>
    </row>
    <row r="1127" spans="1:7" x14ac:dyDescent="0.25">
      <c r="A1127" t="s">
        <v>46903</v>
      </c>
      <c r="B1127">
        <v>191</v>
      </c>
      <c r="C1127" s="18" t="s">
        <v>46896</v>
      </c>
      <c r="D1127" t="s">
        <v>46904</v>
      </c>
      <c r="E1127">
        <v>80</v>
      </c>
      <c r="F1127" t="s">
        <v>48810</v>
      </c>
      <c r="G1127" t="s">
        <v>48888</v>
      </c>
    </row>
    <row r="1128" spans="1:7" x14ac:dyDescent="0.25">
      <c r="A1128" t="s">
        <v>46903</v>
      </c>
      <c r="B1128">
        <v>191</v>
      </c>
      <c r="C1128" s="18" t="s">
        <v>46896</v>
      </c>
      <c r="D1128" t="s">
        <v>46904</v>
      </c>
      <c r="E1128">
        <v>80</v>
      </c>
      <c r="F1128" t="s">
        <v>48810</v>
      </c>
      <c r="G1128" t="s">
        <v>48889</v>
      </c>
    </row>
    <row r="1129" spans="1:7" x14ac:dyDescent="0.25">
      <c r="A1129" t="s">
        <v>46903</v>
      </c>
      <c r="B1129">
        <v>191</v>
      </c>
      <c r="C1129" s="18" t="s">
        <v>46905</v>
      </c>
      <c r="D1129" t="s">
        <v>46906</v>
      </c>
      <c r="E1129">
        <v>111</v>
      </c>
      <c r="F1129" t="s">
        <v>48810</v>
      </c>
      <c r="G1129" t="s">
        <v>4005</v>
      </c>
    </row>
    <row r="1130" spans="1:7" x14ac:dyDescent="0.25">
      <c r="A1130" t="s">
        <v>46903</v>
      </c>
      <c r="B1130">
        <v>191</v>
      </c>
      <c r="C1130" s="18" t="s">
        <v>46905</v>
      </c>
      <c r="D1130" t="s">
        <v>46906</v>
      </c>
      <c r="E1130">
        <v>111</v>
      </c>
      <c r="F1130" t="s">
        <v>48810</v>
      </c>
      <c r="G1130" t="s">
        <v>48890</v>
      </c>
    </row>
    <row r="1131" spans="1:7" x14ac:dyDescent="0.25">
      <c r="A1131" t="s">
        <v>46903</v>
      </c>
      <c r="B1131">
        <v>191</v>
      </c>
      <c r="C1131" s="18" t="s">
        <v>46905</v>
      </c>
      <c r="D1131" t="s">
        <v>46906</v>
      </c>
      <c r="E1131">
        <v>111</v>
      </c>
      <c r="F1131" t="s">
        <v>48810</v>
      </c>
      <c r="G1131" t="s">
        <v>48891</v>
      </c>
    </row>
    <row r="1132" spans="1:7" x14ac:dyDescent="0.25">
      <c r="A1132" t="s">
        <v>46903</v>
      </c>
      <c r="B1132">
        <v>191</v>
      </c>
      <c r="C1132" s="18" t="s">
        <v>46905</v>
      </c>
      <c r="D1132" t="s">
        <v>46906</v>
      </c>
      <c r="E1132">
        <v>111</v>
      </c>
      <c r="F1132" t="s">
        <v>48810</v>
      </c>
      <c r="G1132" t="s">
        <v>48892</v>
      </c>
    </row>
    <row r="1133" spans="1:7" x14ac:dyDescent="0.25">
      <c r="A1133" t="s">
        <v>46903</v>
      </c>
      <c r="B1133">
        <v>191</v>
      </c>
      <c r="C1133" s="18" t="s">
        <v>46905</v>
      </c>
      <c r="D1133" t="s">
        <v>46906</v>
      </c>
      <c r="E1133">
        <v>111</v>
      </c>
      <c r="F1133" t="s">
        <v>48810</v>
      </c>
      <c r="G1133" t="s">
        <v>48893</v>
      </c>
    </row>
    <row r="1134" spans="1:7" x14ac:dyDescent="0.25">
      <c r="A1134" t="s">
        <v>46903</v>
      </c>
      <c r="B1134">
        <v>191</v>
      </c>
      <c r="C1134" s="18" t="s">
        <v>46905</v>
      </c>
      <c r="D1134" t="s">
        <v>46906</v>
      </c>
      <c r="E1134">
        <v>111</v>
      </c>
      <c r="F1134" t="s">
        <v>48810</v>
      </c>
      <c r="G1134" t="s">
        <v>48894</v>
      </c>
    </row>
    <row r="1135" spans="1:7" x14ac:dyDescent="0.25">
      <c r="A1135" t="s">
        <v>46903</v>
      </c>
      <c r="B1135">
        <v>191</v>
      </c>
      <c r="C1135" s="18" t="s">
        <v>46905</v>
      </c>
      <c r="D1135" t="s">
        <v>46906</v>
      </c>
      <c r="E1135">
        <v>111</v>
      </c>
      <c r="F1135" t="s">
        <v>48810</v>
      </c>
      <c r="G1135" t="s">
        <v>48895</v>
      </c>
    </row>
    <row r="1136" spans="1:7" x14ac:dyDescent="0.25">
      <c r="A1136" t="s">
        <v>46903</v>
      </c>
      <c r="B1136">
        <v>191</v>
      </c>
      <c r="C1136" s="18" t="s">
        <v>46905</v>
      </c>
      <c r="D1136" t="s">
        <v>46906</v>
      </c>
      <c r="E1136">
        <v>111</v>
      </c>
      <c r="F1136" t="s">
        <v>48810</v>
      </c>
      <c r="G1136" t="s">
        <v>48896</v>
      </c>
    </row>
    <row r="1137" spans="1:7" x14ac:dyDescent="0.25">
      <c r="A1137" t="s">
        <v>46903</v>
      </c>
      <c r="B1137">
        <v>191</v>
      </c>
      <c r="C1137" s="18" t="s">
        <v>46905</v>
      </c>
      <c r="D1137" t="s">
        <v>46906</v>
      </c>
      <c r="E1137">
        <v>111</v>
      </c>
      <c r="F1137" t="s">
        <v>48810</v>
      </c>
      <c r="G1137" t="s">
        <v>48897</v>
      </c>
    </row>
    <row r="1138" spans="1:7" x14ac:dyDescent="0.25">
      <c r="A1138" t="s">
        <v>46903</v>
      </c>
      <c r="B1138">
        <v>191</v>
      </c>
      <c r="C1138" s="18" t="s">
        <v>46905</v>
      </c>
      <c r="D1138" t="s">
        <v>46906</v>
      </c>
      <c r="E1138">
        <v>111</v>
      </c>
      <c r="F1138" t="s">
        <v>48810</v>
      </c>
      <c r="G1138" t="s">
        <v>48898</v>
      </c>
    </row>
    <row r="1139" spans="1:7" x14ac:dyDescent="0.25">
      <c r="A1139" t="s">
        <v>46903</v>
      </c>
      <c r="B1139">
        <v>191</v>
      </c>
      <c r="C1139" s="18" t="s">
        <v>46905</v>
      </c>
      <c r="D1139" t="s">
        <v>46906</v>
      </c>
      <c r="E1139">
        <v>111</v>
      </c>
      <c r="F1139" t="s">
        <v>48810</v>
      </c>
      <c r="G1139" t="s">
        <v>48899</v>
      </c>
    </row>
    <row r="1140" spans="1:7" x14ac:dyDescent="0.25">
      <c r="A1140" t="s">
        <v>46903</v>
      </c>
      <c r="B1140">
        <v>191</v>
      </c>
      <c r="C1140" s="18" t="s">
        <v>46905</v>
      </c>
      <c r="D1140" t="s">
        <v>46906</v>
      </c>
      <c r="E1140">
        <v>111</v>
      </c>
      <c r="F1140" t="s">
        <v>48810</v>
      </c>
      <c r="G1140" t="s">
        <v>48900</v>
      </c>
    </row>
    <row r="1141" spans="1:7" x14ac:dyDescent="0.25">
      <c r="A1141" t="s">
        <v>46903</v>
      </c>
      <c r="B1141">
        <v>191</v>
      </c>
      <c r="C1141" s="18" t="s">
        <v>46905</v>
      </c>
      <c r="D1141" t="s">
        <v>46906</v>
      </c>
      <c r="E1141">
        <v>111</v>
      </c>
      <c r="F1141" t="s">
        <v>48810</v>
      </c>
      <c r="G1141" t="s">
        <v>48901</v>
      </c>
    </row>
    <row r="1142" spans="1:7" x14ac:dyDescent="0.25">
      <c r="A1142" t="s">
        <v>46903</v>
      </c>
      <c r="B1142">
        <v>191</v>
      </c>
      <c r="C1142" s="18" t="s">
        <v>46905</v>
      </c>
      <c r="D1142" t="s">
        <v>46906</v>
      </c>
      <c r="E1142">
        <v>111</v>
      </c>
      <c r="F1142" t="s">
        <v>48810</v>
      </c>
      <c r="G1142" t="s">
        <v>48902</v>
      </c>
    </row>
    <row r="1143" spans="1:7" x14ac:dyDescent="0.25">
      <c r="A1143" t="s">
        <v>46903</v>
      </c>
      <c r="B1143">
        <v>191</v>
      </c>
      <c r="C1143" s="18" t="s">
        <v>46905</v>
      </c>
      <c r="D1143" t="s">
        <v>46906</v>
      </c>
      <c r="E1143">
        <v>111</v>
      </c>
      <c r="F1143" t="s">
        <v>48810</v>
      </c>
      <c r="G1143" t="s">
        <v>48903</v>
      </c>
    </row>
    <row r="1144" spans="1:7" x14ac:dyDescent="0.25">
      <c r="A1144" t="s">
        <v>46903</v>
      </c>
      <c r="B1144">
        <v>191</v>
      </c>
      <c r="C1144" s="18" t="s">
        <v>46905</v>
      </c>
      <c r="D1144" t="s">
        <v>46906</v>
      </c>
      <c r="E1144">
        <v>111</v>
      </c>
      <c r="F1144" t="s">
        <v>48810</v>
      </c>
      <c r="G1144" t="s">
        <v>48904</v>
      </c>
    </row>
    <row r="1145" spans="1:7" x14ac:dyDescent="0.25">
      <c r="A1145" t="s">
        <v>46903</v>
      </c>
      <c r="B1145">
        <v>191</v>
      </c>
      <c r="C1145" s="18" t="s">
        <v>46905</v>
      </c>
      <c r="D1145" t="s">
        <v>46906</v>
      </c>
      <c r="E1145">
        <v>111</v>
      </c>
      <c r="F1145" t="s">
        <v>48810</v>
      </c>
      <c r="G1145" t="s">
        <v>48905</v>
      </c>
    </row>
    <row r="1146" spans="1:7" x14ac:dyDescent="0.25">
      <c r="A1146" t="s">
        <v>46903</v>
      </c>
      <c r="B1146">
        <v>191</v>
      </c>
      <c r="C1146" s="18" t="s">
        <v>46905</v>
      </c>
      <c r="D1146" t="s">
        <v>46906</v>
      </c>
      <c r="E1146">
        <v>111</v>
      </c>
      <c r="F1146" t="s">
        <v>48810</v>
      </c>
      <c r="G1146" t="s">
        <v>48906</v>
      </c>
    </row>
    <row r="1147" spans="1:7" x14ac:dyDescent="0.25">
      <c r="A1147" t="s">
        <v>46903</v>
      </c>
      <c r="B1147">
        <v>191</v>
      </c>
      <c r="C1147" s="18" t="s">
        <v>46905</v>
      </c>
      <c r="D1147" t="s">
        <v>46906</v>
      </c>
      <c r="E1147">
        <v>111</v>
      </c>
      <c r="F1147" t="s">
        <v>48810</v>
      </c>
      <c r="G1147" t="s">
        <v>48907</v>
      </c>
    </row>
    <row r="1148" spans="1:7" x14ac:dyDescent="0.25">
      <c r="A1148" t="s">
        <v>46903</v>
      </c>
      <c r="B1148">
        <v>191</v>
      </c>
      <c r="C1148" s="18" t="s">
        <v>46905</v>
      </c>
      <c r="D1148" t="s">
        <v>46906</v>
      </c>
      <c r="E1148">
        <v>111</v>
      </c>
      <c r="F1148" t="s">
        <v>48810</v>
      </c>
      <c r="G1148" t="s">
        <v>48908</v>
      </c>
    </row>
    <row r="1149" spans="1:7" x14ac:dyDescent="0.25">
      <c r="A1149" t="s">
        <v>46903</v>
      </c>
      <c r="B1149">
        <v>191</v>
      </c>
      <c r="C1149" s="18" t="s">
        <v>46905</v>
      </c>
      <c r="D1149" t="s">
        <v>46906</v>
      </c>
      <c r="E1149">
        <v>111</v>
      </c>
      <c r="F1149" t="s">
        <v>48810</v>
      </c>
      <c r="G1149" t="s">
        <v>48909</v>
      </c>
    </row>
    <row r="1150" spans="1:7" x14ac:dyDescent="0.25">
      <c r="A1150" t="s">
        <v>46903</v>
      </c>
      <c r="B1150">
        <v>191</v>
      </c>
      <c r="C1150" s="18" t="s">
        <v>46905</v>
      </c>
      <c r="D1150" t="s">
        <v>46906</v>
      </c>
      <c r="E1150">
        <v>111</v>
      </c>
      <c r="F1150" t="s">
        <v>48810</v>
      </c>
      <c r="G1150" t="s">
        <v>48910</v>
      </c>
    </row>
    <row r="1151" spans="1:7" x14ac:dyDescent="0.25">
      <c r="A1151" t="s">
        <v>46903</v>
      </c>
      <c r="B1151">
        <v>191</v>
      </c>
      <c r="C1151" s="18" t="s">
        <v>46905</v>
      </c>
      <c r="D1151" t="s">
        <v>46906</v>
      </c>
      <c r="E1151">
        <v>111</v>
      </c>
      <c r="F1151" t="s">
        <v>48810</v>
      </c>
      <c r="G1151" t="s">
        <v>48911</v>
      </c>
    </row>
    <row r="1152" spans="1:7" x14ac:dyDescent="0.25">
      <c r="A1152" t="s">
        <v>46903</v>
      </c>
      <c r="B1152">
        <v>191</v>
      </c>
      <c r="C1152" s="18" t="s">
        <v>46905</v>
      </c>
      <c r="D1152" t="s">
        <v>46906</v>
      </c>
      <c r="E1152">
        <v>111</v>
      </c>
      <c r="F1152" t="s">
        <v>48810</v>
      </c>
      <c r="G1152" t="s">
        <v>48912</v>
      </c>
    </row>
    <row r="1153" spans="1:7" x14ac:dyDescent="0.25">
      <c r="A1153" t="s">
        <v>46903</v>
      </c>
      <c r="B1153">
        <v>191</v>
      </c>
      <c r="C1153" s="18" t="s">
        <v>46905</v>
      </c>
      <c r="D1153" t="s">
        <v>46906</v>
      </c>
      <c r="E1153">
        <v>111</v>
      </c>
      <c r="F1153" t="s">
        <v>48810</v>
      </c>
      <c r="G1153" t="s">
        <v>48913</v>
      </c>
    </row>
    <row r="1154" spans="1:7" x14ac:dyDescent="0.25">
      <c r="A1154" t="s">
        <v>46903</v>
      </c>
      <c r="B1154">
        <v>191</v>
      </c>
      <c r="C1154" s="18" t="s">
        <v>46905</v>
      </c>
      <c r="D1154" t="s">
        <v>46906</v>
      </c>
      <c r="E1154">
        <v>111</v>
      </c>
      <c r="F1154" t="s">
        <v>48810</v>
      </c>
      <c r="G1154" t="s">
        <v>48914</v>
      </c>
    </row>
    <row r="1155" spans="1:7" x14ac:dyDescent="0.25">
      <c r="A1155" t="s">
        <v>46903</v>
      </c>
      <c r="B1155">
        <v>191</v>
      </c>
      <c r="C1155" s="18" t="s">
        <v>46905</v>
      </c>
      <c r="D1155" t="s">
        <v>46906</v>
      </c>
      <c r="E1155">
        <v>111</v>
      </c>
      <c r="F1155" t="s">
        <v>48810</v>
      </c>
      <c r="G1155" t="s">
        <v>48915</v>
      </c>
    </row>
    <row r="1156" spans="1:7" x14ac:dyDescent="0.25">
      <c r="A1156" t="s">
        <v>46903</v>
      </c>
      <c r="B1156">
        <v>191</v>
      </c>
      <c r="C1156" s="18" t="s">
        <v>46905</v>
      </c>
      <c r="D1156" t="s">
        <v>46906</v>
      </c>
      <c r="E1156">
        <v>111</v>
      </c>
      <c r="F1156" t="s">
        <v>48810</v>
      </c>
      <c r="G1156" t="s">
        <v>48916</v>
      </c>
    </row>
    <row r="1157" spans="1:7" x14ac:dyDescent="0.25">
      <c r="A1157" t="s">
        <v>46903</v>
      </c>
      <c r="B1157">
        <v>191</v>
      </c>
      <c r="C1157" s="18" t="s">
        <v>46905</v>
      </c>
      <c r="D1157" t="s">
        <v>46906</v>
      </c>
      <c r="E1157">
        <v>111</v>
      </c>
      <c r="F1157" t="s">
        <v>48810</v>
      </c>
      <c r="G1157" t="s">
        <v>48917</v>
      </c>
    </row>
    <row r="1158" spans="1:7" x14ac:dyDescent="0.25">
      <c r="A1158" t="s">
        <v>46903</v>
      </c>
      <c r="B1158">
        <v>191</v>
      </c>
      <c r="C1158" s="18" t="s">
        <v>46905</v>
      </c>
      <c r="D1158" t="s">
        <v>46906</v>
      </c>
      <c r="E1158">
        <v>111</v>
      </c>
      <c r="F1158" t="s">
        <v>48810</v>
      </c>
      <c r="G1158" t="s">
        <v>48918</v>
      </c>
    </row>
    <row r="1159" spans="1:7" x14ac:dyDescent="0.25">
      <c r="A1159" t="s">
        <v>46903</v>
      </c>
      <c r="B1159">
        <v>191</v>
      </c>
      <c r="C1159" s="18" t="s">
        <v>46905</v>
      </c>
      <c r="D1159" t="s">
        <v>46906</v>
      </c>
      <c r="E1159">
        <v>111</v>
      </c>
      <c r="F1159" t="s">
        <v>48810</v>
      </c>
      <c r="G1159" t="s">
        <v>48919</v>
      </c>
    </row>
    <row r="1160" spans="1:7" x14ac:dyDescent="0.25">
      <c r="A1160" t="s">
        <v>46903</v>
      </c>
      <c r="B1160">
        <v>191</v>
      </c>
      <c r="C1160" s="18" t="s">
        <v>46905</v>
      </c>
      <c r="D1160" t="s">
        <v>46906</v>
      </c>
      <c r="E1160">
        <v>111</v>
      </c>
      <c r="F1160" t="s">
        <v>48810</v>
      </c>
      <c r="G1160" t="s">
        <v>48920</v>
      </c>
    </row>
    <row r="1161" spans="1:7" x14ac:dyDescent="0.25">
      <c r="A1161" t="s">
        <v>46903</v>
      </c>
      <c r="B1161">
        <v>191</v>
      </c>
      <c r="C1161" s="18" t="s">
        <v>46905</v>
      </c>
      <c r="D1161" t="s">
        <v>46906</v>
      </c>
      <c r="E1161">
        <v>111</v>
      </c>
      <c r="F1161" t="s">
        <v>48810</v>
      </c>
      <c r="G1161" t="s">
        <v>48921</v>
      </c>
    </row>
    <row r="1162" spans="1:7" x14ac:dyDescent="0.25">
      <c r="A1162" t="s">
        <v>46903</v>
      </c>
      <c r="B1162">
        <v>191</v>
      </c>
      <c r="C1162" s="18" t="s">
        <v>46905</v>
      </c>
      <c r="D1162" t="s">
        <v>46906</v>
      </c>
      <c r="E1162">
        <v>111</v>
      </c>
      <c r="F1162" t="s">
        <v>48810</v>
      </c>
      <c r="G1162" t="s">
        <v>48922</v>
      </c>
    </row>
    <row r="1163" spans="1:7" x14ac:dyDescent="0.25">
      <c r="A1163" t="s">
        <v>46903</v>
      </c>
      <c r="B1163">
        <v>191</v>
      </c>
      <c r="C1163" s="18" t="s">
        <v>46905</v>
      </c>
      <c r="D1163" t="s">
        <v>46906</v>
      </c>
      <c r="E1163">
        <v>111</v>
      </c>
      <c r="F1163" t="s">
        <v>48810</v>
      </c>
      <c r="G1163" t="s">
        <v>48923</v>
      </c>
    </row>
    <row r="1164" spans="1:7" x14ac:dyDescent="0.25">
      <c r="A1164" t="s">
        <v>46903</v>
      </c>
      <c r="B1164">
        <v>191</v>
      </c>
      <c r="C1164" s="18" t="s">
        <v>46905</v>
      </c>
      <c r="D1164" t="s">
        <v>46906</v>
      </c>
      <c r="E1164">
        <v>111</v>
      </c>
      <c r="F1164" t="s">
        <v>48810</v>
      </c>
      <c r="G1164" t="s">
        <v>48924</v>
      </c>
    </row>
    <row r="1165" spans="1:7" x14ac:dyDescent="0.25">
      <c r="A1165" t="s">
        <v>46903</v>
      </c>
      <c r="B1165">
        <v>191</v>
      </c>
      <c r="C1165" s="18" t="s">
        <v>46905</v>
      </c>
      <c r="D1165" t="s">
        <v>46906</v>
      </c>
      <c r="E1165">
        <v>111</v>
      </c>
      <c r="F1165" t="s">
        <v>48810</v>
      </c>
      <c r="G1165" t="s">
        <v>48925</v>
      </c>
    </row>
    <row r="1166" spans="1:7" x14ac:dyDescent="0.25">
      <c r="A1166" t="s">
        <v>46903</v>
      </c>
      <c r="B1166">
        <v>191</v>
      </c>
      <c r="C1166" s="18" t="s">
        <v>46905</v>
      </c>
      <c r="D1166" t="s">
        <v>46906</v>
      </c>
      <c r="E1166">
        <v>111</v>
      </c>
      <c r="F1166" t="s">
        <v>48810</v>
      </c>
      <c r="G1166" t="s">
        <v>48926</v>
      </c>
    </row>
    <row r="1167" spans="1:7" x14ac:dyDescent="0.25">
      <c r="A1167" t="s">
        <v>46903</v>
      </c>
      <c r="B1167">
        <v>191</v>
      </c>
      <c r="C1167" s="18" t="s">
        <v>46905</v>
      </c>
      <c r="D1167" t="s">
        <v>46906</v>
      </c>
      <c r="E1167">
        <v>111</v>
      </c>
      <c r="F1167" t="s">
        <v>48810</v>
      </c>
      <c r="G1167" t="s">
        <v>48927</v>
      </c>
    </row>
    <row r="1168" spans="1:7" x14ac:dyDescent="0.25">
      <c r="A1168" t="s">
        <v>46903</v>
      </c>
      <c r="B1168">
        <v>191</v>
      </c>
      <c r="C1168" s="18" t="s">
        <v>46905</v>
      </c>
      <c r="D1168" t="s">
        <v>46906</v>
      </c>
      <c r="E1168">
        <v>111</v>
      </c>
      <c r="F1168" t="s">
        <v>48810</v>
      </c>
      <c r="G1168" t="s">
        <v>48928</v>
      </c>
    </row>
    <row r="1169" spans="1:7" x14ac:dyDescent="0.25">
      <c r="A1169" t="s">
        <v>46903</v>
      </c>
      <c r="B1169">
        <v>191</v>
      </c>
      <c r="C1169" s="18" t="s">
        <v>46905</v>
      </c>
      <c r="D1169" t="s">
        <v>46906</v>
      </c>
      <c r="E1169">
        <v>111</v>
      </c>
      <c r="F1169" t="s">
        <v>48810</v>
      </c>
      <c r="G1169" t="s">
        <v>48929</v>
      </c>
    </row>
    <row r="1170" spans="1:7" x14ac:dyDescent="0.25">
      <c r="A1170" t="s">
        <v>46903</v>
      </c>
      <c r="B1170">
        <v>191</v>
      </c>
      <c r="C1170" s="18" t="s">
        <v>46905</v>
      </c>
      <c r="D1170" t="s">
        <v>46906</v>
      </c>
      <c r="E1170">
        <v>111</v>
      </c>
      <c r="F1170" t="s">
        <v>48810</v>
      </c>
      <c r="G1170" t="s">
        <v>48930</v>
      </c>
    </row>
    <row r="1171" spans="1:7" x14ac:dyDescent="0.25">
      <c r="A1171" t="s">
        <v>46903</v>
      </c>
      <c r="B1171">
        <v>191</v>
      </c>
      <c r="C1171" s="18" t="s">
        <v>46905</v>
      </c>
      <c r="D1171" t="s">
        <v>46906</v>
      </c>
      <c r="E1171">
        <v>111</v>
      </c>
      <c r="F1171" t="s">
        <v>48810</v>
      </c>
      <c r="G1171" t="s">
        <v>48931</v>
      </c>
    </row>
    <row r="1172" spans="1:7" x14ac:dyDescent="0.25">
      <c r="A1172" t="s">
        <v>46903</v>
      </c>
      <c r="B1172">
        <v>191</v>
      </c>
      <c r="C1172" s="18" t="s">
        <v>46905</v>
      </c>
      <c r="D1172" t="s">
        <v>46906</v>
      </c>
      <c r="E1172">
        <v>111</v>
      </c>
      <c r="F1172" t="s">
        <v>48810</v>
      </c>
      <c r="G1172" t="s">
        <v>48932</v>
      </c>
    </row>
    <row r="1173" spans="1:7" x14ac:dyDescent="0.25">
      <c r="A1173" t="s">
        <v>46903</v>
      </c>
      <c r="B1173">
        <v>191</v>
      </c>
      <c r="C1173" s="18" t="s">
        <v>46905</v>
      </c>
      <c r="D1173" t="s">
        <v>46906</v>
      </c>
      <c r="E1173">
        <v>111</v>
      </c>
      <c r="F1173" t="s">
        <v>48810</v>
      </c>
      <c r="G1173" t="s">
        <v>48933</v>
      </c>
    </row>
    <row r="1174" spans="1:7" x14ac:dyDescent="0.25">
      <c r="A1174" t="s">
        <v>46903</v>
      </c>
      <c r="B1174">
        <v>191</v>
      </c>
      <c r="C1174" s="18" t="s">
        <v>46905</v>
      </c>
      <c r="D1174" t="s">
        <v>46906</v>
      </c>
      <c r="E1174">
        <v>111</v>
      </c>
      <c r="F1174" t="s">
        <v>48810</v>
      </c>
      <c r="G1174" t="s">
        <v>48934</v>
      </c>
    </row>
    <row r="1175" spans="1:7" x14ac:dyDescent="0.25">
      <c r="A1175" t="s">
        <v>46903</v>
      </c>
      <c r="B1175">
        <v>191</v>
      </c>
      <c r="C1175" s="18" t="s">
        <v>46905</v>
      </c>
      <c r="D1175" t="s">
        <v>46906</v>
      </c>
      <c r="E1175">
        <v>111</v>
      </c>
      <c r="F1175" t="s">
        <v>48810</v>
      </c>
      <c r="G1175" t="s">
        <v>48935</v>
      </c>
    </row>
    <row r="1176" spans="1:7" x14ac:dyDescent="0.25">
      <c r="A1176" t="s">
        <v>46903</v>
      </c>
      <c r="B1176">
        <v>191</v>
      </c>
      <c r="C1176" s="18" t="s">
        <v>46905</v>
      </c>
      <c r="D1176" t="s">
        <v>46906</v>
      </c>
      <c r="E1176">
        <v>111</v>
      </c>
      <c r="F1176" t="s">
        <v>48810</v>
      </c>
      <c r="G1176" t="s">
        <v>48936</v>
      </c>
    </row>
    <row r="1177" spans="1:7" x14ac:dyDescent="0.25">
      <c r="A1177" t="s">
        <v>46903</v>
      </c>
      <c r="B1177">
        <v>191</v>
      </c>
      <c r="C1177" s="18" t="s">
        <v>46905</v>
      </c>
      <c r="D1177" t="s">
        <v>46906</v>
      </c>
      <c r="E1177">
        <v>111</v>
      </c>
      <c r="F1177" t="s">
        <v>48810</v>
      </c>
      <c r="G1177" t="s">
        <v>48937</v>
      </c>
    </row>
    <row r="1178" spans="1:7" x14ac:dyDescent="0.25">
      <c r="A1178" t="s">
        <v>46903</v>
      </c>
      <c r="B1178">
        <v>191</v>
      </c>
      <c r="C1178" s="18" t="s">
        <v>46905</v>
      </c>
      <c r="D1178" t="s">
        <v>46906</v>
      </c>
      <c r="E1178">
        <v>111</v>
      </c>
      <c r="F1178" t="s">
        <v>48810</v>
      </c>
      <c r="G1178" t="s">
        <v>48938</v>
      </c>
    </row>
    <row r="1179" spans="1:7" x14ac:dyDescent="0.25">
      <c r="A1179" t="s">
        <v>46903</v>
      </c>
      <c r="B1179">
        <v>191</v>
      </c>
      <c r="C1179" s="18" t="s">
        <v>46905</v>
      </c>
      <c r="D1179" t="s">
        <v>46906</v>
      </c>
      <c r="E1179">
        <v>111</v>
      </c>
      <c r="F1179" t="s">
        <v>48810</v>
      </c>
      <c r="G1179" t="s">
        <v>48939</v>
      </c>
    </row>
    <row r="1180" spans="1:7" x14ac:dyDescent="0.25">
      <c r="A1180" t="s">
        <v>46903</v>
      </c>
      <c r="B1180">
        <v>191</v>
      </c>
      <c r="C1180" s="18" t="s">
        <v>46905</v>
      </c>
      <c r="D1180" t="s">
        <v>46906</v>
      </c>
      <c r="E1180">
        <v>111</v>
      </c>
      <c r="F1180" t="s">
        <v>48810</v>
      </c>
      <c r="G1180" t="s">
        <v>48940</v>
      </c>
    </row>
    <row r="1181" spans="1:7" x14ac:dyDescent="0.25">
      <c r="A1181" t="s">
        <v>46903</v>
      </c>
      <c r="B1181">
        <v>191</v>
      </c>
      <c r="C1181" s="18" t="s">
        <v>46905</v>
      </c>
      <c r="D1181" t="s">
        <v>46906</v>
      </c>
      <c r="E1181">
        <v>111</v>
      </c>
      <c r="F1181" t="s">
        <v>48810</v>
      </c>
      <c r="G1181" t="s">
        <v>48941</v>
      </c>
    </row>
    <row r="1182" spans="1:7" x14ac:dyDescent="0.25">
      <c r="A1182" t="s">
        <v>46903</v>
      </c>
      <c r="B1182">
        <v>191</v>
      </c>
      <c r="C1182" s="18" t="s">
        <v>46905</v>
      </c>
      <c r="D1182" t="s">
        <v>46906</v>
      </c>
      <c r="E1182">
        <v>111</v>
      </c>
      <c r="F1182" t="s">
        <v>48810</v>
      </c>
      <c r="G1182" t="s">
        <v>48942</v>
      </c>
    </row>
    <row r="1183" spans="1:7" x14ac:dyDescent="0.25">
      <c r="A1183" t="s">
        <v>46903</v>
      </c>
      <c r="B1183">
        <v>191</v>
      </c>
      <c r="C1183" s="18" t="s">
        <v>46905</v>
      </c>
      <c r="D1183" t="s">
        <v>46906</v>
      </c>
      <c r="E1183">
        <v>111</v>
      </c>
      <c r="F1183" t="s">
        <v>48810</v>
      </c>
      <c r="G1183" t="s">
        <v>48943</v>
      </c>
    </row>
    <row r="1184" spans="1:7" x14ac:dyDescent="0.25">
      <c r="A1184" t="s">
        <v>46903</v>
      </c>
      <c r="B1184">
        <v>191</v>
      </c>
      <c r="C1184" s="18" t="s">
        <v>46905</v>
      </c>
      <c r="D1184" t="s">
        <v>46906</v>
      </c>
      <c r="E1184">
        <v>111</v>
      </c>
      <c r="F1184" t="s">
        <v>48810</v>
      </c>
      <c r="G1184" t="s">
        <v>48944</v>
      </c>
    </row>
    <row r="1185" spans="1:7" x14ac:dyDescent="0.25">
      <c r="A1185" t="s">
        <v>46903</v>
      </c>
      <c r="B1185">
        <v>191</v>
      </c>
      <c r="C1185" s="18" t="s">
        <v>46905</v>
      </c>
      <c r="D1185" t="s">
        <v>46906</v>
      </c>
      <c r="E1185">
        <v>111</v>
      </c>
      <c r="F1185" t="s">
        <v>48810</v>
      </c>
      <c r="G1185" t="s">
        <v>48945</v>
      </c>
    </row>
    <row r="1186" spans="1:7" x14ac:dyDescent="0.25">
      <c r="A1186" t="s">
        <v>46903</v>
      </c>
      <c r="B1186">
        <v>191</v>
      </c>
      <c r="C1186" s="18" t="s">
        <v>46905</v>
      </c>
      <c r="D1186" t="s">
        <v>46906</v>
      </c>
      <c r="E1186">
        <v>111</v>
      </c>
      <c r="F1186" t="s">
        <v>48810</v>
      </c>
      <c r="G1186" t="s">
        <v>48946</v>
      </c>
    </row>
    <row r="1187" spans="1:7" x14ac:dyDescent="0.25">
      <c r="A1187" t="s">
        <v>46903</v>
      </c>
      <c r="B1187">
        <v>191</v>
      </c>
      <c r="C1187" s="18" t="s">
        <v>46905</v>
      </c>
      <c r="D1187" t="s">
        <v>46906</v>
      </c>
      <c r="E1187">
        <v>111</v>
      </c>
      <c r="F1187" t="s">
        <v>48810</v>
      </c>
      <c r="G1187" t="s">
        <v>48947</v>
      </c>
    </row>
    <row r="1188" spans="1:7" x14ac:dyDescent="0.25">
      <c r="A1188" t="s">
        <v>46903</v>
      </c>
      <c r="B1188">
        <v>191</v>
      </c>
      <c r="C1188" s="18" t="s">
        <v>46905</v>
      </c>
      <c r="D1188" t="s">
        <v>46906</v>
      </c>
      <c r="E1188">
        <v>111</v>
      </c>
      <c r="F1188" t="s">
        <v>48810</v>
      </c>
      <c r="G1188" t="s">
        <v>48948</v>
      </c>
    </row>
    <row r="1189" spans="1:7" x14ac:dyDescent="0.25">
      <c r="A1189" t="s">
        <v>46903</v>
      </c>
      <c r="B1189">
        <v>191</v>
      </c>
      <c r="C1189" s="18" t="s">
        <v>46905</v>
      </c>
      <c r="D1189" t="s">
        <v>46906</v>
      </c>
      <c r="E1189">
        <v>111</v>
      </c>
      <c r="F1189" t="s">
        <v>48810</v>
      </c>
      <c r="G1189" t="s">
        <v>48949</v>
      </c>
    </row>
    <row r="1190" spans="1:7" x14ac:dyDescent="0.25">
      <c r="A1190" t="s">
        <v>46903</v>
      </c>
      <c r="B1190">
        <v>191</v>
      </c>
      <c r="C1190" s="18" t="s">
        <v>46905</v>
      </c>
      <c r="D1190" t="s">
        <v>46906</v>
      </c>
      <c r="E1190">
        <v>111</v>
      </c>
      <c r="F1190" t="s">
        <v>48810</v>
      </c>
      <c r="G1190" t="s">
        <v>48950</v>
      </c>
    </row>
    <row r="1191" spans="1:7" x14ac:dyDescent="0.25">
      <c r="A1191" t="s">
        <v>46903</v>
      </c>
      <c r="B1191">
        <v>191</v>
      </c>
      <c r="C1191" s="18" t="s">
        <v>46905</v>
      </c>
      <c r="D1191" t="s">
        <v>46906</v>
      </c>
      <c r="E1191">
        <v>111</v>
      </c>
      <c r="F1191" t="s">
        <v>48810</v>
      </c>
      <c r="G1191" t="s">
        <v>48951</v>
      </c>
    </row>
    <row r="1192" spans="1:7" x14ac:dyDescent="0.25">
      <c r="A1192" t="s">
        <v>46903</v>
      </c>
      <c r="B1192">
        <v>191</v>
      </c>
      <c r="C1192" s="18" t="s">
        <v>46905</v>
      </c>
      <c r="D1192" t="s">
        <v>46906</v>
      </c>
      <c r="E1192">
        <v>111</v>
      </c>
      <c r="F1192" t="s">
        <v>48810</v>
      </c>
      <c r="G1192" t="s">
        <v>48952</v>
      </c>
    </row>
    <row r="1193" spans="1:7" x14ac:dyDescent="0.25">
      <c r="A1193" t="s">
        <v>46903</v>
      </c>
      <c r="B1193">
        <v>191</v>
      </c>
      <c r="C1193" s="18" t="s">
        <v>46905</v>
      </c>
      <c r="D1193" t="s">
        <v>46906</v>
      </c>
      <c r="E1193">
        <v>111</v>
      </c>
      <c r="F1193" t="s">
        <v>48810</v>
      </c>
      <c r="G1193" t="s">
        <v>48953</v>
      </c>
    </row>
    <row r="1194" spans="1:7" x14ac:dyDescent="0.25">
      <c r="A1194" t="s">
        <v>46903</v>
      </c>
      <c r="B1194">
        <v>191</v>
      </c>
      <c r="C1194" s="18" t="s">
        <v>46905</v>
      </c>
      <c r="D1194" t="s">
        <v>46906</v>
      </c>
      <c r="E1194">
        <v>111</v>
      </c>
      <c r="F1194" t="s">
        <v>48810</v>
      </c>
      <c r="G1194" t="s">
        <v>48954</v>
      </c>
    </row>
    <row r="1195" spans="1:7" x14ac:dyDescent="0.25">
      <c r="A1195" t="s">
        <v>46903</v>
      </c>
      <c r="B1195">
        <v>191</v>
      </c>
      <c r="C1195" s="18" t="s">
        <v>46905</v>
      </c>
      <c r="D1195" t="s">
        <v>46906</v>
      </c>
      <c r="E1195">
        <v>111</v>
      </c>
      <c r="F1195" t="s">
        <v>48810</v>
      </c>
      <c r="G1195" t="s">
        <v>48955</v>
      </c>
    </row>
    <row r="1196" spans="1:7" x14ac:dyDescent="0.25">
      <c r="A1196" t="s">
        <v>46903</v>
      </c>
      <c r="B1196">
        <v>191</v>
      </c>
      <c r="C1196" s="18" t="s">
        <v>46905</v>
      </c>
      <c r="D1196" t="s">
        <v>46906</v>
      </c>
      <c r="E1196">
        <v>111</v>
      </c>
      <c r="F1196" t="s">
        <v>48810</v>
      </c>
      <c r="G1196" t="s">
        <v>48956</v>
      </c>
    </row>
    <row r="1197" spans="1:7" x14ac:dyDescent="0.25">
      <c r="A1197" t="s">
        <v>46903</v>
      </c>
      <c r="B1197">
        <v>191</v>
      </c>
      <c r="C1197" s="18" t="s">
        <v>46905</v>
      </c>
      <c r="D1197" t="s">
        <v>46906</v>
      </c>
      <c r="E1197">
        <v>111</v>
      </c>
      <c r="F1197" t="s">
        <v>48810</v>
      </c>
      <c r="G1197" t="s">
        <v>48957</v>
      </c>
    </row>
    <row r="1198" spans="1:7" x14ac:dyDescent="0.25">
      <c r="A1198" t="s">
        <v>46903</v>
      </c>
      <c r="B1198">
        <v>191</v>
      </c>
      <c r="C1198" s="18" t="s">
        <v>46905</v>
      </c>
      <c r="D1198" t="s">
        <v>46906</v>
      </c>
      <c r="E1198">
        <v>111</v>
      </c>
      <c r="F1198" t="s">
        <v>48810</v>
      </c>
      <c r="G1198" t="s">
        <v>48958</v>
      </c>
    </row>
    <row r="1199" spans="1:7" x14ac:dyDescent="0.25">
      <c r="A1199" t="s">
        <v>46903</v>
      </c>
      <c r="B1199">
        <v>191</v>
      </c>
      <c r="C1199" s="18" t="s">
        <v>46905</v>
      </c>
      <c r="D1199" t="s">
        <v>46906</v>
      </c>
      <c r="E1199">
        <v>111</v>
      </c>
      <c r="F1199" t="s">
        <v>48810</v>
      </c>
      <c r="G1199" t="s">
        <v>48959</v>
      </c>
    </row>
    <row r="1200" spans="1:7" x14ac:dyDescent="0.25">
      <c r="A1200" t="s">
        <v>46903</v>
      </c>
      <c r="B1200">
        <v>191</v>
      </c>
      <c r="C1200" s="18" t="s">
        <v>46905</v>
      </c>
      <c r="D1200" t="s">
        <v>46906</v>
      </c>
      <c r="E1200">
        <v>111</v>
      </c>
      <c r="F1200" t="s">
        <v>48810</v>
      </c>
      <c r="G1200" t="s">
        <v>48960</v>
      </c>
    </row>
    <row r="1201" spans="1:7" x14ac:dyDescent="0.25">
      <c r="A1201" t="s">
        <v>46903</v>
      </c>
      <c r="B1201">
        <v>191</v>
      </c>
      <c r="C1201" s="18" t="s">
        <v>46905</v>
      </c>
      <c r="D1201" t="s">
        <v>46906</v>
      </c>
      <c r="E1201">
        <v>111</v>
      </c>
      <c r="F1201" t="s">
        <v>48810</v>
      </c>
      <c r="G1201" t="s">
        <v>48961</v>
      </c>
    </row>
    <row r="1202" spans="1:7" x14ac:dyDescent="0.25">
      <c r="A1202" t="s">
        <v>46903</v>
      </c>
      <c r="B1202">
        <v>191</v>
      </c>
      <c r="C1202" s="18" t="s">
        <v>46905</v>
      </c>
      <c r="D1202" t="s">
        <v>46906</v>
      </c>
      <c r="E1202">
        <v>111</v>
      </c>
      <c r="F1202" t="s">
        <v>48810</v>
      </c>
      <c r="G1202" t="s">
        <v>48962</v>
      </c>
    </row>
    <row r="1203" spans="1:7" x14ac:dyDescent="0.25">
      <c r="A1203" t="s">
        <v>46903</v>
      </c>
      <c r="B1203">
        <v>191</v>
      </c>
      <c r="C1203" s="18" t="s">
        <v>46905</v>
      </c>
      <c r="D1203" t="s">
        <v>46906</v>
      </c>
      <c r="E1203">
        <v>111</v>
      </c>
      <c r="F1203" t="s">
        <v>48810</v>
      </c>
      <c r="G1203" t="s">
        <v>48963</v>
      </c>
    </row>
    <row r="1204" spans="1:7" x14ac:dyDescent="0.25">
      <c r="A1204" t="s">
        <v>46903</v>
      </c>
      <c r="B1204">
        <v>191</v>
      </c>
      <c r="C1204" s="18" t="s">
        <v>46905</v>
      </c>
      <c r="D1204" t="s">
        <v>46906</v>
      </c>
      <c r="E1204">
        <v>111</v>
      </c>
      <c r="F1204" t="s">
        <v>48810</v>
      </c>
      <c r="G1204" t="s">
        <v>48964</v>
      </c>
    </row>
    <row r="1205" spans="1:7" x14ac:dyDescent="0.25">
      <c r="A1205" t="s">
        <v>46903</v>
      </c>
      <c r="B1205">
        <v>191</v>
      </c>
      <c r="C1205" s="18" t="s">
        <v>46905</v>
      </c>
      <c r="D1205" t="s">
        <v>46906</v>
      </c>
      <c r="E1205">
        <v>111</v>
      </c>
      <c r="F1205" t="s">
        <v>48810</v>
      </c>
      <c r="G1205" t="s">
        <v>48965</v>
      </c>
    </row>
    <row r="1206" spans="1:7" x14ac:dyDescent="0.25">
      <c r="A1206" t="s">
        <v>46903</v>
      </c>
      <c r="B1206">
        <v>191</v>
      </c>
      <c r="C1206" s="18" t="s">
        <v>46905</v>
      </c>
      <c r="D1206" t="s">
        <v>46906</v>
      </c>
      <c r="E1206">
        <v>111</v>
      </c>
      <c r="F1206" t="s">
        <v>48810</v>
      </c>
      <c r="G1206" t="s">
        <v>48966</v>
      </c>
    </row>
    <row r="1207" spans="1:7" x14ac:dyDescent="0.25">
      <c r="A1207" t="s">
        <v>46903</v>
      </c>
      <c r="B1207">
        <v>191</v>
      </c>
      <c r="C1207" s="18" t="s">
        <v>46905</v>
      </c>
      <c r="D1207" t="s">
        <v>46906</v>
      </c>
      <c r="E1207">
        <v>111</v>
      </c>
      <c r="F1207" t="s">
        <v>48810</v>
      </c>
      <c r="G1207" t="s">
        <v>48967</v>
      </c>
    </row>
    <row r="1208" spans="1:7" x14ac:dyDescent="0.25">
      <c r="A1208" t="s">
        <v>46903</v>
      </c>
      <c r="B1208">
        <v>191</v>
      </c>
      <c r="C1208" s="18" t="s">
        <v>46905</v>
      </c>
      <c r="D1208" t="s">
        <v>46906</v>
      </c>
      <c r="E1208">
        <v>111</v>
      </c>
      <c r="F1208" t="s">
        <v>48810</v>
      </c>
      <c r="G1208" t="s">
        <v>48968</v>
      </c>
    </row>
    <row r="1209" spans="1:7" x14ac:dyDescent="0.25">
      <c r="A1209" t="s">
        <v>46903</v>
      </c>
      <c r="B1209">
        <v>191</v>
      </c>
      <c r="C1209" s="18" t="s">
        <v>46905</v>
      </c>
      <c r="D1209" t="s">
        <v>46906</v>
      </c>
      <c r="E1209">
        <v>111</v>
      </c>
      <c r="F1209" t="s">
        <v>48810</v>
      </c>
      <c r="G1209" t="s">
        <v>48969</v>
      </c>
    </row>
    <row r="1210" spans="1:7" x14ac:dyDescent="0.25">
      <c r="A1210" t="s">
        <v>46903</v>
      </c>
      <c r="B1210">
        <v>191</v>
      </c>
      <c r="C1210" s="18" t="s">
        <v>46905</v>
      </c>
      <c r="D1210" t="s">
        <v>46906</v>
      </c>
      <c r="E1210">
        <v>111</v>
      </c>
      <c r="F1210" t="s">
        <v>48810</v>
      </c>
      <c r="G1210" t="s">
        <v>48970</v>
      </c>
    </row>
    <row r="1211" spans="1:7" x14ac:dyDescent="0.25">
      <c r="A1211" t="s">
        <v>46903</v>
      </c>
      <c r="B1211">
        <v>191</v>
      </c>
      <c r="C1211" s="18" t="s">
        <v>46905</v>
      </c>
      <c r="D1211" t="s">
        <v>46906</v>
      </c>
      <c r="E1211">
        <v>111</v>
      </c>
      <c r="F1211" t="s">
        <v>48810</v>
      </c>
      <c r="G1211" t="s">
        <v>48971</v>
      </c>
    </row>
    <row r="1212" spans="1:7" x14ac:dyDescent="0.25">
      <c r="A1212" t="s">
        <v>46903</v>
      </c>
      <c r="B1212">
        <v>191</v>
      </c>
      <c r="C1212" s="18" t="s">
        <v>46905</v>
      </c>
      <c r="D1212" t="s">
        <v>46906</v>
      </c>
      <c r="E1212">
        <v>111</v>
      </c>
      <c r="F1212" t="s">
        <v>48810</v>
      </c>
      <c r="G1212" t="s">
        <v>48972</v>
      </c>
    </row>
    <row r="1213" spans="1:7" x14ac:dyDescent="0.25">
      <c r="A1213" t="s">
        <v>46903</v>
      </c>
      <c r="B1213">
        <v>191</v>
      </c>
      <c r="C1213" s="18" t="s">
        <v>46905</v>
      </c>
      <c r="D1213" t="s">
        <v>46906</v>
      </c>
      <c r="E1213">
        <v>111</v>
      </c>
      <c r="F1213" t="s">
        <v>48810</v>
      </c>
      <c r="G1213" t="s">
        <v>48973</v>
      </c>
    </row>
    <row r="1214" spans="1:7" x14ac:dyDescent="0.25">
      <c r="A1214" t="s">
        <v>46903</v>
      </c>
      <c r="B1214">
        <v>191</v>
      </c>
      <c r="C1214" s="18" t="s">
        <v>46905</v>
      </c>
      <c r="D1214" t="s">
        <v>46906</v>
      </c>
      <c r="E1214">
        <v>111</v>
      </c>
      <c r="F1214" t="s">
        <v>48810</v>
      </c>
      <c r="G1214" t="s">
        <v>48974</v>
      </c>
    </row>
    <row r="1215" spans="1:7" x14ac:dyDescent="0.25">
      <c r="A1215" t="s">
        <v>46903</v>
      </c>
      <c r="B1215">
        <v>191</v>
      </c>
      <c r="C1215" s="18" t="s">
        <v>46905</v>
      </c>
      <c r="D1215" t="s">
        <v>46906</v>
      </c>
      <c r="E1215">
        <v>111</v>
      </c>
      <c r="F1215" t="s">
        <v>48810</v>
      </c>
      <c r="G1215" t="s">
        <v>48975</v>
      </c>
    </row>
    <row r="1216" spans="1:7" x14ac:dyDescent="0.25">
      <c r="A1216" t="s">
        <v>46903</v>
      </c>
      <c r="B1216">
        <v>191</v>
      </c>
      <c r="C1216" s="18" t="s">
        <v>46905</v>
      </c>
      <c r="D1216" t="s">
        <v>46906</v>
      </c>
      <c r="E1216">
        <v>111</v>
      </c>
      <c r="F1216" t="s">
        <v>48810</v>
      </c>
      <c r="G1216" t="s">
        <v>48976</v>
      </c>
    </row>
    <row r="1217" spans="1:7" x14ac:dyDescent="0.25">
      <c r="A1217" t="s">
        <v>46903</v>
      </c>
      <c r="B1217">
        <v>191</v>
      </c>
      <c r="C1217" s="18" t="s">
        <v>46905</v>
      </c>
      <c r="D1217" t="s">
        <v>46906</v>
      </c>
      <c r="E1217">
        <v>111</v>
      </c>
      <c r="F1217" t="s">
        <v>48810</v>
      </c>
      <c r="G1217" t="s">
        <v>48977</v>
      </c>
    </row>
    <row r="1218" spans="1:7" x14ac:dyDescent="0.25">
      <c r="A1218" t="s">
        <v>46903</v>
      </c>
      <c r="B1218">
        <v>191</v>
      </c>
      <c r="C1218" s="18" t="s">
        <v>46905</v>
      </c>
      <c r="D1218" t="s">
        <v>46906</v>
      </c>
      <c r="E1218">
        <v>111</v>
      </c>
      <c r="F1218" t="s">
        <v>48810</v>
      </c>
      <c r="G1218" t="s">
        <v>48978</v>
      </c>
    </row>
    <row r="1219" spans="1:7" x14ac:dyDescent="0.25">
      <c r="A1219" t="s">
        <v>46903</v>
      </c>
      <c r="B1219">
        <v>191</v>
      </c>
      <c r="C1219" s="18" t="s">
        <v>46905</v>
      </c>
      <c r="D1219" t="s">
        <v>46906</v>
      </c>
      <c r="E1219">
        <v>111</v>
      </c>
      <c r="F1219" t="s">
        <v>48810</v>
      </c>
      <c r="G1219" t="s">
        <v>48979</v>
      </c>
    </row>
    <row r="1220" spans="1:7" x14ac:dyDescent="0.25">
      <c r="A1220" t="s">
        <v>46903</v>
      </c>
      <c r="B1220">
        <v>191</v>
      </c>
      <c r="C1220" s="18" t="s">
        <v>46905</v>
      </c>
      <c r="D1220" t="s">
        <v>46906</v>
      </c>
      <c r="E1220">
        <v>111</v>
      </c>
      <c r="F1220" t="s">
        <v>48810</v>
      </c>
      <c r="G1220" t="s">
        <v>48980</v>
      </c>
    </row>
    <row r="1221" spans="1:7" x14ac:dyDescent="0.25">
      <c r="A1221" t="s">
        <v>46903</v>
      </c>
      <c r="B1221">
        <v>191</v>
      </c>
      <c r="C1221" s="18" t="s">
        <v>46905</v>
      </c>
      <c r="D1221" t="s">
        <v>46906</v>
      </c>
      <c r="E1221">
        <v>111</v>
      </c>
      <c r="F1221" t="s">
        <v>48810</v>
      </c>
      <c r="G1221" t="s">
        <v>48981</v>
      </c>
    </row>
    <row r="1222" spans="1:7" x14ac:dyDescent="0.25">
      <c r="A1222" t="s">
        <v>46903</v>
      </c>
      <c r="B1222">
        <v>191</v>
      </c>
      <c r="C1222" s="18" t="s">
        <v>46905</v>
      </c>
      <c r="D1222" t="s">
        <v>46906</v>
      </c>
      <c r="E1222">
        <v>111</v>
      </c>
      <c r="F1222" t="s">
        <v>48810</v>
      </c>
      <c r="G1222" t="s">
        <v>48982</v>
      </c>
    </row>
    <row r="1223" spans="1:7" x14ac:dyDescent="0.25">
      <c r="A1223" t="s">
        <v>46903</v>
      </c>
      <c r="B1223">
        <v>191</v>
      </c>
      <c r="C1223" s="18" t="s">
        <v>46905</v>
      </c>
      <c r="D1223" t="s">
        <v>46906</v>
      </c>
      <c r="E1223">
        <v>111</v>
      </c>
      <c r="F1223" t="s">
        <v>48810</v>
      </c>
      <c r="G1223" t="s">
        <v>48983</v>
      </c>
    </row>
    <row r="1224" spans="1:7" x14ac:dyDescent="0.25">
      <c r="A1224" t="s">
        <v>46903</v>
      </c>
      <c r="B1224">
        <v>191</v>
      </c>
      <c r="C1224" s="18" t="s">
        <v>46905</v>
      </c>
      <c r="D1224" t="s">
        <v>46906</v>
      </c>
      <c r="E1224">
        <v>111</v>
      </c>
      <c r="F1224" t="s">
        <v>48810</v>
      </c>
      <c r="G1224" t="s">
        <v>48984</v>
      </c>
    </row>
    <row r="1225" spans="1:7" x14ac:dyDescent="0.25">
      <c r="A1225" t="s">
        <v>46903</v>
      </c>
      <c r="B1225">
        <v>191</v>
      </c>
      <c r="C1225" s="18" t="s">
        <v>46905</v>
      </c>
      <c r="D1225" t="s">
        <v>46906</v>
      </c>
      <c r="E1225">
        <v>111</v>
      </c>
      <c r="F1225" t="s">
        <v>48810</v>
      </c>
      <c r="G1225" t="s">
        <v>48985</v>
      </c>
    </row>
    <row r="1226" spans="1:7" x14ac:dyDescent="0.25">
      <c r="A1226" t="s">
        <v>46903</v>
      </c>
      <c r="B1226">
        <v>191</v>
      </c>
      <c r="C1226" s="18" t="s">
        <v>46905</v>
      </c>
      <c r="D1226" t="s">
        <v>46906</v>
      </c>
      <c r="E1226">
        <v>111</v>
      </c>
      <c r="F1226" t="s">
        <v>48810</v>
      </c>
      <c r="G1226" t="s">
        <v>48986</v>
      </c>
    </row>
    <row r="1227" spans="1:7" x14ac:dyDescent="0.25">
      <c r="A1227" t="s">
        <v>46903</v>
      </c>
      <c r="B1227">
        <v>191</v>
      </c>
      <c r="C1227" s="18" t="s">
        <v>46905</v>
      </c>
      <c r="D1227" t="s">
        <v>46906</v>
      </c>
      <c r="E1227">
        <v>111</v>
      </c>
      <c r="F1227" t="s">
        <v>48810</v>
      </c>
      <c r="G1227" t="s">
        <v>48987</v>
      </c>
    </row>
    <row r="1228" spans="1:7" x14ac:dyDescent="0.25">
      <c r="A1228" t="s">
        <v>46903</v>
      </c>
      <c r="B1228">
        <v>191</v>
      </c>
      <c r="C1228" s="18" t="s">
        <v>46905</v>
      </c>
      <c r="D1228" t="s">
        <v>46906</v>
      </c>
      <c r="E1228">
        <v>111</v>
      </c>
      <c r="F1228" t="s">
        <v>48810</v>
      </c>
      <c r="G1228" t="s">
        <v>48988</v>
      </c>
    </row>
    <row r="1229" spans="1:7" x14ac:dyDescent="0.25">
      <c r="A1229" t="s">
        <v>46903</v>
      </c>
      <c r="B1229">
        <v>191</v>
      </c>
      <c r="C1229" s="18" t="s">
        <v>46905</v>
      </c>
      <c r="D1229" t="s">
        <v>46906</v>
      </c>
      <c r="E1229">
        <v>111</v>
      </c>
      <c r="F1229" t="s">
        <v>48810</v>
      </c>
      <c r="G1229" t="s">
        <v>48989</v>
      </c>
    </row>
    <row r="1230" spans="1:7" x14ac:dyDescent="0.25">
      <c r="A1230" t="s">
        <v>46903</v>
      </c>
      <c r="B1230">
        <v>191</v>
      </c>
      <c r="C1230" s="18" t="s">
        <v>46905</v>
      </c>
      <c r="D1230" t="s">
        <v>46906</v>
      </c>
      <c r="E1230">
        <v>111</v>
      </c>
      <c r="F1230" t="s">
        <v>48810</v>
      </c>
      <c r="G1230" t="s">
        <v>48990</v>
      </c>
    </row>
    <row r="1231" spans="1:7" x14ac:dyDescent="0.25">
      <c r="A1231" t="s">
        <v>46903</v>
      </c>
      <c r="B1231">
        <v>191</v>
      </c>
      <c r="C1231" s="18" t="s">
        <v>46905</v>
      </c>
      <c r="D1231" t="s">
        <v>46906</v>
      </c>
      <c r="E1231">
        <v>111</v>
      </c>
      <c r="F1231" t="s">
        <v>48810</v>
      </c>
      <c r="G1231" t="s">
        <v>48991</v>
      </c>
    </row>
    <row r="1232" spans="1:7" x14ac:dyDescent="0.25">
      <c r="A1232" t="s">
        <v>46903</v>
      </c>
      <c r="B1232">
        <v>191</v>
      </c>
      <c r="C1232" s="18" t="s">
        <v>46905</v>
      </c>
      <c r="D1232" t="s">
        <v>46906</v>
      </c>
      <c r="E1232">
        <v>111</v>
      </c>
      <c r="F1232" t="s">
        <v>48810</v>
      </c>
      <c r="G1232" t="s">
        <v>48992</v>
      </c>
    </row>
    <row r="1233" spans="1:7" x14ac:dyDescent="0.25">
      <c r="A1233" t="s">
        <v>46903</v>
      </c>
      <c r="B1233">
        <v>191</v>
      </c>
      <c r="C1233" s="18" t="s">
        <v>46905</v>
      </c>
      <c r="D1233" t="s">
        <v>46906</v>
      </c>
      <c r="E1233">
        <v>111</v>
      </c>
      <c r="F1233" t="s">
        <v>48810</v>
      </c>
      <c r="G1233" t="s">
        <v>48993</v>
      </c>
    </row>
    <row r="1234" spans="1:7" x14ac:dyDescent="0.25">
      <c r="A1234" t="s">
        <v>46903</v>
      </c>
      <c r="B1234">
        <v>191</v>
      </c>
      <c r="C1234" s="18" t="s">
        <v>46905</v>
      </c>
      <c r="D1234" t="s">
        <v>46906</v>
      </c>
      <c r="E1234">
        <v>111</v>
      </c>
      <c r="F1234" t="s">
        <v>48810</v>
      </c>
      <c r="G1234" t="s">
        <v>48994</v>
      </c>
    </row>
    <row r="1235" spans="1:7" x14ac:dyDescent="0.25">
      <c r="A1235" t="s">
        <v>46903</v>
      </c>
      <c r="B1235">
        <v>191</v>
      </c>
      <c r="C1235" s="18" t="s">
        <v>46905</v>
      </c>
      <c r="D1235" t="s">
        <v>46906</v>
      </c>
      <c r="E1235">
        <v>111</v>
      </c>
      <c r="F1235" t="s">
        <v>48810</v>
      </c>
      <c r="G1235" t="s">
        <v>48995</v>
      </c>
    </row>
    <row r="1236" spans="1:7" x14ac:dyDescent="0.25">
      <c r="A1236" t="s">
        <v>46903</v>
      </c>
      <c r="B1236">
        <v>191</v>
      </c>
      <c r="C1236" s="18" t="s">
        <v>46905</v>
      </c>
      <c r="D1236" t="s">
        <v>46906</v>
      </c>
      <c r="E1236">
        <v>111</v>
      </c>
      <c r="F1236" t="s">
        <v>48810</v>
      </c>
      <c r="G1236" t="s">
        <v>48996</v>
      </c>
    </row>
    <row r="1237" spans="1:7" x14ac:dyDescent="0.25">
      <c r="A1237" t="s">
        <v>46903</v>
      </c>
      <c r="B1237">
        <v>191</v>
      </c>
      <c r="C1237" s="18" t="s">
        <v>46905</v>
      </c>
      <c r="D1237" t="s">
        <v>46906</v>
      </c>
      <c r="E1237">
        <v>111</v>
      </c>
      <c r="F1237" t="s">
        <v>48810</v>
      </c>
      <c r="G1237" t="s">
        <v>48997</v>
      </c>
    </row>
    <row r="1238" spans="1:7" x14ac:dyDescent="0.25">
      <c r="A1238" t="s">
        <v>46903</v>
      </c>
      <c r="B1238">
        <v>191</v>
      </c>
      <c r="C1238" s="18" t="s">
        <v>46905</v>
      </c>
      <c r="D1238" t="s">
        <v>46906</v>
      </c>
      <c r="E1238">
        <v>111</v>
      </c>
      <c r="F1238" t="s">
        <v>48810</v>
      </c>
      <c r="G1238" t="s">
        <v>48998</v>
      </c>
    </row>
    <row r="1239" spans="1:7" x14ac:dyDescent="0.25">
      <c r="A1239" t="s">
        <v>46903</v>
      </c>
      <c r="B1239">
        <v>191</v>
      </c>
      <c r="C1239" s="18" t="s">
        <v>46905</v>
      </c>
      <c r="D1239" t="s">
        <v>46906</v>
      </c>
      <c r="E1239">
        <v>111</v>
      </c>
      <c r="F1239" t="s">
        <v>48810</v>
      </c>
      <c r="G1239" t="s">
        <v>48999</v>
      </c>
    </row>
    <row r="1240" spans="1:7" x14ac:dyDescent="0.25">
      <c r="A1240" t="s">
        <v>46907</v>
      </c>
      <c r="B1240">
        <v>189</v>
      </c>
      <c r="C1240" s="18" t="s">
        <v>46908</v>
      </c>
      <c r="D1240" t="s">
        <v>46909</v>
      </c>
      <c r="E1240">
        <v>4</v>
      </c>
      <c r="F1240" t="s">
        <v>49000</v>
      </c>
      <c r="G1240" t="s">
        <v>27957</v>
      </c>
    </row>
    <row r="1241" spans="1:7" x14ac:dyDescent="0.25">
      <c r="A1241" t="s">
        <v>46907</v>
      </c>
      <c r="B1241">
        <v>189</v>
      </c>
      <c r="C1241" s="18" t="s">
        <v>46908</v>
      </c>
      <c r="D1241" t="s">
        <v>46909</v>
      </c>
      <c r="E1241">
        <v>4</v>
      </c>
      <c r="F1241" t="s">
        <v>49000</v>
      </c>
      <c r="G1241" t="s">
        <v>49001</v>
      </c>
    </row>
    <row r="1242" spans="1:7" x14ac:dyDescent="0.25">
      <c r="A1242" t="s">
        <v>46907</v>
      </c>
      <c r="B1242">
        <v>189</v>
      </c>
      <c r="C1242" s="18" t="s">
        <v>46908</v>
      </c>
      <c r="D1242" t="s">
        <v>46909</v>
      </c>
      <c r="E1242">
        <v>4</v>
      </c>
      <c r="F1242" t="s">
        <v>49000</v>
      </c>
      <c r="G1242" t="s">
        <v>49002</v>
      </c>
    </row>
    <row r="1243" spans="1:7" x14ac:dyDescent="0.25">
      <c r="A1243" t="s">
        <v>46907</v>
      </c>
      <c r="B1243">
        <v>189</v>
      </c>
      <c r="C1243" s="18" t="s">
        <v>46908</v>
      </c>
      <c r="D1243" t="s">
        <v>46909</v>
      </c>
      <c r="E1243">
        <v>4</v>
      </c>
      <c r="F1243" t="s">
        <v>49000</v>
      </c>
      <c r="G1243" t="s">
        <v>49003</v>
      </c>
    </row>
    <row r="1244" spans="1:7" x14ac:dyDescent="0.25">
      <c r="A1244" t="s">
        <v>46907</v>
      </c>
      <c r="B1244">
        <v>189</v>
      </c>
      <c r="C1244" s="18" t="s">
        <v>46910</v>
      </c>
      <c r="D1244" t="s">
        <v>46911</v>
      </c>
      <c r="E1244">
        <v>1</v>
      </c>
      <c r="F1244" t="s">
        <v>49000</v>
      </c>
      <c r="G1244" t="s">
        <v>18756</v>
      </c>
    </row>
    <row r="1245" spans="1:7" x14ac:dyDescent="0.25">
      <c r="A1245" t="s">
        <v>46907</v>
      </c>
      <c r="B1245">
        <v>189</v>
      </c>
      <c r="C1245" s="18" t="s">
        <v>46765</v>
      </c>
      <c r="D1245" t="s">
        <v>46912</v>
      </c>
      <c r="E1245">
        <v>2</v>
      </c>
      <c r="F1245" t="s">
        <v>49000</v>
      </c>
      <c r="G1245" t="s">
        <v>8503</v>
      </c>
    </row>
    <row r="1246" spans="1:7" x14ac:dyDescent="0.25">
      <c r="A1246" t="s">
        <v>46907</v>
      </c>
      <c r="B1246">
        <v>189</v>
      </c>
      <c r="C1246" s="18" t="s">
        <v>46765</v>
      </c>
      <c r="D1246" t="s">
        <v>46912</v>
      </c>
      <c r="E1246">
        <v>2</v>
      </c>
      <c r="F1246" t="s">
        <v>49000</v>
      </c>
      <c r="G1246" t="s">
        <v>49004</v>
      </c>
    </row>
    <row r="1247" spans="1:7" x14ac:dyDescent="0.25">
      <c r="A1247" t="s">
        <v>46907</v>
      </c>
      <c r="B1247">
        <v>189</v>
      </c>
      <c r="C1247" s="18" t="s">
        <v>46850</v>
      </c>
      <c r="D1247" t="s">
        <v>46913</v>
      </c>
      <c r="E1247">
        <v>2</v>
      </c>
      <c r="F1247" t="s">
        <v>49000</v>
      </c>
      <c r="G1247" t="s">
        <v>29920</v>
      </c>
    </row>
    <row r="1248" spans="1:7" x14ac:dyDescent="0.25">
      <c r="A1248" t="s">
        <v>46907</v>
      </c>
      <c r="B1248">
        <v>189</v>
      </c>
      <c r="C1248" s="18" t="s">
        <v>46850</v>
      </c>
      <c r="D1248" t="s">
        <v>46913</v>
      </c>
      <c r="E1248">
        <v>2</v>
      </c>
      <c r="F1248" t="s">
        <v>49000</v>
      </c>
      <c r="G1248" t="s">
        <v>49005</v>
      </c>
    </row>
    <row r="1249" spans="1:7" x14ac:dyDescent="0.25">
      <c r="A1249" t="s">
        <v>46907</v>
      </c>
      <c r="B1249">
        <v>189</v>
      </c>
      <c r="C1249" s="18" t="s">
        <v>46850</v>
      </c>
      <c r="D1249" t="s">
        <v>46852</v>
      </c>
      <c r="E1249">
        <v>6</v>
      </c>
      <c r="F1249" t="s">
        <v>49000</v>
      </c>
      <c r="G1249" t="s">
        <v>3903</v>
      </c>
    </row>
    <row r="1250" spans="1:7" x14ac:dyDescent="0.25">
      <c r="A1250" t="s">
        <v>46907</v>
      </c>
      <c r="B1250">
        <v>189</v>
      </c>
      <c r="C1250" s="18" t="s">
        <v>46850</v>
      </c>
      <c r="D1250" t="s">
        <v>46852</v>
      </c>
      <c r="E1250">
        <v>6</v>
      </c>
      <c r="F1250" t="s">
        <v>49000</v>
      </c>
      <c r="G1250" t="s">
        <v>48421</v>
      </c>
    </row>
    <row r="1251" spans="1:7" x14ac:dyDescent="0.25">
      <c r="A1251" t="s">
        <v>46907</v>
      </c>
      <c r="B1251">
        <v>189</v>
      </c>
      <c r="C1251" s="18" t="s">
        <v>46850</v>
      </c>
      <c r="D1251" t="s">
        <v>46852</v>
      </c>
      <c r="E1251">
        <v>6</v>
      </c>
      <c r="F1251" t="s">
        <v>49000</v>
      </c>
      <c r="G1251" t="s">
        <v>48422</v>
      </c>
    </row>
    <row r="1252" spans="1:7" x14ac:dyDescent="0.25">
      <c r="A1252" t="s">
        <v>46907</v>
      </c>
      <c r="B1252">
        <v>189</v>
      </c>
      <c r="C1252" s="18" t="s">
        <v>46850</v>
      </c>
      <c r="D1252" t="s">
        <v>46852</v>
      </c>
      <c r="E1252">
        <v>6</v>
      </c>
      <c r="F1252" t="s">
        <v>49000</v>
      </c>
      <c r="G1252" t="s">
        <v>48423</v>
      </c>
    </row>
    <row r="1253" spans="1:7" x14ac:dyDescent="0.25">
      <c r="A1253" t="s">
        <v>46907</v>
      </c>
      <c r="B1253">
        <v>189</v>
      </c>
      <c r="C1253" s="18" t="s">
        <v>46850</v>
      </c>
      <c r="D1253" t="s">
        <v>46852</v>
      </c>
      <c r="E1253">
        <v>6</v>
      </c>
      <c r="F1253" t="s">
        <v>49000</v>
      </c>
      <c r="G1253" t="s">
        <v>48424</v>
      </c>
    </row>
    <row r="1254" spans="1:7" x14ac:dyDescent="0.25">
      <c r="A1254" t="s">
        <v>46907</v>
      </c>
      <c r="B1254">
        <v>189</v>
      </c>
      <c r="C1254" s="18" t="s">
        <v>46850</v>
      </c>
      <c r="D1254" t="s">
        <v>46852</v>
      </c>
      <c r="E1254">
        <v>6</v>
      </c>
      <c r="F1254" t="s">
        <v>49000</v>
      </c>
      <c r="G1254" t="s">
        <v>48425</v>
      </c>
    </row>
    <row r="1255" spans="1:7" x14ac:dyDescent="0.25">
      <c r="A1255" t="s">
        <v>46907</v>
      </c>
      <c r="B1255">
        <v>189</v>
      </c>
      <c r="C1255" s="18" t="s">
        <v>46914</v>
      </c>
      <c r="D1255" t="s">
        <v>46915</v>
      </c>
      <c r="E1255">
        <v>1</v>
      </c>
      <c r="F1255" t="s">
        <v>49000</v>
      </c>
      <c r="G1255" t="s">
        <v>39487</v>
      </c>
    </row>
    <row r="1256" spans="1:7" x14ac:dyDescent="0.25">
      <c r="A1256" t="s">
        <v>46907</v>
      </c>
      <c r="B1256">
        <v>189</v>
      </c>
      <c r="C1256" s="18" t="s">
        <v>46878</v>
      </c>
      <c r="D1256" t="s">
        <v>46916</v>
      </c>
      <c r="E1256">
        <v>2</v>
      </c>
      <c r="F1256" t="s">
        <v>49000</v>
      </c>
      <c r="G1256" t="s">
        <v>8503</v>
      </c>
    </row>
    <row r="1257" spans="1:7" x14ac:dyDescent="0.25">
      <c r="A1257" t="s">
        <v>46907</v>
      </c>
      <c r="B1257">
        <v>189</v>
      </c>
      <c r="C1257" s="18" t="s">
        <v>46878</v>
      </c>
      <c r="D1257" t="s">
        <v>46916</v>
      </c>
      <c r="E1257">
        <v>2</v>
      </c>
      <c r="F1257" t="s">
        <v>49000</v>
      </c>
      <c r="G1257" t="s">
        <v>49004</v>
      </c>
    </row>
    <row r="1258" spans="1:7" x14ac:dyDescent="0.25">
      <c r="A1258" t="s">
        <v>46907</v>
      </c>
      <c r="B1258">
        <v>189</v>
      </c>
      <c r="C1258" s="18" t="s">
        <v>46857</v>
      </c>
      <c r="D1258" t="s">
        <v>46917</v>
      </c>
      <c r="E1258">
        <v>4</v>
      </c>
      <c r="F1258" t="s">
        <v>49000</v>
      </c>
      <c r="G1258" t="s">
        <v>6746</v>
      </c>
    </row>
    <row r="1259" spans="1:7" x14ac:dyDescent="0.25">
      <c r="A1259" t="s">
        <v>46907</v>
      </c>
      <c r="B1259">
        <v>189</v>
      </c>
      <c r="C1259" s="18" t="s">
        <v>46857</v>
      </c>
      <c r="D1259" t="s">
        <v>46917</v>
      </c>
      <c r="E1259">
        <v>4</v>
      </c>
      <c r="F1259" t="s">
        <v>49000</v>
      </c>
      <c r="G1259" t="s">
        <v>49006</v>
      </c>
    </row>
    <row r="1260" spans="1:7" x14ac:dyDescent="0.25">
      <c r="A1260" t="s">
        <v>46907</v>
      </c>
      <c r="B1260">
        <v>189</v>
      </c>
      <c r="C1260" s="18" t="s">
        <v>46857</v>
      </c>
      <c r="D1260" t="s">
        <v>46917</v>
      </c>
      <c r="E1260">
        <v>4</v>
      </c>
      <c r="F1260" t="s">
        <v>49000</v>
      </c>
      <c r="G1260" t="s">
        <v>49007</v>
      </c>
    </row>
    <row r="1261" spans="1:7" x14ac:dyDescent="0.25">
      <c r="A1261" t="s">
        <v>46907</v>
      </c>
      <c r="B1261">
        <v>189</v>
      </c>
      <c r="C1261" s="18" t="s">
        <v>46857</v>
      </c>
      <c r="D1261" t="s">
        <v>46917</v>
      </c>
      <c r="E1261">
        <v>4</v>
      </c>
      <c r="F1261" t="s">
        <v>49000</v>
      </c>
      <c r="G1261" t="s">
        <v>49008</v>
      </c>
    </row>
    <row r="1262" spans="1:7" x14ac:dyDescent="0.25">
      <c r="A1262" t="s">
        <v>46907</v>
      </c>
      <c r="B1262">
        <v>189</v>
      </c>
      <c r="C1262" s="18" t="s">
        <v>46813</v>
      </c>
      <c r="D1262" t="s">
        <v>46918</v>
      </c>
      <c r="E1262">
        <v>4</v>
      </c>
      <c r="F1262" t="s">
        <v>49000</v>
      </c>
      <c r="G1262" t="s">
        <v>28200</v>
      </c>
    </row>
    <row r="1263" spans="1:7" x14ac:dyDescent="0.25">
      <c r="A1263" t="s">
        <v>46907</v>
      </c>
      <c r="B1263">
        <v>189</v>
      </c>
      <c r="C1263" s="18" t="s">
        <v>46813</v>
      </c>
      <c r="D1263" t="s">
        <v>46918</v>
      </c>
      <c r="E1263">
        <v>4</v>
      </c>
      <c r="F1263" t="s">
        <v>49000</v>
      </c>
      <c r="G1263" t="s">
        <v>49009</v>
      </c>
    </row>
    <row r="1264" spans="1:7" x14ac:dyDescent="0.25">
      <c r="A1264" t="s">
        <v>46907</v>
      </c>
      <c r="B1264">
        <v>189</v>
      </c>
      <c r="C1264" s="18" t="s">
        <v>46813</v>
      </c>
      <c r="D1264" t="s">
        <v>46918</v>
      </c>
      <c r="E1264">
        <v>4</v>
      </c>
      <c r="F1264" t="s">
        <v>49000</v>
      </c>
      <c r="G1264" t="s">
        <v>49010</v>
      </c>
    </row>
    <row r="1265" spans="1:7" x14ac:dyDescent="0.25">
      <c r="A1265" t="s">
        <v>46907</v>
      </c>
      <c r="B1265">
        <v>189</v>
      </c>
      <c r="C1265" s="18" t="s">
        <v>46813</v>
      </c>
      <c r="D1265" t="s">
        <v>46918</v>
      </c>
      <c r="E1265">
        <v>4</v>
      </c>
      <c r="F1265" t="s">
        <v>49000</v>
      </c>
      <c r="G1265" t="s">
        <v>49011</v>
      </c>
    </row>
    <row r="1266" spans="1:7" x14ac:dyDescent="0.25">
      <c r="A1266" t="s">
        <v>46907</v>
      </c>
      <c r="B1266">
        <v>189</v>
      </c>
      <c r="C1266" s="18" t="s">
        <v>46868</v>
      </c>
      <c r="D1266" t="s">
        <v>46869</v>
      </c>
      <c r="E1266">
        <v>6</v>
      </c>
      <c r="F1266" t="s">
        <v>49000</v>
      </c>
      <c r="G1266" t="s">
        <v>9344</v>
      </c>
    </row>
    <row r="1267" spans="1:7" x14ac:dyDescent="0.25">
      <c r="A1267" t="s">
        <v>46907</v>
      </c>
      <c r="B1267">
        <v>189</v>
      </c>
      <c r="C1267" s="18" t="s">
        <v>46868</v>
      </c>
      <c r="D1267" t="s">
        <v>46869</v>
      </c>
      <c r="E1267">
        <v>6</v>
      </c>
      <c r="F1267" t="s">
        <v>49000</v>
      </c>
      <c r="G1267" t="s">
        <v>48447</v>
      </c>
    </row>
    <row r="1268" spans="1:7" x14ac:dyDescent="0.25">
      <c r="A1268" t="s">
        <v>46907</v>
      </c>
      <c r="B1268">
        <v>189</v>
      </c>
      <c r="C1268" s="18" t="s">
        <v>46868</v>
      </c>
      <c r="D1268" t="s">
        <v>46869</v>
      </c>
      <c r="E1268">
        <v>6</v>
      </c>
      <c r="F1268" t="s">
        <v>49000</v>
      </c>
      <c r="G1268" t="s">
        <v>48448</v>
      </c>
    </row>
    <row r="1269" spans="1:7" x14ac:dyDescent="0.25">
      <c r="A1269" t="s">
        <v>46907</v>
      </c>
      <c r="B1269">
        <v>189</v>
      </c>
      <c r="C1269" s="18" t="s">
        <v>46868</v>
      </c>
      <c r="D1269" t="s">
        <v>46869</v>
      </c>
      <c r="E1269">
        <v>6</v>
      </c>
      <c r="F1269" t="s">
        <v>49000</v>
      </c>
      <c r="G1269" t="s">
        <v>48449</v>
      </c>
    </row>
    <row r="1270" spans="1:7" x14ac:dyDescent="0.25">
      <c r="A1270" t="s">
        <v>46907</v>
      </c>
      <c r="B1270">
        <v>189</v>
      </c>
      <c r="C1270" s="18" t="s">
        <v>46868</v>
      </c>
      <c r="D1270" t="s">
        <v>46869</v>
      </c>
      <c r="E1270">
        <v>6</v>
      </c>
      <c r="F1270" t="s">
        <v>49000</v>
      </c>
      <c r="G1270" t="s">
        <v>48450</v>
      </c>
    </row>
    <row r="1271" spans="1:7" x14ac:dyDescent="0.25">
      <c r="A1271" t="s">
        <v>46907</v>
      </c>
      <c r="B1271">
        <v>189</v>
      </c>
      <c r="C1271" s="18" t="s">
        <v>46868</v>
      </c>
      <c r="D1271" t="s">
        <v>46869</v>
      </c>
      <c r="E1271">
        <v>6</v>
      </c>
      <c r="F1271" t="s">
        <v>49000</v>
      </c>
      <c r="G1271" t="s">
        <v>48451</v>
      </c>
    </row>
    <row r="1272" spans="1:7" x14ac:dyDescent="0.25">
      <c r="A1272" t="s">
        <v>46907</v>
      </c>
      <c r="B1272">
        <v>189</v>
      </c>
      <c r="C1272" s="18" t="s">
        <v>46870</v>
      </c>
      <c r="D1272" t="s">
        <v>46871</v>
      </c>
      <c r="E1272">
        <v>30</v>
      </c>
      <c r="F1272" t="s">
        <v>49000</v>
      </c>
      <c r="G1272" t="s">
        <v>4479</v>
      </c>
    </row>
    <row r="1273" spans="1:7" x14ac:dyDescent="0.25">
      <c r="A1273" t="s">
        <v>46907</v>
      </c>
      <c r="B1273">
        <v>189</v>
      </c>
      <c r="C1273" s="18" t="s">
        <v>46870</v>
      </c>
      <c r="D1273" t="s">
        <v>46871</v>
      </c>
      <c r="E1273">
        <v>30</v>
      </c>
      <c r="F1273" t="s">
        <v>49000</v>
      </c>
      <c r="G1273" t="s">
        <v>48452</v>
      </c>
    </row>
    <row r="1274" spans="1:7" x14ac:dyDescent="0.25">
      <c r="A1274" t="s">
        <v>46907</v>
      </c>
      <c r="B1274">
        <v>189</v>
      </c>
      <c r="C1274" s="18" t="s">
        <v>46870</v>
      </c>
      <c r="D1274" t="s">
        <v>46871</v>
      </c>
      <c r="E1274">
        <v>30</v>
      </c>
      <c r="F1274" t="s">
        <v>49000</v>
      </c>
      <c r="G1274" t="s">
        <v>48453</v>
      </c>
    </row>
    <row r="1275" spans="1:7" x14ac:dyDescent="0.25">
      <c r="A1275" t="s">
        <v>46907</v>
      </c>
      <c r="B1275">
        <v>189</v>
      </c>
      <c r="C1275" s="18" t="s">
        <v>46870</v>
      </c>
      <c r="D1275" t="s">
        <v>46871</v>
      </c>
      <c r="E1275">
        <v>30</v>
      </c>
      <c r="F1275" t="s">
        <v>49000</v>
      </c>
      <c r="G1275" t="s">
        <v>48454</v>
      </c>
    </row>
    <row r="1276" spans="1:7" x14ac:dyDescent="0.25">
      <c r="A1276" t="s">
        <v>46907</v>
      </c>
      <c r="B1276">
        <v>189</v>
      </c>
      <c r="C1276" s="18" t="s">
        <v>46870</v>
      </c>
      <c r="D1276" t="s">
        <v>46871</v>
      </c>
      <c r="E1276">
        <v>30</v>
      </c>
      <c r="F1276" t="s">
        <v>49000</v>
      </c>
      <c r="G1276" t="s">
        <v>48455</v>
      </c>
    </row>
    <row r="1277" spans="1:7" x14ac:dyDescent="0.25">
      <c r="A1277" t="s">
        <v>46907</v>
      </c>
      <c r="B1277">
        <v>189</v>
      </c>
      <c r="C1277" s="18" t="s">
        <v>46870</v>
      </c>
      <c r="D1277" t="s">
        <v>46871</v>
      </c>
      <c r="E1277">
        <v>30</v>
      </c>
      <c r="F1277" t="s">
        <v>49000</v>
      </c>
      <c r="G1277" t="s">
        <v>48456</v>
      </c>
    </row>
    <row r="1278" spans="1:7" x14ac:dyDescent="0.25">
      <c r="A1278" t="s">
        <v>46907</v>
      </c>
      <c r="B1278">
        <v>189</v>
      </c>
      <c r="C1278" s="18" t="s">
        <v>46870</v>
      </c>
      <c r="D1278" t="s">
        <v>46871</v>
      </c>
      <c r="E1278">
        <v>30</v>
      </c>
      <c r="F1278" t="s">
        <v>49000</v>
      </c>
      <c r="G1278" t="s">
        <v>48457</v>
      </c>
    </row>
    <row r="1279" spans="1:7" x14ac:dyDescent="0.25">
      <c r="A1279" t="s">
        <v>46907</v>
      </c>
      <c r="B1279">
        <v>189</v>
      </c>
      <c r="C1279" s="18" t="s">
        <v>46870</v>
      </c>
      <c r="D1279" t="s">
        <v>46871</v>
      </c>
      <c r="E1279">
        <v>30</v>
      </c>
      <c r="F1279" t="s">
        <v>49000</v>
      </c>
      <c r="G1279" t="s">
        <v>48458</v>
      </c>
    </row>
    <row r="1280" spans="1:7" x14ac:dyDescent="0.25">
      <c r="A1280" t="s">
        <v>46907</v>
      </c>
      <c r="B1280">
        <v>189</v>
      </c>
      <c r="C1280" s="18" t="s">
        <v>46870</v>
      </c>
      <c r="D1280" t="s">
        <v>46871</v>
      </c>
      <c r="E1280">
        <v>30</v>
      </c>
      <c r="F1280" t="s">
        <v>49000</v>
      </c>
      <c r="G1280" t="s">
        <v>48459</v>
      </c>
    </row>
    <row r="1281" spans="1:7" x14ac:dyDescent="0.25">
      <c r="A1281" t="s">
        <v>46907</v>
      </c>
      <c r="B1281">
        <v>189</v>
      </c>
      <c r="C1281" s="18" t="s">
        <v>46870</v>
      </c>
      <c r="D1281" t="s">
        <v>46871</v>
      </c>
      <c r="E1281">
        <v>30</v>
      </c>
      <c r="F1281" t="s">
        <v>49000</v>
      </c>
      <c r="G1281" t="s">
        <v>48460</v>
      </c>
    </row>
    <row r="1282" spans="1:7" x14ac:dyDescent="0.25">
      <c r="A1282" t="s">
        <v>46907</v>
      </c>
      <c r="B1282">
        <v>189</v>
      </c>
      <c r="C1282" s="18" t="s">
        <v>46870</v>
      </c>
      <c r="D1282" t="s">
        <v>46871</v>
      </c>
      <c r="E1282">
        <v>30</v>
      </c>
      <c r="F1282" t="s">
        <v>49000</v>
      </c>
      <c r="G1282" t="s">
        <v>48461</v>
      </c>
    </row>
    <row r="1283" spans="1:7" x14ac:dyDescent="0.25">
      <c r="A1283" t="s">
        <v>46907</v>
      </c>
      <c r="B1283">
        <v>189</v>
      </c>
      <c r="C1283" s="18" t="s">
        <v>46870</v>
      </c>
      <c r="D1283" t="s">
        <v>46871</v>
      </c>
      <c r="E1283">
        <v>30</v>
      </c>
      <c r="F1283" t="s">
        <v>49000</v>
      </c>
      <c r="G1283" t="s">
        <v>48462</v>
      </c>
    </row>
    <row r="1284" spans="1:7" x14ac:dyDescent="0.25">
      <c r="A1284" t="s">
        <v>46907</v>
      </c>
      <c r="B1284">
        <v>189</v>
      </c>
      <c r="C1284" s="18" t="s">
        <v>46870</v>
      </c>
      <c r="D1284" t="s">
        <v>46871</v>
      </c>
      <c r="E1284">
        <v>30</v>
      </c>
      <c r="F1284" t="s">
        <v>49000</v>
      </c>
      <c r="G1284" t="s">
        <v>48463</v>
      </c>
    </row>
    <row r="1285" spans="1:7" x14ac:dyDescent="0.25">
      <c r="A1285" t="s">
        <v>46907</v>
      </c>
      <c r="B1285">
        <v>189</v>
      </c>
      <c r="C1285" s="18" t="s">
        <v>46870</v>
      </c>
      <c r="D1285" t="s">
        <v>46871</v>
      </c>
      <c r="E1285">
        <v>30</v>
      </c>
      <c r="F1285" t="s">
        <v>49000</v>
      </c>
      <c r="G1285" t="s">
        <v>48464</v>
      </c>
    </row>
    <row r="1286" spans="1:7" x14ac:dyDescent="0.25">
      <c r="A1286" t="s">
        <v>46907</v>
      </c>
      <c r="B1286">
        <v>189</v>
      </c>
      <c r="C1286" s="18" t="s">
        <v>46870</v>
      </c>
      <c r="D1286" t="s">
        <v>46871</v>
      </c>
      <c r="E1286">
        <v>30</v>
      </c>
      <c r="F1286" t="s">
        <v>49000</v>
      </c>
      <c r="G1286" t="s">
        <v>48465</v>
      </c>
    </row>
    <row r="1287" spans="1:7" x14ac:dyDescent="0.25">
      <c r="A1287" t="s">
        <v>46907</v>
      </c>
      <c r="B1287">
        <v>189</v>
      </c>
      <c r="C1287" s="18" t="s">
        <v>46870</v>
      </c>
      <c r="D1287" t="s">
        <v>46871</v>
      </c>
      <c r="E1287">
        <v>30</v>
      </c>
      <c r="F1287" t="s">
        <v>49000</v>
      </c>
      <c r="G1287" t="s">
        <v>48466</v>
      </c>
    </row>
    <row r="1288" spans="1:7" x14ac:dyDescent="0.25">
      <c r="A1288" t="s">
        <v>46907</v>
      </c>
      <c r="B1288">
        <v>189</v>
      </c>
      <c r="C1288" s="18" t="s">
        <v>46870</v>
      </c>
      <c r="D1288" t="s">
        <v>46871</v>
      </c>
      <c r="E1288">
        <v>30</v>
      </c>
      <c r="F1288" t="s">
        <v>49000</v>
      </c>
      <c r="G1288" t="s">
        <v>48467</v>
      </c>
    </row>
    <row r="1289" spans="1:7" x14ac:dyDescent="0.25">
      <c r="A1289" t="s">
        <v>46907</v>
      </c>
      <c r="B1289">
        <v>189</v>
      </c>
      <c r="C1289" s="18" t="s">
        <v>46870</v>
      </c>
      <c r="D1289" t="s">
        <v>46871</v>
      </c>
      <c r="E1289">
        <v>30</v>
      </c>
      <c r="F1289" t="s">
        <v>49000</v>
      </c>
      <c r="G1289" t="s">
        <v>48468</v>
      </c>
    </row>
    <row r="1290" spans="1:7" x14ac:dyDescent="0.25">
      <c r="A1290" t="s">
        <v>46907</v>
      </c>
      <c r="B1290">
        <v>189</v>
      </c>
      <c r="C1290" s="18" t="s">
        <v>46870</v>
      </c>
      <c r="D1290" t="s">
        <v>46871</v>
      </c>
      <c r="E1290">
        <v>30</v>
      </c>
      <c r="F1290" t="s">
        <v>49000</v>
      </c>
      <c r="G1290" t="s">
        <v>48469</v>
      </c>
    </row>
    <row r="1291" spans="1:7" x14ac:dyDescent="0.25">
      <c r="A1291" t="s">
        <v>46907</v>
      </c>
      <c r="B1291">
        <v>189</v>
      </c>
      <c r="C1291" s="18" t="s">
        <v>46870</v>
      </c>
      <c r="D1291" t="s">
        <v>46871</v>
      </c>
      <c r="E1291">
        <v>30</v>
      </c>
      <c r="F1291" t="s">
        <v>49000</v>
      </c>
      <c r="G1291" t="s">
        <v>48470</v>
      </c>
    </row>
    <row r="1292" spans="1:7" x14ac:dyDescent="0.25">
      <c r="A1292" t="s">
        <v>46907</v>
      </c>
      <c r="B1292">
        <v>189</v>
      </c>
      <c r="C1292" s="18" t="s">
        <v>46870</v>
      </c>
      <c r="D1292" t="s">
        <v>46871</v>
      </c>
      <c r="E1292">
        <v>30</v>
      </c>
      <c r="F1292" t="s">
        <v>49000</v>
      </c>
      <c r="G1292" t="s">
        <v>48471</v>
      </c>
    </row>
    <row r="1293" spans="1:7" x14ac:dyDescent="0.25">
      <c r="A1293" t="s">
        <v>46907</v>
      </c>
      <c r="B1293">
        <v>189</v>
      </c>
      <c r="C1293" s="18" t="s">
        <v>46870</v>
      </c>
      <c r="D1293" t="s">
        <v>46871</v>
      </c>
      <c r="E1293">
        <v>30</v>
      </c>
      <c r="F1293" t="s">
        <v>49000</v>
      </c>
      <c r="G1293" t="s">
        <v>48472</v>
      </c>
    </row>
    <row r="1294" spans="1:7" x14ac:dyDescent="0.25">
      <c r="A1294" t="s">
        <v>46907</v>
      </c>
      <c r="B1294">
        <v>189</v>
      </c>
      <c r="C1294" s="18" t="s">
        <v>46870</v>
      </c>
      <c r="D1294" t="s">
        <v>46871</v>
      </c>
      <c r="E1294">
        <v>30</v>
      </c>
      <c r="F1294" t="s">
        <v>49000</v>
      </c>
      <c r="G1294" t="s">
        <v>48473</v>
      </c>
    </row>
    <row r="1295" spans="1:7" x14ac:dyDescent="0.25">
      <c r="A1295" t="s">
        <v>46907</v>
      </c>
      <c r="B1295">
        <v>189</v>
      </c>
      <c r="C1295" s="18" t="s">
        <v>46870</v>
      </c>
      <c r="D1295" t="s">
        <v>46871</v>
      </c>
      <c r="E1295">
        <v>30</v>
      </c>
      <c r="F1295" t="s">
        <v>49000</v>
      </c>
      <c r="G1295" t="s">
        <v>48474</v>
      </c>
    </row>
    <row r="1296" spans="1:7" x14ac:dyDescent="0.25">
      <c r="A1296" t="s">
        <v>46907</v>
      </c>
      <c r="B1296">
        <v>189</v>
      </c>
      <c r="C1296" s="18" t="s">
        <v>46870</v>
      </c>
      <c r="D1296" t="s">
        <v>46871</v>
      </c>
      <c r="E1296">
        <v>30</v>
      </c>
      <c r="F1296" t="s">
        <v>49000</v>
      </c>
      <c r="G1296" t="s">
        <v>48475</v>
      </c>
    </row>
    <row r="1297" spans="1:7" x14ac:dyDescent="0.25">
      <c r="A1297" t="s">
        <v>46907</v>
      </c>
      <c r="B1297">
        <v>189</v>
      </c>
      <c r="C1297" s="18" t="s">
        <v>46870</v>
      </c>
      <c r="D1297" t="s">
        <v>46871</v>
      </c>
      <c r="E1297">
        <v>30</v>
      </c>
      <c r="F1297" t="s">
        <v>49000</v>
      </c>
      <c r="G1297" t="s">
        <v>48476</v>
      </c>
    </row>
    <row r="1298" spans="1:7" x14ac:dyDescent="0.25">
      <c r="A1298" t="s">
        <v>46907</v>
      </c>
      <c r="B1298">
        <v>189</v>
      </c>
      <c r="C1298" s="18" t="s">
        <v>46870</v>
      </c>
      <c r="D1298" t="s">
        <v>46871</v>
      </c>
      <c r="E1298">
        <v>30</v>
      </c>
      <c r="F1298" t="s">
        <v>49000</v>
      </c>
      <c r="G1298" t="s">
        <v>48477</v>
      </c>
    </row>
    <row r="1299" spans="1:7" x14ac:dyDescent="0.25">
      <c r="A1299" t="s">
        <v>46907</v>
      </c>
      <c r="B1299">
        <v>189</v>
      </c>
      <c r="C1299" s="18" t="s">
        <v>46870</v>
      </c>
      <c r="D1299" t="s">
        <v>46871</v>
      </c>
      <c r="E1299">
        <v>30</v>
      </c>
      <c r="F1299" t="s">
        <v>49000</v>
      </c>
      <c r="G1299" t="s">
        <v>48478</v>
      </c>
    </row>
    <row r="1300" spans="1:7" x14ac:dyDescent="0.25">
      <c r="A1300" t="s">
        <v>46907</v>
      </c>
      <c r="B1300">
        <v>189</v>
      </c>
      <c r="C1300" s="18" t="s">
        <v>46870</v>
      </c>
      <c r="D1300" t="s">
        <v>46871</v>
      </c>
      <c r="E1300">
        <v>30</v>
      </c>
      <c r="F1300" t="s">
        <v>49000</v>
      </c>
      <c r="G1300" t="s">
        <v>48479</v>
      </c>
    </row>
    <row r="1301" spans="1:7" x14ac:dyDescent="0.25">
      <c r="A1301" t="s">
        <v>46907</v>
      </c>
      <c r="B1301">
        <v>189</v>
      </c>
      <c r="C1301" s="18" t="s">
        <v>46870</v>
      </c>
      <c r="D1301" t="s">
        <v>46871</v>
      </c>
      <c r="E1301">
        <v>30</v>
      </c>
      <c r="F1301" t="s">
        <v>49000</v>
      </c>
      <c r="G1301" t="s">
        <v>48480</v>
      </c>
    </row>
    <row r="1302" spans="1:7" x14ac:dyDescent="0.25">
      <c r="A1302" t="s">
        <v>46907</v>
      </c>
      <c r="B1302">
        <v>189</v>
      </c>
      <c r="C1302" s="18" t="s">
        <v>46872</v>
      </c>
      <c r="D1302" t="s">
        <v>46873</v>
      </c>
      <c r="E1302">
        <v>84</v>
      </c>
      <c r="F1302" t="s">
        <v>49000</v>
      </c>
      <c r="G1302" t="s">
        <v>3455</v>
      </c>
    </row>
    <row r="1303" spans="1:7" x14ac:dyDescent="0.25">
      <c r="A1303" t="s">
        <v>46907</v>
      </c>
      <c r="B1303">
        <v>189</v>
      </c>
      <c r="C1303" s="18" t="s">
        <v>46872</v>
      </c>
      <c r="D1303" t="s">
        <v>46873</v>
      </c>
      <c r="E1303">
        <v>84</v>
      </c>
      <c r="F1303" t="s">
        <v>49000</v>
      </c>
      <c r="G1303" t="s">
        <v>48481</v>
      </c>
    </row>
    <row r="1304" spans="1:7" x14ac:dyDescent="0.25">
      <c r="A1304" t="s">
        <v>46907</v>
      </c>
      <c r="B1304">
        <v>189</v>
      </c>
      <c r="C1304" s="18" t="s">
        <v>46872</v>
      </c>
      <c r="D1304" t="s">
        <v>46873</v>
      </c>
      <c r="E1304">
        <v>84</v>
      </c>
      <c r="F1304" t="s">
        <v>49000</v>
      </c>
      <c r="G1304" t="s">
        <v>48482</v>
      </c>
    </row>
    <row r="1305" spans="1:7" x14ac:dyDescent="0.25">
      <c r="A1305" t="s">
        <v>46907</v>
      </c>
      <c r="B1305">
        <v>189</v>
      </c>
      <c r="C1305" s="18" t="s">
        <v>46872</v>
      </c>
      <c r="D1305" t="s">
        <v>46873</v>
      </c>
      <c r="E1305">
        <v>84</v>
      </c>
      <c r="F1305" t="s">
        <v>49000</v>
      </c>
      <c r="G1305" t="s">
        <v>48483</v>
      </c>
    </row>
    <row r="1306" spans="1:7" x14ac:dyDescent="0.25">
      <c r="A1306" t="s">
        <v>46907</v>
      </c>
      <c r="B1306">
        <v>189</v>
      </c>
      <c r="C1306" s="18" t="s">
        <v>46872</v>
      </c>
      <c r="D1306" t="s">
        <v>46873</v>
      </c>
      <c r="E1306">
        <v>84</v>
      </c>
      <c r="F1306" t="s">
        <v>49000</v>
      </c>
      <c r="G1306" t="s">
        <v>48484</v>
      </c>
    </row>
    <row r="1307" spans="1:7" x14ac:dyDescent="0.25">
      <c r="A1307" t="s">
        <v>46907</v>
      </c>
      <c r="B1307">
        <v>189</v>
      </c>
      <c r="C1307" s="18" t="s">
        <v>46872</v>
      </c>
      <c r="D1307" t="s">
        <v>46873</v>
      </c>
      <c r="E1307">
        <v>84</v>
      </c>
      <c r="F1307" t="s">
        <v>49000</v>
      </c>
      <c r="G1307" t="s">
        <v>48485</v>
      </c>
    </row>
    <row r="1308" spans="1:7" x14ac:dyDescent="0.25">
      <c r="A1308" t="s">
        <v>46907</v>
      </c>
      <c r="B1308">
        <v>189</v>
      </c>
      <c r="C1308" s="18" t="s">
        <v>46872</v>
      </c>
      <c r="D1308" t="s">
        <v>46873</v>
      </c>
      <c r="E1308">
        <v>84</v>
      </c>
      <c r="F1308" t="s">
        <v>49000</v>
      </c>
      <c r="G1308" t="s">
        <v>48486</v>
      </c>
    </row>
    <row r="1309" spans="1:7" x14ac:dyDescent="0.25">
      <c r="A1309" t="s">
        <v>46907</v>
      </c>
      <c r="B1309">
        <v>189</v>
      </c>
      <c r="C1309" s="18" t="s">
        <v>46872</v>
      </c>
      <c r="D1309" t="s">
        <v>46873</v>
      </c>
      <c r="E1309">
        <v>84</v>
      </c>
      <c r="F1309" t="s">
        <v>49000</v>
      </c>
      <c r="G1309" t="s">
        <v>48487</v>
      </c>
    </row>
    <row r="1310" spans="1:7" x14ac:dyDescent="0.25">
      <c r="A1310" t="s">
        <v>46907</v>
      </c>
      <c r="B1310">
        <v>189</v>
      </c>
      <c r="C1310" s="18" t="s">
        <v>46872</v>
      </c>
      <c r="D1310" t="s">
        <v>46873</v>
      </c>
      <c r="E1310">
        <v>84</v>
      </c>
      <c r="F1310" t="s">
        <v>49000</v>
      </c>
      <c r="G1310" t="s">
        <v>48488</v>
      </c>
    </row>
    <row r="1311" spans="1:7" x14ac:dyDescent="0.25">
      <c r="A1311" t="s">
        <v>46907</v>
      </c>
      <c r="B1311">
        <v>189</v>
      </c>
      <c r="C1311" s="18" t="s">
        <v>46872</v>
      </c>
      <c r="D1311" t="s">
        <v>46873</v>
      </c>
      <c r="E1311">
        <v>84</v>
      </c>
      <c r="F1311" t="s">
        <v>49000</v>
      </c>
      <c r="G1311" t="s">
        <v>48489</v>
      </c>
    </row>
    <row r="1312" spans="1:7" x14ac:dyDescent="0.25">
      <c r="A1312" t="s">
        <v>46907</v>
      </c>
      <c r="B1312">
        <v>189</v>
      </c>
      <c r="C1312" s="18" t="s">
        <v>46872</v>
      </c>
      <c r="D1312" t="s">
        <v>46873</v>
      </c>
      <c r="E1312">
        <v>84</v>
      </c>
      <c r="F1312" t="s">
        <v>49000</v>
      </c>
      <c r="G1312" t="s">
        <v>48490</v>
      </c>
    </row>
    <row r="1313" spans="1:7" x14ac:dyDescent="0.25">
      <c r="A1313" t="s">
        <v>46907</v>
      </c>
      <c r="B1313">
        <v>189</v>
      </c>
      <c r="C1313" s="18" t="s">
        <v>46872</v>
      </c>
      <c r="D1313" t="s">
        <v>46873</v>
      </c>
      <c r="E1313">
        <v>84</v>
      </c>
      <c r="F1313" t="s">
        <v>49000</v>
      </c>
      <c r="G1313" t="s">
        <v>48491</v>
      </c>
    </row>
    <row r="1314" spans="1:7" x14ac:dyDescent="0.25">
      <c r="A1314" t="s">
        <v>46907</v>
      </c>
      <c r="B1314">
        <v>189</v>
      </c>
      <c r="C1314" s="18" t="s">
        <v>46872</v>
      </c>
      <c r="D1314" t="s">
        <v>46873</v>
      </c>
      <c r="E1314">
        <v>84</v>
      </c>
      <c r="F1314" t="s">
        <v>49000</v>
      </c>
      <c r="G1314" t="s">
        <v>48492</v>
      </c>
    </row>
    <row r="1315" spans="1:7" x14ac:dyDescent="0.25">
      <c r="A1315" t="s">
        <v>46907</v>
      </c>
      <c r="B1315">
        <v>189</v>
      </c>
      <c r="C1315" s="18" t="s">
        <v>46872</v>
      </c>
      <c r="D1315" t="s">
        <v>46873</v>
      </c>
      <c r="E1315">
        <v>84</v>
      </c>
      <c r="F1315" t="s">
        <v>49000</v>
      </c>
      <c r="G1315" t="s">
        <v>48493</v>
      </c>
    </row>
    <row r="1316" spans="1:7" x14ac:dyDescent="0.25">
      <c r="A1316" t="s">
        <v>46907</v>
      </c>
      <c r="B1316">
        <v>189</v>
      </c>
      <c r="C1316" s="18" t="s">
        <v>46872</v>
      </c>
      <c r="D1316" t="s">
        <v>46873</v>
      </c>
      <c r="E1316">
        <v>84</v>
      </c>
      <c r="F1316" t="s">
        <v>49000</v>
      </c>
      <c r="G1316" t="s">
        <v>48494</v>
      </c>
    </row>
    <row r="1317" spans="1:7" x14ac:dyDescent="0.25">
      <c r="A1317" t="s">
        <v>46907</v>
      </c>
      <c r="B1317">
        <v>189</v>
      </c>
      <c r="C1317" s="18" t="s">
        <v>46872</v>
      </c>
      <c r="D1317" t="s">
        <v>46873</v>
      </c>
      <c r="E1317">
        <v>84</v>
      </c>
      <c r="F1317" t="s">
        <v>49000</v>
      </c>
      <c r="G1317" t="s">
        <v>48495</v>
      </c>
    </row>
    <row r="1318" spans="1:7" x14ac:dyDescent="0.25">
      <c r="A1318" t="s">
        <v>46907</v>
      </c>
      <c r="B1318">
        <v>189</v>
      </c>
      <c r="C1318" s="18" t="s">
        <v>46872</v>
      </c>
      <c r="D1318" t="s">
        <v>46873</v>
      </c>
      <c r="E1318">
        <v>84</v>
      </c>
      <c r="F1318" t="s">
        <v>49000</v>
      </c>
      <c r="G1318" t="s">
        <v>48496</v>
      </c>
    </row>
    <row r="1319" spans="1:7" x14ac:dyDescent="0.25">
      <c r="A1319" t="s">
        <v>46907</v>
      </c>
      <c r="B1319">
        <v>189</v>
      </c>
      <c r="C1319" s="18" t="s">
        <v>46872</v>
      </c>
      <c r="D1319" t="s">
        <v>46873</v>
      </c>
      <c r="E1319">
        <v>84</v>
      </c>
      <c r="F1319" t="s">
        <v>49000</v>
      </c>
      <c r="G1319" t="s">
        <v>48497</v>
      </c>
    </row>
    <row r="1320" spans="1:7" x14ac:dyDescent="0.25">
      <c r="A1320" t="s">
        <v>46907</v>
      </c>
      <c r="B1320">
        <v>189</v>
      </c>
      <c r="C1320" s="18" t="s">
        <v>46872</v>
      </c>
      <c r="D1320" t="s">
        <v>46873</v>
      </c>
      <c r="E1320">
        <v>84</v>
      </c>
      <c r="F1320" t="s">
        <v>49000</v>
      </c>
      <c r="G1320" t="s">
        <v>48498</v>
      </c>
    </row>
    <row r="1321" spans="1:7" x14ac:dyDescent="0.25">
      <c r="A1321" t="s">
        <v>46907</v>
      </c>
      <c r="B1321">
        <v>189</v>
      </c>
      <c r="C1321" s="18" t="s">
        <v>46872</v>
      </c>
      <c r="D1321" t="s">
        <v>46873</v>
      </c>
      <c r="E1321">
        <v>84</v>
      </c>
      <c r="F1321" t="s">
        <v>49000</v>
      </c>
      <c r="G1321" t="s">
        <v>48499</v>
      </c>
    </row>
    <row r="1322" spans="1:7" x14ac:dyDescent="0.25">
      <c r="A1322" t="s">
        <v>46907</v>
      </c>
      <c r="B1322">
        <v>189</v>
      </c>
      <c r="C1322" s="18" t="s">
        <v>46872</v>
      </c>
      <c r="D1322" t="s">
        <v>46873</v>
      </c>
      <c r="E1322">
        <v>84</v>
      </c>
      <c r="F1322" t="s">
        <v>49000</v>
      </c>
      <c r="G1322" t="s">
        <v>48500</v>
      </c>
    </row>
    <row r="1323" spans="1:7" x14ac:dyDescent="0.25">
      <c r="A1323" t="s">
        <v>46907</v>
      </c>
      <c r="B1323">
        <v>189</v>
      </c>
      <c r="C1323" s="18" t="s">
        <v>46872</v>
      </c>
      <c r="D1323" t="s">
        <v>46873</v>
      </c>
      <c r="E1323">
        <v>84</v>
      </c>
      <c r="F1323" t="s">
        <v>49000</v>
      </c>
      <c r="G1323" t="s">
        <v>48501</v>
      </c>
    </row>
    <row r="1324" spans="1:7" x14ac:dyDescent="0.25">
      <c r="A1324" t="s">
        <v>46907</v>
      </c>
      <c r="B1324">
        <v>189</v>
      </c>
      <c r="C1324" s="18" t="s">
        <v>46872</v>
      </c>
      <c r="D1324" t="s">
        <v>46873</v>
      </c>
      <c r="E1324">
        <v>84</v>
      </c>
      <c r="F1324" t="s">
        <v>49000</v>
      </c>
      <c r="G1324" t="s">
        <v>48502</v>
      </c>
    </row>
    <row r="1325" spans="1:7" x14ac:dyDescent="0.25">
      <c r="A1325" t="s">
        <v>46907</v>
      </c>
      <c r="B1325">
        <v>189</v>
      </c>
      <c r="C1325" s="18" t="s">
        <v>46872</v>
      </c>
      <c r="D1325" t="s">
        <v>46873</v>
      </c>
      <c r="E1325">
        <v>84</v>
      </c>
      <c r="F1325" t="s">
        <v>49000</v>
      </c>
      <c r="G1325" t="s">
        <v>48503</v>
      </c>
    </row>
    <row r="1326" spans="1:7" x14ac:dyDescent="0.25">
      <c r="A1326" t="s">
        <v>46907</v>
      </c>
      <c r="B1326">
        <v>189</v>
      </c>
      <c r="C1326" s="18" t="s">
        <v>46872</v>
      </c>
      <c r="D1326" t="s">
        <v>46873</v>
      </c>
      <c r="E1326">
        <v>84</v>
      </c>
      <c r="F1326" t="s">
        <v>49000</v>
      </c>
      <c r="G1326" t="s">
        <v>48504</v>
      </c>
    </row>
    <row r="1327" spans="1:7" x14ac:dyDescent="0.25">
      <c r="A1327" t="s">
        <v>46907</v>
      </c>
      <c r="B1327">
        <v>189</v>
      </c>
      <c r="C1327" s="18" t="s">
        <v>46872</v>
      </c>
      <c r="D1327" t="s">
        <v>46873</v>
      </c>
      <c r="E1327">
        <v>84</v>
      </c>
      <c r="F1327" t="s">
        <v>49000</v>
      </c>
      <c r="G1327" t="s">
        <v>48505</v>
      </c>
    </row>
    <row r="1328" spans="1:7" x14ac:dyDescent="0.25">
      <c r="A1328" t="s">
        <v>46907</v>
      </c>
      <c r="B1328">
        <v>189</v>
      </c>
      <c r="C1328" s="18" t="s">
        <v>46872</v>
      </c>
      <c r="D1328" t="s">
        <v>46873</v>
      </c>
      <c r="E1328">
        <v>84</v>
      </c>
      <c r="F1328" t="s">
        <v>49000</v>
      </c>
      <c r="G1328" t="s">
        <v>48506</v>
      </c>
    </row>
    <row r="1329" spans="1:7" x14ac:dyDescent="0.25">
      <c r="A1329" t="s">
        <v>46907</v>
      </c>
      <c r="B1329">
        <v>189</v>
      </c>
      <c r="C1329" s="18" t="s">
        <v>46872</v>
      </c>
      <c r="D1329" t="s">
        <v>46873</v>
      </c>
      <c r="E1329">
        <v>84</v>
      </c>
      <c r="F1329" t="s">
        <v>49000</v>
      </c>
      <c r="G1329" t="s">
        <v>48507</v>
      </c>
    </row>
    <row r="1330" spans="1:7" x14ac:dyDescent="0.25">
      <c r="A1330" t="s">
        <v>46907</v>
      </c>
      <c r="B1330">
        <v>189</v>
      </c>
      <c r="C1330" s="18" t="s">
        <v>46872</v>
      </c>
      <c r="D1330" t="s">
        <v>46873</v>
      </c>
      <c r="E1330">
        <v>84</v>
      </c>
      <c r="F1330" t="s">
        <v>49000</v>
      </c>
      <c r="G1330" t="s">
        <v>48508</v>
      </c>
    </row>
    <row r="1331" spans="1:7" x14ac:dyDescent="0.25">
      <c r="A1331" t="s">
        <v>46907</v>
      </c>
      <c r="B1331">
        <v>189</v>
      </c>
      <c r="C1331" s="18" t="s">
        <v>46872</v>
      </c>
      <c r="D1331" t="s">
        <v>46873</v>
      </c>
      <c r="E1331">
        <v>84</v>
      </c>
      <c r="F1331" t="s">
        <v>49000</v>
      </c>
      <c r="G1331" t="s">
        <v>48509</v>
      </c>
    </row>
    <row r="1332" spans="1:7" x14ac:dyDescent="0.25">
      <c r="A1332" t="s">
        <v>46907</v>
      </c>
      <c r="B1332">
        <v>189</v>
      </c>
      <c r="C1332" s="18" t="s">
        <v>46872</v>
      </c>
      <c r="D1332" t="s">
        <v>46873</v>
      </c>
      <c r="E1332">
        <v>84</v>
      </c>
      <c r="F1332" t="s">
        <v>49000</v>
      </c>
      <c r="G1332" t="s">
        <v>48510</v>
      </c>
    </row>
    <row r="1333" spans="1:7" x14ac:dyDescent="0.25">
      <c r="A1333" t="s">
        <v>46907</v>
      </c>
      <c r="B1333">
        <v>189</v>
      </c>
      <c r="C1333" s="18" t="s">
        <v>46872</v>
      </c>
      <c r="D1333" t="s">
        <v>46873</v>
      </c>
      <c r="E1333">
        <v>84</v>
      </c>
      <c r="F1333" t="s">
        <v>49000</v>
      </c>
      <c r="G1333" t="s">
        <v>48511</v>
      </c>
    </row>
    <row r="1334" spans="1:7" x14ac:dyDescent="0.25">
      <c r="A1334" t="s">
        <v>46907</v>
      </c>
      <c r="B1334">
        <v>189</v>
      </c>
      <c r="C1334" s="18" t="s">
        <v>46872</v>
      </c>
      <c r="D1334" t="s">
        <v>46873</v>
      </c>
      <c r="E1334">
        <v>84</v>
      </c>
      <c r="F1334" t="s">
        <v>49000</v>
      </c>
      <c r="G1334" t="s">
        <v>48512</v>
      </c>
    </row>
    <row r="1335" spans="1:7" x14ac:dyDescent="0.25">
      <c r="A1335" t="s">
        <v>46907</v>
      </c>
      <c r="B1335">
        <v>189</v>
      </c>
      <c r="C1335" s="18" t="s">
        <v>46872</v>
      </c>
      <c r="D1335" t="s">
        <v>46873</v>
      </c>
      <c r="E1335">
        <v>84</v>
      </c>
      <c r="F1335" t="s">
        <v>49000</v>
      </c>
      <c r="G1335" t="s">
        <v>48513</v>
      </c>
    </row>
    <row r="1336" spans="1:7" x14ac:dyDescent="0.25">
      <c r="A1336" t="s">
        <v>46907</v>
      </c>
      <c r="B1336">
        <v>189</v>
      </c>
      <c r="C1336" s="18" t="s">
        <v>46872</v>
      </c>
      <c r="D1336" t="s">
        <v>46873</v>
      </c>
      <c r="E1336">
        <v>84</v>
      </c>
      <c r="F1336" t="s">
        <v>49000</v>
      </c>
      <c r="G1336" t="s">
        <v>48514</v>
      </c>
    </row>
    <row r="1337" spans="1:7" x14ac:dyDescent="0.25">
      <c r="A1337" t="s">
        <v>46907</v>
      </c>
      <c r="B1337">
        <v>189</v>
      </c>
      <c r="C1337" s="18" t="s">
        <v>46872</v>
      </c>
      <c r="D1337" t="s">
        <v>46873</v>
      </c>
      <c r="E1337">
        <v>84</v>
      </c>
      <c r="F1337" t="s">
        <v>49000</v>
      </c>
      <c r="G1337" t="s">
        <v>48515</v>
      </c>
    </row>
    <row r="1338" spans="1:7" x14ac:dyDescent="0.25">
      <c r="A1338" t="s">
        <v>46907</v>
      </c>
      <c r="B1338">
        <v>189</v>
      </c>
      <c r="C1338" s="18" t="s">
        <v>46872</v>
      </c>
      <c r="D1338" t="s">
        <v>46873</v>
      </c>
      <c r="E1338">
        <v>84</v>
      </c>
      <c r="F1338" t="s">
        <v>49000</v>
      </c>
      <c r="G1338" t="s">
        <v>48516</v>
      </c>
    </row>
    <row r="1339" spans="1:7" x14ac:dyDescent="0.25">
      <c r="A1339" t="s">
        <v>46907</v>
      </c>
      <c r="B1339">
        <v>189</v>
      </c>
      <c r="C1339" s="18" t="s">
        <v>46872</v>
      </c>
      <c r="D1339" t="s">
        <v>46873</v>
      </c>
      <c r="E1339">
        <v>84</v>
      </c>
      <c r="F1339" t="s">
        <v>49000</v>
      </c>
      <c r="G1339" t="s">
        <v>48517</v>
      </c>
    </row>
    <row r="1340" spans="1:7" x14ac:dyDescent="0.25">
      <c r="A1340" t="s">
        <v>46907</v>
      </c>
      <c r="B1340">
        <v>189</v>
      </c>
      <c r="C1340" s="18" t="s">
        <v>46872</v>
      </c>
      <c r="D1340" t="s">
        <v>46873</v>
      </c>
      <c r="E1340">
        <v>84</v>
      </c>
      <c r="F1340" t="s">
        <v>49000</v>
      </c>
      <c r="G1340" t="s">
        <v>48518</v>
      </c>
    </row>
    <row r="1341" spans="1:7" x14ac:dyDescent="0.25">
      <c r="A1341" t="s">
        <v>46907</v>
      </c>
      <c r="B1341">
        <v>189</v>
      </c>
      <c r="C1341" s="18" t="s">
        <v>46872</v>
      </c>
      <c r="D1341" t="s">
        <v>46873</v>
      </c>
      <c r="E1341">
        <v>84</v>
      </c>
      <c r="F1341" t="s">
        <v>49000</v>
      </c>
      <c r="G1341" t="s">
        <v>48519</v>
      </c>
    </row>
    <row r="1342" spans="1:7" x14ac:dyDescent="0.25">
      <c r="A1342" t="s">
        <v>46907</v>
      </c>
      <c r="B1342">
        <v>189</v>
      </c>
      <c r="C1342" s="18" t="s">
        <v>46872</v>
      </c>
      <c r="D1342" t="s">
        <v>46873</v>
      </c>
      <c r="E1342">
        <v>84</v>
      </c>
      <c r="F1342" t="s">
        <v>49000</v>
      </c>
      <c r="G1342" t="s">
        <v>48520</v>
      </c>
    </row>
    <row r="1343" spans="1:7" x14ac:dyDescent="0.25">
      <c r="A1343" t="s">
        <v>46907</v>
      </c>
      <c r="B1343">
        <v>189</v>
      </c>
      <c r="C1343" s="18" t="s">
        <v>46872</v>
      </c>
      <c r="D1343" t="s">
        <v>46873</v>
      </c>
      <c r="E1343">
        <v>84</v>
      </c>
      <c r="F1343" t="s">
        <v>49000</v>
      </c>
      <c r="G1343" t="s">
        <v>48521</v>
      </c>
    </row>
    <row r="1344" spans="1:7" x14ac:dyDescent="0.25">
      <c r="A1344" t="s">
        <v>46907</v>
      </c>
      <c r="B1344">
        <v>189</v>
      </c>
      <c r="C1344" s="18" t="s">
        <v>46872</v>
      </c>
      <c r="D1344" t="s">
        <v>46873</v>
      </c>
      <c r="E1344">
        <v>84</v>
      </c>
      <c r="F1344" t="s">
        <v>49000</v>
      </c>
      <c r="G1344" t="s">
        <v>48522</v>
      </c>
    </row>
    <row r="1345" spans="1:7" x14ac:dyDescent="0.25">
      <c r="A1345" t="s">
        <v>46907</v>
      </c>
      <c r="B1345">
        <v>189</v>
      </c>
      <c r="C1345" s="18" t="s">
        <v>46872</v>
      </c>
      <c r="D1345" t="s">
        <v>46873</v>
      </c>
      <c r="E1345">
        <v>84</v>
      </c>
      <c r="F1345" t="s">
        <v>49000</v>
      </c>
      <c r="G1345" t="s">
        <v>48523</v>
      </c>
    </row>
    <row r="1346" spans="1:7" x14ac:dyDescent="0.25">
      <c r="A1346" t="s">
        <v>46907</v>
      </c>
      <c r="B1346">
        <v>189</v>
      </c>
      <c r="C1346" s="18" t="s">
        <v>46872</v>
      </c>
      <c r="D1346" t="s">
        <v>46873</v>
      </c>
      <c r="E1346">
        <v>84</v>
      </c>
      <c r="F1346" t="s">
        <v>49000</v>
      </c>
      <c r="G1346" t="s">
        <v>48524</v>
      </c>
    </row>
    <row r="1347" spans="1:7" x14ac:dyDescent="0.25">
      <c r="A1347" t="s">
        <v>46907</v>
      </c>
      <c r="B1347">
        <v>189</v>
      </c>
      <c r="C1347" s="18" t="s">
        <v>46872</v>
      </c>
      <c r="D1347" t="s">
        <v>46873</v>
      </c>
      <c r="E1347">
        <v>84</v>
      </c>
      <c r="F1347" t="s">
        <v>49000</v>
      </c>
      <c r="G1347" t="s">
        <v>48525</v>
      </c>
    </row>
    <row r="1348" spans="1:7" x14ac:dyDescent="0.25">
      <c r="A1348" t="s">
        <v>46907</v>
      </c>
      <c r="B1348">
        <v>189</v>
      </c>
      <c r="C1348" s="18" t="s">
        <v>46872</v>
      </c>
      <c r="D1348" t="s">
        <v>46873</v>
      </c>
      <c r="E1348">
        <v>84</v>
      </c>
      <c r="F1348" t="s">
        <v>49000</v>
      </c>
      <c r="G1348" t="s">
        <v>48526</v>
      </c>
    </row>
    <row r="1349" spans="1:7" x14ac:dyDescent="0.25">
      <c r="A1349" t="s">
        <v>46907</v>
      </c>
      <c r="B1349">
        <v>189</v>
      </c>
      <c r="C1349" s="18" t="s">
        <v>46872</v>
      </c>
      <c r="D1349" t="s">
        <v>46873</v>
      </c>
      <c r="E1349">
        <v>84</v>
      </c>
      <c r="F1349" t="s">
        <v>49000</v>
      </c>
      <c r="G1349" t="s">
        <v>48527</v>
      </c>
    </row>
    <row r="1350" spans="1:7" x14ac:dyDescent="0.25">
      <c r="A1350" t="s">
        <v>46907</v>
      </c>
      <c r="B1350">
        <v>189</v>
      </c>
      <c r="C1350" s="18" t="s">
        <v>46872</v>
      </c>
      <c r="D1350" t="s">
        <v>46873</v>
      </c>
      <c r="E1350">
        <v>84</v>
      </c>
      <c r="F1350" t="s">
        <v>49000</v>
      </c>
      <c r="G1350" t="s">
        <v>48528</v>
      </c>
    </row>
    <row r="1351" spans="1:7" x14ac:dyDescent="0.25">
      <c r="A1351" t="s">
        <v>46907</v>
      </c>
      <c r="B1351">
        <v>189</v>
      </c>
      <c r="C1351" s="18" t="s">
        <v>46872</v>
      </c>
      <c r="D1351" t="s">
        <v>46873</v>
      </c>
      <c r="E1351">
        <v>84</v>
      </c>
      <c r="F1351" t="s">
        <v>49000</v>
      </c>
      <c r="G1351" t="s">
        <v>48529</v>
      </c>
    </row>
    <row r="1352" spans="1:7" x14ac:dyDescent="0.25">
      <c r="A1352" t="s">
        <v>46907</v>
      </c>
      <c r="B1352">
        <v>189</v>
      </c>
      <c r="C1352" s="18" t="s">
        <v>46872</v>
      </c>
      <c r="D1352" t="s">
        <v>46873</v>
      </c>
      <c r="E1352">
        <v>84</v>
      </c>
      <c r="F1352" t="s">
        <v>49000</v>
      </c>
      <c r="G1352" t="s">
        <v>48530</v>
      </c>
    </row>
    <row r="1353" spans="1:7" x14ac:dyDescent="0.25">
      <c r="A1353" t="s">
        <v>46907</v>
      </c>
      <c r="B1353">
        <v>189</v>
      </c>
      <c r="C1353" s="18" t="s">
        <v>46872</v>
      </c>
      <c r="D1353" t="s">
        <v>46873</v>
      </c>
      <c r="E1353">
        <v>84</v>
      </c>
      <c r="F1353" t="s">
        <v>49000</v>
      </c>
      <c r="G1353" t="s">
        <v>48531</v>
      </c>
    </row>
    <row r="1354" spans="1:7" x14ac:dyDescent="0.25">
      <c r="A1354" t="s">
        <v>46907</v>
      </c>
      <c r="B1354">
        <v>189</v>
      </c>
      <c r="C1354" s="18" t="s">
        <v>46872</v>
      </c>
      <c r="D1354" t="s">
        <v>46873</v>
      </c>
      <c r="E1354">
        <v>84</v>
      </c>
      <c r="F1354" t="s">
        <v>49000</v>
      </c>
      <c r="G1354" t="s">
        <v>48532</v>
      </c>
    </row>
    <row r="1355" spans="1:7" x14ac:dyDescent="0.25">
      <c r="A1355" t="s">
        <v>46907</v>
      </c>
      <c r="B1355">
        <v>189</v>
      </c>
      <c r="C1355" s="18" t="s">
        <v>46872</v>
      </c>
      <c r="D1355" t="s">
        <v>46873</v>
      </c>
      <c r="E1355">
        <v>84</v>
      </c>
      <c r="F1355" t="s">
        <v>49000</v>
      </c>
      <c r="G1355" t="s">
        <v>48533</v>
      </c>
    </row>
    <row r="1356" spans="1:7" x14ac:dyDescent="0.25">
      <c r="A1356" t="s">
        <v>46907</v>
      </c>
      <c r="B1356">
        <v>189</v>
      </c>
      <c r="C1356" s="18" t="s">
        <v>46872</v>
      </c>
      <c r="D1356" t="s">
        <v>46873</v>
      </c>
      <c r="E1356">
        <v>84</v>
      </c>
      <c r="F1356" t="s">
        <v>49000</v>
      </c>
      <c r="G1356" t="s">
        <v>48534</v>
      </c>
    </row>
    <row r="1357" spans="1:7" x14ac:dyDescent="0.25">
      <c r="A1357" t="s">
        <v>46907</v>
      </c>
      <c r="B1357">
        <v>189</v>
      </c>
      <c r="C1357" s="18" t="s">
        <v>46872</v>
      </c>
      <c r="D1357" t="s">
        <v>46873</v>
      </c>
      <c r="E1357">
        <v>84</v>
      </c>
      <c r="F1357" t="s">
        <v>49000</v>
      </c>
      <c r="G1357" t="s">
        <v>48535</v>
      </c>
    </row>
    <row r="1358" spans="1:7" x14ac:dyDescent="0.25">
      <c r="A1358" t="s">
        <v>46907</v>
      </c>
      <c r="B1358">
        <v>189</v>
      </c>
      <c r="C1358" s="18" t="s">
        <v>46872</v>
      </c>
      <c r="D1358" t="s">
        <v>46873</v>
      </c>
      <c r="E1358">
        <v>84</v>
      </c>
      <c r="F1358" t="s">
        <v>49000</v>
      </c>
      <c r="G1358" t="s">
        <v>48536</v>
      </c>
    </row>
    <row r="1359" spans="1:7" x14ac:dyDescent="0.25">
      <c r="A1359" t="s">
        <v>46907</v>
      </c>
      <c r="B1359">
        <v>189</v>
      </c>
      <c r="C1359" s="18" t="s">
        <v>46872</v>
      </c>
      <c r="D1359" t="s">
        <v>46873</v>
      </c>
      <c r="E1359">
        <v>84</v>
      </c>
      <c r="F1359" t="s">
        <v>49000</v>
      </c>
      <c r="G1359" t="s">
        <v>48537</v>
      </c>
    </row>
    <row r="1360" spans="1:7" x14ac:dyDescent="0.25">
      <c r="A1360" t="s">
        <v>46907</v>
      </c>
      <c r="B1360">
        <v>189</v>
      </c>
      <c r="C1360" s="18" t="s">
        <v>46872</v>
      </c>
      <c r="D1360" t="s">
        <v>46873</v>
      </c>
      <c r="E1360">
        <v>84</v>
      </c>
      <c r="F1360" t="s">
        <v>49000</v>
      </c>
      <c r="G1360" t="s">
        <v>48538</v>
      </c>
    </row>
    <row r="1361" spans="1:7" x14ac:dyDescent="0.25">
      <c r="A1361" t="s">
        <v>46907</v>
      </c>
      <c r="B1361">
        <v>189</v>
      </c>
      <c r="C1361" s="18" t="s">
        <v>46872</v>
      </c>
      <c r="D1361" t="s">
        <v>46873</v>
      </c>
      <c r="E1361">
        <v>84</v>
      </c>
      <c r="F1361" t="s">
        <v>49000</v>
      </c>
      <c r="G1361" t="s">
        <v>48539</v>
      </c>
    </row>
    <row r="1362" spans="1:7" x14ac:dyDescent="0.25">
      <c r="A1362" t="s">
        <v>46907</v>
      </c>
      <c r="B1362">
        <v>189</v>
      </c>
      <c r="C1362" s="18" t="s">
        <v>46872</v>
      </c>
      <c r="D1362" t="s">
        <v>46873</v>
      </c>
      <c r="E1362">
        <v>84</v>
      </c>
      <c r="F1362" t="s">
        <v>49000</v>
      </c>
      <c r="G1362" t="s">
        <v>48540</v>
      </c>
    </row>
    <row r="1363" spans="1:7" x14ac:dyDescent="0.25">
      <c r="A1363" t="s">
        <v>46907</v>
      </c>
      <c r="B1363">
        <v>189</v>
      </c>
      <c r="C1363" s="18" t="s">
        <v>46872</v>
      </c>
      <c r="D1363" t="s">
        <v>46873</v>
      </c>
      <c r="E1363">
        <v>84</v>
      </c>
      <c r="F1363" t="s">
        <v>49000</v>
      </c>
      <c r="G1363" t="s">
        <v>48541</v>
      </c>
    </row>
    <row r="1364" spans="1:7" x14ac:dyDescent="0.25">
      <c r="A1364" t="s">
        <v>46907</v>
      </c>
      <c r="B1364">
        <v>189</v>
      </c>
      <c r="C1364" s="18" t="s">
        <v>46872</v>
      </c>
      <c r="D1364" t="s">
        <v>46873</v>
      </c>
      <c r="E1364">
        <v>84</v>
      </c>
      <c r="F1364" t="s">
        <v>49000</v>
      </c>
      <c r="G1364" t="s">
        <v>48542</v>
      </c>
    </row>
    <row r="1365" spans="1:7" x14ac:dyDescent="0.25">
      <c r="A1365" t="s">
        <v>46907</v>
      </c>
      <c r="B1365">
        <v>189</v>
      </c>
      <c r="C1365" s="18" t="s">
        <v>46872</v>
      </c>
      <c r="D1365" t="s">
        <v>46873</v>
      </c>
      <c r="E1365">
        <v>84</v>
      </c>
      <c r="F1365" t="s">
        <v>49000</v>
      </c>
      <c r="G1365" t="s">
        <v>48543</v>
      </c>
    </row>
    <row r="1366" spans="1:7" x14ac:dyDescent="0.25">
      <c r="A1366" t="s">
        <v>46907</v>
      </c>
      <c r="B1366">
        <v>189</v>
      </c>
      <c r="C1366" s="18" t="s">
        <v>46872</v>
      </c>
      <c r="D1366" t="s">
        <v>46873</v>
      </c>
      <c r="E1366">
        <v>84</v>
      </c>
      <c r="F1366" t="s">
        <v>49000</v>
      </c>
      <c r="G1366" t="s">
        <v>48544</v>
      </c>
    </row>
    <row r="1367" spans="1:7" x14ac:dyDescent="0.25">
      <c r="A1367" t="s">
        <v>46907</v>
      </c>
      <c r="B1367">
        <v>189</v>
      </c>
      <c r="C1367" s="18" t="s">
        <v>46872</v>
      </c>
      <c r="D1367" t="s">
        <v>46873</v>
      </c>
      <c r="E1367">
        <v>84</v>
      </c>
      <c r="F1367" t="s">
        <v>49000</v>
      </c>
      <c r="G1367" t="s">
        <v>48545</v>
      </c>
    </row>
    <row r="1368" spans="1:7" x14ac:dyDescent="0.25">
      <c r="A1368" t="s">
        <v>46907</v>
      </c>
      <c r="B1368">
        <v>189</v>
      </c>
      <c r="C1368" s="18" t="s">
        <v>46872</v>
      </c>
      <c r="D1368" t="s">
        <v>46873</v>
      </c>
      <c r="E1368">
        <v>84</v>
      </c>
      <c r="F1368" t="s">
        <v>49000</v>
      </c>
      <c r="G1368" t="s">
        <v>48546</v>
      </c>
    </row>
    <row r="1369" spans="1:7" x14ac:dyDescent="0.25">
      <c r="A1369" t="s">
        <v>46907</v>
      </c>
      <c r="B1369">
        <v>189</v>
      </c>
      <c r="C1369" s="18" t="s">
        <v>46872</v>
      </c>
      <c r="D1369" t="s">
        <v>46873</v>
      </c>
      <c r="E1369">
        <v>84</v>
      </c>
      <c r="F1369" t="s">
        <v>49000</v>
      </c>
      <c r="G1369" t="s">
        <v>48547</v>
      </c>
    </row>
    <row r="1370" spans="1:7" x14ac:dyDescent="0.25">
      <c r="A1370" t="s">
        <v>46907</v>
      </c>
      <c r="B1370">
        <v>189</v>
      </c>
      <c r="C1370" s="18" t="s">
        <v>46872</v>
      </c>
      <c r="D1370" t="s">
        <v>46873</v>
      </c>
      <c r="E1370">
        <v>84</v>
      </c>
      <c r="F1370" t="s">
        <v>49000</v>
      </c>
      <c r="G1370" t="s">
        <v>48548</v>
      </c>
    </row>
    <row r="1371" spans="1:7" x14ac:dyDescent="0.25">
      <c r="A1371" t="s">
        <v>46907</v>
      </c>
      <c r="B1371">
        <v>189</v>
      </c>
      <c r="C1371" s="18" t="s">
        <v>46872</v>
      </c>
      <c r="D1371" t="s">
        <v>46873</v>
      </c>
      <c r="E1371">
        <v>84</v>
      </c>
      <c r="F1371" t="s">
        <v>49000</v>
      </c>
      <c r="G1371" t="s">
        <v>48549</v>
      </c>
    </row>
    <row r="1372" spans="1:7" x14ac:dyDescent="0.25">
      <c r="A1372" t="s">
        <v>46907</v>
      </c>
      <c r="B1372">
        <v>189</v>
      </c>
      <c r="C1372" s="18" t="s">
        <v>46872</v>
      </c>
      <c r="D1372" t="s">
        <v>46873</v>
      </c>
      <c r="E1372">
        <v>84</v>
      </c>
      <c r="F1372" t="s">
        <v>49000</v>
      </c>
      <c r="G1372" t="s">
        <v>48550</v>
      </c>
    </row>
    <row r="1373" spans="1:7" x14ac:dyDescent="0.25">
      <c r="A1373" t="s">
        <v>46907</v>
      </c>
      <c r="B1373">
        <v>189</v>
      </c>
      <c r="C1373" s="18" t="s">
        <v>46872</v>
      </c>
      <c r="D1373" t="s">
        <v>46873</v>
      </c>
      <c r="E1373">
        <v>84</v>
      </c>
      <c r="F1373" t="s">
        <v>49000</v>
      </c>
      <c r="G1373" t="s">
        <v>48551</v>
      </c>
    </row>
    <row r="1374" spans="1:7" x14ac:dyDescent="0.25">
      <c r="A1374" t="s">
        <v>46907</v>
      </c>
      <c r="B1374">
        <v>189</v>
      </c>
      <c r="C1374" s="18" t="s">
        <v>46872</v>
      </c>
      <c r="D1374" t="s">
        <v>46873</v>
      </c>
      <c r="E1374">
        <v>84</v>
      </c>
      <c r="F1374" t="s">
        <v>49000</v>
      </c>
      <c r="G1374" t="s">
        <v>48552</v>
      </c>
    </row>
    <row r="1375" spans="1:7" x14ac:dyDescent="0.25">
      <c r="A1375" t="s">
        <v>46907</v>
      </c>
      <c r="B1375">
        <v>189</v>
      </c>
      <c r="C1375" s="18" t="s">
        <v>46872</v>
      </c>
      <c r="D1375" t="s">
        <v>46873</v>
      </c>
      <c r="E1375">
        <v>84</v>
      </c>
      <c r="F1375" t="s">
        <v>49000</v>
      </c>
      <c r="G1375" t="s">
        <v>48553</v>
      </c>
    </row>
    <row r="1376" spans="1:7" x14ac:dyDescent="0.25">
      <c r="A1376" t="s">
        <v>46907</v>
      </c>
      <c r="B1376">
        <v>189</v>
      </c>
      <c r="C1376" s="18" t="s">
        <v>46872</v>
      </c>
      <c r="D1376" t="s">
        <v>46873</v>
      </c>
      <c r="E1376">
        <v>84</v>
      </c>
      <c r="F1376" t="s">
        <v>49000</v>
      </c>
      <c r="G1376" t="s">
        <v>48554</v>
      </c>
    </row>
    <row r="1377" spans="1:7" x14ac:dyDescent="0.25">
      <c r="A1377" t="s">
        <v>46907</v>
      </c>
      <c r="B1377">
        <v>189</v>
      </c>
      <c r="C1377" s="18" t="s">
        <v>46872</v>
      </c>
      <c r="D1377" t="s">
        <v>46873</v>
      </c>
      <c r="E1377">
        <v>84</v>
      </c>
      <c r="F1377" t="s">
        <v>49000</v>
      </c>
      <c r="G1377" t="s">
        <v>48555</v>
      </c>
    </row>
    <row r="1378" spans="1:7" x14ac:dyDescent="0.25">
      <c r="A1378" t="s">
        <v>46907</v>
      </c>
      <c r="B1378">
        <v>189</v>
      </c>
      <c r="C1378" s="18" t="s">
        <v>46872</v>
      </c>
      <c r="D1378" t="s">
        <v>46873</v>
      </c>
      <c r="E1378">
        <v>84</v>
      </c>
      <c r="F1378" t="s">
        <v>49000</v>
      </c>
      <c r="G1378" t="s">
        <v>48556</v>
      </c>
    </row>
    <row r="1379" spans="1:7" x14ac:dyDescent="0.25">
      <c r="A1379" t="s">
        <v>46907</v>
      </c>
      <c r="B1379">
        <v>189</v>
      </c>
      <c r="C1379" s="18" t="s">
        <v>46872</v>
      </c>
      <c r="D1379" t="s">
        <v>46873</v>
      </c>
      <c r="E1379">
        <v>84</v>
      </c>
      <c r="F1379" t="s">
        <v>49000</v>
      </c>
      <c r="G1379" t="s">
        <v>48557</v>
      </c>
    </row>
    <row r="1380" spans="1:7" x14ac:dyDescent="0.25">
      <c r="A1380" t="s">
        <v>46907</v>
      </c>
      <c r="B1380">
        <v>189</v>
      </c>
      <c r="C1380" s="18" t="s">
        <v>46872</v>
      </c>
      <c r="D1380" t="s">
        <v>46873</v>
      </c>
      <c r="E1380">
        <v>84</v>
      </c>
      <c r="F1380" t="s">
        <v>49000</v>
      </c>
      <c r="G1380" t="s">
        <v>48558</v>
      </c>
    </row>
    <row r="1381" spans="1:7" x14ac:dyDescent="0.25">
      <c r="A1381" t="s">
        <v>46907</v>
      </c>
      <c r="B1381">
        <v>189</v>
      </c>
      <c r="C1381" s="18" t="s">
        <v>46872</v>
      </c>
      <c r="D1381" t="s">
        <v>46873</v>
      </c>
      <c r="E1381">
        <v>84</v>
      </c>
      <c r="F1381" t="s">
        <v>49000</v>
      </c>
      <c r="G1381" t="s">
        <v>48559</v>
      </c>
    </row>
    <row r="1382" spans="1:7" x14ac:dyDescent="0.25">
      <c r="A1382" t="s">
        <v>46907</v>
      </c>
      <c r="B1382">
        <v>189</v>
      </c>
      <c r="C1382" s="18" t="s">
        <v>46872</v>
      </c>
      <c r="D1382" t="s">
        <v>46873</v>
      </c>
      <c r="E1382">
        <v>84</v>
      </c>
      <c r="F1382" t="s">
        <v>49000</v>
      </c>
      <c r="G1382" t="s">
        <v>48560</v>
      </c>
    </row>
    <row r="1383" spans="1:7" x14ac:dyDescent="0.25">
      <c r="A1383" t="s">
        <v>46907</v>
      </c>
      <c r="B1383">
        <v>189</v>
      </c>
      <c r="C1383" s="18" t="s">
        <v>46872</v>
      </c>
      <c r="D1383" t="s">
        <v>46873</v>
      </c>
      <c r="E1383">
        <v>84</v>
      </c>
      <c r="F1383" t="s">
        <v>49000</v>
      </c>
      <c r="G1383" t="s">
        <v>48561</v>
      </c>
    </row>
    <row r="1384" spans="1:7" x14ac:dyDescent="0.25">
      <c r="A1384" t="s">
        <v>46907</v>
      </c>
      <c r="B1384">
        <v>189</v>
      </c>
      <c r="C1384" s="18" t="s">
        <v>46872</v>
      </c>
      <c r="D1384" t="s">
        <v>46873</v>
      </c>
      <c r="E1384">
        <v>84</v>
      </c>
      <c r="F1384" t="s">
        <v>49000</v>
      </c>
      <c r="G1384" t="s">
        <v>48562</v>
      </c>
    </row>
    <row r="1385" spans="1:7" x14ac:dyDescent="0.25">
      <c r="A1385" t="s">
        <v>46907</v>
      </c>
      <c r="B1385">
        <v>189</v>
      </c>
      <c r="C1385" s="18" t="s">
        <v>46872</v>
      </c>
      <c r="D1385" t="s">
        <v>46873</v>
      </c>
      <c r="E1385">
        <v>84</v>
      </c>
      <c r="F1385" t="s">
        <v>49000</v>
      </c>
      <c r="G1385" t="s">
        <v>48563</v>
      </c>
    </row>
    <row r="1386" spans="1:7" x14ac:dyDescent="0.25">
      <c r="A1386" t="s">
        <v>46907</v>
      </c>
      <c r="B1386">
        <v>189</v>
      </c>
      <c r="C1386" s="18" t="s">
        <v>46875</v>
      </c>
      <c r="D1386" t="s">
        <v>46919</v>
      </c>
      <c r="E1386">
        <v>1</v>
      </c>
      <c r="F1386" t="s">
        <v>49000</v>
      </c>
      <c r="G1386" t="s">
        <v>25705</v>
      </c>
    </row>
    <row r="1387" spans="1:7" x14ac:dyDescent="0.25">
      <c r="A1387" t="s">
        <v>46907</v>
      </c>
      <c r="B1387">
        <v>189</v>
      </c>
      <c r="C1387" s="18" t="s">
        <v>46878</v>
      </c>
      <c r="D1387" t="s">
        <v>46920</v>
      </c>
      <c r="E1387">
        <v>3</v>
      </c>
      <c r="F1387" t="s">
        <v>49000</v>
      </c>
      <c r="G1387" t="s">
        <v>22314</v>
      </c>
    </row>
    <row r="1388" spans="1:7" x14ac:dyDescent="0.25">
      <c r="A1388" t="s">
        <v>46907</v>
      </c>
      <c r="B1388">
        <v>189</v>
      </c>
      <c r="C1388" s="18" t="s">
        <v>46878</v>
      </c>
      <c r="D1388" t="s">
        <v>46920</v>
      </c>
      <c r="E1388">
        <v>3</v>
      </c>
      <c r="F1388" t="s">
        <v>49000</v>
      </c>
      <c r="G1388" t="s">
        <v>49012</v>
      </c>
    </row>
    <row r="1389" spans="1:7" x14ac:dyDescent="0.25">
      <c r="A1389" t="s">
        <v>46907</v>
      </c>
      <c r="B1389">
        <v>189</v>
      </c>
      <c r="C1389" s="18" t="s">
        <v>46878</v>
      </c>
      <c r="D1389" t="s">
        <v>46920</v>
      </c>
      <c r="E1389">
        <v>3</v>
      </c>
      <c r="F1389" t="s">
        <v>49000</v>
      </c>
      <c r="G1389" t="s">
        <v>49013</v>
      </c>
    </row>
    <row r="1390" spans="1:7" x14ac:dyDescent="0.25">
      <c r="A1390" t="s">
        <v>46907</v>
      </c>
      <c r="B1390">
        <v>189</v>
      </c>
      <c r="C1390" s="18" t="s">
        <v>46880</v>
      </c>
      <c r="D1390" t="s">
        <v>46881</v>
      </c>
      <c r="E1390">
        <v>5</v>
      </c>
      <c r="F1390" t="s">
        <v>49000</v>
      </c>
      <c r="G1390" t="s">
        <v>10590</v>
      </c>
    </row>
    <row r="1391" spans="1:7" x14ac:dyDescent="0.25">
      <c r="A1391" t="s">
        <v>46907</v>
      </c>
      <c r="B1391">
        <v>189</v>
      </c>
      <c r="C1391" s="18" t="s">
        <v>46880</v>
      </c>
      <c r="D1391" t="s">
        <v>46881</v>
      </c>
      <c r="E1391">
        <v>5</v>
      </c>
      <c r="F1391" t="s">
        <v>49000</v>
      </c>
      <c r="G1391" t="s">
        <v>48576</v>
      </c>
    </row>
    <row r="1392" spans="1:7" x14ac:dyDescent="0.25">
      <c r="A1392" t="s">
        <v>46907</v>
      </c>
      <c r="B1392">
        <v>189</v>
      </c>
      <c r="C1392" s="18" t="s">
        <v>46880</v>
      </c>
      <c r="D1392" t="s">
        <v>46881</v>
      </c>
      <c r="E1392">
        <v>5</v>
      </c>
      <c r="F1392" t="s">
        <v>49000</v>
      </c>
      <c r="G1392" t="s">
        <v>48577</v>
      </c>
    </row>
    <row r="1393" spans="1:7" x14ac:dyDescent="0.25">
      <c r="A1393" t="s">
        <v>46907</v>
      </c>
      <c r="B1393">
        <v>189</v>
      </c>
      <c r="C1393" s="18" t="s">
        <v>46880</v>
      </c>
      <c r="D1393" t="s">
        <v>46881</v>
      </c>
      <c r="E1393">
        <v>5</v>
      </c>
      <c r="F1393" t="s">
        <v>49000</v>
      </c>
      <c r="G1393" t="s">
        <v>48578</v>
      </c>
    </row>
    <row r="1394" spans="1:7" x14ac:dyDescent="0.25">
      <c r="A1394" t="s">
        <v>46907</v>
      </c>
      <c r="B1394">
        <v>189</v>
      </c>
      <c r="C1394" s="18" t="s">
        <v>46880</v>
      </c>
      <c r="D1394" t="s">
        <v>46881</v>
      </c>
      <c r="E1394">
        <v>5</v>
      </c>
      <c r="F1394" t="s">
        <v>49000</v>
      </c>
      <c r="G1394" t="s">
        <v>48579</v>
      </c>
    </row>
    <row r="1395" spans="1:7" x14ac:dyDescent="0.25">
      <c r="A1395" t="s">
        <v>46907</v>
      </c>
      <c r="B1395">
        <v>189</v>
      </c>
      <c r="C1395" s="18" t="s">
        <v>46884</v>
      </c>
      <c r="D1395" t="s">
        <v>46885</v>
      </c>
      <c r="E1395">
        <v>6</v>
      </c>
      <c r="F1395" t="s">
        <v>49000</v>
      </c>
      <c r="G1395" t="s">
        <v>16308</v>
      </c>
    </row>
    <row r="1396" spans="1:7" x14ac:dyDescent="0.25">
      <c r="A1396" t="s">
        <v>46907</v>
      </c>
      <c r="B1396">
        <v>189</v>
      </c>
      <c r="C1396" s="18" t="s">
        <v>46884</v>
      </c>
      <c r="D1396" t="s">
        <v>46885</v>
      </c>
      <c r="E1396">
        <v>6</v>
      </c>
      <c r="F1396" t="s">
        <v>49000</v>
      </c>
      <c r="G1396" t="s">
        <v>48580</v>
      </c>
    </row>
    <row r="1397" spans="1:7" x14ac:dyDescent="0.25">
      <c r="A1397" t="s">
        <v>46907</v>
      </c>
      <c r="B1397">
        <v>189</v>
      </c>
      <c r="C1397" s="18" t="s">
        <v>46884</v>
      </c>
      <c r="D1397" t="s">
        <v>46885</v>
      </c>
      <c r="E1397">
        <v>6</v>
      </c>
      <c r="F1397" t="s">
        <v>49000</v>
      </c>
      <c r="G1397" t="s">
        <v>48581</v>
      </c>
    </row>
    <row r="1398" spans="1:7" x14ac:dyDescent="0.25">
      <c r="A1398" t="s">
        <v>46907</v>
      </c>
      <c r="B1398">
        <v>189</v>
      </c>
      <c r="C1398" s="18" t="s">
        <v>46884</v>
      </c>
      <c r="D1398" t="s">
        <v>46885</v>
      </c>
      <c r="E1398">
        <v>6</v>
      </c>
      <c r="F1398" t="s">
        <v>49000</v>
      </c>
      <c r="G1398" t="s">
        <v>48582</v>
      </c>
    </row>
    <row r="1399" spans="1:7" x14ac:dyDescent="0.25">
      <c r="A1399" t="s">
        <v>46907</v>
      </c>
      <c r="B1399">
        <v>189</v>
      </c>
      <c r="C1399" s="18" t="s">
        <v>46884</v>
      </c>
      <c r="D1399" t="s">
        <v>46885</v>
      </c>
      <c r="E1399">
        <v>6</v>
      </c>
      <c r="F1399" t="s">
        <v>49000</v>
      </c>
      <c r="G1399" t="s">
        <v>48583</v>
      </c>
    </row>
    <row r="1400" spans="1:7" x14ac:dyDescent="0.25">
      <c r="A1400" t="s">
        <v>46907</v>
      </c>
      <c r="B1400">
        <v>189</v>
      </c>
      <c r="C1400" s="18" t="s">
        <v>46884</v>
      </c>
      <c r="D1400" t="s">
        <v>46885</v>
      </c>
      <c r="E1400">
        <v>6</v>
      </c>
      <c r="F1400" t="s">
        <v>49000</v>
      </c>
      <c r="G1400" t="s">
        <v>48584</v>
      </c>
    </row>
    <row r="1401" spans="1:7" x14ac:dyDescent="0.25">
      <c r="A1401" t="s">
        <v>46907</v>
      </c>
      <c r="B1401">
        <v>189</v>
      </c>
      <c r="C1401" s="18" t="s">
        <v>46886</v>
      </c>
      <c r="D1401" t="s">
        <v>46887</v>
      </c>
      <c r="E1401">
        <v>7</v>
      </c>
      <c r="F1401" t="s">
        <v>49000</v>
      </c>
      <c r="G1401" t="s">
        <v>4348</v>
      </c>
    </row>
    <row r="1402" spans="1:7" x14ac:dyDescent="0.25">
      <c r="A1402" t="s">
        <v>46907</v>
      </c>
      <c r="B1402">
        <v>189</v>
      </c>
      <c r="C1402" s="18" t="s">
        <v>46886</v>
      </c>
      <c r="D1402" t="s">
        <v>46887</v>
      </c>
      <c r="E1402">
        <v>7</v>
      </c>
      <c r="F1402" t="s">
        <v>49000</v>
      </c>
      <c r="G1402" t="s">
        <v>48585</v>
      </c>
    </row>
    <row r="1403" spans="1:7" x14ac:dyDescent="0.25">
      <c r="A1403" t="s">
        <v>46907</v>
      </c>
      <c r="B1403">
        <v>189</v>
      </c>
      <c r="C1403" s="18" t="s">
        <v>46886</v>
      </c>
      <c r="D1403" t="s">
        <v>46887</v>
      </c>
      <c r="E1403">
        <v>7</v>
      </c>
      <c r="F1403" t="s">
        <v>49000</v>
      </c>
      <c r="G1403" t="s">
        <v>48586</v>
      </c>
    </row>
    <row r="1404" spans="1:7" x14ac:dyDescent="0.25">
      <c r="A1404" t="s">
        <v>46907</v>
      </c>
      <c r="B1404">
        <v>189</v>
      </c>
      <c r="C1404" s="18" t="s">
        <v>46886</v>
      </c>
      <c r="D1404" t="s">
        <v>46887</v>
      </c>
      <c r="E1404">
        <v>7</v>
      </c>
      <c r="F1404" t="s">
        <v>49000</v>
      </c>
      <c r="G1404" t="s">
        <v>48587</v>
      </c>
    </row>
    <row r="1405" spans="1:7" x14ac:dyDescent="0.25">
      <c r="A1405" t="s">
        <v>46907</v>
      </c>
      <c r="B1405">
        <v>189</v>
      </c>
      <c r="C1405" s="18" t="s">
        <v>46886</v>
      </c>
      <c r="D1405" t="s">
        <v>46887</v>
      </c>
      <c r="E1405">
        <v>7</v>
      </c>
      <c r="F1405" t="s">
        <v>49000</v>
      </c>
      <c r="G1405" t="s">
        <v>48588</v>
      </c>
    </row>
    <row r="1406" spans="1:7" x14ac:dyDescent="0.25">
      <c r="A1406" t="s">
        <v>46907</v>
      </c>
      <c r="B1406">
        <v>189</v>
      </c>
      <c r="C1406" s="18" t="s">
        <v>46886</v>
      </c>
      <c r="D1406" t="s">
        <v>46887</v>
      </c>
      <c r="E1406">
        <v>7</v>
      </c>
      <c r="F1406" t="s">
        <v>49000</v>
      </c>
      <c r="G1406" t="s">
        <v>48589</v>
      </c>
    </row>
    <row r="1407" spans="1:7" x14ac:dyDescent="0.25">
      <c r="A1407" t="s">
        <v>46907</v>
      </c>
      <c r="B1407">
        <v>189</v>
      </c>
      <c r="C1407" s="18" t="s">
        <v>46886</v>
      </c>
      <c r="D1407" t="s">
        <v>46887</v>
      </c>
      <c r="E1407">
        <v>7</v>
      </c>
      <c r="F1407" t="s">
        <v>49000</v>
      </c>
      <c r="G1407" t="s">
        <v>48590</v>
      </c>
    </row>
    <row r="1408" spans="1:7" x14ac:dyDescent="0.25">
      <c r="A1408" t="s">
        <v>46907</v>
      </c>
      <c r="B1408">
        <v>189</v>
      </c>
      <c r="C1408" s="18" t="s">
        <v>46921</v>
      </c>
      <c r="D1408" t="s">
        <v>46922</v>
      </c>
      <c r="E1408">
        <v>2</v>
      </c>
      <c r="F1408" t="s">
        <v>49000</v>
      </c>
      <c r="G1408" t="s">
        <v>35498</v>
      </c>
    </row>
    <row r="1409" spans="1:7" x14ac:dyDescent="0.25">
      <c r="A1409" t="s">
        <v>46907</v>
      </c>
      <c r="B1409">
        <v>189</v>
      </c>
      <c r="C1409" s="18" t="s">
        <v>46921</v>
      </c>
      <c r="D1409" t="s">
        <v>46922</v>
      </c>
      <c r="E1409">
        <v>2</v>
      </c>
      <c r="F1409" t="s">
        <v>49000</v>
      </c>
      <c r="G1409" t="s">
        <v>49014</v>
      </c>
    </row>
    <row r="1410" spans="1:7" x14ac:dyDescent="0.25">
      <c r="A1410" t="s">
        <v>46907</v>
      </c>
      <c r="B1410">
        <v>189</v>
      </c>
      <c r="C1410" s="18" t="s">
        <v>46892</v>
      </c>
      <c r="D1410" t="s">
        <v>46923</v>
      </c>
      <c r="E1410">
        <v>1</v>
      </c>
      <c r="F1410" t="s">
        <v>49000</v>
      </c>
      <c r="G1410" t="s">
        <v>26063</v>
      </c>
    </row>
    <row r="1411" spans="1:7" x14ac:dyDescent="0.25">
      <c r="A1411" t="s">
        <v>46907</v>
      </c>
      <c r="B1411">
        <v>189</v>
      </c>
      <c r="C1411" s="18" t="s">
        <v>46892</v>
      </c>
      <c r="D1411" t="s">
        <v>46893</v>
      </c>
      <c r="E1411">
        <v>1</v>
      </c>
      <c r="F1411" t="s">
        <v>49000</v>
      </c>
      <c r="G1411" t="s">
        <v>26859</v>
      </c>
    </row>
    <row r="1412" spans="1:7" x14ac:dyDescent="0.25">
      <c r="A1412" t="s">
        <v>46907</v>
      </c>
      <c r="B1412">
        <v>189</v>
      </c>
      <c r="C1412" s="18" t="s">
        <v>46894</v>
      </c>
      <c r="D1412" t="s">
        <v>46895</v>
      </c>
      <c r="E1412">
        <v>3</v>
      </c>
      <c r="F1412" t="s">
        <v>49000</v>
      </c>
      <c r="G1412" t="s">
        <v>5061</v>
      </c>
    </row>
    <row r="1413" spans="1:7" x14ac:dyDescent="0.25">
      <c r="A1413" t="s">
        <v>46907</v>
      </c>
      <c r="B1413">
        <v>189</v>
      </c>
      <c r="C1413" s="18" t="s">
        <v>46894</v>
      </c>
      <c r="D1413" t="s">
        <v>46895</v>
      </c>
      <c r="E1413">
        <v>3</v>
      </c>
      <c r="F1413" t="s">
        <v>49000</v>
      </c>
      <c r="G1413" t="s">
        <v>48673</v>
      </c>
    </row>
    <row r="1414" spans="1:7" x14ac:dyDescent="0.25">
      <c r="A1414" t="s">
        <v>46907</v>
      </c>
      <c r="B1414">
        <v>189</v>
      </c>
      <c r="C1414" s="18" t="s">
        <v>46894</v>
      </c>
      <c r="D1414" t="s">
        <v>46895</v>
      </c>
      <c r="E1414">
        <v>3</v>
      </c>
      <c r="F1414" t="s">
        <v>49000</v>
      </c>
      <c r="G1414" t="s">
        <v>48674</v>
      </c>
    </row>
    <row r="1415" spans="1:7" x14ac:dyDescent="0.25">
      <c r="A1415" t="s">
        <v>46907</v>
      </c>
      <c r="B1415">
        <v>189</v>
      </c>
      <c r="C1415" s="18" t="s">
        <v>46850</v>
      </c>
      <c r="D1415" t="s">
        <v>46924</v>
      </c>
      <c r="E1415">
        <v>2</v>
      </c>
      <c r="F1415" t="s">
        <v>49000</v>
      </c>
      <c r="G1415" t="s">
        <v>14397</v>
      </c>
    </row>
    <row r="1416" spans="1:7" x14ac:dyDescent="0.25">
      <c r="A1416" t="s">
        <v>46907</v>
      </c>
      <c r="B1416">
        <v>189</v>
      </c>
      <c r="C1416" s="18" t="s">
        <v>46850</v>
      </c>
      <c r="D1416" t="s">
        <v>46924</v>
      </c>
      <c r="E1416">
        <v>2</v>
      </c>
      <c r="F1416" t="s">
        <v>49000</v>
      </c>
      <c r="G1416" t="s">
        <v>49015</v>
      </c>
    </row>
    <row r="1417" spans="1:7" x14ac:dyDescent="0.25">
      <c r="A1417" t="s">
        <v>46907</v>
      </c>
      <c r="B1417">
        <v>189</v>
      </c>
      <c r="C1417" s="18" t="s">
        <v>46850</v>
      </c>
      <c r="D1417" t="s">
        <v>46925</v>
      </c>
      <c r="E1417">
        <v>1</v>
      </c>
      <c r="F1417" t="s">
        <v>49000</v>
      </c>
      <c r="G1417" t="s">
        <v>17278</v>
      </c>
    </row>
    <row r="1418" spans="1:7" x14ac:dyDescent="0.25">
      <c r="A1418" t="s">
        <v>46907</v>
      </c>
      <c r="B1418">
        <v>189</v>
      </c>
      <c r="C1418" s="18" t="s">
        <v>46880</v>
      </c>
      <c r="D1418" t="s">
        <v>46926</v>
      </c>
      <c r="E1418">
        <v>6</v>
      </c>
      <c r="F1418" t="s">
        <v>49000</v>
      </c>
      <c r="G1418" t="s">
        <v>5884</v>
      </c>
    </row>
    <row r="1419" spans="1:7" x14ac:dyDescent="0.25">
      <c r="A1419" t="s">
        <v>46907</v>
      </c>
      <c r="B1419">
        <v>189</v>
      </c>
      <c r="C1419" s="18" t="s">
        <v>46880</v>
      </c>
      <c r="D1419" t="s">
        <v>46926</v>
      </c>
      <c r="E1419">
        <v>6</v>
      </c>
      <c r="F1419" t="s">
        <v>49000</v>
      </c>
      <c r="G1419" t="s">
        <v>49016</v>
      </c>
    </row>
    <row r="1420" spans="1:7" x14ac:dyDescent="0.25">
      <c r="A1420" t="s">
        <v>46907</v>
      </c>
      <c r="B1420">
        <v>189</v>
      </c>
      <c r="C1420" s="18" t="s">
        <v>46880</v>
      </c>
      <c r="D1420" t="s">
        <v>46926</v>
      </c>
      <c r="E1420">
        <v>6</v>
      </c>
      <c r="F1420" t="s">
        <v>49000</v>
      </c>
      <c r="G1420" t="s">
        <v>49017</v>
      </c>
    </row>
    <row r="1421" spans="1:7" x14ac:dyDescent="0.25">
      <c r="A1421" t="s">
        <v>46907</v>
      </c>
      <c r="B1421">
        <v>189</v>
      </c>
      <c r="C1421" s="18" t="s">
        <v>46880</v>
      </c>
      <c r="D1421" t="s">
        <v>46926</v>
      </c>
      <c r="E1421">
        <v>6</v>
      </c>
      <c r="F1421" t="s">
        <v>49000</v>
      </c>
      <c r="G1421" t="s">
        <v>49018</v>
      </c>
    </row>
    <row r="1422" spans="1:7" x14ac:dyDescent="0.25">
      <c r="A1422" t="s">
        <v>46907</v>
      </c>
      <c r="B1422">
        <v>189</v>
      </c>
      <c r="C1422" s="18" t="s">
        <v>46880</v>
      </c>
      <c r="D1422" t="s">
        <v>46926</v>
      </c>
      <c r="E1422">
        <v>6</v>
      </c>
      <c r="F1422" t="s">
        <v>49000</v>
      </c>
      <c r="G1422" t="s">
        <v>49019</v>
      </c>
    </row>
    <row r="1423" spans="1:7" x14ac:dyDescent="0.25">
      <c r="A1423" t="s">
        <v>46907</v>
      </c>
      <c r="B1423">
        <v>189</v>
      </c>
      <c r="C1423" s="18" t="s">
        <v>46880</v>
      </c>
      <c r="D1423" t="s">
        <v>46926</v>
      </c>
      <c r="E1423">
        <v>6</v>
      </c>
      <c r="F1423" t="s">
        <v>49000</v>
      </c>
      <c r="G1423" t="s">
        <v>49020</v>
      </c>
    </row>
    <row r="1424" spans="1:7" x14ac:dyDescent="0.25">
      <c r="A1424" t="s">
        <v>46907</v>
      </c>
      <c r="B1424">
        <v>189</v>
      </c>
      <c r="C1424" s="18" t="s">
        <v>46850</v>
      </c>
      <c r="D1424" t="s">
        <v>46900</v>
      </c>
      <c r="E1424">
        <v>3</v>
      </c>
      <c r="F1424" t="s">
        <v>49000</v>
      </c>
      <c r="G1424" t="s">
        <v>19583</v>
      </c>
    </row>
    <row r="1425" spans="1:7" x14ac:dyDescent="0.25">
      <c r="A1425" t="s">
        <v>46907</v>
      </c>
      <c r="B1425">
        <v>189</v>
      </c>
      <c r="C1425" s="18" t="s">
        <v>46850</v>
      </c>
      <c r="D1425" t="s">
        <v>46900</v>
      </c>
      <c r="E1425">
        <v>3</v>
      </c>
      <c r="F1425" t="s">
        <v>49000</v>
      </c>
      <c r="G1425" t="s">
        <v>48777</v>
      </c>
    </row>
    <row r="1426" spans="1:7" x14ac:dyDescent="0.25">
      <c r="A1426" t="s">
        <v>46907</v>
      </c>
      <c r="B1426">
        <v>189</v>
      </c>
      <c r="C1426" s="18" t="s">
        <v>46850</v>
      </c>
      <c r="D1426" t="s">
        <v>46900</v>
      </c>
      <c r="E1426">
        <v>3</v>
      </c>
      <c r="F1426" t="s">
        <v>49000</v>
      </c>
      <c r="G1426" t="s">
        <v>48778</v>
      </c>
    </row>
    <row r="1427" spans="1:7" x14ac:dyDescent="0.25">
      <c r="A1427" t="s">
        <v>46907</v>
      </c>
      <c r="B1427">
        <v>189</v>
      </c>
      <c r="C1427" s="18" t="s">
        <v>46850</v>
      </c>
      <c r="D1427" t="s">
        <v>46927</v>
      </c>
      <c r="E1427">
        <v>4</v>
      </c>
      <c r="F1427" t="s">
        <v>49000</v>
      </c>
      <c r="G1427" t="s">
        <v>20269</v>
      </c>
    </row>
    <row r="1428" spans="1:7" x14ac:dyDescent="0.25">
      <c r="A1428" t="s">
        <v>46907</v>
      </c>
      <c r="B1428">
        <v>189</v>
      </c>
      <c r="C1428" s="18" t="s">
        <v>46850</v>
      </c>
      <c r="D1428" t="s">
        <v>46927</v>
      </c>
      <c r="E1428">
        <v>4</v>
      </c>
      <c r="F1428" t="s">
        <v>49000</v>
      </c>
      <c r="G1428" t="s">
        <v>49021</v>
      </c>
    </row>
    <row r="1429" spans="1:7" x14ac:dyDescent="0.25">
      <c r="A1429" t="s">
        <v>46907</v>
      </c>
      <c r="B1429">
        <v>189</v>
      </c>
      <c r="C1429" s="18" t="s">
        <v>46850</v>
      </c>
      <c r="D1429" t="s">
        <v>46927</v>
      </c>
      <c r="E1429">
        <v>4</v>
      </c>
      <c r="F1429" t="s">
        <v>49000</v>
      </c>
      <c r="G1429" t="s">
        <v>49022</v>
      </c>
    </row>
    <row r="1430" spans="1:7" x14ac:dyDescent="0.25">
      <c r="A1430" t="s">
        <v>46907</v>
      </c>
      <c r="B1430">
        <v>189</v>
      </c>
      <c r="C1430" s="18" t="s">
        <v>46850</v>
      </c>
      <c r="D1430" t="s">
        <v>46927</v>
      </c>
      <c r="E1430">
        <v>4</v>
      </c>
      <c r="F1430" t="s">
        <v>49000</v>
      </c>
      <c r="G1430" t="s">
        <v>49023</v>
      </c>
    </row>
    <row r="1431" spans="1:7" x14ac:dyDescent="0.25">
      <c r="A1431" t="s">
        <v>46907</v>
      </c>
      <c r="B1431">
        <v>189</v>
      </c>
      <c r="C1431" s="18" t="s">
        <v>46850</v>
      </c>
      <c r="D1431" t="s">
        <v>46928</v>
      </c>
      <c r="E1431">
        <v>1</v>
      </c>
      <c r="F1431" t="s">
        <v>49000</v>
      </c>
      <c r="G1431" t="s">
        <v>17620</v>
      </c>
    </row>
    <row r="1432" spans="1:7" x14ac:dyDescent="0.25">
      <c r="A1432" t="s">
        <v>46929</v>
      </c>
      <c r="B1432">
        <v>183</v>
      </c>
      <c r="C1432" s="18" t="s">
        <v>46930</v>
      </c>
      <c r="D1432" t="s">
        <v>46931</v>
      </c>
      <c r="E1432">
        <v>5</v>
      </c>
      <c r="F1432" t="s">
        <v>49024</v>
      </c>
      <c r="G1432" t="s">
        <v>11405</v>
      </c>
    </row>
    <row r="1433" spans="1:7" x14ac:dyDescent="0.25">
      <c r="A1433" t="s">
        <v>46929</v>
      </c>
      <c r="B1433">
        <v>183</v>
      </c>
      <c r="C1433" s="18" t="s">
        <v>46930</v>
      </c>
      <c r="D1433" t="s">
        <v>46931</v>
      </c>
      <c r="E1433">
        <v>5</v>
      </c>
      <c r="F1433" t="s">
        <v>49024</v>
      </c>
      <c r="G1433" t="s">
        <v>49025</v>
      </c>
    </row>
    <row r="1434" spans="1:7" x14ac:dyDescent="0.25">
      <c r="A1434" t="s">
        <v>46929</v>
      </c>
      <c r="B1434">
        <v>183</v>
      </c>
      <c r="C1434" s="18" t="s">
        <v>46930</v>
      </c>
      <c r="D1434" t="s">
        <v>46931</v>
      </c>
      <c r="E1434">
        <v>5</v>
      </c>
      <c r="F1434" t="s">
        <v>49024</v>
      </c>
      <c r="G1434" t="s">
        <v>49026</v>
      </c>
    </row>
    <row r="1435" spans="1:7" x14ac:dyDescent="0.25">
      <c r="A1435" t="s">
        <v>46929</v>
      </c>
      <c r="B1435">
        <v>183</v>
      </c>
      <c r="C1435" s="18" t="s">
        <v>46930</v>
      </c>
      <c r="D1435" t="s">
        <v>46931</v>
      </c>
      <c r="E1435">
        <v>5</v>
      </c>
      <c r="F1435" t="s">
        <v>49024</v>
      </c>
      <c r="G1435" t="s">
        <v>49027</v>
      </c>
    </row>
    <row r="1436" spans="1:7" x14ac:dyDescent="0.25">
      <c r="A1436" t="s">
        <v>46929</v>
      </c>
      <c r="B1436">
        <v>183</v>
      </c>
      <c r="C1436" s="18" t="s">
        <v>46930</v>
      </c>
      <c r="D1436" t="s">
        <v>46931</v>
      </c>
      <c r="E1436">
        <v>5</v>
      </c>
      <c r="F1436" t="s">
        <v>49024</v>
      </c>
      <c r="G1436" t="s">
        <v>49028</v>
      </c>
    </row>
    <row r="1437" spans="1:7" x14ac:dyDescent="0.25">
      <c r="A1437" t="s">
        <v>46929</v>
      </c>
      <c r="B1437">
        <v>183</v>
      </c>
      <c r="C1437" s="18" t="s">
        <v>46842</v>
      </c>
      <c r="D1437" t="s">
        <v>46932</v>
      </c>
      <c r="E1437">
        <v>13</v>
      </c>
      <c r="F1437" t="s">
        <v>49024</v>
      </c>
      <c r="G1437" t="s">
        <v>3401</v>
      </c>
    </row>
    <row r="1438" spans="1:7" x14ac:dyDescent="0.25">
      <c r="A1438" t="s">
        <v>46929</v>
      </c>
      <c r="B1438">
        <v>183</v>
      </c>
      <c r="C1438" s="18" t="s">
        <v>46842</v>
      </c>
      <c r="D1438" t="s">
        <v>46932</v>
      </c>
      <c r="E1438">
        <v>13</v>
      </c>
      <c r="F1438" t="s">
        <v>49024</v>
      </c>
      <c r="G1438" t="s">
        <v>49029</v>
      </c>
    </row>
    <row r="1439" spans="1:7" x14ac:dyDescent="0.25">
      <c r="A1439" t="s">
        <v>46929</v>
      </c>
      <c r="B1439">
        <v>183</v>
      </c>
      <c r="C1439" s="18" t="s">
        <v>46842</v>
      </c>
      <c r="D1439" t="s">
        <v>46932</v>
      </c>
      <c r="E1439">
        <v>13</v>
      </c>
      <c r="F1439" t="s">
        <v>49024</v>
      </c>
      <c r="G1439" t="s">
        <v>49030</v>
      </c>
    </row>
    <row r="1440" spans="1:7" x14ac:dyDescent="0.25">
      <c r="A1440" t="s">
        <v>46929</v>
      </c>
      <c r="B1440">
        <v>183</v>
      </c>
      <c r="C1440" s="18" t="s">
        <v>46842</v>
      </c>
      <c r="D1440" t="s">
        <v>46932</v>
      </c>
      <c r="E1440">
        <v>13</v>
      </c>
      <c r="F1440" t="s">
        <v>49024</v>
      </c>
      <c r="G1440" t="s">
        <v>49031</v>
      </c>
    </row>
    <row r="1441" spans="1:7" x14ac:dyDescent="0.25">
      <c r="A1441" t="s">
        <v>46929</v>
      </c>
      <c r="B1441">
        <v>183</v>
      </c>
      <c r="C1441" s="18" t="s">
        <v>46842</v>
      </c>
      <c r="D1441" t="s">
        <v>46932</v>
      </c>
      <c r="E1441">
        <v>13</v>
      </c>
      <c r="F1441" t="s">
        <v>49024</v>
      </c>
      <c r="G1441" t="s">
        <v>49032</v>
      </c>
    </row>
    <row r="1442" spans="1:7" x14ac:dyDescent="0.25">
      <c r="A1442" t="s">
        <v>46929</v>
      </c>
      <c r="B1442">
        <v>183</v>
      </c>
      <c r="C1442" s="18" t="s">
        <v>46842</v>
      </c>
      <c r="D1442" t="s">
        <v>46932</v>
      </c>
      <c r="E1442">
        <v>13</v>
      </c>
      <c r="F1442" t="s">
        <v>49024</v>
      </c>
      <c r="G1442" t="s">
        <v>49033</v>
      </c>
    </row>
    <row r="1443" spans="1:7" x14ac:dyDescent="0.25">
      <c r="A1443" t="s">
        <v>46929</v>
      </c>
      <c r="B1443">
        <v>183</v>
      </c>
      <c r="C1443" s="18" t="s">
        <v>46842</v>
      </c>
      <c r="D1443" t="s">
        <v>46932</v>
      </c>
      <c r="E1443">
        <v>13</v>
      </c>
      <c r="F1443" t="s">
        <v>49024</v>
      </c>
      <c r="G1443" t="s">
        <v>49034</v>
      </c>
    </row>
    <row r="1444" spans="1:7" x14ac:dyDescent="0.25">
      <c r="A1444" t="s">
        <v>46929</v>
      </c>
      <c r="B1444">
        <v>183</v>
      </c>
      <c r="C1444" s="18" t="s">
        <v>46842</v>
      </c>
      <c r="D1444" t="s">
        <v>46932</v>
      </c>
      <c r="E1444">
        <v>13</v>
      </c>
      <c r="F1444" t="s">
        <v>49024</v>
      </c>
      <c r="G1444" t="s">
        <v>49035</v>
      </c>
    </row>
    <row r="1445" spans="1:7" x14ac:dyDescent="0.25">
      <c r="A1445" t="s">
        <v>46929</v>
      </c>
      <c r="B1445">
        <v>183</v>
      </c>
      <c r="C1445" s="18" t="s">
        <v>46842</v>
      </c>
      <c r="D1445" t="s">
        <v>46932</v>
      </c>
      <c r="E1445">
        <v>13</v>
      </c>
      <c r="F1445" t="s">
        <v>49024</v>
      </c>
      <c r="G1445" t="s">
        <v>49036</v>
      </c>
    </row>
    <row r="1446" spans="1:7" x14ac:dyDescent="0.25">
      <c r="A1446" t="s">
        <v>46929</v>
      </c>
      <c r="B1446">
        <v>183</v>
      </c>
      <c r="C1446" s="18" t="s">
        <v>46842</v>
      </c>
      <c r="D1446" t="s">
        <v>46932</v>
      </c>
      <c r="E1446">
        <v>13</v>
      </c>
      <c r="F1446" t="s">
        <v>49024</v>
      </c>
      <c r="G1446" t="s">
        <v>49037</v>
      </c>
    </row>
    <row r="1447" spans="1:7" x14ac:dyDescent="0.25">
      <c r="A1447" t="s">
        <v>46929</v>
      </c>
      <c r="B1447">
        <v>183</v>
      </c>
      <c r="C1447" s="18" t="s">
        <v>46842</v>
      </c>
      <c r="D1447" t="s">
        <v>46932</v>
      </c>
      <c r="E1447">
        <v>13</v>
      </c>
      <c r="F1447" t="s">
        <v>49024</v>
      </c>
      <c r="G1447" t="s">
        <v>49038</v>
      </c>
    </row>
    <row r="1448" spans="1:7" x14ac:dyDescent="0.25">
      <c r="A1448" t="s">
        <v>46929</v>
      </c>
      <c r="B1448">
        <v>183</v>
      </c>
      <c r="C1448" s="18" t="s">
        <v>46842</v>
      </c>
      <c r="D1448" t="s">
        <v>46932</v>
      </c>
      <c r="E1448">
        <v>13</v>
      </c>
      <c r="F1448" t="s">
        <v>49024</v>
      </c>
      <c r="G1448" t="s">
        <v>49039</v>
      </c>
    </row>
    <row r="1449" spans="1:7" x14ac:dyDescent="0.25">
      <c r="A1449" t="s">
        <v>46929</v>
      </c>
      <c r="B1449">
        <v>183</v>
      </c>
      <c r="C1449" s="18" t="s">
        <v>46842</v>
      </c>
      <c r="D1449" t="s">
        <v>46932</v>
      </c>
      <c r="E1449">
        <v>13</v>
      </c>
      <c r="F1449" t="s">
        <v>49024</v>
      </c>
      <c r="G1449" t="s">
        <v>49040</v>
      </c>
    </row>
    <row r="1450" spans="1:7" x14ac:dyDescent="0.25">
      <c r="A1450" t="s">
        <v>46929</v>
      </c>
      <c r="B1450">
        <v>183</v>
      </c>
      <c r="C1450" s="18" t="s">
        <v>46933</v>
      </c>
      <c r="D1450" t="s">
        <v>46934</v>
      </c>
      <c r="E1450">
        <v>1</v>
      </c>
      <c r="F1450" t="s">
        <v>49024</v>
      </c>
      <c r="G1450" t="s">
        <v>5877</v>
      </c>
    </row>
    <row r="1451" spans="1:7" x14ac:dyDescent="0.25">
      <c r="A1451" t="s">
        <v>46929</v>
      </c>
      <c r="B1451">
        <v>183</v>
      </c>
      <c r="C1451" s="18" t="s">
        <v>46842</v>
      </c>
      <c r="D1451" t="s">
        <v>46935</v>
      </c>
      <c r="E1451">
        <v>28</v>
      </c>
      <c r="F1451" t="s">
        <v>49024</v>
      </c>
      <c r="G1451" t="s">
        <v>3489</v>
      </c>
    </row>
    <row r="1452" spans="1:7" x14ac:dyDescent="0.25">
      <c r="A1452" t="s">
        <v>46929</v>
      </c>
      <c r="B1452">
        <v>183</v>
      </c>
      <c r="C1452" s="18" t="s">
        <v>46842</v>
      </c>
      <c r="D1452" t="s">
        <v>46935</v>
      </c>
      <c r="E1452">
        <v>28</v>
      </c>
      <c r="F1452" t="s">
        <v>49024</v>
      </c>
      <c r="G1452" t="s">
        <v>49041</v>
      </c>
    </row>
    <row r="1453" spans="1:7" x14ac:dyDescent="0.25">
      <c r="A1453" t="s">
        <v>46929</v>
      </c>
      <c r="B1453">
        <v>183</v>
      </c>
      <c r="C1453" s="18" t="s">
        <v>46842</v>
      </c>
      <c r="D1453" t="s">
        <v>46935</v>
      </c>
      <c r="E1453">
        <v>28</v>
      </c>
      <c r="F1453" t="s">
        <v>49024</v>
      </c>
      <c r="G1453" t="s">
        <v>49042</v>
      </c>
    </row>
    <row r="1454" spans="1:7" x14ac:dyDescent="0.25">
      <c r="A1454" t="s">
        <v>46929</v>
      </c>
      <c r="B1454">
        <v>183</v>
      </c>
      <c r="C1454" s="18" t="s">
        <v>46842</v>
      </c>
      <c r="D1454" t="s">
        <v>46935</v>
      </c>
      <c r="E1454">
        <v>28</v>
      </c>
      <c r="F1454" t="s">
        <v>49024</v>
      </c>
      <c r="G1454" t="s">
        <v>49043</v>
      </c>
    </row>
    <row r="1455" spans="1:7" x14ac:dyDescent="0.25">
      <c r="A1455" t="s">
        <v>46929</v>
      </c>
      <c r="B1455">
        <v>183</v>
      </c>
      <c r="C1455" s="18" t="s">
        <v>46842</v>
      </c>
      <c r="D1455" t="s">
        <v>46935</v>
      </c>
      <c r="E1455">
        <v>28</v>
      </c>
      <c r="F1455" t="s">
        <v>49024</v>
      </c>
      <c r="G1455" t="s">
        <v>49044</v>
      </c>
    </row>
    <row r="1456" spans="1:7" x14ac:dyDescent="0.25">
      <c r="A1456" t="s">
        <v>46929</v>
      </c>
      <c r="B1456">
        <v>183</v>
      </c>
      <c r="C1456" s="18" t="s">
        <v>46842</v>
      </c>
      <c r="D1456" t="s">
        <v>46935</v>
      </c>
      <c r="E1456">
        <v>28</v>
      </c>
      <c r="F1456" t="s">
        <v>49024</v>
      </c>
      <c r="G1456" t="s">
        <v>49045</v>
      </c>
    </row>
    <row r="1457" spans="1:7" x14ac:dyDescent="0.25">
      <c r="A1457" t="s">
        <v>46929</v>
      </c>
      <c r="B1457">
        <v>183</v>
      </c>
      <c r="C1457" s="18" t="s">
        <v>46842</v>
      </c>
      <c r="D1457" t="s">
        <v>46935</v>
      </c>
      <c r="E1457">
        <v>28</v>
      </c>
      <c r="F1457" t="s">
        <v>49024</v>
      </c>
      <c r="G1457" t="s">
        <v>49046</v>
      </c>
    </row>
    <row r="1458" spans="1:7" x14ac:dyDescent="0.25">
      <c r="A1458" t="s">
        <v>46929</v>
      </c>
      <c r="B1458">
        <v>183</v>
      </c>
      <c r="C1458" s="18" t="s">
        <v>46842</v>
      </c>
      <c r="D1458" t="s">
        <v>46935</v>
      </c>
      <c r="E1458">
        <v>28</v>
      </c>
      <c r="F1458" t="s">
        <v>49024</v>
      </c>
      <c r="G1458" t="s">
        <v>49047</v>
      </c>
    </row>
    <row r="1459" spans="1:7" x14ac:dyDescent="0.25">
      <c r="A1459" t="s">
        <v>46929</v>
      </c>
      <c r="B1459">
        <v>183</v>
      </c>
      <c r="C1459" s="18" t="s">
        <v>46842</v>
      </c>
      <c r="D1459" t="s">
        <v>46935</v>
      </c>
      <c r="E1459">
        <v>28</v>
      </c>
      <c r="F1459" t="s">
        <v>49024</v>
      </c>
      <c r="G1459" t="s">
        <v>49048</v>
      </c>
    </row>
    <row r="1460" spans="1:7" x14ac:dyDescent="0.25">
      <c r="A1460" t="s">
        <v>46929</v>
      </c>
      <c r="B1460">
        <v>183</v>
      </c>
      <c r="C1460" s="18" t="s">
        <v>46842</v>
      </c>
      <c r="D1460" t="s">
        <v>46935</v>
      </c>
      <c r="E1460">
        <v>28</v>
      </c>
      <c r="F1460" t="s">
        <v>49024</v>
      </c>
      <c r="G1460" t="s">
        <v>49049</v>
      </c>
    </row>
    <row r="1461" spans="1:7" x14ac:dyDescent="0.25">
      <c r="A1461" t="s">
        <v>46929</v>
      </c>
      <c r="B1461">
        <v>183</v>
      </c>
      <c r="C1461" s="18" t="s">
        <v>46842</v>
      </c>
      <c r="D1461" t="s">
        <v>46935</v>
      </c>
      <c r="E1461">
        <v>28</v>
      </c>
      <c r="F1461" t="s">
        <v>49024</v>
      </c>
      <c r="G1461" t="s">
        <v>49050</v>
      </c>
    </row>
    <row r="1462" spans="1:7" x14ac:dyDescent="0.25">
      <c r="A1462" t="s">
        <v>46929</v>
      </c>
      <c r="B1462">
        <v>183</v>
      </c>
      <c r="C1462" s="18" t="s">
        <v>46842</v>
      </c>
      <c r="D1462" t="s">
        <v>46935</v>
      </c>
      <c r="E1462">
        <v>28</v>
      </c>
      <c r="F1462" t="s">
        <v>49024</v>
      </c>
      <c r="G1462" t="s">
        <v>49051</v>
      </c>
    </row>
    <row r="1463" spans="1:7" x14ac:dyDescent="0.25">
      <c r="A1463" t="s">
        <v>46929</v>
      </c>
      <c r="B1463">
        <v>183</v>
      </c>
      <c r="C1463" s="18" t="s">
        <v>46842</v>
      </c>
      <c r="D1463" t="s">
        <v>46935</v>
      </c>
      <c r="E1463">
        <v>28</v>
      </c>
      <c r="F1463" t="s">
        <v>49024</v>
      </c>
      <c r="G1463" t="s">
        <v>49052</v>
      </c>
    </row>
    <row r="1464" spans="1:7" x14ac:dyDescent="0.25">
      <c r="A1464" t="s">
        <v>46929</v>
      </c>
      <c r="B1464">
        <v>183</v>
      </c>
      <c r="C1464" s="18" t="s">
        <v>46842</v>
      </c>
      <c r="D1464" t="s">
        <v>46935</v>
      </c>
      <c r="E1464">
        <v>28</v>
      </c>
      <c r="F1464" t="s">
        <v>49024</v>
      </c>
      <c r="G1464" t="s">
        <v>49053</v>
      </c>
    </row>
    <row r="1465" spans="1:7" x14ac:dyDescent="0.25">
      <c r="A1465" t="s">
        <v>46929</v>
      </c>
      <c r="B1465">
        <v>183</v>
      </c>
      <c r="C1465" s="18" t="s">
        <v>46842</v>
      </c>
      <c r="D1465" t="s">
        <v>46935</v>
      </c>
      <c r="E1465">
        <v>28</v>
      </c>
      <c r="F1465" t="s">
        <v>49024</v>
      </c>
      <c r="G1465" t="s">
        <v>49054</v>
      </c>
    </row>
    <row r="1466" spans="1:7" x14ac:dyDescent="0.25">
      <c r="A1466" t="s">
        <v>46929</v>
      </c>
      <c r="B1466">
        <v>183</v>
      </c>
      <c r="C1466" s="18" t="s">
        <v>46842</v>
      </c>
      <c r="D1466" t="s">
        <v>46935</v>
      </c>
      <c r="E1466">
        <v>28</v>
      </c>
      <c r="F1466" t="s">
        <v>49024</v>
      </c>
      <c r="G1466" t="s">
        <v>49055</v>
      </c>
    </row>
    <row r="1467" spans="1:7" x14ac:dyDescent="0.25">
      <c r="A1467" t="s">
        <v>46929</v>
      </c>
      <c r="B1467">
        <v>183</v>
      </c>
      <c r="C1467" s="18" t="s">
        <v>46842</v>
      </c>
      <c r="D1467" t="s">
        <v>46935</v>
      </c>
      <c r="E1467">
        <v>28</v>
      </c>
      <c r="F1467" t="s">
        <v>49024</v>
      </c>
      <c r="G1467" t="s">
        <v>49056</v>
      </c>
    </row>
    <row r="1468" spans="1:7" x14ac:dyDescent="0.25">
      <c r="A1468" t="s">
        <v>46929</v>
      </c>
      <c r="B1468">
        <v>183</v>
      </c>
      <c r="C1468" s="18" t="s">
        <v>46842</v>
      </c>
      <c r="D1468" t="s">
        <v>46935</v>
      </c>
      <c r="E1468">
        <v>28</v>
      </c>
      <c r="F1468" t="s">
        <v>49024</v>
      </c>
      <c r="G1468" t="s">
        <v>49057</v>
      </c>
    </row>
    <row r="1469" spans="1:7" x14ac:dyDescent="0.25">
      <c r="A1469" t="s">
        <v>46929</v>
      </c>
      <c r="B1469">
        <v>183</v>
      </c>
      <c r="C1469" s="18" t="s">
        <v>46842</v>
      </c>
      <c r="D1469" t="s">
        <v>46935</v>
      </c>
      <c r="E1469">
        <v>28</v>
      </c>
      <c r="F1469" t="s">
        <v>49024</v>
      </c>
      <c r="G1469" t="s">
        <v>49058</v>
      </c>
    </row>
    <row r="1470" spans="1:7" x14ac:dyDescent="0.25">
      <c r="A1470" t="s">
        <v>46929</v>
      </c>
      <c r="B1470">
        <v>183</v>
      </c>
      <c r="C1470" s="18" t="s">
        <v>46842</v>
      </c>
      <c r="D1470" t="s">
        <v>46935</v>
      </c>
      <c r="E1470">
        <v>28</v>
      </c>
      <c r="F1470" t="s">
        <v>49024</v>
      </c>
      <c r="G1470" t="s">
        <v>49059</v>
      </c>
    </row>
    <row r="1471" spans="1:7" x14ac:dyDescent="0.25">
      <c r="A1471" t="s">
        <v>46929</v>
      </c>
      <c r="B1471">
        <v>183</v>
      </c>
      <c r="C1471" s="18" t="s">
        <v>46842</v>
      </c>
      <c r="D1471" t="s">
        <v>46935</v>
      </c>
      <c r="E1471">
        <v>28</v>
      </c>
      <c r="F1471" t="s">
        <v>49024</v>
      </c>
      <c r="G1471" t="s">
        <v>49060</v>
      </c>
    </row>
    <row r="1472" spans="1:7" x14ac:dyDescent="0.25">
      <c r="A1472" t="s">
        <v>46929</v>
      </c>
      <c r="B1472">
        <v>183</v>
      </c>
      <c r="C1472" s="18" t="s">
        <v>46842</v>
      </c>
      <c r="D1472" t="s">
        <v>46935</v>
      </c>
      <c r="E1472">
        <v>28</v>
      </c>
      <c r="F1472" t="s">
        <v>49024</v>
      </c>
      <c r="G1472" t="s">
        <v>49061</v>
      </c>
    </row>
    <row r="1473" spans="1:7" x14ac:dyDescent="0.25">
      <c r="A1473" t="s">
        <v>46929</v>
      </c>
      <c r="B1473">
        <v>183</v>
      </c>
      <c r="C1473" s="18" t="s">
        <v>46842</v>
      </c>
      <c r="D1473" t="s">
        <v>46935</v>
      </c>
      <c r="E1473">
        <v>28</v>
      </c>
      <c r="F1473" t="s">
        <v>49024</v>
      </c>
      <c r="G1473" t="s">
        <v>49062</v>
      </c>
    </row>
    <row r="1474" spans="1:7" x14ac:dyDescent="0.25">
      <c r="A1474" t="s">
        <v>46929</v>
      </c>
      <c r="B1474">
        <v>183</v>
      </c>
      <c r="C1474" s="18" t="s">
        <v>46842</v>
      </c>
      <c r="D1474" t="s">
        <v>46935</v>
      </c>
      <c r="E1474">
        <v>28</v>
      </c>
      <c r="F1474" t="s">
        <v>49024</v>
      </c>
      <c r="G1474" t="s">
        <v>49063</v>
      </c>
    </row>
    <row r="1475" spans="1:7" x14ac:dyDescent="0.25">
      <c r="A1475" t="s">
        <v>46929</v>
      </c>
      <c r="B1475">
        <v>183</v>
      </c>
      <c r="C1475" s="18" t="s">
        <v>46842</v>
      </c>
      <c r="D1475" t="s">
        <v>46935</v>
      </c>
      <c r="E1475">
        <v>28</v>
      </c>
      <c r="F1475" t="s">
        <v>49024</v>
      </c>
      <c r="G1475" t="s">
        <v>49064</v>
      </c>
    </row>
    <row r="1476" spans="1:7" x14ac:dyDescent="0.25">
      <c r="A1476" t="s">
        <v>46929</v>
      </c>
      <c r="B1476">
        <v>183</v>
      </c>
      <c r="C1476" s="18" t="s">
        <v>46842</v>
      </c>
      <c r="D1476" t="s">
        <v>46935</v>
      </c>
      <c r="E1476">
        <v>28</v>
      </c>
      <c r="F1476" t="s">
        <v>49024</v>
      </c>
      <c r="G1476" t="s">
        <v>49065</v>
      </c>
    </row>
    <row r="1477" spans="1:7" x14ac:dyDescent="0.25">
      <c r="A1477" t="s">
        <v>46929</v>
      </c>
      <c r="B1477">
        <v>183</v>
      </c>
      <c r="C1477" s="18" t="s">
        <v>46842</v>
      </c>
      <c r="D1477" t="s">
        <v>46935</v>
      </c>
      <c r="E1477">
        <v>28</v>
      </c>
      <c r="F1477" t="s">
        <v>49024</v>
      </c>
      <c r="G1477" t="s">
        <v>49066</v>
      </c>
    </row>
    <row r="1478" spans="1:7" x14ac:dyDescent="0.25">
      <c r="A1478" t="s">
        <v>46929</v>
      </c>
      <c r="B1478">
        <v>183</v>
      </c>
      <c r="C1478" s="18" t="s">
        <v>46842</v>
      </c>
      <c r="D1478" t="s">
        <v>46935</v>
      </c>
      <c r="E1478">
        <v>28</v>
      </c>
      <c r="F1478" t="s">
        <v>49024</v>
      </c>
      <c r="G1478" t="s">
        <v>49067</v>
      </c>
    </row>
    <row r="1479" spans="1:7" x14ac:dyDescent="0.25">
      <c r="A1479" t="s">
        <v>46929</v>
      </c>
      <c r="B1479">
        <v>183</v>
      </c>
      <c r="C1479" s="18" t="s">
        <v>46936</v>
      </c>
      <c r="D1479" t="s">
        <v>46937</v>
      </c>
      <c r="E1479">
        <v>3</v>
      </c>
      <c r="F1479" t="s">
        <v>49024</v>
      </c>
      <c r="G1479" t="s">
        <v>16064</v>
      </c>
    </row>
    <row r="1480" spans="1:7" x14ac:dyDescent="0.25">
      <c r="A1480" t="s">
        <v>46929</v>
      </c>
      <c r="B1480">
        <v>183</v>
      </c>
      <c r="C1480" s="18" t="s">
        <v>46936</v>
      </c>
      <c r="D1480" t="s">
        <v>46937</v>
      </c>
      <c r="E1480">
        <v>3</v>
      </c>
      <c r="F1480" t="s">
        <v>49024</v>
      </c>
      <c r="G1480" t="s">
        <v>49068</v>
      </c>
    </row>
    <row r="1481" spans="1:7" x14ac:dyDescent="0.25">
      <c r="A1481" t="s">
        <v>46929</v>
      </c>
      <c r="B1481">
        <v>183</v>
      </c>
      <c r="C1481" s="18" t="s">
        <v>46936</v>
      </c>
      <c r="D1481" t="s">
        <v>46937</v>
      </c>
      <c r="E1481">
        <v>3</v>
      </c>
      <c r="F1481" t="s">
        <v>49024</v>
      </c>
      <c r="G1481" t="s">
        <v>49069</v>
      </c>
    </row>
    <row r="1482" spans="1:7" x14ac:dyDescent="0.25">
      <c r="A1482" t="s">
        <v>46929</v>
      </c>
      <c r="B1482">
        <v>183</v>
      </c>
      <c r="C1482" s="18" t="s">
        <v>46938</v>
      </c>
      <c r="D1482" t="s">
        <v>46939</v>
      </c>
      <c r="E1482">
        <v>10</v>
      </c>
      <c r="F1482" t="s">
        <v>49024</v>
      </c>
      <c r="G1482" t="s">
        <v>9934</v>
      </c>
    </row>
    <row r="1483" spans="1:7" x14ac:dyDescent="0.25">
      <c r="A1483" t="s">
        <v>46929</v>
      </c>
      <c r="B1483">
        <v>183</v>
      </c>
      <c r="C1483" s="18" t="s">
        <v>46938</v>
      </c>
      <c r="D1483" t="s">
        <v>46939</v>
      </c>
      <c r="E1483">
        <v>10</v>
      </c>
      <c r="F1483" t="s">
        <v>49024</v>
      </c>
      <c r="G1483" t="s">
        <v>49070</v>
      </c>
    </row>
    <row r="1484" spans="1:7" x14ac:dyDescent="0.25">
      <c r="A1484" t="s">
        <v>46929</v>
      </c>
      <c r="B1484">
        <v>183</v>
      </c>
      <c r="C1484" s="18" t="s">
        <v>46938</v>
      </c>
      <c r="D1484" t="s">
        <v>46939</v>
      </c>
      <c r="E1484">
        <v>10</v>
      </c>
      <c r="F1484" t="s">
        <v>49024</v>
      </c>
      <c r="G1484" t="s">
        <v>49071</v>
      </c>
    </row>
    <row r="1485" spans="1:7" x14ac:dyDescent="0.25">
      <c r="A1485" t="s">
        <v>46929</v>
      </c>
      <c r="B1485">
        <v>183</v>
      </c>
      <c r="C1485" s="18" t="s">
        <v>46938</v>
      </c>
      <c r="D1485" t="s">
        <v>46939</v>
      </c>
      <c r="E1485">
        <v>10</v>
      </c>
      <c r="F1485" t="s">
        <v>49024</v>
      </c>
      <c r="G1485" t="s">
        <v>49072</v>
      </c>
    </row>
    <row r="1486" spans="1:7" x14ac:dyDescent="0.25">
      <c r="A1486" t="s">
        <v>46929</v>
      </c>
      <c r="B1486">
        <v>183</v>
      </c>
      <c r="C1486" s="18" t="s">
        <v>46938</v>
      </c>
      <c r="D1486" t="s">
        <v>46939</v>
      </c>
      <c r="E1486">
        <v>10</v>
      </c>
      <c r="F1486" t="s">
        <v>49024</v>
      </c>
      <c r="G1486" t="s">
        <v>49073</v>
      </c>
    </row>
    <row r="1487" spans="1:7" x14ac:dyDescent="0.25">
      <c r="A1487" t="s">
        <v>46929</v>
      </c>
      <c r="B1487">
        <v>183</v>
      </c>
      <c r="C1487" s="18" t="s">
        <v>46938</v>
      </c>
      <c r="D1487" t="s">
        <v>46939</v>
      </c>
      <c r="E1487">
        <v>10</v>
      </c>
      <c r="F1487" t="s">
        <v>49024</v>
      </c>
      <c r="G1487" t="s">
        <v>49074</v>
      </c>
    </row>
    <row r="1488" spans="1:7" x14ac:dyDescent="0.25">
      <c r="A1488" t="s">
        <v>46929</v>
      </c>
      <c r="B1488">
        <v>183</v>
      </c>
      <c r="C1488" s="18" t="s">
        <v>46938</v>
      </c>
      <c r="D1488" t="s">
        <v>46939</v>
      </c>
      <c r="E1488">
        <v>10</v>
      </c>
      <c r="F1488" t="s">
        <v>49024</v>
      </c>
      <c r="G1488" t="s">
        <v>49075</v>
      </c>
    </row>
    <row r="1489" spans="1:7" x14ac:dyDescent="0.25">
      <c r="A1489" t="s">
        <v>46929</v>
      </c>
      <c r="B1489">
        <v>183</v>
      </c>
      <c r="C1489" s="18" t="s">
        <v>46938</v>
      </c>
      <c r="D1489" t="s">
        <v>46939</v>
      </c>
      <c r="E1489">
        <v>10</v>
      </c>
      <c r="F1489" t="s">
        <v>49024</v>
      </c>
      <c r="G1489" t="s">
        <v>49076</v>
      </c>
    </row>
    <row r="1490" spans="1:7" x14ac:dyDescent="0.25">
      <c r="A1490" t="s">
        <v>46929</v>
      </c>
      <c r="B1490">
        <v>183</v>
      </c>
      <c r="C1490" s="18" t="s">
        <v>46938</v>
      </c>
      <c r="D1490" t="s">
        <v>46939</v>
      </c>
      <c r="E1490">
        <v>10</v>
      </c>
      <c r="F1490" t="s">
        <v>49024</v>
      </c>
      <c r="G1490" t="s">
        <v>49077</v>
      </c>
    </row>
    <row r="1491" spans="1:7" x14ac:dyDescent="0.25">
      <c r="A1491" t="s">
        <v>46929</v>
      </c>
      <c r="B1491">
        <v>183</v>
      </c>
      <c r="C1491" s="18" t="s">
        <v>46938</v>
      </c>
      <c r="D1491" t="s">
        <v>46939</v>
      </c>
      <c r="E1491">
        <v>10</v>
      </c>
      <c r="F1491" t="s">
        <v>49024</v>
      </c>
      <c r="G1491" t="s">
        <v>49078</v>
      </c>
    </row>
    <row r="1492" spans="1:7" x14ac:dyDescent="0.25">
      <c r="A1492" t="s">
        <v>46929</v>
      </c>
      <c r="B1492">
        <v>183</v>
      </c>
      <c r="C1492" s="18" t="s">
        <v>46765</v>
      </c>
      <c r="D1492" t="s">
        <v>46940</v>
      </c>
      <c r="E1492">
        <v>8</v>
      </c>
      <c r="F1492" t="s">
        <v>49024</v>
      </c>
      <c r="G1492" t="s">
        <v>4468</v>
      </c>
    </row>
    <row r="1493" spans="1:7" x14ac:dyDescent="0.25">
      <c r="A1493" t="s">
        <v>46929</v>
      </c>
      <c r="B1493">
        <v>183</v>
      </c>
      <c r="C1493" s="18" t="s">
        <v>46765</v>
      </c>
      <c r="D1493" t="s">
        <v>46940</v>
      </c>
      <c r="E1493">
        <v>8</v>
      </c>
      <c r="F1493" t="s">
        <v>49024</v>
      </c>
      <c r="G1493" t="s">
        <v>49079</v>
      </c>
    </row>
    <row r="1494" spans="1:7" x14ac:dyDescent="0.25">
      <c r="A1494" t="s">
        <v>46929</v>
      </c>
      <c r="B1494">
        <v>183</v>
      </c>
      <c r="C1494" s="18" t="s">
        <v>46765</v>
      </c>
      <c r="D1494" t="s">
        <v>46940</v>
      </c>
      <c r="E1494">
        <v>8</v>
      </c>
      <c r="F1494" t="s">
        <v>49024</v>
      </c>
      <c r="G1494" t="s">
        <v>49080</v>
      </c>
    </row>
    <row r="1495" spans="1:7" x14ac:dyDescent="0.25">
      <c r="A1495" t="s">
        <v>46929</v>
      </c>
      <c r="B1495">
        <v>183</v>
      </c>
      <c r="C1495" s="18" t="s">
        <v>46765</v>
      </c>
      <c r="D1495" t="s">
        <v>46940</v>
      </c>
      <c r="E1495">
        <v>8</v>
      </c>
      <c r="F1495" t="s">
        <v>49024</v>
      </c>
      <c r="G1495" t="s">
        <v>49081</v>
      </c>
    </row>
    <row r="1496" spans="1:7" x14ac:dyDescent="0.25">
      <c r="A1496" t="s">
        <v>46929</v>
      </c>
      <c r="B1496">
        <v>183</v>
      </c>
      <c r="C1496" s="18" t="s">
        <v>46765</v>
      </c>
      <c r="D1496" t="s">
        <v>46940</v>
      </c>
      <c r="E1496">
        <v>8</v>
      </c>
      <c r="F1496" t="s">
        <v>49024</v>
      </c>
      <c r="G1496" t="s">
        <v>49082</v>
      </c>
    </row>
    <row r="1497" spans="1:7" x14ac:dyDescent="0.25">
      <c r="A1497" t="s">
        <v>46929</v>
      </c>
      <c r="B1497">
        <v>183</v>
      </c>
      <c r="C1497" s="18" t="s">
        <v>46765</v>
      </c>
      <c r="D1497" t="s">
        <v>46940</v>
      </c>
      <c r="E1497">
        <v>8</v>
      </c>
      <c r="F1497" t="s">
        <v>49024</v>
      </c>
      <c r="G1497" t="s">
        <v>49083</v>
      </c>
    </row>
    <row r="1498" spans="1:7" x14ac:dyDescent="0.25">
      <c r="A1498" t="s">
        <v>46929</v>
      </c>
      <c r="B1498">
        <v>183</v>
      </c>
      <c r="C1498" s="18" t="s">
        <v>46765</v>
      </c>
      <c r="D1498" t="s">
        <v>46940</v>
      </c>
      <c r="E1498">
        <v>8</v>
      </c>
      <c r="F1498" t="s">
        <v>49024</v>
      </c>
      <c r="G1498" t="s">
        <v>49084</v>
      </c>
    </row>
    <row r="1499" spans="1:7" x14ac:dyDescent="0.25">
      <c r="A1499" t="s">
        <v>46929</v>
      </c>
      <c r="B1499">
        <v>183</v>
      </c>
      <c r="C1499" s="18" t="s">
        <v>46765</v>
      </c>
      <c r="D1499" t="s">
        <v>46940</v>
      </c>
      <c r="E1499">
        <v>8</v>
      </c>
      <c r="F1499" t="s">
        <v>49024</v>
      </c>
      <c r="G1499" t="s">
        <v>49085</v>
      </c>
    </row>
    <row r="1500" spans="1:7" x14ac:dyDescent="0.25">
      <c r="A1500" t="s">
        <v>46929</v>
      </c>
      <c r="B1500">
        <v>183</v>
      </c>
      <c r="C1500" s="18" t="s">
        <v>46941</v>
      </c>
      <c r="D1500" t="s">
        <v>46942</v>
      </c>
      <c r="E1500">
        <v>5</v>
      </c>
      <c r="F1500" t="s">
        <v>49024</v>
      </c>
      <c r="G1500" t="s">
        <v>4048</v>
      </c>
    </row>
    <row r="1501" spans="1:7" x14ac:dyDescent="0.25">
      <c r="A1501" t="s">
        <v>46929</v>
      </c>
      <c r="B1501">
        <v>183</v>
      </c>
      <c r="C1501" s="18" t="s">
        <v>46941</v>
      </c>
      <c r="D1501" t="s">
        <v>46942</v>
      </c>
      <c r="E1501">
        <v>5</v>
      </c>
      <c r="F1501" t="s">
        <v>49024</v>
      </c>
      <c r="G1501" t="s">
        <v>49086</v>
      </c>
    </row>
    <row r="1502" spans="1:7" x14ac:dyDescent="0.25">
      <c r="A1502" t="s">
        <v>46929</v>
      </c>
      <c r="B1502">
        <v>183</v>
      </c>
      <c r="C1502" s="18" t="s">
        <v>46941</v>
      </c>
      <c r="D1502" t="s">
        <v>46942</v>
      </c>
      <c r="E1502">
        <v>5</v>
      </c>
      <c r="F1502" t="s">
        <v>49024</v>
      </c>
      <c r="G1502" t="s">
        <v>49087</v>
      </c>
    </row>
    <row r="1503" spans="1:7" x14ac:dyDescent="0.25">
      <c r="A1503" t="s">
        <v>46929</v>
      </c>
      <c r="B1503">
        <v>183</v>
      </c>
      <c r="C1503" s="18" t="s">
        <v>46941</v>
      </c>
      <c r="D1503" t="s">
        <v>46942</v>
      </c>
      <c r="E1503">
        <v>5</v>
      </c>
      <c r="F1503" t="s">
        <v>49024</v>
      </c>
      <c r="G1503" t="s">
        <v>49088</v>
      </c>
    </row>
    <row r="1504" spans="1:7" x14ac:dyDescent="0.25">
      <c r="A1504" t="s">
        <v>46929</v>
      </c>
      <c r="B1504">
        <v>183</v>
      </c>
      <c r="C1504" s="18" t="s">
        <v>46941</v>
      </c>
      <c r="D1504" t="s">
        <v>46942</v>
      </c>
      <c r="E1504">
        <v>5</v>
      </c>
      <c r="F1504" t="s">
        <v>49024</v>
      </c>
      <c r="G1504" t="s">
        <v>49089</v>
      </c>
    </row>
    <row r="1505" spans="1:7" x14ac:dyDescent="0.25">
      <c r="A1505" t="s">
        <v>46929</v>
      </c>
      <c r="B1505">
        <v>183</v>
      </c>
      <c r="C1505" s="18" t="s">
        <v>46910</v>
      </c>
      <c r="D1505" t="s">
        <v>46943</v>
      </c>
      <c r="E1505">
        <v>2</v>
      </c>
      <c r="F1505" t="s">
        <v>49024</v>
      </c>
      <c r="G1505" t="s">
        <v>2143</v>
      </c>
    </row>
    <row r="1506" spans="1:7" x14ac:dyDescent="0.25">
      <c r="A1506" t="s">
        <v>46929</v>
      </c>
      <c r="B1506">
        <v>183</v>
      </c>
      <c r="C1506" s="18" t="s">
        <v>46910</v>
      </c>
      <c r="D1506" t="s">
        <v>46943</v>
      </c>
      <c r="E1506">
        <v>2</v>
      </c>
      <c r="F1506" t="s">
        <v>49024</v>
      </c>
      <c r="G1506" t="s">
        <v>49090</v>
      </c>
    </row>
    <row r="1507" spans="1:7" x14ac:dyDescent="0.25">
      <c r="A1507" t="s">
        <v>46929</v>
      </c>
      <c r="B1507">
        <v>183</v>
      </c>
      <c r="C1507" s="18" t="s">
        <v>46890</v>
      </c>
      <c r="D1507" t="s">
        <v>46944</v>
      </c>
      <c r="E1507">
        <v>16</v>
      </c>
      <c r="F1507" t="s">
        <v>49024</v>
      </c>
      <c r="G1507" t="s">
        <v>3409</v>
      </c>
    </row>
    <row r="1508" spans="1:7" x14ac:dyDescent="0.25">
      <c r="A1508" t="s">
        <v>46929</v>
      </c>
      <c r="B1508">
        <v>183</v>
      </c>
      <c r="C1508" s="18" t="s">
        <v>46890</v>
      </c>
      <c r="D1508" t="s">
        <v>46944</v>
      </c>
      <c r="E1508">
        <v>16</v>
      </c>
      <c r="F1508" t="s">
        <v>49024</v>
      </c>
      <c r="G1508" t="s">
        <v>49091</v>
      </c>
    </row>
    <row r="1509" spans="1:7" x14ac:dyDescent="0.25">
      <c r="A1509" t="s">
        <v>46929</v>
      </c>
      <c r="B1509">
        <v>183</v>
      </c>
      <c r="C1509" s="18" t="s">
        <v>46890</v>
      </c>
      <c r="D1509" t="s">
        <v>46944</v>
      </c>
      <c r="E1509">
        <v>16</v>
      </c>
      <c r="F1509" t="s">
        <v>49024</v>
      </c>
      <c r="G1509" t="s">
        <v>49092</v>
      </c>
    </row>
    <row r="1510" spans="1:7" x14ac:dyDescent="0.25">
      <c r="A1510" t="s">
        <v>46929</v>
      </c>
      <c r="B1510">
        <v>183</v>
      </c>
      <c r="C1510" s="18" t="s">
        <v>46890</v>
      </c>
      <c r="D1510" t="s">
        <v>46944</v>
      </c>
      <c r="E1510">
        <v>16</v>
      </c>
      <c r="F1510" t="s">
        <v>49024</v>
      </c>
      <c r="G1510" t="s">
        <v>49093</v>
      </c>
    </row>
    <row r="1511" spans="1:7" x14ac:dyDescent="0.25">
      <c r="A1511" t="s">
        <v>46929</v>
      </c>
      <c r="B1511">
        <v>183</v>
      </c>
      <c r="C1511" s="18" t="s">
        <v>46890</v>
      </c>
      <c r="D1511" t="s">
        <v>46944</v>
      </c>
      <c r="E1511">
        <v>16</v>
      </c>
      <c r="F1511" t="s">
        <v>49024</v>
      </c>
      <c r="G1511" t="s">
        <v>49094</v>
      </c>
    </row>
    <row r="1512" spans="1:7" x14ac:dyDescent="0.25">
      <c r="A1512" t="s">
        <v>46929</v>
      </c>
      <c r="B1512">
        <v>183</v>
      </c>
      <c r="C1512" s="18" t="s">
        <v>46890</v>
      </c>
      <c r="D1512" t="s">
        <v>46944</v>
      </c>
      <c r="E1512">
        <v>16</v>
      </c>
      <c r="F1512" t="s">
        <v>49024</v>
      </c>
      <c r="G1512" t="s">
        <v>49095</v>
      </c>
    </row>
    <row r="1513" spans="1:7" x14ac:dyDescent="0.25">
      <c r="A1513" t="s">
        <v>46929</v>
      </c>
      <c r="B1513">
        <v>183</v>
      </c>
      <c r="C1513" s="18" t="s">
        <v>46890</v>
      </c>
      <c r="D1513" t="s">
        <v>46944</v>
      </c>
      <c r="E1513">
        <v>16</v>
      </c>
      <c r="F1513" t="s">
        <v>49024</v>
      </c>
      <c r="G1513" t="s">
        <v>49096</v>
      </c>
    </row>
    <row r="1514" spans="1:7" x14ac:dyDescent="0.25">
      <c r="A1514" t="s">
        <v>46929</v>
      </c>
      <c r="B1514">
        <v>183</v>
      </c>
      <c r="C1514" s="18" t="s">
        <v>46890</v>
      </c>
      <c r="D1514" t="s">
        <v>46944</v>
      </c>
      <c r="E1514">
        <v>16</v>
      </c>
      <c r="F1514" t="s">
        <v>49024</v>
      </c>
      <c r="G1514" t="s">
        <v>49097</v>
      </c>
    </row>
    <row r="1515" spans="1:7" x14ac:dyDescent="0.25">
      <c r="A1515" t="s">
        <v>46929</v>
      </c>
      <c r="B1515">
        <v>183</v>
      </c>
      <c r="C1515" s="18" t="s">
        <v>46890</v>
      </c>
      <c r="D1515" t="s">
        <v>46944</v>
      </c>
      <c r="E1515">
        <v>16</v>
      </c>
      <c r="F1515" t="s">
        <v>49024</v>
      </c>
      <c r="G1515" t="s">
        <v>49098</v>
      </c>
    </row>
    <row r="1516" spans="1:7" x14ac:dyDescent="0.25">
      <c r="A1516" t="s">
        <v>46929</v>
      </c>
      <c r="B1516">
        <v>183</v>
      </c>
      <c r="C1516" s="18" t="s">
        <v>46890</v>
      </c>
      <c r="D1516" t="s">
        <v>46944</v>
      </c>
      <c r="E1516">
        <v>16</v>
      </c>
      <c r="F1516" t="s">
        <v>49024</v>
      </c>
      <c r="G1516" t="s">
        <v>49099</v>
      </c>
    </row>
    <row r="1517" spans="1:7" x14ac:dyDescent="0.25">
      <c r="A1517" t="s">
        <v>46929</v>
      </c>
      <c r="B1517">
        <v>183</v>
      </c>
      <c r="C1517" s="18" t="s">
        <v>46890</v>
      </c>
      <c r="D1517" t="s">
        <v>46944</v>
      </c>
      <c r="E1517">
        <v>16</v>
      </c>
      <c r="F1517" t="s">
        <v>49024</v>
      </c>
      <c r="G1517" t="s">
        <v>49100</v>
      </c>
    </row>
    <row r="1518" spans="1:7" x14ac:dyDescent="0.25">
      <c r="A1518" t="s">
        <v>46929</v>
      </c>
      <c r="B1518">
        <v>183</v>
      </c>
      <c r="C1518" s="18" t="s">
        <v>46890</v>
      </c>
      <c r="D1518" t="s">
        <v>46944</v>
      </c>
      <c r="E1518">
        <v>16</v>
      </c>
      <c r="F1518" t="s">
        <v>49024</v>
      </c>
      <c r="G1518" t="s">
        <v>49101</v>
      </c>
    </row>
    <row r="1519" spans="1:7" x14ac:dyDescent="0.25">
      <c r="A1519" t="s">
        <v>46929</v>
      </c>
      <c r="B1519">
        <v>183</v>
      </c>
      <c r="C1519" s="18" t="s">
        <v>46890</v>
      </c>
      <c r="D1519" t="s">
        <v>46944</v>
      </c>
      <c r="E1519">
        <v>16</v>
      </c>
      <c r="F1519" t="s">
        <v>49024</v>
      </c>
      <c r="G1519" t="s">
        <v>49102</v>
      </c>
    </row>
    <row r="1520" spans="1:7" x14ac:dyDescent="0.25">
      <c r="A1520" t="s">
        <v>46929</v>
      </c>
      <c r="B1520">
        <v>183</v>
      </c>
      <c r="C1520" s="18" t="s">
        <v>46890</v>
      </c>
      <c r="D1520" t="s">
        <v>46944</v>
      </c>
      <c r="E1520">
        <v>16</v>
      </c>
      <c r="F1520" t="s">
        <v>49024</v>
      </c>
      <c r="G1520" t="s">
        <v>49103</v>
      </c>
    </row>
    <row r="1521" spans="1:7" x14ac:dyDescent="0.25">
      <c r="A1521" t="s">
        <v>46929</v>
      </c>
      <c r="B1521">
        <v>183</v>
      </c>
      <c r="C1521" s="18" t="s">
        <v>46890</v>
      </c>
      <c r="D1521" t="s">
        <v>46944</v>
      </c>
      <c r="E1521">
        <v>16</v>
      </c>
      <c r="F1521" t="s">
        <v>49024</v>
      </c>
      <c r="G1521" t="s">
        <v>49104</v>
      </c>
    </row>
    <row r="1522" spans="1:7" x14ac:dyDescent="0.25">
      <c r="A1522" t="s">
        <v>46929</v>
      </c>
      <c r="B1522">
        <v>183</v>
      </c>
      <c r="C1522" s="18" t="s">
        <v>46890</v>
      </c>
      <c r="D1522" t="s">
        <v>46944</v>
      </c>
      <c r="E1522">
        <v>16</v>
      </c>
      <c r="F1522" t="s">
        <v>49024</v>
      </c>
      <c r="G1522" t="s">
        <v>49105</v>
      </c>
    </row>
    <row r="1523" spans="1:7" x14ac:dyDescent="0.25">
      <c r="A1523" t="s">
        <v>46929</v>
      </c>
      <c r="B1523">
        <v>183</v>
      </c>
      <c r="C1523" s="18" t="s">
        <v>46945</v>
      </c>
      <c r="D1523" t="s">
        <v>46946</v>
      </c>
      <c r="E1523">
        <v>1</v>
      </c>
      <c r="F1523" t="s">
        <v>49024</v>
      </c>
      <c r="G1523" t="s">
        <v>46237</v>
      </c>
    </row>
    <row r="1524" spans="1:7" x14ac:dyDescent="0.25">
      <c r="A1524" t="s">
        <v>46929</v>
      </c>
      <c r="B1524">
        <v>183</v>
      </c>
      <c r="C1524" s="18" t="s">
        <v>46947</v>
      </c>
      <c r="D1524" t="s">
        <v>46948</v>
      </c>
      <c r="E1524">
        <v>8</v>
      </c>
      <c r="F1524" t="s">
        <v>49024</v>
      </c>
      <c r="G1524" t="s">
        <v>1873</v>
      </c>
    </row>
    <row r="1525" spans="1:7" x14ac:dyDescent="0.25">
      <c r="A1525" t="s">
        <v>46929</v>
      </c>
      <c r="B1525">
        <v>183</v>
      </c>
      <c r="C1525" s="18" t="s">
        <v>46947</v>
      </c>
      <c r="D1525" t="s">
        <v>46948</v>
      </c>
      <c r="E1525">
        <v>8</v>
      </c>
      <c r="F1525" t="s">
        <v>49024</v>
      </c>
      <c r="G1525" t="s">
        <v>49106</v>
      </c>
    </row>
    <row r="1526" spans="1:7" x14ac:dyDescent="0.25">
      <c r="A1526" t="s">
        <v>46929</v>
      </c>
      <c r="B1526">
        <v>183</v>
      </c>
      <c r="C1526" s="18" t="s">
        <v>46947</v>
      </c>
      <c r="D1526" t="s">
        <v>46948</v>
      </c>
      <c r="E1526">
        <v>8</v>
      </c>
      <c r="F1526" t="s">
        <v>49024</v>
      </c>
      <c r="G1526" t="s">
        <v>49107</v>
      </c>
    </row>
    <row r="1527" spans="1:7" x14ac:dyDescent="0.25">
      <c r="A1527" t="s">
        <v>46929</v>
      </c>
      <c r="B1527">
        <v>183</v>
      </c>
      <c r="C1527" s="18" t="s">
        <v>46947</v>
      </c>
      <c r="D1527" t="s">
        <v>46948</v>
      </c>
      <c r="E1527">
        <v>8</v>
      </c>
      <c r="F1527" t="s">
        <v>49024</v>
      </c>
      <c r="G1527" t="s">
        <v>49108</v>
      </c>
    </row>
    <row r="1528" spans="1:7" x14ac:dyDescent="0.25">
      <c r="A1528" t="s">
        <v>46929</v>
      </c>
      <c r="B1528">
        <v>183</v>
      </c>
      <c r="C1528" s="18" t="s">
        <v>46947</v>
      </c>
      <c r="D1528" t="s">
        <v>46948</v>
      </c>
      <c r="E1528">
        <v>8</v>
      </c>
      <c r="F1528" t="s">
        <v>49024</v>
      </c>
      <c r="G1528" t="s">
        <v>49109</v>
      </c>
    </row>
    <row r="1529" spans="1:7" x14ac:dyDescent="0.25">
      <c r="A1529" t="s">
        <v>46929</v>
      </c>
      <c r="B1529">
        <v>183</v>
      </c>
      <c r="C1529" s="18" t="s">
        <v>46947</v>
      </c>
      <c r="D1529" t="s">
        <v>46948</v>
      </c>
      <c r="E1529">
        <v>8</v>
      </c>
      <c r="F1529" t="s">
        <v>49024</v>
      </c>
      <c r="G1529" t="s">
        <v>49110</v>
      </c>
    </row>
    <row r="1530" spans="1:7" x14ac:dyDescent="0.25">
      <c r="A1530" t="s">
        <v>46929</v>
      </c>
      <c r="B1530">
        <v>183</v>
      </c>
      <c r="C1530" s="18" t="s">
        <v>46947</v>
      </c>
      <c r="D1530" t="s">
        <v>46948</v>
      </c>
      <c r="E1530">
        <v>8</v>
      </c>
      <c r="F1530" t="s">
        <v>49024</v>
      </c>
      <c r="G1530" t="s">
        <v>49111</v>
      </c>
    </row>
    <row r="1531" spans="1:7" x14ac:dyDescent="0.25">
      <c r="A1531" t="s">
        <v>46929</v>
      </c>
      <c r="B1531">
        <v>183</v>
      </c>
      <c r="C1531" s="18" t="s">
        <v>46947</v>
      </c>
      <c r="D1531" t="s">
        <v>46948</v>
      </c>
      <c r="E1531">
        <v>8</v>
      </c>
      <c r="F1531" t="s">
        <v>49024</v>
      </c>
      <c r="G1531" t="s">
        <v>49112</v>
      </c>
    </row>
    <row r="1532" spans="1:7" x14ac:dyDescent="0.25">
      <c r="A1532" t="s">
        <v>46929</v>
      </c>
      <c r="B1532">
        <v>183</v>
      </c>
      <c r="C1532" s="18" t="s">
        <v>46949</v>
      </c>
      <c r="D1532" t="s">
        <v>46950</v>
      </c>
      <c r="E1532">
        <v>3</v>
      </c>
      <c r="F1532" t="s">
        <v>49024</v>
      </c>
      <c r="G1532" t="s">
        <v>22753</v>
      </c>
    </row>
    <row r="1533" spans="1:7" x14ac:dyDescent="0.25">
      <c r="A1533" t="s">
        <v>46929</v>
      </c>
      <c r="B1533">
        <v>183</v>
      </c>
      <c r="C1533" s="18" t="s">
        <v>46949</v>
      </c>
      <c r="D1533" t="s">
        <v>46950</v>
      </c>
      <c r="E1533">
        <v>3</v>
      </c>
      <c r="F1533" t="s">
        <v>49024</v>
      </c>
      <c r="G1533" t="s">
        <v>49113</v>
      </c>
    </row>
    <row r="1534" spans="1:7" x14ac:dyDescent="0.25">
      <c r="A1534" t="s">
        <v>46929</v>
      </c>
      <c r="B1534">
        <v>183</v>
      </c>
      <c r="C1534" s="18" t="s">
        <v>46949</v>
      </c>
      <c r="D1534" t="s">
        <v>46950</v>
      </c>
      <c r="E1534">
        <v>3</v>
      </c>
      <c r="F1534" t="s">
        <v>49024</v>
      </c>
      <c r="G1534" t="s">
        <v>49114</v>
      </c>
    </row>
    <row r="1535" spans="1:7" x14ac:dyDescent="0.25">
      <c r="A1535" t="s">
        <v>46929</v>
      </c>
      <c r="B1535">
        <v>183</v>
      </c>
      <c r="C1535" s="18" t="s">
        <v>46951</v>
      </c>
      <c r="D1535" t="s">
        <v>46952</v>
      </c>
      <c r="E1535">
        <v>7</v>
      </c>
      <c r="F1535" t="s">
        <v>49024</v>
      </c>
      <c r="G1535" t="s">
        <v>1351</v>
      </c>
    </row>
    <row r="1536" spans="1:7" x14ac:dyDescent="0.25">
      <c r="A1536" t="s">
        <v>46929</v>
      </c>
      <c r="B1536">
        <v>183</v>
      </c>
      <c r="C1536" s="18" t="s">
        <v>46951</v>
      </c>
      <c r="D1536" t="s">
        <v>46952</v>
      </c>
      <c r="E1536">
        <v>7</v>
      </c>
      <c r="F1536" t="s">
        <v>49024</v>
      </c>
      <c r="G1536" t="s">
        <v>49115</v>
      </c>
    </row>
    <row r="1537" spans="1:7" x14ac:dyDescent="0.25">
      <c r="A1537" t="s">
        <v>46929</v>
      </c>
      <c r="B1537">
        <v>183</v>
      </c>
      <c r="C1537" s="18" t="s">
        <v>46951</v>
      </c>
      <c r="D1537" t="s">
        <v>46952</v>
      </c>
      <c r="E1537">
        <v>7</v>
      </c>
      <c r="F1537" t="s">
        <v>49024</v>
      </c>
      <c r="G1537" t="s">
        <v>49116</v>
      </c>
    </row>
    <row r="1538" spans="1:7" x14ac:dyDescent="0.25">
      <c r="A1538" t="s">
        <v>46929</v>
      </c>
      <c r="B1538">
        <v>183</v>
      </c>
      <c r="C1538" s="18" t="s">
        <v>46951</v>
      </c>
      <c r="D1538" t="s">
        <v>46952</v>
      </c>
      <c r="E1538">
        <v>7</v>
      </c>
      <c r="F1538" t="s">
        <v>49024</v>
      </c>
      <c r="G1538" t="s">
        <v>49117</v>
      </c>
    </row>
    <row r="1539" spans="1:7" x14ac:dyDescent="0.25">
      <c r="A1539" t="s">
        <v>46929</v>
      </c>
      <c r="B1539">
        <v>183</v>
      </c>
      <c r="C1539" s="18" t="s">
        <v>46951</v>
      </c>
      <c r="D1539" t="s">
        <v>46952</v>
      </c>
      <c r="E1539">
        <v>7</v>
      </c>
      <c r="F1539" t="s">
        <v>49024</v>
      </c>
      <c r="G1539" t="s">
        <v>49118</v>
      </c>
    </row>
    <row r="1540" spans="1:7" x14ac:dyDescent="0.25">
      <c r="A1540" t="s">
        <v>46929</v>
      </c>
      <c r="B1540">
        <v>183</v>
      </c>
      <c r="C1540" s="18" t="s">
        <v>46951</v>
      </c>
      <c r="D1540" t="s">
        <v>46952</v>
      </c>
      <c r="E1540">
        <v>7</v>
      </c>
      <c r="F1540" t="s">
        <v>49024</v>
      </c>
      <c r="G1540" t="s">
        <v>49119</v>
      </c>
    </row>
    <row r="1541" spans="1:7" x14ac:dyDescent="0.25">
      <c r="A1541" t="s">
        <v>46929</v>
      </c>
      <c r="B1541">
        <v>183</v>
      </c>
      <c r="C1541" s="18" t="s">
        <v>46951</v>
      </c>
      <c r="D1541" t="s">
        <v>46952</v>
      </c>
      <c r="E1541">
        <v>7</v>
      </c>
      <c r="F1541" t="s">
        <v>49024</v>
      </c>
      <c r="G1541" t="s">
        <v>49120</v>
      </c>
    </row>
    <row r="1542" spans="1:7" x14ac:dyDescent="0.25">
      <c r="A1542" t="s">
        <v>46929</v>
      </c>
      <c r="B1542">
        <v>183</v>
      </c>
      <c r="C1542" s="18" t="s">
        <v>46953</v>
      </c>
      <c r="D1542" t="s">
        <v>46954</v>
      </c>
      <c r="E1542">
        <v>9</v>
      </c>
      <c r="F1542" t="s">
        <v>49024</v>
      </c>
      <c r="G1542" t="s">
        <v>4468</v>
      </c>
    </row>
    <row r="1543" spans="1:7" x14ac:dyDescent="0.25">
      <c r="A1543" t="s">
        <v>46929</v>
      </c>
      <c r="B1543">
        <v>183</v>
      </c>
      <c r="C1543" s="18" t="s">
        <v>46953</v>
      </c>
      <c r="D1543" t="s">
        <v>46954</v>
      </c>
      <c r="E1543">
        <v>9</v>
      </c>
      <c r="F1543" t="s">
        <v>49024</v>
      </c>
      <c r="G1543" t="s">
        <v>49079</v>
      </c>
    </row>
    <row r="1544" spans="1:7" x14ac:dyDescent="0.25">
      <c r="A1544" t="s">
        <v>46929</v>
      </c>
      <c r="B1544">
        <v>183</v>
      </c>
      <c r="C1544" s="18" t="s">
        <v>46953</v>
      </c>
      <c r="D1544" t="s">
        <v>46954</v>
      </c>
      <c r="E1544">
        <v>9</v>
      </c>
      <c r="F1544" t="s">
        <v>49024</v>
      </c>
      <c r="G1544" t="s">
        <v>49080</v>
      </c>
    </row>
    <row r="1545" spans="1:7" x14ac:dyDescent="0.25">
      <c r="A1545" t="s">
        <v>46929</v>
      </c>
      <c r="B1545">
        <v>183</v>
      </c>
      <c r="C1545" s="18" t="s">
        <v>46953</v>
      </c>
      <c r="D1545" t="s">
        <v>46954</v>
      </c>
      <c r="E1545">
        <v>9</v>
      </c>
      <c r="F1545" t="s">
        <v>49024</v>
      </c>
      <c r="G1545" t="s">
        <v>49081</v>
      </c>
    </row>
    <row r="1546" spans="1:7" x14ac:dyDescent="0.25">
      <c r="A1546" t="s">
        <v>46929</v>
      </c>
      <c r="B1546">
        <v>183</v>
      </c>
      <c r="C1546" s="18" t="s">
        <v>46953</v>
      </c>
      <c r="D1546" t="s">
        <v>46954</v>
      </c>
      <c r="E1546">
        <v>9</v>
      </c>
      <c r="F1546" t="s">
        <v>49024</v>
      </c>
      <c r="G1546" t="s">
        <v>49082</v>
      </c>
    </row>
    <row r="1547" spans="1:7" x14ac:dyDescent="0.25">
      <c r="A1547" t="s">
        <v>46929</v>
      </c>
      <c r="B1547">
        <v>183</v>
      </c>
      <c r="C1547" s="18" t="s">
        <v>46953</v>
      </c>
      <c r="D1547" t="s">
        <v>46954</v>
      </c>
      <c r="E1547">
        <v>9</v>
      </c>
      <c r="F1547" t="s">
        <v>49024</v>
      </c>
      <c r="G1547" t="s">
        <v>49083</v>
      </c>
    </row>
    <row r="1548" spans="1:7" x14ac:dyDescent="0.25">
      <c r="A1548" t="s">
        <v>46929</v>
      </c>
      <c r="B1548">
        <v>183</v>
      </c>
      <c r="C1548" s="18" t="s">
        <v>46953</v>
      </c>
      <c r="D1548" t="s">
        <v>46954</v>
      </c>
      <c r="E1548">
        <v>9</v>
      </c>
      <c r="F1548" t="s">
        <v>49024</v>
      </c>
      <c r="G1548" t="s">
        <v>49084</v>
      </c>
    </row>
    <row r="1549" spans="1:7" x14ac:dyDescent="0.25">
      <c r="A1549" t="s">
        <v>46929</v>
      </c>
      <c r="B1549">
        <v>183</v>
      </c>
      <c r="C1549" s="18" t="s">
        <v>46953</v>
      </c>
      <c r="D1549" t="s">
        <v>46954</v>
      </c>
      <c r="E1549">
        <v>9</v>
      </c>
      <c r="F1549" t="s">
        <v>49024</v>
      </c>
      <c r="G1549" t="s">
        <v>49085</v>
      </c>
    </row>
    <row r="1550" spans="1:7" x14ac:dyDescent="0.25">
      <c r="A1550" t="s">
        <v>46929</v>
      </c>
      <c r="B1550">
        <v>183</v>
      </c>
      <c r="C1550" s="18" t="s">
        <v>46953</v>
      </c>
      <c r="D1550" t="s">
        <v>46954</v>
      </c>
      <c r="E1550">
        <v>9</v>
      </c>
      <c r="F1550" t="s">
        <v>49024</v>
      </c>
      <c r="G1550" t="s">
        <v>49121</v>
      </c>
    </row>
    <row r="1551" spans="1:7" x14ac:dyDescent="0.25">
      <c r="A1551" t="s">
        <v>46929</v>
      </c>
      <c r="B1551">
        <v>183</v>
      </c>
      <c r="C1551" s="18" t="s">
        <v>46955</v>
      </c>
      <c r="D1551" t="s">
        <v>46956</v>
      </c>
      <c r="E1551">
        <v>17</v>
      </c>
      <c r="F1551" t="s">
        <v>49024</v>
      </c>
      <c r="G1551" t="s">
        <v>1351</v>
      </c>
    </row>
    <row r="1552" spans="1:7" x14ac:dyDescent="0.25">
      <c r="A1552" t="s">
        <v>46929</v>
      </c>
      <c r="B1552">
        <v>183</v>
      </c>
      <c r="C1552" s="18" t="s">
        <v>46955</v>
      </c>
      <c r="D1552" t="s">
        <v>46956</v>
      </c>
      <c r="E1552">
        <v>17</v>
      </c>
      <c r="F1552" t="s">
        <v>49024</v>
      </c>
      <c r="G1552" t="s">
        <v>49115</v>
      </c>
    </row>
    <row r="1553" spans="1:7" x14ac:dyDescent="0.25">
      <c r="A1553" t="s">
        <v>46929</v>
      </c>
      <c r="B1553">
        <v>183</v>
      </c>
      <c r="C1553" s="18" t="s">
        <v>46955</v>
      </c>
      <c r="D1553" t="s">
        <v>46956</v>
      </c>
      <c r="E1553">
        <v>17</v>
      </c>
      <c r="F1553" t="s">
        <v>49024</v>
      </c>
      <c r="G1553" t="s">
        <v>49122</v>
      </c>
    </row>
    <row r="1554" spans="1:7" x14ac:dyDescent="0.25">
      <c r="A1554" t="s">
        <v>46929</v>
      </c>
      <c r="B1554">
        <v>183</v>
      </c>
      <c r="C1554" s="18" t="s">
        <v>46955</v>
      </c>
      <c r="D1554" t="s">
        <v>46956</v>
      </c>
      <c r="E1554">
        <v>17</v>
      </c>
      <c r="F1554" t="s">
        <v>49024</v>
      </c>
      <c r="G1554" t="s">
        <v>49116</v>
      </c>
    </row>
    <row r="1555" spans="1:7" x14ac:dyDescent="0.25">
      <c r="A1555" t="s">
        <v>46929</v>
      </c>
      <c r="B1555">
        <v>183</v>
      </c>
      <c r="C1555" s="18" t="s">
        <v>46955</v>
      </c>
      <c r="D1555" t="s">
        <v>46956</v>
      </c>
      <c r="E1555">
        <v>17</v>
      </c>
      <c r="F1555" t="s">
        <v>49024</v>
      </c>
      <c r="G1555" t="s">
        <v>49117</v>
      </c>
    </row>
    <row r="1556" spans="1:7" x14ac:dyDescent="0.25">
      <c r="A1556" t="s">
        <v>46929</v>
      </c>
      <c r="B1556">
        <v>183</v>
      </c>
      <c r="C1556" s="18" t="s">
        <v>46955</v>
      </c>
      <c r="D1556" t="s">
        <v>46956</v>
      </c>
      <c r="E1556">
        <v>17</v>
      </c>
      <c r="F1556" t="s">
        <v>49024</v>
      </c>
      <c r="G1556" t="s">
        <v>49079</v>
      </c>
    </row>
    <row r="1557" spans="1:7" x14ac:dyDescent="0.25">
      <c r="A1557" t="s">
        <v>46929</v>
      </c>
      <c r="B1557">
        <v>183</v>
      </c>
      <c r="C1557" s="18" t="s">
        <v>46955</v>
      </c>
      <c r="D1557" t="s">
        <v>46956</v>
      </c>
      <c r="E1557">
        <v>17</v>
      </c>
      <c r="F1557" t="s">
        <v>49024</v>
      </c>
      <c r="G1557" t="s">
        <v>49123</v>
      </c>
    </row>
    <row r="1558" spans="1:7" x14ac:dyDescent="0.25">
      <c r="A1558" t="s">
        <v>46929</v>
      </c>
      <c r="B1558">
        <v>183</v>
      </c>
      <c r="C1558" s="18" t="s">
        <v>46955</v>
      </c>
      <c r="D1558" t="s">
        <v>46956</v>
      </c>
      <c r="E1558">
        <v>17</v>
      </c>
      <c r="F1558" t="s">
        <v>49024</v>
      </c>
      <c r="G1558" t="s">
        <v>49080</v>
      </c>
    </row>
    <row r="1559" spans="1:7" x14ac:dyDescent="0.25">
      <c r="A1559" t="s">
        <v>46929</v>
      </c>
      <c r="B1559">
        <v>183</v>
      </c>
      <c r="C1559" s="18" t="s">
        <v>46955</v>
      </c>
      <c r="D1559" t="s">
        <v>46956</v>
      </c>
      <c r="E1559">
        <v>17</v>
      </c>
      <c r="F1559" t="s">
        <v>49024</v>
      </c>
      <c r="G1559" t="s">
        <v>49081</v>
      </c>
    </row>
    <row r="1560" spans="1:7" x14ac:dyDescent="0.25">
      <c r="A1560" t="s">
        <v>46929</v>
      </c>
      <c r="B1560">
        <v>183</v>
      </c>
      <c r="C1560" s="18" t="s">
        <v>46955</v>
      </c>
      <c r="D1560" t="s">
        <v>46956</v>
      </c>
      <c r="E1560">
        <v>17</v>
      </c>
      <c r="F1560" t="s">
        <v>49024</v>
      </c>
      <c r="G1560" t="s">
        <v>49082</v>
      </c>
    </row>
    <row r="1561" spans="1:7" x14ac:dyDescent="0.25">
      <c r="A1561" t="s">
        <v>46929</v>
      </c>
      <c r="B1561">
        <v>183</v>
      </c>
      <c r="C1561" s="18" t="s">
        <v>46955</v>
      </c>
      <c r="D1561" t="s">
        <v>46956</v>
      </c>
      <c r="E1561">
        <v>17</v>
      </c>
      <c r="F1561" t="s">
        <v>49024</v>
      </c>
      <c r="G1561" t="s">
        <v>49118</v>
      </c>
    </row>
    <row r="1562" spans="1:7" x14ac:dyDescent="0.25">
      <c r="A1562" t="s">
        <v>46929</v>
      </c>
      <c r="B1562">
        <v>183</v>
      </c>
      <c r="C1562" s="18" t="s">
        <v>46955</v>
      </c>
      <c r="D1562" t="s">
        <v>46956</v>
      </c>
      <c r="E1562">
        <v>17</v>
      </c>
      <c r="F1562" t="s">
        <v>49024</v>
      </c>
      <c r="G1562" t="s">
        <v>49083</v>
      </c>
    </row>
    <row r="1563" spans="1:7" x14ac:dyDescent="0.25">
      <c r="A1563" t="s">
        <v>46929</v>
      </c>
      <c r="B1563">
        <v>183</v>
      </c>
      <c r="C1563" s="18" t="s">
        <v>46955</v>
      </c>
      <c r="D1563" t="s">
        <v>46956</v>
      </c>
      <c r="E1563">
        <v>17</v>
      </c>
      <c r="F1563" t="s">
        <v>49024</v>
      </c>
      <c r="G1563" t="s">
        <v>49084</v>
      </c>
    </row>
    <row r="1564" spans="1:7" x14ac:dyDescent="0.25">
      <c r="A1564" t="s">
        <v>46929</v>
      </c>
      <c r="B1564">
        <v>183</v>
      </c>
      <c r="C1564" s="18" t="s">
        <v>46955</v>
      </c>
      <c r="D1564" t="s">
        <v>46956</v>
      </c>
      <c r="E1564">
        <v>17</v>
      </c>
      <c r="F1564" t="s">
        <v>49024</v>
      </c>
      <c r="G1564" t="s">
        <v>49119</v>
      </c>
    </row>
    <row r="1565" spans="1:7" x14ac:dyDescent="0.25">
      <c r="A1565" t="s">
        <v>46929</v>
      </c>
      <c r="B1565">
        <v>183</v>
      </c>
      <c r="C1565" s="18" t="s">
        <v>46955</v>
      </c>
      <c r="D1565" t="s">
        <v>46956</v>
      </c>
      <c r="E1565">
        <v>17</v>
      </c>
      <c r="F1565" t="s">
        <v>49024</v>
      </c>
      <c r="G1565" t="s">
        <v>49085</v>
      </c>
    </row>
    <row r="1566" spans="1:7" x14ac:dyDescent="0.25">
      <c r="A1566" t="s">
        <v>46929</v>
      </c>
      <c r="B1566">
        <v>183</v>
      </c>
      <c r="C1566" s="18" t="s">
        <v>46955</v>
      </c>
      <c r="D1566" t="s">
        <v>46956</v>
      </c>
      <c r="E1566">
        <v>17</v>
      </c>
      <c r="F1566" t="s">
        <v>49024</v>
      </c>
      <c r="G1566" t="s">
        <v>49121</v>
      </c>
    </row>
    <row r="1567" spans="1:7" x14ac:dyDescent="0.25">
      <c r="A1567" t="s">
        <v>46929</v>
      </c>
      <c r="B1567">
        <v>183</v>
      </c>
      <c r="C1567" s="18" t="s">
        <v>46955</v>
      </c>
      <c r="D1567" t="s">
        <v>46956</v>
      </c>
      <c r="E1567">
        <v>17</v>
      </c>
      <c r="F1567" t="s">
        <v>49024</v>
      </c>
      <c r="G1567" t="s">
        <v>49120</v>
      </c>
    </row>
    <row r="1568" spans="1:7" x14ac:dyDescent="0.25">
      <c r="A1568" t="s">
        <v>46929</v>
      </c>
      <c r="B1568">
        <v>183</v>
      </c>
      <c r="C1568" s="18" t="s">
        <v>46864</v>
      </c>
      <c r="D1568" t="s">
        <v>46957</v>
      </c>
      <c r="E1568">
        <v>14</v>
      </c>
      <c r="F1568" t="s">
        <v>49024</v>
      </c>
      <c r="G1568" t="s">
        <v>2989</v>
      </c>
    </row>
    <row r="1569" spans="1:7" x14ac:dyDescent="0.25">
      <c r="A1569" t="s">
        <v>46929</v>
      </c>
      <c r="B1569">
        <v>183</v>
      </c>
      <c r="C1569" s="18" t="s">
        <v>46864</v>
      </c>
      <c r="D1569" t="s">
        <v>46957</v>
      </c>
      <c r="E1569">
        <v>14</v>
      </c>
      <c r="F1569" t="s">
        <v>49024</v>
      </c>
      <c r="G1569" t="s">
        <v>49124</v>
      </c>
    </row>
    <row r="1570" spans="1:7" x14ac:dyDescent="0.25">
      <c r="A1570" t="s">
        <v>46929</v>
      </c>
      <c r="B1570">
        <v>183</v>
      </c>
      <c r="C1570" s="18" t="s">
        <v>46864</v>
      </c>
      <c r="D1570" t="s">
        <v>46957</v>
      </c>
      <c r="E1570">
        <v>14</v>
      </c>
      <c r="F1570" t="s">
        <v>49024</v>
      </c>
      <c r="G1570" t="s">
        <v>49125</v>
      </c>
    </row>
    <row r="1571" spans="1:7" x14ac:dyDescent="0.25">
      <c r="A1571" t="s">
        <v>46929</v>
      </c>
      <c r="B1571">
        <v>183</v>
      </c>
      <c r="C1571" s="18" t="s">
        <v>46864</v>
      </c>
      <c r="D1571" t="s">
        <v>46957</v>
      </c>
      <c r="E1571">
        <v>14</v>
      </c>
      <c r="F1571" t="s">
        <v>49024</v>
      </c>
      <c r="G1571" t="s">
        <v>49126</v>
      </c>
    </row>
    <row r="1572" spans="1:7" x14ac:dyDescent="0.25">
      <c r="A1572" t="s">
        <v>46929</v>
      </c>
      <c r="B1572">
        <v>183</v>
      </c>
      <c r="C1572" s="18" t="s">
        <v>46864</v>
      </c>
      <c r="D1572" t="s">
        <v>46957</v>
      </c>
      <c r="E1572">
        <v>14</v>
      </c>
      <c r="F1572" t="s">
        <v>49024</v>
      </c>
      <c r="G1572" t="s">
        <v>49127</v>
      </c>
    </row>
    <row r="1573" spans="1:7" x14ac:dyDescent="0.25">
      <c r="A1573" t="s">
        <v>46929</v>
      </c>
      <c r="B1573">
        <v>183</v>
      </c>
      <c r="C1573" s="18" t="s">
        <v>46864</v>
      </c>
      <c r="D1573" t="s">
        <v>46957</v>
      </c>
      <c r="E1573">
        <v>14</v>
      </c>
      <c r="F1573" t="s">
        <v>49024</v>
      </c>
      <c r="G1573" t="s">
        <v>49128</v>
      </c>
    </row>
    <row r="1574" spans="1:7" x14ac:dyDescent="0.25">
      <c r="A1574" t="s">
        <v>46929</v>
      </c>
      <c r="B1574">
        <v>183</v>
      </c>
      <c r="C1574" s="18" t="s">
        <v>46864</v>
      </c>
      <c r="D1574" t="s">
        <v>46957</v>
      </c>
      <c r="E1574">
        <v>14</v>
      </c>
      <c r="F1574" t="s">
        <v>49024</v>
      </c>
      <c r="G1574" t="s">
        <v>49129</v>
      </c>
    </row>
    <row r="1575" spans="1:7" x14ac:dyDescent="0.25">
      <c r="A1575" t="s">
        <v>46929</v>
      </c>
      <c r="B1575">
        <v>183</v>
      </c>
      <c r="C1575" s="18" t="s">
        <v>46864</v>
      </c>
      <c r="D1575" t="s">
        <v>46957</v>
      </c>
      <c r="E1575">
        <v>14</v>
      </c>
      <c r="F1575" t="s">
        <v>49024</v>
      </c>
      <c r="G1575" t="s">
        <v>49130</v>
      </c>
    </row>
    <row r="1576" spans="1:7" x14ac:dyDescent="0.25">
      <c r="A1576" t="s">
        <v>46929</v>
      </c>
      <c r="B1576">
        <v>183</v>
      </c>
      <c r="C1576" s="18" t="s">
        <v>46864</v>
      </c>
      <c r="D1576" t="s">
        <v>46957</v>
      </c>
      <c r="E1576">
        <v>14</v>
      </c>
      <c r="F1576" t="s">
        <v>49024</v>
      </c>
      <c r="G1576" t="s">
        <v>49131</v>
      </c>
    </row>
    <row r="1577" spans="1:7" x14ac:dyDescent="0.25">
      <c r="A1577" t="s">
        <v>46929</v>
      </c>
      <c r="B1577">
        <v>183</v>
      </c>
      <c r="C1577" s="18" t="s">
        <v>46864</v>
      </c>
      <c r="D1577" t="s">
        <v>46957</v>
      </c>
      <c r="E1577">
        <v>14</v>
      </c>
      <c r="F1577" t="s">
        <v>49024</v>
      </c>
      <c r="G1577" t="s">
        <v>49132</v>
      </c>
    </row>
    <row r="1578" spans="1:7" x14ac:dyDescent="0.25">
      <c r="A1578" t="s">
        <v>46929</v>
      </c>
      <c r="B1578">
        <v>183</v>
      </c>
      <c r="C1578" s="18" t="s">
        <v>46864</v>
      </c>
      <c r="D1578" t="s">
        <v>46957</v>
      </c>
      <c r="E1578">
        <v>14</v>
      </c>
      <c r="F1578" t="s">
        <v>49024</v>
      </c>
      <c r="G1578" t="s">
        <v>49133</v>
      </c>
    </row>
    <row r="1579" spans="1:7" x14ac:dyDescent="0.25">
      <c r="A1579" t="s">
        <v>46929</v>
      </c>
      <c r="B1579">
        <v>183</v>
      </c>
      <c r="C1579" s="18" t="s">
        <v>46864</v>
      </c>
      <c r="D1579" t="s">
        <v>46957</v>
      </c>
      <c r="E1579">
        <v>14</v>
      </c>
      <c r="F1579" t="s">
        <v>49024</v>
      </c>
      <c r="G1579" t="s">
        <v>49134</v>
      </c>
    </row>
    <row r="1580" spans="1:7" x14ac:dyDescent="0.25">
      <c r="A1580" t="s">
        <v>46929</v>
      </c>
      <c r="B1580">
        <v>183</v>
      </c>
      <c r="C1580" s="18" t="s">
        <v>46864</v>
      </c>
      <c r="D1580" t="s">
        <v>46957</v>
      </c>
      <c r="E1580">
        <v>14</v>
      </c>
      <c r="F1580" t="s">
        <v>49024</v>
      </c>
      <c r="G1580" t="s">
        <v>49135</v>
      </c>
    </row>
    <row r="1581" spans="1:7" x14ac:dyDescent="0.25">
      <c r="A1581" t="s">
        <v>46929</v>
      </c>
      <c r="B1581">
        <v>183</v>
      </c>
      <c r="C1581" s="18" t="s">
        <v>46864</v>
      </c>
      <c r="D1581" t="s">
        <v>46957</v>
      </c>
      <c r="E1581">
        <v>14</v>
      </c>
      <c r="F1581" t="s">
        <v>49024</v>
      </c>
      <c r="G1581" t="s">
        <v>49090</v>
      </c>
    </row>
    <row r="1582" spans="1:7" x14ac:dyDescent="0.25">
      <c r="A1582" t="s">
        <v>46929</v>
      </c>
      <c r="B1582">
        <v>183</v>
      </c>
      <c r="C1582" s="18" t="s">
        <v>46958</v>
      </c>
      <c r="D1582" t="s">
        <v>46959</v>
      </c>
      <c r="E1582">
        <v>6</v>
      </c>
      <c r="F1582" t="s">
        <v>49024</v>
      </c>
      <c r="G1582" t="s">
        <v>3672</v>
      </c>
    </row>
    <row r="1583" spans="1:7" x14ac:dyDescent="0.25">
      <c r="A1583" t="s">
        <v>46929</v>
      </c>
      <c r="B1583">
        <v>183</v>
      </c>
      <c r="C1583" s="18" t="s">
        <v>46958</v>
      </c>
      <c r="D1583" t="s">
        <v>46959</v>
      </c>
      <c r="E1583">
        <v>6</v>
      </c>
      <c r="F1583" t="s">
        <v>49024</v>
      </c>
      <c r="G1583" t="s">
        <v>49136</v>
      </c>
    </row>
    <row r="1584" spans="1:7" x14ac:dyDescent="0.25">
      <c r="A1584" t="s">
        <v>46929</v>
      </c>
      <c r="B1584">
        <v>183</v>
      </c>
      <c r="C1584" s="18" t="s">
        <v>46958</v>
      </c>
      <c r="D1584" t="s">
        <v>46959</v>
      </c>
      <c r="E1584">
        <v>6</v>
      </c>
      <c r="F1584" t="s">
        <v>49024</v>
      </c>
      <c r="G1584" t="s">
        <v>49137</v>
      </c>
    </row>
    <row r="1585" spans="1:7" x14ac:dyDescent="0.25">
      <c r="A1585" t="s">
        <v>46929</v>
      </c>
      <c r="B1585">
        <v>183</v>
      </c>
      <c r="C1585" s="18" t="s">
        <v>46958</v>
      </c>
      <c r="D1585" t="s">
        <v>46959</v>
      </c>
      <c r="E1585">
        <v>6</v>
      </c>
      <c r="F1585" t="s">
        <v>49024</v>
      </c>
      <c r="G1585" t="s">
        <v>49138</v>
      </c>
    </row>
    <row r="1586" spans="1:7" x14ac:dyDescent="0.25">
      <c r="A1586" t="s">
        <v>46929</v>
      </c>
      <c r="B1586">
        <v>183</v>
      </c>
      <c r="C1586" s="18" t="s">
        <v>46958</v>
      </c>
      <c r="D1586" t="s">
        <v>46959</v>
      </c>
      <c r="E1586">
        <v>6</v>
      </c>
      <c r="F1586" t="s">
        <v>49024</v>
      </c>
      <c r="G1586" t="s">
        <v>49139</v>
      </c>
    </row>
    <row r="1587" spans="1:7" x14ac:dyDescent="0.25">
      <c r="A1587" t="s">
        <v>46929</v>
      </c>
      <c r="B1587">
        <v>183</v>
      </c>
      <c r="C1587" s="18" t="s">
        <v>46958</v>
      </c>
      <c r="D1587" t="s">
        <v>46959</v>
      </c>
      <c r="E1587">
        <v>6</v>
      </c>
      <c r="F1587" t="s">
        <v>49024</v>
      </c>
      <c r="G1587" t="s">
        <v>49140</v>
      </c>
    </row>
    <row r="1588" spans="1:7" x14ac:dyDescent="0.25">
      <c r="A1588" t="s">
        <v>46929</v>
      </c>
      <c r="B1588">
        <v>183</v>
      </c>
      <c r="C1588" s="18" t="s">
        <v>46864</v>
      </c>
      <c r="D1588" t="s">
        <v>46960</v>
      </c>
      <c r="E1588">
        <v>3</v>
      </c>
      <c r="F1588" t="s">
        <v>49024</v>
      </c>
      <c r="G1588" t="s">
        <v>5661</v>
      </c>
    </row>
    <row r="1589" spans="1:7" x14ac:dyDescent="0.25">
      <c r="A1589" t="s">
        <v>46929</v>
      </c>
      <c r="B1589">
        <v>183</v>
      </c>
      <c r="C1589" s="18" t="s">
        <v>46864</v>
      </c>
      <c r="D1589" t="s">
        <v>46960</v>
      </c>
      <c r="E1589">
        <v>3</v>
      </c>
      <c r="F1589" t="s">
        <v>49024</v>
      </c>
      <c r="G1589" t="s">
        <v>49141</v>
      </c>
    </row>
    <row r="1590" spans="1:7" x14ac:dyDescent="0.25">
      <c r="A1590" t="s">
        <v>46929</v>
      </c>
      <c r="B1590">
        <v>183</v>
      </c>
      <c r="C1590" s="18" t="s">
        <v>46864</v>
      </c>
      <c r="D1590" t="s">
        <v>46960</v>
      </c>
      <c r="E1590">
        <v>3</v>
      </c>
      <c r="F1590" t="s">
        <v>49024</v>
      </c>
      <c r="G1590" t="s">
        <v>49142</v>
      </c>
    </row>
    <row r="1591" spans="1:7" x14ac:dyDescent="0.25">
      <c r="A1591" t="s">
        <v>46929</v>
      </c>
      <c r="B1591">
        <v>183</v>
      </c>
      <c r="C1591" s="18" t="s">
        <v>46961</v>
      </c>
      <c r="D1591" t="s">
        <v>46962</v>
      </c>
      <c r="E1591">
        <v>14</v>
      </c>
      <c r="F1591" t="s">
        <v>49024</v>
      </c>
      <c r="G1591" t="s">
        <v>2527</v>
      </c>
    </row>
    <row r="1592" spans="1:7" x14ac:dyDescent="0.25">
      <c r="A1592" t="s">
        <v>46929</v>
      </c>
      <c r="B1592">
        <v>183</v>
      </c>
      <c r="C1592" s="18" t="s">
        <v>46961</v>
      </c>
      <c r="D1592" t="s">
        <v>46962</v>
      </c>
      <c r="E1592">
        <v>14</v>
      </c>
      <c r="F1592" t="s">
        <v>49024</v>
      </c>
      <c r="G1592" t="s">
        <v>49143</v>
      </c>
    </row>
    <row r="1593" spans="1:7" x14ac:dyDescent="0.25">
      <c r="A1593" t="s">
        <v>46929</v>
      </c>
      <c r="B1593">
        <v>183</v>
      </c>
      <c r="C1593" s="18" t="s">
        <v>46961</v>
      </c>
      <c r="D1593" t="s">
        <v>46962</v>
      </c>
      <c r="E1593">
        <v>14</v>
      </c>
      <c r="F1593" t="s">
        <v>49024</v>
      </c>
      <c r="G1593" t="s">
        <v>49144</v>
      </c>
    </row>
    <row r="1594" spans="1:7" x14ac:dyDescent="0.25">
      <c r="A1594" t="s">
        <v>46929</v>
      </c>
      <c r="B1594">
        <v>183</v>
      </c>
      <c r="C1594" s="18" t="s">
        <v>46961</v>
      </c>
      <c r="D1594" t="s">
        <v>46962</v>
      </c>
      <c r="E1594">
        <v>14</v>
      </c>
      <c r="F1594" t="s">
        <v>49024</v>
      </c>
      <c r="G1594" t="s">
        <v>49145</v>
      </c>
    </row>
    <row r="1595" spans="1:7" x14ac:dyDescent="0.25">
      <c r="A1595" t="s">
        <v>46929</v>
      </c>
      <c r="B1595">
        <v>183</v>
      </c>
      <c r="C1595" s="18" t="s">
        <v>46961</v>
      </c>
      <c r="D1595" t="s">
        <v>46962</v>
      </c>
      <c r="E1595">
        <v>14</v>
      </c>
      <c r="F1595" t="s">
        <v>49024</v>
      </c>
      <c r="G1595" t="s">
        <v>49146</v>
      </c>
    </row>
    <row r="1596" spans="1:7" x14ac:dyDescent="0.25">
      <c r="A1596" t="s">
        <v>46929</v>
      </c>
      <c r="B1596">
        <v>183</v>
      </c>
      <c r="C1596" s="18" t="s">
        <v>46961</v>
      </c>
      <c r="D1596" t="s">
        <v>46962</v>
      </c>
      <c r="E1596">
        <v>14</v>
      </c>
      <c r="F1596" t="s">
        <v>49024</v>
      </c>
      <c r="G1596" t="s">
        <v>49147</v>
      </c>
    </row>
    <row r="1597" spans="1:7" x14ac:dyDescent="0.25">
      <c r="A1597" t="s">
        <v>46929</v>
      </c>
      <c r="B1597">
        <v>183</v>
      </c>
      <c r="C1597" s="18" t="s">
        <v>46961</v>
      </c>
      <c r="D1597" t="s">
        <v>46962</v>
      </c>
      <c r="E1597">
        <v>14</v>
      </c>
      <c r="F1597" t="s">
        <v>49024</v>
      </c>
      <c r="G1597" t="s">
        <v>49148</v>
      </c>
    </row>
    <row r="1598" spans="1:7" x14ac:dyDescent="0.25">
      <c r="A1598" t="s">
        <v>46929</v>
      </c>
      <c r="B1598">
        <v>183</v>
      </c>
      <c r="C1598" s="18" t="s">
        <v>46961</v>
      </c>
      <c r="D1598" t="s">
        <v>46962</v>
      </c>
      <c r="E1598">
        <v>14</v>
      </c>
      <c r="F1598" t="s">
        <v>49024</v>
      </c>
      <c r="G1598" t="s">
        <v>49149</v>
      </c>
    </row>
    <row r="1599" spans="1:7" x14ac:dyDescent="0.25">
      <c r="A1599" t="s">
        <v>46929</v>
      </c>
      <c r="B1599">
        <v>183</v>
      </c>
      <c r="C1599" s="18" t="s">
        <v>46961</v>
      </c>
      <c r="D1599" t="s">
        <v>46962</v>
      </c>
      <c r="E1599">
        <v>14</v>
      </c>
      <c r="F1599" t="s">
        <v>49024</v>
      </c>
      <c r="G1599" t="s">
        <v>49150</v>
      </c>
    </row>
    <row r="1600" spans="1:7" x14ac:dyDescent="0.25">
      <c r="A1600" t="s">
        <v>46929</v>
      </c>
      <c r="B1600">
        <v>183</v>
      </c>
      <c r="C1600" s="18" t="s">
        <v>46961</v>
      </c>
      <c r="D1600" t="s">
        <v>46962</v>
      </c>
      <c r="E1600">
        <v>14</v>
      </c>
      <c r="F1600" t="s">
        <v>49024</v>
      </c>
      <c r="G1600" t="s">
        <v>49151</v>
      </c>
    </row>
    <row r="1601" spans="1:7" x14ac:dyDescent="0.25">
      <c r="A1601" t="s">
        <v>46929</v>
      </c>
      <c r="B1601">
        <v>183</v>
      </c>
      <c r="C1601" s="18" t="s">
        <v>46961</v>
      </c>
      <c r="D1601" t="s">
        <v>46962</v>
      </c>
      <c r="E1601">
        <v>14</v>
      </c>
      <c r="F1601" t="s">
        <v>49024</v>
      </c>
      <c r="G1601" t="s">
        <v>49152</v>
      </c>
    </row>
    <row r="1602" spans="1:7" x14ac:dyDescent="0.25">
      <c r="A1602" t="s">
        <v>46929</v>
      </c>
      <c r="B1602">
        <v>183</v>
      </c>
      <c r="C1602" s="18" t="s">
        <v>46961</v>
      </c>
      <c r="D1602" t="s">
        <v>46962</v>
      </c>
      <c r="E1602">
        <v>14</v>
      </c>
      <c r="F1602" t="s">
        <v>49024</v>
      </c>
      <c r="G1602" t="s">
        <v>49153</v>
      </c>
    </row>
    <row r="1603" spans="1:7" x14ac:dyDescent="0.25">
      <c r="A1603" t="s">
        <v>46929</v>
      </c>
      <c r="B1603">
        <v>183</v>
      </c>
      <c r="C1603" s="18" t="s">
        <v>46961</v>
      </c>
      <c r="D1603" t="s">
        <v>46962</v>
      </c>
      <c r="E1603">
        <v>14</v>
      </c>
      <c r="F1603" t="s">
        <v>49024</v>
      </c>
      <c r="G1603" t="s">
        <v>49154</v>
      </c>
    </row>
    <row r="1604" spans="1:7" x14ac:dyDescent="0.25">
      <c r="A1604" t="s">
        <v>46929</v>
      </c>
      <c r="B1604">
        <v>183</v>
      </c>
      <c r="C1604" s="18" t="s">
        <v>46961</v>
      </c>
      <c r="D1604" t="s">
        <v>46962</v>
      </c>
      <c r="E1604">
        <v>14</v>
      </c>
      <c r="F1604" t="s">
        <v>49024</v>
      </c>
      <c r="G1604" t="s">
        <v>49155</v>
      </c>
    </row>
    <row r="1605" spans="1:7" x14ac:dyDescent="0.25">
      <c r="A1605" t="s">
        <v>46929</v>
      </c>
      <c r="B1605">
        <v>183</v>
      </c>
      <c r="C1605" s="18" t="s">
        <v>46813</v>
      </c>
      <c r="D1605" t="s">
        <v>46963</v>
      </c>
      <c r="E1605">
        <v>2</v>
      </c>
      <c r="F1605" t="s">
        <v>49024</v>
      </c>
      <c r="G1605" t="s">
        <v>8914</v>
      </c>
    </row>
    <row r="1606" spans="1:7" x14ac:dyDescent="0.25">
      <c r="A1606" t="s">
        <v>46929</v>
      </c>
      <c r="B1606">
        <v>183</v>
      </c>
      <c r="C1606" s="18" t="s">
        <v>46813</v>
      </c>
      <c r="D1606" t="s">
        <v>46963</v>
      </c>
      <c r="E1606">
        <v>2</v>
      </c>
      <c r="F1606" t="s">
        <v>49024</v>
      </c>
      <c r="G1606" t="s">
        <v>49156</v>
      </c>
    </row>
    <row r="1607" spans="1:7" x14ac:dyDescent="0.25">
      <c r="A1607" t="s">
        <v>46929</v>
      </c>
      <c r="B1607">
        <v>183</v>
      </c>
      <c r="C1607" s="18" t="s">
        <v>46864</v>
      </c>
      <c r="D1607" t="s">
        <v>46964</v>
      </c>
      <c r="E1607">
        <v>4</v>
      </c>
      <c r="F1607" t="s">
        <v>49024</v>
      </c>
      <c r="G1607" t="s">
        <v>3964</v>
      </c>
    </row>
    <row r="1608" spans="1:7" x14ac:dyDescent="0.25">
      <c r="A1608" t="s">
        <v>46929</v>
      </c>
      <c r="B1608">
        <v>183</v>
      </c>
      <c r="C1608" s="18" t="s">
        <v>46864</v>
      </c>
      <c r="D1608" t="s">
        <v>46964</v>
      </c>
      <c r="E1608">
        <v>4</v>
      </c>
      <c r="F1608" t="s">
        <v>49024</v>
      </c>
      <c r="G1608" t="s">
        <v>49157</v>
      </c>
    </row>
    <row r="1609" spans="1:7" x14ac:dyDescent="0.25">
      <c r="A1609" t="s">
        <v>46929</v>
      </c>
      <c r="B1609">
        <v>183</v>
      </c>
      <c r="C1609" s="18" t="s">
        <v>46864</v>
      </c>
      <c r="D1609" t="s">
        <v>46964</v>
      </c>
      <c r="E1609">
        <v>4</v>
      </c>
      <c r="F1609" t="s">
        <v>49024</v>
      </c>
      <c r="G1609" t="s">
        <v>49158</v>
      </c>
    </row>
    <row r="1610" spans="1:7" x14ac:dyDescent="0.25">
      <c r="A1610" t="s">
        <v>46929</v>
      </c>
      <c r="B1610">
        <v>183</v>
      </c>
      <c r="C1610" s="18" t="s">
        <v>46864</v>
      </c>
      <c r="D1610" t="s">
        <v>46964</v>
      </c>
      <c r="E1610">
        <v>4</v>
      </c>
      <c r="F1610" t="s">
        <v>49024</v>
      </c>
      <c r="G1610" t="s">
        <v>49159</v>
      </c>
    </row>
    <row r="1611" spans="1:7" x14ac:dyDescent="0.25">
      <c r="A1611" t="s">
        <v>46929</v>
      </c>
      <c r="B1611">
        <v>183</v>
      </c>
      <c r="C1611" s="18" t="s">
        <v>46850</v>
      </c>
      <c r="D1611" t="s">
        <v>46901</v>
      </c>
      <c r="E1611">
        <v>29</v>
      </c>
      <c r="F1611" t="s">
        <v>49024</v>
      </c>
      <c r="G1611" t="s">
        <v>3167</v>
      </c>
    </row>
    <row r="1612" spans="1:7" x14ac:dyDescent="0.25">
      <c r="A1612" t="s">
        <v>46929</v>
      </c>
      <c r="B1612">
        <v>183</v>
      </c>
      <c r="C1612" s="18" t="s">
        <v>46850</v>
      </c>
      <c r="D1612" t="s">
        <v>46901</v>
      </c>
      <c r="E1612">
        <v>29</v>
      </c>
      <c r="F1612" t="s">
        <v>49024</v>
      </c>
      <c r="G1612" t="s">
        <v>48779</v>
      </c>
    </row>
    <row r="1613" spans="1:7" x14ac:dyDescent="0.25">
      <c r="A1613" t="s">
        <v>46929</v>
      </c>
      <c r="B1613">
        <v>183</v>
      </c>
      <c r="C1613" s="18" t="s">
        <v>46850</v>
      </c>
      <c r="D1613" t="s">
        <v>46901</v>
      </c>
      <c r="E1613">
        <v>29</v>
      </c>
      <c r="F1613" t="s">
        <v>49024</v>
      </c>
      <c r="G1613" t="s">
        <v>48780</v>
      </c>
    </row>
    <row r="1614" spans="1:7" x14ac:dyDescent="0.25">
      <c r="A1614" t="s">
        <v>46929</v>
      </c>
      <c r="B1614">
        <v>183</v>
      </c>
      <c r="C1614" s="18" t="s">
        <v>46850</v>
      </c>
      <c r="D1614" t="s">
        <v>46901</v>
      </c>
      <c r="E1614">
        <v>29</v>
      </c>
      <c r="F1614" t="s">
        <v>49024</v>
      </c>
      <c r="G1614" t="s">
        <v>48781</v>
      </c>
    </row>
    <row r="1615" spans="1:7" x14ac:dyDescent="0.25">
      <c r="A1615" t="s">
        <v>46929</v>
      </c>
      <c r="B1615">
        <v>183</v>
      </c>
      <c r="C1615" s="18" t="s">
        <v>46850</v>
      </c>
      <c r="D1615" t="s">
        <v>46901</v>
      </c>
      <c r="E1615">
        <v>29</v>
      </c>
      <c r="F1615" t="s">
        <v>49024</v>
      </c>
      <c r="G1615" t="s">
        <v>48782</v>
      </c>
    </row>
    <row r="1616" spans="1:7" x14ac:dyDescent="0.25">
      <c r="A1616" t="s">
        <v>46929</v>
      </c>
      <c r="B1616">
        <v>183</v>
      </c>
      <c r="C1616" s="18" t="s">
        <v>46850</v>
      </c>
      <c r="D1616" t="s">
        <v>46901</v>
      </c>
      <c r="E1616">
        <v>29</v>
      </c>
      <c r="F1616" t="s">
        <v>49024</v>
      </c>
      <c r="G1616" t="s">
        <v>48783</v>
      </c>
    </row>
    <row r="1617" spans="1:7" x14ac:dyDescent="0.25">
      <c r="A1617" t="s">
        <v>46929</v>
      </c>
      <c r="B1617">
        <v>183</v>
      </c>
      <c r="C1617" s="18" t="s">
        <v>46850</v>
      </c>
      <c r="D1617" t="s">
        <v>46901</v>
      </c>
      <c r="E1617">
        <v>29</v>
      </c>
      <c r="F1617" t="s">
        <v>49024</v>
      </c>
      <c r="G1617" t="s">
        <v>48784</v>
      </c>
    </row>
    <row r="1618" spans="1:7" x14ac:dyDescent="0.25">
      <c r="A1618" t="s">
        <v>46929</v>
      </c>
      <c r="B1618">
        <v>183</v>
      </c>
      <c r="C1618" s="18" t="s">
        <v>46850</v>
      </c>
      <c r="D1618" t="s">
        <v>46901</v>
      </c>
      <c r="E1618">
        <v>29</v>
      </c>
      <c r="F1618" t="s">
        <v>49024</v>
      </c>
      <c r="G1618" t="s">
        <v>48785</v>
      </c>
    </row>
    <row r="1619" spans="1:7" x14ac:dyDescent="0.25">
      <c r="A1619" t="s">
        <v>46929</v>
      </c>
      <c r="B1619">
        <v>183</v>
      </c>
      <c r="C1619" s="18" t="s">
        <v>46850</v>
      </c>
      <c r="D1619" t="s">
        <v>46901</v>
      </c>
      <c r="E1619">
        <v>29</v>
      </c>
      <c r="F1619" t="s">
        <v>49024</v>
      </c>
      <c r="G1619" t="s">
        <v>48786</v>
      </c>
    </row>
    <row r="1620" spans="1:7" x14ac:dyDescent="0.25">
      <c r="A1620" t="s">
        <v>46929</v>
      </c>
      <c r="B1620">
        <v>183</v>
      </c>
      <c r="C1620" s="18" t="s">
        <v>46850</v>
      </c>
      <c r="D1620" t="s">
        <v>46901</v>
      </c>
      <c r="E1620">
        <v>29</v>
      </c>
      <c r="F1620" t="s">
        <v>49024</v>
      </c>
      <c r="G1620" t="s">
        <v>48787</v>
      </c>
    </row>
    <row r="1621" spans="1:7" x14ac:dyDescent="0.25">
      <c r="A1621" t="s">
        <v>46929</v>
      </c>
      <c r="B1621">
        <v>183</v>
      </c>
      <c r="C1621" s="18" t="s">
        <v>46850</v>
      </c>
      <c r="D1621" t="s">
        <v>46901</v>
      </c>
      <c r="E1621">
        <v>29</v>
      </c>
      <c r="F1621" t="s">
        <v>49024</v>
      </c>
      <c r="G1621" t="s">
        <v>48788</v>
      </c>
    </row>
    <row r="1622" spans="1:7" x14ac:dyDescent="0.25">
      <c r="A1622" t="s">
        <v>46929</v>
      </c>
      <c r="B1622">
        <v>183</v>
      </c>
      <c r="C1622" s="18" t="s">
        <v>46850</v>
      </c>
      <c r="D1622" t="s">
        <v>46901</v>
      </c>
      <c r="E1622">
        <v>29</v>
      </c>
      <c r="F1622" t="s">
        <v>49024</v>
      </c>
      <c r="G1622" t="s">
        <v>48789</v>
      </c>
    </row>
    <row r="1623" spans="1:7" x14ac:dyDescent="0.25">
      <c r="A1623" t="s">
        <v>46929</v>
      </c>
      <c r="B1623">
        <v>183</v>
      </c>
      <c r="C1623" s="18" t="s">
        <v>46850</v>
      </c>
      <c r="D1623" t="s">
        <v>46901</v>
      </c>
      <c r="E1623">
        <v>29</v>
      </c>
      <c r="F1623" t="s">
        <v>49024</v>
      </c>
      <c r="G1623" t="s">
        <v>48790</v>
      </c>
    </row>
    <row r="1624" spans="1:7" x14ac:dyDescent="0.25">
      <c r="A1624" t="s">
        <v>46929</v>
      </c>
      <c r="B1624">
        <v>183</v>
      </c>
      <c r="C1624" s="18" t="s">
        <v>46850</v>
      </c>
      <c r="D1624" t="s">
        <v>46901</v>
      </c>
      <c r="E1624">
        <v>29</v>
      </c>
      <c r="F1624" t="s">
        <v>49024</v>
      </c>
      <c r="G1624" t="s">
        <v>48791</v>
      </c>
    </row>
    <row r="1625" spans="1:7" x14ac:dyDescent="0.25">
      <c r="A1625" t="s">
        <v>46929</v>
      </c>
      <c r="B1625">
        <v>183</v>
      </c>
      <c r="C1625" s="18" t="s">
        <v>46850</v>
      </c>
      <c r="D1625" t="s">
        <v>46901</v>
      </c>
      <c r="E1625">
        <v>29</v>
      </c>
      <c r="F1625" t="s">
        <v>49024</v>
      </c>
      <c r="G1625" t="s">
        <v>48792</v>
      </c>
    </row>
    <row r="1626" spans="1:7" x14ac:dyDescent="0.25">
      <c r="A1626" t="s">
        <v>46929</v>
      </c>
      <c r="B1626">
        <v>183</v>
      </c>
      <c r="C1626" s="18" t="s">
        <v>46850</v>
      </c>
      <c r="D1626" t="s">
        <v>46901</v>
      </c>
      <c r="E1626">
        <v>29</v>
      </c>
      <c r="F1626" t="s">
        <v>49024</v>
      </c>
      <c r="G1626" t="s">
        <v>48793</v>
      </c>
    </row>
    <row r="1627" spans="1:7" x14ac:dyDescent="0.25">
      <c r="A1627" t="s">
        <v>46929</v>
      </c>
      <c r="B1627">
        <v>183</v>
      </c>
      <c r="C1627" s="18" t="s">
        <v>46850</v>
      </c>
      <c r="D1627" t="s">
        <v>46901</v>
      </c>
      <c r="E1627">
        <v>29</v>
      </c>
      <c r="F1627" t="s">
        <v>49024</v>
      </c>
      <c r="G1627" t="s">
        <v>48794</v>
      </c>
    </row>
    <row r="1628" spans="1:7" x14ac:dyDescent="0.25">
      <c r="A1628" t="s">
        <v>46929</v>
      </c>
      <c r="B1628">
        <v>183</v>
      </c>
      <c r="C1628" s="18" t="s">
        <v>46850</v>
      </c>
      <c r="D1628" t="s">
        <v>46901</v>
      </c>
      <c r="E1628">
        <v>29</v>
      </c>
      <c r="F1628" t="s">
        <v>49024</v>
      </c>
      <c r="G1628" t="s">
        <v>48795</v>
      </c>
    </row>
    <row r="1629" spans="1:7" x14ac:dyDescent="0.25">
      <c r="A1629" t="s">
        <v>46929</v>
      </c>
      <c r="B1629">
        <v>183</v>
      </c>
      <c r="C1629" s="18" t="s">
        <v>46850</v>
      </c>
      <c r="D1629" t="s">
        <v>46901</v>
      </c>
      <c r="E1629">
        <v>29</v>
      </c>
      <c r="F1629" t="s">
        <v>49024</v>
      </c>
      <c r="G1629" t="s">
        <v>48796</v>
      </c>
    </row>
    <row r="1630" spans="1:7" x14ac:dyDescent="0.25">
      <c r="A1630" t="s">
        <v>46929</v>
      </c>
      <c r="B1630">
        <v>183</v>
      </c>
      <c r="C1630" s="18" t="s">
        <v>46850</v>
      </c>
      <c r="D1630" t="s">
        <v>46901</v>
      </c>
      <c r="E1630">
        <v>29</v>
      </c>
      <c r="F1630" t="s">
        <v>49024</v>
      </c>
      <c r="G1630" t="s">
        <v>48797</v>
      </c>
    </row>
    <row r="1631" spans="1:7" x14ac:dyDescent="0.25">
      <c r="A1631" t="s">
        <v>46929</v>
      </c>
      <c r="B1631">
        <v>183</v>
      </c>
      <c r="C1631" s="18" t="s">
        <v>46850</v>
      </c>
      <c r="D1631" t="s">
        <v>46901</v>
      </c>
      <c r="E1631">
        <v>29</v>
      </c>
      <c r="F1631" t="s">
        <v>49024</v>
      </c>
      <c r="G1631" t="s">
        <v>48798</v>
      </c>
    </row>
    <row r="1632" spans="1:7" x14ac:dyDescent="0.25">
      <c r="A1632" t="s">
        <v>46929</v>
      </c>
      <c r="B1632">
        <v>183</v>
      </c>
      <c r="C1632" s="18" t="s">
        <v>46850</v>
      </c>
      <c r="D1632" t="s">
        <v>46901</v>
      </c>
      <c r="E1632">
        <v>29</v>
      </c>
      <c r="F1632" t="s">
        <v>49024</v>
      </c>
      <c r="G1632" t="s">
        <v>48799</v>
      </c>
    </row>
    <row r="1633" spans="1:7" x14ac:dyDescent="0.25">
      <c r="A1633" t="s">
        <v>46929</v>
      </c>
      <c r="B1633">
        <v>183</v>
      </c>
      <c r="C1633" s="18" t="s">
        <v>46850</v>
      </c>
      <c r="D1633" t="s">
        <v>46901</v>
      </c>
      <c r="E1633">
        <v>29</v>
      </c>
      <c r="F1633" t="s">
        <v>49024</v>
      </c>
      <c r="G1633" t="s">
        <v>48800</v>
      </c>
    </row>
    <row r="1634" spans="1:7" x14ac:dyDescent="0.25">
      <c r="A1634" t="s">
        <v>46929</v>
      </c>
      <c r="B1634">
        <v>183</v>
      </c>
      <c r="C1634" s="18" t="s">
        <v>46850</v>
      </c>
      <c r="D1634" t="s">
        <v>46901</v>
      </c>
      <c r="E1634">
        <v>29</v>
      </c>
      <c r="F1634" t="s">
        <v>49024</v>
      </c>
      <c r="G1634" t="s">
        <v>48801</v>
      </c>
    </row>
    <row r="1635" spans="1:7" x14ac:dyDescent="0.25">
      <c r="A1635" t="s">
        <v>46929</v>
      </c>
      <c r="B1635">
        <v>183</v>
      </c>
      <c r="C1635" s="18" t="s">
        <v>46850</v>
      </c>
      <c r="D1635" t="s">
        <v>46901</v>
      </c>
      <c r="E1635">
        <v>29</v>
      </c>
      <c r="F1635" t="s">
        <v>49024</v>
      </c>
      <c r="G1635" t="s">
        <v>48802</v>
      </c>
    </row>
    <row r="1636" spans="1:7" x14ac:dyDescent="0.25">
      <c r="A1636" t="s">
        <v>46929</v>
      </c>
      <c r="B1636">
        <v>183</v>
      </c>
      <c r="C1636" s="18" t="s">
        <v>46850</v>
      </c>
      <c r="D1636" t="s">
        <v>46901</v>
      </c>
      <c r="E1636">
        <v>29</v>
      </c>
      <c r="F1636" t="s">
        <v>49024</v>
      </c>
      <c r="G1636" t="s">
        <v>48803</v>
      </c>
    </row>
    <row r="1637" spans="1:7" x14ac:dyDescent="0.25">
      <c r="A1637" t="s">
        <v>46929</v>
      </c>
      <c r="B1637">
        <v>183</v>
      </c>
      <c r="C1637" s="18" t="s">
        <v>46850</v>
      </c>
      <c r="D1637" t="s">
        <v>46901</v>
      </c>
      <c r="E1637">
        <v>29</v>
      </c>
      <c r="F1637" t="s">
        <v>49024</v>
      </c>
      <c r="G1637" t="s">
        <v>48804</v>
      </c>
    </row>
    <row r="1638" spans="1:7" x14ac:dyDescent="0.25">
      <c r="A1638" t="s">
        <v>46929</v>
      </c>
      <c r="B1638">
        <v>183</v>
      </c>
      <c r="C1638" s="18" t="s">
        <v>46850</v>
      </c>
      <c r="D1638" t="s">
        <v>46901</v>
      </c>
      <c r="E1638">
        <v>29</v>
      </c>
      <c r="F1638" t="s">
        <v>49024</v>
      </c>
      <c r="G1638" t="s">
        <v>48805</v>
      </c>
    </row>
    <row r="1639" spans="1:7" x14ac:dyDescent="0.25">
      <c r="A1639" t="s">
        <v>46929</v>
      </c>
      <c r="B1639">
        <v>183</v>
      </c>
      <c r="C1639" s="18" t="s">
        <v>46850</v>
      </c>
      <c r="D1639" t="s">
        <v>46901</v>
      </c>
      <c r="E1639">
        <v>29</v>
      </c>
      <c r="F1639" t="s">
        <v>49024</v>
      </c>
      <c r="G1639" t="s">
        <v>48806</v>
      </c>
    </row>
    <row r="1640" spans="1:7" x14ac:dyDescent="0.25">
      <c r="A1640" t="s">
        <v>46965</v>
      </c>
      <c r="B1640">
        <v>173</v>
      </c>
      <c r="C1640" s="18" t="s">
        <v>46765</v>
      </c>
      <c r="D1640" t="s">
        <v>46766</v>
      </c>
      <c r="E1640">
        <v>11</v>
      </c>
      <c r="F1640" t="s">
        <v>49160</v>
      </c>
      <c r="G1640" t="s">
        <v>255</v>
      </c>
    </row>
    <row r="1641" spans="1:7" x14ac:dyDescent="0.25">
      <c r="A1641" t="s">
        <v>46965</v>
      </c>
      <c r="B1641">
        <v>173</v>
      </c>
      <c r="C1641" s="18" t="s">
        <v>46765</v>
      </c>
      <c r="D1641" t="s">
        <v>46766</v>
      </c>
      <c r="E1641">
        <v>11</v>
      </c>
      <c r="F1641" t="s">
        <v>49160</v>
      </c>
      <c r="G1641" t="s">
        <v>47938</v>
      </c>
    </row>
    <row r="1642" spans="1:7" x14ac:dyDescent="0.25">
      <c r="A1642" t="s">
        <v>46965</v>
      </c>
      <c r="B1642">
        <v>173</v>
      </c>
      <c r="C1642" s="18" t="s">
        <v>46765</v>
      </c>
      <c r="D1642" t="s">
        <v>46766</v>
      </c>
      <c r="E1642">
        <v>11</v>
      </c>
      <c r="F1642" t="s">
        <v>49160</v>
      </c>
      <c r="G1642" t="s">
        <v>47939</v>
      </c>
    </row>
    <row r="1643" spans="1:7" x14ac:dyDescent="0.25">
      <c r="A1643" t="s">
        <v>46965</v>
      </c>
      <c r="B1643">
        <v>173</v>
      </c>
      <c r="C1643" s="18" t="s">
        <v>46765</v>
      </c>
      <c r="D1643" t="s">
        <v>46766</v>
      </c>
      <c r="E1643">
        <v>11</v>
      </c>
      <c r="F1643" t="s">
        <v>49160</v>
      </c>
      <c r="G1643" t="s">
        <v>47940</v>
      </c>
    </row>
    <row r="1644" spans="1:7" x14ac:dyDescent="0.25">
      <c r="A1644" t="s">
        <v>46965</v>
      </c>
      <c r="B1644">
        <v>173</v>
      </c>
      <c r="C1644" s="18" t="s">
        <v>46765</v>
      </c>
      <c r="D1644" t="s">
        <v>46766</v>
      </c>
      <c r="E1644">
        <v>11</v>
      </c>
      <c r="F1644" t="s">
        <v>49160</v>
      </c>
      <c r="G1644" t="s">
        <v>47941</v>
      </c>
    </row>
    <row r="1645" spans="1:7" x14ac:dyDescent="0.25">
      <c r="A1645" t="s">
        <v>46965</v>
      </c>
      <c r="B1645">
        <v>173</v>
      </c>
      <c r="C1645" s="18" t="s">
        <v>46765</v>
      </c>
      <c r="D1645" t="s">
        <v>46766</v>
      </c>
      <c r="E1645">
        <v>11</v>
      </c>
      <c r="F1645" t="s">
        <v>49160</v>
      </c>
      <c r="G1645" t="s">
        <v>47942</v>
      </c>
    </row>
    <row r="1646" spans="1:7" x14ac:dyDescent="0.25">
      <c r="A1646" t="s">
        <v>46965</v>
      </c>
      <c r="B1646">
        <v>173</v>
      </c>
      <c r="C1646" s="18" t="s">
        <v>46765</v>
      </c>
      <c r="D1646" t="s">
        <v>46766</v>
      </c>
      <c r="E1646">
        <v>11</v>
      </c>
      <c r="F1646" t="s">
        <v>49160</v>
      </c>
      <c r="G1646" t="s">
        <v>47943</v>
      </c>
    </row>
    <row r="1647" spans="1:7" x14ac:dyDescent="0.25">
      <c r="A1647" t="s">
        <v>46965</v>
      </c>
      <c r="B1647">
        <v>173</v>
      </c>
      <c r="C1647" s="18" t="s">
        <v>46765</v>
      </c>
      <c r="D1647" t="s">
        <v>46766</v>
      </c>
      <c r="E1647">
        <v>11</v>
      </c>
      <c r="F1647" t="s">
        <v>49160</v>
      </c>
      <c r="G1647" t="s">
        <v>47944</v>
      </c>
    </row>
    <row r="1648" spans="1:7" x14ac:dyDescent="0.25">
      <c r="A1648" t="s">
        <v>46965</v>
      </c>
      <c r="B1648">
        <v>173</v>
      </c>
      <c r="C1648" s="18" t="s">
        <v>46765</v>
      </c>
      <c r="D1648" t="s">
        <v>46766</v>
      </c>
      <c r="E1648">
        <v>11</v>
      </c>
      <c r="F1648" t="s">
        <v>49160</v>
      </c>
      <c r="G1648" t="s">
        <v>47945</v>
      </c>
    </row>
    <row r="1649" spans="1:7" x14ac:dyDescent="0.25">
      <c r="A1649" t="s">
        <v>46965</v>
      </c>
      <c r="B1649">
        <v>173</v>
      </c>
      <c r="C1649" s="18" t="s">
        <v>46765</v>
      </c>
      <c r="D1649" t="s">
        <v>46766</v>
      </c>
      <c r="E1649">
        <v>11</v>
      </c>
      <c r="F1649" t="s">
        <v>49160</v>
      </c>
      <c r="G1649" t="s">
        <v>47946</v>
      </c>
    </row>
    <row r="1650" spans="1:7" x14ac:dyDescent="0.25">
      <c r="A1650" t="s">
        <v>46965</v>
      </c>
      <c r="B1650">
        <v>173</v>
      </c>
      <c r="C1650" s="18" t="s">
        <v>46765</v>
      </c>
      <c r="D1650" t="s">
        <v>46766</v>
      </c>
      <c r="E1650">
        <v>11</v>
      </c>
      <c r="F1650" t="s">
        <v>49160</v>
      </c>
      <c r="G1650" t="s">
        <v>47947</v>
      </c>
    </row>
    <row r="1651" spans="1:7" x14ac:dyDescent="0.25">
      <c r="A1651" t="s">
        <v>46965</v>
      </c>
      <c r="B1651">
        <v>173</v>
      </c>
      <c r="C1651" s="18" t="s">
        <v>46966</v>
      </c>
      <c r="D1651" t="s">
        <v>46967</v>
      </c>
      <c r="E1651">
        <v>11</v>
      </c>
      <c r="F1651" t="s">
        <v>49160</v>
      </c>
      <c r="G1651" t="s">
        <v>5445</v>
      </c>
    </row>
    <row r="1652" spans="1:7" x14ac:dyDescent="0.25">
      <c r="A1652" t="s">
        <v>46965</v>
      </c>
      <c r="B1652">
        <v>173</v>
      </c>
      <c r="C1652" s="18" t="s">
        <v>46966</v>
      </c>
      <c r="D1652" t="s">
        <v>46967</v>
      </c>
      <c r="E1652">
        <v>11</v>
      </c>
      <c r="F1652" t="s">
        <v>49160</v>
      </c>
      <c r="G1652" t="s">
        <v>49161</v>
      </c>
    </row>
    <row r="1653" spans="1:7" x14ac:dyDescent="0.25">
      <c r="A1653" t="s">
        <v>46965</v>
      </c>
      <c r="B1653">
        <v>173</v>
      </c>
      <c r="C1653" s="18" t="s">
        <v>46966</v>
      </c>
      <c r="D1653" t="s">
        <v>46967</v>
      </c>
      <c r="E1653">
        <v>11</v>
      </c>
      <c r="F1653" t="s">
        <v>49160</v>
      </c>
      <c r="G1653" t="s">
        <v>49162</v>
      </c>
    </row>
    <row r="1654" spans="1:7" x14ac:dyDescent="0.25">
      <c r="A1654" t="s">
        <v>46965</v>
      </c>
      <c r="B1654">
        <v>173</v>
      </c>
      <c r="C1654" s="18" t="s">
        <v>46966</v>
      </c>
      <c r="D1654" t="s">
        <v>46967</v>
      </c>
      <c r="E1654">
        <v>11</v>
      </c>
      <c r="F1654" t="s">
        <v>49160</v>
      </c>
      <c r="G1654" t="s">
        <v>49163</v>
      </c>
    </row>
    <row r="1655" spans="1:7" x14ac:dyDescent="0.25">
      <c r="A1655" t="s">
        <v>46965</v>
      </c>
      <c r="B1655">
        <v>173</v>
      </c>
      <c r="C1655" s="18" t="s">
        <v>46966</v>
      </c>
      <c r="D1655" t="s">
        <v>46967</v>
      </c>
      <c r="E1655">
        <v>11</v>
      </c>
      <c r="F1655" t="s">
        <v>49160</v>
      </c>
      <c r="G1655" t="s">
        <v>49164</v>
      </c>
    </row>
    <row r="1656" spans="1:7" x14ac:dyDescent="0.25">
      <c r="A1656" t="s">
        <v>46965</v>
      </c>
      <c r="B1656">
        <v>173</v>
      </c>
      <c r="C1656" s="18" t="s">
        <v>46966</v>
      </c>
      <c r="D1656" t="s">
        <v>46967</v>
      </c>
      <c r="E1656">
        <v>11</v>
      </c>
      <c r="F1656" t="s">
        <v>49160</v>
      </c>
      <c r="G1656" t="s">
        <v>49165</v>
      </c>
    </row>
    <row r="1657" spans="1:7" x14ac:dyDescent="0.25">
      <c r="A1657" t="s">
        <v>46965</v>
      </c>
      <c r="B1657">
        <v>173</v>
      </c>
      <c r="C1657" s="18" t="s">
        <v>46966</v>
      </c>
      <c r="D1657" t="s">
        <v>46967</v>
      </c>
      <c r="E1657">
        <v>11</v>
      </c>
      <c r="F1657" t="s">
        <v>49160</v>
      </c>
      <c r="G1657" t="s">
        <v>49166</v>
      </c>
    </row>
    <row r="1658" spans="1:7" x14ac:dyDescent="0.25">
      <c r="A1658" t="s">
        <v>46965</v>
      </c>
      <c r="B1658">
        <v>173</v>
      </c>
      <c r="C1658" s="18" t="s">
        <v>46966</v>
      </c>
      <c r="D1658" t="s">
        <v>46967</v>
      </c>
      <c r="E1658">
        <v>11</v>
      </c>
      <c r="F1658" t="s">
        <v>49160</v>
      </c>
      <c r="G1658" t="s">
        <v>49167</v>
      </c>
    </row>
    <row r="1659" spans="1:7" x14ac:dyDescent="0.25">
      <c r="A1659" t="s">
        <v>46965</v>
      </c>
      <c r="B1659">
        <v>173</v>
      </c>
      <c r="C1659" s="18" t="s">
        <v>46966</v>
      </c>
      <c r="D1659" t="s">
        <v>46967</v>
      </c>
      <c r="E1659">
        <v>11</v>
      </c>
      <c r="F1659" t="s">
        <v>49160</v>
      </c>
      <c r="G1659" t="s">
        <v>49168</v>
      </c>
    </row>
    <row r="1660" spans="1:7" x14ac:dyDescent="0.25">
      <c r="A1660" t="s">
        <v>46965</v>
      </c>
      <c r="B1660">
        <v>173</v>
      </c>
      <c r="C1660" s="18" t="s">
        <v>46966</v>
      </c>
      <c r="D1660" t="s">
        <v>46967</v>
      </c>
      <c r="E1660">
        <v>11</v>
      </c>
      <c r="F1660" t="s">
        <v>49160</v>
      </c>
      <c r="G1660" t="s">
        <v>49169</v>
      </c>
    </row>
    <row r="1661" spans="1:7" x14ac:dyDescent="0.25">
      <c r="A1661" t="s">
        <v>46965</v>
      </c>
      <c r="B1661">
        <v>173</v>
      </c>
      <c r="C1661" s="18" t="s">
        <v>46966</v>
      </c>
      <c r="D1661" t="s">
        <v>46967</v>
      </c>
      <c r="E1661">
        <v>11</v>
      </c>
      <c r="F1661" t="s">
        <v>49160</v>
      </c>
      <c r="G1661" t="s">
        <v>49170</v>
      </c>
    </row>
    <row r="1662" spans="1:7" x14ac:dyDescent="0.25">
      <c r="A1662" t="s">
        <v>46965</v>
      </c>
      <c r="B1662">
        <v>173</v>
      </c>
      <c r="C1662" s="18" t="s">
        <v>46968</v>
      </c>
      <c r="D1662" t="s">
        <v>46969</v>
      </c>
      <c r="E1662">
        <v>3</v>
      </c>
      <c r="F1662" t="s">
        <v>49160</v>
      </c>
      <c r="G1662" t="s">
        <v>3937</v>
      </c>
    </row>
    <row r="1663" spans="1:7" x14ac:dyDescent="0.25">
      <c r="A1663" t="s">
        <v>46965</v>
      </c>
      <c r="B1663">
        <v>173</v>
      </c>
      <c r="C1663" s="18" t="s">
        <v>46968</v>
      </c>
      <c r="D1663" t="s">
        <v>46969</v>
      </c>
      <c r="E1663">
        <v>3</v>
      </c>
      <c r="F1663" t="s">
        <v>49160</v>
      </c>
      <c r="G1663" t="s">
        <v>49171</v>
      </c>
    </row>
    <row r="1664" spans="1:7" x14ac:dyDescent="0.25">
      <c r="A1664" t="s">
        <v>46965</v>
      </c>
      <c r="B1664">
        <v>173</v>
      </c>
      <c r="C1664" s="18" t="s">
        <v>46968</v>
      </c>
      <c r="D1664" t="s">
        <v>46969</v>
      </c>
      <c r="E1664">
        <v>3</v>
      </c>
      <c r="F1664" t="s">
        <v>49160</v>
      </c>
      <c r="G1664" t="s">
        <v>49172</v>
      </c>
    </row>
    <row r="1665" spans="1:7" x14ac:dyDescent="0.25">
      <c r="A1665" t="s">
        <v>46965</v>
      </c>
      <c r="B1665">
        <v>173</v>
      </c>
      <c r="C1665" s="18" t="s">
        <v>46970</v>
      </c>
      <c r="D1665" t="s">
        <v>46971</v>
      </c>
      <c r="E1665">
        <v>5</v>
      </c>
      <c r="F1665" t="s">
        <v>49160</v>
      </c>
      <c r="G1665" t="s">
        <v>1539</v>
      </c>
    </row>
    <row r="1666" spans="1:7" x14ac:dyDescent="0.25">
      <c r="A1666" t="s">
        <v>46965</v>
      </c>
      <c r="B1666">
        <v>173</v>
      </c>
      <c r="C1666" s="18" t="s">
        <v>46970</v>
      </c>
      <c r="D1666" t="s">
        <v>46971</v>
      </c>
      <c r="E1666">
        <v>5</v>
      </c>
      <c r="F1666" t="s">
        <v>49160</v>
      </c>
      <c r="G1666" t="s">
        <v>49173</v>
      </c>
    </row>
    <row r="1667" spans="1:7" x14ac:dyDescent="0.25">
      <c r="A1667" t="s">
        <v>46965</v>
      </c>
      <c r="B1667">
        <v>173</v>
      </c>
      <c r="C1667" s="18" t="s">
        <v>46970</v>
      </c>
      <c r="D1667" t="s">
        <v>46971</v>
      </c>
      <c r="E1667">
        <v>5</v>
      </c>
      <c r="F1667" t="s">
        <v>49160</v>
      </c>
      <c r="G1667" t="s">
        <v>49174</v>
      </c>
    </row>
    <row r="1668" spans="1:7" x14ac:dyDescent="0.25">
      <c r="A1668" t="s">
        <v>46965</v>
      </c>
      <c r="B1668">
        <v>173</v>
      </c>
      <c r="C1668" s="18" t="s">
        <v>46970</v>
      </c>
      <c r="D1668" t="s">
        <v>46971</v>
      </c>
      <c r="E1668">
        <v>5</v>
      </c>
      <c r="F1668" t="s">
        <v>49160</v>
      </c>
      <c r="G1668" t="s">
        <v>49175</v>
      </c>
    </row>
    <row r="1669" spans="1:7" x14ac:dyDescent="0.25">
      <c r="A1669" t="s">
        <v>46965</v>
      </c>
      <c r="B1669">
        <v>173</v>
      </c>
      <c r="C1669" s="18" t="s">
        <v>46970</v>
      </c>
      <c r="D1669" t="s">
        <v>46971</v>
      </c>
      <c r="E1669">
        <v>5</v>
      </c>
      <c r="F1669" t="s">
        <v>49160</v>
      </c>
      <c r="G1669" t="s">
        <v>47966</v>
      </c>
    </row>
    <row r="1670" spans="1:7" x14ac:dyDescent="0.25">
      <c r="A1670" t="s">
        <v>46965</v>
      </c>
      <c r="B1670">
        <v>173</v>
      </c>
      <c r="C1670" s="18" t="s">
        <v>46966</v>
      </c>
      <c r="D1670" t="s">
        <v>46972</v>
      </c>
      <c r="E1670">
        <v>1</v>
      </c>
      <c r="F1670" t="s">
        <v>49160</v>
      </c>
      <c r="G1670" t="s">
        <v>11503</v>
      </c>
    </row>
    <row r="1671" spans="1:7" x14ac:dyDescent="0.25">
      <c r="A1671" t="s">
        <v>46965</v>
      </c>
      <c r="B1671">
        <v>173</v>
      </c>
      <c r="C1671" s="18" t="s">
        <v>46769</v>
      </c>
      <c r="D1671" t="s">
        <v>46770</v>
      </c>
      <c r="E1671">
        <v>5</v>
      </c>
      <c r="F1671" t="s">
        <v>49160</v>
      </c>
      <c r="G1671" t="s">
        <v>21776</v>
      </c>
    </row>
    <row r="1672" spans="1:7" x14ac:dyDescent="0.25">
      <c r="A1672" t="s">
        <v>46965</v>
      </c>
      <c r="B1672">
        <v>173</v>
      </c>
      <c r="C1672" s="18" t="s">
        <v>46769</v>
      </c>
      <c r="D1672" t="s">
        <v>46770</v>
      </c>
      <c r="E1672">
        <v>5</v>
      </c>
      <c r="F1672" t="s">
        <v>49160</v>
      </c>
      <c r="G1672" t="s">
        <v>47951</v>
      </c>
    </row>
    <row r="1673" spans="1:7" x14ac:dyDescent="0.25">
      <c r="A1673" t="s">
        <v>46965</v>
      </c>
      <c r="B1673">
        <v>173</v>
      </c>
      <c r="C1673" s="18" t="s">
        <v>46769</v>
      </c>
      <c r="D1673" t="s">
        <v>46770</v>
      </c>
      <c r="E1673">
        <v>5</v>
      </c>
      <c r="F1673" t="s">
        <v>49160</v>
      </c>
      <c r="G1673" t="s">
        <v>47952</v>
      </c>
    </row>
    <row r="1674" spans="1:7" x14ac:dyDescent="0.25">
      <c r="A1674" t="s">
        <v>46965</v>
      </c>
      <c r="B1674">
        <v>173</v>
      </c>
      <c r="C1674" s="18" t="s">
        <v>46769</v>
      </c>
      <c r="D1674" t="s">
        <v>46770</v>
      </c>
      <c r="E1674">
        <v>5</v>
      </c>
      <c r="F1674" t="s">
        <v>49160</v>
      </c>
      <c r="G1674" t="s">
        <v>47953</v>
      </c>
    </row>
    <row r="1675" spans="1:7" x14ac:dyDescent="0.25">
      <c r="A1675" t="s">
        <v>46965</v>
      </c>
      <c r="B1675">
        <v>173</v>
      </c>
      <c r="C1675" s="18" t="s">
        <v>46769</v>
      </c>
      <c r="D1675" t="s">
        <v>46770</v>
      </c>
      <c r="E1675">
        <v>5</v>
      </c>
      <c r="F1675" t="s">
        <v>49160</v>
      </c>
      <c r="G1675" t="s">
        <v>47954</v>
      </c>
    </row>
    <row r="1676" spans="1:7" x14ac:dyDescent="0.25">
      <c r="A1676" t="s">
        <v>46965</v>
      </c>
      <c r="B1676">
        <v>173</v>
      </c>
      <c r="C1676" s="18" t="s">
        <v>46973</v>
      </c>
      <c r="D1676" t="s">
        <v>46974</v>
      </c>
      <c r="E1676">
        <v>4</v>
      </c>
      <c r="F1676" t="s">
        <v>49160</v>
      </c>
      <c r="G1676" t="s">
        <v>4275</v>
      </c>
    </row>
    <row r="1677" spans="1:7" x14ac:dyDescent="0.25">
      <c r="A1677" t="s">
        <v>46965</v>
      </c>
      <c r="B1677">
        <v>173</v>
      </c>
      <c r="C1677" s="18" t="s">
        <v>46973</v>
      </c>
      <c r="D1677" t="s">
        <v>46974</v>
      </c>
      <c r="E1677">
        <v>4</v>
      </c>
      <c r="F1677" t="s">
        <v>49160</v>
      </c>
      <c r="G1677" t="s">
        <v>49176</v>
      </c>
    </row>
    <row r="1678" spans="1:7" x14ac:dyDescent="0.25">
      <c r="A1678" t="s">
        <v>46965</v>
      </c>
      <c r="B1678">
        <v>173</v>
      </c>
      <c r="C1678" s="18" t="s">
        <v>46973</v>
      </c>
      <c r="D1678" t="s">
        <v>46974</v>
      </c>
      <c r="E1678">
        <v>4</v>
      </c>
      <c r="F1678" t="s">
        <v>49160</v>
      </c>
      <c r="G1678" t="s">
        <v>49177</v>
      </c>
    </row>
    <row r="1679" spans="1:7" x14ac:dyDescent="0.25">
      <c r="A1679" t="s">
        <v>46965</v>
      </c>
      <c r="B1679">
        <v>173</v>
      </c>
      <c r="C1679" s="18" t="s">
        <v>46973</v>
      </c>
      <c r="D1679" t="s">
        <v>46974</v>
      </c>
      <c r="E1679">
        <v>4</v>
      </c>
      <c r="F1679" t="s">
        <v>49160</v>
      </c>
      <c r="G1679" t="s">
        <v>49178</v>
      </c>
    </row>
    <row r="1680" spans="1:7" x14ac:dyDescent="0.25">
      <c r="A1680" t="s">
        <v>46965</v>
      </c>
      <c r="B1680">
        <v>173</v>
      </c>
      <c r="C1680" s="18" t="s">
        <v>46771</v>
      </c>
      <c r="D1680" t="s">
        <v>46772</v>
      </c>
      <c r="E1680">
        <v>9</v>
      </c>
      <c r="F1680" t="s">
        <v>49160</v>
      </c>
      <c r="G1680" t="s">
        <v>2813</v>
      </c>
    </row>
    <row r="1681" spans="1:7" x14ac:dyDescent="0.25">
      <c r="A1681" t="s">
        <v>46965</v>
      </c>
      <c r="B1681">
        <v>173</v>
      </c>
      <c r="C1681" s="18" t="s">
        <v>46771</v>
      </c>
      <c r="D1681" t="s">
        <v>46772</v>
      </c>
      <c r="E1681">
        <v>9</v>
      </c>
      <c r="F1681" t="s">
        <v>49160</v>
      </c>
      <c r="G1681" t="s">
        <v>47955</v>
      </c>
    </row>
    <row r="1682" spans="1:7" x14ac:dyDescent="0.25">
      <c r="A1682" t="s">
        <v>46965</v>
      </c>
      <c r="B1682">
        <v>173</v>
      </c>
      <c r="C1682" s="18" t="s">
        <v>46771</v>
      </c>
      <c r="D1682" t="s">
        <v>46772</v>
      </c>
      <c r="E1682">
        <v>9</v>
      </c>
      <c r="F1682" t="s">
        <v>49160</v>
      </c>
      <c r="G1682" t="s">
        <v>47956</v>
      </c>
    </row>
    <row r="1683" spans="1:7" x14ac:dyDescent="0.25">
      <c r="A1683" t="s">
        <v>46965</v>
      </c>
      <c r="B1683">
        <v>173</v>
      </c>
      <c r="C1683" s="18" t="s">
        <v>46771</v>
      </c>
      <c r="D1683" t="s">
        <v>46772</v>
      </c>
      <c r="E1683">
        <v>9</v>
      </c>
      <c r="F1683" t="s">
        <v>49160</v>
      </c>
      <c r="G1683" t="s">
        <v>47957</v>
      </c>
    </row>
    <row r="1684" spans="1:7" x14ac:dyDescent="0.25">
      <c r="A1684" t="s">
        <v>46965</v>
      </c>
      <c r="B1684">
        <v>173</v>
      </c>
      <c r="C1684" s="18" t="s">
        <v>46771</v>
      </c>
      <c r="D1684" t="s">
        <v>46772</v>
      </c>
      <c r="E1684">
        <v>9</v>
      </c>
      <c r="F1684" t="s">
        <v>49160</v>
      </c>
      <c r="G1684" t="s">
        <v>47958</v>
      </c>
    </row>
    <row r="1685" spans="1:7" x14ac:dyDescent="0.25">
      <c r="A1685" t="s">
        <v>46965</v>
      </c>
      <c r="B1685">
        <v>173</v>
      </c>
      <c r="C1685" s="18" t="s">
        <v>46771</v>
      </c>
      <c r="D1685" t="s">
        <v>46772</v>
      </c>
      <c r="E1685">
        <v>9</v>
      </c>
      <c r="F1685" t="s">
        <v>49160</v>
      </c>
      <c r="G1685" t="s">
        <v>47959</v>
      </c>
    </row>
    <row r="1686" spans="1:7" x14ac:dyDescent="0.25">
      <c r="A1686" t="s">
        <v>46965</v>
      </c>
      <c r="B1686">
        <v>173</v>
      </c>
      <c r="C1686" s="18" t="s">
        <v>46771</v>
      </c>
      <c r="D1686" t="s">
        <v>46772</v>
      </c>
      <c r="E1686">
        <v>9</v>
      </c>
      <c r="F1686" t="s">
        <v>49160</v>
      </c>
      <c r="G1686" t="s">
        <v>47960</v>
      </c>
    </row>
    <row r="1687" spans="1:7" x14ac:dyDescent="0.25">
      <c r="A1687" t="s">
        <v>46965</v>
      </c>
      <c r="B1687">
        <v>173</v>
      </c>
      <c r="C1687" s="18" t="s">
        <v>46771</v>
      </c>
      <c r="D1687" t="s">
        <v>46772</v>
      </c>
      <c r="E1687">
        <v>9</v>
      </c>
      <c r="F1687" t="s">
        <v>49160</v>
      </c>
      <c r="G1687" t="s">
        <v>47961</v>
      </c>
    </row>
    <row r="1688" spans="1:7" x14ac:dyDescent="0.25">
      <c r="A1688" t="s">
        <v>46965</v>
      </c>
      <c r="B1688">
        <v>173</v>
      </c>
      <c r="C1688" s="18" t="s">
        <v>46771</v>
      </c>
      <c r="D1688" t="s">
        <v>46772</v>
      </c>
      <c r="E1688">
        <v>9</v>
      </c>
      <c r="F1688" t="s">
        <v>49160</v>
      </c>
      <c r="G1688" t="s">
        <v>47962</v>
      </c>
    </row>
    <row r="1689" spans="1:7" x14ac:dyDescent="0.25">
      <c r="A1689" t="s">
        <v>46965</v>
      </c>
      <c r="B1689">
        <v>173</v>
      </c>
      <c r="C1689" s="18" t="s">
        <v>46773</v>
      </c>
      <c r="D1689" t="s">
        <v>46774</v>
      </c>
      <c r="E1689">
        <v>6</v>
      </c>
      <c r="F1689" t="s">
        <v>49160</v>
      </c>
      <c r="G1689" t="s">
        <v>8304</v>
      </c>
    </row>
    <row r="1690" spans="1:7" x14ac:dyDescent="0.25">
      <c r="A1690" t="s">
        <v>46965</v>
      </c>
      <c r="B1690">
        <v>173</v>
      </c>
      <c r="C1690" s="18" t="s">
        <v>46773</v>
      </c>
      <c r="D1690" t="s">
        <v>46774</v>
      </c>
      <c r="E1690">
        <v>6</v>
      </c>
      <c r="F1690" t="s">
        <v>49160</v>
      </c>
      <c r="G1690" t="s">
        <v>47956</v>
      </c>
    </row>
    <row r="1691" spans="1:7" x14ac:dyDescent="0.25">
      <c r="A1691" t="s">
        <v>46965</v>
      </c>
      <c r="B1691">
        <v>173</v>
      </c>
      <c r="C1691" s="18" t="s">
        <v>46773</v>
      </c>
      <c r="D1691" t="s">
        <v>46774</v>
      </c>
      <c r="E1691">
        <v>6</v>
      </c>
      <c r="F1691" t="s">
        <v>49160</v>
      </c>
      <c r="G1691" t="s">
        <v>47958</v>
      </c>
    </row>
    <row r="1692" spans="1:7" x14ac:dyDescent="0.25">
      <c r="A1692" t="s">
        <v>46965</v>
      </c>
      <c r="B1692">
        <v>173</v>
      </c>
      <c r="C1692" s="18" t="s">
        <v>46773</v>
      </c>
      <c r="D1692" t="s">
        <v>46774</v>
      </c>
      <c r="E1692">
        <v>6</v>
      </c>
      <c r="F1692" t="s">
        <v>49160</v>
      </c>
      <c r="G1692" t="s">
        <v>47960</v>
      </c>
    </row>
    <row r="1693" spans="1:7" x14ac:dyDescent="0.25">
      <c r="A1693" t="s">
        <v>46965</v>
      </c>
      <c r="B1693">
        <v>173</v>
      </c>
      <c r="C1693" s="18" t="s">
        <v>46773</v>
      </c>
      <c r="D1693" t="s">
        <v>46774</v>
      </c>
      <c r="E1693">
        <v>6</v>
      </c>
      <c r="F1693" t="s">
        <v>49160</v>
      </c>
      <c r="G1693" t="s">
        <v>47961</v>
      </c>
    </row>
    <row r="1694" spans="1:7" x14ac:dyDescent="0.25">
      <c r="A1694" t="s">
        <v>46965</v>
      </c>
      <c r="B1694">
        <v>173</v>
      </c>
      <c r="C1694" s="18" t="s">
        <v>46773</v>
      </c>
      <c r="D1694" t="s">
        <v>46774</v>
      </c>
      <c r="E1694">
        <v>6</v>
      </c>
      <c r="F1694" t="s">
        <v>49160</v>
      </c>
      <c r="G1694" t="s">
        <v>47962</v>
      </c>
    </row>
    <row r="1695" spans="1:7" x14ac:dyDescent="0.25">
      <c r="A1695" t="s">
        <v>46965</v>
      </c>
      <c r="B1695">
        <v>173</v>
      </c>
      <c r="C1695" s="18" t="s">
        <v>46775</v>
      </c>
      <c r="D1695" t="s">
        <v>46776</v>
      </c>
      <c r="E1695">
        <v>4</v>
      </c>
      <c r="F1695" t="s">
        <v>49160</v>
      </c>
      <c r="G1695" t="s">
        <v>7798</v>
      </c>
    </row>
    <row r="1696" spans="1:7" x14ac:dyDescent="0.25">
      <c r="A1696" t="s">
        <v>46965</v>
      </c>
      <c r="B1696">
        <v>173</v>
      </c>
      <c r="C1696" s="18" t="s">
        <v>46775</v>
      </c>
      <c r="D1696" t="s">
        <v>46776</v>
      </c>
      <c r="E1696">
        <v>4</v>
      </c>
      <c r="F1696" t="s">
        <v>49160</v>
      </c>
      <c r="G1696" t="s">
        <v>47963</v>
      </c>
    </row>
    <row r="1697" spans="1:7" x14ac:dyDescent="0.25">
      <c r="A1697" t="s">
        <v>46965</v>
      </c>
      <c r="B1697">
        <v>173</v>
      </c>
      <c r="C1697" s="18" t="s">
        <v>46775</v>
      </c>
      <c r="D1697" t="s">
        <v>46776</v>
      </c>
      <c r="E1697">
        <v>4</v>
      </c>
      <c r="F1697" t="s">
        <v>49160</v>
      </c>
      <c r="G1697" t="s">
        <v>47964</v>
      </c>
    </row>
    <row r="1698" spans="1:7" x14ac:dyDescent="0.25">
      <c r="A1698" t="s">
        <v>46965</v>
      </c>
      <c r="B1698">
        <v>173</v>
      </c>
      <c r="C1698" s="18" t="s">
        <v>46775</v>
      </c>
      <c r="D1698" t="s">
        <v>46776</v>
      </c>
      <c r="E1698">
        <v>4</v>
      </c>
      <c r="F1698" t="s">
        <v>49160</v>
      </c>
      <c r="G1698" t="s">
        <v>47965</v>
      </c>
    </row>
    <row r="1699" spans="1:7" x14ac:dyDescent="0.25">
      <c r="A1699" t="s">
        <v>46965</v>
      </c>
      <c r="B1699">
        <v>173</v>
      </c>
      <c r="C1699" s="18" t="s">
        <v>46777</v>
      </c>
      <c r="D1699" t="s">
        <v>46778</v>
      </c>
      <c r="E1699">
        <v>3</v>
      </c>
      <c r="F1699" t="s">
        <v>49160</v>
      </c>
      <c r="G1699" t="s">
        <v>1539</v>
      </c>
    </row>
    <row r="1700" spans="1:7" x14ac:dyDescent="0.25">
      <c r="A1700" t="s">
        <v>46965</v>
      </c>
      <c r="B1700">
        <v>173</v>
      </c>
      <c r="C1700" s="18" t="s">
        <v>46777</v>
      </c>
      <c r="D1700" t="s">
        <v>46778</v>
      </c>
      <c r="E1700">
        <v>3</v>
      </c>
      <c r="F1700" t="s">
        <v>49160</v>
      </c>
      <c r="G1700" t="s">
        <v>47966</v>
      </c>
    </row>
    <row r="1701" spans="1:7" x14ac:dyDescent="0.25">
      <c r="A1701" t="s">
        <v>46965</v>
      </c>
      <c r="B1701">
        <v>173</v>
      </c>
      <c r="C1701" s="18" t="s">
        <v>46777</v>
      </c>
      <c r="D1701" t="s">
        <v>46778</v>
      </c>
      <c r="E1701">
        <v>3</v>
      </c>
      <c r="F1701" t="s">
        <v>49160</v>
      </c>
      <c r="G1701" t="s">
        <v>47967</v>
      </c>
    </row>
    <row r="1702" spans="1:7" x14ac:dyDescent="0.25">
      <c r="A1702" t="s">
        <v>46965</v>
      </c>
      <c r="B1702">
        <v>173</v>
      </c>
      <c r="C1702" s="18" t="s">
        <v>46777</v>
      </c>
      <c r="D1702" t="s">
        <v>46975</v>
      </c>
      <c r="E1702">
        <v>5</v>
      </c>
      <c r="F1702" t="s">
        <v>49160</v>
      </c>
      <c r="G1702" t="s">
        <v>6814</v>
      </c>
    </row>
    <row r="1703" spans="1:7" x14ac:dyDescent="0.25">
      <c r="A1703" t="s">
        <v>46965</v>
      </c>
      <c r="B1703">
        <v>173</v>
      </c>
      <c r="C1703" s="18" t="s">
        <v>46777</v>
      </c>
      <c r="D1703" t="s">
        <v>46975</v>
      </c>
      <c r="E1703">
        <v>5</v>
      </c>
      <c r="F1703" t="s">
        <v>49160</v>
      </c>
      <c r="G1703" t="s">
        <v>49179</v>
      </c>
    </row>
    <row r="1704" spans="1:7" x14ac:dyDescent="0.25">
      <c r="A1704" t="s">
        <v>46965</v>
      </c>
      <c r="B1704">
        <v>173</v>
      </c>
      <c r="C1704" s="18" t="s">
        <v>46777</v>
      </c>
      <c r="D1704" t="s">
        <v>46975</v>
      </c>
      <c r="E1704">
        <v>5</v>
      </c>
      <c r="F1704" t="s">
        <v>49160</v>
      </c>
      <c r="G1704" t="s">
        <v>49180</v>
      </c>
    </row>
    <row r="1705" spans="1:7" x14ac:dyDescent="0.25">
      <c r="A1705" t="s">
        <v>46965</v>
      </c>
      <c r="B1705">
        <v>173</v>
      </c>
      <c r="C1705" s="18" t="s">
        <v>46777</v>
      </c>
      <c r="D1705" t="s">
        <v>46975</v>
      </c>
      <c r="E1705">
        <v>5</v>
      </c>
      <c r="F1705" t="s">
        <v>49160</v>
      </c>
      <c r="G1705" t="s">
        <v>49181</v>
      </c>
    </row>
    <row r="1706" spans="1:7" x14ac:dyDescent="0.25">
      <c r="A1706" t="s">
        <v>46965</v>
      </c>
      <c r="B1706">
        <v>173</v>
      </c>
      <c r="C1706" s="18" t="s">
        <v>46777</v>
      </c>
      <c r="D1706" t="s">
        <v>46975</v>
      </c>
      <c r="E1706">
        <v>5</v>
      </c>
      <c r="F1706" t="s">
        <v>49160</v>
      </c>
      <c r="G1706" t="s">
        <v>49182</v>
      </c>
    </row>
    <row r="1707" spans="1:7" x14ac:dyDescent="0.25">
      <c r="A1707" t="s">
        <v>46965</v>
      </c>
      <c r="B1707">
        <v>173</v>
      </c>
      <c r="C1707" s="18" t="s">
        <v>46777</v>
      </c>
      <c r="D1707" t="s">
        <v>46976</v>
      </c>
      <c r="E1707">
        <v>8</v>
      </c>
      <c r="F1707" t="s">
        <v>49160</v>
      </c>
      <c r="G1707" t="s">
        <v>6814</v>
      </c>
    </row>
    <row r="1708" spans="1:7" x14ac:dyDescent="0.25">
      <c r="A1708" t="s">
        <v>46965</v>
      </c>
      <c r="B1708">
        <v>173</v>
      </c>
      <c r="C1708" s="18" t="s">
        <v>46777</v>
      </c>
      <c r="D1708" t="s">
        <v>46976</v>
      </c>
      <c r="E1708">
        <v>8</v>
      </c>
      <c r="F1708" t="s">
        <v>49160</v>
      </c>
      <c r="G1708" t="s">
        <v>49183</v>
      </c>
    </row>
    <row r="1709" spans="1:7" x14ac:dyDescent="0.25">
      <c r="A1709" t="s">
        <v>46965</v>
      </c>
      <c r="B1709">
        <v>173</v>
      </c>
      <c r="C1709" s="18" t="s">
        <v>46777</v>
      </c>
      <c r="D1709" t="s">
        <v>46976</v>
      </c>
      <c r="E1709">
        <v>8</v>
      </c>
      <c r="F1709" t="s">
        <v>49160</v>
      </c>
      <c r="G1709" t="s">
        <v>49179</v>
      </c>
    </row>
    <row r="1710" spans="1:7" x14ac:dyDescent="0.25">
      <c r="A1710" t="s">
        <v>46965</v>
      </c>
      <c r="B1710">
        <v>173</v>
      </c>
      <c r="C1710" s="18" t="s">
        <v>46777</v>
      </c>
      <c r="D1710" t="s">
        <v>46976</v>
      </c>
      <c r="E1710">
        <v>8</v>
      </c>
      <c r="F1710" t="s">
        <v>49160</v>
      </c>
      <c r="G1710" t="s">
        <v>49180</v>
      </c>
    </row>
    <row r="1711" spans="1:7" x14ac:dyDescent="0.25">
      <c r="A1711" t="s">
        <v>46965</v>
      </c>
      <c r="B1711">
        <v>173</v>
      </c>
      <c r="C1711" s="18" t="s">
        <v>46777</v>
      </c>
      <c r="D1711" t="s">
        <v>46976</v>
      </c>
      <c r="E1711">
        <v>8</v>
      </c>
      <c r="F1711" t="s">
        <v>49160</v>
      </c>
      <c r="G1711" t="s">
        <v>49184</v>
      </c>
    </row>
    <row r="1712" spans="1:7" x14ac:dyDescent="0.25">
      <c r="A1712" t="s">
        <v>46965</v>
      </c>
      <c r="B1712">
        <v>173</v>
      </c>
      <c r="C1712" s="18" t="s">
        <v>46777</v>
      </c>
      <c r="D1712" t="s">
        <v>46976</v>
      </c>
      <c r="E1712">
        <v>8</v>
      </c>
      <c r="F1712" t="s">
        <v>49160</v>
      </c>
      <c r="G1712" t="s">
        <v>49185</v>
      </c>
    </row>
    <row r="1713" spans="1:7" x14ac:dyDescent="0.25">
      <c r="A1713" t="s">
        <v>46965</v>
      </c>
      <c r="B1713">
        <v>173</v>
      </c>
      <c r="C1713" s="18" t="s">
        <v>46777</v>
      </c>
      <c r="D1713" t="s">
        <v>46976</v>
      </c>
      <c r="E1713">
        <v>8</v>
      </c>
      <c r="F1713" t="s">
        <v>49160</v>
      </c>
      <c r="G1713" t="s">
        <v>49181</v>
      </c>
    </row>
    <row r="1714" spans="1:7" x14ac:dyDescent="0.25">
      <c r="A1714" t="s">
        <v>46965</v>
      </c>
      <c r="B1714">
        <v>173</v>
      </c>
      <c r="C1714" s="18" t="s">
        <v>46777</v>
      </c>
      <c r="D1714" t="s">
        <v>46976</v>
      </c>
      <c r="E1714">
        <v>8</v>
      </c>
      <c r="F1714" t="s">
        <v>49160</v>
      </c>
      <c r="G1714" t="s">
        <v>49182</v>
      </c>
    </row>
    <row r="1715" spans="1:7" x14ac:dyDescent="0.25">
      <c r="A1715" t="s">
        <v>46965</v>
      </c>
      <c r="B1715">
        <v>173</v>
      </c>
      <c r="C1715" s="18" t="s">
        <v>46977</v>
      </c>
      <c r="D1715" t="s">
        <v>46978</v>
      </c>
      <c r="E1715">
        <v>8</v>
      </c>
      <c r="F1715" t="s">
        <v>49160</v>
      </c>
      <c r="G1715" t="s">
        <v>10332</v>
      </c>
    </row>
    <row r="1716" spans="1:7" x14ac:dyDescent="0.25">
      <c r="A1716" t="s">
        <v>46965</v>
      </c>
      <c r="B1716">
        <v>173</v>
      </c>
      <c r="C1716" s="18" t="s">
        <v>46977</v>
      </c>
      <c r="D1716" t="s">
        <v>46978</v>
      </c>
      <c r="E1716">
        <v>8</v>
      </c>
      <c r="F1716" t="s">
        <v>49160</v>
      </c>
      <c r="G1716" t="s">
        <v>48077</v>
      </c>
    </row>
    <row r="1717" spans="1:7" x14ac:dyDescent="0.25">
      <c r="A1717" t="s">
        <v>46965</v>
      </c>
      <c r="B1717">
        <v>173</v>
      </c>
      <c r="C1717" s="18" t="s">
        <v>46977</v>
      </c>
      <c r="D1717" t="s">
        <v>46978</v>
      </c>
      <c r="E1717">
        <v>8</v>
      </c>
      <c r="F1717" t="s">
        <v>49160</v>
      </c>
      <c r="G1717" t="s">
        <v>48078</v>
      </c>
    </row>
    <row r="1718" spans="1:7" x14ac:dyDescent="0.25">
      <c r="A1718" t="s">
        <v>46965</v>
      </c>
      <c r="B1718">
        <v>173</v>
      </c>
      <c r="C1718" s="18" t="s">
        <v>46977</v>
      </c>
      <c r="D1718" t="s">
        <v>46978</v>
      </c>
      <c r="E1718">
        <v>8</v>
      </c>
      <c r="F1718" t="s">
        <v>49160</v>
      </c>
      <c r="G1718" t="s">
        <v>49186</v>
      </c>
    </row>
    <row r="1719" spans="1:7" x14ac:dyDescent="0.25">
      <c r="A1719" t="s">
        <v>46965</v>
      </c>
      <c r="B1719">
        <v>173</v>
      </c>
      <c r="C1719" s="18" t="s">
        <v>46977</v>
      </c>
      <c r="D1719" t="s">
        <v>46978</v>
      </c>
      <c r="E1719">
        <v>8</v>
      </c>
      <c r="F1719" t="s">
        <v>49160</v>
      </c>
      <c r="G1719" t="s">
        <v>49187</v>
      </c>
    </row>
    <row r="1720" spans="1:7" x14ac:dyDescent="0.25">
      <c r="A1720" t="s">
        <v>46965</v>
      </c>
      <c r="B1720">
        <v>173</v>
      </c>
      <c r="C1720" s="18" t="s">
        <v>46977</v>
      </c>
      <c r="D1720" t="s">
        <v>46978</v>
      </c>
      <c r="E1720">
        <v>8</v>
      </c>
      <c r="F1720" t="s">
        <v>49160</v>
      </c>
      <c r="G1720" t="s">
        <v>48083</v>
      </c>
    </row>
    <row r="1721" spans="1:7" x14ac:dyDescent="0.25">
      <c r="A1721" t="s">
        <v>46965</v>
      </c>
      <c r="B1721">
        <v>173</v>
      </c>
      <c r="C1721" s="18" t="s">
        <v>46977</v>
      </c>
      <c r="D1721" t="s">
        <v>46978</v>
      </c>
      <c r="E1721">
        <v>8</v>
      </c>
      <c r="F1721" t="s">
        <v>49160</v>
      </c>
      <c r="G1721" t="s">
        <v>48084</v>
      </c>
    </row>
    <row r="1722" spans="1:7" x14ac:dyDescent="0.25">
      <c r="A1722" t="s">
        <v>46965</v>
      </c>
      <c r="B1722">
        <v>173</v>
      </c>
      <c r="C1722" s="18" t="s">
        <v>46977</v>
      </c>
      <c r="D1722" t="s">
        <v>46978</v>
      </c>
      <c r="E1722">
        <v>8</v>
      </c>
      <c r="F1722" t="s">
        <v>49160</v>
      </c>
      <c r="G1722" t="s">
        <v>48085</v>
      </c>
    </row>
    <row r="1723" spans="1:7" x14ac:dyDescent="0.25">
      <c r="A1723" t="s">
        <v>46965</v>
      </c>
      <c r="B1723">
        <v>173</v>
      </c>
      <c r="C1723" s="18" t="s">
        <v>46979</v>
      </c>
      <c r="D1723" t="s">
        <v>46980</v>
      </c>
      <c r="E1723">
        <v>12</v>
      </c>
      <c r="F1723" t="s">
        <v>49160</v>
      </c>
      <c r="G1723" t="s">
        <v>4517</v>
      </c>
    </row>
    <row r="1724" spans="1:7" x14ac:dyDescent="0.25">
      <c r="A1724" t="s">
        <v>46965</v>
      </c>
      <c r="B1724">
        <v>173</v>
      </c>
      <c r="C1724" s="18" t="s">
        <v>46979</v>
      </c>
      <c r="D1724" t="s">
        <v>46980</v>
      </c>
      <c r="E1724">
        <v>12</v>
      </c>
      <c r="F1724" t="s">
        <v>49160</v>
      </c>
      <c r="G1724" t="s">
        <v>49188</v>
      </c>
    </row>
    <row r="1725" spans="1:7" x14ac:dyDescent="0.25">
      <c r="A1725" t="s">
        <v>46965</v>
      </c>
      <c r="B1725">
        <v>173</v>
      </c>
      <c r="C1725" s="18" t="s">
        <v>46979</v>
      </c>
      <c r="D1725" t="s">
        <v>46980</v>
      </c>
      <c r="E1725">
        <v>12</v>
      </c>
      <c r="F1725" t="s">
        <v>49160</v>
      </c>
      <c r="G1725" t="s">
        <v>49189</v>
      </c>
    </row>
    <row r="1726" spans="1:7" x14ac:dyDescent="0.25">
      <c r="A1726" t="s">
        <v>46965</v>
      </c>
      <c r="B1726">
        <v>173</v>
      </c>
      <c r="C1726" s="18" t="s">
        <v>46979</v>
      </c>
      <c r="D1726" t="s">
        <v>46980</v>
      </c>
      <c r="E1726">
        <v>12</v>
      </c>
      <c r="F1726" t="s">
        <v>49160</v>
      </c>
      <c r="G1726" t="s">
        <v>49190</v>
      </c>
    </row>
    <row r="1727" spans="1:7" x14ac:dyDescent="0.25">
      <c r="A1727" t="s">
        <v>46965</v>
      </c>
      <c r="B1727">
        <v>173</v>
      </c>
      <c r="C1727" s="18" t="s">
        <v>46979</v>
      </c>
      <c r="D1727" t="s">
        <v>46980</v>
      </c>
      <c r="E1727">
        <v>12</v>
      </c>
      <c r="F1727" t="s">
        <v>49160</v>
      </c>
      <c r="G1727" t="s">
        <v>49191</v>
      </c>
    </row>
    <row r="1728" spans="1:7" x14ac:dyDescent="0.25">
      <c r="A1728" t="s">
        <v>46965</v>
      </c>
      <c r="B1728">
        <v>173</v>
      </c>
      <c r="C1728" s="18" t="s">
        <v>46979</v>
      </c>
      <c r="D1728" t="s">
        <v>46980</v>
      </c>
      <c r="E1728">
        <v>12</v>
      </c>
      <c r="F1728" t="s">
        <v>49160</v>
      </c>
      <c r="G1728" t="s">
        <v>49192</v>
      </c>
    </row>
    <row r="1729" spans="1:7" x14ac:dyDescent="0.25">
      <c r="A1729" t="s">
        <v>46965</v>
      </c>
      <c r="B1729">
        <v>173</v>
      </c>
      <c r="C1729" s="18" t="s">
        <v>46979</v>
      </c>
      <c r="D1729" t="s">
        <v>46980</v>
      </c>
      <c r="E1729">
        <v>12</v>
      </c>
      <c r="F1729" t="s">
        <v>49160</v>
      </c>
      <c r="G1729" t="s">
        <v>49193</v>
      </c>
    </row>
    <row r="1730" spans="1:7" x14ac:dyDescent="0.25">
      <c r="A1730" t="s">
        <v>46965</v>
      </c>
      <c r="B1730">
        <v>173</v>
      </c>
      <c r="C1730" s="18" t="s">
        <v>46979</v>
      </c>
      <c r="D1730" t="s">
        <v>46980</v>
      </c>
      <c r="E1730">
        <v>12</v>
      </c>
      <c r="F1730" t="s">
        <v>49160</v>
      </c>
      <c r="G1730" t="s">
        <v>49194</v>
      </c>
    </row>
    <row r="1731" spans="1:7" x14ac:dyDescent="0.25">
      <c r="A1731" t="s">
        <v>46965</v>
      </c>
      <c r="B1731">
        <v>173</v>
      </c>
      <c r="C1731" s="18" t="s">
        <v>46979</v>
      </c>
      <c r="D1731" t="s">
        <v>46980</v>
      </c>
      <c r="E1731">
        <v>12</v>
      </c>
      <c r="F1731" t="s">
        <v>49160</v>
      </c>
      <c r="G1731" t="s">
        <v>49195</v>
      </c>
    </row>
    <row r="1732" spans="1:7" x14ac:dyDescent="0.25">
      <c r="A1732" t="s">
        <v>46965</v>
      </c>
      <c r="B1732">
        <v>173</v>
      </c>
      <c r="C1732" s="18" t="s">
        <v>46979</v>
      </c>
      <c r="D1732" t="s">
        <v>46980</v>
      </c>
      <c r="E1732">
        <v>12</v>
      </c>
      <c r="F1732" t="s">
        <v>49160</v>
      </c>
      <c r="G1732" t="s">
        <v>49196</v>
      </c>
    </row>
    <row r="1733" spans="1:7" x14ac:dyDescent="0.25">
      <c r="A1733" t="s">
        <v>46965</v>
      </c>
      <c r="B1733">
        <v>173</v>
      </c>
      <c r="C1733" s="18" t="s">
        <v>46979</v>
      </c>
      <c r="D1733" t="s">
        <v>46980</v>
      </c>
      <c r="E1733">
        <v>12</v>
      </c>
      <c r="F1733" t="s">
        <v>49160</v>
      </c>
      <c r="G1733" t="s">
        <v>49197</v>
      </c>
    </row>
    <row r="1734" spans="1:7" x14ac:dyDescent="0.25">
      <c r="A1734" t="s">
        <v>46965</v>
      </c>
      <c r="B1734">
        <v>173</v>
      </c>
      <c r="C1734" s="18" t="s">
        <v>46979</v>
      </c>
      <c r="D1734" t="s">
        <v>46980</v>
      </c>
      <c r="E1734">
        <v>12</v>
      </c>
      <c r="F1734" t="s">
        <v>49160</v>
      </c>
      <c r="G1734" t="s">
        <v>49198</v>
      </c>
    </row>
    <row r="1735" spans="1:7" x14ac:dyDescent="0.25">
      <c r="A1735" t="s">
        <v>46965</v>
      </c>
      <c r="B1735">
        <v>173</v>
      </c>
      <c r="C1735" s="18" t="s">
        <v>46795</v>
      </c>
      <c r="D1735" t="s">
        <v>46796</v>
      </c>
      <c r="E1735">
        <v>10</v>
      </c>
      <c r="F1735" t="s">
        <v>49160</v>
      </c>
      <c r="G1735" t="s">
        <v>10332</v>
      </c>
    </row>
    <row r="1736" spans="1:7" x14ac:dyDescent="0.25">
      <c r="A1736" t="s">
        <v>46965</v>
      </c>
      <c r="B1736">
        <v>173</v>
      </c>
      <c r="C1736" s="18" t="s">
        <v>46795</v>
      </c>
      <c r="D1736" t="s">
        <v>46796</v>
      </c>
      <c r="E1736">
        <v>10</v>
      </c>
      <c r="F1736" t="s">
        <v>49160</v>
      </c>
      <c r="G1736" t="s">
        <v>48077</v>
      </c>
    </row>
    <row r="1737" spans="1:7" x14ac:dyDescent="0.25">
      <c r="A1737" t="s">
        <v>46965</v>
      </c>
      <c r="B1737">
        <v>173</v>
      </c>
      <c r="C1737" s="18" t="s">
        <v>46795</v>
      </c>
      <c r="D1737" t="s">
        <v>46796</v>
      </c>
      <c r="E1737">
        <v>10</v>
      </c>
      <c r="F1737" t="s">
        <v>49160</v>
      </c>
      <c r="G1737" t="s">
        <v>48078</v>
      </c>
    </row>
    <row r="1738" spans="1:7" x14ac:dyDescent="0.25">
      <c r="A1738" t="s">
        <v>46965</v>
      </c>
      <c r="B1738">
        <v>173</v>
      </c>
      <c r="C1738" s="18" t="s">
        <v>46795</v>
      </c>
      <c r="D1738" t="s">
        <v>46796</v>
      </c>
      <c r="E1738">
        <v>10</v>
      </c>
      <c r="F1738" t="s">
        <v>49160</v>
      </c>
      <c r="G1738" t="s">
        <v>48079</v>
      </c>
    </row>
    <row r="1739" spans="1:7" x14ac:dyDescent="0.25">
      <c r="A1739" t="s">
        <v>46965</v>
      </c>
      <c r="B1739">
        <v>173</v>
      </c>
      <c r="C1739" s="18" t="s">
        <v>46795</v>
      </c>
      <c r="D1739" t="s">
        <v>46796</v>
      </c>
      <c r="E1739">
        <v>10</v>
      </c>
      <c r="F1739" t="s">
        <v>49160</v>
      </c>
      <c r="G1739" t="s">
        <v>48080</v>
      </c>
    </row>
    <row r="1740" spans="1:7" x14ac:dyDescent="0.25">
      <c r="A1740" t="s">
        <v>46965</v>
      </c>
      <c r="B1740">
        <v>173</v>
      </c>
      <c r="C1740" s="18" t="s">
        <v>46795</v>
      </c>
      <c r="D1740" t="s">
        <v>46796</v>
      </c>
      <c r="E1740">
        <v>10</v>
      </c>
      <c r="F1740" t="s">
        <v>49160</v>
      </c>
      <c r="G1740" t="s">
        <v>48081</v>
      </c>
    </row>
    <row r="1741" spans="1:7" x14ac:dyDescent="0.25">
      <c r="A1741" t="s">
        <v>46965</v>
      </c>
      <c r="B1741">
        <v>173</v>
      </c>
      <c r="C1741" s="18" t="s">
        <v>46795</v>
      </c>
      <c r="D1741" t="s">
        <v>46796</v>
      </c>
      <c r="E1741">
        <v>10</v>
      </c>
      <c r="F1741" t="s">
        <v>49160</v>
      </c>
      <c r="G1741" t="s">
        <v>48082</v>
      </c>
    </row>
    <row r="1742" spans="1:7" x14ac:dyDescent="0.25">
      <c r="A1742" t="s">
        <v>46965</v>
      </c>
      <c r="B1742">
        <v>173</v>
      </c>
      <c r="C1742" s="18" t="s">
        <v>46795</v>
      </c>
      <c r="D1742" t="s">
        <v>46796</v>
      </c>
      <c r="E1742">
        <v>10</v>
      </c>
      <c r="F1742" t="s">
        <v>49160</v>
      </c>
      <c r="G1742" t="s">
        <v>48083</v>
      </c>
    </row>
    <row r="1743" spans="1:7" x14ac:dyDescent="0.25">
      <c r="A1743" t="s">
        <v>46965</v>
      </c>
      <c r="B1743">
        <v>173</v>
      </c>
      <c r="C1743" s="18" t="s">
        <v>46795</v>
      </c>
      <c r="D1743" t="s">
        <v>46796</v>
      </c>
      <c r="E1743">
        <v>10</v>
      </c>
      <c r="F1743" t="s">
        <v>49160</v>
      </c>
      <c r="G1743" t="s">
        <v>48084</v>
      </c>
    </row>
    <row r="1744" spans="1:7" x14ac:dyDescent="0.25">
      <c r="A1744" t="s">
        <v>46965</v>
      </c>
      <c r="B1744">
        <v>173</v>
      </c>
      <c r="C1744" s="18" t="s">
        <v>46795</v>
      </c>
      <c r="D1744" t="s">
        <v>46796</v>
      </c>
      <c r="E1744">
        <v>10</v>
      </c>
      <c r="F1744" t="s">
        <v>49160</v>
      </c>
      <c r="G1744" t="s">
        <v>48085</v>
      </c>
    </row>
    <row r="1745" spans="1:7" x14ac:dyDescent="0.25">
      <c r="A1745" t="s">
        <v>46965</v>
      </c>
      <c r="B1745">
        <v>173</v>
      </c>
      <c r="C1745" s="18" t="s">
        <v>46981</v>
      </c>
      <c r="D1745" t="s">
        <v>46982</v>
      </c>
      <c r="E1745">
        <v>7</v>
      </c>
      <c r="F1745" t="s">
        <v>49160</v>
      </c>
      <c r="G1745" t="s">
        <v>2092</v>
      </c>
    </row>
    <row r="1746" spans="1:7" x14ac:dyDescent="0.25">
      <c r="A1746" t="s">
        <v>46965</v>
      </c>
      <c r="B1746">
        <v>173</v>
      </c>
      <c r="C1746" s="18" t="s">
        <v>46981</v>
      </c>
      <c r="D1746" t="s">
        <v>46982</v>
      </c>
      <c r="E1746">
        <v>7</v>
      </c>
      <c r="F1746" t="s">
        <v>49160</v>
      </c>
      <c r="G1746" t="s">
        <v>49199</v>
      </c>
    </row>
    <row r="1747" spans="1:7" x14ac:dyDescent="0.25">
      <c r="A1747" t="s">
        <v>46965</v>
      </c>
      <c r="B1747">
        <v>173</v>
      </c>
      <c r="C1747" s="18" t="s">
        <v>46981</v>
      </c>
      <c r="D1747" t="s">
        <v>46982</v>
      </c>
      <c r="E1747">
        <v>7</v>
      </c>
      <c r="F1747" t="s">
        <v>49160</v>
      </c>
      <c r="G1747" t="s">
        <v>49200</v>
      </c>
    </row>
    <row r="1748" spans="1:7" x14ac:dyDescent="0.25">
      <c r="A1748" t="s">
        <v>46965</v>
      </c>
      <c r="B1748">
        <v>173</v>
      </c>
      <c r="C1748" s="18" t="s">
        <v>46981</v>
      </c>
      <c r="D1748" t="s">
        <v>46982</v>
      </c>
      <c r="E1748">
        <v>7</v>
      </c>
      <c r="F1748" t="s">
        <v>49160</v>
      </c>
      <c r="G1748" t="s">
        <v>49201</v>
      </c>
    </row>
    <row r="1749" spans="1:7" x14ac:dyDescent="0.25">
      <c r="A1749" t="s">
        <v>46965</v>
      </c>
      <c r="B1749">
        <v>173</v>
      </c>
      <c r="C1749" s="18" t="s">
        <v>46981</v>
      </c>
      <c r="D1749" t="s">
        <v>46982</v>
      </c>
      <c r="E1749">
        <v>7</v>
      </c>
      <c r="F1749" t="s">
        <v>49160</v>
      </c>
      <c r="G1749" t="s">
        <v>49202</v>
      </c>
    </row>
    <row r="1750" spans="1:7" x14ac:dyDescent="0.25">
      <c r="A1750" t="s">
        <v>46965</v>
      </c>
      <c r="B1750">
        <v>173</v>
      </c>
      <c r="C1750" s="18" t="s">
        <v>46981</v>
      </c>
      <c r="D1750" t="s">
        <v>46982</v>
      </c>
      <c r="E1750">
        <v>7</v>
      </c>
      <c r="F1750" t="s">
        <v>49160</v>
      </c>
      <c r="G1750" t="s">
        <v>49203</v>
      </c>
    </row>
    <row r="1751" spans="1:7" x14ac:dyDescent="0.25">
      <c r="A1751" t="s">
        <v>46965</v>
      </c>
      <c r="B1751">
        <v>173</v>
      </c>
      <c r="C1751" s="18" t="s">
        <v>46981</v>
      </c>
      <c r="D1751" t="s">
        <v>46982</v>
      </c>
      <c r="E1751">
        <v>7</v>
      </c>
      <c r="F1751" t="s">
        <v>49160</v>
      </c>
      <c r="G1751" t="s">
        <v>49204</v>
      </c>
    </row>
    <row r="1752" spans="1:7" x14ac:dyDescent="0.25">
      <c r="A1752" t="s">
        <v>46965</v>
      </c>
      <c r="B1752">
        <v>173</v>
      </c>
      <c r="C1752" s="18" t="s">
        <v>46805</v>
      </c>
      <c r="D1752" t="s">
        <v>46806</v>
      </c>
      <c r="E1752">
        <v>9</v>
      </c>
      <c r="F1752" t="s">
        <v>49160</v>
      </c>
      <c r="G1752" t="s">
        <v>1845</v>
      </c>
    </row>
    <row r="1753" spans="1:7" x14ac:dyDescent="0.25">
      <c r="A1753" t="s">
        <v>46965</v>
      </c>
      <c r="B1753">
        <v>173</v>
      </c>
      <c r="C1753" s="18" t="s">
        <v>46805</v>
      </c>
      <c r="D1753" t="s">
        <v>46806</v>
      </c>
      <c r="E1753">
        <v>9</v>
      </c>
      <c r="F1753" t="s">
        <v>49160</v>
      </c>
      <c r="G1753" t="s">
        <v>48142</v>
      </c>
    </row>
    <row r="1754" spans="1:7" x14ac:dyDescent="0.25">
      <c r="A1754" t="s">
        <v>46965</v>
      </c>
      <c r="B1754">
        <v>173</v>
      </c>
      <c r="C1754" s="18" t="s">
        <v>46805</v>
      </c>
      <c r="D1754" t="s">
        <v>46806</v>
      </c>
      <c r="E1754">
        <v>9</v>
      </c>
      <c r="F1754" t="s">
        <v>49160</v>
      </c>
      <c r="G1754" t="s">
        <v>48143</v>
      </c>
    </row>
    <row r="1755" spans="1:7" x14ac:dyDescent="0.25">
      <c r="A1755" t="s">
        <v>46965</v>
      </c>
      <c r="B1755">
        <v>173</v>
      </c>
      <c r="C1755" s="18" t="s">
        <v>46805</v>
      </c>
      <c r="D1755" t="s">
        <v>46806</v>
      </c>
      <c r="E1755">
        <v>9</v>
      </c>
      <c r="F1755" t="s">
        <v>49160</v>
      </c>
      <c r="G1755" t="s">
        <v>48144</v>
      </c>
    </row>
    <row r="1756" spans="1:7" x14ac:dyDescent="0.25">
      <c r="A1756" t="s">
        <v>46965</v>
      </c>
      <c r="B1756">
        <v>173</v>
      </c>
      <c r="C1756" s="18" t="s">
        <v>46805</v>
      </c>
      <c r="D1756" t="s">
        <v>46806</v>
      </c>
      <c r="E1756">
        <v>9</v>
      </c>
      <c r="F1756" t="s">
        <v>49160</v>
      </c>
      <c r="G1756" t="s">
        <v>48145</v>
      </c>
    </row>
    <row r="1757" spans="1:7" x14ac:dyDescent="0.25">
      <c r="A1757" t="s">
        <v>46965</v>
      </c>
      <c r="B1757">
        <v>173</v>
      </c>
      <c r="C1757" s="18" t="s">
        <v>46805</v>
      </c>
      <c r="D1757" t="s">
        <v>46806</v>
      </c>
      <c r="E1757">
        <v>9</v>
      </c>
      <c r="F1757" t="s">
        <v>49160</v>
      </c>
      <c r="G1757" t="s">
        <v>48146</v>
      </c>
    </row>
    <row r="1758" spans="1:7" x14ac:dyDescent="0.25">
      <c r="A1758" t="s">
        <v>46965</v>
      </c>
      <c r="B1758">
        <v>173</v>
      </c>
      <c r="C1758" s="18" t="s">
        <v>46805</v>
      </c>
      <c r="D1758" t="s">
        <v>46806</v>
      </c>
      <c r="E1758">
        <v>9</v>
      </c>
      <c r="F1758" t="s">
        <v>49160</v>
      </c>
      <c r="G1758" t="s">
        <v>48147</v>
      </c>
    </row>
    <row r="1759" spans="1:7" x14ac:dyDescent="0.25">
      <c r="A1759" t="s">
        <v>46965</v>
      </c>
      <c r="B1759">
        <v>173</v>
      </c>
      <c r="C1759" s="18" t="s">
        <v>46805</v>
      </c>
      <c r="D1759" t="s">
        <v>46806</v>
      </c>
      <c r="E1759">
        <v>9</v>
      </c>
      <c r="F1759" t="s">
        <v>49160</v>
      </c>
      <c r="G1759" t="s">
        <v>48148</v>
      </c>
    </row>
    <row r="1760" spans="1:7" x14ac:dyDescent="0.25">
      <c r="A1760" t="s">
        <v>46965</v>
      </c>
      <c r="B1760">
        <v>173</v>
      </c>
      <c r="C1760" s="18" t="s">
        <v>46805</v>
      </c>
      <c r="D1760" t="s">
        <v>46806</v>
      </c>
      <c r="E1760">
        <v>9</v>
      </c>
      <c r="F1760" t="s">
        <v>49160</v>
      </c>
      <c r="G1760" t="s">
        <v>48149</v>
      </c>
    </row>
    <row r="1761" spans="1:7" x14ac:dyDescent="0.25">
      <c r="A1761" t="s">
        <v>46965</v>
      </c>
      <c r="B1761">
        <v>173</v>
      </c>
      <c r="C1761" s="18" t="s">
        <v>46805</v>
      </c>
      <c r="D1761" t="s">
        <v>46983</v>
      </c>
      <c r="E1761">
        <v>1</v>
      </c>
      <c r="F1761" t="s">
        <v>49160</v>
      </c>
      <c r="G1761" t="s">
        <v>32049</v>
      </c>
    </row>
    <row r="1762" spans="1:7" x14ac:dyDescent="0.25">
      <c r="A1762" t="s">
        <v>46965</v>
      </c>
      <c r="B1762">
        <v>173</v>
      </c>
      <c r="C1762" s="18" t="s">
        <v>46813</v>
      </c>
      <c r="D1762" t="s">
        <v>46984</v>
      </c>
      <c r="E1762">
        <v>3</v>
      </c>
      <c r="F1762" t="s">
        <v>49160</v>
      </c>
      <c r="G1762" t="s">
        <v>19239</v>
      </c>
    </row>
    <row r="1763" spans="1:7" x14ac:dyDescent="0.25">
      <c r="A1763" t="s">
        <v>46965</v>
      </c>
      <c r="B1763">
        <v>173</v>
      </c>
      <c r="C1763" s="18" t="s">
        <v>46813</v>
      </c>
      <c r="D1763" t="s">
        <v>46984</v>
      </c>
      <c r="E1763">
        <v>3</v>
      </c>
      <c r="F1763" t="s">
        <v>49160</v>
      </c>
      <c r="G1763" t="s">
        <v>49205</v>
      </c>
    </row>
    <row r="1764" spans="1:7" x14ac:dyDescent="0.25">
      <c r="A1764" t="s">
        <v>46965</v>
      </c>
      <c r="B1764">
        <v>173</v>
      </c>
      <c r="C1764" s="18" t="s">
        <v>46813</v>
      </c>
      <c r="D1764" t="s">
        <v>46984</v>
      </c>
      <c r="E1764">
        <v>3</v>
      </c>
      <c r="F1764" t="s">
        <v>49160</v>
      </c>
      <c r="G1764" t="s">
        <v>49206</v>
      </c>
    </row>
    <row r="1765" spans="1:7" x14ac:dyDescent="0.25">
      <c r="A1765" t="s">
        <v>46965</v>
      </c>
      <c r="B1765">
        <v>173</v>
      </c>
      <c r="C1765" s="18" t="s">
        <v>46880</v>
      </c>
      <c r="D1765" t="s">
        <v>46985</v>
      </c>
      <c r="E1765">
        <v>1</v>
      </c>
      <c r="F1765" t="s">
        <v>49160</v>
      </c>
      <c r="G1765" t="s">
        <v>18766</v>
      </c>
    </row>
    <row r="1766" spans="1:7" x14ac:dyDescent="0.25">
      <c r="A1766" t="s">
        <v>46965</v>
      </c>
      <c r="B1766">
        <v>173</v>
      </c>
      <c r="C1766" s="18" t="s">
        <v>46809</v>
      </c>
      <c r="D1766" t="s">
        <v>46810</v>
      </c>
      <c r="E1766">
        <v>10</v>
      </c>
      <c r="F1766" t="s">
        <v>49160</v>
      </c>
      <c r="G1766" t="s">
        <v>18705</v>
      </c>
    </row>
    <row r="1767" spans="1:7" x14ac:dyDescent="0.25">
      <c r="A1767" t="s">
        <v>46965</v>
      </c>
      <c r="B1767">
        <v>173</v>
      </c>
      <c r="C1767" s="18" t="s">
        <v>46809</v>
      </c>
      <c r="D1767" t="s">
        <v>46810</v>
      </c>
      <c r="E1767">
        <v>10</v>
      </c>
      <c r="F1767" t="s">
        <v>49160</v>
      </c>
      <c r="G1767" t="s">
        <v>48179</v>
      </c>
    </row>
    <row r="1768" spans="1:7" x14ac:dyDescent="0.25">
      <c r="A1768" t="s">
        <v>46965</v>
      </c>
      <c r="B1768">
        <v>173</v>
      </c>
      <c r="C1768" s="18" t="s">
        <v>46809</v>
      </c>
      <c r="D1768" t="s">
        <v>46810</v>
      </c>
      <c r="E1768">
        <v>10</v>
      </c>
      <c r="F1768" t="s">
        <v>49160</v>
      </c>
      <c r="G1768" t="s">
        <v>48180</v>
      </c>
    </row>
    <row r="1769" spans="1:7" x14ac:dyDescent="0.25">
      <c r="A1769" t="s">
        <v>46965</v>
      </c>
      <c r="B1769">
        <v>173</v>
      </c>
      <c r="C1769" s="18" t="s">
        <v>46809</v>
      </c>
      <c r="D1769" t="s">
        <v>46810</v>
      </c>
      <c r="E1769">
        <v>10</v>
      </c>
      <c r="F1769" t="s">
        <v>49160</v>
      </c>
      <c r="G1769" t="s">
        <v>48181</v>
      </c>
    </row>
    <row r="1770" spans="1:7" x14ac:dyDescent="0.25">
      <c r="A1770" t="s">
        <v>46965</v>
      </c>
      <c r="B1770">
        <v>173</v>
      </c>
      <c r="C1770" s="18" t="s">
        <v>46809</v>
      </c>
      <c r="D1770" t="s">
        <v>46810</v>
      </c>
      <c r="E1770">
        <v>10</v>
      </c>
      <c r="F1770" t="s">
        <v>49160</v>
      </c>
      <c r="G1770" t="s">
        <v>48182</v>
      </c>
    </row>
    <row r="1771" spans="1:7" x14ac:dyDescent="0.25">
      <c r="A1771" t="s">
        <v>46965</v>
      </c>
      <c r="B1771">
        <v>173</v>
      </c>
      <c r="C1771" s="18" t="s">
        <v>46809</v>
      </c>
      <c r="D1771" t="s">
        <v>46810</v>
      </c>
      <c r="E1771">
        <v>10</v>
      </c>
      <c r="F1771" t="s">
        <v>49160</v>
      </c>
      <c r="G1771" t="s">
        <v>48183</v>
      </c>
    </row>
    <row r="1772" spans="1:7" x14ac:dyDescent="0.25">
      <c r="A1772" t="s">
        <v>46965</v>
      </c>
      <c r="B1772">
        <v>173</v>
      </c>
      <c r="C1772" s="18" t="s">
        <v>46809</v>
      </c>
      <c r="D1772" t="s">
        <v>46810</v>
      </c>
      <c r="E1772">
        <v>10</v>
      </c>
      <c r="F1772" t="s">
        <v>49160</v>
      </c>
      <c r="G1772" t="s">
        <v>48184</v>
      </c>
    </row>
    <row r="1773" spans="1:7" x14ac:dyDescent="0.25">
      <c r="A1773" t="s">
        <v>46965</v>
      </c>
      <c r="B1773">
        <v>173</v>
      </c>
      <c r="C1773" s="18" t="s">
        <v>46809</v>
      </c>
      <c r="D1773" t="s">
        <v>46810</v>
      </c>
      <c r="E1773">
        <v>10</v>
      </c>
      <c r="F1773" t="s">
        <v>49160</v>
      </c>
      <c r="G1773" t="s">
        <v>48185</v>
      </c>
    </row>
    <row r="1774" spans="1:7" x14ac:dyDescent="0.25">
      <c r="A1774" t="s">
        <v>46965</v>
      </c>
      <c r="B1774">
        <v>173</v>
      </c>
      <c r="C1774" s="18" t="s">
        <v>46809</v>
      </c>
      <c r="D1774" t="s">
        <v>46810</v>
      </c>
      <c r="E1774">
        <v>10</v>
      </c>
      <c r="F1774" t="s">
        <v>49160</v>
      </c>
      <c r="G1774" t="s">
        <v>48039</v>
      </c>
    </row>
    <row r="1775" spans="1:7" x14ac:dyDescent="0.25">
      <c r="A1775" t="s">
        <v>46965</v>
      </c>
      <c r="B1775">
        <v>173</v>
      </c>
      <c r="C1775" s="18" t="s">
        <v>46809</v>
      </c>
      <c r="D1775" t="s">
        <v>46810</v>
      </c>
      <c r="E1775">
        <v>10</v>
      </c>
      <c r="F1775" t="s">
        <v>49160</v>
      </c>
      <c r="G1775" t="s">
        <v>48186</v>
      </c>
    </row>
    <row r="1776" spans="1:7" x14ac:dyDescent="0.25">
      <c r="A1776" t="s">
        <v>46965</v>
      </c>
      <c r="B1776">
        <v>173</v>
      </c>
      <c r="C1776" s="18" t="s">
        <v>46986</v>
      </c>
      <c r="D1776" t="s">
        <v>46987</v>
      </c>
      <c r="E1776">
        <v>5</v>
      </c>
      <c r="F1776" t="s">
        <v>49160</v>
      </c>
      <c r="G1776" t="s">
        <v>12198</v>
      </c>
    </row>
    <row r="1777" spans="1:7" x14ac:dyDescent="0.25">
      <c r="A1777" t="s">
        <v>46965</v>
      </c>
      <c r="B1777">
        <v>173</v>
      </c>
      <c r="C1777" s="18" t="s">
        <v>46986</v>
      </c>
      <c r="D1777" t="s">
        <v>46987</v>
      </c>
      <c r="E1777">
        <v>5</v>
      </c>
      <c r="F1777" t="s">
        <v>49160</v>
      </c>
      <c r="G1777" t="s">
        <v>48144</v>
      </c>
    </row>
    <row r="1778" spans="1:7" x14ac:dyDescent="0.25">
      <c r="A1778" t="s">
        <v>46965</v>
      </c>
      <c r="B1778">
        <v>173</v>
      </c>
      <c r="C1778" s="18" t="s">
        <v>46986</v>
      </c>
      <c r="D1778" t="s">
        <v>46987</v>
      </c>
      <c r="E1778">
        <v>5</v>
      </c>
      <c r="F1778" t="s">
        <v>49160</v>
      </c>
      <c r="G1778" t="s">
        <v>48145</v>
      </c>
    </row>
    <row r="1779" spans="1:7" x14ac:dyDescent="0.25">
      <c r="A1779" t="s">
        <v>46965</v>
      </c>
      <c r="B1779">
        <v>173</v>
      </c>
      <c r="C1779" s="18" t="s">
        <v>46986</v>
      </c>
      <c r="D1779" t="s">
        <v>46987</v>
      </c>
      <c r="E1779">
        <v>5</v>
      </c>
      <c r="F1779" t="s">
        <v>49160</v>
      </c>
      <c r="G1779" t="s">
        <v>48147</v>
      </c>
    </row>
    <row r="1780" spans="1:7" x14ac:dyDescent="0.25">
      <c r="A1780" t="s">
        <v>46965</v>
      </c>
      <c r="B1780">
        <v>173</v>
      </c>
      <c r="C1780" s="18" t="s">
        <v>46986</v>
      </c>
      <c r="D1780" t="s">
        <v>46987</v>
      </c>
      <c r="E1780">
        <v>5</v>
      </c>
      <c r="F1780" t="s">
        <v>49160</v>
      </c>
      <c r="G1780" t="s">
        <v>48149</v>
      </c>
    </row>
    <row r="1781" spans="1:7" x14ac:dyDescent="0.25">
      <c r="A1781" t="s">
        <v>46965</v>
      </c>
      <c r="B1781">
        <v>173</v>
      </c>
      <c r="C1781" s="18" t="s">
        <v>46988</v>
      </c>
      <c r="D1781" t="s">
        <v>46989</v>
      </c>
      <c r="E1781">
        <v>12</v>
      </c>
      <c r="F1781" t="s">
        <v>49160</v>
      </c>
      <c r="G1781" t="s">
        <v>544</v>
      </c>
    </row>
    <row r="1782" spans="1:7" x14ac:dyDescent="0.25">
      <c r="A1782" t="s">
        <v>46965</v>
      </c>
      <c r="B1782">
        <v>173</v>
      </c>
      <c r="C1782" s="18" t="s">
        <v>46988</v>
      </c>
      <c r="D1782" t="s">
        <v>46989</v>
      </c>
      <c r="E1782">
        <v>12</v>
      </c>
      <c r="F1782" t="s">
        <v>49160</v>
      </c>
      <c r="G1782" t="s">
        <v>49207</v>
      </c>
    </row>
    <row r="1783" spans="1:7" x14ac:dyDescent="0.25">
      <c r="A1783" t="s">
        <v>46965</v>
      </c>
      <c r="B1783">
        <v>173</v>
      </c>
      <c r="C1783" s="18" t="s">
        <v>46988</v>
      </c>
      <c r="D1783" t="s">
        <v>46989</v>
      </c>
      <c r="E1783">
        <v>12</v>
      </c>
      <c r="F1783" t="s">
        <v>49160</v>
      </c>
      <c r="G1783" t="s">
        <v>49208</v>
      </c>
    </row>
    <row r="1784" spans="1:7" x14ac:dyDescent="0.25">
      <c r="A1784" t="s">
        <v>46965</v>
      </c>
      <c r="B1784">
        <v>173</v>
      </c>
      <c r="C1784" s="18" t="s">
        <v>46988</v>
      </c>
      <c r="D1784" t="s">
        <v>46989</v>
      </c>
      <c r="E1784">
        <v>12</v>
      </c>
      <c r="F1784" t="s">
        <v>49160</v>
      </c>
      <c r="G1784" t="s">
        <v>49209</v>
      </c>
    </row>
    <row r="1785" spans="1:7" x14ac:dyDescent="0.25">
      <c r="A1785" t="s">
        <v>46965</v>
      </c>
      <c r="B1785">
        <v>173</v>
      </c>
      <c r="C1785" s="18" t="s">
        <v>46988</v>
      </c>
      <c r="D1785" t="s">
        <v>46989</v>
      </c>
      <c r="E1785">
        <v>12</v>
      </c>
      <c r="F1785" t="s">
        <v>49160</v>
      </c>
      <c r="G1785" t="s">
        <v>49210</v>
      </c>
    </row>
    <row r="1786" spans="1:7" x14ac:dyDescent="0.25">
      <c r="A1786" t="s">
        <v>46965</v>
      </c>
      <c r="B1786">
        <v>173</v>
      </c>
      <c r="C1786" s="18" t="s">
        <v>46988</v>
      </c>
      <c r="D1786" t="s">
        <v>46989</v>
      </c>
      <c r="E1786">
        <v>12</v>
      </c>
      <c r="F1786" t="s">
        <v>49160</v>
      </c>
      <c r="G1786" t="s">
        <v>49211</v>
      </c>
    </row>
    <row r="1787" spans="1:7" x14ac:dyDescent="0.25">
      <c r="A1787" t="s">
        <v>46965</v>
      </c>
      <c r="B1787">
        <v>173</v>
      </c>
      <c r="C1787" s="18" t="s">
        <v>46988</v>
      </c>
      <c r="D1787" t="s">
        <v>46989</v>
      </c>
      <c r="E1787">
        <v>12</v>
      </c>
      <c r="F1787" t="s">
        <v>49160</v>
      </c>
      <c r="G1787" t="s">
        <v>49212</v>
      </c>
    </row>
    <row r="1788" spans="1:7" x14ac:dyDescent="0.25">
      <c r="A1788" t="s">
        <v>46965</v>
      </c>
      <c r="B1788">
        <v>173</v>
      </c>
      <c r="C1788" s="18" t="s">
        <v>46988</v>
      </c>
      <c r="D1788" t="s">
        <v>46989</v>
      </c>
      <c r="E1788">
        <v>12</v>
      </c>
      <c r="F1788" t="s">
        <v>49160</v>
      </c>
      <c r="G1788" t="s">
        <v>49213</v>
      </c>
    </row>
    <row r="1789" spans="1:7" x14ac:dyDescent="0.25">
      <c r="A1789" t="s">
        <v>46965</v>
      </c>
      <c r="B1789">
        <v>173</v>
      </c>
      <c r="C1789" s="18" t="s">
        <v>46988</v>
      </c>
      <c r="D1789" t="s">
        <v>46989</v>
      </c>
      <c r="E1789">
        <v>12</v>
      </c>
      <c r="F1789" t="s">
        <v>49160</v>
      </c>
      <c r="G1789" t="s">
        <v>49214</v>
      </c>
    </row>
    <row r="1790" spans="1:7" x14ac:dyDescent="0.25">
      <c r="A1790" t="s">
        <v>46965</v>
      </c>
      <c r="B1790">
        <v>173</v>
      </c>
      <c r="C1790" s="18" t="s">
        <v>46988</v>
      </c>
      <c r="D1790" t="s">
        <v>46989</v>
      </c>
      <c r="E1790">
        <v>12</v>
      </c>
      <c r="F1790" t="s">
        <v>49160</v>
      </c>
      <c r="G1790" t="s">
        <v>49215</v>
      </c>
    </row>
    <row r="1791" spans="1:7" x14ac:dyDescent="0.25">
      <c r="A1791" t="s">
        <v>46965</v>
      </c>
      <c r="B1791">
        <v>173</v>
      </c>
      <c r="C1791" s="18" t="s">
        <v>46988</v>
      </c>
      <c r="D1791" t="s">
        <v>46989</v>
      </c>
      <c r="E1791">
        <v>12</v>
      </c>
      <c r="F1791" t="s">
        <v>49160</v>
      </c>
      <c r="G1791" t="s">
        <v>49216</v>
      </c>
    </row>
    <row r="1792" spans="1:7" x14ac:dyDescent="0.25">
      <c r="A1792" t="s">
        <v>46965</v>
      </c>
      <c r="B1792">
        <v>173</v>
      </c>
      <c r="C1792" s="18" t="s">
        <v>46988</v>
      </c>
      <c r="D1792" t="s">
        <v>46989</v>
      </c>
      <c r="E1792">
        <v>12</v>
      </c>
      <c r="F1792" t="s">
        <v>49160</v>
      </c>
      <c r="G1792" t="s">
        <v>49217</v>
      </c>
    </row>
    <row r="1793" spans="1:7" x14ac:dyDescent="0.25">
      <c r="A1793" t="s">
        <v>46965</v>
      </c>
      <c r="B1793">
        <v>173</v>
      </c>
      <c r="C1793" s="18" t="s">
        <v>46990</v>
      </c>
      <c r="D1793" t="s">
        <v>46991</v>
      </c>
      <c r="E1793">
        <v>9</v>
      </c>
      <c r="F1793" t="s">
        <v>49160</v>
      </c>
      <c r="G1793" t="s">
        <v>7195</v>
      </c>
    </row>
    <row r="1794" spans="1:7" x14ac:dyDescent="0.25">
      <c r="A1794" t="s">
        <v>46965</v>
      </c>
      <c r="B1794">
        <v>173</v>
      </c>
      <c r="C1794" s="18" t="s">
        <v>46990</v>
      </c>
      <c r="D1794" t="s">
        <v>46991</v>
      </c>
      <c r="E1794">
        <v>9</v>
      </c>
      <c r="F1794" t="s">
        <v>49160</v>
      </c>
      <c r="G1794" t="s">
        <v>49209</v>
      </c>
    </row>
    <row r="1795" spans="1:7" x14ac:dyDescent="0.25">
      <c r="A1795" t="s">
        <v>46965</v>
      </c>
      <c r="B1795">
        <v>173</v>
      </c>
      <c r="C1795" s="18" t="s">
        <v>46990</v>
      </c>
      <c r="D1795" t="s">
        <v>46991</v>
      </c>
      <c r="E1795">
        <v>9</v>
      </c>
      <c r="F1795" t="s">
        <v>49160</v>
      </c>
      <c r="G1795" t="s">
        <v>49210</v>
      </c>
    </row>
    <row r="1796" spans="1:7" x14ac:dyDescent="0.25">
      <c r="A1796" t="s">
        <v>46965</v>
      </c>
      <c r="B1796">
        <v>173</v>
      </c>
      <c r="C1796" s="18" t="s">
        <v>46990</v>
      </c>
      <c r="D1796" t="s">
        <v>46991</v>
      </c>
      <c r="E1796">
        <v>9</v>
      </c>
      <c r="F1796" t="s">
        <v>49160</v>
      </c>
      <c r="G1796" t="s">
        <v>49214</v>
      </c>
    </row>
    <row r="1797" spans="1:7" x14ac:dyDescent="0.25">
      <c r="A1797" t="s">
        <v>46965</v>
      </c>
      <c r="B1797">
        <v>173</v>
      </c>
      <c r="C1797" s="18" t="s">
        <v>46990</v>
      </c>
      <c r="D1797" t="s">
        <v>46991</v>
      </c>
      <c r="E1797">
        <v>9</v>
      </c>
      <c r="F1797" t="s">
        <v>49160</v>
      </c>
      <c r="G1797" t="s">
        <v>49215</v>
      </c>
    </row>
    <row r="1798" spans="1:7" x14ac:dyDescent="0.25">
      <c r="A1798" t="s">
        <v>46965</v>
      </c>
      <c r="B1798">
        <v>173</v>
      </c>
      <c r="C1798" s="18" t="s">
        <v>46990</v>
      </c>
      <c r="D1798" t="s">
        <v>46991</v>
      </c>
      <c r="E1798">
        <v>9</v>
      </c>
      <c r="F1798" t="s">
        <v>49160</v>
      </c>
      <c r="G1798" t="s">
        <v>49218</v>
      </c>
    </row>
    <row r="1799" spans="1:7" x14ac:dyDescent="0.25">
      <c r="A1799" t="s">
        <v>46965</v>
      </c>
      <c r="B1799">
        <v>173</v>
      </c>
      <c r="C1799" s="18" t="s">
        <v>46990</v>
      </c>
      <c r="D1799" t="s">
        <v>46991</v>
      </c>
      <c r="E1799">
        <v>9</v>
      </c>
      <c r="F1799" t="s">
        <v>49160</v>
      </c>
      <c r="G1799" t="s">
        <v>49217</v>
      </c>
    </row>
    <row r="1800" spans="1:7" x14ac:dyDescent="0.25">
      <c r="A1800" t="s">
        <v>46965</v>
      </c>
      <c r="B1800">
        <v>173</v>
      </c>
      <c r="C1800" s="18" t="s">
        <v>46990</v>
      </c>
      <c r="D1800" t="s">
        <v>46991</v>
      </c>
      <c r="E1800">
        <v>9</v>
      </c>
      <c r="F1800" t="s">
        <v>49160</v>
      </c>
      <c r="G1800" t="s">
        <v>49219</v>
      </c>
    </row>
    <row r="1801" spans="1:7" x14ac:dyDescent="0.25">
      <c r="A1801" t="s">
        <v>46965</v>
      </c>
      <c r="B1801">
        <v>173</v>
      </c>
      <c r="C1801" s="18" t="s">
        <v>46990</v>
      </c>
      <c r="D1801" t="s">
        <v>46991</v>
      </c>
      <c r="E1801">
        <v>9</v>
      </c>
      <c r="F1801" t="s">
        <v>49160</v>
      </c>
      <c r="G1801" t="s">
        <v>49220</v>
      </c>
    </row>
    <row r="1802" spans="1:7" x14ac:dyDescent="0.25">
      <c r="A1802" t="s">
        <v>46965</v>
      </c>
      <c r="B1802">
        <v>173</v>
      </c>
      <c r="C1802" s="18" t="s">
        <v>46805</v>
      </c>
      <c r="D1802" t="s">
        <v>46992</v>
      </c>
      <c r="E1802">
        <v>1</v>
      </c>
      <c r="F1802" t="s">
        <v>49160</v>
      </c>
      <c r="G1802" t="s">
        <v>32049</v>
      </c>
    </row>
    <row r="1803" spans="1:7" x14ac:dyDescent="0.25">
      <c r="A1803" t="s">
        <v>46965</v>
      </c>
      <c r="B1803">
        <v>173</v>
      </c>
      <c r="C1803" s="18" t="s">
        <v>46805</v>
      </c>
      <c r="D1803" t="s">
        <v>46993</v>
      </c>
      <c r="E1803">
        <v>1</v>
      </c>
      <c r="F1803" t="s">
        <v>49160</v>
      </c>
      <c r="G1803" t="s">
        <v>32049</v>
      </c>
    </row>
    <row r="1804" spans="1:7" x14ac:dyDescent="0.25">
      <c r="A1804" t="s">
        <v>46965</v>
      </c>
      <c r="B1804">
        <v>173</v>
      </c>
      <c r="C1804" s="18" t="s">
        <v>46811</v>
      </c>
      <c r="D1804" t="s">
        <v>46812</v>
      </c>
      <c r="E1804">
        <v>27</v>
      </c>
      <c r="F1804" t="s">
        <v>49160</v>
      </c>
      <c r="G1804" t="s">
        <v>4091</v>
      </c>
    </row>
    <row r="1805" spans="1:7" x14ac:dyDescent="0.25">
      <c r="A1805" t="s">
        <v>46965</v>
      </c>
      <c r="B1805">
        <v>173</v>
      </c>
      <c r="C1805" s="18" t="s">
        <v>46811</v>
      </c>
      <c r="D1805" t="s">
        <v>46812</v>
      </c>
      <c r="E1805">
        <v>27</v>
      </c>
      <c r="F1805" t="s">
        <v>49160</v>
      </c>
      <c r="G1805" t="s">
        <v>48187</v>
      </c>
    </row>
    <row r="1806" spans="1:7" x14ac:dyDescent="0.25">
      <c r="A1806" t="s">
        <v>46965</v>
      </c>
      <c r="B1806">
        <v>173</v>
      </c>
      <c r="C1806" s="18" t="s">
        <v>46811</v>
      </c>
      <c r="D1806" t="s">
        <v>46812</v>
      </c>
      <c r="E1806">
        <v>27</v>
      </c>
      <c r="F1806" t="s">
        <v>49160</v>
      </c>
      <c r="G1806" t="s">
        <v>48188</v>
      </c>
    </row>
    <row r="1807" spans="1:7" x14ac:dyDescent="0.25">
      <c r="A1807" t="s">
        <v>46965</v>
      </c>
      <c r="B1807">
        <v>173</v>
      </c>
      <c r="C1807" s="18" t="s">
        <v>46811</v>
      </c>
      <c r="D1807" t="s">
        <v>46812</v>
      </c>
      <c r="E1807">
        <v>27</v>
      </c>
      <c r="F1807" t="s">
        <v>49160</v>
      </c>
      <c r="G1807" t="s">
        <v>48189</v>
      </c>
    </row>
    <row r="1808" spans="1:7" x14ac:dyDescent="0.25">
      <c r="A1808" t="s">
        <v>46965</v>
      </c>
      <c r="B1808">
        <v>173</v>
      </c>
      <c r="C1808" s="18" t="s">
        <v>46811</v>
      </c>
      <c r="D1808" t="s">
        <v>46812</v>
      </c>
      <c r="E1808">
        <v>27</v>
      </c>
      <c r="F1808" t="s">
        <v>49160</v>
      </c>
      <c r="G1808" t="s">
        <v>48190</v>
      </c>
    </row>
    <row r="1809" spans="1:7" x14ac:dyDescent="0.25">
      <c r="A1809" t="s">
        <v>46965</v>
      </c>
      <c r="B1809">
        <v>173</v>
      </c>
      <c r="C1809" s="18" t="s">
        <v>46811</v>
      </c>
      <c r="D1809" t="s">
        <v>46812</v>
      </c>
      <c r="E1809">
        <v>27</v>
      </c>
      <c r="F1809" t="s">
        <v>49160</v>
      </c>
      <c r="G1809" t="s">
        <v>48191</v>
      </c>
    </row>
    <row r="1810" spans="1:7" x14ac:dyDescent="0.25">
      <c r="A1810" t="s">
        <v>46965</v>
      </c>
      <c r="B1810">
        <v>173</v>
      </c>
      <c r="C1810" s="18" t="s">
        <v>46811</v>
      </c>
      <c r="D1810" t="s">
        <v>46812</v>
      </c>
      <c r="E1810">
        <v>27</v>
      </c>
      <c r="F1810" t="s">
        <v>49160</v>
      </c>
      <c r="G1810" t="s">
        <v>48192</v>
      </c>
    </row>
    <row r="1811" spans="1:7" x14ac:dyDescent="0.25">
      <c r="A1811" t="s">
        <v>46965</v>
      </c>
      <c r="B1811">
        <v>173</v>
      </c>
      <c r="C1811" s="18" t="s">
        <v>46811</v>
      </c>
      <c r="D1811" t="s">
        <v>46812</v>
      </c>
      <c r="E1811">
        <v>27</v>
      </c>
      <c r="F1811" t="s">
        <v>49160</v>
      </c>
      <c r="G1811" t="s">
        <v>48193</v>
      </c>
    </row>
    <row r="1812" spans="1:7" x14ac:dyDescent="0.25">
      <c r="A1812" t="s">
        <v>46965</v>
      </c>
      <c r="B1812">
        <v>173</v>
      </c>
      <c r="C1812" s="18" t="s">
        <v>46811</v>
      </c>
      <c r="D1812" t="s">
        <v>46812</v>
      </c>
      <c r="E1812">
        <v>27</v>
      </c>
      <c r="F1812" t="s">
        <v>49160</v>
      </c>
      <c r="G1812" t="s">
        <v>48194</v>
      </c>
    </row>
    <row r="1813" spans="1:7" x14ac:dyDescent="0.25">
      <c r="A1813" t="s">
        <v>46965</v>
      </c>
      <c r="B1813">
        <v>173</v>
      </c>
      <c r="C1813" s="18" t="s">
        <v>46811</v>
      </c>
      <c r="D1813" t="s">
        <v>46812</v>
      </c>
      <c r="E1813">
        <v>27</v>
      </c>
      <c r="F1813" t="s">
        <v>49160</v>
      </c>
      <c r="G1813" t="s">
        <v>48195</v>
      </c>
    </row>
    <row r="1814" spans="1:7" x14ac:dyDescent="0.25">
      <c r="A1814" t="s">
        <v>46965</v>
      </c>
      <c r="B1814">
        <v>173</v>
      </c>
      <c r="C1814" s="18" t="s">
        <v>46811</v>
      </c>
      <c r="D1814" t="s">
        <v>46812</v>
      </c>
      <c r="E1814">
        <v>27</v>
      </c>
      <c r="F1814" t="s">
        <v>49160</v>
      </c>
      <c r="G1814" t="s">
        <v>48196</v>
      </c>
    </row>
    <row r="1815" spans="1:7" x14ac:dyDescent="0.25">
      <c r="A1815" t="s">
        <v>46965</v>
      </c>
      <c r="B1815">
        <v>173</v>
      </c>
      <c r="C1815" s="18" t="s">
        <v>46811</v>
      </c>
      <c r="D1815" t="s">
        <v>46812</v>
      </c>
      <c r="E1815">
        <v>27</v>
      </c>
      <c r="F1815" t="s">
        <v>49160</v>
      </c>
      <c r="G1815" t="s">
        <v>48197</v>
      </c>
    </row>
    <row r="1816" spans="1:7" x14ac:dyDescent="0.25">
      <c r="A1816" t="s">
        <v>46965</v>
      </c>
      <c r="B1816">
        <v>173</v>
      </c>
      <c r="C1816" s="18" t="s">
        <v>46811</v>
      </c>
      <c r="D1816" t="s">
        <v>46812</v>
      </c>
      <c r="E1816">
        <v>27</v>
      </c>
      <c r="F1816" t="s">
        <v>49160</v>
      </c>
      <c r="G1816" t="s">
        <v>48198</v>
      </c>
    </row>
    <row r="1817" spans="1:7" x14ac:dyDescent="0.25">
      <c r="A1817" t="s">
        <v>46965</v>
      </c>
      <c r="B1817">
        <v>173</v>
      </c>
      <c r="C1817" s="18" t="s">
        <v>46811</v>
      </c>
      <c r="D1817" t="s">
        <v>46812</v>
      </c>
      <c r="E1817">
        <v>27</v>
      </c>
      <c r="F1817" t="s">
        <v>49160</v>
      </c>
      <c r="G1817" t="s">
        <v>48199</v>
      </c>
    </row>
    <row r="1818" spans="1:7" x14ac:dyDescent="0.25">
      <c r="A1818" t="s">
        <v>46965</v>
      </c>
      <c r="B1818">
        <v>173</v>
      </c>
      <c r="C1818" s="18" t="s">
        <v>46811</v>
      </c>
      <c r="D1818" t="s">
        <v>46812</v>
      </c>
      <c r="E1818">
        <v>27</v>
      </c>
      <c r="F1818" t="s">
        <v>49160</v>
      </c>
      <c r="G1818" t="s">
        <v>48200</v>
      </c>
    </row>
    <row r="1819" spans="1:7" x14ac:dyDescent="0.25">
      <c r="A1819" t="s">
        <v>46965</v>
      </c>
      <c r="B1819">
        <v>173</v>
      </c>
      <c r="C1819" s="18" t="s">
        <v>46811</v>
      </c>
      <c r="D1819" t="s">
        <v>46812</v>
      </c>
      <c r="E1819">
        <v>27</v>
      </c>
      <c r="F1819" t="s">
        <v>49160</v>
      </c>
      <c r="G1819" t="s">
        <v>48201</v>
      </c>
    </row>
    <row r="1820" spans="1:7" x14ac:dyDescent="0.25">
      <c r="A1820" t="s">
        <v>46965</v>
      </c>
      <c r="B1820">
        <v>173</v>
      </c>
      <c r="C1820" s="18" t="s">
        <v>46811</v>
      </c>
      <c r="D1820" t="s">
        <v>46812</v>
      </c>
      <c r="E1820">
        <v>27</v>
      </c>
      <c r="F1820" t="s">
        <v>49160</v>
      </c>
      <c r="G1820" t="s">
        <v>48202</v>
      </c>
    </row>
    <row r="1821" spans="1:7" x14ac:dyDescent="0.25">
      <c r="A1821" t="s">
        <v>46965</v>
      </c>
      <c r="B1821">
        <v>173</v>
      </c>
      <c r="C1821" s="18" t="s">
        <v>46811</v>
      </c>
      <c r="D1821" t="s">
        <v>46812</v>
      </c>
      <c r="E1821">
        <v>27</v>
      </c>
      <c r="F1821" t="s">
        <v>49160</v>
      </c>
      <c r="G1821" t="s">
        <v>48203</v>
      </c>
    </row>
    <row r="1822" spans="1:7" x14ac:dyDescent="0.25">
      <c r="A1822" t="s">
        <v>46965</v>
      </c>
      <c r="B1822">
        <v>173</v>
      </c>
      <c r="C1822" s="18" t="s">
        <v>46811</v>
      </c>
      <c r="D1822" t="s">
        <v>46812</v>
      </c>
      <c r="E1822">
        <v>27</v>
      </c>
      <c r="F1822" t="s">
        <v>49160</v>
      </c>
      <c r="G1822" t="s">
        <v>48204</v>
      </c>
    </row>
    <row r="1823" spans="1:7" x14ac:dyDescent="0.25">
      <c r="A1823" t="s">
        <v>46965</v>
      </c>
      <c r="B1823">
        <v>173</v>
      </c>
      <c r="C1823" s="18" t="s">
        <v>46811</v>
      </c>
      <c r="D1823" t="s">
        <v>46812</v>
      </c>
      <c r="E1823">
        <v>27</v>
      </c>
      <c r="F1823" t="s">
        <v>49160</v>
      </c>
      <c r="G1823" t="s">
        <v>48205</v>
      </c>
    </row>
    <row r="1824" spans="1:7" x14ac:dyDescent="0.25">
      <c r="A1824" t="s">
        <v>46965</v>
      </c>
      <c r="B1824">
        <v>173</v>
      </c>
      <c r="C1824" s="18" t="s">
        <v>46811</v>
      </c>
      <c r="D1824" t="s">
        <v>46812</v>
      </c>
      <c r="E1824">
        <v>27</v>
      </c>
      <c r="F1824" t="s">
        <v>49160</v>
      </c>
      <c r="G1824" t="s">
        <v>48206</v>
      </c>
    </row>
    <row r="1825" spans="1:7" x14ac:dyDescent="0.25">
      <c r="A1825" t="s">
        <v>46965</v>
      </c>
      <c r="B1825">
        <v>173</v>
      </c>
      <c r="C1825" s="18" t="s">
        <v>46811</v>
      </c>
      <c r="D1825" t="s">
        <v>46812</v>
      </c>
      <c r="E1825">
        <v>27</v>
      </c>
      <c r="F1825" t="s">
        <v>49160</v>
      </c>
      <c r="G1825" t="s">
        <v>48207</v>
      </c>
    </row>
    <row r="1826" spans="1:7" x14ac:dyDescent="0.25">
      <c r="A1826" t="s">
        <v>46965</v>
      </c>
      <c r="B1826">
        <v>173</v>
      </c>
      <c r="C1826" s="18" t="s">
        <v>46811</v>
      </c>
      <c r="D1826" t="s">
        <v>46812</v>
      </c>
      <c r="E1826">
        <v>27</v>
      </c>
      <c r="F1826" t="s">
        <v>49160</v>
      </c>
      <c r="G1826" t="s">
        <v>48208</v>
      </c>
    </row>
    <row r="1827" spans="1:7" x14ac:dyDescent="0.25">
      <c r="A1827" t="s">
        <v>46965</v>
      </c>
      <c r="B1827">
        <v>173</v>
      </c>
      <c r="C1827" s="18" t="s">
        <v>46811</v>
      </c>
      <c r="D1827" t="s">
        <v>46812</v>
      </c>
      <c r="E1827">
        <v>27</v>
      </c>
      <c r="F1827" t="s">
        <v>49160</v>
      </c>
      <c r="G1827" t="s">
        <v>48209</v>
      </c>
    </row>
    <row r="1828" spans="1:7" x14ac:dyDescent="0.25">
      <c r="A1828" t="s">
        <v>46965</v>
      </c>
      <c r="B1828">
        <v>173</v>
      </c>
      <c r="C1828" s="18" t="s">
        <v>46811</v>
      </c>
      <c r="D1828" t="s">
        <v>46812</v>
      </c>
      <c r="E1828">
        <v>27</v>
      </c>
      <c r="F1828" t="s">
        <v>49160</v>
      </c>
      <c r="G1828" t="s">
        <v>48210</v>
      </c>
    </row>
    <row r="1829" spans="1:7" x14ac:dyDescent="0.25">
      <c r="A1829" t="s">
        <v>46965</v>
      </c>
      <c r="B1829">
        <v>173</v>
      </c>
      <c r="C1829" s="18" t="s">
        <v>46811</v>
      </c>
      <c r="D1829" t="s">
        <v>46812</v>
      </c>
      <c r="E1829">
        <v>27</v>
      </c>
      <c r="F1829" t="s">
        <v>49160</v>
      </c>
      <c r="G1829" t="s">
        <v>48211</v>
      </c>
    </row>
    <row r="1830" spans="1:7" x14ac:dyDescent="0.25">
      <c r="A1830" t="s">
        <v>46965</v>
      </c>
      <c r="B1830">
        <v>173</v>
      </c>
      <c r="C1830" s="18" t="s">
        <v>46811</v>
      </c>
      <c r="D1830" t="s">
        <v>46812</v>
      </c>
      <c r="E1830">
        <v>27</v>
      </c>
      <c r="F1830" t="s">
        <v>49160</v>
      </c>
      <c r="G1830" t="s">
        <v>48212</v>
      </c>
    </row>
    <row r="1831" spans="1:7" x14ac:dyDescent="0.25">
      <c r="A1831" t="s">
        <v>46965</v>
      </c>
      <c r="B1831">
        <v>173</v>
      </c>
      <c r="C1831" s="18" t="s">
        <v>46813</v>
      </c>
      <c r="D1831" t="s">
        <v>46994</v>
      </c>
      <c r="E1831">
        <v>1</v>
      </c>
      <c r="F1831" t="s">
        <v>49160</v>
      </c>
      <c r="G1831" t="s">
        <v>3405</v>
      </c>
    </row>
    <row r="1832" spans="1:7" x14ac:dyDescent="0.25">
      <c r="A1832" t="s">
        <v>46965</v>
      </c>
      <c r="B1832">
        <v>173</v>
      </c>
      <c r="C1832" s="18" t="s">
        <v>46829</v>
      </c>
      <c r="D1832" t="s">
        <v>46830</v>
      </c>
      <c r="E1832">
        <v>3</v>
      </c>
      <c r="F1832" t="s">
        <v>49160</v>
      </c>
      <c r="G1832" t="s">
        <v>3811</v>
      </c>
    </row>
    <row r="1833" spans="1:7" x14ac:dyDescent="0.25">
      <c r="A1833" t="s">
        <v>46965</v>
      </c>
      <c r="B1833">
        <v>173</v>
      </c>
      <c r="C1833" s="18" t="s">
        <v>46829</v>
      </c>
      <c r="D1833" t="s">
        <v>46830</v>
      </c>
      <c r="E1833">
        <v>3</v>
      </c>
      <c r="F1833" t="s">
        <v>49160</v>
      </c>
      <c r="G1833" t="s">
        <v>48392</v>
      </c>
    </row>
    <row r="1834" spans="1:7" x14ac:dyDescent="0.25">
      <c r="A1834" t="s">
        <v>46965</v>
      </c>
      <c r="B1834">
        <v>173</v>
      </c>
      <c r="C1834" s="18" t="s">
        <v>46829</v>
      </c>
      <c r="D1834" t="s">
        <v>46830</v>
      </c>
      <c r="E1834">
        <v>3</v>
      </c>
      <c r="F1834" t="s">
        <v>49160</v>
      </c>
      <c r="G1834" t="s">
        <v>48393</v>
      </c>
    </row>
    <row r="1835" spans="1:7" x14ac:dyDescent="0.25">
      <c r="A1835" t="s">
        <v>46965</v>
      </c>
      <c r="B1835">
        <v>173</v>
      </c>
      <c r="C1835" s="18" t="s">
        <v>46995</v>
      </c>
      <c r="D1835" t="s">
        <v>46996</v>
      </c>
      <c r="E1835">
        <v>3</v>
      </c>
      <c r="F1835" t="s">
        <v>49160</v>
      </c>
      <c r="G1835" t="s">
        <v>22269</v>
      </c>
    </row>
    <row r="1836" spans="1:7" x14ac:dyDescent="0.25">
      <c r="A1836" t="s">
        <v>46965</v>
      </c>
      <c r="B1836">
        <v>173</v>
      </c>
      <c r="C1836" s="18" t="s">
        <v>46995</v>
      </c>
      <c r="D1836" t="s">
        <v>46996</v>
      </c>
      <c r="E1836">
        <v>3</v>
      </c>
      <c r="F1836" t="s">
        <v>49160</v>
      </c>
      <c r="G1836" t="s">
        <v>49221</v>
      </c>
    </row>
    <row r="1837" spans="1:7" x14ac:dyDescent="0.25">
      <c r="A1837" t="s">
        <v>46965</v>
      </c>
      <c r="B1837">
        <v>173</v>
      </c>
      <c r="C1837" s="18" t="s">
        <v>46995</v>
      </c>
      <c r="D1837" t="s">
        <v>46996</v>
      </c>
      <c r="E1837">
        <v>3</v>
      </c>
      <c r="F1837" t="s">
        <v>49160</v>
      </c>
      <c r="G1837" t="s">
        <v>49222</v>
      </c>
    </row>
    <row r="1838" spans="1:7" x14ac:dyDescent="0.25">
      <c r="A1838" t="s">
        <v>46965</v>
      </c>
      <c r="B1838">
        <v>173</v>
      </c>
      <c r="C1838" s="18" t="s">
        <v>46997</v>
      </c>
      <c r="D1838" t="s">
        <v>46998</v>
      </c>
      <c r="E1838">
        <v>2</v>
      </c>
      <c r="F1838" t="s">
        <v>49160</v>
      </c>
      <c r="G1838" t="s">
        <v>22269</v>
      </c>
    </row>
    <row r="1839" spans="1:7" x14ac:dyDescent="0.25">
      <c r="A1839" t="s">
        <v>46965</v>
      </c>
      <c r="B1839">
        <v>173</v>
      </c>
      <c r="C1839" s="18" t="s">
        <v>46997</v>
      </c>
      <c r="D1839" t="s">
        <v>46998</v>
      </c>
      <c r="E1839">
        <v>2</v>
      </c>
      <c r="F1839" t="s">
        <v>49160</v>
      </c>
      <c r="G1839" t="s">
        <v>49221</v>
      </c>
    </row>
    <row r="1840" spans="1:7" x14ac:dyDescent="0.25">
      <c r="A1840" t="s">
        <v>46965</v>
      </c>
      <c r="B1840">
        <v>173</v>
      </c>
      <c r="C1840" s="18" t="s">
        <v>46999</v>
      </c>
      <c r="D1840" t="s">
        <v>47000</v>
      </c>
      <c r="E1840">
        <v>2</v>
      </c>
      <c r="F1840" t="s">
        <v>49160</v>
      </c>
      <c r="G1840" t="s">
        <v>26357</v>
      </c>
    </row>
    <row r="1841" spans="1:7" x14ac:dyDescent="0.25">
      <c r="A1841" t="s">
        <v>46965</v>
      </c>
      <c r="B1841">
        <v>173</v>
      </c>
      <c r="C1841" s="18" t="s">
        <v>46999</v>
      </c>
      <c r="D1841" t="s">
        <v>47000</v>
      </c>
      <c r="E1841">
        <v>2</v>
      </c>
      <c r="F1841" t="s">
        <v>49160</v>
      </c>
      <c r="G1841" t="s">
        <v>49223</v>
      </c>
    </row>
    <row r="1842" spans="1:7" x14ac:dyDescent="0.25">
      <c r="A1842" t="s">
        <v>46965</v>
      </c>
      <c r="B1842">
        <v>173</v>
      </c>
      <c r="C1842" s="18" t="s">
        <v>46833</v>
      </c>
      <c r="D1842" t="s">
        <v>46834</v>
      </c>
      <c r="E1842">
        <v>7</v>
      </c>
      <c r="F1842" t="s">
        <v>49160</v>
      </c>
      <c r="G1842" t="s">
        <v>17327</v>
      </c>
    </row>
    <row r="1843" spans="1:7" x14ac:dyDescent="0.25">
      <c r="A1843" t="s">
        <v>46965</v>
      </c>
      <c r="B1843">
        <v>173</v>
      </c>
      <c r="C1843" s="18" t="s">
        <v>46833</v>
      </c>
      <c r="D1843" t="s">
        <v>46834</v>
      </c>
      <c r="E1843">
        <v>7</v>
      </c>
      <c r="F1843" t="s">
        <v>49160</v>
      </c>
      <c r="G1843" t="s">
        <v>48400</v>
      </c>
    </row>
    <row r="1844" spans="1:7" x14ac:dyDescent="0.25">
      <c r="A1844" t="s">
        <v>46965</v>
      </c>
      <c r="B1844">
        <v>173</v>
      </c>
      <c r="C1844" s="18" t="s">
        <v>46833</v>
      </c>
      <c r="D1844" t="s">
        <v>46834</v>
      </c>
      <c r="E1844">
        <v>7</v>
      </c>
      <c r="F1844" t="s">
        <v>49160</v>
      </c>
      <c r="G1844" t="s">
        <v>48401</v>
      </c>
    </row>
    <row r="1845" spans="1:7" x14ac:dyDescent="0.25">
      <c r="A1845" t="s">
        <v>46965</v>
      </c>
      <c r="B1845">
        <v>173</v>
      </c>
      <c r="C1845" s="18" t="s">
        <v>46833</v>
      </c>
      <c r="D1845" t="s">
        <v>46834</v>
      </c>
      <c r="E1845">
        <v>7</v>
      </c>
      <c r="F1845" t="s">
        <v>49160</v>
      </c>
      <c r="G1845" t="s">
        <v>48402</v>
      </c>
    </row>
    <row r="1846" spans="1:7" x14ac:dyDescent="0.25">
      <c r="A1846" t="s">
        <v>46965</v>
      </c>
      <c r="B1846">
        <v>173</v>
      </c>
      <c r="C1846" s="18" t="s">
        <v>46833</v>
      </c>
      <c r="D1846" t="s">
        <v>46834</v>
      </c>
      <c r="E1846">
        <v>7</v>
      </c>
      <c r="F1846" t="s">
        <v>49160</v>
      </c>
      <c r="G1846" t="s">
        <v>48403</v>
      </c>
    </row>
    <row r="1847" spans="1:7" x14ac:dyDescent="0.25">
      <c r="A1847" t="s">
        <v>46965</v>
      </c>
      <c r="B1847">
        <v>173</v>
      </c>
      <c r="C1847" s="18" t="s">
        <v>46833</v>
      </c>
      <c r="D1847" t="s">
        <v>46834</v>
      </c>
      <c r="E1847">
        <v>7</v>
      </c>
      <c r="F1847" t="s">
        <v>49160</v>
      </c>
      <c r="G1847" t="s">
        <v>48404</v>
      </c>
    </row>
    <row r="1848" spans="1:7" x14ac:dyDescent="0.25">
      <c r="A1848" t="s">
        <v>46965</v>
      </c>
      <c r="B1848">
        <v>173</v>
      </c>
      <c r="C1848" s="18" t="s">
        <v>46833</v>
      </c>
      <c r="D1848" t="s">
        <v>46834</v>
      </c>
      <c r="E1848">
        <v>7</v>
      </c>
      <c r="F1848" t="s">
        <v>49160</v>
      </c>
      <c r="G1848" t="s">
        <v>48405</v>
      </c>
    </row>
    <row r="1849" spans="1:7" x14ac:dyDescent="0.25">
      <c r="A1849" t="s">
        <v>46965</v>
      </c>
      <c r="B1849">
        <v>173</v>
      </c>
      <c r="C1849" s="18" t="s">
        <v>47001</v>
      </c>
      <c r="D1849" t="s">
        <v>47002</v>
      </c>
      <c r="E1849">
        <v>2</v>
      </c>
      <c r="F1849" t="s">
        <v>49160</v>
      </c>
      <c r="G1849" t="s">
        <v>10018</v>
      </c>
    </row>
    <row r="1850" spans="1:7" x14ac:dyDescent="0.25">
      <c r="A1850" t="s">
        <v>46965</v>
      </c>
      <c r="B1850">
        <v>173</v>
      </c>
      <c r="C1850" s="18" t="s">
        <v>47001</v>
      </c>
      <c r="D1850" t="s">
        <v>47002</v>
      </c>
      <c r="E1850">
        <v>2</v>
      </c>
      <c r="F1850" t="s">
        <v>49160</v>
      </c>
      <c r="G1850" t="s">
        <v>49177</v>
      </c>
    </row>
    <row r="1851" spans="1:7" x14ac:dyDescent="0.25">
      <c r="A1851" t="s">
        <v>46965</v>
      </c>
      <c r="B1851">
        <v>173</v>
      </c>
      <c r="C1851" s="18" t="s">
        <v>47003</v>
      </c>
      <c r="D1851" t="s">
        <v>47004</v>
      </c>
      <c r="E1851">
        <v>1</v>
      </c>
      <c r="F1851" t="s">
        <v>49160</v>
      </c>
      <c r="G1851" t="s">
        <v>42161</v>
      </c>
    </row>
    <row r="1852" spans="1:7" x14ac:dyDescent="0.25">
      <c r="A1852" t="s">
        <v>47005</v>
      </c>
      <c r="B1852">
        <v>172</v>
      </c>
      <c r="C1852" s="18" t="s">
        <v>47006</v>
      </c>
      <c r="D1852" t="s">
        <v>47007</v>
      </c>
      <c r="E1852">
        <v>15</v>
      </c>
      <c r="F1852" t="s">
        <v>49224</v>
      </c>
      <c r="G1852" t="s">
        <v>3192</v>
      </c>
    </row>
    <row r="1853" spans="1:7" x14ac:dyDescent="0.25">
      <c r="A1853" t="s">
        <v>47005</v>
      </c>
      <c r="B1853">
        <v>172</v>
      </c>
      <c r="C1853" s="18" t="s">
        <v>47006</v>
      </c>
      <c r="D1853" t="s">
        <v>47007</v>
      </c>
      <c r="E1853">
        <v>15</v>
      </c>
      <c r="F1853" t="s">
        <v>49224</v>
      </c>
      <c r="G1853" t="s">
        <v>49225</v>
      </c>
    </row>
    <row r="1854" spans="1:7" x14ac:dyDescent="0.25">
      <c r="A1854" t="s">
        <v>47005</v>
      </c>
      <c r="B1854">
        <v>172</v>
      </c>
      <c r="C1854" s="18" t="s">
        <v>47006</v>
      </c>
      <c r="D1854" t="s">
        <v>47007</v>
      </c>
      <c r="E1854">
        <v>15</v>
      </c>
      <c r="F1854" t="s">
        <v>49224</v>
      </c>
      <c r="G1854" t="s">
        <v>49226</v>
      </c>
    </row>
    <row r="1855" spans="1:7" x14ac:dyDescent="0.25">
      <c r="A1855" t="s">
        <v>47005</v>
      </c>
      <c r="B1855">
        <v>172</v>
      </c>
      <c r="C1855" s="18" t="s">
        <v>47006</v>
      </c>
      <c r="D1855" t="s">
        <v>47007</v>
      </c>
      <c r="E1855">
        <v>15</v>
      </c>
      <c r="F1855" t="s">
        <v>49224</v>
      </c>
      <c r="G1855" t="s">
        <v>49227</v>
      </c>
    </row>
    <row r="1856" spans="1:7" x14ac:dyDescent="0.25">
      <c r="A1856" t="s">
        <v>47005</v>
      </c>
      <c r="B1856">
        <v>172</v>
      </c>
      <c r="C1856" s="18" t="s">
        <v>47006</v>
      </c>
      <c r="D1856" t="s">
        <v>47007</v>
      </c>
      <c r="E1856">
        <v>15</v>
      </c>
      <c r="F1856" t="s">
        <v>49224</v>
      </c>
      <c r="G1856" t="s">
        <v>49228</v>
      </c>
    </row>
    <row r="1857" spans="1:7" x14ac:dyDescent="0.25">
      <c r="A1857" t="s">
        <v>47005</v>
      </c>
      <c r="B1857">
        <v>172</v>
      </c>
      <c r="C1857" s="18" t="s">
        <v>47006</v>
      </c>
      <c r="D1857" t="s">
        <v>47007</v>
      </c>
      <c r="E1857">
        <v>15</v>
      </c>
      <c r="F1857" t="s">
        <v>49224</v>
      </c>
      <c r="G1857" t="s">
        <v>49229</v>
      </c>
    </row>
    <row r="1858" spans="1:7" x14ac:dyDescent="0.25">
      <c r="A1858" t="s">
        <v>47005</v>
      </c>
      <c r="B1858">
        <v>172</v>
      </c>
      <c r="C1858" s="18" t="s">
        <v>47006</v>
      </c>
      <c r="D1858" t="s">
        <v>47007</v>
      </c>
      <c r="E1858">
        <v>15</v>
      </c>
      <c r="F1858" t="s">
        <v>49224</v>
      </c>
      <c r="G1858" t="s">
        <v>49230</v>
      </c>
    </row>
    <row r="1859" spans="1:7" x14ac:dyDescent="0.25">
      <c r="A1859" t="s">
        <v>47005</v>
      </c>
      <c r="B1859">
        <v>172</v>
      </c>
      <c r="C1859" s="18" t="s">
        <v>47006</v>
      </c>
      <c r="D1859" t="s">
        <v>47007</v>
      </c>
      <c r="E1859">
        <v>15</v>
      </c>
      <c r="F1859" t="s">
        <v>49224</v>
      </c>
      <c r="G1859" t="s">
        <v>49231</v>
      </c>
    </row>
    <row r="1860" spans="1:7" x14ac:dyDescent="0.25">
      <c r="A1860" t="s">
        <v>47005</v>
      </c>
      <c r="B1860">
        <v>172</v>
      </c>
      <c r="C1860" s="18" t="s">
        <v>47006</v>
      </c>
      <c r="D1860" t="s">
        <v>47007</v>
      </c>
      <c r="E1860">
        <v>15</v>
      </c>
      <c r="F1860" t="s">
        <v>49224</v>
      </c>
      <c r="G1860" t="s">
        <v>49232</v>
      </c>
    </row>
    <row r="1861" spans="1:7" x14ac:dyDescent="0.25">
      <c r="A1861" t="s">
        <v>47005</v>
      </c>
      <c r="B1861">
        <v>172</v>
      </c>
      <c r="C1861" s="18" t="s">
        <v>47006</v>
      </c>
      <c r="D1861" t="s">
        <v>47007</v>
      </c>
      <c r="E1861">
        <v>15</v>
      </c>
      <c r="F1861" t="s">
        <v>49224</v>
      </c>
      <c r="G1861" t="s">
        <v>49233</v>
      </c>
    </row>
    <row r="1862" spans="1:7" x14ac:dyDescent="0.25">
      <c r="A1862" t="s">
        <v>47005</v>
      </c>
      <c r="B1862">
        <v>172</v>
      </c>
      <c r="C1862" s="18" t="s">
        <v>47006</v>
      </c>
      <c r="D1862" t="s">
        <v>47007</v>
      </c>
      <c r="E1862">
        <v>15</v>
      </c>
      <c r="F1862" t="s">
        <v>49224</v>
      </c>
      <c r="G1862" t="s">
        <v>49234</v>
      </c>
    </row>
    <row r="1863" spans="1:7" x14ac:dyDescent="0.25">
      <c r="A1863" t="s">
        <v>47005</v>
      </c>
      <c r="B1863">
        <v>172</v>
      </c>
      <c r="C1863" s="18" t="s">
        <v>47006</v>
      </c>
      <c r="D1863" t="s">
        <v>47007</v>
      </c>
      <c r="E1863">
        <v>15</v>
      </c>
      <c r="F1863" t="s">
        <v>49224</v>
      </c>
      <c r="G1863" t="s">
        <v>49235</v>
      </c>
    </row>
    <row r="1864" spans="1:7" x14ac:dyDescent="0.25">
      <c r="A1864" t="s">
        <v>47005</v>
      </c>
      <c r="B1864">
        <v>172</v>
      </c>
      <c r="C1864" s="18" t="s">
        <v>47006</v>
      </c>
      <c r="D1864" t="s">
        <v>47007</v>
      </c>
      <c r="E1864">
        <v>15</v>
      </c>
      <c r="F1864" t="s">
        <v>49224</v>
      </c>
      <c r="G1864" t="s">
        <v>49236</v>
      </c>
    </row>
    <row r="1865" spans="1:7" x14ac:dyDescent="0.25">
      <c r="A1865" t="s">
        <v>47005</v>
      </c>
      <c r="B1865">
        <v>172</v>
      </c>
      <c r="C1865" s="18" t="s">
        <v>47006</v>
      </c>
      <c r="D1865" t="s">
        <v>47007</v>
      </c>
      <c r="E1865">
        <v>15</v>
      </c>
      <c r="F1865" t="s">
        <v>49224</v>
      </c>
      <c r="G1865" t="s">
        <v>49237</v>
      </c>
    </row>
    <row r="1866" spans="1:7" x14ac:dyDescent="0.25">
      <c r="A1866" t="s">
        <v>47005</v>
      </c>
      <c r="B1866">
        <v>172</v>
      </c>
      <c r="C1866" s="18" t="s">
        <v>47006</v>
      </c>
      <c r="D1866" t="s">
        <v>47007</v>
      </c>
      <c r="E1866">
        <v>15</v>
      </c>
      <c r="F1866" t="s">
        <v>49224</v>
      </c>
      <c r="G1866" t="s">
        <v>49238</v>
      </c>
    </row>
    <row r="1867" spans="1:7" x14ac:dyDescent="0.25">
      <c r="A1867" t="s">
        <v>47005</v>
      </c>
      <c r="B1867">
        <v>172</v>
      </c>
      <c r="C1867" s="18" t="s">
        <v>46930</v>
      </c>
      <c r="D1867" t="s">
        <v>46931</v>
      </c>
      <c r="E1867">
        <v>5</v>
      </c>
      <c r="F1867" t="s">
        <v>49224</v>
      </c>
      <c r="G1867" t="s">
        <v>11405</v>
      </c>
    </row>
    <row r="1868" spans="1:7" x14ac:dyDescent="0.25">
      <c r="A1868" t="s">
        <v>47005</v>
      </c>
      <c r="B1868">
        <v>172</v>
      </c>
      <c r="C1868" s="18" t="s">
        <v>46930</v>
      </c>
      <c r="D1868" t="s">
        <v>46931</v>
      </c>
      <c r="E1868">
        <v>5</v>
      </c>
      <c r="F1868" t="s">
        <v>49224</v>
      </c>
      <c r="G1868" t="s">
        <v>49025</v>
      </c>
    </row>
    <row r="1869" spans="1:7" x14ac:dyDescent="0.25">
      <c r="A1869" t="s">
        <v>47005</v>
      </c>
      <c r="B1869">
        <v>172</v>
      </c>
      <c r="C1869" s="18" t="s">
        <v>46930</v>
      </c>
      <c r="D1869" t="s">
        <v>46931</v>
      </c>
      <c r="E1869">
        <v>5</v>
      </c>
      <c r="F1869" t="s">
        <v>49224</v>
      </c>
      <c r="G1869" t="s">
        <v>49026</v>
      </c>
    </row>
    <row r="1870" spans="1:7" x14ac:dyDescent="0.25">
      <c r="A1870" t="s">
        <v>47005</v>
      </c>
      <c r="B1870">
        <v>172</v>
      </c>
      <c r="C1870" s="18" t="s">
        <v>46930</v>
      </c>
      <c r="D1870" t="s">
        <v>46931</v>
      </c>
      <c r="E1870">
        <v>5</v>
      </c>
      <c r="F1870" t="s">
        <v>49224</v>
      </c>
      <c r="G1870" t="s">
        <v>49027</v>
      </c>
    </row>
    <row r="1871" spans="1:7" x14ac:dyDescent="0.25">
      <c r="A1871" t="s">
        <v>47005</v>
      </c>
      <c r="B1871">
        <v>172</v>
      </c>
      <c r="C1871" s="18" t="s">
        <v>46930</v>
      </c>
      <c r="D1871" t="s">
        <v>46931</v>
      </c>
      <c r="E1871">
        <v>5</v>
      </c>
      <c r="F1871" t="s">
        <v>49224</v>
      </c>
      <c r="G1871" t="s">
        <v>49028</v>
      </c>
    </row>
    <row r="1872" spans="1:7" x14ac:dyDescent="0.25">
      <c r="A1872" t="s">
        <v>47005</v>
      </c>
      <c r="B1872">
        <v>172</v>
      </c>
      <c r="C1872" s="18" t="s">
        <v>46769</v>
      </c>
      <c r="D1872" t="s">
        <v>46770</v>
      </c>
      <c r="E1872">
        <v>5</v>
      </c>
      <c r="F1872" t="s">
        <v>49224</v>
      </c>
      <c r="G1872" t="s">
        <v>21776</v>
      </c>
    </row>
    <row r="1873" spans="1:7" x14ac:dyDescent="0.25">
      <c r="A1873" t="s">
        <v>47005</v>
      </c>
      <c r="B1873">
        <v>172</v>
      </c>
      <c r="C1873" s="18" t="s">
        <v>46769</v>
      </c>
      <c r="D1873" t="s">
        <v>46770</v>
      </c>
      <c r="E1873">
        <v>5</v>
      </c>
      <c r="F1873" t="s">
        <v>49224</v>
      </c>
      <c r="G1873" t="s">
        <v>47951</v>
      </c>
    </row>
    <row r="1874" spans="1:7" x14ac:dyDescent="0.25">
      <c r="A1874" t="s">
        <v>47005</v>
      </c>
      <c r="B1874">
        <v>172</v>
      </c>
      <c r="C1874" s="18" t="s">
        <v>46769</v>
      </c>
      <c r="D1874" t="s">
        <v>46770</v>
      </c>
      <c r="E1874">
        <v>5</v>
      </c>
      <c r="F1874" t="s">
        <v>49224</v>
      </c>
      <c r="G1874" t="s">
        <v>47952</v>
      </c>
    </row>
    <row r="1875" spans="1:7" x14ac:dyDescent="0.25">
      <c r="A1875" t="s">
        <v>47005</v>
      </c>
      <c r="B1875">
        <v>172</v>
      </c>
      <c r="C1875" s="18" t="s">
        <v>46769</v>
      </c>
      <c r="D1875" t="s">
        <v>46770</v>
      </c>
      <c r="E1875">
        <v>5</v>
      </c>
      <c r="F1875" t="s">
        <v>49224</v>
      </c>
      <c r="G1875" t="s">
        <v>47953</v>
      </c>
    </row>
    <row r="1876" spans="1:7" x14ac:dyDescent="0.25">
      <c r="A1876" t="s">
        <v>47005</v>
      </c>
      <c r="B1876">
        <v>172</v>
      </c>
      <c r="C1876" s="18" t="s">
        <v>46769</v>
      </c>
      <c r="D1876" t="s">
        <v>46770</v>
      </c>
      <c r="E1876">
        <v>5</v>
      </c>
      <c r="F1876" t="s">
        <v>49224</v>
      </c>
      <c r="G1876" t="s">
        <v>47954</v>
      </c>
    </row>
    <row r="1877" spans="1:7" x14ac:dyDescent="0.25">
      <c r="A1877" t="s">
        <v>47005</v>
      </c>
      <c r="B1877">
        <v>172</v>
      </c>
      <c r="C1877" s="18" t="s">
        <v>46769</v>
      </c>
      <c r="D1877" t="s">
        <v>47008</v>
      </c>
      <c r="E1877">
        <v>6</v>
      </c>
      <c r="F1877" t="s">
        <v>49224</v>
      </c>
      <c r="G1877" t="s">
        <v>2387</v>
      </c>
    </row>
    <row r="1878" spans="1:7" x14ac:dyDescent="0.25">
      <c r="A1878" t="s">
        <v>47005</v>
      </c>
      <c r="B1878">
        <v>172</v>
      </c>
      <c r="C1878" s="18" t="s">
        <v>46769</v>
      </c>
      <c r="D1878" t="s">
        <v>47008</v>
      </c>
      <c r="E1878">
        <v>6</v>
      </c>
      <c r="F1878" t="s">
        <v>49224</v>
      </c>
      <c r="G1878" t="s">
        <v>49239</v>
      </c>
    </row>
    <row r="1879" spans="1:7" x14ac:dyDescent="0.25">
      <c r="A1879" t="s">
        <v>47005</v>
      </c>
      <c r="B1879">
        <v>172</v>
      </c>
      <c r="C1879" s="18" t="s">
        <v>46769</v>
      </c>
      <c r="D1879" t="s">
        <v>47008</v>
      </c>
      <c r="E1879">
        <v>6</v>
      </c>
      <c r="F1879" t="s">
        <v>49224</v>
      </c>
      <c r="G1879" t="s">
        <v>49240</v>
      </c>
    </row>
    <row r="1880" spans="1:7" x14ac:dyDescent="0.25">
      <c r="A1880" t="s">
        <v>47005</v>
      </c>
      <c r="B1880">
        <v>172</v>
      </c>
      <c r="C1880" s="18" t="s">
        <v>46769</v>
      </c>
      <c r="D1880" t="s">
        <v>47008</v>
      </c>
      <c r="E1880">
        <v>6</v>
      </c>
      <c r="F1880" t="s">
        <v>49224</v>
      </c>
      <c r="G1880" t="s">
        <v>49241</v>
      </c>
    </row>
    <row r="1881" spans="1:7" x14ac:dyDescent="0.25">
      <c r="A1881" t="s">
        <v>47005</v>
      </c>
      <c r="B1881">
        <v>172</v>
      </c>
      <c r="C1881" s="18" t="s">
        <v>46769</v>
      </c>
      <c r="D1881" t="s">
        <v>47008</v>
      </c>
      <c r="E1881">
        <v>6</v>
      </c>
      <c r="F1881" t="s">
        <v>49224</v>
      </c>
      <c r="G1881" t="s">
        <v>49242</v>
      </c>
    </row>
    <row r="1882" spans="1:7" x14ac:dyDescent="0.25">
      <c r="A1882" t="s">
        <v>47005</v>
      </c>
      <c r="B1882">
        <v>172</v>
      </c>
      <c r="C1882" s="18" t="s">
        <v>46769</v>
      </c>
      <c r="D1882" t="s">
        <v>47008</v>
      </c>
      <c r="E1882">
        <v>6</v>
      </c>
      <c r="F1882" t="s">
        <v>49224</v>
      </c>
      <c r="G1882" t="s">
        <v>49243</v>
      </c>
    </row>
    <row r="1883" spans="1:7" x14ac:dyDescent="0.25">
      <c r="A1883" t="s">
        <v>47005</v>
      </c>
      <c r="B1883">
        <v>172</v>
      </c>
      <c r="C1883" s="18" t="s">
        <v>46773</v>
      </c>
      <c r="D1883" t="s">
        <v>46774</v>
      </c>
      <c r="E1883">
        <v>6</v>
      </c>
      <c r="F1883" t="s">
        <v>49224</v>
      </c>
      <c r="G1883" t="s">
        <v>8304</v>
      </c>
    </row>
    <row r="1884" spans="1:7" x14ac:dyDescent="0.25">
      <c r="A1884" t="s">
        <v>47005</v>
      </c>
      <c r="B1884">
        <v>172</v>
      </c>
      <c r="C1884" s="18" t="s">
        <v>46773</v>
      </c>
      <c r="D1884" t="s">
        <v>46774</v>
      </c>
      <c r="E1884">
        <v>6</v>
      </c>
      <c r="F1884" t="s">
        <v>49224</v>
      </c>
      <c r="G1884" t="s">
        <v>47956</v>
      </c>
    </row>
    <row r="1885" spans="1:7" x14ac:dyDescent="0.25">
      <c r="A1885" t="s">
        <v>47005</v>
      </c>
      <c r="B1885">
        <v>172</v>
      </c>
      <c r="C1885" s="18" t="s">
        <v>46773</v>
      </c>
      <c r="D1885" t="s">
        <v>46774</v>
      </c>
      <c r="E1885">
        <v>6</v>
      </c>
      <c r="F1885" t="s">
        <v>49224</v>
      </c>
      <c r="G1885" t="s">
        <v>47958</v>
      </c>
    </row>
    <row r="1886" spans="1:7" x14ac:dyDescent="0.25">
      <c r="A1886" t="s">
        <v>47005</v>
      </c>
      <c r="B1886">
        <v>172</v>
      </c>
      <c r="C1886" s="18" t="s">
        <v>46773</v>
      </c>
      <c r="D1886" t="s">
        <v>46774</v>
      </c>
      <c r="E1886">
        <v>6</v>
      </c>
      <c r="F1886" t="s">
        <v>49224</v>
      </c>
      <c r="G1886" t="s">
        <v>47960</v>
      </c>
    </row>
    <row r="1887" spans="1:7" x14ac:dyDescent="0.25">
      <c r="A1887" t="s">
        <v>47005</v>
      </c>
      <c r="B1887">
        <v>172</v>
      </c>
      <c r="C1887" s="18" t="s">
        <v>46773</v>
      </c>
      <c r="D1887" t="s">
        <v>46774</v>
      </c>
      <c r="E1887">
        <v>6</v>
      </c>
      <c r="F1887" t="s">
        <v>49224</v>
      </c>
      <c r="G1887" t="s">
        <v>47961</v>
      </c>
    </row>
    <row r="1888" spans="1:7" x14ac:dyDescent="0.25">
      <c r="A1888" t="s">
        <v>47005</v>
      </c>
      <c r="B1888">
        <v>172</v>
      </c>
      <c r="C1888" s="18" t="s">
        <v>46773</v>
      </c>
      <c r="D1888" t="s">
        <v>46774</v>
      </c>
      <c r="E1888">
        <v>6</v>
      </c>
      <c r="F1888" t="s">
        <v>49224</v>
      </c>
      <c r="G1888" t="s">
        <v>47962</v>
      </c>
    </row>
    <row r="1889" spans="1:7" x14ac:dyDescent="0.25">
      <c r="A1889" t="s">
        <v>47005</v>
      </c>
      <c r="B1889">
        <v>172</v>
      </c>
      <c r="C1889" s="18" t="s">
        <v>46775</v>
      </c>
      <c r="D1889" t="s">
        <v>46776</v>
      </c>
      <c r="E1889">
        <v>4</v>
      </c>
      <c r="F1889" t="s">
        <v>49224</v>
      </c>
      <c r="G1889" t="s">
        <v>7798</v>
      </c>
    </row>
    <row r="1890" spans="1:7" x14ac:dyDescent="0.25">
      <c r="A1890" t="s">
        <v>47005</v>
      </c>
      <c r="B1890">
        <v>172</v>
      </c>
      <c r="C1890" s="18" t="s">
        <v>46775</v>
      </c>
      <c r="D1890" t="s">
        <v>46776</v>
      </c>
      <c r="E1890">
        <v>4</v>
      </c>
      <c r="F1890" t="s">
        <v>49224</v>
      </c>
      <c r="G1890" t="s">
        <v>47963</v>
      </c>
    </row>
    <row r="1891" spans="1:7" x14ac:dyDescent="0.25">
      <c r="A1891" t="s">
        <v>47005</v>
      </c>
      <c r="B1891">
        <v>172</v>
      </c>
      <c r="C1891" s="18" t="s">
        <v>46775</v>
      </c>
      <c r="D1891" t="s">
        <v>46776</v>
      </c>
      <c r="E1891">
        <v>4</v>
      </c>
      <c r="F1891" t="s">
        <v>49224</v>
      </c>
      <c r="G1891" t="s">
        <v>47964</v>
      </c>
    </row>
    <row r="1892" spans="1:7" x14ac:dyDescent="0.25">
      <c r="A1892" t="s">
        <v>47005</v>
      </c>
      <c r="B1892">
        <v>172</v>
      </c>
      <c r="C1892" s="18" t="s">
        <v>46775</v>
      </c>
      <c r="D1892" t="s">
        <v>46776</v>
      </c>
      <c r="E1892">
        <v>4</v>
      </c>
      <c r="F1892" t="s">
        <v>49224</v>
      </c>
      <c r="G1892" t="s">
        <v>47965</v>
      </c>
    </row>
    <row r="1893" spans="1:7" x14ac:dyDescent="0.25">
      <c r="A1893" t="s">
        <v>47005</v>
      </c>
      <c r="B1893">
        <v>172</v>
      </c>
      <c r="C1893" s="18" t="s">
        <v>47009</v>
      </c>
      <c r="D1893" t="s">
        <v>47010</v>
      </c>
      <c r="E1893">
        <v>3</v>
      </c>
      <c r="F1893" t="s">
        <v>49224</v>
      </c>
      <c r="G1893" t="s">
        <v>1436</v>
      </c>
    </row>
    <row r="1894" spans="1:7" x14ac:dyDescent="0.25">
      <c r="A1894" t="s">
        <v>47005</v>
      </c>
      <c r="B1894">
        <v>172</v>
      </c>
      <c r="C1894" s="18" t="s">
        <v>47009</v>
      </c>
      <c r="D1894" t="s">
        <v>47010</v>
      </c>
      <c r="E1894">
        <v>3</v>
      </c>
      <c r="F1894" t="s">
        <v>49224</v>
      </c>
      <c r="G1894" t="s">
        <v>49244</v>
      </c>
    </row>
    <row r="1895" spans="1:7" x14ac:dyDescent="0.25">
      <c r="A1895" t="s">
        <v>47005</v>
      </c>
      <c r="B1895">
        <v>172</v>
      </c>
      <c r="C1895" s="18" t="s">
        <v>47009</v>
      </c>
      <c r="D1895" t="s">
        <v>47010</v>
      </c>
      <c r="E1895">
        <v>3</v>
      </c>
      <c r="F1895" t="s">
        <v>49224</v>
      </c>
      <c r="G1895" t="s">
        <v>49245</v>
      </c>
    </row>
    <row r="1896" spans="1:7" x14ac:dyDescent="0.25">
      <c r="A1896" t="s">
        <v>47005</v>
      </c>
      <c r="B1896">
        <v>172</v>
      </c>
      <c r="C1896" s="18" t="s">
        <v>47011</v>
      </c>
      <c r="D1896" t="s">
        <v>47012</v>
      </c>
      <c r="E1896">
        <v>2</v>
      </c>
      <c r="F1896" t="s">
        <v>49224</v>
      </c>
      <c r="G1896" t="s">
        <v>20675</v>
      </c>
    </row>
    <row r="1897" spans="1:7" x14ac:dyDescent="0.25">
      <c r="A1897" t="s">
        <v>47005</v>
      </c>
      <c r="B1897">
        <v>172</v>
      </c>
      <c r="C1897" s="18" t="s">
        <v>47011</v>
      </c>
      <c r="D1897" t="s">
        <v>47012</v>
      </c>
      <c r="E1897">
        <v>2</v>
      </c>
      <c r="F1897" t="s">
        <v>49224</v>
      </c>
      <c r="G1897" t="s">
        <v>49246</v>
      </c>
    </row>
    <row r="1898" spans="1:7" x14ac:dyDescent="0.25">
      <c r="A1898" t="s">
        <v>47005</v>
      </c>
      <c r="B1898">
        <v>172</v>
      </c>
      <c r="C1898" s="18" t="s">
        <v>46864</v>
      </c>
      <c r="D1898" t="s">
        <v>47013</v>
      </c>
      <c r="E1898">
        <v>7</v>
      </c>
      <c r="F1898" t="s">
        <v>49224</v>
      </c>
      <c r="G1898" t="s">
        <v>3965</v>
      </c>
    </row>
    <row r="1899" spans="1:7" x14ac:dyDescent="0.25">
      <c r="A1899" t="s">
        <v>47005</v>
      </c>
      <c r="B1899">
        <v>172</v>
      </c>
      <c r="C1899" s="18" t="s">
        <v>46864</v>
      </c>
      <c r="D1899" t="s">
        <v>47013</v>
      </c>
      <c r="E1899">
        <v>7</v>
      </c>
      <c r="F1899" t="s">
        <v>49224</v>
      </c>
      <c r="G1899" t="s">
        <v>49247</v>
      </c>
    </row>
    <row r="1900" spans="1:7" x14ac:dyDescent="0.25">
      <c r="A1900" t="s">
        <v>47005</v>
      </c>
      <c r="B1900">
        <v>172</v>
      </c>
      <c r="C1900" s="18" t="s">
        <v>46864</v>
      </c>
      <c r="D1900" t="s">
        <v>47013</v>
      </c>
      <c r="E1900">
        <v>7</v>
      </c>
      <c r="F1900" t="s">
        <v>49224</v>
      </c>
      <c r="G1900" t="s">
        <v>49248</v>
      </c>
    </row>
    <row r="1901" spans="1:7" x14ac:dyDescent="0.25">
      <c r="A1901" t="s">
        <v>47005</v>
      </c>
      <c r="B1901">
        <v>172</v>
      </c>
      <c r="C1901" s="18" t="s">
        <v>46864</v>
      </c>
      <c r="D1901" t="s">
        <v>47013</v>
      </c>
      <c r="E1901">
        <v>7</v>
      </c>
      <c r="F1901" t="s">
        <v>49224</v>
      </c>
      <c r="G1901" t="s">
        <v>49249</v>
      </c>
    </row>
    <row r="1902" spans="1:7" x14ac:dyDescent="0.25">
      <c r="A1902" t="s">
        <v>47005</v>
      </c>
      <c r="B1902">
        <v>172</v>
      </c>
      <c r="C1902" s="18" t="s">
        <v>46864</v>
      </c>
      <c r="D1902" t="s">
        <v>47013</v>
      </c>
      <c r="E1902">
        <v>7</v>
      </c>
      <c r="F1902" t="s">
        <v>49224</v>
      </c>
      <c r="G1902" t="s">
        <v>49250</v>
      </c>
    </row>
    <row r="1903" spans="1:7" x14ac:dyDescent="0.25">
      <c r="A1903" t="s">
        <v>47005</v>
      </c>
      <c r="B1903">
        <v>172</v>
      </c>
      <c r="C1903" s="18" t="s">
        <v>46864</v>
      </c>
      <c r="D1903" t="s">
        <v>47013</v>
      </c>
      <c r="E1903">
        <v>7</v>
      </c>
      <c r="F1903" t="s">
        <v>49224</v>
      </c>
      <c r="G1903" t="s">
        <v>49251</v>
      </c>
    </row>
    <row r="1904" spans="1:7" x14ac:dyDescent="0.25">
      <c r="A1904" t="s">
        <v>47005</v>
      </c>
      <c r="B1904">
        <v>172</v>
      </c>
      <c r="C1904" s="18" t="s">
        <v>46864</v>
      </c>
      <c r="D1904" t="s">
        <v>47013</v>
      </c>
      <c r="E1904">
        <v>7</v>
      </c>
      <c r="F1904" t="s">
        <v>49224</v>
      </c>
      <c r="G1904" t="s">
        <v>49252</v>
      </c>
    </row>
    <row r="1905" spans="1:7" x14ac:dyDescent="0.25">
      <c r="A1905" t="s">
        <v>47005</v>
      </c>
      <c r="B1905">
        <v>172</v>
      </c>
      <c r="C1905" s="18" t="s">
        <v>47014</v>
      </c>
      <c r="D1905" t="s">
        <v>47015</v>
      </c>
      <c r="E1905">
        <v>4</v>
      </c>
      <c r="F1905" t="s">
        <v>49224</v>
      </c>
      <c r="G1905" t="s">
        <v>3124</v>
      </c>
    </row>
    <row r="1906" spans="1:7" x14ac:dyDescent="0.25">
      <c r="A1906" t="s">
        <v>47005</v>
      </c>
      <c r="B1906">
        <v>172</v>
      </c>
      <c r="C1906" s="18" t="s">
        <v>47014</v>
      </c>
      <c r="D1906" t="s">
        <v>47015</v>
      </c>
      <c r="E1906">
        <v>4</v>
      </c>
      <c r="F1906" t="s">
        <v>49224</v>
      </c>
      <c r="G1906" t="s">
        <v>49253</v>
      </c>
    </row>
    <row r="1907" spans="1:7" x14ac:dyDescent="0.25">
      <c r="A1907" t="s">
        <v>47005</v>
      </c>
      <c r="B1907">
        <v>172</v>
      </c>
      <c r="C1907" s="18" t="s">
        <v>47014</v>
      </c>
      <c r="D1907" t="s">
        <v>47015</v>
      </c>
      <c r="E1907">
        <v>4</v>
      </c>
      <c r="F1907" t="s">
        <v>49224</v>
      </c>
      <c r="G1907" t="s">
        <v>49254</v>
      </c>
    </row>
    <row r="1908" spans="1:7" x14ac:dyDescent="0.25">
      <c r="A1908" t="s">
        <v>47005</v>
      </c>
      <c r="B1908">
        <v>172</v>
      </c>
      <c r="C1908" s="18" t="s">
        <v>47014</v>
      </c>
      <c r="D1908" t="s">
        <v>47015</v>
      </c>
      <c r="E1908">
        <v>4</v>
      </c>
      <c r="F1908" t="s">
        <v>49224</v>
      </c>
      <c r="G1908" t="s">
        <v>49255</v>
      </c>
    </row>
    <row r="1909" spans="1:7" x14ac:dyDescent="0.25">
      <c r="A1909" t="s">
        <v>47005</v>
      </c>
      <c r="B1909">
        <v>172</v>
      </c>
      <c r="C1909" s="18" t="s">
        <v>46938</v>
      </c>
      <c r="D1909" t="s">
        <v>46939</v>
      </c>
      <c r="E1909">
        <v>10</v>
      </c>
      <c r="F1909" t="s">
        <v>49224</v>
      </c>
      <c r="G1909" t="s">
        <v>9934</v>
      </c>
    </row>
    <row r="1910" spans="1:7" x14ac:dyDescent="0.25">
      <c r="A1910" t="s">
        <v>47005</v>
      </c>
      <c r="B1910">
        <v>172</v>
      </c>
      <c r="C1910" s="18" t="s">
        <v>46938</v>
      </c>
      <c r="D1910" t="s">
        <v>46939</v>
      </c>
      <c r="E1910">
        <v>10</v>
      </c>
      <c r="F1910" t="s">
        <v>49224</v>
      </c>
      <c r="G1910" t="s">
        <v>49070</v>
      </c>
    </row>
    <row r="1911" spans="1:7" x14ac:dyDescent="0.25">
      <c r="A1911" t="s">
        <v>47005</v>
      </c>
      <c r="B1911">
        <v>172</v>
      </c>
      <c r="C1911" s="18" t="s">
        <v>46938</v>
      </c>
      <c r="D1911" t="s">
        <v>46939</v>
      </c>
      <c r="E1911">
        <v>10</v>
      </c>
      <c r="F1911" t="s">
        <v>49224</v>
      </c>
      <c r="G1911" t="s">
        <v>49071</v>
      </c>
    </row>
    <row r="1912" spans="1:7" x14ac:dyDescent="0.25">
      <c r="A1912" t="s">
        <v>47005</v>
      </c>
      <c r="B1912">
        <v>172</v>
      </c>
      <c r="C1912" s="18" t="s">
        <v>46938</v>
      </c>
      <c r="D1912" t="s">
        <v>46939</v>
      </c>
      <c r="E1912">
        <v>10</v>
      </c>
      <c r="F1912" t="s">
        <v>49224</v>
      </c>
      <c r="G1912" t="s">
        <v>49072</v>
      </c>
    </row>
    <row r="1913" spans="1:7" x14ac:dyDescent="0.25">
      <c r="A1913" t="s">
        <v>47005</v>
      </c>
      <c r="B1913">
        <v>172</v>
      </c>
      <c r="C1913" s="18" t="s">
        <v>46938</v>
      </c>
      <c r="D1913" t="s">
        <v>46939</v>
      </c>
      <c r="E1913">
        <v>10</v>
      </c>
      <c r="F1913" t="s">
        <v>49224</v>
      </c>
      <c r="G1913" t="s">
        <v>49073</v>
      </c>
    </row>
    <row r="1914" spans="1:7" x14ac:dyDescent="0.25">
      <c r="A1914" t="s">
        <v>47005</v>
      </c>
      <c r="B1914">
        <v>172</v>
      </c>
      <c r="C1914" s="18" t="s">
        <v>46938</v>
      </c>
      <c r="D1914" t="s">
        <v>46939</v>
      </c>
      <c r="E1914">
        <v>10</v>
      </c>
      <c r="F1914" t="s">
        <v>49224</v>
      </c>
      <c r="G1914" t="s">
        <v>49074</v>
      </c>
    </row>
    <row r="1915" spans="1:7" x14ac:dyDescent="0.25">
      <c r="A1915" t="s">
        <v>47005</v>
      </c>
      <c r="B1915">
        <v>172</v>
      </c>
      <c r="C1915" s="18" t="s">
        <v>46938</v>
      </c>
      <c r="D1915" t="s">
        <v>46939</v>
      </c>
      <c r="E1915">
        <v>10</v>
      </c>
      <c r="F1915" t="s">
        <v>49224</v>
      </c>
      <c r="G1915" t="s">
        <v>49075</v>
      </c>
    </row>
    <row r="1916" spans="1:7" x14ac:dyDescent="0.25">
      <c r="A1916" t="s">
        <v>47005</v>
      </c>
      <c r="B1916">
        <v>172</v>
      </c>
      <c r="C1916" s="18" t="s">
        <v>46938</v>
      </c>
      <c r="D1916" t="s">
        <v>46939</v>
      </c>
      <c r="E1916">
        <v>10</v>
      </c>
      <c r="F1916" t="s">
        <v>49224</v>
      </c>
      <c r="G1916" t="s">
        <v>49076</v>
      </c>
    </row>
    <row r="1917" spans="1:7" x14ac:dyDescent="0.25">
      <c r="A1917" t="s">
        <v>47005</v>
      </c>
      <c r="B1917">
        <v>172</v>
      </c>
      <c r="C1917" s="18" t="s">
        <v>46938</v>
      </c>
      <c r="D1917" t="s">
        <v>46939</v>
      </c>
      <c r="E1917">
        <v>10</v>
      </c>
      <c r="F1917" t="s">
        <v>49224</v>
      </c>
      <c r="G1917" t="s">
        <v>49077</v>
      </c>
    </row>
    <row r="1918" spans="1:7" x14ac:dyDescent="0.25">
      <c r="A1918" t="s">
        <v>47005</v>
      </c>
      <c r="B1918">
        <v>172</v>
      </c>
      <c r="C1918" s="18" t="s">
        <v>46938</v>
      </c>
      <c r="D1918" t="s">
        <v>46939</v>
      </c>
      <c r="E1918">
        <v>10</v>
      </c>
      <c r="F1918" t="s">
        <v>49224</v>
      </c>
      <c r="G1918" t="s">
        <v>49078</v>
      </c>
    </row>
    <row r="1919" spans="1:7" x14ac:dyDescent="0.25">
      <c r="A1919" t="s">
        <v>47005</v>
      </c>
      <c r="B1919">
        <v>172</v>
      </c>
      <c r="C1919" s="18" t="s">
        <v>46850</v>
      </c>
      <c r="D1919" t="s">
        <v>47016</v>
      </c>
      <c r="E1919">
        <v>4</v>
      </c>
      <c r="F1919" t="s">
        <v>49224</v>
      </c>
      <c r="G1919" t="s">
        <v>1496</v>
      </c>
    </row>
    <row r="1920" spans="1:7" x14ac:dyDescent="0.25">
      <c r="A1920" t="s">
        <v>47005</v>
      </c>
      <c r="B1920">
        <v>172</v>
      </c>
      <c r="C1920" s="18" t="s">
        <v>46850</v>
      </c>
      <c r="D1920" t="s">
        <v>47016</v>
      </c>
      <c r="E1920">
        <v>4</v>
      </c>
      <c r="F1920" t="s">
        <v>49224</v>
      </c>
      <c r="G1920" t="s">
        <v>49256</v>
      </c>
    </row>
    <row r="1921" spans="1:7" x14ac:dyDescent="0.25">
      <c r="A1921" t="s">
        <v>47005</v>
      </c>
      <c r="B1921">
        <v>172</v>
      </c>
      <c r="C1921" s="18" t="s">
        <v>46850</v>
      </c>
      <c r="D1921" t="s">
        <v>47016</v>
      </c>
      <c r="E1921">
        <v>4</v>
      </c>
      <c r="F1921" t="s">
        <v>49224</v>
      </c>
      <c r="G1921" t="s">
        <v>49257</v>
      </c>
    </row>
    <row r="1922" spans="1:7" x14ac:dyDescent="0.25">
      <c r="A1922" t="s">
        <v>47005</v>
      </c>
      <c r="B1922">
        <v>172</v>
      </c>
      <c r="C1922" s="18" t="s">
        <v>46850</v>
      </c>
      <c r="D1922" t="s">
        <v>47016</v>
      </c>
      <c r="E1922">
        <v>4</v>
      </c>
      <c r="F1922" t="s">
        <v>49224</v>
      </c>
      <c r="G1922" t="s">
        <v>49258</v>
      </c>
    </row>
    <row r="1923" spans="1:7" x14ac:dyDescent="0.25">
      <c r="A1923" t="s">
        <v>47005</v>
      </c>
      <c r="B1923">
        <v>172</v>
      </c>
      <c r="C1923" s="18" t="s">
        <v>46765</v>
      </c>
      <c r="D1923" t="s">
        <v>47017</v>
      </c>
      <c r="E1923">
        <v>13</v>
      </c>
      <c r="F1923" t="s">
        <v>49224</v>
      </c>
      <c r="G1923" t="s">
        <v>9559</v>
      </c>
    </row>
    <row r="1924" spans="1:7" x14ac:dyDescent="0.25">
      <c r="A1924" t="s">
        <v>47005</v>
      </c>
      <c r="B1924">
        <v>172</v>
      </c>
      <c r="C1924" s="18" t="s">
        <v>46765</v>
      </c>
      <c r="D1924" t="s">
        <v>47017</v>
      </c>
      <c r="E1924">
        <v>13</v>
      </c>
      <c r="F1924" t="s">
        <v>49224</v>
      </c>
      <c r="G1924" t="s">
        <v>49259</v>
      </c>
    </row>
    <row r="1925" spans="1:7" x14ac:dyDescent="0.25">
      <c r="A1925" t="s">
        <v>47005</v>
      </c>
      <c r="B1925">
        <v>172</v>
      </c>
      <c r="C1925" s="18" t="s">
        <v>46765</v>
      </c>
      <c r="D1925" t="s">
        <v>47017</v>
      </c>
      <c r="E1925">
        <v>13</v>
      </c>
      <c r="F1925" t="s">
        <v>49224</v>
      </c>
      <c r="G1925" t="s">
        <v>49260</v>
      </c>
    </row>
    <row r="1926" spans="1:7" x14ac:dyDescent="0.25">
      <c r="A1926" t="s">
        <v>47005</v>
      </c>
      <c r="B1926">
        <v>172</v>
      </c>
      <c r="C1926" s="18" t="s">
        <v>46765</v>
      </c>
      <c r="D1926" t="s">
        <v>47017</v>
      </c>
      <c r="E1926">
        <v>13</v>
      </c>
      <c r="F1926" t="s">
        <v>49224</v>
      </c>
      <c r="G1926" t="s">
        <v>49261</v>
      </c>
    </row>
    <row r="1927" spans="1:7" x14ac:dyDescent="0.25">
      <c r="A1927" t="s">
        <v>47005</v>
      </c>
      <c r="B1927">
        <v>172</v>
      </c>
      <c r="C1927" s="18" t="s">
        <v>46765</v>
      </c>
      <c r="D1927" t="s">
        <v>47017</v>
      </c>
      <c r="E1927">
        <v>13</v>
      </c>
      <c r="F1927" t="s">
        <v>49224</v>
      </c>
      <c r="G1927" t="s">
        <v>49262</v>
      </c>
    </row>
    <row r="1928" spans="1:7" x14ac:dyDescent="0.25">
      <c r="A1928" t="s">
        <v>47005</v>
      </c>
      <c r="B1928">
        <v>172</v>
      </c>
      <c r="C1928" s="18" t="s">
        <v>46765</v>
      </c>
      <c r="D1928" t="s">
        <v>47017</v>
      </c>
      <c r="E1928">
        <v>13</v>
      </c>
      <c r="F1928" t="s">
        <v>49224</v>
      </c>
      <c r="G1928" t="s">
        <v>49263</v>
      </c>
    </row>
    <row r="1929" spans="1:7" x14ac:dyDescent="0.25">
      <c r="A1929" t="s">
        <v>47005</v>
      </c>
      <c r="B1929">
        <v>172</v>
      </c>
      <c r="C1929" s="18" t="s">
        <v>46765</v>
      </c>
      <c r="D1929" t="s">
        <v>47017</v>
      </c>
      <c r="E1929">
        <v>13</v>
      </c>
      <c r="F1929" t="s">
        <v>49224</v>
      </c>
      <c r="G1929" t="s">
        <v>49264</v>
      </c>
    </row>
    <row r="1930" spans="1:7" x14ac:dyDescent="0.25">
      <c r="A1930" t="s">
        <v>47005</v>
      </c>
      <c r="B1930">
        <v>172</v>
      </c>
      <c r="C1930" s="18" t="s">
        <v>46765</v>
      </c>
      <c r="D1930" t="s">
        <v>47017</v>
      </c>
      <c r="E1930">
        <v>13</v>
      </c>
      <c r="F1930" t="s">
        <v>49224</v>
      </c>
      <c r="G1930" t="s">
        <v>49265</v>
      </c>
    </row>
    <row r="1931" spans="1:7" x14ac:dyDescent="0.25">
      <c r="A1931" t="s">
        <v>47005</v>
      </c>
      <c r="B1931">
        <v>172</v>
      </c>
      <c r="C1931" s="18" t="s">
        <v>46765</v>
      </c>
      <c r="D1931" t="s">
        <v>47017</v>
      </c>
      <c r="E1931">
        <v>13</v>
      </c>
      <c r="F1931" t="s">
        <v>49224</v>
      </c>
      <c r="G1931" t="s">
        <v>49266</v>
      </c>
    </row>
    <row r="1932" spans="1:7" x14ac:dyDescent="0.25">
      <c r="A1932" t="s">
        <v>47005</v>
      </c>
      <c r="B1932">
        <v>172</v>
      </c>
      <c r="C1932" s="18" t="s">
        <v>46765</v>
      </c>
      <c r="D1932" t="s">
        <v>47017</v>
      </c>
      <c r="E1932">
        <v>13</v>
      </c>
      <c r="F1932" t="s">
        <v>49224</v>
      </c>
      <c r="G1932" t="s">
        <v>49267</v>
      </c>
    </row>
    <row r="1933" spans="1:7" x14ac:dyDescent="0.25">
      <c r="A1933" t="s">
        <v>47005</v>
      </c>
      <c r="B1933">
        <v>172</v>
      </c>
      <c r="C1933" s="18" t="s">
        <v>46765</v>
      </c>
      <c r="D1933" t="s">
        <v>47017</v>
      </c>
      <c r="E1933">
        <v>13</v>
      </c>
      <c r="F1933" t="s">
        <v>49224</v>
      </c>
      <c r="G1933" t="s">
        <v>49268</v>
      </c>
    </row>
    <row r="1934" spans="1:7" x14ac:dyDescent="0.25">
      <c r="A1934" t="s">
        <v>47005</v>
      </c>
      <c r="B1934">
        <v>172</v>
      </c>
      <c r="C1934" s="18" t="s">
        <v>46765</v>
      </c>
      <c r="D1934" t="s">
        <v>47017</v>
      </c>
      <c r="E1934">
        <v>13</v>
      </c>
      <c r="F1934" t="s">
        <v>49224</v>
      </c>
      <c r="G1934" t="s">
        <v>49269</v>
      </c>
    </row>
    <row r="1935" spans="1:7" x14ac:dyDescent="0.25">
      <c r="A1935" t="s">
        <v>47005</v>
      </c>
      <c r="B1935">
        <v>172</v>
      </c>
      <c r="C1935" s="18" t="s">
        <v>46765</v>
      </c>
      <c r="D1935" t="s">
        <v>47017</v>
      </c>
      <c r="E1935">
        <v>13</v>
      </c>
      <c r="F1935" t="s">
        <v>49224</v>
      </c>
      <c r="G1935" t="s">
        <v>49270</v>
      </c>
    </row>
    <row r="1936" spans="1:7" x14ac:dyDescent="0.25">
      <c r="A1936" t="s">
        <v>47005</v>
      </c>
      <c r="B1936">
        <v>172</v>
      </c>
      <c r="C1936" s="18" t="s">
        <v>46941</v>
      </c>
      <c r="D1936" t="s">
        <v>46942</v>
      </c>
      <c r="E1936">
        <v>5</v>
      </c>
      <c r="F1936" t="s">
        <v>49224</v>
      </c>
      <c r="G1936" t="s">
        <v>4048</v>
      </c>
    </row>
    <row r="1937" spans="1:7" x14ac:dyDescent="0.25">
      <c r="A1937" t="s">
        <v>47005</v>
      </c>
      <c r="B1937">
        <v>172</v>
      </c>
      <c r="C1937" s="18" t="s">
        <v>46941</v>
      </c>
      <c r="D1937" t="s">
        <v>46942</v>
      </c>
      <c r="E1937">
        <v>5</v>
      </c>
      <c r="F1937" t="s">
        <v>49224</v>
      </c>
      <c r="G1937" t="s">
        <v>49086</v>
      </c>
    </row>
    <row r="1938" spans="1:7" x14ac:dyDescent="0.25">
      <c r="A1938" t="s">
        <v>47005</v>
      </c>
      <c r="B1938">
        <v>172</v>
      </c>
      <c r="C1938" s="18" t="s">
        <v>46941</v>
      </c>
      <c r="D1938" t="s">
        <v>46942</v>
      </c>
      <c r="E1938">
        <v>5</v>
      </c>
      <c r="F1938" t="s">
        <v>49224</v>
      </c>
      <c r="G1938" t="s">
        <v>49087</v>
      </c>
    </row>
    <row r="1939" spans="1:7" x14ac:dyDescent="0.25">
      <c r="A1939" t="s">
        <v>47005</v>
      </c>
      <c r="B1939">
        <v>172</v>
      </c>
      <c r="C1939" s="18" t="s">
        <v>46941</v>
      </c>
      <c r="D1939" t="s">
        <v>46942</v>
      </c>
      <c r="E1939">
        <v>5</v>
      </c>
      <c r="F1939" t="s">
        <v>49224</v>
      </c>
      <c r="G1939" t="s">
        <v>49088</v>
      </c>
    </row>
    <row r="1940" spans="1:7" x14ac:dyDescent="0.25">
      <c r="A1940" t="s">
        <v>47005</v>
      </c>
      <c r="B1940">
        <v>172</v>
      </c>
      <c r="C1940" s="18" t="s">
        <v>46941</v>
      </c>
      <c r="D1940" t="s">
        <v>46942</v>
      </c>
      <c r="E1940">
        <v>5</v>
      </c>
      <c r="F1940" t="s">
        <v>49224</v>
      </c>
      <c r="G1940" t="s">
        <v>49089</v>
      </c>
    </row>
    <row r="1941" spans="1:7" x14ac:dyDescent="0.25">
      <c r="A1941" t="s">
        <v>47005</v>
      </c>
      <c r="B1941">
        <v>172</v>
      </c>
      <c r="C1941" s="18" t="s">
        <v>46910</v>
      </c>
      <c r="D1941" t="s">
        <v>47018</v>
      </c>
      <c r="E1941">
        <v>5</v>
      </c>
      <c r="F1941" t="s">
        <v>49224</v>
      </c>
      <c r="G1941" t="s">
        <v>581</v>
      </c>
    </row>
    <row r="1942" spans="1:7" x14ac:dyDescent="0.25">
      <c r="A1942" t="s">
        <v>47005</v>
      </c>
      <c r="B1942">
        <v>172</v>
      </c>
      <c r="C1942" s="18" t="s">
        <v>46910</v>
      </c>
      <c r="D1942" t="s">
        <v>47018</v>
      </c>
      <c r="E1942">
        <v>5</v>
      </c>
      <c r="F1942" t="s">
        <v>49224</v>
      </c>
      <c r="G1942" t="s">
        <v>49271</v>
      </c>
    </row>
    <row r="1943" spans="1:7" x14ac:dyDescent="0.25">
      <c r="A1943" t="s">
        <v>47005</v>
      </c>
      <c r="B1943">
        <v>172</v>
      </c>
      <c r="C1943" s="18" t="s">
        <v>46910</v>
      </c>
      <c r="D1943" t="s">
        <v>47018</v>
      </c>
      <c r="E1943">
        <v>5</v>
      </c>
      <c r="F1943" t="s">
        <v>49224</v>
      </c>
      <c r="G1943" t="s">
        <v>49272</v>
      </c>
    </row>
    <row r="1944" spans="1:7" x14ac:dyDescent="0.25">
      <c r="A1944" t="s">
        <v>47005</v>
      </c>
      <c r="B1944">
        <v>172</v>
      </c>
      <c r="C1944" s="18" t="s">
        <v>46910</v>
      </c>
      <c r="D1944" t="s">
        <v>47018</v>
      </c>
      <c r="E1944">
        <v>5</v>
      </c>
      <c r="F1944" t="s">
        <v>49224</v>
      </c>
      <c r="G1944" t="s">
        <v>49273</v>
      </c>
    </row>
    <row r="1945" spans="1:7" x14ac:dyDescent="0.25">
      <c r="A1945" t="s">
        <v>47005</v>
      </c>
      <c r="B1945">
        <v>172</v>
      </c>
      <c r="C1945" s="18" t="s">
        <v>46910</v>
      </c>
      <c r="D1945" t="s">
        <v>47018</v>
      </c>
      <c r="E1945">
        <v>5</v>
      </c>
      <c r="F1945" t="s">
        <v>49224</v>
      </c>
      <c r="G1945" t="s">
        <v>49274</v>
      </c>
    </row>
    <row r="1946" spans="1:7" x14ac:dyDescent="0.25">
      <c r="A1946" t="s">
        <v>47005</v>
      </c>
      <c r="B1946">
        <v>172</v>
      </c>
      <c r="C1946" s="18" t="s">
        <v>47019</v>
      </c>
      <c r="D1946" t="s">
        <v>47020</v>
      </c>
      <c r="E1946">
        <v>5</v>
      </c>
      <c r="F1946" t="s">
        <v>49224</v>
      </c>
      <c r="G1946" t="s">
        <v>21208</v>
      </c>
    </row>
    <row r="1947" spans="1:7" x14ac:dyDescent="0.25">
      <c r="A1947" t="s">
        <v>47005</v>
      </c>
      <c r="B1947">
        <v>172</v>
      </c>
      <c r="C1947" s="18" t="s">
        <v>47019</v>
      </c>
      <c r="D1947" t="s">
        <v>47020</v>
      </c>
      <c r="E1947">
        <v>5</v>
      </c>
      <c r="F1947" t="s">
        <v>49224</v>
      </c>
      <c r="G1947" t="s">
        <v>49109</v>
      </c>
    </row>
    <row r="1948" spans="1:7" x14ac:dyDescent="0.25">
      <c r="A1948" t="s">
        <v>47005</v>
      </c>
      <c r="B1948">
        <v>172</v>
      </c>
      <c r="C1948" s="18" t="s">
        <v>47019</v>
      </c>
      <c r="D1948" t="s">
        <v>47020</v>
      </c>
      <c r="E1948">
        <v>5</v>
      </c>
      <c r="F1948" t="s">
        <v>49224</v>
      </c>
      <c r="G1948" t="s">
        <v>49275</v>
      </c>
    </row>
    <row r="1949" spans="1:7" x14ac:dyDescent="0.25">
      <c r="A1949" t="s">
        <v>47005</v>
      </c>
      <c r="B1949">
        <v>172</v>
      </c>
      <c r="C1949" s="18" t="s">
        <v>47019</v>
      </c>
      <c r="D1949" t="s">
        <v>47020</v>
      </c>
      <c r="E1949">
        <v>5</v>
      </c>
      <c r="F1949" t="s">
        <v>49224</v>
      </c>
      <c r="G1949" t="s">
        <v>49111</v>
      </c>
    </row>
    <row r="1950" spans="1:7" x14ac:dyDescent="0.25">
      <c r="A1950" t="s">
        <v>47005</v>
      </c>
      <c r="B1950">
        <v>172</v>
      </c>
      <c r="C1950" s="18" t="s">
        <v>47019</v>
      </c>
      <c r="D1950" t="s">
        <v>47020</v>
      </c>
      <c r="E1950">
        <v>5</v>
      </c>
      <c r="F1950" t="s">
        <v>49224</v>
      </c>
      <c r="G1950" t="s">
        <v>49276</v>
      </c>
    </row>
    <row r="1951" spans="1:7" x14ac:dyDescent="0.25">
      <c r="A1951" t="s">
        <v>47005</v>
      </c>
      <c r="B1951">
        <v>172</v>
      </c>
      <c r="C1951" s="18" t="s">
        <v>46947</v>
      </c>
      <c r="D1951" t="s">
        <v>46948</v>
      </c>
      <c r="E1951">
        <v>8</v>
      </c>
      <c r="F1951" t="s">
        <v>49224</v>
      </c>
      <c r="G1951" t="s">
        <v>1873</v>
      </c>
    </row>
    <row r="1952" spans="1:7" x14ac:dyDescent="0.25">
      <c r="A1952" t="s">
        <v>47005</v>
      </c>
      <c r="B1952">
        <v>172</v>
      </c>
      <c r="C1952" s="18" t="s">
        <v>46947</v>
      </c>
      <c r="D1952" t="s">
        <v>46948</v>
      </c>
      <c r="E1952">
        <v>8</v>
      </c>
      <c r="F1952" t="s">
        <v>49224</v>
      </c>
      <c r="G1952" t="s">
        <v>49106</v>
      </c>
    </row>
    <row r="1953" spans="1:7" x14ac:dyDescent="0.25">
      <c r="A1953" t="s">
        <v>47005</v>
      </c>
      <c r="B1953">
        <v>172</v>
      </c>
      <c r="C1953" s="18" t="s">
        <v>46947</v>
      </c>
      <c r="D1953" t="s">
        <v>46948</v>
      </c>
      <c r="E1953">
        <v>8</v>
      </c>
      <c r="F1953" t="s">
        <v>49224</v>
      </c>
      <c r="G1953" t="s">
        <v>49107</v>
      </c>
    </row>
    <row r="1954" spans="1:7" x14ac:dyDescent="0.25">
      <c r="A1954" t="s">
        <v>47005</v>
      </c>
      <c r="B1954">
        <v>172</v>
      </c>
      <c r="C1954" s="18" t="s">
        <v>46947</v>
      </c>
      <c r="D1954" t="s">
        <v>46948</v>
      </c>
      <c r="E1954">
        <v>8</v>
      </c>
      <c r="F1954" t="s">
        <v>49224</v>
      </c>
      <c r="G1954" t="s">
        <v>49108</v>
      </c>
    </row>
    <row r="1955" spans="1:7" x14ac:dyDescent="0.25">
      <c r="A1955" t="s">
        <v>47005</v>
      </c>
      <c r="B1955">
        <v>172</v>
      </c>
      <c r="C1955" s="18" t="s">
        <v>46947</v>
      </c>
      <c r="D1955" t="s">
        <v>46948</v>
      </c>
      <c r="E1955">
        <v>8</v>
      </c>
      <c r="F1955" t="s">
        <v>49224</v>
      </c>
      <c r="G1955" t="s">
        <v>49109</v>
      </c>
    </row>
    <row r="1956" spans="1:7" x14ac:dyDescent="0.25">
      <c r="A1956" t="s">
        <v>47005</v>
      </c>
      <c r="B1956">
        <v>172</v>
      </c>
      <c r="C1956" s="18" t="s">
        <v>46947</v>
      </c>
      <c r="D1956" t="s">
        <v>46948</v>
      </c>
      <c r="E1956">
        <v>8</v>
      </c>
      <c r="F1956" t="s">
        <v>49224</v>
      </c>
      <c r="G1956" t="s">
        <v>49110</v>
      </c>
    </row>
    <row r="1957" spans="1:7" x14ac:dyDescent="0.25">
      <c r="A1957" t="s">
        <v>47005</v>
      </c>
      <c r="B1957">
        <v>172</v>
      </c>
      <c r="C1957" s="18" t="s">
        <v>46947</v>
      </c>
      <c r="D1957" t="s">
        <v>46948</v>
      </c>
      <c r="E1957">
        <v>8</v>
      </c>
      <c r="F1957" t="s">
        <v>49224</v>
      </c>
      <c r="G1957" t="s">
        <v>49111</v>
      </c>
    </row>
    <row r="1958" spans="1:7" x14ac:dyDescent="0.25">
      <c r="A1958" t="s">
        <v>47005</v>
      </c>
      <c r="B1958">
        <v>172</v>
      </c>
      <c r="C1958" s="18" t="s">
        <v>46947</v>
      </c>
      <c r="D1958" t="s">
        <v>46948</v>
      </c>
      <c r="E1958">
        <v>8</v>
      </c>
      <c r="F1958" t="s">
        <v>49224</v>
      </c>
      <c r="G1958" t="s">
        <v>49112</v>
      </c>
    </row>
    <row r="1959" spans="1:7" x14ac:dyDescent="0.25">
      <c r="A1959" t="s">
        <v>47005</v>
      </c>
      <c r="B1959">
        <v>172</v>
      </c>
      <c r="C1959" s="18" t="s">
        <v>47021</v>
      </c>
      <c r="D1959" t="s">
        <v>47022</v>
      </c>
      <c r="E1959">
        <v>8</v>
      </c>
      <c r="F1959" t="s">
        <v>49224</v>
      </c>
      <c r="G1959" t="s">
        <v>360</v>
      </c>
    </row>
    <row r="1960" spans="1:7" x14ac:dyDescent="0.25">
      <c r="A1960" t="s">
        <v>47005</v>
      </c>
      <c r="B1960">
        <v>172</v>
      </c>
      <c r="C1960" s="18" t="s">
        <v>47021</v>
      </c>
      <c r="D1960" t="s">
        <v>47022</v>
      </c>
      <c r="E1960">
        <v>8</v>
      </c>
      <c r="F1960" t="s">
        <v>49224</v>
      </c>
      <c r="G1960" t="s">
        <v>49277</v>
      </c>
    </row>
    <row r="1961" spans="1:7" x14ac:dyDescent="0.25">
      <c r="A1961" t="s">
        <v>47005</v>
      </c>
      <c r="B1961">
        <v>172</v>
      </c>
      <c r="C1961" s="18" t="s">
        <v>47021</v>
      </c>
      <c r="D1961" t="s">
        <v>47022</v>
      </c>
      <c r="E1961">
        <v>8</v>
      </c>
      <c r="F1961" t="s">
        <v>49224</v>
      </c>
      <c r="G1961" t="s">
        <v>49278</v>
      </c>
    </row>
    <row r="1962" spans="1:7" x14ac:dyDescent="0.25">
      <c r="A1962" t="s">
        <v>47005</v>
      </c>
      <c r="B1962">
        <v>172</v>
      </c>
      <c r="C1962" s="18" t="s">
        <v>47021</v>
      </c>
      <c r="D1962" t="s">
        <v>47022</v>
      </c>
      <c r="E1962">
        <v>8</v>
      </c>
      <c r="F1962" t="s">
        <v>49224</v>
      </c>
      <c r="G1962" t="s">
        <v>49279</v>
      </c>
    </row>
    <row r="1963" spans="1:7" x14ac:dyDescent="0.25">
      <c r="A1963" t="s">
        <v>47005</v>
      </c>
      <c r="B1963">
        <v>172</v>
      </c>
      <c r="C1963" s="18" t="s">
        <v>47021</v>
      </c>
      <c r="D1963" t="s">
        <v>47022</v>
      </c>
      <c r="E1963">
        <v>8</v>
      </c>
      <c r="F1963" t="s">
        <v>49224</v>
      </c>
      <c r="G1963" t="s">
        <v>49280</v>
      </c>
    </row>
    <row r="1964" spans="1:7" x14ac:dyDescent="0.25">
      <c r="A1964" t="s">
        <v>47005</v>
      </c>
      <c r="B1964">
        <v>172</v>
      </c>
      <c r="C1964" s="18" t="s">
        <v>47021</v>
      </c>
      <c r="D1964" t="s">
        <v>47022</v>
      </c>
      <c r="E1964">
        <v>8</v>
      </c>
      <c r="F1964" t="s">
        <v>49224</v>
      </c>
      <c r="G1964" t="s">
        <v>49281</v>
      </c>
    </row>
    <row r="1965" spans="1:7" x14ac:dyDescent="0.25">
      <c r="A1965" t="s">
        <v>47005</v>
      </c>
      <c r="B1965">
        <v>172</v>
      </c>
      <c r="C1965" s="18" t="s">
        <v>47021</v>
      </c>
      <c r="D1965" t="s">
        <v>47022</v>
      </c>
      <c r="E1965">
        <v>8</v>
      </c>
      <c r="F1965" t="s">
        <v>49224</v>
      </c>
      <c r="G1965" t="s">
        <v>49282</v>
      </c>
    </row>
    <row r="1966" spans="1:7" x14ac:dyDescent="0.25">
      <c r="A1966" t="s">
        <v>47005</v>
      </c>
      <c r="B1966">
        <v>172</v>
      </c>
      <c r="C1966" s="18" t="s">
        <v>47021</v>
      </c>
      <c r="D1966" t="s">
        <v>47022</v>
      </c>
      <c r="E1966">
        <v>8</v>
      </c>
      <c r="F1966" t="s">
        <v>49224</v>
      </c>
      <c r="G1966" t="s">
        <v>49283</v>
      </c>
    </row>
    <row r="1967" spans="1:7" x14ac:dyDescent="0.25">
      <c r="A1967" t="s">
        <v>47005</v>
      </c>
      <c r="B1967">
        <v>172</v>
      </c>
      <c r="C1967" s="18" t="s">
        <v>46864</v>
      </c>
      <c r="D1967" t="s">
        <v>46960</v>
      </c>
      <c r="E1967">
        <v>3</v>
      </c>
      <c r="F1967" t="s">
        <v>49224</v>
      </c>
      <c r="G1967" t="s">
        <v>5661</v>
      </c>
    </row>
    <row r="1968" spans="1:7" x14ac:dyDescent="0.25">
      <c r="A1968" t="s">
        <v>47005</v>
      </c>
      <c r="B1968">
        <v>172</v>
      </c>
      <c r="C1968" s="18" t="s">
        <v>46864</v>
      </c>
      <c r="D1968" t="s">
        <v>46960</v>
      </c>
      <c r="E1968">
        <v>3</v>
      </c>
      <c r="F1968" t="s">
        <v>49224</v>
      </c>
      <c r="G1968" t="s">
        <v>49141</v>
      </c>
    </row>
    <row r="1969" spans="1:7" x14ac:dyDescent="0.25">
      <c r="A1969" t="s">
        <v>47005</v>
      </c>
      <c r="B1969">
        <v>172</v>
      </c>
      <c r="C1969" s="18" t="s">
        <v>46864</v>
      </c>
      <c r="D1969" t="s">
        <v>46960</v>
      </c>
      <c r="E1969">
        <v>3</v>
      </c>
      <c r="F1969" t="s">
        <v>49224</v>
      </c>
      <c r="G1969" t="s">
        <v>49142</v>
      </c>
    </row>
    <row r="1970" spans="1:7" x14ac:dyDescent="0.25">
      <c r="A1970" t="s">
        <v>47005</v>
      </c>
      <c r="B1970">
        <v>172</v>
      </c>
      <c r="C1970" s="18" t="s">
        <v>46961</v>
      </c>
      <c r="D1970" t="s">
        <v>46962</v>
      </c>
      <c r="E1970">
        <v>14</v>
      </c>
      <c r="F1970" t="s">
        <v>49224</v>
      </c>
      <c r="G1970" t="s">
        <v>2527</v>
      </c>
    </row>
    <row r="1971" spans="1:7" x14ac:dyDescent="0.25">
      <c r="A1971" t="s">
        <v>47005</v>
      </c>
      <c r="B1971">
        <v>172</v>
      </c>
      <c r="C1971" s="18" t="s">
        <v>46961</v>
      </c>
      <c r="D1971" t="s">
        <v>46962</v>
      </c>
      <c r="E1971">
        <v>14</v>
      </c>
      <c r="F1971" t="s">
        <v>49224</v>
      </c>
      <c r="G1971" t="s">
        <v>49143</v>
      </c>
    </row>
    <row r="1972" spans="1:7" x14ac:dyDescent="0.25">
      <c r="A1972" t="s">
        <v>47005</v>
      </c>
      <c r="B1972">
        <v>172</v>
      </c>
      <c r="C1972" s="18" t="s">
        <v>46961</v>
      </c>
      <c r="D1972" t="s">
        <v>46962</v>
      </c>
      <c r="E1972">
        <v>14</v>
      </c>
      <c r="F1972" t="s">
        <v>49224</v>
      </c>
      <c r="G1972" t="s">
        <v>49144</v>
      </c>
    </row>
    <row r="1973" spans="1:7" x14ac:dyDescent="0.25">
      <c r="A1973" t="s">
        <v>47005</v>
      </c>
      <c r="B1973">
        <v>172</v>
      </c>
      <c r="C1973" s="18" t="s">
        <v>46961</v>
      </c>
      <c r="D1973" t="s">
        <v>46962</v>
      </c>
      <c r="E1973">
        <v>14</v>
      </c>
      <c r="F1973" t="s">
        <v>49224</v>
      </c>
      <c r="G1973" t="s">
        <v>49145</v>
      </c>
    </row>
    <row r="1974" spans="1:7" x14ac:dyDescent="0.25">
      <c r="A1974" t="s">
        <v>47005</v>
      </c>
      <c r="B1974">
        <v>172</v>
      </c>
      <c r="C1974" s="18" t="s">
        <v>46961</v>
      </c>
      <c r="D1974" t="s">
        <v>46962</v>
      </c>
      <c r="E1974">
        <v>14</v>
      </c>
      <c r="F1974" t="s">
        <v>49224</v>
      </c>
      <c r="G1974" t="s">
        <v>49146</v>
      </c>
    </row>
    <row r="1975" spans="1:7" x14ac:dyDescent="0.25">
      <c r="A1975" t="s">
        <v>47005</v>
      </c>
      <c r="B1975">
        <v>172</v>
      </c>
      <c r="C1975" s="18" t="s">
        <v>46961</v>
      </c>
      <c r="D1975" t="s">
        <v>46962</v>
      </c>
      <c r="E1975">
        <v>14</v>
      </c>
      <c r="F1975" t="s">
        <v>49224</v>
      </c>
      <c r="G1975" t="s">
        <v>49147</v>
      </c>
    </row>
    <row r="1976" spans="1:7" x14ac:dyDescent="0.25">
      <c r="A1976" t="s">
        <v>47005</v>
      </c>
      <c r="B1976">
        <v>172</v>
      </c>
      <c r="C1976" s="18" t="s">
        <v>46961</v>
      </c>
      <c r="D1976" t="s">
        <v>46962</v>
      </c>
      <c r="E1976">
        <v>14</v>
      </c>
      <c r="F1976" t="s">
        <v>49224</v>
      </c>
      <c r="G1976" t="s">
        <v>49148</v>
      </c>
    </row>
    <row r="1977" spans="1:7" x14ac:dyDescent="0.25">
      <c r="A1977" t="s">
        <v>47005</v>
      </c>
      <c r="B1977">
        <v>172</v>
      </c>
      <c r="C1977" s="18" t="s">
        <v>46961</v>
      </c>
      <c r="D1977" t="s">
        <v>46962</v>
      </c>
      <c r="E1977">
        <v>14</v>
      </c>
      <c r="F1977" t="s">
        <v>49224</v>
      </c>
      <c r="G1977" t="s">
        <v>49149</v>
      </c>
    </row>
    <row r="1978" spans="1:7" x14ac:dyDescent="0.25">
      <c r="A1978" t="s">
        <v>47005</v>
      </c>
      <c r="B1978">
        <v>172</v>
      </c>
      <c r="C1978" s="18" t="s">
        <v>46961</v>
      </c>
      <c r="D1978" t="s">
        <v>46962</v>
      </c>
      <c r="E1978">
        <v>14</v>
      </c>
      <c r="F1978" t="s">
        <v>49224</v>
      </c>
      <c r="G1978" t="s">
        <v>49150</v>
      </c>
    </row>
    <row r="1979" spans="1:7" x14ac:dyDescent="0.25">
      <c r="A1979" t="s">
        <v>47005</v>
      </c>
      <c r="B1979">
        <v>172</v>
      </c>
      <c r="C1979" s="18" t="s">
        <v>46961</v>
      </c>
      <c r="D1979" t="s">
        <v>46962</v>
      </c>
      <c r="E1979">
        <v>14</v>
      </c>
      <c r="F1979" t="s">
        <v>49224</v>
      </c>
      <c r="G1979" t="s">
        <v>49151</v>
      </c>
    </row>
    <row r="1980" spans="1:7" x14ac:dyDescent="0.25">
      <c r="A1980" t="s">
        <v>47005</v>
      </c>
      <c r="B1980">
        <v>172</v>
      </c>
      <c r="C1980" s="18" t="s">
        <v>46961</v>
      </c>
      <c r="D1980" t="s">
        <v>46962</v>
      </c>
      <c r="E1980">
        <v>14</v>
      </c>
      <c r="F1980" t="s">
        <v>49224</v>
      </c>
      <c r="G1980" t="s">
        <v>49152</v>
      </c>
    </row>
    <row r="1981" spans="1:7" x14ac:dyDescent="0.25">
      <c r="A1981" t="s">
        <v>47005</v>
      </c>
      <c r="B1981">
        <v>172</v>
      </c>
      <c r="C1981" s="18" t="s">
        <v>46961</v>
      </c>
      <c r="D1981" t="s">
        <v>46962</v>
      </c>
      <c r="E1981">
        <v>14</v>
      </c>
      <c r="F1981" t="s">
        <v>49224</v>
      </c>
      <c r="G1981" t="s">
        <v>49153</v>
      </c>
    </row>
    <row r="1982" spans="1:7" x14ac:dyDescent="0.25">
      <c r="A1982" t="s">
        <v>47005</v>
      </c>
      <c r="B1982">
        <v>172</v>
      </c>
      <c r="C1982" s="18" t="s">
        <v>46961</v>
      </c>
      <c r="D1982" t="s">
        <v>46962</v>
      </c>
      <c r="E1982">
        <v>14</v>
      </c>
      <c r="F1982" t="s">
        <v>49224</v>
      </c>
      <c r="G1982" t="s">
        <v>49154</v>
      </c>
    </row>
    <row r="1983" spans="1:7" x14ac:dyDescent="0.25">
      <c r="A1983" t="s">
        <v>47005</v>
      </c>
      <c r="B1983">
        <v>172</v>
      </c>
      <c r="C1983" s="18" t="s">
        <v>46961</v>
      </c>
      <c r="D1983" t="s">
        <v>46962</v>
      </c>
      <c r="E1983">
        <v>14</v>
      </c>
      <c r="F1983" t="s">
        <v>49224</v>
      </c>
      <c r="G1983" t="s">
        <v>49155</v>
      </c>
    </row>
    <row r="1984" spans="1:7" x14ac:dyDescent="0.25">
      <c r="A1984" t="s">
        <v>47005</v>
      </c>
      <c r="B1984">
        <v>172</v>
      </c>
      <c r="C1984" s="18" t="s">
        <v>46864</v>
      </c>
      <c r="D1984" t="s">
        <v>46964</v>
      </c>
      <c r="E1984">
        <v>4</v>
      </c>
      <c r="F1984" t="s">
        <v>49224</v>
      </c>
      <c r="G1984" t="s">
        <v>3964</v>
      </c>
    </row>
    <row r="1985" spans="1:7" x14ac:dyDescent="0.25">
      <c r="A1985" t="s">
        <v>47005</v>
      </c>
      <c r="B1985">
        <v>172</v>
      </c>
      <c r="C1985" s="18" t="s">
        <v>46864</v>
      </c>
      <c r="D1985" t="s">
        <v>46964</v>
      </c>
      <c r="E1985">
        <v>4</v>
      </c>
      <c r="F1985" t="s">
        <v>49224</v>
      </c>
      <c r="G1985" t="s">
        <v>49157</v>
      </c>
    </row>
    <row r="1986" spans="1:7" x14ac:dyDescent="0.25">
      <c r="A1986" t="s">
        <v>47005</v>
      </c>
      <c r="B1986">
        <v>172</v>
      </c>
      <c r="C1986" s="18" t="s">
        <v>46864</v>
      </c>
      <c r="D1986" t="s">
        <v>46964</v>
      </c>
      <c r="E1986">
        <v>4</v>
      </c>
      <c r="F1986" t="s">
        <v>49224</v>
      </c>
      <c r="G1986" t="s">
        <v>49158</v>
      </c>
    </row>
    <row r="1987" spans="1:7" x14ac:dyDescent="0.25">
      <c r="A1987" t="s">
        <v>47005</v>
      </c>
      <c r="B1987">
        <v>172</v>
      </c>
      <c r="C1987" s="18" t="s">
        <v>46864</v>
      </c>
      <c r="D1987" t="s">
        <v>46964</v>
      </c>
      <c r="E1987">
        <v>4</v>
      </c>
      <c r="F1987" t="s">
        <v>49224</v>
      </c>
      <c r="G1987" t="s">
        <v>49159</v>
      </c>
    </row>
    <row r="1988" spans="1:7" x14ac:dyDescent="0.25">
      <c r="A1988" t="s">
        <v>47005</v>
      </c>
      <c r="B1988">
        <v>172</v>
      </c>
      <c r="C1988" s="18" t="s">
        <v>47023</v>
      </c>
      <c r="D1988" t="s">
        <v>47024</v>
      </c>
      <c r="E1988">
        <v>6</v>
      </c>
      <c r="F1988" t="s">
        <v>49224</v>
      </c>
      <c r="G1988" t="s">
        <v>581</v>
      </c>
    </row>
    <row r="1989" spans="1:7" x14ac:dyDescent="0.25">
      <c r="A1989" t="s">
        <v>47005</v>
      </c>
      <c r="B1989">
        <v>172</v>
      </c>
      <c r="C1989" s="18" t="s">
        <v>47023</v>
      </c>
      <c r="D1989" t="s">
        <v>47024</v>
      </c>
      <c r="E1989">
        <v>6</v>
      </c>
      <c r="F1989" t="s">
        <v>49224</v>
      </c>
      <c r="G1989" t="s">
        <v>49271</v>
      </c>
    </row>
    <row r="1990" spans="1:7" x14ac:dyDescent="0.25">
      <c r="A1990" t="s">
        <v>47005</v>
      </c>
      <c r="B1990">
        <v>172</v>
      </c>
      <c r="C1990" s="18" t="s">
        <v>47023</v>
      </c>
      <c r="D1990" t="s">
        <v>47024</v>
      </c>
      <c r="E1990">
        <v>6</v>
      </c>
      <c r="F1990" t="s">
        <v>49224</v>
      </c>
      <c r="G1990" t="s">
        <v>49273</v>
      </c>
    </row>
    <row r="1991" spans="1:7" x14ac:dyDescent="0.25">
      <c r="A1991" t="s">
        <v>47005</v>
      </c>
      <c r="B1991">
        <v>172</v>
      </c>
      <c r="C1991" s="18" t="s">
        <v>47023</v>
      </c>
      <c r="D1991" t="s">
        <v>47024</v>
      </c>
      <c r="E1991">
        <v>6</v>
      </c>
      <c r="F1991" t="s">
        <v>49224</v>
      </c>
      <c r="G1991" t="s">
        <v>49284</v>
      </c>
    </row>
    <row r="1992" spans="1:7" x14ac:dyDescent="0.25">
      <c r="A1992" t="s">
        <v>47005</v>
      </c>
      <c r="B1992">
        <v>172</v>
      </c>
      <c r="C1992" s="18" t="s">
        <v>47023</v>
      </c>
      <c r="D1992" t="s">
        <v>47024</v>
      </c>
      <c r="E1992">
        <v>6</v>
      </c>
      <c r="F1992" t="s">
        <v>49224</v>
      </c>
      <c r="G1992" t="s">
        <v>49285</v>
      </c>
    </row>
    <row r="1993" spans="1:7" x14ac:dyDescent="0.25">
      <c r="A1993" t="s">
        <v>47005</v>
      </c>
      <c r="B1993">
        <v>172</v>
      </c>
      <c r="C1993" s="18" t="s">
        <v>47023</v>
      </c>
      <c r="D1993" t="s">
        <v>47024</v>
      </c>
      <c r="E1993">
        <v>6</v>
      </c>
      <c r="F1993" t="s">
        <v>49224</v>
      </c>
      <c r="G1993" t="s">
        <v>49286</v>
      </c>
    </row>
    <row r="1994" spans="1:7" x14ac:dyDescent="0.25">
      <c r="A1994" t="s">
        <v>47005</v>
      </c>
      <c r="B1994">
        <v>172</v>
      </c>
      <c r="C1994" s="18" t="s">
        <v>46833</v>
      </c>
      <c r="D1994" t="s">
        <v>46834</v>
      </c>
      <c r="E1994">
        <v>7</v>
      </c>
      <c r="F1994" t="s">
        <v>49224</v>
      </c>
      <c r="G1994" t="s">
        <v>17327</v>
      </c>
    </row>
    <row r="1995" spans="1:7" x14ac:dyDescent="0.25">
      <c r="A1995" t="s">
        <v>47005</v>
      </c>
      <c r="B1995">
        <v>172</v>
      </c>
      <c r="C1995" s="18" t="s">
        <v>46833</v>
      </c>
      <c r="D1995" t="s">
        <v>46834</v>
      </c>
      <c r="E1995">
        <v>7</v>
      </c>
      <c r="F1995" t="s">
        <v>49224</v>
      </c>
      <c r="G1995" t="s">
        <v>48400</v>
      </c>
    </row>
    <row r="1996" spans="1:7" x14ac:dyDescent="0.25">
      <c r="A1996" t="s">
        <v>47005</v>
      </c>
      <c r="B1996">
        <v>172</v>
      </c>
      <c r="C1996" s="18" t="s">
        <v>46833</v>
      </c>
      <c r="D1996" t="s">
        <v>46834</v>
      </c>
      <c r="E1996">
        <v>7</v>
      </c>
      <c r="F1996" t="s">
        <v>49224</v>
      </c>
      <c r="G1996" t="s">
        <v>48401</v>
      </c>
    </row>
    <row r="1997" spans="1:7" x14ac:dyDescent="0.25">
      <c r="A1997" t="s">
        <v>47005</v>
      </c>
      <c r="B1997">
        <v>172</v>
      </c>
      <c r="C1997" s="18" t="s">
        <v>46833</v>
      </c>
      <c r="D1997" t="s">
        <v>46834</v>
      </c>
      <c r="E1997">
        <v>7</v>
      </c>
      <c r="F1997" t="s">
        <v>49224</v>
      </c>
      <c r="G1997" t="s">
        <v>48402</v>
      </c>
    </row>
    <row r="1998" spans="1:7" x14ac:dyDescent="0.25">
      <c r="A1998" t="s">
        <v>47005</v>
      </c>
      <c r="B1998">
        <v>172</v>
      </c>
      <c r="C1998" s="18" t="s">
        <v>46833</v>
      </c>
      <c r="D1998" t="s">
        <v>46834</v>
      </c>
      <c r="E1998">
        <v>7</v>
      </c>
      <c r="F1998" t="s">
        <v>49224</v>
      </c>
      <c r="G1998" t="s">
        <v>48403</v>
      </c>
    </row>
    <row r="1999" spans="1:7" x14ac:dyDescent="0.25">
      <c r="A1999" t="s">
        <v>47005</v>
      </c>
      <c r="B1999">
        <v>172</v>
      </c>
      <c r="C1999" s="18" t="s">
        <v>46833</v>
      </c>
      <c r="D1999" t="s">
        <v>46834</v>
      </c>
      <c r="E1999">
        <v>7</v>
      </c>
      <c r="F1999" t="s">
        <v>49224</v>
      </c>
      <c r="G1999" t="s">
        <v>48404</v>
      </c>
    </row>
    <row r="2000" spans="1:7" x14ac:dyDescent="0.25">
      <c r="A2000" t="s">
        <v>47005</v>
      </c>
      <c r="B2000">
        <v>172</v>
      </c>
      <c r="C2000" s="18" t="s">
        <v>46833</v>
      </c>
      <c r="D2000" t="s">
        <v>46834</v>
      </c>
      <c r="E2000">
        <v>7</v>
      </c>
      <c r="F2000" t="s">
        <v>49224</v>
      </c>
      <c r="G2000" t="s">
        <v>48405</v>
      </c>
    </row>
    <row r="2001" spans="1:7" x14ac:dyDescent="0.25">
      <c r="A2001" t="s">
        <v>47005</v>
      </c>
      <c r="B2001">
        <v>172</v>
      </c>
      <c r="C2001" s="18" t="s">
        <v>46850</v>
      </c>
      <c r="D2001" t="s">
        <v>46901</v>
      </c>
      <c r="E2001">
        <v>29</v>
      </c>
      <c r="F2001" t="s">
        <v>49224</v>
      </c>
      <c r="G2001" t="s">
        <v>3167</v>
      </c>
    </row>
    <row r="2002" spans="1:7" x14ac:dyDescent="0.25">
      <c r="A2002" t="s">
        <v>47005</v>
      </c>
      <c r="B2002">
        <v>172</v>
      </c>
      <c r="C2002" s="18" t="s">
        <v>46850</v>
      </c>
      <c r="D2002" t="s">
        <v>46901</v>
      </c>
      <c r="E2002">
        <v>29</v>
      </c>
      <c r="F2002" t="s">
        <v>49224</v>
      </c>
      <c r="G2002" t="s">
        <v>48779</v>
      </c>
    </row>
    <row r="2003" spans="1:7" x14ac:dyDescent="0.25">
      <c r="A2003" t="s">
        <v>47005</v>
      </c>
      <c r="B2003">
        <v>172</v>
      </c>
      <c r="C2003" s="18" t="s">
        <v>46850</v>
      </c>
      <c r="D2003" t="s">
        <v>46901</v>
      </c>
      <c r="E2003">
        <v>29</v>
      </c>
      <c r="F2003" t="s">
        <v>49224</v>
      </c>
      <c r="G2003" t="s">
        <v>48780</v>
      </c>
    </row>
    <row r="2004" spans="1:7" x14ac:dyDescent="0.25">
      <c r="A2004" t="s">
        <v>47005</v>
      </c>
      <c r="B2004">
        <v>172</v>
      </c>
      <c r="C2004" s="18" t="s">
        <v>46850</v>
      </c>
      <c r="D2004" t="s">
        <v>46901</v>
      </c>
      <c r="E2004">
        <v>29</v>
      </c>
      <c r="F2004" t="s">
        <v>49224</v>
      </c>
      <c r="G2004" t="s">
        <v>48781</v>
      </c>
    </row>
    <row r="2005" spans="1:7" x14ac:dyDescent="0.25">
      <c r="A2005" t="s">
        <v>47005</v>
      </c>
      <c r="B2005">
        <v>172</v>
      </c>
      <c r="C2005" s="18" t="s">
        <v>46850</v>
      </c>
      <c r="D2005" t="s">
        <v>46901</v>
      </c>
      <c r="E2005">
        <v>29</v>
      </c>
      <c r="F2005" t="s">
        <v>49224</v>
      </c>
      <c r="G2005" t="s">
        <v>48782</v>
      </c>
    </row>
    <row r="2006" spans="1:7" x14ac:dyDescent="0.25">
      <c r="A2006" t="s">
        <v>47005</v>
      </c>
      <c r="B2006">
        <v>172</v>
      </c>
      <c r="C2006" s="18" t="s">
        <v>46850</v>
      </c>
      <c r="D2006" t="s">
        <v>46901</v>
      </c>
      <c r="E2006">
        <v>29</v>
      </c>
      <c r="F2006" t="s">
        <v>49224</v>
      </c>
      <c r="G2006" t="s">
        <v>48783</v>
      </c>
    </row>
    <row r="2007" spans="1:7" x14ac:dyDescent="0.25">
      <c r="A2007" t="s">
        <v>47005</v>
      </c>
      <c r="B2007">
        <v>172</v>
      </c>
      <c r="C2007" s="18" t="s">
        <v>46850</v>
      </c>
      <c r="D2007" t="s">
        <v>46901</v>
      </c>
      <c r="E2007">
        <v>29</v>
      </c>
      <c r="F2007" t="s">
        <v>49224</v>
      </c>
      <c r="G2007" t="s">
        <v>48784</v>
      </c>
    </row>
    <row r="2008" spans="1:7" x14ac:dyDescent="0.25">
      <c r="A2008" t="s">
        <v>47005</v>
      </c>
      <c r="B2008">
        <v>172</v>
      </c>
      <c r="C2008" s="18" t="s">
        <v>46850</v>
      </c>
      <c r="D2008" t="s">
        <v>46901</v>
      </c>
      <c r="E2008">
        <v>29</v>
      </c>
      <c r="F2008" t="s">
        <v>49224</v>
      </c>
      <c r="G2008" t="s">
        <v>48785</v>
      </c>
    </row>
    <row r="2009" spans="1:7" x14ac:dyDescent="0.25">
      <c r="A2009" t="s">
        <v>47005</v>
      </c>
      <c r="B2009">
        <v>172</v>
      </c>
      <c r="C2009" s="18" t="s">
        <v>46850</v>
      </c>
      <c r="D2009" t="s">
        <v>46901</v>
      </c>
      <c r="E2009">
        <v>29</v>
      </c>
      <c r="F2009" t="s">
        <v>49224</v>
      </c>
      <c r="G2009" t="s">
        <v>48786</v>
      </c>
    </row>
    <row r="2010" spans="1:7" x14ac:dyDescent="0.25">
      <c r="A2010" t="s">
        <v>47005</v>
      </c>
      <c r="B2010">
        <v>172</v>
      </c>
      <c r="C2010" s="18" t="s">
        <v>46850</v>
      </c>
      <c r="D2010" t="s">
        <v>46901</v>
      </c>
      <c r="E2010">
        <v>29</v>
      </c>
      <c r="F2010" t="s">
        <v>49224</v>
      </c>
      <c r="G2010" t="s">
        <v>48787</v>
      </c>
    </row>
    <row r="2011" spans="1:7" x14ac:dyDescent="0.25">
      <c r="A2011" t="s">
        <v>47005</v>
      </c>
      <c r="B2011">
        <v>172</v>
      </c>
      <c r="C2011" s="18" t="s">
        <v>46850</v>
      </c>
      <c r="D2011" t="s">
        <v>46901</v>
      </c>
      <c r="E2011">
        <v>29</v>
      </c>
      <c r="F2011" t="s">
        <v>49224</v>
      </c>
      <c r="G2011" t="s">
        <v>48788</v>
      </c>
    </row>
    <row r="2012" spans="1:7" x14ac:dyDescent="0.25">
      <c r="A2012" t="s">
        <v>47005</v>
      </c>
      <c r="B2012">
        <v>172</v>
      </c>
      <c r="C2012" s="18" t="s">
        <v>46850</v>
      </c>
      <c r="D2012" t="s">
        <v>46901</v>
      </c>
      <c r="E2012">
        <v>29</v>
      </c>
      <c r="F2012" t="s">
        <v>49224</v>
      </c>
      <c r="G2012" t="s">
        <v>48789</v>
      </c>
    </row>
    <row r="2013" spans="1:7" x14ac:dyDescent="0.25">
      <c r="A2013" t="s">
        <v>47005</v>
      </c>
      <c r="B2013">
        <v>172</v>
      </c>
      <c r="C2013" s="18" t="s">
        <v>46850</v>
      </c>
      <c r="D2013" t="s">
        <v>46901</v>
      </c>
      <c r="E2013">
        <v>29</v>
      </c>
      <c r="F2013" t="s">
        <v>49224</v>
      </c>
      <c r="G2013" t="s">
        <v>48790</v>
      </c>
    </row>
    <row r="2014" spans="1:7" x14ac:dyDescent="0.25">
      <c r="A2014" t="s">
        <v>47005</v>
      </c>
      <c r="B2014">
        <v>172</v>
      </c>
      <c r="C2014" s="18" t="s">
        <v>46850</v>
      </c>
      <c r="D2014" t="s">
        <v>46901</v>
      </c>
      <c r="E2014">
        <v>29</v>
      </c>
      <c r="F2014" t="s">
        <v>49224</v>
      </c>
      <c r="G2014" t="s">
        <v>48791</v>
      </c>
    </row>
    <row r="2015" spans="1:7" x14ac:dyDescent="0.25">
      <c r="A2015" t="s">
        <v>47005</v>
      </c>
      <c r="B2015">
        <v>172</v>
      </c>
      <c r="C2015" s="18" t="s">
        <v>46850</v>
      </c>
      <c r="D2015" t="s">
        <v>46901</v>
      </c>
      <c r="E2015">
        <v>29</v>
      </c>
      <c r="F2015" t="s">
        <v>49224</v>
      </c>
      <c r="G2015" t="s">
        <v>48792</v>
      </c>
    </row>
    <row r="2016" spans="1:7" x14ac:dyDescent="0.25">
      <c r="A2016" t="s">
        <v>47005</v>
      </c>
      <c r="B2016">
        <v>172</v>
      </c>
      <c r="C2016" s="18" t="s">
        <v>46850</v>
      </c>
      <c r="D2016" t="s">
        <v>46901</v>
      </c>
      <c r="E2016">
        <v>29</v>
      </c>
      <c r="F2016" t="s">
        <v>49224</v>
      </c>
      <c r="G2016" t="s">
        <v>48793</v>
      </c>
    </row>
    <row r="2017" spans="1:7" x14ac:dyDescent="0.25">
      <c r="A2017" t="s">
        <v>47005</v>
      </c>
      <c r="B2017">
        <v>172</v>
      </c>
      <c r="C2017" s="18" t="s">
        <v>46850</v>
      </c>
      <c r="D2017" t="s">
        <v>46901</v>
      </c>
      <c r="E2017">
        <v>29</v>
      </c>
      <c r="F2017" t="s">
        <v>49224</v>
      </c>
      <c r="G2017" t="s">
        <v>48794</v>
      </c>
    </row>
    <row r="2018" spans="1:7" x14ac:dyDescent="0.25">
      <c r="A2018" t="s">
        <v>47005</v>
      </c>
      <c r="B2018">
        <v>172</v>
      </c>
      <c r="C2018" s="18" t="s">
        <v>46850</v>
      </c>
      <c r="D2018" t="s">
        <v>46901</v>
      </c>
      <c r="E2018">
        <v>29</v>
      </c>
      <c r="F2018" t="s">
        <v>49224</v>
      </c>
      <c r="G2018" t="s">
        <v>48795</v>
      </c>
    </row>
    <row r="2019" spans="1:7" x14ac:dyDescent="0.25">
      <c r="A2019" t="s">
        <v>47005</v>
      </c>
      <c r="B2019">
        <v>172</v>
      </c>
      <c r="C2019" s="18" t="s">
        <v>46850</v>
      </c>
      <c r="D2019" t="s">
        <v>46901</v>
      </c>
      <c r="E2019">
        <v>29</v>
      </c>
      <c r="F2019" t="s">
        <v>49224</v>
      </c>
      <c r="G2019" t="s">
        <v>48796</v>
      </c>
    </row>
    <row r="2020" spans="1:7" x14ac:dyDescent="0.25">
      <c r="A2020" t="s">
        <v>47005</v>
      </c>
      <c r="B2020">
        <v>172</v>
      </c>
      <c r="C2020" s="18" t="s">
        <v>46850</v>
      </c>
      <c r="D2020" t="s">
        <v>46901</v>
      </c>
      <c r="E2020">
        <v>29</v>
      </c>
      <c r="F2020" t="s">
        <v>49224</v>
      </c>
      <c r="G2020" t="s">
        <v>48797</v>
      </c>
    </row>
    <row r="2021" spans="1:7" x14ac:dyDescent="0.25">
      <c r="A2021" t="s">
        <v>47005</v>
      </c>
      <c r="B2021">
        <v>172</v>
      </c>
      <c r="C2021" s="18" t="s">
        <v>46850</v>
      </c>
      <c r="D2021" t="s">
        <v>46901</v>
      </c>
      <c r="E2021">
        <v>29</v>
      </c>
      <c r="F2021" t="s">
        <v>49224</v>
      </c>
      <c r="G2021" t="s">
        <v>48798</v>
      </c>
    </row>
    <row r="2022" spans="1:7" x14ac:dyDescent="0.25">
      <c r="A2022" t="s">
        <v>47005</v>
      </c>
      <c r="B2022">
        <v>172</v>
      </c>
      <c r="C2022" s="18" t="s">
        <v>46850</v>
      </c>
      <c r="D2022" t="s">
        <v>46901</v>
      </c>
      <c r="E2022">
        <v>29</v>
      </c>
      <c r="F2022" t="s">
        <v>49224</v>
      </c>
      <c r="G2022" t="s">
        <v>48799</v>
      </c>
    </row>
    <row r="2023" spans="1:7" x14ac:dyDescent="0.25">
      <c r="A2023" t="s">
        <v>47005</v>
      </c>
      <c r="B2023">
        <v>172</v>
      </c>
      <c r="C2023" s="18" t="s">
        <v>46850</v>
      </c>
      <c r="D2023" t="s">
        <v>46901</v>
      </c>
      <c r="E2023">
        <v>29</v>
      </c>
      <c r="F2023" t="s">
        <v>49224</v>
      </c>
      <c r="G2023" t="s">
        <v>48800</v>
      </c>
    </row>
    <row r="2024" spans="1:7" x14ac:dyDescent="0.25">
      <c r="A2024" t="s">
        <v>47005</v>
      </c>
      <c r="B2024">
        <v>172</v>
      </c>
      <c r="C2024" s="18" t="s">
        <v>46850</v>
      </c>
      <c r="D2024" t="s">
        <v>46901</v>
      </c>
      <c r="E2024">
        <v>29</v>
      </c>
      <c r="F2024" t="s">
        <v>49224</v>
      </c>
      <c r="G2024" t="s">
        <v>48801</v>
      </c>
    </row>
    <row r="2025" spans="1:7" x14ac:dyDescent="0.25">
      <c r="A2025" t="s">
        <v>47005</v>
      </c>
      <c r="B2025">
        <v>172</v>
      </c>
      <c r="C2025" s="18" t="s">
        <v>46850</v>
      </c>
      <c r="D2025" t="s">
        <v>46901</v>
      </c>
      <c r="E2025">
        <v>29</v>
      </c>
      <c r="F2025" t="s">
        <v>49224</v>
      </c>
      <c r="G2025" t="s">
        <v>48802</v>
      </c>
    </row>
    <row r="2026" spans="1:7" x14ac:dyDescent="0.25">
      <c r="A2026" t="s">
        <v>47005</v>
      </c>
      <c r="B2026">
        <v>172</v>
      </c>
      <c r="C2026" s="18" t="s">
        <v>46850</v>
      </c>
      <c r="D2026" t="s">
        <v>46901</v>
      </c>
      <c r="E2026">
        <v>29</v>
      </c>
      <c r="F2026" t="s">
        <v>49224</v>
      </c>
      <c r="G2026" t="s">
        <v>48803</v>
      </c>
    </row>
    <row r="2027" spans="1:7" x14ac:dyDescent="0.25">
      <c r="A2027" t="s">
        <v>47005</v>
      </c>
      <c r="B2027">
        <v>172</v>
      </c>
      <c r="C2027" s="18" t="s">
        <v>46850</v>
      </c>
      <c r="D2027" t="s">
        <v>46901</v>
      </c>
      <c r="E2027">
        <v>29</v>
      </c>
      <c r="F2027" t="s">
        <v>49224</v>
      </c>
      <c r="G2027" t="s">
        <v>48804</v>
      </c>
    </row>
    <row r="2028" spans="1:7" x14ac:dyDescent="0.25">
      <c r="A2028" t="s">
        <v>47005</v>
      </c>
      <c r="B2028">
        <v>172</v>
      </c>
      <c r="C2028" s="18" t="s">
        <v>46850</v>
      </c>
      <c r="D2028" t="s">
        <v>46901</v>
      </c>
      <c r="E2028">
        <v>29</v>
      </c>
      <c r="F2028" t="s">
        <v>49224</v>
      </c>
      <c r="G2028" t="s">
        <v>48805</v>
      </c>
    </row>
    <row r="2029" spans="1:7" x14ac:dyDescent="0.25">
      <c r="A2029" t="s">
        <v>47005</v>
      </c>
      <c r="B2029">
        <v>172</v>
      </c>
      <c r="C2029" s="18" t="s">
        <v>46850</v>
      </c>
      <c r="D2029" t="s">
        <v>46901</v>
      </c>
      <c r="E2029">
        <v>29</v>
      </c>
      <c r="F2029" t="s">
        <v>49224</v>
      </c>
      <c r="G2029" t="s">
        <v>48806</v>
      </c>
    </row>
    <row r="2030" spans="1:7" x14ac:dyDescent="0.25">
      <c r="A2030" t="s">
        <v>47025</v>
      </c>
      <c r="B2030">
        <v>159</v>
      </c>
      <c r="C2030" s="18" t="s">
        <v>47006</v>
      </c>
      <c r="D2030" t="s">
        <v>47007</v>
      </c>
      <c r="E2030">
        <v>15</v>
      </c>
      <c r="F2030" t="s">
        <v>49287</v>
      </c>
      <c r="G2030" t="s">
        <v>3192</v>
      </c>
    </row>
    <row r="2031" spans="1:7" x14ac:dyDescent="0.25">
      <c r="A2031" t="s">
        <v>47025</v>
      </c>
      <c r="B2031">
        <v>159</v>
      </c>
      <c r="C2031" s="18" t="s">
        <v>47006</v>
      </c>
      <c r="D2031" t="s">
        <v>47007</v>
      </c>
      <c r="E2031">
        <v>15</v>
      </c>
      <c r="F2031" t="s">
        <v>49287</v>
      </c>
      <c r="G2031" t="s">
        <v>49225</v>
      </c>
    </row>
    <row r="2032" spans="1:7" x14ac:dyDescent="0.25">
      <c r="A2032" t="s">
        <v>47025</v>
      </c>
      <c r="B2032">
        <v>159</v>
      </c>
      <c r="C2032" s="18" t="s">
        <v>47006</v>
      </c>
      <c r="D2032" t="s">
        <v>47007</v>
      </c>
      <c r="E2032">
        <v>15</v>
      </c>
      <c r="F2032" t="s">
        <v>49287</v>
      </c>
      <c r="G2032" t="s">
        <v>49226</v>
      </c>
    </row>
    <row r="2033" spans="1:7" x14ac:dyDescent="0.25">
      <c r="A2033" t="s">
        <v>47025</v>
      </c>
      <c r="B2033">
        <v>159</v>
      </c>
      <c r="C2033" s="18" t="s">
        <v>47006</v>
      </c>
      <c r="D2033" t="s">
        <v>47007</v>
      </c>
      <c r="E2033">
        <v>15</v>
      </c>
      <c r="F2033" t="s">
        <v>49287</v>
      </c>
      <c r="G2033" t="s">
        <v>49227</v>
      </c>
    </row>
    <row r="2034" spans="1:7" x14ac:dyDescent="0.25">
      <c r="A2034" t="s">
        <v>47025</v>
      </c>
      <c r="B2034">
        <v>159</v>
      </c>
      <c r="C2034" s="18" t="s">
        <v>47006</v>
      </c>
      <c r="D2034" t="s">
        <v>47007</v>
      </c>
      <c r="E2034">
        <v>15</v>
      </c>
      <c r="F2034" t="s">
        <v>49287</v>
      </c>
      <c r="G2034" t="s">
        <v>49228</v>
      </c>
    </row>
    <row r="2035" spans="1:7" x14ac:dyDescent="0.25">
      <c r="A2035" t="s">
        <v>47025</v>
      </c>
      <c r="B2035">
        <v>159</v>
      </c>
      <c r="C2035" s="18" t="s">
        <v>47006</v>
      </c>
      <c r="D2035" t="s">
        <v>47007</v>
      </c>
      <c r="E2035">
        <v>15</v>
      </c>
      <c r="F2035" t="s">
        <v>49287</v>
      </c>
      <c r="G2035" t="s">
        <v>49229</v>
      </c>
    </row>
    <row r="2036" spans="1:7" x14ac:dyDescent="0.25">
      <c r="A2036" t="s">
        <v>47025</v>
      </c>
      <c r="B2036">
        <v>159</v>
      </c>
      <c r="C2036" s="18" t="s">
        <v>47006</v>
      </c>
      <c r="D2036" t="s">
        <v>47007</v>
      </c>
      <c r="E2036">
        <v>15</v>
      </c>
      <c r="F2036" t="s">
        <v>49287</v>
      </c>
      <c r="G2036" t="s">
        <v>49230</v>
      </c>
    </row>
    <row r="2037" spans="1:7" x14ac:dyDescent="0.25">
      <c r="A2037" t="s">
        <v>47025</v>
      </c>
      <c r="B2037">
        <v>159</v>
      </c>
      <c r="C2037" s="18" t="s">
        <v>47006</v>
      </c>
      <c r="D2037" t="s">
        <v>47007</v>
      </c>
      <c r="E2037">
        <v>15</v>
      </c>
      <c r="F2037" t="s">
        <v>49287</v>
      </c>
      <c r="G2037" t="s">
        <v>49231</v>
      </c>
    </row>
    <row r="2038" spans="1:7" x14ac:dyDescent="0.25">
      <c r="A2038" t="s">
        <v>47025</v>
      </c>
      <c r="B2038">
        <v>159</v>
      </c>
      <c r="C2038" s="18" t="s">
        <v>47006</v>
      </c>
      <c r="D2038" t="s">
        <v>47007</v>
      </c>
      <c r="E2038">
        <v>15</v>
      </c>
      <c r="F2038" t="s">
        <v>49287</v>
      </c>
      <c r="G2038" t="s">
        <v>49232</v>
      </c>
    </row>
    <row r="2039" spans="1:7" x14ac:dyDescent="0.25">
      <c r="A2039" t="s">
        <v>47025</v>
      </c>
      <c r="B2039">
        <v>159</v>
      </c>
      <c r="C2039" s="18" t="s">
        <v>47006</v>
      </c>
      <c r="D2039" t="s">
        <v>47007</v>
      </c>
      <c r="E2039">
        <v>15</v>
      </c>
      <c r="F2039" t="s">
        <v>49287</v>
      </c>
      <c r="G2039" t="s">
        <v>49233</v>
      </c>
    </row>
    <row r="2040" spans="1:7" x14ac:dyDescent="0.25">
      <c r="A2040" t="s">
        <v>47025</v>
      </c>
      <c r="B2040">
        <v>159</v>
      </c>
      <c r="C2040" s="18" t="s">
        <v>47006</v>
      </c>
      <c r="D2040" t="s">
        <v>47007</v>
      </c>
      <c r="E2040">
        <v>15</v>
      </c>
      <c r="F2040" t="s">
        <v>49287</v>
      </c>
      <c r="G2040" t="s">
        <v>49234</v>
      </c>
    </row>
    <row r="2041" spans="1:7" x14ac:dyDescent="0.25">
      <c r="A2041" t="s">
        <v>47025</v>
      </c>
      <c r="B2041">
        <v>159</v>
      </c>
      <c r="C2041" s="18" t="s">
        <v>47006</v>
      </c>
      <c r="D2041" t="s">
        <v>47007</v>
      </c>
      <c r="E2041">
        <v>15</v>
      </c>
      <c r="F2041" t="s">
        <v>49287</v>
      </c>
      <c r="G2041" t="s">
        <v>49235</v>
      </c>
    </row>
    <row r="2042" spans="1:7" x14ac:dyDescent="0.25">
      <c r="A2042" t="s">
        <v>47025</v>
      </c>
      <c r="B2042">
        <v>159</v>
      </c>
      <c r="C2042" s="18" t="s">
        <v>47006</v>
      </c>
      <c r="D2042" t="s">
        <v>47007</v>
      </c>
      <c r="E2042">
        <v>15</v>
      </c>
      <c r="F2042" t="s">
        <v>49287</v>
      </c>
      <c r="G2042" t="s">
        <v>49236</v>
      </c>
    </row>
    <row r="2043" spans="1:7" x14ac:dyDescent="0.25">
      <c r="A2043" t="s">
        <v>47025</v>
      </c>
      <c r="B2043">
        <v>159</v>
      </c>
      <c r="C2043" s="18" t="s">
        <v>47006</v>
      </c>
      <c r="D2043" t="s">
        <v>47007</v>
      </c>
      <c r="E2043">
        <v>15</v>
      </c>
      <c r="F2043" t="s">
        <v>49287</v>
      </c>
      <c r="G2043" t="s">
        <v>49237</v>
      </c>
    </row>
    <row r="2044" spans="1:7" x14ac:dyDescent="0.25">
      <c r="A2044" t="s">
        <v>47025</v>
      </c>
      <c r="B2044">
        <v>159</v>
      </c>
      <c r="C2044" s="18" t="s">
        <v>47006</v>
      </c>
      <c r="D2044" t="s">
        <v>47007</v>
      </c>
      <c r="E2044">
        <v>15</v>
      </c>
      <c r="F2044" t="s">
        <v>49287</v>
      </c>
      <c r="G2044" t="s">
        <v>49238</v>
      </c>
    </row>
    <row r="2045" spans="1:7" x14ac:dyDescent="0.25">
      <c r="A2045" t="s">
        <v>47025</v>
      </c>
      <c r="B2045">
        <v>159</v>
      </c>
      <c r="C2045" s="18" t="s">
        <v>46846</v>
      </c>
      <c r="D2045" t="s">
        <v>47026</v>
      </c>
      <c r="E2045">
        <v>2</v>
      </c>
      <c r="F2045" t="s">
        <v>49287</v>
      </c>
      <c r="G2045" t="s">
        <v>8920</v>
      </c>
    </row>
    <row r="2046" spans="1:7" x14ac:dyDescent="0.25">
      <c r="A2046" t="s">
        <v>47025</v>
      </c>
      <c r="B2046">
        <v>159</v>
      </c>
      <c r="C2046" s="18" t="s">
        <v>46846</v>
      </c>
      <c r="D2046" t="s">
        <v>47026</v>
      </c>
      <c r="E2046">
        <v>2</v>
      </c>
      <c r="F2046" t="s">
        <v>49287</v>
      </c>
      <c r="G2046" t="s">
        <v>49288</v>
      </c>
    </row>
    <row r="2047" spans="1:7" x14ac:dyDescent="0.25">
      <c r="A2047" t="s">
        <v>47025</v>
      </c>
      <c r="B2047">
        <v>159</v>
      </c>
      <c r="C2047" s="18" t="s">
        <v>46973</v>
      </c>
      <c r="D2047" t="s">
        <v>46974</v>
      </c>
      <c r="E2047">
        <v>4</v>
      </c>
      <c r="F2047" t="s">
        <v>49287</v>
      </c>
      <c r="G2047" t="s">
        <v>4275</v>
      </c>
    </row>
    <row r="2048" spans="1:7" x14ac:dyDescent="0.25">
      <c r="A2048" t="s">
        <v>47025</v>
      </c>
      <c r="B2048">
        <v>159</v>
      </c>
      <c r="C2048" s="18" t="s">
        <v>46973</v>
      </c>
      <c r="D2048" t="s">
        <v>46974</v>
      </c>
      <c r="E2048">
        <v>4</v>
      </c>
      <c r="F2048" t="s">
        <v>49287</v>
      </c>
      <c r="G2048" t="s">
        <v>49176</v>
      </c>
    </row>
    <row r="2049" spans="1:7" x14ac:dyDescent="0.25">
      <c r="A2049" t="s">
        <v>47025</v>
      </c>
      <c r="B2049">
        <v>159</v>
      </c>
      <c r="C2049" s="18" t="s">
        <v>46973</v>
      </c>
      <c r="D2049" t="s">
        <v>46974</v>
      </c>
      <c r="E2049">
        <v>4</v>
      </c>
      <c r="F2049" t="s">
        <v>49287</v>
      </c>
      <c r="G2049" t="s">
        <v>49177</v>
      </c>
    </row>
    <row r="2050" spans="1:7" x14ac:dyDescent="0.25">
      <c r="A2050" t="s">
        <v>47025</v>
      </c>
      <c r="B2050">
        <v>159</v>
      </c>
      <c r="C2050" s="18" t="s">
        <v>46973</v>
      </c>
      <c r="D2050" t="s">
        <v>46974</v>
      </c>
      <c r="E2050">
        <v>4</v>
      </c>
      <c r="F2050" t="s">
        <v>49287</v>
      </c>
      <c r="G2050" t="s">
        <v>49178</v>
      </c>
    </row>
    <row r="2051" spans="1:7" x14ac:dyDescent="0.25">
      <c r="A2051" t="s">
        <v>47025</v>
      </c>
      <c r="B2051">
        <v>159</v>
      </c>
      <c r="C2051" s="18" t="s">
        <v>46773</v>
      </c>
      <c r="D2051" t="s">
        <v>46774</v>
      </c>
      <c r="E2051">
        <v>6</v>
      </c>
      <c r="F2051" t="s">
        <v>49287</v>
      </c>
      <c r="G2051" t="s">
        <v>8304</v>
      </c>
    </row>
    <row r="2052" spans="1:7" x14ac:dyDescent="0.25">
      <c r="A2052" t="s">
        <v>47025</v>
      </c>
      <c r="B2052">
        <v>159</v>
      </c>
      <c r="C2052" s="18" t="s">
        <v>46773</v>
      </c>
      <c r="D2052" t="s">
        <v>46774</v>
      </c>
      <c r="E2052">
        <v>6</v>
      </c>
      <c r="F2052" t="s">
        <v>49287</v>
      </c>
      <c r="G2052" t="s">
        <v>47956</v>
      </c>
    </row>
    <row r="2053" spans="1:7" x14ac:dyDescent="0.25">
      <c r="A2053" t="s">
        <v>47025</v>
      </c>
      <c r="B2053">
        <v>159</v>
      </c>
      <c r="C2053" s="18" t="s">
        <v>46773</v>
      </c>
      <c r="D2053" t="s">
        <v>46774</v>
      </c>
      <c r="E2053">
        <v>6</v>
      </c>
      <c r="F2053" t="s">
        <v>49287</v>
      </c>
      <c r="G2053" t="s">
        <v>47958</v>
      </c>
    </row>
    <row r="2054" spans="1:7" x14ac:dyDescent="0.25">
      <c r="A2054" t="s">
        <v>47025</v>
      </c>
      <c r="B2054">
        <v>159</v>
      </c>
      <c r="C2054" s="18" t="s">
        <v>46773</v>
      </c>
      <c r="D2054" t="s">
        <v>46774</v>
      </c>
      <c r="E2054">
        <v>6</v>
      </c>
      <c r="F2054" t="s">
        <v>49287</v>
      </c>
      <c r="G2054" t="s">
        <v>47960</v>
      </c>
    </row>
    <row r="2055" spans="1:7" x14ac:dyDescent="0.25">
      <c r="A2055" t="s">
        <v>47025</v>
      </c>
      <c r="B2055">
        <v>159</v>
      </c>
      <c r="C2055" s="18" t="s">
        <v>46773</v>
      </c>
      <c r="D2055" t="s">
        <v>46774</v>
      </c>
      <c r="E2055">
        <v>6</v>
      </c>
      <c r="F2055" t="s">
        <v>49287</v>
      </c>
      <c r="G2055" t="s">
        <v>47961</v>
      </c>
    </row>
    <row r="2056" spans="1:7" x14ac:dyDescent="0.25">
      <c r="A2056" t="s">
        <v>47025</v>
      </c>
      <c r="B2056">
        <v>159</v>
      </c>
      <c r="C2056" s="18" t="s">
        <v>46773</v>
      </c>
      <c r="D2056" t="s">
        <v>46774</v>
      </c>
      <c r="E2056">
        <v>6</v>
      </c>
      <c r="F2056" t="s">
        <v>49287</v>
      </c>
      <c r="G2056" t="s">
        <v>47962</v>
      </c>
    </row>
    <row r="2057" spans="1:7" x14ac:dyDescent="0.25">
      <c r="A2057" t="s">
        <v>47025</v>
      </c>
      <c r="B2057">
        <v>159</v>
      </c>
      <c r="C2057" s="18" t="s">
        <v>46775</v>
      </c>
      <c r="D2057" t="s">
        <v>46776</v>
      </c>
      <c r="E2057">
        <v>4</v>
      </c>
      <c r="F2057" t="s">
        <v>49287</v>
      </c>
      <c r="G2057" t="s">
        <v>7798</v>
      </c>
    </row>
    <row r="2058" spans="1:7" x14ac:dyDescent="0.25">
      <c r="A2058" t="s">
        <v>47025</v>
      </c>
      <c r="B2058">
        <v>159</v>
      </c>
      <c r="C2058" s="18" t="s">
        <v>46775</v>
      </c>
      <c r="D2058" t="s">
        <v>46776</v>
      </c>
      <c r="E2058">
        <v>4</v>
      </c>
      <c r="F2058" t="s">
        <v>49287</v>
      </c>
      <c r="G2058" t="s">
        <v>47963</v>
      </c>
    </row>
    <row r="2059" spans="1:7" x14ac:dyDescent="0.25">
      <c r="A2059" t="s">
        <v>47025</v>
      </c>
      <c r="B2059">
        <v>159</v>
      </c>
      <c r="C2059" s="18" t="s">
        <v>46775</v>
      </c>
      <c r="D2059" t="s">
        <v>46776</v>
      </c>
      <c r="E2059">
        <v>4</v>
      </c>
      <c r="F2059" t="s">
        <v>49287</v>
      </c>
      <c r="G2059" t="s">
        <v>47964</v>
      </c>
    </row>
    <row r="2060" spans="1:7" x14ac:dyDescent="0.25">
      <c r="A2060" t="s">
        <v>47025</v>
      </c>
      <c r="B2060">
        <v>159</v>
      </c>
      <c r="C2060" s="18" t="s">
        <v>46775</v>
      </c>
      <c r="D2060" t="s">
        <v>46776</v>
      </c>
      <c r="E2060">
        <v>4</v>
      </c>
      <c r="F2060" t="s">
        <v>49287</v>
      </c>
      <c r="G2060" t="s">
        <v>47965</v>
      </c>
    </row>
    <row r="2061" spans="1:7" x14ac:dyDescent="0.25">
      <c r="A2061" t="s">
        <v>47025</v>
      </c>
      <c r="B2061">
        <v>159</v>
      </c>
      <c r="C2061" s="18" t="s">
        <v>47011</v>
      </c>
      <c r="D2061" t="s">
        <v>47012</v>
      </c>
      <c r="E2061">
        <v>2</v>
      </c>
      <c r="F2061" t="s">
        <v>49287</v>
      </c>
      <c r="G2061" t="s">
        <v>20675</v>
      </c>
    </row>
    <row r="2062" spans="1:7" x14ac:dyDescent="0.25">
      <c r="A2062" t="s">
        <v>47025</v>
      </c>
      <c r="B2062">
        <v>159</v>
      </c>
      <c r="C2062" s="18" t="s">
        <v>47011</v>
      </c>
      <c r="D2062" t="s">
        <v>47012</v>
      </c>
      <c r="E2062">
        <v>2</v>
      </c>
      <c r="F2062" t="s">
        <v>49287</v>
      </c>
      <c r="G2062" t="s">
        <v>49246</v>
      </c>
    </row>
    <row r="2063" spans="1:7" x14ac:dyDescent="0.25">
      <c r="A2063" t="s">
        <v>47025</v>
      </c>
      <c r="B2063">
        <v>159</v>
      </c>
      <c r="C2063" s="18" t="s">
        <v>46777</v>
      </c>
      <c r="D2063" t="s">
        <v>46976</v>
      </c>
      <c r="E2063">
        <v>8</v>
      </c>
      <c r="F2063" t="s">
        <v>49287</v>
      </c>
      <c r="G2063" t="s">
        <v>6814</v>
      </c>
    </row>
    <row r="2064" spans="1:7" x14ac:dyDescent="0.25">
      <c r="A2064" t="s">
        <v>47025</v>
      </c>
      <c r="B2064">
        <v>159</v>
      </c>
      <c r="C2064" s="18" t="s">
        <v>46777</v>
      </c>
      <c r="D2064" t="s">
        <v>46976</v>
      </c>
      <c r="E2064">
        <v>8</v>
      </c>
      <c r="F2064" t="s">
        <v>49287</v>
      </c>
      <c r="G2064" t="s">
        <v>49183</v>
      </c>
    </row>
    <row r="2065" spans="1:7" x14ac:dyDescent="0.25">
      <c r="A2065" t="s">
        <v>47025</v>
      </c>
      <c r="B2065">
        <v>159</v>
      </c>
      <c r="C2065" s="18" t="s">
        <v>46777</v>
      </c>
      <c r="D2065" t="s">
        <v>46976</v>
      </c>
      <c r="E2065">
        <v>8</v>
      </c>
      <c r="F2065" t="s">
        <v>49287</v>
      </c>
      <c r="G2065" t="s">
        <v>49179</v>
      </c>
    </row>
    <row r="2066" spans="1:7" x14ac:dyDescent="0.25">
      <c r="A2066" t="s">
        <v>47025</v>
      </c>
      <c r="B2066">
        <v>159</v>
      </c>
      <c r="C2066" s="18" t="s">
        <v>46777</v>
      </c>
      <c r="D2066" t="s">
        <v>46976</v>
      </c>
      <c r="E2066">
        <v>8</v>
      </c>
      <c r="F2066" t="s">
        <v>49287</v>
      </c>
      <c r="G2066" t="s">
        <v>49180</v>
      </c>
    </row>
    <row r="2067" spans="1:7" x14ac:dyDescent="0.25">
      <c r="A2067" t="s">
        <v>47025</v>
      </c>
      <c r="B2067">
        <v>159</v>
      </c>
      <c r="C2067" s="18" t="s">
        <v>46777</v>
      </c>
      <c r="D2067" t="s">
        <v>46976</v>
      </c>
      <c r="E2067">
        <v>8</v>
      </c>
      <c r="F2067" t="s">
        <v>49287</v>
      </c>
      <c r="G2067" t="s">
        <v>49184</v>
      </c>
    </row>
    <row r="2068" spans="1:7" x14ac:dyDescent="0.25">
      <c r="A2068" t="s">
        <v>47025</v>
      </c>
      <c r="B2068">
        <v>159</v>
      </c>
      <c r="C2068" s="18" t="s">
        <v>46777</v>
      </c>
      <c r="D2068" t="s">
        <v>46976</v>
      </c>
      <c r="E2068">
        <v>8</v>
      </c>
      <c r="F2068" t="s">
        <v>49287</v>
      </c>
      <c r="G2068" t="s">
        <v>49185</v>
      </c>
    </row>
    <row r="2069" spans="1:7" x14ac:dyDescent="0.25">
      <c r="A2069" t="s">
        <v>47025</v>
      </c>
      <c r="B2069">
        <v>159</v>
      </c>
      <c r="C2069" s="18" t="s">
        <v>46777</v>
      </c>
      <c r="D2069" t="s">
        <v>46976</v>
      </c>
      <c r="E2069">
        <v>8</v>
      </c>
      <c r="F2069" t="s">
        <v>49287</v>
      </c>
      <c r="G2069" t="s">
        <v>49181</v>
      </c>
    </row>
    <row r="2070" spans="1:7" x14ac:dyDescent="0.25">
      <c r="A2070" t="s">
        <v>47025</v>
      </c>
      <c r="B2070">
        <v>159</v>
      </c>
      <c r="C2070" s="18" t="s">
        <v>46777</v>
      </c>
      <c r="D2070" t="s">
        <v>46976</v>
      </c>
      <c r="E2070">
        <v>8</v>
      </c>
      <c r="F2070" t="s">
        <v>49287</v>
      </c>
      <c r="G2070" t="s">
        <v>49182</v>
      </c>
    </row>
    <row r="2071" spans="1:7" x14ac:dyDescent="0.25">
      <c r="A2071" t="s">
        <v>47025</v>
      </c>
      <c r="B2071">
        <v>159</v>
      </c>
      <c r="C2071" s="18" t="s">
        <v>46797</v>
      </c>
      <c r="D2071" t="s">
        <v>46798</v>
      </c>
      <c r="E2071">
        <v>16</v>
      </c>
      <c r="F2071" t="s">
        <v>49287</v>
      </c>
      <c r="G2071" t="s">
        <v>2847</v>
      </c>
    </row>
    <row r="2072" spans="1:7" x14ac:dyDescent="0.25">
      <c r="A2072" t="s">
        <v>47025</v>
      </c>
      <c r="B2072">
        <v>159</v>
      </c>
      <c r="C2072" s="18" t="s">
        <v>46797</v>
      </c>
      <c r="D2072" t="s">
        <v>46798</v>
      </c>
      <c r="E2072">
        <v>16</v>
      </c>
      <c r="F2072" t="s">
        <v>49287</v>
      </c>
      <c r="G2072" t="s">
        <v>48044</v>
      </c>
    </row>
    <row r="2073" spans="1:7" x14ac:dyDescent="0.25">
      <c r="A2073" t="s">
        <v>47025</v>
      </c>
      <c r="B2073">
        <v>159</v>
      </c>
      <c r="C2073" s="18" t="s">
        <v>46797</v>
      </c>
      <c r="D2073" t="s">
        <v>46798</v>
      </c>
      <c r="E2073">
        <v>16</v>
      </c>
      <c r="F2073" t="s">
        <v>49287</v>
      </c>
      <c r="G2073" t="s">
        <v>48045</v>
      </c>
    </row>
    <row r="2074" spans="1:7" x14ac:dyDescent="0.25">
      <c r="A2074" t="s">
        <v>47025</v>
      </c>
      <c r="B2074">
        <v>159</v>
      </c>
      <c r="C2074" s="18" t="s">
        <v>46797</v>
      </c>
      <c r="D2074" t="s">
        <v>46798</v>
      </c>
      <c r="E2074">
        <v>16</v>
      </c>
      <c r="F2074" t="s">
        <v>49287</v>
      </c>
      <c r="G2074" t="s">
        <v>48046</v>
      </c>
    </row>
    <row r="2075" spans="1:7" x14ac:dyDescent="0.25">
      <c r="A2075" t="s">
        <v>47025</v>
      </c>
      <c r="B2075">
        <v>159</v>
      </c>
      <c r="C2075" s="18" t="s">
        <v>46797</v>
      </c>
      <c r="D2075" t="s">
        <v>46798</v>
      </c>
      <c r="E2075">
        <v>16</v>
      </c>
      <c r="F2075" t="s">
        <v>49287</v>
      </c>
      <c r="G2075" t="s">
        <v>48047</v>
      </c>
    </row>
    <row r="2076" spans="1:7" x14ac:dyDescent="0.25">
      <c r="A2076" t="s">
        <v>47025</v>
      </c>
      <c r="B2076">
        <v>159</v>
      </c>
      <c r="C2076" s="18" t="s">
        <v>46797</v>
      </c>
      <c r="D2076" t="s">
        <v>46798</v>
      </c>
      <c r="E2076">
        <v>16</v>
      </c>
      <c r="F2076" t="s">
        <v>49287</v>
      </c>
      <c r="G2076" t="s">
        <v>48048</v>
      </c>
    </row>
    <row r="2077" spans="1:7" x14ac:dyDescent="0.25">
      <c r="A2077" t="s">
        <v>47025</v>
      </c>
      <c r="B2077">
        <v>159</v>
      </c>
      <c r="C2077" s="18" t="s">
        <v>46797</v>
      </c>
      <c r="D2077" t="s">
        <v>46798</v>
      </c>
      <c r="E2077">
        <v>16</v>
      </c>
      <c r="F2077" t="s">
        <v>49287</v>
      </c>
      <c r="G2077" t="s">
        <v>48049</v>
      </c>
    </row>
    <row r="2078" spans="1:7" x14ac:dyDescent="0.25">
      <c r="A2078" t="s">
        <v>47025</v>
      </c>
      <c r="B2078">
        <v>159</v>
      </c>
      <c r="C2078" s="18" t="s">
        <v>46797</v>
      </c>
      <c r="D2078" t="s">
        <v>46798</v>
      </c>
      <c r="E2078">
        <v>16</v>
      </c>
      <c r="F2078" t="s">
        <v>49287</v>
      </c>
      <c r="G2078" t="s">
        <v>48050</v>
      </c>
    </row>
    <row r="2079" spans="1:7" x14ac:dyDescent="0.25">
      <c r="A2079" t="s">
        <v>47025</v>
      </c>
      <c r="B2079">
        <v>159</v>
      </c>
      <c r="C2079" s="18" t="s">
        <v>46797</v>
      </c>
      <c r="D2079" t="s">
        <v>46798</v>
      </c>
      <c r="E2079">
        <v>16</v>
      </c>
      <c r="F2079" t="s">
        <v>49287</v>
      </c>
      <c r="G2079" t="s">
        <v>48051</v>
      </c>
    </row>
    <row r="2080" spans="1:7" x14ac:dyDescent="0.25">
      <c r="A2080" t="s">
        <v>47025</v>
      </c>
      <c r="B2080">
        <v>159</v>
      </c>
      <c r="C2080" s="18" t="s">
        <v>46797</v>
      </c>
      <c r="D2080" t="s">
        <v>46798</v>
      </c>
      <c r="E2080">
        <v>16</v>
      </c>
      <c r="F2080" t="s">
        <v>49287</v>
      </c>
      <c r="G2080" t="s">
        <v>48052</v>
      </c>
    </row>
    <row r="2081" spans="1:7" x14ac:dyDescent="0.25">
      <c r="A2081" t="s">
        <v>47025</v>
      </c>
      <c r="B2081">
        <v>159</v>
      </c>
      <c r="C2081" s="18" t="s">
        <v>46797</v>
      </c>
      <c r="D2081" t="s">
        <v>46798</v>
      </c>
      <c r="E2081">
        <v>16</v>
      </c>
      <c r="F2081" t="s">
        <v>49287</v>
      </c>
      <c r="G2081" t="s">
        <v>48053</v>
      </c>
    </row>
    <row r="2082" spans="1:7" x14ac:dyDescent="0.25">
      <c r="A2082" t="s">
        <v>47025</v>
      </c>
      <c r="B2082">
        <v>159</v>
      </c>
      <c r="C2082" s="18" t="s">
        <v>46797</v>
      </c>
      <c r="D2082" t="s">
        <v>46798</v>
      </c>
      <c r="E2082">
        <v>16</v>
      </c>
      <c r="F2082" t="s">
        <v>49287</v>
      </c>
      <c r="G2082" t="s">
        <v>48054</v>
      </c>
    </row>
    <row r="2083" spans="1:7" x14ac:dyDescent="0.25">
      <c r="A2083" t="s">
        <v>47025</v>
      </c>
      <c r="B2083">
        <v>159</v>
      </c>
      <c r="C2083" s="18" t="s">
        <v>46797</v>
      </c>
      <c r="D2083" t="s">
        <v>46798</v>
      </c>
      <c r="E2083">
        <v>16</v>
      </c>
      <c r="F2083" t="s">
        <v>49287</v>
      </c>
      <c r="G2083" t="s">
        <v>48055</v>
      </c>
    </row>
    <row r="2084" spans="1:7" x14ac:dyDescent="0.25">
      <c r="A2084" t="s">
        <v>47025</v>
      </c>
      <c r="B2084">
        <v>159</v>
      </c>
      <c r="C2084" s="18" t="s">
        <v>46797</v>
      </c>
      <c r="D2084" t="s">
        <v>46798</v>
      </c>
      <c r="E2084">
        <v>16</v>
      </c>
      <c r="F2084" t="s">
        <v>49287</v>
      </c>
      <c r="G2084" t="s">
        <v>48056</v>
      </c>
    </row>
    <row r="2085" spans="1:7" x14ac:dyDescent="0.25">
      <c r="A2085" t="s">
        <v>47025</v>
      </c>
      <c r="B2085">
        <v>159</v>
      </c>
      <c r="C2085" s="18" t="s">
        <v>46797</v>
      </c>
      <c r="D2085" t="s">
        <v>46798</v>
      </c>
      <c r="E2085">
        <v>16</v>
      </c>
      <c r="F2085" t="s">
        <v>49287</v>
      </c>
      <c r="G2085" t="s">
        <v>48057</v>
      </c>
    </row>
    <row r="2086" spans="1:7" x14ac:dyDescent="0.25">
      <c r="A2086" t="s">
        <v>47025</v>
      </c>
      <c r="B2086">
        <v>159</v>
      </c>
      <c r="C2086" s="18" t="s">
        <v>46797</v>
      </c>
      <c r="D2086" t="s">
        <v>46798</v>
      </c>
      <c r="E2086">
        <v>16</v>
      </c>
      <c r="F2086" t="s">
        <v>49287</v>
      </c>
      <c r="G2086" t="s">
        <v>48058</v>
      </c>
    </row>
    <row r="2087" spans="1:7" x14ac:dyDescent="0.25">
      <c r="A2087" t="s">
        <v>47025</v>
      </c>
      <c r="B2087">
        <v>159</v>
      </c>
      <c r="C2087" s="18" t="s">
        <v>47027</v>
      </c>
      <c r="D2087" t="s">
        <v>47028</v>
      </c>
      <c r="E2087">
        <v>34</v>
      </c>
      <c r="F2087" t="s">
        <v>49287</v>
      </c>
      <c r="G2087" t="s">
        <v>3437</v>
      </c>
    </row>
    <row r="2088" spans="1:7" x14ac:dyDescent="0.25">
      <c r="A2088" t="s">
        <v>47025</v>
      </c>
      <c r="B2088">
        <v>159</v>
      </c>
      <c r="C2088" s="18" t="s">
        <v>47027</v>
      </c>
      <c r="D2088" t="s">
        <v>47028</v>
      </c>
      <c r="E2088">
        <v>34</v>
      </c>
      <c r="F2088" t="s">
        <v>49287</v>
      </c>
      <c r="G2088" t="s">
        <v>49289</v>
      </c>
    </row>
    <row r="2089" spans="1:7" x14ac:dyDescent="0.25">
      <c r="A2089" t="s">
        <v>47025</v>
      </c>
      <c r="B2089">
        <v>159</v>
      </c>
      <c r="C2089" s="18" t="s">
        <v>47027</v>
      </c>
      <c r="D2089" t="s">
        <v>47028</v>
      </c>
      <c r="E2089">
        <v>34</v>
      </c>
      <c r="F2089" t="s">
        <v>49287</v>
      </c>
      <c r="G2089" t="s">
        <v>49290</v>
      </c>
    </row>
    <row r="2090" spans="1:7" x14ac:dyDescent="0.25">
      <c r="A2090" t="s">
        <v>47025</v>
      </c>
      <c r="B2090">
        <v>159</v>
      </c>
      <c r="C2090" s="18" t="s">
        <v>47027</v>
      </c>
      <c r="D2090" t="s">
        <v>47028</v>
      </c>
      <c r="E2090">
        <v>34</v>
      </c>
      <c r="F2090" t="s">
        <v>49287</v>
      </c>
      <c r="G2090" t="s">
        <v>49291</v>
      </c>
    </row>
    <row r="2091" spans="1:7" x14ac:dyDescent="0.25">
      <c r="A2091" t="s">
        <v>47025</v>
      </c>
      <c r="B2091">
        <v>159</v>
      </c>
      <c r="C2091" s="18" t="s">
        <v>47027</v>
      </c>
      <c r="D2091" t="s">
        <v>47028</v>
      </c>
      <c r="E2091">
        <v>34</v>
      </c>
      <c r="F2091" t="s">
        <v>49287</v>
      </c>
      <c r="G2091" t="s">
        <v>49292</v>
      </c>
    </row>
    <row r="2092" spans="1:7" x14ac:dyDescent="0.25">
      <c r="A2092" t="s">
        <v>47025</v>
      </c>
      <c r="B2092">
        <v>159</v>
      </c>
      <c r="C2092" s="18" t="s">
        <v>47027</v>
      </c>
      <c r="D2092" t="s">
        <v>47028</v>
      </c>
      <c r="E2092">
        <v>34</v>
      </c>
      <c r="F2092" t="s">
        <v>49287</v>
      </c>
      <c r="G2092" t="s">
        <v>49293</v>
      </c>
    </row>
    <row r="2093" spans="1:7" x14ac:dyDescent="0.25">
      <c r="A2093" t="s">
        <v>47025</v>
      </c>
      <c r="B2093">
        <v>159</v>
      </c>
      <c r="C2093" s="18" t="s">
        <v>47027</v>
      </c>
      <c r="D2093" t="s">
        <v>47028</v>
      </c>
      <c r="E2093">
        <v>34</v>
      </c>
      <c r="F2093" t="s">
        <v>49287</v>
      </c>
      <c r="G2093" t="s">
        <v>49294</v>
      </c>
    </row>
    <row r="2094" spans="1:7" x14ac:dyDescent="0.25">
      <c r="A2094" t="s">
        <v>47025</v>
      </c>
      <c r="B2094">
        <v>159</v>
      </c>
      <c r="C2094" s="18" t="s">
        <v>47027</v>
      </c>
      <c r="D2094" t="s">
        <v>47028</v>
      </c>
      <c r="E2094">
        <v>34</v>
      </c>
      <c r="F2094" t="s">
        <v>49287</v>
      </c>
      <c r="G2094" t="s">
        <v>49295</v>
      </c>
    </row>
    <row r="2095" spans="1:7" x14ac:dyDescent="0.25">
      <c r="A2095" t="s">
        <v>47025</v>
      </c>
      <c r="B2095">
        <v>159</v>
      </c>
      <c r="C2095" s="18" t="s">
        <v>47027</v>
      </c>
      <c r="D2095" t="s">
        <v>47028</v>
      </c>
      <c r="E2095">
        <v>34</v>
      </c>
      <c r="F2095" t="s">
        <v>49287</v>
      </c>
      <c r="G2095" t="s">
        <v>49296</v>
      </c>
    </row>
    <row r="2096" spans="1:7" x14ac:dyDescent="0.25">
      <c r="A2096" t="s">
        <v>47025</v>
      </c>
      <c r="B2096">
        <v>159</v>
      </c>
      <c r="C2096" s="18" t="s">
        <v>47027</v>
      </c>
      <c r="D2096" t="s">
        <v>47028</v>
      </c>
      <c r="E2096">
        <v>34</v>
      </c>
      <c r="F2096" t="s">
        <v>49287</v>
      </c>
      <c r="G2096" t="s">
        <v>49297</v>
      </c>
    </row>
    <row r="2097" spans="1:7" x14ac:dyDescent="0.25">
      <c r="A2097" t="s">
        <v>47025</v>
      </c>
      <c r="B2097">
        <v>159</v>
      </c>
      <c r="C2097" s="18" t="s">
        <v>47027</v>
      </c>
      <c r="D2097" t="s">
        <v>47028</v>
      </c>
      <c r="E2097">
        <v>34</v>
      </c>
      <c r="F2097" t="s">
        <v>49287</v>
      </c>
      <c r="G2097" t="s">
        <v>49298</v>
      </c>
    </row>
    <row r="2098" spans="1:7" x14ac:dyDescent="0.25">
      <c r="A2098" t="s">
        <v>47025</v>
      </c>
      <c r="B2098">
        <v>159</v>
      </c>
      <c r="C2098" s="18" t="s">
        <v>47027</v>
      </c>
      <c r="D2098" t="s">
        <v>47028</v>
      </c>
      <c r="E2098">
        <v>34</v>
      </c>
      <c r="F2098" t="s">
        <v>49287</v>
      </c>
      <c r="G2098" t="s">
        <v>49299</v>
      </c>
    </row>
    <row r="2099" spans="1:7" x14ac:dyDescent="0.25">
      <c r="A2099" t="s">
        <v>47025</v>
      </c>
      <c r="B2099">
        <v>159</v>
      </c>
      <c r="C2099" s="18" t="s">
        <v>47027</v>
      </c>
      <c r="D2099" t="s">
        <v>47028</v>
      </c>
      <c r="E2099">
        <v>34</v>
      </c>
      <c r="F2099" t="s">
        <v>49287</v>
      </c>
      <c r="G2099" t="s">
        <v>49300</v>
      </c>
    </row>
    <row r="2100" spans="1:7" x14ac:dyDescent="0.25">
      <c r="A2100" t="s">
        <v>47025</v>
      </c>
      <c r="B2100">
        <v>159</v>
      </c>
      <c r="C2100" s="18" t="s">
        <v>47027</v>
      </c>
      <c r="D2100" t="s">
        <v>47028</v>
      </c>
      <c r="E2100">
        <v>34</v>
      </c>
      <c r="F2100" t="s">
        <v>49287</v>
      </c>
      <c r="G2100" t="s">
        <v>49301</v>
      </c>
    </row>
    <row r="2101" spans="1:7" x14ac:dyDescent="0.25">
      <c r="A2101" t="s">
        <v>47025</v>
      </c>
      <c r="B2101">
        <v>159</v>
      </c>
      <c r="C2101" s="18" t="s">
        <v>47027</v>
      </c>
      <c r="D2101" t="s">
        <v>47028</v>
      </c>
      <c r="E2101">
        <v>34</v>
      </c>
      <c r="F2101" t="s">
        <v>49287</v>
      </c>
      <c r="G2101" t="s">
        <v>49302</v>
      </c>
    </row>
    <row r="2102" spans="1:7" x14ac:dyDescent="0.25">
      <c r="A2102" t="s">
        <v>47025</v>
      </c>
      <c r="B2102">
        <v>159</v>
      </c>
      <c r="C2102" s="18" t="s">
        <v>47027</v>
      </c>
      <c r="D2102" t="s">
        <v>47028</v>
      </c>
      <c r="E2102">
        <v>34</v>
      </c>
      <c r="F2102" t="s">
        <v>49287</v>
      </c>
      <c r="G2102" t="s">
        <v>49303</v>
      </c>
    </row>
    <row r="2103" spans="1:7" x14ac:dyDescent="0.25">
      <c r="A2103" t="s">
        <v>47025</v>
      </c>
      <c r="B2103">
        <v>159</v>
      </c>
      <c r="C2103" s="18" t="s">
        <v>47027</v>
      </c>
      <c r="D2103" t="s">
        <v>47028</v>
      </c>
      <c r="E2103">
        <v>34</v>
      </c>
      <c r="F2103" t="s">
        <v>49287</v>
      </c>
      <c r="G2103" t="s">
        <v>49304</v>
      </c>
    </row>
    <row r="2104" spans="1:7" x14ac:dyDescent="0.25">
      <c r="A2104" t="s">
        <v>47025</v>
      </c>
      <c r="B2104">
        <v>159</v>
      </c>
      <c r="C2104" s="18" t="s">
        <v>47027</v>
      </c>
      <c r="D2104" t="s">
        <v>47028</v>
      </c>
      <c r="E2104">
        <v>34</v>
      </c>
      <c r="F2104" t="s">
        <v>49287</v>
      </c>
      <c r="G2104" t="s">
        <v>49305</v>
      </c>
    </row>
    <row r="2105" spans="1:7" x14ac:dyDescent="0.25">
      <c r="A2105" t="s">
        <v>47025</v>
      </c>
      <c r="B2105">
        <v>159</v>
      </c>
      <c r="C2105" s="18" t="s">
        <v>47027</v>
      </c>
      <c r="D2105" t="s">
        <v>47028</v>
      </c>
      <c r="E2105">
        <v>34</v>
      </c>
      <c r="F2105" t="s">
        <v>49287</v>
      </c>
      <c r="G2105" t="s">
        <v>49306</v>
      </c>
    </row>
    <row r="2106" spans="1:7" x14ac:dyDescent="0.25">
      <c r="A2106" t="s">
        <v>47025</v>
      </c>
      <c r="B2106">
        <v>159</v>
      </c>
      <c r="C2106" s="18" t="s">
        <v>47027</v>
      </c>
      <c r="D2106" t="s">
        <v>47028</v>
      </c>
      <c r="E2106">
        <v>34</v>
      </c>
      <c r="F2106" t="s">
        <v>49287</v>
      </c>
      <c r="G2106" t="s">
        <v>49307</v>
      </c>
    </row>
    <row r="2107" spans="1:7" x14ac:dyDescent="0.25">
      <c r="A2107" t="s">
        <v>47025</v>
      </c>
      <c r="B2107">
        <v>159</v>
      </c>
      <c r="C2107" s="18" t="s">
        <v>47027</v>
      </c>
      <c r="D2107" t="s">
        <v>47028</v>
      </c>
      <c r="E2107">
        <v>34</v>
      </c>
      <c r="F2107" t="s">
        <v>49287</v>
      </c>
      <c r="G2107" t="s">
        <v>49308</v>
      </c>
    </row>
    <row r="2108" spans="1:7" x14ac:dyDescent="0.25">
      <c r="A2108" t="s">
        <v>47025</v>
      </c>
      <c r="B2108">
        <v>159</v>
      </c>
      <c r="C2108" s="18" t="s">
        <v>47027</v>
      </c>
      <c r="D2108" t="s">
        <v>47028</v>
      </c>
      <c r="E2108">
        <v>34</v>
      </c>
      <c r="F2108" t="s">
        <v>49287</v>
      </c>
      <c r="G2108" t="s">
        <v>49309</v>
      </c>
    </row>
    <row r="2109" spans="1:7" x14ac:dyDescent="0.25">
      <c r="A2109" t="s">
        <v>47025</v>
      </c>
      <c r="B2109">
        <v>159</v>
      </c>
      <c r="C2109" s="18" t="s">
        <v>47027</v>
      </c>
      <c r="D2109" t="s">
        <v>47028</v>
      </c>
      <c r="E2109">
        <v>34</v>
      </c>
      <c r="F2109" t="s">
        <v>49287</v>
      </c>
      <c r="G2109" t="s">
        <v>49310</v>
      </c>
    </row>
    <row r="2110" spans="1:7" x14ac:dyDescent="0.25">
      <c r="A2110" t="s">
        <v>47025</v>
      </c>
      <c r="B2110">
        <v>159</v>
      </c>
      <c r="C2110" s="18" t="s">
        <v>47027</v>
      </c>
      <c r="D2110" t="s">
        <v>47028</v>
      </c>
      <c r="E2110">
        <v>34</v>
      </c>
      <c r="F2110" t="s">
        <v>49287</v>
      </c>
      <c r="G2110" t="s">
        <v>49311</v>
      </c>
    </row>
    <row r="2111" spans="1:7" x14ac:dyDescent="0.25">
      <c r="A2111" t="s">
        <v>47025</v>
      </c>
      <c r="B2111">
        <v>159</v>
      </c>
      <c r="C2111" s="18" t="s">
        <v>47027</v>
      </c>
      <c r="D2111" t="s">
        <v>47028</v>
      </c>
      <c r="E2111">
        <v>34</v>
      </c>
      <c r="F2111" t="s">
        <v>49287</v>
      </c>
      <c r="G2111" t="s">
        <v>49312</v>
      </c>
    </row>
    <row r="2112" spans="1:7" x14ac:dyDescent="0.25">
      <c r="A2112" t="s">
        <v>47025</v>
      </c>
      <c r="B2112">
        <v>159</v>
      </c>
      <c r="C2112" s="18" t="s">
        <v>47027</v>
      </c>
      <c r="D2112" t="s">
        <v>47028</v>
      </c>
      <c r="E2112">
        <v>34</v>
      </c>
      <c r="F2112" t="s">
        <v>49287</v>
      </c>
      <c r="G2112" t="s">
        <v>49313</v>
      </c>
    </row>
    <row r="2113" spans="1:7" x14ac:dyDescent="0.25">
      <c r="A2113" t="s">
        <v>47025</v>
      </c>
      <c r="B2113">
        <v>159</v>
      </c>
      <c r="C2113" s="18" t="s">
        <v>47027</v>
      </c>
      <c r="D2113" t="s">
        <v>47028</v>
      </c>
      <c r="E2113">
        <v>34</v>
      </c>
      <c r="F2113" t="s">
        <v>49287</v>
      </c>
      <c r="G2113" t="s">
        <v>49314</v>
      </c>
    </row>
    <row r="2114" spans="1:7" x14ac:dyDescent="0.25">
      <c r="A2114" t="s">
        <v>47025</v>
      </c>
      <c r="B2114">
        <v>159</v>
      </c>
      <c r="C2114" s="18" t="s">
        <v>47027</v>
      </c>
      <c r="D2114" t="s">
        <v>47028</v>
      </c>
      <c r="E2114">
        <v>34</v>
      </c>
      <c r="F2114" t="s">
        <v>49287</v>
      </c>
      <c r="G2114" t="s">
        <v>49315</v>
      </c>
    </row>
    <row r="2115" spans="1:7" x14ac:dyDescent="0.25">
      <c r="A2115" t="s">
        <v>47025</v>
      </c>
      <c r="B2115">
        <v>159</v>
      </c>
      <c r="C2115" s="18" t="s">
        <v>47027</v>
      </c>
      <c r="D2115" t="s">
        <v>47028</v>
      </c>
      <c r="E2115">
        <v>34</v>
      </c>
      <c r="F2115" t="s">
        <v>49287</v>
      </c>
      <c r="G2115" t="s">
        <v>48104</v>
      </c>
    </row>
    <row r="2116" spans="1:7" x14ac:dyDescent="0.25">
      <c r="A2116" t="s">
        <v>47025</v>
      </c>
      <c r="B2116">
        <v>159</v>
      </c>
      <c r="C2116" s="18" t="s">
        <v>47027</v>
      </c>
      <c r="D2116" t="s">
        <v>47028</v>
      </c>
      <c r="E2116">
        <v>34</v>
      </c>
      <c r="F2116" t="s">
        <v>49287</v>
      </c>
      <c r="G2116" t="s">
        <v>49316</v>
      </c>
    </row>
    <row r="2117" spans="1:7" x14ac:dyDescent="0.25">
      <c r="A2117" t="s">
        <v>47025</v>
      </c>
      <c r="B2117">
        <v>159</v>
      </c>
      <c r="C2117" s="18" t="s">
        <v>47027</v>
      </c>
      <c r="D2117" t="s">
        <v>47028</v>
      </c>
      <c r="E2117">
        <v>34</v>
      </c>
      <c r="F2117" t="s">
        <v>49287</v>
      </c>
      <c r="G2117" t="s">
        <v>49317</v>
      </c>
    </row>
    <row r="2118" spans="1:7" x14ac:dyDescent="0.25">
      <c r="A2118" t="s">
        <v>47025</v>
      </c>
      <c r="B2118">
        <v>159</v>
      </c>
      <c r="C2118" s="18" t="s">
        <v>47027</v>
      </c>
      <c r="D2118" t="s">
        <v>47028</v>
      </c>
      <c r="E2118">
        <v>34</v>
      </c>
      <c r="F2118" t="s">
        <v>49287</v>
      </c>
      <c r="G2118" t="s">
        <v>49318</v>
      </c>
    </row>
    <row r="2119" spans="1:7" x14ac:dyDescent="0.25">
      <c r="A2119" t="s">
        <v>47025</v>
      </c>
      <c r="B2119">
        <v>159</v>
      </c>
      <c r="C2119" s="18" t="s">
        <v>47027</v>
      </c>
      <c r="D2119" t="s">
        <v>47028</v>
      </c>
      <c r="E2119">
        <v>34</v>
      </c>
      <c r="F2119" t="s">
        <v>49287</v>
      </c>
      <c r="G2119" t="s">
        <v>49319</v>
      </c>
    </row>
    <row r="2120" spans="1:7" x14ac:dyDescent="0.25">
      <c r="A2120" t="s">
        <v>47025</v>
      </c>
      <c r="B2120">
        <v>159</v>
      </c>
      <c r="C2120" s="18" t="s">
        <v>47027</v>
      </c>
      <c r="D2120" t="s">
        <v>47028</v>
      </c>
      <c r="E2120">
        <v>34</v>
      </c>
      <c r="F2120" t="s">
        <v>49287</v>
      </c>
      <c r="G2120" t="s">
        <v>49320</v>
      </c>
    </row>
    <row r="2121" spans="1:7" x14ac:dyDescent="0.25">
      <c r="A2121" t="s">
        <v>47025</v>
      </c>
      <c r="B2121">
        <v>159</v>
      </c>
      <c r="C2121" s="18" t="s">
        <v>47029</v>
      </c>
      <c r="D2121" t="s">
        <v>47030</v>
      </c>
      <c r="E2121">
        <v>7</v>
      </c>
      <c r="F2121" t="s">
        <v>49287</v>
      </c>
      <c r="G2121" t="s">
        <v>2632</v>
      </c>
    </row>
    <row r="2122" spans="1:7" x14ac:dyDescent="0.25">
      <c r="A2122" t="s">
        <v>47025</v>
      </c>
      <c r="B2122">
        <v>159</v>
      </c>
      <c r="C2122" s="18" t="s">
        <v>47029</v>
      </c>
      <c r="D2122" t="s">
        <v>47030</v>
      </c>
      <c r="E2122">
        <v>7</v>
      </c>
      <c r="F2122" t="s">
        <v>49287</v>
      </c>
      <c r="G2122" t="s">
        <v>49321</v>
      </c>
    </row>
    <row r="2123" spans="1:7" x14ac:dyDescent="0.25">
      <c r="A2123" t="s">
        <v>47025</v>
      </c>
      <c r="B2123">
        <v>159</v>
      </c>
      <c r="C2123" s="18" t="s">
        <v>47029</v>
      </c>
      <c r="D2123" t="s">
        <v>47030</v>
      </c>
      <c r="E2123">
        <v>7</v>
      </c>
      <c r="F2123" t="s">
        <v>49287</v>
      </c>
      <c r="G2123" t="s">
        <v>49322</v>
      </c>
    </row>
    <row r="2124" spans="1:7" x14ac:dyDescent="0.25">
      <c r="A2124" t="s">
        <v>47025</v>
      </c>
      <c r="B2124">
        <v>159</v>
      </c>
      <c r="C2124" s="18" t="s">
        <v>47029</v>
      </c>
      <c r="D2124" t="s">
        <v>47030</v>
      </c>
      <c r="E2124">
        <v>7</v>
      </c>
      <c r="F2124" t="s">
        <v>49287</v>
      </c>
      <c r="G2124" t="s">
        <v>49323</v>
      </c>
    </row>
    <row r="2125" spans="1:7" x14ac:dyDescent="0.25">
      <c r="A2125" t="s">
        <v>47025</v>
      </c>
      <c r="B2125">
        <v>159</v>
      </c>
      <c r="C2125" s="18" t="s">
        <v>47029</v>
      </c>
      <c r="D2125" t="s">
        <v>47030</v>
      </c>
      <c r="E2125">
        <v>7</v>
      </c>
      <c r="F2125" t="s">
        <v>49287</v>
      </c>
      <c r="G2125" t="s">
        <v>49324</v>
      </c>
    </row>
    <row r="2126" spans="1:7" x14ac:dyDescent="0.25">
      <c r="A2126" t="s">
        <v>47025</v>
      </c>
      <c r="B2126">
        <v>159</v>
      </c>
      <c r="C2126" s="18" t="s">
        <v>47029</v>
      </c>
      <c r="D2126" t="s">
        <v>47030</v>
      </c>
      <c r="E2126">
        <v>7</v>
      </c>
      <c r="F2126" t="s">
        <v>49287</v>
      </c>
      <c r="G2126" t="s">
        <v>49325</v>
      </c>
    </row>
    <row r="2127" spans="1:7" x14ac:dyDescent="0.25">
      <c r="A2127" t="s">
        <v>47025</v>
      </c>
      <c r="B2127">
        <v>159</v>
      </c>
      <c r="C2127" s="18" t="s">
        <v>47029</v>
      </c>
      <c r="D2127" t="s">
        <v>47030</v>
      </c>
      <c r="E2127">
        <v>7</v>
      </c>
      <c r="F2127" t="s">
        <v>49287</v>
      </c>
      <c r="G2127" t="s">
        <v>49326</v>
      </c>
    </row>
    <row r="2128" spans="1:7" x14ac:dyDescent="0.25">
      <c r="A2128" t="s">
        <v>47025</v>
      </c>
      <c r="B2128">
        <v>159</v>
      </c>
      <c r="C2128" s="18" t="s">
        <v>46801</v>
      </c>
      <c r="D2128" t="s">
        <v>46802</v>
      </c>
      <c r="E2128">
        <v>22</v>
      </c>
      <c r="F2128" t="s">
        <v>49287</v>
      </c>
      <c r="G2128" t="s">
        <v>5016</v>
      </c>
    </row>
    <row r="2129" spans="1:7" x14ac:dyDescent="0.25">
      <c r="A2129" t="s">
        <v>47025</v>
      </c>
      <c r="B2129">
        <v>159</v>
      </c>
      <c r="C2129" s="18" t="s">
        <v>46801</v>
      </c>
      <c r="D2129" t="s">
        <v>46802</v>
      </c>
      <c r="E2129">
        <v>22</v>
      </c>
      <c r="F2129" t="s">
        <v>49287</v>
      </c>
      <c r="G2129" t="s">
        <v>48112</v>
      </c>
    </row>
    <row r="2130" spans="1:7" x14ac:dyDescent="0.25">
      <c r="A2130" t="s">
        <v>47025</v>
      </c>
      <c r="B2130">
        <v>159</v>
      </c>
      <c r="C2130" s="18" t="s">
        <v>46801</v>
      </c>
      <c r="D2130" t="s">
        <v>46802</v>
      </c>
      <c r="E2130">
        <v>22</v>
      </c>
      <c r="F2130" t="s">
        <v>49287</v>
      </c>
      <c r="G2130" t="s">
        <v>48113</v>
      </c>
    </row>
    <row r="2131" spans="1:7" x14ac:dyDescent="0.25">
      <c r="A2131" t="s">
        <v>47025</v>
      </c>
      <c r="B2131">
        <v>159</v>
      </c>
      <c r="C2131" s="18" t="s">
        <v>46801</v>
      </c>
      <c r="D2131" t="s">
        <v>46802</v>
      </c>
      <c r="E2131">
        <v>22</v>
      </c>
      <c r="F2131" t="s">
        <v>49287</v>
      </c>
      <c r="G2131" t="s">
        <v>48114</v>
      </c>
    </row>
    <row r="2132" spans="1:7" x14ac:dyDescent="0.25">
      <c r="A2132" t="s">
        <v>47025</v>
      </c>
      <c r="B2132">
        <v>159</v>
      </c>
      <c r="C2132" s="18" t="s">
        <v>46801</v>
      </c>
      <c r="D2132" t="s">
        <v>46802</v>
      </c>
      <c r="E2132">
        <v>22</v>
      </c>
      <c r="F2132" t="s">
        <v>49287</v>
      </c>
      <c r="G2132" t="s">
        <v>48115</v>
      </c>
    </row>
    <row r="2133" spans="1:7" x14ac:dyDescent="0.25">
      <c r="A2133" t="s">
        <v>47025</v>
      </c>
      <c r="B2133">
        <v>159</v>
      </c>
      <c r="C2133" s="18" t="s">
        <v>46801</v>
      </c>
      <c r="D2133" t="s">
        <v>46802</v>
      </c>
      <c r="E2133">
        <v>22</v>
      </c>
      <c r="F2133" t="s">
        <v>49287</v>
      </c>
      <c r="G2133" t="s">
        <v>48116</v>
      </c>
    </row>
    <row r="2134" spans="1:7" x14ac:dyDescent="0.25">
      <c r="A2134" t="s">
        <v>47025</v>
      </c>
      <c r="B2134">
        <v>159</v>
      </c>
      <c r="C2134" s="18" t="s">
        <v>46801</v>
      </c>
      <c r="D2134" t="s">
        <v>46802</v>
      </c>
      <c r="E2134">
        <v>22</v>
      </c>
      <c r="F2134" t="s">
        <v>49287</v>
      </c>
      <c r="G2134" t="s">
        <v>48078</v>
      </c>
    </row>
    <row r="2135" spans="1:7" x14ac:dyDescent="0.25">
      <c r="A2135" t="s">
        <v>47025</v>
      </c>
      <c r="B2135">
        <v>159</v>
      </c>
      <c r="C2135" s="18" t="s">
        <v>46801</v>
      </c>
      <c r="D2135" t="s">
        <v>46802</v>
      </c>
      <c r="E2135">
        <v>22</v>
      </c>
      <c r="F2135" t="s">
        <v>49287</v>
      </c>
      <c r="G2135" t="s">
        <v>48117</v>
      </c>
    </row>
    <row r="2136" spans="1:7" x14ac:dyDescent="0.25">
      <c r="A2136" t="s">
        <v>47025</v>
      </c>
      <c r="B2136">
        <v>159</v>
      </c>
      <c r="C2136" s="18" t="s">
        <v>46801</v>
      </c>
      <c r="D2136" t="s">
        <v>46802</v>
      </c>
      <c r="E2136">
        <v>22</v>
      </c>
      <c r="F2136" t="s">
        <v>49287</v>
      </c>
      <c r="G2136" t="s">
        <v>48118</v>
      </c>
    </row>
    <row r="2137" spans="1:7" x14ac:dyDescent="0.25">
      <c r="A2137" t="s">
        <v>47025</v>
      </c>
      <c r="B2137">
        <v>159</v>
      </c>
      <c r="C2137" s="18" t="s">
        <v>46801</v>
      </c>
      <c r="D2137" t="s">
        <v>46802</v>
      </c>
      <c r="E2137">
        <v>22</v>
      </c>
      <c r="F2137" t="s">
        <v>49287</v>
      </c>
      <c r="G2137" t="s">
        <v>48119</v>
      </c>
    </row>
    <row r="2138" spans="1:7" x14ac:dyDescent="0.25">
      <c r="A2138" t="s">
        <v>47025</v>
      </c>
      <c r="B2138">
        <v>159</v>
      </c>
      <c r="C2138" s="18" t="s">
        <v>46801</v>
      </c>
      <c r="D2138" t="s">
        <v>46802</v>
      </c>
      <c r="E2138">
        <v>22</v>
      </c>
      <c r="F2138" t="s">
        <v>49287</v>
      </c>
      <c r="G2138" t="s">
        <v>48120</v>
      </c>
    </row>
    <row r="2139" spans="1:7" x14ac:dyDescent="0.25">
      <c r="A2139" t="s">
        <v>47025</v>
      </c>
      <c r="B2139">
        <v>159</v>
      </c>
      <c r="C2139" s="18" t="s">
        <v>46801</v>
      </c>
      <c r="D2139" t="s">
        <v>46802</v>
      </c>
      <c r="E2139">
        <v>22</v>
      </c>
      <c r="F2139" t="s">
        <v>49287</v>
      </c>
      <c r="G2139" t="s">
        <v>48121</v>
      </c>
    </row>
    <row r="2140" spans="1:7" x14ac:dyDescent="0.25">
      <c r="A2140" t="s">
        <v>47025</v>
      </c>
      <c r="B2140">
        <v>159</v>
      </c>
      <c r="C2140" s="18" t="s">
        <v>46801</v>
      </c>
      <c r="D2140" t="s">
        <v>46802</v>
      </c>
      <c r="E2140">
        <v>22</v>
      </c>
      <c r="F2140" t="s">
        <v>49287</v>
      </c>
      <c r="G2140" t="s">
        <v>48122</v>
      </c>
    </row>
    <row r="2141" spans="1:7" x14ac:dyDescent="0.25">
      <c r="A2141" t="s">
        <v>47025</v>
      </c>
      <c r="B2141">
        <v>159</v>
      </c>
      <c r="C2141" s="18" t="s">
        <v>46801</v>
      </c>
      <c r="D2141" t="s">
        <v>46802</v>
      </c>
      <c r="E2141">
        <v>22</v>
      </c>
      <c r="F2141" t="s">
        <v>49287</v>
      </c>
      <c r="G2141" t="s">
        <v>48123</v>
      </c>
    </row>
    <row r="2142" spans="1:7" x14ac:dyDescent="0.25">
      <c r="A2142" t="s">
        <v>47025</v>
      </c>
      <c r="B2142">
        <v>159</v>
      </c>
      <c r="C2142" s="18" t="s">
        <v>46801</v>
      </c>
      <c r="D2142" t="s">
        <v>46802</v>
      </c>
      <c r="E2142">
        <v>22</v>
      </c>
      <c r="F2142" t="s">
        <v>49287</v>
      </c>
      <c r="G2142" t="s">
        <v>48124</v>
      </c>
    </row>
    <row r="2143" spans="1:7" x14ac:dyDescent="0.25">
      <c r="A2143" t="s">
        <v>47025</v>
      </c>
      <c r="B2143">
        <v>159</v>
      </c>
      <c r="C2143" s="18" t="s">
        <v>46801</v>
      </c>
      <c r="D2143" t="s">
        <v>46802</v>
      </c>
      <c r="E2143">
        <v>22</v>
      </c>
      <c r="F2143" t="s">
        <v>49287</v>
      </c>
      <c r="G2143" t="s">
        <v>48125</v>
      </c>
    </row>
    <row r="2144" spans="1:7" x14ac:dyDescent="0.25">
      <c r="A2144" t="s">
        <v>47025</v>
      </c>
      <c r="B2144">
        <v>159</v>
      </c>
      <c r="C2144" s="18" t="s">
        <v>46801</v>
      </c>
      <c r="D2144" t="s">
        <v>46802</v>
      </c>
      <c r="E2144">
        <v>22</v>
      </c>
      <c r="F2144" t="s">
        <v>49287</v>
      </c>
      <c r="G2144" t="s">
        <v>48083</v>
      </c>
    </row>
    <row r="2145" spans="1:7" x14ac:dyDescent="0.25">
      <c r="A2145" t="s">
        <v>47025</v>
      </c>
      <c r="B2145">
        <v>159</v>
      </c>
      <c r="C2145" s="18" t="s">
        <v>46801</v>
      </c>
      <c r="D2145" t="s">
        <v>46802</v>
      </c>
      <c r="E2145">
        <v>22</v>
      </c>
      <c r="F2145" t="s">
        <v>49287</v>
      </c>
      <c r="G2145" t="s">
        <v>48126</v>
      </c>
    </row>
    <row r="2146" spans="1:7" x14ac:dyDescent="0.25">
      <c r="A2146" t="s">
        <v>47025</v>
      </c>
      <c r="B2146">
        <v>159</v>
      </c>
      <c r="C2146" s="18" t="s">
        <v>46801</v>
      </c>
      <c r="D2146" t="s">
        <v>46802</v>
      </c>
      <c r="E2146">
        <v>22</v>
      </c>
      <c r="F2146" t="s">
        <v>49287</v>
      </c>
      <c r="G2146" t="s">
        <v>48085</v>
      </c>
    </row>
    <row r="2147" spans="1:7" x14ac:dyDescent="0.25">
      <c r="A2147" t="s">
        <v>47025</v>
      </c>
      <c r="B2147">
        <v>159</v>
      </c>
      <c r="C2147" s="18" t="s">
        <v>46801</v>
      </c>
      <c r="D2147" t="s">
        <v>46802</v>
      </c>
      <c r="E2147">
        <v>22</v>
      </c>
      <c r="F2147" t="s">
        <v>49287</v>
      </c>
      <c r="G2147" t="s">
        <v>48127</v>
      </c>
    </row>
    <row r="2148" spans="1:7" x14ac:dyDescent="0.25">
      <c r="A2148" t="s">
        <v>47025</v>
      </c>
      <c r="B2148">
        <v>159</v>
      </c>
      <c r="C2148" s="18" t="s">
        <v>46801</v>
      </c>
      <c r="D2148" t="s">
        <v>46802</v>
      </c>
      <c r="E2148">
        <v>22</v>
      </c>
      <c r="F2148" t="s">
        <v>49287</v>
      </c>
      <c r="G2148" t="s">
        <v>48128</v>
      </c>
    </row>
    <row r="2149" spans="1:7" x14ac:dyDescent="0.25">
      <c r="A2149" t="s">
        <v>47025</v>
      </c>
      <c r="B2149">
        <v>159</v>
      </c>
      <c r="C2149" s="18" t="s">
        <v>46801</v>
      </c>
      <c r="D2149" t="s">
        <v>46802</v>
      </c>
      <c r="E2149">
        <v>22</v>
      </c>
      <c r="F2149" t="s">
        <v>49287</v>
      </c>
      <c r="G2149" t="s">
        <v>48129</v>
      </c>
    </row>
    <row r="2150" spans="1:7" x14ac:dyDescent="0.25">
      <c r="A2150" t="s">
        <v>47025</v>
      </c>
      <c r="B2150">
        <v>159</v>
      </c>
      <c r="C2150" s="18" t="s">
        <v>46805</v>
      </c>
      <c r="D2150" t="s">
        <v>46806</v>
      </c>
      <c r="E2150">
        <v>9</v>
      </c>
      <c r="F2150" t="s">
        <v>49287</v>
      </c>
      <c r="G2150" t="s">
        <v>1845</v>
      </c>
    </row>
    <row r="2151" spans="1:7" x14ac:dyDescent="0.25">
      <c r="A2151" t="s">
        <v>47025</v>
      </c>
      <c r="B2151">
        <v>159</v>
      </c>
      <c r="C2151" s="18" t="s">
        <v>46805</v>
      </c>
      <c r="D2151" t="s">
        <v>46806</v>
      </c>
      <c r="E2151">
        <v>9</v>
      </c>
      <c r="F2151" t="s">
        <v>49287</v>
      </c>
      <c r="G2151" t="s">
        <v>48142</v>
      </c>
    </row>
    <row r="2152" spans="1:7" x14ac:dyDescent="0.25">
      <c r="A2152" t="s">
        <v>47025</v>
      </c>
      <c r="B2152">
        <v>159</v>
      </c>
      <c r="C2152" s="18" t="s">
        <v>46805</v>
      </c>
      <c r="D2152" t="s">
        <v>46806</v>
      </c>
      <c r="E2152">
        <v>9</v>
      </c>
      <c r="F2152" t="s">
        <v>49287</v>
      </c>
      <c r="G2152" t="s">
        <v>48143</v>
      </c>
    </row>
    <row r="2153" spans="1:7" x14ac:dyDescent="0.25">
      <c r="A2153" t="s">
        <v>47025</v>
      </c>
      <c r="B2153">
        <v>159</v>
      </c>
      <c r="C2153" s="18" t="s">
        <v>46805</v>
      </c>
      <c r="D2153" t="s">
        <v>46806</v>
      </c>
      <c r="E2153">
        <v>9</v>
      </c>
      <c r="F2153" t="s">
        <v>49287</v>
      </c>
      <c r="G2153" t="s">
        <v>48144</v>
      </c>
    </row>
    <row r="2154" spans="1:7" x14ac:dyDescent="0.25">
      <c r="A2154" t="s">
        <v>47025</v>
      </c>
      <c r="B2154">
        <v>159</v>
      </c>
      <c r="C2154" s="18" t="s">
        <v>46805</v>
      </c>
      <c r="D2154" t="s">
        <v>46806</v>
      </c>
      <c r="E2154">
        <v>9</v>
      </c>
      <c r="F2154" t="s">
        <v>49287</v>
      </c>
      <c r="G2154" t="s">
        <v>48145</v>
      </c>
    </row>
    <row r="2155" spans="1:7" x14ac:dyDescent="0.25">
      <c r="A2155" t="s">
        <v>47025</v>
      </c>
      <c r="B2155">
        <v>159</v>
      </c>
      <c r="C2155" s="18" t="s">
        <v>46805</v>
      </c>
      <c r="D2155" t="s">
        <v>46806</v>
      </c>
      <c r="E2155">
        <v>9</v>
      </c>
      <c r="F2155" t="s">
        <v>49287</v>
      </c>
      <c r="G2155" t="s">
        <v>48146</v>
      </c>
    </row>
    <row r="2156" spans="1:7" x14ac:dyDescent="0.25">
      <c r="A2156" t="s">
        <v>47025</v>
      </c>
      <c r="B2156">
        <v>159</v>
      </c>
      <c r="C2156" s="18" t="s">
        <v>46805</v>
      </c>
      <c r="D2156" t="s">
        <v>46806</v>
      </c>
      <c r="E2156">
        <v>9</v>
      </c>
      <c r="F2156" t="s">
        <v>49287</v>
      </c>
      <c r="G2156" t="s">
        <v>48147</v>
      </c>
    </row>
    <row r="2157" spans="1:7" x14ac:dyDescent="0.25">
      <c r="A2157" t="s">
        <v>47025</v>
      </c>
      <c r="B2157">
        <v>159</v>
      </c>
      <c r="C2157" s="18" t="s">
        <v>46805</v>
      </c>
      <c r="D2157" t="s">
        <v>46806</v>
      </c>
      <c r="E2157">
        <v>9</v>
      </c>
      <c r="F2157" t="s">
        <v>49287</v>
      </c>
      <c r="G2157" t="s">
        <v>48148</v>
      </c>
    </row>
    <row r="2158" spans="1:7" x14ac:dyDescent="0.25">
      <c r="A2158" t="s">
        <v>47025</v>
      </c>
      <c r="B2158">
        <v>159</v>
      </c>
      <c r="C2158" s="18" t="s">
        <v>46805</v>
      </c>
      <c r="D2158" t="s">
        <v>46806</v>
      </c>
      <c r="E2158">
        <v>9</v>
      </c>
      <c r="F2158" t="s">
        <v>49287</v>
      </c>
      <c r="G2158" t="s">
        <v>48149</v>
      </c>
    </row>
    <row r="2159" spans="1:7" x14ac:dyDescent="0.25">
      <c r="A2159" t="s">
        <v>47025</v>
      </c>
      <c r="B2159">
        <v>159</v>
      </c>
      <c r="C2159" s="18" t="s">
        <v>47031</v>
      </c>
      <c r="D2159" t="s">
        <v>47032</v>
      </c>
      <c r="E2159">
        <v>4</v>
      </c>
      <c r="F2159" t="s">
        <v>49287</v>
      </c>
      <c r="G2159" t="s">
        <v>15821</v>
      </c>
    </row>
    <row r="2160" spans="1:7" x14ac:dyDescent="0.25">
      <c r="A2160" t="s">
        <v>47025</v>
      </c>
      <c r="B2160">
        <v>159</v>
      </c>
      <c r="C2160" s="18" t="s">
        <v>47031</v>
      </c>
      <c r="D2160" t="s">
        <v>47032</v>
      </c>
      <c r="E2160">
        <v>4</v>
      </c>
      <c r="F2160" t="s">
        <v>49287</v>
      </c>
      <c r="G2160" t="s">
        <v>49327</v>
      </c>
    </row>
    <row r="2161" spans="1:7" x14ac:dyDescent="0.25">
      <c r="A2161" t="s">
        <v>47025</v>
      </c>
      <c r="B2161">
        <v>159</v>
      </c>
      <c r="C2161" s="18" t="s">
        <v>47031</v>
      </c>
      <c r="D2161" t="s">
        <v>47032</v>
      </c>
      <c r="E2161">
        <v>4</v>
      </c>
      <c r="F2161" t="s">
        <v>49287</v>
      </c>
      <c r="G2161" t="s">
        <v>49328</v>
      </c>
    </row>
    <row r="2162" spans="1:7" x14ac:dyDescent="0.25">
      <c r="A2162" t="s">
        <v>47025</v>
      </c>
      <c r="B2162">
        <v>159</v>
      </c>
      <c r="C2162" s="18" t="s">
        <v>47031</v>
      </c>
      <c r="D2162" t="s">
        <v>47032</v>
      </c>
      <c r="E2162">
        <v>4</v>
      </c>
      <c r="F2162" t="s">
        <v>49287</v>
      </c>
      <c r="G2162" t="s">
        <v>49329</v>
      </c>
    </row>
    <row r="2163" spans="1:7" x14ac:dyDescent="0.25">
      <c r="A2163" t="s">
        <v>47025</v>
      </c>
      <c r="B2163">
        <v>159</v>
      </c>
      <c r="C2163" s="18" t="s">
        <v>46805</v>
      </c>
      <c r="D2163" t="s">
        <v>46993</v>
      </c>
      <c r="E2163">
        <v>1</v>
      </c>
      <c r="F2163" t="s">
        <v>49287</v>
      </c>
      <c r="G2163" t="s">
        <v>32049</v>
      </c>
    </row>
    <row r="2164" spans="1:7" x14ac:dyDescent="0.25">
      <c r="A2164" t="s">
        <v>47025</v>
      </c>
      <c r="B2164">
        <v>159</v>
      </c>
      <c r="C2164" s="18" t="s">
        <v>47033</v>
      </c>
      <c r="D2164" t="s">
        <v>47034</v>
      </c>
      <c r="E2164">
        <v>3</v>
      </c>
      <c r="F2164" t="s">
        <v>49287</v>
      </c>
      <c r="G2164" t="s">
        <v>25501</v>
      </c>
    </row>
    <row r="2165" spans="1:7" x14ac:dyDescent="0.25">
      <c r="A2165" t="s">
        <v>47025</v>
      </c>
      <c r="B2165">
        <v>159</v>
      </c>
      <c r="C2165" s="18" t="s">
        <v>47033</v>
      </c>
      <c r="D2165" t="s">
        <v>47034</v>
      </c>
      <c r="E2165">
        <v>3</v>
      </c>
      <c r="F2165" t="s">
        <v>49287</v>
      </c>
      <c r="G2165" t="s">
        <v>49321</v>
      </c>
    </row>
    <row r="2166" spans="1:7" x14ac:dyDescent="0.25">
      <c r="A2166" t="s">
        <v>47025</v>
      </c>
      <c r="B2166">
        <v>159</v>
      </c>
      <c r="C2166" s="18" t="s">
        <v>47033</v>
      </c>
      <c r="D2166" t="s">
        <v>47034</v>
      </c>
      <c r="E2166">
        <v>3</v>
      </c>
      <c r="F2166" t="s">
        <v>49287</v>
      </c>
      <c r="G2166" t="s">
        <v>49324</v>
      </c>
    </row>
    <row r="2167" spans="1:7" x14ac:dyDescent="0.25">
      <c r="A2167" t="s">
        <v>47025</v>
      </c>
      <c r="B2167">
        <v>159</v>
      </c>
      <c r="C2167" s="18" t="s">
        <v>47033</v>
      </c>
      <c r="D2167" t="s">
        <v>47035</v>
      </c>
      <c r="E2167">
        <v>14</v>
      </c>
      <c r="F2167" t="s">
        <v>49287</v>
      </c>
      <c r="G2167" t="s">
        <v>2429</v>
      </c>
    </row>
    <row r="2168" spans="1:7" x14ac:dyDescent="0.25">
      <c r="A2168" t="s">
        <v>47025</v>
      </c>
      <c r="B2168">
        <v>159</v>
      </c>
      <c r="C2168" s="18" t="s">
        <v>47033</v>
      </c>
      <c r="D2168" t="s">
        <v>47035</v>
      </c>
      <c r="E2168">
        <v>14</v>
      </c>
      <c r="F2168" t="s">
        <v>49287</v>
      </c>
      <c r="G2168" t="s">
        <v>49330</v>
      </c>
    </row>
    <row r="2169" spans="1:7" x14ac:dyDescent="0.25">
      <c r="A2169" t="s">
        <v>47025</v>
      </c>
      <c r="B2169">
        <v>159</v>
      </c>
      <c r="C2169" s="18" t="s">
        <v>47033</v>
      </c>
      <c r="D2169" t="s">
        <v>47035</v>
      </c>
      <c r="E2169">
        <v>14</v>
      </c>
      <c r="F2169" t="s">
        <v>49287</v>
      </c>
      <c r="G2169" t="s">
        <v>49331</v>
      </c>
    </row>
    <row r="2170" spans="1:7" x14ac:dyDescent="0.25">
      <c r="A2170" t="s">
        <v>47025</v>
      </c>
      <c r="B2170">
        <v>159</v>
      </c>
      <c r="C2170" s="18" t="s">
        <v>47033</v>
      </c>
      <c r="D2170" t="s">
        <v>47035</v>
      </c>
      <c r="E2170">
        <v>14</v>
      </c>
      <c r="F2170" t="s">
        <v>49287</v>
      </c>
      <c r="G2170" t="s">
        <v>49332</v>
      </c>
    </row>
    <row r="2171" spans="1:7" x14ac:dyDescent="0.25">
      <c r="A2171" t="s">
        <v>47025</v>
      </c>
      <c r="B2171">
        <v>159</v>
      </c>
      <c r="C2171" s="18" t="s">
        <v>47033</v>
      </c>
      <c r="D2171" t="s">
        <v>47035</v>
      </c>
      <c r="E2171">
        <v>14</v>
      </c>
      <c r="F2171" t="s">
        <v>49287</v>
      </c>
      <c r="G2171" t="s">
        <v>49333</v>
      </c>
    </row>
    <row r="2172" spans="1:7" x14ac:dyDescent="0.25">
      <c r="A2172" t="s">
        <v>47025</v>
      </c>
      <c r="B2172">
        <v>159</v>
      </c>
      <c r="C2172" s="18" t="s">
        <v>47033</v>
      </c>
      <c r="D2172" t="s">
        <v>47035</v>
      </c>
      <c r="E2172">
        <v>14</v>
      </c>
      <c r="F2172" t="s">
        <v>49287</v>
      </c>
      <c r="G2172" t="s">
        <v>49334</v>
      </c>
    </row>
    <row r="2173" spans="1:7" x14ac:dyDescent="0.25">
      <c r="A2173" t="s">
        <v>47025</v>
      </c>
      <c r="B2173">
        <v>159</v>
      </c>
      <c r="C2173" s="18" t="s">
        <v>47033</v>
      </c>
      <c r="D2173" t="s">
        <v>47035</v>
      </c>
      <c r="E2173">
        <v>14</v>
      </c>
      <c r="F2173" t="s">
        <v>49287</v>
      </c>
      <c r="G2173" t="s">
        <v>49335</v>
      </c>
    </row>
    <row r="2174" spans="1:7" x14ac:dyDescent="0.25">
      <c r="A2174" t="s">
        <v>47025</v>
      </c>
      <c r="B2174">
        <v>159</v>
      </c>
      <c r="C2174" s="18" t="s">
        <v>47033</v>
      </c>
      <c r="D2174" t="s">
        <v>47035</v>
      </c>
      <c r="E2174">
        <v>14</v>
      </c>
      <c r="F2174" t="s">
        <v>49287</v>
      </c>
      <c r="G2174" t="s">
        <v>49336</v>
      </c>
    </row>
    <row r="2175" spans="1:7" x14ac:dyDescent="0.25">
      <c r="A2175" t="s">
        <v>47025</v>
      </c>
      <c r="B2175">
        <v>159</v>
      </c>
      <c r="C2175" s="18" t="s">
        <v>47033</v>
      </c>
      <c r="D2175" t="s">
        <v>47035</v>
      </c>
      <c r="E2175">
        <v>14</v>
      </c>
      <c r="F2175" t="s">
        <v>49287</v>
      </c>
      <c r="G2175" t="s">
        <v>49337</v>
      </c>
    </row>
    <row r="2176" spans="1:7" x14ac:dyDescent="0.25">
      <c r="A2176" t="s">
        <v>47025</v>
      </c>
      <c r="B2176">
        <v>159</v>
      </c>
      <c r="C2176" s="18" t="s">
        <v>47033</v>
      </c>
      <c r="D2176" t="s">
        <v>47035</v>
      </c>
      <c r="E2176">
        <v>14</v>
      </c>
      <c r="F2176" t="s">
        <v>49287</v>
      </c>
      <c r="G2176" t="s">
        <v>49338</v>
      </c>
    </row>
    <row r="2177" spans="1:7" x14ac:dyDescent="0.25">
      <c r="A2177" t="s">
        <v>47025</v>
      </c>
      <c r="B2177">
        <v>159</v>
      </c>
      <c r="C2177" s="18" t="s">
        <v>47033</v>
      </c>
      <c r="D2177" t="s">
        <v>47035</v>
      </c>
      <c r="E2177">
        <v>14</v>
      </c>
      <c r="F2177" t="s">
        <v>49287</v>
      </c>
      <c r="G2177" t="s">
        <v>49339</v>
      </c>
    </row>
    <row r="2178" spans="1:7" x14ac:dyDescent="0.25">
      <c r="A2178" t="s">
        <v>47025</v>
      </c>
      <c r="B2178">
        <v>159</v>
      </c>
      <c r="C2178" s="18" t="s">
        <v>47033</v>
      </c>
      <c r="D2178" t="s">
        <v>47035</v>
      </c>
      <c r="E2178">
        <v>14</v>
      </c>
      <c r="F2178" t="s">
        <v>49287</v>
      </c>
      <c r="G2178" t="s">
        <v>49340</v>
      </c>
    </row>
    <row r="2179" spans="1:7" x14ac:dyDescent="0.25">
      <c r="A2179" t="s">
        <v>47025</v>
      </c>
      <c r="B2179">
        <v>159</v>
      </c>
      <c r="C2179" s="18" t="s">
        <v>47033</v>
      </c>
      <c r="D2179" t="s">
        <v>47035</v>
      </c>
      <c r="E2179">
        <v>14</v>
      </c>
      <c r="F2179" t="s">
        <v>49287</v>
      </c>
      <c r="G2179" t="s">
        <v>49341</v>
      </c>
    </row>
    <row r="2180" spans="1:7" x14ac:dyDescent="0.25">
      <c r="A2180" t="s">
        <v>47025</v>
      </c>
      <c r="B2180">
        <v>159</v>
      </c>
      <c r="C2180" s="18" t="s">
        <v>47033</v>
      </c>
      <c r="D2180" t="s">
        <v>47035</v>
      </c>
      <c r="E2180">
        <v>14</v>
      </c>
      <c r="F2180" t="s">
        <v>49287</v>
      </c>
      <c r="G2180" t="s">
        <v>49342</v>
      </c>
    </row>
    <row r="2181" spans="1:7" x14ac:dyDescent="0.25">
      <c r="A2181" t="s">
        <v>47025</v>
      </c>
      <c r="B2181">
        <v>159</v>
      </c>
      <c r="C2181" s="18" t="s">
        <v>47036</v>
      </c>
      <c r="D2181" t="s">
        <v>47037</v>
      </c>
      <c r="E2181">
        <v>1</v>
      </c>
      <c r="F2181" t="s">
        <v>49287</v>
      </c>
      <c r="G2181" t="s">
        <v>13738</v>
      </c>
    </row>
    <row r="2182" spans="1:7" x14ac:dyDescent="0.25">
      <c r="A2182" t="s">
        <v>47025</v>
      </c>
      <c r="B2182">
        <v>159</v>
      </c>
      <c r="C2182" s="18" t="s">
        <v>46880</v>
      </c>
      <c r="D2182" t="s">
        <v>47038</v>
      </c>
      <c r="E2182">
        <v>5</v>
      </c>
      <c r="F2182" t="s">
        <v>49287</v>
      </c>
      <c r="G2182" t="s">
        <v>7251</v>
      </c>
    </row>
    <row r="2183" spans="1:7" x14ac:dyDescent="0.25">
      <c r="A2183" t="s">
        <v>47025</v>
      </c>
      <c r="B2183">
        <v>159</v>
      </c>
      <c r="C2183" s="18" t="s">
        <v>46880</v>
      </c>
      <c r="D2183" t="s">
        <v>47038</v>
      </c>
      <c r="E2183">
        <v>5</v>
      </c>
      <c r="F2183" t="s">
        <v>49287</v>
      </c>
      <c r="G2183" t="s">
        <v>49343</v>
      </c>
    </row>
    <row r="2184" spans="1:7" x14ac:dyDescent="0.25">
      <c r="A2184" t="s">
        <v>47025</v>
      </c>
      <c r="B2184">
        <v>159</v>
      </c>
      <c r="C2184" s="18" t="s">
        <v>46880</v>
      </c>
      <c r="D2184" t="s">
        <v>47038</v>
      </c>
      <c r="E2184">
        <v>5</v>
      </c>
      <c r="F2184" t="s">
        <v>49287</v>
      </c>
      <c r="G2184" t="s">
        <v>49344</v>
      </c>
    </row>
    <row r="2185" spans="1:7" x14ac:dyDescent="0.25">
      <c r="A2185" t="s">
        <v>47025</v>
      </c>
      <c r="B2185">
        <v>159</v>
      </c>
      <c r="C2185" s="18" t="s">
        <v>46880</v>
      </c>
      <c r="D2185" t="s">
        <v>47038</v>
      </c>
      <c r="E2185">
        <v>5</v>
      </c>
      <c r="F2185" t="s">
        <v>49287</v>
      </c>
      <c r="G2185" t="s">
        <v>49345</v>
      </c>
    </row>
    <row r="2186" spans="1:7" x14ac:dyDescent="0.25">
      <c r="A2186" t="s">
        <v>47025</v>
      </c>
      <c r="B2186">
        <v>159</v>
      </c>
      <c r="C2186" s="18" t="s">
        <v>46880</v>
      </c>
      <c r="D2186" t="s">
        <v>47038</v>
      </c>
      <c r="E2186">
        <v>5</v>
      </c>
      <c r="F2186" t="s">
        <v>49287</v>
      </c>
      <c r="G2186" t="s">
        <v>49346</v>
      </c>
    </row>
    <row r="2187" spans="1:7" x14ac:dyDescent="0.25">
      <c r="A2187" t="s">
        <v>47025</v>
      </c>
      <c r="B2187">
        <v>159</v>
      </c>
      <c r="C2187" s="18" t="s">
        <v>46833</v>
      </c>
      <c r="D2187" t="s">
        <v>46834</v>
      </c>
      <c r="E2187">
        <v>7</v>
      </c>
      <c r="F2187" t="s">
        <v>49287</v>
      </c>
      <c r="G2187" t="s">
        <v>17327</v>
      </c>
    </row>
    <row r="2188" spans="1:7" x14ac:dyDescent="0.25">
      <c r="A2188" t="s">
        <v>47025</v>
      </c>
      <c r="B2188">
        <v>159</v>
      </c>
      <c r="C2188" s="18" t="s">
        <v>46833</v>
      </c>
      <c r="D2188" t="s">
        <v>46834</v>
      </c>
      <c r="E2188">
        <v>7</v>
      </c>
      <c r="F2188" t="s">
        <v>49287</v>
      </c>
      <c r="G2188" t="s">
        <v>48400</v>
      </c>
    </row>
    <row r="2189" spans="1:7" x14ac:dyDescent="0.25">
      <c r="A2189" t="s">
        <v>47025</v>
      </c>
      <c r="B2189">
        <v>159</v>
      </c>
      <c r="C2189" s="18" t="s">
        <v>46833</v>
      </c>
      <c r="D2189" t="s">
        <v>46834</v>
      </c>
      <c r="E2189">
        <v>7</v>
      </c>
      <c r="F2189" t="s">
        <v>49287</v>
      </c>
      <c r="G2189" t="s">
        <v>48401</v>
      </c>
    </row>
    <row r="2190" spans="1:7" x14ac:dyDescent="0.25">
      <c r="A2190" t="s">
        <v>47025</v>
      </c>
      <c r="B2190">
        <v>159</v>
      </c>
      <c r="C2190" s="18" t="s">
        <v>46833</v>
      </c>
      <c r="D2190" t="s">
        <v>46834</v>
      </c>
      <c r="E2190">
        <v>7</v>
      </c>
      <c r="F2190" t="s">
        <v>49287</v>
      </c>
      <c r="G2190" t="s">
        <v>48402</v>
      </c>
    </row>
    <row r="2191" spans="1:7" x14ac:dyDescent="0.25">
      <c r="A2191" t="s">
        <v>47025</v>
      </c>
      <c r="B2191">
        <v>159</v>
      </c>
      <c r="C2191" s="18" t="s">
        <v>46833</v>
      </c>
      <c r="D2191" t="s">
        <v>46834</v>
      </c>
      <c r="E2191">
        <v>7</v>
      </c>
      <c r="F2191" t="s">
        <v>49287</v>
      </c>
      <c r="G2191" t="s">
        <v>48403</v>
      </c>
    </row>
    <row r="2192" spans="1:7" x14ac:dyDescent="0.25">
      <c r="A2192" t="s">
        <v>47025</v>
      </c>
      <c r="B2192">
        <v>159</v>
      </c>
      <c r="C2192" s="18" t="s">
        <v>46833</v>
      </c>
      <c r="D2192" t="s">
        <v>46834</v>
      </c>
      <c r="E2192">
        <v>7</v>
      </c>
      <c r="F2192" t="s">
        <v>49287</v>
      </c>
      <c r="G2192" t="s">
        <v>48404</v>
      </c>
    </row>
    <row r="2193" spans="1:7" x14ac:dyDescent="0.25">
      <c r="A2193" t="s">
        <v>47025</v>
      </c>
      <c r="B2193">
        <v>159</v>
      </c>
      <c r="C2193" s="18" t="s">
        <v>46833</v>
      </c>
      <c r="D2193" t="s">
        <v>46834</v>
      </c>
      <c r="E2193">
        <v>7</v>
      </c>
      <c r="F2193" t="s">
        <v>49287</v>
      </c>
      <c r="G2193" t="s">
        <v>48405</v>
      </c>
    </row>
    <row r="2194" spans="1:7" x14ac:dyDescent="0.25">
      <c r="A2194" t="s">
        <v>47039</v>
      </c>
      <c r="B2194">
        <v>150</v>
      </c>
      <c r="C2194" s="18" t="s">
        <v>46864</v>
      </c>
      <c r="D2194" t="s">
        <v>47040</v>
      </c>
      <c r="E2194">
        <v>7</v>
      </c>
      <c r="F2194" t="s">
        <v>49347</v>
      </c>
      <c r="G2194" t="s">
        <v>199</v>
      </c>
    </row>
    <row r="2195" spans="1:7" x14ac:dyDescent="0.25">
      <c r="A2195" t="s">
        <v>47039</v>
      </c>
      <c r="B2195">
        <v>150</v>
      </c>
      <c r="C2195" s="18" t="s">
        <v>46864</v>
      </c>
      <c r="D2195" t="s">
        <v>47040</v>
      </c>
      <c r="E2195">
        <v>7</v>
      </c>
      <c r="F2195" t="s">
        <v>49347</v>
      </c>
      <c r="G2195" t="s">
        <v>49348</v>
      </c>
    </row>
    <row r="2196" spans="1:7" x14ac:dyDescent="0.25">
      <c r="A2196" t="s">
        <v>47039</v>
      </c>
      <c r="B2196">
        <v>150</v>
      </c>
      <c r="C2196" s="18" t="s">
        <v>46864</v>
      </c>
      <c r="D2196" t="s">
        <v>47040</v>
      </c>
      <c r="E2196">
        <v>7</v>
      </c>
      <c r="F2196" t="s">
        <v>49347</v>
      </c>
      <c r="G2196" t="s">
        <v>49349</v>
      </c>
    </row>
    <row r="2197" spans="1:7" x14ac:dyDescent="0.25">
      <c r="A2197" t="s">
        <v>47039</v>
      </c>
      <c r="B2197">
        <v>150</v>
      </c>
      <c r="C2197" s="18" t="s">
        <v>46864</v>
      </c>
      <c r="D2197" t="s">
        <v>47040</v>
      </c>
      <c r="E2197">
        <v>7</v>
      </c>
      <c r="F2197" t="s">
        <v>49347</v>
      </c>
      <c r="G2197" t="s">
        <v>49350</v>
      </c>
    </row>
    <row r="2198" spans="1:7" x14ac:dyDescent="0.25">
      <c r="A2198" t="s">
        <v>47039</v>
      </c>
      <c r="B2198">
        <v>150</v>
      </c>
      <c r="C2198" s="18" t="s">
        <v>46864</v>
      </c>
      <c r="D2198" t="s">
        <v>47040</v>
      </c>
      <c r="E2198">
        <v>7</v>
      </c>
      <c r="F2198" t="s">
        <v>49347</v>
      </c>
      <c r="G2198" t="s">
        <v>49351</v>
      </c>
    </row>
    <row r="2199" spans="1:7" x14ac:dyDescent="0.25">
      <c r="A2199" t="s">
        <v>47039</v>
      </c>
      <c r="B2199">
        <v>150</v>
      </c>
      <c r="C2199" s="18" t="s">
        <v>46864</v>
      </c>
      <c r="D2199" t="s">
        <v>47040</v>
      </c>
      <c r="E2199">
        <v>7</v>
      </c>
      <c r="F2199" t="s">
        <v>49347</v>
      </c>
      <c r="G2199" t="s">
        <v>49352</v>
      </c>
    </row>
    <row r="2200" spans="1:7" x14ac:dyDescent="0.25">
      <c r="A2200" t="s">
        <v>47039</v>
      </c>
      <c r="B2200">
        <v>150</v>
      </c>
      <c r="C2200" s="18" t="s">
        <v>46864</v>
      </c>
      <c r="D2200" t="s">
        <v>47040</v>
      </c>
      <c r="E2200">
        <v>7</v>
      </c>
      <c r="F2200" t="s">
        <v>49347</v>
      </c>
      <c r="G2200" t="s">
        <v>49353</v>
      </c>
    </row>
    <row r="2201" spans="1:7" x14ac:dyDescent="0.25">
      <c r="A2201" t="s">
        <v>47039</v>
      </c>
      <c r="B2201">
        <v>150</v>
      </c>
      <c r="C2201" s="18" t="s">
        <v>46880</v>
      </c>
      <c r="D2201" t="s">
        <v>47041</v>
      </c>
      <c r="E2201">
        <v>10</v>
      </c>
      <c r="F2201" t="s">
        <v>49347</v>
      </c>
      <c r="G2201" t="s">
        <v>3289</v>
      </c>
    </row>
    <row r="2202" spans="1:7" x14ac:dyDescent="0.25">
      <c r="A2202" t="s">
        <v>47039</v>
      </c>
      <c r="B2202">
        <v>150</v>
      </c>
      <c r="C2202" s="18" t="s">
        <v>46880</v>
      </c>
      <c r="D2202" t="s">
        <v>47041</v>
      </c>
      <c r="E2202">
        <v>10</v>
      </c>
      <c r="F2202" t="s">
        <v>49347</v>
      </c>
      <c r="G2202" t="s">
        <v>49354</v>
      </c>
    </row>
    <row r="2203" spans="1:7" x14ac:dyDescent="0.25">
      <c r="A2203" t="s">
        <v>47039</v>
      </c>
      <c r="B2203">
        <v>150</v>
      </c>
      <c r="C2203" s="18" t="s">
        <v>46880</v>
      </c>
      <c r="D2203" t="s">
        <v>47041</v>
      </c>
      <c r="E2203">
        <v>10</v>
      </c>
      <c r="F2203" t="s">
        <v>49347</v>
      </c>
      <c r="G2203" t="s">
        <v>49355</v>
      </c>
    </row>
    <row r="2204" spans="1:7" x14ac:dyDescent="0.25">
      <c r="A2204" t="s">
        <v>47039</v>
      </c>
      <c r="B2204">
        <v>150</v>
      </c>
      <c r="C2204" s="18" t="s">
        <v>46880</v>
      </c>
      <c r="D2204" t="s">
        <v>47041</v>
      </c>
      <c r="E2204">
        <v>10</v>
      </c>
      <c r="F2204" t="s">
        <v>49347</v>
      </c>
      <c r="G2204" t="s">
        <v>49356</v>
      </c>
    </row>
    <row r="2205" spans="1:7" x14ac:dyDescent="0.25">
      <c r="A2205" t="s">
        <v>47039</v>
      </c>
      <c r="B2205">
        <v>150</v>
      </c>
      <c r="C2205" s="18" t="s">
        <v>46880</v>
      </c>
      <c r="D2205" t="s">
        <v>47041</v>
      </c>
      <c r="E2205">
        <v>10</v>
      </c>
      <c r="F2205" t="s">
        <v>49347</v>
      </c>
      <c r="G2205" t="s">
        <v>49357</v>
      </c>
    </row>
    <row r="2206" spans="1:7" x14ac:dyDescent="0.25">
      <c r="A2206" t="s">
        <v>47039</v>
      </c>
      <c r="B2206">
        <v>150</v>
      </c>
      <c r="C2206" s="18" t="s">
        <v>46880</v>
      </c>
      <c r="D2206" t="s">
        <v>47041</v>
      </c>
      <c r="E2206">
        <v>10</v>
      </c>
      <c r="F2206" t="s">
        <v>49347</v>
      </c>
      <c r="G2206" t="s">
        <v>49358</v>
      </c>
    </row>
    <row r="2207" spans="1:7" x14ac:dyDescent="0.25">
      <c r="A2207" t="s">
        <v>47039</v>
      </c>
      <c r="B2207">
        <v>150</v>
      </c>
      <c r="C2207" s="18" t="s">
        <v>46880</v>
      </c>
      <c r="D2207" t="s">
        <v>47041</v>
      </c>
      <c r="E2207">
        <v>10</v>
      </c>
      <c r="F2207" t="s">
        <v>49347</v>
      </c>
      <c r="G2207" t="s">
        <v>49359</v>
      </c>
    </row>
    <row r="2208" spans="1:7" x14ac:dyDescent="0.25">
      <c r="A2208" t="s">
        <v>47039</v>
      </c>
      <c r="B2208">
        <v>150</v>
      </c>
      <c r="C2208" s="18" t="s">
        <v>46880</v>
      </c>
      <c r="D2208" t="s">
        <v>47041</v>
      </c>
      <c r="E2208">
        <v>10</v>
      </c>
      <c r="F2208" t="s">
        <v>49347</v>
      </c>
      <c r="G2208" t="s">
        <v>49360</v>
      </c>
    </row>
    <row r="2209" spans="1:7" x14ac:dyDescent="0.25">
      <c r="A2209" t="s">
        <v>47039</v>
      </c>
      <c r="B2209">
        <v>150</v>
      </c>
      <c r="C2209" s="18" t="s">
        <v>46880</v>
      </c>
      <c r="D2209" t="s">
        <v>47041</v>
      </c>
      <c r="E2209">
        <v>10</v>
      </c>
      <c r="F2209" t="s">
        <v>49347</v>
      </c>
      <c r="G2209" t="s">
        <v>49361</v>
      </c>
    </row>
    <row r="2210" spans="1:7" x14ac:dyDescent="0.25">
      <c r="A2210" t="s">
        <v>47039</v>
      </c>
      <c r="B2210">
        <v>150</v>
      </c>
      <c r="C2210" s="18" t="s">
        <v>46880</v>
      </c>
      <c r="D2210" t="s">
        <v>47041</v>
      </c>
      <c r="E2210">
        <v>10</v>
      </c>
      <c r="F2210" t="s">
        <v>49347</v>
      </c>
      <c r="G2210" t="s">
        <v>49362</v>
      </c>
    </row>
    <row r="2211" spans="1:7" x14ac:dyDescent="0.25">
      <c r="A2211" t="s">
        <v>47039</v>
      </c>
      <c r="B2211">
        <v>150</v>
      </c>
      <c r="C2211" s="18" t="s">
        <v>47042</v>
      </c>
      <c r="D2211" t="s">
        <v>47043</v>
      </c>
      <c r="E2211">
        <v>21</v>
      </c>
      <c r="F2211" t="s">
        <v>49347</v>
      </c>
      <c r="G2211" t="s">
        <v>3375</v>
      </c>
    </row>
    <row r="2212" spans="1:7" x14ac:dyDescent="0.25">
      <c r="A2212" t="s">
        <v>47039</v>
      </c>
      <c r="B2212">
        <v>150</v>
      </c>
      <c r="C2212" s="18" t="s">
        <v>47042</v>
      </c>
      <c r="D2212" t="s">
        <v>47043</v>
      </c>
      <c r="E2212">
        <v>21</v>
      </c>
      <c r="F2212" t="s">
        <v>49347</v>
      </c>
      <c r="G2212" t="s">
        <v>49363</v>
      </c>
    </row>
    <row r="2213" spans="1:7" x14ac:dyDescent="0.25">
      <c r="A2213" t="s">
        <v>47039</v>
      </c>
      <c r="B2213">
        <v>150</v>
      </c>
      <c r="C2213" s="18" t="s">
        <v>47042</v>
      </c>
      <c r="D2213" t="s">
        <v>47043</v>
      </c>
      <c r="E2213">
        <v>21</v>
      </c>
      <c r="F2213" t="s">
        <v>49347</v>
      </c>
      <c r="G2213" t="s">
        <v>49364</v>
      </c>
    </row>
    <row r="2214" spans="1:7" x14ac:dyDescent="0.25">
      <c r="A2214" t="s">
        <v>47039</v>
      </c>
      <c r="B2214">
        <v>150</v>
      </c>
      <c r="C2214" s="18" t="s">
        <v>47042</v>
      </c>
      <c r="D2214" t="s">
        <v>47043</v>
      </c>
      <c r="E2214">
        <v>21</v>
      </c>
      <c r="F2214" t="s">
        <v>49347</v>
      </c>
      <c r="G2214" t="s">
        <v>49365</v>
      </c>
    </row>
    <row r="2215" spans="1:7" x14ac:dyDescent="0.25">
      <c r="A2215" t="s">
        <v>47039</v>
      </c>
      <c r="B2215">
        <v>150</v>
      </c>
      <c r="C2215" s="18" t="s">
        <v>47042</v>
      </c>
      <c r="D2215" t="s">
        <v>47043</v>
      </c>
      <c r="E2215">
        <v>21</v>
      </c>
      <c r="F2215" t="s">
        <v>49347</v>
      </c>
      <c r="G2215" t="s">
        <v>49366</v>
      </c>
    </row>
    <row r="2216" spans="1:7" x14ac:dyDescent="0.25">
      <c r="A2216" t="s">
        <v>47039</v>
      </c>
      <c r="B2216">
        <v>150</v>
      </c>
      <c r="C2216" s="18" t="s">
        <v>47042</v>
      </c>
      <c r="D2216" t="s">
        <v>47043</v>
      </c>
      <c r="E2216">
        <v>21</v>
      </c>
      <c r="F2216" t="s">
        <v>49347</v>
      </c>
      <c r="G2216" t="s">
        <v>49367</v>
      </c>
    </row>
    <row r="2217" spans="1:7" x14ac:dyDescent="0.25">
      <c r="A2217" t="s">
        <v>47039</v>
      </c>
      <c r="B2217">
        <v>150</v>
      </c>
      <c r="C2217" s="18" t="s">
        <v>47042</v>
      </c>
      <c r="D2217" t="s">
        <v>47043</v>
      </c>
      <c r="E2217">
        <v>21</v>
      </c>
      <c r="F2217" t="s">
        <v>49347</v>
      </c>
      <c r="G2217" t="s">
        <v>49368</v>
      </c>
    </row>
    <row r="2218" spans="1:7" x14ac:dyDescent="0.25">
      <c r="A2218" t="s">
        <v>47039</v>
      </c>
      <c r="B2218">
        <v>150</v>
      </c>
      <c r="C2218" s="18" t="s">
        <v>47042</v>
      </c>
      <c r="D2218" t="s">
        <v>47043</v>
      </c>
      <c r="E2218">
        <v>21</v>
      </c>
      <c r="F2218" t="s">
        <v>49347</v>
      </c>
      <c r="G2218" t="s">
        <v>49369</v>
      </c>
    </row>
    <row r="2219" spans="1:7" x14ac:dyDescent="0.25">
      <c r="A2219" t="s">
        <v>47039</v>
      </c>
      <c r="B2219">
        <v>150</v>
      </c>
      <c r="C2219" s="18" t="s">
        <v>47042</v>
      </c>
      <c r="D2219" t="s">
        <v>47043</v>
      </c>
      <c r="E2219">
        <v>21</v>
      </c>
      <c r="F2219" t="s">
        <v>49347</v>
      </c>
      <c r="G2219" t="s">
        <v>49370</v>
      </c>
    </row>
    <row r="2220" spans="1:7" x14ac:dyDescent="0.25">
      <c r="A2220" t="s">
        <v>47039</v>
      </c>
      <c r="B2220">
        <v>150</v>
      </c>
      <c r="C2220" s="18" t="s">
        <v>47042</v>
      </c>
      <c r="D2220" t="s">
        <v>47043</v>
      </c>
      <c r="E2220">
        <v>21</v>
      </c>
      <c r="F2220" t="s">
        <v>49347</v>
      </c>
      <c r="G2220" t="s">
        <v>49371</v>
      </c>
    </row>
    <row r="2221" spans="1:7" x14ac:dyDescent="0.25">
      <c r="A2221" t="s">
        <v>47039</v>
      </c>
      <c r="B2221">
        <v>150</v>
      </c>
      <c r="C2221" s="18" t="s">
        <v>47042</v>
      </c>
      <c r="D2221" t="s">
        <v>47043</v>
      </c>
      <c r="E2221">
        <v>21</v>
      </c>
      <c r="F2221" t="s">
        <v>49347</v>
      </c>
      <c r="G2221" t="s">
        <v>49372</v>
      </c>
    </row>
    <row r="2222" spans="1:7" x14ac:dyDescent="0.25">
      <c r="A2222" t="s">
        <v>47039</v>
      </c>
      <c r="B2222">
        <v>150</v>
      </c>
      <c r="C2222" s="18" t="s">
        <v>47042</v>
      </c>
      <c r="D2222" t="s">
        <v>47043</v>
      </c>
      <c r="E2222">
        <v>21</v>
      </c>
      <c r="F2222" t="s">
        <v>49347</v>
      </c>
      <c r="G2222" t="s">
        <v>49373</v>
      </c>
    </row>
    <row r="2223" spans="1:7" x14ac:dyDescent="0.25">
      <c r="A2223" t="s">
        <v>47039</v>
      </c>
      <c r="B2223">
        <v>150</v>
      </c>
      <c r="C2223" s="18" t="s">
        <v>47042</v>
      </c>
      <c r="D2223" t="s">
        <v>47043</v>
      </c>
      <c r="E2223">
        <v>21</v>
      </c>
      <c r="F2223" t="s">
        <v>49347</v>
      </c>
      <c r="G2223" t="s">
        <v>49374</v>
      </c>
    </row>
    <row r="2224" spans="1:7" x14ac:dyDescent="0.25">
      <c r="A2224" t="s">
        <v>47039</v>
      </c>
      <c r="B2224">
        <v>150</v>
      </c>
      <c r="C2224" s="18" t="s">
        <v>47042</v>
      </c>
      <c r="D2224" t="s">
        <v>47043</v>
      </c>
      <c r="E2224">
        <v>21</v>
      </c>
      <c r="F2224" t="s">
        <v>49347</v>
      </c>
      <c r="G2224" t="s">
        <v>49375</v>
      </c>
    </row>
    <row r="2225" spans="1:7" x14ac:dyDescent="0.25">
      <c r="A2225" t="s">
        <v>47039</v>
      </c>
      <c r="B2225">
        <v>150</v>
      </c>
      <c r="C2225" s="18" t="s">
        <v>47042</v>
      </c>
      <c r="D2225" t="s">
        <v>47043</v>
      </c>
      <c r="E2225">
        <v>21</v>
      </c>
      <c r="F2225" t="s">
        <v>49347</v>
      </c>
      <c r="G2225" t="s">
        <v>49376</v>
      </c>
    </row>
    <row r="2226" spans="1:7" x14ac:dyDescent="0.25">
      <c r="A2226" t="s">
        <v>47039</v>
      </c>
      <c r="B2226">
        <v>150</v>
      </c>
      <c r="C2226" s="18" t="s">
        <v>47042</v>
      </c>
      <c r="D2226" t="s">
        <v>47043</v>
      </c>
      <c r="E2226">
        <v>21</v>
      </c>
      <c r="F2226" t="s">
        <v>49347</v>
      </c>
      <c r="G2226" t="s">
        <v>49377</v>
      </c>
    </row>
    <row r="2227" spans="1:7" x14ac:dyDescent="0.25">
      <c r="A2227" t="s">
        <v>47039</v>
      </c>
      <c r="B2227">
        <v>150</v>
      </c>
      <c r="C2227" s="18" t="s">
        <v>47042</v>
      </c>
      <c r="D2227" t="s">
        <v>47043</v>
      </c>
      <c r="E2227">
        <v>21</v>
      </c>
      <c r="F2227" t="s">
        <v>49347</v>
      </c>
      <c r="G2227" t="s">
        <v>49378</v>
      </c>
    </row>
    <row r="2228" spans="1:7" x14ac:dyDescent="0.25">
      <c r="A2228" t="s">
        <v>47039</v>
      </c>
      <c r="B2228">
        <v>150</v>
      </c>
      <c r="C2228" s="18" t="s">
        <v>47042</v>
      </c>
      <c r="D2228" t="s">
        <v>47043</v>
      </c>
      <c r="E2228">
        <v>21</v>
      </c>
      <c r="F2228" t="s">
        <v>49347</v>
      </c>
      <c r="G2228" t="s">
        <v>49379</v>
      </c>
    </row>
    <row r="2229" spans="1:7" x14ac:dyDescent="0.25">
      <c r="A2229" t="s">
        <v>47039</v>
      </c>
      <c r="B2229">
        <v>150</v>
      </c>
      <c r="C2229" s="18" t="s">
        <v>47042</v>
      </c>
      <c r="D2229" t="s">
        <v>47043</v>
      </c>
      <c r="E2229">
        <v>21</v>
      </c>
      <c r="F2229" t="s">
        <v>49347</v>
      </c>
      <c r="G2229" t="s">
        <v>49380</v>
      </c>
    </row>
    <row r="2230" spans="1:7" x14ac:dyDescent="0.25">
      <c r="A2230" t="s">
        <v>47039</v>
      </c>
      <c r="B2230">
        <v>150</v>
      </c>
      <c r="C2230" s="18" t="s">
        <v>47042</v>
      </c>
      <c r="D2230" t="s">
        <v>47043</v>
      </c>
      <c r="E2230">
        <v>21</v>
      </c>
      <c r="F2230" t="s">
        <v>49347</v>
      </c>
      <c r="G2230" t="s">
        <v>49381</v>
      </c>
    </row>
    <row r="2231" spans="1:7" x14ac:dyDescent="0.25">
      <c r="A2231" t="s">
        <v>47039</v>
      </c>
      <c r="B2231">
        <v>150</v>
      </c>
      <c r="C2231" s="18" t="s">
        <v>47042</v>
      </c>
      <c r="D2231" t="s">
        <v>47043</v>
      </c>
      <c r="E2231">
        <v>21</v>
      </c>
      <c r="F2231" t="s">
        <v>49347</v>
      </c>
      <c r="G2231" t="s">
        <v>49382</v>
      </c>
    </row>
    <row r="2232" spans="1:7" x14ac:dyDescent="0.25">
      <c r="A2232" t="s">
        <v>47039</v>
      </c>
      <c r="B2232">
        <v>150</v>
      </c>
      <c r="C2232" s="18" t="s">
        <v>46864</v>
      </c>
      <c r="D2232" t="s">
        <v>47044</v>
      </c>
      <c r="E2232">
        <v>6</v>
      </c>
      <c r="F2232" t="s">
        <v>49347</v>
      </c>
      <c r="G2232" t="s">
        <v>1110</v>
      </c>
    </row>
    <row r="2233" spans="1:7" x14ac:dyDescent="0.25">
      <c r="A2233" t="s">
        <v>47039</v>
      </c>
      <c r="B2233">
        <v>150</v>
      </c>
      <c r="C2233" s="18" t="s">
        <v>46864</v>
      </c>
      <c r="D2233" t="s">
        <v>47044</v>
      </c>
      <c r="E2233">
        <v>6</v>
      </c>
      <c r="F2233" t="s">
        <v>49347</v>
      </c>
      <c r="G2233" t="s">
        <v>49383</v>
      </c>
    </row>
    <row r="2234" spans="1:7" x14ac:dyDescent="0.25">
      <c r="A2234" t="s">
        <v>47039</v>
      </c>
      <c r="B2234">
        <v>150</v>
      </c>
      <c r="C2234" s="18" t="s">
        <v>46864</v>
      </c>
      <c r="D2234" t="s">
        <v>47044</v>
      </c>
      <c r="E2234">
        <v>6</v>
      </c>
      <c r="F2234" t="s">
        <v>49347</v>
      </c>
      <c r="G2234" t="s">
        <v>49384</v>
      </c>
    </row>
    <row r="2235" spans="1:7" x14ac:dyDescent="0.25">
      <c r="A2235" t="s">
        <v>47039</v>
      </c>
      <c r="B2235">
        <v>150</v>
      </c>
      <c r="C2235" s="18" t="s">
        <v>46864</v>
      </c>
      <c r="D2235" t="s">
        <v>47044</v>
      </c>
      <c r="E2235">
        <v>6</v>
      </c>
      <c r="F2235" t="s">
        <v>49347</v>
      </c>
      <c r="G2235" t="s">
        <v>49385</v>
      </c>
    </row>
    <row r="2236" spans="1:7" x14ac:dyDescent="0.25">
      <c r="A2236" t="s">
        <v>47039</v>
      </c>
      <c r="B2236">
        <v>150</v>
      </c>
      <c r="C2236" s="18" t="s">
        <v>46864</v>
      </c>
      <c r="D2236" t="s">
        <v>47044</v>
      </c>
      <c r="E2236">
        <v>6</v>
      </c>
      <c r="F2236" t="s">
        <v>49347</v>
      </c>
      <c r="G2236" t="s">
        <v>49386</v>
      </c>
    </row>
    <row r="2237" spans="1:7" x14ac:dyDescent="0.25">
      <c r="A2237" t="s">
        <v>47039</v>
      </c>
      <c r="B2237">
        <v>150</v>
      </c>
      <c r="C2237" s="18" t="s">
        <v>46864</v>
      </c>
      <c r="D2237" t="s">
        <v>47044</v>
      </c>
      <c r="E2237">
        <v>6</v>
      </c>
      <c r="F2237" t="s">
        <v>49347</v>
      </c>
      <c r="G2237" t="s">
        <v>49387</v>
      </c>
    </row>
    <row r="2238" spans="1:7" x14ac:dyDescent="0.25">
      <c r="A2238" t="s">
        <v>47039</v>
      </c>
      <c r="B2238">
        <v>150</v>
      </c>
      <c r="C2238" s="18" t="s">
        <v>47045</v>
      </c>
      <c r="D2238" t="s">
        <v>47046</v>
      </c>
      <c r="E2238">
        <v>65</v>
      </c>
      <c r="F2238" t="s">
        <v>49347</v>
      </c>
      <c r="G2238" t="s">
        <v>3074</v>
      </c>
    </row>
    <row r="2239" spans="1:7" x14ac:dyDescent="0.25">
      <c r="A2239" t="s">
        <v>47039</v>
      </c>
      <c r="B2239">
        <v>150</v>
      </c>
      <c r="C2239" s="18" t="s">
        <v>47045</v>
      </c>
      <c r="D2239" t="s">
        <v>47046</v>
      </c>
      <c r="E2239">
        <v>65</v>
      </c>
      <c r="F2239" t="s">
        <v>49347</v>
      </c>
      <c r="G2239" t="s">
        <v>49388</v>
      </c>
    </row>
    <row r="2240" spans="1:7" x14ac:dyDescent="0.25">
      <c r="A2240" t="s">
        <v>47039</v>
      </c>
      <c r="B2240">
        <v>150</v>
      </c>
      <c r="C2240" s="18" t="s">
        <v>47045</v>
      </c>
      <c r="D2240" t="s">
        <v>47046</v>
      </c>
      <c r="E2240">
        <v>65</v>
      </c>
      <c r="F2240" t="s">
        <v>49347</v>
      </c>
      <c r="G2240" t="s">
        <v>49389</v>
      </c>
    </row>
    <row r="2241" spans="1:7" x14ac:dyDescent="0.25">
      <c r="A2241" t="s">
        <v>47039</v>
      </c>
      <c r="B2241">
        <v>150</v>
      </c>
      <c r="C2241" s="18" t="s">
        <v>47045</v>
      </c>
      <c r="D2241" t="s">
        <v>47046</v>
      </c>
      <c r="E2241">
        <v>65</v>
      </c>
      <c r="F2241" t="s">
        <v>49347</v>
      </c>
      <c r="G2241" t="s">
        <v>49390</v>
      </c>
    </row>
    <row r="2242" spans="1:7" x14ac:dyDescent="0.25">
      <c r="A2242" t="s">
        <v>47039</v>
      </c>
      <c r="B2242">
        <v>150</v>
      </c>
      <c r="C2242" s="18" t="s">
        <v>47045</v>
      </c>
      <c r="D2242" t="s">
        <v>47046</v>
      </c>
      <c r="E2242">
        <v>65</v>
      </c>
      <c r="F2242" t="s">
        <v>49347</v>
      </c>
      <c r="G2242" t="s">
        <v>49391</v>
      </c>
    </row>
    <row r="2243" spans="1:7" x14ac:dyDescent="0.25">
      <c r="A2243" t="s">
        <v>47039</v>
      </c>
      <c r="B2243">
        <v>150</v>
      </c>
      <c r="C2243" s="18" t="s">
        <v>47045</v>
      </c>
      <c r="D2243" t="s">
        <v>47046</v>
      </c>
      <c r="E2243">
        <v>65</v>
      </c>
      <c r="F2243" t="s">
        <v>49347</v>
      </c>
      <c r="G2243" t="s">
        <v>49392</v>
      </c>
    </row>
    <row r="2244" spans="1:7" x14ac:dyDescent="0.25">
      <c r="A2244" t="s">
        <v>47039</v>
      </c>
      <c r="B2244">
        <v>150</v>
      </c>
      <c r="C2244" s="18" t="s">
        <v>47045</v>
      </c>
      <c r="D2244" t="s">
        <v>47046</v>
      </c>
      <c r="E2244">
        <v>65</v>
      </c>
      <c r="F2244" t="s">
        <v>49347</v>
      </c>
      <c r="G2244" t="s">
        <v>49393</v>
      </c>
    </row>
    <row r="2245" spans="1:7" x14ac:dyDescent="0.25">
      <c r="A2245" t="s">
        <v>47039</v>
      </c>
      <c r="B2245">
        <v>150</v>
      </c>
      <c r="C2245" s="18" t="s">
        <v>47045</v>
      </c>
      <c r="D2245" t="s">
        <v>47046</v>
      </c>
      <c r="E2245">
        <v>65</v>
      </c>
      <c r="F2245" t="s">
        <v>49347</v>
      </c>
      <c r="G2245" t="s">
        <v>49394</v>
      </c>
    </row>
    <row r="2246" spans="1:7" x14ac:dyDescent="0.25">
      <c r="A2246" t="s">
        <v>47039</v>
      </c>
      <c r="B2246">
        <v>150</v>
      </c>
      <c r="C2246" s="18" t="s">
        <v>47045</v>
      </c>
      <c r="D2246" t="s">
        <v>47046</v>
      </c>
      <c r="E2246">
        <v>65</v>
      </c>
      <c r="F2246" t="s">
        <v>49347</v>
      </c>
      <c r="G2246" t="s">
        <v>49395</v>
      </c>
    </row>
    <row r="2247" spans="1:7" x14ac:dyDescent="0.25">
      <c r="A2247" t="s">
        <v>47039</v>
      </c>
      <c r="B2247">
        <v>150</v>
      </c>
      <c r="C2247" s="18" t="s">
        <v>47045</v>
      </c>
      <c r="D2247" t="s">
        <v>47046</v>
      </c>
      <c r="E2247">
        <v>65</v>
      </c>
      <c r="F2247" t="s">
        <v>49347</v>
      </c>
      <c r="G2247" t="s">
        <v>49396</v>
      </c>
    </row>
    <row r="2248" spans="1:7" x14ac:dyDescent="0.25">
      <c r="A2248" t="s">
        <v>47039</v>
      </c>
      <c r="B2248">
        <v>150</v>
      </c>
      <c r="C2248" s="18" t="s">
        <v>47045</v>
      </c>
      <c r="D2248" t="s">
        <v>47046</v>
      </c>
      <c r="E2248">
        <v>65</v>
      </c>
      <c r="F2248" t="s">
        <v>49347</v>
      </c>
      <c r="G2248" t="s">
        <v>49397</v>
      </c>
    </row>
    <row r="2249" spans="1:7" x14ac:dyDescent="0.25">
      <c r="A2249" t="s">
        <v>47039</v>
      </c>
      <c r="B2249">
        <v>150</v>
      </c>
      <c r="C2249" s="18" t="s">
        <v>47045</v>
      </c>
      <c r="D2249" t="s">
        <v>47046</v>
      </c>
      <c r="E2249">
        <v>65</v>
      </c>
      <c r="F2249" t="s">
        <v>49347</v>
      </c>
      <c r="G2249" t="s">
        <v>49398</v>
      </c>
    </row>
    <row r="2250" spans="1:7" x14ac:dyDescent="0.25">
      <c r="A2250" t="s">
        <v>47039</v>
      </c>
      <c r="B2250">
        <v>150</v>
      </c>
      <c r="C2250" s="18" t="s">
        <v>47045</v>
      </c>
      <c r="D2250" t="s">
        <v>47046</v>
      </c>
      <c r="E2250">
        <v>65</v>
      </c>
      <c r="F2250" t="s">
        <v>49347</v>
      </c>
      <c r="G2250" t="s">
        <v>49399</v>
      </c>
    </row>
    <row r="2251" spans="1:7" x14ac:dyDescent="0.25">
      <c r="A2251" t="s">
        <v>47039</v>
      </c>
      <c r="B2251">
        <v>150</v>
      </c>
      <c r="C2251" s="18" t="s">
        <v>47045</v>
      </c>
      <c r="D2251" t="s">
        <v>47046</v>
      </c>
      <c r="E2251">
        <v>65</v>
      </c>
      <c r="F2251" t="s">
        <v>49347</v>
      </c>
      <c r="G2251" t="s">
        <v>49400</v>
      </c>
    </row>
    <row r="2252" spans="1:7" x14ac:dyDescent="0.25">
      <c r="A2252" t="s">
        <v>47039</v>
      </c>
      <c r="B2252">
        <v>150</v>
      </c>
      <c r="C2252" s="18" t="s">
        <v>47045</v>
      </c>
      <c r="D2252" t="s">
        <v>47046</v>
      </c>
      <c r="E2252">
        <v>65</v>
      </c>
      <c r="F2252" t="s">
        <v>49347</v>
      </c>
      <c r="G2252" t="s">
        <v>49401</v>
      </c>
    </row>
    <row r="2253" spans="1:7" x14ac:dyDescent="0.25">
      <c r="A2253" t="s">
        <v>47039</v>
      </c>
      <c r="B2253">
        <v>150</v>
      </c>
      <c r="C2253" s="18" t="s">
        <v>47045</v>
      </c>
      <c r="D2253" t="s">
        <v>47046</v>
      </c>
      <c r="E2253">
        <v>65</v>
      </c>
      <c r="F2253" t="s">
        <v>49347</v>
      </c>
      <c r="G2253" t="s">
        <v>49402</v>
      </c>
    </row>
    <row r="2254" spans="1:7" x14ac:dyDescent="0.25">
      <c r="A2254" t="s">
        <v>47039</v>
      </c>
      <c r="B2254">
        <v>150</v>
      </c>
      <c r="C2254" s="18" t="s">
        <v>47045</v>
      </c>
      <c r="D2254" t="s">
        <v>47046</v>
      </c>
      <c r="E2254">
        <v>65</v>
      </c>
      <c r="F2254" t="s">
        <v>49347</v>
      </c>
      <c r="G2254" t="s">
        <v>49403</v>
      </c>
    </row>
    <row r="2255" spans="1:7" x14ac:dyDescent="0.25">
      <c r="A2255" t="s">
        <v>47039</v>
      </c>
      <c r="B2255">
        <v>150</v>
      </c>
      <c r="C2255" s="18" t="s">
        <v>47045</v>
      </c>
      <c r="D2255" t="s">
        <v>47046</v>
      </c>
      <c r="E2255">
        <v>65</v>
      </c>
      <c r="F2255" t="s">
        <v>49347</v>
      </c>
      <c r="G2255" t="s">
        <v>49404</v>
      </c>
    </row>
    <row r="2256" spans="1:7" x14ac:dyDescent="0.25">
      <c r="A2256" t="s">
        <v>47039</v>
      </c>
      <c r="B2256">
        <v>150</v>
      </c>
      <c r="C2256" s="18" t="s">
        <v>47045</v>
      </c>
      <c r="D2256" t="s">
        <v>47046</v>
      </c>
      <c r="E2256">
        <v>65</v>
      </c>
      <c r="F2256" t="s">
        <v>49347</v>
      </c>
      <c r="G2256" t="s">
        <v>49405</v>
      </c>
    </row>
    <row r="2257" spans="1:7" x14ac:dyDescent="0.25">
      <c r="A2257" t="s">
        <v>47039</v>
      </c>
      <c r="B2257">
        <v>150</v>
      </c>
      <c r="C2257" s="18" t="s">
        <v>47045</v>
      </c>
      <c r="D2257" t="s">
        <v>47046</v>
      </c>
      <c r="E2257">
        <v>65</v>
      </c>
      <c r="F2257" t="s">
        <v>49347</v>
      </c>
      <c r="G2257" t="s">
        <v>49406</v>
      </c>
    </row>
    <row r="2258" spans="1:7" x14ac:dyDescent="0.25">
      <c r="A2258" t="s">
        <v>47039</v>
      </c>
      <c r="B2258">
        <v>150</v>
      </c>
      <c r="C2258" s="18" t="s">
        <v>47045</v>
      </c>
      <c r="D2258" t="s">
        <v>47046</v>
      </c>
      <c r="E2258">
        <v>65</v>
      </c>
      <c r="F2258" t="s">
        <v>49347</v>
      </c>
      <c r="G2258" t="s">
        <v>49407</v>
      </c>
    </row>
    <row r="2259" spans="1:7" x14ac:dyDescent="0.25">
      <c r="A2259" t="s">
        <v>47039</v>
      </c>
      <c r="B2259">
        <v>150</v>
      </c>
      <c r="C2259" s="18" t="s">
        <v>47045</v>
      </c>
      <c r="D2259" t="s">
        <v>47046</v>
      </c>
      <c r="E2259">
        <v>65</v>
      </c>
      <c r="F2259" t="s">
        <v>49347</v>
      </c>
      <c r="G2259" t="s">
        <v>49408</v>
      </c>
    </row>
    <row r="2260" spans="1:7" x14ac:dyDescent="0.25">
      <c r="A2260" t="s">
        <v>47039</v>
      </c>
      <c r="B2260">
        <v>150</v>
      </c>
      <c r="C2260" s="18" t="s">
        <v>47045</v>
      </c>
      <c r="D2260" t="s">
        <v>47046</v>
      </c>
      <c r="E2260">
        <v>65</v>
      </c>
      <c r="F2260" t="s">
        <v>49347</v>
      </c>
      <c r="G2260" t="s">
        <v>49409</v>
      </c>
    </row>
    <row r="2261" spans="1:7" x14ac:dyDescent="0.25">
      <c r="A2261" t="s">
        <v>47039</v>
      </c>
      <c r="B2261">
        <v>150</v>
      </c>
      <c r="C2261" s="18" t="s">
        <v>47045</v>
      </c>
      <c r="D2261" t="s">
        <v>47046</v>
      </c>
      <c r="E2261">
        <v>65</v>
      </c>
      <c r="F2261" t="s">
        <v>49347</v>
      </c>
      <c r="G2261" t="s">
        <v>49410</v>
      </c>
    </row>
    <row r="2262" spans="1:7" x14ac:dyDescent="0.25">
      <c r="A2262" t="s">
        <v>47039</v>
      </c>
      <c r="B2262">
        <v>150</v>
      </c>
      <c r="C2262" s="18" t="s">
        <v>47045</v>
      </c>
      <c r="D2262" t="s">
        <v>47046</v>
      </c>
      <c r="E2262">
        <v>65</v>
      </c>
      <c r="F2262" t="s">
        <v>49347</v>
      </c>
      <c r="G2262" t="s">
        <v>49411</v>
      </c>
    </row>
    <row r="2263" spans="1:7" x14ac:dyDescent="0.25">
      <c r="A2263" t="s">
        <v>47039</v>
      </c>
      <c r="B2263">
        <v>150</v>
      </c>
      <c r="C2263" s="18" t="s">
        <v>47045</v>
      </c>
      <c r="D2263" t="s">
        <v>47046</v>
      </c>
      <c r="E2263">
        <v>65</v>
      </c>
      <c r="F2263" t="s">
        <v>49347</v>
      </c>
      <c r="G2263" t="s">
        <v>49412</v>
      </c>
    </row>
    <row r="2264" spans="1:7" x14ac:dyDescent="0.25">
      <c r="A2264" t="s">
        <v>47039</v>
      </c>
      <c r="B2264">
        <v>150</v>
      </c>
      <c r="C2264" s="18" t="s">
        <v>47045</v>
      </c>
      <c r="D2264" t="s">
        <v>47046</v>
      </c>
      <c r="E2264">
        <v>65</v>
      </c>
      <c r="F2264" t="s">
        <v>49347</v>
      </c>
      <c r="G2264" t="s">
        <v>49413</v>
      </c>
    </row>
    <row r="2265" spans="1:7" x14ac:dyDescent="0.25">
      <c r="A2265" t="s">
        <v>47039</v>
      </c>
      <c r="B2265">
        <v>150</v>
      </c>
      <c r="C2265" s="18" t="s">
        <v>47045</v>
      </c>
      <c r="D2265" t="s">
        <v>47046</v>
      </c>
      <c r="E2265">
        <v>65</v>
      </c>
      <c r="F2265" t="s">
        <v>49347</v>
      </c>
      <c r="G2265" t="s">
        <v>49414</v>
      </c>
    </row>
    <row r="2266" spans="1:7" x14ac:dyDescent="0.25">
      <c r="A2266" t="s">
        <v>47039</v>
      </c>
      <c r="B2266">
        <v>150</v>
      </c>
      <c r="C2266" s="18" t="s">
        <v>47045</v>
      </c>
      <c r="D2266" t="s">
        <v>47046</v>
      </c>
      <c r="E2266">
        <v>65</v>
      </c>
      <c r="F2266" t="s">
        <v>49347</v>
      </c>
      <c r="G2266" t="s">
        <v>49415</v>
      </c>
    </row>
    <row r="2267" spans="1:7" x14ac:dyDescent="0.25">
      <c r="A2267" t="s">
        <v>47039</v>
      </c>
      <c r="B2267">
        <v>150</v>
      </c>
      <c r="C2267" s="18" t="s">
        <v>47045</v>
      </c>
      <c r="D2267" t="s">
        <v>47046</v>
      </c>
      <c r="E2267">
        <v>65</v>
      </c>
      <c r="F2267" t="s">
        <v>49347</v>
      </c>
      <c r="G2267" t="s">
        <v>49416</v>
      </c>
    </row>
    <row r="2268" spans="1:7" x14ac:dyDescent="0.25">
      <c r="A2268" t="s">
        <v>47039</v>
      </c>
      <c r="B2268">
        <v>150</v>
      </c>
      <c r="C2268" s="18" t="s">
        <v>47045</v>
      </c>
      <c r="D2268" t="s">
        <v>47046</v>
      </c>
      <c r="E2268">
        <v>65</v>
      </c>
      <c r="F2268" t="s">
        <v>49347</v>
      </c>
      <c r="G2268" t="s">
        <v>49417</v>
      </c>
    </row>
    <row r="2269" spans="1:7" x14ac:dyDescent="0.25">
      <c r="A2269" t="s">
        <v>47039</v>
      </c>
      <c r="B2269">
        <v>150</v>
      </c>
      <c r="C2269" s="18" t="s">
        <v>47045</v>
      </c>
      <c r="D2269" t="s">
        <v>47046</v>
      </c>
      <c r="E2269">
        <v>65</v>
      </c>
      <c r="F2269" t="s">
        <v>49347</v>
      </c>
      <c r="G2269" t="s">
        <v>49418</v>
      </c>
    </row>
    <row r="2270" spans="1:7" x14ac:dyDescent="0.25">
      <c r="A2270" t="s">
        <v>47039</v>
      </c>
      <c r="B2270">
        <v>150</v>
      </c>
      <c r="C2270" s="18" t="s">
        <v>47045</v>
      </c>
      <c r="D2270" t="s">
        <v>47046</v>
      </c>
      <c r="E2270">
        <v>65</v>
      </c>
      <c r="F2270" t="s">
        <v>49347</v>
      </c>
      <c r="G2270" t="s">
        <v>49419</v>
      </c>
    </row>
    <row r="2271" spans="1:7" x14ac:dyDescent="0.25">
      <c r="A2271" t="s">
        <v>47039</v>
      </c>
      <c r="B2271">
        <v>150</v>
      </c>
      <c r="C2271" s="18" t="s">
        <v>47045</v>
      </c>
      <c r="D2271" t="s">
        <v>47046</v>
      </c>
      <c r="E2271">
        <v>65</v>
      </c>
      <c r="F2271" t="s">
        <v>49347</v>
      </c>
      <c r="G2271" t="s">
        <v>49420</v>
      </c>
    </row>
    <row r="2272" spans="1:7" x14ac:dyDescent="0.25">
      <c r="A2272" t="s">
        <v>47039</v>
      </c>
      <c r="B2272">
        <v>150</v>
      </c>
      <c r="C2272" s="18" t="s">
        <v>47045</v>
      </c>
      <c r="D2272" t="s">
        <v>47046</v>
      </c>
      <c r="E2272">
        <v>65</v>
      </c>
      <c r="F2272" t="s">
        <v>49347</v>
      </c>
      <c r="G2272" t="s">
        <v>49421</v>
      </c>
    </row>
    <row r="2273" spans="1:7" x14ac:dyDescent="0.25">
      <c r="A2273" t="s">
        <v>47039</v>
      </c>
      <c r="B2273">
        <v>150</v>
      </c>
      <c r="C2273" s="18" t="s">
        <v>47045</v>
      </c>
      <c r="D2273" t="s">
        <v>47046</v>
      </c>
      <c r="E2273">
        <v>65</v>
      </c>
      <c r="F2273" t="s">
        <v>49347</v>
      </c>
      <c r="G2273" t="s">
        <v>49422</v>
      </c>
    </row>
    <row r="2274" spans="1:7" x14ac:dyDescent="0.25">
      <c r="A2274" t="s">
        <v>47039</v>
      </c>
      <c r="B2274">
        <v>150</v>
      </c>
      <c r="C2274" s="18" t="s">
        <v>47045</v>
      </c>
      <c r="D2274" t="s">
        <v>47046</v>
      </c>
      <c r="E2274">
        <v>65</v>
      </c>
      <c r="F2274" t="s">
        <v>49347</v>
      </c>
      <c r="G2274" t="s">
        <v>49423</v>
      </c>
    </row>
    <row r="2275" spans="1:7" x14ac:dyDescent="0.25">
      <c r="A2275" t="s">
        <v>47039</v>
      </c>
      <c r="B2275">
        <v>150</v>
      </c>
      <c r="C2275" s="18" t="s">
        <v>47045</v>
      </c>
      <c r="D2275" t="s">
        <v>47046</v>
      </c>
      <c r="E2275">
        <v>65</v>
      </c>
      <c r="F2275" t="s">
        <v>49347</v>
      </c>
      <c r="G2275" t="s">
        <v>49424</v>
      </c>
    </row>
    <row r="2276" spans="1:7" x14ac:dyDescent="0.25">
      <c r="A2276" t="s">
        <v>47039</v>
      </c>
      <c r="B2276">
        <v>150</v>
      </c>
      <c r="C2276" s="18" t="s">
        <v>47045</v>
      </c>
      <c r="D2276" t="s">
        <v>47046</v>
      </c>
      <c r="E2276">
        <v>65</v>
      </c>
      <c r="F2276" t="s">
        <v>49347</v>
      </c>
      <c r="G2276" t="s">
        <v>49425</v>
      </c>
    </row>
    <row r="2277" spans="1:7" x14ac:dyDescent="0.25">
      <c r="A2277" t="s">
        <v>47039</v>
      </c>
      <c r="B2277">
        <v>150</v>
      </c>
      <c r="C2277" s="18" t="s">
        <v>47045</v>
      </c>
      <c r="D2277" t="s">
        <v>47046</v>
      </c>
      <c r="E2277">
        <v>65</v>
      </c>
      <c r="F2277" t="s">
        <v>49347</v>
      </c>
      <c r="G2277" t="s">
        <v>49426</v>
      </c>
    </row>
    <row r="2278" spans="1:7" x14ac:dyDescent="0.25">
      <c r="A2278" t="s">
        <v>47039</v>
      </c>
      <c r="B2278">
        <v>150</v>
      </c>
      <c r="C2278" s="18" t="s">
        <v>47045</v>
      </c>
      <c r="D2278" t="s">
        <v>47046</v>
      </c>
      <c r="E2278">
        <v>65</v>
      </c>
      <c r="F2278" t="s">
        <v>49347</v>
      </c>
      <c r="G2278" t="s">
        <v>49427</v>
      </c>
    </row>
    <row r="2279" spans="1:7" x14ac:dyDescent="0.25">
      <c r="A2279" t="s">
        <v>47039</v>
      </c>
      <c r="B2279">
        <v>150</v>
      </c>
      <c r="C2279" s="18" t="s">
        <v>47045</v>
      </c>
      <c r="D2279" t="s">
        <v>47046</v>
      </c>
      <c r="E2279">
        <v>65</v>
      </c>
      <c r="F2279" t="s">
        <v>49347</v>
      </c>
      <c r="G2279" t="s">
        <v>49428</v>
      </c>
    </row>
    <row r="2280" spans="1:7" x14ac:dyDescent="0.25">
      <c r="A2280" t="s">
        <v>47039</v>
      </c>
      <c r="B2280">
        <v>150</v>
      </c>
      <c r="C2280" s="18" t="s">
        <v>47045</v>
      </c>
      <c r="D2280" t="s">
        <v>47046</v>
      </c>
      <c r="E2280">
        <v>65</v>
      </c>
      <c r="F2280" t="s">
        <v>49347</v>
      </c>
      <c r="G2280" t="s">
        <v>49429</v>
      </c>
    </row>
    <row r="2281" spans="1:7" x14ac:dyDescent="0.25">
      <c r="A2281" t="s">
        <v>47039</v>
      </c>
      <c r="B2281">
        <v>150</v>
      </c>
      <c r="C2281" s="18" t="s">
        <v>47045</v>
      </c>
      <c r="D2281" t="s">
        <v>47046</v>
      </c>
      <c r="E2281">
        <v>65</v>
      </c>
      <c r="F2281" t="s">
        <v>49347</v>
      </c>
      <c r="G2281" t="s">
        <v>49430</v>
      </c>
    </row>
    <row r="2282" spans="1:7" x14ac:dyDescent="0.25">
      <c r="A2282" t="s">
        <v>47039</v>
      </c>
      <c r="B2282">
        <v>150</v>
      </c>
      <c r="C2282" s="18" t="s">
        <v>47045</v>
      </c>
      <c r="D2282" t="s">
        <v>47046</v>
      </c>
      <c r="E2282">
        <v>65</v>
      </c>
      <c r="F2282" t="s">
        <v>49347</v>
      </c>
      <c r="G2282" t="s">
        <v>49431</v>
      </c>
    </row>
    <row r="2283" spans="1:7" x14ac:dyDescent="0.25">
      <c r="A2283" t="s">
        <v>47039</v>
      </c>
      <c r="B2283">
        <v>150</v>
      </c>
      <c r="C2283" s="18" t="s">
        <v>47045</v>
      </c>
      <c r="D2283" t="s">
        <v>47046</v>
      </c>
      <c r="E2283">
        <v>65</v>
      </c>
      <c r="F2283" t="s">
        <v>49347</v>
      </c>
      <c r="G2283" t="s">
        <v>49432</v>
      </c>
    </row>
    <row r="2284" spans="1:7" x14ac:dyDescent="0.25">
      <c r="A2284" t="s">
        <v>47039</v>
      </c>
      <c r="B2284">
        <v>150</v>
      </c>
      <c r="C2284" s="18" t="s">
        <v>47045</v>
      </c>
      <c r="D2284" t="s">
        <v>47046</v>
      </c>
      <c r="E2284">
        <v>65</v>
      </c>
      <c r="F2284" t="s">
        <v>49347</v>
      </c>
      <c r="G2284" t="s">
        <v>49433</v>
      </c>
    </row>
    <row r="2285" spans="1:7" x14ac:dyDescent="0.25">
      <c r="A2285" t="s">
        <v>47039</v>
      </c>
      <c r="B2285">
        <v>150</v>
      </c>
      <c r="C2285" s="18" t="s">
        <v>47045</v>
      </c>
      <c r="D2285" t="s">
        <v>47046</v>
      </c>
      <c r="E2285">
        <v>65</v>
      </c>
      <c r="F2285" t="s">
        <v>49347</v>
      </c>
      <c r="G2285" t="s">
        <v>49434</v>
      </c>
    </row>
    <row r="2286" spans="1:7" x14ac:dyDescent="0.25">
      <c r="A2286" t="s">
        <v>47039</v>
      </c>
      <c r="B2286">
        <v>150</v>
      </c>
      <c r="C2286" s="18" t="s">
        <v>47045</v>
      </c>
      <c r="D2286" t="s">
        <v>47046</v>
      </c>
      <c r="E2286">
        <v>65</v>
      </c>
      <c r="F2286" t="s">
        <v>49347</v>
      </c>
      <c r="G2286" t="s">
        <v>49435</v>
      </c>
    </row>
    <row r="2287" spans="1:7" x14ac:dyDescent="0.25">
      <c r="A2287" t="s">
        <v>47039</v>
      </c>
      <c r="B2287">
        <v>150</v>
      </c>
      <c r="C2287" s="18" t="s">
        <v>47045</v>
      </c>
      <c r="D2287" t="s">
        <v>47046</v>
      </c>
      <c r="E2287">
        <v>65</v>
      </c>
      <c r="F2287" t="s">
        <v>49347</v>
      </c>
      <c r="G2287" t="s">
        <v>49436</v>
      </c>
    </row>
    <row r="2288" spans="1:7" x14ac:dyDescent="0.25">
      <c r="A2288" t="s">
        <v>47039</v>
      </c>
      <c r="B2288">
        <v>150</v>
      </c>
      <c r="C2288" s="18" t="s">
        <v>47045</v>
      </c>
      <c r="D2288" t="s">
        <v>47046</v>
      </c>
      <c r="E2288">
        <v>65</v>
      </c>
      <c r="F2288" t="s">
        <v>49347</v>
      </c>
      <c r="G2288" t="s">
        <v>49437</v>
      </c>
    </row>
    <row r="2289" spans="1:7" x14ac:dyDescent="0.25">
      <c r="A2289" t="s">
        <v>47039</v>
      </c>
      <c r="B2289">
        <v>150</v>
      </c>
      <c r="C2289" s="18" t="s">
        <v>47045</v>
      </c>
      <c r="D2289" t="s">
        <v>47046</v>
      </c>
      <c r="E2289">
        <v>65</v>
      </c>
      <c r="F2289" t="s">
        <v>49347</v>
      </c>
      <c r="G2289" t="s">
        <v>49438</v>
      </c>
    </row>
    <row r="2290" spans="1:7" x14ac:dyDescent="0.25">
      <c r="A2290" t="s">
        <v>47039</v>
      </c>
      <c r="B2290">
        <v>150</v>
      </c>
      <c r="C2290" s="18" t="s">
        <v>47045</v>
      </c>
      <c r="D2290" t="s">
        <v>47046</v>
      </c>
      <c r="E2290">
        <v>65</v>
      </c>
      <c r="F2290" t="s">
        <v>49347</v>
      </c>
      <c r="G2290" t="s">
        <v>49439</v>
      </c>
    </row>
    <row r="2291" spans="1:7" x14ac:dyDescent="0.25">
      <c r="A2291" t="s">
        <v>47039</v>
      </c>
      <c r="B2291">
        <v>150</v>
      </c>
      <c r="C2291" s="18" t="s">
        <v>47045</v>
      </c>
      <c r="D2291" t="s">
        <v>47046</v>
      </c>
      <c r="E2291">
        <v>65</v>
      </c>
      <c r="F2291" t="s">
        <v>49347</v>
      </c>
      <c r="G2291" t="s">
        <v>49440</v>
      </c>
    </row>
    <row r="2292" spans="1:7" x14ac:dyDescent="0.25">
      <c r="A2292" t="s">
        <v>47039</v>
      </c>
      <c r="B2292">
        <v>150</v>
      </c>
      <c r="C2292" s="18" t="s">
        <v>47045</v>
      </c>
      <c r="D2292" t="s">
        <v>47046</v>
      </c>
      <c r="E2292">
        <v>65</v>
      </c>
      <c r="F2292" t="s">
        <v>49347</v>
      </c>
      <c r="G2292" t="s">
        <v>49441</v>
      </c>
    </row>
    <row r="2293" spans="1:7" x14ac:dyDescent="0.25">
      <c r="A2293" t="s">
        <v>47039</v>
      </c>
      <c r="B2293">
        <v>150</v>
      </c>
      <c r="C2293" s="18" t="s">
        <v>47045</v>
      </c>
      <c r="D2293" t="s">
        <v>47046</v>
      </c>
      <c r="E2293">
        <v>65</v>
      </c>
      <c r="F2293" t="s">
        <v>49347</v>
      </c>
      <c r="G2293" t="s">
        <v>49442</v>
      </c>
    </row>
    <row r="2294" spans="1:7" x14ac:dyDescent="0.25">
      <c r="A2294" t="s">
        <v>47039</v>
      </c>
      <c r="B2294">
        <v>150</v>
      </c>
      <c r="C2294" s="18" t="s">
        <v>47045</v>
      </c>
      <c r="D2294" t="s">
        <v>47046</v>
      </c>
      <c r="E2294">
        <v>65</v>
      </c>
      <c r="F2294" t="s">
        <v>49347</v>
      </c>
      <c r="G2294" t="s">
        <v>49443</v>
      </c>
    </row>
    <row r="2295" spans="1:7" x14ac:dyDescent="0.25">
      <c r="A2295" t="s">
        <v>47039</v>
      </c>
      <c r="B2295">
        <v>150</v>
      </c>
      <c r="C2295" s="18" t="s">
        <v>47045</v>
      </c>
      <c r="D2295" t="s">
        <v>47046</v>
      </c>
      <c r="E2295">
        <v>65</v>
      </c>
      <c r="F2295" t="s">
        <v>49347</v>
      </c>
      <c r="G2295" t="s">
        <v>49444</v>
      </c>
    </row>
    <row r="2296" spans="1:7" x14ac:dyDescent="0.25">
      <c r="A2296" t="s">
        <v>47039</v>
      </c>
      <c r="B2296">
        <v>150</v>
      </c>
      <c r="C2296" s="18" t="s">
        <v>47045</v>
      </c>
      <c r="D2296" t="s">
        <v>47046</v>
      </c>
      <c r="E2296">
        <v>65</v>
      </c>
      <c r="F2296" t="s">
        <v>49347</v>
      </c>
      <c r="G2296" t="s">
        <v>49445</v>
      </c>
    </row>
    <row r="2297" spans="1:7" x14ac:dyDescent="0.25">
      <c r="A2297" t="s">
        <v>47039</v>
      </c>
      <c r="B2297">
        <v>150</v>
      </c>
      <c r="C2297" s="18" t="s">
        <v>47045</v>
      </c>
      <c r="D2297" t="s">
        <v>47046</v>
      </c>
      <c r="E2297">
        <v>65</v>
      </c>
      <c r="F2297" t="s">
        <v>49347</v>
      </c>
      <c r="G2297" t="s">
        <v>49446</v>
      </c>
    </row>
    <row r="2298" spans="1:7" x14ac:dyDescent="0.25">
      <c r="A2298" t="s">
        <v>47039</v>
      </c>
      <c r="B2298">
        <v>150</v>
      </c>
      <c r="C2298" s="18" t="s">
        <v>47045</v>
      </c>
      <c r="D2298" t="s">
        <v>47046</v>
      </c>
      <c r="E2298">
        <v>65</v>
      </c>
      <c r="F2298" t="s">
        <v>49347</v>
      </c>
      <c r="G2298" t="s">
        <v>49447</v>
      </c>
    </row>
    <row r="2299" spans="1:7" x14ac:dyDescent="0.25">
      <c r="A2299" t="s">
        <v>47039</v>
      </c>
      <c r="B2299">
        <v>150</v>
      </c>
      <c r="C2299" s="18" t="s">
        <v>47045</v>
      </c>
      <c r="D2299" t="s">
        <v>47046</v>
      </c>
      <c r="E2299">
        <v>65</v>
      </c>
      <c r="F2299" t="s">
        <v>49347</v>
      </c>
      <c r="G2299" t="s">
        <v>49448</v>
      </c>
    </row>
    <row r="2300" spans="1:7" x14ac:dyDescent="0.25">
      <c r="A2300" t="s">
        <v>47039</v>
      </c>
      <c r="B2300">
        <v>150</v>
      </c>
      <c r="C2300" s="18" t="s">
        <v>47045</v>
      </c>
      <c r="D2300" t="s">
        <v>47046</v>
      </c>
      <c r="E2300">
        <v>65</v>
      </c>
      <c r="F2300" t="s">
        <v>49347</v>
      </c>
      <c r="G2300" t="s">
        <v>49449</v>
      </c>
    </row>
    <row r="2301" spans="1:7" x14ac:dyDescent="0.25">
      <c r="A2301" t="s">
        <v>47039</v>
      </c>
      <c r="B2301">
        <v>150</v>
      </c>
      <c r="C2301" s="18" t="s">
        <v>47045</v>
      </c>
      <c r="D2301" t="s">
        <v>47046</v>
      </c>
      <c r="E2301">
        <v>65</v>
      </c>
      <c r="F2301" t="s">
        <v>49347</v>
      </c>
      <c r="G2301" t="s">
        <v>49450</v>
      </c>
    </row>
    <row r="2302" spans="1:7" x14ac:dyDescent="0.25">
      <c r="A2302" t="s">
        <v>47039</v>
      </c>
      <c r="B2302">
        <v>150</v>
      </c>
      <c r="C2302" s="18" t="s">
        <v>47045</v>
      </c>
      <c r="D2302" t="s">
        <v>47046</v>
      </c>
      <c r="E2302">
        <v>65</v>
      </c>
      <c r="F2302" t="s">
        <v>49347</v>
      </c>
      <c r="G2302" t="s">
        <v>49451</v>
      </c>
    </row>
    <row r="2303" spans="1:7" x14ac:dyDescent="0.25">
      <c r="A2303" t="s">
        <v>47039</v>
      </c>
      <c r="B2303">
        <v>150</v>
      </c>
      <c r="C2303" s="18" t="s">
        <v>46892</v>
      </c>
      <c r="D2303" t="s">
        <v>47047</v>
      </c>
      <c r="E2303">
        <v>32</v>
      </c>
      <c r="F2303" t="s">
        <v>49347</v>
      </c>
      <c r="G2303" t="s">
        <v>505</v>
      </c>
    </row>
    <row r="2304" spans="1:7" x14ac:dyDescent="0.25">
      <c r="A2304" t="s">
        <v>47039</v>
      </c>
      <c r="B2304">
        <v>150</v>
      </c>
      <c r="C2304" s="18" t="s">
        <v>46892</v>
      </c>
      <c r="D2304" t="s">
        <v>47047</v>
      </c>
      <c r="E2304">
        <v>32</v>
      </c>
      <c r="F2304" t="s">
        <v>49347</v>
      </c>
      <c r="G2304" t="s">
        <v>49452</v>
      </c>
    </row>
    <row r="2305" spans="1:7" x14ac:dyDescent="0.25">
      <c r="A2305" t="s">
        <v>47039</v>
      </c>
      <c r="B2305">
        <v>150</v>
      </c>
      <c r="C2305" s="18" t="s">
        <v>46892</v>
      </c>
      <c r="D2305" t="s">
        <v>47047</v>
      </c>
      <c r="E2305">
        <v>32</v>
      </c>
      <c r="F2305" t="s">
        <v>49347</v>
      </c>
      <c r="G2305" t="s">
        <v>49453</v>
      </c>
    </row>
    <row r="2306" spans="1:7" x14ac:dyDescent="0.25">
      <c r="A2306" t="s">
        <v>47039</v>
      </c>
      <c r="B2306">
        <v>150</v>
      </c>
      <c r="C2306" s="18" t="s">
        <v>46892</v>
      </c>
      <c r="D2306" t="s">
        <v>47047</v>
      </c>
      <c r="E2306">
        <v>32</v>
      </c>
      <c r="F2306" t="s">
        <v>49347</v>
      </c>
      <c r="G2306" t="s">
        <v>49454</v>
      </c>
    </row>
    <row r="2307" spans="1:7" x14ac:dyDescent="0.25">
      <c r="A2307" t="s">
        <v>47039</v>
      </c>
      <c r="B2307">
        <v>150</v>
      </c>
      <c r="C2307" s="18" t="s">
        <v>46892</v>
      </c>
      <c r="D2307" t="s">
        <v>47047</v>
      </c>
      <c r="E2307">
        <v>32</v>
      </c>
      <c r="F2307" t="s">
        <v>49347</v>
      </c>
      <c r="G2307" t="s">
        <v>49455</v>
      </c>
    </row>
    <row r="2308" spans="1:7" x14ac:dyDescent="0.25">
      <c r="A2308" t="s">
        <v>47039</v>
      </c>
      <c r="B2308">
        <v>150</v>
      </c>
      <c r="C2308" s="18" t="s">
        <v>46892</v>
      </c>
      <c r="D2308" t="s">
        <v>47047</v>
      </c>
      <c r="E2308">
        <v>32</v>
      </c>
      <c r="F2308" t="s">
        <v>49347</v>
      </c>
      <c r="G2308" t="s">
        <v>49456</v>
      </c>
    </row>
    <row r="2309" spans="1:7" x14ac:dyDescent="0.25">
      <c r="A2309" t="s">
        <v>47039</v>
      </c>
      <c r="B2309">
        <v>150</v>
      </c>
      <c r="C2309" s="18" t="s">
        <v>46892</v>
      </c>
      <c r="D2309" t="s">
        <v>47047</v>
      </c>
      <c r="E2309">
        <v>32</v>
      </c>
      <c r="F2309" t="s">
        <v>49347</v>
      </c>
      <c r="G2309" t="s">
        <v>49457</v>
      </c>
    </row>
    <row r="2310" spans="1:7" x14ac:dyDescent="0.25">
      <c r="A2310" t="s">
        <v>47039</v>
      </c>
      <c r="B2310">
        <v>150</v>
      </c>
      <c r="C2310" s="18" t="s">
        <v>46892</v>
      </c>
      <c r="D2310" t="s">
        <v>47047</v>
      </c>
      <c r="E2310">
        <v>32</v>
      </c>
      <c r="F2310" t="s">
        <v>49347</v>
      </c>
      <c r="G2310" t="s">
        <v>49458</v>
      </c>
    </row>
    <row r="2311" spans="1:7" x14ac:dyDescent="0.25">
      <c r="A2311" t="s">
        <v>47039</v>
      </c>
      <c r="B2311">
        <v>150</v>
      </c>
      <c r="C2311" s="18" t="s">
        <v>46892</v>
      </c>
      <c r="D2311" t="s">
        <v>47047</v>
      </c>
      <c r="E2311">
        <v>32</v>
      </c>
      <c r="F2311" t="s">
        <v>49347</v>
      </c>
      <c r="G2311" t="s">
        <v>49459</v>
      </c>
    </row>
    <row r="2312" spans="1:7" x14ac:dyDescent="0.25">
      <c r="A2312" t="s">
        <v>47039</v>
      </c>
      <c r="B2312">
        <v>150</v>
      </c>
      <c r="C2312" s="18" t="s">
        <v>46892</v>
      </c>
      <c r="D2312" t="s">
        <v>47047</v>
      </c>
      <c r="E2312">
        <v>32</v>
      </c>
      <c r="F2312" t="s">
        <v>49347</v>
      </c>
      <c r="G2312" t="s">
        <v>49460</v>
      </c>
    </row>
    <row r="2313" spans="1:7" x14ac:dyDescent="0.25">
      <c r="A2313" t="s">
        <v>47039</v>
      </c>
      <c r="B2313">
        <v>150</v>
      </c>
      <c r="C2313" s="18" t="s">
        <v>46892</v>
      </c>
      <c r="D2313" t="s">
        <v>47047</v>
      </c>
      <c r="E2313">
        <v>32</v>
      </c>
      <c r="F2313" t="s">
        <v>49347</v>
      </c>
      <c r="G2313" t="s">
        <v>49461</v>
      </c>
    </row>
    <row r="2314" spans="1:7" x14ac:dyDescent="0.25">
      <c r="A2314" t="s">
        <v>47039</v>
      </c>
      <c r="B2314">
        <v>150</v>
      </c>
      <c r="C2314" s="18" t="s">
        <v>46892</v>
      </c>
      <c r="D2314" t="s">
        <v>47047</v>
      </c>
      <c r="E2314">
        <v>32</v>
      </c>
      <c r="F2314" t="s">
        <v>49347</v>
      </c>
      <c r="G2314" t="s">
        <v>49462</v>
      </c>
    </row>
    <row r="2315" spans="1:7" x14ac:dyDescent="0.25">
      <c r="A2315" t="s">
        <v>47039</v>
      </c>
      <c r="B2315">
        <v>150</v>
      </c>
      <c r="C2315" s="18" t="s">
        <v>46892</v>
      </c>
      <c r="D2315" t="s">
        <v>47047</v>
      </c>
      <c r="E2315">
        <v>32</v>
      </c>
      <c r="F2315" t="s">
        <v>49347</v>
      </c>
      <c r="G2315" t="s">
        <v>49463</v>
      </c>
    </row>
    <row r="2316" spans="1:7" x14ac:dyDescent="0.25">
      <c r="A2316" t="s">
        <v>47039</v>
      </c>
      <c r="B2316">
        <v>150</v>
      </c>
      <c r="C2316" s="18" t="s">
        <v>46892</v>
      </c>
      <c r="D2316" t="s">
        <v>47047</v>
      </c>
      <c r="E2316">
        <v>32</v>
      </c>
      <c r="F2316" t="s">
        <v>49347</v>
      </c>
      <c r="G2316" t="s">
        <v>49464</v>
      </c>
    </row>
    <row r="2317" spans="1:7" x14ac:dyDescent="0.25">
      <c r="A2317" t="s">
        <v>47039</v>
      </c>
      <c r="B2317">
        <v>150</v>
      </c>
      <c r="C2317" s="18" t="s">
        <v>46892</v>
      </c>
      <c r="D2317" t="s">
        <v>47047</v>
      </c>
      <c r="E2317">
        <v>32</v>
      </c>
      <c r="F2317" t="s">
        <v>49347</v>
      </c>
      <c r="G2317" t="s">
        <v>49465</v>
      </c>
    </row>
    <row r="2318" spans="1:7" x14ac:dyDescent="0.25">
      <c r="A2318" t="s">
        <v>47039</v>
      </c>
      <c r="B2318">
        <v>150</v>
      </c>
      <c r="C2318" s="18" t="s">
        <v>46892</v>
      </c>
      <c r="D2318" t="s">
        <v>47047</v>
      </c>
      <c r="E2318">
        <v>32</v>
      </c>
      <c r="F2318" t="s">
        <v>49347</v>
      </c>
      <c r="G2318" t="s">
        <v>49466</v>
      </c>
    </row>
    <row r="2319" spans="1:7" x14ac:dyDescent="0.25">
      <c r="A2319" t="s">
        <v>47039</v>
      </c>
      <c r="B2319">
        <v>150</v>
      </c>
      <c r="C2319" s="18" t="s">
        <v>46892</v>
      </c>
      <c r="D2319" t="s">
        <v>47047</v>
      </c>
      <c r="E2319">
        <v>32</v>
      </c>
      <c r="F2319" t="s">
        <v>49347</v>
      </c>
      <c r="G2319" t="s">
        <v>49467</v>
      </c>
    </row>
    <row r="2320" spans="1:7" x14ac:dyDescent="0.25">
      <c r="A2320" t="s">
        <v>47039</v>
      </c>
      <c r="B2320">
        <v>150</v>
      </c>
      <c r="C2320" s="18" t="s">
        <v>46892</v>
      </c>
      <c r="D2320" t="s">
        <v>47047</v>
      </c>
      <c r="E2320">
        <v>32</v>
      </c>
      <c r="F2320" t="s">
        <v>49347</v>
      </c>
      <c r="G2320" t="s">
        <v>49468</v>
      </c>
    </row>
    <row r="2321" spans="1:7" x14ac:dyDescent="0.25">
      <c r="A2321" t="s">
        <v>47039</v>
      </c>
      <c r="B2321">
        <v>150</v>
      </c>
      <c r="C2321" s="18" t="s">
        <v>46892</v>
      </c>
      <c r="D2321" t="s">
        <v>47047</v>
      </c>
      <c r="E2321">
        <v>32</v>
      </c>
      <c r="F2321" t="s">
        <v>49347</v>
      </c>
      <c r="G2321" t="s">
        <v>49469</v>
      </c>
    </row>
    <row r="2322" spans="1:7" x14ac:dyDescent="0.25">
      <c r="A2322" t="s">
        <v>47039</v>
      </c>
      <c r="B2322">
        <v>150</v>
      </c>
      <c r="C2322" s="18" t="s">
        <v>46892</v>
      </c>
      <c r="D2322" t="s">
        <v>47047</v>
      </c>
      <c r="E2322">
        <v>32</v>
      </c>
      <c r="F2322" t="s">
        <v>49347</v>
      </c>
      <c r="G2322" t="s">
        <v>49470</v>
      </c>
    </row>
    <row r="2323" spans="1:7" x14ac:dyDescent="0.25">
      <c r="A2323" t="s">
        <v>47039</v>
      </c>
      <c r="B2323">
        <v>150</v>
      </c>
      <c r="C2323" s="18" t="s">
        <v>46892</v>
      </c>
      <c r="D2323" t="s">
        <v>47047</v>
      </c>
      <c r="E2323">
        <v>32</v>
      </c>
      <c r="F2323" t="s">
        <v>49347</v>
      </c>
      <c r="G2323" t="s">
        <v>49471</v>
      </c>
    </row>
    <row r="2324" spans="1:7" x14ac:dyDescent="0.25">
      <c r="A2324" t="s">
        <v>47039</v>
      </c>
      <c r="B2324">
        <v>150</v>
      </c>
      <c r="C2324" s="18" t="s">
        <v>46892</v>
      </c>
      <c r="D2324" t="s">
        <v>47047</v>
      </c>
      <c r="E2324">
        <v>32</v>
      </c>
      <c r="F2324" t="s">
        <v>49347</v>
      </c>
      <c r="G2324" t="s">
        <v>49472</v>
      </c>
    </row>
    <row r="2325" spans="1:7" x14ac:dyDescent="0.25">
      <c r="A2325" t="s">
        <v>47039</v>
      </c>
      <c r="B2325">
        <v>150</v>
      </c>
      <c r="C2325" s="18" t="s">
        <v>46892</v>
      </c>
      <c r="D2325" t="s">
        <v>47047</v>
      </c>
      <c r="E2325">
        <v>32</v>
      </c>
      <c r="F2325" t="s">
        <v>49347</v>
      </c>
      <c r="G2325" t="s">
        <v>49473</v>
      </c>
    </row>
    <row r="2326" spans="1:7" x14ac:dyDescent="0.25">
      <c r="A2326" t="s">
        <v>47039</v>
      </c>
      <c r="B2326">
        <v>150</v>
      </c>
      <c r="C2326" s="18" t="s">
        <v>46892</v>
      </c>
      <c r="D2326" t="s">
        <v>47047</v>
      </c>
      <c r="E2326">
        <v>32</v>
      </c>
      <c r="F2326" t="s">
        <v>49347</v>
      </c>
      <c r="G2326" t="s">
        <v>49474</v>
      </c>
    </row>
    <row r="2327" spans="1:7" x14ac:dyDescent="0.25">
      <c r="A2327" t="s">
        <v>47039</v>
      </c>
      <c r="B2327">
        <v>150</v>
      </c>
      <c r="C2327" s="18" t="s">
        <v>46892</v>
      </c>
      <c r="D2327" t="s">
        <v>47047</v>
      </c>
      <c r="E2327">
        <v>32</v>
      </c>
      <c r="F2327" t="s">
        <v>49347</v>
      </c>
      <c r="G2327" t="s">
        <v>49475</v>
      </c>
    </row>
    <row r="2328" spans="1:7" x14ac:dyDescent="0.25">
      <c r="A2328" t="s">
        <v>47039</v>
      </c>
      <c r="B2328">
        <v>150</v>
      </c>
      <c r="C2328" s="18" t="s">
        <v>46892</v>
      </c>
      <c r="D2328" t="s">
        <v>47047</v>
      </c>
      <c r="E2328">
        <v>32</v>
      </c>
      <c r="F2328" t="s">
        <v>49347</v>
      </c>
      <c r="G2328" t="s">
        <v>49476</v>
      </c>
    </row>
    <row r="2329" spans="1:7" x14ac:dyDescent="0.25">
      <c r="A2329" t="s">
        <v>47039</v>
      </c>
      <c r="B2329">
        <v>150</v>
      </c>
      <c r="C2329" s="18" t="s">
        <v>46892</v>
      </c>
      <c r="D2329" t="s">
        <v>47047</v>
      </c>
      <c r="E2329">
        <v>32</v>
      </c>
      <c r="F2329" t="s">
        <v>49347</v>
      </c>
      <c r="G2329" t="s">
        <v>49477</v>
      </c>
    </row>
    <row r="2330" spans="1:7" x14ac:dyDescent="0.25">
      <c r="A2330" t="s">
        <v>47039</v>
      </c>
      <c r="B2330">
        <v>150</v>
      </c>
      <c r="C2330" s="18" t="s">
        <v>46892</v>
      </c>
      <c r="D2330" t="s">
        <v>47047</v>
      </c>
      <c r="E2330">
        <v>32</v>
      </c>
      <c r="F2330" t="s">
        <v>49347</v>
      </c>
      <c r="G2330" t="s">
        <v>49478</v>
      </c>
    </row>
    <row r="2331" spans="1:7" x14ac:dyDescent="0.25">
      <c r="A2331" t="s">
        <v>47039</v>
      </c>
      <c r="B2331">
        <v>150</v>
      </c>
      <c r="C2331" s="18" t="s">
        <v>46892</v>
      </c>
      <c r="D2331" t="s">
        <v>47047</v>
      </c>
      <c r="E2331">
        <v>32</v>
      </c>
      <c r="F2331" t="s">
        <v>49347</v>
      </c>
      <c r="G2331" t="s">
        <v>49479</v>
      </c>
    </row>
    <row r="2332" spans="1:7" x14ac:dyDescent="0.25">
      <c r="A2332" t="s">
        <v>47039</v>
      </c>
      <c r="B2332">
        <v>150</v>
      </c>
      <c r="C2332" s="18" t="s">
        <v>46892</v>
      </c>
      <c r="D2332" t="s">
        <v>47047</v>
      </c>
      <c r="E2332">
        <v>32</v>
      </c>
      <c r="F2332" t="s">
        <v>49347</v>
      </c>
      <c r="G2332" t="s">
        <v>49480</v>
      </c>
    </row>
    <row r="2333" spans="1:7" x14ac:dyDescent="0.25">
      <c r="A2333" t="s">
        <v>47039</v>
      </c>
      <c r="B2333">
        <v>150</v>
      </c>
      <c r="C2333" s="18" t="s">
        <v>46892</v>
      </c>
      <c r="D2333" t="s">
        <v>47047</v>
      </c>
      <c r="E2333">
        <v>32</v>
      </c>
      <c r="F2333" t="s">
        <v>49347</v>
      </c>
      <c r="G2333" t="s">
        <v>49481</v>
      </c>
    </row>
    <row r="2334" spans="1:7" x14ac:dyDescent="0.25">
      <c r="A2334" t="s">
        <v>47039</v>
      </c>
      <c r="B2334">
        <v>150</v>
      </c>
      <c r="C2334" s="18" t="s">
        <v>46892</v>
      </c>
      <c r="D2334" t="s">
        <v>47047</v>
      </c>
      <c r="E2334">
        <v>32</v>
      </c>
      <c r="F2334" t="s">
        <v>49347</v>
      </c>
      <c r="G2334" t="s">
        <v>49482</v>
      </c>
    </row>
    <row r="2335" spans="1:7" x14ac:dyDescent="0.25">
      <c r="A2335" t="s">
        <v>47039</v>
      </c>
      <c r="B2335">
        <v>150</v>
      </c>
      <c r="C2335" s="18" t="s">
        <v>46846</v>
      </c>
      <c r="D2335" t="s">
        <v>47048</v>
      </c>
      <c r="E2335">
        <v>9</v>
      </c>
      <c r="F2335" t="s">
        <v>49347</v>
      </c>
      <c r="G2335" t="s">
        <v>4191</v>
      </c>
    </row>
    <row r="2336" spans="1:7" x14ac:dyDescent="0.25">
      <c r="A2336" t="s">
        <v>47039</v>
      </c>
      <c r="B2336">
        <v>150</v>
      </c>
      <c r="C2336" s="18" t="s">
        <v>46846</v>
      </c>
      <c r="D2336" t="s">
        <v>47048</v>
      </c>
      <c r="E2336">
        <v>9</v>
      </c>
      <c r="F2336" t="s">
        <v>49347</v>
      </c>
      <c r="G2336" t="s">
        <v>49483</v>
      </c>
    </row>
    <row r="2337" spans="1:7" x14ac:dyDescent="0.25">
      <c r="A2337" t="s">
        <v>47039</v>
      </c>
      <c r="B2337">
        <v>150</v>
      </c>
      <c r="C2337" s="18" t="s">
        <v>46846</v>
      </c>
      <c r="D2337" t="s">
        <v>47048</v>
      </c>
      <c r="E2337">
        <v>9</v>
      </c>
      <c r="F2337" t="s">
        <v>49347</v>
      </c>
      <c r="G2337" t="s">
        <v>49484</v>
      </c>
    </row>
    <row r="2338" spans="1:7" x14ac:dyDescent="0.25">
      <c r="A2338" t="s">
        <v>47039</v>
      </c>
      <c r="B2338">
        <v>150</v>
      </c>
      <c r="C2338" s="18" t="s">
        <v>46846</v>
      </c>
      <c r="D2338" t="s">
        <v>47048</v>
      </c>
      <c r="E2338">
        <v>9</v>
      </c>
      <c r="F2338" t="s">
        <v>49347</v>
      </c>
      <c r="G2338" t="s">
        <v>49485</v>
      </c>
    </row>
    <row r="2339" spans="1:7" x14ac:dyDescent="0.25">
      <c r="A2339" t="s">
        <v>47039</v>
      </c>
      <c r="B2339">
        <v>150</v>
      </c>
      <c r="C2339" s="18" t="s">
        <v>46846</v>
      </c>
      <c r="D2339" t="s">
        <v>47048</v>
      </c>
      <c r="E2339">
        <v>9</v>
      </c>
      <c r="F2339" t="s">
        <v>49347</v>
      </c>
      <c r="G2339" t="s">
        <v>49486</v>
      </c>
    </row>
    <row r="2340" spans="1:7" x14ac:dyDescent="0.25">
      <c r="A2340" t="s">
        <v>47039</v>
      </c>
      <c r="B2340">
        <v>150</v>
      </c>
      <c r="C2340" s="18" t="s">
        <v>46846</v>
      </c>
      <c r="D2340" t="s">
        <v>47048</v>
      </c>
      <c r="E2340">
        <v>9</v>
      </c>
      <c r="F2340" t="s">
        <v>49347</v>
      </c>
      <c r="G2340" t="s">
        <v>49487</v>
      </c>
    </row>
    <row r="2341" spans="1:7" x14ac:dyDescent="0.25">
      <c r="A2341" t="s">
        <v>47039</v>
      </c>
      <c r="B2341">
        <v>150</v>
      </c>
      <c r="C2341" s="18" t="s">
        <v>46846</v>
      </c>
      <c r="D2341" t="s">
        <v>47048</v>
      </c>
      <c r="E2341">
        <v>9</v>
      </c>
      <c r="F2341" t="s">
        <v>49347</v>
      </c>
      <c r="G2341" t="s">
        <v>49488</v>
      </c>
    </row>
    <row r="2342" spans="1:7" x14ac:dyDescent="0.25">
      <c r="A2342" t="s">
        <v>47039</v>
      </c>
      <c r="B2342">
        <v>150</v>
      </c>
      <c r="C2342" s="18" t="s">
        <v>46846</v>
      </c>
      <c r="D2342" t="s">
        <v>47048</v>
      </c>
      <c r="E2342">
        <v>9</v>
      </c>
      <c r="F2342" t="s">
        <v>49347</v>
      </c>
      <c r="G2342" t="s">
        <v>49489</v>
      </c>
    </row>
    <row r="2343" spans="1:7" x14ac:dyDescent="0.25">
      <c r="A2343" t="s">
        <v>47039</v>
      </c>
      <c r="B2343">
        <v>150</v>
      </c>
      <c r="C2343" s="18" t="s">
        <v>46846</v>
      </c>
      <c r="D2343" t="s">
        <v>47048</v>
      </c>
      <c r="E2343">
        <v>9</v>
      </c>
      <c r="F2343" t="s">
        <v>49347</v>
      </c>
      <c r="G2343" t="s">
        <v>49490</v>
      </c>
    </row>
    <row r="2344" spans="1:7" x14ac:dyDescent="0.25">
      <c r="A2344" t="s">
        <v>47049</v>
      </c>
      <c r="B2344">
        <v>141</v>
      </c>
      <c r="C2344" s="18" t="s">
        <v>46765</v>
      </c>
      <c r="D2344" t="s">
        <v>47050</v>
      </c>
      <c r="E2344">
        <v>2</v>
      </c>
      <c r="F2344" t="s">
        <v>49491</v>
      </c>
      <c r="G2344" t="s">
        <v>14874</v>
      </c>
    </row>
    <row r="2345" spans="1:7" x14ac:dyDescent="0.25">
      <c r="A2345" t="s">
        <v>47049</v>
      </c>
      <c r="B2345">
        <v>141</v>
      </c>
      <c r="C2345" s="18" t="s">
        <v>46765</v>
      </c>
      <c r="D2345" t="s">
        <v>47050</v>
      </c>
      <c r="E2345">
        <v>2</v>
      </c>
      <c r="F2345" t="s">
        <v>49491</v>
      </c>
      <c r="G2345" t="s">
        <v>49492</v>
      </c>
    </row>
    <row r="2346" spans="1:7" x14ac:dyDescent="0.25">
      <c r="A2346" t="s">
        <v>47049</v>
      </c>
      <c r="B2346">
        <v>141</v>
      </c>
      <c r="C2346" s="18" t="s">
        <v>46846</v>
      </c>
      <c r="D2346" t="s">
        <v>47051</v>
      </c>
      <c r="E2346">
        <v>4</v>
      </c>
      <c r="F2346" t="s">
        <v>49491</v>
      </c>
      <c r="G2346" t="s">
        <v>17166</v>
      </c>
    </row>
    <row r="2347" spans="1:7" x14ac:dyDescent="0.25">
      <c r="A2347" t="s">
        <v>47049</v>
      </c>
      <c r="B2347">
        <v>141</v>
      </c>
      <c r="C2347" s="18" t="s">
        <v>46846</v>
      </c>
      <c r="D2347" t="s">
        <v>47051</v>
      </c>
      <c r="E2347">
        <v>4</v>
      </c>
      <c r="F2347" t="s">
        <v>49491</v>
      </c>
      <c r="G2347" t="s">
        <v>49493</v>
      </c>
    </row>
    <row r="2348" spans="1:7" x14ac:dyDescent="0.25">
      <c r="A2348" t="s">
        <v>47049</v>
      </c>
      <c r="B2348">
        <v>141</v>
      </c>
      <c r="C2348" s="18" t="s">
        <v>46846</v>
      </c>
      <c r="D2348" t="s">
        <v>47051</v>
      </c>
      <c r="E2348">
        <v>4</v>
      </c>
      <c r="F2348" t="s">
        <v>49491</v>
      </c>
      <c r="G2348" t="s">
        <v>49494</v>
      </c>
    </row>
    <row r="2349" spans="1:7" x14ac:dyDescent="0.25">
      <c r="A2349" t="s">
        <v>47049</v>
      </c>
      <c r="B2349">
        <v>141</v>
      </c>
      <c r="C2349" s="18" t="s">
        <v>46846</v>
      </c>
      <c r="D2349" t="s">
        <v>47051</v>
      </c>
      <c r="E2349">
        <v>4</v>
      </c>
      <c r="F2349" t="s">
        <v>49491</v>
      </c>
      <c r="G2349" t="s">
        <v>49495</v>
      </c>
    </row>
    <row r="2350" spans="1:7" x14ac:dyDescent="0.25">
      <c r="A2350" t="s">
        <v>47049</v>
      </c>
      <c r="B2350">
        <v>141</v>
      </c>
      <c r="C2350" s="18" t="s">
        <v>47009</v>
      </c>
      <c r="D2350" t="s">
        <v>47052</v>
      </c>
      <c r="E2350">
        <v>16</v>
      </c>
      <c r="F2350" t="s">
        <v>49491</v>
      </c>
      <c r="G2350" t="s">
        <v>5628</v>
      </c>
    </row>
    <row r="2351" spans="1:7" x14ac:dyDescent="0.25">
      <c r="A2351" t="s">
        <v>47049</v>
      </c>
      <c r="B2351">
        <v>141</v>
      </c>
      <c r="C2351" s="18" t="s">
        <v>47009</v>
      </c>
      <c r="D2351" t="s">
        <v>47052</v>
      </c>
      <c r="E2351">
        <v>16</v>
      </c>
      <c r="F2351" t="s">
        <v>49491</v>
      </c>
      <c r="G2351" t="s">
        <v>49496</v>
      </c>
    </row>
    <row r="2352" spans="1:7" x14ac:dyDescent="0.25">
      <c r="A2352" t="s">
        <v>47049</v>
      </c>
      <c r="B2352">
        <v>141</v>
      </c>
      <c r="C2352" s="18" t="s">
        <v>47009</v>
      </c>
      <c r="D2352" t="s">
        <v>47052</v>
      </c>
      <c r="E2352">
        <v>16</v>
      </c>
      <c r="F2352" t="s">
        <v>49491</v>
      </c>
      <c r="G2352" t="s">
        <v>49497</v>
      </c>
    </row>
    <row r="2353" spans="1:7" x14ac:dyDescent="0.25">
      <c r="A2353" t="s">
        <v>47049</v>
      </c>
      <c r="B2353">
        <v>141</v>
      </c>
      <c r="C2353" s="18" t="s">
        <v>47009</v>
      </c>
      <c r="D2353" t="s">
        <v>47052</v>
      </c>
      <c r="E2353">
        <v>16</v>
      </c>
      <c r="F2353" t="s">
        <v>49491</v>
      </c>
      <c r="G2353" t="s">
        <v>49498</v>
      </c>
    </row>
    <row r="2354" spans="1:7" x14ac:dyDescent="0.25">
      <c r="A2354" t="s">
        <v>47049</v>
      </c>
      <c r="B2354">
        <v>141</v>
      </c>
      <c r="C2354" s="18" t="s">
        <v>47009</v>
      </c>
      <c r="D2354" t="s">
        <v>47052</v>
      </c>
      <c r="E2354">
        <v>16</v>
      </c>
      <c r="F2354" t="s">
        <v>49491</v>
      </c>
      <c r="G2354" t="s">
        <v>49499</v>
      </c>
    </row>
    <row r="2355" spans="1:7" x14ac:dyDescent="0.25">
      <c r="A2355" t="s">
        <v>47049</v>
      </c>
      <c r="B2355">
        <v>141</v>
      </c>
      <c r="C2355" s="18" t="s">
        <v>47009</v>
      </c>
      <c r="D2355" t="s">
        <v>47052</v>
      </c>
      <c r="E2355">
        <v>16</v>
      </c>
      <c r="F2355" t="s">
        <v>49491</v>
      </c>
      <c r="G2355" t="s">
        <v>49500</v>
      </c>
    </row>
    <row r="2356" spans="1:7" x14ac:dyDescent="0.25">
      <c r="A2356" t="s">
        <v>47049</v>
      </c>
      <c r="B2356">
        <v>141</v>
      </c>
      <c r="C2356" s="18" t="s">
        <v>47009</v>
      </c>
      <c r="D2356" t="s">
        <v>47052</v>
      </c>
      <c r="E2356">
        <v>16</v>
      </c>
      <c r="F2356" t="s">
        <v>49491</v>
      </c>
      <c r="G2356" t="s">
        <v>49501</v>
      </c>
    </row>
    <row r="2357" spans="1:7" x14ac:dyDescent="0.25">
      <c r="A2357" t="s">
        <v>47049</v>
      </c>
      <c r="B2357">
        <v>141</v>
      </c>
      <c r="C2357" s="18" t="s">
        <v>47009</v>
      </c>
      <c r="D2357" t="s">
        <v>47052</v>
      </c>
      <c r="E2357">
        <v>16</v>
      </c>
      <c r="F2357" t="s">
        <v>49491</v>
      </c>
      <c r="G2357" t="s">
        <v>49502</v>
      </c>
    </row>
    <row r="2358" spans="1:7" x14ac:dyDescent="0.25">
      <c r="A2358" t="s">
        <v>47049</v>
      </c>
      <c r="B2358">
        <v>141</v>
      </c>
      <c r="C2358" s="18" t="s">
        <v>47009</v>
      </c>
      <c r="D2358" t="s">
        <v>47052</v>
      </c>
      <c r="E2358">
        <v>16</v>
      </c>
      <c r="F2358" t="s">
        <v>49491</v>
      </c>
      <c r="G2358" t="s">
        <v>49503</v>
      </c>
    </row>
    <row r="2359" spans="1:7" x14ac:dyDescent="0.25">
      <c r="A2359" t="s">
        <v>47049</v>
      </c>
      <c r="B2359">
        <v>141</v>
      </c>
      <c r="C2359" s="18" t="s">
        <v>47009</v>
      </c>
      <c r="D2359" t="s">
        <v>47052</v>
      </c>
      <c r="E2359">
        <v>16</v>
      </c>
      <c r="F2359" t="s">
        <v>49491</v>
      </c>
      <c r="G2359" t="s">
        <v>49504</v>
      </c>
    </row>
    <row r="2360" spans="1:7" x14ac:dyDescent="0.25">
      <c r="A2360" t="s">
        <v>47049</v>
      </c>
      <c r="B2360">
        <v>141</v>
      </c>
      <c r="C2360" s="18" t="s">
        <v>47009</v>
      </c>
      <c r="D2360" t="s">
        <v>47052</v>
      </c>
      <c r="E2360">
        <v>16</v>
      </c>
      <c r="F2360" t="s">
        <v>49491</v>
      </c>
      <c r="G2360" t="s">
        <v>49505</v>
      </c>
    </row>
    <row r="2361" spans="1:7" x14ac:dyDescent="0.25">
      <c r="A2361" t="s">
        <v>47049</v>
      </c>
      <c r="B2361">
        <v>141</v>
      </c>
      <c r="C2361" s="18" t="s">
        <v>47009</v>
      </c>
      <c r="D2361" t="s">
        <v>47052</v>
      </c>
      <c r="E2361">
        <v>16</v>
      </c>
      <c r="F2361" t="s">
        <v>49491</v>
      </c>
      <c r="G2361" t="s">
        <v>49506</v>
      </c>
    </row>
    <row r="2362" spans="1:7" x14ac:dyDescent="0.25">
      <c r="A2362" t="s">
        <v>47049</v>
      </c>
      <c r="B2362">
        <v>141</v>
      </c>
      <c r="C2362" s="18" t="s">
        <v>47009</v>
      </c>
      <c r="D2362" t="s">
        <v>47052</v>
      </c>
      <c r="E2362">
        <v>16</v>
      </c>
      <c r="F2362" t="s">
        <v>49491</v>
      </c>
      <c r="G2362" t="s">
        <v>49507</v>
      </c>
    </row>
    <row r="2363" spans="1:7" x14ac:dyDescent="0.25">
      <c r="A2363" t="s">
        <v>47049</v>
      </c>
      <c r="B2363">
        <v>141</v>
      </c>
      <c r="C2363" s="18" t="s">
        <v>47009</v>
      </c>
      <c r="D2363" t="s">
        <v>47052</v>
      </c>
      <c r="E2363">
        <v>16</v>
      </c>
      <c r="F2363" t="s">
        <v>49491</v>
      </c>
      <c r="G2363" t="s">
        <v>49508</v>
      </c>
    </row>
    <row r="2364" spans="1:7" x14ac:dyDescent="0.25">
      <c r="A2364" t="s">
        <v>47049</v>
      </c>
      <c r="B2364">
        <v>141</v>
      </c>
      <c r="C2364" s="18" t="s">
        <v>47009</v>
      </c>
      <c r="D2364" t="s">
        <v>47052</v>
      </c>
      <c r="E2364">
        <v>16</v>
      </c>
      <c r="F2364" t="s">
        <v>49491</v>
      </c>
      <c r="G2364" t="s">
        <v>49509</v>
      </c>
    </row>
    <row r="2365" spans="1:7" x14ac:dyDescent="0.25">
      <c r="A2365" t="s">
        <v>47049</v>
      </c>
      <c r="B2365">
        <v>141</v>
      </c>
      <c r="C2365" s="18" t="s">
        <v>47009</v>
      </c>
      <c r="D2365" t="s">
        <v>47052</v>
      </c>
      <c r="E2365">
        <v>16</v>
      </c>
      <c r="F2365" t="s">
        <v>49491</v>
      </c>
      <c r="G2365" t="s">
        <v>49510</v>
      </c>
    </row>
    <row r="2366" spans="1:7" x14ac:dyDescent="0.25">
      <c r="A2366" t="s">
        <v>47049</v>
      </c>
      <c r="B2366">
        <v>141</v>
      </c>
      <c r="C2366" s="18" t="s">
        <v>46846</v>
      </c>
      <c r="D2366" t="s">
        <v>47053</v>
      </c>
      <c r="E2366">
        <v>12</v>
      </c>
      <c r="F2366" t="s">
        <v>49491</v>
      </c>
      <c r="G2366" t="s">
        <v>17166</v>
      </c>
    </row>
    <row r="2367" spans="1:7" x14ac:dyDescent="0.25">
      <c r="A2367" t="s">
        <v>47049</v>
      </c>
      <c r="B2367">
        <v>141</v>
      </c>
      <c r="C2367" s="18" t="s">
        <v>46846</v>
      </c>
      <c r="D2367" t="s">
        <v>47053</v>
      </c>
      <c r="E2367">
        <v>12</v>
      </c>
      <c r="F2367" t="s">
        <v>49491</v>
      </c>
      <c r="G2367" t="s">
        <v>49511</v>
      </c>
    </row>
    <row r="2368" spans="1:7" x14ac:dyDescent="0.25">
      <c r="A2368" t="s">
        <v>47049</v>
      </c>
      <c r="B2368">
        <v>141</v>
      </c>
      <c r="C2368" s="18" t="s">
        <v>46846</v>
      </c>
      <c r="D2368" t="s">
        <v>47053</v>
      </c>
      <c r="E2368">
        <v>12</v>
      </c>
      <c r="F2368" t="s">
        <v>49491</v>
      </c>
      <c r="G2368" t="s">
        <v>49512</v>
      </c>
    </row>
    <row r="2369" spans="1:7" x14ac:dyDescent="0.25">
      <c r="A2369" t="s">
        <v>47049</v>
      </c>
      <c r="B2369">
        <v>141</v>
      </c>
      <c r="C2369" s="18" t="s">
        <v>46846</v>
      </c>
      <c r="D2369" t="s">
        <v>47053</v>
      </c>
      <c r="E2369">
        <v>12</v>
      </c>
      <c r="F2369" t="s">
        <v>49491</v>
      </c>
      <c r="G2369" t="s">
        <v>49513</v>
      </c>
    </row>
    <row r="2370" spans="1:7" x14ac:dyDescent="0.25">
      <c r="A2370" t="s">
        <v>47049</v>
      </c>
      <c r="B2370">
        <v>141</v>
      </c>
      <c r="C2370" s="18" t="s">
        <v>46846</v>
      </c>
      <c r="D2370" t="s">
        <v>47053</v>
      </c>
      <c r="E2370">
        <v>12</v>
      </c>
      <c r="F2370" t="s">
        <v>49491</v>
      </c>
      <c r="G2370" t="s">
        <v>49514</v>
      </c>
    </row>
    <row r="2371" spans="1:7" x14ac:dyDescent="0.25">
      <c r="A2371" t="s">
        <v>47049</v>
      </c>
      <c r="B2371">
        <v>141</v>
      </c>
      <c r="C2371" s="18" t="s">
        <v>46846</v>
      </c>
      <c r="D2371" t="s">
        <v>47053</v>
      </c>
      <c r="E2371">
        <v>12</v>
      </c>
      <c r="F2371" t="s">
        <v>49491</v>
      </c>
      <c r="G2371" t="s">
        <v>49493</v>
      </c>
    </row>
    <row r="2372" spans="1:7" x14ac:dyDescent="0.25">
      <c r="A2372" t="s">
        <v>47049</v>
      </c>
      <c r="B2372">
        <v>141</v>
      </c>
      <c r="C2372" s="18" t="s">
        <v>46846</v>
      </c>
      <c r="D2372" t="s">
        <v>47053</v>
      </c>
      <c r="E2372">
        <v>12</v>
      </c>
      <c r="F2372" t="s">
        <v>49491</v>
      </c>
      <c r="G2372" t="s">
        <v>49515</v>
      </c>
    </row>
    <row r="2373" spans="1:7" x14ac:dyDescent="0.25">
      <c r="A2373" t="s">
        <v>47049</v>
      </c>
      <c r="B2373">
        <v>141</v>
      </c>
      <c r="C2373" s="18" t="s">
        <v>46846</v>
      </c>
      <c r="D2373" t="s">
        <v>47053</v>
      </c>
      <c r="E2373">
        <v>12</v>
      </c>
      <c r="F2373" t="s">
        <v>49491</v>
      </c>
      <c r="G2373" t="s">
        <v>49494</v>
      </c>
    </row>
    <row r="2374" spans="1:7" x14ac:dyDescent="0.25">
      <c r="A2374" t="s">
        <v>47049</v>
      </c>
      <c r="B2374">
        <v>141</v>
      </c>
      <c r="C2374" s="18" t="s">
        <v>46846</v>
      </c>
      <c r="D2374" t="s">
        <v>47053</v>
      </c>
      <c r="E2374">
        <v>12</v>
      </c>
      <c r="F2374" t="s">
        <v>49491</v>
      </c>
      <c r="G2374" t="s">
        <v>49516</v>
      </c>
    </row>
    <row r="2375" spans="1:7" x14ac:dyDescent="0.25">
      <c r="A2375" t="s">
        <v>47049</v>
      </c>
      <c r="B2375">
        <v>141</v>
      </c>
      <c r="C2375" s="18" t="s">
        <v>46846</v>
      </c>
      <c r="D2375" t="s">
        <v>47053</v>
      </c>
      <c r="E2375">
        <v>12</v>
      </c>
      <c r="F2375" t="s">
        <v>49491</v>
      </c>
      <c r="G2375" t="s">
        <v>49517</v>
      </c>
    </row>
    <row r="2376" spans="1:7" x14ac:dyDescent="0.25">
      <c r="A2376" t="s">
        <v>47049</v>
      </c>
      <c r="B2376">
        <v>141</v>
      </c>
      <c r="C2376" s="18" t="s">
        <v>46846</v>
      </c>
      <c r="D2376" t="s">
        <v>47053</v>
      </c>
      <c r="E2376">
        <v>12</v>
      </c>
      <c r="F2376" t="s">
        <v>49491</v>
      </c>
      <c r="G2376" t="s">
        <v>49495</v>
      </c>
    </row>
    <row r="2377" spans="1:7" x14ac:dyDescent="0.25">
      <c r="A2377" t="s">
        <v>47049</v>
      </c>
      <c r="B2377">
        <v>141</v>
      </c>
      <c r="C2377" s="18" t="s">
        <v>46846</v>
      </c>
      <c r="D2377" t="s">
        <v>47053</v>
      </c>
      <c r="E2377">
        <v>12</v>
      </c>
      <c r="F2377" t="s">
        <v>49491</v>
      </c>
      <c r="G2377" t="s">
        <v>49518</v>
      </c>
    </row>
    <row r="2378" spans="1:7" x14ac:dyDescent="0.25">
      <c r="A2378" t="s">
        <v>47049</v>
      </c>
      <c r="B2378">
        <v>141</v>
      </c>
      <c r="C2378" s="18" t="s">
        <v>47054</v>
      </c>
      <c r="D2378" t="s">
        <v>47055</v>
      </c>
      <c r="E2378">
        <v>3</v>
      </c>
      <c r="F2378" t="s">
        <v>49491</v>
      </c>
      <c r="G2378" t="s">
        <v>13062</v>
      </c>
    </row>
    <row r="2379" spans="1:7" x14ac:dyDescent="0.25">
      <c r="A2379" t="s">
        <v>47049</v>
      </c>
      <c r="B2379">
        <v>141</v>
      </c>
      <c r="C2379" s="18" t="s">
        <v>47054</v>
      </c>
      <c r="D2379" t="s">
        <v>47055</v>
      </c>
      <c r="E2379">
        <v>3</v>
      </c>
      <c r="F2379" t="s">
        <v>49491</v>
      </c>
      <c r="G2379" t="s">
        <v>49519</v>
      </c>
    </row>
    <row r="2380" spans="1:7" x14ac:dyDescent="0.25">
      <c r="A2380" t="s">
        <v>47049</v>
      </c>
      <c r="B2380">
        <v>141</v>
      </c>
      <c r="C2380" s="18" t="s">
        <v>47054</v>
      </c>
      <c r="D2380" t="s">
        <v>47055</v>
      </c>
      <c r="E2380">
        <v>3</v>
      </c>
      <c r="F2380" t="s">
        <v>49491</v>
      </c>
      <c r="G2380" t="s">
        <v>49520</v>
      </c>
    </row>
    <row r="2381" spans="1:7" x14ac:dyDescent="0.25">
      <c r="A2381" t="s">
        <v>47049</v>
      </c>
      <c r="B2381">
        <v>141</v>
      </c>
      <c r="C2381" s="18" t="s">
        <v>47056</v>
      </c>
      <c r="D2381" t="s">
        <v>47057</v>
      </c>
      <c r="E2381">
        <v>52</v>
      </c>
      <c r="F2381" t="s">
        <v>49491</v>
      </c>
      <c r="G2381" t="s">
        <v>2967</v>
      </c>
    </row>
    <row r="2382" spans="1:7" x14ac:dyDescent="0.25">
      <c r="A2382" t="s">
        <v>47049</v>
      </c>
      <c r="B2382">
        <v>141</v>
      </c>
      <c r="C2382" s="18" t="s">
        <v>47056</v>
      </c>
      <c r="D2382" t="s">
        <v>47057</v>
      </c>
      <c r="E2382">
        <v>52</v>
      </c>
      <c r="F2382" t="s">
        <v>49491</v>
      </c>
      <c r="G2382" t="s">
        <v>49521</v>
      </c>
    </row>
    <row r="2383" spans="1:7" x14ac:dyDescent="0.25">
      <c r="A2383" t="s">
        <v>47049</v>
      </c>
      <c r="B2383">
        <v>141</v>
      </c>
      <c r="C2383" s="18" t="s">
        <v>47056</v>
      </c>
      <c r="D2383" t="s">
        <v>47057</v>
      </c>
      <c r="E2383">
        <v>52</v>
      </c>
      <c r="F2383" t="s">
        <v>49491</v>
      </c>
      <c r="G2383" t="s">
        <v>49522</v>
      </c>
    </row>
    <row r="2384" spans="1:7" x14ac:dyDescent="0.25">
      <c r="A2384" t="s">
        <v>47049</v>
      </c>
      <c r="B2384">
        <v>141</v>
      </c>
      <c r="C2384" s="18" t="s">
        <v>47056</v>
      </c>
      <c r="D2384" t="s">
        <v>47057</v>
      </c>
      <c r="E2384">
        <v>52</v>
      </c>
      <c r="F2384" t="s">
        <v>49491</v>
      </c>
      <c r="G2384" t="s">
        <v>49523</v>
      </c>
    </row>
    <row r="2385" spans="1:7" x14ac:dyDescent="0.25">
      <c r="A2385" t="s">
        <v>47049</v>
      </c>
      <c r="B2385">
        <v>141</v>
      </c>
      <c r="C2385" s="18" t="s">
        <v>47056</v>
      </c>
      <c r="D2385" t="s">
        <v>47057</v>
      </c>
      <c r="E2385">
        <v>52</v>
      </c>
      <c r="F2385" t="s">
        <v>49491</v>
      </c>
      <c r="G2385" t="s">
        <v>49524</v>
      </c>
    </row>
    <row r="2386" spans="1:7" x14ac:dyDescent="0.25">
      <c r="A2386" t="s">
        <v>47049</v>
      </c>
      <c r="B2386">
        <v>141</v>
      </c>
      <c r="C2386" s="18" t="s">
        <v>47056</v>
      </c>
      <c r="D2386" t="s">
        <v>47057</v>
      </c>
      <c r="E2386">
        <v>52</v>
      </c>
      <c r="F2386" t="s">
        <v>49491</v>
      </c>
      <c r="G2386" t="s">
        <v>49525</v>
      </c>
    </row>
    <row r="2387" spans="1:7" x14ac:dyDescent="0.25">
      <c r="A2387" t="s">
        <v>47049</v>
      </c>
      <c r="B2387">
        <v>141</v>
      </c>
      <c r="C2387" s="18" t="s">
        <v>47056</v>
      </c>
      <c r="D2387" t="s">
        <v>47057</v>
      </c>
      <c r="E2387">
        <v>52</v>
      </c>
      <c r="F2387" t="s">
        <v>49491</v>
      </c>
      <c r="G2387" t="s">
        <v>49526</v>
      </c>
    </row>
    <row r="2388" spans="1:7" x14ac:dyDescent="0.25">
      <c r="A2388" t="s">
        <v>47049</v>
      </c>
      <c r="B2388">
        <v>141</v>
      </c>
      <c r="C2388" s="18" t="s">
        <v>47056</v>
      </c>
      <c r="D2388" t="s">
        <v>47057</v>
      </c>
      <c r="E2388">
        <v>52</v>
      </c>
      <c r="F2388" t="s">
        <v>49491</v>
      </c>
      <c r="G2388" t="s">
        <v>49527</v>
      </c>
    </row>
    <row r="2389" spans="1:7" x14ac:dyDescent="0.25">
      <c r="A2389" t="s">
        <v>47049</v>
      </c>
      <c r="B2389">
        <v>141</v>
      </c>
      <c r="C2389" s="18" t="s">
        <v>47056</v>
      </c>
      <c r="D2389" t="s">
        <v>47057</v>
      </c>
      <c r="E2389">
        <v>52</v>
      </c>
      <c r="F2389" t="s">
        <v>49491</v>
      </c>
      <c r="G2389" t="s">
        <v>49528</v>
      </c>
    </row>
    <row r="2390" spans="1:7" x14ac:dyDescent="0.25">
      <c r="A2390" t="s">
        <v>47049</v>
      </c>
      <c r="B2390">
        <v>141</v>
      </c>
      <c r="C2390" s="18" t="s">
        <v>47056</v>
      </c>
      <c r="D2390" t="s">
        <v>47057</v>
      </c>
      <c r="E2390">
        <v>52</v>
      </c>
      <c r="F2390" t="s">
        <v>49491</v>
      </c>
      <c r="G2390" t="s">
        <v>49529</v>
      </c>
    </row>
    <row r="2391" spans="1:7" x14ac:dyDescent="0.25">
      <c r="A2391" t="s">
        <v>47049</v>
      </c>
      <c r="B2391">
        <v>141</v>
      </c>
      <c r="C2391" s="18" t="s">
        <v>47056</v>
      </c>
      <c r="D2391" t="s">
        <v>47057</v>
      </c>
      <c r="E2391">
        <v>52</v>
      </c>
      <c r="F2391" t="s">
        <v>49491</v>
      </c>
      <c r="G2391" t="s">
        <v>49530</v>
      </c>
    </row>
    <row r="2392" spans="1:7" x14ac:dyDescent="0.25">
      <c r="A2392" t="s">
        <v>47049</v>
      </c>
      <c r="B2392">
        <v>141</v>
      </c>
      <c r="C2392" s="18" t="s">
        <v>47056</v>
      </c>
      <c r="D2392" t="s">
        <v>47057</v>
      </c>
      <c r="E2392">
        <v>52</v>
      </c>
      <c r="F2392" t="s">
        <v>49491</v>
      </c>
      <c r="G2392" t="s">
        <v>49531</v>
      </c>
    </row>
    <row r="2393" spans="1:7" x14ac:dyDescent="0.25">
      <c r="A2393" t="s">
        <v>47049</v>
      </c>
      <c r="B2393">
        <v>141</v>
      </c>
      <c r="C2393" s="18" t="s">
        <v>47056</v>
      </c>
      <c r="D2393" t="s">
        <v>47057</v>
      </c>
      <c r="E2393">
        <v>52</v>
      </c>
      <c r="F2393" t="s">
        <v>49491</v>
      </c>
      <c r="G2393" t="s">
        <v>49532</v>
      </c>
    </row>
    <row r="2394" spans="1:7" x14ac:dyDescent="0.25">
      <c r="A2394" t="s">
        <v>47049</v>
      </c>
      <c r="B2394">
        <v>141</v>
      </c>
      <c r="C2394" s="18" t="s">
        <v>47056</v>
      </c>
      <c r="D2394" t="s">
        <v>47057</v>
      </c>
      <c r="E2394">
        <v>52</v>
      </c>
      <c r="F2394" t="s">
        <v>49491</v>
      </c>
      <c r="G2394" t="s">
        <v>49533</v>
      </c>
    </row>
    <row r="2395" spans="1:7" x14ac:dyDescent="0.25">
      <c r="A2395" t="s">
        <v>47049</v>
      </c>
      <c r="B2395">
        <v>141</v>
      </c>
      <c r="C2395" s="18" t="s">
        <v>47056</v>
      </c>
      <c r="D2395" t="s">
        <v>47057</v>
      </c>
      <c r="E2395">
        <v>52</v>
      </c>
      <c r="F2395" t="s">
        <v>49491</v>
      </c>
      <c r="G2395" t="s">
        <v>49534</v>
      </c>
    </row>
    <row r="2396" spans="1:7" x14ac:dyDescent="0.25">
      <c r="A2396" t="s">
        <v>47049</v>
      </c>
      <c r="B2396">
        <v>141</v>
      </c>
      <c r="C2396" s="18" t="s">
        <v>47056</v>
      </c>
      <c r="D2396" t="s">
        <v>47057</v>
      </c>
      <c r="E2396">
        <v>52</v>
      </c>
      <c r="F2396" t="s">
        <v>49491</v>
      </c>
      <c r="G2396" t="s">
        <v>49535</v>
      </c>
    </row>
    <row r="2397" spans="1:7" x14ac:dyDescent="0.25">
      <c r="A2397" t="s">
        <v>47049</v>
      </c>
      <c r="B2397">
        <v>141</v>
      </c>
      <c r="C2397" s="18" t="s">
        <v>47056</v>
      </c>
      <c r="D2397" t="s">
        <v>47057</v>
      </c>
      <c r="E2397">
        <v>52</v>
      </c>
      <c r="F2397" t="s">
        <v>49491</v>
      </c>
      <c r="G2397" t="s">
        <v>49536</v>
      </c>
    </row>
    <row r="2398" spans="1:7" x14ac:dyDescent="0.25">
      <c r="A2398" t="s">
        <v>47049</v>
      </c>
      <c r="B2398">
        <v>141</v>
      </c>
      <c r="C2398" s="18" t="s">
        <v>47056</v>
      </c>
      <c r="D2398" t="s">
        <v>47057</v>
      </c>
      <c r="E2398">
        <v>52</v>
      </c>
      <c r="F2398" t="s">
        <v>49491</v>
      </c>
      <c r="G2398" t="s">
        <v>49537</v>
      </c>
    </row>
    <row r="2399" spans="1:7" x14ac:dyDescent="0.25">
      <c r="A2399" t="s">
        <v>47049</v>
      </c>
      <c r="B2399">
        <v>141</v>
      </c>
      <c r="C2399" s="18" t="s">
        <v>47056</v>
      </c>
      <c r="D2399" t="s">
        <v>47057</v>
      </c>
      <c r="E2399">
        <v>52</v>
      </c>
      <c r="F2399" t="s">
        <v>49491</v>
      </c>
      <c r="G2399" t="s">
        <v>49538</v>
      </c>
    </row>
    <row r="2400" spans="1:7" x14ac:dyDescent="0.25">
      <c r="A2400" t="s">
        <v>47049</v>
      </c>
      <c r="B2400">
        <v>141</v>
      </c>
      <c r="C2400" s="18" t="s">
        <v>47056</v>
      </c>
      <c r="D2400" t="s">
        <v>47057</v>
      </c>
      <c r="E2400">
        <v>52</v>
      </c>
      <c r="F2400" t="s">
        <v>49491</v>
      </c>
      <c r="G2400" t="s">
        <v>49539</v>
      </c>
    </row>
    <row r="2401" spans="1:7" x14ac:dyDescent="0.25">
      <c r="A2401" t="s">
        <v>47049</v>
      </c>
      <c r="B2401">
        <v>141</v>
      </c>
      <c r="C2401" s="18" t="s">
        <v>47056</v>
      </c>
      <c r="D2401" t="s">
        <v>47057</v>
      </c>
      <c r="E2401">
        <v>52</v>
      </c>
      <c r="F2401" t="s">
        <v>49491</v>
      </c>
      <c r="G2401" t="s">
        <v>49540</v>
      </c>
    </row>
    <row r="2402" spans="1:7" x14ac:dyDescent="0.25">
      <c r="A2402" t="s">
        <v>47049</v>
      </c>
      <c r="B2402">
        <v>141</v>
      </c>
      <c r="C2402" s="18" t="s">
        <v>47056</v>
      </c>
      <c r="D2402" t="s">
        <v>47057</v>
      </c>
      <c r="E2402">
        <v>52</v>
      </c>
      <c r="F2402" t="s">
        <v>49491</v>
      </c>
      <c r="G2402" t="s">
        <v>49541</v>
      </c>
    </row>
    <row r="2403" spans="1:7" x14ac:dyDescent="0.25">
      <c r="A2403" t="s">
        <v>47049</v>
      </c>
      <c r="B2403">
        <v>141</v>
      </c>
      <c r="C2403" s="18" t="s">
        <v>47056</v>
      </c>
      <c r="D2403" t="s">
        <v>47057</v>
      </c>
      <c r="E2403">
        <v>52</v>
      </c>
      <c r="F2403" t="s">
        <v>49491</v>
      </c>
      <c r="G2403" t="s">
        <v>49542</v>
      </c>
    </row>
    <row r="2404" spans="1:7" x14ac:dyDescent="0.25">
      <c r="A2404" t="s">
        <v>47049</v>
      </c>
      <c r="B2404">
        <v>141</v>
      </c>
      <c r="C2404" s="18" t="s">
        <v>47056</v>
      </c>
      <c r="D2404" t="s">
        <v>47057</v>
      </c>
      <c r="E2404">
        <v>52</v>
      </c>
      <c r="F2404" t="s">
        <v>49491</v>
      </c>
      <c r="G2404" t="s">
        <v>49543</v>
      </c>
    </row>
    <row r="2405" spans="1:7" x14ac:dyDescent="0.25">
      <c r="A2405" t="s">
        <v>47049</v>
      </c>
      <c r="B2405">
        <v>141</v>
      </c>
      <c r="C2405" s="18" t="s">
        <v>47056</v>
      </c>
      <c r="D2405" t="s">
        <v>47057</v>
      </c>
      <c r="E2405">
        <v>52</v>
      </c>
      <c r="F2405" t="s">
        <v>49491</v>
      </c>
      <c r="G2405" t="s">
        <v>49544</v>
      </c>
    </row>
    <row r="2406" spans="1:7" x14ac:dyDescent="0.25">
      <c r="A2406" t="s">
        <v>47049</v>
      </c>
      <c r="B2406">
        <v>141</v>
      </c>
      <c r="C2406" s="18" t="s">
        <v>47056</v>
      </c>
      <c r="D2406" t="s">
        <v>47057</v>
      </c>
      <c r="E2406">
        <v>52</v>
      </c>
      <c r="F2406" t="s">
        <v>49491</v>
      </c>
      <c r="G2406" t="s">
        <v>49545</v>
      </c>
    </row>
    <row r="2407" spans="1:7" x14ac:dyDescent="0.25">
      <c r="A2407" t="s">
        <v>47049</v>
      </c>
      <c r="B2407">
        <v>141</v>
      </c>
      <c r="C2407" s="18" t="s">
        <v>47056</v>
      </c>
      <c r="D2407" t="s">
        <v>47057</v>
      </c>
      <c r="E2407">
        <v>52</v>
      </c>
      <c r="F2407" t="s">
        <v>49491</v>
      </c>
      <c r="G2407" t="s">
        <v>49546</v>
      </c>
    </row>
    <row r="2408" spans="1:7" x14ac:dyDescent="0.25">
      <c r="A2408" t="s">
        <v>47049</v>
      </c>
      <c r="B2408">
        <v>141</v>
      </c>
      <c r="C2408" s="18" t="s">
        <v>47056</v>
      </c>
      <c r="D2408" t="s">
        <v>47057</v>
      </c>
      <c r="E2408">
        <v>52</v>
      </c>
      <c r="F2408" t="s">
        <v>49491</v>
      </c>
      <c r="G2408" t="s">
        <v>49547</v>
      </c>
    </row>
    <row r="2409" spans="1:7" x14ac:dyDescent="0.25">
      <c r="A2409" t="s">
        <v>47049</v>
      </c>
      <c r="B2409">
        <v>141</v>
      </c>
      <c r="C2409" s="18" t="s">
        <v>47056</v>
      </c>
      <c r="D2409" t="s">
        <v>47057</v>
      </c>
      <c r="E2409">
        <v>52</v>
      </c>
      <c r="F2409" t="s">
        <v>49491</v>
      </c>
      <c r="G2409" t="s">
        <v>49548</v>
      </c>
    </row>
    <row r="2410" spans="1:7" x14ac:dyDescent="0.25">
      <c r="A2410" t="s">
        <v>47049</v>
      </c>
      <c r="B2410">
        <v>141</v>
      </c>
      <c r="C2410" s="18" t="s">
        <v>47056</v>
      </c>
      <c r="D2410" t="s">
        <v>47057</v>
      </c>
      <c r="E2410">
        <v>52</v>
      </c>
      <c r="F2410" t="s">
        <v>49491</v>
      </c>
      <c r="G2410" t="s">
        <v>49549</v>
      </c>
    </row>
    <row r="2411" spans="1:7" x14ac:dyDescent="0.25">
      <c r="A2411" t="s">
        <v>47049</v>
      </c>
      <c r="B2411">
        <v>141</v>
      </c>
      <c r="C2411" s="18" t="s">
        <v>47056</v>
      </c>
      <c r="D2411" t="s">
        <v>47057</v>
      </c>
      <c r="E2411">
        <v>52</v>
      </c>
      <c r="F2411" t="s">
        <v>49491</v>
      </c>
      <c r="G2411" t="s">
        <v>49550</v>
      </c>
    </row>
    <row r="2412" spans="1:7" x14ac:dyDescent="0.25">
      <c r="A2412" t="s">
        <v>47049</v>
      </c>
      <c r="B2412">
        <v>141</v>
      </c>
      <c r="C2412" s="18" t="s">
        <v>47056</v>
      </c>
      <c r="D2412" t="s">
        <v>47057</v>
      </c>
      <c r="E2412">
        <v>52</v>
      </c>
      <c r="F2412" t="s">
        <v>49491</v>
      </c>
      <c r="G2412" t="s">
        <v>49551</v>
      </c>
    </row>
    <row r="2413" spans="1:7" x14ac:dyDescent="0.25">
      <c r="A2413" t="s">
        <v>47049</v>
      </c>
      <c r="B2413">
        <v>141</v>
      </c>
      <c r="C2413" s="18" t="s">
        <v>47056</v>
      </c>
      <c r="D2413" t="s">
        <v>47057</v>
      </c>
      <c r="E2413">
        <v>52</v>
      </c>
      <c r="F2413" t="s">
        <v>49491</v>
      </c>
      <c r="G2413" t="s">
        <v>49552</v>
      </c>
    </row>
    <row r="2414" spans="1:7" x14ac:dyDescent="0.25">
      <c r="A2414" t="s">
        <v>47049</v>
      </c>
      <c r="B2414">
        <v>141</v>
      </c>
      <c r="C2414" s="18" t="s">
        <v>47056</v>
      </c>
      <c r="D2414" t="s">
        <v>47057</v>
      </c>
      <c r="E2414">
        <v>52</v>
      </c>
      <c r="F2414" t="s">
        <v>49491</v>
      </c>
      <c r="G2414" t="s">
        <v>49553</v>
      </c>
    </row>
    <row r="2415" spans="1:7" x14ac:dyDescent="0.25">
      <c r="A2415" t="s">
        <v>47049</v>
      </c>
      <c r="B2415">
        <v>141</v>
      </c>
      <c r="C2415" s="18" t="s">
        <v>47056</v>
      </c>
      <c r="D2415" t="s">
        <v>47057</v>
      </c>
      <c r="E2415">
        <v>52</v>
      </c>
      <c r="F2415" t="s">
        <v>49491</v>
      </c>
      <c r="G2415" t="s">
        <v>49554</v>
      </c>
    </row>
    <row r="2416" spans="1:7" x14ac:dyDescent="0.25">
      <c r="A2416" t="s">
        <v>47049</v>
      </c>
      <c r="B2416">
        <v>141</v>
      </c>
      <c r="C2416" s="18" t="s">
        <v>47056</v>
      </c>
      <c r="D2416" t="s">
        <v>47057</v>
      </c>
      <c r="E2416">
        <v>52</v>
      </c>
      <c r="F2416" t="s">
        <v>49491</v>
      </c>
      <c r="G2416" t="s">
        <v>49555</v>
      </c>
    </row>
    <row r="2417" spans="1:7" x14ac:dyDescent="0.25">
      <c r="A2417" t="s">
        <v>47049</v>
      </c>
      <c r="B2417">
        <v>141</v>
      </c>
      <c r="C2417" s="18" t="s">
        <v>47056</v>
      </c>
      <c r="D2417" t="s">
        <v>47057</v>
      </c>
      <c r="E2417">
        <v>52</v>
      </c>
      <c r="F2417" t="s">
        <v>49491</v>
      </c>
      <c r="G2417" t="s">
        <v>49556</v>
      </c>
    </row>
    <row r="2418" spans="1:7" x14ac:dyDescent="0.25">
      <c r="A2418" t="s">
        <v>47049</v>
      </c>
      <c r="B2418">
        <v>141</v>
      </c>
      <c r="C2418" s="18" t="s">
        <v>47056</v>
      </c>
      <c r="D2418" t="s">
        <v>47057</v>
      </c>
      <c r="E2418">
        <v>52</v>
      </c>
      <c r="F2418" t="s">
        <v>49491</v>
      </c>
      <c r="G2418" t="s">
        <v>49557</v>
      </c>
    </row>
    <row r="2419" spans="1:7" x14ac:dyDescent="0.25">
      <c r="A2419" t="s">
        <v>47049</v>
      </c>
      <c r="B2419">
        <v>141</v>
      </c>
      <c r="C2419" s="18" t="s">
        <v>47056</v>
      </c>
      <c r="D2419" t="s">
        <v>47057</v>
      </c>
      <c r="E2419">
        <v>52</v>
      </c>
      <c r="F2419" t="s">
        <v>49491</v>
      </c>
      <c r="G2419" t="s">
        <v>49558</v>
      </c>
    </row>
    <row r="2420" spans="1:7" x14ac:dyDescent="0.25">
      <c r="A2420" t="s">
        <v>47049</v>
      </c>
      <c r="B2420">
        <v>141</v>
      </c>
      <c r="C2420" s="18" t="s">
        <v>47056</v>
      </c>
      <c r="D2420" t="s">
        <v>47057</v>
      </c>
      <c r="E2420">
        <v>52</v>
      </c>
      <c r="F2420" t="s">
        <v>49491</v>
      </c>
      <c r="G2420" t="s">
        <v>49559</v>
      </c>
    </row>
    <row r="2421" spans="1:7" x14ac:dyDescent="0.25">
      <c r="A2421" t="s">
        <v>47049</v>
      </c>
      <c r="B2421">
        <v>141</v>
      </c>
      <c r="C2421" s="18" t="s">
        <v>47056</v>
      </c>
      <c r="D2421" t="s">
        <v>47057</v>
      </c>
      <c r="E2421">
        <v>52</v>
      </c>
      <c r="F2421" t="s">
        <v>49491</v>
      </c>
      <c r="G2421" t="s">
        <v>49560</v>
      </c>
    </row>
    <row r="2422" spans="1:7" x14ac:dyDescent="0.25">
      <c r="A2422" t="s">
        <v>47049</v>
      </c>
      <c r="B2422">
        <v>141</v>
      </c>
      <c r="C2422" s="18" t="s">
        <v>47056</v>
      </c>
      <c r="D2422" t="s">
        <v>47057</v>
      </c>
      <c r="E2422">
        <v>52</v>
      </c>
      <c r="F2422" t="s">
        <v>49491</v>
      </c>
      <c r="G2422" t="s">
        <v>49561</v>
      </c>
    </row>
    <row r="2423" spans="1:7" x14ac:dyDescent="0.25">
      <c r="A2423" t="s">
        <v>47049</v>
      </c>
      <c r="B2423">
        <v>141</v>
      </c>
      <c r="C2423" s="18" t="s">
        <v>47056</v>
      </c>
      <c r="D2423" t="s">
        <v>47057</v>
      </c>
      <c r="E2423">
        <v>52</v>
      </c>
      <c r="F2423" t="s">
        <v>49491</v>
      </c>
      <c r="G2423" t="s">
        <v>49562</v>
      </c>
    </row>
    <row r="2424" spans="1:7" x14ac:dyDescent="0.25">
      <c r="A2424" t="s">
        <v>47049</v>
      </c>
      <c r="B2424">
        <v>141</v>
      </c>
      <c r="C2424" s="18" t="s">
        <v>47056</v>
      </c>
      <c r="D2424" t="s">
        <v>47057</v>
      </c>
      <c r="E2424">
        <v>52</v>
      </c>
      <c r="F2424" t="s">
        <v>49491</v>
      </c>
      <c r="G2424" t="s">
        <v>49563</v>
      </c>
    </row>
    <row r="2425" spans="1:7" x14ac:dyDescent="0.25">
      <c r="A2425" t="s">
        <v>47049</v>
      </c>
      <c r="B2425">
        <v>141</v>
      </c>
      <c r="C2425" s="18" t="s">
        <v>47056</v>
      </c>
      <c r="D2425" t="s">
        <v>47057</v>
      </c>
      <c r="E2425">
        <v>52</v>
      </c>
      <c r="F2425" t="s">
        <v>49491</v>
      </c>
      <c r="G2425" t="s">
        <v>49564</v>
      </c>
    </row>
    <row r="2426" spans="1:7" x14ac:dyDescent="0.25">
      <c r="A2426" t="s">
        <v>47049</v>
      </c>
      <c r="B2426">
        <v>141</v>
      </c>
      <c r="C2426" s="18" t="s">
        <v>47056</v>
      </c>
      <c r="D2426" t="s">
        <v>47057</v>
      </c>
      <c r="E2426">
        <v>52</v>
      </c>
      <c r="F2426" t="s">
        <v>49491</v>
      </c>
      <c r="G2426" t="s">
        <v>49565</v>
      </c>
    </row>
    <row r="2427" spans="1:7" x14ac:dyDescent="0.25">
      <c r="A2427" t="s">
        <v>47049</v>
      </c>
      <c r="B2427">
        <v>141</v>
      </c>
      <c r="C2427" s="18" t="s">
        <v>47056</v>
      </c>
      <c r="D2427" t="s">
        <v>47057</v>
      </c>
      <c r="E2427">
        <v>52</v>
      </c>
      <c r="F2427" t="s">
        <v>49491</v>
      </c>
      <c r="G2427" t="s">
        <v>49566</v>
      </c>
    </row>
    <row r="2428" spans="1:7" x14ac:dyDescent="0.25">
      <c r="A2428" t="s">
        <v>47049</v>
      </c>
      <c r="B2428">
        <v>141</v>
      </c>
      <c r="C2428" s="18" t="s">
        <v>47056</v>
      </c>
      <c r="D2428" t="s">
        <v>47057</v>
      </c>
      <c r="E2428">
        <v>52</v>
      </c>
      <c r="F2428" t="s">
        <v>49491</v>
      </c>
      <c r="G2428" t="s">
        <v>49567</v>
      </c>
    </row>
    <row r="2429" spans="1:7" x14ac:dyDescent="0.25">
      <c r="A2429" t="s">
        <v>47049</v>
      </c>
      <c r="B2429">
        <v>141</v>
      </c>
      <c r="C2429" s="18" t="s">
        <v>47056</v>
      </c>
      <c r="D2429" t="s">
        <v>47057</v>
      </c>
      <c r="E2429">
        <v>52</v>
      </c>
      <c r="F2429" t="s">
        <v>49491</v>
      </c>
      <c r="G2429" t="s">
        <v>49568</v>
      </c>
    </row>
    <row r="2430" spans="1:7" x14ac:dyDescent="0.25">
      <c r="A2430" t="s">
        <v>47049</v>
      </c>
      <c r="B2430">
        <v>141</v>
      </c>
      <c r="C2430" s="18" t="s">
        <v>47056</v>
      </c>
      <c r="D2430" t="s">
        <v>47057</v>
      </c>
      <c r="E2430">
        <v>52</v>
      </c>
      <c r="F2430" t="s">
        <v>49491</v>
      </c>
      <c r="G2430" t="s">
        <v>49569</v>
      </c>
    </row>
    <row r="2431" spans="1:7" x14ac:dyDescent="0.25">
      <c r="A2431" t="s">
        <v>47049</v>
      </c>
      <c r="B2431">
        <v>141</v>
      </c>
      <c r="C2431" s="18" t="s">
        <v>47056</v>
      </c>
      <c r="D2431" t="s">
        <v>47057</v>
      </c>
      <c r="E2431">
        <v>52</v>
      </c>
      <c r="F2431" t="s">
        <v>49491</v>
      </c>
      <c r="G2431" t="s">
        <v>49570</v>
      </c>
    </row>
    <row r="2432" spans="1:7" x14ac:dyDescent="0.25">
      <c r="A2432" t="s">
        <v>47049</v>
      </c>
      <c r="B2432">
        <v>141</v>
      </c>
      <c r="C2432" s="18" t="s">
        <v>47056</v>
      </c>
      <c r="D2432" t="s">
        <v>47057</v>
      </c>
      <c r="E2432">
        <v>52</v>
      </c>
      <c r="F2432" t="s">
        <v>49491</v>
      </c>
      <c r="G2432" t="s">
        <v>49571</v>
      </c>
    </row>
    <row r="2433" spans="1:7" x14ac:dyDescent="0.25">
      <c r="A2433" t="s">
        <v>47049</v>
      </c>
      <c r="B2433">
        <v>141</v>
      </c>
      <c r="C2433" s="18" t="s">
        <v>47058</v>
      </c>
      <c r="D2433" t="s">
        <v>47059</v>
      </c>
      <c r="E2433">
        <v>5</v>
      </c>
      <c r="F2433" t="s">
        <v>49491</v>
      </c>
      <c r="G2433" t="s">
        <v>948</v>
      </c>
    </row>
    <row r="2434" spans="1:7" x14ac:dyDescent="0.25">
      <c r="A2434" t="s">
        <v>47049</v>
      </c>
      <c r="B2434">
        <v>141</v>
      </c>
      <c r="C2434" s="18" t="s">
        <v>47058</v>
      </c>
      <c r="D2434" t="s">
        <v>47059</v>
      </c>
      <c r="E2434">
        <v>5</v>
      </c>
      <c r="F2434" t="s">
        <v>49491</v>
      </c>
      <c r="G2434" t="s">
        <v>49572</v>
      </c>
    </row>
    <row r="2435" spans="1:7" x14ac:dyDescent="0.25">
      <c r="A2435" t="s">
        <v>47049</v>
      </c>
      <c r="B2435">
        <v>141</v>
      </c>
      <c r="C2435" s="18" t="s">
        <v>47058</v>
      </c>
      <c r="D2435" t="s">
        <v>47059</v>
      </c>
      <c r="E2435">
        <v>5</v>
      </c>
      <c r="F2435" t="s">
        <v>49491</v>
      </c>
      <c r="G2435" t="s">
        <v>49573</v>
      </c>
    </row>
    <row r="2436" spans="1:7" x14ac:dyDescent="0.25">
      <c r="A2436" t="s">
        <v>47049</v>
      </c>
      <c r="B2436">
        <v>141</v>
      </c>
      <c r="C2436" s="18" t="s">
        <v>47058</v>
      </c>
      <c r="D2436" t="s">
        <v>47059</v>
      </c>
      <c r="E2436">
        <v>5</v>
      </c>
      <c r="F2436" t="s">
        <v>49491</v>
      </c>
      <c r="G2436" t="s">
        <v>49574</v>
      </c>
    </row>
    <row r="2437" spans="1:7" x14ac:dyDescent="0.25">
      <c r="A2437" t="s">
        <v>47049</v>
      </c>
      <c r="B2437">
        <v>141</v>
      </c>
      <c r="C2437" s="18" t="s">
        <v>47058</v>
      </c>
      <c r="D2437" t="s">
        <v>47059</v>
      </c>
      <c r="E2437">
        <v>5</v>
      </c>
      <c r="F2437" t="s">
        <v>49491</v>
      </c>
      <c r="G2437" t="s">
        <v>49575</v>
      </c>
    </row>
    <row r="2438" spans="1:7" x14ac:dyDescent="0.25">
      <c r="A2438" t="s">
        <v>47049</v>
      </c>
      <c r="B2438">
        <v>141</v>
      </c>
      <c r="C2438" s="18" t="s">
        <v>47060</v>
      </c>
      <c r="D2438" t="s">
        <v>47061</v>
      </c>
      <c r="E2438">
        <v>2</v>
      </c>
      <c r="F2438" t="s">
        <v>49491</v>
      </c>
      <c r="G2438" t="s">
        <v>12247</v>
      </c>
    </row>
    <row r="2439" spans="1:7" x14ac:dyDescent="0.25">
      <c r="A2439" t="s">
        <v>47049</v>
      </c>
      <c r="B2439">
        <v>141</v>
      </c>
      <c r="C2439" s="18" t="s">
        <v>47060</v>
      </c>
      <c r="D2439" t="s">
        <v>47061</v>
      </c>
      <c r="E2439">
        <v>2</v>
      </c>
      <c r="F2439" t="s">
        <v>49491</v>
      </c>
      <c r="G2439" t="s">
        <v>49576</v>
      </c>
    </row>
    <row r="2440" spans="1:7" x14ac:dyDescent="0.25">
      <c r="A2440" t="s">
        <v>47049</v>
      </c>
      <c r="B2440">
        <v>141</v>
      </c>
      <c r="C2440" s="18" t="s">
        <v>46936</v>
      </c>
      <c r="D2440" t="s">
        <v>47062</v>
      </c>
      <c r="E2440">
        <v>7</v>
      </c>
      <c r="F2440" t="s">
        <v>49491</v>
      </c>
      <c r="G2440" t="s">
        <v>2508</v>
      </c>
    </row>
    <row r="2441" spans="1:7" x14ac:dyDescent="0.25">
      <c r="A2441" t="s">
        <v>47049</v>
      </c>
      <c r="B2441">
        <v>141</v>
      </c>
      <c r="C2441" s="18" t="s">
        <v>46936</v>
      </c>
      <c r="D2441" t="s">
        <v>47062</v>
      </c>
      <c r="E2441">
        <v>7</v>
      </c>
      <c r="F2441" t="s">
        <v>49491</v>
      </c>
      <c r="G2441" t="s">
        <v>49577</v>
      </c>
    </row>
    <row r="2442" spans="1:7" x14ac:dyDescent="0.25">
      <c r="A2442" t="s">
        <v>47049</v>
      </c>
      <c r="B2442">
        <v>141</v>
      </c>
      <c r="C2442" s="18" t="s">
        <v>46936</v>
      </c>
      <c r="D2442" t="s">
        <v>47062</v>
      </c>
      <c r="E2442">
        <v>7</v>
      </c>
      <c r="F2442" t="s">
        <v>49491</v>
      </c>
      <c r="G2442" t="s">
        <v>49578</v>
      </c>
    </row>
    <row r="2443" spans="1:7" x14ac:dyDescent="0.25">
      <c r="A2443" t="s">
        <v>47049</v>
      </c>
      <c r="B2443">
        <v>141</v>
      </c>
      <c r="C2443" s="18" t="s">
        <v>46936</v>
      </c>
      <c r="D2443" t="s">
        <v>47062</v>
      </c>
      <c r="E2443">
        <v>7</v>
      </c>
      <c r="F2443" t="s">
        <v>49491</v>
      </c>
      <c r="G2443" t="s">
        <v>49579</v>
      </c>
    </row>
    <row r="2444" spans="1:7" x14ac:dyDescent="0.25">
      <c r="A2444" t="s">
        <v>47049</v>
      </c>
      <c r="B2444">
        <v>141</v>
      </c>
      <c r="C2444" s="18" t="s">
        <v>46936</v>
      </c>
      <c r="D2444" t="s">
        <v>47062</v>
      </c>
      <c r="E2444">
        <v>7</v>
      </c>
      <c r="F2444" t="s">
        <v>49491</v>
      </c>
      <c r="G2444" t="s">
        <v>49580</v>
      </c>
    </row>
    <row r="2445" spans="1:7" x14ac:dyDescent="0.25">
      <c r="A2445" t="s">
        <v>47049</v>
      </c>
      <c r="B2445">
        <v>141</v>
      </c>
      <c r="C2445" s="18" t="s">
        <v>46936</v>
      </c>
      <c r="D2445" t="s">
        <v>47062</v>
      </c>
      <c r="E2445">
        <v>7</v>
      </c>
      <c r="F2445" t="s">
        <v>49491</v>
      </c>
      <c r="G2445" t="s">
        <v>49581</v>
      </c>
    </row>
    <row r="2446" spans="1:7" x14ac:dyDescent="0.25">
      <c r="A2446" t="s">
        <v>47049</v>
      </c>
      <c r="B2446">
        <v>141</v>
      </c>
      <c r="C2446" s="18" t="s">
        <v>46936</v>
      </c>
      <c r="D2446" t="s">
        <v>47062</v>
      </c>
      <c r="E2446">
        <v>7</v>
      </c>
      <c r="F2446" t="s">
        <v>49491</v>
      </c>
      <c r="G2446" t="s">
        <v>49582</v>
      </c>
    </row>
    <row r="2447" spans="1:7" x14ac:dyDescent="0.25">
      <c r="A2447" t="s">
        <v>47049</v>
      </c>
      <c r="B2447">
        <v>141</v>
      </c>
      <c r="C2447" s="18" t="s">
        <v>46864</v>
      </c>
      <c r="D2447" t="s">
        <v>47063</v>
      </c>
      <c r="E2447">
        <v>1</v>
      </c>
      <c r="F2447" t="s">
        <v>49491</v>
      </c>
      <c r="G2447" t="s">
        <v>4130</v>
      </c>
    </row>
    <row r="2448" spans="1:7" x14ac:dyDescent="0.25">
      <c r="A2448" t="s">
        <v>47049</v>
      </c>
      <c r="B2448">
        <v>141</v>
      </c>
      <c r="C2448" s="18" t="s">
        <v>47019</v>
      </c>
      <c r="D2448" t="s">
        <v>47020</v>
      </c>
      <c r="E2448">
        <v>5</v>
      </c>
      <c r="F2448" t="s">
        <v>49491</v>
      </c>
      <c r="G2448" t="s">
        <v>21208</v>
      </c>
    </row>
    <row r="2449" spans="1:7" x14ac:dyDescent="0.25">
      <c r="A2449" t="s">
        <v>47049</v>
      </c>
      <c r="B2449">
        <v>141</v>
      </c>
      <c r="C2449" s="18" t="s">
        <v>47019</v>
      </c>
      <c r="D2449" t="s">
        <v>47020</v>
      </c>
      <c r="E2449">
        <v>5</v>
      </c>
      <c r="F2449" t="s">
        <v>49491</v>
      </c>
      <c r="G2449" t="s">
        <v>49109</v>
      </c>
    </row>
    <row r="2450" spans="1:7" x14ac:dyDescent="0.25">
      <c r="A2450" t="s">
        <v>47049</v>
      </c>
      <c r="B2450">
        <v>141</v>
      </c>
      <c r="C2450" s="18" t="s">
        <v>47019</v>
      </c>
      <c r="D2450" t="s">
        <v>47020</v>
      </c>
      <c r="E2450">
        <v>5</v>
      </c>
      <c r="F2450" t="s">
        <v>49491</v>
      </c>
      <c r="G2450" t="s">
        <v>49275</v>
      </c>
    </row>
    <row r="2451" spans="1:7" x14ac:dyDescent="0.25">
      <c r="A2451" t="s">
        <v>47049</v>
      </c>
      <c r="B2451">
        <v>141</v>
      </c>
      <c r="C2451" s="18" t="s">
        <v>47019</v>
      </c>
      <c r="D2451" t="s">
        <v>47020</v>
      </c>
      <c r="E2451">
        <v>5</v>
      </c>
      <c r="F2451" t="s">
        <v>49491</v>
      </c>
      <c r="G2451" t="s">
        <v>49111</v>
      </c>
    </row>
    <row r="2452" spans="1:7" x14ac:dyDescent="0.25">
      <c r="A2452" t="s">
        <v>47049</v>
      </c>
      <c r="B2452">
        <v>141</v>
      </c>
      <c r="C2452" s="18" t="s">
        <v>47019</v>
      </c>
      <c r="D2452" t="s">
        <v>47020</v>
      </c>
      <c r="E2452">
        <v>5</v>
      </c>
      <c r="F2452" t="s">
        <v>49491</v>
      </c>
      <c r="G2452" t="s">
        <v>49276</v>
      </c>
    </row>
    <row r="2453" spans="1:7" x14ac:dyDescent="0.25">
      <c r="A2453" t="s">
        <v>47049</v>
      </c>
      <c r="B2453">
        <v>141</v>
      </c>
      <c r="C2453" s="18" t="s">
        <v>47064</v>
      </c>
      <c r="D2453" t="s">
        <v>47065</v>
      </c>
      <c r="E2453">
        <v>4</v>
      </c>
      <c r="F2453" t="s">
        <v>49491</v>
      </c>
      <c r="G2453" t="s">
        <v>19133</v>
      </c>
    </row>
    <row r="2454" spans="1:7" x14ac:dyDescent="0.25">
      <c r="A2454" t="s">
        <v>47049</v>
      </c>
      <c r="B2454">
        <v>141</v>
      </c>
      <c r="C2454" s="18" t="s">
        <v>47064</v>
      </c>
      <c r="D2454" t="s">
        <v>47065</v>
      </c>
      <c r="E2454">
        <v>4</v>
      </c>
      <c r="F2454" t="s">
        <v>49491</v>
      </c>
      <c r="G2454" t="s">
        <v>49583</v>
      </c>
    </row>
    <row r="2455" spans="1:7" x14ac:dyDescent="0.25">
      <c r="A2455" t="s">
        <v>47049</v>
      </c>
      <c r="B2455">
        <v>141</v>
      </c>
      <c r="C2455" s="18" t="s">
        <v>47064</v>
      </c>
      <c r="D2455" t="s">
        <v>47065</v>
      </c>
      <c r="E2455">
        <v>4</v>
      </c>
      <c r="F2455" t="s">
        <v>49491</v>
      </c>
      <c r="G2455" t="s">
        <v>49584</v>
      </c>
    </row>
    <row r="2456" spans="1:7" x14ac:dyDescent="0.25">
      <c r="A2456" t="s">
        <v>47049</v>
      </c>
      <c r="B2456">
        <v>141</v>
      </c>
      <c r="C2456" s="18" t="s">
        <v>47064</v>
      </c>
      <c r="D2456" t="s">
        <v>47065</v>
      </c>
      <c r="E2456">
        <v>4</v>
      </c>
      <c r="F2456" t="s">
        <v>49491</v>
      </c>
      <c r="G2456" t="s">
        <v>49585</v>
      </c>
    </row>
    <row r="2457" spans="1:7" x14ac:dyDescent="0.25">
      <c r="A2457" t="s">
        <v>47049</v>
      </c>
      <c r="B2457">
        <v>141</v>
      </c>
      <c r="C2457" s="18" t="s">
        <v>46880</v>
      </c>
      <c r="D2457" t="s">
        <v>47066</v>
      </c>
      <c r="E2457">
        <v>2</v>
      </c>
      <c r="F2457" t="s">
        <v>49491</v>
      </c>
      <c r="G2457" t="s">
        <v>36565</v>
      </c>
    </row>
    <row r="2458" spans="1:7" x14ac:dyDescent="0.25">
      <c r="A2458" t="s">
        <v>47049</v>
      </c>
      <c r="B2458">
        <v>141</v>
      </c>
      <c r="C2458" s="18" t="s">
        <v>46880</v>
      </c>
      <c r="D2458" t="s">
        <v>47066</v>
      </c>
      <c r="E2458">
        <v>2</v>
      </c>
      <c r="F2458" t="s">
        <v>49491</v>
      </c>
      <c r="G2458" t="s">
        <v>49586</v>
      </c>
    </row>
    <row r="2459" spans="1:7" x14ac:dyDescent="0.25">
      <c r="A2459" t="s">
        <v>47049</v>
      </c>
      <c r="B2459">
        <v>141</v>
      </c>
      <c r="C2459" s="18" t="s">
        <v>47067</v>
      </c>
      <c r="D2459" t="s">
        <v>47068</v>
      </c>
      <c r="E2459">
        <v>2</v>
      </c>
      <c r="F2459" t="s">
        <v>49491</v>
      </c>
      <c r="G2459" t="s">
        <v>8615</v>
      </c>
    </row>
    <row r="2460" spans="1:7" x14ac:dyDescent="0.25">
      <c r="A2460" t="s">
        <v>47049</v>
      </c>
      <c r="B2460">
        <v>141</v>
      </c>
      <c r="C2460" s="18" t="s">
        <v>47067</v>
      </c>
      <c r="D2460" t="s">
        <v>47068</v>
      </c>
      <c r="E2460">
        <v>2</v>
      </c>
      <c r="F2460" t="s">
        <v>49491</v>
      </c>
      <c r="G2460" t="s">
        <v>49587</v>
      </c>
    </row>
    <row r="2461" spans="1:7" x14ac:dyDescent="0.25">
      <c r="A2461" t="s">
        <v>47049</v>
      </c>
      <c r="B2461">
        <v>141</v>
      </c>
      <c r="C2461" s="18" t="s">
        <v>47067</v>
      </c>
      <c r="D2461" t="s">
        <v>47069</v>
      </c>
      <c r="E2461">
        <v>14</v>
      </c>
      <c r="F2461" t="s">
        <v>49491</v>
      </c>
      <c r="G2461" t="s">
        <v>6687</v>
      </c>
    </row>
    <row r="2462" spans="1:7" x14ac:dyDescent="0.25">
      <c r="A2462" t="s">
        <v>47049</v>
      </c>
      <c r="B2462">
        <v>141</v>
      </c>
      <c r="C2462" s="18" t="s">
        <v>47067</v>
      </c>
      <c r="D2462" t="s">
        <v>47069</v>
      </c>
      <c r="E2462">
        <v>14</v>
      </c>
      <c r="F2462" t="s">
        <v>49491</v>
      </c>
      <c r="G2462" t="s">
        <v>49588</v>
      </c>
    </row>
    <row r="2463" spans="1:7" x14ac:dyDescent="0.25">
      <c r="A2463" t="s">
        <v>47049</v>
      </c>
      <c r="B2463">
        <v>141</v>
      </c>
      <c r="C2463" s="18" t="s">
        <v>47067</v>
      </c>
      <c r="D2463" t="s">
        <v>47069</v>
      </c>
      <c r="E2463">
        <v>14</v>
      </c>
      <c r="F2463" t="s">
        <v>49491</v>
      </c>
      <c r="G2463" t="s">
        <v>49589</v>
      </c>
    </row>
    <row r="2464" spans="1:7" x14ac:dyDescent="0.25">
      <c r="A2464" t="s">
        <v>47049</v>
      </c>
      <c r="B2464">
        <v>141</v>
      </c>
      <c r="C2464" s="18" t="s">
        <v>47067</v>
      </c>
      <c r="D2464" t="s">
        <v>47069</v>
      </c>
      <c r="E2464">
        <v>14</v>
      </c>
      <c r="F2464" t="s">
        <v>49491</v>
      </c>
      <c r="G2464" t="s">
        <v>49590</v>
      </c>
    </row>
    <row r="2465" spans="1:7" x14ac:dyDescent="0.25">
      <c r="A2465" t="s">
        <v>47049</v>
      </c>
      <c r="B2465">
        <v>141</v>
      </c>
      <c r="C2465" s="18" t="s">
        <v>47067</v>
      </c>
      <c r="D2465" t="s">
        <v>47069</v>
      </c>
      <c r="E2465">
        <v>14</v>
      </c>
      <c r="F2465" t="s">
        <v>49491</v>
      </c>
      <c r="G2465" t="s">
        <v>49591</v>
      </c>
    </row>
    <row r="2466" spans="1:7" x14ac:dyDescent="0.25">
      <c r="A2466" t="s">
        <v>47049</v>
      </c>
      <c r="B2466">
        <v>141</v>
      </c>
      <c r="C2466" s="18" t="s">
        <v>47067</v>
      </c>
      <c r="D2466" t="s">
        <v>47069</v>
      </c>
      <c r="E2466">
        <v>14</v>
      </c>
      <c r="F2466" t="s">
        <v>49491</v>
      </c>
      <c r="G2466" t="s">
        <v>49592</v>
      </c>
    </row>
    <row r="2467" spans="1:7" x14ac:dyDescent="0.25">
      <c r="A2467" t="s">
        <v>47049</v>
      </c>
      <c r="B2467">
        <v>141</v>
      </c>
      <c r="C2467" s="18" t="s">
        <v>47067</v>
      </c>
      <c r="D2467" t="s">
        <v>47069</v>
      </c>
      <c r="E2467">
        <v>14</v>
      </c>
      <c r="F2467" t="s">
        <v>49491</v>
      </c>
      <c r="G2467" t="s">
        <v>49593</v>
      </c>
    </row>
    <row r="2468" spans="1:7" x14ac:dyDescent="0.25">
      <c r="A2468" t="s">
        <v>47049</v>
      </c>
      <c r="B2468">
        <v>141</v>
      </c>
      <c r="C2468" s="18" t="s">
        <v>47067</v>
      </c>
      <c r="D2468" t="s">
        <v>47069</v>
      </c>
      <c r="E2468">
        <v>14</v>
      </c>
      <c r="F2468" t="s">
        <v>49491</v>
      </c>
      <c r="G2468" t="s">
        <v>49594</v>
      </c>
    </row>
    <row r="2469" spans="1:7" x14ac:dyDescent="0.25">
      <c r="A2469" t="s">
        <v>47049</v>
      </c>
      <c r="B2469">
        <v>141</v>
      </c>
      <c r="C2469" s="18" t="s">
        <v>47067</v>
      </c>
      <c r="D2469" t="s">
        <v>47069</v>
      </c>
      <c r="E2469">
        <v>14</v>
      </c>
      <c r="F2469" t="s">
        <v>49491</v>
      </c>
      <c r="G2469" t="s">
        <v>49595</v>
      </c>
    </row>
    <row r="2470" spans="1:7" x14ac:dyDescent="0.25">
      <c r="A2470" t="s">
        <v>47049</v>
      </c>
      <c r="B2470">
        <v>141</v>
      </c>
      <c r="C2470" s="18" t="s">
        <v>47067</v>
      </c>
      <c r="D2470" t="s">
        <v>47069</v>
      </c>
      <c r="E2470">
        <v>14</v>
      </c>
      <c r="F2470" t="s">
        <v>49491</v>
      </c>
      <c r="G2470" t="s">
        <v>49596</v>
      </c>
    </row>
    <row r="2471" spans="1:7" x14ac:dyDescent="0.25">
      <c r="A2471" t="s">
        <v>47049</v>
      </c>
      <c r="B2471">
        <v>141</v>
      </c>
      <c r="C2471" s="18" t="s">
        <v>47067</v>
      </c>
      <c r="D2471" t="s">
        <v>47069</v>
      </c>
      <c r="E2471">
        <v>14</v>
      </c>
      <c r="F2471" t="s">
        <v>49491</v>
      </c>
      <c r="G2471" t="s">
        <v>49597</v>
      </c>
    </row>
    <row r="2472" spans="1:7" x14ac:dyDescent="0.25">
      <c r="A2472" t="s">
        <v>47049</v>
      </c>
      <c r="B2472">
        <v>141</v>
      </c>
      <c r="C2472" s="18" t="s">
        <v>47067</v>
      </c>
      <c r="D2472" t="s">
        <v>47069</v>
      </c>
      <c r="E2472">
        <v>14</v>
      </c>
      <c r="F2472" t="s">
        <v>49491</v>
      </c>
      <c r="G2472" t="s">
        <v>49598</v>
      </c>
    </row>
    <row r="2473" spans="1:7" x14ac:dyDescent="0.25">
      <c r="A2473" t="s">
        <v>47049</v>
      </c>
      <c r="B2473">
        <v>141</v>
      </c>
      <c r="C2473" s="18" t="s">
        <v>47067</v>
      </c>
      <c r="D2473" t="s">
        <v>47069</v>
      </c>
      <c r="E2473">
        <v>14</v>
      </c>
      <c r="F2473" t="s">
        <v>49491</v>
      </c>
      <c r="G2473" t="s">
        <v>49599</v>
      </c>
    </row>
    <row r="2474" spans="1:7" x14ac:dyDescent="0.25">
      <c r="A2474" t="s">
        <v>47049</v>
      </c>
      <c r="B2474">
        <v>141</v>
      </c>
      <c r="C2474" s="18" t="s">
        <v>47067</v>
      </c>
      <c r="D2474" t="s">
        <v>47069</v>
      </c>
      <c r="E2474">
        <v>14</v>
      </c>
      <c r="F2474" t="s">
        <v>49491</v>
      </c>
      <c r="G2474" t="s">
        <v>49600</v>
      </c>
    </row>
    <row r="2475" spans="1:7" x14ac:dyDescent="0.25">
      <c r="A2475" t="s">
        <v>47049</v>
      </c>
      <c r="B2475">
        <v>141</v>
      </c>
      <c r="C2475" s="18" t="s">
        <v>47070</v>
      </c>
      <c r="D2475" t="s">
        <v>47071</v>
      </c>
      <c r="E2475">
        <v>1</v>
      </c>
      <c r="F2475" t="s">
        <v>49491</v>
      </c>
      <c r="G2475" t="s">
        <v>1410</v>
      </c>
    </row>
    <row r="2476" spans="1:7" x14ac:dyDescent="0.25">
      <c r="A2476" t="s">
        <v>47049</v>
      </c>
      <c r="B2476">
        <v>141</v>
      </c>
      <c r="C2476" s="18" t="s">
        <v>46938</v>
      </c>
      <c r="D2476" t="s">
        <v>47072</v>
      </c>
      <c r="E2476">
        <v>10</v>
      </c>
      <c r="F2476" t="s">
        <v>49491</v>
      </c>
      <c r="G2476" t="s">
        <v>11222</v>
      </c>
    </row>
    <row r="2477" spans="1:7" x14ac:dyDescent="0.25">
      <c r="A2477" t="s">
        <v>47049</v>
      </c>
      <c r="B2477">
        <v>141</v>
      </c>
      <c r="C2477" s="18" t="s">
        <v>46938</v>
      </c>
      <c r="D2477" t="s">
        <v>47072</v>
      </c>
      <c r="E2477">
        <v>10</v>
      </c>
      <c r="F2477" t="s">
        <v>49491</v>
      </c>
      <c r="G2477" t="s">
        <v>49601</v>
      </c>
    </row>
    <row r="2478" spans="1:7" x14ac:dyDescent="0.25">
      <c r="A2478" t="s">
        <v>47049</v>
      </c>
      <c r="B2478">
        <v>141</v>
      </c>
      <c r="C2478" s="18" t="s">
        <v>46938</v>
      </c>
      <c r="D2478" t="s">
        <v>47072</v>
      </c>
      <c r="E2478">
        <v>10</v>
      </c>
      <c r="F2478" t="s">
        <v>49491</v>
      </c>
      <c r="G2478" t="s">
        <v>49602</v>
      </c>
    </row>
    <row r="2479" spans="1:7" x14ac:dyDescent="0.25">
      <c r="A2479" t="s">
        <v>47049</v>
      </c>
      <c r="B2479">
        <v>141</v>
      </c>
      <c r="C2479" s="18" t="s">
        <v>46938</v>
      </c>
      <c r="D2479" t="s">
        <v>47072</v>
      </c>
      <c r="E2479">
        <v>10</v>
      </c>
      <c r="F2479" t="s">
        <v>49491</v>
      </c>
      <c r="G2479" t="s">
        <v>49603</v>
      </c>
    </row>
    <row r="2480" spans="1:7" x14ac:dyDescent="0.25">
      <c r="A2480" t="s">
        <v>47049</v>
      </c>
      <c r="B2480">
        <v>141</v>
      </c>
      <c r="C2480" s="18" t="s">
        <v>46938</v>
      </c>
      <c r="D2480" t="s">
        <v>47072</v>
      </c>
      <c r="E2480">
        <v>10</v>
      </c>
      <c r="F2480" t="s">
        <v>49491</v>
      </c>
      <c r="G2480" t="s">
        <v>49604</v>
      </c>
    </row>
    <row r="2481" spans="1:7" x14ac:dyDescent="0.25">
      <c r="A2481" t="s">
        <v>47049</v>
      </c>
      <c r="B2481">
        <v>141</v>
      </c>
      <c r="C2481" s="18" t="s">
        <v>46938</v>
      </c>
      <c r="D2481" t="s">
        <v>47072</v>
      </c>
      <c r="E2481">
        <v>10</v>
      </c>
      <c r="F2481" t="s">
        <v>49491</v>
      </c>
      <c r="G2481" t="s">
        <v>49605</v>
      </c>
    </row>
    <row r="2482" spans="1:7" x14ac:dyDescent="0.25">
      <c r="A2482" t="s">
        <v>47049</v>
      </c>
      <c r="B2482">
        <v>141</v>
      </c>
      <c r="C2482" s="18" t="s">
        <v>46938</v>
      </c>
      <c r="D2482" t="s">
        <v>47072</v>
      </c>
      <c r="E2482">
        <v>10</v>
      </c>
      <c r="F2482" t="s">
        <v>49491</v>
      </c>
      <c r="G2482" t="s">
        <v>49606</v>
      </c>
    </row>
    <row r="2483" spans="1:7" x14ac:dyDescent="0.25">
      <c r="A2483" t="s">
        <v>47049</v>
      </c>
      <c r="B2483">
        <v>141</v>
      </c>
      <c r="C2483" s="18" t="s">
        <v>46938</v>
      </c>
      <c r="D2483" t="s">
        <v>47072</v>
      </c>
      <c r="E2483">
        <v>10</v>
      </c>
      <c r="F2483" t="s">
        <v>49491</v>
      </c>
      <c r="G2483" t="s">
        <v>49607</v>
      </c>
    </row>
    <row r="2484" spans="1:7" x14ac:dyDescent="0.25">
      <c r="A2484" t="s">
        <v>47049</v>
      </c>
      <c r="B2484">
        <v>141</v>
      </c>
      <c r="C2484" s="18" t="s">
        <v>46938</v>
      </c>
      <c r="D2484" t="s">
        <v>47072</v>
      </c>
      <c r="E2484">
        <v>10</v>
      </c>
      <c r="F2484" t="s">
        <v>49491</v>
      </c>
      <c r="G2484" t="s">
        <v>49608</v>
      </c>
    </row>
    <row r="2485" spans="1:7" x14ac:dyDescent="0.25">
      <c r="A2485" t="s">
        <v>47049</v>
      </c>
      <c r="B2485">
        <v>141</v>
      </c>
      <c r="C2485" s="18" t="s">
        <v>46938</v>
      </c>
      <c r="D2485" t="s">
        <v>47072</v>
      </c>
      <c r="E2485">
        <v>10</v>
      </c>
      <c r="F2485" t="s">
        <v>49491</v>
      </c>
      <c r="G2485" t="s">
        <v>49609</v>
      </c>
    </row>
    <row r="2486" spans="1:7" x14ac:dyDescent="0.25">
      <c r="A2486" t="s">
        <v>47049</v>
      </c>
      <c r="B2486">
        <v>141</v>
      </c>
      <c r="C2486" s="18" t="s">
        <v>47067</v>
      </c>
      <c r="D2486" t="s">
        <v>47073</v>
      </c>
      <c r="E2486">
        <v>1</v>
      </c>
      <c r="F2486" t="s">
        <v>49491</v>
      </c>
      <c r="G2486" t="s">
        <v>36060</v>
      </c>
    </row>
    <row r="2487" spans="1:7" x14ac:dyDescent="0.25">
      <c r="A2487" t="s">
        <v>47049</v>
      </c>
      <c r="B2487">
        <v>141</v>
      </c>
      <c r="C2487" s="18" t="s">
        <v>47074</v>
      </c>
      <c r="D2487" t="s">
        <v>47075</v>
      </c>
      <c r="E2487">
        <v>1</v>
      </c>
      <c r="F2487" t="s">
        <v>49491</v>
      </c>
      <c r="G2487" t="s">
        <v>36016</v>
      </c>
    </row>
    <row r="2488" spans="1:7" x14ac:dyDescent="0.25">
      <c r="A2488" t="s">
        <v>47049</v>
      </c>
      <c r="B2488">
        <v>141</v>
      </c>
      <c r="C2488" s="18" t="s">
        <v>46864</v>
      </c>
      <c r="D2488" t="s">
        <v>47076</v>
      </c>
      <c r="E2488">
        <v>1</v>
      </c>
      <c r="F2488" t="s">
        <v>49491</v>
      </c>
      <c r="G2488" t="s">
        <v>27897</v>
      </c>
    </row>
    <row r="2489" spans="1:7" x14ac:dyDescent="0.25">
      <c r="A2489" t="s">
        <v>47077</v>
      </c>
      <c r="B2489">
        <v>129</v>
      </c>
      <c r="C2489" s="18" t="s">
        <v>46837</v>
      </c>
      <c r="D2489" t="s">
        <v>47078</v>
      </c>
      <c r="E2489">
        <v>3</v>
      </c>
      <c r="F2489" t="s">
        <v>49610</v>
      </c>
      <c r="G2489" t="s">
        <v>23108</v>
      </c>
    </row>
    <row r="2490" spans="1:7" x14ac:dyDescent="0.25">
      <c r="A2490" t="s">
        <v>47077</v>
      </c>
      <c r="B2490">
        <v>129</v>
      </c>
      <c r="C2490" s="18" t="s">
        <v>46837</v>
      </c>
      <c r="D2490" t="s">
        <v>47078</v>
      </c>
      <c r="E2490">
        <v>3</v>
      </c>
      <c r="F2490" t="s">
        <v>49610</v>
      </c>
      <c r="G2490" t="s">
        <v>48652</v>
      </c>
    </row>
    <row r="2491" spans="1:7" x14ac:dyDescent="0.25">
      <c r="A2491" t="s">
        <v>47077</v>
      </c>
      <c r="B2491">
        <v>129</v>
      </c>
      <c r="C2491" s="18" t="s">
        <v>46837</v>
      </c>
      <c r="D2491" t="s">
        <v>47078</v>
      </c>
      <c r="E2491">
        <v>3</v>
      </c>
      <c r="F2491" t="s">
        <v>49610</v>
      </c>
      <c r="G2491" t="s">
        <v>48670</v>
      </c>
    </row>
    <row r="2492" spans="1:7" x14ac:dyDescent="0.25">
      <c r="A2492" t="s">
        <v>47077</v>
      </c>
      <c r="B2492">
        <v>129</v>
      </c>
      <c r="C2492" s="18" t="s">
        <v>46850</v>
      </c>
      <c r="D2492" t="s">
        <v>47079</v>
      </c>
      <c r="E2492">
        <v>1</v>
      </c>
      <c r="F2492" t="s">
        <v>49610</v>
      </c>
      <c r="G2492" t="s">
        <v>13364</v>
      </c>
    </row>
    <row r="2493" spans="1:7" x14ac:dyDescent="0.25">
      <c r="A2493" t="s">
        <v>47077</v>
      </c>
      <c r="B2493">
        <v>129</v>
      </c>
      <c r="C2493" s="18" t="s">
        <v>46813</v>
      </c>
      <c r="D2493" t="s">
        <v>47080</v>
      </c>
      <c r="E2493">
        <v>8</v>
      </c>
      <c r="F2493" t="s">
        <v>49610</v>
      </c>
      <c r="G2493" t="s">
        <v>2039</v>
      </c>
    </row>
    <row r="2494" spans="1:7" x14ac:dyDescent="0.25">
      <c r="A2494" t="s">
        <v>47077</v>
      </c>
      <c r="B2494">
        <v>129</v>
      </c>
      <c r="C2494" s="18" t="s">
        <v>46813</v>
      </c>
      <c r="D2494" t="s">
        <v>47080</v>
      </c>
      <c r="E2494">
        <v>8</v>
      </c>
      <c r="F2494" t="s">
        <v>49610</v>
      </c>
      <c r="G2494" t="s">
        <v>49611</v>
      </c>
    </row>
    <row r="2495" spans="1:7" x14ac:dyDescent="0.25">
      <c r="A2495" t="s">
        <v>47077</v>
      </c>
      <c r="B2495">
        <v>129</v>
      </c>
      <c r="C2495" s="18" t="s">
        <v>46813</v>
      </c>
      <c r="D2495" t="s">
        <v>47080</v>
      </c>
      <c r="E2495">
        <v>8</v>
      </c>
      <c r="F2495" t="s">
        <v>49610</v>
      </c>
      <c r="G2495" t="s">
        <v>49612</v>
      </c>
    </row>
    <row r="2496" spans="1:7" x14ac:dyDescent="0.25">
      <c r="A2496" t="s">
        <v>47077</v>
      </c>
      <c r="B2496">
        <v>129</v>
      </c>
      <c r="C2496" s="18" t="s">
        <v>46813</v>
      </c>
      <c r="D2496" t="s">
        <v>47080</v>
      </c>
      <c r="E2496">
        <v>8</v>
      </c>
      <c r="F2496" t="s">
        <v>49610</v>
      </c>
      <c r="G2496" t="s">
        <v>49613</v>
      </c>
    </row>
    <row r="2497" spans="1:7" x14ac:dyDescent="0.25">
      <c r="A2497" t="s">
        <v>47077</v>
      </c>
      <c r="B2497">
        <v>129</v>
      </c>
      <c r="C2497" s="18" t="s">
        <v>46813</v>
      </c>
      <c r="D2497" t="s">
        <v>47080</v>
      </c>
      <c r="E2497">
        <v>8</v>
      </c>
      <c r="F2497" t="s">
        <v>49610</v>
      </c>
      <c r="G2497" t="s">
        <v>49614</v>
      </c>
    </row>
    <row r="2498" spans="1:7" x14ac:dyDescent="0.25">
      <c r="A2498" t="s">
        <v>47077</v>
      </c>
      <c r="B2498">
        <v>129</v>
      </c>
      <c r="C2498" s="18" t="s">
        <v>46813</v>
      </c>
      <c r="D2498" t="s">
        <v>47080</v>
      </c>
      <c r="E2498">
        <v>8</v>
      </c>
      <c r="F2498" t="s">
        <v>49610</v>
      </c>
      <c r="G2498" t="s">
        <v>49615</v>
      </c>
    </row>
    <row r="2499" spans="1:7" x14ac:dyDescent="0.25">
      <c r="A2499" t="s">
        <v>47077</v>
      </c>
      <c r="B2499">
        <v>129</v>
      </c>
      <c r="C2499" s="18" t="s">
        <v>46813</v>
      </c>
      <c r="D2499" t="s">
        <v>47080</v>
      </c>
      <c r="E2499">
        <v>8</v>
      </c>
      <c r="F2499" t="s">
        <v>49610</v>
      </c>
      <c r="G2499" t="s">
        <v>49616</v>
      </c>
    </row>
    <row r="2500" spans="1:7" x14ac:dyDescent="0.25">
      <c r="A2500" t="s">
        <v>47077</v>
      </c>
      <c r="B2500">
        <v>129</v>
      </c>
      <c r="C2500" s="18" t="s">
        <v>46813</v>
      </c>
      <c r="D2500" t="s">
        <v>47080</v>
      </c>
      <c r="E2500">
        <v>8</v>
      </c>
      <c r="F2500" t="s">
        <v>49610</v>
      </c>
      <c r="G2500" t="s">
        <v>49617</v>
      </c>
    </row>
    <row r="2501" spans="1:7" x14ac:dyDescent="0.25">
      <c r="A2501" t="s">
        <v>47077</v>
      </c>
      <c r="B2501">
        <v>129</v>
      </c>
      <c r="C2501" s="18" t="s">
        <v>46986</v>
      </c>
      <c r="D2501" t="s">
        <v>47081</v>
      </c>
      <c r="E2501">
        <v>5</v>
      </c>
      <c r="F2501" t="s">
        <v>49610</v>
      </c>
      <c r="G2501" t="s">
        <v>8107</v>
      </c>
    </row>
    <row r="2502" spans="1:7" x14ac:dyDescent="0.25">
      <c r="A2502" t="s">
        <v>47077</v>
      </c>
      <c r="B2502">
        <v>129</v>
      </c>
      <c r="C2502" s="18" t="s">
        <v>46986</v>
      </c>
      <c r="D2502" t="s">
        <v>47081</v>
      </c>
      <c r="E2502">
        <v>5</v>
      </c>
      <c r="F2502" t="s">
        <v>49610</v>
      </c>
      <c r="G2502" t="s">
        <v>49618</v>
      </c>
    </row>
    <row r="2503" spans="1:7" x14ac:dyDescent="0.25">
      <c r="A2503" t="s">
        <v>47077</v>
      </c>
      <c r="B2503">
        <v>129</v>
      </c>
      <c r="C2503" s="18" t="s">
        <v>46986</v>
      </c>
      <c r="D2503" t="s">
        <v>47081</v>
      </c>
      <c r="E2503">
        <v>5</v>
      </c>
      <c r="F2503" t="s">
        <v>49610</v>
      </c>
      <c r="G2503" t="s">
        <v>49619</v>
      </c>
    </row>
    <row r="2504" spans="1:7" x14ac:dyDescent="0.25">
      <c r="A2504" t="s">
        <v>47077</v>
      </c>
      <c r="B2504">
        <v>129</v>
      </c>
      <c r="C2504" s="18" t="s">
        <v>46986</v>
      </c>
      <c r="D2504" t="s">
        <v>47081</v>
      </c>
      <c r="E2504">
        <v>5</v>
      </c>
      <c r="F2504" t="s">
        <v>49610</v>
      </c>
      <c r="G2504" t="s">
        <v>49620</v>
      </c>
    </row>
    <row r="2505" spans="1:7" x14ac:dyDescent="0.25">
      <c r="A2505" t="s">
        <v>47077</v>
      </c>
      <c r="B2505">
        <v>129</v>
      </c>
      <c r="C2505" s="18" t="s">
        <v>46986</v>
      </c>
      <c r="D2505" t="s">
        <v>47081</v>
      </c>
      <c r="E2505">
        <v>5</v>
      </c>
      <c r="F2505" t="s">
        <v>49610</v>
      </c>
      <c r="G2505" t="s">
        <v>49621</v>
      </c>
    </row>
    <row r="2506" spans="1:7" x14ac:dyDescent="0.25">
      <c r="A2506" t="s">
        <v>47077</v>
      </c>
      <c r="B2506">
        <v>129</v>
      </c>
      <c r="C2506" s="18" t="s">
        <v>47082</v>
      </c>
      <c r="D2506" t="s">
        <v>47083</v>
      </c>
      <c r="E2506">
        <v>5</v>
      </c>
      <c r="F2506" t="s">
        <v>49610</v>
      </c>
      <c r="G2506" t="s">
        <v>6376</v>
      </c>
    </row>
    <row r="2507" spans="1:7" x14ac:dyDescent="0.25">
      <c r="A2507" t="s">
        <v>47077</v>
      </c>
      <c r="B2507">
        <v>129</v>
      </c>
      <c r="C2507" s="18" t="s">
        <v>47082</v>
      </c>
      <c r="D2507" t="s">
        <v>47083</v>
      </c>
      <c r="E2507">
        <v>5</v>
      </c>
      <c r="F2507" t="s">
        <v>49610</v>
      </c>
      <c r="G2507" t="s">
        <v>49622</v>
      </c>
    </row>
    <row r="2508" spans="1:7" x14ac:dyDescent="0.25">
      <c r="A2508" t="s">
        <v>47077</v>
      </c>
      <c r="B2508">
        <v>129</v>
      </c>
      <c r="C2508" s="18" t="s">
        <v>47082</v>
      </c>
      <c r="D2508" t="s">
        <v>47083</v>
      </c>
      <c r="E2508">
        <v>5</v>
      </c>
      <c r="F2508" t="s">
        <v>49610</v>
      </c>
      <c r="G2508" t="s">
        <v>49623</v>
      </c>
    </row>
    <row r="2509" spans="1:7" x14ac:dyDescent="0.25">
      <c r="A2509" t="s">
        <v>47077</v>
      </c>
      <c r="B2509">
        <v>129</v>
      </c>
      <c r="C2509" s="18" t="s">
        <v>47082</v>
      </c>
      <c r="D2509" t="s">
        <v>47083</v>
      </c>
      <c r="E2509">
        <v>5</v>
      </c>
      <c r="F2509" t="s">
        <v>49610</v>
      </c>
      <c r="G2509" t="s">
        <v>49624</v>
      </c>
    </row>
    <row r="2510" spans="1:7" x14ac:dyDescent="0.25">
      <c r="A2510" t="s">
        <v>47077</v>
      </c>
      <c r="B2510">
        <v>129</v>
      </c>
      <c r="C2510" s="18" t="s">
        <v>47082</v>
      </c>
      <c r="D2510" t="s">
        <v>47083</v>
      </c>
      <c r="E2510">
        <v>5</v>
      </c>
      <c r="F2510" t="s">
        <v>49610</v>
      </c>
      <c r="G2510" t="s">
        <v>49625</v>
      </c>
    </row>
    <row r="2511" spans="1:7" x14ac:dyDescent="0.25">
      <c r="A2511" t="s">
        <v>47077</v>
      </c>
      <c r="B2511">
        <v>129</v>
      </c>
      <c r="C2511" s="18" t="s">
        <v>46896</v>
      </c>
      <c r="D2511" t="s">
        <v>46897</v>
      </c>
      <c r="E2511">
        <v>108</v>
      </c>
      <c r="F2511" t="s">
        <v>49610</v>
      </c>
      <c r="G2511" t="s">
        <v>3941</v>
      </c>
    </row>
    <row r="2512" spans="1:7" x14ac:dyDescent="0.25">
      <c r="A2512" t="s">
        <v>47077</v>
      </c>
      <c r="B2512">
        <v>129</v>
      </c>
      <c r="C2512" s="18" t="s">
        <v>46896</v>
      </c>
      <c r="D2512" t="s">
        <v>46897</v>
      </c>
      <c r="E2512">
        <v>108</v>
      </c>
      <c r="F2512" t="s">
        <v>49610</v>
      </c>
      <c r="G2512" t="s">
        <v>48675</v>
      </c>
    </row>
    <row r="2513" spans="1:7" x14ac:dyDescent="0.25">
      <c r="A2513" t="s">
        <v>47077</v>
      </c>
      <c r="B2513">
        <v>129</v>
      </c>
      <c r="C2513" s="18" t="s">
        <v>46896</v>
      </c>
      <c r="D2513" t="s">
        <v>46897</v>
      </c>
      <c r="E2513">
        <v>108</v>
      </c>
      <c r="F2513" t="s">
        <v>49610</v>
      </c>
      <c r="G2513" t="s">
        <v>48676</v>
      </c>
    </row>
    <row r="2514" spans="1:7" x14ac:dyDescent="0.25">
      <c r="A2514" t="s">
        <v>47077</v>
      </c>
      <c r="B2514">
        <v>129</v>
      </c>
      <c r="C2514" s="18" t="s">
        <v>46896</v>
      </c>
      <c r="D2514" t="s">
        <v>46897</v>
      </c>
      <c r="E2514">
        <v>108</v>
      </c>
      <c r="F2514" t="s">
        <v>49610</v>
      </c>
      <c r="G2514" t="s">
        <v>48677</v>
      </c>
    </row>
    <row r="2515" spans="1:7" x14ac:dyDescent="0.25">
      <c r="A2515" t="s">
        <v>47077</v>
      </c>
      <c r="B2515">
        <v>129</v>
      </c>
      <c r="C2515" s="18" t="s">
        <v>46896</v>
      </c>
      <c r="D2515" t="s">
        <v>46897</v>
      </c>
      <c r="E2515">
        <v>108</v>
      </c>
      <c r="F2515" t="s">
        <v>49610</v>
      </c>
      <c r="G2515" t="s">
        <v>48678</v>
      </c>
    </row>
    <row r="2516" spans="1:7" x14ac:dyDescent="0.25">
      <c r="A2516" t="s">
        <v>47077</v>
      </c>
      <c r="B2516">
        <v>129</v>
      </c>
      <c r="C2516" s="18" t="s">
        <v>46896</v>
      </c>
      <c r="D2516" t="s">
        <v>46897</v>
      </c>
      <c r="E2516">
        <v>108</v>
      </c>
      <c r="F2516" t="s">
        <v>49610</v>
      </c>
      <c r="G2516" t="s">
        <v>48679</v>
      </c>
    </row>
    <row r="2517" spans="1:7" x14ac:dyDescent="0.25">
      <c r="A2517" t="s">
        <v>47077</v>
      </c>
      <c r="B2517">
        <v>129</v>
      </c>
      <c r="C2517" s="18" t="s">
        <v>46896</v>
      </c>
      <c r="D2517" t="s">
        <v>46897</v>
      </c>
      <c r="E2517">
        <v>108</v>
      </c>
      <c r="F2517" t="s">
        <v>49610</v>
      </c>
      <c r="G2517" t="s">
        <v>48680</v>
      </c>
    </row>
    <row r="2518" spans="1:7" x14ac:dyDescent="0.25">
      <c r="A2518" t="s">
        <v>47077</v>
      </c>
      <c r="B2518">
        <v>129</v>
      </c>
      <c r="C2518" s="18" t="s">
        <v>46896</v>
      </c>
      <c r="D2518" t="s">
        <v>46897</v>
      </c>
      <c r="E2518">
        <v>108</v>
      </c>
      <c r="F2518" t="s">
        <v>49610</v>
      </c>
      <c r="G2518" t="s">
        <v>48681</v>
      </c>
    </row>
    <row r="2519" spans="1:7" x14ac:dyDescent="0.25">
      <c r="A2519" t="s">
        <v>47077</v>
      </c>
      <c r="B2519">
        <v>129</v>
      </c>
      <c r="C2519" s="18" t="s">
        <v>46896</v>
      </c>
      <c r="D2519" t="s">
        <v>46897</v>
      </c>
      <c r="E2519">
        <v>108</v>
      </c>
      <c r="F2519" t="s">
        <v>49610</v>
      </c>
      <c r="G2519" t="s">
        <v>48682</v>
      </c>
    </row>
    <row r="2520" spans="1:7" x14ac:dyDescent="0.25">
      <c r="A2520" t="s">
        <v>47077</v>
      </c>
      <c r="B2520">
        <v>129</v>
      </c>
      <c r="C2520" s="18" t="s">
        <v>46896</v>
      </c>
      <c r="D2520" t="s">
        <v>46897</v>
      </c>
      <c r="E2520">
        <v>108</v>
      </c>
      <c r="F2520" t="s">
        <v>49610</v>
      </c>
      <c r="G2520" t="s">
        <v>48683</v>
      </c>
    </row>
    <row r="2521" spans="1:7" x14ac:dyDescent="0.25">
      <c r="A2521" t="s">
        <v>47077</v>
      </c>
      <c r="B2521">
        <v>129</v>
      </c>
      <c r="C2521" s="18" t="s">
        <v>46896</v>
      </c>
      <c r="D2521" t="s">
        <v>46897</v>
      </c>
      <c r="E2521">
        <v>108</v>
      </c>
      <c r="F2521" t="s">
        <v>49610</v>
      </c>
      <c r="G2521" t="s">
        <v>48684</v>
      </c>
    </row>
    <row r="2522" spans="1:7" x14ac:dyDescent="0.25">
      <c r="A2522" t="s">
        <v>47077</v>
      </c>
      <c r="B2522">
        <v>129</v>
      </c>
      <c r="C2522" s="18" t="s">
        <v>46896</v>
      </c>
      <c r="D2522" t="s">
        <v>46897</v>
      </c>
      <c r="E2522">
        <v>108</v>
      </c>
      <c r="F2522" t="s">
        <v>49610</v>
      </c>
      <c r="G2522" t="s">
        <v>48685</v>
      </c>
    </row>
    <row r="2523" spans="1:7" x14ac:dyDescent="0.25">
      <c r="A2523" t="s">
        <v>47077</v>
      </c>
      <c r="B2523">
        <v>129</v>
      </c>
      <c r="C2523" s="18" t="s">
        <v>46896</v>
      </c>
      <c r="D2523" t="s">
        <v>46897</v>
      </c>
      <c r="E2523">
        <v>108</v>
      </c>
      <c r="F2523" t="s">
        <v>49610</v>
      </c>
      <c r="G2523" t="s">
        <v>48686</v>
      </c>
    </row>
    <row r="2524" spans="1:7" x14ac:dyDescent="0.25">
      <c r="A2524" t="s">
        <v>47077</v>
      </c>
      <c r="B2524">
        <v>129</v>
      </c>
      <c r="C2524" s="18" t="s">
        <v>46896</v>
      </c>
      <c r="D2524" t="s">
        <v>46897</v>
      </c>
      <c r="E2524">
        <v>108</v>
      </c>
      <c r="F2524" t="s">
        <v>49610</v>
      </c>
      <c r="G2524" t="s">
        <v>48687</v>
      </c>
    </row>
    <row r="2525" spans="1:7" x14ac:dyDescent="0.25">
      <c r="A2525" t="s">
        <v>47077</v>
      </c>
      <c r="B2525">
        <v>129</v>
      </c>
      <c r="C2525" s="18" t="s">
        <v>46896</v>
      </c>
      <c r="D2525" t="s">
        <v>46897</v>
      </c>
      <c r="E2525">
        <v>108</v>
      </c>
      <c r="F2525" t="s">
        <v>49610</v>
      </c>
      <c r="G2525" t="s">
        <v>48688</v>
      </c>
    </row>
    <row r="2526" spans="1:7" x14ac:dyDescent="0.25">
      <c r="A2526" t="s">
        <v>47077</v>
      </c>
      <c r="B2526">
        <v>129</v>
      </c>
      <c r="C2526" s="18" t="s">
        <v>46896</v>
      </c>
      <c r="D2526" t="s">
        <v>46897</v>
      </c>
      <c r="E2526">
        <v>108</v>
      </c>
      <c r="F2526" t="s">
        <v>49610</v>
      </c>
      <c r="G2526" t="s">
        <v>48689</v>
      </c>
    </row>
    <row r="2527" spans="1:7" x14ac:dyDescent="0.25">
      <c r="A2527" t="s">
        <v>47077</v>
      </c>
      <c r="B2527">
        <v>129</v>
      </c>
      <c r="C2527" s="18" t="s">
        <v>46896</v>
      </c>
      <c r="D2527" t="s">
        <v>46897</v>
      </c>
      <c r="E2527">
        <v>108</v>
      </c>
      <c r="F2527" t="s">
        <v>49610</v>
      </c>
      <c r="G2527" t="s">
        <v>48690</v>
      </c>
    </row>
    <row r="2528" spans="1:7" x14ac:dyDescent="0.25">
      <c r="A2528" t="s">
        <v>47077</v>
      </c>
      <c r="B2528">
        <v>129</v>
      </c>
      <c r="C2528" s="18" t="s">
        <v>46896</v>
      </c>
      <c r="D2528" t="s">
        <v>46897</v>
      </c>
      <c r="E2528">
        <v>108</v>
      </c>
      <c r="F2528" t="s">
        <v>49610</v>
      </c>
      <c r="G2528" t="s">
        <v>48691</v>
      </c>
    </row>
    <row r="2529" spans="1:7" x14ac:dyDescent="0.25">
      <c r="A2529" t="s">
        <v>47077</v>
      </c>
      <c r="B2529">
        <v>129</v>
      </c>
      <c r="C2529" s="18" t="s">
        <v>46896</v>
      </c>
      <c r="D2529" t="s">
        <v>46897</v>
      </c>
      <c r="E2529">
        <v>108</v>
      </c>
      <c r="F2529" t="s">
        <v>49610</v>
      </c>
      <c r="G2529" t="s">
        <v>48453</v>
      </c>
    </row>
    <row r="2530" spans="1:7" x14ac:dyDescent="0.25">
      <c r="A2530" t="s">
        <v>47077</v>
      </c>
      <c r="B2530">
        <v>129</v>
      </c>
      <c r="C2530" s="18" t="s">
        <v>46896</v>
      </c>
      <c r="D2530" t="s">
        <v>46897</v>
      </c>
      <c r="E2530">
        <v>108</v>
      </c>
      <c r="F2530" t="s">
        <v>49610</v>
      </c>
      <c r="G2530" t="s">
        <v>48692</v>
      </c>
    </row>
    <row r="2531" spans="1:7" x14ac:dyDescent="0.25">
      <c r="A2531" t="s">
        <v>47077</v>
      </c>
      <c r="B2531">
        <v>129</v>
      </c>
      <c r="C2531" s="18" t="s">
        <v>46896</v>
      </c>
      <c r="D2531" t="s">
        <v>46897</v>
      </c>
      <c r="E2531">
        <v>108</v>
      </c>
      <c r="F2531" t="s">
        <v>49610</v>
      </c>
      <c r="G2531" t="s">
        <v>48693</v>
      </c>
    </row>
    <row r="2532" spans="1:7" x14ac:dyDescent="0.25">
      <c r="A2532" t="s">
        <v>47077</v>
      </c>
      <c r="B2532">
        <v>129</v>
      </c>
      <c r="C2532" s="18" t="s">
        <v>46896</v>
      </c>
      <c r="D2532" t="s">
        <v>46897</v>
      </c>
      <c r="E2532">
        <v>108</v>
      </c>
      <c r="F2532" t="s">
        <v>49610</v>
      </c>
      <c r="G2532" t="s">
        <v>48694</v>
      </c>
    </row>
    <row r="2533" spans="1:7" x14ac:dyDescent="0.25">
      <c r="A2533" t="s">
        <v>47077</v>
      </c>
      <c r="B2533">
        <v>129</v>
      </c>
      <c r="C2533" s="18" t="s">
        <v>46896</v>
      </c>
      <c r="D2533" t="s">
        <v>46897</v>
      </c>
      <c r="E2533">
        <v>108</v>
      </c>
      <c r="F2533" t="s">
        <v>49610</v>
      </c>
      <c r="G2533" t="s">
        <v>48695</v>
      </c>
    </row>
    <row r="2534" spans="1:7" x14ac:dyDescent="0.25">
      <c r="A2534" t="s">
        <v>47077</v>
      </c>
      <c r="B2534">
        <v>129</v>
      </c>
      <c r="C2534" s="18" t="s">
        <v>46896</v>
      </c>
      <c r="D2534" t="s">
        <v>46897</v>
      </c>
      <c r="E2534">
        <v>108</v>
      </c>
      <c r="F2534" t="s">
        <v>49610</v>
      </c>
      <c r="G2534" t="s">
        <v>48696</v>
      </c>
    </row>
    <row r="2535" spans="1:7" x14ac:dyDescent="0.25">
      <c r="A2535" t="s">
        <v>47077</v>
      </c>
      <c r="B2535">
        <v>129</v>
      </c>
      <c r="C2535" s="18" t="s">
        <v>46896</v>
      </c>
      <c r="D2535" t="s">
        <v>46897</v>
      </c>
      <c r="E2535">
        <v>108</v>
      </c>
      <c r="F2535" t="s">
        <v>49610</v>
      </c>
      <c r="G2535" t="s">
        <v>48697</v>
      </c>
    </row>
    <row r="2536" spans="1:7" x14ac:dyDescent="0.25">
      <c r="A2536" t="s">
        <v>47077</v>
      </c>
      <c r="B2536">
        <v>129</v>
      </c>
      <c r="C2536" s="18" t="s">
        <v>46896</v>
      </c>
      <c r="D2536" t="s">
        <v>46897</v>
      </c>
      <c r="E2536">
        <v>108</v>
      </c>
      <c r="F2536" t="s">
        <v>49610</v>
      </c>
      <c r="G2536" t="s">
        <v>48698</v>
      </c>
    </row>
    <row r="2537" spans="1:7" x14ac:dyDescent="0.25">
      <c r="A2537" t="s">
        <v>47077</v>
      </c>
      <c r="B2537">
        <v>129</v>
      </c>
      <c r="C2537" s="18" t="s">
        <v>46896</v>
      </c>
      <c r="D2537" t="s">
        <v>46897</v>
      </c>
      <c r="E2537">
        <v>108</v>
      </c>
      <c r="F2537" t="s">
        <v>49610</v>
      </c>
      <c r="G2537" t="s">
        <v>48699</v>
      </c>
    </row>
    <row r="2538" spans="1:7" x14ac:dyDescent="0.25">
      <c r="A2538" t="s">
        <v>47077</v>
      </c>
      <c r="B2538">
        <v>129</v>
      </c>
      <c r="C2538" s="18" t="s">
        <v>46896</v>
      </c>
      <c r="D2538" t="s">
        <v>46897</v>
      </c>
      <c r="E2538">
        <v>108</v>
      </c>
      <c r="F2538" t="s">
        <v>49610</v>
      </c>
      <c r="G2538" t="s">
        <v>48700</v>
      </c>
    </row>
    <row r="2539" spans="1:7" x14ac:dyDescent="0.25">
      <c r="A2539" t="s">
        <v>47077</v>
      </c>
      <c r="B2539">
        <v>129</v>
      </c>
      <c r="C2539" s="18" t="s">
        <v>46896</v>
      </c>
      <c r="D2539" t="s">
        <v>46897</v>
      </c>
      <c r="E2539">
        <v>108</v>
      </c>
      <c r="F2539" t="s">
        <v>49610</v>
      </c>
      <c r="G2539" t="s">
        <v>48701</v>
      </c>
    </row>
    <row r="2540" spans="1:7" x14ac:dyDescent="0.25">
      <c r="A2540" t="s">
        <v>47077</v>
      </c>
      <c r="B2540">
        <v>129</v>
      </c>
      <c r="C2540" s="18" t="s">
        <v>46896</v>
      </c>
      <c r="D2540" t="s">
        <v>46897</v>
      </c>
      <c r="E2540">
        <v>108</v>
      </c>
      <c r="F2540" t="s">
        <v>49610</v>
      </c>
      <c r="G2540" t="s">
        <v>48702</v>
      </c>
    </row>
    <row r="2541" spans="1:7" x14ac:dyDescent="0.25">
      <c r="A2541" t="s">
        <v>47077</v>
      </c>
      <c r="B2541">
        <v>129</v>
      </c>
      <c r="C2541" s="18" t="s">
        <v>46896</v>
      </c>
      <c r="D2541" t="s">
        <v>46897</v>
      </c>
      <c r="E2541">
        <v>108</v>
      </c>
      <c r="F2541" t="s">
        <v>49610</v>
      </c>
      <c r="G2541" t="s">
        <v>48703</v>
      </c>
    </row>
    <row r="2542" spans="1:7" x14ac:dyDescent="0.25">
      <c r="A2542" t="s">
        <v>47077</v>
      </c>
      <c r="B2542">
        <v>129</v>
      </c>
      <c r="C2542" s="18" t="s">
        <v>46896</v>
      </c>
      <c r="D2542" t="s">
        <v>46897</v>
      </c>
      <c r="E2542">
        <v>108</v>
      </c>
      <c r="F2542" t="s">
        <v>49610</v>
      </c>
      <c r="G2542" t="s">
        <v>48704</v>
      </c>
    </row>
    <row r="2543" spans="1:7" x14ac:dyDescent="0.25">
      <c r="A2543" t="s">
        <v>47077</v>
      </c>
      <c r="B2543">
        <v>129</v>
      </c>
      <c r="C2543" s="18" t="s">
        <v>46896</v>
      </c>
      <c r="D2543" t="s">
        <v>46897</v>
      </c>
      <c r="E2543">
        <v>108</v>
      </c>
      <c r="F2543" t="s">
        <v>49610</v>
      </c>
      <c r="G2543" t="s">
        <v>48705</v>
      </c>
    </row>
    <row r="2544" spans="1:7" x14ac:dyDescent="0.25">
      <c r="A2544" t="s">
        <v>47077</v>
      </c>
      <c r="B2544">
        <v>129</v>
      </c>
      <c r="C2544" s="18" t="s">
        <v>46896</v>
      </c>
      <c r="D2544" t="s">
        <v>46897</v>
      </c>
      <c r="E2544">
        <v>108</v>
      </c>
      <c r="F2544" t="s">
        <v>49610</v>
      </c>
      <c r="G2544" t="s">
        <v>48706</v>
      </c>
    </row>
    <row r="2545" spans="1:7" x14ac:dyDescent="0.25">
      <c r="A2545" t="s">
        <v>47077</v>
      </c>
      <c r="B2545">
        <v>129</v>
      </c>
      <c r="C2545" s="18" t="s">
        <v>46896</v>
      </c>
      <c r="D2545" t="s">
        <v>46897</v>
      </c>
      <c r="E2545">
        <v>108</v>
      </c>
      <c r="F2545" t="s">
        <v>49610</v>
      </c>
      <c r="G2545" t="s">
        <v>48707</v>
      </c>
    </row>
    <row r="2546" spans="1:7" x14ac:dyDescent="0.25">
      <c r="A2546" t="s">
        <v>47077</v>
      </c>
      <c r="B2546">
        <v>129</v>
      </c>
      <c r="C2546" s="18" t="s">
        <v>46896</v>
      </c>
      <c r="D2546" t="s">
        <v>46897</v>
      </c>
      <c r="E2546">
        <v>108</v>
      </c>
      <c r="F2546" t="s">
        <v>49610</v>
      </c>
      <c r="G2546" t="s">
        <v>48708</v>
      </c>
    </row>
    <row r="2547" spans="1:7" x14ac:dyDescent="0.25">
      <c r="A2547" t="s">
        <v>47077</v>
      </c>
      <c r="B2547">
        <v>129</v>
      </c>
      <c r="C2547" s="18" t="s">
        <v>46896</v>
      </c>
      <c r="D2547" t="s">
        <v>46897</v>
      </c>
      <c r="E2547">
        <v>108</v>
      </c>
      <c r="F2547" t="s">
        <v>49610</v>
      </c>
      <c r="G2547" t="s">
        <v>48709</v>
      </c>
    </row>
    <row r="2548" spans="1:7" x14ac:dyDescent="0.25">
      <c r="A2548" t="s">
        <v>47077</v>
      </c>
      <c r="B2548">
        <v>129</v>
      </c>
      <c r="C2548" s="18" t="s">
        <v>46896</v>
      </c>
      <c r="D2548" t="s">
        <v>46897</v>
      </c>
      <c r="E2548">
        <v>108</v>
      </c>
      <c r="F2548" t="s">
        <v>49610</v>
      </c>
      <c r="G2548" t="s">
        <v>48710</v>
      </c>
    </row>
    <row r="2549" spans="1:7" x14ac:dyDescent="0.25">
      <c r="A2549" t="s">
        <v>47077</v>
      </c>
      <c r="B2549">
        <v>129</v>
      </c>
      <c r="C2549" s="18" t="s">
        <v>46896</v>
      </c>
      <c r="D2549" t="s">
        <v>46897</v>
      </c>
      <c r="E2549">
        <v>108</v>
      </c>
      <c r="F2549" t="s">
        <v>49610</v>
      </c>
      <c r="G2549" t="s">
        <v>48711</v>
      </c>
    </row>
    <row r="2550" spans="1:7" x14ac:dyDescent="0.25">
      <c r="A2550" t="s">
        <v>47077</v>
      </c>
      <c r="B2550">
        <v>129</v>
      </c>
      <c r="C2550" s="18" t="s">
        <v>46896</v>
      </c>
      <c r="D2550" t="s">
        <v>46897</v>
      </c>
      <c r="E2550">
        <v>108</v>
      </c>
      <c r="F2550" t="s">
        <v>49610</v>
      </c>
      <c r="G2550" t="s">
        <v>48712</v>
      </c>
    </row>
    <row r="2551" spans="1:7" x14ac:dyDescent="0.25">
      <c r="A2551" t="s">
        <v>47077</v>
      </c>
      <c r="B2551">
        <v>129</v>
      </c>
      <c r="C2551" s="18" t="s">
        <v>46896</v>
      </c>
      <c r="D2551" t="s">
        <v>46897</v>
      </c>
      <c r="E2551">
        <v>108</v>
      </c>
      <c r="F2551" t="s">
        <v>49610</v>
      </c>
      <c r="G2551" t="s">
        <v>48713</v>
      </c>
    </row>
    <row r="2552" spans="1:7" x14ac:dyDescent="0.25">
      <c r="A2552" t="s">
        <v>47077</v>
      </c>
      <c r="B2552">
        <v>129</v>
      </c>
      <c r="C2552" s="18" t="s">
        <v>46896</v>
      </c>
      <c r="D2552" t="s">
        <v>46897</v>
      </c>
      <c r="E2552">
        <v>108</v>
      </c>
      <c r="F2552" t="s">
        <v>49610</v>
      </c>
      <c r="G2552" t="s">
        <v>48714</v>
      </c>
    </row>
    <row r="2553" spans="1:7" x14ac:dyDescent="0.25">
      <c r="A2553" t="s">
        <v>47077</v>
      </c>
      <c r="B2553">
        <v>129</v>
      </c>
      <c r="C2553" s="18" t="s">
        <v>46896</v>
      </c>
      <c r="D2553" t="s">
        <v>46897</v>
      </c>
      <c r="E2553">
        <v>108</v>
      </c>
      <c r="F2553" t="s">
        <v>49610</v>
      </c>
      <c r="G2553" t="s">
        <v>48715</v>
      </c>
    </row>
    <row r="2554" spans="1:7" x14ac:dyDescent="0.25">
      <c r="A2554" t="s">
        <v>47077</v>
      </c>
      <c r="B2554">
        <v>129</v>
      </c>
      <c r="C2554" s="18" t="s">
        <v>46896</v>
      </c>
      <c r="D2554" t="s">
        <v>46897</v>
      </c>
      <c r="E2554">
        <v>108</v>
      </c>
      <c r="F2554" t="s">
        <v>49610</v>
      </c>
      <c r="G2554" t="s">
        <v>48716</v>
      </c>
    </row>
    <row r="2555" spans="1:7" x14ac:dyDescent="0.25">
      <c r="A2555" t="s">
        <v>47077</v>
      </c>
      <c r="B2555">
        <v>129</v>
      </c>
      <c r="C2555" s="18" t="s">
        <v>46896</v>
      </c>
      <c r="D2555" t="s">
        <v>46897</v>
      </c>
      <c r="E2555">
        <v>108</v>
      </c>
      <c r="F2555" t="s">
        <v>49610</v>
      </c>
      <c r="G2555" t="s">
        <v>48717</v>
      </c>
    </row>
    <row r="2556" spans="1:7" x14ac:dyDescent="0.25">
      <c r="A2556" t="s">
        <v>47077</v>
      </c>
      <c r="B2556">
        <v>129</v>
      </c>
      <c r="C2556" s="18" t="s">
        <v>46896</v>
      </c>
      <c r="D2556" t="s">
        <v>46897</v>
      </c>
      <c r="E2556">
        <v>108</v>
      </c>
      <c r="F2556" t="s">
        <v>49610</v>
      </c>
      <c r="G2556" t="s">
        <v>48718</v>
      </c>
    </row>
    <row r="2557" spans="1:7" x14ac:dyDescent="0.25">
      <c r="A2557" t="s">
        <v>47077</v>
      </c>
      <c r="B2557">
        <v>129</v>
      </c>
      <c r="C2557" s="18" t="s">
        <v>46896</v>
      </c>
      <c r="D2557" t="s">
        <v>46897</v>
      </c>
      <c r="E2557">
        <v>108</v>
      </c>
      <c r="F2557" t="s">
        <v>49610</v>
      </c>
      <c r="G2557" t="s">
        <v>48462</v>
      </c>
    </row>
    <row r="2558" spans="1:7" x14ac:dyDescent="0.25">
      <c r="A2558" t="s">
        <v>47077</v>
      </c>
      <c r="B2558">
        <v>129</v>
      </c>
      <c r="C2558" s="18" t="s">
        <v>46896</v>
      </c>
      <c r="D2558" t="s">
        <v>46897</v>
      </c>
      <c r="E2558">
        <v>108</v>
      </c>
      <c r="F2558" t="s">
        <v>49610</v>
      </c>
      <c r="G2558" t="s">
        <v>48719</v>
      </c>
    </row>
    <row r="2559" spans="1:7" x14ac:dyDescent="0.25">
      <c r="A2559" t="s">
        <v>47077</v>
      </c>
      <c r="B2559">
        <v>129</v>
      </c>
      <c r="C2559" s="18" t="s">
        <v>46896</v>
      </c>
      <c r="D2559" t="s">
        <v>46897</v>
      </c>
      <c r="E2559">
        <v>108</v>
      </c>
      <c r="F2559" t="s">
        <v>49610</v>
      </c>
      <c r="G2559" t="s">
        <v>48720</v>
      </c>
    </row>
    <row r="2560" spans="1:7" x14ac:dyDescent="0.25">
      <c r="A2560" t="s">
        <v>47077</v>
      </c>
      <c r="B2560">
        <v>129</v>
      </c>
      <c r="C2560" s="18" t="s">
        <v>46896</v>
      </c>
      <c r="D2560" t="s">
        <v>46897</v>
      </c>
      <c r="E2560">
        <v>108</v>
      </c>
      <c r="F2560" t="s">
        <v>49610</v>
      </c>
      <c r="G2560" t="s">
        <v>48721</v>
      </c>
    </row>
    <row r="2561" spans="1:7" x14ac:dyDescent="0.25">
      <c r="A2561" t="s">
        <v>47077</v>
      </c>
      <c r="B2561">
        <v>129</v>
      </c>
      <c r="C2561" s="18" t="s">
        <v>46896</v>
      </c>
      <c r="D2561" t="s">
        <v>46897</v>
      </c>
      <c r="E2561">
        <v>108</v>
      </c>
      <c r="F2561" t="s">
        <v>49610</v>
      </c>
      <c r="G2561" t="s">
        <v>48722</v>
      </c>
    </row>
    <row r="2562" spans="1:7" x14ac:dyDescent="0.25">
      <c r="A2562" t="s">
        <v>47077</v>
      </c>
      <c r="B2562">
        <v>129</v>
      </c>
      <c r="C2562" s="18" t="s">
        <v>46896</v>
      </c>
      <c r="D2562" t="s">
        <v>46897</v>
      </c>
      <c r="E2562">
        <v>108</v>
      </c>
      <c r="F2562" t="s">
        <v>49610</v>
      </c>
      <c r="G2562" t="s">
        <v>48723</v>
      </c>
    </row>
    <row r="2563" spans="1:7" x14ac:dyDescent="0.25">
      <c r="A2563" t="s">
        <v>47077</v>
      </c>
      <c r="B2563">
        <v>129</v>
      </c>
      <c r="C2563" s="18" t="s">
        <v>46896</v>
      </c>
      <c r="D2563" t="s">
        <v>46897</v>
      </c>
      <c r="E2563">
        <v>108</v>
      </c>
      <c r="F2563" t="s">
        <v>49610</v>
      </c>
      <c r="G2563" t="s">
        <v>48724</v>
      </c>
    </row>
    <row r="2564" spans="1:7" x14ac:dyDescent="0.25">
      <c r="A2564" t="s">
        <v>47077</v>
      </c>
      <c r="B2564">
        <v>129</v>
      </c>
      <c r="C2564" s="18" t="s">
        <v>46896</v>
      </c>
      <c r="D2564" t="s">
        <v>46897</v>
      </c>
      <c r="E2564">
        <v>108</v>
      </c>
      <c r="F2564" t="s">
        <v>49610</v>
      </c>
      <c r="G2564" t="s">
        <v>48725</v>
      </c>
    </row>
    <row r="2565" spans="1:7" x14ac:dyDescent="0.25">
      <c r="A2565" t="s">
        <v>47077</v>
      </c>
      <c r="B2565">
        <v>129</v>
      </c>
      <c r="C2565" s="18" t="s">
        <v>46896</v>
      </c>
      <c r="D2565" t="s">
        <v>46897</v>
      </c>
      <c r="E2565">
        <v>108</v>
      </c>
      <c r="F2565" t="s">
        <v>49610</v>
      </c>
      <c r="G2565" t="s">
        <v>48726</v>
      </c>
    </row>
    <row r="2566" spans="1:7" x14ac:dyDescent="0.25">
      <c r="A2566" t="s">
        <v>47077</v>
      </c>
      <c r="B2566">
        <v>129</v>
      </c>
      <c r="C2566" s="18" t="s">
        <v>46896</v>
      </c>
      <c r="D2566" t="s">
        <v>46897</v>
      </c>
      <c r="E2566">
        <v>108</v>
      </c>
      <c r="F2566" t="s">
        <v>49610</v>
      </c>
      <c r="G2566" t="s">
        <v>48727</v>
      </c>
    </row>
    <row r="2567" spans="1:7" x14ac:dyDescent="0.25">
      <c r="A2567" t="s">
        <v>47077</v>
      </c>
      <c r="B2567">
        <v>129</v>
      </c>
      <c r="C2567" s="18" t="s">
        <v>46896</v>
      </c>
      <c r="D2567" t="s">
        <v>46897</v>
      </c>
      <c r="E2567">
        <v>108</v>
      </c>
      <c r="F2567" t="s">
        <v>49610</v>
      </c>
      <c r="G2567" t="s">
        <v>48728</v>
      </c>
    </row>
    <row r="2568" spans="1:7" x14ac:dyDescent="0.25">
      <c r="A2568" t="s">
        <v>47077</v>
      </c>
      <c r="B2568">
        <v>129</v>
      </c>
      <c r="C2568" s="18" t="s">
        <v>46896</v>
      </c>
      <c r="D2568" t="s">
        <v>46897</v>
      </c>
      <c r="E2568">
        <v>108</v>
      </c>
      <c r="F2568" t="s">
        <v>49610</v>
      </c>
      <c r="G2568" t="s">
        <v>48729</v>
      </c>
    </row>
    <row r="2569" spans="1:7" x14ac:dyDescent="0.25">
      <c r="A2569" t="s">
        <v>47077</v>
      </c>
      <c r="B2569">
        <v>129</v>
      </c>
      <c r="C2569" s="18" t="s">
        <v>46896</v>
      </c>
      <c r="D2569" t="s">
        <v>46897</v>
      </c>
      <c r="E2569">
        <v>108</v>
      </c>
      <c r="F2569" t="s">
        <v>49610</v>
      </c>
      <c r="G2569" t="s">
        <v>48730</v>
      </c>
    </row>
    <row r="2570" spans="1:7" x14ac:dyDescent="0.25">
      <c r="A2570" t="s">
        <v>47077</v>
      </c>
      <c r="B2570">
        <v>129</v>
      </c>
      <c r="C2570" s="18" t="s">
        <v>46896</v>
      </c>
      <c r="D2570" t="s">
        <v>46897</v>
      </c>
      <c r="E2570">
        <v>108</v>
      </c>
      <c r="F2570" t="s">
        <v>49610</v>
      </c>
      <c r="G2570" t="s">
        <v>48731</v>
      </c>
    </row>
    <row r="2571" spans="1:7" x14ac:dyDescent="0.25">
      <c r="A2571" t="s">
        <v>47077</v>
      </c>
      <c r="B2571">
        <v>129</v>
      </c>
      <c r="C2571" s="18" t="s">
        <v>46896</v>
      </c>
      <c r="D2571" t="s">
        <v>46897</v>
      </c>
      <c r="E2571">
        <v>108</v>
      </c>
      <c r="F2571" t="s">
        <v>49610</v>
      </c>
      <c r="G2571" t="s">
        <v>48732</v>
      </c>
    </row>
    <row r="2572" spans="1:7" x14ac:dyDescent="0.25">
      <c r="A2572" t="s">
        <v>47077</v>
      </c>
      <c r="B2572">
        <v>129</v>
      </c>
      <c r="C2572" s="18" t="s">
        <v>46896</v>
      </c>
      <c r="D2572" t="s">
        <v>46897</v>
      </c>
      <c r="E2572">
        <v>108</v>
      </c>
      <c r="F2572" t="s">
        <v>49610</v>
      </c>
      <c r="G2572" t="s">
        <v>48733</v>
      </c>
    </row>
    <row r="2573" spans="1:7" x14ac:dyDescent="0.25">
      <c r="A2573" t="s">
        <v>47077</v>
      </c>
      <c r="B2573">
        <v>129</v>
      </c>
      <c r="C2573" s="18" t="s">
        <v>46896</v>
      </c>
      <c r="D2573" t="s">
        <v>46897</v>
      </c>
      <c r="E2573">
        <v>108</v>
      </c>
      <c r="F2573" t="s">
        <v>49610</v>
      </c>
      <c r="G2573" t="s">
        <v>48734</v>
      </c>
    </row>
    <row r="2574" spans="1:7" x14ac:dyDescent="0.25">
      <c r="A2574" t="s">
        <v>47077</v>
      </c>
      <c r="B2574">
        <v>129</v>
      </c>
      <c r="C2574" s="18" t="s">
        <v>46896</v>
      </c>
      <c r="D2574" t="s">
        <v>46897</v>
      </c>
      <c r="E2574">
        <v>108</v>
      </c>
      <c r="F2574" t="s">
        <v>49610</v>
      </c>
      <c r="G2574" t="s">
        <v>48735</v>
      </c>
    </row>
    <row r="2575" spans="1:7" x14ac:dyDescent="0.25">
      <c r="A2575" t="s">
        <v>47077</v>
      </c>
      <c r="B2575">
        <v>129</v>
      </c>
      <c r="C2575" s="18" t="s">
        <v>46896</v>
      </c>
      <c r="D2575" t="s">
        <v>46897</v>
      </c>
      <c r="E2575">
        <v>108</v>
      </c>
      <c r="F2575" t="s">
        <v>49610</v>
      </c>
      <c r="G2575" t="s">
        <v>48736</v>
      </c>
    </row>
    <row r="2576" spans="1:7" x14ac:dyDescent="0.25">
      <c r="A2576" t="s">
        <v>47077</v>
      </c>
      <c r="B2576">
        <v>129</v>
      </c>
      <c r="C2576" s="18" t="s">
        <v>46896</v>
      </c>
      <c r="D2576" t="s">
        <v>46897</v>
      </c>
      <c r="E2576">
        <v>108</v>
      </c>
      <c r="F2576" t="s">
        <v>49610</v>
      </c>
      <c r="G2576" t="s">
        <v>48465</v>
      </c>
    </row>
    <row r="2577" spans="1:7" x14ac:dyDescent="0.25">
      <c r="A2577" t="s">
        <v>47077</v>
      </c>
      <c r="B2577">
        <v>129</v>
      </c>
      <c r="C2577" s="18" t="s">
        <v>46896</v>
      </c>
      <c r="D2577" t="s">
        <v>46897</v>
      </c>
      <c r="E2577">
        <v>108</v>
      </c>
      <c r="F2577" t="s">
        <v>49610</v>
      </c>
      <c r="G2577" t="s">
        <v>48737</v>
      </c>
    </row>
    <row r="2578" spans="1:7" x14ac:dyDescent="0.25">
      <c r="A2578" t="s">
        <v>47077</v>
      </c>
      <c r="B2578">
        <v>129</v>
      </c>
      <c r="C2578" s="18" t="s">
        <v>46896</v>
      </c>
      <c r="D2578" t="s">
        <v>46897</v>
      </c>
      <c r="E2578">
        <v>108</v>
      </c>
      <c r="F2578" t="s">
        <v>49610</v>
      </c>
      <c r="G2578" t="s">
        <v>48738</v>
      </c>
    </row>
    <row r="2579" spans="1:7" x14ac:dyDescent="0.25">
      <c r="A2579" t="s">
        <v>47077</v>
      </c>
      <c r="B2579">
        <v>129</v>
      </c>
      <c r="C2579" s="18" t="s">
        <v>46896</v>
      </c>
      <c r="D2579" t="s">
        <v>46897</v>
      </c>
      <c r="E2579">
        <v>108</v>
      </c>
      <c r="F2579" t="s">
        <v>49610</v>
      </c>
      <c r="G2579" t="s">
        <v>48739</v>
      </c>
    </row>
    <row r="2580" spans="1:7" x14ac:dyDescent="0.25">
      <c r="A2580" t="s">
        <v>47077</v>
      </c>
      <c r="B2580">
        <v>129</v>
      </c>
      <c r="C2580" s="18" t="s">
        <v>46896</v>
      </c>
      <c r="D2580" t="s">
        <v>46897</v>
      </c>
      <c r="E2580">
        <v>108</v>
      </c>
      <c r="F2580" t="s">
        <v>49610</v>
      </c>
      <c r="G2580" t="s">
        <v>48740</v>
      </c>
    </row>
    <row r="2581" spans="1:7" x14ac:dyDescent="0.25">
      <c r="A2581" t="s">
        <v>47077</v>
      </c>
      <c r="B2581">
        <v>129</v>
      </c>
      <c r="C2581" s="18" t="s">
        <v>46896</v>
      </c>
      <c r="D2581" t="s">
        <v>46897</v>
      </c>
      <c r="E2581">
        <v>108</v>
      </c>
      <c r="F2581" t="s">
        <v>49610</v>
      </c>
      <c r="G2581" t="s">
        <v>48741</v>
      </c>
    </row>
    <row r="2582" spans="1:7" x14ac:dyDescent="0.25">
      <c r="A2582" t="s">
        <v>47077</v>
      </c>
      <c r="B2582">
        <v>129</v>
      </c>
      <c r="C2582" s="18" t="s">
        <v>46896</v>
      </c>
      <c r="D2582" t="s">
        <v>46897</v>
      </c>
      <c r="E2582">
        <v>108</v>
      </c>
      <c r="F2582" t="s">
        <v>49610</v>
      </c>
      <c r="G2582" t="s">
        <v>48468</v>
      </c>
    </row>
    <row r="2583" spans="1:7" x14ac:dyDescent="0.25">
      <c r="A2583" t="s">
        <v>47077</v>
      </c>
      <c r="B2583">
        <v>129</v>
      </c>
      <c r="C2583" s="18" t="s">
        <v>46896</v>
      </c>
      <c r="D2583" t="s">
        <v>46897</v>
      </c>
      <c r="E2583">
        <v>108</v>
      </c>
      <c r="F2583" t="s">
        <v>49610</v>
      </c>
      <c r="G2583" t="s">
        <v>48742</v>
      </c>
    </row>
    <row r="2584" spans="1:7" x14ac:dyDescent="0.25">
      <c r="A2584" t="s">
        <v>47077</v>
      </c>
      <c r="B2584">
        <v>129</v>
      </c>
      <c r="C2584" s="18" t="s">
        <v>46896</v>
      </c>
      <c r="D2584" t="s">
        <v>46897</v>
      </c>
      <c r="E2584">
        <v>108</v>
      </c>
      <c r="F2584" t="s">
        <v>49610</v>
      </c>
      <c r="G2584" t="s">
        <v>48743</v>
      </c>
    </row>
    <row r="2585" spans="1:7" x14ac:dyDescent="0.25">
      <c r="A2585" t="s">
        <v>47077</v>
      </c>
      <c r="B2585">
        <v>129</v>
      </c>
      <c r="C2585" s="18" t="s">
        <v>46896</v>
      </c>
      <c r="D2585" t="s">
        <v>46897</v>
      </c>
      <c r="E2585">
        <v>108</v>
      </c>
      <c r="F2585" t="s">
        <v>49610</v>
      </c>
      <c r="G2585" t="s">
        <v>48744</v>
      </c>
    </row>
    <row r="2586" spans="1:7" x14ac:dyDescent="0.25">
      <c r="A2586" t="s">
        <v>47077</v>
      </c>
      <c r="B2586">
        <v>129</v>
      </c>
      <c r="C2586" s="18" t="s">
        <v>46896</v>
      </c>
      <c r="D2586" t="s">
        <v>46897</v>
      </c>
      <c r="E2586">
        <v>108</v>
      </c>
      <c r="F2586" t="s">
        <v>49610</v>
      </c>
      <c r="G2586" t="s">
        <v>48745</v>
      </c>
    </row>
    <row r="2587" spans="1:7" x14ac:dyDescent="0.25">
      <c r="A2587" t="s">
        <v>47077</v>
      </c>
      <c r="B2587">
        <v>129</v>
      </c>
      <c r="C2587" s="18" t="s">
        <v>46896</v>
      </c>
      <c r="D2587" t="s">
        <v>46897</v>
      </c>
      <c r="E2587">
        <v>108</v>
      </c>
      <c r="F2587" t="s">
        <v>49610</v>
      </c>
      <c r="G2587" t="s">
        <v>48746</v>
      </c>
    </row>
    <row r="2588" spans="1:7" x14ac:dyDescent="0.25">
      <c r="A2588" t="s">
        <v>47077</v>
      </c>
      <c r="B2588">
        <v>129</v>
      </c>
      <c r="C2588" s="18" t="s">
        <v>46896</v>
      </c>
      <c r="D2588" t="s">
        <v>46897</v>
      </c>
      <c r="E2588">
        <v>108</v>
      </c>
      <c r="F2588" t="s">
        <v>49610</v>
      </c>
      <c r="G2588" t="s">
        <v>48747</v>
      </c>
    </row>
    <row r="2589" spans="1:7" x14ac:dyDescent="0.25">
      <c r="A2589" t="s">
        <v>47077</v>
      </c>
      <c r="B2589">
        <v>129</v>
      </c>
      <c r="C2589" s="18" t="s">
        <v>46896</v>
      </c>
      <c r="D2589" t="s">
        <v>46897</v>
      </c>
      <c r="E2589">
        <v>108</v>
      </c>
      <c r="F2589" t="s">
        <v>49610</v>
      </c>
      <c r="G2589" t="s">
        <v>48748</v>
      </c>
    </row>
    <row r="2590" spans="1:7" x14ac:dyDescent="0.25">
      <c r="A2590" t="s">
        <v>47077</v>
      </c>
      <c r="B2590">
        <v>129</v>
      </c>
      <c r="C2590" s="18" t="s">
        <v>46896</v>
      </c>
      <c r="D2590" t="s">
        <v>46897</v>
      </c>
      <c r="E2590">
        <v>108</v>
      </c>
      <c r="F2590" t="s">
        <v>49610</v>
      </c>
      <c r="G2590" t="s">
        <v>48749</v>
      </c>
    </row>
    <row r="2591" spans="1:7" x14ac:dyDescent="0.25">
      <c r="A2591" t="s">
        <v>47077</v>
      </c>
      <c r="B2591">
        <v>129</v>
      </c>
      <c r="C2591" s="18" t="s">
        <v>46896</v>
      </c>
      <c r="D2591" t="s">
        <v>46897</v>
      </c>
      <c r="E2591">
        <v>108</v>
      </c>
      <c r="F2591" t="s">
        <v>49610</v>
      </c>
      <c r="G2591" t="s">
        <v>48750</v>
      </c>
    </row>
    <row r="2592" spans="1:7" x14ac:dyDescent="0.25">
      <c r="A2592" t="s">
        <v>47077</v>
      </c>
      <c r="B2592">
        <v>129</v>
      </c>
      <c r="C2592" s="18" t="s">
        <v>46896</v>
      </c>
      <c r="D2592" t="s">
        <v>46897</v>
      </c>
      <c r="E2592">
        <v>108</v>
      </c>
      <c r="F2592" t="s">
        <v>49610</v>
      </c>
      <c r="G2592" t="s">
        <v>48751</v>
      </c>
    </row>
    <row r="2593" spans="1:7" x14ac:dyDescent="0.25">
      <c r="A2593" t="s">
        <v>47077</v>
      </c>
      <c r="B2593">
        <v>129</v>
      </c>
      <c r="C2593" s="18" t="s">
        <v>46896</v>
      </c>
      <c r="D2593" t="s">
        <v>46897</v>
      </c>
      <c r="E2593">
        <v>108</v>
      </c>
      <c r="F2593" t="s">
        <v>49610</v>
      </c>
      <c r="G2593" t="s">
        <v>48752</v>
      </c>
    </row>
    <row r="2594" spans="1:7" x14ac:dyDescent="0.25">
      <c r="A2594" t="s">
        <v>47077</v>
      </c>
      <c r="B2594">
        <v>129</v>
      </c>
      <c r="C2594" s="18" t="s">
        <v>46896</v>
      </c>
      <c r="D2594" t="s">
        <v>46897</v>
      </c>
      <c r="E2594">
        <v>108</v>
      </c>
      <c r="F2594" t="s">
        <v>49610</v>
      </c>
      <c r="G2594" t="s">
        <v>48753</v>
      </c>
    </row>
    <row r="2595" spans="1:7" x14ac:dyDescent="0.25">
      <c r="A2595" t="s">
        <v>47077</v>
      </c>
      <c r="B2595">
        <v>129</v>
      </c>
      <c r="C2595" s="18" t="s">
        <v>46896</v>
      </c>
      <c r="D2595" t="s">
        <v>46897</v>
      </c>
      <c r="E2595">
        <v>108</v>
      </c>
      <c r="F2595" t="s">
        <v>49610</v>
      </c>
      <c r="G2595" t="s">
        <v>48754</v>
      </c>
    </row>
    <row r="2596" spans="1:7" x14ac:dyDescent="0.25">
      <c r="A2596" t="s">
        <v>47077</v>
      </c>
      <c r="B2596">
        <v>129</v>
      </c>
      <c r="C2596" s="18" t="s">
        <v>46896</v>
      </c>
      <c r="D2596" t="s">
        <v>46897</v>
      </c>
      <c r="E2596">
        <v>108</v>
      </c>
      <c r="F2596" t="s">
        <v>49610</v>
      </c>
      <c r="G2596" t="s">
        <v>48755</v>
      </c>
    </row>
    <row r="2597" spans="1:7" x14ac:dyDescent="0.25">
      <c r="A2597" t="s">
        <v>47077</v>
      </c>
      <c r="B2597">
        <v>129</v>
      </c>
      <c r="C2597" s="18" t="s">
        <v>46896</v>
      </c>
      <c r="D2597" t="s">
        <v>46897</v>
      </c>
      <c r="E2597">
        <v>108</v>
      </c>
      <c r="F2597" t="s">
        <v>49610</v>
      </c>
      <c r="G2597" t="s">
        <v>48756</v>
      </c>
    </row>
    <row r="2598" spans="1:7" x14ac:dyDescent="0.25">
      <c r="A2598" t="s">
        <v>47077</v>
      </c>
      <c r="B2598">
        <v>129</v>
      </c>
      <c r="C2598" s="18" t="s">
        <v>46896</v>
      </c>
      <c r="D2598" t="s">
        <v>46897</v>
      </c>
      <c r="E2598">
        <v>108</v>
      </c>
      <c r="F2598" t="s">
        <v>49610</v>
      </c>
      <c r="G2598" t="s">
        <v>48757</v>
      </c>
    </row>
    <row r="2599" spans="1:7" x14ac:dyDescent="0.25">
      <c r="A2599" t="s">
        <v>47077</v>
      </c>
      <c r="B2599">
        <v>129</v>
      </c>
      <c r="C2599" s="18" t="s">
        <v>46896</v>
      </c>
      <c r="D2599" t="s">
        <v>46897</v>
      </c>
      <c r="E2599">
        <v>108</v>
      </c>
      <c r="F2599" t="s">
        <v>49610</v>
      </c>
      <c r="G2599" t="s">
        <v>48758</v>
      </c>
    </row>
    <row r="2600" spans="1:7" x14ac:dyDescent="0.25">
      <c r="A2600" t="s">
        <v>47077</v>
      </c>
      <c r="B2600">
        <v>129</v>
      </c>
      <c r="C2600" s="18" t="s">
        <v>46896</v>
      </c>
      <c r="D2600" t="s">
        <v>46897</v>
      </c>
      <c r="E2600">
        <v>108</v>
      </c>
      <c r="F2600" t="s">
        <v>49610</v>
      </c>
      <c r="G2600" t="s">
        <v>48759</v>
      </c>
    </row>
    <row r="2601" spans="1:7" x14ac:dyDescent="0.25">
      <c r="A2601" t="s">
        <v>47077</v>
      </c>
      <c r="B2601">
        <v>129</v>
      </c>
      <c r="C2601" s="18" t="s">
        <v>46896</v>
      </c>
      <c r="D2601" t="s">
        <v>46897</v>
      </c>
      <c r="E2601">
        <v>108</v>
      </c>
      <c r="F2601" t="s">
        <v>49610</v>
      </c>
      <c r="G2601" t="s">
        <v>48760</v>
      </c>
    </row>
    <row r="2602" spans="1:7" x14ac:dyDescent="0.25">
      <c r="A2602" t="s">
        <v>47077</v>
      </c>
      <c r="B2602">
        <v>129</v>
      </c>
      <c r="C2602" s="18" t="s">
        <v>46896</v>
      </c>
      <c r="D2602" t="s">
        <v>46897</v>
      </c>
      <c r="E2602">
        <v>108</v>
      </c>
      <c r="F2602" t="s">
        <v>49610</v>
      </c>
      <c r="G2602" t="s">
        <v>48761</v>
      </c>
    </row>
    <row r="2603" spans="1:7" x14ac:dyDescent="0.25">
      <c r="A2603" t="s">
        <v>47077</v>
      </c>
      <c r="B2603">
        <v>129</v>
      </c>
      <c r="C2603" s="18" t="s">
        <v>46896</v>
      </c>
      <c r="D2603" t="s">
        <v>46897</v>
      </c>
      <c r="E2603">
        <v>108</v>
      </c>
      <c r="F2603" t="s">
        <v>49610</v>
      </c>
      <c r="G2603" t="s">
        <v>48762</v>
      </c>
    </row>
    <row r="2604" spans="1:7" x14ac:dyDescent="0.25">
      <c r="A2604" t="s">
        <v>47077</v>
      </c>
      <c r="B2604">
        <v>129</v>
      </c>
      <c r="C2604" s="18" t="s">
        <v>46896</v>
      </c>
      <c r="D2604" t="s">
        <v>46897</v>
      </c>
      <c r="E2604">
        <v>108</v>
      </c>
      <c r="F2604" t="s">
        <v>49610</v>
      </c>
      <c r="G2604" t="s">
        <v>48763</v>
      </c>
    </row>
    <row r="2605" spans="1:7" x14ac:dyDescent="0.25">
      <c r="A2605" t="s">
        <v>47077</v>
      </c>
      <c r="B2605">
        <v>129</v>
      </c>
      <c r="C2605" s="18" t="s">
        <v>46896</v>
      </c>
      <c r="D2605" t="s">
        <v>46897</v>
      </c>
      <c r="E2605">
        <v>108</v>
      </c>
      <c r="F2605" t="s">
        <v>49610</v>
      </c>
      <c r="G2605" t="s">
        <v>48474</v>
      </c>
    </row>
    <row r="2606" spans="1:7" x14ac:dyDescent="0.25">
      <c r="A2606" t="s">
        <v>47077</v>
      </c>
      <c r="B2606">
        <v>129</v>
      </c>
      <c r="C2606" s="18" t="s">
        <v>46896</v>
      </c>
      <c r="D2606" t="s">
        <v>46897</v>
      </c>
      <c r="E2606">
        <v>108</v>
      </c>
      <c r="F2606" t="s">
        <v>49610</v>
      </c>
      <c r="G2606" t="s">
        <v>48764</v>
      </c>
    </row>
    <row r="2607" spans="1:7" x14ac:dyDescent="0.25">
      <c r="A2607" t="s">
        <v>47077</v>
      </c>
      <c r="B2607">
        <v>129</v>
      </c>
      <c r="C2607" s="18" t="s">
        <v>46896</v>
      </c>
      <c r="D2607" t="s">
        <v>46897</v>
      </c>
      <c r="E2607">
        <v>108</v>
      </c>
      <c r="F2607" t="s">
        <v>49610</v>
      </c>
      <c r="G2607" t="s">
        <v>48765</v>
      </c>
    </row>
    <row r="2608" spans="1:7" x14ac:dyDescent="0.25">
      <c r="A2608" t="s">
        <v>47077</v>
      </c>
      <c r="B2608">
        <v>129</v>
      </c>
      <c r="C2608" s="18" t="s">
        <v>46896</v>
      </c>
      <c r="D2608" t="s">
        <v>46897</v>
      </c>
      <c r="E2608">
        <v>108</v>
      </c>
      <c r="F2608" t="s">
        <v>49610</v>
      </c>
      <c r="G2608" t="s">
        <v>48766</v>
      </c>
    </row>
    <row r="2609" spans="1:7" x14ac:dyDescent="0.25">
      <c r="A2609" t="s">
        <v>47077</v>
      </c>
      <c r="B2609">
        <v>129</v>
      </c>
      <c r="C2609" s="18" t="s">
        <v>46896</v>
      </c>
      <c r="D2609" t="s">
        <v>46897</v>
      </c>
      <c r="E2609">
        <v>108</v>
      </c>
      <c r="F2609" t="s">
        <v>49610</v>
      </c>
      <c r="G2609" t="s">
        <v>48767</v>
      </c>
    </row>
    <row r="2610" spans="1:7" x14ac:dyDescent="0.25">
      <c r="A2610" t="s">
        <v>47077</v>
      </c>
      <c r="B2610">
        <v>129</v>
      </c>
      <c r="C2610" s="18" t="s">
        <v>46896</v>
      </c>
      <c r="D2610" t="s">
        <v>46897</v>
      </c>
      <c r="E2610">
        <v>108</v>
      </c>
      <c r="F2610" t="s">
        <v>49610</v>
      </c>
      <c r="G2610" t="s">
        <v>48768</v>
      </c>
    </row>
    <row r="2611" spans="1:7" x14ac:dyDescent="0.25">
      <c r="A2611" t="s">
        <v>47077</v>
      </c>
      <c r="B2611">
        <v>129</v>
      </c>
      <c r="C2611" s="18" t="s">
        <v>46896</v>
      </c>
      <c r="D2611" t="s">
        <v>46897</v>
      </c>
      <c r="E2611">
        <v>108</v>
      </c>
      <c r="F2611" t="s">
        <v>49610</v>
      </c>
      <c r="G2611" t="s">
        <v>48769</v>
      </c>
    </row>
    <row r="2612" spans="1:7" x14ac:dyDescent="0.25">
      <c r="A2612" t="s">
        <v>47077</v>
      </c>
      <c r="B2612">
        <v>129</v>
      </c>
      <c r="C2612" s="18" t="s">
        <v>46896</v>
      </c>
      <c r="D2612" t="s">
        <v>46897</v>
      </c>
      <c r="E2612">
        <v>108</v>
      </c>
      <c r="F2612" t="s">
        <v>49610</v>
      </c>
      <c r="G2612" t="s">
        <v>48770</v>
      </c>
    </row>
    <row r="2613" spans="1:7" x14ac:dyDescent="0.25">
      <c r="A2613" t="s">
        <v>47077</v>
      </c>
      <c r="B2613">
        <v>129</v>
      </c>
      <c r="C2613" s="18" t="s">
        <v>46896</v>
      </c>
      <c r="D2613" t="s">
        <v>46897</v>
      </c>
      <c r="E2613">
        <v>108</v>
      </c>
      <c r="F2613" t="s">
        <v>49610</v>
      </c>
      <c r="G2613" t="s">
        <v>48771</v>
      </c>
    </row>
    <row r="2614" spans="1:7" x14ac:dyDescent="0.25">
      <c r="A2614" t="s">
        <v>47077</v>
      </c>
      <c r="B2614">
        <v>129</v>
      </c>
      <c r="C2614" s="18" t="s">
        <v>46896</v>
      </c>
      <c r="D2614" t="s">
        <v>46897</v>
      </c>
      <c r="E2614">
        <v>108</v>
      </c>
      <c r="F2614" t="s">
        <v>49610</v>
      </c>
      <c r="G2614" t="s">
        <v>48772</v>
      </c>
    </row>
    <row r="2615" spans="1:7" x14ac:dyDescent="0.25">
      <c r="A2615" t="s">
        <v>47077</v>
      </c>
      <c r="B2615">
        <v>129</v>
      </c>
      <c r="C2615" s="18" t="s">
        <v>46896</v>
      </c>
      <c r="D2615" t="s">
        <v>46897</v>
      </c>
      <c r="E2615">
        <v>108</v>
      </c>
      <c r="F2615" t="s">
        <v>49610</v>
      </c>
      <c r="G2615" t="s">
        <v>48773</v>
      </c>
    </row>
    <row r="2616" spans="1:7" x14ac:dyDescent="0.25">
      <c r="A2616" t="s">
        <v>47077</v>
      </c>
      <c r="B2616">
        <v>129</v>
      </c>
      <c r="C2616" s="18" t="s">
        <v>46896</v>
      </c>
      <c r="D2616" t="s">
        <v>46897</v>
      </c>
      <c r="E2616">
        <v>108</v>
      </c>
      <c r="F2616" t="s">
        <v>49610</v>
      </c>
      <c r="G2616" t="s">
        <v>48774</v>
      </c>
    </row>
    <row r="2617" spans="1:7" x14ac:dyDescent="0.25">
      <c r="A2617" t="s">
        <v>47077</v>
      </c>
      <c r="B2617">
        <v>129</v>
      </c>
      <c r="C2617" s="18" t="s">
        <v>46896</v>
      </c>
      <c r="D2617" t="s">
        <v>46897</v>
      </c>
      <c r="E2617">
        <v>108</v>
      </c>
      <c r="F2617" t="s">
        <v>49610</v>
      </c>
      <c r="G2617" t="s">
        <v>48479</v>
      </c>
    </row>
    <row r="2618" spans="1:7" x14ac:dyDescent="0.25">
      <c r="A2618" t="s">
        <v>47077</v>
      </c>
      <c r="B2618">
        <v>129</v>
      </c>
      <c r="C2618" s="18" t="s">
        <v>46896</v>
      </c>
      <c r="D2618" t="s">
        <v>46897</v>
      </c>
      <c r="E2618">
        <v>108</v>
      </c>
      <c r="F2618" t="s">
        <v>49610</v>
      </c>
      <c r="G2618" t="s">
        <v>48775</v>
      </c>
    </row>
    <row r="2619" spans="1:7" x14ac:dyDescent="0.25">
      <c r="A2619" t="s">
        <v>47077</v>
      </c>
      <c r="B2619">
        <v>129</v>
      </c>
      <c r="C2619" s="18" t="s">
        <v>46850</v>
      </c>
      <c r="D2619" t="s">
        <v>47084</v>
      </c>
      <c r="E2619">
        <v>1</v>
      </c>
      <c r="F2619" t="s">
        <v>49610</v>
      </c>
      <c r="G2619" t="s">
        <v>13364</v>
      </c>
    </row>
    <row r="2620" spans="1:7" x14ac:dyDescent="0.25">
      <c r="A2620" t="s">
        <v>47085</v>
      </c>
      <c r="B2620">
        <v>128</v>
      </c>
      <c r="C2620" s="18" t="s">
        <v>47054</v>
      </c>
      <c r="D2620" t="s">
        <v>47086</v>
      </c>
      <c r="E2620">
        <v>4</v>
      </c>
      <c r="F2620" t="s">
        <v>49626</v>
      </c>
      <c r="G2620" t="s">
        <v>5760</v>
      </c>
    </row>
    <row r="2621" spans="1:7" x14ac:dyDescent="0.25">
      <c r="A2621" t="s">
        <v>47085</v>
      </c>
      <c r="B2621">
        <v>128</v>
      </c>
      <c r="C2621" s="18" t="s">
        <v>47054</v>
      </c>
      <c r="D2621" t="s">
        <v>47086</v>
      </c>
      <c r="E2621">
        <v>4</v>
      </c>
      <c r="F2621" t="s">
        <v>49626</v>
      </c>
      <c r="G2621" t="s">
        <v>49627</v>
      </c>
    </row>
    <row r="2622" spans="1:7" x14ac:dyDescent="0.25">
      <c r="A2622" t="s">
        <v>47085</v>
      </c>
      <c r="B2622">
        <v>128</v>
      </c>
      <c r="C2622" s="18" t="s">
        <v>47054</v>
      </c>
      <c r="D2622" t="s">
        <v>47086</v>
      </c>
      <c r="E2622">
        <v>4</v>
      </c>
      <c r="F2622" t="s">
        <v>49626</v>
      </c>
      <c r="G2622" t="s">
        <v>49628</v>
      </c>
    </row>
    <row r="2623" spans="1:7" x14ac:dyDescent="0.25">
      <c r="A2623" t="s">
        <v>47085</v>
      </c>
      <c r="B2623">
        <v>128</v>
      </c>
      <c r="C2623" s="18" t="s">
        <v>47054</v>
      </c>
      <c r="D2623" t="s">
        <v>47086</v>
      </c>
      <c r="E2623">
        <v>4</v>
      </c>
      <c r="F2623" t="s">
        <v>49626</v>
      </c>
      <c r="G2623" t="s">
        <v>49629</v>
      </c>
    </row>
    <row r="2624" spans="1:7" x14ac:dyDescent="0.25">
      <c r="A2624" t="s">
        <v>47085</v>
      </c>
      <c r="B2624">
        <v>128</v>
      </c>
      <c r="C2624" s="18" t="s">
        <v>47054</v>
      </c>
      <c r="D2624" t="s">
        <v>47055</v>
      </c>
      <c r="E2624">
        <v>3</v>
      </c>
      <c r="F2624" t="s">
        <v>49626</v>
      </c>
      <c r="G2624" t="s">
        <v>13062</v>
      </c>
    </row>
    <row r="2625" spans="1:7" x14ac:dyDescent="0.25">
      <c r="A2625" t="s">
        <v>47085</v>
      </c>
      <c r="B2625">
        <v>128</v>
      </c>
      <c r="C2625" s="18" t="s">
        <v>47054</v>
      </c>
      <c r="D2625" t="s">
        <v>47055</v>
      </c>
      <c r="E2625">
        <v>3</v>
      </c>
      <c r="F2625" t="s">
        <v>49626</v>
      </c>
      <c r="G2625" t="s">
        <v>49519</v>
      </c>
    </row>
    <row r="2626" spans="1:7" x14ac:dyDescent="0.25">
      <c r="A2626" t="s">
        <v>47085</v>
      </c>
      <c r="B2626">
        <v>128</v>
      </c>
      <c r="C2626" s="18" t="s">
        <v>47054</v>
      </c>
      <c r="D2626" t="s">
        <v>47055</v>
      </c>
      <c r="E2626">
        <v>3</v>
      </c>
      <c r="F2626" t="s">
        <v>49626</v>
      </c>
      <c r="G2626" t="s">
        <v>49520</v>
      </c>
    </row>
    <row r="2627" spans="1:7" x14ac:dyDescent="0.25">
      <c r="A2627" t="s">
        <v>47085</v>
      </c>
      <c r="B2627">
        <v>128</v>
      </c>
      <c r="C2627" s="18" t="s">
        <v>47056</v>
      </c>
      <c r="D2627" t="s">
        <v>47057</v>
      </c>
      <c r="E2627">
        <v>52</v>
      </c>
      <c r="F2627" t="s">
        <v>49626</v>
      </c>
      <c r="G2627" t="s">
        <v>2967</v>
      </c>
    </row>
    <row r="2628" spans="1:7" x14ac:dyDescent="0.25">
      <c r="A2628" t="s">
        <v>47085</v>
      </c>
      <c r="B2628">
        <v>128</v>
      </c>
      <c r="C2628" s="18" t="s">
        <v>47056</v>
      </c>
      <c r="D2628" t="s">
        <v>47057</v>
      </c>
      <c r="E2628">
        <v>52</v>
      </c>
      <c r="F2628" t="s">
        <v>49626</v>
      </c>
      <c r="G2628" t="s">
        <v>49521</v>
      </c>
    </row>
    <row r="2629" spans="1:7" x14ac:dyDescent="0.25">
      <c r="A2629" t="s">
        <v>47085</v>
      </c>
      <c r="B2629">
        <v>128</v>
      </c>
      <c r="C2629" s="18" t="s">
        <v>47056</v>
      </c>
      <c r="D2629" t="s">
        <v>47057</v>
      </c>
      <c r="E2629">
        <v>52</v>
      </c>
      <c r="F2629" t="s">
        <v>49626</v>
      </c>
      <c r="G2629" t="s">
        <v>49522</v>
      </c>
    </row>
    <row r="2630" spans="1:7" x14ac:dyDescent="0.25">
      <c r="A2630" t="s">
        <v>47085</v>
      </c>
      <c r="B2630">
        <v>128</v>
      </c>
      <c r="C2630" s="18" t="s">
        <v>47056</v>
      </c>
      <c r="D2630" t="s">
        <v>47057</v>
      </c>
      <c r="E2630">
        <v>52</v>
      </c>
      <c r="F2630" t="s">
        <v>49626</v>
      </c>
      <c r="G2630" t="s">
        <v>49523</v>
      </c>
    </row>
    <row r="2631" spans="1:7" x14ac:dyDescent="0.25">
      <c r="A2631" t="s">
        <v>47085</v>
      </c>
      <c r="B2631">
        <v>128</v>
      </c>
      <c r="C2631" s="18" t="s">
        <v>47056</v>
      </c>
      <c r="D2631" t="s">
        <v>47057</v>
      </c>
      <c r="E2631">
        <v>52</v>
      </c>
      <c r="F2631" t="s">
        <v>49626</v>
      </c>
      <c r="G2631" t="s">
        <v>49524</v>
      </c>
    </row>
    <row r="2632" spans="1:7" x14ac:dyDescent="0.25">
      <c r="A2632" t="s">
        <v>47085</v>
      </c>
      <c r="B2632">
        <v>128</v>
      </c>
      <c r="C2632" s="18" t="s">
        <v>47056</v>
      </c>
      <c r="D2632" t="s">
        <v>47057</v>
      </c>
      <c r="E2632">
        <v>52</v>
      </c>
      <c r="F2632" t="s">
        <v>49626</v>
      </c>
      <c r="G2632" t="s">
        <v>49525</v>
      </c>
    </row>
    <row r="2633" spans="1:7" x14ac:dyDescent="0.25">
      <c r="A2633" t="s">
        <v>47085</v>
      </c>
      <c r="B2633">
        <v>128</v>
      </c>
      <c r="C2633" s="18" t="s">
        <v>47056</v>
      </c>
      <c r="D2633" t="s">
        <v>47057</v>
      </c>
      <c r="E2633">
        <v>52</v>
      </c>
      <c r="F2633" t="s">
        <v>49626</v>
      </c>
      <c r="G2633" t="s">
        <v>49526</v>
      </c>
    </row>
    <row r="2634" spans="1:7" x14ac:dyDescent="0.25">
      <c r="A2634" t="s">
        <v>47085</v>
      </c>
      <c r="B2634">
        <v>128</v>
      </c>
      <c r="C2634" s="18" t="s">
        <v>47056</v>
      </c>
      <c r="D2634" t="s">
        <v>47057</v>
      </c>
      <c r="E2634">
        <v>52</v>
      </c>
      <c r="F2634" t="s">
        <v>49626</v>
      </c>
      <c r="G2634" t="s">
        <v>49527</v>
      </c>
    </row>
    <row r="2635" spans="1:7" x14ac:dyDescent="0.25">
      <c r="A2635" t="s">
        <v>47085</v>
      </c>
      <c r="B2635">
        <v>128</v>
      </c>
      <c r="C2635" s="18" t="s">
        <v>47056</v>
      </c>
      <c r="D2635" t="s">
        <v>47057</v>
      </c>
      <c r="E2635">
        <v>52</v>
      </c>
      <c r="F2635" t="s">
        <v>49626</v>
      </c>
      <c r="G2635" t="s">
        <v>49528</v>
      </c>
    </row>
    <row r="2636" spans="1:7" x14ac:dyDescent="0.25">
      <c r="A2636" t="s">
        <v>47085</v>
      </c>
      <c r="B2636">
        <v>128</v>
      </c>
      <c r="C2636" s="18" t="s">
        <v>47056</v>
      </c>
      <c r="D2636" t="s">
        <v>47057</v>
      </c>
      <c r="E2636">
        <v>52</v>
      </c>
      <c r="F2636" t="s">
        <v>49626</v>
      </c>
      <c r="G2636" t="s">
        <v>49529</v>
      </c>
    </row>
    <row r="2637" spans="1:7" x14ac:dyDescent="0.25">
      <c r="A2637" t="s">
        <v>47085</v>
      </c>
      <c r="B2637">
        <v>128</v>
      </c>
      <c r="C2637" s="18" t="s">
        <v>47056</v>
      </c>
      <c r="D2637" t="s">
        <v>47057</v>
      </c>
      <c r="E2637">
        <v>52</v>
      </c>
      <c r="F2637" t="s">
        <v>49626</v>
      </c>
      <c r="G2637" t="s">
        <v>49530</v>
      </c>
    </row>
    <row r="2638" spans="1:7" x14ac:dyDescent="0.25">
      <c r="A2638" t="s">
        <v>47085</v>
      </c>
      <c r="B2638">
        <v>128</v>
      </c>
      <c r="C2638" s="18" t="s">
        <v>47056</v>
      </c>
      <c r="D2638" t="s">
        <v>47057</v>
      </c>
      <c r="E2638">
        <v>52</v>
      </c>
      <c r="F2638" t="s">
        <v>49626</v>
      </c>
      <c r="G2638" t="s">
        <v>49531</v>
      </c>
    </row>
    <row r="2639" spans="1:7" x14ac:dyDescent="0.25">
      <c r="A2639" t="s">
        <v>47085</v>
      </c>
      <c r="B2639">
        <v>128</v>
      </c>
      <c r="C2639" s="18" t="s">
        <v>47056</v>
      </c>
      <c r="D2639" t="s">
        <v>47057</v>
      </c>
      <c r="E2639">
        <v>52</v>
      </c>
      <c r="F2639" t="s">
        <v>49626</v>
      </c>
      <c r="G2639" t="s">
        <v>49532</v>
      </c>
    </row>
    <row r="2640" spans="1:7" x14ac:dyDescent="0.25">
      <c r="A2640" t="s">
        <v>47085</v>
      </c>
      <c r="B2640">
        <v>128</v>
      </c>
      <c r="C2640" s="18" t="s">
        <v>47056</v>
      </c>
      <c r="D2640" t="s">
        <v>47057</v>
      </c>
      <c r="E2640">
        <v>52</v>
      </c>
      <c r="F2640" t="s">
        <v>49626</v>
      </c>
      <c r="G2640" t="s">
        <v>49533</v>
      </c>
    </row>
    <row r="2641" spans="1:7" x14ac:dyDescent="0.25">
      <c r="A2641" t="s">
        <v>47085</v>
      </c>
      <c r="B2641">
        <v>128</v>
      </c>
      <c r="C2641" s="18" t="s">
        <v>47056</v>
      </c>
      <c r="D2641" t="s">
        <v>47057</v>
      </c>
      <c r="E2641">
        <v>52</v>
      </c>
      <c r="F2641" t="s">
        <v>49626</v>
      </c>
      <c r="G2641" t="s">
        <v>49534</v>
      </c>
    </row>
    <row r="2642" spans="1:7" x14ac:dyDescent="0.25">
      <c r="A2642" t="s">
        <v>47085</v>
      </c>
      <c r="B2642">
        <v>128</v>
      </c>
      <c r="C2642" s="18" t="s">
        <v>47056</v>
      </c>
      <c r="D2642" t="s">
        <v>47057</v>
      </c>
      <c r="E2642">
        <v>52</v>
      </c>
      <c r="F2642" t="s">
        <v>49626</v>
      </c>
      <c r="G2642" t="s">
        <v>49535</v>
      </c>
    </row>
    <row r="2643" spans="1:7" x14ac:dyDescent="0.25">
      <c r="A2643" t="s">
        <v>47085</v>
      </c>
      <c r="B2643">
        <v>128</v>
      </c>
      <c r="C2643" s="18" t="s">
        <v>47056</v>
      </c>
      <c r="D2643" t="s">
        <v>47057</v>
      </c>
      <c r="E2643">
        <v>52</v>
      </c>
      <c r="F2643" t="s">
        <v>49626</v>
      </c>
      <c r="G2643" t="s">
        <v>49536</v>
      </c>
    </row>
    <row r="2644" spans="1:7" x14ac:dyDescent="0.25">
      <c r="A2644" t="s">
        <v>47085</v>
      </c>
      <c r="B2644">
        <v>128</v>
      </c>
      <c r="C2644" s="18" t="s">
        <v>47056</v>
      </c>
      <c r="D2644" t="s">
        <v>47057</v>
      </c>
      <c r="E2644">
        <v>52</v>
      </c>
      <c r="F2644" t="s">
        <v>49626</v>
      </c>
      <c r="G2644" t="s">
        <v>49537</v>
      </c>
    </row>
    <row r="2645" spans="1:7" x14ac:dyDescent="0.25">
      <c r="A2645" t="s">
        <v>47085</v>
      </c>
      <c r="B2645">
        <v>128</v>
      </c>
      <c r="C2645" s="18" t="s">
        <v>47056</v>
      </c>
      <c r="D2645" t="s">
        <v>47057</v>
      </c>
      <c r="E2645">
        <v>52</v>
      </c>
      <c r="F2645" t="s">
        <v>49626</v>
      </c>
      <c r="G2645" t="s">
        <v>49538</v>
      </c>
    </row>
    <row r="2646" spans="1:7" x14ac:dyDescent="0.25">
      <c r="A2646" t="s">
        <v>47085</v>
      </c>
      <c r="B2646">
        <v>128</v>
      </c>
      <c r="C2646" s="18" t="s">
        <v>47056</v>
      </c>
      <c r="D2646" t="s">
        <v>47057</v>
      </c>
      <c r="E2646">
        <v>52</v>
      </c>
      <c r="F2646" t="s">
        <v>49626</v>
      </c>
      <c r="G2646" t="s">
        <v>49539</v>
      </c>
    </row>
    <row r="2647" spans="1:7" x14ac:dyDescent="0.25">
      <c r="A2647" t="s">
        <v>47085</v>
      </c>
      <c r="B2647">
        <v>128</v>
      </c>
      <c r="C2647" s="18" t="s">
        <v>47056</v>
      </c>
      <c r="D2647" t="s">
        <v>47057</v>
      </c>
      <c r="E2647">
        <v>52</v>
      </c>
      <c r="F2647" t="s">
        <v>49626</v>
      </c>
      <c r="G2647" t="s">
        <v>49540</v>
      </c>
    </row>
    <row r="2648" spans="1:7" x14ac:dyDescent="0.25">
      <c r="A2648" t="s">
        <v>47085</v>
      </c>
      <c r="B2648">
        <v>128</v>
      </c>
      <c r="C2648" s="18" t="s">
        <v>47056</v>
      </c>
      <c r="D2648" t="s">
        <v>47057</v>
      </c>
      <c r="E2648">
        <v>52</v>
      </c>
      <c r="F2648" t="s">
        <v>49626</v>
      </c>
      <c r="G2648" t="s">
        <v>49541</v>
      </c>
    </row>
    <row r="2649" spans="1:7" x14ac:dyDescent="0.25">
      <c r="A2649" t="s">
        <v>47085</v>
      </c>
      <c r="B2649">
        <v>128</v>
      </c>
      <c r="C2649" s="18" t="s">
        <v>47056</v>
      </c>
      <c r="D2649" t="s">
        <v>47057</v>
      </c>
      <c r="E2649">
        <v>52</v>
      </c>
      <c r="F2649" t="s">
        <v>49626</v>
      </c>
      <c r="G2649" t="s">
        <v>49542</v>
      </c>
    </row>
    <row r="2650" spans="1:7" x14ac:dyDescent="0.25">
      <c r="A2650" t="s">
        <v>47085</v>
      </c>
      <c r="B2650">
        <v>128</v>
      </c>
      <c r="C2650" s="18" t="s">
        <v>47056</v>
      </c>
      <c r="D2650" t="s">
        <v>47057</v>
      </c>
      <c r="E2650">
        <v>52</v>
      </c>
      <c r="F2650" t="s">
        <v>49626</v>
      </c>
      <c r="G2650" t="s">
        <v>49543</v>
      </c>
    </row>
    <row r="2651" spans="1:7" x14ac:dyDescent="0.25">
      <c r="A2651" t="s">
        <v>47085</v>
      </c>
      <c r="B2651">
        <v>128</v>
      </c>
      <c r="C2651" s="18" t="s">
        <v>47056</v>
      </c>
      <c r="D2651" t="s">
        <v>47057</v>
      </c>
      <c r="E2651">
        <v>52</v>
      </c>
      <c r="F2651" t="s">
        <v>49626</v>
      </c>
      <c r="G2651" t="s">
        <v>49544</v>
      </c>
    </row>
    <row r="2652" spans="1:7" x14ac:dyDescent="0.25">
      <c r="A2652" t="s">
        <v>47085</v>
      </c>
      <c r="B2652">
        <v>128</v>
      </c>
      <c r="C2652" s="18" t="s">
        <v>47056</v>
      </c>
      <c r="D2652" t="s">
        <v>47057</v>
      </c>
      <c r="E2652">
        <v>52</v>
      </c>
      <c r="F2652" t="s">
        <v>49626</v>
      </c>
      <c r="G2652" t="s">
        <v>49545</v>
      </c>
    </row>
    <row r="2653" spans="1:7" x14ac:dyDescent="0.25">
      <c r="A2653" t="s">
        <v>47085</v>
      </c>
      <c r="B2653">
        <v>128</v>
      </c>
      <c r="C2653" s="18" t="s">
        <v>47056</v>
      </c>
      <c r="D2653" t="s">
        <v>47057</v>
      </c>
      <c r="E2653">
        <v>52</v>
      </c>
      <c r="F2653" t="s">
        <v>49626</v>
      </c>
      <c r="G2653" t="s">
        <v>49546</v>
      </c>
    </row>
    <row r="2654" spans="1:7" x14ac:dyDescent="0.25">
      <c r="A2654" t="s">
        <v>47085</v>
      </c>
      <c r="B2654">
        <v>128</v>
      </c>
      <c r="C2654" s="18" t="s">
        <v>47056</v>
      </c>
      <c r="D2654" t="s">
        <v>47057</v>
      </c>
      <c r="E2654">
        <v>52</v>
      </c>
      <c r="F2654" t="s">
        <v>49626</v>
      </c>
      <c r="G2654" t="s">
        <v>49547</v>
      </c>
    </row>
    <row r="2655" spans="1:7" x14ac:dyDescent="0.25">
      <c r="A2655" t="s">
        <v>47085</v>
      </c>
      <c r="B2655">
        <v>128</v>
      </c>
      <c r="C2655" s="18" t="s">
        <v>47056</v>
      </c>
      <c r="D2655" t="s">
        <v>47057</v>
      </c>
      <c r="E2655">
        <v>52</v>
      </c>
      <c r="F2655" t="s">
        <v>49626</v>
      </c>
      <c r="G2655" t="s">
        <v>49548</v>
      </c>
    </row>
    <row r="2656" spans="1:7" x14ac:dyDescent="0.25">
      <c r="A2656" t="s">
        <v>47085</v>
      </c>
      <c r="B2656">
        <v>128</v>
      </c>
      <c r="C2656" s="18" t="s">
        <v>47056</v>
      </c>
      <c r="D2656" t="s">
        <v>47057</v>
      </c>
      <c r="E2656">
        <v>52</v>
      </c>
      <c r="F2656" t="s">
        <v>49626</v>
      </c>
      <c r="G2656" t="s">
        <v>49549</v>
      </c>
    </row>
    <row r="2657" spans="1:7" x14ac:dyDescent="0.25">
      <c r="A2657" t="s">
        <v>47085</v>
      </c>
      <c r="B2657">
        <v>128</v>
      </c>
      <c r="C2657" s="18" t="s">
        <v>47056</v>
      </c>
      <c r="D2657" t="s">
        <v>47057</v>
      </c>
      <c r="E2657">
        <v>52</v>
      </c>
      <c r="F2657" t="s">
        <v>49626</v>
      </c>
      <c r="G2657" t="s">
        <v>49550</v>
      </c>
    </row>
    <row r="2658" spans="1:7" x14ac:dyDescent="0.25">
      <c r="A2658" t="s">
        <v>47085</v>
      </c>
      <c r="B2658">
        <v>128</v>
      </c>
      <c r="C2658" s="18" t="s">
        <v>47056</v>
      </c>
      <c r="D2658" t="s">
        <v>47057</v>
      </c>
      <c r="E2658">
        <v>52</v>
      </c>
      <c r="F2658" t="s">
        <v>49626</v>
      </c>
      <c r="G2658" t="s">
        <v>49551</v>
      </c>
    </row>
    <row r="2659" spans="1:7" x14ac:dyDescent="0.25">
      <c r="A2659" t="s">
        <v>47085</v>
      </c>
      <c r="B2659">
        <v>128</v>
      </c>
      <c r="C2659" s="18" t="s">
        <v>47056</v>
      </c>
      <c r="D2659" t="s">
        <v>47057</v>
      </c>
      <c r="E2659">
        <v>52</v>
      </c>
      <c r="F2659" t="s">
        <v>49626</v>
      </c>
      <c r="G2659" t="s">
        <v>49552</v>
      </c>
    </row>
    <row r="2660" spans="1:7" x14ac:dyDescent="0.25">
      <c r="A2660" t="s">
        <v>47085</v>
      </c>
      <c r="B2660">
        <v>128</v>
      </c>
      <c r="C2660" s="18" t="s">
        <v>47056</v>
      </c>
      <c r="D2660" t="s">
        <v>47057</v>
      </c>
      <c r="E2660">
        <v>52</v>
      </c>
      <c r="F2660" t="s">
        <v>49626</v>
      </c>
      <c r="G2660" t="s">
        <v>49553</v>
      </c>
    </row>
    <row r="2661" spans="1:7" x14ac:dyDescent="0.25">
      <c r="A2661" t="s">
        <v>47085</v>
      </c>
      <c r="B2661">
        <v>128</v>
      </c>
      <c r="C2661" s="18" t="s">
        <v>47056</v>
      </c>
      <c r="D2661" t="s">
        <v>47057</v>
      </c>
      <c r="E2661">
        <v>52</v>
      </c>
      <c r="F2661" t="s">
        <v>49626</v>
      </c>
      <c r="G2661" t="s">
        <v>49554</v>
      </c>
    </row>
    <row r="2662" spans="1:7" x14ac:dyDescent="0.25">
      <c r="A2662" t="s">
        <v>47085</v>
      </c>
      <c r="B2662">
        <v>128</v>
      </c>
      <c r="C2662" s="18" t="s">
        <v>47056</v>
      </c>
      <c r="D2662" t="s">
        <v>47057</v>
      </c>
      <c r="E2662">
        <v>52</v>
      </c>
      <c r="F2662" t="s">
        <v>49626</v>
      </c>
      <c r="G2662" t="s">
        <v>49555</v>
      </c>
    </row>
    <row r="2663" spans="1:7" x14ac:dyDescent="0.25">
      <c r="A2663" t="s">
        <v>47085</v>
      </c>
      <c r="B2663">
        <v>128</v>
      </c>
      <c r="C2663" s="18" t="s">
        <v>47056</v>
      </c>
      <c r="D2663" t="s">
        <v>47057</v>
      </c>
      <c r="E2663">
        <v>52</v>
      </c>
      <c r="F2663" t="s">
        <v>49626</v>
      </c>
      <c r="G2663" t="s">
        <v>49556</v>
      </c>
    </row>
    <row r="2664" spans="1:7" x14ac:dyDescent="0.25">
      <c r="A2664" t="s">
        <v>47085</v>
      </c>
      <c r="B2664">
        <v>128</v>
      </c>
      <c r="C2664" s="18" t="s">
        <v>47056</v>
      </c>
      <c r="D2664" t="s">
        <v>47057</v>
      </c>
      <c r="E2664">
        <v>52</v>
      </c>
      <c r="F2664" t="s">
        <v>49626</v>
      </c>
      <c r="G2664" t="s">
        <v>49557</v>
      </c>
    </row>
    <row r="2665" spans="1:7" x14ac:dyDescent="0.25">
      <c r="A2665" t="s">
        <v>47085</v>
      </c>
      <c r="B2665">
        <v>128</v>
      </c>
      <c r="C2665" s="18" t="s">
        <v>47056</v>
      </c>
      <c r="D2665" t="s">
        <v>47057</v>
      </c>
      <c r="E2665">
        <v>52</v>
      </c>
      <c r="F2665" t="s">
        <v>49626</v>
      </c>
      <c r="G2665" t="s">
        <v>49558</v>
      </c>
    </row>
    <row r="2666" spans="1:7" x14ac:dyDescent="0.25">
      <c r="A2666" t="s">
        <v>47085</v>
      </c>
      <c r="B2666">
        <v>128</v>
      </c>
      <c r="C2666" s="18" t="s">
        <v>47056</v>
      </c>
      <c r="D2666" t="s">
        <v>47057</v>
      </c>
      <c r="E2666">
        <v>52</v>
      </c>
      <c r="F2666" t="s">
        <v>49626</v>
      </c>
      <c r="G2666" t="s">
        <v>49559</v>
      </c>
    </row>
    <row r="2667" spans="1:7" x14ac:dyDescent="0.25">
      <c r="A2667" t="s">
        <v>47085</v>
      </c>
      <c r="B2667">
        <v>128</v>
      </c>
      <c r="C2667" s="18" t="s">
        <v>47056</v>
      </c>
      <c r="D2667" t="s">
        <v>47057</v>
      </c>
      <c r="E2667">
        <v>52</v>
      </c>
      <c r="F2667" t="s">
        <v>49626</v>
      </c>
      <c r="G2667" t="s">
        <v>49560</v>
      </c>
    </row>
    <row r="2668" spans="1:7" x14ac:dyDescent="0.25">
      <c r="A2668" t="s">
        <v>47085</v>
      </c>
      <c r="B2668">
        <v>128</v>
      </c>
      <c r="C2668" s="18" t="s">
        <v>47056</v>
      </c>
      <c r="D2668" t="s">
        <v>47057</v>
      </c>
      <c r="E2668">
        <v>52</v>
      </c>
      <c r="F2668" t="s">
        <v>49626</v>
      </c>
      <c r="G2668" t="s">
        <v>49561</v>
      </c>
    </row>
    <row r="2669" spans="1:7" x14ac:dyDescent="0.25">
      <c r="A2669" t="s">
        <v>47085</v>
      </c>
      <c r="B2669">
        <v>128</v>
      </c>
      <c r="C2669" s="18" t="s">
        <v>47056</v>
      </c>
      <c r="D2669" t="s">
        <v>47057</v>
      </c>
      <c r="E2669">
        <v>52</v>
      </c>
      <c r="F2669" t="s">
        <v>49626</v>
      </c>
      <c r="G2669" t="s">
        <v>49562</v>
      </c>
    </row>
    <row r="2670" spans="1:7" x14ac:dyDescent="0.25">
      <c r="A2670" t="s">
        <v>47085</v>
      </c>
      <c r="B2670">
        <v>128</v>
      </c>
      <c r="C2670" s="18" t="s">
        <v>47056</v>
      </c>
      <c r="D2670" t="s">
        <v>47057</v>
      </c>
      <c r="E2670">
        <v>52</v>
      </c>
      <c r="F2670" t="s">
        <v>49626</v>
      </c>
      <c r="G2670" t="s">
        <v>49563</v>
      </c>
    </row>
    <row r="2671" spans="1:7" x14ac:dyDescent="0.25">
      <c r="A2671" t="s">
        <v>47085</v>
      </c>
      <c r="B2671">
        <v>128</v>
      </c>
      <c r="C2671" s="18" t="s">
        <v>47056</v>
      </c>
      <c r="D2671" t="s">
        <v>47057</v>
      </c>
      <c r="E2671">
        <v>52</v>
      </c>
      <c r="F2671" t="s">
        <v>49626</v>
      </c>
      <c r="G2671" t="s">
        <v>49564</v>
      </c>
    </row>
    <row r="2672" spans="1:7" x14ac:dyDescent="0.25">
      <c r="A2672" t="s">
        <v>47085</v>
      </c>
      <c r="B2672">
        <v>128</v>
      </c>
      <c r="C2672" s="18" t="s">
        <v>47056</v>
      </c>
      <c r="D2672" t="s">
        <v>47057</v>
      </c>
      <c r="E2672">
        <v>52</v>
      </c>
      <c r="F2672" t="s">
        <v>49626</v>
      </c>
      <c r="G2672" t="s">
        <v>49565</v>
      </c>
    </row>
    <row r="2673" spans="1:7" x14ac:dyDescent="0.25">
      <c r="A2673" t="s">
        <v>47085</v>
      </c>
      <c r="B2673">
        <v>128</v>
      </c>
      <c r="C2673" s="18" t="s">
        <v>47056</v>
      </c>
      <c r="D2673" t="s">
        <v>47057</v>
      </c>
      <c r="E2673">
        <v>52</v>
      </c>
      <c r="F2673" t="s">
        <v>49626</v>
      </c>
      <c r="G2673" t="s">
        <v>49566</v>
      </c>
    </row>
    <row r="2674" spans="1:7" x14ac:dyDescent="0.25">
      <c r="A2674" t="s">
        <v>47085</v>
      </c>
      <c r="B2674">
        <v>128</v>
      </c>
      <c r="C2674" s="18" t="s">
        <v>47056</v>
      </c>
      <c r="D2674" t="s">
        <v>47057</v>
      </c>
      <c r="E2674">
        <v>52</v>
      </c>
      <c r="F2674" t="s">
        <v>49626</v>
      </c>
      <c r="G2674" t="s">
        <v>49567</v>
      </c>
    </row>
    <row r="2675" spans="1:7" x14ac:dyDescent="0.25">
      <c r="A2675" t="s">
        <v>47085</v>
      </c>
      <c r="B2675">
        <v>128</v>
      </c>
      <c r="C2675" s="18" t="s">
        <v>47056</v>
      </c>
      <c r="D2675" t="s">
        <v>47057</v>
      </c>
      <c r="E2675">
        <v>52</v>
      </c>
      <c r="F2675" t="s">
        <v>49626</v>
      </c>
      <c r="G2675" t="s">
        <v>49568</v>
      </c>
    </row>
    <row r="2676" spans="1:7" x14ac:dyDescent="0.25">
      <c r="A2676" t="s">
        <v>47085</v>
      </c>
      <c r="B2676">
        <v>128</v>
      </c>
      <c r="C2676" s="18" t="s">
        <v>47056</v>
      </c>
      <c r="D2676" t="s">
        <v>47057</v>
      </c>
      <c r="E2676">
        <v>52</v>
      </c>
      <c r="F2676" t="s">
        <v>49626</v>
      </c>
      <c r="G2676" t="s">
        <v>49569</v>
      </c>
    </row>
    <row r="2677" spans="1:7" x14ac:dyDescent="0.25">
      <c r="A2677" t="s">
        <v>47085</v>
      </c>
      <c r="B2677">
        <v>128</v>
      </c>
      <c r="C2677" s="18" t="s">
        <v>47056</v>
      </c>
      <c r="D2677" t="s">
        <v>47057</v>
      </c>
      <c r="E2677">
        <v>52</v>
      </c>
      <c r="F2677" t="s">
        <v>49626</v>
      </c>
      <c r="G2677" t="s">
        <v>49570</v>
      </c>
    </row>
    <row r="2678" spans="1:7" x14ac:dyDescent="0.25">
      <c r="A2678" t="s">
        <v>47085</v>
      </c>
      <c r="B2678">
        <v>128</v>
      </c>
      <c r="C2678" s="18" t="s">
        <v>47056</v>
      </c>
      <c r="D2678" t="s">
        <v>47057</v>
      </c>
      <c r="E2678">
        <v>52</v>
      </c>
      <c r="F2678" t="s">
        <v>49626</v>
      </c>
      <c r="G2678" t="s">
        <v>49571</v>
      </c>
    </row>
    <row r="2679" spans="1:7" x14ac:dyDescent="0.25">
      <c r="A2679" t="s">
        <v>47085</v>
      </c>
      <c r="B2679">
        <v>128</v>
      </c>
      <c r="C2679" s="18" t="s">
        <v>46864</v>
      </c>
      <c r="D2679" t="s">
        <v>47087</v>
      </c>
      <c r="E2679">
        <v>3</v>
      </c>
      <c r="F2679" t="s">
        <v>49626</v>
      </c>
      <c r="G2679" t="s">
        <v>3070</v>
      </c>
    </row>
    <row r="2680" spans="1:7" x14ac:dyDescent="0.25">
      <c r="A2680" t="s">
        <v>47085</v>
      </c>
      <c r="B2680">
        <v>128</v>
      </c>
      <c r="C2680" s="18" t="s">
        <v>46864</v>
      </c>
      <c r="D2680" t="s">
        <v>47087</v>
      </c>
      <c r="E2680">
        <v>3</v>
      </c>
      <c r="F2680" t="s">
        <v>49626</v>
      </c>
      <c r="G2680" t="s">
        <v>49630</v>
      </c>
    </row>
    <row r="2681" spans="1:7" x14ac:dyDescent="0.25">
      <c r="A2681" t="s">
        <v>47085</v>
      </c>
      <c r="B2681">
        <v>128</v>
      </c>
      <c r="C2681" s="18" t="s">
        <v>46864</v>
      </c>
      <c r="D2681" t="s">
        <v>47087</v>
      </c>
      <c r="E2681">
        <v>3</v>
      </c>
      <c r="F2681" t="s">
        <v>49626</v>
      </c>
      <c r="G2681" t="s">
        <v>49631</v>
      </c>
    </row>
    <row r="2682" spans="1:7" x14ac:dyDescent="0.25">
      <c r="A2682" t="s">
        <v>47085</v>
      </c>
      <c r="B2682">
        <v>128</v>
      </c>
      <c r="C2682" s="18" t="s">
        <v>46799</v>
      </c>
      <c r="D2682" t="s">
        <v>46800</v>
      </c>
      <c r="E2682">
        <v>31</v>
      </c>
      <c r="F2682" t="s">
        <v>49626</v>
      </c>
      <c r="G2682" t="s">
        <v>7136</v>
      </c>
    </row>
    <row r="2683" spans="1:7" x14ac:dyDescent="0.25">
      <c r="A2683" t="s">
        <v>47085</v>
      </c>
      <c r="B2683">
        <v>128</v>
      </c>
      <c r="C2683" s="18" t="s">
        <v>46799</v>
      </c>
      <c r="D2683" t="s">
        <v>46800</v>
      </c>
      <c r="E2683">
        <v>31</v>
      </c>
      <c r="F2683" t="s">
        <v>49626</v>
      </c>
      <c r="G2683" t="s">
        <v>48086</v>
      </c>
    </row>
    <row r="2684" spans="1:7" x14ac:dyDescent="0.25">
      <c r="A2684" t="s">
        <v>47085</v>
      </c>
      <c r="B2684">
        <v>128</v>
      </c>
      <c r="C2684" s="18" t="s">
        <v>46799</v>
      </c>
      <c r="D2684" t="s">
        <v>46800</v>
      </c>
      <c r="E2684">
        <v>31</v>
      </c>
      <c r="F2684" t="s">
        <v>49626</v>
      </c>
      <c r="G2684" t="s">
        <v>48087</v>
      </c>
    </row>
    <row r="2685" spans="1:7" x14ac:dyDescent="0.25">
      <c r="A2685" t="s">
        <v>47085</v>
      </c>
      <c r="B2685">
        <v>128</v>
      </c>
      <c r="C2685" s="18" t="s">
        <v>46799</v>
      </c>
      <c r="D2685" t="s">
        <v>46800</v>
      </c>
      <c r="E2685">
        <v>31</v>
      </c>
      <c r="F2685" t="s">
        <v>49626</v>
      </c>
      <c r="G2685" t="s">
        <v>48088</v>
      </c>
    </row>
    <row r="2686" spans="1:7" x14ac:dyDescent="0.25">
      <c r="A2686" t="s">
        <v>47085</v>
      </c>
      <c r="B2686">
        <v>128</v>
      </c>
      <c r="C2686" s="18" t="s">
        <v>46799</v>
      </c>
      <c r="D2686" t="s">
        <v>46800</v>
      </c>
      <c r="E2686">
        <v>31</v>
      </c>
      <c r="F2686" t="s">
        <v>49626</v>
      </c>
      <c r="G2686" t="s">
        <v>48089</v>
      </c>
    </row>
    <row r="2687" spans="1:7" x14ac:dyDescent="0.25">
      <c r="A2687" t="s">
        <v>47085</v>
      </c>
      <c r="B2687">
        <v>128</v>
      </c>
      <c r="C2687" s="18" t="s">
        <v>46799</v>
      </c>
      <c r="D2687" t="s">
        <v>46800</v>
      </c>
      <c r="E2687">
        <v>31</v>
      </c>
      <c r="F2687" t="s">
        <v>49626</v>
      </c>
      <c r="G2687" t="s">
        <v>48090</v>
      </c>
    </row>
    <row r="2688" spans="1:7" x14ac:dyDescent="0.25">
      <c r="A2688" t="s">
        <v>47085</v>
      </c>
      <c r="B2688">
        <v>128</v>
      </c>
      <c r="C2688" s="18" t="s">
        <v>46799</v>
      </c>
      <c r="D2688" t="s">
        <v>46800</v>
      </c>
      <c r="E2688">
        <v>31</v>
      </c>
      <c r="F2688" t="s">
        <v>49626</v>
      </c>
      <c r="G2688" t="s">
        <v>48091</v>
      </c>
    </row>
    <row r="2689" spans="1:7" x14ac:dyDescent="0.25">
      <c r="A2689" t="s">
        <v>47085</v>
      </c>
      <c r="B2689">
        <v>128</v>
      </c>
      <c r="C2689" s="18" t="s">
        <v>46799</v>
      </c>
      <c r="D2689" t="s">
        <v>46800</v>
      </c>
      <c r="E2689">
        <v>31</v>
      </c>
      <c r="F2689" t="s">
        <v>49626</v>
      </c>
      <c r="G2689" t="s">
        <v>48092</v>
      </c>
    </row>
    <row r="2690" spans="1:7" x14ac:dyDescent="0.25">
      <c r="A2690" t="s">
        <v>47085</v>
      </c>
      <c r="B2690">
        <v>128</v>
      </c>
      <c r="C2690" s="18" t="s">
        <v>46799</v>
      </c>
      <c r="D2690" t="s">
        <v>46800</v>
      </c>
      <c r="E2690">
        <v>31</v>
      </c>
      <c r="F2690" t="s">
        <v>49626</v>
      </c>
      <c r="G2690" t="s">
        <v>48093</v>
      </c>
    </row>
    <row r="2691" spans="1:7" x14ac:dyDescent="0.25">
      <c r="A2691" t="s">
        <v>47085</v>
      </c>
      <c r="B2691">
        <v>128</v>
      </c>
      <c r="C2691" s="18" t="s">
        <v>46799</v>
      </c>
      <c r="D2691" t="s">
        <v>46800</v>
      </c>
      <c r="E2691">
        <v>31</v>
      </c>
      <c r="F2691" t="s">
        <v>49626</v>
      </c>
      <c r="G2691" t="s">
        <v>48079</v>
      </c>
    </row>
    <row r="2692" spans="1:7" x14ac:dyDescent="0.25">
      <c r="A2692" t="s">
        <v>47085</v>
      </c>
      <c r="B2692">
        <v>128</v>
      </c>
      <c r="C2692" s="18" t="s">
        <v>46799</v>
      </c>
      <c r="D2692" t="s">
        <v>46800</v>
      </c>
      <c r="E2692">
        <v>31</v>
      </c>
      <c r="F2692" t="s">
        <v>49626</v>
      </c>
      <c r="G2692" t="s">
        <v>48094</v>
      </c>
    </row>
    <row r="2693" spans="1:7" x14ac:dyDescent="0.25">
      <c r="A2693" t="s">
        <v>47085</v>
      </c>
      <c r="B2693">
        <v>128</v>
      </c>
      <c r="C2693" s="18" t="s">
        <v>46799</v>
      </c>
      <c r="D2693" t="s">
        <v>46800</v>
      </c>
      <c r="E2693">
        <v>31</v>
      </c>
      <c r="F2693" t="s">
        <v>49626</v>
      </c>
      <c r="G2693" t="s">
        <v>48095</v>
      </c>
    </row>
    <row r="2694" spans="1:7" x14ac:dyDescent="0.25">
      <c r="A2694" t="s">
        <v>47085</v>
      </c>
      <c r="B2694">
        <v>128</v>
      </c>
      <c r="C2694" s="18" t="s">
        <v>46799</v>
      </c>
      <c r="D2694" t="s">
        <v>46800</v>
      </c>
      <c r="E2694">
        <v>31</v>
      </c>
      <c r="F2694" t="s">
        <v>49626</v>
      </c>
      <c r="G2694" t="s">
        <v>48096</v>
      </c>
    </row>
    <row r="2695" spans="1:7" x14ac:dyDescent="0.25">
      <c r="A2695" t="s">
        <v>47085</v>
      </c>
      <c r="B2695">
        <v>128</v>
      </c>
      <c r="C2695" s="18" t="s">
        <v>46799</v>
      </c>
      <c r="D2695" t="s">
        <v>46800</v>
      </c>
      <c r="E2695">
        <v>31</v>
      </c>
      <c r="F2695" t="s">
        <v>49626</v>
      </c>
      <c r="G2695" t="s">
        <v>48097</v>
      </c>
    </row>
    <row r="2696" spans="1:7" x14ac:dyDescent="0.25">
      <c r="A2696" t="s">
        <v>47085</v>
      </c>
      <c r="B2696">
        <v>128</v>
      </c>
      <c r="C2696" s="18" t="s">
        <v>46799</v>
      </c>
      <c r="D2696" t="s">
        <v>46800</v>
      </c>
      <c r="E2696">
        <v>31</v>
      </c>
      <c r="F2696" t="s">
        <v>49626</v>
      </c>
      <c r="G2696" t="s">
        <v>48098</v>
      </c>
    </row>
    <row r="2697" spans="1:7" x14ac:dyDescent="0.25">
      <c r="A2697" t="s">
        <v>47085</v>
      </c>
      <c r="B2697">
        <v>128</v>
      </c>
      <c r="C2697" s="18" t="s">
        <v>46799</v>
      </c>
      <c r="D2697" t="s">
        <v>46800</v>
      </c>
      <c r="E2697">
        <v>31</v>
      </c>
      <c r="F2697" t="s">
        <v>49626</v>
      </c>
      <c r="G2697" t="s">
        <v>48080</v>
      </c>
    </row>
    <row r="2698" spans="1:7" x14ac:dyDescent="0.25">
      <c r="A2698" t="s">
        <v>47085</v>
      </c>
      <c r="B2698">
        <v>128</v>
      </c>
      <c r="C2698" s="18" t="s">
        <v>46799</v>
      </c>
      <c r="D2698" t="s">
        <v>46800</v>
      </c>
      <c r="E2698">
        <v>31</v>
      </c>
      <c r="F2698" t="s">
        <v>49626</v>
      </c>
      <c r="G2698" t="s">
        <v>48081</v>
      </c>
    </row>
    <row r="2699" spans="1:7" x14ac:dyDescent="0.25">
      <c r="A2699" t="s">
        <v>47085</v>
      </c>
      <c r="B2699">
        <v>128</v>
      </c>
      <c r="C2699" s="18" t="s">
        <v>46799</v>
      </c>
      <c r="D2699" t="s">
        <v>46800</v>
      </c>
      <c r="E2699">
        <v>31</v>
      </c>
      <c r="F2699" t="s">
        <v>49626</v>
      </c>
      <c r="G2699" t="s">
        <v>48099</v>
      </c>
    </row>
    <row r="2700" spans="1:7" x14ac:dyDescent="0.25">
      <c r="A2700" t="s">
        <v>47085</v>
      </c>
      <c r="B2700">
        <v>128</v>
      </c>
      <c r="C2700" s="18" t="s">
        <v>46799</v>
      </c>
      <c r="D2700" t="s">
        <v>46800</v>
      </c>
      <c r="E2700">
        <v>31</v>
      </c>
      <c r="F2700" t="s">
        <v>49626</v>
      </c>
      <c r="G2700" t="s">
        <v>48100</v>
      </c>
    </row>
    <row r="2701" spans="1:7" x14ac:dyDescent="0.25">
      <c r="A2701" t="s">
        <v>47085</v>
      </c>
      <c r="B2701">
        <v>128</v>
      </c>
      <c r="C2701" s="18" t="s">
        <v>46799</v>
      </c>
      <c r="D2701" t="s">
        <v>46800</v>
      </c>
      <c r="E2701">
        <v>31</v>
      </c>
      <c r="F2701" t="s">
        <v>49626</v>
      </c>
      <c r="G2701" t="s">
        <v>48101</v>
      </c>
    </row>
    <row r="2702" spans="1:7" x14ac:dyDescent="0.25">
      <c r="A2702" t="s">
        <v>47085</v>
      </c>
      <c r="B2702">
        <v>128</v>
      </c>
      <c r="C2702" s="18" t="s">
        <v>46799</v>
      </c>
      <c r="D2702" t="s">
        <v>46800</v>
      </c>
      <c r="E2702">
        <v>31</v>
      </c>
      <c r="F2702" t="s">
        <v>49626</v>
      </c>
      <c r="G2702" t="s">
        <v>48102</v>
      </c>
    </row>
    <row r="2703" spans="1:7" x14ac:dyDescent="0.25">
      <c r="A2703" t="s">
        <v>47085</v>
      </c>
      <c r="B2703">
        <v>128</v>
      </c>
      <c r="C2703" s="18" t="s">
        <v>46799</v>
      </c>
      <c r="D2703" t="s">
        <v>46800</v>
      </c>
      <c r="E2703">
        <v>31</v>
      </c>
      <c r="F2703" t="s">
        <v>49626</v>
      </c>
      <c r="G2703" t="s">
        <v>48103</v>
      </c>
    </row>
    <row r="2704" spans="1:7" x14ac:dyDescent="0.25">
      <c r="A2704" t="s">
        <v>47085</v>
      </c>
      <c r="B2704">
        <v>128</v>
      </c>
      <c r="C2704" s="18" t="s">
        <v>46799</v>
      </c>
      <c r="D2704" t="s">
        <v>46800</v>
      </c>
      <c r="E2704">
        <v>31</v>
      </c>
      <c r="F2704" t="s">
        <v>49626</v>
      </c>
      <c r="G2704" t="s">
        <v>48104</v>
      </c>
    </row>
    <row r="2705" spans="1:7" x14ac:dyDescent="0.25">
      <c r="A2705" t="s">
        <v>47085</v>
      </c>
      <c r="B2705">
        <v>128</v>
      </c>
      <c r="C2705" s="18" t="s">
        <v>46799</v>
      </c>
      <c r="D2705" t="s">
        <v>46800</v>
      </c>
      <c r="E2705">
        <v>31</v>
      </c>
      <c r="F2705" t="s">
        <v>49626</v>
      </c>
      <c r="G2705" t="s">
        <v>48082</v>
      </c>
    </row>
    <row r="2706" spans="1:7" x14ac:dyDescent="0.25">
      <c r="A2706" t="s">
        <v>47085</v>
      </c>
      <c r="B2706">
        <v>128</v>
      </c>
      <c r="C2706" s="18" t="s">
        <v>46799</v>
      </c>
      <c r="D2706" t="s">
        <v>46800</v>
      </c>
      <c r="E2706">
        <v>31</v>
      </c>
      <c r="F2706" t="s">
        <v>49626</v>
      </c>
      <c r="G2706" t="s">
        <v>48105</v>
      </c>
    </row>
    <row r="2707" spans="1:7" x14ac:dyDescent="0.25">
      <c r="A2707" t="s">
        <v>47085</v>
      </c>
      <c r="B2707">
        <v>128</v>
      </c>
      <c r="C2707" s="18" t="s">
        <v>46799</v>
      </c>
      <c r="D2707" t="s">
        <v>46800</v>
      </c>
      <c r="E2707">
        <v>31</v>
      </c>
      <c r="F2707" t="s">
        <v>49626</v>
      </c>
      <c r="G2707" t="s">
        <v>48106</v>
      </c>
    </row>
    <row r="2708" spans="1:7" x14ac:dyDescent="0.25">
      <c r="A2708" t="s">
        <v>47085</v>
      </c>
      <c r="B2708">
        <v>128</v>
      </c>
      <c r="C2708" s="18" t="s">
        <v>46799</v>
      </c>
      <c r="D2708" t="s">
        <v>46800</v>
      </c>
      <c r="E2708">
        <v>31</v>
      </c>
      <c r="F2708" t="s">
        <v>49626</v>
      </c>
      <c r="G2708" t="s">
        <v>48107</v>
      </c>
    </row>
    <row r="2709" spans="1:7" x14ac:dyDescent="0.25">
      <c r="A2709" t="s">
        <v>47085</v>
      </c>
      <c r="B2709">
        <v>128</v>
      </c>
      <c r="C2709" s="18" t="s">
        <v>46799</v>
      </c>
      <c r="D2709" t="s">
        <v>46800</v>
      </c>
      <c r="E2709">
        <v>31</v>
      </c>
      <c r="F2709" t="s">
        <v>49626</v>
      </c>
      <c r="G2709" t="s">
        <v>48108</v>
      </c>
    </row>
    <row r="2710" spans="1:7" x14ac:dyDescent="0.25">
      <c r="A2710" t="s">
        <v>47085</v>
      </c>
      <c r="B2710">
        <v>128</v>
      </c>
      <c r="C2710" s="18" t="s">
        <v>46799</v>
      </c>
      <c r="D2710" t="s">
        <v>46800</v>
      </c>
      <c r="E2710">
        <v>31</v>
      </c>
      <c r="F2710" t="s">
        <v>49626</v>
      </c>
      <c r="G2710" t="s">
        <v>48109</v>
      </c>
    </row>
    <row r="2711" spans="1:7" x14ac:dyDescent="0.25">
      <c r="A2711" t="s">
        <v>47085</v>
      </c>
      <c r="B2711">
        <v>128</v>
      </c>
      <c r="C2711" s="18" t="s">
        <v>46799</v>
      </c>
      <c r="D2711" t="s">
        <v>46800</v>
      </c>
      <c r="E2711">
        <v>31</v>
      </c>
      <c r="F2711" t="s">
        <v>49626</v>
      </c>
      <c r="G2711" t="s">
        <v>48110</v>
      </c>
    </row>
    <row r="2712" spans="1:7" x14ac:dyDescent="0.25">
      <c r="A2712" t="s">
        <v>47085</v>
      </c>
      <c r="B2712">
        <v>128</v>
      </c>
      <c r="C2712" s="18" t="s">
        <v>46799</v>
      </c>
      <c r="D2712" t="s">
        <v>46800</v>
      </c>
      <c r="E2712">
        <v>31</v>
      </c>
      <c r="F2712" t="s">
        <v>49626</v>
      </c>
      <c r="G2712" t="s">
        <v>48111</v>
      </c>
    </row>
    <row r="2713" spans="1:7" x14ac:dyDescent="0.25">
      <c r="A2713" t="s">
        <v>47085</v>
      </c>
      <c r="B2713">
        <v>128</v>
      </c>
      <c r="C2713" s="18" t="s">
        <v>47054</v>
      </c>
      <c r="D2713" t="s">
        <v>47088</v>
      </c>
      <c r="E2713">
        <v>3</v>
      </c>
      <c r="F2713" t="s">
        <v>49626</v>
      </c>
      <c r="G2713" t="s">
        <v>4363</v>
      </c>
    </row>
    <row r="2714" spans="1:7" x14ac:dyDescent="0.25">
      <c r="A2714" t="s">
        <v>47085</v>
      </c>
      <c r="B2714">
        <v>128</v>
      </c>
      <c r="C2714" s="18" t="s">
        <v>47054</v>
      </c>
      <c r="D2714" t="s">
        <v>47088</v>
      </c>
      <c r="E2714">
        <v>3</v>
      </c>
      <c r="F2714" t="s">
        <v>49626</v>
      </c>
      <c r="G2714" t="s">
        <v>49632</v>
      </c>
    </row>
    <row r="2715" spans="1:7" x14ac:dyDescent="0.25">
      <c r="A2715" t="s">
        <v>47085</v>
      </c>
      <c r="B2715">
        <v>128</v>
      </c>
      <c r="C2715" s="18" t="s">
        <v>47054</v>
      </c>
      <c r="D2715" t="s">
        <v>47088</v>
      </c>
      <c r="E2715">
        <v>3</v>
      </c>
      <c r="F2715" t="s">
        <v>49626</v>
      </c>
      <c r="G2715" t="s">
        <v>49633</v>
      </c>
    </row>
    <row r="2716" spans="1:7" x14ac:dyDescent="0.25">
      <c r="A2716" t="s">
        <v>47085</v>
      </c>
      <c r="B2716">
        <v>128</v>
      </c>
      <c r="C2716" s="18" t="s">
        <v>47089</v>
      </c>
      <c r="D2716" t="s">
        <v>47090</v>
      </c>
      <c r="E2716">
        <v>1</v>
      </c>
      <c r="F2716" t="s">
        <v>49626</v>
      </c>
      <c r="G2716" t="s">
        <v>21318</v>
      </c>
    </row>
    <row r="2717" spans="1:7" x14ac:dyDescent="0.25">
      <c r="A2717" t="s">
        <v>47085</v>
      </c>
      <c r="B2717">
        <v>128</v>
      </c>
      <c r="C2717" s="18" t="s">
        <v>47091</v>
      </c>
      <c r="D2717" t="s">
        <v>47092</v>
      </c>
      <c r="E2717">
        <v>4</v>
      </c>
      <c r="F2717" t="s">
        <v>49626</v>
      </c>
      <c r="G2717" t="s">
        <v>17681</v>
      </c>
    </row>
    <row r="2718" spans="1:7" x14ac:dyDescent="0.25">
      <c r="A2718" t="s">
        <v>47085</v>
      </c>
      <c r="B2718">
        <v>128</v>
      </c>
      <c r="C2718" s="18" t="s">
        <v>47091</v>
      </c>
      <c r="D2718" t="s">
        <v>47092</v>
      </c>
      <c r="E2718">
        <v>4</v>
      </c>
      <c r="F2718" t="s">
        <v>49626</v>
      </c>
      <c r="G2718" t="s">
        <v>49634</v>
      </c>
    </row>
    <row r="2719" spans="1:7" x14ac:dyDescent="0.25">
      <c r="A2719" t="s">
        <v>47085</v>
      </c>
      <c r="B2719">
        <v>128</v>
      </c>
      <c r="C2719" s="18" t="s">
        <v>47091</v>
      </c>
      <c r="D2719" t="s">
        <v>47092</v>
      </c>
      <c r="E2719">
        <v>4</v>
      </c>
      <c r="F2719" t="s">
        <v>49626</v>
      </c>
      <c r="G2719" t="s">
        <v>49635</v>
      </c>
    </row>
    <row r="2720" spans="1:7" x14ac:dyDescent="0.25">
      <c r="A2720" t="s">
        <v>47085</v>
      </c>
      <c r="B2720">
        <v>128</v>
      </c>
      <c r="C2720" s="18" t="s">
        <v>47091</v>
      </c>
      <c r="D2720" t="s">
        <v>47092</v>
      </c>
      <c r="E2720">
        <v>4</v>
      </c>
      <c r="F2720" t="s">
        <v>49626</v>
      </c>
      <c r="G2720" t="s">
        <v>49636</v>
      </c>
    </row>
    <row r="2721" spans="1:7" x14ac:dyDescent="0.25">
      <c r="A2721" t="s">
        <v>47085</v>
      </c>
      <c r="B2721">
        <v>128</v>
      </c>
      <c r="C2721" s="18" t="s">
        <v>47091</v>
      </c>
      <c r="D2721" t="s">
        <v>47093</v>
      </c>
      <c r="E2721">
        <v>5</v>
      </c>
      <c r="F2721" t="s">
        <v>49626</v>
      </c>
      <c r="G2721" t="s">
        <v>17681</v>
      </c>
    </row>
    <row r="2722" spans="1:7" x14ac:dyDescent="0.25">
      <c r="A2722" t="s">
        <v>47085</v>
      </c>
      <c r="B2722">
        <v>128</v>
      </c>
      <c r="C2722" s="18" t="s">
        <v>47091</v>
      </c>
      <c r="D2722" t="s">
        <v>47093</v>
      </c>
      <c r="E2722">
        <v>5</v>
      </c>
      <c r="F2722" t="s">
        <v>49626</v>
      </c>
      <c r="G2722" t="s">
        <v>49634</v>
      </c>
    </row>
    <row r="2723" spans="1:7" x14ac:dyDescent="0.25">
      <c r="A2723" t="s">
        <v>47085</v>
      </c>
      <c r="B2723">
        <v>128</v>
      </c>
      <c r="C2723" s="18" t="s">
        <v>47091</v>
      </c>
      <c r="D2723" t="s">
        <v>47093</v>
      </c>
      <c r="E2723">
        <v>5</v>
      </c>
      <c r="F2723" t="s">
        <v>49626</v>
      </c>
      <c r="G2723" t="s">
        <v>49635</v>
      </c>
    </row>
    <row r="2724" spans="1:7" x14ac:dyDescent="0.25">
      <c r="A2724" t="s">
        <v>47085</v>
      </c>
      <c r="B2724">
        <v>128</v>
      </c>
      <c r="C2724" s="18" t="s">
        <v>47091</v>
      </c>
      <c r="D2724" t="s">
        <v>47093</v>
      </c>
      <c r="E2724">
        <v>5</v>
      </c>
      <c r="F2724" t="s">
        <v>49626</v>
      </c>
      <c r="G2724" t="s">
        <v>49637</v>
      </c>
    </row>
    <row r="2725" spans="1:7" x14ac:dyDescent="0.25">
      <c r="A2725" t="s">
        <v>47085</v>
      </c>
      <c r="B2725">
        <v>128</v>
      </c>
      <c r="C2725" s="18" t="s">
        <v>47091</v>
      </c>
      <c r="D2725" t="s">
        <v>47093</v>
      </c>
      <c r="E2725">
        <v>5</v>
      </c>
      <c r="F2725" t="s">
        <v>49626</v>
      </c>
      <c r="G2725" t="s">
        <v>49636</v>
      </c>
    </row>
    <row r="2726" spans="1:7" x14ac:dyDescent="0.25">
      <c r="A2726" t="s">
        <v>47085</v>
      </c>
      <c r="B2726">
        <v>128</v>
      </c>
      <c r="C2726" s="18" t="s">
        <v>46880</v>
      </c>
      <c r="D2726" t="s">
        <v>47094</v>
      </c>
      <c r="E2726">
        <v>15</v>
      </c>
      <c r="F2726" t="s">
        <v>49626</v>
      </c>
      <c r="G2726" t="s">
        <v>2996</v>
      </c>
    </row>
    <row r="2727" spans="1:7" x14ac:dyDescent="0.25">
      <c r="A2727" t="s">
        <v>47085</v>
      </c>
      <c r="B2727">
        <v>128</v>
      </c>
      <c r="C2727" s="18" t="s">
        <v>46880</v>
      </c>
      <c r="D2727" t="s">
        <v>47094</v>
      </c>
      <c r="E2727">
        <v>15</v>
      </c>
      <c r="F2727" t="s">
        <v>49626</v>
      </c>
      <c r="G2727" t="s">
        <v>49638</v>
      </c>
    </row>
    <row r="2728" spans="1:7" x14ac:dyDescent="0.25">
      <c r="A2728" t="s">
        <v>47085</v>
      </c>
      <c r="B2728">
        <v>128</v>
      </c>
      <c r="C2728" s="18" t="s">
        <v>46880</v>
      </c>
      <c r="D2728" t="s">
        <v>47094</v>
      </c>
      <c r="E2728">
        <v>15</v>
      </c>
      <c r="F2728" t="s">
        <v>49626</v>
      </c>
      <c r="G2728" t="s">
        <v>49639</v>
      </c>
    </row>
    <row r="2729" spans="1:7" x14ac:dyDescent="0.25">
      <c r="A2729" t="s">
        <v>47085</v>
      </c>
      <c r="B2729">
        <v>128</v>
      </c>
      <c r="C2729" s="18" t="s">
        <v>46880</v>
      </c>
      <c r="D2729" t="s">
        <v>47094</v>
      </c>
      <c r="E2729">
        <v>15</v>
      </c>
      <c r="F2729" t="s">
        <v>49626</v>
      </c>
      <c r="G2729" t="s">
        <v>49640</v>
      </c>
    </row>
    <row r="2730" spans="1:7" x14ac:dyDescent="0.25">
      <c r="A2730" t="s">
        <v>47085</v>
      </c>
      <c r="B2730">
        <v>128</v>
      </c>
      <c r="C2730" s="18" t="s">
        <v>46880</v>
      </c>
      <c r="D2730" t="s">
        <v>47094</v>
      </c>
      <c r="E2730">
        <v>15</v>
      </c>
      <c r="F2730" t="s">
        <v>49626</v>
      </c>
      <c r="G2730" t="s">
        <v>49641</v>
      </c>
    </row>
    <row r="2731" spans="1:7" x14ac:dyDescent="0.25">
      <c r="A2731" t="s">
        <v>47085</v>
      </c>
      <c r="B2731">
        <v>128</v>
      </c>
      <c r="C2731" s="18" t="s">
        <v>46880</v>
      </c>
      <c r="D2731" t="s">
        <v>47094</v>
      </c>
      <c r="E2731">
        <v>15</v>
      </c>
      <c r="F2731" t="s">
        <v>49626</v>
      </c>
      <c r="G2731" t="s">
        <v>49642</v>
      </c>
    </row>
    <row r="2732" spans="1:7" x14ac:dyDescent="0.25">
      <c r="A2732" t="s">
        <v>47085</v>
      </c>
      <c r="B2732">
        <v>128</v>
      </c>
      <c r="C2732" s="18" t="s">
        <v>46880</v>
      </c>
      <c r="D2732" t="s">
        <v>47094</v>
      </c>
      <c r="E2732">
        <v>15</v>
      </c>
      <c r="F2732" t="s">
        <v>49626</v>
      </c>
      <c r="G2732" t="s">
        <v>49643</v>
      </c>
    </row>
    <row r="2733" spans="1:7" x14ac:dyDescent="0.25">
      <c r="A2733" t="s">
        <v>47085</v>
      </c>
      <c r="B2733">
        <v>128</v>
      </c>
      <c r="C2733" s="18" t="s">
        <v>46880</v>
      </c>
      <c r="D2733" t="s">
        <v>47094</v>
      </c>
      <c r="E2733">
        <v>15</v>
      </c>
      <c r="F2733" t="s">
        <v>49626</v>
      </c>
      <c r="G2733" t="s">
        <v>49644</v>
      </c>
    </row>
    <row r="2734" spans="1:7" x14ac:dyDescent="0.25">
      <c r="A2734" t="s">
        <v>47085</v>
      </c>
      <c r="B2734">
        <v>128</v>
      </c>
      <c r="C2734" s="18" t="s">
        <v>46880</v>
      </c>
      <c r="D2734" t="s">
        <v>47094</v>
      </c>
      <c r="E2734">
        <v>15</v>
      </c>
      <c r="F2734" t="s">
        <v>49626</v>
      </c>
      <c r="G2734" t="s">
        <v>49645</v>
      </c>
    </row>
    <row r="2735" spans="1:7" x14ac:dyDescent="0.25">
      <c r="A2735" t="s">
        <v>47085</v>
      </c>
      <c r="B2735">
        <v>128</v>
      </c>
      <c r="C2735" s="18" t="s">
        <v>46880</v>
      </c>
      <c r="D2735" t="s">
        <v>47094</v>
      </c>
      <c r="E2735">
        <v>15</v>
      </c>
      <c r="F2735" t="s">
        <v>49626</v>
      </c>
      <c r="G2735" t="s">
        <v>49646</v>
      </c>
    </row>
    <row r="2736" spans="1:7" x14ac:dyDescent="0.25">
      <c r="A2736" t="s">
        <v>47085</v>
      </c>
      <c r="B2736">
        <v>128</v>
      </c>
      <c r="C2736" s="18" t="s">
        <v>46880</v>
      </c>
      <c r="D2736" t="s">
        <v>47094</v>
      </c>
      <c r="E2736">
        <v>15</v>
      </c>
      <c r="F2736" t="s">
        <v>49626</v>
      </c>
      <c r="G2736" t="s">
        <v>49647</v>
      </c>
    </row>
    <row r="2737" spans="1:7" x14ac:dyDescent="0.25">
      <c r="A2737" t="s">
        <v>47085</v>
      </c>
      <c r="B2737">
        <v>128</v>
      </c>
      <c r="C2737" s="18" t="s">
        <v>46880</v>
      </c>
      <c r="D2737" t="s">
        <v>47094</v>
      </c>
      <c r="E2737">
        <v>15</v>
      </c>
      <c r="F2737" t="s">
        <v>49626</v>
      </c>
      <c r="G2737" t="s">
        <v>49648</v>
      </c>
    </row>
    <row r="2738" spans="1:7" x14ac:dyDescent="0.25">
      <c r="A2738" t="s">
        <v>47085</v>
      </c>
      <c r="B2738">
        <v>128</v>
      </c>
      <c r="C2738" s="18" t="s">
        <v>46880</v>
      </c>
      <c r="D2738" t="s">
        <v>47094</v>
      </c>
      <c r="E2738">
        <v>15</v>
      </c>
      <c r="F2738" t="s">
        <v>49626</v>
      </c>
      <c r="G2738" t="s">
        <v>49649</v>
      </c>
    </row>
    <row r="2739" spans="1:7" x14ac:dyDescent="0.25">
      <c r="A2739" t="s">
        <v>47085</v>
      </c>
      <c r="B2739">
        <v>128</v>
      </c>
      <c r="C2739" s="18" t="s">
        <v>46880</v>
      </c>
      <c r="D2739" t="s">
        <v>47094</v>
      </c>
      <c r="E2739">
        <v>15</v>
      </c>
      <c r="F2739" t="s">
        <v>49626</v>
      </c>
      <c r="G2739" t="s">
        <v>49650</v>
      </c>
    </row>
    <row r="2740" spans="1:7" x14ac:dyDescent="0.25">
      <c r="A2740" t="s">
        <v>47085</v>
      </c>
      <c r="B2740">
        <v>128</v>
      </c>
      <c r="C2740" s="18" t="s">
        <v>46880</v>
      </c>
      <c r="D2740" t="s">
        <v>47094</v>
      </c>
      <c r="E2740">
        <v>15</v>
      </c>
      <c r="F2740" t="s">
        <v>49626</v>
      </c>
      <c r="G2740" t="s">
        <v>49651</v>
      </c>
    </row>
    <row r="2741" spans="1:7" x14ac:dyDescent="0.25">
      <c r="A2741" t="s">
        <v>47085</v>
      </c>
      <c r="B2741">
        <v>128</v>
      </c>
      <c r="C2741" s="18" t="s">
        <v>47070</v>
      </c>
      <c r="D2741" t="s">
        <v>47071</v>
      </c>
      <c r="E2741">
        <v>1</v>
      </c>
      <c r="F2741" t="s">
        <v>49626</v>
      </c>
      <c r="G2741" t="s">
        <v>1410</v>
      </c>
    </row>
    <row r="2742" spans="1:7" x14ac:dyDescent="0.25">
      <c r="A2742" t="s">
        <v>47085</v>
      </c>
      <c r="B2742">
        <v>128</v>
      </c>
      <c r="C2742" s="18" t="s">
        <v>46938</v>
      </c>
      <c r="D2742" t="s">
        <v>47072</v>
      </c>
      <c r="E2742">
        <v>10</v>
      </c>
      <c r="F2742" t="s">
        <v>49626</v>
      </c>
      <c r="G2742" t="s">
        <v>11222</v>
      </c>
    </row>
    <row r="2743" spans="1:7" x14ac:dyDescent="0.25">
      <c r="A2743" t="s">
        <v>47085</v>
      </c>
      <c r="B2743">
        <v>128</v>
      </c>
      <c r="C2743" s="18" t="s">
        <v>46938</v>
      </c>
      <c r="D2743" t="s">
        <v>47072</v>
      </c>
      <c r="E2743">
        <v>10</v>
      </c>
      <c r="F2743" t="s">
        <v>49626</v>
      </c>
      <c r="G2743" t="s">
        <v>49601</v>
      </c>
    </row>
    <row r="2744" spans="1:7" x14ac:dyDescent="0.25">
      <c r="A2744" t="s">
        <v>47085</v>
      </c>
      <c r="B2744">
        <v>128</v>
      </c>
      <c r="C2744" s="18" t="s">
        <v>46938</v>
      </c>
      <c r="D2744" t="s">
        <v>47072</v>
      </c>
      <c r="E2744">
        <v>10</v>
      </c>
      <c r="F2744" t="s">
        <v>49626</v>
      </c>
      <c r="G2744" t="s">
        <v>49602</v>
      </c>
    </row>
    <row r="2745" spans="1:7" x14ac:dyDescent="0.25">
      <c r="A2745" t="s">
        <v>47085</v>
      </c>
      <c r="B2745">
        <v>128</v>
      </c>
      <c r="C2745" s="18" t="s">
        <v>46938</v>
      </c>
      <c r="D2745" t="s">
        <v>47072</v>
      </c>
      <c r="E2745">
        <v>10</v>
      </c>
      <c r="F2745" t="s">
        <v>49626</v>
      </c>
      <c r="G2745" t="s">
        <v>49603</v>
      </c>
    </row>
    <row r="2746" spans="1:7" x14ac:dyDescent="0.25">
      <c r="A2746" t="s">
        <v>47085</v>
      </c>
      <c r="B2746">
        <v>128</v>
      </c>
      <c r="C2746" s="18" t="s">
        <v>46938</v>
      </c>
      <c r="D2746" t="s">
        <v>47072</v>
      </c>
      <c r="E2746">
        <v>10</v>
      </c>
      <c r="F2746" t="s">
        <v>49626</v>
      </c>
      <c r="G2746" t="s">
        <v>49604</v>
      </c>
    </row>
    <row r="2747" spans="1:7" x14ac:dyDescent="0.25">
      <c r="A2747" t="s">
        <v>47085</v>
      </c>
      <c r="B2747">
        <v>128</v>
      </c>
      <c r="C2747" s="18" t="s">
        <v>46938</v>
      </c>
      <c r="D2747" t="s">
        <v>47072</v>
      </c>
      <c r="E2747">
        <v>10</v>
      </c>
      <c r="F2747" t="s">
        <v>49626</v>
      </c>
      <c r="G2747" t="s">
        <v>49605</v>
      </c>
    </row>
    <row r="2748" spans="1:7" x14ac:dyDescent="0.25">
      <c r="A2748" t="s">
        <v>47085</v>
      </c>
      <c r="B2748">
        <v>128</v>
      </c>
      <c r="C2748" s="18" t="s">
        <v>46938</v>
      </c>
      <c r="D2748" t="s">
        <v>47072</v>
      </c>
      <c r="E2748">
        <v>10</v>
      </c>
      <c r="F2748" t="s">
        <v>49626</v>
      </c>
      <c r="G2748" t="s">
        <v>49606</v>
      </c>
    </row>
    <row r="2749" spans="1:7" x14ac:dyDescent="0.25">
      <c r="A2749" t="s">
        <v>47085</v>
      </c>
      <c r="B2749">
        <v>128</v>
      </c>
      <c r="C2749" s="18" t="s">
        <v>46938</v>
      </c>
      <c r="D2749" t="s">
        <v>47072</v>
      </c>
      <c r="E2749">
        <v>10</v>
      </c>
      <c r="F2749" t="s">
        <v>49626</v>
      </c>
      <c r="G2749" t="s">
        <v>49607</v>
      </c>
    </row>
    <row r="2750" spans="1:7" x14ac:dyDescent="0.25">
      <c r="A2750" t="s">
        <v>47085</v>
      </c>
      <c r="B2750">
        <v>128</v>
      </c>
      <c r="C2750" s="18" t="s">
        <v>46938</v>
      </c>
      <c r="D2750" t="s">
        <v>47072</v>
      </c>
      <c r="E2750">
        <v>10</v>
      </c>
      <c r="F2750" t="s">
        <v>49626</v>
      </c>
      <c r="G2750" t="s">
        <v>49608</v>
      </c>
    </row>
    <row r="2751" spans="1:7" x14ac:dyDescent="0.25">
      <c r="A2751" t="s">
        <v>47085</v>
      </c>
      <c r="B2751">
        <v>128</v>
      </c>
      <c r="C2751" s="18" t="s">
        <v>46938</v>
      </c>
      <c r="D2751" t="s">
        <v>47072</v>
      </c>
      <c r="E2751">
        <v>10</v>
      </c>
      <c r="F2751" t="s">
        <v>49626</v>
      </c>
      <c r="G2751" t="s">
        <v>49609</v>
      </c>
    </row>
    <row r="2752" spans="1:7" x14ac:dyDescent="0.25">
      <c r="A2752" t="s">
        <v>47095</v>
      </c>
      <c r="B2752">
        <v>127</v>
      </c>
      <c r="C2752" s="18" t="s">
        <v>46938</v>
      </c>
      <c r="D2752" t="s">
        <v>47096</v>
      </c>
      <c r="E2752">
        <v>5</v>
      </c>
      <c r="F2752" t="s">
        <v>49652</v>
      </c>
      <c r="G2752" t="s">
        <v>7805</v>
      </c>
    </row>
    <row r="2753" spans="1:7" x14ac:dyDescent="0.25">
      <c r="A2753" t="s">
        <v>47095</v>
      </c>
      <c r="B2753">
        <v>127</v>
      </c>
      <c r="C2753" s="18" t="s">
        <v>46938</v>
      </c>
      <c r="D2753" t="s">
        <v>47096</v>
      </c>
      <c r="E2753">
        <v>5</v>
      </c>
      <c r="F2753" t="s">
        <v>49652</v>
      </c>
      <c r="G2753" t="s">
        <v>49653</v>
      </c>
    </row>
    <row r="2754" spans="1:7" x14ac:dyDescent="0.25">
      <c r="A2754" t="s">
        <v>47095</v>
      </c>
      <c r="B2754">
        <v>127</v>
      </c>
      <c r="C2754" s="18" t="s">
        <v>46938</v>
      </c>
      <c r="D2754" t="s">
        <v>47096</v>
      </c>
      <c r="E2754">
        <v>5</v>
      </c>
      <c r="F2754" t="s">
        <v>49652</v>
      </c>
      <c r="G2754" t="s">
        <v>49654</v>
      </c>
    </row>
    <row r="2755" spans="1:7" x14ac:dyDescent="0.25">
      <c r="A2755" t="s">
        <v>47095</v>
      </c>
      <c r="B2755">
        <v>127</v>
      </c>
      <c r="C2755" s="18" t="s">
        <v>46938</v>
      </c>
      <c r="D2755" t="s">
        <v>47096</v>
      </c>
      <c r="E2755">
        <v>5</v>
      </c>
      <c r="F2755" t="s">
        <v>49652</v>
      </c>
      <c r="G2755" t="s">
        <v>49655</v>
      </c>
    </row>
    <row r="2756" spans="1:7" x14ac:dyDescent="0.25">
      <c r="A2756" t="s">
        <v>47095</v>
      </c>
      <c r="B2756">
        <v>127</v>
      </c>
      <c r="C2756" s="18" t="s">
        <v>46938</v>
      </c>
      <c r="D2756" t="s">
        <v>47096</v>
      </c>
      <c r="E2756">
        <v>5</v>
      </c>
      <c r="F2756" t="s">
        <v>49652</v>
      </c>
      <c r="G2756" t="s">
        <v>49656</v>
      </c>
    </row>
    <row r="2757" spans="1:7" x14ac:dyDescent="0.25">
      <c r="A2757" t="s">
        <v>47095</v>
      </c>
      <c r="B2757">
        <v>127</v>
      </c>
      <c r="C2757" s="18" t="s">
        <v>46842</v>
      </c>
      <c r="D2757" t="s">
        <v>46932</v>
      </c>
      <c r="E2757">
        <v>13</v>
      </c>
      <c r="F2757" t="s">
        <v>49652</v>
      </c>
      <c r="G2757" t="s">
        <v>3401</v>
      </c>
    </row>
    <row r="2758" spans="1:7" x14ac:dyDescent="0.25">
      <c r="A2758" t="s">
        <v>47095</v>
      </c>
      <c r="B2758">
        <v>127</v>
      </c>
      <c r="C2758" s="18" t="s">
        <v>46842</v>
      </c>
      <c r="D2758" t="s">
        <v>46932</v>
      </c>
      <c r="E2758">
        <v>13</v>
      </c>
      <c r="F2758" t="s">
        <v>49652</v>
      </c>
      <c r="G2758" t="s">
        <v>49029</v>
      </c>
    </row>
    <row r="2759" spans="1:7" x14ac:dyDescent="0.25">
      <c r="A2759" t="s">
        <v>47095</v>
      </c>
      <c r="B2759">
        <v>127</v>
      </c>
      <c r="C2759" s="18" t="s">
        <v>46842</v>
      </c>
      <c r="D2759" t="s">
        <v>46932</v>
      </c>
      <c r="E2759">
        <v>13</v>
      </c>
      <c r="F2759" t="s">
        <v>49652</v>
      </c>
      <c r="G2759" t="s">
        <v>49030</v>
      </c>
    </row>
    <row r="2760" spans="1:7" x14ac:dyDescent="0.25">
      <c r="A2760" t="s">
        <v>47095</v>
      </c>
      <c r="B2760">
        <v>127</v>
      </c>
      <c r="C2760" s="18" t="s">
        <v>46842</v>
      </c>
      <c r="D2760" t="s">
        <v>46932</v>
      </c>
      <c r="E2760">
        <v>13</v>
      </c>
      <c r="F2760" t="s">
        <v>49652</v>
      </c>
      <c r="G2760" t="s">
        <v>49031</v>
      </c>
    </row>
    <row r="2761" spans="1:7" x14ac:dyDescent="0.25">
      <c r="A2761" t="s">
        <v>47095</v>
      </c>
      <c r="B2761">
        <v>127</v>
      </c>
      <c r="C2761" s="18" t="s">
        <v>46842</v>
      </c>
      <c r="D2761" t="s">
        <v>46932</v>
      </c>
      <c r="E2761">
        <v>13</v>
      </c>
      <c r="F2761" t="s">
        <v>49652</v>
      </c>
      <c r="G2761" t="s">
        <v>49032</v>
      </c>
    </row>
    <row r="2762" spans="1:7" x14ac:dyDescent="0.25">
      <c r="A2762" t="s">
        <v>47095</v>
      </c>
      <c r="B2762">
        <v>127</v>
      </c>
      <c r="C2762" s="18" t="s">
        <v>46842</v>
      </c>
      <c r="D2762" t="s">
        <v>46932</v>
      </c>
      <c r="E2762">
        <v>13</v>
      </c>
      <c r="F2762" t="s">
        <v>49652</v>
      </c>
      <c r="G2762" t="s">
        <v>49033</v>
      </c>
    </row>
    <row r="2763" spans="1:7" x14ac:dyDescent="0.25">
      <c r="A2763" t="s">
        <v>47095</v>
      </c>
      <c r="B2763">
        <v>127</v>
      </c>
      <c r="C2763" s="18" t="s">
        <v>46842</v>
      </c>
      <c r="D2763" t="s">
        <v>46932</v>
      </c>
      <c r="E2763">
        <v>13</v>
      </c>
      <c r="F2763" t="s">
        <v>49652</v>
      </c>
      <c r="G2763" t="s">
        <v>49034</v>
      </c>
    </row>
    <row r="2764" spans="1:7" x14ac:dyDescent="0.25">
      <c r="A2764" t="s">
        <v>47095</v>
      </c>
      <c r="B2764">
        <v>127</v>
      </c>
      <c r="C2764" s="18" t="s">
        <v>46842</v>
      </c>
      <c r="D2764" t="s">
        <v>46932</v>
      </c>
      <c r="E2764">
        <v>13</v>
      </c>
      <c r="F2764" t="s">
        <v>49652</v>
      </c>
      <c r="G2764" t="s">
        <v>49035</v>
      </c>
    </row>
    <row r="2765" spans="1:7" x14ac:dyDescent="0.25">
      <c r="A2765" t="s">
        <v>47095</v>
      </c>
      <c r="B2765">
        <v>127</v>
      </c>
      <c r="C2765" s="18" t="s">
        <v>46842</v>
      </c>
      <c r="D2765" t="s">
        <v>46932</v>
      </c>
      <c r="E2765">
        <v>13</v>
      </c>
      <c r="F2765" t="s">
        <v>49652</v>
      </c>
      <c r="G2765" t="s">
        <v>49036</v>
      </c>
    </row>
    <row r="2766" spans="1:7" x14ac:dyDescent="0.25">
      <c r="A2766" t="s">
        <v>47095</v>
      </c>
      <c r="B2766">
        <v>127</v>
      </c>
      <c r="C2766" s="18" t="s">
        <v>46842</v>
      </c>
      <c r="D2766" t="s">
        <v>46932</v>
      </c>
      <c r="E2766">
        <v>13</v>
      </c>
      <c r="F2766" t="s">
        <v>49652</v>
      </c>
      <c r="G2766" t="s">
        <v>49037</v>
      </c>
    </row>
    <row r="2767" spans="1:7" x14ac:dyDescent="0.25">
      <c r="A2767" t="s">
        <v>47095</v>
      </c>
      <c r="B2767">
        <v>127</v>
      </c>
      <c r="C2767" s="18" t="s">
        <v>46842</v>
      </c>
      <c r="D2767" t="s">
        <v>46932</v>
      </c>
      <c r="E2767">
        <v>13</v>
      </c>
      <c r="F2767" t="s">
        <v>49652</v>
      </c>
      <c r="G2767" t="s">
        <v>49038</v>
      </c>
    </row>
    <row r="2768" spans="1:7" x14ac:dyDescent="0.25">
      <c r="A2768" t="s">
        <v>47095</v>
      </c>
      <c r="B2768">
        <v>127</v>
      </c>
      <c r="C2768" s="18" t="s">
        <v>46842</v>
      </c>
      <c r="D2768" t="s">
        <v>46932</v>
      </c>
      <c r="E2768">
        <v>13</v>
      </c>
      <c r="F2768" t="s">
        <v>49652</v>
      </c>
      <c r="G2768" t="s">
        <v>49039</v>
      </c>
    </row>
    <row r="2769" spans="1:7" x14ac:dyDescent="0.25">
      <c r="A2769" t="s">
        <v>47095</v>
      </c>
      <c r="B2769">
        <v>127</v>
      </c>
      <c r="C2769" s="18" t="s">
        <v>46842</v>
      </c>
      <c r="D2769" t="s">
        <v>46932</v>
      </c>
      <c r="E2769">
        <v>13</v>
      </c>
      <c r="F2769" t="s">
        <v>49652</v>
      </c>
      <c r="G2769" t="s">
        <v>49040</v>
      </c>
    </row>
    <row r="2770" spans="1:7" x14ac:dyDescent="0.25">
      <c r="A2770" t="s">
        <v>47095</v>
      </c>
      <c r="B2770">
        <v>127</v>
      </c>
      <c r="C2770" s="18" t="s">
        <v>47097</v>
      </c>
      <c r="D2770" t="s">
        <v>47098</v>
      </c>
      <c r="E2770">
        <v>4</v>
      </c>
      <c r="F2770" t="s">
        <v>49652</v>
      </c>
      <c r="G2770" t="s">
        <v>2859</v>
      </c>
    </row>
    <row r="2771" spans="1:7" x14ac:dyDescent="0.25">
      <c r="A2771" t="s">
        <v>47095</v>
      </c>
      <c r="B2771">
        <v>127</v>
      </c>
      <c r="C2771" s="18" t="s">
        <v>47097</v>
      </c>
      <c r="D2771" t="s">
        <v>47098</v>
      </c>
      <c r="E2771">
        <v>4</v>
      </c>
      <c r="F2771" t="s">
        <v>49652</v>
      </c>
      <c r="G2771" t="s">
        <v>49657</v>
      </c>
    </row>
    <row r="2772" spans="1:7" x14ac:dyDescent="0.25">
      <c r="A2772" t="s">
        <v>47095</v>
      </c>
      <c r="B2772">
        <v>127</v>
      </c>
      <c r="C2772" s="18" t="s">
        <v>47097</v>
      </c>
      <c r="D2772" t="s">
        <v>47098</v>
      </c>
      <c r="E2772">
        <v>4</v>
      </c>
      <c r="F2772" t="s">
        <v>49652</v>
      </c>
      <c r="G2772" t="s">
        <v>49658</v>
      </c>
    </row>
    <row r="2773" spans="1:7" x14ac:dyDescent="0.25">
      <c r="A2773" t="s">
        <v>47095</v>
      </c>
      <c r="B2773">
        <v>127</v>
      </c>
      <c r="C2773" s="18" t="s">
        <v>47097</v>
      </c>
      <c r="D2773" t="s">
        <v>47098</v>
      </c>
      <c r="E2773">
        <v>4</v>
      </c>
      <c r="F2773" t="s">
        <v>49652</v>
      </c>
      <c r="G2773" t="s">
        <v>49659</v>
      </c>
    </row>
    <row r="2774" spans="1:7" x14ac:dyDescent="0.25">
      <c r="A2774" t="s">
        <v>47095</v>
      </c>
      <c r="B2774">
        <v>127</v>
      </c>
      <c r="C2774" s="18" t="s">
        <v>46933</v>
      </c>
      <c r="D2774" t="s">
        <v>46934</v>
      </c>
      <c r="E2774">
        <v>1</v>
      </c>
      <c r="F2774" t="s">
        <v>49652</v>
      </c>
      <c r="G2774" t="s">
        <v>5877</v>
      </c>
    </row>
    <row r="2775" spans="1:7" x14ac:dyDescent="0.25">
      <c r="A2775" t="s">
        <v>47095</v>
      </c>
      <c r="B2775">
        <v>127</v>
      </c>
      <c r="C2775" s="18" t="s">
        <v>47009</v>
      </c>
      <c r="D2775" t="s">
        <v>47052</v>
      </c>
      <c r="E2775">
        <v>16</v>
      </c>
      <c r="F2775" t="s">
        <v>49652</v>
      </c>
      <c r="G2775" t="s">
        <v>5628</v>
      </c>
    </row>
    <row r="2776" spans="1:7" x14ac:dyDescent="0.25">
      <c r="A2776" t="s">
        <v>47095</v>
      </c>
      <c r="B2776">
        <v>127</v>
      </c>
      <c r="C2776" s="18" t="s">
        <v>47009</v>
      </c>
      <c r="D2776" t="s">
        <v>47052</v>
      </c>
      <c r="E2776">
        <v>16</v>
      </c>
      <c r="F2776" t="s">
        <v>49652</v>
      </c>
      <c r="G2776" t="s">
        <v>49496</v>
      </c>
    </row>
    <row r="2777" spans="1:7" x14ac:dyDescent="0.25">
      <c r="A2777" t="s">
        <v>47095</v>
      </c>
      <c r="B2777">
        <v>127</v>
      </c>
      <c r="C2777" s="18" t="s">
        <v>47009</v>
      </c>
      <c r="D2777" t="s">
        <v>47052</v>
      </c>
      <c r="E2777">
        <v>16</v>
      </c>
      <c r="F2777" t="s">
        <v>49652</v>
      </c>
      <c r="G2777" t="s">
        <v>49497</v>
      </c>
    </row>
    <row r="2778" spans="1:7" x14ac:dyDescent="0.25">
      <c r="A2778" t="s">
        <v>47095</v>
      </c>
      <c r="B2778">
        <v>127</v>
      </c>
      <c r="C2778" s="18" t="s">
        <v>47009</v>
      </c>
      <c r="D2778" t="s">
        <v>47052</v>
      </c>
      <c r="E2778">
        <v>16</v>
      </c>
      <c r="F2778" t="s">
        <v>49652</v>
      </c>
      <c r="G2778" t="s">
        <v>49498</v>
      </c>
    </row>
    <row r="2779" spans="1:7" x14ac:dyDescent="0.25">
      <c r="A2779" t="s">
        <v>47095</v>
      </c>
      <c r="B2779">
        <v>127</v>
      </c>
      <c r="C2779" s="18" t="s">
        <v>47009</v>
      </c>
      <c r="D2779" t="s">
        <v>47052</v>
      </c>
      <c r="E2779">
        <v>16</v>
      </c>
      <c r="F2779" t="s">
        <v>49652</v>
      </c>
      <c r="G2779" t="s">
        <v>49499</v>
      </c>
    </row>
    <row r="2780" spans="1:7" x14ac:dyDescent="0.25">
      <c r="A2780" t="s">
        <v>47095</v>
      </c>
      <c r="B2780">
        <v>127</v>
      </c>
      <c r="C2780" s="18" t="s">
        <v>47009</v>
      </c>
      <c r="D2780" t="s">
        <v>47052</v>
      </c>
      <c r="E2780">
        <v>16</v>
      </c>
      <c r="F2780" t="s">
        <v>49652</v>
      </c>
      <c r="G2780" t="s">
        <v>49500</v>
      </c>
    </row>
    <row r="2781" spans="1:7" x14ac:dyDescent="0.25">
      <c r="A2781" t="s">
        <v>47095</v>
      </c>
      <c r="B2781">
        <v>127</v>
      </c>
      <c r="C2781" s="18" t="s">
        <v>47009</v>
      </c>
      <c r="D2781" t="s">
        <v>47052</v>
      </c>
      <c r="E2781">
        <v>16</v>
      </c>
      <c r="F2781" t="s">
        <v>49652</v>
      </c>
      <c r="G2781" t="s">
        <v>49501</v>
      </c>
    </row>
    <row r="2782" spans="1:7" x14ac:dyDescent="0.25">
      <c r="A2782" t="s">
        <v>47095</v>
      </c>
      <c r="B2782">
        <v>127</v>
      </c>
      <c r="C2782" s="18" t="s">
        <v>47009</v>
      </c>
      <c r="D2782" t="s">
        <v>47052</v>
      </c>
      <c r="E2782">
        <v>16</v>
      </c>
      <c r="F2782" t="s">
        <v>49652</v>
      </c>
      <c r="G2782" t="s">
        <v>49502</v>
      </c>
    </row>
    <row r="2783" spans="1:7" x14ac:dyDescent="0.25">
      <c r="A2783" t="s">
        <v>47095</v>
      </c>
      <c r="B2783">
        <v>127</v>
      </c>
      <c r="C2783" s="18" t="s">
        <v>47009</v>
      </c>
      <c r="D2783" t="s">
        <v>47052</v>
      </c>
      <c r="E2783">
        <v>16</v>
      </c>
      <c r="F2783" t="s">
        <v>49652</v>
      </c>
      <c r="G2783" t="s">
        <v>49503</v>
      </c>
    </row>
    <row r="2784" spans="1:7" x14ac:dyDescent="0.25">
      <c r="A2784" t="s">
        <v>47095</v>
      </c>
      <c r="B2784">
        <v>127</v>
      </c>
      <c r="C2784" s="18" t="s">
        <v>47009</v>
      </c>
      <c r="D2784" t="s">
        <v>47052</v>
      </c>
      <c r="E2784">
        <v>16</v>
      </c>
      <c r="F2784" t="s">
        <v>49652</v>
      </c>
      <c r="G2784" t="s">
        <v>49504</v>
      </c>
    </row>
    <row r="2785" spans="1:7" x14ac:dyDescent="0.25">
      <c r="A2785" t="s">
        <v>47095</v>
      </c>
      <c r="B2785">
        <v>127</v>
      </c>
      <c r="C2785" s="18" t="s">
        <v>47009</v>
      </c>
      <c r="D2785" t="s">
        <v>47052</v>
      </c>
      <c r="E2785">
        <v>16</v>
      </c>
      <c r="F2785" t="s">
        <v>49652</v>
      </c>
      <c r="G2785" t="s">
        <v>49505</v>
      </c>
    </row>
    <row r="2786" spans="1:7" x14ac:dyDescent="0.25">
      <c r="A2786" t="s">
        <v>47095</v>
      </c>
      <c r="B2786">
        <v>127</v>
      </c>
      <c r="C2786" s="18" t="s">
        <v>47009</v>
      </c>
      <c r="D2786" t="s">
        <v>47052</v>
      </c>
      <c r="E2786">
        <v>16</v>
      </c>
      <c r="F2786" t="s">
        <v>49652</v>
      </c>
      <c r="G2786" t="s">
        <v>49506</v>
      </c>
    </row>
    <row r="2787" spans="1:7" x14ac:dyDescent="0.25">
      <c r="A2787" t="s">
        <v>47095</v>
      </c>
      <c r="B2787">
        <v>127</v>
      </c>
      <c r="C2787" s="18" t="s">
        <v>47009</v>
      </c>
      <c r="D2787" t="s">
        <v>47052</v>
      </c>
      <c r="E2787">
        <v>16</v>
      </c>
      <c r="F2787" t="s">
        <v>49652</v>
      </c>
      <c r="G2787" t="s">
        <v>49507</v>
      </c>
    </row>
    <row r="2788" spans="1:7" x14ac:dyDescent="0.25">
      <c r="A2788" t="s">
        <v>47095</v>
      </c>
      <c r="B2788">
        <v>127</v>
      </c>
      <c r="C2788" s="18" t="s">
        <v>47009</v>
      </c>
      <c r="D2788" t="s">
        <v>47052</v>
      </c>
      <c r="E2788">
        <v>16</v>
      </c>
      <c r="F2788" t="s">
        <v>49652</v>
      </c>
      <c r="G2788" t="s">
        <v>49508</v>
      </c>
    </row>
    <row r="2789" spans="1:7" x14ac:dyDescent="0.25">
      <c r="A2789" t="s">
        <v>47095</v>
      </c>
      <c r="B2789">
        <v>127</v>
      </c>
      <c r="C2789" s="18" t="s">
        <v>47009</v>
      </c>
      <c r="D2789" t="s">
        <v>47052</v>
      </c>
      <c r="E2789">
        <v>16</v>
      </c>
      <c r="F2789" t="s">
        <v>49652</v>
      </c>
      <c r="G2789" t="s">
        <v>49509</v>
      </c>
    </row>
    <row r="2790" spans="1:7" x14ac:dyDescent="0.25">
      <c r="A2790" t="s">
        <v>47095</v>
      </c>
      <c r="B2790">
        <v>127</v>
      </c>
      <c r="C2790" s="18" t="s">
        <v>47009</v>
      </c>
      <c r="D2790" t="s">
        <v>47052</v>
      </c>
      <c r="E2790">
        <v>16</v>
      </c>
      <c r="F2790" t="s">
        <v>49652</v>
      </c>
      <c r="G2790" t="s">
        <v>49510</v>
      </c>
    </row>
    <row r="2791" spans="1:7" x14ac:dyDescent="0.25">
      <c r="A2791" t="s">
        <v>47095</v>
      </c>
      <c r="B2791">
        <v>127</v>
      </c>
      <c r="C2791" s="18" t="s">
        <v>46842</v>
      </c>
      <c r="D2791" t="s">
        <v>46935</v>
      </c>
      <c r="E2791">
        <v>28</v>
      </c>
      <c r="F2791" t="s">
        <v>49652</v>
      </c>
      <c r="G2791" t="s">
        <v>3489</v>
      </c>
    </row>
    <row r="2792" spans="1:7" x14ac:dyDescent="0.25">
      <c r="A2792" t="s">
        <v>47095</v>
      </c>
      <c r="B2792">
        <v>127</v>
      </c>
      <c r="C2792" s="18" t="s">
        <v>46842</v>
      </c>
      <c r="D2792" t="s">
        <v>46935</v>
      </c>
      <c r="E2792">
        <v>28</v>
      </c>
      <c r="F2792" t="s">
        <v>49652</v>
      </c>
      <c r="G2792" t="s">
        <v>49041</v>
      </c>
    </row>
    <row r="2793" spans="1:7" x14ac:dyDescent="0.25">
      <c r="A2793" t="s">
        <v>47095</v>
      </c>
      <c r="B2793">
        <v>127</v>
      </c>
      <c r="C2793" s="18" t="s">
        <v>46842</v>
      </c>
      <c r="D2793" t="s">
        <v>46935</v>
      </c>
      <c r="E2793">
        <v>28</v>
      </c>
      <c r="F2793" t="s">
        <v>49652</v>
      </c>
      <c r="G2793" t="s">
        <v>49042</v>
      </c>
    </row>
    <row r="2794" spans="1:7" x14ac:dyDescent="0.25">
      <c r="A2794" t="s">
        <v>47095</v>
      </c>
      <c r="B2794">
        <v>127</v>
      </c>
      <c r="C2794" s="18" t="s">
        <v>46842</v>
      </c>
      <c r="D2794" t="s">
        <v>46935</v>
      </c>
      <c r="E2794">
        <v>28</v>
      </c>
      <c r="F2794" t="s">
        <v>49652</v>
      </c>
      <c r="G2794" t="s">
        <v>49043</v>
      </c>
    </row>
    <row r="2795" spans="1:7" x14ac:dyDescent="0.25">
      <c r="A2795" t="s">
        <v>47095</v>
      </c>
      <c r="B2795">
        <v>127</v>
      </c>
      <c r="C2795" s="18" t="s">
        <v>46842</v>
      </c>
      <c r="D2795" t="s">
        <v>46935</v>
      </c>
      <c r="E2795">
        <v>28</v>
      </c>
      <c r="F2795" t="s">
        <v>49652</v>
      </c>
      <c r="G2795" t="s">
        <v>49044</v>
      </c>
    </row>
    <row r="2796" spans="1:7" x14ac:dyDescent="0.25">
      <c r="A2796" t="s">
        <v>47095</v>
      </c>
      <c r="B2796">
        <v>127</v>
      </c>
      <c r="C2796" s="18" t="s">
        <v>46842</v>
      </c>
      <c r="D2796" t="s">
        <v>46935</v>
      </c>
      <c r="E2796">
        <v>28</v>
      </c>
      <c r="F2796" t="s">
        <v>49652</v>
      </c>
      <c r="G2796" t="s">
        <v>49045</v>
      </c>
    </row>
    <row r="2797" spans="1:7" x14ac:dyDescent="0.25">
      <c r="A2797" t="s">
        <v>47095</v>
      </c>
      <c r="B2797">
        <v>127</v>
      </c>
      <c r="C2797" s="18" t="s">
        <v>46842</v>
      </c>
      <c r="D2797" t="s">
        <v>46935</v>
      </c>
      <c r="E2797">
        <v>28</v>
      </c>
      <c r="F2797" t="s">
        <v>49652</v>
      </c>
      <c r="G2797" t="s">
        <v>49046</v>
      </c>
    </row>
    <row r="2798" spans="1:7" x14ac:dyDescent="0.25">
      <c r="A2798" t="s">
        <v>47095</v>
      </c>
      <c r="B2798">
        <v>127</v>
      </c>
      <c r="C2798" s="18" t="s">
        <v>46842</v>
      </c>
      <c r="D2798" t="s">
        <v>46935</v>
      </c>
      <c r="E2798">
        <v>28</v>
      </c>
      <c r="F2798" t="s">
        <v>49652</v>
      </c>
      <c r="G2798" t="s">
        <v>49047</v>
      </c>
    </row>
    <row r="2799" spans="1:7" x14ac:dyDescent="0.25">
      <c r="A2799" t="s">
        <v>47095</v>
      </c>
      <c r="B2799">
        <v>127</v>
      </c>
      <c r="C2799" s="18" t="s">
        <v>46842</v>
      </c>
      <c r="D2799" t="s">
        <v>46935</v>
      </c>
      <c r="E2799">
        <v>28</v>
      </c>
      <c r="F2799" t="s">
        <v>49652</v>
      </c>
      <c r="G2799" t="s">
        <v>49048</v>
      </c>
    </row>
    <row r="2800" spans="1:7" x14ac:dyDescent="0.25">
      <c r="A2800" t="s">
        <v>47095</v>
      </c>
      <c r="B2800">
        <v>127</v>
      </c>
      <c r="C2800" s="18" t="s">
        <v>46842</v>
      </c>
      <c r="D2800" t="s">
        <v>46935</v>
      </c>
      <c r="E2800">
        <v>28</v>
      </c>
      <c r="F2800" t="s">
        <v>49652</v>
      </c>
      <c r="G2800" t="s">
        <v>49049</v>
      </c>
    </row>
    <row r="2801" spans="1:7" x14ac:dyDescent="0.25">
      <c r="A2801" t="s">
        <v>47095</v>
      </c>
      <c r="B2801">
        <v>127</v>
      </c>
      <c r="C2801" s="18" t="s">
        <v>46842</v>
      </c>
      <c r="D2801" t="s">
        <v>46935</v>
      </c>
      <c r="E2801">
        <v>28</v>
      </c>
      <c r="F2801" t="s">
        <v>49652</v>
      </c>
      <c r="G2801" t="s">
        <v>49050</v>
      </c>
    </row>
    <row r="2802" spans="1:7" x14ac:dyDescent="0.25">
      <c r="A2802" t="s">
        <v>47095</v>
      </c>
      <c r="B2802">
        <v>127</v>
      </c>
      <c r="C2802" s="18" t="s">
        <v>46842</v>
      </c>
      <c r="D2802" t="s">
        <v>46935</v>
      </c>
      <c r="E2802">
        <v>28</v>
      </c>
      <c r="F2802" t="s">
        <v>49652</v>
      </c>
      <c r="G2802" t="s">
        <v>49051</v>
      </c>
    </row>
    <row r="2803" spans="1:7" x14ac:dyDescent="0.25">
      <c r="A2803" t="s">
        <v>47095</v>
      </c>
      <c r="B2803">
        <v>127</v>
      </c>
      <c r="C2803" s="18" t="s">
        <v>46842</v>
      </c>
      <c r="D2803" t="s">
        <v>46935</v>
      </c>
      <c r="E2803">
        <v>28</v>
      </c>
      <c r="F2803" t="s">
        <v>49652</v>
      </c>
      <c r="G2803" t="s">
        <v>49052</v>
      </c>
    </row>
    <row r="2804" spans="1:7" x14ac:dyDescent="0.25">
      <c r="A2804" t="s">
        <v>47095</v>
      </c>
      <c r="B2804">
        <v>127</v>
      </c>
      <c r="C2804" s="18" t="s">
        <v>46842</v>
      </c>
      <c r="D2804" t="s">
        <v>46935</v>
      </c>
      <c r="E2804">
        <v>28</v>
      </c>
      <c r="F2804" t="s">
        <v>49652</v>
      </c>
      <c r="G2804" t="s">
        <v>49053</v>
      </c>
    </row>
    <row r="2805" spans="1:7" x14ac:dyDescent="0.25">
      <c r="A2805" t="s">
        <v>47095</v>
      </c>
      <c r="B2805">
        <v>127</v>
      </c>
      <c r="C2805" s="18" t="s">
        <v>46842</v>
      </c>
      <c r="D2805" t="s">
        <v>46935</v>
      </c>
      <c r="E2805">
        <v>28</v>
      </c>
      <c r="F2805" t="s">
        <v>49652</v>
      </c>
      <c r="G2805" t="s">
        <v>49054</v>
      </c>
    </row>
    <row r="2806" spans="1:7" x14ac:dyDescent="0.25">
      <c r="A2806" t="s">
        <v>47095</v>
      </c>
      <c r="B2806">
        <v>127</v>
      </c>
      <c r="C2806" s="18" t="s">
        <v>46842</v>
      </c>
      <c r="D2806" t="s">
        <v>46935</v>
      </c>
      <c r="E2806">
        <v>28</v>
      </c>
      <c r="F2806" t="s">
        <v>49652</v>
      </c>
      <c r="G2806" t="s">
        <v>49055</v>
      </c>
    </row>
    <row r="2807" spans="1:7" x14ac:dyDescent="0.25">
      <c r="A2807" t="s">
        <v>47095</v>
      </c>
      <c r="B2807">
        <v>127</v>
      </c>
      <c r="C2807" s="18" t="s">
        <v>46842</v>
      </c>
      <c r="D2807" t="s">
        <v>46935</v>
      </c>
      <c r="E2807">
        <v>28</v>
      </c>
      <c r="F2807" t="s">
        <v>49652</v>
      </c>
      <c r="G2807" t="s">
        <v>49056</v>
      </c>
    </row>
    <row r="2808" spans="1:7" x14ac:dyDescent="0.25">
      <c r="A2808" t="s">
        <v>47095</v>
      </c>
      <c r="B2808">
        <v>127</v>
      </c>
      <c r="C2808" s="18" t="s">
        <v>46842</v>
      </c>
      <c r="D2808" t="s">
        <v>46935</v>
      </c>
      <c r="E2808">
        <v>28</v>
      </c>
      <c r="F2808" t="s">
        <v>49652</v>
      </c>
      <c r="G2808" t="s">
        <v>49057</v>
      </c>
    </row>
    <row r="2809" spans="1:7" x14ac:dyDescent="0.25">
      <c r="A2809" t="s">
        <v>47095</v>
      </c>
      <c r="B2809">
        <v>127</v>
      </c>
      <c r="C2809" s="18" t="s">
        <v>46842</v>
      </c>
      <c r="D2809" t="s">
        <v>46935</v>
      </c>
      <c r="E2809">
        <v>28</v>
      </c>
      <c r="F2809" t="s">
        <v>49652</v>
      </c>
      <c r="G2809" t="s">
        <v>49058</v>
      </c>
    </row>
    <row r="2810" spans="1:7" x14ac:dyDescent="0.25">
      <c r="A2810" t="s">
        <v>47095</v>
      </c>
      <c r="B2810">
        <v>127</v>
      </c>
      <c r="C2810" s="18" t="s">
        <v>46842</v>
      </c>
      <c r="D2810" t="s">
        <v>46935</v>
      </c>
      <c r="E2810">
        <v>28</v>
      </c>
      <c r="F2810" t="s">
        <v>49652</v>
      </c>
      <c r="G2810" t="s">
        <v>49059</v>
      </c>
    </row>
    <row r="2811" spans="1:7" x14ac:dyDescent="0.25">
      <c r="A2811" t="s">
        <v>47095</v>
      </c>
      <c r="B2811">
        <v>127</v>
      </c>
      <c r="C2811" s="18" t="s">
        <v>46842</v>
      </c>
      <c r="D2811" t="s">
        <v>46935</v>
      </c>
      <c r="E2811">
        <v>28</v>
      </c>
      <c r="F2811" t="s">
        <v>49652</v>
      </c>
      <c r="G2811" t="s">
        <v>49060</v>
      </c>
    </row>
    <row r="2812" spans="1:7" x14ac:dyDescent="0.25">
      <c r="A2812" t="s">
        <v>47095</v>
      </c>
      <c r="B2812">
        <v>127</v>
      </c>
      <c r="C2812" s="18" t="s">
        <v>46842</v>
      </c>
      <c r="D2812" t="s">
        <v>46935</v>
      </c>
      <c r="E2812">
        <v>28</v>
      </c>
      <c r="F2812" t="s">
        <v>49652</v>
      </c>
      <c r="G2812" t="s">
        <v>49061</v>
      </c>
    </row>
    <row r="2813" spans="1:7" x14ac:dyDescent="0.25">
      <c r="A2813" t="s">
        <v>47095</v>
      </c>
      <c r="B2813">
        <v>127</v>
      </c>
      <c r="C2813" s="18" t="s">
        <v>46842</v>
      </c>
      <c r="D2813" t="s">
        <v>46935</v>
      </c>
      <c r="E2813">
        <v>28</v>
      </c>
      <c r="F2813" t="s">
        <v>49652</v>
      </c>
      <c r="G2813" t="s">
        <v>49062</v>
      </c>
    </row>
    <row r="2814" spans="1:7" x14ac:dyDescent="0.25">
      <c r="A2814" t="s">
        <v>47095</v>
      </c>
      <c r="B2814">
        <v>127</v>
      </c>
      <c r="C2814" s="18" t="s">
        <v>46842</v>
      </c>
      <c r="D2814" t="s">
        <v>46935</v>
      </c>
      <c r="E2814">
        <v>28</v>
      </c>
      <c r="F2814" t="s">
        <v>49652</v>
      </c>
      <c r="G2814" t="s">
        <v>49063</v>
      </c>
    </row>
    <row r="2815" spans="1:7" x14ac:dyDescent="0.25">
      <c r="A2815" t="s">
        <v>47095</v>
      </c>
      <c r="B2815">
        <v>127</v>
      </c>
      <c r="C2815" s="18" t="s">
        <v>46842</v>
      </c>
      <c r="D2815" t="s">
        <v>46935</v>
      </c>
      <c r="E2815">
        <v>28</v>
      </c>
      <c r="F2815" t="s">
        <v>49652</v>
      </c>
      <c r="G2815" t="s">
        <v>49064</v>
      </c>
    </row>
    <row r="2816" spans="1:7" x14ac:dyDescent="0.25">
      <c r="A2816" t="s">
        <v>47095</v>
      </c>
      <c r="B2816">
        <v>127</v>
      </c>
      <c r="C2816" s="18" t="s">
        <v>46842</v>
      </c>
      <c r="D2816" t="s">
        <v>46935</v>
      </c>
      <c r="E2816">
        <v>28</v>
      </c>
      <c r="F2816" t="s">
        <v>49652</v>
      </c>
      <c r="G2816" t="s">
        <v>49065</v>
      </c>
    </row>
    <row r="2817" spans="1:7" x14ac:dyDescent="0.25">
      <c r="A2817" t="s">
        <v>47095</v>
      </c>
      <c r="B2817">
        <v>127</v>
      </c>
      <c r="C2817" s="18" t="s">
        <v>46842</v>
      </c>
      <c r="D2817" t="s">
        <v>46935</v>
      </c>
      <c r="E2817">
        <v>28</v>
      </c>
      <c r="F2817" t="s">
        <v>49652</v>
      </c>
      <c r="G2817" t="s">
        <v>49066</v>
      </c>
    </row>
    <row r="2818" spans="1:7" x14ac:dyDescent="0.25">
      <c r="A2818" t="s">
        <v>47095</v>
      </c>
      <c r="B2818">
        <v>127</v>
      </c>
      <c r="C2818" s="18" t="s">
        <v>46842</v>
      </c>
      <c r="D2818" t="s">
        <v>46935</v>
      </c>
      <c r="E2818">
        <v>28</v>
      </c>
      <c r="F2818" t="s">
        <v>49652</v>
      </c>
      <c r="G2818" t="s">
        <v>49067</v>
      </c>
    </row>
    <row r="2819" spans="1:7" x14ac:dyDescent="0.25">
      <c r="A2819" t="s">
        <v>47095</v>
      </c>
      <c r="B2819">
        <v>127</v>
      </c>
      <c r="C2819" s="18" t="s">
        <v>46866</v>
      </c>
      <c r="D2819" t="s">
        <v>47099</v>
      </c>
      <c r="E2819">
        <v>1</v>
      </c>
      <c r="F2819" t="s">
        <v>49652</v>
      </c>
      <c r="G2819" t="s">
        <v>648</v>
      </c>
    </row>
    <row r="2820" spans="1:7" x14ac:dyDescent="0.25">
      <c r="A2820" t="s">
        <v>47095</v>
      </c>
      <c r="B2820">
        <v>127</v>
      </c>
      <c r="C2820" s="18" t="s">
        <v>15572</v>
      </c>
      <c r="D2820" t="s">
        <v>47100</v>
      </c>
      <c r="E2820">
        <v>5</v>
      </c>
      <c r="F2820" t="s">
        <v>49652</v>
      </c>
      <c r="G2820" t="s">
        <v>599</v>
      </c>
    </row>
    <row r="2821" spans="1:7" x14ac:dyDescent="0.25">
      <c r="A2821" t="s">
        <v>47095</v>
      </c>
      <c r="B2821">
        <v>127</v>
      </c>
      <c r="C2821" s="18" t="s">
        <v>15572</v>
      </c>
      <c r="D2821" t="s">
        <v>47100</v>
      </c>
      <c r="E2821">
        <v>5</v>
      </c>
      <c r="F2821" t="s">
        <v>49652</v>
      </c>
      <c r="G2821" t="s">
        <v>49660</v>
      </c>
    </row>
    <row r="2822" spans="1:7" x14ac:dyDescent="0.25">
      <c r="A2822" t="s">
        <v>47095</v>
      </c>
      <c r="B2822">
        <v>127</v>
      </c>
      <c r="C2822" s="18" t="s">
        <v>15572</v>
      </c>
      <c r="D2822" t="s">
        <v>47100</v>
      </c>
      <c r="E2822">
        <v>5</v>
      </c>
      <c r="F2822" t="s">
        <v>49652</v>
      </c>
      <c r="G2822" t="s">
        <v>49661</v>
      </c>
    </row>
    <row r="2823" spans="1:7" x14ac:dyDescent="0.25">
      <c r="A2823" t="s">
        <v>47095</v>
      </c>
      <c r="B2823">
        <v>127</v>
      </c>
      <c r="C2823" s="18" t="s">
        <v>15572</v>
      </c>
      <c r="D2823" t="s">
        <v>47100</v>
      </c>
      <c r="E2823">
        <v>5</v>
      </c>
      <c r="F2823" t="s">
        <v>49652</v>
      </c>
      <c r="G2823" t="s">
        <v>49662</v>
      </c>
    </row>
    <row r="2824" spans="1:7" x14ac:dyDescent="0.25">
      <c r="A2824" t="s">
        <v>47095</v>
      </c>
      <c r="B2824">
        <v>127</v>
      </c>
      <c r="C2824" s="18" t="s">
        <v>15572</v>
      </c>
      <c r="D2824" t="s">
        <v>47100</v>
      </c>
      <c r="E2824">
        <v>5</v>
      </c>
      <c r="F2824" t="s">
        <v>49652</v>
      </c>
      <c r="G2824" t="s">
        <v>49663</v>
      </c>
    </row>
    <row r="2825" spans="1:7" x14ac:dyDescent="0.25">
      <c r="A2825" t="s">
        <v>47095</v>
      </c>
      <c r="B2825">
        <v>127</v>
      </c>
      <c r="C2825" s="18" t="s">
        <v>46938</v>
      </c>
      <c r="D2825" t="s">
        <v>46939</v>
      </c>
      <c r="E2825">
        <v>10</v>
      </c>
      <c r="F2825" t="s">
        <v>49652</v>
      </c>
      <c r="G2825" t="s">
        <v>9934</v>
      </c>
    </row>
    <row r="2826" spans="1:7" x14ac:dyDescent="0.25">
      <c r="A2826" t="s">
        <v>47095</v>
      </c>
      <c r="B2826">
        <v>127</v>
      </c>
      <c r="C2826" s="18" t="s">
        <v>46938</v>
      </c>
      <c r="D2826" t="s">
        <v>46939</v>
      </c>
      <c r="E2826">
        <v>10</v>
      </c>
      <c r="F2826" t="s">
        <v>49652</v>
      </c>
      <c r="G2826" t="s">
        <v>49070</v>
      </c>
    </row>
    <row r="2827" spans="1:7" x14ac:dyDescent="0.25">
      <c r="A2827" t="s">
        <v>47095</v>
      </c>
      <c r="B2827">
        <v>127</v>
      </c>
      <c r="C2827" s="18" t="s">
        <v>46938</v>
      </c>
      <c r="D2827" t="s">
        <v>46939</v>
      </c>
      <c r="E2827">
        <v>10</v>
      </c>
      <c r="F2827" t="s">
        <v>49652</v>
      </c>
      <c r="G2827" t="s">
        <v>49071</v>
      </c>
    </row>
    <row r="2828" spans="1:7" x14ac:dyDescent="0.25">
      <c r="A2828" t="s">
        <v>47095</v>
      </c>
      <c r="B2828">
        <v>127</v>
      </c>
      <c r="C2828" s="18" t="s">
        <v>46938</v>
      </c>
      <c r="D2828" t="s">
        <v>46939</v>
      </c>
      <c r="E2828">
        <v>10</v>
      </c>
      <c r="F2828" t="s">
        <v>49652</v>
      </c>
      <c r="G2828" t="s">
        <v>49072</v>
      </c>
    </row>
    <row r="2829" spans="1:7" x14ac:dyDescent="0.25">
      <c r="A2829" t="s">
        <v>47095</v>
      </c>
      <c r="B2829">
        <v>127</v>
      </c>
      <c r="C2829" s="18" t="s">
        <v>46938</v>
      </c>
      <c r="D2829" t="s">
        <v>46939</v>
      </c>
      <c r="E2829">
        <v>10</v>
      </c>
      <c r="F2829" t="s">
        <v>49652</v>
      </c>
      <c r="G2829" t="s">
        <v>49073</v>
      </c>
    </row>
    <row r="2830" spans="1:7" x14ac:dyDescent="0.25">
      <c r="A2830" t="s">
        <v>47095</v>
      </c>
      <c r="B2830">
        <v>127</v>
      </c>
      <c r="C2830" s="18" t="s">
        <v>46938</v>
      </c>
      <c r="D2830" t="s">
        <v>46939</v>
      </c>
      <c r="E2830">
        <v>10</v>
      </c>
      <c r="F2830" t="s">
        <v>49652</v>
      </c>
      <c r="G2830" t="s">
        <v>49074</v>
      </c>
    </row>
    <row r="2831" spans="1:7" x14ac:dyDescent="0.25">
      <c r="A2831" t="s">
        <v>47095</v>
      </c>
      <c r="B2831">
        <v>127</v>
      </c>
      <c r="C2831" s="18" t="s">
        <v>46938</v>
      </c>
      <c r="D2831" t="s">
        <v>46939</v>
      </c>
      <c r="E2831">
        <v>10</v>
      </c>
      <c r="F2831" t="s">
        <v>49652</v>
      </c>
      <c r="G2831" t="s">
        <v>49075</v>
      </c>
    </row>
    <row r="2832" spans="1:7" x14ac:dyDescent="0.25">
      <c r="A2832" t="s">
        <v>47095</v>
      </c>
      <c r="B2832">
        <v>127</v>
      </c>
      <c r="C2832" s="18" t="s">
        <v>46938</v>
      </c>
      <c r="D2832" t="s">
        <v>46939</v>
      </c>
      <c r="E2832">
        <v>10</v>
      </c>
      <c r="F2832" t="s">
        <v>49652</v>
      </c>
      <c r="G2832" t="s">
        <v>49076</v>
      </c>
    </row>
    <row r="2833" spans="1:7" x14ac:dyDescent="0.25">
      <c r="A2833" t="s">
        <v>47095</v>
      </c>
      <c r="B2833">
        <v>127</v>
      </c>
      <c r="C2833" s="18" t="s">
        <v>46938</v>
      </c>
      <c r="D2833" t="s">
        <v>46939</v>
      </c>
      <c r="E2833">
        <v>10</v>
      </c>
      <c r="F2833" t="s">
        <v>49652</v>
      </c>
      <c r="G2833" t="s">
        <v>49077</v>
      </c>
    </row>
    <row r="2834" spans="1:7" x14ac:dyDescent="0.25">
      <c r="A2834" t="s">
        <v>47095</v>
      </c>
      <c r="B2834">
        <v>127</v>
      </c>
      <c r="C2834" s="18" t="s">
        <v>46938</v>
      </c>
      <c r="D2834" t="s">
        <v>46939</v>
      </c>
      <c r="E2834">
        <v>10</v>
      </c>
      <c r="F2834" t="s">
        <v>49652</v>
      </c>
      <c r="G2834" t="s">
        <v>49078</v>
      </c>
    </row>
    <row r="2835" spans="1:7" x14ac:dyDescent="0.25">
      <c r="A2835" t="s">
        <v>47095</v>
      </c>
      <c r="B2835">
        <v>127</v>
      </c>
      <c r="C2835" s="18" t="s">
        <v>46864</v>
      </c>
      <c r="D2835" t="s">
        <v>47044</v>
      </c>
      <c r="E2835">
        <v>6</v>
      </c>
      <c r="F2835" t="s">
        <v>49652</v>
      </c>
      <c r="G2835" t="s">
        <v>1110</v>
      </c>
    </row>
    <row r="2836" spans="1:7" x14ac:dyDescent="0.25">
      <c r="A2836" t="s">
        <v>47095</v>
      </c>
      <c r="B2836">
        <v>127</v>
      </c>
      <c r="C2836" s="18" t="s">
        <v>46864</v>
      </c>
      <c r="D2836" t="s">
        <v>47044</v>
      </c>
      <c r="E2836">
        <v>6</v>
      </c>
      <c r="F2836" t="s">
        <v>49652</v>
      </c>
      <c r="G2836" t="s">
        <v>49383</v>
      </c>
    </row>
    <row r="2837" spans="1:7" x14ac:dyDescent="0.25">
      <c r="A2837" t="s">
        <v>47095</v>
      </c>
      <c r="B2837">
        <v>127</v>
      </c>
      <c r="C2837" s="18" t="s">
        <v>46864</v>
      </c>
      <c r="D2837" t="s">
        <v>47044</v>
      </c>
      <c r="E2837">
        <v>6</v>
      </c>
      <c r="F2837" t="s">
        <v>49652</v>
      </c>
      <c r="G2837" t="s">
        <v>49384</v>
      </c>
    </row>
    <row r="2838" spans="1:7" x14ac:dyDescent="0.25">
      <c r="A2838" t="s">
        <v>47095</v>
      </c>
      <c r="B2838">
        <v>127</v>
      </c>
      <c r="C2838" s="18" t="s">
        <v>46864</v>
      </c>
      <c r="D2838" t="s">
        <v>47044</v>
      </c>
      <c r="E2838">
        <v>6</v>
      </c>
      <c r="F2838" t="s">
        <v>49652</v>
      </c>
      <c r="G2838" t="s">
        <v>49385</v>
      </c>
    </row>
    <row r="2839" spans="1:7" x14ac:dyDescent="0.25">
      <c r="A2839" t="s">
        <v>47095</v>
      </c>
      <c r="B2839">
        <v>127</v>
      </c>
      <c r="C2839" s="18" t="s">
        <v>46864</v>
      </c>
      <c r="D2839" t="s">
        <v>47044</v>
      </c>
      <c r="E2839">
        <v>6</v>
      </c>
      <c r="F2839" t="s">
        <v>49652</v>
      </c>
      <c r="G2839" t="s">
        <v>49386</v>
      </c>
    </row>
    <row r="2840" spans="1:7" x14ac:dyDescent="0.25">
      <c r="A2840" t="s">
        <v>47095</v>
      </c>
      <c r="B2840">
        <v>127</v>
      </c>
      <c r="C2840" s="18" t="s">
        <v>46864</v>
      </c>
      <c r="D2840" t="s">
        <v>47044</v>
      </c>
      <c r="E2840">
        <v>6</v>
      </c>
      <c r="F2840" t="s">
        <v>49652</v>
      </c>
      <c r="G2840" t="s">
        <v>49387</v>
      </c>
    </row>
    <row r="2841" spans="1:7" x14ac:dyDescent="0.25">
      <c r="A2841" t="s">
        <v>47095</v>
      </c>
      <c r="B2841">
        <v>127</v>
      </c>
      <c r="C2841" s="18" t="s">
        <v>46910</v>
      </c>
      <c r="D2841" t="s">
        <v>47101</v>
      </c>
      <c r="E2841">
        <v>6</v>
      </c>
      <c r="F2841" t="s">
        <v>49652</v>
      </c>
      <c r="G2841" t="s">
        <v>6477</v>
      </c>
    </row>
    <row r="2842" spans="1:7" x14ac:dyDescent="0.25">
      <c r="A2842" t="s">
        <v>47095</v>
      </c>
      <c r="B2842">
        <v>127</v>
      </c>
      <c r="C2842" s="18" t="s">
        <v>46910</v>
      </c>
      <c r="D2842" t="s">
        <v>47101</v>
      </c>
      <c r="E2842">
        <v>6</v>
      </c>
      <c r="F2842" t="s">
        <v>49652</v>
      </c>
      <c r="G2842" t="s">
        <v>49664</v>
      </c>
    </row>
    <row r="2843" spans="1:7" x14ac:dyDescent="0.25">
      <c r="A2843" t="s">
        <v>47095</v>
      </c>
      <c r="B2843">
        <v>127</v>
      </c>
      <c r="C2843" s="18" t="s">
        <v>46910</v>
      </c>
      <c r="D2843" t="s">
        <v>47101</v>
      </c>
      <c r="E2843">
        <v>6</v>
      </c>
      <c r="F2843" t="s">
        <v>49652</v>
      </c>
      <c r="G2843" t="s">
        <v>49665</v>
      </c>
    </row>
    <row r="2844" spans="1:7" x14ac:dyDescent="0.25">
      <c r="A2844" t="s">
        <v>47095</v>
      </c>
      <c r="B2844">
        <v>127</v>
      </c>
      <c r="C2844" s="18" t="s">
        <v>46910</v>
      </c>
      <c r="D2844" t="s">
        <v>47101</v>
      </c>
      <c r="E2844">
        <v>6</v>
      </c>
      <c r="F2844" t="s">
        <v>49652</v>
      </c>
      <c r="G2844" t="s">
        <v>49666</v>
      </c>
    </row>
    <row r="2845" spans="1:7" x14ac:dyDescent="0.25">
      <c r="A2845" t="s">
        <v>47095</v>
      </c>
      <c r="B2845">
        <v>127</v>
      </c>
      <c r="C2845" s="18" t="s">
        <v>46910</v>
      </c>
      <c r="D2845" t="s">
        <v>47101</v>
      </c>
      <c r="E2845">
        <v>6</v>
      </c>
      <c r="F2845" t="s">
        <v>49652</v>
      </c>
      <c r="G2845" t="s">
        <v>49667</v>
      </c>
    </row>
    <row r="2846" spans="1:7" x14ac:dyDescent="0.25">
      <c r="A2846" t="s">
        <v>47095</v>
      </c>
      <c r="B2846">
        <v>127</v>
      </c>
      <c r="C2846" s="18" t="s">
        <v>46910</v>
      </c>
      <c r="D2846" t="s">
        <v>47101</v>
      </c>
      <c r="E2846">
        <v>6</v>
      </c>
      <c r="F2846" t="s">
        <v>49652</v>
      </c>
      <c r="G2846" t="s">
        <v>49668</v>
      </c>
    </row>
    <row r="2847" spans="1:7" x14ac:dyDescent="0.25">
      <c r="A2847" t="s">
        <v>47095</v>
      </c>
      <c r="B2847">
        <v>127</v>
      </c>
      <c r="C2847" s="18" t="s">
        <v>46864</v>
      </c>
      <c r="D2847" t="s">
        <v>46957</v>
      </c>
      <c r="E2847">
        <v>14</v>
      </c>
      <c r="F2847" t="s">
        <v>49652</v>
      </c>
      <c r="G2847" t="s">
        <v>2989</v>
      </c>
    </row>
    <row r="2848" spans="1:7" x14ac:dyDescent="0.25">
      <c r="A2848" t="s">
        <v>47095</v>
      </c>
      <c r="B2848">
        <v>127</v>
      </c>
      <c r="C2848" s="18" t="s">
        <v>46864</v>
      </c>
      <c r="D2848" t="s">
        <v>46957</v>
      </c>
      <c r="E2848">
        <v>14</v>
      </c>
      <c r="F2848" t="s">
        <v>49652</v>
      </c>
      <c r="G2848" t="s">
        <v>49124</v>
      </c>
    </row>
    <row r="2849" spans="1:7" x14ac:dyDescent="0.25">
      <c r="A2849" t="s">
        <v>47095</v>
      </c>
      <c r="B2849">
        <v>127</v>
      </c>
      <c r="C2849" s="18" t="s">
        <v>46864</v>
      </c>
      <c r="D2849" t="s">
        <v>46957</v>
      </c>
      <c r="E2849">
        <v>14</v>
      </c>
      <c r="F2849" t="s">
        <v>49652</v>
      </c>
      <c r="G2849" t="s">
        <v>49125</v>
      </c>
    </row>
    <row r="2850" spans="1:7" x14ac:dyDescent="0.25">
      <c r="A2850" t="s">
        <v>47095</v>
      </c>
      <c r="B2850">
        <v>127</v>
      </c>
      <c r="C2850" s="18" t="s">
        <v>46864</v>
      </c>
      <c r="D2850" t="s">
        <v>46957</v>
      </c>
      <c r="E2850">
        <v>14</v>
      </c>
      <c r="F2850" t="s">
        <v>49652</v>
      </c>
      <c r="G2850" t="s">
        <v>49126</v>
      </c>
    </row>
    <row r="2851" spans="1:7" x14ac:dyDescent="0.25">
      <c r="A2851" t="s">
        <v>47095</v>
      </c>
      <c r="B2851">
        <v>127</v>
      </c>
      <c r="C2851" s="18" t="s">
        <v>46864</v>
      </c>
      <c r="D2851" t="s">
        <v>46957</v>
      </c>
      <c r="E2851">
        <v>14</v>
      </c>
      <c r="F2851" t="s">
        <v>49652</v>
      </c>
      <c r="G2851" t="s">
        <v>49127</v>
      </c>
    </row>
    <row r="2852" spans="1:7" x14ac:dyDescent="0.25">
      <c r="A2852" t="s">
        <v>47095</v>
      </c>
      <c r="B2852">
        <v>127</v>
      </c>
      <c r="C2852" s="18" t="s">
        <v>46864</v>
      </c>
      <c r="D2852" t="s">
        <v>46957</v>
      </c>
      <c r="E2852">
        <v>14</v>
      </c>
      <c r="F2852" t="s">
        <v>49652</v>
      </c>
      <c r="G2852" t="s">
        <v>49128</v>
      </c>
    </row>
    <row r="2853" spans="1:7" x14ac:dyDescent="0.25">
      <c r="A2853" t="s">
        <v>47095</v>
      </c>
      <c r="B2853">
        <v>127</v>
      </c>
      <c r="C2853" s="18" t="s">
        <v>46864</v>
      </c>
      <c r="D2853" t="s">
        <v>46957</v>
      </c>
      <c r="E2853">
        <v>14</v>
      </c>
      <c r="F2853" t="s">
        <v>49652</v>
      </c>
      <c r="G2853" t="s">
        <v>49129</v>
      </c>
    </row>
    <row r="2854" spans="1:7" x14ac:dyDescent="0.25">
      <c r="A2854" t="s">
        <v>47095</v>
      </c>
      <c r="B2854">
        <v>127</v>
      </c>
      <c r="C2854" s="18" t="s">
        <v>46864</v>
      </c>
      <c r="D2854" t="s">
        <v>46957</v>
      </c>
      <c r="E2854">
        <v>14</v>
      </c>
      <c r="F2854" t="s">
        <v>49652</v>
      </c>
      <c r="G2854" t="s">
        <v>49130</v>
      </c>
    </row>
    <row r="2855" spans="1:7" x14ac:dyDescent="0.25">
      <c r="A2855" t="s">
        <v>47095</v>
      </c>
      <c r="B2855">
        <v>127</v>
      </c>
      <c r="C2855" s="18" t="s">
        <v>46864</v>
      </c>
      <c r="D2855" t="s">
        <v>46957</v>
      </c>
      <c r="E2855">
        <v>14</v>
      </c>
      <c r="F2855" t="s">
        <v>49652</v>
      </c>
      <c r="G2855" t="s">
        <v>49131</v>
      </c>
    </row>
    <row r="2856" spans="1:7" x14ac:dyDescent="0.25">
      <c r="A2856" t="s">
        <v>47095</v>
      </c>
      <c r="B2856">
        <v>127</v>
      </c>
      <c r="C2856" s="18" t="s">
        <v>46864</v>
      </c>
      <c r="D2856" t="s">
        <v>46957</v>
      </c>
      <c r="E2856">
        <v>14</v>
      </c>
      <c r="F2856" t="s">
        <v>49652</v>
      </c>
      <c r="G2856" t="s">
        <v>49132</v>
      </c>
    </row>
    <row r="2857" spans="1:7" x14ac:dyDescent="0.25">
      <c r="A2857" t="s">
        <v>47095</v>
      </c>
      <c r="B2857">
        <v>127</v>
      </c>
      <c r="C2857" s="18" t="s">
        <v>46864</v>
      </c>
      <c r="D2857" t="s">
        <v>46957</v>
      </c>
      <c r="E2857">
        <v>14</v>
      </c>
      <c r="F2857" t="s">
        <v>49652</v>
      </c>
      <c r="G2857" t="s">
        <v>49133</v>
      </c>
    </row>
    <row r="2858" spans="1:7" x14ac:dyDescent="0.25">
      <c r="A2858" t="s">
        <v>47095</v>
      </c>
      <c r="B2858">
        <v>127</v>
      </c>
      <c r="C2858" s="18" t="s">
        <v>46864</v>
      </c>
      <c r="D2858" t="s">
        <v>46957</v>
      </c>
      <c r="E2858">
        <v>14</v>
      </c>
      <c r="F2858" t="s">
        <v>49652</v>
      </c>
      <c r="G2858" t="s">
        <v>49134</v>
      </c>
    </row>
    <row r="2859" spans="1:7" x14ac:dyDescent="0.25">
      <c r="A2859" t="s">
        <v>47095</v>
      </c>
      <c r="B2859">
        <v>127</v>
      </c>
      <c r="C2859" s="18" t="s">
        <v>46864</v>
      </c>
      <c r="D2859" t="s">
        <v>46957</v>
      </c>
      <c r="E2859">
        <v>14</v>
      </c>
      <c r="F2859" t="s">
        <v>49652</v>
      </c>
      <c r="G2859" t="s">
        <v>49135</v>
      </c>
    </row>
    <row r="2860" spans="1:7" x14ac:dyDescent="0.25">
      <c r="A2860" t="s">
        <v>47095</v>
      </c>
      <c r="B2860">
        <v>127</v>
      </c>
      <c r="C2860" s="18" t="s">
        <v>46864</v>
      </c>
      <c r="D2860" t="s">
        <v>46957</v>
      </c>
      <c r="E2860">
        <v>14</v>
      </c>
      <c r="F2860" t="s">
        <v>49652</v>
      </c>
      <c r="G2860" t="s">
        <v>49090</v>
      </c>
    </row>
    <row r="2861" spans="1:7" x14ac:dyDescent="0.25">
      <c r="A2861" t="s">
        <v>47095</v>
      </c>
      <c r="B2861">
        <v>127</v>
      </c>
      <c r="C2861" s="18" t="s">
        <v>46958</v>
      </c>
      <c r="D2861" t="s">
        <v>46959</v>
      </c>
      <c r="E2861">
        <v>6</v>
      </c>
      <c r="F2861" t="s">
        <v>49652</v>
      </c>
      <c r="G2861" t="s">
        <v>3672</v>
      </c>
    </row>
    <row r="2862" spans="1:7" x14ac:dyDescent="0.25">
      <c r="A2862" t="s">
        <v>47095</v>
      </c>
      <c r="B2862">
        <v>127</v>
      </c>
      <c r="C2862" s="18" t="s">
        <v>46958</v>
      </c>
      <c r="D2862" t="s">
        <v>46959</v>
      </c>
      <c r="E2862">
        <v>6</v>
      </c>
      <c r="F2862" t="s">
        <v>49652</v>
      </c>
      <c r="G2862" t="s">
        <v>49136</v>
      </c>
    </row>
    <row r="2863" spans="1:7" x14ac:dyDescent="0.25">
      <c r="A2863" t="s">
        <v>47095</v>
      </c>
      <c r="B2863">
        <v>127</v>
      </c>
      <c r="C2863" s="18" t="s">
        <v>46958</v>
      </c>
      <c r="D2863" t="s">
        <v>46959</v>
      </c>
      <c r="E2863">
        <v>6</v>
      </c>
      <c r="F2863" t="s">
        <v>49652</v>
      </c>
      <c r="G2863" t="s">
        <v>49137</v>
      </c>
    </row>
    <row r="2864" spans="1:7" x14ac:dyDescent="0.25">
      <c r="A2864" t="s">
        <v>47095</v>
      </c>
      <c r="B2864">
        <v>127</v>
      </c>
      <c r="C2864" s="18" t="s">
        <v>46958</v>
      </c>
      <c r="D2864" t="s">
        <v>46959</v>
      </c>
      <c r="E2864">
        <v>6</v>
      </c>
      <c r="F2864" t="s">
        <v>49652</v>
      </c>
      <c r="G2864" t="s">
        <v>49138</v>
      </c>
    </row>
    <row r="2865" spans="1:7" x14ac:dyDescent="0.25">
      <c r="A2865" t="s">
        <v>47095</v>
      </c>
      <c r="B2865">
        <v>127</v>
      </c>
      <c r="C2865" s="18" t="s">
        <v>46958</v>
      </c>
      <c r="D2865" t="s">
        <v>46959</v>
      </c>
      <c r="E2865">
        <v>6</v>
      </c>
      <c r="F2865" t="s">
        <v>49652</v>
      </c>
      <c r="G2865" t="s">
        <v>49139</v>
      </c>
    </row>
    <row r="2866" spans="1:7" x14ac:dyDescent="0.25">
      <c r="A2866" t="s">
        <v>47095</v>
      </c>
      <c r="B2866">
        <v>127</v>
      </c>
      <c r="C2866" s="18" t="s">
        <v>46958</v>
      </c>
      <c r="D2866" t="s">
        <v>46959</v>
      </c>
      <c r="E2866">
        <v>6</v>
      </c>
      <c r="F2866" t="s">
        <v>49652</v>
      </c>
      <c r="G2866" t="s">
        <v>49140</v>
      </c>
    </row>
    <row r="2867" spans="1:7" x14ac:dyDescent="0.25">
      <c r="A2867" t="s">
        <v>47095</v>
      </c>
      <c r="B2867">
        <v>127</v>
      </c>
      <c r="C2867" s="18" t="s">
        <v>46864</v>
      </c>
      <c r="D2867" t="s">
        <v>47102</v>
      </c>
      <c r="E2867">
        <v>9</v>
      </c>
      <c r="F2867" t="s">
        <v>49652</v>
      </c>
      <c r="G2867" t="s">
        <v>5628</v>
      </c>
    </row>
    <row r="2868" spans="1:7" x14ac:dyDescent="0.25">
      <c r="A2868" t="s">
        <v>47095</v>
      </c>
      <c r="B2868">
        <v>127</v>
      </c>
      <c r="C2868" s="18" t="s">
        <v>46864</v>
      </c>
      <c r="D2868" t="s">
        <v>47102</v>
      </c>
      <c r="E2868">
        <v>9</v>
      </c>
      <c r="F2868" t="s">
        <v>49652</v>
      </c>
      <c r="G2868" t="s">
        <v>49497</v>
      </c>
    </row>
    <row r="2869" spans="1:7" x14ac:dyDescent="0.25">
      <c r="A2869" t="s">
        <v>47095</v>
      </c>
      <c r="B2869">
        <v>127</v>
      </c>
      <c r="C2869" s="18" t="s">
        <v>46864</v>
      </c>
      <c r="D2869" t="s">
        <v>47102</v>
      </c>
      <c r="E2869">
        <v>9</v>
      </c>
      <c r="F2869" t="s">
        <v>49652</v>
      </c>
      <c r="G2869" t="s">
        <v>49498</v>
      </c>
    </row>
    <row r="2870" spans="1:7" x14ac:dyDescent="0.25">
      <c r="A2870" t="s">
        <v>47095</v>
      </c>
      <c r="B2870">
        <v>127</v>
      </c>
      <c r="C2870" s="18" t="s">
        <v>46864</v>
      </c>
      <c r="D2870" t="s">
        <v>47102</v>
      </c>
      <c r="E2870">
        <v>9</v>
      </c>
      <c r="F2870" t="s">
        <v>49652</v>
      </c>
      <c r="G2870" t="s">
        <v>49499</v>
      </c>
    </row>
    <row r="2871" spans="1:7" x14ac:dyDescent="0.25">
      <c r="A2871" t="s">
        <v>47095</v>
      </c>
      <c r="B2871">
        <v>127</v>
      </c>
      <c r="C2871" s="18" t="s">
        <v>46864</v>
      </c>
      <c r="D2871" t="s">
        <v>47102</v>
      </c>
      <c r="E2871">
        <v>9</v>
      </c>
      <c r="F2871" t="s">
        <v>49652</v>
      </c>
      <c r="G2871" t="s">
        <v>49500</v>
      </c>
    </row>
    <row r="2872" spans="1:7" x14ac:dyDescent="0.25">
      <c r="A2872" t="s">
        <v>47095</v>
      </c>
      <c r="B2872">
        <v>127</v>
      </c>
      <c r="C2872" s="18" t="s">
        <v>46864</v>
      </c>
      <c r="D2872" t="s">
        <v>47102</v>
      </c>
      <c r="E2872">
        <v>9</v>
      </c>
      <c r="F2872" t="s">
        <v>49652</v>
      </c>
      <c r="G2872" t="s">
        <v>49504</v>
      </c>
    </row>
    <row r="2873" spans="1:7" x14ac:dyDescent="0.25">
      <c r="A2873" t="s">
        <v>47095</v>
      </c>
      <c r="B2873">
        <v>127</v>
      </c>
      <c r="C2873" s="18" t="s">
        <v>46864</v>
      </c>
      <c r="D2873" t="s">
        <v>47102</v>
      </c>
      <c r="E2873">
        <v>9</v>
      </c>
      <c r="F2873" t="s">
        <v>49652</v>
      </c>
      <c r="G2873" t="s">
        <v>49505</v>
      </c>
    </row>
    <row r="2874" spans="1:7" x14ac:dyDescent="0.25">
      <c r="A2874" t="s">
        <v>47095</v>
      </c>
      <c r="B2874">
        <v>127</v>
      </c>
      <c r="C2874" s="18" t="s">
        <v>46864</v>
      </c>
      <c r="D2874" t="s">
        <v>47102</v>
      </c>
      <c r="E2874">
        <v>9</v>
      </c>
      <c r="F2874" t="s">
        <v>49652</v>
      </c>
      <c r="G2874" t="s">
        <v>49506</v>
      </c>
    </row>
    <row r="2875" spans="1:7" x14ac:dyDescent="0.25">
      <c r="A2875" t="s">
        <v>47095</v>
      </c>
      <c r="B2875">
        <v>127</v>
      </c>
      <c r="C2875" s="18" t="s">
        <v>46864</v>
      </c>
      <c r="D2875" t="s">
        <v>47102</v>
      </c>
      <c r="E2875">
        <v>9</v>
      </c>
      <c r="F2875" t="s">
        <v>49652</v>
      </c>
      <c r="G2875" t="s">
        <v>49508</v>
      </c>
    </row>
    <row r="2876" spans="1:7" x14ac:dyDescent="0.25">
      <c r="A2876" t="s">
        <v>47095</v>
      </c>
      <c r="B2876">
        <v>127</v>
      </c>
      <c r="C2876" s="18" t="s">
        <v>46910</v>
      </c>
      <c r="D2876" t="s">
        <v>47103</v>
      </c>
      <c r="E2876">
        <v>2</v>
      </c>
      <c r="F2876" t="s">
        <v>49652</v>
      </c>
      <c r="G2876" t="s">
        <v>648</v>
      </c>
    </row>
    <row r="2877" spans="1:7" x14ac:dyDescent="0.25">
      <c r="A2877" t="s">
        <v>47095</v>
      </c>
      <c r="B2877">
        <v>127</v>
      </c>
      <c r="C2877" s="18" t="s">
        <v>46910</v>
      </c>
      <c r="D2877" t="s">
        <v>47103</v>
      </c>
      <c r="E2877">
        <v>2</v>
      </c>
      <c r="F2877" t="s">
        <v>49652</v>
      </c>
      <c r="G2877" t="s">
        <v>49669</v>
      </c>
    </row>
    <row r="2878" spans="1:7" x14ac:dyDescent="0.25">
      <c r="A2878" t="s">
        <v>47095</v>
      </c>
      <c r="B2878">
        <v>127</v>
      </c>
      <c r="C2878" s="18" t="s">
        <v>47009</v>
      </c>
      <c r="D2878" t="s">
        <v>47104</v>
      </c>
      <c r="E2878">
        <v>11</v>
      </c>
      <c r="F2878" t="s">
        <v>49652</v>
      </c>
      <c r="G2878" t="s">
        <v>3614</v>
      </c>
    </row>
    <row r="2879" spans="1:7" x14ac:dyDescent="0.25">
      <c r="A2879" t="s">
        <v>47095</v>
      </c>
      <c r="B2879">
        <v>127</v>
      </c>
      <c r="C2879" s="18" t="s">
        <v>47009</v>
      </c>
      <c r="D2879" t="s">
        <v>47104</v>
      </c>
      <c r="E2879">
        <v>11</v>
      </c>
      <c r="F2879" t="s">
        <v>49652</v>
      </c>
      <c r="G2879" t="s">
        <v>49670</v>
      </c>
    </row>
    <row r="2880" spans="1:7" x14ac:dyDescent="0.25">
      <c r="A2880" t="s">
        <v>47095</v>
      </c>
      <c r="B2880">
        <v>127</v>
      </c>
      <c r="C2880" s="18" t="s">
        <v>47009</v>
      </c>
      <c r="D2880" t="s">
        <v>47104</v>
      </c>
      <c r="E2880">
        <v>11</v>
      </c>
      <c r="F2880" t="s">
        <v>49652</v>
      </c>
      <c r="G2880" t="s">
        <v>49671</v>
      </c>
    </row>
    <row r="2881" spans="1:7" x14ac:dyDescent="0.25">
      <c r="A2881" t="s">
        <v>47095</v>
      </c>
      <c r="B2881">
        <v>127</v>
      </c>
      <c r="C2881" s="18" t="s">
        <v>47009</v>
      </c>
      <c r="D2881" t="s">
        <v>47104</v>
      </c>
      <c r="E2881">
        <v>11</v>
      </c>
      <c r="F2881" t="s">
        <v>49652</v>
      </c>
      <c r="G2881" t="s">
        <v>49672</v>
      </c>
    </row>
    <row r="2882" spans="1:7" x14ac:dyDescent="0.25">
      <c r="A2882" t="s">
        <v>47095</v>
      </c>
      <c r="B2882">
        <v>127</v>
      </c>
      <c r="C2882" s="18" t="s">
        <v>47009</v>
      </c>
      <c r="D2882" t="s">
        <v>47104</v>
      </c>
      <c r="E2882">
        <v>11</v>
      </c>
      <c r="F2882" t="s">
        <v>49652</v>
      </c>
      <c r="G2882" t="s">
        <v>49673</v>
      </c>
    </row>
    <row r="2883" spans="1:7" x14ac:dyDescent="0.25">
      <c r="A2883" t="s">
        <v>47095</v>
      </c>
      <c r="B2883">
        <v>127</v>
      </c>
      <c r="C2883" s="18" t="s">
        <v>47009</v>
      </c>
      <c r="D2883" t="s">
        <v>47104</v>
      </c>
      <c r="E2883">
        <v>11</v>
      </c>
      <c r="F2883" t="s">
        <v>49652</v>
      </c>
      <c r="G2883" t="s">
        <v>49674</v>
      </c>
    </row>
    <row r="2884" spans="1:7" x14ac:dyDescent="0.25">
      <c r="A2884" t="s">
        <v>47095</v>
      </c>
      <c r="B2884">
        <v>127</v>
      </c>
      <c r="C2884" s="18" t="s">
        <v>47009</v>
      </c>
      <c r="D2884" t="s">
        <v>47104</v>
      </c>
      <c r="E2884">
        <v>11</v>
      </c>
      <c r="F2884" t="s">
        <v>49652</v>
      </c>
      <c r="G2884" t="s">
        <v>49675</v>
      </c>
    </row>
    <row r="2885" spans="1:7" x14ac:dyDescent="0.25">
      <c r="A2885" t="s">
        <v>47095</v>
      </c>
      <c r="B2885">
        <v>127</v>
      </c>
      <c r="C2885" s="18" t="s">
        <v>47009</v>
      </c>
      <c r="D2885" t="s">
        <v>47104</v>
      </c>
      <c r="E2885">
        <v>11</v>
      </c>
      <c r="F2885" t="s">
        <v>49652</v>
      </c>
      <c r="G2885" t="s">
        <v>49676</v>
      </c>
    </row>
    <row r="2886" spans="1:7" x14ac:dyDescent="0.25">
      <c r="A2886" t="s">
        <v>47095</v>
      </c>
      <c r="B2886">
        <v>127</v>
      </c>
      <c r="C2886" s="18" t="s">
        <v>47009</v>
      </c>
      <c r="D2886" t="s">
        <v>47104</v>
      </c>
      <c r="E2886">
        <v>11</v>
      </c>
      <c r="F2886" t="s">
        <v>49652</v>
      </c>
      <c r="G2886" t="s">
        <v>49677</v>
      </c>
    </row>
    <row r="2887" spans="1:7" x14ac:dyDescent="0.25">
      <c r="A2887" t="s">
        <v>47095</v>
      </c>
      <c r="B2887">
        <v>127</v>
      </c>
      <c r="C2887" s="18" t="s">
        <v>47009</v>
      </c>
      <c r="D2887" t="s">
        <v>47104</v>
      </c>
      <c r="E2887">
        <v>11</v>
      </c>
      <c r="F2887" t="s">
        <v>49652</v>
      </c>
      <c r="G2887" t="s">
        <v>49678</v>
      </c>
    </row>
    <row r="2888" spans="1:7" x14ac:dyDescent="0.25">
      <c r="A2888" t="s">
        <v>47095</v>
      </c>
      <c r="B2888">
        <v>127</v>
      </c>
      <c r="C2888" s="18" t="s">
        <v>47009</v>
      </c>
      <c r="D2888" t="s">
        <v>47104</v>
      </c>
      <c r="E2888">
        <v>11</v>
      </c>
      <c r="F2888" t="s">
        <v>49652</v>
      </c>
      <c r="G2888" t="s">
        <v>49679</v>
      </c>
    </row>
    <row r="2889" spans="1:7" x14ac:dyDescent="0.25">
      <c r="A2889" t="s">
        <v>47105</v>
      </c>
      <c r="B2889">
        <v>125</v>
      </c>
      <c r="C2889" s="18" t="s">
        <v>47106</v>
      </c>
      <c r="D2889" t="s">
        <v>47107</v>
      </c>
      <c r="E2889">
        <v>6</v>
      </c>
      <c r="F2889" t="s">
        <v>49680</v>
      </c>
      <c r="G2889" t="s">
        <v>7826</v>
      </c>
    </row>
    <row r="2890" spans="1:7" x14ac:dyDescent="0.25">
      <c r="A2890" t="s">
        <v>47105</v>
      </c>
      <c r="B2890">
        <v>125</v>
      </c>
      <c r="C2890" s="18" t="s">
        <v>47106</v>
      </c>
      <c r="D2890" t="s">
        <v>47107</v>
      </c>
      <c r="E2890">
        <v>6</v>
      </c>
      <c r="F2890" t="s">
        <v>49680</v>
      </c>
      <c r="G2890" t="s">
        <v>49681</v>
      </c>
    </row>
    <row r="2891" spans="1:7" x14ac:dyDescent="0.25">
      <c r="A2891" t="s">
        <v>47105</v>
      </c>
      <c r="B2891">
        <v>125</v>
      </c>
      <c r="C2891" s="18" t="s">
        <v>47106</v>
      </c>
      <c r="D2891" t="s">
        <v>47107</v>
      </c>
      <c r="E2891">
        <v>6</v>
      </c>
      <c r="F2891" t="s">
        <v>49680</v>
      </c>
      <c r="G2891" t="s">
        <v>49682</v>
      </c>
    </row>
    <row r="2892" spans="1:7" x14ac:dyDescent="0.25">
      <c r="A2892" t="s">
        <v>47105</v>
      </c>
      <c r="B2892">
        <v>125</v>
      </c>
      <c r="C2892" s="18" t="s">
        <v>47106</v>
      </c>
      <c r="D2892" t="s">
        <v>47107</v>
      </c>
      <c r="E2892">
        <v>6</v>
      </c>
      <c r="F2892" t="s">
        <v>49680</v>
      </c>
      <c r="G2892" t="s">
        <v>49683</v>
      </c>
    </row>
    <row r="2893" spans="1:7" x14ac:dyDescent="0.25">
      <c r="A2893" t="s">
        <v>47105</v>
      </c>
      <c r="B2893">
        <v>125</v>
      </c>
      <c r="C2893" s="18" t="s">
        <v>47106</v>
      </c>
      <c r="D2893" t="s">
        <v>47107</v>
      </c>
      <c r="E2893">
        <v>6</v>
      </c>
      <c r="F2893" t="s">
        <v>49680</v>
      </c>
      <c r="G2893" t="s">
        <v>49684</v>
      </c>
    </row>
    <row r="2894" spans="1:7" x14ac:dyDescent="0.25">
      <c r="A2894" t="s">
        <v>47105</v>
      </c>
      <c r="B2894">
        <v>125</v>
      </c>
      <c r="C2894" s="18" t="s">
        <v>47106</v>
      </c>
      <c r="D2894" t="s">
        <v>47107</v>
      </c>
      <c r="E2894">
        <v>6</v>
      </c>
      <c r="F2894" t="s">
        <v>49680</v>
      </c>
      <c r="G2894" t="s">
        <v>49685</v>
      </c>
    </row>
    <row r="2895" spans="1:7" x14ac:dyDescent="0.25">
      <c r="A2895" t="s">
        <v>47105</v>
      </c>
      <c r="B2895">
        <v>125</v>
      </c>
      <c r="C2895" s="18" t="s">
        <v>47108</v>
      </c>
      <c r="D2895" t="s">
        <v>47109</v>
      </c>
      <c r="E2895">
        <v>3</v>
      </c>
      <c r="F2895" t="s">
        <v>49680</v>
      </c>
      <c r="G2895" t="s">
        <v>14405</v>
      </c>
    </row>
    <row r="2896" spans="1:7" x14ac:dyDescent="0.25">
      <c r="A2896" t="s">
        <v>47105</v>
      </c>
      <c r="B2896">
        <v>125</v>
      </c>
      <c r="C2896" s="18" t="s">
        <v>47108</v>
      </c>
      <c r="D2896" t="s">
        <v>47109</v>
      </c>
      <c r="E2896">
        <v>3</v>
      </c>
      <c r="F2896" t="s">
        <v>49680</v>
      </c>
      <c r="G2896" t="s">
        <v>49686</v>
      </c>
    </row>
    <row r="2897" spans="1:7" x14ac:dyDescent="0.25">
      <c r="A2897" t="s">
        <v>47105</v>
      </c>
      <c r="B2897">
        <v>125</v>
      </c>
      <c r="C2897" s="18" t="s">
        <v>47108</v>
      </c>
      <c r="D2897" t="s">
        <v>47109</v>
      </c>
      <c r="E2897">
        <v>3</v>
      </c>
      <c r="F2897" t="s">
        <v>49680</v>
      </c>
      <c r="G2897" t="s">
        <v>49687</v>
      </c>
    </row>
    <row r="2898" spans="1:7" x14ac:dyDescent="0.25">
      <c r="A2898" t="s">
        <v>47105</v>
      </c>
      <c r="B2898">
        <v>125</v>
      </c>
      <c r="C2898" s="18" t="s">
        <v>47033</v>
      </c>
      <c r="D2898" t="s">
        <v>47110</v>
      </c>
      <c r="E2898">
        <v>2</v>
      </c>
      <c r="F2898" t="s">
        <v>49680</v>
      </c>
      <c r="G2898" t="s">
        <v>2459</v>
      </c>
    </row>
    <row r="2899" spans="1:7" x14ac:dyDescent="0.25">
      <c r="A2899" t="s">
        <v>47105</v>
      </c>
      <c r="B2899">
        <v>125</v>
      </c>
      <c r="C2899" s="18" t="s">
        <v>47033</v>
      </c>
      <c r="D2899" t="s">
        <v>47110</v>
      </c>
      <c r="E2899">
        <v>2</v>
      </c>
      <c r="F2899" t="s">
        <v>49680</v>
      </c>
      <c r="G2899" t="s">
        <v>49688</v>
      </c>
    </row>
    <row r="2900" spans="1:7" x14ac:dyDescent="0.25">
      <c r="A2900" t="s">
        <v>47105</v>
      </c>
      <c r="B2900">
        <v>125</v>
      </c>
      <c r="C2900" s="18" t="s">
        <v>47029</v>
      </c>
      <c r="D2900" t="s">
        <v>47030</v>
      </c>
      <c r="E2900">
        <v>7</v>
      </c>
      <c r="F2900" t="s">
        <v>49680</v>
      </c>
      <c r="G2900" t="s">
        <v>2632</v>
      </c>
    </row>
    <row r="2901" spans="1:7" x14ac:dyDescent="0.25">
      <c r="A2901" t="s">
        <v>47105</v>
      </c>
      <c r="B2901">
        <v>125</v>
      </c>
      <c r="C2901" s="18" t="s">
        <v>47029</v>
      </c>
      <c r="D2901" t="s">
        <v>47030</v>
      </c>
      <c r="E2901">
        <v>7</v>
      </c>
      <c r="F2901" t="s">
        <v>49680</v>
      </c>
      <c r="G2901" t="s">
        <v>49321</v>
      </c>
    </row>
    <row r="2902" spans="1:7" x14ac:dyDescent="0.25">
      <c r="A2902" t="s">
        <v>47105</v>
      </c>
      <c r="B2902">
        <v>125</v>
      </c>
      <c r="C2902" s="18" t="s">
        <v>47029</v>
      </c>
      <c r="D2902" t="s">
        <v>47030</v>
      </c>
      <c r="E2902">
        <v>7</v>
      </c>
      <c r="F2902" t="s">
        <v>49680</v>
      </c>
      <c r="G2902" t="s">
        <v>49322</v>
      </c>
    </row>
    <row r="2903" spans="1:7" x14ac:dyDescent="0.25">
      <c r="A2903" t="s">
        <v>47105</v>
      </c>
      <c r="B2903">
        <v>125</v>
      </c>
      <c r="C2903" s="18" t="s">
        <v>47029</v>
      </c>
      <c r="D2903" t="s">
        <v>47030</v>
      </c>
      <c r="E2903">
        <v>7</v>
      </c>
      <c r="F2903" t="s">
        <v>49680</v>
      </c>
      <c r="G2903" t="s">
        <v>49323</v>
      </c>
    </row>
    <row r="2904" spans="1:7" x14ac:dyDescent="0.25">
      <c r="A2904" t="s">
        <v>47105</v>
      </c>
      <c r="B2904">
        <v>125</v>
      </c>
      <c r="C2904" s="18" t="s">
        <v>47029</v>
      </c>
      <c r="D2904" t="s">
        <v>47030</v>
      </c>
      <c r="E2904">
        <v>7</v>
      </c>
      <c r="F2904" t="s">
        <v>49680</v>
      </c>
      <c r="G2904" t="s">
        <v>49324</v>
      </c>
    </row>
    <row r="2905" spans="1:7" x14ac:dyDescent="0.25">
      <c r="A2905" t="s">
        <v>47105</v>
      </c>
      <c r="B2905">
        <v>125</v>
      </c>
      <c r="C2905" s="18" t="s">
        <v>47029</v>
      </c>
      <c r="D2905" t="s">
        <v>47030</v>
      </c>
      <c r="E2905">
        <v>7</v>
      </c>
      <c r="F2905" t="s">
        <v>49680</v>
      </c>
      <c r="G2905" t="s">
        <v>49325</v>
      </c>
    </row>
    <row r="2906" spans="1:7" x14ac:dyDescent="0.25">
      <c r="A2906" t="s">
        <v>47105</v>
      </c>
      <c r="B2906">
        <v>125</v>
      </c>
      <c r="C2906" s="18" t="s">
        <v>47029</v>
      </c>
      <c r="D2906" t="s">
        <v>47030</v>
      </c>
      <c r="E2906">
        <v>7</v>
      </c>
      <c r="F2906" t="s">
        <v>49680</v>
      </c>
      <c r="G2906" t="s">
        <v>49326</v>
      </c>
    </row>
    <row r="2907" spans="1:7" x14ac:dyDescent="0.25">
      <c r="A2907" t="s">
        <v>47105</v>
      </c>
      <c r="B2907">
        <v>125</v>
      </c>
      <c r="C2907" s="18" t="s">
        <v>46813</v>
      </c>
      <c r="D2907" t="s">
        <v>46984</v>
      </c>
      <c r="E2907">
        <v>3</v>
      </c>
      <c r="F2907" t="s">
        <v>49680</v>
      </c>
      <c r="G2907" t="s">
        <v>19239</v>
      </c>
    </row>
    <row r="2908" spans="1:7" x14ac:dyDescent="0.25">
      <c r="A2908" t="s">
        <v>47105</v>
      </c>
      <c r="B2908">
        <v>125</v>
      </c>
      <c r="C2908" s="18" t="s">
        <v>46813</v>
      </c>
      <c r="D2908" t="s">
        <v>46984</v>
      </c>
      <c r="E2908">
        <v>3</v>
      </c>
      <c r="F2908" t="s">
        <v>49680</v>
      </c>
      <c r="G2908" t="s">
        <v>49205</v>
      </c>
    </row>
    <row r="2909" spans="1:7" x14ac:dyDescent="0.25">
      <c r="A2909" t="s">
        <v>47105</v>
      </c>
      <c r="B2909">
        <v>125</v>
      </c>
      <c r="C2909" s="18" t="s">
        <v>46813</v>
      </c>
      <c r="D2909" t="s">
        <v>46984</v>
      </c>
      <c r="E2909">
        <v>3</v>
      </c>
      <c r="F2909" t="s">
        <v>49680</v>
      </c>
      <c r="G2909" t="s">
        <v>49206</v>
      </c>
    </row>
    <row r="2910" spans="1:7" x14ac:dyDescent="0.25">
      <c r="A2910" t="s">
        <v>47105</v>
      </c>
      <c r="B2910">
        <v>125</v>
      </c>
      <c r="C2910" s="18" t="s">
        <v>47111</v>
      </c>
      <c r="D2910" t="s">
        <v>47112</v>
      </c>
      <c r="E2910">
        <v>4</v>
      </c>
      <c r="F2910" t="s">
        <v>49680</v>
      </c>
      <c r="G2910" t="s">
        <v>4016</v>
      </c>
    </row>
    <row r="2911" spans="1:7" x14ac:dyDescent="0.25">
      <c r="A2911" t="s">
        <v>47105</v>
      </c>
      <c r="B2911">
        <v>125</v>
      </c>
      <c r="C2911" s="18" t="s">
        <v>47111</v>
      </c>
      <c r="D2911" t="s">
        <v>47112</v>
      </c>
      <c r="E2911">
        <v>4</v>
      </c>
      <c r="F2911" t="s">
        <v>49680</v>
      </c>
      <c r="G2911" t="s">
        <v>49689</v>
      </c>
    </row>
    <row r="2912" spans="1:7" x14ac:dyDescent="0.25">
      <c r="A2912" t="s">
        <v>47105</v>
      </c>
      <c r="B2912">
        <v>125</v>
      </c>
      <c r="C2912" s="18" t="s">
        <v>47111</v>
      </c>
      <c r="D2912" t="s">
        <v>47112</v>
      </c>
      <c r="E2912">
        <v>4</v>
      </c>
      <c r="F2912" t="s">
        <v>49680</v>
      </c>
      <c r="G2912" t="s">
        <v>49690</v>
      </c>
    </row>
    <row r="2913" spans="1:7" x14ac:dyDescent="0.25">
      <c r="A2913" t="s">
        <v>47105</v>
      </c>
      <c r="B2913">
        <v>125</v>
      </c>
      <c r="C2913" s="18" t="s">
        <v>47111</v>
      </c>
      <c r="D2913" t="s">
        <v>47112</v>
      </c>
      <c r="E2913">
        <v>4</v>
      </c>
      <c r="F2913" t="s">
        <v>49680</v>
      </c>
      <c r="G2913" t="s">
        <v>49691</v>
      </c>
    </row>
    <row r="2914" spans="1:7" x14ac:dyDescent="0.25">
      <c r="A2914" t="s">
        <v>47105</v>
      </c>
      <c r="B2914">
        <v>125</v>
      </c>
      <c r="C2914" s="18" t="s">
        <v>47113</v>
      </c>
      <c r="D2914" t="s">
        <v>47114</v>
      </c>
      <c r="E2914">
        <v>19</v>
      </c>
      <c r="F2914" t="s">
        <v>49680</v>
      </c>
      <c r="G2914" t="s">
        <v>3850</v>
      </c>
    </row>
    <row r="2915" spans="1:7" x14ac:dyDescent="0.25">
      <c r="A2915" t="s">
        <v>47105</v>
      </c>
      <c r="B2915">
        <v>125</v>
      </c>
      <c r="C2915" s="18" t="s">
        <v>47113</v>
      </c>
      <c r="D2915" t="s">
        <v>47114</v>
      </c>
      <c r="E2915">
        <v>19</v>
      </c>
      <c r="F2915" t="s">
        <v>49680</v>
      </c>
      <c r="G2915" t="s">
        <v>49692</v>
      </c>
    </row>
    <row r="2916" spans="1:7" x14ac:dyDescent="0.25">
      <c r="A2916" t="s">
        <v>47105</v>
      </c>
      <c r="B2916">
        <v>125</v>
      </c>
      <c r="C2916" s="18" t="s">
        <v>47113</v>
      </c>
      <c r="D2916" t="s">
        <v>47114</v>
      </c>
      <c r="E2916">
        <v>19</v>
      </c>
      <c r="F2916" t="s">
        <v>49680</v>
      </c>
      <c r="G2916" t="s">
        <v>49693</v>
      </c>
    </row>
    <row r="2917" spans="1:7" x14ac:dyDescent="0.25">
      <c r="A2917" t="s">
        <v>47105</v>
      </c>
      <c r="B2917">
        <v>125</v>
      </c>
      <c r="C2917" s="18" t="s">
        <v>47113</v>
      </c>
      <c r="D2917" t="s">
        <v>47114</v>
      </c>
      <c r="E2917">
        <v>19</v>
      </c>
      <c r="F2917" t="s">
        <v>49680</v>
      </c>
      <c r="G2917" t="s">
        <v>49694</v>
      </c>
    </row>
    <row r="2918" spans="1:7" x14ac:dyDescent="0.25">
      <c r="A2918" t="s">
        <v>47105</v>
      </c>
      <c r="B2918">
        <v>125</v>
      </c>
      <c r="C2918" s="18" t="s">
        <v>47113</v>
      </c>
      <c r="D2918" t="s">
        <v>47114</v>
      </c>
      <c r="E2918">
        <v>19</v>
      </c>
      <c r="F2918" t="s">
        <v>49680</v>
      </c>
      <c r="G2918" t="s">
        <v>49695</v>
      </c>
    </row>
    <row r="2919" spans="1:7" x14ac:dyDescent="0.25">
      <c r="A2919" t="s">
        <v>47105</v>
      </c>
      <c r="B2919">
        <v>125</v>
      </c>
      <c r="C2919" s="18" t="s">
        <v>47113</v>
      </c>
      <c r="D2919" t="s">
        <v>47114</v>
      </c>
      <c r="E2919">
        <v>19</v>
      </c>
      <c r="F2919" t="s">
        <v>49680</v>
      </c>
      <c r="G2919" t="s">
        <v>49696</v>
      </c>
    </row>
    <row r="2920" spans="1:7" x14ac:dyDescent="0.25">
      <c r="A2920" t="s">
        <v>47105</v>
      </c>
      <c r="B2920">
        <v>125</v>
      </c>
      <c r="C2920" s="18" t="s">
        <v>47113</v>
      </c>
      <c r="D2920" t="s">
        <v>47114</v>
      </c>
      <c r="E2920">
        <v>19</v>
      </c>
      <c r="F2920" t="s">
        <v>49680</v>
      </c>
      <c r="G2920" t="s">
        <v>49697</v>
      </c>
    </row>
    <row r="2921" spans="1:7" x14ac:dyDescent="0.25">
      <c r="A2921" t="s">
        <v>47105</v>
      </c>
      <c r="B2921">
        <v>125</v>
      </c>
      <c r="C2921" s="18" t="s">
        <v>47113</v>
      </c>
      <c r="D2921" t="s">
        <v>47114</v>
      </c>
      <c r="E2921">
        <v>19</v>
      </c>
      <c r="F2921" t="s">
        <v>49680</v>
      </c>
      <c r="G2921" t="s">
        <v>49698</v>
      </c>
    </row>
    <row r="2922" spans="1:7" x14ac:dyDescent="0.25">
      <c r="A2922" t="s">
        <v>47105</v>
      </c>
      <c r="B2922">
        <v>125</v>
      </c>
      <c r="C2922" s="18" t="s">
        <v>47113</v>
      </c>
      <c r="D2922" t="s">
        <v>47114</v>
      </c>
      <c r="E2922">
        <v>19</v>
      </c>
      <c r="F2922" t="s">
        <v>49680</v>
      </c>
      <c r="G2922" t="s">
        <v>49699</v>
      </c>
    </row>
    <row r="2923" spans="1:7" x14ac:dyDescent="0.25">
      <c r="A2923" t="s">
        <v>47105</v>
      </c>
      <c r="B2923">
        <v>125</v>
      </c>
      <c r="C2923" s="18" t="s">
        <v>47113</v>
      </c>
      <c r="D2923" t="s">
        <v>47114</v>
      </c>
      <c r="E2923">
        <v>19</v>
      </c>
      <c r="F2923" t="s">
        <v>49680</v>
      </c>
      <c r="G2923" t="s">
        <v>49700</v>
      </c>
    </row>
    <row r="2924" spans="1:7" x14ac:dyDescent="0.25">
      <c r="A2924" t="s">
        <v>47105</v>
      </c>
      <c r="B2924">
        <v>125</v>
      </c>
      <c r="C2924" s="18" t="s">
        <v>47113</v>
      </c>
      <c r="D2924" t="s">
        <v>47114</v>
      </c>
      <c r="E2924">
        <v>19</v>
      </c>
      <c r="F2924" t="s">
        <v>49680</v>
      </c>
      <c r="G2924" t="s">
        <v>49701</v>
      </c>
    </row>
    <row r="2925" spans="1:7" x14ac:dyDescent="0.25">
      <c r="A2925" t="s">
        <v>47105</v>
      </c>
      <c r="B2925">
        <v>125</v>
      </c>
      <c r="C2925" s="18" t="s">
        <v>47113</v>
      </c>
      <c r="D2925" t="s">
        <v>47114</v>
      </c>
      <c r="E2925">
        <v>19</v>
      </c>
      <c r="F2925" t="s">
        <v>49680</v>
      </c>
      <c r="G2925" t="s">
        <v>49702</v>
      </c>
    </row>
    <row r="2926" spans="1:7" x14ac:dyDescent="0.25">
      <c r="A2926" t="s">
        <v>47105</v>
      </c>
      <c r="B2926">
        <v>125</v>
      </c>
      <c r="C2926" s="18" t="s">
        <v>47113</v>
      </c>
      <c r="D2926" t="s">
        <v>47114</v>
      </c>
      <c r="E2926">
        <v>19</v>
      </c>
      <c r="F2926" t="s">
        <v>49680</v>
      </c>
      <c r="G2926" t="s">
        <v>49703</v>
      </c>
    </row>
    <row r="2927" spans="1:7" x14ac:dyDescent="0.25">
      <c r="A2927" t="s">
        <v>47105</v>
      </c>
      <c r="B2927">
        <v>125</v>
      </c>
      <c r="C2927" s="18" t="s">
        <v>47113</v>
      </c>
      <c r="D2927" t="s">
        <v>47114</v>
      </c>
      <c r="E2927">
        <v>19</v>
      </c>
      <c r="F2927" t="s">
        <v>49680</v>
      </c>
      <c r="G2927" t="s">
        <v>49704</v>
      </c>
    </row>
    <row r="2928" spans="1:7" x14ac:dyDescent="0.25">
      <c r="A2928" t="s">
        <v>47105</v>
      </c>
      <c r="B2928">
        <v>125</v>
      </c>
      <c r="C2928" s="18" t="s">
        <v>47113</v>
      </c>
      <c r="D2928" t="s">
        <v>47114</v>
      </c>
      <c r="E2928">
        <v>19</v>
      </c>
      <c r="F2928" t="s">
        <v>49680</v>
      </c>
      <c r="G2928" t="s">
        <v>49705</v>
      </c>
    </row>
    <row r="2929" spans="1:7" x14ac:dyDescent="0.25">
      <c r="A2929" t="s">
        <v>47105</v>
      </c>
      <c r="B2929">
        <v>125</v>
      </c>
      <c r="C2929" s="18" t="s">
        <v>47113</v>
      </c>
      <c r="D2929" t="s">
        <v>47114</v>
      </c>
      <c r="E2929">
        <v>19</v>
      </c>
      <c r="F2929" t="s">
        <v>49680</v>
      </c>
      <c r="G2929" t="s">
        <v>49706</v>
      </c>
    </row>
    <row r="2930" spans="1:7" x14ac:dyDescent="0.25">
      <c r="A2930" t="s">
        <v>47105</v>
      </c>
      <c r="B2930">
        <v>125</v>
      </c>
      <c r="C2930" s="18" t="s">
        <v>47113</v>
      </c>
      <c r="D2930" t="s">
        <v>47114</v>
      </c>
      <c r="E2930">
        <v>19</v>
      </c>
      <c r="F2930" t="s">
        <v>49680</v>
      </c>
      <c r="G2930" t="s">
        <v>49707</v>
      </c>
    </row>
    <row r="2931" spans="1:7" x14ac:dyDescent="0.25">
      <c r="A2931" t="s">
        <v>47105</v>
      </c>
      <c r="B2931">
        <v>125</v>
      </c>
      <c r="C2931" s="18" t="s">
        <v>47113</v>
      </c>
      <c r="D2931" t="s">
        <v>47114</v>
      </c>
      <c r="E2931">
        <v>19</v>
      </c>
      <c r="F2931" t="s">
        <v>49680</v>
      </c>
      <c r="G2931" t="s">
        <v>49708</v>
      </c>
    </row>
    <row r="2932" spans="1:7" x14ac:dyDescent="0.25">
      <c r="A2932" t="s">
        <v>47105</v>
      </c>
      <c r="B2932">
        <v>125</v>
      </c>
      <c r="C2932" s="18" t="s">
        <v>47113</v>
      </c>
      <c r="D2932" t="s">
        <v>47114</v>
      </c>
      <c r="E2932">
        <v>19</v>
      </c>
      <c r="F2932" t="s">
        <v>49680</v>
      </c>
      <c r="G2932" t="s">
        <v>49709</v>
      </c>
    </row>
    <row r="2933" spans="1:7" x14ac:dyDescent="0.25">
      <c r="A2933" t="s">
        <v>47105</v>
      </c>
      <c r="B2933">
        <v>125</v>
      </c>
      <c r="C2933" s="18" t="s">
        <v>47113</v>
      </c>
      <c r="D2933" t="s">
        <v>47115</v>
      </c>
      <c r="E2933">
        <v>1</v>
      </c>
      <c r="F2933" t="s">
        <v>49680</v>
      </c>
      <c r="G2933" t="s">
        <v>43892</v>
      </c>
    </row>
    <row r="2934" spans="1:7" x14ac:dyDescent="0.25">
      <c r="A2934" t="s">
        <v>47105</v>
      </c>
      <c r="B2934">
        <v>125</v>
      </c>
      <c r="C2934" s="18" t="s">
        <v>47113</v>
      </c>
      <c r="D2934" t="s">
        <v>47116</v>
      </c>
      <c r="E2934">
        <v>6</v>
      </c>
      <c r="F2934" t="s">
        <v>49680</v>
      </c>
      <c r="G2934" t="s">
        <v>20698</v>
      </c>
    </row>
    <row r="2935" spans="1:7" x14ac:dyDescent="0.25">
      <c r="A2935" t="s">
        <v>47105</v>
      </c>
      <c r="B2935">
        <v>125</v>
      </c>
      <c r="C2935" s="18" t="s">
        <v>47113</v>
      </c>
      <c r="D2935" t="s">
        <v>47116</v>
      </c>
      <c r="E2935">
        <v>6</v>
      </c>
      <c r="F2935" t="s">
        <v>49680</v>
      </c>
      <c r="G2935" t="s">
        <v>49710</v>
      </c>
    </row>
    <row r="2936" spans="1:7" x14ac:dyDescent="0.25">
      <c r="A2936" t="s">
        <v>47105</v>
      </c>
      <c r="B2936">
        <v>125</v>
      </c>
      <c r="C2936" s="18" t="s">
        <v>47113</v>
      </c>
      <c r="D2936" t="s">
        <v>47116</v>
      </c>
      <c r="E2936">
        <v>6</v>
      </c>
      <c r="F2936" t="s">
        <v>49680</v>
      </c>
      <c r="G2936" t="s">
        <v>49711</v>
      </c>
    </row>
    <row r="2937" spans="1:7" x14ac:dyDescent="0.25">
      <c r="A2937" t="s">
        <v>47105</v>
      </c>
      <c r="B2937">
        <v>125</v>
      </c>
      <c r="C2937" s="18" t="s">
        <v>47113</v>
      </c>
      <c r="D2937" t="s">
        <v>47116</v>
      </c>
      <c r="E2937">
        <v>6</v>
      </c>
      <c r="F2937" t="s">
        <v>49680</v>
      </c>
      <c r="G2937" t="s">
        <v>49712</v>
      </c>
    </row>
    <row r="2938" spans="1:7" x14ac:dyDescent="0.25">
      <c r="A2938" t="s">
        <v>47105</v>
      </c>
      <c r="B2938">
        <v>125</v>
      </c>
      <c r="C2938" s="18" t="s">
        <v>47113</v>
      </c>
      <c r="D2938" t="s">
        <v>47116</v>
      </c>
      <c r="E2938">
        <v>6</v>
      </c>
      <c r="F2938" t="s">
        <v>49680</v>
      </c>
      <c r="G2938" t="s">
        <v>49713</v>
      </c>
    </row>
    <row r="2939" spans="1:7" x14ac:dyDescent="0.25">
      <c r="A2939" t="s">
        <v>47105</v>
      </c>
      <c r="B2939">
        <v>125</v>
      </c>
      <c r="C2939" s="18" t="s">
        <v>47113</v>
      </c>
      <c r="D2939" t="s">
        <v>47116</v>
      </c>
      <c r="E2939">
        <v>6</v>
      </c>
      <c r="F2939" t="s">
        <v>49680</v>
      </c>
      <c r="G2939" t="s">
        <v>49714</v>
      </c>
    </row>
    <row r="2940" spans="1:7" x14ac:dyDescent="0.25">
      <c r="A2940" t="s">
        <v>47105</v>
      </c>
      <c r="B2940">
        <v>125</v>
      </c>
      <c r="C2940" s="18" t="s">
        <v>47117</v>
      </c>
      <c r="D2940" t="s">
        <v>47118</v>
      </c>
      <c r="E2940">
        <v>21</v>
      </c>
      <c r="F2940" t="s">
        <v>49680</v>
      </c>
      <c r="G2940" t="s">
        <v>3791</v>
      </c>
    </row>
    <row r="2941" spans="1:7" x14ac:dyDescent="0.25">
      <c r="A2941" t="s">
        <v>47105</v>
      </c>
      <c r="B2941">
        <v>125</v>
      </c>
      <c r="C2941" s="18" t="s">
        <v>47117</v>
      </c>
      <c r="D2941" t="s">
        <v>47118</v>
      </c>
      <c r="E2941">
        <v>21</v>
      </c>
      <c r="F2941" t="s">
        <v>49680</v>
      </c>
      <c r="G2941" t="s">
        <v>49693</v>
      </c>
    </row>
    <row r="2942" spans="1:7" x14ac:dyDescent="0.25">
      <c r="A2942" t="s">
        <v>47105</v>
      </c>
      <c r="B2942">
        <v>125</v>
      </c>
      <c r="C2942" s="18" t="s">
        <v>47117</v>
      </c>
      <c r="D2942" t="s">
        <v>47118</v>
      </c>
      <c r="E2942">
        <v>21</v>
      </c>
      <c r="F2942" t="s">
        <v>49680</v>
      </c>
      <c r="G2942" t="s">
        <v>49715</v>
      </c>
    </row>
    <row r="2943" spans="1:7" x14ac:dyDescent="0.25">
      <c r="A2943" t="s">
        <v>47105</v>
      </c>
      <c r="B2943">
        <v>125</v>
      </c>
      <c r="C2943" s="18" t="s">
        <v>47117</v>
      </c>
      <c r="D2943" t="s">
        <v>47118</v>
      </c>
      <c r="E2943">
        <v>21</v>
      </c>
      <c r="F2943" t="s">
        <v>49680</v>
      </c>
      <c r="G2943" t="s">
        <v>49716</v>
      </c>
    </row>
    <row r="2944" spans="1:7" x14ac:dyDescent="0.25">
      <c r="A2944" t="s">
        <v>47105</v>
      </c>
      <c r="B2944">
        <v>125</v>
      </c>
      <c r="C2944" s="18" t="s">
        <v>47117</v>
      </c>
      <c r="D2944" t="s">
        <v>47118</v>
      </c>
      <c r="E2944">
        <v>21</v>
      </c>
      <c r="F2944" t="s">
        <v>49680</v>
      </c>
      <c r="G2944" t="s">
        <v>49694</v>
      </c>
    </row>
    <row r="2945" spans="1:7" x14ac:dyDescent="0.25">
      <c r="A2945" t="s">
        <v>47105</v>
      </c>
      <c r="B2945">
        <v>125</v>
      </c>
      <c r="C2945" s="18" t="s">
        <v>47117</v>
      </c>
      <c r="D2945" t="s">
        <v>47118</v>
      </c>
      <c r="E2945">
        <v>21</v>
      </c>
      <c r="F2945" t="s">
        <v>49680</v>
      </c>
      <c r="G2945" t="s">
        <v>49695</v>
      </c>
    </row>
    <row r="2946" spans="1:7" x14ac:dyDescent="0.25">
      <c r="A2946" t="s">
        <v>47105</v>
      </c>
      <c r="B2946">
        <v>125</v>
      </c>
      <c r="C2946" s="18" t="s">
        <v>47117</v>
      </c>
      <c r="D2946" t="s">
        <v>47118</v>
      </c>
      <c r="E2946">
        <v>21</v>
      </c>
      <c r="F2946" t="s">
        <v>49680</v>
      </c>
      <c r="G2946" t="s">
        <v>49699</v>
      </c>
    </row>
    <row r="2947" spans="1:7" x14ac:dyDescent="0.25">
      <c r="A2947" t="s">
        <v>47105</v>
      </c>
      <c r="B2947">
        <v>125</v>
      </c>
      <c r="C2947" s="18" t="s">
        <v>47117</v>
      </c>
      <c r="D2947" t="s">
        <v>47118</v>
      </c>
      <c r="E2947">
        <v>21</v>
      </c>
      <c r="F2947" t="s">
        <v>49680</v>
      </c>
      <c r="G2947" t="s">
        <v>49717</v>
      </c>
    </row>
    <row r="2948" spans="1:7" x14ac:dyDescent="0.25">
      <c r="A2948" t="s">
        <v>47105</v>
      </c>
      <c r="B2948">
        <v>125</v>
      </c>
      <c r="C2948" s="18" t="s">
        <v>47117</v>
      </c>
      <c r="D2948" t="s">
        <v>47118</v>
      </c>
      <c r="E2948">
        <v>21</v>
      </c>
      <c r="F2948" t="s">
        <v>49680</v>
      </c>
      <c r="G2948" t="s">
        <v>49700</v>
      </c>
    </row>
    <row r="2949" spans="1:7" x14ac:dyDescent="0.25">
      <c r="A2949" t="s">
        <v>47105</v>
      </c>
      <c r="B2949">
        <v>125</v>
      </c>
      <c r="C2949" s="18" t="s">
        <v>47117</v>
      </c>
      <c r="D2949" t="s">
        <v>47118</v>
      </c>
      <c r="E2949">
        <v>21</v>
      </c>
      <c r="F2949" t="s">
        <v>49680</v>
      </c>
      <c r="G2949" t="s">
        <v>49701</v>
      </c>
    </row>
    <row r="2950" spans="1:7" x14ac:dyDescent="0.25">
      <c r="A2950" t="s">
        <v>47105</v>
      </c>
      <c r="B2950">
        <v>125</v>
      </c>
      <c r="C2950" s="18" t="s">
        <v>47117</v>
      </c>
      <c r="D2950" t="s">
        <v>47118</v>
      </c>
      <c r="E2950">
        <v>21</v>
      </c>
      <c r="F2950" t="s">
        <v>49680</v>
      </c>
      <c r="G2950" t="s">
        <v>49702</v>
      </c>
    </row>
    <row r="2951" spans="1:7" x14ac:dyDescent="0.25">
      <c r="A2951" t="s">
        <v>47105</v>
      </c>
      <c r="B2951">
        <v>125</v>
      </c>
      <c r="C2951" s="18" t="s">
        <v>47117</v>
      </c>
      <c r="D2951" t="s">
        <v>47118</v>
      </c>
      <c r="E2951">
        <v>21</v>
      </c>
      <c r="F2951" t="s">
        <v>49680</v>
      </c>
      <c r="G2951" t="s">
        <v>49703</v>
      </c>
    </row>
    <row r="2952" spans="1:7" x14ac:dyDescent="0.25">
      <c r="A2952" t="s">
        <v>47105</v>
      </c>
      <c r="B2952">
        <v>125</v>
      </c>
      <c r="C2952" s="18" t="s">
        <v>47117</v>
      </c>
      <c r="D2952" t="s">
        <v>47118</v>
      </c>
      <c r="E2952">
        <v>21</v>
      </c>
      <c r="F2952" t="s">
        <v>49680</v>
      </c>
      <c r="G2952" t="s">
        <v>49704</v>
      </c>
    </row>
    <row r="2953" spans="1:7" x14ac:dyDescent="0.25">
      <c r="A2953" t="s">
        <v>47105</v>
      </c>
      <c r="B2953">
        <v>125</v>
      </c>
      <c r="C2953" s="18" t="s">
        <v>47117</v>
      </c>
      <c r="D2953" t="s">
        <v>47118</v>
      </c>
      <c r="E2953">
        <v>21</v>
      </c>
      <c r="F2953" t="s">
        <v>49680</v>
      </c>
      <c r="G2953" t="s">
        <v>49718</v>
      </c>
    </row>
    <row r="2954" spans="1:7" x14ac:dyDescent="0.25">
      <c r="A2954" t="s">
        <v>47105</v>
      </c>
      <c r="B2954">
        <v>125</v>
      </c>
      <c r="C2954" s="18" t="s">
        <v>47117</v>
      </c>
      <c r="D2954" t="s">
        <v>47118</v>
      </c>
      <c r="E2954">
        <v>21</v>
      </c>
      <c r="F2954" t="s">
        <v>49680</v>
      </c>
      <c r="G2954" t="s">
        <v>49705</v>
      </c>
    </row>
    <row r="2955" spans="1:7" x14ac:dyDescent="0.25">
      <c r="A2955" t="s">
        <v>47105</v>
      </c>
      <c r="B2955">
        <v>125</v>
      </c>
      <c r="C2955" s="18" t="s">
        <v>47117</v>
      </c>
      <c r="D2955" t="s">
        <v>47118</v>
      </c>
      <c r="E2955">
        <v>21</v>
      </c>
      <c r="F2955" t="s">
        <v>49680</v>
      </c>
      <c r="G2955" t="s">
        <v>49706</v>
      </c>
    </row>
    <row r="2956" spans="1:7" x14ac:dyDescent="0.25">
      <c r="A2956" t="s">
        <v>47105</v>
      </c>
      <c r="B2956">
        <v>125</v>
      </c>
      <c r="C2956" s="18" t="s">
        <v>47117</v>
      </c>
      <c r="D2956" t="s">
        <v>47118</v>
      </c>
      <c r="E2956">
        <v>21</v>
      </c>
      <c r="F2956" t="s">
        <v>49680</v>
      </c>
      <c r="G2956" t="s">
        <v>49707</v>
      </c>
    </row>
    <row r="2957" spans="1:7" x14ac:dyDescent="0.25">
      <c r="A2957" t="s">
        <v>47105</v>
      </c>
      <c r="B2957">
        <v>125</v>
      </c>
      <c r="C2957" s="18" t="s">
        <v>47117</v>
      </c>
      <c r="D2957" t="s">
        <v>47118</v>
      </c>
      <c r="E2957">
        <v>21</v>
      </c>
      <c r="F2957" t="s">
        <v>49680</v>
      </c>
      <c r="G2957" t="s">
        <v>49719</v>
      </c>
    </row>
    <row r="2958" spans="1:7" x14ac:dyDescent="0.25">
      <c r="A2958" t="s">
        <v>47105</v>
      </c>
      <c r="B2958">
        <v>125</v>
      </c>
      <c r="C2958" s="18" t="s">
        <v>47117</v>
      </c>
      <c r="D2958" t="s">
        <v>47118</v>
      </c>
      <c r="E2958">
        <v>21</v>
      </c>
      <c r="F2958" t="s">
        <v>49680</v>
      </c>
      <c r="G2958" t="s">
        <v>49708</v>
      </c>
    </row>
    <row r="2959" spans="1:7" x14ac:dyDescent="0.25">
      <c r="A2959" t="s">
        <v>47105</v>
      </c>
      <c r="B2959">
        <v>125</v>
      </c>
      <c r="C2959" s="18" t="s">
        <v>47117</v>
      </c>
      <c r="D2959" t="s">
        <v>47118</v>
      </c>
      <c r="E2959">
        <v>21</v>
      </c>
      <c r="F2959" t="s">
        <v>49680</v>
      </c>
      <c r="G2959" t="s">
        <v>49709</v>
      </c>
    </row>
    <row r="2960" spans="1:7" x14ac:dyDescent="0.25">
      <c r="A2960" t="s">
        <v>47105</v>
      </c>
      <c r="B2960">
        <v>125</v>
      </c>
      <c r="C2960" s="18" t="s">
        <v>47117</v>
      </c>
      <c r="D2960" t="s">
        <v>47118</v>
      </c>
      <c r="E2960">
        <v>21</v>
      </c>
      <c r="F2960" t="s">
        <v>49680</v>
      </c>
      <c r="G2960" t="s">
        <v>49720</v>
      </c>
    </row>
    <row r="2961" spans="1:7" x14ac:dyDescent="0.25">
      <c r="A2961" t="s">
        <v>47105</v>
      </c>
      <c r="B2961">
        <v>125</v>
      </c>
      <c r="C2961" s="18" t="s">
        <v>46896</v>
      </c>
      <c r="D2961" t="s">
        <v>47119</v>
      </c>
      <c r="E2961">
        <v>5</v>
      </c>
      <c r="F2961" t="s">
        <v>49680</v>
      </c>
      <c r="G2961" t="s">
        <v>11170</v>
      </c>
    </row>
    <row r="2962" spans="1:7" x14ac:dyDescent="0.25">
      <c r="A2962" t="s">
        <v>47105</v>
      </c>
      <c r="B2962">
        <v>125</v>
      </c>
      <c r="C2962" s="18" t="s">
        <v>46896</v>
      </c>
      <c r="D2962" t="s">
        <v>47119</v>
      </c>
      <c r="E2962">
        <v>5</v>
      </c>
      <c r="F2962" t="s">
        <v>49680</v>
      </c>
      <c r="G2962" t="s">
        <v>49721</v>
      </c>
    </row>
    <row r="2963" spans="1:7" x14ac:dyDescent="0.25">
      <c r="A2963" t="s">
        <v>47105</v>
      </c>
      <c r="B2963">
        <v>125</v>
      </c>
      <c r="C2963" s="18" t="s">
        <v>46896</v>
      </c>
      <c r="D2963" t="s">
        <v>47119</v>
      </c>
      <c r="E2963">
        <v>5</v>
      </c>
      <c r="F2963" t="s">
        <v>49680</v>
      </c>
      <c r="G2963" t="s">
        <v>49722</v>
      </c>
    </row>
    <row r="2964" spans="1:7" x14ac:dyDescent="0.25">
      <c r="A2964" t="s">
        <v>47105</v>
      </c>
      <c r="B2964">
        <v>125</v>
      </c>
      <c r="C2964" s="18" t="s">
        <v>46896</v>
      </c>
      <c r="D2964" t="s">
        <v>47119</v>
      </c>
      <c r="E2964">
        <v>5</v>
      </c>
      <c r="F2964" t="s">
        <v>49680</v>
      </c>
      <c r="G2964" t="s">
        <v>49723</v>
      </c>
    </row>
    <row r="2965" spans="1:7" x14ac:dyDescent="0.25">
      <c r="A2965" t="s">
        <v>47105</v>
      </c>
      <c r="B2965">
        <v>125</v>
      </c>
      <c r="C2965" s="18" t="s">
        <v>46896</v>
      </c>
      <c r="D2965" t="s">
        <v>47119</v>
      </c>
      <c r="E2965">
        <v>5</v>
      </c>
      <c r="F2965" t="s">
        <v>49680</v>
      </c>
      <c r="G2965" t="s">
        <v>49724</v>
      </c>
    </row>
    <row r="2966" spans="1:7" x14ac:dyDescent="0.25">
      <c r="A2966" t="s">
        <v>47105</v>
      </c>
      <c r="B2966">
        <v>125</v>
      </c>
      <c r="C2966" s="18" t="s">
        <v>46813</v>
      </c>
      <c r="D2966" t="s">
        <v>47120</v>
      </c>
      <c r="E2966">
        <v>2</v>
      </c>
      <c r="F2966" t="s">
        <v>49680</v>
      </c>
      <c r="G2966" t="s">
        <v>4200</v>
      </c>
    </row>
    <row r="2967" spans="1:7" x14ac:dyDescent="0.25">
      <c r="A2967" t="s">
        <v>47105</v>
      </c>
      <c r="B2967">
        <v>125</v>
      </c>
      <c r="C2967" s="18" t="s">
        <v>46813</v>
      </c>
      <c r="D2967" t="s">
        <v>47120</v>
      </c>
      <c r="E2967">
        <v>2</v>
      </c>
      <c r="F2967" t="s">
        <v>49680</v>
      </c>
      <c r="G2967" t="s">
        <v>49725</v>
      </c>
    </row>
    <row r="2968" spans="1:7" x14ac:dyDescent="0.25">
      <c r="A2968" t="s">
        <v>47105</v>
      </c>
      <c r="B2968">
        <v>125</v>
      </c>
      <c r="C2968" s="18" t="s">
        <v>46947</v>
      </c>
      <c r="D2968" t="s">
        <v>46948</v>
      </c>
      <c r="E2968">
        <v>8</v>
      </c>
      <c r="F2968" t="s">
        <v>49680</v>
      </c>
      <c r="G2968" t="s">
        <v>1873</v>
      </c>
    </row>
    <row r="2969" spans="1:7" x14ac:dyDescent="0.25">
      <c r="A2969" t="s">
        <v>47105</v>
      </c>
      <c r="B2969">
        <v>125</v>
      </c>
      <c r="C2969" s="18" t="s">
        <v>46947</v>
      </c>
      <c r="D2969" t="s">
        <v>46948</v>
      </c>
      <c r="E2969">
        <v>8</v>
      </c>
      <c r="F2969" t="s">
        <v>49680</v>
      </c>
      <c r="G2969" t="s">
        <v>49106</v>
      </c>
    </row>
    <row r="2970" spans="1:7" x14ac:dyDescent="0.25">
      <c r="A2970" t="s">
        <v>47105</v>
      </c>
      <c r="B2970">
        <v>125</v>
      </c>
      <c r="C2970" s="18" t="s">
        <v>46947</v>
      </c>
      <c r="D2970" t="s">
        <v>46948</v>
      </c>
      <c r="E2970">
        <v>8</v>
      </c>
      <c r="F2970" t="s">
        <v>49680</v>
      </c>
      <c r="G2970" t="s">
        <v>49107</v>
      </c>
    </row>
    <row r="2971" spans="1:7" x14ac:dyDescent="0.25">
      <c r="A2971" t="s">
        <v>47105</v>
      </c>
      <c r="B2971">
        <v>125</v>
      </c>
      <c r="C2971" s="18" t="s">
        <v>46947</v>
      </c>
      <c r="D2971" t="s">
        <v>46948</v>
      </c>
      <c r="E2971">
        <v>8</v>
      </c>
      <c r="F2971" t="s">
        <v>49680</v>
      </c>
      <c r="G2971" t="s">
        <v>49108</v>
      </c>
    </row>
    <row r="2972" spans="1:7" x14ac:dyDescent="0.25">
      <c r="A2972" t="s">
        <v>47105</v>
      </c>
      <c r="B2972">
        <v>125</v>
      </c>
      <c r="C2972" s="18" t="s">
        <v>46947</v>
      </c>
      <c r="D2972" t="s">
        <v>46948</v>
      </c>
      <c r="E2972">
        <v>8</v>
      </c>
      <c r="F2972" t="s">
        <v>49680</v>
      </c>
      <c r="G2972" t="s">
        <v>49109</v>
      </c>
    </row>
    <row r="2973" spans="1:7" x14ac:dyDescent="0.25">
      <c r="A2973" t="s">
        <v>47105</v>
      </c>
      <c r="B2973">
        <v>125</v>
      </c>
      <c r="C2973" s="18" t="s">
        <v>46947</v>
      </c>
      <c r="D2973" t="s">
        <v>46948</v>
      </c>
      <c r="E2973">
        <v>8</v>
      </c>
      <c r="F2973" t="s">
        <v>49680</v>
      </c>
      <c r="G2973" t="s">
        <v>49110</v>
      </c>
    </row>
    <row r="2974" spans="1:7" x14ac:dyDescent="0.25">
      <c r="A2974" t="s">
        <v>47105</v>
      </c>
      <c r="B2974">
        <v>125</v>
      </c>
      <c r="C2974" s="18" t="s">
        <v>46947</v>
      </c>
      <c r="D2974" t="s">
        <v>46948</v>
      </c>
      <c r="E2974">
        <v>8</v>
      </c>
      <c r="F2974" t="s">
        <v>49680</v>
      </c>
      <c r="G2974" t="s">
        <v>49111</v>
      </c>
    </row>
    <row r="2975" spans="1:7" x14ac:dyDescent="0.25">
      <c r="A2975" t="s">
        <v>47105</v>
      </c>
      <c r="B2975">
        <v>125</v>
      </c>
      <c r="C2975" s="18" t="s">
        <v>46947</v>
      </c>
      <c r="D2975" t="s">
        <v>46948</v>
      </c>
      <c r="E2975">
        <v>8</v>
      </c>
      <c r="F2975" t="s">
        <v>49680</v>
      </c>
      <c r="G2975" t="s">
        <v>49112</v>
      </c>
    </row>
    <row r="2976" spans="1:7" x14ac:dyDescent="0.25">
      <c r="A2976" t="s">
        <v>47105</v>
      </c>
      <c r="B2976">
        <v>125</v>
      </c>
      <c r="C2976" s="18" t="s">
        <v>47121</v>
      </c>
      <c r="D2976" t="s">
        <v>47122</v>
      </c>
      <c r="E2976">
        <v>8</v>
      </c>
      <c r="F2976" t="s">
        <v>49680</v>
      </c>
      <c r="G2976" t="s">
        <v>9937</v>
      </c>
    </row>
    <row r="2977" spans="1:7" x14ac:dyDescent="0.25">
      <c r="A2977" t="s">
        <v>47105</v>
      </c>
      <c r="B2977">
        <v>125</v>
      </c>
      <c r="C2977" s="18" t="s">
        <v>47121</v>
      </c>
      <c r="D2977" t="s">
        <v>47122</v>
      </c>
      <c r="E2977">
        <v>8</v>
      </c>
      <c r="F2977" t="s">
        <v>49680</v>
      </c>
      <c r="G2977" t="s">
        <v>49726</v>
      </c>
    </row>
    <row r="2978" spans="1:7" x14ac:dyDescent="0.25">
      <c r="A2978" t="s">
        <v>47105</v>
      </c>
      <c r="B2978">
        <v>125</v>
      </c>
      <c r="C2978" s="18" t="s">
        <v>47121</v>
      </c>
      <c r="D2978" t="s">
        <v>47122</v>
      </c>
      <c r="E2978">
        <v>8</v>
      </c>
      <c r="F2978" t="s">
        <v>49680</v>
      </c>
      <c r="G2978" t="s">
        <v>49727</v>
      </c>
    </row>
    <row r="2979" spans="1:7" x14ac:dyDescent="0.25">
      <c r="A2979" t="s">
        <v>47105</v>
      </c>
      <c r="B2979">
        <v>125</v>
      </c>
      <c r="C2979" s="18" t="s">
        <v>47121</v>
      </c>
      <c r="D2979" t="s">
        <v>47122</v>
      </c>
      <c r="E2979">
        <v>8</v>
      </c>
      <c r="F2979" t="s">
        <v>49680</v>
      </c>
      <c r="G2979" t="s">
        <v>49728</v>
      </c>
    </row>
    <row r="2980" spans="1:7" x14ac:dyDescent="0.25">
      <c r="A2980" t="s">
        <v>47105</v>
      </c>
      <c r="B2980">
        <v>125</v>
      </c>
      <c r="C2980" s="18" t="s">
        <v>47121</v>
      </c>
      <c r="D2980" t="s">
        <v>47122</v>
      </c>
      <c r="E2980">
        <v>8</v>
      </c>
      <c r="F2980" t="s">
        <v>49680</v>
      </c>
      <c r="G2980" t="s">
        <v>49729</v>
      </c>
    </row>
    <row r="2981" spans="1:7" x14ac:dyDescent="0.25">
      <c r="A2981" t="s">
        <v>47105</v>
      </c>
      <c r="B2981">
        <v>125</v>
      </c>
      <c r="C2981" s="18" t="s">
        <v>47121</v>
      </c>
      <c r="D2981" t="s">
        <v>47122</v>
      </c>
      <c r="E2981">
        <v>8</v>
      </c>
      <c r="F2981" t="s">
        <v>49680</v>
      </c>
      <c r="G2981" t="s">
        <v>49730</v>
      </c>
    </row>
    <row r="2982" spans="1:7" x14ac:dyDescent="0.25">
      <c r="A2982" t="s">
        <v>47105</v>
      </c>
      <c r="B2982">
        <v>125</v>
      </c>
      <c r="C2982" s="18" t="s">
        <v>47121</v>
      </c>
      <c r="D2982" t="s">
        <v>47122</v>
      </c>
      <c r="E2982">
        <v>8</v>
      </c>
      <c r="F2982" t="s">
        <v>49680</v>
      </c>
      <c r="G2982" t="s">
        <v>49731</v>
      </c>
    </row>
    <row r="2983" spans="1:7" x14ac:dyDescent="0.25">
      <c r="A2983" t="s">
        <v>47105</v>
      </c>
      <c r="B2983">
        <v>125</v>
      </c>
      <c r="C2983" s="18" t="s">
        <v>47121</v>
      </c>
      <c r="D2983" t="s">
        <v>47122</v>
      </c>
      <c r="E2983">
        <v>8</v>
      </c>
      <c r="F2983" t="s">
        <v>49680</v>
      </c>
      <c r="G2983" t="s">
        <v>49732</v>
      </c>
    </row>
    <row r="2984" spans="1:7" x14ac:dyDescent="0.25">
      <c r="A2984" t="s">
        <v>47105</v>
      </c>
      <c r="B2984">
        <v>125</v>
      </c>
      <c r="C2984" s="18" t="s">
        <v>46880</v>
      </c>
      <c r="D2984" t="s">
        <v>47038</v>
      </c>
      <c r="E2984">
        <v>5</v>
      </c>
      <c r="F2984" t="s">
        <v>49680</v>
      </c>
      <c r="G2984" t="s">
        <v>7251</v>
      </c>
    </row>
    <row r="2985" spans="1:7" x14ac:dyDescent="0.25">
      <c r="A2985" t="s">
        <v>47105</v>
      </c>
      <c r="B2985">
        <v>125</v>
      </c>
      <c r="C2985" s="18" t="s">
        <v>46880</v>
      </c>
      <c r="D2985" t="s">
        <v>47038</v>
      </c>
      <c r="E2985">
        <v>5</v>
      </c>
      <c r="F2985" t="s">
        <v>49680</v>
      </c>
      <c r="G2985" t="s">
        <v>49343</v>
      </c>
    </row>
    <row r="2986" spans="1:7" x14ac:dyDescent="0.25">
      <c r="A2986" t="s">
        <v>47105</v>
      </c>
      <c r="B2986">
        <v>125</v>
      </c>
      <c r="C2986" s="18" t="s">
        <v>46880</v>
      </c>
      <c r="D2986" t="s">
        <v>47038</v>
      </c>
      <c r="E2986">
        <v>5</v>
      </c>
      <c r="F2986" t="s">
        <v>49680</v>
      </c>
      <c r="G2986" t="s">
        <v>49344</v>
      </c>
    </row>
    <row r="2987" spans="1:7" x14ac:dyDescent="0.25">
      <c r="A2987" t="s">
        <v>47105</v>
      </c>
      <c r="B2987">
        <v>125</v>
      </c>
      <c r="C2987" s="18" t="s">
        <v>46880</v>
      </c>
      <c r="D2987" t="s">
        <v>47038</v>
      </c>
      <c r="E2987">
        <v>5</v>
      </c>
      <c r="F2987" t="s">
        <v>49680</v>
      </c>
      <c r="G2987" t="s">
        <v>49345</v>
      </c>
    </row>
    <row r="2988" spans="1:7" x14ac:dyDescent="0.25">
      <c r="A2988" t="s">
        <v>47105</v>
      </c>
      <c r="B2988">
        <v>125</v>
      </c>
      <c r="C2988" s="18" t="s">
        <v>46880</v>
      </c>
      <c r="D2988" t="s">
        <v>47038</v>
      </c>
      <c r="E2988">
        <v>5</v>
      </c>
      <c r="F2988" t="s">
        <v>49680</v>
      </c>
      <c r="G2988" t="s">
        <v>49346</v>
      </c>
    </row>
    <row r="2989" spans="1:7" x14ac:dyDescent="0.25">
      <c r="A2989" t="s">
        <v>47105</v>
      </c>
      <c r="B2989">
        <v>125</v>
      </c>
      <c r="C2989" s="18" t="s">
        <v>46813</v>
      </c>
      <c r="D2989" t="s">
        <v>47123</v>
      </c>
      <c r="E2989">
        <v>2</v>
      </c>
      <c r="F2989" t="s">
        <v>49680</v>
      </c>
      <c r="G2989" t="s">
        <v>2459</v>
      </c>
    </row>
    <row r="2990" spans="1:7" x14ac:dyDescent="0.25">
      <c r="A2990" t="s">
        <v>47105</v>
      </c>
      <c r="B2990">
        <v>125</v>
      </c>
      <c r="C2990" s="18" t="s">
        <v>46813</v>
      </c>
      <c r="D2990" t="s">
        <v>47123</v>
      </c>
      <c r="E2990">
        <v>2</v>
      </c>
      <c r="F2990" t="s">
        <v>49680</v>
      </c>
      <c r="G2990" t="s">
        <v>49688</v>
      </c>
    </row>
    <row r="2991" spans="1:7" x14ac:dyDescent="0.25">
      <c r="A2991" t="s">
        <v>47105</v>
      </c>
      <c r="B2991">
        <v>125</v>
      </c>
      <c r="C2991" s="18" t="s">
        <v>47108</v>
      </c>
      <c r="D2991" t="s">
        <v>47124</v>
      </c>
      <c r="E2991">
        <v>32</v>
      </c>
      <c r="F2991" t="s">
        <v>49680</v>
      </c>
      <c r="G2991" t="s">
        <v>7654</v>
      </c>
    </row>
    <row r="2992" spans="1:7" x14ac:dyDescent="0.25">
      <c r="A2992" t="s">
        <v>47105</v>
      </c>
      <c r="B2992">
        <v>125</v>
      </c>
      <c r="C2992" s="18" t="s">
        <v>47108</v>
      </c>
      <c r="D2992" t="s">
        <v>47124</v>
      </c>
      <c r="E2992">
        <v>32</v>
      </c>
      <c r="F2992" t="s">
        <v>49680</v>
      </c>
      <c r="G2992" t="s">
        <v>49733</v>
      </c>
    </row>
    <row r="2993" spans="1:7" x14ac:dyDescent="0.25">
      <c r="A2993" t="s">
        <v>47105</v>
      </c>
      <c r="B2993">
        <v>125</v>
      </c>
      <c r="C2993" s="18" t="s">
        <v>47108</v>
      </c>
      <c r="D2993" t="s">
        <v>47124</v>
      </c>
      <c r="E2993">
        <v>32</v>
      </c>
      <c r="F2993" t="s">
        <v>49680</v>
      </c>
      <c r="G2993" t="s">
        <v>49734</v>
      </c>
    </row>
    <row r="2994" spans="1:7" x14ac:dyDescent="0.25">
      <c r="A2994" t="s">
        <v>47105</v>
      </c>
      <c r="B2994">
        <v>125</v>
      </c>
      <c r="C2994" s="18" t="s">
        <v>47108</v>
      </c>
      <c r="D2994" t="s">
        <v>47124</v>
      </c>
      <c r="E2994">
        <v>32</v>
      </c>
      <c r="F2994" t="s">
        <v>49680</v>
      </c>
      <c r="G2994" t="s">
        <v>49735</v>
      </c>
    </row>
    <row r="2995" spans="1:7" x14ac:dyDescent="0.25">
      <c r="A2995" t="s">
        <v>47105</v>
      </c>
      <c r="B2995">
        <v>125</v>
      </c>
      <c r="C2995" s="18" t="s">
        <v>47108</v>
      </c>
      <c r="D2995" t="s">
        <v>47124</v>
      </c>
      <c r="E2995">
        <v>32</v>
      </c>
      <c r="F2995" t="s">
        <v>49680</v>
      </c>
      <c r="G2995" t="s">
        <v>49736</v>
      </c>
    </row>
    <row r="2996" spans="1:7" x14ac:dyDescent="0.25">
      <c r="A2996" t="s">
        <v>47105</v>
      </c>
      <c r="B2996">
        <v>125</v>
      </c>
      <c r="C2996" s="18" t="s">
        <v>47108</v>
      </c>
      <c r="D2996" t="s">
        <v>47124</v>
      </c>
      <c r="E2996">
        <v>32</v>
      </c>
      <c r="F2996" t="s">
        <v>49680</v>
      </c>
      <c r="G2996" t="s">
        <v>49737</v>
      </c>
    </row>
    <row r="2997" spans="1:7" x14ac:dyDescent="0.25">
      <c r="A2997" t="s">
        <v>47105</v>
      </c>
      <c r="B2997">
        <v>125</v>
      </c>
      <c r="C2997" s="18" t="s">
        <v>47108</v>
      </c>
      <c r="D2997" t="s">
        <v>47124</v>
      </c>
      <c r="E2997">
        <v>32</v>
      </c>
      <c r="F2997" t="s">
        <v>49680</v>
      </c>
      <c r="G2997" t="s">
        <v>49738</v>
      </c>
    </row>
    <row r="2998" spans="1:7" x14ac:dyDescent="0.25">
      <c r="A2998" t="s">
        <v>47105</v>
      </c>
      <c r="B2998">
        <v>125</v>
      </c>
      <c r="C2998" s="18" t="s">
        <v>47108</v>
      </c>
      <c r="D2998" t="s">
        <v>47124</v>
      </c>
      <c r="E2998">
        <v>32</v>
      </c>
      <c r="F2998" t="s">
        <v>49680</v>
      </c>
      <c r="G2998" t="s">
        <v>49739</v>
      </c>
    </row>
    <row r="2999" spans="1:7" x14ac:dyDescent="0.25">
      <c r="A2999" t="s">
        <v>47105</v>
      </c>
      <c r="B2999">
        <v>125</v>
      </c>
      <c r="C2999" s="18" t="s">
        <v>47108</v>
      </c>
      <c r="D2999" t="s">
        <v>47124</v>
      </c>
      <c r="E2999">
        <v>32</v>
      </c>
      <c r="F2999" t="s">
        <v>49680</v>
      </c>
      <c r="G2999" t="s">
        <v>49740</v>
      </c>
    </row>
    <row r="3000" spans="1:7" x14ac:dyDescent="0.25">
      <c r="A3000" t="s">
        <v>47105</v>
      </c>
      <c r="B3000">
        <v>125</v>
      </c>
      <c r="C3000" s="18" t="s">
        <v>47108</v>
      </c>
      <c r="D3000" t="s">
        <v>47124</v>
      </c>
      <c r="E3000">
        <v>32</v>
      </c>
      <c r="F3000" t="s">
        <v>49680</v>
      </c>
      <c r="G3000" t="s">
        <v>49741</v>
      </c>
    </row>
    <row r="3001" spans="1:7" x14ac:dyDescent="0.25">
      <c r="A3001" t="s">
        <v>47105</v>
      </c>
      <c r="B3001">
        <v>125</v>
      </c>
      <c r="C3001" s="18" t="s">
        <v>47108</v>
      </c>
      <c r="D3001" t="s">
        <v>47124</v>
      </c>
      <c r="E3001">
        <v>32</v>
      </c>
      <c r="F3001" t="s">
        <v>49680</v>
      </c>
      <c r="G3001" t="s">
        <v>49742</v>
      </c>
    </row>
    <row r="3002" spans="1:7" x14ac:dyDescent="0.25">
      <c r="A3002" t="s">
        <v>47105</v>
      </c>
      <c r="B3002">
        <v>125</v>
      </c>
      <c r="C3002" s="18" t="s">
        <v>47108</v>
      </c>
      <c r="D3002" t="s">
        <v>47124</v>
      </c>
      <c r="E3002">
        <v>32</v>
      </c>
      <c r="F3002" t="s">
        <v>49680</v>
      </c>
      <c r="G3002" t="s">
        <v>49743</v>
      </c>
    </row>
    <row r="3003" spans="1:7" x14ac:dyDescent="0.25">
      <c r="A3003" t="s">
        <v>47105</v>
      </c>
      <c r="B3003">
        <v>125</v>
      </c>
      <c r="C3003" s="18" t="s">
        <v>47108</v>
      </c>
      <c r="D3003" t="s">
        <v>47124</v>
      </c>
      <c r="E3003">
        <v>32</v>
      </c>
      <c r="F3003" t="s">
        <v>49680</v>
      </c>
      <c r="G3003" t="s">
        <v>49744</v>
      </c>
    </row>
    <row r="3004" spans="1:7" x14ac:dyDescent="0.25">
      <c r="A3004" t="s">
        <v>47105</v>
      </c>
      <c r="B3004">
        <v>125</v>
      </c>
      <c r="C3004" s="18" t="s">
        <v>47108</v>
      </c>
      <c r="D3004" t="s">
        <v>47124</v>
      </c>
      <c r="E3004">
        <v>32</v>
      </c>
      <c r="F3004" t="s">
        <v>49680</v>
      </c>
      <c r="G3004" t="s">
        <v>49745</v>
      </c>
    </row>
    <row r="3005" spans="1:7" x14ac:dyDescent="0.25">
      <c r="A3005" t="s">
        <v>47105</v>
      </c>
      <c r="B3005">
        <v>125</v>
      </c>
      <c r="C3005" s="18" t="s">
        <v>47108</v>
      </c>
      <c r="D3005" t="s">
        <v>47124</v>
      </c>
      <c r="E3005">
        <v>32</v>
      </c>
      <c r="F3005" t="s">
        <v>49680</v>
      </c>
      <c r="G3005" t="s">
        <v>49746</v>
      </c>
    </row>
    <row r="3006" spans="1:7" x14ac:dyDescent="0.25">
      <c r="A3006" t="s">
        <v>47105</v>
      </c>
      <c r="B3006">
        <v>125</v>
      </c>
      <c r="C3006" s="18" t="s">
        <v>47108</v>
      </c>
      <c r="D3006" t="s">
        <v>47124</v>
      </c>
      <c r="E3006">
        <v>32</v>
      </c>
      <c r="F3006" t="s">
        <v>49680</v>
      </c>
      <c r="G3006" t="s">
        <v>49685</v>
      </c>
    </row>
    <row r="3007" spans="1:7" x14ac:dyDescent="0.25">
      <c r="A3007" t="s">
        <v>47105</v>
      </c>
      <c r="B3007">
        <v>125</v>
      </c>
      <c r="C3007" s="18" t="s">
        <v>47108</v>
      </c>
      <c r="D3007" t="s">
        <v>47124</v>
      </c>
      <c r="E3007">
        <v>32</v>
      </c>
      <c r="F3007" t="s">
        <v>49680</v>
      </c>
      <c r="G3007" t="s">
        <v>49747</v>
      </c>
    </row>
    <row r="3008" spans="1:7" x14ac:dyDescent="0.25">
      <c r="A3008" t="s">
        <v>47105</v>
      </c>
      <c r="B3008">
        <v>125</v>
      </c>
      <c r="C3008" s="18" t="s">
        <v>47108</v>
      </c>
      <c r="D3008" t="s">
        <v>47124</v>
      </c>
      <c r="E3008">
        <v>32</v>
      </c>
      <c r="F3008" t="s">
        <v>49680</v>
      </c>
      <c r="G3008" t="s">
        <v>49748</v>
      </c>
    </row>
    <row r="3009" spans="1:7" x14ac:dyDescent="0.25">
      <c r="A3009" t="s">
        <v>47105</v>
      </c>
      <c r="B3009">
        <v>125</v>
      </c>
      <c r="C3009" s="18" t="s">
        <v>47108</v>
      </c>
      <c r="D3009" t="s">
        <v>47124</v>
      </c>
      <c r="E3009">
        <v>32</v>
      </c>
      <c r="F3009" t="s">
        <v>49680</v>
      </c>
      <c r="G3009" t="s">
        <v>49749</v>
      </c>
    </row>
    <row r="3010" spans="1:7" x14ac:dyDescent="0.25">
      <c r="A3010" t="s">
        <v>47105</v>
      </c>
      <c r="B3010">
        <v>125</v>
      </c>
      <c r="C3010" s="18" t="s">
        <v>47108</v>
      </c>
      <c r="D3010" t="s">
        <v>47124</v>
      </c>
      <c r="E3010">
        <v>32</v>
      </c>
      <c r="F3010" t="s">
        <v>49680</v>
      </c>
      <c r="G3010" t="s">
        <v>49750</v>
      </c>
    </row>
    <row r="3011" spans="1:7" x14ac:dyDescent="0.25">
      <c r="A3011" t="s">
        <v>47105</v>
      </c>
      <c r="B3011">
        <v>125</v>
      </c>
      <c r="C3011" s="18" t="s">
        <v>47108</v>
      </c>
      <c r="D3011" t="s">
        <v>47124</v>
      </c>
      <c r="E3011">
        <v>32</v>
      </c>
      <c r="F3011" t="s">
        <v>49680</v>
      </c>
      <c r="G3011" t="s">
        <v>49751</v>
      </c>
    </row>
    <row r="3012" spans="1:7" x14ac:dyDescent="0.25">
      <c r="A3012" t="s">
        <v>47105</v>
      </c>
      <c r="B3012">
        <v>125</v>
      </c>
      <c r="C3012" s="18" t="s">
        <v>47108</v>
      </c>
      <c r="D3012" t="s">
        <v>47124</v>
      </c>
      <c r="E3012">
        <v>32</v>
      </c>
      <c r="F3012" t="s">
        <v>49680</v>
      </c>
      <c r="G3012" t="s">
        <v>49752</v>
      </c>
    </row>
    <row r="3013" spans="1:7" x14ac:dyDescent="0.25">
      <c r="A3013" t="s">
        <v>47105</v>
      </c>
      <c r="B3013">
        <v>125</v>
      </c>
      <c r="C3013" s="18" t="s">
        <v>47108</v>
      </c>
      <c r="D3013" t="s">
        <v>47124</v>
      </c>
      <c r="E3013">
        <v>32</v>
      </c>
      <c r="F3013" t="s">
        <v>49680</v>
      </c>
      <c r="G3013" t="s">
        <v>49753</v>
      </c>
    </row>
    <row r="3014" spans="1:7" x14ac:dyDescent="0.25">
      <c r="A3014" t="s">
        <v>47105</v>
      </c>
      <c r="B3014">
        <v>125</v>
      </c>
      <c r="C3014" s="18" t="s">
        <v>47108</v>
      </c>
      <c r="D3014" t="s">
        <v>47124</v>
      </c>
      <c r="E3014">
        <v>32</v>
      </c>
      <c r="F3014" t="s">
        <v>49680</v>
      </c>
      <c r="G3014" t="s">
        <v>49754</v>
      </c>
    </row>
    <row r="3015" spans="1:7" x14ac:dyDescent="0.25">
      <c r="A3015" t="s">
        <v>47105</v>
      </c>
      <c r="B3015">
        <v>125</v>
      </c>
      <c r="C3015" s="18" t="s">
        <v>47108</v>
      </c>
      <c r="D3015" t="s">
        <v>47124</v>
      </c>
      <c r="E3015">
        <v>32</v>
      </c>
      <c r="F3015" t="s">
        <v>49680</v>
      </c>
      <c r="G3015" t="s">
        <v>49755</v>
      </c>
    </row>
    <row r="3016" spans="1:7" x14ac:dyDescent="0.25">
      <c r="A3016" t="s">
        <v>47105</v>
      </c>
      <c r="B3016">
        <v>125</v>
      </c>
      <c r="C3016" s="18" t="s">
        <v>47108</v>
      </c>
      <c r="D3016" t="s">
        <v>47124</v>
      </c>
      <c r="E3016">
        <v>32</v>
      </c>
      <c r="F3016" t="s">
        <v>49680</v>
      </c>
      <c r="G3016" t="s">
        <v>49756</v>
      </c>
    </row>
    <row r="3017" spans="1:7" x14ac:dyDescent="0.25">
      <c r="A3017" t="s">
        <v>47105</v>
      </c>
      <c r="B3017">
        <v>125</v>
      </c>
      <c r="C3017" s="18" t="s">
        <v>47108</v>
      </c>
      <c r="D3017" t="s">
        <v>47124</v>
      </c>
      <c r="E3017">
        <v>32</v>
      </c>
      <c r="F3017" t="s">
        <v>49680</v>
      </c>
      <c r="G3017" t="s">
        <v>49757</v>
      </c>
    </row>
    <row r="3018" spans="1:7" x14ac:dyDescent="0.25">
      <c r="A3018" t="s">
        <v>47105</v>
      </c>
      <c r="B3018">
        <v>125</v>
      </c>
      <c r="C3018" s="18" t="s">
        <v>47108</v>
      </c>
      <c r="D3018" t="s">
        <v>47124</v>
      </c>
      <c r="E3018">
        <v>32</v>
      </c>
      <c r="F3018" t="s">
        <v>49680</v>
      </c>
      <c r="G3018" t="s">
        <v>49758</v>
      </c>
    </row>
    <row r="3019" spans="1:7" x14ac:dyDescent="0.25">
      <c r="A3019" t="s">
        <v>47105</v>
      </c>
      <c r="B3019">
        <v>125</v>
      </c>
      <c r="C3019" s="18" t="s">
        <v>47108</v>
      </c>
      <c r="D3019" t="s">
        <v>47124</v>
      </c>
      <c r="E3019">
        <v>32</v>
      </c>
      <c r="F3019" t="s">
        <v>49680</v>
      </c>
      <c r="G3019" t="s">
        <v>49759</v>
      </c>
    </row>
    <row r="3020" spans="1:7" x14ac:dyDescent="0.25">
      <c r="A3020" t="s">
        <v>47105</v>
      </c>
      <c r="B3020">
        <v>125</v>
      </c>
      <c r="C3020" s="18" t="s">
        <v>47108</v>
      </c>
      <c r="D3020" t="s">
        <v>47124</v>
      </c>
      <c r="E3020">
        <v>32</v>
      </c>
      <c r="F3020" t="s">
        <v>49680</v>
      </c>
      <c r="G3020" t="s">
        <v>49760</v>
      </c>
    </row>
    <row r="3021" spans="1:7" x14ac:dyDescent="0.25">
      <c r="A3021" t="s">
        <v>47105</v>
      </c>
      <c r="B3021">
        <v>125</v>
      </c>
      <c r="C3021" s="18" t="s">
        <v>47108</v>
      </c>
      <c r="D3021" t="s">
        <v>47124</v>
      </c>
      <c r="E3021">
        <v>32</v>
      </c>
      <c r="F3021" t="s">
        <v>49680</v>
      </c>
      <c r="G3021" t="s">
        <v>49761</v>
      </c>
    </row>
    <row r="3022" spans="1:7" x14ac:dyDescent="0.25">
      <c r="A3022" t="s">
        <v>47105</v>
      </c>
      <c r="B3022">
        <v>125</v>
      </c>
      <c r="C3022" s="18" t="s">
        <v>47108</v>
      </c>
      <c r="D3022" t="s">
        <v>47124</v>
      </c>
      <c r="E3022">
        <v>32</v>
      </c>
      <c r="F3022" t="s">
        <v>49680</v>
      </c>
      <c r="G3022" t="s">
        <v>49762</v>
      </c>
    </row>
    <row r="3023" spans="1:7" x14ac:dyDescent="0.25">
      <c r="A3023" t="s">
        <v>47105</v>
      </c>
      <c r="B3023">
        <v>125</v>
      </c>
      <c r="C3023" s="18" t="s">
        <v>47125</v>
      </c>
      <c r="D3023" t="s">
        <v>47126</v>
      </c>
      <c r="E3023">
        <v>1</v>
      </c>
      <c r="F3023" t="s">
        <v>49680</v>
      </c>
      <c r="G3023" t="s">
        <v>12712</v>
      </c>
    </row>
    <row r="3024" spans="1:7" x14ac:dyDescent="0.25">
      <c r="A3024" t="s">
        <v>47105</v>
      </c>
      <c r="B3024">
        <v>125</v>
      </c>
      <c r="C3024" s="18" t="s">
        <v>46850</v>
      </c>
      <c r="D3024" t="s">
        <v>47127</v>
      </c>
      <c r="E3024">
        <v>4</v>
      </c>
      <c r="F3024" t="s">
        <v>49680</v>
      </c>
      <c r="G3024" t="s">
        <v>15257</v>
      </c>
    </row>
    <row r="3025" spans="1:7" x14ac:dyDescent="0.25">
      <c r="A3025" t="s">
        <v>47105</v>
      </c>
      <c r="B3025">
        <v>125</v>
      </c>
      <c r="C3025" s="18" t="s">
        <v>46850</v>
      </c>
      <c r="D3025" t="s">
        <v>47127</v>
      </c>
      <c r="E3025">
        <v>4</v>
      </c>
      <c r="F3025" t="s">
        <v>49680</v>
      </c>
      <c r="G3025" t="s">
        <v>49763</v>
      </c>
    </row>
    <row r="3026" spans="1:7" x14ac:dyDescent="0.25">
      <c r="A3026" t="s">
        <v>47105</v>
      </c>
      <c r="B3026">
        <v>125</v>
      </c>
      <c r="C3026" s="18" t="s">
        <v>46850</v>
      </c>
      <c r="D3026" t="s">
        <v>47127</v>
      </c>
      <c r="E3026">
        <v>4</v>
      </c>
      <c r="F3026" t="s">
        <v>49680</v>
      </c>
      <c r="G3026" t="s">
        <v>49764</v>
      </c>
    </row>
    <row r="3027" spans="1:7" x14ac:dyDescent="0.25">
      <c r="A3027" t="s">
        <v>47105</v>
      </c>
      <c r="B3027">
        <v>125</v>
      </c>
      <c r="C3027" s="18" t="s">
        <v>46850</v>
      </c>
      <c r="D3027" t="s">
        <v>47127</v>
      </c>
      <c r="E3027">
        <v>4</v>
      </c>
      <c r="F3027" t="s">
        <v>49680</v>
      </c>
      <c r="G3027" t="s">
        <v>49765</v>
      </c>
    </row>
    <row r="3028" spans="1:7" x14ac:dyDescent="0.25">
      <c r="A3028" t="s">
        <v>47105</v>
      </c>
      <c r="B3028">
        <v>125</v>
      </c>
      <c r="C3028" s="18" t="s">
        <v>46850</v>
      </c>
      <c r="D3028" t="s">
        <v>47128</v>
      </c>
      <c r="E3028">
        <v>3</v>
      </c>
      <c r="F3028" t="s">
        <v>49680</v>
      </c>
      <c r="G3028" t="s">
        <v>15806</v>
      </c>
    </row>
    <row r="3029" spans="1:7" x14ac:dyDescent="0.25">
      <c r="A3029" t="s">
        <v>47105</v>
      </c>
      <c r="B3029">
        <v>125</v>
      </c>
      <c r="C3029" s="18" t="s">
        <v>46850</v>
      </c>
      <c r="D3029" t="s">
        <v>47128</v>
      </c>
      <c r="E3029">
        <v>3</v>
      </c>
      <c r="F3029" t="s">
        <v>49680</v>
      </c>
      <c r="G3029" t="s">
        <v>49766</v>
      </c>
    </row>
    <row r="3030" spans="1:7" x14ac:dyDescent="0.25">
      <c r="A3030" t="s">
        <v>47105</v>
      </c>
      <c r="B3030">
        <v>125</v>
      </c>
      <c r="C3030" s="18" t="s">
        <v>46850</v>
      </c>
      <c r="D3030" t="s">
        <v>47128</v>
      </c>
      <c r="E3030">
        <v>3</v>
      </c>
      <c r="F3030" t="s">
        <v>49680</v>
      </c>
      <c r="G3030" t="s">
        <v>49767</v>
      </c>
    </row>
    <row r="3031" spans="1:7" x14ac:dyDescent="0.25">
      <c r="A3031" t="s">
        <v>47129</v>
      </c>
      <c r="B3031">
        <v>124</v>
      </c>
      <c r="C3031" s="18" t="s">
        <v>47130</v>
      </c>
      <c r="D3031" t="s">
        <v>47131</v>
      </c>
      <c r="E3031">
        <v>7</v>
      </c>
      <c r="F3031" t="s">
        <v>49768</v>
      </c>
      <c r="G3031" t="s">
        <v>11543</v>
      </c>
    </row>
    <row r="3032" spans="1:7" x14ac:dyDescent="0.25">
      <c r="A3032" t="s">
        <v>47129</v>
      </c>
      <c r="B3032">
        <v>124</v>
      </c>
      <c r="C3032" s="18" t="s">
        <v>47130</v>
      </c>
      <c r="D3032" t="s">
        <v>47131</v>
      </c>
      <c r="E3032">
        <v>7</v>
      </c>
      <c r="F3032" t="s">
        <v>49768</v>
      </c>
      <c r="G3032" t="s">
        <v>49769</v>
      </c>
    </row>
    <row r="3033" spans="1:7" x14ac:dyDescent="0.25">
      <c r="A3033" t="s">
        <v>47129</v>
      </c>
      <c r="B3033">
        <v>124</v>
      </c>
      <c r="C3033" s="18" t="s">
        <v>47130</v>
      </c>
      <c r="D3033" t="s">
        <v>47131</v>
      </c>
      <c r="E3033">
        <v>7</v>
      </c>
      <c r="F3033" t="s">
        <v>49768</v>
      </c>
      <c r="G3033" t="s">
        <v>49770</v>
      </c>
    </row>
    <row r="3034" spans="1:7" x14ac:dyDescent="0.25">
      <c r="A3034" t="s">
        <v>47129</v>
      </c>
      <c r="B3034">
        <v>124</v>
      </c>
      <c r="C3034" s="18" t="s">
        <v>47130</v>
      </c>
      <c r="D3034" t="s">
        <v>47131</v>
      </c>
      <c r="E3034">
        <v>7</v>
      </c>
      <c r="F3034" t="s">
        <v>49768</v>
      </c>
      <c r="G3034" t="s">
        <v>49771</v>
      </c>
    </row>
    <row r="3035" spans="1:7" x14ac:dyDescent="0.25">
      <c r="A3035" t="s">
        <v>47129</v>
      </c>
      <c r="B3035">
        <v>124</v>
      </c>
      <c r="C3035" s="18" t="s">
        <v>47130</v>
      </c>
      <c r="D3035" t="s">
        <v>47131</v>
      </c>
      <c r="E3035">
        <v>7</v>
      </c>
      <c r="F3035" t="s">
        <v>49768</v>
      </c>
      <c r="G3035" t="s">
        <v>49772</v>
      </c>
    </row>
    <row r="3036" spans="1:7" x14ac:dyDescent="0.25">
      <c r="A3036" t="s">
        <v>47129</v>
      </c>
      <c r="B3036">
        <v>124</v>
      </c>
      <c r="C3036" s="18" t="s">
        <v>47130</v>
      </c>
      <c r="D3036" t="s">
        <v>47131</v>
      </c>
      <c r="E3036">
        <v>7</v>
      </c>
      <c r="F3036" t="s">
        <v>49768</v>
      </c>
      <c r="G3036" t="s">
        <v>49773</v>
      </c>
    </row>
    <row r="3037" spans="1:7" x14ac:dyDescent="0.25">
      <c r="A3037" t="s">
        <v>47129</v>
      </c>
      <c r="B3037">
        <v>124</v>
      </c>
      <c r="C3037" s="18" t="s">
        <v>47130</v>
      </c>
      <c r="D3037" t="s">
        <v>47131</v>
      </c>
      <c r="E3037">
        <v>7</v>
      </c>
      <c r="F3037" t="s">
        <v>49768</v>
      </c>
      <c r="G3037" t="s">
        <v>49774</v>
      </c>
    </row>
    <row r="3038" spans="1:7" x14ac:dyDescent="0.25">
      <c r="A3038" t="s">
        <v>47129</v>
      </c>
      <c r="B3038">
        <v>124</v>
      </c>
      <c r="C3038" s="18" t="s">
        <v>47132</v>
      </c>
      <c r="D3038" t="s">
        <v>47133</v>
      </c>
      <c r="E3038">
        <v>1</v>
      </c>
      <c r="F3038" t="s">
        <v>49768</v>
      </c>
      <c r="G3038" t="s">
        <v>18638</v>
      </c>
    </row>
    <row r="3039" spans="1:7" x14ac:dyDescent="0.25">
      <c r="A3039" t="s">
        <v>47129</v>
      </c>
      <c r="B3039">
        <v>124</v>
      </c>
      <c r="C3039" s="18" t="s">
        <v>47134</v>
      </c>
      <c r="D3039" t="s">
        <v>47135</v>
      </c>
      <c r="E3039">
        <v>5</v>
      </c>
      <c r="F3039" t="s">
        <v>49768</v>
      </c>
      <c r="G3039" t="s">
        <v>13281</v>
      </c>
    </row>
    <row r="3040" spans="1:7" x14ac:dyDescent="0.25">
      <c r="A3040" t="s">
        <v>47129</v>
      </c>
      <c r="B3040">
        <v>124</v>
      </c>
      <c r="C3040" s="18" t="s">
        <v>47134</v>
      </c>
      <c r="D3040" t="s">
        <v>47135</v>
      </c>
      <c r="E3040">
        <v>5</v>
      </c>
      <c r="F3040" t="s">
        <v>49768</v>
      </c>
      <c r="G3040" t="s">
        <v>49775</v>
      </c>
    </row>
    <row r="3041" spans="1:7" x14ac:dyDescent="0.25">
      <c r="A3041" t="s">
        <v>47129</v>
      </c>
      <c r="B3041">
        <v>124</v>
      </c>
      <c r="C3041" s="18" t="s">
        <v>47134</v>
      </c>
      <c r="D3041" t="s">
        <v>47135</v>
      </c>
      <c r="E3041">
        <v>5</v>
      </c>
      <c r="F3041" t="s">
        <v>49768</v>
      </c>
      <c r="G3041" t="s">
        <v>49776</v>
      </c>
    </row>
    <row r="3042" spans="1:7" x14ac:dyDescent="0.25">
      <c r="A3042" t="s">
        <v>47129</v>
      </c>
      <c r="B3042">
        <v>124</v>
      </c>
      <c r="C3042" s="18" t="s">
        <v>47134</v>
      </c>
      <c r="D3042" t="s">
        <v>47135</v>
      </c>
      <c r="E3042">
        <v>5</v>
      </c>
      <c r="F3042" t="s">
        <v>49768</v>
      </c>
      <c r="G3042" t="s">
        <v>49777</v>
      </c>
    </row>
    <row r="3043" spans="1:7" x14ac:dyDescent="0.25">
      <c r="A3043" t="s">
        <v>47129</v>
      </c>
      <c r="B3043">
        <v>124</v>
      </c>
      <c r="C3043" s="18" t="s">
        <v>47134</v>
      </c>
      <c r="D3043" t="s">
        <v>47135</v>
      </c>
      <c r="E3043">
        <v>5</v>
      </c>
      <c r="F3043" t="s">
        <v>49768</v>
      </c>
      <c r="G3043" t="s">
        <v>49778</v>
      </c>
    </row>
    <row r="3044" spans="1:7" x14ac:dyDescent="0.25">
      <c r="A3044" t="s">
        <v>47129</v>
      </c>
      <c r="B3044">
        <v>124</v>
      </c>
      <c r="C3044" s="18" t="s">
        <v>47136</v>
      </c>
      <c r="D3044" t="s">
        <v>47137</v>
      </c>
      <c r="E3044">
        <v>6</v>
      </c>
      <c r="F3044" t="s">
        <v>49768</v>
      </c>
      <c r="G3044" t="s">
        <v>5315</v>
      </c>
    </row>
    <row r="3045" spans="1:7" x14ac:dyDescent="0.25">
      <c r="A3045" t="s">
        <v>47129</v>
      </c>
      <c r="B3045">
        <v>124</v>
      </c>
      <c r="C3045" s="18" t="s">
        <v>47136</v>
      </c>
      <c r="D3045" t="s">
        <v>47137</v>
      </c>
      <c r="E3045">
        <v>6</v>
      </c>
      <c r="F3045" t="s">
        <v>49768</v>
      </c>
      <c r="G3045" t="s">
        <v>49779</v>
      </c>
    </row>
    <row r="3046" spans="1:7" x14ac:dyDescent="0.25">
      <c r="A3046" t="s">
        <v>47129</v>
      </c>
      <c r="B3046">
        <v>124</v>
      </c>
      <c r="C3046" s="18" t="s">
        <v>47136</v>
      </c>
      <c r="D3046" t="s">
        <v>47137</v>
      </c>
      <c r="E3046">
        <v>6</v>
      </c>
      <c r="F3046" t="s">
        <v>49768</v>
      </c>
      <c r="G3046" t="s">
        <v>49780</v>
      </c>
    </row>
    <row r="3047" spans="1:7" x14ac:dyDescent="0.25">
      <c r="A3047" t="s">
        <v>47129</v>
      </c>
      <c r="B3047">
        <v>124</v>
      </c>
      <c r="C3047" s="18" t="s">
        <v>47136</v>
      </c>
      <c r="D3047" t="s">
        <v>47137</v>
      </c>
      <c r="E3047">
        <v>6</v>
      </c>
      <c r="F3047" t="s">
        <v>49768</v>
      </c>
      <c r="G3047" t="s">
        <v>49781</v>
      </c>
    </row>
    <row r="3048" spans="1:7" x14ac:dyDescent="0.25">
      <c r="A3048" t="s">
        <v>47129</v>
      </c>
      <c r="B3048">
        <v>124</v>
      </c>
      <c r="C3048" s="18" t="s">
        <v>47136</v>
      </c>
      <c r="D3048" t="s">
        <v>47137</v>
      </c>
      <c r="E3048">
        <v>6</v>
      </c>
      <c r="F3048" t="s">
        <v>49768</v>
      </c>
      <c r="G3048" t="s">
        <v>49782</v>
      </c>
    </row>
    <row r="3049" spans="1:7" x14ac:dyDescent="0.25">
      <c r="A3049" t="s">
        <v>47129</v>
      </c>
      <c r="B3049">
        <v>124</v>
      </c>
      <c r="C3049" s="18" t="s">
        <v>47136</v>
      </c>
      <c r="D3049" t="s">
        <v>47137</v>
      </c>
      <c r="E3049">
        <v>6</v>
      </c>
      <c r="F3049" t="s">
        <v>49768</v>
      </c>
      <c r="G3049" t="s">
        <v>49783</v>
      </c>
    </row>
    <row r="3050" spans="1:7" x14ac:dyDescent="0.25">
      <c r="A3050" t="s">
        <v>47129</v>
      </c>
      <c r="B3050">
        <v>124</v>
      </c>
      <c r="C3050" s="18" t="s">
        <v>47138</v>
      </c>
      <c r="D3050" t="s">
        <v>47139</v>
      </c>
      <c r="E3050">
        <v>25</v>
      </c>
      <c r="F3050" t="s">
        <v>49768</v>
      </c>
      <c r="G3050" t="s">
        <v>4087</v>
      </c>
    </row>
    <row r="3051" spans="1:7" x14ac:dyDescent="0.25">
      <c r="A3051" t="s">
        <v>47129</v>
      </c>
      <c r="B3051">
        <v>124</v>
      </c>
      <c r="C3051" s="18" t="s">
        <v>47138</v>
      </c>
      <c r="D3051" t="s">
        <v>47139</v>
      </c>
      <c r="E3051">
        <v>25</v>
      </c>
      <c r="F3051" t="s">
        <v>49768</v>
      </c>
      <c r="G3051" t="s">
        <v>49784</v>
      </c>
    </row>
    <row r="3052" spans="1:7" x14ac:dyDescent="0.25">
      <c r="A3052" t="s">
        <v>47129</v>
      </c>
      <c r="B3052">
        <v>124</v>
      </c>
      <c r="C3052" s="18" t="s">
        <v>47138</v>
      </c>
      <c r="D3052" t="s">
        <v>47139</v>
      </c>
      <c r="E3052">
        <v>25</v>
      </c>
      <c r="F3052" t="s">
        <v>49768</v>
      </c>
      <c r="G3052" t="s">
        <v>49785</v>
      </c>
    </row>
    <row r="3053" spans="1:7" x14ac:dyDescent="0.25">
      <c r="A3053" t="s">
        <v>47129</v>
      </c>
      <c r="B3053">
        <v>124</v>
      </c>
      <c r="C3053" s="18" t="s">
        <v>47138</v>
      </c>
      <c r="D3053" t="s">
        <v>47139</v>
      </c>
      <c r="E3053">
        <v>25</v>
      </c>
      <c r="F3053" t="s">
        <v>49768</v>
      </c>
      <c r="G3053" t="s">
        <v>49786</v>
      </c>
    </row>
    <row r="3054" spans="1:7" x14ac:dyDescent="0.25">
      <c r="A3054" t="s">
        <v>47129</v>
      </c>
      <c r="B3054">
        <v>124</v>
      </c>
      <c r="C3054" s="18" t="s">
        <v>47138</v>
      </c>
      <c r="D3054" t="s">
        <v>47139</v>
      </c>
      <c r="E3054">
        <v>25</v>
      </c>
      <c r="F3054" t="s">
        <v>49768</v>
      </c>
      <c r="G3054" t="s">
        <v>49787</v>
      </c>
    </row>
    <row r="3055" spans="1:7" x14ac:dyDescent="0.25">
      <c r="A3055" t="s">
        <v>47129</v>
      </c>
      <c r="B3055">
        <v>124</v>
      </c>
      <c r="C3055" s="18" t="s">
        <v>47138</v>
      </c>
      <c r="D3055" t="s">
        <v>47139</v>
      </c>
      <c r="E3055">
        <v>25</v>
      </c>
      <c r="F3055" t="s">
        <v>49768</v>
      </c>
      <c r="G3055" t="s">
        <v>49788</v>
      </c>
    </row>
    <row r="3056" spans="1:7" x14ac:dyDescent="0.25">
      <c r="A3056" t="s">
        <v>47129</v>
      </c>
      <c r="B3056">
        <v>124</v>
      </c>
      <c r="C3056" s="18" t="s">
        <v>47138</v>
      </c>
      <c r="D3056" t="s">
        <v>47139</v>
      </c>
      <c r="E3056">
        <v>25</v>
      </c>
      <c r="F3056" t="s">
        <v>49768</v>
      </c>
      <c r="G3056" t="s">
        <v>49789</v>
      </c>
    </row>
    <row r="3057" spans="1:7" x14ac:dyDescent="0.25">
      <c r="A3057" t="s">
        <v>47129</v>
      </c>
      <c r="B3057">
        <v>124</v>
      </c>
      <c r="C3057" s="18" t="s">
        <v>47138</v>
      </c>
      <c r="D3057" t="s">
        <v>47139</v>
      </c>
      <c r="E3057">
        <v>25</v>
      </c>
      <c r="F3057" t="s">
        <v>49768</v>
      </c>
      <c r="G3057" t="s">
        <v>49790</v>
      </c>
    </row>
    <row r="3058" spans="1:7" x14ac:dyDescent="0.25">
      <c r="A3058" t="s">
        <v>47129</v>
      </c>
      <c r="B3058">
        <v>124</v>
      </c>
      <c r="C3058" s="18" t="s">
        <v>47138</v>
      </c>
      <c r="D3058" t="s">
        <v>47139</v>
      </c>
      <c r="E3058">
        <v>25</v>
      </c>
      <c r="F3058" t="s">
        <v>49768</v>
      </c>
      <c r="G3058" t="s">
        <v>49791</v>
      </c>
    </row>
    <row r="3059" spans="1:7" x14ac:dyDescent="0.25">
      <c r="A3059" t="s">
        <v>47129</v>
      </c>
      <c r="B3059">
        <v>124</v>
      </c>
      <c r="C3059" s="18" t="s">
        <v>47138</v>
      </c>
      <c r="D3059" t="s">
        <v>47139</v>
      </c>
      <c r="E3059">
        <v>25</v>
      </c>
      <c r="F3059" t="s">
        <v>49768</v>
      </c>
      <c r="G3059" t="s">
        <v>49792</v>
      </c>
    </row>
    <row r="3060" spans="1:7" x14ac:dyDescent="0.25">
      <c r="A3060" t="s">
        <v>47129</v>
      </c>
      <c r="B3060">
        <v>124</v>
      </c>
      <c r="C3060" s="18" t="s">
        <v>47138</v>
      </c>
      <c r="D3060" t="s">
        <v>47139</v>
      </c>
      <c r="E3060">
        <v>25</v>
      </c>
      <c r="F3060" t="s">
        <v>49768</v>
      </c>
      <c r="G3060" t="s">
        <v>49793</v>
      </c>
    </row>
    <row r="3061" spans="1:7" x14ac:dyDescent="0.25">
      <c r="A3061" t="s">
        <v>47129</v>
      </c>
      <c r="B3061">
        <v>124</v>
      </c>
      <c r="C3061" s="18" t="s">
        <v>47138</v>
      </c>
      <c r="D3061" t="s">
        <v>47139</v>
      </c>
      <c r="E3061">
        <v>25</v>
      </c>
      <c r="F3061" t="s">
        <v>49768</v>
      </c>
      <c r="G3061" t="s">
        <v>49794</v>
      </c>
    </row>
    <row r="3062" spans="1:7" x14ac:dyDescent="0.25">
      <c r="A3062" t="s">
        <v>47129</v>
      </c>
      <c r="B3062">
        <v>124</v>
      </c>
      <c r="C3062" s="18" t="s">
        <v>47138</v>
      </c>
      <c r="D3062" t="s">
        <v>47139</v>
      </c>
      <c r="E3062">
        <v>25</v>
      </c>
      <c r="F3062" t="s">
        <v>49768</v>
      </c>
      <c r="G3062" t="s">
        <v>49795</v>
      </c>
    </row>
    <row r="3063" spans="1:7" x14ac:dyDescent="0.25">
      <c r="A3063" t="s">
        <v>47129</v>
      </c>
      <c r="B3063">
        <v>124</v>
      </c>
      <c r="C3063" s="18" t="s">
        <v>47138</v>
      </c>
      <c r="D3063" t="s">
        <v>47139</v>
      </c>
      <c r="E3063">
        <v>25</v>
      </c>
      <c r="F3063" t="s">
        <v>49768</v>
      </c>
      <c r="G3063" t="s">
        <v>49796</v>
      </c>
    </row>
    <row r="3064" spans="1:7" x14ac:dyDescent="0.25">
      <c r="A3064" t="s">
        <v>47129</v>
      </c>
      <c r="B3064">
        <v>124</v>
      </c>
      <c r="C3064" s="18" t="s">
        <v>47138</v>
      </c>
      <c r="D3064" t="s">
        <v>47139</v>
      </c>
      <c r="E3064">
        <v>25</v>
      </c>
      <c r="F3064" t="s">
        <v>49768</v>
      </c>
      <c r="G3064" t="s">
        <v>49797</v>
      </c>
    </row>
    <row r="3065" spans="1:7" x14ac:dyDescent="0.25">
      <c r="A3065" t="s">
        <v>47129</v>
      </c>
      <c r="B3065">
        <v>124</v>
      </c>
      <c r="C3065" s="18" t="s">
        <v>47138</v>
      </c>
      <c r="D3065" t="s">
        <v>47139</v>
      </c>
      <c r="E3065">
        <v>25</v>
      </c>
      <c r="F3065" t="s">
        <v>49768</v>
      </c>
      <c r="G3065" t="s">
        <v>49798</v>
      </c>
    </row>
    <row r="3066" spans="1:7" x14ac:dyDescent="0.25">
      <c r="A3066" t="s">
        <v>47129</v>
      </c>
      <c r="B3066">
        <v>124</v>
      </c>
      <c r="C3066" s="18" t="s">
        <v>47138</v>
      </c>
      <c r="D3066" t="s">
        <v>47139</v>
      </c>
      <c r="E3066">
        <v>25</v>
      </c>
      <c r="F3066" t="s">
        <v>49768</v>
      </c>
      <c r="G3066" t="s">
        <v>49799</v>
      </c>
    </row>
    <row r="3067" spans="1:7" x14ac:dyDescent="0.25">
      <c r="A3067" t="s">
        <v>47129</v>
      </c>
      <c r="B3067">
        <v>124</v>
      </c>
      <c r="C3067" s="18" t="s">
        <v>47138</v>
      </c>
      <c r="D3067" t="s">
        <v>47139</v>
      </c>
      <c r="E3067">
        <v>25</v>
      </c>
      <c r="F3067" t="s">
        <v>49768</v>
      </c>
      <c r="G3067" t="s">
        <v>49800</v>
      </c>
    </row>
    <row r="3068" spans="1:7" x14ac:dyDescent="0.25">
      <c r="A3068" t="s">
        <v>47129</v>
      </c>
      <c r="B3068">
        <v>124</v>
      </c>
      <c r="C3068" s="18" t="s">
        <v>47138</v>
      </c>
      <c r="D3068" t="s">
        <v>47139</v>
      </c>
      <c r="E3068">
        <v>25</v>
      </c>
      <c r="F3068" t="s">
        <v>49768</v>
      </c>
      <c r="G3068" t="s">
        <v>49801</v>
      </c>
    </row>
    <row r="3069" spans="1:7" x14ac:dyDescent="0.25">
      <c r="A3069" t="s">
        <v>47129</v>
      </c>
      <c r="B3069">
        <v>124</v>
      </c>
      <c r="C3069" s="18" t="s">
        <v>47138</v>
      </c>
      <c r="D3069" t="s">
        <v>47139</v>
      </c>
      <c r="E3069">
        <v>25</v>
      </c>
      <c r="F3069" t="s">
        <v>49768</v>
      </c>
      <c r="G3069" t="s">
        <v>49802</v>
      </c>
    </row>
    <row r="3070" spans="1:7" x14ac:dyDescent="0.25">
      <c r="A3070" t="s">
        <v>47129</v>
      </c>
      <c r="B3070">
        <v>124</v>
      </c>
      <c r="C3070" s="18" t="s">
        <v>47138</v>
      </c>
      <c r="D3070" t="s">
        <v>47139</v>
      </c>
      <c r="E3070">
        <v>25</v>
      </c>
      <c r="F3070" t="s">
        <v>49768</v>
      </c>
      <c r="G3070" t="s">
        <v>49803</v>
      </c>
    </row>
    <row r="3071" spans="1:7" x14ac:dyDescent="0.25">
      <c r="A3071" t="s">
        <v>47129</v>
      </c>
      <c r="B3071">
        <v>124</v>
      </c>
      <c r="C3071" s="18" t="s">
        <v>47138</v>
      </c>
      <c r="D3071" t="s">
        <v>47139</v>
      </c>
      <c r="E3071">
        <v>25</v>
      </c>
      <c r="F3071" t="s">
        <v>49768</v>
      </c>
      <c r="G3071" t="s">
        <v>49804</v>
      </c>
    </row>
    <row r="3072" spans="1:7" x14ac:dyDescent="0.25">
      <c r="A3072" t="s">
        <v>47129</v>
      </c>
      <c r="B3072">
        <v>124</v>
      </c>
      <c r="C3072" s="18" t="s">
        <v>47138</v>
      </c>
      <c r="D3072" t="s">
        <v>47139</v>
      </c>
      <c r="E3072">
        <v>25</v>
      </c>
      <c r="F3072" t="s">
        <v>49768</v>
      </c>
      <c r="G3072" t="s">
        <v>49805</v>
      </c>
    </row>
    <row r="3073" spans="1:7" x14ac:dyDescent="0.25">
      <c r="A3073" t="s">
        <v>47129</v>
      </c>
      <c r="B3073">
        <v>124</v>
      </c>
      <c r="C3073" s="18" t="s">
        <v>47138</v>
      </c>
      <c r="D3073" t="s">
        <v>47139</v>
      </c>
      <c r="E3073">
        <v>25</v>
      </c>
      <c r="F3073" t="s">
        <v>49768</v>
      </c>
      <c r="G3073" t="s">
        <v>49806</v>
      </c>
    </row>
    <row r="3074" spans="1:7" x14ac:dyDescent="0.25">
      <c r="A3074" t="s">
        <v>47129</v>
      </c>
      <c r="B3074">
        <v>124</v>
      </c>
      <c r="C3074" s="18" t="s">
        <v>47138</v>
      </c>
      <c r="D3074" t="s">
        <v>47139</v>
      </c>
      <c r="E3074">
        <v>25</v>
      </c>
      <c r="F3074" t="s">
        <v>49768</v>
      </c>
      <c r="G3074" t="s">
        <v>49807</v>
      </c>
    </row>
    <row r="3075" spans="1:7" x14ac:dyDescent="0.25">
      <c r="A3075" t="s">
        <v>47129</v>
      </c>
      <c r="B3075">
        <v>124</v>
      </c>
      <c r="C3075" s="18" t="s">
        <v>47140</v>
      </c>
      <c r="D3075" t="s">
        <v>47141</v>
      </c>
      <c r="E3075">
        <v>3</v>
      </c>
      <c r="F3075" t="s">
        <v>49768</v>
      </c>
      <c r="G3075" t="s">
        <v>5498</v>
      </c>
    </row>
    <row r="3076" spans="1:7" x14ac:dyDescent="0.25">
      <c r="A3076" t="s">
        <v>47129</v>
      </c>
      <c r="B3076">
        <v>124</v>
      </c>
      <c r="C3076" s="18" t="s">
        <v>47140</v>
      </c>
      <c r="D3076" t="s">
        <v>47141</v>
      </c>
      <c r="E3076">
        <v>3</v>
      </c>
      <c r="F3076" t="s">
        <v>49768</v>
      </c>
      <c r="G3076" t="s">
        <v>49808</v>
      </c>
    </row>
    <row r="3077" spans="1:7" x14ac:dyDescent="0.25">
      <c r="A3077" t="s">
        <v>47129</v>
      </c>
      <c r="B3077">
        <v>124</v>
      </c>
      <c r="C3077" s="18" t="s">
        <v>47140</v>
      </c>
      <c r="D3077" t="s">
        <v>47141</v>
      </c>
      <c r="E3077">
        <v>3</v>
      </c>
      <c r="F3077" t="s">
        <v>49768</v>
      </c>
      <c r="G3077" t="s">
        <v>49809</v>
      </c>
    </row>
    <row r="3078" spans="1:7" x14ac:dyDescent="0.25">
      <c r="A3078" t="s">
        <v>47129</v>
      </c>
      <c r="B3078">
        <v>124</v>
      </c>
      <c r="C3078" s="18" t="s">
        <v>47142</v>
      </c>
      <c r="D3078" t="s">
        <v>47143</v>
      </c>
      <c r="E3078">
        <v>3</v>
      </c>
      <c r="F3078" t="s">
        <v>49768</v>
      </c>
      <c r="G3078" t="s">
        <v>17528</v>
      </c>
    </row>
    <row r="3079" spans="1:7" x14ac:dyDescent="0.25">
      <c r="A3079" t="s">
        <v>47129</v>
      </c>
      <c r="B3079">
        <v>124</v>
      </c>
      <c r="C3079" s="18" t="s">
        <v>47142</v>
      </c>
      <c r="D3079" t="s">
        <v>47143</v>
      </c>
      <c r="E3079">
        <v>3</v>
      </c>
      <c r="F3079" t="s">
        <v>49768</v>
      </c>
      <c r="G3079" t="s">
        <v>49810</v>
      </c>
    </row>
    <row r="3080" spans="1:7" x14ac:dyDescent="0.25">
      <c r="A3080" t="s">
        <v>47129</v>
      </c>
      <c r="B3080">
        <v>124</v>
      </c>
      <c r="C3080" s="18" t="s">
        <v>47142</v>
      </c>
      <c r="D3080" t="s">
        <v>47143</v>
      </c>
      <c r="E3080">
        <v>3</v>
      </c>
      <c r="F3080" t="s">
        <v>49768</v>
      </c>
      <c r="G3080" t="s">
        <v>49811</v>
      </c>
    </row>
    <row r="3081" spans="1:7" x14ac:dyDescent="0.25">
      <c r="A3081" t="s">
        <v>47129</v>
      </c>
      <c r="B3081">
        <v>124</v>
      </c>
      <c r="C3081" s="18" t="s">
        <v>47142</v>
      </c>
      <c r="D3081" t="s">
        <v>47144</v>
      </c>
      <c r="E3081">
        <v>7</v>
      </c>
      <c r="F3081" t="s">
        <v>49768</v>
      </c>
      <c r="G3081" t="s">
        <v>11241</v>
      </c>
    </row>
    <row r="3082" spans="1:7" x14ac:dyDescent="0.25">
      <c r="A3082" t="s">
        <v>47129</v>
      </c>
      <c r="B3082">
        <v>124</v>
      </c>
      <c r="C3082" s="18" t="s">
        <v>47142</v>
      </c>
      <c r="D3082" t="s">
        <v>47144</v>
      </c>
      <c r="E3082">
        <v>7</v>
      </c>
      <c r="F3082" t="s">
        <v>49768</v>
      </c>
      <c r="G3082" t="s">
        <v>49812</v>
      </c>
    </row>
    <row r="3083" spans="1:7" x14ac:dyDescent="0.25">
      <c r="A3083" t="s">
        <v>47129</v>
      </c>
      <c r="B3083">
        <v>124</v>
      </c>
      <c r="C3083" s="18" t="s">
        <v>47142</v>
      </c>
      <c r="D3083" t="s">
        <v>47144</v>
      </c>
      <c r="E3083">
        <v>7</v>
      </c>
      <c r="F3083" t="s">
        <v>49768</v>
      </c>
      <c r="G3083" t="s">
        <v>49810</v>
      </c>
    </row>
    <row r="3084" spans="1:7" x14ac:dyDescent="0.25">
      <c r="A3084" t="s">
        <v>47129</v>
      </c>
      <c r="B3084">
        <v>124</v>
      </c>
      <c r="C3084" s="18" t="s">
        <v>47142</v>
      </c>
      <c r="D3084" t="s">
        <v>47144</v>
      </c>
      <c r="E3084">
        <v>7</v>
      </c>
      <c r="F3084" t="s">
        <v>49768</v>
      </c>
      <c r="G3084" t="s">
        <v>49813</v>
      </c>
    </row>
    <row r="3085" spans="1:7" x14ac:dyDescent="0.25">
      <c r="A3085" t="s">
        <v>47129</v>
      </c>
      <c r="B3085">
        <v>124</v>
      </c>
      <c r="C3085" s="18" t="s">
        <v>47142</v>
      </c>
      <c r="D3085" t="s">
        <v>47144</v>
      </c>
      <c r="E3085">
        <v>7</v>
      </c>
      <c r="F3085" t="s">
        <v>49768</v>
      </c>
      <c r="G3085" t="s">
        <v>49814</v>
      </c>
    </row>
    <row r="3086" spans="1:7" x14ac:dyDescent="0.25">
      <c r="A3086" t="s">
        <v>47129</v>
      </c>
      <c r="B3086">
        <v>124</v>
      </c>
      <c r="C3086" s="18" t="s">
        <v>47142</v>
      </c>
      <c r="D3086" t="s">
        <v>47144</v>
      </c>
      <c r="E3086">
        <v>7</v>
      </c>
      <c r="F3086" t="s">
        <v>49768</v>
      </c>
      <c r="G3086" t="s">
        <v>49815</v>
      </c>
    </row>
    <row r="3087" spans="1:7" x14ac:dyDescent="0.25">
      <c r="A3087" t="s">
        <v>47129</v>
      </c>
      <c r="B3087">
        <v>124</v>
      </c>
      <c r="C3087" s="18" t="s">
        <v>47142</v>
      </c>
      <c r="D3087" t="s">
        <v>47144</v>
      </c>
      <c r="E3087">
        <v>7</v>
      </c>
      <c r="F3087" t="s">
        <v>49768</v>
      </c>
      <c r="G3087" t="s">
        <v>49816</v>
      </c>
    </row>
    <row r="3088" spans="1:7" x14ac:dyDescent="0.25">
      <c r="A3088" t="s">
        <v>47129</v>
      </c>
      <c r="B3088">
        <v>124</v>
      </c>
      <c r="C3088" s="18" t="s">
        <v>46896</v>
      </c>
      <c r="D3088" t="s">
        <v>47145</v>
      </c>
      <c r="E3088">
        <v>2</v>
      </c>
      <c r="F3088" t="s">
        <v>49768</v>
      </c>
      <c r="G3088" t="s">
        <v>36278</v>
      </c>
    </row>
    <row r="3089" spans="1:7" x14ac:dyDescent="0.25">
      <c r="A3089" t="s">
        <v>47129</v>
      </c>
      <c r="B3089">
        <v>124</v>
      </c>
      <c r="C3089" s="18" t="s">
        <v>46896</v>
      </c>
      <c r="D3089" t="s">
        <v>47145</v>
      </c>
      <c r="E3089">
        <v>2</v>
      </c>
      <c r="F3089" t="s">
        <v>49768</v>
      </c>
      <c r="G3089" t="s">
        <v>49817</v>
      </c>
    </row>
    <row r="3090" spans="1:7" x14ac:dyDescent="0.25">
      <c r="A3090" t="s">
        <v>47129</v>
      </c>
      <c r="B3090">
        <v>124</v>
      </c>
      <c r="C3090" s="18" t="s">
        <v>47146</v>
      </c>
      <c r="D3090" t="s">
        <v>47147</v>
      </c>
      <c r="E3090">
        <v>1</v>
      </c>
      <c r="F3090" t="s">
        <v>49768</v>
      </c>
      <c r="G3090" t="s">
        <v>38656</v>
      </c>
    </row>
    <row r="3091" spans="1:7" x14ac:dyDescent="0.25">
      <c r="A3091" t="s">
        <v>47129</v>
      </c>
      <c r="B3091">
        <v>124</v>
      </c>
      <c r="C3091" s="18" t="s">
        <v>47148</v>
      </c>
      <c r="D3091" t="s">
        <v>47149</v>
      </c>
      <c r="E3091">
        <v>23</v>
      </c>
      <c r="F3091" t="s">
        <v>49768</v>
      </c>
      <c r="G3091" t="s">
        <v>4602</v>
      </c>
    </row>
    <row r="3092" spans="1:7" x14ac:dyDescent="0.25">
      <c r="A3092" t="s">
        <v>47129</v>
      </c>
      <c r="B3092">
        <v>124</v>
      </c>
      <c r="C3092" s="18" t="s">
        <v>47148</v>
      </c>
      <c r="D3092" t="s">
        <v>47149</v>
      </c>
      <c r="E3092">
        <v>23</v>
      </c>
      <c r="F3092" t="s">
        <v>49768</v>
      </c>
      <c r="G3092" t="s">
        <v>49818</v>
      </c>
    </row>
    <row r="3093" spans="1:7" x14ac:dyDescent="0.25">
      <c r="A3093" t="s">
        <v>47129</v>
      </c>
      <c r="B3093">
        <v>124</v>
      </c>
      <c r="C3093" s="18" t="s">
        <v>47148</v>
      </c>
      <c r="D3093" t="s">
        <v>47149</v>
      </c>
      <c r="E3093">
        <v>23</v>
      </c>
      <c r="F3093" t="s">
        <v>49768</v>
      </c>
      <c r="G3093" t="s">
        <v>49819</v>
      </c>
    </row>
    <row r="3094" spans="1:7" x14ac:dyDescent="0.25">
      <c r="A3094" t="s">
        <v>47129</v>
      </c>
      <c r="B3094">
        <v>124</v>
      </c>
      <c r="C3094" s="18" t="s">
        <v>47148</v>
      </c>
      <c r="D3094" t="s">
        <v>47149</v>
      </c>
      <c r="E3094">
        <v>23</v>
      </c>
      <c r="F3094" t="s">
        <v>49768</v>
      </c>
      <c r="G3094" t="s">
        <v>49820</v>
      </c>
    </row>
    <row r="3095" spans="1:7" x14ac:dyDescent="0.25">
      <c r="A3095" t="s">
        <v>47129</v>
      </c>
      <c r="B3095">
        <v>124</v>
      </c>
      <c r="C3095" s="18" t="s">
        <v>47148</v>
      </c>
      <c r="D3095" t="s">
        <v>47149</v>
      </c>
      <c r="E3095">
        <v>23</v>
      </c>
      <c r="F3095" t="s">
        <v>49768</v>
      </c>
      <c r="G3095" t="s">
        <v>49821</v>
      </c>
    </row>
    <row r="3096" spans="1:7" x14ac:dyDescent="0.25">
      <c r="A3096" t="s">
        <v>47129</v>
      </c>
      <c r="B3096">
        <v>124</v>
      </c>
      <c r="C3096" s="18" t="s">
        <v>47148</v>
      </c>
      <c r="D3096" t="s">
        <v>47149</v>
      </c>
      <c r="E3096">
        <v>23</v>
      </c>
      <c r="F3096" t="s">
        <v>49768</v>
      </c>
      <c r="G3096" t="s">
        <v>49822</v>
      </c>
    </row>
    <row r="3097" spans="1:7" x14ac:dyDescent="0.25">
      <c r="A3097" t="s">
        <v>47129</v>
      </c>
      <c r="B3097">
        <v>124</v>
      </c>
      <c r="C3097" s="18" t="s">
        <v>47148</v>
      </c>
      <c r="D3097" t="s">
        <v>47149</v>
      </c>
      <c r="E3097">
        <v>23</v>
      </c>
      <c r="F3097" t="s">
        <v>49768</v>
      </c>
      <c r="G3097" t="s">
        <v>49823</v>
      </c>
    </row>
    <row r="3098" spans="1:7" x14ac:dyDescent="0.25">
      <c r="A3098" t="s">
        <v>47129</v>
      </c>
      <c r="B3098">
        <v>124</v>
      </c>
      <c r="C3098" s="18" t="s">
        <v>47148</v>
      </c>
      <c r="D3098" t="s">
        <v>47149</v>
      </c>
      <c r="E3098">
        <v>23</v>
      </c>
      <c r="F3098" t="s">
        <v>49768</v>
      </c>
      <c r="G3098" t="s">
        <v>49824</v>
      </c>
    </row>
    <row r="3099" spans="1:7" x14ac:dyDescent="0.25">
      <c r="A3099" t="s">
        <v>47129</v>
      </c>
      <c r="B3099">
        <v>124</v>
      </c>
      <c r="C3099" s="18" t="s">
        <v>47148</v>
      </c>
      <c r="D3099" t="s">
        <v>47149</v>
      </c>
      <c r="E3099">
        <v>23</v>
      </c>
      <c r="F3099" t="s">
        <v>49768</v>
      </c>
      <c r="G3099" t="s">
        <v>49825</v>
      </c>
    </row>
    <row r="3100" spans="1:7" x14ac:dyDescent="0.25">
      <c r="A3100" t="s">
        <v>47129</v>
      </c>
      <c r="B3100">
        <v>124</v>
      </c>
      <c r="C3100" s="18" t="s">
        <v>47148</v>
      </c>
      <c r="D3100" t="s">
        <v>47149</v>
      </c>
      <c r="E3100">
        <v>23</v>
      </c>
      <c r="F3100" t="s">
        <v>49768</v>
      </c>
      <c r="G3100" t="s">
        <v>49826</v>
      </c>
    </row>
    <row r="3101" spans="1:7" x14ac:dyDescent="0.25">
      <c r="A3101" t="s">
        <v>47129</v>
      </c>
      <c r="B3101">
        <v>124</v>
      </c>
      <c r="C3101" s="18" t="s">
        <v>47148</v>
      </c>
      <c r="D3101" t="s">
        <v>47149</v>
      </c>
      <c r="E3101">
        <v>23</v>
      </c>
      <c r="F3101" t="s">
        <v>49768</v>
      </c>
      <c r="G3101" t="s">
        <v>49827</v>
      </c>
    </row>
    <row r="3102" spans="1:7" x14ac:dyDescent="0.25">
      <c r="A3102" t="s">
        <v>47129</v>
      </c>
      <c r="B3102">
        <v>124</v>
      </c>
      <c r="C3102" s="18" t="s">
        <v>47148</v>
      </c>
      <c r="D3102" t="s">
        <v>47149</v>
      </c>
      <c r="E3102">
        <v>23</v>
      </c>
      <c r="F3102" t="s">
        <v>49768</v>
      </c>
      <c r="G3102" t="s">
        <v>49828</v>
      </c>
    </row>
    <row r="3103" spans="1:7" x14ac:dyDescent="0.25">
      <c r="A3103" t="s">
        <v>47129</v>
      </c>
      <c r="B3103">
        <v>124</v>
      </c>
      <c r="C3103" s="18" t="s">
        <v>47148</v>
      </c>
      <c r="D3103" t="s">
        <v>47149</v>
      </c>
      <c r="E3103">
        <v>23</v>
      </c>
      <c r="F3103" t="s">
        <v>49768</v>
      </c>
      <c r="G3103" t="s">
        <v>49829</v>
      </c>
    </row>
    <row r="3104" spans="1:7" x14ac:dyDescent="0.25">
      <c r="A3104" t="s">
        <v>47129</v>
      </c>
      <c r="B3104">
        <v>124</v>
      </c>
      <c r="C3104" s="18" t="s">
        <v>47148</v>
      </c>
      <c r="D3104" t="s">
        <v>47149</v>
      </c>
      <c r="E3104">
        <v>23</v>
      </c>
      <c r="F3104" t="s">
        <v>49768</v>
      </c>
      <c r="G3104" t="s">
        <v>49830</v>
      </c>
    </row>
    <row r="3105" spans="1:7" x14ac:dyDescent="0.25">
      <c r="A3105" t="s">
        <v>47129</v>
      </c>
      <c r="B3105">
        <v>124</v>
      </c>
      <c r="C3105" s="18" t="s">
        <v>47148</v>
      </c>
      <c r="D3105" t="s">
        <v>47149</v>
      </c>
      <c r="E3105">
        <v>23</v>
      </c>
      <c r="F3105" t="s">
        <v>49768</v>
      </c>
      <c r="G3105" t="s">
        <v>49831</v>
      </c>
    </row>
    <row r="3106" spans="1:7" x14ac:dyDescent="0.25">
      <c r="A3106" t="s">
        <v>47129</v>
      </c>
      <c r="B3106">
        <v>124</v>
      </c>
      <c r="C3106" s="18" t="s">
        <v>47148</v>
      </c>
      <c r="D3106" t="s">
        <v>47149</v>
      </c>
      <c r="E3106">
        <v>23</v>
      </c>
      <c r="F3106" t="s">
        <v>49768</v>
      </c>
      <c r="G3106" t="s">
        <v>49832</v>
      </c>
    </row>
    <row r="3107" spans="1:7" x14ac:dyDescent="0.25">
      <c r="A3107" t="s">
        <v>47129</v>
      </c>
      <c r="B3107">
        <v>124</v>
      </c>
      <c r="C3107" s="18" t="s">
        <v>47148</v>
      </c>
      <c r="D3107" t="s">
        <v>47149</v>
      </c>
      <c r="E3107">
        <v>23</v>
      </c>
      <c r="F3107" t="s">
        <v>49768</v>
      </c>
      <c r="G3107" t="s">
        <v>49833</v>
      </c>
    </row>
    <row r="3108" spans="1:7" x14ac:dyDescent="0.25">
      <c r="A3108" t="s">
        <v>47129</v>
      </c>
      <c r="B3108">
        <v>124</v>
      </c>
      <c r="C3108" s="18" t="s">
        <v>47148</v>
      </c>
      <c r="D3108" t="s">
        <v>47149</v>
      </c>
      <c r="E3108">
        <v>23</v>
      </c>
      <c r="F3108" t="s">
        <v>49768</v>
      </c>
      <c r="G3108" t="s">
        <v>49834</v>
      </c>
    </row>
    <row r="3109" spans="1:7" x14ac:dyDescent="0.25">
      <c r="A3109" t="s">
        <v>47129</v>
      </c>
      <c r="B3109">
        <v>124</v>
      </c>
      <c r="C3109" s="18" t="s">
        <v>47148</v>
      </c>
      <c r="D3109" t="s">
        <v>47149</v>
      </c>
      <c r="E3109">
        <v>23</v>
      </c>
      <c r="F3109" t="s">
        <v>49768</v>
      </c>
      <c r="G3109" t="s">
        <v>49835</v>
      </c>
    </row>
    <row r="3110" spans="1:7" x14ac:dyDescent="0.25">
      <c r="A3110" t="s">
        <v>47129</v>
      </c>
      <c r="B3110">
        <v>124</v>
      </c>
      <c r="C3110" s="18" t="s">
        <v>47148</v>
      </c>
      <c r="D3110" t="s">
        <v>47149</v>
      </c>
      <c r="E3110">
        <v>23</v>
      </c>
      <c r="F3110" t="s">
        <v>49768</v>
      </c>
      <c r="G3110" t="s">
        <v>49836</v>
      </c>
    </row>
    <row r="3111" spans="1:7" x14ac:dyDescent="0.25">
      <c r="A3111" t="s">
        <v>47129</v>
      </c>
      <c r="B3111">
        <v>124</v>
      </c>
      <c r="C3111" s="18" t="s">
        <v>47148</v>
      </c>
      <c r="D3111" t="s">
        <v>47149</v>
      </c>
      <c r="E3111">
        <v>23</v>
      </c>
      <c r="F3111" t="s">
        <v>49768</v>
      </c>
      <c r="G3111" t="s">
        <v>49837</v>
      </c>
    </row>
    <row r="3112" spans="1:7" x14ac:dyDescent="0.25">
      <c r="A3112" t="s">
        <v>47129</v>
      </c>
      <c r="B3112">
        <v>124</v>
      </c>
      <c r="C3112" s="18" t="s">
        <v>47148</v>
      </c>
      <c r="D3112" t="s">
        <v>47149</v>
      </c>
      <c r="E3112">
        <v>23</v>
      </c>
      <c r="F3112" t="s">
        <v>49768</v>
      </c>
      <c r="G3112" t="s">
        <v>49838</v>
      </c>
    </row>
    <row r="3113" spans="1:7" x14ac:dyDescent="0.25">
      <c r="A3113" t="s">
        <v>47129</v>
      </c>
      <c r="B3113">
        <v>124</v>
      </c>
      <c r="C3113" s="18" t="s">
        <v>47148</v>
      </c>
      <c r="D3113" t="s">
        <v>47149</v>
      </c>
      <c r="E3113">
        <v>23</v>
      </c>
      <c r="F3113" t="s">
        <v>49768</v>
      </c>
      <c r="G3113" t="s">
        <v>49839</v>
      </c>
    </row>
    <row r="3114" spans="1:7" x14ac:dyDescent="0.25">
      <c r="A3114" t="s">
        <v>47129</v>
      </c>
      <c r="B3114">
        <v>124</v>
      </c>
      <c r="C3114" s="18" t="s">
        <v>47125</v>
      </c>
      <c r="D3114" t="s">
        <v>47150</v>
      </c>
      <c r="E3114">
        <v>7</v>
      </c>
      <c r="F3114" t="s">
        <v>49768</v>
      </c>
      <c r="G3114" t="s">
        <v>4151</v>
      </c>
    </row>
    <row r="3115" spans="1:7" x14ac:dyDescent="0.25">
      <c r="A3115" t="s">
        <v>47129</v>
      </c>
      <c r="B3115">
        <v>124</v>
      </c>
      <c r="C3115" s="18" t="s">
        <v>47125</v>
      </c>
      <c r="D3115" t="s">
        <v>47150</v>
      </c>
      <c r="E3115">
        <v>7</v>
      </c>
      <c r="F3115" t="s">
        <v>49768</v>
      </c>
      <c r="G3115" t="s">
        <v>49840</v>
      </c>
    </row>
    <row r="3116" spans="1:7" x14ac:dyDescent="0.25">
      <c r="A3116" t="s">
        <v>47129</v>
      </c>
      <c r="B3116">
        <v>124</v>
      </c>
      <c r="C3116" s="18" t="s">
        <v>47125</v>
      </c>
      <c r="D3116" t="s">
        <v>47150</v>
      </c>
      <c r="E3116">
        <v>7</v>
      </c>
      <c r="F3116" t="s">
        <v>49768</v>
      </c>
      <c r="G3116" t="s">
        <v>49841</v>
      </c>
    </row>
    <row r="3117" spans="1:7" x14ac:dyDescent="0.25">
      <c r="A3117" t="s">
        <v>47129</v>
      </c>
      <c r="B3117">
        <v>124</v>
      </c>
      <c r="C3117" s="18" t="s">
        <v>47125</v>
      </c>
      <c r="D3117" t="s">
        <v>47150</v>
      </c>
      <c r="E3117">
        <v>7</v>
      </c>
      <c r="F3117" t="s">
        <v>49768</v>
      </c>
      <c r="G3117" t="s">
        <v>49842</v>
      </c>
    </row>
    <row r="3118" spans="1:7" x14ac:dyDescent="0.25">
      <c r="A3118" t="s">
        <v>47129</v>
      </c>
      <c r="B3118">
        <v>124</v>
      </c>
      <c r="C3118" s="18" t="s">
        <v>47125</v>
      </c>
      <c r="D3118" t="s">
        <v>47150</v>
      </c>
      <c r="E3118">
        <v>7</v>
      </c>
      <c r="F3118" t="s">
        <v>49768</v>
      </c>
      <c r="G3118" t="s">
        <v>49843</v>
      </c>
    </row>
    <row r="3119" spans="1:7" x14ac:dyDescent="0.25">
      <c r="A3119" t="s">
        <v>47129</v>
      </c>
      <c r="B3119">
        <v>124</v>
      </c>
      <c r="C3119" s="18" t="s">
        <v>47125</v>
      </c>
      <c r="D3119" t="s">
        <v>47150</v>
      </c>
      <c r="E3119">
        <v>7</v>
      </c>
      <c r="F3119" t="s">
        <v>49768</v>
      </c>
      <c r="G3119" t="s">
        <v>49844</v>
      </c>
    </row>
    <row r="3120" spans="1:7" x14ac:dyDescent="0.25">
      <c r="A3120" t="s">
        <v>47129</v>
      </c>
      <c r="B3120">
        <v>124</v>
      </c>
      <c r="C3120" s="18" t="s">
        <v>47125</v>
      </c>
      <c r="D3120" t="s">
        <v>47150</v>
      </c>
      <c r="E3120">
        <v>7</v>
      </c>
      <c r="F3120" t="s">
        <v>49768</v>
      </c>
      <c r="G3120" t="s">
        <v>49845</v>
      </c>
    </row>
    <row r="3121" spans="1:7" x14ac:dyDescent="0.25">
      <c r="A3121" t="s">
        <v>47129</v>
      </c>
      <c r="B3121">
        <v>124</v>
      </c>
      <c r="C3121" s="18" t="s">
        <v>47125</v>
      </c>
      <c r="D3121" t="s">
        <v>47151</v>
      </c>
      <c r="E3121">
        <v>1</v>
      </c>
      <c r="F3121" t="s">
        <v>49768</v>
      </c>
      <c r="G3121" t="s">
        <v>6129</v>
      </c>
    </row>
    <row r="3122" spans="1:7" x14ac:dyDescent="0.25">
      <c r="A3122" t="s">
        <v>47129</v>
      </c>
      <c r="B3122">
        <v>124</v>
      </c>
      <c r="C3122" s="18" t="s">
        <v>47121</v>
      </c>
      <c r="D3122" t="s">
        <v>47122</v>
      </c>
      <c r="E3122">
        <v>8</v>
      </c>
      <c r="F3122" t="s">
        <v>49768</v>
      </c>
      <c r="G3122" t="s">
        <v>9937</v>
      </c>
    </row>
    <row r="3123" spans="1:7" x14ac:dyDescent="0.25">
      <c r="A3123" t="s">
        <v>47129</v>
      </c>
      <c r="B3123">
        <v>124</v>
      </c>
      <c r="C3123" s="18" t="s">
        <v>47121</v>
      </c>
      <c r="D3123" t="s">
        <v>47122</v>
      </c>
      <c r="E3123">
        <v>8</v>
      </c>
      <c r="F3123" t="s">
        <v>49768</v>
      </c>
      <c r="G3123" t="s">
        <v>49726</v>
      </c>
    </row>
    <row r="3124" spans="1:7" x14ac:dyDescent="0.25">
      <c r="A3124" t="s">
        <v>47129</v>
      </c>
      <c r="B3124">
        <v>124</v>
      </c>
      <c r="C3124" s="18" t="s">
        <v>47121</v>
      </c>
      <c r="D3124" t="s">
        <v>47122</v>
      </c>
      <c r="E3124">
        <v>8</v>
      </c>
      <c r="F3124" t="s">
        <v>49768</v>
      </c>
      <c r="G3124" t="s">
        <v>49727</v>
      </c>
    </row>
    <row r="3125" spans="1:7" x14ac:dyDescent="0.25">
      <c r="A3125" t="s">
        <v>47129</v>
      </c>
      <c r="B3125">
        <v>124</v>
      </c>
      <c r="C3125" s="18" t="s">
        <v>47121</v>
      </c>
      <c r="D3125" t="s">
        <v>47122</v>
      </c>
      <c r="E3125">
        <v>8</v>
      </c>
      <c r="F3125" t="s">
        <v>49768</v>
      </c>
      <c r="G3125" t="s">
        <v>49728</v>
      </c>
    </row>
    <row r="3126" spans="1:7" x14ac:dyDescent="0.25">
      <c r="A3126" t="s">
        <v>47129</v>
      </c>
      <c r="B3126">
        <v>124</v>
      </c>
      <c r="C3126" s="18" t="s">
        <v>47121</v>
      </c>
      <c r="D3126" t="s">
        <v>47122</v>
      </c>
      <c r="E3126">
        <v>8</v>
      </c>
      <c r="F3126" t="s">
        <v>49768</v>
      </c>
      <c r="G3126" t="s">
        <v>49729</v>
      </c>
    </row>
    <row r="3127" spans="1:7" x14ac:dyDescent="0.25">
      <c r="A3127" t="s">
        <v>47129</v>
      </c>
      <c r="B3127">
        <v>124</v>
      </c>
      <c r="C3127" s="18" t="s">
        <v>47121</v>
      </c>
      <c r="D3127" t="s">
        <v>47122</v>
      </c>
      <c r="E3127">
        <v>8</v>
      </c>
      <c r="F3127" t="s">
        <v>49768</v>
      </c>
      <c r="G3127" t="s">
        <v>49730</v>
      </c>
    </row>
    <row r="3128" spans="1:7" x14ac:dyDescent="0.25">
      <c r="A3128" t="s">
        <v>47129</v>
      </c>
      <c r="B3128">
        <v>124</v>
      </c>
      <c r="C3128" s="18" t="s">
        <v>47121</v>
      </c>
      <c r="D3128" t="s">
        <v>47122</v>
      </c>
      <c r="E3128">
        <v>8</v>
      </c>
      <c r="F3128" t="s">
        <v>49768</v>
      </c>
      <c r="G3128" t="s">
        <v>49731</v>
      </c>
    </row>
    <row r="3129" spans="1:7" x14ac:dyDescent="0.25">
      <c r="A3129" t="s">
        <v>47129</v>
      </c>
      <c r="B3129">
        <v>124</v>
      </c>
      <c r="C3129" s="18" t="s">
        <v>47121</v>
      </c>
      <c r="D3129" t="s">
        <v>47122</v>
      </c>
      <c r="E3129">
        <v>8</v>
      </c>
      <c r="F3129" t="s">
        <v>49768</v>
      </c>
      <c r="G3129" t="s">
        <v>49732</v>
      </c>
    </row>
    <row r="3130" spans="1:7" x14ac:dyDescent="0.25">
      <c r="A3130" t="s">
        <v>47129</v>
      </c>
      <c r="B3130">
        <v>124</v>
      </c>
      <c r="C3130" s="18" t="s">
        <v>47148</v>
      </c>
      <c r="D3130" t="s">
        <v>47152</v>
      </c>
      <c r="E3130">
        <v>16</v>
      </c>
      <c r="F3130" t="s">
        <v>49768</v>
      </c>
      <c r="G3130" t="s">
        <v>7415</v>
      </c>
    </row>
    <row r="3131" spans="1:7" x14ac:dyDescent="0.25">
      <c r="A3131" t="s">
        <v>47129</v>
      </c>
      <c r="B3131">
        <v>124</v>
      </c>
      <c r="C3131" s="18" t="s">
        <v>47148</v>
      </c>
      <c r="D3131" t="s">
        <v>47152</v>
      </c>
      <c r="E3131">
        <v>16</v>
      </c>
      <c r="F3131" t="s">
        <v>49768</v>
      </c>
      <c r="G3131" t="s">
        <v>49821</v>
      </c>
    </row>
    <row r="3132" spans="1:7" x14ac:dyDescent="0.25">
      <c r="A3132" t="s">
        <v>47129</v>
      </c>
      <c r="B3132">
        <v>124</v>
      </c>
      <c r="C3132" s="18" t="s">
        <v>47148</v>
      </c>
      <c r="D3132" t="s">
        <v>47152</v>
      </c>
      <c r="E3132">
        <v>16</v>
      </c>
      <c r="F3132" t="s">
        <v>49768</v>
      </c>
      <c r="G3132" t="s">
        <v>49825</v>
      </c>
    </row>
    <row r="3133" spans="1:7" x14ac:dyDescent="0.25">
      <c r="A3133" t="s">
        <v>47129</v>
      </c>
      <c r="B3133">
        <v>124</v>
      </c>
      <c r="C3133" s="18" t="s">
        <v>47148</v>
      </c>
      <c r="D3133" t="s">
        <v>47152</v>
      </c>
      <c r="E3133">
        <v>16</v>
      </c>
      <c r="F3133" t="s">
        <v>49768</v>
      </c>
      <c r="G3133" t="s">
        <v>49846</v>
      </c>
    </row>
    <row r="3134" spans="1:7" x14ac:dyDescent="0.25">
      <c r="A3134" t="s">
        <v>47129</v>
      </c>
      <c r="B3134">
        <v>124</v>
      </c>
      <c r="C3134" s="18" t="s">
        <v>47148</v>
      </c>
      <c r="D3134" t="s">
        <v>47152</v>
      </c>
      <c r="E3134">
        <v>16</v>
      </c>
      <c r="F3134" t="s">
        <v>49768</v>
      </c>
      <c r="G3134" t="s">
        <v>49847</v>
      </c>
    </row>
    <row r="3135" spans="1:7" x14ac:dyDescent="0.25">
      <c r="A3135" t="s">
        <v>47129</v>
      </c>
      <c r="B3135">
        <v>124</v>
      </c>
      <c r="C3135" s="18" t="s">
        <v>47148</v>
      </c>
      <c r="D3135" t="s">
        <v>47152</v>
      </c>
      <c r="E3135">
        <v>16</v>
      </c>
      <c r="F3135" t="s">
        <v>49768</v>
      </c>
      <c r="G3135" t="s">
        <v>49848</v>
      </c>
    </row>
    <row r="3136" spans="1:7" x14ac:dyDescent="0.25">
      <c r="A3136" t="s">
        <v>47129</v>
      </c>
      <c r="B3136">
        <v>124</v>
      </c>
      <c r="C3136" s="18" t="s">
        <v>47148</v>
      </c>
      <c r="D3136" t="s">
        <v>47152</v>
      </c>
      <c r="E3136">
        <v>16</v>
      </c>
      <c r="F3136" t="s">
        <v>49768</v>
      </c>
      <c r="G3136" t="s">
        <v>49831</v>
      </c>
    </row>
    <row r="3137" spans="1:7" x14ac:dyDescent="0.25">
      <c r="A3137" t="s">
        <v>47129</v>
      </c>
      <c r="B3137">
        <v>124</v>
      </c>
      <c r="C3137" s="18" t="s">
        <v>47148</v>
      </c>
      <c r="D3137" t="s">
        <v>47152</v>
      </c>
      <c r="E3137">
        <v>16</v>
      </c>
      <c r="F3137" t="s">
        <v>49768</v>
      </c>
      <c r="G3137" t="s">
        <v>49849</v>
      </c>
    </row>
    <row r="3138" spans="1:7" x14ac:dyDescent="0.25">
      <c r="A3138" t="s">
        <v>47129</v>
      </c>
      <c r="B3138">
        <v>124</v>
      </c>
      <c r="C3138" s="18" t="s">
        <v>47148</v>
      </c>
      <c r="D3138" t="s">
        <v>47152</v>
      </c>
      <c r="E3138">
        <v>16</v>
      </c>
      <c r="F3138" t="s">
        <v>49768</v>
      </c>
      <c r="G3138" t="s">
        <v>49850</v>
      </c>
    </row>
    <row r="3139" spans="1:7" x14ac:dyDescent="0.25">
      <c r="A3139" t="s">
        <v>47129</v>
      </c>
      <c r="B3139">
        <v>124</v>
      </c>
      <c r="C3139" s="18" t="s">
        <v>47148</v>
      </c>
      <c r="D3139" t="s">
        <v>47152</v>
      </c>
      <c r="E3139">
        <v>16</v>
      </c>
      <c r="F3139" t="s">
        <v>49768</v>
      </c>
      <c r="G3139" t="s">
        <v>49851</v>
      </c>
    </row>
    <row r="3140" spans="1:7" x14ac:dyDescent="0.25">
      <c r="A3140" t="s">
        <v>47129</v>
      </c>
      <c r="B3140">
        <v>124</v>
      </c>
      <c r="C3140" s="18" t="s">
        <v>47148</v>
      </c>
      <c r="D3140" t="s">
        <v>47152</v>
      </c>
      <c r="E3140">
        <v>16</v>
      </c>
      <c r="F3140" t="s">
        <v>49768</v>
      </c>
      <c r="G3140" t="s">
        <v>49852</v>
      </c>
    </row>
    <row r="3141" spans="1:7" x14ac:dyDescent="0.25">
      <c r="A3141" t="s">
        <v>47129</v>
      </c>
      <c r="B3141">
        <v>124</v>
      </c>
      <c r="C3141" s="18" t="s">
        <v>47148</v>
      </c>
      <c r="D3141" t="s">
        <v>47152</v>
      </c>
      <c r="E3141">
        <v>16</v>
      </c>
      <c r="F3141" t="s">
        <v>49768</v>
      </c>
      <c r="G3141" t="s">
        <v>49834</v>
      </c>
    </row>
    <row r="3142" spans="1:7" x14ac:dyDescent="0.25">
      <c r="A3142" t="s">
        <v>47129</v>
      </c>
      <c r="B3142">
        <v>124</v>
      </c>
      <c r="C3142" s="18" t="s">
        <v>47148</v>
      </c>
      <c r="D3142" t="s">
        <v>47152</v>
      </c>
      <c r="E3142">
        <v>16</v>
      </c>
      <c r="F3142" t="s">
        <v>49768</v>
      </c>
      <c r="G3142" t="s">
        <v>49853</v>
      </c>
    </row>
    <row r="3143" spans="1:7" x14ac:dyDescent="0.25">
      <c r="A3143" t="s">
        <v>47129</v>
      </c>
      <c r="B3143">
        <v>124</v>
      </c>
      <c r="C3143" s="18" t="s">
        <v>47148</v>
      </c>
      <c r="D3143" t="s">
        <v>47152</v>
      </c>
      <c r="E3143">
        <v>16</v>
      </c>
      <c r="F3143" t="s">
        <v>49768</v>
      </c>
      <c r="G3143" t="s">
        <v>49854</v>
      </c>
    </row>
    <row r="3144" spans="1:7" x14ac:dyDescent="0.25">
      <c r="A3144" t="s">
        <v>47129</v>
      </c>
      <c r="B3144">
        <v>124</v>
      </c>
      <c r="C3144" s="18" t="s">
        <v>47148</v>
      </c>
      <c r="D3144" t="s">
        <v>47152</v>
      </c>
      <c r="E3144">
        <v>16</v>
      </c>
      <c r="F3144" t="s">
        <v>49768</v>
      </c>
      <c r="G3144" t="s">
        <v>49855</v>
      </c>
    </row>
    <row r="3145" spans="1:7" x14ac:dyDescent="0.25">
      <c r="A3145" t="s">
        <v>47129</v>
      </c>
      <c r="B3145">
        <v>124</v>
      </c>
      <c r="C3145" s="18" t="s">
        <v>47148</v>
      </c>
      <c r="D3145" t="s">
        <v>47152</v>
      </c>
      <c r="E3145">
        <v>16</v>
      </c>
      <c r="F3145" t="s">
        <v>49768</v>
      </c>
      <c r="G3145" t="s">
        <v>49838</v>
      </c>
    </row>
    <row r="3146" spans="1:7" x14ac:dyDescent="0.25">
      <c r="A3146" t="s">
        <v>47129</v>
      </c>
      <c r="B3146">
        <v>124</v>
      </c>
      <c r="C3146" s="18" t="s">
        <v>47153</v>
      </c>
      <c r="D3146" t="s">
        <v>47154</v>
      </c>
      <c r="E3146">
        <v>16</v>
      </c>
      <c r="F3146" t="s">
        <v>49768</v>
      </c>
      <c r="G3146" t="s">
        <v>3510</v>
      </c>
    </row>
    <row r="3147" spans="1:7" x14ac:dyDescent="0.25">
      <c r="A3147" t="s">
        <v>47129</v>
      </c>
      <c r="B3147">
        <v>124</v>
      </c>
      <c r="C3147" s="18" t="s">
        <v>47153</v>
      </c>
      <c r="D3147" t="s">
        <v>47154</v>
      </c>
      <c r="E3147">
        <v>16</v>
      </c>
      <c r="F3147" t="s">
        <v>49768</v>
      </c>
      <c r="G3147" t="s">
        <v>49856</v>
      </c>
    </row>
    <row r="3148" spans="1:7" x14ac:dyDescent="0.25">
      <c r="A3148" t="s">
        <v>47129</v>
      </c>
      <c r="B3148">
        <v>124</v>
      </c>
      <c r="C3148" s="18" t="s">
        <v>47153</v>
      </c>
      <c r="D3148" t="s">
        <v>47154</v>
      </c>
      <c r="E3148">
        <v>16</v>
      </c>
      <c r="F3148" t="s">
        <v>49768</v>
      </c>
      <c r="G3148" t="s">
        <v>49857</v>
      </c>
    </row>
    <row r="3149" spans="1:7" x14ac:dyDescent="0.25">
      <c r="A3149" t="s">
        <v>47129</v>
      </c>
      <c r="B3149">
        <v>124</v>
      </c>
      <c r="C3149" s="18" t="s">
        <v>47153</v>
      </c>
      <c r="D3149" t="s">
        <v>47154</v>
      </c>
      <c r="E3149">
        <v>16</v>
      </c>
      <c r="F3149" t="s">
        <v>49768</v>
      </c>
      <c r="G3149" t="s">
        <v>49858</v>
      </c>
    </row>
    <row r="3150" spans="1:7" x14ac:dyDescent="0.25">
      <c r="A3150" t="s">
        <v>47129</v>
      </c>
      <c r="B3150">
        <v>124</v>
      </c>
      <c r="C3150" s="18" t="s">
        <v>47153</v>
      </c>
      <c r="D3150" t="s">
        <v>47154</v>
      </c>
      <c r="E3150">
        <v>16</v>
      </c>
      <c r="F3150" t="s">
        <v>49768</v>
      </c>
      <c r="G3150" t="s">
        <v>49859</v>
      </c>
    </row>
    <row r="3151" spans="1:7" x14ac:dyDescent="0.25">
      <c r="A3151" t="s">
        <v>47129</v>
      </c>
      <c r="B3151">
        <v>124</v>
      </c>
      <c r="C3151" s="18" t="s">
        <v>47153</v>
      </c>
      <c r="D3151" t="s">
        <v>47154</v>
      </c>
      <c r="E3151">
        <v>16</v>
      </c>
      <c r="F3151" t="s">
        <v>49768</v>
      </c>
      <c r="G3151" t="s">
        <v>49860</v>
      </c>
    </row>
    <row r="3152" spans="1:7" x14ac:dyDescent="0.25">
      <c r="A3152" t="s">
        <v>47129</v>
      </c>
      <c r="B3152">
        <v>124</v>
      </c>
      <c r="C3152" s="18" t="s">
        <v>47153</v>
      </c>
      <c r="D3152" t="s">
        <v>47154</v>
      </c>
      <c r="E3152">
        <v>16</v>
      </c>
      <c r="F3152" t="s">
        <v>49768</v>
      </c>
      <c r="G3152" t="s">
        <v>49861</v>
      </c>
    </row>
    <row r="3153" spans="1:7" x14ac:dyDescent="0.25">
      <c r="A3153" t="s">
        <v>47129</v>
      </c>
      <c r="B3153">
        <v>124</v>
      </c>
      <c r="C3153" s="18" t="s">
        <v>47153</v>
      </c>
      <c r="D3153" t="s">
        <v>47154</v>
      </c>
      <c r="E3153">
        <v>16</v>
      </c>
      <c r="F3153" t="s">
        <v>49768</v>
      </c>
      <c r="G3153" t="s">
        <v>49862</v>
      </c>
    </row>
    <row r="3154" spans="1:7" x14ac:dyDescent="0.25">
      <c r="A3154" t="s">
        <v>47129</v>
      </c>
      <c r="B3154">
        <v>124</v>
      </c>
      <c r="C3154" s="18" t="s">
        <v>47153</v>
      </c>
      <c r="D3154" t="s">
        <v>47154</v>
      </c>
      <c r="E3154">
        <v>16</v>
      </c>
      <c r="F3154" t="s">
        <v>49768</v>
      </c>
      <c r="G3154" t="s">
        <v>49863</v>
      </c>
    </row>
    <row r="3155" spans="1:7" x14ac:dyDescent="0.25">
      <c r="A3155" t="s">
        <v>47129</v>
      </c>
      <c r="B3155">
        <v>124</v>
      </c>
      <c r="C3155" s="18" t="s">
        <v>47153</v>
      </c>
      <c r="D3155" t="s">
        <v>47154</v>
      </c>
      <c r="E3155">
        <v>16</v>
      </c>
      <c r="F3155" t="s">
        <v>49768</v>
      </c>
      <c r="G3155" t="s">
        <v>49864</v>
      </c>
    </row>
    <row r="3156" spans="1:7" x14ac:dyDescent="0.25">
      <c r="A3156" t="s">
        <v>47129</v>
      </c>
      <c r="B3156">
        <v>124</v>
      </c>
      <c r="C3156" s="18" t="s">
        <v>47153</v>
      </c>
      <c r="D3156" t="s">
        <v>47154</v>
      </c>
      <c r="E3156">
        <v>16</v>
      </c>
      <c r="F3156" t="s">
        <v>49768</v>
      </c>
      <c r="G3156" t="s">
        <v>49865</v>
      </c>
    </row>
    <row r="3157" spans="1:7" x14ac:dyDescent="0.25">
      <c r="A3157" t="s">
        <v>47129</v>
      </c>
      <c r="B3157">
        <v>124</v>
      </c>
      <c r="C3157" s="18" t="s">
        <v>47153</v>
      </c>
      <c r="D3157" t="s">
        <v>47154</v>
      </c>
      <c r="E3157">
        <v>16</v>
      </c>
      <c r="F3157" t="s">
        <v>49768</v>
      </c>
      <c r="G3157" t="s">
        <v>49866</v>
      </c>
    </row>
    <row r="3158" spans="1:7" x14ac:dyDescent="0.25">
      <c r="A3158" t="s">
        <v>47129</v>
      </c>
      <c r="B3158">
        <v>124</v>
      </c>
      <c r="C3158" s="18" t="s">
        <v>47153</v>
      </c>
      <c r="D3158" t="s">
        <v>47154</v>
      </c>
      <c r="E3158">
        <v>16</v>
      </c>
      <c r="F3158" t="s">
        <v>49768</v>
      </c>
      <c r="G3158" t="s">
        <v>49867</v>
      </c>
    </row>
    <row r="3159" spans="1:7" x14ac:dyDescent="0.25">
      <c r="A3159" t="s">
        <v>47129</v>
      </c>
      <c r="B3159">
        <v>124</v>
      </c>
      <c r="C3159" s="18" t="s">
        <v>47153</v>
      </c>
      <c r="D3159" t="s">
        <v>47154</v>
      </c>
      <c r="E3159">
        <v>16</v>
      </c>
      <c r="F3159" t="s">
        <v>49768</v>
      </c>
      <c r="G3159" t="s">
        <v>49868</v>
      </c>
    </row>
    <row r="3160" spans="1:7" x14ac:dyDescent="0.25">
      <c r="A3160" t="s">
        <v>47129</v>
      </c>
      <c r="B3160">
        <v>124</v>
      </c>
      <c r="C3160" s="18" t="s">
        <v>47153</v>
      </c>
      <c r="D3160" t="s">
        <v>47154</v>
      </c>
      <c r="E3160">
        <v>16</v>
      </c>
      <c r="F3160" t="s">
        <v>49768</v>
      </c>
      <c r="G3160" t="s">
        <v>49869</v>
      </c>
    </row>
    <row r="3161" spans="1:7" x14ac:dyDescent="0.25">
      <c r="A3161" t="s">
        <v>47129</v>
      </c>
      <c r="B3161">
        <v>124</v>
      </c>
      <c r="C3161" s="18" t="s">
        <v>47153</v>
      </c>
      <c r="D3161" t="s">
        <v>47154</v>
      </c>
      <c r="E3161">
        <v>16</v>
      </c>
      <c r="F3161" t="s">
        <v>49768</v>
      </c>
      <c r="G3161" t="s">
        <v>49870</v>
      </c>
    </row>
    <row r="3162" spans="1:7" x14ac:dyDescent="0.25">
      <c r="A3162" t="s">
        <v>47155</v>
      </c>
      <c r="B3162">
        <v>123</v>
      </c>
      <c r="C3162" s="18" t="s">
        <v>46765</v>
      </c>
      <c r="D3162" t="s">
        <v>47156</v>
      </c>
      <c r="E3162">
        <v>4</v>
      </c>
      <c r="F3162" t="s">
        <v>49871</v>
      </c>
      <c r="G3162" t="s">
        <v>1458</v>
      </c>
    </row>
    <row r="3163" spans="1:7" x14ac:dyDescent="0.25">
      <c r="A3163" t="s">
        <v>47155</v>
      </c>
      <c r="B3163">
        <v>123</v>
      </c>
      <c r="C3163" s="18" t="s">
        <v>46765</v>
      </c>
      <c r="D3163" t="s">
        <v>47156</v>
      </c>
      <c r="E3163">
        <v>4</v>
      </c>
      <c r="F3163" t="s">
        <v>49871</v>
      </c>
      <c r="G3163" t="s">
        <v>49872</v>
      </c>
    </row>
    <row r="3164" spans="1:7" x14ac:dyDescent="0.25">
      <c r="A3164" t="s">
        <v>47155</v>
      </c>
      <c r="B3164">
        <v>123</v>
      </c>
      <c r="C3164" s="18" t="s">
        <v>46765</v>
      </c>
      <c r="D3164" t="s">
        <v>47156</v>
      </c>
      <c r="E3164">
        <v>4</v>
      </c>
      <c r="F3164" t="s">
        <v>49871</v>
      </c>
      <c r="G3164" t="s">
        <v>49873</v>
      </c>
    </row>
    <row r="3165" spans="1:7" x14ac:dyDescent="0.25">
      <c r="A3165" t="s">
        <v>47155</v>
      </c>
      <c r="B3165">
        <v>123</v>
      </c>
      <c r="C3165" s="18" t="s">
        <v>46765</v>
      </c>
      <c r="D3165" t="s">
        <v>47156</v>
      </c>
      <c r="E3165">
        <v>4</v>
      </c>
      <c r="F3165" t="s">
        <v>49871</v>
      </c>
      <c r="G3165" t="s">
        <v>49874</v>
      </c>
    </row>
    <row r="3166" spans="1:7" x14ac:dyDescent="0.25">
      <c r="A3166" t="s">
        <v>47155</v>
      </c>
      <c r="B3166">
        <v>123</v>
      </c>
      <c r="C3166" s="18" t="s">
        <v>46769</v>
      </c>
      <c r="D3166" t="s">
        <v>47157</v>
      </c>
      <c r="E3166">
        <v>3</v>
      </c>
      <c r="F3166" t="s">
        <v>49871</v>
      </c>
      <c r="G3166" t="s">
        <v>29945</v>
      </c>
    </row>
    <row r="3167" spans="1:7" x14ac:dyDescent="0.25">
      <c r="A3167" t="s">
        <v>47155</v>
      </c>
      <c r="B3167">
        <v>123</v>
      </c>
      <c r="C3167" s="18" t="s">
        <v>46769</v>
      </c>
      <c r="D3167" t="s">
        <v>47157</v>
      </c>
      <c r="E3167">
        <v>3</v>
      </c>
      <c r="F3167" t="s">
        <v>49871</v>
      </c>
      <c r="G3167" t="s">
        <v>49875</v>
      </c>
    </row>
    <row r="3168" spans="1:7" x14ac:dyDescent="0.25">
      <c r="A3168" t="s">
        <v>47155</v>
      </c>
      <c r="B3168">
        <v>123</v>
      </c>
      <c r="C3168" s="18" t="s">
        <v>46769</v>
      </c>
      <c r="D3168" t="s">
        <v>47157</v>
      </c>
      <c r="E3168">
        <v>3</v>
      </c>
      <c r="F3168" t="s">
        <v>49871</v>
      </c>
      <c r="G3168" t="s">
        <v>49876</v>
      </c>
    </row>
    <row r="3169" spans="1:7" x14ac:dyDescent="0.25">
      <c r="A3169" t="s">
        <v>47155</v>
      </c>
      <c r="B3169">
        <v>123</v>
      </c>
      <c r="C3169" s="18" t="s">
        <v>46846</v>
      </c>
      <c r="D3169" t="s">
        <v>47051</v>
      </c>
      <c r="E3169">
        <v>4</v>
      </c>
      <c r="F3169" t="s">
        <v>49871</v>
      </c>
      <c r="G3169" t="s">
        <v>17166</v>
      </c>
    </row>
    <row r="3170" spans="1:7" x14ac:dyDescent="0.25">
      <c r="A3170" t="s">
        <v>47155</v>
      </c>
      <c r="B3170">
        <v>123</v>
      </c>
      <c r="C3170" s="18" t="s">
        <v>46846</v>
      </c>
      <c r="D3170" t="s">
        <v>47051</v>
      </c>
      <c r="E3170">
        <v>4</v>
      </c>
      <c r="F3170" t="s">
        <v>49871</v>
      </c>
      <c r="G3170" t="s">
        <v>49493</v>
      </c>
    </row>
    <row r="3171" spans="1:7" x14ac:dyDescent="0.25">
      <c r="A3171" t="s">
        <v>47155</v>
      </c>
      <c r="B3171">
        <v>123</v>
      </c>
      <c r="C3171" s="18" t="s">
        <v>46846</v>
      </c>
      <c r="D3171" t="s">
        <v>47051</v>
      </c>
      <c r="E3171">
        <v>4</v>
      </c>
      <c r="F3171" t="s">
        <v>49871</v>
      </c>
      <c r="G3171" t="s">
        <v>49494</v>
      </c>
    </row>
    <row r="3172" spans="1:7" x14ac:dyDescent="0.25">
      <c r="A3172" t="s">
        <v>47155</v>
      </c>
      <c r="B3172">
        <v>123</v>
      </c>
      <c r="C3172" s="18" t="s">
        <v>46846</v>
      </c>
      <c r="D3172" t="s">
        <v>47051</v>
      </c>
      <c r="E3172">
        <v>4</v>
      </c>
      <c r="F3172" t="s">
        <v>49871</v>
      </c>
      <c r="G3172" t="s">
        <v>49495</v>
      </c>
    </row>
    <row r="3173" spans="1:7" x14ac:dyDescent="0.25">
      <c r="A3173" t="s">
        <v>47155</v>
      </c>
      <c r="B3173">
        <v>123</v>
      </c>
      <c r="C3173" s="18" t="s">
        <v>47158</v>
      </c>
      <c r="D3173" t="s">
        <v>47159</v>
      </c>
      <c r="E3173">
        <v>7</v>
      </c>
      <c r="F3173" t="s">
        <v>49871</v>
      </c>
      <c r="G3173" t="s">
        <v>22073</v>
      </c>
    </row>
    <row r="3174" spans="1:7" x14ac:dyDescent="0.25">
      <c r="A3174" t="s">
        <v>47155</v>
      </c>
      <c r="B3174">
        <v>123</v>
      </c>
      <c r="C3174" s="18" t="s">
        <v>47158</v>
      </c>
      <c r="D3174" t="s">
        <v>47159</v>
      </c>
      <c r="E3174">
        <v>7</v>
      </c>
      <c r="F3174" t="s">
        <v>49871</v>
      </c>
      <c r="G3174" t="s">
        <v>49877</v>
      </c>
    </row>
    <row r="3175" spans="1:7" x14ac:dyDescent="0.25">
      <c r="A3175" t="s">
        <v>47155</v>
      </c>
      <c r="B3175">
        <v>123</v>
      </c>
      <c r="C3175" s="18" t="s">
        <v>47158</v>
      </c>
      <c r="D3175" t="s">
        <v>47159</v>
      </c>
      <c r="E3175">
        <v>7</v>
      </c>
      <c r="F3175" t="s">
        <v>49871</v>
      </c>
      <c r="G3175" t="s">
        <v>49878</v>
      </c>
    </row>
    <row r="3176" spans="1:7" x14ac:dyDescent="0.25">
      <c r="A3176" t="s">
        <v>47155</v>
      </c>
      <c r="B3176">
        <v>123</v>
      </c>
      <c r="C3176" s="18" t="s">
        <v>47158</v>
      </c>
      <c r="D3176" t="s">
        <v>47159</v>
      </c>
      <c r="E3176">
        <v>7</v>
      </c>
      <c r="F3176" t="s">
        <v>49871</v>
      </c>
      <c r="G3176" t="s">
        <v>49879</v>
      </c>
    </row>
    <row r="3177" spans="1:7" x14ac:dyDescent="0.25">
      <c r="A3177" t="s">
        <v>47155</v>
      </c>
      <c r="B3177">
        <v>123</v>
      </c>
      <c r="C3177" s="18" t="s">
        <v>47158</v>
      </c>
      <c r="D3177" t="s">
        <v>47159</v>
      </c>
      <c r="E3177">
        <v>7</v>
      </c>
      <c r="F3177" t="s">
        <v>49871</v>
      </c>
      <c r="G3177" t="s">
        <v>49880</v>
      </c>
    </row>
    <row r="3178" spans="1:7" x14ac:dyDescent="0.25">
      <c r="A3178" t="s">
        <v>47155</v>
      </c>
      <c r="B3178">
        <v>123</v>
      </c>
      <c r="C3178" s="18" t="s">
        <v>47158</v>
      </c>
      <c r="D3178" t="s">
        <v>47159</v>
      </c>
      <c r="E3178">
        <v>7</v>
      </c>
      <c r="F3178" t="s">
        <v>49871</v>
      </c>
      <c r="G3178" t="s">
        <v>49881</v>
      </c>
    </row>
    <row r="3179" spans="1:7" x14ac:dyDescent="0.25">
      <c r="A3179" t="s">
        <v>47155</v>
      </c>
      <c r="B3179">
        <v>123</v>
      </c>
      <c r="C3179" s="18" t="s">
        <v>47158</v>
      </c>
      <c r="D3179" t="s">
        <v>47159</v>
      </c>
      <c r="E3179">
        <v>7</v>
      </c>
      <c r="F3179" t="s">
        <v>49871</v>
      </c>
      <c r="G3179" t="s">
        <v>49882</v>
      </c>
    </row>
    <row r="3180" spans="1:7" x14ac:dyDescent="0.25">
      <c r="A3180" t="s">
        <v>47155</v>
      </c>
      <c r="B3180">
        <v>123</v>
      </c>
      <c r="C3180" s="18" t="s">
        <v>46864</v>
      </c>
      <c r="D3180" t="s">
        <v>47160</v>
      </c>
      <c r="E3180">
        <v>8</v>
      </c>
      <c r="F3180" t="s">
        <v>49871</v>
      </c>
      <c r="G3180" t="s">
        <v>14957</v>
      </c>
    </row>
    <row r="3181" spans="1:7" x14ac:dyDescent="0.25">
      <c r="A3181" t="s">
        <v>47155</v>
      </c>
      <c r="B3181">
        <v>123</v>
      </c>
      <c r="C3181" s="18" t="s">
        <v>46864</v>
      </c>
      <c r="D3181" t="s">
        <v>47160</v>
      </c>
      <c r="E3181">
        <v>8</v>
      </c>
      <c r="F3181" t="s">
        <v>49871</v>
      </c>
      <c r="G3181" t="s">
        <v>49883</v>
      </c>
    </row>
    <row r="3182" spans="1:7" x14ac:dyDescent="0.25">
      <c r="A3182" t="s">
        <v>47155</v>
      </c>
      <c r="B3182">
        <v>123</v>
      </c>
      <c r="C3182" s="18" t="s">
        <v>46864</v>
      </c>
      <c r="D3182" t="s">
        <v>47160</v>
      </c>
      <c r="E3182">
        <v>8</v>
      </c>
      <c r="F3182" t="s">
        <v>49871</v>
      </c>
      <c r="G3182" t="s">
        <v>49884</v>
      </c>
    </row>
    <row r="3183" spans="1:7" x14ac:dyDescent="0.25">
      <c r="A3183" t="s">
        <v>47155</v>
      </c>
      <c r="B3183">
        <v>123</v>
      </c>
      <c r="C3183" s="18" t="s">
        <v>46864</v>
      </c>
      <c r="D3183" t="s">
        <v>47160</v>
      </c>
      <c r="E3183">
        <v>8</v>
      </c>
      <c r="F3183" t="s">
        <v>49871</v>
      </c>
      <c r="G3183" t="s">
        <v>49885</v>
      </c>
    </row>
    <row r="3184" spans="1:7" x14ac:dyDescent="0.25">
      <c r="A3184" t="s">
        <v>47155</v>
      </c>
      <c r="B3184">
        <v>123</v>
      </c>
      <c r="C3184" s="18" t="s">
        <v>46864</v>
      </c>
      <c r="D3184" t="s">
        <v>47160</v>
      </c>
      <c r="E3184">
        <v>8</v>
      </c>
      <c r="F3184" t="s">
        <v>49871</v>
      </c>
      <c r="G3184" t="s">
        <v>49886</v>
      </c>
    </row>
    <row r="3185" spans="1:7" x14ac:dyDescent="0.25">
      <c r="A3185" t="s">
        <v>47155</v>
      </c>
      <c r="B3185">
        <v>123</v>
      </c>
      <c r="C3185" s="18" t="s">
        <v>46864</v>
      </c>
      <c r="D3185" t="s">
        <v>47160</v>
      </c>
      <c r="E3185">
        <v>8</v>
      </c>
      <c r="F3185" t="s">
        <v>49871</v>
      </c>
      <c r="G3185" t="s">
        <v>49887</v>
      </c>
    </row>
    <row r="3186" spans="1:7" x14ac:dyDescent="0.25">
      <c r="A3186" t="s">
        <v>47155</v>
      </c>
      <c r="B3186">
        <v>123</v>
      </c>
      <c r="C3186" s="18" t="s">
        <v>46864</v>
      </c>
      <c r="D3186" t="s">
        <v>47160</v>
      </c>
      <c r="E3186">
        <v>8</v>
      </c>
      <c r="F3186" t="s">
        <v>49871</v>
      </c>
      <c r="G3186" t="s">
        <v>49888</v>
      </c>
    </row>
    <row r="3187" spans="1:7" x14ac:dyDescent="0.25">
      <c r="A3187" t="s">
        <v>47155</v>
      </c>
      <c r="B3187">
        <v>123</v>
      </c>
      <c r="C3187" s="18" t="s">
        <v>46864</v>
      </c>
      <c r="D3187" t="s">
        <v>47160</v>
      </c>
      <c r="E3187">
        <v>8</v>
      </c>
      <c r="F3187" t="s">
        <v>49871</v>
      </c>
      <c r="G3187" t="s">
        <v>49889</v>
      </c>
    </row>
    <row r="3188" spans="1:7" x14ac:dyDescent="0.25">
      <c r="A3188" t="s">
        <v>47155</v>
      </c>
      <c r="B3188">
        <v>123</v>
      </c>
      <c r="C3188" s="18" t="s">
        <v>46813</v>
      </c>
      <c r="D3188" t="s">
        <v>47161</v>
      </c>
      <c r="E3188">
        <v>7</v>
      </c>
      <c r="F3188" t="s">
        <v>49871</v>
      </c>
      <c r="G3188" t="s">
        <v>22073</v>
      </c>
    </row>
    <row r="3189" spans="1:7" x14ac:dyDescent="0.25">
      <c r="A3189" t="s">
        <v>47155</v>
      </c>
      <c r="B3189">
        <v>123</v>
      </c>
      <c r="C3189" s="18" t="s">
        <v>46813</v>
      </c>
      <c r="D3189" t="s">
        <v>47161</v>
      </c>
      <c r="E3189">
        <v>7</v>
      </c>
      <c r="F3189" t="s">
        <v>49871</v>
      </c>
      <c r="G3189" t="s">
        <v>49877</v>
      </c>
    </row>
    <row r="3190" spans="1:7" x14ac:dyDescent="0.25">
      <c r="A3190" t="s">
        <v>47155</v>
      </c>
      <c r="B3190">
        <v>123</v>
      </c>
      <c r="C3190" s="18" t="s">
        <v>46813</v>
      </c>
      <c r="D3190" t="s">
        <v>47161</v>
      </c>
      <c r="E3190">
        <v>7</v>
      </c>
      <c r="F3190" t="s">
        <v>49871</v>
      </c>
      <c r="G3190" t="s">
        <v>49878</v>
      </c>
    </row>
    <row r="3191" spans="1:7" x14ac:dyDescent="0.25">
      <c r="A3191" t="s">
        <v>47155</v>
      </c>
      <c r="B3191">
        <v>123</v>
      </c>
      <c r="C3191" s="18" t="s">
        <v>46813</v>
      </c>
      <c r="D3191" t="s">
        <v>47161</v>
      </c>
      <c r="E3191">
        <v>7</v>
      </c>
      <c r="F3191" t="s">
        <v>49871</v>
      </c>
      <c r="G3191" t="s">
        <v>49879</v>
      </c>
    </row>
    <row r="3192" spans="1:7" x14ac:dyDescent="0.25">
      <c r="A3192" t="s">
        <v>47155</v>
      </c>
      <c r="B3192">
        <v>123</v>
      </c>
      <c r="C3192" s="18" t="s">
        <v>46813</v>
      </c>
      <c r="D3192" t="s">
        <v>47161</v>
      </c>
      <c r="E3192">
        <v>7</v>
      </c>
      <c r="F3192" t="s">
        <v>49871</v>
      </c>
      <c r="G3192" t="s">
        <v>49880</v>
      </c>
    </row>
    <row r="3193" spans="1:7" x14ac:dyDescent="0.25">
      <c r="A3193" t="s">
        <v>47155</v>
      </c>
      <c r="B3193">
        <v>123</v>
      </c>
      <c r="C3193" s="18" t="s">
        <v>46813</v>
      </c>
      <c r="D3193" t="s">
        <v>47161</v>
      </c>
      <c r="E3193">
        <v>7</v>
      </c>
      <c r="F3193" t="s">
        <v>49871</v>
      </c>
      <c r="G3193" t="s">
        <v>49881</v>
      </c>
    </row>
    <row r="3194" spans="1:7" x14ac:dyDescent="0.25">
      <c r="A3194" t="s">
        <v>47155</v>
      </c>
      <c r="B3194">
        <v>123</v>
      </c>
      <c r="C3194" s="18" t="s">
        <v>46813</v>
      </c>
      <c r="D3194" t="s">
        <v>47161</v>
      </c>
      <c r="E3194">
        <v>7</v>
      </c>
      <c r="F3194" t="s">
        <v>49871</v>
      </c>
      <c r="G3194" t="s">
        <v>49882</v>
      </c>
    </row>
    <row r="3195" spans="1:7" x14ac:dyDescent="0.25">
      <c r="A3195" t="s">
        <v>47155</v>
      </c>
      <c r="B3195">
        <v>123</v>
      </c>
      <c r="C3195" s="18" t="s">
        <v>47162</v>
      </c>
      <c r="D3195" t="s">
        <v>47163</v>
      </c>
      <c r="E3195">
        <v>3</v>
      </c>
      <c r="F3195" t="s">
        <v>49871</v>
      </c>
      <c r="G3195" t="s">
        <v>31501</v>
      </c>
    </row>
    <row r="3196" spans="1:7" x14ac:dyDescent="0.25">
      <c r="A3196" t="s">
        <v>47155</v>
      </c>
      <c r="B3196">
        <v>123</v>
      </c>
      <c r="C3196" s="18" t="s">
        <v>47162</v>
      </c>
      <c r="D3196" t="s">
        <v>47163</v>
      </c>
      <c r="E3196">
        <v>3</v>
      </c>
      <c r="F3196" t="s">
        <v>49871</v>
      </c>
      <c r="G3196" t="s">
        <v>49890</v>
      </c>
    </row>
    <row r="3197" spans="1:7" x14ac:dyDescent="0.25">
      <c r="A3197" t="s">
        <v>47155</v>
      </c>
      <c r="B3197">
        <v>123</v>
      </c>
      <c r="C3197" s="18" t="s">
        <v>47162</v>
      </c>
      <c r="D3197" t="s">
        <v>47163</v>
      </c>
      <c r="E3197">
        <v>3</v>
      </c>
      <c r="F3197" t="s">
        <v>49871</v>
      </c>
      <c r="G3197" t="s">
        <v>49891</v>
      </c>
    </row>
    <row r="3198" spans="1:7" x14ac:dyDescent="0.25">
      <c r="A3198" t="s">
        <v>47155</v>
      </c>
      <c r="B3198">
        <v>123</v>
      </c>
      <c r="C3198" s="18" t="s">
        <v>46813</v>
      </c>
      <c r="D3198" t="s">
        <v>47164</v>
      </c>
      <c r="E3198">
        <v>2</v>
      </c>
      <c r="F3198" t="s">
        <v>49871</v>
      </c>
      <c r="G3198" t="s">
        <v>4367</v>
      </c>
    </row>
    <row r="3199" spans="1:7" x14ac:dyDescent="0.25">
      <c r="A3199" t="s">
        <v>47155</v>
      </c>
      <c r="B3199">
        <v>123</v>
      </c>
      <c r="C3199" s="18" t="s">
        <v>46813</v>
      </c>
      <c r="D3199" t="s">
        <v>47164</v>
      </c>
      <c r="E3199">
        <v>2</v>
      </c>
      <c r="F3199" t="s">
        <v>49871</v>
      </c>
      <c r="G3199" t="s">
        <v>49892</v>
      </c>
    </row>
    <row r="3200" spans="1:7" x14ac:dyDescent="0.25">
      <c r="A3200" t="s">
        <v>47155</v>
      </c>
      <c r="B3200">
        <v>123</v>
      </c>
      <c r="C3200" s="18" t="s">
        <v>47165</v>
      </c>
      <c r="D3200" t="s">
        <v>47166</v>
      </c>
      <c r="E3200">
        <v>2</v>
      </c>
      <c r="F3200" t="s">
        <v>49871</v>
      </c>
      <c r="G3200" t="s">
        <v>22118</v>
      </c>
    </row>
    <row r="3201" spans="1:7" x14ac:dyDescent="0.25">
      <c r="A3201" t="s">
        <v>47155</v>
      </c>
      <c r="B3201">
        <v>123</v>
      </c>
      <c r="C3201" s="18" t="s">
        <v>47165</v>
      </c>
      <c r="D3201" t="s">
        <v>47166</v>
      </c>
      <c r="E3201">
        <v>2</v>
      </c>
      <c r="F3201" t="s">
        <v>49871</v>
      </c>
      <c r="G3201" t="s">
        <v>49893</v>
      </c>
    </row>
    <row r="3202" spans="1:7" x14ac:dyDescent="0.25">
      <c r="A3202" t="s">
        <v>47155</v>
      </c>
      <c r="B3202">
        <v>123</v>
      </c>
      <c r="C3202" s="18" t="s">
        <v>47167</v>
      </c>
      <c r="D3202" t="s">
        <v>47168</v>
      </c>
      <c r="E3202">
        <v>6</v>
      </c>
      <c r="F3202" t="s">
        <v>49871</v>
      </c>
      <c r="G3202" t="s">
        <v>8904</v>
      </c>
    </row>
    <row r="3203" spans="1:7" x14ac:dyDescent="0.25">
      <c r="A3203" t="s">
        <v>47155</v>
      </c>
      <c r="B3203">
        <v>123</v>
      </c>
      <c r="C3203" s="18" t="s">
        <v>47167</v>
      </c>
      <c r="D3203" t="s">
        <v>47168</v>
      </c>
      <c r="E3203">
        <v>6</v>
      </c>
      <c r="F3203" t="s">
        <v>49871</v>
      </c>
      <c r="G3203" t="s">
        <v>49894</v>
      </c>
    </row>
    <row r="3204" spans="1:7" x14ac:dyDescent="0.25">
      <c r="A3204" t="s">
        <v>47155</v>
      </c>
      <c r="B3204">
        <v>123</v>
      </c>
      <c r="C3204" s="18" t="s">
        <v>47167</v>
      </c>
      <c r="D3204" t="s">
        <v>47168</v>
      </c>
      <c r="E3204">
        <v>6</v>
      </c>
      <c r="F3204" t="s">
        <v>49871</v>
      </c>
      <c r="G3204" t="s">
        <v>49895</v>
      </c>
    </row>
    <row r="3205" spans="1:7" x14ac:dyDescent="0.25">
      <c r="A3205" t="s">
        <v>47155</v>
      </c>
      <c r="B3205">
        <v>123</v>
      </c>
      <c r="C3205" s="18" t="s">
        <v>47167</v>
      </c>
      <c r="D3205" t="s">
        <v>47168</v>
      </c>
      <c r="E3205">
        <v>6</v>
      </c>
      <c r="F3205" t="s">
        <v>49871</v>
      </c>
      <c r="G3205" t="s">
        <v>49896</v>
      </c>
    </row>
    <row r="3206" spans="1:7" x14ac:dyDescent="0.25">
      <c r="A3206" t="s">
        <v>47155</v>
      </c>
      <c r="B3206">
        <v>123</v>
      </c>
      <c r="C3206" s="18" t="s">
        <v>47167</v>
      </c>
      <c r="D3206" t="s">
        <v>47168</v>
      </c>
      <c r="E3206">
        <v>6</v>
      </c>
      <c r="F3206" t="s">
        <v>49871</v>
      </c>
      <c r="G3206" t="s">
        <v>49897</v>
      </c>
    </row>
    <row r="3207" spans="1:7" x14ac:dyDescent="0.25">
      <c r="A3207" t="s">
        <v>47155</v>
      </c>
      <c r="B3207">
        <v>123</v>
      </c>
      <c r="C3207" s="18" t="s">
        <v>47167</v>
      </c>
      <c r="D3207" t="s">
        <v>47168</v>
      </c>
      <c r="E3207">
        <v>6</v>
      </c>
      <c r="F3207" t="s">
        <v>49871</v>
      </c>
      <c r="G3207" t="s">
        <v>49898</v>
      </c>
    </row>
    <row r="3208" spans="1:7" x14ac:dyDescent="0.25">
      <c r="A3208" t="s">
        <v>47155</v>
      </c>
      <c r="B3208">
        <v>123</v>
      </c>
      <c r="C3208" s="18" t="s">
        <v>47169</v>
      </c>
      <c r="D3208" t="s">
        <v>47170</v>
      </c>
      <c r="E3208">
        <v>4</v>
      </c>
      <c r="F3208" t="s">
        <v>49871</v>
      </c>
      <c r="G3208" t="s">
        <v>1311</v>
      </c>
    </row>
    <row r="3209" spans="1:7" x14ac:dyDescent="0.25">
      <c r="A3209" t="s">
        <v>47155</v>
      </c>
      <c r="B3209">
        <v>123</v>
      </c>
      <c r="C3209" s="18" t="s">
        <v>47169</v>
      </c>
      <c r="D3209" t="s">
        <v>47170</v>
      </c>
      <c r="E3209">
        <v>4</v>
      </c>
      <c r="F3209" t="s">
        <v>49871</v>
      </c>
      <c r="G3209" t="s">
        <v>49899</v>
      </c>
    </row>
    <row r="3210" spans="1:7" x14ac:dyDescent="0.25">
      <c r="A3210" t="s">
        <v>47155</v>
      </c>
      <c r="B3210">
        <v>123</v>
      </c>
      <c r="C3210" s="18" t="s">
        <v>47169</v>
      </c>
      <c r="D3210" t="s">
        <v>47170</v>
      </c>
      <c r="E3210">
        <v>4</v>
      </c>
      <c r="F3210" t="s">
        <v>49871</v>
      </c>
      <c r="G3210" t="s">
        <v>49900</v>
      </c>
    </row>
    <row r="3211" spans="1:7" x14ac:dyDescent="0.25">
      <c r="A3211" t="s">
        <v>47155</v>
      </c>
      <c r="B3211">
        <v>123</v>
      </c>
      <c r="C3211" s="18" t="s">
        <v>47169</v>
      </c>
      <c r="D3211" t="s">
        <v>47170</v>
      </c>
      <c r="E3211">
        <v>4</v>
      </c>
      <c r="F3211" t="s">
        <v>49871</v>
      </c>
      <c r="G3211" t="s">
        <v>49901</v>
      </c>
    </row>
    <row r="3212" spans="1:7" x14ac:dyDescent="0.25">
      <c r="A3212" t="s">
        <v>47155</v>
      </c>
      <c r="B3212">
        <v>123</v>
      </c>
      <c r="C3212" s="18" t="s">
        <v>46813</v>
      </c>
      <c r="D3212" t="s">
        <v>47171</v>
      </c>
      <c r="E3212">
        <v>4</v>
      </c>
      <c r="F3212" t="s">
        <v>49871</v>
      </c>
      <c r="G3212" t="s">
        <v>1311</v>
      </c>
    </row>
    <row r="3213" spans="1:7" x14ac:dyDescent="0.25">
      <c r="A3213" t="s">
        <v>47155</v>
      </c>
      <c r="B3213">
        <v>123</v>
      </c>
      <c r="C3213" s="18" t="s">
        <v>46813</v>
      </c>
      <c r="D3213" t="s">
        <v>47171</v>
      </c>
      <c r="E3213">
        <v>4</v>
      </c>
      <c r="F3213" t="s">
        <v>49871</v>
      </c>
      <c r="G3213" t="s">
        <v>49899</v>
      </c>
    </row>
    <row r="3214" spans="1:7" x14ac:dyDescent="0.25">
      <c r="A3214" t="s">
        <v>47155</v>
      </c>
      <c r="B3214">
        <v>123</v>
      </c>
      <c r="C3214" s="18" t="s">
        <v>46813</v>
      </c>
      <c r="D3214" t="s">
        <v>47171</v>
      </c>
      <c r="E3214">
        <v>4</v>
      </c>
      <c r="F3214" t="s">
        <v>49871</v>
      </c>
      <c r="G3214" t="s">
        <v>49900</v>
      </c>
    </row>
    <row r="3215" spans="1:7" x14ac:dyDescent="0.25">
      <c r="A3215" t="s">
        <v>47155</v>
      </c>
      <c r="B3215">
        <v>123</v>
      </c>
      <c r="C3215" s="18" t="s">
        <v>46813</v>
      </c>
      <c r="D3215" t="s">
        <v>47171</v>
      </c>
      <c r="E3215">
        <v>4</v>
      </c>
      <c r="F3215" t="s">
        <v>49871</v>
      </c>
      <c r="G3215" t="s">
        <v>49901</v>
      </c>
    </row>
    <row r="3216" spans="1:7" x14ac:dyDescent="0.25">
      <c r="A3216" t="s">
        <v>47155</v>
      </c>
      <c r="B3216">
        <v>123</v>
      </c>
      <c r="C3216" s="18" t="s">
        <v>47172</v>
      </c>
      <c r="D3216" t="s">
        <v>47173</v>
      </c>
      <c r="E3216">
        <v>8</v>
      </c>
      <c r="F3216" t="s">
        <v>49871</v>
      </c>
      <c r="G3216" t="s">
        <v>569</v>
      </c>
    </row>
    <row r="3217" spans="1:7" x14ac:dyDescent="0.25">
      <c r="A3217" t="s">
        <v>47155</v>
      </c>
      <c r="B3217">
        <v>123</v>
      </c>
      <c r="C3217" s="18" t="s">
        <v>47172</v>
      </c>
      <c r="D3217" t="s">
        <v>47173</v>
      </c>
      <c r="E3217">
        <v>8</v>
      </c>
      <c r="F3217" t="s">
        <v>49871</v>
      </c>
      <c r="G3217" t="s">
        <v>49902</v>
      </c>
    </row>
    <row r="3218" spans="1:7" x14ac:dyDescent="0.25">
      <c r="A3218" t="s">
        <v>47155</v>
      </c>
      <c r="B3218">
        <v>123</v>
      </c>
      <c r="C3218" s="18" t="s">
        <v>47172</v>
      </c>
      <c r="D3218" t="s">
        <v>47173</v>
      </c>
      <c r="E3218">
        <v>8</v>
      </c>
      <c r="F3218" t="s">
        <v>49871</v>
      </c>
      <c r="G3218" t="s">
        <v>49903</v>
      </c>
    </row>
    <row r="3219" spans="1:7" x14ac:dyDescent="0.25">
      <c r="A3219" t="s">
        <v>47155</v>
      </c>
      <c r="B3219">
        <v>123</v>
      </c>
      <c r="C3219" s="18" t="s">
        <v>47172</v>
      </c>
      <c r="D3219" t="s">
        <v>47173</v>
      </c>
      <c r="E3219">
        <v>8</v>
      </c>
      <c r="F3219" t="s">
        <v>49871</v>
      </c>
      <c r="G3219" t="s">
        <v>49904</v>
      </c>
    </row>
    <row r="3220" spans="1:7" x14ac:dyDescent="0.25">
      <c r="A3220" t="s">
        <v>47155</v>
      </c>
      <c r="B3220">
        <v>123</v>
      </c>
      <c r="C3220" s="18" t="s">
        <v>47172</v>
      </c>
      <c r="D3220" t="s">
        <v>47173</v>
      </c>
      <c r="E3220">
        <v>8</v>
      </c>
      <c r="F3220" t="s">
        <v>49871</v>
      </c>
      <c r="G3220" t="s">
        <v>49905</v>
      </c>
    </row>
    <row r="3221" spans="1:7" x14ac:dyDescent="0.25">
      <c r="A3221" t="s">
        <v>47155</v>
      </c>
      <c r="B3221">
        <v>123</v>
      </c>
      <c r="C3221" s="18" t="s">
        <v>47172</v>
      </c>
      <c r="D3221" t="s">
        <v>47173</v>
      </c>
      <c r="E3221">
        <v>8</v>
      </c>
      <c r="F3221" t="s">
        <v>49871</v>
      </c>
      <c r="G3221" t="s">
        <v>49906</v>
      </c>
    </row>
    <row r="3222" spans="1:7" x14ac:dyDescent="0.25">
      <c r="A3222" t="s">
        <v>47155</v>
      </c>
      <c r="B3222">
        <v>123</v>
      </c>
      <c r="C3222" s="18" t="s">
        <v>47172</v>
      </c>
      <c r="D3222" t="s">
        <v>47173</v>
      </c>
      <c r="E3222">
        <v>8</v>
      </c>
      <c r="F3222" t="s">
        <v>49871</v>
      </c>
      <c r="G3222" t="s">
        <v>49907</v>
      </c>
    </row>
    <row r="3223" spans="1:7" x14ac:dyDescent="0.25">
      <c r="A3223" t="s">
        <v>47155</v>
      </c>
      <c r="B3223">
        <v>123</v>
      </c>
      <c r="C3223" s="18" t="s">
        <v>47172</v>
      </c>
      <c r="D3223" t="s">
        <v>47173</v>
      </c>
      <c r="E3223">
        <v>8</v>
      </c>
      <c r="F3223" t="s">
        <v>49871</v>
      </c>
      <c r="G3223" t="s">
        <v>49908</v>
      </c>
    </row>
    <row r="3224" spans="1:7" x14ac:dyDescent="0.25">
      <c r="A3224" t="s">
        <v>47155</v>
      </c>
      <c r="B3224">
        <v>123</v>
      </c>
      <c r="C3224" s="18" t="s">
        <v>47174</v>
      </c>
      <c r="D3224" t="s">
        <v>47175</v>
      </c>
      <c r="E3224">
        <v>2</v>
      </c>
      <c r="F3224" t="s">
        <v>49871</v>
      </c>
      <c r="G3224" t="s">
        <v>37008</v>
      </c>
    </row>
    <row r="3225" spans="1:7" x14ac:dyDescent="0.25">
      <c r="A3225" t="s">
        <v>47155</v>
      </c>
      <c r="B3225">
        <v>123</v>
      </c>
      <c r="C3225" s="18" t="s">
        <v>47174</v>
      </c>
      <c r="D3225" t="s">
        <v>47175</v>
      </c>
      <c r="E3225">
        <v>2</v>
      </c>
      <c r="F3225" t="s">
        <v>49871</v>
      </c>
      <c r="G3225" t="s">
        <v>49909</v>
      </c>
    </row>
    <row r="3226" spans="1:7" x14ac:dyDescent="0.25">
      <c r="A3226" t="s">
        <v>47155</v>
      </c>
      <c r="B3226">
        <v>123</v>
      </c>
      <c r="C3226" s="18" t="s">
        <v>46850</v>
      </c>
      <c r="D3226" t="s">
        <v>47176</v>
      </c>
      <c r="E3226">
        <v>10</v>
      </c>
      <c r="F3226" t="s">
        <v>49871</v>
      </c>
      <c r="G3226" t="s">
        <v>5891</v>
      </c>
    </row>
    <row r="3227" spans="1:7" x14ac:dyDescent="0.25">
      <c r="A3227" t="s">
        <v>47155</v>
      </c>
      <c r="B3227">
        <v>123</v>
      </c>
      <c r="C3227" s="18" t="s">
        <v>46850</v>
      </c>
      <c r="D3227" t="s">
        <v>47176</v>
      </c>
      <c r="E3227">
        <v>10</v>
      </c>
      <c r="F3227" t="s">
        <v>49871</v>
      </c>
      <c r="G3227" t="s">
        <v>49910</v>
      </c>
    </row>
    <row r="3228" spans="1:7" x14ac:dyDescent="0.25">
      <c r="A3228" t="s">
        <v>47155</v>
      </c>
      <c r="B3228">
        <v>123</v>
      </c>
      <c r="C3228" s="18" t="s">
        <v>46850</v>
      </c>
      <c r="D3228" t="s">
        <v>47176</v>
      </c>
      <c r="E3228">
        <v>10</v>
      </c>
      <c r="F3228" t="s">
        <v>49871</v>
      </c>
      <c r="G3228" t="s">
        <v>49883</v>
      </c>
    </row>
    <row r="3229" spans="1:7" x14ac:dyDescent="0.25">
      <c r="A3229" t="s">
        <v>47155</v>
      </c>
      <c r="B3229">
        <v>123</v>
      </c>
      <c r="C3229" s="18" t="s">
        <v>46850</v>
      </c>
      <c r="D3229" t="s">
        <v>47176</v>
      </c>
      <c r="E3229">
        <v>10</v>
      </c>
      <c r="F3229" t="s">
        <v>49871</v>
      </c>
      <c r="G3229" t="s">
        <v>49884</v>
      </c>
    </row>
    <row r="3230" spans="1:7" x14ac:dyDescent="0.25">
      <c r="A3230" t="s">
        <v>47155</v>
      </c>
      <c r="B3230">
        <v>123</v>
      </c>
      <c r="C3230" s="18" t="s">
        <v>46850</v>
      </c>
      <c r="D3230" t="s">
        <v>47176</v>
      </c>
      <c r="E3230">
        <v>10</v>
      </c>
      <c r="F3230" t="s">
        <v>49871</v>
      </c>
      <c r="G3230" t="s">
        <v>49885</v>
      </c>
    </row>
    <row r="3231" spans="1:7" x14ac:dyDescent="0.25">
      <c r="A3231" t="s">
        <v>47155</v>
      </c>
      <c r="B3231">
        <v>123</v>
      </c>
      <c r="C3231" s="18" t="s">
        <v>46850</v>
      </c>
      <c r="D3231" t="s">
        <v>47176</v>
      </c>
      <c r="E3231">
        <v>10</v>
      </c>
      <c r="F3231" t="s">
        <v>49871</v>
      </c>
      <c r="G3231" t="s">
        <v>49886</v>
      </c>
    </row>
    <row r="3232" spans="1:7" x14ac:dyDescent="0.25">
      <c r="A3232" t="s">
        <v>47155</v>
      </c>
      <c r="B3232">
        <v>123</v>
      </c>
      <c r="C3232" s="18" t="s">
        <v>46850</v>
      </c>
      <c r="D3232" t="s">
        <v>47176</v>
      </c>
      <c r="E3232">
        <v>10</v>
      </c>
      <c r="F3232" t="s">
        <v>49871</v>
      </c>
      <c r="G3232" t="s">
        <v>49887</v>
      </c>
    </row>
    <row r="3233" spans="1:7" x14ac:dyDescent="0.25">
      <c r="A3233" t="s">
        <v>47155</v>
      </c>
      <c r="B3233">
        <v>123</v>
      </c>
      <c r="C3233" s="18" t="s">
        <v>46850</v>
      </c>
      <c r="D3233" t="s">
        <v>47176</v>
      </c>
      <c r="E3233">
        <v>10</v>
      </c>
      <c r="F3233" t="s">
        <v>49871</v>
      </c>
      <c r="G3233" t="s">
        <v>49888</v>
      </c>
    </row>
    <row r="3234" spans="1:7" x14ac:dyDescent="0.25">
      <c r="A3234" t="s">
        <v>47155</v>
      </c>
      <c r="B3234">
        <v>123</v>
      </c>
      <c r="C3234" s="18" t="s">
        <v>46850</v>
      </c>
      <c r="D3234" t="s">
        <v>47176</v>
      </c>
      <c r="E3234">
        <v>10</v>
      </c>
      <c r="F3234" t="s">
        <v>49871</v>
      </c>
      <c r="G3234" t="s">
        <v>49911</v>
      </c>
    </row>
    <row r="3235" spans="1:7" x14ac:dyDescent="0.25">
      <c r="A3235" t="s">
        <v>47155</v>
      </c>
      <c r="B3235">
        <v>123</v>
      </c>
      <c r="C3235" s="18" t="s">
        <v>46850</v>
      </c>
      <c r="D3235" t="s">
        <v>47176</v>
      </c>
      <c r="E3235">
        <v>10</v>
      </c>
      <c r="F3235" t="s">
        <v>49871</v>
      </c>
      <c r="G3235" t="s">
        <v>49889</v>
      </c>
    </row>
    <row r="3236" spans="1:7" x14ac:dyDescent="0.25">
      <c r="A3236" t="s">
        <v>47155</v>
      </c>
      <c r="B3236">
        <v>123</v>
      </c>
      <c r="C3236" s="18" t="s">
        <v>47177</v>
      </c>
      <c r="D3236" t="s">
        <v>47178</v>
      </c>
      <c r="E3236">
        <v>1</v>
      </c>
      <c r="F3236" t="s">
        <v>49871</v>
      </c>
      <c r="G3236" t="s">
        <v>25314</v>
      </c>
    </row>
    <row r="3237" spans="1:7" x14ac:dyDescent="0.25">
      <c r="A3237" t="s">
        <v>47155</v>
      </c>
      <c r="B3237">
        <v>123</v>
      </c>
      <c r="C3237" s="18" t="s">
        <v>47179</v>
      </c>
      <c r="D3237" t="s">
        <v>47180</v>
      </c>
      <c r="E3237">
        <v>4</v>
      </c>
      <c r="F3237" t="s">
        <v>49871</v>
      </c>
      <c r="G3237" t="s">
        <v>10270</v>
      </c>
    </row>
    <row r="3238" spans="1:7" x14ac:dyDescent="0.25">
      <c r="A3238" t="s">
        <v>47155</v>
      </c>
      <c r="B3238">
        <v>123</v>
      </c>
      <c r="C3238" s="18" t="s">
        <v>47179</v>
      </c>
      <c r="D3238" t="s">
        <v>47180</v>
      </c>
      <c r="E3238">
        <v>4</v>
      </c>
      <c r="F3238" t="s">
        <v>49871</v>
      </c>
      <c r="G3238" t="s">
        <v>49912</v>
      </c>
    </row>
    <row r="3239" spans="1:7" x14ac:dyDescent="0.25">
      <c r="A3239" t="s">
        <v>47155</v>
      </c>
      <c r="B3239">
        <v>123</v>
      </c>
      <c r="C3239" s="18" t="s">
        <v>47179</v>
      </c>
      <c r="D3239" t="s">
        <v>47180</v>
      </c>
      <c r="E3239">
        <v>4</v>
      </c>
      <c r="F3239" t="s">
        <v>49871</v>
      </c>
      <c r="G3239" t="s">
        <v>49913</v>
      </c>
    </row>
    <row r="3240" spans="1:7" x14ac:dyDescent="0.25">
      <c r="A3240" t="s">
        <v>47155</v>
      </c>
      <c r="B3240">
        <v>123</v>
      </c>
      <c r="C3240" s="18" t="s">
        <v>47179</v>
      </c>
      <c r="D3240" t="s">
        <v>47180</v>
      </c>
      <c r="E3240">
        <v>4</v>
      </c>
      <c r="F3240" t="s">
        <v>49871</v>
      </c>
      <c r="G3240" t="s">
        <v>49914</v>
      </c>
    </row>
    <row r="3241" spans="1:7" x14ac:dyDescent="0.25">
      <c r="A3241" t="s">
        <v>47155</v>
      </c>
      <c r="B3241">
        <v>123</v>
      </c>
      <c r="C3241" s="18" t="s">
        <v>47181</v>
      </c>
      <c r="D3241" t="s">
        <v>47182</v>
      </c>
      <c r="E3241">
        <v>2</v>
      </c>
      <c r="F3241" t="s">
        <v>49871</v>
      </c>
      <c r="G3241" t="s">
        <v>348</v>
      </c>
    </row>
    <row r="3242" spans="1:7" x14ac:dyDescent="0.25">
      <c r="A3242" t="s">
        <v>47155</v>
      </c>
      <c r="B3242">
        <v>123</v>
      </c>
      <c r="C3242" s="18" t="s">
        <v>47181</v>
      </c>
      <c r="D3242" t="s">
        <v>47182</v>
      </c>
      <c r="E3242">
        <v>2</v>
      </c>
      <c r="F3242" t="s">
        <v>49871</v>
      </c>
      <c r="G3242" t="s">
        <v>49915</v>
      </c>
    </row>
    <row r="3243" spans="1:7" x14ac:dyDescent="0.25">
      <c r="A3243" t="s">
        <v>47155</v>
      </c>
      <c r="B3243">
        <v>123</v>
      </c>
      <c r="C3243" s="18" t="s">
        <v>47183</v>
      </c>
      <c r="D3243" t="s">
        <v>47184</v>
      </c>
      <c r="E3243">
        <v>2</v>
      </c>
      <c r="F3243" t="s">
        <v>49871</v>
      </c>
      <c r="G3243" t="s">
        <v>19942</v>
      </c>
    </row>
    <row r="3244" spans="1:7" x14ac:dyDescent="0.25">
      <c r="A3244" t="s">
        <v>47155</v>
      </c>
      <c r="B3244">
        <v>123</v>
      </c>
      <c r="C3244" s="18" t="s">
        <v>47183</v>
      </c>
      <c r="D3244" t="s">
        <v>47184</v>
      </c>
      <c r="E3244">
        <v>2</v>
      </c>
      <c r="F3244" t="s">
        <v>49871</v>
      </c>
      <c r="G3244" t="s">
        <v>49916</v>
      </c>
    </row>
    <row r="3245" spans="1:7" x14ac:dyDescent="0.25">
      <c r="A3245" t="s">
        <v>47155</v>
      </c>
      <c r="B3245">
        <v>123</v>
      </c>
      <c r="C3245" s="18" t="s">
        <v>47165</v>
      </c>
      <c r="D3245" t="s">
        <v>47185</v>
      </c>
      <c r="E3245">
        <v>2</v>
      </c>
      <c r="F3245" t="s">
        <v>49871</v>
      </c>
      <c r="G3245" t="s">
        <v>19942</v>
      </c>
    </row>
    <row r="3246" spans="1:7" x14ac:dyDescent="0.25">
      <c r="A3246" t="s">
        <v>47155</v>
      </c>
      <c r="B3246">
        <v>123</v>
      </c>
      <c r="C3246" s="18" t="s">
        <v>47165</v>
      </c>
      <c r="D3246" t="s">
        <v>47185</v>
      </c>
      <c r="E3246">
        <v>2</v>
      </c>
      <c r="F3246" t="s">
        <v>49871</v>
      </c>
      <c r="G3246" t="s">
        <v>49916</v>
      </c>
    </row>
    <row r="3247" spans="1:7" x14ac:dyDescent="0.25">
      <c r="A3247" t="s">
        <v>47155</v>
      </c>
      <c r="B3247">
        <v>123</v>
      </c>
      <c r="C3247" s="18" t="s">
        <v>47186</v>
      </c>
      <c r="D3247" t="s">
        <v>47187</v>
      </c>
      <c r="E3247">
        <v>5</v>
      </c>
      <c r="F3247" t="s">
        <v>49871</v>
      </c>
      <c r="G3247" t="s">
        <v>12126</v>
      </c>
    </row>
    <row r="3248" spans="1:7" x14ac:dyDescent="0.25">
      <c r="A3248" t="s">
        <v>47155</v>
      </c>
      <c r="B3248">
        <v>123</v>
      </c>
      <c r="C3248" s="18" t="s">
        <v>47186</v>
      </c>
      <c r="D3248" t="s">
        <v>47187</v>
      </c>
      <c r="E3248">
        <v>5</v>
      </c>
      <c r="F3248" t="s">
        <v>49871</v>
      </c>
      <c r="G3248" t="s">
        <v>49917</v>
      </c>
    </row>
    <row r="3249" spans="1:7" x14ac:dyDescent="0.25">
      <c r="A3249" t="s">
        <v>47155</v>
      </c>
      <c r="B3249">
        <v>123</v>
      </c>
      <c r="C3249" s="18" t="s">
        <v>47186</v>
      </c>
      <c r="D3249" t="s">
        <v>47187</v>
      </c>
      <c r="E3249">
        <v>5</v>
      </c>
      <c r="F3249" t="s">
        <v>49871</v>
      </c>
      <c r="G3249" t="s">
        <v>49918</v>
      </c>
    </row>
    <row r="3250" spans="1:7" x14ac:dyDescent="0.25">
      <c r="A3250" t="s">
        <v>47155</v>
      </c>
      <c r="B3250">
        <v>123</v>
      </c>
      <c r="C3250" s="18" t="s">
        <v>47186</v>
      </c>
      <c r="D3250" t="s">
        <v>47187</v>
      </c>
      <c r="E3250">
        <v>5</v>
      </c>
      <c r="F3250" t="s">
        <v>49871</v>
      </c>
      <c r="G3250" t="s">
        <v>49919</v>
      </c>
    </row>
    <row r="3251" spans="1:7" x14ac:dyDescent="0.25">
      <c r="A3251" t="s">
        <v>47155</v>
      </c>
      <c r="B3251">
        <v>123</v>
      </c>
      <c r="C3251" s="18" t="s">
        <v>47186</v>
      </c>
      <c r="D3251" t="s">
        <v>47187</v>
      </c>
      <c r="E3251">
        <v>5</v>
      </c>
      <c r="F3251" t="s">
        <v>49871</v>
      </c>
      <c r="G3251" t="s">
        <v>49920</v>
      </c>
    </row>
    <row r="3252" spans="1:7" x14ac:dyDescent="0.25">
      <c r="A3252" t="s">
        <v>47155</v>
      </c>
      <c r="B3252">
        <v>123</v>
      </c>
      <c r="C3252" s="18" t="s">
        <v>46864</v>
      </c>
      <c r="D3252" t="s">
        <v>46957</v>
      </c>
      <c r="E3252">
        <v>14</v>
      </c>
      <c r="F3252" t="s">
        <v>49871</v>
      </c>
      <c r="G3252" t="s">
        <v>2989</v>
      </c>
    </row>
    <row r="3253" spans="1:7" x14ac:dyDescent="0.25">
      <c r="A3253" t="s">
        <v>47155</v>
      </c>
      <c r="B3253">
        <v>123</v>
      </c>
      <c r="C3253" s="18" t="s">
        <v>46864</v>
      </c>
      <c r="D3253" t="s">
        <v>46957</v>
      </c>
      <c r="E3253">
        <v>14</v>
      </c>
      <c r="F3253" t="s">
        <v>49871</v>
      </c>
      <c r="G3253" t="s">
        <v>49124</v>
      </c>
    </row>
    <row r="3254" spans="1:7" x14ac:dyDescent="0.25">
      <c r="A3254" t="s">
        <v>47155</v>
      </c>
      <c r="B3254">
        <v>123</v>
      </c>
      <c r="C3254" s="18" t="s">
        <v>46864</v>
      </c>
      <c r="D3254" t="s">
        <v>46957</v>
      </c>
      <c r="E3254">
        <v>14</v>
      </c>
      <c r="F3254" t="s">
        <v>49871</v>
      </c>
      <c r="G3254" t="s">
        <v>49125</v>
      </c>
    </row>
    <row r="3255" spans="1:7" x14ac:dyDescent="0.25">
      <c r="A3255" t="s">
        <v>47155</v>
      </c>
      <c r="B3255">
        <v>123</v>
      </c>
      <c r="C3255" s="18" t="s">
        <v>46864</v>
      </c>
      <c r="D3255" t="s">
        <v>46957</v>
      </c>
      <c r="E3255">
        <v>14</v>
      </c>
      <c r="F3255" t="s">
        <v>49871</v>
      </c>
      <c r="G3255" t="s">
        <v>49126</v>
      </c>
    </row>
    <row r="3256" spans="1:7" x14ac:dyDescent="0.25">
      <c r="A3256" t="s">
        <v>47155</v>
      </c>
      <c r="B3256">
        <v>123</v>
      </c>
      <c r="C3256" s="18" t="s">
        <v>46864</v>
      </c>
      <c r="D3256" t="s">
        <v>46957</v>
      </c>
      <c r="E3256">
        <v>14</v>
      </c>
      <c r="F3256" t="s">
        <v>49871</v>
      </c>
      <c r="G3256" t="s">
        <v>49127</v>
      </c>
    </row>
    <row r="3257" spans="1:7" x14ac:dyDescent="0.25">
      <c r="A3257" t="s">
        <v>47155</v>
      </c>
      <c r="B3257">
        <v>123</v>
      </c>
      <c r="C3257" s="18" t="s">
        <v>46864</v>
      </c>
      <c r="D3257" t="s">
        <v>46957</v>
      </c>
      <c r="E3257">
        <v>14</v>
      </c>
      <c r="F3257" t="s">
        <v>49871</v>
      </c>
      <c r="G3257" t="s">
        <v>49128</v>
      </c>
    </row>
    <row r="3258" spans="1:7" x14ac:dyDescent="0.25">
      <c r="A3258" t="s">
        <v>47155</v>
      </c>
      <c r="B3258">
        <v>123</v>
      </c>
      <c r="C3258" s="18" t="s">
        <v>46864</v>
      </c>
      <c r="D3258" t="s">
        <v>46957</v>
      </c>
      <c r="E3258">
        <v>14</v>
      </c>
      <c r="F3258" t="s">
        <v>49871</v>
      </c>
      <c r="G3258" t="s">
        <v>49129</v>
      </c>
    </row>
    <row r="3259" spans="1:7" x14ac:dyDescent="0.25">
      <c r="A3259" t="s">
        <v>47155</v>
      </c>
      <c r="B3259">
        <v>123</v>
      </c>
      <c r="C3259" s="18" t="s">
        <v>46864</v>
      </c>
      <c r="D3259" t="s">
        <v>46957</v>
      </c>
      <c r="E3259">
        <v>14</v>
      </c>
      <c r="F3259" t="s">
        <v>49871</v>
      </c>
      <c r="G3259" t="s">
        <v>49130</v>
      </c>
    </row>
    <row r="3260" spans="1:7" x14ac:dyDescent="0.25">
      <c r="A3260" t="s">
        <v>47155</v>
      </c>
      <c r="B3260">
        <v>123</v>
      </c>
      <c r="C3260" s="18" t="s">
        <v>46864</v>
      </c>
      <c r="D3260" t="s">
        <v>46957</v>
      </c>
      <c r="E3260">
        <v>14</v>
      </c>
      <c r="F3260" t="s">
        <v>49871</v>
      </c>
      <c r="G3260" t="s">
        <v>49131</v>
      </c>
    </row>
    <row r="3261" spans="1:7" x14ac:dyDescent="0.25">
      <c r="A3261" t="s">
        <v>47155</v>
      </c>
      <c r="B3261">
        <v>123</v>
      </c>
      <c r="C3261" s="18" t="s">
        <v>46864</v>
      </c>
      <c r="D3261" t="s">
        <v>46957</v>
      </c>
      <c r="E3261">
        <v>14</v>
      </c>
      <c r="F3261" t="s">
        <v>49871</v>
      </c>
      <c r="G3261" t="s">
        <v>49132</v>
      </c>
    </row>
    <row r="3262" spans="1:7" x14ac:dyDescent="0.25">
      <c r="A3262" t="s">
        <v>47155</v>
      </c>
      <c r="B3262">
        <v>123</v>
      </c>
      <c r="C3262" s="18" t="s">
        <v>46864</v>
      </c>
      <c r="D3262" t="s">
        <v>46957</v>
      </c>
      <c r="E3262">
        <v>14</v>
      </c>
      <c r="F3262" t="s">
        <v>49871</v>
      </c>
      <c r="G3262" t="s">
        <v>49133</v>
      </c>
    </row>
    <row r="3263" spans="1:7" x14ac:dyDescent="0.25">
      <c r="A3263" t="s">
        <v>47155</v>
      </c>
      <c r="B3263">
        <v>123</v>
      </c>
      <c r="C3263" s="18" t="s">
        <v>46864</v>
      </c>
      <c r="D3263" t="s">
        <v>46957</v>
      </c>
      <c r="E3263">
        <v>14</v>
      </c>
      <c r="F3263" t="s">
        <v>49871</v>
      </c>
      <c r="G3263" t="s">
        <v>49134</v>
      </c>
    </row>
    <row r="3264" spans="1:7" x14ac:dyDescent="0.25">
      <c r="A3264" t="s">
        <v>47155</v>
      </c>
      <c r="B3264">
        <v>123</v>
      </c>
      <c r="C3264" s="18" t="s">
        <v>46864</v>
      </c>
      <c r="D3264" t="s">
        <v>46957</v>
      </c>
      <c r="E3264">
        <v>14</v>
      </c>
      <c r="F3264" t="s">
        <v>49871</v>
      </c>
      <c r="G3264" t="s">
        <v>49135</v>
      </c>
    </row>
    <row r="3265" spans="1:7" x14ac:dyDescent="0.25">
      <c r="A3265" t="s">
        <v>47155</v>
      </c>
      <c r="B3265">
        <v>123</v>
      </c>
      <c r="C3265" s="18" t="s">
        <v>46864</v>
      </c>
      <c r="D3265" t="s">
        <v>46957</v>
      </c>
      <c r="E3265">
        <v>14</v>
      </c>
      <c r="F3265" t="s">
        <v>49871</v>
      </c>
      <c r="G3265" t="s">
        <v>49090</v>
      </c>
    </row>
    <row r="3266" spans="1:7" x14ac:dyDescent="0.25">
      <c r="A3266" t="s">
        <v>47155</v>
      </c>
      <c r="B3266">
        <v>123</v>
      </c>
      <c r="C3266" s="18" t="s">
        <v>47188</v>
      </c>
      <c r="D3266" t="s">
        <v>47189</v>
      </c>
      <c r="E3266">
        <v>5</v>
      </c>
      <c r="F3266" t="s">
        <v>49871</v>
      </c>
      <c r="G3266" t="s">
        <v>1746</v>
      </c>
    </row>
    <row r="3267" spans="1:7" x14ac:dyDescent="0.25">
      <c r="A3267" t="s">
        <v>47155</v>
      </c>
      <c r="B3267">
        <v>123</v>
      </c>
      <c r="C3267" s="18" t="s">
        <v>47188</v>
      </c>
      <c r="D3267" t="s">
        <v>47189</v>
      </c>
      <c r="E3267">
        <v>5</v>
      </c>
      <c r="F3267" t="s">
        <v>49871</v>
      </c>
      <c r="G3267" t="s">
        <v>49921</v>
      </c>
    </row>
    <row r="3268" spans="1:7" x14ac:dyDescent="0.25">
      <c r="A3268" t="s">
        <v>47155</v>
      </c>
      <c r="B3268">
        <v>123</v>
      </c>
      <c r="C3268" s="18" t="s">
        <v>47188</v>
      </c>
      <c r="D3268" t="s">
        <v>47189</v>
      </c>
      <c r="E3268">
        <v>5</v>
      </c>
      <c r="F3268" t="s">
        <v>49871</v>
      </c>
      <c r="G3268" t="s">
        <v>49922</v>
      </c>
    </row>
    <row r="3269" spans="1:7" x14ac:dyDescent="0.25">
      <c r="A3269" t="s">
        <v>47155</v>
      </c>
      <c r="B3269">
        <v>123</v>
      </c>
      <c r="C3269" s="18" t="s">
        <v>47188</v>
      </c>
      <c r="D3269" t="s">
        <v>47189</v>
      </c>
      <c r="E3269">
        <v>5</v>
      </c>
      <c r="F3269" t="s">
        <v>49871</v>
      </c>
      <c r="G3269" t="s">
        <v>49923</v>
      </c>
    </row>
    <row r="3270" spans="1:7" x14ac:dyDescent="0.25">
      <c r="A3270" t="s">
        <v>47155</v>
      </c>
      <c r="B3270">
        <v>123</v>
      </c>
      <c r="C3270" s="18" t="s">
        <v>47188</v>
      </c>
      <c r="D3270" t="s">
        <v>47189</v>
      </c>
      <c r="E3270">
        <v>5</v>
      </c>
      <c r="F3270" t="s">
        <v>49871</v>
      </c>
      <c r="G3270" t="s">
        <v>49893</v>
      </c>
    </row>
    <row r="3271" spans="1:7" x14ac:dyDescent="0.25">
      <c r="A3271" t="s">
        <v>47155</v>
      </c>
      <c r="B3271">
        <v>123</v>
      </c>
      <c r="C3271" s="18" t="s">
        <v>46813</v>
      </c>
      <c r="D3271" t="s">
        <v>47190</v>
      </c>
      <c r="E3271">
        <v>9</v>
      </c>
      <c r="F3271" t="s">
        <v>49871</v>
      </c>
      <c r="G3271" t="s">
        <v>16091</v>
      </c>
    </row>
    <row r="3272" spans="1:7" x14ac:dyDescent="0.25">
      <c r="A3272" t="s">
        <v>47155</v>
      </c>
      <c r="B3272">
        <v>123</v>
      </c>
      <c r="C3272" s="18" t="s">
        <v>46813</v>
      </c>
      <c r="D3272" t="s">
        <v>47190</v>
      </c>
      <c r="E3272">
        <v>9</v>
      </c>
      <c r="F3272" t="s">
        <v>49871</v>
      </c>
      <c r="G3272" t="s">
        <v>49924</v>
      </c>
    </row>
    <row r="3273" spans="1:7" x14ac:dyDescent="0.25">
      <c r="A3273" t="s">
        <v>47155</v>
      </c>
      <c r="B3273">
        <v>123</v>
      </c>
      <c r="C3273" s="18" t="s">
        <v>46813</v>
      </c>
      <c r="D3273" t="s">
        <v>47190</v>
      </c>
      <c r="E3273">
        <v>9</v>
      </c>
      <c r="F3273" t="s">
        <v>49871</v>
      </c>
      <c r="G3273" t="s">
        <v>49925</v>
      </c>
    </row>
    <row r="3274" spans="1:7" x14ac:dyDescent="0.25">
      <c r="A3274" t="s">
        <v>47155</v>
      </c>
      <c r="B3274">
        <v>123</v>
      </c>
      <c r="C3274" s="18" t="s">
        <v>46813</v>
      </c>
      <c r="D3274" t="s">
        <v>47190</v>
      </c>
      <c r="E3274">
        <v>9</v>
      </c>
      <c r="F3274" t="s">
        <v>49871</v>
      </c>
      <c r="G3274" t="s">
        <v>49926</v>
      </c>
    </row>
    <row r="3275" spans="1:7" x14ac:dyDescent="0.25">
      <c r="A3275" t="s">
        <v>47155</v>
      </c>
      <c r="B3275">
        <v>123</v>
      </c>
      <c r="C3275" s="18" t="s">
        <v>46813</v>
      </c>
      <c r="D3275" t="s">
        <v>47190</v>
      </c>
      <c r="E3275">
        <v>9</v>
      </c>
      <c r="F3275" t="s">
        <v>49871</v>
      </c>
      <c r="G3275" t="s">
        <v>49927</v>
      </c>
    </row>
    <row r="3276" spans="1:7" x14ac:dyDescent="0.25">
      <c r="A3276" t="s">
        <v>47155</v>
      </c>
      <c r="B3276">
        <v>123</v>
      </c>
      <c r="C3276" s="18" t="s">
        <v>46813</v>
      </c>
      <c r="D3276" t="s">
        <v>47190</v>
      </c>
      <c r="E3276">
        <v>9</v>
      </c>
      <c r="F3276" t="s">
        <v>49871</v>
      </c>
      <c r="G3276" t="s">
        <v>49928</v>
      </c>
    </row>
    <row r="3277" spans="1:7" x14ac:dyDescent="0.25">
      <c r="A3277" t="s">
        <v>47155</v>
      </c>
      <c r="B3277">
        <v>123</v>
      </c>
      <c r="C3277" s="18" t="s">
        <v>46813</v>
      </c>
      <c r="D3277" t="s">
        <v>47190</v>
      </c>
      <c r="E3277">
        <v>9</v>
      </c>
      <c r="F3277" t="s">
        <v>49871</v>
      </c>
      <c r="G3277" t="s">
        <v>49929</v>
      </c>
    </row>
    <row r="3278" spans="1:7" x14ac:dyDescent="0.25">
      <c r="A3278" t="s">
        <v>47155</v>
      </c>
      <c r="B3278">
        <v>123</v>
      </c>
      <c r="C3278" s="18" t="s">
        <v>46813</v>
      </c>
      <c r="D3278" t="s">
        <v>47190</v>
      </c>
      <c r="E3278">
        <v>9</v>
      </c>
      <c r="F3278" t="s">
        <v>49871</v>
      </c>
      <c r="G3278" t="s">
        <v>49930</v>
      </c>
    </row>
    <row r="3279" spans="1:7" x14ac:dyDescent="0.25">
      <c r="A3279" t="s">
        <v>47155</v>
      </c>
      <c r="B3279">
        <v>123</v>
      </c>
      <c r="C3279" s="18" t="s">
        <v>46813</v>
      </c>
      <c r="D3279" t="s">
        <v>47190</v>
      </c>
      <c r="E3279">
        <v>9</v>
      </c>
      <c r="F3279" t="s">
        <v>49871</v>
      </c>
      <c r="G3279" t="s">
        <v>49931</v>
      </c>
    </row>
    <row r="3280" spans="1:7" x14ac:dyDescent="0.25">
      <c r="A3280" t="s">
        <v>47155</v>
      </c>
      <c r="B3280">
        <v>123</v>
      </c>
      <c r="C3280" s="18" t="s">
        <v>46850</v>
      </c>
      <c r="D3280" t="s">
        <v>47191</v>
      </c>
      <c r="E3280">
        <v>3</v>
      </c>
      <c r="F3280" t="s">
        <v>49871</v>
      </c>
      <c r="G3280" t="s">
        <v>26931</v>
      </c>
    </row>
    <row r="3281" spans="1:7" x14ac:dyDescent="0.25">
      <c r="A3281" t="s">
        <v>47155</v>
      </c>
      <c r="B3281">
        <v>123</v>
      </c>
      <c r="C3281" s="18" t="s">
        <v>46850</v>
      </c>
      <c r="D3281" t="s">
        <v>47191</v>
      </c>
      <c r="E3281">
        <v>3</v>
      </c>
      <c r="F3281" t="s">
        <v>49871</v>
      </c>
      <c r="G3281" t="s">
        <v>49932</v>
      </c>
    </row>
    <row r="3282" spans="1:7" x14ac:dyDescent="0.25">
      <c r="A3282" t="s">
        <v>47155</v>
      </c>
      <c r="B3282">
        <v>123</v>
      </c>
      <c r="C3282" s="18" t="s">
        <v>46850</v>
      </c>
      <c r="D3282" t="s">
        <v>47191</v>
      </c>
      <c r="E3282">
        <v>3</v>
      </c>
      <c r="F3282" t="s">
        <v>49871</v>
      </c>
      <c r="G3282" t="s">
        <v>49933</v>
      </c>
    </row>
    <row r="3283" spans="1:7" x14ac:dyDescent="0.25">
      <c r="A3283" t="s">
        <v>47155</v>
      </c>
      <c r="B3283">
        <v>123</v>
      </c>
      <c r="C3283" s="18" t="s">
        <v>46864</v>
      </c>
      <c r="D3283" t="s">
        <v>46960</v>
      </c>
      <c r="E3283">
        <v>3</v>
      </c>
      <c r="F3283" t="s">
        <v>49871</v>
      </c>
      <c r="G3283" t="s">
        <v>5661</v>
      </c>
    </row>
    <row r="3284" spans="1:7" x14ac:dyDescent="0.25">
      <c r="A3284" t="s">
        <v>47155</v>
      </c>
      <c r="B3284">
        <v>123</v>
      </c>
      <c r="C3284" s="18" t="s">
        <v>46864</v>
      </c>
      <c r="D3284" t="s">
        <v>46960</v>
      </c>
      <c r="E3284">
        <v>3</v>
      </c>
      <c r="F3284" t="s">
        <v>49871</v>
      </c>
      <c r="G3284" t="s">
        <v>49141</v>
      </c>
    </row>
    <row r="3285" spans="1:7" x14ac:dyDescent="0.25">
      <c r="A3285" t="s">
        <v>47155</v>
      </c>
      <c r="B3285">
        <v>123</v>
      </c>
      <c r="C3285" s="18" t="s">
        <v>46864</v>
      </c>
      <c r="D3285" t="s">
        <v>46960</v>
      </c>
      <c r="E3285">
        <v>3</v>
      </c>
      <c r="F3285" t="s">
        <v>49871</v>
      </c>
      <c r="G3285" t="s">
        <v>49142</v>
      </c>
    </row>
    <row r="3286" spans="1:7" x14ac:dyDescent="0.25">
      <c r="A3286" t="s">
        <v>47155</v>
      </c>
      <c r="B3286">
        <v>123</v>
      </c>
      <c r="C3286" s="18" t="s">
        <v>46813</v>
      </c>
      <c r="D3286" t="s">
        <v>47192</v>
      </c>
      <c r="E3286">
        <v>1</v>
      </c>
      <c r="F3286" t="s">
        <v>49871</v>
      </c>
      <c r="G3286" t="s">
        <v>15107</v>
      </c>
    </row>
    <row r="3287" spans="1:7" x14ac:dyDescent="0.25">
      <c r="A3287" t="s">
        <v>47155</v>
      </c>
      <c r="B3287">
        <v>123</v>
      </c>
      <c r="C3287" s="18" t="s">
        <v>46813</v>
      </c>
      <c r="D3287" t="s">
        <v>47193</v>
      </c>
      <c r="E3287">
        <v>1</v>
      </c>
      <c r="F3287" t="s">
        <v>49871</v>
      </c>
      <c r="G3287" t="s">
        <v>13286</v>
      </c>
    </row>
    <row r="3288" spans="1:7" x14ac:dyDescent="0.25">
      <c r="A3288" t="s">
        <v>47155</v>
      </c>
      <c r="B3288">
        <v>123</v>
      </c>
      <c r="C3288" s="18" t="s">
        <v>47067</v>
      </c>
      <c r="D3288" t="s">
        <v>47069</v>
      </c>
      <c r="E3288">
        <v>14</v>
      </c>
      <c r="F3288" t="s">
        <v>49871</v>
      </c>
      <c r="G3288" t="s">
        <v>6687</v>
      </c>
    </row>
    <row r="3289" spans="1:7" x14ac:dyDescent="0.25">
      <c r="A3289" t="s">
        <v>47155</v>
      </c>
      <c r="B3289">
        <v>123</v>
      </c>
      <c r="C3289" s="18" t="s">
        <v>47067</v>
      </c>
      <c r="D3289" t="s">
        <v>47069</v>
      </c>
      <c r="E3289">
        <v>14</v>
      </c>
      <c r="F3289" t="s">
        <v>49871</v>
      </c>
      <c r="G3289" t="s">
        <v>49588</v>
      </c>
    </row>
    <row r="3290" spans="1:7" x14ac:dyDescent="0.25">
      <c r="A3290" t="s">
        <v>47155</v>
      </c>
      <c r="B3290">
        <v>123</v>
      </c>
      <c r="C3290" s="18" t="s">
        <v>47067</v>
      </c>
      <c r="D3290" t="s">
        <v>47069</v>
      </c>
      <c r="E3290">
        <v>14</v>
      </c>
      <c r="F3290" t="s">
        <v>49871</v>
      </c>
      <c r="G3290" t="s">
        <v>49589</v>
      </c>
    </row>
    <row r="3291" spans="1:7" x14ac:dyDescent="0.25">
      <c r="A3291" t="s">
        <v>47155</v>
      </c>
      <c r="B3291">
        <v>123</v>
      </c>
      <c r="C3291" s="18" t="s">
        <v>47067</v>
      </c>
      <c r="D3291" t="s">
        <v>47069</v>
      </c>
      <c r="E3291">
        <v>14</v>
      </c>
      <c r="F3291" t="s">
        <v>49871</v>
      </c>
      <c r="G3291" t="s">
        <v>49590</v>
      </c>
    </row>
    <row r="3292" spans="1:7" x14ac:dyDescent="0.25">
      <c r="A3292" t="s">
        <v>47155</v>
      </c>
      <c r="B3292">
        <v>123</v>
      </c>
      <c r="C3292" s="18" t="s">
        <v>47067</v>
      </c>
      <c r="D3292" t="s">
        <v>47069</v>
      </c>
      <c r="E3292">
        <v>14</v>
      </c>
      <c r="F3292" t="s">
        <v>49871</v>
      </c>
      <c r="G3292" t="s">
        <v>49591</v>
      </c>
    </row>
    <row r="3293" spans="1:7" x14ac:dyDescent="0.25">
      <c r="A3293" t="s">
        <v>47155</v>
      </c>
      <c r="B3293">
        <v>123</v>
      </c>
      <c r="C3293" s="18" t="s">
        <v>47067</v>
      </c>
      <c r="D3293" t="s">
        <v>47069</v>
      </c>
      <c r="E3293">
        <v>14</v>
      </c>
      <c r="F3293" t="s">
        <v>49871</v>
      </c>
      <c r="G3293" t="s">
        <v>49592</v>
      </c>
    </row>
    <row r="3294" spans="1:7" x14ac:dyDescent="0.25">
      <c r="A3294" t="s">
        <v>47155</v>
      </c>
      <c r="B3294">
        <v>123</v>
      </c>
      <c r="C3294" s="18" t="s">
        <v>47067</v>
      </c>
      <c r="D3294" t="s">
        <v>47069</v>
      </c>
      <c r="E3294">
        <v>14</v>
      </c>
      <c r="F3294" t="s">
        <v>49871</v>
      </c>
      <c r="G3294" t="s">
        <v>49593</v>
      </c>
    </row>
    <row r="3295" spans="1:7" x14ac:dyDescent="0.25">
      <c r="A3295" t="s">
        <v>47155</v>
      </c>
      <c r="B3295">
        <v>123</v>
      </c>
      <c r="C3295" s="18" t="s">
        <v>47067</v>
      </c>
      <c r="D3295" t="s">
        <v>47069</v>
      </c>
      <c r="E3295">
        <v>14</v>
      </c>
      <c r="F3295" t="s">
        <v>49871</v>
      </c>
      <c r="G3295" t="s">
        <v>49594</v>
      </c>
    </row>
    <row r="3296" spans="1:7" x14ac:dyDescent="0.25">
      <c r="A3296" t="s">
        <v>47155</v>
      </c>
      <c r="B3296">
        <v>123</v>
      </c>
      <c r="C3296" s="18" t="s">
        <v>47067</v>
      </c>
      <c r="D3296" t="s">
        <v>47069</v>
      </c>
      <c r="E3296">
        <v>14</v>
      </c>
      <c r="F3296" t="s">
        <v>49871</v>
      </c>
      <c r="G3296" t="s">
        <v>49595</v>
      </c>
    </row>
    <row r="3297" spans="1:7" x14ac:dyDescent="0.25">
      <c r="A3297" t="s">
        <v>47155</v>
      </c>
      <c r="B3297">
        <v>123</v>
      </c>
      <c r="C3297" s="18" t="s">
        <v>47067</v>
      </c>
      <c r="D3297" t="s">
        <v>47069</v>
      </c>
      <c r="E3297">
        <v>14</v>
      </c>
      <c r="F3297" t="s">
        <v>49871</v>
      </c>
      <c r="G3297" t="s">
        <v>49596</v>
      </c>
    </row>
    <row r="3298" spans="1:7" x14ac:dyDescent="0.25">
      <c r="A3298" t="s">
        <v>47155</v>
      </c>
      <c r="B3298">
        <v>123</v>
      </c>
      <c r="C3298" s="18" t="s">
        <v>47067</v>
      </c>
      <c r="D3298" t="s">
        <v>47069</v>
      </c>
      <c r="E3298">
        <v>14</v>
      </c>
      <c r="F3298" t="s">
        <v>49871</v>
      </c>
      <c r="G3298" t="s">
        <v>49597</v>
      </c>
    </row>
    <row r="3299" spans="1:7" x14ac:dyDescent="0.25">
      <c r="A3299" t="s">
        <v>47155</v>
      </c>
      <c r="B3299">
        <v>123</v>
      </c>
      <c r="C3299" s="18" t="s">
        <v>47067</v>
      </c>
      <c r="D3299" t="s">
        <v>47069</v>
      </c>
      <c r="E3299">
        <v>14</v>
      </c>
      <c r="F3299" t="s">
        <v>49871</v>
      </c>
      <c r="G3299" t="s">
        <v>49598</v>
      </c>
    </row>
    <row r="3300" spans="1:7" x14ac:dyDescent="0.25">
      <c r="A3300" t="s">
        <v>47155</v>
      </c>
      <c r="B3300">
        <v>123</v>
      </c>
      <c r="C3300" s="18" t="s">
        <v>47067</v>
      </c>
      <c r="D3300" t="s">
        <v>47069</v>
      </c>
      <c r="E3300">
        <v>14</v>
      </c>
      <c r="F3300" t="s">
        <v>49871</v>
      </c>
      <c r="G3300" t="s">
        <v>49599</v>
      </c>
    </row>
    <row r="3301" spans="1:7" x14ac:dyDescent="0.25">
      <c r="A3301" t="s">
        <v>47155</v>
      </c>
      <c r="B3301">
        <v>123</v>
      </c>
      <c r="C3301" s="18" t="s">
        <v>47067</v>
      </c>
      <c r="D3301" t="s">
        <v>47069</v>
      </c>
      <c r="E3301">
        <v>14</v>
      </c>
      <c r="F3301" t="s">
        <v>49871</v>
      </c>
      <c r="G3301" t="s">
        <v>49600</v>
      </c>
    </row>
    <row r="3302" spans="1:7" x14ac:dyDescent="0.25">
      <c r="A3302" t="s">
        <v>47155</v>
      </c>
      <c r="B3302">
        <v>123</v>
      </c>
      <c r="C3302" s="18" t="s">
        <v>46864</v>
      </c>
      <c r="D3302" t="s">
        <v>47194</v>
      </c>
      <c r="E3302">
        <v>3</v>
      </c>
      <c r="F3302" t="s">
        <v>49871</v>
      </c>
      <c r="G3302" t="s">
        <v>2123</v>
      </c>
    </row>
    <row r="3303" spans="1:7" x14ac:dyDescent="0.25">
      <c r="A3303" t="s">
        <v>47155</v>
      </c>
      <c r="B3303">
        <v>123</v>
      </c>
      <c r="C3303" s="18" t="s">
        <v>46864</v>
      </c>
      <c r="D3303" t="s">
        <v>47194</v>
      </c>
      <c r="E3303">
        <v>3</v>
      </c>
      <c r="F3303" t="s">
        <v>49871</v>
      </c>
      <c r="G3303" t="s">
        <v>49934</v>
      </c>
    </row>
    <row r="3304" spans="1:7" x14ac:dyDescent="0.25">
      <c r="A3304" t="s">
        <v>47155</v>
      </c>
      <c r="B3304">
        <v>123</v>
      </c>
      <c r="C3304" s="18" t="s">
        <v>46864</v>
      </c>
      <c r="D3304" t="s">
        <v>47194</v>
      </c>
      <c r="E3304">
        <v>3</v>
      </c>
      <c r="F3304" t="s">
        <v>49871</v>
      </c>
      <c r="G3304" t="s">
        <v>49935</v>
      </c>
    </row>
    <row r="3305" spans="1:7" x14ac:dyDescent="0.25">
      <c r="A3305" t="s">
        <v>47155</v>
      </c>
      <c r="B3305">
        <v>123</v>
      </c>
      <c r="C3305" s="18" t="s">
        <v>47195</v>
      </c>
      <c r="D3305" t="s">
        <v>47196</v>
      </c>
      <c r="E3305">
        <v>1</v>
      </c>
      <c r="F3305" t="s">
        <v>49871</v>
      </c>
      <c r="G3305" t="s">
        <v>36291</v>
      </c>
    </row>
    <row r="3306" spans="1:7" x14ac:dyDescent="0.25">
      <c r="A3306" t="s">
        <v>47155</v>
      </c>
      <c r="B3306">
        <v>123</v>
      </c>
      <c r="C3306" s="18" t="s">
        <v>46846</v>
      </c>
      <c r="D3306" t="s">
        <v>47197</v>
      </c>
      <c r="E3306">
        <v>2</v>
      </c>
      <c r="F3306" t="s">
        <v>49871</v>
      </c>
      <c r="G3306" t="s">
        <v>4390</v>
      </c>
    </row>
    <row r="3307" spans="1:7" x14ac:dyDescent="0.25">
      <c r="A3307" t="s">
        <v>47155</v>
      </c>
      <c r="B3307">
        <v>123</v>
      </c>
      <c r="C3307" s="18" t="s">
        <v>46846</v>
      </c>
      <c r="D3307" t="s">
        <v>47197</v>
      </c>
      <c r="E3307">
        <v>2</v>
      </c>
      <c r="F3307" t="s">
        <v>49871</v>
      </c>
      <c r="G3307" t="s">
        <v>49677</v>
      </c>
    </row>
    <row r="3308" spans="1:7" x14ac:dyDescent="0.25">
      <c r="A3308" t="s">
        <v>47198</v>
      </c>
      <c r="B3308">
        <v>123</v>
      </c>
      <c r="C3308" s="18" t="s">
        <v>46842</v>
      </c>
      <c r="D3308" t="s">
        <v>47199</v>
      </c>
      <c r="E3308">
        <v>4</v>
      </c>
      <c r="F3308" t="s">
        <v>49936</v>
      </c>
      <c r="G3308" t="s">
        <v>4293</v>
      </c>
    </row>
    <row r="3309" spans="1:7" x14ac:dyDescent="0.25">
      <c r="A3309" t="s">
        <v>47198</v>
      </c>
      <c r="B3309">
        <v>123</v>
      </c>
      <c r="C3309" s="18" t="s">
        <v>46842</v>
      </c>
      <c r="D3309" t="s">
        <v>47199</v>
      </c>
      <c r="E3309">
        <v>4</v>
      </c>
      <c r="F3309" t="s">
        <v>49936</v>
      </c>
      <c r="G3309" t="s">
        <v>49937</v>
      </c>
    </row>
    <row r="3310" spans="1:7" x14ac:dyDescent="0.25">
      <c r="A3310" t="s">
        <v>47198</v>
      </c>
      <c r="B3310">
        <v>123</v>
      </c>
      <c r="C3310" s="18" t="s">
        <v>46842</v>
      </c>
      <c r="D3310" t="s">
        <v>47199</v>
      </c>
      <c r="E3310">
        <v>4</v>
      </c>
      <c r="F3310" t="s">
        <v>49936</v>
      </c>
      <c r="G3310" t="s">
        <v>49938</v>
      </c>
    </row>
    <row r="3311" spans="1:7" x14ac:dyDescent="0.25">
      <c r="A3311" t="s">
        <v>47198</v>
      </c>
      <c r="B3311">
        <v>123</v>
      </c>
      <c r="C3311" s="18" t="s">
        <v>46842</v>
      </c>
      <c r="D3311" t="s">
        <v>47199</v>
      </c>
      <c r="E3311">
        <v>4</v>
      </c>
      <c r="F3311" t="s">
        <v>49936</v>
      </c>
      <c r="G3311" t="s">
        <v>49939</v>
      </c>
    </row>
    <row r="3312" spans="1:7" x14ac:dyDescent="0.25">
      <c r="A3312" t="s">
        <v>47198</v>
      </c>
      <c r="B3312">
        <v>123</v>
      </c>
      <c r="C3312" s="18" t="s">
        <v>47200</v>
      </c>
      <c r="D3312" t="s">
        <v>47201</v>
      </c>
      <c r="E3312">
        <v>7</v>
      </c>
      <c r="F3312" t="s">
        <v>49936</v>
      </c>
      <c r="G3312" t="s">
        <v>1423</v>
      </c>
    </row>
    <row r="3313" spans="1:7" x14ac:dyDescent="0.25">
      <c r="A3313" t="s">
        <v>47198</v>
      </c>
      <c r="B3313">
        <v>123</v>
      </c>
      <c r="C3313" s="18" t="s">
        <v>47200</v>
      </c>
      <c r="D3313" t="s">
        <v>47201</v>
      </c>
      <c r="E3313">
        <v>7</v>
      </c>
      <c r="F3313" t="s">
        <v>49936</v>
      </c>
      <c r="G3313" t="s">
        <v>49940</v>
      </c>
    </row>
    <row r="3314" spans="1:7" x14ac:dyDescent="0.25">
      <c r="A3314" t="s">
        <v>47198</v>
      </c>
      <c r="B3314">
        <v>123</v>
      </c>
      <c r="C3314" s="18" t="s">
        <v>47200</v>
      </c>
      <c r="D3314" t="s">
        <v>47201</v>
      </c>
      <c r="E3314">
        <v>7</v>
      </c>
      <c r="F3314" t="s">
        <v>49936</v>
      </c>
      <c r="G3314" t="s">
        <v>49941</v>
      </c>
    </row>
    <row r="3315" spans="1:7" x14ac:dyDescent="0.25">
      <c r="A3315" t="s">
        <v>47198</v>
      </c>
      <c r="B3315">
        <v>123</v>
      </c>
      <c r="C3315" s="18" t="s">
        <v>47200</v>
      </c>
      <c r="D3315" t="s">
        <v>47201</v>
      </c>
      <c r="E3315">
        <v>7</v>
      </c>
      <c r="F3315" t="s">
        <v>49936</v>
      </c>
      <c r="G3315" t="s">
        <v>49942</v>
      </c>
    </row>
    <row r="3316" spans="1:7" x14ac:dyDescent="0.25">
      <c r="A3316" t="s">
        <v>47198</v>
      </c>
      <c r="B3316">
        <v>123</v>
      </c>
      <c r="C3316" s="18" t="s">
        <v>47200</v>
      </c>
      <c r="D3316" t="s">
        <v>47201</v>
      </c>
      <c r="E3316">
        <v>7</v>
      </c>
      <c r="F3316" t="s">
        <v>49936</v>
      </c>
      <c r="G3316" t="s">
        <v>49943</v>
      </c>
    </row>
    <row r="3317" spans="1:7" x14ac:dyDescent="0.25">
      <c r="A3317" t="s">
        <v>47198</v>
      </c>
      <c r="B3317">
        <v>123</v>
      </c>
      <c r="C3317" s="18" t="s">
        <v>47200</v>
      </c>
      <c r="D3317" t="s">
        <v>47201</v>
      </c>
      <c r="E3317">
        <v>7</v>
      </c>
      <c r="F3317" t="s">
        <v>49936</v>
      </c>
      <c r="G3317" t="s">
        <v>49944</v>
      </c>
    </row>
    <row r="3318" spans="1:7" x14ac:dyDescent="0.25">
      <c r="A3318" t="s">
        <v>47198</v>
      </c>
      <c r="B3318">
        <v>123</v>
      </c>
      <c r="C3318" s="18" t="s">
        <v>47200</v>
      </c>
      <c r="D3318" t="s">
        <v>47201</v>
      </c>
      <c r="E3318">
        <v>7</v>
      </c>
      <c r="F3318" t="s">
        <v>49936</v>
      </c>
      <c r="G3318" t="s">
        <v>49945</v>
      </c>
    </row>
    <row r="3319" spans="1:7" x14ac:dyDescent="0.25">
      <c r="A3319" t="s">
        <v>47198</v>
      </c>
      <c r="B3319">
        <v>123</v>
      </c>
      <c r="C3319" s="18" t="s">
        <v>46890</v>
      </c>
      <c r="D3319" t="s">
        <v>47202</v>
      </c>
      <c r="E3319">
        <v>1</v>
      </c>
      <c r="F3319" t="s">
        <v>49936</v>
      </c>
      <c r="G3319" t="s">
        <v>29863</v>
      </c>
    </row>
    <row r="3320" spans="1:7" x14ac:dyDescent="0.25">
      <c r="A3320" t="s">
        <v>47198</v>
      </c>
      <c r="B3320">
        <v>123</v>
      </c>
      <c r="C3320" s="18" t="s">
        <v>47203</v>
      </c>
      <c r="D3320" t="s">
        <v>47204</v>
      </c>
      <c r="E3320">
        <v>15</v>
      </c>
      <c r="F3320" t="s">
        <v>49936</v>
      </c>
      <c r="G3320" t="s">
        <v>1440</v>
      </c>
    </row>
    <row r="3321" spans="1:7" x14ac:dyDescent="0.25">
      <c r="A3321" t="s">
        <v>47198</v>
      </c>
      <c r="B3321">
        <v>123</v>
      </c>
      <c r="C3321" s="18" t="s">
        <v>47203</v>
      </c>
      <c r="D3321" t="s">
        <v>47204</v>
      </c>
      <c r="E3321">
        <v>15</v>
      </c>
      <c r="F3321" t="s">
        <v>49936</v>
      </c>
      <c r="G3321" t="s">
        <v>49946</v>
      </c>
    </row>
    <row r="3322" spans="1:7" x14ac:dyDescent="0.25">
      <c r="A3322" t="s">
        <v>47198</v>
      </c>
      <c r="B3322">
        <v>123</v>
      </c>
      <c r="C3322" s="18" t="s">
        <v>47203</v>
      </c>
      <c r="D3322" t="s">
        <v>47204</v>
      </c>
      <c r="E3322">
        <v>15</v>
      </c>
      <c r="F3322" t="s">
        <v>49936</v>
      </c>
      <c r="G3322" t="s">
        <v>49947</v>
      </c>
    </row>
    <row r="3323" spans="1:7" x14ac:dyDescent="0.25">
      <c r="A3323" t="s">
        <v>47198</v>
      </c>
      <c r="B3323">
        <v>123</v>
      </c>
      <c r="C3323" s="18" t="s">
        <v>47203</v>
      </c>
      <c r="D3323" t="s">
        <v>47204</v>
      </c>
      <c r="E3323">
        <v>15</v>
      </c>
      <c r="F3323" t="s">
        <v>49936</v>
      </c>
      <c r="G3323" t="s">
        <v>49948</v>
      </c>
    </row>
    <row r="3324" spans="1:7" x14ac:dyDescent="0.25">
      <c r="A3324" t="s">
        <v>47198</v>
      </c>
      <c r="B3324">
        <v>123</v>
      </c>
      <c r="C3324" s="18" t="s">
        <v>47203</v>
      </c>
      <c r="D3324" t="s">
        <v>47204</v>
      </c>
      <c r="E3324">
        <v>15</v>
      </c>
      <c r="F3324" t="s">
        <v>49936</v>
      </c>
      <c r="G3324" t="s">
        <v>49949</v>
      </c>
    </row>
    <row r="3325" spans="1:7" x14ac:dyDescent="0.25">
      <c r="A3325" t="s">
        <v>47198</v>
      </c>
      <c r="B3325">
        <v>123</v>
      </c>
      <c r="C3325" s="18" t="s">
        <v>47203</v>
      </c>
      <c r="D3325" t="s">
        <v>47204</v>
      </c>
      <c r="E3325">
        <v>15</v>
      </c>
      <c r="F3325" t="s">
        <v>49936</v>
      </c>
      <c r="G3325" t="s">
        <v>49950</v>
      </c>
    </row>
    <row r="3326" spans="1:7" x14ac:dyDescent="0.25">
      <c r="A3326" t="s">
        <v>47198</v>
      </c>
      <c r="B3326">
        <v>123</v>
      </c>
      <c r="C3326" s="18" t="s">
        <v>47203</v>
      </c>
      <c r="D3326" t="s">
        <v>47204</v>
      </c>
      <c r="E3326">
        <v>15</v>
      </c>
      <c r="F3326" t="s">
        <v>49936</v>
      </c>
      <c r="G3326" t="s">
        <v>49951</v>
      </c>
    </row>
    <row r="3327" spans="1:7" x14ac:dyDescent="0.25">
      <c r="A3327" t="s">
        <v>47198</v>
      </c>
      <c r="B3327">
        <v>123</v>
      </c>
      <c r="C3327" s="18" t="s">
        <v>47203</v>
      </c>
      <c r="D3327" t="s">
        <v>47204</v>
      </c>
      <c r="E3327">
        <v>15</v>
      </c>
      <c r="F3327" t="s">
        <v>49936</v>
      </c>
      <c r="G3327" t="s">
        <v>49952</v>
      </c>
    </row>
    <row r="3328" spans="1:7" x14ac:dyDescent="0.25">
      <c r="A3328" t="s">
        <v>47198</v>
      </c>
      <c r="B3328">
        <v>123</v>
      </c>
      <c r="C3328" s="18" t="s">
        <v>47203</v>
      </c>
      <c r="D3328" t="s">
        <v>47204</v>
      </c>
      <c r="E3328">
        <v>15</v>
      </c>
      <c r="F3328" t="s">
        <v>49936</v>
      </c>
      <c r="G3328" t="s">
        <v>49953</v>
      </c>
    </row>
    <row r="3329" spans="1:7" x14ac:dyDescent="0.25">
      <c r="A3329" t="s">
        <v>47198</v>
      </c>
      <c r="B3329">
        <v>123</v>
      </c>
      <c r="C3329" s="18" t="s">
        <v>47203</v>
      </c>
      <c r="D3329" t="s">
        <v>47204</v>
      </c>
      <c r="E3329">
        <v>15</v>
      </c>
      <c r="F3329" t="s">
        <v>49936</v>
      </c>
      <c r="G3329" t="s">
        <v>49954</v>
      </c>
    </row>
    <row r="3330" spans="1:7" x14ac:dyDescent="0.25">
      <c r="A3330" t="s">
        <v>47198</v>
      </c>
      <c r="B3330">
        <v>123</v>
      </c>
      <c r="C3330" s="18" t="s">
        <v>47203</v>
      </c>
      <c r="D3330" t="s">
        <v>47204</v>
      </c>
      <c r="E3330">
        <v>15</v>
      </c>
      <c r="F3330" t="s">
        <v>49936</v>
      </c>
      <c r="G3330" t="s">
        <v>49955</v>
      </c>
    </row>
    <row r="3331" spans="1:7" x14ac:dyDescent="0.25">
      <c r="A3331" t="s">
        <v>47198</v>
      </c>
      <c r="B3331">
        <v>123</v>
      </c>
      <c r="C3331" s="18" t="s">
        <v>47203</v>
      </c>
      <c r="D3331" t="s">
        <v>47204</v>
      </c>
      <c r="E3331">
        <v>15</v>
      </c>
      <c r="F3331" t="s">
        <v>49936</v>
      </c>
      <c r="G3331" t="s">
        <v>49956</v>
      </c>
    </row>
    <row r="3332" spans="1:7" x14ac:dyDescent="0.25">
      <c r="A3332" t="s">
        <v>47198</v>
      </c>
      <c r="B3332">
        <v>123</v>
      </c>
      <c r="C3332" s="18" t="s">
        <v>47203</v>
      </c>
      <c r="D3332" t="s">
        <v>47204</v>
      </c>
      <c r="E3332">
        <v>15</v>
      </c>
      <c r="F3332" t="s">
        <v>49936</v>
      </c>
      <c r="G3332" t="s">
        <v>49957</v>
      </c>
    </row>
    <row r="3333" spans="1:7" x14ac:dyDescent="0.25">
      <c r="A3333" t="s">
        <v>47198</v>
      </c>
      <c r="B3333">
        <v>123</v>
      </c>
      <c r="C3333" s="18" t="s">
        <v>47203</v>
      </c>
      <c r="D3333" t="s">
        <v>47204</v>
      </c>
      <c r="E3333">
        <v>15</v>
      </c>
      <c r="F3333" t="s">
        <v>49936</v>
      </c>
      <c r="G3333" t="s">
        <v>49958</v>
      </c>
    </row>
    <row r="3334" spans="1:7" x14ac:dyDescent="0.25">
      <c r="A3334" t="s">
        <v>47198</v>
      </c>
      <c r="B3334">
        <v>123</v>
      </c>
      <c r="C3334" s="18" t="s">
        <v>47203</v>
      </c>
      <c r="D3334" t="s">
        <v>47204</v>
      </c>
      <c r="E3334">
        <v>15</v>
      </c>
      <c r="F3334" t="s">
        <v>49936</v>
      </c>
      <c r="G3334" t="s">
        <v>49959</v>
      </c>
    </row>
    <row r="3335" spans="1:7" x14ac:dyDescent="0.25">
      <c r="A3335" t="s">
        <v>47198</v>
      </c>
      <c r="B3335">
        <v>123</v>
      </c>
      <c r="C3335" s="18" t="s">
        <v>46846</v>
      </c>
      <c r="D3335" t="s">
        <v>47205</v>
      </c>
      <c r="E3335">
        <v>1</v>
      </c>
      <c r="F3335" t="s">
        <v>49936</v>
      </c>
      <c r="G3335" t="s">
        <v>3405</v>
      </c>
    </row>
    <row r="3336" spans="1:7" x14ac:dyDescent="0.25">
      <c r="A3336" t="s">
        <v>47198</v>
      </c>
      <c r="B3336">
        <v>123</v>
      </c>
      <c r="C3336" s="18" t="s">
        <v>46896</v>
      </c>
      <c r="D3336" t="s">
        <v>47206</v>
      </c>
      <c r="E3336">
        <v>12</v>
      </c>
      <c r="F3336" t="s">
        <v>49936</v>
      </c>
      <c r="G3336" t="s">
        <v>9135</v>
      </c>
    </row>
    <row r="3337" spans="1:7" x14ac:dyDescent="0.25">
      <c r="A3337" t="s">
        <v>47198</v>
      </c>
      <c r="B3337">
        <v>123</v>
      </c>
      <c r="C3337" s="18" t="s">
        <v>46896</v>
      </c>
      <c r="D3337" t="s">
        <v>47206</v>
      </c>
      <c r="E3337">
        <v>12</v>
      </c>
      <c r="F3337" t="s">
        <v>49936</v>
      </c>
      <c r="G3337" t="s">
        <v>49960</v>
      </c>
    </row>
    <row r="3338" spans="1:7" x14ac:dyDescent="0.25">
      <c r="A3338" t="s">
        <v>47198</v>
      </c>
      <c r="B3338">
        <v>123</v>
      </c>
      <c r="C3338" s="18" t="s">
        <v>46896</v>
      </c>
      <c r="D3338" t="s">
        <v>47206</v>
      </c>
      <c r="E3338">
        <v>12</v>
      </c>
      <c r="F3338" t="s">
        <v>49936</v>
      </c>
      <c r="G3338" t="s">
        <v>49961</v>
      </c>
    </row>
    <row r="3339" spans="1:7" x14ac:dyDescent="0.25">
      <c r="A3339" t="s">
        <v>47198</v>
      </c>
      <c r="B3339">
        <v>123</v>
      </c>
      <c r="C3339" s="18" t="s">
        <v>46896</v>
      </c>
      <c r="D3339" t="s">
        <v>47206</v>
      </c>
      <c r="E3339">
        <v>12</v>
      </c>
      <c r="F3339" t="s">
        <v>49936</v>
      </c>
      <c r="G3339" t="s">
        <v>49877</v>
      </c>
    </row>
    <row r="3340" spans="1:7" x14ac:dyDescent="0.25">
      <c r="A3340" t="s">
        <v>47198</v>
      </c>
      <c r="B3340">
        <v>123</v>
      </c>
      <c r="C3340" s="18" t="s">
        <v>46896</v>
      </c>
      <c r="D3340" t="s">
        <v>47206</v>
      </c>
      <c r="E3340">
        <v>12</v>
      </c>
      <c r="F3340" t="s">
        <v>49936</v>
      </c>
      <c r="G3340" t="s">
        <v>49962</v>
      </c>
    </row>
    <row r="3341" spans="1:7" x14ac:dyDescent="0.25">
      <c r="A3341" t="s">
        <v>47198</v>
      </c>
      <c r="B3341">
        <v>123</v>
      </c>
      <c r="C3341" s="18" t="s">
        <v>46896</v>
      </c>
      <c r="D3341" t="s">
        <v>47206</v>
      </c>
      <c r="E3341">
        <v>12</v>
      </c>
      <c r="F3341" t="s">
        <v>49936</v>
      </c>
      <c r="G3341" t="s">
        <v>49878</v>
      </c>
    </row>
    <row r="3342" spans="1:7" x14ac:dyDescent="0.25">
      <c r="A3342" t="s">
        <v>47198</v>
      </c>
      <c r="B3342">
        <v>123</v>
      </c>
      <c r="C3342" s="18" t="s">
        <v>46896</v>
      </c>
      <c r="D3342" t="s">
        <v>47206</v>
      </c>
      <c r="E3342">
        <v>12</v>
      </c>
      <c r="F3342" t="s">
        <v>49936</v>
      </c>
      <c r="G3342" t="s">
        <v>49963</v>
      </c>
    </row>
    <row r="3343" spans="1:7" x14ac:dyDescent="0.25">
      <c r="A3343" t="s">
        <v>47198</v>
      </c>
      <c r="B3343">
        <v>123</v>
      </c>
      <c r="C3343" s="18" t="s">
        <v>46896</v>
      </c>
      <c r="D3343" t="s">
        <v>47206</v>
      </c>
      <c r="E3343">
        <v>12</v>
      </c>
      <c r="F3343" t="s">
        <v>49936</v>
      </c>
      <c r="G3343" t="s">
        <v>49879</v>
      </c>
    </row>
    <row r="3344" spans="1:7" x14ac:dyDescent="0.25">
      <c r="A3344" t="s">
        <v>47198</v>
      </c>
      <c r="B3344">
        <v>123</v>
      </c>
      <c r="C3344" s="18" t="s">
        <v>46896</v>
      </c>
      <c r="D3344" t="s">
        <v>47206</v>
      </c>
      <c r="E3344">
        <v>12</v>
      </c>
      <c r="F3344" t="s">
        <v>49936</v>
      </c>
      <c r="G3344" t="s">
        <v>49880</v>
      </c>
    </row>
    <row r="3345" spans="1:7" x14ac:dyDescent="0.25">
      <c r="A3345" t="s">
        <v>47198</v>
      </c>
      <c r="B3345">
        <v>123</v>
      </c>
      <c r="C3345" s="18" t="s">
        <v>46896</v>
      </c>
      <c r="D3345" t="s">
        <v>47206</v>
      </c>
      <c r="E3345">
        <v>12</v>
      </c>
      <c r="F3345" t="s">
        <v>49936</v>
      </c>
      <c r="G3345" t="s">
        <v>49881</v>
      </c>
    </row>
    <row r="3346" spans="1:7" x14ac:dyDescent="0.25">
      <c r="A3346" t="s">
        <v>47198</v>
      </c>
      <c r="B3346">
        <v>123</v>
      </c>
      <c r="C3346" s="18" t="s">
        <v>46896</v>
      </c>
      <c r="D3346" t="s">
        <v>47206</v>
      </c>
      <c r="E3346">
        <v>12</v>
      </c>
      <c r="F3346" t="s">
        <v>49936</v>
      </c>
      <c r="G3346" t="s">
        <v>49882</v>
      </c>
    </row>
    <row r="3347" spans="1:7" x14ac:dyDescent="0.25">
      <c r="A3347" t="s">
        <v>47198</v>
      </c>
      <c r="B3347">
        <v>123</v>
      </c>
      <c r="C3347" s="18" t="s">
        <v>46896</v>
      </c>
      <c r="D3347" t="s">
        <v>47206</v>
      </c>
      <c r="E3347">
        <v>12</v>
      </c>
      <c r="F3347" t="s">
        <v>49936</v>
      </c>
      <c r="G3347" t="s">
        <v>49964</v>
      </c>
    </row>
    <row r="3348" spans="1:7" x14ac:dyDescent="0.25">
      <c r="A3348" t="s">
        <v>47198</v>
      </c>
      <c r="B3348">
        <v>123</v>
      </c>
      <c r="C3348" s="18" t="s">
        <v>47207</v>
      </c>
      <c r="D3348" t="s">
        <v>47208</v>
      </c>
      <c r="E3348">
        <v>2</v>
      </c>
      <c r="F3348" t="s">
        <v>49936</v>
      </c>
      <c r="G3348" t="s">
        <v>36396</v>
      </c>
    </row>
    <row r="3349" spans="1:7" x14ac:dyDescent="0.25">
      <c r="A3349" t="s">
        <v>47198</v>
      </c>
      <c r="B3349">
        <v>123</v>
      </c>
      <c r="C3349" s="18" t="s">
        <v>47207</v>
      </c>
      <c r="D3349" t="s">
        <v>47208</v>
      </c>
      <c r="E3349">
        <v>2</v>
      </c>
      <c r="F3349" t="s">
        <v>49936</v>
      </c>
      <c r="G3349" t="s">
        <v>49965</v>
      </c>
    </row>
    <row r="3350" spans="1:7" x14ac:dyDescent="0.25">
      <c r="A3350" t="s">
        <v>47198</v>
      </c>
      <c r="B3350">
        <v>123</v>
      </c>
      <c r="C3350" s="18" t="s">
        <v>46765</v>
      </c>
      <c r="D3350" t="s">
        <v>47209</v>
      </c>
      <c r="E3350">
        <v>7</v>
      </c>
      <c r="F3350" t="s">
        <v>49936</v>
      </c>
      <c r="G3350" t="s">
        <v>8228</v>
      </c>
    </row>
    <row r="3351" spans="1:7" x14ac:dyDescent="0.25">
      <c r="A3351" t="s">
        <v>47198</v>
      </c>
      <c r="B3351">
        <v>123</v>
      </c>
      <c r="C3351" s="18" t="s">
        <v>46765</v>
      </c>
      <c r="D3351" t="s">
        <v>47209</v>
      </c>
      <c r="E3351">
        <v>7</v>
      </c>
      <c r="F3351" t="s">
        <v>49936</v>
      </c>
      <c r="G3351" t="s">
        <v>49966</v>
      </c>
    </row>
    <row r="3352" spans="1:7" x14ac:dyDescent="0.25">
      <c r="A3352" t="s">
        <v>47198</v>
      </c>
      <c r="B3352">
        <v>123</v>
      </c>
      <c r="C3352" s="18" t="s">
        <v>46765</v>
      </c>
      <c r="D3352" t="s">
        <v>47209</v>
      </c>
      <c r="E3352">
        <v>7</v>
      </c>
      <c r="F3352" t="s">
        <v>49936</v>
      </c>
      <c r="G3352" t="s">
        <v>49260</v>
      </c>
    </row>
    <row r="3353" spans="1:7" x14ac:dyDescent="0.25">
      <c r="A3353" t="s">
        <v>47198</v>
      </c>
      <c r="B3353">
        <v>123</v>
      </c>
      <c r="C3353" s="18" t="s">
        <v>46765</v>
      </c>
      <c r="D3353" t="s">
        <v>47209</v>
      </c>
      <c r="E3353">
        <v>7</v>
      </c>
      <c r="F3353" t="s">
        <v>49936</v>
      </c>
      <c r="G3353" t="s">
        <v>49264</v>
      </c>
    </row>
    <row r="3354" spans="1:7" x14ac:dyDescent="0.25">
      <c r="A3354" t="s">
        <v>47198</v>
      </c>
      <c r="B3354">
        <v>123</v>
      </c>
      <c r="C3354" s="18" t="s">
        <v>46765</v>
      </c>
      <c r="D3354" t="s">
        <v>47209</v>
      </c>
      <c r="E3354">
        <v>7</v>
      </c>
      <c r="F3354" t="s">
        <v>49936</v>
      </c>
      <c r="G3354" t="s">
        <v>49265</v>
      </c>
    </row>
    <row r="3355" spans="1:7" x14ac:dyDescent="0.25">
      <c r="A3355" t="s">
        <v>47198</v>
      </c>
      <c r="B3355">
        <v>123</v>
      </c>
      <c r="C3355" s="18" t="s">
        <v>46765</v>
      </c>
      <c r="D3355" t="s">
        <v>47209</v>
      </c>
      <c r="E3355">
        <v>7</v>
      </c>
      <c r="F3355" t="s">
        <v>49936</v>
      </c>
      <c r="G3355" t="s">
        <v>49267</v>
      </c>
    </row>
    <row r="3356" spans="1:7" x14ac:dyDescent="0.25">
      <c r="A3356" t="s">
        <v>47198</v>
      </c>
      <c r="B3356">
        <v>123</v>
      </c>
      <c r="C3356" s="18" t="s">
        <v>46765</v>
      </c>
      <c r="D3356" t="s">
        <v>47209</v>
      </c>
      <c r="E3356">
        <v>7</v>
      </c>
      <c r="F3356" t="s">
        <v>49936</v>
      </c>
      <c r="G3356" t="s">
        <v>49270</v>
      </c>
    </row>
    <row r="3357" spans="1:7" x14ac:dyDescent="0.25">
      <c r="A3357" t="s">
        <v>47198</v>
      </c>
      <c r="B3357">
        <v>123</v>
      </c>
      <c r="C3357" s="18" t="s">
        <v>47177</v>
      </c>
      <c r="D3357" t="s">
        <v>47178</v>
      </c>
      <c r="E3357">
        <v>1</v>
      </c>
      <c r="F3357" t="s">
        <v>49936</v>
      </c>
      <c r="G3357" t="s">
        <v>25314</v>
      </c>
    </row>
    <row r="3358" spans="1:7" x14ac:dyDescent="0.25">
      <c r="A3358" t="s">
        <v>47198</v>
      </c>
      <c r="B3358">
        <v>123</v>
      </c>
      <c r="C3358" s="18" t="s">
        <v>47177</v>
      </c>
      <c r="D3358" t="s">
        <v>47210</v>
      </c>
      <c r="E3358">
        <v>5</v>
      </c>
      <c r="F3358" t="s">
        <v>49936</v>
      </c>
      <c r="G3358" t="s">
        <v>5370</v>
      </c>
    </row>
    <row r="3359" spans="1:7" x14ac:dyDescent="0.25">
      <c r="A3359" t="s">
        <v>47198</v>
      </c>
      <c r="B3359">
        <v>123</v>
      </c>
      <c r="C3359" s="18" t="s">
        <v>47177</v>
      </c>
      <c r="D3359" t="s">
        <v>47210</v>
      </c>
      <c r="E3359">
        <v>5</v>
      </c>
      <c r="F3359" t="s">
        <v>49936</v>
      </c>
      <c r="G3359" t="s">
        <v>49967</v>
      </c>
    </row>
    <row r="3360" spans="1:7" x14ac:dyDescent="0.25">
      <c r="A3360" t="s">
        <v>47198</v>
      </c>
      <c r="B3360">
        <v>123</v>
      </c>
      <c r="C3360" s="18" t="s">
        <v>47177</v>
      </c>
      <c r="D3360" t="s">
        <v>47210</v>
      </c>
      <c r="E3360">
        <v>5</v>
      </c>
      <c r="F3360" t="s">
        <v>49936</v>
      </c>
      <c r="G3360" t="s">
        <v>49968</v>
      </c>
    </row>
    <row r="3361" spans="1:7" x14ac:dyDescent="0.25">
      <c r="A3361" t="s">
        <v>47198</v>
      </c>
      <c r="B3361">
        <v>123</v>
      </c>
      <c r="C3361" s="18" t="s">
        <v>47177</v>
      </c>
      <c r="D3361" t="s">
        <v>47210</v>
      </c>
      <c r="E3361">
        <v>5</v>
      </c>
      <c r="F3361" t="s">
        <v>49936</v>
      </c>
      <c r="G3361" t="s">
        <v>48445</v>
      </c>
    </row>
    <row r="3362" spans="1:7" x14ac:dyDescent="0.25">
      <c r="A3362" t="s">
        <v>47198</v>
      </c>
      <c r="B3362">
        <v>123</v>
      </c>
      <c r="C3362" s="18" t="s">
        <v>47177</v>
      </c>
      <c r="D3362" t="s">
        <v>47210</v>
      </c>
      <c r="E3362">
        <v>5</v>
      </c>
      <c r="F3362" t="s">
        <v>49936</v>
      </c>
      <c r="G3362" t="s">
        <v>48446</v>
      </c>
    </row>
    <row r="3363" spans="1:7" x14ac:dyDescent="0.25">
      <c r="A3363" t="s">
        <v>47198</v>
      </c>
      <c r="B3363">
        <v>123</v>
      </c>
      <c r="C3363" s="18" t="s">
        <v>47211</v>
      </c>
      <c r="D3363" t="s">
        <v>47212</v>
      </c>
      <c r="E3363">
        <v>6</v>
      </c>
      <c r="F3363" t="s">
        <v>49936</v>
      </c>
      <c r="G3363" t="s">
        <v>3106</v>
      </c>
    </row>
    <row r="3364" spans="1:7" x14ac:dyDescent="0.25">
      <c r="A3364" t="s">
        <v>47198</v>
      </c>
      <c r="B3364">
        <v>123</v>
      </c>
      <c r="C3364" s="18" t="s">
        <v>47211</v>
      </c>
      <c r="D3364" t="s">
        <v>47212</v>
      </c>
      <c r="E3364">
        <v>6</v>
      </c>
      <c r="F3364" t="s">
        <v>49936</v>
      </c>
      <c r="G3364" t="s">
        <v>49969</v>
      </c>
    </row>
    <row r="3365" spans="1:7" x14ac:dyDescent="0.25">
      <c r="A3365" t="s">
        <v>47198</v>
      </c>
      <c r="B3365">
        <v>123</v>
      </c>
      <c r="C3365" s="18" t="s">
        <v>47211</v>
      </c>
      <c r="D3365" t="s">
        <v>47212</v>
      </c>
      <c r="E3365">
        <v>6</v>
      </c>
      <c r="F3365" t="s">
        <v>49936</v>
      </c>
      <c r="G3365" t="s">
        <v>49970</v>
      </c>
    </row>
    <row r="3366" spans="1:7" x14ac:dyDescent="0.25">
      <c r="A3366" t="s">
        <v>47198</v>
      </c>
      <c r="B3366">
        <v>123</v>
      </c>
      <c r="C3366" s="18" t="s">
        <v>47211</v>
      </c>
      <c r="D3366" t="s">
        <v>47212</v>
      </c>
      <c r="E3366">
        <v>6</v>
      </c>
      <c r="F3366" t="s">
        <v>49936</v>
      </c>
      <c r="G3366" t="s">
        <v>49971</v>
      </c>
    </row>
    <row r="3367" spans="1:7" x14ac:dyDescent="0.25">
      <c r="A3367" t="s">
        <v>47198</v>
      </c>
      <c r="B3367">
        <v>123</v>
      </c>
      <c r="C3367" s="18" t="s">
        <v>47211</v>
      </c>
      <c r="D3367" t="s">
        <v>47212</v>
      </c>
      <c r="E3367">
        <v>6</v>
      </c>
      <c r="F3367" t="s">
        <v>49936</v>
      </c>
      <c r="G3367" t="s">
        <v>49972</v>
      </c>
    </row>
    <row r="3368" spans="1:7" x14ac:dyDescent="0.25">
      <c r="A3368" t="s">
        <v>47198</v>
      </c>
      <c r="B3368">
        <v>123</v>
      </c>
      <c r="C3368" s="18" t="s">
        <v>47211</v>
      </c>
      <c r="D3368" t="s">
        <v>47212</v>
      </c>
      <c r="E3368">
        <v>6</v>
      </c>
      <c r="F3368" t="s">
        <v>49936</v>
      </c>
      <c r="G3368" t="s">
        <v>49973</v>
      </c>
    </row>
    <row r="3369" spans="1:7" x14ac:dyDescent="0.25">
      <c r="A3369" t="s">
        <v>47198</v>
      </c>
      <c r="B3369">
        <v>123</v>
      </c>
      <c r="C3369" s="18" t="s">
        <v>46864</v>
      </c>
      <c r="D3369" t="s">
        <v>47213</v>
      </c>
      <c r="E3369">
        <v>1</v>
      </c>
      <c r="F3369" t="s">
        <v>49936</v>
      </c>
      <c r="G3369" t="s">
        <v>28911</v>
      </c>
    </row>
    <row r="3370" spans="1:7" x14ac:dyDescent="0.25">
      <c r="A3370" t="s">
        <v>47198</v>
      </c>
      <c r="B3370">
        <v>123</v>
      </c>
      <c r="C3370" s="18" t="s">
        <v>46864</v>
      </c>
      <c r="D3370" t="s">
        <v>47214</v>
      </c>
      <c r="E3370">
        <v>1</v>
      </c>
      <c r="F3370" t="s">
        <v>49936</v>
      </c>
      <c r="G3370" t="s">
        <v>34158</v>
      </c>
    </row>
    <row r="3371" spans="1:7" x14ac:dyDescent="0.25">
      <c r="A3371" t="s">
        <v>47198</v>
      </c>
      <c r="B3371">
        <v>123</v>
      </c>
      <c r="C3371" s="18" t="s">
        <v>46880</v>
      </c>
      <c r="D3371" t="s">
        <v>47215</v>
      </c>
      <c r="E3371">
        <v>3</v>
      </c>
      <c r="F3371" t="s">
        <v>49936</v>
      </c>
      <c r="G3371" t="s">
        <v>36189</v>
      </c>
    </row>
    <row r="3372" spans="1:7" x14ac:dyDescent="0.25">
      <c r="A3372" t="s">
        <v>47198</v>
      </c>
      <c r="B3372">
        <v>123</v>
      </c>
      <c r="C3372" s="18" t="s">
        <v>46880</v>
      </c>
      <c r="D3372" t="s">
        <v>47215</v>
      </c>
      <c r="E3372">
        <v>3</v>
      </c>
      <c r="F3372" t="s">
        <v>49936</v>
      </c>
      <c r="G3372" t="s">
        <v>49974</v>
      </c>
    </row>
    <row r="3373" spans="1:7" x14ac:dyDescent="0.25">
      <c r="A3373" t="s">
        <v>47198</v>
      </c>
      <c r="B3373">
        <v>123</v>
      </c>
      <c r="C3373" s="18" t="s">
        <v>46880</v>
      </c>
      <c r="D3373" t="s">
        <v>47215</v>
      </c>
      <c r="E3373">
        <v>3</v>
      </c>
      <c r="F3373" t="s">
        <v>49936</v>
      </c>
      <c r="G3373" t="s">
        <v>49975</v>
      </c>
    </row>
    <row r="3374" spans="1:7" x14ac:dyDescent="0.25">
      <c r="A3374" t="s">
        <v>47198</v>
      </c>
      <c r="B3374">
        <v>123</v>
      </c>
      <c r="C3374" s="18" t="s">
        <v>46864</v>
      </c>
      <c r="D3374" t="s">
        <v>46957</v>
      </c>
      <c r="E3374">
        <v>14</v>
      </c>
      <c r="F3374" t="s">
        <v>49936</v>
      </c>
      <c r="G3374" t="s">
        <v>2989</v>
      </c>
    </row>
    <row r="3375" spans="1:7" x14ac:dyDescent="0.25">
      <c r="A3375" t="s">
        <v>47198</v>
      </c>
      <c r="B3375">
        <v>123</v>
      </c>
      <c r="C3375" s="18" t="s">
        <v>46864</v>
      </c>
      <c r="D3375" t="s">
        <v>46957</v>
      </c>
      <c r="E3375">
        <v>14</v>
      </c>
      <c r="F3375" t="s">
        <v>49936</v>
      </c>
      <c r="G3375" t="s">
        <v>49124</v>
      </c>
    </row>
    <row r="3376" spans="1:7" x14ac:dyDescent="0.25">
      <c r="A3376" t="s">
        <v>47198</v>
      </c>
      <c r="B3376">
        <v>123</v>
      </c>
      <c r="C3376" s="18" t="s">
        <v>46864</v>
      </c>
      <c r="D3376" t="s">
        <v>46957</v>
      </c>
      <c r="E3376">
        <v>14</v>
      </c>
      <c r="F3376" t="s">
        <v>49936</v>
      </c>
      <c r="G3376" t="s">
        <v>49125</v>
      </c>
    </row>
    <row r="3377" spans="1:7" x14ac:dyDescent="0.25">
      <c r="A3377" t="s">
        <v>47198</v>
      </c>
      <c r="B3377">
        <v>123</v>
      </c>
      <c r="C3377" s="18" t="s">
        <v>46864</v>
      </c>
      <c r="D3377" t="s">
        <v>46957</v>
      </c>
      <c r="E3377">
        <v>14</v>
      </c>
      <c r="F3377" t="s">
        <v>49936</v>
      </c>
      <c r="G3377" t="s">
        <v>49126</v>
      </c>
    </row>
    <row r="3378" spans="1:7" x14ac:dyDescent="0.25">
      <c r="A3378" t="s">
        <v>47198</v>
      </c>
      <c r="B3378">
        <v>123</v>
      </c>
      <c r="C3378" s="18" t="s">
        <v>46864</v>
      </c>
      <c r="D3378" t="s">
        <v>46957</v>
      </c>
      <c r="E3378">
        <v>14</v>
      </c>
      <c r="F3378" t="s">
        <v>49936</v>
      </c>
      <c r="G3378" t="s">
        <v>49127</v>
      </c>
    </row>
    <row r="3379" spans="1:7" x14ac:dyDescent="0.25">
      <c r="A3379" t="s">
        <v>47198</v>
      </c>
      <c r="B3379">
        <v>123</v>
      </c>
      <c r="C3379" s="18" t="s">
        <v>46864</v>
      </c>
      <c r="D3379" t="s">
        <v>46957</v>
      </c>
      <c r="E3379">
        <v>14</v>
      </c>
      <c r="F3379" t="s">
        <v>49936</v>
      </c>
      <c r="G3379" t="s">
        <v>49128</v>
      </c>
    </row>
    <row r="3380" spans="1:7" x14ac:dyDescent="0.25">
      <c r="A3380" t="s">
        <v>47198</v>
      </c>
      <c r="B3380">
        <v>123</v>
      </c>
      <c r="C3380" s="18" t="s">
        <v>46864</v>
      </c>
      <c r="D3380" t="s">
        <v>46957</v>
      </c>
      <c r="E3380">
        <v>14</v>
      </c>
      <c r="F3380" t="s">
        <v>49936</v>
      </c>
      <c r="G3380" t="s">
        <v>49129</v>
      </c>
    </row>
    <row r="3381" spans="1:7" x14ac:dyDescent="0.25">
      <c r="A3381" t="s">
        <v>47198</v>
      </c>
      <c r="B3381">
        <v>123</v>
      </c>
      <c r="C3381" s="18" t="s">
        <v>46864</v>
      </c>
      <c r="D3381" t="s">
        <v>46957</v>
      </c>
      <c r="E3381">
        <v>14</v>
      </c>
      <c r="F3381" t="s">
        <v>49936</v>
      </c>
      <c r="G3381" t="s">
        <v>49130</v>
      </c>
    </row>
    <row r="3382" spans="1:7" x14ac:dyDescent="0.25">
      <c r="A3382" t="s">
        <v>47198</v>
      </c>
      <c r="B3382">
        <v>123</v>
      </c>
      <c r="C3382" s="18" t="s">
        <v>46864</v>
      </c>
      <c r="D3382" t="s">
        <v>46957</v>
      </c>
      <c r="E3382">
        <v>14</v>
      </c>
      <c r="F3382" t="s">
        <v>49936</v>
      </c>
      <c r="G3382" t="s">
        <v>49131</v>
      </c>
    </row>
    <row r="3383" spans="1:7" x14ac:dyDescent="0.25">
      <c r="A3383" t="s">
        <v>47198</v>
      </c>
      <c r="B3383">
        <v>123</v>
      </c>
      <c r="C3383" s="18" t="s">
        <v>46864</v>
      </c>
      <c r="D3383" t="s">
        <v>46957</v>
      </c>
      <c r="E3383">
        <v>14</v>
      </c>
      <c r="F3383" t="s">
        <v>49936</v>
      </c>
      <c r="G3383" t="s">
        <v>49132</v>
      </c>
    </row>
    <row r="3384" spans="1:7" x14ac:dyDescent="0.25">
      <c r="A3384" t="s">
        <v>47198</v>
      </c>
      <c r="B3384">
        <v>123</v>
      </c>
      <c r="C3384" s="18" t="s">
        <v>46864</v>
      </c>
      <c r="D3384" t="s">
        <v>46957</v>
      </c>
      <c r="E3384">
        <v>14</v>
      </c>
      <c r="F3384" t="s">
        <v>49936</v>
      </c>
      <c r="G3384" t="s">
        <v>49133</v>
      </c>
    </row>
    <row r="3385" spans="1:7" x14ac:dyDescent="0.25">
      <c r="A3385" t="s">
        <v>47198</v>
      </c>
      <c r="B3385">
        <v>123</v>
      </c>
      <c r="C3385" s="18" t="s">
        <v>46864</v>
      </c>
      <c r="D3385" t="s">
        <v>46957</v>
      </c>
      <c r="E3385">
        <v>14</v>
      </c>
      <c r="F3385" t="s">
        <v>49936</v>
      </c>
      <c r="G3385" t="s">
        <v>49134</v>
      </c>
    </row>
    <row r="3386" spans="1:7" x14ac:dyDescent="0.25">
      <c r="A3386" t="s">
        <v>47198</v>
      </c>
      <c r="B3386">
        <v>123</v>
      </c>
      <c r="C3386" s="18" t="s">
        <v>46864</v>
      </c>
      <c r="D3386" t="s">
        <v>46957</v>
      </c>
      <c r="E3386">
        <v>14</v>
      </c>
      <c r="F3386" t="s">
        <v>49936</v>
      </c>
      <c r="G3386" t="s">
        <v>49135</v>
      </c>
    </row>
    <row r="3387" spans="1:7" x14ac:dyDescent="0.25">
      <c r="A3387" t="s">
        <v>47198</v>
      </c>
      <c r="B3387">
        <v>123</v>
      </c>
      <c r="C3387" s="18" t="s">
        <v>46864</v>
      </c>
      <c r="D3387" t="s">
        <v>46957</v>
      </c>
      <c r="E3387">
        <v>14</v>
      </c>
      <c r="F3387" t="s">
        <v>49936</v>
      </c>
      <c r="G3387" t="s">
        <v>49090</v>
      </c>
    </row>
    <row r="3388" spans="1:7" x14ac:dyDescent="0.25">
      <c r="A3388" t="s">
        <v>47198</v>
      </c>
      <c r="B3388">
        <v>123</v>
      </c>
      <c r="C3388" s="18" t="s">
        <v>46958</v>
      </c>
      <c r="D3388" t="s">
        <v>46959</v>
      </c>
      <c r="E3388">
        <v>6</v>
      </c>
      <c r="F3388" t="s">
        <v>49936</v>
      </c>
      <c r="G3388" t="s">
        <v>3672</v>
      </c>
    </row>
    <row r="3389" spans="1:7" x14ac:dyDescent="0.25">
      <c r="A3389" t="s">
        <v>47198</v>
      </c>
      <c r="B3389">
        <v>123</v>
      </c>
      <c r="C3389" s="18" t="s">
        <v>46958</v>
      </c>
      <c r="D3389" t="s">
        <v>46959</v>
      </c>
      <c r="E3389">
        <v>6</v>
      </c>
      <c r="F3389" t="s">
        <v>49936</v>
      </c>
      <c r="G3389" t="s">
        <v>49136</v>
      </c>
    </row>
    <row r="3390" spans="1:7" x14ac:dyDescent="0.25">
      <c r="A3390" t="s">
        <v>47198</v>
      </c>
      <c r="B3390">
        <v>123</v>
      </c>
      <c r="C3390" s="18" t="s">
        <v>46958</v>
      </c>
      <c r="D3390" t="s">
        <v>46959</v>
      </c>
      <c r="E3390">
        <v>6</v>
      </c>
      <c r="F3390" t="s">
        <v>49936</v>
      </c>
      <c r="G3390" t="s">
        <v>49137</v>
      </c>
    </row>
    <row r="3391" spans="1:7" x14ac:dyDescent="0.25">
      <c r="A3391" t="s">
        <v>47198</v>
      </c>
      <c r="B3391">
        <v>123</v>
      </c>
      <c r="C3391" s="18" t="s">
        <v>46958</v>
      </c>
      <c r="D3391" t="s">
        <v>46959</v>
      </c>
      <c r="E3391">
        <v>6</v>
      </c>
      <c r="F3391" t="s">
        <v>49936</v>
      </c>
      <c r="G3391" t="s">
        <v>49138</v>
      </c>
    </row>
    <row r="3392" spans="1:7" x14ac:dyDescent="0.25">
      <c r="A3392" t="s">
        <v>47198</v>
      </c>
      <c r="B3392">
        <v>123</v>
      </c>
      <c r="C3392" s="18" t="s">
        <v>46958</v>
      </c>
      <c r="D3392" t="s">
        <v>46959</v>
      </c>
      <c r="E3392">
        <v>6</v>
      </c>
      <c r="F3392" t="s">
        <v>49936</v>
      </c>
      <c r="G3392" t="s">
        <v>49139</v>
      </c>
    </row>
    <row r="3393" spans="1:7" x14ac:dyDescent="0.25">
      <c r="A3393" t="s">
        <v>47198</v>
      </c>
      <c r="B3393">
        <v>123</v>
      </c>
      <c r="C3393" s="18" t="s">
        <v>46958</v>
      </c>
      <c r="D3393" t="s">
        <v>46959</v>
      </c>
      <c r="E3393">
        <v>6</v>
      </c>
      <c r="F3393" t="s">
        <v>49936</v>
      </c>
      <c r="G3393" t="s">
        <v>49140</v>
      </c>
    </row>
    <row r="3394" spans="1:7" x14ac:dyDescent="0.25">
      <c r="A3394" t="s">
        <v>47198</v>
      </c>
      <c r="B3394">
        <v>123</v>
      </c>
      <c r="C3394" s="18" t="s">
        <v>46880</v>
      </c>
      <c r="D3394" t="s">
        <v>47216</v>
      </c>
      <c r="E3394">
        <v>3</v>
      </c>
      <c r="F3394" t="s">
        <v>49936</v>
      </c>
      <c r="G3394" t="s">
        <v>14382</v>
      </c>
    </row>
    <row r="3395" spans="1:7" x14ac:dyDescent="0.25">
      <c r="A3395" t="s">
        <v>47198</v>
      </c>
      <c r="B3395">
        <v>123</v>
      </c>
      <c r="C3395" s="18" t="s">
        <v>46880</v>
      </c>
      <c r="D3395" t="s">
        <v>47216</v>
      </c>
      <c r="E3395">
        <v>3</v>
      </c>
      <c r="F3395" t="s">
        <v>49936</v>
      </c>
      <c r="G3395" t="s">
        <v>49976</v>
      </c>
    </row>
    <row r="3396" spans="1:7" x14ac:dyDescent="0.25">
      <c r="A3396" t="s">
        <v>47198</v>
      </c>
      <c r="B3396">
        <v>123</v>
      </c>
      <c r="C3396" s="18" t="s">
        <v>46880</v>
      </c>
      <c r="D3396" t="s">
        <v>47216</v>
      </c>
      <c r="E3396">
        <v>3</v>
      </c>
      <c r="F3396" t="s">
        <v>49936</v>
      </c>
      <c r="G3396" t="s">
        <v>49977</v>
      </c>
    </row>
    <row r="3397" spans="1:7" x14ac:dyDescent="0.25">
      <c r="A3397" t="s">
        <v>47198</v>
      </c>
      <c r="B3397">
        <v>123</v>
      </c>
      <c r="C3397" s="18" t="s">
        <v>46864</v>
      </c>
      <c r="D3397" t="s">
        <v>47217</v>
      </c>
      <c r="E3397">
        <v>5</v>
      </c>
      <c r="F3397" t="s">
        <v>49936</v>
      </c>
      <c r="G3397" t="s">
        <v>3529</v>
      </c>
    </row>
    <row r="3398" spans="1:7" x14ac:dyDescent="0.25">
      <c r="A3398" t="s">
        <v>47198</v>
      </c>
      <c r="B3398">
        <v>123</v>
      </c>
      <c r="C3398" s="18" t="s">
        <v>46864</v>
      </c>
      <c r="D3398" t="s">
        <v>47217</v>
      </c>
      <c r="E3398">
        <v>5</v>
      </c>
      <c r="F3398" t="s">
        <v>49936</v>
      </c>
      <c r="G3398" t="s">
        <v>49978</v>
      </c>
    </row>
    <row r="3399" spans="1:7" x14ac:dyDescent="0.25">
      <c r="A3399" t="s">
        <v>47198</v>
      </c>
      <c r="B3399">
        <v>123</v>
      </c>
      <c r="C3399" s="18" t="s">
        <v>46864</v>
      </c>
      <c r="D3399" t="s">
        <v>47217</v>
      </c>
      <c r="E3399">
        <v>5</v>
      </c>
      <c r="F3399" t="s">
        <v>49936</v>
      </c>
      <c r="G3399" t="s">
        <v>49979</v>
      </c>
    </row>
    <row r="3400" spans="1:7" x14ac:dyDescent="0.25">
      <c r="A3400" t="s">
        <v>47198</v>
      </c>
      <c r="B3400">
        <v>123</v>
      </c>
      <c r="C3400" s="18" t="s">
        <v>46864</v>
      </c>
      <c r="D3400" t="s">
        <v>47217</v>
      </c>
      <c r="E3400">
        <v>5</v>
      </c>
      <c r="F3400" t="s">
        <v>49936</v>
      </c>
      <c r="G3400" t="s">
        <v>49980</v>
      </c>
    </row>
    <row r="3401" spans="1:7" x14ac:dyDescent="0.25">
      <c r="A3401" t="s">
        <v>47198</v>
      </c>
      <c r="B3401">
        <v>123</v>
      </c>
      <c r="C3401" s="18" t="s">
        <v>46864</v>
      </c>
      <c r="D3401" t="s">
        <v>47217</v>
      </c>
      <c r="E3401">
        <v>5</v>
      </c>
      <c r="F3401" t="s">
        <v>49936</v>
      </c>
      <c r="G3401" t="s">
        <v>49981</v>
      </c>
    </row>
    <row r="3402" spans="1:7" x14ac:dyDescent="0.25">
      <c r="A3402" t="s">
        <v>47198</v>
      </c>
      <c r="B3402">
        <v>123</v>
      </c>
      <c r="C3402" s="18" t="s">
        <v>46880</v>
      </c>
      <c r="D3402" t="s">
        <v>47218</v>
      </c>
      <c r="E3402">
        <v>4</v>
      </c>
      <c r="F3402" t="s">
        <v>49936</v>
      </c>
      <c r="G3402" t="s">
        <v>36565</v>
      </c>
    </row>
    <row r="3403" spans="1:7" x14ac:dyDescent="0.25">
      <c r="A3403" t="s">
        <v>47198</v>
      </c>
      <c r="B3403">
        <v>123</v>
      </c>
      <c r="C3403" s="18" t="s">
        <v>46880</v>
      </c>
      <c r="D3403" t="s">
        <v>47218</v>
      </c>
      <c r="E3403">
        <v>4</v>
      </c>
      <c r="F3403" t="s">
        <v>49936</v>
      </c>
      <c r="G3403" t="s">
        <v>49982</v>
      </c>
    </row>
    <row r="3404" spans="1:7" x14ac:dyDescent="0.25">
      <c r="A3404" t="s">
        <v>47198</v>
      </c>
      <c r="B3404">
        <v>123</v>
      </c>
      <c r="C3404" s="18" t="s">
        <v>46880</v>
      </c>
      <c r="D3404" t="s">
        <v>47218</v>
      </c>
      <c r="E3404">
        <v>4</v>
      </c>
      <c r="F3404" t="s">
        <v>49936</v>
      </c>
      <c r="G3404" t="s">
        <v>49983</v>
      </c>
    </row>
    <row r="3405" spans="1:7" x14ac:dyDescent="0.25">
      <c r="A3405" t="s">
        <v>47198</v>
      </c>
      <c r="B3405">
        <v>123</v>
      </c>
      <c r="C3405" s="18" t="s">
        <v>46880</v>
      </c>
      <c r="D3405" t="s">
        <v>47218</v>
      </c>
      <c r="E3405">
        <v>4</v>
      </c>
      <c r="F3405" t="s">
        <v>49936</v>
      </c>
      <c r="G3405" t="s">
        <v>49586</v>
      </c>
    </row>
    <row r="3406" spans="1:7" x14ac:dyDescent="0.25">
      <c r="A3406" t="s">
        <v>47198</v>
      </c>
      <c r="B3406">
        <v>123</v>
      </c>
      <c r="C3406" s="18" t="s">
        <v>47067</v>
      </c>
      <c r="D3406" t="s">
        <v>47219</v>
      </c>
      <c r="E3406">
        <v>3</v>
      </c>
      <c r="F3406" t="s">
        <v>49936</v>
      </c>
      <c r="G3406" t="s">
        <v>703</v>
      </c>
    </row>
    <row r="3407" spans="1:7" x14ac:dyDescent="0.25">
      <c r="A3407" t="s">
        <v>47198</v>
      </c>
      <c r="B3407">
        <v>123</v>
      </c>
      <c r="C3407" s="18" t="s">
        <v>47067</v>
      </c>
      <c r="D3407" t="s">
        <v>47219</v>
      </c>
      <c r="E3407">
        <v>3</v>
      </c>
      <c r="F3407" t="s">
        <v>49936</v>
      </c>
      <c r="G3407" t="s">
        <v>49984</v>
      </c>
    </row>
    <row r="3408" spans="1:7" x14ac:dyDescent="0.25">
      <c r="A3408" t="s">
        <v>47198</v>
      </c>
      <c r="B3408">
        <v>123</v>
      </c>
      <c r="C3408" s="18" t="s">
        <v>47067</v>
      </c>
      <c r="D3408" t="s">
        <v>47219</v>
      </c>
      <c r="E3408">
        <v>3</v>
      </c>
      <c r="F3408" t="s">
        <v>49936</v>
      </c>
      <c r="G3408" t="s">
        <v>49985</v>
      </c>
    </row>
    <row r="3409" spans="1:7" x14ac:dyDescent="0.25">
      <c r="A3409" t="s">
        <v>47198</v>
      </c>
      <c r="B3409">
        <v>123</v>
      </c>
      <c r="C3409" s="18" t="s">
        <v>47067</v>
      </c>
      <c r="D3409" t="s">
        <v>47220</v>
      </c>
      <c r="E3409">
        <v>1</v>
      </c>
      <c r="F3409" t="s">
        <v>49936</v>
      </c>
      <c r="G3409" t="s">
        <v>1741</v>
      </c>
    </row>
    <row r="3410" spans="1:7" x14ac:dyDescent="0.25">
      <c r="A3410" t="s">
        <v>47198</v>
      </c>
      <c r="B3410">
        <v>123</v>
      </c>
      <c r="C3410" s="18" t="s">
        <v>46938</v>
      </c>
      <c r="D3410" t="s">
        <v>47221</v>
      </c>
      <c r="E3410">
        <v>8</v>
      </c>
      <c r="F3410" t="s">
        <v>49936</v>
      </c>
      <c r="G3410" t="s">
        <v>1588</v>
      </c>
    </row>
    <row r="3411" spans="1:7" x14ac:dyDescent="0.25">
      <c r="A3411" t="s">
        <v>47198</v>
      </c>
      <c r="B3411">
        <v>123</v>
      </c>
      <c r="C3411" s="18" t="s">
        <v>46938</v>
      </c>
      <c r="D3411" t="s">
        <v>47221</v>
      </c>
      <c r="E3411">
        <v>8</v>
      </c>
      <c r="F3411" t="s">
        <v>49936</v>
      </c>
      <c r="G3411" t="s">
        <v>49986</v>
      </c>
    </row>
    <row r="3412" spans="1:7" x14ac:dyDescent="0.25">
      <c r="A3412" t="s">
        <v>47198</v>
      </c>
      <c r="B3412">
        <v>123</v>
      </c>
      <c r="C3412" s="18" t="s">
        <v>46938</v>
      </c>
      <c r="D3412" t="s">
        <v>47221</v>
      </c>
      <c r="E3412">
        <v>8</v>
      </c>
      <c r="F3412" t="s">
        <v>49936</v>
      </c>
      <c r="G3412" t="s">
        <v>49987</v>
      </c>
    </row>
    <row r="3413" spans="1:7" x14ac:dyDescent="0.25">
      <c r="A3413" t="s">
        <v>47198</v>
      </c>
      <c r="B3413">
        <v>123</v>
      </c>
      <c r="C3413" s="18" t="s">
        <v>46938</v>
      </c>
      <c r="D3413" t="s">
        <v>47221</v>
      </c>
      <c r="E3413">
        <v>8</v>
      </c>
      <c r="F3413" t="s">
        <v>49936</v>
      </c>
      <c r="G3413" t="s">
        <v>49988</v>
      </c>
    </row>
    <row r="3414" spans="1:7" x14ac:dyDescent="0.25">
      <c r="A3414" t="s">
        <v>47198</v>
      </c>
      <c r="B3414">
        <v>123</v>
      </c>
      <c r="C3414" s="18" t="s">
        <v>46938</v>
      </c>
      <c r="D3414" t="s">
        <v>47221</v>
      </c>
      <c r="E3414">
        <v>8</v>
      </c>
      <c r="F3414" t="s">
        <v>49936</v>
      </c>
      <c r="G3414" t="s">
        <v>49989</v>
      </c>
    </row>
    <row r="3415" spans="1:7" x14ac:dyDescent="0.25">
      <c r="A3415" t="s">
        <v>47198</v>
      </c>
      <c r="B3415">
        <v>123</v>
      </c>
      <c r="C3415" s="18" t="s">
        <v>46938</v>
      </c>
      <c r="D3415" t="s">
        <v>47221</v>
      </c>
      <c r="E3415">
        <v>8</v>
      </c>
      <c r="F3415" t="s">
        <v>49936</v>
      </c>
      <c r="G3415" t="s">
        <v>49990</v>
      </c>
    </row>
    <row r="3416" spans="1:7" x14ac:dyDescent="0.25">
      <c r="A3416" t="s">
        <v>47198</v>
      </c>
      <c r="B3416">
        <v>123</v>
      </c>
      <c r="C3416" s="18" t="s">
        <v>46938</v>
      </c>
      <c r="D3416" t="s">
        <v>47221</v>
      </c>
      <c r="E3416">
        <v>8</v>
      </c>
      <c r="F3416" t="s">
        <v>49936</v>
      </c>
      <c r="G3416" t="s">
        <v>49991</v>
      </c>
    </row>
    <row r="3417" spans="1:7" x14ac:dyDescent="0.25">
      <c r="A3417" t="s">
        <v>47198</v>
      </c>
      <c r="B3417">
        <v>123</v>
      </c>
      <c r="C3417" s="18" t="s">
        <v>46938</v>
      </c>
      <c r="D3417" t="s">
        <v>47221</v>
      </c>
      <c r="E3417">
        <v>8</v>
      </c>
      <c r="F3417" t="s">
        <v>49936</v>
      </c>
      <c r="G3417" t="s">
        <v>49992</v>
      </c>
    </row>
    <row r="3418" spans="1:7" x14ac:dyDescent="0.25">
      <c r="A3418" t="s">
        <v>47198</v>
      </c>
      <c r="B3418">
        <v>123</v>
      </c>
      <c r="C3418" s="18" t="s">
        <v>47125</v>
      </c>
      <c r="D3418" t="s">
        <v>47126</v>
      </c>
      <c r="E3418">
        <v>1</v>
      </c>
      <c r="F3418" t="s">
        <v>49936</v>
      </c>
      <c r="G3418" t="s">
        <v>12712</v>
      </c>
    </row>
    <row r="3419" spans="1:7" x14ac:dyDescent="0.25">
      <c r="A3419" t="s">
        <v>47198</v>
      </c>
      <c r="B3419">
        <v>123</v>
      </c>
      <c r="C3419" s="18" t="s">
        <v>47009</v>
      </c>
      <c r="D3419" t="s">
        <v>47104</v>
      </c>
      <c r="E3419">
        <v>11</v>
      </c>
      <c r="F3419" t="s">
        <v>49936</v>
      </c>
      <c r="G3419" t="s">
        <v>3614</v>
      </c>
    </row>
    <row r="3420" spans="1:7" x14ac:dyDescent="0.25">
      <c r="A3420" t="s">
        <v>47198</v>
      </c>
      <c r="B3420">
        <v>123</v>
      </c>
      <c r="C3420" s="18" t="s">
        <v>47009</v>
      </c>
      <c r="D3420" t="s">
        <v>47104</v>
      </c>
      <c r="E3420">
        <v>11</v>
      </c>
      <c r="F3420" t="s">
        <v>49936</v>
      </c>
      <c r="G3420" t="s">
        <v>49670</v>
      </c>
    </row>
    <row r="3421" spans="1:7" x14ac:dyDescent="0.25">
      <c r="A3421" t="s">
        <v>47198</v>
      </c>
      <c r="B3421">
        <v>123</v>
      </c>
      <c r="C3421" s="18" t="s">
        <v>47009</v>
      </c>
      <c r="D3421" t="s">
        <v>47104</v>
      </c>
      <c r="E3421">
        <v>11</v>
      </c>
      <c r="F3421" t="s">
        <v>49936</v>
      </c>
      <c r="G3421" t="s">
        <v>49671</v>
      </c>
    </row>
    <row r="3422" spans="1:7" x14ac:dyDescent="0.25">
      <c r="A3422" t="s">
        <v>47198</v>
      </c>
      <c r="B3422">
        <v>123</v>
      </c>
      <c r="C3422" s="18" t="s">
        <v>47009</v>
      </c>
      <c r="D3422" t="s">
        <v>47104</v>
      </c>
      <c r="E3422">
        <v>11</v>
      </c>
      <c r="F3422" t="s">
        <v>49936</v>
      </c>
      <c r="G3422" t="s">
        <v>49672</v>
      </c>
    </row>
    <row r="3423" spans="1:7" x14ac:dyDescent="0.25">
      <c r="A3423" t="s">
        <v>47198</v>
      </c>
      <c r="B3423">
        <v>123</v>
      </c>
      <c r="C3423" s="18" t="s">
        <v>47009</v>
      </c>
      <c r="D3423" t="s">
        <v>47104</v>
      </c>
      <c r="E3423">
        <v>11</v>
      </c>
      <c r="F3423" t="s">
        <v>49936</v>
      </c>
      <c r="G3423" t="s">
        <v>49673</v>
      </c>
    </row>
    <row r="3424" spans="1:7" x14ac:dyDescent="0.25">
      <c r="A3424" t="s">
        <v>47198</v>
      </c>
      <c r="B3424">
        <v>123</v>
      </c>
      <c r="C3424" s="18" t="s">
        <v>47009</v>
      </c>
      <c r="D3424" t="s">
        <v>47104</v>
      </c>
      <c r="E3424">
        <v>11</v>
      </c>
      <c r="F3424" t="s">
        <v>49936</v>
      </c>
      <c r="G3424" t="s">
        <v>49674</v>
      </c>
    </row>
    <row r="3425" spans="1:7" x14ac:dyDescent="0.25">
      <c r="A3425" t="s">
        <v>47198</v>
      </c>
      <c r="B3425">
        <v>123</v>
      </c>
      <c r="C3425" s="18" t="s">
        <v>47009</v>
      </c>
      <c r="D3425" t="s">
        <v>47104</v>
      </c>
      <c r="E3425">
        <v>11</v>
      </c>
      <c r="F3425" t="s">
        <v>49936</v>
      </c>
      <c r="G3425" t="s">
        <v>49675</v>
      </c>
    </row>
    <row r="3426" spans="1:7" x14ac:dyDescent="0.25">
      <c r="A3426" t="s">
        <v>47198</v>
      </c>
      <c r="B3426">
        <v>123</v>
      </c>
      <c r="C3426" s="18" t="s">
        <v>47009</v>
      </c>
      <c r="D3426" t="s">
        <v>47104</v>
      </c>
      <c r="E3426">
        <v>11</v>
      </c>
      <c r="F3426" t="s">
        <v>49936</v>
      </c>
      <c r="G3426" t="s">
        <v>49676</v>
      </c>
    </row>
    <row r="3427" spans="1:7" x14ac:dyDescent="0.25">
      <c r="A3427" t="s">
        <v>47198</v>
      </c>
      <c r="B3427">
        <v>123</v>
      </c>
      <c r="C3427" s="18" t="s">
        <v>47009</v>
      </c>
      <c r="D3427" t="s">
        <v>47104</v>
      </c>
      <c r="E3427">
        <v>11</v>
      </c>
      <c r="F3427" t="s">
        <v>49936</v>
      </c>
      <c r="G3427" t="s">
        <v>49677</v>
      </c>
    </row>
    <row r="3428" spans="1:7" x14ac:dyDescent="0.25">
      <c r="A3428" t="s">
        <v>47198</v>
      </c>
      <c r="B3428">
        <v>123</v>
      </c>
      <c r="C3428" s="18" t="s">
        <v>47009</v>
      </c>
      <c r="D3428" t="s">
        <v>47104</v>
      </c>
      <c r="E3428">
        <v>11</v>
      </c>
      <c r="F3428" t="s">
        <v>49936</v>
      </c>
      <c r="G3428" t="s">
        <v>49678</v>
      </c>
    </row>
    <row r="3429" spans="1:7" x14ac:dyDescent="0.25">
      <c r="A3429" t="s">
        <v>47198</v>
      </c>
      <c r="B3429">
        <v>123</v>
      </c>
      <c r="C3429" s="18" t="s">
        <v>47009</v>
      </c>
      <c r="D3429" t="s">
        <v>47104</v>
      </c>
      <c r="E3429">
        <v>11</v>
      </c>
      <c r="F3429" t="s">
        <v>49936</v>
      </c>
      <c r="G3429" t="s">
        <v>49679</v>
      </c>
    </row>
    <row r="3430" spans="1:7" x14ac:dyDescent="0.25">
      <c r="A3430" t="s">
        <v>47198</v>
      </c>
      <c r="B3430">
        <v>123</v>
      </c>
      <c r="C3430" s="18" t="s">
        <v>46846</v>
      </c>
      <c r="D3430" t="s">
        <v>47222</v>
      </c>
      <c r="E3430">
        <v>1</v>
      </c>
      <c r="F3430" t="s">
        <v>49936</v>
      </c>
      <c r="G3430" t="s">
        <v>25842</v>
      </c>
    </row>
    <row r="3431" spans="1:7" x14ac:dyDescent="0.25">
      <c r="A3431" t="s">
        <v>47223</v>
      </c>
      <c r="B3431">
        <v>122</v>
      </c>
      <c r="C3431" s="18" t="s">
        <v>46938</v>
      </c>
      <c r="D3431" t="s">
        <v>47224</v>
      </c>
      <c r="E3431">
        <v>6</v>
      </c>
      <c r="F3431" t="s">
        <v>49993</v>
      </c>
      <c r="G3431" t="s">
        <v>8730</v>
      </c>
    </row>
    <row r="3432" spans="1:7" x14ac:dyDescent="0.25">
      <c r="A3432" t="s">
        <v>47223</v>
      </c>
      <c r="B3432">
        <v>122</v>
      </c>
      <c r="C3432" s="18" t="s">
        <v>46938</v>
      </c>
      <c r="D3432" t="s">
        <v>47224</v>
      </c>
      <c r="E3432">
        <v>6</v>
      </c>
      <c r="F3432" t="s">
        <v>49993</v>
      </c>
      <c r="G3432" t="s">
        <v>49994</v>
      </c>
    </row>
    <row r="3433" spans="1:7" x14ac:dyDescent="0.25">
      <c r="A3433" t="s">
        <v>47223</v>
      </c>
      <c r="B3433">
        <v>122</v>
      </c>
      <c r="C3433" s="18" t="s">
        <v>46938</v>
      </c>
      <c r="D3433" t="s">
        <v>47224</v>
      </c>
      <c r="E3433">
        <v>6</v>
      </c>
      <c r="F3433" t="s">
        <v>49993</v>
      </c>
      <c r="G3433" t="s">
        <v>49995</v>
      </c>
    </row>
    <row r="3434" spans="1:7" x14ac:dyDescent="0.25">
      <c r="A3434" t="s">
        <v>47223</v>
      </c>
      <c r="B3434">
        <v>122</v>
      </c>
      <c r="C3434" s="18" t="s">
        <v>46938</v>
      </c>
      <c r="D3434" t="s">
        <v>47224</v>
      </c>
      <c r="E3434">
        <v>6</v>
      </c>
      <c r="F3434" t="s">
        <v>49993</v>
      </c>
      <c r="G3434" t="s">
        <v>49996</v>
      </c>
    </row>
    <row r="3435" spans="1:7" x14ac:dyDescent="0.25">
      <c r="A3435" t="s">
        <v>47223</v>
      </c>
      <c r="B3435">
        <v>122</v>
      </c>
      <c r="C3435" s="18" t="s">
        <v>46938</v>
      </c>
      <c r="D3435" t="s">
        <v>47224</v>
      </c>
      <c r="E3435">
        <v>6</v>
      </c>
      <c r="F3435" t="s">
        <v>49993</v>
      </c>
      <c r="G3435" t="s">
        <v>49997</v>
      </c>
    </row>
    <row r="3436" spans="1:7" x14ac:dyDescent="0.25">
      <c r="A3436" t="s">
        <v>47223</v>
      </c>
      <c r="B3436">
        <v>122</v>
      </c>
      <c r="C3436" s="18" t="s">
        <v>46938</v>
      </c>
      <c r="D3436" t="s">
        <v>47224</v>
      </c>
      <c r="E3436">
        <v>6</v>
      </c>
      <c r="F3436" t="s">
        <v>49993</v>
      </c>
      <c r="G3436" t="s">
        <v>49998</v>
      </c>
    </row>
    <row r="3437" spans="1:7" x14ac:dyDescent="0.25">
      <c r="A3437" t="s">
        <v>47223</v>
      </c>
      <c r="B3437">
        <v>122</v>
      </c>
      <c r="C3437" s="18" t="s">
        <v>46938</v>
      </c>
      <c r="D3437" t="s">
        <v>47225</v>
      </c>
      <c r="E3437">
        <v>16</v>
      </c>
      <c r="F3437" t="s">
        <v>49993</v>
      </c>
      <c r="G3437" t="s">
        <v>10555</v>
      </c>
    </row>
    <row r="3438" spans="1:7" x14ac:dyDescent="0.25">
      <c r="A3438" t="s">
        <v>47223</v>
      </c>
      <c r="B3438">
        <v>122</v>
      </c>
      <c r="C3438" s="18" t="s">
        <v>46938</v>
      </c>
      <c r="D3438" t="s">
        <v>47225</v>
      </c>
      <c r="E3438">
        <v>16</v>
      </c>
      <c r="F3438" t="s">
        <v>49993</v>
      </c>
      <c r="G3438" t="s">
        <v>49999</v>
      </c>
    </row>
    <row r="3439" spans="1:7" x14ac:dyDescent="0.25">
      <c r="A3439" t="s">
        <v>47223</v>
      </c>
      <c r="B3439">
        <v>122</v>
      </c>
      <c r="C3439" s="18" t="s">
        <v>46938</v>
      </c>
      <c r="D3439" t="s">
        <v>47225</v>
      </c>
      <c r="E3439">
        <v>16</v>
      </c>
      <c r="F3439" t="s">
        <v>49993</v>
      </c>
      <c r="G3439" t="s">
        <v>50000</v>
      </c>
    </row>
    <row r="3440" spans="1:7" x14ac:dyDescent="0.25">
      <c r="A3440" t="s">
        <v>47223</v>
      </c>
      <c r="B3440">
        <v>122</v>
      </c>
      <c r="C3440" s="18" t="s">
        <v>46938</v>
      </c>
      <c r="D3440" t="s">
        <v>47225</v>
      </c>
      <c r="E3440">
        <v>16</v>
      </c>
      <c r="F3440" t="s">
        <v>49993</v>
      </c>
      <c r="G3440" t="s">
        <v>50001</v>
      </c>
    </row>
    <row r="3441" spans="1:7" x14ac:dyDescent="0.25">
      <c r="A3441" t="s">
        <v>47223</v>
      </c>
      <c r="B3441">
        <v>122</v>
      </c>
      <c r="C3441" s="18" t="s">
        <v>46938</v>
      </c>
      <c r="D3441" t="s">
        <v>47225</v>
      </c>
      <c r="E3441">
        <v>16</v>
      </c>
      <c r="F3441" t="s">
        <v>49993</v>
      </c>
      <c r="G3441" t="s">
        <v>50002</v>
      </c>
    </row>
    <row r="3442" spans="1:7" x14ac:dyDescent="0.25">
      <c r="A3442" t="s">
        <v>47223</v>
      </c>
      <c r="B3442">
        <v>122</v>
      </c>
      <c r="C3442" s="18" t="s">
        <v>46938</v>
      </c>
      <c r="D3442" t="s">
        <v>47225</v>
      </c>
      <c r="E3442">
        <v>16</v>
      </c>
      <c r="F3442" t="s">
        <v>49993</v>
      </c>
      <c r="G3442" t="s">
        <v>50003</v>
      </c>
    </row>
    <row r="3443" spans="1:7" x14ac:dyDescent="0.25">
      <c r="A3443" t="s">
        <v>47223</v>
      </c>
      <c r="B3443">
        <v>122</v>
      </c>
      <c r="C3443" s="18" t="s">
        <v>46938</v>
      </c>
      <c r="D3443" t="s">
        <v>47225</v>
      </c>
      <c r="E3443">
        <v>16</v>
      </c>
      <c r="F3443" t="s">
        <v>49993</v>
      </c>
      <c r="G3443" t="s">
        <v>50004</v>
      </c>
    </row>
    <row r="3444" spans="1:7" x14ac:dyDescent="0.25">
      <c r="A3444" t="s">
        <v>47223</v>
      </c>
      <c r="B3444">
        <v>122</v>
      </c>
      <c r="C3444" s="18" t="s">
        <v>46938</v>
      </c>
      <c r="D3444" t="s">
        <v>47225</v>
      </c>
      <c r="E3444">
        <v>16</v>
      </c>
      <c r="F3444" t="s">
        <v>49993</v>
      </c>
      <c r="G3444" t="s">
        <v>50005</v>
      </c>
    </row>
    <row r="3445" spans="1:7" x14ac:dyDescent="0.25">
      <c r="A3445" t="s">
        <v>47223</v>
      </c>
      <c r="B3445">
        <v>122</v>
      </c>
      <c r="C3445" s="18" t="s">
        <v>46938</v>
      </c>
      <c r="D3445" t="s">
        <v>47225</v>
      </c>
      <c r="E3445">
        <v>16</v>
      </c>
      <c r="F3445" t="s">
        <v>49993</v>
      </c>
      <c r="G3445" t="s">
        <v>50006</v>
      </c>
    </row>
    <row r="3446" spans="1:7" x14ac:dyDescent="0.25">
      <c r="A3446" t="s">
        <v>47223</v>
      </c>
      <c r="B3446">
        <v>122</v>
      </c>
      <c r="C3446" s="18" t="s">
        <v>46938</v>
      </c>
      <c r="D3446" t="s">
        <v>47225</v>
      </c>
      <c r="E3446">
        <v>16</v>
      </c>
      <c r="F3446" t="s">
        <v>49993</v>
      </c>
      <c r="G3446" t="s">
        <v>50007</v>
      </c>
    </row>
    <row r="3447" spans="1:7" x14ac:dyDescent="0.25">
      <c r="A3447" t="s">
        <v>47223</v>
      </c>
      <c r="B3447">
        <v>122</v>
      </c>
      <c r="C3447" s="18" t="s">
        <v>46938</v>
      </c>
      <c r="D3447" t="s">
        <v>47225</v>
      </c>
      <c r="E3447">
        <v>16</v>
      </c>
      <c r="F3447" t="s">
        <v>49993</v>
      </c>
      <c r="G3447" t="s">
        <v>50008</v>
      </c>
    </row>
    <row r="3448" spans="1:7" x14ac:dyDescent="0.25">
      <c r="A3448" t="s">
        <v>47223</v>
      </c>
      <c r="B3448">
        <v>122</v>
      </c>
      <c r="C3448" s="18" t="s">
        <v>46938</v>
      </c>
      <c r="D3448" t="s">
        <v>47225</v>
      </c>
      <c r="E3448">
        <v>16</v>
      </c>
      <c r="F3448" t="s">
        <v>49993</v>
      </c>
      <c r="G3448" t="s">
        <v>50009</v>
      </c>
    </row>
    <row r="3449" spans="1:7" x14ac:dyDescent="0.25">
      <c r="A3449" t="s">
        <v>47223</v>
      </c>
      <c r="B3449">
        <v>122</v>
      </c>
      <c r="C3449" s="18" t="s">
        <v>46938</v>
      </c>
      <c r="D3449" t="s">
        <v>47225</v>
      </c>
      <c r="E3449">
        <v>16</v>
      </c>
      <c r="F3449" t="s">
        <v>49993</v>
      </c>
      <c r="G3449" t="s">
        <v>50010</v>
      </c>
    </row>
    <row r="3450" spans="1:7" x14ac:dyDescent="0.25">
      <c r="A3450" t="s">
        <v>47223</v>
      </c>
      <c r="B3450">
        <v>122</v>
      </c>
      <c r="C3450" s="18" t="s">
        <v>46938</v>
      </c>
      <c r="D3450" t="s">
        <v>47225</v>
      </c>
      <c r="E3450">
        <v>16</v>
      </c>
      <c r="F3450" t="s">
        <v>49993</v>
      </c>
      <c r="G3450" t="s">
        <v>50011</v>
      </c>
    </row>
    <row r="3451" spans="1:7" x14ac:dyDescent="0.25">
      <c r="A3451" t="s">
        <v>47223</v>
      </c>
      <c r="B3451">
        <v>122</v>
      </c>
      <c r="C3451" s="18" t="s">
        <v>46938</v>
      </c>
      <c r="D3451" t="s">
        <v>47225</v>
      </c>
      <c r="E3451">
        <v>16</v>
      </c>
      <c r="F3451" t="s">
        <v>49993</v>
      </c>
      <c r="G3451" t="s">
        <v>50012</v>
      </c>
    </row>
    <row r="3452" spans="1:7" x14ac:dyDescent="0.25">
      <c r="A3452" t="s">
        <v>47223</v>
      </c>
      <c r="B3452">
        <v>122</v>
      </c>
      <c r="C3452" s="18" t="s">
        <v>46938</v>
      </c>
      <c r="D3452" t="s">
        <v>47225</v>
      </c>
      <c r="E3452">
        <v>16</v>
      </c>
      <c r="F3452" t="s">
        <v>49993</v>
      </c>
      <c r="G3452" t="s">
        <v>50013</v>
      </c>
    </row>
    <row r="3453" spans="1:7" x14ac:dyDescent="0.25">
      <c r="A3453" t="s">
        <v>47223</v>
      </c>
      <c r="B3453">
        <v>122</v>
      </c>
      <c r="C3453" s="18" t="s">
        <v>46938</v>
      </c>
      <c r="D3453" t="s">
        <v>47226</v>
      </c>
      <c r="E3453">
        <v>6</v>
      </c>
      <c r="F3453" t="s">
        <v>49993</v>
      </c>
      <c r="G3453" t="s">
        <v>20048</v>
      </c>
    </row>
    <row r="3454" spans="1:7" x14ac:dyDescent="0.25">
      <c r="A3454" t="s">
        <v>47223</v>
      </c>
      <c r="B3454">
        <v>122</v>
      </c>
      <c r="C3454" s="18" t="s">
        <v>46938</v>
      </c>
      <c r="D3454" t="s">
        <v>47226</v>
      </c>
      <c r="E3454">
        <v>6</v>
      </c>
      <c r="F3454" t="s">
        <v>49993</v>
      </c>
      <c r="G3454" t="s">
        <v>50014</v>
      </c>
    </row>
    <row r="3455" spans="1:7" x14ac:dyDescent="0.25">
      <c r="A3455" t="s">
        <v>47223</v>
      </c>
      <c r="B3455">
        <v>122</v>
      </c>
      <c r="C3455" s="18" t="s">
        <v>46938</v>
      </c>
      <c r="D3455" t="s">
        <v>47226</v>
      </c>
      <c r="E3455">
        <v>6</v>
      </c>
      <c r="F3455" t="s">
        <v>49993</v>
      </c>
      <c r="G3455" t="s">
        <v>50015</v>
      </c>
    </row>
    <row r="3456" spans="1:7" x14ac:dyDescent="0.25">
      <c r="A3456" t="s">
        <v>47223</v>
      </c>
      <c r="B3456">
        <v>122</v>
      </c>
      <c r="C3456" s="18" t="s">
        <v>46938</v>
      </c>
      <c r="D3456" t="s">
        <v>47226</v>
      </c>
      <c r="E3456">
        <v>6</v>
      </c>
      <c r="F3456" t="s">
        <v>49993</v>
      </c>
      <c r="G3456" t="s">
        <v>50016</v>
      </c>
    </row>
    <row r="3457" spans="1:7" x14ac:dyDescent="0.25">
      <c r="A3457" t="s">
        <v>47223</v>
      </c>
      <c r="B3457">
        <v>122</v>
      </c>
      <c r="C3457" s="18" t="s">
        <v>46938</v>
      </c>
      <c r="D3457" t="s">
        <v>47226</v>
      </c>
      <c r="E3457">
        <v>6</v>
      </c>
      <c r="F3457" t="s">
        <v>49993</v>
      </c>
      <c r="G3457" t="s">
        <v>50017</v>
      </c>
    </row>
    <row r="3458" spans="1:7" x14ac:dyDescent="0.25">
      <c r="A3458" t="s">
        <v>47223</v>
      </c>
      <c r="B3458">
        <v>122</v>
      </c>
      <c r="C3458" s="18" t="s">
        <v>46938</v>
      </c>
      <c r="D3458" t="s">
        <v>47226</v>
      </c>
      <c r="E3458">
        <v>6</v>
      </c>
      <c r="F3458" t="s">
        <v>49993</v>
      </c>
      <c r="G3458" t="s">
        <v>50018</v>
      </c>
    </row>
    <row r="3459" spans="1:7" x14ac:dyDescent="0.25">
      <c r="A3459" t="s">
        <v>47223</v>
      </c>
      <c r="B3459">
        <v>122</v>
      </c>
      <c r="C3459" s="18" t="s">
        <v>46938</v>
      </c>
      <c r="D3459" t="s">
        <v>47227</v>
      </c>
      <c r="E3459">
        <v>10</v>
      </c>
      <c r="F3459" t="s">
        <v>49993</v>
      </c>
      <c r="G3459" t="s">
        <v>4659</v>
      </c>
    </row>
    <row r="3460" spans="1:7" x14ac:dyDescent="0.25">
      <c r="A3460" t="s">
        <v>47223</v>
      </c>
      <c r="B3460">
        <v>122</v>
      </c>
      <c r="C3460" s="18" t="s">
        <v>46938</v>
      </c>
      <c r="D3460" t="s">
        <v>47227</v>
      </c>
      <c r="E3460">
        <v>10</v>
      </c>
      <c r="F3460" t="s">
        <v>49993</v>
      </c>
      <c r="G3460" t="s">
        <v>50019</v>
      </c>
    </row>
    <row r="3461" spans="1:7" x14ac:dyDescent="0.25">
      <c r="A3461" t="s">
        <v>47223</v>
      </c>
      <c r="B3461">
        <v>122</v>
      </c>
      <c r="C3461" s="18" t="s">
        <v>46938</v>
      </c>
      <c r="D3461" t="s">
        <v>47227</v>
      </c>
      <c r="E3461">
        <v>10</v>
      </c>
      <c r="F3461" t="s">
        <v>49993</v>
      </c>
      <c r="G3461" t="s">
        <v>50020</v>
      </c>
    </row>
    <row r="3462" spans="1:7" x14ac:dyDescent="0.25">
      <c r="A3462" t="s">
        <v>47223</v>
      </c>
      <c r="B3462">
        <v>122</v>
      </c>
      <c r="C3462" s="18" t="s">
        <v>46938</v>
      </c>
      <c r="D3462" t="s">
        <v>47227</v>
      </c>
      <c r="E3462">
        <v>10</v>
      </c>
      <c r="F3462" t="s">
        <v>49993</v>
      </c>
      <c r="G3462" t="s">
        <v>50021</v>
      </c>
    </row>
    <row r="3463" spans="1:7" x14ac:dyDescent="0.25">
      <c r="A3463" t="s">
        <v>47223</v>
      </c>
      <c r="B3463">
        <v>122</v>
      </c>
      <c r="C3463" s="18" t="s">
        <v>46938</v>
      </c>
      <c r="D3463" t="s">
        <v>47227</v>
      </c>
      <c r="E3463">
        <v>10</v>
      </c>
      <c r="F3463" t="s">
        <v>49993</v>
      </c>
      <c r="G3463" t="s">
        <v>50022</v>
      </c>
    </row>
    <row r="3464" spans="1:7" x14ac:dyDescent="0.25">
      <c r="A3464" t="s">
        <v>47223</v>
      </c>
      <c r="B3464">
        <v>122</v>
      </c>
      <c r="C3464" s="18" t="s">
        <v>46938</v>
      </c>
      <c r="D3464" t="s">
        <v>47227</v>
      </c>
      <c r="E3464">
        <v>10</v>
      </c>
      <c r="F3464" t="s">
        <v>49993</v>
      </c>
      <c r="G3464" t="s">
        <v>50023</v>
      </c>
    </row>
    <row r="3465" spans="1:7" x14ac:dyDescent="0.25">
      <c r="A3465" t="s">
        <v>47223</v>
      </c>
      <c r="B3465">
        <v>122</v>
      </c>
      <c r="C3465" s="18" t="s">
        <v>46938</v>
      </c>
      <c r="D3465" t="s">
        <v>47227</v>
      </c>
      <c r="E3465">
        <v>10</v>
      </c>
      <c r="F3465" t="s">
        <v>49993</v>
      </c>
      <c r="G3465" t="s">
        <v>50024</v>
      </c>
    </row>
    <row r="3466" spans="1:7" x14ac:dyDescent="0.25">
      <c r="A3466" t="s">
        <v>47223</v>
      </c>
      <c r="B3466">
        <v>122</v>
      </c>
      <c r="C3466" s="18" t="s">
        <v>46938</v>
      </c>
      <c r="D3466" t="s">
        <v>47227</v>
      </c>
      <c r="E3466">
        <v>10</v>
      </c>
      <c r="F3466" t="s">
        <v>49993</v>
      </c>
      <c r="G3466" t="s">
        <v>50025</v>
      </c>
    </row>
    <row r="3467" spans="1:7" x14ac:dyDescent="0.25">
      <c r="A3467" t="s">
        <v>47223</v>
      </c>
      <c r="B3467">
        <v>122</v>
      </c>
      <c r="C3467" s="18" t="s">
        <v>46938</v>
      </c>
      <c r="D3467" t="s">
        <v>47227</v>
      </c>
      <c r="E3467">
        <v>10</v>
      </c>
      <c r="F3467" t="s">
        <v>49993</v>
      </c>
      <c r="G3467" t="s">
        <v>50026</v>
      </c>
    </row>
    <row r="3468" spans="1:7" x14ac:dyDescent="0.25">
      <c r="A3468" t="s">
        <v>47223</v>
      </c>
      <c r="B3468">
        <v>122</v>
      </c>
      <c r="C3468" s="18" t="s">
        <v>46938</v>
      </c>
      <c r="D3468" t="s">
        <v>47227</v>
      </c>
      <c r="E3468">
        <v>10</v>
      </c>
      <c r="F3468" t="s">
        <v>49993</v>
      </c>
      <c r="G3468" t="s">
        <v>50027</v>
      </c>
    </row>
    <row r="3469" spans="1:7" x14ac:dyDescent="0.25">
      <c r="A3469" t="s">
        <v>47223</v>
      </c>
      <c r="B3469">
        <v>122</v>
      </c>
      <c r="C3469" s="18" t="s">
        <v>46938</v>
      </c>
      <c r="D3469" t="s">
        <v>47228</v>
      </c>
      <c r="E3469">
        <v>9</v>
      </c>
      <c r="F3469" t="s">
        <v>49993</v>
      </c>
      <c r="G3469" t="s">
        <v>13677</v>
      </c>
    </row>
    <row r="3470" spans="1:7" x14ac:dyDescent="0.25">
      <c r="A3470" t="s">
        <v>47223</v>
      </c>
      <c r="B3470">
        <v>122</v>
      </c>
      <c r="C3470" s="18" t="s">
        <v>46938</v>
      </c>
      <c r="D3470" t="s">
        <v>47228</v>
      </c>
      <c r="E3470">
        <v>9</v>
      </c>
      <c r="F3470" t="s">
        <v>49993</v>
      </c>
      <c r="G3470" t="s">
        <v>50028</v>
      </c>
    </row>
    <row r="3471" spans="1:7" x14ac:dyDescent="0.25">
      <c r="A3471" t="s">
        <v>47223</v>
      </c>
      <c r="B3471">
        <v>122</v>
      </c>
      <c r="C3471" s="18" t="s">
        <v>46938</v>
      </c>
      <c r="D3471" t="s">
        <v>47228</v>
      </c>
      <c r="E3471">
        <v>9</v>
      </c>
      <c r="F3471" t="s">
        <v>49993</v>
      </c>
      <c r="G3471" t="s">
        <v>50029</v>
      </c>
    </row>
    <row r="3472" spans="1:7" x14ac:dyDescent="0.25">
      <c r="A3472" t="s">
        <v>47223</v>
      </c>
      <c r="B3472">
        <v>122</v>
      </c>
      <c r="C3472" s="18" t="s">
        <v>46938</v>
      </c>
      <c r="D3472" t="s">
        <v>47228</v>
      </c>
      <c r="E3472">
        <v>9</v>
      </c>
      <c r="F3472" t="s">
        <v>49993</v>
      </c>
      <c r="G3472" t="s">
        <v>50030</v>
      </c>
    </row>
    <row r="3473" spans="1:7" x14ac:dyDescent="0.25">
      <c r="A3473" t="s">
        <v>47223</v>
      </c>
      <c r="B3473">
        <v>122</v>
      </c>
      <c r="C3473" s="18" t="s">
        <v>46938</v>
      </c>
      <c r="D3473" t="s">
        <v>47228</v>
      </c>
      <c r="E3473">
        <v>9</v>
      </c>
      <c r="F3473" t="s">
        <v>49993</v>
      </c>
      <c r="G3473" t="s">
        <v>50031</v>
      </c>
    </row>
    <row r="3474" spans="1:7" x14ac:dyDescent="0.25">
      <c r="A3474" t="s">
        <v>47223</v>
      </c>
      <c r="B3474">
        <v>122</v>
      </c>
      <c r="C3474" s="18" t="s">
        <v>46938</v>
      </c>
      <c r="D3474" t="s">
        <v>47228</v>
      </c>
      <c r="E3474">
        <v>9</v>
      </c>
      <c r="F3474" t="s">
        <v>49993</v>
      </c>
      <c r="G3474" t="s">
        <v>50032</v>
      </c>
    </row>
    <row r="3475" spans="1:7" x14ac:dyDescent="0.25">
      <c r="A3475" t="s">
        <v>47223</v>
      </c>
      <c r="B3475">
        <v>122</v>
      </c>
      <c r="C3475" s="18" t="s">
        <v>46938</v>
      </c>
      <c r="D3475" t="s">
        <v>47228</v>
      </c>
      <c r="E3475">
        <v>9</v>
      </c>
      <c r="F3475" t="s">
        <v>49993</v>
      </c>
      <c r="G3475" t="s">
        <v>50033</v>
      </c>
    </row>
    <row r="3476" spans="1:7" x14ac:dyDescent="0.25">
      <c r="A3476" t="s">
        <v>47223</v>
      </c>
      <c r="B3476">
        <v>122</v>
      </c>
      <c r="C3476" s="18" t="s">
        <v>46938</v>
      </c>
      <c r="D3476" t="s">
        <v>47228</v>
      </c>
      <c r="E3476">
        <v>9</v>
      </c>
      <c r="F3476" t="s">
        <v>49993</v>
      </c>
      <c r="G3476" t="s">
        <v>50034</v>
      </c>
    </row>
    <row r="3477" spans="1:7" x14ac:dyDescent="0.25">
      <c r="A3477" t="s">
        <v>47223</v>
      </c>
      <c r="B3477">
        <v>122</v>
      </c>
      <c r="C3477" s="18" t="s">
        <v>46938</v>
      </c>
      <c r="D3477" t="s">
        <v>47228</v>
      </c>
      <c r="E3477">
        <v>9</v>
      </c>
      <c r="F3477" t="s">
        <v>49993</v>
      </c>
      <c r="G3477" t="s">
        <v>50035</v>
      </c>
    </row>
    <row r="3478" spans="1:7" x14ac:dyDescent="0.25">
      <c r="A3478" t="s">
        <v>47223</v>
      </c>
      <c r="B3478">
        <v>122</v>
      </c>
      <c r="C3478" s="18" t="s">
        <v>46938</v>
      </c>
      <c r="D3478" t="s">
        <v>47229</v>
      </c>
      <c r="E3478">
        <v>5</v>
      </c>
      <c r="F3478" t="s">
        <v>49993</v>
      </c>
      <c r="G3478" t="s">
        <v>10728</v>
      </c>
    </row>
    <row r="3479" spans="1:7" x14ac:dyDescent="0.25">
      <c r="A3479" t="s">
        <v>47223</v>
      </c>
      <c r="B3479">
        <v>122</v>
      </c>
      <c r="C3479" s="18" t="s">
        <v>46938</v>
      </c>
      <c r="D3479" t="s">
        <v>47229</v>
      </c>
      <c r="E3479">
        <v>5</v>
      </c>
      <c r="F3479" t="s">
        <v>49993</v>
      </c>
      <c r="G3479" t="s">
        <v>50036</v>
      </c>
    </row>
    <row r="3480" spans="1:7" x14ac:dyDescent="0.25">
      <c r="A3480" t="s">
        <v>47223</v>
      </c>
      <c r="B3480">
        <v>122</v>
      </c>
      <c r="C3480" s="18" t="s">
        <v>46938</v>
      </c>
      <c r="D3480" t="s">
        <v>47229</v>
      </c>
      <c r="E3480">
        <v>5</v>
      </c>
      <c r="F3480" t="s">
        <v>49993</v>
      </c>
      <c r="G3480" t="s">
        <v>50037</v>
      </c>
    </row>
    <row r="3481" spans="1:7" x14ac:dyDescent="0.25">
      <c r="A3481" t="s">
        <v>47223</v>
      </c>
      <c r="B3481">
        <v>122</v>
      </c>
      <c r="C3481" s="18" t="s">
        <v>46938</v>
      </c>
      <c r="D3481" t="s">
        <v>47229</v>
      </c>
      <c r="E3481">
        <v>5</v>
      </c>
      <c r="F3481" t="s">
        <v>49993</v>
      </c>
      <c r="G3481" t="s">
        <v>50038</v>
      </c>
    </row>
    <row r="3482" spans="1:7" x14ac:dyDescent="0.25">
      <c r="A3482" t="s">
        <v>47223</v>
      </c>
      <c r="B3482">
        <v>122</v>
      </c>
      <c r="C3482" s="18" t="s">
        <v>46938</v>
      </c>
      <c r="D3482" t="s">
        <v>47229</v>
      </c>
      <c r="E3482">
        <v>5</v>
      </c>
      <c r="F3482" t="s">
        <v>49993</v>
      </c>
      <c r="G3482" t="s">
        <v>50039</v>
      </c>
    </row>
    <row r="3483" spans="1:7" x14ac:dyDescent="0.25">
      <c r="A3483" t="s">
        <v>47223</v>
      </c>
      <c r="B3483">
        <v>122</v>
      </c>
      <c r="C3483" s="18" t="s">
        <v>46938</v>
      </c>
      <c r="D3483" t="s">
        <v>47230</v>
      </c>
      <c r="E3483">
        <v>1</v>
      </c>
      <c r="F3483" t="s">
        <v>49993</v>
      </c>
      <c r="G3483" t="s">
        <v>41671</v>
      </c>
    </row>
    <row r="3484" spans="1:7" x14ac:dyDescent="0.25">
      <c r="A3484" t="s">
        <v>47223</v>
      </c>
      <c r="B3484">
        <v>122</v>
      </c>
      <c r="C3484" s="18" t="s">
        <v>46938</v>
      </c>
      <c r="D3484" t="s">
        <v>47231</v>
      </c>
      <c r="E3484">
        <v>2</v>
      </c>
      <c r="F3484" t="s">
        <v>49993</v>
      </c>
      <c r="G3484" t="s">
        <v>29064</v>
      </c>
    </row>
    <row r="3485" spans="1:7" x14ac:dyDescent="0.25">
      <c r="A3485" t="s">
        <v>47223</v>
      </c>
      <c r="B3485">
        <v>122</v>
      </c>
      <c r="C3485" s="18" t="s">
        <v>46938</v>
      </c>
      <c r="D3485" t="s">
        <v>47231</v>
      </c>
      <c r="E3485">
        <v>2</v>
      </c>
      <c r="F3485" t="s">
        <v>49993</v>
      </c>
      <c r="G3485" t="s">
        <v>50040</v>
      </c>
    </row>
    <row r="3486" spans="1:7" x14ac:dyDescent="0.25">
      <c r="A3486" t="s">
        <v>47223</v>
      </c>
      <c r="B3486">
        <v>122</v>
      </c>
      <c r="C3486" s="18" t="s">
        <v>46857</v>
      </c>
      <c r="D3486" t="s">
        <v>47232</v>
      </c>
      <c r="E3486">
        <v>1</v>
      </c>
      <c r="F3486" t="s">
        <v>49993</v>
      </c>
      <c r="G3486" t="s">
        <v>44271</v>
      </c>
    </row>
    <row r="3487" spans="1:7" x14ac:dyDescent="0.25">
      <c r="A3487" t="s">
        <v>47223</v>
      </c>
      <c r="B3487">
        <v>122</v>
      </c>
      <c r="C3487" s="18" t="s">
        <v>46938</v>
      </c>
      <c r="D3487" t="s">
        <v>47233</v>
      </c>
      <c r="E3487">
        <v>8</v>
      </c>
      <c r="F3487" t="s">
        <v>49993</v>
      </c>
      <c r="G3487" t="s">
        <v>15295</v>
      </c>
    </row>
    <row r="3488" spans="1:7" x14ac:dyDescent="0.25">
      <c r="A3488" t="s">
        <v>47223</v>
      </c>
      <c r="B3488">
        <v>122</v>
      </c>
      <c r="C3488" s="18" t="s">
        <v>46938</v>
      </c>
      <c r="D3488" t="s">
        <v>47233</v>
      </c>
      <c r="E3488">
        <v>8</v>
      </c>
      <c r="F3488" t="s">
        <v>49993</v>
      </c>
      <c r="G3488" t="s">
        <v>50041</v>
      </c>
    </row>
    <row r="3489" spans="1:7" x14ac:dyDescent="0.25">
      <c r="A3489" t="s">
        <v>47223</v>
      </c>
      <c r="B3489">
        <v>122</v>
      </c>
      <c r="C3489" s="18" t="s">
        <v>46938</v>
      </c>
      <c r="D3489" t="s">
        <v>47233</v>
      </c>
      <c r="E3489">
        <v>8</v>
      </c>
      <c r="F3489" t="s">
        <v>49993</v>
      </c>
      <c r="G3489" t="s">
        <v>50042</v>
      </c>
    </row>
    <row r="3490" spans="1:7" x14ac:dyDescent="0.25">
      <c r="A3490" t="s">
        <v>47223</v>
      </c>
      <c r="B3490">
        <v>122</v>
      </c>
      <c r="C3490" s="18" t="s">
        <v>46938</v>
      </c>
      <c r="D3490" t="s">
        <v>47233</v>
      </c>
      <c r="E3490">
        <v>8</v>
      </c>
      <c r="F3490" t="s">
        <v>49993</v>
      </c>
      <c r="G3490" t="s">
        <v>50043</v>
      </c>
    </row>
    <row r="3491" spans="1:7" x14ac:dyDescent="0.25">
      <c r="A3491" t="s">
        <v>47223</v>
      </c>
      <c r="B3491">
        <v>122</v>
      </c>
      <c r="C3491" s="18" t="s">
        <v>46938</v>
      </c>
      <c r="D3491" t="s">
        <v>47233</v>
      </c>
      <c r="E3491">
        <v>8</v>
      </c>
      <c r="F3491" t="s">
        <v>49993</v>
      </c>
      <c r="G3491" t="s">
        <v>50044</v>
      </c>
    </row>
    <row r="3492" spans="1:7" x14ac:dyDescent="0.25">
      <c r="A3492" t="s">
        <v>47223</v>
      </c>
      <c r="B3492">
        <v>122</v>
      </c>
      <c r="C3492" s="18" t="s">
        <v>46938</v>
      </c>
      <c r="D3492" t="s">
        <v>47233</v>
      </c>
      <c r="E3492">
        <v>8</v>
      </c>
      <c r="F3492" t="s">
        <v>49993</v>
      </c>
      <c r="G3492" t="s">
        <v>50045</v>
      </c>
    </row>
    <row r="3493" spans="1:7" x14ac:dyDescent="0.25">
      <c r="A3493" t="s">
        <v>47223</v>
      </c>
      <c r="B3493">
        <v>122</v>
      </c>
      <c r="C3493" s="18" t="s">
        <v>46938</v>
      </c>
      <c r="D3493" t="s">
        <v>47233</v>
      </c>
      <c r="E3493">
        <v>8</v>
      </c>
      <c r="F3493" t="s">
        <v>49993</v>
      </c>
      <c r="G3493" t="s">
        <v>50046</v>
      </c>
    </row>
    <row r="3494" spans="1:7" x14ac:dyDescent="0.25">
      <c r="A3494" t="s">
        <v>47223</v>
      </c>
      <c r="B3494">
        <v>122</v>
      </c>
      <c r="C3494" s="18" t="s">
        <v>46938</v>
      </c>
      <c r="D3494" t="s">
        <v>47233</v>
      </c>
      <c r="E3494">
        <v>8</v>
      </c>
      <c r="F3494" t="s">
        <v>49993</v>
      </c>
      <c r="G3494" t="s">
        <v>50047</v>
      </c>
    </row>
    <row r="3495" spans="1:7" x14ac:dyDescent="0.25">
      <c r="A3495" t="s">
        <v>47223</v>
      </c>
      <c r="B3495">
        <v>122</v>
      </c>
      <c r="C3495" s="18" t="s">
        <v>46938</v>
      </c>
      <c r="D3495" t="s">
        <v>47234</v>
      </c>
      <c r="E3495">
        <v>2</v>
      </c>
      <c r="F3495" t="s">
        <v>49993</v>
      </c>
      <c r="G3495" t="s">
        <v>18600</v>
      </c>
    </row>
    <row r="3496" spans="1:7" x14ac:dyDescent="0.25">
      <c r="A3496" t="s">
        <v>47223</v>
      </c>
      <c r="B3496">
        <v>122</v>
      </c>
      <c r="C3496" s="18" t="s">
        <v>46938</v>
      </c>
      <c r="D3496" t="s">
        <v>47234</v>
      </c>
      <c r="E3496">
        <v>2</v>
      </c>
      <c r="F3496" t="s">
        <v>49993</v>
      </c>
      <c r="G3496" t="s">
        <v>50048</v>
      </c>
    </row>
    <row r="3497" spans="1:7" x14ac:dyDescent="0.25">
      <c r="A3497" t="s">
        <v>47223</v>
      </c>
      <c r="B3497">
        <v>122</v>
      </c>
      <c r="C3497" s="18" t="s">
        <v>46938</v>
      </c>
      <c r="D3497" t="s">
        <v>47235</v>
      </c>
      <c r="E3497">
        <v>10</v>
      </c>
      <c r="F3497" t="s">
        <v>49993</v>
      </c>
      <c r="G3497" t="s">
        <v>10117</v>
      </c>
    </row>
    <row r="3498" spans="1:7" x14ac:dyDescent="0.25">
      <c r="A3498" t="s">
        <v>47223</v>
      </c>
      <c r="B3498">
        <v>122</v>
      </c>
      <c r="C3498" s="18" t="s">
        <v>46938</v>
      </c>
      <c r="D3498" t="s">
        <v>47235</v>
      </c>
      <c r="E3498">
        <v>10</v>
      </c>
      <c r="F3498" t="s">
        <v>49993</v>
      </c>
      <c r="G3498" t="s">
        <v>50049</v>
      </c>
    </row>
    <row r="3499" spans="1:7" x14ac:dyDescent="0.25">
      <c r="A3499" t="s">
        <v>47223</v>
      </c>
      <c r="B3499">
        <v>122</v>
      </c>
      <c r="C3499" s="18" t="s">
        <v>46938</v>
      </c>
      <c r="D3499" t="s">
        <v>47235</v>
      </c>
      <c r="E3499">
        <v>10</v>
      </c>
      <c r="F3499" t="s">
        <v>49993</v>
      </c>
      <c r="G3499" t="s">
        <v>50050</v>
      </c>
    </row>
    <row r="3500" spans="1:7" x14ac:dyDescent="0.25">
      <c r="A3500" t="s">
        <v>47223</v>
      </c>
      <c r="B3500">
        <v>122</v>
      </c>
      <c r="C3500" s="18" t="s">
        <v>46938</v>
      </c>
      <c r="D3500" t="s">
        <v>47235</v>
      </c>
      <c r="E3500">
        <v>10</v>
      </c>
      <c r="F3500" t="s">
        <v>49993</v>
      </c>
      <c r="G3500" t="s">
        <v>50051</v>
      </c>
    </row>
    <row r="3501" spans="1:7" x14ac:dyDescent="0.25">
      <c r="A3501" t="s">
        <v>47223</v>
      </c>
      <c r="B3501">
        <v>122</v>
      </c>
      <c r="C3501" s="18" t="s">
        <v>46938</v>
      </c>
      <c r="D3501" t="s">
        <v>47235</v>
      </c>
      <c r="E3501">
        <v>10</v>
      </c>
      <c r="F3501" t="s">
        <v>49993</v>
      </c>
      <c r="G3501" t="s">
        <v>50052</v>
      </c>
    </row>
    <row r="3502" spans="1:7" x14ac:dyDescent="0.25">
      <c r="A3502" t="s">
        <v>47223</v>
      </c>
      <c r="B3502">
        <v>122</v>
      </c>
      <c r="C3502" s="18" t="s">
        <v>46938</v>
      </c>
      <c r="D3502" t="s">
        <v>47235</v>
      </c>
      <c r="E3502">
        <v>10</v>
      </c>
      <c r="F3502" t="s">
        <v>49993</v>
      </c>
      <c r="G3502" t="s">
        <v>50053</v>
      </c>
    </row>
    <row r="3503" spans="1:7" x14ac:dyDescent="0.25">
      <c r="A3503" t="s">
        <v>47223</v>
      </c>
      <c r="B3503">
        <v>122</v>
      </c>
      <c r="C3503" s="18" t="s">
        <v>46938</v>
      </c>
      <c r="D3503" t="s">
        <v>47235</v>
      </c>
      <c r="E3503">
        <v>10</v>
      </c>
      <c r="F3503" t="s">
        <v>49993</v>
      </c>
      <c r="G3503" t="s">
        <v>50054</v>
      </c>
    </row>
    <row r="3504" spans="1:7" x14ac:dyDescent="0.25">
      <c r="A3504" t="s">
        <v>47223</v>
      </c>
      <c r="B3504">
        <v>122</v>
      </c>
      <c r="C3504" s="18" t="s">
        <v>46938</v>
      </c>
      <c r="D3504" t="s">
        <v>47235</v>
      </c>
      <c r="E3504">
        <v>10</v>
      </c>
      <c r="F3504" t="s">
        <v>49993</v>
      </c>
      <c r="G3504" t="s">
        <v>50055</v>
      </c>
    </row>
    <row r="3505" spans="1:7" x14ac:dyDescent="0.25">
      <c r="A3505" t="s">
        <v>47223</v>
      </c>
      <c r="B3505">
        <v>122</v>
      </c>
      <c r="C3505" s="18" t="s">
        <v>46938</v>
      </c>
      <c r="D3505" t="s">
        <v>47235</v>
      </c>
      <c r="E3505">
        <v>10</v>
      </c>
      <c r="F3505" t="s">
        <v>49993</v>
      </c>
      <c r="G3505" t="s">
        <v>50056</v>
      </c>
    </row>
    <row r="3506" spans="1:7" x14ac:dyDescent="0.25">
      <c r="A3506" t="s">
        <v>47223</v>
      </c>
      <c r="B3506">
        <v>122</v>
      </c>
      <c r="C3506" s="18" t="s">
        <v>46938</v>
      </c>
      <c r="D3506" t="s">
        <v>47235</v>
      </c>
      <c r="E3506">
        <v>10</v>
      </c>
      <c r="F3506" t="s">
        <v>49993</v>
      </c>
      <c r="G3506" t="s">
        <v>50057</v>
      </c>
    </row>
    <row r="3507" spans="1:7" x14ac:dyDescent="0.25">
      <c r="A3507" t="s">
        <v>47223</v>
      </c>
      <c r="B3507">
        <v>122</v>
      </c>
      <c r="C3507" s="18" t="s">
        <v>46938</v>
      </c>
      <c r="D3507" t="s">
        <v>47236</v>
      </c>
      <c r="E3507">
        <v>3</v>
      </c>
      <c r="F3507" t="s">
        <v>49993</v>
      </c>
      <c r="G3507" t="s">
        <v>4556</v>
      </c>
    </row>
    <row r="3508" spans="1:7" x14ac:dyDescent="0.25">
      <c r="A3508" t="s">
        <v>47223</v>
      </c>
      <c r="B3508">
        <v>122</v>
      </c>
      <c r="C3508" s="18" t="s">
        <v>46938</v>
      </c>
      <c r="D3508" t="s">
        <v>47236</v>
      </c>
      <c r="E3508">
        <v>3</v>
      </c>
      <c r="F3508" t="s">
        <v>49993</v>
      </c>
      <c r="G3508" t="s">
        <v>50058</v>
      </c>
    </row>
    <row r="3509" spans="1:7" x14ac:dyDescent="0.25">
      <c r="A3509" t="s">
        <v>47223</v>
      </c>
      <c r="B3509">
        <v>122</v>
      </c>
      <c r="C3509" s="18" t="s">
        <v>46938</v>
      </c>
      <c r="D3509" t="s">
        <v>47236</v>
      </c>
      <c r="E3509">
        <v>3</v>
      </c>
      <c r="F3509" t="s">
        <v>49993</v>
      </c>
      <c r="G3509" t="s">
        <v>50059</v>
      </c>
    </row>
    <row r="3510" spans="1:7" x14ac:dyDescent="0.25">
      <c r="A3510" t="s">
        <v>47223</v>
      </c>
      <c r="B3510">
        <v>122</v>
      </c>
      <c r="C3510" s="18" t="s">
        <v>46938</v>
      </c>
      <c r="D3510" t="s">
        <v>47237</v>
      </c>
      <c r="E3510">
        <v>3</v>
      </c>
      <c r="F3510" t="s">
        <v>49993</v>
      </c>
      <c r="G3510" t="s">
        <v>12957</v>
      </c>
    </row>
    <row r="3511" spans="1:7" x14ac:dyDescent="0.25">
      <c r="A3511" t="s">
        <v>47223</v>
      </c>
      <c r="B3511">
        <v>122</v>
      </c>
      <c r="C3511" s="18" t="s">
        <v>46938</v>
      </c>
      <c r="D3511" t="s">
        <v>47237</v>
      </c>
      <c r="E3511">
        <v>3</v>
      </c>
      <c r="F3511" t="s">
        <v>49993</v>
      </c>
      <c r="G3511" t="s">
        <v>50060</v>
      </c>
    </row>
    <row r="3512" spans="1:7" x14ac:dyDescent="0.25">
      <c r="A3512" t="s">
        <v>47223</v>
      </c>
      <c r="B3512">
        <v>122</v>
      </c>
      <c r="C3512" s="18" t="s">
        <v>46938</v>
      </c>
      <c r="D3512" t="s">
        <v>47237</v>
      </c>
      <c r="E3512">
        <v>3</v>
      </c>
      <c r="F3512" t="s">
        <v>49993</v>
      </c>
      <c r="G3512" t="s">
        <v>50061</v>
      </c>
    </row>
    <row r="3513" spans="1:7" x14ac:dyDescent="0.25">
      <c r="A3513" t="s">
        <v>47223</v>
      </c>
      <c r="B3513">
        <v>122</v>
      </c>
      <c r="C3513" s="18" t="s">
        <v>46938</v>
      </c>
      <c r="D3513" t="s">
        <v>47238</v>
      </c>
      <c r="E3513">
        <v>7</v>
      </c>
      <c r="F3513" t="s">
        <v>49993</v>
      </c>
      <c r="G3513" t="s">
        <v>19724</v>
      </c>
    </row>
    <row r="3514" spans="1:7" x14ac:dyDescent="0.25">
      <c r="A3514" t="s">
        <v>47223</v>
      </c>
      <c r="B3514">
        <v>122</v>
      </c>
      <c r="C3514" s="18" t="s">
        <v>46938</v>
      </c>
      <c r="D3514" t="s">
        <v>47238</v>
      </c>
      <c r="E3514">
        <v>7</v>
      </c>
      <c r="F3514" t="s">
        <v>49993</v>
      </c>
      <c r="G3514" t="s">
        <v>50062</v>
      </c>
    </row>
    <row r="3515" spans="1:7" x14ac:dyDescent="0.25">
      <c r="A3515" t="s">
        <v>47223</v>
      </c>
      <c r="B3515">
        <v>122</v>
      </c>
      <c r="C3515" s="18" t="s">
        <v>46938</v>
      </c>
      <c r="D3515" t="s">
        <v>47238</v>
      </c>
      <c r="E3515">
        <v>7</v>
      </c>
      <c r="F3515" t="s">
        <v>49993</v>
      </c>
      <c r="G3515" t="s">
        <v>50063</v>
      </c>
    </row>
    <row r="3516" spans="1:7" x14ac:dyDescent="0.25">
      <c r="A3516" t="s">
        <v>47223</v>
      </c>
      <c r="B3516">
        <v>122</v>
      </c>
      <c r="C3516" s="18" t="s">
        <v>46938</v>
      </c>
      <c r="D3516" t="s">
        <v>47238</v>
      </c>
      <c r="E3516">
        <v>7</v>
      </c>
      <c r="F3516" t="s">
        <v>49993</v>
      </c>
      <c r="G3516" t="s">
        <v>50060</v>
      </c>
    </row>
    <row r="3517" spans="1:7" x14ac:dyDescent="0.25">
      <c r="A3517" t="s">
        <v>47223</v>
      </c>
      <c r="B3517">
        <v>122</v>
      </c>
      <c r="C3517" s="18" t="s">
        <v>46938</v>
      </c>
      <c r="D3517" t="s">
        <v>47238</v>
      </c>
      <c r="E3517">
        <v>7</v>
      </c>
      <c r="F3517" t="s">
        <v>49993</v>
      </c>
      <c r="G3517" t="s">
        <v>50064</v>
      </c>
    </row>
    <row r="3518" spans="1:7" x14ac:dyDescent="0.25">
      <c r="A3518" t="s">
        <v>47223</v>
      </c>
      <c r="B3518">
        <v>122</v>
      </c>
      <c r="C3518" s="18" t="s">
        <v>46938</v>
      </c>
      <c r="D3518" t="s">
        <v>47238</v>
      </c>
      <c r="E3518">
        <v>7</v>
      </c>
      <c r="F3518" t="s">
        <v>49993</v>
      </c>
      <c r="G3518" t="s">
        <v>50061</v>
      </c>
    </row>
    <row r="3519" spans="1:7" x14ac:dyDescent="0.25">
      <c r="A3519" t="s">
        <v>47223</v>
      </c>
      <c r="B3519">
        <v>122</v>
      </c>
      <c r="C3519" s="18" t="s">
        <v>46938</v>
      </c>
      <c r="D3519" t="s">
        <v>47238</v>
      </c>
      <c r="E3519">
        <v>7</v>
      </c>
      <c r="F3519" t="s">
        <v>49993</v>
      </c>
      <c r="G3519" t="s">
        <v>50065</v>
      </c>
    </row>
    <row r="3520" spans="1:7" x14ac:dyDescent="0.25">
      <c r="A3520" t="s">
        <v>47223</v>
      </c>
      <c r="B3520">
        <v>122</v>
      </c>
      <c r="C3520" s="18" t="s">
        <v>46938</v>
      </c>
      <c r="D3520" t="s">
        <v>47239</v>
      </c>
      <c r="E3520">
        <v>1</v>
      </c>
      <c r="F3520" t="s">
        <v>49993</v>
      </c>
      <c r="G3520" t="s">
        <v>28809</v>
      </c>
    </row>
    <row r="3521" spans="1:7" x14ac:dyDescent="0.25">
      <c r="A3521" t="s">
        <v>47223</v>
      </c>
      <c r="B3521">
        <v>122</v>
      </c>
      <c r="C3521" s="18" t="s">
        <v>46938</v>
      </c>
      <c r="D3521" t="s">
        <v>47240</v>
      </c>
      <c r="E3521">
        <v>2</v>
      </c>
      <c r="F3521" t="s">
        <v>49993</v>
      </c>
      <c r="G3521" t="s">
        <v>2381</v>
      </c>
    </row>
    <row r="3522" spans="1:7" x14ac:dyDescent="0.25">
      <c r="A3522" t="s">
        <v>47223</v>
      </c>
      <c r="B3522">
        <v>122</v>
      </c>
      <c r="C3522" s="18" t="s">
        <v>46938</v>
      </c>
      <c r="D3522" t="s">
        <v>47240</v>
      </c>
      <c r="E3522">
        <v>2</v>
      </c>
      <c r="F3522" t="s">
        <v>49993</v>
      </c>
      <c r="G3522" t="s">
        <v>50066</v>
      </c>
    </row>
    <row r="3523" spans="1:7" x14ac:dyDescent="0.25">
      <c r="A3523" t="s">
        <v>47223</v>
      </c>
      <c r="B3523">
        <v>122</v>
      </c>
      <c r="C3523" s="18" t="s">
        <v>46938</v>
      </c>
      <c r="D3523" t="s">
        <v>47241</v>
      </c>
      <c r="E3523">
        <v>8</v>
      </c>
      <c r="F3523" t="s">
        <v>49993</v>
      </c>
      <c r="G3523" t="s">
        <v>16998</v>
      </c>
    </row>
    <row r="3524" spans="1:7" x14ac:dyDescent="0.25">
      <c r="A3524" t="s">
        <v>47223</v>
      </c>
      <c r="B3524">
        <v>122</v>
      </c>
      <c r="C3524" s="18" t="s">
        <v>46938</v>
      </c>
      <c r="D3524" t="s">
        <v>47241</v>
      </c>
      <c r="E3524">
        <v>8</v>
      </c>
      <c r="F3524" t="s">
        <v>49993</v>
      </c>
      <c r="G3524" t="s">
        <v>50067</v>
      </c>
    </row>
    <row r="3525" spans="1:7" x14ac:dyDescent="0.25">
      <c r="A3525" t="s">
        <v>47223</v>
      </c>
      <c r="B3525">
        <v>122</v>
      </c>
      <c r="C3525" s="18" t="s">
        <v>46938</v>
      </c>
      <c r="D3525" t="s">
        <v>47241</v>
      </c>
      <c r="E3525">
        <v>8</v>
      </c>
      <c r="F3525" t="s">
        <v>49993</v>
      </c>
      <c r="G3525" t="s">
        <v>50068</v>
      </c>
    </row>
    <row r="3526" spans="1:7" x14ac:dyDescent="0.25">
      <c r="A3526" t="s">
        <v>47223</v>
      </c>
      <c r="B3526">
        <v>122</v>
      </c>
      <c r="C3526" s="18" t="s">
        <v>46938</v>
      </c>
      <c r="D3526" t="s">
        <v>47241</v>
      </c>
      <c r="E3526">
        <v>8</v>
      </c>
      <c r="F3526" t="s">
        <v>49993</v>
      </c>
      <c r="G3526" t="s">
        <v>50069</v>
      </c>
    </row>
    <row r="3527" spans="1:7" x14ac:dyDescent="0.25">
      <c r="A3527" t="s">
        <v>47223</v>
      </c>
      <c r="B3527">
        <v>122</v>
      </c>
      <c r="C3527" s="18" t="s">
        <v>46938</v>
      </c>
      <c r="D3527" t="s">
        <v>47241</v>
      </c>
      <c r="E3527">
        <v>8</v>
      </c>
      <c r="F3527" t="s">
        <v>49993</v>
      </c>
      <c r="G3527" t="s">
        <v>50070</v>
      </c>
    </row>
    <row r="3528" spans="1:7" x14ac:dyDescent="0.25">
      <c r="A3528" t="s">
        <v>47223</v>
      </c>
      <c r="B3528">
        <v>122</v>
      </c>
      <c r="C3528" s="18" t="s">
        <v>46938</v>
      </c>
      <c r="D3528" t="s">
        <v>47241</v>
      </c>
      <c r="E3528">
        <v>8</v>
      </c>
      <c r="F3528" t="s">
        <v>49993</v>
      </c>
      <c r="G3528" t="s">
        <v>50071</v>
      </c>
    </row>
    <row r="3529" spans="1:7" x14ac:dyDescent="0.25">
      <c r="A3529" t="s">
        <v>47223</v>
      </c>
      <c r="B3529">
        <v>122</v>
      </c>
      <c r="C3529" s="18" t="s">
        <v>46938</v>
      </c>
      <c r="D3529" t="s">
        <v>47241</v>
      </c>
      <c r="E3529">
        <v>8</v>
      </c>
      <c r="F3529" t="s">
        <v>49993</v>
      </c>
      <c r="G3529" t="s">
        <v>50072</v>
      </c>
    </row>
    <row r="3530" spans="1:7" x14ac:dyDescent="0.25">
      <c r="A3530" t="s">
        <v>47223</v>
      </c>
      <c r="B3530">
        <v>122</v>
      </c>
      <c r="C3530" s="18" t="s">
        <v>46938</v>
      </c>
      <c r="D3530" t="s">
        <v>47241</v>
      </c>
      <c r="E3530">
        <v>8</v>
      </c>
      <c r="F3530" t="s">
        <v>49993</v>
      </c>
      <c r="G3530" t="s">
        <v>50073</v>
      </c>
    </row>
    <row r="3531" spans="1:7" x14ac:dyDescent="0.25">
      <c r="A3531" t="s">
        <v>47223</v>
      </c>
      <c r="B3531">
        <v>122</v>
      </c>
      <c r="C3531" s="18" t="s">
        <v>46938</v>
      </c>
      <c r="D3531" t="s">
        <v>47242</v>
      </c>
      <c r="E3531">
        <v>4</v>
      </c>
      <c r="F3531" t="s">
        <v>49993</v>
      </c>
      <c r="G3531" t="s">
        <v>6440</v>
      </c>
    </row>
    <row r="3532" spans="1:7" x14ac:dyDescent="0.25">
      <c r="A3532" t="s">
        <v>47223</v>
      </c>
      <c r="B3532">
        <v>122</v>
      </c>
      <c r="C3532" s="18" t="s">
        <v>46938</v>
      </c>
      <c r="D3532" t="s">
        <v>47242</v>
      </c>
      <c r="E3532">
        <v>4</v>
      </c>
      <c r="F3532" t="s">
        <v>49993</v>
      </c>
      <c r="G3532" t="s">
        <v>50074</v>
      </c>
    </row>
    <row r="3533" spans="1:7" x14ac:dyDescent="0.25">
      <c r="A3533" t="s">
        <v>47223</v>
      </c>
      <c r="B3533">
        <v>122</v>
      </c>
      <c r="C3533" s="18" t="s">
        <v>46938</v>
      </c>
      <c r="D3533" t="s">
        <v>47242</v>
      </c>
      <c r="E3533">
        <v>4</v>
      </c>
      <c r="F3533" t="s">
        <v>49993</v>
      </c>
      <c r="G3533" t="s">
        <v>50075</v>
      </c>
    </row>
    <row r="3534" spans="1:7" x14ac:dyDescent="0.25">
      <c r="A3534" t="s">
        <v>47223</v>
      </c>
      <c r="B3534">
        <v>122</v>
      </c>
      <c r="C3534" s="18" t="s">
        <v>46938</v>
      </c>
      <c r="D3534" t="s">
        <v>47242</v>
      </c>
      <c r="E3534">
        <v>4</v>
      </c>
      <c r="F3534" t="s">
        <v>49993</v>
      </c>
      <c r="G3534" t="s">
        <v>50076</v>
      </c>
    </row>
    <row r="3535" spans="1:7" x14ac:dyDescent="0.25">
      <c r="A3535" t="s">
        <v>47223</v>
      </c>
      <c r="B3535">
        <v>122</v>
      </c>
      <c r="C3535" s="18" t="s">
        <v>46938</v>
      </c>
      <c r="D3535" t="s">
        <v>47243</v>
      </c>
      <c r="E3535">
        <v>8</v>
      </c>
      <c r="F3535" t="s">
        <v>49993</v>
      </c>
      <c r="G3535" t="s">
        <v>22555</v>
      </c>
    </row>
    <row r="3536" spans="1:7" x14ac:dyDescent="0.25">
      <c r="A3536" t="s">
        <v>47223</v>
      </c>
      <c r="B3536">
        <v>122</v>
      </c>
      <c r="C3536" s="18" t="s">
        <v>46938</v>
      </c>
      <c r="D3536" t="s">
        <v>47243</v>
      </c>
      <c r="E3536">
        <v>8</v>
      </c>
      <c r="F3536" t="s">
        <v>49993</v>
      </c>
      <c r="G3536" t="s">
        <v>50077</v>
      </c>
    </row>
    <row r="3537" spans="1:7" x14ac:dyDescent="0.25">
      <c r="A3537" t="s">
        <v>47223</v>
      </c>
      <c r="B3537">
        <v>122</v>
      </c>
      <c r="C3537" s="18" t="s">
        <v>46938</v>
      </c>
      <c r="D3537" t="s">
        <v>47243</v>
      </c>
      <c r="E3537">
        <v>8</v>
      </c>
      <c r="F3537" t="s">
        <v>49993</v>
      </c>
      <c r="G3537" t="s">
        <v>50078</v>
      </c>
    </row>
    <row r="3538" spans="1:7" x14ac:dyDescent="0.25">
      <c r="A3538" t="s">
        <v>47223</v>
      </c>
      <c r="B3538">
        <v>122</v>
      </c>
      <c r="C3538" s="18" t="s">
        <v>46938</v>
      </c>
      <c r="D3538" t="s">
        <v>47243</v>
      </c>
      <c r="E3538">
        <v>8</v>
      </c>
      <c r="F3538" t="s">
        <v>49993</v>
      </c>
      <c r="G3538" t="s">
        <v>50079</v>
      </c>
    </row>
    <row r="3539" spans="1:7" x14ac:dyDescent="0.25">
      <c r="A3539" t="s">
        <v>47223</v>
      </c>
      <c r="B3539">
        <v>122</v>
      </c>
      <c r="C3539" s="18" t="s">
        <v>46938</v>
      </c>
      <c r="D3539" t="s">
        <v>47243</v>
      </c>
      <c r="E3539">
        <v>8</v>
      </c>
      <c r="F3539" t="s">
        <v>49993</v>
      </c>
      <c r="G3539" t="s">
        <v>50080</v>
      </c>
    </row>
    <row r="3540" spans="1:7" x14ac:dyDescent="0.25">
      <c r="A3540" t="s">
        <v>47223</v>
      </c>
      <c r="B3540">
        <v>122</v>
      </c>
      <c r="C3540" s="18" t="s">
        <v>46938</v>
      </c>
      <c r="D3540" t="s">
        <v>47243</v>
      </c>
      <c r="E3540">
        <v>8</v>
      </c>
      <c r="F3540" t="s">
        <v>49993</v>
      </c>
      <c r="G3540" t="s">
        <v>50081</v>
      </c>
    </row>
    <row r="3541" spans="1:7" x14ac:dyDescent="0.25">
      <c r="A3541" t="s">
        <v>47223</v>
      </c>
      <c r="B3541">
        <v>122</v>
      </c>
      <c r="C3541" s="18" t="s">
        <v>46938</v>
      </c>
      <c r="D3541" t="s">
        <v>47243</v>
      </c>
      <c r="E3541">
        <v>8</v>
      </c>
      <c r="F3541" t="s">
        <v>49993</v>
      </c>
      <c r="G3541" t="s">
        <v>50082</v>
      </c>
    </row>
    <row r="3542" spans="1:7" x14ac:dyDescent="0.25">
      <c r="A3542" t="s">
        <v>47223</v>
      </c>
      <c r="B3542">
        <v>122</v>
      </c>
      <c r="C3542" s="18" t="s">
        <v>46938</v>
      </c>
      <c r="D3542" t="s">
        <v>47243</v>
      </c>
      <c r="E3542">
        <v>8</v>
      </c>
      <c r="F3542" t="s">
        <v>49993</v>
      </c>
      <c r="G3542" t="s">
        <v>50083</v>
      </c>
    </row>
    <row r="3543" spans="1:7" x14ac:dyDescent="0.25">
      <c r="A3543" t="s">
        <v>47223</v>
      </c>
      <c r="B3543">
        <v>122</v>
      </c>
      <c r="C3543" s="18" t="s">
        <v>46938</v>
      </c>
      <c r="D3543" t="s">
        <v>47244</v>
      </c>
      <c r="E3543">
        <v>12</v>
      </c>
      <c r="F3543" t="s">
        <v>49993</v>
      </c>
      <c r="G3543" t="s">
        <v>3280</v>
      </c>
    </row>
    <row r="3544" spans="1:7" x14ac:dyDescent="0.25">
      <c r="A3544" t="s">
        <v>47223</v>
      </c>
      <c r="B3544">
        <v>122</v>
      </c>
      <c r="C3544" s="18" t="s">
        <v>46938</v>
      </c>
      <c r="D3544" t="s">
        <v>47244</v>
      </c>
      <c r="E3544">
        <v>12</v>
      </c>
      <c r="F3544" t="s">
        <v>49993</v>
      </c>
      <c r="G3544" t="s">
        <v>50084</v>
      </c>
    </row>
    <row r="3545" spans="1:7" x14ac:dyDescent="0.25">
      <c r="A3545" t="s">
        <v>47223</v>
      </c>
      <c r="B3545">
        <v>122</v>
      </c>
      <c r="C3545" s="18" t="s">
        <v>46938</v>
      </c>
      <c r="D3545" t="s">
        <v>47244</v>
      </c>
      <c r="E3545">
        <v>12</v>
      </c>
      <c r="F3545" t="s">
        <v>49993</v>
      </c>
      <c r="G3545" t="s">
        <v>50085</v>
      </c>
    </row>
    <row r="3546" spans="1:7" x14ac:dyDescent="0.25">
      <c r="A3546" t="s">
        <v>47223</v>
      </c>
      <c r="B3546">
        <v>122</v>
      </c>
      <c r="C3546" s="18" t="s">
        <v>46938</v>
      </c>
      <c r="D3546" t="s">
        <v>47244</v>
      </c>
      <c r="E3546">
        <v>12</v>
      </c>
      <c r="F3546" t="s">
        <v>49993</v>
      </c>
      <c r="G3546" t="s">
        <v>50086</v>
      </c>
    </row>
    <row r="3547" spans="1:7" x14ac:dyDescent="0.25">
      <c r="A3547" t="s">
        <v>47223</v>
      </c>
      <c r="B3547">
        <v>122</v>
      </c>
      <c r="C3547" s="18" t="s">
        <v>46938</v>
      </c>
      <c r="D3547" t="s">
        <v>47244</v>
      </c>
      <c r="E3547">
        <v>12</v>
      </c>
      <c r="F3547" t="s">
        <v>49993</v>
      </c>
      <c r="G3547" t="s">
        <v>50087</v>
      </c>
    </row>
    <row r="3548" spans="1:7" x14ac:dyDescent="0.25">
      <c r="A3548" t="s">
        <v>47223</v>
      </c>
      <c r="B3548">
        <v>122</v>
      </c>
      <c r="C3548" s="18" t="s">
        <v>46938</v>
      </c>
      <c r="D3548" t="s">
        <v>47244</v>
      </c>
      <c r="E3548">
        <v>12</v>
      </c>
      <c r="F3548" t="s">
        <v>49993</v>
      </c>
      <c r="G3548" t="s">
        <v>50088</v>
      </c>
    </row>
    <row r="3549" spans="1:7" x14ac:dyDescent="0.25">
      <c r="A3549" t="s">
        <v>47223</v>
      </c>
      <c r="B3549">
        <v>122</v>
      </c>
      <c r="C3549" s="18" t="s">
        <v>46938</v>
      </c>
      <c r="D3549" t="s">
        <v>47244</v>
      </c>
      <c r="E3549">
        <v>12</v>
      </c>
      <c r="F3549" t="s">
        <v>49993</v>
      </c>
      <c r="G3549" t="s">
        <v>50089</v>
      </c>
    </row>
    <row r="3550" spans="1:7" x14ac:dyDescent="0.25">
      <c r="A3550" t="s">
        <v>47223</v>
      </c>
      <c r="B3550">
        <v>122</v>
      </c>
      <c r="C3550" s="18" t="s">
        <v>46938</v>
      </c>
      <c r="D3550" t="s">
        <v>47244</v>
      </c>
      <c r="E3550">
        <v>12</v>
      </c>
      <c r="F3550" t="s">
        <v>49993</v>
      </c>
      <c r="G3550" t="s">
        <v>50090</v>
      </c>
    </row>
    <row r="3551" spans="1:7" x14ac:dyDescent="0.25">
      <c r="A3551" t="s">
        <v>47223</v>
      </c>
      <c r="B3551">
        <v>122</v>
      </c>
      <c r="C3551" s="18" t="s">
        <v>46938</v>
      </c>
      <c r="D3551" t="s">
        <v>47244</v>
      </c>
      <c r="E3551">
        <v>12</v>
      </c>
      <c r="F3551" t="s">
        <v>49993</v>
      </c>
      <c r="G3551" t="s">
        <v>50091</v>
      </c>
    </row>
    <row r="3552" spans="1:7" x14ac:dyDescent="0.25">
      <c r="A3552" t="s">
        <v>47223</v>
      </c>
      <c r="B3552">
        <v>122</v>
      </c>
      <c r="C3552" s="18" t="s">
        <v>46938</v>
      </c>
      <c r="D3552" t="s">
        <v>47244</v>
      </c>
      <c r="E3552">
        <v>12</v>
      </c>
      <c r="F3552" t="s">
        <v>49993</v>
      </c>
      <c r="G3552" t="s">
        <v>50092</v>
      </c>
    </row>
    <row r="3553" spans="1:7" x14ac:dyDescent="0.25">
      <c r="A3553" t="s">
        <v>47223</v>
      </c>
      <c r="B3553">
        <v>122</v>
      </c>
      <c r="C3553" s="18" t="s">
        <v>46938</v>
      </c>
      <c r="D3553" t="s">
        <v>47244</v>
      </c>
      <c r="E3553">
        <v>12</v>
      </c>
      <c r="F3553" t="s">
        <v>49993</v>
      </c>
      <c r="G3553" t="s">
        <v>50093</v>
      </c>
    </row>
    <row r="3554" spans="1:7" x14ac:dyDescent="0.25">
      <c r="A3554" t="s">
        <v>47223</v>
      </c>
      <c r="B3554">
        <v>122</v>
      </c>
      <c r="C3554" s="18" t="s">
        <v>46938</v>
      </c>
      <c r="D3554" t="s">
        <v>47244</v>
      </c>
      <c r="E3554">
        <v>12</v>
      </c>
      <c r="F3554" t="s">
        <v>49993</v>
      </c>
      <c r="G3554" t="s">
        <v>50094</v>
      </c>
    </row>
    <row r="3555" spans="1:7" x14ac:dyDescent="0.25">
      <c r="A3555" t="s">
        <v>47245</v>
      </c>
      <c r="B3555">
        <v>122</v>
      </c>
      <c r="C3555" s="18" t="s">
        <v>47246</v>
      </c>
      <c r="D3555" t="s">
        <v>47247</v>
      </c>
      <c r="E3555">
        <v>4</v>
      </c>
      <c r="F3555" t="s">
        <v>50095</v>
      </c>
      <c r="G3555" t="s">
        <v>1882</v>
      </c>
    </row>
    <row r="3556" spans="1:7" x14ac:dyDescent="0.25">
      <c r="A3556" t="s">
        <v>47245</v>
      </c>
      <c r="B3556">
        <v>122</v>
      </c>
      <c r="C3556" s="18" t="s">
        <v>47246</v>
      </c>
      <c r="D3556" t="s">
        <v>47247</v>
      </c>
      <c r="E3556">
        <v>4</v>
      </c>
      <c r="F3556" t="s">
        <v>50095</v>
      </c>
      <c r="G3556" t="s">
        <v>50096</v>
      </c>
    </row>
    <row r="3557" spans="1:7" x14ac:dyDescent="0.25">
      <c r="A3557" t="s">
        <v>47245</v>
      </c>
      <c r="B3557">
        <v>122</v>
      </c>
      <c r="C3557" s="18" t="s">
        <v>47246</v>
      </c>
      <c r="D3557" t="s">
        <v>47247</v>
      </c>
      <c r="E3557">
        <v>4</v>
      </c>
      <c r="F3557" t="s">
        <v>50095</v>
      </c>
      <c r="G3557" t="s">
        <v>50097</v>
      </c>
    </row>
    <row r="3558" spans="1:7" x14ac:dyDescent="0.25">
      <c r="A3558" t="s">
        <v>47245</v>
      </c>
      <c r="B3558">
        <v>122</v>
      </c>
      <c r="C3558" s="18" t="s">
        <v>47246</v>
      </c>
      <c r="D3558" t="s">
        <v>47247</v>
      </c>
      <c r="E3558">
        <v>4</v>
      </c>
      <c r="F3558" t="s">
        <v>50095</v>
      </c>
      <c r="G3558" t="s">
        <v>50098</v>
      </c>
    </row>
    <row r="3559" spans="1:7" x14ac:dyDescent="0.25">
      <c r="A3559" t="s">
        <v>47245</v>
      </c>
      <c r="B3559">
        <v>122</v>
      </c>
      <c r="C3559" s="18" t="s">
        <v>46813</v>
      </c>
      <c r="D3559" t="s">
        <v>47248</v>
      </c>
      <c r="E3559">
        <v>7</v>
      </c>
      <c r="F3559" t="s">
        <v>50095</v>
      </c>
      <c r="G3559" t="s">
        <v>17185</v>
      </c>
    </row>
    <row r="3560" spans="1:7" x14ac:dyDescent="0.25">
      <c r="A3560" t="s">
        <v>47245</v>
      </c>
      <c r="B3560">
        <v>122</v>
      </c>
      <c r="C3560" s="18" t="s">
        <v>46813</v>
      </c>
      <c r="D3560" t="s">
        <v>47248</v>
      </c>
      <c r="E3560">
        <v>7</v>
      </c>
      <c r="F3560" t="s">
        <v>50095</v>
      </c>
      <c r="G3560" t="s">
        <v>50099</v>
      </c>
    </row>
    <row r="3561" spans="1:7" x14ac:dyDescent="0.25">
      <c r="A3561" t="s">
        <v>47245</v>
      </c>
      <c r="B3561">
        <v>122</v>
      </c>
      <c r="C3561" s="18" t="s">
        <v>46813</v>
      </c>
      <c r="D3561" t="s">
        <v>47248</v>
      </c>
      <c r="E3561">
        <v>7</v>
      </c>
      <c r="F3561" t="s">
        <v>50095</v>
      </c>
      <c r="G3561" t="s">
        <v>50100</v>
      </c>
    </row>
    <row r="3562" spans="1:7" x14ac:dyDescent="0.25">
      <c r="A3562" t="s">
        <v>47245</v>
      </c>
      <c r="B3562">
        <v>122</v>
      </c>
      <c r="C3562" s="18" t="s">
        <v>46813</v>
      </c>
      <c r="D3562" t="s">
        <v>47248</v>
      </c>
      <c r="E3562">
        <v>7</v>
      </c>
      <c r="F3562" t="s">
        <v>50095</v>
      </c>
      <c r="G3562" t="s">
        <v>50101</v>
      </c>
    </row>
    <row r="3563" spans="1:7" x14ac:dyDescent="0.25">
      <c r="A3563" t="s">
        <v>47245</v>
      </c>
      <c r="B3563">
        <v>122</v>
      </c>
      <c r="C3563" s="18" t="s">
        <v>46813</v>
      </c>
      <c r="D3563" t="s">
        <v>47248</v>
      </c>
      <c r="E3563">
        <v>7</v>
      </c>
      <c r="F3563" t="s">
        <v>50095</v>
      </c>
      <c r="G3563" t="s">
        <v>50102</v>
      </c>
    </row>
    <row r="3564" spans="1:7" x14ac:dyDescent="0.25">
      <c r="A3564" t="s">
        <v>47245</v>
      </c>
      <c r="B3564">
        <v>122</v>
      </c>
      <c r="C3564" s="18" t="s">
        <v>46813</v>
      </c>
      <c r="D3564" t="s">
        <v>47248</v>
      </c>
      <c r="E3564">
        <v>7</v>
      </c>
      <c r="F3564" t="s">
        <v>50095</v>
      </c>
      <c r="G3564" t="s">
        <v>50103</v>
      </c>
    </row>
    <row r="3565" spans="1:7" x14ac:dyDescent="0.25">
      <c r="A3565" t="s">
        <v>47245</v>
      </c>
      <c r="B3565">
        <v>122</v>
      </c>
      <c r="C3565" s="18" t="s">
        <v>46813</v>
      </c>
      <c r="D3565" t="s">
        <v>47248</v>
      </c>
      <c r="E3565">
        <v>7</v>
      </c>
      <c r="F3565" t="s">
        <v>50095</v>
      </c>
      <c r="G3565" t="s">
        <v>50104</v>
      </c>
    </row>
    <row r="3566" spans="1:7" x14ac:dyDescent="0.25">
      <c r="A3566" t="s">
        <v>47245</v>
      </c>
      <c r="B3566">
        <v>122</v>
      </c>
      <c r="C3566" s="18" t="s">
        <v>46846</v>
      </c>
      <c r="D3566" t="s">
        <v>47053</v>
      </c>
      <c r="E3566">
        <v>12</v>
      </c>
      <c r="F3566" t="s">
        <v>50095</v>
      </c>
      <c r="G3566" t="s">
        <v>17166</v>
      </c>
    </row>
    <row r="3567" spans="1:7" x14ac:dyDescent="0.25">
      <c r="A3567" t="s">
        <v>47245</v>
      </c>
      <c r="B3567">
        <v>122</v>
      </c>
      <c r="C3567" s="18" t="s">
        <v>46846</v>
      </c>
      <c r="D3567" t="s">
        <v>47053</v>
      </c>
      <c r="E3567">
        <v>12</v>
      </c>
      <c r="F3567" t="s">
        <v>50095</v>
      </c>
      <c r="G3567" t="s">
        <v>49511</v>
      </c>
    </row>
    <row r="3568" spans="1:7" x14ac:dyDescent="0.25">
      <c r="A3568" t="s">
        <v>47245</v>
      </c>
      <c r="B3568">
        <v>122</v>
      </c>
      <c r="C3568" s="18" t="s">
        <v>46846</v>
      </c>
      <c r="D3568" t="s">
        <v>47053</v>
      </c>
      <c r="E3568">
        <v>12</v>
      </c>
      <c r="F3568" t="s">
        <v>50095</v>
      </c>
      <c r="G3568" t="s">
        <v>49512</v>
      </c>
    </row>
    <row r="3569" spans="1:7" x14ac:dyDescent="0.25">
      <c r="A3569" t="s">
        <v>47245</v>
      </c>
      <c r="B3569">
        <v>122</v>
      </c>
      <c r="C3569" s="18" t="s">
        <v>46846</v>
      </c>
      <c r="D3569" t="s">
        <v>47053</v>
      </c>
      <c r="E3569">
        <v>12</v>
      </c>
      <c r="F3569" t="s">
        <v>50095</v>
      </c>
      <c r="G3569" t="s">
        <v>49513</v>
      </c>
    </row>
    <row r="3570" spans="1:7" x14ac:dyDescent="0.25">
      <c r="A3570" t="s">
        <v>47245</v>
      </c>
      <c r="B3570">
        <v>122</v>
      </c>
      <c r="C3570" s="18" t="s">
        <v>46846</v>
      </c>
      <c r="D3570" t="s">
        <v>47053</v>
      </c>
      <c r="E3570">
        <v>12</v>
      </c>
      <c r="F3570" t="s">
        <v>50095</v>
      </c>
      <c r="G3570" t="s">
        <v>49514</v>
      </c>
    </row>
    <row r="3571" spans="1:7" x14ac:dyDescent="0.25">
      <c r="A3571" t="s">
        <v>47245</v>
      </c>
      <c r="B3571">
        <v>122</v>
      </c>
      <c r="C3571" s="18" t="s">
        <v>46846</v>
      </c>
      <c r="D3571" t="s">
        <v>47053</v>
      </c>
      <c r="E3571">
        <v>12</v>
      </c>
      <c r="F3571" t="s">
        <v>50095</v>
      </c>
      <c r="G3571" t="s">
        <v>49493</v>
      </c>
    </row>
    <row r="3572" spans="1:7" x14ac:dyDescent="0.25">
      <c r="A3572" t="s">
        <v>47245</v>
      </c>
      <c r="B3572">
        <v>122</v>
      </c>
      <c r="C3572" s="18" t="s">
        <v>46846</v>
      </c>
      <c r="D3572" t="s">
        <v>47053</v>
      </c>
      <c r="E3572">
        <v>12</v>
      </c>
      <c r="F3572" t="s">
        <v>50095</v>
      </c>
      <c r="G3572" t="s">
        <v>49515</v>
      </c>
    </row>
    <row r="3573" spans="1:7" x14ac:dyDescent="0.25">
      <c r="A3573" t="s">
        <v>47245</v>
      </c>
      <c r="B3573">
        <v>122</v>
      </c>
      <c r="C3573" s="18" t="s">
        <v>46846</v>
      </c>
      <c r="D3573" t="s">
        <v>47053</v>
      </c>
      <c r="E3573">
        <v>12</v>
      </c>
      <c r="F3573" t="s">
        <v>50095</v>
      </c>
      <c r="G3573" t="s">
        <v>49494</v>
      </c>
    </row>
    <row r="3574" spans="1:7" x14ac:dyDescent="0.25">
      <c r="A3574" t="s">
        <v>47245</v>
      </c>
      <c r="B3574">
        <v>122</v>
      </c>
      <c r="C3574" s="18" t="s">
        <v>46846</v>
      </c>
      <c r="D3574" t="s">
        <v>47053</v>
      </c>
      <c r="E3574">
        <v>12</v>
      </c>
      <c r="F3574" t="s">
        <v>50095</v>
      </c>
      <c r="G3574" t="s">
        <v>49516</v>
      </c>
    </row>
    <row r="3575" spans="1:7" x14ac:dyDescent="0.25">
      <c r="A3575" t="s">
        <v>47245</v>
      </c>
      <c r="B3575">
        <v>122</v>
      </c>
      <c r="C3575" s="18" t="s">
        <v>46846</v>
      </c>
      <c r="D3575" t="s">
        <v>47053</v>
      </c>
      <c r="E3575">
        <v>12</v>
      </c>
      <c r="F3575" t="s">
        <v>50095</v>
      </c>
      <c r="G3575" t="s">
        <v>49517</v>
      </c>
    </row>
    <row r="3576" spans="1:7" x14ac:dyDescent="0.25">
      <c r="A3576" t="s">
        <v>47245</v>
      </c>
      <c r="B3576">
        <v>122</v>
      </c>
      <c r="C3576" s="18" t="s">
        <v>46846</v>
      </c>
      <c r="D3576" t="s">
        <v>47053</v>
      </c>
      <c r="E3576">
        <v>12</v>
      </c>
      <c r="F3576" t="s">
        <v>50095</v>
      </c>
      <c r="G3576" t="s">
        <v>49495</v>
      </c>
    </row>
    <row r="3577" spans="1:7" x14ac:dyDescent="0.25">
      <c r="A3577" t="s">
        <v>47245</v>
      </c>
      <c r="B3577">
        <v>122</v>
      </c>
      <c r="C3577" s="18" t="s">
        <v>46846</v>
      </c>
      <c r="D3577" t="s">
        <v>47053</v>
      </c>
      <c r="E3577">
        <v>12</v>
      </c>
      <c r="F3577" t="s">
        <v>50095</v>
      </c>
      <c r="G3577" t="s">
        <v>49518</v>
      </c>
    </row>
    <row r="3578" spans="1:7" x14ac:dyDescent="0.25">
      <c r="A3578" t="s">
        <v>47245</v>
      </c>
      <c r="B3578">
        <v>122</v>
      </c>
      <c r="C3578" s="18" t="s">
        <v>47249</v>
      </c>
      <c r="D3578" t="s">
        <v>47250</v>
      </c>
      <c r="E3578">
        <v>7</v>
      </c>
      <c r="F3578" t="s">
        <v>50095</v>
      </c>
      <c r="G3578" t="s">
        <v>11531</v>
      </c>
    </row>
    <row r="3579" spans="1:7" x14ac:dyDescent="0.25">
      <c r="A3579" t="s">
        <v>47245</v>
      </c>
      <c r="B3579">
        <v>122</v>
      </c>
      <c r="C3579" s="18" t="s">
        <v>47249</v>
      </c>
      <c r="D3579" t="s">
        <v>47250</v>
      </c>
      <c r="E3579">
        <v>7</v>
      </c>
      <c r="F3579" t="s">
        <v>50095</v>
      </c>
      <c r="G3579" t="s">
        <v>50105</v>
      </c>
    </row>
    <row r="3580" spans="1:7" x14ac:dyDescent="0.25">
      <c r="A3580" t="s">
        <v>47245</v>
      </c>
      <c r="B3580">
        <v>122</v>
      </c>
      <c r="C3580" s="18" t="s">
        <v>47249</v>
      </c>
      <c r="D3580" t="s">
        <v>47250</v>
      </c>
      <c r="E3580">
        <v>7</v>
      </c>
      <c r="F3580" t="s">
        <v>50095</v>
      </c>
      <c r="G3580" t="s">
        <v>50106</v>
      </c>
    </row>
    <row r="3581" spans="1:7" x14ac:dyDescent="0.25">
      <c r="A3581" t="s">
        <v>47245</v>
      </c>
      <c r="B3581">
        <v>122</v>
      </c>
      <c r="C3581" s="18" t="s">
        <v>47249</v>
      </c>
      <c r="D3581" t="s">
        <v>47250</v>
      </c>
      <c r="E3581">
        <v>7</v>
      </c>
      <c r="F3581" t="s">
        <v>50095</v>
      </c>
      <c r="G3581" t="s">
        <v>50107</v>
      </c>
    </row>
    <row r="3582" spans="1:7" x14ac:dyDescent="0.25">
      <c r="A3582" t="s">
        <v>47245</v>
      </c>
      <c r="B3582">
        <v>122</v>
      </c>
      <c r="C3582" s="18" t="s">
        <v>47249</v>
      </c>
      <c r="D3582" t="s">
        <v>47250</v>
      </c>
      <c r="E3582">
        <v>7</v>
      </c>
      <c r="F3582" t="s">
        <v>50095</v>
      </c>
      <c r="G3582" t="s">
        <v>50108</v>
      </c>
    </row>
    <row r="3583" spans="1:7" x14ac:dyDescent="0.25">
      <c r="A3583" t="s">
        <v>47245</v>
      </c>
      <c r="B3583">
        <v>122</v>
      </c>
      <c r="C3583" s="18" t="s">
        <v>47249</v>
      </c>
      <c r="D3583" t="s">
        <v>47250</v>
      </c>
      <c r="E3583">
        <v>7</v>
      </c>
      <c r="F3583" t="s">
        <v>50095</v>
      </c>
      <c r="G3583" t="s">
        <v>50109</v>
      </c>
    </row>
    <row r="3584" spans="1:7" x14ac:dyDescent="0.25">
      <c r="A3584" t="s">
        <v>47245</v>
      </c>
      <c r="B3584">
        <v>122</v>
      </c>
      <c r="C3584" s="18" t="s">
        <v>47249</v>
      </c>
      <c r="D3584" t="s">
        <v>47250</v>
      </c>
      <c r="E3584">
        <v>7</v>
      </c>
      <c r="F3584" t="s">
        <v>50095</v>
      </c>
      <c r="G3584" t="s">
        <v>50110</v>
      </c>
    </row>
    <row r="3585" spans="1:7" x14ac:dyDescent="0.25">
      <c r="A3585" t="s">
        <v>47245</v>
      </c>
      <c r="B3585">
        <v>122</v>
      </c>
      <c r="C3585" s="18" t="s">
        <v>46864</v>
      </c>
      <c r="D3585" t="s">
        <v>47160</v>
      </c>
      <c r="E3585">
        <v>8</v>
      </c>
      <c r="F3585" t="s">
        <v>50095</v>
      </c>
      <c r="G3585" t="s">
        <v>14957</v>
      </c>
    </row>
    <row r="3586" spans="1:7" x14ac:dyDescent="0.25">
      <c r="A3586" t="s">
        <v>47245</v>
      </c>
      <c r="B3586">
        <v>122</v>
      </c>
      <c r="C3586" s="18" t="s">
        <v>46864</v>
      </c>
      <c r="D3586" t="s">
        <v>47160</v>
      </c>
      <c r="E3586">
        <v>8</v>
      </c>
      <c r="F3586" t="s">
        <v>50095</v>
      </c>
      <c r="G3586" t="s">
        <v>49883</v>
      </c>
    </row>
    <row r="3587" spans="1:7" x14ac:dyDescent="0.25">
      <c r="A3587" t="s">
        <v>47245</v>
      </c>
      <c r="B3587">
        <v>122</v>
      </c>
      <c r="C3587" s="18" t="s">
        <v>46864</v>
      </c>
      <c r="D3587" t="s">
        <v>47160</v>
      </c>
      <c r="E3587">
        <v>8</v>
      </c>
      <c r="F3587" t="s">
        <v>50095</v>
      </c>
      <c r="G3587" t="s">
        <v>49884</v>
      </c>
    </row>
    <row r="3588" spans="1:7" x14ac:dyDescent="0.25">
      <c r="A3588" t="s">
        <v>47245</v>
      </c>
      <c r="B3588">
        <v>122</v>
      </c>
      <c r="C3588" s="18" t="s">
        <v>46864</v>
      </c>
      <c r="D3588" t="s">
        <v>47160</v>
      </c>
      <c r="E3588">
        <v>8</v>
      </c>
      <c r="F3588" t="s">
        <v>50095</v>
      </c>
      <c r="G3588" t="s">
        <v>49885</v>
      </c>
    </row>
    <row r="3589" spans="1:7" x14ac:dyDescent="0.25">
      <c r="A3589" t="s">
        <v>47245</v>
      </c>
      <c r="B3589">
        <v>122</v>
      </c>
      <c r="C3589" s="18" t="s">
        <v>46864</v>
      </c>
      <c r="D3589" t="s">
        <v>47160</v>
      </c>
      <c r="E3589">
        <v>8</v>
      </c>
      <c r="F3589" t="s">
        <v>50095</v>
      </c>
      <c r="G3589" t="s">
        <v>49886</v>
      </c>
    </row>
    <row r="3590" spans="1:7" x14ac:dyDescent="0.25">
      <c r="A3590" t="s">
        <v>47245</v>
      </c>
      <c r="B3590">
        <v>122</v>
      </c>
      <c r="C3590" s="18" t="s">
        <v>46864</v>
      </c>
      <c r="D3590" t="s">
        <v>47160</v>
      </c>
      <c r="E3590">
        <v>8</v>
      </c>
      <c r="F3590" t="s">
        <v>50095</v>
      </c>
      <c r="G3590" t="s">
        <v>49887</v>
      </c>
    </row>
    <row r="3591" spans="1:7" x14ac:dyDescent="0.25">
      <c r="A3591" t="s">
        <v>47245</v>
      </c>
      <c r="B3591">
        <v>122</v>
      </c>
      <c r="C3591" s="18" t="s">
        <v>46864</v>
      </c>
      <c r="D3591" t="s">
        <v>47160</v>
      </c>
      <c r="E3591">
        <v>8</v>
      </c>
      <c r="F3591" t="s">
        <v>50095</v>
      </c>
      <c r="G3591" t="s">
        <v>49888</v>
      </c>
    </row>
    <row r="3592" spans="1:7" x14ac:dyDescent="0.25">
      <c r="A3592" t="s">
        <v>47245</v>
      </c>
      <c r="B3592">
        <v>122</v>
      </c>
      <c r="C3592" s="18" t="s">
        <v>46864</v>
      </c>
      <c r="D3592" t="s">
        <v>47160</v>
      </c>
      <c r="E3592">
        <v>8</v>
      </c>
      <c r="F3592" t="s">
        <v>50095</v>
      </c>
      <c r="G3592" t="s">
        <v>49889</v>
      </c>
    </row>
    <row r="3593" spans="1:7" x14ac:dyDescent="0.25">
      <c r="A3593" t="s">
        <v>47245</v>
      </c>
      <c r="B3593">
        <v>122</v>
      </c>
      <c r="C3593" s="18" t="s">
        <v>46864</v>
      </c>
      <c r="D3593" t="s">
        <v>47013</v>
      </c>
      <c r="E3593">
        <v>7</v>
      </c>
      <c r="F3593" t="s">
        <v>50095</v>
      </c>
      <c r="G3593" t="s">
        <v>3965</v>
      </c>
    </row>
    <row r="3594" spans="1:7" x14ac:dyDescent="0.25">
      <c r="A3594" t="s">
        <v>47245</v>
      </c>
      <c r="B3594">
        <v>122</v>
      </c>
      <c r="C3594" s="18" t="s">
        <v>46864</v>
      </c>
      <c r="D3594" t="s">
        <v>47013</v>
      </c>
      <c r="E3594">
        <v>7</v>
      </c>
      <c r="F3594" t="s">
        <v>50095</v>
      </c>
      <c r="G3594" t="s">
        <v>49247</v>
      </c>
    </row>
    <row r="3595" spans="1:7" x14ac:dyDescent="0.25">
      <c r="A3595" t="s">
        <v>47245</v>
      </c>
      <c r="B3595">
        <v>122</v>
      </c>
      <c r="C3595" s="18" t="s">
        <v>46864</v>
      </c>
      <c r="D3595" t="s">
        <v>47013</v>
      </c>
      <c r="E3595">
        <v>7</v>
      </c>
      <c r="F3595" t="s">
        <v>50095</v>
      </c>
      <c r="G3595" t="s">
        <v>49248</v>
      </c>
    </row>
    <row r="3596" spans="1:7" x14ac:dyDescent="0.25">
      <c r="A3596" t="s">
        <v>47245</v>
      </c>
      <c r="B3596">
        <v>122</v>
      </c>
      <c r="C3596" s="18" t="s">
        <v>46864</v>
      </c>
      <c r="D3596" t="s">
        <v>47013</v>
      </c>
      <c r="E3596">
        <v>7</v>
      </c>
      <c r="F3596" t="s">
        <v>50095</v>
      </c>
      <c r="G3596" t="s">
        <v>49249</v>
      </c>
    </row>
    <row r="3597" spans="1:7" x14ac:dyDescent="0.25">
      <c r="A3597" t="s">
        <v>47245</v>
      </c>
      <c r="B3597">
        <v>122</v>
      </c>
      <c r="C3597" s="18" t="s">
        <v>46864</v>
      </c>
      <c r="D3597" t="s">
        <v>47013</v>
      </c>
      <c r="E3597">
        <v>7</v>
      </c>
      <c r="F3597" t="s">
        <v>50095</v>
      </c>
      <c r="G3597" t="s">
        <v>49250</v>
      </c>
    </row>
    <row r="3598" spans="1:7" x14ac:dyDescent="0.25">
      <c r="A3598" t="s">
        <v>47245</v>
      </c>
      <c r="B3598">
        <v>122</v>
      </c>
      <c r="C3598" s="18" t="s">
        <v>46864</v>
      </c>
      <c r="D3598" t="s">
        <v>47013</v>
      </c>
      <c r="E3598">
        <v>7</v>
      </c>
      <c r="F3598" t="s">
        <v>50095</v>
      </c>
      <c r="G3598" t="s">
        <v>49251</v>
      </c>
    </row>
    <row r="3599" spans="1:7" x14ac:dyDescent="0.25">
      <c r="A3599" t="s">
        <v>47245</v>
      </c>
      <c r="B3599">
        <v>122</v>
      </c>
      <c r="C3599" s="18" t="s">
        <v>46864</v>
      </c>
      <c r="D3599" t="s">
        <v>47013</v>
      </c>
      <c r="E3599">
        <v>7</v>
      </c>
      <c r="F3599" t="s">
        <v>50095</v>
      </c>
      <c r="G3599" t="s">
        <v>49252</v>
      </c>
    </row>
    <row r="3600" spans="1:7" x14ac:dyDescent="0.25">
      <c r="A3600" t="s">
        <v>47245</v>
      </c>
      <c r="B3600">
        <v>122</v>
      </c>
      <c r="C3600" s="18" t="s">
        <v>47203</v>
      </c>
      <c r="D3600" t="s">
        <v>47204</v>
      </c>
      <c r="E3600">
        <v>15</v>
      </c>
      <c r="F3600" t="s">
        <v>50095</v>
      </c>
      <c r="G3600" t="s">
        <v>1440</v>
      </c>
    </row>
    <row r="3601" spans="1:7" x14ac:dyDescent="0.25">
      <c r="A3601" t="s">
        <v>47245</v>
      </c>
      <c r="B3601">
        <v>122</v>
      </c>
      <c r="C3601" s="18" t="s">
        <v>47203</v>
      </c>
      <c r="D3601" t="s">
        <v>47204</v>
      </c>
      <c r="E3601">
        <v>15</v>
      </c>
      <c r="F3601" t="s">
        <v>50095</v>
      </c>
      <c r="G3601" t="s">
        <v>49946</v>
      </c>
    </row>
    <row r="3602" spans="1:7" x14ac:dyDescent="0.25">
      <c r="A3602" t="s">
        <v>47245</v>
      </c>
      <c r="B3602">
        <v>122</v>
      </c>
      <c r="C3602" s="18" t="s">
        <v>47203</v>
      </c>
      <c r="D3602" t="s">
        <v>47204</v>
      </c>
      <c r="E3602">
        <v>15</v>
      </c>
      <c r="F3602" t="s">
        <v>50095</v>
      </c>
      <c r="G3602" t="s">
        <v>49947</v>
      </c>
    </row>
    <row r="3603" spans="1:7" x14ac:dyDescent="0.25">
      <c r="A3603" t="s">
        <v>47245</v>
      </c>
      <c r="B3603">
        <v>122</v>
      </c>
      <c r="C3603" s="18" t="s">
        <v>47203</v>
      </c>
      <c r="D3603" t="s">
        <v>47204</v>
      </c>
      <c r="E3603">
        <v>15</v>
      </c>
      <c r="F3603" t="s">
        <v>50095</v>
      </c>
      <c r="G3603" t="s">
        <v>49948</v>
      </c>
    </row>
    <row r="3604" spans="1:7" x14ac:dyDescent="0.25">
      <c r="A3604" t="s">
        <v>47245</v>
      </c>
      <c r="B3604">
        <v>122</v>
      </c>
      <c r="C3604" s="18" t="s">
        <v>47203</v>
      </c>
      <c r="D3604" t="s">
        <v>47204</v>
      </c>
      <c r="E3604">
        <v>15</v>
      </c>
      <c r="F3604" t="s">
        <v>50095</v>
      </c>
      <c r="G3604" t="s">
        <v>49949</v>
      </c>
    </row>
    <row r="3605" spans="1:7" x14ac:dyDescent="0.25">
      <c r="A3605" t="s">
        <v>47245</v>
      </c>
      <c r="B3605">
        <v>122</v>
      </c>
      <c r="C3605" s="18" t="s">
        <v>47203</v>
      </c>
      <c r="D3605" t="s">
        <v>47204</v>
      </c>
      <c r="E3605">
        <v>15</v>
      </c>
      <c r="F3605" t="s">
        <v>50095</v>
      </c>
      <c r="G3605" t="s">
        <v>49950</v>
      </c>
    </row>
    <row r="3606" spans="1:7" x14ac:dyDescent="0.25">
      <c r="A3606" t="s">
        <v>47245</v>
      </c>
      <c r="B3606">
        <v>122</v>
      </c>
      <c r="C3606" s="18" t="s">
        <v>47203</v>
      </c>
      <c r="D3606" t="s">
        <v>47204</v>
      </c>
      <c r="E3606">
        <v>15</v>
      </c>
      <c r="F3606" t="s">
        <v>50095</v>
      </c>
      <c r="G3606" t="s">
        <v>49951</v>
      </c>
    </row>
    <row r="3607" spans="1:7" x14ac:dyDescent="0.25">
      <c r="A3607" t="s">
        <v>47245</v>
      </c>
      <c r="B3607">
        <v>122</v>
      </c>
      <c r="C3607" s="18" t="s">
        <v>47203</v>
      </c>
      <c r="D3607" t="s">
        <v>47204</v>
      </c>
      <c r="E3607">
        <v>15</v>
      </c>
      <c r="F3607" t="s">
        <v>50095</v>
      </c>
      <c r="G3607" t="s">
        <v>49952</v>
      </c>
    </row>
    <row r="3608" spans="1:7" x14ac:dyDescent="0.25">
      <c r="A3608" t="s">
        <v>47245</v>
      </c>
      <c r="B3608">
        <v>122</v>
      </c>
      <c r="C3608" s="18" t="s">
        <v>47203</v>
      </c>
      <c r="D3608" t="s">
        <v>47204</v>
      </c>
      <c r="E3608">
        <v>15</v>
      </c>
      <c r="F3608" t="s">
        <v>50095</v>
      </c>
      <c r="G3608" t="s">
        <v>49953</v>
      </c>
    </row>
    <row r="3609" spans="1:7" x14ac:dyDescent="0.25">
      <c r="A3609" t="s">
        <v>47245</v>
      </c>
      <c r="B3609">
        <v>122</v>
      </c>
      <c r="C3609" s="18" t="s">
        <v>47203</v>
      </c>
      <c r="D3609" t="s">
        <v>47204</v>
      </c>
      <c r="E3609">
        <v>15</v>
      </c>
      <c r="F3609" t="s">
        <v>50095</v>
      </c>
      <c r="G3609" t="s">
        <v>49954</v>
      </c>
    </row>
    <row r="3610" spans="1:7" x14ac:dyDescent="0.25">
      <c r="A3610" t="s">
        <v>47245</v>
      </c>
      <c r="B3610">
        <v>122</v>
      </c>
      <c r="C3610" s="18" t="s">
        <v>47203</v>
      </c>
      <c r="D3610" t="s">
        <v>47204</v>
      </c>
      <c r="E3610">
        <v>15</v>
      </c>
      <c r="F3610" t="s">
        <v>50095</v>
      </c>
      <c r="G3610" t="s">
        <v>49955</v>
      </c>
    </row>
    <row r="3611" spans="1:7" x14ac:dyDescent="0.25">
      <c r="A3611" t="s">
        <v>47245</v>
      </c>
      <c r="B3611">
        <v>122</v>
      </c>
      <c r="C3611" s="18" t="s">
        <v>47203</v>
      </c>
      <c r="D3611" t="s">
        <v>47204</v>
      </c>
      <c r="E3611">
        <v>15</v>
      </c>
      <c r="F3611" t="s">
        <v>50095</v>
      </c>
      <c r="G3611" t="s">
        <v>49956</v>
      </c>
    </row>
    <row r="3612" spans="1:7" x14ac:dyDescent="0.25">
      <c r="A3612" t="s">
        <v>47245</v>
      </c>
      <c r="B3612">
        <v>122</v>
      </c>
      <c r="C3612" s="18" t="s">
        <v>47203</v>
      </c>
      <c r="D3612" t="s">
        <v>47204</v>
      </c>
      <c r="E3612">
        <v>15</v>
      </c>
      <c r="F3612" t="s">
        <v>50095</v>
      </c>
      <c r="G3612" t="s">
        <v>49957</v>
      </c>
    </row>
    <row r="3613" spans="1:7" x14ac:dyDescent="0.25">
      <c r="A3613" t="s">
        <v>47245</v>
      </c>
      <c r="B3613">
        <v>122</v>
      </c>
      <c r="C3613" s="18" t="s">
        <v>47203</v>
      </c>
      <c r="D3613" t="s">
        <v>47204</v>
      </c>
      <c r="E3613">
        <v>15</v>
      </c>
      <c r="F3613" t="s">
        <v>50095</v>
      </c>
      <c r="G3613" t="s">
        <v>49958</v>
      </c>
    </row>
    <row r="3614" spans="1:7" x14ac:dyDescent="0.25">
      <c r="A3614" t="s">
        <v>47245</v>
      </c>
      <c r="B3614">
        <v>122</v>
      </c>
      <c r="C3614" s="18" t="s">
        <v>47203</v>
      </c>
      <c r="D3614" t="s">
        <v>47204</v>
      </c>
      <c r="E3614">
        <v>15</v>
      </c>
      <c r="F3614" t="s">
        <v>50095</v>
      </c>
      <c r="G3614" t="s">
        <v>49959</v>
      </c>
    </row>
    <row r="3615" spans="1:7" x14ac:dyDescent="0.25">
      <c r="A3615" t="s">
        <v>47245</v>
      </c>
      <c r="B3615">
        <v>122</v>
      </c>
      <c r="C3615" s="18" t="s">
        <v>47251</v>
      </c>
      <c r="D3615" t="s">
        <v>47252</v>
      </c>
      <c r="E3615">
        <v>8</v>
      </c>
      <c r="F3615" t="s">
        <v>50095</v>
      </c>
      <c r="G3615" t="s">
        <v>89</v>
      </c>
    </row>
    <row r="3616" spans="1:7" x14ac:dyDescent="0.25">
      <c r="A3616" t="s">
        <v>47245</v>
      </c>
      <c r="B3616">
        <v>122</v>
      </c>
      <c r="C3616" s="18" t="s">
        <v>47251</v>
      </c>
      <c r="D3616" t="s">
        <v>47252</v>
      </c>
      <c r="E3616">
        <v>8</v>
      </c>
      <c r="F3616" t="s">
        <v>50095</v>
      </c>
      <c r="G3616" t="s">
        <v>50111</v>
      </c>
    </row>
    <row r="3617" spans="1:7" x14ac:dyDescent="0.25">
      <c r="A3617" t="s">
        <v>47245</v>
      </c>
      <c r="B3617">
        <v>122</v>
      </c>
      <c r="C3617" s="18" t="s">
        <v>47251</v>
      </c>
      <c r="D3617" t="s">
        <v>47252</v>
      </c>
      <c r="E3617">
        <v>8</v>
      </c>
      <c r="F3617" t="s">
        <v>50095</v>
      </c>
      <c r="G3617" t="s">
        <v>50112</v>
      </c>
    </row>
    <row r="3618" spans="1:7" x14ac:dyDescent="0.25">
      <c r="A3618" t="s">
        <v>47245</v>
      </c>
      <c r="B3618">
        <v>122</v>
      </c>
      <c r="C3618" s="18" t="s">
        <v>47251</v>
      </c>
      <c r="D3618" t="s">
        <v>47252</v>
      </c>
      <c r="E3618">
        <v>8</v>
      </c>
      <c r="F3618" t="s">
        <v>50095</v>
      </c>
      <c r="G3618" t="s">
        <v>50113</v>
      </c>
    </row>
    <row r="3619" spans="1:7" x14ac:dyDescent="0.25">
      <c r="A3619" t="s">
        <v>47245</v>
      </c>
      <c r="B3619">
        <v>122</v>
      </c>
      <c r="C3619" s="18" t="s">
        <v>47251</v>
      </c>
      <c r="D3619" t="s">
        <v>47252</v>
      </c>
      <c r="E3619">
        <v>8</v>
      </c>
      <c r="F3619" t="s">
        <v>50095</v>
      </c>
      <c r="G3619" t="s">
        <v>50114</v>
      </c>
    </row>
    <row r="3620" spans="1:7" x14ac:dyDescent="0.25">
      <c r="A3620" t="s">
        <v>47245</v>
      </c>
      <c r="B3620">
        <v>122</v>
      </c>
      <c r="C3620" s="18" t="s">
        <v>47251</v>
      </c>
      <c r="D3620" t="s">
        <v>47252</v>
      </c>
      <c r="E3620">
        <v>8</v>
      </c>
      <c r="F3620" t="s">
        <v>50095</v>
      </c>
      <c r="G3620" t="s">
        <v>50115</v>
      </c>
    </row>
    <row r="3621" spans="1:7" x14ac:dyDescent="0.25">
      <c r="A3621" t="s">
        <v>47245</v>
      </c>
      <c r="B3621">
        <v>122</v>
      </c>
      <c r="C3621" s="18" t="s">
        <v>47251</v>
      </c>
      <c r="D3621" t="s">
        <v>47252</v>
      </c>
      <c r="E3621">
        <v>8</v>
      </c>
      <c r="F3621" t="s">
        <v>50095</v>
      </c>
      <c r="G3621" t="s">
        <v>50116</v>
      </c>
    </row>
    <row r="3622" spans="1:7" x14ac:dyDescent="0.25">
      <c r="A3622" t="s">
        <v>47245</v>
      </c>
      <c r="B3622">
        <v>122</v>
      </c>
      <c r="C3622" s="18" t="s">
        <v>47251</v>
      </c>
      <c r="D3622" t="s">
        <v>47252</v>
      </c>
      <c r="E3622">
        <v>8</v>
      </c>
      <c r="F3622" t="s">
        <v>50095</v>
      </c>
      <c r="G3622" t="s">
        <v>50117</v>
      </c>
    </row>
    <row r="3623" spans="1:7" x14ac:dyDescent="0.25">
      <c r="A3623" t="s">
        <v>47245</v>
      </c>
      <c r="B3623">
        <v>122</v>
      </c>
      <c r="C3623" s="18" t="s">
        <v>46850</v>
      </c>
      <c r="D3623" t="s">
        <v>47176</v>
      </c>
      <c r="E3623">
        <v>10</v>
      </c>
      <c r="F3623" t="s">
        <v>50095</v>
      </c>
      <c r="G3623" t="s">
        <v>5891</v>
      </c>
    </row>
    <row r="3624" spans="1:7" x14ac:dyDescent="0.25">
      <c r="A3624" t="s">
        <v>47245</v>
      </c>
      <c r="B3624">
        <v>122</v>
      </c>
      <c r="C3624" s="18" t="s">
        <v>46850</v>
      </c>
      <c r="D3624" t="s">
        <v>47176</v>
      </c>
      <c r="E3624">
        <v>10</v>
      </c>
      <c r="F3624" t="s">
        <v>50095</v>
      </c>
      <c r="G3624" t="s">
        <v>49910</v>
      </c>
    </row>
    <row r="3625" spans="1:7" x14ac:dyDescent="0.25">
      <c r="A3625" t="s">
        <v>47245</v>
      </c>
      <c r="B3625">
        <v>122</v>
      </c>
      <c r="C3625" s="18" t="s">
        <v>46850</v>
      </c>
      <c r="D3625" t="s">
        <v>47176</v>
      </c>
      <c r="E3625">
        <v>10</v>
      </c>
      <c r="F3625" t="s">
        <v>50095</v>
      </c>
      <c r="G3625" t="s">
        <v>49883</v>
      </c>
    </row>
    <row r="3626" spans="1:7" x14ac:dyDescent="0.25">
      <c r="A3626" t="s">
        <v>47245</v>
      </c>
      <c r="B3626">
        <v>122</v>
      </c>
      <c r="C3626" s="18" t="s">
        <v>46850</v>
      </c>
      <c r="D3626" t="s">
        <v>47176</v>
      </c>
      <c r="E3626">
        <v>10</v>
      </c>
      <c r="F3626" t="s">
        <v>50095</v>
      </c>
      <c r="G3626" t="s">
        <v>49884</v>
      </c>
    </row>
    <row r="3627" spans="1:7" x14ac:dyDescent="0.25">
      <c r="A3627" t="s">
        <v>47245</v>
      </c>
      <c r="B3627">
        <v>122</v>
      </c>
      <c r="C3627" s="18" t="s">
        <v>46850</v>
      </c>
      <c r="D3627" t="s">
        <v>47176</v>
      </c>
      <c r="E3627">
        <v>10</v>
      </c>
      <c r="F3627" t="s">
        <v>50095</v>
      </c>
      <c r="G3627" t="s">
        <v>49885</v>
      </c>
    </row>
    <row r="3628" spans="1:7" x14ac:dyDescent="0.25">
      <c r="A3628" t="s">
        <v>47245</v>
      </c>
      <c r="B3628">
        <v>122</v>
      </c>
      <c r="C3628" s="18" t="s">
        <v>46850</v>
      </c>
      <c r="D3628" t="s">
        <v>47176</v>
      </c>
      <c r="E3628">
        <v>10</v>
      </c>
      <c r="F3628" t="s">
        <v>50095</v>
      </c>
      <c r="G3628" t="s">
        <v>49886</v>
      </c>
    </row>
    <row r="3629" spans="1:7" x14ac:dyDescent="0.25">
      <c r="A3629" t="s">
        <v>47245</v>
      </c>
      <c r="B3629">
        <v>122</v>
      </c>
      <c r="C3629" s="18" t="s">
        <v>46850</v>
      </c>
      <c r="D3629" t="s">
        <v>47176</v>
      </c>
      <c r="E3629">
        <v>10</v>
      </c>
      <c r="F3629" t="s">
        <v>50095</v>
      </c>
      <c r="G3629" t="s">
        <v>49887</v>
      </c>
    </row>
    <row r="3630" spans="1:7" x14ac:dyDescent="0.25">
      <c r="A3630" t="s">
        <v>47245</v>
      </c>
      <c r="B3630">
        <v>122</v>
      </c>
      <c r="C3630" s="18" t="s">
        <v>46850</v>
      </c>
      <c r="D3630" t="s">
        <v>47176</v>
      </c>
      <c r="E3630">
        <v>10</v>
      </c>
      <c r="F3630" t="s">
        <v>50095</v>
      </c>
      <c r="G3630" t="s">
        <v>49888</v>
      </c>
    </row>
    <row r="3631" spans="1:7" x14ac:dyDescent="0.25">
      <c r="A3631" t="s">
        <v>47245</v>
      </c>
      <c r="B3631">
        <v>122</v>
      </c>
      <c r="C3631" s="18" t="s">
        <v>46850</v>
      </c>
      <c r="D3631" t="s">
        <v>47176</v>
      </c>
      <c r="E3631">
        <v>10</v>
      </c>
      <c r="F3631" t="s">
        <v>50095</v>
      </c>
      <c r="G3631" t="s">
        <v>49911</v>
      </c>
    </row>
    <row r="3632" spans="1:7" x14ac:dyDescent="0.25">
      <c r="A3632" t="s">
        <v>47245</v>
      </c>
      <c r="B3632">
        <v>122</v>
      </c>
      <c r="C3632" s="18" t="s">
        <v>46850</v>
      </c>
      <c r="D3632" t="s">
        <v>47176</v>
      </c>
      <c r="E3632">
        <v>10</v>
      </c>
      <c r="F3632" t="s">
        <v>50095</v>
      </c>
      <c r="G3632" t="s">
        <v>49889</v>
      </c>
    </row>
    <row r="3633" spans="1:7" x14ac:dyDescent="0.25">
      <c r="A3633" t="s">
        <v>47245</v>
      </c>
      <c r="B3633">
        <v>122</v>
      </c>
      <c r="C3633" s="18" t="s">
        <v>46864</v>
      </c>
      <c r="D3633" t="s">
        <v>47253</v>
      </c>
      <c r="E3633">
        <v>11</v>
      </c>
      <c r="F3633" t="s">
        <v>50095</v>
      </c>
      <c r="G3633" t="s">
        <v>9484</v>
      </c>
    </row>
    <row r="3634" spans="1:7" x14ac:dyDescent="0.25">
      <c r="A3634" t="s">
        <v>47245</v>
      </c>
      <c r="B3634">
        <v>122</v>
      </c>
      <c r="C3634" s="18" t="s">
        <v>46864</v>
      </c>
      <c r="D3634" t="s">
        <v>47253</v>
      </c>
      <c r="E3634">
        <v>11</v>
      </c>
      <c r="F3634" t="s">
        <v>50095</v>
      </c>
      <c r="G3634" t="s">
        <v>50118</v>
      </c>
    </row>
    <row r="3635" spans="1:7" x14ac:dyDescent="0.25">
      <c r="A3635" t="s">
        <v>47245</v>
      </c>
      <c r="B3635">
        <v>122</v>
      </c>
      <c r="C3635" s="18" t="s">
        <v>46864</v>
      </c>
      <c r="D3635" t="s">
        <v>47253</v>
      </c>
      <c r="E3635">
        <v>11</v>
      </c>
      <c r="F3635" t="s">
        <v>50095</v>
      </c>
      <c r="G3635" t="s">
        <v>50119</v>
      </c>
    </row>
    <row r="3636" spans="1:7" x14ac:dyDescent="0.25">
      <c r="A3636" t="s">
        <v>47245</v>
      </c>
      <c r="B3636">
        <v>122</v>
      </c>
      <c r="C3636" s="18" t="s">
        <v>46864</v>
      </c>
      <c r="D3636" t="s">
        <v>47253</v>
      </c>
      <c r="E3636">
        <v>11</v>
      </c>
      <c r="F3636" t="s">
        <v>50095</v>
      </c>
      <c r="G3636" t="s">
        <v>50120</v>
      </c>
    </row>
    <row r="3637" spans="1:7" x14ac:dyDescent="0.25">
      <c r="A3637" t="s">
        <v>47245</v>
      </c>
      <c r="B3637">
        <v>122</v>
      </c>
      <c r="C3637" s="18" t="s">
        <v>46864</v>
      </c>
      <c r="D3637" t="s">
        <v>47253</v>
      </c>
      <c r="E3637">
        <v>11</v>
      </c>
      <c r="F3637" t="s">
        <v>50095</v>
      </c>
      <c r="G3637" t="s">
        <v>50121</v>
      </c>
    </row>
    <row r="3638" spans="1:7" x14ac:dyDescent="0.25">
      <c r="A3638" t="s">
        <v>47245</v>
      </c>
      <c r="B3638">
        <v>122</v>
      </c>
      <c r="C3638" s="18" t="s">
        <v>46864</v>
      </c>
      <c r="D3638" t="s">
        <v>47253</v>
      </c>
      <c r="E3638">
        <v>11</v>
      </c>
      <c r="F3638" t="s">
        <v>50095</v>
      </c>
      <c r="G3638" t="s">
        <v>50122</v>
      </c>
    </row>
    <row r="3639" spans="1:7" x14ac:dyDescent="0.25">
      <c r="A3639" t="s">
        <v>47245</v>
      </c>
      <c r="B3639">
        <v>122</v>
      </c>
      <c r="C3639" s="18" t="s">
        <v>46864</v>
      </c>
      <c r="D3639" t="s">
        <v>47253</v>
      </c>
      <c r="E3639">
        <v>11</v>
      </c>
      <c r="F3639" t="s">
        <v>50095</v>
      </c>
      <c r="G3639" t="s">
        <v>50123</v>
      </c>
    </row>
    <row r="3640" spans="1:7" x14ac:dyDescent="0.25">
      <c r="A3640" t="s">
        <v>47245</v>
      </c>
      <c r="B3640">
        <v>122</v>
      </c>
      <c r="C3640" s="18" t="s">
        <v>46864</v>
      </c>
      <c r="D3640" t="s">
        <v>47253</v>
      </c>
      <c r="E3640">
        <v>11</v>
      </c>
      <c r="F3640" t="s">
        <v>50095</v>
      </c>
      <c r="G3640" t="s">
        <v>50124</v>
      </c>
    </row>
    <row r="3641" spans="1:7" x14ac:dyDescent="0.25">
      <c r="A3641" t="s">
        <v>47245</v>
      </c>
      <c r="B3641">
        <v>122</v>
      </c>
      <c r="C3641" s="18" t="s">
        <v>46864</v>
      </c>
      <c r="D3641" t="s">
        <v>47253</v>
      </c>
      <c r="E3641">
        <v>11</v>
      </c>
      <c r="F3641" t="s">
        <v>50095</v>
      </c>
      <c r="G3641" t="s">
        <v>50125</v>
      </c>
    </row>
    <row r="3642" spans="1:7" x14ac:dyDescent="0.25">
      <c r="A3642" t="s">
        <v>47245</v>
      </c>
      <c r="B3642">
        <v>122</v>
      </c>
      <c r="C3642" s="18" t="s">
        <v>46864</v>
      </c>
      <c r="D3642" t="s">
        <v>47253</v>
      </c>
      <c r="E3642">
        <v>11</v>
      </c>
      <c r="F3642" t="s">
        <v>50095</v>
      </c>
      <c r="G3642" t="s">
        <v>50126</v>
      </c>
    </row>
    <row r="3643" spans="1:7" x14ac:dyDescent="0.25">
      <c r="A3643" t="s">
        <v>47245</v>
      </c>
      <c r="B3643">
        <v>122</v>
      </c>
      <c r="C3643" s="18" t="s">
        <v>46864</v>
      </c>
      <c r="D3643" t="s">
        <v>47253</v>
      </c>
      <c r="E3643">
        <v>11</v>
      </c>
      <c r="F3643" t="s">
        <v>50095</v>
      </c>
      <c r="G3643" t="s">
        <v>50127</v>
      </c>
    </row>
    <row r="3644" spans="1:7" x14ac:dyDescent="0.25">
      <c r="A3644" t="s">
        <v>47245</v>
      </c>
      <c r="B3644">
        <v>122</v>
      </c>
      <c r="C3644" s="18" t="s">
        <v>46896</v>
      </c>
      <c r="D3644" t="s">
        <v>47254</v>
      </c>
      <c r="E3644">
        <v>1</v>
      </c>
      <c r="F3644" t="s">
        <v>50095</v>
      </c>
      <c r="G3644" t="s">
        <v>39264</v>
      </c>
    </row>
    <row r="3645" spans="1:7" x14ac:dyDescent="0.25">
      <c r="A3645" t="s">
        <v>47245</v>
      </c>
      <c r="B3645">
        <v>122</v>
      </c>
      <c r="C3645" s="18" t="s">
        <v>47165</v>
      </c>
      <c r="D3645" t="s">
        <v>47185</v>
      </c>
      <c r="E3645">
        <v>2</v>
      </c>
      <c r="F3645" t="s">
        <v>50095</v>
      </c>
      <c r="G3645" t="s">
        <v>19942</v>
      </c>
    </row>
    <row r="3646" spans="1:7" x14ac:dyDescent="0.25">
      <c r="A3646" t="s">
        <v>47245</v>
      </c>
      <c r="B3646">
        <v>122</v>
      </c>
      <c r="C3646" s="18" t="s">
        <v>47165</v>
      </c>
      <c r="D3646" t="s">
        <v>47185</v>
      </c>
      <c r="E3646">
        <v>2</v>
      </c>
      <c r="F3646" t="s">
        <v>50095</v>
      </c>
      <c r="G3646" t="s">
        <v>49916</v>
      </c>
    </row>
    <row r="3647" spans="1:7" x14ac:dyDescent="0.25">
      <c r="A3647" t="s">
        <v>47245</v>
      </c>
      <c r="B3647">
        <v>122</v>
      </c>
      <c r="C3647" s="18" t="s">
        <v>46864</v>
      </c>
      <c r="D3647" t="s">
        <v>47255</v>
      </c>
      <c r="E3647">
        <v>2</v>
      </c>
      <c r="F3647" t="s">
        <v>50095</v>
      </c>
      <c r="G3647" t="s">
        <v>2881</v>
      </c>
    </row>
    <row r="3648" spans="1:7" x14ac:dyDescent="0.25">
      <c r="A3648" t="s">
        <v>47245</v>
      </c>
      <c r="B3648">
        <v>122</v>
      </c>
      <c r="C3648" s="18" t="s">
        <v>46864</v>
      </c>
      <c r="D3648" t="s">
        <v>47255</v>
      </c>
      <c r="E3648">
        <v>2</v>
      </c>
      <c r="F3648" t="s">
        <v>50095</v>
      </c>
      <c r="G3648" t="s">
        <v>50128</v>
      </c>
    </row>
    <row r="3649" spans="1:7" x14ac:dyDescent="0.25">
      <c r="A3649" t="s">
        <v>47245</v>
      </c>
      <c r="B3649">
        <v>122</v>
      </c>
      <c r="C3649" s="18" t="s">
        <v>46864</v>
      </c>
      <c r="D3649" t="s">
        <v>47256</v>
      </c>
      <c r="E3649">
        <v>11</v>
      </c>
      <c r="F3649" t="s">
        <v>50095</v>
      </c>
      <c r="G3649" t="s">
        <v>4796</v>
      </c>
    </row>
    <row r="3650" spans="1:7" x14ac:dyDescent="0.25">
      <c r="A3650" t="s">
        <v>47245</v>
      </c>
      <c r="B3650">
        <v>122</v>
      </c>
      <c r="C3650" s="18" t="s">
        <v>46864</v>
      </c>
      <c r="D3650" t="s">
        <v>47256</v>
      </c>
      <c r="E3650">
        <v>11</v>
      </c>
      <c r="F3650" t="s">
        <v>50095</v>
      </c>
      <c r="G3650" t="s">
        <v>50129</v>
      </c>
    </row>
    <row r="3651" spans="1:7" x14ac:dyDescent="0.25">
      <c r="A3651" t="s">
        <v>47245</v>
      </c>
      <c r="B3651">
        <v>122</v>
      </c>
      <c r="C3651" s="18" t="s">
        <v>46864</v>
      </c>
      <c r="D3651" t="s">
        <v>47256</v>
      </c>
      <c r="E3651">
        <v>11</v>
      </c>
      <c r="F3651" t="s">
        <v>50095</v>
      </c>
      <c r="G3651" t="s">
        <v>50130</v>
      </c>
    </row>
    <row r="3652" spans="1:7" x14ac:dyDescent="0.25">
      <c r="A3652" t="s">
        <v>47245</v>
      </c>
      <c r="B3652">
        <v>122</v>
      </c>
      <c r="C3652" s="18" t="s">
        <v>46864</v>
      </c>
      <c r="D3652" t="s">
        <v>47256</v>
      </c>
      <c r="E3652">
        <v>11</v>
      </c>
      <c r="F3652" t="s">
        <v>50095</v>
      </c>
      <c r="G3652" t="s">
        <v>50131</v>
      </c>
    </row>
    <row r="3653" spans="1:7" x14ac:dyDescent="0.25">
      <c r="A3653" t="s">
        <v>47245</v>
      </c>
      <c r="B3653">
        <v>122</v>
      </c>
      <c r="C3653" s="18" t="s">
        <v>46864</v>
      </c>
      <c r="D3653" t="s">
        <v>47256</v>
      </c>
      <c r="E3653">
        <v>11</v>
      </c>
      <c r="F3653" t="s">
        <v>50095</v>
      </c>
      <c r="G3653" t="s">
        <v>50132</v>
      </c>
    </row>
    <row r="3654" spans="1:7" x14ac:dyDescent="0.25">
      <c r="A3654" t="s">
        <v>47245</v>
      </c>
      <c r="B3654">
        <v>122</v>
      </c>
      <c r="C3654" s="18" t="s">
        <v>46864</v>
      </c>
      <c r="D3654" t="s">
        <v>47256</v>
      </c>
      <c r="E3654">
        <v>11</v>
      </c>
      <c r="F3654" t="s">
        <v>50095</v>
      </c>
      <c r="G3654" t="s">
        <v>50133</v>
      </c>
    </row>
    <row r="3655" spans="1:7" x14ac:dyDescent="0.25">
      <c r="A3655" t="s">
        <v>47245</v>
      </c>
      <c r="B3655">
        <v>122</v>
      </c>
      <c r="C3655" s="18" t="s">
        <v>46864</v>
      </c>
      <c r="D3655" t="s">
        <v>47256</v>
      </c>
      <c r="E3655">
        <v>11</v>
      </c>
      <c r="F3655" t="s">
        <v>50095</v>
      </c>
      <c r="G3655" t="s">
        <v>50134</v>
      </c>
    </row>
    <row r="3656" spans="1:7" x14ac:dyDescent="0.25">
      <c r="A3656" t="s">
        <v>47245</v>
      </c>
      <c r="B3656">
        <v>122</v>
      </c>
      <c r="C3656" s="18" t="s">
        <v>46864</v>
      </c>
      <c r="D3656" t="s">
        <v>47256</v>
      </c>
      <c r="E3656">
        <v>11</v>
      </c>
      <c r="F3656" t="s">
        <v>50095</v>
      </c>
      <c r="G3656" t="s">
        <v>50135</v>
      </c>
    </row>
    <row r="3657" spans="1:7" x14ac:dyDescent="0.25">
      <c r="A3657" t="s">
        <v>47245</v>
      </c>
      <c r="B3657">
        <v>122</v>
      </c>
      <c r="C3657" s="18" t="s">
        <v>46864</v>
      </c>
      <c r="D3657" t="s">
        <v>47256</v>
      </c>
      <c r="E3657">
        <v>11</v>
      </c>
      <c r="F3657" t="s">
        <v>50095</v>
      </c>
      <c r="G3657" t="s">
        <v>50136</v>
      </c>
    </row>
    <row r="3658" spans="1:7" x14ac:dyDescent="0.25">
      <c r="A3658" t="s">
        <v>47245</v>
      </c>
      <c r="B3658">
        <v>122</v>
      </c>
      <c r="C3658" s="18" t="s">
        <v>46864</v>
      </c>
      <c r="D3658" t="s">
        <v>47256</v>
      </c>
      <c r="E3658">
        <v>11</v>
      </c>
      <c r="F3658" t="s">
        <v>50095</v>
      </c>
      <c r="G3658" t="s">
        <v>50137</v>
      </c>
    </row>
    <row r="3659" spans="1:7" x14ac:dyDescent="0.25">
      <c r="A3659" t="s">
        <v>47245</v>
      </c>
      <c r="B3659">
        <v>122</v>
      </c>
      <c r="C3659" s="18" t="s">
        <v>46864</v>
      </c>
      <c r="D3659" t="s">
        <v>47256</v>
      </c>
      <c r="E3659">
        <v>11</v>
      </c>
      <c r="F3659" t="s">
        <v>50095</v>
      </c>
      <c r="G3659" t="s">
        <v>50138</v>
      </c>
    </row>
    <row r="3660" spans="1:7" x14ac:dyDescent="0.25">
      <c r="A3660" t="s">
        <v>47245</v>
      </c>
      <c r="B3660">
        <v>122</v>
      </c>
      <c r="C3660" s="18" t="s">
        <v>46813</v>
      </c>
      <c r="D3660" t="s">
        <v>47257</v>
      </c>
      <c r="E3660">
        <v>1</v>
      </c>
      <c r="F3660" t="s">
        <v>50095</v>
      </c>
      <c r="G3660" t="s">
        <v>18289</v>
      </c>
    </row>
    <row r="3661" spans="1:7" x14ac:dyDescent="0.25">
      <c r="A3661" t="s">
        <v>47245</v>
      </c>
      <c r="B3661">
        <v>122</v>
      </c>
      <c r="C3661" s="18" t="s">
        <v>46864</v>
      </c>
      <c r="D3661" t="s">
        <v>47217</v>
      </c>
      <c r="E3661">
        <v>5</v>
      </c>
      <c r="F3661" t="s">
        <v>50095</v>
      </c>
      <c r="G3661" t="s">
        <v>3529</v>
      </c>
    </row>
    <row r="3662" spans="1:7" x14ac:dyDescent="0.25">
      <c r="A3662" t="s">
        <v>47245</v>
      </c>
      <c r="B3662">
        <v>122</v>
      </c>
      <c r="C3662" s="18" t="s">
        <v>46864</v>
      </c>
      <c r="D3662" t="s">
        <v>47217</v>
      </c>
      <c r="E3662">
        <v>5</v>
      </c>
      <c r="F3662" t="s">
        <v>50095</v>
      </c>
      <c r="G3662" t="s">
        <v>49978</v>
      </c>
    </row>
    <row r="3663" spans="1:7" x14ac:dyDescent="0.25">
      <c r="A3663" t="s">
        <v>47245</v>
      </c>
      <c r="B3663">
        <v>122</v>
      </c>
      <c r="C3663" s="18" t="s">
        <v>46864</v>
      </c>
      <c r="D3663" t="s">
        <v>47217</v>
      </c>
      <c r="E3663">
        <v>5</v>
      </c>
      <c r="F3663" t="s">
        <v>50095</v>
      </c>
      <c r="G3663" t="s">
        <v>49979</v>
      </c>
    </row>
    <row r="3664" spans="1:7" x14ac:dyDescent="0.25">
      <c r="A3664" t="s">
        <v>47245</v>
      </c>
      <c r="B3664">
        <v>122</v>
      </c>
      <c r="C3664" s="18" t="s">
        <v>46864</v>
      </c>
      <c r="D3664" t="s">
        <v>47217</v>
      </c>
      <c r="E3664">
        <v>5</v>
      </c>
      <c r="F3664" t="s">
        <v>50095</v>
      </c>
      <c r="G3664" t="s">
        <v>49980</v>
      </c>
    </row>
    <row r="3665" spans="1:7" x14ac:dyDescent="0.25">
      <c r="A3665" t="s">
        <v>47245</v>
      </c>
      <c r="B3665">
        <v>122</v>
      </c>
      <c r="C3665" s="18" t="s">
        <v>46864</v>
      </c>
      <c r="D3665" t="s">
        <v>47217</v>
      </c>
      <c r="E3665">
        <v>5</v>
      </c>
      <c r="F3665" t="s">
        <v>50095</v>
      </c>
      <c r="G3665" t="s">
        <v>49981</v>
      </c>
    </row>
    <row r="3666" spans="1:7" x14ac:dyDescent="0.25">
      <c r="A3666" t="s">
        <v>47245</v>
      </c>
      <c r="B3666">
        <v>122</v>
      </c>
      <c r="C3666" s="18" t="s">
        <v>47067</v>
      </c>
      <c r="D3666" t="s">
        <v>47258</v>
      </c>
      <c r="E3666">
        <v>1</v>
      </c>
      <c r="F3666" t="s">
        <v>50095</v>
      </c>
      <c r="G3666" t="s">
        <v>42653</v>
      </c>
    </row>
    <row r="3667" spans="1:7" x14ac:dyDescent="0.25">
      <c r="A3667" t="s">
        <v>47245</v>
      </c>
      <c r="B3667">
        <v>122</v>
      </c>
      <c r="C3667" s="18" t="s">
        <v>47067</v>
      </c>
      <c r="D3667" t="s">
        <v>47259</v>
      </c>
      <c r="E3667">
        <v>1</v>
      </c>
      <c r="F3667" t="s">
        <v>50095</v>
      </c>
      <c r="G3667" t="s">
        <v>1741</v>
      </c>
    </row>
    <row r="3668" spans="1:7" x14ac:dyDescent="0.25">
      <c r="A3668" t="s">
        <v>47245</v>
      </c>
      <c r="B3668">
        <v>122</v>
      </c>
      <c r="C3668" s="18" t="s">
        <v>47067</v>
      </c>
      <c r="D3668" t="s">
        <v>47219</v>
      </c>
      <c r="E3668">
        <v>3</v>
      </c>
      <c r="F3668" t="s">
        <v>50095</v>
      </c>
      <c r="G3668" t="s">
        <v>703</v>
      </c>
    </row>
    <row r="3669" spans="1:7" x14ac:dyDescent="0.25">
      <c r="A3669" t="s">
        <v>47245</v>
      </c>
      <c r="B3669">
        <v>122</v>
      </c>
      <c r="C3669" s="18" t="s">
        <v>47067</v>
      </c>
      <c r="D3669" t="s">
        <v>47219</v>
      </c>
      <c r="E3669">
        <v>3</v>
      </c>
      <c r="F3669" t="s">
        <v>50095</v>
      </c>
      <c r="G3669" t="s">
        <v>49984</v>
      </c>
    </row>
    <row r="3670" spans="1:7" x14ac:dyDescent="0.25">
      <c r="A3670" t="s">
        <v>47245</v>
      </c>
      <c r="B3670">
        <v>122</v>
      </c>
      <c r="C3670" s="18" t="s">
        <v>47067</v>
      </c>
      <c r="D3670" t="s">
        <v>47219</v>
      </c>
      <c r="E3670">
        <v>3</v>
      </c>
      <c r="F3670" t="s">
        <v>50095</v>
      </c>
      <c r="G3670" t="s">
        <v>49985</v>
      </c>
    </row>
    <row r="3671" spans="1:7" x14ac:dyDescent="0.25">
      <c r="A3671" t="s">
        <v>47245</v>
      </c>
      <c r="B3671">
        <v>122</v>
      </c>
      <c r="C3671" s="18" t="s">
        <v>46864</v>
      </c>
      <c r="D3671" t="s">
        <v>46964</v>
      </c>
      <c r="E3671">
        <v>4</v>
      </c>
      <c r="F3671" t="s">
        <v>50095</v>
      </c>
      <c r="G3671" t="s">
        <v>3964</v>
      </c>
    </row>
    <row r="3672" spans="1:7" x14ac:dyDescent="0.25">
      <c r="A3672" t="s">
        <v>47245</v>
      </c>
      <c r="B3672">
        <v>122</v>
      </c>
      <c r="C3672" s="18" t="s">
        <v>46864</v>
      </c>
      <c r="D3672" t="s">
        <v>46964</v>
      </c>
      <c r="E3672">
        <v>4</v>
      </c>
      <c r="F3672" t="s">
        <v>50095</v>
      </c>
      <c r="G3672" t="s">
        <v>49157</v>
      </c>
    </row>
    <row r="3673" spans="1:7" x14ac:dyDescent="0.25">
      <c r="A3673" t="s">
        <v>47245</v>
      </c>
      <c r="B3673">
        <v>122</v>
      </c>
      <c r="C3673" s="18" t="s">
        <v>46864</v>
      </c>
      <c r="D3673" t="s">
        <v>46964</v>
      </c>
      <c r="E3673">
        <v>4</v>
      </c>
      <c r="F3673" t="s">
        <v>50095</v>
      </c>
      <c r="G3673" t="s">
        <v>49158</v>
      </c>
    </row>
    <row r="3674" spans="1:7" x14ac:dyDescent="0.25">
      <c r="A3674" t="s">
        <v>47245</v>
      </c>
      <c r="B3674">
        <v>122</v>
      </c>
      <c r="C3674" s="18" t="s">
        <v>46864</v>
      </c>
      <c r="D3674" t="s">
        <v>46964</v>
      </c>
      <c r="E3674">
        <v>4</v>
      </c>
      <c r="F3674" t="s">
        <v>50095</v>
      </c>
      <c r="G3674" t="s">
        <v>49159</v>
      </c>
    </row>
    <row r="3675" spans="1:7" x14ac:dyDescent="0.25">
      <c r="A3675" t="s">
        <v>47245</v>
      </c>
      <c r="B3675">
        <v>122</v>
      </c>
      <c r="C3675" s="18" t="s">
        <v>47067</v>
      </c>
      <c r="D3675" t="s">
        <v>47220</v>
      </c>
      <c r="E3675">
        <v>1</v>
      </c>
      <c r="F3675" t="s">
        <v>50095</v>
      </c>
      <c r="G3675" t="s">
        <v>1741</v>
      </c>
    </row>
    <row r="3676" spans="1:7" x14ac:dyDescent="0.25">
      <c r="A3676" t="s">
        <v>47245</v>
      </c>
      <c r="B3676">
        <v>122</v>
      </c>
      <c r="C3676" s="18" t="s">
        <v>47067</v>
      </c>
      <c r="D3676" t="s">
        <v>47260</v>
      </c>
      <c r="E3676">
        <v>8</v>
      </c>
      <c r="F3676" t="s">
        <v>50095</v>
      </c>
      <c r="G3676" t="s">
        <v>267</v>
      </c>
    </row>
    <row r="3677" spans="1:7" x14ac:dyDescent="0.25">
      <c r="A3677" t="s">
        <v>47245</v>
      </c>
      <c r="B3677">
        <v>122</v>
      </c>
      <c r="C3677" s="18" t="s">
        <v>47067</v>
      </c>
      <c r="D3677" t="s">
        <v>47260</v>
      </c>
      <c r="E3677">
        <v>8</v>
      </c>
      <c r="F3677" t="s">
        <v>50095</v>
      </c>
      <c r="G3677" t="s">
        <v>50139</v>
      </c>
    </row>
    <row r="3678" spans="1:7" x14ac:dyDescent="0.25">
      <c r="A3678" t="s">
        <v>47245</v>
      </c>
      <c r="B3678">
        <v>122</v>
      </c>
      <c r="C3678" s="18" t="s">
        <v>47067</v>
      </c>
      <c r="D3678" t="s">
        <v>47260</v>
      </c>
      <c r="E3678">
        <v>8</v>
      </c>
      <c r="F3678" t="s">
        <v>50095</v>
      </c>
      <c r="G3678" t="s">
        <v>50140</v>
      </c>
    </row>
    <row r="3679" spans="1:7" x14ac:dyDescent="0.25">
      <c r="A3679" t="s">
        <v>47245</v>
      </c>
      <c r="B3679">
        <v>122</v>
      </c>
      <c r="C3679" s="18" t="s">
        <v>47067</v>
      </c>
      <c r="D3679" t="s">
        <v>47260</v>
      </c>
      <c r="E3679">
        <v>8</v>
      </c>
      <c r="F3679" t="s">
        <v>50095</v>
      </c>
      <c r="G3679" t="s">
        <v>50141</v>
      </c>
    </row>
    <row r="3680" spans="1:7" x14ac:dyDescent="0.25">
      <c r="A3680" t="s">
        <v>47245</v>
      </c>
      <c r="B3680">
        <v>122</v>
      </c>
      <c r="C3680" s="18" t="s">
        <v>47067</v>
      </c>
      <c r="D3680" t="s">
        <v>47260</v>
      </c>
      <c r="E3680">
        <v>8</v>
      </c>
      <c r="F3680" t="s">
        <v>50095</v>
      </c>
      <c r="G3680" t="s">
        <v>50142</v>
      </c>
    </row>
    <row r="3681" spans="1:7" x14ac:dyDescent="0.25">
      <c r="A3681" t="s">
        <v>47245</v>
      </c>
      <c r="B3681">
        <v>122</v>
      </c>
      <c r="C3681" s="18" t="s">
        <v>47067</v>
      </c>
      <c r="D3681" t="s">
        <v>47260</v>
      </c>
      <c r="E3681">
        <v>8</v>
      </c>
      <c r="F3681" t="s">
        <v>50095</v>
      </c>
      <c r="G3681" t="s">
        <v>49984</v>
      </c>
    </row>
    <row r="3682" spans="1:7" x14ac:dyDescent="0.25">
      <c r="A3682" t="s">
        <v>47245</v>
      </c>
      <c r="B3682">
        <v>122</v>
      </c>
      <c r="C3682" s="18" t="s">
        <v>47067</v>
      </c>
      <c r="D3682" t="s">
        <v>47260</v>
      </c>
      <c r="E3682">
        <v>8</v>
      </c>
      <c r="F3682" t="s">
        <v>50095</v>
      </c>
      <c r="G3682" t="s">
        <v>49985</v>
      </c>
    </row>
    <row r="3683" spans="1:7" x14ac:dyDescent="0.25">
      <c r="A3683" t="s">
        <v>47245</v>
      </c>
      <c r="B3683">
        <v>122</v>
      </c>
      <c r="C3683" s="18" t="s">
        <v>47067</v>
      </c>
      <c r="D3683" t="s">
        <v>47260</v>
      </c>
      <c r="E3683">
        <v>8</v>
      </c>
      <c r="F3683" t="s">
        <v>50095</v>
      </c>
      <c r="G3683" t="s">
        <v>50143</v>
      </c>
    </row>
    <row r="3684" spans="1:7" x14ac:dyDescent="0.25">
      <c r="A3684" t="s">
        <v>47245</v>
      </c>
      <c r="B3684">
        <v>122</v>
      </c>
      <c r="C3684" s="18" t="s">
        <v>46864</v>
      </c>
      <c r="D3684" t="s">
        <v>47194</v>
      </c>
      <c r="E3684">
        <v>3</v>
      </c>
      <c r="F3684" t="s">
        <v>50095</v>
      </c>
      <c r="G3684" t="s">
        <v>2123</v>
      </c>
    </row>
    <row r="3685" spans="1:7" x14ac:dyDescent="0.25">
      <c r="A3685" t="s">
        <v>47245</v>
      </c>
      <c r="B3685">
        <v>122</v>
      </c>
      <c r="C3685" s="18" t="s">
        <v>46864</v>
      </c>
      <c r="D3685" t="s">
        <v>47194</v>
      </c>
      <c r="E3685">
        <v>3</v>
      </c>
      <c r="F3685" t="s">
        <v>50095</v>
      </c>
      <c r="G3685" t="s">
        <v>49934</v>
      </c>
    </row>
    <row r="3686" spans="1:7" x14ac:dyDescent="0.25">
      <c r="A3686" t="s">
        <v>47245</v>
      </c>
      <c r="B3686">
        <v>122</v>
      </c>
      <c r="C3686" s="18" t="s">
        <v>46864</v>
      </c>
      <c r="D3686" t="s">
        <v>47194</v>
      </c>
      <c r="E3686">
        <v>3</v>
      </c>
      <c r="F3686" t="s">
        <v>50095</v>
      </c>
      <c r="G3686" t="s">
        <v>49935</v>
      </c>
    </row>
    <row r="3687" spans="1:7" x14ac:dyDescent="0.25">
      <c r="A3687" t="s">
        <v>47245</v>
      </c>
      <c r="B3687">
        <v>122</v>
      </c>
      <c r="C3687" s="18" t="s">
        <v>46850</v>
      </c>
      <c r="D3687" t="s">
        <v>47261</v>
      </c>
      <c r="E3687">
        <v>2</v>
      </c>
      <c r="F3687" t="s">
        <v>50095</v>
      </c>
      <c r="G3687" t="s">
        <v>18247</v>
      </c>
    </row>
    <row r="3688" spans="1:7" x14ac:dyDescent="0.25">
      <c r="A3688" t="s">
        <v>47245</v>
      </c>
      <c r="B3688">
        <v>122</v>
      </c>
      <c r="C3688" s="18" t="s">
        <v>46850</v>
      </c>
      <c r="D3688" t="s">
        <v>47261</v>
      </c>
      <c r="E3688">
        <v>2</v>
      </c>
      <c r="F3688" t="s">
        <v>50095</v>
      </c>
      <c r="G3688" t="s">
        <v>50144</v>
      </c>
    </row>
    <row r="3689" spans="1:7" x14ac:dyDescent="0.25">
      <c r="A3689" t="s">
        <v>47245</v>
      </c>
      <c r="B3689">
        <v>122</v>
      </c>
      <c r="C3689" s="18" t="s">
        <v>47125</v>
      </c>
      <c r="D3689" t="s">
        <v>47126</v>
      </c>
      <c r="E3689">
        <v>1</v>
      </c>
      <c r="F3689" t="s">
        <v>50095</v>
      </c>
      <c r="G3689" t="s">
        <v>12712</v>
      </c>
    </row>
    <row r="3690" spans="1:7" x14ac:dyDescent="0.25">
      <c r="A3690" t="s">
        <v>47262</v>
      </c>
      <c r="B3690">
        <v>118</v>
      </c>
      <c r="C3690" s="18" t="s">
        <v>47263</v>
      </c>
      <c r="D3690" t="s">
        <v>47264</v>
      </c>
      <c r="E3690">
        <v>6</v>
      </c>
      <c r="F3690" t="s">
        <v>50145</v>
      </c>
      <c r="G3690" t="s">
        <v>1132</v>
      </c>
    </row>
    <row r="3691" spans="1:7" x14ac:dyDescent="0.25">
      <c r="A3691" t="s">
        <v>47262</v>
      </c>
      <c r="B3691">
        <v>118</v>
      </c>
      <c r="C3691" s="18" t="s">
        <v>47263</v>
      </c>
      <c r="D3691" t="s">
        <v>47264</v>
      </c>
      <c r="E3691">
        <v>6</v>
      </c>
      <c r="F3691" t="s">
        <v>50145</v>
      </c>
      <c r="G3691" t="s">
        <v>50146</v>
      </c>
    </row>
    <row r="3692" spans="1:7" x14ac:dyDescent="0.25">
      <c r="A3692" t="s">
        <v>47262</v>
      </c>
      <c r="B3692">
        <v>118</v>
      </c>
      <c r="C3692" s="18" t="s">
        <v>47263</v>
      </c>
      <c r="D3692" t="s">
        <v>47264</v>
      </c>
      <c r="E3692">
        <v>6</v>
      </c>
      <c r="F3692" t="s">
        <v>50145</v>
      </c>
      <c r="G3692" t="s">
        <v>50147</v>
      </c>
    </row>
    <row r="3693" spans="1:7" x14ac:dyDescent="0.25">
      <c r="A3693" t="s">
        <v>47262</v>
      </c>
      <c r="B3693">
        <v>118</v>
      </c>
      <c r="C3693" s="18" t="s">
        <v>47263</v>
      </c>
      <c r="D3693" t="s">
        <v>47264</v>
      </c>
      <c r="E3693">
        <v>6</v>
      </c>
      <c r="F3693" t="s">
        <v>50145</v>
      </c>
      <c r="G3693" t="s">
        <v>50148</v>
      </c>
    </row>
    <row r="3694" spans="1:7" x14ac:dyDescent="0.25">
      <c r="A3694" t="s">
        <v>47262</v>
      </c>
      <c r="B3694">
        <v>118</v>
      </c>
      <c r="C3694" s="18" t="s">
        <v>47263</v>
      </c>
      <c r="D3694" t="s">
        <v>47264</v>
      </c>
      <c r="E3694">
        <v>6</v>
      </c>
      <c r="F3694" t="s">
        <v>50145</v>
      </c>
      <c r="G3694" t="s">
        <v>50149</v>
      </c>
    </row>
    <row r="3695" spans="1:7" x14ac:dyDescent="0.25">
      <c r="A3695" t="s">
        <v>47262</v>
      </c>
      <c r="B3695">
        <v>118</v>
      </c>
      <c r="C3695" s="18" t="s">
        <v>47263</v>
      </c>
      <c r="D3695" t="s">
        <v>47264</v>
      </c>
      <c r="E3695">
        <v>6</v>
      </c>
      <c r="F3695" t="s">
        <v>50145</v>
      </c>
      <c r="G3695" t="s">
        <v>50150</v>
      </c>
    </row>
    <row r="3696" spans="1:7" x14ac:dyDescent="0.25">
      <c r="A3696" t="s">
        <v>47262</v>
      </c>
      <c r="B3696">
        <v>118</v>
      </c>
      <c r="C3696" s="18" t="s">
        <v>46765</v>
      </c>
      <c r="D3696" t="s">
        <v>47265</v>
      </c>
      <c r="E3696">
        <v>3</v>
      </c>
      <c r="F3696" t="s">
        <v>50145</v>
      </c>
      <c r="G3696" t="s">
        <v>23235</v>
      </c>
    </row>
    <row r="3697" spans="1:7" x14ac:dyDescent="0.25">
      <c r="A3697" t="s">
        <v>47262</v>
      </c>
      <c r="B3697">
        <v>118</v>
      </c>
      <c r="C3697" s="18" t="s">
        <v>46765</v>
      </c>
      <c r="D3697" t="s">
        <v>47265</v>
      </c>
      <c r="E3697">
        <v>3</v>
      </c>
      <c r="F3697" t="s">
        <v>50145</v>
      </c>
      <c r="G3697" t="s">
        <v>50151</v>
      </c>
    </row>
    <row r="3698" spans="1:7" x14ac:dyDescent="0.25">
      <c r="A3698" t="s">
        <v>47262</v>
      </c>
      <c r="B3698">
        <v>118</v>
      </c>
      <c r="C3698" s="18" t="s">
        <v>46765</v>
      </c>
      <c r="D3698" t="s">
        <v>47265</v>
      </c>
      <c r="E3698">
        <v>3</v>
      </c>
      <c r="F3698" t="s">
        <v>50145</v>
      </c>
      <c r="G3698" t="s">
        <v>50152</v>
      </c>
    </row>
    <row r="3699" spans="1:7" x14ac:dyDescent="0.25">
      <c r="A3699" t="s">
        <v>47262</v>
      </c>
      <c r="B3699">
        <v>118</v>
      </c>
      <c r="C3699" s="18" t="s">
        <v>47266</v>
      </c>
      <c r="D3699" t="s">
        <v>47267</v>
      </c>
      <c r="E3699">
        <v>18</v>
      </c>
      <c r="F3699" t="s">
        <v>50145</v>
      </c>
      <c r="G3699" t="s">
        <v>1546</v>
      </c>
    </row>
    <row r="3700" spans="1:7" x14ac:dyDescent="0.25">
      <c r="A3700" t="s">
        <v>47262</v>
      </c>
      <c r="B3700">
        <v>118</v>
      </c>
      <c r="C3700" s="18" t="s">
        <v>47266</v>
      </c>
      <c r="D3700" t="s">
        <v>47267</v>
      </c>
      <c r="E3700">
        <v>18</v>
      </c>
      <c r="F3700" t="s">
        <v>50145</v>
      </c>
      <c r="G3700" t="s">
        <v>50153</v>
      </c>
    </row>
    <row r="3701" spans="1:7" x14ac:dyDescent="0.25">
      <c r="A3701" t="s">
        <v>47262</v>
      </c>
      <c r="B3701">
        <v>118</v>
      </c>
      <c r="C3701" s="18" t="s">
        <v>47266</v>
      </c>
      <c r="D3701" t="s">
        <v>47267</v>
      </c>
      <c r="E3701">
        <v>18</v>
      </c>
      <c r="F3701" t="s">
        <v>50145</v>
      </c>
      <c r="G3701" t="s">
        <v>50154</v>
      </c>
    </row>
    <row r="3702" spans="1:7" x14ac:dyDescent="0.25">
      <c r="A3702" t="s">
        <v>47262</v>
      </c>
      <c r="B3702">
        <v>118</v>
      </c>
      <c r="C3702" s="18" t="s">
        <v>47266</v>
      </c>
      <c r="D3702" t="s">
        <v>47267</v>
      </c>
      <c r="E3702">
        <v>18</v>
      </c>
      <c r="F3702" t="s">
        <v>50145</v>
      </c>
      <c r="G3702" t="s">
        <v>50155</v>
      </c>
    </row>
    <row r="3703" spans="1:7" x14ac:dyDescent="0.25">
      <c r="A3703" t="s">
        <v>47262</v>
      </c>
      <c r="B3703">
        <v>118</v>
      </c>
      <c r="C3703" s="18" t="s">
        <v>47266</v>
      </c>
      <c r="D3703" t="s">
        <v>47267</v>
      </c>
      <c r="E3703">
        <v>18</v>
      </c>
      <c r="F3703" t="s">
        <v>50145</v>
      </c>
      <c r="G3703" t="s">
        <v>50156</v>
      </c>
    </row>
    <row r="3704" spans="1:7" x14ac:dyDescent="0.25">
      <c r="A3704" t="s">
        <v>47262</v>
      </c>
      <c r="B3704">
        <v>118</v>
      </c>
      <c r="C3704" s="18" t="s">
        <v>47266</v>
      </c>
      <c r="D3704" t="s">
        <v>47267</v>
      </c>
      <c r="E3704">
        <v>18</v>
      </c>
      <c r="F3704" t="s">
        <v>50145</v>
      </c>
      <c r="G3704" t="s">
        <v>50157</v>
      </c>
    </row>
    <row r="3705" spans="1:7" x14ac:dyDescent="0.25">
      <c r="A3705" t="s">
        <v>47262</v>
      </c>
      <c r="B3705">
        <v>118</v>
      </c>
      <c r="C3705" s="18" t="s">
        <v>47266</v>
      </c>
      <c r="D3705" t="s">
        <v>47267</v>
      </c>
      <c r="E3705">
        <v>18</v>
      </c>
      <c r="F3705" t="s">
        <v>50145</v>
      </c>
      <c r="G3705" t="s">
        <v>50158</v>
      </c>
    </row>
    <row r="3706" spans="1:7" x14ac:dyDescent="0.25">
      <c r="A3706" t="s">
        <v>47262</v>
      </c>
      <c r="B3706">
        <v>118</v>
      </c>
      <c r="C3706" s="18" t="s">
        <v>47266</v>
      </c>
      <c r="D3706" t="s">
        <v>47267</v>
      </c>
      <c r="E3706">
        <v>18</v>
      </c>
      <c r="F3706" t="s">
        <v>50145</v>
      </c>
      <c r="G3706" t="s">
        <v>50159</v>
      </c>
    </row>
    <row r="3707" spans="1:7" x14ac:dyDescent="0.25">
      <c r="A3707" t="s">
        <v>47262</v>
      </c>
      <c r="B3707">
        <v>118</v>
      </c>
      <c r="C3707" s="18" t="s">
        <v>47266</v>
      </c>
      <c r="D3707" t="s">
        <v>47267</v>
      </c>
      <c r="E3707">
        <v>18</v>
      </c>
      <c r="F3707" t="s">
        <v>50145</v>
      </c>
      <c r="G3707" t="s">
        <v>50160</v>
      </c>
    </row>
    <row r="3708" spans="1:7" x14ac:dyDescent="0.25">
      <c r="A3708" t="s">
        <v>47262</v>
      </c>
      <c r="B3708">
        <v>118</v>
      </c>
      <c r="C3708" s="18" t="s">
        <v>47266</v>
      </c>
      <c r="D3708" t="s">
        <v>47267</v>
      </c>
      <c r="E3708">
        <v>18</v>
      </c>
      <c r="F3708" t="s">
        <v>50145</v>
      </c>
      <c r="G3708" t="s">
        <v>50161</v>
      </c>
    </row>
    <row r="3709" spans="1:7" x14ac:dyDescent="0.25">
      <c r="A3709" t="s">
        <v>47262</v>
      </c>
      <c r="B3709">
        <v>118</v>
      </c>
      <c r="C3709" s="18" t="s">
        <v>47266</v>
      </c>
      <c r="D3709" t="s">
        <v>47267</v>
      </c>
      <c r="E3709">
        <v>18</v>
      </c>
      <c r="F3709" t="s">
        <v>50145</v>
      </c>
      <c r="G3709" t="s">
        <v>50162</v>
      </c>
    </row>
    <row r="3710" spans="1:7" x14ac:dyDescent="0.25">
      <c r="A3710" t="s">
        <v>47262</v>
      </c>
      <c r="B3710">
        <v>118</v>
      </c>
      <c r="C3710" s="18" t="s">
        <v>47266</v>
      </c>
      <c r="D3710" t="s">
        <v>47267</v>
      </c>
      <c r="E3710">
        <v>18</v>
      </c>
      <c r="F3710" t="s">
        <v>50145</v>
      </c>
      <c r="G3710" t="s">
        <v>50163</v>
      </c>
    </row>
    <row r="3711" spans="1:7" x14ac:dyDescent="0.25">
      <c r="A3711" t="s">
        <v>47262</v>
      </c>
      <c r="B3711">
        <v>118</v>
      </c>
      <c r="C3711" s="18" t="s">
        <v>47266</v>
      </c>
      <c r="D3711" t="s">
        <v>47267</v>
      </c>
      <c r="E3711">
        <v>18</v>
      </c>
      <c r="F3711" t="s">
        <v>50145</v>
      </c>
      <c r="G3711" t="s">
        <v>50164</v>
      </c>
    </row>
    <row r="3712" spans="1:7" x14ac:dyDescent="0.25">
      <c r="A3712" t="s">
        <v>47262</v>
      </c>
      <c r="B3712">
        <v>118</v>
      </c>
      <c r="C3712" s="18" t="s">
        <v>47266</v>
      </c>
      <c r="D3712" t="s">
        <v>47267</v>
      </c>
      <c r="E3712">
        <v>18</v>
      </c>
      <c r="F3712" t="s">
        <v>50145</v>
      </c>
      <c r="G3712" t="s">
        <v>50165</v>
      </c>
    </row>
    <row r="3713" spans="1:7" x14ac:dyDescent="0.25">
      <c r="A3713" t="s">
        <v>47262</v>
      </c>
      <c r="B3713">
        <v>118</v>
      </c>
      <c r="C3713" s="18" t="s">
        <v>47266</v>
      </c>
      <c r="D3713" t="s">
        <v>47267</v>
      </c>
      <c r="E3713">
        <v>18</v>
      </c>
      <c r="F3713" t="s">
        <v>50145</v>
      </c>
      <c r="G3713" t="s">
        <v>50166</v>
      </c>
    </row>
    <row r="3714" spans="1:7" x14ac:dyDescent="0.25">
      <c r="A3714" t="s">
        <v>47262</v>
      </c>
      <c r="B3714">
        <v>118</v>
      </c>
      <c r="C3714" s="18" t="s">
        <v>47266</v>
      </c>
      <c r="D3714" t="s">
        <v>47267</v>
      </c>
      <c r="E3714">
        <v>18</v>
      </c>
      <c r="F3714" t="s">
        <v>50145</v>
      </c>
      <c r="G3714" t="s">
        <v>50167</v>
      </c>
    </row>
    <row r="3715" spans="1:7" x14ac:dyDescent="0.25">
      <c r="A3715" t="s">
        <v>47262</v>
      </c>
      <c r="B3715">
        <v>118</v>
      </c>
      <c r="C3715" s="18" t="s">
        <v>47266</v>
      </c>
      <c r="D3715" t="s">
        <v>47267</v>
      </c>
      <c r="E3715">
        <v>18</v>
      </c>
      <c r="F3715" t="s">
        <v>50145</v>
      </c>
      <c r="G3715" t="s">
        <v>50168</v>
      </c>
    </row>
    <row r="3716" spans="1:7" x14ac:dyDescent="0.25">
      <c r="A3716" t="s">
        <v>47262</v>
      </c>
      <c r="B3716">
        <v>118</v>
      </c>
      <c r="C3716" s="18" t="s">
        <v>47266</v>
      </c>
      <c r="D3716" t="s">
        <v>47267</v>
      </c>
      <c r="E3716">
        <v>18</v>
      </c>
      <c r="F3716" t="s">
        <v>50145</v>
      </c>
      <c r="G3716" t="s">
        <v>50169</v>
      </c>
    </row>
    <row r="3717" spans="1:7" x14ac:dyDescent="0.25">
      <c r="A3717" t="s">
        <v>47262</v>
      </c>
      <c r="B3717">
        <v>118</v>
      </c>
      <c r="C3717" s="18" t="s">
        <v>47268</v>
      </c>
      <c r="D3717" t="s">
        <v>47269</v>
      </c>
      <c r="E3717">
        <v>4</v>
      </c>
      <c r="F3717" t="s">
        <v>50145</v>
      </c>
      <c r="G3717" t="s">
        <v>17735</v>
      </c>
    </row>
    <row r="3718" spans="1:7" x14ac:dyDescent="0.25">
      <c r="A3718" t="s">
        <v>47262</v>
      </c>
      <c r="B3718">
        <v>118</v>
      </c>
      <c r="C3718" s="18" t="s">
        <v>47268</v>
      </c>
      <c r="D3718" t="s">
        <v>47269</v>
      </c>
      <c r="E3718">
        <v>4</v>
      </c>
      <c r="F3718" t="s">
        <v>50145</v>
      </c>
      <c r="G3718" t="s">
        <v>50170</v>
      </c>
    </row>
    <row r="3719" spans="1:7" x14ac:dyDescent="0.25">
      <c r="A3719" t="s">
        <v>47262</v>
      </c>
      <c r="B3719">
        <v>118</v>
      </c>
      <c r="C3719" s="18" t="s">
        <v>47268</v>
      </c>
      <c r="D3719" t="s">
        <v>47269</v>
      </c>
      <c r="E3719">
        <v>4</v>
      </c>
      <c r="F3719" t="s">
        <v>50145</v>
      </c>
      <c r="G3719" t="s">
        <v>50171</v>
      </c>
    </row>
    <row r="3720" spans="1:7" x14ac:dyDescent="0.25">
      <c r="A3720" t="s">
        <v>47262</v>
      </c>
      <c r="B3720">
        <v>118</v>
      </c>
      <c r="C3720" s="18" t="s">
        <v>47268</v>
      </c>
      <c r="D3720" t="s">
        <v>47269</v>
      </c>
      <c r="E3720">
        <v>4</v>
      </c>
      <c r="F3720" t="s">
        <v>50145</v>
      </c>
      <c r="G3720" t="s">
        <v>50172</v>
      </c>
    </row>
    <row r="3721" spans="1:7" x14ac:dyDescent="0.25">
      <c r="A3721" t="s">
        <v>47262</v>
      </c>
      <c r="B3721">
        <v>118</v>
      </c>
      <c r="C3721" s="18" t="s">
        <v>47132</v>
      </c>
      <c r="D3721" t="s">
        <v>47133</v>
      </c>
      <c r="E3721">
        <v>1</v>
      </c>
      <c r="F3721" t="s">
        <v>50145</v>
      </c>
      <c r="G3721" t="s">
        <v>18638</v>
      </c>
    </row>
    <row r="3722" spans="1:7" x14ac:dyDescent="0.25">
      <c r="A3722" t="s">
        <v>47262</v>
      </c>
      <c r="B3722">
        <v>118</v>
      </c>
      <c r="C3722" s="18" t="s">
        <v>47270</v>
      </c>
      <c r="D3722" t="s">
        <v>47271</v>
      </c>
      <c r="E3722">
        <v>1</v>
      </c>
      <c r="F3722" t="s">
        <v>50145</v>
      </c>
      <c r="G3722" t="s">
        <v>2061</v>
      </c>
    </row>
    <row r="3723" spans="1:7" x14ac:dyDescent="0.25">
      <c r="A3723" t="s">
        <v>47262</v>
      </c>
      <c r="B3723">
        <v>118</v>
      </c>
      <c r="C3723" s="18" t="s">
        <v>47272</v>
      </c>
      <c r="D3723" t="s">
        <v>47273</v>
      </c>
      <c r="E3723">
        <v>2</v>
      </c>
      <c r="F3723" t="s">
        <v>50145</v>
      </c>
      <c r="G3723" t="s">
        <v>37611</v>
      </c>
    </row>
    <row r="3724" spans="1:7" x14ac:dyDescent="0.25">
      <c r="A3724" t="s">
        <v>47262</v>
      </c>
      <c r="B3724">
        <v>118</v>
      </c>
      <c r="C3724" s="18" t="s">
        <v>47272</v>
      </c>
      <c r="D3724" t="s">
        <v>47273</v>
      </c>
      <c r="E3724">
        <v>2</v>
      </c>
      <c r="F3724" t="s">
        <v>50145</v>
      </c>
      <c r="G3724" t="s">
        <v>50173</v>
      </c>
    </row>
    <row r="3725" spans="1:7" x14ac:dyDescent="0.25">
      <c r="A3725" t="s">
        <v>47262</v>
      </c>
      <c r="B3725">
        <v>118</v>
      </c>
      <c r="C3725" s="18" t="s">
        <v>46947</v>
      </c>
      <c r="D3725" t="s">
        <v>47274</v>
      </c>
      <c r="E3725">
        <v>6</v>
      </c>
      <c r="F3725" t="s">
        <v>50145</v>
      </c>
      <c r="G3725" t="s">
        <v>13838</v>
      </c>
    </row>
    <row r="3726" spans="1:7" x14ac:dyDescent="0.25">
      <c r="A3726" t="s">
        <v>47262</v>
      </c>
      <c r="B3726">
        <v>118</v>
      </c>
      <c r="C3726" s="18" t="s">
        <v>46947</v>
      </c>
      <c r="D3726" t="s">
        <v>47274</v>
      </c>
      <c r="E3726">
        <v>6</v>
      </c>
      <c r="F3726" t="s">
        <v>50145</v>
      </c>
      <c r="G3726" t="s">
        <v>50174</v>
      </c>
    </row>
    <row r="3727" spans="1:7" x14ac:dyDescent="0.25">
      <c r="A3727" t="s">
        <v>47262</v>
      </c>
      <c r="B3727">
        <v>118</v>
      </c>
      <c r="C3727" s="18" t="s">
        <v>46947</v>
      </c>
      <c r="D3727" t="s">
        <v>47274</v>
      </c>
      <c r="E3727">
        <v>6</v>
      </c>
      <c r="F3727" t="s">
        <v>50145</v>
      </c>
      <c r="G3727" t="s">
        <v>50175</v>
      </c>
    </row>
    <row r="3728" spans="1:7" x14ac:dyDescent="0.25">
      <c r="A3728" t="s">
        <v>47262</v>
      </c>
      <c r="B3728">
        <v>118</v>
      </c>
      <c r="C3728" s="18" t="s">
        <v>46947</v>
      </c>
      <c r="D3728" t="s">
        <v>47274</v>
      </c>
      <c r="E3728">
        <v>6</v>
      </c>
      <c r="F3728" t="s">
        <v>50145</v>
      </c>
      <c r="G3728" t="s">
        <v>50176</v>
      </c>
    </row>
    <row r="3729" spans="1:7" x14ac:dyDescent="0.25">
      <c r="A3729" t="s">
        <v>47262</v>
      </c>
      <c r="B3729">
        <v>118</v>
      </c>
      <c r="C3729" s="18" t="s">
        <v>46947</v>
      </c>
      <c r="D3729" t="s">
        <v>47274</v>
      </c>
      <c r="E3729">
        <v>6</v>
      </c>
      <c r="F3729" t="s">
        <v>50145</v>
      </c>
      <c r="G3729" t="s">
        <v>49069</v>
      </c>
    </row>
    <row r="3730" spans="1:7" x14ac:dyDescent="0.25">
      <c r="A3730" t="s">
        <v>47262</v>
      </c>
      <c r="B3730">
        <v>118</v>
      </c>
      <c r="C3730" s="18" t="s">
        <v>46947</v>
      </c>
      <c r="D3730" t="s">
        <v>47274</v>
      </c>
      <c r="E3730">
        <v>6</v>
      </c>
      <c r="F3730" t="s">
        <v>50145</v>
      </c>
      <c r="G3730" t="s">
        <v>50177</v>
      </c>
    </row>
    <row r="3731" spans="1:7" x14ac:dyDescent="0.25">
      <c r="A3731" t="s">
        <v>47262</v>
      </c>
      <c r="B3731">
        <v>118</v>
      </c>
      <c r="C3731" s="18" t="s">
        <v>47146</v>
      </c>
      <c r="D3731" t="s">
        <v>47147</v>
      </c>
      <c r="E3731">
        <v>1</v>
      </c>
      <c r="F3731" t="s">
        <v>50145</v>
      </c>
      <c r="G3731" t="s">
        <v>38656</v>
      </c>
    </row>
    <row r="3732" spans="1:7" x14ac:dyDescent="0.25">
      <c r="A3732" t="s">
        <v>47262</v>
      </c>
      <c r="B3732">
        <v>118</v>
      </c>
      <c r="C3732" s="18" t="s">
        <v>47146</v>
      </c>
      <c r="D3732" t="s">
        <v>47275</v>
      </c>
      <c r="E3732">
        <v>1</v>
      </c>
      <c r="F3732" t="s">
        <v>50145</v>
      </c>
      <c r="G3732" t="s">
        <v>31080</v>
      </c>
    </row>
    <row r="3733" spans="1:7" x14ac:dyDescent="0.25">
      <c r="A3733" t="s">
        <v>47262</v>
      </c>
      <c r="B3733">
        <v>118</v>
      </c>
      <c r="C3733" s="18" t="s">
        <v>47146</v>
      </c>
      <c r="D3733" t="s">
        <v>47276</v>
      </c>
      <c r="E3733">
        <v>4</v>
      </c>
      <c r="F3733" t="s">
        <v>50145</v>
      </c>
      <c r="G3733" t="s">
        <v>26241</v>
      </c>
    </row>
    <row r="3734" spans="1:7" x14ac:dyDescent="0.25">
      <c r="A3734" t="s">
        <v>47262</v>
      </c>
      <c r="B3734">
        <v>118</v>
      </c>
      <c r="C3734" s="18" t="s">
        <v>47146</v>
      </c>
      <c r="D3734" t="s">
        <v>47276</v>
      </c>
      <c r="E3734">
        <v>4</v>
      </c>
      <c r="F3734" t="s">
        <v>50145</v>
      </c>
      <c r="G3734" t="s">
        <v>50178</v>
      </c>
    </row>
    <row r="3735" spans="1:7" x14ac:dyDescent="0.25">
      <c r="A3735" t="s">
        <v>47262</v>
      </c>
      <c r="B3735">
        <v>118</v>
      </c>
      <c r="C3735" s="18" t="s">
        <v>47146</v>
      </c>
      <c r="D3735" t="s">
        <v>47276</v>
      </c>
      <c r="E3735">
        <v>4</v>
      </c>
      <c r="F3735" t="s">
        <v>50145</v>
      </c>
      <c r="G3735" t="s">
        <v>50179</v>
      </c>
    </row>
    <row r="3736" spans="1:7" x14ac:dyDescent="0.25">
      <c r="A3736" t="s">
        <v>47262</v>
      </c>
      <c r="B3736">
        <v>118</v>
      </c>
      <c r="C3736" s="18" t="s">
        <v>47146</v>
      </c>
      <c r="D3736" t="s">
        <v>47276</v>
      </c>
      <c r="E3736">
        <v>4</v>
      </c>
      <c r="F3736" t="s">
        <v>50145</v>
      </c>
      <c r="G3736" t="s">
        <v>50180</v>
      </c>
    </row>
    <row r="3737" spans="1:7" x14ac:dyDescent="0.25">
      <c r="A3737" t="s">
        <v>47262</v>
      </c>
      <c r="B3737">
        <v>118</v>
      </c>
      <c r="C3737" s="18" t="s">
        <v>47113</v>
      </c>
      <c r="D3737" t="s">
        <v>47114</v>
      </c>
      <c r="E3737">
        <v>19</v>
      </c>
      <c r="F3737" t="s">
        <v>50145</v>
      </c>
      <c r="G3737" t="s">
        <v>3850</v>
      </c>
    </row>
    <row r="3738" spans="1:7" x14ac:dyDescent="0.25">
      <c r="A3738" t="s">
        <v>47262</v>
      </c>
      <c r="B3738">
        <v>118</v>
      </c>
      <c r="C3738" s="18" t="s">
        <v>47113</v>
      </c>
      <c r="D3738" t="s">
        <v>47114</v>
      </c>
      <c r="E3738">
        <v>19</v>
      </c>
      <c r="F3738" t="s">
        <v>50145</v>
      </c>
      <c r="G3738" t="s">
        <v>49692</v>
      </c>
    </row>
    <row r="3739" spans="1:7" x14ac:dyDescent="0.25">
      <c r="A3739" t="s">
        <v>47262</v>
      </c>
      <c r="B3739">
        <v>118</v>
      </c>
      <c r="C3739" s="18" t="s">
        <v>47113</v>
      </c>
      <c r="D3739" t="s">
        <v>47114</v>
      </c>
      <c r="E3739">
        <v>19</v>
      </c>
      <c r="F3739" t="s">
        <v>50145</v>
      </c>
      <c r="G3739" t="s">
        <v>49693</v>
      </c>
    </row>
    <row r="3740" spans="1:7" x14ac:dyDescent="0.25">
      <c r="A3740" t="s">
        <v>47262</v>
      </c>
      <c r="B3740">
        <v>118</v>
      </c>
      <c r="C3740" s="18" t="s">
        <v>47113</v>
      </c>
      <c r="D3740" t="s">
        <v>47114</v>
      </c>
      <c r="E3740">
        <v>19</v>
      </c>
      <c r="F3740" t="s">
        <v>50145</v>
      </c>
      <c r="G3740" t="s">
        <v>49694</v>
      </c>
    </row>
    <row r="3741" spans="1:7" x14ac:dyDescent="0.25">
      <c r="A3741" t="s">
        <v>47262</v>
      </c>
      <c r="B3741">
        <v>118</v>
      </c>
      <c r="C3741" s="18" t="s">
        <v>47113</v>
      </c>
      <c r="D3741" t="s">
        <v>47114</v>
      </c>
      <c r="E3741">
        <v>19</v>
      </c>
      <c r="F3741" t="s">
        <v>50145</v>
      </c>
      <c r="G3741" t="s">
        <v>49695</v>
      </c>
    </row>
    <row r="3742" spans="1:7" x14ac:dyDescent="0.25">
      <c r="A3742" t="s">
        <v>47262</v>
      </c>
      <c r="B3742">
        <v>118</v>
      </c>
      <c r="C3742" s="18" t="s">
        <v>47113</v>
      </c>
      <c r="D3742" t="s">
        <v>47114</v>
      </c>
      <c r="E3742">
        <v>19</v>
      </c>
      <c r="F3742" t="s">
        <v>50145</v>
      </c>
      <c r="G3742" t="s">
        <v>49696</v>
      </c>
    </row>
    <row r="3743" spans="1:7" x14ac:dyDescent="0.25">
      <c r="A3743" t="s">
        <v>47262</v>
      </c>
      <c r="B3743">
        <v>118</v>
      </c>
      <c r="C3743" s="18" t="s">
        <v>47113</v>
      </c>
      <c r="D3743" t="s">
        <v>47114</v>
      </c>
      <c r="E3743">
        <v>19</v>
      </c>
      <c r="F3743" t="s">
        <v>50145</v>
      </c>
      <c r="G3743" t="s">
        <v>49697</v>
      </c>
    </row>
    <row r="3744" spans="1:7" x14ac:dyDescent="0.25">
      <c r="A3744" t="s">
        <v>47262</v>
      </c>
      <c r="B3744">
        <v>118</v>
      </c>
      <c r="C3744" s="18" t="s">
        <v>47113</v>
      </c>
      <c r="D3744" t="s">
        <v>47114</v>
      </c>
      <c r="E3744">
        <v>19</v>
      </c>
      <c r="F3744" t="s">
        <v>50145</v>
      </c>
      <c r="G3744" t="s">
        <v>49698</v>
      </c>
    </row>
    <row r="3745" spans="1:7" x14ac:dyDescent="0.25">
      <c r="A3745" t="s">
        <v>47262</v>
      </c>
      <c r="B3745">
        <v>118</v>
      </c>
      <c r="C3745" s="18" t="s">
        <v>47113</v>
      </c>
      <c r="D3745" t="s">
        <v>47114</v>
      </c>
      <c r="E3745">
        <v>19</v>
      </c>
      <c r="F3745" t="s">
        <v>50145</v>
      </c>
      <c r="G3745" t="s">
        <v>49699</v>
      </c>
    </row>
    <row r="3746" spans="1:7" x14ac:dyDescent="0.25">
      <c r="A3746" t="s">
        <v>47262</v>
      </c>
      <c r="B3746">
        <v>118</v>
      </c>
      <c r="C3746" s="18" t="s">
        <v>47113</v>
      </c>
      <c r="D3746" t="s">
        <v>47114</v>
      </c>
      <c r="E3746">
        <v>19</v>
      </c>
      <c r="F3746" t="s">
        <v>50145</v>
      </c>
      <c r="G3746" t="s">
        <v>49700</v>
      </c>
    </row>
    <row r="3747" spans="1:7" x14ac:dyDescent="0.25">
      <c r="A3747" t="s">
        <v>47262</v>
      </c>
      <c r="B3747">
        <v>118</v>
      </c>
      <c r="C3747" s="18" t="s">
        <v>47113</v>
      </c>
      <c r="D3747" t="s">
        <v>47114</v>
      </c>
      <c r="E3747">
        <v>19</v>
      </c>
      <c r="F3747" t="s">
        <v>50145</v>
      </c>
      <c r="G3747" t="s">
        <v>49701</v>
      </c>
    </row>
    <row r="3748" spans="1:7" x14ac:dyDescent="0.25">
      <c r="A3748" t="s">
        <v>47262</v>
      </c>
      <c r="B3748">
        <v>118</v>
      </c>
      <c r="C3748" s="18" t="s">
        <v>47113</v>
      </c>
      <c r="D3748" t="s">
        <v>47114</v>
      </c>
      <c r="E3748">
        <v>19</v>
      </c>
      <c r="F3748" t="s">
        <v>50145</v>
      </c>
      <c r="G3748" t="s">
        <v>49702</v>
      </c>
    </row>
    <row r="3749" spans="1:7" x14ac:dyDescent="0.25">
      <c r="A3749" t="s">
        <v>47262</v>
      </c>
      <c r="B3749">
        <v>118</v>
      </c>
      <c r="C3749" s="18" t="s">
        <v>47113</v>
      </c>
      <c r="D3749" t="s">
        <v>47114</v>
      </c>
      <c r="E3749">
        <v>19</v>
      </c>
      <c r="F3749" t="s">
        <v>50145</v>
      </c>
      <c r="G3749" t="s">
        <v>49703</v>
      </c>
    </row>
    <row r="3750" spans="1:7" x14ac:dyDescent="0.25">
      <c r="A3750" t="s">
        <v>47262</v>
      </c>
      <c r="B3750">
        <v>118</v>
      </c>
      <c r="C3750" s="18" t="s">
        <v>47113</v>
      </c>
      <c r="D3750" t="s">
        <v>47114</v>
      </c>
      <c r="E3750">
        <v>19</v>
      </c>
      <c r="F3750" t="s">
        <v>50145</v>
      </c>
      <c r="G3750" t="s">
        <v>49704</v>
      </c>
    </row>
    <row r="3751" spans="1:7" x14ac:dyDescent="0.25">
      <c r="A3751" t="s">
        <v>47262</v>
      </c>
      <c r="B3751">
        <v>118</v>
      </c>
      <c r="C3751" s="18" t="s">
        <v>47113</v>
      </c>
      <c r="D3751" t="s">
        <v>47114</v>
      </c>
      <c r="E3751">
        <v>19</v>
      </c>
      <c r="F3751" t="s">
        <v>50145</v>
      </c>
      <c r="G3751" t="s">
        <v>49705</v>
      </c>
    </row>
    <row r="3752" spans="1:7" x14ac:dyDescent="0.25">
      <c r="A3752" t="s">
        <v>47262</v>
      </c>
      <c r="B3752">
        <v>118</v>
      </c>
      <c r="C3752" s="18" t="s">
        <v>47113</v>
      </c>
      <c r="D3752" t="s">
        <v>47114</v>
      </c>
      <c r="E3752">
        <v>19</v>
      </c>
      <c r="F3752" t="s">
        <v>50145</v>
      </c>
      <c r="G3752" t="s">
        <v>49706</v>
      </c>
    </row>
    <row r="3753" spans="1:7" x14ac:dyDescent="0.25">
      <c r="A3753" t="s">
        <v>47262</v>
      </c>
      <c r="B3753">
        <v>118</v>
      </c>
      <c r="C3753" s="18" t="s">
        <v>47113</v>
      </c>
      <c r="D3753" t="s">
        <v>47114</v>
      </c>
      <c r="E3753">
        <v>19</v>
      </c>
      <c r="F3753" t="s">
        <v>50145</v>
      </c>
      <c r="G3753" t="s">
        <v>49707</v>
      </c>
    </row>
    <row r="3754" spans="1:7" x14ac:dyDescent="0.25">
      <c r="A3754" t="s">
        <v>47262</v>
      </c>
      <c r="B3754">
        <v>118</v>
      </c>
      <c r="C3754" s="18" t="s">
        <v>47113</v>
      </c>
      <c r="D3754" t="s">
        <v>47114</v>
      </c>
      <c r="E3754">
        <v>19</v>
      </c>
      <c r="F3754" t="s">
        <v>50145</v>
      </c>
      <c r="G3754" t="s">
        <v>49708</v>
      </c>
    </row>
    <row r="3755" spans="1:7" x14ac:dyDescent="0.25">
      <c r="A3755" t="s">
        <v>47262</v>
      </c>
      <c r="B3755">
        <v>118</v>
      </c>
      <c r="C3755" s="18" t="s">
        <v>47113</v>
      </c>
      <c r="D3755" t="s">
        <v>47114</v>
      </c>
      <c r="E3755">
        <v>19</v>
      </c>
      <c r="F3755" t="s">
        <v>50145</v>
      </c>
      <c r="G3755" t="s">
        <v>49709</v>
      </c>
    </row>
    <row r="3756" spans="1:7" x14ac:dyDescent="0.25">
      <c r="A3756" t="s">
        <v>47262</v>
      </c>
      <c r="B3756">
        <v>118</v>
      </c>
      <c r="C3756" s="18" t="s">
        <v>47113</v>
      </c>
      <c r="D3756" t="s">
        <v>47277</v>
      </c>
      <c r="E3756">
        <v>5</v>
      </c>
      <c r="F3756" t="s">
        <v>50145</v>
      </c>
      <c r="G3756" t="s">
        <v>4016</v>
      </c>
    </row>
    <row r="3757" spans="1:7" x14ac:dyDescent="0.25">
      <c r="A3757" t="s">
        <v>47262</v>
      </c>
      <c r="B3757">
        <v>118</v>
      </c>
      <c r="C3757" s="18" t="s">
        <v>47113</v>
      </c>
      <c r="D3757" t="s">
        <v>47277</v>
      </c>
      <c r="E3757">
        <v>5</v>
      </c>
      <c r="F3757" t="s">
        <v>50145</v>
      </c>
      <c r="G3757" t="s">
        <v>49689</v>
      </c>
    </row>
    <row r="3758" spans="1:7" x14ac:dyDescent="0.25">
      <c r="A3758" t="s">
        <v>47262</v>
      </c>
      <c r="B3758">
        <v>118</v>
      </c>
      <c r="C3758" s="18" t="s">
        <v>47113</v>
      </c>
      <c r="D3758" t="s">
        <v>47277</v>
      </c>
      <c r="E3758">
        <v>5</v>
      </c>
      <c r="F3758" t="s">
        <v>50145</v>
      </c>
      <c r="G3758" t="s">
        <v>50181</v>
      </c>
    </row>
    <row r="3759" spans="1:7" x14ac:dyDescent="0.25">
      <c r="A3759" t="s">
        <v>47262</v>
      </c>
      <c r="B3759">
        <v>118</v>
      </c>
      <c r="C3759" s="18" t="s">
        <v>47113</v>
      </c>
      <c r="D3759" t="s">
        <v>47277</v>
      </c>
      <c r="E3759">
        <v>5</v>
      </c>
      <c r="F3759" t="s">
        <v>50145</v>
      </c>
      <c r="G3759" t="s">
        <v>50182</v>
      </c>
    </row>
    <row r="3760" spans="1:7" x14ac:dyDescent="0.25">
      <c r="A3760" t="s">
        <v>47262</v>
      </c>
      <c r="B3760">
        <v>118</v>
      </c>
      <c r="C3760" s="18" t="s">
        <v>47113</v>
      </c>
      <c r="D3760" t="s">
        <v>47277</v>
      </c>
      <c r="E3760">
        <v>5</v>
      </c>
      <c r="F3760" t="s">
        <v>50145</v>
      </c>
      <c r="G3760" t="s">
        <v>49691</v>
      </c>
    </row>
    <row r="3761" spans="1:7" x14ac:dyDescent="0.25">
      <c r="A3761" t="s">
        <v>47262</v>
      </c>
      <c r="B3761">
        <v>118</v>
      </c>
      <c r="C3761" s="18" t="s">
        <v>47019</v>
      </c>
      <c r="D3761" t="s">
        <v>47278</v>
      </c>
      <c r="E3761">
        <v>5</v>
      </c>
      <c r="F3761" t="s">
        <v>50145</v>
      </c>
      <c r="G3761" t="s">
        <v>13838</v>
      </c>
    </row>
    <row r="3762" spans="1:7" x14ac:dyDescent="0.25">
      <c r="A3762" t="s">
        <v>47262</v>
      </c>
      <c r="B3762">
        <v>118</v>
      </c>
      <c r="C3762" s="18" t="s">
        <v>47019</v>
      </c>
      <c r="D3762" t="s">
        <v>47278</v>
      </c>
      <c r="E3762">
        <v>5</v>
      </c>
      <c r="F3762" t="s">
        <v>50145</v>
      </c>
      <c r="G3762" t="s">
        <v>50174</v>
      </c>
    </row>
    <row r="3763" spans="1:7" x14ac:dyDescent="0.25">
      <c r="A3763" t="s">
        <v>47262</v>
      </c>
      <c r="B3763">
        <v>118</v>
      </c>
      <c r="C3763" s="18" t="s">
        <v>47019</v>
      </c>
      <c r="D3763" t="s">
        <v>47278</v>
      </c>
      <c r="E3763">
        <v>5</v>
      </c>
      <c r="F3763" t="s">
        <v>50145</v>
      </c>
      <c r="G3763" t="s">
        <v>50175</v>
      </c>
    </row>
    <row r="3764" spans="1:7" x14ac:dyDescent="0.25">
      <c r="A3764" t="s">
        <v>47262</v>
      </c>
      <c r="B3764">
        <v>118</v>
      </c>
      <c r="C3764" s="18" t="s">
        <v>47019</v>
      </c>
      <c r="D3764" t="s">
        <v>47278</v>
      </c>
      <c r="E3764">
        <v>5</v>
      </c>
      <c r="F3764" t="s">
        <v>50145</v>
      </c>
      <c r="G3764" t="s">
        <v>49069</v>
      </c>
    </row>
    <row r="3765" spans="1:7" x14ac:dyDescent="0.25">
      <c r="A3765" t="s">
        <v>47262</v>
      </c>
      <c r="B3765">
        <v>118</v>
      </c>
      <c r="C3765" s="18" t="s">
        <v>47019</v>
      </c>
      <c r="D3765" t="s">
        <v>47278</v>
      </c>
      <c r="E3765">
        <v>5</v>
      </c>
      <c r="F3765" t="s">
        <v>50145</v>
      </c>
      <c r="G3765" t="s">
        <v>50177</v>
      </c>
    </row>
    <row r="3766" spans="1:7" x14ac:dyDescent="0.25">
      <c r="A3766" t="s">
        <v>47262</v>
      </c>
      <c r="B3766">
        <v>118</v>
      </c>
      <c r="C3766" s="18" t="s">
        <v>47117</v>
      </c>
      <c r="D3766" t="s">
        <v>47118</v>
      </c>
      <c r="E3766">
        <v>21</v>
      </c>
      <c r="F3766" t="s">
        <v>50145</v>
      </c>
      <c r="G3766" t="s">
        <v>3791</v>
      </c>
    </row>
    <row r="3767" spans="1:7" x14ac:dyDescent="0.25">
      <c r="A3767" t="s">
        <v>47262</v>
      </c>
      <c r="B3767">
        <v>118</v>
      </c>
      <c r="C3767" s="18" t="s">
        <v>47117</v>
      </c>
      <c r="D3767" t="s">
        <v>47118</v>
      </c>
      <c r="E3767">
        <v>21</v>
      </c>
      <c r="F3767" t="s">
        <v>50145</v>
      </c>
      <c r="G3767" t="s">
        <v>49693</v>
      </c>
    </row>
    <row r="3768" spans="1:7" x14ac:dyDescent="0.25">
      <c r="A3768" t="s">
        <v>47262</v>
      </c>
      <c r="B3768">
        <v>118</v>
      </c>
      <c r="C3768" s="18" t="s">
        <v>47117</v>
      </c>
      <c r="D3768" t="s">
        <v>47118</v>
      </c>
      <c r="E3768">
        <v>21</v>
      </c>
      <c r="F3768" t="s">
        <v>50145</v>
      </c>
      <c r="G3768" t="s">
        <v>49715</v>
      </c>
    </row>
    <row r="3769" spans="1:7" x14ac:dyDescent="0.25">
      <c r="A3769" t="s">
        <v>47262</v>
      </c>
      <c r="B3769">
        <v>118</v>
      </c>
      <c r="C3769" s="18" t="s">
        <v>47117</v>
      </c>
      <c r="D3769" t="s">
        <v>47118</v>
      </c>
      <c r="E3769">
        <v>21</v>
      </c>
      <c r="F3769" t="s">
        <v>50145</v>
      </c>
      <c r="G3769" t="s">
        <v>49716</v>
      </c>
    </row>
    <row r="3770" spans="1:7" x14ac:dyDescent="0.25">
      <c r="A3770" t="s">
        <v>47262</v>
      </c>
      <c r="B3770">
        <v>118</v>
      </c>
      <c r="C3770" s="18" t="s">
        <v>47117</v>
      </c>
      <c r="D3770" t="s">
        <v>47118</v>
      </c>
      <c r="E3770">
        <v>21</v>
      </c>
      <c r="F3770" t="s">
        <v>50145</v>
      </c>
      <c r="G3770" t="s">
        <v>49694</v>
      </c>
    </row>
    <row r="3771" spans="1:7" x14ac:dyDescent="0.25">
      <c r="A3771" t="s">
        <v>47262</v>
      </c>
      <c r="B3771">
        <v>118</v>
      </c>
      <c r="C3771" s="18" t="s">
        <v>47117</v>
      </c>
      <c r="D3771" t="s">
        <v>47118</v>
      </c>
      <c r="E3771">
        <v>21</v>
      </c>
      <c r="F3771" t="s">
        <v>50145</v>
      </c>
      <c r="G3771" t="s">
        <v>49695</v>
      </c>
    </row>
    <row r="3772" spans="1:7" x14ac:dyDescent="0.25">
      <c r="A3772" t="s">
        <v>47262</v>
      </c>
      <c r="B3772">
        <v>118</v>
      </c>
      <c r="C3772" s="18" t="s">
        <v>47117</v>
      </c>
      <c r="D3772" t="s">
        <v>47118</v>
      </c>
      <c r="E3772">
        <v>21</v>
      </c>
      <c r="F3772" t="s">
        <v>50145</v>
      </c>
      <c r="G3772" t="s">
        <v>49699</v>
      </c>
    </row>
    <row r="3773" spans="1:7" x14ac:dyDescent="0.25">
      <c r="A3773" t="s">
        <v>47262</v>
      </c>
      <c r="B3773">
        <v>118</v>
      </c>
      <c r="C3773" s="18" t="s">
        <v>47117</v>
      </c>
      <c r="D3773" t="s">
        <v>47118</v>
      </c>
      <c r="E3773">
        <v>21</v>
      </c>
      <c r="F3773" t="s">
        <v>50145</v>
      </c>
      <c r="G3773" t="s">
        <v>49717</v>
      </c>
    </row>
    <row r="3774" spans="1:7" x14ac:dyDescent="0.25">
      <c r="A3774" t="s">
        <v>47262</v>
      </c>
      <c r="B3774">
        <v>118</v>
      </c>
      <c r="C3774" s="18" t="s">
        <v>47117</v>
      </c>
      <c r="D3774" t="s">
        <v>47118</v>
      </c>
      <c r="E3774">
        <v>21</v>
      </c>
      <c r="F3774" t="s">
        <v>50145</v>
      </c>
      <c r="G3774" t="s">
        <v>49700</v>
      </c>
    </row>
    <row r="3775" spans="1:7" x14ac:dyDescent="0.25">
      <c r="A3775" t="s">
        <v>47262</v>
      </c>
      <c r="B3775">
        <v>118</v>
      </c>
      <c r="C3775" s="18" t="s">
        <v>47117</v>
      </c>
      <c r="D3775" t="s">
        <v>47118</v>
      </c>
      <c r="E3775">
        <v>21</v>
      </c>
      <c r="F3775" t="s">
        <v>50145</v>
      </c>
      <c r="G3775" t="s">
        <v>49701</v>
      </c>
    </row>
    <row r="3776" spans="1:7" x14ac:dyDescent="0.25">
      <c r="A3776" t="s">
        <v>47262</v>
      </c>
      <c r="B3776">
        <v>118</v>
      </c>
      <c r="C3776" s="18" t="s">
        <v>47117</v>
      </c>
      <c r="D3776" t="s">
        <v>47118</v>
      </c>
      <c r="E3776">
        <v>21</v>
      </c>
      <c r="F3776" t="s">
        <v>50145</v>
      </c>
      <c r="G3776" t="s">
        <v>49702</v>
      </c>
    </row>
    <row r="3777" spans="1:7" x14ac:dyDescent="0.25">
      <c r="A3777" t="s">
        <v>47262</v>
      </c>
      <c r="B3777">
        <v>118</v>
      </c>
      <c r="C3777" s="18" t="s">
        <v>47117</v>
      </c>
      <c r="D3777" t="s">
        <v>47118</v>
      </c>
      <c r="E3777">
        <v>21</v>
      </c>
      <c r="F3777" t="s">
        <v>50145</v>
      </c>
      <c r="G3777" t="s">
        <v>49703</v>
      </c>
    </row>
    <row r="3778" spans="1:7" x14ac:dyDescent="0.25">
      <c r="A3778" t="s">
        <v>47262</v>
      </c>
      <c r="B3778">
        <v>118</v>
      </c>
      <c r="C3778" s="18" t="s">
        <v>47117</v>
      </c>
      <c r="D3778" t="s">
        <v>47118</v>
      </c>
      <c r="E3778">
        <v>21</v>
      </c>
      <c r="F3778" t="s">
        <v>50145</v>
      </c>
      <c r="G3778" t="s">
        <v>49704</v>
      </c>
    </row>
    <row r="3779" spans="1:7" x14ac:dyDescent="0.25">
      <c r="A3779" t="s">
        <v>47262</v>
      </c>
      <c r="B3779">
        <v>118</v>
      </c>
      <c r="C3779" s="18" t="s">
        <v>47117</v>
      </c>
      <c r="D3779" t="s">
        <v>47118</v>
      </c>
      <c r="E3779">
        <v>21</v>
      </c>
      <c r="F3779" t="s">
        <v>50145</v>
      </c>
      <c r="G3779" t="s">
        <v>49718</v>
      </c>
    </row>
    <row r="3780" spans="1:7" x14ac:dyDescent="0.25">
      <c r="A3780" t="s">
        <v>47262</v>
      </c>
      <c r="B3780">
        <v>118</v>
      </c>
      <c r="C3780" s="18" t="s">
        <v>47117</v>
      </c>
      <c r="D3780" t="s">
        <v>47118</v>
      </c>
      <c r="E3780">
        <v>21</v>
      </c>
      <c r="F3780" t="s">
        <v>50145</v>
      </c>
      <c r="G3780" t="s">
        <v>49705</v>
      </c>
    </row>
    <row r="3781" spans="1:7" x14ac:dyDescent="0.25">
      <c r="A3781" t="s">
        <v>47262</v>
      </c>
      <c r="B3781">
        <v>118</v>
      </c>
      <c r="C3781" s="18" t="s">
        <v>47117</v>
      </c>
      <c r="D3781" t="s">
        <v>47118</v>
      </c>
      <c r="E3781">
        <v>21</v>
      </c>
      <c r="F3781" t="s">
        <v>50145</v>
      </c>
      <c r="G3781" t="s">
        <v>49706</v>
      </c>
    </row>
    <row r="3782" spans="1:7" x14ac:dyDescent="0.25">
      <c r="A3782" t="s">
        <v>47262</v>
      </c>
      <c r="B3782">
        <v>118</v>
      </c>
      <c r="C3782" s="18" t="s">
        <v>47117</v>
      </c>
      <c r="D3782" t="s">
        <v>47118</v>
      </c>
      <c r="E3782">
        <v>21</v>
      </c>
      <c r="F3782" t="s">
        <v>50145</v>
      </c>
      <c r="G3782" t="s">
        <v>49707</v>
      </c>
    </row>
    <row r="3783" spans="1:7" x14ac:dyDescent="0.25">
      <c r="A3783" t="s">
        <v>47262</v>
      </c>
      <c r="B3783">
        <v>118</v>
      </c>
      <c r="C3783" s="18" t="s">
        <v>47117</v>
      </c>
      <c r="D3783" t="s">
        <v>47118</v>
      </c>
      <c r="E3783">
        <v>21</v>
      </c>
      <c r="F3783" t="s">
        <v>50145</v>
      </c>
      <c r="G3783" t="s">
        <v>49719</v>
      </c>
    </row>
    <row r="3784" spans="1:7" x14ac:dyDescent="0.25">
      <c r="A3784" t="s">
        <v>47262</v>
      </c>
      <c r="B3784">
        <v>118</v>
      </c>
      <c r="C3784" s="18" t="s">
        <v>47117</v>
      </c>
      <c r="D3784" t="s">
        <v>47118</v>
      </c>
      <c r="E3784">
        <v>21</v>
      </c>
      <c r="F3784" t="s">
        <v>50145</v>
      </c>
      <c r="G3784" t="s">
        <v>49708</v>
      </c>
    </row>
    <row r="3785" spans="1:7" x14ac:dyDescent="0.25">
      <c r="A3785" t="s">
        <v>47262</v>
      </c>
      <c r="B3785">
        <v>118</v>
      </c>
      <c r="C3785" s="18" t="s">
        <v>47117</v>
      </c>
      <c r="D3785" t="s">
        <v>47118</v>
      </c>
      <c r="E3785">
        <v>21</v>
      </c>
      <c r="F3785" t="s">
        <v>50145</v>
      </c>
      <c r="G3785" t="s">
        <v>49709</v>
      </c>
    </row>
    <row r="3786" spans="1:7" x14ac:dyDescent="0.25">
      <c r="A3786" t="s">
        <v>47262</v>
      </c>
      <c r="B3786">
        <v>118</v>
      </c>
      <c r="C3786" s="18" t="s">
        <v>47117</v>
      </c>
      <c r="D3786" t="s">
        <v>47118</v>
      </c>
      <c r="E3786">
        <v>21</v>
      </c>
      <c r="F3786" t="s">
        <v>50145</v>
      </c>
      <c r="G3786" t="s">
        <v>49720</v>
      </c>
    </row>
    <row r="3787" spans="1:7" x14ac:dyDescent="0.25">
      <c r="A3787" t="s">
        <v>47262</v>
      </c>
      <c r="B3787">
        <v>118</v>
      </c>
      <c r="C3787" s="18" t="s">
        <v>46896</v>
      </c>
      <c r="D3787" t="s">
        <v>47119</v>
      </c>
      <c r="E3787">
        <v>5</v>
      </c>
      <c r="F3787" t="s">
        <v>50145</v>
      </c>
      <c r="G3787" t="s">
        <v>11170</v>
      </c>
    </row>
    <row r="3788" spans="1:7" x14ac:dyDescent="0.25">
      <c r="A3788" t="s">
        <v>47262</v>
      </c>
      <c r="B3788">
        <v>118</v>
      </c>
      <c r="C3788" s="18" t="s">
        <v>46896</v>
      </c>
      <c r="D3788" t="s">
        <v>47119</v>
      </c>
      <c r="E3788">
        <v>5</v>
      </c>
      <c r="F3788" t="s">
        <v>50145</v>
      </c>
      <c r="G3788" t="s">
        <v>49721</v>
      </c>
    </row>
    <row r="3789" spans="1:7" x14ac:dyDescent="0.25">
      <c r="A3789" t="s">
        <v>47262</v>
      </c>
      <c r="B3789">
        <v>118</v>
      </c>
      <c r="C3789" s="18" t="s">
        <v>46896</v>
      </c>
      <c r="D3789" t="s">
        <v>47119</v>
      </c>
      <c r="E3789">
        <v>5</v>
      </c>
      <c r="F3789" t="s">
        <v>50145</v>
      </c>
      <c r="G3789" t="s">
        <v>49722</v>
      </c>
    </row>
    <row r="3790" spans="1:7" x14ac:dyDescent="0.25">
      <c r="A3790" t="s">
        <v>47262</v>
      </c>
      <c r="B3790">
        <v>118</v>
      </c>
      <c r="C3790" s="18" t="s">
        <v>46896</v>
      </c>
      <c r="D3790" t="s">
        <v>47119</v>
      </c>
      <c r="E3790">
        <v>5</v>
      </c>
      <c r="F3790" t="s">
        <v>50145</v>
      </c>
      <c r="G3790" t="s">
        <v>49723</v>
      </c>
    </row>
    <row r="3791" spans="1:7" x14ac:dyDescent="0.25">
      <c r="A3791" t="s">
        <v>47262</v>
      </c>
      <c r="B3791">
        <v>118</v>
      </c>
      <c r="C3791" s="18" t="s">
        <v>46896</v>
      </c>
      <c r="D3791" t="s">
        <v>47119</v>
      </c>
      <c r="E3791">
        <v>5</v>
      </c>
      <c r="F3791" t="s">
        <v>50145</v>
      </c>
      <c r="G3791" t="s">
        <v>49724</v>
      </c>
    </row>
    <row r="3792" spans="1:7" x14ac:dyDescent="0.25">
      <c r="A3792" t="s">
        <v>47262</v>
      </c>
      <c r="B3792">
        <v>118</v>
      </c>
      <c r="C3792" s="18" t="s">
        <v>47121</v>
      </c>
      <c r="D3792" t="s">
        <v>47122</v>
      </c>
      <c r="E3792">
        <v>8</v>
      </c>
      <c r="F3792" t="s">
        <v>50145</v>
      </c>
      <c r="G3792" t="s">
        <v>9937</v>
      </c>
    </row>
    <row r="3793" spans="1:7" x14ac:dyDescent="0.25">
      <c r="A3793" t="s">
        <v>47262</v>
      </c>
      <c r="B3793">
        <v>118</v>
      </c>
      <c r="C3793" s="18" t="s">
        <v>47121</v>
      </c>
      <c r="D3793" t="s">
        <v>47122</v>
      </c>
      <c r="E3793">
        <v>8</v>
      </c>
      <c r="F3793" t="s">
        <v>50145</v>
      </c>
      <c r="G3793" t="s">
        <v>49726</v>
      </c>
    </row>
    <row r="3794" spans="1:7" x14ac:dyDescent="0.25">
      <c r="A3794" t="s">
        <v>47262</v>
      </c>
      <c r="B3794">
        <v>118</v>
      </c>
      <c r="C3794" s="18" t="s">
        <v>47121</v>
      </c>
      <c r="D3794" t="s">
        <v>47122</v>
      </c>
      <c r="E3794">
        <v>8</v>
      </c>
      <c r="F3794" t="s">
        <v>50145</v>
      </c>
      <c r="G3794" t="s">
        <v>49727</v>
      </c>
    </row>
    <row r="3795" spans="1:7" x14ac:dyDescent="0.25">
      <c r="A3795" t="s">
        <v>47262</v>
      </c>
      <c r="B3795">
        <v>118</v>
      </c>
      <c r="C3795" s="18" t="s">
        <v>47121</v>
      </c>
      <c r="D3795" t="s">
        <v>47122</v>
      </c>
      <c r="E3795">
        <v>8</v>
      </c>
      <c r="F3795" t="s">
        <v>50145</v>
      </c>
      <c r="G3795" t="s">
        <v>49728</v>
      </c>
    </row>
    <row r="3796" spans="1:7" x14ac:dyDescent="0.25">
      <c r="A3796" t="s">
        <v>47262</v>
      </c>
      <c r="B3796">
        <v>118</v>
      </c>
      <c r="C3796" s="18" t="s">
        <v>47121</v>
      </c>
      <c r="D3796" t="s">
        <v>47122</v>
      </c>
      <c r="E3796">
        <v>8</v>
      </c>
      <c r="F3796" t="s">
        <v>50145</v>
      </c>
      <c r="G3796" t="s">
        <v>49729</v>
      </c>
    </row>
    <row r="3797" spans="1:7" x14ac:dyDescent="0.25">
      <c r="A3797" t="s">
        <v>47262</v>
      </c>
      <c r="B3797">
        <v>118</v>
      </c>
      <c r="C3797" s="18" t="s">
        <v>47121</v>
      </c>
      <c r="D3797" t="s">
        <v>47122</v>
      </c>
      <c r="E3797">
        <v>8</v>
      </c>
      <c r="F3797" t="s">
        <v>50145</v>
      </c>
      <c r="G3797" t="s">
        <v>49730</v>
      </c>
    </row>
    <row r="3798" spans="1:7" x14ac:dyDescent="0.25">
      <c r="A3798" t="s">
        <v>47262</v>
      </c>
      <c r="B3798">
        <v>118</v>
      </c>
      <c r="C3798" s="18" t="s">
        <v>47121</v>
      </c>
      <c r="D3798" t="s">
        <v>47122</v>
      </c>
      <c r="E3798">
        <v>8</v>
      </c>
      <c r="F3798" t="s">
        <v>50145</v>
      </c>
      <c r="G3798" t="s">
        <v>49731</v>
      </c>
    </row>
    <row r="3799" spans="1:7" x14ac:dyDescent="0.25">
      <c r="A3799" t="s">
        <v>47262</v>
      </c>
      <c r="B3799">
        <v>118</v>
      </c>
      <c r="C3799" s="18" t="s">
        <v>47121</v>
      </c>
      <c r="D3799" t="s">
        <v>47122</v>
      </c>
      <c r="E3799">
        <v>8</v>
      </c>
      <c r="F3799" t="s">
        <v>50145</v>
      </c>
      <c r="G3799" t="s">
        <v>49732</v>
      </c>
    </row>
    <row r="3800" spans="1:7" x14ac:dyDescent="0.25">
      <c r="A3800" t="s">
        <v>47262</v>
      </c>
      <c r="B3800">
        <v>118</v>
      </c>
      <c r="C3800" s="18" t="s">
        <v>47132</v>
      </c>
      <c r="D3800" t="s">
        <v>47279</v>
      </c>
      <c r="E3800">
        <v>1</v>
      </c>
      <c r="F3800" t="s">
        <v>50145</v>
      </c>
      <c r="G3800" t="s">
        <v>18851</v>
      </c>
    </row>
    <row r="3801" spans="1:7" x14ac:dyDescent="0.25">
      <c r="A3801" t="s">
        <v>47262</v>
      </c>
      <c r="B3801">
        <v>118</v>
      </c>
      <c r="C3801" s="18" t="s">
        <v>47280</v>
      </c>
      <c r="D3801" t="s">
        <v>47281</v>
      </c>
      <c r="E3801">
        <v>5</v>
      </c>
      <c r="F3801" t="s">
        <v>50145</v>
      </c>
      <c r="G3801" t="s">
        <v>15935</v>
      </c>
    </row>
    <row r="3802" spans="1:7" x14ac:dyDescent="0.25">
      <c r="A3802" t="s">
        <v>47262</v>
      </c>
      <c r="B3802">
        <v>118</v>
      </c>
      <c r="C3802" s="18" t="s">
        <v>47280</v>
      </c>
      <c r="D3802" t="s">
        <v>47281</v>
      </c>
      <c r="E3802">
        <v>5</v>
      </c>
      <c r="F3802" t="s">
        <v>50145</v>
      </c>
      <c r="G3802" t="s">
        <v>50183</v>
      </c>
    </row>
    <row r="3803" spans="1:7" x14ac:dyDescent="0.25">
      <c r="A3803" t="s">
        <v>47262</v>
      </c>
      <c r="B3803">
        <v>118</v>
      </c>
      <c r="C3803" s="18" t="s">
        <v>47280</v>
      </c>
      <c r="D3803" t="s">
        <v>47281</v>
      </c>
      <c r="E3803">
        <v>5</v>
      </c>
      <c r="F3803" t="s">
        <v>50145</v>
      </c>
      <c r="G3803" t="s">
        <v>50184</v>
      </c>
    </row>
    <row r="3804" spans="1:7" x14ac:dyDescent="0.25">
      <c r="A3804" t="s">
        <v>47262</v>
      </c>
      <c r="B3804">
        <v>118</v>
      </c>
      <c r="C3804" s="18" t="s">
        <v>47280</v>
      </c>
      <c r="D3804" t="s">
        <v>47281</v>
      </c>
      <c r="E3804">
        <v>5</v>
      </c>
      <c r="F3804" t="s">
        <v>50145</v>
      </c>
      <c r="G3804" t="s">
        <v>50185</v>
      </c>
    </row>
    <row r="3805" spans="1:7" x14ac:dyDescent="0.25">
      <c r="A3805" t="s">
        <v>47262</v>
      </c>
      <c r="B3805">
        <v>118</v>
      </c>
      <c r="C3805" s="18" t="s">
        <v>47280</v>
      </c>
      <c r="D3805" t="s">
        <v>47281</v>
      </c>
      <c r="E3805">
        <v>5</v>
      </c>
      <c r="F3805" t="s">
        <v>50145</v>
      </c>
      <c r="G3805" t="s">
        <v>50186</v>
      </c>
    </row>
    <row r="3806" spans="1:7" x14ac:dyDescent="0.25">
      <c r="A3806" t="s">
        <v>47262</v>
      </c>
      <c r="B3806">
        <v>118</v>
      </c>
      <c r="C3806" s="18" t="s">
        <v>46864</v>
      </c>
      <c r="D3806" t="s">
        <v>47282</v>
      </c>
      <c r="E3806">
        <v>1</v>
      </c>
      <c r="F3806" t="s">
        <v>50145</v>
      </c>
      <c r="G3806" t="s">
        <v>14044</v>
      </c>
    </row>
    <row r="3807" spans="1:7" x14ac:dyDescent="0.25">
      <c r="A3807" t="s">
        <v>47262</v>
      </c>
      <c r="B3807">
        <v>118</v>
      </c>
      <c r="C3807" s="18" t="s">
        <v>46850</v>
      </c>
      <c r="D3807" t="s">
        <v>47283</v>
      </c>
      <c r="E3807">
        <v>4</v>
      </c>
      <c r="F3807" t="s">
        <v>50145</v>
      </c>
      <c r="G3807" t="s">
        <v>6348</v>
      </c>
    </row>
    <row r="3808" spans="1:7" x14ac:dyDescent="0.25">
      <c r="A3808" t="s">
        <v>47262</v>
      </c>
      <c r="B3808">
        <v>118</v>
      </c>
      <c r="C3808" s="18" t="s">
        <v>46850</v>
      </c>
      <c r="D3808" t="s">
        <v>47283</v>
      </c>
      <c r="E3808">
        <v>4</v>
      </c>
      <c r="F3808" t="s">
        <v>50145</v>
      </c>
      <c r="G3808" t="s">
        <v>50187</v>
      </c>
    </row>
    <row r="3809" spans="1:7" x14ac:dyDescent="0.25">
      <c r="A3809" t="s">
        <v>47262</v>
      </c>
      <c r="B3809">
        <v>118</v>
      </c>
      <c r="C3809" s="18" t="s">
        <v>46850</v>
      </c>
      <c r="D3809" t="s">
        <v>47283</v>
      </c>
      <c r="E3809">
        <v>4</v>
      </c>
      <c r="F3809" t="s">
        <v>50145</v>
      </c>
      <c r="G3809" t="s">
        <v>50188</v>
      </c>
    </row>
    <row r="3810" spans="1:7" x14ac:dyDescent="0.25">
      <c r="A3810" t="s">
        <v>47262</v>
      </c>
      <c r="B3810">
        <v>118</v>
      </c>
      <c r="C3810" s="18" t="s">
        <v>46850</v>
      </c>
      <c r="D3810" t="s">
        <v>47283</v>
      </c>
      <c r="E3810">
        <v>4</v>
      </c>
      <c r="F3810" t="s">
        <v>50145</v>
      </c>
      <c r="G3810" t="s">
        <v>50189</v>
      </c>
    </row>
    <row r="3811" spans="1:7" x14ac:dyDescent="0.25">
      <c r="A3811" t="s">
        <v>47262</v>
      </c>
      <c r="B3811">
        <v>118</v>
      </c>
      <c r="C3811" s="18" t="s">
        <v>47284</v>
      </c>
      <c r="D3811" t="s">
        <v>47285</v>
      </c>
      <c r="E3811">
        <v>2</v>
      </c>
      <c r="F3811" t="s">
        <v>50145</v>
      </c>
      <c r="G3811" t="s">
        <v>13817</v>
      </c>
    </row>
    <row r="3812" spans="1:7" x14ac:dyDescent="0.25">
      <c r="A3812" t="s">
        <v>47262</v>
      </c>
      <c r="B3812">
        <v>118</v>
      </c>
      <c r="C3812" s="18" t="s">
        <v>47284</v>
      </c>
      <c r="D3812" t="s">
        <v>47285</v>
      </c>
      <c r="E3812">
        <v>2</v>
      </c>
      <c r="F3812" t="s">
        <v>50145</v>
      </c>
      <c r="G3812" t="s">
        <v>50190</v>
      </c>
    </row>
    <row r="3813" spans="1:7" x14ac:dyDescent="0.25">
      <c r="A3813" t="s">
        <v>47262</v>
      </c>
      <c r="B3813">
        <v>118</v>
      </c>
      <c r="C3813" s="18" t="s">
        <v>47286</v>
      </c>
      <c r="D3813" t="s">
        <v>47287</v>
      </c>
      <c r="E3813">
        <v>14</v>
      </c>
      <c r="F3813" t="s">
        <v>50145</v>
      </c>
      <c r="G3813" t="s">
        <v>7054</v>
      </c>
    </row>
    <row r="3814" spans="1:7" x14ac:dyDescent="0.25">
      <c r="A3814" t="s">
        <v>47262</v>
      </c>
      <c r="B3814">
        <v>118</v>
      </c>
      <c r="C3814" s="18" t="s">
        <v>47286</v>
      </c>
      <c r="D3814" t="s">
        <v>47287</v>
      </c>
      <c r="E3814">
        <v>14</v>
      </c>
      <c r="F3814" t="s">
        <v>50145</v>
      </c>
      <c r="G3814" t="s">
        <v>50191</v>
      </c>
    </row>
    <row r="3815" spans="1:7" x14ac:dyDescent="0.25">
      <c r="A3815" t="s">
        <v>47262</v>
      </c>
      <c r="B3815">
        <v>118</v>
      </c>
      <c r="C3815" s="18" t="s">
        <v>47286</v>
      </c>
      <c r="D3815" t="s">
        <v>47287</v>
      </c>
      <c r="E3815">
        <v>14</v>
      </c>
      <c r="F3815" t="s">
        <v>50145</v>
      </c>
      <c r="G3815" t="s">
        <v>50192</v>
      </c>
    </row>
    <row r="3816" spans="1:7" x14ac:dyDescent="0.25">
      <c r="A3816" t="s">
        <v>47262</v>
      </c>
      <c r="B3816">
        <v>118</v>
      </c>
      <c r="C3816" s="18" t="s">
        <v>47286</v>
      </c>
      <c r="D3816" t="s">
        <v>47287</v>
      </c>
      <c r="E3816">
        <v>14</v>
      </c>
      <c r="F3816" t="s">
        <v>50145</v>
      </c>
      <c r="G3816" t="s">
        <v>49681</v>
      </c>
    </row>
    <row r="3817" spans="1:7" x14ac:dyDescent="0.25">
      <c r="A3817" t="s">
        <v>47262</v>
      </c>
      <c r="B3817">
        <v>118</v>
      </c>
      <c r="C3817" s="18" t="s">
        <v>47286</v>
      </c>
      <c r="D3817" t="s">
        <v>47287</v>
      </c>
      <c r="E3817">
        <v>14</v>
      </c>
      <c r="F3817" t="s">
        <v>50145</v>
      </c>
      <c r="G3817" t="s">
        <v>50193</v>
      </c>
    </row>
    <row r="3818" spans="1:7" x14ac:dyDescent="0.25">
      <c r="A3818" t="s">
        <v>47262</v>
      </c>
      <c r="B3818">
        <v>118</v>
      </c>
      <c r="C3818" s="18" t="s">
        <v>47286</v>
      </c>
      <c r="D3818" t="s">
        <v>47287</v>
      </c>
      <c r="E3818">
        <v>14</v>
      </c>
      <c r="F3818" t="s">
        <v>50145</v>
      </c>
      <c r="G3818" t="s">
        <v>50194</v>
      </c>
    </row>
    <row r="3819" spans="1:7" x14ac:dyDescent="0.25">
      <c r="A3819" t="s">
        <v>47262</v>
      </c>
      <c r="B3819">
        <v>118</v>
      </c>
      <c r="C3819" s="18" t="s">
        <v>47286</v>
      </c>
      <c r="D3819" t="s">
        <v>47287</v>
      </c>
      <c r="E3819">
        <v>14</v>
      </c>
      <c r="F3819" t="s">
        <v>50145</v>
      </c>
      <c r="G3819" t="s">
        <v>49421</v>
      </c>
    </row>
    <row r="3820" spans="1:7" x14ac:dyDescent="0.25">
      <c r="A3820" t="s">
        <v>47262</v>
      </c>
      <c r="B3820">
        <v>118</v>
      </c>
      <c r="C3820" s="18" t="s">
        <v>47286</v>
      </c>
      <c r="D3820" t="s">
        <v>47287</v>
      </c>
      <c r="E3820">
        <v>14</v>
      </c>
      <c r="F3820" t="s">
        <v>50145</v>
      </c>
      <c r="G3820" t="s">
        <v>49425</v>
      </c>
    </row>
    <row r="3821" spans="1:7" x14ac:dyDescent="0.25">
      <c r="A3821" t="s">
        <v>47262</v>
      </c>
      <c r="B3821">
        <v>118</v>
      </c>
      <c r="C3821" s="18" t="s">
        <v>47286</v>
      </c>
      <c r="D3821" t="s">
        <v>47287</v>
      </c>
      <c r="E3821">
        <v>14</v>
      </c>
      <c r="F3821" t="s">
        <v>50145</v>
      </c>
      <c r="G3821" t="s">
        <v>50195</v>
      </c>
    </row>
    <row r="3822" spans="1:7" x14ac:dyDescent="0.25">
      <c r="A3822" t="s">
        <v>47262</v>
      </c>
      <c r="B3822">
        <v>118</v>
      </c>
      <c r="C3822" s="18" t="s">
        <v>47286</v>
      </c>
      <c r="D3822" t="s">
        <v>47287</v>
      </c>
      <c r="E3822">
        <v>14</v>
      </c>
      <c r="F3822" t="s">
        <v>50145</v>
      </c>
      <c r="G3822" t="s">
        <v>49438</v>
      </c>
    </row>
    <row r="3823" spans="1:7" x14ac:dyDescent="0.25">
      <c r="A3823" t="s">
        <v>47262</v>
      </c>
      <c r="B3823">
        <v>118</v>
      </c>
      <c r="C3823" s="18" t="s">
        <v>47286</v>
      </c>
      <c r="D3823" t="s">
        <v>47287</v>
      </c>
      <c r="E3823">
        <v>14</v>
      </c>
      <c r="F3823" t="s">
        <v>50145</v>
      </c>
      <c r="G3823" t="s">
        <v>49440</v>
      </c>
    </row>
    <row r="3824" spans="1:7" x14ac:dyDescent="0.25">
      <c r="A3824" t="s">
        <v>47262</v>
      </c>
      <c r="B3824">
        <v>118</v>
      </c>
      <c r="C3824" s="18" t="s">
        <v>47286</v>
      </c>
      <c r="D3824" t="s">
        <v>47287</v>
      </c>
      <c r="E3824">
        <v>14</v>
      </c>
      <c r="F3824" t="s">
        <v>50145</v>
      </c>
      <c r="G3824" t="s">
        <v>49442</v>
      </c>
    </row>
    <row r="3825" spans="1:7" x14ac:dyDescent="0.25">
      <c r="A3825" t="s">
        <v>47262</v>
      </c>
      <c r="B3825">
        <v>118</v>
      </c>
      <c r="C3825" s="18" t="s">
        <v>47286</v>
      </c>
      <c r="D3825" t="s">
        <v>47287</v>
      </c>
      <c r="E3825">
        <v>14</v>
      </c>
      <c r="F3825" t="s">
        <v>50145</v>
      </c>
      <c r="G3825" t="s">
        <v>50196</v>
      </c>
    </row>
    <row r="3826" spans="1:7" x14ac:dyDescent="0.25">
      <c r="A3826" t="s">
        <v>47262</v>
      </c>
      <c r="B3826">
        <v>118</v>
      </c>
      <c r="C3826" s="18" t="s">
        <v>47286</v>
      </c>
      <c r="D3826" t="s">
        <v>47287</v>
      </c>
      <c r="E3826">
        <v>14</v>
      </c>
      <c r="F3826" t="s">
        <v>50145</v>
      </c>
      <c r="G3826" t="s">
        <v>49447</v>
      </c>
    </row>
    <row r="3827" spans="1:7" x14ac:dyDescent="0.25">
      <c r="A3827" t="s">
        <v>47262</v>
      </c>
      <c r="B3827">
        <v>118</v>
      </c>
      <c r="C3827" s="18" t="s">
        <v>46850</v>
      </c>
      <c r="D3827" t="s">
        <v>47288</v>
      </c>
      <c r="E3827">
        <v>1</v>
      </c>
      <c r="F3827" t="s">
        <v>50145</v>
      </c>
      <c r="G3827" t="s">
        <v>11348</v>
      </c>
    </row>
    <row r="3828" spans="1:7" x14ac:dyDescent="0.25">
      <c r="A3828" t="s">
        <v>47262</v>
      </c>
      <c r="B3828">
        <v>118</v>
      </c>
      <c r="C3828" s="18" t="s">
        <v>46846</v>
      </c>
      <c r="D3828" t="s">
        <v>47289</v>
      </c>
      <c r="E3828">
        <v>1</v>
      </c>
      <c r="F3828" t="s">
        <v>50145</v>
      </c>
      <c r="G3828" t="s">
        <v>14044</v>
      </c>
    </row>
    <row r="3829" spans="1:7" x14ac:dyDescent="0.25">
      <c r="A3829" t="s">
        <v>47290</v>
      </c>
      <c r="B3829">
        <v>117</v>
      </c>
      <c r="C3829" s="18" t="s">
        <v>47291</v>
      </c>
      <c r="D3829" t="s">
        <v>47292</v>
      </c>
      <c r="E3829">
        <v>1</v>
      </c>
      <c r="F3829" t="s">
        <v>50197</v>
      </c>
      <c r="G3829" t="s">
        <v>1822</v>
      </c>
    </row>
    <row r="3830" spans="1:7" x14ac:dyDescent="0.25">
      <c r="A3830" t="s">
        <v>47290</v>
      </c>
      <c r="B3830">
        <v>117</v>
      </c>
      <c r="C3830" s="18" t="s">
        <v>46930</v>
      </c>
      <c r="D3830" t="s">
        <v>46931</v>
      </c>
      <c r="E3830">
        <v>5</v>
      </c>
      <c r="F3830" t="s">
        <v>50197</v>
      </c>
      <c r="G3830" t="s">
        <v>11405</v>
      </c>
    </row>
    <row r="3831" spans="1:7" x14ac:dyDescent="0.25">
      <c r="A3831" t="s">
        <v>47290</v>
      </c>
      <c r="B3831">
        <v>117</v>
      </c>
      <c r="C3831" s="18" t="s">
        <v>46930</v>
      </c>
      <c r="D3831" t="s">
        <v>46931</v>
      </c>
      <c r="E3831">
        <v>5</v>
      </c>
      <c r="F3831" t="s">
        <v>50197</v>
      </c>
      <c r="G3831" t="s">
        <v>49025</v>
      </c>
    </row>
    <row r="3832" spans="1:7" x14ac:dyDescent="0.25">
      <c r="A3832" t="s">
        <v>47290</v>
      </c>
      <c r="B3832">
        <v>117</v>
      </c>
      <c r="C3832" s="18" t="s">
        <v>46930</v>
      </c>
      <c r="D3832" t="s">
        <v>46931</v>
      </c>
      <c r="E3832">
        <v>5</v>
      </c>
      <c r="F3832" t="s">
        <v>50197</v>
      </c>
      <c r="G3832" t="s">
        <v>49026</v>
      </c>
    </row>
    <row r="3833" spans="1:7" x14ac:dyDescent="0.25">
      <c r="A3833" t="s">
        <v>47290</v>
      </c>
      <c r="B3833">
        <v>117</v>
      </c>
      <c r="C3833" s="18" t="s">
        <v>46930</v>
      </c>
      <c r="D3833" t="s">
        <v>46931</v>
      </c>
      <c r="E3833">
        <v>5</v>
      </c>
      <c r="F3833" t="s">
        <v>50197</v>
      </c>
      <c r="G3833" t="s">
        <v>49027</v>
      </c>
    </row>
    <row r="3834" spans="1:7" x14ac:dyDescent="0.25">
      <c r="A3834" t="s">
        <v>47290</v>
      </c>
      <c r="B3834">
        <v>117</v>
      </c>
      <c r="C3834" s="18" t="s">
        <v>46930</v>
      </c>
      <c r="D3834" t="s">
        <v>46931</v>
      </c>
      <c r="E3834">
        <v>5</v>
      </c>
      <c r="F3834" t="s">
        <v>50197</v>
      </c>
      <c r="G3834" t="s">
        <v>49028</v>
      </c>
    </row>
    <row r="3835" spans="1:7" x14ac:dyDescent="0.25">
      <c r="A3835" t="s">
        <v>47290</v>
      </c>
      <c r="B3835">
        <v>117</v>
      </c>
      <c r="C3835" s="18" t="s">
        <v>46842</v>
      </c>
      <c r="D3835" t="s">
        <v>47199</v>
      </c>
      <c r="E3835">
        <v>4</v>
      </c>
      <c r="F3835" t="s">
        <v>50197</v>
      </c>
      <c r="G3835" t="s">
        <v>4293</v>
      </c>
    </row>
    <row r="3836" spans="1:7" x14ac:dyDescent="0.25">
      <c r="A3836" t="s">
        <v>47290</v>
      </c>
      <c r="B3836">
        <v>117</v>
      </c>
      <c r="C3836" s="18" t="s">
        <v>46842</v>
      </c>
      <c r="D3836" t="s">
        <v>47199</v>
      </c>
      <c r="E3836">
        <v>4</v>
      </c>
      <c r="F3836" t="s">
        <v>50197</v>
      </c>
      <c r="G3836" t="s">
        <v>49937</v>
      </c>
    </row>
    <row r="3837" spans="1:7" x14ac:dyDescent="0.25">
      <c r="A3837" t="s">
        <v>47290</v>
      </c>
      <c r="B3837">
        <v>117</v>
      </c>
      <c r="C3837" s="18" t="s">
        <v>46842</v>
      </c>
      <c r="D3837" t="s">
        <v>47199</v>
      </c>
      <c r="E3837">
        <v>4</v>
      </c>
      <c r="F3837" t="s">
        <v>50197</v>
      </c>
      <c r="G3837" t="s">
        <v>49938</v>
      </c>
    </row>
    <row r="3838" spans="1:7" x14ac:dyDescent="0.25">
      <c r="A3838" t="s">
        <v>47290</v>
      </c>
      <c r="B3838">
        <v>117</v>
      </c>
      <c r="C3838" s="18" t="s">
        <v>46842</v>
      </c>
      <c r="D3838" t="s">
        <v>47199</v>
      </c>
      <c r="E3838">
        <v>4</v>
      </c>
      <c r="F3838" t="s">
        <v>50197</v>
      </c>
      <c r="G3838" t="s">
        <v>49939</v>
      </c>
    </row>
    <row r="3839" spans="1:7" x14ac:dyDescent="0.25">
      <c r="A3839" t="s">
        <v>47290</v>
      </c>
      <c r="B3839">
        <v>117</v>
      </c>
      <c r="C3839" s="18" t="s">
        <v>46842</v>
      </c>
      <c r="D3839" t="s">
        <v>46932</v>
      </c>
      <c r="E3839">
        <v>13</v>
      </c>
      <c r="F3839" t="s">
        <v>50197</v>
      </c>
      <c r="G3839" t="s">
        <v>3401</v>
      </c>
    </row>
    <row r="3840" spans="1:7" x14ac:dyDescent="0.25">
      <c r="A3840" t="s">
        <v>47290</v>
      </c>
      <c r="B3840">
        <v>117</v>
      </c>
      <c r="C3840" s="18" t="s">
        <v>46842</v>
      </c>
      <c r="D3840" t="s">
        <v>46932</v>
      </c>
      <c r="E3840">
        <v>13</v>
      </c>
      <c r="F3840" t="s">
        <v>50197</v>
      </c>
      <c r="G3840" t="s">
        <v>49029</v>
      </c>
    </row>
    <row r="3841" spans="1:7" x14ac:dyDescent="0.25">
      <c r="A3841" t="s">
        <v>47290</v>
      </c>
      <c r="B3841">
        <v>117</v>
      </c>
      <c r="C3841" s="18" t="s">
        <v>46842</v>
      </c>
      <c r="D3841" t="s">
        <v>46932</v>
      </c>
      <c r="E3841">
        <v>13</v>
      </c>
      <c r="F3841" t="s">
        <v>50197</v>
      </c>
      <c r="G3841" t="s">
        <v>49030</v>
      </c>
    </row>
    <row r="3842" spans="1:7" x14ac:dyDescent="0.25">
      <c r="A3842" t="s">
        <v>47290</v>
      </c>
      <c r="B3842">
        <v>117</v>
      </c>
      <c r="C3842" s="18" t="s">
        <v>46842</v>
      </c>
      <c r="D3842" t="s">
        <v>46932</v>
      </c>
      <c r="E3842">
        <v>13</v>
      </c>
      <c r="F3842" t="s">
        <v>50197</v>
      </c>
      <c r="G3842" t="s">
        <v>49031</v>
      </c>
    </row>
    <row r="3843" spans="1:7" x14ac:dyDescent="0.25">
      <c r="A3843" t="s">
        <v>47290</v>
      </c>
      <c r="B3843">
        <v>117</v>
      </c>
      <c r="C3843" s="18" t="s">
        <v>46842</v>
      </c>
      <c r="D3843" t="s">
        <v>46932</v>
      </c>
      <c r="E3843">
        <v>13</v>
      </c>
      <c r="F3843" t="s">
        <v>50197</v>
      </c>
      <c r="G3843" t="s">
        <v>49032</v>
      </c>
    </row>
    <row r="3844" spans="1:7" x14ac:dyDescent="0.25">
      <c r="A3844" t="s">
        <v>47290</v>
      </c>
      <c r="B3844">
        <v>117</v>
      </c>
      <c r="C3844" s="18" t="s">
        <v>46842</v>
      </c>
      <c r="D3844" t="s">
        <v>46932</v>
      </c>
      <c r="E3844">
        <v>13</v>
      </c>
      <c r="F3844" t="s">
        <v>50197</v>
      </c>
      <c r="G3844" t="s">
        <v>49033</v>
      </c>
    </row>
    <row r="3845" spans="1:7" x14ac:dyDescent="0.25">
      <c r="A3845" t="s">
        <v>47290</v>
      </c>
      <c r="B3845">
        <v>117</v>
      </c>
      <c r="C3845" s="18" t="s">
        <v>46842</v>
      </c>
      <c r="D3845" t="s">
        <v>46932</v>
      </c>
      <c r="E3845">
        <v>13</v>
      </c>
      <c r="F3845" t="s">
        <v>50197</v>
      </c>
      <c r="G3845" t="s">
        <v>49034</v>
      </c>
    </row>
    <row r="3846" spans="1:7" x14ac:dyDescent="0.25">
      <c r="A3846" t="s">
        <v>47290</v>
      </c>
      <c r="B3846">
        <v>117</v>
      </c>
      <c r="C3846" s="18" t="s">
        <v>46842</v>
      </c>
      <c r="D3846" t="s">
        <v>46932</v>
      </c>
      <c r="E3846">
        <v>13</v>
      </c>
      <c r="F3846" t="s">
        <v>50197</v>
      </c>
      <c r="G3846" t="s">
        <v>49035</v>
      </c>
    </row>
    <row r="3847" spans="1:7" x14ac:dyDescent="0.25">
      <c r="A3847" t="s">
        <v>47290</v>
      </c>
      <c r="B3847">
        <v>117</v>
      </c>
      <c r="C3847" s="18" t="s">
        <v>46842</v>
      </c>
      <c r="D3847" t="s">
        <v>46932</v>
      </c>
      <c r="E3847">
        <v>13</v>
      </c>
      <c r="F3847" t="s">
        <v>50197</v>
      </c>
      <c r="G3847" t="s">
        <v>49036</v>
      </c>
    </row>
    <row r="3848" spans="1:7" x14ac:dyDescent="0.25">
      <c r="A3848" t="s">
        <v>47290</v>
      </c>
      <c r="B3848">
        <v>117</v>
      </c>
      <c r="C3848" s="18" t="s">
        <v>46842</v>
      </c>
      <c r="D3848" t="s">
        <v>46932</v>
      </c>
      <c r="E3848">
        <v>13</v>
      </c>
      <c r="F3848" t="s">
        <v>50197</v>
      </c>
      <c r="G3848" t="s">
        <v>49037</v>
      </c>
    </row>
    <row r="3849" spans="1:7" x14ac:dyDescent="0.25">
      <c r="A3849" t="s">
        <v>47290</v>
      </c>
      <c r="B3849">
        <v>117</v>
      </c>
      <c r="C3849" s="18" t="s">
        <v>46842</v>
      </c>
      <c r="D3849" t="s">
        <v>46932</v>
      </c>
      <c r="E3849">
        <v>13</v>
      </c>
      <c r="F3849" t="s">
        <v>50197</v>
      </c>
      <c r="G3849" t="s">
        <v>49038</v>
      </c>
    </row>
    <row r="3850" spans="1:7" x14ac:dyDescent="0.25">
      <c r="A3850" t="s">
        <v>47290</v>
      </c>
      <c r="B3850">
        <v>117</v>
      </c>
      <c r="C3850" s="18" t="s">
        <v>46842</v>
      </c>
      <c r="D3850" t="s">
        <v>46932</v>
      </c>
      <c r="E3850">
        <v>13</v>
      </c>
      <c r="F3850" t="s">
        <v>50197</v>
      </c>
      <c r="G3850" t="s">
        <v>49039</v>
      </c>
    </row>
    <row r="3851" spans="1:7" x14ac:dyDescent="0.25">
      <c r="A3851" t="s">
        <v>47290</v>
      </c>
      <c r="B3851">
        <v>117</v>
      </c>
      <c r="C3851" s="18" t="s">
        <v>46842</v>
      </c>
      <c r="D3851" t="s">
        <v>46932</v>
      </c>
      <c r="E3851">
        <v>13</v>
      </c>
      <c r="F3851" t="s">
        <v>50197</v>
      </c>
      <c r="G3851" t="s">
        <v>49040</v>
      </c>
    </row>
    <row r="3852" spans="1:7" x14ac:dyDescent="0.25">
      <c r="A3852" t="s">
        <v>47290</v>
      </c>
      <c r="B3852">
        <v>117</v>
      </c>
      <c r="C3852" s="18" t="s">
        <v>46769</v>
      </c>
      <c r="D3852" t="s">
        <v>47293</v>
      </c>
      <c r="E3852">
        <v>3</v>
      </c>
      <c r="F3852" t="s">
        <v>50197</v>
      </c>
      <c r="G3852" t="s">
        <v>3151</v>
      </c>
    </row>
    <row r="3853" spans="1:7" x14ac:dyDescent="0.25">
      <c r="A3853" t="s">
        <v>47290</v>
      </c>
      <c r="B3853">
        <v>117</v>
      </c>
      <c r="C3853" s="18" t="s">
        <v>46769</v>
      </c>
      <c r="D3853" t="s">
        <v>47293</v>
      </c>
      <c r="E3853">
        <v>3</v>
      </c>
      <c r="F3853" t="s">
        <v>50197</v>
      </c>
      <c r="G3853" t="s">
        <v>50198</v>
      </c>
    </row>
    <row r="3854" spans="1:7" x14ac:dyDescent="0.25">
      <c r="A3854" t="s">
        <v>47290</v>
      </c>
      <c r="B3854">
        <v>117</v>
      </c>
      <c r="C3854" s="18" t="s">
        <v>46769</v>
      </c>
      <c r="D3854" t="s">
        <v>47293</v>
      </c>
      <c r="E3854">
        <v>3</v>
      </c>
      <c r="F3854" t="s">
        <v>50197</v>
      </c>
      <c r="G3854" t="s">
        <v>50199</v>
      </c>
    </row>
    <row r="3855" spans="1:7" x14ac:dyDescent="0.25">
      <c r="A3855" t="s">
        <v>47290</v>
      </c>
      <c r="B3855">
        <v>117</v>
      </c>
      <c r="C3855" s="18" t="s">
        <v>46769</v>
      </c>
      <c r="D3855" t="s">
        <v>47008</v>
      </c>
      <c r="E3855">
        <v>6</v>
      </c>
      <c r="F3855" t="s">
        <v>50197</v>
      </c>
      <c r="G3855" t="s">
        <v>2387</v>
      </c>
    </row>
    <row r="3856" spans="1:7" x14ac:dyDescent="0.25">
      <c r="A3856" t="s">
        <v>47290</v>
      </c>
      <c r="B3856">
        <v>117</v>
      </c>
      <c r="C3856" s="18" t="s">
        <v>46769</v>
      </c>
      <c r="D3856" t="s">
        <v>47008</v>
      </c>
      <c r="E3856">
        <v>6</v>
      </c>
      <c r="F3856" t="s">
        <v>50197</v>
      </c>
      <c r="G3856" t="s">
        <v>49239</v>
      </c>
    </row>
    <row r="3857" spans="1:7" x14ac:dyDescent="0.25">
      <c r="A3857" t="s">
        <v>47290</v>
      </c>
      <c r="B3857">
        <v>117</v>
      </c>
      <c r="C3857" s="18" t="s">
        <v>46769</v>
      </c>
      <c r="D3857" t="s">
        <v>47008</v>
      </c>
      <c r="E3857">
        <v>6</v>
      </c>
      <c r="F3857" t="s">
        <v>50197</v>
      </c>
      <c r="G3857" t="s">
        <v>49240</v>
      </c>
    </row>
    <row r="3858" spans="1:7" x14ac:dyDescent="0.25">
      <c r="A3858" t="s">
        <v>47290</v>
      </c>
      <c r="B3858">
        <v>117</v>
      </c>
      <c r="C3858" s="18" t="s">
        <v>46769</v>
      </c>
      <c r="D3858" t="s">
        <v>47008</v>
      </c>
      <c r="E3858">
        <v>6</v>
      </c>
      <c r="F3858" t="s">
        <v>50197</v>
      </c>
      <c r="G3858" t="s">
        <v>49241</v>
      </c>
    </row>
    <row r="3859" spans="1:7" x14ac:dyDescent="0.25">
      <c r="A3859" t="s">
        <v>47290</v>
      </c>
      <c r="B3859">
        <v>117</v>
      </c>
      <c r="C3859" s="18" t="s">
        <v>46769</v>
      </c>
      <c r="D3859" t="s">
        <v>47008</v>
      </c>
      <c r="E3859">
        <v>6</v>
      </c>
      <c r="F3859" t="s">
        <v>50197</v>
      </c>
      <c r="G3859" t="s">
        <v>49242</v>
      </c>
    </row>
    <row r="3860" spans="1:7" x14ac:dyDescent="0.25">
      <c r="A3860" t="s">
        <v>47290</v>
      </c>
      <c r="B3860">
        <v>117</v>
      </c>
      <c r="C3860" s="18" t="s">
        <v>46769</v>
      </c>
      <c r="D3860" t="s">
        <v>47008</v>
      </c>
      <c r="E3860">
        <v>6</v>
      </c>
      <c r="F3860" t="s">
        <v>50197</v>
      </c>
      <c r="G3860" t="s">
        <v>49243</v>
      </c>
    </row>
    <row r="3861" spans="1:7" x14ac:dyDescent="0.25">
      <c r="A3861" t="s">
        <v>47290</v>
      </c>
      <c r="B3861">
        <v>117</v>
      </c>
      <c r="C3861" s="18" t="s">
        <v>46933</v>
      </c>
      <c r="D3861" t="s">
        <v>46934</v>
      </c>
      <c r="E3861">
        <v>1</v>
      </c>
      <c r="F3861" t="s">
        <v>50197</v>
      </c>
      <c r="G3861" t="s">
        <v>5877</v>
      </c>
    </row>
    <row r="3862" spans="1:7" x14ac:dyDescent="0.25">
      <c r="A3862" t="s">
        <v>47290</v>
      </c>
      <c r="B3862">
        <v>117</v>
      </c>
      <c r="C3862" s="18" t="s">
        <v>47294</v>
      </c>
      <c r="D3862" t="s">
        <v>47295</v>
      </c>
      <c r="E3862">
        <v>3</v>
      </c>
      <c r="F3862" t="s">
        <v>50197</v>
      </c>
      <c r="G3862" t="s">
        <v>2499</v>
      </c>
    </row>
    <row r="3863" spans="1:7" x14ac:dyDescent="0.25">
      <c r="A3863" t="s">
        <v>47290</v>
      </c>
      <c r="B3863">
        <v>117</v>
      </c>
      <c r="C3863" s="18" t="s">
        <v>47294</v>
      </c>
      <c r="D3863" t="s">
        <v>47295</v>
      </c>
      <c r="E3863">
        <v>3</v>
      </c>
      <c r="F3863" t="s">
        <v>50197</v>
      </c>
      <c r="G3863" t="s">
        <v>50200</v>
      </c>
    </row>
    <row r="3864" spans="1:7" x14ac:dyDescent="0.25">
      <c r="A3864" t="s">
        <v>47290</v>
      </c>
      <c r="B3864">
        <v>117</v>
      </c>
      <c r="C3864" s="18" t="s">
        <v>47294</v>
      </c>
      <c r="D3864" t="s">
        <v>47295</v>
      </c>
      <c r="E3864">
        <v>3</v>
      </c>
      <c r="F3864" t="s">
        <v>50197</v>
      </c>
      <c r="G3864" t="s">
        <v>50201</v>
      </c>
    </row>
    <row r="3865" spans="1:7" x14ac:dyDescent="0.25">
      <c r="A3865" t="s">
        <v>47290</v>
      </c>
      <c r="B3865">
        <v>117</v>
      </c>
      <c r="C3865" s="18" t="s">
        <v>47296</v>
      </c>
      <c r="D3865" t="s">
        <v>47297</v>
      </c>
      <c r="E3865">
        <v>2</v>
      </c>
      <c r="F3865" t="s">
        <v>50197</v>
      </c>
      <c r="G3865" t="s">
        <v>1321</v>
      </c>
    </row>
    <row r="3866" spans="1:7" x14ac:dyDescent="0.25">
      <c r="A3866" t="s">
        <v>47290</v>
      </c>
      <c r="B3866">
        <v>117</v>
      </c>
      <c r="C3866" s="18" t="s">
        <v>47296</v>
      </c>
      <c r="D3866" t="s">
        <v>47297</v>
      </c>
      <c r="E3866">
        <v>2</v>
      </c>
      <c r="F3866" t="s">
        <v>50197</v>
      </c>
      <c r="G3866" t="s">
        <v>49155</v>
      </c>
    </row>
    <row r="3867" spans="1:7" x14ac:dyDescent="0.25">
      <c r="A3867" t="s">
        <v>47290</v>
      </c>
      <c r="B3867">
        <v>117</v>
      </c>
      <c r="C3867" s="18" t="s">
        <v>47298</v>
      </c>
      <c r="D3867" t="s">
        <v>47299</v>
      </c>
      <c r="E3867">
        <v>1</v>
      </c>
      <c r="F3867" t="s">
        <v>50197</v>
      </c>
      <c r="G3867" t="s">
        <v>644</v>
      </c>
    </row>
    <row r="3868" spans="1:7" x14ac:dyDescent="0.25">
      <c r="A3868" t="s">
        <v>47290</v>
      </c>
      <c r="B3868">
        <v>117</v>
      </c>
      <c r="C3868" s="18" t="s">
        <v>47014</v>
      </c>
      <c r="D3868" t="s">
        <v>47015</v>
      </c>
      <c r="E3868">
        <v>4</v>
      </c>
      <c r="F3868" t="s">
        <v>50197</v>
      </c>
      <c r="G3868" t="s">
        <v>3124</v>
      </c>
    </row>
    <row r="3869" spans="1:7" x14ac:dyDescent="0.25">
      <c r="A3869" t="s">
        <v>47290</v>
      </c>
      <c r="B3869">
        <v>117</v>
      </c>
      <c r="C3869" s="18" t="s">
        <v>47014</v>
      </c>
      <c r="D3869" t="s">
        <v>47015</v>
      </c>
      <c r="E3869">
        <v>4</v>
      </c>
      <c r="F3869" t="s">
        <v>50197</v>
      </c>
      <c r="G3869" t="s">
        <v>49253</v>
      </c>
    </row>
    <row r="3870" spans="1:7" x14ac:dyDescent="0.25">
      <c r="A3870" t="s">
        <v>47290</v>
      </c>
      <c r="B3870">
        <v>117</v>
      </c>
      <c r="C3870" s="18" t="s">
        <v>47014</v>
      </c>
      <c r="D3870" t="s">
        <v>47015</v>
      </c>
      <c r="E3870">
        <v>4</v>
      </c>
      <c r="F3870" t="s">
        <v>50197</v>
      </c>
      <c r="G3870" t="s">
        <v>49254</v>
      </c>
    </row>
    <row r="3871" spans="1:7" x14ac:dyDescent="0.25">
      <c r="A3871" t="s">
        <v>47290</v>
      </c>
      <c r="B3871">
        <v>117</v>
      </c>
      <c r="C3871" s="18" t="s">
        <v>47014</v>
      </c>
      <c r="D3871" t="s">
        <v>47015</v>
      </c>
      <c r="E3871">
        <v>4</v>
      </c>
      <c r="F3871" t="s">
        <v>50197</v>
      </c>
      <c r="G3871" t="s">
        <v>49255</v>
      </c>
    </row>
    <row r="3872" spans="1:7" x14ac:dyDescent="0.25">
      <c r="A3872" t="s">
        <v>47290</v>
      </c>
      <c r="B3872">
        <v>117</v>
      </c>
      <c r="C3872" s="18" t="s">
        <v>46850</v>
      </c>
      <c r="D3872" t="s">
        <v>47016</v>
      </c>
      <c r="E3872">
        <v>4</v>
      </c>
      <c r="F3872" t="s">
        <v>50197</v>
      </c>
      <c r="G3872" t="s">
        <v>1496</v>
      </c>
    </row>
    <row r="3873" spans="1:7" x14ac:dyDescent="0.25">
      <c r="A3873" t="s">
        <v>47290</v>
      </c>
      <c r="B3873">
        <v>117</v>
      </c>
      <c r="C3873" s="18" t="s">
        <v>46850</v>
      </c>
      <c r="D3873" t="s">
        <v>47016</v>
      </c>
      <c r="E3873">
        <v>4</v>
      </c>
      <c r="F3873" t="s">
        <v>50197</v>
      </c>
      <c r="G3873" t="s">
        <v>49256</v>
      </c>
    </row>
    <row r="3874" spans="1:7" x14ac:dyDescent="0.25">
      <c r="A3874" t="s">
        <v>47290</v>
      </c>
      <c r="B3874">
        <v>117</v>
      </c>
      <c r="C3874" s="18" t="s">
        <v>46850</v>
      </c>
      <c r="D3874" t="s">
        <v>47016</v>
      </c>
      <c r="E3874">
        <v>4</v>
      </c>
      <c r="F3874" t="s">
        <v>50197</v>
      </c>
      <c r="G3874" t="s">
        <v>49257</v>
      </c>
    </row>
    <row r="3875" spans="1:7" x14ac:dyDescent="0.25">
      <c r="A3875" t="s">
        <v>47290</v>
      </c>
      <c r="B3875">
        <v>117</v>
      </c>
      <c r="C3875" s="18" t="s">
        <v>46850</v>
      </c>
      <c r="D3875" t="s">
        <v>47016</v>
      </c>
      <c r="E3875">
        <v>4</v>
      </c>
      <c r="F3875" t="s">
        <v>50197</v>
      </c>
      <c r="G3875" t="s">
        <v>49258</v>
      </c>
    </row>
    <row r="3876" spans="1:7" x14ac:dyDescent="0.25">
      <c r="A3876" t="s">
        <v>47290</v>
      </c>
      <c r="B3876">
        <v>117</v>
      </c>
      <c r="C3876" s="18" t="s">
        <v>46910</v>
      </c>
      <c r="D3876" t="s">
        <v>46943</v>
      </c>
      <c r="E3876">
        <v>2</v>
      </c>
      <c r="F3876" t="s">
        <v>50197</v>
      </c>
      <c r="G3876" t="s">
        <v>2143</v>
      </c>
    </row>
    <row r="3877" spans="1:7" x14ac:dyDescent="0.25">
      <c r="A3877" t="s">
        <v>47290</v>
      </c>
      <c r="B3877">
        <v>117</v>
      </c>
      <c r="C3877" s="18" t="s">
        <v>46910</v>
      </c>
      <c r="D3877" t="s">
        <v>46943</v>
      </c>
      <c r="E3877">
        <v>2</v>
      </c>
      <c r="F3877" t="s">
        <v>50197</v>
      </c>
      <c r="G3877" t="s">
        <v>49090</v>
      </c>
    </row>
    <row r="3878" spans="1:7" x14ac:dyDescent="0.25">
      <c r="A3878" t="s">
        <v>47290</v>
      </c>
      <c r="B3878">
        <v>117</v>
      </c>
      <c r="C3878" s="18" t="s">
        <v>47021</v>
      </c>
      <c r="D3878" t="s">
        <v>47022</v>
      </c>
      <c r="E3878">
        <v>8</v>
      </c>
      <c r="F3878" t="s">
        <v>50197</v>
      </c>
      <c r="G3878" t="s">
        <v>360</v>
      </c>
    </row>
    <row r="3879" spans="1:7" x14ac:dyDescent="0.25">
      <c r="A3879" t="s">
        <v>47290</v>
      </c>
      <c r="B3879">
        <v>117</v>
      </c>
      <c r="C3879" s="18" t="s">
        <v>47021</v>
      </c>
      <c r="D3879" t="s">
        <v>47022</v>
      </c>
      <c r="E3879">
        <v>8</v>
      </c>
      <c r="F3879" t="s">
        <v>50197</v>
      </c>
      <c r="G3879" t="s">
        <v>49277</v>
      </c>
    </row>
    <row r="3880" spans="1:7" x14ac:dyDescent="0.25">
      <c r="A3880" t="s">
        <v>47290</v>
      </c>
      <c r="B3880">
        <v>117</v>
      </c>
      <c r="C3880" s="18" t="s">
        <v>47021</v>
      </c>
      <c r="D3880" t="s">
        <v>47022</v>
      </c>
      <c r="E3880">
        <v>8</v>
      </c>
      <c r="F3880" t="s">
        <v>50197</v>
      </c>
      <c r="G3880" t="s">
        <v>49278</v>
      </c>
    </row>
    <row r="3881" spans="1:7" x14ac:dyDescent="0.25">
      <c r="A3881" t="s">
        <v>47290</v>
      </c>
      <c r="B3881">
        <v>117</v>
      </c>
      <c r="C3881" s="18" t="s">
        <v>47021</v>
      </c>
      <c r="D3881" t="s">
        <v>47022</v>
      </c>
      <c r="E3881">
        <v>8</v>
      </c>
      <c r="F3881" t="s">
        <v>50197</v>
      </c>
      <c r="G3881" t="s">
        <v>49279</v>
      </c>
    </row>
    <row r="3882" spans="1:7" x14ac:dyDescent="0.25">
      <c r="A3882" t="s">
        <v>47290</v>
      </c>
      <c r="B3882">
        <v>117</v>
      </c>
      <c r="C3882" s="18" t="s">
        <v>47021</v>
      </c>
      <c r="D3882" t="s">
        <v>47022</v>
      </c>
      <c r="E3882">
        <v>8</v>
      </c>
      <c r="F3882" t="s">
        <v>50197</v>
      </c>
      <c r="G3882" t="s">
        <v>49280</v>
      </c>
    </row>
    <row r="3883" spans="1:7" x14ac:dyDescent="0.25">
      <c r="A3883" t="s">
        <v>47290</v>
      </c>
      <c r="B3883">
        <v>117</v>
      </c>
      <c r="C3883" s="18" t="s">
        <v>47021</v>
      </c>
      <c r="D3883" t="s">
        <v>47022</v>
      </c>
      <c r="E3883">
        <v>8</v>
      </c>
      <c r="F3883" t="s">
        <v>50197</v>
      </c>
      <c r="G3883" t="s">
        <v>49281</v>
      </c>
    </row>
    <row r="3884" spans="1:7" x14ac:dyDescent="0.25">
      <c r="A3884" t="s">
        <v>47290</v>
      </c>
      <c r="B3884">
        <v>117</v>
      </c>
      <c r="C3884" s="18" t="s">
        <v>47021</v>
      </c>
      <c r="D3884" t="s">
        <v>47022</v>
      </c>
      <c r="E3884">
        <v>8</v>
      </c>
      <c r="F3884" t="s">
        <v>50197</v>
      </c>
      <c r="G3884" t="s">
        <v>49282</v>
      </c>
    </row>
    <row r="3885" spans="1:7" x14ac:dyDescent="0.25">
      <c r="A3885" t="s">
        <v>47290</v>
      </c>
      <c r="B3885">
        <v>117</v>
      </c>
      <c r="C3885" s="18" t="s">
        <v>47021</v>
      </c>
      <c r="D3885" t="s">
        <v>47022</v>
      </c>
      <c r="E3885">
        <v>8</v>
      </c>
      <c r="F3885" t="s">
        <v>50197</v>
      </c>
      <c r="G3885" t="s">
        <v>49283</v>
      </c>
    </row>
    <row r="3886" spans="1:7" x14ac:dyDescent="0.25">
      <c r="A3886" t="s">
        <v>47290</v>
      </c>
      <c r="B3886">
        <v>117</v>
      </c>
      <c r="C3886" s="18" t="s">
        <v>46951</v>
      </c>
      <c r="D3886" t="s">
        <v>46952</v>
      </c>
      <c r="E3886">
        <v>7</v>
      </c>
      <c r="F3886" t="s">
        <v>50197</v>
      </c>
      <c r="G3886" t="s">
        <v>1351</v>
      </c>
    </row>
    <row r="3887" spans="1:7" x14ac:dyDescent="0.25">
      <c r="A3887" t="s">
        <v>47290</v>
      </c>
      <c r="B3887">
        <v>117</v>
      </c>
      <c r="C3887" s="18" t="s">
        <v>46951</v>
      </c>
      <c r="D3887" t="s">
        <v>46952</v>
      </c>
      <c r="E3887">
        <v>7</v>
      </c>
      <c r="F3887" t="s">
        <v>50197</v>
      </c>
      <c r="G3887" t="s">
        <v>49115</v>
      </c>
    </row>
    <row r="3888" spans="1:7" x14ac:dyDescent="0.25">
      <c r="A3888" t="s">
        <v>47290</v>
      </c>
      <c r="B3888">
        <v>117</v>
      </c>
      <c r="C3888" s="18" t="s">
        <v>46951</v>
      </c>
      <c r="D3888" t="s">
        <v>46952</v>
      </c>
      <c r="E3888">
        <v>7</v>
      </c>
      <c r="F3888" t="s">
        <v>50197</v>
      </c>
      <c r="G3888" t="s">
        <v>49116</v>
      </c>
    </row>
    <row r="3889" spans="1:7" x14ac:dyDescent="0.25">
      <c r="A3889" t="s">
        <v>47290</v>
      </c>
      <c r="B3889">
        <v>117</v>
      </c>
      <c r="C3889" s="18" t="s">
        <v>46951</v>
      </c>
      <c r="D3889" t="s">
        <v>46952</v>
      </c>
      <c r="E3889">
        <v>7</v>
      </c>
      <c r="F3889" t="s">
        <v>50197</v>
      </c>
      <c r="G3889" t="s">
        <v>49117</v>
      </c>
    </row>
    <row r="3890" spans="1:7" x14ac:dyDescent="0.25">
      <c r="A3890" t="s">
        <v>47290</v>
      </c>
      <c r="B3890">
        <v>117</v>
      </c>
      <c r="C3890" s="18" t="s">
        <v>46951</v>
      </c>
      <c r="D3890" t="s">
        <v>46952</v>
      </c>
      <c r="E3890">
        <v>7</v>
      </c>
      <c r="F3890" t="s">
        <v>50197</v>
      </c>
      <c r="G3890" t="s">
        <v>49118</v>
      </c>
    </row>
    <row r="3891" spans="1:7" x14ac:dyDescent="0.25">
      <c r="A3891" t="s">
        <v>47290</v>
      </c>
      <c r="B3891">
        <v>117</v>
      </c>
      <c r="C3891" s="18" t="s">
        <v>46951</v>
      </c>
      <c r="D3891" t="s">
        <v>46952</v>
      </c>
      <c r="E3891">
        <v>7</v>
      </c>
      <c r="F3891" t="s">
        <v>50197</v>
      </c>
      <c r="G3891" t="s">
        <v>49119</v>
      </c>
    </row>
    <row r="3892" spans="1:7" x14ac:dyDescent="0.25">
      <c r="A3892" t="s">
        <v>47290</v>
      </c>
      <c r="B3892">
        <v>117</v>
      </c>
      <c r="C3892" s="18" t="s">
        <v>46951</v>
      </c>
      <c r="D3892" t="s">
        <v>46952</v>
      </c>
      <c r="E3892">
        <v>7</v>
      </c>
      <c r="F3892" t="s">
        <v>50197</v>
      </c>
      <c r="G3892" t="s">
        <v>49120</v>
      </c>
    </row>
    <row r="3893" spans="1:7" x14ac:dyDescent="0.25">
      <c r="A3893" t="s">
        <v>47290</v>
      </c>
      <c r="B3893">
        <v>117</v>
      </c>
      <c r="C3893" s="18" t="s">
        <v>46953</v>
      </c>
      <c r="D3893" t="s">
        <v>46954</v>
      </c>
      <c r="E3893">
        <v>9</v>
      </c>
      <c r="F3893" t="s">
        <v>50197</v>
      </c>
      <c r="G3893" t="s">
        <v>4468</v>
      </c>
    </row>
    <row r="3894" spans="1:7" x14ac:dyDescent="0.25">
      <c r="A3894" t="s">
        <v>47290</v>
      </c>
      <c r="B3894">
        <v>117</v>
      </c>
      <c r="C3894" s="18" t="s">
        <v>46953</v>
      </c>
      <c r="D3894" t="s">
        <v>46954</v>
      </c>
      <c r="E3894">
        <v>9</v>
      </c>
      <c r="F3894" t="s">
        <v>50197</v>
      </c>
      <c r="G3894" t="s">
        <v>49079</v>
      </c>
    </row>
    <row r="3895" spans="1:7" x14ac:dyDescent="0.25">
      <c r="A3895" t="s">
        <v>47290</v>
      </c>
      <c r="B3895">
        <v>117</v>
      </c>
      <c r="C3895" s="18" t="s">
        <v>46953</v>
      </c>
      <c r="D3895" t="s">
        <v>46954</v>
      </c>
      <c r="E3895">
        <v>9</v>
      </c>
      <c r="F3895" t="s">
        <v>50197</v>
      </c>
      <c r="G3895" t="s">
        <v>49080</v>
      </c>
    </row>
    <row r="3896" spans="1:7" x14ac:dyDescent="0.25">
      <c r="A3896" t="s">
        <v>47290</v>
      </c>
      <c r="B3896">
        <v>117</v>
      </c>
      <c r="C3896" s="18" t="s">
        <v>46953</v>
      </c>
      <c r="D3896" t="s">
        <v>46954</v>
      </c>
      <c r="E3896">
        <v>9</v>
      </c>
      <c r="F3896" t="s">
        <v>50197</v>
      </c>
      <c r="G3896" t="s">
        <v>49081</v>
      </c>
    </row>
    <row r="3897" spans="1:7" x14ac:dyDescent="0.25">
      <c r="A3897" t="s">
        <v>47290</v>
      </c>
      <c r="B3897">
        <v>117</v>
      </c>
      <c r="C3897" s="18" t="s">
        <v>46953</v>
      </c>
      <c r="D3897" t="s">
        <v>46954</v>
      </c>
      <c r="E3897">
        <v>9</v>
      </c>
      <c r="F3897" t="s">
        <v>50197</v>
      </c>
      <c r="G3897" t="s">
        <v>49082</v>
      </c>
    </row>
    <row r="3898" spans="1:7" x14ac:dyDescent="0.25">
      <c r="A3898" t="s">
        <v>47290</v>
      </c>
      <c r="B3898">
        <v>117</v>
      </c>
      <c r="C3898" s="18" t="s">
        <v>46953</v>
      </c>
      <c r="D3898" t="s">
        <v>46954</v>
      </c>
      <c r="E3898">
        <v>9</v>
      </c>
      <c r="F3898" t="s">
        <v>50197</v>
      </c>
      <c r="G3898" t="s">
        <v>49083</v>
      </c>
    </row>
    <row r="3899" spans="1:7" x14ac:dyDescent="0.25">
      <c r="A3899" t="s">
        <v>47290</v>
      </c>
      <c r="B3899">
        <v>117</v>
      </c>
      <c r="C3899" s="18" t="s">
        <v>46953</v>
      </c>
      <c r="D3899" t="s">
        <v>46954</v>
      </c>
      <c r="E3899">
        <v>9</v>
      </c>
      <c r="F3899" t="s">
        <v>50197</v>
      </c>
      <c r="G3899" t="s">
        <v>49084</v>
      </c>
    </row>
    <row r="3900" spans="1:7" x14ac:dyDescent="0.25">
      <c r="A3900" t="s">
        <v>47290</v>
      </c>
      <c r="B3900">
        <v>117</v>
      </c>
      <c r="C3900" s="18" t="s">
        <v>46953</v>
      </c>
      <c r="D3900" t="s">
        <v>46954</v>
      </c>
      <c r="E3900">
        <v>9</v>
      </c>
      <c r="F3900" t="s">
        <v>50197</v>
      </c>
      <c r="G3900" t="s">
        <v>49085</v>
      </c>
    </row>
    <row r="3901" spans="1:7" x14ac:dyDescent="0.25">
      <c r="A3901" t="s">
        <v>47290</v>
      </c>
      <c r="B3901">
        <v>117</v>
      </c>
      <c r="C3901" s="18" t="s">
        <v>46953</v>
      </c>
      <c r="D3901" t="s">
        <v>46954</v>
      </c>
      <c r="E3901">
        <v>9</v>
      </c>
      <c r="F3901" t="s">
        <v>50197</v>
      </c>
      <c r="G3901" t="s">
        <v>49121</v>
      </c>
    </row>
    <row r="3902" spans="1:7" x14ac:dyDescent="0.25">
      <c r="A3902" t="s">
        <v>47290</v>
      </c>
      <c r="B3902">
        <v>117</v>
      </c>
      <c r="C3902" s="18" t="s">
        <v>46864</v>
      </c>
      <c r="D3902" t="s">
        <v>46957</v>
      </c>
      <c r="E3902">
        <v>14</v>
      </c>
      <c r="F3902" t="s">
        <v>50197</v>
      </c>
      <c r="G3902" t="s">
        <v>2989</v>
      </c>
    </row>
    <row r="3903" spans="1:7" x14ac:dyDescent="0.25">
      <c r="A3903" t="s">
        <v>47290</v>
      </c>
      <c r="B3903">
        <v>117</v>
      </c>
      <c r="C3903" s="18" t="s">
        <v>46864</v>
      </c>
      <c r="D3903" t="s">
        <v>46957</v>
      </c>
      <c r="E3903">
        <v>14</v>
      </c>
      <c r="F3903" t="s">
        <v>50197</v>
      </c>
      <c r="G3903" t="s">
        <v>49124</v>
      </c>
    </row>
    <row r="3904" spans="1:7" x14ac:dyDescent="0.25">
      <c r="A3904" t="s">
        <v>47290</v>
      </c>
      <c r="B3904">
        <v>117</v>
      </c>
      <c r="C3904" s="18" t="s">
        <v>46864</v>
      </c>
      <c r="D3904" t="s">
        <v>46957</v>
      </c>
      <c r="E3904">
        <v>14</v>
      </c>
      <c r="F3904" t="s">
        <v>50197</v>
      </c>
      <c r="G3904" t="s">
        <v>49125</v>
      </c>
    </row>
    <row r="3905" spans="1:7" x14ac:dyDescent="0.25">
      <c r="A3905" t="s">
        <v>47290</v>
      </c>
      <c r="B3905">
        <v>117</v>
      </c>
      <c r="C3905" s="18" t="s">
        <v>46864</v>
      </c>
      <c r="D3905" t="s">
        <v>46957</v>
      </c>
      <c r="E3905">
        <v>14</v>
      </c>
      <c r="F3905" t="s">
        <v>50197</v>
      </c>
      <c r="G3905" t="s">
        <v>49126</v>
      </c>
    </row>
    <row r="3906" spans="1:7" x14ac:dyDescent="0.25">
      <c r="A3906" t="s">
        <v>47290</v>
      </c>
      <c r="B3906">
        <v>117</v>
      </c>
      <c r="C3906" s="18" t="s">
        <v>46864</v>
      </c>
      <c r="D3906" t="s">
        <v>46957</v>
      </c>
      <c r="E3906">
        <v>14</v>
      </c>
      <c r="F3906" t="s">
        <v>50197</v>
      </c>
      <c r="G3906" t="s">
        <v>49127</v>
      </c>
    </row>
    <row r="3907" spans="1:7" x14ac:dyDescent="0.25">
      <c r="A3907" t="s">
        <v>47290</v>
      </c>
      <c r="B3907">
        <v>117</v>
      </c>
      <c r="C3907" s="18" t="s">
        <v>46864</v>
      </c>
      <c r="D3907" t="s">
        <v>46957</v>
      </c>
      <c r="E3907">
        <v>14</v>
      </c>
      <c r="F3907" t="s">
        <v>50197</v>
      </c>
      <c r="G3907" t="s">
        <v>49128</v>
      </c>
    </row>
    <row r="3908" spans="1:7" x14ac:dyDescent="0.25">
      <c r="A3908" t="s">
        <v>47290</v>
      </c>
      <c r="B3908">
        <v>117</v>
      </c>
      <c r="C3908" s="18" t="s">
        <v>46864</v>
      </c>
      <c r="D3908" t="s">
        <v>46957</v>
      </c>
      <c r="E3908">
        <v>14</v>
      </c>
      <c r="F3908" t="s">
        <v>50197</v>
      </c>
      <c r="G3908" t="s">
        <v>49129</v>
      </c>
    </row>
    <row r="3909" spans="1:7" x14ac:dyDescent="0.25">
      <c r="A3909" t="s">
        <v>47290</v>
      </c>
      <c r="B3909">
        <v>117</v>
      </c>
      <c r="C3909" s="18" t="s">
        <v>46864</v>
      </c>
      <c r="D3909" t="s">
        <v>46957</v>
      </c>
      <c r="E3909">
        <v>14</v>
      </c>
      <c r="F3909" t="s">
        <v>50197</v>
      </c>
      <c r="G3909" t="s">
        <v>49130</v>
      </c>
    </row>
    <row r="3910" spans="1:7" x14ac:dyDescent="0.25">
      <c r="A3910" t="s">
        <v>47290</v>
      </c>
      <c r="B3910">
        <v>117</v>
      </c>
      <c r="C3910" s="18" t="s">
        <v>46864</v>
      </c>
      <c r="D3910" t="s">
        <v>46957</v>
      </c>
      <c r="E3910">
        <v>14</v>
      </c>
      <c r="F3910" t="s">
        <v>50197</v>
      </c>
      <c r="G3910" t="s">
        <v>49131</v>
      </c>
    </row>
    <row r="3911" spans="1:7" x14ac:dyDescent="0.25">
      <c r="A3911" t="s">
        <v>47290</v>
      </c>
      <c r="B3911">
        <v>117</v>
      </c>
      <c r="C3911" s="18" t="s">
        <v>46864</v>
      </c>
      <c r="D3911" t="s">
        <v>46957</v>
      </c>
      <c r="E3911">
        <v>14</v>
      </c>
      <c r="F3911" t="s">
        <v>50197</v>
      </c>
      <c r="G3911" t="s">
        <v>49132</v>
      </c>
    </row>
    <row r="3912" spans="1:7" x14ac:dyDescent="0.25">
      <c r="A3912" t="s">
        <v>47290</v>
      </c>
      <c r="B3912">
        <v>117</v>
      </c>
      <c r="C3912" s="18" t="s">
        <v>46864</v>
      </c>
      <c r="D3912" t="s">
        <v>46957</v>
      </c>
      <c r="E3912">
        <v>14</v>
      </c>
      <c r="F3912" t="s">
        <v>50197</v>
      </c>
      <c r="G3912" t="s">
        <v>49133</v>
      </c>
    </row>
    <row r="3913" spans="1:7" x14ac:dyDescent="0.25">
      <c r="A3913" t="s">
        <v>47290</v>
      </c>
      <c r="B3913">
        <v>117</v>
      </c>
      <c r="C3913" s="18" t="s">
        <v>46864</v>
      </c>
      <c r="D3913" t="s">
        <v>46957</v>
      </c>
      <c r="E3913">
        <v>14</v>
      </c>
      <c r="F3913" t="s">
        <v>50197</v>
      </c>
      <c r="G3913" t="s">
        <v>49134</v>
      </c>
    </row>
    <row r="3914" spans="1:7" x14ac:dyDescent="0.25">
      <c r="A3914" t="s">
        <v>47290</v>
      </c>
      <c r="B3914">
        <v>117</v>
      </c>
      <c r="C3914" s="18" t="s">
        <v>46864</v>
      </c>
      <c r="D3914" t="s">
        <v>46957</v>
      </c>
      <c r="E3914">
        <v>14</v>
      </c>
      <c r="F3914" t="s">
        <v>50197</v>
      </c>
      <c r="G3914" t="s">
        <v>49135</v>
      </c>
    </row>
    <row r="3915" spans="1:7" x14ac:dyDescent="0.25">
      <c r="A3915" t="s">
        <v>47290</v>
      </c>
      <c r="B3915">
        <v>117</v>
      </c>
      <c r="C3915" s="18" t="s">
        <v>46864</v>
      </c>
      <c r="D3915" t="s">
        <v>46957</v>
      </c>
      <c r="E3915">
        <v>14</v>
      </c>
      <c r="F3915" t="s">
        <v>50197</v>
      </c>
      <c r="G3915" t="s">
        <v>49090</v>
      </c>
    </row>
    <row r="3916" spans="1:7" x14ac:dyDescent="0.25">
      <c r="A3916" t="s">
        <v>47290</v>
      </c>
      <c r="B3916">
        <v>117</v>
      </c>
      <c r="C3916" s="18" t="s">
        <v>47067</v>
      </c>
      <c r="D3916" t="s">
        <v>47300</v>
      </c>
      <c r="E3916">
        <v>3</v>
      </c>
      <c r="F3916" t="s">
        <v>50197</v>
      </c>
      <c r="G3916" t="s">
        <v>703</v>
      </c>
    </row>
    <row r="3917" spans="1:7" x14ac:dyDescent="0.25">
      <c r="A3917" t="s">
        <v>47290</v>
      </c>
      <c r="B3917">
        <v>117</v>
      </c>
      <c r="C3917" s="18" t="s">
        <v>47067</v>
      </c>
      <c r="D3917" t="s">
        <v>47300</v>
      </c>
      <c r="E3917">
        <v>3</v>
      </c>
      <c r="F3917" t="s">
        <v>50197</v>
      </c>
      <c r="G3917" t="s">
        <v>49984</v>
      </c>
    </row>
    <row r="3918" spans="1:7" x14ac:dyDescent="0.25">
      <c r="A3918" t="s">
        <v>47290</v>
      </c>
      <c r="B3918">
        <v>117</v>
      </c>
      <c r="C3918" s="18" t="s">
        <v>47067</v>
      </c>
      <c r="D3918" t="s">
        <v>47300</v>
      </c>
      <c r="E3918">
        <v>3</v>
      </c>
      <c r="F3918" t="s">
        <v>50197</v>
      </c>
      <c r="G3918" t="s">
        <v>49985</v>
      </c>
    </row>
    <row r="3919" spans="1:7" x14ac:dyDescent="0.25">
      <c r="A3919" t="s">
        <v>47290</v>
      </c>
      <c r="B3919">
        <v>117</v>
      </c>
      <c r="C3919" s="18" t="s">
        <v>47067</v>
      </c>
      <c r="D3919" t="s">
        <v>47069</v>
      </c>
      <c r="E3919">
        <v>14</v>
      </c>
      <c r="F3919" t="s">
        <v>50197</v>
      </c>
      <c r="G3919" t="s">
        <v>6687</v>
      </c>
    </row>
    <row r="3920" spans="1:7" x14ac:dyDescent="0.25">
      <c r="A3920" t="s">
        <v>47290</v>
      </c>
      <c r="B3920">
        <v>117</v>
      </c>
      <c r="C3920" s="18" t="s">
        <v>47067</v>
      </c>
      <c r="D3920" t="s">
        <v>47069</v>
      </c>
      <c r="E3920">
        <v>14</v>
      </c>
      <c r="F3920" t="s">
        <v>50197</v>
      </c>
      <c r="G3920" t="s">
        <v>49588</v>
      </c>
    </row>
    <row r="3921" spans="1:7" x14ac:dyDescent="0.25">
      <c r="A3921" t="s">
        <v>47290</v>
      </c>
      <c r="B3921">
        <v>117</v>
      </c>
      <c r="C3921" s="18" t="s">
        <v>47067</v>
      </c>
      <c r="D3921" t="s">
        <v>47069</v>
      </c>
      <c r="E3921">
        <v>14</v>
      </c>
      <c r="F3921" t="s">
        <v>50197</v>
      </c>
      <c r="G3921" t="s">
        <v>49589</v>
      </c>
    </row>
    <row r="3922" spans="1:7" x14ac:dyDescent="0.25">
      <c r="A3922" t="s">
        <v>47290</v>
      </c>
      <c r="B3922">
        <v>117</v>
      </c>
      <c r="C3922" s="18" t="s">
        <v>47067</v>
      </c>
      <c r="D3922" t="s">
        <v>47069</v>
      </c>
      <c r="E3922">
        <v>14</v>
      </c>
      <c r="F3922" t="s">
        <v>50197</v>
      </c>
      <c r="G3922" t="s">
        <v>49590</v>
      </c>
    </row>
    <row r="3923" spans="1:7" x14ac:dyDescent="0.25">
      <c r="A3923" t="s">
        <v>47290</v>
      </c>
      <c r="B3923">
        <v>117</v>
      </c>
      <c r="C3923" s="18" t="s">
        <v>47067</v>
      </c>
      <c r="D3923" t="s">
        <v>47069</v>
      </c>
      <c r="E3923">
        <v>14</v>
      </c>
      <c r="F3923" t="s">
        <v>50197</v>
      </c>
      <c r="G3923" t="s">
        <v>49591</v>
      </c>
    </row>
    <row r="3924" spans="1:7" x14ac:dyDescent="0.25">
      <c r="A3924" t="s">
        <v>47290</v>
      </c>
      <c r="B3924">
        <v>117</v>
      </c>
      <c r="C3924" s="18" t="s">
        <v>47067</v>
      </c>
      <c r="D3924" t="s">
        <v>47069</v>
      </c>
      <c r="E3924">
        <v>14</v>
      </c>
      <c r="F3924" t="s">
        <v>50197</v>
      </c>
      <c r="G3924" t="s">
        <v>49592</v>
      </c>
    </row>
    <row r="3925" spans="1:7" x14ac:dyDescent="0.25">
      <c r="A3925" t="s">
        <v>47290</v>
      </c>
      <c r="B3925">
        <v>117</v>
      </c>
      <c r="C3925" s="18" t="s">
        <v>47067</v>
      </c>
      <c r="D3925" t="s">
        <v>47069</v>
      </c>
      <c r="E3925">
        <v>14</v>
      </c>
      <c r="F3925" t="s">
        <v>50197</v>
      </c>
      <c r="G3925" t="s">
        <v>49593</v>
      </c>
    </row>
    <row r="3926" spans="1:7" x14ac:dyDescent="0.25">
      <c r="A3926" t="s">
        <v>47290</v>
      </c>
      <c r="B3926">
        <v>117</v>
      </c>
      <c r="C3926" s="18" t="s">
        <v>47067</v>
      </c>
      <c r="D3926" t="s">
        <v>47069</v>
      </c>
      <c r="E3926">
        <v>14</v>
      </c>
      <c r="F3926" t="s">
        <v>50197</v>
      </c>
      <c r="G3926" t="s">
        <v>49594</v>
      </c>
    </row>
    <row r="3927" spans="1:7" x14ac:dyDescent="0.25">
      <c r="A3927" t="s">
        <v>47290</v>
      </c>
      <c r="B3927">
        <v>117</v>
      </c>
      <c r="C3927" s="18" t="s">
        <v>47067</v>
      </c>
      <c r="D3927" t="s">
        <v>47069</v>
      </c>
      <c r="E3927">
        <v>14</v>
      </c>
      <c r="F3927" t="s">
        <v>50197</v>
      </c>
      <c r="G3927" t="s">
        <v>49595</v>
      </c>
    </row>
    <row r="3928" spans="1:7" x14ac:dyDescent="0.25">
      <c r="A3928" t="s">
        <v>47290</v>
      </c>
      <c r="B3928">
        <v>117</v>
      </c>
      <c r="C3928" s="18" t="s">
        <v>47067</v>
      </c>
      <c r="D3928" t="s">
        <v>47069</v>
      </c>
      <c r="E3928">
        <v>14</v>
      </c>
      <c r="F3928" t="s">
        <v>50197</v>
      </c>
      <c r="G3928" t="s">
        <v>49596</v>
      </c>
    </row>
    <row r="3929" spans="1:7" x14ac:dyDescent="0.25">
      <c r="A3929" t="s">
        <v>47290</v>
      </c>
      <c r="B3929">
        <v>117</v>
      </c>
      <c r="C3929" s="18" t="s">
        <v>47067</v>
      </c>
      <c r="D3929" t="s">
        <v>47069</v>
      </c>
      <c r="E3929">
        <v>14</v>
      </c>
      <c r="F3929" t="s">
        <v>50197</v>
      </c>
      <c r="G3929" t="s">
        <v>49597</v>
      </c>
    </row>
    <row r="3930" spans="1:7" x14ac:dyDescent="0.25">
      <c r="A3930" t="s">
        <v>47290</v>
      </c>
      <c r="B3930">
        <v>117</v>
      </c>
      <c r="C3930" s="18" t="s">
        <v>47067</v>
      </c>
      <c r="D3930" t="s">
        <v>47069</v>
      </c>
      <c r="E3930">
        <v>14</v>
      </c>
      <c r="F3930" t="s">
        <v>50197</v>
      </c>
      <c r="G3930" t="s">
        <v>49598</v>
      </c>
    </row>
    <row r="3931" spans="1:7" x14ac:dyDescent="0.25">
      <c r="A3931" t="s">
        <v>47290</v>
      </c>
      <c r="B3931">
        <v>117</v>
      </c>
      <c r="C3931" s="18" t="s">
        <v>47067</v>
      </c>
      <c r="D3931" t="s">
        <v>47069</v>
      </c>
      <c r="E3931">
        <v>14</v>
      </c>
      <c r="F3931" t="s">
        <v>50197</v>
      </c>
      <c r="G3931" t="s">
        <v>49599</v>
      </c>
    </row>
    <row r="3932" spans="1:7" x14ac:dyDescent="0.25">
      <c r="A3932" t="s">
        <v>47290</v>
      </c>
      <c r="B3932">
        <v>117</v>
      </c>
      <c r="C3932" s="18" t="s">
        <v>47067</v>
      </c>
      <c r="D3932" t="s">
        <v>47069</v>
      </c>
      <c r="E3932">
        <v>14</v>
      </c>
      <c r="F3932" t="s">
        <v>50197</v>
      </c>
      <c r="G3932" t="s">
        <v>49600</v>
      </c>
    </row>
    <row r="3933" spans="1:7" x14ac:dyDescent="0.25">
      <c r="A3933" t="s">
        <v>47290</v>
      </c>
      <c r="B3933">
        <v>117</v>
      </c>
      <c r="C3933" s="18" t="s">
        <v>47301</v>
      </c>
      <c r="D3933" t="s">
        <v>47302</v>
      </c>
      <c r="E3933">
        <v>9</v>
      </c>
      <c r="F3933" t="s">
        <v>50197</v>
      </c>
      <c r="G3933" t="s">
        <v>563</v>
      </c>
    </row>
    <row r="3934" spans="1:7" x14ac:dyDescent="0.25">
      <c r="A3934" t="s">
        <v>47290</v>
      </c>
      <c r="B3934">
        <v>117</v>
      </c>
      <c r="C3934" s="18" t="s">
        <v>47301</v>
      </c>
      <c r="D3934" t="s">
        <v>47302</v>
      </c>
      <c r="E3934">
        <v>9</v>
      </c>
      <c r="F3934" t="s">
        <v>50197</v>
      </c>
      <c r="G3934" t="s">
        <v>50202</v>
      </c>
    </row>
    <row r="3935" spans="1:7" x14ac:dyDescent="0.25">
      <c r="A3935" t="s">
        <v>47290</v>
      </c>
      <c r="B3935">
        <v>117</v>
      </c>
      <c r="C3935" s="18" t="s">
        <v>47301</v>
      </c>
      <c r="D3935" t="s">
        <v>47302</v>
      </c>
      <c r="E3935">
        <v>9</v>
      </c>
      <c r="F3935" t="s">
        <v>50197</v>
      </c>
      <c r="G3935" t="s">
        <v>50203</v>
      </c>
    </row>
    <row r="3936" spans="1:7" x14ac:dyDescent="0.25">
      <c r="A3936" t="s">
        <v>47290</v>
      </c>
      <c r="B3936">
        <v>117</v>
      </c>
      <c r="C3936" s="18" t="s">
        <v>47301</v>
      </c>
      <c r="D3936" t="s">
        <v>47302</v>
      </c>
      <c r="E3936">
        <v>9</v>
      </c>
      <c r="F3936" t="s">
        <v>50197</v>
      </c>
      <c r="G3936" t="s">
        <v>50204</v>
      </c>
    </row>
    <row r="3937" spans="1:7" x14ac:dyDescent="0.25">
      <c r="A3937" t="s">
        <v>47290</v>
      </c>
      <c r="B3937">
        <v>117</v>
      </c>
      <c r="C3937" s="18" t="s">
        <v>47301</v>
      </c>
      <c r="D3937" t="s">
        <v>47302</v>
      </c>
      <c r="E3937">
        <v>9</v>
      </c>
      <c r="F3937" t="s">
        <v>50197</v>
      </c>
      <c r="G3937" t="s">
        <v>50205</v>
      </c>
    </row>
    <row r="3938" spans="1:7" x14ac:dyDescent="0.25">
      <c r="A3938" t="s">
        <v>47290</v>
      </c>
      <c r="B3938">
        <v>117</v>
      </c>
      <c r="C3938" s="18" t="s">
        <v>47301</v>
      </c>
      <c r="D3938" t="s">
        <v>47302</v>
      </c>
      <c r="E3938">
        <v>9</v>
      </c>
      <c r="F3938" t="s">
        <v>50197</v>
      </c>
      <c r="G3938" t="s">
        <v>50206</v>
      </c>
    </row>
    <row r="3939" spans="1:7" x14ac:dyDescent="0.25">
      <c r="A3939" t="s">
        <v>47290</v>
      </c>
      <c r="B3939">
        <v>117</v>
      </c>
      <c r="C3939" s="18" t="s">
        <v>47301</v>
      </c>
      <c r="D3939" t="s">
        <v>47302</v>
      </c>
      <c r="E3939">
        <v>9</v>
      </c>
      <c r="F3939" t="s">
        <v>50197</v>
      </c>
      <c r="G3939" t="s">
        <v>49284</v>
      </c>
    </row>
    <row r="3940" spans="1:7" x14ac:dyDescent="0.25">
      <c r="A3940" t="s">
        <v>47290</v>
      </c>
      <c r="B3940">
        <v>117</v>
      </c>
      <c r="C3940" s="18" t="s">
        <v>47301</v>
      </c>
      <c r="D3940" t="s">
        <v>47302</v>
      </c>
      <c r="E3940">
        <v>9</v>
      </c>
      <c r="F3940" t="s">
        <v>50197</v>
      </c>
      <c r="G3940" t="s">
        <v>49274</v>
      </c>
    </row>
    <row r="3941" spans="1:7" x14ac:dyDescent="0.25">
      <c r="A3941" t="s">
        <v>47290</v>
      </c>
      <c r="B3941">
        <v>117</v>
      </c>
      <c r="C3941" s="18" t="s">
        <v>47301</v>
      </c>
      <c r="D3941" t="s">
        <v>47302</v>
      </c>
      <c r="E3941">
        <v>9</v>
      </c>
      <c r="F3941" t="s">
        <v>50197</v>
      </c>
      <c r="G3941" t="s">
        <v>50207</v>
      </c>
    </row>
    <row r="3942" spans="1:7" x14ac:dyDescent="0.25">
      <c r="A3942" t="s">
        <v>47290</v>
      </c>
      <c r="B3942">
        <v>117</v>
      </c>
      <c r="C3942" s="18" t="s">
        <v>47023</v>
      </c>
      <c r="D3942" t="s">
        <v>47024</v>
      </c>
      <c r="E3942">
        <v>6</v>
      </c>
      <c r="F3942" t="s">
        <v>50197</v>
      </c>
      <c r="G3942" t="s">
        <v>581</v>
      </c>
    </row>
    <row r="3943" spans="1:7" x14ac:dyDescent="0.25">
      <c r="A3943" t="s">
        <v>47290</v>
      </c>
      <c r="B3943">
        <v>117</v>
      </c>
      <c r="C3943" s="18" t="s">
        <v>47023</v>
      </c>
      <c r="D3943" t="s">
        <v>47024</v>
      </c>
      <c r="E3943">
        <v>6</v>
      </c>
      <c r="F3943" t="s">
        <v>50197</v>
      </c>
      <c r="G3943" t="s">
        <v>49271</v>
      </c>
    </row>
    <row r="3944" spans="1:7" x14ac:dyDescent="0.25">
      <c r="A3944" t="s">
        <v>47290</v>
      </c>
      <c r="B3944">
        <v>117</v>
      </c>
      <c r="C3944" s="18" t="s">
        <v>47023</v>
      </c>
      <c r="D3944" t="s">
        <v>47024</v>
      </c>
      <c r="E3944">
        <v>6</v>
      </c>
      <c r="F3944" t="s">
        <v>50197</v>
      </c>
      <c r="G3944" t="s">
        <v>49273</v>
      </c>
    </row>
    <row r="3945" spans="1:7" x14ac:dyDescent="0.25">
      <c r="A3945" t="s">
        <v>47290</v>
      </c>
      <c r="B3945">
        <v>117</v>
      </c>
      <c r="C3945" s="18" t="s">
        <v>47023</v>
      </c>
      <c r="D3945" t="s">
        <v>47024</v>
      </c>
      <c r="E3945">
        <v>6</v>
      </c>
      <c r="F3945" t="s">
        <v>50197</v>
      </c>
      <c r="G3945" t="s">
        <v>49284</v>
      </c>
    </row>
    <row r="3946" spans="1:7" x14ac:dyDescent="0.25">
      <c r="A3946" t="s">
        <v>47290</v>
      </c>
      <c r="B3946">
        <v>117</v>
      </c>
      <c r="C3946" s="18" t="s">
        <v>47023</v>
      </c>
      <c r="D3946" t="s">
        <v>47024</v>
      </c>
      <c r="E3946">
        <v>6</v>
      </c>
      <c r="F3946" t="s">
        <v>50197</v>
      </c>
      <c r="G3946" t="s">
        <v>49285</v>
      </c>
    </row>
    <row r="3947" spans="1:7" x14ac:dyDescent="0.25">
      <c r="A3947" t="s">
        <v>47290</v>
      </c>
      <c r="B3947">
        <v>117</v>
      </c>
      <c r="C3947" s="18" t="s">
        <v>47023</v>
      </c>
      <c r="D3947" t="s">
        <v>47024</v>
      </c>
      <c r="E3947">
        <v>6</v>
      </c>
      <c r="F3947" t="s">
        <v>50197</v>
      </c>
      <c r="G3947" t="s">
        <v>49286</v>
      </c>
    </row>
    <row r="3948" spans="1:7" x14ac:dyDescent="0.25">
      <c r="A3948" t="s">
        <v>47303</v>
      </c>
      <c r="B3948">
        <v>111</v>
      </c>
      <c r="C3948" s="18" t="s">
        <v>47006</v>
      </c>
      <c r="D3948" t="s">
        <v>47007</v>
      </c>
      <c r="E3948">
        <v>15</v>
      </c>
      <c r="F3948" t="s">
        <v>50208</v>
      </c>
      <c r="G3948" t="s">
        <v>3192</v>
      </c>
    </row>
    <row r="3949" spans="1:7" x14ac:dyDescent="0.25">
      <c r="A3949" t="s">
        <v>47303</v>
      </c>
      <c r="B3949">
        <v>111</v>
      </c>
      <c r="C3949" s="18" t="s">
        <v>47006</v>
      </c>
      <c r="D3949" t="s">
        <v>47007</v>
      </c>
      <c r="E3949">
        <v>15</v>
      </c>
      <c r="F3949" t="s">
        <v>50208</v>
      </c>
      <c r="G3949" t="s">
        <v>49225</v>
      </c>
    </row>
    <row r="3950" spans="1:7" x14ac:dyDescent="0.25">
      <c r="A3950" t="s">
        <v>47303</v>
      </c>
      <c r="B3950">
        <v>111</v>
      </c>
      <c r="C3950" s="18" t="s">
        <v>47006</v>
      </c>
      <c r="D3950" t="s">
        <v>47007</v>
      </c>
      <c r="E3950">
        <v>15</v>
      </c>
      <c r="F3950" t="s">
        <v>50208</v>
      </c>
      <c r="G3950" t="s">
        <v>49226</v>
      </c>
    </row>
    <row r="3951" spans="1:7" x14ac:dyDescent="0.25">
      <c r="A3951" t="s">
        <v>47303</v>
      </c>
      <c r="B3951">
        <v>111</v>
      </c>
      <c r="C3951" s="18" t="s">
        <v>47006</v>
      </c>
      <c r="D3951" t="s">
        <v>47007</v>
      </c>
      <c r="E3951">
        <v>15</v>
      </c>
      <c r="F3951" t="s">
        <v>50208</v>
      </c>
      <c r="G3951" t="s">
        <v>49227</v>
      </c>
    </row>
    <row r="3952" spans="1:7" x14ac:dyDescent="0.25">
      <c r="A3952" t="s">
        <v>47303</v>
      </c>
      <c r="B3952">
        <v>111</v>
      </c>
      <c r="C3952" s="18" t="s">
        <v>47006</v>
      </c>
      <c r="D3952" t="s">
        <v>47007</v>
      </c>
      <c r="E3952">
        <v>15</v>
      </c>
      <c r="F3952" t="s">
        <v>50208</v>
      </c>
      <c r="G3952" t="s">
        <v>49228</v>
      </c>
    </row>
    <row r="3953" spans="1:7" x14ac:dyDescent="0.25">
      <c r="A3953" t="s">
        <v>47303</v>
      </c>
      <c r="B3953">
        <v>111</v>
      </c>
      <c r="C3953" s="18" t="s">
        <v>47006</v>
      </c>
      <c r="D3953" t="s">
        <v>47007</v>
      </c>
      <c r="E3953">
        <v>15</v>
      </c>
      <c r="F3953" t="s">
        <v>50208</v>
      </c>
      <c r="G3953" t="s">
        <v>49229</v>
      </c>
    </row>
    <row r="3954" spans="1:7" x14ac:dyDescent="0.25">
      <c r="A3954" t="s">
        <v>47303</v>
      </c>
      <c r="B3954">
        <v>111</v>
      </c>
      <c r="C3954" s="18" t="s">
        <v>47006</v>
      </c>
      <c r="D3954" t="s">
        <v>47007</v>
      </c>
      <c r="E3954">
        <v>15</v>
      </c>
      <c r="F3954" t="s">
        <v>50208</v>
      </c>
      <c r="G3954" t="s">
        <v>49230</v>
      </c>
    </row>
    <row r="3955" spans="1:7" x14ac:dyDescent="0.25">
      <c r="A3955" t="s">
        <v>47303</v>
      </c>
      <c r="B3955">
        <v>111</v>
      </c>
      <c r="C3955" s="18" t="s">
        <v>47006</v>
      </c>
      <c r="D3955" t="s">
        <v>47007</v>
      </c>
      <c r="E3955">
        <v>15</v>
      </c>
      <c r="F3955" t="s">
        <v>50208</v>
      </c>
      <c r="G3955" t="s">
        <v>49231</v>
      </c>
    </row>
    <row r="3956" spans="1:7" x14ac:dyDescent="0.25">
      <c r="A3956" t="s">
        <v>47303</v>
      </c>
      <c r="B3956">
        <v>111</v>
      </c>
      <c r="C3956" s="18" t="s">
        <v>47006</v>
      </c>
      <c r="D3956" t="s">
        <v>47007</v>
      </c>
      <c r="E3956">
        <v>15</v>
      </c>
      <c r="F3956" t="s">
        <v>50208</v>
      </c>
      <c r="G3956" t="s">
        <v>49232</v>
      </c>
    </row>
    <row r="3957" spans="1:7" x14ac:dyDescent="0.25">
      <c r="A3957" t="s">
        <v>47303</v>
      </c>
      <c r="B3957">
        <v>111</v>
      </c>
      <c r="C3957" s="18" t="s">
        <v>47006</v>
      </c>
      <c r="D3957" t="s">
        <v>47007</v>
      </c>
      <c r="E3957">
        <v>15</v>
      </c>
      <c r="F3957" t="s">
        <v>50208</v>
      </c>
      <c r="G3957" t="s">
        <v>49233</v>
      </c>
    </row>
    <row r="3958" spans="1:7" x14ac:dyDescent="0.25">
      <c r="A3958" t="s">
        <v>47303</v>
      </c>
      <c r="B3958">
        <v>111</v>
      </c>
      <c r="C3958" s="18" t="s">
        <v>47006</v>
      </c>
      <c r="D3958" t="s">
        <v>47007</v>
      </c>
      <c r="E3958">
        <v>15</v>
      </c>
      <c r="F3958" t="s">
        <v>50208</v>
      </c>
      <c r="G3958" t="s">
        <v>49234</v>
      </c>
    </row>
    <row r="3959" spans="1:7" x14ac:dyDescent="0.25">
      <c r="A3959" t="s">
        <v>47303</v>
      </c>
      <c r="B3959">
        <v>111</v>
      </c>
      <c r="C3959" s="18" t="s">
        <v>47006</v>
      </c>
      <c r="D3959" t="s">
        <v>47007</v>
      </c>
      <c r="E3959">
        <v>15</v>
      </c>
      <c r="F3959" t="s">
        <v>50208</v>
      </c>
      <c r="G3959" t="s">
        <v>49235</v>
      </c>
    </row>
    <row r="3960" spans="1:7" x14ac:dyDescent="0.25">
      <c r="A3960" t="s">
        <v>47303</v>
      </c>
      <c r="B3960">
        <v>111</v>
      </c>
      <c r="C3960" s="18" t="s">
        <v>47006</v>
      </c>
      <c r="D3960" t="s">
        <v>47007</v>
      </c>
      <c r="E3960">
        <v>15</v>
      </c>
      <c r="F3960" t="s">
        <v>50208</v>
      </c>
      <c r="G3960" t="s">
        <v>49236</v>
      </c>
    </row>
    <row r="3961" spans="1:7" x14ac:dyDescent="0.25">
      <c r="A3961" t="s">
        <v>47303</v>
      </c>
      <c r="B3961">
        <v>111</v>
      </c>
      <c r="C3961" s="18" t="s">
        <v>47006</v>
      </c>
      <c r="D3961" t="s">
        <v>47007</v>
      </c>
      <c r="E3961">
        <v>15</v>
      </c>
      <c r="F3961" t="s">
        <v>50208</v>
      </c>
      <c r="G3961" t="s">
        <v>49237</v>
      </c>
    </row>
    <row r="3962" spans="1:7" x14ac:dyDescent="0.25">
      <c r="A3962" t="s">
        <v>47303</v>
      </c>
      <c r="B3962">
        <v>111</v>
      </c>
      <c r="C3962" s="18" t="s">
        <v>47006</v>
      </c>
      <c r="D3962" t="s">
        <v>47007</v>
      </c>
      <c r="E3962">
        <v>15</v>
      </c>
      <c r="F3962" t="s">
        <v>50208</v>
      </c>
      <c r="G3962" t="s">
        <v>49238</v>
      </c>
    </row>
    <row r="3963" spans="1:7" x14ac:dyDescent="0.25">
      <c r="A3963" t="s">
        <v>47303</v>
      </c>
      <c r="B3963">
        <v>111</v>
      </c>
      <c r="C3963" s="18" t="s">
        <v>46842</v>
      </c>
      <c r="D3963" t="s">
        <v>46932</v>
      </c>
      <c r="E3963">
        <v>13</v>
      </c>
      <c r="F3963" t="s">
        <v>50208</v>
      </c>
      <c r="G3963" t="s">
        <v>3401</v>
      </c>
    </row>
    <row r="3964" spans="1:7" x14ac:dyDescent="0.25">
      <c r="A3964" t="s">
        <v>47303</v>
      </c>
      <c r="B3964">
        <v>111</v>
      </c>
      <c r="C3964" s="18" t="s">
        <v>46842</v>
      </c>
      <c r="D3964" t="s">
        <v>46932</v>
      </c>
      <c r="E3964">
        <v>13</v>
      </c>
      <c r="F3964" t="s">
        <v>50208</v>
      </c>
      <c r="G3964" t="s">
        <v>49029</v>
      </c>
    </row>
    <row r="3965" spans="1:7" x14ac:dyDescent="0.25">
      <c r="A3965" t="s">
        <v>47303</v>
      </c>
      <c r="B3965">
        <v>111</v>
      </c>
      <c r="C3965" s="18" t="s">
        <v>46842</v>
      </c>
      <c r="D3965" t="s">
        <v>46932</v>
      </c>
      <c r="E3965">
        <v>13</v>
      </c>
      <c r="F3965" t="s">
        <v>50208</v>
      </c>
      <c r="G3965" t="s">
        <v>49030</v>
      </c>
    </row>
    <row r="3966" spans="1:7" x14ac:dyDescent="0.25">
      <c r="A3966" t="s">
        <v>47303</v>
      </c>
      <c r="B3966">
        <v>111</v>
      </c>
      <c r="C3966" s="18" t="s">
        <v>46842</v>
      </c>
      <c r="D3966" t="s">
        <v>46932</v>
      </c>
      <c r="E3966">
        <v>13</v>
      </c>
      <c r="F3966" t="s">
        <v>50208</v>
      </c>
      <c r="G3966" t="s">
        <v>49031</v>
      </c>
    </row>
    <row r="3967" spans="1:7" x14ac:dyDescent="0.25">
      <c r="A3967" t="s">
        <v>47303</v>
      </c>
      <c r="B3967">
        <v>111</v>
      </c>
      <c r="C3967" s="18" t="s">
        <v>46842</v>
      </c>
      <c r="D3967" t="s">
        <v>46932</v>
      </c>
      <c r="E3967">
        <v>13</v>
      </c>
      <c r="F3967" t="s">
        <v>50208</v>
      </c>
      <c r="G3967" t="s">
        <v>49032</v>
      </c>
    </row>
    <row r="3968" spans="1:7" x14ac:dyDescent="0.25">
      <c r="A3968" t="s">
        <v>47303</v>
      </c>
      <c r="B3968">
        <v>111</v>
      </c>
      <c r="C3968" s="18" t="s">
        <v>46842</v>
      </c>
      <c r="D3968" t="s">
        <v>46932</v>
      </c>
      <c r="E3968">
        <v>13</v>
      </c>
      <c r="F3968" t="s">
        <v>50208</v>
      </c>
      <c r="G3968" t="s">
        <v>49033</v>
      </c>
    </row>
    <row r="3969" spans="1:7" x14ac:dyDescent="0.25">
      <c r="A3969" t="s">
        <v>47303</v>
      </c>
      <c r="B3969">
        <v>111</v>
      </c>
      <c r="C3969" s="18" t="s">
        <v>46842</v>
      </c>
      <c r="D3969" t="s">
        <v>46932</v>
      </c>
      <c r="E3969">
        <v>13</v>
      </c>
      <c r="F3969" t="s">
        <v>50208</v>
      </c>
      <c r="G3969" t="s">
        <v>49034</v>
      </c>
    </row>
    <row r="3970" spans="1:7" x14ac:dyDescent="0.25">
      <c r="A3970" t="s">
        <v>47303</v>
      </c>
      <c r="B3970">
        <v>111</v>
      </c>
      <c r="C3970" s="18" t="s">
        <v>46842</v>
      </c>
      <c r="D3970" t="s">
        <v>46932</v>
      </c>
      <c r="E3970">
        <v>13</v>
      </c>
      <c r="F3970" t="s">
        <v>50208</v>
      </c>
      <c r="G3970" t="s">
        <v>49035</v>
      </c>
    </row>
    <row r="3971" spans="1:7" x14ac:dyDescent="0.25">
      <c r="A3971" t="s">
        <v>47303</v>
      </c>
      <c r="B3971">
        <v>111</v>
      </c>
      <c r="C3971" s="18" t="s">
        <v>46842</v>
      </c>
      <c r="D3971" t="s">
        <v>46932</v>
      </c>
      <c r="E3971">
        <v>13</v>
      </c>
      <c r="F3971" t="s">
        <v>50208</v>
      </c>
      <c r="G3971" t="s">
        <v>49036</v>
      </c>
    </row>
    <row r="3972" spans="1:7" x14ac:dyDescent="0.25">
      <c r="A3972" t="s">
        <v>47303</v>
      </c>
      <c r="B3972">
        <v>111</v>
      </c>
      <c r="C3972" s="18" t="s">
        <v>46842</v>
      </c>
      <c r="D3972" t="s">
        <v>46932</v>
      </c>
      <c r="E3972">
        <v>13</v>
      </c>
      <c r="F3972" t="s">
        <v>50208</v>
      </c>
      <c r="G3972" t="s">
        <v>49037</v>
      </c>
    </row>
    <row r="3973" spans="1:7" x14ac:dyDescent="0.25">
      <c r="A3973" t="s">
        <v>47303</v>
      </c>
      <c r="B3973">
        <v>111</v>
      </c>
      <c r="C3973" s="18" t="s">
        <v>46842</v>
      </c>
      <c r="D3973" t="s">
        <v>46932</v>
      </c>
      <c r="E3973">
        <v>13</v>
      </c>
      <c r="F3973" t="s">
        <v>50208</v>
      </c>
      <c r="G3973" t="s">
        <v>49038</v>
      </c>
    </row>
    <row r="3974" spans="1:7" x14ac:dyDescent="0.25">
      <c r="A3974" t="s">
        <v>47303</v>
      </c>
      <c r="B3974">
        <v>111</v>
      </c>
      <c r="C3974" s="18" t="s">
        <v>46842</v>
      </c>
      <c r="D3974" t="s">
        <v>46932</v>
      </c>
      <c r="E3974">
        <v>13</v>
      </c>
      <c r="F3974" t="s">
        <v>50208</v>
      </c>
      <c r="G3974" t="s">
        <v>49039</v>
      </c>
    </row>
    <row r="3975" spans="1:7" x14ac:dyDescent="0.25">
      <c r="A3975" t="s">
        <v>47303</v>
      </c>
      <c r="B3975">
        <v>111</v>
      </c>
      <c r="C3975" s="18" t="s">
        <v>46842</v>
      </c>
      <c r="D3975" t="s">
        <v>46932</v>
      </c>
      <c r="E3975">
        <v>13</v>
      </c>
      <c r="F3975" t="s">
        <v>50208</v>
      </c>
      <c r="G3975" t="s">
        <v>49040</v>
      </c>
    </row>
    <row r="3976" spans="1:7" x14ac:dyDescent="0.25">
      <c r="A3976" t="s">
        <v>47303</v>
      </c>
      <c r="B3976">
        <v>111</v>
      </c>
      <c r="C3976" s="18" t="s">
        <v>47009</v>
      </c>
      <c r="D3976" t="s">
        <v>47010</v>
      </c>
      <c r="E3976">
        <v>3</v>
      </c>
      <c r="F3976" t="s">
        <v>50208</v>
      </c>
      <c r="G3976" t="s">
        <v>1436</v>
      </c>
    </row>
    <row r="3977" spans="1:7" x14ac:dyDescent="0.25">
      <c r="A3977" t="s">
        <v>47303</v>
      </c>
      <c r="B3977">
        <v>111</v>
      </c>
      <c r="C3977" s="18" t="s">
        <v>47009</v>
      </c>
      <c r="D3977" t="s">
        <v>47010</v>
      </c>
      <c r="E3977">
        <v>3</v>
      </c>
      <c r="F3977" t="s">
        <v>50208</v>
      </c>
      <c r="G3977" t="s">
        <v>49244</v>
      </c>
    </row>
    <row r="3978" spans="1:7" x14ac:dyDescent="0.25">
      <c r="A3978" t="s">
        <v>47303</v>
      </c>
      <c r="B3978">
        <v>111</v>
      </c>
      <c r="C3978" s="18" t="s">
        <v>47009</v>
      </c>
      <c r="D3978" t="s">
        <v>47010</v>
      </c>
      <c r="E3978">
        <v>3</v>
      </c>
      <c r="F3978" t="s">
        <v>50208</v>
      </c>
      <c r="G3978" t="s">
        <v>49245</v>
      </c>
    </row>
    <row r="3979" spans="1:7" x14ac:dyDescent="0.25">
      <c r="A3979" t="s">
        <v>47303</v>
      </c>
      <c r="B3979">
        <v>111</v>
      </c>
      <c r="C3979" s="18" t="s">
        <v>47203</v>
      </c>
      <c r="D3979" t="s">
        <v>47204</v>
      </c>
      <c r="E3979">
        <v>15</v>
      </c>
      <c r="F3979" t="s">
        <v>50208</v>
      </c>
      <c r="G3979" t="s">
        <v>1440</v>
      </c>
    </row>
    <row r="3980" spans="1:7" x14ac:dyDescent="0.25">
      <c r="A3980" t="s">
        <v>47303</v>
      </c>
      <c r="B3980">
        <v>111</v>
      </c>
      <c r="C3980" s="18" t="s">
        <v>47203</v>
      </c>
      <c r="D3980" t="s">
        <v>47204</v>
      </c>
      <c r="E3980">
        <v>15</v>
      </c>
      <c r="F3980" t="s">
        <v>50208</v>
      </c>
      <c r="G3980" t="s">
        <v>49946</v>
      </c>
    </row>
    <row r="3981" spans="1:7" x14ac:dyDescent="0.25">
      <c r="A3981" t="s">
        <v>47303</v>
      </c>
      <c r="B3981">
        <v>111</v>
      </c>
      <c r="C3981" s="18" t="s">
        <v>47203</v>
      </c>
      <c r="D3981" t="s">
        <v>47204</v>
      </c>
      <c r="E3981">
        <v>15</v>
      </c>
      <c r="F3981" t="s">
        <v>50208</v>
      </c>
      <c r="G3981" t="s">
        <v>49947</v>
      </c>
    </row>
    <row r="3982" spans="1:7" x14ac:dyDescent="0.25">
      <c r="A3982" t="s">
        <v>47303</v>
      </c>
      <c r="B3982">
        <v>111</v>
      </c>
      <c r="C3982" s="18" t="s">
        <v>47203</v>
      </c>
      <c r="D3982" t="s">
        <v>47204</v>
      </c>
      <c r="E3982">
        <v>15</v>
      </c>
      <c r="F3982" t="s">
        <v>50208</v>
      </c>
      <c r="G3982" t="s">
        <v>49948</v>
      </c>
    </row>
    <row r="3983" spans="1:7" x14ac:dyDescent="0.25">
      <c r="A3983" t="s">
        <v>47303</v>
      </c>
      <c r="B3983">
        <v>111</v>
      </c>
      <c r="C3983" s="18" t="s">
        <v>47203</v>
      </c>
      <c r="D3983" t="s">
        <v>47204</v>
      </c>
      <c r="E3983">
        <v>15</v>
      </c>
      <c r="F3983" t="s">
        <v>50208</v>
      </c>
      <c r="G3983" t="s">
        <v>49949</v>
      </c>
    </row>
    <row r="3984" spans="1:7" x14ac:dyDescent="0.25">
      <c r="A3984" t="s">
        <v>47303</v>
      </c>
      <c r="B3984">
        <v>111</v>
      </c>
      <c r="C3984" s="18" t="s">
        <v>47203</v>
      </c>
      <c r="D3984" t="s">
        <v>47204</v>
      </c>
      <c r="E3984">
        <v>15</v>
      </c>
      <c r="F3984" t="s">
        <v>50208</v>
      </c>
      <c r="G3984" t="s">
        <v>49950</v>
      </c>
    </row>
    <row r="3985" spans="1:7" x14ac:dyDescent="0.25">
      <c r="A3985" t="s">
        <v>47303</v>
      </c>
      <c r="B3985">
        <v>111</v>
      </c>
      <c r="C3985" s="18" t="s">
        <v>47203</v>
      </c>
      <c r="D3985" t="s">
        <v>47204</v>
      </c>
      <c r="E3985">
        <v>15</v>
      </c>
      <c r="F3985" t="s">
        <v>50208</v>
      </c>
      <c r="G3985" t="s">
        <v>49951</v>
      </c>
    </row>
    <row r="3986" spans="1:7" x14ac:dyDescent="0.25">
      <c r="A3986" t="s">
        <v>47303</v>
      </c>
      <c r="B3986">
        <v>111</v>
      </c>
      <c r="C3986" s="18" t="s">
        <v>47203</v>
      </c>
      <c r="D3986" t="s">
        <v>47204</v>
      </c>
      <c r="E3986">
        <v>15</v>
      </c>
      <c r="F3986" t="s">
        <v>50208</v>
      </c>
      <c r="G3986" t="s">
        <v>49952</v>
      </c>
    </row>
    <row r="3987" spans="1:7" x14ac:dyDescent="0.25">
      <c r="A3987" t="s">
        <v>47303</v>
      </c>
      <c r="B3987">
        <v>111</v>
      </c>
      <c r="C3987" s="18" t="s">
        <v>47203</v>
      </c>
      <c r="D3987" t="s">
        <v>47204</v>
      </c>
      <c r="E3987">
        <v>15</v>
      </c>
      <c r="F3987" t="s">
        <v>50208</v>
      </c>
      <c r="G3987" t="s">
        <v>49953</v>
      </c>
    </row>
    <row r="3988" spans="1:7" x14ac:dyDescent="0.25">
      <c r="A3988" t="s">
        <v>47303</v>
      </c>
      <c r="B3988">
        <v>111</v>
      </c>
      <c r="C3988" s="18" t="s">
        <v>47203</v>
      </c>
      <c r="D3988" t="s">
        <v>47204</v>
      </c>
      <c r="E3988">
        <v>15</v>
      </c>
      <c r="F3988" t="s">
        <v>50208</v>
      </c>
      <c r="G3988" t="s">
        <v>49954</v>
      </c>
    </row>
    <row r="3989" spans="1:7" x14ac:dyDescent="0.25">
      <c r="A3989" t="s">
        <v>47303</v>
      </c>
      <c r="B3989">
        <v>111</v>
      </c>
      <c r="C3989" s="18" t="s">
        <v>47203</v>
      </c>
      <c r="D3989" t="s">
        <v>47204</v>
      </c>
      <c r="E3989">
        <v>15</v>
      </c>
      <c r="F3989" t="s">
        <v>50208</v>
      </c>
      <c r="G3989" t="s">
        <v>49955</v>
      </c>
    </row>
    <row r="3990" spans="1:7" x14ac:dyDescent="0.25">
      <c r="A3990" t="s">
        <v>47303</v>
      </c>
      <c r="B3990">
        <v>111</v>
      </c>
      <c r="C3990" s="18" t="s">
        <v>47203</v>
      </c>
      <c r="D3990" t="s">
        <v>47204</v>
      </c>
      <c r="E3990">
        <v>15</v>
      </c>
      <c r="F3990" t="s">
        <v>50208</v>
      </c>
      <c r="G3990" t="s">
        <v>49956</v>
      </c>
    </row>
    <row r="3991" spans="1:7" x14ac:dyDescent="0.25">
      <c r="A3991" t="s">
        <v>47303</v>
      </c>
      <c r="B3991">
        <v>111</v>
      </c>
      <c r="C3991" s="18" t="s">
        <v>47203</v>
      </c>
      <c r="D3991" t="s">
        <v>47204</v>
      </c>
      <c r="E3991">
        <v>15</v>
      </c>
      <c r="F3991" t="s">
        <v>50208</v>
      </c>
      <c r="G3991" t="s">
        <v>49957</v>
      </c>
    </row>
    <row r="3992" spans="1:7" x14ac:dyDescent="0.25">
      <c r="A3992" t="s">
        <v>47303</v>
      </c>
      <c r="B3992">
        <v>111</v>
      </c>
      <c r="C3992" s="18" t="s">
        <v>47203</v>
      </c>
      <c r="D3992" t="s">
        <v>47204</v>
      </c>
      <c r="E3992">
        <v>15</v>
      </c>
      <c r="F3992" t="s">
        <v>50208</v>
      </c>
      <c r="G3992" t="s">
        <v>49958</v>
      </c>
    </row>
    <row r="3993" spans="1:7" x14ac:dyDescent="0.25">
      <c r="A3993" t="s">
        <v>47303</v>
      </c>
      <c r="B3993">
        <v>111</v>
      </c>
      <c r="C3993" s="18" t="s">
        <v>47203</v>
      </c>
      <c r="D3993" t="s">
        <v>47204</v>
      </c>
      <c r="E3993">
        <v>15</v>
      </c>
      <c r="F3993" t="s">
        <v>50208</v>
      </c>
      <c r="G3993" t="s">
        <v>49959</v>
      </c>
    </row>
    <row r="3994" spans="1:7" x14ac:dyDescent="0.25">
      <c r="A3994" t="s">
        <v>47303</v>
      </c>
      <c r="B3994">
        <v>111</v>
      </c>
      <c r="C3994" s="18" t="s">
        <v>47014</v>
      </c>
      <c r="D3994" t="s">
        <v>47015</v>
      </c>
      <c r="E3994">
        <v>4</v>
      </c>
      <c r="F3994" t="s">
        <v>50208</v>
      </c>
      <c r="G3994" t="s">
        <v>3124</v>
      </c>
    </row>
    <row r="3995" spans="1:7" x14ac:dyDescent="0.25">
      <c r="A3995" t="s">
        <v>47303</v>
      </c>
      <c r="B3995">
        <v>111</v>
      </c>
      <c r="C3995" s="18" t="s">
        <v>47014</v>
      </c>
      <c r="D3995" t="s">
        <v>47015</v>
      </c>
      <c r="E3995">
        <v>4</v>
      </c>
      <c r="F3995" t="s">
        <v>50208</v>
      </c>
      <c r="G3995" t="s">
        <v>49253</v>
      </c>
    </row>
    <row r="3996" spans="1:7" x14ac:dyDescent="0.25">
      <c r="A3996" t="s">
        <v>47303</v>
      </c>
      <c r="B3996">
        <v>111</v>
      </c>
      <c r="C3996" s="18" t="s">
        <v>47014</v>
      </c>
      <c r="D3996" t="s">
        <v>47015</v>
      </c>
      <c r="E3996">
        <v>4</v>
      </c>
      <c r="F3996" t="s">
        <v>50208</v>
      </c>
      <c r="G3996" t="s">
        <v>49254</v>
      </c>
    </row>
    <row r="3997" spans="1:7" x14ac:dyDescent="0.25">
      <c r="A3997" t="s">
        <v>47303</v>
      </c>
      <c r="B3997">
        <v>111</v>
      </c>
      <c r="C3997" s="18" t="s">
        <v>47014</v>
      </c>
      <c r="D3997" t="s">
        <v>47015</v>
      </c>
      <c r="E3997">
        <v>4</v>
      </c>
      <c r="F3997" t="s">
        <v>50208</v>
      </c>
      <c r="G3997" t="s">
        <v>49255</v>
      </c>
    </row>
    <row r="3998" spans="1:7" x14ac:dyDescent="0.25">
      <c r="A3998" t="s">
        <v>47303</v>
      </c>
      <c r="B3998">
        <v>111</v>
      </c>
      <c r="C3998" s="18" t="s">
        <v>46938</v>
      </c>
      <c r="D3998" t="s">
        <v>46939</v>
      </c>
      <c r="E3998">
        <v>10</v>
      </c>
      <c r="F3998" t="s">
        <v>50208</v>
      </c>
      <c r="G3998" t="s">
        <v>9934</v>
      </c>
    </row>
    <row r="3999" spans="1:7" x14ac:dyDescent="0.25">
      <c r="A3999" t="s">
        <v>47303</v>
      </c>
      <c r="B3999">
        <v>111</v>
      </c>
      <c r="C3999" s="18" t="s">
        <v>46938</v>
      </c>
      <c r="D3999" t="s">
        <v>46939</v>
      </c>
      <c r="E3999">
        <v>10</v>
      </c>
      <c r="F3999" t="s">
        <v>50208</v>
      </c>
      <c r="G3999" t="s">
        <v>49070</v>
      </c>
    </row>
    <row r="4000" spans="1:7" x14ac:dyDescent="0.25">
      <c r="A4000" t="s">
        <v>47303</v>
      </c>
      <c r="B4000">
        <v>111</v>
      </c>
      <c r="C4000" s="18" t="s">
        <v>46938</v>
      </c>
      <c r="D4000" t="s">
        <v>46939</v>
      </c>
      <c r="E4000">
        <v>10</v>
      </c>
      <c r="F4000" t="s">
        <v>50208</v>
      </c>
      <c r="G4000" t="s">
        <v>49071</v>
      </c>
    </row>
    <row r="4001" spans="1:7" x14ac:dyDescent="0.25">
      <c r="A4001" t="s">
        <v>47303</v>
      </c>
      <c r="B4001">
        <v>111</v>
      </c>
      <c r="C4001" s="18" t="s">
        <v>46938</v>
      </c>
      <c r="D4001" t="s">
        <v>46939</v>
      </c>
      <c r="E4001">
        <v>10</v>
      </c>
      <c r="F4001" t="s">
        <v>50208</v>
      </c>
      <c r="G4001" t="s">
        <v>49072</v>
      </c>
    </row>
    <row r="4002" spans="1:7" x14ac:dyDescent="0.25">
      <c r="A4002" t="s">
        <v>47303</v>
      </c>
      <c r="B4002">
        <v>111</v>
      </c>
      <c r="C4002" s="18" t="s">
        <v>46938</v>
      </c>
      <c r="D4002" t="s">
        <v>46939</v>
      </c>
      <c r="E4002">
        <v>10</v>
      </c>
      <c r="F4002" t="s">
        <v>50208</v>
      </c>
      <c r="G4002" t="s">
        <v>49073</v>
      </c>
    </row>
    <row r="4003" spans="1:7" x14ac:dyDescent="0.25">
      <c r="A4003" t="s">
        <v>47303</v>
      </c>
      <c r="B4003">
        <v>111</v>
      </c>
      <c r="C4003" s="18" t="s">
        <v>46938</v>
      </c>
      <c r="D4003" t="s">
        <v>46939</v>
      </c>
      <c r="E4003">
        <v>10</v>
      </c>
      <c r="F4003" t="s">
        <v>50208</v>
      </c>
      <c r="G4003" t="s">
        <v>49074</v>
      </c>
    </row>
    <row r="4004" spans="1:7" x14ac:dyDescent="0.25">
      <c r="A4004" t="s">
        <v>47303</v>
      </c>
      <c r="B4004">
        <v>111</v>
      </c>
      <c r="C4004" s="18" t="s">
        <v>46938</v>
      </c>
      <c r="D4004" t="s">
        <v>46939</v>
      </c>
      <c r="E4004">
        <v>10</v>
      </c>
      <c r="F4004" t="s">
        <v>50208</v>
      </c>
      <c r="G4004" t="s">
        <v>49075</v>
      </c>
    </row>
    <row r="4005" spans="1:7" x14ac:dyDescent="0.25">
      <c r="A4005" t="s">
        <v>47303</v>
      </c>
      <c r="B4005">
        <v>111</v>
      </c>
      <c r="C4005" s="18" t="s">
        <v>46938</v>
      </c>
      <c r="D4005" t="s">
        <v>46939</v>
      </c>
      <c r="E4005">
        <v>10</v>
      </c>
      <c r="F4005" t="s">
        <v>50208</v>
      </c>
      <c r="G4005" t="s">
        <v>49076</v>
      </c>
    </row>
    <row r="4006" spans="1:7" x14ac:dyDescent="0.25">
      <c r="A4006" t="s">
        <v>47303</v>
      </c>
      <c r="B4006">
        <v>111</v>
      </c>
      <c r="C4006" s="18" t="s">
        <v>46938</v>
      </c>
      <c r="D4006" t="s">
        <v>46939</v>
      </c>
      <c r="E4006">
        <v>10</v>
      </c>
      <c r="F4006" t="s">
        <v>50208</v>
      </c>
      <c r="G4006" t="s">
        <v>49077</v>
      </c>
    </row>
    <row r="4007" spans="1:7" x14ac:dyDescent="0.25">
      <c r="A4007" t="s">
        <v>47303</v>
      </c>
      <c r="B4007">
        <v>111</v>
      </c>
      <c r="C4007" s="18" t="s">
        <v>46938</v>
      </c>
      <c r="D4007" t="s">
        <v>46939</v>
      </c>
      <c r="E4007">
        <v>10</v>
      </c>
      <c r="F4007" t="s">
        <v>50208</v>
      </c>
      <c r="G4007" t="s">
        <v>49078</v>
      </c>
    </row>
    <row r="4008" spans="1:7" x14ac:dyDescent="0.25">
      <c r="A4008" t="s">
        <v>47303</v>
      </c>
      <c r="B4008">
        <v>111</v>
      </c>
      <c r="C4008" s="18" t="s">
        <v>46864</v>
      </c>
      <c r="D4008" t="s">
        <v>47253</v>
      </c>
      <c r="E4008">
        <v>11</v>
      </c>
      <c r="F4008" t="s">
        <v>50208</v>
      </c>
      <c r="G4008" t="s">
        <v>9484</v>
      </c>
    </row>
    <row r="4009" spans="1:7" x14ac:dyDescent="0.25">
      <c r="A4009" t="s">
        <v>47303</v>
      </c>
      <c r="B4009">
        <v>111</v>
      </c>
      <c r="C4009" s="18" t="s">
        <v>46864</v>
      </c>
      <c r="D4009" t="s">
        <v>47253</v>
      </c>
      <c r="E4009">
        <v>11</v>
      </c>
      <c r="F4009" t="s">
        <v>50208</v>
      </c>
      <c r="G4009" t="s">
        <v>50118</v>
      </c>
    </row>
    <row r="4010" spans="1:7" x14ac:dyDescent="0.25">
      <c r="A4010" t="s">
        <v>47303</v>
      </c>
      <c r="B4010">
        <v>111</v>
      </c>
      <c r="C4010" s="18" t="s">
        <v>46864</v>
      </c>
      <c r="D4010" t="s">
        <v>47253</v>
      </c>
      <c r="E4010">
        <v>11</v>
      </c>
      <c r="F4010" t="s">
        <v>50208</v>
      </c>
      <c r="G4010" t="s">
        <v>50119</v>
      </c>
    </row>
    <row r="4011" spans="1:7" x14ac:dyDescent="0.25">
      <c r="A4011" t="s">
        <v>47303</v>
      </c>
      <c r="B4011">
        <v>111</v>
      </c>
      <c r="C4011" s="18" t="s">
        <v>46864</v>
      </c>
      <c r="D4011" t="s">
        <v>47253</v>
      </c>
      <c r="E4011">
        <v>11</v>
      </c>
      <c r="F4011" t="s">
        <v>50208</v>
      </c>
      <c r="G4011" t="s">
        <v>50120</v>
      </c>
    </row>
    <row r="4012" spans="1:7" x14ac:dyDescent="0.25">
      <c r="A4012" t="s">
        <v>47303</v>
      </c>
      <c r="B4012">
        <v>111</v>
      </c>
      <c r="C4012" s="18" t="s">
        <v>46864</v>
      </c>
      <c r="D4012" t="s">
        <v>47253</v>
      </c>
      <c r="E4012">
        <v>11</v>
      </c>
      <c r="F4012" t="s">
        <v>50208</v>
      </c>
      <c r="G4012" t="s">
        <v>50121</v>
      </c>
    </row>
    <row r="4013" spans="1:7" x14ac:dyDescent="0.25">
      <c r="A4013" t="s">
        <v>47303</v>
      </c>
      <c r="B4013">
        <v>111</v>
      </c>
      <c r="C4013" s="18" t="s">
        <v>46864</v>
      </c>
      <c r="D4013" t="s">
        <v>47253</v>
      </c>
      <c r="E4013">
        <v>11</v>
      </c>
      <c r="F4013" t="s">
        <v>50208</v>
      </c>
      <c r="G4013" t="s">
        <v>50122</v>
      </c>
    </row>
    <row r="4014" spans="1:7" x14ac:dyDescent="0.25">
      <c r="A4014" t="s">
        <v>47303</v>
      </c>
      <c r="B4014">
        <v>111</v>
      </c>
      <c r="C4014" s="18" t="s">
        <v>46864</v>
      </c>
      <c r="D4014" t="s">
        <v>47253</v>
      </c>
      <c r="E4014">
        <v>11</v>
      </c>
      <c r="F4014" t="s">
        <v>50208</v>
      </c>
      <c r="G4014" t="s">
        <v>50123</v>
      </c>
    </row>
    <row r="4015" spans="1:7" x14ac:dyDescent="0.25">
      <c r="A4015" t="s">
        <v>47303</v>
      </c>
      <c r="B4015">
        <v>111</v>
      </c>
      <c r="C4015" s="18" t="s">
        <v>46864</v>
      </c>
      <c r="D4015" t="s">
        <v>47253</v>
      </c>
      <c r="E4015">
        <v>11</v>
      </c>
      <c r="F4015" t="s">
        <v>50208</v>
      </c>
      <c r="G4015" t="s">
        <v>50124</v>
      </c>
    </row>
    <row r="4016" spans="1:7" x14ac:dyDescent="0.25">
      <c r="A4016" t="s">
        <v>47303</v>
      </c>
      <c r="B4016">
        <v>111</v>
      </c>
      <c r="C4016" s="18" t="s">
        <v>46864</v>
      </c>
      <c r="D4016" t="s">
        <v>47253</v>
      </c>
      <c r="E4016">
        <v>11</v>
      </c>
      <c r="F4016" t="s">
        <v>50208</v>
      </c>
      <c r="G4016" t="s">
        <v>50125</v>
      </c>
    </row>
    <row r="4017" spans="1:7" x14ac:dyDescent="0.25">
      <c r="A4017" t="s">
        <v>47303</v>
      </c>
      <c r="B4017">
        <v>111</v>
      </c>
      <c r="C4017" s="18" t="s">
        <v>46864</v>
      </c>
      <c r="D4017" t="s">
        <v>47253</v>
      </c>
      <c r="E4017">
        <v>11</v>
      </c>
      <c r="F4017" t="s">
        <v>50208</v>
      </c>
      <c r="G4017" t="s">
        <v>50126</v>
      </c>
    </row>
    <row r="4018" spans="1:7" x14ac:dyDescent="0.25">
      <c r="A4018" t="s">
        <v>47303</v>
      </c>
      <c r="B4018">
        <v>111</v>
      </c>
      <c r="C4018" s="18" t="s">
        <v>46864</v>
      </c>
      <c r="D4018" t="s">
        <v>47253</v>
      </c>
      <c r="E4018">
        <v>11</v>
      </c>
      <c r="F4018" t="s">
        <v>50208</v>
      </c>
      <c r="G4018" t="s">
        <v>50127</v>
      </c>
    </row>
    <row r="4019" spans="1:7" x14ac:dyDescent="0.25">
      <c r="A4019" t="s">
        <v>47303</v>
      </c>
      <c r="B4019">
        <v>111</v>
      </c>
      <c r="C4019" s="18" t="s">
        <v>46896</v>
      </c>
      <c r="D4019" t="s">
        <v>47254</v>
      </c>
      <c r="E4019">
        <v>1</v>
      </c>
      <c r="F4019" t="s">
        <v>50208</v>
      </c>
      <c r="G4019" t="s">
        <v>39264</v>
      </c>
    </row>
    <row r="4020" spans="1:7" x14ac:dyDescent="0.25">
      <c r="A4020" t="s">
        <v>47303</v>
      </c>
      <c r="B4020">
        <v>111</v>
      </c>
      <c r="C4020" s="18" t="s">
        <v>46864</v>
      </c>
      <c r="D4020" t="s">
        <v>47304</v>
      </c>
      <c r="E4020">
        <v>2</v>
      </c>
      <c r="F4020" t="s">
        <v>50208</v>
      </c>
      <c r="G4020" t="s">
        <v>3965</v>
      </c>
    </row>
    <row r="4021" spans="1:7" x14ac:dyDescent="0.25">
      <c r="A4021" t="s">
        <v>47303</v>
      </c>
      <c r="B4021">
        <v>111</v>
      </c>
      <c r="C4021" s="18" t="s">
        <v>46864</v>
      </c>
      <c r="D4021" t="s">
        <v>47304</v>
      </c>
      <c r="E4021">
        <v>2</v>
      </c>
      <c r="F4021" t="s">
        <v>50208</v>
      </c>
      <c r="G4021" t="s">
        <v>50209</v>
      </c>
    </row>
    <row r="4022" spans="1:7" x14ac:dyDescent="0.25">
      <c r="A4022" t="s">
        <v>47303</v>
      </c>
      <c r="B4022">
        <v>111</v>
      </c>
      <c r="C4022" s="18" t="s">
        <v>46864</v>
      </c>
      <c r="D4022" t="s">
        <v>47214</v>
      </c>
      <c r="E4022">
        <v>1</v>
      </c>
      <c r="F4022" t="s">
        <v>50208</v>
      </c>
      <c r="G4022" t="s">
        <v>34158</v>
      </c>
    </row>
    <row r="4023" spans="1:7" x14ac:dyDescent="0.25">
      <c r="A4023" t="s">
        <v>47303</v>
      </c>
      <c r="B4023">
        <v>111</v>
      </c>
      <c r="C4023" s="18" t="s">
        <v>47021</v>
      </c>
      <c r="D4023" t="s">
        <v>47022</v>
      </c>
      <c r="E4023">
        <v>8</v>
      </c>
      <c r="F4023" t="s">
        <v>50208</v>
      </c>
      <c r="G4023" t="s">
        <v>360</v>
      </c>
    </row>
    <row r="4024" spans="1:7" x14ac:dyDescent="0.25">
      <c r="A4024" t="s">
        <v>47303</v>
      </c>
      <c r="B4024">
        <v>111</v>
      </c>
      <c r="C4024" s="18" t="s">
        <v>47021</v>
      </c>
      <c r="D4024" t="s">
        <v>47022</v>
      </c>
      <c r="E4024">
        <v>8</v>
      </c>
      <c r="F4024" t="s">
        <v>50208</v>
      </c>
      <c r="G4024" t="s">
        <v>49277</v>
      </c>
    </row>
    <row r="4025" spans="1:7" x14ac:dyDescent="0.25">
      <c r="A4025" t="s">
        <v>47303</v>
      </c>
      <c r="B4025">
        <v>111</v>
      </c>
      <c r="C4025" s="18" t="s">
        <v>47021</v>
      </c>
      <c r="D4025" t="s">
        <v>47022</v>
      </c>
      <c r="E4025">
        <v>8</v>
      </c>
      <c r="F4025" t="s">
        <v>50208</v>
      </c>
      <c r="G4025" t="s">
        <v>49278</v>
      </c>
    </row>
    <row r="4026" spans="1:7" x14ac:dyDescent="0.25">
      <c r="A4026" t="s">
        <v>47303</v>
      </c>
      <c r="B4026">
        <v>111</v>
      </c>
      <c r="C4026" s="18" t="s">
        <v>47021</v>
      </c>
      <c r="D4026" t="s">
        <v>47022</v>
      </c>
      <c r="E4026">
        <v>8</v>
      </c>
      <c r="F4026" t="s">
        <v>50208</v>
      </c>
      <c r="G4026" t="s">
        <v>49279</v>
      </c>
    </row>
    <row r="4027" spans="1:7" x14ac:dyDescent="0.25">
      <c r="A4027" t="s">
        <v>47303</v>
      </c>
      <c r="B4027">
        <v>111</v>
      </c>
      <c r="C4027" s="18" t="s">
        <v>47021</v>
      </c>
      <c r="D4027" t="s">
        <v>47022</v>
      </c>
      <c r="E4027">
        <v>8</v>
      </c>
      <c r="F4027" t="s">
        <v>50208</v>
      </c>
      <c r="G4027" t="s">
        <v>49280</v>
      </c>
    </row>
    <row r="4028" spans="1:7" x14ac:dyDescent="0.25">
      <c r="A4028" t="s">
        <v>47303</v>
      </c>
      <c r="B4028">
        <v>111</v>
      </c>
      <c r="C4028" s="18" t="s">
        <v>47021</v>
      </c>
      <c r="D4028" t="s">
        <v>47022</v>
      </c>
      <c r="E4028">
        <v>8</v>
      </c>
      <c r="F4028" t="s">
        <v>50208</v>
      </c>
      <c r="G4028" t="s">
        <v>49281</v>
      </c>
    </row>
    <row r="4029" spans="1:7" x14ac:dyDescent="0.25">
      <c r="A4029" t="s">
        <v>47303</v>
      </c>
      <c r="B4029">
        <v>111</v>
      </c>
      <c r="C4029" s="18" t="s">
        <v>47021</v>
      </c>
      <c r="D4029" t="s">
        <v>47022</v>
      </c>
      <c r="E4029">
        <v>8</v>
      </c>
      <c r="F4029" t="s">
        <v>50208</v>
      </c>
      <c r="G4029" t="s">
        <v>49282</v>
      </c>
    </row>
    <row r="4030" spans="1:7" x14ac:dyDescent="0.25">
      <c r="A4030" t="s">
        <v>47303</v>
      </c>
      <c r="B4030">
        <v>111</v>
      </c>
      <c r="C4030" s="18" t="s">
        <v>47021</v>
      </c>
      <c r="D4030" t="s">
        <v>47022</v>
      </c>
      <c r="E4030">
        <v>8</v>
      </c>
      <c r="F4030" t="s">
        <v>50208</v>
      </c>
      <c r="G4030" t="s">
        <v>49283</v>
      </c>
    </row>
    <row r="4031" spans="1:7" x14ac:dyDescent="0.25">
      <c r="A4031" t="s">
        <v>47303</v>
      </c>
      <c r="B4031">
        <v>111</v>
      </c>
      <c r="C4031" s="18" t="s">
        <v>46864</v>
      </c>
      <c r="D4031" t="s">
        <v>46957</v>
      </c>
      <c r="E4031">
        <v>14</v>
      </c>
      <c r="F4031" t="s">
        <v>50208</v>
      </c>
      <c r="G4031" t="s">
        <v>2989</v>
      </c>
    </row>
    <row r="4032" spans="1:7" x14ac:dyDescent="0.25">
      <c r="A4032" t="s">
        <v>47303</v>
      </c>
      <c r="B4032">
        <v>111</v>
      </c>
      <c r="C4032" s="18" t="s">
        <v>46864</v>
      </c>
      <c r="D4032" t="s">
        <v>46957</v>
      </c>
      <c r="E4032">
        <v>14</v>
      </c>
      <c r="F4032" t="s">
        <v>50208</v>
      </c>
      <c r="G4032" t="s">
        <v>49124</v>
      </c>
    </row>
    <row r="4033" spans="1:7" x14ac:dyDescent="0.25">
      <c r="A4033" t="s">
        <v>47303</v>
      </c>
      <c r="B4033">
        <v>111</v>
      </c>
      <c r="C4033" s="18" t="s">
        <v>46864</v>
      </c>
      <c r="D4033" t="s">
        <v>46957</v>
      </c>
      <c r="E4033">
        <v>14</v>
      </c>
      <c r="F4033" t="s">
        <v>50208</v>
      </c>
      <c r="G4033" t="s">
        <v>49125</v>
      </c>
    </row>
    <row r="4034" spans="1:7" x14ac:dyDescent="0.25">
      <c r="A4034" t="s">
        <v>47303</v>
      </c>
      <c r="B4034">
        <v>111</v>
      </c>
      <c r="C4034" s="18" t="s">
        <v>46864</v>
      </c>
      <c r="D4034" t="s">
        <v>46957</v>
      </c>
      <c r="E4034">
        <v>14</v>
      </c>
      <c r="F4034" t="s">
        <v>50208</v>
      </c>
      <c r="G4034" t="s">
        <v>49126</v>
      </c>
    </row>
    <row r="4035" spans="1:7" x14ac:dyDescent="0.25">
      <c r="A4035" t="s">
        <v>47303</v>
      </c>
      <c r="B4035">
        <v>111</v>
      </c>
      <c r="C4035" s="18" t="s">
        <v>46864</v>
      </c>
      <c r="D4035" t="s">
        <v>46957</v>
      </c>
      <c r="E4035">
        <v>14</v>
      </c>
      <c r="F4035" t="s">
        <v>50208</v>
      </c>
      <c r="G4035" t="s">
        <v>49127</v>
      </c>
    </row>
    <row r="4036" spans="1:7" x14ac:dyDescent="0.25">
      <c r="A4036" t="s">
        <v>47303</v>
      </c>
      <c r="B4036">
        <v>111</v>
      </c>
      <c r="C4036" s="18" t="s">
        <v>46864</v>
      </c>
      <c r="D4036" t="s">
        <v>46957</v>
      </c>
      <c r="E4036">
        <v>14</v>
      </c>
      <c r="F4036" t="s">
        <v>50208</v>
      </c>
      <c r="G4036" t="s">
        <v>49128</v>
      </c>
    </row>
    <row r="4037" spans="1:7" x14ac:dyDescent="0.25">
      <c r="A4037" t="s">
        <v>47303</v>
      </c>
      <c r="B4037">
        <v>111</v>
      </c>
      <c r="C4037" s="18" t="s">
        <v>46864</v>
      </c>
      <c r="D4037" t="s">
        <v>46957</v>
      </c>
      <c r="E4037">
        <v>14</v>
      </c>
      <c r="F4037" t="s">
        <v>50208</v>
      </c>
      <c r="G4037" t="s">
        <v>49129</v>
      </c>
    </row>
    <row r="4038" spans="1:7" x14ac:dyDescent="0.25">
      <c r="A4038" t="s">
        <v>47303</v>
      </c>
      <c r="B4038">
        <v>111</v>
      </c>
      <c r="C4038" s="18" t="s">
        <v>46864</v>
      </c>
      <c r="D4038" t="s">
        <v>46957</v>
      </c>
      <c r="E4038">
        <v>14</v>
      </c>
      <c r="F4038" t="s">
        <v>50208</v>
      </c>
      <c r="G4038" t="s">
        <v>49130</v>
      </c>
    </row>
    <row r="4039" spans="1:7" x14ac:dyDescent="0.25">
      <c r="A4039" t="s">
        <v>47303</v>
      </c>
      <c r="B4039">
        <v>111</v>
      </c>
      <c r="C4039" s="18" t="s">
        <v>46864</v>
      </c>
      <c r="D4039" t="s">
        <v>46957</v>
      </c>
      <c r="E4039">
        <v>14</v>
      </c>
      <c r="F4039" t="s">
        <v>50208</v>
      </c>
      <c r="G4039" t="s">
        <v>49131</v>
      </c>
    </row>
    <row r="4040" spans="1:7" x14ac:dyDescent="0.25">
      <c r="A4040" t="s">
        <v>47303</v>
      </c>
      <c r="B4040">
        <v>111</v>
      </c>
      <c r="C4040" s="18" t="s">
        <v>46864</v>
      </c>
      <c r="D4040" t="s">
        <v>46957</v>
      </c>
      <c r="E4040">
        <v>14</v>
      </c>
      <c r="F4040" t="s">
        <v>50208</v>
      </c>
      <c r="G4040" t="s">
        <v>49132</v>
      </c>
    </row>
    <row r="4041" spans="1:7" x14ac:dyDescent="0.25">
      <c r="A4041" t="s">
        <v>47303</v>
      </c>
      <c r="B4041">
        <v>111</v>
      </c>
      <c r="C4041" s="18" t="s">
        <v>46864</v>
      </c>
      <c r="D4041" t="s">
        <v>46957</v>
      </c>
      <c r="E4041">
        <v>14</v>
      </c>
      <c r="F4041" t="s">
        <v>50208</v>
      </c>
      <c r="G4041" t="s">
        <v>49133</v>
      </c>
    </row>
    <row r="4042" spans="1:7" x14ac:dyDescent="0.25">
      <c r="A4042" t="s">
        <v>47303</v>
      </c>
      <c r="B4042">
        <v>111</v>
      </c>
      <c r="C4042" s="18" t="s">
        <v>46864</v>
      </c>
      <c r="D4042" t="s">
        <v>46957</v>
      </c>
      <c r="E4042">
        <v>14</v>
      </c>
      <c r="F4042" t="s">
        <v>50208</v>
      </c>
      <c r="G4042" t="s">
        <v>49134</v>
      </c>
    </row>
    <row r="4043" spans="1:7" x14ac:dyDescent="0.25">
      <c r="A4043" t="s">
        <v>47303</v>
      </c>
      <c r="B4043">
        <v>111</v>
      </c>
      <c r="C4043" s="18" t="s">
        <v>46864</v>
      </c>
      <c r="D4043" t="s">
        <v>46957</v>
      </c>
      <c r="E4043">
        <v>14</v>
      </c>
      <c r="F4043" t="s">
        <v>50208</v>
      </c>
      <c r="G4043" t="s">
        <v>49135</v>
      </c>
    </row>
    <row r="4044" spans="1:7" x14ac:dyDescent="0.25">
      <c r="A4044" t="s">
        <v>47303</v>
      </c>
      <c r="B4044">
        <v>111</v>
      </c>
      <c r="C4044" s="18" t="s">
        <v>46864</v>
      </c>
      <c r="D4044" t="s">
        <v>46957</v>
      </c>
      <c r="E4044">
        <v>14</v>
      </c>
      <c r="F4044" t="s">
        <v>50208</v>
      </c>
      <c r="G4044" t="s">
        <v>49090</v>
      </c>
    </row>
    <row r="4045" spans="1:7" x14ac:dyDescent="0.25">
      <c r="A4045" t="s">
        <v>47303</v>
      </c>
      <c r="B4045">
        <v>111</v>
      </c>
      <c r="C4045" s="18" t="s">
        <v>46864</v>
      </c>
      <c r="D4045" t="s">
        <v>47217</v>
      </c>
      <c r="E4045">
        <v>5</v>
      </c>
      <c r="F4045" t="s">
        <v>50208</v>
      </c>
      <c r="G4045" t="s">
        <v>3529</v>
      </c>
    </row>
    <row r="4046" spans="1:7" x14ac:dyDescent="0.25">
      <c r="A4046" t="s">
        <v>47303</v>
      </c>
      <c r="B4046">
        <v>111</v>
      </c>
      <c r="C4046" s="18" t="s">
        <v>46864</v>
      </c>
      <c r="D4046" t="s">
        <v>47217</v>
      </c>
      <c r="E4046">
        <v>5</v>
      </c>
      <c r="F4046" t="s">
        <v>50208</v>
      </c>
      <c r="G4046" t="s">
        <v>49978</v>
      </c>
    </row>
    <row r="4047" spans="1:7" x14ac:dyDescent="0.25">
      <c r="A4047" t="s">
        <v>47303</v>
      </c>
      <c r="B4047">
        <v>111</v>
      </c>
      <c r="C4047" s="18" t="s">
        <v>46864</v>
      </c>
      <c r="D4047" t="s">
        <v>47217</v>
      </c>
      <c r="E4047">
        <v>5</v>
      </c>
      <c r="F4047" t="s">
        <v>50208</v>
      </c>
      <c r="G4047" t="s">
        <v>49979</v>
      </c>
    </row>
    <row r="4048" spans="1:7" x14ac:dyDescent="0.25">
      <c r="A4048" t="s">
        <v>47303</v>
      </c>
      <c r="B4048">
        <v>111</v>
      </c>
      <c r="C4048" s="18" t="s">
        <v>46864</v>
      </c>
      <c r="D4048" t="s">
        <v>47217</v>
      </c>
      <c r="E4048">
        <v>5</v>
      </c>
      <c r="F4048" t="s">
        <v>50208</v>
      </c>
      <c r="G4048" t="s">
        <v>49980</v>
      </c>
    </row>
    <row r="4049" spans="1:7" x14ac:dyDescent="0.25">
      <c r="A4049" t="s">
        <v>47303</v>
      </c>
      <c r="B4049">
        <v>111</v>
      </c>
      <c r="C4049" s="18" t="s">
        <v>46864</v>
      </c>
      <c r="D4049" t="s">
        <v>47217</v>
      </c>
      <c r="E4049">
        <v>5</v>
      </c>
      <c r="F4049" t="s">
        <v>50208</v>
      </c>
      <c r="G4049" t="s">
        <v>49981</v>
      </c>
    </row>
    <row r="4050" spans="1:7" x14ac:dyDescent="0.25">
      <c r="A4050" t="s">
        <v>47303</v>
      </c>
      <c r="B4050">
        <v>111</v>
      </c>
      <c r="C4050" s="18" t="s">
        <v>47067</v>
      </c>
      <c r="D4050" t="s">
        <v>47258</v>
      </c>
      <c r="E4050">
        <v>1</v>
      </c>
      <c r="F4050" t="s">
        <v>50208</v>
      </c>
      <c r="G4050" t="s">
        <v>42653</v>
      </c>
    </row>
    <row r="4051" spans="1:7" x14ac:dyDescent="0.25">
      <c r="A4051" t="s">
        <v>47303</v>
      </c>
      <c r="B4051">
        <v>111</v>
      </c>
      <c r="C4051" s="18" t="s">
        <v>47067</v>
      </c>
      <c r="D4051" t="s">
        <v>47220</v>
      </c>
      <c r="E4051">
        <v>1</v>
      </c>
      <c r="F4051" t="s">
        <v>50208</v>
      </c>
      <c r="G4051" t="s">
        <v>1741</v>
      </c>
    </row>
    <row r="4052" spans="1:7" x14ac:dyDescent="0.25">
      <c r="A4052" t="s">
        <v>47303</v>
      </c>
      <c r="B4052">
        <v>111</v>
      </c>
      <c r="C4052" s="18" t="s">
        <v>46936</v>
      </c>
      <c r="D4052" t="s">
        <v>47305</v>
      </c>
      <c r="E4052">
        <v>2</v>
      </c>
      <c r="F4052" t="s">
        <v>50208</v>
      </c>
      <c r="G4052" t="s">
        <v>4355</v>
      </c>
    </row>
    <row r="4053" spans="1:7" x14ac:dyDescent="0.25">
      <c r="A4053" t="s">
        <v>47303</v>
      </c>
      <c r="B4053">
        <v>111</v>
      </c>
      <c r="C4053" s="18" t="s">
        <v>46936</v>
      </c>
      <c r="D4053" t="s">
        <v>47305</v>
      </c>
      <c r="E4053">
        <v>2</v>
      </c>
      <c r="F4053" t="s">
        <v>50208</v>
      </c>
      <c r="G4053" t="s">
        <v>50210</v>
      </c>
    </row>
    <row r="4054" spans="1:7" x14ac:dyDescent="0.25">
      <c r="A4054" t="s">
        <v>47303</v>
      </c>
      <c r="B4054">
        <v>111</v>
      </c>
      <c r="C4054" s="18" t="s">
        <v>47306</v>
      </c>
      <c r="D4054" t="s">
        <v>47307</v>
      </c>
      <c r="E4054">
        <v>2</v>
      </c>
      <c r="F4054" t="s">
        <v>50208</v>
      </c>
      <c r="G4054" t="s">
        <v>29414</v>
      </c>
    </row>
    <row r="4055" spans="1:7" x14ac:dyDescent="0.25">
      <c r="A4055" t="s">
        <v>47303</v>
      </c>
      <c r="B4055">
        <v>111</v>
      </c>
      <c r="C4055" s="18" t="s">
        <v>47306</v>
      </c>
      <c r="D4055" t="s">
        <v>47307</v>
      </c>
      <c r="E4055">
        <v>2</v>
      </c>
      <c r="F4055" t="s">
        <v>50208</v>
      </c>
      <c r="G4055" t="s">
        <v>50211</v>
      </c>
    </row>
    <row r="4056" spans="1:7" x14ac:dyDescent="0.25">
      <c r="A4056" t="s">
        <v>47303</v>
      </c>
      <c r="B4056">
        <v>111</v>
      </c>
      <c r="C4056" s="18" t="s">
        <v>46850</v>
      </c>
      <c r="D4056" t="s">
        <v>47128</v>
      </c>
      <c r="E4056">
        <v>3</v>
      </c>
      <c r="F4056" t="s">
        <v>50208</v>
      </c>
      <c r="G4056" t="s">
        <v>15806</v>
      </c>
    </row>
    <row r="4057" spans="1:7" x14ac:dyDescent="0.25">
      <c r="A4057" t="s">
        <v>47303</v>
      </c>
      <c r="B4057">
        <v>111</v>
      </c>
      <c r="C4057" s="18" t="s">
        <v>46850</v>
      </c>
      <c r="D4057" t="s">
        <v>47128</v>
      </c>
      <c r="E4057">
        <v>3</v>
      </c>
      <c r="F4057" t="s">
        <v>50208</v>
      </c>
      <c r="G4057" t="s">
        <v>49766</v>
      </c>
    </row>
    <row r="4058" spans="1:7" x14ac:dyDescent="0.25">
      <c r="A4058" t="s">
        <v>47303</v>
      </c>
      <c r="B4058">
        <v>111</v>
      </c>
      <c r="C4058" s="18" t="s">
        <v>46850</v>
      </c>
      <c r="D4058" t="s">
        <v>47128</v>
      </c>
      <c r="E4058">
        <v>3</v>
      </c>
      <c r="F4058" t="s">
        <v>50208</v>
      </c>
      <c r="G4058" t="s">
        <v>49767</v>
      </c>
    </row>
    <row r="4059" spans="1:7" x14ac:dyDescent="0.25">
      <c r="A4059" t="s">
        <v>47308</v>
      </c>
      <c r="B4059">
        <v>109</v>
      </c>
      <c r="C4059" s="18" t="s">
        <v>47268</v>
      </c>
      <c r="D4059" t="s">
        <v>47269</v>
      </c>
      <c r="E4059">
        <v>4</v>
      </c>
      <c r="F4059" t="s">
        <v>50212</v>
      </c>
      <c r="G4059" t="s">
        <v>17735</v>
      </c>
    </row>
    <row r="4060" spans="1:7" x14ac:dyDescent="0.25">
      <c r="A4060" t="s">
        <v>47308</v>
      </c>
      <c r="B4060">
        <v>109</v>
      </c>
      <c r="C4060" s="18" t="s">
        <v>47268</v>
      </c>
      <c r="D4060" t="s">
        <v>47269</v>
      </c>
      <c r="E4060">
        <v>4</v>
      </c>
      <c r="F4060" t="s">
        <v>50212</v>
      </c>
      <c r="G4060" t="s">
        <v>50170</v>
      </c>
    </row>
    <row r="4061" spans="1:7" x14ac:dyDescent="0.25">
      <c r="A4061" t="s">
        <v>47308</v>
      </c>
      <c r="B4061">
        <v>109</v>
      </c>
      <c r="C4061" s="18" t="s">
        <v>47268</v>
      </c>
      <c r="D4061" t="s">
        <v>47269</v>
      </c>
      <c r="E4061">
        <v>4</v>
      </c>
      <c r="F4061" t="s">
        <v>50212</v>
      </c>
      <c r="G4061" t="s">
        <v>50171</v>
      </c>
    </row>
    <row r="4062" spans="1:7" x14ac:dyDescent="0.25">
      <c r="A4062" t="s">
        <v>47308</v>
      </c>
      <c r="B4062">
        <v>109</v>
      </c>
      <c r="C4062" s="18" t="s">
        <v>47268</v>
      </c>
      <c r="D4062" t="s">
        <v>47269</v>
      </c>
      <c r="E4062">
        <v>4</v>
      </c>
      <c r="F4062" t="s">
        <v>50212</v>
      </c>
      <c r="G4062" t="s">
        <v>50172</v>
      </c>
    </row>
    <row r="4063" spans="1:7" x14ac:dyDescent="0.25">
      <c r="A4063" t="s">
        <v>47308</v>
      </c>
      <c r="B4063">
        <v>109</v>
      </c>
      <c r="C4063" s="18" t="s">
        <v>47130</v>
      </c>
      <c r="D4063" t="s">
        <v>47131</v>
      </c>
      <c r="E4063">
        <v>7</v>
      </c>
      <c r="F4063" t="s">
        <v>50212</v>
      </c>
      <c r="G4063" t="s">
        <v>11543</v>
      </c>
    </row>
    <row r="4064" spans="1:7" x14ac:dyDescent="0.25">
      <c r="A4064" t="s">
        <v>47308</v>
      </c>
      <c r="B4064">
        <v>109</v>
      </c>
      <c r="C4064" s="18" t="s">
        <v>47130</v>
      </c>
      <c r="D4064" t="s">
        <v>47131</v>
      </c>
      <c r="E4064">
        <v>7</v>
      </c>
      <c r="F4064" t="s">
        <v>50212</v>
      </c>
      <c r="G4064" t="s">
        <v>49769</v>
      </c>
    </row>
    <row r="4065" spans="1:7" x14ac:dyDescent="0.25">
      <c r="A4065" t="s">
        <v>47308</v>
      </c>
      <c r="B4065">
        <v>109</v>
      </c>
      <c r="C4065" s="18" t="s">
        <v>47130</v>
      </c>
      <c r="D4065" t="s">
        <v>47131</v>
      </c>
      <c r="E4065">
        <v>7</v>
      </c>
      <c r="F4065" t="s">
        <v>50212</v>
      </c>
      <c r="G4065" t="s">
        <v>49770</v>
      </c>
    </row>
    <row r="4066" spans="1:7" x14ac:dyDescent="0.25">
      <c r="A4066" t="s">
        <v>47308</v>
      </c>
      <c r="B4066">
        <v>109</v>
      </c>
      <c r="C4066" s="18" t="s">
        <v>47130</v>
      </c>
      <c r="D4066" t="s">
        <v>47131</v>
      </c>
      <c r="E4066">
        <v>7</v>
      </c>
      <c r="F4066" t="s">
        <v>50212</v>
      </c>
      <c r="G4066" t="s">
        <v>49771</v>
      </c>
    </row>
    <row r="4067" spans="1:7" x14ac:dyDescent="0.25">
      <c r="A4067" t="s">
        <v>47308</v>
      </c>
      <c r="B4067">
        <v>109</v>
      </c>
      <c r="C4067" s="18" t="s">
        <v>47130</v>
      </c>
      <c r="D4067" t="s">
        <v>47131</v>
      </c>
      <c r="E4067">
        <v>7</v>
      </c>
      <c r="F4067" t="s">
        <v>50212</v>
      </c>
      <c r="G4067" t="s">
        <v>49772</v>
      </c>
    </row>
    <row r="4068" spans="1:7" x14ac:dyDescent="0.25">
      <c r="A4068" t="s">
        <v>47308</v>
      </c>
      <c r="B4068">
        <v>109</v>
      </c>
      <c r="C4068" s="18" t="s">
        <v>47130</v>
      </c>
      <c r="D4068" t="s">
        <v>47131</v>
      </c>
      <c r="E4068">
        <v>7</v>
      </c>
      <c r="F4068" t="s">
        <v>50212</v>
      </c>
      <c r="G4068" t="s">
        <v>49773</v>
      </c>
    </row>
    <row r="4069" spans="1:7" x14ac:dyDescent="0.25">
      <c r="A4069" t="s">
        <v>47308</v>
      </c>
      <c r="B4069">
        <v>109</v>
      </c>
      <c r="C4069" s="18" t="s">
        <v>47130</v>
      </c>
      <c r="D4069" t="s">
        <v>47131</v>
      </c>
      <c r="E4069">
        <v>7</v>
      </c>
      <c r="F4069" t="s">
        <v>50212</v>
      </c>
      <c r="G4069" t="s">
        <v>49774</v>
      </c>
    </row>
    <row r="4070" spans="1:7" x14ac:dyDescent="0.25">
      <c r="A4070" t="s">
        <v>47308</v>
      </c>
      <c r="B4070">
        <v>109</v>
      </c>
      <c r="C4070" s="18" t="s">
        <v>47132</v>
      </c>
      <c r="D4070" t="s">
        <v>47133</v>
      </c>
      <c r="E4070">
        <v>1</v>
      </c>
      <c r="F4070" t="s">
        <v>50212</v>
      </c>
      <c r="G4070" t="s">
        <v>18638</v>
      </c>
    </row>
    <row r="4071" spans="1:7" x14ac:dyDescent="0.25">
      <c r="A4071" t="s">
        <v>47308</v>
      </c>
      <c r="B4071">
        <v>109</v>
      </c>
      <c r="C4071" s="18" t="s">
        <v>46769</v>
      </c>
      <c r="D4071" t="s">
        <v>47008</v>
      </c>
      <c r="E4071">
        <v>6</v>
      </c>
      <c r="F4071" t="s">
        <v>50212</v>
      </c>
      <c r="G4071" t="s">
        <v>2387</v>
      </c>
    </row>
    <row r="4072" spans="1:7" x14ac:dyDescent="0.25">
      <c r="A4072" t="s">
        <v>47308</v>
      </c>
      <c r="B4072">
        <v>109</v>
      </c>
      <c r="C4072" s="18" t="s">
        <v>46769</v>
      </c>
      <c r="D4072" t="s">
        <v>47008</v>
      </c>
      <c r="E4072">
        <v>6</v>
      </c>
      <c r="F4072" t="s">
        <v>50212</v>
      </c>
      <c r="G4072" t="s">
        <v>49239</v>
      </c>
    </row>
    <row r="4073" spans="1:7" x14ac:dyDescent="0.25">
      <c r="A4073" t="s">
        <v>47308</v>
      </c>
      <c r="B4073">
        <v>109</v>
      </c>
      <c r="C4073" s="18" t="s">
        <v>46769</v>
      </c>
      <c r="D4073" t="s">
        <v>47008</v>
      </c>
      <c r="E4073">
        <v>6</v>
      </c>
      <c r="F4073" t="s">
        <v>50212</v>
      </c>
      <c r="G4073" t="s">
        <v>49240</v>
      </c>
    </row>
    <row r="4074" spans="1:7" x14ac:dyDescent="0.25">
      <c r="A4074" t="s">
        <v>47308</v>
      </c>
      <c r="B4074">
        <v>109</v>
      </c>
      <c r="C4074" s="18" t="s">
        <v>46769</v>
      </c>
      <c r="D4074" t="s">
        <v>47008</v>
      </c>
      <c r="E4074">
        <v>6</v>
      </c>
      <c r="F4074" t="s">
        <v>50212</v>
      </c>
      <c r="G4074" t="s">
        <v>49241</v>
      </c>
    </row>
    <row r="4075" spans="1:7" x14ac:dyDescent="0.25">
      <c r="A4075" t="s">
        <v>47308</v>
      </c>
      <c r="B4075">
        <v>109</v>
      </c>
      <c r="C4075" s="18" t="s">
        <v>46769</v>
      </c>
      <c r="D4075" t="s">
        <v>47008</v>
      </c>
      <c r="E4075">
        <v>6</v>
      </c>
      <c r="F4075" t="s">
        <v>50212</v>
      </c>
      <c r="G4075" t="s">
        <v>49242</v>
      </c>
    </row>
    <row r="4076" spans="1:7" x14ac:dyDescent="0.25">
      <c r="A4076" t="s">
        <v>47308</v>
      </c>
      <c r="B4076">
        <v>109</v>
      </c>
      <c r="C4076" s="18" t="s">
        <v>46769</v>
      </c>
      <c r="D4076" t="s">
        <v>47008</v>
      </c>
      <c r="E4076">
        <v>6</v>
      </c>
      <c r="F4076" t="s">
        <v>50212</v>
      </c>
      <c r="G4076" t="s">
        <v>49243</v>
      </c>
    </row>
    <row r="4077" spans="1:7" x14ac:dyDescent="0.25">
      <c r="A4077" t="s">
        <v>47308</v>
      </c>
      <c r="B4077">
        <v>109</v>
      </c>
      <c r="C4077" s="18" t="s">
        <v>47309</v>
      </c>
      <c r="D4077" t="s">
        <v>47310</v>
      </c>
      <c r="E4077">
        <v>3</v>
      </c>
      <c r="F4077" t="s">
        <v>50212</v>
      </c>
      <c r="G4077" t="s">
        <v>16619</v>
      </c>
    </row>
    <row r="4078" spans="1:7" x14ac:dyDescent="0.25">
      <c r="A4078" t="s">
        <v>47308</v>
      </c>
      <c r="B4078">
        <v>109</v>
      </c>
      <c r="C4078" s="18" t="s">
        <v>47309</v>
      </c>
      <c r="D4078" t="s">
        <v>47310</v>
      </c>
      <c r="E4078">
        <v>3</v>
      </c>
      <c r="F4078" t="s">
        <v>50212</v>
      </c>
      <c r="G4078" t="s">
        <v>50213</v>
      </c>
    </row>
    <row r="4079" spans="1:7" x14ac:dyDescent="0.25">
      <c r="A4079" t="s">
        <v>47308</v>
      </c>
      <c r="B4079">
        <v>109</v>
      </c>
      <c r="C4079" s="18" t="s">
        <v>47309</v>
      </c>
      <c r="D4079" t="s">
        <v>47310</v>
      </c>
      <c r="E4079">
        <v>3</v>
      </c>
      <c r="F4079" t="s">
        <v>50212</v>
      </c>
      <c r="G4079" t="s">
        <v>50214</v>
      </c>
    </row>
    <row r="4080" spans="1:7" x14ac:dyDescent="0.25">
      <c r="A4080" t="s">
        <v>47308</v>
      </c>
      <c r="B4080">
        <v>109</v>
      </c>
      <c r="C4080" s="18" t="s">
        <v>47134</v>
      </c>
      <c r="D4080" t="s">
        <v>47135</v>
      </c>
      <c r="E4080">
        <v>5</v>
      </c>
      <c r="F4080" t="s">
        <v>50212</v>
      </c>
      <c r="G4080" t="s">
        <v>13281</v>
      </c>
    </row>
    <row r="4081" spans="1:7" x14ac:dyDescent="0.25">
      <c r="A4081" t="s">
        <v>47308</v>
      </c>
      <c r="B4081">
        <v>109</v>
      </c>
      <c r="C4081" s="18" t="s">
        <v>47134</v>
      </c>
      <c r="D4081" t="s">
        <v>47135</v>
      </c>
      <c r="E4081">
        <v>5</v>
      </c>
      <c r="F4081" t="s">
        <v>50212</v>
      </c>
      <c r="G4081" t="s">
        <v>49775</v>
      </c>
    </row>
    <row r="4082" spans="1:7" x14ac:dyDescent="0.25">
      <c r="A4082" t="s">
        <v>47308</v>
      </c>
      <c r="B4082">
        <v>109</v>
      </c>
      <c r="C4082" s="18" t="s">
        <v>47134</v>
      </c>
      <c r="D4082" t="s">
        <v>47135</v>
      </c>
      <c r="E4082">
        <v>5</v>
      </c>
      <c r="F4082" t="s">
        <v>50212</v>
      </c>
      <c r="G4082" t="s">
        <v>49776</v>
      </c>
    </row>
    <row r="4083" spans="1:7" x14ac:dyDescent="0.25">
      <c r="A4083" t="s">
        <v>47308</v>
      </c>
      <c r="B4083">
        <v>109</v>
      </c>
      <c r="C4083" s="18" t="s">
        <v>47134</v>
      </c>
      <c r="D4083" t="s">
        <v>47135</v>
      </c>
      <c r="E4083">
        <v>5</v>
      </c>
      <c r="F4083" t="s">
        <v>50212</v>
      </c>
      <c r="G4083" t="s">
        <v>49777</v>
      </c>
    </row>
    <row r="4084" spans="1:7" x14ac:dyDescent="0.25">
      <c r="A4084" t="s">
        <v>47308</v>
      </c>
      <c r="B4084">
        <v>109</v>
      </c>
      <c r="C4084" s="18" t="s">
        <v>47134</v>
      </c>
      <c r="D4084" t="s">
        <v>47135</v>
      </c>
      <c r="E4084">
        <v>5</v>
      </c>
      <c r="F4084" t="s">
        <v>50212</v>
      </c>
      <c r="G4084" t="s">
        <v>49778</v>
      </c>
    </row>
    <row r="4085" spans="1:7" x14ac:dyDescent="0.25">
      <c r="A4085" t="s">
        <v>47308</v>
      </c>
      <c r="B4085">
        <v>109</v>
      </c>
      <c r="C4085" s="18" t="s">
        <v>47136</v>
      </c>
      <c r="D4085" t="s">
        <v>47137</v>
      </c>
      <c r="E4085">
        <v>6</v>
      </c>
      <c r="F4085" t="s">
        <v>50212</v>
      </c>
      <c r="G4085" t="s">
        <v>5315</v>
      </c>
    </row>
    <row r="4086" spans="1:7" x14ac:dyDescent="0.25">
      <c r="A4086" t="s">
        <v>47308</v>
      </c>
      <c r="B4086">
        <v>109</v>
      </c>
      <c r="C4086" s="18" t="s">
        <v>47136</v>
      </c>
      <c r="D4086" t="s">
        <v>47137</v>
      </c>
      <c r="E4086">
        <v>6</v>
      </c>
      <c r="F4086" t="s">
        <v>50212</v>
      </c>
      <c r="G4086" t="s">
        <v>49779</v>
      </c>
    </row>
    <row r="4087" spans="1:7" x14ac:dyDescent="0.25">
      <c r="A4087" t="s">
        <v>47308</v>
      </c>
      <c r="B4087">
        <v>109</v>
      </c>
      <c r="C4087" s="18" t="s">
        <v>47136</v>
      </c>
      <c r="D4087" t="s">
        <v>47137</v>
      </c>
      <c r="E4087">
        <v>6</v>
      </c>
      <c r="F4087" t="s">
        <v>50212</v>
      </c>
      <c r="G4087" t="s">
        <v>49780</v>
      </c>
    </row>
    <row r="4088" spans="1:7" x14ac:dyDescent="0.25">
      <c r="A4088" t="s">
        <v>47308</v>
      </c>
      <c r="B4088">
        <v>109</v>
      </c>
      <c r="C4088" s="18" t="s">
        <v>47136</v>
      </c>
      <c r="D4088" t="s">
        <v>47137</v>
      </c>
      <c r="E4088">
        <v>6</v>
      </c>
      <c r="F4088" t="s">
        <v>50212</v>
      </c>
      <c r="G4088" t="s">
        <v>49781</v>
      </c>
    </row>
    <row r="4089" spans="1:7" x14ac:dyDescent="0.25">
      <c r="A4089" t="s">
        <v>47308</v>
      </c>
      <c r="B4089">
        <v>109</v>
      </c>
      <c r="C4089" s="18" t="s">
        <v>47136</v>
      </c>
      <c r="D4089" t="s">
        <v>47137</v>
      </c>
      <c r="E4089">
        <v>6</v>
      </c>
      <c r="F4089" t="s">
        <v>50212</v>
      </c>
      <c r="G4089" t="s">
        <v>49782</v>
      </c>
    </row>
    <row r="4090" spans="1:7" x14ac:dyDescent="0.25">
      <c r="A4090" t="s">
        <v>47308</v>
      </c>
      <c r="B4090">
        <v>109</v>
      </c>
      <c r="C4090" s="18" t="s">
        <v>47136</v>
      </c>
      <c r="D4090" t="s">
        <v>47137</v>
      </c>
      <c r="E4090">
        <v>6</v>
      </c>
      <c r="F4090" t="s">
        <v>50212</v>
      </c>
      <c r="G4090" t="s">
        <v>49783</v>
      </c>
    </row>
    <row r="4091" spans="1:7" x14ac:dyDescent="0.25">
      <c r="A4091" t="s">
        <v>47308</v>
      </c>
      <c r="B4091">
        <v>109</v>
      </c>
      <c r="C4091" s="18" t="s">
        <v>47140</v>
      </c>
      <c r="D4091" t="s">
        <v>47141</v>
      </c>
      <c r="E4091">
        <v>3</v>
      </c>
      <c r="F4091" t="s">
        <v>50212</v>
      </c>
      <c r="G4091" t="s">
        <v>5498</v>
      </c>
    </row>
    <row r="4092" spans="1:7" x14ac:dyDescent="0.25">
      <c r="A4092" t="s">
        <v>47308</v>
      </c>
      <c r="B4092">
        <v>109</v>
      </c>
      <c r="C4092" s="18" t="s">
        <v>47140</v>
      </c>
      <c r="D4092" t="s">
        <v>47141</v>
      </c>
      <c r="E4092">
        <v>3</v>
      </c>
      <c r="F4092" t="s">
        <v>50212</v>
      </c>
      <c r="G4092" t="s">
        <v>49808</v>
      </c>
    </row>
    <row r="4093" spans="1:7" x14ac:dyDescent="0.25">
      <c r="A4093" t="s">
        <v>47308</v>
      </c>
      <c r="B4093">
        <v>109</v>
      </c>
      <c r="C4093" s="18" t="s">
        <v>47140</v>
      </c>
      <c r="D4093" t="s">
        <v>47141</v>
      </c>
      <c r="E4093">
        <v>3</v>
      </c>
      <c r="F4093" t="s">
        <v>50212</v>
      </c>
      <c r="G4093" t="s">
        <v>49809</v>
      </c>
    </row>
    <row r="4094" spans="1:7" x14ac:dyDescent="0.25">
      <c r="A4094" t="s">
        <v>47308</v>
      </c>
      <c r="B4094">
        <v>109</v>
      </c>
      <c r="C4094" s="18" t="s">
        <v>47142</v>
      </c>
      <c r="D4094" t="s">
        <v>47143</v>
      </c>
      <c r="E4094">
        <v>3</v>
      </c>
      <c r="F4094" t="s">
        <v>50212</v>
      </c>
      <c r="G4094" t="s">
        <v>17528</v>
      </c>
    </row>
    <row r="4095" spans="1:7" x14ac:dyDescent="0.25">
      <c r="A4095" t="s">
        <v>47308</v>
      </c>
      <c r="B4095">
        <v>109</v>
      </c>
      <c r="C4095" s="18" t="s">
        <v>47142</v>
      </c>
      <c r="D4095" t="s">
        <v>47143</v>
      </c>
      <c r="E4095">
        <v>3</v>
      </c>
      <c r="F4095" t="s">
        <v>50212</v>
      </c>
      <c r="G4095" t="s">
        <v>49810</v>
      </c>
    </row>
    <row r="4096" spans="1:7" x14ac:dyDescent="0.25">
      <c r="A4096" t="s">
        <v>47308</v>
      </c>
      <c r="B4096">
        <v>109</v>
      </c>
      <c r="C4096" s="18" t="s">
        <v>47142</v>
      </c>
      <c r="D4096" t="s">
        <v>47143</v>
      </c>
      <c r="E4096">
        <v>3</v>
      </c>
      <c r="F4096" t="s">
        <v>50212</v>
      </c>
      <c r="G4096" t="s">
        <v>49811</v>
      </c>
    </row>
    <row r="4097" spans="1:7" x14ac:dyDescent="0.25">
      <c r="A4097" t="s">
        <v>47308</v>
      </c>
      <c r="B4097">
        <v>109</v>
      </c>
      <c r="C4097" s="18" t="s">
        <v>47142</v>
      </c>
      <c r="D4097" t="s">
        <v>47144</v>
      </c>
      <c r="E4097">
        <v>7</v>
      </c>
      <c r="F4097" t="s">
        <v>50212</v>
      </c>
      <c r="G4097" t="s">
        <v>11241</v>
      </c>
    </row>
    <row r="4098" spans="1:7" x14ac:dyDescent="0.25">
      <c r="A4098" t="s">
        <v>47308</v>
      </c>
      <c r="B4098">
        <v>109</v>
      </c>
      <c r="C4098" s="18" t="s">
        <v>47142</v>
      </c>
      <c r="D4098" t="s">
        <v>47144</v>
      </c>
      <c r="E4098">
        <v>7</v>
      </c>
      <c r="F4098" t="s">
        <v>50212</v>
      </c>
      <c r="G4098" t="s">
        <v>49812</v>
      </c>
    </row>
    <row r="4099" spans="1:7" x14ac:dyDescent="0.25">
      <c r="A4099" t="s">
        <v>47308</v>
      </c>
      <c r="B4099">
        <v>109</v>
      </c>
      <c r="C4099" s="18" t="s">
        <v>47142</v>
      </c>
      <c r="D4099" t="s">
        <v>47144</v>
      </c>
      <c r="E4099">
        <v>7</v>
      </c>
      <c r="F4099" t="s">
        <v>50212</v>
      </c>
      <c r="G4099" t="s">
        <v>49810</v>
      </c>
    </row>
    <row r="4100" spans="1:7" x14ac:dyDescent="0.25">
      <c r="A4100" t="s">
        <v>47308</v>
      </c>
      <c r="B4100">
        <v>109</v>
      </c>
      <c r="C4100" s="18" t="s">
        <v>47142</v>
      </c>
      <c r="D4100" t="s">
        <v>47144</v>
      </c>
      <c r="E4100">
        <v>7</v>
      </c>
      <c r="F4100" t="s">
        <v>50212</v>
      </c>
      <c r="G4100" t="s">
        <v>49813</v>
      </c>
    </row>
    <row r="4101" spans="1:7" x14ac:dyDescent="0.25">
      <c r="A4101" t="s">
        <v>47308</v>
      </c>
      <c r="B4101">
        <v>109</v>
      </c>
      <c r="C4101" s="18" t="s">
        <v>47142</v>
      </c>
      <c r="D4101" t="s">
        <v>47144</v>
      </c>
      <c r="E4101">
        <v>7</v>
      </c>
      <c r="F4101" t="s">
        <v>50212</v>
      </c>
      <c r="G4101" t="s">
        <v>49814</v>
      </c>
    </row>
    <row r="4102" spans="1:7" x14ac:dyDescent="0.25">
      <c r="A4102" t="s">
        <v>47308</v>
      </c>
      <c r="B4102">
        <v>109</v>
      </c>
      <c r="C4102" s="18" t="s">
        <v>47142</v>
      </c>
      <c r="D4102" t="s">
        <v>47144</v>
      </c>
      <c r="E4102">
        <v>7</v>
      </c>
      <c r="F4102" t="s">
        <v>50212</v>
      </c>
      <c r="G4102" t="s">
        <v>49815</v>
      </c>
    </row>
    <row r="4103" spans="1:7" x14ac:dyDescent="0.25">
      <c r="A4103" t="s">
        <v>47308</v>
      </c>
      <c r="B4103">
        <v>109</v>
      </c>
      <c r="C4103" s="18" t="s">
        <v>47142</v>
      </c>
      <c r="D4103" t="s">
        <v>47144</v>
      </c>
      <c r="E4103">
        <v>7</v>
      </c>
      <c r="F4103" t="s">
        <v>50212</v>
      </c>
      <c r="G4103" t="s">
        <v>49816</v>
      </c>
    </row>
    <row r="4104" spans="1:7" x14ac:dyDescent="0.25">
      <c r="A4104" t="s">
        <v>47308</v>
      </c>
      <c r="B4104">
        <v>109</v>
      </c>
      <c r="C4104" s="18" t="s">
        <v>46896</v>
      </c>
      <c r="D4104" t="s">
        <v>47145</v>
      </c>
      <c r="E4104">
        <v>2</v>
      </c>
      <c r="F4104" t="s">
        <v>50212</v>
      </c>
      <c r="G4104" t="s">
        <v>36278</v>
      </c>
    </row>
    <row r="4105" spans="1:7" x14ac:dyDescent="0.25">
      <c r="A4105" t="s">
        <v>47308</v>
      </c>
      <c r="B4105">
        <v>109</v>
      </c>
      <c r="C4105" s="18" t="s">
        <v>46896</v>
      </c>
      <c r="D4105" t="s">
        <v>47145</v>
      </c>
      <c r="E4105">
        <v>2</v>
      </c>
      <c r="F4105" t="s">
        <v>50212</v>
      </c>
      <c r="G4105" t="s">
        <v>49817</v>
      </c>
    </row>
    <row r="4106" spans="1:7" x14ac:dyDescent="0.25">
      <c r="A4106" t="s">
        <v>47308</v>
      </c>
      <c r="B4106">
        <v>109</v>
      </c>
      <c r="C4106" s="18" t="s">
        <v>47311</v>
      </c>
      <c r="D4106" t="s">
        <v>47312</v>
      </c>
      <c r="E4106">
        <v>1</v>
      </c>
      <c r="F4106" t="s">
        <v>50212</v>
      </c>
      <c r="G4106" t="s">
        <v>6129</v>
      </c>
    </row>
    <row r="4107" spans="1:7" x14ac:dyDescent="0.25">
      <c r="A4107" t="s">
        <v>47308</v>
      </c>
      <c r="B4107">
        <v>109</v>
      </c>
      <c r="C4107" s="18" t="s">
        <v>47148</v>
      </c>
      <c r="D4107" t="s">
        <v>47149</v>
      </c>
      <c r="E4107">
        <v>23</v>
      </c>
      <c r="F4107" t="s">
        <v>50212</v>
      </c>
      <c r="G4107" t="s">
        <v>4602</v>
      </c>
    </row>
    <row r="4108" spans="1:7" x14ac:dyDescent="0.25">
      <c r="A4108" t="s">
        <v>47308</v>
      </c>
      <c r="B4108">
        <v>109</v>
      </c>
      <c r="C4108" s="18" t="s">
        <v>47148</v>
      </c>
      <c r="D4108" t="s">
        <v>47149</v>
      </c>
      <c r="E4108">
        <v>23</v>
      </c>
      <c r="F4108" t="s">
        <v>50212</v>
      </c>
      <c r="G4108" t="s">
        <v>49818</v>
      </c>
    </row>
    <row r="4109" spans="1:7" x14ac:dyDescent="0.25">
      <c r="A4109" t="s">
        <v>47308</v>
      </c>
      <c r="B4109">
        <v>109</v>
      </c>
      <c r="C4109" s="18" t="s">
        <v>47148</v>
      </c>
      <c r="D4109" t="s">
        <v>47149</v>
      </c>
      <c r="E4109">
        <v>23</v>
      </c>
      <c r="F4109" t="s">
        <v>50212</v>
      </c>
      <c r="G4109" t="s">
        <v>49819</v>
      </c>
    </row>
    <row r="4110" spans="1:7" x14ac:dyDescent="0.25">
      <c r="A4110" t="s">
        <v>47308</v>
      </c>
      <c r="B4110">
        <v>109</v>
      </c>
      <c r="C4110" s="18" t="s">
        <v>47148</v>
      </c>
      <c r="D4110" t="s">
        <v>47149</v>
      </c>
      <c r="E4110">
        <v>23</v>
      </c>
      <c r="F4110" t="s">
        <v>50212</v>
      </c>
      <c r="G4110" t="s">
        <v>49820</v>
      </c>
    </row>
    <row r="4111" spans="1:7" x14ac:dyDescent="0.25">
      <c r="A4111" t="s">
        <v>47308</v>
      </c>
      <c r="B4111">
        <v>109</v>
      </c>
      <c r="C4111" s="18" t="s">
        <v>47148</v>
      </c>
      <c r="D4111" t="s">
        <v>47149</v>
      </c>
      <c r="E4111">
        <v>23</v>
      </c>
      <c r="F4111" t="s">
        <v>50212</v>
      </c>
      <c r="G4111" t="s">
        <v>49821</v>
      </c>
    </row>
    <row r="4112" spans="1:7" x14ac:dyDescent="0.25">
      <c r="A4112" t="s">
        <v>47308</v>
      </c>
      <c r="B4112">
        <v>109</v>
      </c>
      <c r="C4112" s="18" t="s">
        <v>47148</v>
      </c>
      <c r="D4112" t="s">
        <v>47149</v>
      </c>
      <c r="E4112">
        <v>23</v>
      </c>
      <c r="F4112" t="s">
        <v>50212</v>
      </c>
      <c r="G4112" t="s">
        <v>49822</v>
      </c>
    </row>
    <row r="4113" spans="1:7" x14ac:dyDescent="0.25">
      <c r="A4113" t="s">
        <v>47308</v>
      </c>
      <c r="B4113">
        <v>109</v>
      </c>
      <c r="C4113" s="18" t="s">
        <v>47148</v>
      </c>
      <c r="D4113" t="s">
        <v>47149</v>
      </c>
      <c r="E4113">
        <v>23</v>
      </c>
      <c r="F4113" t="s">
        <v>50212</v>
      </c>
      <c r="G4113" t="s">
        <v>49823</v>
      </c>
    </row>
    <row r="4114" spans="1:7" x14ac:dyDescent="0.25">
      <c r="A4114" t="s">
        <v>47308</v>
      </c>
      <c r="B4114">
        <v>109</v>
      </c>
      <c r="C4114" s="18" t="s">
        <v>47148</v>
      </c>
      <c r="D4114" t="s">
        <v>47149</v>
      </c>
      <c r="E4114">
        <v>23</v>
      </c>
      <c r="F4114" t="s">
        <v>50212</v>
      </c>
      <c r="G4114" t="s">
        <v>49824</v>
      </c>
    </row>
    <row r="4115" spans="1:7" x14ac:dyDescent="0.25">
      <c r="A4115" t="s">
        <v>47308</v>
      </c>
      <c r="B4115">
        <v>109</v>
      </c>
      <c r="C4115" s="18" t="s">
        <v>47148</v>
      </c>
      <c r="D4115" t="s">
        <v>47149</v>
      </c>
      <c r="E4115">
        <v>23</v>
      </c>
      <c r="F4115" t="s">
        <v>50212</v>
      </c>
      <c r="G4115" t="s">
        <v>49825</v>
      </c>
    </row>
    <row r="4116" spans="1:7" x14ac:dyDescent="0.25">
      <c r="A4116" t="s">
        <v>47308</v>
      </c>
      <c r="B4116">
        <v>109</v>
      </c>
      <c r="C4116" s="18" t="s">
        <v>47148</v>
      </c>
      <c r="D4116" t="s">
        <v>47149</v>
      </c>
      <c r="E4116">
        <v>23</v>
      </c>
      <c r="F4116" t="s">
        <v>50212</v>
      </c>
      <c r="G4116" t="s">
        <v>49826</v>
      </c>
    </row>
    <row r="4117" spans="1:7" x14ac:dyDescent="0.25">
      <c r="A4117" t="s">
        <v>47308</v>
      </c>
      <c r="B4117">
        <v>109</v>
      </c>
      <c r="C4117" s="18" t="s">
        <v>47148</v>
      </c>
      <c r="D4117" t="s">
        <v>47149</v>
      </c>
      <c r="E4117">
        <v>23</v>
      </c>
      <c r="F4117" t="s">
        <v>50212</v>
      </c>
      <c r="G4117" t="s">
        <v>49827</v>
      </c>
    </row>
    <row r="4118" spans="1:7" x14ac:dyDescent="0.25">
      <c r="A4118" t="s">
        <v>47308</v>
      </c>
      <c r="B4118">
        <v>109</v>
      </c>
      <c r="C4118" s="18" t="s">
        <v>47148</v>
      </c>
      <c r="D4118" t="s">
        <v>47149</v>
      </c>
      <c r="E4118">
        <v>23</v>
      </c>
      <c r="F4118" t="s">
        <v>50212</v>
      </c>
      <c r="G4118" t="s">
        <v>49828</v>
      </c>
    </row>
    <row r="4119" spans="1:7" x14ac:dyDescent="0.25">
      <c r="A4119" t="s">
        <v>47308</v>
      </c>
      <c r="B4119">
        <v>109</v>
      </c>
      <c r="C4119" s="18" t="s">
        <v>47148</v>
      </c>
      <c r="D4119" t="s">
        <v>47149</v>
      </c>
      <c r="E4119">
        <v>23</v>
      </c>
      <c r="F4119" t="s">
        <v>50212</v>
      </c>
      <c r="G4119" t="s">
        <v>49829</v>
      </c>
    </row>
    <row r="4120" spans="1:7" x14ac:dyDescent="0.25">
      <c r="A4120" t="s">
        <v>47308</v>
      </c>
      <c r="B4120">
        <v>109</v>
      </c>
      <c r="C4120" s="18" t="s">
        <v>47148</v>
      </c>
      <c r="D4120" t="s">
        <v>47149</v>
      </c>
      <c r="E4120">
        <v>23</v>
      </c>
      <c r="F4120" t="s">
        <v>50212</v>
      </c>
      <c r="G4120" t="s">
        <v>49830</v>
      </c>
    </row>
    <row r="4121" spans="1:7" x14ac:dyDescent="0.25">
      <c r="A4121" t="s">
        <v>47308</v>
      </c>
      <c r="B4121">
        <v>109</v>
      </c>
      <c r="C4121" s="18" t="s">
        <v>47148</v>
      </c>
      <c r="D4121" t="s">
        <v>47149</v>
      </c>
      <c r="E4121">
        <v>23</v>
      </c>
      <c r="F4121" t="s">
        <v>50212</v>
      </c>
      <c r="G4121" t="s">
        <v>49831</v>
      </c>
    </row>
    <row r="4122" spans="1:7" x14ac:dyDescent="0.25">
      <c r="A4122" t="s">
        <v>47308</v>
      </c>
      <c r="B4122">
        <v>109</v>
      </c>
      <c r="C4122" s="18" t="s">
        <v>47148</v>
      </c>
      <c r="D4122" t="s">
        <v>47149</v>
      </c>
      <c r="E4122">
        <v>23</v>
      </c>
      <c r="F4122" t="s">
        <v>50212</v>
      </c>
      <c r="G4122" t="s">
        <v>49832</v>
      </c>
    </row>
    <row r="4123" spans="1:7" x14ac:dyDescent="0.25">
      <c r="A4123" t="s">
        <v>47308</v>
      </c>
      <c r="B4123">
        <v>109</v>
      </c>
      <c r="C4123" s="18" t="s">
        <v>47148</v>
      </c>
      <c r="D4123" t="s">
        <v>47149</v>
      </c>
      <c r="E4123">
        <v>23</v>
      </c>
      <c r="F4123" t="s">
        <v>50212</v>
      </c>
      <c r="G4123" t="s">
        <v>49833</v>
      </c>
    </row>
    <row r="4124" spans="1:7" x14ac:dyDescent="0.25">
      <c r="A4124" t="s">
        <v>47308</v>
      </c>
      <c r="B4124">
        <v>109</v>
      </c>
      <c r="C4124" s="18" t="s">
        <v>47148</v>
      </c>
      <c r="D4124" t="s">
        <v>47149</v>
      </c>
      <c r="E4124">
        <v>23</v>
      </c>
      <c r="F4124" t="s">
        <v>50212</v>
      </c>
      <c r="G4124" t="s">
        <v>49834</v>
      </c>
    </row>
    <row r="4125" spans="1:7" x14ac:dyDescent="0.25">
      <c r="A4125" t="s">
        <v>47308</v>
      </c>
      <c r="B4125">
        <v>109</v>
      </c>
      <c r="C4125" s="18" t="s">
        <v>47148</v>
      </c>
      <c r="D4125" t="s">
        <v>47149</v>
      </c>
      <c r="E4125">
        <v>23</v>
      </c>
      <c r="F4125" t="s">
        <v>50212</v>
      </c>
      <c r="G4125" t="s">
        <v>49835</v>
      </c>
    </row>
    <row r="4126" spans="1:7" x14ac:dyDescent="0.25">
      <c r="A4126" t="s">
        <v>47308</v>
      </c>
      <c r="B4126">
        <v>109</v>
      </c>
      <c r="C4126" s="18" t="s">
        <v>47148</v>
      </c>
      <c r="D4126" t="s">
        <v>47149</v>
      </c>
      <c r="E4126">
        <v>23</v>
      </c>
      <c r="F4126" t="s">
        <v>50212</v>
      </c>
      <c r="G4126" t="s">
        <v>49836</v>
      </c>
    </row>
    <row r="4127" spans="1:7" x14ac:dyDescent="0.25">
      <c r="A4127" t="s">
        <v>47308</v>
      </c>
      <c r="B4127">
        <v>109</v>
      </c>
      <c r="C4127" s="18" t="s">
        <v>47148</v>
      </c>
      <c r="D4127" t="s">
        <v>47149</v>
      </c>
      <c r="E4127">
        <v>23</v>
      </c>
      <c r="F4127" t="s">
        <v>50212</v>
      </c>
      <c r="G4127" t="s">
        <v>49837</v>
      </c>
    </row>
    <row r="4128" spans="1:7" x14ac:dyDescent="0.25">
      <c r="A4128" t="s">
        <v>47308</v>
      </c>
      <c r="B4128">
        <v>109</v>
      </c>
      <c r="C4128" s="18" t="s">
        <v>47148</v>
      </c>
      <c r="D4128" t="s">
        <v>47149</v>
      </c>
      <c r="E4128">
        <v>23</v>
      </c>
      <c r="F4128" t="s">
        <v>50212</v>
      </c>
      <c r="G4128" t="s">
        <v>49838</v>
      </c>
    </row>
    <row r="4129" spans="1:7" x14ac:dyDescent="0.25">
      <c r="A4129" t="s">
        <v>47308</v>
      </c>
      <c r="B4129">
        <v>109</v>
      </c>
      <c r="C4129" s="18" t="s">
        <v>47148</v>
      </c>
      <c r="D4129" t="s">
        <v>47149</v>
      </c>
      <c r="E4129">
        <v>23</v>
      </c>
      <c r="F4129" t="s">
        <v>50212</v>
      </c>
      <c r="G4129" t="s">
        <v>49839</v>
      </c>
    </row>
    <row r="4130" spans="1:7" x14ac:dyDescent="0.25">
      <c r="A4130" t="s">
        <v>47308</v>
      </c>
      <c r="B4130">
        <v>109</v>
      </c>
      <c r="C4130" s="18" t="s">
        <v>47125</v>
      </c>
      <c r="D4130" t="s">
        <v>47150</v>
      </c>
      <c r="E4130">
        <v>7</v>
      </c>
      <c r="F4130" t="s">
        <v>50212</v>
      </c>
      <c r="G4130" t="s">
        <v>4151</v>
      </c>
    </row>
    <row r="4131" spans="1:7" x14ac:dyDescent="0.25">
      <c r="A4131" t="s">
        <v>47308</v>
      </c>
      <c r="B4131">
        <v>109</v>
      </c>
      <c r="C4131" s="18" t="s">
        <v>47125</v>
      </c>
      <c r="D4131" t="s">
        <v>47150</v>
      </c>
      <c r="E4131">
        <v>7</v>
      </c>
      <c r="F4131" t="s">
        <v>50212</v>
      </c>
      <c r="G4131" t="s">
        <v>49840</v>
      </c>
    </row>
    <row r="4132" spans="1:7" x14ac:dyDescent="0.25">
      <c r="A4132" t="s">
        <v>47308</v>
      </c>
      <c r="B4132">
        <v>109</v>
      </c>
      <c r="C4132" s="18" t="s">
        <v>47125</v>
      </c>
      <c r="D4132" t="s">
        <v>47150</v>
      </c>
      <c r="E4132">
        <v>7</v>
      </c>
      <c r="F4132" t="s">
        <v>50212</v>
      </c>
      <c r="G4132" t="s">
        <v>49841</v>
      </c>
    </row>
    <row r="4133" spans="1:7" x14ac:dyDescent="0.25">
      <c r="A4133" t="s">
        <v>47308</v>
      </c>
      <c r="B4133">
        <v>109</v>
      </c>
      <c r="C4133" s="18" t="s">
        <v>47125</v>
      </c>
      <c r="D4133" t="s">
        <v>47150</v>
      </c>
      <c r="E4133">
        <v>7</v>
      </c>
      <c r="F4133" t="s">
        <v>50212</v>
      </c>
      <c r="G4133" t="s">
        <v>49842</v>
      </c>
    </row>
    <row r="4134" spans="1:7" x14ac:dyDescent="0.25">
      <c r="A4134" t="s">
        <v>47308</v>
      </c>
      <c r="B4134">
        <v>109</v>
      </c>
      <c r="C4134" s="18" t="s">
        <v>47125</v>
      </c>
      <c r="D4134" t="s">
        <v>47150</v>
      </c>
      <c r="E4134">
        <v>7</v>
      </c>
      <c r="F4134" t="s">
        <v>50212</v>
      </c>
      <c r="G4134" t="s">
        <v>49843</v>
      </c>
    </row>
    <row r="4135" spans="1:7" x14ac:dyDescent="0.25">
      <c r="A4135" t="s">
        <v>47308</v>
      </c>
      <c r="B4135">
        <v>109</v>
      </c>
      <c r="C4135" s="18" t="s">
        <v>47125</v>
      </c>
      <c r="D4135" t="s">
        <v>47150</v>
      </c>
      <c r="E4135">
        <v>7</v>
      </c>
      <c r="F4135" t="s">
        <v>50212</v>
      </c>
      <c r="G4135" t="s">
        <v>49844</v>
      </c>
    </row>
    <row r="4136" spans="1:7" x14ac:dyDescent="0.25">
      <c r="A4136" t="s">
        <v>47308</v>
      </c>
      <c r="B4136">
        <v>109</v>
      </c>
      <c r="C4136" s="18" t="s">
        <v>47125</v>
      </c>
      <c r="D4136" t="s">
        <v>47150</v>
      </c>
      <c r="E4136">
        <v>7</v>
      </c>
      <c r="F4136" t="s">
        <v>50212</v>
      </c>
      <c r="G4136" t="s">
        <v>49845</v>
      </c>
    </row>
    <row r="4137" spans="1:7" x14ac:dyDescent="0.25">
      <c r="A4137" t="s">
        <v>47308</v>
      </c>
      <c r="B4137">
        <v>109</v>
      </c>
      <c r="C4137" s="18" t="s">
        <v>47313</v>
      </c>
      <c r="D4137" t="s">
        <v>47314</v>
      </c>
      <c r="E4137">
        <v>4</v>
      </c>
      <c r="F4137" t="s">
        <v>50212</v>
      </c>
      <c r="G4137" t="s">
        <v>12653</v>
      </c>
    </row>
    <row r="4138" spans="1:7" x14ac:dyDescent="0.25">
      <c r="A4138" t="s">
        <v>47308</v>
      </c>
      <c r="B4138">
        <v>109</v>
      </c>
      <c r="C4138" s="18" t="s">
        <v>47313</v>
      </c>
      <c r="D4138" t="s">
        <v>47314</v>
      </c>
      <c r="E4138">
        <v>4</v>
      </c>
      <c r="F4138" t="s">
        <v>50212</v>
      </c>
      <c r="G4138" t="s">
        <v>50215</v>
      </c>
    </row>
    <row r="4139" spans="1:7" x14ac:dyDescent="0.25">
      <c r="A4139" t="s">
        <v>47308</v>
      </c>
      <c r="B4139">
        <v>109</v>
      </c>
      <c r="C4139" s="18" t="s">
        <v>47313</v>
      </c>
      <c r="D4139" t="s">
        <v>47314</v>
      </c>
      <c r="E4139">
        <v>4</v>
      </c>
      <c r="F4139" t="s">
        <v>50212</v>
      </c>
      <c r="G4139" t="s">
        <v>50216</v>
      </c>
    </row>
    <row r="4140" spans="1:7" x14ac:dyDescent="0.25">
      <c r="A4140" t="s">
        <v>47308</v>
      </c>
      <c r="B4140">
        <v>109</v>
      </c>
      <c r="C4140" s="18" t="s">
        <v>47313</v>
      </c>
      <c r="D4140" t="s">
        <v>47314</v>
      </c>
      <c r="E4140">
        <v>4</v>
      </c>
      <c r="F4140" t="s">
        <v>50212</v>
      </c>
      <c r="G4140" t="s">
        <v>50217</v>
      </c>
    </row>
    <row r="4141" spans="1:7" x14ac:dyDescent="0.25">
      <c r="A4141" t="s">
        <v>47308</v>
      </c>
      <c r="B4141">
        <v>109</v>
      </c>
      <c r="C4141" s="18" t="s">
        <v>47125</v>
      </c>
      <c r="D4141" t="s">
        <v>47151</v>
      </c>
      <c r="E4141">
        <v>1</v>
      </c>
      <c r="F4141" t="s">
        <v>50212</v>
      </c>
      <c r="G4141" t="s">
        <v>6129</v>
      </c>
    </row>
    <row r="4142" spans="1:7" x14ac:dyDescent="0.25">
      <c r="A4142" t="s">
        <v>47308</v>
      </c>
      <c r="B4142">
        <v>109</v>
      </c>
      <c r="C4142" s="18" t="s">
        <v>46813</v>
      </c>
      <c r="D4142" t="s">
        <v>47315</v>
      </c>
      <c r="E4142">
        <v>2</v>
      </c>
      <c r="F4142" t="s">
        <v>50212</v>
      </c>
      <c r="G4142" t="s">
        <v>342</v>
      </c>
    </row>
    <row r="4143" spans="1:7" x14ac:dyDescent="0.25">
      <c r="A4143" t="s">
        <v>47308</v>
      </c>
      <c r="B4143">
        <v>109</v>
      </c>
      <c r="C4143" s="18" t="s">
        <v>46813</v>
      </c>
      <c r="D4143" t="s">
        <v>47315</v>
      </c>
      <c r="E4143">
        <v>2</v>
      </c>
      <c r="F4143" t="s">
        <v>50212</v>
      </c>
      <c r="G4143" t="s">
        <v>50218</v>
      </c>
    </row>
    <row r="4144" spans="1:7" x14ac:dyDescent="0.25">
      <c r="A4144" t="s">
        <v>47308</v>
      </c>
      <c r="B4144">
        <v>109</v>
      </c>
      <c r="C4144" s="18" t="s">
        <v>47148</v>
      </c>
      <c r="D4144" t="s">
        <v>47152</v>
      </c>
      <c r="E4144">
        <v>16</v>
      </c>
      <c r="F4144" t="s">
        <v>50212</v>
      </c>
      <c r="G4144" t="s">
        <v>7415</v>
      </c>
    </row>
    <row r="4145" spans="1:7" x14ac:dyDescent="0.25">
      <c r="A4145" t="s">
        <v>47308</v>
      </c>
      <c r="B4145">
        <v>109</v>
      </c>
      <c r="C4145" s="18" t="s">
        <v>47148</v>
      </c>
      <c r="D4145" t="s">
        <v>47152</v>
      </c>
      <c r="E4145">
        <v>16</v>
      </c>
      <c r="F4145" t="s">
        <v>50212</v>
      </c>
      <c r="G4145" t="s">
        <v>49821</v>
      </c>
    </row>
    <row r="4146" spans="1:7" x14ac:dyDescent="0.25">
      <c r="A4146" t="s">
        <v>47308</v>
      </c>
      <c r="B4146">
        <v>109</v>
      </c>
      <c r="C4146" s="18" t="s">
        <v>47148</v>
      </c>
      <c r="D4146" t="s">
        <v>47152</v>
      </c>
      <c r="E4146">
        <v>16</v>
      </c>
      <c r="F4146" t="s">
        <v>50212</v>
      </c>
      <c r="G4146" t="s">
        <v>49825</v>
      </c>
    </row>
    <row r="4147" spans="1:7" x14ac:dyDescent="0.25">
      <c r="A4147" t="s">
        <v>47308</v>
      </c>
      <c r="B4147">
        <v>109</v>
      </c>
      <c r="C4147" s="18" t="s">
        <v>47148</v>
      </c>
      <c r="D4147" t="s">
        <v>47152</v>
      </c>
      <c r="E4147">
        <v>16</v>
      </c>
      <c r="F4147" t="s">
        <v>50212</v>
      </c>
      <c r="G4147" t="s">
        <v>49846</v>
      </c>
    </row>
    <row r="4148" spans="1:7" x14ac:dyDescent="0.25">
      <c r="A4148" t="s">
        <v>47308</v>
      </c>
      <c r="B4148">
        <v>109</v>
      </c>
      <c r="C4148" s="18" t="s">
        <v>47148</v>
      </c>
      <c r="D4148" t="s">
        <v>47152</v>
      </c>
      <c r="E4148">
        <v>16</v>
      </c>
      <c r="F4148" t="s">
        <v>50212</v>
      </c>
      <c r="G4148" t="s">
        <v>49847</v>
      </c>
    </row>
    <row r="4149" spans="1:7" x14ac:dyDescent="0.25">
      <c r="A4149" t="s">
        <v>47308</v>
      </c>
      <c r="B4149">
        <v>109</v>
      </c>
      <c r="C4149" s="18" t="s">
        <v>47148</v>
      </c>
      <c r="D4149" t="s">
        <v>47152</v>
      </c>
      <c r="E4149">
        <v>16</v>
      </c>
      <c r="F4149" t="s">
        <v>50212</v>
      </c>
      <c r="G4149" t="s">
        <v>49848</v>
      </c>
    </row>
    <row r="4150" spans="1:7" x14ac:dyDescent="0.25">
      <c r="A4150" t="s">
        <v>47308</v>
      </c>
      <c r="B4150">
        <v>109</v>
      </c>
      <c r="C4150" s="18" t="s">
        <v>47148</v>
      </c>
      <c r="D4150" t="s">
        <v>47152</v>
      </c>
      <c r="E4150">
        <v>16</v>
      </c>
      <c r="F4150" t="s">
        <v>50212</v>
      </c>
      <c r="G4150" t="s">
        <v>49831</v>
      </c>
    </row>
    <row r="4151" spans="1:7" x14ac:dyDescent="0.25">
      <c r="A4151" t="s">
        <v>47308</v>
      </c>
      <c r="B4151">
        <v>109</v>
      </c>
      <c r="C4151" s="18" t="s">
        <v>47148</v>
      </c>
      <c r="D4151" t="s">
        <v>47152</v>
      </c>
      <c r="E4151">
        <v>16</v>
      </c>
      <c r="F4151" t="s">
        <v>50212</v>
      </c>
      <c r="G4151" t="s">
        <v>49849</v>
      </c>
    </row>
    <row r="4152" spans="1:7" x14ac:dyDescent="0.25">
      <c r="A4152" t="s">
        <v>47308</v>
      </c>
      <c r="B4152">
        <v>109</v>
      </c>
      <c r="C4152" s="18" t="s">
        <v>47148</v>
      </c>
      <c r="D4152" t="s">
        <v>47152</v>
      </c>
      <c r="E4152">
        <v>16</v>
      </c>
      <c r="F4152" t="s">
        <v>50212</v>
      </c>
      <c r="G4152" t="s">
        <v>49850</v>
      </c>
    </row>
    <row r="4153" spans="1:7" x14ac:dyDescent="0.25">
      <c r="A4153" t="s">
        <v>47308</v>
      </c>
      <c r="B4153">
        <v>109</v>
      </c>
      <c r="C4153" s="18" t="s">
        <v>47148</v>
      </c>
      <c r="D4153" t="s">
        <v>47152</v>
      </c>
      <c r="E4153">
        <v>16</v>
      </c>
      <c r="F4153" t="s">
        <v>50212</v>
      </c>
      <c r="G4153" t="s">
        <v>49851</v>
      </c>
    </row>
    <row r="4154" spans="1:7" x14ac:dyDescent="0.25">
      <c r="A4154" t="s">
        <v>47308</v>
      </c>
      <c r="B4154">
        <v>109</v>
      </c>
      <c r="C4154" s="18" t="s">
        <v>47148</v>
      </c>
      <c r="D4154" t="s">
        <v>47152</v>
      </c>
      <c r="E4154">
        <v>16</v>
      </c>
      <c r="F4154" t="s">
        <v>50212</v>
      </c>
      <c r="G4154" t="s">
        <v>49852</v>
      </c>
    </row>
    <row r="4155" spans="1:7" x14ac:dyDescent="0.25">
      <c r="A4155" t="s">
        <v>47308</v>
      </c>
      <c r="B4155">
        <v>109</v>
      </c>
      <c r="C4155" s="18" t="s">
        <v>47148</v>
      </c>
      <c r="D4155" t="s">
        <v>47152</v>
      </c>
      <c r="E4155">
        <v>16</v>
      </c>
      <c r="F4155" t="s">
        <v>50212</v>
      </c>
      <c r="G4155" t="s">
        <v>49834</v>
      </c>
    </row>
    <row r="4156" spans="1:7" x14ac:dyDescent="0.25">
      <c r="A4156" t="s">
        <v>47308</v>
      </c>
      <c r="B4156">
        <v>109</v>
      </c>
      <c r="C4156" s="18" t="s">
        <v>47148</v>
      </c>
      <c r="D4156" t="s">
        <v>47152</v>
      </c>
      <c r="E4156">
        <v>16</v>
      </c>
      <c r="F4156" t="s">
        <v>50212</v>
      </c>
      <c r="G4156" t="s">
        <v>49853</v>
      </c>
    </row>
    <row r="4157" spans="1:7" x14ac:dyDescent="0.25">
      <c r="A4157" t="s">
        <v>47308</v>
      </c>
      <c r="B4157">
        <v>109</v>
      </c>
      <c r="C4157" s="18" t="s">
        <v>47148</v>
      </c>
      <c r="D4157" t="s">
        <v>47152</v>
      </c>
      <c r="E4157">
        <v>16</v>
      </c>
      <c r="F4157" t="s">
        <v>50212</v>
      </c>
      <c r="G4157" t="s">
        <v>49854</v>
      </c>
    </row>
    <row r="4158" spans="1:7" x14ac:dyDescent="0.25">
      <c r="A4158" t="s">
        <v>47308</v>
      </c>
      <c r="B4158">
        <v>109</v>
      </c>
      <c r="C4158" s="18" t="s">
        <v>47148</v>
      </c>
      <c r="D4158" t="s">
        <v>47152</v>
      </c>
      <c r="E4158">
        <v>16</v>
      </c>
      <c r="F4158" t="s">
        <v>50212</v>
      </c>
      <c r="G4158" t="s">
        <v>49855</v>
      </c>
    </row>
    <row r="4159" spans="1:7" x14ac:dyDescent="0.25">
      <c r="A4159" t="s">
        <v>47308</v>
      </c>
      <c r="B4159">
        <v>109</v>
      </c>
      <c r="C4159" s="18" t="s">
        <v>47148</v>
      </c>
      <c r="D4159" t="s">
        <v>47152</v>
      </c>
      <c r="E4159">
        <v>16</v>
      </c>
      <c r="F4159" t="s">
        <v>50212</v>
      </c>
      <c r="G4159" t="s">
        <v>49838</v>
      </c>
    </row>
    <row r="4160" spans="1:7" x14ac:dyDescent="0.25">
      <c r="A4160" t="s">
        <v>47308</v>
      </c>
      <c r="B4160">
        <v>109</v>
      </c>
      <c r="C4160" s="18" t="s">
        <v>47153</v>
      </c>
      <c r="D4160" t="s">
        <v>47154</v>
      </c>
      <c r="E4160">
        <v>16</v>
      </c>
      <c r="F4160" t="s">
        <v>50212</v>
      </c>
      <c r="G4160" t="s">
        <v>3510</v>
      </c>
    </row>
    <row r="4161" spans="1:7" x14ac:dyDescent="0.25">
      <c r="A4161" t="s">
        <v>47308</v>
      </c>
      <c r="B4161">
        <v>109</v>
      </c>
      <c r="C4161" s="18" t="s">
        <v>47153</v>
      </c>
      <c r="D4161" t="s">
        <v>47154</v>
      </c>
      <c r="E4161">
        <v>16</v>
      </c>
      <c r="F4161" t="s">
        <v>50212</v>
      </c>
      <c r="G4161" t="s">
        <v>49856</v>
      </c>
    </row>
    <row r="4162" spans="1:7" x14ac:dyDescent="0.25">
      <c r="A4162" t="s">
        <v>47308</v>
      </c>
      <c r="B4162">
        <v>109</v>
      </c>
      <c r="C4162" s="18" t="s">
        <v>47153</v>
      </c>
      <c r="D4162" t="s">
        <v>47154</v>
      </c>
      <c r="E4162">
        <v>16</v>
      </c>
      <c r="F4162" t="s">
        <v>50212</v>
      </c>
      <c r="G4162" t="s">
        <v>49857</v>
      </c>
    </row>
    <row r="4163" spans="1:7" x14ac:dyDescent="0.25">
      <c r="A4163" t="s">
        <v>47308</v>
      </c>
      <c r="B4163">
        <v>109</v>
      </c>
      <c r="C4163" s="18" t="s">
        <v>47153</v>
      </c>
      <c r="D4163" t="s">
        <v>47154</v>
      </c>
      <c r="E4163">
        <v>16</v>
      </c>
      <c r="F4163" t="s">
        <v>50212</v>
      </c>
      <c r="G4163" t="s">
        <v>49858</v>
      </c>
    </row>
    <row r="4164" spans="1:7" x14ac:dyDescent="0.25">
      <c r="A4164" t="s">
        <v>47308</v>
      </c>
      <c r="B4164">
        <v>109</v>
      </c>
      <c r="C4164" s="18" t="s">
        <v>47153</v>
      </c>
      <c r="D4164" t="s">
        <v>47154</v>
      </c>
      <c r="E4164">
        <v>16</v>
      </c>
      <c r="F4164" t="s">
        <v>50212</v>
      </c>
      <c r="G4164" t="s">
        <v>49859</v>
      </c>
    </row>
    <row r="4165" spans="1:7" x14ac:dyDescent="0.25">
      <c r="A4165" t="s">
        <v>47308</v>
      </c>
      <c r="B4165">
        <v>109</v>
      </c>
      <c r="C4165" s="18" t="s">
        <v>47153</v>
      </c>
      <c r="D4165" t="s">
        <v>47154</v>
      </c>
      <c r="E4165">
        <v>16</v>
      </c>
      <c r="F4165" t="s">
        <v>50212</v>
      </c>
      <c r="G4165" t="s">
        <v>49860</v>
      </c>
    </row>
    <row r="4166" spans="1:7" x14ac:dyDescent="0.25">
      <c r="A4166" t="s">
        <v>47308</v>
      </c>
      <c r="B4166">
        <v>109</v>
      </c>
      <c r="C4166" s="18" t="s">
        <v>47153</v>
      </c>
      <c r="D4166" t="s">
        <v>47154</v>
      </c>
      <c r="E4166">
        <v>16</v>
      </c>
      <c r="F4166" t="s">
        <v>50212</v>
      </c>
      <c r="G4166" t="s">
        <v>49861</v>
      </c>
    </row>
    <row r="4167" spans="1:7" x14ac:dyDescent="0.25">
      <c r="A4167" t="s">
        <v>47308</v>
      </c>
      <c r="B4167">
        <v>109</v>
      </c>
      <c r="C4167" s="18" t="s">
        <v>47153</v>
      </c>
      <c r="D4167" t="s">
        <v>47154</v>
      </c>
      <c r="E4167">
        <v>16</v>
      </c>
      <c r="F4167" t="s">
        <v>50212</v>
      </c>
      <c r="G4167" t="s">
        <v>49862</v>
      </c>
    </row>
    <row r="4168" spans="1:7" x14ac:dyDescent="0.25">
      <c r="A4168" t="s">
        <v>47308</v>
      </c>
      <c r="B4168">
        <v>109</v>
      </c>
      <c r="C4168" s="18" t="s">
        <v>47153</v>
      </c>
      <c r="D4168" t="s">
        <v>47154</v>
      </c>
      <c r="E4168">
        <v>16</v>
      </c>
      <c r="F4168" t="s">
        <v>50212</v>
      </c>
      <c r="G4168" t="s">
        <v>49863</v>
      </c>
    </row>
    <row r="4169" spans="1:7" x14ac:dyDescent="0.25">
      <c r="A4169" t="s">
        <v>47308</v>
      </c>
      <c r="B4169">
        <v>109</v>
      </c>
      <c r="C4169" s="18" t="s">
        <v>47153</v>
      </c>
      <c r="D4169" t="s">
        <v>47154</v>
      </c>
      <c r="E4169">
        <v>16</v>
      </c>
      <c r="F4169" t="s">
        <v>50212</v>
      </c>
      <c r="G4169" t="s">
        <v>49864</v>
      </c>
    </row>
    <row r="4170" spans="1:7" x14ac:dyDescent="0.25">
      <c r="A4170" t="s">
        <v>47308</v>
      </c>
      <c r="B4170">
        <v>109</v>
      </c>
      <c r="C4170" s="18" t="s">
        <v>47153</v>
      </c>
      <c r="D4170" t="s">
        <v>47154</v>
      </c>
      <c r="E4170">
        <v>16</v>
      </c>
      <c r="F4170" t="s">
        <v>50212</v>
      </c>
      <c r="G4170" t="s">
        <v>49865</v>
      </c>
    </row>
    <row r="4171" spans="1:7" x14ac:dyDescent="0.25">
      <c r="A4171" t="s">
        <v>47308</v>
      </c>
      <c r="B4171">
        <v>109</v>
      </c>
      <c r="C4171" s="18" t="s">
        <v>47153</v>
      </c>
      <c r="D4171" t="s">
        <v>47154</v>
      </c>
      <c r="E4171">
        <v>16</v>
      </c>
      <c r="F4171" t="s">
        <v>50212</v>
      </c>
      <c r="G4171" t="s">
        <v>49866</v>
      </c>
    </row>
    <row r="4172" spans="1:7" x14ac:dyDescent="0.25">
      <c r="A4172" t="s">
        <v>47308</v>
      </c>
      <c r="B4172">
        <v>109</v>
      </c>
      <c r="C4172" s="18" t="s">
        <v>47153</v>
      </c>
      <c r="D4172" t="s">
        <v>47154</v>
      </c>
      <c r="E4172">
        <v>16</v>
      </c>
      <c r="F4172" t="s">
        <v>50212</v>
      </c>
      <c r="G4172" t="s">
        <v>49867</v>
      </c>
    </row>
    <row r="4173" spans="1:7" x14ac:dyDescent="0.25">
      <c r="A4173" t="s">
        <v>47308</v>
      </c>
      <c r="B4173">
        <v>109</v>
      </c>
      <c r="C4173" s="18" t="s">
        <v>47153</v>
      </c>
      <c r="D4173" t="s">
        <v>47154</v>
      </c>
      <c r="E4173">
        <v>16</v>
      </c>
      <c r="F4173" t="s">
        <v>50212</v>
      </c>
      <c r="G4173" t="s">
        <v>49868</v>
      </c>
    </row>
    <row r="4174" spans="1:7" x14ac:dyDescent="0.25">
      <c r="A4174" t="s">
        <v>47308</v>
      </c>
      <c r="B4174">
        <v>109</v>
      </c>
      <c r="C4174" s="18" t="s">
        <v>47153</v>
      </c>
      <c r="D4174" t="s">
        <v>47154</v>
      </c>
      <c r="E4174">
        <v>16</v>
      </c>
      <c r="F4174" t="s">
        <v>50212</v>
      </c>
      <c r="G4174" t="s">
        <v>49869</v>
      </c>
    </row>
    <row r="4175" spans="1:7" x14ac:dyDescent="0.25">
      <c r="A4175" t="s">
        <v>47308</v>
      </c>
      <c r="B4175">
        <v>109</v>
      </c>
      <c r="C4175" s="18" t="s">
        <v>47153</v>
      </c>
      <c r="D4175" t="s">
        <v>47154</v>
      </c>
      <c r="E4175">
        <v>16</v>
      </c>
      <c r="F4175" t="s">
        <v>50212</v>
      </c>
      <c r="G4175" t="s">
        <v>49870</v>
      </c>
    </row>
    <row r="4176" spans="1:7" x14ac:dyDescent="0.25">
      <c r="A4176" t="s">
        <v>47316</v>
      </c>
      <c r="B4176">
        <v>96</v>
      </c>
      <c r="C4176" s="18" t="s">
        <v>47317</v>
      </c>
      <c r="D4176" t="s">
        <v>47318</v>
      </c>
      <c r="E4176">
        <v>1</v>
      </c>
      <c r="F4176" t="s">
        <v>50219</v>
      </c>
      <c r="G4176" t="s">
        <v>1382</v>
      </c>
    </row>
    <row r="4177" spans="1:7" x14ac:dyDescent="0.25">
      <c r="A4177" t="s">
        <v>47316</v>
      </c>
      <c r="B4177">
        <v>96</v>
      </c>
      <c r="C4177" s="18" t="s">
        <v>46938</v>
      </c>
      <c r="D4177" t="s">
        <v>47319</v>
      </c>
      <c r="E4177">
        <v>2</v>
      </c>
      <c r="F4177" t="s">
        <v>50219</v>
      </c>
      <c r="G4177" t="s">
        <v>18475</v>
      </c>
    </row>
    <row r="4178" spans="1:7" x14ac:dyDescent="0.25">
      <c r="A4178" t="s">
        <v>47316</v>
      </c>
      <c r="B4178">
        <v>96</v>
      </c>
      <c r="C4178" s="18" t="s">
        <v>46938</v>
      </c>
      <c r="D4178" t="s">
        <v>47319</v>
      </c>
      <c r="E4178">
        <v>2</v>
      </c>
      <c r="F4178" t="s">
        <v>50219</v>
      </c>
      <c r="G4178" t="s">
        <v>50220</v>
      </c>
    </row>
    <row r="4179" spans="1:7" x14ac:dyDescent="0.25">
      <c r="A4179" t="s">
        <v>47316</v>
      </c>
      <c r="B4179">
        <v>96</v>
      </c>
      <c r="C4179" s="18" t="s">
        <v>47320</v>
      </c>
      <c r="D4179" t="s">
        <v>47321</v>
      </c>
      <c r="E4179">
        <v>10</v>
      </c>
      <c r="F4179" t="s">
        <v>50219</v>
      </c>
      <c r="G4179" t="s">
        <v>4052</v>
      </c>
    </row>
    <row r="4180" spans="1:7" x14ac:dyDescent="0.25">
      <c r="A4180" t="s">
        <v>47316</v>
      </c>
      <c r="B4180">
        <v>96</v>
      </c>
      <c r="C4180" s="18" t="s">
        <v>47320</v>
      </c>
      <c r="D4180" t="s">
        <v>47321</v>
      </c>
      <c r="E4180">
        <v>10</v>
      </c>
      <c r="F4180" t="s">
        <v>50219</v>
      </c>
      <c r="G4180" t="s">
        <v>50221</v>
      </c>
    </row>
    <row r="4181" spans="1:7" x14ac:dyDescent="0.25">
      <c r="A4181" t="s">
        <v>47316</v>
      </c>
      <c r="B4181">
        <v>96</v>
      </c>
      <c r="C4181" s="18" t="s">
        <v>47320</v>
      </c>
      <c r="D4181" t="s">
        <v>47321</v>
      </c>
      <c r="E4181">
        <v>10</v>
      </c>
      <c r="F4181" t="s">
        <v>50219</v>
      </c>
      <c r="G4181" t="s">
        <v>50222</v>
      </c>
    </row>
    <row r="4182" spans="1:7" x14ac:dyDescent="0.25">
      <c r="A4182" t="s">
        <v>47316</v>
      </c>
      <c r="B4182">
        <v>96</v>
      </c>
      <c r="C4182" s="18" t="s">
        <v>47320</v>
      </c>
      <c r="D4182" t="s">
        <v>47321</v>
      </c>
      <c r="E4182">
        <v>10</v>
      </c>
      <c r="F4182" t="s">
        <v>50219</v>
      </c>
      <c r="G4182" t="s">
        <v>50223</v>
      </c>
    </row>
    <row r="4183" spans="1:7" x14ac:dyDescent="0.25">
      <c r="A4183" t="s">
        <v>47316</v>
      </c>
      <c r="B4183">
        <v>96</v>
      </c>
      <c r="C4183" s="18" t="s">
        <v>47320</v>
      </c>
      <c r="D4183" t="s">
        <v>47321</v>
      </c>
      <c r="E4183">
        <v>10</v>
      </c>
      <c r="F4183" t="s">
        <v>50219</v>
      </c>
      <c r="G4183" t="s">
        <v>50224</v>
      </c>
    </row>
    <row r="4184" spans="1:7" x14ac:dyDescent="0.25">
      <c r="A4184" t="s">
        <v>47316</v>
      </c>
      <c r="B4184">
        <v>96</v>
      </c>
      <c r="C4184" s="18" t="s">
        <v>47320</v>
      </c>
      <c r="D4184" t="s">
        <v>47321</v>
      </c>
      <c r="E4184">
        <v>10</v>
      </c>
      <c r="F4184" t="s">
        <v>50219</v>
      </c>
      <c r="G4184" t="s">
        <v>50225</v>
      </c>
    </row>
    <row r="4185" spans="1:7" x14ac:dyDescent="0.25">
      <c r="A4185" t="s">
        <v>47316</v>
      </c>
      <c r="B4185">
        <v>96</v>
      </c>
      <c r="C4185" s="18" t="s">
        <v>47320</v>
      </c>
      <c r="D4185" t="s">
        <v>47321</v>
      </c>
      <c r="E4185">
        <v>10</v>
      </c>
      <c r="F4185" t="s">
        <v>50219</v>
      </c>
      <c r="G4185" t="s">
        <v>50226</v>
      </c>
    </row>
    <row r="4186" spans="1:7" x14ac:dyDescent="0.25">
      <c r="A4186" t="s">
        <v>47316</v>
      </c>
      <c r="B4186">
        <v>96</v>
      </c>
      <c r="C4186" s="18" t="s">
        <v>47320</v>
      </c>
      <c r="D4186" t="s">
        <v>47321</v>
      </c>
      <c r="E4186">
        <v>10</v>
      </c>
      <c r="F4186" t="s">
        <v>50219</v>
      </c>
      <c r="G4186" t="s">
        <v>50227</v>
      </c>
    </row>
    <row r="4187" spans="1:7" x14ac:dyDescent="0.25">
      <c r="A4187" t="s">
        <v>47316</v>
      </c>
      <c r="B4187">
        <v>96</v>
      </c>
      <c r="C4187" s="18" t="s">
        <v>47320</v>
      </c>
      <c r="D4187" t="s">
        <v>47321</v>
      </c>
      <c r="E4187">
        <v>10</v>
      </c>
      <c r="F4187" t="s">
        <v>50219</v>
      </c>
      <c r="G4187" t="s">
        <v>50228</v>
      </c>
    </row>
    <row r="4188" spans="1:7" x14ac:dyDescent="0.25">
      <c r="A4188" t="s">
        <v>47316</v>
      </c>
      <c r="B4188">
        <v>96</v>
      </c>
      <c r="C4188" s="18" t="s">
        <v>47320</v>
      </c>
      <c r="D4188" t="s">
        <v>47321</v>
      </c>
      <c r="E4188">
        <v>10</v>
      </c>
      <c r="F4188" t="s">
        <v>50219</v>
      </c>
      <c r="G4188" t="s">
        <v>50229</v>
      </c>
    </row>
    <row r="4189" spans="1:7" x14ac:dyDescent="0.25">
      <c r="A4189" t="s">
        <v>47316</v>
      </c>
      <c r="B4189">
        <v>96</v>
      </c>
      <c r="C4189" s="18" t="s">
        <v>47322</v>
      </c>
      <c r="D4189" t="s">
        <v>47323</v>
      </c>
      <c r="E4189">
        <v>12</v>
      </c>
      <c r="F4189" t="s">
        <v>50219</v>
      </c>
      <c r="G4189" t="s">
        <v>3766</v>
      </c>
    </row>
    <row r="4190" spans="1:7" x14ac:dyDescent="0.25">
      <c r="A4190" t="s">
        <v>47316</v>
      </c>
      <c r="B4190">
        <v>96</v>
      </c>
      <c r="C4190" s="18" t="s">
        <v>47322</v>
      </c>
      <c r="D4190" t="s">
        <v>47323</v>
      </c>
      <c r="E4190">
        <v>12</v>
      </c>
      <c r="F4190" t="s">
        <v>50219</v>
      </c>
      <c r="G4190" t="s">
        <v>49522</v>
      </c>
    </row>
    <row r="4191" spans="1:7" x14ac:dyDescent="0.25">
      <c r="A4191" t="s">
        <v>47316</v>
      </c>
      <c r="B4191">
        <v>96</v>
      </c>
      <c r="C4191" s="18" t="s">
        <v>47322</v>
      </c>
      <c r="D4191" t="s">
        <v>47323</v>
      </c>
      <c r="E4191">
        <v>12</v>
      </c>
      <c r="F4191" t="s">
        <v>50219</v>
      </c>
      <c r="G4191" t="s">
        <v>49523</v>
      </c>
    </row>
    <row r="4192" spans="1:7" x14ac:dyDescent="0.25">
      <c r="A4192" t="s">
        <v>47316</v>
      </c>
      <c r="B4192">
        <v>96</v>
      </c>
      <c r="C4192" s="18" t="s">
        <v>47322</v>
      </c>
      <c r="D4192" t="s">
        <v>47323</v>
      </c>
      <c r="E4192">
        <v>12</v>
      </c>
      <c r="F4192" t="s">
        <v>50219</v>
      </c>
      <c r="G4192" t="s">
        <v>49530</v>
      </c>
    </row>
    <row r="4193" spans="1:7" x14ac:dyDescent="0.25">
      <c r="A4193" t="s">
        <v>47316</v>
      </c>
      <c r="B4193">
        <v>96</v>
      </c>
      <c r="C4193" s="18" t="s">
        <v>47322</v>
      </c>
      <c r="D4193" t="s">
        <v>47323</v>
      </c>
      <c r="E4193">
        <v>12</v>
      </c>
      <c r="F4193" t="s">
        <v>50219</v>
      </c>
      <c r="G4193" t="s">
        <v>49532</v>
      </c>
    </row>
    <row r="4194" spans="1:7" x14ac:dyDescent="0.25">
      <c r="A4194" t="s">
        <v>47316</v>
      </c>
      <c r="B4194">
        <v>96</v>
      </c>
      <c r="C4194" s="18" t="s">
        <v>47322</v>
      </c>
      <c r="D4194" t="s">
        <v>47323</v>
      </c>
      <c r="E4194">
        <v>12</v>
      </c>
      <c r="F4194" t="s">
        <v>50219</v>
      </c>
      <c r="G4194" t="s">
        <v>49533</v>
      </c>
    </row>
    <row r="4195" spans="1:7" x14ac:dyDescent="0.25">
      <c r="A4195" t="s">
        <v>47316</v>
      </c>
      <c r="B4195">
        <v>96</v>
      </c>
      <c r="C4195" s="18" t="s">
        <v>47322</v>
      </c>
      <c r="D4195" t="s">
        <v>47323</v>
      </c>
      <c r="E4195">
        <v>12</v>
      </c>
      <c r="F4195" t="s">
        <v>50219</v>
      </c>
      <c r="G4195" t="s">
        <v>49544</v>
      </c>
    </row>
    <row r="4196" spans="1:7" x14ac:dyDescent="0.25">
      <c r="A4196" t="s">
        <v>47316</v>
      </c>
      <c r="B4196">
        <v>96</v>
      </c>
      <c r="C4196" s="18" t="s">
        <v>47322</v>
      </c>
      <c r="D4196" t="s">
        <v>47323</v>
      </c>
      <c r="E4196">
        <v>12</v>
      </c>
      <c r="F4196" t="s">
        <v>50219</v>
      </c>
      <c r="G4196" t="s">
        <v>49550</v>
      </c>
    </row>
    <row r="4197" spans="1:7" x14ac:dyDescent="0.25">
      <c r="A4197" t="s">
        <v>47316</v>
      </c>
      <c r="B4197">
        <v>96</v>
      </c>
      <c r="C4197" s="18" t="s">
        <v>47322</v>
      </c>
      <c r="D4197" t="s">
        <v>47323</v>
      </c>
      <c r="E4197">
        <v>12</v>
      </c>
      <c r="F4197" t="s">
        <v>50219</v>
      </c>
      <c r="G4197" t="s">
        <v>49559</v>
      </c>
    </row>
    <row r="4198" spans="1:7" x14ac:dyDescent="0.25">
      <c r="A4198" t="s">
        <v>47316</v>
      </c>
      <c r="B4198">
        <v>96</v>
      </c>
      <c r="C4198" s="18" t="s">
        <v>47322</v>
      </c>
      <c r="D4198" t="s">
        <v>47323</v>
      </c>
      <c r="E4198">
        <v>12</v>
      </c>
      <c r="F4198" t="s">
        <v>50219</v>
      </c>
      <c r="G4198" t="s">
        <v>49560</v>
      </c>
    </row>
    <row r="4199" spans="1:7" x14ac:dyDescent="0.25">
      <c r="A4199" t="s">
        <v>47316</v>
      </c>
      <c r="B4199">
        <v>96</v>
      </c>
      <c r="C4199" s="18" t="s">
        <v>47322</v>
      </c>
      <c r="D4199" t="s">
        <v>47323</v>
      </c>
      <c r="E4199">
        <v>12</v>
      </c>
      <c r="F4199" t="s">
        <v>50219</v>
      </c>
      <c r="G4199" t="s">
        <v>49563</v>
      </c>
    </row>
    <row r="4200" spans="1:7" x14ac:dyDescent="0.25">
      <c r="A4200" t="s">
        <v>47316</v>
      </c>
      <c r="B4200">
        <v>96</v>
      </c>
      <c r="C4200" s="18" t="s">
        <v>47322</v>
      </c>
      <c r="D4200" t="s">
        <v>47323</v>
      </c>
      <c r="E4200">
        <v>12</v>
      </c>
      <c r="F4200" t="s">
        <v>50219</v>
      </c>
      <c r="G4200" t="s">
        <v>49567</v>
      </c>
    </row>
    <row r="4201" spans="1:7" x14ac:dyDescent="0.25">
      <c r="A4201" t="s">
        <v>47316</v>
      </c>
      <c r="B4201">
        <v>96</v>
      </c>
      <c r="C4201" s="18" t="s">
        <v>4053</v>
      </c>
      <c r="D4201" t="s">
        <v>47324</v>
      </c>
      <c r="E4201">
        <v>2</v>
      </c>
      <c r="F4201" t="s">
        <v>50219</v>
      </c>
      <c r="G4201" t="s">
        <v>12800</v>
      </c>
    </row>
    <row r="4202" spans="1:7" x14ac:dyDescent="0.25">
      <c r="A4202" t="s">
        <v>47316</v>
      </c>
      <c r="B4202">
        <v>96</v>
      </c>
      <c r="C4202" s="18" t="s">
        <v>4053</v>
      </c>
      <c r="D4202" t="s">
        <v>47324</v>
      </c>
      <c r="E4202">
        <v>2</v>
      </c>
      <c r="F4202" t="s">
        <v>50219</v>
      </c>
      <c r="G4202" t="s">
        <v>50225</v>
      </c>
    </row>
    <row r="4203" spans="1:7" x14ac:dyDescent="0.25">
      <c r="A4203" t="s">
        <v>47316</v>
      </c>
      <c r="B4203">
        <v>96</v>
      </c>
      <c r="C4203" s="18" t="s">
        <v>47320</v>
      </c>
      <c r="D4203" t="s">
        <v>47325</v>
      </c>
      <c r="E4203">
        <v>12</v>
      </c>
      <c r="F4203" t="s">
        <v>50219</v>
      </c>
      <c r="G4203" t="s">
        <v>1953</v>
      </c>
    </row>
    <row r="4204" spans="1:7" x14ac:dyDescent="0.25">
      <c r="A4204" t="s">
        <v>47316</v>
      </c>
      <c r="B4204">
        <v>96</v>
      </c>
      <c r="C4204" s="18" t="s">
        <v>47320</v>
      </c>
      <c r="D4204" t="s">
        <v>47325</v>
      </c>
      <c r="E4204">
        <v>12</v>
      </c>
      <c r="F4204" t="s">
        <v>50219</v>
      </c>
      <c r="G4204" t="s">
        <v>50230</v>
      </c>
    </row>
    <row r="4205" spans="1:7" x14ac:dyDescent="0.25">
      <c r="A4205" t="s">
        <v>47316</v>
      </c>
      <c r="B4205">
        <v>96</v>
      </c>
      <c r="C4205" s="18" t="s">
        <v>47320</v>
      </c>
      <c r="D4205" t="s">
        <v>47325</v>
      </c>
      <c r="E4205">
        <v>12</v>
      </c>
      <c r="F4205" t="s">
        <v>50219</v>
      </c>
      <c r="G4205" t="s">
        <v>50231</v>
      </c>
    </row>
    <row r="4206" spans="1:7" x14ac:dyDescent="0.25">
      <c r="A4206" t="s">
        <v>47316</v>
      </c>
      <c r="B4206">
        <v>96</v>
      </c>
      <c r="C4206" s="18" t="s">
        <v>47320</v>
      </c>
      <c r="D4206" t="s">
        <v>47325</v>
      </c>
      <c r="E4206">
        <v>12</v>
      </c>
      <c r="F4206" t="s">
        <v>50219</v>
      </c>
      <c r="G4206" t="s">
        <v>50232</v>
      </c>
    </row>
    <row r="4207" spans="1:7" x14ac:dyDescent="0.25">
      <c r="A4207" t="s">
        <v>47316</v>
      </c>
      <c r="B4207">
        <v>96</v>
      </c>
      <c r="C4207" s="18" t="s">
        <v>47320</v>
      </c>
      <c r="D4207" t="s">
        <v>47325</v>
      </c>
      <c r="E4207">
        <v>12</v>
      </c>
      <c r="F4207" t="s">
        <v>50219</v>
      </c>
      <c r="G4207" t="s">
        <v>50233</v>
      </c>
    </row>
    <row r="4208" spans="1:7" x14ac:dyDescent="0.25">
      <c r="A4208" t="s">
        <v>47316</v>
      </c>
      <c r="B4208">
        <v>96</v>
      </c>
      <c r="C4208" s="18" t="s">
        <v>47320</v>
      </c>
      <c r="D4208" t="s">
        <v>47325</v>
      </c>
      <c r="E4208">
        <v>12</v>
      </c>
      <c r="F4208" t="s">
        <v>50219</v>
      </c>
      <c r="G4208" t="s">
        <v>50234</v>
      </c>
    </row>
    <row r="4209" spans="1:7" x14ac:dyDescent="0.25">
      <c r="A4209" t="s">
        <v>47316</v>
      </c>
      <c r="B4209">
        <v>96</v>
      </c>
      <c r="C4209" s="18" t="s">
        <v>47320</v>
      </c>
      <c r="D4209" t="s">
        <v>47325</v>
      </c>
      <c r="E4209">
        <v>12</v>
      </c>
      <c r="F4209" t="s">
        <v>50219</v>
      </c>
      <c r="G4209" t="s">
        <v>50235</v>
      </c>
    </row>
    <row r="4210" spans="1:7" x14ac:dyDescent="0.25">
      <c r="A4210" t="s">
        <v>47316</v>
      </c>
      <c r="B4210">
        <v>96</v>
      </c>
      <c r="C4210" s="18" t="s">
        <v>47320</v>
      </c>
      <c r="D4210" t="s">
        <v>47325</v>
      </c>
      <c r="E4210">
        <v>12</v>
      </c>
      <c r="F4210" t="s">
        <v>50219</v>
      </c>
      <c r="G4210" t="s">
        <v>50236</v>
      </c>
    </row>
    <row r="4211" spans="1:7" x14ac:dyDescent="0.25">
      <c r="A4211" t="s">
        <v>47316</v>
      </c>
      <c r="B4211">
        <v>96</v>
      </c>
      <c r="C4211" s="18" t="s">
        <v>47320</v>
      </c>
      <c r="D4211" t="s">
        <v>47325</v>
      </c>
      <c r="E4211">
        <v>12</v>
      </c>
      <c r="F4211" t="s">
        <v>50219</v>
      </c>
      <c r="G4211" t="s">
        <v>50237</v>
      </c>
    </row>
    <row r="4212" spans="1:7" x14ac:dyDescent="0.25">
      <c r="A4212" t="s">
        <v>47316</v>
      </c>
      <c r="B4212">
        <v>96</v>
      </c>
      <c r="C4212" s="18" t="s">
        <v>47320</v>
      </c>
      <c r="D4212" t="s">
        <v>47325</v>
      </c>
      <c r="E4212">
        <v>12</v>
      </c>
      <c r="F4212" t="s">
        <v>50219</v>
      </c>
      <c r="G4212" t="s">
        <v>50238</v>
      </c>
    </row>
    <row r="4213" spans="1:7" x14ac:dyDescent="0.25">
      <c r="A4213" t="s">
        <v>47316</v>
      </c>
      <c r="B4213">
        <v>96</v>
      </c>
      <c r="C4213" s="18" t="s">
        <v>47320</v>
      </c>
      <c r="D4213" t="s">
        <v>47325</v>
      </c>
      <c r="E4213">
        <v>12</v>
      </c>
      <c r="F4213" t="s">
        <v>50219</v>
      </c>
      <c r="G4213" t="s">
        <v>50239</v>
      </c>
    </row>
    <row r="4214" spans="1:7" x14ac:dyDescent="0.25">
      <c r="A4214" t="s">
        <v>47316</v>
      </c>
      <c r="B4214">
        <v>96</v>
      </c>
      <c r="C4214" s="18" t="s">
        <v>47320</v>
      </c>
      <c r="D4214" t="s">
        <v>47325</v>
      </c>
      <c r="E4214">
        <v>12</v>
      </c>
      <c r="F4214" t="s">
        <v>50219</v>
      </c>
      <c r="G4214" t="s">
        <v>50240</v>
      </c>
    </row>
    <row r="4215" spans="1:7" x14ac:dyDescent="0.25">
      <c r="A4215" t="s">
        <v>47316</v>
      </c>
      <c r="B4215">
        <v>96</v>
      </c>
      <c r="C4215" s="18" t="s">
        <v>47326</v>
      </c>
      <c r="D4215" t="s">
        <v>47327</v>
      </c>
      <c r="E4215">
        <v>5</v>
      </c>
      <c r="F4215" t="s">
        <v>50219</v>
      </c>
      <c r="G4215" t="s">
        <v>3378</v>
      </c>
    </row>
    <row r="4216" spans="1:7" x14ac:dyDescent="0.25">
      <c r="A4216" t="s">
        <v>47316</v>
      </c>
      <c r="B4216">
        <v>96</v>
      </c>
      <c r="C4216" s="18" t="s">
        <v>47326</v>
      </c>
      <c r="D4216" t="s">
        <v>47327</v>
      </c>
      <c r="E4216">
        <v>5</v>
      </c>
      <c r="F4216" t="s">
        <v>50219</v>
      </c>
      <c r="G4216" t="s">
        <v>50241</v>
      </c>
    </row>
    <row r="4217" spans="1:7" x14ac:dyDescent="0.25">
      <c r="A4217" t="s">
        <v>47316</v>
      </c>
      <c r="B4217">
        <v>96</v>
      </c>
      <c r="C4217" s="18" t="s">
        <v>47326</v>
      </c>
      <c r="D4217" t="s">
        <v>47327</v>
      </c>
      <c r="E4217">
        <v>5</v>
      </c>
      <c r="F4217" t="s">
        <v>50219</v>
      </c>
      <c r="G4217" t="s">
        <v>50242</v>
      </c>
    </row>
    <row r="4218" spans="1:7" x14ac:dyDescent="0.25">
      <c r="A4218" t="s">
        <v>47316</v>
      </c>
      <c r="B4218">
        <v>96</v>
      </c>
      <c r="C4218" s="18" t="s">
        <v>47326</v>
      </c>
      <c r="D4218" t="s">
        <v>47327</v>
      </c>
      <c r="E4218">
        <v>5</v>
      </c>
      <c r="F4218" t="s">
        <v>50219</v>
      </c>
      <c r="G4218" t="s">
        <v>49997</v>
      </c>
    </row>
    <row r="4219" spans="1:7" x14ac:dyDescent="0.25">
      <c r="A4219" t="s">
        <v>47316</v>
      </c>
      <c r="B4219">
        <v>96</v>
      </c>
      <c r="C4219" s="18" t="s">
        <v>47326</v>
      </c>
      <c r="D4219" t="s">
        <v>47327</v>
      </c>
      <c r="E4219">
        <v>5</v>
      </c>
      <c r="F4219" t="s">
        <v>50219</v>
      </c>
      <c r="G4219" t="s">
        <v>50243</v>
      </c>
    </row>
    <row r="4220" spans="1:7" x14ac:dyDescent="0.25">
      <c r="A4220" t="s">
        <v>47316</v>
      </c>
      <c r="B4220">
        <v>96</v>
      </c>
      <c r="C4220" s="18" t="s">
        <v>46880</v>
      </c>
      <c r="D4220" t="s">
        <v>46881</v>
      </c>
      <c r="E4220">
        <v>5</v>
      </c>
      <c r="F4220" t="s">
        <v>50219</v>
      </c>
      <c r="G4220" t="s">
        <v>10590</v>
      </c>
    </row>
    <row r="4221" spans="1:7" x14ac:dyDescent="0.25">
      <c r="A4221" t="s">
        <v>47316</v>
      </c>
      <c r="B4221">
        <v>96</v>
      </c>
      <c r="C4221" s="18" t="s">
        <v>46880</v>
      </c>
      <c r="D4221" t="s">
        <v>46881</v>
      </c>
      <c r="E4221">
        <v>5</v>
      </c>
      <c r="F4221" t="s">
        <v>50219</v>
      </c>
      <c r="G4221" t="s">
        <v>48576</v>
      </c>
    </row>
    <row r="4222" spans="1:7" x14ac:dyDescent="0.25">
      <c r="A4222" t="s">
        <v>47316</v>
      </c>
      <c r="B4222">
        <v>96</v>
      </c>
      <c r="C4222" s="18" t="s">
        <v>46880</v>
      </c>
      <c r="D4222" t="s">
        <v>46881</v>
      </c>
      <c r="E4222">
        <v>5</v>
      </c>
      <c r="F4222" t="s">
        <v>50219</v>
      </c>
      <c r="G4222" t="s">
        <v>48577</v>
      </c>
    </row>
    <row r="4223" spans="1:7" x14ac:dyDescent="0.25">
      <c r="A4223" t="s">
        <v>47316</v>
      </c>
      <c r="B4223">
        <v>96</v>
      </c>
      <c r="C4223" s="18" t="s">
        <v>46880</v>
      </c>
      <c r="D4223" t="s">
        <v>46881</v>
      </c>
      <c r="E4223">
        <v>5</v>
      </c>
      <c r="F4223" t="s">
        <v>50219</v>
      </c>
      <c r="G4223" t="s">
        <v>48578</v>
      </c>
    </row>
    <row r="4224" spans="1:7" x14ac:dyDescent="0.25">
      <c r="A4224" t="s">
        <v>47316</v>
      </c>
      <c r="B4224">
        <v>96</v>
      </c>
      <c r="C4224" s="18" t="s">
        <v>46880</v>
      </c>
      <c r="D4224" t="s">
        <v>46881</v>
      </c>
      <c r="E4224">
        <v>5</v>
      </c>
      <c r="F4224" t="s">
        <v>50219</v>
      </c>
      <c r="G4224" t="s">
        <v>48579</v>
      </c>
    </row>
    <row r="4225" spans="1:7" x14ac:dyDescent="0.25">
      <c r="A4225" t="s">
        <v>47316</v>
      </c>
      <c r="B4225">
        <v>96</v>
      </c>
      <c r="C4225" s="18" t="s">
        <v>47328</v>
      </c>
      <c r="D4225" t="s">
        <v>47329</v>
      </c>
      <c r="E4225">
        <v>4</v>
      </c>
      <c r="F4225" t="s">
        <v>50219</v>
      </c>
      <c r="G4225" t="s">
        <v>11719</v>
      </c>
    </row>
    <row r="4226" spans="1:7" x14ac:dyDescent="0.25">
      <c r="A4226" t="s">
        <v>47316</v>
      </c>
      <c r="B4226">
        <v>96</v>
      </c>
      <c r="C4226" s="18" t="s">
        <v>47328</v>
      </c>
      <c r="D4226" t="s">
        <v>47329</v>
      </c>
      <c r="E4226">
        <v>4</v>
      </c>
      <c r="F4226" t="s">
        <v>50219</v>
      </c>
      <c r="G4226" t="s">
        <v>50244</v>
      </c>
    </row>
    <row r="4227" spans="1:7" x14ac:dyDescent="0.25">
      <c r="A4227" t="s">
        <v>47316</v>
      </c>
      <c r="B4227">
        <v>96</v>
      </c>
      <c r="C4227" s="18" t="s">
        <v>47328</v>
      </c>
      <c r="D4227" t="s">
        <v>47329</v>
      </c>
      <c r="E4227">
        <v>4</v>
      </c>
      <c r="F4227" t="s">
        <v>50219</v>
      </c>
      <c r="G4227" t="s">
        <v>50245</v>
      </c>
    </row>
    <row r="4228" spans="1:7" x14ac:dyDescent="0.25">
      <c r="A4228" t="s">
        <v>47316</v>
      </c>
      <c r="B4228">
        <v>96</v>
      </c>
      <c r="C4228" s="18" t="s">
        <v>47328</v>
      </c>
      <c r="D4228" t="s">
        <v>47329</v>
      </c>
      <c r="E4228">
        <v>4</v>
      </c>
      <c r="F4228" t="s">
        <v>50219</v>
      </c>
      <c r="G4228" t="s">
        <v>50246</v>
      </c>
    </row>
    <row r="4229" spans="1:7" x14ac:dyDescent="0.25">
      <c r="A4229" t="s">
        <v>47316</v>
      </c>
      <c r="B4229">
        <v>96</v>
      </c>
      <c r="C4229" s="18" t="s">
        <v>46910</v>
      </c>
      <c r="D4229" t="s">
        <v>47330</v>
      </c>
      <c r="E4229">
        <v>5</v>
      </c>
      <c r="F4229" t="s">
        <v>50219</v>
      </c>
      <c r="G4229" t="s">
        <v>3565</v>
      </c>
    </row>
    <row r="4230" spans="1:7" x14ac:dyDescent="0.25">
      <c r="A4230" t="s">
        <v>47316</v>
      </c>
      <c r="B4230">
        <v>96</v>
      </c>
      <c r="C4230" s="18" t="s">
        <v>46910</v>
      </c>
      <c r="D4230" t="s">
        <v>47330</v>
      </c>
      <c r="E4230">
        <v>5</v>
      </c>
      <c r="F4230" t="s">
        <v>50219</v>
      </c>
      <c r="G4230" t="s">
        <v>50247</v>
      </c>
    </row>
    <row r="4231" spans="1:7" x14ac:dyDescent="0.25">
      <c r="A4231" t="s">
        <v>47316</v>
      </c>
      <c r="B4231">
        <v>96</v>
      </c>
      <c r="C4231" s="18" t="s">
        <v>46910</v>
      </c>
      <c r="D4231" t="s">
        <v>47330</v>
      </c>
      <c r="E4231">
        <v>5</v>
      </c>
      <c r="F4231" t="s">
        <v>50219</v>
      </c>
      <c r="G4231" t="s">
        <v>50248</v>
      </c>
    </row>
    <row r="4232" spans="1:7" x14ac:dyDescent="0.25">
      <c r="A4232" t="s">
        <v>47316</v>
      </c>
      <c r="B4232">
        <v>96</v>
      </c>
      <c r="C4232" s="18" t="s">
        <v>46910</v>
      </c>
      <c r="D4232" t="s">
        <v>47330</v>
      </c>
      <c r="E4232">
        <v>5</v>
      </c>
      <c r="F4232" t="s">
        <v>50219</v>
      </c>
      <c r="G4232" t="s">
        <v>50249</v>
      </c>
    </row>
    <row r="4233" spans="1:7" x14ac:dyDescent="0.25">
      <c r="A4233" t="s">
        <v>47316</v>
      </c>
      <c r="B4233">
        <v>96</v>
      </c>
      <c r="C4233" s="18" t="s">
        <v>46910</v>
      </c>
      <c r="D4233" t="s">
        <v>47330</v>
      </c>
      <c r="E4233">
        <v>5</v>
      </c>
      <c r="F4233" t="s">
        <v>50219</v>
      </c>
      <c r="G4233" t="s">
        <v>50250</v>
      </c>
    </row>
    <row r="4234" spans="1:7" x14ac:dyDescent="0.25">
      <c r="A4234" t="s">
        <v>47316</v>
      </c>
      <c r="B4234">
        <v>96</v>
      </c>
      <c r="C4234" s="18" t="s">
        <v>47331</v>
      </c>
      <c r="D4234" t="s">
        <v>47332</v>
      </c>
      <c r="E4234">
        <v>16</v>
      </c>
      <c r="F4234" t="s">
        <v>50219</v>
      </c>
      <c r="G4234" t="s">
        <v>2313</v>
      </c>
    </row>
    <row r="4235" spans="1:7" x14ac:dyDescent="0.25">
      <c r="A4235" t="s">
        <v>47316</v>
      </c>
      <c r="B4235">
        <v>96</v>
      </c>
      <c r="C4235" s="18" t="s">
        <v>47331</v>
      </c>
      <c r="D4235" t="s">
        <v>47332</v>
      </c>
      <c r="E4235">
        <v>16</v>
      </c>
      <c r="F4235" t="s">
        <v>50219</v>
      </c>
      <c r="G4235" t="s">
        <v>50251</v>
      </c>
    </row>
    <row r="4236" spans="1:7" x14ac:dyDescent="0.25">
      <c r="A4236" t="s">
        <v>47316</v>
      </c>
      <c r="B4236">
        <v>96</v>
      </c>
      <c r="C4236" s="18" t="s">
        <v>47331</v>
      </c>
      <c r="D4236" t="s">
        <v>47332</v>
      </c>
      <c r="E4236">
        <v>16</v>
      </c>
      <c r="F4236" t="s">
        <v>50219</v>
      </c>
      <c r="G4236" t="s">
        <v>50252</v>
      </c>
    </row>
    <row r="4237" spans="1:7" x14ac:dyDescent="0.25">
      <c r="A4237" t="s">
        <v>47316</v>
      </c>
      <c r="B4237">
        <v>96</v>
      </c>
      <c r="C4237" s="18" t="s">
        <v>47331</v>
      </c>
      <c r="D4237" t="s">
        <v>47332</v>
      </c>
      <c r="E4237">
        <v>16</v>
      </c>
      <c r="F4237" t="s">
        <v>50219</v>
      </c>
      <c r="G4237" t="s">
        <v>50253</v>
      </c>
    </row>
    <row r="4238" spans="1:7" x14ac:dyDescent="0.25">
      <c r="A4238" t="s">
        <v>47316</v>
      </c>
      <c r="B4238">
        <v>96</v>
      </c>
      <c r="C4238" s="18" t="s">
        <v>47331</v>
      </c>
      <c r="D4238" t="s">
        <v>47332</v>
      </c>
      <c r="E4238">
        <v>16</v>
      </c>
      <c r="F4238" t="s">
        <v>50219</v>
      </c>
      <c r="G4238" t="s">
        <v>49148</v>
      </c>
    </row>
    <row r="4239" spans="1:7" x14ac:dyDescent="0.25">
      <c r="A4239" t="s">
        <v>47316</v>
      </c>
      <c r="B4239">
        <v>96</v>
      </c>
      <c r="C4239" s="18" t="s">
        <v>47331</v>
      </c>
      <c r="D4239" t="s">
        <v>47332</v>
      </c>
      <c r="E4239">
        <v>16</v>
      </c>
      <c r="F4239" t="s">
        <v>50219</v>
      </c>
      <c r="G4239" t="s">
        <v>49281</v>
      </c>
    </row>
    <row r="4240" spans="1:7" x14ac:dyDescent="0.25">
      <c r="A4240" t="s">
        <v>47316</v>
      </c>
      <c r="B4240">
        <v>96</v>
      </c>
      <c r="C4240" s="18" t="s">
        <v>47331</v>
      </c>
      <c r="D4240" t="s">
        <v>47332</v>
      </c>
      <c r="E4240">
        <v>16</v>
      </c>
      <c r="F4240" t="s">
        <v>50219</v>
      </c>
      <c r="G4240" t="s">
        <v>50254</v>
      </c>
    </row>
    <row r="4241" spans="1:7" x14ac:dyDescent="0.25">
      <c r="A4241" t="s">
        <v>47316</v>
      </c>
      <c r="B4241">
        <v>96</v>
      </c>
      <c r="C4241" s="18" t="s">
        <v>47331</v>
      </c>
      <c r="D4241" t="s">
        <v>47332</v>
      </c>
      <c r="E4241">
        <v>16</v>
      </c>
      <c r="F4241" t="s">
        <v>50219</v>
      </c>
      <c r="G4241" t="s">
        <v>50255</v>
      </c>
    </row>
    <row r="4242" spans="1:7" x14ac:dyDescent="0.25">
      <c r="A4242" t="s">
        <v>47316</v>
      </c>
      <c r="B4242">
        <v>96</v>
      </c>
      <c r="C4242" s="18" t="s">
        <v>47331</v>
      </c>
      <c r="D4242" t="s">
        <v>47332</v>
      </c>
      <c r="E4242">
        <v>16</v>
      </c>
      <c r="F4242" t="s">
        <v>50219</v>
      </c>
      <c r="G4242" t="s">
        <v>50256</v>
      </c>
    </row>
    <row r="4243" spans="1:7" x14ac:dyDescent="0.25">
      <c r="A4243" t="s">
        <v>47316</v>
      </c>
      <c r="B4243">
        <v>96</v>
      </c>
      <c r="C4243" s="18" t="s">
        <v>47331</v>
      </c>
      <c r="D4243" t="s">
        <v>47332</v>
      </c>
      <c r="E4243">
        <v>16</v>
      </c>
      <c r="F4243" t="s">
        <v>50219</v>
      </c>
      <c r="G4243" t="s">
        <v>48867</v>
      </c>
    </row>
    <row r="4244" spans="1:7" x14ac:dyDescent="0.25">
      <c r="A4244" t="s">
        <v>47316</v>
      </c>
      <c r="B4244">
        <v>96</v>
      </c>
      <c r="C4244" s="18" t="s">
        <v>47331</v>
      </c>
      <c r="D4244" t="s">
        <v>47332</v>
      </c>
      <c r="E4244">
        <v>16</v>
      </c>
      <c r="F4244" t="s">
        <v>50219</v>
      </c>
      <c r="G4244" t="s">
        <v>49974</v>
      </c>
    </row>
    <row r="4245" spans="1:7" x14ac:dyDescent="0.25">
      <c r="A4245" t="s">
        <v>47316</v>
      </c>
      <c r="B4245">
        <v>96</v>
      </c>
      <c r="C4245" s="18" t="s">
        <v>47331</v>
      </c>
      <c r="D4245" t="s">
        <v>47332</v>
      </c>
      <c r="E4245">
        <v>16</v>
      </c>
      <c r="F4245" t="s">
        <v>50219</v>
      </c>
      <c r="G4245" t="s">
        <v>49283</v>
      </c>
    </row>
    <row r="4246" spans="1:7" x14ac:dyDescent="0.25">
      <c r="A4246" t="s">
        <v>47316</v>
      </c>
      <c r="B4246">
        <v>96</v>
      </c>
      <c r="C4246" s="18" t="s">
        <v>47331</v>
      </c>
      <c r="D4246" t="s">
        <v>47332</v>
      </c>
      <c r="E4246">
        <v>16</v>
      </c>
      <c r="F4246" t="s">
        <v>50219</v>
      </c>
      <c r="G4246" t="s">
        <v>49975</v>
      </c>
    </row>
    <row r="4247" spans="1:7" x14ac:dyDescent="0.25">
      <c r="A4247" t="s">
        <v>47316</v>
      </c>
      <c r="B4247">
        <v>96</v>
      </c>
      <c r="C4247" s="18" t="s">
        <v>47331</v>
      </c>
      <c r="D4247" t="s">
        <v>47332</v>
      </c>
      <c r="E4247">
        <v>16</v>
      </c>
      <c r="F4247" t="s">
        <v>50219</v>
      </c>
      <c r="G4247" t="s">
        <v>50257</v>
      </c>
    </row>
    <row r="4248" spans="1:7" x14ac:dyDescent="0.25">
      <c r="A4248" t="s">
        <v>47316</v>
      </c>
      <c r="B4248">
        <v>96</v>
      </c>
      <c r="C4248" s="18" t="s">
        <v>47331</v>
      </c>
      <c r="D4248" t="s">
        <v>47332</v>
      </c>
      <c r="E4248">
        <v>16</v>
      </c>
      <c r="F4248" t="s">
        <v>50219</v>
      </c>
      <c r="G4248" t="s">
        <v>50258</v>
      </c>
    </row>
    <row r="4249" spans="1:7" x14ac:dyDescent="0.25">
      <c r="A4249" t="s">
        <v>47316</v>
      </c>
      <c r="B4249">
        <v>96</v>
      </c>
      <c r="C4249" s="18" t="s">
        <v>47331</v>
      </c>
      <c r="D4249" t="s">
        <v>47332</v>
      </c>
      <c r="E4249">
        <v>16</v>
      </c>
      <c r="F4249" t="s">
        <v>50219</v>
      </c>
      <c r="G4249" t="s">
        <v>50259</v>
      </c>
    </row>
    <row r="4250" spans="1:7" x14ac:dyDescent="0.25">
      <c r="A4250" t="s">
        <v>47316</v>
      </c>
      <c r="B4250">
        <v>96</v>
      </c>
      <c r="C4250" s="18" t="s">
        <v>46910</v>
      </c>
      <c r="D4250" t="s">
        <v>47101</v>
      </c>
      <c r="E4250">
        <v>6</v>
      </c>
      <c r="F4250" t="s">
        <v>50219</v>
      </c>
      <c r="G4250" t="s">
        <v>6477</v>
      </c>
    </row>
    <row r="4251" spans="1:7" x14ac:dyDescent="0.25">
      <c r="A4251" t="s">
        <v>47316</v>
      </c>
      <c r="B4251">
        <v>96</v>
      </c>
      <c r="C4251" s="18" t="s">
        <v>46910</v>
      </c>
      <c r="D4251" t="s">
        <v>47101</v>
      </c>
      <c r="E4251">
        <v>6</v>
      </c>
      <c r="F4251" t="s">
        <v>50219</v>
      </c>
      <c r="G4251" t="s">
        <v>49664</v>
      </c>
    </row>
    <row r="4252" spans="1:7" x14ac:dyDescent="0.25">
      <c r="A4252" t="s">
        <v>47316</v>
      </c>
      <c r="B4252">
        <v>96</v>
      </c>
      <c r="C4252" s="18" t="s">
        <v>46910</v>
      </c>
      <c r="D4252" t="s">
        <v>47101</v>
      </c>
      <c r="E4252">
        <v>6</v>
      </c>
      <c r="F4252" t="s">
        <v>50219</v>
      </c>
      <c r="G4252" t="s">
        <v>49665</v>
      </c>
    </row>
    <row r="4253" spans="1:7" x14ac:dyDescent="0.25">
      <c r="A4253" t="s">
        <v>47316</v>
      </c>
      <c r="B4253">
        <v>96</v>
      </c>
      <c r="C4253" s="18" t="s">
        <v>46910</v>
      </c>
      <c r="D4253" t="s">
        <v>47101</v>
      </c>
      <c r="E4253">
        <v>6</v>
      </c>
      <c r="F4253" t="s">
        <v>50219</v>
      </c>
      <c r="G4253" t="s">
        <v>49666</v>
      </c>
    </row>
    <row r="4254" spans="1:7" x14ac:dyDescent="0.25">
      <c r="A4254" t="s">
        <v>47316</v>
      </c>
      <c r="B4254">
        <v>96</v>
      </c>
      <c r="C4254" s="18" t="s">
        <v>46910</v>
      </c>
      <c r="D4254" t="s">
        <v>47101</v>
      </c>
      <c r="E4254">
        <v>6</v>
      </c>
      <c r="F4254" t="s">
        <v>50219</v>
      </c>
      <c r="G4254" t="s">
        <v>49667</v>
      </c>
    </row>
    <row r="4255" spans="1:7" x14ac:dyDescent="0.25">
      <c r="A4255" t="s">
        <v>47316</v>
      </c>
      <c r="B4255">
        <v>96</v>
      </c>
      <c r="C4255" s="18" t="s">
        <v>46910</v>
      </c>
      <c r="D4255" t="s">
        <v>47101</v>
      </c>
      <c r="E4255">
        <v>6</v>
      </c>
      <c r="F4255" t="s">
        <v>50219</v>
      </c>
      <c r="G4255" t="s">
        <v>49668</v>
      </c>
    </row>
    <row r="4256" spans="1:7" x14ac:dyDescent="0.25">
      <c r="A4256" t="s">
        <v>47316</v>
      </c>
      <c r="B4256">
        <v>96</v>
      </c>
      <c r="C4256" s="18" t="s">
        <v>46813</v>
      </c>
      <c r="D4256" t="s">
        <v>47192</v>
      </c>
      <c r="E4256">
        <v>1</v>
      </c>
      <c r="F4256" t="s">
        <v>50219</v>
      </c>
      <c r="G4256" t="s">
        <v>15107</v>
      </c>
    </row>
    <row r="4257" spans="1:7" x14ac:dyDescent="0.25">
      <c r="A4257" t="s">
        <v>47316</v>
      </c>
      <c r="B4257">
        <v>96</v>
      </c>
      <c r="C4257" s="18" t="s">
        <v>47333</v>
      </c>
      <c r="D4257" t="s">
        <v>47334</v>
      </c>
      <c r="E4257">
        <v>10</v>
      </c>
      <c r="F4257" t="s">
        <v>50219</v>
      </c>
      <c r="G4257" t="s">
        <v>3116</v>
      </c>
    </row>
    <row r="4258" spans="1:7" x14ac:dyDescent="0.25">
      <c r="A4258" t="s">
        <v>47316</v>
      </c>
      <c r="B4258">
        <v>96</v>
      </c>
      <c r="C4258" s="18" t="s">
        <v>47333</v>
      </c>
      <c r="D4258" t="s">
        <v>47334</v>
      </c>
      <c r="E4258">
        <v>10</v>
      </c>
      <c r="F4258" t="s">
        <v>50219</v>
      </c>
      <c r="G4258" t="s">
        <v>50260</v>
      </c>
    </row>
    <row r="4259" spans="1:7" x14ac:dyDescent="0.25">
      <c r="A4259" t="s">
        <v>47316</v>
      </c>
      <c r="B4259">
        <v>96</v>
      </c>
      <c r="C4259" s="18" t="s">
        <v>47333</v>
      </c>
      <c r="D4259" t="s">
        <v>47334</v>
      </c>
      <c r="E4259">
        <v>10</v>
      </c>
      <c r="F4259" t="s">
        <v>50219</v>
      </c>
      <c r="G4259" t="s">
        <v>50261</v>
      </c>
    </row>
    <row r="4260" spans="1:7" x14ac:dyDescent="0.25">
      <c r="A4260" t="s">
        <v>47316</v>
      </c>
      <c r="B4260">
        <v>96</v>
      </c>
      <c r="C4260" s="18" t="s">
        <v>47333</v>
      </c>
      <c r="D4260" t="s">
        <v>47334</v>
      </c>
      <c r="E4260">
        <v>10</v>
      </c>
      <c r="F4260" t="s">
        <v>50219</v>
      </c>
      <c r="G4260" t="s">
        <v>50262</v>
      </c>
    </row>
    <row r="4261" spans="1:7" x14ac:dyDescent="0.25">
      <c r="A4261" t="s">
        <v>47316</v>
      </c>
      <c r="B4261">
        <v>96</v>
      </c>
      <c r="C4261" s="18" t="s">
        <v>47333</v>
      </c>
      <c r="D4261" t="s">
        <v>47334</v>
      </c>
      <c r="E4261">
        <v>10</v>
      </c>
      <c r="F4261" t="s">
        <v>50219</v>
      </c>
      <c r="G4261" t="s">
        <v>50263</v>
      </c>
    </row>
    <row r="4262" spans="1:7" x14ac:dyDescent="0.25">
      <c r="A4262" t="s">
        <v>47316</v>
      </c>
      <c r="B4262">
        <v>96</v>
      </c>
      <c r="C4262" s="18" t="s">
        <v>47333</v>
      </c>
      <c r="D4262" t="s">
        <v>47334</v>
      </c>
      <c r="E4262">
        <v>10</v>
      </c>
      <c r="F4262" t="s">
        <v>50219</v>
      </c>
      <c r="G4262" t="s">
        <v>50264</v>
      </c>
    </row>
    <row r="4263" spans="1:7" x14ac:dyDescent="0.25">
      <c r="A4263" t="s">
        <v>47316</v>
      </c>
      <c r="B4263">
        <v>96</v>
      </c>
      <c r="C4263" s="18" t="s">
        <v>47333</v>
      </c>
      <c r="D4263" t="s">
        <v>47334</v>
      </c>
      <c r="E4263">
        <v>10</v>
      </c>
      <c r="F4263" t="s">
        <v>50219</v>
      </c>
      <c r="G4263" t="s">
        <v>50265</v>
      </c>
    </row>
    <row r="4264" spans="1:7" x14ac:dyDescent="0.25">
      <c r="A4264" t="s">
        <v>47316</v>
      </c>
      <c r="B4264">
        <v>96</v>
      </c>
      <c r="C4264" s="18" t="s">
        <v>47333</v>
      </c>
      <c r="D4264" t="s">
        <v>47334</v>
      </c>
      <c r="E4264">
        <v>10</v>
      </c>
      <c r="F4264" t="s">
        <v>50219</v>
      </c>
      <c r="G4264" t="s">
        <v>50266</v>
      </c>
    </row>
    <row r="4265" spans="1:7" x14ac:dyDescent="0.25">
      <c r="A4265" t="s">
        <v>47316</v>
      </c>
      <c r="B4265">
        <v>96</v>
      </c>
      <c r="C4265" s="18" t="s">
        <v>47333</v>
      </c>
      <c r="D4265" t="s">
        <v>47334</v>
      </c>
      <c r="E4265">
        <v>10</v>
      </c>
      <c r="F4265" t="s">
        <v>50219</v>
      </c>
      <c r="G4265" t="s">
        <v>50267</v>
      </c>
    </row>
    <row r="4266" spans="1:7" x14ac:dyDescent="0.25">
      <c r="A4266" t="s">
        <v>47316</v>
      </c>
      <c r="B4266">
        <v>96</v>
      </c>
      <c r="C4266" s="18" t="s">
        <v>47333</v>
      </c>
      <c r="D4266" t="s">
        <v>47334</v>
      </c>
      <c r="E4266">
        <v>10</v>
      </c>
      <c r="F4266" t="s">
        <v>50219</v>
      </c>
      <c r="G4266" t="s">
        <v>50268</v>
      </c>
    </row>
    <row r="4267" spans="1:7" x14ac:dyDescent="0.25">
      <c r="A4267" t="s">
        <v>47316</v>
      </c>
      <c r="B4267">
        <v>96</v>
      </c>
      <c r="C4267" s="18" t="s">
        <v>46813</v>
      </c>
      <c r="D4267" t="s">
        <v>47193</v>
      </c>
      <c r="E4267">
        <v>1</v>
      </c>
      <c r="F4267" t="s">
        <v>50219</v>
      </c>
      <c r="G4267" t="s">
        <v>13286</v>
      </c>
    </row>
    <row r="4268" spans="1:7" x14ac:dyDescent="0.25">
      <c r="A4268" t="s">
        <v>47316</v>
      </c>
      <c r="B4268">
        <v>96</v>
      </c>
      <c r="C4268" s="18" t="s">
        <v>46880</v>
      </c>
      <c r="D4268" t="s">
        <v>47335</v>
      </c>
      <c r="E4268">
        <v>6</v>
      </c>
      <c r="F4268" t="s">
        <v>50219</v>
      </c>
      <c r="G4268" t="s">
        <v>7339</v>
      </c>
    </row>
    <row r="4269" spans="1:7" x14ac:dyDescent="0.25">
      <c r="A4269" t="s">
        <v>47316</v>
      </c>
      <c r="B4269">
        <v>96</v>
      </c>
      <c r="C4269" s="18" t="s">
        <v>46880</v>
      </c>
      <c r="D4269" t="s">
        <v>47335</v>
      </c>
      <c r="E4269">
        <v>6</v>
      </c>
      <c r="F4269" t="s">
        <v>50219</v>
      </c>
      <c r="G4269" t="s">
        <v>50269</v>
      </c>
    </row>
    <row r="4270" spans="1:7" x14ac:dyDescent="0.25">
      <c r="A4270" t="s">
        <v>47316</v>
      </c>
      <c r="B4270">
        <v>96</v>
      </c>
      <c r="C4270" s="18" t="s">
        <v>46880</v>
      </c>
      <c r="D4270" t="s">
        <v>47335</v>
      </c>
      <c r="E4270">
        <v>6</v>
      </c>
      <c r="F4270" t="s">
        <v>50219</v>
      </c>
      <c r="G4270" t="s">
        <v>50270</v>
      </c>
    </row>
    <row r="4271" spans="1:7" x14ac:dyDescent="0.25">
      <c r="A4271" t="s">
        <v>47316</v>
      </c>
      <c r="B4271">
        <v>96</v>
      </c>
      <c r="C4271" s="18" t="s">
        <v>46880</v>
      </c>
      <c r="D4271" t="s">
        <v>47335</v>
      </c>
      <c r="E4271">
        <v>6</v>
      </c>
      <c r="F4271" t="s">
        <v>50219</v>
      </c>
      <c r="G4271" t="s">
        <v>50271</v>
      </c>
    </row>
    <row r="4272" spans="1:7" x14ac:dyDescent="0.25">
      <c r="A4272" t="s">
        <v>47316</v>
      </c>
      <c r="B4272">
        <v>96</v>
      </c>
      <c r="C4272" s="18" t="s">
        <v>46880</v>
      </c>
      <c r="D4272" t="s">
        <v>47335</v>
      </c>
      <c r="E4272">
        <v>6</v>
      </c>
      <c r="F4272" t="s">
        <v>50219</v>
      </c>
      <c r="G4272" t="s">
        <v>50272</v>
      </c>
    </row>
    <row r="4273" spans="1:7" x14ac:dyDescent="0.25">
      <c r="A4273" t="s">
        <v>47316</v>
      </c>
      <c r="B4273">
        <v>96</v>
      </c>
      <c r="C4273" s="18" t="s">
        <v>46880</v>
      </c>
      <c r="D4273" t="s">
        <v>47335</v>
      </c>
      <c r="E4273">
        <v>6</v>
      </c>
      <c r="F4273" t="s">
        <v>50219</v>
      </c>
      <c r="G4273" t="s">
        <v>50273</v>
      </c>
    </row>
    <row r="4274" spans="1:7" x14ac:dyDescent="0.25">
      <c r="A4274" t="s">
        <v>47336</v>
      </c>
      <c r="B4274">
        <v>91</v>
      </c>
      <c r="C4274" s="18" t="s">
        <v>47009</v>
      </c>
      <c r="D4274" t="s">
        <v>47052</v>
      </c>
      <c r="E4274">
        <v>16</v>
      </c>
      <c r="F4274" t="s">
        <v>50274</v>
      </c>
      <c r="G4274" t="s">
        <v>5628</v>
      </c>
    </row>
    <row r="4275" spans="1:7" x14ac:dyDescent="0.25">
      <c r="A4275" t="s">
        <v>47336</v>
      </c>
      <c r="B4275">
        <v>91</v>
      </c>
      <c r="C4275" s="18" t="s">
        <v>47009</v>
      </c>
      <c r="D4275" t="s">
        <v>47052</v>
      </c>
      <c r="E4275">
        <v>16</v>
      </c>
      <c r="F4275" t="s">
        <v>50274</v>
      </c>
      <c r="G4275" t="s">
        <v>49496</v>
      </c>
    </row>
    <row r="4276" spans="1:7" x14ac:dyDescent="0.25">
      <c r="A4276" t="s">
        <v>47336</v>
      </c>
      <c r="B4276">
        <v>91</v>
      </c>
      <c r="C4276" s="18" t="s">
        <v>47009</v>
      </c>
      <c r="D4276" t="s">
        <v>47052</v>
      </c>
      <c r="E4276">
        <v>16</v>
      </c>
      <c r="F4276" t="s">
        <v>50274</v>
      </c>
      <c r="G4276" t="s">
        <v>49497</v>
      </c>
    </row>
    <row r="4277" spans="1:7" x14ac:dyDescent="0.25">
      <c r="A4277" t="s">
        <v>47336</v>
      </c>
      <c r="B4277">
        <v>91</v>
      </c>
      <c r="C4277" s="18" t="s">
        <v>47009</v>
      </c>
      <c r="D4277" t="s">
        <v>47052</v>
      </c>
      <c r="E4277">
        <v>16</v>
      </c>
      <c r="F4277" t="s">
        <v>50274</v>
      </c>
      <c r="G4277" t="s">
        <v>49498</v>
      </c>
    </row>
    <row r="4278" spans="1:7" x14ac:dyDescent="0.25">
      <c r="A4278" t="s">
        <v>47336</v>
      </c>
      <c r="B4278">
        <v>91</v>
      </c>
      <c r="C4278" s="18" t="s">
        <v>47009</v>
      </c>
      <c r="D4278" t="s">
        <v>47052</v>
      </c>
      <c r="E4278">
        <v>16</v>
      </c>
      <c r="F4278" t="s">
        <v>50274</v>
      </c>
      <c r="G4278" t="s">
        <v>49499</v>
      </c>
    </row>
    <row r="4279" spans="1:7" x14ac:dyDescent="0.25">
      <c r="A4279" t="s">
        <v>47336</v>
      </c>
      <c r="B4279">
        <v>91</v>
      </c>
      <c r="C4279" s="18" t="s">
        <v>47009</v>
      </c>
      <c r="D4279" t="s">
        <v>47052</v>
      </c>
      <c r="E4279">
        <v>16</v>
      </c>
      <c r="F4279" t="s">
        <v>50274</v>
      </c>
      <c r="G4279" t="s">
        <v>49500</v>
      </c>
    </row>
    <row r="4280" spans="1:7" x14ac:dyDescent="0.25">
      <c r="A4280" t="s">
        <v>47336</v>
      </c>
      <c r="B4280">
        <v>91</v>
      </c>
      <c r="C4280" s="18" t="s">
        <v>47009</v>
      </c>
      <c r="D4280" t="s">
        <v>47052</v>
      </c>
      <c r="E4280">
        <v>16</v>
      </c>
      <c r="F4280" t="s">
        <v>50274</v>
      </c>
      <c r="G4280" t="s">
        <v>49501</v>
      </c>
    </row>
    <row r="4281" spans="1:7" x14ac:dyDescent="0.25">
      <c r="A4281" t="s">
        <v>47336</v>
      </c>
      <c r="B4281">
        <v>91</v>
      </c>
      <c r="C4281" s="18" t="s">
        <v>47009</v>
      </c>
      <c r="D4281" t="s">
        <v>47052</v>
      </c>
      <c r="E4281">
        <v>16</v>
      </c>
      <c r="F4281" t="s">
        <v>50274</v>
      </c>
      <c r="G4281" t="s">
        <v>49502</v>
      </c>
    </row>
    <row r="4282" spans="1:7" x14ac:dyDescent="0.25">
      <c r="A4282" t="s">
        <v>47336</v>
      </c>
      <c r="B4282">
        <v>91</v>
      </c>
      <c r="C4282" s="18" t="s">
        <v>47009</v>
      </c>
      <c r="D4282" t="s">
        <v>47052</v>
      </c>
      <c r="E4282">
        <v>16</v>
      </c>
      <c r="F4282" t="s">
        <v>50274</v>
      </c>
      <c r="G4282" t="s">
        <v>49503</v>
      </c>
    </row>
    <row r="4283" spans="1:7" x14ac:dyDescent="0.25">
      <c r="A4283" t="s">
        <v>47336</v>
      </c>
      <c r="B4283">
        <v>91</v>
      </c>
      <c r="C4283" s="18" t="s">
        <v>47009</v>
      </c>
      <c r="D4283" t="s">
        <v>47052</v>
      </c>
      <c r="E4283">
        <v>16</v>
      </c>
      <c r="F4283" t="s">
        <v>50274</v>
      </c>
      <c r="G4283" t="s">
        <v>49504</v>
      </c>
    </row>
    <row r="4284" spans="1:7" x14ac:dyDescent="0.25">
      <c r="A4284" t="s">
        <v>47336</v>
      </c>
      <c r="B4284">
        <v>91</v>
      </c>
      <c r="C4284" s="18" t="s">
        <v>47009</v>
      </c>
      <c r="D4284" t="s">
        <v>47052</v>
      </c>
      <c r="E4284">
        <v>16</v>
      </c>
      <c r="F4284" t="s">
        <v>50274</v>
      </c>
      <c r="G4284" t="s">
        <v>49505</v>
      </c>
    </row>
    <row r="4285" spans="1:7" x14ac:dyDescent="0.25">
      <c r="A4285" t="s">
        <v>47336</v>
      </c>
      <c r="B4285">
        <v>91</v>
      </c>
      <c r="C4285" s="18" t="s">
        <v>47009</v>
      </c>
      <c r="D4285" t="s">
        <v>47052</v>
      </c>
      <c r="E4285">
        <v>16</v>
      </c>
      <c r="F4285" t="s">
        <v>50274</v>
      </c>
      <c r="G4285" t="s">
        <v>49506</v>
      </c>
    </row>
    <row r="4286" spans="1:7" x14ac:dyDescent="0.25">
      <c r="A4286" t="s">
        <v>47336</v>
      </c>
      <c r="B4286">
        <v>91</v>
      </c>
      <c r="C4286" s="18" t="s">
        <v>47009</v>
      </c>
      <c r="D4286" t="s">
        <v>47052</v>
      </c>
      <c r="E4286">
        <v>16</v>
      </c>
      <c r="F4286" t="s">
        <v>50274</v>
      </c>
      <c r="G4286" t="s">
        <v>49507</v>
      </c>
    </row>
    <row r="4287" spans="1:7" x14ac:dyDescent="0.25">
      <c r="A4287" t="s">
        <v>47336</v>
      </c>
      <c r="B4287">
        <v>91</v>
      </c>
      <c r="C4287" s="18" t="s">
        <v>47009</v>
      </c>
      <c r="D4287" t="s">
        <v>47052</v>
      </c>
      <c r="E4287">
        <v>16</v>
      </c>
      <c r="F4287" t="s">
        <v>50274</v>
      </c>
      <c r="G4287" t="s">
        <v>49508</v>
      </c>
    </row>
    <row r="4288" spans="1:7" x14ac:dyDescent="0.25">
      <c r="A4288" t="s">
        <v>47336</v>
      </c>
      <c r="B4288">
        <v>91</v>
      </c>
      <c r="C4288" s="18" t="s">
        <v>47009</v>
      </c>
      <c r="D4288" t="s">
        <v>47052</v>
      </c>
      <c r="E4288">
        <v>16</v>
      </c>
      <c r="F4288" t="s">
        <v>50274</v>
      </c>
      <c r="G4288" t="s">
        <v>49509</v>
      </c>
    </row>
    <row r="4289" spans="1:7" x14ac:dyDescent="0.25">
      <c r="A4289" t="s">
        <v>47336</v>
      </c>
      <c r="B4289">
        <v>91</v>
      </c>
      <c r="C4289" s="18" t="s">
        <v>47009</v>
      </c>
      <c r="D4289" t="s">
        <v>47052</v>
      </c>
      <c r="E4289">
        <v>16</v>
      </c>
      <c r="F4289" t="s">
        <v>50274</v>
      </c>
      <c r="G4289" t="s">
        <v>49510</v>
      </c>
    </row>
    <row r="4290" spans="1:7" x14ac:dyDescent="0.25">
      <c r="A4290" t="s">
        <v>47336</v>
      </c>
      <c r="B4290">
        <v>91</v>
      </c>
      <c r="C4290" s="18" t="s">
        <v>47337</v>
      </c>
      <c r="D4290" t="s">
        <v>47338</v>
      </c>
      <c r="E4290">
        <v>7</v>
      </c>
      <c r="F4290" t="s">
        <v>50274</v>
      </c>
      <c r="G4290" t="s">
        <v>13993</v>
      </c>
    </row>
    <row r="4291" spans="1:7" x14ac:dyDescent="0.25">
      <c r="A4291" t="s">
        <v>47336</v>
      </c>
      <c r="B4291">
        <v>91</v>
      </c>
      <c r="C4291" s="18" t="s">
        <v>47337</v>
      </c>
      <c r="D4291" t="s">
        <v>47338</v>
      </c>
      <c r="E4291">
        <v>7</v>
      </c>
      <c r="F4291" t="s">
        <v>50274</v>
      </c>
      <c r="G4291" t="s">
        <v>50275</v>
      </c>
    </row>
    <row r="4292" spans="1:7" x14ac:dyDescent="0.25">
      <c r="A4292" t="s">
        <v>47336</v>
      </c>
      <c r="B4292">
        <v>91</v>
      </c>
      <c r="C4292" s="18" t="s">
        <v>47337</v>
      </c>
      <c r="D4292" t="s">
        <v>47338</v>
      </c>
      <c r="E4292">
        <v>7</v>
      </c>
      <c r="F4292" t="s">
        <v>50274</v>
      </c>
      <c r="G4292" t="s">
        <v>50276</v>
      </c>
    </row>
    <row r="4293" spans="1:7" x14ac:dyDescent="0.25">
      <c r="A4293" t="s">
        <v>47336</v>
      </c>
      <c r="B4293">
        <v>91</v>
      </c>
      <c r="C4293" s="18" t="s">
        <v>47337</v>
      </c>
      <c r="D4293" t="s">
        <v>47338</v>
      </c>
      <c r="E4293">
        <v>7</v>
      </c>
      <c r="F4293" t="s">
        <v>50274</v>
      </c>
      <c r="G4293" t="s">
        <v>50277</v>
      </c>
    </row>
    <row r="4294" spans="1:7" x14ac:dyDescent="0.25">
      <c r="A4294" t="s">
        <v>47336</v>
      </c>
      <c r="B4294">
        <v>91</v>
      </c>
      <c r="C4294" s="18" t="s">
        <v>47337</v>
      </c>
      <c r="D4294" t="s">
        <v>47338</v>
      </c>
      <c r="E4294">
        <v>7</v>
      </c>
      <c r="F4294" t="s">
        <v>50274</v>
      </c>
      <c r="G4294" t="s">
        <v>50278</v>
      </c>
    </row>
    <row r="4295" spans="1:7" x14ac:dyDescent="0.25">
      <c r="A4295" t="s">
        <v>47336</v>
      </c>
      <c r="B4295">
        <v>91</v>
      </c>
      <c r="C4295" s="18" t="s">
        <v>47337</v>
      </c>
      <c r="D4295" t="s">
        <v>47338</v>
      </c>
      <c r="E4295">
        <v>7</v>
      </c>
      <c r="F4295" t="s">
        <v>50274</v>
      </c>
      <c r="G4295" t="s">
        <v>50279</v>
      </c>
    </row>
    <row r="4296" spans="1:7" x14ac:dyDescent="0.25">
      <c r="A4296" t="s">
        <v>47336</v>
      </c>
      <c r="B4296">
        <v>91</v>
      </c>
      <c r="C4296" s="18" t="s">
        <v>47337</v>
      </c>
      <c r="D4296" t="s">
        <v>47338</v>
      </c>
      <c r="E4296">
        <v>7</v>
      </c>
      <c r="F4296" t="s">
        <v>50274</v>
      </c>
      <c r="G4296" t="s">
        <v>50280</v>
      </c>
    </row>
    <row r="4297" spans="1:7" x14ac:dyDescent="0.25">
      <c r="A4297" t="s">
        <v>47336</v>
      </c>
      <c r="B4297">
        <v>91</v>
      </c>
      <c r="C4297" s="18" t="s">
        <v>46864</v>
      </c>
      <c r="D4297" t="s">
        <v>47013</v>
      </c>
      <c r="E4297">
        <v>7</v>
      </c>
      <c r="F4297" t="s">
        <v>50274</v>
      </c>
      <c r="G4297" t="s">
        <v>3965</v>
      </c>
    </row>
    <row r="4298" spans="1:7" x14ac:dyDescent="0.25">
      <c r="A4298" t="s">
        <v>47336</v>
      </c>
      <c r="B4298">
        <v>91</v>
      </c>
      <c r="C4298" s="18" t="s">
        <v>46864</v>
      </c>
      <c r="D4298" t="s">
        <v>47013</v>
      </c>
      <c r="E4298">
        <v>7</v>
      </c>
      <c r="F4298" t="s">
        <v>50274</v>
      </c>
      <c r="G4298" t="s">
        <v>49247</v>
      </c>
    </row>
    <row r="4299" spans="1:7" x14ac:dyDescent="0.25">
      <c r="A4299" t="s">
        <v>47336</v>
      </c>
      <c r="B4299">
        <v>91</v>
      </c>
      <c r="C4299" s="18" t="s">
        <v>46864</v>
      </c>
      <c r="D4299" t="s">
        <v>47013</v>
      </c>
      <c r="E4299">
        <v>7</v>
      </c>
      <c r="F4299" t="s">
        <v>50274</v>
      </c>
      <c r="G4299" t="s">
        <v>49248</v>
      </c>
    </row>
    <row r="4300" spans="1:7" x14ac:dyDescent="0.25">
      <c r="A4300" t="s">
        <v>47336</v>
      </c>
      <c r="B4300">
        <v>91</v>
      </c>
      <c r="C4300" s="18" t="s">
        <v>46864</v>
      </c>
      <c r="D4300" t="s">
        <v>47013</v>
      </c>
      <c r="E4300">
        <v>7</v>
      </c>
      <c r="F4300" t="s">
        <v>50274</v>
      </c>
      <c r="G4300" t="s">
        <v>49249</v>
      </c>
    </row>
    <row r="4301" spans="1:7" x14ac:dyDescent="0.25">
      <c r="A4301" t="s">
        <v>47336</v>
      </c>
      <c r="B4301">
        <v>91</v>
      </c>
      <c r="C4301" s="18" t="s">
        <v>46864</v>
      </c>
      <c r="D4301" t="s">
        <v>47013</v>
      </c>
      <c r="E4301">
        <v>7</v>
      </c>
      <c r="F4301" t="s">
        <v>50274</v>
      </c>
      <c r="G4301" t="s">
        <v>49250</v>
      </c>
    </row>
    <row r="4302" spans="1:7" x14ac:dyDescent="0.25">
      <c r="A4302" t="s">
        <v>47336</v>
      </c>
      <c r="B4302">
        <v>91</v>
      </c>
      <c r="C4302" s="18" t="s">
        <v>46864</v>
      </c>
      <c r="D4302" t="s">
        <v>47013</v>
      </c>
      <c r="E4302">
        <v>7</v>
      </c>
      <c r="F4302" t="s">
        <v>50274</v>
      </c>
      <c r="G4302" t="s">
        <v>49251</v>
      </c>
    </row>
    <row r="4303" spans="1:7" x14ac:dyDescent="0.25">
      <c r="A4303" t="s">
        <v>47336</v>
      </c>
      <c r="B4303">
        <v>91</v>
      </c>
      <c r="C4303" s="18" t="s">
        <v>46864</v>
      </c>
      <c r="D4303" t="s">
        <v>47013</v>
      </c>
      <c r="E4303">
        <v>7</v>
      </c>
      <c r="F4303" t="s">
        <v>50274</v>
      </c>
      <c r="G4303" t="s">
        <v>49252</v>
      </c>
    </row>
    <row r="4304" spans="1:7" x14ac:dyDescent="0.25">
      <c r="A4304" t="s">
        <v>47336</v>
      </c>
      <c r="B4304">
        <v>91</v>
      </c>
      <c r="C4304" s="18" t="s">
        <v>46938</v>
      </c>
      <c r="D4304" t="s">
        <v>47339</v>
      </c>
      <c r="E4304">
        <v>12</v>
      </c>
      <c r="F4304" t="s">
        <v>50274</v>
      </c>
      <c r="G4304" t="s">
        <v>4877</v>
      </c>
    </row>
    <row r="4305" spans="1:7" x14ac:dyDescent="0.25">
      <c r="A4305" t="s">
        <v>47336</v>
      </c>
      <c r="B4305">
        <v>91</v>
      </c>
      <c r="C4305" s="18" t="s">
        <v>46938</v>
      </c>
      <c r="D4305" t="s">
        <v>47339</v>
      </c>
      <c r="E4305">
        <v>12</v>
      </c>
      <c r="F4305" t="s">
        <v>50274</v>
      </c>
      <c r="G4305" t="s">
        <v>50281</v>
      </c>
    </row>
    <row r="4306" spans="1:7" x14ac:dyDescent="0.25">
      <c r="A4306" t="s">
        <v>47336</v>
      </c>
      <c r="B4306">
        <v>91</v>
      </c>
      <c r="C4306" s="18" t="s">
        <v>46938</v>
      </c>
      <c r="D4306" t="s">
        <v>47339</v>
      </c>
      <c r="E4306">
        <v>12</v>
      </c>
      <c r="F4306" t="s">
        <v>50274</v>
      </c>
      <c r="G4306" t="s">
        <v>50282</v>
      </c>
    </row>
    <row r="4307" spans="1:7" x14ac:dyDescent="0.25">
      <c r="A4307" t="s">
        <v>47336</v>
      </c>
      <c r="B4307">
        <v>91</v>
      </c>
      <c r="C4307" s="18" t="s">
        <v>46938</v>
      </c>
      <c r="D4307" t="s">
        <v>47339</v>
      </c>
      <c r="E4307">
        <v>12</v>
      </c>
      <c r="F4307" t="s">
        <v>50274</v>
      </c>
      <c r="G4307" t="s">
        <v>50283</v>
      </c>
    </row>
    <row r="4308" spans="1:7" x14ac:dyDescent="0.25">
      <c r="A4308" t="s">
        <v>47336</v>
      </c>
      <c r="B4308">
        <v>91</v>
      </c>
      <c r="C4308" s="18" t="s">
        <v>46938</v>
      </c>
      <c r="D4308" t="s">
        <v>47339</v>
      </c>
      <c r="E4308">
        <v>12</v>
      </c>
      <c r="F4308" t="s">
        <v>50274</v>
      </c>
      <c r="G4308" t="s">
        <v>50284</v>
      </c>
    </row>
    <row r="4309" spans="1:7" x14ac:dyDescent="0.25">
      <c r="A4309" t="s">
        <v>47336</v>
      </c>
      <c r="B4309">
        <v>91</v>
      </c>
      <c r="C4309" s="18" t="s">
        <v>46938</v>
      </c>
      <c r="D4309" t="s">
        <v>47339</v>
      </c>
      <c r="E4309">
        <v>12</v>
      </c>
      <c r="F4309" t="s">
        <v>50274</v>
      </c>
      <c r="G4309" t="s">
        <v>50285</v>
      </c>
    </row>
    <row r="4310" spans="1:7" x14ac:dyDescent="0.25">
      <c r="A4310" t="s">
        <v>47336</v>
      </c>
      <c r="B4310">
        <v>91</v>
      </c>
      <c r="C4310" s="18" t="s">
        <v>46938</v>
      </c>
      <c r="D4310" t="s">
        <v>47339</v>
      </c>
      <c r="E4310">
        <v>12</v>
      </c>
      <c r="F4310" t="s">
        <v>50274</v>
      </c>
      <c r="G4310" t="s">
        <v>50286</v>
      </c>
    </row>
    <row r="4311" spans="1:7" x14ac:dyDescent="0.25">
      <c r="A4311" t="s">
        <v>47336</v>
      </c>
      <c r="B4311">
        <v>91</v>
      </c>
      <c r="C4311" s="18" t="s">
        <v>46938</v>
      </c>
      <c r="D4311" t="s">
        <v>47339</v>
      </c>
      <c r="E4311">
        <v>12</v>
      </c>
      <c r="F4311" t="s">
        <v>50274</v>
      </c>
      <c r="G4311" t="s">
        <v>50287</v>
      </c>
    </row>
    <row r="4312" spans="1:7" x14ac:dyDescent="0.25">
      <c r="A4312" t="s">
        <v>47336</v>
      </c>
      <c r="B4312">
        <v>91</v>
      </c>
      <c r="C4312" s="18" t="s">
        <v>46938</v>
      </c>
      <c r="D4312" t="s">
        <v>47339</v>
      </c>
      <c r="E4312">
        <v>12</v>
      </c>
      <c r="F4312" t="s">
        <v>50274</v>
      </c>
      <c r="G4312" t="s">
        <v>50288</v>
      </c>
    </row>
    <row r="4313" spans="1:7" x14ac:dyDescent="0.25">
      <c r="A4313" t="s">
        <v>47336</v>
      </c>
      <c r="B4313">
        <v>91</v>
      </c>
      <c r="C4313" s="18" t="s">
        <v>46938</v>
      </c>
      <c r="D4313" t="s">
        <v>47339</v>
      </c>
      <c r="E4313">
        <v>12</v>
      </c>
      <c r="F4313" t="s">
        <v>50274</v>
      </c>
      <c r="G4313" t="s">
        <v>50289</v>
      </c>
    </row>
    <row r="4314" spans="1:7" x14ac:dyDescent="0.25">
      <c r="A4314" t="s">
        <v>47336</v>
      </c>
      <c r="B4314">
        <v>91</v>
      </c>
      <c r="C4314" s="18" t="s">
        <v>46938</v>
      </c>
      <c r="D4314" t="s">
        <v>47339</v>
      </c>
      <c r="E4314">
        <v>12</v>
      </c>
      <c r="F4314" t="s">
        <v>50274</v>
      </c>
      <c r="G4314" t="s">
        <v>50290</v>
      </c>
    </row>
    <row r="4315" spans="1:7" x14ac:dyDescent="0.25">
      <c r="A4315" t="s">
        <v>47336</v>
      </c>
      <c r="B4315">
        <v>91</v>
      </c>
      <c r="C4315" s="18" t="s">
        <v>46938</v>
      </c>
      <c r="D4315" t="s">
        <v>47339</v>
      </c>
      <c r="E4315">
        <v>12</v>
      </c>
      <c r="F4315" t="s">
        <v>50274</v>
      </c>
      <c r="G4315" t="s">
        <v>50291</v>
      </c>
    </row>
    <row r="4316" spans="1:7" x14ac:dyDescent="0.25">
      <c r="A4316" t="s">
        <v>47336</v>
      </c>
      <c r="B4316">
        <v>91</v>
      </c>
      <c r="C4316" s="18" t="s">
        <v>47340</v>
      </c>
      <c r="D4316" t="s">
        <v>47341</v>
      </c>
      <c r="E4316">
        <v>3</v>
      </c>
      <c r="F4316" t="s">
        <v>50274</v>
      </c>
      <c r="G4316" t="s">
        <v>1436</v>
      </c>
    </row>
    <row r="4317" spans="1:7" x14ac:dyDescent="0.25">
      <c r="A4317" t="s">
        <v>47336</v>
      </c>
      <c r="B4317">
        <v>91</v>
      </c>
      <c r="C4317" s="18" t="s">
        <v>47340</v>
      </c>
      <c r="D4317" t="s">
        <v>47341</v>
      </c>
      <c r="E4317">
        <v>3</v>
      </c>
      <c r="F4317" t="s">
        <v>50274</v>
      </c>
      <c r="G4317" t="s">
        <v>50292</v>
      </c>
    </row>
    <row r="4318" spans="1:7" x14ac:dyDescent="0.25">
      <c r="A4318" t="s">
        <v>47336</v>
      </c>
      <c r="B4318">
        <v>91</v>
      </c>
      <c r="C4318" s="18" t="s">
        <v>47340</v>
      </c>
      <c r="D4318" t="s">
        <v>47341</v>
      </c>
      <c r="E4318">
        <v>3</v>
      </c>
      <c r="F4318" t="s">
        <v>50274</v>
      </c>
      <c r="G4318" t="s">
        <v>50293</v>
      </c>
    </row>
    <row r="4319" spans="1:7" x14ac:dyDescent="0.25">
      <c r="A4319" t="s">
        <v>47336</v>
      </c>
      <c r="B4319">
        <v>91</v>
      </c>
      <c r="C4319" s="18" t="s">
        <v>46947</v>
      </c>
      <c r="D4319" t="s">
        <v>46948</v>
      </c>
      <c r="E4319">
        <v>8</v>
      </c>
      <c r="F4319" t="s">
        <v>50274</v>
      </c>
      <c r="G4319" t="s">
        <v>1873</v>
      </c>
    </row>
    <row r="4320" spans="1:7" x14ac:dyDescent="0.25">
      <c r="A4320" t="s">
        <v>47336</v>
      </c>
      <c r="B4320">
        <v>91</v>
      </c>
      <c r="C4320" s="18" t="s">
        <v>46947</v>
      </c>
      <c r="D4320" t="s">
        <v>46948</v>
      </c>
      <c r="E4320">
        <v>8</v>
      </c>
      <c r="F4320" t="s">
        <v>50274</v>
      </c>
      <c r="G4320" t="s">
        <v>49106</v>
      </c>
    </row>
    <row r="4321" spans="1:7" x14ac:dyDescent="0.25">
      <c r="A4321" t="s">
        <v>47336</v>
      </c>
      <c r="B4321">
        <v>91</v>
      </c>
      <c r="C4321" s="18" t="s">
        <v>46947</v>
      </c>
      <c r="D4321" t="s">
        <v>46948</v>
      </c>
      <c r="E4321">
        <v>8</v>
      </c>
      <c r="F4321" t="s">
        <v>50274</v>
      </c>
      <c r="G4321" t="s">
        <v>49107</v>
      </c>
    </row>
    <row r="4322" spans="1:7" x14ac:dyDescent="0.25">
      <c r="A4322" t="s">
        <v>47336</v>
      </c>
      <c r="B4322">
        <v>91</v>
      </c>
      <c r="C4322" s="18" t="s">
        <v>46947</v>
      </c>
      <c r="D4322" t="s">
        <v>46948</v>
      </c>
      <c r="E4322">
        <v>8</v>
      </c>
      <c r="F4322" t="s">
        <v>50274</v>
      </c>
      <c r="G4322" t="s">
        <v>49108</v>
      </c>
    </row>
    <row r="4323" spans="1:7" x14ac:dyDescent="0.25">
      <c r="A4323" t="s">
        <v>47336</v>
      </c>
      <c r="B4323">
        <v>91</v>
      </c>
      <c r="C4323" s="18" t="s">
        <v>46947</v>
      </c>
      <c r="D4323" t="s">
        <v>46948</v>
      </c>
      <c r="E4323">
        <v>8</v>
      </c>
      <c r="F4323" t="s">
        <v>50274</v>
      </c>
      <c r="G4323" t="s">
        <v>49109</v>
      </c>
    </row>
    <row r="4324" spans="1:7" x14ac:dyDescent="0.25">
      <c r="A4324" t="s">
        <v>47336</v>
      </c>
      <c r="B4324">
        <v>91</v>
      </c>
      <c r="C4324" s="18" t="s">
        <v>46947</v>
      </c>
      <c r="D4324" t="s">
        <v>46948</v>
      </c>
      <c r="E4324">
        <v>8</v>
      </c>
      <c r="F4324" t="s">
        <v>50274</v>
      </c>
      <c r="G4324" t="s">
        <v>49110</v>
      </c>
    </row>
    <row r="4325" spans="1:7" x14ac:dyDescent="0.25">
      <c r="A4325" t="s">
        <v>47336</v>
      </c>
      <c r="B4325">
        <v>91</v>
      </c>
      <c r="C4325" s="18" t="s">
        <v>46947</v>
      </c>
      <c r="D4325" t="s">
        <v>46948</v>
      </c>
      <c r="E4325">
        <v>8</v>
      </c>
      <c r="F4325" t="s">
        <v>50274</v>
      </c>
      <c r="G4325" t="s">
        <v>49111</v>
      </c>
    </row>
    <row r="4326" spans="1:7" x14ac:dyDescent="0.25">
      <c r="A4326" t="s">
        <v>47336</v>
      </c>
      <c r="B4326">
        <v>91</v>
      </c>
      <c r="C4326" s="18" t="s">
        <v>46947</v>
      </c>
      <c r="D4326" t="s">
        <v>46948</v>
      </c>
      <c r="E4326">
        <v>8</v>
      </c>
      <c r="F4326" t="s">
        <v>50274</v>
      </c>
      <c r="G4326" t="s">
        <v>49112</v>
      </c>
    </row>
    <row r="4327" spans="1:7" x14ac:dyDescent="0.25">
      <c r="A4327" t="s">
        <v>47336</v>
      </c>
      <c r="B4327">
        <v>91</v>
      </c>
      <c r="C4327" s="18" t="s">
        <v>46958</v>
      </c>
      <c r="D4327" t="s">
        <v>46959</v>
      </c>
      <c r="E4327">
        <v>6</v>
      </c>
      <c r="F4327" t="s">
        <v>50274</v>
      </c>
      <c r="G4327" t="s">
        <v>3672</v>
      </c>
    </row>
    <row r="4328" spans="1:7" x14ac:dyDescent="0.25">
      <c r="A4328" t="s">
        <v>47336</v>
      </c>
      <c r="B4328">
        <v>91</v>
      </c>
      <c r="C4328" s="18" t="s">
        <v>46958</v>
      </c>
      <c r="D4328" t="s">
        <v>46959</v>
      </c>
      <c r="E4328">
        <v>6</v>
      </c>
      <c r="F4328" t="s">
        <v>50274</v>
      </c>
      <c r="G4328" t="s">
        <v>49136</v>
      </c>
    </row>
    <row r="4329" spans="1:7" x14ac:dyDescent="0.25">
      <c r="A4329" t="s">
        <v>47336</v>
      </c>
      <c r="B4329">
        <v>91</v>
      </c>
      <c r="C4329" s="18" t="s">
        <v>46958</v>
      </c>
      <c r="D4329" t="s">
        <v>46959</v>
      </c>
      <c r="E4329">
        <v>6</v>
      </c>
      <c r="F4329" t="s">
        <v>50274</v>
      </c>
      <c r="G4329" t="s">
        <v>49137</v>
      </c>
    </row>
    <row r="4330" spans="1:7" x14ac:dyDescent="0.25">
      <c r="A4330" t="s">
        <v>47336</v>
      </c>
      <c r="B4330">
        <v>91</v>
      </c>
      <c r="C4330" s="18" t="s">
        <v>46958</v>
      </c>
      <c r="D4330" t="s">
        <v>46959</v>
      </c>
      <c r="E4330">
        <v>6</v>
      </c>
      <c r="F4330" t="s">
        <v>50274</v>
      </c>
      <c r="G4330" t="s">
        <v>49138</v>
      </c>
    </row>
    <row r="4331" spans="1:7" x14ac:dyDescent="0.25">
      <c r="A4331" t="s">
        <v>47336</v>
      </c>
      <c r="B4331">
        <v>91</v>
      </c>
      <c r="C4331" s="18" t="s">
        <v>46958</v>
      </c>
      <c r="D4331" t="s">
        <v>46959</v>
      </c>
      <c r="E4331">
        <v>6</v>
      </c>
      <c r="F4331" t="s">
        <v>50274</v>
      </c>
      <c r="G4331" t="s">
        <v>49139</v>
      </c>
    </row>
    <row r="4332" spans="1:7" x14ac:dyDescent="0.25">
      <c r="A4332" t="s">
        <v>47336</v>
      </c>
      <c r="B4332">
        <v>91</v>
      </c>
      <c r="C4332" s="18" t="s">
        <v>46958</v>
      </c>
      <c r="D4332" t="s">
        <v>46959</v>
      </c>
      <c r="E4332">
        <v>6</v>
      </c>
      <c r="F4332" t="s">
        <v>50274</v>
      </c>
      <c r="G4332" t="s">
        <v>49140</v>
      </c>
    </row>
    <row r="4333" spans="1:7" x14ac:dyDescent="0.25">
      <c r="A4333" t="s">
        <v>47336</v>
      </c>
      <c r="B4333">
        <v>91</v>
      </c>
      <c r="C4333" s="18" t="s">
        <v>46864</v>
      </c>
      <c r="D4333" t="s">
        <v>47102</v>
      </c>
      <c r="E4333">
        <v>9</v>
      </c>
      <c r="F4333" t="s">
        <v>50274</v>
      </c>
      <c r="G4333" t="s">
        <v>5628</v>
      </c>
    </row>
    <row r="4334" spans="1:7" x14ac:dyDescent="0.25">
      <c r="A4334" t="s">
        <v>47336</v>
      </c>
      <c r="B4334">
        <v>91</v>
      </c>
      <c r="C4334" s="18" t="s">
        <v>46864</v>
      </c>
      <c r="D4334" t="s">
        <v>47102</v>
      </c>
      <c r="E4334">
        <v>9</v>
      </c>
      <c r="F4334" t="s">
        <v>50274</v>
      </c>
      <c r="G4334" t="s">
        <v>49497</v>
      </c>
    </row>
    <row r="4335" spans="1:7" x14ac:dyDescent="0.25">
      <c r="A4335" t="s">
        <v>47336</v>
      </c>
      <c r="B4335">
        <v>91</v>
      </c>
      <c r="C4335" s="18" t="s">
        <v>46864</v>
      </c>
      <c r="D4335" t="s">
        <v>47102</v>
      </c>
      <c r="E4335">
        <v>9</v>
      </c>
      <c r="F4335" t="s">
        <v>50274</v>
      </c>
      <c r="G4335" t="s">
        <v>49498</v>
      </c>
    </row>
    <row r="4336" spans="1:7" x14ac:dyDescent="0.25">
      <c r="A4336" t="s">
        <v>47336</v>
      </c>
      <c r="B4336">
        <v>91</v>
      </c>
      <c r="C4336" s="18" t="s">
        <v>46864</v>
      </c>
      <c r="D4336" t="s">
        <v>47102</v>
      </c>
      <c r="E4336">
        <v>9</v>
      </c>
      <c r="F4336" t="s">
        <v>50274</v>
      </c>
      <c r="G4336" t="s">
        <v>49499</v>
      </c>
    </row>
    <row r="4337" spans="1:7" x14ac:dyDescent="0.25">
      <c r="A4337" t="s">
        <v>47336</v>
      </c>
      <c r="B4337">
        <v>91</v>
      </c>
      <c r="C4337" s="18" t="s">
        <v>46864</v>
      </c>
      <c r="D4337" t="s">
        <v>47102</v>
      </c>
      <c r="E4337">
        <v>9</v>
      </c>
      <c r="F4337" t="s">
        <v>50274</v>
      </c>
      <c r="G4337" t="s">
        <v>49500</v>
      </c>
    </row>
    <row r="4338" spans="1:7" x14ac:dyDescent="0.25">
      <c r="A4338" t="s">
        <v>47336</v>
      </c>
      <c r="B4338">
        <v>91</v>
      </c>
      <c r="C4338" s="18" t="s">
        <v>46864</v>
      </c>
      <c r="D4338" t="s">
        <v>47102</v>
      </c>
      <c r="E4338">
        <v>9</v>
      </c>
      <c r="F4338" t="s">
        <v>50274</v>
      </c>
      <c r="G4338" t="s">
        <v>49504</v>
      </c>
    </row>
    <row r="4339" spans="1:7" x14ac:dyDescent="0.25">
      <c r="A4339" t="s">
        <v>47336</v>
      </c>
      <c r="B4339">
        <v>91</v>
      </c>
      <c r="C4339" s="18" t="s">
        <v>46864</v>
      </c>
      <c r="D4339" t="s">
        <v>47102</v>
      </c>
      <c r="E4339">
        <v>9</v>
      </c>
      <c r="F4339" t="s">
        <v>50274</v>
      </c>
      <c r="G4339" t="s">
        <v>49505</v>
      </c>
    </row>
    <row r="4340" spans="1:7" x14ac:dyDescent="0.25">
      <c r="A4340" t="s">
        <v>47336</v>
      </c>
      <c r="B4340">
        <v>91</v>
      </c>
      <c r="C4340" s="18" t="s">
        <v>46864</v>
      </c>
      <c r="D4340" t="s">
        <v>47102</v>
      </c>
      <c r="E4340">
        <v>9</v>
      </c>
      <c r="F4340" t="s">
        <v>50274</v>
      </c>
      <c r="G4340" t="s">
        <v>49506</v>
      </c>
    </row>
    <row r="4341" spans="1:7" x14ac:dyDescent="0.25">
      <c r="A4341" t="s">
        <v>47336</v>
      </c>
      <c r="B4341">
        <v>91</v>
      </c>
      <c r="C4341" s="18" t="s">
        <v>46864</v>
      </c>
      <c r="D4341" t="s">
        <v>47102</v>
      </c>
      <c r="E4341">
        <v>9</v>
      </c>
      <c r="F4341" t="s">
        <v>50274</v>
      </c>
      <c r="G4341" t="s">
        <v>49508</v>
      </c>
    </row>
    <row r="4342" spans="1:7" x14ac:dyDescent="0.25">
      <c r="A4342" t="s">
        <v>47336</v>
      </c>
      <c r="B4342">
        <v>91</v>
      </c>
      <c r="C4342" s="18" t="s">
        <v>46846</v>
      </c>
      <c r="D4342" t="s">
        <v>47342</v>
      </c>
      <c r="E4342">
        <v>12</v>
      </c>
      <c r="F4342" t="s">
        <v>50274</v>
      </c>
      <c r="G4342" t="s">
        <v>8388</v>
      </c>
    </row>
    <row r="4343" spans="1:7" x14ac:dyDescent="0.25">
      <c r="A4343" t="s">
        <v>47336</v>
      </c>
      <c r="B4343">
        <v>91</v>
      </c>
      <c r="C4343" s="18" t="s">
        <v>46846</v>
      </c>
      <c r="D4343" t="s">
        <v>47342</v>
      </c>
      <c r="E4343">
        <v>12</v>
      </c>
      <c r="F4343" t="s">
        <v>50274</v>
      </c>
      <c r="G4343" t="s">
        <v>50294</v>
      </c>
    </row>
    <row r="4344" spans="1:7" x14ac:dyDescent="0.25">
      <c r="A4344" t="s">
        <v>47336</v>
      </c>
      <c r="B4344">
        <v>91</v>
      </c>
      <c r="C4344" s="18" t="s">
        <v>46846</v>
      </c>
      <c r="D4344" t="s">
        <v>47342</v>
      </c>
      <c r="E4344">
        <v>12</v>
      </c>
      <c r="F4344" t="s">
        <v>50274</v>
      </c>
      <c r="G4344" t="s">
        <v>50295</v>
      </c>
    </row>
    <row r="4345" spans="1:7" x14ac:dyDescent="0.25">
      <c r="A4345" t="s">
        <v>47336</v>
      </c>
      <c r="B4345">
        <v>91</v>
      </c>
      <c r="C4345" s="18" t="s">
        <v>46846</v>
      </c>
      <c r="D4345" t="s">
        <v>47342</v>
      </c>
      <c r="E4345">
        <v>12</v>
      </c>
      <c r="F4345" t="s">
        <v>50274</v>
      </c>
      <c r="G4345" t="s">
        <v>50296</v>
      </c>
    </row>
    <row r="4346" spans="1:7" x14ac:dyDescent="0.25">
      <c r="A4346" t="s">
        <v>47336</v>
      </c>
      <c r="B4346">
        <v>91</v>
      </c>
      <c r="C4346" s="18" t="s">
        <v>46846</v>
      </c>
      <c r="D4346" t="s">
        <v>47342</v>
      </c>
      <c r="E4346">
        <v>12</v>
      </c>
      <c r="F4346" t="s">
        <v>50274</v>
      </c>
      <c r="G4346" t="s">
        <v>50297</v>
      </c>
    </row>
    <row r="4347" spans="1:7" x14ac:dyDescent="0.25">
      <c r="A4347" t="s">
        <v>47336</v>
      </c>
      <c r="B4347">
        <v>91</v>
      </c>
      <c r="C4347" s="18" t="s">
        <v>46846</v>
      </c>
      <c r="D4347" t="s">
        <v>47342</v>
      </c>
      <c r="E4347">
        <v>12</v>
      </c>
      <c r="F4347" t="s">
        <v>50274</v>
      </c>
      <c r="G4347" t="s">
        <v>50298</v>
      </c>
    </row>
    <row r="4348" spans="1:7" x14ac:dyDescent="0.25">
      <c r="A4348" t="s">
        <v>47336</v>
      </c>
      <c r="B4348">
        <v>91</v>
      </c>
      <c r="C4348" s="18" t="s">
        <v>46846</v>
      </c>
      <c r="D4348" t="s">
        <v>47342</v>
      </c>
      <c r="E4348">
        <v>12</v>
      </c>
      <c r="F4348" t="s">
        <v>50274</v>
      </c>
      <c r="G4348" t="s">
        <v>50299</v>
      </c>
    </row>
    <row r="4349" spans="1:7" x14ac:dyDescent="0.25">
      <c r="A4349" t="s">
        <v>47336</v>
      </c>
      <c r="B4349">
        <v>91</v>
      </c>
      <c r="C4349" s="18" t="s">
        <v>46846</v>
      </c>
      <c r="D4349" t="s">
        <v>47342</v>
      </c>
      <c r="E4349">
        <v>12</v>
      </c>
      <c r="F4349" t="s">
        <v>50274</v>
      </c>
      <c r="G4349" t="s">
        <v>50300</v>
      </c>
    </row>
    <row r="4350" spans="1:7" x14ac:dyDescent="0.25">
      <c r="A4350" t="s">
        <v>47336</v>
      </c>
      <c r="B4350">
        <v>91</v>
      </c>
      <c r="C4350" s="18" t="s">
        <v>46846</v>
      </c>
      <c r="D4350" t="s">
        <v>47342</v>
      </c>
      <c r="E4350">
        <v>12</v>
      </c>
      <c r="F4350" t="s">
        <v>50274</v>
      </c>
      <c r="G4350" t="s">
        <v>50301</v>
      </c>
    </row>
    <row r="4351" spans="1:7" x14ac:dyDescent="0.25">
      <c r="A4351" t="s">
        <v>47336</v>
      </c>
      <c r="B4351">
        <v>91</v>
      </c>
      <c r="C4351" s="18" t="s">
        <v>46846</v>
      </c>
      <c r="D4351" t="s">
        <v>47342</v>
      </c>
      <c r="E4351">
        <v>12</v>
      </c>
      <c r="F4351" t="s">
        <v>50274</v>
      </c>
      <c r="G4351" t="s">
        <v>50302</v>
      </c>
    </row>
    <row r="4352" spans="1:7" x14ac:dyDescent="0.25">
      <c r="A4352" t="s">
        <v>47336</v>
      </c>
      <c r="B4352">
        <v>91</v>
      </c>
      <c r="C4352" s="18" t="s">
        <v>46846</v>
      </c>
      <c r="D4352" t="s">
        <v>47342</v>
      </c>
      <c r="E4352">
        <v>12</v>
      </c>
      <c r="F4352" t="s">
        <v>50274</v>
      </c>
      <c r="G4352" t="s">
        <v>50303</v>
      </c>
    </row>
    <row r="4353" spans="1:7" x14ac:dyDescent="0.25">
      <c r="A4353" t="s">
        <v>47336</v>
      </c>
      <c r="B4353">
        <v>91</v>
      </c>
      <c r="C4353" s="18" t="s">
        <v>46846</v>
      </c>
      <c r="D4353" t="s">
        <v>47342</v>
      </c>
      <c r="E4353">
        <v>12</v>
      </c>
      <c r="F4353" t="s">
        <v>50274</v>
      </c>
      <c r="G4353" t="s">
        <v>50304</v>
      </c>
    </row>
    <row r="4354" spans="1:7" x14ac:dyDescent="0.25">
      <c r="A4354" t="s">
        <v>47336</v>
      </c>
      <c r="B4354">
        <v>91</v>
      </c>
      <c r="C4354" s="18" t="s">
        <v>46938</v>
      </c>
      <c r="D4354" t="s">
        <v>47343</v>
      </c>
      <c r="E4354">
        <v>1</v>
      </c>
      <c r="F4354" t="s">
        <v>50274</v>
      </c>
      <c r="G4354" t="s">
        <v>37884</v>
      </c>
    </row>
    <row r="4355" spans="1:7" x14ac:dyDescent="0.25">
      <c r="A4355" t="s">
        <v>47336</v>
      </c>
      <c r="B4355">
        <v>91</v>
      </c>
      <c r="C4355" s="18" t="s">
        <v>47344</v>
      </c>
      <c r="D4355" t="s">
        <v>47345</v>
      </c>
      <c r="E4355">
        <v>8</v>
      </c>
      <c r="F4355" t="s">
        <v>50274</v>
      </c>
      <c r="G4355" t="s">
        <v>5628</v>
      </c>
    </row>
    <row r="4356" spans="1:7" x14ac:dyDescent="0.25">
      <c r="A4356" t="s">
        <v>47336</v>
      </c>
      <c r="B4356">
        <v>91</v>
      </c>
      <c r="C4356" s="18" t="s">
        <v>47344</v>
      </c>
      <c r="D4356" t="s">
        <v>47345</v>
      </c>
      <c r="E4356">
        <v>8</v>
      </c>
      <c r="F4356" t="s">
        <v>50274</v>
      </c>
      <c r="G4356" t="s">
        <v>49497</v>
      </c>
    </row>
    <row r="4357" spans="1:7" x14ac:dyDescent="0.25">
      <c r="A4357" t="s">
        <v>47336</v>
      </c>
      <c r="B4357">
        <v>91</v>
      </c>
      <c r="C4357" s="18" t="s">
        <v>47344</v>
      </c>
      <c r="D4357" t="s">
        <v>47345</v>
      </c>
      <c r="E4357">
        <v>8</v>
      </c>
      <c r="F4357" t="s">
        <v>50274</v>
      </c>
      <c r="G4357" t="s">
        <v>49498</v>
      </c>
    </row>
    <row r="4358" spans="1:7" x14ac:dyDescent="0.25">
      <c r="A4358" t="s">
        <v>47336</v>
      </c>
      <c r="B4358">
        <v>91</v>
      </c>
      <c r="C4358" s="18" t="s">
        <v>47344</v>
      </c>
      <c r="D4358" t="s">
        <v>47345</v>
      </c>
      <c r="E4358">
        <v>8</v>
      </c>
      <c r="F4358" t="s">
        <v>50274</v>
      </c>
      <c r="G4358" t="s">
        <v>49499</v>
      </c>
    </row>
    <row r="4359" spans="1:7" x14ac:dyDescent="0.25">
      <c r="A4359" t="s">
        <v>47336</v>
      </c>
      <c r="B4359">
        <v>91</v>
      </c>
      <c r="C4359" s="18" t="s">
        <v>47344</v>
      </c>
      <c r="D4359" t="s">
        <v>47345</v>
      </c>
      <c r="E4359">
        <v>8</v>
      </c>
      <c r="F4359" t="s">
        <v>50274</v>
      </c>
      <c r="G4359" t="s">
        <v>49500</v>
      </c>
    </row>
    <row r="4360" spans="1:7" x14ac:dyDescent="0.25">
      <c r="A4360" t="s">
        <v>47336</v>
      </c>
      <c r="B4360">
        <v>91</v>
      </c>
      <c r="C4360" s="18" t="s">
        <v>47344</v>
      </c>
      <c r="D4360" t="s">
        <v>47345</v>
      </c>
      <c r="E4360">
        <v>8</v>
      </c>
      <c r="F4360" t="s">
        <v>50274</v>
      </c>
      <c r="G4360" t="s">
        <v>49505</v>
      </c>
    </row>
    <row r="4361" spans="1:7" x14ac:dyDescent="0.25">
      <c r="A4361" t="s">
        <v>47336</v>
      </c>
      <c r="B4361">
        <v>91</v>
      </c>
      <c r="C4361" s="18" t="s">
        <v>47344</v>
      </c>
      <c r="D4361" t="s">
        <v>47345</v>
      </c>
      <c r="E4361">
        <v>8</v>
      </c>
      <c r="F4361" t="s">
        <v>50274</v>
      </c>
      <c r="G4361" t="s">
        <v>49506</v>
      </c>
    </row>
    <row r="4362" spans="1:7" x14ac:dyDescent="0.25">
      <c r="A4362" t="s">
        <v>47336</v>
      </c>
      <c r="B4362">
        <v>91</v>
      </c>
      <c r="C4362" s="18" t="s">
        <v>47344</v>
      </c>
      <c r="D4362" t="s">
        <v>47345</v>
      </c>
      <c r="E4362">
        <v>8</v>
      </c>
      <c r="F4362" t="s">
        <v>50274</v>
      </c>
      <c r="G4362" t="s">
        <v>49508</v>
      </c>
    </row>
    <row r="4363" spans="1:7" x14ac:dyDescent="0.25">
      <c r="A4363" t="s">
        <v>47336</v>
      </c>
      <c r="B4363">
        <v>91</v>
      </c>
      <c r="C4363" s="18" t="s">
        <v>47346</v>
      </c>
      <c r="D4363" t="s">
        <v>47347</v>
      </c>
      <c r="E4363">
        <v>25</v>
      </c>
      <c r="F4363" t="s">
        <v>50274</v>
      </c>
      <c r="G4363" t="s">
        <v>5300</v>
      </c>
    </row>
    <row r="4364" spans="1:7" x14ac:dyDescent="0.25">
      <c r="A4364" t="s">
        <v>47336</v>
      </c>
      <c r="B4364">
        <v>91</v>
      </c>
      <c r="C4364" s="18" t="s">
        <v>47346</v>
      </c>
      <c r="D4364" t="s">
        <v>47347</v>
      </c>
      <c r="E4364">
        <v>25</v>
      </c>
      <c r="F4364" t="s">
        <v>50274</v>
      </c>
      <c r="G4364" t="s">
        <v>50305</v>
      </c>
    </row>
    <row r="4365" spans="1:7" x14ac:dyDescent="0.25">
      <c r="A4365" t="s">
        <v>47336</v>
      </c>
      <c r="B4365">
        <v>91</v>
      </c>
      <c r="C4365" s="18" t="s">
        <v>47346</v>
      </c>
      <c r="D4365" t="s">
        <v>47347</v>
      </c>
      <c r="E4365">
        <v>25</v>
      </c>
      <c r="F4365" t="s">
        <v>50274</v>
      </c>
      <c r="G4365" t="s">
        <v>50306</v>
      </c>
    </row>
    <row r="4366" spans="1:7" x14ac:dyDescent="0.25">
      <c r="A4366" t="s">
        <v>47336</v>
      </c>
      <c r="B4366">
        <v>91</v>
      </c>
      <c r="C4366" s="18" t="s">
        <v>47346</v>
      </c>
      <c r="D4366" t="s">
        <v>47347</v>
      </c>
      <c r="E4366">
        <v>25</v>
      </c>
      <c r="F4366" t="s">
        <v>50274</v>
      </c>
      <c r="G4366" t="s">
        <v>50307</v>
      </c>
    </row>
    <row r="4367" spans="1:7" x14ac:dyDescent="0.25">
      <c r="A4367" t="s">
        <v>47336</v>
      </c>
      <c r="B4367">
        <v>91</v>
      </c>
      <c r="C4367" s="18" t="s">
        <v>47346</v>
      </c>
      <c r="D4367" t="s">
        <v>47347</v>
      </c>
      <c r="E4367">
        <v>25</v>
      </c>
      <c r="F4367" t="s">
        <v>50274</v>
      </c>
      <c r="G4367" t="s">
        <v>50308</v>
      </c>
    </row>
    <row r="4368" spans="1:7" x14ac:dyDescent="0.25">
      <c r="A4368" t="s">
        <v>47336</v>
      </c>
      <c r="B4368">
        <v>91</v>
      </c>
      <c r="C4368" s="18" t="s">
        <v>47346</v>
      </c>
      <c r="D4368" t="s">
        <v>47347</v>
      </c>
      <c r="E4368">
        <v>25</v>
      </c>
      <c r="F4368" t="s">
        <v>50274</v>
      </c>
      <c r="G4368" t="s">
        <v>50309</v>
      </c>
    </row>
    <row r="4369" spans="1:7" x14ac:dyDescent="0.25">
      <c r="A4369" t="s">
        <v>47336</v>
      </c>
      <c r="B4369">
        <v>91</v>
      </c>
      <c r="C4369" s="18" t="s">
        <v>47346</v>
      </c>
      <c r="D4369" t="s">
        <v>47347</v>
      </c>
      <c r="E4369">
        <v>25</v>
      </c>
      <c r="F4369" t="s">
        <v>50274</v>
      </c>
      <c r="G4369" t="s">
        <v>50275</v>
      </c>
    </row>
    <row r="4370" spans="1:7" x14ac:dyDescent="0.25">
      <c r="A4370" t="s">
        <v>47336</v>
      </c>
      <c r="B4370">
        <v>91</v>
      </c>
      <c r="C4370" s="18" t="s">
        <v>47346</v>
      </c>
      <c r="D4370" t="s">
        <v>47347</v>
      </c>
      <c r="E4370">
        <v>25</v>
      </c>
      <c r="F4370" t="s">
        <v>50274</v>
      </c>
      <c r="G4370" t="s">
        <v>50276</v>
      </c>
    </row>
    <row r="4371" spans="1:7" x14ac:dyDescent="0.25">
      <c r="A4371" t="s">
        <v>47336</v>
      </c>
      <c r="B4371">
        <v>91</v>
      </c>
      <c r="C4371" s="18" t="s">
        <v>47346</v>
      </c>
      <c r="D4371" t="s">
        <v>47347</v>
      </c>
      <c r="E4371">
        <v>25</v>
      </c>
      <c r="F4371" t="s">
        <v>50274</v>
      </c>
      <c r="G4371" t="s">
        <v>50277</v>
      </c>
    </row>
    <row r="4372" spans="1:7" x14ac:dyDescent="0.25">
      <c r="A4372" t="s">
        <v>47336</v>
      </c>
      <c r="B4372">
        <v>91</v>
      </c>
      <c r="C4372" s="18" t="s">
        <v>47346</v>
      </c>
      <c r="D4372" t="s">
        <v>47347</v>
      </c>
      <c r="E4372">
        <v>25</v>
      </c>
      <c r="F4372" t="s">
        <v>50274</v>
      </c>
      <c r="G4372" t="s">
        <v>50310</v>
      </c>
    </row>
    <row r="4373" spans="1:7" x14ac:dyDescent="0.25">
      <c r="A4373" t="s">
        <v>47336</v>
      </c>
      <c r="B4373">
        <v>91</v>
      </c>
      <c r="C4373" s="18" t="s">
        <v>47346</v>
      </c>
      <c r="D4373" t="s">
        <v>47347</v>
      </c>
      <c r="E4373">
        <v>25</v>
      </c>
      <c r="F4373" t="s">
        <v>50274</v>
      </c>
      <c r="G4373" t="s">
        <v>50311</v>
      </c>
    </row>
    <row r="4374" spans="1:7" x14ac:dyDescent="0.25">
      <c r="A4374" t="s">
        <v>47336</v>
      </c>
      <c r="B4374">
        <v>91</v>
      </c>
      <c r="C4374" s="18" t="s">
        <v>47346</v>
      </c>
      <c r="D4374" t="s">
        <v>47347</v>
      </c>
      <c r="E4374">
        <v>25</v>
      </c>
      <c r="F4374" t="s">
        <v>50274</v>
      </c>
      <c r="G4374" t="s">
        <v>50312</v>
      </c>
    </row>
    <row r="4375" spans="1:7" x14ac:dyDescent="0.25">
      <c r="A4375" t="s">
        <v>47336</v>
      </c>
      <c r="B4375">
        <v>91</v>
      </c>
      <c r="C4375" s="18" t="s">
        <v>47346</v>
      </c>
      <c r="D4375" t="s">
        <v>47347</v>
      </c>
      <c r="E4375">
        <v>25</v>
      </c>
      <c r="F4375" t="s">
        <v>50274</v>
      </c>
      <c r="G4375" t="s">
        <v>50313</v>
      </c>
    </row>
    <row r="4376" spans="1:7" x14ac:dyDescent="0.25">
      <c r="A4376" t="s">
        <v>47336</v>
      </c>
      <c r="B4376">
        <v>91</v>
      </c>
      <c r="C4376" s="18" t="s">
        <v>47346</v>
      </c>
      <c r="D4376" t="s">
        <v>47347</v>
      </c>
      <c r="E4376">
        <v>25</v>
      </c>
      <c r="F4376" t="s">
        <v>50274</v>
      </c>
      <c r="G4376" t="s">
        <v>50314</v>
      </c>
    </row>
    <row r="4377" spans="1:7" x14ac:dyDescent="0.25">
      <c r="A4377" t="s">
        <v>47336</v>
      </c>
      <c r="B4377">
        <v>91</v>
      </c>
      <c r="C4377" s="18" t="s">
        <v>47346</v>
      </c>
      <c r="D4377" t="s">
        <v>47347</v>
      </c>
      <c r="E4377">
        <v>25</v>
      </c>
      <c r="F4377" t="s">
        <v>50274</v>
      </c>
      <c r="G4377" t="s">
        <v>50315</v>
      </c>
    </row>
    <row r="4378" spans="1:7" x14ac:dyDescent="0.25">
      <c r="A4378" t="s">
        <v>47336</v>
      </c>
      <c r="B4378">
        <v>91</v>
      </c>
      <c r="C4378" s="18" t="s">
        <v>47346</v>
      </c>
      <c r="D4378" t="s">
        <v>47347</v>
      </c>
      <c r="E4378">
        <v>25</v>
      </c>
      <c r="F4378" t="s">
        <v>50274</v>
      </c>
      <c r="G4378" t="s">
        <v>50316</v>
      </c>
    </row>
    <row r="4379" spans="1:7" x14ac:dyDescent="0.25">
      <c r="A4379" t="s">
        <v>47336</v>
      </c>
      <c r="B4379">
        <v>91</v>
      </c>
      <c r="C4379" s="18" t="s">
        <v>47346</v>
      </c>
      <c r="D4379" t="s">
        <v>47347</v>
      </c>
      <c r="E4379">
        <v>25</v>
      </c>
      <c r="F4379" t="s">
        <v>50274</v>
      </c>
      <c r="G4379" t="s">
        <v>50317</v>
      </c>
    </row>
    <row r="4380" spans="1:7" x14ac:dyDescent="0.25">
      <c r="A4380" t="s">
        <v>47336</v>
      </c>
      <c r="B4380">
        <v>91</v>
      </c>
      <c r="C4380" s="18" t="s">
        <v>47346</v>
      </c>
      <c r="D4380" t="s">
        <v>47347</v>
      </c>
      <c r="E4380">
        <v>25</v>
      </c>
      <c r="F4380" t="s">
        <v>50274</v>
      </c>
      <c r="G4380" t="s">
        <v>50318</v>
      </c>
    </row>
    <row r="4381" spans="1:7" x14ac:dyDescent="0.25">
      <c r="A4381" t="s">
        <v>47336</v>
      </c>
      <c r="B4381">
        <v>91</v>
      </c>
      <c r="C4381" s="18" t="s">
        <v>47346</v>
      </c>
      <c r="D4381" t="s">
        <v>47347</v>
      </c>
      <c r="E4381">
        <v>25</v>
      </c>
      <c r="F4381" t="s">
        <v>50274</v>
      </c>
      <c r="G4381" t="s">
        <v>50319</v>
      </c>
    </row>
    <row r="4382" spans="1:7" x14ac:dyDescent="0.25">
      <c r="A4382" t="s">
        <v>47336</v>
      </c>
      <c r="B4382">
        <v>91</v>
      </c>
      <c r="C4382" s="18" t="s">
        <v>47346</v>
      </c>
      <c r="D4382" t="s">
        <v>47347</v>
      </c>
      <c r="E4382">
        <v>25</v>
      </c>
      <c r="F4382" t="s">
        <v>50274</v>
      </c>
      <c r="G4382" t="s">
        <v>50320</v>
      </c>
    </row>
    <row r="4383" spans="1:7" x14ac:dyDescent="0.25">
      <c r="A4383" t="s">
        <v>47336</v>
      </c>
      <c r="B4383">
        <v>91</v>
      </c>
      <c r="C4383" s="18" t="s">
        <v>47346</v>
      </c>
      <c r="D4383" t="s">
        <v>47347</v>
      </c>
      <c r="E4383">
        <v>25</v>
      </c>
      <c r="F4383" t="s">
        <v>50274</v>
      </c>
      <c r="G4383" t="s">
        <v>50278</v>
      </c>
    </row>
    <row r="4384" spans="1:7" x14ac:dyDescent="0.25">
      <c r="A4384" t="s">
        <v>47336</v>
      </c>
      <c r="B4384">
        <v>91</v>
      </c>
      <c r="C4384" s="18" t="s">
        <v>47346</v>
      </c>
      <c r="D4384" t="s">
        <v>47347</v>
      </c>
      <c r="E4384">
        <v>25</v>
      </c>
      <c r="F4384" t="s">
        <v>50274</v>
      </c>
      <c r="G4384" t="s">
        <v>50321</v>
      </c>
    </row>
    <row r="4385" spans="1:7" x14ac:dyDescent="0.25">
      <c r="A4385" t="s">
        <v>47336</v>
      </c>
      <c r="B4385">
        <v>91</v>
      </c>
      <c r="C4385" s="18" t="s">
        <v>47346</v>
      </c>
      <c r="D4385" t="s">
        <v>47347</v>
      </c>
      <c r="E4385">
        <v>25</v>
      </c>
      <c r="F4385" t="s">
        <v>50274</v>
      </c>
      <c r="G4385" t="s">
        <v>50322</v>
      </c>
    </row>
    <row r="4386" spans="1:7" x14ac:dyDescent="0.25">
      <c r="A4386" t="s">
        <v>47336</v>
      </c>
      <c r="B4386">
        <v>91</v>
      </c>
      <c r="C4386" s="18" t="s">
        <v>47346</v>
      </c>
      <c r="D4386" t="s">
        <v>47347</v>
      </c>
      <c r="E4386">
        <v>25</v>
      </c>
      <c r="F4386" t="s">
        <v>50274</v>
      </c>
      <c r="G4386" t="s">
        <v>50279</v>
      </c>
    </row>
    <row r="4387" spans="1:7" x14ac:dyDescent="0.25">
      <c r="A4387" t="s">
        <v>47336</v>
      </c>
      <c r="B4387">
        <v>91</v>
      </c>
      <c r="C4387" s="18" t="s">
        <v>47346</v>
      </c>
      <c r="D4387" t="s">
        <v>47347</v>
      </c>
      <c r="E4387">
        <v>25</v>
      </c>
      <c r="F4387" t="s">
        <v>50274</v>
      </c>
      <c r="G4387" t="s">
        <v>50280</v>
      </c>
    </row>
    <row r="4388" spans="1:7" x14ac:dyDescent="0.25">
      <c r="A4388" t="s">
        <v>47336</v>
      </c>
      <c r="B4388">
        <v>91</v>
      </c>
      <c r="C4388" s="18" t="s">
        <v>46769</v>
      </c>
      <c r="D4388" t="s">
        <v>47348</v>
      </c>
      <c r="E4388">
        <v>1</v>
      </c>
      <c r="F4388" t="s">
        <v>50274</v>
      </c>
      <c r="G4388" t="s">
        <v>5949</v>
      </c>
    </row>
    <row r="4389" spans="1:7" x14ac:dyDescent="0.25">
      <c r="A4389" t="s">
        <v>47349</v>
      </c>
      <c r="B4389">
        <v>89</v>
      </c>
      <c r="C4389" s="18" t="s">
        <v>46813</v>
      </c>
      <c r="D4389" t="s">
        <v>47350</v>
      </c>
      <c r="E4389">
        <v>1</v>
      </c>
      <c r="F4389" t="s">
        <v>50323</v>
      </c>
      <c r="G4389" t="s">
        <v>15133</v>
      </c>
    </row>
    <row r="4390" spans="1:7" x14ac:dyDescent="0.25">
      <c r="A4390" t="s">
        <v>47349</v>
      </c>
      <c r="B4390">
        <v>89</v>
      </c>
      <c r="C4390" s="18" t="s">
        <v>46765</v>
      </c>
      <c r="D4390" t="s">
        <v>47156</v>
      </c>
      <c r="E4390">
        <v>4</v>
      </c>
      <c r="F4390" t="s">
        <v>50323</v>
      </c>
      <c r="G4390" t="s">
        <v>1458</v>
      </c>
    </row>
    <row r="4391" spans="1:7" x14ac:dyDescent="0.25">
      <c r="A4391" t="s">
        <v>47349</v>
      </c>
      <c r="B4391">
        <v>89</v>
      </c>
      <c r="C4391" s="18" t="s">
        <v>46765</v>
      </c>
      <c r="D4391" t="s">
        <v>47156</v>
      </c>
      <c r="E4391">
        <v>4</v>
      </c>
      <c r="F4391" t="s">
        <v>50323</v>
      </c>
      <c r="G4391" t="s">
        <v>49872</v>
      </c>
    </row>
    <row r="4392" spans="1:7" x14ac:dyDescent="0.25">
      <c r="A4392" t="s">
        <v>47349</v>
      </c>
      <c r="B4392">
        <v>89</v>
      </c>
      <c r="C4392" s="18" t="s">
        <v>46765</v>
      </c>
      <c r="D4392" t="s">
        <v>47156</v>
      </c>
      <c r="E4392">
        <v>4</v>
      </c>
      <c r="F4392" t="s">
        <v>50323</v>
      </c>
      <c r="G4392" t="s">
        <v>49873</v>
      </c>
    </row>
    <row r="4393" spans="1:7" x14ac:dyDescent="0.25">
      <c r="A4393" t="s">
        <v>47349</v>
      </c>
      <c r="B4393">
        <v>89</v>
      </c>
      <c r="C4393" s="18" t="s">
        <v>46765</v>
      </c>
      <c r="D4393" t="s">
        <v>47156</v>
      </c>
      <c r="E4393">
        <v>4</v>
      </c>
      <c r="F4393" t="s">
        <v>50323</v>
      </c>
      <c r="G4393" t="s">
        <v>49874</v>
      </c>
    </row>
    <row r="4394" spans="1:7" x14ac:dyDescent="0.25">
      <c r="A4394" t="s">
        <v>47349</v>
      </c>
      <c r="B4394">
        <v>89</v>
      </c>
      <c r="C4394" s="18" t="s">
        <v>46765</v>
      </c>
      <c r="D4394" t="s">
        <v>47351</v>
      </c>
      <c r="E4394">
        <v>4</v>
      </c>
      <c r="F4394" t="s">
        <v>50323</v>
      </c>
      <c r="G4394" t="s">
        <v>2973</v>
      </c>
    </row>
    <row r="4395" spans="1:7" x14ac:dyDescent="0.25">
      <c r="A4395" t="s">
        <v>47349</v>
      </c>
      <c r="B4395">
        <v>89</v>
      </c>
      <c r="C4395" s="18" t="s">
        <v>46765</v>
      </c>
      <c r="D4395" t="s">
        <v>47351</v>
      </c>
      <c r="E4395">
        <v>4</v>
      </c>
      <c r="F4395" t="s">
        <v>50323</v>
      </c>
      <c r="G4395" t="s">
        <v>50324</v>
      </c>
    </row>
    <row r="4396" spans="1:7" x14ac:dyDescent="0.25">
      <c r="A4396" t="s">
        <v>47349</v>
      </c>
      <c r="B4396">
        <v>89</v>
      </c>
      <c r="C4396" s="18" t="s">
        <v>46765</v>
      </c>
      <c r="D4396" t="s">
        <v>47351</v>
      </c>
      <c r="E4396">
        <v>4</v>
      </c>
      <c r="F4396" t="s">
        <v>50323</v>
      </c>
      <c r="G4396" t="s">
        <v>50325</v>
      </c>
    </row>
    <row r="4397" spans="1:7" x14ac:dyDescent="0.25">
      <c r="A4397" t="s">
        <v>47349</v>
      </c>
      <c r="B4397">
        <v>89</v>
      </c>
      <c r="C4397" s="18" t="s">
        <v>46765</v>
      </c>
      <c r="D4397" t="s">
        <v>47351</v>
      </c>
      <c r="E4397">
        <v>4</v>
      </c>
      <c r="F4397" t="s">
        <v>50323</v>
      </c>
      <c r="G4397" t="s">
        <v>49872</v>
      </c>
    </row>
    <row r="4398" spans="1:7" x14ac:dyDescent="0.25">
      <c r="A4398" t="s">
        <v>47349</v>
      </c>
      <c r="B4398">
        <v>89</v>
      </c>
      <c r="C4398" s="18" t="s">
        <v>47058</v>
      </c>
      <c r="D4398" t="s">
        <v>47059</v>
      </c>
      <c r="E4398">
        <v>5</v>
      </c>
      <c r="F4398" t="s">
        <v>50323</v>
      </c>
      <c r="G4398" t="s">
        <v>948</v>
      </c>
    </row>
    <row r="4399" spans="1:7" x14ac:dyDescent="0.25">
      <c r="A4399" t="s">
        <v>47349</v>
      </c>
      <c r="B4399">
        <v>89</v>
      </c>
      <c r="C4399" s="18" t="s">
        <v>47058</v>
      </c>
      <c r="D4399" t="s">
        <v>47059</v>
      </c>
      <c r="E4399">
        <v>5</v>
      </c>
      <c r="F4399" t="s">
        <v>50323</v>
      </c>
      <c r="G4399" t="s">
        <v>49572</v>
      </c>
    </row>
    <row r="4400" spans="1:7" x14ac:dyDescent="0.25">
      <c r="A4400" t="s">
        <v>47349</v>
      </c>
      <c r="B4400">
        <v>89</v>
      </c>
      <c r="C4400" s="18" t="s">
        <v>47058</v>
      </c>
      <c r="D4400" t="s">
        <v>47059</v>
      </c>
      <c r="E4400">
        <v>5</v>
      </c>
      <c r="F4400" t="s">
        <v>50323</v>
      </c>
      <c r="G4400" t="s">
        <v>49573</v>
      </c>
    </row>
    <row r="4401" spans="1:7" x14ac:dyDescent="0.25">
      <c r="A4401" t="s">
        <v>47349</v>
      </c>
      <c r="B4401">
        <v>89</v>
      </c>
      <c r="C4401" s="18" t="s">
        <v>47058</v>
      </c>
      <c r="D4401" t="s">
        <v>47059</v>
      </c>
      <c r="E4401">
        <v>5</v>
      </c>
      <c r="F4401" t="s">
        <v>50323</v>
      </c>
      <c r="G4401" t="s">
        <v>49574</v>
      </c>
    </row>
    <row r="4402" spans="1:7" x14ac:dyDescent="0.25">
      <c r="A4402" t="s">
        <v>47349</v>
      </c>
      <c r="B4402">
        <v>89</v>
      </c>
      <c r="C4402" s="18" t="s">
        <v>47058</v>
      </c>
      <c r="D4402" t="s">
        <v>47059</v>
      </c>
      <c r="E4402">
        <v>5</v>
      </c>
      <c r="F4402" t="s">
        <v>50323</v>
      </c>
      <c r="G4402" t="s">
        <v>49575</v>
      </c>
    </row>
    <row r="4403" spans="1:7" x14ac:dyDescent="0.25">
      <c r="A4403" t="s">
        <v>47349</v>
      </c>
      <c r="B4403">
        <v>89</v>
      </c>
      <c r="C4403" s="18" t="s">
        <v>47352</v>
      </c>
      <c r="D4403" t="s">
        <v>47353</v>
      </c>
      <c r="E4403">
        <v>2</v>
      </c>
      <c r="F4403" t="s">
        <v>50323</v>
      </c>
      <c r="G4403" t="s">
        <v>780</v>
      </c>
    </row>
    <row r="4404" spans="1:7" x14ac:dyDescent="0.25">
      <c r="A4404" t="s">
        <v>47349</v>
      </c>
      <c r="B4404">
        <v>89</v>
      </c>
      <c r="C4404" s="18" t="s">
        <v>47352</v>
      </c>
      <c r="D4404" t="s">
        <v>47353</v>
      </c>
      <c r="E4404">
        <v>2</v>
      </c>
      <c r="F4404" t="s">
        <v>50323</v>
      </c>
      <c r="G4404" t="s">
        <v>50326</v>
      </c>
    </row>
    <row r="4405" spans="1:7" x14ac:dyDescent="0.25">
      <c r="A4405" t="s">
        <v>47349</v>
      </c>
      <c r="B4405">
        <v>89</v>
      </c>
      <c r="C4405" s="18" t="s">
        <v>46910</v>
      </c>
      <c r="D4405" t="s">
        <v>47354</v>
      </c>
      <c r="E4405">
        <v>2</v>
      </c>
      <c r="F4405" t="s">
        <v>50323</v>
      </c>
      <c r="G4405" t="s">
        <v>6524</v>
      </c>
    </row>
    <row r="4406" spans="1:7" x14ac:dyDescent="0.25">
      <c r="A4406" t="s">
        <v>47349</v>
      </c>
      <c r="B4406">
        <v>89</v>
      </c>
      <c r="C4406" s="18" t="s">
        <v>46910</v>
      </c>
      <c r="D4406" t="s">
        <v>47354</v>
      </c>
      <c r="E4406">
        <v>2</v>
      </c>
      <c r="F4406" t="s">
        <v>50323</v>
      </c>
      <c r="G4406" t="s">
        <v>50327</v>
      </c>
    </row>
    <row r="4407" spans="1:7" x14ac:dyDescent="0.25">
      <c r="A4407" t="s">
        <v>47349</v>
      </c>
      <c r="B4407">
        <v>89</v>
      </c>
      <c r="C4407" s="18" t="s">
        <v>47019</v>
      </c>
      <c r="D4407" t="s">
        <v>47355</v>
      </c>
      <c r="E4407">
        <v>10</v>
      </c>
      <c r="F4407" t="s">
        <v>50323</v>
      </c>
      <c r="G4407" t="s">
        <v>9954</v>
      </c>
    </row>
    <row r="4408" spans="1:7" x14ac:dyDescent="0.25">
      <c r="A4408" t="s">
        <v>47349</v>
      </c>
      <c r="B4408">
        <v>89</v>
      </c>
      <c r="C4408" s="18" t="s">
        <v>47019</v>
      </c>
      <c r="D4408" t="s">
        <v>47355</v>
      </c>
      <c r="E4408">
        <v>10</v>
      </c>
      <c r="F4408" t="s">
        <v>50323</v>
      </c>
      <c r="G4408" t="s">
        <v>50328</v>
      </c>
    </row>
    <row r="4409" spans="1:7" x14ac:dyDescent="0.25">
      <c r="A4409" t="s">
        <v>47349</v>
      </c>
      <c r="B4409">
        <v>89</v>
      </c>
      <c r="C4409" s="18" t="s">
        <v>47019</v>
      </c>
      <c r="D4409" t="s">
        <v>47355</v>
      </c>
      <c r="E4409">
        <v>10</v>
      </c>
      <c r="F4409" t="s">
        <v>50323</v>
      </c>
      <c r="G4409" t="s">
        <v>50329</v>
      </c>
    </row>
    <row r="4410" spans="1:7" x14ac:dyDescent="0.25">
      <c r="A4410" t="s">
        <v>47349</v>
      </c>
      <c r="B4410">
        <v>89</v>
      </c>
      <c r="C4410" s="18" t="s">
        <v>47019</v>
      </c>
      <c r="D4410" t="s">
        <v>47355</v>
      </c>
      <c r="E4410">
        <v>10</v>
      </c>
      <c r="F4410" t="s">
        <v>50323</v>
      </c>
      <c r="G4410" t="s">
        <v>50330</v>
      </c>
    </row>
    <row r="4411" spans="1:7" x14ac:dyDescent="0.25">
      <c r="A4411" t="s">
        <v>47349</v>
      </c>
      <c r="B4411">
        <v>89</v>
      </c>
      <c r="C4411" s="18" t="s">
        <v>47019</v>
      </c>
      <c r="D4411" t="s">
        <v>47355</v>
      </c>
      <c r="E4411">
        <v>10</v>
      </c>
      <c r="F4411" t="s">
        <v>50323</v>
      </c>
      <c r="G4411" t="s">
        <v>50331</v>
      </c>
    </row>
    <row r="4412" spans="1:7" x14ac:dyDescent="0.25">
      <c r="A4412" t="s">
        <v>47349</v>
      </c>
      <c r="B4412">
        <v>89</v>
      </c>
      <c r="C4412" s="18" t="s">
        <v>47019</v>
      </c>
      <c r="D4412" t="s">
        <v>47355</v>
      </c>
      <c r="E4412">
        <v>10</v>
      </c>
      <c r="F4412" t="s">
        <v>50323</v>
      </c>
      <c r="G4412" t="s">
        <v>50332</v>
      </c>
    </row>
    <row r="4413" spans="1:7" x14ac:dyDescent="0.25">
      <c r="A4413" t="s">
        <v>47349</v>
      </c>
      <c r="B4413">
        <v>89</v>
      </c>
      <c r="C4413" s="18" t="s">
        <v>47019</v>
      </c>
      <c r="D4413" t="s">
        <v>47355</v>
      </c>
      <c r="E4413">
        <v>10</v>
      </c>
      <c r="F4413" t="s">
        <v>50323</v>
      </c>
      <c r="G4413" t="s">
        <v>50333</v>
      </c>
    </row>
    <row r="4414" spans="1:7" x14ac:dyDescent="0.25">
      <c r="A4414" t="s">
        <v>47349</v>
      </c>
      <c r="B4414">
        <v>89</v>
      </c>
      <c r="C4414" s="18" t="s">
        <v>47019</v>
      </c>
      <c r="D4414" t="s">
        <v>47355</v>
      </c>
      <c r="E4414">
        <v>10</v>
      </c>
      <c r="F4414" t="s">
        <v>50323</v>
      </c>
      <c r="G4414" t="s">
        <v>50334</v>
      </c>
    </row>
    <row r="4415" spans="1:7" x14ac:dyDescent="0.25">
      <c r="A4415" t="s">
        <v>47349</v>
      </c>
      <c r="B4415">
        <v>89</v>
      </c>
      <c r="C4415" s="18" t="s">
        <v>47019</v>
      </c>
      <c r="D4415" t="s">
        <v>47355</v>
      </c>
      <c r="E4415">
        <v>10</v>
      </c>
      <c r="F4415" t="s">
        <v>50323</v>
      </c>
      <c r="G4415" t="s">
        <v>50335</v>
      </c>
    </row>
    <row r="4416" spans="1:7" x14ac:dyDescent="0.25">
      <c r="A4416" t="s">
        <v>47349</v>
      </c>
      <c r="B4416">
        <v>89</v>
      </c>
      <c r="C4416" s="18" t="s">
        <v>47019</v>
      </c>
      <c r="D4416" t="s">
        <v>47355</v>
      </c>
      <c r="E4416">
        <v>10</v>
      </c>
      <c r="F4416" t="s">
        <v>50323</v>
      </c>
      <c r="G4416" t="s">
        <v>50336</v>
      </c>
    </row>
    <row r="4417" spans="1:7" x14ac:dyDescent="0.25">
      <c r="A4417" t="s">
        <v>47349</v>
      </c>
      <c r="B4417">
        <v>89</v>
      </c>
      <c r="C4417" s="18" t="s">
        <v>46864</v>
      </c>
      <c r="D4417" t="s">
        <v>47356</v>
      </c>
      <c r="E4417">
        <v>3</v>
      </c>
      <c r="F4417" t="s">
        <v>50323</v>
      </c>
      <c r="G4417" t="s">
        <v>17985</v>
      </c>
    </row>
    <row r="4418" spans="1:7" x14ac:dyDescent="0.25">
      <c r="A4418" t="s">
        <v>47349</v>
      </c>
      <c r="B4418">
        <v>89</v>
      </c>
      <c r="C4418" s="18" t="s">
        <v>46864</v>
      </c>
      <c r="D4418" t="s">
        <v>47356</v>
      </c>
      <c r="E4418">
        <v>3</v>
      </c>
      <c r="F4418" t="s">
        <v>50323</v>
      </c>
      <c r="G4418" t="s">
        <v>50333</v>
      </c>
    </row>
    <row r="4419" spans="1:7" x14ac:dyDescent="0.25">
      <c r="A4419" t="s">
        <v>47349</v>
      </c>
      <c r="B4419">
        <v>89</v>
      </c>
      <c r="C4419" s="18" t="s">
        <v>46864</v>
      </c>
      <c r="D4419" t="s">
        <v>47356</v>
      </c>
      <c r="E4419">
        <v>3</v>
      </c>
      <c r="F4419" t="s">
        <v>50323</v>
      </c>
      <c r="G4419" t="s">
        <v>50334</v>
      </c>
    </row>
    <row r="4420" spans="1:7" x14ac:dyDescent="0.25">
      <c r="A4420" t="s">
        <v>47349</v>
      </c>
      <c r="B4420">
        <v>89</v>
      </c>
      <c r="C4420" s="18" t="s">
        <v>46850</v>
      </c>
      <c r="D4420" t="s">
        <v>47357</v>
      </c>
      <c r="E4420">
        <v>1</v>
      </c>
      <c r="F4420" t="s">
        <v>50323</v>
      </c>
      <c r="G4420" t="s">
        <v>11833</v>
      </c>
    </row>
    <row r="4421" spans="1:7" x14ac:dyDescent="0.25">
      <c r="A4421" t="s">
        <v>47349</v>
      </c>
      <c r="B4421">
        <v>89</v>
      </c>
      <c r="C4421" s="18" t="s">
        <v>47148</v>
      </c>
      <c r="D4421" t="s">
        <v>47358</v>
      </c>
      <c r="E4421">
        <v>6</v>
      </c>
      <c r="F4421" t="s">
        <v>50323</v>
      </c>
      <c r="G4421" t="s">
        <v>2832</v>
      </c>
    </row>
    <row r="4422" spans="1:7" x14ac:dyDescent="0.25">
      <c r="A4422" t="s">
        <v>47349</v>
      </c>
      <c r="B4422">
        <v>89</v>
      </c>
      <c r="C4422" s="18" t="s">
        <v>47148</v>
      </c>
      <c r="D4422" t="s">
        <v>47358</v>
      </c>
      <c r="E4422">
        <v>6</v>
      </c>
      <c r="F4422" t="s">
        <v>50323</v>
      </c>
      <c r="G4422" t="s">
        <v>50337</v>
      </c>
    </row>
    <row r="4423" spans="1:7" x14ac:dyDescent="0.25">
      <c r="A4423" t="s">
        <v>47349</v>
      </c>
      <c r="B4423">
        <v>89</v>
      </c>
      <c r="C4423" s="18" t="s">
        <v>47148</v>
      </c>
      <c r="D4423" t="s">
        <v>47358</v>
      </c>
      <c r="E4423">
        <v>6</v>
      </c>
      <c r="F4423" t="s">
        <v>50323</v>
      </c>
      <c r="G4423" t="s">
        <v>50338</v>
      </c>
    </row>
    <row r="4424" spans="1:7" x14ac:dyDescent="0.25">
      <c r="A4424" t="s">
        <v>47349</v>
      </c>
      <c r="B4424">
        <v>89</v>
      </c>
      <c r="C4424" s="18" t="s">
        <v>47148</v>
      </c>
      <c r="D4424" t="s">
        <v>47358</v>
      </c>
      <c r="E4424">
        <v>6</v>
      </c>
      <c r="F4424" t="s">
        <v>50323</v>
      </c>
      <c r="G4424" t="s">
        <v>50339</v>
      </c>
    </row>
    <row r="4425" spans="1:7" x14ac:dyDescent="0.25">
      <c r="A4425" t="s">
        <v>47349</v>
      </c>
      <c r="B4425">
        <v>89</v>
      </c>
      <c r="C4425" s="18" t="s">
        <v>47148</v>
      </c>
      <c r="D4425" t="s">
        <v>47358</v>
      </c>
      <c r="E4425">
        <v>6</v>
      </c>
      <c r="F4425" t="s">
        <v>50323</v>
      </c>
      <c r="G4425" t="s">
        <v>50340</v>
      </c>
    </row>
    <row r="4426" spans="1:7" x14ac:dyDescent="0.25">
      <c r="A4426" t="s">
        <v>47349</v>
      </c>
      <c r="B4426">
        <v>89</v>
      </c>
      <c r="C4426" s="18" t="s">
        <v>47148</v>
      </c>
      <c r="D4426" t="s">
        <v>47358</v>
      </c>
      <c r="E4426">
        <v>6</v>
      </c>
      <c r="F4426" t="s">
        <v>50323</v>
      </c>
      <c r="G4426" t="s">
        <v>50341</v>
      </c>
    </row>
    <row r="4427" spans="1:7" x14ac:dyDescent="0.25">
      <c r="A4427" t="s">
        <v>47349</v>
      </c>
      <c r="B4427">
        <v>89</v>
      </c>
      <c r="C4427" s="18" t="s">
        <v>47359</v>
      </c>
      <c r="D4427" t="s">
        <v>47360</v>
      </c>
      <c r="E4427">
        <v>2</v>
      </c>
      <c r="F4427" t="s">
        <v>50323</v>
      </c>
      <c r="G4427" t="s">
        <v>7156</v>
      </c>
    </row>
    <row r="4428" spans="1:7" x14ac:dyDescent="0.25">
      <c r="A4428" t="s">
        <v>47349</v>
      </c>
      <c r="B4428">
        <v>89</v>
      </c>
      <c r="C4428" s="18" t="s">
        <v>47359</v>
      </c>
      <c r="D4428" t="s">
        <v>47360</v>
      </c>
      <c r="E4428">
        <v>2</v>
      </c>
      <c r="F4428" t="s">
        <v>50323</v>
      </c>
      <c r="G4428" t="s">
        <v>50342</v>
      </c>
    </row>
    <row r="4429" spans="1:7" x14ac:dyDescent="0.25">
      <c r="A4429" t="s">
        <v>47349</v>
      </c>
      <c r="B4429">
        <v>89</v>
      </c>
      <c r="C4429" s="18" t="s">
        <v>47361</v>
      </c>
      <c r="D4429" t="s">
        <v>47362</v>
      </c>
      <c r="E4429">
        <v>4</v>
      </c>
      <c r="F4429" t="s">
        <v>50323</v>
      </c>
      <c r="G4429" t="s">
        <v>9531</v>
      </c>
    </row>
    <row r="4430" spans="1:7" x14ac:dyDescent="0.25">
      <c r="A4430" t="s">
        <v>47349</v>
      </c>
      <c r="B4430">
        <v>89</v>
      </c>
      <c r="C4430" s="18" t="s">
        <v>47361</v>
      </c>
      <c r="D4430" t="s">
        <v>47362</v>
      </c>
      <c r="E4430">
        <v>4</v>
      </c>
      <c r="F4430" t="s">
        <v>50323</v>
      </c>
      <c r="G4430" t="s">
        <v>50343</v>
      </c>
    </row>
    <row r="4431" spans="1:7" x14ac:dyDescent="0.25">
      <c r="A4431" t="s">
        <v>47349</v>
      </c>
      <c r="B4431">
        <v>89</v>
      </c>
      <c r="C4431" s="18" t="s">
        <v>47361</v>
      </c>
      <c r="D4431" t="s">
        <v>47362</v>
      </c>
      <c r="E4431">
        <v>4</v>
      </c>
      <c r="F4431" t="s">
        <v>50323</v>
      </c>
      <c r="G4431" t="s">
        <v>50344</v>
      </c>
    </row>
    <row r="4432" spans="1:7" x14ac:dyDescent="0.25">
      <c r="A4432" t="s">
        <v>47349</v>
      </c>
      <c r="B4432">
        <v>89</v>
      </c>
      <c r="C4432" s="18" t="s">
        <v>47361</v>
      </c>
      <c r="D4432" t="s">
        <v>47362</v>
      </c>
      <c r="E4432">
        <v>4</v>
      </c>
      <c r="F4432" t="s">
        <v>50323</v>
      </c>
      <c r="G4432" t="s">
        <v>50345</v>
      </c>
    </row>
    <row r="4433" spans="1:7" x14ac:dyDescent="0.25">
      <c r="A4433" t="s">
        <v>47349</v>
      </c>
      <c r="B4433">
        <v>89</v>
      </c>
      <c r="C4433" s="18" t="s">
        <v>46947</v>
      </c>
      <c r="D4433" t="s">
        <v>46948</v>
      </c>
      <c r="E4433">
        <v>8</v>
      </c>
      <c r="F4433" t="s">
        <v>50323</v>
      </c>
      <c r="G4433" t="s">
        <v>1873</v>
      </c>
    </row>
    <row r="4434" spans="1:7" x14ac:dyDescent="0.25">
      <c r="A4434" t="s">
        <v>47349</v>
      </c>
      <c r="B4434">
        <v>89</v>
      </c>
      <c r="C4434" s="18" t="s">
        <v>46947</v>
      </c>
      <c r="D4434" t="s">
        <v>46948</v>
      </c>
      <c r="E4434">
        <v>8</v>
      </c>
      <c r="F4434" t="s">
        <v>50323</v>
      </c>
      <c r="G4434" t="s">
        <v>49106</v>
      </c>
    </row>
    <row r="4435" spans="1:7" x14ac:dyDescent="0.25">
      <c r="A4435" t="s">
        <v>47349</v>
      </c>
      <c r="B4435">
        <v>89</v>
      </c>
      <c r="C4435" s="18" t="s">
        <v>46947</v>
      </c>
      <c r="D4435" t="s">
        <v>46948</v>
      </c>
      <c r="E4435">
        <v>8</v>
      </c>
      <c r="F4435" t="s">
        <v>50323</v>
      </c>
      <c r="G4435" t="s">
        <v>49107</v>
      </c>
    </row>
    <row r="4436" spans="1:7" x14ac:dyDescent="0.25">
      <c r="A4436" t="s">
        <v>47349</v>
      </c>
      <c r="B4436">
        <v>89</v>
      </c>
      <c r="C4436" s="18" t="s">
        <v>46947</v>
      </c>
      <c r="D4436" t="s">
        <v>46948</v>
      </c>
      <c r="E4436">
        <v>8</v>
      </c>
      <c r="F4436" t="s">
        <v>50323</v>
      </c>
      <c r="G4436" t="s">
        <v>49108</v>
      </c>
    </row>
    <row r="4437" spans="1:7" x14ac:dyDescent="0.25">
      <c r="A4437" t="s">
        <v>47349</v>
      </c>
      <c r="B4437">
        <v>89</v>
      </c>
      <c r="C4437" s="18" t="s">
        <v>46947</v>
      </c>
      <c r="D4437" t="s">
        <v>46948</v>
      </c>
      <c r="E4437">
        <v>8</v>
      </c>
      <c r="F4437" t="s">
        <v>50323</v>
      </c>
      <c r="G4437" t="s">
        <v>49109</v>
      </c>
    </row>
    <row r="4438" spans="1:7" x14ac:dyDescent="0.25">
      <c r="A4438" t="s">
        <v>47349</v>
      </c>
      <c r="B4438">
        <v>89</v>
      </c>
      <c r="C4438" s="18" t="s">
        <v>46947</v>
      </c>
      <c r="D4438" t="s">
        <v>46948</v>
      </c>
      <c r="E4438">
        <v>8</v>
      </c>
      <c r="F4438" t="s">
        <v>50323</v>
      </c>
      <c r="G4438" t="s">
        <v>49110</v>
      </c>
    </row>
    <row r="4439" spans="1:7" x14ac:dyDescent="0.25">
      <c r="A4439" t="s">
        <v>47349</v>
      </c>
      <c r="B4439">
        <v>89</v>
      </c>
      <c r="C4439" s="18" t="s">
        <v>46947</v>
      </c>
      <c r="D4439" t="s">
        <v>46948</v>
      </c>
      <c r="E4439">
        <v>8</v>
      </c>
      <c r="F4439" t="s">
        <v>50323</v>
      </c>
      <c r="G4439" t="s">
        <v>49111</v>
      </c>
    </row>
    <row r="4440" spans="1:7" x14ac:dyDescent="0.25">
      <c r="A4440" t="s">
        <v>47349</v>
      </c>
      <c r="B4440">
        <v>89</v>
      </c>
      <c r="C4440" s="18" t="s">
        <v>46947</v>
      </c>
      <c r="D4440" t="s">
        <v>46948</v>
      </c>
      <c r="E4440">
        <v>8</v>
      </c>
      <c r="F4440" t="s">
        <v>50323</v>
      </c>
      <c r="G4440" t="s">
        <v>49112</v>
      </c>
    </row>
    <row r="4441" spans="1:7" x14ac:dyDescent="0.25">
      <c r="A4441" t="s">
        <v>47349</v>
      </c>
      <c r="B4441">
        <v>89</v>
      </c>
      <c r="C4441" s="18" t="s">
        <v>47363</v>
      </c>
      <c r="D4441" t="s">
        <v>47364</v>
      </c>
      <c r="E4441">
        <v>3</v>
      </c>
      <c r="F4441" t="s">
        <v>50323</v>
      </c>
      <c r="G4441" t="s">
        <v>1826</v>
      </c>
    </row>
    <row r="4442" spans="1:7" x14ac:dyDescent="0.25">
      <c r="A4442" t="s">
        <v>47349</v>
      </c>
      <c r="B4442">
        <v>89</v>
      </c>
      <c r="C4442" s="18" t="s">
        <v>47363</v>
      </c>
      <c r="D4442" t="s">
        <v>47364</v>
      </c>
      <c r="E4442">
        <v>3</v>
      </c>
      <c r="F4442" t="s">
        <v>50323</v>
      </c>
      <c r="G4442" t="s">
        <v>49006</v>
      </c>
    </row>
    <row r="4443" spans="1:7" x14ac:dyDescent="0.25">
      <c r="A4443" t="s">
        <v>47349</v>
      </c>
      <c r="B4443">
        <v>89</v>
      </c>
      <c r="C4443" s="18" t="s">
        <v>47363</v>
      </c>
      <c r="D4443" t="s">
        <v>47364</v>
      </c>
      <c r="E4443">
        <v>3</v>
      </c>
      <c r="F4443" t="s">
        <v>50323</v>
      </c>
      <c r="G4443" t="s">
        <v>49007</v>
      </c>
    </row>
    <row r="4444" spans="1:7" x14ac:dyDescent="0.25">
      <c r="A4444" t="s">
        <v>47349</v>
      </c>
      <c r="B4444">
        <v>89</v>
      </c>
      <c r="C4444" s="18" t="s">
        <v>47064</v>
      </c>
      <c r="D4444" t="s">
        <v>47365</v>
      </c>
      <c r="E4444">
        <v>5</v>
      </c>
      <c r="F4444" t="s">
        <v>50323</v>
      </c>
      <c r="G4444" t="s">
        <v>14021</v>
      </c>
    </row>
    <row r="4445" spans="1:7" x14ac:dyDescent="0.25">
      <c r="A4445" t="s">
        <v>47349</v>
      </c>
      <c r="B4445">
        <v>89</v>
      </c>
      <c r="C4445" s="18" t="s">
        <v>47064</v>
      </c>
      <c r="D4445" t="s">
        <v>47365</v>
      </c>
      <c r="E4445">
        <v>5</v>
      </c>
      <c r="F4445" t="s">
        <v>50323</v>
      </c>
      <c r="G4445" t="s">
        <v>50346</v>
      </c>
    </row>
    <row r="4446" spans="1:7" x14ac:dyDescent="0.25">
      <c r="A4446" t="s">
        <v>47349</v>
      </c>
      <c r="B4446">
        <v>89</v>
      </c>
      <c r="C4446" s="18" t="s">
        <v>47064</v>
      </c>
      <c r="D4446" t="s">
        <v>47365</v>
      </c>
      <c r="E4446">
        <v>5</v>
      </c>
      <c r="F4446" t="s">
        <v>50323</v>
      </c>
      <c r="G4446" t="s">
        <v>50347</v>
      </c>
    </row>
    <row r="4447" spans="1:7" x14ac:dyDescent="0.25">
      <c r="A4447" t="s">
        <v>47349</v>
      </c>
      <c r="B4447">
        <v>89</v>
      </c>
      <c r="C4447" s="18" t="s">
        <v>47064</v>
      </c>
      <c r="D4447" t="s">
        <v>47365</v>
      </c>
      <c r="E4447">
        <v>5</v>
      </c>
      <c r="F4447" t="s">
        <v>50323</v>
      </c>
      <c r="G4447" t="s">
        <v>50348</v>
      </c>
    </row>
    <row r="4448" spans="1:7" x14ac:dyDescent="0.25">
      <c r="A4448" t="s">
        <v>47349</v>
      </c>
      <c r="B4448">
        <v>89</v>
      </c>
      <c r="C4448" s="18" t="s">
        <v>47064</v>
      </c>
      <c r="D4448" t="s">
        <v>47365</v>
      </c>
      <c r="E4448">
        <v>5</v>
      </c>
      <c r="F4448" t="s">
        <v>50323</v>
      </c>
      <c r="G4448" t="s">
        <v>50349</v>
      </c>
    </row>
    <row r="4449" spans="1:7" x14ac:dyDescent="0.25">
      <c r="A4449" t="s">
        <v>47349</v>
      </c>
      <c r="B4449">
        <v>89</v>
      </c>
      <c r="C4449" s="18" t="s">
        <v>47359</v>
      </c>
      <c r="D4449" t="s">
        <v>47366</v>
      </c>
      <c r="E4449">
        <v>3</v>
      </c>
      <c r="F4449" t="s">
        <v>50323</v>
      </c>
      <c r="G4449" t="s">
        <v>7156</v>
      </c>
    </row>
    <row r="4450" spans="1:7" x14ac:dyDescent="0.25">
      <c r="A4450" t="s">
        <v>47349</v>
      </c>
      <c r="B4450">
        <v>89</v>
      </c>
      <c r="C4450" s="18" t="s">
        <v>47359</v>
      </c>
      <c r="D4450" t="s">
        <v>47366</v>
      </c>
      <c r="E4450">
        <v>3</v>
      </c>
      <c r="F4450" t="s">
        <v>50323</v>
      </c>
      <c r="G4450" t="s">
        <v>50342</v>
      </c>
    </row>
    <row r="4451" spans="1:7" x14ac:dyDescent="0.25">
      <c r="A4451" t="s">
        <v>47349</v>
      </c>
      <c r="B4451">
        <v>89</v>
      </c>
      <c r="C4451" s="18" t="s">
        <v>47359</v>
      </c>
      <c r="D4451" t="s">
        <v>47366</v>
      </c>
      <c r="E4451">
        <v>3</v>
      </c>
      <c r="F4451" t="s">
        <v>50323</v>
      </c>
      <c r="G4451" t="s">
        <v>50350</v>
      </c>
    </row>
    <row r="4452" spans="1:7" x14ac:dyDescent="0.25">
      <c r="A4452" t="s">
        <v>47349</v>
      </c>
      <c r="B4452">
        <v>89</v>
      </c>
      <c r="C4452" s="18" t="s">
        <v>46880</v>
      </c>
      <c r="D4452" t="s">
        <v>47367</v>
      </c>
      <c r="E4452">
        <v>1</v>
      </c>
      <c r="F4452" t="s">
        <v>50323</v>
      </c>
      <c r="G4452" t="s">
        <v>22168</v>
      </c>
    </row>
    <row r="4453" spans="1:7" x14ac:dyDescent="0.25">
      <c r="A4453" t="s">
        <v>47349</v>
      </c>
      <c r="B4453">
        <v>89</v>
      </c>
      <c r="C4453" s="18" t="s">
        <v>47368</v>
      </c>
      <c r="D4453" t="s">
        <v>47369</v>
      </c>
      <c r="E4453">
        <v>1</v>
      </c>
      <c r="F4453" t="s">
        <v>50323</v>
      </c>
      <c r="G4453" t="s">
        <v>9509</v>
      </c>
    </row>
    <row r="4454" spans="1:7" x14ac:dyDescent="0.25">
      <c r="A4454" t="s">
        <v>47349</v>
      </c>
      <c r="B4454">
        <v>89</v>
      </c>
      <c r="C4454" s="18" t="s">
        <v>46813</v>
      </c>
      <c r="D4454" t="s">
        <v>47192</v>
      </c>
      <c r="E4454">
        <v>1</v>
      </c>
      <c r="F4454" t="s">
        <v>50323</v>
      </c>
      <c r="G4454" t="s">
        <v>15107</v>
      </c>
    </row>
    <row r="4455" spans="1:7" x14ac:dyDescent="0.25">
      <c r="A4455" t="s">
        <v>47349</v>
      </c>
      <c r="B4455">
        <v>89</v>
      </c>
      <c r="C4455" s="18" t="s">
        <v>46813</v>
      </c>
      <c r="D4455" t="s">
        <v>47193</v>
      </c>
      <c r="E4455">
        <v>1</v>
      </c>
      <c r="F4455" t="s">
        <v>50323</v>
      </c>
      <c r="G4455" t="s">
        <v>13286</v>
      </c>
    </row>
    <row r="4456" spans="1:7" x14ac:dyDescent="0.25">
      <c r="A4456" t="s">
        <v>47349</v>
      </c>
      <c r="B4456">
        <v>89</v>
      </c>
      <c r="C4456" s="18" t="s">
        <v>46864</v>
      </c>
      <c r="D4456" t="s">
        <v>47370</v>
      </c>
      <c r="E4456">
        <v>6</v>
      </c>
      <c r="F4456" t="s">
        <v>50323</v>
      </c>
      <c r="G4456" t="s">
        <v>2832</v>
      </c>
    </row>
    <row r="4457" spans="1:7" x14ac:dyDescent="0.25">
      <c r="A4457" t="s">
        <v>47349</v>
      </c>
      <c r="B4457">
        <v>89</v>
      </c>
      <c r="C4457" s="18" t="s">
        <v>46864</v>
      </c>
      <c r="D4457" t="s">
        <v>47370</v>
      </c>
      <c r="E4457">
        <v>6</v>
      </c>
      <c r="F4457" t="s">
        <v>50323</v>
      </c>
      <c r="G4457" t="s">
        <v>50337</v>
      </c>
    </row>
    <row r="4458" spans="1:7" x14ac:dyDescent="0.25">
      <c r="A4458" t="s">
        <v>47349</v>
      </c>
      <c r="B4458">
        <v>89</v>
      </c>
      <c r="C4458" s="18" t="s">
        <v>46864</v>
      </c>
      <c r="D4458" t="s">
        <v>47370</v>
      </c>
      <c r="E4458">
        <v>6</v>
      </c>
      <c r="F4458" t="s">
        <v>50323</v>
      </c>
      <c r="G4458" t="s">
        <v>50338</v>
      </c>
    </row>
    <row r="4459" spans="1:7" x14ac:dyDescent="0.25">
      <c r="A4459" t="s">
        <v>47349</v>
      </c>
      <c r="B4459">
        <v>89</v>
      </c>
      <c r="C4459" s="18" t="s">
        <v>46864</v>
      </c>
      <c r="D4459" t="s">
        <v>47370</v>
      </c>
      <c r="E4459">
        <v>6</v>
      </c>
      <c r="F4459" t="s">
        <v>50323</v>
      </c>
      <c r="G4459" t="s">
        <v>50339</v>
      </c>
    </row>
    <row r="4460" spans="1:7" x14ac:dyDescent="0.25">
      <c r="A4460" t="s">
        <v>47349</v>
      </c>
      <c r="B4460">
        <v>89</v>
      </c>
      <c r="C4460" s="18" t="s">
        <v>46864</v>
      </c>
      <c r="D4460" t="s">
        <v>47370</v>
      </c>
      <c r="E4460">
        <v>6</v>
      </c>
      <c r="F4460" t="s">
        <v>50323</v>
      </c>
      <c r="G4460" t="s">
        <v>50340</v>
      </c>
    </row>
    <row r="4461" spans="1:7" x14ac:dyDescent="0.25">
      <c r="A4461" t="s">
        <v>47349</v>
      </c>
      <c r="B4461">
        <v>89</v>
      </c>
      <c r="C4461" s="18" t="s">
        <v>46864</v>
      </c>
      <c r="D4461" t="s">
        <v>47370</v>
      </c>
      <c r="E4461">
        <v>6</v>
      </c>
      <c r="F4461" t="s">
        <v>50323</v>
      </c>
      <c r="G4461" t="s">
        <v>50341</v>
      </c>
    </row>
    <row r="4462" spans="1:7" x14ac:dyDescent="0.25">
      <c r="A4462" t="s">
        <v>47349</v>
      </c>
      <c r="B4462">
        <v>89</v>
      </c>
      <c r="C4462" s="18" t="s">
        <v>47067</v>
      </c>
      <c r="D4462" t="s">
        <v>47069</v>
      </c>
      <c r="E4462">
        <v>14</v>
      </c>
      <c r="F4462" t="s">
        <v>50323</v>
      </c>
      <c r="G4462" t="s">
        <v>6687</v>
      </c>
    </row>
    <row r="4463" spans="1:7" x14ac:dyDescent="0.25">
      <c r="A4463" t="s">
        <v>47349</v>
      </c>
      <c r="B4463">
        <v>89</v>
      </c>
      <c r="C4463" s="18" t="s">
        <v>47067</v>
      </c>
      <c r="D4463" t="s">
        <v>47069</v>
      </c>
      <c r="E4463">
        <v>14</v>
      </c>
      <c r="F4463" t="s">
        <v>50323</v>
      </c>
      <c r="G4463" t="s">
        <v>49588</v>
      </c>
    </row>
    <row r="4464" spans="1:7" x14ac:dyDescent="0.25">
      <c r="A4464" t="s">
        <v>47349</v>
      </c>
      <c r="B4464">
        <v>89</v>
      </c>
      <c r="C4464" s="18" t="s">
        <v>47067</v>
      </c>
      <c r="D4464" t="s">
        <v>47069</v>
      </c>
      <c r="E4464">
        <v>14</v>
      </c>
      <c r="F4464" t="s">
        <v>50323</v>
      </c>
      <c r="G4464" t="s">
        <v>49589</v>
      </c>
    </row>
    <row r="4465" spans="1:7" x14ac:dyDescent="0.25">
      <c r="A4465" t="s">
        <v>47349</v>
      </c>
      <c r="B4465">
        <v>89</v>
      </c>
      <c r="C4465" s="18" t="s">
        <v>47067</v>
      </c>
      <c r="D4465" t="s">
        <v>47069</v>
      </c>
      <c r="E4465">
        <v>14</v>
      </c>
      <c r="F4465" t="s">
        <v>50323</v>
      </c>
      <c r="G4465" t="s">
        <v>49590</v>
      </c>
    </row>
    <row r="4466" spans="1:7" x14ac:dyDescent="0.25">
      <c r="A4466" t="s">
        <v>47349</v>
      </c>
      <c r="B4466">
        <v>89</v>
      </c>
      <c r="C4466" s="18" t="s">
        <v>47067</v>
      </c>
      <c r="D4466" t="s">
        <v>47069</v>
      </c>
      <c r="E4466">
        <v>14</v>
      </c>
      <c r="F4466" t="s">
        <v>50323</v>
      </c>
      <c r="G4466" t="s">
        <v>49591</v>
      </c>
    </row>
    <row r="4467" spans="1:7" x14ac:dyDescent="0.25">
      <c r="A4467" t="s">
        <v>47349</v>
      </c>
      <c r="B4467">
        <v>89</v>
      </c>
      <c r="C4467" s="18" t="s">
        <v>47067</v>
      </c>
      <c r="D4467" t="s">
        <v>47069</v>
      </c>
      <c r="E4467">
        <v>14</v>
      </c>
      <c r="F4467" t="s">
        <v>50323</v>
      </c>
      <c r="G4467" t="s">
        <v>49592</v>
      </c>
    </row>
    <row r="4468" spans="1:7" x14ac:dyDescent="0.25">
      <c r="A4468" t="s">
        <v>47349</v>
      </c>
      <c r="B4468">
        <v>89</v>
      </c>
      <c r="C4468" s="18" t="s">
        <v>47067</v>
      </c>
      <c r="D4468" t="s">
        <v>47069</v>
      </c>
      <c r="E4468">
        <v>14</v>
      </c>
      <c r="F4468" t="s">
        <v>50323</v>
      </c>
      <c r="G4468" t="s">
        <v>49593</v>
      </c>
    </row>
    <row r="4469" spans="1:7" x14ac:dyDescent="0.25">
      <c r="A4469" t="s">
        <v>47349</v>
      </c>
      <c r="B4469">
        <v>89</v>
      </c>
      <c r="C4469" s="18" t="s">
        <v>47067</v>
      </c>
      <c r="D4469" t="s">
        <v>47069</v>
      </c>
      <c r="E4469">
        <v>14</v>
      </c>
      <c r="F4469" t="s">
        <v>50323</v>
      </c>
      <c r="G4469" t="s">
        <v>49594</v>
      </c>
    </row>
    <row r="4470" spans="1:7" x14ac:dyDescent="0.25">
      <c r="A4470" t="s">
        <v>47349</v>
      </c>
      <c r="B4470">
        <v>89</v>
      </c>
      <c r="C4470" s="18" t="s">
        <v>47067</v>
      </c>
      <c r="D4470" t="s">
        <v>47069</v>
      </c>
      <c r="E4470">
        <v>14</v>
      </c>
      <c r="F4470" t="s">
        <v>50323</v>
      </c>
      <c r="G4470" t="s">
        <v>49595</v>
      </c>
    </row>
    <row r="4471" spans="1:7" x14ac:dyDescent="0.25">
      <c r="A4471" t="s">
        <v>47349</v>
      </c>
      <c r="B4471">
        <v>89</v>
      </c>
      <c r="C4471" s="18" t="s">
        <v>47067</v>
      </c>
      <c r="D4471" t="s">
        <v>47069</v>
      </c>
      <c r="E4471">
        <v>14</v>
      </c>
      <c r="F4471" t="s">
        <v>50323</v>
      </c>
      <c r="G4471" t="s">
        <v>49596</v>
      </c>
    </row>
    <row r="4472" spans="1:7" x14ac:dyDescent="0.25">
      <c r="A4472" t="s">
        <v>47349</v>
      </c>
      <c r="B4472">
        <v>89</v>
      </c>
      <c r="C4472" s="18" t="s">
        <v>47067</v>
      </c>
      <c r="D4472" t="s">
        <v>47069</v>
      </c>
      <c r="E4472">
        <v>14</v>
      </c>
      <c r="F4472" t="s">
        <v>50323</v>
      </c>
      <c r="G4472" t="s">
        <v>49597</v>
      </c>
    </row>
    <row r="4473" spans="1:7" x14ac:dyDescent="0.25">
      <c r="A4473" t="s">
        <v>47349</v>
      </c>
      <c r="B4473">
        <v>89</v>
      </c>
      <c r="C4473" s="18" t="s">
        <v>47067</v>
      </c>
      <c r="D4473" t="s">
        <v>47069</v>
      </c>
      <c r="E4473">
        <v>14</v>
      </c>
      <c r="F4473" t="s">
        <v>50323</v>
      </c>
      <c r="G4473" t="s">
        <v>49598</v>
      </c>
    </row>
    <row r="4474" spans="1:7" x14ac:dyDescent="0.25">
      <c r="A4474" t="s">
        <v>47349</v>
      </c>
      <c r="B4474">
        <v>89</v>
      </c>
      <c r="C4474" s="18" t="s">
        <v>47067</v>
      </c>
      <c r="D4474" t="s">
        <v>47069</v>
      </c>
      <c r="E4474">
        <v>14</v>
      </c>
      <c r="F4474" t="s">
        <v>50323</v>
      </c>
      <c r="G4474" t="s">
        <v>49599</v>
      </c>
    </row>
    <row r="4475" spans="1:7" x14ac:dyDescent="0.25">
      <c r="A4475" t="s">
        <v>47349</v>
      </c>
      <c r="B4475">
        <v>89</v>
      </c>
      <c r="C4475" s="18" t="s">
        <v>47067</v>
      </c>
      <c r="D4475" t="s">
        <v>47069</v>
      </c>
      <c r="E4475">
        <v>14</v>
      </c>
      <c r="F4475" t="s">
        <v>50323</v>
      </c>
      <c r="G4475" t="s">
        <v>49600</v>
      </c>
    </row>
    <row r="4476" spans="1:7" x14ac:dyDescent="0.25">
      <c r="A4476" t="s">
        <v>47349</v>
      </c>
      <c r="B4476">
        <v>89</v>
      </c>
      <c r="C4476" s="18" t="s">
        <v>46880</v>
      </c>
      <c r="D4476" t="s">
        <v>47371</v>
      </c>
      <c r="E4476">
        <v>4</v>
      </c>
      <c r="F4476" t="s">
        <v>50323</v>
      </c>
      <c r="G4476" t="s">
        <v>2123</v>
      </c>
    </row>
    <row r="4477" spans="1:7" x14ac:dyDescent="0.25">
      <c r="A4477" t="s">
        <v>47349</v>
      </c>
      <c r="B4477">
        <v>89</v>
      </c>
      <c r="C4477" s="18" t="s">
        <v>46880</v>
      </c>
      <c r="D4477" t="s">
        <v>47371</v>
      </c>
      <c r="E4477">
        <v>4</v>
      </c>
      <c r="F4477" t="s">
        <v>50323</v>
      </c>
      <c r="G4477" t="s">
        <v>50351</v>
      </c>
    </row>
    <row r="4478" spans="1:7" x14ac:dyDescent="0.25">
      <c r="A4478" t="s">
        <v>47349</v>
      </c>
      <c r="B4478">
        <v>89</v>
      </c>
      <c r="C4478" s="18" t="s">
        <v>46880</v>
      </c>
      <c r="D4478" t="s">
        <v>47371</v>
      </c>
      <c r="E4478">
        <v>4</v>
      </c>
      <c r="F4478" t="s">
        <v>50323</v>
      </c>
      <c r="G4478" t="s">
        <v>49934</v>
      </c>
    </row>
    <row r="4479" spans="1:7" x14ac:dyDescent="0.25">
      <c r="A4479" t="s">
        <v>47349</v>
      </c>
      <c r="B4479">
        <v>89</v>
      </c>
      <c r="C4479" s="18" t="s">
        <v>46880</v>
      </c>
      <c r="D4479" t="s">
        <v>47371</v>
      </c>
      <c r="E4479">
        <v>4</v>
      </c>
      <c r="F4479" t="s">
        <v>50323</v>
      </c>
      <c r="G4479" t="s">
        <v>49935</v>
      </c>
    </row>
    <row r="4480" spans="1:7" x14ac:dyDescent="0.25">
      <c r="A4480" t="s">
        <v>47349</v>
      </c>
      <c r="B4480">
        <v>89</v>
      </c>
      <c r="C4480" s="18" t="s">
        <v>46938</v>
      </c>
      <c r="D4480" t="s">
        <v>47221</v>
      </c>
      <c r="E4480">
        <v>8</v>
      </c>
      <c r="F4480" t="s">
        <v>50323</v>
      </c>
      <c r="G4480" t="s">
        <v>1588</v>
      </c>
    </row>
    <row r="4481" spans="1:7" x14ac:dyDescent="0.25">
      <c r="A4481" t="s">
        <v>47349</v>
      </c>
      <c r="B4481">
        <v>89</v>
      </c>
      <c r="C4481" s="18" t="s">
        <v>46938</v>
      </c>
      <c r="D4481" t="s">
        <v>47221</v>
      </c>
      <c r="E4481">
        <v>8</v>
      </c>
      <c r="F4481" t="s">
        <v>50323</v>
      </c>
      <c r="G4481" t="s">
        <v>49986</v>
      </c>
    </row>
    <row r="4482" spans="1:7" x14ac:dyDescent="0.25">
      <c r="A4482" t="s">
        <v>47349</v>
      </c>
      <c r="B4482">
        <v>89</v>
      </c>
      <c r="C4482" s="18" t="s">
        <v>46938</v>
      </c>
      <c r="D4482" t="s">
        <v>47221</v>
      </c>
      <c r="E4482">
        <v>8</v>
      </c>
      <c r="F4482" t="s">
        <v>50323</v>
      </c>
      <c r="G4482" t="s">
        <v>49987</v>
      </c>
    </row>
    <row r="4483" spans="1:7" x14ac:dyDescent="0.25">
      <c r="A4483" t="s">
        <v>47349</v>
      </c>
      <c r="B4483">
        <v>89</v>
      </c>
      <c r="C4483" s="18" t="s">
        <v>46938</v>
      </c>
      <c r="D4483" t="s">
        <v>47221</v>
      </c>
      <c r="E4483">
        <v>8</v>
      </c>
      <c r="F4483" t="s">
        <v>50323</v>
      </c>
      <c r="G4483" t="s">
        <v>49988</v>
      </c>
    </row>
    <row r="4484" spans="1:7" x14ac:dyDescent="0.25">
      <c r="A4484" t="s">
        <v>47349</v>
      </c>
      <c r="B4484">
        <v>89</v>
      </c>
      <c r="C4484" s="18" t="s">
        <v>46938</v>
      </c>
      <c r="D4484" t="s">
        <v>47221</v>
      </c>
      <c r="E4484">
        <v>8</v>
      </c>
      <c r="F4484" t="s">
        <v>50323</v>
      </c>
      <c r="G4484" t="s">
        <v>49989</v>
      </c>
    </row>
    <row r="4485" spans="1:7" x14ac:dyDescent="0.25">
      <c r="A4485" t="s">
        <v>47349</v>
      </c>
      <c r="B4485">
        <v>89</v>
      </c>
      <c r="C4485" s="18" t="s">
        <v>46938</v>
      </c>
      <c r="D4485" t="s">
        <v>47221</v>
      </c>
      <c r="E4485">
        <v>8</v>
      </c>
      <c r="F4485" t="s">
        <v>50323</v>
      </c>
      <c r="G4485" t="s">
        <v>49990</v>
      </c>
    </row>
    <row r="4486" spans="1:7" x14ac:dyDescent="0.25">
      <c r="A4486" t="s">
        <v>47349</v>
      </c>
      <c r="B4486">
        <v>89</v>
      </c>
      <c r="C4486" s="18" t="s">
        <v>46938</v>
      </c>
      <c r="D4486" t="s">
        <v>47221</v>
      </c>
      <c r="E4486">
        <v>8</v>
      </c>
      <c r="F4486" t="s">
        <v>50323</v>
      </c>
      <c r="G4486" t="s">
        <v>49991</v>
      </c>
    </row>
    <row r="4487" spans="1:7" x14ac:dyDescent="0.25">
      <c r="A4487" t="s">
        <v>47349</v>
      </c>
      <c r="B4487">
        <v>89</v>
      </c>
      <c r="C4487" s="18" t="s">
        <v>46938</v>
      </c>
      <c r="D4487" t="s">
        <v>47221</v>
      </c>
      <c r="E4487">
        <v>8</v>
      </c>
      <c r="F4487" t="s">
        <v>50323</v>
      </c>
      <c r="G4487" t="s">
        <v>49992</v>
      </c>
    </row>
    <row r="4488" spans="1:7" x14ac:dyDescent="0.25">
      <c r="A4488" t="s">
        <v>47349</v>
      </c>
      <c r="B4488">
        <v>89</v>
      </c>
      <c r="C4488" s="18" t="s">
        <v>47067</v>
      </c>
      <c r="D4488" t="s">
        <v>47073</v>
      </c>
      <c r="E4488">
        <v>1</v>
      </c>
      <c r="F4488" t="s">
        <v>50323</v>
      </c>
      <c r="G4488" t="s">
        <v>36060</v>
      </c>
    </row>
    <row r="4489" spans="1:7" x14ac:dyDescent="0.25">
      <c r="A4489" t="s">
        <v>47349</v>
      </c>
      <c r="B4489">
        <v>89</v>
      </c>
      <c r="C4489" s="18" t="s">
        <v>47067</v>
      </c>
      <c r="D4489" t="s">
        <v>47372</v>
      </c>
      <c r="E4489">
        <v>3</v>
      </c>
      <c r="F4489" t="s">
        <v>50323</v>
      </c>
      <c r="G4489" t="s">
        <v>26125</v>
      </c>
    </row>
    <row r="4490" spans="1:7" x14ac:dyDescent="0.25">
      <c r="A4490" t="s">
        <v>47349</v>
      </c>
      <c r="B4490">
        <v>89</v>
      </c>
      <c r="C4490" s="18" t="s">
        <v>47067</v>
      </c>
      <c r="D4490" t="s">
        <v>47372</v>
      </c>
      <c r="E4490">
        <v>3</v>
      </c>
      <c r="F4490" t="s">
        <v>50323</v>
      </c>
      <c r="G4490" t="s">
        <v>50352</v>
      </c>
    </row>
    <row r="4491" spans="1:7" x14ac:dyDescent="0.25">
      <c r="A4491" t="s">
        <v>47349</v>
      </c>
      <c r="B4491">
        <v>89</v>
      </c>
      <c r="C4491" s="18" t="s">
        <v>47067</v>
      </c>
      <c r="D4491" t="s">
        <v>47372</v>
      </c>
      <c r="E4491">
        <v>3</v>
      </c>
      <c r="F4491" t="s">
        <v>50323</v>
      </c>
      <c r="G4491" t="s">
        <v>50353</v>
      </c>
    </row>
    <row r="4492" spans="1:7" x14ac:dyDescent="0.25">
      <c r="A4492" t="s">
        <v>47373</v>
      </c>
      <c r="B4492">
        <v>89</v>
      </c>
      <c r="C4492" s="18" t="s">
        <v>47374</v>
      </c>
      <c r="D4492" t="s">
        <v>47375</v>
      </c>
      <c r="E4492">
        <v>2</v>
      </c>
      <c r="F4492" t="s">
        <v>50354</v>
      </c>
      <c r="G4492" t="s">
        <v>4501</v>
      </c>
    </row>
    <row r="4493" spans="1:7" x14ac:dyDescent="0.25">
      <c r="A4493" t="s">
        <v>47373</v>
      </c>
      <c r="B4493">
        <v>89</v>
      </c>
      <c r="C4493" s="18" t="s">
        <v>47374</v>
      </c>
      <c r="D4493" t="s">
        <v>47375</v>
      </c>
      <c r="E4493">
        <v>2</v>
      </c>
      <c r="F4493" t="s">
        <v>50354</v>
      </c>
      <c r="G4493" t="s">
        <v>50355</v>
      </c>
    </row>
    <row r="4494" spans="1:7" x14ac:dyDescent="0.25">
      <c r="A4494" t="s">
        <v>47373</v>
      </c>
      <c r="B4494">
        <v>89</v>
      </c>
      <c r="C4494" s="18" t="s">
        <v>46769</v>
      </c>
      <c r="D4494" t="s">
        <v>47376</v>
      </c>
      <c r="E4494">
        <v>1</v>
      </c>
      <c r="F4494" t="s">
        <v>50354</v>
      </c>
      <c r="G4494" t="s">
        <v>26482</v>
      </c>
    </row>
    <row r="4495" spans="1:7" x14ac:dyDescent="0.25">
      <c r="A4495" t="s">
        <v>47373</v>
      </c>
      <c r="B4495">
        <v>89</v>
      </c>
      <c r="C4495" s="18" t="s">
        <v>47294</v>
      </c>
      <c r="D4495" t="s">
        <v>47295</v>
      </c>
      <c r="E4495">
        <v>3</v>
      </c>
      <c r="F4495" t="s">
        <v>50354</v>
      </c>
      <c r="G4495" t="s">
        <v>2499</v>
      </c>
    </row>
    <row r="4496" spans="1:7" x14ac:dyDescent="0.25">
      <c r="A4496" t="s">
        <v>47373</v>
      </c>
      <c r="B4496">
        <v>89</v>
      </c>
      <c r="C4496" s="18" t="s">
        <v>47294</v>
      </c>
      <c r="D4496" t="s">
        <v>47295</v>
      </c>
      <c r="E4496">
        <v>3</v>
      </c>
      <c r="F4496" t="s">
        <v>50354</v>
      </c>
      <c r="G4496" t="s">
        <v>50200</v>
      </c>
    </row>
    <row r="4497" spans="1:7" x14ac:dyDescent="0.25">
      <c r="A4497" t="s">
        <v>47373</v>
      </c>
      <c r="B4497">
        <v>89</v>
      </c>
      <c r="C4497" s="18" t="s">
        <v>47294</v>
      </c>
      <c r="D4497" t="s">
        <v>47295</v>
      </c>
      <c r="E4497">
        <v>3</v>
      </c>
      <c r="F4497" t="s">
        <v>50354</v>
      </c>
      <c r="G4497" t="s">
        <v>50201</v>
      </c>
    </row>
    <row r="4498" spans="1:7" x14ac:dyDescent="0.25">
      <c r="A4498" t="s">
        <v>47373</v>
      </c>
      <c r="B4498">
        <v>89</v>
      </c>
      <c r="C4498" s="18" t="s">
        <v>46785</v>
      </c>
      <c r="D4498" t="s">
        <v>46786</v>
      </c>
      <c r="E4498">
        <v>6</v>
      </c>
      <c r="F4498" t="s">
        <v>50354</v>
      </c>
      <c r="G4498" t="s">
        <v>15733</v>
      </c>
    </row>
    <row r="4499" spans="1:7" x14ac:dyDescent="0.25">
      <c r="A4499" t="s">
        <v>47373</v>
      </c>
      <c r="B4499">
        <v>89</v>
      </c>
      <c r="C4499" s="18" t="s">
        <v>46785</v>
      </c>
      <c r="D4499" t="s">
        <v>46786</v>
      </c>
      <c r="E4499">
        <v>6</v>
      </c>
      <c r="F4499" t="s">
        <v>50354</v>
      </c>
      <c r="G4499" t="s">
        <v>48007</v>
      </c>
    </row>
    <row r="4500" spans="1:7" x14ac:dyDescent="0.25">
      <c r="A4500" t="s">
        <v>47373</v>
      </c>
      <c r="B4500">
        <v>89</v>
      </c>
      <c r="C4500" s="18" t="s">
        <v>46785</v>
      </c>
      <c r="D4500" t="s">
        <v>46786</v>
      </c>
      <c r="E4500">
        <v>6</v>
      </c>
      <c r="F4500" t="s">
        <v>50354</v>
      </c>
      <c r="G4500" t="s">
        <v>48008</v>
      </c>
    </row>
    <row r="4501" spans="1:7" x14ac:dyDescent="0.25">
      <c r="A4501" t="s">
        <v>47373</v>
      </c>
      <c r="B4501">
        <v>89</v>
      </c>
      <c r="C4501" s="18" t="s">
        <v>46785</v>
      </c>
      <c r="D4501" t="s">
        <v>46786</v>
      </c>
      <c r="E4501">
        <v>6</v>
      </c>
      <c r="F4501" t="s">
        <v>50354</v>
      </c>
      <c r="G4501" t="s">
        <v>48009</v>
      </c>
    </row>
    <row r="4502" spans="1:7" x14ac:dyDescent="0.25">
      <c r="A4502" t="s">
        <v>47373</v>
      </c>
      <c r="B4502">
        <v>89</v>
      </c>
      <c r="C4502" s="18" t="s">
        <v>46785</v>
      </c>
      <c r="D4502" t="s">
        <v>46786</v>
      </c>
      <c r="E4502">
        <v>6</v>
      </c>
      <c r="F4502" t="s">
        <v>50354</v>
      </c>
      <c r="G4502" t="s">
        <v>48010</v>
      </c>
    </row>
    <row r="4503" spans="1:7" x14ac:dyDescent="0.25">
      <c r="A4503" t="s">
        <v>47373</v>
      </c>
      <c r="B4503">
        <v>89</v>
      </c>
      <c r="C4503" s="18" t="s">
        <v>46785</v>
      </c>
      <c r="D4503" t="s">
        <v>46786</v>
      </c>
      <c r="E4503">
        <v>6</v>
      </c>
      <c r="F4503" t="s">
        <v>50354</v>
      </c>
      <c r="G4503" t="s">
        <v>48011</v>
      </c>
    </row>
    <row r="4504" spans="1:7" x14ac:dyDescent="0.25">
      <c r="A4504" t="s">
        <v>47373</v>
      </c>
      <c r="B4504">
        <v>89</v>
      </c>
      <c r="C4504" s="18" t="s">
        <v>46787</v>
      </c>
      <c r="D4504" t="s">
        <v>46788</v>
      </c>
      <c r="E4504">
        <v>33</v>
      </c>
      <c r="F4504" t="s">
        <v>50354</v>
      </c>
      <c r="G4504" t="s">
        <v>3533</v>
      </c>
    </row>
    <row r="4505" spans="1:7" x14ac:dyDescent="0.25">
      <c r="A4505" t="s">
        <v>47373</v>
      </c>
      <c r="B4505">
        <v>89</v>
      </c>
      <c r="C4505" s="18" t="s">
        <v>46787</v>
      </c>
      <c r="D4505" t="s">
        <v>46788</v>
      </c>
      <c r="E4505">
        <v>33</v>
      </c>
      <c r="F4505" t="s">
        <v>50354</v>
      </c>
      <c r="G4505" t="s">
        <v>48012</v>
      </c>
    </row>
    <row r="4506" spans="1:7" x14ac:dyDescent="0.25">
      <c r="A4506" t="s">
        <v>47373</v>
      </c>
      <c r="B4506">
        <v>89</v>
      </c>
      <c r="C4506" s="18" t="s">
        <v>46787</v>
      </c>
      <c r="D4506" t="s">
        <v>46788</v>
      </c>
      <c r="E4506">
        <v>33</v>
      </c>
      <c r="F4506" t="s">
        <v>50354</v>
      </c>
      <c r="G4506" t="s">
        <v>48013</v>
      </c>
    </row>
    <row r="4507" spans="1:7" x14ac:dyDescent="0.25">
      <c r="A4507" t="s">
        <v>47373</v>
      </c>
      <c r="B4507">
        <v>89</v>
      </c>
      <c r="C4507" s="18" t="s">
        <v>46787</v>
      </c>
      <c r="D4507" t="s">
        <v>46788</v>
      </c>
      <c r="E4507">
        <v>33</v>
      </c>
      <c r="F4507" t="s">
        <v>50354</v>
      </c>
      <c r="G4507" t="s">
        <v>48014</v>
      </c>
    </row>
    <row r="4508" spans="1:7" x14ac:dyDescent="0.25">
      <c r="A4508" t="s">
        <v>47373</v>
      </c>
      <c r="B4508">
        <v>89</v>
      </c>
      <c r="C4508" s="18" t="s">
        <v>46787</v>
      </c>
      <c r="D4508" t="s">
        <v>46788</v>
      </c>
      <c r="E4508">
        <v>33</v>
      </c>
      <c r="F4508" t="s">
        <v>50354</v>
      </c>
      <c r="G4508" t="s">
        <v>48015</v>
      </c>
    </row>
    <row r="4509" spans="1:7" x14ac:dyDescent="0.25">
      <c r="A4509" t="s">
        <v>47373</v>
      </c>
      <c r="B4509">
        <v>89</v>
      </c>
      <c r="C4509" s="18" t="s">
        <v>46787</v>
      </c>
      <c r="D4509" t="s">
        <v>46788</v>
      </c>
      <c r="E4509">
        <v>33</v>
      </c>
      <c r="F4509" t="s">
        <v>50354</v>
      </c>
      <c r="G4509" t="s">
        <v>48016</v>
      </c>
    </row>
    <row r="4510" spans="1:7" x14ac:dyDescent="0.25">
      <c r="A4510" t="s">
        <v>47373</v>
      </c>
      <c r="B4510">
        <v>89</v>
      </c>
      <c r="C4510" s="18" t="s">
        <v>46787</v>
      </c>
      <c r="D4510" t="s">
        <v>46788</v>
      </c>
      <c r="E4510">
        <v>33</v>
      </c>
      <c r="F4510" t="s">
        <v>50354</v>
      </c>
      <c r="G4510" t="s">
        <v>48017</v>
      </c>
    </row>
    <row r="4511" spans="1:7" x14ac:dyDescent="0.25">
      <c r="A4511" t="s">
        <v>47373</v>
      </c>
      <c r="B4511">
        <v>89</v>
      </c>
      <c r="C4511" s="18" t="s">
        <v>46787</v>
      </c>
      <c r="D4511" t="s">
        <v>46788</v>
      </c>
      <c r="E4511">
        <v>33</v>
      </c>
      <c r="F4511" t="s">
        <v>50354</v>
      </c>
      <c r="G4511" t="s">
        <v>48018</v>
      </c>
    </row>
    <row r="4512" spans="1:7" x14ac:dyDescent="0.25">
      <c r="A4512" t="s">
        <v>47373</v>
      </c>
      <c r="B4512">
        <v>89</v>
      </c>
      <c r="C4512" s="18" t="s">
        <v>46787</v>
      </c>
      <c r="D4512" t="s">
        <v>46788</v>
      </c>
      <c r="E4512">
        <v>33</v>
      </c>
      <c r="F4512" t="s">
        <v>50354</v>
      </c>
      <c r="G4512" t="s">
        <v>48019</v>
      </c>
    </row>
    <row r="4513" spans="1:7" x14ac:dyDescent="0.25">
      <c r="A4513" t="s">
        <v>47373</v>
      </c>
      <c r="B4513">
        <v>89</v>
      </c>
      <c r="C4513" s="18" t="s">
        <v>46787</v>
      </c>
      <c r="D4513" t="s">
        <v>46788</v>
      </c>
      <c r="E4513">
        <v>33</v>
      </c>
      <c r="F4513" t="s">
        <v>50354</v>
      </c>
      <c r="G4513" t="s">
        <v>48020</v>
      </c>
    </row>
    <row r="4514" spans="1:7" x14ac:dyDescent="0.25">
      <c r="A4514" t="s">
        <v>47373</v>
      </c>
      <c r="B4514">
        <v>89</v>
      </c>
      <c r="C4514" s="18" t="s">
        <v>46787</v>
      </c>
      <c r="D4514" t="s">
        <v>46788</v>
      </c>
      <c r="E4514">
        <v>33</v>
      </c>
      <c r="F4514" t="s">
        <v>50354</v>
      </c>
      <c r="G4514" t="s">
        <v>48021</v>
      </c>
    </row>
    <row r="4515" spans="1:7" x14ac:dyDescent="0.25">
      <c r="A4515" t="s">
        <v>47373</v>
      </c>
      <c r="B4515">
        <v>89</v>
      </c>
      <c r="C4515" s="18" t="s">
        <v>46787</v>
      </c>
      <c r="D4515" t="s">
        <v>46788</v>
      </c>
      <c r="E4515">
        <v>33</v>
      </c>
      <c r="F4515" t="s">
        <v>50354</v>
      </c>
      <c r="G4515" t="s">
        <v>48022</v>
      </c>
    </row>
    <row r="4516" spans="1:7" x14ac:dyDescent="0.25">
      <c r="A4516" t="s">
        <v>47373</v>
      </c>
      <c r="B4516">
        <v>89</v>
      </c>
      <c r="C4516" s="18" t="s">
        <v>46787</v>
      </c>
      <c r="D4516" t="s">
        <v>46788</v>
      </c>
      <c r="E4516">
        <v>33</v>
      </c>
      <c r="F4516" t="s">
        <v>50354</v>
      </c>
      <c r="G4516" t="s">
        <v>48023</v>
      </c>
    </row>
    <row r="4517" spans="1:7" x14ac:dyDescent="0.25">
      <c r="A4517" t="s">
        <v>47373</v>
      </c>
      <c r="B4517">
        <v>89</v>
      </c>
      <c r="C4517" s="18" t="s">
        <v>46787</v>
      </c>
      <c r="D4517" t="s">
        <v>46788</v>
      </c>
      <c r="E4517">
        <v>33</v>
      </c>
      <c r="F4517" t="s">
        <v>50354</v>
      </c>
      <c r="G4517" t="s">
        <v>48024</v>
      </c>
    </row>
    <row r="4518" spans="1:7" x14ac:dyDescent="0.25">
      <c r="A4518" t="s">
        <v>47373</v>
      </c>
      <c r="B4518">
        <v>89</v>
      </c>
      <c r="C4518" s="18" t="s">
        <v>46787</v>
      </c>
      <c r="D4518" t="s">
        <v>46788</v>
      </c>
      <c r="E4518">
        <v>33</v>
      </c>
      <c r="F4518" t="s">
        <v>50354</v>
      </c>
      <c r="G4518" t="s">
        <v>48025</v>
      </c>
    </row>
    <row r="4519" spans="1:7" x14ac:dyDescent="0.25">
      <c r="A4519" t="s">
        <v>47373</v>
      </c>
      <c r="B4519">
        <v>89</v>
      </c>
      <c r="C4519" s="18" t="s">
        <v>46787</v>
      </c>
      <c r="D4519" t="s">
        <v>46788</v>
      </c>
      <c r="E4519">
        <v>33</v>
      </c>
      <c r="F4519" t="s">
        <v>50354</v>
      </c>
      <c r="G4519" t="s">
        <v>48026</v>
      </c>
    </row>
    <row r="4520" spans="1:7" x14ac:dyDescent="0.25">
      <c r="A4520" t="s">
        <v>47373</v>
      </c>
      <c r="B4520">
        <v>89</v>
      </c>
      <c r="C4520" s="18" t="s">
        <v>46787</v>
      </c>
      <c r="D4520" t="s">
        <v>46788</v>
      </c>
      <c r="E4520">
        <v>33</v>
      </c>
      <c r="F4520" t="s">
        <v>50354</v>
      </c>
      <c r="G4520" t="s">
        <v>48027</v>
      </c>
    </row>
    <row r="4521" spans="1:7" x14ac:dyDescent="0.25">
      <c r="A4521" t="s">
        <v>47373</v>
      </c>
      <c r="B4521">
        <v>89</v>
      </c>
      <c r="C4521" s="18" t="s">
        <v>46787</v>
      </c>
      <c r="D4521" t="s">
        <v>46788</v>
      </c>
      <c r="E4521">
        <v>33</v>
      </c>
      <c r="F4521" t="s">
        <v>50354</v>
      </c>
      <c r="G4521" t="s">
        <v>48028</v>
      </c>
    </row>
    <row r="4522" spans="1:7" x14ac:dyDescent="0.25">
      <c r="A4522" t="s">
        <v>47373</v>
      </c>
      <c r="B4522">
        <v>89</v>
      </c>
      <c r="C4522" s="18" t="s">
        <v>46787</v>
      </c>
      <c r="D4522" t="s">
        <v>46788</v>
      </c>
      <c r="E4522">
        <v>33</v>
      </c>
      <c r="F4522" t="s">
        <v>50354</v>
      </c>
      <c r="G4522" t="s">
        <v>48029</v>
      </c>
    </row>
    <row r="4523" spans="1:7" x14ac:dyDescent="0.25">
      <c r="A4523" t="s">
        <v>47373</v>
      </c>
      <c r="B4523">
        <v>89</v>
      </c>
      <c r="C4523" s="18" t="s">
        <v>46787</v>
      </c>
      <c r="D4523" t="s">
        <v>46788</v>
      </c>
      <c r="E4523">
        <v>33</v>
      </c>
      <c r="F4523" t="s">
        <v>50354</v>
      </c>
      <c r="G4523" t="s">
        <v>48030</v>
      </c>
    </row>
    <row r="4524" spans="1:7" x14ac:dyDescent="0.25">
      <c r="A4524" t="s">
        <v>47373</v>
      </c>
      <c r="B4524">
        <v>89</v>
      </c>
      <c r="C4524" s="18" t="s">
        <v>46787</v>
      </c>
      <c r="D4524" t="s">
        <v>46788</v>
      </c>
      <c r="E4524">
        <v>33</v>
      </c>
      <c r="F4524" t="s">
        <v>50354</v>
      </c>
      <c r="G4524" t="s">
        <v>48031</v>
      </c>
    </row>
    <row r="4525" spans="1:7" x14ac:dyDescent="0.25">
      <c r="A4525" t="s">
        <v>47373</v>
      </c>
      <c r="B4525">
        <v>89</v>
      </c>
      <c r="C4525" s="18" t="s">
        <v>46787</v>
      </c>
      <c r="D4525" t="s">
        <v>46788</v>
      </c>
      <c r="E4525">
        <v>33</v>
      </c>
      <c r="F4525" t="s">
        <v>50354</v>
      </c>
      <c r="G4525" t="s">
        <v>48032</v>
      </c>
    </row>
    <row r="4526" spans="1:7" x14ac:dyDescent="0.25">
      <c r="A4526" t="s">
        <v>47373</v>
      </c>
      <c r="B4526">
        <v>89</v>
      </c>
      <c r="C4526" s="18" t="s">
        <v>46787</v>
      </c>
      <c r="D4526" t="s">
        <v>46788</v>
      </c>
      <c r="E4526">
        <v>33</v>
      </c>
      <c r="F4526" t="s">
        <v>50354</v>
      </c>
      <c r="G4526" t="s">
        <v>48033</v>
      </c>
    </row>
    <row r="4527" spans="1:7" x14ac:dyDescent="0.25">
      <c r="A4527" t="s">
        <v>47373</v>
      </c>
      <c r="B4527">
        <v>89</v>
      </c>
      <c r="C4527" s="18" t="s">
        <v>46787</v>
      </c>
      <c r="D4527" t="s">
        <v>46788</v>
      </c>
      <c r="E4527">
        <v>33</v>
      </c>
      <c r="F4527" t="s">
        <v>50354</v>
      </c>
      <c r="G4527" t="s">
        <v>48034</v>
      </c>
    </row>
    <row r="4528" spans="1:7" x14ac:dyDescent="0.25">
      <c r="A4528" t="s">
        <v>47373</v>
      </c>
      <c r="B4528">
        <v>89</v>
      </c>
      <c r="C4528" s="18" t="s">
        <v>46787</v>
      </c>
      <c r="D4528" t="s">
        <v>46788</v>
      </c>
      <c r="E4528">
        <v>33</v>
      </c>
      <c r="F4528" t="s">
        <v>50354</v>
      </c>
      <c r="G4528" t="s">
        <v>48035</v>
      </c>
    </row>
    <row r="4529" spans="1:7" x14ac:dyDescent="0.25">
      <c r="A4529" t="s">
        <v>47373</v>
      </c>
      <c r="B4529">
        <v>89</v>
      </c>
      <c r="C4529" s="18" t="s">
        <v>46787</v>
      </c>
      <c r="D4529" t="s">
        <v>46788</v>
      </c>
      <c r="E4529">
        <v>33</v>
      </c>
      <c r="F4529" t="s">
        <v>50354</v>
      </c>
      <c r="G4529" t="s">
        <v>48036</v>
      </c>
    </row>
    <row r="4530" spans="1:7" x14ac:dyDescent="0.25">
      <c r="A4530" t="s">
        <v>47373</v>
      </c>
      <c r="B4530">
        <v>89</v>
      </c>
      <c r="C4530" s="18" t="s">
        <v>46787</v>
      </c>
      <c r="D4530" t="s">
        <v>46788</v>
      </c>
      <c r="E4530">
        <v>33</v>
      </c>
      <c r="F4530" t="s">
        <v>50354</v>
      </c>
      <c r="G4530" t="s">
        <v>48037</v>
      </c>
    </row>
    <row r="4531" spans="1:7" x14ac:dyDescent="0.25">
      <c r="A4531" t="s">
        <v>47373</v>
      </c>
      <c r="B4531">
        <v>89</v>
      </c>
      <c r="C4531" s="18" t="s">
        <v>46787</v>
      </c>
      <c r="D4531" t="s">
        <v>46788</v>
      </c>
      <c r="E4531">
        <v>33</v>
      </c>
      <c r="F4531" t="s">
        <v>50354</v>
      </c>
      <c r="G4531" t="s">
        <v>48038</v>
      </c>
    </row>
    <row r="4532" spans="1:7" x14ac:dyDescent="0.25">
      <c r="A4532" t="s">
        <v>47373</v>
      </c>
      <c r="B4532">
        <v>89</v>
      </c>
      <c r="C4532" s="18" t="s">
        <v>46787</v>
      </c>
      <c r="D4532" t="s">
        <v>46788</v>
      </c>
      <c r="E4532">
        <v>33</v>
      </c>
      <c r="F4532" t="s">
        <v>50354</v>
      </c>
      <c r="G4532" t="s">
        <v>48039</v>
      </c>
    </row>
    <row r="4533" spans="1:7" x14ac:dyDescent="0.25">
      <c r="A4533" t="s">
        <v>47373</v>
      </c>
      <c r="B4533">
        <v>89</v>
      </c>
      <c r="C4533" s="18" t="s">
        <v>46787</v>
      </c>
      <c r="D4533" t="s">
        <v>46788</v>
      </c>
      <c r="E4533">
        <v>33</v>
      </c>
      <c r="F4533" t="s">
        <v>50354</v>
      </c>
      <c r="G4533" t="s">
        <v>48040</v>
      </c>
    </row>
    <row r="4534" spans="1:7" x14ac:dyDescent="0.25">
      <c r="A4534" t="s">
        <v>47373</v>
      </c>
      <c r="B4534">
        <v>89</v>
      </c>
      <c r="C4534" s="18" t="s">
        <v>46787</v>
      </c>
      <c r="D4534" t="s">
        <v>46788</v>
      </c>
      <c r="E4534">
        <v>33</v>
      </c>
      <c r="F4534" t="s">
        <v>50354</v>
      </c>
      <c r="G4534" t="s">
        <v>48041</v>
      </c>
    </row>
    <row r="4535" spans="1:7" x14ac:dyDescent="0.25">
      <c r="A4535" t="s">
        <v>47373</v>
      </c>
      <c r="B4535">
        <v>89</v>
      </c>
      <c r="C4535" s="18" t="s">
        <v>46787</v>
      </c>
      <c r="D4535" t="s">
        <v>46788</v>
      </c>
      <c r="E4535">
        <v>33</v>
      </c>
      <c r="F4535" t="s">
        <v>50354</v>
      </c>
      <c r="G4535" t="s">
        <v>48042</v>
      </c>
    </row>
    <row r="4536" spans="1:7" x14ac:dyDescent="0.25">
      <c r="A4536" t="s">
        <v>47373</v>
      </c>
      <c r="B4536">
        <v>89</v>
      </c>
      <c r="C4536" s="18" t="s">
        <v>46787</v>
      </c>
      <c r="D4536" t="s">
        <v>46788</v>
      </c>
      <c r="E4536">
        <v>33</v>
      </c>
      <c r="F4536" t="s">
        <v>50354</v>
      </c>
      <c r="G4536" t="s">
        <v>48043</v>
      </c>
    </row>
    <row r="4537" spans="1:7" x14ac:dyDescent="0.25">
      <c r="A4537" t="s">
        <v>47373</v>
      </c>
      <c r="B4537">
        <v>89</v>
      </c>
      <c r="C4537" s="18" t="s">
        <v>46890</v>
      </c>
      <c r="D4537" t="s">
        <v>47377</v>
      </c>
      <c r="E4537">
        <v>6</v>
      </c>
      <c r="F4537" t="s">
        <v>50354</v>
      </c>
      <c r="G4537" t="s">
        <v>3234</v>
      </c>
    </row>
    <row r="4538" spans="1:7" x14ac:dyDescent="0.25">
      <c r="A4538" t="s">
        <v>47373</v>
      </c>
      <c r="B4538">
        <v>89</v>
      </c>
      <c r="C4538" s="18" t="s">
        <v>46890</v>
      </c>
      <c r="D4538" t="s">
        <v>47377</v>
      </c>
      <c r="E4538">
        <v>6</v>
      </c>
      <c r="F4538" t="s">
        <v>50354</v>
      </c>
      <c r="G4538" t="s">
        <v>50356</v>
      </c>
    </row>
    <row r="4539" spans="1:7" x14ac:dyDescent="0.25">
      <c r="A4539" t="s">
        <v>47373</v>
      </c>
      <c r="B4539">
        <v>89</v>
      </c>
      <c r="C4539" s="18" t="s">
        <v>46890</v>
      </c>
      <c r="D4539" t="s">
        <v>47377</v>
      </c>
      <c r="E4539">
        <v>6</v>
      </c>
      <c r="F4539" t="s">
        <v>50354</v>
      </c>
      <c r="G4539" t="s">
        <v>50357</v>
      </c>
    </row>
    <row r="4540" spans="1:7" x14ac:dyDescent="0.25">
      <c r="A4540" t="s">
        <v>47373</v>
      </c>
      <c r="B4540">
        <v>89</v>
      </c>
      <c r="C4540" s="18" t="s">
        <v>46890</v>
      </c>
      <c r="D4540" t="s">
        <v>47377</v>
      </c>
      <c r="E4540">
        <v>6</v>
      </c>
      <c r="F4540" t="s">
        <v>50354</v>
      </c>
      <c r="G4540" t="s">
        <v>50358</v>
      </c>
    </row>
    <row r="4541" spans="1:7" x14ac:dyDescent="0.25">
      <c r="A4541" t="s">
        <v>47373</v>
      </c>
      <c r="B4541">
        <v>89</v>
      </c>
      <c r="C4541" s="18" t="s">
        <v>46890</v>
      </c>
      <c r="D4541" t="s">
        <v>47377</v>
      </c>
      <c r="E4541">
        <v>6</v>
      </c>
      <c r="F4541" t="s">
        <v>50354</v>
      </c>
      <c r="G4541" t="s">
        <v>50359</v>
      </c>
    </row>
    <row r="4542" spans="1:7" x14ac:dyDescent="0.25">
      <c r="A4542" t="s">
        <v>47373</v>
      </c>
      <c r="B4542">
        <v>89</v>
      </c>
      <c r="C4542" s="18" t="s">
        <v>46890</v>
      </c>
      <c r="D4542" t="s">
        <v>47377</v>
      </c>
      <c r="E4542">
        <v>6</v>
      </c>
      <c r="F4542" t="s">
        <v>50354</v>
      </c>
      <c r="G4542" t="s">
        <v>50360</v>
      </c>
    </row>
    <row r="4543" spans="1:7" x14ac:dyDescent="0.25">
      <c r="A4543" t="s">
        <v>47373</v>
      </c>
      <c r="B4543">
        <v>89</v>
      </c>
      <c r="C4543" s="18" t="s">
        <v>46803</v>
      </c>
      <c r="D4543" t="s">
        <v>46804</v>
      </c>
      <c r="E4543">
        <v>18</v>
      </c>
      <c r="F4543" t="s">
        <v>50354</v>
      </c>
      <c r="G4543" t="s">
        <v>14907</v>
      </c>
    </row>
    <row r="4544" spans="1:7" x14ac:dyDescent="0.25">
      <c r="A4544" t="s">
        <v>47373</v>
      </c>
      <c r="B4544">
        <v>89</v>
      </c>
      <c r="C4544" s="18" t="s">
        <v>46803</v>
      </c>
      <c r="D4544" t="s">
        <v>46804</v>
      </c>
      <c r="E4544">
        <v>18</v>
      </c>
      <c r="F4544" t="s">
        <v>50354</v>
      </c>
      <c r="G4544" t="s">
        <v>48130</v>
      </c>
    </row>
    <row r="4545" spans="1:7" x14ac:dyDescent="0.25">
      <c r="A4545" t="s">
        <v>47373</v>
      </c>
      <c r="B4545">
        <v>89</v>
      </c>
      <c r="C4545" s="18" t="s">
        <v>46803</v>
      </c>
      <c r="D4545" t="s">
        <v>46804</v>
      </c>
      <c r="E4545">
        <v>18</v>
      </c>
      <c r="F4545" t="s">
        <v>50354</v>
      </c>
      <c r="G4545" t="s">
        <v>48131</v>
      </c>
    </row>
    <row r="4546" spans="1:7" x14ac:dyDescent="0.25">
      <c r="A4546" t="s">
        <v>47373</v>
      </c>
      <c r="B4546">
        <v>89</v>
      </c>
      <c r="C4546" s="18" t="s">
        <v>46803</v>
      </c>
      <c r="D4546" t="s">
        <v>46804</v>
      </c>
      <c r="E4546">
        <v>18</v>
      </c>
      <c r="F4546" t="s">
        <v>50354</v>
      </c>
      <c r="G4546" t="s">
        <v>48132</v>
      </c>
    </row>
    <row r="4547" spans="1:7" x14ac:dyDescent="0.25">
      <c r="A4547" t="s">
        <v>47373</v>
      </c>
      <c r="B4547">
        <v>89</v>
      </c>
      <c r="C4547" s="18" t="s">
        <v>46803</v>
      </c>
      <c r="D4547" t="s">
        <v>46804</v>
      </c>
      <c r="E4547">
        <v>18</v>
      </c>
      <c r="F4547" t="s">
        <v>50354</v>
      </c>
      <c r="G4547" t="s">
        <v>48133</v>
      </c>
    </row>
    <row r="4548" spans="1:7" x14ac:dyDescent="0.25">
      <c r="A4548" t="s">
        <v>47373</v>
      </c>
      <c r="B4548">
        <v>89</v>
      </c>
      <c r="C4548" s="18" t="s">
        <v>46803</v>
      </c>
      <c r="D4548" t="s">
        <v>46804</v>
      </c>
      <c r="E4548">
        <v>18</v>
      </c>
      <c r="F4548" t="s">
        <v>50354</v>
      </c>
      <c r="G4548" t="s">
        <v>48007</v>
      </c>
    </row>
    <row r="4549" spans="1:7" x14ac:dyDescent="0.25">
      <c r="A4549" t="s">
        <v>47373</v>
      </c>
      <c r="B4549">
        <v>89</v>
      </c>
      <c r="C4549" s="18" t="s">
        <v>46803</v>
      </c>
      <c r="D4549" t="s">
        <v>46804</v>
      </c>
      <c r="E4549">
        <v>18</v>
      </c>
      <c r="F4549" t="s">
        <v>50354</v>
      </c>
      <c r="G4549" t="s">
        <v>48008</v>
      </c>
    </row>
    <row r="4550" spans="1:7" x14ac:dyDescent="0.25">
      <c r="A4550" t="s">
        <v>47373</v>
      </c>
      <c r="B4550">
        <v>89</v>
      </c>
      <c r="C4550" s="18" t="s">
        <v>46803</v>
      </c>
      <c r="D4550" t="s">
        <v>46804</v>
      </c>
      <c r="E4550">
        <v>18</v>
      </c>
      <c r="F4550" t="s">
        <v>50354</v>
      </c>
      <c r="G4550" t="s">
        <v>48134</v>
      </c>
    </row>
    <row r="4551" spans="1:7" x14ac:dyDescent="0.25">
      <c r="A4551" t="s">
        <v>47373</v>
      </c>
      <c r="B4551">
        <v>89</v>
      </c>
      <c r="C4551" s="18" t="s">
        <v>46803</v>
      </c>
      <c r="D4551" t="s">
        <v>46804</v>
      </c>
      <c r="E4551">
        <v>18</v>
      </c>
      <c r="F4551" t="s">
        <v>50354</v>
      </c>
      <c r="G4551" t="s">
        <v>48135</v>
      </c>
    </row>
    <row r="4552" spans="1:7" x14ac:dyDescent="0.25">
      <c r="A4552" t="s">
        <v>47373</v>
      </c>
      <c r="B4552">
        <v>89</v>
      </c>
      <c r="C4552" s="18" t="s">
        <v>46803</v>
      </c>
      <c r="D4552" t="s">
        <v>46804</v>
      </c>
      <c r="E4552">
        <v>18</v>
      </c>
      <c r="F4552" t="s">
        <v>50354</v>
      </c>
      <c r="G4552" t="s">
        <v>48136</v>
      </c>
    </row>
    <row r="4553" spans="1:7" x14ac:dyDescent="0.25">
      <c r="A4553" t="s">
        <v>47373</v>
      </c>
      <c r="B4553">
        <v>89</v>
      </c>
      <c r="C4553" s="18" t="s">
        <v>46803</v>
      </c>
      <c r="D4553" t="s">
        <v>46804</v>
      </c>
      <c r="E4553">
        <v>18</v>
      </c>
      <c r="F4553" t="s">
        <v>50354</v>
      </c>
      <c r="G4553" t="s">
        <v>48009</v>
      </c>
    </row>
    <row r="4554" spans="1:7" x14ac:dyDescent="0.25">
      <c r="A4554" t="s">
        <v>47373</v>
      </c>
      <c r="B4554">
        <v>89</v>
      </c>
      <c r="C4554" s="18" t="s">
        <v>46803</v>
      </c>
      <c r="D4554" t="s">
        <v>46804</v>
      </c>
      <c r="E4554">
        <v>18</v>
      </c>
      <c r="F4554" t="s">
        <v>50354</v>
      </c>
      <c r="G4554" t="s">
        <v>48137</v>
      </c>
    </row>
    <row r="4555" spans="1:7" x14ac:dyDescent="0.25">
      <c r="A4555" t="s">
        <v>47373</v>
      </c>
      <c r="B4555">
        <v>89</v>
      </c>
      <c r="C4555" s="18" t="s">
        <v>46803</v>
      </c>
      <c r="D4555" t="s">
        <v>46804</v>
      </c>
      <c r="E4555">
        <v>18</v>
      </c>
      <c r="F4555" t="s">
        <v>50354</v>
      </c>
      <c r="G4555" t="s">
        <v>48138</v>
      </c>
    </row>
    <row r="4556" spans="1:7" x14ac:dyDescent="0.25">
      <c r="A4556" t="s">
        <v>47373</v>
      </c>
      <c r="B4556">
        <v>89</v>
      </c>
      <c r="C4556" s="18" t="s">
        <v>46803</v>
      </c>
      <c r="D4556" t="s">
        <v>46804</v>
      </c>
      <c r="E4556">
        <v>18</v>
      </c>
      <c r="F4556" t="s">
        <v>50354</v>
      </c>
      <c r="G4556" t="s">
        <v>48010</v>
      </c>
    </row>
    <row r="4557" spans="1:7" x14ac:dyDescent="0.25">
      <c r="A4557" t="s">
        <v>47373</v>
      </c>
      <c r="B4557">
        <v>89</v>
      </c>
      <c r="C4557" s="18" t="s">
        <v>46803</v>
      </c>
      <c r="D4557" t="s">
        <v>46804</v>
      </c>
      <c r="E4557">
        <v>18</v>
      </c>
      <c r="F4557" t="s">
        <v>50354</v>
      </c>
      <c r="G4557" t="s">
        <v>48139</v>
      </c>
    </row>
    <row r="4558" spans="1:7" x14ac:dyDescent="0.25">
      <c r="A4558" t="s">
        <v>47373</v>
      </c>
      <c r="B4558">
        <v>89</v>
      </c>
      <c r="C4558" s="18" t="s">
        <v>46803</v>
      </c>
      <c r="D4558" t="s">
        <v>46804</v>
      </c>
      <c r="E4558">
        <v>18</v>
      </c>
      <c r="F4558" t="s">
        <v>50354</v>
      </c>
      <c r="G4558" t="s">
        <v>48140</v>
      </c>
    </row>
    <row r="4559" spans="1:7" x14ac:dyDescent="0.25">
      <c r="A4559" t="s">
        <v>47373</v>
      </c>
      <c r="B4559">
        <v>89</v>
      </c>
      <c r="C4559" s="18" t="s">
        <v>46803</v>
      </c>
      <c r="D4559" t="s">
        <v>46804</v>
      </c>
      <c r="E4559">
        <v>18</v>
      </c>
      <c r="F4559" t="s">
        <v>50354</v>
      </c>
      <c r="G4559" t="s">
        <v>48141</v>
      </c>
    </row>
    <row r="4560" spans="1:7" x14ac:dyDescent="0.25">
      <c r="A4560" t="s">
        <v>47373</v>
      </c>
      <c r="B4560">
        <v>89</v>
      </c>
      <c r="C4560" s="18" t="s">
        <v>46803</v>
      </c>
      <c r="D4560" t="s">
        <v>46804</v>
      </c>
      <c r="E4560">
        <v>18</v>
      </c>
      <c r="F4560" t="s">
        <v>50354</v>
      </c>
      <c r="G4560" t="s">
        <v>48011</v>
      </c>
    </row>
    <row r="4561" spans="1:7" x14ac:dyDescent="0.25">
      <c r="A4561" t="s">
        <v>47373</v>
      </c>
      <c r="B4561">
        <v>89</v>
      </c>
      <c r="C4561" s="18" t="s">
        <v>46805</v>
      </c>
      <c r="D4561" t="s">
        <v>46806</v>
      </c>
      <c r="E4561">
        <v>9</v>
      </c>
      <c r="F4561" t="s">
        <v>50354</v>
      </c>
      <c r="G4561" t="s">
        <v>1845</v>
      </c>
    </row>
    <row r="4562" spans="1:7" x14ac:dyDescent="0.25">
      <c r="A4562" t="s">
        <v>47373</v>
      </c>
      <c r="B4562">
        <v>89</v>
      </c>
      <c r="C4562" s="18" t="s">
        <v>46805</v>
      </c>
      <c r="D4562" t="s">
        <v>46806</v>
      </c>
      <c r="E4562">
        <v>9</v>
      </c>
      <c r="F4562" t="s">
        <v>50354</v>
      </c>
      <c r="G4562" t="s">
        <v>48142</v>
      </c>
    </row>
    <row r="4563" spans="1:7" x14ac:dyDescent="0.25">
      <c r="A4563" t="s">
        <v>47373</v>
      </c>
      <c r="B4563">
        <v>89</v>
      </c>
      <c r="C4563" s="18" t="s">
        <v>46805</v>
      </c>
      <c r="D4563" t="s">
        <v>46806</v>
      </c>
      <c r="E4563">
        <v>9</v>
      </c>
      <c r="F4563" t="s">
        <v>50354</v>
      </c>
      <c r="G4563" t="s">
        <v>48143</v>
      </c>
    </row>
    <row r="4564" spans="1:7" x14ac:dyDescent="0.25">
      <c r="A4564" t="s">
        <v>47373</v>
      </c>
      <c r="B4564">
        <v>89</v>
      </c>
      <c r="C4564" s="18" t="s">
        <v>46805</v>
      </c>
      <c r="D4564" t="s">
        <v>46806</v>
      </c>
      <c r="E4564">
        <v>9</v>
      </c>
      <c r="F4564" t="s">
        <v>50354</v>
      </c>
      <c r="G4564" t="s">
        <v>48144</v>
      </c>
    </row>
    <row r="4565" spans="1:7" x14ac:dyDescent="0.25">
      <c r="A4565" t="s">
        <v>47373</v>
      </c>
      <c r="B4565">
        <v>89</v>
      </c>
      <c r="C4565" s="18" t="s">
        <v>46805</v>
      </c>
      <c r="D4565" t="s">
        <v>46806</v>
      </c>
      <c r="E4565">
        <v>9</v>
      </c>
      <c r="F4565" t="s">
        <v>50354</v>
      </c>
      <c r="G4565" t="s">
        <v>48145</v>
      </c>
    </row>
    <row r="4566" spans="1:7" x14ac:dyDescent="0.25">
      <c r="A4566" t="s">
        <v>47373</v>
      </c>
      <c r="B4566">
        <v>89</v>
      </c>
      <c r="C4566" s="18" t="s">
        <v>46805</v>
      </c>
      <c r="D4566" t="s">
        <v>46806</v>
      </c>
      <c r="E4566">
        <v>9</v>
      </c>
      <c r="F4566" t="s">
        <v>50354</v>
      </c>
      <c r="G4566" t="s">
        <v>48146</v>
      </c>
    </row>
    <row r="4567" spans="1:7" x14ac:dyDescent="0.25">
      <c r="A4567" t="s">
        <v>47373</v>
      </c>
      <c r="B4567">
        <v>89</v>
      </c>
      <c r="C4567" s="18" t="s">
        <v>46805</v>
      </c>
      <c r="D4567" t="s">
        <v>46806</v>
      </c>
      <c r="E4567">
        <v>9</v>
      </c>
      <c r="F4567" t="s">
        <v>50354</v>
      </c>
      <c r="G4567" t="s">
        <v>48147</v>
      </c>
    </row>
    <row r="4568" spans="1:7" x14ac:dyDescent="0.25">
      <c r="A4568" t="s">
        <v>47373</v>
      </c>
      <c r="B4568">
        <v>89</v>
      </c>
      <c r="C4568" s="18" t="s">
        <v>46805</v>
      </c>
      <c r="D4568" t="s">
        <v>46806</v>
      </c>
      <c r="E4568">
        <v>9</v>
      </c>
      <c r="F4568" t="s">
        <v>50354</v>
      </c>
      <c r="G4568" t="s">
        <v>48148</v>
      </c>
    </row>
    <row r="4569" spans="1:7" x14ac:dyDescent="0.25">
      <c r="A4569" t="s">
        <v>47373</v>
      </c>
      <c r="B4569">
        <v>89</v>
      </c>
      <c r="C4569" s="18" t="s">
        <v>46805</v>
      </c>
      <c r="D4569" t="s">
        <v>46806</v>
      </c>
      <c r="E4569">
        <v>9</v>
      </c>
      <c r="F4569" t="s">
        <v>50354</v>
      </c>
      <c r="G4569" t="s">
        <v>48149</v>
      </c>
    </row>
    <row r="4570" spans="1:7" x14ac:dyDescent="0.25">
      <c r="A4570" t="s">
        <v>47373</v>
      </c>
      <c r="B4570">
        <v>89</v>
      </c>
      <c r="C4570" s="18" t="s">
        <v>46805</v>
      </c>
      <c r="D4570" t="s">
        <v>46983</v>
      </c>
      <c r="E4570">
        <v>1</v>
      </c>
      <c r="F4570" t="s">
        <v>50354</v>
      </c>
      <c r="G4570" t="s">
        <v>32049</v>
      </c>
    </row>
    <row r="4571" spans="1:7" x14ac:dyDescent="0.25">
      <c r="A4571" t="s">
        <v>47373</v>
      </c>
      <c r="B4571">
        <v>89</v>
      </c>
      <c r="C4571" s="18" t="s">
        <v>46947</v>
      </c>
      <c r="D4571" t="s">
        <v>46948</v>
      </c>
      <c r="E4571">
        <v>8</v>
      </c>
      <c r="F4571" t="s">
        <v>50354</v>
      </c>
      <c r="G4571" t="s">
        <v>1873</v>
      </c>
    </row>
    <row r="4572" spans="1:7" x14ac:dyDescent="0.25">
      <c r="A4572" t="s">
        <v>47373</v>
      </c>
      <c r="B4572">
        <v>89</v>
      </c>
      <c r="C4572" s="18" t="s">
        <v>46947</v>
      </c>
      <c r="D4572" t="s">
        <v>46948</v>
      </c>
      <c r="E4572">
        <v>8</v>
      </c>
      <c r="F4572" t="s">
        <v>50354</v>
      </c>
      <c r="G4572" t="s">
        <v>49106</v>
      </c>
    </row>
    <row r="4573" spans="1:7" x14ac:dyDescent="0.25">
      <c r="A4573" t="s">
        <v>47373</v>
      </c>
      <c r="B4573">
        <v>89</v>
      </c>
      <c r="C4573" s="18" t="s">
        <v>46947</v>
      </c>
      <c r="D4573" t="s">
        <v>46948</v>
      </c>
      <c r="E4573">
        <v>8</v>
      </c>
      <c r="F4573" t="s">
        <v>50354</v>
      </c>
      <c r="G4573" t="s">
        <v>49107</v>
      </c>
    </row>
    <row r="4574" spans="1:7" x14ac:dyDescent="0.25">
      <c r="A4574" t="s">
        <v>47373</v>
      </c>
      <c r="B4574">
        <v>89</v>
      </c>
      <c r="C4574" s="18" t="s">
        <v>46947</v>
      </c>
      <c r="D4574" t="s">
        <v>46948</v>
      </c>
      <c r="E4574">
        <v>8</v>
      </c>
      <c r="F4574" t="s">
        <v>50354</v>
      </c>
      <c r="G4574" t="s">
        <v>49108</v>
      </c>
    </row>
    <row r="4575" spans="1:7" x14ac:dyDescent="0.25">
      <c r="A4575" t="s">
        <v>47373</v>
      </c>
      <c r="B4575">
        <v>89</v>
      </c>
      <c r="C4575" s="18" t="s">
        <v>46947</v>
      </c>
      <c r="D4575" t="s">
        <v>46948</v>
      </c>
      <c r="E4575">
        <v>8</v>
      </c>
      <c r="F4575" t="s">
        <v>50354</v>
      </c>
      <c r="G4575" t="s">
        <v>49109</v>
      </c>
    </row>
    <row r="4576" spans="1:7" x14ac:dyDescent="0.25">
      <c r="A4576" t="s">
        <v>47373</v>
      </c>
      <c r="B4576">
        <v>89</v>
      </c>
      <c r="C4576" s="18" t="s">
        <v>46947</v>
      </c>
      <c r="D4576" t="s">
        <v>46948</v>
      </c>
      <c r="E4576">
        <v>8</v>
      </c>
      <c r="F4576" t="s">
        <v>50354</v>
      </c>
      <c r="G4576" t="s">
        <v>49110</v>
      </c>
    </row>
    <row r="4577" spans="1:7" x14ac:dyDescent="0.25">
      <c r="A4577" t="s">
        <v>47373</v>
      </c>
      <c r="B4577">
        <v>89</v>
      </c>
      <c r="C4577" s="18" t="s">
        <v>46947</v>
      </c>
      <c r="D4577" t="s">
        <v>46948</v>
      </c>
      <c r="E4577">
        <v>8</v>
      </c>
      <c r="F4577" t="s">
        <v>50354</v>
      </c>
      <c r="G4577" t="s">
        <v>49111</v>
      </c>
    </row>
    <row r="4578" spans="1:7" x14ac:dyDescent="0.25">
      <c r="A4578" t="s">
        <v>47373</v>
      </c>
      <c r="B4578">
        <v>89</v>
      </c>
      <c r="C4578" s="18" t="s">
        <v>46947</v>
      </c>
      <c r="D4578" t="s">
        <v>46948</v>
      </c>
      <c r="E4578">
        <v>8</v>
      </c>
      <c r="F4578" t="s">
        <v>50354</v>
      </c>
      <c r="G4578" t="s">
        <v>49112</v>
      </c>
    </row>
    <row r="4579" spans="1:7" x14ac:dyDescent="0.25">
      <c r="A4579" t="s">
        <v>47373</v>
      </c>
      <c r="B4579">
        <v>89</v>
      </c>
      <c r="C4579" s="18" t="s">
        <v>46829</v>
      </c>
      <c r="D4579" t="s">
        <v>46830</v>
      </c>
      <c r="E4579">
        <v>3</v>
      </c>
      <c r="F4579" t="s">
        <v>50354</v>
      </c>
      <c r="G4579" t="s">
        <v>3811</v>
      </c>
    </row>
    <row r="4580" spans="1:7" x14ac:dyDescent="0.25">
      <c r="A4580" t="s">
        <v>47373</v>
      </c>
      <c r="B4580">
        <v>89</v>
      </c>
      <c r="C4580" s="18" t="s">
        <v>46829</v>
      </c>
      <c r="D4580" t="s">
        <v>46830</v>
      </c>
      <c r="E4580">
        <v>3</v>
      </c>
      <c r="F4580" t="s">
        <v>50354</v>
      </c>
      <c r="G4580" t="s">
        <v>48392</v>
      </c>
    </row>
    <row r="4581" spans="1:7" x14ac:dyDescent="0.25">
      <c r="A4581" t="s">
        <v>47373</v>
      </c>
      <c r="B4581">
        <v>89</v>
      </c>
      <c r="C4581" s="18" t="s">
        <v>46829</v>
      </c>
      <c r="D4581" t="s">
        <v>46830</v>
      </c>
      <c r="E4581">
        <v>3</v>
      </c>
      <c r="F4581" t="s">
        <v>50354</v>
      </c>
      <c r="G4581" t="s">
        <v>48393</v>
      </c>
    </row>
    <row r="4582" spans="1:7" x14ac:dyDescent="0.25">
      <c r="A4582" t="s">
        <v>47373</v>
      </c>
      <c r="B4582">
        <v>89</v>
      </c>
      <c r="C4582" s="18" t="s">
        <v>46880</v>
      </c>
      <c r="D4582" t="s">
        <v>47038</v>
      </c>
      <c r="E4582">
        <v>5</v>
      </c>
      <c r="F4582" t="s">
        <v>50354</v>
      </c>
      <c r="G4582" t="s">
        <v>7251</v>
      </c>
    </row>
    <row r="4583" spans="1:7" x14ac:dyDescent="0.25">
      <c r="A4583" t="s">
        <v>47373</v>
      </c>
      <c r="B4583">
        <v>89</v>
      </c>
      <c r="C4583" s="18" t="s">
        <v>46880</v>
      </c>
      <c r="D4583" t="s">
        <v>47038</v>
      </c>
      <c r="E4583">
        <v>5</v>
      </c>
      <c r="F4583" t="s">
        <v>50354</v>
      </c>
      <c r="G4583" t="s">
        <v>49343</v>
      </c>
    </row>
    <row r="4584" spans="1:7" x14ac:dyDescent="0.25">
      <c r="A4584" t="s">
        <v>47373</v>
      </c>
      <c r="B4584">
        <v>89</v>
      </c>
      <c r="C4584" s="18" t="s">
        <v>46880</v>
      </c>
      <c r="D4584" t="s">
        <v>47038</v>
      </c>
      <c r="E4584">
        <v>5</v>
      </c>
      <c r="F4584" t="s">
        <v>50354</v>
      </c>
      <c r="G4584" t="s">
        <v>49344</v>
      </c>
    </row>
    <row r="4585" spans="1:7" x14ac:dyDescent="0.25">
      <c r="A4585" t="s">
        <v>47373</v>
      </c>
      <c r="B4585">
        <v>89</v>
      </c>
      <c r="C4585" s="18" t="s">
        <v>46880</v>
      </c>
      <c r="D4585" t="s">
        <v>47038</v>
      </c>
      <c r="E4585">
        <v>5</v>
      </c>
      <c r="F4585" t="s">
        <v>50354</v>
      </c>
      <c r="G4585" t="s">
        <v>49345</v>
      </c>
    </row>
    <row r="4586" spans="1:7" x14ac:dyDescent="0.25">
      <c r="A4586" t="s">
        <v>47373</v>
      </c>
      <c r="B4586">
        <v>89</v>
      </c>
      <c r="C4586" s="18" t="s">
        <v>46880</v>
      </c>
      <c r="D4586" t="s">
        <v>47038</v>
      </c>
      <c r="E4586">
        <v>5</v>
      </c>
      <c r="F4586" t="s">
        <v>50354</v>
      </c>
      <c r="G4586" t="s">
        <v>49346</v>
      </c>
    </row>
    <row r="4587" spans="1:7" x14ac:dyDescent="0.25">
      <c r="A4587" t="s">
        <v>47373</v>
      </c>
      <c r="B4587">
        <v>89</v>
      </c>
      <c r="C4587" s="18" t="s">
        <v>46880</v>
      </c>
      <c r="D4587" t="s">
        <v>47378</v>
      </c>
      <c r="E4587">
        <v>1</v>
      </c>
      <c r="F4587" t="s">
        <v>50354</v>
      </c>
      <c r="G4587" t="s">
        <v>40837</v>
      </c>
    </row>
    <row r="4588" spans="1:7" x14ac:dyDescent="0.25">
      <c r="A4588" t="s">
        <v>47379</v>
      </c>
      <c r="B4588">
        <v>88</v>
      </c>
      <c r="C4588" s="18" t="s">
        <v>46813</v>
      </c>
      <c r="D4588" t="s">
        <v>47350</v>
      </c>
      <c r="E4588">
        <v>1</v>
      </c>
      <c r="F4588" t="s">
        <v>50361</v>
      </c>
      <c r="G4588" t="s">
        <v>15133</v>
      </c>
    </row>
    <row r="4589" spans="1:7" x14ac:dyDescent="0.25">
      <c r="A4589" t="s">
        <v>47379</v>
      </c>
      <c r="B4589">
        <v>88</v>
      </c>
      <c r="C4589" s="18" t="s">
        <v>46813</v>
      </c>
      <c r="D4589" t="s">
        <v>46836</v>
      </c>
      <c r="E4589">
        <v>3</v>
      </c>
      <c r="F4589" t="s">
        <v>50361</v>
      </c>
      <c r="G4589" t="s">
        <v>6868</v>
      </c>
    </row>
    <row r="4590" spans="1:7" x14ac:dyDescent="0.25">
      <c r="A4590" t="s">
        <v>47379</v>
      </c>
      <c r="B4590">
        <v>88</v>
      </c>
      <c r="C4590" s="18" t="s">
        <v>46813</v>
      </c>
      <c r="D4590" t="s">
        <v>46836</v>
      </c>
      <c r="E4590">
        <v>3</v>
      </c>
      <c r="F4590" t="s">
        <v>50361</v>
      </c>
      <c r="G4590" t="s">
        <v>48407</v>
      </c>
    </row>
    <row r="4591" spans="1:7" x14ac:dyDescent="0.25">
      <c r="A4591" t="s">
        <v>47379</v>
      </c>
      <c r="B4591">
        <v>88</v>
      </c>
      <c r="C4591" s="18" t="s">
        <v>46813</v>
      </c>
      <c r="D4591" t="s">
        <v>46836</v>
      </c>
      <c r="E4591">
        <v>3</v>
      </c>
      <c r="F4591" t="s">
        <v>50361</v>
      </c>
      <c r="G4591" t="s">
        <v>48408</v>
      </c>
    </row>
    <row r="4592" spans="1:7" x14ac:dyDescent="0.25">
      <c r="A4592" t="s">
        <v>47379</v>
      </c>
      <c r="B4592">
        <v>88</v>
      </c>
      <c r="C4592" s="18" t="s">
        <v>47380</v>
      </c>
      <c r="D4592" t="s">
        <v>47381</v>
      </c>
      <c r="E4592">
        <v>15</v>
      </c>
      <c r="F4592" t="s">
        <v>50361</v>
      </c>
      <c r="G4592" t="s">
        <v>1473</v>
      </c>
    </row>
    <row r="4593" spans="1:7" x14ac:dyDescent="0.25">
      <c r="A4593" t="s">
        <v>47379</v>
      </c>
      <c r="B4593">
        <v>88</v>
      </c>
      <c r="C4593" s="18" t="s">
        <v>47380</v>
      </c>
      <c r="D4593" t="s">
        <v>47381</v>
      </c>
      <c r="E4593">
        <v>15</v>
      </c>
      <c r="F4593" t="s">
        <v>50361</v>
      </c>
      <c r="G4593" t="s">
        <v>50362</v>
      </c>
    </row>
    <row r="4594" spans="1:7" x14ac:dyDescent="0.25">
      <c r="A4594" t="s">
        <v>47379</v>
      </c>
      <c r="B4594">
        <v>88</v>
      </c>
      <c r="C4594" s="18" t="s">
        <v>47380</v>
      </c>
      <c r="D4594" t="s">
        <v>47381</v>
      </c>
      <c r="E4594">
        <v>15</v>
      </c>
      <c r="F4594" t="s">
        <v>50361</v>
      </c>
      <c r="G4594" t="s">
        <v>50363</v>
      </c>
    </row>
    <row r="4595" spans="1:7" x14ac:dyDescent="0.25">
      <c r="A4595" t="s">
        <v>47379</v>
      </c>
      <c r="B4595">
        <v>88</v>
      </c>
      <c r="C4595" s="18" t="s">
        <v>47380</v>
      </c>
      <c r="D4595" t="s">
        <v>47381</v>
      </c>
      <c r="E4595">
        <v>15</v>
      </c>
      <c r="F4595" t="s">
        <v>50361</v>
      </c>
      <c r="G4595" t="s">
        <v>50364</v>
      </c>
    </row>
    <row r="4596" spans="1:7" x14ac:dyDescent="0.25">
      <c r="A4596" t="s">
        <v>47379</v>
      </c>
      <c r="B4596">
        <v>88</v>
      </c>
      <c r="C4596" s="18" t="s">
        <v>47380</v>
      </c>
      <c r="D4596" t="s">
        <v>47381</v>
      </c>
      <c r="E4596">
        <v>15</v>
      </c>
      <c r="F4596" t="s">
        <v>50361</v>
      </c>
      <c r="G4596" t="s">
        <v>50365</v>
      </c>
    </row>
    <row r="4597" spans="1:7" x14ac:dyDescent="0.25">
      <c r="A4597" t="s">
        <v>47379</v>
      </c>
      <c r="B4597">
        <v>88</v>
      </c>
      <c r="C4597" s="18" t="s">
        <v>47380</v>
      </c>
      <c r="D4597" t="s">
        <v>47381</v>
      </c>
      <c r="E4597">
        <v>15</v>
      </c>
      <c r="F4597" t="s">
        <v>50361</v>
      </c>
      <c r="G4597" t="s">
        <v>50366</v>
      </c>
    </row>
    <row r="4598" spans="1:7" x14ac:dyDescent="0.25">
      <c r="A4598" t="s">
        <v>47379</v>
      </c>
      <c r="B4598">
        <v>88</v>
      </c>
      <c r="C4598" s="18" t="s">
        <v>47380</v>
      </c>
      <c r="D4598" t="s">
        <v>47381</v>
      </c>
      <c r="E4598">
        <v>15</v>
      </c>
      <c r="F4598" t="s">
        <v>50361</v>
      </c>
      <c r="G4598" t="s">
        <v>50367</v>
      </c>
    </row>
    <row r="4599" spans="1:7" x14ac:dyDescent="0.25">
      <c r="A4599" t="s">
        <v>47379</v>
      </c>
      <c r="B4599">
        <v>88</v>
      </c>
      <c r="C4599" s="18" t="s">
        <v>47380</v>
      </c>
      <c r="D4599" t="s">
        <v>47381</v>
      </c>
      <c r="E4599">
        <v>15</v>
      </c>
      <c r="F4599" t="s">
        <v>50361</v>
      </c>
      <c r="G4599" t="s">
        <v>50368</v>
      </c>
    </row>
    <row r="4600" spans="1:7" x14ac:dyDescent="0.25">
      <c r="A4600" t="s">
        <v>47379</v>
      </c>
      <c r="B4600">
        <v>88</v>
      </c>
      <c r="C4600" s="18" t="s">
        <v>47380</v>
      </c>
      <c r="D4600" t="s">
        <v>47381</v>
      </c>
      <c r="E4600">
        <v>15</v>
      </c>
      <c r="F4600" t="s">
        <v>50361</v>
      </c>
      <c r="G4600" t="s">
        <v>50369</v>
      </c>
    </row>
    <row r="4601" spans="1:7" x14ac:dyDescent="0.25">
      <c r="A4601" t="s">
        <v>47379</v>
      </c>
      <c r="B4601">
        <v>88</v>
      </c>
      <c r="C4601" s="18" t="s">
        <v>47380</v>
      </c>
      <c r="D4601" t="s">
        <v>47381</v>
      </c>
      <c r="E4601">
        <v>15</v>
      </c>
      <c r="F4601" t="s">
        <v>50361</v>
      </c>
      <c r="G4601" t="s">
        <v>50370</v>
      </c>
    </row>
    <row r="4602" spans="1:7" x14ac:dyDescent="0.25">
      <c r="A4602" t="s">
        <v>47379</v>
      </c>
      <c r="B4602">
        <v>88</v>
      </c>
      <c r="C4602" s="18" t="s">
        <v>47380</v>
      </c>
      <c r="D4602" t="s">
        <v>47381</v>
      </c>
      <c r="E4602">
        <v>15</v>
      </c>
      <c r="F4602" t="s">
        <v>50361</v>
      </c>
      <c r="G4602" t="s">
        <v>50371</v>
      </c>
    </row>
    <row r="4603" spans="1:7" x14ac:dyDescent="0.25">
      <c r="A4603" t="s">
        <v>47379</v>
      </c>
      <c r="B4603">
        <v>88</v>
      </c>
      <c r="C4603" s="18" t="s">
        <v>47380</v>
      </c>
      <c r="D4603" t="s">
        <v>47381</v>
      </c>
      <c r="E4603">
        <v>15</v>
      </c>
      <c r="F4603" t="s">
        <v>50361</v>
      </c>
      <c r="G4603" t="s">
        <v>50372</v>
      </c>
    </row>
    <row r="4604" spans="1:7" x14ac:dyDescent="0.25">
      <c r="A4604" t="s">
        <v>47379</v>
      </c>
      <c r="B4604">
        <v>88</v>
      </c>
      <c r="C4604" s="18" t="s">
        <v>47380</v>
      </c>
      <c r="D4604" t="s">
        <v>47381</v>
      </c>
      <c r="E4604">
        <v>15</v>
      </c>
      <c r="F4604" t="s">
        <v>50361</v>
      </c>
      <c r="G4604" t="s">
        <v>50373</v>
      </c>
    </row>
    <row r="4605" spans="1:7" x14ac:dyDescent="0.25">
      <c r="A4605" t="s">
        <v>47379</v>
      </c>
      <c r="B4605">
        <v>88</v>
      </c>
      <c r="C4605" s="18" t="s">
        <v>47380</v>
      </c>
      <c r="D4605" t="s">
        <v>47381</v>
      </c>
      <c r="E4605">
        <v>15</v>
      </c>
      <c r="F4605" t="s">
        <v>50361</v>
      </c>
      <c r="G4605" t="s">
        <v>50374</v>
      </c>
    </row>
    <row r="4606" spans="1:7" x14ac:dyDescent="0.25">
      <c r="A4606" t="s">
        <v>47379</v>
      </c>
      <c r="B4606">
        <v>88</v>
      </c>
      <c r="C4606" s="18" t="s">
        <v>47380</v>
      </c>
      <c r="D4606" t="s">
        <v>47381</v>
      </c>
      <c r="E4606">
        <v>15</v>
      </c>
      <c r="F4606" t="s">
        <v>50361</v>
      </c>
      <c r="G4606" t="s">
        <v>50375</v>
      </c>
    </row>
    <row r="4607" spans="1:7" x14ac:dyDescent="0.25">
      <c r="A4607" t="s">
        <v>47379</v>
      </c>
      <c r="B4607">
        <v>88</v>
      </c>
      <c r="C4607" s="18" t="s">
        <v>46765</v>
      </c>
      <c r="D4607" t="s">
        <v>47382</v>
      </c>
      <c r="E4607">
        <v>2</v>
      </c>
      <c r="F4607" t="s">
        <v>50361</v>
      </c>
      <c r="G4607" t="s">
        <v>1481</v>
      </c>
    </row>
    <row r="4608" spans="1:7" x14ac:dyDescent="0.25">
      <c r="A4608" t="s">
        <v>47379</v>
      </c>
      <c r="B4608">
        <v>88</v>
      </c>
      <c r="C4608" s="18" t="s">
        <v>46765</v>
      </c>
      <c r="D4608" t="s">
        <v>47382</v>
      </c>
      <c r="E4608">
        <v>2</v>
      </c>
      <c r="F4608" t="s">
        <v>50361</v>
      </c>
      <c r="G4608" t="s">
        <v>50376</v>
      </c>
    </row>
    <row r="4609" spans="1:7" x14ac:dyDescent="0.25">
      <c r="A4609" t="s">
        <v>47379</v>
      </c>
      <c r="B4609">
        <v>88</v>
      </c>
      <c r="C4609" s="18" t="s">
        <v>46846</v>
      </c>
      <c r="D4609" t="s">
        <v>47051</v>
      </c>
      <c r="E4609">
        <v>4</v>
      </c>
      <c r="F4609" t="s">
        <v>50361</v>
      </c>
      <c r="G4609" t="s">
        <v>17166</v>
      </c>
    </row>
    <row r="4610" spans="1:7" x14ac:dyDescent="0.25">
      <c r="A4610" t="s">
        <v>47379</v>
      </c>
      <c r="B4610">
        <v>88</v>
      </c>
      <c r="C4610" s="18" t="s">
        <v>46846</v>
      </c>
      <c r="D4610" t="s">
        <v>47051</v>
      </c>
      <c r="E4610">
        <v>4</v>
      </c>
      <c r="F4610" t="s">
        <v>50361</v>
      </c>
      <c r="G4610" t="s">
        <v>49493</v>
      </c>
    </row>
    <row r="4611" spans="1:7" x14ac:dyDescent="0.25">
      <c r="A4611" t="s">
        <v>47379</v>
      </c>
      <c r="B4611">
        <v>88</v>
      </c>
      <c r="C4611" s="18" t="s">
        <v>46846</v>
      </c>
      <c r="D4611" t="s">
        <v>47051</v>
      </c>
      <c r="E4611">
        <v>4</v>
      </c>
      <c r="F4611" t="s">
        <v>50361</v>
      </c>
      <c r="G4611" t="s">
        <v>49494</v>
      </c>
    </row>
    <row r="4612" spans="1:7" x14ac:dyDescent="0.25">
      <c r="A4612" t="s">
        <v>47379</v>
      </c>
      <c r="B4612">
        <v>88</v>
      </c>
      <c r="C4612" s="18" t="s">
        <v>46846</v>
      </c>
      <c r="D4612" t="s">
        <v>47051</v>
      </c>
      <c r="E4612">
        <v>4</v>
      </c>
      <c r="F4612" t="s">
        <v>50361</v>
      </c>
      <c r="G4612" t="s">
        <v>49495</v>
      </c>
    </row>
    <row r="4613" spans="1:7" x14ac:dyDescent="0.25">
      <c r="A4613" t="s">
        <v>47379</v>
      </c>
      <c r="B4613">
        <v>88</v>
      </c>
      <c r="C4613" s="18" t="s">
        <v>46846</v>
      </c>
      <c r="D4613" t="s">
        <v>47383</v>
      </c>
      <c r="E4613">
        <v>1</v>
      </c>
      <c r="F4613" t="s">
        <v>50361</v>
      </c>
      <c r="G4613" t="s">
        <v>30352</v>
      </c>
    </row>
    <row r="4614" spans="1:7" x14ac:dyDescent="0.25">
      <c r="A4614" t="s">
        <v>47379</v>
      </c>
      <c r="B4614">
        <v>88</v>
      </c>
      <c r="C4614" s="18" t="s">
        <v>46854</v>
      </c>
      <c r="D4614" t="s">
        <v>46855</v>
      </c>
      <c r="E4614">
        <v>2</v>
      </c>
      <c r="F4614" t="s">
        <v>50361</v>
      </c>
      <c r="G4614" t="s">
        <v>6539</v>
      </c>
    </row>
    <row r="4615" spans="1:7" x14ac:dyDescent="0.25">
      <c r="A4615" t="s">
        <v>47379</v>
      </c>
      <c r="B4615">
        <v>88</v>
      </c>
      <c r="C4615" s="18" t="s">
        <v>46854</v>
      </c>
      <c r="D4615" t="s">
        <v>46855</v>
      </c>
      <c r="E4615">
        <v>2</v>
      </c>
      <c r="F4615" t="s">
        <v>50361</v>
      </c>
      <c r="G4615" t="s">
        <v>48440</v>
      </c>
    </row>
    <row r="4616" spans="1:7" x14ac:dyDescent="0.25">
      <c r="A4616" t="s">
        <v>47379</v>
      </c>
      <c r="B4616">
        <v>88</v>
      </c>
      <c r="C4616" s="18" t="s">
        <v>47352</v>
      </c>
      <c r="D4616" t="s">
        <v>47353</v>
      </c>
      <c r="E4616">
        <v>2</v>
      </c>
      <c r="F4616" t="s">
        <v>50361</v>
      </c>
      <c r="G4616" t="s">
        <v>780</v>
      </c>
    </row>
    <row r="4617" spans="1:7" x14ac:dyDescent="0.25">
      <c r="A4617" t="s">
        <v>47379</v>
      </c>
      <c r="B4617">
        <v>88</v>
      </c>
      <c r="C4617" s="18" t="s">
        <v>47352</v>
      </c>
      <c r="D4617" t="s">
        <v>47353</v>
      </c>
      <c r="E4617">
        <v>2</v>
      </c>
      <c r="F4617" t="s">
        <v>50361</v>
      </c>
      <c r="G4617" t="s">
        <v>50326</v>
      </c>
    </row>
    <row r="4618" spans="1:7" x14ac:dyDescent="0.25">
      <c r="A4618" t="s">
        <v>47379</v>
      </c>
      <c r="B4618">
        <v>88</v>
      </c>
      <c r="C4618" s="18" t="s">
        <v>47384</v>
      </c>
      <c r="D4618" t="s">
        <v>47385</v>
      </c>
      <c r="E4618">
        <v>1</v>
      </c>
      <c r="F4618" t="s">
        <v>50361</v>
      </c>
      <c r="G4618" t="s">
        <v>22009</v>
      </c>
    </row>
    <row r="4619" spans="1:7" x14ac:dyDescent="0.25">
      <c r="A4619" t="s">
        <v>47379</v>
      </c>
      <c r="B4619">
        <v>88</v>
      </c>
      <c r="C4619" s="18" t="s">
        <v>46857</v>
      </c>
      <c r="D4619" t="s">
        <v>46917</v>
      </c>
      <c r="E4619">
        <v>4</v>
      </c>
      <c r="F4619" t="s">
        <v>50361</v>
      </c>
      <c r="G4619" t="s">
        <v>6746</v>
      </c>
    </row>
    <row r="4620" spans="1:7" x14ac:dyDescent="0.25">
      <c r="A4620" t="s">
        <v>47379</v>
      </c>
      <c r="B4620">
        <v>88</v>
      </c>
      <c r="C4620" s="18" t="s">
        <v>46857</v>
      </c>
      <c r="D4620" t="s">
        <v>46917</v>
      </c>
      <c r="E4620">
        <v>4</v>
      </c>
      <c r="F4620" t="s">
        <v>50361</v>
      </c>
      <c r="G4620" t="s">
        <v>49006</v>
      </c>
    </row>
    <row r="4621" spans="1:7" x14ac:dyDescent="0.25">
      <c r="A4621" t="s">
        <v>47379</v>
      </c>
      <c r="B4621">
        <v>88</v>
      </c>
      <c r="C4621" s="18" t="s">
        <v>46857</v>
      </c>
      <c r="D4621" t="s">
        <v>46917</v>
      </c>
      <c r="E4621">
        <v>4</v>
      </c>
      <c r="F4621" t="s">
        <v>50361</v>
      </c>
      <c r="G4621" t="s">
        <v>49007</v>
      </c>
    </row>
    <row r="4622" spans="1:7" x14ac:dyDescent="0.25">
      <c r="A4622" t="s">
        <v>47379</v>
      </c>
      <c r="B4622">
        <v>88</v>
      </c>
      <c r="C4622" s="18" t="s">
        <v>46857</v>
      </c>
      <c r="D4622" t="s">
        <v>46917</v>
      </c>
      <c r="E4622">
        <v>4</v>
      </c>
      <c r="F4622" t="s">
        <v>50361</v>
      </c>
      <c r="G4622" t="s">
        <v>49008</v>
      </c>
    </row>
    <row r="4623" spans="1:7" x14ac:dyDescent="0.25">
      <c r="A4623" t="s">
        <v>47379</v>
      </c>
      <c r="B4623">
        <v>88</v>
      </c>
      <c r="C4623" s="18" t="s">
        <v>46857</v>
      </c>
      <c r="D4623" t="s">
        <v>47386</v>
      </c>
      <c r="E4623">
        <v>5</v>
      </c>
      <c r="F4623" t="s">
        <v>50361</v>
      </c>
      <c r="G4623" t="s">
        <v>3682</v>
      </c>
    </row>
    <row r="4624" spans="1:7" x14ac:dyDescent="0.25">
      <c r="A4624" t="s">
        <v>47379</v>
      </c>
      <c r="B4624">
        <v>88</v>
      </c>
      <c r="C4624" s="18" t="s">
        <v>46857</v>
      </c>
      <c r="D4624" t="s">
        <v>47386</v>
      </c>
      <c r="E4624">
        <v>5</v>
      </c>
      <c r="F4624" t="s">
        <v>50361</v>
      </c>
      <c r="G4624" t="s">
        <v>50377</v>
      </c>
    </row>
    <row r="4625" spans="1:7" x14ac:dyDescent="0.25">
      <c r="A4625" t="s">
        <v>47379</v>
      </c>
      <c r="B4625">
        <v>88</v>
      </c>
      <c r="C4625" s="18" t="s">
        <v>46857</v>
      </c>
      <c r="D4625" t="s">
        <v>47386</v>
      </c>
      <c r="E4625">
        <v>5</v>
      </c>
      <c r="F4625" t="s">
        <v>50361</v>
      </c>
      <c r="G4625" t="s">
        <v>50378</v>
      </c>
    </row>
    <row r="4626" spans="1:7" x14ac:dyDescent="0.25">
      <c r="A4626" t="s">
        <v>47379</v>
      </c>
      <c r="B4626">
        <v>88</v>
      </c>
      <c r="C4626" s="18" t="s">
        <v>46857</v>
      </c>
      <c r="D4626" t="s">
        <v>47386</v>
      </c>
      <c r="E4626">
        <v>5</v>
      </c>
      <c r="F4626" t="s">
        <v>50361</v>
      </c>
      <c r="G4626" t="s">
        <v>50379</v>
      </c>
    </row>
    <row r="4627" spans="1:7" x14ac:dyDescent="0.25">
      <c r="A4627" t="s">
        <v>47379</v>
      </c>
      <c r="B4627">
        <v>88</v>
      </c>
      <c r="C4627" s="18" t="s">
        <v>46857</v>
      </c>
      <c r="D4627" t="s">
        <v>47386</v>
      </c>
      <c r="E4627">
        <v>5</v>
      </c>
      <c r="F4627" t="s">
        <v>50361</v>
      </c>
      <c r="G4627" t="s">
        <v>50380</v>
      </c>
    </row>
    <row r="4628" spans="1:7" x14ac:dyDescent="0.25">
      <c r="A4628" t="s">
        <v>47379</v>
      </c>
      <c r="B4628">
        <v>88</v>
      </c>
      <c r="C4628" s="18" t="s">
        <v>46910</v>
      </c>
      <c r="D4628" t="s">
        <v>47354</v>
      </c>
      <c r="E4628">
        <v>2</v>
      </c>
      <c r="F4628" t="s">
        <v>50361</v>
      </c>
      <c r="G4628" t="s">
        <v>6524</v>
      </c>
    </row>
    <row r="4629" spans="1:7" x14ac:dyDescent="0.25">
      <c r="A4629" t="s">
        <v>47379</v>
      </c>
      <c r="B4629">
        <v>88</v>
      </c>
      <c r="C4629" s="18" t="s">
        <v>46910</v>
      </c>
      <c r="D4629" t="s">
        <v>47354</v>
      </c>
      <c r="E4629">
        <v>2</v>
      </c>
      <c r="F4629" t="s">
        <v>50361</v>
      </c>
      <c r="G4629" t="s">
        <v>50327</v>
      </c>
    </row>
    <row r="4630" spans="1:7" x14ac:dyDescent="0.25">
      <c r="A4630" t="s">
        <v>47379</v>
      </c>
      <c r="B4630">
        <v>88</v>
      </c>
      <c r="C4630" s="18" t="s">
        <v>47019</v>
      </c>
      <c r="D4630" t="s">
        <v>47355</v>
      </c>
      <c r="E4630">
        <v>10</v>
      </c>
      <c r="F4630" t="s">
        <v>50361</v>
      </c>
      <c r="G4630" t="s">
        <v>9954</v>
      </c>
    </row>
    <row r="4631" spans="1:7" x14ac:dyDescent="0.25">
      <c r="A4631" t="s">
        <v>47379</v>
      </c>
      <c r="B4631">
        <v>88</v>
      </c>
      <c r="C4631" s="18" t="s">
        <v>47019</v>
      </c>
      <c r="D4631" t="s">
        <v>47355</v>
      </c>
      <c r="E4631">
        <v>10</v>
      </c>
      <c r="F4631" t="s">
        <v>50361</v>
      </c>
      <c r="G4631" t="s">
        <v>50328</v>
      </c>
    </row>
    <row r="4632" spans="1:7" x14ac:dyDescent="0.25">
      <c r="A4632" t="s">
        <v>47379</v>
      </c>
      <c r="B4632">
        <v>88</v>
      </c>
      <c r="C4632" s="18" t="s">
        <v>47019</v>
      </c>
      <c r="D4632" t="s">
        <v>47355</v>
      </c>
      <c r="E4632">
        <v>10</v>
      </c>
      <c r="F4632" t="s">
        <v>50361</v>
      </c>
      <c r="G4632" t="s">
        <v>50329</v>
      </c>
    </row>
    <row r="4633" spans="1:7" x14ac:dyDescent="0.25">
      <c r="A4633" t="s">
        <v>47379</v>
      </c>
      <c r="B4633">
        <v>88</v>
      </c>
      <c r="C4633" s="18" t="s">
        <v>47019</v>
      </c>
      <c r="D4633" t="s">
        <v>47355</v>
      </c>
      <c r="E4633">
        <v>10</v>
      </c>
      <c r="F4633" t="s">
        <v>50361</v>
      </c>
      <c r="G4633" t="s">
        <v>50330</v>
      </c>
    </row>
    <row r="4634" spans="1:7" x14ac:dyDescent="0.25">
      <c r="A4634" t="s">
        <v>47379</v>
      </c>
      <c r="B4634">
        <v>88</v>
      </c>
      <c r="C4634" s="18" t="s">
        <v>47019</v>
      </c>
      <c r="D4634" t="s">
        <v>47355</v>
      </c>
      <c r="E4634">
        <v>10</v>
      </c>
      <c r="F4634" t="s">
        <v>50361</v>
      </c>
      <c r="G4634" t="s">
        <v>50331</v>
      </c>
    </row>
    <row r="4635" spans="1:7" x14ac:dyDescent="0.25">
      <c r="A4635" t="s">
        <v>47379</v>
      </c>
      <c r="B4635">
        <v>88</v>
      </c>
      <c r="C4635" s="18" t="s">
        <v>47019</v>
      </c>
      <c r="D4635" t="s">
        <v>47355</v>
      </c>
      <c r="E4635">
        <v>10</v>
      </c>
      <c r="F4635" t="s">
        <v>50361</v>
      </c>
      <c r="G4635" t="s">
        <v>50332</v>
      </c>
    </row>
    <row r="4636" spans="1:7" x14ac:dyDescent="0.25">
      <c r="A4636" t="s">
        <v>47379</v>
      </c>
      <c r="B4636">
        <v>88</v>
      </c>
      <c r="C4636" s="18" t="s">
        <v>47019</v>
      </c>
      <c r="D4636" t="s">
        <v>47355</v>
      </c>
      <c r="E4636">
        <v>10</v>
      </c>
      <c r="F4636" t="s">
        <v>50361</v>
      </c>
      <c r="G4636" t="s">
        <v>50333</v>
      </c>
    </row>
    <row r="4637" spans="1:7" x14ac:dyDescent="0.25">
      <c r="A4637" t="s">
        <v>47379</v>
      </c>
      <c r="B4637">
        <v>88</v>
      </c>
      <c r="C4637" s="18" t="s">
        <v>47019</v>
      </c>
      <c r="D4637" t="s">
        <v>47355</v>
      </c>
      <c r="E4637">
        <v>10</v>
      </c>
      <c r="F4637" t="s">
        <v>50361</v>
      </c>
      <c r="G4637" t="s">
        <v>50334</v>
      </c>
    </row>
    <row r="4638" spans="1:7" x14ac:dyDescent="0.25">
      <c r="A4638" t="s">
        <v>47379</v>
      </c>
      <c r="B4638">
        <v>88</v>
      </c>
      <c r="C4638" s="18" t="s">
        <v>47019</v>
      </c>
      <c r="D4638" t="s">
        <v>47355</v>
      </c>
      <c r="E4638">
        <v>10</v>
      </c>
      <c r="F4638" t="s">
        <v>50361</v>
      </c>
      <c r="G4638" t="s">
        <v>50335</v>
      </c>
    </row>
    <row r="4639" spans="1:7" x14ac:dyDescent="0.25">
      <c r="A4639" t="s">
        <v>47379</v>
      </c>
      <c r="B4639">
        <v>88</v>
      </c>
      <c r="C4639" s="18" t="s">
        <v>47019</v>
      </c>
      <c r="D4639" t="s">
        <v>47355</v>
      </c>
      <c r="E4639">
        <v>10</v>
      </c>
      <c r="F4639" t="s">
        <v>50361</v>
      </c>
      <c r="G4639" t="s">
        <v>50336</v>
      </c>
    </row>
    <row r="4640" spans="1:7" x14ac:dyDescent="0.25">
      <c r="A4640" t="s">
        <v>47379</v>
      </c>
      <c r="B4640">
        <v>88</v>
      </c>
      <c r="C4640" s="18" t="s">
        <v>46864</v>
      </c>
      <c r="D4640" t="s">
        <v>47356</v>
      </c>
      <c r="E4640">
        <v>3</v>
      </c>
      <c r="F4640" t="s">
        <v>50361</v>
      </c>
      <c r="G4640" t="s">
        <v>17985</v>
      </c>
    </row>
    <row r="4641" spans="1:7" x14ac:dyDescent="0.25">
      <c r="A4641" t="s">
        <v>47379</v>
      </c>
      <c r="B4641">
        <v>88</v>
      </c>
      <c r="C4641" s="18" t="s">
        <v>46864</v>
      </c>
      <c r="D4641" t="s">
        <v>47356</v>
      </c>
      <c r="E4641">
        <v>3</v>
      </c>
      <c r="F4641" t="s">
        <v>50361</v>
      </c>
      <c r="G4641" t="s">
        <v>50333</v>
      </c>
    </row>
    <row r="4642" spans="1:7" x14ac:dyDescent="0.25">
      <c r="A4642" t="s">
        <v>47379</v>
      </c>
      <c r="B4642">
        <v>88</v>
      </c>
      <c r="C4642" s="18" t="s">
        <v>46864</v>
      </c>
      <c r="D4642" t="s">
        <v>47356</v>
      </c>
      <c r="E4642">
        <v>3</v>
      </c>
      <c r="F4642" t="s">
        <v>50361</v>
      </c>
      <c r="G4642" t="s">
        <v>50334</v>
      </c>
    </row>
    <row r="4643" spans="1:7" x14ac:dyDescent="0.25">
      <c r="A4643" t="s">
        <v>47379</v>
      </c>
      <c r="B4643">
        <v>88</v>
      </c>
      <c r="C4643" s="18" t="s">
        <v>46890</v>
      </c>
      <c r="D4643" t="s">
        <v>46891</v>
      </c>
      <c r="E4643">
        <v>1</v>
      </c>
      <c r="F4643" t="s">
        <v>50361</v>
      </c>
      <c r="G4643" t="s">
        <v>14727</v>
      </c>
    </row>
    <row r="4644" spans="1:7" x14ac:dyDescent="0.25">
      <c r="A4644" t="s">
        <v>47379</v>
      </c>
      <c r="B4644">
        <v>88</v>
      </c>
      <c r="C4644" s="18" t="s">
        <v>47363</v>
      </c>
      <c r="D4644" t="s">
        <v>47364</v>
      </c>
      <c r="E4644">
        <v>3</v>
      </c>
      <c r="F4644" t="s">
        <v>50361</v>
      </c>
      <c r="G4644" t="s">
        <v>1826</v>
      </c>
    </row>
    <row r="4645" spans="1:7" x14ac:dyDescent="0.25">
      <c r="A4645" t="s">
        <v>47379</v>
      </c>
      <c r="B4645">
        <v>88</v>
      </c>
      <c r="C4645" s="18" t="s">
        <v>47363</v>
      </c>
      <c r="D4645" t="s">
        <v>47364</v>
      </c>
      <c r="E4645">
        <v>3</v>
      </c>
      <c r="F4645" t="s">
        <v>50361</v>
      </c>
      <c r="G4645" t="s">
        <v>49006</v>
      </c>
    </row>
    <row r="4646" spans="1:7" x14ac:dyDescent="0.25">
      <c r="A4646" t="s">
        <v>47379</v>
      </c>
      <c r="B4646">
        <v>88</v>
      </c>
      <c r="C4646" s="18" t="s">
        <v>47363</v>
      </c>
      <c r="D4646" t="s">
        <v>47364</v>
      </c>
      <c r="E4646">
        <v>3</v>
      </c>
      <c r="F4646" t="s">
        <v>50361</v>
      </c>
      <c r="G4646" t="s">
        <v>49007</v>
      </c>
    </row>
    <row r="4647" spans="1:7" x14ac:dyDescent="0.25">
      <c r="A4647" t="s">
        <v>47379</v>
      </c>
      <c r="B4647">
        <v>88</v>
      </c>
      <c r="C4647" s="18" t="s">
        <v>47067</v>
      </c>
      <c r="D4647" t="s">
        <v>47300</v>
      </c>
      <c r="E4647">
        <v>3</v>
      </c>
      <c r="F4647" t="s">
        <v>50361</v>
      </c>
      <c r="G4647" t="s">
        <v>703</v>
      </c>
    </row>
    <row r="4648" spans="1:7" x14ac:dyDescent="0.25">
      <c r="A4648" t="s">
        <v>47379</v>
      </c>
      <c r="B4648">
        <v>88</v>
      </c>
      <c r="C4648" s="18" t="s">
        <v>47067</v>
      </c>
      <c r="D4648" t="s">
        <v>47300</v>
      </c>
      <c r="E4648">
        <v>3</v>
      </c>
      <c r="F4648" t="s">
        <v>50361</v>
      </c>
      <c r="G4648" t="s">
        <v>49984</v>
      </c>
    </row>
    <row r="4649" spans="1:7" x14ac:dyDescent="0.25">
      <c r="A4649" t="s">
        <v>47379</v>
      </c>
      <c r="B4649">
        <v>88</v>
      </c>
      <c r="C4649" s="18" t="s">
        <v>47067</v>
      </c>
      <c r="D4649" t="s">
        <v>47300</v>
      </c>
      <c r="E4649">
        <v>3</v>
      </c>
      <c r="F4649" t="s">
        <v>50361</v>
      </c>
      <c r="G4649" t="s">
        <v>49985</v>
      </c>
    </row>
    <row r="4650" spans="1:7" x14ac:dyDescent="0.25">
      <c r="A4650" t="s">
        <v>47379</v>
      </c>
      <c r="B4650">
        <v>88</v>
      </c>
      <c r="C4650" s="18" t="s">
        <v>47067</v>
      </c>
      <c r="D4650" t="s">
        <v>47069</v>
      </c>
      <c r="E4650">
        <v>14</v>
      </c>
      <c r="F4650" t="s">
        <v>50361</v>
      </c>
      <c r="G4650" t="s">
        <v>6687</v>
      </c>
    </row>
    <row r="4651" spans="1:7" x14ac:dyDescent="0.25">
      <c r="A4651" t="s">
        <v>47379</v>
      </c>
      <c r="B4651">
        <v>88</v>
      </c>
      <c r="C4651" s="18" t="s">
        <v>47067</v>
      </c>
      <c r="D4651" t="s">
        <v>47069</v>
      </c>
      <c r="E4651">
        <v>14</v>
      </c>
      <c r="F4651" t="s">
        <v>50361</v>
      </c>
      <c r="G4651" t="s">
        <v>49588</v>
      </c>
    </row>
    <row r="4652" spans="1:7" x14ac:dyDescent="0.25">
      <c r="A4652" t="s">
        <v>47379</v>
      </c>
      <c r="B4652">
        <v>88</v>
      </c>
      <c r="C4652" s="18" t="s">
        <v>47067</v>
      </c>
      <c r="D4652" t="s">
        <v>47069</v>
      </c>
      <c r="E4652">
        <v>14</v>
      </c>
      <c r="F4652" t="s">
        <v>50361</v>
      </c>
      <c r="G4652" t="s">
        <v>49589</v>
      </c>
    </row>
    <row r="4653" spans="1:7" x14ac:dyDescent="0.25">
      <c r="A4653" t="s">
        <v>47379</v>
      </c>
      <c r="B4653">
        <v>88</v>
      </c>
      <c r="C4653" s="18" t="s">
        <v>47067</v>
      </c>
      <c r="D4653" t="s">
        <v>47069</v>
      </c>
      <c r="E4653">
        <v>14</v>
      </c>
      <c r="F4653" t="s">
        <v>50361</v>
      </c>
      <c r="G4653" t="s">
        <v>49590</v>
      </c>
    </row>
    <row r="4654" spans="1:7" x14ac:dyDescent="0.25">
      <c r="A4654" t="s">
        <v>47379</v>
      </c>
      <c r="B4654">
        <v>88</v>
      </c>
      <c r="C4654" s="18" t="s">
        <v>47067</v>
      </c>
      <c r="D4654" t="s">
        <v>47069</v>
      </c>
      <c r="E4654">
        <v>14</v>
      </c>
      <c r="F4654" t="s">
        <v>50361</v>
      </c>
      <c r="G4654" t="s">
        <v>49591</v>
      </c>
    </row>
    <row r="4655" spans="1:7" x14ac:dyDescent="0.25">
      <c r="A4655" t="s">
        <v>47379</v>
      </c>
      <c r="B4655">
        <v>88</v>
      </c>
      <c r="C4655" s="18" t="s">
        <v>47067</v>
      </c>
      <c r="D4655" t="s">
        <v>47069</v>
      </c>
      <c r="E4655">
        <v>14</v>
      </c>
      <c r="F4655" t="s">
        <v>50361</v>
      </c>
      <c r="G4655" t="s">
        <v>49592</v>
      </c>
    </row>
    <row r="4656" spans="1:7" x14ac:dyDescent="0.25">
      <c r="A4656" t="s">
        <v>47379</v>
      </c>
      <c r="B4656">
        <v>88</v>
      </c>
      <c r="C4656" s="18" t="s">
        <v>47067</v>
      </c>
      <c r="D4656" t="s">
        <v>47069</v>
      </c>
      <c r="E4656">
        <v>14</v>
      </c>
      <c r="F4656" t="s">
        <v>50361</v>
      </c>
      <c r="G4656" t="s">
        <v>49593</v>
      </c>
    </row>
    <row r="4657" spans="1:7" x14ac:dyDescent="0.25">
      <c r="A4657" t="s">
        <v>47379</v>
      </c>
      <c r="B4657">
        <v>88</v>
      </c>
      <c r="C4657" s="18" t="s">
        <v>47067</v>
      </c>
      <c r="D4657" t="s">
        <v>47069</v>
      </c>
      <c r="E4657">
        <v>14</v>
      </c>
      <c r="F4657" t="s">
        <v>50361</v>
      </c>
      <c r="G4657" t="s">
        <v>49594</v>
      </c>
    </row>
    <row r="4658" spans="1:7" x14ac:dyDescent="0.25">
      <c r="A4658" t="s">
        <v>47379</v>
      </c>
      <c r="B4658">
        <v>88</v>
      </c>
      <c r="C4658" s="18" t="s">
        <v>47067</v>
      </c>
      <c r="D4658" t="s">
        <v>47069</v>
      </c>
      <c r="E4658">
        <v>14</v>
      </c>
      <c r="F4658" t="s">
        <v>50361</v>
      </c>
      <c r="G4658" t="s">
        <v>49595</v>
      </c>
    </row>
    <row r="4659" spans="1:7" x14ac:dyDescent="0.25">
      <c r="A4659" t="s">
        <v>47379</v>
      </c>
      <c r="B4659">
        <v>88</v>
      </c>
      <c r="C4659" s="18" t="s">
        <v>47067</v>
      </c>
      <c r="D4659" t="s">
        <v>47069</v>
      </c>
      <c r="E4659">
        <v>14</v>
      </c>
      <c r="F4659" t="s">
        <v>50361</v>
      </c>
      <c r="G4659" t="s">
        <v>49596</v>
      </c>
    </row>
    <row r="4660" spans="1:7" x14ac:dyDescent="0.25">
      <c r="A4660" t="s">
        <v>47379</v>
      </c>
      <c r="B4660">
        <v>88</v>
      </c>
      <c r="C4660" s="18" t="s">
        <v>47067</v>
      </c>
      <c r="D4660" t="s">
        <v>47069</v>
      </c>
      <c r="E4660">
        <v>14</v>
      </c>
      <c r="F4660" t="s">
        <v>50361</v>
      </c>
      <c r="G4660" t="s">
        <v>49597</v>
      </c>
    </row>
    <row r="4661" spans="1:7" x14ac:dyDescent="0.25">
      <c r="A4661" t="s">
        <v>47379</v>
      </c>
      <c r="B4661">
        <v>88</v>
      </c>
      <c r="C4661" s="18" t="s">
        <v>47067</v>
      </c>
      <c r="D4661" t="s">
        <v>47069</v>
      </c>
      <c r="E4661">
        <v>14</v>
      </c>
      <c r="F4661" t="s">
        <v>50361</v>
      </c>
      <c r="G4661" t="s">
        <v>49598</v>
      </c>
    </row>
    <row r="4662" spans="1:7" x14ac:dyDescent="0.25">
      <c r="A4662" t="s">
        <v>47379</v>
      </c>
      <c r="B4662">
        <v>88</v>
      </c>
      <c r="C4662" s="18" t="s">
        <v>47067</v>
      </c>
      <c r="D4662" t="s">
        <v>47069</v>
      </c>
      <c r="E4662">
        <v>14</v>
      </c>
      <c r="F4662" t="s">
        <v>50361</v>
      </c>
      <c r="G4662" t="s">
        <v>49599</v>
      </c>
    </row>
    <row r="4663" spans="1:7" x14ac:dyDescent="0.25">
      <c r="A4663" t="s">
        <v>47379</v>
      </c>
      <c r="B4663">
        <v>88</v>
      </c>
      <c r="C4663" s="18" t="s">
        <v>47067</v>
      </c>
      <c r="D4663" t="s">
        <v>47069</v>
      </c>
      <c r="E4663">
        <v>14</v>
      </c>
      <c r="F4663" t="s">
        <v>50361</v>
      </c>
      <c r="G4663" t="s">
        <v>49600</v>
      </c>
    </row>
    <row r="4664" spans="1:7" x14ac:dyDescent="0.25">
      <c r="A4664" t="s">
        <v>47379</v>
      </c>
      <c r="B4664">
        <v>88</v>
      </c>
      <c r="C4664" s="18" t="s">
        <v>47067</v>
      </c>
      <c r="D4664" t="s">
        <v>47260</v>
      </c>
      <c r="E4664">
        <v>8</v>
      </c>
      <c r="F4664" t="s">
        <v>50361</v>
      </c>
      <c r="G4664" t="s">
        <v>267</v>
      </c>
    </row>
    <row r="4665" spans="1:7" x14ac:dyDescent="0.25">
      <c r="A4665" t="s">
        <v>47379</v>
      </c>
      <c r="B4665">
        <v>88</v>
      </c>
      <c r="C4665" s="18" t="s">
        <v>47067</v>
      </c>
      <c r="D4665" t="s">
        <v>47260</v>
      </c>
      <c r="E4665">
        <v>8</v>
      </c>
      <c r="F4665" t="s">
        <v>50361</v>
      </c>
      <c r="G4665" t="s">
        <v>50139</v>
      </c>
    </row>
    <row r="4666" spans="1:7" x14ac:dyDescent="0.25">
      <c r="A4666" t="s">
        <v>47379</v>
      </c>
      <c r="B4666">
        <v>88</v>
      </c>
      <c r="C4666" s="18" t="s">
        <v>47067</v>
      </c>
      <c r="D4666" t="s">
        <v>47260</v>
      </c>
      <c r="E4666">
        <v>8</v>
      </c>
      <c r="F4666" t="s">
        <v>50361</v>
      </c>
      <c r="G4666" t="s">
        <v>50140</v>
      </c>
    </row>
    <row r="4667" spans="1:7" x14ac:dyDescent="0.25">
      <c r="A4667" t="s">
        <v>47379</v>
      </c>
      <c r="B4667">
        <v>88</v>
      </c>
      <c r="C4667" s="18" t="s">
        <v>47067</v>
      </c>
      <c r="D4667" t="s">
        <v>47260</v>
      </c>
      <c r="E4667">
        <v>8</v>
      </c>
      <c r="F4667" t="s">
        <v>50361</v>
      </c>
      <c r="G4667" t="s">
        <v>50141</v>
      </c>
    </row>
    <row r="4668" spans="1:7" x14ac:dyDescent="0.25">
      <c r="A4668" t="s">
        <v>47379</v>
      </c>
      <c r="B4668">
        <v>88</v>
      </c>
      <c r="C4668" s="18" t="s">
        <v>47067</v>
      </c>
      <c r="D4668" t="s">
        <v>47260</v>
      </c>
      <c r="E4668">
        <v>8</v>
      </c>
      <c r="F4668" t="s">
        <v>50361</v>
      </c>
      <c r="G4668" t="s">
        <v>50142</v>
      </c>
    </row>
    <row r="4669" spans="1:7" x14ac:dyDescent="0.25">
      <c r="A4669" t="s">
        <v>47379</v>
      </c>
      <c r="B4669">
        <v>88</v>
      </c>
      <c r="C4669" s="18" t="s">
        <v>47067</v>
      </c>
      <c r="D4669" t="s">
        <v>47260</v>
      </c>
      <c r="E4669">
        <v>8</v>
      </c>
      <c r="F4669" t="s">
        <v>50361</v>
      </c>
      <c r="G4669" t="s">
        <v>49984</v>
      </c>
    </row>
    <row r="4670" spans="1:7" x14ac:dyDescent="0.25">
      <c r="A4670" t="s">
        <v>47379</v>
      </c>
      <c r="B4670">
        <v>88</v>
      </c>
      <c r="C4670" s="18" t="s">
        <v>47067</v>
      </c>
      <c r="D4670" t="s">
        <v>47260</v>
      </c>
      <c r="E4670">
        <v>8</v>
      </c>
      <c r="F4670" t="s">
        <v>50361</v>
      </c>
      <c r="G4670" t="s">
        <v>49985</v>
      </c>
    </row>
    <row r="4671" spans="1:7" x14ac:dyDescent="0.25">
      <c r="A4671" t="s">
        <v>47379</v>
      </c>
      <c r="B4671">
        <v>88</v>
      </c>
      <c r="C4671" s="18" t="s">
        <v>47067</v>
      </c>
      <c r="D4671" t="s">
        <v>47260</v>
      </c>
      <c r="E4671">
        <v>8</v>
      </c>
      <c r="F4671" t="s">
        <v>50361</v>
      </c>
      <c r="G4671" t="s">
        <v>50143</v>
      </c>
    </row>
    <row r="4672" spans="1:7" x14ac:dyDescent="0.25">
      <c r="A4672" t="s">
        <v>47379</v>
      </c>
      <c r="B4672">
        <v>88</v>
      </c>
      <c r="C4672" s="18" t="s">
        <v>46947</v>
      </c>
      <c r="D4672" t="s">
        <v>47387</v>
      </c>
      <c r="E4672">
        <v>2</v>
      </c>
      <c r="F4672" t="s">
        <v>50361</v>
      </c>
      <c r="G4672" t="s">
        <v>11748</v>
      </c>
    </row>
    <row r="4673" spans="1:7" x14ac:dyDescent="0.25">
      <c r="A4673" t="s">
        <v>47379</v>
      </c>
      <c r="B4673">
        <v>88</v>
      </c>
      <c r="C4673" s="18" t="s">
        <v>46947</v>
      </c>
      <c r="D4673" t="s">
        <v>47387</v>
      </c>
      <c r="E4673">
        <v>2</v>
      </c>
      <c r="F4673" t="s">
        <v>50361</v>
      </c>
      <c r="G4673" t="s">
        <v>50381</v>
      </c>
    </row>
    <row r="4674" spans="1:7" x14ac:dyDescent="0.25">
      <c r="A4674" t="s">
        <v>47379</v>
      </c>
      <c r="B4674">
        <v>88</v>
      </c>
      <c r="C4674" s="18" t="s">
        <v>46938</v>
      </c>
      <c r="D4674" t="s">
        <v>47221</v>
      </c>
      <c r="E4674">
        <v>8</v>
      </c>
      <c r="F4674" t="s">
        <v>50361</v>
      </c>
      <c r="G4674" t="s">
        <v>1588</v>
      </c>
    </row>
    <row r="4675" spans="1:7" x14ac:dyDescent="0.25">
      <c r="A4675" t="s">
        <v>47379</v>
      </c>
      <c r="B4675">
        <v>88</v>
      </c>
      <c r="C4675" s="18" t="s">
        <v>46938</v>
      </c>
      <c r="D4675" t="s">
        <v>47221</v>
      </c>
      <c r="E4675">
        <v>8</v>
      </c>
      <c r="F4675" t="s">
        <v>50361</v>
      </c>
      <c r="G4675" t="s">
        <v>49986</v>
      </c>
    </row>
    <row r="4676" spans="1:7" x14ac:dyDescent="0.25">
      <c r="A4676" t="s">
        <v>47379</v>
      </c>
      <c r="B4676">
        <v>88</v>
      </c>
      <c r="C4676" s="18" t="s">
        <v>46938</v>
      </c>
      <c r="D4676" t="s">
        <v>47221</v>
      </c>
      <c r="E4676">
        <v>8</v>
      </c>
      <c r="F4676" t="s">
        <v>50361</v>
      </c>
      <c r="G4676" t="s">
        <v>49987</v>
      </c>
    </row>
    <row r="4677" spans="1:7" x14ac:dyDescent="0.25">
      <c r="A4677" t="s">
        <v>47379</v>
      </c>
      <c r="B4677">
        <v>88</v>
      </c>
      <c r="C4677" s="18" t="s">
        <v>46938</v>
      </c>
      <c r="D4677" t="s">
        <v>47221</v>
      </c>
      <c r="E4677">
        <v>8</v>
      </c>
      <c r="F4677" t="s">
        <v>50361</v>
      </c>
      <c r="G4677" t="s">
        <v>49988</v>
      </c>
    </row>
    <row r="4678" spans="1:7" x14ac:dyDescent="0.25">
      <c r="A4678" t="s">
        <v>47379</v>
      </c>
      <c r="B4678">
        <v>88</v>
      </c>
      <c r="C4678" s="18" t="s">
        <v>46938</v>
      </c>
      <c r="D4678" t="s">
        <v>47221</v>
      </c>
      <c r="E4678">
        <v>8</v>
      </c>
      <c r="F4678" t="s">
        <v>50361</v>
      </c>
      <c r="G4678" t="s">
        <v>49989</v>
      </c>
    </row>
    <row r="4679" spans="1:7" x14ac:dyDescent="0.25">
      <c r="A4679" t="s">
        <v>47379</v>
      </c>
      <c r="B4679">
        <v>88</v>
      </c>
      <c r="C4679" s="18" t="s">
        <v>46938</v>
      </c>
      <c r="D4679" t="s">
        <v>47221</v>
      </c>
      <c r="E4679">
        <v>8</v>
      </c>
      <c r="F4679" t="s">
        <v>50361</v>
      </c>
      <c r="G4679" t="s">
        <v>49990</v>
      </c>
    </row>
    <row r="4680" spans="1:7" x14ac:dyDescent="0.25">
      <c r="A4680" t="s">
        <v>47379</v>
      </c>
      <c r="B4680">
        <v>88</v>
      </c>
      <c r="C4680" s="18" t="s">
        <v>46938</v>
      </c>
      <c r="D4680" t="s">
        <v>47221</v>
      </c>
      <c r="E4680">
        <v>8</v>
      </c>
      <c r="F4680" t="s">
        <v>50361</v>
      </c>
      <c r="G4680" t="s">
        <v>49991</v>
      </c>
    </row>
    <row r="4681" spans="1:7" x14ac:dyDescent="0.25">
      <c r="A4681" t="s">
        <v>47379</v>
      </c>
      <c r="B4681">
        <v>88</v>
      </c>
      <c r="C4681" s="18" t="s">
        <v>46938</v>
      </c>
      <c r="D4681" t="s">
        <v>47221</v>
      </c>
      <c r="E4681">
        <v>8</v>
      </c>
      <c r="F4681" t="s">
        <v>50361</v>
      </c>
      <c r="G4681" t="s">
        <v>49992</v>
      </c>
    </row>
    <row r="4682" spans="1:7" x14ac:dyDescent="0.25">
      <c r="A4682" t="s">
        <v>47379</v>
      </c>
      <c r="B4682">
        <v>88</v>
      </c>
      <c r="C4682" s="18" t="s">
        <v>46938</v>
      </c>
      <c r="D4682" t="s">
        <v>47388</v>
      </c>
      <c r="E4682">
        <v>1</v>
      </c>
      <c r="F4682" t="s">
        <v>50361</v>
      </c>
      <c r="G4682" t="s">
        <v>15794</v>
      </c>
    </row>
    <row r="4683" spans="1:7" x14ac:dyDescent="0.25">
      <c r="A4683" t="s">
        <v>47379</v>
      </c>
      <c r="B4683">
        <v>88</v>
      </c>
      <c r="C4683" s="18" t="s">
        <v>47019</v>
      </c>
      <c r="D4683" t="s">
        <v>47389</v>
      </c>
      <c r="E4683">
        <v>2</v>
      </c>
      <c r="F4683" t="s">
        <v>50361</v>
      </c>
      <c r="G4683" t="s">
        <v>11748</v>
      </c>
    </row>
    <row r="4684" spans="1:7" x14ac:dyDescent="0.25">
      <c r="A4684" t="s">
        <v>47379</v>
      </c>
      <c r="B4684">
        <v>88</v>
      </c>
      <c r="C4684" s="18" t="s">
        <v>47019</v>
      </c>
      <c r="D4684" t="s">
        <v>47389</v>
      </c>
      <c r="E4684">
        <v>2</v>
      </c>
      <c r="F4684" t="s">
        <v>50361</v>
      </c>
      <c r="G4684" t="s">
        <v>50381</v>
      </c>
    </row>
    <row r="4685" spans="1:7" x14ac:dyDescent="0.25">
      <c r="A4685" t="s">
        <v>47379</v>
      </c>
      <c r="B4685">
        <v>88</v>
      </c>
      <c r="C4685" s="18" t="s">
        <v>46999</v>
      </c>
      <c r="D4685" t="s">
        <v>47000</v>
      </c>
      <c r="E4685">
        <v>2</v>
      </c>
      <c r="F4685" t="s">
        <v>50361</v>
      </c>
      <c r="G4685" t="s">
        <v>26357</v>
      </c>
    </row>
    <row r="4686" spans="1:7" x14ac:dyDescent="0.25">
      <c r="A4686" t="s">
        <v>47379</v>
      </c>
      <c r="B4686">
        <v>88</v>
      </c>
      <c r="C4686" s="18" t="s">
        <v>46999</v>
      </c>
      <c r="D4686" t="s">
        <v>47000</v>
      </c>
      <c r="E4686">
        <v>2</v>
      </c>
      <c r="F4686" t="s">
        <v>50361</v>
      </c>
      <c r="G4686" t="s">
        <v>49223</v>
      </c>
    </row>
    <row r="4687" spans="1:7" x14ac:dyDescent="0.25">
      <c r="A4687" t="s">
        <v>47390</v>
      </c>
      <c r="B4687">
        <v>87</v>
      </c>
      <c r="C4687" s="18" t="s">
        <v>47006</v>
      </c>
      <c r="D4687" t="s">
        <v>47007</v>
      </c>
      <c r="E4687">
        <v>15</v>
      </c>
      <c r="F4687" t="s">
        <v>50382</v>
      </c>
      <c r="G4687" t="s">
        <v>3192</v>
      </c>
    </row>
    <row r="4688" spans="1:7" x14ac:dyDescent="0.25">
      <c r="A4688" t="s">
        <v>47390</v>
      </c>
      <c r="B4688">
        <v>87</v>
      </c>
      <c r="C4688" s="18" t="s">
        <v>47006</v>
      </c>
      <c r="D4688" t="s">
        <v>47007</v>
      </c>
      <c r="E4688">
        <v>15</v>
      </c>
      <c r="F4688" t="s">
        <v>50382</v>
      </c>
      <c r="G4688" t="s">
        <v>49225</v>
      </c>
    </row>
    <row r="4689" spans="1:7" x14ac:dyDescent="0.25">
      <c r="A4689" t="s">
        <v>47390</v>
      </c>
      <c r="B4689">
        <v>87</v>
      </c>
      <c r="C4689" s="18" t="s">
        <v>47006</v>
      </c>
      <c r="D4689" t="s">
        <v>47007</v>
      </c>
      <c r="E4689">
        <v>15</v>
      </c>
      <c r="F4689" t="s">
        <v>50382</v>
      </c>
      <c r="G4689" t="s">
        <v>49226</v>
      </c>
    </row>
    <row r="4690" spans="1:7" x14ac:dyDescent="0.25">
      <c r="A4690" t="s">
        <v>47390</v>
      </c>
      <c r="B4690">
        <v>87</v>
      </c>
      <c r="C4690" s="18" t="s">
        <v>47006</v>
      </c>
      <c r="D4690" t="s">
        <v>47007</v>
      </c>
      <c r="E4690">
        <v>15</v>
      </c>
      <c r="F4690" t="s">
        <v>50382</v>
      </c>
      <c r="G4690" t="s">
        <v>49227</v>
      </c>
    </row>
    <row r="4691" spans="1:7" x14ac:dyDescent="0.25">
      <c r="A4691" t="s">
        <v>47390</v>
      </c>
      <c r="B4691">
        <v>87</v>
      </c>
      <c r="C4691" s="18" t="s">
        <v>47006</v>
      </c>
      <c r="D4691" t="s">
        <v>47007</v>
      </c>
      <c r="E4691">
        <v>15</v>
      </c>
      <c r="F4691" t="s">
        <v>50382</v>
      </c>
      <c r="G4691" t="s">
        <v>49228</v>
      </c>
    </row>
    <row r="4692" spans="1:7" x14ac:dyDescent="0.25">
      <c r="A4692" t="s">
        <v>47390</v>
      </c>
      <c r="B4692">
        <v>87</v>
      </c>
      <c r="C4692" s="18" t="s">
        <v>47006</v>
      </c>
      <c r="D4692" t="s">
        <v>47007</v>
      </c>
      <c r="E4692">
        <v>15</v>
      </c>
      <c r="F4692" t="s">
        <v>50382</v>
      </c>
      <c r="G4692" t="s">
        <v>49229</v>
      </c>
    </row>
    <row r="4693" spans="1:7" x14ac:dyDescent="0.25">
      <c r="A4693" t="s">
        <v>47390</v>
      </c>
      <c r="B4693">
        <v>87</v>
      </c>
      <c r="C4693" s="18" t="s">
        <v>47006</v>
      </c>
      <c r="D4693" t="s">
        <v>47007</v>
      </c>
      <c r="E4693">
        <v>15</v>
      </c>
      <c r="F4693" t="s">
        <v>50382</v>
      </c>
      <c r="G4693" t="s">
        <v>49230</v>
      </c>
    </row>
    <row r="4694" spans="1:7" x14ac:dyDescent="0.25">
      <c r="A4694" t="s">
        <v>47390</v>
      </c>
      <c r="B4694">
        <v>87</v>
      </c>
      <c r="C4694" s="18" t="s">
        <v>47006</v>
      </c>
      <c r="D4694" t="s">
        <v>47007</v>
      </c>
      <c r="E4694">
        <v>15</v>
      </c>
      <c r="F4694" t="s">
        <v>50382</v>
      </c>
      <c r="G4694" t="s">
        <v>49231</v>
      </c>
    </row>
    <row r="4695" spans="1:7" x14ac:dyDescent="0.25">
      <c r="A4695" t="s">
        <v>47390</v>
      </c>
      <c r="B4695">
        <v>87</v>
      </c>
      <c r="C4695" s="18" t="s">
        <v>47006</v>
      </c>
      <c r="D4695" t="s">
        <v>47007</v>
      </c>
      <c r="E4695">
        <v>15</v>
      </c>
      <c r="F4695" t="s">
        <v>50382</v>
      </c>
      <c r="G4695" t="s">
        <v>49232</v>
      </c>
    </row>
    <row r="4696" spans="1:7" x14ac:dyDescent="0.25">
      <c r="A4696" t="s">
        <v>47390</v>
      </c>
      <c r="B4696">
        <v>87</v>
      </c>
      <c r="C4696" s="18" t="s">
        <v>47006</v>
      </c>
      <c r="D4696" t="s">
        <v>47007</v>
      </c>
      <c r="E4696">
        <v>15</v>
      </c>
      <c r="F4696" t="s">
        <v>50382</v>
      </c>
      <c r="G4696" t="s">
        <v>49233</v>
      </c>
    </row>
    <row r="4697" spans="1:7" x14ac:dyDescent="0.25">
      <c r="A4697" t="s">
        <v>47390</v>
      </c>
      <c r="B4697">
        <v>87</v>
      </c>
      <c r="C4697" s="18" t="s">
        <v>47006</v>
      </c>
      <c r="D4697" t="s">
        <v>47007</v>
      </c>
      <c r="E4697">
        <v>15</v>
      </c>
      <c r="F4697" t="s">
        <v>50382</v>
      </c>
      <c r="G4697" t="s">
        <v>49234</v>
      </c>
    </row>
    <row r="4698" spans="1:7" x14ac:dyDescent="0.25">
      <c r="A4698" t="s">
        <v>47390</v>
      </c>
      <c r="B4698">
        <v>87</v>
      </c>
      <c r="C4698" s="18" t="s">
        <v>47006</v>
      </c>
      <c r="D4698" t="s">
        <v>47007</v>
      </c>
      <c r="E4698">
        <v>15</v>
      </c>
      <c r="F4698" t="s">
        <v>50382</v>
      </c>
      <c r="G4698" t="s">
        <v>49235</v>
      </c>
    </row>
    <row r="4699" spans="1:7" x14ac:dyDescent="0.25">
      <c r="A4699" t="s">
        <v>47390</v>
      </c>
      <c r="B4699">
        <v>87</v>
      </c>
      <c r="C4699" s="18" t="s">
        <v>47006</v>
      </c>
      <c r="D4699" t="s">
        <v>47007</v>
      </c>
      <c r="E4699">
        <v>15</v>
      </c>
      <c r="F4699" t="s">
        <v>50382</v>
      </c>
      <c r="G4699" t="s">
        <v>49236</v>
      </c>
    </row>
    <row r="4700" spans="1:7" x14ac:dyDescent="0.25">
      <c r="A4700" t="s">
        <v>47390</v>
      </c>
      <c r="B4700">
        <v>87</v>
      </c>
      <c r="C4700" s="18" t="s">
        <v>47006</v>
      </c>
      <c r="D4700" t="s">
        <v>47007</v>
      </c>
      <c r="E4700">
        <v>15</v>
      </c>
      <c r="F4700" t="s">
        <v>50382</v>
      </c>
      <c r="G4700" t="s">
        <v>49237</v>
      </c>
    </row>
    <row r="4701" spans="1:7" x14ac:dyDescent="0.25">
      <c r="A4701" t="s">
        <v>47390</v>
      </c>
      <c r="B4701">
        <v>87</v>
      </c>
      <c r="C4701" s="18" t="s">
        <v>47006</v>
      </c>
      <c r="D4701" t="s">
        <v>47007</v>
      </c>
      <c r="E4701">
        <v>15</v>
      </c>
      <c r="F4701" t="s">
        <v>50382</v>
      </c>
      <c r="G4701" t="s">
        <v>49238</v>
      </c>
    </row>
    <row r="4702" spans="1:7" x14ac:dyDescent="0.25">
      <c r="A4702" t="s">
        <v>47390</v>
      </c>
      <c r="B4702">
        <v>87</v>
      </c>
      <c r="C4702" s="18" t="s">
        <v>46966</v>
      </c>
      <c r="D4702" t="s">
        <v>46972</v>
      </c>
      <c r="E4702">
        <v>1</v>
      </c>
      <c r="F4702" t="s">
        <v>50382</v>
      </c>
      <c r="G4702" t="s">
        <v>11503</v>
      </c>
    </row>
    <row r="4703" spans="1:7" x14ac:dyDescent="0.25">
      <c r="A4703" t="s">
        <v>47390</v>
      </c>
      <c r="B4703">
        <v>87</v>
      </c>
      <c r="C4703" s="18" t="s">
        <v>46769</v>
      </c>
      <c r="D4703" t="s">
        <v>47293</v>
      </c>
      <c r="E4703">
        <v>3</v>
      </c>
      <c r="F4703" t="s">
        <v>50382</v>
      </c>
      <c r="G4703" t="s">
        <v>3151</v>
      </c>
    </row>
    <row r="4704" spans="1:7" x14ac:dyDescent="0.25">
      <c r="A4704" t="s">
        <v>47390</v>
      </c>
      <c r="B4704">
        <v>87</v>
      </c>
      <c r="C4704" s="18" t="s">
        <v>46769</v>
      </c>
      <c r="D4704" t="s">
        <v>47293</v>
      </c>
      <c r="E4704">
        <v>3</v>
      </c>
      <c r="F4704" t="s">
        <v>50382</v>
      </c>
      <c r="G4704" t="s">
        <v>50198</v>
      </c>
    </row>
    <row r="4705" spans="1:7" x14ac:dyDescent="0.25">
      <c r="A4705" t="s">
        <v>47390</v>
      </c>
      <c r="B4705">
        <v>87</v>
      </c>
      <c r="C4705" s="18" t="s">
        <v>46769</v>
      </c>
      <c r="D4705" t="s">
        <v>47293</v>
      </c>
      <c r="E4705">
        <v>3</v>
      </c>
      <c r="F4705" t="s">
        <v>50382</v>
      </c>
      <c r="G4705" t="s">
        <v>50199</v>
      </c>
    </row>
    <row r="4706" spans="1:7" x14ac:dyDescent="0.25">
      <c r="A4706" t="s">
        <v>47390</v>
      </c>
      <c r="B4706">
        <v>87</v>
      </c>
      <c r="C4706" s="18" t="s">
        <v>46769</v>
      </c>
      <c r="D4706" t="s">
        <v>47376</v>
      </c>
      <c r="E4706">
        <v>1</v>
      </c>
      <c r="F4706" t="s">
        <v>50382</v>
      </c>
      <c r="G4706" t="s">
        <v>26482</v>
      </c>
    </row>
    <row r="4707" spans="1:7" x14ac:dyDescent="0.25">
      <c r="A4707" t="s">
        <v>47390</v>
      </c>
      <c r="B4707">
        <v>87</v>
      </c>
      <c r="C4707" s="18" t="s">
        <v>46769</v>
      </c>
      <c r="D4707" t="s">
        <v>47008</v>
      </c>
      <c r="E4707">
        <v>6</v>
      </c>
      <c r="F4707" t="s">
        <v>50382</v>
      </c>
      <c r="G4707" t="s">
        <v>2387</v>
      </c>
    </row>
    <row r="4708" spans="1:7" x14ac:dyDescent="0.25">
      <c r="A4708" t="s">
        <v>47390</v>
      </c>
      <c r="B4708">
        <v>87</v>
      </c>
      <c r="C4708" s="18" t="s">
        <v>46769</v>
      </c>
      <c r="D4708" t="s">
        <v>47008</v>
      </c>
      <c r="E4708">
        <v>6</v>
      </c>
      <c r="F4708" t="s">
        <v>50382</v>
      </c>
      <c r="G4708" t="s">
        <v>49239</v>
      </c>
    </row>
    <row r="4709" spans="1:7" x14ac:dyDescent="0.25">
      <c r="A4709" t="s">
        <v>47390</v>
      </c>
      <c r="B4709">
        <v>87</v>
      </c>
      <c r="C4709" s="18" t="s">
        <v>46769</v>
      </c>
      <c r="D4709" t="s">
        <v>47008</v>
      </c>
      <c r="E4709">
        <v>6</v>
      </c>
      <c r="F4709" t="s">
        <v>50382</v>
      </c>
      <c r="G4709" t="s">
        <v>49240</v>
      </c>
    </row>
    <row r="4710" spans="1:7" x14ac:dyDescent="0.25">
      <c r="A4710" t="s">
        <v>47390</v>
      </c>
      <c r="B4710">
        <v>87</v>
      </c>
      <c r="C4710" s="18" t="s">
        <v>46769</v>
      </c>
      <c r="D4710" t="s">
        <v>47008</v>
      </c>
      <c r="E4710">
        <v>6</v>
      </c>
      <c r="F4710" t="s">
        <v>50382</v>
      </c>
      <c r="G4710" t="s">
        <v>49241</v>
      </c>
    </row>
    <row r="4711" spans="1:7" x14ac:dyDescent="0.25">
      <c r="A4711" t="s">
        <v>47390</v>
      </c>
      <c r="B4711">
        <v>87</v>
      </c>
      <c r="C4711" s="18" t="s">
        <v>46769</v>
      </c>
      <c r="D4711" t="s">
        <v>47008</v>
      </c>
      <c r="E4711">
        <v>6</v>
      </c>
      <c r="F4711" t="s">
        <v>50382</v>
      </c>
      <c r="G4711" t="s">
        <v>49242</v>
      </c>
    </row>
    <row r="4712" spans="1:7" x14ac:dyDescent="0.25">
      <c r="A4712" t="s">
        <v>47390</v>
      </c>
      <c r="B4712">
        <v>87</v>
      </c>
      <c r="C4712" s="18" t="s">
        <v>46769</v>
      </c>
      <c r="D4712" t="s">
        <v>47008</v>
      </c>
      <c r="E4712">
        <v>6</v>
      </c>
      <c r="F4712" t="s">
        <v>50382</v>
      </c>
      <c r="G4712" t="s">
        <v>49243</v>
      </c>
    </row>
    <row r="4713" spans="1:7" x14ac:dyDescent="0.25">
      <c r="A4713" t="s">
        <v>47390</v>
      </c>
      <c r="B4713">
        <v>87</v>
      </c>
      <c r="C4713" s="18" t="s">
        <v>46771</v>
      </c>
      <c r="D4713" t="s">
        <v>46772</v>
      </c>
      <c r="E4713">
        <v>9</v>
      </c>
      <c r="F4713" t="s">
        <v>50382</v>
      </c>
      <c r="G4713" t="s">
        <v>2813</v>
      </c>
    </row>
    <row r="4714" spans="1:7" x14ac:dyDescent="0.25">
      <c r="A4714" t="s">
        <v>47390</v>
      </c>
      <c r="B4714">
        <v>87</v>
      </c>
      <c r="C4714" s="18" t="s">
        <v>46771</v>
      </c>
      <c r="D4714" t="s">
        <v>46772</v>
      </c>
      <c r="E4714">
        <v>9</v>
      </c>
      <c r="F4714" t="s">
        <v>50382</v>
      </c>
      <c r="G4714" t="s">
        <v>47955</v>
      </c>
    </row>
    <row r="4715" spans="1:7" x14ac:dyDescent="0.25">
      <c r="A4715" t="s">
        <v>47390</v>
      </c>
      <c r="B4715">
        <v>87</v>
      </c>
      <c r="C4715" s="18" t="s">
        <v>46771</v>
      </c>
      <c r="D4715" t="s">
        <v>46772</v>
      </c>
      <c r="E4715">
        <v>9</v>
      </c>
      <c r="F4715" t="s">
        <v>50382</v>
      </c>
      <c r="G4715" t="s">
        <v>47956</v>
      </c>
    </row>
    <row r="4716" spans="1:7" x14ac:dyDescent="0.25">
      <c r="A4716" t="s">
        <v>47390</v>
      </c>
      <c r="B4716">
        <v>87</v>
      </c>
      <c r="C4716" s="18" t="s">
        <v>46771</v>
      </c>
      <c r="D4716" t="s">
        <v>46772</v>
      </c>
      <c r="E4716">
        <v>9</v>
      </c>
      <c r="F4716" t="s">
        <v>50382</v>
      </c>
      <c r="G4716" t="s">
        <v>47957</v>
      </c>
    </row>
    <row r="4717" spans="1:7" x14ac:dyDescent="0.25">
      <c r="A4717" t="s">
        <v>47390</v>
      </c>
      <c r="B4717">
        <v>87</v>
      </c>
      <c r="C4717" s="18" t="s">
        <v>46771</v>
      </c>
      <c r="D4717" t="s">
        <v>46772</v>
      </c>
      <c r="E4717">
        <v>9</v>
      </c>
      <c r="F4717" t="s">
        <v>50382</v>
      </c>
      <c r="G4717" t="s">
        <v>47958</v>
      </c>
    </row>
    <row r="4718" spans="1:7" x14ac:dyDescent="0.25">
      <c r="A4718" t="s">
        <v>47390</v>
      </c>
      <c r="B4718">
        <v>87</v>
      </c>
      <c r="C4718" s="18" t="s">
        <v>46771</v>
      </c>
      <c r="D4718" t="s">
        <v>46772</v>
      </c>
      <c r="E4718">
        <v>9</v>
      </c>
      <c r="F4718" t="s">
        <v>50382</v>
      </c>
      <c r="G4718" t="s">
        <v>47959</v>
      </c>
    </row>
    <row r="4719" spans="1:7" x14ac:dyDescent="0.25">
      <c r="A4719" t="s">
        <v>47390</v>
      </c>
      <c r="B4719">
        <v>87</v>
      </c>
      <c r="C4719" s="18" t="s">
        <v>46771</v>
      </c>
      <c r="D4719" t="s">
        <v>46772</v>
      </c>
      <c r="E4719">
        <v>9</v>
      </c>
      <c r="F4719" t="s">
        <v>50382</v>
      </c>
      <c r="G4719" t="s">
        <v>47960</v>
      </c>
    </row>
    <row r="4720" spans="1:7" x14ac:dyDescent="0.25">
      <c r="A4720" t="s">
        <v>47390</v>
      </c>
      <c r="B4720">
        <v>87</v>
      </c>
      <c r="C4720" s="18" t="s">
        <v>46771</v>
      </c>
      <c r="D4720" t="s">
        <v>46772</v>
      </c>
      <c r="E4720">
        <v>9</v>
      </c>
      <c r="F4720" t="s">
        <v>50382</v>
      </c>
      <c r="G4720" t="s">
        <v>47961</v>
      </c>
    </row>
    <row r="4721" spans="1:7" x14ac:dyDescent="0.25">
      <c r="A4721" t="s">
        <v>47390</v>
      </c>
      <c r="B4721">
        <v>87</v>
      </c>
      <c r="C4721" s="18" t="s">
        <v>46771</v>
      </c>
      <c r="D4721" t="s">
        <v>46772</v>
      </c>
      <c r="E4721">
        <v>9</v>
      </c>
      <c r="F4721" t="s">
        <v>50382</v>
      </c>
      <c r="G4721" t="s">
        <v>47962</v>
      </c>
    </row>
    <row r="4722" spans="1:7" x14ac:dyDescent="0.25">
      <c r="A4722" t="s">
        <v>47390</v>
      </c>
      <c r="B4722">
        <v>87</v>
      </c>
      <c r="C4722" s="18" t="s">
        <v>46775</v>
      </c>
      <c r="D4722" t="s">
        <v>46776</v>
      </c>
      <c r="E4722">
        <v>4</v>
      </c>
      <c r="F4722" t="s">
        <v>50382</v>
      </c>
      <c r="G4722" t="s">
        <v>7798</v>
      </c>
    </row>
    <row r="4723" spans="1:7" x14ac:dyDescent="0.25">
      <c r="A4723" t="s">
        <v>47390</v>
      </c>
      <c r="B4723">
        <v>87</v>
      </c>
      <c r="C4723" s="18" t="s">
        <v>46775</v>
      </c>
      <c r="D4723" t="s">
        <v>46776</v>
      </c>
      <c r="E4723">
        <v>4</v>
      </c>
      <c r="F4723" t="s">
        <v>50382</v>
      </c>
      <c r="G4723" t="s">
        <v>47963</v>
      </c>
    </row>
    <row r="4724" spans="1:7" x14ac:dyDescent="0.25">
      <c r="A4724" t="s">
        <v>47390</v>
      </c>
      <c r="B4724">
        <v>87</v>
      </c>
      <c r="C4724" s="18" t="s">
        <v>46775</v>
      </c>
      <c r="D4724" t="s">
        <v>46776</v>
      </c>
      <c r="E4724">
        <v>4</v>
      </c>
      <c r="F4724" t="s">
        <v>50382</v>
      </c>
      <c r="G4724" t="s">
        <v>47964</v>
      </c>
    </row>
    <row r="4725" spans="1:7" x14ac:dyDescent="0.25">
      <c r="A4725" t="s">
        <v>47390</v>
      </c>
      <c r="B4725">
        <v>87</v>
      </c>
      <c r="C4725" s="18" t="s">
        <v>46775</v>
      </c>
      <c r="D4725" t="s">
        <v>46776</v>
      </c>
      <c r="E4725">
        <v>4</v>
      </c>
      <c r="F4725" t="s">
        <v>50382</v>
      </c>
      <c r="G4725" t="s">
        <v>47965</v>
      </c>
    </row>
    <row r="4726" spans="1:7" x14ac:dyDescent="0.25">
      <c r="A4726" t="s">
        <v>47390</v>
      </c>
      <c r="B4726">
        <v>87</v>
      </c>
      <c r="C4726" s="18" t="s">
        <v>47391</v>
      </c>
      <c r="D4726" t="s">
        <v>47392</v>
      </c>
      <c r="E4726">
        <v>4</v>
      </c>
      <c r="F4726" t="s">
        <v>50382</v>
      </c>
      <c r="G4726" t="s">
        <v>10774</v>
      </c>
    </row>
    <row r="4727" spans="1:7" x14ac:dyDescent="0.25">
      <c r="A4727" t="s">
        <v>47390</v>
      </c>
      <c r="B4727">
        <v>87</v>
      </c>
      <c r="C4727" s="18" t="s">
        <v>47391</v>
      </c>
      <c r="D4727" t="s">
        <v>47392</v>
      </c>
      <c r="E4727">
        <v>4</v>
      </c>
      <c r="F4727" t="s">
        <v>50382</v>
      </c>
      <c r="G4727" t="s">
        <v>48050</v>
      </c>
    </row>
    <row r="4728" spans="1:7" x14ac:dyDescent="0.25">
      <c r="A4728" t="s">
        <v>47390</v>
      </c>
      <c r="B4728">
        <v>87</v>
      </c>
      <c r="C4728" s="18" t="s">
        <v>47391</v>
      </c>
      <c r="D4728" t="s">
        <v>47392</v>
      </c>
      <c r="E4728">
        <v>4</v>
      </c>
      <c r="F4728" t="s">
        <v>50382</v>
      </c>
      <c r="G4728" t="s">
        <v>48055</v>
      </c>
    </row>
    <row r="4729" spans="1:7" x14ac:dyDescent="0.25">
      <c r="A4729" t="s">
        <v>47390</v>
      </c>
      <c r="B4729">
        <v>87</v>
      </c>
      <c r="C4729" s="18" t="s">
        <v>47391</v>
      </c>
      <c r="D4729" t="s">
        <v>47392</v>
      </c>
      <c r="E4729">
        <v>4</v>
      </c>
      <c r="F4729" t="s">
        <v>50382</v>
      </c>
      <c r="G4729" t="s">
        <v>48057</v>
      </c>
    </row>
    <row r="4730" spans="1:7" x14ac:dyDescent="0.25">
      <c r="A4730" t="s">
        <v>47390</v>
      </c>
      <c r="B4730">
        <v>87</v>
      </c>
      <c r="C4730" s="18" t="s">
        <v>47393</v>
      </c>
      <c r="D4730" t="s">
        <v>47394</v>
      </c>
      <c r="E4730">
        <v>6</v>
      </c>
      <c r="F4730" t="s">
        <v>50382</v>
      </c>
      <c r="G4730" t="s">
        <v>3082</v>
      </c>
    </row>
    <row r="4731" spans="1:7" x14ac:dyDescent="0.25">
      <c r="A4731" t="s">
        <v>47390</v>
      </c>
      <c r="B4731">
        <v>87</v>
      </c>
      <c r="C4731" s="18" t="s">
        <v>47393</v>
      </c>
      <c r="D4731" t="s">
        <v>47394</v>
      </c>
      <c r="E4731">
        <v>6</v>
      </c>
      <c r="F4731" t="s">
        <v>50382</v>
      </c>
      <c r="G4731" t="s">
        <v>50383</v>
      </c>
    </row>
    <row r="4732" spans="1:7" x14ac:dyDescent="0.25">
      <c r="A4732" t="s">
        <v>47390</v>
      </c>
      <c r="B4732">
        <v>87</v>
      </c>
      <c r="C4732" s="18" t="s">
        <v>47393</v>
      </c>
      <c r="D4732" t="s">
        <v>47394</v>
      </c>
      <c r="E4732">
        <v>6</v>
      </c>
      <c r="F4732" t="s">
        <v>50382</v>
      </c>
      <c r="G4732" t="s">
        <v>50384</v>
      </c>
    </row>
    <row r="4733" spans="1:7" x14ac:dyDescent="0.25">
      <c r="A4733" t="s">
        <v>47390</v>
      </c>
      <c r="B4733">
        <v>87</v>
      </c>
      <c r="C4733" s="18" t="s">
        <v>47393</v>
      </c>
      <c r="D4733" t="s">
        <v>47394</v>
      </c>
      <c r="E4733">
        <v>6</v>
      </c>
      <c r="F4733" t="s">
        <v>50382</v>
      </c>
      <c r="G4733" t="s">
        <v>50385</v>
      </c>
    </row>
    <row r="4734" spans="1:7" x14ac:dyDescent="0.25">
      <c r="A4734" t="s">
        <v>47390</v>
      </c>
      <c r="B4734">
        <v>87</v>
      </c>
      <c r="C4734" s="18" t="s">
        <v>47393</v>
      </c>
      <c r="D4734" t="s">
        <v>47394</v>
      </c>
      <c r="E4734">
        <v>6</v>
      </c>
      <c r="F4734" t="s">
        <v>50382</v>
      </c>
      <c r="G4734" t="s">
        <v>50386</v>
      </c>
    </row>
    <row r="4735" spans="1:7" x14ac:dyDescent="0.25">
      <c r="A4735" t="s">
        <v>47390</v>
      </c>
      <c r="B4735">
        <v>87</v>
      </c>
      <c r="C4735" s="18" t="s">
        <v>47393</v>
      </c>
      <c r="D4735" t="s">
        <v>47394</v>
      </c>
      <c r="E4735">
        <v>6</v>
      </c>
      <c r="F4735" t="s">
        <v>50382</v>
      </c>
      <c r="G4735" t="s">
        <v>50387</v>
      </c>
    </row>
    <row r="4736" spans="1:7" x14ac:dyDescent="0.25">
      <c r="A4736" t="s">
        <v>47390</v>
      </c>
      <c r="B4736">
        <v>87</v>
      </c>
      <c r="C4736" s="18" t="s">
        <v>47014</v>
      </c>
      <c r="D4736" t="s">
        <v>47015</v>
      </c>
      <c r="E4736">
        <v>4</v>
      </c>
      <c r="F4736" t="s">
        <v>50382</v>
      </c>
      <c r="G4736" t="s">
        <v>3124</v>
      </c>
    </row>
    <row r="4737" spans="1:7" x14ac:dyDescent="0.25">
      <c r="A4737" t="s">
        <v>47390</v>
      </c>
      <c r="B4737">
        <v>87</v>
      </c>
      <c r="C4737" s="18" t="s">
        <v>47014</v>
      </c>
      <c r="D4737" t="s">
        <v>47015</v>
      </c>
      <c r="E4737">
        <v>4</v>
      </c>
      <c r="F4737" t="s">
        <v>50382</v>
      </c>
      <c r="G4737" t="s">
        <v>49253</v>
      </c>
    </row>
    <row r="4738" spans="1:7" x14ac:dyDescent="0.25">
      <c r="A4738" t="s">
        <v>47390</v>
      </c>
      <c r="B4738">
        <v>87</v>
      </c>
      <c r="C4738" s="18" t="s">
        <v>47014</v>
      </c>
      <c r="D4738" t="s">
        <v>47015</v>
      </c>
      <c r="E4738">
        <v>4</v>
      </c>
      <c r="F4738" t="s">
        <v>50382</v>
      </c>
      <c r="G4738" t="s">
        <v>49254</v>
      </c>
    </row>
    <row r="4739" spans="1:7" x14ac:dyDescent="0.25">
      <c r="A4739" t="s">
        <v>47390</v>
      </c>
      <c r="B4739">
        <v>87</v>
      </c>
      <c r="C4739" s="18" t="s">
        <v>47014</v>
      </c>
      <c r="D4739" t="s">
        <v>47015</v>
      </c>
      <c r="E4739">
        <v>4</v>
      </c>
      <c r="F4739" t="s">
        <v>50382</v>
      </c>
      <c r="G4739" t="s">
        <v>49255</v>
      </c>
    </row>
    <row r="4740" spans="1:7" x14ac:dyDescent="0.25">
      <c r="A4740" t="s">
        <v>47390</v>
      </c>
      <c r="B4740">
        <v>87</v>
      </c>
      <c r="C4740" s="18" t="s">
        <v>46988</v>
      </c>
      <c r="D4740" t="s">
        <v>46989</v>
      </c>
      <c r="E4740">
        <v>12</v>
      </c>
      <c r="F4740" t="s">
        <v>50382</v>
      </c>
      <c r="G4740" t="s">
        <v>544</v>
      </c>
    </row>
    <row r="4741" spans="1:7" x14ac:dyDescent="0.25">
      <c r="A4741" t="s">
        <v>47390</v>
      </c>
      <c r="B4741">
        <v>87</v>
      </c>
      <c r="C4741" s="18" t="s">
        <v>46988</v>
      </c>
      <c r="D4741" t="s">
        <v>46989</v>
      </c>
      <c r="E4741">
        <v>12</v>
      </c>
      <c r="F4741" t="s">
        <v>50382</v>
      </c>
      <c r="G4741" t="s">
        <v>49207</v>
      </c>
    </row>
    <row r="4742" spans="1:7" x14ac:dyDescent="0.25">
      <c r="A4742" t="s">
        <v>47390</v>
      </c>
      <c r="B4742">
        <v>87</v>
      </c>
      <c r="C4742" s="18" t="s">
        <v>46988</v>
      </c>
      <c r="D4742" t="s">
        <v>46989</v>
      </c>
      <c r="E4742">
        <v>12</v>
      </c>
      <c r="F4742" t="s">
        <v>50382</v>
      </c>
      <c r="G4742" t="s">
        <v>49208</v>
      </c>
    </row>
    <row r="4743" spans="1:7" x14ac:dyDescent="0.25">
      <c r="A4743" t="s">
        <v>47390</v>
      </c>
      <c r="B4743">
        <v>87</v>
      </c>
      <c r="C4743" s="18" t="s">
        <v>46988</v>
      </c>
      <c r="D4743" t="s">
        <v>46989</v>
      </c>
      <c r="E4743">
        <v>12</v>
      </c>
      <c r="F4743" t="s">
        <v>50382</v>
      </c>
      <c r="G4743" t="s">
        <v>49209</v>
      </c>
    </row>
    <row r="4744" spans="1:7" x14ac:dyDescent="0.25">
      <c r="A4744" t="s">
        <v>47390</v>
      </c>
      <c r="B4744">
        <v>87</v>
      </c>
      <c r="C4744" s="18" t="s">
        <v>46988</v>
      </c>
      <c r="D4744" t="s">
        <v>46989</v>
      </c>
      <c r="E4744">
        <v>12</v>
      </c>
      <c r="F4744" t="s">
        <v>50382</v>
      </c>
      <c r="G4744" t="s">
        <v>49210</v>
      </c>
    </row>
    <row r="4745" spans="1:7" x14ac:dyDescent="0.25">
      <c r="A4745" t="s">
        <v>47390</v>
      </c>
      <c r="B4745">
        <v>87</v>
      </c>
      <c r="C4745" s="18" t="s">
        <v>46988</v>
      </c>
      <c r="D4745" t="s">
        <v>46989</v>
      </c>
      <c r="E4745">
        <v>12</v>
      </c>
      <c r="F4745" t="s">
        <v>50382</v>
      </c>
      <c r="G4745" t="s">
        <v>49211</v>
      </c>
    </row>
    <row r="4746" spans="1:7" x14ac:dyDescent="0.25">
      <c r="A4746" t="s">
        <v>47390</v>
      </c>
      <c r="B4746">
        <v>87</v>
      </c>
      <c r="C4746" s="18" t="s">
        <v>46988</v>
      </c>
      <c r="D4746" t="s">
        <v>46989</v>
      </c>
      <c r="E4746">
        <v>12</v>
      </c>
      <c r="F4746" t="s">
        <v>50382</v>
      </c>
      <c r="G4746" t="s">
        <v>49212</v>
      </c>
    </row>
    <row r="4747" spans="1:7" x14ac:dyDescent="0.25">
      <c r="A4747" t="s">
        <v>47390</v>
      </c>
      <c r="B4747">
        <v>87</v>
      </c>
      <c r="C4747" s="18" t="s">
        <v>46988</v>
      </c>
      <c r="D4747" t="s">
        <v>46989</v>
      </c>
      <c r="E4747">
        <v>12</v>
      </c>
      <c r="F4747" t="s">
        <v>50382</v>
      </c>
      <c r="G4747" t="s">
        <v>49213</v>
      </c>
    </row>
    <row r="4748" spans="1:7" x14ac:dyDescent="0.25">
      <c r="A4748" t="s">
        <v>47390</v>
      </c>
      <c r="B4748">
        <v>87</v>
      </c>
      <c r="C4748" s="18" t="s">
        <v>46988</v>
      </c>
      <c r="D4748" t="s">
        <v>46989</v>
      </c>
      <c r="E4748">
        <v>12</v>
      </c>
      <c r="F4748" t="s">
        <v>50382</v>
      </c>
      <c r="G4748" t="s">
        <v>49214</v>
      </c>
    </row>
    <row r="4749" spans="1:7" x14ac:dyDescent="0.25">
      <c r="A4749" t="s">
        <v>47390</v>
      </c>
      <c r="B4749">
        <v>87</v>
      </c>
      <c r="C4749" s="18" t="s">
        <v>46988</v>
      </c>
      <c r="D4749" t="s">
        <v>46989</v>
      </c>
      <c r="E4749">
        <v>12</v>
      </c>
      <c r="F4749" t="s">
        <v>50382</v>
      </c>
      <c r="G4749" t="s">
        <v>49215</v>
      </c>
    </row>
    <row r="4750" spans="1:7" x14ac:dyDescent="0.25">
      <c r="A4750" t="s">
        <v>47390</v>
      </c>
      <c r="B4750">
        <v>87</v>
      </c>
      <c r="C4750" s="18" t="s">
        <v>46988</v>
      </c>
      <c r="D4750" t="s">
        <v>46989</v>
      </c>
      <c r="E4750">
        <v>12</v>
      </c>
      <c r="F4750" t="s">
        <v>50382</v>
      </c>
      <c r="G4750" t="s">
        <v>49216</v>
      </c>
    </row>
    <row r="4751" spans="1:7" x14ac:dyDescent="0.25">
      <c r="A4751" t="s">
        <v>47390</v>
      </c>
      <c r="B4751">
        <v>87</v>
      </c>
      <c r="C4751" s="18" t="s">
        <v>46988</v>
      </c>
      <c r="D4751" t="s">
        <v>46989</v>
      </c>
      <c r="E4751">
        <v>12</v>
      </c>
      <c r="F4751" t="s">
        <v>50382</v>
      </c>
      <c r="G4751" t="s">
        <v>49217</v>
      </c>
    </row>
    <row r="4752" spans="1:7" x14ac:dyDescent="0.25">
      <c r="A4752" t="s">
        <v>47390</v>
      </c>
      <c r="B4752">
        <v>87</v>
      </c>
      <c r="C4752" s="18" t="s">
        <v>46990</v>
      </c>
      <c r="D4752" t="s">
        <v>46991</v>
      </c>
      <c r="E4752">
        <v>9</v>
      </c>
      <c r="F4752" t="s">
        <v>50382</v>
      </c>
      <c r="G4752" t="s">
        <v>7195</v>
      </c>
    </row>
    <row r="4753" spans="1:7" x14ac:dyDescent="0.25">
      <c r="A4753" t="s">
        <v>47390</v>
      </c>
      <c r="B4753">
        <v>87</v>
      </c>
      <c r="C4753" s="18" t="s">
        <v>46990</v>
      </c>
      <c r="D4753" t="s">
        <v>46991</v>
      </c>
      <c r="E4753">
        <v>9</v>
      </c>
      <c r="F4753" t="s">
        <v>50382</v>
      </c>
      <c r="G4753" t="s">
        <v>49209</v>
      </c>
    </row>
    <row r="4754" spans="1:7" x14ac:dyDescent="0.25">
      <c r="A4754" t="s">
        <v>47390</v>
      </c>
      <c r="B4754">
        <v>87</v>
      </c>
      <c r="C4754" s="18" t="s">
        <v>46990</v>
      </c>
      <c r="D4754" t="s">
        <v>46991</v>
      </c>
      <c r="E4754">
        <v>9</v>
      </c>
      <c r="F4754" t="s">
        <v>50382</v>
      </c>
      <c r="G4754" t="s">
        <v>49210</v>
      </c>
    </row>
    <row r="4755" spans="1:7" x14ac:dyDescent="0.25">
      <c r="A4755" t="s">
        <v>47390</v>
      </c>
      <c r="B4755">
        <v>87</v>
      </c>
      <c r="C4755" s="18" t="s">
        <v>46990</v>
      </c>
      <c r="D4755" t="s">
        <v>46991</v>
      </c>
      <c r="E4755">
        <v>9</v>
      </c>
      <c r="F4755" t="s">
        <v>50382</v>
      </c>
      <c r="G4755" t="s">
        <v>49214</v>
      </c>
    </row>
    <row r="4756" spans="1:7" x14ac:dyDescent="0.25">
      <c r="A4756" t="s">
        <v>47390</v>
      </c>
      <c r="B4756">
        <v>87</v>
      </c>
      <c r="C4756" s="18" t="s">
        <v>46990</v>
      </c>
      <c r="D4756" t="s">
        <v>46991</v>
      </c>
      <c r="E4756">
        <v>9</v>
      </c>
      <c r="F4756" t="s">
        <v>50382</v>
      </c>
      <c r="G4756" t="s">
        <v>49215</v>
      </c>
    </row>
    <row r="4757" spans="1:7" x14ac:dyDescent="0.25">
      <c r="A4757" t="s">
        <v>47390</v>
      </c>
      <c r="B4757">
        <v>87</v>
      </c>
      <c r="C4757" s="18" t="s">
        <v>46990</v>
      </c>
      <c r="D4757" t="s">
        <v>46991</v>
      </c>
      <c r="E4757">
        <v>9</v>
      </c>
      <c r="F4757" t="s">
        <v>50382</v>
      </c>
      <c r="G4757" t="s">
        <v>49218</v>
      </c>
    </row>
    <row r="4758" spans="1:7" x14ac:dyDescent="0.25">
      <c r="A4758" t="s">
        <v>47390</v>
      </c>
      <c r="B4758">
        <v>87</v>
      </c>
      <c r="C4758" s="18" t="s">
        <v>46990</v>
      </c>
      <c r="D4758" t="s">
        <v>46991</v>
      </c>
      <c r="E4758">
        <v>9</v>
      </c>
      <c r="F4758" t="s">
        <v>50382</v>
      </c>
      <c r="G4758" t="s">
        <v>49217</v>
      </c>
    </row>
    <row r="4759" spans="1:7" x14ac:dyDescent="0.25">
      <c r="A4759" t="s">
        <v>47390</v>
      </c>
      <c r="B4759">
        <v>87</v>
      </c>
      <c r="C4759" s="18" t="s">
        <v>46990</v>
      </c>
      <c r="D4759" t="s">
        <v>46991</v>
      </c>
      <c r="E4759">
        <v>9</v>
      </c>
      <c r="F4759" t="s">
        <v>50382</v>
      </c>
      <c r="G4759" t="s">
        <v>49219</v>
      </c>
    </row>
    <row r="4760" spans="1:7" x14ac:dyDescent="0.25">
      <c r="A4760" t="s">
        <v>47390</v>
      </c>
      <c r="B4760">
        <v>87</v>
      </c>
      <c r="C4760" s="18" t="s">
        <v>46990</v>
      </c>
      <c r="D4760" t="s">
        <v>46991</v>
      </c>
      <c r="E4760">
        <v>9</v>
      </c>
      <c r="F4760" t="s">
        <v>50382</v>
      </c>
      <c r="G4760" t="s">
        <v>49220</v>
      </c>
    </row>
    <row r="4761" spans="1:7" x14ac:dyDescent="0.25">
      <c r="A4761" t="s">
        <v>47390</v>
      </c>
      <c r="B4761">
        <v>87</v>
      </c>
      <c r="C4761" s="18" t="s">
        <v>46813</v>
      </c>
      <c r="D4761" t="s">
        <v>46994</v>
      </c>
      <c r="E4761">
        <v>1</v>
      </c>
      <c r="F4761" t="s">
        <v>50382</v>
      </c>
      <c r="G4761" t="s">
        <v>3405</v>
      </c>
    </row>
    <row r="4762" spans="1:7" x14ac:dyDescent="0.25">
      <c r="A4762" t="s">
        <v>47390</v>
      </c>
      <c r="B4762">
        <v>87</v>
      </c>
      <c r="C4762" s="18" t="s">
        <v>47021</v>
      </c>
      <c r="D4762" t="s">
        <v>47022</v>
      </c>
      <c r="E4762">
        <v>8</v>
      </c>
      <c r="F4762" t="s">
        <v>50382</v>
      </c>
      <c r="G4762" t="s">
        <v>360</v>
      </c>
    </row>
    <row r="4763" spans="1:7" x14ac:dyDescent="0.25">
      <c r="A4763" t="s">
        <v>47390</v>
      </c>
      <c r="B4763">
        <v>87</v>
      </c>
      <c r="C4763" s="18" t="s">
        <v>47021</v>
      </c>
      <c r="D4763" t="s">
        <v>47022</v>
      </c>
      <c r="E4763">
        <v>8</v>
      </c>
      <c r="F4763" t="s">
        <v>50382</v>
      </c>
      <c r="G4763" t="s">
        <v>49277</v>
      </c>
    </row>
    <row r="4764" spans="1:7" x14ac:dyDescent="0.25">
      <c r="A4764" t="s">
        <v>47390</v>
      </c>
      <c r="B4764">
        <v>87</v>
      </c>
      <c r="C4764" s="18" t="s">
        <v>47021</v>
      </c>
      <c r="D4764" t="s">
        <v>47022</v>
      </c>
      <c r="E4764">
        <v>8</v>
      </c>
      <c r="F4764" t="s">
        <v>50382</v>
      </c>
      <c r="G4764" t="s">
        <v>49278</v>
      </c>
    </row>
    <row r="4765" spans="1:7" x14ac:dyDescent="0.25">
      <c r="A4765" t="s">
        <v>47390</v>
      </c>
      <c r="B4765">
        <v>87</v>
      </c>
      <c r="C4765" s="18" t="s">
        <v>47021</v>
      </c>
      <c r="D4765" t="s">
        <v>47022</v>
      </c>
      <c r="E4765">
        <v>8</v>
      </c>
      <c r="F4765" t="s">
        <v>50382</v>
      </c>
      <c r="G4765" t="s">
        <v>49279</v>
      </c>
    </row>
    <row r="4766" spans="1:7" x14ac:dyDescent="0.25">
      <c r="A4766" t="s">
        <v>47390</v>
      </c>
      <c r="B4766">
        <v>87</v>
      </c>
      <c r="C4766" s="18" t="s">
        <v>47021</v>
      </c>
      <c r="D4766" t="s">
        <v>47022</v>
      </c>
      <c r="E4766">
        <v>8</v>
      </c>
      <c r="F4766" t="s">
        <v>50382</v>
      </c>
      <c r="G4766" t="s">
        <v>49280</v>
      </c>
    </row>
    <row r="4767" spans="1:7" x14ac:dyDescent="0.25">
      <c r="A4767" t="s">
        <v>47390</v>
      </c>
      <c r="B4767">
        <v>87</v>
      </c>
      <c r="C4767" s="18" t="s">
        <v>47021</v>
      </c>
      <c r="D4767" t="s">
        <v>47022</v>
      </c>
      <c r="E4767">
        <v>8</v>
      </c>
      <c r="F4767" t="s">
        <v>50382</v>
      </c>
      <c r="G4767" t="s">
        <v>49281</v>
      </c>
    </row>
    <row r="4768" spans="1:7" x14ac:dyDescent="0.25">
      <c r="A4768" t="s">
        <v>47390</v>
      </c>
      <c r="B4768">
        <v>87</v>
      </c>
      <c r="C4768" s="18" t="s">
        <v>47021</v>
      </c>
      <c r="D4768" t="s">
        <v>47022</v>
      </c>
      <c r="E4768">
        <v>8</v>
      </c>
      <c r="F4768" t="s">
        <v>50382</v>
      </c>
      <c r="G4768" t="s">
        <v>49282</v>
      </c>
    </row>
    <row r="4769" spans="1:7" x14ac:dyDescent="0.25">
      <c r="A4769" t="s">
        <v>47390</v>
      </c>
      <c r="B4769">
        <v>87</v>
      </c>
      <c r="C4769" s="18" t="s">
        <v>47021</v>
      </c>
      <c r="D4769" t="s">
        <v>47022</v>
      </c>
      <c r="E4769">
        <v>8</v>
      </c>
      <c r="F4769" t="s">
        <v>50382</v>
      </c>
      <c r="G4769" t="s">
        <v>49283</v>
      </c>
    </row>
    <row r="4770" spans="1:7" x14ac:dyDescent="0.25">
      <c r="A4770" t="s">
        <v>47390</v>
      </c>
      <c r="B4770">
        <v>87</v>
      </c>
      <c r="C4770" s="18" t="s">
        <v>47395</v>
      </c>
      <c r="D4770" t="s">
        <v>47396</v>
      </c>
      <c r="E4770">
        <v>6</v>
      </c>
      <c r="F4770" t="s">
        <v>50382</v>
      </c>
      <c r="G4770" t="s">
        <v>3082</v>
      </c>
    </row>
    <row r="4771" spans="1:7" x14ac:dyDescent="0.25">
      <c r="A4771" t="s">
        <v>47390</v>
      </c>
      <c r="B4771">
        <v>87</v>
      </c>
      <c r="C4771" s="18" t="s">
        <v>47395</v>
      </c>
      <c r="D4771" t="s">
        <v>47396</v>
      </c>
      <c r="E4771">
        <v>6</v>
      </c>
      <c r="F4771" t="s">
        <v>50382</v>
      </c>
      <c r="G4771" t="s">
        <v>50383</v>
      </c>
    </row>
    <row r="4772" spans="1:7" x14ac:dyDescent="0.25">
      <c r="A4772" t="s">
        <v>47390</v>
      </c>
      <c r="B4772">
        <v>87</v>
      </c>
      <c r="C4772" s="18" t="s">
        <v>47395</v>
      </c>
      <c r="D4772" t="s">
        <v>47396</v>
      </c>
      <c r="E4772">
        <v>6</v>
      </c>
      <c r="F4772" t="s">
        <v>50382</v>
      </c>
      <c r="G4772" t="s">
        <v>50384</v>
      </c>
    </row>
    <row r="4773" spans="1:7" x14ac:dyDescent="0.25">
      <c r="A4773" t="s">
        <v>47390</v>
      </c>
      <c r="B4773">
        <v>87</v>
      </c>
      <c r="C4773" s="18" t="s">
        <v>47395</v>
      </c>
      <c r="D4773" t="s">
        <v>47396</v>
      </c>
      <c r="E4773">
        <v>6</v>
      </c>
      <c r="F4773" t="s">
        <v>50382</v>
      </c>
      <c r="G4773" t="s">
        <v>50385</v>
      </c>
    </row>
    <row r="4774" spans="1:7" x14ac:dyDescent="0.25">
      <c r="A4774" t="s">
        <v>47390</v>
      </c>
      <c r="B4774">
        <v>87</v>
      </c>
      <c r="C4774" s="18" t="s">
        <v>47395</v>
      </c>
      <c r="D4774" t="s">
        <v>47396</v>
      </c>
      <c r="E4774">
        <v>6</v>
      </c>
      <c r="F4774" t="s">
        <v>50382</v>
      </c>
      <c r="G4774" t="s">
        <v>50386</v>
      </c>
    </row>
    <row r="4775" spans="1:7" x14ac:dyDescent="0.25">
      <c r="A4775" t="s">
        <v>47390</v>
      </c>
      <c r="B4775">
        <v>87</v>
      </c>
      <c r="C4775" s="18" t="s">
        <v>47395</v>
      </c>
      <c r="D4775" t="s">
        <v>47396</v>
      </c>
      <c r="E4775">
        <v>6</v>
      </c>
      <c r="F4775" t="s">
        <v>50382</v>
      </c>
      <c r="G4775" t="s">
        <v>50387</v>
      </c>
    </row>
    <row r="4776" spans="1:7" x14ac:dyDescent="0.25">
      <c r="A4776" t="s">
        <v>47390</v>
      </c>
      <c r="B4776">
        <v>87</v>
      </c>
      <c r="C4776" s="18" t="s">
        <v>46880</v>
      </c>
      <c r="D4776" t="s">
        <v>47038</v>
      </c>
      <c r="E4776">
        <v>5</v>
      </c>
      <c r="F4776" t="s">
        <v>50382</v>
      </c>
      <c r="G4776" t="s">
        <v>7251</v>
      </c>
    </row>
    <row r="4777" spans="1:7" x14ac:dyDescent="0.25">
      <c r="A4777" t="s">
        <v>47390</v>
      </c>
      <c r="B4777">
        <v>87</v>
      </c>
      <c r="C4777" s="18" t="s">
        <v>46880</v>
      </c>
      <c r="D4777" t="s">
        <v>47038</v>
      </c>
      <c r="E4777">
        <v>5</v>
      </c>
      <c r="F4777" t="s">
        <v>50382</v>
      </c>
      <c r="G4777" t="s">
        <v>49343</v>
      </c>
    </row>
    <row r="4778" spans="1:7" x14ac:dyDescent="0.25">
      <c r="A4778" t="s">
        <v>47390</v>
      </c>
      <c r="B4778">
        <v>87</v>
      </c>
      <c r="C4778" s="18" t="s">
        <v>46880</v>
      </c>
      <c r="D4778" t="s">
        <v>47038</v>
      </c>
      <c r="E4778">
        <v>5</v>
      </c>
      <c r="F4778" t="s">
        <v>50382</v>
      </c>
      <c r="G4778" t="s">
        <v>49344</v>
      </c>
    </row>
    <row r="4779" spans="1:7" x14ac:dyDescent="0.25">
      <c r="A4779" t="s">
        <v>47390</v>
      </c>
      <c r="B4779">
        <v>87</v>
      </c>
      <c r="C4779" s="18" t="s">
        <v>46880</v>
      </c>
      <c r="D4779" t="s">
        <v>47038</v>
      </c>
      <c r="E4779">
        <v>5</v>
      </c>
      <c r="F4779" t="s">
        <v>50382</v>
      </c>
      <c r="G4779" t="s">
        <v>49345</v>
      </c>
    </row>
    <row r="4780" spans="1:7" x14ac:dyDescent="0.25">
      <c r="A4780" t="s">
        <v>47390</v>
      </c>
      <c r="B4780">
        <v>87</v>
      </c>
      <c r="C4780" s="18" t="s">
        <v>46880</v>
      </c>
      <c r="D4780" t="s">
        <v>47038</v>
      </c>
      <c r="E4780">
        <v>5</v>
      </c>
      <c r="F4780" t="s">
        <v>50382</v>
      </c>
      <c r="G4780" t="s">
        <v>49346</v>
      </c>
    </row>
    <row r="4781" spans="1:7" x14ac:dyDescent="0.25">
      <c r="A4781" t="s">
        <v>47390</v>
      </c>
      <c r="B4781">
        <v>87</v>
      </c>
      <c r="C4781" s="18" t="s">
        <v>47397</v>
      </c>
      <c r="D4781" t="s">
        <v>47398</v>
      </c>
      <c r="E4781">
        <v>9</v>
      </c>
      <c r="F4781" t="s">
        <v>50382</v>
      </c>
      <c r="G4781" t="s">
        <v>3192</v>
      </c>
    </row>
    <row r="4782" spans="1:7" x14ac:dyDescent="0.25">
      <c r="A4782" t="s">
        <v>47390</v>
      </c>
      <c r="B4782">
        <v>87</v>
      </c>
      <c r="C4782" s="18" t="s">
        <v>47397</v>
      </c>
      <c r="D4782" t="s">
        <v>47398</v>
      </c>
      <c r="E4782">
        <v>9</v>
      </c>
      <c r="F4782" t="s">
        <v>50382</v>
      </c>
      <c r="G4782" t="s">
        <v>49225</v>
      </c>
    </row>
    <row r="4783" spans="1:7" x14ac:dyDescent="0.25">
      <c r="A4783" t="s">
        <v>47390</v>
      </c>
      <c r="B4783">
        <v>87</v>
      </c>
      <c r="C4783" s="18" t="s">
        <v>47397</v>
      </c>
      <c r="D4783" t="s">
        <v>47398</v>
      </c>
      <c r="E4783">
        <v>9</v>
      </c>
      <c r="F4783" t="s">
        <v>50382</v>
      </c>
      <c r="G4783" t="s">
        <v>49228</v>
      </c>
    </row>
    <row r="4784" spans="1:7" x14ac:dyDescent="0.25">
      <c r="A4784" t="s">
        <v>47390</v>
      </c>
      <c r="B4784">
        <v>87</v>
      </c>
      <c r="C4784" s="18" t="s">
        <v>47397</v>
      </c>
      <c r="D4784" t="s">
        <v>47398</v>
      </c>
      <c r="E4784">
        <v>9</v>
      </c>
      <c r="F4784" t="s">
        <v>50382</v>
      </c>
      <c r="G4784" t="s">
        <v>49229</v>
      </c>
    </row>
    <row r="4785" spans="1:7" x14ac:dyDescent="0.25">
      <c r="A4785" t="s">
        <v>47390</v>
      </c>
      <c r="B4785">
        <v>87</v>
      </c>
      <c r="C4785" s="18" t="s">
        <v>47397</v>
      </c>
      <c r="D4785" t="s">
        <v>47398</v>
      </c>
      <c r="E4785">
        <v>9</v>
      </c>
      <c r="F4785" t="s">
        <v>50382</v>
      </c>
      <c r="G4785" t="s">
        <v>49230</v>
      </c>
    </row>
    <row r="4786" spans="1:7" x14ac:dyDescent="0.25">
      <c r="A4786" t="s">
        <v>47390</v>
      </c>
      <c r="B4786">
        <v>87</v>
      </c>
      <c r="C4786" s="18" t="s">
        <v>47397</v>
      </c>
      <c r="D4786" t="s">
        <v>47398</v>
      </c>
      <c r="E4786">
        <v>9</v>
      </c>
      <c r="F4786" t="s">
        <v>50382</v>
      </c>
      <c r="G4786" t="s">
        <v>49232</v>
      </c>
    </row>
    <row r="4787" spans="1:7" x14ac:dyDescent="0.25">
      <c r="A4787" t="s">
        <v>47390</v>
      </c>
      <c r="B4787">
        <v>87</v>
      </c>
      <c r="C4787" s="18" t="s">
        <v>47397</v>
      </c>
      <c r="D4787" t="s">
        <v>47398</v>
      </c>
      <c r="E4787">
        <v>9</v>
      </c>
      <c r="F4787" t="s">
        <v>50382</v>
      </c>
      <c r="G4787" t="s">
        <v>49233</v>
      </c>
    </row>
    <row r="4788" spans="1:7" x14ac:dyDescent="0.25">
      <c r="A4788" t="s">
        <v>47390</v>
      </c>
      <c r="B4788">
        <v>87</v>
      </c>
      <c r="C4788" s="18" t="s">
        <v>47397</v>
      </c>
      <c r="D4788" t="s">
        <v>47398</v>
      </c>
      <c r="E4788">
        <v>9</v>
      </c>
      <c r="F4788" t="s">
        <v>50382</v>
      </c>
      <c r="G4788" t="s">
        <v>49235</v>
      </c>
    </row>
    <row r="4789" spans="1:7" x14ac:dyDescent="0.25">
      <c r="A4789" t="s">
        <v>47390</v>
      </c>
      <c r="B4789">
        <v>87</v>
      </c>
      <c r="C4789" s="18" t="s">
        <v>47397</v>
      </c>
      <c r="D4789" t="s">
        <v>47398</v>
      </c>
      <c r="E4789">
        <v>9</v>
      </c>
      <c r="F4789" t="s">
        <v>50382</v>
      </c>
      <c r="G4789" t="s">
        <v>49237</v>
      </c>
    </row>
    <row r="4790" spans="1:7" x14ac:dyDescent="0.25">
      <c r="A4790" t="s">
        <v>47390</v>
      </c>
      <c r="B4790">
        <v>87</v>
      </c>
      <c r="C4790" s="18" t="s">
        <v>46995</v>
      </c>
      <c r="D4790" t="s">
        <v>46996</v>
      </c>
      <c r="E4790">
        <v>3</v>
      </c>
      <c r="F4790" t="s">
        <v>50382</v>
      </c>
      <c r="G4790" t="s">
        <v>22269</v>
      </c>
    </row>
    <row r="4791" spans="1:7" x14ac:dyDescent="0.25">
      <c r="A4791" t="s">
        <v>47390</v>
      </c>
      <c r="B4791">
        <v>87</v>
      </c>
      <c r="C4791" s="18" t="s">
        <v>46995</v>
      </c>
      <c r="D4791" t="s">
        <v>46996</v>
      </c>
      <c r="E4791">
        <v>3</v>
      </c>
      <c r="F4791" t="s">
        <v>50382</v>
      </c>
      <c r="G4791" t="s">
        <v>49221</v>
      </c>
    </row>
    <row r="4792" spans="1:7" x14ac:dyDescent="0.25">
      <c r="A4792" t="s">
        <v>47390</v>
      </c>
      <c r="B4792">
        <v>87</v>
      </c>
      <c r="C4792" s="18" t="s">
        <v>46995</v>
      </c>
      <c r="D4792" t="s">
        <v>46996</v>
      </c>
      <c r="E4792">
        <v>3</v>
      </c>
      <c r="F4792" t="s">
        <v>50382</v>
      </c>
      <c r="G4792" t="s">
        <v>49222</v>
      </c>
    </row>
    <row r="4793" spans="1:7" x14ac:dyDescent="0.25">
      <c r="A4793" t="s">
        <v>47390</v>
      </c>
      <c r="B4793">
        <v>87</v>
      </c>
      <c r="C4793" s="18" t="s">
        <v>47001</v>
      </c>
      <c r="D4793" t="s">
        <v>47002</v>
      </c>
      <c r="E4793">
        <v>2</v>
      </c>
      <c r="F4793" t="s">
        <v>50382</v>
      </c>
      <c r="G4793" t="s">
        <v>10018</v>
      </c>
    </row>
    <row r="4794" spans="1:7" x14ac:dyDescent="0.25">
      <c r="A4794" t="s">
        <v>47390</v>
      </c>
      <c r="B4794">
        <v>87</v>
      </c>
      <c r="C4794" s="18" t="s">
        <v>47001</v>
      </c>
      <c r="D4794" t="s">
        <v>47002</v>
      </c>
      <c r="E4794">
        <v>2</v>
      </c>
      <c r="F4794" t="s">
        <v>50382</v>
      </c>
      <c r="G4794" t="s">
        <v>49177</v>
      </c>
    </row>
    <row r="4795" spans="1:7" x14ac:dyDescent="0.25">
      <c r="A4795" t="s">
        <v>47399</v>
      </c>
      <c r="B4795">
        <v>87</v>
      </c>
      <c r="C4795" s="18" t="s">
        <v>47400</v>
      </c>
      <c r="D4795" t="s">
        <v>47401</v>
      </c>
      <c r="E4795">
        <v>7</v>
      </c>
      <c r="F4795" t="s">
        <v>50388</v>
      </c>
      <c r="G4795" t="s">
        <v>2813</v>
      </c>
    </row>
    <row r="4796" spans="1:7" x14ac:dyDescent="0.25">
      <c r="A4796" t="s">
        <v>47399</v>
      </c>
      <c r="B4796">
        <v>87</v>
      </c>
      <c r="C4796" s="18" t="s">
        <v>47400</v>
      </c>
      <c r="D4796" t="s">
        <v>47401</v>
      </c>
      <c r="E4796">
        <v>7</v>
      </c>
      <c r="F4796" t="s">
        <v>50388</v>
      </c>
      <c r="G4796" t="s">
        <v>48807</v>
      </c>
    </row>
    <row r="4797" spans="1:7" x14ac:dyDescent="0.25">
      <c r="A4797" t="s">
        <v>47399</v>
      </c>
      <c r="B4797">
        <v>87</v>
      </c>
      <c r="C4797" s="18" t="s">
        <v>47400</v>
      </c>
      <c r="D4797" t="s">
        <v>47401</v>
      </c>
      <c r="E4797">
        <v>7</v>
      </c>
      <c r="F4797" t="s">
        <v>50388</v>
      </c>
      <c r="G4797" t="s">
        <v>50389</v>
      </c>
    </row>
    <row r="4798" spans="1:7" x14ac:dyDescent="0.25">
      <c r="A4798" t="s">
        <v>47399</v>
      </c>
      <c r="B4798">
        <v>87</v>
      </c>
      <c r="C4798" s="18" t="s">
        <v>47400</v>
      </c>
      <c r="D4798" t="s">
        <v>47401</v>
      </c>
      <c r="E4798">
        <v>7</v>
      </c>
      <c r="F4798" t="s">
        <v>50388</v>
      </c>
      <c r="G4798" t="s">
        <v>48808</v>
      </c>
    </row>
    <row r="4799" spans="1:7" x14ac:dyDescent="0.25">
      <c r="A4799" t="s">
        <v>47399</v>
      </c>
      <c r="B4799">
        <v>87</v>
      </c>
      <c r="C4799" s="18" t="s">
        <v>47400</v>
      </c>
      <c r="D4799" t="s">
        <v>47401</v>
      </c>
      <c r="E4799">
        <v>7</v>
      </c>
      <c r="F4799" t="s">
        <v>50388</v>
      </c>
      <c r="G4799" t="s">
        <v>48809</v>
      </c>
    </row>
    <row r="4800" spans="1:7" x14ac:dyDescent="0.25">
      <c r="A4800" t="s">
        <v>47399</v>
      </c>
      <c r="B4800">
        <v>87</v>
      </c>
      <c r="C4800" s="18" t="s">
        <v>47400</v>
      </c>
      <c r="D4800" t="s">
        <v>47401</v>
      </c>
      <c r="E4800">
        <v>7</v>
      </c>
      <c r="F4800" t="s">
        <v>50388</v>
      </c>
      <c r="G4800" t="s">
        <v>50390</v>
      </c>
    </row>
    <row r="4801" spans="1:7" x14ac:dyDescent="0.25">
      <c r="A4801" t="s">
        <v>47399</v>
      </c>
      <c r="B4801">
        <v>87</v>
      </c>
      <c r="C4801" s="18" t="s">
        <v>47400</v>
      </c>
      <c r="D4801" t="s">
        <v>47401</v>
      </c>
      <c r="E4801">
        <v>7</v>
      </c>
      <c r="F4801" t="s">
        <v>50388</v>
      </c>
      <c r="G4801" t="s">
        <v>50391</v>
      </c>
    </row>
    <row r="4802" spans="1:7" x14ac:dyDescent="0.25">
      <c r="A4802" t="s">
        <v>47399</v>
      </c>
      <c r="B4802">
        <v>87</v>
      </c>
      <c r="C4802" s="18" t="s">
        <v>47006</v>
      </c>
      <c r="D4802" t="s">
        <v>47007</v>
      </c>
      <c r="E4802">
        <v>15</v>
      </c>
      <c r="F4802" t="s">
        <v>50388</v>
      </c>
      <c r="G4802" t="s">
        <v>3192</v>
      </c>
    </row>
    <row r="4803" spans="1:7" x14ac:dyDescent="0.25">
      <c r="A4803" t="s">
        <v>47399</v>
      </c>
      <c r="B4803">
        <v>87</v>
      </c>
      <c r="C4803" s="18" t="s">
        <v>47006</v>
      </c>
      <c r="D4803" t="s">
        <v>47007</v>
      </c>
      <c r="E4803">
        <v>15</v>
      </c>
      <c r="F4803" t="s">
        <v>50388</v>
      </c>
      <c r="G4803" t="s">
        <v>49225</v>
      </c>
    </row>
    <row r="4804" spans="1:7" x14ac:dyDescent="0.25">
      <c r="A4804" t="s">
        <v>47399</v>
      </c>
      <c r="B4804">
        <v>87</v>
      </c>
      <c r="C4804" s="18" t="s">
        <v>47006</v>
      </c>
      <c r="D4804" t="s">
        <v>47007</v>
      </c>
      <c r="E4804">
        <v>15</v>
      </c>
      <c r="F4804" t="s">
        <v>50388</v>
      </c>
      <c r="G4804" t="s">
        <v>49226</v>
      </c>
    </row>
    <row r="4805" spans="1:7" x14ac:dyDescent="0.25">
      <c r="A4805" t="s">
        <v>47399</v>
      </c>
      <c r="B4805">
        <v>87</v>
      </c>
      <c r="C4805" s="18" t="s">
        <v>47006</v>
      </c>
      <c r="D4805" t="s">
        <v>47007</v>
      </c>
      <c r="E4805">
        <v>15</v>
      </c>
      <c r="F4805" t="s">
        <v>50388</v>
      </c>
      <c r="G4805" t="s">
        <v>49227</v>
      </c>
    </row>
    <row r="4806" spans="1:7" x14ac:dyDescent="0.25">
      <c r="A4806" t="s">
        <v>47399</v>
      </c>
      <c r="B4806">
        <v>87</v>
      </c>
      <c r="C4806" s="18" t="s">
        <v>47006</v>
      </c>
      <c r="D4806" t="s">
        <v>47007</v>
      </c>
      <c r="E4806">
        <v>15</v>
      </c>
      <c r="F4806" t="s">
        <v>50388</v>
      </c>
      <c r="G4806" t="s">
        <v>49228</v>
      </c>
    </row>
    <row r="4807" spans="1:7" x14ac:dyDescent="0.25">
      <c r="A4807" t="s">
        <v>47399</v>
      </c>
      <c r="B4807">
        <v>87</v>
      </c>
      <c r="C4807" s="18" t="s">
        <v>47006</v>
      </c>
      <c r="D4807" t="s">
        <v>47007</v>
      </c>
      <c r="E4807">
        <v>15</v>
      </c>
      <c r="F4807" t="s">
        <v>50388</v>
      </c>
      <c r="G4807" t="s">
        <v>49229</v>
      </c>
    </row>
    <row r="4808" spans="1:7" x14ac:dyDescent="0.25">
      <c r="A4808" t="s">
        <v>47399</v>
      </c>
      <c r="B4808">
        <v>87</v>
      </c>
      <c r="C4808" s="18" t="s">
        <v>47006</v>
      </c>
      <c r="D4808" t="s">
        <v>47007</v>
      </c>
      <c r="E4808">
        <v>15</v>
      </c>
      <c r="F4808" t="s">
        <v>50388</v>
      </c>
      <c r="G4808" t="s">
        <v>49230</v>
      </c>
    </row>
    <row r="4809" spans="1:7" x14ac:dyDescent="0.25">
      <c r="A4809" t="s">
        <v>47399</v>
      </c>
      <c r="B4809">
        <v>87</v>
      </c>
      <c r="C4809" s="18" t="s">
        <v>47006</v>
      </c>
      <c r="D4809" t="s">
        <v>47007</v>
      </c>
      <c r="E4809">
        <v>15</v>
      </c>
      <c r="F4809" t="s">
        <v>50388</v>
      </c>
      <c r="G4809" t="s">
        <v>49231</v>
      </c>
    </row>
    <row r="4810" spans="1:7" x14ac:dyDescent="0.25">
      <c r="A4810" t="s">
        <v>47399</v>
      </c>
      <c r="B4810">
        <v>87</v>
      </c>
      <c r="C4810" s="18" t="s">
        <v>47006</v>
      </c>
      <c r="D4810" t="s">
        <v>47007</v>
      </c>
      <c r="E4810">
        <v>15</v>
      </c>
      <c r="F4810" t="s">
        <v>50388</v>
      </c>
      <c r="G4810" t="s">
        <v>49232</v>
      </c>
    </row>
    <row r="4811" spans="1:7" x14ac:dyDescent="0.25">
      <c r="A4811" t="s">
        <v>47399</v>
      </c>
      <c r="B4811">
        <v>87</v>
      </c>
      <c r="C4811" s="18" t="s">
        <v>47006</v>
      </c>
      <c r="D4811" t="s">
        <v>47007</v>
      </c>
      <c r="E4811">
        <v>15</v>
      </c>
      <c r="F4811" t="s">
        <v>50388</v>
      </c>
      <c r="G4811" t="s">
        <v>49233</v>
      </c>
    </row>
    <row r="4812" spans="1:7" x14ac:dyDescent="0.25">
      <c r="A4812" t="s">
        <v>47399</v>
      </c>
      <c r="B4812">
        <v>87</v>
      </c>
      <c r="C4812" s="18" t="s">
        <v>47006</v>
      </c>
      <c r="D4812" t="s">
        <v>47007</v>
      </c>
      <c r="E4812">
        <v>15</v>
      </c>
      <c r="F4812" t="s">
        <v>50388</v>
      </c>
      <c r="G4812" t="s">
        <v>49234</v>
      </c>
    </row>
    <row r="4813" spans="1:7" x14ac:dyDescent="0.25">
      <c r="A4813" t="s">
        <v>47399</v>
      </c>
      <c r="B4813">
        <v>87</v>
      </c>
      <c r="C4813" s="18" t="s">
        <v>47006</v>
      </c>
      <c r="D4813" t="s">
        <v>47007</v>
      </c>
      <c r="E4813">
        <v>15</v>
      </c>
      <c r="F4813" t="s">
        <v>50388</v>
      </c>
      <c r="G4813" t="s">
        <v>49235</v>
      </c>
    </row>
    <row r="4814" spans="1:7" x14ac:dyDescent="0.25">
      <c r="A4814" t="s">
        <v>47399</v>
      </c>
      <c r="B4814">
        <v>87</v>
      </c>
      <c r="C4814" s="18" t="s">
        <v>47006</v>
      </c>
      <c r="D4814" t="s">
        <v>47007</v>
      </c>
      <c r="E4814">
        <v>15</v>
      </c>
      <c r="F4814" t="s">
        <v>50388</v>
      </c>
      <c r="G4814" t="s">
        <v>49236</v>
      </c>
    </row>
    <row r="4815" spans="1:7" x14ac:dyDescent="0.25">
      <c r="A4815" t="s">
        <v>47399</v>
      </c>
      <c r="B4815">
        <v>87</v>
      </c>
      <c r="C4815" s="18" t="s">
        <v>47006</v>
      </c>
      <c r="D4815" t="s">
        <v>47007</v>
      </c>
      <c r="E4815">
        <v>15</v>
      </c>
      <c r="F4815" t="s">
        <v>50388</v>
      </c>
      <c r="G4815" t="s">
        <v>49237</v>
      </c>
    </row>
    <row r="4816" spans="1:7" x14ac:dyDescent="0.25">
      <c r="A4816" t="s">
        <v>47399</v>
      </c>
      <c r="B4816">
        <v>87</v>
      </c>
      <c r="C4816" s="18" t="s">
        <v>47006</v>
      </c>
      <c r="D4816" t="s">
        <v>47007</v>
      </c>
      <c r="E4816">
        <v>15</v>
      </c>
      <c r="F4816" t="s">
        <v>50388</v>
      </c>
      <c r="G4816" t="s">
        <v>49238</v>
      </c>
    </row>
    <row r="4817" spans="1:7" x14ac:dyDescent="0.25">
      <c r="A4817" t="s">
        <v>47399</v>
      </c>
      <c r="B4817">
        <v>87</v>
      </c>
      <c r="C4817" s="18" t="s">
        <v>46837</v>
      </c>
      <c r="D4817" t="s">
        <v>46839</v>
      </c>
      <c r="E4817">
        <v>5</v>
      </c>
      <c r="F4817" t="s">
        <v>50388</v>
      </c>
      <c r="G4817" t="s">
        <v>16182</v>
      </c>
    </row>
    <row r="4818" spans="1:7" x14ac:dyDescent="0.25">
      <c r="A4818" t="s">
        <v>47399</v>
      </c>
      <c r="B4818">
        <v>87</v>
      </c>
      <c r="C4818" s="18" t="s">
        <v>46837</v>
      </c>
      <c r="D4818" t="s">
        <v>46839</v>
      </c>
      <c r="E4818">
        <v>5</v>
      </c>
      <c r="F4818" t="s">
        <v>50388</v>
      </c>
      <c r="G4818" t="s">
        <v>48417</v>
      </c>
    </row>
    <row r="4819" spans="1:7" x14ac:dyDescent="0.25">
      <c r="A4819" t="s">
        <v>47399</v>
      </c>
      <c r="B4819">
        <v>87</v>
      </c>
      <c r="C4819" s="18" t="s">
        <v>46837</v>
      </c>
      <c r="D4819" t="s">
        <v>46839</v>
      </c>
      <c r="E4819">
        <v>5</v>
      </c>
      <c r="F4819" t="s">
        <v>50388</v>
      </c>
      <c r="G4819" t="s">
        <v>48418</v>
      </c>
    </row>
    <row r="4820" spans="1:7" x14ac:dyDescent="0.25">
      <c r="A4820" t="s">
        <v>47399</v>
      </c>
      <c r="B4820">
        <v>87</v>
      </c>
      <c r="C4820" s="18" t="s">
        <v>46837</v>
      </c>
      <c r="D4820" t="s">
        <v>46839</v>
      </c>
      <c r="E4820">
        <v>5</v>
      </c>
      <c r="F4820" t="s">
        <v>50388</v>
      </c>
      <c r="G4820" t="s">
        <v>48419</v>
      </c>
    </row>
    <row r="4821" spans="1:7" x14ac:dyDescent="0.25">
      <c r="A4821" t="s">
        <v>47399</v>
      </c>
      <c r="B4821">
        <v>87</v>
      </c>
      <c r="C4821" s="18" t="s">
        <v>46837</v>
      </c>
      <c r="D4821" t="s">
        <v>46839</v>
      </c>
      <c r="E4821">
        <v>5</v>
      </c>
      <c r="F4821" t="s">
        <v>50388</v>
      </c>
      <c r="G4821" t="s">
        <v>48420</v>
      </c>
    </row>
    <row r="4822" spans="1:7" x14ac:dyDescent="0.25">
      <c r="A4822" t="s">
        <v>47399</v>
      </c>
      <c r="B4822">
        <v>87</v>
      </c>
      <c r="C4822" s="18" t="s">
        <v>46769</v>
      </c>
      <c r="D4822" t="s">
        <v>46770</v>
      </c>
      <c r="E4822">
        <v>5</v>
      </c>
      <c r="F4822" t="s">
        <v>50388</v>
      </c>
      <c r="G4822" t="s">
        <v>21776</v>
      </c>
    </row>
    <row r="4823" spans="1:7" x14ac:dyDescent="0.25">
      <c r="A4823" t="s">
        <v>47399</v>
      </c>
      <c r="B4823">
        <v>87</v>
      </c>
      <c r="C4823" s="18" t="s">
        <v>46769</v>
      </c>
      <c r="D4823" t="s">
        <v>46770</v>
      </c>
      <c r="E4823">
        <v>5</v>
      </c>
      <c r="F4823" t="s">
        <v>50388</v>
      </c>
      <c r="G4823" t="s">
        <v>47951</v>
      </c>
    </row>
    <row r="4824" spans="1:7" x14ac:dyDescent="0.25">
      <c r="A4824" t="s">
        <v>47399</v>
      </c>
      <c r="B4824">
        <v>87</v>
      </c>
      <c r="C4824" s="18" t="s">
        <v>46769</v>
      </c>
      <c r="D4824" t="s">
        <v>46770</v>
      </c>
      <c r="E4824">
        <v>5</v>
      </c>
      <c r="F4824" t="s">
        <v>50388</v>
      </c>
      <c r="G4824" t="s">
        <v>47952</v>
      </c>
    </row>
    <row r="4825" spans="1:7" x14ac:dyDescent="0.25">
      <c r="A4825" t="s">
        <v>47399</v>
      </c>
      <c r="B4825">
        <v>87</v>
      </c>
      <c r="C4825" s="18" t="s">
        <v>46769</v>
      </c>
      <c r="D4825" t="s">
        <v>46770</v>
      </c>
      <c r="E4825">
        <v>5</v>
      </c>
      <c r="F4825" t="s">
        <v>50388</v>
      </c>
      <c r="G4825" t="s">
        <v>47953</v>
      </c>
    </row>
    <row r="4826" spans="1:7" x14ac:dyDescent="0.25">
      <c r="A4826" t="s">
        <v>47399</v>
      </c>
      <c r="B4826">
        <v>87</v>
      </c>
      <c r="C4826" s="18" t="s">
        <v>46769</v>
      </c>
      <c r="D4826" t="s">
        <v>46770</v>
      </c>
      <c r="E4826">
        <v>5</v>
      </c>
      <c r="F4826" t="s">
        <v>50388</v>
      </c>
      <c r="G4826" t="s">
        <v>47954</v>
      </c>
    </row>
    <row r="4827" spans="1:7" x14ac:dyDescent="0.25">
      <c r="A4827" t="s">
        <v>47399</v>
      </c>
      <c r="B4827">
        <v>87</v>
      </c>
      <c r="C4827" s="18" t="s">
        <v>46769</v>
      </c>
      <c r="D4827" t="s">
        <v>47293</v>
      </c>
      <c r="E4827">
        <v>3</v>
      </c>
      <c r="F4827" t="s">
        <v>50388</v>
      </c>
      <c r="G4827" t="s">
        <v>3151</v>
      </c>
    </row>
    <row r="4828" spans="1:7" x14ac:dyDescent="0.25">
      <c r="A4828" t="s">
        <v>47399</v>
      </c>
      <c r="B4828">
        <v>87</v>
      </c>
      <c r="C4828" s="18" t="s">
        <v>46769</v>
      </c>
      <c r="D4828" t="s">
        <v>47293</v>
      </c>
      <c r="E4828">
        <v>3</v>
      </c>
      <c r="F4828" t="s">
        <v>50388</v>
      </c>
      <c r="G4828" t="s">
        <v>50198</v>
      </c>
    </row>
    <row r="4829" spans="1:7" x14ac:dyDescent="0.25">
      <c r="A4829" t="s">
        <v>47399</v>
      </c>
      <c r="B4829">
        <v>87</v>
      </c>
      <c r="C4829" s="18" t="s">
        <v>46769</v>
      </c>
      <c r="D4829" t="s">
        <v>47293</v>
      </c>
      <c r="E4829">
        <v>3</v>
      </c>
      <c r="F4829" t="s">
        <v>50388</v>
      </c>
      <c r="G4829" t="s">
        <v>50199</v>
      </c>
    </row>
    <row r="4830" spans="1:7" x14ac:dyDescent="0.25">
      <c r="A4830" t="s">
        <v>47399</v>
      </c>
      <c r="B4830">
        <v>87</v>
      </c>
      <c r="C4830" s="18" t="s">
        <v>47294</v>
      </c>
      <c r="D4830" t="s">
        <v>47295</v>
      </c>
      <c r="E4830">
        <v>3</v>
      </c>
      <c r="F4830" t="s">
        <v>50388</v>
      </c>
      <c r="G4830" t="s">
        <v>2499</v>
      </c>
    </row>
    <row r="4831" spans="1:7" x14ac:dyDescent="0.25">
      <c r="A4831" t="s">
        <v>47399</v>
      </c>
      <c r="B4831">
        <v>87</v>
      </c>
      <c r="C4831" s="18" t="s">
        <v>47294</v>
      </c>
      <c r="D4831" t="s">
        <v>47295</v>
      </c>
      <c r="E4831">
        <v>3</v>
      </c>
      <c r="F4831" t="s">
        <v>50388</v>
      </c>
      <c r="G4831" t="s">
        <v>50200</v>
      </c>
    </row>
    <row r="4832" spans="1:7" x14ac:dyDescent="0.25">
      <c r="A4832" t="s">
        <v>47399</v>
      </c>
      <c r="B4832">
        <v>87</v>
      </c>
      <c r="C4832" s="18" t="s">
        <v>47294</v>
      </c>
      <c r="D4832" t="s">
        <v>47295</v>
      </c>
      <c r="E4832">
        <v>3</v>
      </c>
      <c r="F4832" t="s">
        <v>50388</v>
      </c>
      <c r="G4832" t="s">
        <v>50201</v>
      </c>
    </row>
    <row r="4833" spans="1:7" x14ac:dyDescent="0.25">
      <c r="A4833" t="s">
        <v>47399</v>
      </c>
      <c r="B4833">
        <v>87</v>
      </c>
      <c r="C4833" s="18" t="s">
        <v>47402</v>
      </c>
      <c r="D4833" t="s">
        <v>47403</v>
      </c>
      <c r="E4833">
        <v>1</v>
      </c>
      <c r="F4833" t="s">
        <v>50388</v>
      </c>
      <c r="G4833" t="s">
        <v>18313</v>
      </c>
    </row>
    <row r="4834" spans="1:7" x14ac:dyDescent="0.25">
      <c r="A4834" t="s">
        <v>47399</v>
      </c>
      <c r="B4834">
        <v>87</v>
      </c>
      <c r="C4834" s="18" t="s">
        <v>47404</v>
      </c>
      <c r="D4834" t="s">
        <v>47405</v>
      </c>
      <c r="E4834">
        <v>2</v>
      </c>
      <c r="F4834" t="s">
        <v>50388</v>
      </c>
      <c r="G4834" t="s">
        <v>34567</v>
      </c>
    </row>
    <row r="4835" spans="1:7" x14ac:dyDescent="0.25">
      <c r="A4835" t="s">
        <v>47399</v>
      </c>
      <c r="B4835">
        <v>87</v>
      </c>
      <c r="C4835" s="18" t="s">
        <v>47404</v>
      </c>
      <c r="D4835" t="s">
        <v>47405</v>
      </c>
      <c r="E4835">
        <v>2</v>
      </c>
      <c r="F4835" t="s">
        <v>50388</v>
      </c>
      <c r="G4835" t="s">
        <v>50392</v>
      </c>
    </row>
    <row r="4836" spans="1:7" x14ac:dyDescent="0.25">
      <c r="A4836" t="s">
        <v>47399</v>
      </c>
      <c r="B4836">
        <v>87</v>
      </c>
      <c r="C4836" s="18" t="s">
        <v>47296</v>
      </c>
      <c r="D4836" t="s">
        <v>47297</v>
      </c>
      <c r="E4836">
        <v>2</v>
      </c>
      <c r="F4836" t="s">
        <v>50388</v>
      </c>
      <c r="G4836" t="s">
        <v>1321</v>
      </c>
    </row>
    <row r="4837" spans="1:7" x14ac:dyDescent="0.25">
      <c r="A4837" t="s">
        <v>47399</v>
      </c>
      <c r="B4837">
        <v>87</v>
      </c>
      <c r="C4837" s="18" t="s">
        <v>47296</v>
      </c>
      <c r="D4837" t="s">
        <v>47297</v>
      </c>
      <c r="E4837">
        <v>2</v>
      </c>
      <c r="F4837" t="s">
        <v>50388</v>
      </c>
      <c r="G4837" t="s">
        <v>49155</v>
      </c>
    </row>
    <row r="4838" spans="1:7" x14ac:dyDescent="0.25">
      <c r="A4838" t="s">
        <v>47399</v>
      </c>
      <c r="B4838">
        <v>87</v>
      </c>
      <c r="C4838" s="18" t="s">
        <v>47014</v>
      </c>
      <c r="D4838" t="s">
        <v>47015</v>
      </c>
      <c r="E4838">
        <v>4</v>
      </c>
      <c r="F4838" t="s">
        <v>50388</v>
      </c>
      <c r="G4838" t="s">
        <v>3124</v>
      </c>
    </row>
    <row r="4839" spans="1:7" x14ac:dyDescent="0.25">
      <c r="A4839" t="s">
        <v>47399</v>
      </c>
      <c r="B4839">
        <v>87</v>
      </c>
      <c r="C4839" s="18" t="s">
        <v>47014</v>
      </c>
      <c r="D4839" t="s">
        <v>47015</v>
      </c>
      <c r="E4839">
        <v>4</v>
      </c>
      <c r="F4839" t="s">
        <v>50388</v>
      </c>
      <c r="G4839" t="s">
        <v>49253</v>
      </c>
    </row>
    <row r="4840" spans="1:7" x14ac:dyDescent="0.25">
      <c r="A4840" t="s">
        <v>47399</v>
      </c>
      <c r="B4840">
        <v>87</v>
      </c>
      <c r="C4840" s="18" t="s">
        <v>47014</v>
      </c>
      <c r="D4840" t="s">
        <v>47015</v>
      </c>
      <c r="E4840">
        <v>4</v>
      </c>
      <c r="F4840" t="s">
        <v>50388</v>
      </c>
      <c r="G4840" t="s">
        <v>49254</v>
      </c>
    </row>
    <row r="4841" spans="1:7" x14ac:dyDescent="0.25">
      <c r="A4841" t="s">
        <v>47399</v>
      </c>
      <c r="B4841">
        <v>87</v>
      </c>
      <c r="C4841" s="18" t="s">
        <v>47014</v>
      </c>
      <c r="D4841" t="s">
        <v>47015</v>
      </c>
      <c r="E4841">
        <v>4</v>
      </c>
      <c r="F4841" t="s">
        <v>50388</v>
      </c>
      <c r="G4841" t="s">
        <v>49255</v>
      </c>
    </row>
    <row r="4842" spans="1:7" x14ac:dyDescent="0.25">
      <c r="A4842" t="s">
        <v>47399</v>
      </c>
      <c r="B4842">
        <v>87</v>
      </c>
      <c r="C4842" s="18" t="s">
        <v>46910</v>
      </c>
      <c r="D4842" t="s">
        <v>47018</v>
      </c>
      <c r="E4842">
        <v>5</v>
      </c>
      <c r="F4842" t="s">
        <v>50388</v>
      </c>
      <c r="G4842" t="s">
        <v>581</v>
      </c>
    </row>
    <row r="4843" spans="1:7" x14ac:dyDescent="0.25">
      <c r="A4843" t="s">
        <v>47399</v>
      </c>
      <c r="B4843">
        <v>87</v>
      </c>
      <c r="C4843" s="18" t="s">
        <v>46910</v>
      </c>
      <c r="D4843" t="s">
        <v>47018</v>
      </c>
      <c r="E4843">
        <v>5</v>
      </c>
      <c r="F4843" t="s">
        <v>50388</v>
      </c>
      <c r="G4843" t="s">
        <v>49271</v>
      </c>
    </row>
    <row r="4844" spans="1:7" x14ac:dyDescent="0.25">
      <c r="A4844" t="s">
        <v>47399</v>
      </c>
      <c r="B4844">
        <v>87</v>
      </c>
      <c r="C4844" s="18" t="s">
        <v>46910</v>
      </c>
      <c r="D4844" t="s">
        <v>47018</v>
      </c>
      <c r="E4844">
        <v>5</v>
      </c>
      <c r="F4844" t="s">
        <v>50388</v>
      </c>
      <c r="G4844" t="s">
        <v>49272</v>
      </c>
    </row>
    <row r="4845" spans="1:7" x14ac:dyDescent="0.25">
      <c r="A4845" t="s">
        <v>47399</v>
      </c>
      <c r="B4845">
        <v>87</v>
      </c>
      <c r="C4845" s="18" t="s">
        <v>46910</v>
      </c>
      <c r="D4845" t="s">
        <v>47018</v>
      </c>
      <c r="E4845">
        <v>5</v>
      </c>
      <c r="F4845" t="s">
        <v>50388</v>
      </c>
      <c r="G4845" t="s">
        <v>49273</v>
      </c>
    </row>
    <row r="4846" spans="1:7" x14ac:dyDescent="0.25">
      <c r="A4846" t="s">
        <v>47399</v>
      </c>
      <c r="B4846">
        <v>87</v>
      </c>
      <c r="C4846" s="18" t="s">
        <v>46910</v>
      </c>
      <c r="D4846" t="s">
        <v>47018</v>
      </c>
      <c r="E4846">
        <v>5</v>
      </c>
      <c r="F4846" t="s">
        <v>50388</v>
      </c>
      <c r="G4846" t="s">
        <v>49274</v>
      </c>
    </row>
    <row r="4847" spans="1:7" x14ac:dyDescent="0.25">
      <c r="A4847" t="s">
        <v>47399</v>
      </c>
      <c r="B4847">
        <v>87</v>
      </c>
      <c r="C4847" s="18" t="s">
        <v>47021</v>
      </c>
      <c r="D4847" t="s">
        <v>47022</v>
      </c>
      <c r="E4847">
        <v>8</v>
      </c>
      <c r="F4847" t="s">
        <v>50388</v>
      </c>
      <c r="G4847" t="s">
        <v>360</v>
      </c>
    </row>
    <row r="4848" spans="1:7" x14ac:dyDescent="0.25">
      <c r="A4848" t="s">
        <v>47399</v>
      </c>
      <c r="B4848">
        <v>87</v>
      </c>
      <c r="C4848" s="18" t="s">
        <v>47021</v>
      </c>
      <c r="D4848" t="s">
        <v>47022</v>
      </c>
      <c r="E4848">
        <v>8</v>
      </c>
      <c r="F4848" t="s">
        <v>50388</v>
      </c>
      <c r="G4848" t="s">
        <v>49277</v>
      </c>
    </row>
    <row r="4849" spans="1:7" x14ac:dyDescent="0.25">
      <c r="A4849" t="s">
        <v>47399</v>
      </c>
      <c r="B4849">
        <v>87</v>
      </c>
      <c r="C4849" s="18" t="s">
        <v>47021</v>
      </c>
      <c r="D4849" t="s">
        <v>47022</v>
      </c>
      <c r="E4849">
        <v>8</v>
      </c>
      <c r="F4849" t="s">
        <v>50388</v>
      </c>
      <c r="G4849" t="s">
        <v>49278</v>
      </c>
    </row>
    <row r="4850" spans="1:7" x14ac:dyDescent="0.25">
      <c r="A4850" t="s">
        <v>47399</v>
      </c>
      <c r="B4850">
        <v>87</v>
      </c>
      <c r="C4850" s="18" t="s">
        <v>47021</v>
      </c>
      <c r="D4850" t="s">
        <v>47022</v>
      </c>
      <c r="E4850">
        <v>8</v>
      </c>
      <c r="F4850" t="s">
        <v>50388</v>
      </c>
      <c r="G4850" t="s">
        <v>49279</v>
      </c>
    </row>
    <row r="4851" spans="1:7" x14ac:dyDescent="0.25">
      <c r="A4851" t="s">
        <v>47399</v>
      </c>
      <c r="B4851">
        <v>87</v>
      </c>
      <c r="C4851" s="18" t="s">
        <v>47021</v>
      </c>
      <c r="D4851" t="s">
        <v>47022</v>
      </c>
      <c r="E4851">
        <v>8</v>
      </c>
      <c r="F4851" t="s">
        <v>50388</v>
      </c>
      <c r="G4851" t="s">
        <v>49280</v>
      </c>
    </row>
    <row r="4852" spans="1:7" x14ac:dyDescent="0.25">
      <c r="A4852" t="s">
        <v>47399</v>
      </c>
      <c r="B4852">
        <v>87</v>
      </c>
      <c r="C4852" s="18" t="s">
        <v>47021</v>
      </c>
      <c r="D4852" t="s">
        <v>47022</v>
      </c>
      <c r="E4852">
        <v>8</v>
      </c>
      <c r="F4852" t="s">
        <v>50388</v>
      </c>
      <c r="G4852" t="s">
        <v>49281</v>
      </c>
    </row>
    <row r="4853" spans="1:7" x14ac:dyDescent="0.25">
      <c r="A4853" t="s">
        <v>47399</v>
      </c>
      <c r="B4853">
        <v>87</v>
      </c>
      <c r="C4853" s="18" t="s">
        <v>47021</v>
      </c>
      <c r="D4853" t="s">
        <v>47022</v>
      </c>
      <c r="E4853">
        <v>8</v>
      </c>
      <c r="F4853" t="s">
        <v>50388</v>
      </c>
      <c r="G4853" t="s">
        <v>49282</v>
      </c>
    </row>
    <row r="4854" spans="1:7" x14ac:dyDescent="0.25">
      <c r="A4854" t="s">
        <v>47399</v>
      </c>
      <c r="B4854">
        <v>87</v>
      </c>
      <c r="C4854" s="18" t="s">
        <v>47021</v>
      </c>
      <c r="D4854" t="s">
        <v>47022</v>
      </c>
      <c r="E4854">
        <v>8</v>
      </c>
      <c r="F4854" t="s">
        <v>50388</v>
      </c>
      <c r="G4854" t="s">
        <v>49283</v>
      </c>
    </row>
    <row r="4855" spans="1:7" x14ac:dyDescent="0.25">
      <c r="A4855" t="s">
        <v>47399</v>
      </c>
      <c r="B4855">
        <v>87</v>
      </c>
      <c r="C4855" s="18" t="s">
        <v>46910</v>
      </c>
      <c r="D4855" t="s">
        <v>47330</v>
      </c>
      <c r="E4855">
        <v>5</v>
      </c>
      <c r="F4855" t="s">
        <v>50388</v>
      </c>
      <c r="G4855" t="s">
        <v>3565</v>
      </c>
    </row>
    <row r="4856" spans="1:7" x14ac:dyDescent="0.25">
      <c r="A4856" t="s">
        <v>47399</v>
      </c>
      <c r="B4856">
        <v>87</v>
      </c>
      <c r="C4856" s="18" t="s">
        <v>46910</v>
      </c>
      <c r="D4856" t="s">
        <v>47330</v>
      </c>
      <c r="E4856">
        <v>5</v>
      </c>
      <c r="F4856" t="s">
        <v>50388</v>
      </c>
      <c r="G4856" t="s">
        <v>50247</v>
      </c>
    </row>
    <row r="4857" spans="1:7" x14ac:dyDescent="0.25">
      <c r="A4857" t="s">
        <v>47399</v>
      </c>
      <c r="B4857">
        <v>87</v>
      </c>
      <c r="C4857" s="18" t="s">
        <v>46910</v>
      </c>
      <c r="D4857" t="s">
        <v>47330</v>
      </c>
      <c r="E4857">
        <v>5</v>
      </c>
      <c r="F4857" t="s">
        <v>50388</v>
      </c>
      <c r="G4857" t="s">
        <v>50248</v>
      </c>
    </row>
    <row r="4858" spans="1:7" x14ac:dyDescent="0.25">
      <c r="A4858" t="s">
        <v>47399</v>
      </c>
      <c r="B4858">
        <v>87</v>
      </c>
      <c r="C4858" s="18" t="s">
        <v>46910</v>
      </c>
      <c r="D4858" t="s">
        <v>47330</v>
      </c>
      <c r="E4858">
        <v>5</v>
      </c>
      <c r="F4858" t="s">
        <v>50388</v>
      </c>
      <c r="G4858" t="s">
        <v>50249</v>
      </c>
    </row>
    <row r="4859" spans="1:7" x14ac:dyDescent="0.25">
      <c r="A4859" t="s">
        <v>47399</v>
      </c>
      <c r="B4859">
        <v>87</v>
      </c>
      <c r="C4859" s="18" t="s">
        <v>46910</v>
      </c>
      <c r="D4859" t="s">
        <v>47330</v>
      </c>
      <c r="E4859">
        <v>5</v>
      </c>
      <c r="F4859" t="s">
        <v>50388</v>
      </c>
      <c r="G4859" t="s">
        <v>50250</v>
      </c>
    </row>
    <row r="4860" spans="1:7" x14ac:dyDescent="0.25">
      <c r="A4860" t="s">
        <v>47399</v>
      </c>
      <c r="B4860">
        <v>87</v>
      </c>
      <c r="C4860" s="18" t="s">
        <v>47406</v>
      </c>
      <c r="D4860" t="s">
        <v>47407</v>
      </c>
      <c r="E4860">
        <v>1</v>
      </c>
      <c r="F4860" t="s">
        <v>50388</v>
      </c>
      <c r="G4860" t="s">
        <v>1912</v>
      </c>
    </row>
    <row r="4861" spans="1:7" x14ac:dyDescent="0.25">
      <c r="A4861" t="s">
        <v>47399</v>
      </c>
      <c r="B4861">
        <v>87</v>
      </c>
      <c r="C4861" s="18" t="s">
        <v>47331</v>
      </c>
      <c r="D4861" t="s">
        <v>47332</v>
      </c>
      <c r="E4861">
        <v>16</v>
      </c>
      <c r="F4861" t="s">
        <v>50388</v>
      </c>
      <c r="G4861" t="s">
        <v>2313</v>
      </c>
    </row>
    <row r="4862" spans="1:7" x14ac:dyDescent="0.25">
      <c r="A4862" t="s">
        <v>47399</v>
      </c>
      <c r="B4862">
        <v>87</v>
      </c>
      <c r="C4862" s="18" t="s">
        <v>47331</v>
      </c>
      <c r="D4862" t="s">
        <v>47332</v>
      </c>
      <c r="E4862">
        <v>16</v>
      </c>
      <c r="F4862" t="s">
        <v>50388</v>
      </c>
      <c r="G4862" t="s">
        <v>50251</v>
      </c>
    </row>
    <row r="4863" spans="1:7" x14ac:dyDescent="0.25">
      <c r="A4863" t="s">
        <v>47399</v>
      </c>
      <c r="B4863">
        <v>87</v>
      </c>
      <c r="C4863" s="18" t="s">
        <v>47331</v>
      </c>
      <c r="D4863" t="s">
        <v>47332</v>
      </c>
      <c r="E4863">
        <v>16</v>
      </c>
      <c r="F4863" t="s">
        <v>50388</v>
      </c>
      <c r="G4863" t="s">
        <v>50252</v>
      </c>
    </row>
    <row r="4864" spans="1:7" x14ac:dyDescent="0.25">
      <c r="A4864" t="s">
        <v>47399</v>
      </c>
      <c r="B4864">
        <v>87</v>
      </c>
      <c r="C4864" s="18" t="s">
        <v>47331</v>
      </c>
      <c r="D4864" t="s">
        <v>47332</v>
      </c>
      <c r="E4864">
        <v>16</v>
      </c>
      <c r="F4864" t="s">
        <v>50388</v>
      </c>
      <c r="G4864" t="s">
        <v>50253</v>
      </c>
    </row>
    <row r="4865" spans="1:7" x14ac:dyDescent="0.25">
      <c r="A4865" t="s">
        <v>47399</v>
      </c>
      <c r="B4865">
        <v>87</v>
      </c>
      <c r="C4865" s="18" t="s">
        <v>47331</v>
      </c>
      <c r="D4865" t="s">
        <v>47332</v>
      </c>
      <c r="E4865">
        <v>16</v>
      </c>
      <c r="F4865" t="s">
        <v>50388</v>
      </c>
      <c r="G4865" t="s">
        <v>49148</v>
      </c>
    </row>
    <row r="4866" spans="1:7" x14ac:dyDescent="0.25">
      <c r="A4866" t="s">
        <v>47399</v>
      </c>
      <c r="B4866">
        <v>87</v>
      </c>
      <c r="C4866" s="18" t="s">
        <v>47331</v>
      </c>
      <c r="D4866" t="s">
        <v>47332</v>
      </c>
      <c r="E4866">
        <v>16</v>
      </c>
      <c r="F4866" t="s">
        <v>50388</v>
      </c>
      <c r="G4866" t="s">
        <v>49281</v>
      </c>
    </row>
    <row r="4867" spans="1:7" x14ac:dyDescent="0.25">
      <c r="A4867" t="s">
        <v>47399</v>
      </c>
      <c r="B4867">
        <v>87</v>
      </c>
      <c r="C4867" s="18" t="s">
        <v>47331</v>
      </c>
      <c r="D4867" t="s">
        <v>47332</v>
      </c>
      <c r="E4867">
        <v>16</v>
      </c>
      <c r="F4867" t="s">
        <v>50388</v>
      </c>
      <c r="G4867" t="s">
        <v>50254</v>
      </c>
    </row>
    <row r="4868" spans="1:7" x14ac:dyDescent="0.25">
      <c r="A4868" t="s">
        <v>47399</v>
      </c>
      <c r="B4868">
        <v>87</v>
      </c>
      <c r="C4868" s="18" t="s">
        <v>47331</v>
      </c>
      <c r="D4868" t="s">
        <v>47332</v>
      </c>
      <c r="E4868">
        <v>16</v>
      </c>
      <c r="F4868" t="s">
        <v>50388</v>
      </c>
      <c r="G4868" t="s">
        <v>50255</v>
      </c>
    </row>
    <row r="4869" spans="1:7" x14ac:dyDescent="0.25">
      <c r="A4869" t="s">
        <v>47399</v>
      </c>
      <c r="B4869">
        <v>87</v>
      </c>
      <c r="C4869" s="18" t="s">
        <v>47331</v>
      </c>
      <c r="D4869" t="s">
        <v>47332</v>
      </c>
      <c r="E4869">
        <v>16</v>
      </c>
      <c r="F4869" t="s">
        <v>50388</v>
      </c>
      <c r="G4869" t="s">
        <v>50256</v>
      </c>
    </row>
    <row r="4870" spans="1:7" x14ac:dyDescent="0.25">
      <c r="A4870" t="s">
        <v>47399</v>
      </c>
      <c r="B4870">
        <v>87</v>
      </c>
      <c r="C4870" s="18" t="s">
        <v>47331</v>
      </c>
      <c r="D4870" t="s">
        <v>47332</v>
      </c>
      <c r="E4870">
        <v>16</v>
      </c>
      <c r="F4870" t="s">
        <v>50388</v>
      </c>
      <c r="G4870" t="s">
        <v>48867</v>
      </c>
    </row>
    <row r="4871" spans="1:7" x14ac:dyDescent="0.25">
      <c r="A4871" t="s">
        <v>47399</v>
      </c>
      <c r="B4871">
        <v>87</v>
      </c>
      <c r="C4871" s="18" t="s">
        <v>47331</v>
      </c>
      <c r="D4871" t="s">
        <v>47332</v>
      </c>
      <c r="E4871">
        <v>16</v>
      </c>
      <c r="F4871" t="s">
        <v>50388</v>
      </c>
      <c r="G4871" t="s">
        <v>49974</v>
      </c>
    </row>
    <row r="4872" spans="1:7" x14ac:dyDescent="0.25">
      <c r="A4872" t="s">
        <v>47399</v>
      </c>
      <c r="B4872">
        <v>87</v>
      </c>
      <c r="C4872" s="18" t="s">
        <v>47331</v>
      </c>
      <c r="D4872" t="s">
        <v>47332</v>
      </c>
      <c r="E4872">
        <v>16</v>
      </c>
      <c r="F4872" t="s">
        <v>50388</v>
      </c>
      <c r="G4872" t="s">
        <v>49283</v>
      </c>
    </row>
    <row r="4873" spans="1:7" x14ac:dyDescent="0.25">
      <c r="A4873" t="s">
        <v>47399</v>
      </c>
      <c r="B4873">
        <v>87</v>
      </c>
      <c r="C4873" s="18" t="s">
        <v>47331</v>
      </c>
      <c r="D4873" t="s">
        <v>47332</v>
      </c>
      <c r="E4873">
        <v>16</v>
      </c>
      <c r="F4873" t="s">
        <v>50388</v>
      </c>
      <c r="G4873" t="s">
        <v>49975</v>
      </c>
    </row>
    <row r="4874" spans="1:7" x14ac:dyDescent="0.25">
      <c r="A4874" t="s">
        <v>47399</v>
      </c>
      <c r="B4874">
        <v>87</v>
      </c>
      <c r="C4874" s="18" t="s">
        <v>47331</v>
      </c>
      <c r="D4874" t="s">
        <v>47332</v>
      </c>
      <c r="E4874">
        <v>16</v>
      </c>
      <c r="F4874" t="s">
        <v>50388</v>
      </c>
      <c r="G4874" t="s">
        <v>50257</v>
      </c>
    </row>
    <row r="4875" spans="1:7" x14ac:dyDescent="0.25">
      <c r="A4875" t="s">
        <v>47399</v>
      </c>
      <c r="B4875">
        <v>87</v>
      </c>
      <c r="C4875" s="18" t="s">
        <v>47331</v>
      </c>
      <c r="D4875" t="s">
        <v>47332</v>
      </c>
      <c r="E4875">
        <v>16</v>
      </c>
      <c r="F4875" t="s">
        <v>50388</v>
      </c>
      <c r="G4875" t="s">
        <v>50258</v>
      </c>
    </row>
    <row r="4876" spans="1:7" x14ac:dyDescent="0.25">
      <c r="A4876" t="s">
        <v>47399</v>
      </c>
      <c r="B4876">
        <v>87</v>
      </c>
      <c r="C4876" s="18" t="s">
        <v>47331</v>
      </c>
      <c r="D4876" t="s">
        <v>47332</v>
      </c>
      <c r="E4876">
        <v>16</v>
      </c>
      <c r="F4876" t="s">
        <v>50388</v>
      </c>
      <c r="G4876" t="s">
        <v>50259</v>
      </c>
    </row>
    <row r="4877" spans="1:7" x14ac:dyDescent="0.25">
      <c r="A4877" t="s">
        <v>47399</v>
      </c>
      <c r="B4877">
        <v>87</v>
      </c>
      <c r="C4877" s="18" t="s">
        <v>46833</v>
      </c>
      <c r="D4877" t="s">
        <v>46834</v>
      </c>
      <c r="E4877">
        <v>7</v>
      </c>
      <c r="F4877" t="s">
        <v>50388</v>
      </c>
      <c r="G4877" t="s">
        <v>17327</v>
      </c>
    </row>
    <row r="4878" spans="1:7" x14ac:dyDescent="0.25">
      <c r="A4878" t="s">
        <v>47399</v>
      </c>
      <c r="B4878">
        <v>87</v>
      </c>
      <c r="C4878" s="18" t="s">
        <v>46833</v>
      </c>
      <c r="D4878" t="s">
        <v>46834</v>
      </c>
      <c r="E4878">
        <v>7</v>
      </c>
      <c r="F4878" t="s">
        <v>50388</v>
      </c>
      <c r="G4878" t="s">
        <v>48400</v>
      </c>
    </row>
    <row r="4879" spans="1:7" x14ac:dyDescent="0.25">
      <c r="A4879" t="s">
        <v>47399</v>
      </c>
      <c r="B4879">
        <v>87</v>
      </c>
      <c r="C4879" s="18" t="s">
        <v>46833</v>
      </c>
      <c r="D4879" t="s">
        <v>46834</v>
      </c>
      <c r="E4879">
        <v>7</v>
      </c>
      <c r="F4879" t="s">
        <v>50388</v>
      </c>
      <c r="G4879" t="s">
        <v>48401</v>
      </c>
    </row>
    <row r="4880" spans="1:7" x14ac:dyDescent="0.25">
      <c r="A4880" t="s">
        <v>47399</v>
      </c>
      <c r="B4880">
        <v>87</v>
      </c>
      <c r="C4880" s="18" t="s">
        <v>46833</v>
      </c>
      <c r="D4880" t="s">
        <v>46834</v>
      </c>
      <c r="E4880">
        <v>7</v>
      </c>
      <c r="F4880" t="s">
        <v>50388</v>
      </c>
      <c r="G4880" t="s">
        <v>48402</v>
      </c>
    </row>
    <row r="4881" spans="1:7" x14ac:dyDescent="0.25">
      <c r="A4881" t="s">
        <v>47399</v>
      </c>
      <c r="B4881">
        <v>87</v>
      </c>
      <c r="C4881" s="18" t="s">
        <v>46833</v>
      </c>
      <c r="D4881" t="s">
        <v>46834</v>
      </c>
      <c r="E4881">
        <v>7</v>
      </c>
      <c r="F4881" t="s">
        <v>50388</v>
      </c>
      <c r="G4881" t="s">
        <v>48403</v>
      </c>
    </row>
    <row r="4882" spans="1:7" x14ac:dyDescent="0.25">
      <c r="A4882" t="s">
        <v>47399</v>
      </c>
      <c r="B4882">
        <v>87</v>
      </c>
      <c r="C4882" s="18" t="s">
        <v>46833</v>
      </c>
      <c r="D4882" t="s">
        <v>46834</v>
      </c>
      <c r="E4882">
        <v>7</v>
      </c>
      <c r="F4882" t="s">
        <v>50388</v>
      </c>
      <c r="G4882" t="s">
        <v>48404</v>
      </c>
    </row>
    <row r="4883" spans="1:7" x14ac:dyDescent="0.25">
      <c r="A4883" t="s">
        <v>47399</v>
      </c>
      <c r="B4883">
        <v>87</v>
      </c>
      <c r="C4883" s="18" t="s">
        <v>46833</v>
      </c>
      <c r="D4883" t="s">
        <v>46834</v>
      </c>
      <c r="E4883">
        <v>7</v>
      </c>
      <c r="F4883" t="s">
        <v>50388</v>
      </c>
      <c r="G4883" t="s">
        <v>48405</v>
      </c>
    </row>
    <row r="4884" spans="1:7" x14ac:dyDescent="0.25">
      <c r="A4884" t="s">
        <v>47408</v>
      </c>
      <c r="B4884">
        <v>87</v>
      </c>
      <c r="C4884" s="18" t="s">
        <v>46765</v>
      </c>
      <c r="D4884" t="s">
        <v>47409</v>
      </c>
      <c r="E4884">
        <v>5</v>
      </c>
      <c r="F4884" t="s">
        <v>50393</v>
      </c>
      <c r="G4884" t="s">
        <v>6550</v>
      </c>
    </row>
    <row r="4885" spans="1:7" x14ac:dyDescent="0.25">
      <c r="A4885" t="s">
        <v>47408</v>
      </c>
      <c r="B4885">
        <v>87</v>
      </c>
      <c r="C4885" s="18" t="s">
        <v>46765</v>
      </c>
      <c r="D4885" t="s">
        <v>47409</v>
      </c>
      <c r="E4885">
        <v>5</v>
      </c>
      <c r="F4885" t="s">
        <v>50393</v>
      </c>
      <c r="G4885" t="s">
        <v>50394</v>
      </c>
    </row>
    <row r="4886" spans="1:7" x14ac:dyDescent="0.25">
      <c r="A4886" t="s">
        <v>47408</v>
      </c>
      <c r="B4886">
        <v>87</v>
      </c>
      <c r="C4886" s="18" t="s">
        <v>46765</v>
      </c>
      <c r="D4886" t="s">
        <v>47409</v>
      </c>
      <c r="E4886">
        <v>5</v>
      </c>
      <c r="F4886" t="s">
        <v>50393</v>
      </c>
      <c r="G4886" t="s">
        <v>50395</v>
      </c>
    </row>
    <row r="4887" spans="1:7" x14ac:dyDescent="0.25">
      <c r="A4887" t="s">
        <v>47408</v>
      </c>
      <c r="B4887">
        <v>87</v>
      </c>
      <c r="C4887" s="18" t="s">
        <v>46765</v>
      </c>
      <c r="D4887" t="s">
        <v>47409</v>
      </c>
      <c r="E4887">
        <v>5</v>
      </c>
      <c r="F4887" t="s">
        <v>50393</v>
      </c>
      <c r="G4887" t="s">
        <v>50396</v>
      </c>
    </row>
    <row r="4888" spans="1:7" x14ac:dyDescent="0.25">
      <c r="A4888" t="s">
        <v>47408</v>
      </c>
      <c r="B4888">
        <v>87</v>
      </c>
      <c r="C4888" s="18" t="s">
        <v>46765</v>
      </c>
      <c r="D4888" t="s">
        <v>47409</v>
      </c>
      <c r="E4888">
        <v>5</v>
      </c>
      <c r="F4888" t="s">
        <v>50393</v>
      </c>
      <c r="G4888" t="s">
        <v>50397</v>
      </c>
    </row>
    <row r="4889" spans="1:7" x14ac:dyDescent="0.25">
      <c r="A4889" t="s">
        <v>47408</v>
      </c>
      <c r="B4889">
        <v>87</v>
      </c>
      <c r="C4889" s="18" t="s">
        <v>46813</v>
      </c>
      <c r="D4889" t="s">
        <v>47410</v>
      </c>
      <c r="E4889">
        <v>2</v>
      </c>
      <c r="F4889" t="s">
        <v>50393</v>
      </c>
      <c r="G4889" t="s">
        <v>29691</v>
      </c>
    </row>
    <row r="4890" spans="1:7" x14ac:dyDescent="0.25">
      <c r="A4890" t="s">
        <v>47408</v>
      </c>
      <c r="B4890">
        <v>87</v>
      </c>
      <c r="C4890" s="18" t="s">
        <v>46813</v>
      </c>
      <c r="D4890" t="s">
        <v>47410</v>
      </c>
      <c r="E4890">
        <v>2</v>
      </c>
      <c r="F4890" t="s">
        <v>50393</v>
      </c>
      <c r="G4890" t="s">
        <v>50398</v>
      </c>
    </row>
    <row r="4891" spans="1:7" x14ac:dyDescent="0.25">
      <c r="A4891" t="s">
        <v>47408</v>
      </c>
      <c r="B4891">
        <v>87</v>
      </c>
      <c r="C4891" s="18" t="s">
        <v>47411</v>
      </c>
      <c r="D4891" t="s">
        <v>47412</v>
      </c>
      <c r="E4891">
        <v>7</v>
      </c>
      <c r="F4891" t="s">
        <v>50393</v>
      </c>
      <c r="G4891" t="s">
        <v>7448</v>
      </c>
    </row>
    <row r="4892" spans="1:7" x14ac:dyDescent="0.25">
      <c r="A4892" t="s">
        <v>47408</v>
      </c>
      <c r="B4892">
        <v>87</v>
      </c>
      <c r="C4892" s="18" t="s">
        <v>47411</v>
      </c>
      <c r="D4892" t="s">
        <v>47412</v>
      </c>
      <c r="E4892">
        <v>7</v>
      </c>
      <c r="F4892" t="s">
        <v>50393</v>
      </c>
      <c r="G4892" t="s">
        <v>50399</v>
      </c>
    </row>
    <row r="4893" spans="1:7" x14ac:dyDescent="0.25">
      <c r="A4893" t="s">
        <v>47408</v>
      </c>
      <c r="B4893">
        <v>87</v>
      </c>
      <c r="C4893" s="18" t="s">
        <v>47411</v>
      </c>
      <c r="D4893" t="s">
        <v>47412</v>
      </c>
      <c r="E4893">
        <v>7</v>
      </c>
      <c r="F4893" t="s">
        <v>50393</v>
      </c>
      <c r="G4893" t="s">
        <v>50400</v>
      </c>
    </row>
    <row r="4894" spans="1:7" x14ac:dyDescent="0.25">
      <c r="A4894" t="s">
        <v>47408</v>
      </c>
      <c r="B4894">
        <v>87</v>
      </c>
      <c r="C4894" s="18" t="s">
        <v>47411</v>
      </c>
      <c r="D4894" t="s">
        <v>47412</v>
      </c>
      <c r="E4894">
        <v>7</v>
      </c>
      <c r="F4894" t="s">
        <v>50393</v>
      </c>
      <c r="G4894" t="s">
        <v>50401</v>
      </c>
    </row>
    <row r="4895" spans="1:7" x14ac:dyDescent="0.25">
      <c r="A4895" t="s">
        <v>47408</v>
      </c>
      <c r="B4895">
        <v>87</v>
      </c>
      <c r="C4895" s="18" t="s">
        <v>47411</v>
      </c>
      <c r="D4895" t="s">
        <v>47412</v>
      </c>
      <c r="E4895">
        <v>7</v>
      </c>
      <c r="F4895" t="s">
        <v>50393</v>
      </c>
      <c r="G4895" t="s">
        <v>50402</v>
      </c>
    </row>
    <row r="4896" spans="1:7" x14ac:dyDescent="0.25">
      <c r="A4896" t="s">
        <v>47408</v>
      </c>
      <c r="B4896">
        <v>87</v>
      </c>
      <c r="C4896" s="18" t="s">
        <v>47411</v>
      </c>
      <c r="D4896" t="s">
        <v>47412</v>
      </c>
      <c r="E4896">
        <v>7</v>
      </c>
      <c r="F4896" t="s">
        <v>50393</v>
      </c>
      <c r="G4896" t="s">
        <v>50403</v>
      </c>
    </row>
    <row r="4897" spans="1:7" x14ac:dyDescent="0.25">
      <c r="A4897" t="s">
        <v>47408</v>
      </c>
      <c r="B4897">
        <v>87</v>
      </c>
      <c r="C4897" s="18" t="s">
        <v>47411</v>
      </c>
      <c r="D4897" t="s">
        <v>47412</v>
      </c>
      <c r="E4897">
        <v>7</v>
      </c>
      <c r="F4897" t="s">
        <v>50393</v>
      </c>
      <c r="G4897" t="s">
        <v>50404</v>
      </c>
    </row>
    <row r="4898" spans="1:7" x14ac:dyDescent="0.25">
      <c r="A4898" t="s">
        <v>47408</v>
      </c>
      <c r="B4898">
        <v>87</v>
      </c>
      <c r="C4898" s="18" t="s">
        <v>46813</v>
      </c>
      <c r="D4898" t="s">
        <v>47413</v>
      </c>
      <c r="E4898">
        <v>5</v>
      </c>
      <c r="F4898" t="s">
        <v>50393</v>
      </c>
      <c r="G4898" t="s">
        <v>6958</v>
      </c>
    </row>
    <row r="4899" spans="1:7" x14ac:dyDescent="0.25">
      <c r="A4899" t="s">
        <v>47408</v>
      </c>
      <c r="B4899">
        <v>87</v>
      </c>
      <c r="C4899" s="18" t="s">
        <v>46813</v>
      </c>
      <c r="D4899" t="s">
        <v>47413</v>
      </c>
      <c r="E4899">
        <v>5</v>
      </c>
      <c r="F4899" t="s">
        <v>50393</v>
      </c>
      <c r="G4899" t="s">
        <v>50405</v>
      </c>
    </row>
    <row r="4900" spans="1:7" x14ac:dyDescent="0.25">
      <c r="A4900" t="s">
        <v>47408</v>
      </c>
      <c r="B4900">
        <v>87</v>
      </c>
      <c r="C4900" s="18" t="s">
        <v>46813</v>
      </c>
      <c r="D4900" t="s">
        <v>47413</v>
      </c>
      <c r="E4900">
        <v>5</v>
      </c>
      <c r="F4900" t="s">
        <v>50393</v>
      </c>
      <c r="G4900" t="s">
        <v>50406</v>
      </c>
    </row>
    <row r="4901" spans="1:7" x14ac:dyDescent="0.25">
      <c r="A4901" t="s">
        <v>47408</v>
      </c>
      <c r="B4901">
        <v>87</v>
      </c>
      <c r="C4901" s="18" t="s">
        <v>46813</v>
      </c>
      <c r="D4901" t="s">
        <v>47413</v>
      </c>
      <c r="E4901">
        <v>5</v>
      </c>
      <c r="F4901" t="s">
        <v>50393</v>
      </c>
      <c r="G4901" t="s">
        <v>50407</v>
      </c>
    </row>
    <row r="4902" spans="1:7" x14ac:dyDescent="0.25">
      <c r="A4902" t="s">
        <v>47408</v>
      </c>
      <c r="B4902">
        <v>87</v>
      </c>
      <c r="C4902" s="18" t="s">
        <v>46813</v>
      </c>
      <c r="D4902" t="s">
        <v>47413</v>
      </c>
      <c r="E4902">
        <v>5</v>
      </c>
      <c r="F4902" t="s">
        <v>50393</v>
      </c>
      <c r="G4902" t="s">
        <v>50408</v>
      </c>
    </row>
    <row r="4903" spans="1:7" x14ac:dyDescent="0.25">
      <c r="A4903" t="s">
        <v>47408</v>
      </c>
      <c r="B4903">
        <v>87</v>
      </c>
      <c r="C4903" s="18" t="s">
        <v>46864</v>
      </c>
      <c r="D4903" t="s">
        <v>47414</v>
      </c>
      <c r="E4903">
        <v>1</v>
      </c>
      <c r="F4903" t="s">
        <v>50393</v>
      </c>
      <c r="G4903" t="s">
        <v>29391</v>
      </c>
    </row>
    <row r="4904" spans="1:7" x14ac:dyDescent="0.25">
      <c r="A4904" t="s">
        <v>47408</v>
      </c>
      <c r="B4904">
        <v>87</v>
      </c>
      <c r="C4904" s="18" t="s">
        <v>47415</v>
      </c>
      <c r="D4904" t="s">
        <v>47416</v>
      </c>
      <c r="E4904">
        <v>4</v>
      </c>
      <c r="F4904" t="s">
        <v>50393</v>
      </c>
      <c r="G4904" t="s">
        <v>15540</v>
      </c>
    </row>
    <row r="4905" spans="1:7" x14ac:dyDescent="0.25">
      <c r="A4905" t="s">
        <v>47408</v>
      </c>
      <c r="B4905">
        <v>87</v>
      </c>
      <c r="C4905" s="18" t="s">
        <v>47415</v>
      </c>
      <c r="D4905" t="s">
        <v>47416</v>
      </c>
      <c r="E4905">
        <v>4</v>
      </c>
      <c r="F4905" t="s">
        <v>50393</v>
      </c>
      <c r="G4905" t="s">
        <v>50409</v>
      </c>
    </row>
    <row r="4906" spans="1:7" x14ac:dyDescent="0.25">
      <c r="A4906" t="s">
        <v>47408</v>
      </c>
      <c r="B4906">
        <v>87</v>
      </c>
      <c r="C4906" s="18" t="s">
        <v>47415</v>
      </c>
      <c r="D4906" t="s">
        <v>47416</v>
      </c>
      <c r="E4906">
        <v>4</v>
      </c>
      <c r="F4906" t="s">
        <v>50393</v>
      </c>
      <c r="G4906" t="s">
        <v>50410</v>
      </c>
    </row>
    <row r="4907" spans="1:7" x14ac:dyDescent="0.25">
      <c r="A4907" t="s">
        <v>47408</v>
      </c>
      <c r="B4907">
        <v>87</v>
      </c>
      <c r="C4907" s="18" t="s">
        <v>47415</v>
      </c>
      <c r="D4907" t="s">
        <v>47416</v>
      </c>
      <c r="E4907">
        <v>4</v>
      </c>
      <c r="F4907" t="s">
        <v>50393</v>
      </c>
      <c r="G4907" t="s">
        <v>50411</v>
      </c>
    </row>
    <row r="4908" spans="1:7" x14ac:dyDescent="0.25">
      <c r="A4908" t="s">
        <v>47408</v>
      </c>
      <c r="B4908">
        <v>87</v>
      </c>
      <c r="C4908" s="18" t="s">
        <v>47417</v>
      </c>
      <c r="D4908" t="s">
        <v>47418</v>
      </c>
      <c r="E4908">
        <v>3</v>
      </c>
      <c r="F4908" t="s">
        <v>50393</v>
      </c>
      <c r="G4908" t="s">
        <v>8799</v>
      </c>
    </row>
    <row r="4909" spans="1:7" x14ac:dyDescent="0.25">
      <c r="A4909" t="s">
        <v>47408</v>
      </c>
      <c r="B4909">
        <v>87</v>
      </c>
      <c r="C4909" s="18" t="s">
        <v>47417</v>
      </c>
      <c r="D4909" t="s">
        <v>47418</v>
      </c>
      <c r="E4909">
        <v>3</v>
      </c>
      <c r="F4909" t="s">
        <v>50393</v>
      </c>
      <c r="G4909" t="s">
        <v>50412</v>
      </c>
    </row>
    <row r="4910" spans="1:7" x14ac:dyDescent="0.25">
      <c r="A4910" t="s">
        <v>47408</v>
      </c>
      <c r="B4910">
        <v>87</v>
      </c>
      <c r="C4910" s="18" t="s">
        <v>47417</v>
      </c>
      <c r="D4910" t="s">
        <v>47418</v>
      </c>
      <c r="E4910">
        <v>3</v>
      </c>
      <c r="F4910" t="s">
        <v>50393</v>
      </c>
      <c r="G4910" t="s">
        <v>50413</v>
      </c>
    </row>
    <row r="4911" spans="1:7" x14ac:dyDescent="0.25">
      <c r="A4911" t="s">
        <v>47408</v>
      </c>
      <c r="B4911">
        <v>87</v>
      </c>
      <c r="C4911" s="18" t="s">
        <v>47419</v>
      </c>
      <c r="D4911" t="s">
        <v>47420</v>
      </c>
      <c r="E4911">
        <v>3</v>
      </c>
      <c r="F4911" t="s">
        <v>50393</v>
      </c>
      <c r="G4911" t="s">
        <v>15633</v>
      </c>
    </row>
    <row r="4912" spans="1:7" x14ac:dyDescent="0.25">
      <c r="A4912" t="s">
        <v>47408</v>
      </c>
      <c r="B4912">
        <v>87</v>
      </c>
      <c r="C4912" s="18" t="s">
        <v>47419</v>
      </c>
      <c r="D4912" t="s">
        <v>47420</v>
      </c>
      <c r="E4912">
        <v>3</v>
      </c>
      <c r="F4912" t="s">
        <v>50393</v>
      </c>
      <c r="G4912" t="s">
        <v>49716</v>
      </c>
    </row>
    <row r="4913" spans="1:7" x14ac:dyDescent="0.25">
      <c r="A4913" t="s">
        <v>47408</v>
      </c>
      <c r="B4913">
        <v>87</v>
      </c>
      <c r="C4913" s="18" t="s">
        <v>47419</v>
      </c>
      <c r="D4913" t="s">
        <v>47420</v>
      </c>
      <c r="E4913">
        <v>3</v>
      </c>
      <c r="F4913" t="s">
        <v>50393</v>
      </c>
      <c r="G4913" t="s">
        <v>49717</v>
      </c>
    </row>
    <row r="4914" spans="1:7" x14ac:dyDescent="0.25">
      <c r="A4914" t="s">
        <v>47408</v>
      </c>
      <c r="B4914">
        <v>87</v>
      </c>
      <c r="C4914" s="18" t="s">
        <v>47421</v>
      </c>
      <c r="D4914" t="s">
        <v>47422</v>
      </c>
      <c r="E4914">
        <v>3</v>
      </c>
      <c r="F4914" t="s">
        <v>50393</v>
      </c>
      <c r="G4914" t="s">
        <v>32529</v>
      </c>
    </row>
    <row r="4915" spans="1:7" x14ac:dyDescent="0.25">
      <c r="A4915" t="s">
        <v>47408</v>
      </c>
      <c r="B4915">
        <v>87</v>
      </c>
      <c r="C4915" s="18" t="s">
        <v>47421</v>
      </c>
      <c r="D4915" t="s">
        <v>47422</v>
      </c>
      <c r="E4915">
        <v>3</v>
      </c>
      <c r="F4915" t="s">
        <v>50393</v>
      </c>
      <c r="G4915" t="s">
        <v>50414</v>
      </c>
    </row>
    <row r="4916" spans="1:7" x14ac:dyDescent="0.25">
      <c r="A4916" t="s">
        <v>47408</v>
      </c>
      <c r="B4916">
        <v>87</v>
      </c>
      <c r="C4916" s="18" t="s">
        <v>47421</v>
      </c>
      <c r="D4916" t="s">
        <v>47422</v>
      </c>
      <c r="E4916">
        <v>3</v>
      </c>
      <c r="F4916" t="s">
        <v>50393</v>
      </c>
      <c r="G4916" t="s">
        <v>50415</v>
      </c>
    </row>
    <row r="4917" spans="1:7" x14ac:dyDescent="0.25">
      <c r="A4917" t="s">
        <v>47408</v>
      </c>
      <c r="B4917">
        <v>87</v>
      </c>
      <c r="C4917" s="18" t="s">
        <v>47423</v>
      </c>
      <c r="D4917" t="s">
        <v>47424</v>
      </c>
      <c r="E4917">
        <v>4</v>
      </c>
      <c r="F4917" t="s">
        <v>50393</v>
      </c>
      <c r="G4917" t="s">
        <v>1912</v>
      </c>
    </row>
    <row r="4918" spans="1:7" x14ac:dyDescent="0.25">
      <c r="A4918" t="s">
        <v>47408</v>
      </c>
      <c r="B4918">
        <v>87</v>
      </c>
      <c r="C4918" s="18" t="s">
        <v>47423</v>
      </c>
      <c r="D4918" t="s">
        <v>47424</v>
      </c>
      <c r="E4918">
        <v>4</v>
      </c>
      <c r="F4918" t="s">
        <v>50393</v>
      </c>
      <c r="G4918" t="s">
        <v>50416</v>
      </c>
    </row>
    <row r="4919" spans="1:7" x14ac:dyDescent="0.25">
      <c r="A4919" t="s">
        <v>47408</v>
      </c>
      <c r="B4919">
        <v>87</v>
      </c>
      <c r="C4919" s="18" t="s">
        <v>47423</v>
      </c>
      <c r="D4919" t="s">
        <v>47424</v>
      </c>
      <c r="E4919">
        <v>4</v>
      </c>
      <c r="F4919" t="s">
        <v>50393</v>
      </c>
      <c r="G4919" t="s">
        <v>50417</v>
      </c>
    </row>
    <row r="4920" spans="1:7" x14ac:dyDescent="0.25">
      <c r="A4920" t="s">
        <v>47408</v>
      </c>
      <c r="B4920">
        <v>87</v>
      </c>
      <c r="C4920" s="18" t="s">
        <v>47423</v>
      </c>
      <c r="D4920" t="s">
        <v>47424</v>
      </c>
      <c r="E4920">
        <v>4</v>
      </c>
      <c r="F4920" t="s">
        <v>50393</v>
      </c>
      <c r="G4920" t="s">
        <v>50418</v>
      </c>
    </row>
    <row r="4921" spans="1:7" x14ac:dyDescent="0.25">
      <c r="A4921" t="s">
        <v>47408</v>
      </c>
      <c r="B4921">
        <v>87</v>
      </c>
      <c r="C4921" s="18" t="s">
        <v>47425</v>
      </c>
      <c r="D4921" t="s">
        <v>47426</v>
      </c>
      <c r="E4921">
        <v>1</v>
      </c>
      <c r="F4921" t="s">
        <v>50393</v>
      </c>
      <c r="G4921" t="s">
        <v>1691</v>
      </c>
    </row>
    <row r="4922" spans="1:7" x14ac:dyDescent="0.25">
      <c r="A4922" t="s">
        <v>47408</v>
      </c>
      <c r="B4922">
        <v>87</v>
      </c>
      <c r="C4922" s="18" t="s">
        <v>46813</v>
      </c>
      <c r="D4922" t="s">
        <v>47427</v>
      </c>
      <c r="E4922">
        <v>1</v>
      </c>
      <c r="F4922" t="s">
        <v>50393</v>
      </c>
      <c r="G4922" t="s">
        <v>18839</v>
      </c>
    </row>
    <row r="4923" spans="1:7" x14ac:dyDescent="0.25">
      <c r="A4923" t="s">
        <v>47408</v>
      </c>
      <c r="B4923">
        <v>87</v>
      </c>
      <c r="C4923" s="18" t="s">
        <v>46813</v>
      </c>
      <c r="D4923" t="s">
        <v>47428</v>
      </c>
      <c r="E4923">
        <v>2</v>
      </c>
      <c r="F4923" t="s">
        <v>50393</v>
      </c>
      <c r="G4923" t="s">
        <v>33507</v>
      </c>
    </row>
    <row r="4924" spans="1:7" x14ac:dyDescent="0.25">
      <c r="A4924" t="s">
        <v>47408</v>
      </c>
      <c r="B4924">
        <v>87</v>
      </c>
      <c r="C4924" s="18" t="s">
        <v>46813</v>
      </c>
      <c r="D4924" t="s">
        <v>47428</v>
      </c>
      <c r="E4924">
        <v>2</v>
      </c>
      <c r="F4924" t="s">
        <v>50393</v>
      </c>
      <c r="G4924" t="s">
        <v>50419</v>
      </c>
    </row>
    <row r="4925" spans="1:7" x14ac:dyDescent="0.25">
      <c r="A4925" t="s">
        <v>47408</v>
      </c>
      <c r="B4925">
        <v>87</v>
      </c>
      <c r="C4925" s="18" t="s">
        <v>46938</v>
      </c>
      <c r="D4925" t="s">
        <v>47238</v>
      </c>
      <c r="E4925">
        <v>7</v>
      </c>
      <c r="F4925" t="s">
        <v>50393</v>
      </c>
      <c r="G4925" t="s">
        <v>19724</v>
      </c>
    </row>
    <row r="4926" spans="1:7" x14ac:dyDescent="0.25">
      <c r="A4926" t="s">
        <v>47408</v>
      </c>
      <c r="B4926">
        <v>87</v>
      </c>
      <c r="C4926" s="18" t="s">
        <v>46938</v>
      </c>
      <c r="D4926" t="s">
        <v>47238</v>
      </c>
      <c r="E4926">
        <v>7</v>
      </c>
      <c r="F4926" t="s">
        <v>50393</v>
      </c>
      <c r="G4926" t="s">
        <v>50062</v>
      </c>
    </row>
    <row r="4927" spans="1:7" x14ac:dyDescent="0.25">
      <c r="A4927" t="s">
        <v>47408</v>
      </c>
      <c r="B4927">
        <v>87</v>
      </c>
      <c r="C4927" s="18" t="s">
        <v>46938</v>
      </c>
      <c r="D4927" t="s">
        <v>47238</v>
      </c>
      <c r="E4927">
        <v>7</v>
      </c>
      <c r="F4927" t="s">
        <v>50393</v>
      </c>
      <c r="G4927" t="s">
        <v>50063</v>
      </c>
    </row>
    <row r="4928" spans="1:7" x14ac:dyDescent="0.25">
      <c r="A4928" t="s">
        <v>47408</v>
      </c>
      <c r="B4928">
        <v>87</v>
      </c>
      <c r="C4928" s="18" t="s">
        <v>46938</v>
      </c>
      <c r="D4928" t="s">
        <v>47238</v>
      </c>
      <c r="E4928">
        <v>7</v>
      </c>
      <c r="F4928" t="s">
        <v>50393</v>
      </c>
      <c r="G4928" t="s">
        <v>50060</v>
      </c>
    </row>
    <row r="4929" spans="1:7" x14ac:dyDescent="0.25">
      <c r="A4929" t="s">
        <v>47408</v>
      </c>
      <c r="B4929">
        <v>87</v>
      </c>
      <c r="C4929" s="18" t="s">
        <v>46938</v>
      </c>
      <c r="D4929" t="s">
        <v>47238</v>
      </c>
      <c r="E4929">
        <v>7</v>
      </c>
      <c r="F4929" t="s">
        <v>50393</v>
      </c>
      <c r="G4929" t="s">
        <v>50064</v>
      </c>
    </row>
    <row r="4930" spans="1:7" x14ac:dyDescent="0.25">
      <c r="A4930" t="s">
        <v>47408</v>
      </c>
      <c r="B4930">
        <v>87</v>
      </c>
      <c r="C4930" s="18" t="s">
        <v>46938</v>
      </c>
      <c r="D4930" t="s">
        <v>47238</v>
      </c>
      <c r="E4930">
        <v>7</v>
      </c>
      <c r="F4930" t="s">
        <v>50393</v>
      </c>
      <c r="G4930" t="s">
        <v>50061</v>
      </c>
    </row>
    <row r="4931" spans="1:7" x14ac:dyDescent="0.25">
      <c r="A4931" t="s">
        <v>47408</v>
      </c>
      <c r="B4931">
        <v>87</v>
      </c>
      <c r="C4931" s="18" t="s">
        <v>46938</v>
      </c>
      <c r="D4931" t="s">
        <v>47238</v>
      </c>
      <c r="E4931">
        <v>7</v>
      </c>
      <c r="F4931" t="s">
        <v>50393</v>
      </c>
      <c r="G4931" t="s">
        <v>50065</v>
      </c>
    </row>
    <row r="4932" spans="1:7" x14ac:dyDescent="0.25">
      <c r="A4932" t="s">
        <v>47408</v>
      </c>
      <c r="B4932">
        <v>87</v>
      </c>
      <c r="C4932" s="18" t="s">
        <v>46880</v>
      </c>
      <c r="D4932" t="s">
        <v>47429</v>
      </c>
      <c r="E4932">
        <v>4</v>
      </c>
      <c r="F4932" t="s">
        <v>50393</v>
      </c>
      <c r="G4932" t="s">
        <v>4105</v>
      </c>
    </row>
    <row r="4933" spans="1:7" x14ac:dyDescent="0.25">
      <c r="A4933" t="s">
        <v>47408</v>
      </c>
      <c r="B4933">
        <v>87</v>
      </c>
      <c r="C4933" s="18" t="s">
        <v>46880</v>
      </c>
      <c r="D4933" t="s">
        <v>47429</v>
      </c>
      <c r="E4933">
        <v>4</v>
      </c>
      <c r="F4933" t="s">
        <v>50393</v>
      </c>
      <c r="G4933" t="s">
        <v>50420</v>
      </c>
    </row>
    <row r="4934" spans="1:7" x14ac:dyDescent="0.25">
      <c r="A4934" t="s">
        <v>47408</v>
      </c>
      <c r="B4934">
        <v>87</v>
      </c>
      <c r="C4934" s="18" t="s">
        <v>46880</v>
      </c>
      <c r="D4934" t="s">
        <v>47429</v>
      </c>
      <c r="E4934">
        <v>4</v>
      </c>
      <c r="F4934" t="s">
        <v>50393</v>
      </c>
      <c r="G4934" t="s">
        <v>50421</v>
      </c>
    </row>
    <row r="4935" spans="1:7" x14ac:dyDescent="0.25">
      <c r="A4935" t="s">
        <v>47408</v>
      </c>
      <c r="B4935">
        <v>87</v>
      </c>
      <c r="C4935" s="18" t="s">
        <v>46880</v>
      </c>
      <c r="D4935" t="s">
        <v>47429</v>
      </c>
      <c r="E4935">
        <v>4</v>
      </c>
      <c r="F4935" t="s">
        <v>50393</v>
      </c>
      <c r="G4935" t="s">
        <v>50422</v>
      </c>
    </row>
    <row r="4936" spans="1:7" x14ac:dyDescent="0.25">
      <c r="A4936" t="s">
        <v>47408</v>
      </c>
      <c r="B4936">
        <v>87</v>
      </c>
      <c r="C4936" s="18" t="s">
        <v>46846</v>
      </c>
      <c r="D4936" t="s">
        <v>47430</v>
      </c>
      <c r="E4936">
        <v>3</v>
      </c>
      <c r="F4936" t="s">
        <v>50393</v>
      </c>
      <c r="G4936" t="s">
        <v>15825</v>
      </c>
    </row>
    <row r="4937" spans="1:7" x14ac:dyDescent="0.25">
      <c r="A4937" t="s">
        <v>47408</v>
      </c>
      <c r="B4937">
        <v>87</v>
      </c>
      <c r="C4937" s="18" t="s">
        <v>46846</v>
      </c>
      <c r="D4937" t="s">
        <v>47430</v>
      </c>
      <c r="E4937">
        <v>3</v>
      </c>
      <c r="F4937" t="s">
        <v>50393</v>
      </c>
      <c r="G4937" t="s">
        <v>50423</v>
      </c>
    </row>
    <row r="4938" spans="1:7" x14ac:dyDescent="0.25">
      <c r="A4938" t="s">
        <v>47408</v>
      </c>
      <c r="B4938">
        <v>87</v>
      </c>
      <c r="C4938" s="18" t="s">
        <v>46846</v>
      </c>
      <c r="D4938" t="s">
        <v>47430</v>
      </c>
      <c r="E4938">
        <v>3</v>
      </c>
      <c r="F4938" t="s">
        <v>50393</v>
      </c>
      <c r="G4938" t="s">
        <v>50424</v>
      </c>
    </row>
    <row r="4939" spans="1:7" x14ac:dyDescent="0.25">
      <c r="A4939" t="s">
        <v>47408</v>
      </c>
      <c r="B4939">
        <v>87</v>
      </c>
      <c r="C4939" s="18" t="s">
        <v>46846</v>
      </c>
      <c r="D4939" t="s">
        <v>47431</v>
      </c>
      <c r="E4939">
        <v>8</v>
      </c>
      <c r="F4939" t="s">
        <v>50393</v>
      </c>
      <c r="G4939" t="s">
        <v>5518</v>
      </c>
    </row>
    <row r="4940" spans="1:7" x14ac:dyDescent="0.25">
      <c r="A4940" t="s">
        <v>47408</v>
      </c>
      <c r="B4940">
        <v>87</v>
      </c>
      <c r="C4940" s="18" t="s">
        <v>46846</v>
      </c>
      <c r="D4940" t="s">
        <v>47431</v>
      </c>
      <c r="E4940">
        <v>8</v>
      </c>
      <c r="F4940" t="s">
        <v>50393</v>
      </c>
      <c r="G4940" t="s">
        <v>50425</v>
      </c>
    </row>
    <row r="4941" spans="1:7" x14ac:dyDescent="0.25">
      <c r="A4941" t="s">
        <v>47408</v>
      </c>
      <c r="B4941">
        <v>87</v>
      </c>
      <c r="C4941" s="18" t="s">
        <v>46846</v>
      </c>
      <c r="D4941" t="s">
        <v>47431</v>
      </c>
      <c r="E4941">
        <v>8</v>
      </c>
      <c r="F4941" t="s">
        <v>50393</v>
      </c>
      <c r="G4941" t="s">
        <v>50426</v>
      </c>
    </row>
    <row r="4942" spans="1:7" x14ac:dyDescent="0.25">
      <c r="A4942" t="s">
        <v>47408</v>
      </c>
      <c r="B4942">
        <v>87</v>
      </c>
      <c r="C4942" s="18" t="s">
        <v>46846</v>
      </c>
      <c r="D4942" t="s">
        <v>47431</v>
      </c>
      <c r="E4942">
        <v>8</v>
      </c>
      <c r="F4942" t="s">
        <v>50393</v>
      </c>
      <c r="G4942" t="s">
        <v>50427</v>
      </c>
    </row>
    <row r="4943" spans="1:7" x14ac:dyDescent="0.25">
      <c r="A4943" t="s">
        <v>47408</v>
      </c>
      <c r="B4943">
        <v>87</v>
      </c>
      <c r="C4943" s="18" t="s">
        <v>46846</v>
      </c>
      <c r="D4943" t="s">
        <v>47431</v>
      </c>
      <c r="E4943">
        <v>8</v>
      </c>
      <c r="F4943" t="s">
        <v>50393</v>
      </c>
      <c r="G4943" t="s">
        <v>50428</v>
      </c>
    </row>
    <row r="4944" spans="1:7" x14ac:dyDescent="0.25">
      <c r="A4944" t="s">
        <v>47408</v>
      </c>
      <c r="B4944">
        <v>87</v>
      </c>
      <c r="C4944" s="18" t="s">
        <v>46846</v>
      </c>
      <c r="D4944" t="s">
        <v>47431</v>
      </c>
      <c r="E4944">
        <v>8</v>
      </c>
      <c r="F4944" t="s">
        <v>50393</v>
      </c>
      <c r="G4944" t="s">
        <v>50429</v>
      </c>
    </row>
    <row r="4945" spans="1:7" x14ac:dyDescent="0.25">
      <c r="A4945" t="s">
        <v>47408</v>
      </c>
      <c r="B4945">
        <v>87</v>
      </c>
      <c r="C4945" s="18" t="s">
        <v>46846</v>
      </c>
      <c r="D4945" t="s">
        <v>47431</v>
      </c>
      <c r="E4945">
        <v>8</v>
      </c>
      <c r="F4945" t="s">
        <v>50393</v>
      </c>
      <c r="G4945" t="s">
        <v>50430</v>
      </c>
    </row>
    <row r="4946" spans="1:7" x14ac:dyDescent="0.25">
      <c r="A4946" t="s">
        <v>47408</v>
      </c>
      <c r="B4946">
        <v>87</v>
      </c>
      <c r="C4946" s="18" t="s">
        <v>46846</v>
      </c>
      <c r="D4946" t="s">
        <v>47431</v>
      </c>
      <c r="E4946">
        <v>8</v>
      </c>
      <c r="F4946" t="s">
        <v>50393</v>
      </c>
      <c r="G4946" t="s">
        <v>50431</v>
      </c>
    </row>
    <row r="4947" spans="1:7" x14ac:dyDescent="0.25">
      <c r="A4947" t="s">
        <v>47408</v>
      </c>
      <c r="B4947">
        <v>87</v>
      </c>
      <c r="C4947" s="18" t="s">
        <v>46846</v>
      </c>
      <c r="D4947" t="s">
        <v>47432</v>
      </c>
      <c r="E4947">
        <v>3</v>
      </c>
      <c r="F4947" t="s">
        <v>50393</v>
      </c>
      <c r="G4947" t="s">
        <v>15960</v>
      </c>
    </row>
    <row r="4948" spans="1:7" x14ac:dyDescent="0.25">
      <c r="A4948" t="s">
        <v>47408</v>
      </c>
      <c r="B4948">
        <v>87</v>
      </c>
      <c r="C4948" s="18" t="s">
        <v>46846</v>
      </c>
      <c r="D4948" t="s">
        <v>47432</v>
      </c>
      <c r="E4948">
        <v>3</v>
      </c>
      <c r="F4948" t="s">
        <v>50393</v>
      </c>
      <c r="G4948" t="s">
        <v>50432</v>
      </c>
    </row>
    <row r="4949" spans="1:7" x14ac:dyDescent="0.25">
      <c r="A4949" t="s">
        <v>47408</v>
      </c>
      <c r="B4949">
        <v>87</v>
      </c>
      <c r="C4949" s="18" t="s">
        <v>46846</v>
      </c>
      <c r="D4949" t="s">
        <v>47432</v>
      </c>
      <c r="E4949">
        <v>3</v>
      </c>
      <c r="F4949" t="s">
        <v>50393</v>
      </c>
      <c r="G4949" t="s">
        <v>50433</v>
      </c>
    </row>
    <row r="4950" spans="1:7" x14ac:dyDescent="0.25">
      <c r="A4950" t="s">
        <v>47408</v>
      </c>
      <c r="B4950">
        <v>87</v>
      </c>
      <c r="C4950" s="18" t="s">
        <v>47433</v>
      </c>
      <c r="D4950" t="s">
        <v>47434</v>
      </c>
      <c r="E4950">
        <v>4</v>
      </c>
      <c r="F4950" t="s">
        <v>50393</v>
      </c>
      <c r="G4950" t="s">
        <v>6788</v>
      </c>
    </row>
    <row r="4951" spans="1:7" x14ac:dyDescent="0.25">
      <c r="A4951" t="s">
        <v>47408</v>
      </c>
      <c r="B4951">
        <v>87</v>
      </c>
      <c r="C4951" s="18" t="s">
        <v>47433</v>
      </c>
      <c r="D4951" t="s">
        <v>47434</v>
      </c>
      <c r="E4951">
        <v>4</v>
      </c>
      <c r="F4951" t="s">
        <v>50393</v>
      </c>
      <c r="G4951" t="s">
        <v>50434</v>
      </c>
    </row>
    <row r="4952" spans="1:7" x14ac:dyDescent="0.25">
      <c r="A4952" t="s">
        <v>47408</v>
      </c>
      <c r="B4952">
        <v>87</v>
      </c>
      <c r="C4952" s="18" t="s">
        <v>47433</v>
      </c>
      <c r="D4952" t="s">
        <v>47434</v>
      </c>
      <c r="E4952">
        <v>4</v>
      </c>
      <c r="F4952" t="s">
        <v>50393</v>
      </c>
      <c r="G4952" t="s">
        <v>50435</v>
      </c>
    </row>
    <row r="4953" spans="1:7" x14ac:dyDescent="0.25">
      <c r="A4953" t="s">
        <v>47408</v>
      </c>
      <c r="B4953">
        <v>87</v>
      </c>
      <c r="C4953" s="18" t="s">
        <v>47433</v>
      </c>
      <c r="D4953" t="s">
        <v>47434</v>
      </c>
      <c r="E4953">
        <v>4</v>
      </c>
      <c r="F4953" t="s">
        <v>50393</v>
      </c>
      <c r="G4953" t="s">
        <v>50436</v>
      </c>
    </row>
    <row r="4954" spans="1:7" x14ac:dyDescent="0.25">
      <c r="A4954" t="s">
        <v>47408</v>
      </c>
      <c r="B4954">
        <v>87</v>
      </c>
      <c r="C4954" s="18" t="s">
        <v>46880</v>
      </c>
      <c r="D4954" t="s">
        <v>47435</v>
      </c>
      <c r="E4954">
        <v>10</v>
      </c>
      <c r="F4954" t="s">
        <v>50393</v>
      </c>
      <c r="G4954" t="s">
        <v>3111</v>
      </c>
    </row>
    <row r="4955" spans="1:7" x14ac:dyDescent="0.25">
      <c r="A4955" t="s">
        <v>47408</v>
      </c>
      <c r="B4955">
        <v>87</v>
      </c>
      <c r="C4955" s="18" t="s">
        <v>46880</v>
      </c>
      <c r="D4955" t="s">
        <v>47435</v>
      </c>
      <c r="E4955">
        <v>10</v>
      </c>
      <c r="F4955" t="s">
        <v>50393</v>
      </c>
      <c r="G4955" t="s">
        <v>50437</v>
      </c>
    </row>
    <row r="4956" spans="1:7" x14ac:dyDescent="0.25">
      <c r="A4956" t="s">
        <v>47408</v>
      </c>
      <c r="B4956">
        <v>87</v>
      </c>
      <c r="C4956" s="18" t="s">
        <v>46880</v>
      </c>
      <c r="D4956" t="s">
        <v>47435</v>
      </c>
      <c r="E4956">
        <v>10</v>
      </c>
      <c r="F4956" t="s">
        <v>50393</v>
      </c>
      <c r="G4956" t="s">
        <v>50438</v>
      </c>
    </row>
    <row r="4957" spans="1:7" x14ac:dyDescent="0.25">
      <c r="A4957" t="s">
        <v>47408</v>
      </c>
      <c r="B4957">
        <v>87</v>
      </c>
      <c r="C4957" s="18" t="s">
        <v>46880</v>
      </c>
      <c r="D4957" t="s">
        <v>47435</v>
      </c>
      <c r="E4957">
        <v>10</v>
      </c>
      <c r="F4957" t="s">
        <v>50393</v>
      </c>
      <c r="G4957" t="s">
        <v>50439</v>
      </c>
    </row>
    <row r="4958" spans="1:7" x14ac:dyDescent="0.25">
      <c r="A4958" t="s">
        <v>47408</v>
      </c>
      <c r="B4958">
        <v>87</v>
      </c>
      <c r="C4958" s="18" t="s">
        <v>46880</v>
      </c>
      <c r="D4958" t="s">
        <v>47435</v>
      </c>
      <c r="E4958">
        <v>10</v>
      </c>
      <c r="F4958" t="s">
        <v>50393</v>
      </c>
      <c r="G4958" t="s">
        <v>50440</v>
      </c>
    </row>
    <row r="4959" spans="1:7" x14ac:dyDescent="0.25">
      <c r="A4959" t="s">
        <v>47408</v>
      </c>
      <c r="B4959">
        <v>87</v>
      </c>
      <c r="C4959" s="18" t="s">
        <v>46880</v>
      </c>
      <c r="D4959" t="s">
        <v>47435</v>
      </c>
      <c r="E4959">
        <v>10</v>
      </c>
      <c r="F4959" t="s">
        <v>50393</v>
      </c>
      <c r="G4959" t="s">
        <v>50441</v>
      </c>
    </row>
    <row r="4960" spans="1:7" x14ac:dyDescent="0.25">
      <c r="A4960" t="s">
        <v>47408</v>
      </c>
      <c r="B4960">
        <v>87</v>
      </c>
      <c r="C4960" s="18" t="s">
        <v>46880</v>
      </c>
      <c r="D4960" t="s">
        <v>47435</v>
      </c>
      <c r="E4960">
        <v>10</v>
      </c>
      <c r="F4960" t="s">
        <v>50393</v>
      </c>
      <c r="G4960" t="s">
        <v>50442</v>
      </c>
    </row>
    <row r="4961" spans="1:7" x14ac:dyDescent="0.25">
      <c r="A4961" t="s">
        <v>47408</v>
      </c>
      <c r="B4961">
        <v>87</v>
      </c>
      <c r="C4961" s="18" t="s">
        <v>46880</v>
      </c>
      <c r="D4961" t="s">
        <v>47435</v>
      </c>
      <c r="E4961">
        <v>10</v>
      </c>
      <c r="F4961" t="s">
        <v>50393</v>
      </c>
      <c r="G4961" t="s">
        <v>50443</v>
      </c>
    </row>
    <row r="4962" spans="1:7" x14ac:dyDescent="0.25">
      <c r="A4962" t="s">
        <v>47408</v>
      </c>
      <c r="B4962">
        <v>87</v>
      </c>
      <c r="C4962" s="18" t="s">
        <v>46880</v>
      </c>
      <c r="D4962" t="s">
        <v>47435</v>
      </c>
      <c r="E4962">
        <v>10</v>
      </c>
      <c r="F4962" t="s">
        <v>50393</v>
      </c>
      <c r="G4962" t="s">
        <v>49890</v>
      </c>
    </row>
    <row r="4963" spans="1:7" x14ac:dyDescent="0.25">
      <c r="A4963" t="s">
        <v>47408</v>
      </c>
      <c r="B4963">
        <v>87</v>
      </c>
      <c r="C4963" s="18" t="s">
        <v>46880</v>
      </c>
      <c r="D4963" t="s">
        <v>47435</v>
      </c>
      <c r="E4963">
        <v>10</v>
      </c>
      <c r="F4963" t="s">
        <v>50393</v>
      </c>
      <c r="G4963" t="s">
        <v>50444</v>
      </c>
    </row>
    <row r="4964" spans="1:7" x14ac:dyDescent="0.25">
      <c r="A4964" t="s">
        <v>47408</v>
      </c>
      <c r="B4964">
        <v>87</v>
      </c>
      <c r="C4964" s="18" t="s">
        <v>47436</v>
      </c>
      <c r="D4964" t="s">
        <v>47437</v>
      </c>
      <c r="E4964">
        <v>4</v>
      </c>
      <c r="F4964" t="s">
        <v>50393</v>
      </c>
      <c r="G4964" t="s">
        <v>330</v>
      </c>
    </row>
    <row r="4965" spans="1:7" x14ac:dyDescent="0.25">
      <c r="A4965" t="s">
        <v>47408</v>
      </c>
      <c r="B4965">
        <v>87</v>
      </c>
      <c r="C4965" s="18" t="s">
        <v>47436</v>
      </c>
      <c r="D4965" t="s">
        <v>47437</v>
      </c>
      <c r="E4965">
        <v>4</v>
      </c>
      <c r="F4965" t="s">
        <v>50393</v>
      </c>
      <c r="G4965" t="s">
        <v>50445</v>
      </c>
    </row>
    <row r="4966" spans="1:7" x14ac:dyDescent="0.25">
      <c r="A4966" t="s">
        <v>47408</v>
      </c>
      <c r="B4966">
        <v>87</v>
      </c>
      <c r="C4966" s="18" t="s">
        <v>47436</v>
      </c>
      <c r="D4966" t="s">
        <v>47437</v>
      </c>
      <c r="E4966">
        <v>4</v>
      </c>
      <c r="F4966" t="s">
        <v>50393</v>
      </c>
      <c r="G4966" t="s">
        <v>50446</v>
      </c>
    </row>
    <row r="4967" spans="1:7" x14ac:dyDescent="0.25">
      <c r="A4967" t="s">
        <v>47408</v>
      </c>
      <c r="B4967">
        <v>87</v>
      </c>
      <c r="C4967" s="18" t="s">
        <v>47436</v>
      </c>
      <c r="D4967" t="s">
        <v>47437</v>
      </c>
      <c r="E4967">
        <v>4</v>
      </c>
      <c r="F4967" t="s">
        <v>50393</v>
      </c>
      <c r="G4967" t="s">
        <v>50447</v>
      </c>
    </row>
    <row r="4968" spans="1:7" x14ac:dyDescent="0.25">
      <c r="A4968" t="s">
        <v>47408</v>
      </c>
      <c r="B4968">
        <v>87</v>
      </c>
      <c r="C4968" s="18" t="s">
        <v>47438</v>
      </c>
      <c r="D4968" t="s">
        <v>47439</v>
      </c>
      <c r="E4968">
        <v>8</v>
      </c>
      <c r="F4968" t="s">
        <v>50393</v>
      </c>
      <c r="G4968" t="s">
        <v>330</v>
      </c>
    </row>
    <row r="4969" spans="1:7" x14ac:dyDescent="0.25">
      <c r="A4969" t="s">
        <v>47408</v>
      </c>
      <c r="B4969">
        <v>87</v>
      </c>
      <c r="C4969" s="18" t="s">
        <v>47438</v>
      </c>
      <c r="D4969" t="s">
        <v>47439</v>
      </c>
      <c r="E4969">
        <v>8</v>
      </c>
      <c r="F4969" t="s">
        <v>50393</v>
      </c>
      <c r="G4969" t="s">
        <v>50445</v>
      </c>
    </row>
    <row r="4970" spans="1:7" x14ac:dyDescent="0.25">
      <c r="A4970" t="s">
        <v>47408</v>
      </c>
      <c r="B4970">
        <v>87</v>
      </c>
      <c r="C4970" s="18" t="s">
        <v>47438</v>
      </c>
      <c r="D4970" t="s">
        <v>47439</v>
      </c>
      <c r="E4970">
        <v>8</v>
      </c>
      <c r="F4970" t="s">
        <v>50393</v>
      </c>
      <c r="G4970" t="s">
        <v>48593</v>
      </c>
    </row>
    <row r="4971" spans="1:7" x14ac:dyDescent="0.25">
      <c r="A4971" t="s">
        <v>47408</v>
      </c>
      <c r="B4971">
        <v>87</v>
      </c>
      <c r="C4971" s="18" t="s">
        <v>47438</v>
      </c>
      <c r="D4971" t="s">
        <v>47439</v>
      </c>
      <c r="E4971">
        <v>8</v>
      </c>
      <c r="F4971" t="s">
        <v>50393</v>
      </c>
      <c r="G4971" t="s">
        <v>50446</v>
      </c>
    </row>
    <row r="4972" spans="1:7" x14ac:dyDescent="0.25">
      <c r="A4972" t="s">
        <v>47408</v>
      </c>
      <c r="B4972">
        <v>87</v>
      </c>
      <c r="C4972" s="18" t="s">
        <v>47438</v>
      </c>
      <c r="D4972" t="s">
        <v>47439</v>
      </c>
      <c r="E4972">
        <v>8</v>
      </c>
      <c r="F4972" t="s">
        <v>50393</v>
      </c>
      <c r="G4972" t="s">
        <v>48716</v>
      </c>
    </row>
    <row r="4973" spans="1:7" x14ac:dyDescent="0.25">
      <c r="A4973" t="s">
        <v>47408</v>
      </c>
      <c r="B4973">
        <v>87</v>
      </c>
      <c r="C4973" s="18" t="s">
        <v>47438</v>
      </c>
      <c r="D4973" t="s">
        <v>47439</v>
      </c>
      <c r="E4973">
        <v>8</v>
      </c>
      <c r="F4973" t="s">
        <v>50393</v>
      </c>
      <c r="G4973" t="s">
        <v>48727</v>
      </c>
    </row>
    <row r="4974" spans="1:7" x14ac:dyDescent="0.25">
      <c r="A4974" t="s">
        <v>47408</v>
      </c>
      <c r="B4974">
        <v>87</v>
      </c>
      <c r="C4974" s="18" t="s">
        <v>47438</v>
      </c>
      <c r="D4974" t="s">
        <v>47439</v>
      </c>
      <c r="E4974">
        <v>8</v>
      </c>
      <c r="F4974" t="s">
        <v>50393</v>
      </c>
      <c r="G4974" t="s">
        <v>48750</v>
      </c>
    </row>
    <row r="4975" spans="1:7" x14ac:dyDescent="0.25">
      <c r="A4975" t="s">
        <v>47408</v>
      </c>
      <c r="B4975">
        <v>87</v>
      </c>
      <c r="C4975" s="18" t="s">
        <v>47438</v>
      </c>
      <c r="D4975" t="s">
        <v>47439</v>
      </c>
      <c r="E4975">
        <v>8</v>
      </c>
      <c r="F4975" t="s">
        <v>50393</v>
      </c>
      <c r="G4975" t="s">
        <v>50447</v>
      </c>
    </row>
    <row r="4976" spans="1:7" x14ac:dyDescent="0.25">
      <c r="A4976" t="s">
        <v>47440</v>
      </c>
      <c r="B4976">
        <v>86</v>
      </c>
      <c r="C4976" s="18" t="s">
        <v>46930</v>
      </c>
      <c r="D4976" t="s">
        <v>46931</v>
      </c>
      <c r="E4976">
        <v>5</v>
      </c>
      <c r="F4976" t="s">
        <v>50448</v>
      </c>
      <c r="G4976" t="s">
        <v>11405</v>
      </c>
    </row>
    <row r="4977" spans="1:7" x14ac:dyDescent="0.25">
      <c r="A4977" t="s">
        <v>47440</v>
      </c>
      <c r="B4977">
        <v>86</v>
      </c>
      <c r="C4977" s="18" t="s">
        <v>46930</v>
      </c>
      <c r="D4977" t="s">
        <v>46931</v>
      </c>
      <c r="E4977">
        <v>5</v>
      </c>
      <c r="F4977" t="s">
        <v>50448</v>
      </c>
      <c r="G4977" t="s">
        <v>49025</v>
      </c>
    </row>
    <row r="4978" spans="1:7" x14ac:dyDescent="0.25">
      <c r="A4978" t="s">
        <v>47440</v>
      </c>
      <c r="B4978">
        <v>86</v>
      </c>
      <c r="C4978" s="18" t="s">
        <v>46930</v>
      </c>
      <c r="D4978" t="s">
        <v>46931</v>
      </c>
      <c r="E4978">
        <v>5</v>
      </c>
      <c r="F4978" t="s">
        <v>50448</v>
      </c>
      <c r="G4978" t="s">
        <v>49026</v>
      </c>
    </row>
    <row r="4979" spans="1:7" x14ac:dyDescent="0.25">
      <c r="A4979" t="s">
        <v>47440</v>
      </c>
      <c r="B4979">
        <v>86</v>
      </c>
      <c r="C4979" s="18" t="s">
        <v>46930</v>
      </c>
      <c r="D4979" t="s">
        <v>46931</v>
      </c>
      <c r="E4979">
        <v>5</v>
      </c>
      <c r="F4979" t="s">
        <v>50448</v>
      </c>
      <c r="G4979" t="s">
        <v>49027</v>
      </c>
    </row>
    <row r="4980" spans="1:7" x14ac:dyDescent="0.25">
      <c r="A4980" t="s">
        <v>47440</v>
      </c>
      <c r="B4980">
        <v>86</v>
      </c>
      <c r="C4980" s="18" t="s">
        <v>46930</v>
      </c>
      <c r="D4980" t="s">
        <v>46931</v>
      </c>
      <c r="E4980">
        <v>5</v>
      </c>
      <c r="F4980" t="s">
        <v>50448</v>
      </c>
      <c r="G4980" t="s">
        <v>49028</v>
      </c>
    </row>
    <row r="4981" spans="1:7" x14ac:dyDescent="0.25">
      <c r="A4981" t="s">
        <v>47440</v>
      </c>
      <c r="B4981">
        <v>86</v>
      </c>
      <c r="C4981" s="18" t="s">
        <v>15572</v>
      </c>
      <c r="D4981" t="s">
        <v>47100</v>
      </c>
      <c r="E4981">
        <v>5</v>
      </c>
      <c r="F4981" t="s">
        <v>50448</v>
      </c>
      <c r="G4981" t="s">
        <v>599</v>
      </c>
    </row>
    <row r="4982" spans="1:7" x14ac:dyDescent="0.25">
      <c r="A4982" t="s">
        <v>47440</v>
      </c>
      <c r="B4982">
        <v>86</v>
      </c>
      <c r="C4982" s="18" t="s">
        <v>15572</v>
      </c>
      <c r="D4982" t="s">
        <v>47100</v>
      </c>
      <c r="E4982">
        <v>5</v>
      </c>
      <c r="F4982" t="s">
        <v>50448</v>
      </c>
      <c r="G4982" t="s">
        <v>49660</v>
      </c>
    </row>
    <row r="4983" spans="1:7" x14ac:dyDescent="0.25">
      <c r="A4983" t="s">
        <v>47440</v>
      </c>
      <c r="B4983">
        <v>86</v>
      </c>
      <c r="C4983" s="18" t="s">
        <v>15572</v>
      </c>
      <c r="D4983" t="s">
        <v>47100</v>
      </c>
      <c r="E4983">
        <v>5</v>
      </c>
      <c r="F4983" t="s">
        <v>50448</v>
      </c>
      <c r="G4983" t="s">
        <v>49661</v>
      </c>
    </row>
    <row r="4984" spans="1:7" x14ac:dyDescent="0.25">
      <c r="A4984" t="s">
        <v>47440</v>
      </c>
      <c r="B4984">
        <v>86</v>
      </c>
      <c r="C4984" s="18" t="s">
        <v>15572</v>
      </c>
      <c r="D4984" t="s">
        <v>47100</v>
      </c>
      <c r="E4984">
        <v>5</v>
      </c>
      <c r="F4984" t="s">
        <v>50448</v>
      </c>
      <c r="G4984" t="s">
        <v>49662</v>
      </c>
    </row>
    <row r="4985" spans="1:7" x14ac:dyDescent="0.25">
      <c r="A4985" t="s">
        <v>47440</v>
      </c>
      <c r="B4985">
        <v>86</v>
      </c>
      <c r="C4985" s="18" t="s">
        <v>15572</v>
      </c>
      <c r="D4985" t="s">
        <v>47100</v>
      </c>
      <c r="E4985">
        <v>5</v>
      </c>
      <c r="F4985" t="s">
        <v>50448</v>
      </c>
      <c r="G4985" t="s">
        <v>49663</v>
      </c>
    </row>
    <row r="4986" spans="1:7" x14ac:dyDescent="0.25">
      <c r="A4986" t="s">
        <v>47440</v>
      </c>
      <c r="B4986">
        <v>86</v>
      </c>
      <c r="C4986" s="18" t="s">
        <v>47441</v>
      </c>
      <c r="D4986" t="s">
        <v>47442</v>
      </c>
      <c r="E4986">
        <v>5</v>
      </c>
      <c r="F4986" t="s">
        <v>50448</v>
      </c>
      <c r="G4986" t="s">
        <v>5361</v>
      </c>
    </row>
    <row r="4987" spans="1:7" x14ac:dyDescent="0.25">
      <c r="A4987" t="s">
        <v>47440</v>
      </c>
      <c r="B4987">
        <v>86</v>
      </c>
      <c r="C4987" s="18" t="s">
        <v>47441</v>
      </c>
      <c r="D4987" t="s">
        <v>47442</v>
      </c>
      <c r="E4987">
        <v>5</v>
      </c>
      <c r="F4987" t="s">
        <v>50448</v>
      </c>
      <c r="G4987" t="s">
        <v>50449</v>
      </c>
    </row>
    <row r="4988" spans="1:7" x14ac:dyDescent="0.25">
      <c r="A4988" t="s">
        <v>47440</v>
      </c>
      <c r="B4988">
        <v>86</v>
      </c>
      <c r="C4988" s="18" t="s">
        <v>47441</v>
      </c>
      <c r="D4988" t="s">
        <v>47442</v>
      </c>
      <c r="E4988">
        <v>5</v>
      </c>
      <c r="F4988" t="s">
        <v>50448</v>
      </c>
      <c r="G4988" t="s">
        <v>50450</v>
      </c>
    </row>
    <row r="4989" spans="1:7" x14ac:dyDescent="0.25">
      <c r="A4989" t="s">
        <v>47440</v>
      </c>
      <c r="B4989">
        <v>86</v>
      </c>
      <c r="C4989" s="18" t="s">
        <v>47441</v>
      </c>
      <c r="D4989" t="s">
        <v>47442</v>
      </c>
      <c r="E4989">
        <v>5</v>
      </c>
      <c r="F4989" t="s">
        <v>50448</v>
      </c>
      <c r="G4989" t="s">
        <v>50451</v>
      </c>
    </row>
    <row r="4990" spans="1:7" x14ac:dyDescent="0.25">
      <c r="A4990" t="s">
        <v>47440</v>
      </c>
      <c r="B4990">
        <v>86</v>
      </c>
      <c r="C4990" s="18" t="s">
        <v>47441</v>
      </c>
      <c r="D4990" t="s">
        <v>47442</v>
      </c>
      <c r="E4990">
        <v>5</v>
      </c>
      <c r="F4990" t="s">
        <v>50448</v>
      </c>
      <c r="G4990" t="s">
        <v>49663</v>
      </c>
    </row>
    <row r="4991" spans="1:7" x14ac:dyDescent="0.25">
      <c r="A4991" t="s">
        <v>47440</v>
      </c>
      <c r="B4991">
        <v>86</v>
      </c>
      <c r="C4991" s="18" t="s">
        <v>47443</v>
      </c>
      <c r="D4991" t="s">
        <v>47444</v>
      </c>
      <c r="E4991">
        <v>2</v>
      </c>
      <c r="F4991" t="s">
        <v>50448</v>
      </c>
      <c r="G4991" t="s">
        <v>12442</v>
      </c>
    </row>
    <row r="4992" spans="1:7" x14ac:dyDescent="0.25">
      <c r="A4992" t="s">
        <v>47440</v>
      </c>
      <c r="B4992">
        <v>86</v>
      </c>
      <c r="C4992" s="18" t="s">
        <v>47443</v>
      </c>
      <c r="D4992" t="s">
        <v>47444</v>
      </c>
      <c r="E4992">
        <v>2</v>
      </c>
      <c r="F4992" t="s">
        <v>50448</v>
      </c>
      <c r="G4992" t="s">
        <v>50452</v>
      </c>
    </row>
    <row r="4993" spans="1:7" x14ac:dyDescent="0.25">
      <c r="A4993" t="s">
        <v>47440</v>
      </c>
      <c r="B4993">
        <v>86</v>
      </c>
      <c r="C4993" s="18" t="s">
        <v>46864</v>
      </c>
      <c r="D4993" t="s">
        <v>47044</v>
      </c>
      <c r="E4993">
        <v>6</v>
      </c>
      <c r="F4993" t="s">
        <v>50448</v>
      </c>
      <c r="G4993" t="s">
        <v>1110</v>
      </c>
    </row>
    <row r="4994" spans="1:7" x14ac:dyDescent="0.25">
      <c r="A4994" t="s">
        <v>47440</v>
      </c>
      <c r="B4994">
        <v>86</v>
      </c>
      <c r="C4994" s="18" t="s">
        <v>46864</v>
      </c>
      <c r="D4994" t="s">
        <v>47044</v>
      </c>
      <c r="E4994">
        <v>6</v>
      </c>
      <c r="F4994" t="s">
        <v>50448</v>
      </c>
      <c r="G4994" t="s">
        <v>49383</v>
      </c>
    </row>
    <row r="4995" spans="1:7" x14ac:dyDescent="0.25">
      <c r="A4995" t="s">
        <v>47440</v>
      </c>
      <c r="B4995">
        <v>86</v>
      </c>
      <c r="C4995" s="18" t="s">
        <v>46864</v>
      </c>
      <c r="D4995" t="s">
        <v>47044</v>
      </c>
      <c r="E4995">
        <v>6</v>
      </c>
      <c r="F4995" t="s">
        <v>50448</v>
      </c>
      <c r="G4995" t="s">
        <v>49384</v>
      </c>
    </row>
    <row r="4996" spans="1:7" x14ac:dyDescent="0.25">
      <c r="A4996" t="s">
        <v>47440</v>
      </c>
      <c r="B4996">
        <v>86</v>
      </c>
      <c r="C4996" s="18" t="s">
        <v>46864</v>
      </c>
      <c r="D4996" t="s">
        <v>47044</v>
      </c>
      <c r="E4996">
        <v>6</v>
      </c>
      <c r="F4996" t="s">
        <v>50448</v>
      </c>
      <c r="G4996" t="s">
        <v>49385</v>
      </c>
    </row>
    <row r="4997" spans="1:7" x14ac:dyDescent="0.25">
      <c r="A4997" t="s">
        <v>47440</v>
      </c>
      <c r="B4997">
        <v>86</v>
      </c>
      <c r="C4997" s="18" t="s">
        <v>46864</v>
      </c>
      <c r="D4997" t="s">
        <v>47044</v>
      </c>
      <c r="E4997">
        <v>6</v>
      </c>
      <c r="F4997" t="s">
        <v>50448</v>
      </c>
      <c r="G4997" t="s">
        <v>49386</v>
      </c>
    </row>
    <row r="4998" spans="1:7" x14ac:dyDescent="0.25">
      <c r="A4998" t="s">
        <v>47440</v>
      </c>
      <c r="B4998">
        <v>86</v>
      </c>
      <c r="C4998" s="18" t="s">
        <v>46864</v>
      </c>
      <c r="D4998" t="s">
        <v>47044</v>
      </c>
      <c r="E4998">
        <v>6</v>
      </c>
      <c r="F4998" t="s">
        <v>50448</v>
      </c>
      <c r="G4998" t="s">
        <v>49387</v>
      </c>
    </row>
    <row r="4999" spans="1:7" x14ac:dyDescent="0.25">
      <c r="A4999" t="s">
        <v>47440</v>
      </c>
      <c r="B4999">
        <v>86</v>
      </c>
      <c r="C4999" s="18" t="s">
        <v>46941</v>
      </c>
      <c r="D4999" t="s">
        <v>46942</v>
      </c>
      <c r="E4999">
        <v>5</v>
      </c>
      <c r="F4999" t="s">
        <v>50448</v>
      </c>
      <c r="G4999" t="s">
        <v>4048</v>
      </c>
    </row>
    <row r="5000" spans="1:7" x14ac:dyDescent="0.25">
      <c r="A5000" t="s">
        <v>47440</v>
      </c>
      <c r="B5000">
        <v>86</v>
      </c>
      <c r="C5000" s="18" t="s">
        <v>46941</v>
      </c>
      <c r="D5000" t="s">
        <v>46942</v>
      </c>
      <c r="E5000">
        <v>5</v>
      </c>
      <c r="F5000" t="s">
        <v>50448</v>
      </c>
      <c r="G5000" t="s">
        <v>49086</v>
      </c>
    </row>
    <row r="5001" spans="1:7" x14ac:dyDescent="0.25">
      <c r="A5001" t="s">
        <v>47440</v>
      </c>
      <c r="B5001">
        <v>86</v>
      </c>
      <c r="C5001" s="18" t="s">
        <v>46941</v>
      </c>
      <c r="D5001" t="s">
        <v>46942</v>
      </c>
      <c r="E5001">
        <v>5</v>
      </c>
      <c r="F5001" t="s">
        <v>50448</v>
      </c>
      <c r="G5001" t="s">
        <v>49087</v>
      </c>
    </row>
    <row r="5002" spans="1:7" x14ac:dyDescent="0.25">
      <c r="A5002" t="s">
        <v>47440</v>
      </c>
      <c r="B5002">
        <v>86</v>
      </c>
      <c r="C5002" s="18" t="s">
        <v>46941</v>
      </c>
      <c r="D5002" t="s">
        <v>46942</v>
      </c>
      <c r="E5002">
        <v>5</v>
      </c>
      <c r="F5002" t="s">
        <v>50448</v>
      </c>
      <c r="G5002" t="s">
        <v>49088</v>
      </c>
    </row>
    <row r="5003" spans="1:7" x14ac:dyDescent="0.25">
      <c r="A5003" t="s">
        <v>47440</v>
      </c>
      <c r="B5003">
        <v>86</v>
      </c>
      <c r="C5003" s="18" t="s">
        <v>46941</v>
      </c>
      <c r="D5003" t="s">
        <v>46942</v>
      </c>
      <c r="E5003">
        <v>5</v>
      </c>
      <c r="F5003" t="s">
        <v>50448</v>
      </c>
      <c r="G5003" t="s">
        <v>49089</v>
      </c>
    </row>
    <row r="5004" spans="1:7" x14ac:dyDescent="0.25">
      <c r="A5004" t="s">
        <v>47440</v>
      </c>
      <c r="B5004">
        <v>86</v>
      </c>
      <c r="C5004" s="18" t="s">
        <v>46910</v>
      </c>
      <c r="D5004" t="s">
        <v>47101</v>
      </c>
      <c r="E5004">
        <v>6</v>
      </c>
      <c r="F5004" t="s">
        <v>50448</v>
      </c>
      <c r="G5004" t="s">
        <v>6477</v>
      </c>
    </row>
    <row r="5005" spans="1:7" x14ac:dyDescent="0.25">
      <c r="A5005" t="s">
        <v>47440</v>
      </c>
      <c r="B5005">
        <v>86</v>
      </c>
      <c r="C5005" s="18" t="s">
        <v>46910</v>
      </c>
      <c r="D5005" t="s">
        <v>47101</v>
      </c>
      <c r="E5005">
        <v>6</v>
      </c>
      <c r="F5005" t="s">
        <v>50448</v>
      </c>
      <c r="G5005" t="s">
        <v>49664</v>
      </c>
    </row>
    <row r="5006" spans="1:7" x14ac:dyDescent="0.25">
      <c r="A5006" t="s">
        <v>47440</v>
      </c>
      <c r="B5006">
        <v>86</v>
      </c>
      <c r="C5006" s="18" t="s">
        <v>46910</v>
      </c>
      <c r="D5006" t="s">
        <v>47101</v>
      </c>
      <c r="E5006">
        <v>6</v>
      </c>
      <c r="F5006" t="s">
        <v>50448</v>
      </c>
      <c r="G5006" t="s">
        <v>49665</v>
      </c>
    </row>
    <row r="5007" spans="1:7" x14ac:dyDescent="0.25">
      <c r="A5007" t="s">
        <v>47440</v>
      </c>
      <c r="B5007">
        <v>86</v>
      </c>
      <c r="C5007" s="18" t="s">
        <v>46910</v>
      </c>
      <c r="D5007" t="s">
        <v>47101</v>
      </c>
      <c r="E5007">
        <v>6</v>
      </c>
      <c r="F5007" t="s">
        <v>50448</v>
      </c>
      <c r="G5007" t="s">
        <v>49666</v>
      </c>
    </row>
    <row r="5008" spans="1:7" x14ac:dyDescent="0.25">
      <c r="A5008" t="s">
        <v>47440</v>
      </c>
      <c r="B5008">
        <v>86</v>
      </c>
      <c r="C5008" s="18" t="s">
        <v>46910</v>
      </c>
      <c r="D5008" t="s">
        <v>47101</v>
      </c>
      <c r="E5008">
        <v>6</v>
      </c>
      <c r="F5008" t="s">
        <v>50448</v>
      </c>
      <c r="G5008" t="s">
        <v>49667</v>
      </c>
    </row>
    <row r="5009" spans="1:7" x14ac:dyDescent="0.25">
      <c r="A5009" t="s">
        <v>47440</v>
      </c>
      <c r="B5009">
        <v>86</v>
      </c>
      <c r="C5009" s="18" t="s">
        <v>46910</v>
      </c>
      <c r="D5009" t="s">
        <v>47101</v>
      </c>
      <c r="E5009">
        <v>6</v>
      </c>
      <c r="F5009" t="s">
        <v>50448</v>
      </c>
      <c r="G5009" t="s">
        <v>49668</v>
      </c>
    </row>
    <row r="5010" spans="1:7" x14ac:dyDescent="0.25">
      <c r="A5010" t="s">
        <v>47440</v>
      </c>
      <c r="B5010">
        <v>86</v>
      </c>
      <c r="C5010" s="18" t="s">
        <v>46947</v>
      </c>
      <c r="D5010" t="s">
        <v>47445</v>
      </c>
      <c r="E5010">
        <v>5</v>
      </c>
      <c r="F5010" t="s">
        <v>50448</v>
      </c>
      <c r="G5010" t="s">
        <v>11932</v>
      </c>
    </row>
    <row r="5011" spans="1:7" x14ac:dyDescent="0.25">
      <c r="A5011" t="s">
        <v>47440</v>
      </c>
      <c r="B5011">
        <v>86</v>
      </c>
      <c r="C5011" s="18" t="s">
        <v>46947</v>
      </c>
      <c r="D5011" t="s">
        <v>47445</v>
      </c>
      <c r="E5011">
        <v>5</v>
      </c>
      <c r="F5011" t="s">
        <v>50448</v>
      </c>
      <c r="G5011" t="s">
        <v>50453</v>
      </c>
    </row>
    <row r="5012" spans="1:7" x14ac:dyDescent="0.25">
      <c r="A5012" t="s">
        <v>47440</v>
      </c>
      <c r="B5012">
        <v>86</v>
      </c>
      <c r="C5012" s="18" t="s">
        <v>46947</v>
      </c>
      <c r="D5012" t="s">
        <v>47445</v>
      </c>
      <c r="E5012">
        <v>5</v>
      </c>
      <c r="F5012" t="s">
        <v>50448</v>
      </c>
      <c r="G5012" t="s">
        <v>50454</v>
      </c>
    </row>
    <row r="5013" spans="1:7" x14ac:dyDescent="0.25">
      <c r="A5013" t="s">
        <v>47440</v>
      </c>
      <c r="B5013">
        <v>86</v>
      </c>
      <c r="C5013" s="18" t="s">
        <v>46947</v>
      </c>
      <c r="D5013" t="s">
        <v>47445</v>
      </c>
      <c r="E5013">
        <v>5</v>
      </c>
      <c r="F5013" t="s">
        <v>50448</v>
      </c>
      <c r="G5013" t="s">
        <v>50455</v>
      </c>
    </row>
    <row r="5014" spans="1:7" x14ac:dyDescent="0.25">
      <c r="A5014" t="s">
        <v>47440</v>
      </c>
      <c r="B5014">
        <v>86</v>
      </c>
      <c r="C5014" s="18" t="s">
        <v>46947</v>
      </c>
      <c r="D5014" t="s">
        <v>47445</v>
      </c>
      <c r="E5014">
        <v>5</v>
      </c>
      <c r="F5014" t="s">
        <v>50448</v>
      </c>
      <c r="G5014" t="s">
        <v>50456</v>
      </c>
    </row>
    <row r="5015" spans="1:7" x14ac:dyDescent="0.25">
      <c r="A5015" t="s">
        <v>47440</v>
      </c>
      <c r="B5015">
        <v>86</v>
      </c>
      <c r="C5015" s="18" t="s">
        <v>46864</v>
      </c>
      <c r="D5015" t="s">
        <v>46957</v>
      </c>
      <c r="E5015">
        <v>14</v>
      </c>
      <c r="F5015" t="s">
        <v>50448</v>
      </c>
      <c r="G5015" t="s">
        <v>2989</v>
      </c>
    </row>
    <row r="5016" spans="1:7" x14ac:dyDescent="0.25">
      <c r="A5016" t="s">
        <v>47440</v>
      </c>
      <c r="B5016">
        <v>86</v>
      </c>
      <c r="C5016" s="18" t="s">
        <v>46864</v>
      </c>
      <c r="D5016" t="s">
        <v>46957</v>
      </c>
      <c r="E5016">
        <v>14</v>
      </c>
      <c r="F5016" t="s">
        <v>50448</v>
      </c>
      <c r="G5016" t="s">
        <v>49124</v>
      </c>
    </row>
    <row r="5017" spans="1:7" x14ac:dyDescent="0.25">
      <c r="A5017" t="s">
        <v>47440</v>
      </c>
      <c r="B5017">
        <v>86</v>
      </c>
      <c r="C5017" s="18" t="s">
        <v>46864</v>
      </c>
      <c r="D5017" t="s">
        <v>46957</v>
      </c>
      <c r="E5017">
        <v>14</v>
      </c>
      <c r="F5017" t="s">
        <v>50448</v>
      </c>
      <c r="G5017" t="s">
        <v>49125</v>
      </c>
    </row>
    <row r="5018" spans="1:7" x14ac:dyDescent="0.25">
      <c r="A5018" t="s">
        <v>47440</v>
      </c>
      <c r="B5018">
        <v>86</v>
      </c>
      <c r="C5018" s="18" t="s">
        <v>46864</v>
      </c>
      <c r="D5018" t="s">
        <v>46957</v>
      </c>
      <c r="E5018">
        <v>14</v>
      </c>
      <c r="F5018" t="s">
        <v>50448</v>
      </c>
      <c r="G5018" t="s">
        <v>49126</v>
      </c>
    </row>
    <row r="5019" spans="1:7" x14ac:dyDescent="0.25">
      <c r="A5019" t="s">
        <v>47440</v>
      </c>
      <c r="B5019">
        <v>86</v>
      </c>
      <c r="C5019" s="18" t="s">
        <v>46864</v>
      </c>
      <c r="D5019" t="s">
        <v>46957</v>
      </c>
      <c r="E5019">
        <v>14</v>
      </c>
      <c r="F5019" t="s">
        <v>50448</v>
      </c>
      <c r="G5019" t="s">
        <v>49127</v>
      </c>
    </row>
    <row r="5020" spans="1:7" x14ac:dyDescent="0.25">
      <c r="A5020" t="s">
        <v>47440</v>
      </c>
      <c r="B5020">
        <v>86</v>
      </c>
      <c r="C5020" s="18" t="s">
        <v>46864</v>
      </c>
      <c r="D5020" t="s">
        <v>46957</v>
      </c>
      <c r="E5020">
        <v>14</v>
      </c>
      <c r="F5020" t="s">
        <v>50448</v>
      </c>
      <c r="G5020" t="s">
        <v>49128</v>
      </c>
    </row>
    <row r="5021" spans="1:7" x14ac:dyDescent="0.25">
      <c r="A5021" t="s">
        <v>47440</v>
      </c>
      <c r="B5021">
        <v>86</v>
      </c>
      <c r="C5021" s="18" t="s">
        <v>46864</v>
      </c>
      <c r="D5021" t="s">
        <v>46957</v>
      </c>
      <c r="E5021">
        <v>14</v>
      </c>
      <c r="F5021" t="s">
        <v>50448</v>
      </c>
      <c r="G5021" t="s">
        <v>49129</v>
      </c>
    </row>
    <row r="5022" spans="1:7" x14ac:dyDescent="0.25">
      <c r="A5022" t="s">
        <v>47440</v>
      </c>
      <c r="B5022">
        <v>86</v>
      </c>
      <c r="C5022" s="18" t="s">
        <v>46864</v>
      </c>
      <c r="D5022" t="s">
        <v>46957</v>
      </c>
      <c r="E5022">
        <v>14</v>
      </c>
      <c r="F5022" t="s">
        <v>50448</v>
      </c>
      <c r="G5022" t="s">
        <v>49130</v>
      </c>
    </row>
    <row r="5023" spans="1:7" x14ac:dyDescent="0.25">
      <c r="A5023" t="s">
        <v>47440</v>
      </c>
      <c r="B5023">
        <v>86</v>
      </c>
      <c r="C5023" s="18" t="s">
        <v>46864</v>
      </c>
      <c r="D5023" t="s">
        <v>46957</v>
      </c>
      <c r="E5023">
        <v>14</v>
      </c>
      <c r="F5023" t="s">
        <v>50448</v>
      </c>
      <c r="G5023" t="s">
        <v>49131</v>
      </c>
    </row>
    <row r="5024" spans="1:7" x14ac:dyDescent="0.25">
      <c r="A5024" t="s">
        <v>47440</v>
      </c>
      <c r="B5024">
        <v>86</v>
      </c>
      <c r="C5024" s="18" t="s">
        <v>46864</v>
      </c>
      <c r="D5024" t="s">
        <v>46957</v>
      </c>
      <c r="E5024">
        <v>14</v>
      </c>
      <c r="F5024" t="s">
        <v>50448</v>
      </c>
      <c r="G5024" t="s">
        <v>49132</v>
      </c>
    </row>
    <row r="5025" spans="1:7" x14ac:dyDescent="0.25">
      <c r="A5025" t="s">
        <v>47440</v>
      </c>
      <c r="B5025">
        <v>86</v>
      </c>
      <c r="C5025" s="18" t="s">
        <v>46864</v>
      </c>
      <c r="D5025" t="s">
        <v>46957</v>
      </c>
      <c r="E5025">
        <v>14</v>
      </c>
      <c r="F5025" t="s">
        <v>50448</v>
      </c>
      <c r="G5025" t="s">
        <v>49133</v>
      </c>
    </row>
    <row r="5026" spans="1:7" x14ac:dyDescent="0.25">
      <c r="A5026" t="s">
        <v>47440</v>
      </c>
      <c r="B5026">
        <v>86</v>
      </c>
      <c r="C5026" s="18" t="s">
        <v>46864</v>
      </c>
      <c r="D5026" t="s">
        <v>46957</v>
      </c>
      <c r="E5026">
        <v>14</v>
      </c>
      <c r="F5026" t="s">
        <v>50448</v>
      </c>
      <c r="G5026" t="s">
        <v>49134</v>
      </c>
    </row>
    <row r="5027" spans="1:7" x14ac:dyDescent="0.25">
      <c r="A5027" t="s">
        <v>47440</v>
      </c>
      <c r="B5027">
        <v>86</v>
      </c>
      <c r="C5027" s="18" t="s">
        <v>46864</v>
      </c>
      <c r="D5027" t="s">
        <v>46957</v>
      </c>
      <c r="E5027">
        <v>14</v>
      </c>
      <c r="F5027" t="s">
        <v>50448</v>
      </c>
      <c r="G5027" t="s">
        <v>49135</v>
      </c>
    </row>
    <row r="5028" spans="1:7" x14ac:dyDescent="0.25">
      <c r="A5028" t="s">
        <v>47440</v>
      </c>
      <c r="B5028">
        <v>86</v>
      </c>
      <c r="C5028" s="18" t="s">
        <v>46864</v>
      </c>
      <c r="D5028" t="s">
        <v>46957</v>
      </c>
      <c r="E5028">
        <v>14</v>
      </c>
      <c r="F5028" t="s">
        <v>50448</v>
      </c>
      <c r="G5028" t="s">
        <v>49090</v>
      </c>
    </row>
    <row r="5029" spans="1:7" x14ac:dyDescent="0.25">
      <c r="A5029" t="s">
        <v>47440</v>
      </c>
      <c r="B5029">
        <v>86</v>
      </c>
      <c r="C5029" s="18" t="s">
        <v>47446</v>
      </c>
      <c r="D5029" t="s">
        <v>47447</v>
      </c>
      <c r="E5029">
        <v>5</v>
      </c>
      <c r="F5029" t="s">
        <v>50448</v>
      </c>
      <c r="G5029" t="s">
        <v>18214</v>
      </c>
    </row>
    <row r="5030" spans="1:7" x14ac:dyDescent="0.25">
      <c r="A5030" t="s">
        <v>47440</v>
      </c>
      <c r="B5030">
        <v>86</v>
      </c>
      <c r="C5030" s="18" t="s">
        <v>47446</v>
      </c>
      <c r="D5030" t="s">
        <v>47447</v>
      </c>
      <c r="E5030">
        <v>5</v>
      </c>
      <c r="F5030" t="s">
        <v>50448</v>
      </c>
      <c r="G5030" t="s">
        <v>50457</v>
      </c>
    </row>
    <row r="5031" spans="1:7" x14ac:dyDescent="0.25">
      <c r="A5031" t="s">
        <v>47440</v>
      </c>
      <c r="B5031">
        <v>86</v>
      </c>
      <c r="C5031" s="18" t="s">
        <v>47446</v>
      </c>
      <c r="D5031" t="s">
        <v>47447</v>
      </c>
      <c r="E5031">
        <v>5</v>
      </c>
      <c r="F5031" t="s">
        <v>50448</v>
      </c>
      <c r="G5031" t="s">
        <v>50458</v>
      </c>
    </row>
    <row r="5032" spans="1:7" x14ac:dyDescent="0.25">
      <c r="A5032" t="s">
        <v>47440</v>
      </c>
      <c r="B5032">
        <v>86</v>
      </c>
      <c r="C5032" s="18" t="s">
        <v>47446</v>
      </c>
      <c r="D5032" t="s">
        <v>47447</v>
      </c>
      <c r="E5032">
        <v>5</v>
      </c>
      <c r="F5032" t="s">
        <v>50448</v>
      </c>
      <c r="G5032" t="s">
        <v>50459</v>
      </c>
    </row>
    <row r="5033" spans="1:7" x14ac:dyDescent="0.25">
      <c r="A5033" t="s">
        <v>47440</v>
      </c>
      <c r="B5033">
        <v>86</v>
      </c>
      <c r="C5033" s="18" t="s">
        <v>47446</v>
      </c>
      <c r="D5033" t="s">
        <v>47447</v>
      </c>
      <c r="E5033">
        <v>5</v>
      </c>
      <c r="F5033" t="s">
        <v>50448</v>
      </c>
      <c r="G5033" t="s">
        <v>50460</v>
      </c>
    </row>
    <row r="5034" spans="1:7" x14ac:dyDescent="0.25">
      <c r="A5034" t="s">
        <v>47440</v>
      </c>
      <c r="B5034">
        <v>86</v>
      </c>
      <c r="C5034" s="18" t="s">
        <v>46961</v>
      </c>
      <c r="D5034" t="s">
        <v>46962</v>
      </c>
      <c r="E5034">
        <v>14</v>
      </c>
      <c r="F5034" t="s">
        <v>50448</v>
      </c>
      <c r="G5034" t="s">
        <v>2527</v>
      </c>
    </row>
    <row r="5035" spans="1:7" x14ac:dyDescent="0.25">
      <c r="A5035" t="s">
        <v>47440</v>
      </c>
      <c r="B5035">
        <v>86</v>
      </c>
      <c r="C5035" s="18" t="s">
        <v>46961</v>
      </c>
      <c r="D5035" t="s">
        <v>46962</v>
      </c>
      <c r="E5035">
        <v>14</v>
      </c>
      <c r="F5035" t="s">
        <v>50448</v>
      </c>
      <c r="G5035" t="s">
        <v>49143</v>
      </c>
    </row>
    <row r="5036" spans="1:7" x14ac:dyDescent="0.25">
      <c r="A5036" t="s">
        <v>47440</v>
      </c>
      <c r="B5036">
        <v>86</v>
      </c>
      <c r="C5036" s="18" t="s">
        <v>46961</v>
      </c>
      <c r="D5036" t="s">
        <v>46962</v>
      </c>
      <c r="E5036">
        <v>14</v>
      </c>
      <c r="F5036" t="s">
        <v>50448</v>
      </c>
      <c r="G5036" t="s">
        <v>49144</v>
      </c>
    </row>
    <row r="5037" spans="1:7" x14ac:dyDescent="0.25">
      <c r="A5037" t="s">
        <v>47440</v>
      </c>
      <c r="B5037">
        <v>86</v>
      </c>
      <c r="C5037" s="18" t="s">
        <v>46961</v>
      </c>
      <c r="D5037" t="s">
        <v>46962</v>
      </c>
      <c r="E5037">
        <v>14</v>
      </c>
      <c r="F5037" t="s">
        <v>50448</v>
      </c>
      <c r="G5037" t="s">
        <v>49145</v>
      </c>
    </row>
    <row r="5038" spans="1:7" x14ac:dyDescent="0.25">
      <c r="A5038" t="s">
        <v>47440</v>
      </c>
      <c r="B5038">
        <v>86</v>
      </c>
      <c r="C5038" s="18" t="s">
        <v>46961</v>
      </c>
      <c r="D5038" t="s">
        <v>46962</v>
      </c>
      <c r="E5038">
        <v>14</v>
      </c>
      <c r="F5038" t="s">
        <v>50448</v>
      </c>
      <c r="G5038" t="s">
        <v>49146</v>
      </c>
    </row>
    <row r="5039" spans="1:7" x14ac:dyDescent="0.25">
      <c r="A5039" t="s">
        <v>47440</v>
      </c>
      <c r="B5039">
        <v>86</v>
      </c>
      <c r="C5039" s="18" t="s">
        <v>46961</v>
      </c>
      <c r="D5039" t="s">
        <v>46962</v>
      </c>
      <c r="E5039">
        <v>14</v>
      </c>
      <c r="F5039" t="s">
        <v>50448</v>
      </c>
      <c r="G5039" t="s">
        <v>49147</v>
      </c>
    </row>
    <row r="5040" spans="1:7" x14ac:dyDescent="0.25">
      <c r="A5040" t="s">
        <v>47440</v>
      </c>
      <c r="B5040">
        <v>86</v>
      </c>
      <c r="C5040" s="18" t="s">
        <v>46961</v>
      </c>
      <c r="D5040" t="s">
        <v>46962</v>
      </c>
      <c r="E5040">
        <v>14</v>
      </c>
      <c r="F5040" t="s">
        <v>50448</v>
      </c>
      <c r="G5040" t="s">
        <v>49148</v>
      </c>
    </row>
    <row r="5041" spans="1:7" x14ac:dyDescent="0.25">
      <c r="A5041" t="s">
        <v>47440</v>
      </c>
      <c r="B5041">
        <v>86</v>
      </c>
      <c r="C5041" s="18" t="s">
        <v>46961</v>
      </c>
      <c r="D5041" t="s">
        <v>46962</v>
      </c>
      <c r="E5041">
        <v>14</v>
      </c>
      <c r="F5041" t="s">
        <v>50448</v>
      </c>
      <c r="G5041" t="s">
        <v>49149</v>
      </c>
    </row>
    <row r="5042" spans="1:7" x14ac:dyDescent="0.25">
      <c r="A5042" t="s">
        <v>47440</v>
      </c>
      <c r="B5042">
        <v>86</v>
      </c>
      <c r="C5042" s="18" t="s">
        <v>46961</v>
      </c>
      <c r="D5042" t="s">
        <v>46962</v>
      </c>
      <c r="E5042">
        <v>14</v>
      </c>
      <c r="F5042" t="s">
        <v>50448</v>
      </c>
      <c r="G5042" t="s">
        <v>49150</v>
      </c>
    </row>
    <row r="5043" spans="1:7" x14ac:dyDescent="0.25">
      <c r="A5043" t="s">
        <v>47440</v>
      </c>
      <c r="B5043">
        <v>86</v>
      </c>
      <c r="C5043" s="18" t="s">
        <v>46961</v>
      </c>
      <c r="D5043" t="s">
        <v>46962</v>
      </c>
      <c r="E5043">
        <v>14</v>
      </c>
      <c r="F5043" t="s">
        <v>50448</v>
      </c>
      <c r="G5043" t="s">
        <v>49151</v>
      </c>
    </row>
    <row r="5044" spans="1:7" x14ac:dyDescent="0.25">
      <c r="A5044" t="s">
        <v>47440</v>
      </c>
      <c r="B5044">
        <v>86</v>
      </c>
      <c r="C5044" s="18" t="s">
        <v>46961</v>
      </c>
      <c r="D5044" t="s">
        <v>46962</v>
      </c>
      <c r="E5044">
        <v>14</v>
      </c>
      <c r="F5044" t="s">
        <v>50448</v>
      </c>
      <c r="G5044" t="s">
        <v>49152</v>
      </c>
    </row>
    <row r="5045" spans="1:7" x14ac:dyDescent="0.25">
      <c r="A5045" t="s">
        <v>47440</v>
      </c>
      <c r="B5045">
        <v>86</v>
      </c>
      <c r="C5045" s="18" t="s">
        <v>46961</v>
      </c>
      <c r="D5045" t="s">
        <v>46962</v>
      </c>
      <c r="E5045">
        <v>14</v>
      </c>
      <c r="F5045" t="s">
        <v>50448</v>
      </c>
      <c r="G5045" t="s">
        <v>49153</v>
      </c>
    </row>
    <row r="5046" spans="1:7" x14ac:dyDescent="0.25">
      <c r="A5046" t="s">
        <v>47440</v>
      </c>
      <c r="B5046">
        <v>86</v>
      </c>
      <c r="C5046" s="18" t="s">
        <v>46961</v>
      </c>
      <c r="D5046" t="s">
        <v>46962</v>
      </c>
      <c r="E5046">
        <v>14</v>
      </c>
      <c r="F5046" t="s">
        <v>50448</v>
      </c>
      <c r="G5046" t="s">
        <v>49154</v>
      </c>
    </row>
    <row r="5047" spans="1:7" x14ac:dyDescent="0.25">
      <c r="A5047" t="s">
        <v>47440</v>
      </c>
      <c r="B5047">
        <v>86</v>
      </c>
      <c r="C5047" s="18" t="s">
        <v>46961</v>
      </c>
      <c r="D5047" t="s">
        <v>46962</v>
      </c>
      <c r="E5047">
        <v>14</v>
      </c>
      <c r="F5047" t="s">
        <v>50448</v>
      </c>
      <c r="G5047" t="s">
        <v>49155</v>
      </c>
    </row>
    <row r="5048" spans="1:7" x14ac:dyDescent="0.25">
      <c r="A5048" t="s">
        <v>47440</v>
      </c>
      <c r="B5048">
        <v>86</v>
      </c>
      <c r="C5048" s="18" t="s">
        <v>46864</v>
      </c>
      <c r="D5048" t="s">
        <v>46964</v>
      </c>
      <c r="E5048">
        <v>4</v>
      </c>
      <c r="F5048" t="s">
        <v>50448</v>
      </c>
      <c r="G5048" t="s">
        <v>3964</v>
      </c>
    </row>
    <row r="5049" spans="1:7" x14ac:dyDescent="0.25">
      <c r="A5049" t="s">
        <v>47440</v>
      </c>
      <c r="B5049">
        <v>86</v>
      </c>
      <c r="C5049" s="18" t="s">
        <v>46864</v>
      </c>
      <c r="D5049" t="s">
        <v>46964</v>
      </c>
      <c r="E5049">
        <v>4</v>
      </c>
      <c r="F5049" t="s">
        <v>50448</v>
      </c>
      <c r="G5049" t="s">
        <v>49157</v>
      </c>
    </row>
    <row r="5050" spans="1:7" x14ac:dyDescent="0.25">
      <c r="A5050" t="s">
        <v>47440</v>
      </c>
      <c r="B5050">
        <v>86</v>
      </c>
      <c r="C5050" s="18" t="s">
        <v>46864</v>
      </c>
      <c r="D5050" t="s">
        <v>46964</v>
      </c>
      <c r="E5050">
        <v>4</v>
      </c>
      <c r="F5050" t="s">
        <v>50448</v>
      </c>
      <c r="G5050" t="s">
        <v>49158</v>
      </c>
    </row>
    <row r="5051" spans="1:7" x14ac:dyDescent="0.25">
      <c r="A5051" t="s">
        <v>47440</v>
      </c>
      <c r="B5051">
        <v>86</v>
      </c>
      <c r="C5051" s="18" t="s">
        <v>46864</v>
      </c>
      <c r="D5051" t="s">
        <v>46964</v>
      </c>
      <c r="E5051">
        <v>4</v>
      </c>
      <c r="F5051" t="s">
        <v>50448</v>
      </c>
      <c r="G5051" t="s">
        <v>49159</v>
      </c>
    </row>
    <row r="5052" spans="1:7" x14ac:dyDescent="0.25">
      <c r="A5052" t="s">
        <v>47440</v>
      </c>
      <c r="B5052">
        <v>86</v>
      </c>
      <c r="C5052" s="18" t="s">
        <v>47009</v>
      </c>
      <c r="D5052" t="s">
        <v>47104</v>
      </c>
      <c r="E5052">
        <v>11</v>
      </c>
      <c r="F5052" t="s">
        <v>50448</v>
      </c>
      <c r="G5052" t="s">
        <v>3614</v>
      </c>
    </row>
    <row r="5053" spans="1:7" x14ac:dyDescent="0.25">
      <c r="A5053" t="s">
        <v>47440</v>
      </c>
      <c r="B5053">
        <v>86</v>
      </c>
      <c r="C5053" s="18" t="s">
        <v>47009</v>
      </c>
      <c r="D5053" t="s">
        <v>47104</v>
      </c>
      <c r="E5053">
        <v>11</v>
      </c>
      <c r="F5053" t="s">
        <v>50448</v>
      </c>
      <c r="G5053" t="s">
        <v>49670</v>
      </c>
    </row>
    <row r="5054" spans="1:7" x14ac:dyDescent="0.25">
      <c r="A5054" t="s">
        <v>47440</v>
      </c>
      <c r="B5054">
        <v>86</v>
      </c>
      <c r="C5054" s="18" t="s">
        <v>47009</v>
      </c>
      <c r="D5054" t="s">
        <v>47104</v>
      </c>
      <c r="E5054">
        <v>11</v>
      </c>
      <c r="F5054" t="s">
        <v>50448</v>
      </c>
      <c r="G5054" t="s">
        <v>49671</v>
      </c>
    </row>
    <row r="5055" spans="1:7" x14ac:dyDescent="0.25">
      <c r="A5055" t="s">
        <v>47440</v>
      </c>
      <c r="B5055">
        <v>86</v>
      </c>
      <c r="C5055" s="18" t="s">
        <v>47009</v>
      </c>
      <c r="D5055" t="s">
        <v>47104</v>
      </c>
      <c r="E5055">
        <v>11</v>
      </c>
      <c r="F5055" t="s">
        <v>50448</v>
      </c>
      <c r="G5055" t="s">
        <v>49672</v>
      </c>
    </row>
    <row r="5056" spans="1:7" x14ac:dyDescent="0.25">
      <c r="A5056" t="s">
        <v>47440</v>
      </c>
      <c r="B5056">
        <v>86</v>
      </c>
      <c r="C5056" s="18" t="s">
        <v>47009</v>
      </c>
      <c r="D5056" t="s">
        <v>47104</v>
      </c>
      <c r="E5056">
        <v>11</v>
      </c>
      <c r="F5056" t="s">
        <v>50448</v>
      </c>
      <c r="G5056" t="s">
        <v>49673</v>
      </c>
    </row>
    <row r="5057" spans="1:7" x14ac:dyDescent="0.25">
      <c r="A5057" t="s">
        <v>47440</v>
      </c>
      <c r="B5057">
        <v>86</v>
      </c>
      <c r="C5057" s="18" t="s">
        <v>47009</v>
      </c>
      <c r="D5057" t="s">
        <v>47104</v>
      </c>
      <c r="E5057">
        <v>11</v>
      </c>
      <c r="F5057" t="s">
        <v>50448</v>
      </c>
      <c r="G5057" t="s">
        <v>49674</v>
      </c>
    </row>
    <row r="5058" spans="1:7" x14ac:dyDescent="0.25">
      <c r="A5058" t="s">
        <v>47440</v>
      </c>
      <c r="B5058">
        <v>86</v>
      </c>
      <c r="C5058" s="18" t="s">
        <v>47009</v>
      </c>
      <c r="D5058" t="s">
        <v>47104</v>
      </c>
      <c r="E5058">
        <v>11</v>
      </c>
      <c r="F5058" t="s">
        <v>50448</v>
      </c>
      <c r="G5058" t="s">
        <v>49675</v>
      </c>
    </row>
    <row r="5059" spans="1:7" x14ac:dyDescent="0.25">
      <c r="A5059" t="s">
        <v>47440</v>
      </c>
      <c r="B5059">
        <v>86</v>
      </c>
      <c r="C5059" s="18" t="s">
        <v>47009</v>
      </c>
      <c r="D5059" t="s">
        <v>47104</v>
      </c>
      <c r="E5059">
        <v>11</v>
      </c>
      <c r="F5059" t="s">
        <v>50448</v>
      </c>
      <c r="G5059" t="s">
        <v>49676</v>
      </c>
    </row>
    <row r="5060" spans="1:7" x14ac:dyDescent="0.25">
      <c r="A5060" t="s">
        <v>47440</v>
      </c>
      <c r="B5060">
        <v>86</v>
      </c>
      <c r="C5060" s="18" t="s">
        <v>47009</v>
      </c>
      <c r="D5060" t="s">
        <v>47104</v>
      </c>
      <c r="E5060">
        <v>11</v>
      </c>
      <c r="F5060" t="s">
        <v>50448</v>
      </c>
      <c r="G5060" t="s">
        <v>49677</v>
      </c>
    </row>
    <row r="5061" spans="1:7" x14ac:dyDescent="0.25">
      <c r="A5061" t="s">
        <v>47440</v>
      </c>
      <c r="B5061">
        <v>86</v>
      </c>
      <c r="C5061" s="18" t="s">
        <v>47009</v>
      </c>
      <c r="D5061" t="s">
        <v>47104</v>
      </c>
      <c r="E5061">
        <v>11</v>
      </c>
      <c r="F5061" t="s">
        <v>50448</v>
      </c>
      <c r="G5061" t="s">
        <v>49678</v>
      </c>
    </row>
    <row r="5062" spans="1:7" x14ac:dyDescent="0.25">
      <c r="A5062" t="s">
        <v>47440</v>
      </c>
      <c r="B5062">
        <v>86</v>
      </c>
      <c r="C5062" s="18" t="s">
        <v>47009</v>
      </c>
      <c r="D5062" t="s">
        <v>47104</v>
      </c>
      <c r="E5062">
        <v>11</v>
      </c>
      <c r="F5062" t="s">
        <v>50448</v>
      </c>
      <c r="G5062" t="s">
        <v>49679</v>
      </c>
    </row>
    <row r="5063" spans="1:7" x14ac:dyDescent="0.25">
      <c r="A5063" t="s">
        <v>47448</v>
      </c>
      <c r="B5063">
        <v>85</v>
      </c>
      <c r="C5063" s="18" t="s">
        <v>46765</v>
      </c>
      <c r="D5063" t="s">
        <v>47050</v>
      </c>
      <c r="E5063">
        <v>2</v>
      </c>
      <c r="F5063" t="s">
        <v>50461</v>
      </c>
      <c r="G5063" t="s">
        <v>14874</v>
      </c>
    </row>
    <row r="5064" spans="1:7" x14ac:dyDescent="0.25">
      <c r="A5064" t="s">
        <v>47448</v>
      </c>
      <c r="B5064">
        <v>85</v>
      </c>
      <c r="C5064" s="18" t="s">
        <v>46765</v>
      </c>
      <c r="D5064" t="s">
        <v>47050</v>
      </c>
      <c r="E5064">
        <v>2</v>
      </c>
      <c r="F5064" t="s">
        <v>50461</v>
      </c>
      <c r="G5064" t="s">
        <v>49492</v>
      </c>
    </row>
    <row r="5065" spans="1:7" x14ac:dyDescent="0.25">
      <c r="A5065" t="s">
        <v>47448</v>
      </c>
      <c r="B5065">
        <v>85</v>
      </c>
      <c r="C5065" s="18" t="s">
        <v>46846</v>
      </c>
      <c r="D5065" t="s">
        <v>47051</v>
      </c>
      <c r="E5065">
        <v>4</v>
      </c>
      <c r="F5065" t="s">
        <v>50461</v>
      </c>
      <c r="G5065" t="s">
        <v>17166</v>
      </c>
    </row>
    <row r="5066" spans="1:7" x14ac:dyDescent="0.25">
      <c r="A5066" t="s">
        <v>47448</v>
      </c>
      <c r="B5066">
        <v>85</v>
      </c>
      <c r="C5066" s="18" t="s">
        <v>46846</v>
      </c>
      <c r="D5066" t="s">
        <v>47051</v>
      </c>
      <c r="E5066">
        <v>4</v>
      </c>
      <c r="F5066" t="s">
        <v>50461</v>
      </c>
      <c r="G5066" t="s">
        <v>49493</v>
      </c>
    </row>
    <row r="5067" spans="1:7" x14ac:dyDescent="0.25">
      <c r="A5067" t="s">
        <v>47448</v>
      </c>
      <c r="B5067">
        <v>85</v>
      </c>
      <c r="C5067" s="18" t="s">
        <v>46846</v>
      </c>
      <c r="D5067" t="s">
        <v>47051</v>
      </c>
      <c r="E5067">
        <v>4</v>
      </c>
      <c r="F5067" t="s">
        <v>50461</v>
      </c>
      <c r="G5067" t="s">
        <v>49494</v>
      </c>
    </row>
    <row r="5068" spans="1:7" x14ac:dyDescent="0.25">
      <c r="A5068" t="s">
        <v>47448</v>
      </c>
      <c r="B5068">
        <v>85</v>
      </c>
      <c r="C5068" s="18" t="s">
        <v>46846</v>
      </c>
      <c r="D5068" t="s">
        <v>47051</v>
      </c>
      <c r="E5068">
        <v>4</v>
      </c>
      <c r="F5068" t="s">
        <v>50461</v>
      </c>
      <c r="G5068" t="s">
        <v>49495</v>
      </c>
    </row>
    <row r="5069" spans="1:7" x14ac:dyDescent="0.25">
      <c r="A5069" t="s">
        <v>47448</v>
      </c>
      <c r="B5069">
        <v>85</v>
      </c>
      <c r="C5069" s="18" t="s">
        <v>47009</v>
      </c>
      <c r="D5069" t="s">
        <v>47052</v>
      </c>
      <c r="E5069">
        <v>16</v>
      </c>
      <c r="F5069" t="s">
        <v>50461</v>
      </c>
      <c r="G5069" t="s">
        <v>5628</v>
      </c>
    </row>
    <row r="5070" spans="1:7" x14ac:dyDescent="0.25">
      <c r="A5070" t="s">
        <v>47448</v>
      </c>
      <c r="B5070">
        <v>85</v>
      </c>
      <c r="C5070" s="18" t="s">
        <v>47009</v>
      </c>
      <c r="D5070" t="s">
        <v>47052</v>
      </c>
      <c r="E5070">
        <v>16</v>
      </c>
      <c r="F5070" t="s">
        <v>50461</v>
      </c>
      <c r="G5070" t="s">
        <v>49496</v>
      </c>
    </row>
    <row r="5071" spans="1:7" x14ac:dyDescent="0.25">
      <c r="A5071" t="s">
        <v>47448</v>
      </c>
      <c r="B5071">
        <v>85</v>
      </c>
      <c r="C5071" s="18" t="s">
        <v>47009</v>
      </c>
      <c r="D5071" t="s">
        <v>47052</v>
      </c>
      <c r="E5071">
        <v>16</v>
      </c>
      <c r="F5071" t="s">
        <v>50461</v>
      </c>
      <c r="G5071" t="s">
        <v>49497</v>
      </c>
    </row>
    <row r="5072" spans="1:7" x14ac:dyDescent="0.25">
      <c r="A5072" t="s">
        <v>47448</v>
      </c>
      <c r="B5072">
        <v>85</v>
      </c>
      <c r="C5072" s="18" t="s">
        <v>47009</v>
      </c>
      <c r="D5072" t="s">
        <v>47052</v>
      </c>
      <c r="E5072">
        <v>16</v>
      </c>
      <c r="F5072" t="s">
        <v>50461</v>
      </c>
      <c r="G5072" t="s">
        <v>49498</v>
      </c>
    </row>
    <row r="5073" spans="1:7" x14ac:dyDescent="0.25">
      <c r="A5073" t="s">
        <v>47448</v>
      </c>
      <c r="B5073">
        <v>85</v>
      </c>
      <c r="C5073" s="18" t="s">
        <v>47009</v>
      </c>
      <c r="D5073" t="s">
        <v>47052</v>
      </c>
      <c r="E5073">
        <v>16</v>
      </c>
      <c r="F5073" t="s">
        <v>50461</v>
      </c>
      <c r="G5073" t="s">
        <v>49499</v>
      </c>
    </row>
    <row r="5074" spans="1:7" x14ac:dyDescent="0.25">
      <c r="A5074" t="s">
        <v>47448</v>
      </c>
      <c r="B5074">
        <v>85</v>
      </c>
      <c r="C5074" s="18" t="s">
        <v>47009</v>
      </c>
      <c r="D5074" t="s">
        <v>47052</v>
      </c>
      <c r="E5074">
        <v>16</v>
      </c>
      <c r="F5074" t="s">
        <v>50461</v>
      </c>
      <c r="G5074" t="s">
        <v>49500</v>
      </c>
    </row>
    <row r="5075" spans="1:7" x14ac:dyDescent="0.25">
      <c r="A5075" t="s">
        <v>47448</v>
      </c>
      <c r="B5075">
        <v>85</v>
      </c>
      <c r="C5075" s="18" t="s">
        <v>47009</v>
      </c>
      <c r="D5075" t="s">
        <v>47052</v>
      </c>
      <c r="E5075">
        <v>16</v>
      </c>
      <c r="F5075" t="s">
        <v>50461</v>
      </c>
      <c r="G5075" t="s">
        <v>49501</v>
      </c>
    </row>
    <row r="5076" spans="1:7" x14ac:dyDescent="0.25">
      <c r="A5076" t="s">
        <v>47448</v>
      </c>
      <c r="B5076">
        <v>85</v>
      </c>
      <c r="C5076" s="18" t="s">
        <v>47009</v>
      </c>
      <c r="D5076" t="s">
        <v>47052</v>
      </c>
      <c r="E5076">
        <v>16</v>
      </c>
      <c r="F5076" t="s">
        <v>50461</v>
      </c>
      <c r="G5076" t="s">
        <v>49502</v>
      </c>
    </row>
    <row r="5077" spans="1:7" x14ac:dyDescent="0.25">
      <c r="A5077" t="s">
        <v>47448</v>
      </c>
      <c r="B5077">
        <v>85</v>
      </c>
      <c r="C5077" s="18" t="s">
        <v>47009</v>
      </c>
      <c r="D5077" t="s">
        <v>47052</v>
      </c>
      <c r="E5077">
        <v>16</v>
      </c>
      <c r="F5077" t="s">
        <v>50461</v>
      </c>
      <c r="G5077" t="s">
        <v>49503</v>
      </c>
    </row>
    <row r="5078" spans="1:7" x14ac:dyDescent="0.25">
      <c r="A5078" t="s">
        <v>47448</v>
      </c>
      <c r="B5078">
        <v>85</v>
      </c>
      <c r="C5078" s="18" t="s">
        <v>47009</v>
      </c>
      <c r="D5078" t="s">
        <v>47052</v>
      </c>
      <c r="E5078">
        <v>16</v>
      </c>
      <c r="F5078" t="s">
        <v>50461</v>
      </c>
      <c r="G5078" t="s">
        <v>49504</v>
      </c>
    </row>
    <row r="5079" spans="1:7" x14ac:dyDescent="0.25">
      <c r="A5079" t="s">
        <v>47448</v>
      </c>
      <c r="B5079">
        <v>85</v>
      </c>
      <c r="C5079" s="18" t="s">
        <v>47009</v>
      </c>
      <c r="D5079" t="s">
        <v>47052</v>
      </c>
      <c r="E5079">
        <v>16</v>
      </c>
      <c r="F5079" t="s">
        <v>50461</v>
      </c>
      <c r="G5079" t="s">
        <v>49505</v>
      </c>
    </row>
    <row r="5080" spans="1:7" x14ac:dyDescent="0.25">
      <c r="A5080" t="s">
        <v>47448</v>
      </c>
      <c r="B5080">
        <v>85</v>
      </c>
      <c r="C5080" s="18" t="s">
        <v>47009</v>
      </c>
      <c r="D5080" t="s">
        <v>47052</v>
      </c>
      <c r="E5080">
        <v>16</v>
      </c>
      <c r="F5080" t="s">
        <v>50461</v>
      </c>
      <c r="G5080" t="s">
        <v>49506</v>
      </c>
    </row>
    <row r="5081" spans="1:7" x14ac:dyDescent="0.25">
      <c r="A5081" t="s">
        <v>47448</v>
      </c>
      <c r="B5081">
        <v>85</v>
      </c>
      <c r="C5081" s="18" t="s">
        <v>47009</v>
      </c>
      <c r="D5081" t="s">
        <v>47052</v>
      </c>
      <c r="E5081">
        <v>16</v>
      </c>
      <c r="F5081" t="s">
        <v>50461</v>
      </c>
      <c r="G5081" t="s">
        <v>49507</v>
      </c>
    </row>
    <row r="5082" spans="1:7" x14ac:dyDescent="0.25">
      <c r="A5082" t="s">
        <v>47448</v>
      </c>
      <c r="B5082">
        <v>85</v>
      </c>
      <c r="C5082" s="18" t="s">
        <v>47009</v>
      </c>
      <c r="D5082" t="s">
        <v>47052</v>
      </c>
      <c r="E5082">
        <v>16</v>
      </c>
      <c r="F5082" t="s">
        <v>50461</v>
      </c>
      <c r="G5082" t="s">
        <v>49508</v>
      </c>
    </row>
    <row r="5083" spans="1:7" x14ac:dyDescent="0.25">
      <c r="A5083" t="s">
        <v>47448</v>
      </c>
      <c r="B5083">
        <v>85</v>
      </c>
      <c r="C5083" s="18" t="s">
        <v>47009</v>
      </c>
      <c r="D5083" t="s">
        <v>47052</v>
      </c>
      <c r="E5083">
        <v>16</v>
      </c>
      <c r="F5083" t="s">
        <v>50461</v>
      </c>
      <c r="G5083" t="s">
        <v>49509</v>
      </c>
    </row>
    <row r="5084" spans="1:7" x14ac:dyDescent="0.25">
      <c r="A5084" t="s">
        <v>47448</v>
      </c>
      <c r="B5084">
        <v>85</v>
      </c>
      <c r="C5084" s="18" t="s">
        <v>47009</v>
      </c>
      <c r="D5084" t="s">
        <v>47052</v>
      </c>
      <c r="E5084">
        <v>16</v>
      </c>
      <c r="F5084" t="s">
        <v>50461</v>
      </c>
      <c r="G5084" t="s">
        <v>49510</v>
      </c>
    </row>
    <row r="5085" spans="1:7" x14ac:dyDescent="0.25">
      <c r="A5085" t="s">
        <v>47448</v>
      </c>
      <c r="B5085">
        <v>85</v>
      </c>
      <c r="C5085" s="18" t="s">
        <v>47200</v>
      </c>
      <c r="D5085" t="s">
        <v>47201</v>
      </c>
      <c r="E5085">
        <v>7</v>
      </c>
      <c r="F5085" t="s">
        <v>50461</v>
      </c>
      <c r="G5085" t="s">
        <v>1423</v>
      </c>
    </row>
    <row r="5086" spans="1:7" x14ac:dyDescent="0.25">
      <c r="A5086" t="s">
        <v>47448</v>
      </c>
      <c r="B5086">
        <v>85</v>
      </c>
      <c r="C5086" s="18" t="s">
        <v>47200</v>
      </c>
      <c r="D5086" t="s">
        <v>47201</v>
      </c>
      <c r="E5086">
        <v>7</v>
      </c>
      <c r="F5086" t="s">
        <v>50461</v>
      </c>
      <c r="G5086" t="s">
        <v>49940</v>
      </c>
    </row>
    <row r="5087" spans="1:7" x14ac:dyDescent="0.25">
      <c r="A5087" t="s">
        <v>47448</v>
      </c>
      <c r="B5087">
        <v>85</v>
      </c>
      <c r="C5087" s="18" t="s">
        <v>47200</v>
      </c>
      <c r="D5087" t="s">
        <v>47201</v>
      </c>
      <c r="E5087">
        <v>7</v>
      </c>
      <c r="F5087" t="s">
        <v>50461</v>
      </c>
      <c r="G5087" t="s">
        <v>49941</v>
      </c>
    </row>
    <row r="5088" spans="1:7" x14ac:dyDescent="0.25">
      <c r="A5088" t="s">
        <v>47448</v>
      </c>
      <c r="B5088">
        <v>85</v>
      </c>
      <c r="C5088" s="18" t="s">
        <v>47200</v>
      </c>
      <c r="D5088" t="s">
        <v>47201</v>
      </c>
      <c r="E5088">
        <v>7</v>
      </c>
      <c r="F5088" t="s">
        <v>50461</v>
      </c>
      <c r="G5088" t="s">
        <v>49942</v>
      </c>
    </row>
    <row r="5089" spans="1:7" x14ac:dyDescent="0.25">
      <c r="A5089" t="s">
        <v>47448</v>
      </c>
      <c r="B5089">
        <v>85</v>
      </c>
      <c r="C5089" s="18" t="s">
        <v>47200</v>
      </c>
      <c r="D5089" t="s">
        <v>47201</v>
      </c>
      <c r="E5089">
        <v>7</v>
      </c>
      <c r="F5089" t="s">
        <v>50461</v>
      </c>
      <c r="G5089" t="s">
        <v>49943</v>
      </c>
    </row>
    <row r="5090" spans="1:7" x14ac:dyDescent="0.25">
      <c r="A5090" t="s">
        <v>47448</v>
      </c>
      <c r="B5090">
        <v>85</v>
      </c>
      <c r="C5090" s="18" t="s">
        <v>47200</v>
      </c>
      <c r="D5090" t="s">
        <v>47201</v>
      </c>
      <c r="E5090">
        <v>7</v>
      </c>
      <c r="F5090" t="s">
        <v>50461</v>
      </c>
      <c r="G5090" t="s">
        <v>49944</v>
      </c>
    </row>
    <row r="5091" spans="1:7" x14ac:dyDescent="0.25">
      <c r="A5091" t="s">
        <v>47448</v>
      </c>
      <c r="B5091">
        <v>85</v>
      </c>
      <c r="C5091" s="18" t="s">
        <v>47200</v>
      </c>
      <c r="D5091" t="s">
        <v>47201</v>
      </c>
      <c r="E5091">
        <v>7</v>
      </c>
      <c r="F5091" t="s">
        <v>50461</v>
      </c>
      <c r="G5091" t="s">
        <v>49945</v>
      </c>
    </row>
    <row r="5092" spans="1:7" x14ac:dyDescent="0.25">
      <c r="A5092" t="s">
        <v>47448</v>
      </c>
      <c r="B5092">
        <v>85</v>
      </c>
      <c r="C5092" s="18" t="s">
        <v>47449</v>
      </c>
      <c r="D5092" t="s">
        <v>47450</v>
      </c>
      <c r="E5092">
        <v>2</v>
      </c>
      <c r="F5092" t="s">
        <v>50461</v>
      </c>
      <c r="G5092" t="s">
        <v>6233</v>
      </c>
    </row>
    <row r="5093" spans="1:7" x14ac:dyDescent="0.25">
      <c r="A5093" t="s">
        <v>47448</v>
      </c>
      <c r="B5093">
        <v>85</v>
      </c>
      <c r="C5093" s="18" t="s">
        <v>47449</v>
      </c>
      <c r="D5093" t="s">
        <v>47450</v>
      </c>
      <c r="E5093">
        <v>2</v>
      </c>
      <c r="F5093" t="s">
        <v>50461</v>
      </c>
      <c r="G5093" t="s">
        <v>50462</v>
      </c>
    </row>
    <row r="5094" spans="1:7" x14ac:dyDescent="0.25">
      <c r="A5094" t="s">
        <v>47448</v>
      </c>
      <c r="B5094">
        <v>85</v>
      </c>
      <c r="C5094" s="18" t="s">
        <v>47058</v>
      </c>
      <c r="D5094" t="s">
        <v>47059</v>
      </c>
      <c r="E5094">
        <v>5</v>
      </c>
      <c r="F5094" t="s">
        <v>50461</v>
      </c>
      <c r="G5094" t="s">
        <v>948</v>
      </c>
    </row>
    <row r="5095" spans="1:7" x14ac:dyDescent="0.25">
      <c r="A5095" t="s">
        <v>47448</v>
      </c>
      <c r="B5095">
        <v>85</v>
      </c>
      <c r="C5095" s="18" t="s">
        <v>47058</v>
      </c>
      <c r="D5095" t="s">
        <v>47059</v>
      </c>
      <c r="E5095">
        <v>5</v>
      </c>
      <c r="F5095" t="s">
        <v>50461</v>
      </c>
      <c r="G5095" t="s">
        <v>49572</v>
      </c>
    </row>
    <row r="5096" spans="1:7" x14ac:dyDescent="0.25">
      <c r="A5096" t="s">
        <v>47448</v>
      </c>
      <c r="B5096">
        <v>85</v>
      </c>
      <c r="C5096" s="18" t="s">
        <v>47058</v>
      </c>
      <c r="D5096" t="s">
        <v>47059</v>
      </c>
      <c r="E5096">
        <v>5</v>
      </c>
      <c r="F5096" t="s">
        <v>50461</v>
      </c>
      <c r="G5096" t="s">
        <v>49573</v>
      </c>
    </row>
    <row r="5097" spans="1:7" x14ac:dyDescent="0.25">
      <c r="A5097" t="s">
        <v>47448</v>
      </c>
      <c r="B5097">
        <v>85</v>
      </c>
      <c r="C5097" s="18" t="s">
        <v>47058</v>
      </c>
      <c r="D5097" t="s">
        <v>47059</v>
      </c>
      <c r="E5097">
        <v>5</v>
      </c>
      <c r="F5097" t="s">
        <v>50461</v>
      </c>
      <c r="G5097" t="s">
        <v>49574</v>
      </c>
    </row>
    <row r="5098" spans="1:7" x14ac:dyDescent="0.25">
      <c r="A5098" t="s">
        <v>47448</v>
      </c>
      <c r="B5098">
        <v>85</v>
      </c>
      <c r="C5098" s="18" t="s">
        <v>47058</v>
      </c>
      <c r="D5098" t="s">
        <v>47059</v>
      </c>
      <c r="E5098">
        <v>5</v>
      </c>
      <c r="F5098" t="s">
        <v>50461</v>
      </c>
      <c r="G5098" t="s">
        <v>49575</v>
      </c>
    </row>
    <row r="5099" spans="1:7" x14ac:dyDescent="0.25">
      <c r="A5099" t="s">
        <v>47448</v>
      </c>
      <c r="B5099">
        <v>85</v>
      </c>
      <c r="C5099" s="18" t="s">
        <v>47451</v>
      </c>
      <c r="D5099" t="s">
        <v>47452</v>
      </c>
      <c r="E5099">
        <v>5</v>
      </c>
      <c r="F5099" t="s">
        <v>50461</v>
      </c>
      <c r="G5099" t="s">
        <v>13281</v>
      </c>
    </row>
    <row r="5100" spans="1:7" x14ac:dyDescent="0.25">
      <c r="A5100" t="s">
        <v>47448</v>
      </c>
      <c r="B5100">
        <v>85</v>
      </c>
      <c r="C5100" s="18" t="s">
        <v>47451</v>
      </c>
      <c r="D5100" t="s">
        <v>47452</v>
      </c>
      <c r="E5100">
        <v>5</v>
      </c>
      <c r="F5100" t="s">
        <v>50461</v>
      </c>
      <c r="G5100" t="s">
        <v>49775</v>
      </c>
    </row>
    <row r="5101" spans="1:7" x14ac:dyDescent="0.25">
      <c r="A5101" t="s">
        <v>47448</v>
      </c>
      <c r="B5101">
        <v>85</v>
      </c>
      <c r="C5101" s="18" t="s">
        <v>47451</v>
      </c>
      <c r="D5101" t="s">
        <v>47452</v>
      </c>
      <c r="E5101">
        <v>5</v>
      </c>
      <c r="F5101" t="s">
        <v>50461</v>
      </c>
      <c r="G5101" t="s">
        <v>49776</v>
      </c>
    </row>
    <row r="5102" spans="1:7" x14ac:dyDescent="0.25">
      <c r="A5102" t="s">
        <v>47448</v>
      </c>
      <c r="B5102">
        <v>85</v>
      </c>
      <c r="C5102" s="18" t="s">
        <v>47451</v>
      </c>
      <c r="D5102" t="s">
        <v>47452</v>
      </c>
      <c r="E5102">
        <v>5</v>
      </c>
      <c r="F5102" t="s">
        <v>50461</v>
      </c>
      <c r="G5102" t="s">
        <v>49777</v>
      </c>
    </row>
    <row r="5103" spans="1:7" x14ac:dyDescent="0.25">
      <c r="A5103" t="s">
        <v>47448</v>
      </c>
      <c r="B5103">
        <v>85</v>
      </c>
      <c r="C5103" s="18" t="s">
        <v>47451</v>
      </c>
      <c r="D5103" t="s">
        <v>47452</v>
      </c>
      <c r="E5103">
        <v>5</v>
      </c>
      <c r="F5103" t="s">
        <v>50461</v>
      </c>
      <c r="G5103" t="s">
        <v>49778</v>
      </c>
    </row>
    <row r="5104" spans="1:7" x14ac:dyDescent="0.25">
      <c r="A5104" t="s">
        <v>47448</v>
      </c>
      <c r="B5104">
        <v>85</v>
      </c>
      <c r="C5104" s="18" t="s">
        <v>46947</v>
      </c>
      <c r="D5104" t="s">
        <v>46948</v>
      </c>
      <c r="E5104">
        <v>8</v>
      </c>
      <c r="F5104" t="s">
        <v>50461</v>
      </c>
      <c r="G5104" t="s">
        <v>1873</v>
      </c>
    </row>
    <row r="5105" spans="1:7" x14ac:dyDescent="0.25">
      <c r="A5105" t="s">
        <v>47448</v>
      </c>
      <c r="B5105">
        <v>85</v>
      </c>
      <c r="C5105" s="18" t="s">
        <v>46947</v>
      </c>
      <c r="D5105" t="s">
        <v>46948</v>
      </c>
      <c r="E5105">
        <v>8</v>
      </c>
      <c r="F5105" t="s">
        <v>50461</v>
      </c>
      <c r="G5105" t="s">
        <v>49106</v>
      </c>
    </row>
    <row r="5106" spans="1:7" x14ac:dyDescent="0.25">
      <c r="A5106" t="s">
        <v>47448</v>
      </c>
      <c r="B5106">
        <v>85</v>
      </c>
      <c r="C5106" s="18" t="s">
        <v>46947</v>
      </c>
      <c r="D5106" t="s">
        <v>46948</v>
      </c>
      <c r="E5106">
        <v>8</v>
      </c>
      <c r="F5106" t="s">
        <v>50461</v>
      </c>
      <c r="G5106" t="s">
        <v>49107</v>
      </c>
    </row>
    <row r="5107" spans="1:7" x14ac:dyDescent="0.25">
      <c r="A5107" t="s">
        <v>47448</v>
      </c>
      <c r="B5107">
        <v>85</v>
      </c>
      <c r="C5107" s="18" t="s">
        <v>46947</v>
      </c>
      <c r="D5107" t="s">
        <v>46948</v>
      </c>
      <c r="E5107">
        <v>8</v>
      </c>
      <c r="F5107" t="s">
        <v>50461</v>
      </c>
      <c r="G5107" t="s">
        <v>49108</v>
      </c>
    </row>
    <row r="5108" spans="1:7" x14ac:dyDescent="0.25">
      <c r="A5108" t="s">
        <v>47448</v>
      </c>
      <c r="B5108">
        <v>85</v>
      </c>
      <c r="C5108" s="18" t="s">
        <v>46947</v>
      </c>
      <c r="D5108" t="s">
        <v>46948</v>
      </c>
      <c r="E5108">
        <v>8</v>
      </c>
      <c r="F5108" t="s">
        <v>50461</v>
      </c>
      <c r="G5108" t="s">
        <v>49109</v>
      </c>
    </row>
    <row r="5109" spans="1:7" x14ac:dyDescent="0.25">
      <c r="A5109" t="s">
        <v>47448</v>
      </c>
      <c r="B5109">
        <v>85</v>
      </c>
      <c r="C5109" s="18" t="s">
        <v>46947</v>
      </c>
      <c r="D5109" t="s">
        <v>46948</v>
      </c>
      <c r="E5109">
        <v>8</v>
      </c>
      <c r="F5109" t="s">
        <v>50461</v>
      </c>
      <c r="G5109" t="s">
        <v>49110</v>
      </c>
    </row>
    <row r="5110" spans="1:7" x14ac:dyDescent="0.25">
      <c r="A5110" t="s">
        <v>47448</v>
      </c>
      <c r="B5110">
        <v>85</v>
      </c>
      <c r="C5110" s="18" t="s">
        <v>46947</v>
      </c>
      <c r="D5110" t="s">
        <v>46948</v>
      </c>
      <c r="E5110">
        <v>8</v>
      </c>
      <c r="F5110" t="s">
        <v>50461</v>
      </c>
      <c r="G5110" t="s">
        <v>49111</v>
      </c>
    </row>
    <row r="5111" spans="1:7" x14ac:dyDescent="0.25">
      <c r="A5111" t="s">
        <v>47448</v>
      </c>
      <c r="B5111">
        <v>85</v>
      </c>
      <c r="C5111" s="18" t="s">
        <v>46947</v>
      </c>
      <c r="D5111" t="s">
        <v>46948</v>
      </c>
      <c r="E5111">
        <v>8</v>
      </c>
      <c r="F5111" t="s">
        <v>50461</v>
      </c>
      <c r="G5111" t="s">
        <v>49112</v>
      </c>
    </row>
    <row r="5112" spans="1:7" x14ac:dyDescent="0.25">
      <c r="A5112" t="s">
        <v>47448</v>
      </c>
      <c r="B5112">
        <v>85</v>
      </c>
      <c r="C5112" s="18" t="s">
        <v>46958</v>
      </c>
      <c r="D5112" t="s">
        <v>46959</v>
      </c>
      <c r="E5112">
        <v>6</v>
      </c>
      <c r="F5112" t="s">
        <v>50461</v>
      </c>
      <c r="G5112" t="s">
        <v>3672</v>
      </c>
    </row>
    <row r="5113" spans="1:7" x14ac:dyDescent="0.25">
      <c r="A5113" t="s">
        <v>47448</v>
      </c>
      <c r="B5113">
        <v>85</v>
      </c>
      <c r="C5113" s="18" t="s">
        <v>46958</v>
      </c>
      <c r="D5113" t="s">
        <v>46959</v>
      </c>
      <c r="E5113">
        <v>6</v>
      </c>
      <c r="F5113" t="s">
        <v>50461</v>
      </c>
      <c r="G5113" t="s">
        <v>49136</v>
      </c>
    </row>
    <row r="5114" spans="1:7" x14ac:dyDescent="0.25">
      <c r="A5114" t="s">
        <v>47448</v>
      </c>
      <c r="B5114">
        <v>85</v>
      </c>
      <c r="C5114" s="18" t="s">
        <v>46958</v>
      </c>
      <c r="D5114" t="s">
        <v>46959</v>
      </c>
      <c r="E5114">
        <v>6</v>
      </c>
      <c r="F5114" t="s">
        <v>50461</v>
      </c>
      <c r="G5114" t="s">
        <v>49137</v>
      </c>
    </row>
    <row r="5115" spans="1:7" x14ac:dyDescent="0.25">
      <c r="A5115" t="s">
        <v>47448</v>
      </c>
      <c r="B5115">
        <v>85</v>
      </c>
      <c r="C5115" s="18" t="s">
        <v>46958</v>
      </c>
      <c r="D5115" t="s">
        <v>46959</v>
      </c>
      <c r="E5115">
        <v>6</v>
      </c>
      <c r="F5115" t="s">
        <v>50461</v>
      </c>
      <c r="G5115" t="s">
        <v>49138</v>
      </c>
    </row>
    <row r="5116" spans="1:7" x14ac:dyDescent="0.25">
      <c r="A5116" t="s">
        <v>47448</v>
      </c>
      <c r="B5116">
        <v>85</v>
      </c>
      <c r="C5116" s="18" t="s">
        <v>46958</v>
      </c>
      <c r="D5116" t="s">
        <v>46959</v>
      </c>
      <c r="E5116">
        <v>6</v>
      </c>
      <c r="F5116" t="s">
        <v>50461</v>
      </c>
      <c r="G5116" t="s">
        <v>49139</v>
      </c>
    </row>
    <row r="5117" spans="1:7" x14ac:dyDescent="0.25">
      <c r="A5117" t="s">
        <v>47448</v>
      </c>
      <c r="B5117">
        <v>85</v>
      </c>
      <c r="C5117" s="18" t="s">
        <v>46958</v>
      </c>
      <c r="D5117" t="s">
        <v>46959</v>
      </c>
      <c r="E5117">
        <v>6</v>
      </c>
      <c r="F5117" t="s">
        <v>50461</v>
      </c>
      <c r="G5117" t="s">
        <v>49140</v>
      </c>
    </row>
    <row r="5118" spans="1:7" x14ac:dyDescent="0.25">
      <c r="A5118" t="s">
        <v>47448</v>
      </c>
      <c r="B5118">
        <v>85</v>
      </c>
      <c r="C5118" s="18" t="s">
        <v>46864</v>
      </c>
      <c r="D5118" t="s">
        <v>47102</v>
      </c>
      <c r="E5118">
        <v>9</v>
      </c>
      <c r="F5118" t="s">
        <v>50461</v>
      </c>
      <c r="G5118" t="s">
        <v>5628</v>
      </c>
    </row>
    <row r="5119" spans="1:7" x14ac:dyDescent="0.25">
      <c r="A5119" t="s">
        <v>47448</v>
      </c>
      <c r="B5119">
        <v>85</v>
      </c>
      <c r="C5119" s="18" t="s">
        <v>46864</v>
      </c>
      <c r="D5119" t="s">
        <v>47102</v>
      </c>
      <c r="E5119">
        <v>9</v>
      </c>
      <c r="F5119" t="s">
        <v>50461</v>
      </c>
      <c r="G5119" t="s">
        <v>49497</v>
      </c>
    </row>
    <row r="5120" spans="1:7" x14ac:dyDescent="0.25">
      <c r="A5120" t="s">
        <v>47448</v>
      </c>
      <c r="B5120">
        <v>85</v>
      </c>
      <c r="C5120" s="18" t="s">
        <v>46864</v>
      </c>
      <c r="D5120" t="s">
        <v>47102</v>
      </c>
      <c r="E5120">
        <v>9</v>
      </c>
      <c r="F5120" t="s">
        <v>50461</v>
      </c>
      <c r="G5120" t="s">
        <v>49498</v>
      </c>
    </row>
    <row r="5121" spans="1:7" x14ac:dyDescent="0.25">
      <c r="A5121" t="s">
        <v>47448</v>
      </c>
      <c r="B5121">
        <v>85</v>
      </c>
      <c r="C5121" s="18" t="s">
        <v>46864</v>
      </c>
      <c r="D5121" t="s">
        <v>47102</v>
      </c>
      <c r="E5121">
        <v>9</v>
      </c>
      <c r="F5121" t="s">
        <v>50461</v>
      </c>
      <c r="G5121" t="s">
        <v>49499</v>
      </c>
    </row>
    <row r="5122" spans="1:7" x14ac:dyDescent="0.25">
      <c r="A5122" t="s">
        <v>47448</v>
      </c>
      <c r="B5122">
        <v>85</v>
      </c>
      <c r="C5122" s="18" t="s">
        <v>46864</v>
      </c>
      <c r="D5122" t="s">
        <v>47102</v>
      </c>
      <c r="E5122">
        <v>9</v>
      </c>
      <c r="F5122" t="s">
        <v>50461</v>
      </c>
      <c r="G5122" t="s">
        <v>49500</v>
      </c>
    </row>
    <row r="5123" spans="1:7" x14ac:dyDescent="0.25">
      <c r="A5123" t="s">
        <v>47448</v>
      </c>
      <c r="B5123">
        <v>85</v>
      </c>
      <c r="C5123" s="18" t="s">
        <v>46864</v>
      </c>
      <c r="D5123" t="s">
        <v>47102</v>
      </c>
      <c r="E5123">
        <v>9</v>
      </c>
      <c r="F5123" t="s">
        <v>50461</v>
      </c>
      <c r="G5123" t="s">
        <v>49504</v>
      </c>
    </row>
    <row r="5124" spans="1:7" x14ac:dyDescent="0.25">
      <c r="A5124" t="s">
        <v>47448</v>
      </c>
      <c r="B5124">
        <v>85</v>
      </c>
      <c r="C5124" s="18" t="s">
        <v>46864</v>
      </c>
      <c r="D5124" t="s">
        <v>47102</v>
      </c>
      <c r="E5124">
        <v>9</v>
      </c>
      <c r="F5124" t="s">
        <v>50461</v>
      </c>
      <c r="G5124" t="s">
        <v>49505</v>
      </c>
    </row>
    <row r="5125" spans="1:7" x14ac:dyDescent="0.25">
      <c r="A5125" t="s">
        <v>47448</v>
      </c>
      <c r="B5125">
        <v>85</v>
      </c>
      <c r="C5125" s="18" t="s">
        <v>46864</v>
      </c>
      <c r="D5125" t="s">
        <v>47102</v>
      </c>
      <c r="E5125">
        <v>9</v>
      </c>
      <c r="F5125" t="s">
        <v>50461</v>
      </c>
      <c r="G5125" t="s">
        <v>49506</v>
      </c>
    </row>
    <row r="5126" spans="1:7" x14ac:dyDescent="0.25">
      <c r="A5126" t="s">
        <v>47448</v>
      </c>
      <c r="B5126">
        <v>85</v>
      </c>
      <c r="C5126" s="18" t="s">
        <v>46864</v>
      </c>
      <c r="D5126" t="s">
        <v>47102</v>
      </c>
      <c r="E5126">
        <v>9</v>
      </c>
      <c r="F5126" t="s">
        <v>50461</v>
      </c>
      <c r="G5126" t="s">
        <v>49508</v>
      </c>
    </row>
    <row r="5127" spans="1:7" x14ac:dyDescent="0.25">
      <c r="A5127" t="s">
        <v>47448</v>
      </c>
      <c r="B5127">
        <v>85</v>
      </c>
      <c r="C5127" s="18" t="s">
        <v>47446</v>
      </c>
      <c r="D5127" t="s">
        <v>47447</v>
      </c>
      <c r="E5127">
        <v>5</v>
      </c>
      <c r="F5127" t="s">
        <v>50461</v>
      </c>
      <c r="G5127" t="s">
        <v>18214</v>
      </c>
    </row>
    <row r="5128" spans="1:7" x14ac:dyDescent="0.25">
      <c r="A5128" t="s">
        <v>47448</v>
      </c>
      <c r="B5128">
        <v>85</v>
      </c>
      <c r="C5128" s="18" t="s">
        <v>47446</v>
      </c>
      <c r="D5128" t="s">
        <v>47447</v>
      </c>
      <c r="E5128">
        <v>5</v>
      </c>
      <c r="F5128" t="s">
        <v>50461</v>
      </c>
      <c r="G5128" t="s">
        <v>50457</v>
      </c>
    </row>
    <row r="5129" spans="1:7" x14ac:dyDescent="0.25">
      <c r="A5129" t="s">
        <v>47448</v>
      </c>
      <c r="B5129">
        <v>85</v>
      </c>
      <c r="C5129" s="18" t="s">
        <v>47446</v>
      </c>
      <c r="D5129" t="s">
        <v>47447</v>
      </c>
      <c r="E5129">
        <v>5</v>
      </c>
      <c r="F5129" t="s">
        <v>50461</v>
      </c>
      <c r="G5129" t="s">
        <v>50458</v>
      </c>
    </row>
    <row r="5130" spans="1:7" x14ac:dyDescent="0.25">
      <c r="A5130" t="s">
        <v>47448</v>
      </c>
      <c r="B5130">
        <v>85</v>
      </c>
      <c r="C5130" s="18" t="s">
        <v>47446</v>
      </c>
      <c r="D5130" t="s">
        <v>47447</v>
      </c>
      <c r="E5130">
        <v>5</v>
      </c>
      <c r="F5130" t="s">
        <v>50461</v>
      </c>
      <c r="G5130" t="s">
        <v>50459</v>
      </c>
    </row>
    <row r="5131" spans="1:7" x14ac:dyDescent="0.25">
      <c r="A5131" t="s">
        <v>47448</v>
      </c>
      <c r="B5131">
        <v>85</v>
      </c>
      <c r="C5131" s="18" t="s">
        <v>47446</v>
      </c>
      <c r="D5131" t="s">
        <v>47447</v>
      </c>
      <c r="E5131">
        <v>5</v>
      </c>
      <c r="F5131" t="s">
        <v>50461</v>
      </c>
      <c r="G5131" t="s">
        <v>50460</v>
      </c>
    </row>
    <row r="5132" spans="1:7" x14ac:dyDescent="0.25">
      <c r="A5132" t="s">
        <v>47448</v>
      </c>
      <c r="B5132">
        <v>85</v>
      </c>
      <c r="C5132" s="18" t="s">
        <v>47346</v>
      </c>
      <c r="D5132" t="s">
        <v>47347</v>
      </c>
      <c r="E5132">
        <v>25</v>
      </c>
      <c r="F5132" t="s">
        <v>50461</v>
      </c>
      <c r="G5132" t="s">
        <v>5300</v>
      </c>
    </row>
    <row r="5133" spans="1:7" x14ac:dyDescent="0.25">
      <c r="A5133" t="s">
        <v>47448</v>
      </c>
      <c r="B5133">
        <v>85</v>
      </c>
      <c r="C5133" s="18" t="s">
        <v>47346</v>
      </c>
      <c r="D5133" t="s">
        <v>47347</v>
      </c>
      <c r="E5133">
        <v>25</v>
      </c>
      <c r="F5133" t="s">
        <v>50461</v>
      </c>
      <c r="G5133" t="s">
        <v>50305</v>
      </c>
    </row>
    <row r="5134" spans="1:7" x14ac:dyDescent="0.25">
      <c r="A5134" t="s">
        <v>47448</v>
      </c>
      <c r="B5134">
        <v>85</v>
      </c>
      <c r="C5134" s="18" t="s">
        <v>47346</v>
      </c>
      <c r="D5134" t="s">
        <v>47347</v>
      </c>
      <c r="E5134">
        <v>25</v>
      </c>
      <c r="F5134" t="s">
        <v>50461</v>
      </c>
      <c r="G5134" t="s">
        <v>50306</v>
      </c>
    </row>
    <row r="5135" spans="1:7" x14ac:dyDescent="0.25">
      <c r="A5135" t="s">
        <v>47448</v>
      </c>
      <c r="B5135">
        <v>85</v>
      </c>
      <c r="C5135" s="18" t="s">
        <v>47346</v>
      </c>
      <c r="D5135" t="s">
        <v>47347</v>
      </c>
      <c r="E5135">
        <v>25</v>
      </c>
      <c r="F5135" t="s">
        <v>50461</v>
      </c>
      <c r="G5135" t="s">
        <v>50307</v>
      </c>
    </row>
    <row r="5136" spans="1:7" x14ac:dyDescent="0.25">
      <c r="A5136" t="s">
        <v>47448</v>
      </c>
      <c r="B5136">
        <v>85</v>
      </c>
      <c r="C5136" s="18" t="s">
        <v>47346</v>
      </c>
      <c r="D5136" t="s">
        <v>47347</v>
      </c>
      <c r="E5136">
        <v>25</v>
      </c>
      <c r="F5136" t="s">
        <v>50461</v>
      </c>
      <c r="G5136" t="s">
        <v>50308</v>
      </c>
    </row>
    <row r="5137" spans="1:7" x14ac:dyDescent="0.25">
      <c r="A5137" t="s">
        <v>47448</v>
      </c>
      <c r="B5137">
        <v>85</v>
      </c>
      <c r="C5137" s="18" t="s">
        <v>47346</v>
      </c>
      <c r="D5137" t="s">
        <v>47347</v>
      </c>
      <c r="E5137">
        <v>25</v>
      </c>
      <c r="F5137" t="s">
        <v>50461</v>
      </c>
      <c r="G5137" t="s">
        <v>50309</v>
      </c>
    </row>
    <row r="5138" spans="1:7" x14ac:dyDescent="0.25">
      <c r="A5138" t="s">
        <v>47448</v>
      </c>
      <c r="B5138">
        <v>85</v>
      </c>
      <c r="C5138" s="18" t="s">
        <v>47346</v>
      </c>
      <c r="D5138" t="s">
        <v>47347</v>
      </c>
      <c r="E5138">
        <v>25</v>
      </c>
      <c r="F5138" t="s">
        <v>50461</v>
      </c>
      <c r="G5138" t="s">
        <v>50275</v>
      </c>
    </row>
    <row r="5139" spans="1:7" x14ac:dyDescent="0.25">
      <c r="A5139" t="s">
        <v>47448</v>
      </c>
      <c r="B5139">
        <v>85</v>
      </c>
      <c r="C5139" s="18" t="s">
        <v>47346</v>
      </c>
      <c r="D5139" t="s">
        <v>47347</v>
      </c>
      <c r="E5139">
        <v>25</v>
      </c>
      <c r="F5139" t="s">
        <v>50461</v>
      </c>
      <c r="G5139" t="s">
        <v>50276</v>
      </c>
    </row>
    <row r="5140" spans="1:7" x14ac:dyDescent="0.25">
      <c r="A5140" t="s">
        <v>47448</v>
      </c>
      <c r="B5140">
        <v>85</v>
      </c>
      <c r="C5140" s="18" t="s">
        <v>47346</v>
      </c>
      <c r="D5140" t="s">
        <v>47347</v>
      </c>
      <c r="E5140">
        <v>25</v>
      </c>
      <c r="F5140" t="s">
        <v>50461</v>
      </c>
      <c r="G5140" t="s">
        <v>50277</v>
      </c>
    </row>
    <row r="5141" spans="1:7" x14ac:dyDescent="0.25">
      <c r="A5141" t="s">
        <v>47448</v>
      </c>
      <c r="B5141">
        <v>85</v>
      </c>
      <c r="C5141" s="18" t="s">
        <v>47346</v>
      </c>
      <c r="D5141" t="s">
        <v>47347</v>
      </c>
      <c r="E5141">
        <v>25</v>
      </c>
      <c r="F5141" t="s">
        <v>50461</v>
      </c>
      <c r="G5141" t="s">
        <v>50310</v>
      </c>
    </row>
    <row r="5142" spans="1:7" x14ac:dyDescent="0.25">
      <c r="A5142" t="s">
        <v>47448</v>
      </c>
      <c r="B5142">
        <v>85</v>
      </c>
      <c r="C5142" s="18" t="s">
        <v>47346</v>
      </c>
      <c r="D5142" t="s">
        <v>47347</v>
      </c>
      <c r="E5142">
        <v>25</v>
      </c>
      <c r="F5142" t="s">
        <v>50461</v>
      </c>
      <c r="G5142" t="s">
        <v>50311</v>
      </c>
    </row>
    <row r="5143" spans="1:7" x14ac:dyDescent="0.25">
      <c r="A5143" t="s">
        <v>47448</v>
      </c>
      <c r="B5143">
        <v>85</v>
      </c>
      <c r="C5143" s="18" t="s">
        <v>47346</v>
      </c>
      <c r="D5143" t="s">
        <v>47347</v>
      </c>
      <c r="E5143">
        <v>25</v>
      </c>
      <c r="F5143" t="s">
        <v>50461</v>
      </c>
      <c r="G5143" t="s">
        <v>50312</v>
      </c>
    </row>
    <row r="5144" spans="1:7" x14ac:dyDescent="0.25">
      <c r="A5144" t="s">
        <v>47448</v>
      </c>
      <c r="B5144">
        <v>85</v>
      </c>
      <c r="C5144" s="18" t="s">
        <v>47346</v>
      </c>
      <c r="D5144" t="s">
        <v>47347</v>
      </c>
      <c r="E5144">
        <v>25</v>
      </c>
      <c r="F5144" t="s">
        <v>50461</v>
      </c>
      <c r="G5144" t="s">
        <v>50313</v>
      </c>
    </row>
    <row r="5145" spans="1:7" x14ac:dyDescent="0.25">
      <c r="A5145" t="s">
        <v>47448</v>
      </c>
      <c r="B5145">
        <v>85</v>
      </c>
      <c r="C5145" s="18" t="s">
        <v>47346</v>
      </c>
      <c r="D5145" t="s">
        <v>47347</v>
      </c>
      <c r="E5145">
        <v>25</v>
      </c>
      <c r="F5145" t="s">
        <v>50461</v>
      </c>
      <c r="G5145" t="s">
        <v>50314</v>
      </c>
    </row>
    <row r="5146" spans="1:7" x14ac:dyDescent="0.25">
      <c r="A5146" t="s">
        <v>47448</v>
      </c>
      <c r="B5146">
        <v>85</v>
      </c>
      <c r="C5146" s="18" t="s">
        <v>47346</v>
      </c>
      <c r="D5146" t="s">
        <v>47347</v>
      </c>
      <c r="E5146">
        <v>25</v>
      </c>
      <c r="F5146" t="s">
        <v>50461</v>
      </c>
      <c r="G5146" t="s">
        <v>50315</v>
      </c>
    </row>
    <row r="5147" spans="1:7" x14ac:dyDescent="0.25">
      <c r="A5147" t="s">
        <v>47448</v>
      </c>
      <c r="B5147">
        <v>85</v>
      </c>
      <c r="C5147" s="18" t="s">
        <v>47346</v>
      </c>
      <c r="D5147" t="s">
        <v>47347</v>
      </c>
      <c r="E5147">
        <v>25</v>
      </c>
      <c r="F5147" t="s">
        <v>50461</v>
      </c>
      <c r="G5147" t="s">
        <v>50316</v>
      </c>
    </row>
    <row r="5148" spans="1:7" x14ac:dyDescent="0.25">
      <c r="A5148" t="s">
        <v>47448</v>
      </c>
      <c r="B5148">
        <v>85</v>
      </c>
      <c r="C5148" s="18" t="s">
        <v>47346</v>
      </c>
      <c r="D5148" t="s">
        <v>47347</v>
      </c>
      <c r="E5148">
        <v>25</v>
      </c>
      <c r="F5148" t="s">
        <v>50461</v>
      </c>
      <c r="G5148" t="s">
        <v>50317</v>
      </c>
    </row>
    <row r="5149" spans="1:7" x14ac:dyDescent="0.25">
      <c r="A5149" t="s">
        <v>47448</v>
      </c>
      <c r="B5149">
        <v>85</v>
      </c>
      <c r="C5149" s="18" t="s">
        <v>47346</v>
      </c>
      <c r="D5149" t="s">
        <v>47347</v>
      </c>
      <c r="E5149">
        <v>25</v>
      </c>
      <c r="F5149" t="s">
        <v>50461</v>
      </c>
      <c r="G5149" t="s">
        <v>50318</v>
      </c>
    </row>
    <row r="5150" spans="1:7" x14ac:dyDescent="0.25">
      <c r="A5150" t="s">
        <v>47448</v>
      </c>
      <c r="B5150">
        <v>85</v>
      </c>
      <c r="C5150" s="18" t="s">
        <v>47346</v>
      </c>
      <c r="D5150" t="s">
        <v>47347</v>
      </c>
      <c r="E5150">
        <v>25</v>
      </c>
      <c r="F5150" t="s">
        <v>50461</v>
      </c>
      <c r="G5150" t="s">
        <v>50319</v>
      </c>
    </row>
    <row r="5151" spans="1:7" x14ac:dyDescent="0.25">
      <c r="A5151" t="s">
        <v>47448</v>
      </c>
      <c r="B5151">
        <v>85</v>
      </c>
      <c r="C5151" s="18" t="s">
        <v>47346</v>
      </c>
      <c r="D5151" t="s">
        <v>47347</v>
      </c>
      <c r="E5151">
        <v>25</v>
      </c>
      <c r="F5151" t="s">
        <v>50461</v>
      </c>
      <c r="G5151" t="s">
        <v>50320</v>
      </c>
    </row>
    <row r="5152" spans="1:7" x14ac:dyDescent="0.25">
      <c r="A5152" t="s">
        <v>47448</v>
      </c>
      <c r="B5152">
        <v>85</v>
      </c>
      <c r="C5152" s="18" t="s">
        <v>47346</v>
      </c>
      <c r="D5152" t="s">
        <v>47347</v>
      </c>
      <c r="E5152">
        <v>25</v>
      </c>
      <c r="F5152" t="s">
        <v>50461</v>
      </c>
      <c r="G5152" t="s">
        <v>50278</v>
      </c>
    </row>
    <row r="5153" spans="1:7" x14ac:dyDescent="0.25">
      <c r="A5153" t="s">
        <v>47448</v>
      </c>
      <c r="B5153">
        <v>85</v>
      </c>
      <c r="C5153" s="18" t="s">
        <v>47346</v>
      </c>
      <c r="D5153" t="s">
        <v>47347</v>
      </c>
      <c r="E5153">
        <v>25</v>
      </c>
      <c r="F5153" t="s">
        <v>50461</v>
      </c>
      <c r="G5153" t="s">
        <v>50321</v>
      </c>
    </row>
    <row r="5154" spans="1:7" x14ac:dyDescent="0.25">
      <c r="A5154" t="s">
        <v>47448</v>
      </c>
      <c r="B5154">
        <v>85</v>
      </c>
      <c r="C5154" s="18" t="s">
        <v>47346</v>
      </c>
      <c r="D5154" t="s">
        <v>47347</v>
      </c>
      <c r="E5154">
        <v>25</v>
      </c>
      <c r="F5154" t="s">
        <v>50461</v>
      </c>
      <c r="G5154" t="s">
        <v>50322</v>
      </c>
    </row>
    <row r="5155" spans="1:7" x14ac:dyDescent="0.25">
      <c r="A5155" t="s">
        <v>47448</v>
      </c>
      <c r="B5155">
        <v>85</v>
      </c>
      <c r="C5155" s="18" t="s">
        <v>47346</v>
      </c>
      <c r="D5155" t="s">
        <v>47347</v>
      </c>
      <c r="E5155">
        <v>25</v>
      </c>
      <c r="F5155" t="s">
        <v>50461</v>
      </c>
      <c r="G5155" t="s">
        <v>50279</v>
      </c>
    </row>
    <row r="5156" spans="1:7" x14ac:dyDescent="0.25">
      <c r="A5156" t="s">
        <v>47448</v>
      </c>
      <c r="B5156">
        <v>85</v>
      </c>
      <c r="C5156" s="18" t="s">
        <v>47346</v>
      </c>
      <c r="D5156" t="s">
        <v>47347</v>
      </c>
      <c r="E5156">
        <v>25</v>
      </c>
      <c r="F5156" t="s">
        <v>50461</v>
      </c>
      <c r="G5156" t="s">
        <v>50280</v>
      </c>
    </row>
    <row r="5157" spans="1:7" x14ac:dyDescent="0.25">
      <c r="A5157" t="s">
        <v>47453</v>
      </c>
      <c r="B5157">
        <v>83</v>
      </c>
      <c r="C5157" s="18" t="s">
        <v>47009</v>
      </c>
      <c r="D5157" t="s">
        <v>47052</v>
      </c>
      <c r="E5157">
        <v>16</v>
      </c>
      <c r="F5157" t="s">
        <v>50463</v>
      </c>
      <c r="G5157" t="s">
        <v>5628</v>
      </c>
    </row>
    <row r="5158" spans="1:7" x14ac:dyDescent="0.25">
      <c r="A5158" t="s">
        <v>47453</v>
      </c>
      <c r="B5158">
        <v>83</v>
      </c>
      <c r="C5158" s="18" t="s">
        <v>47009</v>
      </c>
      <c r="D5158" t="s">
        <v>47052</v>
      </c>
      <c r="E5158">
        <v>16</v>
      </c>
      <c r="F5158" t="s">
        <v>50463</v>
      </c>
      <c r="G5158" t="s">
        <v>49496</v>
      </c>
    </row>
    <row r="5159" spans="1:7" x14ac:dyDescent="0.25">
      <c r="A5159" t="s">
        <v>47453</v>
      </c>
      <c r="B5159">
        <v>83</v>
      </c>
      <c r="C5159" s="18" t="s">
        <v>47009</v>
      </c>
      <c r="D5159" t="s">
        <v>47052</v>
      </c>
      <c r="E5159">
        <v>16</v>
      </c>
      <c r="F5159" t="s">
        <v>50463</v>
      </c>
      <c r="G5159" t="s">
        <v>49497</v>
      </c>
    </row>
    <row r="5160" spans="1:7" x14ac:dyDescent="0.25">
      <c r="A5160" t="s">
        <v>47453</v>
      </c>
      <c r="B5160">
        <v>83</v>
      </c>
      <c r="C5160" s="18" t="s">
        <v>47009</v>
      </c>
      <c r="D5160" t="s">
        <v>47052</v>
      </c>
      <c r="E5160">
        <v>16</v>
      </c>
      <c r="F5160" t="s">
        <v>50463</v>
      </c>
      <c r="G5160" t="s">
        <v>49498</v>
      </c>
    </row>
    <row r="5161" spans="1:7" x14ac:dyDescent="0.25">
      <c r="A5161" t="s">
        <v>47453</v>
      </c>
      <c r="B5161">
        <v>83</v>
      </c>
      <c r="C5161" s="18" t="s">
        <v>47009</v>
      </c>
      <c r="D5161" t="s">
        <v>47052</v>
      </c>
      <c r="E5161">
        <v>16</v>
      </c>
      <c r="F5161" t="s">
        <v>50463</v>
      </c>
      <c r="G5161" t="s">
        <v>49499</v>
      </c>
    </row>
    <row r="5162" spans="1:7" x14ac:dyDescent="0.25">
      <c r="A5162" t="s">
        <v>47453</v>
      </c>
      <c r="B5162">
        <v>83</v>
      </c>
      <c r="C5162" s="18" t="s">
        <v>47009</v>
      </c>
      <c r="D5162" t="s">
        <v>47052</v>
      </c>
      <c r="E5162">
        <v>16</v>
      </c>
      <c r="F5162" t="s">
        <v>50463</v>
      </c>
      <c r="G5162" t="s">
        <v>49500</v>
      </c>
    </row>
    <row r="5163" spans="1:7" x14ac:dyDescent="0.25">
      <c r="A5163" t="s">
        <v>47453</v>
      </c>
      <c r="B5163">
        <v>83</v>
      </c>
      <c r="C5163" s="18" t="s">
        <v>47009</v>
      </c>
      <c r="D5163" t="s">
        <v>47052</v>
      </c>
      <c r="E5163">
        <v>16</v>
      </c>
      <c r="F5163" t="s">
        <v>50463</v>
      </c>
      <c r="G5163" t="s">
        <v>49501</v>
      </c>
    </row>
    <row r="5164" spans="1:7" x14ac:dyDescent="0.25">
      <c r="A5164" t="s">
        <v>47453</v>
      </c>
      <c r="B5164">
        <v>83</v>
      </c>
      <c r="C5164" s="18" t="s">
        <v>47009</v>
      </c>
      <c r="D5164" t="s">
        <v>47052</v>
      </c>
      <c r="E5164">
        <v>16</v>
      </c>
      <c r="F5164" t="s">
        <v>50463</v>
      </c>
      <c r="G5164" t="s">
        <v>49502</v>
      </c>
    </row>
    <row r="5165" spans="1:7" x14ac:dyDescent="0.25">
      <c r="A5165" t="s">
        <v>47453</v>
      </c>
      <c r="B5165">
        <v>83</v>
      </c>
      <c r="C5165" s="18" t="s">
        <v>47009</v>
      </c>
      <c r="D5165" t="s">
        <v>47052</v>
      </c>
      <c r="E5165">
        <v>16</v>
      </c>
      <c r="F5165" t="s">
        <v>50463</v>
      </c>
      <c r="G5165" t="s">
        <v>49503</v>
      </c>
    </row>
    <row r="5166" spans="1:7" x14ac:dyDescent="0.25">
      <c r="A5166" t="s">
        <v>47453</v>
      </c>
      <c r="B5166">
        <v>83</v>
      </c>
      <c r="C5166" s="18" t="s">
        <v>47009</v>
      </c>
      <c r="D5166" t="s">
        <v>47052</v>
      </c>
      <c r="E5166">
        <v>16</v>
      </c>
      <c r="F5166" t="s">
        <v>50463</v>
      </c>
      <c r="G5166" t="s">
        <v>49504</v>
      </c>
    </row>
    <row r="5167" spans="1:7" x14ac:dyDescent="0.25">
      <c r="A5167" t="s">
        <v>47453</v>
      </c>
      <c r="B5167">
        <v>83</v>
      </c>
      <c r="C5167" s="18" t="s">
        <v>47009</v>
      </c>
      <c r="D5167" t="s">
        <v>47052</v>
      </c>
      <c r="E5167">
        <v>16</v>
      </c>
      <c r="F5167" t="s">
        <v>50463</v>
      </c>
      <c r="G5167" t="s">
        <v>49505</v>
      </c>
    </row>
    <row r="5168" spans="1:7" x14ac:dyDescent="0.25">
      <c r="A5168" t="s">
        <v>47453</v>
      </c>
      <c r="B5168">
        <v>83</v>
      </c>
      <c r="C5168" s="18" t="s">
        <v>47009</v>
      </c>
      <c r="D5168" t="s">
        <v>47052</v>
      </c>
      <c r="E5168">
        <v>16</v>
      </c>
      <c r="F5168" t="s">
        <v>50463</v>
      </c>
      <c r="G5168" t="s">
        <v>49506</v>
      </c>
    </row>
    <row r="5169" spans="1:7" x14ac:dyDescent="0.25">
      <c r="A5169" t="s">
        <v>47453</v>
      </c>
      <c r="B5169">
        <v>83</v>
      </c>
      <c r="C5169" s="18" t="s">
        <v>47009</v>
      </c>
      <c r="D5169" t="s">
        <v>47052</v>
      </c>
      <c r="E5169">
        <v>16</v>
      </c>
      <c r="F5169" t="s">
        <v>50463</v>
      </c>
      <c r="G5169" t="s">
        <v>49507</v>
      </c>
    </row>
    <row r="5170" spans="1:7" x14ac:dyDescent="0.25">
      <c r="A5170" t="s">
        <v>47453</v>
      </c>
      <c r="B5170">
        <v>83</v>
      </c>
      <c r="C5170" s="18" t="s">
        <v>47009</v>
      </c>
      <c r="D5170" t="s">
        <v>47052</v>
      </c>
      <c r="E5170">
        <v>16</v>
      </c>
      <c r="F5170" t="s">
        <v>50463</v>
      </c>
      <c r="G5170" t="s">
        <v>49508</v>
      </c>
    </row>
    <row r="5171" spans="1:7" x14ac:dyDescent="0.25">
      <c r="A5171" t="s">
        <v>47453</v>
      </c>
      <c r="B5171">
        <v>83</v>
      </c>
      <c r="C5171" s="18" t="s">
        <v>47009</v>
      </c>
      <c r="D5171" t="s">
        <v>47052</v>
      </c>
      <c r="E5171">
        <v>16</v>
      </c>
      <c r="F5171" t="s">
        <v>50463</v>
      </c>
      <c r="G5171" t="s">
        <v>49509</v>
      </c>
    </row>
    <row r="5172" spans="1:7" x14ac:dyDescent="0.25">
      <c r="A5172" t="s">
        <v>47453</v>
      </c>
      <c r="B5172">
        <v>83</v>
      </c>
      <c r="C5172" s="18" t="s">
        <v>47009</v>
      </c>
      <c r="D5172" t="s">
        <v>47052</v>
      </c>
      <c r="E5172">
        <v>16</v>
      </c>
      <c r="F5172" t="s">
        <v>50463</v>
      </c>
      <c r="G5172" t="s">
        <v>49510</v>
      </c>
    </row>
    <row r="5173" spans="1:7" x14ac:dyDescent="0.25">
      <c r="A5173" t="s">
        <v>47453</v>
      </c>
      <c r="B5173">
        <v>83</v>
      </c>
      <c r="C5173" s="18" t="s">
        <v>47058</v>
      </c>
      <c r="D5173" t="s">
        <v>47059</v>
      </c>
      <c r="E5173">
        <v>5</v>
      </c>
      <c r="F5173" t="s">
        <v>50463</v>
      </c>
      <c r="G5173" t="s">
        <v>948</v>
      </c>
    </row>
    <row r="5174" spans="1:7" x14ac:dyDescent="0.25">
      <c r="A5174" t="s">
        <v>47453</v>
      </c>
      <c r="B5174">
        <v>83</v>
      </c>
      <c r="C5174" s="18" t="s">
        <v>47058</v>
      </c>
      <c r="D5174" t="s">
        <v>47059</v>
      </c>
      <c r="E5174">
        <v>5</v>
      </c>
      <c r="F5174" t="s">
        <v>50463</v>
      </c>
      <c r="G5174" t="s">
        <v>49572</v>
      </c>
    </row>
    <row r="5175" spans="1:7" x14ac:dyDescent="0.25">
      <c r="A5175" t="s">
        <v>47453</v>
      </c>
      <c r="B5175">
        <v>83</v>
      </c>
      <c r="C5175" s="18" t="s">
        <v>47058</v>
      </c>
      <c r="D5175" t="s">
        <v>47059</v>
      </c>
      <c r="E5175">
        <v>5</v>
      </c>
      <c r="F5175" t="s">
        <v>50463</v>
      </c>
      <c r="G5175" t="s">
        <v>49573</v>
      </c>
    </row>
    <row r="5176" spans="1:7" x14ac:dyDescent="0.25">
      <c r="A5176" t="s">
        <v>47453</v>
      </c>
      <c r="B5176">
        <v>83</v>
      </c>
      <c r="C5176" s="18" t="s">
        <v>47058</v>
      </c>
      <c r="D5176" t="s">
        <v>47059</v>
      </c>
      <c r="E5176">
        <v>5</v>
      </c>
      <c r="F5176" t="s">
        <v>50463</v>
      </c>
      <c r="G5176" t="s">
        <v>49574</v>
      </c>
    </row>
    <row r="5177" spans="1:7" x14ac:dyDescent="0.25">
      <c r="A5177" t="s">
        <v>47453</v>
      </c>
      <c r="B5177">
        <v>83</v>
      </c>
      <c r="C5177" s="18" t="s">
        <v>47058</v>
      </c>
      <c r="D5177" t="s">
        <v>47059</v>
      </c>
      <c r="E5177">
        <v>5</v>
      </c>
      <c r="F5177" t="s">
        <v>50463</v>
      </c>
      <c r="G5177" t="s">
        <v>49575</v>
      </c>
    </row>
    <row r="5178" spans="1:7" x14ac:dyDescent="0.25">
      <c r="A5178" t="s">
        <v>47453</v>
      </c>
      <c r="B5178">
        <v>83</v>
      </c>
      <c r="C5178" s="18" t="s">
        <v>47454</v>
      </c>
      <c r="D5178" t="s">
        <v>47455</v>
      </c>
      <c r="E5178">
        <v>3</v>
      </c>
      <c r="F5178" t="s">
        <v>50463</v>
      </c>
      <c r="G5178" t="s">
        <v>22416</v>
      </c>
    </row>
    <row r="5179" spans="1:7" x14ac:dyDescent="0.25">
      <c r="A5179" t="s">
        <v>47453</v>
      </c>
      <c r="B5179">
        <v>83</v>
      </c>
      <c r="C5179" s="18" t="s">
        <v>47454</v>
      </c>
      <c r="D5179" t="s">
        <v>47455</v>
      </c>
      <c r="E5179">
        <v>3</v>
      </c>
      <c r="F5179" t="s">
        <v>50463</v>
      </c>
      <c r="G5179" t="s">
        <v>50464</v>
      </c>
    </row>
    <row r="5180" spans="1:7" x14ac:dyDescent="0.25">
      <c r="A5180" t="s">
        <v>47453</v>
      </c>
      <c r="B5180">
        <v>83</v>
      </c>
      <c r="C5180" s="18" t="s">
        <v>47454</v>
      </c>
      <c r="D5180" t="s">
        <v>47455</v>
      </c>
      <c r="E5180">
        <v>3</v>
      </c>
      <c r="F5180" t="s">
        <v>50463</v>
      </c>
      <c r="G5180" t="s">
        <v>50465</v>
      </c>
    </row>
    <row r="5181" spans="1:7" x14ac:dyDescent="0.25">
      <c r="A5181" t="s">
        <v>47453</v>
      </c>
      <c r="B5181">
        <v>83</v>
      </c>
      <c r="C5181" s="18" t="s">
        <v>46880</v>
      </c>
      <c r="D5181" t="s">
        <v>47456</v>
      </c>
      <c r="E5181">
        <v>1</v>
      </c>
      <c r="F5181" t="s">
        <v>50463</v>
      </c>
      <c r="G5181" t="s">
        <v>4371</v>
      </c>
    </row>
    <row r="5182" spans="1:7" x14ac:dyDescent="0.25">
      <c r="A5182" t="s">
        <v>47453</v>
      </c>
      <c r="B5182">
        <v>83</v>
      </c>
      <c r="C5182" s="18" t="s">
        <v>46896</v>
      </c>
      <c r="D5182" t="s">
        <v>47457</v>
      </c>
      <c r="E5182">
        <v>23</v>
      </c>
      <c r="F5182" t="s">
        <v>50463</v>
      </c>
      <c r="G5182" t="s">
        <v>5578</v>
      </c>
    </row>
    <row r="5183" spans="1:7" x14ac:dyDescent="0.25">
      <c r="A5183" t="s">
        <v>47453</v>
      </c>
      <c r="B5183">
        <v>83</v>
      </c>
      <c r="C5183" s="18" t="s">
        <v>46896</v>
      </c>
      <c r="D5183" t="s">
        <v>47457</v>
      </c>
      <c r="E5183">
        <v>23</v>
      </c>
      <c r="F5183" t="s">
        <v>50463</v>
      </c>
      <c r="G5183" t="s">
        <v>50466</v>
      </c>
    </row>
    <row r="5184" spans="1:7" x14ac:dyDescent="0.25">
      <c r="A5184" t="s">
        <v>47453</v>
      </c>
      <c r="B5184">
        <v>83</v>
      </c>
      <c r="C5184" s="18" t="s">
        <v>46896</v>
      </c>
      <c r="D5184" t="s">
        <v>47457</v>
      </c>
      <c r="E5184">
        <v>23</v>
      </c>
      <c r="F5184" t="s">
        <v>50463</v>
      </c>
      <c r="G5184" t="s">
        <v>50467</v>
      </c>
    </row>
    <row r="5185" spans="1:7" x14ac:dyDescent="0.25">
      <c r="A5185" t="s">
        <v>47453</v>
      </c>
      <c r="B5185">
        <v>83</v>
      </c>
      <c r="C5185" s="18" t="s">
        <v>46896</v>
      </c>
      <c r="D5185" t="s">
        <v>47457</v>
      </c>
      <c r="E5185">
        <v>23</v>
      </c>
      <c r="F5185" t="s">
        <v>50463</v>
      </c>
      <c r="G5185" t="s">
        <v>50468</v>
      </c>
    </row>
    <row r="5186" spans="1:7" x14ac:dyDescent="0.25">
      <c r="A5186" t="s">
        <v>47453</v>
      </c>
      <c r="B5186">
        <v>83</v>
      </c>
      <c r="C5186" s="18" t="s">
        <v>46896</v>
      </c>
      <c r="D5186" t="s">
        <v>47457</v>
      </c>
      <c r="E5186">
        <v>23</v>
      </c>
      <c r="F5186" t="s">
        <v>50463</v>
      </c>
      <c r="G5186" t="s">
        <v>50469</v>
      </c>
    </row>
    <row r="5187" spans="1:7" x14ac:dyDescent="0.25">
      <c r="A5187" t="s">
        <v>47453</v>
      </c>
      <c r="B5187">
        <v>83</v>
      </c>
      <c r="C5187" s="18" t="s">
        <v>46896</v>
      </c>
      <c r="D5187" t="s">
        <v>47457</v>
      </c>
      <c r="E5187">
        <v>23</v>
      </c>
      <c r="F5187" t="s">
        <v>50463</v>
      </c>
      <c r="G5187" t="s">
        <v>50470</v>
      </c>
    </row>
    <row r="5188" spans="1:7" x14ac:dyDescent="0.25">
      <c r="A5188" t="s">
        <v>47453</v>
      </c>
      <c r="B5188">
        <v>83</v>
      </c>
      <c r="C5188" s="18" t="s">
        <v>46896</v>
      </c>
      <c r="D5188" t="s">
        <v>47457</v>
      </c>
      <c r="E5188">
        <v>23</v>
      </c>
      <c r="F5188" t="s">
        <v>50463</v>
      </c>
      <c r="G5188" t="s">
        <v>50471</v>
      </c>
    </row>
    <row r="5189" spans="1:7" x14ac:dyDescent="0.25">
      <c r="A5189" t="s">
        <v>47453</v>
      </c>
      <c r="B5189">
        <v>83</v>
      </c>
      <c r="C5189" s="18" t="s">
        <v>46896</v>
      </c>
      <c r="D5189" t="s">
        <v>47457</v>
      </c>
      <c r="E5189">
        <v>23</v>
      </c>
      <c r="F5189" t="s">
        <v>50463</v>
      </c>
      <c r="G5189" t="s">
        <v>50472</v>
      </c>
    </row>
    <row r="5190" spans="1:7" x14ac:dyDescent="0.25">
      <c r="A5190" t="s">
        <v>47453</v>
      </c>
      <c r="B5190">
        <v>83</v>
      </c>
      <c r="C5190" s="18" t="s">
        <v>46896</v>
      </c>
      <c r="D5190" t="s">
        <v>47457</v>
      </c>
      <c r="E5190">
        <v>23</v>
      </c>
      <c r="F5190" t="s">
        <v>50463</v>
      </c>
      <c r="G5190" t="s">
        <v>49721</v>
      </c>
    </row>
    <row r="5191" spans="1:7" x14ac:dyDescent="0.25">
      <c r="A5191" t="s">
        <v>47453</v>
      </c>
      <c r="B5191">
        <v>83</v>
      </c>
      <c r="C5191" s="18" t="s">
        <v>46896</v>
      </c>
      <c r="D5191" t="s">
        <v>47457</v>
      </c>
      <c r="E5191">
        <v>23</v>
      </c>
      <c r="F5191" t="s">
        <v>50463</v>
      </c>
      <c r="G5191" t="s">
        <v>50473</v>
      </c>
    </row>
    <row r="5192" spans="1:7" x14ac:dyDescent="0.25">
      <c r="A5192" t="s">
        <v>47453</v>
      </c>
      <c r="B5192">
        <v>83</v>
      </c>
      <c r="C5192" s="18" t="s">
        <v>46896</v>
      </c>
      <c r="D5192" t="s">
        <v>47457</v>
      </c>
      <c r="E5192">
        <v>23</v>
      </c>
      <c r="F5192" t="s">
        <v>50463</v>
      </c>
      <c r="G5192" t="s">
        <v>50474</v>
      </c>
    </row>
    <row r="5193" spans="1:7" x14ac:dyDescent="0.25">
      <c r="A5193" t="s">
        <v>47453</v>
      </c>
      <c r="B5193">
        <v>83</v>
      </c>
      <c r="C5193" s="18" t="s">
        <v>46896</v>
      </c>
      <c r="D5193" t="s">
        <v>47457</v>
      </c>
      <c r="E5193">
        <v>23</v>
      </c>
      <c r="F5193" t="s">
        <v>50463</v>
      </c>
      <c r="G5193" t="s">
        <v>50475</v>
      </c>
    </row>
    <row r="5194" spans="1:7" x14ac:dyDescent="0.25">
      <c r="A5194" t="s">
        <v>47453</v>
      </c>
      <c r="B5194">
        <v>83</v>
      </c>
      <c r="C5194" s="18" t="s">
        <v>46896</v>
      </c>
      <c r="D5194" t="s">
        <v>47457</v>
      </c>
      <c r="E5194">
        <v>23</v>
      </c>
      <c r="F5194" t="s">
        <v>50463</v>
      </c>
      <c r="G5194" t="s">
        <v>50476</v>
      </c>
    </row>
    <row r="5195" spans="1:7" x14ac:dyDescent="0.25">
      <c r="A5195" t="s">
        <v>47453</v>
      </c>
      <c r="B5195">
        <v>83</v>
      </c>
      <c r="C5195" s="18" t="s">
        <v>46896</v>
      </c>
      <c r="D5195" t="s">
        <v>47457</v>
      </c>
      <c r="E5195">
        <v>23</v>
      </c>
      <c r="F5195" t="s">
        <v>50463</v>
      </c>
      <c r="G5195" t="s">
        <v>50477</v>
      </c>
    </row>
    <row r="5196" spans="1:7" x14ac:dyDescent="0.25">
      <c r="A5196" t="s">
        <v>47453</v>
      </c>
      <c r="B5196">
        <v>83</v>
      </c>
      <c r="C5196" s="18" t="s">
        <v>46896</v>
      </c>
      <c r="D5196" t="s">
        <v>47457</v>
      </c>
      <c r="E5196">
        <v>23</v>
      </c>
      <c r="F5196" t="s">
        <v>50463</v>
      </c>
      <c r="G5196" t="s">
        <v>50478</v>
      </c>
    </row>
    <row r="5197" spans="1:7" x14ac:dyDescent="0.25">
      <c r="A5197" t="s">
        <v>47453</v>
      </c>
      <c r="B5197">
        <v>83</v>
      </c>
      <c r="C5197" s="18" t="s">
        <v>46896</v>
      </c>
      <c r="D5197" t="s">
        <v>47457</v>
      </c>
      <c r="E5197">
        <v>23</v>
      </c>
      <c r="F5197" t="s">
        <v>50463</v>
      </c>
      <c r="G5197" t="s">
        <v>50479</v>
      </c>
    </row>
    <row r="5198" spans="1:7" x14ac:dyDescent="0.25">
      <c r="A5198" t="s">
        <v>47453</v>
      </c>
      <c r="B5198">
        <v>83</v>
      </c>
      <c r="C5198" s="18" t="s">
        <v>46896</v>
      </c>
      <c r="D5198" t="s">
        <v>47457</v>
      </c>
      <c r="E5198">
        <v>23</v>
      </c>
      <c r="F5198" t="s">
        <v>50463</v>
      </c>
      <c r="G5198" t="s">
        <v>50480</v>
      </c>
    </row>
    <row r="5199" spans="1:7" x14ac:dyDescent="0.25">
      <c r="A5199" t="s">
        <v>47453</v>
      </c>
      <c r="B5199">
        <v>83</v>
      </c>
      <c r="C5199" s="18" t="s">
        <v>46896</v>
      </c>
      <c r="D5199" t="s">
        <v>47457</v>
      </c>
      <c r="E5199">
        <v>23</v>
      </c>
      <c r="F5199" t="s">
        <v>50463</v>
      </c>
      <c r="G5199" t="s">
        <v>50481</v>
      </c>
    </row>
    <row r="5200" spans="1:7" x14ac:dyDescent="0.25">
      <c r="A5200" t="s">
        <v>47453</v>
      </c>
      <c r="B5200">
        <v>83</v>
      </c>
      <c r="C5200" s="18" t="s">
        <v>46896</v>
      </c>
      <c r="D5200" t="s">
        <v>47457</v>
      </c>
      <c r="E5200">
        <v>23</v>
      </c>
      <c r="F5200" t="s">
        <v>50463</v>
      </c>
      <c r="G5200" t="s">
        <v>50482</v>
      </c>
    </row>
    <row r="5201" spans="1:7" x14ac:dyDescent="0.25">
      <c r="A5201" t="s">
        <v>47453</v>
      </c>
      <c r="B5201">
        <v>83</v>
      </c>
      <c r="C5201" s="18" t="s">
        <v>46896</v>
      </c>
      <c r="D5201" t="s">
        <v>47457</v>
      </c>
      <c r="E5201">
        <v>23</v>
      </c>
      <c r="F5201" t="s">
        <v>50463</v>
      </c>
      <c r="G5201" t="s">
        <v>48555</v>
      </c>
    </row>
    <row r="5202" spans="1:7" x14ac:dyDescent="0.25">
      <c r="A5202" t="s">
        <v>47453</v>
      </c>
      <c r="B5202">
        <v>83</v>
      </c>
      <c r="C5202" s="18" t="s">
        <v>46896</v>
      </c>
      <c r="D5202" t="s">
        <v>47457</v>
      </c>
      <c r="E5202">
        <v>23</v>
      </c>
      <c r="F5202" t="s">
        <v>50463</v>
      </c>
      <c r="G5202" t="s">
        <v>50483</v>
      </c>
    </row>
    <row r="5203" spans="1:7" x14ac:dyDescent="0.25">
      <c r="A5203" t="s">
        <v>47453</v>
      </c>
      <c r="B5203">
        <v>83</v>
      </c>
      <c r="C5203" s="18" t="s">
        <v>46896</v>
      </c>
      <c r="D5203" t="s">
        <v>47457</v>
      </c>
      <c r="E5203">
        <v>23</v>
      </c>
      <c r="F5203" t="s">
        <v>50463</v>
      </c>
      <c r="G5203" t="s">
        <v>50484</v>
      </c>
    </row>
    <row r="5204" spans="1:7" x14ac:dyDescent="0.25">
      <c r="A5204" t="s">
        <v>47453</v>
      </c>
      <c r="B5204">
        <v>83</v>
      </c>
      <c r="C5204" s="18" t="s">
        <v>46896</v>
      </c>
      <c r="D5204" t="s">
        <v>47457</v>
      </c>
      <c r="E5204">
        <v>23</v>
      </c>
      <c r="F5204" t="s">
        <v>50463</v>
      </c>
      <c r="G5204" t="s">
        <v>50485</v>
      </c>
    </row>
    <row r="5205" spans="1:7" x14ac:dyDescent="0.25">
      <c r="A5205" t="s">
        <v>47453</v>
      </c>
      <c r="B5205">
        <v>83</v>
      </c>
      <c r="C5205" s="18" t="s">
        <v>46945</v>
      </c>
      <c r="D5205" t="s">
        <v>46946</v>
      </c>
      <c r="E5205">
        <v>1</v>
      </c>
      <c r="F5205" t="s">
        <v>50463</v>
      </c>
      <c r="G5205" t="s">
        <v>46237</v>
      </c>
    </row>
    <row r="5206" spans="1:7" x14ac:dyDescent="0.25">
      <c r="A5206" t="s">
        <v>47453</v>
      </c>
      <c r="B5206">
        <v>83</v>
      </c>
      <c r="C5206" s="18" t="s">
        <v>47346</v>
      </c>
      <c r="D5206" t="s">
        <v>47458</v>
      </c>
      <c r="E5206">
        <v>6</v>
      </c>
      <c r="F5206" t="s">
        <v>50463</v>
      </c>
      <c r="G5206" t="s">
        <v>8111</v>
      </c>
    </row>
    <row r="5207" spans="1:7" x14ac:dyDescent="0.25">
      <c r="A5207" t="s">
        <v>47453</v>
      </c>
      <c r="B5207">
        <v>83</v>
      </c>
      <c r="C5207" s="18" t="s">
        <v>47346</v>
      </c>
      <c r="D5207" t="s">
        <v>47458</v>
      </c>
      <c r="E5207">
        <v>6</v>
      </c>
      <c r="F5207" t="s">
        <v>50463</v>
      </c>
      <c r="G5207" t="s">
        <v>50486</v>
      </c>
    </row>
    <row r="5208" spans="1:7" x14ac:dyDescent="0.25">
      <c r="A5208" t="s">
        <v>47453</v>
      </c>
      <c r="B5208">
        <v>83</v>
      </c>
      <c r="C5208" s="18" t="s">
        <v>47346</v>
      </c>
      <c r="D5208" t="s">
        <v>47458</v>
      </c>
      <c r="E5208">
        <v>6</v>
      </c>
      <c r="F5208" t="s">
        <v>50463</v>
      </c>
      <c r="G5208" t="s">
        <v>50487</v>
      </c>
    </row>
    <row r="5209" spans="1:7" x14ac:dyDescent="0.25">
      <c r="A5209" t="s">
        <v>47453</v>
      </c>
      <c r="B5209">
        <v>83</v>
      </c>
      <c r="C5209" s="18" t="s">
        <v>47346</v>
      </c>
      <c r="D5209" t="s">
        <v>47458</v>
      </c>
      <c r="E5209">
        <v>6</v>
      </c>
      <c r="F5209" t="s">
        <v>50463</v>
      </c>
      <c r="G5209" t="s">
        <v>50488</v>
      </c>
    </row>
    <row r="5210" spans="1:7" x14ac:dyDescent="0.25">
      <c r="A5210" t="s">
        <v>47453</v>
      </c>
      <c r="B5210">
        <v>83</v>
      </c>
      <c r="C5210" s="18" t="s">
        <v>47346</v>
      </c>
      <c r="D5210" t="s">
        <v>47458</v>
      </c>
      <c r="E5210">
        <v>6</v>
      </c>
      <c r="F5210" t="s">
        <v>50463</v>
      </c>
      <c r="G5210" t="s">
        <v>50489</v>
      </c>
    </row>
    <row r="5211" spans="1:7" x14ac:dyDescent="0.25">
      <c r="A5211" t="s">
        <v>47453</v>
      </c>
      <c r="B5211">
        <v>83</v>
      </c>
      <c r="C5211" s="18" t="s">
        <v>47346</v>
      </c>
      <c r="D5211" t="s">
        <v>47458</v>
      </c>
      <c r="E5211">
        <v>6</v>
      </c>
      <c r="F5211" t="s">
        <v>50463</v>
      </c>
      <c r="G5211" t="s">
        <v>50490</v>
      </c>
    </row>
    <row r="5212" spans="1:7" x14ac:dyDescent="0.25">
      <c r="A5212" t="s">
        <v>47453</v>
      </c>
      <c r="B5212">
        <v>83</v>
      </c>
      <c r="C5212" s="18" t="s">
        <v>46938</v>
      </c>
      <c r="D5212" t="s">
        <v>47459</v>
      </c>
      <c r="E5212">
        <v>3</v>
      </c>
      <c r="F5212" t="s">
        <v>50463</v>
      </c>
      <c r="G5212" t="s">
        <v>15638</v>
      </c>
    </row>
    <row r="5213" spans="1:7" x14ac:dyDescent="0.25">
      <c r="A5213" t="s">
        <v>47453</v>
      </c>
      <c r="B5213">
        <v>83</v>
      </c>
      <c r="C5213" s="18" t="s">
        <v>46938</v>
      </c>
      <c r="D5213" t="s">
        <v>47459</v>
      </c>
      <c r="E5213">
        <v>3</v>
      </c>
      <c r="F5213" t="s">
        <v>50463</v>
      </c>
      <c r="G5213" t="s">
        <v>50491</v>
      </c>
    </row>
    <row r="5214" spans="1:7" x14ac:dyDescent="0.25">
      <c r="A5214" t="s">
        <v>47453</v>
      </c>
      <c r="B5214">
        <v>83</v>
      </c>
      <c r="C5214" s="18" t="s">
        <v>46938</v>
      </c>
      <c r="D5214" t="s">
        <v>47459</v>
      </c>
      <c r="E5214">
        <v>3</v>
      </c>
      <c r="F5214" t="s">
        <v>50463</v>
      </c>
      <c r="G5214" t="s">
        <v>50492</v>
      </c>
    </row>
    <row r="5215" spans="1:7" x14ac:dyDescent="0.25">
      <c r="A5215" t="s">
        <v>47453</v>
      </c>
      <c r="B5215">
        <v>83</v>
      </c>
      <c r="C5215" s="18" t="s">
        <v>47346</v>
      </c>
      <c r="D5215" t="s">
        <v>47347</v>
      </c>
      <c r="E5215">
        <v>25</v>
      </c>
      <c r="F5215" t="s">
        <v>50463</v>
      </c>
      <c r="G5215" t="s">
        <v>5300</v>
      </c>
    </row>
    <row r="5216" spans="1:7" x14ac:dyDescent="0.25">
      <c r="A5216" t="s">
        <v>47453</v>
      </c>
      <c r="B5216">
        <v>83</v>
      </c>
      <c r="C5216" s="18" t="s">
        <v>47346</v>
      </c>
      <c r="D5216" t="s">
        <v>47347</v>
      </c>
      <c r="E5216">
        <v>25</v>
      </c>
      <c r="F5216" t="s">
        <v>50463</v>
      </c>
      <c r="G5216" t="s">
        <v>50305</v>
      </c>
    </row>
    <row r="5217" spans="1:7" x14ac:dyDescent="0.25">
      <c r="A5217" t="s">
        <v>47453</v>
      </c>
      <c r="B5217">
        <v>83</v>
      </c>
      <c r="C5217" s="18" t="s">
        <v>47346</v>
      </c>
      <c r="D5217" t="s">
        <v>47347</v>
      </c>
      <c r="E5217">
        <v>25</v>
      </c>
      <c r="F5217" t="s">
        <v>50463</v>
      </c>
      <c r="G5217" t="s">
        <v>50306</v>
      </c>
    </row>
    <row r="5218" spans="1:7" x14ac:dyDescent="0.25">
      <c r="A5218" t="s">
        <v>47453</v>
      </c>
      <c r="B5218">
        <v>83</v>
      </c>
      <c r="C5218" s="18" t="s">
        <v>47346</v>
      </c>
      <c r="D5218" t="s">
        <v>47347</v>
      </c>
      <c r="E5218">
        <v>25</v>
      </c>
      <c r="F5218" t="s">
        <v>50463</v>
      </c>
      <c r="G5218" t="s">
        <v>50307</v>
      </c>
    </row>
    <row r="5219" spans="1:7" x14ac:dyDescent="0.25">
      <c r="A5219" t="s">
        <v>47453</v>
      </c>
      <c r="B5219">
        <v>83</v>
      </c>
      <c r="C5219" s="18" t="s">
        <v>47346</v>
      </c>
      <c r="D5219" t="s">
        <v>47347</v>
      </c>
      <c r="E5219">
        <v>25</v>
      </c>
      <c r="F5219" t="s">
        <v>50463</v>
      </c>
      <c r="G5219" t="s">
        <v>50308</v>
      </c>
    </row>
    <row r="5220" spans="1:7" x14ac:dyDescent="0.25">
      <c r="A5220" t="s">
        <v>47453</v>
      </c>
      <c r="B5220">
        <v>83</v>
      </c>
      <c r="C5220" s="18" t="s">
        <v>47346</v>
      </c>
      <c r="D5220" t="s">
        <v>47347</v>
      </c>
      <c r="E5220">
        <v>25</v>
      </c>
      <c r="F5220" t="s">
        <v>50463</v>
      </c>
      <c r="G5220" t="s">
        <v>50309</v>
      </c>
    </row>
    <row r="5221" spans="1:7" x14ac:dyDescent="0.25">
      <c r="A5221" t="s">
        <v>47453</v>
      </c>
      <c r="B5221">
        <v>83</v>
      </c>
      <c r="C5221" s="18" t="s">
        <v>47346</v>
      </c>
      <c r="D5221" t="s">
        <v>47347</v>
      </c>
      <c r="E5221">
        <v>25</v>
      </c>
      <c r="F5221" t="s">
        <v>50463</v>
      </c>
      <c r="G5221" t="s">
        <v>50275</v>
      </c>
    </row>
    <row r="5222" spans="1:7" x14ac:dyDescent="0.25">
      <c r="A5222" t="s">
        <v>47453</v>
      </c>
      <c r="B5222">
        <v>83</v>
      </c>
      <c r="C5222" s="18" t="s">
        <v>47346</v>
      </c>
      <c r="D5222" t="s">
        <v>47347</v>
      </c>
      <c r="E5222">
        <v>25</v>
      </c>
      <c r="F5222" t="s">
        <v>50463</v>
      </c>
      <c r="G5222" t="s">
        <v>50276</v>
      </c>
    </row>
    <row r="5223" spans="1:7" x14ac:dyDescent="0.25">
      <c r="A5223" t="s">
        <v>47453</v>
      </c>
      <c r="B5223">
        <v>83</v>
      </c>
      <c r="C5223" s="18" t="s">
        <v>47346</v>
      </c>
      <c r="D5223" t="s">
        <v>47347</v>
      </c>
      <c r="E5223">
        <v>25</v>
      </c>
      <c r="F5223" t="s">
        <v>50463</v>
      </c>
      <c r="G5223" t="s">
        <v>50277</v>
      </c>
    </row>
    <row r="5224" spans="1:7" x14ac:dyDescent="0.25">
      <c r="A5224" t="s">
        <v>47453</v>
      </c>
      <c r="B5224">
        <v>83</v>
      </c>
      <c r="C5224" s="18" t="s">
        <v>47346</v>
      </c>
      <c r="D5224" t="s">
        <v>47347</v>
      </c>
      <c r="E5224">
        <v>25</v>
      </c>
      <c r="F5224" t="s">
        <v>50463</v>
      </c>
      <c r="G5224" t="s">
        <v>50310</v>
      </c>
    </row>
    <row r="5225" spans="1:7" x14ac:dyDescent="0.25">
      <c r="A5225" t="s">
        <v>47453</v>
      </c>
      <c r="B5225">
        <v>83</v>
      </c>
      <c r="C5225" s="18" t="s">
        <v>47346</v>
      </c>
      <c r="D5225" t="s">
        <v>47347</v>
      </c>
      <c r="E5225">
        <v>25</v>
      </c>
      <c r="F5225" t="s">
        <v>50463</v>
      </c>
      <c r="G5225" t="s">
        <v>50311</v>
      </c>
    </row>
    <row r="5226" spans="1:7" x14ac:dyDescent="0.25">
      <c r="A5226" t="s">
        <v>47453</v>
      </c>
      <c r="B5226">
        <v>83</v>
      </c>
      <c r="C5226" s="18" t="s">
        <v>47346</v>
      </c>
      <c r="D5226" t="s">
        <v>47347</v>
      </c>
      <c r="E5226">
        <v>25</v>
      </c>
      <c r="F5226" t="s">
        <v>50463</v>
      </c>
      <c r="G5226" t="s">
        <v>50312</v>
      </c>
    </row>
    <row r="5227" spans="1:7" x14ac:dyDescent="0.25">
      <c r="A5227" t="s">
        <v>47453</v>
      </c>
      <c r="B5227">
        <v>83</v>
      </c>
      <c r="C5227" s="18" t="s">
        <v>47346</v>
      </c>
      <c r="D5227" t="s">
        <v>47347</v>
      </c>
      <c r="E5227">
        <v>25</v>
      </c>
      <c r="F5227" t="s">
        <v>50463</v>
      </c>
      <c r="G5227" t="s">
        <v>50313</v>
      </c>
    </row>
    <row r="5228" spans="1:7" x14ac:dyDescent="0.25">
      <c r="A5228" t="s">
        <v>47453</v>
      </c>
      <c r="B5228">
        <v>83</v>
      </c>
      <c r="C5228" s="18" t="s">
        <v>47346</v>
      </c>
      <c r="D5228" t="s">
        <v>47347</v>
      </c>
      <c r="E5228">
        <v>25</v>
      </c>
      <c r="F5228" t="s">
        <v>50463</v>
      </c>
      <c r="G5228" t="s">
        <v>50314</v>
      </c>
    </row>
    <row r="5229" spans="1:7" x14ac:dyDescent="0.25">
      <c r="A5229" t="s">
        <v>47453</v>
      </c>
      <c r="B5229">
        <v>83</v>
      </c>
      <c r="C5229" s="18" t="s">
        <v>47346</v>
      </c>
      <c r="D5229" t="s">
        <v>47347</v>
      </c>
      <c r="E5229">
        <v>25</v>
      </c>
      <c r="F5229" t="s">
        <v>50463</v>
      </c>
      <c r="G5229" t="s">
        <v>50315</v>
      </c>
    </row>
    <row r="5230" spans="1:7" x14ac:dyDescent="0.25">
      <c r="A5230" t="s">
        <v>47453</v>
      </c>
      <c r="B5230">
        <v>83</v>
      </c>
      <c r="C5230" s="18" t="s">
        <v>47346</v>
      </c>
      <c r="D5230" t="s">
        <v>47347</v>
      </c>
      <c r="E5230">
        <v>25</v>
      </c>
      <c r="F5230" t="s">
        <v>50463</v>
      </c>
      <c r="G5230" t="s">
        <v>50316</v>
      </c>
    </row>
    <row r="5231" spans="1:7" x14ac:dyDescent="0.25">
      <c r="A5231" t="s">
        <v>47453</v>
      </c>
      <c r="B5231">
        <v>83</v>
      </c>
      <c r="C5231" s="18" t="s">
        <v>47346</v>
      </c>
      <c r="D5231" t="s">
        <v>47347</v>
      </c>
      <c r="E5231">
        <v>25</v>
      </c>
      <c r="F5231" t="s">
        <v>50463</v>
      </c>
      <c r="G5231" t="s">
        <v>50317</v>
      </c>
    </row>
    <row r="5232" spans="1:7" x14ac:dyDescent="0.25">
      <c r="A5232" t="s">
        <v>47453</v>
      </c>
      <c r="B5232">
        <v>83</v>
      </c>
      <c r="C5232" s="18" t="s">
        <v>47346</v>
      </c>
      <c r="D5232" t="s">
        <v>47347</v>
      </c>
      <c r="E5232">
        <v>25</v>
      </c>
      <c r="F5232" t="s">
        <v>50463</v>
      </c>
      <c r="G5232" t="s">
        <v>50318</v>
      </c>
    </row>
    <row r="5233" spans="1:7" x14ac:dyDescent="0.25">
      <c r="A5233" t="s">
        <v>47453</v>
      </c>
      <c r="B5233">
        <v>83</v>
      </c>
      <c r="C5233" s="18" t="s">
        <v>47346</v>
      </c>
      <c r="D5233" t="s">
        <v>47347</v>
      </c>
      <c r="E5233">
        <v>25</v>
      </c>
      <c r="F5233" t="s">
        <v>50463</v>
      </c>
      <c r="G5233" t="s">
        <v>50319</v>
      </c>
    </row>
    <row r="5234" spans="1:7" x14ac:dyDescent="0.25">
      <c r="A5234" t="s">
        <v>47453</v>
      </c>
      <c r="B5234">
        <v>83</v>
      </c>
      <c r="C5234" s="18" t="s">
        <v>47346</v>
      </c>
      <c r="D5234" t="s">
        <v>47347</v>
      </c>
      <c r="E5234">
        <v>25</v>
      </c>
      <c r="F5234" t="s">
        <v>50463</v>
      </c>
      <c r="G5234" t="s">
        <v>50320</v>
      </c>
    </row>
    <row r="5235" spans="1:7" x14ac:dyDescent="0.25">
      <c r="A5235" t="s">
        <v>47453</v>
      </c>
      <c r="B5235">
        <v>83</v>
      </c>
      <c r="C5235" s="18" t="s">
        <v>47346</v>
      </c>
      <c r="D5235" t="s">
        <v>47347</v>
      </c>
      <c r="E5235">
        <v>25</v>
      </c>
      <c r="F5235" t="s">
        <v>50463</v>
      </c>
      <c r="G5235" t="s">
        <v>50278</v>
      </c>
    </row>
    <row r="5236" spans="1:7" x14ac:dyDescent="0.25">
      <c r="A5236" t="s">
        <v>47453</v>
      </c>
      <c r="B5236">
        <v>83</v>
      </c>
      <c r="C5236" s="18" t="s">
        <v>47346</v>
      </c>
      <c r="D5236" t="s">
        <v>47347</v>
      </c>
      <c r="E5236">
        <v>25</v>
      </c>
      <c r="F5236" t="s">
        <v>50463</v>
      </c>
      <c r="G5236" t="s">
        <v>50321</v>
      </c>
    </row>
    <row r="5237" spans="1:7" x14ac:dyDescent="0.25">
      <c r="A5237" t="s">
        <v>47453</v>
      </c>
      <c r="B5237">
        <v>83</v>
      </c>
      <c r="C5237" s="18" t="s">
        <v>47346</v>
      </c>
      <c r="D5237" t="s">
        <v>47347</v>
      </c>
      <c r="E5237">
        <v>25</v>
      </c>
      <c r="F5237" t="s">
        <v>50463</v>
      </c>
      <c r="G5237" t="s">
        <v>50322</v>
      </c>
    </row>
    <row r="5238" spans="1:7" x14ac:dyDescent="0.25">
      <c r="A5238" t="s">
        <v>47453</v>
      </c>
      <c r="B5238">
        <v>83</v>
      </c>
      <c r="C5238" s="18" t="s">
        <v>47346</v>
      </c>
      <c r="D5238" t="s">
        <v>47347</v>
      </c>
      <c r="E5238">
        <v>25</v>
      </c>
      <c r="F5238" t="s">
        <v>50463</v>
      </c>
      <c r="G5238" t="s">
        <v>50279</v>
      </c>
    </row>
    <row r="5239" spans="1:7" x14ac:dyDescent="0.25">
      <c r="A5239" t="s">
        <v>47453</v>
      </c>
      <c r="B5239">
        <v>83</v>
      </c>
      <c r="C5239" s="18" t="s">
        <v>47346</v>
      </c>
      <c r="D5239" t="s">
        <v>47347</v>
      </c>
      <c r="E5239">
        <v>25</v>
      </c>
      <c r="F5239" t="s">
        <v>50463</v>
      </c>
      <c r="G5239" t="s">
        <v>50280</v>
      </c>
    </row>
    <row r="5240" spans="1:7" x14ac:dyDescent="0.25">
      <c r="A5240" t="s">
        <v>47460</v>
      </c>
      <c r="B5240">
        <v>79</v>
      </c>
      <c r="C5240" s="18" t="s">
        <v>46979</v>
      </c>
      <c r="D5240" t="s">
        <v>46980</v>
      </c>
      <c r="E5240">
        <v>12</v>
      </c>
      <c r="F5240" t="s">
        <v>50493</v>
      </c>
      <c r="G5240" t="s">
        <v>4517</v>
      </c>
    </row>
    <row r="5241" spans="1:7" x14ac:dyDescent="0.25">
      <c r="A5241" t="s">
        <v>47460</v>
      </c>
      <c r="B5241">
        <v>79</v>
      </c>
      <c r="C5241" s="18" t="s">
        <v>46979</v>
      </c>
      <c r="D5241" t="s">
        <v>46980</v>
      </c>
      <c r="E5241">
        <v>12</v>
      </c>
      <c r="F5241" t="s">
        <v>50493</v>
      </c>
      <c r="G5241" t="s">
        <v>49188</v>
      </c>
    </row>
    <row r="5242" spans="1:7" x14ac:dyDescent="0.25">
      <c r="A5242" t="s">
        <v>47460</v>
      </c>
      <c r="B5242">
        <v>79</v>
      </c>
      <c r="C5242" s="18" t="s">
        <v>46979</v>
      </c>
      <c r="D5242" t="s">
        <v>46980</v>
      </c>
      <c r="E5242">
        <v>12</v>
      </c>
      <c r="F5242" t="s">
        <v>50493</v>
      </c>
      <c r="G5242" t="s">
        <v>49189</v>
      </c>
    </row>
    <row r="5243" spans="1:7" x14ac:dyDescent="0.25">
      <c r="A5243" t="s">
        <v>47460</v>
      </c>
      <c r="B5243">
        <v>79</v>
      </c>
      <c r="C5243" s="18" t="s">
        <v>46979</v>
      </c>
      <c r="D5243" t="s">
        <v>46980</v>
      </c>
      <c r="E5243">
        <v>12</v>
      </c>
      <c r="F5243" t="s">
        <v>50493</v>
      </c>
      <c r="G5243" t="s">
        <v>49190</v>
      </c>
    </row>
    <row r="5244" spans="1:7" x14ac:dyDescent="0.25">
      <c r="A5244" t="s">
        <v>47460</v>
      </c>
      <c r="B5244">
        <v>79</v>
      </c>
      <c r="C5244" s="18" t="s">
        <v>46979</v>
      </c>
      <c r="D5244" t="s">
        <v>46980</v>
      </c>
      <c r="E5244">
        <v>12</v>
      </c>
      <c r="F5244" t="s">
        <v>50493</v>
      </c>
      <c r="G5244" t="s">
        <v>49191</v>
      </c>
    </row>
    <row r="5245" spans="1:7" x14ac:dyDescent="0.25">
      <c r="A5245" t="s">
        <v>47460</v>
      </c>
      <c r="B5245">
        <v>79</v>
      </c>
      <c r="C5245" s="18" t="s">
        <v>46979</v>
      </c>
      <c r="D5245" t="s">
        <v>46980</v>
      </c>
      <c r="E5245">
        <v>12</v>
      </c>
      <c r="F5245" t="s">
        <v>50493</v>
      </c>
      <c r="G5245" t="s">
        <v>49192</v>
      </c>
    </row>
    <row r="5246" spans="1:7" x14ac:dyDescent="0.25">
      <c r="A5246" t="s">
        <v>47460</v>
      </c>
      <c r="B5246">
        <v>79</v>
      </c>
      <c r="C5246" s="18" t="s">
        <v>46979</v>
      </c>
      <c r="D5246" t="s">
        <v>46980</v>
      </c>
      <c r="E5246">
        <v>12</v>
      </c>
      <c r="F5246" t="s">
        <v>50493</v>
      </c>
      <c r="G5246" t="s">
        <v>49193</v>
      </c>
    </row>
    <row r="5247" spans="1:7" x14ac:dyDescent="0.25">
      <c r="A5247" t="s">
        <v>47460</v>
      </c>
      <c r="B5247">
        <v>79</v>
      </c>
      <c r="C5247" s="18" t="s">
        <v>46979</v>
      </c>
      <c r="D5247" t="s">
        <v>46980</v>
      </c>
      <c r="E5247">
        <v>12</v>
      </c>
      <c r="F5247" t="s">
        <v>50493</v>
      </c>
      <c r="G5247" t="s">
        <v>49194</v>
      </c>
    </row>
    <row r="5248" spans="1:7" x14ac:dyDescent="0.25">
      <c r="A5248" t="s">
        <v>47460</v>
      </c>
      <c r="B5248">
        <v>79</v>
      </c>
      <c r="C5248" s="18" t="s">
        <v>46979</v>
      </c>
      <c r="D5248" t="s">
        <v>46980</v>
      </c>
      <c r="E5248">
        <v>12</v>
      </c>
      <c r="F5248" t="s">
        <v>50493</v>
      </c>
      <c r="G5248" t="s">
        <v>49195</v>
      </c>
    </row>
    <row r="5249" spans="1:7" x14ac:dyDescent="0.25">
      <c r="A5249" t="s">
        <v>47460</v>
      </c>
      <c r="B5249">
        <v>79</v>
      </c>
      <c r="C5249" s="18" t="s">
        <v>46979</v>
      </c>
      <c r="D5249" t="s">
        <v>46980</v>
      </c>
      <c r="E5249">
        <v>12</v>
      </c>
      <c r="F5249" t="s">
        <v>50493</v>
      </c>
      <c r="G5249" t="s">
        <v>49196</v>
      </c>
    </row>
    <row r="5250" spans="1:7" x14ac:dyDescent="0.25">
      <c r="A5250" t="s">
        <v>47460</v>
      </c>
      <c r="B5250">
        <v>79</v>
      </c>
      <c r="C5250" s="18" t="s">
        <v>46979</v>
      </c>
      <c r="D5250" t="s">
        <v>46980</v>
      </c>
      <c r="E5250">
        <v>12</v>
      </c>
      <c r="F5250" t="s">
        <v>50493</v>
      </c>
      <c r="G5250" t="s">
        <v>49197</v>
      </c>
    </row>
    <row r="5251" spans="1:7" x14ac:dyDescent="0.25">
      <c r="A5251" t="s">
        <v>47460</v>
      </c>
      <c r="B5251">
        <v>79</v>
      </c>
      <c r="C5251" s="18" t="s">
        <v>46979</v>
      </c>
      <c r="D5251" t="s">
        <v>46980</v>
      </c>
      <c r="E5251">
        <v>12</v>
      </c>
      <c r="F5251" t="s">
        <v>50493</v>
      </c>
      <c r="G5251" t="s">
        <v>49198</v>
      </c>
    </row>
    <row r="5252" spans="1:7" x14ac:dyDescent="0.25">
      <c r="A5252" t="s">
        <v>47460</v>
      </c>
      <c r="B5252">
        <v>79</v>
      </c>
      <c r="C5252" s="18" t="s">
        <v>47461</v>
      </c>
      <c r="D5252" t="s">
        <v>47462</v>
      </c>
      <c r="E5252">
        <v>5</v>
      </c>
      <c r="F5252" t="s">
        <v>50493</v>
      </c>
      <c r="G5252" t="s">
        <v>14430</v>
      </c>
    </row>
    <row r="5253" spans="1:7" x14ac:dyDescent="0.25">
      <c r="A5253" t="s">
        <v>47460</v>
      </c>
      <c r="B5253">
        <v>79</v>
      </c>
      <c r="C5253" s="18" t="s">
        <v>47461</v>
      </c>
      <c r="D5253" t="s">
        <v>47462</v>
      </c>
      <c r="E5253">
        <v>5</v>
      </c>
      <c r="F5253" t="s">
        <v>50493</v>
      </c>
      <c r="G5253" t="s">
        <v>50494</v>
      </c>
    </row>
    <row r="5254" spans="1:7" x14ac:dyDescent="0.25">
      <c r="A5254" t="s">
        <v>47460</v>
      </c>
      <c r="B5254">
        <v>79</v>
      </c>
      <c r="C5254" s="18" t="s">
        <v>47461</v>
      </c>
      <c r="D5254" t="s">
        <v>47462</v>
      </c>
      <c r="E5254">
        <v>5</v>
      </c>
      <c r="F5254" t="s">
        <v>50493</v>
      </c>
      <c r="G5254" t="s">
        <v>50495</v>
      </c>
    </row>
    <row r="5255" spans="1:7" x14ac:dyDescent="0.25">
      <c r="A5255" t="s">
        <v>47460</v>
      </c>
      <c r="B5255">
        <v>79</v>
      </c>
      <c r="C5255" s="18" t="s">
        <v>47461</v>
      </c>
      <c r="D5255" t="s">
        <v>47462</v>
      </c>
      <c r="E5255">
        <v>5</v>
      </c>
      <c r="F5255" t="s">
        <v>50493</v>
      </c>
      <c r="G5255" t="s">
        <v>50496</v>
      </c>
    </row>
    <row r="5256" spans="1:7" x14ac:dyDescent="0.25">
      <c r="A5256" t="s">
        <v>47460</v>
      </c>
      <c r="B5256">
        <v>79</v>
      </c>
      <c r="C5256" s="18" t="s">
        <v>47461</v>
      </c>
      <c r="D5256" t="s">
        <v>47462</v>
      </c>
      <c r="E5256">
        <v>5</v>
      </c>
      <c r="F5256" t="s">
        <v>50493</v>
      </c>
      <c r="G5256" t="s">
        <v>50497</v>
      </c>
    </row>
    <row r="5257" spans="1:7" x14ac:dyDescent="0.25">
      <c r="A5257" t="s">
        <v>47460</v>
      </c>
      <c r="B5257">
        <v>79</v>
      </c>
      <c r="C5257" s="18" t="s">
        <v>47463</v>
      </c>
      <c r="D5257" t="s">
        <v>47464</v>
      </c>
      <c r="E5257">
        <v>9</v>
      </c>
      <c r="F5257" t="s">
        <v>50493</v>
      </c>
      <c r="G5257" t="s">
        <v>19549</v>
      </c>
    </row>
    <row r="5258" spans="1:7" x14ac:dyDescent="0.25">
      <c r="A5258" t="s">
        <v>47460</v>
      </c>
      <c r="B5258">
        <v>79</v>
      </c>
      <c r="C5258" s="18" t="s">
        <v>47463</v>
      </c>
      <c r="D5258" t="s">
        <v>47464</v>
      </c>
      <c r="E5258">
        <v>9</v>
      </c>
      <c r="F5258" t="s">
        <v>50493</v>
      </c>
      <c r="G5258" t="s">
        <v>50498</v>
      </c>
    </row>
    <row r="5259" spans="1:7" x14ac:dyDescent="0.25">
      <c r="A5259" t="s">
        <v>47460</v>
      </c>
      <c r="B5259">
        <v>79</v>
      </c>
      <c r="C5259" s="18" t="s">
        <v>47463</v>
      </c>
      <c r="D5259" t="s">
        <v>47464</v>
      </c>
      <c r="E5259">
        <v>9</v>
      </c>
      <c r="F5259" t="s">
        <v>50493</v>
      </c>
      <c r="G5259" t="s">
        <v>50499</v>
      </c>
    </row>
    <row r="5260" spans="1:7" x14ac:dyDescent="0.25">
      <c r="A5260" t="s">
        <v>47460</v>
      </c>
      <c r="B5260">
        <v>79</v>
      </c>
      <c r="C5260" s="18" t="s">
        <v>47463</v>
      </c>
      <c r="D5260" t="s">
        <v>47464</v>
      </c>
      <c r="E5260">
        <v>9</v>
      </c>
      <c r="F5260" t="s">
        <v>50493</v>
      </c>
      <c r="G5260" t="s">
        <v>50500</v>
      </c>
    </row>
    <row r="5261" spans="1:7" x14ac:dyDescent="0.25">
      <c r="A5261" t="s">
        <v>47460</v>
      </c>
      <c r="B5261">
        <v>79</v>
      </c>
      <c r="C5261" s="18" t="s">
        <v>47463</v>
      </c>
      <c r="D5261" t="s">
        <v>47464</v>
      </c>
      <c r="E5261">
        <v>9</v>
      </c>
      <c r="F5261" t="s">
        <v>50493</v>
      </c>
      <c r="G5261" t="s">
        <v>50501</v>
      </c>
    </row>
    <row r="5262" spans="1:7" x14ac:dyDescent="0.25">
      <c r="A5262" t="s">
        <v>47460</v>
      </c>
      <c r="B5262">
        <v>79</v>
      </c>
      <c r="C5262" s="18" t="s">
        <v>47463</v>
      </c>
      <c r="D5262" t="s">
        <v>47464</v>
      </c>
      <c r="E5262">
        <v>9</v>
      </c>
      <c r="F5262" t="s">
        <v>50493</v>
      </c>
      <c r="G5262" t="s">
        <v>50502</v>
      </c>
    </row>
    <row r="5263" spans="1:7" x14ac:dyDescent="0.25">
      <c r="A5263" t="s">
        <v>47460</v>
      </c>
      <c r="B5263">
        <v>79</v>
      </c>
      <c r="C5263" s="18" t="s">
        <v>47463</v>
      </c>
      <c r="D5263" t="s">
        <v>47464</v>
      </c>
      <c r="E5263">
        <v>9</v>
      </c>
      <c r="F5263" t="s">
        <v>50493</v>
      </c>
      <c r="G5263" t="s">
        <v>50503</v>
      </c>
    </row>
    <row r="5264" spans="1:7" x14ac:dyDescent="0.25">
      <c r="A5264" t="s">
        <v>47460</v>
      </c>
      <c r="B5264">
        <v>79</v>
      </c>
      <c r="C5264" s="18" t="s">
        <v>47463</v>
      </c>
      <c r="D5264" t="s">
        <v>47464</v>
      </c>
      <c r="E5264">
        <v>9</v>
      </c>
      <c r="F5264" t="s">
        <v>50493</v>
      </c>
      <c r="G5264" t="s">
        <v>50504</v>
      </c>
    </row>
    <row r="5265" spans="1:7" x14ac:dyDescent="0.25">
      <c r="A5265" t="s">
        <v>47460</v>
      </c>
      <c r="B5265">
        <v>79</v>
      </c>
      <c r="C5265" s="18" t="s">
        <v>47463</v>
      </c>
      <c r="D5265" t="s">
        <v>47464</v>
      </c>
      <c r="E5265">
        <v>9</v>
      </c>
      <c r="F5265" t="s">
        <v>50493</v>
      </c>
      <c r="G5265" t="s">
        <v>50505</v>
      </c>
    </row>
    <row r="5266" spans="1:7" x14ac:dyDescent="0.25">
      <c r="A5266" t="s">
        <v>47460</v>
      </c>
      <c r="B5266">
        <v>79</v>
      </c>
      <c r="C5266" s="18" t="s">
        <v>47465</v>
      </c>
      <c r="D5266" t="s">
        <v>47466</v>
      </c>
      <c r="E5266">
        <v>6</v>
      </c>
      <c r="F5266" t="s">
        <v>50493</v>
      </c>
      <c r="G5266" t="s">
        <v>4671</v>
      </c>
    </row>
    <row r="5267" spans="1:7" x14ac:dyDescent="0.25">
      <c r="A5267" t="s">
        <v>47460</v>
      </c>
      <c r="B5267">
        <v>79</v>
      </c>
      <c r="C5267" s="18" t="s">
        <v>47465</v>
      </c>
      <c r="D5267" t="s">
        <v>47466</v>
      </c>
      <c r="E5267">
        <v>6</v>
      </c>
      <c r="F5267" t="s">
        <v>50493</v>
      </c>
      <c r="G5267" t="s">
        <v>48086</v>
      </c>
    </row>
    <row r="5268" spans="1:7" x14ac:dyDescent="0.25">
      <c r="A5268" t="s">
        <v>47460</v>
      </c>
      <c r="B5268">
        <v>79</v>
      </c>
      <c r="C5268" s="18" t="s">
        <v>47465</v>
      </c>
      <c r="D5268" t="s">
        <v>47466</v>
      </c>
      <c r="E5268">
        <v>6</v>
      </c>
      <c r="F5268" t="s">
        <v>50493</v>
      </c>
      <c r="G5268" t="s">
        <v>50506</v>
      </c>
    </row>
    <row r="5269" spans="1:7" x14ac:dyDescent="0.25">
      <c r="A5269" t="s">
        <v>47460</v>
      </c>
      <c r="B5269">
        <v>79</v>
      </c>
      <c r="C5269" s="18" t="s">
        <v>47465</v>
      </c>
      <c r="D5269" t="s">
        <v>47466</v>
      </c>
      <c r="E5269">
        <v>6</v>
      </c>
      <c r="F5269" t="s">
        <v>50493</v>
      </c>
      <c r="G5269" t="s">
        <v>48088</v>
      </c>
    </row>
    <row r="5270" spans="1:7" x14ac:dyDescent="0.25">
      <c r="A5270" t="s">
        <v>47460</v>
      </c>
      <c r="B5270">
        <v>79</v>
      </c>
      <c r="C5270" s="18" t="s">
        <v>47465</v>
      </c>
      <c r="D5270" t="s">
        <v>47466</v>
      </c>
      <c r="E5270">
        <v>6</v>
      </c>
      <c r="F5270" t="s">
        <v>50493</v>
      </c>
      <c r="G5270" t="s">
        <v>48089</v>
      </c>
    </row>
    <row r="5271" spans="1:7" x14ac:dyDescent="0.25">
      <c r="A5271" t="s">
        <v>47460</v>
      </c>
      <c r="B5271">
        <v>79</v>
      </c>
      <c r="C5271" s="18" t="s">
        <v>47465</v>
      </c>
      <c r="D5271" t="s">
        <v>47466</v>
      </c>
      <c r="E5271">
        <v>6</v>
      </c>
      <c r="F5271" t="s">
        <v>50493</v>
      </c>
      <c r="G5271" t="s">
        <v>48111</v>
      </c>
    </row>
    <row r="5272" spans="1:7" x14ac:dyDescent="0.25">
      <c r="A5272" t="s">
        <v>47460</v>
      </c>
      <c r="B5272">
        <v>79</v>
      </c>
      <c r="C5272" s="18" t="s">
        <v>47467</v>
      </c>
      <c r="D5272" t="s">
        <v>47468</v>
      </c>
      <c r="E5272">
        <v>13</v>
      </c>
      <c r="F5272" t="s">
        <v>50493</v>
      </c>
      <c r="G5272" t="s">
        <v>6056</v>
      </c>
    </row>
    <row r="5273" spans="1:7" x14ac:dyDescent="0.25">
      <c r="A5273" t="s">
        <v>47460</v>
      </c>
      <c r="B5273">
        <v>79</v>
      </c>
      <c r="C5273" s="18" t="s">
        <v>47467</v>
      </c>
      <c r="D5273" t="s">
        <v>47468</v>
      </c>
      <c r="E5273">
        <v>13</v>
      </c>
      <c r="F5273" t="s">
        <v>50493</v>
      </c>
      <c r="G5273" t="s">
        <v>50507</v>
      </c>
    </row>
    <row r="5274" spans="1:7" x14ac:dyDescent="0.25">
      <c r="A5274" t="s">
        <v>47460</v>
      </c>
      <c r="B5274">
        <v>79</v>
      </c>
      <c r="C5274" s="18" t="s">
        <v>47467</v>
      </c>
      <c r="D5274" t="s">
        <v>47468</v>
      </c>
      <c r="E5274">
        <v>13</v>
      </c>
      <c r="F5274" t="s">
        <v>50493</v>
      </c>
      <c r="G5274" t="s">
        <v>50508</v>
      </c>
    </row>
    <row r="5275" spans="1:7" x14ac:dyDescent="0.25">
      <c r="A5275" t="s">
        <v>47460</v>
      </c>
      <c r="B5275">
        <v>79</v>
      </c>
      <c r="C5275" s="18" t="s">
        <v>47467</v>
      </c>
      <c r="D5275" t="s">
        <v>47468</v>
      </c>
      <c r="E5275">
        <v>13</v>
      </c>
      <c r="F5275" t="s">
        <v>50493</v>
      </c>
      <c r="G5275" t="s">
        <v>50509</v>
      </c>
    </row>
    <row r="5276" spans="1:7" x14ac:dyDescent="0.25">
      <c r="A5276" t="s">
        <v>47460</v>
      </c>
      <c r="B5276">
        <v>79</v>
      </c>
      <c r="C5276" s="18" t="s">
        <v>47467</v>
      </c>
      <c r="D5276" t="s">
        <v>47468</v>
      </c>
      <c r="E5276">
        <v>13</v>
      </c>
      <c r="F5276" t="s">
        <v>50493</v>
      </c>
      <c r="G5276" t="s">
        <v>50510</v>
      </c>
    </row>
    <row r="5277" spans="1:7" x14ac:dyDescent="0.25">
      <c r="A5277" t="s">
        <v>47460</v>
      </c>
      <c r="B5277">
        <v>79</v>
      </c>
      <c r="C5277" s="18" t="s">
        <v>47467</v>
      </c>
      <c r="D5277" t="s">
        <v>47468</v>
      </c>
      <c r="E5277">
        <v>13</v>
      </c>
      <c r="F5277" t="s">
        <v>50493</v>
      </c>
      <c r="G5277" t="s">
        <v>50511</v>
      </c>
    </row>
    <row r="5278" spans="1:7" x14ac:dyDescent="0.25">
      <c r="A5278" t="s">
        <v>47460</v>
      </c>
      <c r="B5278">
        <v>79</v>
      </c>
      <c r="C5278" s="18" t="s">
        <v>47467</v>
      </c>
      <c r="D5278" t="s">
        <v>47468</v>
      </c>
      <c r="E5278">
        <v>13</v>
      </c>
      <c r="F5278" t="s">
        <v>50493</v>
      </c>
      <c r="G5278" t="s">
        <v>50512</v>
      </c>
    </row>
    <row r="5279" spans="1:7" x14ac:dyDescent="0.25">
      <c r="A5279" t="s">
        <v>47460</v>
      </c>
      <c r="B5279">
        <v>79</v>
      </c>
      <c r="C5279" s="18" t="s">
        <v>47467</v>
      </c>
      <c r="D5279" t="s">
        <v>47468</v>
      </c>
      <c r="E5279">
        <v>13</v>
      </c>
      <c r="F5279" t="s">
        <v>50493</v>
      </c>
      <c r="G5279" t="s">
        <v>50513</v>
      </c>
    </row>
    <row r="5280" spans="1:7" x14ac:dyDescent="0.25">
      <c r="A5280" t="s">
        <v>47460</v>
      </c>
      <c r="B5280">
        <v>79</v>
      </c>
      <c r="C5280" s="18" t="s">
        <v>47467</v>
      </c>
      <c r="D5280" t="s">
        <v>47468</v>
      </c>
      <c r="E5280">
        <v>13</v>
      </c>
      <c r="F5280" t="s">
        <v>50493</v>
      </c>
      <c r="G5280" t="s">
        <v>50514</v>
      </c>
    </row>
    <row r="5281" spans="1:7" x14ac:dyDescent="0.25">
      <c r="A5281" t="s">
        <v>47460</v>
      </c>
      <c r="B5281">
        <v>79</v>
      </c>
      <c r="C5281" s="18" t="s">
        <v>47467</v>
      </c>
      <c r="D5281" t="s">
        <v>47468</v>
      </c>
      <c r="E5281">
        <v>13</v>
      </c>
      <c r="F5281" t="s">
        <v>50493</v>
      </c>
      <c r="G5281" t="s">
        <v>50515</v>
      </c>
    </row>
    <row r="5282" spans="1:7" x14ac:dyDescent="0.25">
      <c r="A5282" t="s">
        <v>47460</v>
      </c>
      <c r="B5282">
        <v>79</v>
      </c>
      <c r="C5282" s="18" t="s">
        <v>47467</v>
      </c>
      <c r="D5282" t="s">
        <v>47468</v>
      </c>
      <c r="E5282">
        <v>13</v>
      </c>
      <c r="F5282" t="s">
        <v>50493</v>
      </c>
      <c r="G5282" t="s">
        <v>50516</v>
      </c>
    </row>
    <row r="5283" spans="1:7" x14ac:dyDescent="0.25">
      <c r="A5283" t="s">
        <v>47460</v>
      </c>
      <c r="B5283">
        <v>79</v>
      </c>
      <c r="C5283" s="18" t="s">
        <v>47467</v>
      </c>
      <c r="D5283" t="s">
        <v>47468</v>
      </c>
      <c r="E5283">
        <v>13</v>
      </c>
      <c r="F5283" t="s">
        <v>50493</v>
      </c>
      <c r="G5283" t="s">
        <v>50517</v>
      </c>
    </row>
    <row r="5284" spans="1:7" x14ac:dyDescent="0.25">
      <c r="A5284" t="s">
        <v>47460</v>
      </c>
      <c r="B5284">
        <v>79</v>
      </c>
      <c r="C5284" s="18" t="s">
        <v>47467</v>
      </c>
      <c r="D5284" t="s">
        <v>47468</v>
      </c>
      <c r="E5284">
        <v>13</v>
      </c>
      <c r="F5284" t="s">
        <v>50493</v>
      </c>
      <c r="G5284" t="s">
        <v>50518</v>
      </c>
    </row>
    <row r="5285" spans="1:7" x14ac:dyDescent="0.25">
      <c r="A5285" t="s">
        <v>47460</v>
      </c>
      <c r="B5285">
        <v>79</v>
      </c>
      <c r="C5285" s="18" t="s">
        <v>47027</v>
      </c>
      <c r="D5285" t="s">
        <v>47028</v>
      </c>
      <c r="E5285">
        <v>34</v>
      </c>
      <c r="F5285" t="s">
        <v>50493</v>
      </c>
      <c r="G5285" t="s">
        <v>3437</v>
      </c>
    </row>
    <row r="5286" spans="1:7" x14ac:dyDescent="0.25">
      <c r="A5286" t="s">
        <v>47460</v>
      </c>
      <c r="B5286">
        <v>79</v>
      </c>
      <c r="C5286" s="18" t="s">
        <v>47027</v>
      </c>
      <c r="D5286" t="s">
        <v>47028</v>
      </c>
      <c r="E5286">
        <v>34</v>
      </c>
      <c r="F5286" t="s">
        <v>50493</v>
      </c>
      <c r="G5286" t="s">
        <v>49289</v>
      </c>
    </row>
    <row r="5287" spans="1:7" x14ac:dyDescent="0.25">
      <c r="A5287" t="s">
        <v>47460</v>
      </c>
      <c r="B5287">
        <v>79</v>
      </c>
      <c r="C5287" s="18" t="s">
        <v>47027</v>
      </c>
      <c r="D5287" t="s">
        <v>47028</v>
      </c>
      <c r="E5287">
        <v>34</v>
      </c>
      <c r="F5287" t="s">
        <v>50493</v>
      </c>
      <c r="G5287" t="s">
        <v>49290</v>
      </c>
    </row>
    <row r="5288" spans="1:7" x14ac:dyDescent="0.25">
      <c r="A5288" t="s">
        <v>47460</v>
      </c>
      <c r="B5288">
        <v>79</v>
      </c>
      <c r="C5288" s="18" t="s">
        <v>47027</v>
      </c>
      <c r="D5288" t="s">
        <v>47028</v>
      </c>
      <c r="E5288">
        <v>34</v>
      </c>
      <c r="F5288" t="s">
        <v>50493</v>
      </c>
      <c r="G5288" t="s">
        <v>49291</v>
      </c>
    </row>
    <row r="5289" spans="1:7" x14ac:dyDescent="0.25">
      <c r="A5289" t="s">
        <v>47460</v>
      </c>
      <c r="B5289">
        <v>79</v>
      </c>
      <c r="C5289" s="18" t="s">
        <v>47027</v>
      </c>
      <c r="D5289" t="s">
        <v>47028</v>
      </c>
      <c r="E5289">
        <v>34</v>
      </c>
      <c r="F5289" t="s">
        <v>50493</v>
      </c>
      <c r="G5289" t="s">
        <v>49292</v>
      </c>
    </row>
    <row r="5290" spans="1:7" x14ac:dyDescent="0.25">
      <c r="A5290" t="s">
        <v>47460</v>
      </c>
      <c r="B5290">
        <v>79</v>
      </c>
      <c r="C5290" s="18" t="s">
        <v>47027</v>
      </c>
      <c r="D5290" t="s">
        <v>47028</v>
      </c>
      <c r="E5290">
        <v>34</v>
      </c>
      <c r="F5290" t="s">
        <v>50493</v>
      </c>
      <c r="G5290" t="s">
        <v>49293</v>
      </c>
    </row>
    <row r="5291" spans="1:7" x14ac:dyDescent="0.25">
      <c r="A5291" t="s">
        <v>47460</v>
      </c>
      <c r="B5291">
        <v>79</v>
      </c>
      <c r="C5291" s="18" t="s">
        <v>47027</v>
      </c>
      <c r="D5291" t="s">
        <v>47028</v>
      </c>
      <c r="E5291">
        <v>34</v>
      </c>
      <c r="F5291" t="s">
        <v>50493</v>
      </c>
      <c r="G5291" t="s">
        <v>49294</v>
      </c>
    </row>
    <row r="5292" spans="1:7" x14ac:dyDescent="0.25">
      <c r="A5292" t="s">
        <v>47460</v>
      </c>
      <c r="B5292">
        <v>79</v>
      </c>
      <c r="C5292" s="18" t="s">
        <v>47027</v>
      </c>
      <c r="D5292" t="s">
        <v>47028</v>
      </c>
      <c r="E5292">
        <v>34</v>
      </c>
      <c r="F5292" t="s">
        <v>50493</v>
      </c>
      <c r="G5292" t="s">
        <v>49295</v>
      </c>
    </row>
    <row r="5293" spans="1:7" x14ac:dyDescent="0.25">
      <c r="A5293" t="s">
        <v>47460</v>
      </c>
      <c r="B5293">
        <v>79</v>
      </c>
      <c r="C5293" s="18" t="s">
        <v>47027</v>
      </c>
      <c r="D5293" t="s">
        <v>47028</v>
      </c>
      <c r="E5293">
        <v>34</v>
      </c>
      <c r="F5293" t="s">
        <v>50493</v>
      </c>
      <c r="G5293" t="s">
        <v>49296</v>
      </c>
    </row>
    <row r="5294" spans="1:7" x14ac:dyDescent="0.25">
      <c r="A5294" t="s">
        <v>47460</v>
      </c>
      <c r="B5294">
        <v>79</v>
      </c>
      <c r="C5294" s="18" t="s">
        <v>47027</v>
      </c>
      <c r="D5294" t="s">
        <v>47028</v>
      </c>
      <c r="E5294">
        <v>34</v>
      </c>
      <c r="F5294" t="s">
        <v>50493</v>
      </c>
      <c r="G5294" t="s">
        <v>49297</v>
      </c>
    </row>
    <row r="5295" spans="1:7" x14ac:dyDescent="0.25">
      <c r="A5295" t="s">
        <v>47460</v>
      </c>
      <c r="B5295">
        <v>79</v>
      </c>
      <c r="C5295" s="18" t="s">
        <v>47027</v>
      </c>
      <c r="D5295" t="s">
        <v>47028</v>
      </c>
      <c r="E5295">
        <v>34</v>
      </c>
      <c r="F5295" t="s">
        <v>50493</v>
      </c>
      <c r="G5295" t="s">
        <v>49298</v>
      </c>
    </row>
    <row r="5296" spans="1:7" x14ac:dyDescent="0.25">
      <c r="A5296" t="s">
        <v>47460</v>
      </c>
      <c r="B5296">
        <v>79</v>
      </c>
      <c r="C5296" s="18" t="s">
        <v>47027</v>
      </c>
      <c r="D5296" t="s">
        <v>47028</v>
      </c>
      <c r="E5296">
        <v>34</v>
      </c>
      <c r="F5296" t="s">
        <v>50493</v>
      </c>
      <c r="G5296" t="s">
        <v>49299</v>
      </c>
    </row>
    <row r="5297" spans="1:7" x14ac:dyDescent="0.25">
      <c r="A5297" t="s">
        <v>47460</v>
      </c>
      <c r="B5297">
        <v>79</v>
      </c>
      <c r="C5297" s="18" t="s">
        <v>47027</v>
      </c>
      <c r="D5297" t="s">
        <v>47028</v>
      </c>
      <c r="E5297">
        <v>34</v>
      </c>
      <c r="F5297" t="s">
        <v>50493</v>
      </c>
      <c r="G5297" t="s">
        <v>49300</v>
      </c>
    </row>
    <row r="5298" spans="1:7" x14ac:dyDescent="0.25">
      <c r="A5298" t="s">
        <v>47460</v>
      </c>
      <c r="B5298">
        <v>79</v>
      </c>
      <c r="C5298" s="18" t="s">
        <v>47027</v>
      </c>
      <c r="D5298" t="s">
        <v>47028</v>
      </c>
      <c r="E5298">
        <v>34</v>
      </c>
      <c r="F5298" t="s">
        <v>50493</v>
      </c>
      <c r="G5298" t="s">
        <v>49301</v>
      </c>
    </row>
    <row r="5299" spans="1:7" x14ac:dyDescent="0.25">
      <c r="A5299" t="s">
        <v>47460</v>
      </c>
      <c r="B5299">
        <v>79</v>
      </c>
      <c r="C5299" s="18" t="s">
        <v>47027</v>
      </c>
      <c r="D5299" t="s">
        <v>47028</v>
      </c>
      <c r="E5299">
        <v>34</v>
      </c>
      <c r="F5299" t="s">
        <v>50493</v>
      </c>
      <c r="G5299" t="s">
        <v>49302</v>
      </c>
    </row>
    <row r="5300" spans="1:7" x14ac:dyDescent="0.25">
      <c r="A5300" t="s">
        <v>47460</v>
      </c>
      <c r="B5300">
        <v>79</v>
      </c>
      <c r="C5300" s="18" t="s">
        <v>47027</v>
      </c>
      <c r="D5300" t="s">
        <v>47028</v>
      </c>
      <c r="E5300">
        <v>34</v>
      </c>
      <c r="F5300" t="s">
        <v>50493</v>
      </c>
      <c r="G5300" t="s">
        <v>49303</v>
      </c>
    </row>
    <row r="5301" spans="1:7" x14ac:dyDescent="0.25">
      <c r="A5301" t="s">
        <v>47460</v>
      </c>
      <c r="B5301">
        <v>79</v>
      </c>
      <c r="C5301" s="18" t="s">
        <v>47027</v>
      </c>
      <c r="D5301" t="s">
        <v>47028</v>
      </c>
      <c r="E5301">
        <v>34</v>
      </c>
      <c r="F5301" t="s">
        <v>50493</v>
      </c>
      <c r="G5301" t="s">
        <v>49304</v>
      </c>
    </row>
    <row r="5302" spans="1:7" x14ac:dyDescent="0.25">
      <c r="A5302" t="s">
        <v>47460</v>
      </c>
      <c r="B5302">
        <v>79</v>
      </c>
      <c r="C5302" s="18" t="s">
        <v>47027</v>
      </c>
      <c r="D5302" t="s">
        <v>47028</v>
      </c>
      <c r="E5302">
        <v>34</v>
      </c>
      <c r="F5302" t="s">
        <v>50493</v>
      </c>
      <c r="G5302" t="s">
        <v>49305</v>
      </c>
    </row>
    <row r="5303" spans="1:7" x14ac:dyDescent="0.25">
      <c r="A5303" t="s">
        <v>47460</v>
      </c>
      <c r="B5303">
        <v>79</v>
      </c>
      <c r="C5303" s="18" t="s">
        <v>47027</v>
      </c>
      <c r="D5303" t="s">
        <v>47028</v>
      </c>
      <c r="E5303">
        <v>34</v>
      </c>
      <c r="F5303" t="s">
        <v>50493</v>
      </c>
      <c r="G5303" t="s">
        <v>49306</v>
      </c>
    </row>
    <row r="5304" spans="1:7" x14ac:dyDescent="0.25">
      <c r="A5304" t="s">
        <v>47460</v>
      </c>
      <c r="B5304">
        <v>79</v>
      </c>
      <c r="C5304" s="18" t="s">
        <v>47027</v>
      </c>
      <c r="D5304" t="s">
        <v>47028</v>
      </c>
      <c r="E5304">
        <v>34</v>
      </c>
      <c r="F5304" t="s">
        <v>50493</v>
      </c>
      <c r="G5304" t="s">
        <v>49307</v>
      </c>
    </row>
    <row r="5305" spans="1:7" x14ac:dyDescent="0.25">
      <c r="A5305" t="s">
        <v>47460</v>
      </c>
      <c r="B5305">
        <v>79</v>
      </c>
      <c r="C5305" s="18" t="s">
        <v>47027</v>
      </c>
      <c r="D5305" t="s">
        <v>47028</v>
      </c>
      <c r="E5305">
        <v>34</v>
      </c>
      <c r="F5305" t="s">
        <v>50493</v>
      </c>
      <c r="G5305" t="s">
        <v>49308</v>
      </c>
    </row>
    <row r="5306" spans="1:7" x14ac:dyDescent="0.25">
      <c r="A5306" t="s">
        <v>47460</v>
      </c>
      <c r="B5306">
        <v>79</v>
      </c>
      <c r="C5306" s="18" t="s">
        <v>47027</v>
      </c>
      <c r="D5306" t="s">
        <v>47028</v>
      </c>
      <c r="E5306">
        <v>34</v>
      </c>
      <c r="F5306" t="s">
        <v>50493</v>
      </c>
      <c r="G5306" t="s">
        <v>49309</v>
      </c>
    </row>
    <row r="5307" spans="1:7" x14ac:dyDescent="0.25">
      <c r="A5307" t="s">
        <v>47460</v>
      </c>
      <c r="B5307">
        <v>79</v>
      </c>
      <c r="C5307" s="18" t="s">
        <v>47027</v>
      </c>
      <c r="D5307" t="s">
        <v>47028</v>
      </c>
      <c r="E5307">
        <v>34</v>
      </c>
      <c r="F5307" t="s">
        <v>50493</v>
      </c>
      <c r="G5307" t="s">
        <v>49310</v>
      </c>
    </row>
    <row r="5308" spans="1:7" x14ac:dyDescent="0.25">
      <c r="A5308" t="s">
        <v>47460</v>
      </c>
      <c r="B5308">
        <v>79</v>
      </c>
      <c r="C5308" s="18" t="s">
        <v>47027</v>
      </c>
      <c r="D5308" t="s">
        <v>47028</v>
      </c>
      <c r="E5308">
        <v>34</v>
      </c>
      <c r="F5308" t="s">
        <v>50493</v>
      </c>
      <c r="G5308" t="s">
        <v>49311</v>
      </c>
    </row>
    <row r="5309" spans="1:7" x14ac:dyDescent="0.25">
      <c r="A5309" t="s">
        <v>47460</v>
      </c>
      <c r="B5309">
        <v>79</v>
      </c>
      <c r="C5309" s="18" t="s">
        <v>47027</v>
      </c>
      <c r="D5309" t="s">
        <v>47028</v>
      </c>
      <c r="E5309">
        <v>34</v>
      </c>
      <c r="F5309" t="s">
        <v>50493</v>
      </c>
      <c r="G5309" t="s">
        <v>49312</v>
      </c>
    </row>
    <row r="5310" spans="1:7" x14ac:dyDescent="0.25">
      <c r="A5310" t="s">
        <v>47460</v>
      </c>
      <c r="B5310">
        <v>79</v>
      </c>
      <c r="C5310" s="18" t="s">
        <v>47027</v>
      </c>
      <c r="D5310" t="s">
        <v>47028</v>
      </c>
      <c r="E5310">
        <v>34</v>
      </c>
      <c r="F5310" t="s">
        <v>50493</v>
      </c>
      <c r="G5310" t="s">
        <v>49313</v>
      </c>
    </row>
    <row r="5311" spans="1:7" x14ac:dyDescent="0.25">
      <c r="A5311" t="s">
        <v>47460</v>
      </c>
      <c r="B5311">
        <v>79</v>
      </c>
      <c r="C5311" s="18" t="s">
        <v>47027</v>
      </c>
      <c r="D5311" t="s">
        <v>47028</v>
      </c>
      <c r="E5311">
        <v>34</v>
      </c>
      <c r="F5311" t="s">
        <v>50493</v>
      </c>
      <c r="G5311" t="s">
        <v>49314</v>
      </c>
    </row>
    <row r="5312" spans="1:7" x14ac:dyDescent="0.25">
      <c r="A5312" t="s">
        <v>47460</v>
      </c>
      <c r="B5312">
        <v>79</v>
      </c>
      <c r="C5312" s="18" t="s">
        <v>47027</v>
      </c>
      <c r="D5312" t="s">
        <v>47028</v>
      </c>
      <c r="E5312">
        <v>34</v>
      </c>
      <c r="F5312" t="s">
        <v>50493</v>
      </c>
      <c r="G5312" t="s">
        <v>49315</v>
      </c>
    </row>
    <row r="5313" spans="1:7" x14ac:dyDescent="0.25">
      <c r="A5313" t="s">
        <v>47460</v>
      </c>
      <c r="B5313">
        <v>79</v>
      </c>
      <c r="C5313" s="18" t="s">
        <v>47027</v>
      </c>
      <c r="D5313" t="s">
        <v>47028</v>
      </c>
      <c r="E5313">
        <v>34</v>
      </c>
      <c r="F5313" t="s">
        <v>50493</v>
      </c>
      <c r="G5313" t="s">
        <v>48104</v>
      </c>
    </row>
    <row r="5314" spans="1:7" x14ac:dyDescent="0.25">
      <c r="A5314" t="s">
        <v>47460</v>
      </c>
      <c r="B5314">
        <v>79</v>
      </c>
      <c r="C5314" s="18" t="s">
        <v>47027</v>
      </c>
      <c r="D5314" t="s">
        <v>47028</v>
      </c>
      <c r="E5314">
        <v>34</v>
      </c>
      <c r="F5314" t="s">
        <v>50493</v>
      </c>
      <c r="G5314" t="s">
        <v>49316</v>
      </c>
    </row>
    <row r="5315" spans="1:7" x14ac:dyDescent="0.25">
      <c r="A5315" t="s">
        <v>47460</v>
      </c>
      <c r="B5315">
        <v>79</v>
      </c>
      <c r="C5315" s="18" t="s">
        <v>47027</v>
      </c>
      <c r="D5315" t="s">
        <v>47028</v>
      </c>
      <c r="E5315">
        <v>34</v>
      </c>
      <c r="F5315" t="s">
        <v>50493</v>
      </c>
      <c r="G5315" t="s">
        <v>49317</v>
      </c>
    </row>
    <row r="5316" spans="1:7" x14ac:dyDescent="0.25">
      <c r="A5316" t="s">
        <v>47460</v>
      </c>
      <c r="B5316">
        <v>79</v>
      </c>
      <c r="C5316" s="18" t="s">
        <v>47027</v>
      </c>
      <c r="D5316" t="s">
        <v>47028</v>
      </c>
      <c r="E5316">
        <v>34</v>
      </c>
      <c r="F5316" t="s">
        <v>50493</v>
      </c>
      <c r="G5316" t="s">
        <v>49318</v>
      </c>
    </row>
    <row r="5317" spans="1:7" x14ac:dyDescent="0.25">
      <c r="A5317" t="s">
        <v>47460</v>
      </c>
      <c r="B5317">
        <v>79</v>
      </c>
      <c r="C5317" s="18" t="s">
        <v>47027</v>
      </c>
      <c r="D5317" t="s">
        <v>47028</v>
      </c>
      <c r="E5317">
        <v>34</v>
      </c>
      <c r="F5317" t="s">
        <v>50493</v>
      </c>
      <c r="G5317" t="s">
        <v>49319</v>
      </c>
    </row>
    <row r="5318" spans="1:7" x14ac:dyDescent="0.25">
      <c r="A5318" t="s">
        <v>47460</v>
      </c>
      <c r="B5318">
        <v>79</v>
      </c>
      <c r="C5318" s="18" t="s">
        <v>47027</v>
      </c>
      <c r="D5318" t="s">
        <v>47028</v>
      </c>
      <c r="E5318">
        <v>34</v>
      </c>
      <c r="F5318" t="s">
        <v>50493</v>
      </c>
      <c r="G5318" t="s">
        <v>49320</v>
      </c>
    </row>
    <row r="5319" spans="1:7" x14ac:dyDescent="0.25">
      <c r="A5319" t="s">
        <v>47469</v>
      </c>
      <c r="B5319">
        <v>79</v>
      </c>
      <c r="C5319" s="18" t="s">
        <v>47009</v>
      </c>
      <c r="D5319" t="s">
        <v>47052</v>
      </c>
      <c r="E5319">
        <v>16</v>
      </c>
      <c r="F5319" t="s">
        <v>50519</v>
      </c>
      <c r="G5319" t="s">
        <v>5628</v>
      </c>
    </row>
    <row r="5320" spans="1:7" x14ac:dyDescent="0.25">
      <c r="A5320" t="s">
        <v>47469</v>
      </c>
      <c r="B5320">
        <v>79</v>
      </c>
      <c r="C5320" s="18" t="s">
        <v>47009</v>
      </c>
      <c r="D5320" t="s">
        <v>47052</v>
      </c>
      <c r="E5320">
        <v>16</v>
      </c>
      <c r="F5320" t="s">
        <v>50519</v>
      </c>
      <c r="G5320" t="s">
        <v>49496</v>
      </c>
    </row>
    <row r="5321" spans="1:7" x14ac:dyDescent="0.25">
      <c r="A5321" t="s">
        <v>47469</v>
      </c>
      <c r="B5321">
        <v>79</v>
      </c>
      <c r="C5321" s="18" t="s">
        <v>47009</v>
      </c>
      <c r="D5321" t="s">
        <v>47052</v>
      </c>
      <c r="E5321">
        <v>16</v>
      </c>
      <c r="F5321" t="s">
        <v>50519</v>
      </c>
      <c r="G5321" t="s">
        <v>49497</v>
      </c>
    </row>
    <row r="5322" spans="1:7" x14ac:dyDescent="0.25">
      <c r="A5322" t="s">
        <v>47469</v>
      </c>
      <c r="B5322">
        <v>79</v>
      </c>
      <c r="C5322" s="18" t="s">
        <v>47009</v>
      </c>
      <c r="D5322" t="s">
        <v>47052</v>
      </c>
      <c r="E5322">
        <v>16</v>
      </c>
      <c r="F5322" t="s">
        <v>50519</v>
      </c>
      <c r="G5322" t="s">
        <v>49498</v>
      </c>
    </row>
    <row r="5323" spans="1:7" x14ac:dyDescent="0.25">
      <c r="A5323" t="s">
        <v>47469</v>
      </c>
      <c r="B5323">
        <v>79</v>
      </c>
      <c r="C5323" s="18" t="s">
        <v>47009</v>
      </c>
      <c r="D5323" t="s">
        <v>47052</v>
      </c>
      <c r="E5323">
        <v>16</v>
      </c>
      <c r="F5323" t="s">
        <v>50519</v>
      </c>
      <c r="G5323" t="s">
        <v>49499</v>
      </c>
    </row>
    <row r="5324" spans="1:7" x14ac:dyDescent="0.25">
      <c r="A5324" t="s">
        <v>47469</v>
      </c>
      <c r="B5324">
        <v>79</v>
      </c>
      <c r="C5324" s="18" t="s">
        <v>47009</v>
      </c>
      <c r="D5324" t="s">
        <v>47052</v>
      </c>
      <c r="E5324">
        <v>16</v>
      </c>
      <c r="F5324" t="s">
        <v>50519</v>
      </c>
      <c r="G5324" t="s">
        <v>49500</v>
      </c>
    </row>
    <row r="5325" spans="1:7" x14ac:dyDescent="0.25">
      <c r="A5325" t="s">
        <v>47469</v>
      </c>
      <c r="B5325">
        <v>79</v>
      </c>
      <c r="C5325" s="18" t="s">
        <v>47009</v>
      </c>
      <c r="D5325" t="s">
        <v>47052</v>
      </c>
      <c r="E5325">
        <v>16</v>
      </c>
      <c r="F5325" t="s">
        <v>50519</v>
      </c>
      <c r="G5325" t="s">
        <v>49501</v>
      </c>
    </row>
    <row r="5326" spans="1:7" x14ac:dyDescent="0.25">
      <c r="A5326" t="s">
        <v>47469</v>
      </c>
      <c r="B5326">
        <v>79</v>
      </c>
      <c r="C5326" s="18" t="s">
        <v>47009</v>
      </c>
      <c r="D5326" t="s">
        <v>47052</v>
      </c>
      <c r="E5326">
        <v>16</v>
      </c>
      <c r="F5326" t="s">
        <v>50519</v>
      </c>
      <c r="G5326" t="s">
        <v>49502</v>
      </c>
    </row>
    <row r="5327" spans="1:7" x14ac:dyDescent="0.25">
      <c r="A5327" t="s">
        <v>47469</v>
      </c>
      <c r="B5327">
        <v>79</v>
      </c>
      <c r="C5327" s="18" t="s">
        <v>47009</v>
      </c>
      <c r="D5327" t="s">
        <v>47052</v>
      </c>
      <c r="E5327">
        <v>16</v>
      </c>
      <c r="F5327" t="s">
        <v>50519</v>
      </c>
      <c r="G5327" t="s">
        <v>49503</v>
      </c>
    </row>
    <row r="5328" spans="1:7" x14ac:dyDescent="0.25">
      <c r="A5328" t="s">
        <v>47469</v>
      </c>
      <c r="B5328">
        <v>79</v>
      </c>
      <c r="C5328" s="18" t="s">
        <v>47009</v>
      </c>
      <c r="D5328" t="s">
        <v>47052</v>
      </c>
      <c r="E5328">
        <v>16</v>
      </c>
      <c r="F5328" t="s">
        <v>50519</v>
      </c>
      <c r="G5328" t="s">
        <v>49504</v>
      </c>
    </row>
    <row r="5329" spans="1:7" x14ac:dyDescent="0.25">
      <c r="A5329" t="s">
        <v>47469</v>
      </c>
      <c r="B5329">
        <v>79</v>
      </c>
      <c r="C5329" s="18" t="s">
        <v>47009</v>
      </c>
      <c r="D5329" t="s">
        <v>47052</v>
      </c>
      <c r="E5329">
        <v>16</v>
      </c>
      <c r="F5329" t="s">
        <v>50519</v>
      </c>
      <c r="G5329" t="s">
        <v>49505</v>
      </c>
    </row>
    <row r="5330" spans="1:7" x14ac:dyDescent="0.25">
      <c r="A5330" t="s">
        <v>47469</v>
      </c>
      <c r="B5330">
        <v>79</v>
      </c>
      <c r="C5330" s="18" t="s">
        <v>47009</v>
      </c>
      <c r="D5330" t="s">
        <v>47052</v>
      </c>
      <c r="E5330">
        <v>16</v>
      </c>
      <c r="F5330" t="s">
        <v>50519</v>
      </c>
      <c r="G5330" t="s">
        <v>49506</v>
      </c>
    </row>
    <row r="5331" spans="1:7" x14ac:dyDescent="0.25">
      <c r="A5331" t="s">
        <v>47469</v>
      </c>
      <c r="B5331">
        <v>79</v>
      </c>
      <c r="C5331" s="18" t="s">
        <v>47009</v>
      </c>
      <c r="D5331" t="s">
        <v>47052</v>
      </c>
      <c r="E5331">
        <v>16</v>
      </c>
      <c r="F5331" t="s">
        <v>50519</v>
      </c>
      <c r="G5331" t="s">
        <v>49507</v>
      </c>
    </row>
    <row r="5332" spans="1:7" x14ac:dyDescent="0.25">
      <c r="A5332" t="s">
        <v>47469</v>
      </c>
      <c r="B5332">
        <v>79</v>
      </c>
      <c r="C5332" s="18" t="s">
        <v>47009</v>
      </c>
      <c r="D5332" t="s">
        <v>47052</v>
      </c>
      <c r="E5332">
        <v>16</v>
      </c>
      <c r="F5332" t="s">
        <v>50519</v>
      </c>
      <c r="G5332" t="s">
        <v>49508</v>
      </c>
    </row>
    <row r="5333" spans="1:7" x14ac:dyDescent="0.25">
      <c r="A5333" t="s">
        <v>47469</v>
      </c>
      <c r="B5333">
        <v>79</v>
      </c>
      <c r="C5333" s="18" t="s">
        <v>47009</v>
      </c>
      <c r="D5333" t="s">
        <v>47052</v>
      </c>
      <c r="E5333">
        <v>16</v>
      </c>
      <c r="F5333" t="s">
        <v>50519</v>
      </c>
      <c r="G5333" t="s">
        <v>49509</v>
      </c>
    </row>
    <row r="5334" spans="1:7" x14ac:dyDescent="0.25">
      <c r="A5334" t="s">
        <v>47469</v>
      </c>
      <c r="B5334">
        <v>79</v>
      </c>
      <c r="C5334" s="18" t="s">
        <v>47009</v>
      </c>
      <c r="D5334" t="s">
        <v>47052</v>
      </c>
      <c r="E5334">
        <v>16</v>
      </c>
      <c r="F5334" t="s">
        <v>50519</v>
      </c>
      <c r="G5334" t="s">
        <v>49510</v>
      </c>
    </row>
    <row r="5335" spans="1:7" x14ac:dyDescent="0.25">
      <c r="A5335" t="s">
        <v>47469</v>
      </c>
      <c r="B5335">
        <v>79</v>
      </c>
      <c r="C5335" s="18" t="s">
        <v>46842</v>
      </c>
      <c r="D5335" t="s">
        <v>46935</v>
      </c>
      <c r="E5335">
        <v>28</v>
      </c>
      <c r="F5335" t="s">
        <v>50519</v>
      </c>
      <c r="G5335" t="s">
        <v>3489</v>
      </c>
    </row>
    <row r="5336" spans="1:7" x14ac:dyDescent="0.25">
      <c r="A5336" t="s">
        <v>47469</v>
      </c>
      <c r="B5336">
        <v>79</v>
      </c>
      <c r="C5336" s="18" t="s">
        <v>46842</v>
      </c>
      <c r="D5336" t="s">
        <v>46935</v>
      </c>
      <c r="E5336">
        <v>28</v>
      </c>
      <c r="F5336" t="s">
        <v>50519</v>
      </c>
      <c r="G5336" t="s">
        <v>49041</v>
      </c>
    </row>
    <row r="5337" spans="1:7" x14ac:dyDescent="0.25">
      <c r="A5337" t="s">
        <v>47469</v>
      </c>
      <c r="B5337">
        <v>79</v>
      </c>
      <c r="C5337" s="18" t="s">
        <v>46842</v>
      </c>
      <c r="D5337" t="s">
        <v>46935</v>
      </c>
      <c r="E5337">
        <v>28</v>
      </c>
      <c r="F5337" t="s">
        <v>50519</v>
      </c>
      <c r="G5337" t="s">
        <v>49042</v>
      </c>
    </row>
    <row r="5338" spans="1:7" x14ac:dyDescent="0.25">
      <c r="A5338" t="s">
        <v>47469</v>
      </c>
      <c r="B5338">
        <v>79</v>
      </c>
      <c r="C5338" s="18" t="s">
        <v>46842</v>
      </c>
      <c r="D5338" t="s">
        <v>46935</v>
      </c>
      <c r="E5338">
        <v>28</v>
      </c>
      <c r="F5338" t="s">
        <v>50519</v>
      </c>
      <c r="G5338" t="s">
        <v>49043</v>
      </c>
    </row>
    <row r="5339" spans="1:7" x14ac:dyDescent="0.25">
      <c r="A5339" t="s">
        <v>47469</v>
      </c>
      <c r="B5339">
        <v>79</v>
      </c>
      <c r="C5339" s="18" t="s">
        <v>46842</v>
      </c>
      <c r="D5339" t="s">
        <v>46935</v>
      </c>
      <c r="E5339">
        <v>28</v>
      </c>
      <c r="F5339" t="s">
        <v>50519</v>
      </c>
      <c r="G5339" t="s">
        <v>49044</v>
      </c>
    </row>
    <row r="5340" spans="1:7" x14ac:dyDescent="0.25">
      <c r="A5340" t="s">
        <v>47469</v>
      </c>
      <c r="B5340">
        <v>79</v>
      </c>
      <c r="C5340" s="18" t="s">
        <v>46842</v>
      </c>
      <c r="D5340" t="s">
        <v>46935</v>
      </c>
      <c r="E5340">
        <v>28</v>
      </c>
      <c r="F5340" t="s">
        <v>50519</v>
      </c>
      <c r="G5340" t="s">
        <v>49045</v>
      </c>
    </row>
    <row r="5341" spans="1:7" x14ac:dyDescent="0.25">
      <c r="A5341" t="s">
        <v>47469</v>
      </c>
      <c r="B5341">
        <v>79</v>
      </c>
      <c r="C5341" s="18" t="s">
        <v>46842</v>
      </c>
      <c r="D5341" t="s">
        <v>46935</v>
      </c>
      <c r="E5341">
        <v>28</v>
      </c>
      <c r="F5341" t="s">
        <v>50519</v>
      </c>
      <c r="G5341" t="s">
        <v>49046</v>
      </c>
    </row>
    <row r="5342" spans="1:7" x14ac:dyDescent="0.25">
      <c r="A5342" t="s">
        <v>47469</v>
      </c>
      <c r="B5342">
        <v>79</v>
      </c>
      <c r="C5342" s="18" t="s">
        <v>46842</v>
      </c>
      <c r="D5342" t="s">
        <v>46935</v>
      </c>
      <c r="E5342">
        <v>28</v>
      </c>
      <c r="F5342" t="s">
        <v>50519</v>
      </c>
      <c r="G5342" t="s">
        <v>49047</v>
      </c>
    </row>
    <row r="5343" spans="1:7" x14ac:dyDescent="0.25">
      <c r="A5343" t="s">
        <v>47469</v>
      </c>
      <c r="B5343">
        <v>79</v>
      </c>
      <c r="C5343" s="18" t="s">
        <v>46842</v>
      </c>
      <c r="D5343" t="s">
        <v>46935</v>
      </c>
      <c r="E5343">
        <v>28</v>
      </c>
      <c r="F5343" t="s">
        <v>50519</v>
      </c>
      <c r="G5343" t="s">
        <v>49048</v>
      </c>
    </row>
    <row r="5344" spans="1:7" x14ac:dyDescent="0.25">
      <c r="A5344" t="s">
        <v>47469</v>
      </c>
      <c r="B5344">
        <v>79</v>
      </c>
      <c r="C5344" s="18" t="s">
        <v>46842</v>
      </c>
      <c r="D5344" t="s">
        <v>46935</v>
      </c>
      <c r="E5344">
        <v>28</v>
      </c>
      <c r="F5344" t="s">
        <v>50519</v>
      </c>
      <c r="G5344" t="s">
        <v>49049</v>
      </c>
    </row>
    <row r="5345" spans="1:7" x14ac:dyDescent="0.25">
      <c r="A5345" t="s">
        <v>47469</v>
      </c>
      <c r="B5345">
        <v>79</v>
      </c>
      <c r="C5345" s="18" t="s">
        <v>46842</v>
      </c>
      <c r="D5345" t="s">
        <v>46935</v>
      </c>
      <c r="E5345">
        <v>28</v>
      </c>
      <c r="F5345" t="s">
        <v>50519</v>
      </c>
      <c r="G5345" t="s">
        <v>49050</v>
      </c>
    </row>
    <row r="5346" spans="1:7" x14ac:dyDescent="0.25">
      <c r="A5346" t="s">
        <v>47469</v>
      </c>
      <c r="B5346">
        <v>79</v>
      </c>
      <c r="C5346" s="18" t="s">
        <v>46842</v>
      </c>
      <c r="D5346" t="s">
        <v>46935</v>
      </c>
      <c r="E5346">
        <v>28</v>
      </c>
      <c r="F5346" t="s">
        <v>50519</v>
      </c>
      <c r="G5346" t="s">
        <v>49051</v>
      </c>
    </row>
    <row r="5347" spans="1:7" x14ac:dyDescent="0.25">
      <c r="A5347" t="s">
        <v>47469</v>
      </c>
      <c r="B5347">
        <v>79</v>
      </c>
      <c r="C5347" s="18" t="s">
        <v>46842</v>
      </c>
      <c r="D5347" t="s">
        <v>46935</v>
      </c>
      <c r="E5347">
        <v>28</v>
      </c>
      <c r="F5347" t="s">
        <v>50519</v>
      </c>
      <c r="G5347" t="s">
        <v>49052</v>
      </c>
    </row>
    <row r="5348" spans="1:7" x14ac:dyDescent="0.25">
      <c r="A5348" t="s">
        <v>47469</v>
      </c>
      <c r="B5348">
        <v>79</v>
      </c>
      <c r="C5348" s="18" t="s">
        <v>46842</v>
      </c>
      <c r="D5348" t="s">
        <v>46935</v>
      </c>
      <c r="E5348">
        <v>28</v>
      </c>
      <c r="F5348" t="s">
        <v>50519</v>
      </c>
      <c r="G5348" t="s">
        <v>49053</v>
      </c>
    </row>
    <row r="5349" spans="1:7" x14ac:dyDescent="0.25">
      <c r="A5349" t="s">
        <v>47469</v>
      </c>
      <c r="B5349">
        <v>79</v>
      </c>
      <c r="C5349" s="18" t="s">
        <v>46842</v>
      </c>
      <c r="D5349" t="s">
        <v>46935</v>
      </c>
      <c r="E5349">
        <v>28</v>
      </c>
      <c r="F5349" t="s">
        <v>50519</v>
      </c>
      <c r="G5349" t="s">
        <v>49054</v>
      </c>
    </row>
    <row r="5350" spans="1:7" x14ac:dyDescent="0.25">
      <c r="A5350" t="s">
        <v>47469</v>
      </c>
      <c r="B5350">
        <v>79</v>
      </c>
      <c r="C5350" s="18" t="s">
        <v>46842</v>
      </c>
      <c r="D5350" t="s">
        <v>46935</v>
      </c>
      <c r="E5350">
        <v>28</v>
      </c>
      <c r="F5350" t="s">
        <v>50519</v>
      </c>
      <c r="G5350" t="s">
        <v>49055</v>
      </c>
    </row>
    <row r="5351" spans="1:7" x14ac:dyDescent="0.25">
      <c r="A5351" t="s">
        <v>47469</v>
      </c>
      <c r="B5351">
        <v>79</v>
      </c>
      <c r="C5351" s="18" t="s">
        <v>46842</v>
      </c>
      <c r="D5351" t="s">
        <v>46935</v>
      </c>
      <c r="E5351">
        <v>28</v>
      </c>
      <c r="F5351" t="s">
        <v>50519</v>
      </c>
      <c r="G5351" t="s">
        <v>49056</v>
      </c>
    </row>
    <row r="5352" spans="1:7" x14ac:dyDescent="0.25">
      <c r="A5352" t="s">
        <v>47469</v>
      </c>
      <c r="B5352">
        <v>79</v>
      </c>
      <c r="C5352" s="18" t="s">
        <v>46842</v>
      </c>
      <c r="D5352" t="s">
        <v>46935</v>
      </c>
      <c r="E5352">
        <v>28</v>
      </c>
      <c r="F5352" t="s">
        <v>50519</v>
      </c>
      <c r="G5352" t="s">
        <v>49057</v>
      </c>
    </row>
    <row r="5353" spans="1:7" x14ac:dyDescent="0.25">
      <c r="A5353" t="s">
        <v>47469</v>
      </c>
      <c r="B5353">
        <v>79</v>
      </c>
      <c r="C5353" s="18" t="s">
        <v>46842</v>
      </c>
      <c r="D5353" t="s">
        <v>46935</v>
      </c>
      <c r="E5353">
        <v>28</v>
      </c>
      <c r="F5353" t="s">
        <v>50519</v>
      </c>
      <c r="G5353" t="s">
        <v>49058</v>
      </c>
    </row>
    <row r="5354" spans="1:7" x14ac:dyDescent="0.25">
      <c r="A5354" t="s">
        <v>47469</v>
      </c>
      <c r="B5354">
        <v>79</v>
      </c>
      <c r="C5354" s="18" t="s">
        <v>46842</v>
      </c>
      <c r="D5354" t="s">
        <v>46935</v>
      </c>
      <c r="E5354">
        <v>28</v>
      </c>
      <c r="F5354" t="s">
        <v>50519</v>
      </c>
      <c r="G5354" t="s">
        <v>49059</v>
      </c>
    </row>
    <row r="5355" spans="1:7" x14ac:dyDescent="0.25">
      <c r="A5355" t="s">
        <v>47469</v>
      </c>
      <c r="B5355">
        <v>79</v>
      </c>
      <c r="C5355" s="18" t="s">
        <v>46842</v>
      </c>
      <c r="D5355" t="s">
        <v>46935</v>
      </c>
      <c r="E5355">
        <v>28</v>
      </c>
      <c r="F5355" t="s">
        <v>50519</v>
      </c>
      <c r="G5355" t="s">
        <v>49060</v>
      </c>
    </row>
    <row r="5356" spans="1:7" x14ac:dyDescent="0.25">
      <c r="A5356" t="s">
        <v>47469</v>
      </c>
      <c r="B5356">
        <v>79</v>
      </c>
      <c r="C5356" s="18" t="s">
        <v>46842</v>
      </c>
      <c r="D5356" t="s">
        <v>46935</v>
      </c>
      <c r="E5356">
        <v>28</v>
      </c>
      <c r="F5356" t="s">
        <v>50519</v>
      </c>
      <c r="G5356" t="s">
        <v>49061</v>
      </c>
    </row>
    <row r="5357" spans="1:7" x14ac:dyDescent="0.25">
      <c r="A5357" t="s">
        <v>47469</v>
      </c>
      <c r="B5357">
        <v>79</v>
      </c>
      <c r="C5357" s="18" t="s">
        <v>46842</v>
      </c>
      <c r="D5357" t="s">
        <v>46935</v>
      </c>
      <c r="E5357">
        <v>28</v>
      </c>
      <c r="F5357" t="s">
        <v>50519</v>
      </c>
      <c r="G5357" t="s">
        <v>49062</v>
      </c>
    </row>
    <row r="5358" spans="1:7" x14ac:dyDescent="0.25">
      <c r="A5358" t="s">
        <v>47469</v>
      </c>
      <c r="B5358">
        <v>79</v>
      </c>
      <c r="C5358" s="18" t="s">
        <v>46842</v>
      </c>
      <c r="D5358" t="s">
        <v>46935</v>
      </c>
      <c r="E5358">
        <v>28</v>
      </c>
      <c r="F5358" t="s">
        <v>50519</v>
      </c>
      <c r="G5358" t="s">
        <v>49063</v>
      </c>
    </row>
    <row r="5359" spans="1:7" x14ac:dyDescent="0.25">
      <c r="A5359" t="s">
        <v>47469</v>
      </c>
      <c r="B5359">
        <v>79</v>
      </c>
      <c r="C5359" s="18" t="s">
        <v>46842</v>
      </c>
      <c r="D5359" t="s">
        <v>46935</v>
      </c>
      <c r="E5359">
        <v>28</v>
      </c>
      <c r="F5359" t="s">
        <v>50519</v>
      </c>
      <c r="G5359" t="s">
        <v>49064</v>
      </c>
    </row>
    <row r="5360" spans="1:7" x14ac:dyDescent="0.25">
      <c r="A5360" t="s">
        <v>47469</v>
      </c>
      <c r="B5360">
        <v>79</v>
      </c>
      <c r="C5360" s="18" t="s">
        <v>46842</v>
      </c>
      <c r="D5360" t="s">
        <v>46935</v>
      </c>
      <c r="E5360">
        <v>28</v>
      </c>
      <c r="F5360" t="s">
        <v>50519</v>
      </c>
      <c r="G5360" t="s">
        <v>49065</v>
      </c>
    </row>
    <row r="5361" spans="1:7" x14ac:dyDescent="0.25">
      <c r="A5361" t="s">
        <v>47469</v>
      </c>
      <c r="B5361">
        <v>79</v>
      </c>
      <c r="C5361" s="18" t="s">
        <v>46842</v>
      </c>
      <c r="D5361" t="s">
        <v>46935</v>
      </c>
      <c r="E5361">
        <v>28</v>
      </c>
      <c r="F5361" t="s">
        <v>50519</v>
      </c>
      <c r="G5361" t="s">
        <v>49066</v>
      </c>
    </row>
    <row r="5362" spans="1:7" x14ac:dyDescent="0.25">
      <c r="A5362" t="s">
        <v>47469</v>
      </c>
      <c r="B5362">
        <v>79</v>
      </c>
      <c r="C5362" s="18" t="s">
        <v>46842</v>
      </c>
      <c r="D5362" t="s">
        <v>46935</v>
      </c>
      <c r="E5362">
        <v>28</v>
      </c>
      <c r="F5362" t="s">
        <v>50519</v>
      </c>
      <c r="G5362" t="s">
        <v>49067</v>
      </c>
    </row>
    <row r="5363" spans="1:7" x14ac:dyDescent="0.25">
      <c r="A5363" t="s">
        <v>47469</v>
      </c>
      <c r="B5363">
        <v>79</v>
      </c>
      <c r="C5363" s="18" t="s">
        <v>46890</v>
      </c>
      <c r="D5363" t="s">
        <v>47470</v>
      </c>
      <c r="E5363">
        <v>4</v>
      </c>
      <c r="F5363" t="s">
        <v>50519</v>
      </c>
      <c r="G5363" t="s">
        <v>21399</v>
      </c>
    </row>
    <row r="5364" spans="1:7" x14ac:dyDescent="0.25">
      <c r="A5364" t="s">
        <v>47469</v>
      </c>
      <c r="B5364">
        <v>79</v>
      </c>
      <c r="C5364" s="18" t="s">
        <v>46890</v>
      </c>
      <c r="D5364" t="s">
        <v>47470</v>
      </c>
      <c r="E5364">
        <v>4</v>
      </c>
      <c r="F5364" t="s">
        <v>50519</v>
      </c>
      <c r="G5364" t="s">
        <v>50520</v>
      </c>
    </row>
    <row r="5365" spans="1:7" x14ac:dyDescent="0.25">
      <c r="A5365" t="s">
        <v>47469</v>
      </c>
      <c r="B5365">
        <v>79</v>
      </c>
      <c r="C5365" s="18" t="s">
        <v>46890</v>
      </c>
      <c r="D5365" t="s">
        <v>47470</v>
      </c>
      <c r="E5365">
        <v>4</v>
      </c>
      <c r="F5365" t="s">
        <v>50519</v>
      </c>
      <c r="G5365" t="s">
        <v>50521</v>
      </c>
    </row>
    <row r="5366" spans="1:7" x14ac:dyDescent="0.25">
      <c r="A5366" t="s">
        <v>47469</v>
      </c>
      <c r="B5366">
        <v>79</v>
      </c>
      <c r="C5366" s="18" t="s">
        <v>46890</v>
      </c>
      <c r="D5366" t="s">
        <v>47470</v>
      </c>
      <c r="E5366">
        <v>4</v>
      </c>
      <c r="F5366" t="s">
        <v>50519</v>
      </c>
      <c r="G5366" t="s">
        <v>50522</v>
      </c>
    </row>
    <row r="5367" spans="1:7" x14ac:dyDescent="0.25">
      <c r="A5367" t="s">
        <v>47469</v>
      </c>
      <c r="B5367">
        <v>79</v>
      </c>
      <c r="C5367" s="18" t="s">
        <v>46936</v>
      </c>
      <c r="D5367" t="s">
        <v>47471</v>
      </c>
      <c r="E5367">
        <v>3</v>
      </c>
      <c r="F5367" t="s">
        <v>50519</v>
      </c>
      <c r="G5367" t="s">
        <v>6874</v>
      </c>
    </row>
    <row r="5368" spans="1:7" x14ac:dyDescent="0.25">
      <c r="A5368" t="s">
        <v>47469</v>
      </c>
      <c r="B5368">
        <v>79</v>
      </c>
      <c r="C5368" s="18" t="s">
        <v>46936</v>
      </c>
      <c r="D5368" t="s">
        <v>47471</v>
      </c>
      <c r="E5368">
        <v>3</v>
      </c>
      <c r="F5368" t="s">
        <v>50519</v>
      </c>
      <c r="G5368" t="s">
        <v>49507</v>
      </c>
    </row>
    <row r="5369" spans="1:7" x14ac:dyDescent="0.25">
      <c r="A5369" t="s">
        <v>47469</v>
      </c>
      <c r="B5369">
        <v>79</v>
      </c>
      <c r="C5369" s="18" t="s">
        <v>46936</v>
      </c>
      <c r="D5369" t="s">
        <v>47471</v>
      </c>
      <c r="E5369">
        <v>3</v>
      </c>
      <c r="F5369" t="s">
        <v>50519</v>
      </c>
      <c r="G5369" t="s">
        <v>49510</v>
      </c>
    </row>
    <row r="5370" spans="1:7" x14ac:dyDescent="0.25">
      <c r="A5370" t="s">
        <v>47469</v>
      </c>
      <c r="B5370">
        <v>79</v>
      </c>
      <c r="C5370" s="18" t="s">
        <v>47441</v>
      </c>
      <c r="D5370" t="s">
        <v>47442</v>
      </c>
      <c r="E5370">
        <v>5</v>
      </c>
      <c r="F5370" t="s">
        <v>50519</v>
      </c>
      <c r="G5370" t="s">
        <v>5361</v>
      </c>
    </row>
    <row r="5371" spans="1:7" x14ac:dyDescent="0.25">
      <c r="A5371" t="s">
        <v>47469</v>
      </c>
      <c r="B5371">
        <v>79</v>
      </c>
      <c r="C5371" s="18" t="s">
        <v>47441</v>
      </c>
      <c r="D5371" t="s">
        <v>47442</v>
      </c>
      <c r="E5371">
        <v>5</v>
      </c>
      <c r="F5371" t="s">
        <v>50519</v>
      </c>
      <c r="G5371" t="s">
        <v>50449</v>
      </c>
    </row>
    <row r="5372" spans="1:7" x14ac:dyDescent="0.25">
      <c r="A5372" t="s">
        <v>47469</v>
      </c>
      <c r="B5372">
        <v>79</v>
      </c>
      <c r="C5372" s="18" t="s">
        <v>47441</v>
      </c>
      <c r="D5372" t="s">
        <v>47442</v>
      </c>
      <c r="E5372">
        <v>5</v>
      </c>
      <c r="F5372" t="s">
        <v>50519</v>
      </c>
      <c r="G5372" t="s">
        <v>50450</v>
      </c>
    </row>
    <row r="5373" spans="1:7" x14ac:dyDescent="0.25">
      <c r="A5373" t="s">
        <v>47469</v>
      </c>
      <c r="B5373">
        <v>79</v>
      </c>
      <c r="C5373" s="18" t="s">
        <v>47441</v>
      </c>
      <c r="D5373" t="s">
        <v>47442</v>
      </c>
      <c r="E5373">
        <v>5</v>
      </c>
      <c r="F5373" t="s">
        <v>50519</v>
      </c>
      <c r="G5373" t="s">
        <v>50451</v>
      </c>
    </row>
    <row r="5374" spans="1:7" x14ac:dyDescent="0.25">
      <c r="A5374" t="s">
        <v>47469</v>
      </c>
      <c r="B5374">
        <v>79</v>
      </c>
      <c r="C5374" s="18" t="s">
        <v>47441</v>
      </c>
      <c r="D5374" t="s">
        <v>47442</v>
      </c>
      <c r="E5374">
        <v>5</v>
      </c>
      <c r="F5374" t="s">
        <v>50519</v>
      </c>
      <c r="G5374" t="s">
        <v>49663</v>
      </c>
    </row>
    <row r="5375" spans="1:7" x14ac:dyDescent="0.25">
      <c r="A5375" t="s">
        <v>47469</v>
      </c>
      <c r="B5375">
        <v>79</v>
      </c>
      <c r="C5375" s="18" t="s">
        <v>46938</v>
      </c>
      <c r="D5375" t="s">
        <v>46939</v>
      </c>
      <c r="E5375">
        <v>10</v>
      </c>
      <c r="F5375" t="s">
        <v>50519</v>
      </c>
      <c r="G5375" t="s">
        <v>9934</v>
      </c>
    </row>
    <row r="5376" spans="1:7" x14ac:dyDescent="0.25">
      <c r="A5376" t="s">
        <v>47469</v>
      </c>
      <c r="B5376">
        <v>79</v>
      </c>
      <c r="C5376" s="18" t="s">
        <v>46938</v>
      </c>
      <c r="D5376" t="s">
        <v>46939</v>
      </c>
      <c r="E5376">
        <v>10</v>
      </c>
      <c r="F5376" t="s">
        <v>50519</v>
      </c>
      <c r="G5376" t="s">
        <v>49070</v>
      </c>
    </row>
    <row r="5377" spans="1:7" x14ac:dyDescent="0.25">
      <c r="A5377" t="s">
        <v>47469</v>
      </c>
      <c r="B5377">
        <v>79</v>
      </c>
      <c r="C5377" s="18" t="s">
        <v>46938</v>
      </c>
      <c r="D5377" t="s">
        <v>46939</v>
      </c>
      <c r="E5377">
        <v>10</v>
      </c>
      <c r="F5377" t="s">
        <v>50519</v>
      </c>
      <c r="G5377" t="s">
        <v>49071</v>
      </c>
    </row>
    <row r="5378" spans="1:7" x14ac:dyDescent="0.25">
      <c r="A5378" t="s">
        <v>47469</v>
      </c>
      <c r="B5378">
        <v>79</v>
      </c>
      <c r="C5378" s="18" t="s">
        <v>46938</v>
      </c>
      <c r="D5378" t="s">
        <v>46939</v>
      </c>
      <c r="E5378">
        <v>10</v>
      </c>
      <c r="F5378" t="s">
        <v>50519</v>
      </c>
      <c r="G5378" t="s">
        <v>49072</v>
      </c>
    </row>
    <row r="5379" spans="1:7" x14ac:dyDescent="0.25">
      <c r="A5379" t="s">
        <v>47469</v>
      </c>
      <c r="B5379">
        <v>79</v>
      </c>
      <c r="C5379" s="18" t="s">
        <v>46938</v>
      </c>
      <c r="D5379" t="s">
        <v>46939</v>
      </c>
      <c r="E5379">
        <v>10</v>
      </c>
      <c r="F5379" t="s">
        <v>50519</v>
      </c>
      <c r="G5379" t="s">
        <v>49073</v>
      </c>
    </row>
    <row r="5380" spans="1:7" x14ac:dyDescent="0.25">
      <c r="A5380" t="s">
        <v>47469</v>
      </c>
      <c r="B5380">
        <v>79</v>
      </c>
      <c r="C5380" s="18" t="s">
        <v>46938</v>
      </c>
      <c r="D5380" t="s">
        <v>46939</v>
      </c>
      <c r="E5380">
        <v>10</v>
      </c>
      <c r="F5380" t="s">
        <v>50519</v>
      </c>
      <c r="G5380" t="s">
        <v>49074</v>
      </c>
    </row>
    <row r="5381" spans="1:7" x14ac:dyDescent="0.25">
      <c r="A5381" t="s">
        <v>47469</v>
      </c>
      <c r="B5381">
        <v>79</v>
      </c>
      <c r="C5381" s="18" t="s">
        <v>46938</v>
      </c>
      <c r="D5381" t="s">
        <v>46939</v>
      </c>
      <c r="E5381">
        <v>10</v>
      </c>
      <c r="F5381" t="s">
        <v>50519</v>
      </c>
      <c r="G5381" t="s">
        <v>49075</v>
      </c>
    </row>
    <row r="5382" spans="1:7" x14ac:dyDescent="0.25">
      <c r="A5382" t="s">
        <v>47469</v>
      </c>
      <c r="B5382">
        <v>79</v>
      </c>
      <c r="C5382" s="18" t="s">
        <v>46938</v>
      </c>
      <c r="D5382" t="s">
        <v>46939</v>
      </c>
      <c r="E5382">
        <v>10</v>
      </c>
      <c r="F5382" t="s">
        <v>50519</v>
      </c>
      <c r="G5382" t="s">
        <v>49076</v>
      </c>
    </row>
    <row r="5383" spans="1:7" x14ac:dyDescent="0.25">
      <c r="A5383" t="s">
        <v>47469</v>
      </c>
      <c r="B5383">
        <v>79</v>
      </c>
      <c r="C5383" s="18" t="s">
        <v>46938</v>
      </c>
      <c r="D5383" t="s">
        <v>46939</v>
      </c>
      <c r="E5383">
        <v>10</v>
      </c>
      <c r="F5383" t="s">
        <v>50519</v>
      </c>
      <c r="G5383" t="s">
        <v>49077</v>
      </c>
    </row>
    <row r="5384" spans="1:7" x14ac:dyDescent="0.25">
      <c r="A5384" t="s">
        <v>47469</v>
      </c>
      <c r="B5384">
        <v>79</v>
      </c>
      <c r="C5384" s="18" t="s">
        <v>46938</v>
      </c>
      <c r="D5384" t="s">
        <v>46939</v>
      </c>
      <c r="E5384">
        <v>10</v>
      </c>
      <c r="F5384" t="s">
        <v>50519</v>
      </c>
      <c r="G5384" t="s">
        <v>49078</v>
      </c>
    </row>
    <row r="5385" spans="1:7" x14ac:dyDescent="0.25">
      <c r="A5385" t="s">
        <v>47469</v>
      </c>
      <c r="B5385">
        <v>79</v>
      </c>
      <c r="C5385" s="18" t="s">
        <v>46875</v>
      </c>
      <c r="D5385" t="s">
        <v>47472</v>
      </c>
      <c r="E5385">
        <v>3</v>
      </c>
      <c r="F5385" t="s">
        <v>50519</v>
      </c>
      <c r="G5385" t="s">
        <v>31501</v>
      </c>
    </row>
    <row r="5386" spans="1:7" x14ac:dyDescent="0.25">
      <c r="A5386" t="s">
        <v>47469</v>
      </c>
      <c r="B5386">
        <v>79</v>
      </c>
      <c r="C5386" s="18" t="s">
        <v>46875</v>
      </c>
      <c r="D5386" t="s">
        <v>47472</v>
      </c>
      <c r="E5386">
        <v>3</v>
      </c>
      <c r="F5386" t="s">
        <v>50519</v>
      </c>
      <c r="G5386" t="s">
        <v>49890</v>
      </c>
    </row>
    <row r="5387" spans="1:7" x14ac:dyDescent="0.25">
      <c r="A5387" t="s">
        <v>47469</v>
      </c>
      <c r="B5387">
        <v>79</v>
      </c>
      <c r="C5387" s="18" t="s">
        <v>46875</v>
      </c>
      <c r="D5387" t="s">
        <v>47472</v>
      </c>
      <c r="E5387">
        <v>3</v>
      </c>
      <c r="F5387" t="s">
        <v>50519</v>
      </c>
      <c r="G5387" t="s">
        <v>49891</v>
      </c>
    </row>
    <row r="5388" spans="1:7" x14ac:dyDescent="0.25">
      <c r="A5388" t="s">
        <v>47469</v>
      </c>
      <c r="B5388">
        <v>79</v>
      </c>
      <c r="C5388" s="18" t="s">
        <v>46765</v>
      </c>
      <c r="D5388" t="s">
        <v>47473</v>
      </c>
      <c r="E5388">
        <v>1</v>
      </c>
      <c r="F5388" t="s">
        <v>50519</v>
      </c>
      <c r="G5388" t="s">
        <v>33588</v>
      </c>
    </row>
    <row r="5389" spans="1:7" x14ac:dyDescent="0.25">
      <c r="A5389" t="s">
        <v>47469</v>
      </c>
      <c r="B5389">
        <v>79</v>
      </c>
      <c r="C5389" s="18" t="s">
        <v>46958</v>
      </c>
      <c r="D5389" t="s">
        <v>46959</v>
      </c>
      <c r="E5389">
        <v>6</v>
      </c>
      <c r="F5389" t="s">
        <v>50519</v>
      </c>
      <c r="G5389" t="s">
        <v>3672</v>
      </c>
    </row>
    <row r="5390" spans="1:7" x14ac:dyDescent="0.25">
      <c r="A5390" t="s">
        <v>47469</v>
      </c>
      <c r="B5390">
        <v>79</v>
      </c>
      <c r="C5390" s="18" t="s">
        <v>46958</v>
      </c>
      <c r="D5390" t="s">
        <v>46959</v>
      </c>
      <c r="E5390">
        <v>6</v>
      </c>
      <c r="F5390" t="s">
        <v>50519</v>
      </c>
      <c r="G5390" t="s">
        <v>49136</v>
      </c>
    </row>
    <row r="5391" spans="1:7" x14ac:dyDescent="0.25">
      <c r="A5391" t="s">
        <v>47469</v>
      </c>
      <c r="B5391">
        <v>79</v>
      </c>
      <c r="C5391" s="18" t="s">
        <v>46958</v>
      </c>
      <c r="D5391" t="s">
        <v>46959</v>
      </c>
      <c r="E5391">
        <v>6</v>
      </c>
      <c r="F5391" t="s">
        <v>50519</v>
      </c>
      <c r="G5391" t="s">
        <v>49137</v>
      </c>
    </row>
    <row r="5392" spans="1:7" x14ac:dyDescent="0.25">
      <c r="A5392" t="s">
        <v>47469</v>
      </c>
      <c r="B5392">
        <v>79</v>
      </c>
      <c r="C5392" s="18" t="s">
        <v>46958</v>
      </c>
      <c r="D5392" t="s">
        <v>46959</v>
      </c>
      <c r="E5392">
        <v>6</v>
      </c>
      <c r="F5392" t="s">
        <v>50519</v>
      </c>
      <c r="G5392" t="s">
        <v>49138</v>
      </c>
    </row>
    <row r="5393" spans="1:7" x14ac:dyDescent="0.25">
      <c r="A5393" t="s">
        <v>47469</v>
      </c>
      <c r="B5393">
        <v>79</v>
      </c>
      <c r="C5393" s="18" t="s">
        <v>46958</v>
      </c>
      <c r="D5393" t="s">
        <v>46959</v>
      </c>
      <c r="E5393">
        <v>6</v>
      </c>
      <c r="F5393" t="s">
        <v>50519</v>
      </c>
      <c r="G5393" t="s">
        <v>49139</v>
      </c>
    </row>
    <row r="5394" spans="1:7" x14ac:dyDescent="0.25">
      <c r="A5394" t="s">
        <v>47469</v>
      </c>
      <c r="B5394">
        <v>79</v>
      </c>
      <c r="C5394" s="18" t="s">
        <v>46958</v>
      </c>
      <c r="D5394" t="s">
        <v>46959</v>
      </c>
      <c r="E5394">
        <v>6</v>
      </c>
      <c r="F5394" t="s">
        <v>50519</v>
      </c>
      <c r="G5394" t="s">
        <v>49140</v>
      </c>
    </row>
    <row r="5395" spans="1:7" x14ac:dyDescent="0.25">
      <c r="A5395" t="s">
        <v>47469</v>
      </c>
      <c r="B5395">
        <v>79</v>
      </c>
      <c r="C5395" s="18" t="s">
        <v>46864</v>
      </c>
      <c r="D5395" t="s">
        <v>46960</v>
      </c>
      <c r="E5395">
        <v>3</v>
      </c>
      <c r="F5395" t="s">
        <v>50519</v>
      </c>
      <c r="G5395" t="s">
        <v>5661</v>
      </c>
    </row>
    <row r="5396" spans="1:7" x14ac:dyDescent="0.25">
      <c r="A5396" t="s">
        <v>47469</v>
      </c>
      <c r="B5396">
        <v>79</v>
      </c>
      <c r="C5396" s="18" t="s">
        <v>46864</v>
      </c>
      <c r="D5396" t="s">
        <v>46960</v>
      </c>
      <c r="E5396">
        <v>3</v>
      </c>
      <c r="F5396" t="s">
        <v>50519</v>
      </c>
      <c r="G5396" t="s">
        <v>49141</v>
      </c>
    </row>
    <row r="5397" spans="1:7" x14ac:dyDescent="0.25">
      <c r="A5397" t="s">
        <v>47469</v>
      </c>
      <c r="B5397">
        <v>79</v>
      </c>
      <c r="C5397" s="18" t="s">
        <v>46864</v>
      </c>
      <c r="D5397" t="s">
        <v>46960</v>
      </c>
      <c r="E5397">
        <v>3</v>
      </c>
      <c r="F5397" t="s">
        <v>50519</v>
      </c>
      <c r="G5397" t="s">
        <v>49142</v>
      </c>
    </row>
    <row r="5398" spans="1:7" x14ac:dyDescent="0.25">
      <c r="A5398" t="s">
        <v>47469</v>
      </c>
      <c r="B5398">
        <v>79</v>
      </c>
      <c r="C5398" s="18" t="s">
        <v>47474</v>
      </c>
      <c r="D5398" t="s">
        <v>47475</v>
      </c>
      <c r="E5398">
        <v>3</v>
      </c>
      <c r="F5398" t="s">
        <v>50519</v>
      </c>
      <c r="G5398" t="s">
        <v>27475</v>
      </c>
    </row>
    <row r="5399" spans="1:7" x14ac:dyDescent="0.25">
      <c r="A5399" t="s">
        <v>47469</v>
      </c>
      <c r="B5399">
        <v>79</v>
      </c>
      <c r="C5399" s="18" t="s">
        <v>47474</v>
      </c>
      <c r="D5399" t="s">
        <v>47475</v>
      </c>
      <c r="E5399">
        <v>3</v>
      </c>
      <c r="F5399" t="s">
        <v>50519</v>
      </c>
      <c r="G5399" t="s">
        <v>50523</v>
      </c>
    </row>
    <row r="5400" spans="1:7" x14ac:dyDescent="0.25">
      <c r="A5400" t="s">
        <v>47469</v>
      </c>
      <c r="B5400">
        <v>79</v>
      </c>
      <c r="C5400" s="18" t="s">
        <v>47474</v>
      </c>
      <c r="D5400" t="s">
        <v>47475</v>
      </c>
      <c r="E5400">
        <v>3</v>
      </c>
      <c r="F5400" t="s">
        <v>50519</v>
      </c>
      <c r="G5400" t="s">
        <v>50524</v>
      </c>
    </row>
    <row r="5401" spans="1:7" x14ac:dyDescent="0.25">
      <c r="A5401" t="s">
        <v>47476</v>
      </c>
      <c r="B5401">
        <v>77</v>
      </c>
      <c r="C5401" s="18" t="s">
        <v>46859</v>
      </c>
      <c r="D5401" t="s">
        <v>47477</v>
      </c>
      <c r="E5401">
        <v>1</v>
      </c>
      <c r="F5401" t="s">
        <v>50525</v>
      </c>
      <c r="G5401" t="s">
        <v>3274</v>
      </c>
    </row>
    <row r="5402" spans="1:7" x14ac:dyDescent="0.25">
      <c r="A5402" t="s">
        <v>47476</v>
      </c>
      <c r="B5402">
        <v>77</v>
      </c>
      <c r="C5402" s="18" t="s">
        <v>47478</v>
      </c>
      <c r="D5402" t="s">
        <v>47479</v>
      </c>
      <c r="E5402">
        <v>2</v>
      </c>
      <c r="F5402" t="s">
        <v>50525</v>
      </c>
      <c r="G5402" t="s">
        <v>1453</v>
      </c>
    </row>
    <row r="5403" spans="1:7" x14ac:dyDescent="0.25">
      <c r="A5403" t="s">
        <v>47476</v>
      </c>
      <c r="B5403">
        <v>77</v>
      </c>
      <c r="C5403" s="18" t="s">
        <v>47478</v>
      </c>
      <c r="D5403" t="s">
        <v>47479</v>
      </c>
      <c r="E5403">
        <v>2</v>
      </c>
      <c r="F5403" t="s">
        <v>50525</v>
      </c>
      <c r="G5403" t="s">
        <v>50526</v>
      </c>
    </row>
    <row r="5404" spans="1:7" x14ac:dyDescent="0.25">
      <c r="A5404" t="s">
        <v>47476</v>
      </c>
      <c r="B5404">
        <v>77</v>
      </c>
      <c r="C5404" s="18" t="s">
        <v>47054</v>
      </c>
      <c r="D5404" t="s">
        <v>47480</v>
      </c>
      <c r="E5404">
        <v>1</v>
      </c>
      <c r="F5404" t="s">
        <v>50525</v>
      </c>
      <c r="G5404" t="s">
        <v>2747</v>
      </c>
    </row>
    <row r="5405" spans="1:7" x14ac:dyDescent="0.25">
      <c r="A5405" t="s">
        <v>47476</v>
      </c>
      <c r="B5405">
        <v>77</v>
      </c>
      <c r="C5405" s="18" t="s">
        <v>47009</v>
      </c>
      <c r="D5405" t="s">
        <v>47052</v>
      </c>
      <c r="E5405">
        <v>16</v>
      </c>
      <c r="F5405" t="s">
        <v>50525</v>
      </c>
      <c r="G5405" t="s">
        <v>5628</v>
      </c>
    </row>
    <row r="5406" spans="1:7" x14ac:dyDescent="0.25">
      <c r="A5406" t="s">
        <v>47476</v>
      </c>
      <c r="B5406">
        <v>77</v>
      </c>
      <c r="C5406" s="18" t="s">
        <v>47009</v>
      </c>
      <c r="D5406" t="s">
        <v>47052</v>
      </c>
      <c r="E5406">
        <v>16</v>
      </c>
      <c r="F5406" t="s">
        <v>50525</v>
      </c>
      <c r="G5406" t="s">
        <v>49496</v>
      </c>
    </row>
    <row r="5407" spans="1:7" x14ac:dyDescent="0.25">
      <c r="A5407" t="s">
        <v>47476</v>
      </c>
      <c r="B5407">
        <v>77</v>
      </c>
      <c r="C5407" s="18" t="s">
        <v>47009</v>
      </c>
      <c r="D5407" t="s">
        <v>47052</v>
      </c>
      <c r="E5407">
        <v>16</v>
      </c>
      <c r="F5407" t="s">
        <v>50525</v>
      </c>
      <c r="G5407" t="s">
        <v>49497</v>
      </c>
    </row>
    <row r="5408" spans="1:7" x14ac:dyDescent="0.25">
      <c r="A5408" t="s">
        <v>47476</v>
      </c>
      <c r="B5408">
        <v>77</v>
      </c>
      <c r="C5408" s="18" t="s">
        <v>47009</v>
      </c>
      <c r="D5408" t="s">
        <v>47052</v>
      </c>
      <c r="E5408">
        <v>16</v>
      </c>
      <c r="F5408" t="s">
        <v>50525</v>
      </c>
      <c r="G5408" t="s">
        <v>49498</v>
      </c>
    </row>
    <row r="5409" spans="1:7" x14ac:dyDescent="0.25">
      <c r="A5409" t="s">
        <v>47476</v>
      </c>
      <c r="B5409">
        <v>77</v>
      </c>
      <c r="C5409" s="18" t="s">
        <v>47009</v>
      </c>
      <c r="D5409" t="s">
        <v>47052</v>
      </c>
      <c r="E5409">
        <v>16</v>
      </c>
      <c r="F5409" t="s">
        <v>50525</v>
      </c>
      <c r="G5409" t="s">
        <v>49499</v>
      </c>
    </row>
    <row r="5410" spans="1:7" x14ac:dyDescent="0.25">
      <c r="A5410" t="s">
        <v>47476</v>
      </c>
      <c r="B5410">
        <v>77</v>
      </c>
      <c r="C5410" s="18" t="s">
        <v>47009</v>
      </c>
      <c r="D5410" t="s">
        <v>47052</v>
      </c>
      <c r="E5410">
        <v>16</v>
      </c>
      <c r="F5410" t="s">
        <v>50525</v>
      </c>
      <c r="G5410" t="s">
        <v>49500</v>
      </c>
    </row>
    <row r="5411" spans="1:7" x14ac:dyDescent="0.25">
      <c r="A5411" t="s">
        <v>47476</v>
      </c>
      <c r="B5411">
        <v>77</v>
      </c>
      <c r="C5411" s="18" t="s">
        <v>47009</v>
      </c>
      <c r="D5411" t="s">
        <v>47052</v>
      </c>
      <c r="E5411">
        <v>16</v>
      </c>
      <c r="F5411" t="s">
        <v>50525</v>
      </c>
      <c r="G5411" t="s">
        <v>49501</v>
      </c>
    </row>
    <row r="5412" spans="1:7" x14ac:dyDescent="0.25">
      <c r="A5412" t="s">
        <v>47476</v>
      </c>
      <c r="B5412">
        <v>77</v>
      </c>
      <c r="C5412" s="18" t="s">
        <v>47009</v>
      </c>
      <c r="D5412" t="s">
        <v>47052</v>
      </c>
      <c r="E5412">
        <v>16</v>
      </c>
      <c r="F5412" t="s">
        <v>50525</v>
      </c>
      <c r="G5412" t="s">
        <v>49502</v>
      </c>
    </row>
    <row r="5413" spans="1:7" x14ac:dyDescent="0.25">
      <c r="A5413" t="s">
        <v>47476</v>
      </c>
      <c r="B5413">
        <v>77</v>
      </c>
      <c r="C5413" s="18" t="s">
        <v>47009</v>
      </c>
      <c r="D5413" t="s">
        <v>47052</v>
      </c>
      <c r="E5413">
        <v>16</v>
      </c>
      <c r="F5413" t="s">
        <v>50525</v>
      </c>
      <c r="G5413" t="s">
        <v>49503</v>
      </c>
    </row>
    <row r="5414" spans="1:7" x14ac:dyDescent="0.25">
      <c r="A5414" t="s">
        <v>47476</v>
      </c>
      <c r="B5414">
        <v>77</v>
      </c>
      <c r="C5414" s="18" t="s">
        <v>47009</v>
      </c>
      <c r="D5414" t="s">
        <v>47052</v>
      </c>
      <c r="E5414">
        <v>16</v>
      </c>
      <c r="F5414" t="s">
        <v>50525</v>
      </c>
      <c r="G5414" t="s">
        <v>49504</v>
      </c>
    </row>
    <row r="5415" spans="1:7" x14ac:dyDescent="0.25">
      <c r="A5415" t="s">
        <v>47476</v>
      </c>
      <c r="B5415">
        <v>77</v>
      </c>
      <c r="C5415" s="18" t="s">
        <v>47009</v>
      </c>
      <c r="D5415" t="s">
        <v>47052</v>
      </c>
      <c r="E5415">
        <v>16</v>
      </c>
      <c r="F5415" t="s">
        <v>50525</v>
      </c>
      <c r="G5415" t="s">
        <v>49505</v>
      </c>
    </row>
    <row r="5416" spans="1:7" x14ac:dyDescent="0.25">
      <c r="A5416" t="s">
        <v>47476</v>
      </c>
      <c r="B5416">
        <v>77</v>
      </c>
      <c r="C5416" s="18" t="s">
        <v>47009</v>
      </c>
      <c r="D5416" t="s">
        <v>47052</v>
      </c>
      <c r="E5416">
        <v>16</v>
      </c>
      <c r="F5416" t="s">
        <v>50525</v>
      </c>
      <c r="G5416" t="s">
        <v>49506</v>
      </c>
    </row>
    <row r="5417" spans="1:7" x14ac:dyDescent="0.25">
      <c r="A5417" t="s">
        <v>47476</v>
      </c>
      <c r="B5417">
        <v>77</v>
      </c>
      <c r="C5417" s="18" t="s">
        <v>47009</v>
      </c>
      <c r="D5417" t="s">
        <v>47052</v>
      </c>
      <c r="E5417">
        <v>16</v>
      </c>
      <c r="F5417" t="s">
        <v>50525</v>
      </c>
      <c r="G5417" t="s">
        <v>49507</v>
      </c>
    </row>
    <row r="5418" spans="1:7" x14ac:dyDescent="0.25">
      <c r="A5418" t="s">
        <v>47476</v>
      </c>
      <c r="B5418">
        <v>77</v>
      </c>
      <c r="C5418" s="18" t="s">
        <v>47009</v>
      </c>
      <c r="D5418" t="s">
        <v>47052</v>
      </c>
      <c r="E5418">
        <v>16</v>
      </c>
      <c r="F5418" t="s">
        <v>50525</v>
      </c>
      <c r="G5418" t="s">
        <v>49508</v>
      </c>
    </row>
    <row r="5419" spans="1:7" x14ac:dyDescent="0.25">
      <c r="A5419" t="s">
        <v>47476</v>
      </c>
      <c r="B5419">
        <v>77</v>
      </c>
      <c r="C5419" s="18" t="s">
        <v>47009</v>
      </c>
      <c r="D5419" t="s">
        <v>47052</v>
      </c>
      <c r="E5419">
        <v>16</v>
      </c>
      <c r="F5419" t="s">
        <v>50525</v>
      </c>
      <c r="G5419" t="s">
        <v>49509</v>
      </c>
    </row>
    <row r="5420" spans="1:7" x14ac:dyDescent="0.25">
      <c r="A5420" t="s">
        <v>47476</v>
      </c>
      <c r="B5420">
        <v>77</v>
      </c>
      <c r="C5420" s="18" t="s">
        <v>47009</v>
      </c>
      <c r="D5420" t="s">
        <v>47052</v>
      </c>
      <c r="E5420">
        <v>16</v>
      </c>
      <c r="F5420" t="s">
        <v>50525</v>
      </c>
      <c r="G5420" t="s">
        <v>49510</v>
      </c>
    </row>
    <row r="5421" spans="1:7" x14ac:dyDescent="0.25">
      <c r="A5421" t="s">
        <v>47476</v>
      </c>
      <c r="B5421">
        <v>77</v>
      </c>
      <c r="C5421" s="18" t="s">
        <v>47272</v>
      </c>
      <c r="D5421" t="s">
        <v>47273</v>
      </c>
      <c r="E5421">
        <v>2</v>
      </c>
      <c r="F5421" t="s">
        <v>50525</v>
      </c>
      <c r="G5421" t="s">
        <v>37611</v>
      </c>
    </row>
    <row r="5422" spans="1:7" x14ac:dyDescent="0.25">
      <c r="A5422" t="s">
        <v>47476</v>
      </c>
      <c r="B5422">
        <v>77</v>
      </c>
      <c r="C5422" s="18" t="s">
        <v>47272</v>
      </c>
      <c r="D5422" t="s">
        <v>47273</v>
      </c>
      <c r="E5422">
        <v>2</v>
      </c>
      <c r="F5422" t="s">
        <v>50525</v>
      </c>
      <c r="G5422" t="s">
        <v>50173</v>
      </c>
    </row>
    <row r="5423" spans="1:7" x14ac:dyDescent="0.25">
      <c r="A5423" t="s">
        <v>47476</v>
      </c>
      <c r="B5423">
        <v>77</v>
      </c>
      <c r="C5423" s="18" t="s">
        <v>46864</v>
      </c>
      <c r="D5423" t="s">
        <v>47013</v>
      </c>
      <c r="E5423">
        <v>7</v>
      </c>
      <c r="F5423" t="s">
        <v>50525</v>
      </c>
      <c r="G5423" t="s">
        <v>3965</v>
      </c>
    </row>
    <row r="5424" spans="1:7" x14ac:dyDescent="0.25">
      <c r="A5424" t="s">
        <v>47476</v>
      </c>
      <c r="B5424">
        <v>77</v>
      </c>
      <c r="C5424" s="18" t="s">
        <v>46864</v>
      </c>
      <c r="D5424" t="s">
        <v>47013</v>
      </c>
      <c r="E5424">
        <v>7</v>
      </c>
      <c r="F5424" t="s">
        <v>50525</v>
      </c>
      <c r="G5424" t="s">
        <v>49247</v>
      </c>
    </row>
    <row r="5425" spans="1:7" x14ac:dyDescent="0.25">
      <c r="A5425" t="s">
        <v>47476</v>
      </c>
      <c r="B5425">
        <v>77</v>
      </c>
      <c r="C5425" s="18" t="s">
        <v>46864</v>
      </c>
      <c r="D5425" t="s">
        <v>47013</v>
      </c>
      <c r="E5425">
        <v>7</v>
      </c>
      <c r="F5425" t="s">
        <v>50525</v>
      </c>
      <c r="G5425" t="s">
        <v>49248</v>
      </c>
    </row>
    <row r="5426" spans="1:7" x14ac:dyDescent="0.25">
      <c r="A5426" t="s">
        <v>47476</v>
      </c>
      <c r="B5426">
        <v>77</v>
      </c>
      <c r="C5426" s="18" t="s">
        <v>46864</v>
      </c>
      <c r="D5426" t="s">
        <v>47013</v>
      </c>
      <c r="E5426">
        <v>7</v>
      </c>
      <c r="F5426" t="s">
        <v>50525</v>
      </c>
      <c r="G5426" t="s">
        <v>49249</v>
      </c>
    </row>
    <row r="5427" spans="1:7" x14ac:dyDescent="0.25">
      <c r="A5427" t="s">
        <v>47476</v>
      </c>
      <c r="B5427">
        <v>77</v>
      </c>
      <c r="C5427" s="18" t="s">
        <v>46864</v>
      </c>
      <c r="D5427" t="s">
        <v>47013</v>
      </c>
      <c r="E5427">
        <v>7</v>
      </c>
      <c r="F5427" t="s">
        <v>50525</v>
      </c>
      <c r="G5427" t="s">
        <v>49250</v>
      </c>
    </row>
    <row r="5428" spans="1:7" x14ac:dyDescent="0.25">
      <c r="A5428" t="s">
        <v>47476</v>
      </c>
      <c r="B5428">
        <v>77</v>
      </c>
      <c r="C5428" s="18" t="s">
        <v>46864</v>
      </c>
      <c r="D5428" t="s">
        <v>47013</v>
      </c>
      <c r="E5428">
        <v>7</v>
      </c>
      <c r="F5428" t="s">
        <v>50525</v>
      </c>
      <c r="G5428" t="s">
        <v>49251</v>
      </c>
    </row>
    <row r="5429" spans="1:7" x14ac:dyDescent="0.25">
      <c r="A5429" t="s">
        <v>47476</v>
      </c>
      <c r="B5429">
        <v>77</v>
      </c>
      <c r="C5429" s="18" t="s">
        <v>46864</v>
      </c>
      <c r="D5429" t="s">
        <v>47013</v>
      </c>
      <c r="E5429">
        <v>7</v>
      </c>
      <c r="F5429" t="s">
        <v>50525</v>
      </c>
      <c r="G5429" t="s">
        <v>49252</v>
      </c>
    </row>
    <row r="5430" spans="1:7" x14ac:dyDescent="0.25">
      <c r="A5430" t="s">
        <v>47476</v>
      </c>
      <c r="B5430">
        <v>77</v>
      </c>
      <c r="C5430" s="18" t="s">
        <v>47340</v>
      </c>
      <c r="D5430" t="s">
        <v>47341</v>
      </c>
      <c r="E5430">
        <v>3</v>
      </c>
      <c r="F5430" t="s">
        <v>50525</v>
      </c>
      <c r="G5430" t="s">
        <v>1436</v>
      </c>
    </row>
    <row r="5431" spans="1:7" x14ac:dyDescent="0.25">
      <c r="A5431" t="s">
        <v>47476</v>
      </c>
      <c r="B5431">
        <v>77</v>
      </c>
      <c r="C5431" s="18" t="s">
        <v>47340</v>
      </c>
      <c r="D5431" t="s">
        <v>47341</v>
      </c>
      <c r="E5431">
        <v>3</v>
      </c>
      <c r="F5431" t="s">
        <v>50525</v>
      </c>
      <c r="G5431" t="s">
        <v>50292</v>
      </c>
    </row>
    <row r="5432" spans="1:7" x14ac:dyDescent="0.25">
      <c r="A5432" t="s">
        <v>47476</v>
      </c>
      <c r="B5432">
        <v>77</v>
      </c>
      <c r="C5432" s="18" t="s">
        <v>47340</v>
      </c>
      <c r="D5432" t="s">
        <v>47341</v>
      </c>
      <c r="E5432">
        <v>3</v>
      </c>
      <c r="F5432" t="s">
        <v>50525</v>
      </c>
      <c r="G5432" t="s">
        <v>50293</v>
      </c>
    </row>
    <row r="5433" spans="1:7" x14ac:dyDescent="0.25">
      <c r="A5433" t="s">
        <v>47476</v>
      </c>
      <c r="B5433">
        <v>77</v>
      </c>
      <c r="C5433" s="18" t="s">
        <v>47481</v>
      </c>
      <c r="D5433" t="s">
        <v>47482</v>
      </c>
      <c r="E5433">
        <v>17</v>
      </c>
      <c r="F5433" t="s">
        <v>50525</v>
      </c>
      <c r="G5433" t="s">
        <v>1126</v>
      </c>
    </row>
    <row r="5434" spans="1:7" x14ac:dyDescent="0.25">
      <c r="A5434" t="s">
        <v>47476</v>
      </c>
      <c r="B5434">
        <v>77</v>
      </c>
      <c r="C5434" s="18" t="s">
        <v>47481</v>
      </c>
      <c r="D5434" t="s">
        <v>47482</v>
      </c>
      <c r="E5434">
        <v>17</v>
      </c>
      <c r="F5434" t="s">
        <v>50525</v>
      </c>
      <c r="G5434" t="s">
        <v>50527</v>
      </c>
    </row>
    <row r="5435" spans="1:7" x14ac:dyDescent="0.25">
      <c r="A5435" t="s">
        <v>47476</v>
      </c>
      <c r="B5435">
        <v>77</v>
      </c>
      <c r="C5435" s="18" t="s">
        <v>47481</v>
      </c>
      <c r="D5435" t="s">
        <v>47482</v>
      </c>
      <c r="E5435">
        <v>17</v>
      </c>
      <c r="F5435" t="s">
        <v>50525</v>
      </c>
      <c r="G5435" t="s">
        <v>50528</v>
      </c>
    </row>
    <row r="5436" spans="1:7" x14ac:dyDescent="0.25">
      <c r="A5436" t="s">
        <v>47476</v>
      </c>
      <c r="B5436">
        <v>77</v>
      </c>
      <c r="C5436" s="18" t="s">
        <v>47481</v>
      </c>
      <c r="D5436" t="s">
        <v>47482</v>
      </c>
      <c r="E5436">
        <v>17</v>
      </c>
      <c r="F5436" t="s">
        <v>50525</v>
      </c>
      <c r="G5436" t="s">
        <v>50529</v>
      </c>
    </row>
    <row r="5437" spans="1:7" x14ac:dyDescent="0.25">
      <c r="A5437" t="s">
        <v>47476</v>
      </c>
      <c r="B5437">
        <v>77</v>
      </c>
      <c r="C5437" s="18" t="s">
        <v>47481</v>
      </c>
      <c r="D5437" t="s">
        <v>47482</v>
      </c>
      <c r="E5437">
        <v>17</v>
      </c>
      <c r="F5437" t="s">
        <v>50525</v>
      </c>
      <c r="G5437" t="s">
        <v>50530</v>
      </c>
    </row>
    <row r="5438" spans="1:7" x14ac:dyDescent="0.25">
      <c r="A5438" t="s">
        <v>47476</v>
      </c>
      <c r="B5438">
        <v>77</v>
      </c>
      <c r="C5438" s="18" t="s">
        <v>47481</v>
      </c>
      <c r="D5438" t="s">
        <v>47482</v>
      </c>
      <c r="E5438">
        <v>17</v>
      </c>
      <c r="F5438" t="s">
        <v>50525</v>
      </c>
      <c r="G5438" t="s">
        <v>50531</v>
      </c>
    </row>
    <row r="5439" spans="1:7" x14ac:dyDescent="0.25">
      <c r="A5439" t="s">
        <v>47476</v>
      </c>
      <c r="B5439">
        <v>77</v>
      </c>
      <c r="C5439" s="18" t="s">
        <v>47481</v>
      </c>
      <c r="D5439" t="s">
        <v>47482</v>
      </c>
      <c r="E5439">
        <v>17</v>
      </c>
      <c r="F5439" t="s">
        <v>50525</v>
      </c>
      <c r="G5439" t="s">
        <v>50532</v>
      </c>
    </row>
    <row r="5440" spans="1:7" x14ac:dyDescent="0.25">
      <c r="A5440" t="s">
        <v>47476</v>
      </c>
      <c r="B5440">
        <v>77</v>
      </c>
      <c r="C5440" s="18" t="s">
        <v>47481</v>
      </c>
      <c r="D5440" t="s">
        <v>47482</v>
      </c>
      <c r="E5440">
        <v>17</v>
      </c>
      <c r="F5440" t="s">
        <v>50525</v>
      </c>
      <c r="G5440" t="s">
        <v>50533</v>
      </c>
    </row>
    <row r="5441" spans="1:7" x14ac:dyDescent="0.25">
      <c r="A5441" t="s">
        <v>47476</v>
      </c>
      <c r="B5441">
        <v>77</v>
      </c>
      <c r="C5441" s="18" t="s">
        <v>47481</v>
      </c>
      <c r="D5441" t="s">
        <v>47482</v>
      </c>
      <c r="E5441">
        <v>17</v>
      </c>
      <c r="F5441" t="s">
        <v>50525</v>
      </c>
      <c r="G5441" t="s">
        <v>50534</v>
      </c>
    </row>
    <row r="5442" spans="1:7" x14ac:dyDescent="0.25">
      <c r="A5442" t="s">
        <v>47476</v>
      </c>
      <c r="B5442">
        <v>77</v>
      </c>
      <c r="C5442" s="18" t="s">
        <v>47481</v>
      </c>
      <c r="D5442" t="s">
        <v>47482</v>
      </c>
      <c r="E5442">
        <v>17</v>
      </c>
      <c r="F5442" t="s">
        <v>50525</v>
      </c>
      <c r="G5442" t="s">
        <v>50535</v>
      </c>
    </row>
    <row r="5443" spans="1:7" x14ac:dyDescent="0.25">
      <c r="A5443" t="s">
        <v>47476</v>
      </c>
      <c r="B5443">
        <v>77</v>
      </c>
      <c r="C5443" s="18" t="s">
        <v>47481</v>
      </c>
      <c r="D5443" t="s">
        <v>47482</v>
      </c>
      <c r="E5443">
        <v>17</v>
      </c>
      <c r="F5443" t="s">
        <v>50525</v>
      </c>
      <c r="G5443" t="s">
        <v>50536</v>
      </c>
    </row>
    <row r="5444" spans="1:7" x14ac:dyDescent="0.25">
      <c r="A5444" t="s">
        <v>47476</v>
      </c>
      <c r="B5444">
        <v>77</v>
      </c>
      <c r="C5444" s="18" t="s">
        <v>47481</v>
      </c>
      <c r="D5444" t="s">
        <v>47482</v>
      </c>
      <c r="E5444">
        <v>17</v>
      </c>
      <c r="F5444" t="s">
        <v>50525</v>
      </c>
      <c r="G5444" t="s">
        <v>50537</v>
      </c>
    </row>
    <row r="5445" spans="1:7" x14ac:dyDescent="0.25">
      <c r="A5445" t="s">
        <v>47476</v>
      </c>
      <c r="B5445">
        <v>77</v>
      </c>
      <c r="C5445" s="18" t="s">
        <v>47481</v>
      </c>
      <c r="D5445" t="s">
        <v>47482</v>
      </c>
      <c r="E5445">
        <v>17</v>
      </c>
      <c r="F5445" t="s">
        <v>50525</v>
      </c>
      <c r="G5445" t="s">
        <v>50538</v>
      </c>
    </row>
    <row r="5446" spans="1:7" x14ac:dyDescent="0.25">
      <c r="A5446" t="s">
        <v>47476</v>
      </c>
      <c r="B5446">
        <v>77</v>
      </c>
      <c r="C5446" s="18" t="s">
        <v>47481</v>
      </c>
      <c r="D5446" t="s">
        <v>47482</v>
      </c>
      <c r="E5446">
        <v>17</v>
      </c>
      <c r="F5446" t="s">
        <v>50525</v>
      </c>
      <c r="G5446" t="s">
        <v>50539</v>
      </c>
    </row>
    <row r="5447" spans="1:7" x14ac:dyDescent="0.25">
      <c r="A5447" t="s">
        <v>47476</v>
      </c>
      <c r="B5447">
        <v>77</v>
      </c>
      <c r="C5447" s="18" t="s">
        <v>47481</v>
      </c>
      <c r="D5447" t="s">
        <v>47482</v>
      </c>
      <c r="E5447">
        <v>17</v>
      </c>
      <c r="F5447" t="s">
        <v>50525</v>
      </c>
      <c r="G5447" t="s">
        <v>50540</v>
      </c>
    </row>
    <row r="5448" spans="1:7" x14ac:dyDescent="0.25">
      <c r="A5448" t="s">
        <v>47476</v>
      </c>
      <c r="B5448">
        <v>77</v>
      </c>
      <c r="C5448" s="18" t="s">
        <v>47481</v>
      </c>
      <c r="D5448" t="s">
        <v>47482</v>
      </c>
      <c r="E5448">
        <v>17</v>
      </c>
      <c r="F5448" t="s">
        <v>50525</v>
      </c>
      <c r="G5448" t="s">
        <v>50541</v>
      </c>
    </row>
    <row r="5449" spans="1:7" x14ac:dyDescent="0.25">
      <c r="A5449" t="s">
        <v>47476</v>
      </c>
      <c r="B5449">
        <v>77</v>
      </c>
      <c r="C5449" s="18" t="s">
        <v>47481</v>
      </c>
      <c r="D5449" t="s">
        <v>47482</v>
      </c>
      <c r="E5449">
        <v>17</v>
      </c>
      <c r="F5449" t="s">
        <v>50525</v>
      </c>
      <c r="G5449" t="s">
        <v>50542</v>
      </c>
    </row>
    <row r="5450" spans="1:7" x14ac:dyDescent="0.25">
      <c r="A5450" t="s">
        <v>47476</v>
      </c>
      <c r="B5450">
        <v>77</v>
      </c>
      <c r="C5450" s="18" t="s">
        <v>46846</v>
      </c>
      <c r="D5450" t="s">
        <v>47342</v>
      </c>
      <c r="E5450">
        <v>12</v>
      </c>
      <c r="F5450" t="s">
        <v>50525</v>
      </c>
      <c r="G5450" t="s">
        <v>8388</v>
      </c>
    </row>
    <row r="5451" spans="1:7" x14ac:dyDescent="0.25">
      <c r="A5451" t="s">
        <v>47476</v>
      </c>
      <c r="B5451">
        <v>77</v>
      </c>
      <c r="C5451" s="18" t="s">
        <v>46846</v>
      </c>
      <c r="D5451" t="s">
        <v>47342</v>
      </c>
      <c r="E5451">
        <v>12</v>
      </c>
      <c r="F5451" t="s">
        <v>50525</v>
      </c>
      <c r="G5451" t="s">
        <v>50294</v>
      </c>
    </row>
    <row r="5452" spans="1:7" x14ac:dyDescent="0.25">
      <c r="A5452" t="s">
        <v>47476</v>
      </c>
      <c r="B5452">
        <v>77</v>
      </c>
      <c r="C5452" s="18" t="s">
        <v>46846</v>
      </c>
      <c r="D5452" t="s">
        <v>47342</v>
      </c>
      <c r="E5452">
        <v>12</v>
      </c>
      <c r="F5452" t="s">
        <v>50525</v>
      </c>
      <c r="G5452" t="s">
        <v>50295</v>
      </c>
    </row>
    <row r="5453" spans="1:7" x14ac:dyDescent="0.25">
      <c r="A5453" t="s">
        <v>47476</v>
      </c>
      <c r="B5453">
        <v>77</v>
      </c>
      <c r="C5453" s="18" t="s">
        <v>46846</v>
      </c>
      <c r="D5453" t="s">
        <v>47342</v>
      </c>
      <c r="E5453">
        <v>12</v>
      </c>
      <c r="F5453" t="s">
        <v>50525</v>
      </c>
      <c r="G5453" t="s">
        <v>50296</v>
      </c>
    </row>
    <row r="5454" spans="1:7" x14ac:dyDescent="0.25">
      <c r="A5454" t="s">
        <v>47476</v>
      </c>
      <c r="B5454">
        <v>77</v>
      </c>
      <c r="C5454" s="18" t="s">
        <v>46846</v>
      </c>
      <c r="D5454" t="s">
        <v>47342</v>
      </c>
      <c r="E5454">
        <v>12</v>
      </c>
      <c r="F5454" t="s">
        <v>50525</v>
      </c>
      <c r="G5454" t="s">
        <v>50297</v>
      </c>
    </row>
    <row r="5455" spans="1:7" x14ac:dyDescent="0.25">
      <c r="A5455" t="s">
        <v>47476</v>
      </c>
      <c r="B5455">
        <v>77</v>
      </c>
      <c r="C5455" s="18" t="s">
        <v>46846</v>
      </c>
      <c r="D5455" t="s">
        <v>47342</v>
      </c>
      <c r="E5455">
        <v>12</v>
      </c>
      <c r="F5455" t="s">
        <v>50525</v>
      </c>
      <c r="G5455" t="s">
        <v>50298</v>
      </c>
    </row>
    <row r="5456" spans="1:7" x14ac:dyDescent="0.25">
      <c r="A5456" t="s">
        <v>47476</v>
      </c>
      <c r="B5456">
        <v>77</v>
      </c>
      <c r="C5456" s="18" t="s">
        <v>46846</v>
      </c>
      <c r="D5456" t="s">
        <v>47342</v>
      </c>
      <c r="E5456">
        <v>12</v>
      </c>
      <c r="F5456" t="s">
        <v>50525</v>
      </c>
      <c r="G5456" t="s">
        <v>50299</v>
      </c>
    </row>
    <row r="5457" spans="1:7" x14ac:dyDescent="0.25">
      <c r="A5457" t="s">
        <v>47476</v>
      </c>
      <c r="B5457">
        <v>77</v>
      </c>
      <c r="C5457" s="18" t="s">
        <v>46846</v>
      </c>
      <c r="D5457" t="s">
        <v>47342</v>
      </c>
      <c r="E5457">
        <v>12</v>
      </c>
      <c r="F5457" t="s">
        <v>50525</v>
      </c>
      <c r="G5457" t="s">
        <v>50300</v>
      </c>
    </row>
    <row r="5458" spans="1:7" x14ac:dyDescent="0.25">
      <c r="A5458" t="s">
        <v>47476</v>
      </c>
      <c r="B5458">
        <v>77</v>
      </c>
      <c r="C5458" s="18" t="s">
        <v>46846</v>
      </c>
      <c r="D5458" t="s">
        <v>47342</v>
      </c>
      <c r="E5458">
        <v>12</v>
      </c>
      <c r="F5458" t="s">
        <v>50525</v>
      </c>
      <c r="G5458" t="s">
        <v>50301</v>
      </c>
    </row>
    <row r="5459" spans="1:7" x14ac:dyDescent="0.25">
      <c r="A5459" t="s">
        <v>47476</v>
      </c>
      <c r="B5459">
        <v>77</v>
      </c>
      <c r="C5459" s="18" t="s">
        <v>46846</v>
      </c>
      <c r="D5459" t="s">
        <v>47342</v>
      </c>
      <c r="E5459">
        <v>12</v>
      </c>
      <c r="F5459" t="s">
        <v>50525</v>
      </c>
      <c r="G5459" t="s">
        <v>50302</v>
      </c>
    </row>
    <row r="5460" spans="1:7" x14ac:dyDescent="0.25">
      <c r="A5460" t="s">
        <v>47476</v>
      </c>
      <c r="B5460">
        <v>77</v>
      </c>
      <c r="C5460" s="18" t="s">
        <v>46846</v>
      </c>
      <c r="D5460" t="s">
        <v>47342</v>
      </c>
      <c r="E5460">
        <v>12</v>
      </c>
      <c r="F5460" t="s">
        <v>50525</v>
      </c>
      <c r="G5460" t="s">
        <v>50303</v>
      </c>
    </row>
    <row r="5461" spans="1:7" x14ac:dyDescent="0.25">
      <c r="A5461" t="s">
        <v>47476</v>
      </c>
      <c r="B5461">
        <v>77</v>
      </c>
      <c r="C5461" s="18" t="s">
        <v>46846</v>
      </c>
      <c r="D5461" t="s">
        <v>47342</v>
      </c>
      <c r="E5461">
        <v>12</v>
      </c>
      <c r="F5461" t="s">
        <v>50525</v>
      </c>
      <c r="G5461" t="s">
        <v>50304</v>
      </c>
    </row>
    <row r="5462" spans="1:7" x14ac:dyDescent="0.25">
      <c r="A5462" t="s">
        <v>47476</v>
      </c>
      <c r="B5462">
        <v>77</v>
      </c>
      <c r="C5462" s="18" t="s">
        <v>47286</v>
      </c>
      <c r="D5462" t="s">
        <v>47287</v>
      </c>
      <c r="E5462">
        <v>14</v>
      </c>
      <c r="F5462" t="s">
        <v>50525</v>
      </c>
      <c r="G5462" t="s">
        <v>7054</v>
      </c>
    </row>
    <row r="5463" spans="1:7" x14ac:dyDescent="0.25">
      <c r="A5463" t="s">
        <v>47476</v>
      </c>
      <c r="B5463">
        <v>77</v>
      </c>
      <c r="C5463" s="18" t="s">
        <v>47286</v>
      </c>
      <c r="D5463" t="s">
        <v>47287</v>
      </c>
      <c r="E5463">
        <v>14</v>
      </c>
      <c r="F5463" t="s">
        <v>50525</v>
      </c>
      <c r="G5463" t="s">
        <v>50191</v>
      </c>
    </row>
    <row r="5464" spans="1:7" x14ac:dyDescent="0.25">
      <c r="A5464" t="s">
        <v>47476</v>
      </c>
      <c r="B5464">
        <v>77</v>
      </c>
      <c r="C5464" s="18" t="s">
        <v>47286</v>
      </c>
      <c r="D5464" t="s">
        <v>47287</v>
      </c>
      <c r="E5464">
        <v>14</v>
      </c>
      <c r="F5464" t="s">
        <v>50525</v>
      </c>
      <c r="G5464" t="s">
        <v>50192</v>
      </c>
    </row>
    <row r="5465" spans="1:7" x14ac:dyDescent="0.25">
      <c r="A5465" t="s">
        <v>47476</v>
      </c>
      <c r="B5465">
        <v>77</v>
      </c>
      <c r="C5465" s="18" t="s">
        <v>47286</v>
      </c>
      <c r="D5465" t="s">
        <v>47287</v>
      </c>
      <c r="E5465">
        <v>14</v>
      </c>
      <c r="F5465" t="s">
        <v>50525</v>
      </c>
      <c r="G5465" t="s">
        <v>49681</v>
      </c>
    </row>
    <row r="5466" spans="1:7" x14ac:dyDescent="0.25">
      <c r="A5466" t="s">
        <v>47476</v>
      </c>
      <c r="B5466">
        <v>77</v>
      </c>
      <c r="C5466" s="18" t="s">
        <v>47286</v>
      </c>
      <c r="D5466" t="s">
        <v>47287</v>
      </c>
      <c r="E5466">
        <v>14</v>
      </c>
      <c r="F5466" t="s">
        <v>50525</v>
      </c>
      <c r="G5466" t="s">
        <v>50193</v>
      </c>
    </row>
    <row r="5467" spans="1:7" x14ac:dyDescent="0.25">
      <c r="A5467" t="s">
        <v>47476</v>
      </c>
      <c r="B5467">
        <v>77</v>
      </c>
      <c r="C5467" s="18" t="s">
        <v>47286</v>
      </c>
      <c r="D5467" t="s">
        <v>47287</v>
      </c>
      <c r="E5467">
        <v>14</v>
      </c>
      <c r="F5467" t="s">
        <v>50525</v>
      </c>
      <c r="G5467" t="s">
        <v>50194</v>
      </c>
    </row>
    <row r="5468" spans="1:7" x14ac:dyDescent="0.25">
      <c r="A5468" t="s">
        <v>47476</v>
      </c>
      <c r="B5468">
        <v>77</v>
      </c>
      <c r="C5468" s="18" t="s">
        <v>47286</v>
      </c>
      <c r="D5468" t="s">
        <v>47287</v>
      </c>
      <c r="E5468">
        <v>14</v>
      </c>
      <c r="F5468" t="s">
        <v>50525</v>
      </c>
      <c r="G5468" t="s">
        <v>49421</v>
      </c>
    </row>
    <row r="5469" spans="1:7" x14ac:dyDescent="0.25">
      <c r="A5469" t="s">
        <v>47476</v>
      </c>
      <c r="B5469">
        <v>77</v>
      </c>
      <c r="C5469" s="18" t="s">
        <v>47286</v>
      </c>
      <c r="D5469" t="s">
        <v>47287</v>
      </c>
      <c r="E5469">
        <v>14</v>
      </c>
      <c r="F5469" t="s">
        <v>50525</v>
      </c>
      <c r="G5469" t="s">
        <v>49425</v>
      </c>
    </row>
    <row r="5470" spans="1:7" x14ac:dyDescent="0.25">
      <c r="A5470" t="s">
        <v>47476</v>
      </c>
      <c r="B5470">
        <v>77</v>
      </c>
      <c r="C5470" s="18" t="s">
        <v>47286</v>
      </c>
      <c r="D5470" t="s">
        <v>47287</v>
      </c>
      <c r="E5470">
        <v>14</v>
      </c>
      <c r="F5470" t="s">
        <v>50525</v>
      </c>
      <c r="G5470" t="s">
        <v>50195</v>
      </c>
    </row>
    <row r="5471" spans="1:7" x14ac:dyDescent="0.25">
      <c r="A5471" t="s">
        <v>47476</v>
      </c>
      <c r="B5471">
        <v>77</v>
      </c>
      <c r="C5471" s="18" t="s">
        <v>47286</v>
      </c>
      <c r="D5471" t="s">
        <v>47287</v>
      </c>
      <c r="E5471">
        <v>14</v>
      </c>
      <c r="F5471" t="s">
        <v>50525</v>
      </c>
      <c r="G5471" t="s">
        <v>49438</v>
      </c>
    </row>
    <row r="5472" spans="1:7" x14ac:dyDescent="0.25">
      <c r="A5472" t="s">
        <v>47476</v>
      </c>
      <c r="B5472">
        <v>77</v>
      </c>
      <c r="C5472" s="18" t="s">
        <v>47286</v>
      </c>
      <c r="D5472" t="s">
        <v>47287</v>
      </c>
      <c r="E5472">
        <v>14</v>
      </c>
      <c r="F5472" t="s">
        <v>50525</v>
      </c>
      <c r="G5472" t="s">
        <v>49440</v>
      </c>
    </row>
    <row r="5473" spans="1:7" x14ac:dyDescent="0.25">
      <c r="A5473" t="s">
        <v>47476</v>
      </c>
      <c r="B5473">
        <v>77</v>
      </c>
      <c r="C5473" s="18" t="s">
        <v>47286</v>
      </c>
      <c r="D5473" t="s">
        <v>47287</v>
      </c>
      <c r="E5473">
        <v>14</v>
      </c>
      <c r="F5473" t="s">
        <v>50525</v>
      </c>
      <c r="G5473" t="s">
        <v>49442</v>
      </c>
    </row>
    <row r="5474" spans="1:7" x14ac:dyDescent="0.25">
      <c r="A5474" t="s">
        <v>47476</v>
      </c>
      <c r="B5474">
        <v>77</v>
      </c>
      <c r="C5474" s="18" t="s">
        <v>47286</v>
      </c>
      <c r="D5474" t="s">
        <v>47287</v>
      </c>
      <c r="E5474">
        <v>14</v>
      </c>
      <c r="F5474" t="s">
        <v>50525</v>
      </c>
      <c r="G5474" t="s">
        <v>50196</v>
      </c>
    </row>
    <row r="5475" spans="1:7" x14ac:dyDescent="0.25">
      <c r="A5475" t="s">
        <v>47476</v>
      </c>
      <c r="B5475">
        <v>77</v>
      </c>
      <c r="C5475" s="18" t="s">
        <v>47286</v>
      </c>
      <c r="D5475" t="s">
        <v>47287</v>
      </c>
      <c r="E5475">
        <v>14</v>
      </c>
      <c r="F5475" t="s">
        <v>50525</v>
      </c>
      <c r="G5475" t="s">
        <v>49447</v>
      </c>
    </row>
    <row r="5476" spans="1:7" x14ac:dyDescent="0.25">
      <c r="A5476" t="s">
        <v>47476</v>
      </c>
      <c r="B5476">
        <v>77</v>
      </c>
      <c r="C5476" s="18" t="s">
        <v>46880</v>
      </c>
      <c r="D5476" t="s">
        <v>47483</v>
      </c>
      <c r="E5476">
        <v>2</v>
      </c>
      <c r="F5476" t="s">
        <v>50525</v>
      </c>
      <c r="G5476" t="s">
        <v>29040</v>
      </c>
    </row>
    <row r="5477" spans="1:7" x14ac:dyDescent="0.25">
      <c r="A5477" t="s">
        <v>47476</v>
      </c>
      <c r="B5477">
        <v>77</v>
      </c>
      <c r="C5477" s="18" t="s">
        <v>46880</v>
      </c>
      <c r="D5477" t="s">
        <v>47483</v>
      </c>
      <c r="E5477">
        <v>2</v>
      </c>
      <c r="F5477" t="s">
        <v>50525</v>
      </c>
      <c r="G5477" t="s">
        <v>50543</v>
      </c>
    </row>
    <row r="5478" spans="1:7" x14ac:dyDescent="0.25">
      <c r="A5478" t="s">
        <v>47484</v>
      </c>
      <c r="B5478">
        <v>74</v>
      </c>
      <c r="C5478" s="18" t="s">
        <v>47054</v>
      </c>
      <c r="D5478" t="s">
        <v>47055</v>
      </c>
      <c r="E5478">
        <v>3</v>
      </c>
      <c r="F5478" t="s">
        <v>50544</v>
      </c>
      <c r="G5478" t="s">
        <v>13062</v>
      </c>
    </row>
    <row r="5479" spans="1:7" x14ac:dyDescent="0.25">
      <c r="A5479" t="s">
        <v>47484</v>
      </c>
      <c r="B5479">
        <v>74</v>
      </c>
      <c r="C5479" s="18" t="s">
        <v>47054</v>
      </c>
      <c r="D5479" t="s">
        <v>47055</v>
      </c>
      <c r="E5479">
        <v>3</v>
      </c>
      <c r="F5479" t="s">
        <v>50544</v>
      </c>
      <c r="G5479" t="s">
        <v>49519</v>
      </c>
    </row>
    <row r="5480" spans="1:7" x14ac:dyDescent="0.25">
      <c r="A5480" t="s">
        <v>47484</v>
      </c>
      <c r="B5480">
        <v>74</v>
      </c>
      <c r="C5480" s="18" t="s">
        <v>47054</v>
      </c>
      <c r="D5480" t="s">
        <v>47055</v>
      </c>
      <c r="E5480">
        <v>3</v>
      </c>
      <c r="F5480" t="s">
        <v>50544</v>
      </c>
      <c r="G5480" t="s">
        <v>49520</v>
      </c>
    </row>
    <row r="5481" spans="1:7" x14ac:dyDescent="0.25">
      <c r="A5481" t="s">
        <v>47484</v>
      </c>
      <c r="B5481">
        <v>74</v>
      </c>
      <c r="C5481" s="18" t="s">
        <v>46880</v>
      </c>
      <c r="D5481" t="s">
        <v>47485</v>
      </c>
      <c r="E5481">
        <v>3</v>
      </c>
      <c r="F5481" t="s">
        <v>50544</v>
      </c>
      <c r="G5481" t="s">
        <v>26245</v>
      </c>
    </row>
    <row r="5482" spans="1:7" x14ac:dyDescent="0.25">
      <c r="A5482" t="s">
        <v>47484</v>
      </c>
      <c r="B5482">
        <v>74</v>
      </c>
      <c r="C5482" s="18" t="s">
        <v>46880</v>
      </c>
      <c r="D5482" t="s">
        <v>47485</v>
      </c>
      <c r="E5482">
        <v>3</v>
      </c>
      <c r="F5482" t="s">
        <v>50544</v>
      </c>
      <c r="G5482" t="s">
        <v>50545</v>
      </c>
    </row>
    <row r="5483" spans="1:7" x14ac:dyDescent="0.25">
      <c r="A5483" t="s">
        <v>47484</v>
      </c>
      <c r="B5483">
        <v>74</v>
      </c>
      <c r="C5483" s="18" t="s">
        <v>46880</v>
      </c>
      <c r="D5483" t="s">
        <v>47485</v>
      </c>
      <c r="E5483">
        <v>3</v>
      </c>
      <c r="F5483" t="s">
        <v>50544</v>
      </c>
      <c r="G5483" t="s">
        <v>50546</v>
      </c>
    </row>
    <row r="5484" spans="1:7" x14ac:dyDescent="0.25">
      <c r="A5484" t="s">
        <v>47484</v>
      </c>
      <c r="B5484">
        <v>74</v>
      </c>
      <c r="C5484" s="18" t="s">
        <v>46813</v>
      </c>
      <c r="D5484" t="s">
        <v>47486</v>
      </c>
      <c r="E5484">
        <v>4</v>
      </c>
      <c r="F5484" t="s">
        <v>50544</v>
      </c>
      <c r="G5484" t="s">
        <v>13219</v>
      </c>
    </row>
    <row r="5485" spans="1:7" x14ac:dyDescent="0.25">
      <c r="A5485" t="s">
        <v>47484</v>
      </c>
      <c r="B5485">
        <v>74</v>
      </c>
      <c r="C5485" s="18" t="s">
        <v>46813</v>
      </c>
      <c r="D5485" t="s">
        <v>47486</v>
      </c>
      <c r="E5485">
        <v>4</v>
      </c>
      <c r="F5485" t="s">
        <v>50544</v>
      </c>
      <c r="G5485" t="s">
        <v>50547</v>
      </c>
    </row>
    <row r="5486" spans="1:7" x14ac:dyDescent="0.25">
      <c r="A5486" t="s">
        <v>47484</v>
      </c>
      <c r="B5486">
        <v>74</v>
      </c>
      <c r="C5486" s="18" t="s">
        <v>46813</v>
      </c>
      <c r="D5486" t="s">
        <v>47486</v>
      </c>
      <c r="E5486">
        <v>4</v>
      </c>
      <c r="F5486" t="s">
        <v>50544</v>
      </c>
      <c r="G5486" t="s">
        <v>50548</v>
      </c>
    </row>
    <row r="5487" spans="1:7" x14ac:dyDescent="0.25">
      <c r="A5487" t="s">
        <v>47484</v>
      </c>
      <c r="B5487">
        <v>74</v>
      </c>
      <c r="C5487" s="18" t="s">
        <v>46813</v>
      </c>
      <c r="D5487" t="s">
        <v>47486</v>
      </c>
      <c r="E5487">
        <v>4</v>
      </c>
      <c r="F5487" t="s">
        <v>50544</v>
      </c>
      <c r="G5487" t="s">
        <v>50549</v>
      </c>
    </row>
    <row r="5488" spans="1:7" x14ac:dyDescent="0.25">
      <c r="A5488" t="s">
        <v>47484</v>
      </c>
      <c r="B5488">
        <v>74</v>
      </c>
      <c r="C5488" s="18" t="s">
        <v>46813</v>
      </c>
      <c r="D5488" t="s">
        <v>47487</v>
      </c>
      <c r="E5488">
        <v>2</v>
      </c>
      <c r="F5488" t="s">
        <v>50544</v>
      </c>
      <c r="G5488" t="s">
        <v>1841</v>
      </c>
    </row>
    <row r="5489" spans="1:7" x14ac:dyDescent="0.25">
      <c r="A5489" t="s">
        <v>47484</v>
      </c>
      <c r="B5489">
        <v>74</v>
      </c>
      <c r="C5489" s="18" t="s">
        <v>46813</v>
      </c>
      <c r="D5489" t="s">
        <v>47487</v>
      </c>
      <c r="E5489">
        <v>2</v>
      </c>
      <c r="F5489" t="s">
        <v>50544</v>
      </c>
      <c r="G5489" t="s">
        <v>50550</v>
      </c>
    </row>
    <row r="5490" spans="1:7" x14ac:dyDescent="0.25">
      <c r="A5490" t="s">
        <v>47484</v>
      </c>
      <c r="B5490">
        <v>74</v>
      </c>
      <c r="C5490" s="18" t="s">
        <v>47091</v>
      </c>
      <c r="D5490" t="s">
        <v>47093</v>
      </c>
      <c r="E5490">
        <v>5</v>
      </c>
      <c r="F5490" t="s">
        <v>50544</v>
      </c>
      <c r="G5490" t="s">
        <v>17681</v>
      </c>
    </row>
    <row r="5491" spans="1:7" x14ac:dyDescent="0.25">
      <c r="A5491" t="s">
        <v>47484</v>
      </c>
      <c r="B5491">
        <v>74</v>
      </c>
      <c r="C5491" s="18" t="s">
        <v>47091</v>
      </c>
      <c r="D5491" t="s">
        <v>47093</v>
      </c>
      <c r="E5491">
        <v>5</v>
      </c>
      <c r="F5491" t="s">
        <v>50544</v>
      </c>
      <c r="G5491" t="s">
        <v>49634</v>
      </c>
    </row>
    <row r="5492" spans="1:7" x14ac:dyDescent="0.25">
      <c r="A5492" t="s">
        <v>47484</v>
      </c>
      <c r="B5492">
        <v>74</v>
      </c>
      <c r="C5492" s="18" t="s">
        <v>47091</v>
      </c>
      <c r="D5492" t="s">
        <v>47093</v>
      </c>
      <c r="E5492">
        <v>5</v>
      </c>
      <c r="F5492" t="s">
        <v>50544</v>
      </c>
      <c r="G5492" t="s">
        <v>49635</v>
      </c>
    </row>
    <row r="5493" spans="1:7" x14ac:dyDescent="0.25">
      <c r="A5493" t="s">
        <v>47484</v>
      </c>
      <c r="B5493">
        <v>74</v>
      </c>
      <c r="C5493" s="18" t="s">
        <v>47091</v>
      </c>
      <c r="D5493" t="s">
        <v>47093</v>
      </c>
      <c r="E5493">
        <v>5</v>
      </c>
      <c r="F5493" t="s">
        <v>50544</v>
      </c>
      <c r="G5493" t="s">
        <v>49637</v>
      </c>
    </row>
    <row r="5494" spans="1:7" x14ac:dyDescent="0.25">
      <c r="A5494" t="s">
        <v>47484</v>
      </c>
      <c r="B5494">
        <v>74</v>
      </c>
      <c r="C5494" s="18" t="s">
        <v>47091</v>
      </c>
      <c r="D5494" t="s">
        <v>47093</v>
      </c>
      <c r="E5494">
        <v>5</v>
      </c>
      <c r="F5494" t="s">
        <v>50544</v>
      </c>
      <c r="G5494" t="s">
        <v>49636</v>
      </c>
    </row>
    <row r="5495" spans="1:7" x14ac:dyDescent="0.25">
      <c r="A5495" t="s">
        <v>47484</v>
      </c>
      <c r="B5495">
        <v>74</v>
      </c>
      <c r="C5495" s="18" t="s">
        <v>46813</v>
      </c>
      <c r="D5495" t="s">
        <v>47488</v>
      </c>
      <c r="E5495">
        <v>12</v>
      </c>
      <c r="F5495" t="s">
        <v>50544</v>
      </c>
      <c r="G5495" t="s">
        <v>3219</v>
      </c>
    </row>
    <row r="5496" spans="1:7" x14ac:dyDescent="0.25">
      <c r="A5496" t="s">
        <v>47484</v>
      </c>
      <c r="B5496">
        <v>74</v>
      </c>
      <c r="C5496" s="18" t="s">
        <v>46813</v>
      </c>
      <c r="D5496" t="s">
        <v>47488</v>
      </c>
      <c r="E5496">
        <v>12</v>
      </c>
      <c r="F5496" t="s">
        <v>50544</v>
      </c>
      <c r="G5496" t="s">
        <v>50551</v>
      </c>
    </row>
    <row r="5497" spans="1:7" x14ac:dyDescent="0.25">
      <c r="A5497" t="s">
        <v>47484</v>
      </c>
      <c r="B5497">
        <v>74</v>
      </c>
      <c r="C5497" s="18" t="s">
        <v>46813</v>
      </c>
      <c r="D5497" t="s">
        <v>47488</v>
      </c>
      <c r="E5497">
        <v>12</v>
      </c>
      <c r="F5497" t="s">
        <v>50544</v>
      </c>
      <c r="G5497" t="s">
        <v>50552</v>
      </c>
    </row>
    <row r="5498" spans="1:7" x14ac:dyDescent="0.25">
      <c r="A5498" t="s">
        <v>47484</v>
      </c>
      <c r="B5498">
        <v>74</v>
      </c>
      <c r="C5498" s="18" t="s">
        <v>46813</v>
      </c>
      <c r="D5498" t="s">
        <v>47488</v>
      </c>
      <c r="E5498">
        <v>12</v>
      </c>
      <c r="F5498" t="s">
        <v>50544</v>
      </c>
      <c r="G5498" t="s">
        <v>50553</v>
      </c>
    </row>
    <row r="5499" spans="1:7" x14ac:dyDescent="0.25">
      <c r="A5499" t="s">
        <v>47484</v>
      </c>
      <c r="B5499">
        <v>74</v>
      </c>
      <c r="C5499" s="18" t="s">
        <v>46813</v>
      </c>
      <c r="D5499" t="s">
        <v>47488</v>
      </c>
      <c r="E5499">
        <v>12</v>
      </c>
      <c r="F5499" t="s">
        <v>50544</v>
      </c>
      <c r="G5499" t="s">
        <v>50554</v>
      </c>
    </row>
    <row r="5500" spans="1:7" x14ac:dyDescent="0.25">
      <c r="A5500" t="s">
        <v>47484</v>
      </c>
      <c r="B5500">
        <v>74</v>
      </c>
      <c r="C5500" s="18" t="s">
        <v>46813</v>
      </c>
      <c r="D5500" t="s">
        <v>47488</v>
      </c>
      <c r="E5500">
        <v>12</v>
      </c>
      <c r="F5500" t="s">
        <v>50544</v>
      </c>
      <c r="G5500" t="s">
        <v>50555</v>
      </c>
    </row>
    <row r="5501" spans="1:7" x14ac:dyDescent="0.25">
      <c r="A5501" t="s">
        <v>47484</v>
      </c>
      <c r="B5501">
        <v>74</v>
      </c>
      <c r="C5501" s="18" t="s">
        <v>46813</v>
      </c>
      <c r="D5501" t="s">
        <v>47488</v>
      </c>
      <c r="E5501">
        <v>12</v>
      </c>
      <c r="F5501" t="s">
        <v>50544</v>
      </c>
      <c r="G5501" t="s">
        <v>50556</v>
      </c>
    </row>
    <row r="5502" spans="1:7" x14ac:dyDescent="0.25">
      <c r="A5502" t="s">
        <v>47484</v>
      </c>
      <c r="B5502">
        <v>74</v>
      </c>
      <c r="C5502" s="18" t="s">
        <v>46813</v>
      </c>
      <c r="D5502" t="s">
        <v>47488</v>
      </c>
      <c r="E5502">
        <v>12</v>
      </c>
      <c r="F5502" t="s">
        <v>50544</v>
      </c>
      <c r="G5502" t="s">
        <v>50557</v>
      </c>
    </row>
    <row r="5503" spans="1:7" x14ac:dyDescent="0.25">
      <c r="A5503" t="s">
        <v>47484</v>
      </c>
      <c r="B5503">
        <v>74</v>
      </c>
      <c r="C5503" s="18" t="s">
        <v>46813</v>
      </c>
      <c r="D5503" t="s">
        <v>47488</v>
      </c>
      <c r="E5503">
        <v>12</v>
      </c>
      <c r="F5503" t="s">
        <v>50544</v>
      </c>
      <c r="G5503" t="s">
        <v>50558</v>
      </c>
    </row>
    <row r="5504" spans="1:7" x14ac:dyDescent="0.25">
      <c r="A5504" t="s">
        <v>47484</v>
      </c>
      <c r="B5504">
        <v>74</v>
      </c>
      <c r="C5504" s="18" t="s">
        <v>46813</v>
      </c>
      <c r="D5504" t="s">
        <v>47488</v>
      </c>
      <c r="E5504">
        <v>12</v>
      </c>
      <c r="F5504" t="s">
        <v>50544</v>
      </c>
      <c r="G5504" t="s">
        <v>50559</v>
      </c>
    </row>
    <row r="5505" spans="1:7" x14ac:dyDescent="0.25">
      <c r="A5505" t="s">
        <v>47484</v>
      </c>
      <c r="B5505">
        <v>74</v>
      </c>
      <c r="C5505" s="18" t="s">
        <v>46813</v>
      </c>
      <c r="D5505" t="s">
        <v>47488</v>
      </c>
      <c r="E5505">
        <v>12</v>
      </c>
      <c r="F5505" t="s">
        <v>50544</v>
      </c>
      <c r="G5505" t="s">
        <v>50560</v>
      </c>
    </row>
    <row r="5506" spans="1:7" x14ac:dyDescent="0.25">
      <c r="A5506" t="s">
        <v>47484</v>
      </c>
      <c r="B5506">
        <v>74</v>
      </c>
      <c r="C5506" s="18" t="s">
        <v>46813</v>
      </c>
      <c r="D5506" t="s">
        <v>47488</v>
      </c>
      <c r="E5506">
        <v>12</v>
      </c>
      <c r="F5506" t="s">
        <v>50544</v>
      </c>
      <c r="G5506" t="s">
        <v>50561</v>
      </c>
    </row>
    <row r="5507" spans="1:7" x14ac:dyDescent="0.25">
      <c r="A5507" t="s">
        <v>47484</v>
      </c>
      <c r="B5507">
        <v>74</v>
      </c>
      <c r="C5507" s="18" t="s">
        <v>47309</v>
      </c>
      <c r="D5507" t="s">
        <v>47489</v>
      </c>
      <c r="E5507">
        <v>2</v>
      </c>
      <c r="F5507" t="s">
        <v>50544</v>
      </c>
      <c r="G5507" t="s">
        <v>23202</v>
      </c>
    </row>
    <row r="5508" spans="1:7" x14ac:dyDescent="0.25">
      <c r="A5508" t="s">
        <v>47484</v>
      </c>
      <c r="B5508">
        <v>74</v>
      </c>
      <c r="C5508" s="18" t="s">
        <v>47309</v>
      </c>
      <c r="D5508" t="s">
        <v>47489</v>
      </c>
      <c r="E5508">
        <v>2</v>
      </c>
      <c r="F5508" t="s">
        <v>50544</v>
      </c>
      <c r="G5508" t="s">
        <v>50562</v>
      </c>
    </row>
    <row r="5509" spans="1:7" x14ac:dyDescent="0.25">
      <c r="A5509" t="s">
        <v>47484</v>
      </c>
      <c r="B5509">
        <v>74</v>
      </c>
      <c r="C5509" s="18" t="s">
        <v>47490</v>
      </c>
      <c r="D5509" t="s">
        <v>47491</v>
      </c>
      <c r="E5509">
        <v>7</v>
      </c>
      <c r="F5509" t="s">
        <v>50544</v>
      </c>
      <c r="G5509" t="s">
        <v>3139</v>
      </c>
    </row>
    <row r="5510" spans="1:7" x14ac:dyDescent="0.25">
      <c r="A5510" t="s">
        <v>47484</v>
      </c>
      <c r="B5510">
        <v>74</v>
      </c>
      <c r="C5510" s="18" t="s">
        <v>47490</v>
      </c>
      <c r="D5510" t="s">
        <v>47491</v>
      </c>
      <c r="E5510">
        <v>7</v>
      </c>
      <c r="F5510" t="s">
        <v>50544</v>
      </c>
      <c r="G5510" t="s">
        <v>50563</v>
      </c>
    </row>
    <row r="5511" spans="1:7" x14ac:dyDescent="0.25">
      <c r="A5511" t="s">
        <v>47484</v>
      </c>
      <c r="B5511">
        <v>74</v>
      </c>
      <c r="C5511" s="18" t="s">
        <v>47490</v>
      </c>
      <c r="D5511" t="s">
        <v>47491</v>
      </c>
      <c r="E5511">
        <v>7</v>
      </c>
      <c r="F5511" t="s">
        <v>50544</v>
      </c>
      <c r="G5511" t="s">
        <v>50564</v>
      </c>
    </row>
    <row r="5512" spans="1:7" x14ac:dyDescent="0.25">
      <c r="A5512" t="s">
        <v>47484</v>
      </c>
      <c r="B5512">
        <v>74</v>
      </c>
      <c r="C5512" s="18" t="s">
        <v>47490</v>
      </c>
      <c r="D5512" t="s">
        <v>47491</v>
      </c>
      <c r="E5512">
        <v>7</v>
      </c>
      <c r="F5512" t="s">
        <v>50544</v>
      </c>
      <c r="G5512" t="s">
        <v>50565</v>
      </c>
    </row>
    <row r="5513" spans="1:7" x14ac:dyDescent="0.25">
      <c r="A5513" t="s">
        <v>47484</v>
      </c>
      <c r="B5513">
        <v>74</v>
      </c>
      <c r="C5513" s="18" t="s">
        <v>47490</v>
      </c>
      <c r="D5513" t="s">
        <v>47491</v>
      </c>
      <c r="E5513">
        <v>7</v>
      </c>
      <c r="F5513" t="s">
        <v>50544</v>
      </c>
      <c r="G5513" t="s">
        <v>50566</v>
      </c>
    </row>
    <row r="5514" spans="1:7" x14ac:dyDescent="0.25">
      <c r="A5514" t="s">
        <v>47484</v>
      </c>
      <c r="B5514">
        <v>74</v>
      </c>
      <c r="C5514" s="18" t="s">
        <v>47490</v>
      </c>
      <c r="D5514" t="s">
        <v>47491</v>
      </c>
      <c r="E5514">
        <v>7</v>
      </c>
      <c r="F5514" t="s">
        <v>50544</v>
      </c>
      <c r="G5514" t="s">
        <v>50567</v>
      </c>
    </row>
    <row r="5515" spans="1:7" x14ac:dyDescent="0.25">
      <c r="A5515" t="s">
        <v>47484</v>
      </c>
      <c r="B5515">
        <v>74</v>
      </c>
      <c r="C5515" s="18" t="s">
        <v>47490</v>
      </c>
      <c r="D5515" t="s">
        <v>47491</v>
      </c>
      <c r="E5515">
        <v>7</v>
      </c>
      <c r="F5515" t="s">
        <v>50544</v>
      </c>
      <c r="G5515" t="s">
        <v>50568</v>
      </c>
    </row>
    <row r="5516" spans="1:7" x14ac:dyDescent="0.25">
      <c r="A5516" t="s">
        <v>47484</v>
      </c>
      <c r="B5516">
        <v>74</v>
      </c>
      <c r="C5516" s="18" t="s">
        <v>47492</v>
      </c>
      <c r="D5516" t="s">
        <v>47493</v>
      </c>
      <c r="E5516">
        <v>7</v>
      </c>
      <c r="F5516" t="s">
        <v>50544</v>
      </c>
      <c r="G5516" t="s">
        <v>3219</v>
      </c>
    </row>
    <row r="5517" spans="1:7" x14ac:dyDescent="0.25">
      <c r="A5517" t="s">
        <v>47484</v>
      </c>
      <c r="B5517">
        <v>74</v>
      </c>
      <c r="C5517" s="18" t="s">
        <v>47492</v>
      </c>
      <c r="D5517" t="s">
        <v>47493</v>
      </c>
      <c r="E5517">
        <v>7</v>
      </c>
      <c r="F5517" t="s">
        <v>50544</v>
      </c>
      <c r="G5517" t="s">
        <v>50569</v>
      </c>
    </row>
    <row r="5518" spans="1:7" x14ac:dyDescent="0.25">
      <c r="A5518" t="s">
        <v>47484</v>
      </c>
      <c r="B5518">
        <v>74</v>
      </c>
      <c r="C5518" s="18" t="s">
        <v>47492</v>
      </c>
      <c r="D5518" t="s">
        <v>47493</v>
      </c>
      <c r="E5518">
        <v>7</v>
      </c>
      <c r="F5518" t="s">
        <v>50544</v>
      </c>
      <c r="G5518" t="s">
        <v>50570</v>
      </c>
    </row>
    <row r="5519" spans="1:7" x14ac:dyDescent="0.25">
      <c r="A5519" t="s">
        <v>47484</v>
      </c>
      <c r="B5519">
        <v>74</v>
      </c>
      <c r="C5519" s="18" t="s">
        <v>47492</v>
      </c>
      <c r="D5519" t="s">
        <v>47493</v>
      </c>
      <c r="E5519">
        <v>7</v>
      </c>
      <c r="F5519" t="s">
        <v>50544</v>
      </c>
      <c r="G5519" t="s">
        <v>50571</v>
      </c>
    </row>
    <row r="5520" spans="1:7" x14ac:dyDescent="0.25">
      <c r="A5520" t="s">
        <v>47484</v>
      </c>
      <c r="B5520">
        <v>74</v>
      </c>
      <c r="C5520" s="18" t="s">
        <v>47492</v>
      </c>
      <c r="D5520" t="s">
        <v>47493</v>
      </c>
      <c r="E5520">
        <v>7</v>
      </c>
      <c r="F5520" t="s">
        <v>50544</v>
      </c>
      <c r="G5520" t="s">
        <v>50572</v>
      </c>
    </row>
    <row r="5521" spans="1:7" x14ac:dyDescent="0.25">
      <c r="A5521" t="s">
        <v>47484</v>
      </c>
      <c r="B5521">
        <v>74</v>
      </c>
      <c r="C5521" s="18" t="s">
        <v>47492</v>
      </c>
      <c r="D5521" t="s">
        <v>47493</v>
      </c>
      <c r="E5521">
        <v>7</v>
      </c>
      <c r="F5521" t="s">
        <v>50544</v>
      </c>
      <c r="G5521" t="s">
        <v>50561</v>
      </c>
    </row>
    <row r="5522" spans="1:7" x14ac:dyDescent="0.25">
      <c r="A5522" t="s">
        <v>47484</v>
      </c>
      <c r="B5522">
        <v>74</v>
      </c>
      <c r="C5522" s="18" t="s">
        <v>47492</v>
      </c>
      <c r="D5522" t="s">
        <v>47493</v>
      </c>
      <c r="E5522">
        <v>7</v>
      </c>
      <c r="F5522" t="s">
        <v>50544</v>
      </c>
      <c r="G5522" t="s">
        <v>50573</v>
      </c>
    </row>
    <row r="5523" spans="1:7" x14ac:dyDescent="0.25">
      <c r="A5523" t="s">
        <v>47484</v>
      </c>
      <c r="B5523">
        <v>74</v>
      </c>
      <c r="C5523" s="18" t="s">
        <v>47494</v>
      </c>
      <c r="D5523" t="s">
        <v>47495</v>
      </c>
      <c r="E5523">
        <v>1</v>
      </c>
      <c r="F5523" t="s">
        <v>50544</v>
      </c>
      <c r="G5523" t="s">
        <v>26391</v>
      </c>
    </row>
    <row r="5524" spans="1:7" x14ac:dyDescent="0.25">
      <c r="A5524" t="s">
        <v>47484</v>
      </c>
      <c r="B5524">
        <v>74</v>
      </c>
      <c r="C5524" s="18" t="s">
        <v>47494</v>
      </c>
      <c r="D5524" t="s">
        <v>47496</v>
      </c>
      <c r="E5524">
        <v>17</v>
      </c>
      <c r="F5524" t="s">
        <v>50544</v>
      </c>
      <c r="G5524" t="s">
        <v>3734</v>
      </c>
    </row>
    <row r="5525" spans="1:7" x14ac:dyDescent="0.25">
      <c r="A5525" t="s">
        <v>47484</v>
      </c>
      <c r="B5525">
        <v>74</v>
      </c>
      <c r="C5525" s="18" t="s">
        <v>47494</v>
      </c>
      <c r="D5525" t="s">
        <v>47496</v>
      </c>
      <c r="E5525">
        <v>17</v>
      </c>
      <c r="F5525" t="s">
        <v>50544</v>
      </c>
      <c r="G5525" t="s">
        <v>49639</v>
      </c>
    </row>
    <row r="5526" spans="1:7" x14ac:dyDescent="0.25">
      <c r="A5526" t="s">
        <v>47484</v>
      </c>
      <c r="B5526">
        <v>74</v>
      </c>
      <c r="C5526" s="18" t="s">
        <v>47494</v>
      </c>
      <c r="D5526" t="s">
        <v>47496</v>
      </c>
      <c r="E5526">
        <v>17</v>
      </c>
      <c r="F5526" t="s">
        <v>50544</v>
      </c>
      <c r="G5526" t="s">
        <v>49640</v>
      </c>
    </row>
    <row r="5527" spans="1:7" x14ac:dyDescent="0.25">
      <c r="A5527" t="s">
        <v>47484</v>
      </c>
      <c r="B5527">
        <v>74</v>
      </c>
      <c r="C5527" s="18" t="s">
        <v>47494</v>
      </c>
      <c r="D5527" t="s">
        <v>47496</v>
      </c>
      <c r="E5527">
        <v>17</v>
      </c>
      <c r="F5527" t="s">
        <v>50544</v>
      </c>
      <c r="G5527" t="s">
        <v>49642</v>
      </c>
    </row>
    <row r="5528" spans="1:7" x14ac:dyDescent="0.25">
      <c r="A5528" t="s">
        <v>47484</v>
      </c>
      <c r="B5528">
        <v>74</v>
      </c>
      <c r="C5528" s="18" t="s">
        <v>47494</v>
      </c>
      <c r="D5528" t="s">
        <v>47496</v>
      </c>
      <c r="E5528">
        <v>17</v>
      </c>
      <c r="F5528" t="s">
        <v>50544</v>
      </c>
      <c r="G5528" t="s">
        <v>50574</v>
      </c>
    </row>
    <row r="5529" spans="1:7" x14ac:dyDescent="0.25">
      <c r="A5529" t="s">
        <v>47484</v>
      </c>
      <c r="B5529">
        <v>74</v>
      </c>
      <c r="C5529" s="18" t="s">
        <v>47494</v>
      </c>
      <c r="D5529" t="s">
        <v>47496</v>
      </c>
      <c r="E5529">
        <v>17</v>
      </c>
      <c r="F5529" t="s">
        <v>50544</v>
      </c>
      <c r="G5529" t="s">
        <v>49643</v>
      </c>
    </row>
    <row r="5530" spans="1:7" x14ac:dyDescent="0.25">
      <c r="A5530" t="s">
        <v>47484</v>
      </c>
      <c r="B5530">
        <v>74</v>
      </c>
      <c r="C5530" s="18" t="s">
        <v>47494</v>
      </c>
      <c r="D5530" t="s">
        <v>47496</v>
      </c>
      <c r="E5530">
        <v>17</v>
      </c>
      <c r="F5530" t="s">
        <v>50544</v>
      </c>
      <c r="G5530" t="s">
        <v>49644</v>
      </c>
    </row>
    <row r="5531" spans="1:7" x14ac:dyDescent="0.25">
      <c r="A5531" t="s">
        <v>47484</v>
      </c>
      <c r="B5531">
        <v>74</v>
      </c>
      <c r="C5531" s="18" t="s">
        <v>47494</v>
      </c>
      <c r="D5531" t="s">
        <v>47496</v>
      </c>
      <c r="E5531">
        <v>17</v>
      </c>
      <c r="F5531" t="s">
        <v>50544</v>
      </c>
      <c r="G5531" t="s">
        <v>49645</v>
      </c>
    </row>
    <row r="5532" spans="1:7" x14ac:dyDescent="0.25">
      <c r="A5532" t="s">
        <v>47484</v>
      </c>
      <c r="B5532">
        <v>74</v>
      </c>
      <c r="C5532" s="18" t="s">
        <v>47494</v>
      </c>
      <c r="D5532" t="s">
        <v>47496</v>
      </c>
      <c r="E5532">
        <v>17</v>
      </c>
      <c r="F5532" t="s">
        <v>50544</v>
      </c>
      <c r="G5532" t="s">
        <v>49646</v>
      </c>
    </row>
    <row r="5533" spans="1:7" x14ac:dyDescent="0.25">
      <c r="A5533" t="s">
        <v>47484</v>
      </c>
      <c r="B5533">
        <v>74</v>
      </c>
      <c r="C5533" s="18" t="s">
        <v>47494</v>
      </c>
      <c r="D5533" t="s">
        <v>47496</v>
      </c>
      <c r="E5533">
        <v>17</v>
      </c>
      <c r="F5533" t="s">
        <v>50544</v>
      </c>
      <c r="G5533" t="s">
        <v>50575</v>
      </c>
    </row>
    <row r="5534" spans="1:7" x14ac:dyDescent="0.25">
      <c r="A5534" t="s">
        <v>47484</v>
      </c>
      <c r="B5534">
        <v>74</v>
      </c>
      <c r="C5534" s="18" t="s">
        <v>47494</v>
      </c>
      <c r="D5534" t="s">
        <v>47496</v>
      </c>
      <c r="E5534">
        <v>17</v>
      </c>
      <c r="F5534" t="s">
        <v>50544</v>
      </c>
      <c r="G5534" t="s">
        <v>50576</v>
      </c>
    </row>
    <row r="5535" spans="1:7" x14ac:dyDescent="0.25">
      <c r="A5535" t="s">
        <v>47484</v>
      </c>
      <c r="B5535">
        <v>74</v>
      </c>
      <c r="C5535" s="18" t="s">
        <v>47494</v>
      </c>
      <c r="D5535" t="s">
        <v>47496</v>
      </c>
      <c r="E5535">
        <v>17</v>
      </c>
      <c r="F5535" t="s">
        <v>50544</v>
      </c>
      <c r="G5535" t="s">
        <v>49647</v>
      </c>
    </row>
    <row r="5536" spans="1:7" x14ac:dyDescent="0.25">
      <c r="A5536" t="s">
        <v>47484</v>
      </c>
      <c r="B5536">
        <v>74</v>
      </c>
      <c r="C5536" s="18" t="s">
        <v>47494</v>
      </c>
      <c r="D5536" t="s">
        <v>47496</v>
      </c>
      <c r="E5536">
        <v>17</v>
      </c>
      <c r="F5536" t="s">
        <v>50544</v>
      </c>
      <c r="G5536" t="s">
        <v>49648</v>
      </c>
    </row>
    <row r="5537" spans="1:7" x14ac:dyDescent="0.25">
      <c r="A5537" t="s">
        <v>47484</v>
      </c>
      <c r="B5537">
        <v>74</v>
      </c>
      <c r="C5537" s="18" t="s">
        <v>47494</v>
      </c>
      <c r="D5537" t="s">
        <v>47496</v>
      </c>
      <c r="E5537">
        <v>17</v>
      </c>
      <c r="F5537" t="s">
        <v>50544</v>
      </c>
      <c r="G5537" t="s">
        <v>49649</v>
      </c>
    </row>
    <row r="5538" spans="1:7" x14ac:dyDescent="0.25">
      <c r="A5538" t="s">
        <v>47484</v>
      </c>
      <c r="B5538">
        <v>74</v>
      </c>
      <c r="C5538" s="18" t="s">
        <v>47494</v>
      </c>
      <c r="D5538" t="s">
        <v>47496</v>
      </c>
      <c r="E5538">
        <v>17</v>
      </c>
      <c r="F5538" t="s">
        <v>50544</v>
      </c>
      <c r="G5538" t="s">
        <v>49650</v>
      </c>
    </row>
    <row r="5539" spans="1:7" x14ac:dyDescent="0.25">
      <c r="A5539" t="s">
        <v>47484</v>
      </c>
      <c r="B5539">
        <v>74</v>
      </c>
      <c r="C5539" s="18" t="s">
        <v>47494</v>
      </c>
      <c r="D5539" t="s">
        <v>47496</v>
      </c>
      <c r="E5539">
        <v>17</v>
      </c>
      <c r="F5539" t="s">
        <v>50544</v>
      </c>
      <c r="G5539" t="s">
        <v>49651</v>
      </c>
    </row>
    <row r="5540" spans="1:7" x14ac:dyDescent="0.25">
      <c r="A5540" t="s">
        <v>47484</v>
      </c>
      <c r="B5540">
        <v>74</v>
      </c>
      <c r="C5540" s="18" t="s">
        <v>47494</v>
      </c>
      <c r="D5540" t="s">
        <v>47496</v>
      </c>
      <c r="E5540">
        <v>17</v>
      </c>
      <c r="F5540" t="s">
        <v>50544</v>
      </c>
      <c r="G5540" t="s">
        <v>50577</v>
      </c>
    </row>
    <row r="5541" spans="1:7" x14ac:dyDescent="0.25">
      <c r="A5541" t="s">
        <v>47484</v>
      </c>
      <c r="B5541">
        <v>74</v>
      </c>
      <c r="C5541" s="18" t="s">
        <v>47497</v>
      </c>
      <c r="D5541" t="s">
        <v>47498</v>
      </c>
      <c r="E5541">
        <v>7</v>
      </c>
      <c r="F5541" t="s">
        <v>50544</v>
      </c>
      <c r="G5541" t="s">
        <v>5637</v>
      </c>
    </row>
    <row r="5542" spans="1:7" x14ac:dyDescent="0.25">
      <c r="A5542" t="s">
        <v>47484</v>
      </c>
      <c r="B5542">
        <v>74</v>
      </c>
      <c r="C5542" s="18" t="s">
        <v>47497</v>
      </c>
      <c r="D5542" t="s">
        <v>47498</v>
      </c>
      <c r="E5542">
        <v>7</v>
      </c>
      <c r="F5542" t="s">
        <v>50544</v>
      </c>
      <c r="G5542" t="s">
        <v>50578</v>
      </c>
    </row>
    <row r="5543" spans="1:7" x14ac:dyDescent="0.25">
      <c r="A5543" t="s">
        <v>47484</v>
      </c>
      <c r="B5543">
        <v>74</v>
      </c>
      <c r="C5543" s="18" t="s">
        <v>47497</v>
      </c>
      <c r="D5543" t="s">
        <v>47498</v>
      </c>
      <c r="E5543">
        <v>7</v>
      </c>
      <c r="F5543" t="s">
        <v>50544</v>
      </c>
      <c r="G5543" t="s">
        <v>50579</v>
      </c>
    </row>
    <row r="5544" spans="1:7" x14ac:dyDescent="0.25">
      <c r="A5544" t="s">
        <v>47484</v>
      </c>
      <c r="B5544">
        <v>74</v>
      </c>
      <c r="C5544" s="18" t="s">
        <v>47497</v>
      </c>
      <c r="D5544" t="s">
        <v>47498</v>
      </c>
      <c r="E5544">
        <v>7</v>
      </c>
      <c r="F5544" t="s">
        <v>50544</v>
      </c>
      <c r="G5544" t="s">
        <v>50580</v>
      </c>
    </row>
    <row r="5545" spans="1:7" x14ac:dyDescent="0.25">
      <c r="A5545" t="s">
        <v>47484</v>
      </c>
      <c r="B5545">
        <v>74</v>
      </c>
      <c r="C5545" s="18" t="s">
        <v>47497</v>
      </c>
      <c r="D5545" t="s">
        <v>47498</v>
      </c>
      <c r="E5545">
        <v>7</v>
      </c>
      <c r="F5545" t="s">
        <v>50544</v>
      </c>
      <c r="G5545" t="s">
        <v>50581</v>
      </c>
    </row>
    <row r="5546" spans="1:7" x14ac:dyDescent="0.25">
      <c r="A5546" t="s">
        <v>47484</v>
      </c>
      <c r="B5546">
        <v>74</v>
      </c>
      <c r="C5546" s="18" t="s">
        <v>47497</v>
      </c>
      <c r="D5546" t="s">
        <v>47498</v>
      </c>
      <c r="E5546">
        <v>7</v>
      </c>
      <c r="F5546" t="s">
        <v>50544</v>
      </c>
      <c r="G5546" t="s">
        <v>50582</v>
      </c>
    </row>
    <row r="5547" spans="1:7" x14ac:dyDescent="0.25">
      <c r="A5547" t="s">
        <v>47484</v>
      </c>
      <c r="B5547">
        <v>74</v>
      </c>
      <c r="C5547" s="18" t="s">
        <v>47497</v>
      </c>
      <c r="D5547" t="s">
        <v>47498</v>
      </c>
      <c r="E5547">
        <v>7</v>
      </c>
      <c r="F5547" t="s">
        <v>50544</v>
      </c>
      <c r="G5547" t="s">
        <v>50583</v>
      </c>
    </row>
    <row r="5548" spans="1:7" x14ac:dyDescent="0.25">
      <c r="A5548" t="s">
        <v>47484</v>
      </c>
      <c r="B5548">
        <v>74</v>
      </c>
      <c r="C5548" s="18" t="s">
        <v>47070</v>
      </c>
      <c r="D5548" t="s">
        <v>47071</v>
      </c>
      <c r="E5548">
        <v>1</v>
      </c>
      <c r="F5548" t="s">
        <v>50544</v>
      </c>
      <c r="G5548" t="s">
        <v>1410</v>
      </c>
    </row>
    <row r="5549" spans="1:7" x14ac:dyDescent="0.25">
      <c r="A5549" t="s">
        <v>47484</v>
      </c>
      <c r="B5549">
        <v>74</v>
      </c>
      <c r="C5549" s="18" t="s">
        <v>46880</v>
      </c>
      <c r="D5549" t="s">
        <v>47499</v>
      </c>
      <c r="E5549">
        <v>1</v>
      </c>
      <c r="F5549" t="s">
        <v>50544</v>
      </c>
      <c r="G5549" t="s">
        <v>3102</v>
      </c>
    </row>
    <row r="5550" spans="1:7" x14ac:dyDescent="0.25">
      <c r="A5550" t="s">
        <v>47484</v>
      </c>
      <c r="B5550">
        <v>74</v>
      </c>
      <c r="C5550" s="18" t="s">
        <v>46769</v>
      </c>
      <c r="D5550" t="s">
        <v>47500</v>
      </c>
      <c r="E5550">
        <v>5</v>
      </c>
      <c r="F5550" t="s">
        <v>50544</v>
      </c>
      <c r="G5550" t="s">
        <v>10359</v>
      </c>
    </row>
    <row r="5551" spans="1:7" x14ac:dyDescent="0.25">
      <c r="A5551" t="s">
        <v>47484</v>
      </c>
      <c r="B5551">
        <v>74</v>
      </c>
      <c r="C5551" s="18" t="s">
        <v>46769</v>
      </c>
      <c r="D5551" t="s">
        <v>47500</v>
      </c>
      <c r="E5551">
        <v>5</v>
      </c>
      <c r="F5551" t="s">
        <v>50544</v>
      </c>
      <c r="G5551" t="s">
        <v>50584</v>
      </c>
    </row>
    <row r="5552" spans="1:7" x14ac:dyDescent="0.25">
      <c r="A5552" t="s">
        <v>47484</v>
      </c>
      <c r="B5552">
        <v>74</v>
      </c>
      <c r="C5552" s="18" t="s">
        <v>46769</v>
      </c>
      <c r="D5552" t="s">
        <v>47500</v>
      </c>
      <c r="E5552">
        <v>5</v>
      </c>
      <c r="F5552" t="s">
        <v>50544</v>
      </c>
      <c r="G5552" t="s">
        <v>50585</v>
      </c>
    </row>
    <row r="5553" spans="1:7" x14ac:dyDescent="0.25">
      <c r="A5553" t="s">
        <v>47484</v>
      </c>
      <c r="B5553">
        <v>74</v>
      </c>
      <c r="C5553" s="18" t="s">
        <v>46769</v>
      </c>
      <c r="D5553" t="s">
        <v>47500</v>
      </c>
      <c r="E5553">
        <v>5</v>
      </c>
      <c r="F5553" t="s">
        <v>50544</v>
      </c>
      <c r="G5553" t="s">
        <v>50586</v>
      </c>
    </row>
    <row r="5554" spans="1:7" x14ac:dyDescent="0.25">
      <c r="A5554" t="s">
        <v>47484</v>
      </c>
      <c r="B5554">
        <v>74</v>
      </c>
      <c r="C5554" s="18" t="s">
        <v>46769</v>
      </c>
      <c r="D5554" t="s">
        <v>47500</v>
      </c>
      <c r="E5554">
        <v>5</v>
      </c>
      <c r="F5554" t="s">
        <v>50544</v>
      </c>
      <c r="G5554" t="s">
        <v>50587</v>
      </c>
    </row>
    <row r="5555" spans="1:7" x14ac:dyDescent="0.25">
      <c r="A5555" t="s">
        <v>47501</v>
      </c>
      <c r="B5555">
        <v>72</v>
      </c>
      <c r="C5555" s="18" t="s">
        <v>47380</v>
      </c>
      <c r="D5555" t="s">
        <v>47381</v>
      </c>
      <c r="E5555">
        <v>15</v>
      </c>
      <c r="F5555" t="s">
        <v>50588</v>
      </c>
      <c r="G5555" t="s">
        <v>1473</v>
      </c>
    </row>
    <row r="5556" spans="1:7" x14ac:dyDescent="0.25">
      <c r="A5556" t="s">
        <v>47501</v>
      </c>
      <c r="B5556">
        <v>72</v>
      </c>
      <c r="C5556" s="18" t="s">
        <v>47380</v>
      </c>
      <c r="D5556" t="s">
        <v>47381</v>
      </c>
      <c r="E5556">
        <v>15</v>
      </c>
      <c r="F5556" t="s">
        <v>50588</v>
      </c>
      <c r="G5556" t="s">
        <v>50362</v>
      </c>
    </row>
    <row r="5557" spans="1:7" x14ac:dyDescent="0.25">
      <c r="A5557" t="s">
        <v>47501</v>
      </c>
      <c r="B5557">
        <v>72</v>
      </c>
      <c r="C5557" s="18" t="s">
        <v>47380</v>
      </c>
      <c r="D5557" t="s">
        <v>47381</v>
      </c>
      <c r="E5557">
        <v>15</v>
      </c>
      <c r="F5557" t="s">
        <v>50588</v>
      </c>
      <c r="G5557" t="s">
        <v>50363</v>
      </c>
    </row>
    <row r="5558" spans="1:7" x14ac:dyDescent="0.25">
      <c r="A5558" t="s">
        <v>47501</v>
      </c>
      <c r="B5558">
        <v>72</v>
      </c>
      <c r="C5558" s="18" t="s">
        <v>47380</v>
      </c>
      <c r="D5558" t="s">
        <v>47381</v>
      </c>
      <c r="E5558">
        <v>15</v>
      </c>
      <c r="F5558" t="s">
        <v>50588</v>
      </c>
      <c r="G5558" t="s">
        <v>50364</v>
      </c>
    </row>
    <row r="5559" spans="1:7" x14ac:dyDescent="0.25">
      <c r="A5559" t="s">
        <v>47501</v>
      </c>
      <c r="B5559">
        <v>72</v>
      </c>
      <c r="C5559" s="18" t="s">
        <v>47380</v>
      </c>
      <c r="D5559" t="s">
        <v>47381</v>
      </c>
      <c r="E5559">
        <v>15</v>
      </c>
      <c r="F5559" t="s">
        <v>50588</v>
      </c>
      <c r="G5559" t="s">
        <v>50365</v>
      </c>
    </row>
    <row r="5560" spans="1:7" x14ac:dyDescent="0.25">
      <c r="A5560" t="s">
        <v>47501</v>
      </c>
      <c r="B5560">
        <v>72</v>
      </c>
      <c r="C5560" s="18" t="s">
        <v>47380</v>
      </c>
      <c r="D5560" t="s">
        <v>47381</v>
      </c>
      <c r="E5560">
        <v>15</v>
      </c>
      <c r="F5560" t="s">
        <v>50588</v>
      </c>
      <c r="G5560" t="s">
        <v>50366</v>
      </c>
    </row>
    <row r="5561" spans="1:7" x14ac:dyDescent="0.25">
      <c r="A5561" t="s">
        <v>47501</v>
      </c>
      <c r="B5561">
        <v>72</v>
      </c>
      <c r="C5561" s="18" t="s">
        <v>47380</v>
      </c>
      <c r="D5561" t="s">
        <v>47381</v>
      </c>
      <c r="E5561">
        <v>15</v>
      </c>
      <c r="F5561" t="s">
        <v>50588</v>
      </c>
      <c r="G5561" t="s">
        <v>50367</v>
      </c>
    </row>
    <row r="5562" spans="1:7" x14ac:dyDescent="0.25">
      <c r="A5562" t="s">
        <v>47501</v>
      </c>
      <c r="B5562">
        <v>72</v>
      </c>
      <c r="C5562" s="18" t="s">
        <v>47380</v>
      </c>
      <c r="D5562" t="s">
        <v>47381</v>
      </c>
      <c r="E5562">
        <v>15</v>
      </c>
      <c r="F5562" t="s">
        <v>50588</v>
      </c>
      <c r="G5562" t="s">
        <v>50368</v>
      </c>
    </row>
    <row r="5563" spans="1:7" x14ac:dyDescent="0.25">
      <c r="A5563" t="s">
        <v>47501</v>
      </c>
      <c r="B5563">
        <v>72</v>
      </c>
      <c r="C5563" s="18" t="s">
        <v>47380</v>
      </c>
      <c r="D5563" t="s">
        <v>47381</v>
      </c>
      <c r="E5563">
        <v>15</v>
      </c>
      <c r="F5563" t="s">
        <v>50588</v>
      </c>
      <c r="G5563" t="s">
        <v>50369</v>
      </c>
    </row>
    <row r="5564" spans="1:7" x14ac:dyDescent="0.25">
      <c r="A5564" t="s">
        <v>47501</v>
      </c>
      <c r="B5564">
        <v>72</v>
      </c>
      <c r="C5564" s="18" t="s">
        <v>47380</v>
      </c>
      <c r="D5564" t="s">
        <v>47381</v>
      </c>
      <c r="E5564">
        <v>15</v>
      </c>
      <c r="F5564" t="s">
        <v>50588</v>
      </c>
      <c r="G5564" t="s">
        <v>50370</v>
      </c>
    </row>
    <row r="5565" spans="1:7" x14ac:dyDescent="0.25">
      <c r="A5565" t="s">
        <v>47501</v>
      </c>
      <c r="B5565">
        <v>72</v>
      </c>
      <c r="C5565" s="18" t="s">
        <v>47380</v>
      </c>
      <c r="D5565" t="s">
        <v>47381</v>
      </c>
      <c r="E5565">
        <v>15</v>
      </c>
      <c r="F5565" t="s">
        <v>50588</v>
      </c>
      <c r="G5565" t="s">
        <v>50371</v>
      </c>
    </row>
    <row r="5566" spans="1:7" x14ac:dyDescent="0.25">
      <c r="A5566" t="s">
        <v>47501</v>
      </c>
      <c r="B5566">
        <v>72</v>
      </c>
      <c r="C5566" s="18" t="s">
        <v>47380</v>
      </c>
      <c r="D5566" t="s">
        <v>47381</v>
      </c>
      <c r="E5566">
        <v>15</v>
      </c>
      <c r="F5566" t="s">
        <v>50588</v>
      </c>
      <c r="G5566" t="s">
        <v>50372</v>
      </c>
    </row>
    <row r="5567" spans="1:7" x14ac:dyDescent="0.25">
      <c r="A5567" t="s">
        <v>47501</v>
      </c>
      <c r="B5567">
        <v>72</v>
      </c>
      <c r="C5567" s="18" t="s">
        <v>47380</v>
      </c>
      <c r="D5567" t="s">
        <v>47381</v>
      </c>
      <c r="E5567">
        <v>15</v>
      </c>
      <c r="F5567" t="s">
        <v>50588</v>
      </c>
      <c r="G5567" t="s">
        <v>50373</v>
      </c>
    </row>
    <row r="5568" spans="1:7" x14ac:dyDescent="0.25">
      <c r="A5568" t="s">
        <v>47501</v>
      </c>
      <c r="B5568">
        <v>72</v>
      </c>
      <c r="C5568" s="18" t="s">
        <v>47380</v>
      </c>
      <c r="D5568" t="s">
        <v>47381</v>
      </c>
      <c r="E5568">
        <v>15</v>
      </c>
      <c r="F5568" t="s">
        <v>50588</v>
      </c>
      <c r="G5568" t="s">
        <v>50374</v>
      </c>
    </row>
    <row r="5569" spans="1:7" x14ac:dyDescent="0.25">
      <c r="A5569" t="s">
        <v>47501</v>
      </c>
      <c r="B5569">
        <v>72</v>
      </c>
      <c r="C5569" s="18" t="s">
        <v>47380</v>
      </c>
      <c r="D5569" t="s">
        <v>47381</v>
      </c>
      <c r="E5569">
        <v>15</v>
      </c>
      <c r="F5569" t="s">
        <v>50588</v>
      </c>
      <c r="G5569" t="s">
        <v>50375</v>
      </c>
    </row>
    <row r="5570" spans="1:7" x14ac:dyDescent="0.25">
      <c r="A5570" t="s">
        <v>47501</v>
      </c>
      <c r="B5570">
        <v>72</v>
      </c>
      <c r="C5570" s="18" t="s">
        <v>46910</v>
      </c>
      <c r="D5570" t="s">
        <v>47354</v>
      </c>
      <c r="E5570">
        <v>2</v>
      </c>
      <c r="F5570" t="s">
        <v>50588</v>
      </c>
      <c r="G5570" t="s">
        <v>6524</v>
      </c>
    </row>
    <row r="5571" spans="1:7" x14ac:dyDescent="0.25">
      <c r="A5571" t="s">
        <v>47501</v>
      </c>
      <c r="B5571">
        <v>72</v>
      </c>
      <c r="C5571" s="18" t="s">
        <v>46910</v>
      </c>
      <c r="D5571" t="s">
        <v>47354</v>
      </c>
      <c r="E5571">
        <v>2</v>
      </c>
      <c r="F5571" t="s">
        <v>50588</v>
      </c>
      <c r="G5571" t="s">
        <v>50327</v>
      </c>
    </row>
    <row r="5572" spans="1:7" x14ac:dyDescent="0.25">
      <c r="A5572" t="s">
        <v>47501</v>
      </c>
      <c r="B5572">
        <v>72</v>
      </c>
      <c r="C5572" s="18" t="s">
        <v>47019</v>
      </c>
      <c r="D5572" t="s">
        <v>47355</v>
      </c>
      <c r="E5572">
        <v>10</v>
      </c>
      <c r="F5572" t="s">
        <v>50588</v>
      </c>
      <c r="G5572" t="s">
        <v>9954</v>
      </c>
    </row>
    <row r="5573" spans="1:7" x14ac:dyDescent="0.25">
      <c r="A5573" t="s">
        <v>47501</v>
      </c>
      <c r="B5573">
        <v>72</v>
      </c>
      <c r="C5573" s="18" t="s">
        <v>47019</v>
      </c>
      <c r="D5573" t="s">
        <v>47355</v>
      </c>
      <c r="E5573">
        <v>10</v>
      </c>
      <c r="F5573" t="s">
        <v>50588</v>
      </c>
      <c r="G5573" t="s">
        <v>50328</v>
      </c>
    </row>
    <row r="5574" spans="1:7" x14ac:dyDescent="0.25">
      <c r="A5574" t="s">
        <v>47501</v>
      </c>
      <c r="B5574">
        <v>72</v>
      </c>
      <c r="C5574" s="18" t="s">
        <v>47019</v>
      </c>
      <c r="D5574" t="s">
        <v>47355</v>
      </c>
      <c r="E5574">
        <v>10</v>
      </c>
      <c r="F5574" t="s">
        <v>50588</v>
      </c>
      <c r="G5574" t="s">
        <v>50329</v>
      </c>
    </row>
    <row r="5575" spans="1:7" x14ac:dyDescent="0.25">
      <c r="A5575" t="s">
        <v>47501</v>
      </c>
      <c r="B5575">
        <v>72</v>
      </c>
      <c r="C5575" s="18" t="s">
        <v>47019</v>
      </c>
      <c r="D5575" t="s">
        <v>47355</v>
      </c>
      <c r="E5575">
        <v>10</v>
      </c>
      <c r="F5575" t="s">
        <v>50588</v>
      </c>
      <c r="G5575" t="s">
        <v>50330</v>
      </c>
    </row>
    <row r="5576" spans="1:7" x14ac:dyDescent="0.25">
      <c r="A5576" t="s">
        <v>47501</v>
      </c>
      <c r="B5576">
        <v>72</v>
      </c>
      <c r="C5576" s="18" t="s">
        <v>47019</v>
      </c>
      <c r="D5576" t="s">
        <v>47355</v>
      </c>
      <c r="E5576">
        <v>10</v>
      </c>
      <c r="F5576" t="s">
        <v>50588</v>
      </c>
      <c r="G5576" t="s">
        <v>50331</v>
      </c>
    </row>
    <row r="5577" spans="1:7" x14ac:dyDescent="0.25">
      <c r="A5577" t="s">
        <v>47501</v>
      </c>
      <c r="B5577">
        <v>72</v>
      </c>
      <c r="C5577" s="18" t="s">
        <v>47019</v>
      </c>
      <c r="D5577" t="s">
        <v>47355</v>
      </c>
      <c r="E5577">
        <v>10</v>
      </c>
      <c r="F5577" t="s">
        <v>50588</v>
      </c>
      <c r="G5577" t="s">
        <v>50332</v>
      </c>
    </row>
    <row r="5578" spans="1:7" x14ac:dyDescent="0.25">
      <c r="A5578" t="s">
        <v>47501</v>
      </c>
      <c r="B5578">
        <v>72</v>
      </c>
      <c r="C5578" s="18" t="s">
        <v>47019</v>
      </c>
      <c r="D5578" t="s">
        <v>47355</v>
      </c>
      <c r="E5578">
        <v>10</v>
      </c>
      <c r="F5578" t="s">
        <v>50588</v>
      </c>
      <c r="G5578" t="s">
        <v>50333</v>
      </c>
    </row>
    <row r="5579" spans="1:7" x14ac:dyDescent="0.25">
      <c r="A5579" t="s">
        <v>47501</v>
      </c>
      <c r="B5579">
        <v>72</v>
      </c>
      <c r="C5579" s="18" t="s">
        <v>47019</v>
      </c>
      <c r="D5579" t="s">
        <v>47355</v>
      </c>
      <c r="E5579">
        <v>10</v>
      </c>
      <c r="F5579" t="s">
        <v>50588</v>
      </c>
      <c r="G5579" t="s">
        <v>50334</v>
      </c>
    </row>
    <row r="5580" spans="1:7" x14ac:dyDescent="0.25">
      <c r="A5580" t="s">
        <v>47501</v>
      </c>
      <c r="B5580">
        <v>72</v>
      </c>
      <c r="C5580" s="18" t="s">
        <v>47019</v>
      </c>
      <c r="D5580" t="s">
        <v>47355</v>
      </c>
      <c r="E5580">
        <v>10</v>
      </c>
      <c r="F5580" t="s">
        <v>50588</v>
      </c>
      <c r="G5580" t="s">
        <v>50335</v>
      </c>
    </row>
    <row r="5581" spans="1:7" x14ac:dyDescent="0.25">
      <c r="A5581" t="s">
        <v>47501</v>
      </c>
      <c r="B5581">
        <v>72</v>
      </c>
      <c r="C5581" s="18" t="s">
        <v>47019</v>
      </c>
      <c r="D5581" t="s">
        <v>47355</v>
      </c>
      <c r="E5581">
        <v>10</v>
      </c>
      <c r="F5581" t="s">
        <v>50588</v>
      </c>
      <c r="G5581" t="s">
        <v>50336</v>
      </c>
    </row>
    <row r="5582" spans="1:7" x14ac:dyDescent="0.25">
      <c r="A5582" t="s">
        <v>47501</v>
      </c>
      <c r="B5582">
        <v>72</v>
      </c>
      <c r="C5582" s="18" t="s">
        <v>46864</v>
      </c>
      <c r="D5582" t="s">
        <v>47356</v>
      </c>
      <c r="E5582">
        <v>3</v>
      </c>
      <c r="F5582" t="s">
        <v>50588</v>
      </c>
      <c r="G5582" t="s">
        <v>17985</v>
      </c>
    </row>
    <row r="5583" spans="1:7" x14ac:dyDescent="0.25">
      <c r="A5583" t="s">
        <v>47501</v>
      </c>
      <c r="B5583">
        <v>72</v>
      </c>
      <c r="C5583" s="18" t="s">
        <v>46864</v>
      </c>
      <c r="D5583" t="s">
        <v>47356</v>
      </c>
      <c r="E5583">
        <v>3</v>
      </c>
      <c r="F5583" t="s">
        <v>50588</v>
      </c>
      <c r="G5583" t="s">
        <v>50333</v>
      </c>
    </row>
    <row r="5584" spans="1:7" x14ac:dyDescent="0.25">
      <c r="A5584" t="s">
        <v>47501</v>
      </c>
      <c r="B5584">
        <v>72</v>
      </c>
      <c r="C5584" s="18" t="s">
        <v>46864</v>
      </c>
      <c r="D5584" t="s">
        <v>47356</v>
      </c>
      <c r="E5584">
        <v>3</v>
      </c>
      <c r="F5584" t="s">
        <v>50588</v>
      </c>
      <c r="G5584" t="s">
        <v>50334</v>
      </c>
    </row>
    <row r="5585" spans="1:7" x14ac:dyDescent="0.25">
      <c r="A5585" t="s">
        <v>47501</v>
      </c>
      <c r="B5585">
        <v>72</v>
      </c>
      <c r="C5585" s="18" t="s">
        <v>47097</v>
      </c>
      <c r="D5585" t="s">
        <v>47502</v>
      </c>
      <c r="E5585">
        <v>2</v>
      </c>
      <c r="F5585" t="s">
        <v>50588</v>
      </c>
      <c r="G5585" t="s">
        <v>16528</v>
      </c>
    </row>
    <row r="5586" spans="1:7" x14ac:dyDescent="0.25">
      <c r="A5586" t="s">
        <v>47501</v>
      </c>
      <c r="B5586">
        <v>72</v>
      </c>
      <c r="C5586" s="18" t="s">
        <v>47097</v>
      </c>
      <c r="D5586" t="s">
        <v>47502</v>
      </c>
      <c r="E5586">
        <v>2</v>
      </c>
      <c r="F5586" t="s">
        <v>50588</v>
      </c>
      <c r="G5586" t="s">
        <v>50589</v>
      </c>
    </row>
    <row r="5587" spans="1:7" x14ac:dyDescent="0.25">
      <c r="A5587" t="s">
        <v>47501</v>
      </c>
      <c r="B5587">
        <v>72</v>
      </c>
      <c r="C5587" s="18" t="s">
        <v>47503</v>
      </c>
      <c r="D5587" t="s">
        <v>47504</v>
      </c>
      <c r="E5587">
        <v>6</v>
      </c>
      <c r="F5587" t="s">
        <v>50588</v>
      </c>
      <c r="G5587" t="s">
        <v>5927</v>
      </c>
    </row>
    <row r="5588" spans="1:7" x14ac:dyDescent="0.25">
      <c r="A5588" t="s">
        <v>47501</v>
      </c>
      <c r="B5588">
        <v>72</v>
      </c>
      <c r="C5588" s="18" t="s">
        <v>47503</v>
      </c>
      <c r="D5588" t="s">
        <v>47504</v>
      </c>
      <c r="E5588">
        <v>6</v>
      </c>
      <c r="F5588" t="s">
        <v>50588</v>
      </c>
      <c r="G5588" t="s">
        <v>50590</v>
      </c>
    </row>
    <row r="5589" spans="1:7" x14ac:dyDescent="0.25">
      <c r="A5589" t="s">
        <v>47501</v>
      </c>
      <c r="B5589">
        <v>72</v>
      </c>
      <c r="C5589" s="18" t="s">
        <v>47503</v>
      </c>
      <c r="D5589" t="s">
        <v>47504</v>
      </c>
      <c r="E5589">
        <v>6</v>
      </c>
      <c r="F5589" t="s">
        <v>50588</v>
      </c>
      <c r="G5589" t="s">
        <v>50591</v>
      </c>
    </row>
    <row r="5590" spans="1:7" x14ac:dyDescent="0.25">
      <c r="A5590" t="s">
        <v>47501</v>
      </c>
      <c r="B5590">
        <v>72</v>
      </c>
      <c r="C5590" s="18" t="s">
        <v>47503</v>
      </c>
      <c r="D5590" t="s">
        <v>47504</v>
      </c>
      <c r="E5590">
        <v>6</v>
      </c>
      <c r="F5590" t="s">
        <v>50588</v>
      </c>
      <c r="G5590" t="s">
        <v>50589</v>
      </c>
    </row>
    <row r="5591" spans="1:7" x14ac:dyDescent="0.25">
      <c r="A5591" t="s">
        <v>47501</v>
      </c>
      <c r="B5591">
        <v>72</v>
      </c>
      <c r="C5591" s="18" t="s">
        <v>47503</v>
      </c>
      <c r="D5591" t="s">
        <v>47504</v>
      </c>
      <c r="E5591">
        <v>6</v>
      </c>
      <c r="F5591" t="s">
        <v>50588</v>
      </c>
      <c r="G5591" t="s">
        <v>50592</v>
      </c>
    </row>
    <row r="5592" spans="1:7" x14ac:dyDescent="0.25">
      <c r="A5592" t="s">
        <v>47501</v>
      </c>
      <c r="B5592">
        <v>72</v>
      </c>
      <c r="C5592" s="18" t="s">
        <v>47503</v>
      </c>
      <c r="D5592" t="s">
        <v>47504</v>
      </c>
      <c r="E5592">
        <v>6</v>
      </c>
      <c r="F5592" t="s">
        <v>50588</v>
      </c>
      <c r="G5592" t="s">
        <v>50593</v>
      </c>
    </row>
    <row r="5593" spans="1:7" x14ac:dyDescent="0.25">
      <c r="A5593" t="s">
        <v>47501</v>
      </c>
      <c r="B5593">
        <v>72</v>
      </c>
      <c r="C5593" s="18" t="s">
        <v>47207</v>
      </c>
      <c r="D5593" t="s">
        <v>47208</v>
      </c>
      <c r="E5593">
        <v>2</v>
      </c>
      <c r="F5593" t="s">
        <v>50588</v>
      </c>
      <c r="G5593" t="s">
        <v>36396</v>
      </c>
    </row>
    <row r="5594" spans="1:7" x14ac:dyDescent="0.25">
      <c r="A5594" t="s">
        <v>47501</v>
      </c>
      <c r="B5594">
        <v>72</v>
      </c>
      <c r="C5594" s="18" t="s">
        <v>47207</v>
      </c>
      <c r="D5594" t="s">
        <v>47208</v>
      </c>
      <c r="E5594">
        <v>2</v>
      </c>
      <c r="F5594" t="s">
        <v>50588</v>
      </c>
      <c r="G5594" t="s">
        <v>49965</v>
      </c>
    </row>
    <row r="5595" spans="1:7" x14ac:dyDescent="0.25">
      <c r="A5595" t="s">
        <v>47501</v>
      </c>
      <c r="B5595">
        <v>72</v>
      </c>
      <c r="C5595" s="18" t="s">
        <v>47211</v>
      </c>
      <c r="D5595" t="s">
        <v>47212</v>
      </c>
      <c r="E5595">
        <v>6</v>
      </c>
      <c r="F5595" t="s">
        <v>50588</v>
      </c>
      <c r="G5595" t="s">
        <v>3106</v>
      </c>
    </row>
    <row r="5596" spans="1:7" x14ac:dyDescent="0.25">
      <c r="A5596" t="s">
        <v>47501</v>
      </c>
      <c r="B5596">
        <v>72</v>
      </c>
      <c r="C5596" s="18" t="s">
        <v>47211</v>
      </c>
      <c r="D5596" t="s">
        <v>47212</v>
      </c>
      <c r="E5596">
        <v>6</v>
      </c>
      <c r="F5596" t="s">
        <v>50588</v>
      </c>
      <c r="G5596" t="s">
        <v>49969</v>
      </c>
    </row>
    <row r="5597" spans="1:7" x14ac:dyDescent="0.25">
      <c r="A5597" t="s">
        <v>47501</v>
      </c>
      <c r="B5597">
        <v>72</v>
      </c>
      <c r="C5597" s="18" t="s">
        <v>47211</v>
      </c>
      <c r="D5597" t="s">
        <v>47212</v>
      </c>
      <c r="E5597">
        <v>6</v>
      </c>
      <c r="F5597" t="s">
        <v>50588</v>
      </c>
      <c r="G5597" t="s">
        <v>49970</v>
      </c>
    </row>
    <row r="5598" spans="1:7" x14ac:dyDescent="0.25">
      <c r="A5598" t="s">
        <v>47501</v>
      </c>
      <c r="B5598">
        <v>72</v>
      </c>
      <c r="C5598" s="18" t="s">
        <v>47211</v>
      </c>
      <c r="D5598" t="s">
        <v>47212</v>
      </c>
      <c r="E5598">
        <v>6</v>
      </c>
      <c r="F5598" t="s">
        <v>50588</v>
      </c>
      <c r="G5598" t="s">
        <v>49971</v>
      </c>
    </row>
    <row r="5599" spans="1:7" x14ac:dyDescent="0.25">
      <c r="A5599" t="s">
        <v>47501</v>
      </c>
      <c r="B5599">
        <v>72</v>
      </c>
      <c r="C5599" s="18" t="s">
        <v>47211</v>
      </c>
      <c r="D5599" t="s">
        <v>47212</v>
      </c>
      <c r="E5599">
        <v>6</v>
      </c>
      <c r="F5599" t="s">
        <v>50588</v>
      </c>
      <c r="G5599" t="s">
        <v>49972</v>
      </c>
    </row>
    <row r="5600" spans="1:7" x14ac:dyDescent="0.25">
      <c r="A5600" t="s">
        <v>47501</v>
      </c>
      <c r="B5600">
        <v>72</v>
      </c>
      <c r="C5600" s="18" t="s">
        <v>47211</v>
      </c>
      <c r="D5600" t="s">
        <v>47212</v>
      </c>
      <c r="E5600">
        <v>6</v>
      </c>
      <c r="F5600" t="s">
        <v>50588</v>
      </c>
      <c r="G5600" t="s">
        <v>49973</v>
      </c>
    </row>
    <row r="5601" spans="1:7" x14ac:dyDescent="0.25">
      <c r="A5601" t="s">
        <v>47501</v>
      </c>
      <c r="B5601">
        <v>72</v>
      </c>
      <c r="C5601" s="18" t="s">
        <v>47363</v>
      </c>
      <c r="D5601" t="s">
        <v>47364</v>
      </c>
      <c r="E5601">
        <v>3</v>
      </c>
      <c r="F5601" t="s">
        <v>50588</v>
      </c>
      <c r="G5601" t="s">
        <v>1826</v>
      </c>
    </row>
    <row r="5602" spans="1:7" x14ac:dyDescent="0.25">
      <c r="A5602" t="s">
        <v>47501</v>
      </c>
      <c r="B5602">
        <v>72</v>
      </c>
      <c r="C5602" s="18" t="s">
        <v>47363</v>
      </c>
      <c r="D5602" t="s">
        <v>47364</v>
      </c>
      <c r="E5602">
        <v>3</v>
      </c>
      <c r="F5602" t="s">
        <v>50588</v>
      </c>
      <c r="G5602" t="s">
        <v>49006</v>
      </c>
    </row>
    <row r="5603" spans="1:7" x14ac:dyDescent="0.25">
      <c r="A5603" t="s">
        <v>47501</v>
      </c>
      <c r="B5603">
        <v>72</v>
      </c>
      <c r="C5603" s="18" t="s">
        <v>47363</v>
      </c>
      <c r="D5603" t="s">
        <v>47364</v>
      </c>
      <c r="E5603">
        <v>3</v>
      </c>
      <c r="F5603" t="s">
        <v>50588</v>
      </c>
      <c r="G5603" t="s">
        <v>49007</v>
      </c>
    </row>
    <row r="5604" spans="1:7" x14ac:dyDescent="0.25">
      <c r="A5604" t="s">
        <v>47501</v>
      </c>
      <c r="B5604">
        <v>72</v>
      </c>
      <c r="C5604" s="18" t="s">
        <v>46880</v>
      </c>
      <c r="D5604" t="s">
        <v>47505</v>
      </c>
      <c r="E5604">
        <v>1</v>
      </c>
      <c r="F5604" t="s">
        <v>50588</v>
      </c>
      <c r="G5604" t="s">
        <v>15942</v>
      </c>
    </row>
    <row r="5605" spans="1:7" x14ac:dyDescent="0.25">
      <c r="A5605" t="s">
        <v>47501</v>
      </c>
      <c r="B5605">
        <v>72</v>
      </c>
      <c r="C5605" s="18" t="s">
        <v>46880</v>
      </c>
      <c r="D5605" t="s">
        <v>47506</v>
      </c>
      <c r="E5605">
        <v>2</v>
      </c>
      <c r="F5605" t="s">
        <v>50588</v>
      </c>
      <c r="G5605" t="s">
        <v>11625</v>
      </c>
    </row>
    <row r="5606" spans="1:7" x14ac:dyDescent="0.25">
      <c r="A5606" t="s">
        <v>47501</v>
      </c>
      <c r="B5606">
        <v>72</v>
      </c>
      <c r="C5606" s="18" t="s">
        <v>46880</v>
      </c>
      <c r="D5606" t="s">
        <v>47506</v>
      </c>
      <c r="E5606">
        <v>2</v>
      </c>
      <c r="F5606" t="s">
        <v>50588</v>
      </c>
      <c r="G5606" t="s">
        <v>50594</v>
      </c>
    </row>
    <row r="5607" spans="1:7" x14ac:dyDescent="0.25">
      <c r="A5607" t="s">
        <v>47501</v>
      </c>
      <c r="B5607">
        <v>72</v>
      </c>
      <c r="C5607" s="18" t="s">
        <v>47507</v>
      </c>
      <c r="D5607" t="s">
        <v>47508</v>
      </c>
      <c r="E5607">
        <v>1</v>
      </c>
      <c r="F5607" t="s">
        <v>50588</v>
      </c>
      <c r="G5607" t="s">
        <v>15942</v>
      </c>
    </row>
    <row r="5608" spans="1:7" x14ac:dyDescent="0.25">
      <c r="A5608" t="s">
        <v>47501</v>
      </c>
      <c r="B5608">
        <v>72</v>
      </c>
      <c r="C5608" s="18" t="s">
        <v>46938</v>
      </c>
      <c r="D5608" t="s">
        <v>47221</v>
      </c>
      <c r="E5608">
        <v>8</v>
      </c>
      <c r="F5608" t="s">
        <v>50588</v>
      </c>
      <c r="G5608" t="s">
        <v>1588</v>
      </c>
    </row>
    <row r="5609" spans="1:7" x14ac:dyDescent="0.25">
      <c r="A5609" t="s">
        <v>47501</v>
      </c>
      <c r="B5609">
        <v>72</v>
      </c>
      <c r="C5609" s="18" t="s">
        <v>46938</v>
      </c>
      <c r="D5609" t="s">
        <v>47221</v>
      </c>
      <c r="E5609">
        <v>8</v>
      </c>
      <c r="F5609" t="s">
        <v>50588</v>
      </c>
      <c r="G5609" t="s">
        <v>49986</v>
      </c>
    </row>
    <row r="5610" spans="1:7" x14ac:dyDescent="0.25">
      <c r="A5610" t="s">
        <v>47501</v>
      </c>
      <c r="B5610">
        <v>72</v>
      </c>
      <c r="C5610" s="18" t="s">
        <v>46938</v>
      </c>
      <c r="D5610" t="s">
        <v>47221</v>
      </c>
      <c r="E5610">
        <v>8</v>
      </c>
      <c r="F5610" t="s">
        <v>50588</v>
      </c>
      <c r="G5610" t="s">
        <v>49987</v>
      </c>
    </row>
    <row r="5611" spans="1:7" x14ac:dyDescent="0.25">
      <c r="A5611" t="s">
        <v>47501</v>
      </c>
      <c r="B5611">
        <v>72</v>
      </c>
      <c r="C5611" s="18" t="s">
        <v>46938</v>
      </c>
      <c r="D5611" t="s">
        <v>47221</v>
      </c>
      <c r="E5611">
        <v>8</v>
      </c>
      <c r="F5611" t="s">
        <v>50588</v>
      </c>
      <c r="G5611" t="s">
        <v>49988</v>
      </c>
    </row>
    <row r="5612" spans="1:7" x14ac:dyDescent="0.25">
      <c r="A5612" t="s">
        <v>47501</v>
      </c>
      <c r="B5612">
        <v>72</v>
      </c>
      <c r="C5612" s="18" t="s">
        <v>46938</v>
      </c>
      <c r="D5612" t="s">
        <v>47221</v>
      </c>
      <c r="E5612">
        <v>8</v>
      </c>
      <c r="F5612" t="s">
        <v>50588</v>
      </c>
      <c r="G5612" t="s">
        <v>49989</v>
      </c>
    </row>
    <row r="5613" spans="1:7" x14ac:dyDescent="0.25">
      <c r="A5613" t="s">
        <v>47501</v>
      </c>
      <c r="B5613">
        <v>72</v>
      </c>
      <c r="C5613" s="18" t="s">
        <v>46938</v>
      </c>
      <c r="D5613" t="s">
        <v>47221</v>
      </c>
      <c r="E5613">
        <v>8</v>
      </c>
      <c r="F5613" t="s">
        <v>50588</v>
      </c>
      <c r="G5613" t="s">
        <v>49990</v>
      </c>
    </row>
    <row r="5614" spans="1:7" x14ac:dyDescent="0.25">
      <c r="A5614" t="s">
        <v>47501</v>
      </c>
      <c r="B5614">
        <v>72</v>
      </c>
      <c r="C5614" s="18" t="s">
        <v>46938</v>
      </c>
      <c r="D5614" t="s">
        <v>47221</v>
      </c>
      <c r="E5614">
        <v>8</v>
      </c>
      <c r="F5614" t="s">
        <v>50588</v>
      </c>
      <c r="G5614" t="s">
        <v>49991</v>
      </c>
    </row>
    <row r="5615" spans="1:7" x14ac:dyDescent="0.25">
      <c r="A5615" t="s">
        <v>47501</v>
      </c>
      <c r="B5615">
        <v>72</v>
      </c>
      <c r="C5615" s="18" t="s">
        <v>46938</v>
      </c>
      <c r="D5615" t="s">
        <v>47221</v>
      </c>
      <c r="E5615">
        <v>8</v>
      </c>
      <c r="F5615" t="s">
        <v>50588</v>
      </c>
      <c r="G5615" t="s">
        <v>49992</v>
      </c>
    </row>
    <row r="5616" spans="1:7" x14ac:dyDescent="0.25">
      <c r="A5616" t="s">
        <v>47501</v>
      </c>
      <c r="B5616">
        <v>72</v>
      </c>
      <c r="C5616" s="18" t="s">
        <v>47478</v>
      </c>
      <c r="D5616" t="s">
        <v>47509</v>
      </c>
      <c r="E5616">
        <v>18</v>
      </c>
      <c r="F5616" t="s">
        <v>50588</v>
      </c>
      <c r="G5616" t="s">
        <v>586</v>
      </c>
    </row>
    <row r="5617" spans="1:7" x14ac:dyDescent="0.25">
      <c r="A5617" t="s">
        <v>47501</v>
      </c>
      <c r="B5617">
        <v>72</v>
      </c>
      <c r="C5617" s="18" t="s">
        <v>47478</v>
      </c>
      <c r="D5617" t="s">
        <v>47509</v>
      </c>
      <c r="E5617">
        <v>18</v>
      </c>
      <c r="F5617" t="s">
        <v>50588</v>
      </c>
      <c r="G5617" t="s">
        <v>50595</v>
      </c>
    </row>
    <row r="5618" spans="1:7" x14ac:dyDescent="0.25">
      <c r="A5618" t="s">
        <v>47501</v>
      </c>
      <c r="B5618">
        <v>72</v>
      </c>
      <c r="C5618" s="18" t="s">
        <v>47478</v>
      </c>
      <c r="D5618" t="s">
        <v>47509</v>
      </c>
      <c r="E5618">
        <v>18</v>
      </c>
      <c r="F5618" t="s">
        <v>50588</v>
      </c>
      <c r="G5618" t="s">
        <v>50596</v>
      </c>
    </row>
    <row r="5619" spans="1:7" x14ac:dyDescent="0.25">
      <c r="A5619" t="s">
        <v>47501</v>
      </c>
      <c r="B5619">
        <v>72</v>
      </c>
      <c r="C5619" s="18" t="s">
        <v>47478</v>
      </c>
      <c r="D5619" t="s">
        <v>47509</v>
      </c>
      <c r="E5619">
        <v>18</v>
      </c>
      <c r="F5619" t="s">
        <v>50588</v>
      </c>
      <c r="G5619" t="s">
        <v>50597</v>
      </c>
    </row>
    <row r="5620" spans="1:7" x14ac:dyDescent="0.25">
      <c r="A5620" t="s">
        <v>47501</v>
      </c>
      <c r="B5620">
        <v>72</v>
      </c>
      <c r="C5620" s="18" t="s">
        <v>47478</v>
      </c>
      <c r="D5620" t="s">
        <v>47509</v>
      </c>
      <c r="E5620">
        <v>18</v>
      </c>
      <c r="F5620" t="s">
        <v>50588</v>
      </c>
      <c r="G5620" t="s">
        <v>50598</v>
      </c>
    </row>
    <row r="5621" spans="1:7" x14ac:dyDescent="0.25">
      <c r="A5621" t="s">
        <v>47501</v>
      </c>
      <c r="B5621">
        <v>72</v>
      </c>
      <c r="C5621" s="18" t="s">
        <v>47478</v>
      </c>
      <c r="D5621" t="s">
        <v>47509</v>
      </c>
      <c r="E5621">
        <v>18</v>
      </c>
      <c r="F5621" t="s">
        <v>50588</v>
      </c>
      <c r="G5621" t="s">
        <v>50599</v>
      </c>
    </row>
    <row r="5622" spans="1:7" x14ac:dyDescent="0.25">
      <c r="A5622" t="s">
        <v>47501</v>
      </c>
      <c r="B5622">
        <v>72</v>
      </c>
      <c r="C5622" s="18" t="s">
        <v>47478</v>
      </c>
      <c r="D5622" t="s">
        <v>47509</v>
      </c>
      <c r="E5622">
        <v>18</v>
      </c>
      <c r="F5622" t="s">
        <v>50588</v>
      </c>
      <c r="G5622" t="s">
        <v>50600</v>
      </c>
    </row>
    <row r="5623" spans="1:7" x14ac:dyDescent="0.25">
      <c r="A5623" t="s">
        <v>47501</v>
      </c>
      <c r="B5623">
        <v>72</v>
      </c>
      <c r="C5623" s="18" t="s">
        <v>47478</v>
      </c>
      <c r="D5623" t="s">
        <v>47509</v>
      </c>
      <c r="E5623">
        <v>18</v>
      </c>
      <c r="F5623" t="s">
        <v>50588</v>
      </c>
      <c r="G5623" t="s">
        <v>50601</v>
      </c>
    </row>
    <row r="5624" spans="1:7" x14ac:dyDescent="0.25">
      <c r="A5624" t="s">
        <v>47501</v>
      </c>
      <c r="B5624">
        <v>72</v>
      </c>
      <c r="C5624" s="18" t="s">
        <v>47478</v>
      </c>
      <c r="D5624" t="s">
        <v>47509</v>
      </c>
      <c r="E5624">
        <v>18</v>
      </c>
      <c r="F5624" t="s">
        <v>50588</v>
      </c>
      <c r="G5624" t="s">
        <v>50602</v>
      </c>
    </row>
    <row r="5625" spans="1:7" x14ac:dyDescent="0.25">
      <c r="A5625" t="s">
        <v>47501</v>
      </c>
      <c r="B5625">
        <v>72</v>
      </c>
      <c r="C5625" s="18" t="s">
        <v>47478</v>
      </c>
      <c r="D5625" t="s">
        <v>47509</v>
      </c>
      <c r="E5625">
        <v>18</v>
      </c>
      <c r="F5625" t="s">
        <v>50588</v>
      </c>
      <c r="G5625" t="s">
        <v>50603</v>
      </c>
    </row>
    <row r="5626" spans="1:7" x14ac:dyDescent="0.25">
      <c r="A5626" t="s">
        <v>47501</v>
      </c>
      <c r="B5626">
        <v>72</v>
      </c>
      <c r="C5626" s="18" t="s">
        <v>47478</v>
      </c>
      <c r="D5626" t="s">
        <v>47509</v>
      </c>
      <c r="E5626">
        <v>18</v>
      </c>
      <c r="F5626" t="s">
        <v>50588</v>
      </c>
      <c r="G5626" t="s">
        <v>50604</v>
      </c>
    </row>
    <row r="5627" spans="1:7" x14ac:dyDescent="0.25">
      <c r="A5627" t="s">
        <v>47501</v>
      </c>
      <c r="B5627">
        <v>72</v>
      </c>
      <c r="C5627" s="18" t="s">
        <v>47478</v>
      </c>
      <c r="D5627" t="s">
        <v>47509</v>
      </c>
      <c r="E5627">
        <v>18</v>
      </c>
      <c r="F5627" t="s">
        <v>50588</v>
      </c>
      <c r="G5627" t="s">
        <v>50605</v>
      </c>
    </row>
    <row r="5628" spans="1:7" x14ac:dyDescent="0.25">
      <c r="A5628" t="s">
        <v>47501</v>
      </c>
      <c r="B5628">
        <v>72</v>
      </c>
      <c r="C5628" s="18" t="s">
        <v>47478</v>
      </c>
      <c r="D5628" t="s">
        <v>47509</v>
      </c>
      <c r="E5628">
        <v>18</v>
      </c>
      <c r="F5628" t="s">
        <v>50588</v>
      </c>
      <c r="G5628" t="s">
        <v>50606</v>
      </c>
    </row>
    <row r="5629" spans="1:7" x14ac:dyDescent="0.25">
      <c r="A5629" t="s">
        <v>47501</v>
      </c>
      <c r="B5629">
        <v>72</v>
      </c>
      <c r="C5629" s="18" t="s">
        <v>47478</v>
      </c>
      <c r="D5629" t="s">
        <v>47509</v>
      </c>
      <c r="E5629">
        <v>18</v>
      </c>
      <c r="F5629" t="s">
        <v>50588</v>
      </c>
      <c r="G5629" t="s">
        <v>50607</v>
      </c>
    </row>
    <row r="5630" spans="1:7" x14ac:dyDescent="0.25">
      <c r="A5630" t="s">
        <v>47501</v>
      </c>
      <c r="B5630">
        <v>72</v>
      </c>
      <c r="C5630" s="18" t="s">
        <v>47478</v>
      </c>
      <c r="D5630" t="s">
        <v>47509</v>
      </c>
      <c r="E5630">
        <v>18</v>
      </c>
      <c r="F5630" t="s">
        <v>50588</v>
      </c>
      <c r="G5630" t="s">
        <v>50608</v>
      </c>
    </row>
    <row r="5631" spans="1:7" x14ac:dyDescent="0.25">
      <c r="A5631" t="s">
        <v>47501</v>
      </c>
      <c r="B5631">
        <v>72</v>
      </c>
      <c r="C5631" s="18" t="s">
        <v>47478</v>
      </c>
      <c r="D5631" t="s">
        <v>47509</v>
      </c>
      <c r="E5631">
        <v>18</v>
      </c>
      <c r="F5631" t="s">
        <v>50588</v>
      </c>
      <c r="G5631" t="s">
        <v>50609</v>
      </c>
    </row>
    <row r="5632" spans="1:7" x14ac:dyDescent="0.25">
      <c r="A5632" t="s">
        <v>47501</v>
      </c>
      <c r="B5632">
        <v>72</v>
      </c>
      <c r="C5632" s="18" t="s">
        <v>47478</v>
      </c>
      <c r="D5632" t="s">
        <v>47509</v>
      </c>
      <c r="E5632">
        <v>18</v>
      </c>
      <c r="F5632" t="s">
        <v>50588</v>
      </c>
      <c r="G5632" t="s">
        <v>50610</v>
      </c>
    </row>
    <row r="5633" spans="1:7" x14ac:dyDescent="0.25">
      <c r="A5633" t="s">
        <v>47501</v>
      </c>
      <c r="B5633">
        <v>72</v>
      </c>
      <c r="C5633" s="18" t="s">
        <v>47478</v>
      </c>
      <c r="D5633" t="s">
        <v>47509</v>
      </c>
      <c r="E5633">
        <v>18</v>
      </c>
      <c r="F5633" t="s">
        <v>50588</v>
      </c>
      <c r="G5633" t="s">
        <v>50611</v>
      </c>
    </row>
    <row r="5634" spans="1:7" x14ac:dyDescent="0.25">
      <c r="A5634" t="s">
        <v>47510</v>
      </c>
      <c r="B5634">
        <v>70</v>
      </c>
      <c r="C5634" s="18" t="s">
        <v>47263</v>
      </c>
      <c r="D5634" t="s">
        <v>47511</v>
      </c>
      <c r="E5634">
        <v>1</v>
      </c>
      <c r="F5634" t="s">
        <v>50612</v>
      </c>
      <c r="G5634" t="s">
        <v>45041</v>
      </c>
    </row>
    <row r="5635" spans="1:7" x14ac:dyDescent="0.25">
      <c r="A5635" t="s">
        <v>47510</v>
      </c>
      <c r="B5635">
        <v>70</v>
      </c>
      <c r="C5635" s="18" t="s">
        <v>47463</v>
      </c>
      <c r="D5635" t="s">
        <v>47464</v>
      </c>
      <c r="E5635">
        <v>9</v>
      </c>
      <c r="F5635" t="s">
        <v>50612</v>
      </c>
      <c r="G5635" t="s">
        <v>19549</v>
      </c>
    </row>
    <row r="5636" spans="1:7" x14ac:dyDescent="0.25">
      <c r="A5636" t="s">
        <v>47510</v>
      </c>
      <c r="B5636">
        <v>70</v>
      </c>
      <c r="C5636" s="18" t="s">
        <v>47463</v>
      </c>
      <c r="D5636" t="s">
        <v>47464</v>
      </c>
      <c r="E5636">
        <v>9</v>
      </c>
      <c r="F5636" t="s">
        <v>50612</v>
      </c>
      <c r="G5636" t="s">
        <v>50498</v>
      </c>
    </row>
    <row r="5637" spans="1:7" x14ac:dyDescent="0.25">
      <c r="A5637" t="s">
        <v>47510</v>
      </c>
      <c r="B5637">
        <v>70</v>
      </c>
      <c r="C5637" s="18" t="s">
        <v>47463</v>
      </c>
      <c r="D5637" t="s">
        <v>47464</v>
      </c>
      <c r="E5637">
        <v>9</v>
      </c>
      <c r="F5637" t="s">
        <v>50612</v>
      </c>
      <c r="G5637" t="s">
        <v>50499</v>
      </c>
    </row>
    <row r="5638" spans="1:7" x14ac:dyDescent="0.25">
      <c r="A5638" t="s">
        <v>47510</v>
      </c>
      <c r="B5638">
        <v>70</v>
      </c>
      <c r="C5638" s="18" t="s">
        <v>47463</v>
      </c>
      <c r="D5638" t="s">
        <v>47464</v>
      </c>
      <c r="E5638">
        <v>9</v>
      </c>
      <c r="F5638" t="s">
        <v>50612</v>
      </c>
      <c r="G5638" t="s">
        <v>50500</v>
      </c>
    </row>
    <row r="5639" spans="1:7" x14ac:dyDescent="0.25">
      <c r="A5639" t="s">
        <v>47510</v>
      </c>
      <c r="B5639">
        <v>70</v>
      </c>
      <c r="C5639" s="18" t="s">
        <v>47463</v>
      </c>
      <c r="D5639" t="s">
        <v>47464</v>
      </c>
      <c r="E5639">
        <v>9</v>
      </c>
      <c r="F5639" t="s">
        <v>50612</v>
      </c>
      <c r="G5639" t="s">
        <v>50501</v>
      </c>
    </row>
    <row r="5640" spans="1:7" x14ac:dyDescent="0.25">
      <c r="A5640" t="s">
        <v>47510</v>
      </c>
      <c r="B5640">
        <v>70</v>
      </c>
      <c r="C5640" s="18" t="s">
        <v>47463</v>
      </c>
      <c r="D5640" t="s">
        <v>47464</v>
      </c>
      <c r="E5640">
        <v>9</v>
      </c>
      <c r="F5640" t="s">
        <v>50612</v>
      </c>
      <c r="G5640" t="s">
        <v>50502</v>
      </c>
    </row>
    <row r="5641" spans="1:7" x14ac:dyDescent="0.25">
      <c r="A5641" t="s">
        <v>47510</v>
      </c>
      <c r="B5641">
        <v>70</v>
      </c>
      <c r="C5641" s="18" t="s">
        <v>47463</v>
      </c>
      <c r="D5641" t="s">
        <v>47464</v>
      </c>
      <c r="E5641">
        <v>9</v>
      </c>
      <c r="F5641" t="s">
        <v>50612</v>
      </c>
      <c r="G5641" t="s">
        <v>50503</v>
      </c>
    </row>
    <row r="5642" spans="1:7" x14ac:dyDescent="0.25">
      <c r="A5642" t="s">
        <v>47510</v>
      </c>
      <c r="B5642">
        <v>70</v>
      </c>
      <c r="C5642" s="18" t="s">
        <v>47463</v>
      </c>
      <c r="D5642" t="s">
        <v>47464</v>
      </c>
      <c r="E5642">
        <v>9</v>
      </c>
      <c r="F5642" t="s">
        <v>50612</v>
      </c>
      <c r="G5642" t="s">
        <v>50504</v>
      </c>
    </row>
    <row r="5643" spans="1:7" x14ac:dyDescent="0.25">
      <c r="A5643" t="s">
        <v>47510</v>
      </c>
      <c r="B5643">
        <v>70</v>
      </c>
      <c r="C5643" s="18" t="s">
        <v>47463</v>
      </c>
      <c r="D5643" t="s">
        <v>47464</v>
      </c>
      <c r="E5643">
        <v>9</v>
      </c>
      <c r="F5643" t="s">
        <v>50612</v>
      </c>
      <c r="G5643" t="s">
        <v>50505</v>
      </c>
    </row>
    <row r="5644" spans="1:7" x14ac:dyDescent="0.25">
      <c r="A5644" t="s">
        <v>47510</v>
      </c>
      <c r="B5644">
        <v>70</v>
      </c>
      <c r="C5644" s="18" t="s">
        <v>47027</v>
      </c>
      <c r="D5644" t="s">
        <v>47028</v>
      </c>
      <c r="E5644">
        <v>34</v>
      </c>
      <c r="F5644" t="s">
        <v>50612</v>
      </c>
      <c r="G5644" t="s">
        <v>3437</v>
      </c>
    </row>
    <row r="5645" spans="1:7" x14ac:dyDescent="0.25">
      <c r="A5645" t="s">
        <v>47510</v>
      </c>
      <c r="B5645">
        <v>70</v>
      </c>
      <c r="C5645" s="18" t="s">
        <v>47027</v>
      </c>
      <c r="D5645" t="s">
        <v>47028</v>
      </c>
      <c r="E5645">
        <v>34</v>
      </c>
      <c r="F5645" t="s">
        <v>50612</v>
      </c>
      <c r="G5645" t="s">
        <v>49289</v>
      </c>
    </row>
    <row r="5646" spans="1:7" x14ac:dyDescent="0.25">
      <c r="A5646" t="s">
        <v>47510</v>
      </c>
      <c r="B5646">
        <v>70</v>
      </c>
      <c r="C5646" s="18" t="s">
        <v>47027</v>
      </c>
      <c r="D5646" t="s">
        <v>47028</v>
      </c>
      <c r="E5646">
        <v>34</v>
      </c>
      <c r="F5646" t="s">
        <v>50612</v>
      </c>
      <c r="G5646" t="s">
        <v>49290</v>
      </c>
    </row>
    <row r="5647" spans="1:7" x14ac:dyDescent="0.25">
      <c r="A5647" t="s">
        <v>47510</v>
      </c>
      <c r="B5647">
        <v>70</v>
      </c>
      <c r="C5647" s="18" t="s">
        <v>47027</v>
      </c>
      <c r="D5647" t="s">
        <v>47028</v>
      </c>
      <c r="E5647">
        <v>34</v>
      </c>
      <c r="F5647" t="s">
        <v>50612</v>
      </c>
      <c r="G5647" t="s">
        <v>49291</v>
      </c>
    </row>
    <row r="5648" spans="1:7" x14ac:dyDescent="0.25">
      <c r="A5648" t="s">
        <v>47510</v>
      </c>
      <c r="B5648">
        <v>70</v>
      </c>
      <c r="C5648" s="18" t="s">
        <v>47027</v>
      </c>
      <c r="D5648" t="s">
        <v>47028</v>
      </c>
      <c r="E5648">
        <v>34</v>
      </c>
      <c r="F5648" t="s">
        <v>50612</v>
      </c>
      <c r="G5648" t="s">
        <v>49292</v>
      </c>
    </row>
    <row r="5649" spans="1:7" x14ac:dyDescent="0.25">
      <c r="A5649" t="s">
        <v>47510</v>
      </c>
      <c r="B5649">
        <v>70</v>
      </c>
      <c r="C5649" s="18" t="s">
        <v>47027</v>
      </c>
      <c r="D5649" t="s">
        <v>47028</v>
      </c>
      <c r="E5649">
        <v>34</v>
      </c>
      <c r="F5649" t="s">
        <v>50612</v>
      </c>
      <c r="G5649" t="s">
        <v>49293</v>
      </c>
    </row>
    <row r="5650" spans="1:7" x14ac:dyDescent="0.25">
      <c r="A5650" t="s">
        <v>47510</v>
      </c>
      <c r="B5650">
        <v>70</v>
      </c>
      <c r="C5650" s="18" t="s">
        <v>47027</v>
      </c>
      <c r="D5650" t="s">
        <v>47028</v>
      </c>
      <c r="E5650">
        <v>34</v>
      </c>
      <c r="F5650" t="s">
        <v>50612</v>
      </c>
      <c r="G5650" t="s">
        <v>49294</v>
      </c>
    </row>
    <row r="5651" spans="1:7" x14ac:dyDescent="0.25">
      <c r="A5651" t="s">
        <v>47510</v>
      </c>
      <c r="B5651">
        <v>70</v>
      </c>
      <c r="C5651" s="18" t="s">
        <v>47027</v>
      </c>
      <c r="D5651" t="s">
        <v>47028</v>
      </c>
      <c r="E5651">
        <v>34</v>
      </c>
      <c r="F5651" t="s">
        <v>50612</v>
      </c>
      <c r="G5651" t="s">
        <v>49295</v>
      </c>
    </row>
    <row r="5652" spans="1:7" x14ac:dyDescent="0.25">
      <c r="A5652" t="s">
        <v>47510</v>
      </c>
      <c r="B5652">
        <v>70</v>
      </c>
      <c r="C5652" s="18" t="s">
        <v>47027</v>
      </c>
      <c r="D5652" t="s">
        <v>47028</v>
      </c>
      <c r="E5652">
        <v>34</v>
      </c>
      <c r="F5652" t="s">
        <v>50612</v>
      </c>
      <c r="G5652" t="s">
        <v>49296</v>
      </c>
    </row>
    <row r="5653" spans="1:7" x14ac:dyDescent="0.25">
      <c r="A5653" t="s">
        <v>47510</v>
      </c>
      <c r="B5653">
        <v>70</v>
      </c>
      <c r="C5653" s="18" t="s">
        <v>47027</v>
      </c>
      <c r="D5653" t="s">
        <v>47028</v>
      </c>
      <c r="E5653">
        <v>34</v>
      </c>
      <c r="F5653" t="s">
        <v>50612</v>
      </c>
      <c r="G5653" t="s">
        <v>49297</v>
      </c>
    </row>
    <row r="5654" spans="1:7" x14ac:dyDescent="0.25">
      <c r="A5654" t="s">
        <v>47510</v>
      </c>
      <c r="B5654">
        <v>70</v>
      </c>
      <c r="C5654" s="18" t="s">
        <v>47027</v>
      </c>
      <c r="D5654" t="s">
        <v>47028</v>
      </c>
      <c r="E5654">
        <v>34</v>
      </c>
      <c r="F5654" t="s">
        <v>50612</v>
      </c>
      <c r="G5654" t="s">
        <v>49298</v>
      </c>
    </row>
    <row r="5655" spans="1:7" x14ac:dyDescent="0.25">
      <c r="A5655" t="s">
        <v>47510</v>
      </c>
      <c r="B5655">
        <v>70</v>
      </c>
      <c r="C5655" s="18" t="s">
        <v>47027</v>
      </c>
      <c r="D5655" t="s">
        <v>47028</v>
      </c>
      <c r="E5655">
        <v>34</v>
      </c>
      <c r="F5655" t="s">
        <v>50612</v>
      </c>
      <c r="G5655" t="s">
        <v>49299</v>
      </c>
    </row>
    <row r="5656" spans="1:7" x14ac:dyDescent="0.25">
      <c r="A5656" t="s">
        <v>47510</v>
      </c>
      <c r="B5656">
        <v>70</v>
      </c>
      <c r="C5656" s="18" t="s">
        <v>47027</v>
      </c>
      <c r="D5656" t="s">
        <v>47028</v>
      </c>
      <c r="E5656">
        <v>34</v>
      </c>
      <c r="F5656" t="s">
        <v>50612</v>
      </c>
      <c r="G5656" t="s">
        <v>49300</v>
      </c>
    </row>
    <row r="5657" spans="1:7" x14ac:dyDescent="0.25">
      <c r="A5657" t="s">
        <v>47510</v>
      </c>
      <c r="B5657">
        <v>70</v>
      </c>
      <c r="C5657" s="18" t="s">
        <v>47027</v>
      </c>
      <c r="D5657" t="s">
        <v>47028</v>
      </c>
      <c r="E5657">
        <v>34</v>
      </c>
      <c r="F5657" t="s">
        <v>50612</v>
      </c>
      <c r="G5657" t="s">
        <v>49301</v>
      </c>
    </row>
    <row r="5658" spans="1:7" x14ac:dyDescent="0.25">
      <c r="A5658" t="s">
        <v>47510</v>
      </c>
      <c r="B5658">
        <v>70</v>
      </c>
      <c r="C5658" s="18" t="s">
        <v>47027</v>
      </c>
      <c r="D5658" t="s">
        <v>47028</v>
      </c>
      <c r="E5658">
        <v>34</v>
      </c>
      <c r="F5658" t="s">
        <v>50612</v>
      </c>
      <c r="G5658" t="s">
        <v>49302</v>
      </c>
    </row>
    <row r="5659" spans="1:7" x14ac:dyDescent="0.25">
      <c r="A5659" t="s">
        <v>47510</v>
      </c>
      <c r="B5659">
        <v>70</v>
      </c>
      <c r="C5659" s="18" t="s">
        <v>47027</v>
      </c>
      <c r="D5659" t="s">
        <v>47028</v>
      </c>
      <c r="E5659">
        <v>34</v>
      </c>
      <c r="F5659" t="s">
        <v>50612</v>
      </c>
      <c r="G5659" t="s">
        <v>49303</v>
      </c>
    </row>
    <row r="5660" spans="1:7" x14ac:dyDescent="0.25">
      <c r="A5660" t="s">
        <v>47510</v>
      </c>
      <c r="B5660">
        <v>70</v>
      </c>
      <c r="C5660" s="18" t="s">
        <v>47027</v>
      </c>
      <c r="D5660" t="s">
        <v>47028</v>
      </c>
      <c r="E5660">
        <v>34</v>
      </c>
      <c r="F5660" t="s">
        <v>50612</v>
      </c>
      <c r="G5660" t="s">
        <v>49304</v>
      </c>
    </row>
    <row r="5661" spans="1:7" x14ac:dyDescent="0.25">
      <c r="A5661" t="s">
        <v>47510</v>
      </c>
      <c r="B5661">
        <v>70</v>
      </c>
      <c r="C5661" s="18" t="s">
        <v>47027</v>
      </c>
      <c r="D5661" t="s">
        <v>47028</v>
      </c>
      <c r="E5661">
        <v>34</v>
      </c>
      <c r="F5661" t="s">
        <v>50612</v>
      </c>
      <c r="G5661" t="s">
        <v>49305</v>
      </c>
    </row>
    <row r="5662" spans="1:7" x14ac:dyDescent="0.25">
      <c r="A5662" t="s">
        <v>47510</v>
      </c>
      <c r="B5662">
        <v>70</v>
      </c>
      <c r="C5662" s="18" t="s">
        <v>47027</v>
      </c>
      <c r="D5662" t="s">
        <v>47028</v>
      </c>
      <c r="E5662">
        <v>34</v>
      </c>
      <c r="F5662" t="s">
        <v>50612</v>
      </c>
      <c r="G5662" t="s">
        <v>49306</v>
      </c>
    </row>
    <row r="5663" spans="1:7" x14ac:dyDescent="0.25">
      <c r="A5663" t="s">
        <v>47510</v>
      </c>
      <c r="B5663">
        <v>70</v>
      </c>
      <c r="C5663" s="18" t="s">
        <v>47027</v>
      </c>
      <c r="D5663" t="s">
        <v>47028</v>
      </c>
      <c r="E5663">
        <v>34</v>
      </c>
      <c r="F5663" t="s">
        <v>50612</v>
      </c>
      <c r="G5663" t="s">
        <v>49307</v>
      </c>
    </row>
    <row r="5664" spans="1:7" x14ac:dyDescent="0.25">
      <c r="A5664" t="s">
        <v>47510</v>
      </c>
      <c r="B5664">
        <v>70</v>
      </c>
      <c r="C5664" s="18" t="s">
        <v>47027</v>
      </c>
      <c r="D5664" t="s">
        <v>47028</v>
      </c>
      <c r="E5664">
        <v>34</v>
      </c>
      <c r="F5664" t="s">
        <v>50612</v>
      </c>
      <c r="G5664" t="s">
        <v>49308</v>
      </c>
    </row>
    <row r="5665" spans="1:7" x14ac:dyDescent="0.25">
      <c r="A5665" t="s">
        <v>47510</v>
      </c>
      <c r="B5665">
        <v>70</v>
      </c>
      <c r="C5665" s="18" t="s">
        <v>47027</v>
      </c>
      <c r="D5665" t="s">
        <v>47028</v>
      </c>
      <c r="E5665">
        <v>34</v>
      </c>
      <c r="F5665" t="s">
        <v>50612</v>
      </c>
      <c r="G5665" t="s">
        <v>49309</v>
      </c>
    </row>
    <row r="5666" spans="1:7" x14ac:dyDescent="0.25">
      <c r="A5666" t="s">
        <v>47510</v>
      </c>
      <c r="B5666">
        <v>70</v>
      </c>
      <c r="C5666" s="18" t="s">
        <v>47027</v>
      </c>
      <c r="D5666" t="s">
        <v>47028</v>
      </c>
      <c r="E5666">
        <v>34</v>
      </c>
      <c r="F5666" t="s">
        <v>50612</v>
      </c>
      <c r="G5666" t="s">
        <v>49310</v>
      </c>
    </row>
    <row r="5667" spans="1:7" x14ac:dyDescent="0.25">
      <c r="A5667" t="s">
        <v>47510</v>
      </c>
      <c r="B5667">
        <v>70</v>
      </c>
      <c r="C5667" s="18" t="s">
        <v>47027</v>
      </c>
      <c r="D5667" t="s">
        <v>47028</v>
      </c>
      <c r="E5667">
        <v>34</v>
      </c>
      <c r="F5667" t="s">
        <v>50612</v>
      </c>
      <c r="G5667" t="s">
        <v>49311</v>
      </c>
    </row>
    <row r="5668" spans="1:7" x14ac:dyDescent="0.25">
      <c r="A5668" t="s">
        <v>47510</v>
      </c>
      <c r="B5668">
        <v>70</v>
      </c>
      <c r="C5668" s="18" t="s">
        <v>47027</v>
      </c>
      <c r="D5668" t="s">
        <v>47028</v>
      </c>
      <c r="E5668">
        <v>34</v>
      </c>
      <c r="F5668" t="s">
        <v>50612</v>
      </c>
      <c r="G5668" t="s">
        <v>49312</v>
      </c>
    </row>
    <row r="5669" spans="1:7" x14ac:dyDescent="0.25">
      <c r="A5669" t="s">
        <v>47510</v>
      </c>
      <c r="B5669">
        <v>70</v>
      </c>
      <c r="C5669" s="18" t="s">
        <v>47027</v>
      </c>
      <c r="D5669" t="s">
        <v>47028</v>
      </c>
      <c r="E5669">
        <v>34</v>
      </c>
      <c r="F5669" t="s">
        <v>50612</v>
      </c>
      <c r="G5669" t="s">
        <v>49313</v>
      </c>
    </row>
    <row r="5670" spans="1:7" x14ac:dyDescent="0.25">
      <c r="A5670" t="s">
        <v>47510</v>
      </c>
      <c r="B5670">
        <v>70</v>
      </c>
      <c r="C5670" s="18" t="s">
        <v>47027</v>
      </c>
      <c r="D5670" t="s">
        <v>47028</v>
      </c>
      <c r="E5670">
        <v>34</v>
      </c>
      <c r="F5670" t="s">
        <v>50612</v>
      </c>
      <c r="G5670" t="s">
        <v>49314</v>
      </c>
    </row>
    <row r="5671" spans="1:7" x14ac:dyDescent="0.25">
      <c r="A5671" t="s">
        <v>47510</v>
      </c>
      <c r="B5671">
        <v>70</v>
      </c>
      <c r="C5671" s="18" t="s">
        <v>47027</v>
      </c>
      <c r="D5671" t="s">
        <v>47028</v>
      </c>
      <c r="E5671">
        <v>34</v>
      </c>
      <c r="F5671" t="s">
        <v>50612</v>
      </c>
      <c r="G5671" t="s">
        <v>49315</v>
      </c>
    </row>
    <row r="5672" spans="1:7" x14ac:dyDescent="0.25">
      <c r="A5672" t="s">
        <v>47510</v>
      </c>
      <c r="B5672">
        <v>70</v>
      </c>
      <c r="C5672" s="18" t="s">
        <v>47027</v>
      </c>
      <c r="D5672" t="s">
        <v>47028</v>
      </c>
      <c r="E5672">
        <v>34</v>
      </c>
      <c r="F5672" t="s">
        <v>50612</v>
      </c>
      <c r="G5672" t="s">
        <v>48104</v>
      </c>
    </row>
    <row r="5673" spans="1:7" x14ac:dyDescent="0.25">
      <c r="A5673" t="s">
        <v>47510</v>
      </c>
      <c r="B5673">
        <v>70</v>
      </c>
      <c r="C5673" s="18" t="s">
        <v>47027</v>
      </c>
      <c r="D5673" t="s">
        <v>47028</v>
      </c>
      <c r="E5673">
        <v>34</v>
      </c>
      <c r="F5673" t="s">
        <v>50612</v>
      </c>
      <c r="G5673" t="s">
        <v>49316</v>
      </c>
    </row>
    <row r="5674" spans="1:7" x14ac:dyDescent="0.25">
      <c r="A5674" t="s">
        <v>47510</v>
      </c>
      <c r="B5674">
        <v>70</v>
      </c>
      <c r="C5674" s="18" t="s">
        <v>47027</v>
      </c>
      <c r="D5674" t="s">
        <v>47028</v>
      </c>
      <c r="E5674">
        <v>34</v>
      </c>
      <c r="F5674" t="s">
        <v>50612</v>
      </c>
      <c r="G5674" t="s">
        <v>49317</v>
      </c>
    </row>
    <row r="5675" spans="1:7" x14ac:dyDescent="0.25">
      <c r="A5675" t="s">
        <v>47510</v>
      </c>
      <c r="B5675">
        <v>70</v>
      </c>
      <c r="C5675" s="18" t="s">
        <v>47027</v>
      </c>
      <c r="D5675" t="s">
        <v>47028</v>
      </c>
      <c r="E5675">
        <v>34</v>
      </c>
      <c r="F5675" t="s">
        <v>50612</v>
      </c>
      <c r="G5675" t="s">
        <v>49318</v>
      </c>
    </row>
    <row r="5676" spans="1:7" x14ac:dyDescent="0.25">
      <c r="A5676" t="s">
        <v>47510</v>
      </c>
      <c r="B5676">
        <v>70</v>
      </c>
      <c r="C5676" s="18" t="s">
        <v>47027</v>
      </c>
      <c r="D5676" t="s">
        <v>47028</v>
      </c>
      <c r="E5676">
        <v>34</v>
      </c>
      <c r="F5676" t="s">
        <v>50612</v>
      </c>
      <c r="G5676" t="s">
        <v>49319</v>
      </c>
    </row>
    <row r="5677" spans="1:7" x14ac:dyDescent="0.25">
      <c r="A5677" t="s">
        <v>47510</v>
      </c>
      <c r="B5677">
        <v>70</v>
      </c>
      <c r="C5677" s="18" t="s">
        <v>47027</v>
      </c>
      <c r="D5677" t="s">
        <v>47028</v>
      </c>
      <c r="E5677">
        <v>34</v>
      </c>
      <c r="F5677" t="s">
        <v>50612</v>
      </c>
      <c r="G5677" t="s">
        <v>49320</v>
      </c>
    </row>
    <row r="5678" spans="1:7" x14ac:dyDescent="0.25">
      <c r="A5678" t="s">
        <v>47510</v>
      </c>
      <c r="B5678">
        <v>70</v>
      </c>
      <c r="C5678" s="18" t="s">
        <v>47029</v>
      </c>
      <c r="D5678" t="s">
        <v>47030</v>
      </c>
      <c r="E5678">
        <v>7</v>
      </c>
      <c r="F5678" t="s">
        <v>50612</v>
      </c>
      <c r="G5678" t="s">
        <v>2632</v>
      </c>
    </row>
    <row r="5679" spans="1:7" x14ac:dyDescent="0.25">
      <c r="A5679" t="s">
        <v>47510</v>
      </c>
      <c r="B5679">
        <v>70</v>
      </c>
      <c r="C5679" s="18" t="s">
        <v>47029</v>
      </c>
      <c r="D5679" t="s">
        <v>47030</v>
      </c>
      <c r="E5679">
        <v>7</v>
      </c>
      <c r="F5679" t="s">
        <v>50612</v>
      </c>
      <c r="G5679" t="s">
        <v>49321</v>
      </c>
    </row>
    <row r="5680" spans="1:7" x14ac:dyDescent="0.25">
      <c r="A5680" t="s">
        <v>47510</v>
      </c>
      <c r="B5680">
        <v>70</v>
      </c>
      <c r="C5680" s="18" t="s">
        <v>47029</v>
      </c>
      <c r="D5680" t="s">
        <v>47030</v>
      </c>
      <c r="E5680">
        <v>7</v>
      </c>
      <c r="F5680" t="s">
        <v>50612</v>
      </c>
      <c r="G5680" t="s">
        <v>49322</v>
      </c>
    </row>
    <row r="5681" spans="1:7" x14ac:dyDescent="0.25">
      <c r="A5681" t="s">
        <v>47510</v>
      </c>
      <c r="B5681">
        <v>70</v>
      </c>
      <c r="C5681" s="18" t="s">
        <v>47029</v>
      </c>
      <c r="D5681" t="s">
        <v>47030</v>
      </c>
      <c r="E5681">
        <v>7</v>
      </c>
      <c r="F5681" t="s">
        <v>50612</v>
      </c>
      <c r="G5681" t="s">
        <v>49323</v>
      </c>
    </row>
    <row r="5682" spans="1:7" x14ac:dyDescent="0.25">
      <c r="A5682" t="s">
        <v>47510</v>
      </c>
      <c r="B5682">
        <v>70</v>
      </c>
      <c r="C5682" s="18" t="s">
        <v>47029</v>
      </c>
      <c r="D5682" t="s">
        <v>47030</v>
      </c>
      <c r="E5682">
        <v>7</v>
      </c>
      <c r="F5682" t="s">
        <v>50612</v>
      </c>
      <c r="G5682" t="s">
        <v>49324</v>
      </c>
    </row>
    <row r="5683" spans="1:7" x14ac:dyDescent="0.25">
      <c r="A5683" t="s">
        <v>47510</v>
      </c>
      <c r="B5683">
        <v>70</v>
      </c>
      <c r="C5683" s="18" t="s">
        <v>47029</v>
      </c>
      <c r="D5683" t="s">
        <v>47030</v>
      </c>
      <c r="E5683">
        <v>7</v>
      </c>
      <c r="F5683" t="s">
        <v>50612</v>
      </c>
      <c r="G5683" t="s">
        <v>49325</v>
      </c>
    </row>
    <row r="5684" spans="1:7" x14ac:dyDescent="0.25">
      <c r="A5684" t="s">
        <v>47510</v>
      </c>
      <c r="B5684">
        <v>70</v>
      </c>
      <c r="C5684" s="18" t="s">
        <v>47029</v>
      </c>
      <c r="D5684" t="s">
        <v>47030</v>
      </c>
      <c r="E5684">
        <v>7</v>
      </c>
      <c r="F5684" t="s">
        <v>50612</v>
      </c>
      <c r="G5684" t="s">
        <v>49326</v>
      </c>
    </row>
    <row r="5685" spans="1:7" x14ac:dyDescent="0.25">
      <c r="A5685" t="s">
        <v>47510</v>
      </c>
      <c r="B5685">
        <v>70</v>
      </c>
      <c r="C5685" s="18" t="s">
        <v>47512</v>
      </c>
      <c r="D5685" t="s">
        <v>47513</v>
      </c>
      <c r="E5685">
        <v>5</v>
      </c>
      <c r="F5685" t="s">
        <v>50612</v>
      </c>
      <c r="G5685" t="s">
        <v>6125</v>
      </c>
    </row>
    <row r="5686" spans="1:7" x14ac:dyDescent="0.25">
      <c r="A5686" t="s">
        <v>47510</v>
      </c>
      <c r="B5686">
        <v>70</v>
      </c>
      <c r="C5686" s="18" t="s">
        <v>47512</v>
      </c>
      <c r="D5686" t="s">
        <v>47513</v>
      </c>
      <c r="E5686">
        <v>5</v>
      </c>
      <c r="F5686" t="s">
        <v>50612</v>
      </c>
      <c r="G5686" t="s">
        <v>50613</v>
      </c>
    </row>
    <row r="5687" spans="1:7" x14ac:dyDescent="0.25">
      <c r="A5687" t="s">
        <v>47510</v>
      </c>
      <c r="B5687">
        <v>70</v>
      </c>
      <c r="C5687" s="18" t="s">
        <v>47512</v>
      </c>
      <c r="D5687" t="s">
        <v>47513</v>
      </c>
      <c r="E5687">
        <v>5</v>
      </c>
      <c r="F5687" t="s">
        <v>50612</v>
      </c>
      <c r="G5687" t="s">
        <v>50614</v>
      </c>
    </row>
    <row r="5688" spans="1:7" x14ac:dyDescent="0.25">
      <c r="A5688" t="s">
        <v>47510</v>
      </c>
      <c r="B5688">
        <v>70</v>
      </c>
      <c r="C5688" s="18" t="s">
        <v>47512</v>
      </c>
      <c r="D5688" t="s">
        <v>47513</v>
      </c>
      <c r="E5688">
        <v>5</v>
      </c>
      <c r="F5688" t="s">
        <v>50612</v>
      </c>
      <c r="G5688" t="s">
        <v>50615</v>
      </c>
    </row>
    <row r="5689" spans="1:7" x14ac:dyDescent="0.25">
      <c r="A5689" t="s">
        <v>47510</v>
      </c>
      <c r="B5689">
        <v>70</v>
      </c>
      <c r="C5689" s="18" t="s">
        <v>47512</v>
      </c>
      <c r="D5689" t="s">
        <v>47513</v>
      </c>
      <c r="E5689">
        <v>5</v>
      </c>
      <c r="F5689" t="s">
        <v>50612</v>
      </c>
      <c r="G5689" t="s">
        <v>50616</v>
      </c>
    </row>
    <row r="5690" spans="1:7" x14ac:dyDescent="0.25">
      <c r="A5690" t="s">
        <v>47510</v>
      </c>
      <c r="B5690">
        <v>70</v>
      </c>
      <c r="C5690" s="18" t="s">
        <v>47514</v>
      </c>
      <c r="D5690" t="s">
        <v>47515</v>
      </c>
      <c r="E5690">
        <v>2</v>
      </c>
      <c r="F5690" t="s">
        <v>50612</v>
      </c>
      <c r="G5690" t="s">
        <v>7410</v>
      </c>
    </row>
    <row r="5691" spans="1:7" x14ac:dyDescent="0.25">
      <c r="A5691" t="s">
        <v>47510</v>
      </c>
      <c r="B5691">
        <v>70</v>
      </c>
      <c r="C5691" s="18" t="s">
        <v>47514</v>
      </c>
      <c r="D5691" t="s">
        <v>47515</v>
      </c>
      <c r="E5691">
        <v>2</v>
      </c>
      <c r="F5691" t="s">
        <v>50612</v>
      </c>
      <c r="G5691" t="s">
        <v>50617</v>
      </c>
    </row>
    <row r="5692" spans="1:7" x14ac:dyDescent="0.25">
      <c r="A5692" t="s">
        <v>47510</v>
      </c>
      <c r="B5692">
        <v>70</v>
      </c>
      <c r="C5692" s="18" t="s">
        <v>47516</v>
      </c>
      <c r="D5692" t="s">
        <v>47517</v>
      </c>
      <c r="E5692">
        <v>3</v>
      </c>
      <c r="F5692" t="s">
        <v>50612</v>
      </c>
      <c r="G5692" t="s">
        <v>26506</v>
      </c>
    </row>
    <row r="5693" spans="1:7" x14ac:dyDescent="0.25">
      <c r="A5693" t="s">
        <v>47510</v>
      </c>
      <c r="B5693">
        <v>70</v>
      </c>
      <c r="C5693" s="18" t="s">
        <v>47516</v>
      </c>
      <c r="D5693" t="s">
        <v>47517</v>
      </c>
      <c r="E5693">
        <v>3</v>
      </c>
      <c r="F5693" t="s">
        <v>50612</v>
      </c>
      <c r="G5693" t="s">
        <v>50618</v>
      </c>
    </row>
    <row r="5694" spans="1:7" x14ac:dyDescent="0.25">
      <c r="A5694" t="s">
        <v>47510</v>
      </c>
      <c r="B5694">
        <v>70</v>
      </c>
      <c r="C5694" s="18" t="s">
        <v>47516</v>
      </c>
      <c r="D5694" t="s">
        <v>47517</v>
      </c>
      <c r="E5694">
        <v>3</v>
      </c>
      <c r="F5694" t="s">
        <v>50612</v>
      </c>
      <c r="G5694" t="s">
        <v>50619</v>
      </c>
    </row>
    <row r="5695" spans="1:7" x14ac:dyDescent="0.25">
      <c r="A5695" t="s">
        <v>47510</v>
      </c>
      <c r="B5695">
        <v>70</v>
      </c>
      <c r="C5695" s="18" t="s">
        <v>46896</v>
      </c>
      <c r="D5695" t="s">
        <v>47119</v>
      </c>
      <c r="E5695">
        <v>5</v>
      </c>
      <c r="F5695" t="s">
        <v>50612</v>
      </c>
      <c r="G5695" t="s">
        <v>11170</v>
      </c>
    </row>
    <row r="5696" spans="1:7" x14ac:dyDescent="0.25">
      <c r="A5696" t="s">
        <v>47510</v>
      </c>
      <c r="B5696">
        <v>70</v>
      </c>
      <c r="C5696" s="18" t="s">
        <v>46896</v>
      </c>
      <c r="D5696" t="s">
        <v>47119</v>
      </c>
      <c r="E5696">
        <v>5</v>
      </c>
      <c r="F5696" t="s">
        <v>50612</v>
      </c>
      <c r="G5696" t="s">
        <v>49721</v>
      </c>
    </row>
    <row r="5697" spans="1:7" x14ac:dyDescent="0.25">
      <c r="A5697" t="s">
        <v>47510</v>
      </c>
      <c r="B5697">
        <v>70</v>
      </c>
      <c r="C5697" s="18" t="s">
        <v>46896</v>
      </c>
      <c r="D5697" t="s">
        <v>47119</v>
      </c>
      <c r="E5697">
        <v>5</v>
      </c>
      <c r="F5697" t="s">
        <v>50612</v>
      </c>
      <c r="G5697" t="s">
        <v>49722</v>
      </c>
    </row>
    <row r="5698" spans="1:7" x14ac:dyDescent="0.25">
      <c r="A5698" t="s">
        <v>47510</v>
      </c>
      <c r="B5698">
        <v>70</v>
      </c>
      <c r="C5698" s="18" t="s">
        <v>46896</v>
      </c>
      <c r="D5698" t="s">
        <v>47119</v>
      </c>
      <c r="E5698">
        <v>5</v>
      </c>
      <c r="F5698" t="s">
        <v>50612</v>
      </c>
      <c r="G5698" t="s">
        <v>49723</v>
      </c>
    </row>
    <row r="5699" spans="1:7" x14ac:dyDescent="0.25">
      <c r="A5699" t="s">
        <v>47510</v>
      </c>
      <c r="B5699">
        <v>70</v>
      </c>
      <c r="C5699" s="18" t="s">
        <v>46896</v>
      </c>
      <c r="D5699" t="s">
        <v>47119</v>
      </c>
      <c r="E5699">
        <v>5</v>
      </c>
      <c r="F5699" t="s">
        <v>50612</v>
      </c>
      <c r="G5699" t="s">
        <v>49724</v>
      </c>
    </row>
    <row r="5700" spans="1:7" x14ac:dyDescent="0.25">
      <c r="A5700" t="s">
        <v>47510</v>
      </c>
      <c r="B5700">
        <v>70</v>
      </c>
      <c r="C5700" s="18" t="s">
        <v>46850</v>
      </c>
      <c r="D5700" t="s">
        <v>47518</v>
      </c>
      <c r="E5700">
        <v>4</v>
      </c>
      <c r="F5700" t="s">
        <v>50612</v>
      </c>
      <c r="G5700" t="s">
        <v>33801</v>
      </c>
    </row>
    <row r="5701" spans="1:7" x14ac:dyDescent="0.25">
      <c r="A5701" t="s">
        <v>47510</v>
      </c>
      <c r="B5701">
        <v>70</v>
      </c>
      <c r="C5701" s="18" t="s">
        <v>46850</v>
      </c>
      <c r="D5701" t="s">
        <v>47518</v>
      </c>
      <c r="E5701">
        <v>4</v>
      </c>
      <c r="F5701" t="s">
        <v>50612</v>
      </c>
      <c r="G5701" t="s">
        <v>49728</v>
      </c>
    </row>
    <row r="5702" spans="1:7" x14ac:dyDescent="0.25">
      <c r="A5702" t="s">
        <v>47510</v>
      </c>
      <c r="B5702">
        <v>70</v>
      </c>
      <c r="C5702" s="18" t="s">
        <v>46850</v>
      </c>
      <c r="D5702" t="s">
        <v>47518</v>
      </c>
      <c r="E5702">
        <v>4</v>
      </c>
      <c r="F5702" t="s">
        <v>50612</v>
      </c>
      <c r="G5702" t="s">
        <v>49729</v>
      </c>
    </row>
    <row r="5703" spans="1:7" x14ac:dyDescent="0.25">
      <c r="A5703" t="s">
        <v>47510</v>
      </c>
      <c r="B5703">
        <v>70</v>
      </c>
      <c r="C5703" s="18" t="s">
        <v>46850</v>
      </c>
      <c r="D5703" t="s">
        <v>47518</v>
      </c>
      <c r="E5703">
        <v>4</v>
      </c>
      <c r="F5703" t="s">
        <v>50612</v>
      </c>
      <c r="G5703" t="s">
        <v>49730</v>
      </c>
    </row>
    <row r="5704" spans="1:7" x14ac:dyDescent="0.25">
      <c r="A5704" t="s">
        <v>47510</v>
      </c>
      <c r="B5704">
        <v>70</v>
      </c>
      <c r="C5704" s="18" t="s">
        <v>46850</v>
      </c>
      <c r="D5704" t="s">
        <v>47519</v>
      </c>
      <c r="E5704">
        <v>4</v>
      </c>
      <c r="F5704" t="s">
        <v>50612</v>
      </c>
      <c r="G5704" t="s">
        <v>33801</v>
      </c>
    </row>
    <row r="5705" spans="1:7" x14ac:dyDescent="0.25">
      <c r="A5705" t="s">
        <v>47510</v>
      </c>
      <c r="B5705">
        <v>70</v>
      </c>
      <c r="C5705" s="18" t="s">
        <v>46850</v>
      </c>
      <c r="D5705" t="s">
        <v>47519</v>
      </c>
      <c r="E5705">
        <v>4</v>
      </c>
      <c r="F5705" t="s">
        <v>50612</v>
      </c>
      <c r="G5705" t="s">
        <v>49728</v>
      </c>
    </row>
    <row r="5706" spans="1:7" x14ac:dyDescent="0.25">
      <c r="A5706" t="s">
        <v>47510</v>
      </c>
      <c r="B5706">
        <v>70</v>
      </c>
      <c r="C5706" s="18" t="s">
        <v>46850</v>
      </c>
      <c r="D5706" t="s">
        <v>47519</v>
      </c>
      <c r="E5706">
        <v>4</v>
      </c>
      <c r="F5706" t="s">
        <v>50612</v>
      </c>
      <c r="G5706" t="s">
        <v>49729</v>
      </c>
    </row>
    <row r="5707" spans="1:7" x14ac:dyDescent="0.25">
      <c r="A5707" t="s">
        <v>47510</v>
      </c>
      <c r="B5707">
        <v>70</v>
      </c>
      <c r="C5707" s="18" t="s">
        <v>46850</v>
      </c>
      <c r="D5707" t="s">
        <v>47519</v>
      </c>
      <c r="E5707">
        <v>4</v>
      </c>
      <c r="F5707" t="s">
        <v>50612</v>
      </c>
      <c r="G5707" t="s">
        <v>49730</v>
      </c>
    </row>
    <row r="5708" spans="1:7" x14ac:dyDescent="0.25">
      <c r="A5708" s="9" t="s">
        <v>47520</v>
      </c>
      <c r="B5708" s="9">
        <v>70</v>
      </c>
      <c r="C5708" s="18" t="s">
        <v>46765</v>
      </c>
      <c r="D5708" s="9" t="s">
        <v>47521</v>
      </c>
      <c r="E5708" s="9">
        <v>3</v>
      </c>
      <c r="F5708" s="9" t="s">
        <v>50620</v>
      </c>
      <c r="G5708" s="9" t="s">
        <v>12639</v>
      </c>
    </row>
    <row r="5709" spans="1:7" x14ac:dyDescent="0.25">
      <c r="A5709" s="9" t="s">
        <v>47520</v>
      </c>
      <c r="B5709" s="9">
        <v>70</v>
      </c>
      <c r="C5709" s="18" t="s">
        <v>46765</v>
      </c>
      <c r="D5709" s="9" t="s">
        <v>47521</v>
      </c>
      <c r="E5709" s="9">
        <v>3</v>
      </c>
      <c r="F5709" s="9" t="s">
        <v>50620</v>
      </c>
      <c r="G5709" s="9" t="s">
        <v>50621</v>
      </c>
    </row>
    <row r="5710" spans="1:7" x14ac:dyDescent="0.25">
      <c r="A5710" s="9" t="s">
        <v>47520</v>
      </c>
      <c r="B5710" s="9">
        <v>70</v>
      </c>
      <c r="C5710" s="18" t="s">
        <v>46765</v>
      </c>
      <c r="D5710" s="9" t="s">
        <v>47521</v>
      </c>
      <c r="E5710" s="9">
        <v>3</v>
      </c>
      <c r="F5710" s="9" t="s">
        <v>50620</v>
      </c>
      <c r="G5710" s="9" t="s">
        <v>50622</v>
      </c>
    </row>
    <row r="5711" spans="1:7" x14ac:dyDescent="0.25">
      <c r="A5711" s="9" t="s">
        <v>47520</v>
      </c>
      <c r="B5711" s="9">
        <v>70</v>
      </c>
      <c r="C5711" s="18" t="s">
        <v>47054</v>
      </c>
      <c r="D5711" s="9" t="s">
        <v>47522</v>
      </c>
      <c r="E5711" s="9">
        <v>1</v>
      </c>
      <c r="F5711" s="9" t="s">
        <v>50620</v>
      </c>
      <c r="G5711" s="9" t="s">
        <v>3996</v>
      </c>
    </row>
    <row r="5712" spans="1:7" x14ac:dyDescent="0.25">
      <c r="A5712" s="9" t="s">
        <v>47520</v>
      </c>
      <c r="B5712" s="9">
        <v>70</v>
      </c>
      <c r="C5712" s="18" t="s">
        <v>46850</v>
      </c>
      <c r="D5712" s="9" t="s">
        <v>47523</v>
      </c>
      <c r="E5712" s="9">
        <v>2</v>
      </c>
      <c r="F5712" s="9" t="s">
        <v>50620</v>
      </c>
      <c r="G5712" s="9" t="s">
        <v>33308</v>
      </c>
    </row>
    <row r="5713" spans="1:7" x14ac:dyDescent="0.25">
      <c r="A5713" s="9" t="s">
        <v>47520</v>
      </c>
      <c r="B5713" s="9">
        <v>70</v>
      </c>
      <c r="C5713" s="18" t="s">
        <v>46850</v>
      </c>
      <c r="D5713" s="9" t="s">
        <v>47523</v>
      </c>
      <c r="E5713" s="9">
        <v>2</v>
      </c>
      <c r="F5713" s="9" t="s">
        <v>50620</v>
      </c>
      <c r="G5713" s="9" t="s">
        <v>50623</v>
      </c>
    </row>
    <row r="5714" spans="1:7" x14ac:dyDescent="0.25">
      <c r="A5714" s="9" t="s">
        <v>47520</v>
      </c>
      <c r="B5714" s="9">
        <v>70</v>
      </c>
      <c r="C5714" s="18" t="s">
        <v>46813</v>
      </c>
      <c r="D5714" s="9" t="s">
        <v>47524</v>
      </c>
      <c r="E5714" s="9">
        <v>1</v>
      </c>
      <c r="F5714" s="9" t="s">
        <v>50620</v>
      </c>
      <c r="G5714" s="9" t="s">
        <v>38843</v>
      </c>
    </row>
    <row r="5715" spans="1:7" x14ac:dyDescent="0.25">
      <c r="A5715" s="9" t="s">
        <v>47520</v>
      </c>
      <c r="B5715" s="9">
        <v>70</v>
      </c>
      <c r="C5715" s="18" t="s">
        <v>46813</v>
      </c>
      <c r="D5715" s="9" t="s">
        <v>47080</v>
      </c>
      <c r="E5715" s="9">
        <v>8</v>
      </c>
      <c r="F5715" s="9" t="s">
        <v>50620</v>
      </c>
      <c r="G5715" s="9" t="s">
        <v>2039</v>
      </c>
    </row>
    <row r="5716" spans="1:7" x14ac:dyDescent="0.25">
      <c r="A5716" s="9" t="s">
        <v>47520</v>
      </c>
      <c r="B5716" s="9">
        <v>70</v>
      </c>
      <c r="C5716" s="18" t="s">
        <v>46813</v>
      </c>
      <c r="D5716" s="9" t="s">
        <v>47080</v>
      </c>
      <c r="E5716" s="9">
        <v>8</v>
      </c>
      <c r="F5716" s="9" t="s">
        <v>50620</v>
      </c>
      <c r="G5716" s="9" t="s">
        <v>49611</v>
      </c>
    </row>
    <row r="5717" spans="1:7" x14ac:dyDescent="0.25">
      <c r="A5717" s="9" t="s">
        <v>47520</v>
      </c>
      <c r="B5717" s="9">
        <v>70</v>
      </c>
      <c r="C5717" s="18" t="s">
        <v>46813</v>
      </c>
      <c r="D5717" s="9" t="s">
        <v>47080</v>
      </c>
      <c r="E5717" s="9">
        <v>8</v>
      </c>
      <c r="F5717" s="9" t="s">
        <v>50620</v>
      </c>
      <c r="G5717" s="9" t="s">
        <v>49612</v>
      </c>
    </row>
    <row r="5718" spans="1:7" x14ac:dyDescent="0.25">
      <c r="A5718" s="9" t="s">
        <v>47520</v>
      </c>
      <c r="B5718" s="9">
        <v>70</v>
      </c>
      <c r="C5718" s="18" t="s">
        <v>46813</v>
      </c>
      <c r="D5718" s="9" t="s">
        <v>47080</v>
      </c>
      <c r="E5718" s="9">
        <v>8</v>
      </c>
      <c r="F5718" s="9" t="s">
        <v>50620</v>
      </c>
      <c r="G5718" s="9" t="s">
        <v>49613</v>
      </c>
    </row>
    <row r="5719" spans="1:7" x14ac:dyDescent="0.25">
      <c r="A5719" s="9" t="s">
        <v>47520</v>
      </c>
      <c r="B5719" s="9">
        <v>70</v>
      </c>
      <c r="C5719" s="18" t="s">
        <v>46813</v>
      </c>
      <c r="D5719" s="9" t="s">
        <v>47080</v>
      </c>
      <c r="E5719" s="9">
        <v>8</v>
      </c>
      <c r="F5719" s="9" t="s">
        <v>50620</v>
      </c>
      <c r="G5719" s="9" t="s">
        <v>49614</v>
      </c>
    </row>
    <row r="5720" spans="1:7" x14ac:dyDescent="0.25">
      <c r="A5720" s="9" t="s">
        <v>47520</v>
      </c>
      <c r="B5720" s="9">
        <v>70</v>
      </c>
      <c r="C5720" s="18" t="s">
        <v>46813</v>
      </c>
      <c r="D5720" s="9" t="s">
        <v>47080</v>
      </c>
      <c r="E5720" s="9">
        <v>8</v>
      </c>
      <c r="F5720" s="9" t="s">
        <v>50620</v>
      </c>
      <c r="G5720" s="9" t="s">
        <v>49615</v>
      </c>
    </row>
    <row r="5721" spans="1:7" x14ac:dyDescent="0.25">
      <c r="A5721" s="9" t="s">
        <v>47520</v>
      </c>
      <c r="B5721" s="9">
        <v>70</v>
      </c>
      <c r="C5721" s="18" t="s">
        <v>46813</v>
      </c>
      <c r="D5721" s="9" t="s">
        <v>47080</v>
      </c>
      <c r="E5721" s="9">
        <v>8</v>
      </c>
      <c r="F5721" s="9" t="s">
        <v>50620</v>
      </c>
      <c r="G5721" s="9" t="s">
        <v>49616</v>
      </c>
    </row>
    <row r="5722" spans="1:7" x14ac:dyDescent="0.25">
      <c r="A5722" s="9" t="s">
        <v>47520</v>
      </c>
      <c r="B5722" s="9">
        <v>70</v>
      </c>
      <c r="C5722" s="18" t="s">
        <v>46813</v>
      </c>
      <c r="D5722" s="9" t="s">
        <v>47080</v>
      </c>
      <c r="E5722" s="9">
        <v>8</v>
      </c>
      <c r="F5722" s="9" t="s">
        <v>50620</v>
      </c>
      <c r="G5722" s="9" t="s">
        <v>49617</v>
      </c>
    </row>
    <row r="5723" spans="1:7" x14ac:dyDescent="0.25">
      <c r="A5723" s="9" t="s">
        <v>47520</v>
      </c>
      <c r="B5723" s="9">
        <v>70</v>
      </c>
      <c r="C5723" s="18" t="s">
        <v>47525</v>
      </c>
      <c r="D5723" s="9" t="s">
        <v>47526</v>
      </c>
      <c r="E5723" s="9">
        <v>4</v>
      </c>
      <c r="F5723" s="9" t="s">
        <v>50620</v>
      </c>
      <c r="G5723" s="9" t="s">
        <v>30659</v>
      </c>
    </row>
    <row r="5724" spans="1:7" x14ac:dyDescent="0.25">
      <c r="A5724" s="9" t="s">
        <v>47520</v>
      </c>
      <c r="B5724" s="9">
        <v>70</v>
      </c>
      <c r="C5724" s="18" t="s">
        <v>47525</v>
      </c>
      <c r="D5724" s="9" t="s">
        <v>47526</v>
      </c>
      <c r="E5724" s="9">
        <v>4</v>
      </c>
      <c r="F5724" s="9" t="s">
        <v>50620</v>
      </c>
      <c r="G5724" s="9" t="s">
        <v>50624</v>
      </c>
    </row>
    <row r="5725" spans="1:7" x14ac:dyDescent="0.25">
      <c r="A5725" s="9" t="s">
        <v>47520</v>
      </c>
      <c r="B5725" s="9">
        <v>70</v>
      </c>
      <c r="C5725" s="18" t="s">
        <v>47525</v>
      </c>
      <c r="D5725" s="9" t="s">
        <v>47526</v>
      </c>
      <c r="E5725" s="9">
        <v>4</v>
      </c>
      <c r="F5725" s="9" t="s">
        <v>50620</v>
      </c>
      <c r="G5725" s="9" t="s">
        <v>50625</v>
      </c>
    </row>
    <row r="5726" spans="1:7" x14ac:dyDescent="0.25">
      <c r="A5726" s="9" t="s">
        <v>47520</v>
      </c>
      <c r="B5726" s="9">
        <v>70</v>
      </c>
      <c r="C5726" s="18" t="s">
        <v>47525</v>
      </c>
      <c r="D5726" s="9" t="s">
        <v>47526</v>
      </c>
      <c r="E5726" s="9">
        <v>4</v>
      </c>
      <c r="F5726" s="9" t="s">
        <v>50620</v>
      </c>
      <c r="G5726" s="9" t="s">
        <v>50626</v>
      </c>
    </row>
    <row r="5727" spans="1:7" x14ac:dyDescent="0.25">
      <c r="A5727" s="9" t="s">
        <v>47520</v>
      </c>
      <c r="B5727" s="9">
        <v>70</v>
      </c>
      <c r="C5727" s="18" t="s">
        <v>47527</v>
      </c>
      <c r="D5727" s="9" t="s">
        <v>47528</v>
      </c>
      <c r="E5727" s="9">
        <v>10</v>
      </c>
      <c r="F5727" s="9" t="s">
        <v>50620</v>
      </c>
      <c r="G5727" s="9" t="s">
        <v>2580</v>
      </c>
    </row>
    <row r="5728" spans="1:7" x14ac:dyDescent="0.25">
      <c r="A5728" s="9" t="s">
        <v>47520</v>
      </c>
      <c r="B5728" s="9">
        <v>70</v>
      </c>
      <c r="C5728" s="18" t="s">
        <v>47527</v>
      </c>
      <c r="D5728" s="9" t="s">
        <v>47528</v>
      </c>
      <c r="E5728" s="9">
        <v>10</v>
      </c>
      <c r="F5728" s="9" t="s">
        <v>50620</v>
      </c>
      <c r="G5728" s="9" t="s">
        <v>50627</v>
      </c>
    </row>
    <row r="5729" spans="1:7" x14ac:dyDescent="0.25">
      <c r="A5729" s="9" t="s">
        <v>47520</v>
      </c>
      <c r="B5729" s="9">
        <v>70</v>
      </c>
      <c r="C5729" s="18" t="s">
        <v>47527</v>
      </c>
      <c r="D5729" s="9" t="s">
        <v>47528</v>
      </c>
      <c r="E5729" s="9">
        <v>10</v>
      </c>
      <c r="F5729" s="9" t="s">
        <v>50620</v>
      </c>
      <c r="G5729" s="9" t="s">
        <v>50628</v>
      </c>
    </row>
    <row r="5730" spans="1:7" x14ac:dyDescent="0.25">
      <c r="A5730" s="9" t="s">
        <v>47520</v>
      </c>
      <c r="B5730" s="9">
        <v>70</v>
      </c>
      <c r="C5730" s="18" t="s">
        <v>47527</v>
      </c>
      <c r="D5730" s="9" t="s">
        <v>47528</v>
      </c>
      <c r="E5730" s="9">
        <v>10</v>
      </c>
      <c r="F5730" s="9" t="s">
        <v>50620</v>
      </c>
      <c r="G5730" s="9" t="s">
        <v>50629</v>
      </c>
    </row>
    <row r="5731" spans="1:7" x14ac:dyDescent="0.25">
      <c r="A5731" s="9" t="s">
        <v>47520</v>
      </c>
      <c r="B5731" s="9">
        <v>70</v>
      </c>
      <c r="C5731" s="18" t="s">
        <v>47527</v>
      </c>
      <c r="D5731" s="9" t="s">
        <v>47528</v>
      </c>
      <c r="E5731" s="9">
        <v>10</v>
      </c>
      <c r="F5731" s="9" t="s">
        <v>50620</v>
      </c>
      <c r="G5731" s="9" t="s">
        <v>50630</v>
      </c>
    </row>
    <row r="5732" spans="1:7" x14ac:dyDescent="0.25">
      <c r="A5732" s="9" t="s">
        <v>47520</v>
      </c>
      <c r="B5732" s="9">
        <v>70</v>
      </c>
      <c r="C5732" s="18" t="s">
        <v>47527</v>
      </c>
      <c r="D5732" s="9" t="s">
        <v>47528</v>
      </c>
      <c r="E5732" s="9">
        <v>10</v>
      </c>
      <c r="F5732" s="9" t="s">
        <v>50620</v>
      </c>
      <c r="G5732" s="9" t="s">
        <v>50631</v>
      </c>
    </row>
    <row r="5733" spans="1:7" x14ac:dyDescent="0.25">
      <c r="A5733" s="9" t="s">
        <v>47520</v>
      </c>
      <c r="B5733" s="9">
        <v>70</v>
      </c>
      <c r="C5733" s="18" t="s">
        <v>47527</v>
      </c>
      <c r="D5733" s="9" t="s">
        <v>47528</v>
      </c>
      <c r="E5733" s="9">
        <v>10</v>
      </c>
      <c r="F5733" s="9" t="s">
        <v>50620</v>
      </c>
      <c r="G5733" s="9" t="s">
        <v>50632</v>
      </c>
    </row>
    <row r="5734" spans="1:7" x14ac:dyDescent="0.25">
      <c r="A5734" s="9" t="s">
        <v>47520</v>
      </c>
      <c r="B5734" s="9">
        <v>70</v>
      </c>
      <c r="C5734" s="18" t="s">
        <v>47527</v>
      </c>
      <c r="D5734" s="9" t="s">
        <v>47528</v>
      </c>
      <c r="E5734" s="9">
        <v>10</v>
      </c>
      <c r="F5734" s="9" t="s">
        <v>50620</v>
      </c>
      <c r="G5734" s="9" t="s">
        <v>50633</v>
      </c>
    </row>
    <row r="5735" spans="1:7" x14ac:dyDescent="0.25">
      <c r="A5735" s="9" t="s">
        <v>47520</v>
      </c>
      <c r="B5735" s="9">
        <v>70</v>
      </c>
      <c r="C5735" s="18" t="s">
        <v>47527</v>
      </c>
      <c r="D5735" s="9" t="s">
        <v>47528</v>
      </c>
      <c r="E5735" s="9">
        <v>10</v>
      </c>
      <c r="F5735" s="9" t="s">
        <v>50620</v>
      </c>
      <c r="G5735" s="9" t="s">
        <v>50634</v>
      </c>
    </row>
    <row r="5736" spans="1:7" x14ac:dyDescent="0.25">
      <c r="A5736" s="9" t="s">
        <v>47520</v>
      </c>
      <c r="B5736" s="9">
        <v>70</v>
      </c>
      <c r="C5736" s="18" t="s">
        <v>47527</v>
      </c>
      <c r="D5736" s="9" t="s">
        <v>47528</v>
      </c>
      <c r="E5736" s="9">
        <v>10</v>
      </c>
      <c r="F5736" s="9" t="s">
        <v>50620</v>
      </c>
      <c r="G5736" s="9" t="s">
        <v>50635</v>
      </c>
    </row>
    <row r="5737" spans="1:7" x14ac:dyDescent="0.25">
      <c r="A5737" s="9" t="s">
        <v>47520</v>
      </c>
      <c r="B5737" s="9">
        <v>70</v>
      </c>
      <c r="C5737" s="18" t="s">
        <v>47529</v>
      </c>
      <c r="D5737" s="9" t="s">
        <v>47530</v>
      </c>
      <c r="E5737" s="9">
        <v>1</v>
      </c>
      <c r="F5737" s="9" t="s">
        <v>50620</v>
      </c>
      <c r="G5737" s="9" t="s">
        <v>11971</v>
      </c>
    </row>
    <row r="5738" spans="1:7" x14ac:dyDescent="0.25">
      <c r="A5738" s="9" t="s">
        <v>47520</v>
      </c>
      <c r="B5738" s="9">
        <v>70</v>
      </c>
      <c r="C5738" s="18" t="s">
        <v>46880</v>
      </c>
      <c r="D5738" s="9" t="s">
        <v>47531</v>
      </c>
      <c r="E5738" s="9">
        <v>2</v>
      </c>
      <c r="F5738" s="9" t="s">
        <v>50620</v>
      </c>
      <c r="G5738" s="9" t="s">
        <v>1449</v>
      </c>
    </row>
    <row r="5739" spans="1:7" x14ac:dyDescent="0.25">
      <c r="A5739" s="9" t="s">
        <v>47520</v>
      </c>
      <c r="B5739" s="9">
        <v>70</v>
      </c>
      <c r="C5739" s="18" t="s">
        <v>46880</v>
      </c>
      <c r="D5739" s="9" t="s">
        <v>47531</v>
      </c>
      <c r="E5739" s="9">
        <v>2</v>
      </c>
      <c r="F5739" s="9" t="s">
        <v>50620</v>
      </c>
      <c r="G5739" s="9" t="s">
        <v>50636</v>
      </c>
    </row>
    <row r="5740" spans="1:7" x14ac:dyDescent="0.25">
      <c r="A5740" s="9" t="s">
        <v>47520</v>
      </c>
      <c r="B5740" s="9">
        <v>70</v>
      </c>
      <c r="C5740" s="18" t="s">
        <v>47211</v>
      </c>
      <c r="D5740" s="9" t="s">
        <v>47532</v>
      </c>
      <c r="E5740" s="9">
        <v>5</v>
      </c>
      <c r="F5740" s="9" t="s">
        <v>50620</v>
      </c>
      <c r="G5740" s="9" t="s">
        <v>1503</v>
      </c>
    </row>
    <row r="5741" spans="1:7" x14ac:dyDescent="0.25">
      <c r="A5741" s="9" t="s">
        <v>47520</v>
      </c>
      <c r="B5741" s="9">
        <v>70</v>
      </c>
      <c r="C5741" s="18" t="s">
        <v>47211</v>
      </c>
      <c r="D5741" s="9" t="s">
        <v>47532</v>
      </c>
      <c r="E5741" s="9">
        <v>5</v>
      </c>
      <c r="F5741" s="9" t="s">
        <v>50620</v>
      </c>
      <c r="G5741" s="9" t="s">
        <v>50637</v>
      </c>
    </row>
    <row r="5742" spans="1:7" x14ac:dyDescent="0.25">
      <c r="A5742" s="9" t="s">
        <v>47520</v>
      </c>
      <c r="B5742" s="9">
        <v>70</v>
      </c>
      <c r="C5742" s="18" t="s">
        <v>47211</v>
      </c>
      <c r="D5742" s="9" t="s">
        <v>47532</v>
      </c>
      <c r="E5742" s="9">
        <v>5</v>
      </c>
      <c r="F5742" s="9" t="s">
        <v>50620</v>
      </c>
      <c r="G5742" s="9" t="s">
        <v>50624</v>
      </c>
    </row>
    <row r="5743" spans="1:7" x14ac:dyDescent="0.25">
      <c r="A5743" s="9" t="s">
        <v>47520</v>
      </c>
      <c r="B5743" s="9">
        <v>70</v>
      </c>
      <c r="C5743" s="18" t="s">
        <v>47211</v>
      </c>
      <c r="D5743" s="9" t="s">
        <v>47532</v>
      </c>
      <c r="E5743" s="9">
        <v>5</v>
      </c>
      <c r="F5743" s="9" t="s">
        <v>50620</v>
      </c>
      <c r="G5743" s="9" t="s">
        <v>50625</v>
      </c>
    </row>
    <row r="5744" spans="1:7" x14ac:dyDescent="0.25">
      <c r="A5744" s="9" t="s">
        <v>47520</v>
      </c>
      <c r="B5744" s="9">
        <v>70</v>
      </c>
      <c r="C5744" s="18" t="s">
        <v>47211</v>
      </c>
      <c r="D5744" s="9" t="s">
        <v>47532</v>
      </c>
      <c r="E5744" s="9">
        <v>5</v>
      </c>
      <c r="F5744" s="9" t="s">
        <v>50620</v>
      </c>
      <c r="G5744" s="9" t="s">
        <v>50626</v>
      </c>
    </row>
    <row r="5745" spans="1:7" x14ac:dyDescent="0.25">
      <c r="A5745" s="9" t="s">
        <v>47520</v>
      </c>
      <c r="B5745" s="9">
        <v>70</v>
      </c>
      <c r="C5745" s="18" t="s">
        <v>47533</v>
      </c>
      <c r="D5745" s="9" t="s">
        <v>47534</v>
      </c>
      <c r="E5745" s="9">
        <v>1</v>
      </c>
      <c r="F5745" s="9" t="s">
        <v>50620</v>
      </c>
      <c r="G5745" s="9" t="s">
        <v>35148</v>
      </c>
    </row>
    <row r="5746" spans="1:7" x14ac:dyDescent="0.25">
      <c r="A5746" s="9" t="s">
        <v>47520</v>
      </c>
      <c r="B5746" s="9">
        <v>70</v>
      </c>
      <c r="C5746" s="18" t="s">
        <v>47535</v>
      </c>
      <c r="D5746" s="9" t="s">
        <v>47536</v>
      </c>
      <c r="E5746" s="9">
        <v>6</v>
      </c>
      <c r="F5746" s="9" t="s">
        <v>50620</v>
      </c>
      <c r="G5746" s="9" t="s">
        <v>7567</v>
      </c>
    </row>
    <row r="5747" spans="1:7" x14ac:dyDescent="0.25">
      <c r="A5747" s="9" t="s">
        <v>47520</v>
      </c>
      <c r="B5747" s="9">
        <v>70</v>
      </c>
      <c r="C5747" s="18" t="s">
        <v>47535</v>
      </c>
      <c r="D5747" s="9" t="s">
        <v>47536</v>
      </c>
      <c r="E5747" s="9">
        <v>6</v>
      </c>
      <c r="F5747" s="9" t="s">
        <v>50620</v>
      </c>
      <c r="G5747" s="9" t="s">
        <v>50638</v>
      </c>
    </row>
    <row r="5748" spans="1:7" x14ac:dyDescent="0.25">
      <c r="A5748" s="9" t="s">
        <v>47520</v>
      </c>
      <c r="B5748" s="9">
        <v>70</v>
      </c>
      <c r="C5748" s="18" t="s">
        <v>47535</v>
      </c>
      <c r="D5748" s="9" t="s">
        <v>47536</v>
      </c>
      <c r="E5748" s="9">
        <v>6</v>
      </c>
      <c r="F5748" s="9" t="s">
        <v>50620</v>
      </c>
      <c r="G5748" s="9" t="s">
        <v>50639</v>
      </c>
    </row>
    <row r="5749" spans="1:7" x14ac:dyDescent="0.25">
      <c r="A5749" s="9" t="s">
        <v>47520</v>
      </c>
      <c r="B5749" s="9">
        <v>70</v>
      </c>
      <c r="C5749" s="18" t="s">
        <v>47535</v>
      </c>
      <c r="D5749" s="9" t="s">
        <v>47536</v>
      </c>
      <c r="E5749" s="9">
        <v>6</v>
      </c>
      <c r="F5749" s="9" t="s">
        <v>50620</v>
      </c>
      <c r="G5749" s="9" t="s">
        <v>50640</v>
      </c>
    </row>
    <row r="5750" spans="1:7" x14ac:dyDescent="0.25">
      <c r="A5750" s="9" t="s">
        <v>47520</v>
      </c>
      <c r="B5750" s="9">
        <v>70</v>
      </c>
      <c r="C5750" s="18" t="s">
        <v>47535</v>
      </c>
      <c r="D5750" s="9" t="s">
        <v>47536</v>
      </c>
      <c r="E5750" s="9">
        <v>6</v>
      </c>
      <c r="F5750" s="9" t="s">
        <v>50620</v>
      </c>
      <c r="G5750" s="9" t="s">
        <v>50641</v>
      </c>
    </row>
    <row r="5751" spans="1:7" x14ac:dyDescent="0.25">
      <c r="A5751" s="9" t="s">
        <v>47520</v>
      </c>
      <c r="B5751" s="9">
        <v>70</v>
      </c>
      <c r="C5751" s="18" t="s">
        <v>47535</v>
      </c>
      <c r="D5751" s="9" t="s">
        <v>47536</v>
      </c>
      <c r="E5751" s="9">
        <v>6</v>
      </c>
      <c r="F5751" s="9" t="s">
        <v>50620</v>
      </c>
      <c r="G5751" s="9" t="s">
        <v>50642</v>
      </c>
    </row>
    <row r="5752" spans="1:7" x14ac:dyDescent="0.25">
      <c r="A5752" s="9" t="s">
        <v>47520</v>
      </c>
      <c r="B5752" s="9">
        <v>70</v>
      </c>
      <c r="C5752" s="18" t="s">
        <v>47537</v>
      </c>
      <c r="D5752" s="9" t="s">
        <v>47538</v>
      </c>
      <c r="E5752" s="9">
        <v>2</v>
      </c>
      <c r="F5752" s="9" t="s">
        <v>50620</v>
      </c>
      <c r="G5752" s="9" t="s">
        <v>36387</v>
      </c>
    </row>
    <row r="5753" spans="1:7" x14ac:dyDescent="0.25">
      <c r="A5753" s="9" t="s">
        <v>47520</v>
      </c>
      <c r="B5753" s="9">
        <v>70</v>
      </c>
      <c r="C5753" s="18" t="s">
        <v>47537</v>
      </c>
      <c r="D5753" s="9" t="s">
        <v>47538</v>
      </c>
      <c r="E5753" s="9">
        <v>2</v>
      </c>
      <c r="F5753" s="9" t="s">
        <v>50620</v>
      </c>
      <c r="G5753" s="9" t="s">
        <v>50643</v>
      </c>
    </row>
    <row r="5754" spans="1:7" x14ac:dyDescent="0.25">
      <c r="A5754" s="9" t="s">
        <v>47520</v>
      </c>
      <c r="B5754" s="9">
        <v>70</v>
      </c>
      <c r="C5754" s="18" t="s">
        <v>46958</v>
      </c>
      <c r="D5754" s="9" t="s">
        <v>46959</v>
      </c>
      <c r="E5754" s="9">
        <v>6</v>
      </c>
      <c r="F5754" s="9" t="s">
        <v>50620</v>
      </c>
      <c r="G5754" s="9" t="s">
        <v>3672</v>
      </c>
    </row>
    <row r="5755" spans="1:7" x14ac:dyDescent="0.25">
      <c r="A5755" s="9" t="s">
        <v>47520</v>
      </c>
      <c r="B5755" s="9">
        <v>70</v>
      </c>
      <c r="C5755" s="18" t="s">
        <v>46958</v>
      </c>
      <c r="D5755" s="9" t="s">
        <v>46959</v>
      </c>
      <c r="E5755" s="9">
        <v>6</v>
      </c>
      <c r="F5755" s="9" t="s">
        <v>50620</v>
      </c>
      <c r="G5755" s="9" t="s">
        <v>49136</v>
      </c>
    </row>
    <row r="5756" spans="1:7" x14ac:dyDescent="0.25">
      <c r="A5756" s="9" t="s">
        <v>47520</v>
      </c>
      <c r="B5756" s="9">
        <v>70</v>
      </c>
      <c r="C5756" s="18" t="s">
        <v>46958</v>
      </c>
      <c r="D5756" s="9" t="s">
        <v>46959</v>
      </c>
      <c r="E5756" s="9">
        <v>6</v>
      </c>
      <c r="F5756" s="9" t="s">
        <v>50620</v>
      </c>
      <c r="G5756" s="9" t="s">
        <v>49137</v>
      </c>
    </row>
    <row r="5757" spans="1:7" x14ac:dyDescent="0.25">
      <c r="A5757" s="9" t="s">
        <v>47520</v>
      </c>
      <c r="B5757" s="9">
        <v>70</v>
      </c>
      <c r="C5757" s="18" t="s">
        <v>46958</v>
      </c>
      <c r="D5757" s="9" t="s">
        <v>46959</v>
      </c>
      <c r="E5757" s="9">
        <v>6</v>
      </c>
      <c r="F5757" s="9" t="s">
        <v>50620</v>
      </c>
      <c r="G5757" s="9" t="s">
        <v>49138</v>
      </c>
    </row>
    <row r="5758" spans="1:7" x14ac:dyDescent="0.25">
      <c r="A5758" s="9" t="s">
        <v>47520</v>
      </c>
      <c r="B5758" s="9">
        <v>70</v>
      </c>
      <c r="C5758" s="18" t="s">
        <v>46958</v>
      </c>
      <c r="D5758" s="9" t="s">
        <v>46959</v>
      </c>
      <c r="E5758" s="9">
        <v>6</v>
      </c>
      <c r="F5758" s="9" t="s">
        <v>50620</v>
      </c>
      <c r="G5758" s="9" t="s">
        <v>49139</v>
      </c>
    </row>
    <row r="5759" spans="1:7" x14ac:dyDescent="0.25">
      <c r="A5759" s="9" t="s">
        <v>47520</v>
      </c>
      <c r="B5759" s="9">
        <v>70</v>
      </c>
      <c r="C5759" s="18" t="s">
        <v>46958</v>
      </c>
      <c r="D5759" s="9" t="s">
        <v>46959</v>
      </c>
      <c r="E5759" s="9">
        <v>6</v>
      </c>
      <c r="F5759" s="9" t="s">
        <v>50620</v>
      </c>
      <c r="G5759" s="9" t="s">
        <v>49140</v>
      </c>
    </row>
    <row r="5760" spans="1:7" x14ac:dyDescent="0.25">
      <c r="A5760" s="9" t="s">
        <v>47520</v>
      </c>
      <c r="B5760" s="9">
        <v>70</v>
      </c>
      <c r="C5760" s="18" t="s">
        <v>47539</v>
      </c>
      <c r="D5760" s="9" t="s">
        <v>47540</v>
      </c>
      <c r="E5760" s="9">
        <v>12</v>
      </c>
      <c r="F5760" s="9" t="s">
        <v>50620</v>
      </c>
      <c r="G5760" s="9" t="s">
        <v>1449</v>
      </c>
    </row>
    <row r="5761" spans="1:7" x14ac:dyDescent="0.25">
      <c r="A5761" s="9" t="s">
        <v>47520</v>
      </c>
      <c r="B5761" s="9">
        <v>70</v>
      </c>
      <c r="C5761" s="18" t="s">
        <v>47539</v>
      </c>
      <c r="D5761" s="9" t="s">
        <v>47540</v>
      </c>
      <c r="E5761" s="9">
        <v>12</v>
      </c>
      <c r="F5761" s="9" t="s">
        <v>50620</v>
      </c>
      <c r="G5761" s="9" t="s">
        <v>50644</v>
      </c>
    </row>
    <row r="5762" spans="1:7" x14ac:dyDescent="0.25">
      <c r="A5762" s="9" t="s">
        <v>47520</v>
      </c>
      <c r="B5762" s="9">
        <v>70</v>
      </c>
      <c r="C5762" s="18" t="s">
        <v>47539</v>
      </c>
      <c r="D5762" s="9" t="s">
        <v>47540</v>
      </c>
      <c r="E5762" s="9">
        <v>12</v>
      </c>
      <c r="F5762" s="9" t="s">
        <v>50620</v>
      </c>
      <c r="G5762" s="9" t="s">
        <v>50645</v>
      </c>
    </row>
    <row r="5763" spans="1:7" x14ac:dyDescent="0.25">
      <c r="A5763" s="9" t="s">
        <v>47520</v>
      </c>
      <c r="B5763" s="9">
        <v>70</v>
      </c>
      <c r="C5763" s="18" t="s">
        <v>47539</v>
      </c>
      <c r="D5763" s="9" t="s">
        <v>47540</v>
      </c>
      <c r="E5763" s="9">
        <v>12</v>
      </c>
      <c r="F5763" s="9" t="s">
        <v>50620</v>
      </c>
      <c r="G5763" s="9" t="s">
        <v>50646</v>
      </c>
    </row>
    <row r="5764" spans="1:7" x14ac:dyDescent="0.25">
      <c r="A5764" s="9" t="s">
        <v>47520</v>
      </c>
      <c r="B5764" s="9">
        <v>70</v>
      </c>
      <c r="C5764" s="18" t="s">
        <v>47539</v>
      </c>
      <c r="D5764" s="9" t="s">
        <v>47540</v>
      </c>
      <c r="E5764" s="9">
        <v>12</v>
      </c>
      <c r="F5764" s="9" t="s">
        <v>50620</v>
      </c>
      <c r="G5764" s="9" t="s">
        <v>50647</v>
      </c>
    </row>
    <row r="5765" spans="1:7" x14ac:dyDescent="0.25">
      <c r="A5765" s="9" t="s">
        <v>47520</v>
      </c>
      <c r="B5765" s="9">
        <v>70</v>
      </c>
      <c r="C5765" s="18" t="s">
        <v>47539</v>
      </c>
      <c r="D5765" s="9" t="s">
        <v>47540</v>
      </c>
      <c r="E5765" s="9">
        <v>12</v>
      </c>
      <c r="F5765" s="9" t="s">
        <v>50620</v>
      </c>
      <c r="G5765" s="9" t="s">
        <v>50636</v>
      </c>
    </row>
    <row r="5766" spans="1:7" x14ac:dyDescent="0.25">
      <c r="A5766" s="9" t="s">
        <v>47520</v>
      </c>
      <c r="B5766" s="9">
        <v>70</v>
      </c>
      <c r="C5766" s="18" t="s">
        <v>47539</v>
      </c>
      <c r="D5766" s="9" t="s">
        <v>47540</v>
      </c>
      <c r="E5766" s="9">
        <v>12</v>
      </c>
      <c r="F5766" s="9" t="s">
        <v>50620</v>
      </c>
      <c r="G5766" s="9" t="s">
        <v>50648</v>
      </c>
    </row>
    <row r="5767" spans="1:7" x14ac:dyDescent="0.25">
      <c r="A5767" s="9" t="s">
        <v>47520</v>
      </c>
      <c r="B5767" s="9">
        <v>70</v>
      </c>
      <c r="C5767" s="18" t="s">
        <v>47539</v>
      </c>
      <c r="D5767" s="9" t="s">
        <v>47540</v>
      </c>
      <c r="E5767" s="9">
        <v>12</v>
      </c>
      <c r="F5767" s="9" t="s">
        <v>50620</v>
      </c>
      <c r="G5767" s="9" t="s">
        <v>50649</v>
      </c>
    </row>
    <row r="5768" spans="1:7" x14ac:dyDescent="0.25">
      <c r="A5768" s="9" t="s">
        <v>47520</v>
      </c>
      <c r="B5768" s="9">
        <v>70</v>
      </c>
      <c r="C5768" s="18" t="s">
        <v>47539</v>
      </c>
      <c r="D5768" s="9" t="s">
        <v>47540</v>
      </c>
      <c r="E5768" s="9">
        <v>12</v>
      </c>
      <c r="F5768" s="9" t="s">
        <v>50620</v>
      </c>
      <c r="G5768" s="9" t="s">
        <v>50650</v>
      </c>
    </row>
    <row r="5769" spans="1:7" x14ac:dyDescent="0.25">
      <c r="A5769" s="9" t="s">
        <v>47520</v>
      </c>
      <c r="B5769" s="9">
        <v>70</v>
      </c>
      <c r="C5769" s="18" t="s">
        <v>47539</v>
      </c>
      <c r="D5769" s="9" t="s">
        <v>47540</v>
      </c>
      <c r="E5769" s="9">
        <v>12</v>
      </c>
      <c r="F5769" s="9" t="s">
        <v>50620</v>
      </c>
      <c r="G5769" s="9" t="s">
        <v>50651</v>
      </c>
    </row>
    <row r="5770" spans="1:7" x14ac:dyDescent="0.25">
      <c r="A5770" s="9" t="s">
        <v>47520</v>
      </c>
      <c r="B5770" s="9">
        <v>70</v>
      </c>
      <c r="C5770" s="18" t="s">
        <v>47539</v>
      </c>
      <c r="D5770" s="9" t="s">
        <v>47540</v>
      </c>
      <c r="E5770" s="9">
        <v>12</v>
      </c>
      <c r="F5770" s="9" t="s">
        <v>50620</v>
      </c>
      <c r="G5770" s="9" t="s">
        <v>50652</v>
      </c>
    </row>
    <row r="5771" spans="1:7" x14ac:dyDescent="0.25">
      <c r="A5771" s="9" t="s">
        <v>47520</v>
      </c>
      <c r="B5771" s="9">
        <v>70</v>
      </c>
      <c r="C5771" s="18" t="s">
        <v>47539</v>
      </c>
      <c r="D5771" s="9" t="s">
        <v>47540</v>
      </c>
      <c r="E5771" s="9">
        <v>12</v>
      </c>
      <c r="F5771" s="9" t="s">
        <v>50620</v>
      </c>
      <c r="G5771" s="9" t="s">
        <v>50653</v>
      </c>
    </row>
    <row r="5772" spans="1:7" x14ac:dyDescent="0.25">
      <c r="A5772" s="9" t="s">
        <v>47520</v>
      </c>
      <c r="B5772" s="9">
        <v>70</v>
      </c>
      <c r="C5772" s="18" t="s">
        <v>47541</v>
      </c>
      <c r="D5772" s="9" t="s">
        <v>47542</v>
      </c>
      <c r="E5772" s="9">
        <v>3</v>
      </c>
      <c r="F5772" s="9" t="s">
        <v>50620</v>
      </c>
      <c r="G5772" s="9" t="s">
        <v>39548</v>
      </c>
    </row>
    <row r="5773" spans="1:7" x14ac:dyDescent="0.25">
      <c r="A5773" s="9" t="s">
        <v>47520</v>
      </c>
      <c r="B5773" s="9">
        <v>70</v>
      </c>
      <c r="C5773" s="18" t="s">
        <v>47541</v>
      </c>
      <c r="D5773" s="9" t="s">
        <v>47542</v>
      </c>
      <c r="E5773" s="9">
        <v>3</v>
      </c>
      <c r="F5773" s="9" t="s">
        <v>50620</v>
      </c>
      <c r="G5773" s="9" t="s">
        <v>50654</v>
      </c>
    </row>
    <row r="5774" spans="1:7" x14ac:dyDescent="0.25">
      <c r="A5774" s="9" t="s">
        <v>47520</v>
      </c>
      <c r="B5774" s="9">
        <v>70</v>
      </c>
      <c r="C5774" s="18" t="s">
        <v>47541</v>
      </c>
      <c r="D5774" s="9" t="s">
        <v>47542</v>
      </c>
      <c r="E5774" s="9">
        <v>3</v>
      </c>
      <c r="F5774" s="9" t="s">
        <v>50620</v>
      </c>
      <c r="G5774" s="9" t="s">
        <v>50655</v>
      </c>
    </row>
    <row r="5775" spans="1:7" x14ac:dyDescent="0.25">
      <c r="A5775" s="9" t="s">
        <v>47520</v>
      </c>
      <c r="B5775" s="9">
        <v>70</v>
      </c>
      <c r="C5775" s="18" t="s">
        <v>47541</v>
      </c>
      <c r="D5775" s="9" t="s">
        <v>47543</v>
      </c>
      <c r="E5775" s="9">
        <v>3</v>
      </c>
      <c r="F5775" s="9" t="s">
        <v>50620</v>
      </c>
      <c r="G5775" s="9" t="s">
        <v>2580</v>
      </c>
    </row>
    <row r="5776" spans="1:7" x14ac:dyDescent="0.25">
      <c r="A5776" s="9" t="s">
        <v>47520</v>
      </c>
      <c r="B5776" s="9">
        <v>70</v>
      </c>
      <c r="C5776" s="18" t="s">
        <v>47541</v>
      </c>
      <c r="D5776" s="9" t="s">
        <v>47543</v>
      </c>
      <c r="E5776" s="9">
        <v>3</v>
      </c>
      <c r="F5776" s="9" t="s">
        <v>50620</v>
      </c>
      <c r="G5776" s="9" t="s">
        <v>50656</v>
      </c>
    </row>
    <row r="5777" spans="1:7" x14ac:dyDescent="0.25">
      <c r="A5777" s="9" t="s">
        <v>47520</v>
      </c>
      <c r="B5777" s="9">
        <v>70</v>
      </c>
      <c r="C5777" s="18" t="s">
        <v>47541</v>
      </c>
      <c r="D5777" s="9" t="s">
        <v>47543</v>
      </c>
      <c r="E5777" s="9">
        <v>3</v>
      </c>
      <c r="F5777" s="9" t="s">
        <v>50620</v>
      </c>
      <c r="G5777" s="9" t="s">
        <v>50657</v>
      </c>
    </row>
    <row r="5778" spans="1:7" x14ac:dyDescent="0.25">
      <c r="A5778" s="9" t="s">
        <v>47520</v>
      </c>
      <c r="B5778" s="9">
        <v>70</v>
      </c>
      <c r="C5778" s="18" t="s">
        <v>46910</v>
      </c>
      <c r="D5778" s="9" t="s">
        <v>47544</v>
      </c>
      <c r="E5778" s="9">
        <v>2</v>
      </c>
      <c r="F5778" s="9" t="s">
        <v>50620</v>
      </c>
      <c r="G5778" s="9" t="s">
        <v>27690</v>
      </c>
    </row>
    <row r="5779" spans="1:7" x14ac:dyDescent="0.25">
      <c r="A5779" s="9" t="s">
        <v>47520</v>
      </c>
      <c r="B5779" s="9">
        <v>70</v>
      </c>
      <c r="C5779" s="18" t="s">
        <v>46910</v>
      </c>
      <c r="D5779" s="9" t="s">
        <v>47544</v>
      </c>
      <c r="E5779" s="9">
        <v>2</v>
      </c>
      <c r="F5779" s="9" t="s">
        <v>50620</v>
      </c>
      <c r="G5779" s="9" t="s">
        <v>50577</v>
      </c>
    </row>
    <row r="5780" spans="1:7" x14ac:dyDescent="0.25">
      <c r="A5780" s="9" t="s">
        <v>47520</v>
      </c>
      <c r="B5780" s="9">
        <v>70</v>
      </c>
      <c r="C5780" s="18" t="s">
        <v>47541</v>
      </c>
      <c r="D5780" s="9" t="s">
        <v>47545</v>
      </c>
      <c r="E5780" s="9">
        <v>4</v>
      </c>
      <c r="F5780" s="9" t="s">
        <v>50620</v>
      </c>
      <c r="G5780" s="9" t="s">
        <v>2580</v>
      </c>
    </row>
    <row r="5781" spans="1:7" x14ac:dyDescent="0.25">
      <c r="A5781" s="9" t="s">
        <v>47520</v>
      </c>
      <c r="B5781" s="9">
        <v>70</v>
      </c>
      <c r="C5781" s="18" t="s">
        <v>47541</v>
      </c>
      <c r="D5781" s="9" t="s">
        <v>47545</v>
      </c>
      <c r="E5781" s="9">
        <v>4</v>
      </c>
      <c r="F5781" s="9" t="s">
        <v>50620</v>
      </c>
      <c r="G5781" s="9" t="s">
        <v>50630</v>
      </c>
    </row>
    <row r="5782" spans="1:7" x14ac:dyDescent="0.25">
      <c r="A5782" s="9" t="s">
        <v>47520</v>
      </c>
      <c r="B5782" s="9">
        <v>70</v>
      </c>
      <c r="C5782" s="18" t="s">
        <v>47541</v>
      </c>
      <c r="D5782" s="9" t="s">
        <v>47545</v>
      </c>
      <c r="E5782" s="9">
        <v>4</v>
      </c>
      <c r="F5782" s="9" t="s">
        <v>50620</v>
      </c>
      <c r="G5782" s="9" t="s">
        <v>50632</v>
      </c>
    </row>
    <row r="5783" spans="1:7" x14ac:dyDescent="0.25">
      <c r="A5783" s="9" t="s">
        <v>47520</v>
      </c>
      <c r="B5783" s="9">
        <v>70</v>
      </c>
      <c r="C5783" s="18" t="s">
        <v>47541</v>
      </c>
      <c r="D5783" s="9" t="s">
        <v>47545</v>
      </c>
      <c r="E5783" s="9">
        <v>4</v>
      </c>
      <c r="F5783" s="9" t="s">
        <v>50620</v>
      </c>
      <c r="G5783" s="9" t="s">
        <v>50633</v>
      </c>
    </row>
    <row r="5784" spans="1:7" x14ac:dyDescent="0.25">
      <c r="A5784" s="9" t="s">
        <v>47520</v>
      </c>
      <c r="B5784" s="9">
        <v>70</v>
      </c>
      <c r="C5784" s="18" t="s">
        <v>46813</v>
      </c>
      <c r="D5784" s="9" t="s">
        <v>47546</v>
      </c>
      <c r="E5784" s="9">
        <v>3</v>
      </c>
      <c r="F5784" s="9" t="s">
        <v>50620</v>
      </c>
      <c r="G5784" s="9" t="s">
        <v>2782</v>
      </c>
    </row>
    <row r="5785" spans="1:7" x14ac:dyDescent="0.25">
      <c r="A5785" s="9" t="s">
        <v>47520</v>
      </c>
      <c r="B5785" s="9">
        <v>70</v>
      </c>
      <c r="C5785" s="18" t="s">
        <v>46813</v>
      </c>
      <c r="D5785" s="9" t="s">
        <v>47546</v>
      </c>
      <c r="E5785" s="9">
        <v>3</v>
      </c>
      <c r="F5785" s="9" t="s">
        <v>50620</v>
      </c>
      <c r="G5785" s="9" t="s">
        <v>50658</v>
      </c>
    </row>
    <row r="5786" spans="1:7" x14ac:dyDescent="0.25">
      <c r="A5786" s="9" t="s">
        <v>47520</v>
      </c>
      <c r="B5786" s="9">
        <v>70</v>
      </c>
      <c r="C5786" s="18" t="s">
        <v>46813</v>
      </c>
      <c r="D5786" s="9" t="s">
        <v>47546</v>
      </c>
      <c r="E5786" s="9">
        <v>3</v>
      </c>
      <c r="F5786" s="9" t="s">
        <v>50620</v>
      </c>
      <c r="G5786" s="9" t="s">
        <v>50659</v>
      </c>
    </row>
    <row r="5787" spans="1:7" x14ac:dyDescent="0.25">
      <c r="A5787" s="9" t="s">
        <v>47520</v>
      </c>
      <c r="B5787" s="9">
        <v>70</v>
      </c>
      <c r="C5787" s="18" t="s">
        <v>47547</v>
      </c>
      <c r="D5787" s="9" t="s">
        <v>47548</v>
      </c>
      <c r="E5787" s="9">
        <v>2</v>
      </c>
      <c r="F5787" s="9" t="s">
        <v>50620</v>
      </c>
      <c r="G5787" s="9" t="s">
        <v>16098</v>
      </c>
    </row>
    <row r="5788" spans="1:7" x14ac:dyDescent="0.25">
      <c r="A5788" s="9" t="s">
        <v>47520</v>
      </c>
      <c r="B5788" s="9">
        <v>70</v>
      </c>
      <c r="C5788" s="18" t="s">
        <v>47547</v>
      </c>
      <c r="D5788" s="9" t="s">
        <v>47548</v>
      </c>
      <c r="E5788" s="9">
        <v>2</v>
      </c>
      <c r="F5788" s="9" t="s">
        <v>50620</v>
      </c>
      <c r="G5788" s="9" t="s">
        <v>50660</v>
      </c>
    </row>
    <row r="5789" spans="1:7" x14ac:dyDescent="0.25">
      <c r="A5789" s="9" t="s">
        <v>47520</v>
      </c>
      <c r="B5789" s="9">
        <v>70</v>
      </c>
      <c r="C5789" s="18" t="s">
        <v>46850</v>
      </c>
      <c r="D5789" s="9" t="s">
        <v>47549</v>
      </c>
      <c r="E5789" s="9">
        <v>1</v>
      </c>
      <c r="F5789" s="9" t="s">
        <v>50620</v>
      </c>
      <c r="G5789" s="9" t="s">
        <v>38558</v>
      </c>
    </row>
    <row r="5790" spans="1:7" x14ac:dyDescent="0.25">
      <c r="A5790" t="s">
        <v>47550</v>
      </c>
      <c r="B5790">
        <v>69</v>
      </c>
      <c r="C5790" s="18" t="s">
        <v>46910</v>
      </c>
      <c r="D5790" t="s">
        <v>46911</v>
      </c>
      <c r="E5790">
        <v>1</v>
      </c>
      <c r="F5790" t="s">
        <v>50661</v>
      </c>
      <c r="G5790" t="s">
        <v>18756</v>
      </c>
    </row>
    <row r="5791" spans="1:7" x14ac:dyDescent="0.25">
      <c r="A5791" t="s">
        <v>47550</v>
      </c>
      <c r="B5791">
        <v>69</v>
      </c>
      <c r="C5791" s="18" t="s">
        <v>46846</v>
      </c>
      <c r="D5791" t="s">
        <v>46847</v>
      </c>
      <c r="E5791">
        <v>1</v>
      </c>
      <c r="F5791" t="s">
        <v>50661</v>
      </c>
      <c r="G5791" t="s">
        <v>33575</v>
      </c>
    </row>
    <row r="5792" spans="1:7" x14ac:dyDescent="0.25">
      <c r="A5792" t="s">
        <v>47550</v>
      </c>
      <c r="B5792">
        <v>69</v>
      </c>
      <c r="C5792" s="18" t="s">
        <v>46914</v>
      </c>
      <c r="D5792" t="s">
        <v>46915</v>
      </c>
      <c r="E5792">
        <v>1</v>
      </c>
      <c r="F5792" t="s">
        <v>50661</v>
      </c>
      <c r="G5792" t="s">
        <v>39487</v>
      </c>
    </row>
    <row r="5793" spans="1:7" x14ac:dyDescent="0.25">
      <c r="A5793" t="s">
        <v>47550</v>
      </c>
      <c r="B5793">
        <v>69</v>
      </c>
      <c r="C5793" s="18" t="s">
        <v>46878</v>
      </c>
      <c r="D5793" t="s">
        <v>46916</v>
      </c>
      <c r="E5793">
        <v>2</v>
      </c>
      <c r="F5793" t="s">
        <v>50661</v>
      </c>
      <c r="G5793" t="s">
        <v>8503</v>
      </c>
    </row>
    <row r="5794" spans="1:7" x14ac:dyDescent="0.25">
      <c r="A5794" t="s">
        <v>47550</v>
      </c>
      <c r="B5794">
        <v>69</v>
      </c>
      <c r="C5794" s="18" t="s">
        <v>46878</v>
      </c>
      <c r="D5794" t="s">
        <v>46916</v>
      </c>
      <c r="E5794">
        <v>2</v>
      </c>
      <c r="F5794" t="s">
        <v>50661</v>
      </c>
      <c r="G5794" t="s">
        <v>49004</v>
      </c>
    </row>
    <row r="5795" spans="1:7" x14ac:dyDescent="0.25">
      <c r="A5795" t="s">
        <v>47550</v>
      </c>
      <c r="B5795">
        <v>69</v>
      </c>
      <c r="C5795" s="18" t="s">
        <v>47169</v>
      </c>
      <c r="D5795" t="s">
        <v>47551</v>
      </c>
      <c r="E5795">
        <v>1</v>
      </c>
      <c r="F5795" t="s">
        <v>50661</v>
      </c>
      <c r="G5795" t="s">
        <v>25858</v>
      </c>
    </row>
    <row r="5796" spans="1:7" x14ac:dyDescent="0.25">
      <c r="A5796" t="s">
        <v>47550</v>
      </c>
      <c r="B5796">
        <v>69</v>
      </c>
      <c r="C5796" s="18" t="s">
        <v>46857</v>
      </c>
      <c r="D5796" t="s">
        <v>46858</v>
      </c>
      <c r="E5796">
        <v>1</v>
      </c>
      <c r="F5796" t="s">
        <v>50661</v>
      </c>
      <c r="G5796" t="s">
        <v>27324</v>
      </c>
    </row>
    <row r="5797" spans="1:7" x14ac:dyDescent="0.25">
      <c r="A5797" t="s">
        <v>47550</v>
      </c>
      <c r="B5797">
        <v>69</v>
      </c>
      <c r="C5797" s="18" t="s">
        <v>46875</v>
      </c>
      <c r="D5797" t="s">
        <v>46919</v>
      </c>
      <c r="E5797">
        <v>1</v>
      </c>
      <c r="F5797" t="s">
        <v>50661</v>
      </c>
      <c r="G5797" t="s">
        <v>25705</v>
      </c>
    </row>
    <row r="5798" spans="1:7" x14ac:dyDescent="0.25">
      <c r="A5798" t="s">
        <v>47550</v>
      </c>
      <c r="B5798">
        <v>69</v>
      </c>
      <c r="C5798" s="18" t="s">
        <v>46921</v>
      </c>
      <c r="D5798" t="s">
        <v>46922</v>
      </c>
      <c r="E5798">
        <v>2</v>
      </c>
      <c r="F5798" t="s">
        <v>50661</v>
      </c>
      <c r="G5798" t="s">
        <v>35498</v>
      </c>
    </row>
    <row r="5799" spans="1:7" x14ac:dyDescent="0.25">
      <c r="A5799" t="s">
        <v>47550</v>
      </c>
      <c r="B5799">
        <v>69</v>
      </c>
      <c r="C5799" s="18" t="s">
        <v>46921</v>
      </c>
      <c r="D5799" t="s">
        <v>46922</v>
      </c>
      <c r="E5799">
        <v>2</v>
      </c>
      <c r="F5799" t="s">
        <v>50661</v>
      </c>
      <c r="G5799" t="s">
        <v>49014</v>
      </c>
    </row>
    <row r="5800" spans="1:7" x14ac:dyDescent="0.25">
      <c r="A5800" t="s">
        <v>47550</v>
      </c>
      <c r="B5800">
        <v>69</v>
      </c>
      <c r="C5800" s="18" t="s">
        <v>46892</v>
      </c>
      <c r="D5800" t="s">
        <v>46893</v>
      </c>
      <c r="E5800">
        <v>1</v>
      </c>
      <c r="F5800" t="s">
        <v>50661</v>
      </c>
      <c r="G5800" t="s">
        <v>26859</v>
      </c>
    </row>
    <row r="5801" spans="1:7" x14ac:dyDescent="0.25">
      <c r="A5801" t="s">
        <v>47550</v>
      </c>
      <c r="B5801">
        <v>69</v>
      </c>
      <c r="C5801" s="18" t="s">
        <v>46864</v>
      </c>
      <c r="D5801" t="s">
        <v>46899</v>
      </c>
      <c r="E5801">
        <v>2</v>
      </c>
      <c r="F5801" t="s">
        <v>50661</v>
      </c>
      <c r="G5801" t="s">
        <v>7140</v>
      </c>
    </row>
    <row r="5802" spans="1:7" x14ac:dyDescent="0.25">
      <c r="A5802" t="s">
        <v>47550</v>
      </c>
      <c r="B5802">
        <v>69</v>
      </c>
      <c r="C5802" s="18" t="s">
        <v>46864</v>
      </c>
      <c r="D5802" t="s">
        <v>46899</v>
      </c>
      <c r="E5802">
        <v>2</v>
      </c>
      <c r="F5802" t="s">
        <v>50661</v>
      </c>
      <c r="G5802" t="s">
        <v>48776</v>
      </c>
    </row>
    <row r="5803" spans="1:7" x14ac:dyDescent="0.25">
      <c r="A5803" t="s">
        <v>47550</v>
      </c>
      <c r="B5803">
        <v>69</v>
      </c>
      <c r="C5803" s="18" t="s">
        <v>47552</v>
      </c>
      <c r="D5803" t="s">
        <v>47553</v>
      </c>
      <c r="E5803">
        <v>51</v>
      </c>
      <c r="F5803" t="s">
        <v>50661</v>
      </c>
      <c r="G5803" t="s">
        <v>3536</v>
      </c>
    </row>
    <row r="5804" spans="1:7" x14ac:dyDescent="0.25">
      <c r="A5804" t="s">
        <v>47550</v>
      </c>
      <c r="B5804">
        <v>69</v>
      </c>
      <c r="C5804" s="18" t="s">
        <v>47552</v>
      </c>
      <c r="D5804" t="s">
        <v>47553</v>
      </c>
      <c r="E5804">
        <v>51</v>
      </c>
      <c r="F5804" t="s">
        <v>50661</v>
      </c>
      <c r="G5804" t="s">
        <v>50662</v>
      </c>
    </row>
    <row r="5805" spans="1:7" x14ac:dyDescent="0.25">
      <c r="A5805" t="s">
        <v>47550</v>
      </c>
      <c r="B5805">
        <v>69</v>
      </c>
      <c r="C5805" s="18" t="s">
        <v>47552</v>
      </c>
      <c r="D5805" t="s">
        <v>47553</v>
      </c>
      <c r="E5805">
        <v>51</v>
      </c>
      <c r="F5805" t="s">
        <v>50661</v>
      </c>
      <c r="G5805" t="s">
        <v>50663</v>
      </c>
    </row>
    <row r="5806" spans="1:7" x14ac:dyDescent="0.25">
      <c r="A5806" t="s">
        <v>47550</v>
      </c>
      <c r="B5806">
        <v>69</v>
      </c>
      <c r="C5806" s="18" t="s">
        <v>47552</v>
      </c>
      <c r="D5806" t="s">
        <v>47553</v>
      </c>
      <c r="E5806">
        <v>51</v>
      </c>
      <c r="F5806" t="s">
        <v>50661</v>
      </c>
      <c r="G5806" t="s">
        <v>50664</v>
      </c>
    </row>
    <row r="5807" spans="1:7" x14ac:dyDescent="0.25">
      <c r="A5807" t="s">
        <v>47550</v>
      </c>
      <c r="B5807">
        <v>69</v>
      </c>
      <c r="C5807" s="18" t="s">
        <v>47552</v>
      </c>
      <c r="D5807" t="s">
        <v>47553</v>
      </c>
      <c r="E5807">
        <v>51</v>
      </c>
      <c r="F5807" t="s">
        <v>50661</v>
      </c>
      <c r="G5807" t="s">
        <v>50665</v>
      </c>
    </row>
    <row r="5808" spans="1:7" x14ac:dyDescent="0.25">
      <c r="A5808" t="s">
        <v>47550</v>
      </c>
      <c r="B5808">
        <v>69</v>
      </c>
      <c r="C5808" s="18" t="s">
        <v>47552</v>
      </c>
      <c r="D5808" t="s">
        <v>47553</v>
      </c>
      <c r="E5808">
        <v>51</v>
      </c>
      <c r="F5808" t="s">
        <v>50661</v>
      </c>
      <c r="G5808" t="s">
        <v>50666</v>
      </c>
    </row>
    <row r="5809" spans="1:7" x14ac:dyDescent="0.25">
      <c r="A5809" t="s">
        <v>47550</v>
      </c>
      <c r="B5809">
        <v>69</v>
      </c>
      <c r="C5809" s="18" t="s">
        <v>47552</v>
      </c>
      <c r="D5809" t="s">
        <v>47553</v>
      </c>
      <c r="E5809">
        <v>51</v>
      </c>
      <c r="F5809" t="s">
        <v>50661</v>
      </c>
      <c r="G5809" t="s">
        <v>50667</v>
      </c>
    </row>
    <row r="5810" spans="1:7" x14ac:dyDescent="0.25">
      <c r="A5810" t="s">
        <v>47550</v>
      </c>
      <c r="B5810">
        <v>69</v>
      </c>
      <c r="C5810" s="18" t="s">
        <v>47552</v>
      </c>
      <c r="D5810" t="s">
        <v>47553</v>
      </c>
      <c r="E5810">
        <v>51</v>
      </c>
      <c r="F5810" t="s">
        <v>50661</v>
      </c>
      <c r="G5810" t="s">
        <v>50668</v>
      </c>
    </row>
    <row r="5811" spans="1:7" x14ac:dyDescent="0.25">
      <c r="A5811" t="s">
        <v>47550</v>
      </c>
      <c r="B5811">
        <v>69</v>
      </c>
      <c r="C5811" s="18" t="s">
        <v>47552</v>
      </c>
      <c r="D5811" t="s">
        <v>47553</v>
      </c>
      <c r="E5811">
        <v>51</v>
      </c>
      <c r="F5811" t="s">
        <v>50661</v>
      </c>
      <c r="G5811" t="s">
        <v>50669</v>
      </c>
    </row>
    <row r="5812" spans="1:7" x14ac:dyDescent="0.25">
      <c r="A5812" t="s">
        <v>47550</v>
      </c>
      <c r="B5812">
        <v>69</v>
      </c>
      <c r="C5812" s="18" t="s">
        <v>47552</v>
      </c>
      <c r="D5812" t="s">
        <v>47553</v>
      </c>
      <c r="E5812">
        <v>51</v>
      </c>
      <c r="F5812" t="s">
        <v>50661</v>
      </c>
      <c r="G5812" t="s">
        <v>50670</v>
      </c>
    </row>
    <row r="5813" spans="1:7" x14ac:dyDescent="0.25">
      <c r="A5813" t="s">
        <v>47550</v>
      </c>
      <c r="B5813">
        <v>69</v>
      </c>
      <c r="C5813" s="18" t="s">
        <v>47552</v>
      </c>
      <c r="D5813" t="s">
        <v>47553</v>
      </c>
      <c r="E5813">
        <v>51</v>
      </c>
      <c r="F5813" t="s">
        <v>50661</v>
      </c>
      <c r="G5813" t="s">
        <v>50671</v>
      </c>
    </row>
    <row r="5814" spans="1:7" x14ac:dyDescent="0.25">
      <c r="A5814" t="s">
        <v>47550</v>
      </c>
      <c r="B5814">
        <v>69</v>
      </c>
      <c r="C5814" s="18" t="s">
        <v>47552</v>
      </c>
      <c r="D5814" t="s">
        <v>47553</v>
      </c>
      <c r="E5814">
        <v>51</v>
      </c>
      <c r="F5814" t="s">
        <v>50661</v>
      </c>
      <c r="G5814" t="s">
        <v>49734</v>
      </c>
    </row>
    <row r="5815" spans="1:7" x14ac:dyDescent="0.25">
      <c r="A5815" t="s">
        <v>47550</v>
      </c>
      <c r="B5815">
        <v>69</v>
      </c>
      <c r="C5815" s="18" t="s">
        <v>47552</v>
      </c>
      <c r="D5815" t="s">
        <v>47553</v>
      </c>
      <c r="E5815">
        <v>51</v>
      </c>
      <c r="F5815" t="s">
        <v>50661</v>
      </c>
      <c r="G5815" t="s">
        <v>50672</v>
      </c>
    </row>
    <row r="5816" spans="1:7" x14ac:dyDescent="0.25">
      <c r="A5816" t="s">
        <v>47550</v>
      </c>
      <c r="B5816">
        <v>69</v>
      </c>
      <c r="C5816" s="18" t="s">
        <v>47552</v>
      </c>
      <c r="D5816" t="s">
        <v>47553</v>
      </c>
      <c r="E5816">
        <v>51</v>
      </c>
      <c r="F5816" t="s">
        <v>50661</v>
      </c>
      <c r="G5816" t="s">
        <v>49736</v>
      </c>
    </row>
    <row r="5817" spans="1:7" x14ac:dyDescent="0.25">
      <c r="A5817" t="s">
        <v>47550</v>
      </c>
      <c r="B5817">
        <v>69</v>
      </c>
      <c r="C5817" s="18" t="s">
        <v>47552</v>
      </c>
      <c r="D5817" t="s">
        <v>47553</v>
      </c>
      <c r="E5817">
        <v>51</v>
      </c>
      <c r="F5817" t="s">
        <v>50661</v>
      </c>
      <c r="G5817" t="s">
        <v>50673</v>
      </c>
    </row>
    <row r="5818" spans="1:7" x14ac:dyDescent="0.25">
      <c r="A5818" t="s">
        <v>47550</v>
      </c>
      <c r="B5818">
        <v>69</v>
      </c>
      <c r="C5818" s="18" t="s">
        <v>47552</v>
      </c>
      <c r="D5818" t="s">
        <v>47553</v>
      </c>
      <c r="E5818">
        <v>51</v>
      </c>
      <c r="F5818" t="s">
        <v>50661</v>
      </c>
      <c r="G5818" t="s">
        <v>50674</v>
      </c>
    </row>
    <row r="5819" spans="1:7" x14ac:dyDescent="0.25">
      <c r="A5819" t="s">
        <v>47550</v>
      </c>
      <c r="B5819">
        <v>69</v>
      </c>
      <c r="C5819" s="18" t="s">
        <v>47552</v>
      </c>
      <c r="D5819" t="s">
        <v>47553</v>
      </c>
      <c r="E5819">
        <v>51</v>
      </c>
      <c r="F5819" t="s">
        <v>50661</v>
      </c>
      <c r="G5819" t="s">
        <v>49737</v>
      </c>
    </row>
    <row r="5820" spans="1:7" x14ac:dyDescent="0.25">
      <c r="A5820" t="s">
        <v>47550</v>
      </c>
      <c r="B5820">
        <v>69</v>
      </c>
      <c r="C5820" s="18" t="s">
        <v>47552</v>
      </c>
      <c r="D5820" t="s">
        <v>47553</v>
      </c>
      <c r="E5820">
        <v>51</v>
      </c>
      <c r="F5820" t="s">
        <v>50661</v>
      </c>
      <c r="G5820" t="s">
        <v>50675</v>
      </c>
    </row>
    <row r="5821" spans="1:7" x14ac:dyDescent="0.25">
      <c r="A5821" t="s">
        <v>47550</v>
      </c>
      <c r="B5821">
        <v>69</v>
      </c>
      <c r="C5821" s="18" t="s">
        <v>47552</v>
      </c>
      <c r="D5821" t="s">
        <v>47553</v>
      </c>
      <c r="E5821">
        <v>51</v>
      </c>
      <c r="F5821" t="s">
        <v>50661</v>
      </c>
      <c r="G5821" t="s">
        <v>50676</v>
      </c>
    </row>
    <row r="5822" spans="1:7" x14ac:dyDescent="0.25">
      <c r="A5822" t="s">
        <v>47550</v>
      </c>
      <c r="B5822">
        <v>69</v>
      </c>
      <c r="C5822" s="18" t="s">
        <v>47552</v>
      </c>
      <c r="D5822" t="s">
        <v>47553</v>
      </c>
      <c r="E5822">
        <v>51</v>
      </c>
      <c r="F5822" t="s">
        <v>50661</v>
      </c>
      <c r="G5822" t="s">
        <v>50677</v>
      </c>
    </row>
    <row r="5823" spans="1:7" x14ac:dyDescent="0.25">
      <c r="A5823" t="s">
        <v>47550</v>
      </c>
      <c r="B5823">
        <v>69</v>
      </c>
      <c r="C5823" s="18" t="s">
        <v>47552</v>
      </c>
      <c r="D5823" t="s">
        <v>47553</v>
      </c>
      <c r="E5823">
        <v>51</v>
      </c>
      <c r="F5823" t="s">
        <v>50661</v>
      </c>
      <c r="G5823" t="s">
        <v>50678</v>
      </c>
    </row>
    <row r="5824" spans="1:7" x14ac:dyDescent="0.25">
      <c r="A5824" t="s">
        <v>47550</v>
      </c>
      <c r="B5824">
        <v>69</v>
      </c>
      <c r="C5824" s="18" t="s">
        <v>47552</v>
      </c>
      <c r="D5824" t="s">
        <v>47553</v>
      </c>
      <c r="E5824">
        <v>51</v>
      </c>
      <c r="F5824" t="s">
        <v>50661</v>
      </c>
      <c r="G5824" t="s">
        <v>50679</v>
      </c>
    </row>
    <row r="5825" spans="1:7" x14ac:dyDescent="0.25">
      <c r="A5825" t="s">
        <v>47550</v>
      </c>
      <c r="B5825">
        <v>69</v>
      </c>
      <c r="C5825" s="18" t="s">
        <v>47552</v>
      </c>
      <c r="D5825" t="s">
        <v>47553</v>
      </c>
      <c r="E5825">
        <v>51</v>
      </c>
      <c r="F5825" t="s">
        <v>50661</v>
      </c>
      <c r="G5825" t="s">
        <v>49738</v>
      </c>
    </row>
    <row r="5826" spans="1:7" x14ac:dyDescent="0.25">
      <c r="A5826" t="s">
        <v>47550</v>
      </c>
      <c r="B5826">
        <v>69</v>
      </c>
      <c r="C5826" s="18" t="s">
        <v>47552</v>
      </c>
      <c r="D5826" t="s">
        <v>47553</v>
      </c>
      <c r="E5826">
        <v>51</v>
      </c>
      <c r="F5826" t="s">
        <v>50661</v>
      </c>
      <c r="G5826" t="s">
        <v>50680</v>
      </c>
    </row>
    <row r="5827" spans="1:7" x14ac:dyDescent="0.25">
      <c r="A5827" t="s">
        <v>47550</v>
      </c>
      <c r="B5827">
        <v>69</v>
      </c>
      <c r="C5827" s="18" t="s">
        <v>47552</v>
      </c>
      <c r="D5827" t="s">
        <v>47553</v>
      </c>
      <c r="E5827">
        <v>51</v>
      </c>
      <c r="F5827" t="s">
        <v>50661</v>
      </c>
      <c r="G5827" t="s">
        <v>50681</v>
      </c>
    </row>
    <row r="5828" spans="1:7" x14ac:dyDescent="0.25">
      <c r="A5828" t="s">
        <v>47550</v>
      </c>
      <c r="B5828">
        <v>69</v>
      </c>
      <c r="C5828" s="18" t="s">
        <v>47552</v>
      </c>
      <c r="D5828" t="s">
        <v>47553</v>
      </c>
      <c r="E5828">
        <v>51</v>
      </c>
      <c r="F5828" t="s">
        <v>50661</v>
      </c>
      <c r="G5828" t="s">
        <v>50682</v>
      </c>
    </row>
    <row r="5829" spans="1:7" x14ac:dyDescent="0.25">
      <c r="A5829" t="s">
        <v>47550</v>
      </c>
      <c r="B5829">
        <v>69</v>
      </c>
      <c r="C5829" s="18" t="s">
        <v>47552</v>
      </c>
      <c r="D5829" t="s">
        <v>47553</v>
      </c>
      <c r="E5829">
        <v>51</v>
      </c>
      <c r="F5829" t="s">
        <v>50661</v>
      </c>
      <c r="G5829" t="s">
        <v>50210</v>
      </c>
    </row>
    <row r="5830" spans="1:7" x14ac:dyDescent="0.25">
      <c r="A5830" t="s">
        <v>47550</v>
      </c>
      <c r="B5830">
        <v>69</v>
      </c>
      <c r="C5830" s="18" t="s">
        <v>47552</v>
      </c>
      <c r="D5830" t="s">
        <v>47553</v>
      </c>
      <c r="E5830">
        <v>51</v>
      </c>
      <c r="F5830" t="s">
        <v>50661</v>
      </c>
      <c r="G5830" t="s">
        <v>50683</v>
      </c>
    </row>
    <row r="5831" spans="1:7" x14ac:dyDescent="0.25">
      <c r="A5831" t="s">
        <v>47550</v>
      </c>
      <c r="B5831">
        <v>69</v>
      </c>
      <c r="C5831" s="18" t="s">
        <v>47552</v>
      </c>
      <c r="D5831" t="s">
        <v>47553</v>
      </c>
      <c r="E5831">
        <v>51</v>
      </c>
      <c r="F5831" t="s">
        <v>50661</v>
      </c>
      <c r="G5831" t="s">
        <v>50684</v>
      </c>
    </row>
    <row r="5832" spans="1:7" x14ac:dyDescent="0.25">
      <c r="A5832" t="s">
        <v>47550</v>
      </c>
      <c r="B5832">
        <v>69</v>
      </c>
      <c r="C5832" s="18" t="s">
        <v>47552</v>
      </c>
      <c r="D5832" t="s">
        <v>47553</v>
      </c>
      <c r="E5832">
        <v>51</v>
      </c>
      <c r="F5832" t="s">
        <v>50661</v>
      </c>
      <c r="G5832" t="s">
        <v>50685</v>
      </c>
    </row>
    <row r="5833" spans="1:7" x14ac:dyDescent="0.25">
      <c r="A5833" t="s">
        <v>47550</v>
      </c>
      <c r="B5833">
        <v>69</v>
      </c>
      <c r="C5833" s="18" t="s">
        <v>47552</v>
      </c>
      <c r="D5833" t="s">
        <v>47553</v>
      </c>
      <c r="E5833">
        <v>51</v>
      </c>
      <c r="F5833" t="s">
        <v>50661</v>
      </c>
      <c r="G5833" t="s">
        <v>50686</v>
      </c>
    </row>
    <row r="5834" spans="1:7" x14ac:dyDescent="0.25">
      <c r="A5834" t="s">
        <v>47550</v>
      </c>
      <c r="B5834">
        <v>69</v>
      </c>
      <c r="C5834" s="18" t="s">
        <v>47552</v>
      </c>
      <c r="D5834" t="s">
        <v>47553</v>
      </c>
      <c r="E5834">
        <v>51</v>
      </c>
      <c r="F5834" t="s">
        <v>50661</v>
      </c>
      <c r="G5834" t="s">
        <v>50687</v>
      </c>
    </row>
    <row r="5835" spans="1:7" x14ac:dyDescent="0.25">
      <c r="A5835" t="s">
        <v>47550</v>
      </c>
      <c r="B5835">
        <v>69</v>
      </c>
      <c r="C5835" s="18" t="s">
        <v>47552</v>
      </c>
      <c r="D5835" t="s">
        <v>47553</v>
      </c>
      <c r="E5835">
        <v>51</v>
      </c>
      <c r="F5835" t="s">
        <v>50661</v>
      </c>
      <c r="G5835" t="s">
        <v>50688</v>
      </c>
    </row>
    <row r="5836" spans="1:7" x14ac:dyDescent="0.25">
      <c r="A5836" t="s">
        <v>47550</v>
      </c>
      <c r="B5836">
        <v>69</v>
      </c>
      <c r="C5836" s="18" t="s">
        <v>47552</v>
      </c>
      <c r="D5836" t="s">
        <v>47553</v>
      </c>
      <c r="E5836">
        <v>51</v>
      </c>
      <c r="F5836" t="s">
        <v>50661</v>
      </c>
      <c r="G5836" t="s">
        <v>49747</v>
      </c>
    </row>
    <row r="5837" spans="1:7" x14ac:dyDescent="0.25">
      <c r="A5837" t="s">
        <v>47550</v>
      </c>
      <c r="B5837">
        <v>69</v>
      </c>
      <c r="C5837" s="18" t="s">
        <v>47552</v>
      </c>
      <c r="D5837" t="s">
        <v>47553</v>
      </c>
      <c r="E5837">
        <v>51</v>
      </c>
      <c r="F5837" t="s">
        <v>50661</v>
      </c>
      <c r="G5837" t="s">
        <v>50689</v>
      </c>
    </row>
    <row r="5838" spans="1:7" x14ac:dyDescent="0.25">
      <c r="A5838" t="s">
        <v>47550</v>
      </c>
      <c r="B5838">
        <v>69</v>
      </c>
      <c r="C5838" s="18" t="s">
        <v>47552</v>
      </c>
      <c r="D5838" t="s">
        <v>47553</v>
      </c>
      <c r="E5838">
        <v>51</v>
      </c>
      <c r="F5838" t="s">
        <v>50661</v>
      </c>
      <c r="G5838" t="s">
        <v>49748</v>
      </c>
    </row>
    <row r="5839" spans="1:7" x14ac:dyDescent="0.25">
      <c r="A5839" t="s">
        <v>47550</v>
      </c>
      <c r="B5839">
        <v>69</v>
      </c>
      <c r="C5839" s="18" t="s">
        <v>47552</v>
      </c>
      <c r="D5839" t="s">
        <v>47553</v>
      </c>
      <c r="E5839">
        <v>51</v>
      </c>
      <c r="F5839" t="s">
        <v>50661</v>
      </c>
      <c r="G5839" t="s">
        <v>49749</v>
      </c>
    </row>
    <row r="5840" spans="1:7" x14ac:dyDescent="0.25">
      <c r="A5840" t="s">
        <v>47550</v>
      </c>
      <c r="B5840">
        <v>69</v>
      </c>
      <c r="C5840" s="18" t="s">
        <v>47552</v>
      </c>
      <c r="D5840" t="s">
        <v>47553</v>
      </c>
      <c r="E5840">
        <v>51</v>
      </c>
      <c r="F5840" t="s">
        <v>50661</v>
      </c>
      <c r="G5840" t="s">
        <v>50690</v>
      </c>
    </row>
    <row r="5841" spans="1:7" x14ac:dyDescent="0.25">
      <c r="A5841" t="s">
        <v>47550</v>
      </c>
      <c r="B5841">
        <v>69</v>
      </c>
      <c r="C5841" s="18" t="s">
        <v>47552</v>
      </c>
      <c r="D5841" t="s">
        <v>47553</v>
      </c>
      <c r="E5841">
        <v>51</v>
      </c>
      <c r="F5841" t="s">
        <v>50661</v>
      </c>
      <c r="G5841" t="s">
        <v>50691</v>
      </c>
    </row>
    <row r="5842" spans="1:7" x14ac:dyDescent="0.25">
      <c r="A5842" t="s">
        <v>47550</v>
      </c>
      <c r="B5842">
        <v>69</v>
      </c>
      <c r="C5842" s="18" t="s">
        <v>47552</v>
      </c>
      <c r="D5842" t="s">
        <v>47553</v>
      </c>
      <c r="E5842">
        <v>51</v>
      </c>
      <c r="F5842" t="s">
        <v>50661</v>
      </c>
      <c r="G5842" t="s">
        <v>49751</v>
      </c>
    </row>
    <row r="5843" spans="1:7" x14ac:dyDescent="0.25">
      <c r="A5843" t="s">
        <v>47550</v>
      </c>
      <c r="B5843">
        <v>69</v>
      </c>
      <c r="C5843" s="18" t="s">
        <v>47552</v>
      </c>
      <c r="D5843" t="s">
        <v>47553</v>
      </c>
      <c r="E5843">
        <v>51</v>
      </c>
      <c r="F5843" t="s">
        <v>50661</v>
      </c>
      <c r="G5843" t="s">
        <v>50692</v>
      </c>
    </row>
    <row r="5844" spans="1:7" x14ac:dyDescent="0.25">
      <c r="A5844" t="s">
        <v>47550</v>
      </c>
      <c r="B5844">
        <v>69</v>
      </c>
      <c r="C5844" s="18" t="s">
        <v>47552</v>
      </c>
      <c r="D5844" t="s">
        <v>47553</v>
      </c>
      <c r="E5844">
        <v>51</v>
      </c>
      <c r="F5844" t="s">
        <v>50661</v>
      </c>
      <c r="G5844" t="s">
        <v>50693</v>
      </c>
    </row>
    <row r="5845" spans="1:7" x14ac:dyDescent="0.25">
      <c r="A5845" t="s">
        <v>47550</v>
      </c>
      <c r="B5845">
        <v>69</v>
      </c>
      <c r="C5845" s="18" t="s">
        <v>47552</v>
      </c>
      <c r="D5845" t="s">
        <v>47553</v>
      </c>
      <c r="E5845">
        <v>51</v>
      </c>
      <c r="F5845" t="s">
        <v>50661</v>
      </c>
      <c r="G5845" t="s">
        <v>50694</v>
      </c>
    </row>
    <row r="5846" spans="1:7" x14ac:dyDescent="0.25">
      <c r="A5846" t="s">
        <v>47550</v>
      </c>
      <c r="B5846">
        <v>69</v>
      </c>
      <c r="C5846" s="18" t="s">
        <v>47552</v>
      </c>
      <c r="D5846" t="s">
        <v>47553</v>
      </c>
      <c r="E5846">
        <v>51</v>
      </c>
      <c r="F5846" t="s">
        <v>50661</v>
      </c>
      <c r="G5846" t="s">
        <v>50695</v>
      </c>
    </row>
    <row r="5847" spans="1:7" x14ac:dyDescent="0.25">
      <c r="A5847" t="s">
        <v>47550</v>
      </c>
      <c r="B5847">
        <v>69</v>
      </c>
      <c r="C5847" s="18" t="s">
        <v>47552</v>
      </c>
      <c r="D5847" t="s">
        <v>47553</v>
      </c>
      <c r="E5847">
        <v>51</v>
      </c>
      <c r="F5847" t="s">
        <v>50661</v>
      </c>
      <c r="G5847" t="s">
        <v>50696</v>
      </c>
    </row>
    <row r="5848" spans="1:7" x14ac:dyDescent="0.25">
      <c r="A5848" t="s">
        <v>47550</v>
      </c>
      <c r="B5848">
        <v>69</v>
      </c>
      <c r="C5848" s="18" t="s">
        <v>47552</v>
      </c>
      <c r="D5848" t="s">
        <v>47553</v>
      </c>
      <c r="E5848">
        <v>51</v>
      </c>
      <c r="F5848" t="s">
        <v>50661</v>
      </c>
      <c r="G5848" t="s">
        <v>49759</v>
      </c>
    </row>
    <row r="5849" spans="1:7" x14ac:dyDescent="0.25">
      <c r="A5849" t="s">
        <v>47550</v>
      </c>
      <c r="B5849">
        <v>69</v>
      </c>
      <c r="C5849" s="18" t="s">
        <v>47552</v>
      </c>
      <c r="D5849" t="s">
        <v>47553</v>
      </c>
      <c r="E5849">
        <v>51</v>
      </c>
      <c r="F5849" t="s">
        <v>50661</v>
      </c>
      <c r="G5849" t="s">
        <v>49760</v>
      </c>
    </row>
    <row r="5850" spans="1:7" x14ac:dyDescent="0.25">
      <c r="A5850" t="s">
        <v>47550</v>
      </c>
      <c r="B5850">
        <v>69</v>
      </c>
      <c r="C5850" s="18" t="s">
        <v>47552</v>
      </c>
      <c r="D5850" t="s">
        <v>47553</v>
      </c>
      <c r="E5850">
        <v>51</v>
      </c>
      <c r="F5850" t="s">
        <v>50661</v>
      </c>
      <c r="G5850" t="s">
        <v>50697</v>
      </c>
    </row>
    <row r="5851" spans="1:7" x14ac:dyDescent="0.25">
      <c r="A5851" t="s">
        <v>47550</v>
      </c>
      <c r="B5851">
        <v>69</v>
      </c>
      <c r="C5851" s="18" t="s">
        <v>47552</v>
      </c>
      <c r="D5851" t="s">
        <v>47553</v>
      </c>
      <c r="E5851">
        <v>51</v>
      </c>
      <c r="F5851" t="s">
        <v>50661</v>
      </c>
      <c r="G5851" t="s">
        <v>50698</v>
      </c>
    </row>
    <row r="5852" spans="1:7" x14ac:dyDescent="0.25">
      <c r="A5852" t="s">
        <v>47550</v>
      </c>
      <c r="B5852">
        <v>69</v>
      </c>
      <c r="C5852" s="18" t="s">
        <v>47552</v>
      </c>
      <c r="D5852" t="s">
        <v>47553</v>
      </c>
      <c r="E5852">
        <v>51</v>
      </c>
      <c r="F5852" t="s">
        <v>50661</v>
      </c>
      <c r="G5852" t="s">
        <v>50699</v>
      </c>
    </row>
    <row r="5853" spans="1:7" x14ac:dyDescent="0.25">
      <c r="A5853" t="s">
        <v>47550</v>
      </c>
      <c r="B5853">
        <v>69</v>
      </c>
      <c r="C5853" s="18" t="s">
        <v>47552</v>
      </c>
      <c r="D5853" t="s">
        <v>47553</v>
      </c>
      <c r="E5853">
        <v>51</v>
      </c>
      <c r="F5853" t="s">
        <v>50661</v>
      </c>
      <c r="G5853" t="s">
        <v>49762</v>
      </c>
    </row>
    <row r="5854" spans="1:7" x14ac:dyDescent="0.25">
      <c r="A5854" t="s">
        <v>47550</v>
      </c>
      <c r="B5854">
        <v>69</v>
      </c>
      <c r="C5854" s="18" t="s">
        <v>46850</v>
      </c>
      <c r="D5854" t="s">
        <v>46927</v>
      </c>
      <c r="E5854">
        <v>4</v>
      </c>
      <c r="F5854" t="s">
        <v>50661</v>
      </c>
      <c r="G5854" t="s">
        <v>20269</v>
      </c>
    </row>
    <row r="5855" spans="1:7" x14ac:dyDescent="0.25">
      <c r="A5855" t="s">
        <v>47550</v>
      </c>
      <c r="B5855">
        <v>69</v>
      </c>
      <c r="C5855" s="18" t="s">
        <v>46850</v>
      </c>
      <c r="D5855" t="s">
        <v>46927</v>
      </c>
      <c r="E5855">
        <v>4</v>
      </c>
      <c r="F5855" t="s">
        <v>50661</v>
      </c>
      <c r="G5855" t="s">
        <v>49021</v>
      </c>
    </row>
    <row r="5856" spans="1:7" x14ac:dyDescent="0.25">
      <c r="A5856" t="s">
        <v>47550</v>
      </c>
      <c r="B5856">
        <v>69</v>
      </c>
      <c r="C5856" s="18" t="s">
        <v>46850</v>
      </c>
      <c r="D5856" t="s">
        <v>46927</v>
      </c>
      <c r="E5856">
        <v>4</v>
      </c>
      <c r="F5856" t="s">
        <v>50661</v>
      </c>
      <c r="G5856" t="s">
        <v>49022</v>
      </c>
    </row>
    <row r="5857" spans="1:7" x14ac:dyDescent="0.25">
      <c r="A5857" t="s">
        <v>47550</v>
      </c>
      <c r="B5857">
        <v>69</v>
      </c>
      <c r="C5857" s="18" t="s">
        <v>46850</v>
      </c>
      <c r="D5857" t="s">
        <v>46927</v>
      </c>
      <c r="E5857">
        <v>4</v>
      </c>
      <c r="F5857" t="s">
        <v>50661</v>
      </c>
      <c r="G5857" t="s">
        <v>49023</v>
      </c>
    </row>
    <row r="5858" spans="1:7" x14ac:dyDescent="0.25">
      <c r="A5858" t="s">
        <v>47550</v>
      </c>
      <c r="B5858">
        <v>69</v>
      </c>
      <c r="C5858" s="18" t="s">
        <v>46850</v>
      </c>
      <c r="D5858" t="s">
        <v>46928</v>
      </c>
      <c r="E5858">
        <v>1</v>
      </c>
      <c r="F5858" t="s">
        <v>50661</v>
      </c>
      <c r="G5858" t="s">
        <v>17620</v>
      </c>
    </row>
    <row r="5859" spans="1:7" x14ac:dyDescent="0.25">
      <c r="A5859" t="s">
        <v>47554</v>
      </c>
      <c r="B5859">
        <v>69</v>
      </c>
      <c r="C5859" s="18" t="s">
        <v>47503</v>
      </c>
      <c r="D5859" t="s">
        <v>47555</v>
      </c>
      <c r="E5859">
        <v>1</v>
      </c>
      <c r="F5859" t="s">
        <v>50700</v>
      </c>
      <c r="G5859" t="s">
        <v>11108</v>
      </c>
    </row>
    <row r="5860" spans="1:7" x14ac:dyDescent="0.25">
      <c r="A5860" t="s">
        <v>47554</v>
      </c>
      <c r="B5860">
        <v>69</v>
      </c>
      <c r="C5860" s="18" t="s">
        <v>46842</v>
      </c>
      <c r="D5860" t="s">
        <v>46935</v>
      </c>
      <c r="E5860">
        <v>28</v>
      </c>
      <c r="F5860" t="s">
        <v>50700</v>
      </c>
      <c r="G5860" t="s">
        <v>3489</v>
      </c>
    </row>
    <row r="5861" spans="1:7" x14ac:dyDescent="0.25">
      <c r="A5861" t="s">
        <v>47554</v>
      </c>
      <c r="B5861">
        <v>69</v>
      </c>
      <c r="C5861" s="18" t="s">
        <v>46842</v>
      </c>
      <c r="D5861" t="s">
        <v>46935</v>
      </c>
      <c r="E5861">
        <v>28</v>
      </c>
      <c r="F5861" t="s">
        <v>50700</v>
      </c>
      <c r="G5861" t="s">
        <v>49041</v>
      </c>
    </row>
    <row r="5862" spans="1:7" x14ac:dyDescent="0.25">
      <c r="A5862" t="s">
        <v>47554</v>
      </c>
      <c r="B5862">
        <v>69</v>
      </c>
      <c r="C5862" s="18" t="s">
        <v>46842</v>
      </c>
      <c r="D5862" t="s">
        <v>46935</v>
      </c>
      <c r="E5862">
        <v>28</v>
      </c>
      <c r="F5862" t="s">
        <v>50700</v>
      </c>
      <c r="G5862" t="s">
        <v>49042</v>
      </c>
    </row>
    <row r="5863" spans="1:7" x14ac:dyDescent="0.25">
      <c r="A5863" t="s">
        <v>47554</v>
      </c>
      <c r="B5863">
        <v>69</v>
      </c>
      <c r="C5863" s="18" t="s">
        <v>46842</v>
      </c>
      <c r="D5863" t="s">
        <v>46935</v>
      </c>
      <c r="E5863">
        <v>28</v>
      </c>
      <c r="F5863" t="s">
        <v>50700</v>
      </c>
      <c r="G5863" t="s">
        <v>49043</v>
      </c>
    </row>
    <row r="5864" spans="1:7" x14ac:dyDescent="0.25">
      <c r="A5864" t="s">
        <v>47554</v>
      </c>
      <c r="B5864">
        <v>69</v>
      </c>
      <c r="C5864" s="18" t="s">
        <v>46842</v>
      </c>
      <c r="D5864" t="s">
        <v>46935</v>
      </c>
      <c r="E5864">
        <v>28</v>
      </c>
      <c r="F5864" t="s">
        <v>50700</v>
      </c>
      <c r="G5864" t="s">
        <v>49044</v>
      </c>
    </row>
    <row r="5865" spans="1:7" x14ac:dyDescent="0.25">
      <c r="A5865" t="s">
        <v>47554</v>
      </c>
      <c r="B5865">
        <v>69</v>
      </c>
      <c r="C5865" s="18" t="s">
        <v>46842</v>
      </c>
      <c r="D5865" t="s">
        <v>46935</v>
      </c>
      <c r="E5865">
        <v>28</v>
      </c>
      <c r="F5865" t="s">
        <v>50700</v>
      </c>
      <c r="G5865" t="s">
        <v>49045</v>
      </c>
    </row>
    <row r="5866" spans="1:7" x14ac:dyDescent="0.25">
      <c r="A5866" t="s">
        <v>47554</v>
      </c>
      <c r="B5866">
        <v>69</v>
      </c>
      <c r="C5866" s="18" t="s">
        <v>46842</v>
      </c>
      <c r="D5866" t="s">
        <v>46935</v>
      </c>
      <c r="E5866">
        <v>28</v>
      </c>
      <c r="F5866" t="s">
        <v>50700</v>
      </c>
      <c r="G5866" t="s">
        <v>49046</v>
      </c>
    </row>
    <row r="5867" spans="1:7" x14ac:dyDescent="0.25">
      <c r="A5867" t="s">
        <v>47554</v>
      </c>
      <c r="B5867">
        <v>69</v>
      </c>
      <c r="C5867" s="18" t="s">
        <v>46842</v>
      </c>
      <c r="D5867" t="s">
        <v>46935</v>
      </c>
      <c r="E5867">
        <v>28</v>
      </c>
      <c r="F5867" t="s">
        <v>50700</v>
      </c>
      <c r="G5867" t="s">
        <v>49047</v>
      </c>
    </row>
    <row r="5868" spans="1:7" x14ac:dyDescent="0.25">
      <c r="A5868" t="s">
        <v>47554</v>
      </c>
      <c r="B5868">
        <v>69</v>
      </c>
      <c r="C5868" s="18" t="s">
        <v>46842</v>
      </c>
      <c r="D5868" t="s">
        <v>46935</v>
      </c>
      <c r="E5868">
        <v>28</v>
      </c>
      <c r="F5868" t="s">
        <v>50700</v>
      </c>
      <c r="G5868" t="s">
        <v>49048</v>
      </c>
    </row>
    <row r="5869" spans="1:7" x14ac:dyDescent="0.25">
      <c r="A5869" t="s">
        <v>47554</v>
      </c>
      <c r="B5869">
        <v>69</v>
      </c>
      <c r="C5869" s="18" t="s">
        <v>46842</v>
      </c>
      <c r="D5869" t="s">
        <v>46935</v>
      </c>
      <c r="E5869">
        <v>28</v>
      </c>
      <c r="F5869" t="s">
        <v>50700</v>
      </c>
      <c r="G5869" t="s">
        <v>49049</v>
      </c>
    </row>
    <row r="5870" spans="1:7" x14ac:dyDescent="0.25">
      <c r="A5870" t="s">
        <v>47554</v>
      </c>
      <c r="B5870">
        <v>69</v>
      </c>
      <c r="C5870" s="18" t="s">
        <v>46842</v>
      </c>
      <c r="D5870" t="s">
        <v>46935</v>
      </c>
      <c r="E5870">
        <v>28</v>
      </c>
      <c r="F5870" t="s">
        <v>50700</v>
      </c>
      <c r="G5870" t="s">
        <v>49050</v>
      </c>
    </row>
    <row r="5871" spans="1:7" x14ac:dyDescent="0.25">
      <c r="A5871" t="s">
        <v>47554</v>
      </c>
      <c r="B5871">
        <v>69</v>
      </c>
      <c r="C5871" s="18" t="s">
        <v>46842</v>
      </c>
      <c r="D5871" t="s">
        <v>46935</v>
      </c>
      <c r="E5871">
        <v>28</v>
      </c>
      <c r="F5871" t="s">
        <v>50700</v>
      </c>
      <c r="G5871" t="s">
        <v>49051</v>
      </c>
    </row>
    <row r="5872" spans="1:7" x14ac:dyDescent="0.25">
      <c r="A5872" t="s">
        <v>47554</v>
      </c>
      <c r="B5872">
        <v>69</v>
      </c>
      <c r="C5872" s="18" t="s">
        <v>46842</v>
      </c>
      <c r="D5872" t="s">
        <v>46935</v>
      </c>
      <c r="E5872">
        <v>28</v>
      </c>
      <c r="F5872" t="s">
        <v>50700</v>
      </c>
      <c r="G5872" t="s">
        <v>49052</v>
      </c>
    </row>
    <row r="5873" spans="1:7" x14ac:dyDescent="0.25">
      <c r="A5873" t="s">
        <v>47554</v>
      </c>
      <c r="B5873">
        <v>69</v>
      </c>
      <c r="C5873" s="18" t="s">
        <v>46842</v>
      </c>
      <c r="D5873" t="s">
        <v>46935</v>
      </c>
      <c r="E5873">
        <v>28</v>
      </c>
      <c r="F5873" t="s">
        <v>50700</v>
      </c>
      <c r="G5873" t="s">
        <v>49053</v>
      </c>
    </row>
    <row r="5874" spans="1:7" x14ac:dyDescent="0.25">
      <c r="A5874" t="s">
        <v>47554</v>
      </c>
      <c r="B5874">
        <v>69</v>
      </c>
      <c r="C5874" s="18" t="s">
        <v>46842</v>
      </c>
      <c r="D5874" t="s">
        <v>46935</v>
      </c>
      <c r="E5874">
        <v>28</v>
      </c>
      <c r="F5874" t="s">
        <v>50700</v>
      </c>
      <c r="G5874" t="s">
        <v>49054</v>
      </c>
    </row>
    <row r="5875" spans="1:7" x14ac:dyDescent="0.25">
      <c r="A5875" t="s">
        <v>47554</v>
      </c>
      <c r="B5875">
        <v>69</v>
      </c>
      <c r="C5875" s="18" t="s">
        <v>46842</v>
      </c>
      <c r="D5875" t="s">
        <v>46935</v>
      </c>
      <c r="E5875">
        <v>28</v>
      </c>
      <c r="F5875" t="s">
        <v>50700</v>
      </c>
      <c r="G5875" t="s">
        <v>49055</v>
      </c>
    </row>
    <row r="5876" spans="1:7" x14ac:dyDescent="0.25">
      <c r="A5876" t="s">
        <v>47554</v>
      </c>
      <c r="B5876">
        <v>69</v>
      </c>
      <c r="C5876" s="18" t="s">
        <v>46842</v>
      </c>
      <c r="D5876" t="s">
        <v>46935</v>
      </c>
      <c r="E5876">
        <v>28</v>
      </c>
      <c r="F5876" t="s">
        <v>50700</v>
      </c>
      <c r="G5876" t="s">
        <v>49056</v>
      </c>
    </row>
    <row r="5877" spans="1:7" x14ac:dyDescent="0.25">
      <c r="A5877" t="s">
        <v>47554</v>
      </c>
      <c r="B5877">
        <v>69</v>
      </c>
      <c r="C5877" s="18" t="s">
        <v>46842</v>
      </c>
      <c r="D5877" t="s">
        <v>46935</v>
      </c>
      <c r="E5877">
        <v>28</v>
      </c>
      <c r="F5877" t="s">
        <v>50700</v>
      </c>
      <c r="G5877" t="s">
        <v>49057</v>
      </c>
    </row>
    <row r="5878" spans="1:7" x14ac:dyDescent="0.25">
      <c r="A5878" t="s">
        <v>47554</v>
      </c>
      <c r="B5878">
        <v>69</v>
      </c>
      <c r="C5878" s="18" t="s">
        <v>46842</v>
      </c>
      <c r="D5878" t="s">
        <v>46935</v>
      </c>
      <c r="E5878">
        <v>28</v>
      </c>
      <c r="F5878" t="s">
        <v>50700</v>
      </c>
      <c r="G5878" t="s">
        <v>49058</v>
      </c>
    </row>
    <row r="5879" spans="1:7" x14ac:dyDescent="0.25">
      <c r="A5879" t="s">
        <v>47554</v>
      </c>
      <c r="B5879">
        <v>69</v>
      </c>
      <c r="C5879" s="18" t="s">
        <v>46842</v>
      </c>
      <c r="D5879" t="s">
        <v>46935</v>
      </c>
      <c r="E5879">
        <v>28</v>
      </c>
      <c r="F5879" t="s">
        <v>50700</v>
      </c>
      <c r="G5879" t="s">
        <v>49059</v>
      </c>
    </row>
    <row r="5880" spans="1:7" x14ac:dyDescent="0.25">
      <c r="A5880" t="s">
        <v>47554</v>
      </c>
      <c r="B5880">
        <v>69</v>
      </c>
      <c r="C5880" s="18" t="s">
        <v>46842</v>
      </c>
      <c r="D5880" t="s">
        <v>46935</v>
      </c>
      <c r="E5880">
        <v>28</v>
      </c>
      <c r="F5880" t="s">
        <v>50700</v>
      </c>
      <c r="G5880" t="s">
        <v>49060</v>
      </c>
    </row>
    <row r="5881" spans="1:7" x14ac:dyDescent="0.25">
      <c r="A5881" t="s">
        <v>47554</v>
      </c>
      <c r="B5881">
        <v>69</v>
      </c>
      <c r="C5881" s="18" t="s">
        <v>46842</v>
      </c>
      <c r="D5881" t="s">
        <v>46935</v>
      </c>
      <c r="E5881">
        <v>28</v>
      </c>
      <c r="F5881" t="s">
        <v>50700</v>
      </c>
      <c r="G5881" t="s">
        <v>49061</v>
      </c>
    </row>
    <row r="5882" spans="1:7" x14ac:dyDescent="0.25">
      <c r="A5882" t="s">
        <v>47554</v>
      </c>
      <c r="B5882">
        <v>69</v>
      </c>
      <c r="C5882" s="18" t="s">
        <v>46842</v>
      </c>
      <c r="D5882" t="s">
        <v>46935</v>
      </c>
      <c r="E5882">
        <v>28</v>
      </c>
      <c r="F5882" t="s">
        <v>50700</v>
      </c>
      <c r="G5882" t="s">
        <v>49062</v>
      </c>
    </row>
    <row r="5883" spans="1:7" x14ac:dyDescent="0.25">
      <c r="A5883" t="s">
        <v>47554</v>
      </c>
      <c r="B5883">
        <v>69</v>
      </c>
      <c r="C5883" s="18" t="s">
        <v>46842</v>
      </c>
      <c r="D5883" t="s">
        <v>46935</v>
      </c>
      <c r="E5883">
        <v>28</v>
      </c>
      <c r="F5883" t="s">
        <v>50700</v>
      </c>
      <c r="G5883" t="s">
        <v>49063</v>
      </c>
    </row>
    <row r="5884" spans="1:7" x14ac:dyDescent="0.25">
      <c r="A5884" t="s">
        <v>47554</v>
      </c>
      <c r="B5884">
        <v>69</v>
      </c>
      <c r="C5884" s="18" t="s">
        <v>46842</v>
      </c>
      <c r="D5884" t="s">
        <v>46935</v>
      </c>
      <c r="E5884">
        <v>28</v>
      </c>
      <c r="F5884" t="s">
        <v>50700</v>
      </c>
      <c r="G5884" t="s">
        <v>49064</v>
      </c>
    </row>
    <row r="5885" spans="1:7" x14ac:dyDescent="0.25">
      <c r="A5885" t="s">
        <v>47554</v>
      </c>
      <c r="B5885">
        <v>69</v>
      </c>
      <c r="C5885" s="18" t="s">
        <v>46842</v>
      </c>
      <c r="D5885" t="s">
        <v>46935</v>
      </c>
      <c r="E5885">
        <v>28</v>
      </c>
      <c r="F5885" t="s">
        <v>50700</v>
      </c>
      <c r="G5885" t="s">
        <v>49065</v>
      </c>
    </row>
    <row r="5886" spans="1:7" x14ac:dyDescent="0.25">
      <c r="A5886" t="s">
        <v>47554</v>
      </c>
      <c r="B5886">
        <v>69</v>
      </c>
      <c r="C5886" s="18" t="s">
        <v>46842</v>
      </c>
      <c r="D5886" t="s">
        <v>46935</v>
      </c>
      <c r="E5886">
        <v>28</v>
      </c>
      <c r="F5886" t="s">
        <v>50700</v>
      </c>
      <c r="G5886" t="s">
        <v>49066</v>
      </c>
    </row>
    <row r="5887" spans="1:7" x14ac:dyDescent="0.25">
      <c r="A5887" t="s">
        <v>47554</v>
      </c>
      <c r="B5887">
        <v>69</v>
      </c>
      <c r="C5887" s="18" t="s">
        <v>46842</v>
      </c>
      <c r="D5887" t="s">
        <v>46935</v>
      </c>
      <c r="E5887">
        <v>28</v>
      </c>
      <c r="F5887" t="s">
        <v>50700</v>
      </c>
      <c r="G5887" t="s">
        <v>49067</v>
      </c>
    </row>
    <row r="5888" spans="1:7" x14ac:dyDescent="0.25">
      <c r="A5888" t="s">
        <v>47554</v>
      </c>
      <c r="B5888">
        <v>69</v>
      </c>
      <c r="C5888" s="18" t="s">
        <v>46880</v>
      </c>
      <c r="D5888" t="s">
        <v>47556</v>
      </c>
      <c r="E5888">
        <v>8</v>
      </c>
      <c r="F5888" t="s">
        <v>50700</v>
      </c>
      <c r="G5888" t="s">
        <v>4739</v>
      </c>
    </row>
    <row r="5889" spans="1:7" x14ac:dyDescent="0.25">
      <c r="A5889" t="s">
        <v>47554</v>
      </c>
      <c r="B5889">
        <v>69</v>
      </c>
      <c r="C5889" s="18" t="s">
        <v>46880</v>
      </c>
      <c r="D5889" t="s">
        <v>47556</v>
      </c>
      <c r="E5889">
        <v>8</v>
      </c>
      <c r="F5889" t="s">
        <v>50700</v>
      </c>
      <c r="G5889" t="s">
        <v>50701</v>
      </c>
    </row>
    <row r="5890" spans="1:7" x14ac:dyDescent="0.25">
      <c r="A5890" t="s">
        <v>47554</v>
      </c>
      <c r="B5890">
        <v>69</v>
      </c>
      <c r="C5890" s="18" t="s">
        <v>46880</v>
      </c>
      <c r="D5890" t="s">
        <v>47556</v>
      </c>
      <c r="E5890">
        <v>8</v>
      </c>
      <c r="F5890" t="s">
        <v>50700</v>
      </c>
      <c r="G5890" t="s">
        <v>50702</v>
      </c>
    </row>
    <row r="5891" spans="1:7" x14ac:dyDescent="0.25">
      <c r="A5891" t="s">
        <v>47554</v>
      </c>
      <c r="B5891">
        <v>69</v>
      </c>
      <c r="C5891" s="18" t="s">
        <v>46880</v>
      </c>
      <c r="D5891" t="s">
        <v>47556</v>
      </c>
      <c r="E5891">
        <v>8</v>
      </c>
      <c r="F5891" t="s">
        <v>50700</v>
      </c>
      <c r="G5891" t="s">
        <v>50703</v>
      </c>
    </row>
    <row r="5892" spans="1:7" x14ac:dyDescent="0.25">
      <c r="A5892" t="s">
        <v>47554</v>
      </c>
      <c r="B5892">
        <v>69</v>
      </c>
      <c r="C5892" s="18" t="s">
        <v>46880</v>
      </c>
      <c r="D5892" t="s">
        <v>47556</v>
      </c>
      <c r="E5892">
        <v>8</v>
      </c>
      <c r="F5892" t="s">
        <v>50700</v>
      </c>
      <c r="G5892" t="s">
        <v>50704</v>
      </c>
    </row>
    <row r="5893" spans="1:7" x14ac:dyDescent="0.25">
      <c r="A5893" t="s">
        <v>47554</v>
      </c>
      <c r="B5893">
        <v>69</v>
      </c>
      <c r="C5893" s="18" t="s">
        <v>46880</v>
      </c>
      <c r="D5893" t="s">
        <v>47556</v>
      </c>
      <c r="E5893">
        <v>8</v>
      </c>
      <c r="F5893" t="s">
        <v>50700</v>
      </c>
      <c r="G5893" t="s">
        <v>50705</v>
      </c>
    </row>
    <row r="5894" spans="1:7" x14ac:dyDescent="0.25">
      <c r="A5894" t="s">
        <v>47554</v>
      </c>
      <c r="B5894">
        <v>69</v>
      </c>
      <c r="C5894" s="18" t="s">
        <v>46880</v>
      </c>
      <c r="D5894" t="s">
        <v>47556</v>
      </c>
      <c r="E5894">
        <v>8</v>
      </c>
      <c r="F5894" t="s">
        <v>50700</v>
      </c>
      <c r="G5894" t="s">
        <v>50706</v>
      </c>
    </row>
    <row r="5895" spans="1:7" x14ac:dyDescent="0.25">
      <c r="A5895" t="s">
        <v>47554</v>
      </c>
      <c r="B5895">
        <v>69</v>
      </c>
      <c r="C5895" s="18" t="s">
        <v>46880</v>
      </c>
      <c r="D5895" t="s">
        <v>47556</v>
      </c>
      <c r="E5895">
        <v>8</v>
      </c>
      <c r="F5895" t="s">
        <v>50700</v>
      </c>
      <c r="G5895" t="s">
        <v>50707</v>
      </c>
    </row>
    <row r="5896" spans="1:7" x14ac:dyDescent="0.25">
      <c r="A5896" t="s">
        <v>47554</v>
      </c>
      <c r="B5896">
        <v>69</v>
      </c>
      <c r="C5896" s="18" t="s">
        <v>47557</v>
      </c>
      <c r="D5896" t="s">
        <v>47558</v>
      </c>
      <c r="E5896">
        <v>1</v>
      </c>
      <c r="F5896" t="s">
        <v>50700</v>
      </c>
      <c r="G5896" t="s">
        <v>12566</v>
      </c>
    </row>
    <row r="5897" spans="1:7" x14ac:dyDescent="0.25">
      <c r="A5897" t="s">
        <v>47554</v>
      </c>
      <c r="B5897">
        <v>69</v>
      </c>
      <c r="C5897" s="18" t="s">
        <v>46813</v>
      </c>
      <c r="D5897" t="s">
        <v>47559</v>
      </c>
      <c r="E5897">
        <v>3</v>
      </c>
      <c r="F5897" t="s">
        <v>50700</v>
      </c>
      <c r="G5897" t="s">
        <v>16850</v>
      </c>
    </row>
    <row r="5898" spans="1:7" x14ac:dyDescent="0.25">
      <c r="A5898" t="s">
        <v>47554</v>
      </c>
      <c r="B5898">
        <v>69</v>
      </c>
      <c r="C5898" s="18" t="s">
        <v>46813</v>
      </c>
      <c r="D5898" t="s">
        <v>47559</v>
      </c>
      <c r="E5898">
        <v>3</v>
      </c>
      <c r="F5898" t="s">
        <v>50700</v>
      </c>
      <c r="G5898" t="s">
        <v>50708</v>
      </c>
    </row>
    <row r="5899" spans="1:7" x14ac:dyDescent="0.25">
      <c r="A5899" t="s">
        <v>47554</v>
      </c>
      <c r="B5899">
        <v>69</v>
      </c>
      <c r="C5899" s="18" t="s">
        <v>46813</v>
      </c>
      <c r="D5899" t="s">
        <v>47559</v>
      </c>
      <c r="E5899">
        <v>3</v>
      </c>
      <c r="F5899" t="s">
        <v>50700</v>
      </c>
      <c r="G5899" t="s">
        <v>50709</v>
      </c>
    </row>
    <row r="5900" spans="1:7" x14ac:dyDescent="0.25">
      <c r="A5900" t="s">
        <v>47554</v>
      </c>
      <c r="B5900">
        <v>69</v>
      </c>
      <c r="C5900" s="18" t="s">
        <v>46938</v>
      </c>
      <c r="D5900" t="s">
        <v>47339</v>
      </c>
      <c r="E5900">
        <v>12</v>
      </c>
      <c r="F5900" t="s">
        <v>50700</v>
      </c>
      <c r="G5900" t="s">
        <v>4877</v>
      </c>
    </row>
    <row r="5901" spans="1:7" x14ac:dyDescent="0.25">
      <c r="A5901" t="s">
        <v>47554</v>
      </c>
      <c r="B5901">
        <v>69</v>
      </c>
      <c r="C5901" s="18" t="s">
        <v>46938</v>
      </c>
      <c r="D5901" t="s">
        <v>47339</v>
      </c>
      <c r="E5901">
        <v>12</v>
      </c>
      <c r="F5901" t="s">
        <v>50700</v>
      </c>
      <c r="G5901" t="s">
        <v>50281</v>
      </c>
    </row>
    <row r="5902" spans="1:7" x14ac:dyDescent="0.25">
      <c r="A5902" t="s">
        <v>47554</v>
      </c>
      <c r="B5902">
        <v>69</v>
      </c>
      <c r="C5902" s="18" t="s">
        <v>46938</v>
      </c>
      <c r="D5902" t="s">
        <v>47339</v>
      </c>
      <c r="E5902">
        <v>12</v>
      </c>
      <c r="F5902" t="s">
        <v>50700</v>
      </c>
      <c r="G5902" t="s">
        <v>50282</v>
      </c>
    </row>
    <row r="5903" spans="1:7" x14ac:dyDescent="0.25">
      <c r="A5903" t="s">
        <v>47554</v>
      </c>
      <c r="B5903">
        <v>69</v>
      </c>
      <c r="C5903" s="18" t="s">
        <v>46938</v>
      </c>
      <c r="D5903" t="s">
        <v>47339</v>
      </c>
      <c r="E5903">
        <v>12</v>
      </c>
      <c r="F5903" t="s">
        <v>50700</v>
      </c>
      <c r="G5903" t="s">
        <v>50283</v>
      </c>
    </row>
    <row r="5904" spans="1:7" x14ac:dyDescent="0.25">
      <c r="A5904" t="s">
        <v>47554</v>
      </c>
      <c r="B5904">
        <v>69</v>
      </c>
      <c r="C5904" s="18" t="s">
        <v>46938</v>
      </c>
      <c r="D5904" t="s">
        <v>47339</v>
      </c>
      <c r="E5904">
        <v>12</v>
      </c>
      <c r="F5904" t="s">
        <v>50700</v>
      </c>
      <c r="G5904" t="s">
        <v>50284</v>
      </c>
    </row>
    <row r="5905" spans="1:7" x14ac:dyDescent="0.25">
      <c r="A5905" t="s">
        <v>47554</v>
      </c>
      <c r="B5905">
        <v>69</v>
      </c>
      <c r="C5905" s="18" t="s">
        <v>46938</v>
      </c>
      <c r="D5905" t="s">
        <v>47339</v>
      </c>
      <c r="E5905">
        <v>12</v>
      </c>
      <c r="F5905" t="s">
        <v>50700</v>
      </c>
      <c r="G5905" t="s">
        <v>50285</v>
      </c>
    </row>
    <row r="5906" spans="1:7" x14ac:dyDescent="0.25">
      <c r="A5906" t="s">
        <v>47554</v>
      </c>
      <c r="B5906">
        <v>69</v>
      </c>
      <c r="C5906" s="18" t="s">
        <v>46938</v>
      </c>
      <c r="D5906" t="s">
        <v>47339</v>
      </c>
      <c r="E5906">
        <v>12</v>
      </c>
      <c r="F5906" t="s">
        <v>50700</v>
      </c>
      <c r="G5906" t="s">
        <v>50286</v>
      </c>
    </row>
    <row r="5907" spans="1:7" x14ac:dyDescent="0.25">
      <c r="A5907" t="s">
        <v>47554</v>
      </c>
      <c r="B5907">
        <v>69</v>
      </c>
      <c r="C5907" s="18" t="s">
        <v>46938</v>
      </c>
      <c r="D5907" t="s">
        <v>47339</v>
      </c>
      <c r="E5907">
        <v>12</v>
      </c>
      <c r="F5907" t="s">
        <v>50700</v>
      </c>
      <c r="G5907" t="s">
        <v>50287</v>
      </c>
    </row>
    <row r="5908" spans="1:7" x14ac:dyDescent="0.25">
      <c r="A5908" t="s">
        <v>47554</v>
      </c>
      <c r="B5908">
        <v>69</v>
      </c>
      <c r="C5908" s="18" t="s">
        <v>46938</v>
      </c>
      <c r="D5908" t="s">
        <v>47339</v>
      </c>
      <c r="E5908">
        <v>12</v>
      </c>
      <c r="F5908" t="s">
        <v>50700</v>
      </c>
      <c r="G5908" t="s">
        <v>50288</v>
      </c>
    </row>
    <row r="5909" spans="1:7" x14ac:dyDescent="0.25">
      <c r="A5909" t="s">
        <v>47554</v>
      </c>
      <c r="B5909">
        <v>69</v>
      </c>
      <c r="C5909" s="18" t="s">
        <v>46938</v>
      </c>
      <c r="D5909" t="s">
        <v>47339</v>
      </c>
      <c r="E5909">
        <v>12</v>
      </c>
      <c r="F5909" t="s">
        <v>50700</v>
      </c>
      <c r="G5909" t="s">
        <v>50289</v>
      </c>
    </row>
    <row r="5910" spans="1:7" x14ac:dyDescent="0.25">
      <c r="A5910" t="s">
        <v>47554</v>
      </c>
      <c r="B5910">
        <v>69</v>
      </c>
      <c r="C5910" s="18" t="s">
        <v>46938</v>
      </c>
      <c r="D5910" t="s">
        <v>47339</v>
      </c>
      <c r="E5910">
        <v>12</v>
      </c>
      <c r="F5910" t="s">
        <v>50700</v>
      </c>
      <c r="G5910" t="s">
        <v>50290</v>
      </c>
    </row>
    <row r="5911" spans="1:7" x14ac:dyDescent="0.25">
      <c r="A5911" t="s">
        <v>47554</v>
      </c>
      <c r="B5911">
        <v>69</v>
      </c>
      <c r="C5911" s="18" t="s">
        <v>46938</v>
      </c>
      <c r="D5911" t="s">
        <v>47339</v>
      </c>
      <c r="E5911">
        <v>12</v>
      </c>
      <c r="F5911" t="s">
        <v>50700</v>
      </c>
      <c r="G5911" t="s">
        <v>50291</v>
      </c>
    </row>
    <row r="5912" spans="1:7" x14ac:dyDescent="0.25">
      <c r="A5912" t="s">
        <v>47554</v>
      </c>
      <c r="B5912">
        <v>69</v>
      </c>
      <c r="C5912" s="18" t="s">
        <v>47560</v>
      </c>
      <c r="D5912" t="s">
        <v>47561</v>
      </c>
      <c r="E5912">
        <v>8</v>
      </c>
      <c r="F5912" t="s">
        <v>50700</v>
      </c>
      <c r="G5912" t="s">
        <v>9119</v>
      </c>
    </row>
    <row r="5913" spans="1:7" x14ac:dyDescent="0.25">
      <c r="A5913" t="s">
        <v>47554</v>
      </c>
      <c r="B5913">
        <v>69</v>
      </c>
      <c r="C5913" s="18" t="s">
        <v>47560</v>
      </c>
      <c r="D5913" t="s">
        <v>47561</v>
      </c>
      <c r="E5913">
        <v>8</v>
      </c>
      <c r="F5913" t="s">
        <v>50700</v>
      </c>
      <c r="G5913" t="s">
        <v>50710</v>
      </c>
    </row>
    <row r="5914" spans="1:7" x14ac:dyDescent="0.25">
      <c r="A5914" t="s">
        <v>47554</v>
      </c>
      <c r="B5914">
        <v>69</v>
      </c>
      <c r="C5914" s="18" t="s">
        <v>47560</v>
      </c>
      <c r="D5914" t="s">
        <v>47561</v>
      </c>
      <c r="E5914">
        <v>8</v>
      </c>
      <c r="F5914" t="s">
        <v>50700</v>
      </c>
      <c r="G5914" t="s">
        <v>50711</v>
      </c>
    </row>
    <row r="5915" spans="1:7" x14ac:dyDescent="0.25">
      <c r="A5915" t="s">
        <v>47554</v>
      </c>
      <c r="B5915">
        <v>69</v>
      </c>
      <c r="C5915" s="18" t="s">
        <v>47560</v>
      </c>
      <c r="D5915" t="s">
        <v>47561</v>
      </c>
      <c r="E5915">
        <v>8</v>
      </c>
      <c r="F5915" t="s">
        <v>50700</v>
      </c>
      <c r="G5915" t="s">
        <v>50712</v>
      </c>
    </row>
    <row r="5916" spans="1:7" x14ac:dyDescent="0.25">
      <c r="A5916" t="s">
        <v>47554</v>
      </c>
      <c r="B5916">
        <v>69</v>
      </c>
      <c r="C5916" s="18" t="s">
        <v>47560</v>
      </c>
      <c r="D5916" t="s">
        <v>47561</v>
      </c>
      <c r="E5916">
        <v>8</v>
      </c>
      <c r="F5916" t="s">
        <v>50700</v>
      </c>
      <c r="G5916" t="s">
        <v>50713</v>
      </c>
    </row>
    <row r="5917" spans="1:7" x14ac:dyDescent="0.25">
      <c r="A5917" t="s">
        <v>47554</v>
      </c>
      <c r="B5917">
        <v>69</v>
      </c>
      <c r="C5917" s="18" t="s">
        <v>47560</v>
      </c>
      <c r="D5917" t="s">
        <v>47561</v>
      </c>
      <c r="E5917">
        <v>8</v>
      </c>
      <c r="F5917" t="s">
        <v>50700</v>
      </c>
      <c r="G5917" t="s">
        <v>50714</v>
      </c>
    </row>
    <row r="5918" spans="1:7" x14ac:dyDescent="0.25">
      <c r="A5918" t="s">
        <v>47554</v>
      </c>
      <c r="B5918">
        <v>69</v>
      </c>
      <c r="C5918" s="18" t="s">
        <v>47560</v>
      </c>
      <c r="D5918" t="s">
        <v>47561</v>
      </c>
      <c r="E5918">
        <v>8</v>
      </c>
      <c r="F5918" t="s">
        <v>50700</v>
      </c>
      <c r="G5918" t="s">
        <v>50715</v>
      </c>
    </row>
    <row r="5919" spans="1:7" x14ac:dyDescent="0.25">
      <c r="A5919" t="s">
        <v>47554</v>
      </c>
      <c r="B5919">
        <v>69</v>
      </c>
      <c r="C5919" s="18" t="s">
        <v>47560</v>
      </c>
      <c r="D5919" t="s">
        <v>47561</v>
      </c>
      <c r="E5919">
        <v>8</v>
      </c>
      <c r="F5919" t="s">
        <v>50700</v>
      </c>
      <c r="G5919" t="s">
        <v>50716</v>
      </c>
    </row>
    <row r="5920" spans="1:7" x14ac:dyDescent="0.25">
      <c r="A5920" t="s">
        <v>47554</v>
      </c>
      <c r="B5920">
        <v>69</v>
      </c>
      <c r="C5920" s="18" t="s">
        <v>47562</v>
      </c>
      <c r="D5920" t="s">
        <v>47563</v>
      </c>
      <c r="E5920">
        <v>4</v>
      </c>
      <c r="F5920" t="s">
        <v>50700</v>
      </c>
      <c r="G5920" t="s">
        <v>17612</v>
      </c>
    </row>
    <row r="5921" spans="1:7" x14ac:dyDescent="0.25">
      <c r="A5921" t="s">
        <v>47554</v>
      </c>
      <c r="B5921">
        <v>69</v>
      </c>
      <c r="C5921" s="18" t="s">
        <v>47562</v>
      </c>
      <c r="D5921" t="s">
        <v>47563</v>
      </c>
      <c r="E5921">
        <v>4</v>
      </c>
      <c r="F5921" t="s">
        <v>50700</v>
      </c>
      <c r="G5921" t="s">
        <v>50717</v>
      </c>
    </row>
    <row r="5922" spans="1:7" x14ac:dyDescent="0.25">
      <c r="A5922" t="s">
        <v>47554</v>
      </c>
      <c r="B5922">
        <v>69</v>
      </c>
      <c r="C5922" s="18" t="s">
        <v>47562</v>
      </c>
      <c r="D5922" t="s">
        <v>47563</v>
      </c>
      <c r="E5922">
        <v>4</v>
      </c>
      <c r="F5922" t="s">
        <v>50700</v>
      </c>
      <c r="G5922" t="s">
        <v>50718</v>
      </c>
    </row>
    <row r="5923" spans="1:7" x14ac:dyDescent="0.25">
      <c r="A5923" t="s">
        <v>47554</v>
      </c>
      <c r="B5923">
        <v>69</v>
      </c>
      <c r="C5923" s="18" t="s">
        <v>47562</v>
      </c>
      <c r="D5923" t="s">
        <v>47563</v>
      </c>
      <c r="E5923">
        <v>4</v>
      </c>
      <c r="F5923" t="s">
        <v>50700</v>
      </c>
      <c r="G5923" t="s">
        <v>50719</v>
      </c>
    </row>
    <row r="5924" spans="1:7" x14ac:dyDescent="0.25">
      <c r="A5924" t="s">
        <v>47554</v>
      </c>
      <c r="B5924">
        <v>69</v>
      </c>
      <c r="C5924" s="18" t="s">
        <v>46936</v>
      </c>
      <c r="D5924" t="s">
        <v>47564</v>
      </c>
      <c r="E5924">
        <v>5</v>
      </c>
      <c r="F5924" t="s">
        <v>50700</v>
      </c>
      <c r="G5924" t="s">
        <v>16766</v>
      </c>
    </row>
    <row r="5925" spans="1:7" x14ac:dyDescent="0.25">
      <c r="A5925" t="s">
        <v>47554</v>
      </c>
      <c r="B5925">
        <v>69</v>
      </c>
      <c r="C5925" s="18" t="s">
        <v>46936</v>
      </c>
      <c r="D5925" t="s">
        <v>47564</v>
      </c>
      <c r="E5925">
        <v>5</v>
      </c>
      <c r="F5925" t="s">
        <v>50700</v>
      </c>
      <c r="G5925" t="s">
        <v>50720</v>
      </c>
    </row>
    <row r="5926" spans="1:7" x14ac:dyDescent="0.25">
      <c r="A5926" t="s">
        <v>47554</v>
      </c>
      <c r="B5926">
        <v>69</v>
      </c>
      <c r="C5926" s="18" t="s">
        <v>46936</v>
      </c>
      <c r="D5926" t="s">
        <v>47564</v>
      </c>
      <c r="E5926">
        <v>5</v>
      </c>
      <c r="F5926" t="s">
        <v>50700</v>
      </c>
      <c r="G5926" t="s">
        <v>50721</v>
      </c>
    </row>
    <row r="5927" spans="1:7" x14ac:dyDescent="0.25">
      <c r="A5927" t="s">
        <v>47554</v>
      </c>
      <c r="B5927">
        <v>69</v>
      </c>
      <c r="C5927" s="18" t="s">
        <v>46936</v>
      </c>
      <c r="D5927" t="s">
        <v>47564</v>
      </c>
      <c r="E5927">
        <v>5</v>
      </c>
      <c r="F5927" t="s">
        <v>50700</v>
      </c>
      <c r="G5927" t="s">
        <v>50722</v>
      </c>
    </row>
    <row r="5928" spans="1:7" x14ac:dyDescent="0.25">
      <c r="A5928" t="s">
        <v>47554</v>
      </c>
      <c r="B5928">
        <v>69</v>
      </c>
      <c r="C5928" s="18" t="s">
        <v>46936</v>
      </c>
      <c r="D5928" t="s">
        <v>47564</v>
      </c>
      <c r="E5928">
        <v>5</v>
      </c>
      <c r="F5928" t="s">
        <v>50700</v>
      </c>
      <c r="G5928" t="s">
        <v>50723</v>
      </c>
    </row>
    <row r="5929" spans="1:7" x14ac:dyDescent="0.25">
      <c r="A5929" t="s">
        <v>47565</v>
      </c>
      <c r="B5929">
        <v>69</v>
      </c>
      <c r="C5929" s="18" t="s">
        <v>46846</v>
      </c>
      <c r="D5929" t="s">
        <v>47051</v>
      </c>
      <c r="E5929">
        <v>4</v>
      </c>
      <c r="F5929" t="s">
        <v>50724</v>
      </c>
      <c r="G5929" t="s">
        <v>17166</v>
      </c>
    </row>
    <row r="5930" spans="1:7" x14ac:dyDescent="0.25">
      <c r="A5930" t="s">
        <v>47565</v>
      </c>
      <c r="B5930">
        <v>69</v>
      </c>
      <c r="C5930" s="18" t="s">
        <v>46846</v>
      </c>
      <c r="D5930" t="s">
        <v>47051</v>
      </c>
      <c r="E5930">
        <v>4</v>
      </c>
      <c r="F5930" t="s">
        <v>50724</v>
      </c>
      <c r="G5930" t="s">
        <v>49493</v>
      </c>
    </row>
    <row r="5931" spans="1:7" x14ac:dyDescent="0.25">
      <c r="A5931" t="s">
        <v>47565</v>
      </c>
      <c r="B5931">
        <v>69</v>
      </c>
      <c r="C5931" s="18" t="s">
        <v>46846</v>
      </c>
      <c r="D5931" t="s">
        <v>47051</v>
      </c>
      <c r="E5931">
        <v>4</v>
      </c>
      <c r="F5931" t="s">
        <v>50724</v>
      </c>
      <c r="G5931" t="s">
        <v>49494</v>
      </c>
    </row>
    <row r="5932" spans="1:7" x14ac:dyDescent="0.25">
      <c r="A5932" t="s">
        <v>47565</v>
      </c>
      <c r="B5932">
        <v>69</v>
      </c>
      <c r="C5932" s="18" t="s">
        <v>46846</v>
      </c>
      <c r="D5932" t="s">
        <v>47051</v>
      </c>
      <c r="E5932">
        <v>4</v>
      </c>
      <c r="F5932" t="s">
        <v>50724</v>
      </c>
      <c r="G5932" t="s">
        <v>49495</v>
      </c>
    </row>
    <row r="5933" spans="1:7" x14ac:dyDescent="0.25">
      <c r="A5933" t="s">
        <v>47565</v>
      </c>
      <c r="B5933">
        <v>69</v>
      </c>
      <c r="C5933" s="18" t="s">
        <v>47009</v>
      </c>
      <c r="D5933" t="s">
        <v>47566</v>
      </c>
      <c r="E5933">
        <v>1</v>
      </c>
      <c r="F5933" t="s">
        <v>50724</v>
      </c>
      <c r="G5933" t="s">
        <v>41117</v>
      </c>
    </row>
    <row r="5934" spans="1:7" x14ac:dyDescent="0.25">
      <c r="A5934" t="s">
        <v>47565</v>
      </c>
      <c r="B5934">
        <v>69</v>
      </c>
      <c r="C5934" s="18" t="s">
        <v>47009</v>
      </c>
      <c r="D5934" t="s">
        <v>47052</v>
      </c>
      <c r="E5934">
        <v>16</v>
      </c>
      <c r="F5934" t="s">
        <v>50724</v>
      </c>
      <c r="G5934" t="s">
        <v>5628</v>
      </c>
    </row>
    <row r="5935" spans="1:7" x14ac:dyDescent="0.25">
      <c r="A5935" t="s">
        <v>47565</v>
      </c>
      <c r="B5935">
        <v>69</v>
      </c>
      <c r="C5935" s="18" t="s">
        <v>47009</v>
      </c>
      <c r="D5935" t="s">
        <v>47052</v>
      </c>
      <c r="E5935">
        <v>16</v>
      </c>
      <c r="F5935" t="s">
        <v>50724</v>
      </c>
      <c r="G5935" t="s">
        <v>49496</v>
      </c>
    </row>
    <row r="5936" spans="1:7" x14ac:dyDescent="0.25">
      <c r="A5936" t="s">
        <v>47565</v>
      </c>
      <c r="B5936">
        <v>69</v>
      </c>
      <c r="C5936" s="18" t="s">
        <v>47009</v>
      </c>
      <c r="D5936" t="s">
        <v>47052</v>
      </c>
      <c r="E5936">
        <v>16</v>
      </c>
      <c r="F5936" t="s">
        <v>50724</v>
      </c>
      <c r="G5936" t="s">
        <v>49497</v>
      </c>
    </row>
    <row r="5937" spans="1:7" x14ac:dyDescent="0.25">
      <c r="A5937" t="s">
        <v>47565</v>
      </c>
      <c r="B5937">
        <v>69</v>
      </c>
      <c r="C5937" s="18" t="s">
        <v>47009</v>
      </c>
      <c r="D5937" t="s">
        <v>47052</v>
      </c>
      <c r="E5937">
        <v>16</v>
      </c>
      <c r="F5937" t="s">
        <v>50724</v>
      </c>
      <c r="G5937" t="s">
        <v>49498</v>
      </c>
    </row>
    <row r="5938" spans="1:7" x14ac:dyDescent="0.25">
      <c r="A5938" t="s">
        <v>47565</v>
      </c>
      <c r="B5938">
        <v>69</v>
      </c>
      <c r="C5938" s="18" t="s">
        <v>47009</v>
      </c>
      <c r="D5938" t="s">
        <v>47052</v>
      </c>
      <c r="E5938">
        <v>16</v>
      </c>
      <c r="F5938" t="s">
        <v>50724</v>
      </c>
      <c r="G5938" t="s">
        <v>49499</v>
      </c>
    </row>
    <row r="5939" spans="1:7" x14ac:dyDescent="0.25">
      <c r="A5939" t="s">
        <v>47565</v>
      </c>
      <c r="B5939">
        <v>69</v>
      </c>
      <c r="C5939" s="18" t="s">
        <v>47009</v>
      </c>
      <c r="D5939" t="s">
        <v>47052</v>
      </c>
      <c r="E5939">
        <v>16</v>
      </c>
      <c r="F5939" t="s">
        <v>50724</v>
      </c>
      <c r="G5939" t="s">
        <v>49500</v>
      </c>
    </row>
    <row r="5940" spans="1:7" x14ac:dyDescent="0.25">
      <c r="A5940" t="s">
        <v>47565</v>
      </c>
      <c r="B5940">
        <v>69</v>
      </c>
      <c r="C5940" s="18" t="s">
        <v>47009</v>
      </c>
      <c r="D5940" t="s">
        <v>47052</v>
      </c>
      <c r="E5940">
        <v>16</v>
      </c>
      <c r="F5940" t="s">
        <v>50724</v>
      </c>
      <c r="G5940" t="s">
        <v>49501</v>
      </c>
    </row>
    <row r="5941" spans="1:7" x14ac:dyDescent="0.25">
      <c r="A5941" t="s">
        <v>47565</v>
      </c>
      <c r="B5941">
        <v>69</v>
      </c>
      <c r="C5941" s="18" t="s">
        <v>47009</v>
      </c>
      <c r="D5941" t="s">
        <v>47052</v>
      </c>
      <c r="E5941">
        <v>16</v>
      </c>
      <c r="F5941" t="s">
        <v>50724</v>
      </c>
      <c r="G5941" t="s">
        <v>49502</v>
      </c>
    </row>
    <row r="5942" spans="1:7" x14ac:dyDescent="0.25">
      <c r="A5942" t="s">
        <v>47565</v>
      </c>
      <c r="B5942">
        <v>69</v>
      </c>
      <c r="C5942" s="18" t="s">
        <v>47009</v>
      </c>
      <c r="D5942" t="s">
        <v>47052</v>
      </c>
      <c r="E5942">
        <v>16</v>
      </c>
      <c r="F5942" t="s">
        <v>50724</v>
      </c>
      <c r="G5942" t="s">
        <v>49503</v>
      </c>
    </row>
    <row r="5943" spans="1:7" x14ac:dyDescent="0.25">
      <c r="A5943" t="s">
        <v>47565</v>
      </c>
      <c r="B5943">
        <v>69</v>
      </c>
      <c r="C5943" s="18" t="s">
        <v>47009</v>
      </c>
      <c r="D5943" t="s">
        <v>47052</v>
      </c>
      <c r="E5943">
        <v>16</v>
      </c>
      <c r="F5943" t="s">
        <v>50724</v>
      </c>
      <c r="G5943" t="s">
        <v>49504</v>
      </c>
    </row>
    <row r="5944" spans="1:7" x14ac:dyDescent="0.25">
      <c r="A5944" t="s">
        <v>47565</v>
      </c>
      <c r="B5944">
        <v>69</v>
      </c>
      <c r="C5944" s="18" t="s">
        <v>47009</v>
      </c>
      <c r="D5944" t="s">
        <v>47052</v>
      </c>
      <c r="E5944">
        <v>16</v>
      </c>
      <c r="F5944" t="s">
        <v>50724</v>
      </c>
      <c r="G5944" t="s">
        <v>49505</v>
      </c>
    </row>
    <row r="5945" spans="1:7" x14ac:dyDescent="0.25">
      <c r="A5945" t="s">
        <v>47565</v>
      </c>
      <c r="B5945">
        <v>69</v>
      </c>
      <c r="C5945" s="18" t="s">
        <v>47009</v>
      </c>
      <c r="D5945" t="s">
        <v>47052</v>
      </c>
      <c r="E5945">
        <v>16</v>
      </c>
      <c r="F5945" t="s">
        <v>50724</v>
      </c>
      <c r="G5945" t="s">
        <v>49506</v>
      </c>
    </row>
    <row r="5946" spans="1:7" x14ac:dyDescent="0.25">
      <c r="A5946" t="s">
        <v>47565</v>
      </c>
      <c r="B5946">
        <v>69</v>
      </c>
      <c r="C5946" s="18" t="s">
        <v>47009</v>
      </c>
      <c r="D5946" t="s">
        <v>47052</v>
      </c>
      <c r="E5946">
        <v>16</v>
      </c>
      <c r="F5946" t="s">
        <v>50724</v>
      </c>
      <c r="G5946" t="s">
        <v>49507</v>
      </c>
    </row>
    <row r="5947" spans="1:7" x14ac:dyDescent="0.25">
      <c r="A5947" t="s">
        <v>47565</v>
      </c>
      <c r="B5947">
        <v>69</v>
      </c>
      <c r="C5947" s="18" t="s">
        <v>47009</v>
      </c>
      <c r="D5947" t="s">
        <v>47052</v>
      </c>
      <c r="E5947">
        <v>16</v>
      </c>
      <c r="F5947" t="s">
        <v>50724</v>
      </c>
      <c r="G5947" t="s">
        <v>49508</v>
      </c>
    </row>
    <row r="5948" spans="1:7" x14ac:dyDescent="0.25">
      <c r="A5948" t="s">
        <v>47565</v>
      </c>
      <c r="B5948">
        <v>69</v>
      </c>
      <c r="C5948" s="18" t="s">
        <v>47009</v>
      </c>
      <c r="D5948" t="s">
        <v>47052</v>
      </c>
      <c r="E5948">
        <v>16</v>
      </c>
      <c r="F5948" t="s">
        <v>50724</v>
      </c>
      <c r="G5948" t="s">
        <v>49509</v>
      </c>
    </row>
    <row r="5949" spans="1:7" x14ac:dyDescent="0.25">
      <c r="A5949" t="s">
        <v>47565</v>
      </c>
      <c r="B5949">
        <v>69</v>
      </c>
      <c r="C5949" s="18" t="s">
        <v>47009</v>
      </c>
      <c r="D5949" t="s">
        <v>47052</v>
      </c>
      <c r="E5949">
        <v>16</v>
      </c>
      <c r="F5949" t="s">
        <v>50724</v>
      </c>
      <c r="G5949" t="s">
        <v>49510</v>
      </c>
    </row>
    <row r="5950" spans="1:7" x14ac:dyDescent="0.25">
      <c r="A5950" t="s">
        <v>47565</v>
      </c>
      <c r="B5950">
        <v>69</v>
      </c>
      <c r="C5950" s="18" t="s">
        <v>46842</v>
      </c>
      <c r="D5950" t="s">
        <v>47567</v>
      </c>
      <c r="E5950">
        <v>1</v>
      </c>
      <c r="F5950" t="s">
        <v>50724</v>
      </c>
      <c r="G5950" t="s">
        <v>45727</v>
      </c>
    </row>
    <row r="5951" spans="1:7" x14ac:dyDescent="0.25">
      <c r="A5951" t="s">
        <v>47565</v>
      </c>
      <c r="B5951">
        <v>69</v>
      </c>
      <c r="C5951" s="18" t="s">
        <v>46936</v>
      </c>
      <c r="D5951" t="s">
        <v>47471</v>
      </c>
      <c r="E5951">
        <v>3</v>
      </c>
      <c r="F5951" t="s">
        <v>50724</v>
      </c>
      <c r="G5951" t="s">
        <v>6874</v>
      </c>
    </row>
    <row r="5952" spans="1:7" x14ac:dyDescent="0.25">
      <c r="A5952" t="s">
        <v>47565</v>
      </c>
      <c r="B5952">
        <v>69</v>
      </c>
      <c r="C5952" s="18" t="s">
        <v>46936</v>
      </c>
      <c r="D5952" t="s">
        <v>47471</v>
      </c>
      <c r="E5952">
        <v>3</v>
      </c>
      <c r="F5952" t="s">
        <v>50724</v>
      </c>
      <c r="G5952" t="s">
        <v>49507</v>
      </c>
    </row>
    <row r="5953" spans="1:7" x14ac:dyDescent="0.25">
      <c r="A5953" t="s">
        <v>47565</v>
      </c>
      <c r="B5953">
        <v>69</v>
      </c>
      <c r="C5953" s="18" t="s">
        <v>46936</v>
      </c>
      <c r="D5953" t="s">
        <v>47471</v>
      </c>
      <c r="E5953">
        <v>3</v>
      </c>
      <c r="F5953" t="s">
        <v>50724</v>
      </c>
      <c r="G5953" t="s">
        <v>49510</v>
      </c>
    </row>
    <row r="5954" spans="1:7" x14ac:dyDescent="0.25">
      <c r="A5954" t="s">
        <v>47565</v>
      </c>
      <c r="B5954">
        <v>69</v>
      </c>
      <c r="C5954" s="18" t="s">
        <v>46890</v>
      </c>
      <c r="D5954" t="s">
        <v>47568</v>
      </c>
      <c r="E5954">
        <v>2</v>
      </c>
      <c r="F5954" t="s">
        <v>50724</v>
      </c>
      <c r="G5954" t="s">
        <v>14165</v>
      </c>
    </row>
    <row r="5955" spans="1:7" x14ac:dyDescent="0.25">
      <c r="A5955" t="s">
        <v>47565</v>
      </c>
      <c r="B5955">
        <v>69</v>
      </c>
      <c r="C5955" s="18" t="s">
        <v>46890</v>
      </c>
      <c r="D5955" t="s">
        <v>47568</v>
      </c>
      <c r="E5955">
        <v>2</v>
      </c>
      <c r="F5955" t="s">
        <v>50724</v>
      </c>
      <c r="G5955" t="s">
        <v>50725</v>
      </c>
    </row>
    <row r="5956" spans="1:7" x14ac:dyDescent="0.25">
      <c r="A5956" t="s">
        <v>47565</v>
      </c>
      <c r="B5956">
        <v>69</v>
      </c>
      <c r="C5956" s="18" t="s">
        <v>47340</v>
      </c>
      <c r="D5956" t="s">
        <v>47341</v>
      </c>
      <c r="E5956">
        <v>3</v>
      </c>
      <c r="F5956" t="s">
        <v>50724</v>
      </c>
      <c r="G5956" t="s">
        <v>1436</v>
      </c>
    </row>
    <row r="5957" spans="1:7" x14ac:dyDescent="0.25">
      <c r="A5957" t="s">
        <v>47565</v>
      </c>
      <c r="B5957">
        <v>69</v>
      </c>
      <c r="C5957" s="18" t="s">
        <v>47340</v>
      </c>
      <c r="D5957" t="s">
        <v>47341</v>
      </c>
      <c r="E5957">
        <v>3</v>
      </c>
      <c r="F5957" t="s">
        <v>50724</v>
      </c>
      <c r="G5957" t="s">
        <v>50292</v>
      </c>
    </row>
    <row r="5958" spans="1:7" x14ac:dyDescent="0.25">
      <c r="A5958" t="s">
        <v>47565</v>
      </c>
      <c r="B5958">
        <v>69</v>
      </c>
      <c r="C5958" s="18" t="s">
        <v>47340</v>
      </c>
      <c r="D5958" t="s">
        <v>47341</v>
      </c>
      <c r="E5958">
        <v>3</v>
      </c>
      <c r="F5958" t="s">
        <v>50724</v>
      </c>
      <c r="G5958" t="s">
        <v>50293</v>
      </c>
    </row>
    <row r="5959" spans="1:7" x14ac:dyDescent="0.25">
      <c r="A5959" t="s">
        <v>47565</v>
      </c>
      <c r="B5959">
        <v>69</v>
      </c>
      <c r="C5959" s="18" t="s">
        <v>46947</v>
      </c>
      <c r="D5959" t="s">
        <v>46948</v>
      </c>
      <c r="E5959">
        <v>8</v>
      </c>
      <c r="F5959" t="s">
        <v>50724</v>
      </c>
      <c r="G5959" t="s">
        <v>1873</v>
      </c>
    </row>
    <row r="5960" spans="1:7" x14ac:dyDescent="0.25">
      <c r="A5960" t="s">
        <v>47565</v>
      </c>
      <c r="B5960">
        <v>69</v>
      </c>
      <c r="C5960" s="18" t="s">
        <v>46947</v>
      </c>
      <c r="D5960" t="s">
        <v>46948</v>
      </c>
      <c r="E5960">
        <v>8</v>
      </c>
      <c r="F5960" t="s">
        <v>50724</v>
      </c>
      <c r="G5960" t="s">
        <v>49106</v>
      </c>
    </row>
    <row r="5961" spans="1:7" x14ac:dyDescent="0.25">
      <c r="A5961" t="s">
        <v>47565</v>
      </c>
      <c r="B5961">
        <v>69</v>
      </c>
      <c r="C5961" s="18" t="s">
        <v>46947</v>
      </c>
      <c r="D5961" t="s">
        <v>46948</v>
      </c>
      <c r="E5961">
        <v>8</v>
      </c>
      <c r="F5961" t="s">
        <v>50724</v>
      </c>
      <c r="G5961" t="s">
        <v>49107</v>
      </c>
    </row>
    <row r="5962" spans="1:7" x14ac:dyDescent="0.25">
      <c r="A5962" t="s">
        <v>47565</v>
      </c>
      <c r="B5962">
        <v>69</v>
      </c>
      <c r="C5962" s="18" t="s">
        <v>46947</v>
      </c>
      <c r="D5962" t="s">
        <v>46948</v>
      </c>
      <c r="E5962">
        <v>8</v>
      </c>
      <c r="F5962" t="s">
        <v>50724</v>
      </c>
      <c r="G5962" t="s">
        <v>49108</v>
      </c>
    </row>
    <row r="5963" spans="1:7" x14ac:dyDescent="0.25">
      <c r="A5963" t="s">
        <v>47565</v>
      </c>
      <c r="B5963">
        <v>69</v>
      </c>
      <c r="C5963" s="18" t="s">
        <v>46947</v>
      </c>
      <c r="D5963" t="s">
        <v>46948</v>
      </c>
      <c r="E5963">
        <v>8</v>
      </c>
      <c r="F5963" t="s">
        <v>50724</v>
      </c>
      <c r="G5963" t="s">
        <v>49109</v>
      </c>
    </row>
    <row r="5964" spans="1:7" x14ac:dyDescent="0.25">
      <c r="A5964" t="s">
        <v>47565</v>
      </c>
      <c r="B5964">
        <v>69</v>
      </c>
      <c r="C5964" s="18" t="s">
        <v>46947</v>
      </c>
      <c r="D5964" t="s">
        <v>46948</v>
      </c>
      <c r="E5964">
        <v>8</v>
      </c>
      <c r="F5964" t="s">
        <v>50724</v>
      </c>
      <c r="G5964" t="s">
        <v>49110</v>
      </c>
    </row>
    <row r="5965" spans="1:7" x14ac:dyDescent="0.25">
      <c r="A5965" t="s">
        <v>47565</v>
      </c>
      <c r="B5965">
        <v>69</v>
      </c>
      <c r="C5965" s="18" t="s">
        <v>46947</v>
      </c>
      <c r="D5965" t="s">
        <v>46948</v>
      </c>
      <c r="E5965">
        <v>8</v>
      </c>
      <c r="F5965" t="s">
        <v>50724</v>
      </c>
      <c r="G5965" t="s">
        <v>49111</v>
      </c>
    </row>
    <row r="5966" spans="1:7" x14ac:dyDescent="0.25">
      <c r="A5966" t="s">
        <v>47565</v>
      </c>
      <c r="B5966">
        <v>69</v>
      </c>
      <c r="C5966" s="18" t="s">
        <v>46947</v>
      </c>
      <c r="D5966" t="s">
        <v>46948</v>
      </c>
      <c r="E5966">
        <v>8</v>
      </c>
      <c r="F5966" t="s">
        <v>50724</v>
      </c>
      <c r="G5966" t="s">
        <v>49112</v>
      </c>
    </row>
    <row r="5967" spans="1:7" x14ac:dyDescent="0.25">
      <c r="A5967" t="s">
        <v>47565</v>
      </c>
      <c r="B5967">
        <v>69</v>
      </c>
      <c r="C5967" s="18" t="s">
        <v>46958</v>
      </c>
      <c r="D5967" t="s">
        <v>46959</v>
      </c>
      <c r="E5967">
        <v>6</v>
      </c>
      <c r="F5967" t="s">
        <v>50724</v>
      </c>
      <c r="G5967" t="s">
        <v>3672</v>
      </c>
    </row>
    <row r="5968" spans="1:7" x14ac:dyDescent="0.25">
      <c r="A5968" t="s">
        <v>47565</v>
      </c>
      <c r="B5968">
        <v>69</v>
      </c>
      <c r="C5968" s="18" t="s">
        <v>46958</v>
      </c>
      <c r="D5968" t="s">
        <v>46959</v>
      </c>
      <c r="E5968">
        <v>6</v>
      </c>
      <c r="F5968" t="s">
        <v>50724</v>
      </c>
      <c r="G5968" t="s">
        <v>49136</v>
      </c>
    </row>
    <row r="5969" spans="1:7" x14ac:dyDescent="0.25">
      <c r="A5969" t="s">
        <v>47565</v>
      </c>
      <c r="B5969">
        <v>69</v>
      </c>
      <c r="C5969" s="18" t="s">
        <v>46958</v>
      </c>
      <c r="D5969" t="s">
        <v>46959</v>
      </c>
      <c r="E5969">
        <v>6</v>
      </c>
      <c r="F5969" t="s">
        <v>50724</v>
      </c>
      <c r="G5969" t="s">
        <v>49137</v>
      </c>
    </row>
    <row r="5970" spans="1:7" x14ac:dyDescent="0.25">
      <c r="A5970" t="s">
        <v>47565</v>
      </c>
      <c r="B5970">
        <v>69</v>
      </c>
      <c r="C5970" s="18" t="s">
        <v>46958</v>
      </c>
      <c r="D5970" t="s">
        <v>46959</v>
      </c>
      <c r="E5970">
        <v>6</v>
      </c>
      <c r="F5970" t="s">
        <v>50724</v>
      </c>
      <c r="G5970" t="s">
        <v>49138</v>
      </c>
    </row>
    <row r="5971" spans="1:7" x14ac:dyDescent="0.25">
      <c r="A5971" t="s">
        <v>47565</v>
      </c>
      <c r="B5971">
        <v>69</v>
      </c>
      <c r="C5971" s="18" t="s">
        <v>46958</v>
      </c>
      <c r="D5971" t="s">
        <v>46959</v>
      </c>
      <c r="E5971">
        <v>6</v>
      </c>
      <c r="F5971" t="s">
        <v>50724</v>
      </c>
      <c r="G5971" t="s">
        <v>49139</v>
      </c>
    </row>
    <row r="5972" spans="1:7" x14ac:dyDescent="0.25">
      <c r="A5972" t="s">
        <v>47565</v>
      </c>
      <c r="B5972">
        <v>69</v>
      </c>
      <c r="C5972" s="18" t="s">
        <v>46958</v>
      </c>
      <c r="D5972" t="s">
        <v>46959</v>
      </c>
      <c r="E5972">
        <v>6</v>
      </c>
      <c r="F5972" t="s">
        <v>50724</v>
      </c>
      <c r="G5972" t="s">
        <v>49140</v>
      </c>
    </row>
    <row r="5973" spans="1:7" x14ac:dyDescent="0.25">
      <c r="A5973" t="s">
        <v>47565</v>
      </c>
      <c r="B5973">
        <v>69</v>
      </c>
      <c r="C5973" s="18" t="s">
        <v>46864</v>
      </c>
      <c r="D5973" t="s">
        <v>47102</v>
      </c>
      <c r="E5973">
        <v>9</v>
      </c>
      <c r="F5973" t="s">
        <v>50724</v>
      </c>
      <c r="G5973" t="s">
        <v>5628</v>
      </c>
    </row>
    <row r="5974" spans="1:7" x14ac:dyDescent="0.25">
      <c r="A5974" t="s">
        <v>47565</v>
      </c>
      <c r="B5974">
        <v>69</v>
      </c>
      <c r="C5974" s="18" t="s">
        <v>46864</v>
      </c>
      <c r="D5974" t="s">
        <v>47102</v>
      </c>
      <c r="E5974">
        <v>9</v>
      </c>
      <c r="F5974" t="s">
        <v>50724</v>
      </c>
      <c r="G5974" t="s">
        <v>49497</v>
      </c>
    </row>
    <row r="5975" spans="1:7" x14ac:dyDescent="0.25">
      <c r="A5975" t="s">
        <v>47565</v>
      </c>
      <c r="B5975">
        <v>69</v>
      </c>
      <c r="C5975" s="18" t="s">
        <v>46864</v>
      </c>
      <c r="D5975" t="s">
        <v>47102</v>
      </c>
      <c r="E5975">
        <v>9</v>
      </c>
      <c r="F5975" t="s">
        <v>50724</v>
      </c>
      <c r="G5975" t="s">
        <v>49498</v>
      </c>
    </row>
    <row r="5976" spans="1:7" x14ac:dyDescent="0.25">
      <c r="A5976" t="s">
        <v>47565</v>
      </c>
      <c r="B5976">
        <v>69</v>
      </c>
      <c r="C5976" s="18" t="s">
        <v>46864</v>
      </c>
      <c r="D5976" t="s">
        <v>47102</v>
      </c>
      <c r="E5976">
        <v>9</v>
      </c>
      <c r="F5976" t="s">
        <v>50724</v>
      </c>
      <c r="G5976" t="s">
        <v>49499</v>
      </c>
    </row>
    <row r="5977" spans="1:7" x14ac:dyDescent="0.25">
      <c r="A5977" t="s">
        <v>47565</v>
      </c>
      <c r="B5977">
        <v>69</v>
      </c>
      <c r="C5977" s="18" t="s">
        <v>46864</v>
      </c>
      <c r="D5977" t="s">
        <v>47102</v>
      </c>
      <c r="E5977">
        <v>9</v>
      </c>
      <c r="F5977" t="s">
        <v>50724</v>
      </c>
      <c r="G5977" t="s">
        <v>49500</v>
      </c>
    </row>
    <row r="5978" spans="1:7" x14ac:dyDescent="0.25">
      <c r="A5978" t="s">
        <v>47565</v>
      </c>
      <c r="B5978">
        <v>69</v>
      </c>
      <c r="C5978" s="18" t="s">
        <v>46864</v>
      </c>
      <c r="D5978" t="s">
        <v>47102</v>
      </c>
      <c r="E5978">
        <v>9</v>
      </c>
      <c r="F5978" t="s">
        <v>50724</v>
      </c>
      <c r="G5978" t="s">
        <v>49504</v>
      </c>
    </row>
    <row r="5979" spans="1:7" x14ac:dyDescent="0.25">
      <c r="A5979" t="s">
        <v>47565</v>
      </c>
      <c r="B5979">
        <v>69</v>
      </c>
      <c r="C5979" s="18" t="s">
        <v>46864</v>
      </c>
      <c r="D5979" t="s">
        <v>47102</v>
      </c>
      <c r="E5979">
        <v>9</v>
      </c>
      <c r="F5979" t="s">
        <v>50724</v>
      </c>
      <c r="G5979" t="s">
        <v>49505</v>
      </c>
    </row>
    <row r="5980" spans="1:7" x14ac:dyDescent="0.25">
      <c r="A5980" t="s">
        <v>47565</v>
      </c>
      <c r="B5980">
        <v>69</v>
      </c>
      <c r="C5980" s="18" t="s">
        <v>46864</v>
      </c>
      <c r="D5980" t="s">
        <v>47102</v>
      </c>
      <c r="E5980">
        <v>9</v>
      </c>
      <c r="F5980" t="s">
        <v>50724</v>
      </c>
      <c r="G5980" t="s">
        <v>49506</v>
      </c>
    </row>
    <row r="5981" spans="1:7" x14ac:dyDescent="0.25">
      <c r="A5981" t="s">
        <v>47565</v>
      </c>
      <c r="B5981">
        <v>69</v>
      </c>
      <c r="C5981" s="18" t="s">
        <v>46864</v>
      </c>
      <c r="D5981" t="s">
        <v>47102</v>
      </c>
      <c r="E5981">
        <v>9</v>
      </c>
      <c r="F5981" t="s">
        <v>50724</v>
      </c>
      <c r="G5981" t="s">
        <v>49508</v>
      </c>
    </row>
    <row r="5982" spans="1:7" x14ac:dyDescent="0.25">
      <c r="A5982" t="s">
        <v>47565</v>
      </c>
      <c r="B5982">
        <v>69</v>
      </c>
      <c r="C5982" s="18" t="s">
        <v>46864</v>
      </c>
      <c r="D5982" t="s">
        <v>47569</v>
      </c>
      <c r="E5982">
        <v>6</v>
      </c>
      <c r="F5982" t="s">
        <v>50724</v>
      </c>
      <c r="G5982" t="s">
        <v>35274</v>
      </c>
    </row>
    <row r="5983" spans="1:7" x14ac:dyDescent="0.25">
      <c r="A5983" t="s">
        <v>47565</v>
      </c>
      <c r="B5983">
        <v>69</v>
      </c>
      <c r="C5983" s="18" t="s">
        <v>46864</v>
      </c>
      <c r="D5983" t="s">
        <v>47569</v>
      </c>
      <c r="E5983">
        <v>6</v>
      </c>
      <c r="F5983" t="s">
        <v>50724</v>
      </c>
      <c r="G5983" t="s">
        <v>48867</v>
      </c>
    </row>
    <row r="5984" spans="1:7" x14ac:dyDescent="0.25">
      <c r="A5984" t="s">
        <v>47565</v>
      </c>
      <c r="B5984">
        <v>69</v>
      </c>
      <c r="C5984" s="18" t="s">
        <v>46864</v>
      </c>
      <c r="D5984" t="s">
        <v>47569</v>
      </c>
      <c r="E5984">
        <v>6</v>
      </c>
      <c r="F5984" t="s">
        <v>50724</v>
      </c>
      <c r="G5984" t="s">
        <v>49974</v>
      </c>
    </row>
    <row r="5985" spans="1:7" x14ac:dyDescent="0.25">
      <c r="A5985" t="s">
        <v>47565</v>
      </c>
      <c r="B5985">
        <v>69</v>
      </c>
      <c r="C5985" s="18" t="s">
        <v>46864</v>
      </c>
      <c r="D5985" t="s">
        <v>47569</v>
      </c>
      <c r="E5985">
        <v>6</v>
      </c>
      <c r="F5985" t="s">
        <v>50724</v>
      </c>
      <c r="G5985" t="s">
        <v>49283</v>
      </c>
    </row>
    <row r="5986" spans="1:7" x14ac:dyDescent="0.25">
      <c r="A5986" t="s">
        <v>47565</v>
      </c>
      <c r="B5986">
        <v>69</v>
      </c>
      <c r="C5986" s="18" t="s">
        <v>46864</v>
      </c>
      <c r="D5986" t="s">
        <v>47569</v>
      </c>
      <c r="E5986">
        <v>6</v>
      </c>
      <c r="F5986" t="s">
        <v>50724</v>
      </c>
      <c r="G5986" t="s">
        <v>49975</v>
      </c>
    </row>
    <row r="5987" spans="1:7" x14ac:dyDescent="0.25">
      <c r="A5987" t="s">
        <v>47565</v>
      </c>
      <c r="B5987">
        <v>69</v>
      </c>
      <c r="C5987" s="18" t="s">
        <v>46864</v>
      </c>
      <c r="D5987" t="s">
        <v>47569</v>
      </c>
      <c r="E5987">
        <v>6</v>
      </c>
      <c r="F5987" t="s">
        <v>50724</v>
      </c>
      <c r="G5987" t="s">
        <v>50259</v>
      </c>
    </row>
    <row r="5988" spans="1:7" x14ac:dyDescent="0.25">
      <c r="A5988" t="s">
        <v>47565</v>
      </c>
      <c r="B5988">
        <v>69</v>
      </c>
      <c r="C5988" s="18" t="s">
        <v>47570</v>
      </c>
      <c r="D5988" t="s">
        <v>47571</v>
      </c>
      <c r="E5988">
        <v>4</v>
      </c>
      <c r="F5988" t="s">
        <v>50724</v>
      </c>
      <c r="G5988" t="s">
        <v>18994</v>
      </c>
    </row>
    <row r="5989" spans="1:7" x14ac:dyDescent="0.25">
      <c r="A5989" t="s">
        <v>47565</v>
      </c>
      <c r="B5989">
        <v>69</v>
      </c>
      <c r="C5989" s="18" t="s">
        <v>47570</v>
      </c>
      <c r="D5989" t="s">
        <v>47571</v>
      </c>
      <c r="E5989">
        <v>4</v>
      </c>
      <c r="F5989" t="s">
        <v>50724</v>
      </c>
      <c r="G5989" t="s">
        <v>50726</v>
      </c>
    </row>
    <row r="5990" spans="1:7" x14ac:dyDescent="0.25">
      <c r="A5990" t="s">
        <v>47565</v>
      </c>
      <c r="B5990">
        <v>69</v>
      </c>
      <c r="C5990" s="18" t="s">
        <v>47570</v>
      </c>
      <c r="D5990" t="s">
        <v>47571</v>
      </c>
      <c r="E5990">
        <v>4</v>
      </c>
      <c r="F5990" t="s">
        <v>50724</v>
      </c>
      <c r="G5990" t="s">
        <v>50727</v>
      </c>
    </row>
    <row r="5991" spans="1:7" x14ac:dyDescent="0.25">
      <c r="A5991" t="s">
        <v>47565</v>
      </c>
      <c r="B5991">
        <v>69</v>
      </c>
      <c r="C5991" s="18" t="s">
        <v>47570</v>
      </c>
      <c r="D5991" t="s">
        <v>47571</v>
      </c>
      <c r="E5991">
        <v>4</v>
      </c>
      <c r="F5991" t="s">
        <v>50724</v>
      </c>
      <c r="G5991" t="s">
        <v>50728</v>
      </c>
    </row>
    <row r="5992" spans="1:7" x14ac:dyDescent="0.25">
      <c r="A5992" t="s">
        <v>47565</v>
      </c>
      <c r="B5992">
        <v>69</v>
      </c>
      <c r="C5992" s="18" t="s">
        <v>46813</v>
      </c>
      <c r="D5992" t="s">
        <v>47546</v>
      </c>
      <c r="E5992">
        <v>3</v>
      </c>
      <c r="F5992" t="s">
        <v>50724</v>
      </c>
      <c r="G5992" t="s">
        <v>2782</v>
      </c>
    </row>
    <row r="5993" spans="1:7" x14ac:dyDescent="0.25">
      <c r="A5993" t="s">
        <v>47565</v>
      </c>
      <c r="B5993">
        <v>69</v>
      </c>
      <c r="C5993" s="18" t="s">
        <v>46813</v>
      </c>
      <c r="D5993" t="s">
        <v>47546</v>
      </c>
      <c r="E5993">
        <v>3</v>
      </c>
      <c r="F5993" t="s">
        <v>50724</v>
      </c>
      <c r="G5993" t="s">
        <v>50658</v>
      </c>
    </row>
    <row r="5994" spans="1:7" x14ac:dyDescent="0.25">
      <c r="A5994" t="s">
        <v>47565</v>
      </c>
      <c r="B5994">
        <v>69</v>
      </c>
      <c r="C5994" s="18" t="s">
        <v>46813</v>
      </c>
      <c r="D5994" t="s">
        <v>47546</v>
      </c>
      <c r="E5994">
        <v>3</v>
      </c>
      <c r="F5994" t="s">
        <v>50724</v>
      </c>
      <c r="G5994" t="s">
        <v>50659</v>
      </c>
    </row>
    <row r="5995" spans="1:7" x14ac:dyDescent="0.25">
      <c r="A5995" t="s">
        <v>47565</v>
      </c>
      <c r="B5995">
        <v>69</v>
      </c>
      <c r="C5995" s="18" t="s">
        <v>46864</v>
      </c>
      <c r="D5995" t="s">
        <v>46964</v>
      </c>
      <c r="E5995">
        <v>4</v>
      </c>
      <c r="F5995" t="s">
        <v>50724</v>
      </c>
      <c r="G5995" t="s">
        <v>3964</v>
      </c>
    </row>
    <row r="5996" spans="1:7" x14ac:dyDescent="0.25">
      <c r="A5996" t="s">
        <v>47565</v>
      </c>
      <c r="B5996">
        <v>69</v>
      </c>
      <c r="C5996" s="18" t="s">
        <v>46864</v>
      </c>
      <c r="D5996" t="s">
        <v>46964</v>
      </c>
      <c r="E5996">
        <v>4</v>
      </c>
      <c r="F5996" t="s">
        <v>50724</v>
      </c>
      <c r="G5996" t="s">
        <v>49157</v>
      </c>
    </row>
    <row r="5997" spans="1:7" x14ac:dyDescent="0.25">
      <c r="A5997" t="s">
        <v>47565</v>
      </c>
      <c r="B5997">
        <v>69</v>
      </c>
      <c r="C5997" s="18" t="s">
        <v>46864</v>
      </c>
      <c r="D5997" t="s">
        <v>46964</v>
      </c>
      <c r="E5997">
        <v>4</v>
      </c>
      <c r="F5997" t="s">
        <v>50724</v>
      </c>
      <c r="G5997" t="s">
        <v>49158</v>
      </c>
    </row>
    <row r="5998" spans="1:7" x14ac:dyDescent="0.25">
      <c r="A5998" t="s">
        <v>47565</v>
      </c>
      <c r="B5998">
        <v>69</v>
      </c>
      <c r="C5998" s="18" t="s">
        <v>46864</v>
      </c>
      <c r="D5998" t="s">
        <v>46964</v>
      </c>
      <c r="E5998">
        <v>4</v>
      </c>
      <c r="F5998" t="s">
        <v>50724</v>
      </c>
      <c r="G5998" t="s">
        <v>49159</v>
      </c>
    </row>
    <row r="5999" spans="1:7" x14ac:dyDescent="0.25">
      <c r="A5999" t="s">
        <v>47565</v>
      </c>
      <c r="B5999">
        <v>69</v>
      </c>
      <c r="C5999" s="18" t="s">
        <v>47067</v>
      </c>
      <c r="D5999" t="s">
        <v>47572</v>
      </c>
      <c r="E5999">
        <v>8</v>
      </c>
      <c r="F5999" t="s">
        <v>50724</v>
      </c>
      <c r="G5999" t="s">
        <v>1510</v>
      </c>
    </row>
    <row r="6000" spans="1:7" x14ac:dyDescent="0.25">
      <c r="A6000" t="s">
        <v>47565</v>
      </c>
      <c r="B6000">
        <v>69</v>
      </c>
      <c r="C6000" s="18" t="s">
        <v>47067</v>
      </c>
      <c r="D6000" t="s">
        <v>47572</v>
      </c>
      <c r="E6000">
        <v>8</v>
      </c>
      <c r="F6000" t="s">
        <v>50724</v>
      </c>
      <c r="G6000" t="s">
        <v>50729</v>
      </c>
    </row>
    <row r="6001" spans="1:7" x14ac:dyDescent="0.25">
      <c r="A6001" t="s">
        <v>47565</v>
      </c>
      <c r="B6001">
        <v>69</v>
      </c>
      <c r="C6001" s="18" t="s">
        <v>47067</v>
      </c>
      <c r="D6001" t="s">
        <v>47572</v>
      </c>
      <c r="E6001">
        <v>8</v>
      </c>
      <c r="F6001" t="s">
        <v>50724</v>
      </c>
      <c r="G6001" t="s">
        <v>50730</v>
      </c>
    </row>
    <row r="6002" spans="1:7" x14ac:dyDescent="0.25">
      <c r="A6002" t="s">
        <v>47565</v>
      </c>
      <c r="B6002">
        <v>69</v>
      </c>
      <c r="C6002" s="18" t="s">
        <v>47067</v>
      </c>
      <c r="D6002" t="s">
        <v>47572</v>
      </c>
      <c r="E6002">
        <v>8</v>
      </c>
      <c r="F6002" t="s">
        <v>50724</v>
      </c>
      <c r="G6002" t="s">
        <v>50731</v>
      </c>
    </row>
    <row r="6003" spans="1:7" x14ac:dyDescent="0.25">
      <c r="A6003" t="s">
        <v>47565</v>
      </c>
      <c r="B6003">
        <v>69</v>
      </c>
      <c r="C6003" s="18" t="s">
        <v>47067</v>
      </c>
      <c r="D6003" t="s">
        <v>47572</v>
      </c>
      <c r="E6003">
        <v>8</v>
      </c>
      <c r="F6003" t="s">
        <v>50724</v>
      </c>
      <c r="G6003" t="s">
        <v>50732</v>
      </c>
    </row>
    <row r="6004" spans="1:7" x14ac:dyDescent="0.25">
      <c r="A6004" t="s">
        <v>47565</v>
      </c>
      <c r="B6004">
        <v>69</v>
      </c>
      <c r="C6004" s="18" t="s">
        <v>47067</v>
      </c>
      <c r="D6004" t="s">
        <v>47572</v>
      </c>
      <c r="E6004">
        <v>8</v>
      </c>
      <c r="F6004" t="s">
        <v>50724</v>
      </c>
      <c r="G6004" t="s">
        <v>50733</v>
      </c>
    </row>
    <row r="6005" spans="1:7" x14ac:dyDescent="0.25">
      <c r="A6005" t="s">
        <v>47565</v>
      </c>
      <c r="B6005">
        <v>69</v>
      </c>
      <c r="C6005" s="18" t="s">
        <v>47067</v>
      </c>
      <c r="D6005" t="s">
        <v>47572</v>
      </c>
      <c r="E6005">
        <v>8</v>
      </c>
      <c r="F6005" t="s">
        <v>50724</v>
      </c>
      <c r="G6005" t="s">
        <v>50734</v>
      </c>
    </row>
    <row r="6006" spans="1:7" x14ac:dyDescent="0.25">
      <c r="A6006" t="s">
        <v>47565</v>
      </c>
      <c r="B6006">
        <v>69</v>
      </c>
      <c r="C6006" s="18" t="s">
        <v>47067</v>
      </c>
      <c r="D6006" t="s">
        <v>47572</v>
      </c>
      <c r="E6006">
        <v>8</v>
      </c>
      <c r="F6006" t="s">
        <v>50724</v>
      </c>
      <c r="G6006" t="s">
        <v>50735</v>
      </c>
    </row>
    <row r="6007" spans="1:7" x14ac:dyDescent="0.25">
      <c r="A6007" t="s">
        <v>47565</v>
      </c>
      <c r="B6007">
        <v>69</v>
      </c>
      <c r="C6007" s="18" t="s">
        <v>47474</v>
      </c>
      <c r="D6007" t="s">
        <v>47475</v>
      </c>
      <c r="E6007">
        <v>3</v>
      </c>
      <c r="F6007" t="s">
        <v>50724</v>
      </c>
      <c r="G6007" t="s">
        <v>27475</v>
      </c>
    </row>
    <row r="6008" spans="1:7" x14ac:dyDescent="0.25">
      <c r="A6008" t="s">
        <v>47565</v>
      </c>
      <c r="B6008">
        <v>69</v>
      </c>
      <c r="C6008" s="18" t="s">
        <v>47474</v>
      </c>
      <c r="D6008" t="s">
        <v>47475</v>
      </c>
      <c r="E6008">
        <v>3</v>
      </c>
      <c r="F6008" t="s">
        <v>50724</v>
      </c>
      <c r="G6008" t="s">
        <v>50523</v>
      </c>
    </row>
    <row r="6009" spans="1:7" x14ac:dyDescent="0.25">
      <c r="A6009" t="s">
        <v>47565</v>
      </c>
      <c r="B6009">
        <v>69</v>
      </c>
      <c r="C6009" s="18" t="s">
        <v>47474</v>
      </c>
      <c r="D6009" t="s">
        <v>47475</v>
      </c>
      <c r="E6009">
        <v>3</v>
      </c>
      <c r="F6009" t="s">
        <v>50724</v>
      </c>
      <c r="G6009" t="s">
        <v>50524</v>
      </c>
    </row>
    <row r="6010" spans="1:7" x14ac:dyDescent="0.25">
      <c r="A6010" t="s">
        <v>47573</v>
      </c>
      <c r="B6010">
        <v>67</v>
      </c>
      <c r="C6010" s="18" t="s">
        <v>46846</v>
      </c>
      <c r="D6010" t="s">
        <v>47574</v>
      </c>
      <c r="E6010">
        <v>2</v>
      </c>
      <c r="F6010" t="s">
        <v>50736</v>
      </c>
      <c r="G6010" t="s">
        <v>24625</v>
      </c>
    </row>
    <row r="6011" spans="1:7" x14ac:dyDescent="0.25">
      <c r="A6011" t="s">
        <v>47573</v>
      </c>
      <c r="B6011">
        <v>67</v>
      </c>
      <c r="C6011" s="18" t="s">
        <v>46846</v>
      </c>
      <c r="D6011" t="s">
        <v>47574</v>
      </c>
      <c r="E6011">
        <v>2</v>
      </c>
      <c r="F6011" t="s">
        <v>50736</v>
      </c>
      <c r="G6011" t="s">
        <v>50737</v>
      </c>
    </row>
    <row r="6012" spans="1:7" x14ac:dyDescent="0.25">
      <c r="A6012" t="s">
        <v>47573</v>
      </c>
      <c r="B6012">
        <v>67</v>
      </c>
      <c r="C6012" s="18" t="s">
        <v>46968</v>
      </c>
      <c r="D6012" t="s">
        <v>46969</v>
      </c>
      <c r="E6012">
        <v>3</v>
      </c>
      <c r="F6012" t="s">
        <v>50736</v>
      </c>
      <c r="G6012" t="s">
        <v>3937</v>
      </c>
    </row>
    <row r="6013" spans="1:7" x14ac:dyDescent="0.25">
      <c r="A6013" t="s">
        <v>47573</v>
      </c>
      <c r="B6013">
        <v>67</v>
      </c>
      <c r="C6013" s="18" t="s">
        <v>46968</v>
      </c>
      <c r="D6013" t="s">
        <v>46969</v>
      </c>
      <c r="E6013">
        <v>3</v>
      </c>
      <c r="F6013" t="s">
        <v>50736</v>
      </c>
      <c r="G6013" t="s">
        <v>49171</v>
      </c>
    </row>
    <row r="6014" spans="1:7" x14ac:dyDescent="0.25">
      <c r="A6014" t="s">
        <v>47573</v>
      </c>
      <c r="B6014">
        <v>67</v>
      </c>
      <c r="C6014" s="18" t="s">
        <v>46968</v>
      </c>
      <c r="D6014" t="s">
        <v>46969</v>
      </c>
      <c r="E6014">
        <v>3</v>
      </c>
      <c r="F6014" t="s">
        <v>50736</v>
      </c>
      <c r="G6014" t="s">
        <v>49172</v>
      </c>
    </row>
    <row r="6015" spans="1:7" x14ac:dyDescent="0.25">
      <c r="A6015" t="s">
        <v>47573</v>
      </c>
      <c r="B6015">
        <v>67</v>
      </c>
      <c r="C6015" s="18" t="s">
        <v>47320</v>
      </c>
      <c r="D6015" t="s">
        <v>47325</v>
      </c>
      <c r="E6015">
        <v>12</v>
      </c>
      <c r="F6015" t="s">
        <v>50736</v>
      </c>
      <c r="G6015" t="s">
        <v>1953</v>
      </c>
    </row>
    <row r="6016" spans="1:7" x14ac:dyDescent="0.25">
      <c r="A6016" t="s">
        <v>47573</v>
      </c>
      <c r="B6016">
        <v>67</v>
      </c>
      <c r="C6016" s="18" t="s">
        <v>47320</v>
      </c>
      <c r="D6016" t="s">
        <v>47325</v>
      </c>
      <c r="E6016">
        <v>12</v>
      </c>
      <c r="F6016" t="s">
        <v>50736</v>
      </c>
      <c r="G6016" t="s">
        <v>50230</v>
      </c>
    </row>
    <row r="6017" spans="1:7" x14ac:dyDescent="0.25">
      <c r="A6017" t="s">
        <v>47573</v>
      </c>
      <c r="B6017">
        <v>67</v>
      </c>
      <c r="C6017" s="18" t="s">
        <v>47320</v>
      </c>
      <c r="D6017" t="s">
        <v>47325</v>
      </c>
      <c r="E6017">
        <v>12</v>
      </c>
      <c r="F6017" t="s">
        <v>50736</v>
      </c>
      <c r="G6017" t="s">
        <v>50231</v>
      </c>
    </row>
    <row r="6018" spans="1:7" x14ac:dyDescent="0.25">
      <c r="A6018" t="s">
        <v>47573</v>
      </c>
      <c r="B6018">
        <v>67</v>
      </c>
      <c r="C6018" s="18" t="s">
        <v>47320</v>
      </c>
      <c r="D6018" t="s">
        <v>47325</v>
      </c>
      <c r="E6018">
        <v>12</v>
      </c>
      <c r="F6018" t="s">
        <v>50736</v>
      </c>
      <c r="G6018" t="s">
        <v>50232</v>
      </c>
    </row>
    <row r="6019" spans="1:7" x14ac:dyDescent="0.25">
      <c r="A6019" t="s">
        <v>47573</v>
      </c>
      <c r="B6019">
        <v>67</v>
      </c>
      <c r="C6019" s="18" t="s">
        <v>47320</v>
      </c>
      <c r="D6019" t="s">
        <v>47325</v>
      </c>
      <c r="E6019">
        <v>12</v>
      </c>
      <c r="F6019" t="s">
        <v>50736</v>
      </c>
      <c r="G6019" t="s">
        <v>50233</v>
      </c>
    </row>
    <row r="6020" spans="1:7" x14ac:dyDescent="0.25">
      <c r="A6020" t="s">
        <v>47573</v>
      </c>
      <c r="B6020">
        <v>67</v>
      </c>
      <c r="C6020" s="18" t="s">
        <v>47320</v>
      </c>
      <c r="D6020" t="s">
        <v>47325</v>
      </c>
      <c r="E6020">
        <v>12</v>
      </c>
      <c r="F6020" t="s">
        <v>50736</v>
      </c>
      <c r="G6020" t="s">
        <v>50234</v>
      </c>
    </row>
    <row r="6021" spans="1:7" x14ac:dyDescent="0.25">
      <c r="A6021" t="s">
        <v>47573</v>
      </c>
      <c r="B6021">
        <v>67</v>
      </c>
      <c r="C6021" s="18" t="s">
        <v>47320</v>
      </c>
      <c r="D6021" t="s">
        <v>47325</v>
      </c>
      <c r="E6021">
        <v>12</v>
      </c>
      <c r="F6021" t="s">
        <v>50736</v>
      </c>
      <c r="G6021" t="s">
        <v>50235</v>
      </c>
    </row>
    <row r="6022" spans="1:7" x14ac:dyDescent="0.25">
      <c r="A6022" t="s">
        <v>47573</v>
      </c>
      <c r="B6022">
        <v>67</v>
      </c>
      <c r="C6022" s="18" t="s">
        <v>47320</v>
      </c>
      <c r="D6022" t="s">
        <v>47325</v>
      </c>
      <c r="E6022">
        <v>12</v>
      </c>
      <c r="F6022" t="s">
        <v>50736</v>
      </c>
      <c r="G6022" t="s">
        <v>50236</v>
      </c>
    </row>
    <row r="6023" spans="1:7" x14ac:dyDescent="0.25">
      <c r="A6023" t="s">
        <v>47573</v>
      </c>
      <c r="B6023">
        <v>67</v>
      </c>
      <c r="C6023" s="18" t="s">
        <v>47320</v>
      </c>
      <c r="D6023" t="s">
        <v>47325</v>
      </c>
      <c r="E6023">
        <v>12</v>
      </c>
      <c r="F6023" t="s">
        <v>50736</v>
      </c>
      <c r="G6023" t="s">
        <v>50237</v>
      </c>
    </row>
    <row r="6024" spans="1:7" x14ac:dyDescent="0.25">
      <c r="A6024" t="s">
        <v>47573</v>
      </c>
      <c r="B6024">
        <v>67</v>
      </c>
      <c r="C6024" s="18" t="s">
        <v>47320</v>
      </c>
      <c r="D6024" t="s">
        <v>47325</v>
      </c>
      <c r="E6024">
        <v>12</v>
      </c>
      <c r="F6024" t="s">
        <v>50736</v>
      </c>
      <c r="G6024" t="s">
        <v>50238</v>
      </c>
    </row>
    <row r="6025" spans="1:7" x14ac:dyDescent="0.25">
      <c r="A6025" t="s">
        <v>47573</v>
      </c>
      <c r="B6025">
        <v>67</v>
      </c>
      <c r="C6025" s="18" t="s">
        <v>47320</v>
      </c>
      <c r="D6025" t="s">
        <v>47325</v>
      </c>
      <c r="E6025">
        <v>12</v>
      </c>
      <c r="F6025" t="s">
        <v>50736</v>
      </c>
      <c r="G6025" t="s">
        <v>50239</v>
      </c>
    </row>
    <row r="6026" spans="1:7" x14ac:dyDescent="0.25">
      <c r="A6026" t="s">
        <v>47573</v>
      </c>
      <c r="B6026">
        <v>67</v>
      </c>
      <c r="C6026" s="18" t="s">
        <v>47320</v>
      </c>
      <c r="D6026" t="s">
        <v>47325</v>
      </c>
      <c r="E6026">
        <v>12</v>
      </c>
      <c r="F6026" t="s">
        <v>50736</v>
      </c>
      <c r="G6026" t="s">
        <v>50240</v>
      </c>
    </row>
    <row r="6027" spans="1:7" x14ac:dyDescent="0.25">
      <c r="A6027" t="s">
        <v>47573</v>
      </c>
      <c r="B6027">
        <v>67</v>
      </c>
      <c r="C6027" s="18" t="s">
        <v>47326</v>
      </c>
      <c r="D6027" t="s">
        <v>47327</v>
      </c>
      <c r="E6027">
        <v>5</v>
      </c>
      <c r="F6027" t="s">
        <v>50736</v>
      </c>
      <c r="G6027" t="s">
        <v>3378</v>
      </c>
    </row>
    <row r="6028" spans="1:7" x14ac:dyDescent="0.25">
      <c r="A6028" t="s">
        <v>47573</v>
      </c>
      <c r="B6028">
        <v>67</v>
      </c>
      <c r="C6028" s="18" t="s">
        <v>47326</v>
      </c>
      <c r="D6028" t="s">
        <v>47327</v>
      </c>
      <c r="E6028">
        <v>5</v>
      </c>
      <c r="F6028" t="s">
        <v>50736</v>
      </c>
      <c r="G6028" t="s">
        <v>50241</v>
      </c>
    </row>
    <row r="6029" spans="1:7" x14ac:dyDescent="0.25">
      <c r="A6029" t="s">
        <v>47573</v>
      </c>
      <c r="B6029">
        <v>67</v>
      </c>
      <c r="C6029" s="18" t="s">
        <v>47326</v>
      </c>
      <c r="D6029" t="s">
        <v>47327</v>
      </c>
      <c r="E6029">
        <v>5</v>
      </c>
      <c r="F6029" t="s">
        <v>50736</v>
      </c>
      <c r="G6029" t="s">
        <v>50242</v>
      </c>
    </row>
    <row r="6030" spans="1:7" x14ac:dyDescent="0.25">
      <c r="A6030" t="s">
        <v>47573</v>
      </c>
      <c r="B6030">
        <v>67</v>
      </c>
      <c r="C6030" s="18" t="s">
        <v>47326</v>
      </c>
      <c r="D6030" t="s">
        <v>47327</v>
      </c>
      <c r="E6030">
        <v>5</v>
      </c>
      <c r="F6030" t="s">
        <v>50736</v>
      </c>
      <c r="G6030" t="s">
        <v>49997</v>
      </c>
    </row>
    <row r="6031" spans="1:7" x14ac:dyDescent="0.25">
      <c r="A6031" t="s">
        <v>47573</v>
      </c>
      <c r="B6031">
        <v>67</v>
      </c>
      <c r="C6031" s="18" t="s">
        <v>47326</v>
      </c>
      <c r="D6031" t="s">
        <v>47327</v>
      </c>
      <c r="E6031">
        <v>5</v>
      </c>
      <c r="F6031" t="s">
        <v>50736</v>
      </c>
      <c r="G6031" t="s">
        <v>50243</v>
      </c>
    </row>
    <row r="6032" spans="1:7" x14ac:dyDescent="0.25">
      <c r="A6032" t="s">
        <v>47573</v>
      </c>
      <c r="B6032">
        <v>67</v>
      </c>
      <c r="C6032" s="18" t="s">
        <v>47309</v>
      </c>
      <c r="D6032" t="s">
        <v>47310</v>
      </c>
      <c r="E6032">
        <v>3</v>
      </c>
      <c r="F6032" t="s">
        <v>50736</v>
      </c>
      <c r="G6032" t="s">
        <v>16619</v>
      </c>
    </row>
    <row r="6033" spans="1:7" x14ac:dyDescent="0.25">
      <c r="A6033" t="s">
        <v>47573</v>
      </c>
      <c r="B6033">
        <v>67</v>
      </c>
      <c r="C6033" s="18" t="s">
        <v>47309</v>
      </c>
      <c r="D6033" t="s">
        <v>47310</v>
      </c>
      <c r="E6033">
        <v>3</v>
      </c>
      <c r="F6033" t="s">
        <v>50736</v>
      </c>
      <c r="G6033" t="s">
        <v>50213</v>
      </c>
    </row>
    <row r="6034" spans="1:7" x14ac:dyDescent="0.25">
      <c r="A6034" t="s">
        <v>47573</v>
      </c>
      <c r="B6034">
        <v>67</v>
      </c>
      <c r="C6034" s="18" t="s">
        <v>47309</v>
      </c>
      <c r="D6034" t="s">
        <v>47310</v>
      </c>
      <c r="E6034">
        <v>3</v>
      </c>
      <c r="F6034" t="s">
        <v>50736</v>
      </c>
      <c r="G6034" t="s">
        <v>50214</v>
      </c>
    </row>
    <row r="6035" spans="1:7" x14ac:dyDescent="0.25">
      <c r="A6035" t="s">
        <v>47573</v>
      </c>
      <c r="B6035">
        <v>67</v>
      </c>
      <c r="C6035" s="18" t="s">
        <v>46864</v>
      </c>
      <c r="D6035" t="s">
        <v>47575</v>
      </c>
      <c r="E6035">
        <v>2</v>
      </c>
      <c r="F6035" t="s">
        <v>50736</v>
      </c>
      <c r="G6035" t="s">
        <v>24625</v>
      </c>
    </row>
    <row r="6036" spans="1:7" x14ac:dyDescent="0.25">
      <c r="A6036" t="s">
        <v>47573</v>
      </c>
      <c r="B6036">
        <v>67</v>
      </c>
      <c r="C6036" s="18" t="s">
        <v>46864</v>
      </c>
      <c r="D6036" t="s">
        <v>47575</v>
      </c>
      <c r="E6036">
        <v>2</v>
      </c>
      <c r="F6036" t="s">
        <v>50736</v>
      </c>
      <c r="G6036" t="s">
        <v>50737</v>
      </c>
    </row>
    <row r="6037" spans="1:7" x14ac:dyDescent="0.25">
      <c r="A6037" t="s">
        <v>47573</v>
      </c>
      <c r="B6037">
        <v>67</v>
      </c>
      <c r="C6037" s="18" t="s">
        <v>46805</v>
      </c>
      <c r="D6037" t="s">
        <v>46983</v>
      </c>
      <c r="E6037">
        <v>1</v>
      </c>
      <c r="F6037" t="s">
        <v>50736</v>
      </c>
      <c r="G6037" t="s">
        <v>32049</v>
      </c>
    </row>
    <row r="6038" spans="1:7" x14ac:dyDescent="0.25">
      <c r="A6038" t="s">
        <v>47573</v>
      </c>
      <c r="B6038">
        <v>67</v>
      </c>
      <c r="C6038" s="18" t="s">
        <v>47503</v>
      </c>
      <c r="D6038" t="s">
        <v>47576</v>
      </c>
      <c r="E6038">
        <v>6</v>
      </c>
      <c r="F6038" t="s">
        <v>50736</v>
      </c>
      <c r="G6038" t="s">
        <v>3577</v>
      </c>
    </row>
    <row r="6039" spans="1:7" x14ac:dyDescent="0.25">
      <c r="A6039" t="s">
        <v>47573</v>
      </c>
      <c r="B6039">
        <v>67</v>
      </c>
      <c r="C6039" s="18" t="s">
        <v>47503</v>
      </c>
      <c r="D6039" t="s">
        <v>47576</v>
      </c>
      <c r="E6039">
        <v>6</v>
      </c>
      <c r="F6039" t="s">
        <v>50736</v>
      </c>
      <c r="G6039" t="s">
        <v>50738</v>
      </c>
    </row>
    <row r="6040" spans="1:7" x14ac:dyDescent="0.25">
      <c r="A6040" t="s">
        <v>47573</v>
      </c>
      <c r="B6040">
        <v>67</v>
      </c>
      <c r="C6040" s="18" t="s">
        <v>47503</v>
      </c>
      <c r="D6040" t="s">
        <v>47576</v>
      </c>
      <c r="E6040">
        <v>6</v>
      </c>
      <c r="F6040" t="s">
        <v>50736</v>
      </c>
      <c r="G6040" t="s">
        <v>50739</v>
      </c>
    </row>
    <row r="6041" spans="1:7" x14ac:dyDescent="0.25">
      <c r="A6041" t="s">
        <v>47573</v>
      </c>
      <c r="B6041">
        <v>67</v>
      </c>
      <c r="C6041" s="18" t="s">
        <v>47503</v>
      </c>
      <c r="D6041" t="s">
        <v>47576</v>
      </c>
      <c r="E6041">
        <v>6</v>
      </c>
      <c r="F6041" t="s">
        <v>50736</v>
      </c>
      <c r="G6041" t="s">
        <v>50740</v>
      </c>
    </row>
    <row r="6042" spans="1:7" x14ac:dyDescent="0.25">
      <c r="A6042" t="s">
        <v>47573</v>
      </c>
      <c r="B6042">
        <v>67</v>
      </c>
      <c r="C6042" s="18" t="s">
        <v>47503</v>
      </c>
      <c r="D6042" t="s">
        <v>47576</v>
      </c>
      <c r="E6042">
        <v>6</v>
      </c>
      <c r="F6042" t="s">
        <v>50736</v>
      </c>
      <c r="G6042" t="s">
        <v>50741</v>
      </c>
    </row>
    <row r="6043" spans="1:7" x14ac:dyDescent="0.25">
      <c r="A6043" t="s">
        <v>47573</v>
      </c>
      <c r="B6043">
        <v>67</v>
      </c>
      <c r="C6043" s="18" t="s">
        <v>47503</v>
      </c>
      <c r="D6043" t="s">
        <v>47576</v>
      </c>
      <c r="E6043">
        <v>6</v>
      </c>
      <c r="F6043" t="s">
        <v>50736</v>
      </c>
      <c r="G6043" t="s">
        <v>50742</v>
      </c>
    </row>
    <row r="6044" spans="1:7" x14ac:dyDescent="0.25">
      <c r="A6044" t="s">
        <v>47573</v>
      </c>
      <c r="B6044">
        <v>67</v>
      </c>
      <c r="C6044" s="18" t="s">
        <v>46846</v>
      </c>
      <c r="D6044" t="s">
        <v>47577</v>
      </c>
      <c r="E6044">
        <v>22</v>
      </c>
      <c r="F6044" t="s">
        <v>50736</v>
      </c>
      <c r="G6044" t="s">
        <v>3004</v>
      </c>
    </row>
    <row r="6045" spans="1:7" x14ac:dyDescent="0.25">
      <c r="A6045" t="s">
        <v>47573</v>
      </c>
      <c r="B6045">
        <v>67</v>
      </c>
      <c r="C6045" s="18" t="s">
        <v>46846</v>
      </c>
      <c r="D6045" t="s">
        <v>47577</v>
      </c>
      <c r="E6045">
        <v>22</v>
      </c>
      <c r="F6045" t="s">
        <v>50736</v>
      </c>
      <c r="G6045" t="s">
        <v>50743</v>
      </c>
    </row>
    <row r="6046" spans="1:7" x14ac:dyDescent="0.25">
      <c r="A6046" t="s">
        <v>47573</v>
      </c>
      <c r="B6046">
        <v>67</v>
      </c>
      <c r="C6046" s="18" t="s">
        <v>46846</v>
      </c>
      <c r="D6046" t="s">
        <v>47577</v>
      </c>
      <c r="E6046">
        <v>22</v>
      </c>
      <c r="F6046" t="s">
        <v>50736</v>
      </c>
      <c r="G6046" t="s">
        <v>48018</v>
      </c>
    </row>
    <row r="6047" spans="1:7" x14ac:dyDescent="0.25">
      <c r="A6047" t="s">
        <v>47573</v>
      </c>
      <c r="B6047">
        <v>67</v>
      </c>
      <c r="C6047" s="18" t="s">
        <v>46846</v>
      </c>
      <c r="D6047" t="s">
        <v>47577</v>
      </c>
      <c r="E6047">
        <v>22</v>
      </c>
      <c r="F6047" t="s">
        <v>50736</v>
      </c>
      <c r="G6047" t="s">
        <v>50744</v>
      </c>
    </row>
    <row r="6048" spans="1:7" x14ac:dyDescent="0.25">
      <c r="A6048" t="s">
        <v>47573</v>
      </c>
      <c r="B6048">
        <v>67</v>
      </c>
      <c r="C6048" s="18" t="s">
        <v>46846</v>
      </c>
      <c r="D6048" t="s">
        <v>47577</v>
      </c>
      <c r="E6048">
        <v>22</v>
      </c>
      <c r="F6048" t="s">
        <v>50736</v>
      </c>
      <c r="G6048" t="s">
        <v>50745</v>
      </c>
    </row>
    <row r="6049" spans="1:7" x14ac:dyDescent="0.25">
      <c r="A6049" t="s">
        <v>47573</v>
      </c>
      <c r="B6049">
        <v>67</v>
      </c>
      <c r="C6049" s="18" t="s">
        <v>46846</v>
      </c>
      <c r="D6049" t="s">
        <v>47577</v>
      </c>
      <c r="E6049">
        <v>22</v>
      </c>
      <c r="F6049" t="s">
        <v>50736</v>
      </c>
      <c r="G6049" t="s">
        <v>50746</v>
      </c>
    </row>
    <row r="6050" spans="1:7" x14ac:dyDescent="0.25">
      <c r="A6050" t="s">
        <v>47573</v>
      </c>
      <c r="B6050">
        <v>67</v>
      </c>
      <c r="C6050" s="18" t="s">
        <v>46846</v>
      </c>
      <c r="D6050" t="s">
        <v>47577</v>
      </c>
      <c r="E6050">
        <v>22</v>
      </c>
      <c r="F6050" t="s">
        <v>50736</v>
      </c>
      <c r="G6050" t="s">
        <v>50747</v>
      </c>
    </row>
    <row r="6051" spans="1:7" x14ac:dyDescent="0.25">
      <c r="A6051" t="s">
        <v>47573</v>
      </c>
      <c r="B6051">
        <v>67</v>
      </c>
      <c r="C6051" s="18" t="s">
        <v>46846</v>
      </c>
      <c r="D6051" t="s">
        <v>47577</v>
      </c>
      <c r="E6051">
        <v>22</v>
      </c>
      <c r="F6051" t="s">
        <v>50736</v>
      </c>
      <c r="G6051" t="s">
        <v>50748</v>
      </c>
    </row>
    <row r="6052" spans="1:7" x14ac:dyDescent="0.25">
      <c r="A6052" t="s">
        <v>47573</v>
      </c>
      <c r="B6052">
        <v>67</v>
      </c>
      <c r="C6052" s="18" t="s">
        <v>46846</v>
      </c>
      <c r="D6052" t="s">
        <v>47577</v>
      </c>
      <c r="E6052">
        <v>22</v>
      </c>
      <c r="F6052" t="s">
        <v>50736</v>
      </c>
      <c r="G6052" t="s">
        <v>50749</v>
      </c>
    </row>
    <row r="6053" spans="1:7" x14ac:dyDescent="0.25">
      <c r="A6053" t="s">
        <v>47573</v>
      </c>
      <c r="B6053">
        <v>67</v>
      </c>
      <c r="C6053" s="18" t="s">
        <v>46846</v>
      </c>
      <c r="D6053" t="s">
        <v>47577</v>
      </c>
      <c r="E6053">
        <v>22</v>
      </c>
      <c r="F6053" t="s">
        <v>50736</v>
      </c>
      <c r="G6053" t="s">
        <v>50750</v>
      </c>
    </row>
    <row r="6054" spans="1:7" x14ac:dyDescent="0.25">
      <c r="A6054" t="s">
        <v>47573</v>
      </c>
      <c r="B6054">
        <v>67</v>
      </c>
      <c r="C6054" s="18" t="s">
        <v>46846</v>
      </c>
      <c r="D6054" t="s">
        <v>47577</v>
      </c>
      <c r="E6054">
        <v>22</v>
      </c>
      <c r="F6054" t="s">
        <v>50736</v>
      </c>
      <c r="G6054" t="s">
        <v>50751</v>
      </c>
    </row>
    <row r="6055" spans="1:7" x14ac:dyDescent="0.25">
      <c r="A6055" t="s">
        <v>47573</v>
      </c>
      <c r="B6055">
        <v>67</v>
      </c>
      <c r="C6055" s="18" t="s">
        <v>46846</v>
      </c>
      <c r="D6055" t="s">
        <v>47577</v>
      </c>
      <c r="E6055">
        <v>22</v>
      </c>
      <c r="F6055" t="s">
        <v>50736</v>
      </c>
      <c r="G6055" t="s">
        <v>50752</v>
      </c>
    </row>
    <row r="6056" spans="1:7" x14ac:dyDescent="0.25">
      <c r="A6056" t="s">
        <v>47573</v>
      </c>
      <c r="B6056">
        <v>67</v>
      </c>
      <c r="C6056" s="18" t="s">
        <v>46846</v>
      </c>
      <c r="D6056" t="s">
        <v>47577</v>
      </c>
      <c r="E6056">
        <v>22</v>
      </c>
      <c r="F6056" t="s">
        <v>50736</v>
      </c>
      <c r="G6056" t="s">
        <v>50753</v>
      </c>
    </row>
    <row r="6057" spans="1:7" x14ac:dyDescent="0.25">
      <c r="A6057" t="s">
        <v>47573</v>
      </c>
      <c r="B6057">
        <v>67</v>
      </c>
      <c r="C6057" s="18" t="s">
        <v>46846</v>
      </c>
      <c r="D6057" t="s">
        <v>47577</v>
      </c>
      <c r="E6057">
        <v>22</v>
      </c>
      <c r="F6057" t="s">
        <v>50736</v>
      </c>
      <c r="G6057" t="s">
        <v>50754</v>
      </c>
    </row>
    <row r="6058" spans="1:7" x14ac:dyDescent="0.25">
      <c r="A6058" t="s">
        <v>47573</v>
      </c>
      <c r="B6058">
        <v>67</v>
      </c>
      <c r="C6058" s="18" t="s">
        <v>46846</v>
      </c>
      <c r="D6058" t="s">
        <v>47577</v>
      </c>
      <c r="E6058">
        <v>22</v>
      </c>
      <c r="F6058" t="s">
        <v>50736</v>
      </c>
      <c r="G6058" t="s">
        <v>50755</v>
      </c>
    </row>
    <row r="6059" spans="1:7" x14ac:dyDescent="0.25">
      <c r="A6059" t="s">
        <v>47573</v>
      </c>
      <c r="B6059">
        <v>67</v>
      </c>
      <c r="C6059" s="18" t="s">
        <v>46846</v>
      </c>
      <c r="D6059" t="s">
        <v>47577</v>
      </c>
      <c r="E6059">
        <v>22</v>
      </c>
      <c r="F6059" t="s">
        <v>50736</v>
      </c>
      <c r="G6059" t="s">
        <v>50756</v>
      </c>
    </row>
    <row r="6060" spans="1:7" x14ac:dyDescent="0.25">
      <c r="A6060" t="s">
        <v>47573</v>
      </c>
      <c r="B6060">
        <v>67</v>
      </c>
      <c r="C6060" s="18" t="s">
        <v>46846</v>
      </c>
      <c r="D6060" t="s">
        <v>47577</v>
      </c>
      <c r="E6060">
        <v>22</v>
      </c>
      <c r="F6060" t="s">
        <v>50736</v>
      </c>
      <c r="G6060" t="s">
        <v>50757</v>
      </c>
    </row>
    <row r="6061" spans="1:7" x14ac:dyDescent="0.25">
      <c r="A6061" t="s">
        <v>47573</v>
      </c>
      <c r="B6061">
        <v>67</v>
      </c>
      <c r="C6061" s="18" t="s">
        <v>46846</v>
      </c>
      <c r="D6061" t="s">
        <v>47577</v>
      </c>
      <c r="E6061">
        <v>22</v>
      </c>
      <c r="F6061" t="s">
        <v>50736</v>
      </c>
      <c r="G6061" t="s">
        <v>50758</v>
      </c>
    </row>
    <row r="6062" spans="1:7" x14ac:dyDescent="0.25">
      <c r="A6062" t="s">
        <v>47573</v>
      </c>
      <c r="B6062">
        <v>67</v>
      </c>
      <c r="C6062" s="18" t="s">
        <v>46846</v>
      </c>
      <c r="D6062" t="s">
        <v>47577</v>
      </c>
      <c r="E6062">
        <v>22</v>
      </c>
      <c r="F6062" t="s">
        <v>50736</v>
      </c>
      <c r="G6062" t="s">
        <v>48033</v>
      </c>
    </row>
    <row r="6063" spans="1:7" x14ac:dyDescent="0.25">
      <c r="A6063" t="s">
        <v>47573</v>
      </c>
      <c r="B6063">
        <v>67</v>
      </c>
      <c r="C6063" s="18" t="s">
        <v>46846</v>
      </c>
      <c r="D6063" t="s">
        <v>47577</v>
      </c>
      <c r="E6063">
        <v>22</v>
      </c>
      <c r="F6063" t="s">
        <v>50736</v>
      </c>
      <c r="G6063" t="s">
        <v>50759</v>
      </c>
    </row>
    <row r="6064" spans="1:7" x14ac:dyDescent="0.25">
      <c r="A6064" t="s">
        <v>47573</v>
      </c>
      <c r="B6064">
        <v>67</v>
      </c>
      <c r="C6064" s="18" t="s">
        <v>46846</v>
      </c>
      <c r="D6064" t="s">
        <v>47577</v>
      </c>
      <c r="E6064">
        <v>22</v>
      </c>
      <c r="F6064" t="s">
        <v>50736</v>
      </c>
      <c r="G6064" t="s">
        <v>50760</v>
      </c>
    </row>
    <row r="6065" spans="1:7" x14ac:dyDescent="0.25">
      <c r="A6065" t="s">
        <v>47573</v>
      </c>
      <c r="B6065">
        <v>67</v>
      </c>
      <c r="C6065" s="18" t="s">
        <v>46846</v>
      </c>
      <c r="D6065" t="s">
        <v>47577</v>
      </c>
      <c r="E6065">
        <v>22</v>
      </c>
      <c r="F6065" t="s">
        <v>50736</v>
      </c>
      <c r="G6065" t="s">
        <v>48042</v>
      </c>
    </row>
    <row r="6066" spans="1:7" x14ac:dyDescent="0.25">
      <c r="A6066" t="s">
        <v>47573</v>
      </c>
      <c r="B6066">
        <v>67</v>
      </c>
      <c r="C6066" s="18" t="s">
        <v>47021</v>
      </c>
      <c r="D6066" t="s">
        <v>47578</v>
      </c>
      <c r="E6066">
        <v>1</v>
      </c>
      <c r="F6066" t="s">
        <v>50736</v>
      </c>
      <c r="G6066" t="s">
        <v>36764</v>
      </c>
    </row>
    <row r="6067" spans="1:7" x14ac:dyDescent="0.25">
      <c r="A6067" t="s">
        <v>47573</v>
      </c>
      <c r="B6067">
        <v>67</v>
      </c>
      <c r="C6067" s="18" t="s">
        <v>46947</v>
      </c>
      <c r="D6067" t="s">
        <v>46948</v>
      </c>
      <c r="E6067">
        <v>8</v>
      </c>
      <c r="F6067" t="s">
        <v>50736</v>
      </c>
      <c r="G6067" t="s">
        <v>1873</v>
      </c>
    </row>
    <row r="6068" spans="1:7" x14ac:dyDescent="0.25">
      <c r="A6068" t="s">
        <v>47573</v>
      </c>
      <c r="B6068">
        <v>67</v>
      </c>
      <c r="C6068" s="18" t="s">
        <v>46947</v>
      </c>
      <c r="D6068" t="s">
        <v>46948</v>
      </c>
      <c r="E6068">
        <v>8</v>
      </c>
      <c r="F6068" t="s">
        <v>50736</v>
      </c>
      <c r="G6068" t="s">
        <v>49106</v>
      </c>
    </row>
    <row r="6069" spans="1:7" x14ac:dyDescent="0.25">
      <c r="A6069" t="s">
        <v>47573</v>
      </c>
      <c r="B6069">
        <v>67</v>
      </c>
      <c r="C6069" s="18" t="s">
        <v>46947</v>
      </c>
      <c r="D6069" t="s">
        <v>46948</v>
      </c>
      <c r="E6069">
        <v>8</v>
      </c>
      <c r="F6069" t="s">
        <v>50736</v>
      </c>
      <c r="G6069" t="s">
        <v>49107</v>
      </c>
    </row>
    <row r="6070" spans="1:7" x14ac:dyDescent="0.25">
      <c r="A6070" t="s">
        <v>47573</v>
      </c>
      <c r="B6070">
        <v>67</v>
      </c>
      <c r="C6070" s="18" t="s">
        <v>46947</v>
      </c>
      <c r="D6070" t="s">
        <v>46948</v>
      </c>
      <c r="E6070">
        <v>8</v>
      </c>
      <c r="F6070" t="s">
        <v>50736</v>
      </c>
      <c r="G6070" t="s">
        <v>49108</v>
      </c>
    </row>
    <row r="6071" spans="1:7" x14ac:dyDescent="0.25">
      <c r="A6071" t="s">
        <v>47573</v>
      </c>
      <c r="B6071">
        <v>67</v>
      </c>
      <c r="C6071" s="18" t="s">
        <v>46947</v>
      </c>
      <c r="D6071" t="s">
        <v>46948</v>
      </c>
      <c r="E6071">
        <v>8</v>
      </c>
      <c r="F6071" t="s">
        <v>50736</v>
      </c>
      <c r="G6071" t="s">
        <v>49109</v>
      </c>
    </row>
    <row r="6072" spans="1:7" x14ac:dyDescent="0.25">
      <c r="A6072" t="s">
        <v>47573</v>
      </c>
      <c r="B6072">
        <v>67</v>
      </c>
      <c r="C6072" s="18" t="s">
        <v>46947</v>
      </c>
      <c r="D6072" t="s">
        <v>46948</v>
      </c>
      <c r="E6072">
        <v>8</v>
      </c>
      <c r="F6072" t="s">
        <v>50736</v>
      </c>
      <c r="G6072" t="s">
        <v>49110</v>
      </c>
    </row>
    <row r="6073" spans="1:7" x14ac:dyDescent="0.25">
      <c r="A6073" t="s">
        <v>47573</v>
      </c>
      <c r="B6073">
        <v>67</v>
      </c>
      <c r="C6073" s="18" t="s">
        <v>46947</v>
      </c>
      <c r="D6073" t="s">
        <v>46948</v>
      </c>
      <c r="E6073">
        <v>8</v>
      </c>
      <c r="F6073" t="s">
        <v>50736</v>
      </c>
      <c r="G6073" t="s">
        <v>49111</v>
      </c>
    </row>
    <row r="6074" spans="1:7" x14ac:dyDescent="0.25">
      <c r="A6074" t="s">
        <v>47573</v>
      </c>
      <c r="B6074">
        <v>67</v>
      </c>
      <c r="C6074" s="18" t="s">
        <v>46947</v>
      </c>
      <c r="D6074" t="s">
        <v>46948</v>
      </c>
      <c r="E6074">
        <v>8</v>
      </c>
      <c r="F6074" t="s">
        <v>50736</v>
      </c>
      <c r="G6074" t="s">
        <v>49112</v>
      </c>
    </row>
    <row r="6075" spans="1:7" x14ac:dyDescent="0.25">
      <c r="A6075" t="s">
        <v>47573</v>
      </c>
      <c r="B6075">
        <v>67</v>
      </c>
      <c r="C6075" s="18" t="s">
        <v>46829</v>
      </c>
      <c r="D6075" t="s">
        <v>46830</v>
      </c>
      <c r="E6075">
        <v>3</v>
      </c>
      <c r="F6075" t="s">
        <v>50736</v>
      </c>
      <c r="G6075" t="s">
        <v>3811</v>
      </c>
    </row>
    <row r="6076" spans="1:7" x14ac:dyDescent="0.25">
      <c r="A6076" t="s">
        <v>47573</v>
      </c>
      <c r="B6076">
        <v>67</v>
      </c>
      <c r="C6076" s="18" t="s">
        <v>46829</v>
      </c>
      <c r="D6076" t="s">
        <v>46830</v>
      </c>
      <c r="E6076">
        <v>3</v>
      </c>
      <c r="F6076" t="s">
        <v>50736</v>
      </c>
      <c r="G6076" t="s">
        <v>48392</v>
      </c>
    </row>
    <row r="6077" spans="1:7" x14ac:dyDescent="0.25">
      <c r="A6077" t="s">
        <v>47573</v>
      </c>
      <c r="B6077">
        <v>67</v>
      </c>
      <c r="C6077" s="18" t="s">
        <v>46829</v>
      </c>
      <c r="D6077" t="s">
        <v>46830</v>
      </c>
      <c r="E6077">
        <v>3</v>
      </c>
      <c r="F6077" t="s">
        <v>50736</v>
      </c>
      <c r="G6077" t="s">
        <v>48393</v>
      </c>
    </row>
    <row r="6078" spans="1:7" x14ac:dyDescent="0.25">
      <c r="A6078" t="s">
        <v>47573</v>
      </c>
      <c r="B6078">
        <v>67</v>
      </c>
      <c r="C6078" s="18" t="s">
        <v>46880</v>
      </c>
      <c r="D6078" t="s">
        <v>47378</v>
      </c>
      <c r="E6078">
        <v>1</v>
      </c>
      <c r="F6078" t="s">
        <v>50736</v>
      </c>
      <c r="G6078" t="s">
        <v>40837</v>
      </c>
    </row>
    <row r="6079" spans="1:7" x14ac:dyDescent="0.25">
      <c r="A6079" t="s">
        <v>47579</v>
      </c>
      <c r="B6079">
        <v>66</v>
      </c>
      <c r="C6079" s="18" t="s">
        <v>47580</v>
      </c>
      <c r="D6079" t="s">
        <v>47581</v>
      </c>
      <c r="E6079">
        <v>2</v>
      </c>
      <c r="F6079" t="s">
        <v>50761</v>
      </c>
      <c r="G6079" t="s">
        <v>28815</v>
      </c>
    </row>
    <row r="6080" spans="1:7" x14ac:dyDescent="0.25">
      <c r="A6080" t="s">
        <v>47579</v>
      </c>
      <c r="B6080">
        <v>66</v>
      </c>
      <c r="C6080" s="18" t="s">
        <v>47580</v>
      </c>
      <c r="D6080" t="s">
        <v>47581</v>
      </c>
      <c r="E6080">
        <v>2</v>
      </c>
      <c r="F6080" t="s">
        <v>50761</v>
      </c>
      <c r="G6080" t="s">
        <v>50762</v>
      </c>
    </row>
    <row r="6081" spans="1:7" x14ac:dyDescent="0.25">
      <c r="A6081" t="s">
        <v>47579</v>
      </c>
      <c r="B6081">
        <v>66</v>
      </c>
      <c r="C6081" s="18" t="s">
        <v>47009</v>
      </c>
      <c r="D6081" t="s">
        <v>47052</v>
      </c>
      <c r="E6081">
        <v>16</v>
      </c>
      <c r="F6081" t="s">
        <v>50761</v>
      </c>
      <c r="G6081" t="s">
        <v>5628</v>
      </c>
    </row>
    <row r="6082" spans="1:7" x14ac:dyDescent="0.25">
      <c r="A6082" t="s">
        <v>47579</v>
      </c>
      <c r="B6082">
        <v>66</v>
      </c>
      <c r="C6082" s="18" t="s">
        <v>47009</v>
      </c>
      <c r="D6082" t="s">
        <v>47052</v>
      </c>
      <c r="E6082">
        <v>16</v>
      </c>
      <c r="F6082" t="s">
        <v>50761</v>
      </c>
      <c r="G6082" t="s">
        <v>49496</v>
      </c>
    </row>
    <row r="6083" spans="1:7" x14ac:dyDescent="0.25">
      <c r="A6083" t="s">
        <v>47579</v>
      </c>
      <c r="B6083">
        <v>66</v>
      </c>
      <c r="C6083" s="18" t="s">
        <v>47009</v>
      </c>
      <c r="D6083" t="s">
        <v>47052</v>
      </c>
      <c r="E6083">
        <v>16</v>
      </c>
      <c r="F6083" t="s">
        <v>50761</v>
      </c>
      <c r="G6083" t="s">
        <v>49497</v>
      </c>
    </row>
    <row r="6084" spans="1:7" x14ac:dyDescent="0.25">
      <c r="A6084" t="s">
        <v>47579</v>
      </c>
      <c r="B6084">
        <v>66</v>
      </c>
      <c r="C6084" s="18" t="s">
        <v>47009</v>
      </c>
      <c r="D6084" t="s">
        <v>47052</v>
      </c>
      <c r="E6084">
        <v>16</v>
      </c>
      <c r="F6084" t="s">
        <v>50761</v>
      </c>
      <c r="G6084" t="s">
        <v>49498</v>
      </c>
    </row>
    <row r="6085" spans="1:7" x14ac:dyDescent="0.25">
      <c r="A6085" t="s">
        <v>47579</v>
      </c>
      <c r="B6085">
        <v>66</v>
      </c>
      <c r="C6085" s="18" t="s">
        <v>47009</v>
      </c>
      <c r="D6085" t="s">
        <v>47052</v>
      </c>
      <c r="E6085">
        <v>16</v>
      </c>
      <c r="F6085" t="s">
        <v>50761</v>
      </c>
      <c r="G6085" t="s">
        <v>49499</v>
      </c>
    </row>
    <row r="6086" spans="1:7" x14ac:dyDescent="0.25">
      <c r="A6086" t="s">
        <v>47579</v>
      </c>
      <c r="B6086">
        <v>66</v>
      </c>
      <c r="C6086" s="18" t="s">
        <v>47009</v>
      </c>
      <c r="D6086" t="s">
        <v>47052</v>
      </c>
      <c r="E6086">
        <v>16</v>
      </c>
      <c r="F6086" t="s">
        <v>50761</v>
      </c>
      <c r="G6086" t="s">
        <v>49500</v>
      </c>
    </row>
    <row r="6087" spans="1:7" x14ac:dyDescent="0.25">
      <c r="A6087" t="s">
        <v>47579</v>
      </c>
      <c r="B6087">
        <v>66</v>
      </c>
      <c r="C6087" s="18" t="s">
        <v>47009</v>
      </c>
      <c r="D6087" t="s">
        <v>47052</v>
      </c>
      <c r="E6087">
        <v>16</v>
      </c>
      <c r="F6087" t="s">
        <v>50761</v>
      </c>
      <c r="G6087" t="s">
        <v>49501</v>
      </c>
    </row>
    <row r="6088" spans="1:7" x14ac:dyDescent="0.25">
      <c r="A6088" t="s">
        <v>47579</v>
      </c>
      <c r="B6088">
        <v>66</v>
      </c>
      <c r="C6088" s="18" t="s">
        <v>47009</v>
      </c>
      <c r="D6088" t="s">
        <v>47052</v>
      </c>
      <c r="E6088">
        <v>16</v>
      </c>
      <c r="F6088" t="s">
        <v>50761</v>
      </c>
      <c r="G6088" t="s">
        <v>49502</v>
      </c>
    </row>
    <row r="6089" spans="1:7" x14ac:dyDescent="0.25">
      <c r="A6089" t="s">
        <v>47579</v>
      </c>
      <c r="B6089">
        <v>66</v>
      </c>
      <c r="C6089" s="18" t="s">
        <v>47009</v>
      </c>
      <c r="D6089" t="s">
        <v>47052</v>
      </c>
      <c r="E6089">
        <v>16</v>
      </c>
      <c r="F6089" t="s">
        <v>50761</v>
      </c>
      <c r="G6089" t="s">
        <v>49503</v>
      </c>
    </row>
    <row r="6090" spans="1:7" x14ac:dyDescent="0.25">
      <c r="A6090" t="s">
        <v>47579</v>
      </c>
      <c r="B6090">
        <v>66</v>
      </c>
      <c r="C6090" s="18" t="s">
        <v>47009</v>
      </c>
      <c r="D6090" t="s">
        <v>47052</v>
      </c>
      <c r="E6090">
        <v>16</v>
      </c>
      <c r="F6090" t="s">
        <v>50761</v>
      </c>
      <c r="G6090" t="s">
        <v>49504</v>
      </c>
    </row>
    <row r="6091" spans="1:7" x14ac:dyDescent="0.25">
      <c r="A6091" t="s">
        <v>47579</v>
      </c>
      <c r="B6091">
        <v>66</v>
      </c>
      <c r="C6091" s="18" t="s">
        <v>47009</v>
      </c>
      <c r="D6091" t="s">
        <v>47052</v>
      </c>
      <c r="E6091">
        <v>16</v>
      </c>
      <c r="F6091" t="s">
        <v>50761</v>
      </c>
      <c r="G6091" t="s">
        <v>49505</v>
      </c>
    </row>
    <row r="6092" spans="1:7" x14ac:dyDescent="0.25">
      <c r="A6092" t="s">
        <v>47579</v>
      </c>
      <c r="B6092">
        <v>66</v>
      </c>
      <c r="C6092" s="18" t="s">
        <v>47009</v>
      </c>
      <c r="D6092" t="s">
        <v>47052</v>
      </c>
      <c r="E6092">
        <v>16</v>
      </c>
      <c r="F6092" t="s">
        <v>50761</v>
      </c>
      <c r="G6092" t="s">
        <v>49506</v>
      </c>
    </row>
    <row r="6093" spans="1:7" x14ac:dyDescent="0.25">
      <c r="A6093" t="s">
        <v>47579</v>
      </c>
      <c r="B6093">
        <v>66</v>
      </c>
      <c r="C6093" s="18" t="s">
        <v>47009</v>
      </c>
      <c r="D6093" t="s">
        <v>47052</v>
      </c>
      <c r="E6093">
        <v>16</v>
      </c>
      <c r="F6093" t="s">
        <v>50761</v>
      </c>
      <c r="G6093" t="s">
        <v>49507</v>
      </c>
    </row>
    <row r="6094" spans="1:7" x14ac:dyDescent="0.25">
      <c r="A6094" t="s">
        <v>47579</v>
      </c>
      <c r="B6094">
        <v>66</v>
      </c>
      <c r="C6094" s="18" t="s">
        <v>47009</v>
      </c>
      <c r="D6094" t="s">
        <v>47052</v>
      </c>
      <c r="E6094">
        <v>16</v>
      </c>
      <c r="F6094" t="s">
        <v>50761</v>
      </c>
      <c r="G6094" t="s">
        <v>49508</v>
      </c>
    </row>
    <row r="6095" spans="1:7" x14ac:dyDescent="0.25">
      <c r="A6095" t="s">
        <v>47579</v>
      </c>
      <c r="B6095">
        <v>66</v>
      </c>
      <c r="C6095" s="18" t="s">
        <v>47009</v>
      </c>
      <c r="D6095" t="s">
        <v>47052</v>
      </c>
      <c r="E6095">
        <v>16</v>
      </c>
      <c r="F6095" t="s">
        <v>50761</v>
      </c>
      <c r="G6095" t="s">
        <v>49509</v>
      </c>
    </row>
    <row r="6096" spans="1:7" x14ac:dyDescent="0.25">
      <c r="A6096" t="s">
        <v>47579</v>
      </c>
      <c r="B6096">
        <v>66</v>
      </c>
      <c r="C6096" s="18" t="s">
        <v>47009</v>
      </c>
      <c r="D6096" t="s">
        <v>47052</v>
      </c>
      <c r="E6096">
        <v>16</v>
      </c>
      <c r="F6096" t="s">
        <v>50761</v>
      </c>
      <c r="G6096" t="s">
        <v>49510</v>
      </c>
    </row>
    <row r="6097" spans="1:7" x14ac:dyDescent="0.25">
      <c r="A6097" t="s">
        <v>47579</v>
      </c>
      <c r="B6097">
        <v>66</v>
      </c>
      <c r="C6097" s="18" t="s">
        <v>47270</v>
      </c>
      <c r="D6097" t="s">
        <v>47582</v>
      </c>
      <c r="E6097">
        <v>26</v>
      </c>
      <c r="F6097" t="s">
        <v>50761</v>
      </c>
      <c r="G6097" t="s">
        <v>4440</v>
      </c>
    </row>
    <row r="6098" spans="1:7" x14ac:dyDescent="0.25">
      <c r="A6098" t="s">
        <v>47579</v>
      </c>
      <c r="B6098">
        <v>66</v>
      </c>
      <c r="C6098" s="18" t="s">
        <v>47270</v>
      </c>
      <c r="D6098" t="s">
        <v>47582</v>
      </c>
      <c r="E6098">
        <v>26</v>
      </c>
      <c r="F6098" t="s">
        <v>50761</v>
      </c>
      <c r="G6098" t="s">
        <v>50763</v>
      </c>
    </row>
    <row r="6099" spans="1:7" x14ac:dyDescent="0.25">
      <c r="A6099" t="s">
        <v>47579</v>
      </c>
      <c r="B6099">
        <v>66</v>
      </c>
      <c r="C6099" s="18" t="s">
        <v>47270</v>
      </c>
      <c r="D6099" t="s">
        <v>47582</v>
      </c>
      <c r="E6099">
        <v>26</v>
      </c>
      <c r="F6099" t="s">
        <v>50761</v>
      </c>
      <c r="G6099" t="s">
        <v>50764</v>
      </c>
    </row>
    <row r="6100" spans="1:7" x14ac:dyDescent="0.25">
      <c r="A6100" t="s">
        <v>47579</v>
      </c>
      <c r="B6100">
        <v>66</v>
      </c>
      <c r="C6100" s="18" t="s">
        <v>47270</v>
      </c>
      <c r="D6100" t="s">
        <v>47582</v>
      </c>
      <c r="E6100">
        <v>26</v>
      </c>
      <c r="F6100" t="s">
        <v>50761</v>
      </c>
      <c r="G6100" t="s">
        <v>50765</v>
      </c>
    </row>
    <row r="6101" spans="1:7" x14ac:dyDescent="0.25">
      <c r="A6101" t="s">
        <v>47579</v>
      </c>
      <c r="B6101">
        <v>66</v>
      </c>
      <c r="C6101" s="18" t="s">
        <v>47270</v>
      </c>
      <c r="D6101" t="s">
        <v>47582</v>
      </c>
      <c r="E6101">
        <v>26</v>
      </c>
      <c r="F6101" t="s">
        <v>50761</v>
      </c>
      <c r="G6101" t="s">
        <v>50766</v>
      </c>
    </row>
    <row r="6102" spans="1:7" x14ac:dyDescent="0.25">
      <c r="A6102" t="s">
        <v>47579</v>
      </c>
      <c r="B6102">
        <v>66</v>
      </c>
      <c r="C6102" s="18" t="s">
        <v>47270</v>
      </c>
      <c r="D6102" t="s">
        <v>47582</v>
      </c>
      <c r="E6102">
        <v>26</v>
      </c>
      <c r="F6102" t="s">
        <v>50761</v>
      </c>
      <c r="G6102" t="s">
        <v>50767</v>
      </c>
    </row>
    <row r="6103" spans="1:7" x14ac:dyDescent="0.25">
      <c r="A6103" t="s">
        <v>47579</v>
      </c>
      <c r="B6103">
        <v>66</v>
      </c>
      <c r="C6103" s="18" t="s">
        <v>47270</v>
      </c>
      <c r="D6103" t="s">
        <v>47582</v>
      </c>
      <c r="E6103">
        <v>26</v>
      </c>
      <c r="F6103" t="s">
        <v>50761</v>
      </c>
      <c r="G6103" t="s">
        <v>50768</v>
      </c>
    </row>
    <row r="6104" spans="1:7" x14ac:dyDescent="0.25">
      <c r="A6104" t="s">
        <v>47579</v>
      </c>
      <c r="B6104">
        <v>66</v>
      </c>
      <c r="C6104" s="18" t="s">
        <v>47270</v>
      </c>
      <c r="D6104" t="s">
        <v>47582</v>
      </c>
      <c r="E6104">
        <v>26</v>
      </c>
      <c r="F6104" t="s">
        <v>50761</v>
      </c>
      <c r="G6104" t="s">
        <v>50769</v>
      </c>
    </row>
    <row r="6105" spans="1:7" x14ac:dyDescent="0.25">
      <c r="A6105" t="s">
        <v>47579</v>
      </c>
      <c r="B6105">
        <v>66</v>
      </c>
      <c r="C6105" s="18" t="s">
        <v>47270</v>
      </c>
      <c r="D6105" t="s">
        <v>47582</v>
      </c>
      <c r="E6105">
        <v>26</v>
      </c>
      <c r="F6105" t="s">
        <v>50761</v>
      </c>
      <c r="G6105" t="s">
        <v>50770</v>
      </c>
    </row>
    <row r="6106" spans="1:7" x14ac:dyDescent="0.25">
      <c r="A6106" t="s">
        <v>47579</v>
      </c>
      <c r="B6106">
        <v>66</v>
      </c>
      <c r="C6106" s="18" t="s">
        <v>47270</v>
      </c>
      <c r="D6106" t="s">
        <v>47582</v>
      </c>
      <c r="E6106">
        <v>26</v>
      </c>
      <c r="F6106" t="s">
        <v>50761</v>
      </c>
      <c r="G6106" t="s">
        <v>50771</v>
      </c>
    </row>
    <row r="6107" spans="1:7" x14ac:dyDescent="0.25">
      <c r="A6107" t="s">
        <v>47579</v>
      </c>
      <c r="B6107">
        <v>66</v>
      </c>
      <c r="C6107" s="18" t="s">
        <v>47270</v>
      </c>
      <c r="D6107" t="s">
        <v>47582</v>
      </c>
      <c r="E6107">
        <v>26</v>
      </c>
      <c r="F6107" t="s">
        <v>50761</v>
      </c>
      <c r="G6107" t="s">
        <v>50772</v>
      </c>
    </row>
    <row r="6108" spans="1:7" x14ac:dyDescent="0.25">
      <c r="A6108" t="s">
        <v>47579</v>
      </c>
      <c r="B6108">
        <v>66</v>
      </c>
      <c r="C6108" s="18" t="s">
        <v>47270</v>
      </c>
      <c r="D6108" t="s">
        <v>47582</v>
      </c>
      <c r="E6108">
        <v>26</v>
      </c>
      <c r="F6108" t="s">
        <v>50761</v>
      </c>
      <c r="G6108" t="s">
        <v>50773</v>
      </c>
    </row>
    <row r="6109" spans="1:7" x14ac:dyDescent="0.25">
      <c r="A6109" t="s">
        <v>47579</v>
      </c>
      <c r="B6109">
        <v>66</v>
      </c>
      <c r="C6109" s="18" t="s">
        <v>47270</v>
      </c>
      <c r="D6109" t="s">
        <v>47582</v>
      </c>
      <c r="E6109">
        <v>26</v>
      </c>
      <c r="F6109" t="s">
        <v>50761</v>
      </c>
      <c r="G6109" t="s">
        <v>50774</v>
      </c>
    </row>
    <row r="6110" spans="1:7" x14ac:dyDescent="0.25">
      <c r="A6110" t="s">
        <v>47579</v>
      </c>
      <c r="B6110">
        <v>66</v>
      </c>
      <c r="C6110" s="18" t="s">
        <v>47270</v>
      </c>
      <c r="D6110" t="s">
        <v>47582</v>
      </c>
      <c r="E6110">
        <v>26</v>
      </c>
      <c r="F6110" t="s">
        <v>50761</v>
      </c>
      <c r="G6110" t="s">
        <v>50775</v>
      </c>
    </row>
    <row r="6111" spans="1:7" x14ac:dyDescent="0.25">
      <c r="A6111" t="s">
        <v>47579</v>
      </c>
      <c r="B6111">
        <v>66</v>
      </c>
      <c r="C6111" s="18" t="s">
        <v>47270</v>
      </c>
      <c r="D6111" t="s">
        <v>47582</v>
      </c>
      <c r="E6111">
        <v>26</v>
      </c>
      <c r="F6111" t="s">
        <v>50761</v>
      </c>
      <c r="G6111" t="s">
        <v>50776</v>
      </c>
    </row>
    <row r="6112" spans="1:7" x14ac:dyDescent="0.25">
      <c r="A6112" t="s">
        <v>47579</v>
      </c>
      <c r="B6112">
        <v>66</v>
      </c>
      <c r="C6112" s="18" t="s">
        <v>47270</v>
      </c>
      <c r="D6112" t="s">
        <v>47582</v>
      </c>
      <c r="E6112">
        <v>26</v>
      </c>
      <c r="F6112" t="s">
        <v>50761</v>
      </c>
      <c r="G6112" t="s">
        <v>50777</v>
      </c>
    </row>
    <row r="6113" spans="1:7" x14ac:dyDescent="0.25">
      <c r="A6113" t="s">
        <v>47579</v>
      </c>
      <c r="B6113">
        <v>66</v>
      </c>
      <c r="C6113" s="18" t="s">
        <v>47270</v>
      </c>
      <c r="D6113" t="s">
        <v>47582</v>
      </c>
      <c r="E6113">
        <v>26</v>
      </c>
      <c r="F6113" t="s">
        <v>50761</v>
      </c>
      <c r="G6113" t="s">
        <v>50778</v>
      </c>
    </row>
    <row r="6114" spans="1:7" x14ac:dyDescent="0.25">
      <c r="A6114" t="s">
        <v>47579</v>
      </c>
      <c r="B6114">
        <v>66</v>
      </c>
      <c r="C6114" s="18" t="s">
        <v>47270</v>
      </c>
      <c r="D6114" t="s">
        <v>47582</v>
      </c>
      <c r="E6114">
        <v>26</v>
      </c>
      <c r="F6114" t="s">
        <v>50761</v>
      </c>
      <c r="G6114" t="s">
        <v>50779</v>
      </c>
    </row>
    <row r="6115" spans="1:7" x14ac:dyDescent="0.25">
      <c r="A6115" t="s">
        <v>47579</v>
      </c>
      <c r="B6115">
        <v>66</v>
      </c>
      <c r="C6115" s="18" t="s">
        <v>47270</v>
      </c>
      <c r="D6115" t="s">
        <v>47582</v>
      </c>
      <c r="E6115">
        <v>26</v>
      </c>
      <c r="F6115" t="s">
        <v>50761</v>
      </c>
      <c r="G6115" t="s">
        <v>50780</v>
      </c>
    </row>
    <row r="6116" spans="1:7" x14ac:dyDescent="0.25">
      <c r="A6116" t="s">
        <v>47579</v>
      </c>
      <c r="B6116">
        <v>66</v>
      </c>
      <c r="C6116" s="18" t="s">
        <v>47270</v>
      </c>
      <c r="D6116" t="s">
        <v>47582</v>
      </c>
      <c r="E6116">
        <v>26</v>
      </c>
      <c r="F6116" t="s">
        <v>50761</v>
      </c>
      <c r="G6116" t="s">
        <v>50781</v>
      </c>
    </row>
    <row r="6117" spans="1:7" x14ac:dyDescent="0.25">
      <c r="A6117" t="s">
        <v>47579</v>
      </c>
      <c r="B6117">
        <v>66</v>
      </c>
      <c r="C6117" s="18" t="s">
        <v>47270</v>
      </c>
      <c r="D6117" t="s">
        <v>47582</v>
      </c>
      <c r="E6117">
        <v>26</v>
      </c>
      <c r="F6117" t="s">
        <v>50761</v>
      </c>
      <c r="G6117" t="s">
        <v>50782</v>
      </c>
    </row>
    <row r="6118" spans="1:7" x14ac:dyDescent="0.25">
      <c r="A6118" t="s">
        <v>47579</v>
      </c>
      <c r="B6118">
        <v>66</v>
      </c>
      <c r="C6118" s="18" t="s">
        <v>47270</v>
      </c>
      <c r="D6118" t="s">
        <v>47582</v>
      </c>
      <c r="E6118">
        <v>26</v>
      </c>
      <c r="F6118" t="s">
        <v>50761</v>
      </c>
      <c r="G6118" t="s">
        <v>50783</v>
      </c>
    </row>
    <row r="6119" spans="1:7" x14ac:dyDescent="0.25">
      <c r="A6119" t="s">
        <v>47579</v>
      </c>
      <c r="B6119">
        <v>66</v>
      </c>
      <c r="C6119" s="18" t="s">
        <v>47270</v>
      </c>
      <c r="D6119" t="s">
        <v>47582</v>
      </c>
      <c r="E6119">
        <v>26</v>
      </c>
      <c r="F6119" t="s">
        <v>50761</v>
      </c>
      <c r="G6119" t="s">
        <v>50784</v>
      </c>
    </row>
    <row r="6120" spans="1:7" x14ac:dyDescent="0.25">
      <c r="A6120" t="s">
        <v>47579</v>
      </c>
      <c r="B6120">
        <v>66</v>
      </c>
      <c r="C6120" s="18" t="s">
        <v>47270</v>
      </c>
      <c r="D6120" t="s">
        <v>47582</v>
      </c>
      <c r="E6120">
        <v>26</v>
      </c>
      <c r="F6120" t="s">
        <v>50761</v>
      </c>
      <c r="G6120" t="s">
        <v>50785</v>
      </c>
    </row>
    <row r="6121" spans="1:7" x14ac:dyDescent="0.25">
      <c r="A6121" t="s">
        <v>47579</v>
      </c>
      <c r="B6121">
        <v>66</v>
      </c>
      <c r="C6121" s="18" t="s">
        <v>47270</v>
      </c>
      <c r="D6121" t="s">
        <v>47582</v>
      </c>
      <c r="E6121">
        <v>26</v>
      </c>
      <c r="F6121" t="s">
        <v>50761</v>
      </c>
      <c r="G6121" t="s">
        <v>50786</v>
      </c>
    </row>
    <row r="6122" spans="1:7" x14ac:dyDescent="0.25">
      <c r="A6122" t="s">
        <v>47579</v>
      </c>
      <c r="B6122">
        <v>66</v>
      </c>
      <c r="C6122" s="18" t="s">
        <v>47270</v>
      </c>
      <c r="D6122" t="s">
        <v>47582</v>
      </c>
      <c r="E6122">
        <v>26</v>
      </c>
      <c r="F6122" t="s">
        <v>50761</v>
      </c>
      <c r="G6122" t="s">
        <v>50787</v>
      </c>
    </row>
    <row r="6123" spans="1:7" x14ac:dyDescent="0.25">
      <c r="A6123" t="s">
        <v>47579</v>
      </c>
      <c r="B6123">
        <v>66</v>
      </c>
      <c r="C6123" s="18" t="s">
        <v>47443</v>
      </c>
      <c r="D6123" t="s">
        <v>47444</v>
      </c>
      <c r="E6123">
        <v>2</v>
      </c>
      <c r="F6123" t="s">
        <v>50761</v>
      </c>
      <c r="G6123" t="s">
        <v>12442</v>
      </c>
    </row>
    <row r="6124" spans="1:7" x14ac:dyDescent="0.25">
      <c r="A6124" t="s">
        <v>47579</v>
      </c>
      <c r="B6124">
        <v>66</v>
      </c>
      <c r="C6124" s="18" t="s">
        <v>47443</v>
      </c>
      <c r="D6124" t="s">
        <v>47444</v>
      </c>
      <c r="E6124">
        <v>2</v>
      </c>
      <c r="F6124" t="s">
        <v>50761</v>
      </c>
      <c r="G6124" t="s">
        <v>50452</v>
      </c>
    </row>
    <row r="6125" spans="1:7" x14ac:dyDescent="0.25">
      <c r="A6125" t="s">
        <v>47579</v>
      </c>
      <c r="B6125">
        <v>66</v>
      </c>
      <c r="C6125" s="18" t="s">
        <v>46947</v>
      </c>
      <c r="D6125" t="s">
        <v>46948</v>
      </c>
      <c r="E6125">
        <v>8</v>
      </c>
      <c r="F6125" t="s">
        <v>50761</v>
      </c>
      <c r="G6125" t="s">
        <v>1873</v>
      </c>
    </row>
    <row r="6126" spans="1:7" x14ac:dyDescent="0.25">
      <c r="A6126" t="s">
        <v>47579</v>
      </c>
      <c r="B6126">
        <v>66</v>
      </c>
      <c r="C6126" s="18" t="s">
        <v>46947</v>
      </c>
      <c r="D6126" t="s">
        <v>46948</v>
      </c>
      <c r="E6126">
        <v>8</v>
      </c>
      <c r="F6126" t="s">
        <v>50761</v>
      </c>
      <c r="G6126" t="s">
        <v>49106</v>
      </c>
    </row>
    <row r="6127" spans="1:7" x14ac:dyDescent="0.25">
      <c r="A6127" t="s">
        <v>47579</v>
      </c>
      <c r="B6127">
        <v>66</v>
      </c>
      <c r="C6127" s="18" t="s">
        <v>46947</v>
      </c>
      <c r="D6127" t="s">
        <v>46948</v>
      </c>
      <c r="E6127">
        <v>8</v>
      </c>
      <c r="F6127" t="s">
        <v>50761</v>
      </c>
      <c r="G6127" t="s">
        <v>49107</v>
      </c>
    </row>
    <row r="6128" spans="1:7" x14ac:dyDescent="0.25">
      <c r="A6128" t="s">
        <v>47579</v>
      </c>
      <c r="B6128">
        <v>66</v>
      </c>
      <c r="C6128" s="18" t="s">
        <v>46947</v>
      </c>
      <c r="D6128" t="s">
        <v>46948</v>
      </c>
      <c r="E6128">
        <v>8</v>
      </c>
      <c r="F6128" t="s">
        <v>50761</v>
      </c>
      <c r="G6128" t="s">
        <v>49108</v>
      </c>
    </row>
    <row r="6129" spans="1:7" x14ac:dyDescent="0.25">
      <c r="A6129" t="s">
        <v>47579</v>
      </c>
      <c r="B6129">
        <v>66</v>
      </c>
      <c r="C6129" s="18" t="s">
        <v>46947</v>
      </c>
      <c r="D6129" t="s">
        <v>46948</v>
      </c>
      <c r="E6129">
        <v>8</v>
      </c>
      <c r="F6129" t="s">
        <v>50761</v>
      </c>
      <c r="G6129" t="s">
        <v>49109</v>
      </c>
    </row>
    <row r="6130" spans="1:7" x14ac:dyDescent="0.25">
      <c r="A6130" t="s">
        <v>47579</v>
      </c>
      <c r="B6130">
        <v>66</v>
      </c>
      <c r="C6130" s="18" t="s">
        <v>46947</v>
      </c>
      <c r="D6130" t="s">
        <v>46948</v>
      </c>
      <c r="E6130">
        <v>8</v>
      </c>
      <c r="F6130" t="s">
        <v>50761</v>
      </c>
      <c r="G6130" t="s">
        <v>49110</v>
      </c>
    </row>
    <row r="6131" spans="1:7" x14ac:dyDescent="0.25">
      <c r="A6131" t="s">
        <v>47579</v>
      </c>
      <c r="B6131">
        <v>66</v>
      </c>
      <c r="C6131" s="18" t="s">
        <v>46947</v>
      </c>
      <c r="D6131" t="s">
        <v>46948</v>
      </c>
      <c r="E6131">
        <v>8</v>
      </c>
      <c r="F6131" t="s">
        <v>50761</v>
      </c>
      <c r="G6131" t="s">
        <v>49111</v>
      </c>
    </row>
    <row r="6132" spans="1:7" x14ac:dyDescent="0.25">
      <c r="A6132" t="s">
        <v>47579</v>
      </c>
      <c r="B6132">
        <v>66</v>
      </c>
      <c r="C6132" s="18" t="s">
        <v>46947</v>
      </c>
      <c r="D6132" t="s">
        <v>46948</v>
      </c>
      <c r="E6132">
        <v>8</v>
      </c>
      <c r="F6132" t="s">
        <v>50761</v>
      </c>
      <c r="G6132" t="s">
        <v>49112</v>
      </c>
    </row>
    <row r="6133" spans="1:7" x14ac:dyDescent="0.25">
      <c r="A6133" t="s">
        <v>47579</v>
      </c>
      <c r="B6133">
        <v>66</v>
      </c>
      <c r="C6133" s="18" t="s">
        <v>46958</v>
      </c>
      <c r="D6133" t="s">
        <v>46959</v>
      </c>
      <c r="E6133">
        <v>6</v>
      </c>
      <c r="F6133" t="s">
        <v>50761</v>
      </c>
      <c r="G6133" t="s">
        <v>3672</v>
      </c>
    </row>
    <row r="6134" spans="1:7" x14ac:dyDescent="0.25">
      <c r="A6134" t="s">
        <v>47579</v>
      </c>
      <c r="B6134">
        <v>66</v>
      </c>
      <c r="C6134" s="18" t="s">
        <v>46958</v>
      </c>
      <c r="D6134" t="s">
        <v>46959</v>
      </c>
      <c r="E6134">
        <v>6</v>
      </c>
      <c r="F6134" t="s">
        <v>50761</v>
      </c>
      <c r="G6134" t="s">
        <v>49136</v>
      </c>
    </row>
    <row r="6135" spans="1:7" x14ac:dyDescent="0.25">
      <c r="A6135" t="s">
        <v>47579</v>
      </c>
      <c r="B6135">
        <v>66</v>
      </c>
      <c r="C6135" s="18" t="s">
        <v>46958</v>
      </c>
      <c r="D6135" t="s">
        <v>46959</v>
      </c>
      <c r="E6135">
        <v>6</v>
      </c>
      <c r="F6135" t="s">
        <v>50761</v>
      </c>
      <c r="G6135" t="s">
        <v>49137</v>
      </c>
    </row>
    <row r="6136" spans="1:7" x14ac:dyDescent="0.25">
      <c r="A6136" t="s">
        <v>47579</v>
      </c>
      <c r="B6136">
        <v>66</v>
      </c>
      <c r="C6136" s="18" t="s">
        <v>46958</v>
      </c>
      <c r="D6136" t="s">
        <v>46959</v>
      </c>
      <c r="E6136">
        <v>6</v>
      </c>
      <c r="F6136" t="s">
        <v>50761</v>
      </c>
      <c r="G6136" t="s">
        <v>49138</v>
      </c>
    </row>
    <row r="6137" spans="1:7" x14ac:dyDescent="0.25">
      <c r="A6137" t="s">
        <v>47579</v>
      </c>
      <c r="B6137">
        <v>66</v>
      </c>
      <c r="C6137" s="18" t="s">
        <v>46958</v>
      </c>
      <c r="D6137" t="s">
        <v>46959</v>
      </c>
      <c r="E6137">
        <v>6</v>
      </c>
      <c r="F6137" t="s">
        <v>50761</v>
      </c>
      <c r="G6137" t="s">
        <v>49139</v>
      </c>
    </row>
    <row r="6138" spans="1:7" x14ac:dyDescent="0.25">
      <c r="A6138" t="s">
        <v>47579</v>
      </c>
      <c r="B6138">
        <v>66</v>
      </c>
      <c r="C6138" s="18" t="s">
        <v>46958</v>
      </c>
      <c r="D6138" t="s">
        <v>46959</v>
      </c>
      <c r="E6138">
        <v>6</v>
      </c>
      <c r="F6138" t="s">
        <v>50761</v>
      </c>
      <c r="G6138" t="s">
        <v>49140</v>
      </c>
    </row>
    <row r="6139" spans="1:7" x14ac:dyDescent="0.25">
      <c r="A6139" t="s">
        <v>47579</v>
      </c>
      <c r="B6139">
        <v>66</v>
      </c>
      <c r="C6139" s="18" t="s">
        <v>46864</v>
      </c>
      <c r="D6139" t="s">
        <v>47102</v>
      </c>
      <c r="E6139">
        <v>9</v>
      </c>
      <c r="F6139" t="s">
        <v>50761</v>
      </c>
      <c r="G6139" t="s">
        <v>5628</v>
      </c>
    </row>
    <row r="6140" spans="1:7" x14ac:dyDescent="0.25">
      <c r="A6140" t="s">
        <v>47579</v>
      </c>
      <c r="B6140">
        <v>66</v>
      </c>
      <c r="C6140" s="18" t="s">
        <v>46864</v>
      </c>
      <c r="D6140" t="s">
        <v>47102</v>
      </c>
      <c r="E6140">
        <v>9</v>
      </c>
      <c r="F6140" t="s">
        <v>50761</v>
      </c>
      <c r="G6140" t="s">
        <v>49497</v>
      </c>
    </row>
    <row r="6141" spans="1:7" x14ac:dyDescent="0.25">
      <c r="A6141" t="s">
        <v>47579</v>
      </c>
      <c r="B6141">
        <v>66</v>
      </c>
      <c r="C6141" s="18" t="s">
        <v>46864</v>
      </c>
      <c r="D6141" t="s">
        <v>47102</v>
      </c>
      <c r="E6141">
        <v>9</v>
      </c>
      <c r="F6141" t="s">
        <v>50761</v>
      </c>
      <c r="G6141" t="s">
        <v>49498</v>
      </c>
    </row>
    <row r="6142" spans="1:7" x14ac:dyDescent="0.25">
      <c r="A6142" t="s">
        <v>47579</v>
      </c>
      <c r="B6142">
        <v>66</v>
      </c>
      <c r="C6142" s="18" t="s">
        <v>46864</v>
      </c>
      <c r="D6142" t="s">
        <v>47102</v>
      </c>
      <c r="E6142">
        <v>9</v>
      </c>
      <c r="F6142" t="s">
        <v>50761</v>
      </c>
      <c r="G6142" t="s">
        <v>49499</v>
      </c>
    </row>
    <row r="6143" spans="1:7" x14ac:dyDescent="0.25">
      <c r="A6143" t="s">
        <v>47579</v>
      </c>
      <c r="B6143">
        <v>66</v>
      </c>
      <c r="C6143" s="18" t="s">
        <v>46864</v>
      </c>
      <c r="D6143" t="s">
        <v>47102</v>
      </c>
      <c r="E6143">
        <v>9</v>
      </c>
      <c r="F6143" t="s">
        <v>50761</v>
      </c>
      <c r="G6143" t="s">
        <v>49500</v>
      </c>
    </row>
    <row r="6144" spans="1:7" x14ac:dyDescent="0.25">
      <c r="A6144" t="s">
        <v>47579</v>
      </c>
      <c r="B6144">
        <v>66</v>
      </c>
      <c r="C6144" s="18" t="s">
        <v>46864</v>
      </c>
      <c r="D6144" t="s">
        <v>47102</v>
      </c>
      <c r="E6144">
        <v>9</v>
      </c>
      <c r="F6144" t="s">
        <v>50761</v>
      </c>
      <c r="G6144" t="s">
        <v>49504</v>
      </c>
    </row>
    <row r="6145" spans="1:7" x14ac:dyDescent="0.25">
      <c r="A6145" t="s">
        <v>47579</v>
      </c>
      <c r="B6145">
        <v>66</v>
      </c>
      <c r="C6145" s="18" t="s">
        <v>46864</v>
      </c>
      <c r="D6145" t="s">
        <v>47102</v>
      </c>
      <c r="E6145">
        <v>9</v>
      </c>
      <c r="F6145" t="s">
        <v>50761</v>
      </c>
      <c r="G6145" t="s">
        <v>49505</v>
      </c>
    </row>
    <row r="6146" spans="1:7" x14ac:dyDescent="0.25">
      <c r="A6146" t="s">
        <v>47579</v>
      </c>
      <c r="B6146">
        <v>66</v>
      </c>
      <c r="C6146" s="18" t="s">
        <v>46864</v>
      </c>
      <c r="D6146" t="s">
        <v>47102</v>
      </c>
      <c r="E6146">
        <v>9</v>
      </c>
      <c r="F6146" t="s">
        <v>50761</v>
      </c>
      <c r="G6146" t="s">
        <v>49506</v>
      </c>
    </row>
    <row r="6147" spans="1:7" x14ac:dyDescent="0.25">
      <c r="A6147" t="s">
        <v>47579</v>
      </c>
      <c r="B6147">
        <v>66</v>
      </c>
      <c r="C6147" s="18" t="s">
        <v>46864</v>
      </c>
      <c r="D6147" t="s">
        <v>47102</v>
      </c>
      <c r="E6147">
        <v>9</v>
      </c>
      <c r="F6147" t="s">
        <v>50761</v>
      </c>
      <c r="G6147" t="s">
        <v>49508</v>
      </c>
    </row>
    <row r="6148" spans="1:7" x14ac:dyDescent="0.25">
      <c r="A6148" t="s">
        <v>47579</v>
      </c>
      <c r="B6148">
        <v>66</v>
      </c>
      <c r="C6148" s="18" t="s">
        <v>47583</v>
      </c>
      <c r="D6148" t="s">
        <v>47584</v>
      </c>
      <c r="E6148">
        <v>2</v>
      </c>
      <c r="F6148" t="s">
        <v>50761</v>
      </c>
      <c r="G6148" t="s">
        <v>28815</v>
      </c>
    </row>
    <row r="6149" spans="1:7" x14ac:dyDescent="0.25">
      <c r="A6149" t="s">
        <v>47579</v>
      </c>
      <c r="B6149">
        <v>66</v>
      </c>
      <c r="C6149" s="18" t="s">
        <v>47583</v>
      </c>
      <c r="D6149" t="s">
        <v>47584</v>
      </c>
      <c r="E6149">
        <v>2</v>
      </c>
      <c r="F6149" t="s">
        <v>50761</v>
      </c>
      <c r="G6149" t="s">
        <v>50762</v>
      </c>
    </row>
    <row r="6150" spans="1:7" x14ac:dyDescent="0.25">
      <c r="A6150" t="s">
        <v>47579</v>
      </c>
      <c r="B6150">
        <v>66</v>
      </c>
      <c r="C6150" s="18" t="s">
        <v>47446</v>
      </c>
      <c r="D6150" t="s">
        <v>47447</v>
      </c>
      <c r="E6150">
        <v>5</v>
      </c>
      <c r="F6150" t="s">
        <v>50761</v>
      </c>
      <c r="G6150" t="s">
        <v>18214</v>
      </c>
    </row>
    <row r="6151" spans="1:7" x14ac:dyDescent="0.25">
      <c r="A6151" t="s">
        <v>47579</v>
      </c>
      <c r="B6151">
        <v>66</v>
      </c>
      <c r="C6151" s="18" t="s">
        <v>47446</v>
      </c>
      <c r="D6151" t="s">
        <v>47447</v>
      </c>
      <c r="E6151">
        <v>5</v>
      </c>
      <c r="F6151" t="s">
        <v>50761</v>
      </c>
      <c r="G6151" t="s">
        <v>50457</v>
      </c>
    </row>
    <row r="6152" spans="1:7" x14ac:dyDescent="0.25">
      <c r="A6152" t="s">
        <v>47579</v>
      </c>
      <c r="B6152">
        <v>66</v>
      </c>
      <c r="C6152" s="18" t="s">
        <v>47446</v>
      </c>
      <c r="D6152" t="s">
        <v>47447</v>
      </c>
      <c r="E6152">
        <v>5</v>
      </c>
      <c r="F6152" t="s">
        <v>50761</v>
      </c>
      <c r="G6152" t="s">
        <v>50458</v>
      </c>
    </row>
    <row r="6153" spans="1:7" x14ac:dyDescent="0.25">
      <c r="A6153" t="s">
        <v>47579</v>
      </c>
      <c r="B6153">
        <v>66</v>
      </c>
      <c r="C6153" s="18" t="s">
        <v>47446</v>
      </c>
      <c r="D6153" t="s">
        <v>47447</v>
      </c>
      <c r="E6153">
        <v>5</v>
      </c>
      <c r="F6153" t="s">
        <v>50761</v>
      </c>
      <c r="G6153" t="s">
        <v>50459</v>
      </c>
    </row>
    <row r="6154" spans="1:7" x14ac:dyDescent="0.25">
      <c r="A6154" t="s">
        <v>47579</v>
      </c>
      <c r="B6154">
        <v>66</v>
      </c>
      <c r="C6154" s="18" t="s">
        <v>47446</v>
      </c>
      <c r="D6154" t="s">
        <v>47447</v>
      </c>
      <c r="E6154">
        <v>5</v>
      </c>
      <c r="F6154" t="s">
        <v>50761</v>
      </c>
      <c r="G6154" t="s">
        <v>50460</v>
      </c>
    </row>
    <row r="6155" spans="1:7" x14ac:dyDescent="0.25">
      <c r="A6155" t="s">
        <v>47579</v>
      </c>
      <c r="B6155">
        <v>66</v>
      </c>
      <c r="C6155" s="18" t="s">
        <v>47067</v>
      </c>
      <c r="D6155" t="s">
        <v>47073</v>
      </c>
      <c r="E6155">
        <v>1</v>
      </c>
      <c r="F6155" t="s">
        <v>50761</v>
      </c>
      <c r="G6155" t="s">
        <v>36060</v>
      </c>
    </row>
    <row r="6156" spans="1:7" x14ac:dyDescent="0.25">
      <c r="A6156" t="s">
        <v>47585</v>
      </c>
      <c r="B6156">
        <v>62</v>
      </c>
      <c r="C6156" s="18" t="s">
        <v>47586</v>
      </c>
      <c r="D6156" t="s">
        <v>47587</v>
      </c>
      <c r="E6156">
        <v>6</v>
      </c>
      <c r="F6156" t="s">
        <v>50788</v>
      </c>
      <c r="G6156" t="s">
        <v>1886</v>
      </c>
    </row>
    <row r="6157" spans="1:7" x14ac:dyDescent="0.25">
      <c r="A6157" t="s">
        <v>47585</v>
      </c>
      <c r="B6157">
        <v>62</v>
      </c>
      <c r="C6157" s="18" t="s">
        <v>47586</v>
      </c>
      <c r="D6157" t="s">
        <v>47587</v>
      </c>
      <c r="E6157">
        <v>6</v>
      </c>
      <c r="F6157" t="s">
        <v>50788</v>
      </c>
      <c r="G6157" t="s">
        <v>50789</v>
      </c>
    </row>
    <row r="6158" spans="1:7" x14ac:dyDescent="0.25">
      <c r="A6158" t="s">
        <v>47585</v>
      </c>
      <c r="B6158">
        <v>62</v>
      </c>
      <c r="C6158" s="18" t="s">
        <v>47586</v>
      </c>
      <c r="D6158" t="s">
        <v>47587</v>
      </c>
      <c r="E6158">
        <v>6</v>
      </c>
      <c r="F6158" t="s">
        <v>50788</v>
      </c>
      <c r="G6158" t="s">
        <v>50790</v>
      </c>
    </row>
    <row r="6159" spans="1:7" x14ac:dyDescent="0.25">
      <c r="A6159" t="s">
        <v>47585</v>
      </c>
      <c r="B6159">
        <v>62</v>
      </c>
      <c r="C6159" s="18" t="s">
        <v>47586</v>
      </c>
      <c r="D6159" t="s">
        <v>47587</v>
      </c>
      <c r="E6159">
        <v>6</v>
      </c>
      <c r="F6159" t="s">
        <v>50788</v>
      </c>
      <c r="G6159" t="s">
        <v>50791</v>
      </c>
    </row>
    <row r="6160" spans="1:7" x14ac:dyDescent="0.25">
      <c r="A6160" t="s">
        <v>47585</v>
      </c>
      <c r="B6160">
        <v>62</v>
      </c>
      <c r="C6160" s="18" t="s">
        <v>47586</v>
      </c>
      <c r="D6160" t="s">
        <v>47587</v>
      </c>
      <c r="E6160">
        <v>6</v>
      </c>
      <c r="F6160" t="s">
        <v>50788</v>
      </c>
      <c r="G6160" t="s">
        <v>50792</v>
      </c>
    </row>
    <row r="6161" spans="1:7" x14ac:dyDescent="0.25">
      <c r="A6161" t="s">
        <v>47585</v>
      </c>
      <c r="B6161">
        <v>62</v>
      </c>
      <c r="C6161" s="18" t="s">
        <v>47586</v>
      </c>
      <c r="D6161" t="s">
        <v>47587</v>
      </c>
      <c r="E6161">
        <v>6</v>
      </c>
      <c r="F6161" t="s">
        <v>50788</v>
      </c>
      <c r="G6161" t="s">
        <v>50793</v>
      </c>
    </row>
    <row r="6162" spans="1:7" x14ac:dyDescent="0.25">
      <c r="A6162" t="s">
        <v>47585</v>
      </c>
      <c r="B6162">
        <v>62</v>
      </c>
      <c r="C6162" s="18" t="s">
        <v>47481</v>
      </c>
      <c r="D6162" t="s">
        <v>47482</v>
      </c>
      <c r="E6162">
        <v>17</v>
      </c>
      <c r="F6162" t="s">
        <v>50788</v>
      </c>
      <c r="G6162" t="s">
        <v>1126</v>
      </c>
    </row>
    <row r="6163" spans="1:7" x14ac:dyDescent="0.25">
      <c r="A6163" t="s">
        <v>47585</v>
      </c>
      <c r="B6163">
        <v>62</v>
      </c>
      <c r="C6163" s="18" t="s">
        <v>47481</v>
      </c>
      <c r="D6163" t="s">
        <v>47482</v>
      </c>
      <c r="E6163">
        <v>17</v>
      </c>
      <c r="F6163" t="s">
        <v>50788</v>
      </c>
      <c r="G6163" t="s">
        <v>50527</v>
      </c>
    </row>
    <row r="6164" spans="1:7" x14ac:dyDescent="0.25">
      <c r="A6164" t="s">
        <v>47585</v>
      </c>
      <c r="B6164">
        <v>62</v>
      </c>
      <c r="C6164" s="18" t="s">
        <v>47481</v>
      </c>
      <c r="D6164" t="s">
        <v>47482</v>
      </c>
      <c r="E6164">
        <v>17</v>
      </c>
      <c r="F6164" t="s">
        <v>50788</v>
      </c>
      <c r="G6164" t="s">
        <v>50528</v>
      </c>
    </row>
    <row r="6165" spans="1:7" x14ac:dyDescent="0.25">
      <c r="A6165" t="s">
        <v>47585</v>
      </c>
      <c r="B6165">
        <v>62</v>
      </c>
      <c r="C6165" s="18" t="s">
        <v>47481</v>
      </c>
      <c r="D6165" t="s">
        <v>47482</v>
      </c>
      <c r="E6165">
        <v>17</v>
      </c>
      <c r="F6165" t="s">
        <v>50788</v>
      </c>
      <c r="G6165" t="s">
        <v>50529</v>
      </c>
    </row>
    <row r="6166" spans="1:7" x14ac:dyDescent="0.25">
      <c r="A6166" t="s">
        <v>47585</v>
      </c>
      <c r="B6166">
        <v>62</v>
      </c>
      <c r="C6166" s="18" t="s">
        <v>47481</v>
      </c>
      <c r="D6166" t="s">
        <v>47482</v>
      </c>
      <c r="E6166">
        <v>17</v>
      </c>
      <c r="F6166" t="s">
        <v>50788</v>
      </c>
      <c r="G6166" t="s">
        <v>50530</v>
      </c>
    </row>
    <row r="6167" spans="1:7" x14ac:dyDescent="0.25">
      <c r="A6167" t="s">
        <v>47585</v>
      </c>
      <c r="B6167">
        <v>62</v>
      </c>
      <c r="C6167" s="18" t="s">
        <v>47481</v>
      </c>
      <c r="D6167" t="s">
        <v>47482</v>
      </c>
      <c r="E6167">
        <v>17</v>
      </c>
      <c r="F6167" t="s">
        <v>50788</v>
      </c>
      <c r="G6167" t="s">
        <v>50531</v>
      </c>
    </row>
    <row r="6168" spans="1:7" x14ac:dyDescent="0.25">
      <c r="A6168" t="s">
        <v>47585</v>
      </c>
      <c r="B6168">
        <v>62</v>
      </c>
      <c r="C6168" s="18" t="s">
        <v>47481</v>
      </c>
      <c r="D6168" t="s">
        <v>47482</v>
      </c>
      <c r="E6168">
        <v>17</v>
      </c>
      <c r="F6168" t="s">
        <v>50788</v>
      </c>
      <c r="G6168" t="s">
        <v>50532</v>
      </c>
    </row>
    <row r="6169" spans="1:7" x14ac:dyDescent="0.25">
      <c r="A6169" t="s">
        <v>47585</v>
      </c>
      <c r="B6169">
        <v>62</v>
      </c>
      <c r="C6169" s="18" t="s">
        <v>47481</v>
      </c>
      <c r="D6169" t="s">
        <v>47482</v>
      </c>
      <c r="E6169">
        <v>17</v>
      </c>
      <c r="F6169" t="s">
        <v>50788</v>
      </c>
      <c r="G6169" t="s">
        <v>50533</v>
      </c>
    </row>
    <row r="6170" spans="1:7" x14ac:dyDescent="0.25">
      <c r="A6170" t="s">
        <v>47585</v>
      </c>
      <c r="B6170">
        <v>62</v>
      </c>
      <c r="C6170" s="18" t="s">
        <v>47481</v>
      </c>
      <c r="D6170" t="s">
        <v>47482</v>
      </c>
      <c r="E6170">
        <v>17</v>
      </c>
      <c r="F6170" t="s">
        <v>50788</v>
      </c>
      <c r="G6170" t="s">
        <v>50534</v>
      </c>
    </row>
    <row r="6171" spans="1:7" x14ac:dyDescent="0.25">
      <c r="A6171" t="s">
        <v>47585</v>
      </c>
      <c r="B6171">
        <v>62</v>
      </c>
      <c r="C6171" s="18" t="s">
        <v>47481</v>
      </c>
      <c r="D6171" t="s">
        <v>47482</v>
      </c>
      <c r="E6171">
        <v>17</v>
      </c>
      <c r="F6171" t="s">
        <v>50788</v>
      </c>
      <c r="G6171" t="s">
        <v>50535</v>
      </c>
    </row>
    <row r="6172" spans="1:7" x14ac:dyDescent="0.25">
      <c r="A6172" t="s">
        <v>47585</v>
      </c>
      <c r="B6172">
        <v>62</v>
      </c>
      <c r="C6172" s="18" t="s">
        <v>47481</v>
      </c>
      <c r="D6172" t="s">
        <v>47482</v>
      </c>
      <c r="E6172">
        <v>17</v>
      </c>
      <c r="F6172" t="s">
        <v>50788</v>
      </c>
      <c r="G6172" t="s">
        <v>50536</v>
      </c>
    </row>
    <row r="6173" spans="1:7" x14ac:dyDescent="0.25">
      <c r="A6173" t="s">
        <v>47585</v>
      </c>
      <c r="B6173">
        <v>62</v>
      </c>
      <c r="C6173" s="18" t="s">
        <v>47481</v>
      </c>
      <c r="D6173" t="s">
        <v>47482</v>
      </c>
      <c r="E6173">
        <v>17</v>
      </c>
      <c r="F6173" t="s">
        <v>50788</v>
      </c>
      <c r="G6173" t="s">
        <v>50537</v>
      </c>
    </row>
    <row r="6174" spans="1:7" x14ac:dyDescent="0.25">
      <c r="A6174" t="s">
        <v>47585</v>
      </c>
      <c r="B6174">
        <v>62</v>
      </c>
      <c r="C6174" s="18" t="s">
        <v>47481</v>
      </c>
      <c r="D6174" t="s">
        <v>47482</v>
      </c>
      <c r="E6174">
        <v>17</v>
      </c>
      <c r="F6174" t="s">
        <v>50788</v>
      </c>
      <c r="G6174" t="s">
        <v>50538</v>
      </c>
    </row>
    <row r="6175" spans="1:7" x14ac:dyDescent="0.25">
      <c r="A6175" t="s">
        <v>47585</v>
      </c>
      <c r="B6175">
        <v>62</v>
      </c>
      <c r="C6175" s="18" t="s">
        <v>47481</v>
      </c>
      <c r="D6175" t="s">
        <v>47482</v>
      </c>
      <c r="E6175">
        <v>17</v>
      </c>
      <c r="F6175" t="s">
        <v>50788</v>
      </c>
      <c r="G6175" t="s">
        <v>50539</v>
      </c>
    </row>
    <row r="6176" spans="1:7" x14ac:dyDescent="0.25">
      <c r="A6176" t="s">
        <v>47585</v>
      </c>
      <c r="B6176">
        <v>62</v>
      </c>
      <c r="C6176" s="18" t="s">
        <v>47481</v>
      </c>
      <c r="D6176" t="s">
        <v>47482</v>
      </c>
      <c r="E6176">
        <v>17</v>
      </c>
      <c r="F6176" t="s">
        <v>50788</v>
      </c>
      <c r="G6176" t="s">
        <v>50540</v>
      </c>
    </row>
    <row r="6177" spans="1:7" x14ac:dyDescent="0.25">
      <c r="A6177" t="s">
        <v>47585</v>
      </c>
      <c r="B6177">
        <v>62</v>
      </c>
      <c r="C6177" s="18" t="s">
        <v>47481</v>
      </c>
      <c r="D6177" t="s">
        <v>47482</v>
      </c>
      <c r="E6177">
        <v>17</v>
      </c>
      <c r="F6177" t="s">
        <v>50788</v>
      </c>
      <c r="G6177" t="s">
        <v>50541</v>
      </c>
    </row>
    <row r="6178" spans="1:7" x14ac:dyDescent="0.25">
      <c r="A6178" t="s">
        <v>47585</v>
      </c>
      <c r="B6178">
        <v>62</v>
      </c>
      <c r="C6178" s="18" t="s">
        <v>47481</v>
      </c>
      <c r="D6178" t="s">
        <v>47482</v>
      </c>
      <c r="E6178">
        <v>17</v>
      </c>
      <c r="F6178" t="s">
        <v>50788</v>
      </c>
      <c r="G6178" t="s">
        <v>50542</v>
      </c>
    </row>
    <row r="6179" spans="1:7" x14ac:dyDescent="0.25">
      <c r="A6179" t="s">
        <v>47585</v>
      </c>
      <c r="B6179">
        <v>62</v>
      </c>
      <c r="C6179" s="18" t="s">
        <v>47346</v>
      </c>
      <c r="D6179" t="s">
        <v>47347</v>
      </c>
      <c r="E6179">
        <v>25</v>
      </c>
      <c r="F6179" t="s">
        <v>50788</v>
      </c>
      <c r="G6179" t="s">
        <v>5300</v>
      </c>
    </row>
    <row r="6180" spans="1:7" x14ac:dyDescent="0.25">
      <c r="A6180" t="s">
        <v>47585</v>
      </c>
      <c r="B6180">
        <v>62</v>
      </c>
      <c r="C6180" s="18" t="s">
        <v>47346</v>
      </c>
      <c r="D6180" t="s">
        <v>47347</v>
      </c>
      <c r="E6180">
        <v>25</v>
      </c>
      <c r="F6180" t="s">
        <v>50788</v>
      </c>
      <c r="G6180" t="s">
        <v>50305</v>
      </c>
    </row>
    <row r="6181" spans="1:7" x14ac:dyDescent="0.25">
      <c r="A6181" t="s">
        <v>47585</v>
      </c>
      <c r="B6181">
        <v>62</v>
      </c>
      <c r="C6181" s="18" t="s">
        <v>47346</v>
      </c>
      <c r="D6181" t="s">
        <v>47347</v>
      </c>
      <c r="E6181">
        <v>25</v>
      </c>
      <c r="F6181" t="s">
        <v>50788</v>
      </c>
      <c r="G6181" t="s">
        <v>50306</v>
      </c>
    </row>
    <row r="6182" spans="1:7" x14ac:dyDescent="0.25">
      <c r="A6182" t="s">
        <v>47585</v>
      </c>
      <c r="B6182">
        <v>62</v>
      </c>
      <c r="C6182" s="18" t="s">
        <v>47346</v>
      </c>
      <c r="D6182" t="s">
        <v>47347</v>
      </c>
      <c r="E6182">
        <v>25</v>
      </c>
      <c r="F6182" t="s">
        <v>50788</v>
      </c>
      <c r="G6182" t="s">
        <v>50307</v>
      </c>
    </row>
    <row r="6183" spans="1:7" x14ac:dyDescent="0.25">
      <c r="A6183" t="s">
        <v>47585</v>
      </c>
      <c r="B6183">
        <v>62</v>
      </c>
      <c r="C6183" s="18" t="s">
        <v>47346</v>
      </c>
      <c r="D6183" t="s">
        <v>47347</v>
      </c>
      <c r="E6183">
        <v>25</v>
      </c>
      <c r="F6183" t="s">
        <v>50788</v>
      </c>
      <c r="G6183" t="s">
        <v>50308</v>
      </c>
    </row>
    <row r="6184" spans="1:7" x14ac:dyDescent="0.25">
      <c r="A6184" t="s">
        <v>47585</v>
      </c>
      <c r="B6184">
        <v>62</v>
      </c>
      <c r="C6184" s="18" t="s">
        <v>47346</v>
      </c>
      <c r="D6184" t="s">
        <v>47347</v>
      </c>
      <c r="E6184">
        <v>25</v>
      </c>
      <c r="F6184" t="s">
        <v>50788</v>
      </c>
      <c r="G6184" t="s">
        <v>50309</v>
      </c>
    </row>
    <row r="6185" spans="1:7" x14ac:dyDescent="0.25">
      <c r="A6185" t="s">
        <v>47585</v>
      </c>
      <c r="B6185">
        <v>62</v>
      </c>
      <c r="C6185" s="18" t="s">
        <v>47346</v>
      </c>
      <c r="D6185" t="s">
        <v>47347</v>
      </c>
      <c r="E6185">
        <v>25</v>
      </c>
      <c r="F6185" t="s">
        <v>50788</v>
      </c>
      <c r="G6185" t="s">
        <v>50275</v>
      </c>
    </row>
    <row r="6186" spans="1:7" x14ac:dyDescent="0.25">
      <c r="A6186" t="s">
        <v>47585</v>
      </c>
      <c r="B6186">
        <v>62</v>
      </c>
      <c r="C6186" s="18" t="s">
        <v>47346</v>
      </c>
      <c r="D6186" t="s">
        <v>47347</v>
      </c>
      <c r="E6186">
        <v>25</v>
      </c>
      <c r="F6186" t="s">
        <v>50788</v>
      </c>
      <c r="G6186" t="s">
        <v>50276</v>
      </c>
    </row>
    <row r="6187" spans="1:7" x14ac:dyDescent="0.25">
      <c r="A6187" t="s">
        <v>47585</v>
      </c>
      <c r="B6187">
        <v>62</v>
      </c>
      <c r="C6187" s="18" t="s">
        <v>47346</v>
      </c>
      <c r="D6187" t="s">
        <v>47347</v>
      </c>
      <c r="E6187">
        <v>25</v>
      </c>
      <c r="F6187" t="s">
        <v>50788</v>
      </c>
      <c r="G6187" t="s">
        <v>50277</v>
      </c>
    </row>
    <row r="6188" spans="1:7" x14ac:dyDescent="0.25">
      <c r="A6188" t="s">
        <v>47585</v>
      </c>
      <c r="B6188">
        <v>62</v>
      </c>
      <c r="C6188" s="18" t="s">
        <v>47346</v>
      </c>
      <c r="D6188" t="s">
        <v>47347</v>
      </c>
      <c r="E6188">
        <v>25</v>
      </c>
      <c r="F6188" t="s">
        <v>50788</v>
      </c>
      <c r="G6188" t="s">
        <v>50310</v>
      </c>
    </row>
    <row r="6189" spans="1:7" x14ac:dyDescent="0.25">
      <c r="A6189" t="s">
        <v>47585</v>
      </c>
      <c r="B6189">
        <v>62</v>
      </c>
      <c r="C6189" s="18" t="s">
        <v>47346</v>
      </c>
      <c r="D6189" t="s">
        <v>47347</v>
      </c>
      <c r="E6189">
        <v>25</v>
      </c>
      <c r="F6189" t="s">
        <v>50788</v>
      </c>
      <c r="G6189" t="s">
        <v>50311</v>
      </c>
    </row>
    <row r="6190" spans="1:7" x14ac:dyDescent="0.25">
      <c r="A6190" t="s">
        <v>47585</v>
      </c>
      <c r="B6190">
        <v>62</v>
      </c>
      <c r="C6190" s="18" t="s">
        <v>47346</v>
      </c>
      <c r="D6190" t="s">
        <v>47347</v>
      </c>
      <c r="E6190">
        <v>25</v>
      </c>
      <c r="F6190" t="s">
        <v>50788</v>
      </c>
      <c r="G6190" t="s">
        <v>50312</v>
      </c>
    </row>
    <row r="6191" spans="1:7" x14ac:dyDescent="0.25">
      <c r="A6191" t="s">
        <v>47585</v>
      </c>
      <c r="B6191">
        <v>62</v>
      </c>
      <c r="C6191" s="18" t="s">
        <v>47346</v>
      </c>
      <c r="D6191" t="s">
        <v>47347</v>
      </c>
      <c r="E6191">
        <v>25</v>
      </c>
      <c r="F6191" t="s">
        <v>50788</v>
      </c>
      <c r="G6191" t="s">
        <v>50313</v>
      </c>
    </row>
    <row r="6192" spans="1:7" x14ac:dyDescent="0.25">
      <c r="A6192" t="s">
        <v>47585</v>
      </c>
      <c r="B6192">
        <v>62</v>
      </c>
      <c r="C6192" s="18" t="s">
        <v>47346</v>
      </c>
      <c r="D6192" t="s">
        <v>47347</v>
      </c>
      <c r="E6192">
        <v>25</v>
      </c>
      <c r="F6192" t="s">
        <v>50788</v>
      </c>
      <c r="G6192" t="s">
        <v>50314</v>
      </c>
    </row>
    <row r="6193" spans="1:7" x14ac:dyDescent="0.25">
      <c r="A6193" t="s">
        <v>47585</v>
      </c>
      <c r="B6193">
        <v>62</v>
      </c>
      <c r="C6193" s="18" t="s">
        <v>47346</v>
      </c>
      <c r="D6193" t="s">
        <v>47347</v>
      </c>
      <c r="E6193">
        <v>25</v>
      </c>
      <c r="F6193" t="s">
        <v>50788</v>
      </c>
      <c r="G6193" t="s">
        <v>50315</v>
      </c>
    </row>
    <row r="6194" spans="1:7" x14ac:dyDescent="0.25">
      <c r="A6194" t="s">
        <v>47585</v>
      </c>
      <c r="B6194">
        <v>62</v>
      </c>
      <c r="C6194" s="18" t="s">
        <v>47346</v>
      </c>
      <c r="D6194" t="s">
        <v>47347</v>
      </c>
      <c r="E6194">
        <v>25</v>
      </c>
      <c r="F6194" t="s">
        <v>50788</v>
      </c>
      <c r="G6194" t="s">
        <v>50316</v>
      </c>
    </row>
    <row r="6195" spans="1:7" x14ac:dyDescent="0.25">
      <c r="A6195" t="s">
        <v>47585</v>
      </c>
      <c r="B6195">
        <v>62</v>
      </c>
      <c r="C6195" s="18" t="s">
        <v>47346</v>
      </c>
      <c r="D6195" t="s">
        <v>47347</v>
      </c>
      <c r="E6195">
        <v>25</v>
      </c>
      <c r="F6195" t="s">
        <v>50788</v>
      </c>
      <c r="G6195" t="s">
        <v>50317</v>
      </c>
    </row>
    <row r="6196" spans="1:7" x14ac:dyDescent="0.25">
      <c r="A6196" t="s">
        <v>47585</v>
      </c>
      <c r="B6196">
        <v>62</v>
      </c>
      <c r="C6196" s="18" t="s">
        <v>47346</v>
      </c>
      <c r="D6196" t="s">
        <v>47347</v>
      </c>
      <c r="E6196">
        <v>25</v>
      </c>
      <c r="F6196" t="s">
        <v>50788</v>
      </c>
      <c r="G6196" t="s">
        <v>50318</v>
      </c>
    </row>
    <row r="6197" spans="1:7" x14ac:dyDescent="0.25">
      <c r="A6197" t="s">
        <v>47585</v>
      </c>
      <c r="B6197">
        <v>62</v>
      </c>
      <c r="C6197" s="18" t="s">
        <v>47346</v>
      </c>
      <c r="D6197" t="s">
        <v>47347</v>
      </c>
      <c r="E6197">
        <v>25</v>
      </c>
      <c r="F6197" t="s">
        <v>50788</v>
      </c>
      <c r="G6197" t="s">
        <v>50319</v>
      </c>
    </row>
    <row r="6198" spans="1:7" x14ac:dyDescent="0.25">
      <c r="A6198" t="s">
        <v>47585</v>
      </c>
      <c r="B6198">
        <v>62</v>
      </c>
      <c r="C6198" s="18" t="s">
        <v>47346</v>
      </c>
      <c r="D6198" t="s">
        <v>47347</v>
      </c>
      <c r="E6198">
        <v>25</v>
      </c>
      <c r="F6198" t="s">
        <v>50788</v>
      </c>
      <c r="G6198" t="s">
        <v>50320</v>
      </c>
    </row>
    <row r="6199" spans="1:7" x14ac:dyDescent="0.25">
      <c r="A6199" t="s">
        <v>47585</v>
      </c>
      <c r="B6199">
        <v>62</v>
      </c>
      <c r="C6199" s="18" t="s">
        <v>47346</v>
      </c>
      <c r="D6199" t="s">
        <v>47347</v>
      </c>
      <c r="E6199">
        <v>25</v>
      </c>
      <c r="F6199" t="s">
        <v>50788</v>
      </c>
      <c r="G6199" t="s">
        <v>50278</v>
      </c>
    </row>
    <row r="6200" spans="1:7" x14ac:dyDescent="0.25">
      <c r="A6200" t="s">
        <v>47585</v>
      </c>
      <c r="B6200">
        <v>62</v>
      </c>
      <c r="C6200" s="18" t="s">
        <v>47346</v>
      </c>
      <c r="D6200" t="s">
        <v>47347</v>
      </c>
      <c r="E6200">
        <v>25</v>
      </c>
      <c r="F6200" t="s">
        <v>50788</v>
      </c>
      <c r="G6200" t="s">
        <v>50321</v>
      </c>
    </row>
    <row r="6201" spans="1:7" x14ac:dyDescent="0.25">
      <c r="A6201" t="s">
        <v>47585</v>
      </c>
      <c r="B6201">
        <v>62</v>
      </c>
      <c r="C6201" s="18" t="s">
        <v>47346</v>
      </c>
      <c r="D6201" t="s">
        <v>47347</v>
      </c>
      <c r="E6201">
        <v>25</v>
      </c>
      <c r="F6201" t="s">
        <v>50788</v>
      </c>
      <c r="G6201" t="s">
        <v>50322</v>
      </c>
    </row>
    <row r="6202" spans="1:7" x14ac:dyDescent="0.25">
      <c r="A6202" t="s">
        <v>47585</v>
      </c>
      <c r="B6202">
        <v>62</v>
      </c>
      <c r="C6202" s="18" t="s">
        <v>47346</v>
      </c>
      <c r="D6202" t="s">
        <v>47347</v>
      </c>
      <c r="E6202">
        <v>25</v>
      </c>
      <c r="F6202" t="s">
        <v>50788</v>
      </c>
      <c r="G6202" t="s">
        <v>50279</v>
      </c>
    </row>
    <row r="6203" spans="1:7" x14ac:dyDescent="0.25">
      <c r="A6203" t="s">
        <v>47585</v>
      </c>
      <c r="B6203">
        <v>62</v>
      </c>
      <c r="C6203" s="18" t="s">
        <v>47346</v>
      </c>
      <c r="D6203" t="s">
        <v>47347</v>
      </c>
      <c r="E6203">
        <v>25</v>
      </c>
      <c r="F6203" t="s">
        <v>50788</v>
      </c>
      <c r="G6203" t="s">
        <v>50280</v>
      </c>
    </row>
    <row r="6204" spans="1:7" x14ac:dyDescent="0.25">
      <c r="A6204" t="s">
        <v>47585</v>
      </c>
      <c r="B6204">
        <v>62</v>
      </c>
      <c r="C6204" s="18" t="s">
        <v>47286</v>
      </c>
      <c r="D6204" t="s">
        <v>47287</v>
      </c>
      <c r="E6204">
        <v>14</v>
      </c>
      <c r="F6204" t="s">
        <v>50788</v>
      </c>
      <c r="G6204" t="s">
        <v>7054</v>
      </c>
    </row>
    <row r="6205" spans="1:7" x14ac:dyDescent="0.25">
      <c r="A6205" t="s">
        <v>47585</v>
      </c>
      <c r="B6205">
        <v>62</v>
      </c>
      <c r="C6205" s="18" t="s">
        <v>47286</v>
      </c>
      <c r="D6205" t="s">
        <v>47287</v>
      </c>
      <c r="E6205">
        <v>14</v>
      </c>
      <c r="F6205" t="s">
        <v>50788</v>
      </c>
      <c r="G6205" t="s">
        <v>50191</v>
      </c>
    </row>
    <row r="6206" spans="1:7" x14ac:dyDescent="0.25">
      <c r="A6206" t="s">
        <v>47585</v>
      </c>
      <c r="B6206">
        <v>62</v>
      </c>
      <c r="C6206" s="18" t="s">
        <v>47286</v>
      </c>
      <c r="D6206" t="s">
        <v>47287</v>
      </c>
      <c r="E6206">
        <v>14</v>
      </c>
      <c r="F6206" t="s">
        <v>50788</v>
      </c>
      <c r="G6206" t="s">
        <v>50192</v>
      </c>
    </row>
    <row r="6207" spans="1:7" x14ac:dyDescent="0.25">
      <c r="A6207" t="s">
        <v>47585</v>
      </c>
      <c r="B6207">
        <v>62</v>
      </c>
      <c r="C6207" s="18" t="s">
        <v>47286</v>
      </c>
      <c r="D6207" t="s">
        <v>47287</v>
      </c>
      <c r="E6207">
        <v>14</v>
      </c>
      <c r="F6207" t="s">
        <v>50788</v>
      </c>
      <c r="G6207" t="s">
        <v>49681</v>
      </c>
    </row>
    <row r="6208" spans="1:7" x14ac:dyDescent="0.25">
      <c r="A6208" t="s">
        <v>47585</v>
      </c>
      <c r="B6208">
        <v>62</v>
      </c>
      <c r="C6208" s="18" t="s">
        <v>47286</v>
      </c>
      <c r="D6208" t="s">
        <v>47287</v>
      </c>
      <c r="E6208">
        <v>14</v>
      </c>
      <c r="F6208" t="s">
        <v>50788</v>
      </c>
      <c r="G6208" t="s">
        <v>50193</v>
      </c>
    </row>
    <row r="6209" spans="1:7" x14ac:dyDescent="0.25">
      <c r="A6209" t="s">
        <v>47585</v>
      </c>
      <c r="B6209">
        <v>62</v>
      </c>
      <c r="C6209" s="18" t="s">
        <v>47286</v>
      </c>
      <c r="D6209" t="s">
        <v>47287</v>
      </c>
      <c r="E6209">
        <v>14</v>
      </c>
      <c r="F6209" t="s">
        <v>50788</v>
      </c>
      <c r="G6209" t="s">
        <v>50194</v>
      </c>
    </row>
    <row r="6210" spans="1:7" x14ac:dyDescent="0.25">
      <c r="A6210" t="s">
        <v>47585</v>
      </c>
      <c r="B6210">
        <v>62</v>
      </c>
      <c r="C6210" s="18" t="s">
        <v>47286</v>
      </c>
      <c r="D6210" t="s">
        <v>47287</v>
      </c>
      <c r="E6210">
        <v>14</v>
      </c>
      <c r="F6210" t="s">
        <v>50788</v>
      </c>
      <c r="G6210" t="s">
        <v>49421</v>
      </c>
    </row>
    <row r="6211" spans="1:7" x14ac:dyDescent="0.25">
      <c r="A6211" t="s">
        <v>47585</v>
      </c>
      <c r="B6211">
        <v>62</v>
      </c>
      <c r="C6211" s="18" t="s">
        <v>47286</v>
      </c>
      <c r="D6211" t="s">
        <v>47287</v>
      </c>
      <c r="E6211">
        <v>14</v>
      </c>
      <c r="F6211" t="s">
        <v>50788</v>
      </c>
      <c r="G6211" t="s">
        <v>49425</v>
      </c>
    </row>
    <row r="6212" spans="1:7" x14ac:dyDescent="0.25">
      <c r="A6212" t="s">
        <v>47585</v>
      </c>
      <c r="B6212">
        <v>62</v>
      </c>
      <c r="C6212" s="18" t="s">
        <v>47286</v>
      </c>
      <c r="D6212" t="s">
        <v>47287</v>
      </c>
      <c r="E6212">
        <v>14</v>
      </c>
      <c r="F6212" t="s">
        <v>50788</v>
      </c>
      <c r="G6212" t="s">
        <v>50195</v>
      </c>
    </row>
    <row r="6213" spans="1:7" x14ac:dyDescent="0.25">
      <c r="A6213" t="s">
        <v>47585</v>
      </c>
      <c r="B6213">
        <v>62</v>
      </c>
      <c r="C6213" s="18" t="s">
        <v>47286</v>
      </c>
      <c r="D6213" t="s">
        <v>47287</v>
      </c>
      <c r="E6213">
        <v>14</v>
      </c>
      <c r="F6213" t="s">
        <v>50788</v>
      </c>
      <c r="G6213" t="s">
        <v>49438</v>
      </c>
    </row>
    <row r="6214" spans="1:7" x14ac:dyDescent="0.25">
      <c r="A6214" t="s">
        <v>47585</v>
      </c>
      <c r="B6214">
        <v>62</v>
      </c>
      <c r="C6214" s="18" t="s">
        <v>47286</v>
      </c>
      <c r="D6214" t="s">
        <v>47287</v>
      </c>
      <c r="E6214">
        <v>14</v>
      </c>
      <c r="F6214" t="s">
        <v>50788</v>
      </c>
      <c r="G6214" t="s">
        <v>49440</v>
      </c>
    </row>
    <row r="6215" spans="1:7" x14ac:dyDescent="0.25">
      <c r="A6215" t="s">
        <v>47585</v>
      </c>
      <c r="B6215">
        <v>62</v>
      </c>
      <c r="C6215" s="18" t="s">
        <v>47286</v>
      </c>
      <c r="D6215" t="s">
        <v>47287</v>
      </c>
      <c r="E6215">
        <v>14</v>
      </c>
      <c r="F6215" t="s">
        <v>50788</v>
      </c>
      <c r="G6215" t="s">
        <v>49442</v>
      </c>
    </row>
    <row r="6216" spans="1:7" x14ac:dyDescent="0.25">
      <c r="A6216" t="s">
        <v>47585</v>
      </c>
      <c r="B6216">
        <v>62</v>
      </c>
      <c r="C6216" s="18" t="s">
        <v>47286</v>
      </c>
      <c r="D6216" t="s">
        <v>47287</v>
      </c>
      <c r="E6216">
        <v>14</v>
      </c>
      <c r="F6216" t="s">
        <v>50788</v>
      </c>
      <c r="G6216" t="s">
        <v>50196</v>
      </c>
    </row>
    <row r="6217" spans="1:7" x14ac:dyDescent="0.25">
      <c r="A6217" t="s">
        <v>47585</v>
      </c>
      <c r="B6217">
        <v>62</v>
      </c>
      <c r="C6217" s="18" t="s">
        <v>47286</v>
      </c>
      <c r="D6217" t="s">
        <v>47287</v>
      </c>
      <c r="E6217">
        <v>14</v>
      </c>
      <c r="F6217" t="s">
        <v>50788</v>
      </c>
      <c r="G6217" t="s">
        <v>49447</v>
      </c>
    </row>
    <row r="6218" spans="1:7" x14ac:dyDescent="0.25">
      <c r="A6218" t="s">
        <v>47588</v>
      </c>
      <c r="B6218">
        <v>62</v>
      </c>
      <c r="C6218" s="18" t="s">
        <v>47478</v>
      </c>
      <c r="D6218" t="s">
        <v>47589</v>
      </c>
      <c r="E6218">
        <v>4</v>
      </c>
      <c r="F6218" t="s">
        <v>50794</v>
      </c>
      <c r="G6218" t="s">
        <v>4771</v>
      </c>
    </row>
    <row r="6219" spans="1:7" x14ac:dyDescent="0.25">
      <c r="A6219" t="s">
        <v>47588</v>
      </c>
      <c r="B6219">
        <v>62</v>
      </c>
      <c r="C6219" s="18" t="s">
        <v>47478</v>
      </c>
      <c r="D6219" t="s">
        <v>47589</v>
      </c>
      <c r="E6219">
        <v>4</v>
      </c>
      <c r="F6219" t="s">
        <v>50794</v>
      </c>
      <c r="G6219" t="s">
        <v>50795</v>
      </c>
    </row>
    <row r="6220" spans="1:7" x14ac:dyDescent="0.25">
      <c r="A6220" t="s">
        <v>47588</v>
      </c>
      <c r="B6220">
        <v>62</v>
      </c>
      <c r="C6220" s="18" t="s">
        <v>47478</v>
      </c>
      <c r="D6220" t="s">
        <v>47589</v>
      </c>
      <c r="E6220">
        <v>4</v>
      </c>
      <c r="F6220" t="s">
        <v>50794</v>
      </c>
      <c r="G6220" t="s">
        <v>50796</v>
      </c>
    </row>
    <row r="6221" spans="1:7" x14ac:dyDescent="0.25">
      <c r="A6221" t="s">
        <v>47588</v>
      </c>
      <c r="B6221">
        <v>62</v>
      </c>
      <c r="C6221" s="18" t="s">
        <v>47478</v>
      </c>
      <c r="D6221" t="s">
        <v>47589</v>
      </c>
      <c r="E6221">
        <v>4</v>
      </c>
      <c r="F6221" t="s">
        <v>50794</v>
      </c>
      <c r="G6221" t="s">
        <v>50797</v>
      </c>
    </row>
    <row r="6222" spans="1:7" x14ac:dyDescent="0.25">
      <c r="A6222" t="s">
        <v>47588</v>
      </c>
      <c r="B6222">
        <v>62</v>
      </c>
      <c r="C6222" s="18" t="s">
        <v>46813</v>
      </c>
      <c r="D6222" t="s">
        <v>47590</v>
      </c>
      <c r="E6222">
        <v>1</v>
      </c>
      <c r="F6222" t="s">
        <v>50794</v>
      </c>
      <c r="G6222" t="s">
        <v>16892</v>
      </c>
    </row>
    <row r="6223" spans="1:7" x14ac:dyDescent="0.25">
      <c r="A6223" t="s">
        <v>47588</v>
      </c>
      <c r="B6223">
        <v>62</v>
      </c>
      <c r="C6223" s="18" t="s">
        <v>46769</v>
      </c>
      <c r="D6223" t="s">
        <v>47591</v>
      </c>
      <c r="E6223">
        <v>1</v>
      </c>
      <c r="F6223" t="s">
        <v>50794</v>
      </c>
      <c r="G6223" t="s">
        <v>14593</v>
      </c>
    </row>
    <row r="6224" spans="1:7" x14ac:dyDescent="0.25">
      <c r="A6224" t="s">
        <v>47588</v>
      </c>
      <c r="B6224">
        <v>62</v>
      </c>
      <c r="C6224" s="18" t="s">
        <v>47478</v>
      </c>
      <c r="D6224" t="s">
        <v>47592</v>
      </c>
      <c r="E6224">
        <v>4</v>
      </c>
      <c r="F6224" t="s">
        <v>50794</v>
      </c>
      <c r="G6224" t="s">
        <v>4771</v>
      </c>
    </row>
    <row r="6225" spans="1:7" x14ac:dyDescent="0.25">
      <c r="A6225" t="s">
        <v>47588</v>
      </c>
      <c r="B6225">
        <v>62</v>
      </c>
      <c r="C6225" s="18" t="s">
        <v>47478</v>
      </c>
      <c r="D6225" t="s">
        <v>47592</v>
      </c>
      <c r="E6225">
        <v>4</v>
      </c>
      <c r="F6225" t="s">
        <v>50794</v>
      </c>
      <c r="G6225" t="s">
        <v>50795</v>
      </c>
    </row>
    <row r="6226" spans="1:7" x14ac:dyDescent="0.25">
      <c r="A6226" t="s">
        <v>47588</v>
      </c>
      <c r="B6226">
        <v>62</v>
      </c>
      <c r="C6226" s="18" t="s">
        <v>47478</v>
      </c>
      <c r="D6226" t="s">
        <v>47592</v>
      </c>
      <c r="E6226">
        <v>4</v>
      </c>
      <c r="F6226" t="s">
        <v>50794</v>
      </c>
      <c r="G6226" t="s">
        <v>50796</v>
      </c>
    </row>
    <row r="6227" spans="1:7" x14ac:dyDescent="0.25">
      <c r="A6227" t="s">
        <v>47588</v>
      </c>
      <c r="B6227">
        <v>62</v>
      </c>
      <c r="C6227" s="18" t="s">
        <v>47478</v>
      </c>
      <c r="D6227" t="s">
        <v>47592</v>
      </c>
      <c r="E6227">
        <v>4</v>
      </c>
      <c r="F6227" t="s">
        <v>50794</v>
      </c>
      <c r="G6227" t="s">
        <v>50797</v>
      </c>
    </row>
    <row r="6228" spans="1:7" x14ac:dyDescent="0.25">
      <c r="A6228" t="s">
        <v>47588</v>
      </c>
      <c r="B6228">
        <v>62</v>
      </c>
      <c r="C6228" s="18" t="s">
        <v>46846</v>
      </c>
      <c r="D6228" t="s">
        <v>47051</v>
      </c>
      <c r="E6228">
        <v>4</v>
      </c>
      <c r="F6228" t="s">
        <v>50794</v>
      </c>
      <c r="G6228" t="s">
        <v>17166</v>
      </c>
    </row>
    <row r="6229" spans="1:7" x14ac:dyDescent="0.25">
      <c r="A6229" t="s">
        <v>47588</v>
      </c>
      <c r="B6229">
        <v>62</v>
      </c>
      <c r="C6229" s="18" t="s">
        <v>46846</v>
      </c>
      <c r="D6229" t="s">
        <v>47051</v>
      </c>
      <c r="E6229">
        <v>4</v>
      </c>
      <c r="F6229" t="s">
        <v>50794</v>
      </c>
      <c r="G6229" t="s">
        <v>49493</v>
      </c>
    </row>
    <row r="6230" spans="1:7" x14ac:dyDescent="0.25">
      <c r="A6230" t="s">
        <v>47588</v>
      </c>
      <c r="B6230">
        <v>62</v>
      </c>
      <c r="C6230" s="18" t="s">
        <v>46846</v>
      </c>
      <c r="D6230" t="s">
        <v>47051</v>
      </c>
      <c r="E6230">
        <v>4</v>
      </c>
      <c r="F6230" t="s">
        <v>50794</v>
      </c>
      <c r="G6230" t="s">
        <v>49494</v>
      </c>
    </row>
    <row r="6231" spans="1:7" x14ac:dyDescent="0.25">
      <c r="A6231" t="s">
        <v>47588</v>
      </c>
      <c r="B6231">
        <v>62</v>
      </c>
      <c r="C6231" s="18" t="s">
        <v>46846</v>
      </c>
      <c r="D6231" t="s">
        <v>47051</v>
      </c>
      <c r="E6231">
        <v>4</v>
      </c>
      <c r="F6231" t="s">
        <v>50794</v>
      </c>
      <c r="G6231" t="s">
        <v>49495</v>
      </c>
    </row>
    <row r="6232" spans="1:7" x14ac:dyDescent="0.25">
      <c r="A6232" t="s">
        <v>47588</v>
      </c>
      <c r="B6232">
        <v>62</v>
      </c>
      <c r="C6232" s="18" t="s">
        <v>46813</v>
      </c>
      <c r="D6232" t="s">
        <v>47248</v>
      </c>
      <c r="E6232">
        <v>7</v>
      </c>
      <c r="F6232" t="s">
        <v>50794</v>
      </c>
      <c r="G6232" t="s">
        <v>17185</v>
      </c>
    </row>
    <row r="6233" spans="1:7" x14ac:dyDescent="0.25">
      <c r="A6233" t="s">
        <v>47588</v>
      </c>
      <c r="B6233">
        <v>62</v>
      </c>
      <c r="C6233" s="18" t="s">
        <v>46813</v>
      </c>
      <c r="D6233" t="s">
        <v>47248</v>
      </c>
      <c r="E6233">
        <v>7</v>
      </c>
      <c r="F6233" t="s">
        <v>50794</v>
      </c>
      <c r="G6233" t="s">
        <v>50099</v>
      </c>
    </row>
    <row r="6234" spans="1:7" x14ac:dyDescent="0.25">
      <c r="A6234" t="s">
        <v>47588</v>
      </c>
      <c r="B6234">
        <v>62</v>
      </c>
      <c r="C6234" s="18" t="s">
        <v>46813</v>
      </c>
      <c r="D6234" t="s">
        <v>47248</v>
      </c>
      <c r="E6234">
        <v>7</v>
      </c>
      <c r="F6234" t="s">
        <v>50794</v>
      </c>
      <c r="G6234" t="s">
        <v>50100</v>
      </c>
    </row>
    <row r="6235" spans="1:7" x14ac:dyDescent="0.25">
      <c r="A6235" t="s">
        <v>47588</v>
      </c>
      <c r="B6235">
        <v>62</v>
      </c>
      <c r="C6235" s="18" t="s">
        <v>46813</v>
      </c>
      <c r="D6235" t="s">
        <v>47248</v>
      </c>
      <c r="E6235">
        <v>7</v>
      </c>
      <c r="F6235" t="s">
        <v>50794</v>
      </c>
      <c r="G6235" t="s">
        <v>50101</v>
      </c>
    </row>
    <row r="6236" spans="1:7" x14ac:dyDescent="0.25">
      <c r="A6236" t="s">
        <v>47588</v>
      </c>
      <c r="B6236">
        <v>62</v>
      </c>
      <c r="C6236" s="18" t="s">
        <v>46813</v>
      </c>
      <c r="D6236" t="s">
        <v>47248</v>
      </c>
      <c r="E6236">
        <v>7</v>
      </c>
      <c r="F6236" t="s">
        <v>50794</v>
      </c>
      <c r="G6236" t="s">
        <v>50102</v>
      </c>
    </row>
    <row r="6237" spans="1:7" x14ac:dyDescent="0.25">
      <c r="A6237" t="s">
        <v>47588</v>
      </c>
      <c r="B6237">
        <v>62</v>
      </c>
      <c r="C6237" s="18" t="s">
        <v>46813</v>
      </c>
      <c r="D6237" t="s">
        <v>47248</v>
      </c>
      <c r="E6237">
        <v>7</v>
      </c>
      <c r="F6237" t="s">
        <v>50794</v>
      </c>
      <c r="G6237" t="s">
        <v>50103</v>
      </c>
    </row>
    <row r="6238" spans="1:7" x14ac:dyDescent="0.25">
      <c r="A6238" t="s">
        <v>47588</v>
      </c>
      <c r="B6238">
        <v>62</v>
      </c>
      <c r="C6238" s="18" t="s">
        <v>46813</v>
      </c>
      <c r="D6238" t="s">
        <v>47248</v>
      </c>
      <c r="E6238">
        <v>7</v>
      </c>
      <c r="F6238" t="s">
        <v>50794</v>
      </c>
      <c r="G6238" t="s">
        <v>50104</v>
      </c>
    </row>
    <row r="6239" spans="1:7" x14ac:dyDescent="0.25">
      <c r="A6239" t="s">
        <v>47588</v>
      </c>
      <c r="B6239">
        <v>62</v>
      </c>
      <c r="C6239" s="18" t="s">
        <v>47478</v>
      </c>
      <c r="D6239" t="s">
        <v>47593</v>
      </c>
      <c r="E6239">
        <v>1</v>
      </c>
      <c r="F6239" t="s">
        <v>50794</v>
      </c>
      <c r="G6239" t="s">
        <v>25712</v>
      </c>
    </row>
    <row r="6240" spans="1:7" x14ac:dyDescent="0.25">
      <c r="A6240" t="s">
        <v>47588</v>
      </c>
      <c r="B6240">
        <v>62</v>
      </c>
      <c r="C6240" s="18" t="s">
        <v>46813</v>
      </c>
      <c r="D6240" t="s">
        <v>47594</v>
      </c>
      <c r="E6240">
        <v>4</v>
      </c>
      <c r="F6240" t="s">
        <v>50794</v>
      </c>
      <c r="G6240" t="s">
        <v>18926</v>
      </c>
    </row>
    <row r="6241" spans="1:7" x14ac:dyDescent="0.25">
      <c r="A6241" t="s">
        <v>47588</v>
      </c>
      <c r="B6241">
        <v>62</v>
      </c>
      <c r="C6241" s="18" t="s">
        <v>46813</v>
      </c>
      <c r="D6241" t="s">
        <v>47594</v>
      </c>
      <c r="E6241">
        <v>4</v>
      </c>
      <c r="F6241" t="s">
        <v>50794</v>
      </c>
      <c r="G6241" t="s">
        <v>50798</v>
      </c>
    </row>
    <row r="6242" spans="1:7" x14ac:dyDescent="0.25">
      <c r="A6242" t="s">
        <v>47588</v>
      </c>
      <c r="B6242">
        <v>62</v>
      </c>
      <c r="C6242" s="18" t="s">
        <v>46813</v>
      </c>
      <c r="D6242" t="s">
        <v>47594</v>
      </c>
      <c r="E6242">
        <v>4</v>
      </c>
      <c r="F6242" t="s">
        <v>50794</v>
      </c>
      <c r="G6242" t="s">
        <v>50799</v>
      </c>
    </row>
    <row r="6243" spans="1:7" x14ac:dyDescent="0.25">
      <c r="A6243" t="s">
        <v>47588</v>
      </c>
      <c r="B6243">
        <v>62</v>
      </c>
      <c r="C6243" s="18" t="s">
        <v>46813</v>
      </c>
      <c r="D6243" t="s">
        <v>47594</v>
      </c>
      <c r="E6243">
        <v>4</v>
      </c>
      <c r="F6243" t="s">
        <v>50794</v>
      </c>
      <c r="G6243" t="s">
        <v>48570</v>
      </c>
    </row>
    <row r="6244" spans="1:7" x14ac:dyDescent="0.25">
      <c r="A6244" t="s">
        <v>47588</v>
      </c>
      <c r="B6244">
        <v>62</v>
      </c>
      <c r="C6244" s="18" t="s">
        <v>46878</v>
      </c>
      <c r="D6244" t="s">
        <v>47595</v>
      </c>
      <c r="E6244">
        <v>7</v>
      </c>
      <c r="F6244" t="s">
        <v>50794</v>
      </c>
      <c r="G6244" t="s">
        <v>12414</v>
      </c>
    </row>
    <row r="6245" spans="1:7" x14ac:dyDescent="0.25">
      <c r="A6245" t="s">
        <v>47588</v>
      </c>
      <c r="B6245">
        <v>62</v>
      </c>
      <c r="C6245" s="18" t="s">
        <v>46878</v>
      </c>
      <c r="D6245" t="s">
        <v>47595</v>
      </c>
      <c r="E6245">
        <v>7</v>
      </c>
      <c r="F6245" t="s">
        <v>50794</v>
      </c>
      <c r="G6245" t="s">
        <v>50800</v>
      </c>
    </row>
    <row r="6246" spans="1:7" x14ac:dyDescent="0.25">
      <c r="A6246" t="s">
        <v>47588</v>
      </c>
      <c r="B6246">
        <v>62</v>
      </c>
      <c r="C6246" s="18" t="s">
        <v>46878</v>
      </c>
      <c r="D6246" t="s">
        <v>47595</v>
      </c>
      <c r="E6246">
        <v>7</v>
      </c>
      <c r="F6246" t="s">
        <v>50794</v>
      </c>
      <c r="G6246" t="s">
        <v>50801</v>
      </c>
    </row>
    <row r="6247" spans="1:7" x14ac:dyDescent="0.25">
      <c r="A6247" t="s">
        <v>47588</v>
      </c>
      <c r="B6247">
        <v>62</v>
      </c>
      <c r="C6247" s="18" t="s">
        <v>46878</v>
      </c>
      <c r="D6247" t="s">
        <v>47595</v>
      </c>
      <c r="E6247">
        <v>7</v>
      </c>
      <c r="F6247" t="s">
        <v>50794</v>
      </c>
      <c r="G6247" t="s">
        <v>50802</v>
      </c>
    </row>
    <row r="6248" spans="1:7" x14ac:dyDescent="0.25">
      <c r="A6248" t="s">
        <v>47588</v>
      </c>
      <c r="B6248">
        <v>62</v>
      </c>
      <c r="C6248" s="18" t="s">
        <v>46878</v>
      </c>
      <c r="D6248" t="s">
        <v>47595</v>
      </c>
      <c r="E6248">
        <v>7</v>
      </c>
      <c r="F6248" t="s">
        <v>50794</v>
      </c>
      <c r="G6248" t="s">
        <v>50803</v>
      </c>
    </row>
    <row r="6249" spans="1:7" x14ac:dyDescent="0.25">
      <c r="A6249" t="s">
        <v>47588</v>
      </c>
      <c r="B6249">
        <v>62</v>
      </c>
      <c r="C6249" s="18" t="s">
        <v>46878</v>
      </c>
      <c r="D6249" t="s">
        <v>47595</v>
      </c>
      <c r="E6249">
        <v>7</v>
      </c>
      <c r="F6249" t="s">
        <v>50794</v>
      </c>
      <c r="G6249" t="s">
        <v>50804</v>
      </c>
    </row>
    <row r="6250" spans="1:7" x14ac:dyDescent="0.25">
      <c r="A6250" t="s">
        <v>47588</v>
      </c>
      <c r="B6250">
        <v>62</v>
      </c>
      <c r="C6250" s="18" t="s">
        <v>46878</v>
      </c>
      <c r="D6250" t="s">
        <v>47595</v>
      </c>
      <c r="E6250">
        <v>7</v>
      </c>
      <c r="F6250" t="s">
        <v>50794</v>
      </c>
      <c r="G6250" t="s">
        <v>50805</v>
      </c>
    </row>
    <row r="6251" spans="1:7" x14ac:dyDescent="0.25">
      <c r="A6251" t="s">
        <v>47588</v>
      </c>
      <c r="B6251">
        <v>62</v>
      </c>
      <c r="C6251" s="18" t="s">
        <v>46813</v>
      </c>
      <c r="D6251" t="s">
        <v>47596</v>
      </c>
      <c r="E6251">
        <v>3</v>
      </c>
      <c r="F6251" t="s">
        <v>50794</v>
      </c>
      <c r="G6251" t="s">
        <v>11955</v>
      </c>
    </row>
    <row r="6252" spans="1:7" x14ac:dyDescent="0.25">
      <c r="A6252" t="s">
        <v>47588</v>
      </c>
      <c r="B6252">
        <v>62</v>
      </c>
      <c r="C6252" s="18" t="s">
        <v>46813</v>
      </c>
      <c r="D6252" t="s">
        <v>47596</v>
      </c>
      <c r="E6252">
        <v>3</v>
      </c>
      <c r="F6252" t="s">
        <v>50794</v>
      </c>
      <c r="G6252" t="s">
        <v>50806</v>
      </c>
    </row>
    <row r="6253" spans="1:7" x14ac:dyDescent="0.25">
      <c r="A6253" t="s">
        <v>47588</v>
      </c>
      <c r="B6253">
        <v>62</v>
      </c>
      <c r="C6253" s="18" t="s">
        <v>46813</v>
      </c>
      <c r="D6253" t="s">
        <v>47596</v>
      </c>
      <c r="E6253">
        <v>3</v>
      </c>
      <c r="F6253" t="s">
        <v>50794</v>
      </c>
      <c r="G6253" t="s">
        <v>50807</v>
      </c>
    </row>
    <row r="6254" spans="1:7" x14ac:dyDescent="0.25">
      <c r="A6254" t="s">
        <v>47588</v>
      </c>
      <c r="B6254">
        <v>62</v>
      </c>
      <c r="C6254" s="18" t="s">
        <v>46813</v>
      </c>
      <c r="D6254" t="s">
        <v>47597</v>
      </c>
      <c r="E6254">
        <v>2</v>
      </c>
      <c r="F6254" t="s">
        <v>50794</v>
      </c>
      <c r="G6254" t="s">
        <v>16049</v>
      </c>
    </row>
    <row r="6255" spans="1:7" x14ac:dyDescent="0.25">
      <c r="A6255" t="s">
        <v>47588</v>
      </c>
      <c r="B6255">
        <v>62</v>
      </c>
      <c r="C6255" s="18" t="s">
        <v>46813</v>
      </c>
      <c r="D6255" t="s">
        <v>47597</v>
      </c>
      <c r="E6255">
        <v>2</v>
      </c>
      <c r="F6255" t="s">
        <v>50794</v>
      </c>
      <c r="G6255" t="s">
        <v>50808</v>
      </c>
    </row>
    <row r="6256" spans="1:7" x14ac:dyDescent="0.25">
      <c r="A6256" t="s">
        <v>47588</v>
      </c>
      <c r="B6256">
        <v>62</v>
      </c>
      <c r="C6256" s="18" t="s">
        <v>46813</v>
      </c>
      <c r="D6256" t="s">
        <v>47598</v>
      </c>
      <c r="E6256">
        <v>4</v>
      </c>
      <c r="F6256" t="s">
        <v>50794</v>
      </c>
      <c r="G6256" t="s">
        <v>1830</v>
      </c>
    </row>
    <row r="6257" spans="1:7" x14ac:dyDescent="0.25">
      <c r="A6257" t="s">
        <v>47588</v>
      </c>
      <c r="B6257">
        <v>62</v>
      </c>
      <c r="C6257" s="18" t="s">
        <v>46813</v>
      </c>
      <c r="D6257" t="s">
        <v>47598</v>
      </c>
      <c r="E6257">
        <v>4</v>
      </c>
      <c r="F6257" t="s">
        <v>50794</v>
      </c>
      <c r="G6257" t="s">
        <v>50809</v>
      </c>
    </row>
    <row r="6258" spans="1:7" x14ac:dyDescent="0.25">
      <c r="A6258" t="s">
        <v>47588</v>
      </c>
      <c r="B6258">
        <v>62</v>
      </c>
      <c r="C6258" s="18" t="s">
        <v>46813</v>
      </c>
      <c r="D6258" t="s">
        <v>47598</v>
      </c>
      <c r="E6258">
        <v>4</v>
      </c>
      <c r="F6258" t="s">
        <v>50794</v>
      </c>
      <c r="G6258" t="s">
        <v>50810</v>
      </c>
    </row>
    <row r="6259" spans="1:7" x14ac:dyDescent="0.25">
      <c r="A6259" t="s">
        <v>47588</v>
      </c>
      <c r="B6259">
        <v>62</v>
      </c>
      <c r="C6259" s="18" t="s">
        <v>46813</v>
      </c>
      <c r="D6259" t="s">
        <v>47598</v>
      </c>
      <c r="E6259">
        <v>4</v>
      </c>
      <c r="F6259" t="s">
        <v>50794</v>
      </c>
      <c r="G6259" t="s">
        <v>50811</v>
      </c>
    </row>
    <row r="6260" spans="1:7" x14ac:dyDescent="0.25">
      <c r="A6260" t="s">
        <v>47588</v>
      </c>
      <c r="B6260">
        <v>62</v>
      </c>
      <c r="C6260" s="18" t="s">
        <v>46864</v>
      </c>
      <c r="D6260" t="s">
        <v>47599</v>
      </c>
      <c r="E6260">
        <v>1</v>
      </c>
      <c r="F6260" t="s">
        <v>50794</v>
      </c>
      <c r="G6260" t="s">
        <v>25712</v>
      </c>
    </row>
    <row r="6261" spans="1:7" x14ac:dyDescent="0.25">
      <c r="A6261" t="s">
        <v>47588</v>
      </c>
      <c r="B6261">
        <v>62</v>
      </c>
      <c r="C6261" s="18" t="s">
        <v>47600</v>
      </c>
      <c r="D6261" t="s">
        <v>47601</v>
      </c>
      <c r="E6261">
        <v>2</v>
      </c>
      <c r="F6261" t="s">
        <v>50794</v>
      </c>
      <c r="G6261" t="s">
        <v>28134</v>
      </c>
    </row>
    <row r="6262" spans="1:7" x14ac:dyDescent="0.25">
      <c r="A6262" t="s">
        <v>47588</v>
      </c>
      <c r="B6262">
        <v>62</v>
      </c>
      <c r="C6262" s="18" t="s">
        <v>47600</v>
      </c>
      <c r="D6262" t="s">
        <v>47601</v>
      </c>
      <c r="E6262">
        <v>2</v>
      </c>
      <c r="F6262" t="s">
        <v>50794</v>
      </c>
      <c r="G6262" t="s">
        <v>49599</v>
      </c>
    </row>
    <row r="6263" spans="1:7" x14ac:dyDescent="0.25">
      <c r="A6263" t="s">
        <v>47588</v>
      </c>
      <c r="B6263">
        <v>62</v>
      </c>
      <c r="C6263" s="18" t="s">
        <v>47600</v>
      </c>
      <c r="D6263" t="s">
        <v>47602</v>
      </c>
      <c r="E6263">
        <v>2</v>
      </c>
      <c r="F6263" t="s">
        <v>50794</v>
      </c>
      <c r="G6263" t="s">
        <v>28134</v>
      </c>
    </row>
    <row r="6264" spans="1:7" x14ac:dyDescent="0.25">
      <c r="A6264" t="s">
        <v>47588</v>
      </c>
      <c r="B6264">
        <v>62</v>
      </c>
      <c r="C6264" s="18" t="s">
        <v>47600</v>
      </c>
      <c r="D6264" t="s">
        <v>47602</v>
      </c>
      <c r="E6264">
        <v>2</v>
      </c>
      <c r="F6264" t="s">
        <v>50794</v>
      </c>
      <c r="G6264" t="s">
        <v>49599</v>
      </c>
    </row>
    <row r="6265" spans="1:7" x14ac:dyDescent="0.25">
      <c r="A6265" t="s">
        <v>47588</v>
      </c>
      <c r="B6265">
        <v>62</v>
      </c>
      <c r="C6265" s="18" t="s">
        <v>47067</v>
      </c>
      <c r="D6265" t="s">
        <v>47068</v>
      </c>
      <c r="E6265">
        <v>2</v>
      </c>
      <c r="F6265" t="s">
        <v>50794</v>
      </c>
      <c r="G6265" t="s">
        <v>8615</v>
      </c>
    </row>
    <row r="6266" spans="1:7" x14ac:dyDescent="0.25">
      <c r="A6266" t="s">
        <v>47588</v>
      </c>
      <c r="B6266">
        <v>62</v>
      </c>
      <c r="C6266" s="18" t="s">
        <v>47067</v>
      </c>
      <c r="D6266" t="s">
        <v>47068</v>
      </c>
      <c r="E6266">
        <v>2</v>
      </c>
      <c r="F6266" t="s">
        <v>50794</v>
      </c>
      <c r="G6266" t="s">
        <v>49587</v>
      </c>
    </row>
    <row r="6267" spans="1:7" x14ac:dyDescent="0.25">
      <c r="A6267" t="s">
        <v>47588</v>
      </c>
      <c r="B6267">
        <v>62</v>
      </c>
      <c r="C6267" s="18" t="s">
        <v>47067</v>
      </c>
      <c r="D6267" t="s">
        <v>47069</v>
      </c>
      <c r="E6267">
        <v>14</v>
      </c>
      <c r="F6267" t="s">
        <v>50794</v>
      </c>
      <c r="G6267" t="s">
        <v>6687</v>
      </c>
    </row>
    <row r="6268" spans="1:7" x14ac:dyDescent="0.25">
      <c r="A6268" t="s">
        <v>47588</v>
      </c>
      <c r="B6268">
        <v>62</v>
      </c>
      <c r="C6268" s="18" t="s">
        <v>47067</v>
      </c>
      <c r="D6268" t="s">
        <v>47069</v>
      </c>
      <c r="E6268">
        <v>14</v>
      </c>
      <c r="F6268" t="s">
        <v>50794</v>
      </c>
      <c r="G6268" t="s">
        <v>49588</v>
      </c>
    </row>
    <row r="6269" spans="1:7" x14ac:dyDescent="0.25">
      <c r="A6269" t="s">
        <v>47588</v>
      </c>
      <c r="B6269">
        <v>62</v>
      </c>
      <c r="C6269" s="18" t="s">
        <v>47067</v>
      </c>
      <c r="D6269" t="s">
        <v>47069</v>
      </c>
      <c r="E6269">
        <v>14</v>
      </c>
      <c r="F6269" t="s">
        <v>50794</v>
      </c>
      <c r="G6269" t="s">
        <v>49589</v>
      </c>
    </row>
    <row r="6270" spans="1:7" x14ac:dyDescent="0.25">
      <c r="A6270" t="s">
        <v>47588</v>
      </c>
      <c r="B6270">
        <v>62</v>
      </c>
      <c r="C6270" s="18" t="s">
        <v>47067</v>
      </c>
      <c r="D6270" t="s">
        <v>47069</v>
      </c>
      <c r="E6270">
        <v>14</v>
      </c>
      <c r="F6270" t="s">
        <v>50794</v>
      </c>
      <c r="G6270" t="s">
        <v>49590</v>
      </c>
    </row>
    <row r="6271" spans="1:7" x14ac:dyDescent="0.25">
      <c r="A6271" t="s">
        <v>47588</v>
      </c>
      <c r="B6271">
        <v>62</v>
      </c>
      <c r="C6271" s="18" t="s">
        <v>47067</v>
      </c>
      <c r="D6271" t="s">
        <v>47069</v>
      </c>
      <c r="E6271">
        <v>14</v>
      </c>
      <c r="F6271" t="s">
        <v>50794</v>
      </c>
      <c r="G6271" t="s">
        <v>49591</v>
      </c>
    </row>
    <row r="6272" spans="1:7" x14ac:dyDescent="0.25">
      <c r="A6272" t="s">
        <v>47588</v>
      </c>
      <c r="B6272">
        <v>62</v>
      </c>
      <c r="C6272" s="18" t="s">
        <v>47067</v>
      </c>
      <c r="D6272" t="s">
        <v>47069</v>
      </c>
      <c r="E6272">
        <v>14</v>
      </c>
      <c r="F6272" t="s">
        <v>50794</v>
      </c>
      <c r="G6272" t="s">
        <v>49592</v>
      </c>
    </row>
    <row r="6273" spans="1:7" x14ac:dyDescent="0.25">
      <c r="A6273" t="s">
        <v>47588</v>
      </c>
      <c r="B6273">
        <v>62</v>
      </c>
      <c r="C6273" s="18" t="s">
        <v>47067</v>
      </c>
      <c r="D6273" t="s">
        <v>47069</v>
      </c>
      <c r="E6273">
        <v>14</v>
      </c>
      <c r="F6273" t="s">
        <v>50794</v>
      </c>
      <c r="G6273" t="s">
        <v>49593</v>
      </c>
    </row>
    <row r="6274" spans="1:7" x14ac:dyDescent="0.25">
      <c r="A6274" t="s">
        <v>47588</v>
      </c>
      <c r="B6274">
        <v>62</v>
      </c>
      <c r="C6274" s="18" t="s">
        <v>47067</v>
      </c>
      <c r="D6274" t="s">
        <v>47069</v>
      </c>
      <c r="E6274">
        <v>14</v>
      </c>
      <c r="F6274" t="s">
        <v>50794</v>
      </c>
      <c r="G6274" t="s">
        <v>49594</v>
      </c>
    </row>
    <row r="6275" spans="1:7" x14ac:dyDescent="0.25">
      <c r="A6275" t="s">
        <v>47588</v>
      </c>
      <c r="B6275">
        <v>62</v>
      </c>
      <c r="C6275" s="18" t="s">
        <v>47067</v>
      </c>
      <c r="D6275" t="s">
        <v>47069</v>
      </c>
      <c r="E6275">
        <v>14</v>
      </c>
      <c r="F6275" t="s">
        <v>50794</v>
      </c>
      <c r="G6275" t="s">
        <v>49595</v>
      </c>
    </row>
    <row r="6276" spans="1:7" x14ac:dyDescent="0.25">
      <c r="A6276" t="s">
        <v>47588</v>
      </c>
      <c r="B6276">
        <v>62</v>
      </c>
      <c r="C6276" s="18" t="s">
        <v>47067</v>
      </c>
      <c r="D6276" t="s">
        <v>47069</v>
      </c>
      <c r="E6276">
        <v>14</v>
      </c>
      <c r="F6276" t="s">
        <v>50794</v>
      </c>
      <c r="G6276" t="s">
        <v>49596</v>
      </c>
    </row>
    <row r="6277" spans="1:7" x14ac:dyDescent="0.25">
      <c r="A6277" t="s">
        <v>47588</v>
      </c>
      <c r="B6277">
        <v>62</v>
      </c>
      <c r="C6277" s="18" t="s">
        <v>47067</v>
      </c>
      <c r="D6277" t="s">
        <v>47069</v>
      </c>
      <c r="E6277">
        <v>14</v>
      </c>
      <c r="F6277" t="s">
        <v>50794</v>
      </c>
      <c r="G6277" t="s">
        <v>49597</v>
      </c>
    </row>
    <row r="6278" spans="1:7" x14ac:dyDescent="0.25">
      <c r="A6278" t="s">
        <v>47588</v>
      </c>
      <c r="B6278">
        <v>62</v>
      </c>
      <c r="C6278" s="18" t="s">
        <v>47067</v>
      </c>
      <c r="D6278" t="s">
        <v>47069</v>
      </c>
      <c r="E6278">
        <v>14</v>
      </c>
      <c r="F6278" t="s">
        <v>50794</v>
      </c>
      <c r="G6278" t="s">
        <v>49598</v>
      </c>
    </row>
    <row r="6279" spans="1:7" x14ac:dyDescent="0.25">
      <c r="A6279" t="s">
        <v>47588</v>
      </c>
      <c r="B6279">
        <v>62</v>
      </c>
      <c r="C6279" s="18" t="s">
        <v>47067</v>
      </c>
      <c r="D6279" t="s">
        <v>47069</v>
      </c>
      <c r="E6279">
        <v>14</v>
      </c>
      <c r="F6279" t="s">
        <v>50794</v>
      </c>
      <c r="G6279" t="s">
        <v>49599</v>
      </c>
    </row>
    <row r="6280" spans="1:7" x14ac:dyDescent="0.25">
      <c r="A6280" t="s">
        <v>47588</v>
      </c>
      <c r="B6280">
        <v>62</v>
      </c>
      <c r="C6280" s="18" t="s">
        <v>47067</v>
      </c>
      <c r="D6280" t="s">
        <v>47069</v>
      </c>
      <c r="E6280">
        <v>14</v>
      </c>
      <c r="F6280" t="s">
        <v>50794</v>
      </c>
      <c r="G6280" t="s">
        <v>49600</v>
      </c>
    </row>
    <row r="6281" spans="1:7" x14ac:dyDescent="0.25">
      <c r="A6281" t="s">
        <v>47588</v>
      </c>
      <c r="B6281">
        <v>62</v>
      </c>
      <c r="C6281" s="18" t="s">
        <v>46850</v>
      </c>
      <c r="D6281" t="s">
        <v>47603</v>
      </c>
      <c r="E6281">
        <v>3</v>
      </c>
      <c r="F6281" t="s">
        <v>50794</v>
      </c>
      <c r="G6281" t="s">
        <v>22843</v>
      </c>
    </row>
    <row r="6282" spans="1:7" x14ac:dyDescent="0.25">
      <c r="A6282" t="s">
        <v>47588</v>
      </c>
      <c r="B6282">
        <v>62</v>
      </c>
      <c r="C6282" s="18" t="s">
        <v>46850</v>
      </c>
      <c r="D6282" t="s">
        <v>47603</v>
      </c>
      <c r="E6282">
        <v>3</v>
      </c>
      <c r="F6282" t="s">
        <v>50794</v>
      </c>
      <c r="G6282" t="s">
        <v>50812</v>
      </c>
    </row>
    <row r="6283" spans="1:7" x14ac:dyDescent="0.25">
      <c r="A6283" t="s">
        <v>47588</v>
      </c>
      <c r="B6283">
        <v>62</v>
      </c>
      <c r="C6283" s="18" t="s">
        <v>46850</v>
      </c>
      <c r="D6283" t="s">
        <v>47603</v>
      </c>
      <c r="E6283">
        <v>3</v>
      </c>
      <c r="F6283" t="s">
        <v>50794</v>
      </c>
      <c r="G6283" t="s">
        <v>50813</v>
      </c>
    </row>
    <row r="6284" spans="1:7" x14ac:dyDescent="0.25">
      <c r="A6284" t="s">
        <v>47588</v>
      </c>
      <c r="B6284">
        <v>62</v>
      </c>
      <c r="C6284" s="18" t="s">
        <v>46910</v>
      </c>
      <c r="D6284" t="s">
        <v>47604</v>
      </c>
      <c r="E6284">
        <v>5</v>
      </c>
      <c r="F6284" t="s">
        <v>50794</v>
      </c>
      <c r="G6284" t="s">
        <v>505</v>
      </c>
    </row>
    <row r="6285" spans="1:7" x14ac:dyDescent="0.25">
      <c r="A6285" t="s">
        <v>47588</v>
      </c>
      <c r="B6285">
        <v>62</v>
      </c>
      <c r="C6285" s="18" t="s">
        <v>46910</v>
      </c>
      <c r="D6285" t="s">
        <v>47604</v>
      </c>
      <c r="E6285">
        <v>5</v>
      </c>
      <c r="F6285" t="s">
        <v>50794</v>
      </c>
      <c r="G6285" t="s">
        <v>49452</v>
      </c>
    </row>
    <row r="6286" spans="1:7" x14ac:dyDescent="0.25">
      <c r="A6286" t="s">
        <v>47588</v>
      </c>
      <c r="B6286">
        <v>62</v>
      </c>
      <c r="C6286" s="18" t="s">
        <v>46910</v>
      </c>
      <c r="D6286" t="s">
        <v>47604</v>
      </c>
      <c r="E6286">
        <v>5</v>
      </c>
      <c r="F6286" t="s">
        <v>50794</v>
      </c>
      <c r="G6286" t="s">
        <v>50814</v>
      </c>
    </row>
    <row r="6287" spans="1:7" x14ac:dyDescent="0.25">
      <c r="A6287" t="s">
        <v>47588</v>
      </c>
      <c r="B6287">
        <v>62</v>
      </c>
      <c r="C6287" s="18" t="s">
        <v>46910</v>
      </c>
      <c r="D6287" t="s">
        <v>47604</v>
      </c>
      <c r="E6287">
        <v>5</v>
      </c>
      <c r="F6287" t="s">
        <v>50794</v>
      </c>
      <c r="G6287" t="s">
        <v>49464</v>
      </c>
    </row>
    <row r="6288" spans="1:7" x14ac:dyDescent="0.25">
      <c r="A6288" t="s">
        <v>47588</v>
      </c>
      <c r="B6288">
        <v>62</v>
      </c>
      <c r="C6288" s="18" t="s">
        <v>46910</v>
      </c>
      <c r="D6288" t="s">
        <v>47604</v>
      </c>
      <c r="E6288">
        <v>5</v>
      </c>
      <c r="F6288" t="s">
        <v>50794</v>
      </c>
      <c r="G6288" t="s">
        <v>49472</v>
      </c>
    </row>
    <row r="6289" spans="1:7" x14ac:dyDescent="0.25">
      <c r="A6289" t="s">
        <v>47588</v>
      </c>
      <c r="B6289">
        <v>62</v>
      </c>
      <c r="C6289" s="18" t="s">
        <v>46864</v>
      </c>
      <c r="D6289" t="s">
        <v>47605</v>
      </c>
      <c r="E6289">
        <v>5</v>
      </c>
      <c r="F6289" t="s">
        <v>50794</v>
      </c>
      <c r="G6289" t="s">
        <v>505</v>
      </c>
    </row>
    <row r="6290" spans="1:7" x14ac:dyDescent="0.25">
      <c r="A6290" t="s">
        <v>47588</v>
      </c>
      <c r="B6290">
        <v>62</v>
      </c>
      <c r="C6290" s="18" t="s">
        <v>46864</v>
      </c>
      <c r="D6290" t="s">
        <v>47605</v>
      </c>
      <c r="E6290">
        <v>5</v>
      </c>
      <c r="F6290" t="s">
        <v>50794</v>
      </c>
      <c r="G6290" t="s">
        <v>49452</v>
      </c>
    </row>
    <row r="6291" spans="1:7" x14ac:dyDescent="0.25">
      <c r="A6291" t="s">
        <v>47588</v>
      </c>
      <c r="B6291">
        <v>62</v>
      </c>
      <c r="C6291" s="18" t="s">
        <v>46864</v>
      </c>
      <c r="D6291" t="s">
        <v>47605</v>
      </c>
      <c r="E6291">
        <v>5</v>
      </c>
      <c r="F6291" t="s">
        <v>50794</v>
      </c>
      <c r="G6291" t="s">
        <v>50814</v>
      </c>
    </row>
    <row r="6292" spans="1:7" x14ac:dyDescent="0.25">
      <c r="A6292" t="s">
        <v>47588</v>
      </c>
      <c r="B6292">
        <v>62</v>
      </c>
      <c r="C6292" s="18" t="s">
        <v>46864</v>
      </c>
      <c r="D6292" t="s">
        <v>47605</v>
      </c>
      <c r="E6292">
        <v>5</v>
      </c>
      <c r="F6292" t="s">
        <v>50794</v>
      </c>
      <c r="G6292" t="s">
        <v>49464</v>
      </c>
    </row>
    <row r="6293" spans="1:7" x14ac:dyDescent="0.25">
      <c r="A6293" t="s">
        <v>47588</v>
      </c>
      <c r="B6293">
        <v>62</v>
      </c>
      <c r="C6293" s="18" t="s">
        <v>46864</v>
      </c>
      <c r="D6293" t="s">
        <v>47605</v>
      </c>
      <c r="E6293">
        <v>5</v>
      </c>
      <c r="F6293" t="s">
        <v>50794</v>
      </c>
      <c r="G6293" t="s">
        <v>49472</v>
      </c>
    </row>
    <row r="6294" spans="1:7" x14ac:dyDescent="0.25">
      <c r="A6294" t="s">
        <v>47606</v>
      </c>
      <c r="B6294">
        <v>62</v>
      </c>
      <c r="C6294" s="18" t="s">
        <v>47054</v>
      </c>
      <c r="D6294" t="s">
        <v>47607</v>
      </c>
      <c r="E6294">
        <v>2</v>
      </c>
      <c r="F6294" t="s">
        <v>50815</v>
      </c>
      <c r="G6294" t="s">
        <v>4363</v>
      </c>
    </row>
    <row r="6295" spans="1:7" x14ac:dyDescent="0.25">
      <c r="A6295" t="s">
        <v>47606</v>
      </c>
      <c r="B6295">
        <v>62</v>
      </c>
      <c r="C6295" s="18" t="s">
        <v>47054</v>
      </c>
      <c r="D6295" t="s">
        <v>47607</v>
      </c>
      <c r="E6295">
        <v>2</v>
      </c>
      <c r="F6295" t="s">
        <v>50815</v>
      </c>
      <c r="G6295" t="s">
        <v>50816</v>
      </c>
    </row>
    <row r="6296" spans="1:7" x14ac:dyDescent="0.25">
      <c r="A6296" t="s">
        <v>47606</v>
      </c>
      <c r="B6296">
        <v>62</v>
      </c>
      <c r="C6296" s="18" t="s">
        <v>47608</v>
      </c>
      <c r="D6296" t="s">
        <v>47609</v>
      </c>
      <c r="E6296">
        <v>2</v>
      </c>
      <c r="F6296" t="s">
        <v>50815</v>
      </c>
      <c r="G6296" t="s">
        <v>31585</v>
      </c>
    </row>
    <row r="6297" spans="1:7" x14ac:dyDescent="0.25">
      <c r="A6297" t="s">
        <v>47606</v>
      </c>
      <c r="B6297">
        <v>62</v>
      </c>
      <c r="C6297" s="18" t="s">
        <v>47608</v>
      </c>
      <c r="D6297" t="s">
        <v>47609</v>
      </c>
      <c r="E6297">
        <v>2</v>
      </c>
      <c r="F6297" t="s">
        <v>50815</v>
      </c>
      <c r="G6297" t="s">
        <v>50817</v>
      </c>
    </row>
    <row r="6298" spans="1:7" x14ac:dyDescent="0.25">
      <c r="A6298" t="s">
        <v>47606</v>
      </c>
      <c r="B6298">
        <v>62</v>
      </c>
      <c r="C6298" s="18" t="s">
        <v>46765</v>
      </c>
      <c r="D6298" t="s">
        <v>47050</v>
      </c>
      <c r="E6298">
        <v>2</v>
      </c>
      <c r="F6298" t="s">
        <v>50815</v>
      </c>
      <c r="G6298" t="s">
        <v>14874</v>
      </c>
    </row>
    <row r="6299" spans="1:7" x14ac:dyDescent="0.25">
      <c r="A6299" t="s">
        <v>47606</v>
      </c>
      <c r="B6299">
        <v>62</v>
      </c>
      <c r="C6299" s="18" t="s">
        <v>46765</v>
      </c>
      <c r="D6299" t="s">
        <v>47050</v>
      </c>
      <c r="E6299">
        <v>2</v>
      </c>
      <c r="F6299" t="s">
        <v>50815</v>
      </c>
      <c r="G6299" t="s">
        <v>49492</v>
      </c>
    </row>
    <row r="6300" spans="1:7" x14ac:dyDescent="0.25">
      <c r="A6300" t="s">
        <v>47606</v>
      </c>
      <c r="B6300">
        <v>62</v>
      </c>
      <c r="C6300" s="18" t="s">
        <v>46765</v>
      </c>
      <c r="D6300" t="s">
        <v>47610</v>
      </c>
      <c r="E6300">
        <v>1</v>
      </c>
      <c r="F6300" t="s">
        <v>50815</v>
      </c>
      <c r="G6300" t="s">
        <v>14874</v>
      </c>
    </row>
    <row r="6301" spans="1:7" x14ac:dyDescent="0.25">
      <c r="A6301" t="s">
        <v>47606</v>
      </c>
      <c r="B6301">
        <v>62</v>
      </c>
      <c r="C6301" s="18" t="s">
        <v>46846</v>
      </c>
      <c r="D6301" t="s">
        <v>47051</v>
      </c>
      <c r="E6301">
        <v>4</v>
      </c>
      <c r="F6301" t="s">
        <v>50815</v>
      </c>
      <c r="G6301" t="s">
        <v>17166</v>
      </c>
    </row>
    <row r="6302" spans="1:7" x14ac:dyDescent="0.25">
      <c r="A6302" t="s">
        <v>47606</v>
      </c>
      <c r="B6302">
        <v>62</v>
      </c>
      <c r="C6302" s="18" t="s">
        <v>46846</v>
      </c>
      <c r="D6302" t="s">
        <v>47051</v>
      </c>
      <c r="E6302">
        <v>4</v>
      </c>
      <c r="F6302" t="s">
        <v>50815</v>
      </c>
      <c r="G6302" t="s">
        <v>49493</v>
      </c>
    </row>
    <row r="6303" spans="1:7" x14ac:dyDescent="0.25">
      <c r="A6303" t="s">
        <v>47606</v>
      </c>
      <c r="B6303">
        <v>62</v>
      </c>
      <c r="C6303" s="18" t="s">
        <v>46846</v>
      </c>
      <c r="D6303" t="s">
        <v>47051</v>
      </c>
      <c r="E6303">
        <v>4</v>
      </c>
      <c r="F6303" t="s">
        <v>50815</v>
      </c>
      <c r="G6303" t="s">
        <v>49494</v>
      </c>
    </row>
    <row r="6304" spans="1:7" x14ac:dyDescent="0.25">
      <c r="A6304" t="s">
        <v>47606</v>
      </c>
      <c r="B6304">
        <v>62</v>
      </c>
      <c r="C6304" s="18" t="s">
        <v>46846</v>
      </c>
      <c r="D6304" t="s">
        <v>47051</v>
      </c>
      <c r="E6304">
        <v>4</v>
      </c>
      <c r="F6304" t="s">
        <v>50815</v>
      </c>
      <c r="G6304" t="s">
        <v>49495</v>
      </c>
    </row>
    <row r="6305" spans="1:7" x14ac:dyDescent="0.25">
      <c r="A6305" t="s">
        <v>47606</v>
      </c>
      <c r="B6305">
        <v>62</v>
      </c>
      <c r="C6305" s="18" t="s">
        <v>46846</v>
      </c>
      <c r="D6305" t="s">
        <v>47053</v>
      </c>
      <c r="E6305">
        <v>12</v>
      </c>
      <c r="F6305" t="s">
        <v>50815</v>
      </c>
      <c r="G6305" t="s">
        <v>17166</v>
      </c>
    </row>
    <row r="6306" spans="1:7" x14ac:dyDescent="0.25">
      <c r="A6306" t="s">
        <v>47606</v>
      </c>
      <c r="B6306">
        <v>62</v>
      </c>
      <c r="C6306" s="18" t="s">
        <v>46846</v>
      </c>
      <c r="D6306" t="s">
        <v>47053</v>
      </c>
      <c r="E6306">
        <v>12</v>
      </c>
      <c r="F6306" t="s">
        <v>50815</v>
      </c>
      <c r="G6306" t="s">
        <v>49511</v>
      </c>
    </row>
    <row r="6307" spans="1:7" x14ac:dyDescent="0.25">
      <c r="A6307" t="s">
        <v>47606</v>
      </c>
      <c r="B6307">
        <v>62</v>
      </c>
      <c r="C6307" s="18" t="s">
        <v>46846</v>
      </c>
      <c r="D6307" t="s">
        <v>47053</v>
      </c>
      <c r="E6307">
        <v>12</v>
      </c>
      <c r="F6307" t="s">
        <v>50815</v>
      </c>
      <c r="G6307" t="s">
        <v>49512</v>
      </c>
    </row>
    <row r="6308" spans="1:7" x14ac:dyDescent="0.25">
      <c r="A6308" t="s">
        <v>47606</v>
      </c>
      <c r="B6308">
        <v>62</v>
      </c>
      <c r="C6308" s="18" t="s">
        <v>46846</v>
      </c>
      <c r="D6308" t="s">
        <v>47053</v>
      </c>
      <c r="E6308">
        <v>12</v>
      </c>
      <c r="F6308" t="s">
        <v>50815</v>
      </c>
      <c r="G6308" t="s">
        <v>49513</v>
      </c>
    </row>
    <row r="6309" spans="1:7" x14ac:dyDescent="0.25">
      <c r="A6309" t="s">
        <v>47606</v>
      </c>
      <c r="B6309">
        <v>62</v>
      </c>
      <c r="C6309" s="18" t="s">
        <v>46846</v>
      </c>
      <c r="D6309" t="s">
        <v>47053</v>
      </c>
      <c r="E6309">
        <v>12</v>
      </c>
      <c r="F6309" t="s">
        <v>50815</v>
      </c>
      <c r="G6309" t="s">
        <v>49514</v>
      </c>
    </row>
    <row r="6310" spans="1:7" x14ac:dyDescent="0.25">
      <c r="A6310" t="s">
        <v>47606</v>
      </c>
      <c r="B6310">
        <v>62</v>
      </c>
      <c r="C6310" s="18" t="s">
        <v>46846</v>
      </c>
      <c r="D6310" t="s">
        <v>47053</v>
      </c>
      <c r="E6310">
        <v>12</v>
      </c>
      <c r="F6310" t="s">
        <v>50815</v>
      </c>
      <c r="G6310" t="s">
        <v>49493</v>
      </c>
    </row>
    <row r="6311" spans="1:7" x14ac:dyDescent="0.25">
      <c r="A6311" t="s">
        <v>47606</v>
      </c>
      <c r="B6311">
        <v>62</v>
      </c>
      <c r="C6311" s="18" t="s">
        <v>46846</v>
      </c>
      <c r="D6311" t="s">
        <v>47053</v>
      </c>
      <c r="E6311">
        <v>12</v>
      </c>
      <c r="F6311" t="s">
        <v>50815</v>
      </c>
      <c r="G6311" t="s">
        <v>49515</v>
      </c>
    </row>
    <row r="6312" spans="1:7" x14ac:dyDescent="0.25">
      <c r="A6312" t="s">
        <v>47606</v>
      </c>
      <c r="B6312">
        <v>62</v>
      </c>
      <c r="C6312" s="18" t="s">
        <v>46846</v>
      </c>
      <c r="D6312" t="s">
        <v>47053</v>
      </c>
      <c r="E6312">
        <v>12</v>
      </c>
      <c r="F6312" t="s">
        <v>50815</v>
      </c>
      <c r="G6312" t="s">
        <v>49494</v>
      </c>
    </row>
    <row r="6313" spans="1:7" x14ac:dyDescent="0.25">
      <c r="A6313" t="s">
        <v>47606</v>
      </c>
      <c r="B6313">
        <v>62</v>
      </c>
      <c r="C6313" s="18" t="s">
        <v>46846</v>
      </c>
      <c r="D6313" t="s">
        <v>47053</v>
      </c>
      <c r="E6313">
        <v>12</v>
      </c>
      <c r="F6313" t="s">
        <v>50815</v>
      </c>
      <c r="G6313" t="s">
        <v>49516</v>
      </c>
    </row>
    <row r="6314" spans="1:7" x14ac:dyDescent="0.25">
      <c r="A6314" t="s">
        <v>47606</v>
      </c>
      <c r="B6314">
        <v>62</v>
      </c>
      <c r="C6314" s="18" t="s">
        <v>46846</v>
      </c>
      <c r="D6314" t="s">
        <v>47053</v>
      </c>
      <c r="E6314">
        <v>12</v>
      </c>
      <c r="F6314" t="s">
        <v>50815</v>
      </c>
      <c r="G6314" t="s">
        <v>49517</v>
      </c>
    </row>
    <row r="6315" spans="1:7" x14ac:dyDescent="0.25">
      <c r="A6315" t="s">
        <v>47606</v>
      </c>
      <c r="B6315">
        <v>62</v>
      </c>
      <c r="C6315" s="18" t="s">
        <v>46846</v>
      </c>
      <c r="D6315" t="s">
        <v>47053</v>
      </c>
      <c r="E6315">
        <v>12</v>
      </c>
      <c r="F6315" t="s">
        <v>50815</v>
      </c>
      <c r="G6315" t="s">
        <v>49495</v>
      </c>
    </row>
    <row r="6316" spans="1:7" x14ac:dyDescent="0.25">
      <c r="A6316" t="s">
        <v>47606</v>
      </c>
      <c r="B6316">
        <v>62</v>
      </c>
      <c r="C6316" s="18" t="s">
        <v>46846</v>
      </c>
      <c r="D6316" t="s">
        <v>47053</v>
      </c>
      <c r="E6316">
        <v>12</v>
      </c>
      <c r="F6316" t="s">
        <v>50815</v>
      </c>
      <c r="G6316" t="s">
        <v>49518</v>
      </c>
    </row>
    <row r="6317" spans="1:7" x14ac:dyDescent="0.25">
      <c r="A6317" t="s">
        <v>47606</v>
      </c>
      <c r="B6317">
        <v>62</v>
      </c>
      <c r="C6317" s="18" t="s">
        <v>46864</v>
      </c>
      <c r="D6317" t="s">
        <v>47013</v>
      </c>
      <c r="E6317">
        <v>7</v>
      </c>
      <c r="F6317" t="s">
        <v>50815</v>
      </c>
      <c r="G6317" t="s">
        <v>3965</v>
      </c>
    </row>
    <row r="6318" spans="1:7" x14ac:dyDescent="0.25">
      <c r="A6318" t="s">
        <v>47606</v>
      </c>
      <c r="B6318">
        <v>62</v>
      </c>
      <c r="C6318" s="18" t="s">
        <v>46864</v>
      </c>
      <c r="D6318" t="s">
        <v>47013</v>
      </c>
      <c r="E6318">
        <v>7</v>
      </c>
      <c r="F6318" t="s">
        <v>50815</v>
      </c>
      <c r="G6318" t="s">
        <v>49247</v>
      </c>
    </row>
    <row r="6319" spans="1:7" x14ac:dyDescent="0.25">
      <c r="A6319" t="s">
        <v>47606</v>
      </c>
      <c r="B6319">
        <v>62</v>
      </c>
      <c r="C6319" s="18" t="s">
        <v>46864</v>
      </c>
      <c r="D6319" t="s">
        <v>47013</v>
      </c>
      <c r="E6319">
        <v>7</v>
      </c>
      <c r="F6319" t="s">
        <v>50815</v>
      </c>
      <c r="G6319" t="s">
        <v>49248</v>
      </c>
    </row>
    <row r="6320" spans="1:7" x14ac:dyDescent="0.25">
      <c r="A6320" t="s">
        <v>47606</v>
      </c>
      <c r="B6320">
        <v>62</v>
      </c>
      <c r="C6320" s="18" t="s">
        <v>46864</v>
      </c>
      <c r="D6320" t="s">
        <v>47013</v>
      </c>
      <c r="E6320">
        <v>7</v>
      </c>
      <c r="F6320" t="s">
        <v>50815</v>
      </c>
      <c r="G6320" t="s">
        <v>49249</v>
      </c>
    </row>
    <row r="6321" spans="1:7" x14ac:dyDescent="0.25">
      <c r="A6321" t="s">
        <v>47606</v>
      </c>
      <c r="B6321">
        <v>62</v>
      </c>
      <c r="C6321" s="18" t="s">
        <v>46864</v>
      </c>
      <c r="D6321" t="s">
        <v>47013</v>
      </c>
      <c r="E6321">
        <v>7</v>
      </c>
      <c r="F6321" t="s">
        <v>50815</v>
      </c>
      <c r="G6321" t="s">
        <v>49250</v>
      </c>
    </row>
    <row r="6322" spans="1:7" x14ac:dyDescent="0.25">
      <c r="A6322" t="s">
        <v>47606</v>
      </c>
      <c r="B6322">
        <v>62</v>
      </c>
      <c r="C6322" s="18" t="s">
        <v>46864</v>
      </c>
      <c r="D6322" t="s">
        <v>47013</v>
      </c>
      <c r="E6322">
        <v>7</v>
      </c>
      <c r="F6322" t="s">
        <v>50815</v>
      </c>
      <c r="G6322" t="s">
        <v>49251</v>
      </c>
    </row>
    <row r="6323" spans="1:7" x14ac:dyDescent="0.25">
      <c r="A6323" t="s">
        <v>47606</v>
      </c>
      <c r="B6323">
        <v>62</v>
      </c>
      <c r="C6323" s="18" t="s">
        <v>46864</v>
      </c>
      <c r="D6323" t="s">
        <v>47013</v>
      </c>
      <c r="E6323">
        <v>7</v>
      </c>
      <c r="F6323" t="s">
        <v>50815</v>
      </c>
      <c r="G6323" t="s">
        <v>49252</v>
      </c>
    </row>
    <row r="6324" spans="1:7" x14ac:dyDescent="0.25">
      <c r="A6324" t="s">
        <v>47606</v>
      </c>
      <c r="B6324">
        <v>62</v>
      </c>
      <c r="C6324" s="18" t="s">
        <v>47060</v>
      </c>
      <c r="D6324" t="s">
        <v>47061</v>
      </c>
      <c r="E6324">
        <v>2</v>
      </c>
      <c r="F6324" t="s">
        <v>50815</v>
      </c>
      <c r="G6324" t="s">
        <v>12247</v>
      </c>
    </row>
    <row r="6325" spans="1:7" x14ac:dyDescent="0.25">
      <c r="A6325" t="s">
        <v>47606</v>
      </c>
      <c r="B6325">
        <v>62</v>
      </c>
      <c r="C6325" s="18" t="s">
        <v>47060</v>
      </c>
      <c r="D6325" t="s">
        <v>47061</v>
      </c>
      <c r="E6325">
        <v>2</v>
      </c>
      <c r="F6325" t="s">
        <v>50815</v>
      </c>
      <c r="G6325" t="s">
        <v>49576</v>
      </c>
    </row>
    <row r="6326" spans="1:7" x14ac:dyDescent="0.25">
      <c r="A6326" t="s">
        <v>47606</v>
      </c>
      <c r="B6326">
        <v>62</v>
      </c>
      <c r="C6326" s="18" t="s">
        <v>46864</v>
      </c>
      <c r="D6326" t="s">
        <v>47063</v>
      </c>
      <c r="E6326">
        <v>1</v>
      </c>
      <c r="F6326" t="s">
        <v>50815</v>
      </c>
      <c r="G6326" t="s">
        <v>4130</v>
      </c>
    </row>
    <row r="6327" spans="1:7" x14ac:dyDescent="0.25">
      <c r="A6327" t="s">
        <v>47606</v>
      </c>
      <c r="B6327">
        <v>62</v>
      </c>
      <c r="C6327" s="18" t="s">
        <v>47611</v>
      </c>
      <c r="D6327" t="s">
        <v>47612</v>
      </c>
      <c r="E6327">
        <v>2</v>
      </c>
      <c r="F6327" t="s">
        <v>50815</v>
      </c>
      <c r="G6327" t="s">
        <v>6108</v>
      </c>
    </row>
    <row r="6328" spans="1:7" x14ac:dyDescent="0.25">
      <c r="A6328" t="s">
        <v>47606</v>
      </c>
      <c r="B6328">
        <v>62</v>
      </c>
      <c r="C6328" s="18" t="s">
        <v>47611</v>
      </c>
      <c r="D6328" t="s">
        <v>47612</v>
      </c>
      <c r="E6328">
        <v>2</v>
      </c>
      <c r="F6328" t="s">
        <v>50815</v>
      </c>
      <c r="G6328" t="s">
        <v>50818</v>
      </c>
    </row>
    <row r="6329" spans="1:7" x14ac:dyDescent="0.25">
      <c r="A6329" t="s">
        <v>47606</v>
      </c>
      <c r="B6329">
        <v>62</v>
      </c>
      <c r="C6329" s="18" t="s">
        <v>46846</v>
      </c>
      <c r="D6329" t="s">
        <v>47613</v>
      </c>
      <c r="E6329">
        <v>1</v>
      </c>
      <c r="F6329" t="s">
        <v>50815</v>
      </c>
      <c r="G6329" t="s">
        <v>24440</v>
      </c>
    </row>
    <row r="6330" spans="1:7" x14ac:dyDescent="0.25">
      <c r="A6330" t="s">
        <v>47606</v>
      </c>
      <c r="B6330">
        <v>62</v>
      </c>
      <c r="C6330" s="18" t="s">
        <v>47019</v>
      </c>
      <c r="D6330" t="s">
        <v>47020</v>
      </c>
      <c r="E6330">
        <v>5</v>
      </c>
      <c r="F6330" t="s">
        <v>50815</v>
      </c>
      <c r="G6330" t="s">
        <v>21208</v>
      </c>
    </row>
    <row r="6331" spans="1:7" x14ac:dyDescent="0.25">
      <c r="A6331" t="s">
        <v>47606</v>
      </c>
      <c r="B6331">
        <v>62</v>
      </c>
      <c r="C6331" s="18" t="s">
        <v>47019</v>
      </c>
      <c r="D6331" t="s">
        <v>47020</v>
      </c>
      <c r="E6331">
        <v>5</v>
      </c>
      <c r="F6331" t="s">
        <v>50815</v>
      </c>
      <c r="G6331" t="s">
        <v>49109</v>
      </c>
    </row>
    <row r="6332" spans="1:7" x14ac:dyDescent="0.25">
      <c r="A6332" t="s">
        <v>47606</v>
      </c>
      <c r="B6332">
        <v>62</v>
      </c>
      <c r="C6332" s="18" t="s">
        <v>47019</v>
      </c>
      <c r="D6332" t="s">
        <v>47020</v>
      </c>
      <c r="E6332">
        <v>5</v>
      </c>
      <c r="F6332" t="s">
        <v>50815</v>
      </c>
      <c r="G6332" t="s">
        <v>49275</v>
      </c>
    </row>
    <row r="6333" spans="1:7" x14ac:dyDescent="0.25">
      <c r="A6333" t="s">
        <v>47606</v>
      </c>
      <c r="B6333">
        <v>62</v>
      </c>
      <c r="C6333" s="18" t="s">
        <v>47019</v>
      </c>
      <c r="D6333" t="s">
        <v>47020</v>
      </c>
      <c r="E6333">
        <v>5</v>
      </c>
      <c r="F6333" t="s">
        <v>50815</v>
      </c>
      <c r="G6333" t="s">
        <v>49111</v>
      </c>
    </row>
    <row r="6334" spans="1:7" x14ac:dyDescent="0.25">
      <c r="A6334" t="s">
        <v>47606</v>
      </c>
      <c r="B6334">
        <v>62</v>
      </c>
      <c r="C6334" s="18" t="s">
        <v>47019</v>
      </c>
      <c r="D6334" t="s">
        <v>47020</v>
      </c>
      <c r="E6334">
        <v>5</v>
      </c>
      <c r="F6334" t="s">
        <v>50815</v>
      </c>
      <c r="G6334" t="s">
        <v>49276</v>
      </c>
    </row>
    <row r="6335" spans="1:7" x14ac:dyDescent="0.25">
      <c r="A6335" t="s">
        <v>47606</v>
      </c>
      <c r="B6335">
        <v>62</v>
      </c>
      <c r="C6335" s="18" t="s">
        <v>47064</v>
      </c>
      <c r="D6335" t="s">
        <v>47065</v>
      </c>
      <c r="E6335">
        <v>4</v>
      </c>
      <c r="F6335" t="s">
        <v>50815</v>
      </c>
      <c r="G6335" t="s">
        <v>19133</v>
      </c>
    </row>
    <row r="6336" spans="1:7" x14ac:dyDescent="0.25">
      <c r="A6336" t="s">
        <v>47606</v>
      </c>
      <c r="B6336">
        <v>62</v>
      </c>
      <c r="C6336" s="18" t="s">
        <v>47064</v>
      </c>
      <c r="D6336" t="s">
        <v>47065</v>
      </c>
      <c r="E6336">
        <v>4</v>
      </c>
      <c r="F6336" t="s">
        <v>50815</v>
      </c>
      <c r="G6336" t="s">
        <v>49583</v>
      </c>
    </row>
    <row r="6337" spans="1:7" x14ac:dyDescent="0.25">
      <c r="A6337" t="s">
        <v>47606</v>
      </c>
      <c r="B6337">
        <v>62</v>
      </c>
      <c r="C6337" s="18" t="s">
        <v>47064</v>
      </c>
      <c r="D6337" t="s">
        <v>47065</v>
      </c>
      <c r="E6337">
        <v>4</v>
      </c>
      <c r="F6337" t="s">
        <v>50815</v>
      </c>
      <c r="G6337" t="s">
        <v>49584</v>
      </c>
    </row>
    <row r="6338" spans="1:7" x14ac:dyDescent="0.25">
      <c r="A6338" t="s">
        <v>47606</v>
      </c>
      <c r="B6338">
        <v>62</v>
      </c>
      <c r="C6338" s="18" t="s">
        <v>47064</v>
      </c>
      <c r="D6338" t="s">
        <v>47065</v>
      </c>
      <c r="E6338">
        <v>4</v>
      </c>
      <c r="F6338" t="s">
        <v>50815</v>
      </c>
      <c r="G6338" t="s">
        <v>49585</v>
      </c>
    </row>
    <row r="6339" spans="1:7" x14ac:dyDescent="0.25">
      <c r="A6339" t="s">
        <v>47606</v>
      </c>
      <c r="B6339">
        <v>62</v>
      </c>
      <c r="C6339" s="18" t="s">
        <v>46880</v>
      </c>
      <c r="D6339" t="s">
        <v>47066</v>
      </c>
      <c r="E6339">
        <v>2</v>
      </c>
      <c r="F6339" t="s">
        <v>50815</v>
      </c>
      <c r="G6339" t="s">
        <v>36565</v>
      </c>
    </row>
    <row r="6340" spans="1:7" x14ac:dyDescent="0.25">
      <c r="A6340" t="s">
        <v>47606</v>
      </c>
      <c r="B6340">
        <v>62</v>
      </c>
      <c r="C6340" s="18" t="s">
        <v>46880</v>
      </c>
      <c r="D6340" t="s">
        <v>47066</v>
      </c>
      <c r="E6340">
        <v>2</v>
      </c>
      <c r="F6340" t="s">
        <v>50815</v>
      </c>
      <c r="G6340" t="s">
        <v>49586</v>
      </c>
    </row>
    <row r="6341" spans="1:7" x14ac:dyDescent="0.25">
      <c r="A6341" t="s">
        <v>47606</v>
      </c>
      <c r="B6341">
        <v>62</v>
      </c>
      <c r="C6341" s="18" t="s">
        <v>46769</v>
      </c>
      <c r="D6341" t="s">
        <v>47614</v>
      </c>
      <c r="E6341">
        <v>2</v>
      </c>
      <c r="F6341" t="s">
        <v>50815</v>
      </c>
      <c r="G6341" t="s">
        <v>13587</v>
      </c>
    </row>
    <row r="6342" spans="1:7" x14ac:dyDescent="0.25">
      <c r="A6342" t="s">
        <v>47606</v>
      </c>
      <c r="B6342">
        <v>62</v>
      </c>
      <c r="C6342" s="18" t="s">
        <v>46769</v>
      </c>
      <c r="D6342" t="s">
        <v>47614</v>
      </c>
      <c r="E6342">
        <v>2</v>
      </c>
      <c r="F6342" t="s">
        <v>50815</v>
      </c>
      <c r="G6342" t="s">
        <v>50265</v>
      </c>
    </row>
    <row r="6343" spans="1:7" x14ac:dyDescent="0.25">
      <c r="A6343" t="s">
        <v>47606</v>
      </c>
      <c r="B6343">
        <v>62</v>
      </c>
      <c r="C6343" s="18" t="s">
        <v>47067</v>
      </c>
      <c r="D6343" t="s">
        <v>47068</v>
      </c>
      <c r="E6343">
        <v>2</v>
      </c>
      <c r="F6343" t="s">
        <v>50815</v>
      </c>
      <c r="G6343" t="s">
        <v>8615</v>
      </c>
    </row>
    <row r="6344" spans="1:7" x14ac:dyDescent="0.25">
      <c r="A6344" t="s">
        <v>47606</v>
      </c>
      <c r="B6344">
        <v>62</v>
      </c>
      <c r="C6344" s="18" t="s">
        <v>47067</v>
      </c>
      <c r="D6344" t="s">
        <v>47068</v>
      </c>
      <c r="E6344">
        <v>2</v>
      </c>
      <c r="F6344" t="s">
        <v>50815</v>
      </c>
      <c r="G6344" t="s">
        <v>49587</v>
      </c>
    </row>
    <row r="6345" spans="1:7" x14ac:dyDescent="0.25">
      <c r="A6345" t="s">
        <v>47606</v>
      </c>
      <c r="B6345">
        <v>62</v>
      </c>
      <c r="C6345" s="18" t="s">
        <v>47067</v>
      </c>
      <c r="D6345" t="s">
        <v>47069</v>
      </c>
      <c r="E6345">
        <v>14</v>
      </c>
      <c r="F6345" t="s">
        <v>50815</v>
      </c>
      <c r="G6345" t="s">
        <v>6687</v>
      </c>
    </row>
    <row r="6346" spans="1:7" x14ac:dyDescent="0.25">
      <c r="A6346" t="s">
        <v>47606</v>
      </c>
      <c r="B6346">
        <v>62</v>
      </c>
      <c r="C6346" s="18" t="s">
        <v>47067</v>
      </c>
      <c r="D6346" t="s">
        <v>47069</v>
      </c>
      <c r="E6346">
        <v>14</v>
      </c>
      <c r="F6346" t="s">
        <v>50815</v>
      </c>
      <c r="G6346" t="s">
        <v>49588</v>
      </c>
    </row>
    <row r="6347" spans="1:7" x14ac:dyDescent="0.25">
      <c r="A6347" t="s">
        <v>47606</v>
      </c>
      <c r="B6347">
        <v>62</v>
      </c>
      <c r="C6347" s="18" t="s">
        <v>47067</v>
      </c>
      <c r="D6347" t="s">
        <v>47069</v>
      </c>
      <c r="E6347">
        <v>14</v>
      </c>
      <c r="F6347" t="s">
        <v>50815</v>
      </c>
      <c r="G6347" t="s">
        <v>49589</v>
      </c>
    </row>
    <row r="6348" spans="1:7" x14ac:dyDescent="0.25">
      <c r="A6348" t="s">
        <v>47606</v>
      </c>
      <c r="B6348">
        <v>62</v>
      </c>
      <c r="C6348" s="18" t="s">
        <v>47067</v>
      </c>
      <c r="D6348" t="s">
        <v>47069</v>
      </c>
      <c r="E6348">
        <v>14</v>
      </c>
      <c r="F6348" t="s">
        <v>50815</v>
      </c>
      <c r="G6348" t="s">
        <v>49590</v>
      </c>
    </row>
    <row r="6349" spans="1:7" x14ac:dyDescent="0.25">
      <c r="A6349" t="s">
        <v>47606</v>
      </c>
      <c r="B6349">
        <v>62</v>
      </c>
      <c r="C6349" s="18" t="s">
        <v>47067</v>
      </c>
      <c r="D6349" t="s">
        <v>47069</v>
      </c>
      <c r="E6349">
        <v>14</v>
      </c>
      <c r="F6349" t="s">
        <v>50815</v>
      </c>
      <c r="G6349" t="s">
        <v>49591</v>
      </c>
    </row>
    <row r="6350" spans="1:7" x14ac:dyDescent="0.25">
      <c r="A6350" t="s">
        <v>47606</v>
      </c>
      <c r="B6350">
        <v>62</v>
      </c>
      <c r="C6350" s="18" t="s">
        <v>47067</v>
      </c>
      <c r="D6350" t="s">
        <v>47069</v>
      </c>
      <c r="E6350">
        <v>14</v>
      </c>
      <c r="F6350" t="s">
        <v>50815</v>
      </c>
      <c r="G6350" t="s">
        <v>49592</v>
      </c>
    </row>
    <row r="6351" spans="1:7" x14ac:dyDescent="0.25">
      <c r="A6351" t="s">
        <v>47606</v>
      </c>
      <c r="B6351">
        <v>62</v>
      </c>
      <c r="C6351" s="18" t="s">
        <v>47067</v>
      </c>
      <c r="D6351" t="s">
        <v>47069</v>
      </c>
      <c r="E6351">
        <v>14</v>
      </c>
      <c r="F6351" t="s">
        <v>50815</v>
      </c>
      <c r="G6351" t="s">
        <v>49593</v>
      </c>
    </row>
    <row r="6352" spans="1:7" x14ac:dyDescent="0.25">
      <c r="A6352" t="s">
        <v>47606</v>
      </c>
      <c r="B6352">
        <v>62</v>
      </c>
      <c r="C6352" s="18" t="s">
        <v>47067</v>
      </c>
      <c r="D6352" t="s">
        <v>47069</v>
      </c>
      <c r="E6352">
        <v>14</v>
      </c>
      <c r="F6352" t="s">
        <v>50815</v>
      </c>
      <c r="G6352" t="s">
        <v>49594</v>
      </c>
    </row>
    <row r="6353" spans="1:7" x14ac:dyDescent="0.25">
      <c r="A6353" t="s">
        <v>47606</v>
      </c>
      <c r="B6353">
        <v>62</v>
      </c>
      <c r="C6353" s="18" t="s">
        <v>47067</v>
      </c>
      <c r="D6353" t="s">
        <v>47069</v>
      </c>
      <c r="E6353">
        <v>14</v>
      </c>
      <c r="F6353" t="s">
        <v>50815</v>
      </c>
      <c r="G6353" t="s">
        <v>49595</v>
      </c>
    </row>
    <row r="6354" spans="1:7" x14ac:dyDescent="0.25">
      <c r="A6354" t="s">
        <v>47606</v>
      </c>
      <c r="B6354">
        <v>62</v>
      </c>
      <c r="C6354" s="18" t="s">
        <v>47067</v>
      </c>
      <c r="D6354" t="s">
        <v>47069</v>
      </c>
      <c r="E6354">
        <v>14</v>
      </c>
      <c r="F6354" t="s">
        <v>50815</v>
      </c>
      <c r="G6354" t="s">
        <v>49596</v>
      </c>
    </row>
    <row r="6355" spans="1:7" x14ac:dyDescent="0.25">
      <c r="A6355" t="s">
        <v>47606</v>
      </c>
      <c r="B6355">
        <v>62</v>
      </c>
      <c r="C6355" s="18" t="s">
        <v>47067</v>
      </c>
      <c r="D6355" t="s">
        <v>47069</v>
      </c>
      <c r="E6355">
        <v>14</v>
      </c>
      <c r="F6355" t="s">
        <v>50815</v>
      </c>
      <c r="G6355" t="s">
        <v>49597</v>
      </c>
    </row>
    <row r="6356" spans="1:7" x14ac:dyDescent="0.25">
      <c r="A6356" t="s">
        <v>47606</v>
      </c>
      <c r="B6356">
        <v>62</v>
      </c>
      <c r="C6356" s="18" t="s">
        <v>47067</v>
      </c>
      <c r="D6356" t="s">
        <v>47069</v>
      </c>
      <c r="E6356">
        <v>14</v>
      </c>
      <c r="F6356" t="s">
        <v>50815</v>
      </c>
      <c r="G6356" t="s">
        <v>49598</v>
      </c>
    </row>
    <row r="6357" spans="1:7" x14ac:dyDescent="0.25">
      <c r="A6357" t="s">
        <v>47606</v>
      </c>
      <c r="B6357">
        <v>62</v>
      </c>
      <c r="C6357" s="18" t="s">
        <v>47067</v>
      </c>
      <c r="D6357" t="s">
        <v>47069</v>
      </c>
      <c r="E6357">
        <v>14</v>
      </c>
      <c r="F6357" t="s">
        <v>50815</v>
      </c>
      <c r="G6357" t="s">
        <v>49599</v>
      </c>
    </row>
    <row r="6358" spans="1:7" x14ac:dyDescent="0.25">
      <c r="A6358" t="s">
        <v>47606</v>
      </c>
      <c r="B6358">
        <v>62</v>
      </c>
      <c r="C6358" s="18" t="s">
        <v>47067</v>
      </c>
      <c r="D6358" t="s">
        <v>47069</v>
      </c>
      <c r="E6358">
        <v>14</v>
      </c>
      <c r="F6358" t="s">
        <v>50815</v>
      </c>
      <c r="G6358" t="s">
        <v>49600</v>
      </c>
    </row>
    <row r="6359" spans="1:7" x14ac:dyDescent="0.25">
      <c r="A6359" t="s">
        <v>47606</v>
      </c>
      <c r="B6359">
        <v>62</v>
      </c>
      <c r="C6359" s="18" t="s">
        <v>47019</v>
      </c>
      <c r="D6359" t="s">
        <v>47389</v>
      </c>
      <c r="E6359">
        <v>2</v>
      </c>
      <c r="F6359" t="s">
        <v>50815</v>
      </c>
      <c r="G6359" t="s">
        <v>11748</v>
      </c>
    </row>
    <row r="6360" spans="1:7" x14ac:dyDescent="0.25">
      <c r="A6360" t="s">
        <v>47606</v>
      </c>
      <c r="B6360">
        <v>62</v>
      </c>
      <c r="C6360" s="18" t="s">
        <v>47019</v>
      </c>
      <c r="D6360" t="s">
        <v>47389</v>
      </c>
      <c r="E6360">
        <v>2</v>
      </c>
      <c r="F6360" t="s">
        <v>50815</v>
      </c>
      <c r="G6360" t="s">
        <v>50381</v>
      </c>
    </row>
    <row r="6361" spans="1:7" x14ac:dyDescent="0.25">
      <c r="A6361" t="s">
        <v>47615</v>
      </c>
      <c r="B6361">
        <v>60</v>
      </c>
      <c r="C6361" s="18" t="s">
        <v>47317</v>
      </c>
      <c r="D6361" t="s">
        <v>47318</v>
      </c>
      <c r="E6361">
        <v>1</v>
      </c>
      <c r="F6361" t="s">
        <v>50819</v>
      </c>
      <c r="G6361" t="s">
        <v>1382</v>
      </c>
    </row>
    <row r="6362" spans="1:7" x14ac:dyDescent="0.25">
      <c r="A6362" t="s">
        <v>47615</v>
      </c>
      <c r="B6362">
        <v>60</v>
      </c>
      <c r="C6362" s="18" t="s">
        <v>47384</v>
      </c>
      <c r="D6362" t="s">
        <v>47385</v>
      </c>
      <c r="E6362">
        <v>1</v>
      </c>
      <c r="F6362" t="s">
        <v>50819</v>
      </c>
      <c r="G6362" t="s">
        <v>22009</v>
      </c>
    </row>
    <row r="6363" spans="1:7" x14ac:dyDescent="0.25">
      <c r="A6363" t="s">
        <v>47615</v>
      </c>
      <c r="B6363">
        <v>60</v>
      </c>
      <c r="C6363" s="18" t="s">
        <v>46799</v>
      </c>
      <c r="D6363" t="s">
        <v>46800</v>
      </c>
      <c r="E6363">
        <v>31</v>
      </c>
      <c r="F6363" t="s">
        <v>50819</v>
      </c>
      <c r="G6363" t="s">
        <v>7136</v>
      </c>
    </row>
    <row r="6364" spans="1:7" x14ac:dyDescent="0.25">
      <c r="A6364" t="s">
        <v>47615</v>
      </c>
      <c r="B6364">
        <v>60</v>
      </c>
      <c r="C6364" s="18" t="s">
        <v>46799</v>
      </c>
      <c r="D6364" t="s">
        <v>46800</v>
      </c>
      <c r="E6364">
        <v>31</v>
      </c>
      <c r="F6364" t="s">
        <v>50819</v>
      </c>
      <c r="G6364" t="s">
        <v>48086</v>
      </c>
    </row>
    <row r="6365" spans="1:7" x14ac:dyDescent="0.25">
      <c r="A6365" t="s">
        <v>47615</v>
      </c>
      <c r="B6365">
        <v>60</v>
      </c>
      <c r="C6365" s="18" t="s">
        <v>46799</v>
      </c>
      <c r="D6365" t="s">
        <v>46800</v>
      </c>
      <c r="E6365">
        <v>31</v>
      </c>
      <c r="F6365" t="s">
        <v>50819</v>
      </c>
      <c r="G6365" t="s">
        <v>48087</v>
      </c>
    </row>
    <row r="6366" spans="1:7" x14ac:dyDescent="0.25">
      <c r="A6366" t="s">
        <v>47615</v>
      </c>
      <c r="B6366">
        <v>60</v>
      </c>
      <c r="C6366" s="18" t="s">
        <v>46799</v>
      </c>
      <c r="D6366" t="s">
        <v>46800</v>
      </c>
      <c r="E6366">
        <v>31</v>
      </c>
      <c r="F6366" t="s">
        <v>50819</v>
      </c>
      <c r="G6366" t="s">
        <v>48088</v>
      </c>
    </row>
    <row r="6367" spans="1:7" x14ac:dyDescent="0.25">
      <c r="A6367" t="s">
        <v>47615</v>
      </c>
      <c r="B6367">
        <v>60</v>
      </c>
      <c r="C6367" s="18" t="s">
        <v>46799</v>
      </c>
      <c r="D6367" t="s">
        <v>46800</v>
      </c>
      <c r="E6367">
        <v>31</v>
      </c>
      <c r="F6367" t="s">
        <v>50819</v>
      </c>
      <c r="G6367" t="s">
        <v>48089</v>
      </c>
    </row>
    <row r="6368" spans="1:7" x14ac:dyDescent="0.25">
      <c r="A6368" t="s">
        <v>47615</v>
      </c>
      <c r="B6368">
        <v>60</v>
      </c>
      <c r="C6368" s="18" t="s">
        <v>46799</v>
      </c>
      <c r="D6368" t="s">
        <v>46800</v>
      </c>
      <c r="E6368">
        <v>31</v>
      </c>
      <c r="F6368" t="s">
        <v>50819</v>
      </c>
      <c r="G6368" t="s">
        <v>48090</v>
      </c>
    </row>
    <row r="6369" spans="1:7" x14ac:dyDescent="0.25">
      <c r="A6369" t="s">
        <v>47615</v>
      </c>
      <c r="B6369">
        <v>60</v>
      </c>
      <c r="C6369" s="18" t="s">
        <v>46799</v>
      </c>
      <c r="D6369" t="s">
        <v>46800</v>
      </c>
      <c r="E6369">
        <v>31</v>
      </c>
      <c r="F6369" t="s">
        <v>50819</v>
      </c>
      <c r="G6369" t="s">
        <v>48091</v>
      </c>
    </row>
    <row r="6370" spans="1:7" x14ac:dyDescent="0.25">
      <c r="A6370" t="s">
        <v>47615</v>
      </c>
      <c r="B6370">
        <v>60</v>
      </c>
      <c r="C6370" s="18" t="s">
        <v>46799</v>
      </c>
      <c r="D6370" t="s">
        <v>46800</v>
      </c>
      <c r="E6370">
        <v>31</v>
      </c>
      <c r="F6370" t="s">
        <v>50819</v>
      </c>
      <c r="G6370" t="s">
        <v>48092</v>
      </c>
    </row>
    <row r="6371" spans="1:7" x14ac:dyDescent="0.25">
      <c r="A6371" t="s">
        <v>47615</v>
      </c>
      <c r="B6371">
        <v>60</v>
      </c>
      <c r="C6371" s="18" t="s">
        <v>46799</v>
      </c>
      <c r="D6371" t="s">
        <v>46800</v>
      </c>
      <c r="E6371">
        <v>31</v>
      </c>
      <c r="F6371" t="s">
        <v>50819</v>
      </c>
      <c r="G6371" t="s">
        <v>48093</v>
      </c>
    </row>
    <row r="6372" spans="1:7" x14ac:dyDescent="0.25">
      <c r="A6372" t="s">
        <v>47615</v>
      </c>
      <c r="B6372">
        <v>60</v>
      </c>
      <c r="C6372" s="18" t="s">
        <v>46799</v>
      </c>
      <c r="D6372" t="s">
        <v>46800</v>
      </c>
      <c r="E6372">
        <v>31</v>
      </c>
      <c r="F6372" t="s">
        <v>50819</v>
      </c>
      <c r="G6372" t="s">
        <v>48079</v>
      </c>
    </row>
    <row r="6373" spans="1:7" x14ac:dyDescent="0.25">
      <c r="A6373" t="s">
        <v>47615</v>
      </c>
      <c r="B6373">
        <v>60</v>
      </c>
      <c r="C6373" s="18" t="s">
        <v>46799</v>
      </c>
      <c r="D6373" t="s">
        <v>46800</v>
      </c>
      <c r="E6373">
        <v>31</v>
      </c>
      <c r="F6373" t="s">
        <v>50819</v>
      </c>
      <c r="G6373" t="s">
        <v>48094</v>
      </c>
    </row>
    <row r="6374" spans="1:7" x14ac:dyDescent="0.25">
      <c r="A6374" t="s">
        <v>47615</v>
      </c>
      <c r="B6374">
        <v>60</v>
      </c>
      <c r="C6374" s="18" t="s">
        <v>46799</v>
      </c>
      <c r="D6374" t="s">
        <v>46800</v>
      </c>
      <c r="E6374">
        <v>31</v>
      </c>
      <c r="F6374" t="s">
        <v>50819</v>
      </c>
      <c r="G6374" t="s">
        <v>48095</v>
      </c>
    </row>
    <row r="6375" spans="1:7" x14ac:dyDescent="0.25">
      <c r="A6375" t="s">
        <v>47615</v>
      </c>
      <c r="B6375">
        <v>60</v>
      </c>
      <c r="C6375" s="18" t="s">
        <v>46799</v>
      </c>
      <c r="D6375" t="s">
        <v>46800</v>
      </c>
      <c r="E6375">
        <v>31</v>
      </c>
      <c r="F6375" t="s">
        <v>50819</v>
      </c>
      <c r="G6375" t="s">
        <v>48096</v>
      </c>
    </row>
    <row r="6376" spans="1:7" x14ac:dyDescent="0.25">
      <c r="A6376" t="s">
        <v>47615</v>
      </c>
      <c r="B6376">
        <v>60</v>
      </c>
      <c r="C6376" s="18" t="s">
        <v>46799</v>
      </c>
      <c r="D6376" t="s">
        <v>46800</v>
      </c>
      <c r="E6376">
        <v>31</v>
      </c>
      <c r="F6376" t="s">
        <v>50819</v>
      </c>
      <c r="G6376" t="s">
        <v>48097</v>
      </c>
    </row>
    <row r="6377" spans="1:7" x14ac:dyDescent="0.25">
      <c r="A6377" t="s">
        <v>47615</v>
      </c>
      <c r="B6377">
        <v>60</v>
      </c>
      <c r="C6377" s="18" t="s">
        <v>46799</v>
      </c>
      <c r="D6377" t="s">
        <v>46800</v>
      </c>
      <c r="E6377">
        <v>31</v>
      </c>
      <c r="F6377" t="s">
        <v>50819</v>
      </c>
      <c r="G6377" t="s">
        <v>48098</v>
      </c>
    </row>
    <row r="6378" spans="1:7" x14ac:dyDescent="0.25">
      <c r="A6378" t="s">
        <v>47615</v>
      </c>
      <c r="B6378">
        <v>60</v>
      </c>
      <c r="C6378" s="18" t="s">
        <v>46799</v>
      </c>
      <c r="D6378" t="s">
        <v>46800</v>
      </c>
      <c r="E6378">
        <v>31</v>
      </c>
      <c r="F6378" t="s">
        <v>50819</v>
      </c>
      <c r="G6378" t="s">
        <v>48080</v>
      </c>
    </row>
    <row r="6379" spans="1:7" x14ac:dyDescent="0.25">
      <c r="A6379" t="s">
        <v>47615</v>
      </c>
      <c r="B6379">
        <v>60</v>
      </c>
      <c r="C6379" s="18" t="s">
        <v>46799</v>
      </c>
      <c r="D6379" t="s">
        <v>46800</v>
      </c>
      <c r="E6379">
        <v>31</v>
      </c>
      <c r="F6379" t="s">
        <v>50819</v>
      </c>
      <c r="G6379" t="s">
        <v>48081</v>
      </c>
    </row>
    <row r="6380" spans="1:7" x14ac:dyDescent="0.25">
      <c r="A6380" t="s">
        <v>47615</v>
      </c>
      <c r="B6380">
        <v>60</v>
      </c>
      <c r="C6380" s="18" t="s">
        <v>46799</v>
      </c>
      <c r="D6380" t="s">
        <v>46800</v>
      </c>
      <c r="E6380">
        <v>31</v>
      </c>
      <c r="F6380" t="s">
        <v>50819</v>
      </c>
      <c r="G6380" t="s">
        <v>48099</v>
      </c>
    </row>
    <row r="6381" spans="1:7" x14ac:dyDescent="0.25">
      <c r="A6381" t="s">
        <v>47615</v>
      </c>
      <c r="B6381">
        <v>60</v>
      </c>
      <c r="C6381" s="18" t="s">
        <v>46799</v>
      </c>
      <c r="D6381" t="s">
        <v>46800</v>
      </c>
      <c r="E6381">
        <v>31</v>
      </c>
      <c r="F6381" t="s">
        <v>50819</v>
      </c>
      <c r="G6381" t="s">
        <v>48100</v>
      </c>
    </row>
    <row r="6382" spans="1:7" x14ac:dyDescent="0.25">
      <c r="A6382" t="s">
        <v>47615</v>
      </c>
      <c r="B6382">
        <v>60</v>
      </c>
      <c r="C6382" s="18" t="s">
        <v>46799</v>
      </c>
      <c r="D6382" t="s">
        <v>46800</v>
      </c>
      <c r="E6382">
        <v>31</v>
      </c>
      <c r="F6382" t="s">
        <v>50819</v>
      </c>
      <c r="G6382" t="s">
        <v>48101</v>
      </c>
    </row>
    <row r="6383" spans="1:7" x14ac:dyDescent="0.25">
      <c r="A6383" t="s">
        <v>47615</v>
      </c>
      <c r="B6383">
        <v>60</v>
      </c>
      <c r="C6383" s="18" t="s">
        <v>46799</v>
      </c>
      <c r="D6383" t="s">
        <v>46800</v>
      </c>
      <c r="E6383">
        <v>31</v>
      </c>
      <c r="F6383" t="s">
        <v>50819</v>
      </c>
      <c r="G6383" t="s">
        <v>48102</v>
      </c>
    </row>
    <row r="6384" spans="1:7" x14ac:dyDescent="0.25">
      <c r="A6384" t="s">
        <v>47615</v>
      </c>
      <c r="B6384">
        <v>60</v>
      </c>
      <c r="C6384" s="18" t="s">
        <v>46799</v>
      </c>
      <c r="D6384" t="s">
        <v>46800</v>
      </c>
      <c r="E6384">
        <v>31</v>
      </c>
      <c r="F6384" t="s">
        <v>50819</v>
      </c>
      <c r="G6384" t="s">
        <v>48103</v>
      </c>
    </row>
    <row r="6385" spans="1:7" x14ac:dyDescent="0.25">
      <c r="A6385" t="s">
        <v>47615</v>
      </c>
      <c r="B6385">
        <v>60</v>
      </c>
      <c r="C6385" s="18" t="s">
        <v>46799</v>
      </c>
      <c r="D6385" t="s">
        <v>46800</v>
      </c>
      <c r="E6385">
        <v>31</v>
      </c>
      <c r="F6385" t="s">
        <v>50819</v>
      </c>
      <c r="G6385" t="s">
        <v>48104</v>
      </c>
    </row>
    <row r="6386" spans="1:7" x14ac:dyDescent="0.25">
      <c r="A6386" t="s">
        <v>47615</v>
      </c>
      <c r="B6386">
        <v>60</v>
      </c>
      <c r="C6386" s="18" t="s">
        <v>46799</v>
      </c>
      <c r="D6386" t="s">
        <v>46800</v>
      </c>
      <c r="E6386">
        <v>31</v>
      </c>
      <c r="F6386" t="s">
        <v>50819</v>
      </c>
      <c r="G6386" t="s">
        <v>48082</v>
      </c>
    </row>
    <row r="6387" spans="1:7" x14ac:dyDescent="0.25">
      <c r="A6387" t="s">
        <v>47615</v>
      </c>
      <c r="B6387">
        <v>60</v>
      </c>
      <c r="C6387" s="18" t="s">
        <v>46799</v>
      </c>
      <c r="D6387" t="s">
        <v>46800</v>
      </c>
      <c r="E6387">
        <v>31</v>
      </c>
      <c r="F6387" t="s">
        <v>50819</v>
      </c>
      <c r="G6387" t="s">
        <v>48105</v>
      </c>
    </row>
    <row r="6388" spans="1:7" x14ac:dyDescent="0.25">
      <c r="A6388" t="s">
        <v>47615</v>
      </c>
      <c r="B6388">
        <v>60</v>
      </c>
      <c r="C6388" s="18" t="s">
        <v>46799</v>
      </c>
      <c r="D6388" t="s">
        <v>46800</v>
      </c>
      <c r="E6388">
        <v>31</v>
      </c>
      <c r="F6388" t="s">
        <v>50819</v>
      </c>
      <c r="G6388" t="s">
        <v>48106</v>
      </c>
    </row>
    <row r="6389" spans="1:7" x14ac:dyDescent="0.25">
      <c r="A6389" t="s">
        <v>47615</v>
      </c>
      <c r="B6389">
        <v>60</v>
      </c>
      <c r="C6389" s="18" t="s">
        <v>46799</v>
      </c>
      <c r="D6389" t="s">
        <v>46800</v>
      </c>
      <c r="E6389">
        <v>31</v>
      </c>
      <c r="F6389" t="s">
        <v>50819</v>
      </c>
      <c r="G6389" t="s">
        <v>48107</v>
      </c>
    </row>
    <row r="6390" spans="1:7" x14ac:dyDescent="0.25">
      <c r="A6390" t="s">
        <v>47615</v>
      </c>
      <c r="B6390">
        <v>60</v>
      </c>
      <c r="C6390" s="18" t="s">
        <v>46799</v>
      </c>
      <c r="D6390" t="s">
        <v>46800</v>
      </c>
      <c r="E6390">
        <v>31</v>
      </c>
      <c r="F6390" t="s">
        <v>50819</v>
      </c>
      <c r="G6390" t="s">
        <v>48108</v>
      </c>
    </row>
    <row r="6391" spans="1:7" x14ac:dyDescent="0.25">
      <c r="A6391" t="s">
        <v>47615</v>
      </c>
      <c r="B6391">
        <v>60</v>
      </c>
      <c r="C6391" s="18" t="s">
        <v>46799</v>
      </c>
      <c r="D6391" t="s">
        <v>46800</v>
      </c>
      <c r="E6391">
        <v>31</v>
      </c>
      <c r="F6391" t="s">
        <v>50819</v>
      </c>
      <c r="G6391" t="s">
        <v>48109</v>
      </c>
    </row>
    <row r="6392" spans="1:7" x14ac:dyDescent="0.25">
      <c r="A6392" t="s">
        <v>47615</v>
      </c>
      <c r="B6392">
        <v>60</v>
      </c>
      <c r="C6392" s="18" t="s">
        <v>46799</v>
      </c>
      <c r="D6392" t="s">
        <v>46800</v>
      </c>
      <c r="E6392">
        <v>31</v>
      </c>
      <c r="F6392" t="s">
        <v>50819</v>
      </c>
      <c r="G6392" t="s">
        <v>48110</v>
      </c>
    </row>
    <row r="6393" spans="1:7" x14ac:dyDescent="0.25">
      <c r="A6393" t="s">
        <v>47615</v>
      </c>
      <c r="B6393">
        <v>60</v>
      </c>
      <c r="C6393" s="18" t="s">
        <v>46799</v>
      </c>
      <c r="D6393" t="s">
        <v>46800</v>
      </c>
      <c r="E6393">
        <v>31</v>
      </c>
      <c r="F6393" t="s">
        <v>50819</v>
      </c>
      <c r="G6393" t="s">
        <v>48111</v>
      </c>
    </row>
    <row r="6394" spans="1:7" x14ac:dyDescent="0.25">
      <c r="A6394" t="s">
        <v>47615</v>
      </c>
      <c r="B6394">
        <v>60</v>
      </c>
      <c r="C6394" s="18" t="s">
        <v>47203</v>
      </c>
      <c r="D6394" t="s">
        <v>47204</v>
      </c>
      <c r="E6394">
        <v>15</v>
      </c>
      <c r="F6394" t="s">
        <v>50819</v>
      </c>
      <c r="G6394" t="s">
        <v>1440</v>
      </c>
    </row>
    <row r="6395" spans="1:7" x14ac:dyDescent="0.25">
      <c r="A6395" t="s">
        <v>47615</v>
      </c>
      <c r="B6395">
        <v>60</v>
      </c>
      <c r="C6395" s="18" t="s">
        <v>47203</v>
      </c>
      <c r="D6395" t="s">
        <v>47204</v>
      </c>
      <c r="E6395">
        <v>15</v>
      </c>
      <c r="F6395" t="s">
        <v>50819</v>
      </c>
      <c r="G6395" t="s">
        <v>49946</v>
      </c>
    </row>
    <row r="6396" spans="1:7" x14ac:dyDescent="0.25">
      <c r="A6396" t="s">
        <v>47615</v>
      </c>
      <c r="B6396">
        <v>60</v>
      </c>
      <c r="C6396" s="18" t="s">
        <v>47203</v>
      </c>
      <c r="D6396" t="s">
        <v>47204</v>
      </c>
      <c r="E6396">
        <v>15</v>
      </c>
      <c r="F6396" t="s">
        <v>50819</v>
      </c>
      <c r="G6396" t="s">
        <v>49947</v>
      </c>
    </row>
    <row r="6397" spans="1:7" x14ac:dyDescent="0.25">
      <c r="A6397" t="s">
        <v>47615</v>
      </c>
      <c r="B6397">
        <v>60</v>
      </c>
      <c r="C6397" s="18" t="s">
        <v>47203</v>
      </c>
      <c r="D6397" t="s">
        <v>47204</v>
      </c>
      <c r="E6397">
        <v>15</v>
      </c>
      <c r="F6397" t="s">
        <v>50819</v>
      </c>
      <c r="G6397" t="s">
        <v>49948</v>
      </c>
    </row>
    <row r="6398" spans="1:7" x14ac:dyDescent="0.25">
      <c r="A6398" t="s">
        <v>47615</v>
      </c>
      <c r="B6398">
        <v>60</v>
      </c>
      <c r="C6398" s="18" t="s">
        <v>47203</v>
      </c>
      <c r="D6398" t="s">
        <v>47204</v>
      </c>
      <c r="E6398">
        <v>15</v>
      </c>
      <c r="F6398" t="s">
        <v>50819</v>
      </c>
      <c r="G6398" t="s">
        <v>49949</v>
      </c>
    </row>
    <row r="6399" spans="1:7" x14ac:dyDescent="0.25">
      <c r="A6399" t="s">
        <v>47615</v>
      </c>
      <c r="B6399">
        <v>60</v>
      </c>
      <c r="C6399" s="18" t="s">
        <v>47203</v>
      </c>
      <c r="D6399" t="s">
        <v>47204</v>
      </c>
      <c r="E6399">
        <v>15</v>
      </c>
      <c r="F6399" t="s">
        <v>50819</v>
      </c>
      <c r="G6399" t="s">
        <v>49950</v>
      </c>
    </row>
    <row r="6400" spans="1:7" x14ac:dyDescent="0.25">
      <c r="A6400" t="s">
        <v>47615</v>
      </c>
      <c r="B6400">
        <v>60</v>
      </c>
      <c r="C6400" s="18" t="s">
        <v>47203</v>
      </c>
      <c r="D6400" t="s">
        <v>47204</v>
      </c>
      <c r="E6400">
        <v>15</v>
      </c>
      <c r="F6400" t="s">
        <v>50819</v>
      </c>
      <c r="G6400" t="s">
        <v>49951</v>
      </c>
    </row>
    <row r="6401" spans="1:7" x14ac:dyDescent="0.25">
      <c r="A6401" t="s">
        <v>47615</v>
      </c>
      <c r="B6401">
        <v>60</v>
      </c>
      <c r="C6401" s="18" t="s">
        <v>47203</v>
      </c>
      <c r="D6401" t="s">
        <v>47204</v>
      </c>
      <c r="E6401">
        <v>15</v>
      </c>
      <c r="F6401" t="s">
        <v>50819</v>
      </c>
      <c r="G6401" t="s">
        <v>49952</v>
      </c>
    </row>
    <row r="6402" spans="1:7" x14ac:dyDescent="0.25">
      <c r="A6402" t="s">
        <v>47615</v>
      </c>
      <c r="B6402">
        <v>60</v>
      </c>
      <c r="C6402" s="18" t="s">
        <v>47203</v>
      </c>
      <c r="D6402" t="s">
        <v>47204</v>
      </c>
      <c r="E6402">
        <v>15</v>
      </c>
      <c r="F6402" t="s">
        <v>50819</v>
      </c>
      <c r="G6402" t="s">
        <v>49953</v>
      </c>
    </row>
    <row r="6403" spans="1:7" x14ac:dyDescent="0.25">
      <c r="A6403" t="s">
        <v>47615</v>
      </c>
      <c r="B6403">
        <v>60</v>
      </c>
      <c r="C6403" s="18" t="s">
        <v>47203</v>
      </c>
      <c r="D6403" t="s">
        <v>47204</v>
      </c>
      <c r="E6403">
        <v>15</v>
      </c>
      <c r="F6403" t="s">
        <v>50819</v>
      </c>
      <c r="G6403" t="s">
        <v>49954</v>
      </c>
    </row>
    <row r="6404" spans="1:7" x14ac:dyDescent="0.25">
      <c r="A6404" t="s">
        <v>47615</v>
      </c>
      <c r="B6404">
        <v>60</v>
      </c>
      <c r="C6404" s="18" t="s">
        <v>47203</v>
      </c>
      <c r="D6404" t="s">
        <v>47204</v>
      </c>
      <c r="E6404">
        <v>15</v>
      </c>
      <c r="F6404" t="s">
        <v>50819</v>
      </c>
      <c r="G6404" t="s">
        <v>49955</v>
      </c>
    </row>
    <row r="6405" spans="1:7" x14ac:dyDescent="0.25">
      <c r="A6405" t="s">
        <v>47615</v>
      </c>
      <c r="B6405">
        <v>60</v>
      </c>
      <c r="C6405" s="18" t="s">
        <v>47203</v>
      </c>
      <c r="D6405" t="s">
        <v>47204</v>
      </c>
      <c r="E6405">
        <v>15</v>
      </c>
      <c r="F6405" t="s">
        <v>50819</v>
      </c>
      <c r="G6405" t="s">
        <v>49956</v>
      </c>
    </row>
    <row r="6406" spans="1:7" x14ac:dyDescent="0.25">
      <c r="A6406" t="s">
        <v>47615</v>
      </c>
      <c r="B6406">
        <v>60</v>
      </c>
      <c r="C6406" s="18" t="s">
        <v>47203</v>
      </c>
      <c r="D6406" t="s">
        <v>47204</v>
      </c>
      <c r="E6406">
        <v>15</v>
      </c>
      <c r="F6406" t="s">
        <v>50819</v>
      </c>
      <c r="G6406" t="s">
        <v>49957</v>
      </c>
    </row>
    <row r="6407" spans="1:7" x14ac:dyDescent="0.25">
      <c r="A6407" t="s">
        <v>47615</v>
      </c>
      <c r="B6407">
        <v>60</v>
      </c>
      <c r="C6407" s="18" t="s">
        <v>47203</v>
      </c>
      <c r="D6407" t="s">
        <v>47204</v>
      </c>
      <c r="E6407">
        <v>15</v>
      </c>
      <c r="F6407" t="s">
        <v>50819</v>
      </c>
      <c r="G6407" t="s">
        <v>49958</v>
      </c>
    </row>
    <row r="6408" spans="1:7" x14ac:dyDescent="0.25">
      <c r="A6408" t="s">
        <v>47615</v>
      </c>
      <c r="B6408">
        <v>60</v>
      </c>
      <c r="C6408" s="18" t="s">
        <v>47203</v>
      </c>
      <c r="D6408" t="s">
        <v>47204</v>
      </c>
      <c r="E6408">
        <v>15</v>
      </c>
      <c r="F6408" t="s">
        <v>50819</v>
      </c>
      <c r="G6408" t="s">
        <v>49959</v>
      </c>
    </row>
    <row r="6409" spans="1:7" x14ac:dyDescent="0.25">
      <c r="A6409" t="s">
        <v>47615</v>
      </c>
      <c r="B6409">
        <v>60</v>
      </c>
      <c r="C6409" s="18" t="s">
        <v>47616</v>
      </c>
      <c r="D6409" t="s">
        <v>47617</v>
      </c>
      <c r="E6409">
        <v>2</v>
      </c>
      <c r="F6409" t="s">
        <v>50819</v>
      </c>
      <c r="G6409" t="s">
        <v>4671</v>
      </c>
    </row>
    <row r="6410" spans="1:7" x14ac:dyDescent="0.25">
      <c r="A6410" t="s">
        <v>47615</v>
      </c>
      <c r="B6410">
        <v>60</v>
      </c>
      <c r="C6410" s="18" t="s">
        <v>47616</v>
      </c>
      <c r="D6410" t="s">
        <v>47617</v>
      </c>
      <c r="E6410">
        <v>2</v>
      </c>
      <c r="F6410" t="s">
        <v>50819</v>
      </c>
      <c r="G6410" t="s">
        <v>50506</v>
      </c>
    </row>
    <row r="6411" spans="1:7" x14ac:dyDescent="0.25">
      <c r="A6411" t="s">
        <v>47615</v>
      </c>
      <c r="B6411">
        <v>60</v>
      </c>
      <c r="C6411" s="18" t="s">
        <v>47207</v>
      </c>
      <c r="D6411" t="s">
        <v>47208</v>
      </c>
      <c r="E6411">
        <v>2</v>
      </c>
      <c r="F6411" t="s">
        <v>50819</v>
      </c>
      <c r="G6411" t="s">
        <v>36396</v>
      </c>
    </row>
    <row r="6412" spans="1:7" x14ac:dyDescent="0.25">
      <c r="A6412" t="s">
        <v>47615</v>
      </c>
      <c r="B6412">
        <v>60</v>
      </c>
      <c r="C6412" s="18" t="s">
        <v>47207</v>
      </c>
      <c r="D6412" t="s">
        <v>47208</v>
      </c>
      <c r="E6412">
        <v>2</v>
      </c>
      <c r="F6412" t="s">
        <v>50819</v>
      </c>
      <c r="G6412" t="s">
        <v>49965</v>
      </c>
    </row>
    <row r="6413" spans="1:7" x14ac:dyDescent="0.25">
      <c r="A6413" t="s">
        <v>47615</v>
      </c>
      <c r="B6413">
        <v>60</v>
      </c>
      <c r="C6413" s="18" t="s">
        <v>46890</v>
      </c>
      <c r="D6413" t="s">
        <v>47618</v>
      </c>
      <c r="E6413">
        <v>4</v>
      </c>
      <c r="F6413" t="s">
        <v>50819</v>
      </c>
      <c r="G6413" t="s">
        <v>5563</v>
      </c>
    </row>
    <row r="6414" spans="1:7" x14ac:dyDescent="0.25">
      <c r="A6414" t="s">
        <v>47615</v>
      </c>
      <c r="B6414">
        <v>60</v>
      </c>
      <c r="C6414" s="18" t="s">
        <v>46890</v>
      </c>
      <c r="D6414" t="s">
        <v>47618</v>
      </c>
      <c r="E6414">
        <v>4</v>
      </c>
      <c r="F6414" t="s">
        <v>50819</v>
      </c>
      <c r="G6414" t="s">
        <v>50132</v>
      </c>
    </row>
    <row r="6415" spans="1:7" x14ac:dyDescent="0.25">
      <c r="A6415" t="s">
        <v>47615</v>
      </c>
      <c r="B6415">
        <v>60</v>
      </c>
      <c r="C6415" s="18" t="s">
        <v>46890</v>
      </c>
      <c r="D6415" t="s">
        <v>47618</v>
      </c>
      <c r="E6415">
        <v>4</v>
      </c>
      <c r="F6415" t="s">
        <v>50819</v>
      </c>
      <c r="G6415" t="s">
        <v>50136</v>
      </c>
    </row>
    <row r="6416" spans="1:7" x14ac:dyDescent="0.25">
      <c r="A6416" t="s">
        <v>47615</v>
      </c>
      <c r="B6416">
        <v>60</v>
      </c>
      <c r="C6416" s="18" t="s">
        <v>46890</v>
      </c>
      <c r="D6416" t="s">
        <v>47618</v>
      </c>
      <c r="E6416">
        <v>4</v>
      </c>
      <c r="F6416" t="s">
        <v>50819</v>
      </c>
      <c r="G6416" t="s">
        <v>50137</v>
      </c>
    </row>
    <row r="6417" spans="1:7" x14ac:dyDescent="0.25">
      <c r="A6417" t="s">
        <v>47615</v>
      </c>
      <c r="B6417">
        <v>60</v>
      </c>
      <c r="C6417" s="18" t="s">
        <v>47619</v>
      </c>
      <c r="D6417" t="s">
        <v>47620</v>
      </c>
      <c r="E6417">
        <v>3</v>
      </c>
      <c r="F6417" t="s">
        <v>50819</v>
      </c>
      <c r="G6417" t="s">
        <v>17572</v>
      </c>
    </row>
    <row r="6418" spans="1:7" x14ac:dyDescent="0.25">
      <c r="A6418" t="s">
        <v>47615</v>
      </c>
      <c r="B6418">
        <v>60</v>
      </c>
      <c r="C6418" s="18" t="s">
        <v>47619</v>
      </c>
      <c r="D6418" t="s">
        <v>47620</v>
      </c>
      <c r="E6418">
        <v>3</v>
      </c>
      <c r="F6418" t="s">
        <v>50819</v>
      </c>
      <c r="G6418" t="s">
        <v>50820</v>
      </c>
    </row>
    <row r="6419" spans="1:7" x14ac:dyDescent="0.25">
      <c r="A6419" t="s">
        <v>47615</v>
      </c>
      <c r="B6419">
        <v>60</v>
      </c>
      <c r="C6419" s="18" t="s">
        <v>47619</v>
      </c>
      <c r="D6419" t="s">
        <v>47620</v>
      </c>
      <c r="E6419">
        <v>3</v>
      </c>
      <c r="F6419" t="s">
        <v>50819</v>
      </c>
      <c r="G6419" t="s">
        <v>50821</v>
      </c>
    </row>
    <row r="6420" spans="1:7" x14ac:dyDescent="0.25">
      <c r="A6420" t="s">
        <v>47615</v>
      </c>
      <c r="B6420">
        <v>60</v>
      </c>
      <c r="C6420" s="18" t="s">
        <v>46938</v>
      </c>
      <c r="D6420" t="s">
        <v>47388</v>
      </c>
      <c r="E6420">
        <v>1</v>
      </c>
      <c r="F6420" t="s">
        <v>50819</v>
      </c>
      <c r="G6420" t="s">
        <v>15794</v>
      </c>
    </row>
    <row r="6421" spans="1:7" x14ac:dyDescent="0.25">
      <c r="A6421" t="s">
        <v>47621</v>
      </c>
      <c r="B6421">
        <v>57</v>
      </c>
      <c r="C6421" s="18" t="s">
        <v>6302</v>
      </c>
      <c r="D6421" t="s">
        <v>47622</v>
      </c>
      <c r="E6421">
        <v>3</v>
      </c>
      <c r="F6421" t="s">
        <v>50822</v>
      </c>
      <c r="G6421" t="s">
        <v>10294</v>
      </c>
    </row>
    <row r="6422" spans="1:7" x14ac:dyDescent="0.25">
      <c r="A6422" t="s">
        <v>47621</v>
      </c>
      <c r="B6422">
        <v>57</v>
      </c>
      <c r="C6422" s="18" t="s">
        <v>6302</v>
      </c>
      <c r="D6422" t="s">
        <v>47622</v>
      </c>
      <c r="E6422">
        <v>3</v>
      </c>
      <c r="F6422" t="s">
        <v>50822</v>
      </c>
      <c r="G6422" t="s">
        <v>50823</v>
      </c>
    </row>
    <row r="6423" spans="1:7" x14ac:dyDescent="0.25">
      <c r="A6423" t="s">
        <v>47621</v>
      </c>
      <c r="B6423">
        <v>57</v>
      </c>
      <c r="C6423" s="18" t="s">
        <v>6302</v>
      </c>
      <c r="D6423" t="s">
        <v>47622</v>
      </c>
      <c r="E6423">
        <v>3</v>
      </c>
      <c r="F6423" t="s">
        <v>50822</v>
      </c>
      <c r="G6423" t="s">
        <v>48951</v>
      </c>
    </row>
    <row r="6424" spans="1:7" x14ac:dyDescent="0.25">
      <c r="A6424" t="s">
        <v>47621</v>
      </c>
      <c r="B6424">
        <v>57</v>
      </c>
      <c r="C6424" s="18" t="s">
        <v>47337</v>
      </c>
      <c r="D6424" t="s">
        <v>47338</v>
      </c>
      <c r="E6424">
        <v>7</v>
      </c>
      <c r="F6424" t="s">
        <v>50822</v>
      </c>
      <c r="G6424" t="s">
        <v>13993</v>
      </c>
    </row>
    <row r="6425" spans="1:7" x14ac:dyDescent="0.25">
      <c r="A6425" t="s">
        <v>47621</v>
      </c>
      <c r="B6425">
        <v>57</v>
      </c>
      <c r="C6425" s="18" t="s">
        <v>47337</v>
      </c>
      <c r="D6425" t="s">
        <v>47338</v>
      </c>
      <c r="E6425">
        <v>7</v>
      </c>
      <c r="F6425" t="s">
        <v>50822</v>
      </c>
      <c r="G6425" t="s">
        <v>50275</v>
      </c>
    </row>
    <row r="6426" spans="1:7" x14ac:dyDescent="0.25">
      <c r="A6426" t="s">
        <v>47621</v>
      </c>
      <c r="B6426">
        <v>57</v>
      </c>
      <c r="C6426" s="18" t="s">
        <v>47337</v>
      </c>
      <c r="D6426" t="s">
        <v>47338</v>
      </c>
      <c r="E6426">
        <v>7</v>
      </c>
      <c r="F6426" t="s">
        <v>50822</v>
      </c>
      <c r="G6426" t="s">
        <v>50276</v>
      </c>
    </row>
    <row r="6427" spans="1:7" x14ac:dyDescent="0.25">
      <c r="A6427" t="s">
        <v>47621</v>
      </c>
      <c r="B6427">
        <v>57</v>
      </c>
      <c r="C6427" s="18" t="s">
        <v>47337</v>
      </c>
      <c r="D6427" t="s">
        <v>47338</v>
      </c>
      <c r="E6427">
        <v>7</v>
      </c>
      <c r="F6427" t="s">
        <v>50822</v>
      </c>
      <c r="G6427" t="s">
        <v>50277</v>
      </c>
    </row>
    <row r="6428" spans="1:7" x14ac:dyDescent="0.25">
      <c r="A6428" t="s">
        <v>47621</v>
      </c>
      <c r="B6428">
        <v>57</v>
      </c>
      <c r="C6428" s="18" t="s">
        <v>47337</v>
      </c>
      <c r="D6428" t="s">
        <v>47338</v>
      </c>
      <c r="E6428">
        <v>7</v>
      </c>
      <c r="F6428" t="s">
        <v>50822</v>
      </c>
      <c r="G6428" t="s">
        <v>50278</v>
      </c>
    </row>
    <row r="6429" spans="1:7" x14ac:dyDescent="0.25">
      <c r="A6429" t="s">
        <v>47621</v>
      </c>
      <c r="B6429">
        <v>57</v>
      </c>
      <c r="C6429" s="18" t="s">
        <v>47337</v>
      </c>
      <c r="D6429" t="s">
        <v>47338</v>
      </c>
      <c r="E6429">
        <v>7</v>
      </c>
      <c r="F6429" t="s">
        <v>50822</v>
      </c>
      <c r="G6429" t="s">
        <v>50279</v>
      </c>
    </row>
    <row r="6430" spans="1:7" x14ac:dyDescent="0.25">
      <c r="A6430" t="s">
        <v>47621</v>
      </c>
      <c r="B6430">
        <v>57</v>
      </c>
      <c r="C6430" s="18" t="s">
        <v>47337</v>
      </c>
      <c r="D6430" t="s">
        <v>47338</v>
      </c>
      <c r="E6430">
        <v>7</v>
      </c>
      <c r="F6430" t="s">
        <v>50822</v>
      </c>
      <c r="G6430" t="s">
        <v>50280</v>
      </c>
    </row>
    <row r="6431" spans="1:7" x14ac:dyDescent="0.25">
      <c r="A6431" t="s">
        <v>47621</v>
      </c>
      <c r="B6431">
        <v>57</v>
      </c>
      <c r="C6431" s="18" t="s">
        <v>47320</v>
      </c>
      <c r="D6431" t="s">
        <v>47321</v>
      </c>
      <c r="E6431">
        <v>10</v>
      </c>
      <c r="F6431" t="s">
        <v>50822</v>
      </c>
      <c r="G6431" t="s">
        <v>4052</v>
      </c>
    </row>
    <row r="6432" spans="1:7" x14ac:dyDescent="0.25">
      <c r="A6432" t="s">
        <v>47621</v>
      </c>
      <c r="B6432">
        <v>57</v>
      </c>
      <c r="C6432" s="18" t="s">
        <v>47320</v>
      </c>
      <c r="D6432" t="s">
        <v>47321</v>
      </c>
      <c r="E6432">
        <v>10</v>
      </c>
      <c r="F6432" t="s">
        <v>50822</v>
      </c>
      <c r="G6432" t="s">
        <v>50221</v>
      </c>
    </row>
    <row r="6433" spans="1:7" x14ac:dyDescent="0.25">
      <c r="A6433" t="s">
        <v>47621</v>
      </c>
      <c r="B6433">
        <v>57</v>
      </c>
      <c r="C6433" s="18" t="s">
        <v>47320</v>
      </c>
      <c r="D6433" t="s">
        <v>47321</v>
      </c>
      <c r="E6433">
        <v>10</v>
      </c>
      <c r="F6433" t="s">
        <v>50822</v>
      </c>
      <c r="G6433" t="s">
        <v>50222</v>
      </c>
    </row>
    <row r="6434" spans="1:7" x14ac:dyDescent="0.25">
      <c r="A6434" t="s">
        <v>47621</v>
      </c>
      <c r="B6434">
        <v>57</v>
      </c>
      <c r="C6434" s="18" t="s">
        <v>47320</v>
      </c>
      <c r="D6434" t="s">
        <v>47321</v>
      </c>
      <c r="E6434">
        <v>10</v>
      </c>
      <c r="F6434" t="s">
        <v>50822</v>
      </c>
      <c r="G6434" t="s">
        <v>50223</v>
      </c>
    </row>
    <row r="6435" spans="1:7" x14ac:dyDescent="0.25">
      <c r="A6435" t="s">
        <v>47621</v>
      </c>
      <c r="B6435">
        <v>57</v>
      </c>
      <c r="C6435" s="18" t="s">
        <v>47320</v>
      </c>
      <c r="D6435" t="s">
        <v>47321</v>
      </c>
      <c r="E6435">
        <v>10</v>
      </c>
      <c r="F6435" t="s">
        <v>50822</v>
      </c>
      <c r="G6435" t="s">
        <v>50224</v>
      </c>
    </row>
    <row r="6436" spans="1:7" x14ac:dyDescent="0.25">
      <c r="A6436" t="s">
        <v>47621</v>
      </c>
      <c r="B6436">
        <v>57</v>
      </c>
      <c r="C6436" s="18" t="s">
        <v>47320</v>
      </c>
      <c r="D6436" t="s">
        <v>47321</v>
      </c>
      <c r="E6436">
        <v>10</v>
      </c>
      <c r="F6436" t="s">
        <v>50822</v>
      </c>
      <c r="G6436" t="s">
        <v>50225</v>
      </c>
    </row>
    <row r="6437" spans="1:7" x14ac:dyDescent="0.25">
      <c r="A6437" t="s">
        <v>47621</v>
      </c>
      <c r="B6437">
        <v>57</v>
      </c>
      <c r="C6437" s="18" t="s">
        <v>47320</v>
      </c>
      <c r="D6437" t="s">
        <v>47321</v>
      </c>
      <c r="E6437">
        <v>10</v>
      </c>
      <c r="F6437" t="s">
        <v>50822</v>
      </c>
      <c r="G6437" t="s">
        <v>50226</v>
      </c>
    </row>
    <row r="6438" spans="1:7" x14ac:dyDescent="0.25">
      <c r="A6438" t="s">
        <v>47621</v>
      </c>
      <c r="B6438">
        <v>57</v>
      </c>
      <c r="C6438" s="18" t="s">
        <v>47320</v>
      </c>
      <c r="D6438" t="s">
        <v>47321</v>
      </c>
      <c r="E6438">
        <v>10</v>
      </c>
      <c r="F6438" t="s">
        <v>50822</v>
      </c>
      <c r="G6438" t="s">
        <v>50227</v>
      </c>
    </row>
    <row r="6439" spans="1:7" x14ac:dyDescent="0.25">
      <c r="A6439" t="s">
        <v>47621</v>
      </c>
      <c r="B6439">
        <v>57</v>
      </c>
      <c r="C6439" s="18" t="s">
        <v>47320</v>
      </c>
      <c r="D6439" t="s">
        <v>47321</v>
      </c>
      <c r="E6439">
        <v>10</v>
      </c>
      <c r="F6439" t="s">
        <v>50822</v>
      </c>
      <c r="G6439" t="s">
        <v>50228</v>
      </c>
    </row>
    <row r="6440" spans="1:7" x14ac:dyDescent="0.25">
      <c r="A6440" t="s">
        <v>47621</v>
      </c>
      <c r="B6440">
        <v>57</v>
      </c>
      <c r="C6440" s="18" t="s">
        <v>47320</v>
      </c>
      <c r="D6440" t="s">
        <v>47321</v>
      </c>
      <c r="E6440">
        <v>10</v>
      </c>
      <c r="F6440" t="s">
        <v>50822</v>
      </c>
      <c r="G6440" t="s">
        <v>50229</v>
      </c>
    </row>
    <row r="6441" spans="1:7" x14ac:dyDescent="0.25">
      <c r="A6441" t="s">
        <v>47621</v>
      </c>
      <c r="B6441">
        <v>57</v>
      </c>
      <c r="C6441" s="18" t="s">
        <v>47623</v>
      </c>
      <c r="D6441" t="s">
        <v>47624</v>
      </c>
      <c r="E6441">
        <v>1</v>
      </c>
      <c r="F6441" t="s">
        <v>50822</v>
      </c>
      <c r="G6441" t="s">
        <v>41606</v>
      </c>
    </row>
    <row r="6442" spans="1:7" x14ac:dyDescent="0.25">
      <c r="A6442" t="s">
        <v>47621</v>
      </c>
      <c r="B6442">
        <v>57</v>
      </c>
      <c r="C6442" s="18" t="s">
        <v>47539</v>
      </c>
      <c r="D6442" t="s">
        <v>47625</v>
      </c>
      <c r="E6442">
        <v>4</v>
      </c>
      <c r="F6442" t="s">
        <v>50822</v>
      </c>
      <c r="G6442" t="s">
        <v>6322</v>
      </c>
    </row>
    <row r="6443" spans="1:7" x14ac:dyDescent="0.25">
      <c r="A6443" t="s">
        <v>47621</v>
      </c>
      <c r="B6443">
        <v>57</v>
      </c>
      <c r="C6443" s="18" t="s">
        <v>47539</v>
      </c>
      <c r="D6443" t="s">
        <v>47625</v>
      </c>
      <c r="E6443">
        <v>4</v>
      </c>
      <c r="F6443" t="s">
        <v>50822</v>
      </c>
      <c r="G6443" t="s">
        <v>50418</v>
      </c>
    </row>
    <row r="6444" spans="1:7" x14ac:dyDescent="0.25">
      <c r="A6444" t="s">
        <v>47621</v>
      </c>
      <c r="B6444">
        <v>57</v>
      </c>
      <c r="C6444" s="18" t="s">
        <v>47539</v>
      </c>
      <c r="D6444" t="s">
        <v>47625</v>
      </c>
      <c r="E6444">
        <v>4</v>
      </c>
      <c r="F6444" t="s">
        <v>50822</v>
      </c>
      <c r="G6444" t="s">
        <v>50824</v>
      </c>
    </row>
    <row r="6445" spans="1:7" x14ac:dyDescent="0.25">
      <c r="A6445" t="s">
        <v>47621</v>
      </c>
      <c r="B6445">
        <v>57</v>
      </c>
      <c r="C6445" s="18" t="s">
        <v>47539</v>
      </c>
      <c r="D6445" t="s">
        <v>47625</v>
      </c>
      <c r="E6445">
        <v>4</v>
      </c>
      <c r="F6445" t="s">
        <v>50822</v>
      </c>
      <c r="G6445" t="s">
        <v>50825</v>
      </c>
    </row>
    <row r="6446" spans="1:7" x14ac:dyDescent="0.25">
      <c r="A6446" t="s">
        <v>47621</v>
      </c>
      <c r="B6446">
        <v>57</v>
      </c>
      <c r="C6446" s="18" t="s">
        <v>47346</v>
      </c>
      <c r="D6446" t="s">
        <v>47347</v>
      </c>
      <c r="E6446">
        <v>25</v>
      </c>
      <c r="F6446" t="s">
        <v>50822</v>
      </c>
      <c r="G6446" t="s">
        <v>5300</v>
      </c>
    </row>
    <row r="6447" spans="1:7" x14ac:dyDescent="0.25">
      <c r="A6447" t="s">
        <v>47621</v>
      </c>
      <c r="B6447">
        <v>57</v>
      </c>
      <c r="C6447" s="18" t="s">
        <v>47346</v>
      </c>
      <c r="D6447" t="s">
        <v>47347</v>
      </c>
      <c r="E6447">
        <v>25</v>
      </c>
      <c r="F6447" t="s">
        <v>50822</v>
      </c>
      <c r="G6447" t="s">
        <v>50305</v>
      </c>
    </row>
    <row r="6448" spans="1:7" x14ac:dyDescent="0.25">
      <c r="A6448" t="s">
        <v>47621</v>
      </c>
      <c r="B6448">
        <v>57</v>
      </c>
      <c r="C6448" s="18" t="s">
        <v>47346</v>
      </c>
      <c r="D6448" t="s">
        <v>47347</v>
      </c>
      <c r="E6448">
        <v>25</v>
      </c>
      <c r="F6448" t="s">
        <v>50822</v>
      </c>
      <c r="G6448" t="s">
        <v>50306</v>
      </c>
    </row>
    <row r="6449" spans="1:7" x14ac:dyDescent="0.25">
      <c r="A6449" t="s">
        <v>47621</v>
      </c>
      <c r="B6449">
        <v>57</v>
      </c>
      <c r="C6449" s="18" t="s">
        <v>47346</v>
      </c>
      <c r="D6449" t="s">
        <v>47347</v>
      </c>
      <c r="E6449">
        <v>25</v>
      </c>
      <c r="F6449" t="s">
        <v>50822</v>
      </c>
      <c r="G6449" t="s">
        <v>50307</v>
      </c>
    </row>
    <row r="6450" spans="1:7" x14ac:dyDescent="0.25">
      <c r="A6450" t="s">
        <v>47621</v>
      </c>
      <c r="B6450">
        <v>57</v>
      </c>
      <c r="C6450" s="18" t="s">
        <v>47346</v>
      </c>
      <c r="D6450" t="s">
        <v>47347</v>
      </c>
      <c r="E6450">
        <v>25</v>
      </c>
      <c r="F6450" t="s">
        <v>50822</v>
      </c>
      <c r="G6450" t="s">
        <v>50308</v>
      </c>
    </row>
    <row r="6451" spans="1:7" x14ac:dyDescent="0.25">
      <c r="A6451" t="s">
        <v>47621</v>
      </c>
      <c r="B6451">
        <v>57</v>
      </c>
      <c r="C6451" s="18" t="s">
        <v>47346</v>
      </c>
      <c r="D6451" t="s">
        <v>47347</v>
      </c>
      <c r="E6451">
        <v>25</v>
      </c>
      <c r="F6451" t="s">
        <v>50822</v>
      </c>
      <c r="G6451" t="s">
        <v>50309</v>
      </c>
    </row>
    <row r="6452" spans="1:7" x14ac:dyDescent="0.25">
      <c r="A6452" t="s">
        <v>47621</v>
      </c>
      <c r="B6452">
        <v>57</v>
      </c>
      <c r="C6452" s="18" t="s">
        <v>47346</v>
      </c>
      <c r="D6452" t="s">
        <v>47347</v>
      </c>
      <c r="E6452">
        <v>25</v>
      </c>
      <c r="F6452" t="s">
        <v>50822</v>
      </c>
      <c r="G6452" t="s">
        <v>50275</v>
      </c>
    </row>
    <row r="6453" spans="1:7" x14ac:dyDescent="0.25">
      <c r="A6453" t="s">
        <v>47621</v>
      </c>
      <c r="B6453">
        <v>57</v>
      </c>
      <c r="C6453" s="18" t="s">
        <v>47346</v>
      </c>
      <c r="D6453" t="s">
        <v>47347</v>
      </c>
      <c r="E6453">
        <v>25</v>
      </c>
      <c r="F6453" t="s">
        <v>50822</v>
      </c>
      <c r="G6453" t="s">
        <v>50276</v>
      </c>
    </row>
    <row r="6454" spans="1:7" x14ac:dyDescent="0.25">
      <c r="A6454" t="s">
        <v>47621</v>
      </c>
      <c r="B6454">
        <v>57</v>
      </c>
      <c r="C6454" s="18" t="s">
        <v>47346</v>
      </c>
      <c r="D6454" t="s">
        <v>47347</v>
      </c>
      <c r="E6454">
        <v>25</v>
      </c>
      <c r="F6454" t="s">
        <v>50822</v>
      </c>
      <c r="G6454" t="s">
        <v>50277</v>
      </c>
    </row>
    <row r="6455" spans="1:7" x14ac:dyDescent="0.25">
      <c r="A6455" t="s">
        <v>47621</v>
      </c>
      <c r="B6455">
        <v>57</v>
      </c>
      <c r="C6455" s="18" t="s">
        <v>47346</v>
      </c>
      <c r="D6455" t="s">
        <v>47347</v>
      </c>
      <c r="E6455">
        <v>25</v>
      </c>
      <c r="F6455" t="s">
        <v>50822</v>
      </c>
      <c r="G6455" t="s">
        <v>50310</v>
      </c>
    </row>
    <row r="6456" spans="1:7" x14ac:dyDescent="0.25">
      <c r="A6456" t="s">
        <v>47621</v>
      </c>
      <c r="B6456">
        <v>57</v>
      </c>
      <c r="C6456" s="18" t="s">
        <v>47346</v>
      </c>
      <c r="D6456" t="s">
        <v>47347</v>
      </c>
      <c r="E6456">
        <v>25</v>
      </c>
      <c r="F6456" t="s">
        <v>50822</v>
      </c>
      <c r="G6456" t="s">
        <v>50311</v>
      </c>
    </row>
    <row r="6457" spans="1:7" x14ac:dyDescent="0.25">
      <c r="A6457" t="s">
        <v>47621</v>
      </c>
      <c r="B6457">
        <v>57</v>
      </c>
      <c r="C6457" s="18" t="s">
        <v>47346</v>
      </c>
      <c r="D6457" t="s">
        <v>47347</v>
      </c>
      <c r="E6457">
        <v>25</v>
      </c>
      <c r="F6457" t="s">
        <v>50822</v>
      </c>
      <c r="G6457" t="s">
        <v>50312</v>
      </c>
    </row>
    <row r="6458" spans="1:7" x14ac:dyDescent="0.25">
      <c r="A6458" t="s">
        <v>47621</v>
      </c>
      <c r="B6458">
        <v>57</v>
      </c>
      <c r="C6458" s="18" t="s">
        <v>47346</v>
      </c>
      <c r="D6458" t="s">
        <v>47347</v>
      </c>
      <c r="E6458">
        <v>25</v>
      </c>
      <c r="F6458" t="s">
        <v>50822</v>
      </c>
      <c r="G6458" t="s">
        <v>50313</v>
      </c>
    </row>
    <row r="6459" spans="1:7" x14ac:dyDescent="0.25">
      <c r="A6459" t="s">
        <v>47621</v>
      </c>
      <c r="B6459">
        <v>57</v>
      </c>
      <c r="C6459" s="18" t="s">
        <v>47346</v>
      </c>
      <c r="D6459" t="s">
        <v>47347</v>
      </c>
      <c r="E6459">
        <v>25</v>
      </c>
      <c r="F6459" t="s">
        <v>50822</v>
      </c>
      <c r="G6459" t="s">
        <v>50314</v>
      </c>
    </row>
    <row r="6460" spans="1:7" x14ac:dyDescent="0.25">
      <c r="A6460" t="s">
        <v>47621</v>
      </c>
      <c r="B6460">
        <v>57</v>
      </c>
      <c r="C6460" s="18" t="s">
        <v>47346</v>
      </c>
      <c r="D6460" t="s">
        <v>47347</v>
      </c>
      <c r="E6460">
        <v>25</v>
      </c>
      <c r="F6460" t="s">
        <v>50822</v>
      </c>
      <c r="G6460" t="s">
        <v>50315</v>
      </c>
    </row>
    <row r="6461" spans="1:7" x14ac:dyDescent="0.25">
      <c r="A6461" t="s">
        <v>47621</v>
      </c>
      <c r="B6461">
        <v>57</v>
      </c>
      <c r="C6461" s="18" t="s">
        <v>47346</v>
      </c>
      <c r="D6461" t="s">
        <v>47347</v>
      </c>
      <c r="E6461">
        <v>25</v>
      </c>
      <c r="F6461" t="s">
        <v>50822</v>
      </c>
      <c r="G6461" t="s">
        <v>50316</v>
      </c>
    </row>
    <row r="6462" spans="1:7" x14ac:dyDescent="0.25">
      <c r="A6462" t="s">
        <v>47621</v>
      </c>
      <c r="B6462">
        <v>57</v>
      </c>
      <c r="C6462" s="18" t="s">
        <v>47346</v>
      </c>
      <c r="D6462" t="s">
        <v>47347</v>
      </c>
      <c r="E6462">
        <v>25</v>
      </c>
      <c r="F6462" t="s">
        <v>50822</v>
      </c>
      <c r="G6462" t="s">
        <v>50317</v>
      </c>
    </row>
    <row r="6463" spans="1:7" x14ac:dyDescent="0.25">
      <c r="A6463" t="s">
        <v>47621</v>
      </c>
      <c r="B6463">
        <v>57</v>
      </c>
      <c r="C6463" s="18" t="s">
        <v>47346</v>
      </c>
      <c r="D6463" t="s">
        <v>47347</v>
      </c>
      <c r="E6463">
        <v>25</v>
      </c>
      <c r="F6463" t="s">
        <v>50822</v>
      </c>
      <c r="G6463" t="s">
        <v>50318</v>
      </c>
    </row>
    <row r="6464" spans="1:7" x14ac:dyDescent="0.25">
      <c r="A6464" t="s">
        <v>47621</v>
      </c>
      <c r="B6464">
        <v>57</v>
      </c>
      <c r="C6464" s="18" t="s">
        <v>47346</v>
      </c>
      <c r="D6464" t="s">
        <v>47347</v>
      </c>
      <c r="E6464">
        <v>25</v>
      </c>
      <c r="F6464" t="s">
        <v>50822</v>
      </c>
      <c r="G6464" t="s">
        <v>50319</v>
      </c>
    </row>
    <row r="6465" spans="1:7" x14ac:dyDescent="0.25">
      <c r="A6465" t="s">
        <v>47621</v>
      </c>
      <c r="B6465">
        <v>57</v>
      </c>
      <c r="C6465" s="18" t="s">
        <v>47346</v>
      </c>
      <c r="D6465" t="s">
        <v>47347</v>
      </c>
      <c r="E6465">
        <v>25</v>
      </c>
      <c r="F6465" t="s">
        <v>50822</v>
      </c>
      <c r="G6465" t="s">
        <v>50320</v>
      </c>
    </row>
    <row r="6466" spans="1:7" x14ac:dyDescent="0.25">
      <c r="A6466" t="s">
        <v>47621</v>
      </c>
      <c r="B6466">
        <v>57</v>
      </c>
      <c r="C6466" s="18" t="s">
        <v>47346</v>
      </c>
      <c r="D6466" t="s">
        <v>47347</v>
      </c>
      <c r="E6466">
        <v>25</v>
      </c>
      <c r="F6466" t="s">
        <v>50822</v>
      </c>
      <c r="G6466" t="s">
        <v>50278</v>
      </c>
    </row>
    <row r="6467" spans="1:7" x14ac:dyDescent="0.25">
      <c r="A6467" t="s">
        <v>47621</v>
      </c>
      <c r="B6467">
        <v>57</v>
      </c>
      <c r="C6467" s="18" t="s">
        <v>47346</v>
      </c>
      <c r="D6467" t="s">
        <v>47347</v>
      </c>
      <c r="E6467">
        <v>25</v>
      </c>
      <c r="F6467" t="s">
        <v>50822</v>
      </c>
      <c r="G6467" t="s">
        <v>50321</v>
      </c>
    </row>
    <row r="6468" spans="1:7" x14ac:dyDescent="0.25">
      <c r="A6468" t="s">
        <v>47621</v>
      </c>
      <c r="B6468">
        <v>57</v>
      </c>
      <c r="C6468" s="18" t="s">
        <v>47346</v>
      </c>
      <c r="D6468" t="s">
        <v>47347</v>
      </c>
      <c r="E6468">
        <v>25</v>
      </c>
      <c r="F6468" t="s">
        <v>50822</v>
      </c>
      <c r="G6468" t="s">
        <v>50322</v>
      </c>
    </row>
    <row r="6469" spans="1:7" x14ac:dyDescent="0.25">
      <c r="A6469" t="s">
        <v>47621</v>
      </c>
      <c r="B6469">
        <v>57</v>
      </c>
      <c r="C6469" s="18" t="s">
        <v>47346</v>
      </c>
      <c r="D6469" t="s">
        <v>47347</v>
      </c>
      <c r="E6469">
        <v>25</v>
      </c>
      <c r="F6469" t="s">
        <v>50822</v>
      </c>
      <c r="G6469" t="s">
        <v>50279</v>
      </c>
    </row>
    <row r="6470" spans="1:7" x14ac:dyDescent="0.25">
      <c r="A6470" t="s">
        <v>47621</v>
      </c>
      <c r="B6470">
        <v>57</v>
      </c>
      <c r="C6470" s="18" t="s">
        <v>47346</v>
      </c>
      <c r="D6470" t="s">
        <v>47347</v>
      </c>
      <c r="E6470">
        <v>25</v>
      </c>
      <c r="F6470" t="s">
        <v>50822</v>
      </c>
      <c r="G6470" t="s">
        <v>50280</v>
      </c>
    </row>
    <row r="6471" spans="1:7" x14ac:dyDescent="0.25">
      <c r="A6471" t="s">
        <v>47621</v>
      </c>
      <c r="B6471">
        <v>57</v>
      </c>
      <c r="C6471" s="18" t="s">
        <v>47286</v>
      </c>
      <c r="D6471" t="s">
        <v>47287</v>
      </c>
      <c r="E6471">
        <v>14</v>
      </c>
      <c r="F6471" t="s">
        <v>50822</v>
      </c>
      <c r="G6471" t="s">
        <v>7054</v>
      </c>
    </row>
    <row r="6472" spans="1:7" x14ac:dyDescent="0.25">
      <c r="A6472" t="s">
        <v>47621</v>
      </c>
      <c r="B6472">
        <v>57</v>
      </c>
      <c r="C6472" s="18" t="s">
        <v>47286</v>
      </c>
      <c r="D6472" t="s">
        <v>47287</v>
      </c>
      <c r="E6472">
        <v>14</v>
      </c>
      <c r="F6472" t="s">
        <v>50822</v>
      </c>
      <c r="G6472" t="s">
        <v>50191</v>
      </c>
    </row>
    <row r="6473" spans="1:7" x14ac:dyDescent="0.25">
      <c r="A6473" t="s">
        <v>47621</v>
      </c>
      <c r="B6473">
        <v>57</v>
      </c>
      <c r="C6473" s="18" t="s">
        <v>47286</v>
      </c>
      <c r="D6473" t="s">
        <v>47287</v>
      </c>
      <c r="E6473">
        <v>14</v>
      </c>
      <c r="F6473" t="s">
        <v>50822</v>
      </c>
      <c r="G6473" t="s">
        <v>50192</v>
      </c>
    </row>
    <row r="6474" spans="1:7" x14ac:dyDescent="0.25">
      <c r="A6474" t="s">
        <v>47621</v>
      </c>
      <c r="B6474">
        <v>57</v>
      </c>
      <c r="C6474" s="18" t="s">
        <v>47286</v>
      </c>
      <c r="D6474" t="s">
        <v>47287</v>
      </c>
      <c r="E6474">
        <v>14</v>
      </c>
      <c r="F6474" t="s">
        <v>50822</v>
      </c>
      <c r="G6474" t="s">
        <v>49681</v>
      </c>
    </row>
    <row r="6475" spans="1:7" x14ac:dyDescent="0.25">
      <c r="A6475" t="s">
        <v>47621</v>
      </c>
      <c r="B6475">
        <v>57</v>
      </c>
      <c r="C6475" s="18" t="s">
        <v>47286</v>
      </c>
      <c r="D6475" t="s">
        <v>47287</v>
      </c>
      <c r="E6475">
        <v>14</v>
      </c>
      <c r="F6475" t="s">
        <v>50822</v>
      </c>
      <c r="G6475" t="s">
        <v>50193</v>
      </c>
    </row>
    <row r="6476" spans="1:7" x14ac:dyDescent="0.25">
      <c r="A6476" t="s">
        <v>47621</v>
      </c>
      <c r="B6476">
        <v>57</v>
      </c>
      <c r="C6476" s="18" t="s">
        <v>47286</v>
      </c>
      <c r="D6476" t="s">
        <v>47287</v>
      </c>
      <c r="E6476">
        <v>14</v>
      </c>
      <c r="F6476" t="s">
        <v>50822</v>
      </c>
      <c r="G6476" t="s">
        <v>50194</v>
      </c>
    </row>
    <row r="6477" spans="1:7" x14ac:dyDescent="0.25">
      <c r="A6477" t="s">
        <v>47621</v>
      </c>
      <c r="B6477">
        <v>57</v>
      </c>
      <c r="C6477" s="18" t="s">
        <v>47286</v>
      </c>
      <c r="D6477" t="s">
        <v>47287</v>
      </c>
      <c r="E6477">
        <v>14</v>
      </c>
      <c r="F6477" t="s">
        <v>50822</v>
      </c>
      <c r="G6477" t="s">
        <v>49421</v>
      </c>
    </row>
    <row r="6478" spans="1:7" x14ac:dyDescent="0.25">
      <c r="A6478" t="s">
        <v>47621</v>
      </c>
      <c r="B6478">
        <v>57</v>
      </c>
      <c r="C6478" s="18" t="s">
        <v>47286</v>
      </c>
      <c r="D6478" t="s">
        <v>47287</v>
      </c>
      <c r="E6478">
        <v>14</v>
      </c>
      <c r="F6478" t="s">
        <v>50822</v>
      </c>
      <c r="G6478" t="s">
        <v>49425</v>
      </c>
    </row>
    <row r="6479" spans="1:7" x14ac:dyDescent="0.25">
      <c r="A6479" t="s">
        <v>47621</v>
      </c>
      <c r="B6479">
        <v>57</v>
      </c>
      <c r="C6479" s="18" t="s">
        <v>47286</v>
      </c>
      <c r="D6479" t="s">
        <v>47287</v>
      </c>
      <c r="E6479">
        <v>14</v>
      </c>
      <c r="F6479" t="s">
        <v>50822</v>
      </c>
      <c r="G6479" t="s">
        <v>50195</v>
      </c>
    </row>
    <row r="6480" spans="1:7" x14ac:dyDescent="0.25">
      <c r="A6480" t="s">
        <v>47621</v>
      </c>
      <c r="B6480">
        <v>57</v>
      </c>
      <c r="C6480" s="18" t="s">
        <v>47286</v>
      </c>
      <c r="D6480" t="s">
        <v>47287</v>
      </c>
      <c r="E6480">
        <v>14</v>
      </c>
      <c r="F6480" t="s">
        <v>50822</v>
      </c>
      <c r="G6480" t="s">
        <v>49438</v>
      </c>
    </row>
    <row r="6481" spans="1:7" x14ac:dyDescent="0.25">
      <c r="A6481" t="s">
        <v>47621</v>
      </c>
      <c r="B6481">
        <v>57</v>
      </c>
      <c r="C6481" s="18" t="s">
        <v>47286</v>
      </c>
      <c r="D6481" t="s">
        <v>47287</v>
      </c>
      <c r="E6481">
        <v>14</v>
      </c>
      <c r="F6481" t="s">
        <v>50822</v>
      </c>
      <c r="G6481" t="s">
        <v>49440</v>
      </c>
    </row>
    <row r="6482" spans="1:7" x14ac:dyDescent="0.25">
      <c r="A6482" t="s">
        <v>47621</v>
      </c>
      <c r="B6482">
        <v>57</v>
      </c>
      <c r="C6482" s="18" t="s">
        <v>47286</v>
      </c>
      <c r="D6482" t="s">
        <v>47287</v>
      </c>
      <c r="E6482">
        <v>14</v>
      </c>
      <c r="F6482" t="s">
        <v>50822</v>
      </c>
      <c r="G6482" t="s">
        <v>49442</v>
      </c>
    </row>
    <row r="6483" spans="1:7" x14ac:dyDescent="0.25">
      <c r="A6483" t="s">
        <v>47621</v>
      </c>
      <c r="B6483">
        <v>57</v>
      </c>
      <c r="C6483" s="18" t="s">
        <v>47286</v>
      </c>
      <c r="D6483" t="s">
        <v>47287</v>
      </c>
      <c r="E6483">
        <v>14</v>
      </c>
      <c r="F6483" t="s">
        <v>50822</v>
      </c>
      <c r="G6483" t="s">
        <v>50196</v>
      </c>
    </row>
    <row r="6484" spans="1:7" x14ac:dyDescent="0.25">
      <c r="A6484" t="s">
        <v>47621</v>
      </c>
      <c r="B6484">
        <v>57</v>
      </c>
      <c r="C6484" s="18" t="s">
        <v>47286</v>
      </c>
      <c r="D6484" t="s">
        <v>47287</v>
      </c>
      <c r="E6484">
        <v>14</v>
      </c>
      <c r="F6484" t="s">
        <v>50822</v>
      </c>
      <c r="G6484" t="s">
        <v>49447</v>
      </c>
    </row>
    <row r="6485" spans="1:7" x14ac:dyDescent="0.25">
      <c r="A6485" t="s">
        <v>47626</v>
      </c>
      <c r="B6485">
        <v>54</v>
      </c>
      <c r="C6485" s="18" t="s">
        <v>47054</v>
      </c>
      <c r="D6485" t="s">
        <v>47607</v>
      </c>
      <c r="E6485">
        <v>2</v>
      </c>
      <c r="F6485" t="s">
        <v>50826</v>
      </c>
      <c r="G6485" t="s">
        <v>4363</v>
      </c>
    </row>
    <row r="6486" spans="1:7" x14ac:dyDescent="0.25">
      <c r="A6486" t="s">
        <v>47626</v>
      </c>
      <c r="B6486">
        <v>54</v>
      </c>
      <c r="C6486" s="18" t="s">
        <v>47054</v>
      </c>
      <c r="D6486" t="s">
        <v>47607</v>
      </c>
      <c r="E6486">
        <v>2</v>
      </c>
      <c r="F6486" t="s">
        <v>50826</v>
      </c>
      <c r="G6486" t="s">
        <v>50816</v>
      </c>
    </row>
    <row r="6487" spans="1:7" x14ac:dyDescent="0.25">
      <c r="A6487" t="s">
        <v>47626</v>
      </c>
      <c r="B6487">
        <v>54</v>
      </c>
      <c r="C6487" s="18" t="s">
        <v>47627</v>
      </c>
      <c r="D6487" t="s">
        <v>47628</v>
      </c>
      <c r="E6487">
        <v>3</v>
      </c>
      <c r="F6487" t="s">
        <v>50826</v>
      </c>
      <c r="G6487" t="s">
        <v>15458</v>
      </c>
    </row>
    <row r="6488" spans="1:7" x14ac:dyDescent="0.25">
      <c r="A6488" t="s">
        <v>47626</v>
      </c>
      <c r="B6488">
        <v>54</v>
      </c>
      <c r="C6488" s="18" t="s">
        <v>47627</v>
      </c>
      <c r="D6488" t="s">
        <v>47628</v>
      </c>
      <c r="E6488">
        <v>3</v>
      </c>
      <c r="F6488" t="s">
        <v>50826</v>
      </c>
      <c r="G6488" t="s">
        <v>50827</v>
      </c>
    </row>
    <row r="6489" spans="1:7" x14ac:dyDescent="0.25">
      <c r="A6489" t="s">
        <v>47626</v>
      </c>
      <c r="B6489">
        <v>54</v>
      </c>
      <c r="C6489" s="18" t="s">
        <v>47627</v>
      </c>
      <c r="D6489" t="s">
        <v>47628</v>
      </c>
      <c r="E6489">
        <v>3</v>
      </c>
      <c r="F6489" t="s">
        <v>50826</v>
      </c>
      <c r="G6489" t="s">
        <v>50828</v>
      </c>
    </row>
    <row r="6490" spans="1:7" x14ac:dyDescent="0.25">
      <c r="A6490" t="s">
        <v>47626</v>
      </c>
      <c r="B6490">
        <v>54</v>
      </c>
      <c r="C6490" s="18" t="s">
        <v>46864</v>
      </c>
      <c r="D6490" t="s">
        <v>47629</v>
      </c>
      <c r="E6490">
        <v>1</v>
      </c>
      <c r="F6490" t="s">
        <v>50826</v>
      </c>
      <c r="G6490" t="s">
        <v>46031</v>
      </c>
    </row>
    <row r="6491" spans="1:7" x14ac:dyDescent="0.25">
      <c r="A6491" t="s">
        <v>47626</v>
      </c>
      <c r="B6491">
        <v>54</v>
      </c>
      <c r="C6491" s="18" t="s">
        <v>46864</v>
      </c>
      <c r="D6491" t="s">
        <v>47630</v>
      </c>
      <c r="E6491">
        <v>16</v>
      </c>
      <c r="F6491" t="s">
        <v>50826</v>
      </c>
      <c r="G6491" t="s">
        <v>5338</v>
      </c>
    </row>
    <row r="6492" spans="1:7" x14ac:dyDescent="0.25">
      <c r="A6492" t="s">
        <v>47626</v>
      </c>
      <c r="B6492">
        <v>54</v>
      </c>
      <c r="C6492" s="18" t="s">
        <v>46864</v>
      </c>
      <c r="D6492" t="s">
        <v>47630</v>
      </c>
      <c r="E6492">
        <v>16</v>
      </c>
      <c r="F6492" t="s">
        <v>50826</v>
      </c>
      <c r="G6492" t="s">
        <v>50829</v>
      </c>
    </row>
    <row r="6493" spans="1:7" x14ac:dyDescent="0.25">
      <c r="A6493" t="s">
        <v>47626</v>
      </c>
      <c r="B6493">
        <v>54</v>
      </c>
      <c r="C6493" s="18" t="s">
        <v>46864</v>
      </c>
      <c r="D6493" t="s">
        <v>47630</v>
      </c>
      <c r="E6493">
        <v>16</v>
      </c>
      <c r="F6493" t="s">
        <v>50826</v>
      </c>
      <c r="G6493" t="s">
        <v>50830</v>
      </c>
    </row>
    <row r="6494" spans="1:7" x14ac:dyDescent="0.25">
      <c r="A6494" t="s">
        <v>47626</v>
      </c>
      <c r="B6494">
        <v>54</v>
      </c>
      <c r="C6494" s="18" t="s">
        <v>46864</v>
      </c>
      <c r="D6494" t="s">
        <v>47630</v>
      </c>
      <c r="E6494">
        <v>16</v>
      </c>
      <c r="F6494" t="s">
        <v>50826</v>
      </c>
      <c r="G6494" t="s">
        <v>50831</v>
      </c>
    </row>
    <row r="6495" spans="1:7" x14ac:dyDescent="0.25">
      <c r="A6495" t="s">
        <v>47626</v>
      </c>
      <c r="B6495">
        <v>54</v>
      </c>
      <c r="C6495" s="18" t="s">
        <v>46864</v>
      </c>
      <c r="D6495" t="s">
        <v>47630</v>
      </c>
      <c r="E6495">
        <v>16</v>
      </c>
      <c r="F6495" t="s">
        <v>50826</v>
      </c>
      <c r="G6495" t="s">
        <v>50832</v>
      </c>
    </row>
    <row r="6496" spans="1:7" x14ac:dyDescent="0.25">
      <c r="A6496" t="s">
        <v>47626</v>
      </c>
      <c r="B6496">
        <v>54</v>
      </c>
      <c r="C6496" s="18" t="s">
        <v>46864</v>
      </c>
      <c r="D6496" t="s">
        <v>47630</v>
      </c>
      <c r="E6496">
        <v>16</v>
      </c>
      <c r="F6496" t="s">
        <v>50826</v>
      </c>
      <c r="G6496" t="s">
        <v>49644</v>
      </c>
    </row>
    <row r="6497" spans="1:7" x14ac:dyDescent="0.25">
      <c r="A6497" t="s">
        <v>47626</v>
      </c>
      <c r="B6497">
        <v>54</v>
      </c>
      <c r="C6497" s="18" t="s">
        <v>46864</v>
      </c>
      <c r="D6497" t="s">
        <v>47630</v>
      </c>
      <c r="E6497">
        <v>16</v>
      </c>
      <c r="F6497" t="s">
        <v>50826</v>
      </c>
      <c r="G6497" t="s">
        <v>50833</v>
      </c>
    </row>
    <row r="6498" spans="1:7" x14ac:dyDescent="0.25">
      <c r="A6498" t="s">
        <v>47626</v>
      </c>
      <c r="B6498">
        <v>54</v>
      </c>
      <c r="C6498" s="18" t="s">
        <v>46864</v>
      </c>
      <c r="D6498" t="s">
        <v>47630</v>
      </c>
      <c r="E6498">
        <v>16</v>
      </c>
      <c r="F6498" t="s">
        <v>50826</v>
      </c>
      <c r="G6498" t="s">
        <v>50834</v>
      </c>
    </row>
    <row r="6499" spans="1:7" x14ac:dyDescent="0.25">
      <c r="A6499" t="s">
        <v>47626</v>
      </c>
      <c r="B6499">
        <v>54</v>
      </c>
      <c r="C6499" s="18" t="s">
        <v>46864</v>
      </c>
      <c r="D6499" t="s">
        <v>47630</v>
      </c>
      <c r="E6499">
        <v>16</v>
      </c>
      <c r="F6499" t="s">
        <v>50826</v>
      </c>
      <c r="G6499" t="s">
        <v>50835</v>
      </c>
    </row>
    <row r="6500" spans="1:7" x14ac:dyDescent="0.25">
      <c r="A6500" t="s">
        <v>47626</v>
      </c>
      <c r="B6500">
        <v>54</v>
      </c>
      <c r="C6500" s="18" t="s">
        <v>46864</v>
      </c>
      <c r="D6500" t="s">
        <v>47630</v>
      </c>
      <c r="E6500">
        <v>16</v>
      </c>
      <c r="F6500" t="s">
        <v>50826</v>
      </c>
      <c r="G6500" t="s">
        <v>50576</v>
      </c>
    </row>
    <row r="6501" spans="1:7" x14ac:dyDescent="0.25">
      <c r="A6501" t="s">
        <v>47626</v>
      </c>
      <c r="B6501">
        <v>54</v>
      </c>
      <c r="C6501" s="18" t="s">
        <v>46864</v>
      </c>
      <c r="D6501" t="s">
        <v>47630</v>
      </c>
      <c r="E6501">
        <v>16</v>
      </c>
      <c r="F6501" t="s">
        <v>50826</v>
      </c>
      <c r="G6501" t="s">
        <v>50836</v>
      </c>
    </row>
    <row r="6502" spans="1:7" x14ac:dyDescent="0.25">
      <c r="A6502" t="s">
        <v>47626</v>
      </c>
      <c r="B6502">
        <v>54</v>
      </c>
      <c r="C6502" s="18" t="s">
        <v>46864</v>
      </c>
      <c r="D6502" t="s">
        <v>47630</v>
      </c>
      <c r="E6502">
        <v>16</v>
      </c>
      <c r="F6502" t="s">
        <v>50826</v>
      </c>
      <c r="G6502" t="s">
        <v>50837</v>
      </c>
    </row>
    <row r="6503" spans="1:7" x14ac:dyDescent="0.25">
      <c r="A6503" t="s">
        <v>47626</v>
      </c>
      <c r="B6503">
        <v>54</v>
      </c>
      <c r="C6503" s="18" t="s">
        <v>46864</v>
      </c>
      <c r="D6503" t="s">
        <v>47630</v>
      </c>
      <c r="E6503">
        <v>16</v>
      </c>
      <c r="F6503" t="s">
        <v>50826</v>
      </c>
      <c r="G6503" t="s">
        <v>50827</v>
      </c>
    </row>
    <row r="6504" spans="1:7" x14ac:dyDescent="0.25">
      <c r="A6504" t="s">
        <v>47626</v>
      </c>
      <c r="B6504">
        <v>54</v>
      </c>
      <c r="C6504" s="18" t="s">
        <v>46864</v>
      </c>
      <c r="D6504" t="s">
        <v>47630</v>
      </c>
      <c r="E6504">
        <v>16</v>
      </c>
      <c r="F6504" t="s">
        <v>50826</v>
      </c>
      <c r="G6504" t="s">
        <v>50828</v>
      </c>
    </row>
    <row r="6505" spans="1:7" x14ac:dyDescent="0.25">
      <c r="A6505" t="s">
        <v>47626</v>
      </c>
      <c r="B6505">
        <v>54</v>
      </c>
      <c r="C6505" s="18" t="s">
        <v>46864</v>
      </c>
      <c r="D6505" t="s">
        <v>47630</v>
      </c>
      <c r="E6505">
        <v>16</v>
      </c>
      <c r="F6505" t="s">
        <v>50826</v>
      </c>
      <c r="G6505" t="s">
        <v>50838</v>
      </c>
    </row>
    <row r="6506" spans="1:7" x14ac:dyDescent="0.25">
      <c r="A6506" t="s">
        <v>47626</v>
      </c>
      <c r="B6506">
        <v>54</v>
      </c>
      <c r="C6506" s="18" t="s">
        <v>46864</v>
      </c>
      <c r="D6506" t="s">
        <v>47630</v>
      </c>
      <c r="E6506">
        <v>16</v>
      </c>
      <c r="F6506" t="s">
        <v>50826</v>
      </c>
      <c r="G6506" t="s">
        <v>50839</v>
      </c>
    </row>
    <row r="6507" spans="1:7" x14ac:dyDescent="0.25">
      <c r="A6507" t="s">
        <v>47626</v>
      </c>
      <c r="B6507">
        <v>54</v>
      </c>
      <c r="C6507" s="18" t="s">
        <v>47631</v>
      </c>
      <c r="D6507" t="s">
        <v>47632</v>
      </c>
      <c r="E6507">
        <v>4</v>
      </c>
      <c r="F6507" t="s">
        <v>50826</v>
      </c>
      <c r="G6507" t="s">
        <v>14382</v>
      </c>
    </row>
    <row r="6508" spans="1:7" x14ac:dyDescent="0.25">
      <c r="A6508" t="s">
        <v>47626</v>
      </c>
      <c r="B6508">
        <v>54</v>
      </c>
      <c r="C6508" s="18" t="s">
        <v>47631</v>
      </c>
      <c r="D6508" t="s">
        <v>47632</v>
      </c>
      <c r="E6508">
        <v>4</v>
      </c>
      <c r="F6508" t="s">
        <v>50826</v>
      </c>
      <c r="G6508" t="s">
        <v>50840</v>
      </c>
    </row>
    <row r="6509" spans="1:7" x14ac:dyDescent="0.25">
      <c r="A6509" t="s">
        <v>47626</v>
      </c>
      <c r="B6509">
        <v>54</v>
      </c>
      <c r="C6509" s="18" t="s">
        <v>47631</v>
      </c>
      <c r="D6509" t="s">
        <v>47632</v>
      </c>
      <c r="E6509">
        <v>4</v>
      </c>
      <c r="F6509" t="s">
        <v>50826</v>
      </c>
      <c r="G6509" t="s">
        <v>49977</v>
      </c>
    </row>
    <row r="6510" spans="1:7" x14ac:dyDescent="0.25">
      <c r="A6510" t="s">
        <v>47626</v>
      </c>
      <c r="B6510">
        <v>54</v>
      </c>
      <c r="C6510" s="18" t="s">
        <v>47631</v>
      </c>
      <c r="D6510" t="s">
        <v>47632</v>
      </c>
      <c r="E6510">
        <v>4</v>
      </c>
      <c r="F6510" t="s">
        <v>50826</v>
      </c>
      <c r="G6510" t="s">
        <v>50841</v>
      </c>
    </row>
    <row r="6511" spans="1:7" x14ac:dyDescent="0.25">
      <c r="A6511" t="s">
        <v>47626</v>
      </c>
      <c r="B6511">
        <v>54</v>
      </c>
      <c r="C6511" s="18" t="s">
        <v>47633</v>
      </c>
      <c r="D6511" t="s">
        <v>47634</v>
      </c>
      <c r="E6511">
        <v>2</v>
      </c>
      <c r="F6511" t="s">
        <v>50826</v>
      </c>
      <c r="G6511" t="s">
        <v>3178</v>
      </c>
    </row>
    <row r="6512" spans="1:7" x14ac:dyDescent="0.25">
      <c r="A6512" t="s">
        <v>47626</v>
      </c>
      <c r="B6512">
        <v>54</v>
      </c>
      <c r="C6512" s="18" t="s">
        <v>47633</v>
      </c>
      <c r="D6512" t="s">
        <v>47634</v>
      </c>
      <c r="E6512">
        <v>2</v>
      </c>
      <c r="F6512" t="s">
        <v>50826</v>
      </c>
      <c r="G6512" t="s">
        <v>50842</v>
      </c>
    </row>
    <row r="6513" spans="1:7" x14ac:dyDescent="0.25">
      <c r="A6513" t="s">
        <v>47626</v>
      </c>
      <c r="B6513">
        <v>54</v>
      </c>
      <c r="C6513" s="18" t="s">
        <v>47346</v>
      </c>
      <c r="D6513" t="s">
        <v>47347</v>
      </c>
      <c r="E6513">
        <v>25</v>
      </c>
      <c r="F6513" t="s">
        <v>50826</v>
      </c>
      <c r="G6513" t="s">
        <v>5300</v>
      </c>
    </row>
    <row r="6514" spans="1:7" x14ac:dyDescent="0.25">
      <c r="A6514" t="s">
        <v>47626</v>
      </c>
      <c r="B6514">
        <v>54</v>
      </c>
      <c r="C6514" s="18" t="s">
        <v>47346</v>
      </c>
      <c r="D6514" t="s">
        <v>47347</v>
      </c>
      <c r="E6514">
        <v>25</v>
      </c>
      <c r="F6514" t="s">
        <v>50826</v>
      </c>
      <c r="G6514" t="s">
        <v>50305</v>
      </c>
    </row>
    <row r="6515" spans="1:7" x14ac:dyDescent="0.25">
      <c r="A6515" t="s">
        <v>47626</v>
      </c>
      <c r="B6515">
        <v>54</v>
      </c>
      <c r="C6515" s="18" t="s">
        <v>47346</v>
      </c>
      <c r="D6515" t="s">
        <v>47347</v>
      </c>
      <c r="E6515">
        <v>25</v>
      </c>
      <c r="F6515" t="s">
        <v>50826</v>
      </c>
      <c r="G6515" t="s">
        <v>50306</v>
      </c>
    </row>
    <row r="6516" spans="1:7" x14ac:dyDescent="0.25">
      <c r="A6516" t="s">
        <v>47626</v>
      </c>
      <c r="B6516">
        <v>54</v>
      </c>
      <c r="C6516" s="18" t="s">
        <v>47346</v>
      </c>
      <c r="D6516" t="s">
        <v>47347</v>
      </c>
      <c r="E6516">
        <v>25</v>
      </c>
      <c r="F6516" t="s">
        <v>50826</v>
      </c>
      <c r="G6516" t="s">
        <v>50307</v>
      </c>
    </row>
    <row r="6517" spans="1:7" x14ac:dyDescent="0.25">
      <c r="A6517" t="s">
        <v>47626</v>
      </c>
      <c r="B6517">
        <v>54</v>
      </c>
      <c r="C6517" s="18" t="s">
        <v>47346</v>
      </c>
      <c r="D6517" t="s">
        <v>47347</v>
      </c>
      <c r="E6517">
        <v>25</v>
      </c>
      <c r="F6517" t="s">
        <v>50826</v>
      </c>
      <c r="G6517" t="s">
        <v>50308</v>
      </c>
    </row>
    <row r="6518" spans="1:7" x14ac:dyDescent="0.25">
      <c r="A6518" t="s">
        <v>47626</v>
      </c>
      <c r="B6518">
        <v>54</v>
      </c>
      <c r="C6518" s="18" t="s">
        <v>47346</v>
      </c>
      <c r="D6518" t="s">
        <v>47347</v>
      </c>
      <c r="E6518">
        <v>25</v>
      </c>
      <c r="F6518" t="s">
        <v>50826</v>
      </c>
      <c r="G6518" t="s">
        <v>50309</v>
      </c>
    </row>
    <row r="6519" spans="1:7" x14ac:dyDescent="0.25">
      <c r="A6519" t="s">
        <v>47626</v>
      </c>
      <c r="B6519">
        <v>54</v>
      </c>
      <c r="C6519" s="18" t="s">
        <v>47346</v>
      </c>
      <c r="D6519" t="s">
        <v>47347</v>
      </c>
      <c r="E6519">
        <v>25</v>
      </c>
      <c r="F6519" t="s">
        <v>50826</v>
      </c>
      <c r="G6519" t="s">
        <v>50275</v>
      </c>
    </row>
    <row r="6520" spans="1:7" x14ac:dyDescent="0.25">
      <c r="A6520" t="s">
        <v>47626</v>
      </c>
      <c r="B6520">
        <v>54</v>
      </c>
      <c r="C6520" s="18" t="s">
        <v>47346</v>
      </c>
      <c r="D6520" t="s">
        <v>47347</v>
      </c>
      <c r="E6520">
        <v>25</v>
      </c>
      <c r="F6520" t="s">
        <v>50826</v>
      </c>
      <c r="G6520" t="s">
        <v>50276</v>
      </c>
    </row>
    <row r="6521" spans="1:7" x14ac:dyDescent="0.25">
      <c r="A6521" t="s">
        <v>47626</v>
      </c>
      <c r="B6521">
        <v>54</v>
      </c>
      <c r="C6521" s="18" t="s">
        <v>47346</v>
      </c>
      <c r="D6521" t="s">
        <v>47347</v>
      </c>
      <c r="E6521">
        <v>25</v>
      </c>
      <c r="F6521" t="s">
        <v>50826</v>
      </c>
      <c r="G6521" t="s">
        <v>50277</v>
      </c>
    </row>
    <row r="6522" spans="1:7" x14ac:dyDescent="0.25">
      <c r="A6522" t="s">
        <v>47626</v>
      </c>
      <c r="B6522">
        <v>54</v>
      </c>
      <c r="C6522" s="18" t="s">
        <v>47346</v>
      </c>
      <c r="D6522" t="s">
        <v>47347</v>
      </c>
      <c r="E6522">
        <v>25</v>
      </c>
      <c r="F6522" t="s">
        <v>50826</v>
      </c>
      <c r="G6522" t="s">
        <v>50310</v>
      </c>
    </row>
    <row r="6523" spans="1:7" x14ac:dyDescent="0.25">
      <c r="A6523" t="s">
        <v>47626</v>
      </c>
      <c r="B6523">
        <v>54</v>
      </c>
      <c r="C6523" s="18" t="s">
        <v>47346</v>
      </c>
      <c r="D6523" t="s">
        <v>47347</v>
      </c>
      <c r="E6523">
        <v>25</v>
      </c>
      <c r="F6523" t="s">
        <v>50826</v>
      </c>
      <c r="G6523" t="s">
        <v>50311</v>
      </c>
    </row>
    <row r="6524" spans="1:7" x14ac:dyDescent="0.25">
      <c r="A6524" t="s">
        <v>47626</v>
      </c>
      <c r="B6524">
        <v>54</v>
      </c>
      <c r="C6524" s="18" t="s">
        <v>47346</v>
      </c>
      <c r="D6524" t="s">
        <v>47347</v>
      </c>
      <c r="E6524">
        <v>25</v>
      </c>
      <c r="F6524" t="s">
        <v>50826</v>
      </c>
      <c r="G6524" t="s">
        <v>50312</v>
      </c>
    </row>
    <row r="6525" spans="1:7" x14ac:dyDescent="0.25">
      <c r="A6525" t="s">
        <v>47626</v>
      </c>
      <c r="B6525">
        <v>54</v>
      </c>
      <c r="C6525" s="18" t="s">
        <v>47346</v>
      </c>
      <c r="D6525" t="s">
        <v>47347</v>
      </c>
      <c r="E6525">
        <v>25</v>
      </c>
      <c r="F6525" t="s">
        <v>50826</v>
      </c>
      <c r="G6525" t="s">
        <v>50313</v>
      </c>
    </row>
    <row r="6526" spans="1:7" x14ac:dyDescent="0.25">
      <c r="A6526" t="s">
        <v>47626</v>
      </c>
      <c r="B6526">
        <v>54</v>
      </c>
      <c r="C6526" s="18" t="s">
        <v>47346</v>
      </c>
      <c r="D6526" t="s">
        <v>47347</v>
      </c>
      <c r="E6526">
        <v>25</v>
      </c>
      <c r="F6526" t="s">
        <v>50826</v>
      </c>
      <c r="G6526" t="s">
        <v>50314</v>
      </c>
    </row>
    <row r="6527" spans="1:7" x14ac:dyDescent="0.25">
      <c r="A6527" t="s">
        <v>47626</v>
      </c>
      <c r="B6527">
        <v>54</v>
      </c>
      <c r="C6527" s="18" t="s">
        <v>47346</v>
      </c>
      <c r="D6527" t="s">
        <v>47347</v>
      </c>
      <c r="E6527">
        <v>25</v>
      </c>
      <c r="F6527" t="s">
        <v>50826</v>
      </c>
      <c r="G6527" t="s">
        <v>50315</v>
      </c>
    </row>
    <row r="6528" spans="1:7" x14ac:dyDescent="0.25">
      <c r="A6528" t="s">
        <v>47626</v>
      </c>
      <c r="B6528">
        <v>54</v>
      </c>
      <c r="C6528" s="18" t="s">
        <v>47346</v>
      </c>
      <c r="D6528" t="s">
        <v>47347</v>
      </c>
      <c r="E6528">
        <v>25</v>
      </c>
      <c r="F6528" t="s">
        <v>50826</v>
      </c>
      <c r="G6528" t="s">
        <v>50316</v>
      </c>
    </row>
    <row r="6529" spans="1:7" x14ac:dyDescent="0.25">
      <c r="A6529" t="s">
        <v>47626</v>
      </c>
      <c r="B6529">
        <v>54</v>
      </c>
      <c r="C6529" s="18" t="s">
        <v>47346</v>
      </c>
      <c r="D6529" t="s">
        <v>47347</v>
      </c>
      <c r="E6529">
        <v>25</v>
      </c>
      <c r="F6529" t="s">
        <v>50826</v>
      </c>
      <c r="G6529" t="s">
        <v>50317</v>
      </c>
    </row>
    <row r="6530" spans="1:7" x14ac:dyDescent="0.25">
      <c r="A6530" t="s">
        <v>47626</v>
      </c>
      <c r="B6530">
        <v>54</v>
      </c>
      <c r="C6530" s="18" t="s">
        <v>47346</v>
      </c>
      <c r="D6530" t="s">
        <v>47347</v>
      </c>
      <c r="E6530">
        <v>25</v>
      </c>
      <c r="F6530" t="s">
        <v>50826</v>
      </c>
      <c r="G6530" t="s">
        <v>50318</v>
      </c>
    </row>
    <row r="6531" spans="1:7" x14ac:dyDescent="0.25">
      <c r="A6531" t="s">
        <v>47626</v>
      </c>
      <c r="B6531">
        <v>54</v>
      </c>
      <c r="C6531" s="18" t="s">
        <v>47346</v>
      </c>
      <c r="D6531" t="s">
        <v>47347</v>
      </c>
      <c r="E6531">
        <v>25</v>
      </c>
      <c r="F6531" t="s">
        <v>50826</v>
      </c>
      <c r="G6531" t="s">
        <v>50319</v>
      </c>
    </row>
    <row r="6532" spans="1:7" x14ac:dyDescent="0.25">
      <c r="A6532" t="s">
        <v>47626</v>
      </c>
      <c r="B6532">
        <v>54</v>
      </c>
      <c r="C6532" s="18" t="s">
        <v>47346</v>
      </c>
      <c r="D6532" t="s">
        <v>47347</v>
      </c>
      <c r="E6532">
        <v>25</v>
      </c>
      <c r="F6532" t="s">
        <v>50826</v>
      </c>
      <c r="G6532" t="s">
        <v>50320</v>
      </c>
    </row>
    <row r="6533" spans="1:7" x14ac:dyDescent="0.25">
      <c r="A6533" t="s">
        <v>47626</v>
      </c>
      <c r="B6533">
        <v>54</v>
      </c>
      <c r="C6533" s="18" t="s">
        <v>47346</v>
      </c>
      <c r="D6533" t="s">
        <v>47347</v>
      </c>
      <c r="E6533">
        <v>25</v>
      </c>
      <c r="F6533" t="s">
        <v>50826</v>
      </c>
      <c r="G6533" t="s">
        <v>50278</v>
      </c>
    </row>
    <row r="6534" spans="1:7" x14ac:dyDescent="0.25">
      <c r="A6534" t="s">
        <v>47626</v>
      </c>
      <c r="B6534">
        <v>54</v>
      </c>
      <c r="C6534" s="18" t="s">
        <v>47346</v>
      </c>
      <c r="D6534" t="s">
        <v>47347</v>
      </c>
      <c r="E6534">
        <v>25</v>
      </c>
      <c r="F6534" t="s">
        <v>50826</v>
      </c>
      <c r="G6534" t="s">
        <v>50321</v>
      </c>
    </row>
    <row r="6535" spans="1:7" x14ac:dyDescent="0.25">
      <c r="A6535" t="s">
        <v>47626</v>
      </c>
      <c r="B6535">
        <v>54</v>
      </c>
      <c r="C6535" s="18" t="s">
        <v>47346</v>
      </c>
      <c r="D6535" t="s">
        <v>47347</v>
      </c>
      <c r="E6535">
        <v>25</v>
      </c>
      <c r="F6535" t="s">
        <v>50826</v>
      </c>
      <c r="G6535" t="s">
        <v>50322</v>
      </c>
    </row>
    <row r="6536" spans="1:7" x14ac:dyDescent="0.25">
      <c r="A6536" t="s">
        <v>47626</v>
      </c>
      <c r="B6536">
        <v>54</v>
      </c>
      <c r="C6536" s="18" t="s">
        <v>47346</v>
      </c>
      <c r="D6536" t="s">
        <v>47347</v>
      </c>
      <c r="E6536">
        <v>25</v>
      </c>
      <c r="F6536" t="s">
        <v>50826</v>
      </c>
      <c r="G6536" t="s">
        <v>50279</v>
      </c>
    </row>
    <row r="6537" spans="1:7" x14ac:dyDescent="0.25">
      <c r="A6537" t="s">
        <v>47626</v>
      </c>
      <c r="B6537">
        <v>54</v>
      </c>
      <c r="C6537" s="18" t="s">
        <v>47346</v>
      </c>
      <c r="D6537" t="s">
        <v>47347</v>
      </c>
      <c r="E6537">
        <v>25</v>
      </c>
      <c r="F6537" t="s">
        <v>50826</v>
      </c>
      <c r="G6537" t="s">
        <v>50280</v>
      </c>
    </row>
    <row r="6538" spans="1:7" x14ac:dyDescent="0.25">
      <c r="A6538" t="s">
        <v>47626</v>
      </c>
      <c r="B6538">
        <v>54</v>
      </c>
      <c r="C6538" s="18" t="s">
        <v>47635</v>
      </c>
      <c r="D6538" t="s">
        <v>47636</v>
      </c>
      <c r="E6538">
        <v>2</v>
      </c>
      <c r="F6538" t="s">
        <v>50826</v>
      </c>
      <c r="G6538" t="s">
        <v>19470</v>
      </c>
    </row>
    <row r="6539" spans="1:7" x14ac:dyDescent="0.25">
      <c r="A6539" t="s">
        <v>47626</v>
      </c>
      <c r="B6539">
        <v>54</v>
      </c>
      <c r="C6539" s="18" t="s">
        <v>47635</v>
      </c>
      <c r="D6539" t="s">
        <v>47636</v>
      </c>
      <c r="E6539">
        <v>2</v>
      </c>
      <c r="F6539" t="s">
        <v>50826</v>
      </c>
      <c r="G6539" t="s">
        <v>50843</v>
      </c>
    </row>
    <row r="6540" spans="1:7" x14ac:dyDescent="0.25">
      <c r="A6540" t="s">
        <v>47626</v>
      </c>
      <c r="B6540">
        <v>54</v>
      </c>
      <c r="C6540" s="18" t="s">
        <v>47635</v>
      </c>
      <c r="D6540" t="s">
        <v>47637</v>
      </c>
      <c r="E6540">
        <v>2</v>
      </c>
      <c r="F6540" t="s">
        <v>50826</v>
      </c>
      <c r="G6540" t="s">
        <v>5293</v>
      </c>
    </row>
    <row r="6541" spans="1:7" x14ac:dyDescent="0.25">
      <c r="A6541" t="s">
        <v>47626</v>
      </c>
      <c r="B6541">
        <v>54</v>
      </c>
      <c r="C6541" s="18" t="s">
        <v>47635</v>
      </c>
      <c r="D6541" t="s">
        <v>47637</v>
      </c>
      <c r="E6541">
        <v>2</v>
      </c>
      <c r="F6541" t="s">
        <v>50826</v>
      </c>
      <c r="G6541" t="s">
        <v>50844</v>
      </c>
    </row>
    <row r="6542" spans="1:7" x14ac:dyDescent="0.25">
      <c r="A6542" t="s">
        <v>47638</v>
      </c>
      <c r="B6542">
        <v>51</v>
      </c>
      <c r="C6542" s="18" t="s">
        <v>47539</v>
      </c>
      <c r="D6542" t="s">
        <v>47625</v>
      </c>
      <c r="E6542">
        <v>4</v>
      </c>
      <c r="F6542" t="s">
        <v>50845</v>
      </c>
      <c r="G6542" t="s">
        <v>6322</v>
      </c>
    </row>
    <row r="6543" spans="1:7" x14ac:dyDescent="0.25">
      <c r="A6543" t="s">
        <v>47638</v>
      </c>
      <c r="B6543">
        <v>51</v>
      </c>
      <c r="C6543" s="18" t="s">
        <v>47539</v>
      </c>
      <c r="D6543" t="s">
        <v>47625</v>
      </c>
      <c r="E6543">
        <v>4</v>
      </c>
      <c r="F6543" t="s">
        <v>50845</v>
      </c>
      <c r="G6543" t="s">
        <v>50418</v>
      </c>
    </row>
    <row r="6544" spans="1:7" x14ac:dyDescent="0.25">
      <c r="A6544" t="s">
        <v>47638</v>
      </c>
      <c r="B6544">
        <v>51</v>
      </c>
      <c r="C6544" s="18" t="s">
        <v>47539</v>
      </c>
      <c r="D6544" t="s">
        <v>47625</v>
      </c>
      <c r="E6544">
        <v>4</v>
      </c>
      <c r="F6544" t="s">
        <v>50845</v>
      </c>
      <c r="G6544" t="s">
        <v>50824</v>
      </c>
    </row>
    <row r="6545" spans="1:7" x14ac:dyDescent="0.25">
      <c r="A6545" t="s">
        <v>47638</v>
      </c>
      <c r="B6545">
        <v>51</v>
      </c>
      <c r="C6545" s="18" t="s">
        <v>47539</v>
      </c>
      <c r="D6545" t="s">
        <v>47625</v>
      </c>
      <c r="E6545">
        <v>4</v>
      </c>
      <c r="F6545" t="s">
        <v>50845</v>
      </c>
      <c r="G6545" t="s">
        <v>50825</v>
      </c>
    </row>
    <row r="6546" spans="1:7" x14ac:dyDescent="0.25">
      <c r="A6546" t="s">
        <v>47638</v>
      </c>
      <c r="B6546">
        <v>51</v>
      </c>
      <c r="C6546" s="18" t="s">
        <v>46864</v>
      </c>
      <c r="D6546" t="s">
        <v>47013</v>
      </c>
      <c r="E6546">
        <v>7</v>
      </c>
      <c r="F6546" t="s">
        <v>50845</v>
      </c>
      <c r="G6546" t="s">
        <v>3965</v>
      </c>
    </row>
    <row r="6547" spans="1:7" x14ac:dyDescent="0.25">
      <c r="A6547" t="s">
        <v>47638</v>
      </c>
      <c r="B6547">
        <v>51</v>
      </c>
      <c r="C6547" s="18" t="s">
        <v>46864</v>
      </c>
      <c r="D6547" t="s">
        <v>47013</v>
      </c>
      <c r="E6547">
        <v>7</v>
      </c>
      <c r="F6547" t="s">
        <v>50845</v>
      </c>
      <c r="G6547" t="s">
        <v>49247</v>
      </c>
    </row>
    <row r="6548" spans="1:7" x14ac:dyDescent="0.25">
      <c r="A6548" t="s">
        <v>47638</v>
      </c>
      <c r="B6548">
        <v>51</v>
      </c>
      <c r="C6548" s="18" t="s">
        <v>46864</v>
      </c>
      <c r="D6548" t="s">
        <v>47013</v>
      </c>
      <c r="E6548">
        <v>7</v>
      </c>
      <c r="F6548" t="s">
        <v>50845</v>
      </c>
      <c r="G6548" t="s">
        <v>49248</v>
      </c>
    </row>
    <row r="6549" spans="1:7" x14ac:dyDescent="0.25">
      <c r="A6549" t="s">
        <v>47638</v>
      </c>
      <c r="B6549">
        <v>51</v>
      </c>
      <c r="C6549" s="18" t="s">
        <v>46864</v>
      </c>
      <c r="D6549" t="s">
        <v>47013</v>
      </c>
      <c r="E6549">
        <v>7</v>
      </c>
      <c r="F6549" t="s">
        <v>50845</v>
      </c>
      <c r="G6549" t="s">
        <v>49249</v>
      </c>
    </row>
    <row r="6550" spans="1:7" x14ac:dyDescent="0.25">
      <c r="A6550" t="s">
        <v>47638</v>
      </c>
      <c r="B6550">
        <v>51</v>
      </c>
      <c r="C6550" s="18" t="s">
        <v>46864</v>
      </c>
      <c r="D6550" t="s">
        <v>47013</v>
      </c>
      <c r="E6550">
        <v>7</v>
      </c>
      <c r="F6550" t="s">
        <v>50845</v>
      </c>
      <c r="G6550" t="s">
        <v>49250</v>
      </c>
    </row>
    <row r="6551" spans="1:7" x14ac:dyDescent="0.25">
      <c r="A6551" t="s">
        <v>47638</v>
      </c>
      <c r="B6551">
        <v>51</v>
      </c>
      <c r="C6551" s="18" t="s">
        <v>46864</v>
      </c>
      <c r="D6551" t="s">
        <v>47013</v>
      </c>
      <c r="E6551">
        <v>7</v>
      </c>
      <c r="F6551" t="s">
        <v>50845</v>
      </c>
      <c r="G6551" t="s">
        <v>49251</v>
      </c>
    </row>
    <row r="6552" spans="1:7" x14ac:dyDescent="0.25">
      <c r="A6552" t="s">
        <v>47638</v>
      </c>
      <c r="B6552">
        <v>51</v>
      </c>
      <c r="C6552" s="18" t="s">
        <v>46864</v>
      </c>
      <c r="D6552" t="s">
        <v>47013</v>
      </c>
      <c r="E6552">
        <v>7</v>
      </c>
      <c r="F6552" t="s">
        <v>50845</v>
      </c>
      <c r="G6552" t="s">
        <v>49252</v>
      </c>
    </row>
    <row r="6553" spans="1:7" x14ac:dyDescent="0.25">
      <c r="A6553" t="s">
        <v>47638</v>
      </c>
      <c r="B6553">
        <v>51</v>
      </c>
      <c r="C6553" s="18" t="s">
        <v>47019</v>
      </c>
      <c r="D6553" t="s">
        <v>47020</v>
      </c>
      <c r="E6553">
        <v>5</v>
      </c>
      <c r="F6553" t="s">
        <v>50845</v>
      </c>
      <c r="G6553" t="s">
        <v>21208</v>
      </c>
    </row>
    <row r="6554" spans="1:7" x14ac:dyDescent="0.25">
      <c r="A6554" t="s">
        <v>47638</v>
      </c>
      <c r="B6554">
        <v>51</v>
      </c>
      <c r="C6554" s="18" t="s">
        <v>47019</v>
      </c>
      <c r="D6554" t="s">
        <v>47020</v>
      </c>
      <c r="E6554">
        <v>5</v>
      </c>
      <c r="F6554" t="s">
        <v>50845</v>
      </c>
      <c r="G6554" t="s">
        <v>49109</v>
      </c>
    </row>
    <row r="6555" spans="1:7" x14ac:dyDescent="0.25">
      <c r="A6555" t="s">
        <v>47638</v>
      </c>
      <c r="B6555">
        <v>51</v>
      </c>
      <c r="C6555" s="18" t="s">
        <v>47019</v>
      </c>
      <c r="D6555" t="s">
        <v>47020</v>
      </c>
      <c r="E6555">
        <v>5</v>
      </c>
      <c r="F6555" t="s">
        <v>50845</v>
      </c>
      <c r="G6555" t="s">
        <v>49275</v>
      </c>
    </row>
    <row r="6556" spans="1:7" x14ac:dyDescent="0.25">
      <c r="A6556" t="s">
        <v>47638</v>
      </c>
      <c r="B6556">
        <v>51</v>
      </c>
      <c r="C6556" s="18" t="s">
        <v>47019</v>
      </c>
      <c r="D6556" t="s">
        <v>47020</v>
      </c>
      <c r="E6556">
        <v>5</v>
      </c>
      <c r="F6556" t="s">
        <v>50845</v>
      </c>
      <c r="G6556" t="s">
        <v>49111</v>
      </c>
    </row>
    <row r="6557" spans="1:7" x14ac:dyDescent="0.25">
      <c r="A6557" t="s">
        <v>47638</v>
      </c>
      <c r="B6557">
        <v>51</v>
      </c>
      <c r="C6557" s="18" t="s">
        <v>47019</v>
      </c>
      <c r="D6557" t="s">
        <v>47020</v>
      </c>
      <c r="E6557">
        <v>5</v>
      </c>
      <c r="F6557" t="s">
        <v>50845</v>
      </c>
      <c r="G6557" t="s">
        <v>49276</v>
      </c>
    </row>
    <row r="6558" spans="1:7" x14ac:dyDescent="0.25">
      <c r="A6558" t="s">
        <v>47638</v>
      </c>
      <c r="B6558">
        <v>51</v>
      </c>
      <c r="C6558" s="18" t="s">
        <v>47333</v>
      </c>
      <c r="D6558" t="s">
        <v>47334</v>
      </c>
      <c r="E6558">
        <v>10</v>
      </c>
      <c r="F6558" t="s">
        <v>50845</v>
      </c>
      <c r="G6558" t="s">
        <v>3116</v>
      </c>
    </row>
    <row r="6559" spans="1:7" x14ac:dyDescent="0.25">
      <c r="A6559" t="s">
        <v>47638</v>
      </c>
      <c r="B6559">
        <v>51</v>
      </c>
      <c r="C6559" s="18" t="s">
        <v>47333</v>
      </c>
      <c r="D6559" t="s">
        <v>47334</v>
      </c>
      <c r="E6559">
        <v>10</v>
      </c>
      <c r="F6559" t="s">
        <v>50845</v>
      </c>
      <c r="G6559" t="s">
        <v>50260</v>
      </c>
    </row>
    <row r="6560" spans="1:7" x14ac:dyDescent="0.25">
      <c r="A6560" t="s">
        <v>47638</v>
      </c>
      <c r="B6560">
        <v>51</v>
      </c>
      <c r="C6560" s="18" t="s">
        <v>47333</v>
      </c>
      <c r="D6560" t="s">
        <v>47334</v>
      </c>
      <c r="E6560">
        <v>10</v>
      </c>
      <c r="F6560" t="s">
        <v>50845</v>
      </c>
      <c r="G6560" t="s">
        <v>50261</v>
      </c>
    </row>
    <row r="6561" spans="1:7" x14ac:dyDescent="0.25">
      <c r="A6561" t="s">
        <v>47638</v>
      </c>
      <c r="B6561">
        <v>51</v>
      </c>
      <c r="C6561" s="18" t="s">
        <v>47333</v>
      </c>
      <c r="D6561" t="s">
        <v>47334</v>
      </c>
      <c r="E6561">
        <v>10</v>
      </c>
      <c r="F6561" t="s">
        <v>50845</v>
      </c>
      <c r="G6561" t="s">
        <v>50262</v>
      </c>
    </row>
    <row r="6562" spans="1:7" x14ac:dyDescent="0.25">
      <c r="A6562" t="s">
        <v>47638</v>
      </c>
      <c r="B6562">
        <v>51</v>
      </c>
      <c r="C6562" s="18" t="s">
        <v>47333</v>
      </c>
      <c r="D6562" t="s">
        <v>47334</v>
      </c>
      <c r="E6562">
        <v>10</v>
      </c>
      <c r="F6562" t="s">
        <v>50845</v>
      </c>
      <c r="G6562" t="s">
        <v>50263</v>
      </c>
    </row>
    <row r="6563" spans="1:7" x14ac:dyDescent="0.25">
      <c r="A6563" t="s">
        <v>47638</v>
      </c>
      <c r="B6563">
        <v>51</v>
      </c>
      <c r="C6563" s="18" t="s">
        <v>47333</v>
      </c>
      <c r="D6563" t="s">
        <v>47334</v>
      </c>
      <c r="E6563">
        <v>10</v>
      </c>
      <c r="F6563" t="s">
        <v>50845</v>
      </c>
      <c r="G6563" t="s">
        <v>50264</v>
      </c>
    </row>
    <row r="6564" spans="1:7" x14ac:dyDescent="0.25">
      <c r="A6564" t="s">
        <v>47638</v>
      </c>
      <c r="B6564">
        <v>51</v>
      </c>
      <c r="C6564" s="18" t="s">
        <v>47333</v>
      </c>
      <c r="D6564" t="s">
        <v>47334</v>
      </c>
      <c r="E6564">
        <v>10</v>
      </c>
      <c r="F6564" t="s">
        <v>50845</v>
      </c>
      <c r="G6564" t="s">
        <v>50265</v>
      </c>
    </row>
    <row r="6565" spans="1:7" x14ac:dyDescent="0.25">
      <c r="A6565" t="s">
        <v>47638</v>
      </c>
      <c r="B6565">
        <v>51</v>
      </c>
      <c r="C6565" s="18" t="s">
        <v>47333</v>
      </c>
      <c r="D6565" t="s">
        <v>47334</v>
      </c>
      <c r="E6565">
        <v>10</v>
      </c>
      <c r="F6565" t="s">
        <v>50845</v>
      </c>
      <c r="G6565" t="s">
        <v>50266</v>
      </c>
    </row>
    <row r="6566" spans="1:7" x14ac:dyDescent="0.25">
      <c r="A6566" t="s">
        <v>47638</v>
      </c>
      <c r="B6566">
        <v>51</v>
      </c>
      <c r="C6566" s="18" t="s">
        <v>47333</v>
      </c>
      <c r="D6566" t="s">
        <v>47334</v>
      </c>
      <c r="E6566">
        <v>10</v>
      </c>
      <c r="F6566" t="s">
        <v>50845</v>
      </c>
      <c r="G6566" t="s">
        <v>50267</v>
      </c>
    </row>
    <row r="6567" spans="1:7" x14ac:dyDescent="0.25">
      <c r="A6567" t="s">
        <v>47638</v>
      </c>
      <c r="B6567">
        <v>51</v>
      </c>
      <c r="C6567" s="18" t="s">
        <v>47333</v>
      </c>
      <c r="D6567" t="s">
        <v>47334</v>
      </c>
      <c r="E6567">
        <v>10</v>
      </c>
      <c r="F6567" t="s">
        <v>50845</v>
      </c>
      <c r="G6567" t="s">
        <v>50268</v>
      </c>
    </row>
    <row r="6568" spans="1:7" x14ac:dyDescent="0.25">
      <c r="A6568" t="s">
        <v>47638</v>
      </c>
      <c r="B6568">
        <v>51</v>
      </c>
      <c r="C6568" s="18" t="s">
        <v>47346</v>
      </c>
      <c r="D6568" t="s">
        <v>47347</v>
      </c>
      <c r="E6568">
        <v>25</v>
      </c>
      <c r="F6568" t="s">
        <v>50845</v>
      </c>
      <c r="G6568" t="s">
        <v>5300</v>
      </c>
    </row>
    <row r="6569" spans="1:7" x14ac:dyDescent="0.25">
      <c r="A6569" t="s">
        <v>47638</v>
      </c>
      <c r="B6569">
        <v>51</v>
      </c>
      <c r="C6569" s="18" t="s">
        <v>47346</v>
      </c>
      <c r="D6569" t="s">
        <v>47347</v>
      </c>
      <c r="E6569">
        <v>25</v>
      </c>
      <c r="F6569" t="s">
        <v>50845</v>
      </c>
      <c r="G6569" t="s">
        <v>50305</v>
      </c>
    </row>
    <row r="6570" spans="1:7" x14ac:dyDescent="0.25">
      <c r="A6570" t="s">
        <v>47638</v>
      </c>
      <c r="B6570">
        <v>51</v>
      </c>
      <c r="C6570" s="18" t="s">
        <v>47346</v>
      </c>
      <c r="D6570" t="s">
        <v>47347</v>
      </c>
      <c r="E6570">
        <v>25</v>
      </c>
      <c r="F6570" t="s">
        <v>50845</v>
      </c>
      <c r="G6570" t="s">
        <v>50306</v>
      </c>
    </row>
    <row r="6571" spans="1:7" x14ac:dyDescent="0.25">
      <c r="A6571" t="s">
        <v>47638</v>
      </c>
      <c r="B6571">
        <v>51</v>
      </c>
      <c r="C6571" s="18" t="s">
        <v>47346</v>
      </c>
      <c r="D6571" t="s">
        <v>47347</v>
      </c>
      <c r="E6571">
        <v>25</v>
      </c>
      <c r="F6571" t="s">
        <v>50845</v>
      </c>
      <c r="G6571" t="s">
        <v>50307</v>
      </c>
    </row>
    <row r="6572" spans="1:7" x14ac:dyDescent="0.25">
      <c r="A6572" t="s">
        <v>47638</v>
      </c>
      <c r="B6572">
        <v>51</v>
      </c>
      <c r="C6572" s="18" t="s">
        <v>47346</v>
      </c>
      <c r="D6572" t="s">
        <v>47347</v>
      </c>
      <c r="E6572">
        <v>25</v>
      </c>
      <c r="F6572" t="s">
        <v>50845</v>
      </c>
      <c r="G6572" t="s">
        <v>50308</v>
      </c>
    </row>
    <row r="6573" spans="1:7" x14ac:dyDescent="0.25">
      <c r="A6573" t="s">
        <v>47638</v>
      </c>
      <c r="B6573">
        <v>51</v>
      </c>
      <c r="C6573" s="18" t="s">
        <v>47346</v>
      </c>
      <c r="D6573" t="s">
        <v>47347</v>
      </c>
      <c r="E6573">
        <v>25</v>
      </c>
      <c r="F6573" t="s">
        <v>50845</v>
      </c>
      <c r="G6573" t="s">
        <v>50309</v>
      </c>
    </row>
    <row r="6574" spans="1:7" x14ac:dyDescent="0.25">
      <c r="A6574" t="s">
        <v>47638</v>
      </c>
      <c r="B6574">
        <v>51</v>
      </c>
      <c r="C6574" s="18" t="s">
        <v>47346</v>
      </c>
      <c r="D6574" t="s">
        <v>47347</v>
      </c>
      <c r="E6574">
        <v>25</v>
      </c>
      <c r="F6574" t="s">
        <v>50845</v>
      </c>
      <c r="G6574" t="s">
        <v>50275</v>
      </c>
    </row>
    <row r="6575" spans="1:7" x14ac:dyDescent="0.25">
      <c r="A6575" t="s">
        <v>47638</v>
      </c>
      <c r="B6575">
        <v>51</v>
      </c>
      <c r="C6575" s="18" t="s">
        <v>47346</v>
      </c>
      <c r="D6575" t="s">
        <v>47347</v>
      </c>
      <c r="E6575">
        <v>25</v>
      </c>
      <c r="F6575" t="s">
        <v>50845</v>
      </c>
      <c r="G6575" t="s">
        <v>50276</v>
      </c>
    </row>
    <row r="6576" spans="1:7" x14ac:dyDescent="0.25">
      <c r="A6576" t="s">
        <v>47638</v>
      </c>
      <c r="B6576">
        <v>51</v>
      </c>
      <c r="C6576" s="18" t="s">
        <v>47346</v>
      </c>
      <c r="D6576" t="s">
        <v>47347</v>
      </c>
      <c r="E6576">
        <v>25</v>
      </c>
      <c r="F6576" t="s">
        <v>50845</v>
      </c>
      <c r="G6576" t="s">
        <v>50277</v>
      </c>
    </row>
    <row r="6577" spans="1:7" x14ac:dyDescent="0.25">
      <c r="A6577" t="s">
        <v>47638</v>
      </c>
      <c r="B6577">
        <v>51</v>
      </c>
      <c r="C6577" s="18" t="s">
        <v>47346</v>
      </c>
      <c r="D6577" t="s">
        <v>47347</v>
      </c>
      <c r="E6577">
        <v>25</v>
      </c>
      <c r="F6577" t="s">
        <v>50845</v>
      </c>
      <c r="G6577" t="s">
        <v>50310</v>
      </c>
    </row>
    <row r="6578" spans="1:7" x14ac:dyDescent="0.25">
      <c r="A6578" t="s">
        <v>47638</v>
      </c>
      <c r="B6578">
        <v>51</v>
      </c>
      <c r="C6578" s="18" t="s">
        <v>47346</v>
      </c>
      <c r="D6578" t="s">
        <v>47347</v>
      </c>
      <c r="E6578">
        <v>25</v>
      </c>
      <c r="F6578" t="s">
        <v>50845</v>
      </c>
      <c r="G6578" t="s">
        <v>50311</v>
      </c>
    </row>
    <row r="6579" spans="1:7" x14ac:dyDescent="0.25">
      <c r="A6579" t="s">
        <v>47638</v>
      </c>
      <c r="B6579">
        <v>51</v>
      </c>
      <c r="C6579" s="18" t="s">
        <v>47346</v>
      </c>
      <c r="D6579" t="s">
        <v>47347</v>
      </c>
      <c r="E6579">
        <v>25</v>
      </c>
      <c r="F6579" t="s">
        <v>50845</v>
      </c>
      <c r="G6579" t="s">
        <v>50312</v>
      </c>
    </row>
    <row r="6580" spans="1:7" x14ac:dyDescent="0.25">
      <c r="A6580" t="s">
        <v>47638</v>
      </c>
      <c r="B6580">
        <v>51</v>
      </c>
      <c r="C6580" s="18" t="s">
        <v>47346</v>
      </c>
      <c r="D6580" t="s">
        <v>47347</v>
      </c>
      <c r="E6580">
        <v>25</v>
      </c>
      <c r="F6580" t="s">
        <v>50845</v>
      </c>
      <c r="G6580" t="s">
        <v>50313</v>
      </c>
    </row>
    <row r="6581" spans="1:7" x14ac:dyDescent="0.25">
      <c r="A6581" t="s">
        <v>47638</v>
      </c>
      <c r="B6581">
        <v>51</v>
      </c>
      <c r="C6581" s="18" t="s">
        <v>47346</v>
      </c>
      <c r="D6581" t="s">
        <v>47347</v>
      </c>
      <c r="E6581">
        <v>25</v>
      </c>
      <c r="F6581" t="s">
        <v>50845</v>
      </c>
      <c r="G6581" t="s">
        <v>50314</v>
      </c>
    </row>
    <row r="6582" spans="1:7" x14ac:dyDescent="0.25">
      <c r="A6582" t="s">
        <v>47638</v>
      </c>
      <c r="B6582">
        <v>51</v>
      </c>
      <c r="C6582" s="18" t="s">
        <v>47346</v>
      </c>
      <c r="D6582" t="s">
        <v>47347</v>
      </c>
      <c r="E6582">
        <v>25</v>
      </c>
      <c r="F6582" t="s">
        <v>50845</v>
      </c>
      <c r="G6582" t="s">
        <v>50315</v>
      </c>
    </row>
    <row r="6583" spans="1:7" x14ac:dyDescent="0.25">
      <c r="A6583" t="s">
        <v>47638</v>
      </c>
      <c r="B6583">
        <v>51</v>
      </c>
      <c r="C6583" s="18" t="s">
        <v>47346</v>
      </c>
      <c r="D6583" t="s">
        <v>47347</v>
      </c>
      <c r="E6583">
        <v>25</v>
      </c>
      <c r="F6583" t="s">
        <v>50845</v>
      </c>
      <c r="G6583" t="s">
        <v>50316</v>
      </c>
    </row>
    <row r="6584" spans="1:7" x14ac:dyDescent="0.25">
      <c r="A6584" t="s">
        <v>47638</v>
      </c>
      <c r="B6584">
        <v>51</v>
      </c>
      <c r="C6584" s="18" t="s">
        <v>47346</v>
      </c>
      <c r="D6584" t="s">
        <v>47347</v>
      </c>
      <c r="E6584">
        <v>25</v>
      </c>
      <c r="F6584" t="s">
        <v>50845</v>
      </c>
      <c r="G6584" t="s">
        <v>50317</v>
      </c>
    </row>
    <row r="6585" spans="1:7" x14ac:dyDescent="0.25">
      <c r="A6585" t="s">
        <v>47638</v>
      </c>
      <c r="B6585">
        <v>51</v>
      </c>
      <c r="C6585" s="18" t="s">
        <v>47346</v>
      </c>
      <c r="D6585" t="s">
        <v>47347</v>
      </c>
      <c r="E6585">
        <v>25</v>
      </c>
      <c r="F6585" t="s">
        <v>50845</v>
      </c>
      <c r="G6585" t="s">
        <v>50318</v>
      </c>
    </row>
    <row r="6586" spans="1:7" x14ac:dyDescent="0.25">
      <c r="A6586" t="s">
        <v>47638</v>
      </c>
      <c r="B6586">
        <v>51</v>
      </c>
      <c r="C6586" s="18" t="s">
        <v>47346</v>
      </c>
      <c r="D6586" t="s">
        <v>47347</v>
      </c>
      <c r="E6586">
        <v>25</v>
      </c>
      <c r="F6586" t="s">
        <v>50845</v>
      </c>
      <c r="G6586" t="s">
        <v>50319</v>
      </c>
    </row>
    <row r="6587" spans="1:7" x14ac:dyDescent="0.25">
      <c r="A6587" t="s">
        <v>47638</v>
      </c>
      <c r="B6587">
        <v>51</v>
      </c>
      <c r="C6587" s="18" t="s">
        <v>47346</v>
      </c>
      <c r="D6587" t="s">
        <v>47347</v>
      </c>
      <c r="E6587">
        <v>25</v>
      </c>
      <c r="F6587" t="s">
        <v>50845</v>
      </c>
      <c r="G6587" t="s">
        <v>50320</v>
      </c>
    </row>
    <row r="6588" spans="1:7" x14ac:dyDescent="0.25">
      <c r="A6588" t="s">
        <v>47638</v>
      </c>
      <c r="B6588">
        <v>51</v>
      </c>
      <c r="C6588" s="18" t="s">
        <v>47346</v>
      </c>
      <c r="D6588" t="s">
        <v>47347</v>
      </c>
      <c r="E6588">
        <v>25</v>
      </c>
      <c r="F6588" t="s">
        <v>50845</v>
      </c>
      <c r="G6588" t="s">
        <v>50278</v>
      </c>
    </row>
    <row r="6589" spans="1:7" x14ac:dyDescent="0.25">
      <c r="A6589" t="s">
        <v>47638</v>
      </c>
      <c r="B6589">
        <v>51</v>
      </c>
      <c r="C6589" s="18" t="s">
        <v>47346</v>
      </c>
      <c r="D6589" t="s">
        <v>47347</v>
      </c>
      <c r="E6589">
        <v>25</v>
      </c>
      <c r="F6589" t="s">
        <v>50845</v>
      </c>
      <c r="G6589" t="s">
        <v>50321</v>
      </c>
    </row>
    <row r="6590" spans="1:7" x14ac:dyDescent="0.25">
      <c r="A6590" t="s">
        <v>47638</v>
      </c>
      <c r="B6590">
        <v>51</v>
      </c>
      <c r="C6590" s="18" t="s">
        <v>47346</v>
      </c>
      <c r="D6590" t="s">
        <v>47347</v>
      </c>
      <c r="E6590">
        <v>25</v>
      </c>
      <c r="F6590" t="s">
        <v>50845</v>
      </c>
      <c r="G6590" t="s">
        <v>50322</v>
      </c>
    </row>
    <row r="6591" spans="1:7" x14ac:dyDescent="0.25">
      <c r="A6591" t="s">
        <v>47638</v>
      </c>
      <c r="B6591">
        <v>51</v>
      </c>
      <c r="C6591" s="18" t="s">
        <v>47346</v>
      </c>
      <c r="D6591" t="s">
        <v>47347</v>
      </c>
      <c r="E6591">
        <v>25</v>
      </c>
      <c r="F6591" t="s">
        <v>50845</v>
      </c>
      <c r="G6591" t="s">
        <v>50279</v>
      </c>
    </row>
    <row r="6592" spans="1:7" x14ac:dyDescent="0.25">
      <c r="A6592" t="s">
        <v>47638</v>
      </c>
      <c r="B6592">
        <v>51</v>
      </c>
      <c r="C6592" s="18" t="s">
        <v>47346</v>
      </c>
      <c r="D6592" t="s">
        <v>47347</v>
      </c>
      <c r="E6592">
        <v>25</v>
      </c>
      <c r="F6592" t="s">
        <v>50845</v>
      </c>
      <c r="G6592" t="s">
        <v>50280</v>
      </c>
    </row>
    <row r="6593" spans="1:7" x14ac:dyDescent="0.25">
      <c r="A6593" t="s">
        <v>47639</v>
      </c>
      <c r="B6593">
        <v>50</v>
      </c>
      <c r="C6593" s="18" t="s">
        <v>47009</v>
      </c>
      <c r="D6593" t="s">
        <v>47052</v>
      </c>
      <c r="E6593">
        <v>16</v>
      </c>
      <c r="F6593" t="s">
        <v>50846</v>
      </c>
      <c r="G6593" t="s">
        <v>5628</v>
      </c>
    </row>
    <row r="6594" spans="1:7" x14ac:dyDescent="0.25">
      <c r="A6594" t="s">
        <v>47639</v>
      </c>
      <c r="B6594">
        <v>50</v>
      </c>
      <c r="C6594" s="18" t="s">
        <v>47009</v>
      </c>
      <c r="D6594" t="s">
        <v>47052</v>
      </c>
      <c r="E6594">
        <v>16</v>
      </c>
      <c r="F6594" t="s">
        <v>50846</v>
      </c>
      <c r="G6594" t="s">
        <v>49496</v>
      </c>
    </row>
    <row r="6595" spans="1:7" x14ac:dyDescent="0.25">
      <c r="A6595" t="s">
        <v>47639</v>
      </c>
      <c r="B6595">
        <v>50</v>
      </c>
      <c r="C6595" s="18" t="s">
        <v>47009</v>
      </c>
      <c r="D6595" t="s">
        <v>47052</v>
      </c>
      <c r="E6595">
        <v>16</v>
      </c>
      <c r="F6595" t="s">
        <v>50846</v>
      </c>
      <c r="G6595" t="s">
        <v>49497</v>
      </c>
    </row>
    <row r="6596" spans="1:7" x14ac:dyDescent="0.25">
      <c r="A6596" t="s">
        <v>47639</v>
      </c>
      <c r="B6596">
        <v>50</v>
      </c>
      <c r="C6596" s="18" t="s">
        <v>47009</v>
      </c>
      <c r="D6596" t="s">
        <v>47052</v>
      </c>
      <c r="E6596">
        <v>16</v>
      </c>
      <c r="F6596" t="s">
        <v>50846</v>
      </c>
      <c r="G6596" t="s">
        <v>49498</v>
      </c>
    </row>
    <row r="6597" spans="1:7" x14ac:dyDescent="0.25">
      <c r="A6597" t="s">
        <v>47639</v>
      </c>
      <c r="B6597">
        <v>50</v>
      </c>
      <c r="C6597" s="18" t="s">
        <v>47009</v>
      </c>
      <c r="D6597" t="s">
        <v>47052</v>
      </c>
      <c r="E6597">
        <v>16</v>
      </c>
      <c r="F6597" t="s">
        <v>50846</v>
      </c>
      <c r="G6597" t="s">
        <v>49499</v>
      </c>
    </row>
    <row r="6598" spans="1:7" x14ac:dyDescent="0.25">
      <c r="A6598" t="s">
        <v>47639</v>
      </c>
      <c r="B6598">
        <v>50</v>
      </c>
      <c r="C6598" s="18" t="s">
        <v>47009</v>
      </c>
      <c r="D6598" t="s">
        <v>47052</v>
      </c>
      <c r="E6598">
        <v>16</v>
      </c>
      <c r="F6598" t="s">
        <v>50846</v>
      </c>
      <c r="G6598" t="s">
        <v>49500</v>
      </c>
    </row>
    <row r="6599" spans="1:7" x14ac:dyDescent="0.25">
      <c r="A6599" t="s">
        <v>47639</v>
      </c>
      <c r="B6599">
        <v>50</v>
      </c>
      <c r="C6599" s="18" t="s">
        <v>47009</v>
      </c>
      <c r="D6599" t="s">
        <v>47052</v>
      </c>
      <c r="E6599">
        <v>16</v>
      </c>
      <c r="F6599" t="s">
        <v>50846</v>
      </c>
      <c r="G6599" t="s">
        <v>49501</v>
      </c>
    </row>
    <row r="6600" spans="1:7" x14ac:dyDescent="0.25">
      <c r="A6600" t="s">
        <v>47639</v>
      </c>
      <c r="B6600">
        <v>50</v>
      </c>
      <c r="C6600" s="18" t="s">
        <v>47009</v>
      </c>
      <c r="D6600" t="s">
        <v>47052</v>
      </c>
      <c r="E6600">
        <v>16</v>
      </c>
      <c r="F6600" t="s">
        <v>50846</v>
      </c>
      <c r="G6600" t="s">
        <v>49502</v>
      </c>
    </row>
    <row r="6601" spans="1:7" x14ac:dyDescent="0.25">
      <c r="A6601" t="s">
        <v>47639</v>
      </c>
      <c r="B6601">
        <v>50</v>
      </c>
      <c r="C6601" s="18" t="s">
        <v>47009</v>
      </c>
      <c r="D6601" t="s">
        <v>47052</v>
      </c>
      <c r="E6601">
        <v>16</v>
      </c>
      <c r="F6601" t="s">
        <v>50846</v>
      </c>
      <c r="G6601" t="s">
        <v>49503</v>
      </c>
    </row>
    <row r="6602" spans="1:7" x14ac:dyDescent="0.25">
      <c r="A6602" t="s">
        <v>47639</v>
      </c>
      <c r="B6602">
        <v>50</v>
      </c>
      <c r="C6602" s="18" t="s">
        <v>47009</v>
      </c>
      <c r="D6602" t="s">
        <v>47052</v>
      </c>
      <c r="E6602">
        <v>16</v>
      </c>
      <c r="F6602" t="s">
        <v>50846</v>
      </c>
      <c r="G6602" t="s">
        <v>49504</v>
      </c>
    </row>
    <row r="6603" spans="1:7" x14ac:dyDescent="0.25">
      <c r="A6603" t="s">
        <v>47639</v>
      </c>
      <c r="B6603">
        <v>50</v>
      </c>
      <c r="C6603" s="18" t="s">
        <v>47009</v>
      </c>
      <c r="D6603" t="s">
        <v>47052</v>
      </c>
      <c r="E6603">
        <v>16</v>
      </c>
      <c r="F6603" t="s">
        <v>50846</v>
      </c>
      <c r="G6603" t="s">
        <v>49505</v>
      </c>
    </row>
    <row r="6604" spans="1:7" x14ac:dyDescent="0.25">
      <c r="A6604" t="s">
        <v>47639</v>
      </c>
      <c r="B6604">
        <v>50</v>
      </c>
      <c r="C6604" s="18" t="s">
        <v>47009</v>
      </c>
      <c r="D6604" t="s">
        <v>47052</v>
      </c>
      <c r="E6604">
        <v>16</v>
      </c>
      <c r="F6604" t="s">
        <v>50846</v>
      </c>
      <c r="G6604" t="s">
        <v>49506</v>
      </c>
    </row>
    <row r="6605" spans="1:7" x14ac:dyDescent="0.25">
      <c r="A6605" t="s">
        <v>47639</v>
      </c>
      <c r="B6605">
        <v>50</v>
      </c>
      <c r="C6605" s="18" t="s">
        <v>47009</v>
      </c>
      <c r="D6605" t="s">
        <v>47052</v>
      </c>
      <c r="E6605">
        <v>16</v>
      </c>
      <c r="F6605" t="s">
        <v>50846</v>
      </c>
      <c r="G6605" t="s">
        <v>49507</v>
      </c>
    </row>
    <row r="6606" spans="1:7" x14ac:dyDescent="0.25">
      <c r="A6606" t="s">
        <v>47639</v>
      </c>
      <c r="B6606">
        <v>50</v>
      </c>
      <c r="C6606" s="18" t="s">
        <v>47009</v>
      </c>
      <c r="D6606" t="s">
        <v>47052</v>
      </c>
      <c r="E6606">
        <v>16</v>
      </c>
      <c r="F6606" t="s">
        <v>50846</v>
      </c>
      <c r="G6606" t="s">
        <v>49508</v>
      </c>
    </row>
    <row r="6607" spans="1:7" x14ac:dyDescent="0.25">
      <c r="A6607" t="s">
        <v>47639</v>
      </c>
      <c r="B6607">
        <v>50</v>
      </c>
      <c r="C6607" s="18" t="s">
        <v>47009</v>
      </c>
      <c r="D6607" t="s">
        <v>47052</v>
      </c>
      <c r="E6607">
        <v>16</v>
      </c>
      <c r="F6607" t="s">
        <v>50846</v>
      </c>
      <c r="G6607" t="s">
        <v>49509</v>
      </c>
    </row>
    <row r="6608" spans="1:7" x14ac:dyDescent="0.25">
      <c r="A6608" t="s">
        <v>47639</v>
      </c>
      <c r="B6608">
        <v>50</v>
      </c>
      <c r="C6608" s="18" t="s">
        <v>47009</v>
      </c>
      <c r="D6608" t="s">
        <v>47052</v>
      </c>
      <c r="E6608">
        <v>16</v>
      </c>
      <c r="F6608" t="s">
        <v>50846</v>
      </c>
      <c r="G6608" t="s">
        <v>49510</v>
      </c>
    </row>
    <row r="6609" spans="1:7" x14ac:dyDescent="0.25">
      <c r="A6609" t="s">
        <v>47639</v>
      </c>
      <c r="B6609">
        <v>50</v>
      </c>
      <c r="C6609" s="18" t="s">
        <v>46936</v>
      </c>
      <c r="D6609" t="s">
        <v>47640</v>
      </c>
      <c r="E6609">
        <v>1</v>
      </c>
      <c r="F6609" t="s">
        <v>50846</v>
      </c>
      <c r="G6609" t="s">
        <v>23534</v>
      </c>
    </row>
    <row r="6610" spans="1:7" x14ac:dyDescent="0.25">
      <c r="A6610" t="s">
        <v>47639</v>
      </c>
      <c r="B6610">
        <v>50</v>
      </c>
      <c r="C6610" s="18" t="s">
        <v>46880</v>
      </c>
      <c r="D6610" t="s">
        <v>47556</v>
      </c>
      <c r="E6610">
        <v>8</v>
      </c>
      <c r="F6610" t="s">
        <v>50846</v>
      </c>
      <c r="G6610" t="s">
        <v>4739</v>
      </c>
    </row>
    <row r="6611" spans="1:7" x14ac:dyDescent="0.25">
      <c r="A6611" t="s">
        <v>47639</v>
      </c>
      <c r="B6611">
        <v>50</v>
      </c>
      <c r="C6611" s="18" t="s">
        <v>46880</v>
      </c>
      <c r="D6611" t="s">
        <v>47556</v>
      </c>
      <c r="E6611">
        <v>8</v>
      </c>
      <c r="F6611" t="s">
        <v>50846</v>
      </c>
      <c r="G6611" t="s">
        <v>50701</v>
      </c>
    </row>
    <row r="6612" spans="1:7" x14ac:dyDescent="0.25">
      <c r="A6612" t="s">
        <v>47639</v>
      </c>
      <c r="B6612">
        <v>50</v>
      </c>
      <c r="C6612" s="18" t="s">
        <v>46880</v>
      </c>
      <c r="D6612" t="s">
        <v>47556</v>
      </c>
      <c r="E6612">
        <v>8</v>
      </c>
      <c r="F6612" t="s">
        <v>50846</v>
      </c>
      <c r="G6612" t="s">
        <v>50702</v>
      </c>
    </row>
    <row r="6613" spans="1:7" x14ac:dyDescent="0.25">
      <c r="A6613" t="s">
        <v>47639</v>
      </c>
      <c r="B6613">
        <v>50</v>
      </c>
      <c r="C6613" s="18" t="s">
        <v>46880</v>
      </c>
      <c r="D6613" t="s">
        <v>47556</v>
      </c>
      <c r="E6613">
        <v>8</v>
      </c>
      <c r="F6613" t="s">
        <v>50846</v>
      </c>
      <c r="G6613" t="s">
        <v>50703</v>
      </c>
    </row>
    <row r="6614" spans="1:7" x14ac:dyDescent="0.25">
      <c r="A6614" t="s">
        <v>47639</v>
      </c>
      <c r="B6614">
        <v>50</v>
      </c>
      <c r="C6614" s="18" t="s">
        <v>46880</v>
      </c>
      <c r="D6614" t="s">
        <v>47556</v>
      </c>
      <c r="E6614">
        <v>8</v>
      </c>
      <c r="F6614" t="s">
        <v>50846</v>
      </c>
      <c r="G6614" t="s">
        <v>50704</v>
      </c>
    </row>
    <row r="6615" spans="1:7" x14ac:dyDescent="0.25">
      <c r="A6615" t="s">
        <v>47639</v>
      </c>
      <c r="B6615">
        <v>50</v>
      </c>
      <c r="C6615" s="18" t="s">
        <v>46880</v>
      </c>
      <c r="D6615" t="s">
        <v>47556</v>
      </c>
      <c r="E6615">
        <v>8</v>
      </c>
      <c r="F6615" t="s">
        <v>50846</v>
      </c>
      <c r="G6615" t="s">
        <v>50705</v>
      </c>
    </row>
    <row r="6616" spans="1:7" x14ac:dyDescent="0.25">
      <c r="A6616" t="s">
        <v>47639</v>
      </c>
      <c r="B6616">
        <v>50</v>
      </c>
      <c r="C6616" s="18" t="s">
        <v>46880</v>
      </c>
      <c r="D6616" t="s">
        <v>47556</v>
      </c>
      <c r="E6616">
        <v>8</v>
      </c>
      <c r="F6616" t="s">
        <v>50846</v>
      </c>
      <c r="G6616" t="s">
        <v>50706</v>
      </c>
    </row>
    <row r="6617" spans="1:7" x14ac:dyDescent="0.25">
      <c r="A6617" t="s">
        <v>47639</v>
      </c>
      <c r="B6617">
        <v>50</v>
      </c>
      <c r="C6617" s="18" t="s">
        <v>46880</v>
      </c>
      <c r="D6617" t="s">
        <v>47556</v>
      </c>
      <c r="E6617">
        <v>8</v>
      </c>
      <c r="F6617" t="s">
        <v>50846</v>
      </c>
      <c r="G6617" t="s">
        <v>50707</v>
      </c>
    </row>
    <row r="6618" spans="1:7" x14ac:dyDescent="0.25">
      <c r="A6618" t="s">
        <v>47639</v>
      </c>
      <c r="B6618">
        <v>50</v>
      </c>
      <c r="C6618" s="18" t="s">
        <v>47340</v>
      </c>
      <c r="D6618" t="s">
        <v>47341</v>
      </c>
      <c r="E6618">
        <v>3</v>
      </c>
      <c r="F6618" t="s">
        <v>50846</v>
      </c>
      <c r="G6618" t="s">
        <v>1436</v>
      </c>
    </row>
    <row r="6619" spans="1:7" x14ac:dyDescent="0.25">
      <c r="A6619" t="s">
        <v>47639</v>
      </c>
      <c r="B6619">
        <v>50</v>
      </c>
      <c r="C6619" s="18" t="s">
        <v>47340</v>
      </c>
      <c r="D6619" t="s">
        <v>47341</v>
      </c>
      <c r="E6619">
        <v>3</v>
      </c>
      <c r="F6619" t="s">
        <v>50846</v>
      </c>
      <c r="G6619" t="s">
        <v>50292</v>
      </c>
    </row>
    <row r="6620" spans="1:7" x14ac:dyDescent="0.25">
      <c r="A6620" t="s">
        <v>47639</v>
      </c>
      <c r="B6620">
        <v>50</v>
      </c>
      <c r="C6620" s="18" t="s">
        <v>47340</v>
      </c>
      <c r="D6620" t="s">
        <v>47341</v>
      </c>
      <c r="E6620">
        <v>3</v>
      </c>
      <c r="F6620" t="s">
        <v>50846</v>
      </c>
      <c r="G6620" t="s">
        <v>50293</v>
      </c>
    </row>
    <row r="6621" spans="1:7" x14ac:dyDescent="0.25">
      <c r="A6621" t="s">
        <v>47639</v>
      </c>
      <c r="B6621">
        <v>50</v>
      </c>
      <c r="C6621" s="18" t="s">
        <v>47562</v>
      </c>
      <c r="D6621" t="s">
        <v>47563</v>
      </c>
      <c r="E6621">
        <v>4</v>
      </c>
      <c r="F6621" t="s">
        <v>50846</v>
      </c>
      <c r="G6621" t="s">
        <v>17612</v>
      </c>
    </row>
    <row r="6622" spans="1:7" x14ac:dyDescent="0.25">
      <c r="A6622" t="s">
        <v>47639</v>
      </c>
      <c r="B6622">
        <v>50</v>
      </c>
      <c r="C6622" s="18" t="s">
        <v>47562</v>
      </c>
      <c r="D6622" t="s">
        <v>47563</v>
      </c>
      <c r="E6622">
        <v>4</v>
      </c>
      <c r="F6622" t="s">
        <v>50846</v>
      </c>
      <c r="G6622" t="s">
        <v>50717</v>
      </c>
    </row>
    <row r="6623" spans="1:7" x14ac:dyDescent="0.25">
      <c r="A6623" t="s">
        <v>47639</v>
      </c>
      <c r="B6623">
        <v>50</v>
      </c>
      <c r="C6623" s="18" t="s">
        <v>47562</v>
      </c>
      <c r="D6623" t="s">
        <v>47563</v>
      </c>
      <c r="E6623">
        <v>4</v>
      </c>
      <c r="F6623" t="s">
        <v>50846</v>
      </c>
      <c r="G6623" t="s">
        <v>50718</v>
      </c>
    </row>
    <row r="6624" spans="1:7" x14ac:dyDescent="0.25">
      <c r="A6624" t="s">
        <v>47639</v>
      </c>
      <c r="B6624">
        <v>50</v>
      </c>
      <c r="C6624" s="18" t="s">
        <v>47562</v>
      </c>
      <c r="D6624" t="s">
        <v>47563</v>
      </c>
      <c r="E6624">
        <v>4</v>
      </c>
      <c r="F6624" t="s">
        <v>50846</v>
      </c>
      <c r="G6624" t="s">
        <v>50719</v>
      </c>
    </row>
    <row r="6625" spans="1:7" x14ac:dyDescent="0.25">
      <c r="A6625" t="s">
        <v>47639</v>
      </c>
      <c r="B6625">
        <v>50</v>
      </c>
      <c r="C6625" s="18" t="s">
        <v>47641</v>
      </c>
      <c r="D6625" t="s">
        <v>47642</v>
      </c>
      <c r="E6625">
        <v>2</v>
      </c>
      <c r="F6625" t="s">
        <v>50846</v>
      </c>
      <c r="G6625" t="s">
        <v>43555</v>
      </c>
    </row>
    <row r="6626" spans="1:7" x14ac:dyDescent="0.25">
      <c r="A6626" t="s">
        <v>47639</v>
      </c>
      <c r="B6626">
        <v>50</v>
      </c>
      <c r="C6626" s="18" t="s">
        <v>47641</v>
      </c>
      <c r="D6626" t="s">
        <v>47642</v>
      </c>
      <c r="E6626">
        <v>2</v>
      </c>
      <c r="F6626" t="s">
        <v>50846</v>
      </c>
      <c r="G6626" t="s">
        <v>50719</v>
      </c>
    </row>
    <row r="6627" spans="1:7" x14ac:dyDescent="0.25">
      <c r="A6627" t="s">
        <v>47639</v>
      </c>
      <c r="B6627">
        <v>50</v>
      </c>
      <c r="C6627" s="18" t="s">
        <v>46846</v>
      </c>
      <c r="D6627" t="s">
        <v>47342</v>
      </c>
      <c r="E6627">
        <v>12</v>
      </c>
      <c r="F6627" t="s">
        <v>50846</v>
      </c>
      <c r="G6627" t="s">
        <v>8388</v>
      </c>
    </row>
    <row r="6628" spans="1:7" x14ac:dyDescent="0.25">
      <c r="A6628" t="s">
        <v>47639</v>
      </c>
      <c r="B6628">
        <v>50</v>
      </c>
      <c r="C6628" s="18" t="s">
        <v>46846</v>
      </c>
      <c r="D6628" t="s">
        <v>47342</v>
      </c>
      <c r="E6628">
        <v>12</v>
      </c>
      <c r="F6628" t="s">
        <v>50846</v>
      </c>
      <c r="G6628" t="s">
        <v>50294</v>
      </c>
    </row>
    <row r="6629" spans="1:7" x14ac:dyDescent="0.25">
      <c r="A6629" t="s">
        <v>47639</v>
      </c>
      <c r="B6629">
        <v>50</v>
      </c>
      <c r="C6629" s="18" t="s">
        <v>46846</v>
      </c>
      <c r="D6629" t="s">
        <v>47342</v>
      </c>
      <c r="E6629">
        <v>12</v>
      </c>
      <c r="F6629" t="s">
        <v>50846</v>
      </c>
      <c r="G6629" t="s">
        <v>50295</v>
      </c>
    </row>
    <row r="6630" spans="1:7" x14ac:dyDescent="0.25">
      <c r="A6630" t="s">
        <v>47639</v>
      </c>
      <c r="B6630">
        <v>50</v>
      </c>
      <c r="C6630" s="18" t="s">
        <v>46846</v>
      </c>
      <c r="D6630" t="s">
        <v>47342</v>
      </c>
      <c r="E6630">
        <v>12</v>
      </c>
      <c r="F6630" t="s">
        <v>50846</v>
      </c>
      <c r="G6630" t="s">
        <v>50296</v>
      </c>
    </row>
    <row r="6631" spans="1:7" x14ac:dyDescent="0.25">
      <c r="A6631" t="s">
        <v>47639</v>
      </c>
      <c r="B6631">
        <v>50</v>
      </c>
      <c r="C6631" s="18" t="s">
        <v>46846</v>
      </c>
      <c r="D6631" t="s">
        <v>47342</v>
      </c>
      <c r="E6631">
        <v>12</v>
      </c>
      <c r="F6631" t="s">
        <v>50846</v>
      </c>
      <c r="G6631" t="s">
        <v>50297</v>
      </c>
    </row>
    <row r="6632" spans="1:7" x14ac:dyDescent="0.25">
      <c r="A6632" t="s">
        <v>47639</v>
      </c>
      <c r="B6632">
        <v>50</v>
      </c>
      <c r="C6632" s="18" t="s">
        <v>46846</v>
      </c>
      <c r="D6632" t="s">
        <v>47342</v>
      </c>
      <c r="E6632">
        <v>12</v>
      </c>
      <c r="F6632" t="s">
        <v>50846</v>
      </c>
      <c r="G6632" t="s">
        <v>50298</v>
      </c>
    </row>
    <row r="6633" spans="1:7" x14ac:dyDescent="0.25">
      <c r="A6633" t="s">
        <v>47639</v>
      </c>
      <c r="B6633">
        <v>50</v>
      </c>
      <c r="C6633" s="18" t="s">
        <v>46846</v>
      </c>
      <c r="D6633" t="s">
        <v>47342</v>
      </c>
      <c r="E6633">
        <v>12</v>
      </c>
      <c r="F6633" t="s">
        <v>50846</v>
      </c>
      <c r="G6633" t="s">
        <v>50299</v>
      </c>
    </row>
    <row r="6634" spans="1:7" x14ac:dyDescent="0.25">
      <c r="A6634" t="s">
        <v>47639</v>
      </c>
      <c r="B6634">
        <v>50</v>
      </c>
      <c r="C6634" s="18" t="s">
        <v>46846</v>
      </c>
      <c r="D6634" t="s">
        <v>47342</v>
      </c>
      <c r="E6634">
        <v>12</v>
      </c>
      <c r="F6634" t="s">
        <v>50846</v>
      </c>
      <c r="G6634" t="s">
        <v>50300</v>
      </c>
    </row>
    <row r="6635" spans="1:7" x14ac:dyDescent="0.25">
      <c r="A6635" t="s">
        <v>47639</v>
      </c>
      <c r="B6635">
        <v>50</v>
      </c>
      <c r="C6635" s="18" t="s">
        <v>46846</v>
      </c>
      <c r="D6635" t="s">
        <v>47342</v>
      </c>
      <c r="E6635">
        <v>12</v>
      </c>
      <c r="F6635" t="s">
        <v>50846</v>
      </c>
      <c r="G6635" t="s">
        <v>50301</v>
      </c>
    </row>
    <row r="6636" spans="1:7" x14ac:dyDescent="0.25">
      <c r="A6636" t="s">
        <v>47639</v>
      </c>
      <c r="B6636">
        <v>50</v>
      </c>
      <c r="C6636" s="18" t="s">
        <v>46846</v>
      </c>
      <c r="D6636" t="s">
        <v>47342</v>
      </c>
      <c r="E6636">
        <v>12</v>
      </c>
      <c r="F6636" t="s">
        <v>50846</v>
      </c>
      <c r="G6636" t="s">
        <v>50302</v>
      </c>
    </row>
    <row r="6637" spans="1:7" x14ac:dyDescent="0.25">
      <c r="A6637" t="s">
        <v>47639</v>
      </c>
      <c r="B6637">
        <v>50</v>
      </c>
      <c r="C6637" s="18" t="s">
        <v>46846</v>
      </c>
      <c r="D6637" t="s">
        <v>47342</v>
      </c>
      <c r="E6637">
        <v>12</v>
      </c>
      <c r="F6637" t="s">
        <v>50846</v>
      </c>
      <c r="G6637" t="s">
        <v>50303</v>
      </c>
    </row>
    <row r="6638" spans="1:7" x14ac:dyDescent="0.25">
      <c r="A6638" t="s">
        <v>47639</v>
      </c>
      <c r="B6638">
        <v>50</v>
      </c>
      <c r="C6638" s="18" t="s">
        <v>46846</v>
      </c>
      <c r="D6638" t="s">
        <v>47342</v>
      </c>
      <c r="E6638">
        <v>12</v>
      </c>
      <c r="F6638" t="s">
        <v>50846</v>
      </c>
      <c r="G6638" t="s">
        <v>50304</v>
      </c>
    </row>
    <row r="6639" spans="1:7" x14ac:dyDescent="0.25">
      <c r="A6639" t="s">
        <v>47639</v>
      </c>
      <c r="B6639">
        <v>50</v>
      </c>
      <c r="C6639" s="18" t="s">
        <v>47539</v>
      </c>
      <c r="D6639" t="s">
        <v>47643</v>
      </c>
      <c r="E6639">
        <v>5</v>
      </c>
      <c r="F6639" t="s">
        <v>50846</v>
      </c>
      <c r="G6639" t="s">
        <v>16350</v>
      </c>
    </row>
    <row r="6640" spans="1:7" x14ac:dyDescent="0.25">
      <c r="A6640" t="s">
        <v>47639</v>
      </c>
      <c r="B6640">
        <v>50</v>
      </c>
      <c r="C6640" s="18" t="s">
        <v>47539</v>
      </c>
      <c r="D6640" t="s">
        <v>47643</v>
      </c>
      <c r="E6640">
        <v>5</v>
      </c>
      <c r="F6640" t="s">
        <v>50846</v>
      </c>
      <c r="G6640" t="s">
        <v>50847</v>
      </c>
    </row>
    <row r="6641" spans="1:7" x14ac:dyDescent="0.25">
      <c r="A6641" t="s">
        <v>47639</v>
      </c>
      <c r="B6641">
        <v>50</v>
      </c>
      <c r="C6641" s="18" t="s">
        <v>47539</v>
      </c>
      <c r="D6641" t="s">
        <v>47643</v>
      </c>
      <c r="E6641">
        <v>5</v>
      </c>
      <c r="F6641" t="s">
        <v>50846</v>
      </c>
      <c r="G6641" t="s">
        <v>50848</v>
      </c>
    </row>
    <row r="6642" spans="1:7" x14ac:dyDescent="0.25">
      <c r="A6642" t="s">
        <v>47639</v>
      </c>
      <c r="B6642">
        <v>50</v>
      </c>
      <c r="C6642" s="18" t="s">
        <v>47539</v>
      </c>
      <c r="D6642" t="s">
        <v>47643</v>
      </c>
      <c r="E6642">
        <v>5</v>
      </c>
      <c r="F6642" t="s">
        <v>50846</v>
      </c>
      <c r="G6642" t="s">
        <v>50849</v>
      </c>
    </row>
    <row r="6643" spans="1:7" x14ac:dyDescent="0.25">
      <c r="A6643" t="s">
        <v>47639</v>
      </c>
      <c r="B6643">
        <v>50</v>
      </c>
      <c r="C6643" s="18" t="s">
        <v>47539</v>
      </c>
      <c r="D6643" t="s">
        <v>47643</v>
      </c>
      <c r="E6643">
        <v>5</v>
      </c>
      <c r="F6643" t="s">
        <v>50846</v>
      </c>
      <c r="G6643" t="s">
        <v>50850</v>
      </c>
    </row>
    <row r="6644" spans="1:7" x14ac:dyDescent="0.25">
      <c r="A6644" t="s">
        <v>47644</v>
      </c>
      <c r="B6644">
        <v>50</v>
      </c>
      <c r="C6644" s="18" t="s">
        <v>46938</v>
      </c>
      <c r="D6644" t="s">
        <v>47096</v>
      </c>
      <c r="E6644">
        <v>5</v>
      </c>
      <c r="F6644" t="s">
        <v>50851</v>
      </c>
      <c r="G6644" t="s">
        <v>7805</v>
      </c>
    </row>
    <row r="6645" spans="1:7" x14ac:dyDescent="0.25">
      <c r="A6645" t="s">
        <v>47644</v>
      </c>
      <c r="B6645">
        <v>50</v>
      </c>
      <c r="C6645" s="18" t="s">
        <v>46938</v>
      </c>
      <c r="D6645" t="s">
        <v>47096</v>
      </c>
      <c r="E6645">
        <v>5</v>
      </c>
      <c r="F6645" t="s">
        <v>50851</v>
      </c>
      <c r="G6645" t="s">
        <v>49653</v>
      </c>
    </row>
    <row r="6646" spans="1:7" x14ac:dyDescent="0.25">
      <c r="A6646" t="s">
        <v>47644</v>
      </c>
      <c r="B6646">
        <v>50</v>
      </c>
      <c r="C6646" s="18" t="s">
        <v>46938</v>
      </c>
      <c r="D6646" t="s">
        <v>47096</v>
      </c>
      <c r="E6646">
        <v>5</v>
      </c>
      <c r="F6646" t="s">
        <v>50851</v>
      </c>
      <c r="G6646" t="s">
        <v>49654</v>
      </c>
    </row>
    <row r="6647" spans="1:7" x14ac:dyDescent="0.25">
      <c r="A6647" t="s">
        <v>47644</v>
      </c>
      <c r="B6647">
        <v>50</v>
      </c>
      <c r="C6647" s="18" t="s">
        <v>46938</v>
      </c>
      <c r="D6647" t="s">
        <v>47096</v>
      </c>
      <c r="E6647">
        <v>5</v>
      </c>
      <c r="F6647" t="s">
        <v>50851</v>
      </c>
      <c r="G6647" t="s">
        <v>49655</v>
      </c>
    </row>
    <row r="6648" spans="1:7" x14ac:dyDescent="0.25">
      <c r="A6648" t="s">
        <v>47644</v>
      </c>
      <c r="B6648">
        <v>50</v>
      </c>
      <c r="C6648" s="18" t="s">
        <v>46938</v>
      </c>
      <c r="D6648" t="s">
        <v>47096</v>
      </c>
      <c r="E6648">
        <v>5</v>
      </c>
      <c r="F6648" t="s">
        <v>50851</v>
      </c>
      <c r="G6648" t="s">
        <v>49656</v>
      </c>
    </row>
    <row r="6649" spans="1:7" x14ac:dyDescent="0.25">
      <c r="A6649" t="s">
        <v>47644</v>
      </c>
      <c r="B6649">
        <v>50</v>
      </c>
      <c r="C6649" s="18" t="s">
        <v>47246</v>
      </c>
      <c r="D6649" t="s">
        <v>47247</v>
      </c>
      <c r="E6649">
        <v>4</v>
      </c>
      <c r="F6649" t="s">
        <v>50851</v>
      </c>
      <c r="G6649" t="s">
        <v>1882</v>
      </c>
    </row>
    <row r="6650" spans="1:7" x14ac:dyDescent="0.25">
      <c r="A6650" t="s">
        <v>47644</v>
      </c>
      <c r="B6650">
        <v>50</v>
      </c>
      <c r="C6650" s="18" t="s">
        <v>47246</v>
      </c>
      <c r="D6650" t="s">
        <v>47247</v>
      </c>
      <c r="E6650">
        <v>4</v>
      </c>
      <c r="F6650" t="s">
        <v>50851</v>
      </c>
      <c r="G6650" t="s">
        <v>50096</v>
      </c>
    </row>
    <row r="6651" spans="1:7" x14ac:dyDescent="0.25">
      <c r="A6651" t="s">
        <v>47644</v>
      </c>
      <c r="B6651">
        <v>50</v>
      </c>
      <c r="C6651" s="18" t="s">
        <v>47246</v>
      </c>
      <c r="D6651" t="s">
        <v>47247</v>
      </c>
      <c r="E6651">
        <v>4</v>
      </c>
      <c r="F6651" t="s">
        <v>50851</v>
      </c>
      <c r="G6651" t="s">
        <v>50097</v>
      </c>
    </row>
    <row r="6652" spans="1:7" x14ac:dyDescent="0.25">
      <c r="A6652" t="s">
        <v>47644</v>
      </c>
      <c r="B6652">
        <v>50</v>
      </c>
      <c r="C6652" s="18" t="s">
        <v>47246</v>
      </c>
      <c r="D6652" t="s">
        <v>47247</v>
      </c>
      <c r="E6652">
        <v>4</v>
      </c>
      <c r="F6652" t="s">
        <v>50851</v>
      </c>
      <c r="G6652" t="s">
        <v>50098</v>
      </c>
    </row>
    <row r="6653" spans="1:7" x14ac:dyDescent="0.25">
      <c r="A6653" t="s">
        <v>47644</v>
      </c>
      <c r="B6653">
        <v>50</v>
      </c>
      <c r="C6653" s="18" t="s">
        <v>47097</v>
      </c>
      <c r="D6653" t="s">
        <v>47098</v>
      </c>
      <c r="E6653">
        <v>4</v>
      </c>
      <c r="F6653" t="s">
        <v>50851</v>
      </c>
      <c r="G6653" t="s">
        <v>2859</v>
      </c>
    </row>
    <row r="6654" spans="1:7" x14ac:dyDescent="0.25">
      <c r="A6654" t="s">
        <v>47644</v>
      </c>
      <c r="B6654">
        <v>50</v>
      </c>
      <c r="C6654" s="18" t="s">
        <v>47097</v>
      </c>
      <c r="D6654" t="s">
        <v>47098</v>
      </c>
      <c r="E6654">
        <v>4</v>
      </c>
      <c r="F6654" t="s">
        <v>50851</v>
      </c>
      <c r="G6654" t="s">
        <v>49657</v>
      </c>
    </row>
    <row r="6655" spans="1:7" x14ac:dyDescent="0.25">
      <c r="A6655" t="s">
        <v>47644</v>
      </c>
      <c r="B6655">
        <v>50</v>
      </c>
      <c r="C6655" s="18" t="s">
        <v>47097</v>
      </c>
      <c r="D6655" t="s">
        <v>47098</v>
      </c>
      <c r="E6655">
        <v>4</v>
      </c>
      <c r="F6655" t="s">
        <v>50851</v>
      </c>
      <c r="G6655" t="s">
        <v>49658</v>
      </c>
    </row>
    <row r="6656" spans="1:7" x14ac:dyDescent="0.25">
      <c r="A6656" t="s">
        <v>47644</v>
      </c>
      <c r="B6656">
        <v>50</v>
      </c>
      <c r="C6656" s="18" t="s">
        <v>47097</v>
      </c>
      <c r="D6656" t="s">
        <v>47098</v>
      </c>
      <c r="E6656">
        <v>4</v>
      </c>
      <c r="F6656" t="s">
        <v>50851</v>
      </c>
      <c r="G6656" t="s">
        <v>49659</v>
      </c>
    </row>
    <row r="6657" spans="1:7" x14ac:dyDescent="0.25">
      <c r="A6657" t="s">
        <v>47644</v>
      </c>
      <c r="B6657">
        <v>50</v>
      </c>
      <c r="C6657" s="18" t="s">
        <v>46813</v>
      </c>
      <c r="D6657" t="s">
        <v>46918</v>
      </c>
      <c r="E6657">
        <v>4</v>
      </c>
      <c r="F6657" t="s">
        <v>50851</v>
      </c>
      <c r="G6657" t="s">
        <v>28200</v>
      </c>
    </row>
    <row r="6658" spans="1:7" x14ac:dyDescent="0.25">
      <c r="A6658" t="s">
        <v>47644</v>
      </c>
      <c r="B6658">
        <v>50</v>
      </c>
      <c r="C6658" s="18" t="s">
        <v>46813</v>
      </c>
      <c r="D6658" t="s">
        <v>46918</v>
      </c>
      <c r="E6658">
        <v>4</v>
      </c>
      <c r="F6658" t="s">
        <v>50851</v>
      </c>
      <c r="G6658" t="s">
        <v>49009</v>
      </c>
    </row>
    <row r="6659" spans="1:7" x14ac:dyDescent="0.25">
      <c r="A6659" t="s">
        <v>47644</v>
      </c>
      <c r="B6659">
        <v>50</v>
      </c>
      <c r="C6659" s="18" t="s">
        <v>46813</v>
      </c>
      <c r="D6659" t="s">
        <v>46918</v>
      </c>
      <c r="E6659">
        <v>4</v>
      </c>
      <c r="F6659" t="s">
        <v>50851</v>
      </c>
      <c r="G6659" t="s">
        <v>49010</v>
      </c>
    </row>
    <row r="6660" spans="1:7" x14ac:dyDescent="0.25">
      <c r="A6660" t="s">
        <v>47644</v>
      </c>
      <c r="B6660">
        <v>50</v>
      </c>
      <c r="C6660" s="18" t="s">
        <v>46813</v>
      </c>
      <c r="D6660" t="s">
        <v>46918</v>
      </c>
      <c r="E6660">
        <v>4</v>
      </c>
      <c r="F6660" t="s">
        <v>50851</v>
      </c>
      <c r="G6660" t="s">
        <v>49011</v>
      </c>
    </row>
    <row r="6661" spans="1:7" x14ac:dyDescent="0.25">
      <c r="A6661" t="s">
        <v>47644</v>
      </c>
      <c r="B6661">
        <v>50</v>
      </c>
      <c r="C6661" s="18" t="s">
        <v>46861</v>
      </c>
      <c r="D6661" t="s">
        <v>46862</v>
      </c>
      <c r="E6661">
        <v>3</v>
      </c>
      <c r="F6661" t="s">
        <v>50851</v>
      </c>
      <c r="G6661" t="s">
        <v>37360</v>
      </c>
    </row>
    <row r="6662" spans="1:7" x14ac:dyDescent="0.25">
      <c r="A6662" t="s">
        <v>47644</v>
      </c>
      <c r="B6662">
        <v>50</v>
      </c>
      <c r="C6662" s="18" t="s">
        <v>46861</v>
      </c>
      <c r="D6662" t="s">
        <v>46862</v>
      </c>
      <c r="E6662">
        <v>3</v>
      </c>
      <c r="F6662" t="s">
        <v>50851</v>
      </c>
      <c r="G6662" t="s">
        <v>48443</v>
      </c>
    </row>
    <row r="6663" spans="1:7" x14ac:dyDescent="0.25">
      <c r="A6663" t="s">
        <v>47644</v>
      </c>
      <c r="B6663">
        <v>50</v>
      </c>
      <c r="C6663" s="18" t="s">
        <v>46861</v>
      </c>
      <c r="D6663" t="s">
        <v>46862</v>
      </c>
      <c r="E6663">
        <v>3</v>
      </c>
      <c r="F6663" t="s">
        <v>50851</v>
      </c>
      <c r="G6663" t="s">
        <v>48444</v>
      </c>
    </row>
    <row r="6664" spans="1:7" x14ac:dyDescent="0.25">
      <c r="A6664" t="s">
        <v>47644</v>
      </c>
      <c r="B6664">
        <v>50</v>
      </c>
      <c r="C6664" s="18" t="s">
        <v>46861</v>
      </c>
      <c r="D6664" t="s">
        <v>46863</v>
      </c>
      <c r="E6664">
        <v>3</v>
      </c>
      <c r="F6664" t="s">
        <v>50851</v>
      </c>
      <c r="G6664" t="s">
        <v>19669</v>
      </c>
    </row>
    <row r="6665" spans="1:7" x14ac:dyDescent="0.25">
      <c r="A6665" t="s">
        <v>47644</v>
      </c>
      <c r="B6665">
        <v>50</v>
      </c>
      <c r="C6665" s="18" t="s">
        <v>46861</v>
      </c>
      <c r="D6665" t="s">
        <v>46863</v>
      </c>
      <c r="E6665">
        <v>3</v>
      </c>
      <c r="F6665" t="s">
        <v>50851</v>
      </c>
      <c r="G6665" t="s">
        <v>48445</v>
      </c>
    </row>
    <row r="6666" spans="1:7" x14ac:dyDescent="0.25">
      <c r="A6666" t="s">
        <v>47644</v>
      </c>
      <c r="B6666">
        <v>50</v>
      </c>
      <c r="C6666" s="18" t="s">
        <v>46861</v>
      </c>
      <c r="D6666" t="s">
        <v>46863</v>
      </c>
      <c r="E6666">
        <v>3</v>
      </c>
      <c r="F6666" t="s">
        <v>50851</v>
      </c>
      <c r="G6666" t="s">
        <v>48446</v>
      </c>
    </row>
    <row r="6667" spans="1:7" x14ac:dyDescent="0.25">
      <c r="A6667" t="s">
        <v>47644</v>
      </c>
      <c r="B6667">
        <v>50</v>
      </c>
      <c r="C6667" s="18" t="s">
        <v>47203</v>
      </c>
      <c r="D6667" t="s">
        <v>47204</v>
      </c>
      <c r="E6667">
        <v>15</v>
      </c>
      <c r="F6667" t="s">
        <v>50851</v>
      </c>
      <c r="G6667" t="s">
        <v>1440</v>
      </c>
    </row>
    <row r="6668" spans="1:7" x14ac:dyDescent="0.25">
      <c r="A6668" t="s">
        <v>47644</v>
      </c>
      <c r="B6668">
        <v>50</v>
      </c>
      <c r="C6668" s="18" t="s">
        <v>47203</v>
      </c>
      <c r="D6668" t="s">
        <v>47204</v>
      </c>
      <c r="E6668">
        <v>15</v>
      </c>
      <c r="F6668" t="s">
        <v>50851</v>
      </c>
      <c r="G6668" t="s">
        <v>49946</v>
      </c>
    </row>
    <row r="6669" spans="1:7" x14ac:dyDescent="0.25">
      <c r="A6669" t="s">
        <v>47644</v>
      </c>
      <c r="B6669">
        <v>50</v>
      </c>
      <c r="C6669" s="18" t="s">
        <v>47203</v>
      </c>
      <c r="D6669" t="s">
        <v>47204</v>
      </c>
      <c r="E6669">
        <v>15</v>
      </c>
      <c r="F6669" t="s">
        <v>50851</v>
      </c>
      <c r="G6669" t="s">
        <v>49947</v>
      </c>
    </row>
    <row r="6670" spans="1:7" x14ac:dyDescent="0.25">
      <c r="A6670" t="s">
        <v>47644</v>
      </c>
      <c r="B6670">
        <v>50</v>
      </c>
      <c r="C6670" s="18" t="s">
        <v>47203</v>
      </c>
      <c r="D6670" t="s">
        <v>47204</v>
      </c>
      <c r="E6670">
        <v>15</v>
      </c>
      <c r="F6670" t="s">
        <v>50851</v>
      </c>
      <c r="G6670" t="s">
        <v>49948</v>
      </c>
    </row>
    <row r="6671" spans="1:7" x14ac:dyDescent="0.25">
      <c r="A6671" t="s">
        <v>47644</v>
      </c>
      <c r="B6671">
        <v>50</v>
      </c>
      <c r="C6671" s="18" t="s">
        <v>47203</v>
      </c>
      <c r="D6671" t="s">
        <v>47204</v>
      </c>
      <c r="E6671">
        <v>15</v>
      </c>
      <c r="F6671" t="s">
        <v>50851</v>
      </c>
      <c r="G6671" t="s">
        <v>49949</v>
      </c>
    </row>
    <row r="6672" spans="1:7" x14ac:dyDescent="0.25">
      <c r="A6672" t="s">
        <v>47644</v>
      </c>
      <c r="B6672">
        <v>50</v>
      </c>
      <c r="C6672" s="18" t="s">
        <v>47203</v>
      </c>
      <c r="D6672" t="s">
        <v>47204</v>
      </c>
      <c r="E6672">
        <v>15</v>
      </c>
      <c r="F6672" t="s">
        <v>50851</v>
      </c>
      <c r="G6672" t="s">
        <v>49950</v>
      </c>
    </row>
    <row r="6673" spans="1:7" x14ac:dyDescent="0.25">
      <c r="A6673" t="s">
        <v>47644</v>
      </c>
      <c r="B6673">
        <v>50</v>
      </c>
      <c r="C6673" s="18" t="s">
        <v>47203</v>
      </c>
      <c r="D6673" t="s">
        <v>47204</v>
      </c>
      <c r="E6673">
        <v>15</v>
      </c>
      <c r="F6673" t="s">
        <v>50851</v>
      </c>
      <c r="G6673" t="s">
        <v>49951</v>
      </c>
    </row>
    <row r="6674" spans="1:7" x14ac:dyDescent="0.25">
      <c r="A6674" t="s">
        <v>47644</v>
      </c>
      <c r="B6674">
        <v>50</v>
      </c>
      <c r="C6674" s="18" t="s">
        <v>47203</v>
      </c>
      <c r="D6674" t="s">
        <v>47204</v>
      </c>
      <c r="E6674">
        <v>15</v>
      </c>
      <c r="F6674" t="s">
        <v>50851</v>
      </c>
      <c r="G6674" t="s">
        <v>49952</v>
      </c>
    </row>
    <row r="6675" spans="1:7" x14ac:dyDescent="0.25">
      <c r="A6675" t="s">
        <v>47644</v>
      </c>
      <c r="B6675">
        <v>50</v>
      </c>
      <c r="C6675" s="18" t="s">
        <v>47203</v>
      </c>
      <c r="D6675" t="s">
        <v>47204</v>
      </c>
      <c r="E6675">
        <v>15</v>
      </c>
      <c r="F6675" t="s">
        <v>50851</v>
      </c>
      <c r="G6675" t="s">
        <v>49953</v>
      </c>
    </row>
    <row r="6676" spans="1:7" x14ac:dyDescent="0.25">
      <c r="A6676" t="s">
        <v>47644</v>
      </c>
      <c r="B6676">
        <v>50</v>
      </c>
      <c r="C6676" s="18" t="s">
        <v>47203</v>
      </c>
      <c r="D6676" t="s">
        <v>47204</v>
      </c>
      <c r="E6676">
        <v>15</v>
      </c>
      <c r="F6676" t="s">
        <v>50851</v>
      </c>
      <c r="G6676" t="s">
        <v>49954</v>
      </c>
    </row>
    <row r="6677" spans="1:7" x14ac:dyDescent="0.25">
      <c r="A6677" t="s">
        <v>47644</v>
      </c>
      <c r="B6677">
        <v>50</v>
      </c>
      <c r="C6677" s="18" t="s">
        <v>47203</v>
      </c>
      <c r="D6677" t="s">
        <v>47204</v>
      </c>
      <c r="E6677">
        <v>15</v>
      </c>
      <c r="F6677" t="s">
        <v>50851</v>
      </c>
      <c r="G6677" t="s">
        <v>49955</v>
      </c>
    </row>
    <row r="6678" spans="1:7" x14ac:dyDescent="0.25">
      <c r="A6678" t="s">
        <v>47644</v>
      </c>
      <c r="B6678">
        <v>50</v>
      </c>
      <c r="C6678" s="18" t="s">
        <v>47203</v>
      </c>
      <c r="D6678" t="s">
        <v>47204</v>
      </c>
      <c r="E6678">
        <v>15</v>
      </c>
      <c r="F6678" t="s">
        <v>50851</v>
      </c>
      <c r="G6678" t="s">
        <v>49956</v>
      </c>
    </row>
    <row r="6679" spans="1:7" x14ac:dyDescent="0.25">
      <c r="A6679" t="s">
        <v>47644</v>
      </c>
      <c r="B6679">
        <v>50</v>
      </c>
      <c r="C6679" s="18" t="s">
        <v>47203</v>
      </c>
      <c r="D6679" t="s">
        <v>47204</v>
      </c>
      <c r="E6679">
        <v>15</v>
      </c>
      <c r="F6679" t="s">
        <v>50851</v>
      </c>
      <c r="G6679" t="s">
        <v>49957</v>
      </c>
    </row>
    <row r="6680" spans="1:7" x14ac:dyDescent="0.25">
      <c r="A6680" t="s">
        <v>47644</v>
      </c>
      <c r="B6680">
        <v>50</v>
      </c>
      <c r="C6680" s="18" t="s">
        <v>47203</v>
      </c>
      <c r="D6680" t="s">
        <v>47204</v>
      </c>
      <c r="E6680">
        <v>15</v>
      </c>
      <c r="F6680" t="s">
        <v>50851</v>
      </c>
      <c r="G6680" t="s">
        <v>49958</v>
      </c>
    </row>
    <row r="6681" spans="1:7" x14ac:dyDescent="0.25">
      <c r="A6681" t="s">
        <v>47644</v>
      </c>
      <c r="B6681">
        <v>50</v>
      </c>
      <c r="C6681" s="18" t="s">
        <v>47203</v>
      </c>
      <c r="D6681" t="s">
        <v>47204</v>
      </c>
      <c r="E6681">
        <v>15</v>
      </c>
      <c r="F6681" t="s">
        <v>50851</v>
      </c>
      <c r="G6681" t="s">
        <v>49959</v>
      </c>
    </row>
    <row r="6682" spans="1:7" x14ac:dyDescent="0.25">
      <c r="A6682" t="s">
        <v>47644</v>
      </c>
      <c r="B6682">
        <v>50</v>
      </c>
      <c r="C6682" s="18" t="s">
        <v>46866</v>
      </c>
      <c r="D6682" t="s">
        <v>47099</v>
      </c>
      <c r="E6682">
        <v>1</v>
      </c>
      <c r="F6682" t="s">
        <v>50851</v>
      </c>
      <c r="G6682" t="s">
        <v>648</v>
      </c>
    </row>
    <row r="6683" spans="1:7" x14ac:dyDescent="0.25">
      <c r="A6683" t="s">
        <v>47644</v>
      </c>
      <c r="B6683">
        <v>50</v>
      </c>
      <c r="C6683" s="18" t="s">
        <v>46813</v>
      </c>
      <c r="D6683" t="s">
        <v>47171</v>
      </c>
      <c r="E6683">
        <v>4</v>
      </c>
      <c r="F6683" t="s">
        <v>50851</v>
      </c>
      <c r="G6683" t="s">
        <v>1311</v>
      </c>
    </row>
    <row r="6684" spans="1:7" x14ac:dyDescent="0.25">
      <c r="A6684" t="s">
        <v>47644</v>
      </c>
      <c r="B6684">
        <v>50</v>
      </c>
      <c r="C6684" s="18" t="s">
        <v>46813</v>
      </c>
      <c r="D6684" t="s">
        <v>47171</v>
      </c>
      <c r="E6684">
        <v>4</v>
      </c>
      <c r="F6684" t="s">
        <v>50851</v>
      </c>
      <c r="G6684" t="s">
        <v>49899</v>
      </c>
    </row>
    <row r="6685" spans="1:7" x14ac:dyDescent="0.25">
      <c r="A6685" t="s">
        <v>47644</v>
      </c>
      <c r="B6685">
        <v>50</v>
      </c>
      <c r="C6685" s="18" t="s">
        <v>46813</v>
      </c>
      <c r="D6685" t="s">
        <v>47171</v>
      </c>
      <c r="E6685">
        <v>4</v>
      </c>
      <c r="F6685" t="s">
        <v>50851</v>
      </c>
      <c r="G6685" t="s">
        <v>49900</v>
      </c>
    </row>
    <row r="6686" spans="1:7" x14ac:dyDescent="0.25">
      <c r="A6686" t="s">
        <v>47644</v>
      </c>
      <c r="B6686">
        <v>50</v>
      </c>
      <c r="C6686" s="18" t="s">
        <v>46813</v>
      </c>
      <c r="D6686" t="s">
        <v>47171</v>
      </c>
      <c r="E6686">
        <v>4</v>
      </c>
      <c r="F6686" t="s">
        <v>50851</v>
      </c>
      <c r="G6686" t="s">
        <v>49901</v>
      </c>
    </row>
    <row r="6687" spans="1:7" x14ac:dyDescent="0.25">
      <c r="A6687" t="s">
        <v>47644</v>
      </c>
      <c r="B6687">
        <v>50</v>
      </c>
      <c r="C6687" s="18" t="s">
        <v>47645</v>
      </c>
      <c r="D6687" t="s">
        <v>47646</v>
      </c>
      <c r="E6687">
        <v>3</v>
      </c>
      <c r="F6687" t="s">
        <v>50851</v>
      </c>
      <c r="G6687" t="s">
        <v>23992</v>
      </c>
    </row>
    <row r="6688" spans="1:7" x14ac:dyDescent="0.25">
      <c r="A6688" t="s">
        <v>47644</v>
      </c>
      <c r="B6688">
        <v>50</v>
      </c>
      <c r="C6688" s="18" t="s">
        <v>47645</v>
      </c>
      <c r="D6688" t="s">
        <v>47646</v>
      </c>
      <c r="E6688">
        <v>3</v>
      </c>
      <c r="F6688" t="s">
        <v>50851</v>
      </c>
      <c r="G6688" t="s">
        <v>50852</v>
      </c>
    </row>
    <row r="6689" spans="1:7" x14ac:dyDescent="0.25">
      <c r="A6689" t="s">
        <v>47644</v>
      </c>
      <c r="B6689">
        <v>50</v>
      </c>
      <c r="C6689" s="18" t="s">
        <v>47645</v>
      </c>
      <c r="D6689" t="s">
        <v>47646</v>
      </c>
      <c r="E6689">
        <v>3</v>
      </c>
      <c r="F6689" t="s">
        <v>50851</v>
      </c>
      <c r="G6689" t="s">
        <v>50853</v>
      </c>
    </row>
    <row r="6690" spans="1:7" x14ac:dyDescent="0.25">
      <c r="A6690" t="s">
        <v>47644</v>
      </c>
      <c r="B6690">
        <v>50</v>
      </c>
      <c r="C6690" s="18" t="s">
        <v>47177</v>
      </c>
      <c r="D6690" t="s">
        <v>47210</v>
      </c>
      <c r="E6690">
        <v>5</v>
      </c>
      <c r="F6690" t="s">
        <v>50851</v>
      </c>
      <c r="G6690" t="s">
        <v>5370</v>
      </c>
    </row>
    <row r="6691" spans="1:7" x14ac:dyDescent="0.25">
      <c r="A6691" t="s">
        <v>47644</v>
      </c>
      <c r="B6691">
        <v>50</v>
      </c>
      <c r="C6691" s="18" t="s">
        <v>47177</v>
      </c>
      <c r="D6691" t="s">
        <v>47210</v>
      </c>
      <c r="E6691">
        <v>5</v>
      </c>
      <c r="F6691" t="s">
        <v>50851</v>
      </c>
      <c r="G6691" t="s">
        <v>49967</v>
      </c>
    </row>
    <row r="6692" spans="1:7" x14ac:dyDescent="0.25">
      <c r="A6692" t="s">
        <v>47644</v>
      </c>
      <c r="B6692">
        <v>50</v>
      </c>
      <c r="C6692" s="18" t="s">
        <v>47177</v>
      </c>
      <c r="D6692" t="s">
        <v>47210</v>
      </c>
      <c r="E6692">
        <v>5</v>
      </c>
      <c r="F6692" t="s">
        <v>50851</v>
      </c>
      <c r="G6692" t="s">
        <v>49968</v>
      </c>
    </row>
    <row r="6693" spans="1:7" x14ac:dyDescent="0.25">
      <c r="A6693" t="s">
        <v>47644</v>
      </c>
      <c r="B6693">
        <v>50</v>
      </c>
      <c r="C6693" s="18" t="s">
        <v>47177</v>
      </c>
      <c r="D6693" t="s">
        <v>47210</v>
      </c>
      <c r="E6693">
        <v>5</v>
      </c>
      <c r="F6693" t="s">
        <v>50851</v>
      </c>
      <c r="G6693" t="s">
        <v>48445</v>
      </c>
    </row>
    <row r="6694" spans="1:7" x14ac:dyDescent="0.25">
      <c r="A6694" t="s">
        <v>47644</v>
      </c>
      <c r="B6694">
        <v>50</v>
      </c>
      <c r="C6694" s="18" t="s">
        <v>47177</v>
      </c>
      <c r="D6694" t="s">
        <v>47210</v>
      </c>
      <c r="E6694">
        <v>5</v>
      </c>
      <c r="F6694" t="s">
        <v>50851</v>
      </c>
      <c r="G6694" t="s">
        <v>48446</v>
      </c>
    </row>
    <row r="6695" spans="1:7" x14ac:dyDescent="0.25">
      <c r="A6695" t="s">
        <v>47644</v>
      </c>
      <c r="B6695">
        <v>50</v>
      </c>
      <c r="C6695" s="18" t="s">
        <v>46910</v>
      </c>
      <c r="D6695" t="s">
        <v>47103</v>
      </c>
      <c r="E6695">
        <v>2</v>
      </c>
      <c r="F6695" t="s">
        <v>50851</v>
      </c>
      <c r="G6695" t="s">
        <v>648</v>
      </c>
    </row>
    <row r="6696" spans="1:7" x14ac:dyDescent="0.25">
      <c r="A6696" t="s">
        <v>47644</v>
      </c>
      <c r="B6696">
        <v>50</v>
      </c>
      <c r="C6696" s="18" t="s">
        <v>46910</v>
      </c>
      <c r="D6696" t="s">
        <v>47103</v>
      </c>
      <c r="E6696">
        <v>2</v>
      </c>
      <c r="F6696" t="s">
        <v>50851</v>
      </c>
      <c r="G6696" t="s">
        <v>49669</v>
      </c>
    </row>
    <row r="6697" spans="1:7" x14ac:dyDescent="0.25">
      <c r="A6697" t="s">
        <v>47644</v>
      </c>
      <c r="B6697">
        <v>50</v>
      </c>
      <c r="C6697" s="18" t="s">
        <v>46880</v>
      </c>
      <c r="D6697" t="s">
        <v>47647</v>
      </c>
      <c r="E6697">
        <v>4</v>
      </c>
      <c r="F6697" t="s">
        <v>50851</v>
      </c>
      <c r="G6697" t="s">
        <v>28200</v>
      </c>
    </row>
    <row r="6698" spans="1:7" x14ac:dyDescent="0.25">
      <c r="A6698" t="s">
        <v>47644</v>
      </c>
      <c r="B6698">
        <v>50</v>
      </c>
      <c r="C6698" s="18" t="s">
        <v>46880</v>
      </c>
      <c r="D6698" t="s">
        <v>47647</v>
      </c>
      <c r="E6698">
        <v>4</v>
      </c>
      <c r="F6698" t="s">
        <v>50851</v>
      </c>
      <c r="G6698" t="s">
        <v>49009</v>
      </c>
    </row>
    <row r="6699" spans="1:7" x14ac:dyDescent="0.25">
      <c r="A6699" t="s">
        <v>47644</v>
      </c>
      <c r="B6699">
        <v>50</v>
      </c>
      <c r="C6699" s="18" t="s">
        <v>46880</v>
      </c>
      <c r="D6699" t="s">
        <v>47647</v>
      </c>
      <c r="E6699">
        <v>4</v>
      </c>
      <c r="F6699" t="s">
        <v>50851</v>
      </c>
      <c r="G6699" t="s">
        <v>49010</v>
      </c>
    </row>
    <row r="6700" spans="1:7" x14ac:dyDescent="0.25">
      <c r="A6700" t="s">
        <v>47644</v>
      </c>
      <c r="B6700">
        <v>50</v>
      </c>
      <c r="C6700" s="18" t="s">
        <v>46880</v>
      </c>
      <c r="D6700" t="s">
        <v>47647</v>
      </c>
      <c r="E6700">
        <v>4</v>
      </c>
      <c r="F6700" t="s">
        <v>50851</v>
      </c>
      <c r="G6700" t="s">
        <v>49011</v>
      </c>
    </row>
    <row r="6701" spans="1:7" x14ac:dyDescent="0.25">
      <c r="A6701" t="s">
        <v>47648</v>
      </c>
      <c r="B6701">
        <v>49</v>
      </c>
      <c r="C6701" s="18" t="s">
        <v>46765</v>
      </c>
      <c r="D6701" t="s">
        <v>47382</v>
      </c>
      <c r="E6701">
        <v>2</v>
      </c>
      <c r="F6701" t="s">
        <v>50854</v>
      </c>
      <c r="G6701" t="s">
        <v>1481</v>
      </c>
    </row>
    <row r="6702" spans="1:7" x14ac:dyDescent="0.25">
      <c r="A6702" t="s">
        <v>47648</v>
      </c>
      <c r="B6702">
        <v>49</v>
      </c>
      <c r="C6702" s="18" t="s">
        <v>46765</v>
      </c>
      <c r="D6702" t="s">
        <v>47382</v>
      </c>
      <c r="E6702">
        <v>2</v>
      </c>
      <c r="F6702" t="s">
        <v>50854</v>
      </c>
      <c r="G6702" t="s">
        <v>50376</v>
      </c>
    </row>
    <row r="6703" spans="1:7" x14ac:dyDescent="0.25">
      <c r="A6703" t="s">
        <v>47648</v>
      </c>
      <c r="B6703">
        <v>49</v>
      </c>
      <c r="C6703" s="18" t="s">
        <v>47009</v>
      </c>
      <c r="D6703" t="s">
        <v>47052</v>
      </c>
      <c r="E6703">
        <v>16</v>
      </c>
      <c r="F6703" t="s">
        <v>50854</v>
      </c>
      <c r="G6703" t="s">
        <v>5628</v>
      </c>
    </row>
    <row r="6704" spans="1:7" x14ac:dyDescent="0.25">
      <c r="A6704" t="s">
        <v>47648</v>
      </c>
      <c r="B6704">
        <v>49</v>
      </c>
      <c r="C6704" s="18" t="s">
        <v>47009</v>
      </c>
      <c r="D6704" t="s">
        <v>47052</v>
      </c>
      <c r="E6704">
        <v>16</v>
      </c>
      <c r="F6704" t="s">
        <v>50854</v>
      </c>
      <c r="G6704" t="s">
        <v>49496</v>
      </c>
    </row>
    <row r="6705" spans="1:7" x14ac:dyDescent="0.25">
      <c r="A6705" t="s">
        <v>47648</v>
      </c>
      <c r="B6705">
        <v>49</v>
      </c>
      <c r="C6705" s="18" t="s">
        <v>47009</v>
      </c>
      <c r="D6705" t="s">
        <v>47052</v>
      </c>
      <c r="E6705">
        <v>16</v>
      </c>
      <c r="F6705" t="s">
        <v>50854</v>
      </c>
      <c r="G6705" t="s">
        <v>49497</v>
      </c>
    </row>
    <row r="6706" spans="1:7" x14ac:dyDescent="0.25">
      <c r="A6706" t="s">
        <v>47648</v>
      </c>
      <c r="B6706">
        <v>49</v>
      </c>
      <c r="C6706" s="18" t="s">
        <v>47009</v>
      </c>
      <c r="D6706" t="s">
        <v>47052</v>
      </c>
      <c r="E6706">
        <v>16</v>
      </c>
      <c r="F6706" t="s">
        <v>50854</v>
      </c>
      <c r="G6706" t="s">
        <v>49498</v>
      </c>
    </row>
    <row r="6707" spans="1:7" x14ac:dyDescent="0.25">
      <c r="A6707" t="s">
        <v>47648</v>
      </c>
      <c r="B6707">
        <v>49</v>
      </c>
      <c r="C6707" s="18" t="s">
        <v>47009</v>
      </c>
      <c r="D6707" t="s">
        <v>47052</v>
      </c>
      <c r="E6707">
        <v>16</v>
      </c>
      <c r="F6707" t="s">
        <v>50854</v>
      </c>
      <c r="G6707" t="s">
        <v>49499</v>
      </c>
    </row>
    <row r="6708" spans="1:7" x14ac:dyDescent="0.25">
      <c r="A6708" t="s">
        <v>47648</v>
      </c>
      <c r="B6708">
        <v>49</v>
      </c>
      <c r="C6708" s="18" t="s">
        <v>47009</v>
      </c>
      <c r="D6708" t="s">
        <v>47052</v>
      </c>
      <c r="E6708">
        <v>16</v>
      </c>
      <c r="F6708" t="s">
        <v>50854</v>
      </c>
      <c r="G6708" t="s">
        <v>49500</v>
      </c>
    </row>
    <row r="6709" spans="1:7" x14ac:dyDescent="0.25">
      <c r="A6709" t="s">
        <v>47648</v>
      </c>
      <c r="B6709">
        <v>49</v>
      </c>
      <c r="C6709" s="18" t="s">
        <v>47009</v>
      </c>
      <c r="D6709" t="s">
        <v>47052</v>
      </c>
      <c r="E6709">
        <v>16</v>
      </c>
      <c r="F6709" t="s">
        <v>50854</v>
      </c>
      <c r="G6709" t="s">
        <v>49501</v>
      </c>
    </row>
    <row r="6710" spans="1:7" x14ac:dyDescent="0.25">
      <c r="A6710" t="s">
        <v>47648</v>
      </c>
      <c r="B6710">
        <v>49</v>
      </c>
      <c r="C6710" s="18" t="s">
        <v>47009</v>
      </c>
      <c r="D6710" t="s">
        <v>47052</v>
      </c>
      <c r="E6710">
        <v>16</v>
      </c>
      <c r="F6710" t="s">
        <v>50854</v>
      </c>
      <c r="G6710" t="s">
        <v>49502</v>
      </c>
    </row>
    <row r="6711" spans="1:7" x14ac:dyDescent="0.25">
      <c r="A6711" t="s">
        <v>47648</v>
      </c>
      <c r="B6711">
        <v>49</v>
      </c>
      <c r="C6711" s="18" t="s">
        <v>47009</v>
      </c>
      <c r="D6711" t="s">
        <v>47052</v>
      </c>
      <c r="E6711">
        <v>16</v>
      </c>
      <c r="F6711" t="s">
        <v>50854</v>
      </c>
      <c r="G6711" t="s">
        <v>49503</v>
      </c>
    </row>
    <row r="6712" spans="1:7" x14ac:dyDescent="0.25">
      <c r="A6712" t="s">
        <v>47648</v>
      </c>
      <c r="B6712">
        <v>49</v>
      </c>
      <c r="C6712" s="18" t="s">
        <v>47009</v>
      </c>
      <c r="D6712" t="s">
        <v>47052</v>
      </c>
      <c r="E6712">
        <v>16</v>
      </c>
      <c r="F6712" t="s">
        <v>50854</v>
      </c>
      <c r="G6712" t="s">
        <v>49504</v>
      </c>
    </row>
    <row r="6713" spans="1:7" x14ac:dyDescent="0.25">
      <c r="A6713" t="s">
        <v>47648</v>
      </c>
      <c r="B6713">
        <v>49</v>
      </c>
      <c r="C6713" s="18" t="s">
        <v>47009</v>
      </c>
      <c r="D6713" t="s">
        <v>47052</v>
      </c>
      <c r="E6713">
        <v>16</v>
      </c>
      <c r="F6713" t="s">
        <v>50854</v>
      </c>
      <c r="G6713" t="s">
        <v>49505</v>
      </c>
    </row>
    <row r="6714" spans="1:7" x14ac:dyDescent="0.25">
      <c r="A6714" t="s">
        <v>47648</v>
      </c>
      <c r="B6714">
        <v>49</v>
      </c>
      <c r="C6714" s="18" t="s">
        <v>47009</v>
      </c>
      <c r="D6714" t="s">
        <v>47052</v>
      </c>
      <c r="E6714">
        <v>16</v>
      </c>
      <c r="F6714" t="s">
        <v>50854</v>
      </c>
      <c r="G6714" t="s">
        <v>49506</v>
      </c>
    </row>
    <row r="6715" spans="1:7" x14ac:dyDescent="0.25">
      <c r="A6715" t="s">
        <v>47648</v>
      </c>
      <c r="B6715">
        <v>49</v>
      </c>
      <c r="C6715" s="18" t="s">
        <v>47009</v>
      </c>
      <c r="D6715" t="s">
        <v>47052</v>
      </c>
      <c r="E6715">
        <v>16</v>
      </c>
      <c r="F6715" t="s">
        <v>50854</v>
      </c>
      <c r="G6715" t="s">
        <v>49507</v>
      </c>
    </row>
    <row r="6716" spans="1:7" x14ac:dyDescent="0.25">
      <c r="A6716" t="s">
        <v>47648</v>
      </c>
      <c r="B6716">
        <v>49</v>
      </c>
      <c r="C6716" s="18" t="s">
        <v>47009</v>
      </c>
      <c r="D6716" t="s">
        <v>47052</v>
      </c>
      <c r="E6716">
        <v>16</v>
      </c>
      <c r="F6716" t="s">
        <v>50854</v>
      </c>
      <c r="G6716" t="s">
        <v>49508</v>
      </c>
    </row>
    <row r="6717" spans="1:7" x14ac:dyDescent="0.25">
      <c r="A6717" t="s">
        <v>47648</v>
      </c>
      <c r="B6717">
        <v>49</v>
      </c>
      <c r="C6717" s="18" t="s">
        <v>47009</v>
      </c>
      <c r="D6717" t="s">
        <v>47052</v>
      </c>
      <c r="E6717">
        <v>16</v>
      </c>
      <c r="F6717" t="s">
        <v>50854</v>
      </c>
      <c r="G6717" t="s">
        <v>49509</v>
      </c>
    </row>
    <row r="6718" spans="1:7" x14ac:dyDescent="0.25">
      <c r="A6718" t="s">
        <v>47648</v>
      </c>
      <c r="B6718">
        <v>49</v>
      </c>
      <c r="C6718" s="18" t="s">
        <v>47009</v>
      </c>
      <c r="D6718" t="s">
        <v>47052</v>
      </c>
      <c r="E6718">
        <v>16</v>
      </c>
      <c r="F6718" t="s">
        <v>50854</v>
      </c>
      <c r="G6718" t="s">
        <v>49510</v>
      </c>
    </row>
    <row r="6719" spans="1:7" x14ac:dyDescent="0.25">
      <c r="A6719" t="s">
        <v>47648</v>
      </c>
      <c r="B6719">
        <v>49</v>
      </c>
      <c r="C6719" s="18" t="s">
        <v>46890</v>
      </c>
      <c r="D6719" t="s">
        <v>47568</v>
      </c>
      <c r="E6719">
        <v>2</v>
      </c>
      <c r="F6719" t="s">
        <v>50854</v>
      </c>
      <c r="G6719" t="s">
        <v>14165</v>
      </c>
    </row>
    <row r="6720" spans="1:7" x14ac:dyDescent="0.25">
      <c r="A6720" t="s">
        <v>47648</v>
      </c>
      <c r="B6720">
        <v>49</v>
      </c>
      <c r="C6720" s="18" t="s">
        <v>46890</v>
      </c>
      <c r="D6720" t="s">
        <v>47568</v>
      </c>
      <c r="E6720">
        <v>2</v>
      </c>
      <c r="F6720" t="s">
        <v>50854</v>
      </c>
      <c r="G6720" t="s">
        <v>50725</v>
      </c>
    </row>
    <row r="6721" spans="1:7" x14ac:dyDescent="0.25">
      <c r="A6721" t="s">
        <v>47648</v>
      </c>
      <c r="B6721">
        <v>49</v>
      </c>
      <c r="C6721" s="18" t="s">
        <v>46813</v>
      </c>
      <c r="D6721" t="s">
        <v>47649</v>
      </c>
      <c r="E6721">
        <v>7</v>
      </c>
      <c r="F6721" t="s">
        <v>50854</v>
      </c>
      <c r="G6721" t="s">
        <v>6517</v>
      </c>
    </row>
    <row r="6722" spans="1:7" x14ac:dyDescent="0.25">
      <c r="A6722" t="s">
        <v>47648</v>
      </c>
      <c r="B6722">
        <v>49</v>
      </c>
      <c r="C6722" s="18" t="s">
        <v>46813</v>
      </c>
      <c r="D6722" t="s">
        <v>47649</v>
      </c>
      <c r="E6722">
        <v>7</v>
      </c>
      <c r="F6722" t="s">
        <v>50854</v>
      </c>
      <c r="G6722" t="s">
        <v>50855</v>
      </c>
    </row>
    <row r="6723" spans="1:7" x14ac:dyDescent="0.25">
      <c r="A6723" t="s">
        <v>47648</v>
      </c>
      <c r="B6723">
        <v>49</v>
      </c>
      <c r="C6723" s="18" t="s">
        <v>46813</v>
      </c>
      <c r="D6723" t="s">
        <v>47649</v>
      </c>
      <c r="E6723">
        <v>7</v>
      </c>
      <c r="F6723" t="s">
        <v>50854</v>
      </c>
      <c r="G6723" t="s">
        <v>50856</v>
      </c>
    </row>
    <row r="6724" spans="1:7" x14ac:dyDescent="0.25">
      <c r="A6724" t="s">
        <v>47648</v>
      </c>
      <c r="B6724">
        <v>49</v>
      </c>
      <c r="C6724" s="18" t="s">
        <v>46813</v>
      </c>
      <c r="D6724" t="s">
        <v>47649</v>
      </c>
      <c r="E6724">
        <v>7</v>
      </c>
      <c r="F6724" t="s">
        <v>50854</v>
      </c>
      <c r="G6724" t="s">
        <v>50857</v>
      </c>
    </row>
    <row r="6725" spans="1:7" x14ac:dyDescent="0.25">
      <c r="A6725" t="s">
        <v>47648</v>
      </c>
      <c r="B6725">
        <v>49</v>
      </c>
      <c r="C6725" s="18" t="s">
        <v>46813</v>
      </c>
      <c r="D6725" t="s">
        <v>47649</v>
      </c>
      <c r="E6725">
        <v>7</v>
      </c>
      <c r="F6725" t="s">
        <v>50854</v>
      </c>
      <c r="G6725" t="s">
        <v>50858</v>
      </c>
    </row>
    <row r="6726" spans="1:7" x14ac:dyDescent="0.25">
      <c r="A6726" t="s">
        <v>47648</v>
      </c>
      <c r="B6726">
        <v>49</v>
      </c>
      <c r="C6726" s="18" t="s">
        <v>46813</v>
      </c>
      <c r="D6726" t="s">
        <v>47649</v>
      </c>
      <c r="E6726">
        <v>7</v>
      </c>
      <c r="F6726" t="s">
        <v>50854</v>
      </c>
      <c r="G6726" t="s">
        <v>50859</v>
      </c>
    </row>
    <row r="6727" spans="1:7" x14ac:dyDescent="0.25">
      <c r="A6727" t="s">
        <v>47648</v>
      </c>
      <c r="B6727">
        <v>49</v>
      </c>
      <c r="C6727" s="18" t="s">
        <v>46813</v>
      </c>
      <c r="D6727" t="s">
        <v>47649</v>
      </c>
      <c r="E6727">
        <v>7</v>
      </c>
      <c r="F6727" t="s">
        <v>50854</v>
      </c>
      <c r="G6727" t="s">
        <v>50860</v>
      </c>
    </row>
    <row r="6728" spans="1:7" x14ac:dyDescent="0.25">
      <c r="A6728" t="s">
        <v>47648</v>
      </c>
      <c r="B6728">
        <v>49</v>
      </c>
      <c r="C6728" s="18" t="s">
        <v>46864</v>
      </c>
      <c r="D6728" t="s">
        <v>47044</v>
      </c>
      <c r="E6728">
        <v>6</v>
      </c>
      <c r="F6728" t="s">
        <v>50854</v>
      </c>
      <c r="G6728" t="s">
        <v>1110</v>
      </c>
    </row>
    <row r="6729" spans="1:7" x14ac:dyDescent="0.25">
      <c r="A6729" t="s">
        <v>47648</v>
      </c>
      <c r="B6729">
        <v>49</v>
      </c>
      <c r="C6729" s="18" t="s">
        <v>46864</v>
      </c>
      <c r="D6729" t="s">
        <v>47044</v>
      </c>
      <c r="E6729">
        <v>6</v>
      </c>
      <c r="F6729" t="s">
        <v>50854</v>
      </c>
      <c r="G6729" t="s">
        <v>49383</v>
      </c>
    </row>
    <row r="6730" spans="1:7" x14ac:dyDescent="0.25">
      <c r="A6730" t="s">
        <v>47648</v>
      </c>
      <c r="B6730">
        <v>49</v>
      </c>
      <c r="C6730" s="18" t="s">
        <v>46864</v>
      </c>
      <c r="D6730" t="s">
        <v>47044</v>
      </c>
      <c r="E6730">
        <v>6</v>
      </c>
      <c r="F6730" t="s">
        <v>50854</v>
      </c>
      <c r="G6730" t="s">
        <v>49384</v>
      </c>
    </row>
    <row r="6731" spans="1:7" x14ac:dyDescent="0.25">
      <c r="A6731" t="s">
        <v>47648</v>
      </c>
      <c r="B6731">
        <v>49</v>
      </c>
      <c r="C6731" s="18" t="s">
        <v>46864</v>
      </c>
      <c r="D6731" t="s">
        <v>47044</v>
      </c>
      <c r="E6731">
        <v>6</v>
      </c>
      <c r="F6731" t="s">
        <v>50854</v>
      </c>
      <c r="G6731" t="s">
        <v>49385</v>
      </c>
    </row>
    <row r="6732" spans="1:7" x14ac:dyDescent="0.25">
      <c r="A6732" t="s">
        <v>47648</v>
      </c>
      <c r="B6732">
        <v>49</v>
      </c>
      <c r="C6732" s="18" t="s">
        <v>46864</v>
      </c>
      <c r="D6732" t="s">
        <v>47044</v>
      </c>
      <c r="E6732">
        <v>6</v>
      </c>
      <c r="F6732" t="s">
        <v>50854</v>
      </c>
      <c r="G6732" t="s">
        <v>49386</v>
      </c>
    </row>
    <row r="6733" spans="1:7" x14ac:dyDescent="0.25">
      <c r="A6733" t="s">
        <v>47648</v>
      </c>
      <c r="B6733">
        <v>49</v>
      </c>
      <c r="C6733" s="18" t="s">
        <v>46864</v>
      </c>
      <c r="D6733" t="s">
        <v>47044</v>
      </c>
      <c r="E6733">
        <v>6</v>
      </c>
      <c r="F6733" t="s">
        <v>50854</v>
      </c>
      <c r="G6733" t="s">
        <v>49387</v>
      </c>
    </row>
    <row r="6734" spans="1:7" x14ac:dyDescent="0.25">
      <c r="A6734" t="s">
        <v>47648</v>
      </c>
      <c r="B6734">
        <v>49</v>
      </c>
      <c r="C6734" s="18" t="s">
        <v>46958</v>
      </c>
      <c r="D6734" t="s">
        <v>46959</v>
      </c>
      <c r="E6734">
        <v>6</v>
      </c>
      <c r="F6734" t="s">
        <v>50854</v>
      </c>
      <c r="G6734" t="s">
        <v>3672</v>
      </c>
    </row>
    <row r="6735" spans="1:7" x14ac:dyDescent="0.25">
      <c r="A6735" t="s">
        <v>47648</v>
      </c>
      <c r="B6735">
        <v>49</v>
      </c>
      <c r="C6735" s="18" t="s">
        <v>46958</v>
      </c>
      <c r="D6735" t="s">
        <v>46959</v>
      </c>
      <c r="E6735">
        <v>6</v>
      </c>
      <c r="F6735" t="s">
        <v>50854</v>
      </c>
      <c r="G6735" t="s">
        <v>49136</v>
      </c>
    </row>
    <row r="6736" spans="1:7" x14ac:dyDescent="0.25">
      <c r="A6736" t="s">
        <v>47648</v>
      </c>
      <c r="B6736">
        <v>49</v>
      </c>
      <c r="C6736" s="18" t="s">
        <v>46958</v>
      </c>
      <c r="D6736" t="s">
        <v>46959</v>
      </c>
      <c r="E6736">
        <v>6</v>
      </c>
      <c r="F6736" t="s">
        <v>50854</v>
      </c>
      <c r="G6736" t="s">
        <v>49137</v>
      </c>
    </row>
    <row r="6737" spans="1:7" x14ac:dyDescent="0.25">
      <c r="A6737" t="s">
        <v>47648</v>
      </c>
      <c r="B6737">
        <v>49</v>
      </c>
      <c r="C6737" s="18" t="s">
        <v>46958</v>
      </c>
      <c r="D6737" t="s">
        <v>46959</v>
      </c>
      <c r="E6737">
        <v>6</v>
      </c>
      <c r="F6737" t="s">
        <v>50854</v>
      </c>
      <c r="G6737" t="s">
        <v>49138</v>
      </c>
    </row>
    <row r="6738" spans="1:7" x14ac:dyDescent="0.25">
      <c r="A6738" t="s">
        <v>47648</v>
      </c>
      <c r="B6738">
        <v>49</v>
      </c>
      <c r="C6738" s="18" t="s">
        <v>46958</v>
      </c>
      <c r="D6738" t="s">
        <v>46959</v>
      </c>
      <c r="E6738">
        <v>6</v>
      </c>
      <c r="F6738" t="s">
        <v>50854</v>
      </c>
      <c r="G6738" t="s">
        <v>49139</v>
      </c>
    </row>
    <row r="6739" spans="1:7" x14ac:dyDescent="0.25">
      <c r="A6739" t="s">
        <v>47648</v>
      </c>
      <c r="B6739">
        <v>49</v>
      </c>
      <c r="C6739" s="18" t="s">
        <v>46958</v>
      </c>
      <c r="D6739" t="s">
        <v>46959</v>
      </c>
      <c r="E6739">
        <v>6</v>
      </c>
      <c r="F6739" t="s">
        <v>50854</v>
      </c>
      <c r="G6739" t="s">
        <v>49140</v>
      </c>
    </row>
    <row r="6740" spans="1:7" x14ac:dyDescent="0.25">
      <c r="A6740" t="s">
        <v>47648</v>
      </c>
      <c r="B6740">
        <v>49</v>
      </c>
      <c r="C6740" s="18" t="s">
        <v>46880</v>
      </c>
      <c r="D6740" t="s">
        <v>47216</v>
      </c>
      <c r="E6740">
        <v>3</v>
      </c>
      <c r="F6740" t="s">
        <v>50854</v>
      </c>
      <c r="G6740" t="s">
        <v>14382</v>
      </c>
    </row>
    <row r="6741" spans="1:7" x14ac:dyDescent="0.25">
      <c r="A6741" t="s">
        <v>47648</v>
      </c>
      <c r="B6741">
        <v>49</v>
      </c>
      <c r="C6741" s="18" t="s">
        <v>46880</v>
      </c>
      <c r="D6741" t="s">
        <v>47216</v>
      </c>
      <c r="E6741">
        <v>3</v>
      </c>
      <c r="F6741" t="s">
        <v>50854</v>
      </c>
      <c r="G6741" t="s">
        <v>49976</v>
      </c>
    </row>
    <row r="6742" spans="1:7" x14ac:dyDescent="0.25">
      <c r="A6742" t="s">
        <v>47648</v>
      </c>
      <c r="B6742">
        <v>49</v>
      </c>
      <c r="C6742" s="18" t="s">
        <v>46880</v>
      </c>
      <c r="D6742" t="s">
        <v>47216</v>
      </c>
      <c r="E6742">
        <v>3</v>
      </c>
      <c r="F6742" t="s">
        <v>50854</v>
      </c>
      <c r="G6742" t="s">
        <v>49977</v>
      </c>
    </row>
    <row r="6743" spans="1:7" x14ac:dyDescent="0.25">
      <c r="A6743" t="s">
        <v>47648</v>
      </c>
      <c r="B6743">
        <v>49</v>
      </c>
      <c r="C6743" s="18" t="s">
        <v>46864</v>
      </c>
      <c r="D6743" t="s">
        <v>47102</v>
      </c>
      <c r="E6743">
        <v>9</v>
      </c>
      <c r="F6743" t="s">
        <v>50854</v>
      </c>
      <c r="G6743" t="s">
        <v>5628</v>
      </c>
    </row>
    <row r="6744" spans="1:7" x14ac:dyDescent="0.25">
      <c r="A6744" t="s">
        <v>47648</v>
      </c>
      <c r="B6744">
        <v>49</v>
      </c>
      <c r="C6744" s="18" t="s">
        <v>46864</v>
      </c>
      <c r="D6744" t="s">
        <v>47102</v>
      </c>
      <c r="E6744">
        <v>9</v>
      </c>
      <c r="F6744" t="s">
        <v>50854</v>
      </c>
      <c r="G6744" t="s">
        <v>49497</v>
      </c>
    </row>
    <row r="6745" spans="1:7" x14ac:dyDescent="0.25">
      <c r="A6745" t="s">
        <v>47648</v>
      </c>
      <c r="B6745">
        <v>49</v>
      </c>
      <c r="C6745" s="18" t="s">
        <v>46864</v>
      </c>
      <c r="D6745" t="s">
        <v>47102</v>
      </c>
      <c r="E6745">
        <v>9</v>
      </c>
      <c r="F6745" t="s">
        <v>50854</v>
      </c>
      <c r="G6745" t="s">
        <v>49498</v>
      </c>
    </row>
    <row r="6746" spans="1:7" x14ac:dyDescent="0.25">
      <c r="A6746" t="s">
        <v>47648</v>
      </c>
      <c r="B6746">
        <v>49</v>
      </c>
      <c r="C6746" s="18" t="s">
        <v>46864</v>
      </c>
      <c r="D6746" t="s">
        <v>47102</v>
      </c>
      <c r="E6746">
        <v>9</v>
      </c>
      <c r="F6746" t="s">
        <v>50854</v>
      </c>
      <c r="G6746" t="s">
        <v>49499</v>
      </c>
    </row>
    <row r="6747" spans="1:7" x14ac:dyDescent="0.25">
      <c r="A6747" t="s">
        <v>47648</v>
      </c>
      <c r="B6747">
        <v>49</v>
      </c>
      <c r="C6747" s="18" t="s">
        <v>46864</v>
      </c>
      <c r="D6747" t="s">
        <v>47102</v>
      </c>
      <c r="E6747">
        <v>9</v>
      </c>
      <c r="F6747" t="s">
        <v>50854</v>
      </c>
      <c r="G6747" t="s">
        <v>49500</v>
      </c>
    </row>
    <row r="6748" spans="1:7" x14ac:dyDescent="0.25">
      <c r="A6748" t="s">
        <v>47648</v>
      </c>
      <c r="B6748">
        <v>49</v>
      </c>
      <c r="C6748" s="18" t="s">
        <v>46864</v>
      </c>
      <c r="D6748" t="s">
        <v>47102</v>
      </c>
      <c r="E6748">
        <v>9</v>
      </c>
      <c r="F6748" t="s">
        <v>50854</v>
      </c>
      <c r="G6748" t="s">
        <v>49504</v>
      </c>
    </row>
    <row r="6749" spans="1:7" x14ac:dyDescent="0.25">
      <c r="A6749" t="s">
        <v>47648</v>
      </c>
      <c r="B6749">
        <v>49</v>
      </c>
      <c r="C6749" s="18" t="s">
        <v>46864</v>
      </c>
      <c r="D6749" t="s">
        <v>47102</v>
      </c>
      <c r="E6749">
        <v>9</v>
      </c>
      <c r="F6749" t="s">
        <v>50854</v>
      </c>
      <c r="G6749" t="s">
        <v>49505</v>
      </c>
    </row>
    <row r="6750" spans="1:7" x14ac:dyDescent="0.25">
      <c r="A6750" t="s">
        <v>47648</v>
      </c>
      <c r="B6750">
        <v>49</v>
      </c>
      <c r="C6750" s="18" t="s">
        <v>46864</v>
      </c>
      <c r="D6750" t="s">
        <v>47102</v>
      </c>
      <c r="E6750">
        <v>9</v>
      </c>
      <c r="F6750" t="s">
        <v>50854</v>
      </c>
      <c r="G6750" t="s">
        <v>49506</v>
      </c>
    </row>
    <row r="6751" spans="1:7" x14ac:dyDescent="0.25">
      <c r="A6751" t="s">
        <v>47648</v>
      </c>
      <c r="B6751">
        <v>49</v>
      </c>
      <c r="C6751" s="18" t="s">
        <v>46864</v>
      </c>
      <c r="D6751" t="s">
        <v>47102</v>
      </c>
      <c r="E6751">
        <v>9</v>
      </c>
      <c r="F6751" t="s">
        <v>50854</v>
      </c>
      <c r="G6751" t="s">
        <v>49508</v>
      </c>
    </row>
    <row r="6752" spans="1:7" x14ac:dyDescent="0.25">
      <c r="A6752" t="s">
        <v>47648</v>
      </c>
      <c r="B6752">
        <v>49</v>
      </c>
      <c r="C6752" s="18" t="s">
        <v>46864</v>
      </c>
      <c r="D6752" t="s">
        <v>47650</v>
      </c>
      <c r="E6752">
        <v>2</v>
      </c>
      <c r="F6752" t="s">
        <v>50854</v>
      </c>
      <c r="G6752" t="s">
        <v>40654</v>
      </c>
    </row>
    <row r="6753" spans="1:7" x14ac:dyDescent="0.25">
      <c r="A6753" t="s">
        <v>47648</v>
      </c>
      <c r="B6753">
        <v>49</v>
      </c>
      <c r="C6753" s="18" t="s">
        <v>46864</v>
      </c>
      <c r="D6753" t="s">
        <v>47650</v>
      </c>
      <c r="E6753">
        <v>2</v>
      </c>
      <c r="F6753" t="s">
        <v>50854</v>
      </c>
      <c r="G6753" t="s">
        <v>49975</v>
      </c>
    </row>
    <row r="6754" spans="1:7" x14ac:dyDescent="0.25">
      <c r="A6754" t="s">
        <v>47648</v>
      </c>
      <c r="B6754">
        <v>49</v>
      </c>
      <c r="C6754" s="18" t="s">
        <v>46813</v>
      </c>
      <c r="D6754" t="s">
        <v>47546</v>
      </c>
      <c r="E6754">
        <v>3</v>
      </c>
      <c r="F6754" t="s">
        <v>50854</v>
      </c>
      <c r="G6754" t="s">
        <v>2782</v>
      </c>
    </row>
    <row r="6755" spans="1:7" x14ac:dyDescent="0.25">
      <c r="A6755" t="s">
        <v>47648</v>
      </c>
      <c r="B6755">
        <v>49</v>
      </c>
      <c r="C6755" s="18" t="s">
        <v>46813</v>
      </c>
      <c r="D6755" t="s">
        <v>47546</v>
      </c>
      <c r="E6755">
        <v>3</v>
      </c>
      <c r="F6755" t="s">
        <v>50854</v>
      </c>
      <c r="G6755" t="s">
        <v>50658</v>
      </c>
    </row>
    <row r="6756" spans="1:7" x14ac:dyDescent="0.25">
      <c r="A6756" t="s">
        <v>47648</v>
      </c>
      <c r="B6756">
        <v>49</v>
      </c>
      <c r="C6756" s="18" t="s">
        <v>46813</v>
      </c>
      <c r="D6756" t="s">
        <v>47546</v>
      </c>
      <c r="E6756">
        <v>3</v>
      </c>
      <c r="F6756" t="s">
        <v>50854</v>
      </c>
      <c r="G6756" t="s">
        <v>50659</v>
      </c>
    </row>
    <row r="6757" spans="1:7" x14ac:dyDescent="0.25">
      <c r="A6757" t="s">
        <v>47648</v>
      </c>
      <c r="B6757">
        <v>49</v>
      </c>
      <c r="C6757" s="18" t="s">
        <v>47344</v>
      </c>
      <c r="D6757" t="s">
        <v>47345</v>
      </c>
      <c r="E6757">
        <v>8</v>
      </c>
      <c r="F6757" t="s">
        <v>50854</v>
      </c>
      <c r="G6757" t="s">
        <v>5628</v>
      </c>
    </row>
    <row r="6758" spans="1:7" x14ac:dyDescent="0.25">
      <c r="A6758" t="s">
        <v>47648</v>
      </c>
      <c r="B6758">
        <v>49</v>
      </c>
      <c r="C6758" s="18" t="s">
        <v>47344</v>
      </c>
      <c r="D6758" t="s">
        <v>47345</v>
      </c>
      <c r="E6758">
        <v>8</v>
      </c>
      <c r="F6758" t="s">
        <v>50854</v>
      </c>
      <c r="G6758" t="s">
        <v>49497</v>
      </c>
    </row>
    <row r="6759" spans="1:7" x14ac:dyDescent="0.25">
      <c r="A6759" t="s">
        <v>47648</v>
      </c>
      <c r="B6759">
        <v>49</v>
      </c>
      <c r="C6759" s="18" t="s">
        <v>47344</v>
      </c>
      <c r="D6759" t="s">
        <v>47345</v>
      </c>
      <c r="E6759">
        <v>8</v>
      </c>
      <c r="F6759" t="s">
        <v>50854</v>
      </c>
      <c r="G6759" t="s">
        <v>49498</v>
      </c>
    </row>
    <row r="6760" spans="1:7" x14ac:dyDescent="0.25">
      <c r="A6760" t="s">
        <v>47648</v>
      </c>
      <c r="B6760">
        <v>49</v>
      </c>
      <c r="C6760" s="18" t="s">
        <v>47344</v>
      </c>
      <c r="D6760" t="s">
        <v>47345</v>
      </c>
      <c r="E6760">
        <v>8</v>
      </c>
      <c r="F6760" t="s">
        <v>50854</v>
      </c>
      <c r="G6760" t="s">
        <v>49499</v>
      </c>
    </row>
    <row r="6761" spans="1:7" x14ac:dyDescent="0.25">
      <c r="A6761" t="s">
        <v>47648</v>
      </c>
      <c r="B6761">
        <v>49</v>
      </c>
      <c r="C6761" s="18" t="s">
        <v>47344</v>
      </c>
      <c r="D6761" t="s">
        <v>47345</v>
      </c>
      <c r="E6761">
        <v>8</v>
      </c>
      <c r="F6761" t="s">
        <v>50854</v>
      </c>
      <c r="G6761" t="s">
        <v>49500</v>
      </c>
    </row>
    <row r="6762" spans="1:7" x14ac:dyDescent="0.25">
      <c r="A6762" t="s">
        <v>47648</v>
      </c>
      <c r="B6762">
        <v>49</v>
      </c>
      <c r="C6762" s="18" t="s">
        <v>47344</v>
      </c>
      <c r="D6762" t="s">
        <v>47345</v>
      </c>
      <c r="E6762">
        <v>8</v>
      </c>
      <c r="F6762" t="s">
        <v>50854</v>
      </c>
      <c r="G6762" t="s">
        <v>49505</v>
      </c>
    </row>
    <row r="6763" spans="1:7" x14ac:dyDescent="0.25">
      <c r="A6763" t="s">
        <v>47648</v>
      </c>
      <c r="B6763">
        <v>49</v>
      </c>
      <c r="C6763" s="18" t="s">
        <v>47344</v>
      </c>
      <c r="D6763" t="s">
        <v>47345</v>
      </c>
      <c r="E6763">
        <v>8</v>
      </c>
      <c r="F6763" t="s">
        <v>50854</v>
      </c>
      <c r="G6763" t="s">
        <v>49506</v>
      </c>
    </row>
    <row r="6764" spans="1:7" x14ac:dyDescent="0.25">
      <c r="A6764" t="s">
        <v>47648</v>
      </c>
      <c r="B6764">
        <v>49</v>
      </c>
      <c r="C6764" s="18" t="s">
        <v>47344</v>
      </c>
      <c r="D6764" t="s">
        <v>47345</v>
      </c>
      <c r="E6764">
        <v>8</v>
      </c>
      <c r="F6764" t="s">
        <v>50854</v>
      </c>
      <c r="G6764" t="s">
        <v>49508</v>
      </c>
    </row>
    <row r="6765" spans="1:7" x14ac:dyDescent="0.25">
      <c r="A6765" t="s">
        <v>47648</v>
      </c>
      <c r="B6765">
        <v>49</v>
      </c>
      <c r="C6765" s="18" t="s">
        <v>46947</v>
      </c>
      <c r="D6765" t="s">
        <v>47387</v>
      </c>
      <c r="E6765">
        <v>2</v>
      </c>
      <c r="F6765" t="s">
        <v>50854</v>
      </c>
      <c r="G6765" t="s">
        <v>11748</v>
      </c>
    </row>
    <row r="6766" spans="1:7" x14ac:dyDescent="0.25">
      <c r="A6766" t="s">
        <v>47648</v>
      </c>
      <c r="B6766">
        <v>49</v>
      </c>
      <c r="C6766" s="18" t="s">
        <v>46947</v>
      </c>
      <c r="D6766" t="s">
        <v>47387</v>
      </c>
      <c r="E6766">
        <v>2</v>
      </c>
      <c r="F6766" t="s">
        <v>50854</v>
      </c>
      <c r="G6766" t="s">
        <v>50381</v>
      </c>
    </row>
    <row r="6767" spans="1:7" x14ac:dyDescent="0.25">
      <c r="A6767" t="s">
        <v>47648</v>
      </c>
      <c r="B6767">
        <v>49</v>
      </c>
      <c r="C6767" s="18" t="s">
        <v>47019</v>
      </c>
      <c r="D6767" t="s">
        <v>47389</v>
      </c>
      <c r="E6767">
        <v>2</v>
      </c>
      <c r="F6767" t="s">
        <v>50854</v>
      </c>
      <c r="G6767" t="s">
        <v>11748</v>
      </c>
    </row>
    <row r="6768" spans="1:7" x14ac:dyDescent="0.25">
      <c r="A6768" t="s">
        <v>47648</v>
      </c>
      <c r="B6768">
        <v>49</v>
      </c>
      <c r="C6768" s="18" t="s">
        <v>47019</v>
      </c>
      <c r="D6768" t="s">
        <v>47389</v>
      </c>
      <c r="E6768">
        <v>2</v>
      </c>
      <c r="F6768" t="s">
        <v>50854</v>
      </c>
      <c r="G6768" t="s">
        <v>50381</v>
      </c>
    </row>
    <row r="6769" spans="1:7" x14ac:dyDescent="0.25">
      <c r="A6769" t="s">
        <v>47651</v>
      </c>
      <c r="B6769">
        <v>49</v>
      </c>
      <c r="C6769" s="18" t="s">
        <v>46864</v>
      </c>
      <c r="D6769" t="s">
        <v>47013</v>
      </c>
      <c r="E6769">
        <v>7</v>
      </c>
      <c r="F6769" t="s">
        <v>50861</v>
      </c>
      <c r="G6769" t="s">
        <v>3965</v>
      </c>
    </row>
    <row r="6770" spans="1:7" x14ac:dyDescent="0.25">
      <c r="A6770" t="s">
        <v>47651</v>
      </c>
      <c r="B6770">
        <v>49</v>
      </c>
      <c r="C6770" s="18" t="s">
        <v>46864</v>
      </c>
      <c r="D6770" t="s">
        <v>47013</v>
      </c>
      <c r="E6770">
        <v>7</v>
      </c>
      <c r="F6770" t="s">
        <v>50861</v>
      </c>
      <c r="G6770" t="s">
        <v>49247</v>
      </c>
    </row>
    <row r="6771" spans="1:7" x14ac:dyDescent="0.25">
      <c r="A6771" t="s">
        <v>47651</v>
      </c>
      <c r="B6771">
        <v>49</v>
      </c>
      <c r="C6771" s="18" t="s">
        <v>46864</v>
      </c>
      <c r="D6771" t="s">
        <v>47013</v>
      </c>
      <c r="E6771">
        <v>7</v>
      </c>
      <c r="F6771" t="s">
        <v>50861</v>
      </c>
      <c r="G6771" t="s">
        <v>49248</v>
      </c>
    </row>
    <row r="6772" spans="1:7" x14ac:dyDescent="0.25">
      <c r="A6772" t="s">
        <v>47651</v>
      </c>
      <c r="B6772">
        <v>49</v>
      </c>
      <c r="C6772" s="18" t="s">
        <v>46864</v>
      </c>
      <c r="D6772" t="s">
        <v>47013</v>
      </c>
      <c r="E6772">
        <v>7</v>
      </c>
      <c r="F6772" t="s">
        <v>50861</v>
      </c>
      <c r="G6772" t="s">
        <v>49249</v>
      </c>
    </row>
    <row r="6773" spans="1:7" x14ac:dyDescent="0.25">
      <c r="A6773" t="s">
        <v>47651</v>
      </c>
      <c r="B6773">
        <v>49</v>
      </c>
      <c r="C6773" s="18" t="s">
        <v>46864</v>
      </c>
      <c r="D6773" t="s">
        <v>47013</v>
      </c>
      <c r="E6773">
        <v>7</v>
      </c>
      <c r="F6773" t="s">
        <v>50861</v>
      </c>
      <c r="G6773" t="s">
        <v>49250</v>
      </c>
    </row>
    <row r="6774" spans="1:7" x14ac:dyDescent="0.25">
      <c r="A6774" t="s">
        <v>47651</v>
      </c>
      <c r="B6774">
        <v>49</v>
      </c>
      <c r="C6774" s="18" t="s">
        <v>46864</v>
      </c>
      <c r="D6774" t="s">
        <v>47013</v>
      </c>
      <c r="E6774">
        <v>7</v>
      </c>
      <c r="F6774" t="s">
        <v>50861</v>
      </c>
      <c r="G6774" t="s">
        <v>49251</v>
      </c>
    </row>
    <row r="6775" spans="1:7" x14ac:dyDescent="0.25">
      <c r="A6775" t="s">
        <v>47651</v>
      </c>
      <c r="B6775">
        <v>49</v>
      </c>
      <c r="C6775" s="18" t="s">
        <v>46864</v>
      </c>
      <c r="D6775" t="s">
        <v>47013</v>
      </c>
      <c r="E6775">
        <v>7</v>
      </c>
      <c r="F6775" t="s">
        <v>50861</v>
      </c>
      <c r="G6775" t="s">
        <v>49252</v>
      </c>
    </row>
    <row r="6776" spans="1:7" x14ac:dyDescent="0.25">
      <c r="A6776" t="s">
        <v>47651</v>
      </c>
      <c r="B6776">
        <v>49</v>
      </c>
      <c r="C6776" s="18" t="s">
        <v>47346</v>
      </c>
      <c r="D6776" t="s">
        <v>47652</v>
      </c>
      <c r="E6776">
        <v>2</v>
      </c>
      <c r="F6776" t="s">
        <v>50861</v>
      </c>
      <c r="G6776" t="s">
        <v>6826</v>
      </c>
    </row>
    <row r="6777" spans="1:7" x14ac:dyDescent="0.25">
      <c r="A6777" t="s">
        <v>47651</v>
      </c>
      <c r="B6777">
        <v>49</v>
      </c>
      <c r="C6777" s="18" t="s">
        <v>47346</v>
      </c>
      <c r="D6777" t="s">
        <v>47652</v>
      </c>
      <c r="E6777">
        <v>2</v>
      </c>
      <c r="F6777" t="s">
        <v>50861</v>
      </c>
      <c r="G6777" t="s">
        <v>50862</v>
      </c>
    </row>
    <row r="6778" spans="1:7" x14ac:dyDescent="0.25">
      <c r="A6778" t="s">
        <v>47651</v>
      </c>
      <c r="B6778">
        <v>49</v>
      </c>
      <c r="C6778" s="18" t="s">
        <v>47019</v>
      </c>
      <c r="D6778" t="s">
        <v>47020</v>
      </c>
      <c r="E6778">
        <v>5</v>
      </c>
      <c r="F6778" t="s">
        <v>50861</v>
      </c>
      <c r="G6778" t="s">
        <v>21208</v>
      </c>
    </row>
    <row r="6779" spans="1:7" x14ac:dyDescent="0.25">
      <c r="A6779" t="s">
        <v>47651</v>
      </c>
      <c r="B6779">
        <v>49</v>
      </c>
      <c r="C6779" s="18" t="s">
        <v>47019</v>
      </c>
      <c r="D6779" t="s">
        <v>47020</v>
      </c>
      <c r="E6779">
        <v>5</v>
      </c>
      <c r="F6779" t="s">
        <v>50861</v>
      </c>
      <c r="G6779" t="s">
        <v>49109</v>
      </c>
    </row>
    <row r="6780" spans="1:7" x14ac:dyDescent="0.25">
      <c r="A6780" t="s">
        <v>47651</v>
      </c>
      <c r="B6780">
        <v>49</v>
      </c>
      <c r="C6780" s="18" t="s">
        <v>47019</v>
      </c>
      <c r="D6780" t="s">
        <v>47020</v>
      </c>
      <c r="E6780">
        <v>5</v>
      </c>
      <c r="F6780" t="s">
        <v>50861</v>
      </c>
      <c r="G6780" t="s">
        <v>49275</v>
      </c>
    </row>
    <row r="6781" spans="1:7" x14ac:dyDescent="0.25">
      <c r="A6781" t="s">
        <v>47651</v>
      </c>
      <c r="B6781">
        <v>49</v>
      </c>
      <c r="C6781" s="18" t="s">
        <v>47019</v>
      </c>
      <c r="D6781" t="s">
        <v>47020</v>
      </c>
      <c r="E6781">
        <v>5</v>
      </c>
      <c r="F6781" t="s">
        <v>50861</v>
      </c>
      <c r="G6781" t="s">
        <v>49111</v>
      </c>
    </row>
    <row r="6782" spans="1:7" x14ac:dyDescent="0.25">
      <c r="A6782" t="s">
        <v>47651</v>
      </c>
      <c r="B6782">
        <v>49</v>
      </c>
      <c r="C6782" s="18" t="s">
        <v>47019</v>
      </c>
      <c r="D6782" t="s">
        <v>47020</v>
      </c>
      <c r="E6782">
        <v>5</v>
      </c>
      <c r="F6782" t="s">
        <v>50861</v>
      </c>
      <c r="G6782" t="s">
        <v>49276</v>
      </c>
    </row>
    <row r="6783" spans="1:7" x14ac:dyDescent="0.25">
      <c r="A6783" t="s">
        <v>47651</v>
      </c>
      <c r="B6783">
        <v>49</v>
      </c>
      <c r="C6783" s="18" t="s">
        <v>47333</v>
      </c>
      <c r="D6783" t="s">
        <v>47334</v>
      </c>
      <c r="E6783">
        <v>10</v>
      </c>
      <c r="F6783" t="s">
        <v>50861</v>
      </c>
      <c r="G6783" t="s">
        <v>3116</v>
      </c>
    </row>
    <row r="6784" spans="1:7" x14ac:dyDescent="0.25">
      <c r="A6784" t="s">
        <v>47651</v>
      </c>
      <c r="B6784">
        <v>49</v>
      </c>
      <c r="C6784" s="18" t="s">
        <v>47333</v>
      </c>
      <c r="D6784" t="s">
        <v>47334</v>
      </c>
      <c r="E6784">
        <v>10</v>
      </c>
      <c r="F6784" t="s">
        <v>50861</v>
      </c>
      <c r="G6784" t="s">
        <v>50260</v>
      </c>
    </row>
    <row r="6785" spans="1:7" x14ac:dyDescent="0.25">
      <c r="A6785" t="s">
        <v>47651</v>
      </c>
      <c r="B6785">
        <v>49</v>
      </c>
      <c r="C6785" s="18" t="s">
        <v>47333</v>
      </c>
      <c r="D6785" t="s">
        <v>47334</v>
      </c>
      <c r="E6785">
        <v>10</v>
      </c>
      <c r="F6785" t="s">
        <v>50861</v>
      </c>
      <c r="G6785" t="s">
        <v>50261</v>
      </c>
    </row>
    <row r="6786" spans="1:7" x14ac:dyDescent="0.25">
      <c r="A6786" t="s">
        <v>47651</v>
      </c>
      <c r="B6786">
        <v>49</v>
      </c>
      <c r="C6786" s="18" t="s">
        <v>47333</v>
      </c>
      <c r="D6786" t="s">
        <v>47334</v>
      </c>
      <c r="E6786">
        <v>10</v>
      </c>
      <c r="F6786" t="s">
        <v>50861</v>
      </c>
      <c r="G6786" t="s">
        <v>50262</v>
      </c>
    </row>
    <row r="6787" spans="1:7" x14ac:dyDescent="0.25">
      <c r="A6787" t="s">
        <v>47651</v>
      </c>
      <c r="B6787">
        <v>49</v>
      </c>
      <c r="C6787" s="18" t="s">
        <v>47333</v>
      </c>
      <c r="D6787" t="s">
        <v>47334</v>
      </c>
      <c r="E6787">
        <v>10</v>
      </c>
      <c r="F6787" t="s">
        <v>50861</v>
      </c>
      <c r="G6787" t="s">
        <v>50263</v>
      </c>
    </row>
    <row r="6788" spans="1:7" x14ac:dyDescent="0.25">
      <c r="A6788" t="s">
        <v>47651</v>
      </c>
      <c r="B6788">
        <v>49</v>
      </c>
      <c r="C6788" s="18" t="s">
        <v>47333</v>
      </c>
      <c r="D6788" t="s">
        <v>47334</v>
      </c>
      <c r="E6788">
        <v>10</v>
      </c>
      <c r="F6788" t="s">
        <v>50861</v>
      </c>
      <c r="G6788" t="s">
        <v>50264</v>
      </c>
    </row>
    <row r="6789" spans="1:7" x14ac:dyDescent="0.25">
      <c r="A6789" t="s">
        <v>47651</v>
      </c>
      <c r="B6789">
        <v>49</v>
      </c>
      <c r="C6789" s="18" t="s">
        <v>47333</v>
      </c>
      <c r="D6789" t="s">
        <v>47334</v>
      </c>
      <c r="E6789">
        <v>10</v>
      </c>
      <c r="F6789" t="s">
        <v>50861</v>
      </c>
      <c r="G6789" t="s">
        <v>50265</v>
      </c>
    </row>
    <row r="6790" spans="1:7" x14ac:dyDescent="0.25">
      <c r="A6790" t="s">
        <v>47651</v>
      </c>
      <c r="B6790">
        <v>49</v>
      </c>
      <c r="C6790" s="18" t="s">
        <v>47333</v>
      </c>
      <c r="D6790" t="s">
        <v>47334</v>
      </c>
      <c r="E6790">
        <v>10</v>
      </c>
      <c r="F6790" t="s">
        <v>50861</v>
      </c>
      <c r="G6790" t="s">
        <v>50266</v>
      </c>
    </row>
    <row r="6791" spans="1:7" x14ac:dyDescent="0.25">
      <c r="A6791" t="s">
        <v>47651</v>
      </c>
      <c r="B6791">
        <v>49</v>
      </c>
      <c r="C6791" s="18" t="s">
        <v>47333</v>
      </c>
      <c r="D6791" t="s">
        <v>47334</v>
      </c>
      <c r="E6791">
        <v>10</v>
      </c>
      <c r="F6791" t="s">
        <v>50861</v>
      </c>
      <c r="G6791" t="s">
        <v>50267</v>
      </c>
    </row>
    <row r="6792" spans="1:7" x14ac:dyDescent="0.25">
      <c r="A6792" t="s">
        <v>47651</v>
      </c>
      <c r="B6792">
        <v>49</v>
      </c>
      <c r="C6792" s="18" t="s">
        <v>47333</v>
      </c>
      <c r="D6792" t="s">
        <v>47334</v>
      </c>
      <c r="E6792">
        <v>10</v>
      </c>
      <c r="F6792" t="s">
        <v>50861</v>
      </c>
      <c r="G6792" t="s">
        <v>50268</v>
      </c>
    </row>
    <row r="6793" spans="1:7" x14ac:dyDescent="0.25">
      <c r="A6793" t="s">
        <v>47651</v>
      </c>
      <c r="B6793">
        <v>49</v>
      </c>
      <c r="C6793" s="18" t="s">
        <v>47346</v>
      </c>
      <c r="D6793" t="s">
        <v>47347</v>
      </c>
      <c r="E6793">
        <v>25</v>
      </c>
      <c r="F6793" t="s">
        <v>50861</v>
      </c>
      <c r="G6793" t="s">
        <v>5300</v>
      </c>
    </row>
    <row r="6794" spans="1:7" x14ac:dyDescent="0.25">
      <c r="A6794" t="s">
        <v>47651</v>
      </c>
      <c r="B6794">
        <v>49</v>
      </c>
      <c r="C6794" s="18" t="s">
        <v>47346</v>
      </c>
      <c r="D6794" t="s">
        <v>47347</v>
      </c>
      <c r="E6794">
        <v>25</v>
      </c>
      <c r="F6794" t="s">
        <v>50861</v>
      </c>
      <c r="G6794" t="s">
        <v>50305</v>
      </c>
    </row>
    <row r="6795" spans="1:7" x14ac:dyDescent="0.25">
      <c r="A6795" t="s">
        <v>47651</v>
      </c>
      <c r="B6795">
        <v>49</v>
      </c>
      <c r="C6795" s="18" t="s">
        <v>47346</v>
      </c>
      <c r="D6795" t="s">
        <v>47347</v>
      </c>
      <c r="E6795">
        <v>25</v>
      </c>
      <c r="F6795" t="s">
        <v>50861</v>
      </c>
      <c r="G6795" t="s">
        <v>50306</v>
      </c>
    </row>
    <row r="6796" spans="1:7" x14ac:dyDescent="0.25">
      <c r="A6796" t="s">
        <v>47651</v>
      </c>
      <c r="B6796">
        <v>49</v>
      </c>
      <c r="C6796" s="18" t="s">
        <v>47346</v>
      </c>
      <c r="D6796" t="s">
        <v>47347</v>
      </c>
      <c r="E6796">
        <v>25</v>
      </c>
      <c r="F6796" t="s">
        <v>50861</v>
      </c>
      <c r="G6796" t="s">
        <v>50307</v>
      </c>
    </row>
    <row r="6797" spans="1:7" x14ac:dyDescent="0.25">
      <c r="A6797" t="s">
        <v>47651</v>
      </c>
      <c r="B6797">
        <v>49</v>
      </c>
      <c r="C6797" s="18" t="s">
        <v>47346</v>
      </c>
      <c r="D6797" t="s">
        <v>47347</v>
      </c>
      <c r="E6797">
        <v>25</v>
      </c>
      <c r="F6797" t="s">
        <v>50861</v>
      </c>
      <c r="G6797" t="s">
        <v>50308</v>
      </c>
    </row>
    <row r="6798" spans="1:7" x14ac:dyDescent="0.25">
      <c r="A6798" t="s">
        <v>47651</v>
      </c>
      <c r="B6798">
        <v>49</v>
      </c>
      <c r="C6798" s="18" t="s">
        <v>47346</v>
      </c>
      <c r="D6798" t="s">
        <v>47347</v>
      </c>
      <c r="E6798">
        <v>25</v>
      </c>
      <c r="F6798" t="s">
        <v>50861</v>
      </c>
      <c r="G6798" t="s">
        <v>50309</v>
      </c>
    </row>
    <row r="6799" spans="1:7" x14ac:dyDescent="0.25">
      <c r="A6799" t="s">
        <v>47651</v>
      </c>
      <c r="B6799">
        <v>49</v>
      </c>
      <c r="C6799" s="18" t="s">
        <v>47346</v>
      </c>
      <c r="D6799" t="s">
        <v>47347</v>
      </c>
      <c r="E6799">
        <v>25</v>
      </c>
      <c r="F6799" t="s">
        <v>50861</v>
      </c>
      <c r="G6799" t="s">
        <v>50275</v>
      </c>
    </row>
    <row r="6800" spans="1:7" x14ac:dyDescent="0.25">
      <c r="A6800" t="s">
        <v>47651</v>
      </c>
      <c r="B6800">
        <v>49</v>
      </c>
      <c r="C6800" s="18" t="s">
        <v>47346</v>
      </c>
      <c r="D6800" t="s">
        <v>47347</v>
      </c>
      <c r="E6800">
        <v>25</v>
      </c>
      <c r="F6800" t="s">
        <v>50861</v>
      </c>
      <c r="G6800" t="s">
        <v>50276</v>
      </c>
    </row>
    <row r="6801" spans="1:7" x14ac:dyDescent="0.25">
      <c r="A6801" t="s">
        <v>47651</v>
      </c>
      <c r="B6801">
        <v>49</v>
      </c>
      <c r="C6801" s="18" t="s">
        <v>47346</v>
      </c>
      <c r="D6801" t="s">
        <v>47347</v>
      </c>
      <c r="E6801">
        <v>25</v>
      </c>
      <c r="F6801" t="s">
        <v>50861</v>
      </c>
      <c r="G6801" t="s">
        <v>50277</v>
      </c>
    </row>
    <row r="6802" spans="1:7" x14ac:dyDescent="0.25">
      <c r="A6802" t="s">
        <v>47651</v>
      </c>
      <c r="B6802">
        <v>49</v>
      </c>
      <c r="C6802" s="18" t="s">
        <v>47346</v>
      </c>
      <c r="D6802" t="s">
        <v>47347</v>
      </c>
      <c r="E6802">
        <v>25</v>
      </c>
      <c r="F6802" t="s">
        <v>50861</v>
      </c>
      <c r="G6802" t="s">
        <v>50310</v>
      </c>
    </row>
    <row r="6803" spans="1:7" x14ac:dyDescent="0.25">
      <c r="A6803" t="s">
        <v>47651</v>
      </c>
      <c r="B6803">
        <v>49</v>
      </c>
      <c r="C6803" s="18" t="s">
        <v>47346</v>
      </c>
      <c r="D6803" t="s">
        <v>47347</v>
      </c>
      <c r="E6803">
        <v>25</v>
      </c>
      <c r="F6803" t="s">
        <v>50861</v>
      </c>
      <c r="G6803" t="s">
        <v>50311</v>
      </c>
    </row>
    <row r="6804" spans="1:7" x14ac:dyDescent="0.25">
      <c r="A6804" t="s">
        <v>47651</v>
      </c>
      <c r="B6804">
        <v>49</v>
      </c>
      <c r="C6804" s="18" t="s">
        <v>47346</v>
      </c>
      <c r="D6804" t="s">
        <v>47347</v>
      </c>
      <c r="E6804">
        <v>25</v>
      </c>
      <c r="F6804" t="s">
        <v>50861</v>
      </c>
      <c r="G6804" t="s">
        <v>50312</v>
      </c>
    </row>
    <row r="6805" spans="1:7" x14ac:dyDescent="0.25">
      <c r="A6805" t="s">
        <v>47651</v>
      </c>
      <c r="B6805">
        <v>49</v>
      </c>
      <c r="C6805" s="18" t="s">
        <v>47346</v>
      </c>
      <c r="D6805" t="s">
        <v>47347</v>
      </c>
      <c r="E6805">
        <v>25</v>
      </c>
      <c r="F6805" t="s">
        <v>50861</v>
      </c>
      <c r="G6805" t="s">
        <v>50313</v>
      </c>
    </row>
    <row r="6806" spans="1:7" x14ac:dyDescent="0.25">
      <c r="A6806" t="s">
        <v>47651</v>
      </c>
      <c r="B6806">
        <v>49</v>
      </c>
      <c r="C6806" s="18" t="s">
        <v>47346</v>
      </c>
      <c r="D6806" t="s">
        <v>47347</v>
      </c>
      <c r="E6806">
        <v>25</v>
      </c>
      <c r="F6806" t="s">
        <v>50861</v>
      </c>
      <c r="G6806" t="s">
        <v>50314</v>
      </c>
    </row>
    <row r="6807" spans="1:7" x14ac:dyDescent="0.25">
      <c r="A6807" t="s">
        <v>47651</v>
      </c>
      <c r="B6807">
        <v>49</v>
      </c>
      <c r="C6807" s="18" t="s">
        <v>47346</v>
      </c>
      <c r="D6807" t="s">
        <v>47347</v>
      </c>
      <c r="E6807">
        <v>25</v>
      </c>
      <c r="F6807" t="s">
        <v>50861</v>
      </c>
      <c r="G6807" t="s">
        <v>50315</v>
      </c>
    </row>
    <row r="6808" spans="1:7" x14ac:dyDescent="0.25">
      <c r="A6808" t="s">
        <v>47651</v>
      </c>
      <c r="B6808">
        <v>49</v>
      </c>
      <c r="C6808" s="18" t="s">
        <v>47346</v>
      </c>
      <c r="D6808" t="s">
        <v>47347</v>
      </c>
      <c r="E6808">
        <v>25</v>
      </c>
      <c r="F6808" t="s">
        <v>50861</v>
      </c>
      <c r="G6808" t="s">
        <v>50316</v>
      </c>
    </row>
    <row r="6809" spans="1:7" x14ac:dyDescent="0.25">
      <c r="A6809" t="s">
        <v>47651</v>
      </c>
      <c r="B6809">
        <v>49</v>
      </c>
      <c r="C6809" s="18" t="s">
        <v>47346</v>
      </c>
      <c r="D6809" t="s">
        <v>47347</v>
      </c>
      <c r="E6809">
        <v>25</v>
      </c>
      <c r="F6809" t="s">
        <v>50861</v>
      </c>
      <c r="G6809" t="s">
        <v>50317</v>
      </c>
    </row>
    <row r="6810" spans="1:7" x14ac:dyDescent="0.25">
      <c r="A6810" t="s">
        <v>47651</v>
      </c>
      <c r="B6810">
        <v>49</v>
      </c>
      <c r="C6810" s="18" t="s">
        <v>47346</v>
      </c>
      <c r="D6810" t="s">
        <v>47347</v>
      </c>
      <c r="E6810">
        <v>25</v>
      </c>
      <c r="F6810" t="s">
        <v>50861</v>
      </c>
      <c r="G6810" t="s">
        <v>50318</v>
      </c>
    </row>
    <row r="6811" spans="1:7" x14ac:dyDescent="0.25">
      <c r="A6811" t="s">
        <v>47651</v>
      </c>
      <c r="B6811">
        <v>49</v>
      </c>
      <c r="C6811" s="18" t="s">
        <v>47346</v>
      </c>
      <c r="D6811" t="s">
        <v>47347</v>
      </c>
      <c r="E6811">
        <v>25</v>
      </c>
      <c r="F6811" t="s">
        <v>50861</v>
      </c>
      <c r="G6811" t="s">
        <v>50319</v>
      </c>
    </row>
    <row r="6812" spans="1:7" x14ac:dyDescent="0.25">
      <c r="A6812" t="s">
        <v>47651</v>
      </c>
      <c r="B6812">
        <v>49</v>
      </c>
      <c r="C6812" s="18" t="s">
        <v>47346</v>
      </c>
      <c r="D6812" t="s">
        <v>47347</v>
      </c>
      <c r="E6812">
        <v>25</v>
      </c>
      <c r="F6812" t="s">
        <v>50861</v>
      </c>
      <c r="G6812" t="s">
        <v>50320</v>
      </c>
    </row>
    <row r="6813" spans="1:7" x14ac:dyDescent="0.25">
      <c r="A6813" t="s">
        <v>47651</v>
      </c>
      <c r="B6813">
        <v>49</v>
      </c>
      <c r="C6813" s="18" t="s">
        <v>47346</v>
      </c>
      <c r="D6813" t="s">
        <v>47347</v>
      </c>
      <c r="E6813">
        <v>25</v>
      </c>
      <c r="F6813" t="s">
        <v>50861</v>
      </c>
      <c r="G6813" t="s">
        <v>50278</v>
      </c>
    </row>
    <row r="6814" spans="1:7" x14ac:dyDescent="0.25">
      <c r="A6814" t="s">
        <v>47651</v>
      </c>
      <c r="B6814">
        <v>49</v>
      </c>
      <c r="C6814" s="18" t="s">
        <v>47346</v>
      </c>
      <c r="D6814" t="s">
        <v>47347</v>
      </c>
      <c r="E6814">
        <v>25</v>
      </c>
      <c r="F6814" t="s">
        <v>50861</v>
      </c>
      <c r="G6814" t="s">
        <v>50321</v>
      </c>
    </row>
    <row r="6815" spans="1:7" x14ac:dyDescent="0.25">
      <c r="A6815" t="s">
        <v>47651</v>
      </c>
      <c r="B6815">
        <v>49</v>
      </c>
      <c r="C6815" s="18" t="s">
        <v>47346</v>
      </c>
      <c r="D6815" t="s">
        <v>47347</v>
      </c>
      <c r="E6815">
        <v>25</v>
      </c>
      <c r="F6815" t="s">
        <v>50861</v>
      </c>
      <c r="G6815" t="s">
        <v>50322</v>
      </c>
    </row>
    <row r="6816" spans="1:7" x14ac:dyDescent="0.25">
      <c r="A6816" t="s">
        <v>47651</v>
      </c>
      <c r="B6816">
        <v>49</v>
      </c>
      <c r="C6816" s="18" t="s">
        <v>47346</v>
      </c>
      <c r="D6816" t="s">
        <v>47347</v>
      </c>
      <c r="E6816">
        <v>25</v>
      </c>
      <c r="F6816" t="s">
        <v>50861</v>
      </c>
      <c r="G6816" t="s">
        <v>50279</v>
      </c>
    </row>
    <row r="6817" spans="1:7" x14ac:dyDescent="0.25">
      <c r="A6817" t="s">
        <v>47651</v>
      </c>
      <c r="B6817">
        <v>49</v>
      </c>
      <c r="C6817" s="18" t="s">
        <v>47346</v>
      </c>
      <c r="D6817" t="s">
        <v>47347</v>
      </c>
      <c r="E6817">
        <v>25</v>
      </c>
      <c r="F6817" t="s">
        <v>50861</v>
      </c>
      <c r="G6817" t="s">
        <v>50280</v>
      </c>
    </row>
    <row r="6818" spans="1:7" x14ac:dyDescent="0.25">
      <c r="A6818" t="s">
        <v>47653</v>
      </c>
      <c r="B6818">
        <v>47</v>
      </c>
      <c r="C6818" s="18" t="s">
        <v>46910</v>
      </c>
      <c r="D6818" t="s">
        <v>46911</v>
      </c>
      <c r="E6818">
        <v>1</v>
      </c>
      <c r="F6818" t="s">
        <v>50863</v>
      </c>
      <c r="G6818" t="s">
        <v>18756</v>
      </c>
    </row>
    <row r="6819" spans="1:7" x14ac:dyDescent="0.25">
      <c r="A6819" t="s">
        <v>47653</v>
      </c>
      <c r="B6819">
        <v>47</v>
      </c>
      <c r="C6819" s="18" t="s">
        <v>46765</v>
      </c>
      <c r="D6819" t="s">
        <v>47382</v>
      </c>
      <c r="E6819">
        <v>2</v>
      </c>
      <c r="F6819" t="s">
        <v>50863</v>
      </c>
      <c r="G6819" t="s">
        <v>1481</v>
      </c>
    </row>
    <row r="6820" spans="1:7" x14ac:dyDescent="0.25">
      <c r="A6820" t="s">
        <v>47653</v>
      </c>
      <c r="B6820">
        <v>47</v>
      </c>
      <c r="C6820" s="18" t="s">
        <v>46765</v>
      </c>
      <c r="D6820" t="s">
        <v>47382</v>
      </c>
      <c r="E6820">
        <v>2</v>
      </c>
      <c r="F6820" t="s">
        <v>50863</v>
      </c>
      <c r="G6820" t="s">
        <v>50376</v>
      </c>
    </row>
    <row r="6821" spans="1:7" x14ac:dyDescent="0.25">
      <c r="A6821" t="s">
        <v>47653</v>
      </c>
      <c r="B6821">
        <v>47</v>
      </c>
      <c r="C6821" s="18" t="s">
        <v>47009</v>
      </c>
      <c r="D6821" t="s">
        <v>47052</v>
      </c>
      <c r="E6821">
        <v>16</v>
      </c>
      <c r="F6821" t="s">
        <v>50863</v>
      </c>
      <c r="G6821" t="s">
        <v>5628</v>
      </c>
    </row>
    <row r="6822" spans="1:7" x14ac:dyDescent="0.25">
      <c r="A6822" t="s">
        <v>47653</v>
      </c>
      <c r="B6822">
        <v>47</v>
      </c>
      <c r="C6822" s="18" t="s">
        <v>47009</v>
      </c>
      <c r="D6822" t="s">
        <v>47052</v>
      </c>
      <c r="E6822">
        <v>16</v>
      </c>
      <c r="F6822" t="s">
        <v>50863</v>
      </c>
      <c r="G6822" t="s">
        <v>49496</v>
      </c>
    </row>
    <row r="6823" spans="1:7" x14ac:dyDescent="0.25">
      <c r="A6823" t="s">
        <v>47653</v>
      </c>
      <c r="B6823">
        <v>47</v>
      </c>
      <c r="C6823" s="18" t="s">
        <v>47009</v>
      </c>
      <c r="D6823" t="s">
        <v>47052</v>
      </c>
      <c r="E6823">
        <v>16</v>
      </c>
      <c r="F6823" t="s">
        <v>50863</v>
      </c>
      <c r="G6823" t="s">
        <v>49497</v>
      </c>
    </row>
    <row r="6824" spans="1:7" x14ac:dyDescent="0.25">
      <c r="A6824" t="s">
        <v>47653</v>
      </c>
      <c r="B6824">
        <v>47</v>
      </c>
      <c r="C6824" s="18" t="s">
        <v>47009</v>
      </c>
      <c r="D6824" t="s">
        <v>47052</v>
      </c>
      <c r="E6824">
        <v>16</v>
      </c>
      <c r="F6824" t="s">
        <v>50863</v>
      </c>
      <c r="G6824" t="s">
        <v>49498</v>
      </c>
    </row>
    <row r="6825" spans="1:7" x14ac:dyDescent="0.25">
      <c r="A6825" t="s">
        <v>47653</v>
      </c>
      <c r="B6825">
        <v>47</v>
      </c>
      <c r="C6825" s="18" t="s">
        <v>47009</v>
      </c>
      <c r="D6825" t="s">
        <v>47052</v>
      </c>
      <c r="E6825">
        <v>16</v>
      </c>
      <c r="F6825" t="s">
        <v>50863</v>
      </c>
      <c r="G6825" t="s">
        <v>49499</v>
      </c>
    </row>
    <row r="6826" spans="1:7" x14ac:dyDescent="0.25">
      <c r="A6826" t="s">
        <v>47653</v>
      </c>
      <c r="B6826">
        <v>47</v>
      </c>
      <c r="C6826" s="18" t="s">
        <v>47009</v>
      </c>
      <c r="D6826" t="s">
        <v>47052</v>
      </c>
      <c r="E6826">
        <v>16</v>
      </c>
      <c r="F6826" t="s">
        <v>50863</v>
      </c>
      <c r="G6826" t="s">
        <v>49500</v>
      </c>
    </row>
    <row r="6827" spans="1:7" x14ac:dyDescent="0.25">
      <c r="A6827" t="s">
        <v>47653</v>
      </c>
      <c r="B6827">
        <v>47</v>
      </c>
      <c r="C6827" s="18" t="s">
        <v>47009</v>
      </c>
      <c r="D6827" t="s">
        <v>47052</v>
      </c>
      <c r="E6827">
        <v>16</v>
      </c>
      <c r="F6827" t="s">
        <v>50863</v>
      </c>
      <c r="G6827" t="s">
        <v>49501</v>
      </c>
    </row>
    <row r="6828" spans="1:7" x14ac:dyDescent="0.25">
      <c r="A6828" t="s">
        <v>47653</v>
      </c>
      <c r="B6828">
        <v>47</v>
      </c>
      <c r="C6828" s="18" t="s">
        <v>47009</v>
      </c>
      <c r="D6828" t="s">
        <v>47052</v>
      </c>
      <c r="E6828">
        <v>16</v>
      </c>
      <c r="F6828" t="s">
        <v>50863</v>
      </c>
      <c r="G6828" t="s">
        <v>49502</v>
      </c>
    </row>
    <row r="6829" spans="1:7" x14ac:dyDescent="0.25">
      <c r="A6829" t="s">
        <v>47653</v>
      </c>
      <c r="B6829">
        <v>47</v>
      </c>
      <c r="C6829" s="18" t="s">
        <v>47009</v>
      </c>
      <c r="D6829" t="s">
        <v>47052</v>
      </c>
      <c r="E6829">
        <v>16</v>
      </c>
      <c r="F6829" t="s">
        <v>50863</v>
      </c>
      <c r="G6829" t="s">
        <v>49503</v>
      </c>
    </row>
    <row r="6830" spans="1:7" x14ac:dyDescent="0.25">
      <c r="A6830" t="s">
        <v>47653</v>
      </c>
      <c r="B6830">
        <v>47</v>
      </c>
      <c r="C6830" s="18" t="s">
        <v>47009</v>
      </c>
      <c r="D6830" t="s">
        <v>47052</v>
      </c>
      <c r="E6830">
        <v>16</v>
      </c>
      <c r="F6830" t="s">
        <v>50863</v>
      </c>
      <c r="G6830" t="s">
        <v>49504</v>
      </c>
    </row>
    <row r="6831" spans="1:7" x14ac:dyDescent="0.25">
      <c r="A6831" t="s">
        <v>47653</v>
      </c>
      <c r="B6831">
        <v>47</v>
      </c>
      <c r="C6831" s="18" t="s">
        <v>47009</v>
      </c>
      <c r="D6831" t="s">
        <v>47052</v>
      </c>
      <c r="E6831">
        <v>16</v>
      </c>
      <c r="F6831" t="s">
        <v>50863</v>
      </c>
      <c r="G6831" t="s">
        <v>49505</v>
      </c>
    </row>
    <row r="6832" spans="1:7" x14ac:dyDescent="0.25">
      <c r="A6832" t="s">
        <v>47653</v>
      </c>
      <c r="B6832">
        <v>47</v>
      </c>
      <c r="C6832" s="18" t="s">
        <v>47009</v>
      </c>
      <c r="D6832" t="s">
        <v>47052</v>
      </c>
      <c r="E6832">
        <v>16</v>
      </c>
      <c r="F6832" t="s">
        <v>50863</v>
      </c>
      <c r="G6832" t="s">
        <v>49506</v>
      </c>
    </row>
    <row r="6833" spans="1:7" x14ac:dyDescent="0.25">
      <c r="A6833" t="s">
        <v>47653</v>
      </c>
      <c r="B6833">
        <v>47</v>
      </c>
      <c r="C6833" s="18" t="s">
        <v>47009</v>
      </c>
      <c r="D6833" t="s">
        <v>47052</v>
      </c>
      <c r="E6833">
        <v>16</v>
      </c>
      <c r="F6833" t="s">
        <v>50863</v>
      </c>
      <c r="G6833" t="s">
        <v>49507</v>
      </c>
    </row>
    <row r="6834" spans="1:7" x14ac:dyDescent="0.25">
      <c r="A6834" t="s">
        <v>47653</v>
      </c>
      <c r="B6834">
        <v>47</v>
      </c>
      <c r="C6834" s="18" t="s">
        <v>47009</v>
      </c>
      <c r="D6834" t="s">
        <v>47052</v>
      </c>
      <c r="E6834">
        <v>16</v>
      </c>
      <c r="F6834" t="s">
        <v>50863</v>
      </c>
      <c r="G6834" t="s">
        <v>49508</v>
      </c>
    </row>
    <row r="6835" spans="1:7" x14ac:dyDescent="0.25">
      <c r="A6835" t="s">
        <v>47653</v>
      </c>
      <c r="B6835">
        <v>47</v>
      </c>
      <c r="C6835" s="18" t="s">
        <v>47009</v>
      </c>
      <c r="D6835" t="s">
        <v>47052</v>
      </c>
      <c r="E6835">
        <v>16</v>
      </c>
      <c r="F6835" t="s">
        <v>50863</v>
      </c>
      <c r="G6835" t="s">
        <v>49509</v>
      </c>
    </row>
    <row r="6836" spans="1:7" x14ac:dyDescent="0.25">
      <c r="A6836" t="s">
        <v>47653</v>
      </c>
      <c r="B6836">
        <v>47</v>
      </c>
      <c r="C6836" s="18" t="s">
        <v>47009</v>
      </c>
      <c r="D6836" t="s">
        <v>47052</v>
      </c>
      <c r="E6836">
        <v>16</v>
      </c>
      <c r="F6836" t="s">
        <v>50863</v>
      </c>
      <c r="G6836" t="s">
        <v>49510</v>
      </c>
    </row>
    <row r="6837" spans="1:7" x14ac:dyDescent="0.25">
      <c r="A6837" t="s">
        <v>47653</v>
      </c>
      <c r="B6837">
        <v>47</v>
      </c>
      <c r="C6837" s="18" t="s">
        <v>46846</v>
      </c>
      <c r="D6837" t="s">
        <v>47053</v>
      </c>
      <c r="E6837">
        <v>12</v>
      </c>
      <c r="F6837" t="s">
        <v>50863</v>
      </c>
      <c r="G6837" t="s">
        <v>17166</v>
      </c>
    </row>
    <row r="6838" spans="1:7" x14ac:dyDescent="0.25">
      <c r="A6838" t="s">
        <v>47653</v>
      </c>
      <c r="B6838">
        <v>47</v>
      </c>
      <c r="C6838" s="18" t="s">
        <v>46846</v>
      </c>
      <c r="D6838" t="s">
        <v>47053</v>
      </c>
      <c r="E6838">
        <v>12</v>
      </c>
      <c r="F6838" t="s">
        <v>50863</v>
      </c>
      <c r="G6838" t="s">
        <v>49511</v>
      </c>
    </row>
    <row r="6839" spans="1:7" x14ac:dyDescent="0.25">
      <c r="A6839" t="s">
        <v>47653</v>
      </c>
      <c r="B6839">
        <v>47</v>
      </c>
      <c r="C6839" s="18" t="s">
        <v>46846</v>
      </c>
      <c r="D6839" t="s">
        <v>47053</v>
      </c>
      <c r="E6839">
        <v>12</v>
      </c>
      <c r="F6839" t="s">
        <v>50863</v>
      </c>
      <c r="G6839" t="s">
        <v>49512</v>
      </c>
    </row>
    <row r="6840" spans="1:7" x14ac:dyDescent="0.25">
      <c r="A6840" t="s">
        <v>47653</v>
      </c>
      <c r="B6840">
        <v>47</v>
      </c>
      <c r="C6840" s="18" t="s">
        <v>46846</v>
      </c>
      <c r="D6840" t="s">
        <v>47053</v>
      </c>
      <c r="E6840">
        <v>12</v>
      </c>
      <c r="F6840" t="s">
        <v>50863</v>
      </c>
      <c r="G6840" t="s">
        <v>49513</v>
      </c>
    </row>
    <row r="6841" spans="1:7" x14ac:dyDescent="0.25">
      <c r="A6841" t="s">
        <v>47653</v>
      </c>
      <c r="B6841">
        <v>47</v>
      </c>
      <c r="C6841" s="18" t="s">
        <v>46846</v>
      </c>
      <c r="D6841" t="s">
        <v>47053</v>
      </c>
      <c r="E6841">
        <v>12</v>
      </c>
      <c r="F6841" t="s">
        <v>50863</v>
      </c>
      <c r="G6841" t="s">
        <v>49514</v>
      </c>
    </row>
    <row r="6842" spans="1:7" x14ac:dyDescent="0.25">
      <c r="A6842" t="s">
        <v>47653</v>
      </c>
      <c r="B6842">
        <v>47</v>
      </c>
      <c r="C6842" s="18" t="s">
        <v>46846</v>
      </c>
      <c r="D6842" t="s">
        <v>47053</v>
      </c>
      <c r="E6842">
        <v>12</v>
      </c>
      <c r="F6842" t="s">
        <v>50863</v>
      </c>
      <c r="G6842" t="s">
        <v>49493</v>
      </c>
    </row>
    <row r="6843" spans="1:7" x14ac:dyDescent="0.25">
      <c r="A6843" t="s">
        <v>47653</v>
      </c>
      <c r="B6843">
        <v>47</v>
      </c>
      <c r="C6843" s="18" t="s">
        <v>46846</v>
      </c>
      <c r="D6843" t="s">
        <v>47053</v>
      </c>
      <c r="E6843">
        <v>12</v>
      </c>
      <c r="F6843" t="s">
        <v>50863</v>
      </c>
      <c r="G6843" t="s">
        <v>49515</v>
      </c>
    </row>
    <row r="6844" spans="1:7" x14ac:dyDescent="0.25">
      <c r="A6844" t="s">
        <v>47653</v>
      </c>
      <c r="B6844">
        <v>47</v>
      </c>
      <c r="C6844" s="18" t="s">
        <v>46846</v>
      </c>
      <c r="D6844" t="s">
        <v>47053</v>
      </c>
      <c r="E6844">
        <v>12</v>
      </c>
      <c r="F6844" t="s">
        <v>50863</v>
      </c>
      <c r="G6844" t="s">
        <v>49494</v>
      </c>
    </row>
    <row r="6845" spans="1:7" x14ac:dyDescent="0.25">
      <c r="A6845" t="s">
        <v>47653</v>
      </c>
      <c r="B6845">
        <v>47</v>
      </c>
      <c r="C6845" s="18" t="s">
        <v>46846</v>
      </c>
      <c r="D6845" t="s">
        <v>47053</v>
      </c>
      <c r="E6845">
        <v>12</v>
      </c>
      <c r="F6845" t="s">
        <v>50863</v>
      </c>
      <c r="G6845" t="s">
        <v>49516</v>
      </c>
    </row>
    <row r="6846" spans="1:7" x14ac:dyDescent="0.25">
      <c r="A6846" t="s">
        <v>47653</v>
      </c>
      <c r="B6846">
        <v>47</v>
      </c>
      <c r="C6846" s="18" t="s">
        <v>46846</v>
      </c>
      <c r="D6846" t="s">
        <v>47053</v>
      </c>
      <c r="E6846">
        <v>12</v>
      </c>
      <c r="F6846" t="s">
        <v>50863</v>
      </c>
      <c r="G6846" t="s">
        <v>49517</v>
      </c>
    </row>
    <row r="6847" spans="1:7" x14ac:dyDescent="0.25">
      <c r="A6847" t="s">
        <v>47653</v>
      </c>
      <c r="B6847">
        <v>47</v>
      </c>
      <c r="C6847" s="18" t="s">
        <v>46846</v>
      </c>
      <c r="D6847" t="s">
        <v>47053</v>
      </c>
      <c r="E6847">
        <v>12</v>
      </c>
      <c r="F6847" t="s">
        <v>50863</v>
      </c>
      <c r="G6847" t="s">
        <v>49495</v>
      </c>
    </row>
    <row r="6848" spans="1:7" x14ac:dyDescent="0.25">
      <c r="A6848" t="s">
        <v>47653</v>
      </c>
      <c r="B6848">
        <v>47</v>
      </c>
      <c r="C6848" s="18" t="s">
        <v>46846</v>
      </c>
      <c r="D6848" t="s">
        <v>47053</v>
      </c>
      <c r="E6848">
        <v>12</v>
      </c>
      <c r="F6848" t="s">
        <v>50863</v>
      </c>
      <c r="G6848" t="s">
        <v>49518</v>
      </c>
    </row>
    <row r="6849" spans="1:7" x14ac:dyDescent="0.25">
      <c r="A6849" t="s">
        <v>47653</v>
      </c>
      <c r="B6849">
        <v>47</v>
      </c>
      <c r="C6849" s="18" t="s">
        <v>46936</v>
      </c>
      <c r="D6849" t="s">
        <v>47471</v>
      </c>
      <c r="E6849">
        <v>3</v>
      </c>
      <c r="F6849" t="s">
        <v>50863</v>
      </c>
      <c r="G6849" t="s">
        <v>6874</v>
      </c>
    </row>
    <row r="6850" spans="1:7" x14ac:dyDescent="0.25">
      <c r="A6850" t="s">
        <v>47653</v>
      </c>
      <c r="B6850">
        <v>47</v>
      </c>
      <c r="C6850" s="18" t="s">
        <v>46936</v>
      </c>
      <c r="D6850" t="s">
        <v>47471</v>
      </c>
      <c r="E6850">
        <v>3</v>
      </c>
      <c r="F6850" t="s">
        <v>50863</v>
      </c>
      <c r="G6850" t="s">
        <v>49507</v>
      </c>
    </row>
    <row r="6851" spans="1:7" x14ac:dyDescent="0.25">
      <c r="A6851" t="s">
        <v>47653</v>
      </c>
      <c r="B6851">
        <v>47</v>
      </c>
      <c r="C6851" s="18" t="s">
        <v>46936</v>
      </c>
      <c r="D6851" t="s">
        <v>47471</v>
      </c>
      <c r="E6851">
        <v>3</v>
      </c>
      <c r="F6851" t="s">
        <v>50863</v>
      </c>
      <c r="G6851" t="s">
        <v>49510</v>
      </c>
    </row>
    <row r="6852" spans="1:7" x14ac:dyDescent="0.25">
      <c r="A6852" t="s">
        <v>47653</v>
      </c>
      <c r="B6852">
        <v>47</v>
      </c>
      <c r="C6852" s="18" t="s">
        <v>46914</v>
      </c>
      <c r="D6852" t="s">
        <v>46915</v>
      </c>
      <c r="E6852">
        <v>1</v>
      </c>
      <c r="F6852" t="s">
        <v>50863</v>
      </c>
      <c r="G6852" t="s">
        <v>39487</v>
      </c>
    </row>
    <row r="6853" spans="1:7" x14ac:dyDescent="0.25">
      <c r="A6853" t="s">
        <v>47653</v>
      </c>
      <c r="B6853">
        <v>47</v>
      </c>
      <c r="C6853" s="18" t="s">
        <v>46765</v>
      </c>
      <c r="D6853" t="s">
        <v>47473</v>
      </c>
      <c r="E6853">
        <v>1</v>
      </c>
      <c r="F6853" t="s">
        <v>50863</v>
      </c>
      <c r="G6853" t="s">
        <v>33588</v>
      </c>
    </row>
    <row r="6854" spans="1:7" x14ac:dyDescent="0.25">
      <c r="A6854" t="s">
        <v>47653</v>
      </c>
      <c r="B6854">
        <v>47</v>
      </c>
      <c r="C6854" s="18" t="s">
        <v>47019</v>
      </c>
      <c r="D6854" t="s">
        <v>47020</v>
      </c>
      <c r="E6854">
        <v>5</v>
      </c>
      <c r="F6854" t="s">
        <v>50863</v>
      </c>
      <c r="G6854" t="s">
        <v>21208</v>
      </c>
    </row>
    <row r="6855" spans="1:7" x14ac:dyDescent="0.25">
      <c r="A6855" t="s">
        <v>47653</v>
      </c>
      <c r="B6855">
        <v>47</v>
      </c>
      <c r="C6855" s="18" t="s">
        <v>47019</v>
      </c>
      <c r="D6855" t="s">
        <v>47020</v>
      </c>
      <c r="E6855">
        <v>5</v>
      </c>
      <c r="F6855" t="s">
        <v>50863</v>
      </c>
      <c r="G6855" t="s">
        <v>49109</v>
      </c>
    </row>
    <row r="6856" spans="1:7" x14ac:dyDescent="0.25">
      <c r="A6856" t="s">
        <v>47653</v>
      </c>
      <c r="B6856">
        <v>47</v>
      </c>
      <c r="C6856" s="18" t="s">
        <v>47019</v>
      </c>
      <c r="D6856" t="s">
        <v>47020</v>
      </c>
      <c r="E6856">
        <v>5</v>
      </c>
      <c r="F6856" t="s">
        <v>50863</v>
      </c>
      <c r="G6856" t="s">
        <v>49275</v>
      </c>
    </row>
    <row r="6857" spans="1:7" x14ac:dyDescent="0.25">
      <c r="A6857" t="s">
        <v>47653</v>
      </c>
      <c r="B6857">
        <v>47</v>
      </c>
      <c r="C6857" s="18" t="s">
        <v>47019</v>
      </c>
      <c r="D6857" t="s">
        <v>47020</v>
      </c>
      <c r="E6857">
        <v>5</v>
      </c>
      <c r="F6857" t="s">
        <v>50863</v>
      </c>
      <c r="G6857" t="s">
        <v>49111</v>
      </c>
    </row>
    <row r="6858" spans="1:7" x14ac:dyDescent="0.25">
      <c r="A6858" t="s">
        <v>47653</v>
      </c>
      <c r="B6858">
        <v>47</v>
      </c>
      <c r="C6858" s="18" t="s">
        <v>47019</v>
      </c>
      <c r="D6858" t="s">
        <v>47020</v>
      </c>
      <c r="E6858">
        <v>5</v>
      </c>
      <c r="F6858" t="s">
        <v>50863</v>
      </c>
      <c r="G6858" t="s">
        <v>49276</v>
      </c>
    </row>
    <row r="6859" spans="1:7" x14ac:dyDescent="0.25">
      <c r="A6859" t="s">
        <v>47653</v>
      </c>
      <c r="B6859">
        <v>47</v>
      </c>
      <c r="C6859" s="18" t="s">
        <v>46947</v>
      </c>
      <c r="D6859" t="s">
        <v>46948</v>
      </c>
      <c r="E6859">
        <v>8</v>
      </c>
      <c r="F6859" t="s">
        <v>50863</v>
      </c>
      <c r="G6859" t="s">
        <v>1873</v>
      </c>
    </row>
    <row r="6860" spans="1:7" x14ac:dyDescent="0.25">
      <c r="A6860" t="s">
        <v>47653</v>
      </c>
      <c r="B6860">
        <v>47</v>
      </c>
      <c r="C6860" s="18" t="s">
        <v>46947</v>
      </c>
      <c r="D6860" t="s">
        <v>46948</v>
      </c>
      <c r="E6860">
        <v>8</v>
      </c>
      <c r="F6860" t="s">
        <v>50863</v>
      </c>
      <c r="G6860" t="s">
        <v>49106</v>
      </c>
    </row>
    <row r="6861" spans="1:7" x14ac:dyDescent="0.25">
      <c r="A6861" t="s">
        <v>47653</v>
      </c>
      <c r="B6861">
        <v>47</v>
      </c>
      <c r="C6861" s="18" t="s">
        <v>46947</v>
      </c>
      <c r="D6861" t="s">
        <v>46948</v>
      </c>
      <c r="E6861">
        <v>8</v>
      </c>
      <c r="F6861" t="s">
        <v>50863</v>
      </c>
      <c r="G6861" t="s">
        <v>49107</v>
      </c>
    </row>
    <row r="6862" spans="1:7" x14ac:dyDescent="0.25">
      <c r="A6862" t="s">
        <v>47653</v>
      </c>
      <c r="B6862">
        <v>47</v>
      </c>
      <c r="C6862" s="18" t="s">
        <v>46947</v>
      </c>
      <c r="D6862" t="s">
        <v>46948</v>
      </c>
      <c r="E6862">
        <v>8</v>
      </c>
      <c r="F6862" t="s">
        <v>50863</v>
      </c>
      <c r="G6862" t="s">
        <v>49108</v>
      </c>
    </row>
    <row r="6863" spans="1:7" x14ac:dyDescent="0.25">
      <c r="A6863" t="s">
        <v>47653</v>
      </c>
      <c r="B6863">
        <v>47</v>
      </c>
      <c r="C6863" s="18" t="s">
        <v>46947</v>
      </c>
      <c r="D6863" t="s">
        <v>46948</v>
      </c>
      <c r="E6863">
        <v>8</v>
      </c>
      <c r="F6863" t="s">
        <v>50863</v>
      </c>
      <c r="G6863" t="s">
        <v>49109</v>
      </c>
    </row>
    <row r="6864" spans="1:7" x14ac:dyDescent="0.25">
      <c r="A6864" t="s">
        <v>47653</v>
      </c>
      <c r="B6864">
        <v>47</v>
      </c>
      <c r="C6864" s="18" t="s">
        <v>46947</v>
      </c>
      <c r="D6864" t="s">
        <v>46948</v>
      </c>
      <c r="E6864">
        <v>8</v>
      </c>
      <c r="F6864" t="s">
        <v>50863</v>
      </c>
      <c r="G6864" t="s">
        <v>49110</v>
      </c>
    </row>
    <row r="6865" spans="1:7" x14ac:dyDescent="0.25">
      <c r="A6865" t="s">
        <v>47653</v>
      </c>
      <c r="B6865">
        <v>47</v>
      </c>
      <c r="C6865" s="18" t="s">
        <v>46947</v>
      </c>
      <c r="D6865" t="s">
        <v>46948</v>
      </c>
      <c r="E6865">
        <v>8</v>
      </c>
      <c r="F6865" t="s">
        <v>50863</v>
      </c>
      <c r="G6865" t="s">
        <v>49111</v>
      </c>
    </row>
    <row r="6866" spans="1:7" x14ac:dyDescent="0.25">
      <c r="A6866" t="s">
        <v>47653</v>
      </c>
      <c r="B6866">
        <v>47</v>
      </c>
      <c r="C6866" s="18" t="s">
        <v>46947</v>
      </c>
      <c r="D6866" t="s">
        <v>46948</v>
      </c>
      <c r="E6866">
        <v>8</v>
      </c>
      <c r="F6866" t="s">
        <v>50863</v>
      </c>
      <c r="G6866" t="s">
        <v>49112</v>
      </c>
    </row>
    <row r="6867" spans="1:7" x14ac:dyDescent="0.25">
      <c r="A6867" t="s">
        <v>47653</v>
      </c>
      <c r="B6867">
        <v>47</v>
      </c>
      <c r="C6867" s="18" t="s">
        <v>46921</v>
      </c>
      <c r="D6867" t="s">
        <v>46922</v>
      </c>
      <c r="E6867">
        <v>2</v>
      </c>
      <c r="F6867" t="s">
        <v>50863</v>
      </c>
      <c r="G6867" t="s">
        <v>35498</v>
      </c>
    </row>
    <row r="6868" spans="1:7" x14ac:dyDescent="0.25">
      <c r="A6868" t="s">
        <v>47653</v>
      </c>
      <c r="B6868">
        <v>47</v>
      </c>
      <c r="C6868" s="18" t="s">
        <v>46921</v>
      </c>
      <c r="D6868" t="s">
        <v>46922</v>
      </c>
      <c r="E6868">
        <v>2</v>
      </c>
      <c r="F6868" t="s">
        <v>50863</v>
      </c>
      <c r="G6868" t="s">
        <v>49014</v>
      </c>
    </row>
    <row r="6869" spans="1:7" x14ac:dyDescent="0.25">
      <c r="A6869" t="s">
        <v>47653</v>
      </c>
      <c r="B6869">
        <v>47</v>
      </c>
      <c r="C6869" s="18" t="s">
        <v>46813</v>
      </c>
      <c r="D6869" t="s">
        <v>47192</v>
      </c>
      <c r="E6869">
        <v>1</v>
      </c>
      <c r="F6869" t="s">
        <v>50863</v>
      </c>
      <c r="G6869" t="s">
        <v>15107</v>
      </c>
    </row>
    <row r="6870" spans="1:7" x14ac:dyDescent="0.25">
      <c r="A6870" t="s">
        <v>47653</v>
      </c>
      <c r="B6870">
        <v>47</v>
      </c>
      <c r="C6870" s="18" t="s">
        <v>46813</v>
      </c>
      <c r="D6870" t="s">
        <v>47193</v>
      </c>
      <c r="E6870">
        <v>1</v>
      </c>
      <c r="F6870" t="s">
        <v>50863</v>
      </c>
      <c r="G6870" t="s">
        <v>13286</v>
      </c>
    </row>
    <row r="6871" spans="1:7" x14ac:dyDescent="0.25">
      <c r="A6871" t="s">
        <v>47654</v>
      </c>
      <c r="B6871">
        <v>47</v>
      </c>
      <c r="C6871" s="18" t="s">
        <v>46979</v>
      </c>
      <c r="D6871" t="s">
        <v>46980</v>
      </c>
      <c r="E6871">
        <v>12</v>
      </c>
      <c r="F6871" t="s">
        <v>50864</v>
      </c>
      <c r="G6871" t="s">
        <v>4517</v>
      </c>
    </row>
    <row r="6872" spans="1:7" x14ac:dyDescent="0.25">
      <c r="A6872" t="s">
        <v>47654</v>
      </c>
      <c r="B6872">
        <v>47</v>
      </c>
      <c r="C6872" s="18" t="s">
        <v>46979</v>
      </c>
      <c r="D6872" t="s">
        <v>46980</v>
      </c>
      <c r="E6872">
        <v>12</v>
      </c>
      <c r="F6872" t="s">
        <v>50864</v>
      </c>
      <c r="G6872" t="s">
        <v>49188</v>
      </c>
    </row>
    <row r="6873" spans="1:7" x14ac:dyDescent="0.25">
      <c r="A6873" t="s">
        <v>47654</v>
      </c>
      <c r="B6873">
        <v>47</v>
      </c>
      <c r="C6873" s="18" t="s">
        <v>46979</v>
      </c>
      <c r="D6873" t="s">
        <v>46980</v>
      </c>
      <c r="E6873">
        <v>12</v>
      </c>
      <c r="F6873" t="s">
        <v>50864</v>
      </c>
      <c r="G6873" t="s">
        <v>49189</v>
      </c>
    </row>
    <row r="6874" spans="1:7" x14ac:dyDescent="0.25">
      <c r="A6874" t="s">
        <v>47654</v>
      </c>
      <c r="B6874">
        <v>47</v>
      </c>
      <c r="C6874" s="18" t="s">
        <v>46979</v>
      </c>
      <c r="D6874" t="s">
        <v>46980</v>
      </c>
      <c r="E6874">
        <v>12</v>
      </c>
      <c r="F6874" t="s">
        <v>50864</v>
      </c>
      <c r="G6874" t="s">
        <v>49190</v>
      </c>
    </row>
    <row r="6875" spans="1:7" x14ac:dyDescent="0.25">
      <c r="A6875" t="s">
        <v>47654</v>
      </c>
      <c r="B6875">
        <v>47</v>
      </c>
      <c r="C6875" s="18" t="s">
        <v>46979</v>
      </c>
      <c r="D6875" t="s">
        <v>46980</v>
      </c>
      <c r="E6875">
        <v>12</v>
      </c>
      <c r="F6875" t="s">
        <v>50864</v>
      </c>
      <c r="G6875" t="s">
        <v>49191</v>
      </c>
    </row>
    <row r="6876" spans="1:7" x14ac:dyDescent="0.25">
      <c r="A6876" t="s">
        <v>47654</v>
      </c>
      <c r="B6876">
        <v>47</v>
      </c>
      <c r="C6876" s="18" t="s">
        <v>46979</v>
      </c>
      <c r="D6876" t="s">
        <v>46980</v>
      </c>
      <c r="E6876">
        <v>12</v>
      </c>
      <c r="F6876" t="s">
        <v>50864</v>
      </c>
      <c r="G6876" t="s">
        <v>49192</v>
      </c>
    </row>
    <row r="6877" spans="1:7" x14ac:dyDescent="0.25">
      <c r="A6877" t="s">
        <v>47654</v>
      </c>
      <c r="B6877">
        <v>47</v>
      </c>
      <c r="C6877" s="18" t="s">
        <v>46979</v>
      </c>
      <c r="D6877" t="s">
        <v>46980</v>
      </c>
      <c r="E6877">
        <v>12</v>
      </c>
      <c r="F6877" t="s">
        <v>50864</v>
      </c>
      <c r="G6877" t="s">
        <v>49193</v>
      </c>
    </row>
    <row r="6878" spans="1:7" x14ac:dyDescent="0.25">
      <c r="A6878" t="s">
        <v>47654</v>
      </c>
      <c r="B6878">
        <v>47</v>
      </c>
      <c r="C6878" s="18" t="s">
        <v>46979</v>
      </c>
      <c r="D6878" t="s">
        <v>46980</v>
      </c>
      <c r="E6878">
        <v>12</v>
      </c>
      <c r="F6878" t="s">
        <v>50864</v>
      </c>
      <c r="G6878" t="s">
        <v>49194</v>
      </c>
    </row>
    <row r="6879" spans="1:7" x14ac:dyDescent="0.25">
      <c r="A6879" t="s">
        <v>47654</v>
      </c>
      <c r="B6879">
        <v>47</v>
      </c>
      <c r="C6879" s="18" t="s">
        <v>46979</v>
      </c>
      <c r="D6879" t="s">
        <v>46980</v>
      </c>
      <c r="E6879">
        <v>12</v>
      </c>
      <c r="F6879" t="s">
        <v>50864</v>
      </c>
      <c r="G6879" t="s">
        <v>49195</v>
      </c>
    </row>
    <row r="6880" spans="1:7" x14ac:dyDescent="0.25">
      <c r="A6880" t="s">
        <v>47654</v>
      </c>
      <c r="B6880">
        <v>47</v>
      </c>
      <c r="C6880" s="18" t="s">
        <v>46979</v>
      </c>
      <c r="D6880" t="s">
        <v>46980</v>
      </c>
      <c r="E6880">
        <v>12</v>
      </c>
      <c r="F6880" t="s">
        <v>50864</v>
      </c>
      <c r="G6880" t="s">
        <v>49196</v>
      </c>
    </row>
    <row r="6881" spans="1:7" x14ac:dyDescent="0.25">
      <c r="A6881" t="s">
        <v>47654</v>
      </c>
      <c r="B6881">
        <v>47</v>
      </c>
      <c r="C6881" s="18" t="s">
        <v>46979</v>
      </c>
      <c r="D6881" t="s">
        <v>46980</v>
      </c>
      <c r="E6881">
        <v>12</v>
      </c>
      <c r="F6881" t="s">
        <v>50864</v>
      </c>
      <c r="G6881" t="s">
        <v>49197</v>
      </c>
    </row>
    <row r="6882" spans="1:7" x14ac:dyDescent="0.25">
      <c r="A6882" t="s">
        <v>47654</v>
      </c>
      <c r="B6882">
        <v>47</v>
      </c>
      <c r="C6882" s="18" t="s">
        <v>46979</v>
      </c>
      <c r="D6882" t="s">
        <v>46980</v>
      </c>
      <c r="E6882">
        <v>12</v>
      </c>
      <c r="F6882" t="s">
        <v>50864</v>
      </c>
      <c r="G6882" t="s">
        <v>49198</v>
      </c>
    </row>
    <row r="6883" spans="1:7" x14ac:dyDescent="0.25">
      <c r="A6883" t="s">
        <v>47654</v>
      </c>
      <c r="B6883">
        <v>47</v>
      </c>
      <c r="C6883" s="18" t="s">
        <v>47027</v>
      </c>
      <c r="D6883" t="s">
        <v>47028</v>
      </c>
      <c r="E6883">
        <v>34</v>
      </c>
      <c r="F6883" t="s">
        <v>50864</v>
      </c>
      <c r="G6883" t="s">
        <v>3437</v>
      </c>
    </row>
    <row r="6884" spans="1:7" x14ac:dyDescent="0.25">
      <c r="A6884" t="s">
        <v>47654</v>
      </c>
      <c r="B6884">
        <v>47</v>
      </c>
      <c r="C6884" s="18" t="s">
        <v>47027</v>
      </c>
      <c r="D6884" t="s">
        <v>47028</v>
      </c>
      <c r="E6884">
        <v>34</v>
      </c>
      <c r="F6884" t="s">
        <v>50864</v>
      </c>
      <c r="G6884" t="s">
        <v>49289</v>
      </c>
    </row>
    <row r="6885" spans="1:7" x14ac:dyDescent="0.25">
      <c r="A6885" t="s">
        <v>47654</v>
      </c>
      <c r="B6885">
        <v>47</v>
      </c>
      <c r="C6885" s="18" t="s">
        <v>47027</v>
      </c>
      <c r="D6885" t="s">
        <v>47028</v>
      </c>
      <c r="E6885">
        <v>34</v>
      </c>
      <c r="F6885" t="s">
        <v>50864</v>
      </c>
      <c r="G6885" t="s">
        <v>49290</v>
      </c>
    </row>
    <row r="6886" spans="1:7" x14ac:dyDescent="0.25">
      <c r="A6886" t="s">
        <v>47654</v>
      </c>
      <c r="B6886">
        <v>47</v>
      </c>
      <c r="C6886" s="18" t="s">
        <v>47027</v>
      </c>
      <c r="D6886" t="s">
        <v>47028</v>
      </c>
      <c r="E6886">
        <v>34</v>
      </c>
      <c r="F6886" t="s">
        <v>50864</v>
      </c>
      <c r="G6886" t="s">
        <v>49291</v>
      </c>
    </row>
    <row r="6887" spans="1:7" x14ac:dyDescent="0.25">
      <c r="A6887" t="s">
        <v>47654</v>
      </c>
      <c r="B6887">
        <v>47</v>
      </c>
      <c r="C6887" s="18" t="s">
        <v>47027</v>
      </c>
      <c r="D6887" t="s">
        <v>47028</v>
      </c>
      <c r="E6887">
        <v>34</v>
      </c>
      <c r="F6887" t="s">
        <v>50864</v>
      </c>
      <c r="G6887" t="s">
        <v>49292</v>
      </c>
    </row>
    <row r="6888" spans="1:7" x14ac:dyDescent="0.25">
      <c r="A6888" t="s">
        <v>47654</v>
      </c>
      <c r="B6888">
        <v>47</v>
      </c>
      <c r="C6888" s="18" t="s">
        <v>47027</v>
      </c>
      <c r="D6888" t="s">
        <v>47028</v>
      </c>
      <c r="E6888">
        <v>34</v>
      </c>
      <c r="F6888" t="s">
        <v>50864</v>
      </c>
      <c r="G6888" t="s">
        <v>49293</v>
      </c>
    </row>
    <row r="6889" spans="1:7" x14ac:dyDescent="0.25">
      <c r="A6889" t="s">
        <v>47654</v>
      </c>
      <c r="B6889">
        <v>47</v>
      </c>
      <c r="C6889" s="18" t="s">
        <v>47027</v>
      </c>
      <c r="D6889" t="s">
        <v>47028</v>
      </c>
      <c r="E6889">
        <v>34</v>
      </c>
      <c r="F6889" t="s">
        <v>50864</v>
      </c>
      <c r="G6889" t="s">
        <v>49294</v>
      </c>
    </row>
    <row r="6890" spans="1:7" x14ac:dyDescent="0.25">
      <c r="A6890" t="s">
        <v>47654</v>
      </c>
      <c r="B6890">
        <v>47</v>
      </c>
      <c r="C6890" s="18" t="s">
        <v>47027</v>
      </c>
      <c r="D6890" t="s">
        <v>47028</v>
      </c>
      <c r="E6890">
        <v>34</v>
      </c>
      <c r="F6890" t="s">
        <v>50864</v>
      </c>
      <c r="G6890" t="s">
        <v>49295</v>
      </c>
    </row>
    <row r="6891" spans="1:7" x14ac:dyDescent="0.25">
      <c r="A6891" t="s">
        <v>47654</v>
      </c>
      <c r="B6891">
        <v>47</v>
      </c>
      <c r="C6891" s="18" t="s">
        <v>47027</v>
      </c>
      <c r="D6891" t="s">
        <v>47028</v>
      </c>
      <c r="E6891">
        <v>34</v>
      </c>
      <c r="F6891" t="s">
        <v>50864</v>
      </c>
      <c r="G6891" t="s">
        <v>49296</v>
      </c>
    </row>
    <row r="6892" spans="1:7" x14ac:dyDescent="0.25">
      <c r="A6892" t="s">
        <v>47654</v>
      </c>
      <c r="B6892">
        <v>47</v>
      </c>
      <c r="C6892" s="18" t="s">
        <v>47027</v>
      </c>
      <c r="D6892" t="s">
        <v>47028</v>
      </c>
      <c r="E6892">
        <v>34</v>
      </c>
      <c r="F6892" t="s">
        <v>50864</v>
      </c>
      <c r="G6892" t="s">
        <v>49297</v>
      </c>
    </row>
    <row r="6893" spans="1:7" x14ac:dyDescent="0.25">
      <c r="A6893" t="s">
        <v>47654</v>
      </c>
      <c r="B6893">
        <v>47</v>
      </c>
      <c r="C6893" s="18" t="s">
        <v>47027</v>
      </c>
      <c r="D6893" t="s">
        <v>47028</v>
      </c>
      <c r="E6893">
        <v>34</v>
      </c>
      <c r="F6893" t="s">
        <v>50864</v>
      </c>
      <c r="G6893" t="s">
        <v>49298</v>
      </c>
    </row>
    <row r="6894" spans="1:7" x14ac:dyDescent="0.25">
      <c r="A6894" t="s">
        <v>47654</v>
      </c>
      <c r="B6894">
        <v>47</v>
      </c>
      <c r="C6894" s="18" t="s">
        <v>47027</v>
      </c>
      <c r="D6894" t="s">
        <v>47028</v>
      </c>
      <c r="E6894">
        <v>34</v>
      </c>
      <c r="F6894" t="s">
        <v>50864</v>
      </c>
      <c r="G6894" t="s">
        <v>49299</v>
      </c>
    </row>
    <row r="6895" spans="1:7" x14ac:dyDescent="0.25">
      <c r="A6895" t="s">
        <v>47654</v>
      </c>
      <c r="B6895">
        <v>47</v>
      </c>
      <c r="C6895" s="18" t="s">
        <v>47027</v>
      </c>
      <c r="D6895" t="s">
        <v>47028</v>
      </c>
      <c r="E6895">
        <v>34</v>
      </c>
      <c r="F6895" t="s">
        <v>50864</v>
      </c>
      <c r="G6895" t="s">
        <v>49300</v>
      </c>
    </row>
    <row r="6896" spans="1:7" x14ac:dyDescent="0.25">
      <c r="A6896" t="s">
        <v>47654</v>
      </c>
      <c r="B6896">
        <v>47</v>
      </c>
      <c r="C6896" s="18" t="s">
        <v>47027</v>
      </c>
      <c r="D6896" t="s">
        <v>47028</v>
      </c>
      <c r="E6896">
        <v>34</v>
      </c>
      <c r="F6896" t="s">
        <v>50864</v>
      </c>
      <c r="G6896" t="s">
        <v>49301</v>
      </c>
    </row>
    <row r="6897" spans="1:7" x14ac:dyDescent="0.25">
      <c r="A6897" t="s">
        <v>47654</v>
      </c>
      <c r="B6897">
        <v>47</v>
      </c>
      <c r="C6897" s="18" t="s">
        <v>47027</v>
      </c>
      <c r="D6897" t="s">
        <v>47028</v>
      </c>
      <c r="E6897">
        <v>34</v>
      </c>
      <c r="F6897" t="s">
        <v>50864</v>
      </c>
      <c r="G6897" t="s">
        <v>49302</v>
      </c>
    </row>
    <row r="6898" spans="1:7" x14ac:dyDescent="0.25">
      <c r="A6898" t="s">
        <v>47654</v>
      </c>
      <c r="B6898">
        <v>47</v>
      </c>
      <c r="C6898" s="18" t="s">
        <v>47027</v>
      </c>
      <c r="D6898" t="s">
        <v>47028</v>
      </c>
      <c r="E6898">
        <v>34</v>
      </c>
      <c r="F6898" t="s">
        <v>50864</v>
      </c>
      <c r="G6898" t="s">
        <v>49303</v>
      </c>
    </row>
    <row r="6899" spans="1:7" x14ac:dyDescent="0.25">
      <c r="A6899" t="s">
        <v>47654</v>
      </c>
      <c r="B6899">
        <v>47</v>
      </c>
      <c r="C6899" s="18" t="s">
        <v>47027</v>
      </c>
      <c r="D6899" t="s">
        <v>47028</v>
      </c>
      <c r="E6899">
        <v>34</v>
      </c>
      <c r="F6899" t="s">
        <v>50864</v>
      </c>
      <c r="G6899" t="s">
        <v>49304</v>
      </c>
    </row>
    <row r="6900" spans="1:7" x14ac:dyDescent="0.25">
      <c r="A6900" t="s">
        <v>47654</v>
      </c>
      <c r="B6900">
        <v>47</v>
      </c>
      <c r="C6900" s="18" t="s">
        <v>47027</v>
      </c>
      <c r="D6900" t="s">
        <v>47028</v>
      </c>
      <c r="E6900">
        <v>34</v>
      </c>
      <c r="F6900" t="s">
        <v>50864</v>
      </c>
      <c r="G6900" t="s">
        <v>49305</v>
      </c>
    </row>
    <row r="6901" spans="1:7" x14ac:dyDescent="0.25">
      <c r="A6901" t="s">
        <v>47654</v>
      </c>
      <c r="B6901">
        <v>47</v>
      </c>
      <c r="C6901" s="18" t="s">
        <v>47027</v>
      </c>
      <c r="D6901" t="s">
        <v>47028</v>
      </c>
      <c r="E6901">
        <v>34</v>
      </c>
      <c r="F6901" t="s">
        <v>50864</v>
      </c>
      <c r="G6901" t="s">
        <v>49306</v>
      </c>
    </row>
    <row r="6902" spans="1:7" x14ac:dyDescent="0.25">
      <c r="A6902" t="s">
        <v>47654</v>
      </c>
      <c r="B6902">
        <v>47</v>
      </c>
      <c r="C6902" s="18" t="s">
        <v>47027</v>
      </c>
      <c r="D6902" t="s">
        <v>47028</v>
      </c>
      <c r="E6902">
        <v>34</v>
      </c>
      <c r="F6902" t="s">
        <v>50864</v>
      </c>
      <c r="G6902" t="s">
        <v>49307</v>
      </c>
    </row>
    <row r="6903" spans="1:7" x14ac:dyDescent="0.25">
      <c r="A6903" t="s">
        <v>47654</v>
      </c>
      <c r="B6903">
        <v>47</v>
      </c>
      <c r="C6903" s="18" t="s">
        <v>47027</v>
      </c>
      <c r="D6903" t="s">
        <v>47028</v>
      </c>
      <c r="E6903">
        <v>34</v>
      </c>
      <c r="F6903" t="s">
        <v>50864</v>
      </c>
      <c r="G6903" t="s">
        <v>49308</v>
      </c>
    </row>
    <row r="6904" spans="1:7" x14ac:dyDescent="0.25">
      <c r="A6904" t="s">
        <v>47654</v>
      </c>
      <c r="B6904">
        <v>47</v>
      </c>
      <c r="C6904" s="18" t="s">
        <v>47027</v>
      </c>
      <c r="D6904" t="s">
        <v>47028</v>
      </c>
      <c r="E6904">
        <v>34</v>
      </c>
      <c r="F6904" t="s">
        <v>50864</v>
      </c>
      <c r="G6904" t="s">
        <v>49309</v>
      </c>
    </row>
    <row r="6905" spans="1:7" x14ac:dyDescent="0.25">
      <c r="A6905" t="s">
        <v>47654</v>
      </c>
      <c r="B6905">
        <v>47</v>
      </c>
      <c r="C6905" s="18" t="s">
        <v>47027</v>
      </c>
      <c r="D6905" t="s">
        <v>47028</v>
      </c>
      <c r="E6905">
        <v>34</v>
      </c>
      <c r="F6905" t="s">
        <v>50864</v>
      </c>
      <c r="G6905" t="s">
        <v>49310</v>
      </c>
    </row>
    <row r="6906" spans="1:7" x14ac:dyDescent="0.25">
      <c r="A6906" t="s">
        <v>47654</v>
      </c>
      <c r="B6906">
        <v>47</v>
      </c>
      <c r="C6906" s="18" t="s">
        <v>47027</v>
      </c>
      <c r="D6906" t="s">
        <v>47028</v>
      </c>
      <c r="E6906">
        <v>34</v>
      </c>
      <c r="F6906" t="s">
        <v>50864</v>
      </c>
      <c r="G6906" t="s">
        <v>49311</v>
      </c>
    </row>
    <row r="6907" spans="1:7" x14ac:dyDescent="0.25">
      <c r="A6907" t="s">
        <v>47654</v>
      </c>
      <c r="B6907">
        <v>47</v>
      </c>
      <c r="C6907" s="18" t="s">
        <v>47027</v>
      </c>
      <c r="D6907" t="s">
        <v>47028</v>
      </c>
      <c r="E6907">
        <v>34</v>
      </c>
      <c r="F6907" t="s">
        <v>50864</v>
      </c>
      <c r="G6907" t="s">
        <v>49312</v>
      </c>
    </row>
    <row r="6908" spans="1:7" x14ac:dyDescent="0.25">
      <c r="A6908" t="s">
        <v>47654</v>
      </c>
      <c r="B6908">
        <v>47</v>
      </c>
      <c r="C6908" s="18" t="s">
        <v>47027</v>
      </c>
      <c r="D6908" t="s">
        <v>47028</v>
      </c>
      <c r="E6908">
        <v>34</v>
      </c>
      <c r="F6908" t="s">
        <v>50864</v>
      </c>
      <c r="G6908" t="s">
        <v>49313</v>
      </c>
    </row>
    <row r="6909" spans="1:7" x14ac:dyDescent="0.25">
      <c r="A6909" t="s">
        <v>47654</v>
      </c>
      <c r="B6909">
        <v>47</v>
      </c>
      <c r="C6909" s="18" t="s">
        <v>47027</v>
      </c>
      <c r="D6909" t="s">
        <v>47028</v>
      </c>
      <c r="E6909">
        <v>34</v>
      </c>
      <c r="F6909" t="s">
        <v>50864</v>
      </c>
      <c r="G6909" t="s">
        <v>49314</v>
      </c>
    </row>
    <row r="6910" spans="1:7" x14ac:dyDescent="0.25">
      <c r="A6910" t="s">
        <v>47654</v>
      </c>
      <c r="B6910">
        <v>47</v>
      </c>
      <c r="C6910" s="18" t="s">
        <v>47027</v>
      </c>
      <c r="D6910" t="s">
        <v>47028</v>
      </c>
      <c r="E6910">
        <v>34</v>
      </c>
      <c r="F6910" t="s">
        <v>50864</v>
      </c>
      <c r="G6910" t="s">
        <v>49315</v>
      </c>
    </row>
    <row r="6911" spans="1:7" x14ac:dyDescent="0.25">
      <c r="A6911" t="s">
        <v>47654</v>
      </c>
      <c r="B6911">
        <v>47</v>
      </c>
      <c r="C6911" s="18" t="s">
        <v>47027</v>
      </c>
      <c r="D6911" t="s">
        <v>47028</v>
      </c>
      <c r="E6911">
        <v>34</v>
      </c>
      <c r="F6911" t="s">
        <v>50864</v>
      </c>
      <c r="G6911" t="s">
        <v>48104</v>
      </c>
    </row>
    <row r="6912" spans="1:7" x14ac:dyDescent="0.25">
      <c r="A6912" t="s">
        <v>47654</v>
      </c>
      <c r="B6912">
        <v>47</v>
      </c>
      <c r="C6912" s="18" t="s">
        <v>47027</v>
      </c>
      <c r="D6912" t="s">
        <v>47028</v>
      </c>
      <c r="E6912">
        <v>34</v>
      </c>
      <c r="F6912" t="s">
        <v>50864</v>
      </c>
      <c r="G6912" t="s">
        <v>49316</v>
      </c>
    </row>
    <row r="6913" spans="1:7" x14ac:dyDescent="0.25">
      <c r="A6913" t="s">
        <v>47654</v>
      </c>
      <c r="B6913">
        <v>47</v>
      </c>
      <c r="C6913" s="18" t="s">
        <v>47027</v>
      </c>
      <c r="D6913" t="s">
        <v>47028</v>
      </c>
      <c r="E6913">
        <v>34</v>
      </c>
      <c r="F6913" t="s">
        <v>50864</v>
      </c>
      <c r="G6913" t="s">
        <v>49317</v>
      </c>
    </row>
    <row r="6914" spans="1:7" x14ac:dyDescent="0.25">
      <c r="A6914" t="s">
        <v>47654</v>
      </c>
      <c r="B6914">
        <v>47</v>
      </c>
      <c r="C6914" s="18" t="s">
        <v>47027</v>
      </c>
      <c r="D6914" t="s">
        <v>47028</v>
      </c>
      <c r="E6914">
        <v>34</v>
      </c>
      <c r="F6914" t="s">
        <v>50864</v>
      </c>
      <c r="G6914" t="s">
        <v>49318</v>
      </c>
    </row>
    <row r="6915" spans="1:7" x14ac:dyDescent="0.25">
      <c r="A6915" t="s">
        <v>47654</v>
      </c>
      <c r="B6915">
        <v>47</v>
      </c>
      <c r="C6915" s="18" t="s">
        <v>47027</v>
      </c>
      <c r="D6915" t="s">
        <v>47028</v>
      </c>
      <c r="E6915">
        <v>34</v>
      </c>
      <c r="F6915" t="s">
        <v>50864</v>
      </c>
      <c r="G6915" t="s">
        <v>49319</v>
      </c>
    </row>
    <row r="6916" spans="1:7" x14ac:dyDescent="0.25">
      <c r="A6916" t="s">
        <v>47654</v>
      </c>
      <c r="B6916">
        <v>47</v>
      </c>
      <c r="C6916" s="18" t="s">
        <v>47027</v>
      </c>
      <c r="D6916" t="s">
        <v>47028</v>
      </c>
      <c r="E6916">
        <v>34</v>
      </c>
      <c r="F6916" t="s">
        <v>50864</v>
      </c>
      <c r="G6916" t="s">
        <v>49320</v>
      </c>
    </row>
    <row r="6917" spans="1:7" x14ac:dyDescent="0.25">
      <c r="A6917" t="s">
        <v>47654</v>
      </c>
      <c r="B6917">
        <v>47</v>
      </c>
      <c r="C6917" s="18" t="s">
        <v>47655</v>
      </c>
      <c r="D6917" t="s">
        <v>47656</v>
      </c>
      <c r="E6917">
        <v>1</v>
      </c>
      <c r="F6917" t="s">
        <v>50864</v>
      </c>
      <c r="G6917" t="s">
        <v>31975</v>
      </c>
    </row>
    <row r="6918" spans="1:7" x14ac:dyDescent="0.25">
      <c r="A6918" t="s">
        <v>47657</v>
      </c>
      <c r="B6918">
        <v>46</v>
      </c>
      <c r="C6918" s="18" t="s">
        <v>47266</v>
      </c>
      <c r="D6918" t="s">
        <v>47267</v>
      </c>
      <c r="E6918">
        <v>18</v>
      </c>
      <c r="F6918" t="s">
        <v>50865</v>
      </c>
      <c r="G6918" t="s">
        <v>1546</v>
      </c>
    </row>
    <row r="6919" spans="1:7" x14ac:dyDescent="0.25">
      <c r="A6919" t="s">
        <v>47657</v>
      </c>
      <c r="B6919">
        <v>46</v>
      </c>
      <c r="C6919" s="18" t="s">
        <v>47266</v>
      </c>
      <c r="D6919" t="s">
        <v>47267</v>
      </c>
      <c r="E6919">
        <v>18</v>
      </c>
      <c r="F6919" t="s">
        <v>50865</v>
      </c>
      <c r="G6919" t="s">
        <v>50153</v>
      </c>
    </row>
    <row r="6920" spans="1:7" x14ac:dyDescent="0.25">
      <c r="A6920" t="s">
        <v>47657</v>
      </c>
      <c r="B6920">
        <v>46</v>
      </c>
      <c r="C6920" s="18" t="s">
        <v>47266</v>
      </c>
      <c r="D6920" t="s">
        <v>47267</v>
      </c>
      <c r="E6920">
        <v>18</v>
      </c>
      <c r="F6920" t="s">
        <v>50865</v>
      </c>
      <c r="G6920" t="s">
        <v>50154</v>
      </c>
    </row>
    <row r="6921" spans="1:7" x14ac:dyDescent="0.25">
      <c r="A6921" t="s">
        <v>47657</v>
      </c>
      <c r="B6921">
        <v>46</v>
      </c>
      <c r="C6921" s="18" t="s">
        <v>47266</v>
      </c>
      <c r="D6921" t="s">
        <v>47267</v>
      </c>
      <c r="E6921">
        <v>18</v>
      </c>
      <c r="F6921" t="s">
        <v>50865</v>
      </c>
      <c r="G6921" t="s">
        <v>50155</v>
      </c>
    </row>
    <row r="6922" spans="1:7" x14ac:dyDescent="0.25">
      <c r="A6922" t="s">
        <v>47657</v>
      </c>
      <c r="B6922">
        <v>46</v>
      </c>
      <c r="C6922" s="18" t="s">
        <v>47266</v>
      </c>
      <c r="D6922" t="s">
        <v>47267</v>
      </c>
      <c r="E6922">
        <v>18</v>
      </c>
      <c r="F6922" t="s">
        <v>50865</v>
      </c>
      <c r="G6922" t="s">
        <v>50156</v>
      </c>
    </row>
    <row r="6923" spans="1:7" x14ac:dyDescent="0.25">
      <c r="A6923" t="s">
        <v>47657</v>
      </c>
      <c r="B6923">
        <v>46</v>
      </c>
      <c r="C6923" s="18" t="s">
        <v>47266</v>
      </c>
      <c r="D6923" t="s">
        <v>47267</v>
      </c>
      <c r="E6923">
        <v>18</v>
      </c>
      <c r="F6923" t="s">
        <v>50865</v>
      </c>
      <c r="G6923" t="s">
        <v>50157</v>
      </c>
    </row>
    <row r="6924" spans="1:7" x14ac:dyDescent="0.25">
      <c r="A6924" t="s">
        <v>47657</v>
      </c>
      <c r="B6924">
        <v>46</v>
      </c>
      <c r="C6924" s="18" t="s">
        <v>47266</v>
      </c>
      <c r="D6924" t="s">
        <v>47267</v>
      </c>
      <c r="E6924">
        <v>18</v>
      </c>
      <c r="F6924" t="s">
        <v>50865</v>
      </c>
      <c r="G6924" t="s">
        <v>50158</v>
      </c>
    </row>
    <row r="6925" spans="1:7" x14ac:dyDescent="0.25">
      <c r="A6925" t="s">
        <v>47657</v>
      </c>
      <c r="B6925">
        <v>46</v>
      </c>
      <c r="C6925" s="18" t="s">
        <v>47266</v>
      </c>
      <c r="D6925" t="s">
        <v>47267</v>
      </c>
      <c r="E6925">
        <v>18</v>
      </c>
      <c r="F6925" t="s">
        <v>50865</v>
      </c>
      <c r="G6925" t="s">
        <v>50159</v>
      </c>
    </row>
    <row r="6926" spans="1:7" x14ac:dyDescent="0.25">
      <c r="A6926" t="s">
        <v>47657</v>
      </c>
      <c r="B6926">
        <v>46</v>
      </c>
      <c r="C6926" s="18" t="s">
        <v>47266</v>
      </c>
      <c r="D6926" t="s">
        <v>47267</v>
      </c>
      <c r="E6926">
        <v>18</v>
      </c>
      <c r="F6926" t="s">
        <v>50865</v>
      </c>
      <c r="G6926" t="s">
        <v>50160</v>
      </c>
    </row>
    <row r="6927" spans="1:7" x14ac:dyDescent="0.25">
      <c r="A6927" t="s">
        <v>47657</v>
      </c>
      <c r="B6927">
        <v>46</v>
      </c>
      <c r="C6927" s="18" t="s">
        <v>47266</v>
      </c>
      <c r="D6927" t="s">
        <v>47267</v>
      </c>
      <c r="E6927">
        <v>18</v>
      </c>
      <c r="F6927" t="s">
        <v>50865</v>
      </c>
      <c r="G6927" t="s">
        <v>50161</v>
      </c>
    </row>
    <row r="6928" spans="1:7" x14ac:dyDescent="0.25">
      <c r="A6928" t="s">
        <v>47657</v>
      </c>
      <c r="B6928">
        <v>46</v>
      </c>
      <c r="C6928" s="18" t="s">
        <v>47266</v>
      </c>
      <c r="D6928" t="s">
        <v>47267</v>
      </c>
      <c r="E6928">
        <v>18</v>
      </c>
      <c r="F6928" t="s">
        <v>50865</v>
      </c>
      <c r="G6928" t="s">
        <v>50162</v>
      </c>
    </row>
    <row r="6929" spans="1:7" x14ac:dyDescent="0.25">
      <c r="A6929" t="s">
        <v>47657</v>
      </c>
      <c r="B6929">
        <v>46</v>
      </c>
      <c r="C6929" s="18" t="s">
        <v>47266</v>
      </c>
      <c r="D6929" t="s">
        <v>47267</v>
      </c>
      <c r="E6929">
        <v>18</v>
      </c>
      <c r="F6929" t="s">
        <v>50865</v>
      </c>
      <c r="G6929" t="s">
        <v>50163</v>
      </c>
    </row>
    <row r="6930" spans="1:7" x14ac:dyDescent="0.25">
      <c r="A6930" t="s">
        <v>47657</v>
      </c>
      <c r="B6930">
        <v>46</v>
      </c>
      <c r="C6930" s="18" t="s">
        <v>47266</v>
      </c>
      <c r="D6930" t="s">
        <v>47267</v>
      </c>
      <c r="E6930">
        <v>18</v>
      </c>
      <c r="F6930" t="s">
        <v>50865</v>
      </c>
      <c r="G6930" t="s">
        <v>50164</v>
      </c>
    </row>
    <row r="6931" spans="1:7" x14ac:dyDescent="0.25">
      <c r="A6931" t="s">
        <v>47657</v>
      </c>
      <c r="B6931">
        <v>46</v>
      </c>
      <c r="C6931" s="18" t="s">
        <v>47266</v>
      </c>
      <c r="D6931" t="s">
        <v>47267</v>
      </c>
      <c r="E6931">
        <v>18</v>
      </c>
      <c r="F6931" t="s">
        <v>50865</v>
      </c>
      <c r="G6931" t="s">
        <v>50165</v>
      </c>
    </row>
    <row r="6932" spans="1:7" x14ac:dyDescent="0.25">
      <c r="A6932" t="s">
        <v>47657</v>
      </c>
      <c r="B6932">
        <v>46</v>
      </c>
      <c r="C6932" s="18" t="s">
        <v>47266</v>
      </c>
      <c r="D6932" t="s">
        <v>47267</v>
      </c>
      <c r="E6932">
        <v>18</v>
      </c>
      <c r="F6932" t="s">
        <v>50865</v>
      </c>
      <c r="G6932" t="s">
        <v>50166</v>
      </c>
    </row>
    <row r="6933" spans="1:7" x14ac:dyDescent="0.25">
      <c r="A6933" t="s">
        <v>47657</v>
      </c>
      <c r="B6933">
        <v>46</v>
      </c>
      <c r="C6933" s="18" t="s">
        <v>47266</v>
      </c>
      <c r="D6933" t="s">
        <v>47267</v>
      </c>
      <c r="E6933">
        <v>18</v>
      </c>
      <c r="F6933" t="s">
        <v>50865</v>
      </c>
      <c r="G6933" t="s">
        <v>50167</v>
      </c>
    </row>
    <row r="6934" spans="1:7" x14ac:dyDescent="0.25">
      <c r="A6934" t="s">
        <v>47657</v>
      </c>
      <c r="B6934">
        <v>46</v>
      </c>
      <c r="C6934" s="18" t="s">
        <v>47266</v>
      </c>
      <c r="D6934" t="s">
        <v>47267</v>
      </c>
      <c r="E6934">
        <v>18</v>
      </c>
      <c r="F6934" t="s">
        <v>50865</v>
      </c>
      <c r="G6934" t="s">
        <v>50168</v>
      </c>
    </row>
    <row r="6935" spans="1:7" x14ac:dyDescent="0.25">
      <c r="A6935" t="s">
        <v>47657</v>
      </c>
      <c r="B6935">
        <v>46</v>
      </c>
      <c r="C6935" s="18" t="s">
        <v>47266</v>
      </c>
      <c r="D6935" t="s">
        <v>47267</v>
      </c>
      <c r="E6935">
        <v>18</v>
      </c>
      <c r="F6935" t="s">
        <v>50865</v>
      </c>
      <c r="G6935" t="s">
        <v>50169</v>
      </c>
    </row>
    <row r="6936" spans="1:7" x14ac:dyDescent="0.25">
      <c r="A6936" t="s">
        <v>47657</v>
      </c>
      <c r="B6936">
        <v>46</v>
      </c>
      <c r="C6936" s="18" t="s">
        <v>47268</v>
      </c>
      <c r="D6936" t="s">
        <v>47269</v>
      </c>
      <c r="E6936">
        <v>4</v>
      </c>
      <c r="F6936" t="s">
        <v>50865</v>
      </c>
      <c r="G6936" t="s">
        <v>17735</v>
      </c>
    </row>
    <row r="6937" spans="1:7" x14ac:dyDescent="0.25">
      <c r="A6937" t="s">
        <v>47657</v>
      </c>
      <c r="B6937">
        <v>46</v>
      </c>
      <c r="C6937" s="18" t="s">
        <v>47268</v>
      </c>
      <c r="D6937" t="s">
        <v>47269</v>
      </c>
      <c r="E6937">
        <v>4</v>
      </c>
      <c r="F6937" t="s">
        <v>50865</v>
      </c>
      <c r="G6937" t="s">
        <v>50170</v>
      </c>
    </row>
    <row r="6938" spans="1:7" x14ac:dyDescent="0.25">
      <c r="A6938" t="s">
        <v>47657</v>
      </c>
      <c r="B6938">
        <v>46</v>
      </c>
      <c r="C6938" s="18" t="s">
        <v>47268</v>
      </c>
      <c r="D6938" t="s">
        <v>47269</v>
      </c>
      <c r="E6938">
        <v>4</v>
      </c>
      <c r="F6938" t="s">
        <v>50865</v>
      </c>
      <c r="G6938" t="s">
        <v>50171</v>
      </c>
    </row>
    <row r="6939" spans="1:7" x14ac:dyDescent="0.25">
      <c r="A6939" t="s">
        <v>47657</v>
      </c>
      <c r="B6939">
        <v>46</v>
      </c>
      <c r="C6939" s="18" t="s">
        <v>47268</v>
      </c>
      <c r="D6939" t="s">
        <v>47269</v>
      </c>
      <c r="E6939">
        <v>4</v>
      </c>
      <c r="F6939" t="s">
        <v>50865</v>
      </c>
      <c r="G6939" t="s">
        <v>50172</v>
      </c>
    </row>
    <row r="6940" spans="1:7" x14ac:dyDescent="0.25">
      <c r="A6940" t="s">
        <v>47657</v>
      </c>
      <c r="B6940">
        <v>46</v>
      </c>
      <c r="C6940" s="18" t="s">
        <v>46896</v>
      </c>
      <c r="D6940" t="s">
        <v>47119</v>
      </c>
      <c r="E6940">
        <v>5</v>
      </c>
      <c r="F6940" t="s">
        <v>50865</v>
      </c>
      <c r="G6940" t="s">
        <v>11170</v>
      </c>
    </row>
    <row r="6941" spans="1:7" x14ac:dyDescent="0.25">
      <c r="A6941" t="s">
        <v>47657</v>
      </c>
      <c r="B6941">
        <v>46</v>
      </c>
      <c r="C6941" s="18" t="s">
        <v>46896</v>
      </c>
      <c r="D6941" t="s">
        <v>47119</v>
      </c>
      <c r="E6941">
        <v>5</v>
      </c>
      <c r="F6941" t="s">
        <v>50865</v>
      </c>
      <c r="G6941" t="s">
        <v>49721</v>
      </c>
    </row>
    <row r="6942" spans="1:7" x14ac:dyDescent="0.25">
      <c r="A6942" t="s">
        <v>47657</v>
      </c>
      <c r="B6942">
        <v>46</v>
      </c>
      <c r="C6942" s="18" t="s">
        <v>46896</v>
      </c>
      <c r="D6942" t="s">
        <v>47119</v>
      </c>
      <c r="E6942">
        <v>5</v>
      </c>
      <c r="F6942" t="s">
        <v>50865</v>
      </c>
      <c r="G6942" t="s">
        <v>49722</v>
      </c>
    </row>
    <row r="6943" spans="1:7" x14ac:dyDescent="0.25">
      <c r="A6943" t="s">
        <v>47657</v>
      </c>
      <c r="B6943">
        <v>46</v>
      </c>
      <c r="C6943" s="18" t="s">
        <v>46896</v>
      </c>
      <c r="D6943" t="s">
        <v>47119</v>
      </c>
      <c r="E6943">
        <v>5</v>
      </c>
      <c r="F6943" t="s">
        <v>50865</v>
      </c>
      <c r="G6943" t="s">
        <v>49723</v>
      </c>
    </row>
    <row r="6944" spans="1:7" x14ac:dyDescent="0.25">
      <c r="A6944" t="s">
        <v>47657</v>
      </c>
      <c r="B6944">
        <v>46</v>
      </c>
      <c r="C6944" s="18" t="s">
        <v>46896</v>
      </c>
      <c r="D6944" t="s">
        <v>47119</v>
      </c>
      <c r="E6944">
        <v>5</v>
      </c>
      <c r="F6944" t="s">
        <v>50865</v>
      </c>
      <c r="G6944" t="s">
        <v>49724</v>
      </c>
    </row>
    <row r="6945" spans="1:7" x14ac:dyDescent="0.25">
      <c r="A6945" t="s">
        <v>47657</v>
      </c>
      <c r="B6945">
        <v>46</v>
      </c>
      <c r="C6945" s="18" t="s">
        <v>47280</v>
      </c>
      <c r="D6945" t="s">
        <v>47281</v>
      </c>
      <c r="E6945">
        <v>5</v>
      </c>
      <c r="F6945" t="s">
        <v>50865</v>
      </c>
      <c r="G6945" t="s">
        <v>15935</v>
      </c>
    </row>
    <row r="6946" spans="1:7" x14ac:dyDescent="0.25">
      <c r="A6946" t="s">
        <v>47657</v>
      </c>
      <c r="B6946">
        <v>46</v>
      </c>
      <c r="C6946" s="18" t="s">
        <v>47280</v>
      </c>
      <c r="D6946" t="s">
        <v>47281</v>
      </c>
      <c r="E6946">
        <v>5</v>
      </c>
      <c r="F6946" t="s">
        <v>50865</v>
      </c>
      <c r="G6946" t="s">
        <v>50183</v>
      </c>
    </row>
    <row r="6947" spans="1:7" x14ac:dyDescent="0.25">
      <c r="A6947" t="s">
        <v>47657</v>
      </c>
      <c r="B6947">
        <v>46</v>
      </c>
      <c r="C6947" s="18" t="s">
        <v>47280</v>
      </c>
      <c r="D6947" t="s">
        <v>47281</v>
      </c>
      <c r="E6947">
        <v>5</v>
      </c>
      <c r="F6947" t="s">
        <v>50865</v>
      </c>
      <c r="G6947" t="s">
        <v>50184</v>
      </c>
    </row>
    <row r="6948" spans="1:7" x14ac:dyDescent="0.25">
      <c r="A6948" t="s">
        <v>47657</v>
      </c>
      <c r="B6948">
        <v>46</v>
      </c>
      <c r="C6948" s="18" t="s">
        <v>47280</v>
      </c>
      <c r="D6948" t="s">
        <v>47281</v>
      </c>
      <c r="E6948">
        <v>5</v>
      </c>
      <c r="F6948" t="s">
        <v>50865</v>
      </c>
      <c r="G6948" t="s">
        <v>50185</v>
      </c>
    </row>
    <row r="6949" spans="1:7" x14ac:dyDescent="0.25">
      <c r="A6949" t="s">
        <v>47657</v>
      </c>
      <c r="B6949">
        <v>46</v>
      </c>
      <c r="C6949" s="18" t="s">
        <v>47280</v>
      </c>
      <c r="D6949" t="s">
        <v>47281</v>
      </c>
      <c r="E6949">
        <v>5</v>
      </c>
      <c r="F6949" t="s">
        <v>50865</v>
      </c>
      <c r="G6949" t="s">
        <v>50186</v>
      </c>
    </row>
    <row r="6950" spans="1:7" x14ac:dyDescent="0.25">
      <c r="A6950" t="s">
        <v>47657</v>
      </c>
      <c r="B6950">
        <v>46</v>
      </c>
      <c r="C6950" s="18" t="s">
        <v>47286</v>
      </c>
      <c r="D6950" t="s">
        <v>47287</v>
      </c>
      <c r="E6950">
        <v>14</v>
      </c>
      <c r="F6950" t="s">
        <v>50865</v>
      </c>
      <c r="G6950" t="s">
        <v>7054</v>
      </c>
    </row>
    <row r="6951" spans="1:7" x14ac:dyDescent="0.25">
      <c r="A6951" t="s">
        <v>47657</v>
      </c>
      <c r="B6951">
        <v>46</v>
      </c>
      <c r="C6951" s="18" t="s">
        <v>47286</v>
      </c>
      <c r="D6951" t="s">
        <v>47287</v>
      </c>
      <c r="E6951">
        <v>14</v>
      </c>
      <c r="F6951" t="s">
        <v>50865</v>
      </c>
      <c r="G6951" t="s">
        <v>50191</v>
      </c>
    </row>
    <row r="6952" spans="1:7" x14ac:dyDescent="0.25">
      <c r="A6952" t="s">
        <v>47657</v>
      </c>
      <c r="B6952">
        <v>46</v>
      </c>
      <c r="C6952" s="18" t="s">
        <v>47286</v>
      </c>
      <c r="D6952" t="s">
        <v>47287</v>
      </c>
      <c r="E6952">
        <v>14</v>
      </c>
      <c r="F6952" t="s">
        <v>50865</v>
      </c>
      <c r="G6952" t="s">
        <v>50192</v>
      </c>
    </row>
    <row r="6953" spans="1:7" x14ac:dyDescent="0.25">
      <c r="A6953" t="s">
        <v>47657</v>
      </c>
      <c r="B6953">
        <v>46</v>
      </c>
      <c r="C6953" s="18" t="s">
        <v>47286</v>
      </c>
      <c r="D6953" t="s">
        <v>47287</v>
      </c>
      <c r="E6953">
        <v>14</v>
      </c>
      <c r="F6953" t="s">
        <v>50865</v>
      </c>
      <c r="G6953" t="s">
        <v>49681</v>
      </c>
    </row>
    <row r="6954" spans="1:7" x14ac:dyDescent="0.25">
      <c r="A6954" t="s">
        <v>47657</v>
      </c>
      <c r="B6954">
        <v>46</v>
      </c>
      <c r="C6954" s="18" t="s">
        <v>47286</v>
      </c>
      <c r="D6954" t="s">
        <v>47287</v>
      </c>
      <c r="E6954">
        <v>14</v>
      </c>
      <c r="F6954" t="s">
        <v>50865</v>
      </c>
      <c r="G6954" t="s">
        <v>50193</v>
      </c>
    </row>
    <row r="6955" spans="1:7" x14ac:dyDescent="0.25">
      <c r="A6955" t="s">
        <v>47657</v>
      </c>
      <c r="B6955">
        <v>46</v>
      </c>
      <c r="C6955" s="18" t="s">
        <v>47286</v>
      </c>
      <c r="D6955" t="s">
        <v>47287</v>
      </c>
      <c r="E6955">
        <v>14</v>
      </c>
      <c r="F6955" t="s">
        <v>50865</v>
      </c>
      <c r="G6955" t="s">
        <v>50194</v>
      </c>
    </row>
    <row r="6956" spans="1:7" x14ac:dyDescent="0.25">
      <c r="A6956" t="s">
        <v>47657</v>
      </c>
      <c r="B6956">
        <v>46</v>
      </c>
      <c r="C6956" s="18" t="s">
        <v>47286</v>
      </c>
      <c r="D6956" t="s">
        <v>47287</v>
      </c>
      <c r="E6956">
        <v>14</v>
      </c>
      <c r="F6956" t="s">
        <v>50865</v>
      </c>
      <c r="G6956" t="s">
        <v>49421</v>
      </c>
    </row>
    <row r="6957" spans="1:7" x14ac:dyDescent="0.25">
      <c r="A6957" t="s">
        <v>47657</v>
      </c>
      <c r="B6957">
        <v>46</v>
      </c>
      <c r="C6957" s="18" t="s">
        <v>47286</v>
      </c>
      <c r="D6957" t="s">
        <v>47287</v>
      </c>
      <c r="E6957">
        <v>14</v>
      </c>
      <c r="F6957" t="s">
        <v>50865</v>
      </c>
      <c r="G6957" t="s">
        <v>49425</v>
      </c>
    </row>
    <row r="6958" spans="1:7" x14ac:dyDescent="0.25">
      <c r="A6958" t="s">
        <v>47657</v>
      </c>
      <c r="B6958">
        <v>46</v>
      </c>
      <c r="C6958" s="18" t="s">
        <v>47286</v>
      </c>
      <c r="D6958" t="s">
        <v>47287</v>
      </c>
      <c r="E6958">
        <v>14</v>
      </c>
      <c r="F6958" t="s">
        <v>50865</v>
      </c>
      <c r="G6958" t="s">
        <v>50195</v>
      </c>
    </row>
    <row r="6959" spans="1:7" x14ac:dyDescent="0.25">
      <c r="A6959" t="s">
        <v>47657</v>
      </c>
      <c r="B6959">
        <v>46</v>
      </c>
      <c r="C6959" s="18" t="s">
        <v>47286</v>
      </c>
      <c r="D6959" t="s">
        <v>47287</v>
      </c>
      <c r="E6959">
        <v>14</v>
      </c>
      <c r="F6959" t="s">
        <v>50865</v>
      </c>
      <c r="G6959" t="s">
        <v>49438</v>
      </c>
    </row>
    <row r="6960" spans="1:7" x14ac:dyDescent="0.25">
      <c r="A6960" t="s">
        <v>47657</v>
      </c>
      <c r="B6960">
        <v>46</v>
      </c>
      <c r="C6960" s="18" t="s">
        <v>47286</v>
      </c>
      <c r="D6960" t="s">
        <v>47287</v>
      </c>
      <c r="E6960">
        <v>14</v>
      </c>
      <c r="F6960" t="s">
        <v>50865</v>
      </c>
      <c r="G6960" t="s">
        <v>49440</v>
      </c>
    </row>
    <row r="6961" spans="1:7" x14ac:dyDescent="0.25">
      <c r="A6961" t="s">
        <v>47657</v>
      </c>
      <c r="B6961">
        <v>46</v>
      </c>
      <c r="C6961" s="18" t="s">
        <v>47286</v>
      </c>
      <c r="D6961" t="s">
        <v>47287</v>
      </c>
      <c r="E6961">
        <v>14</v>
      </c>
      <c r="F6961" t="s">
        <v>50865</v>
      </c>
      <c r="G6961" t="s">
        <v>49442</v>
      </c>
    </row>
    <row r="6962" spans="1:7" x14ac:dyDescent="0.25">
      <c r="A6962" t="s">
        <v>47657</v>
      </c>
      <c r="B6962">
        <v>46</v>
      </c>
      <c r="C6962" s="18" t="s">
        <v>47286</v>
      </c>
      <c r="D6962" t="s">
        <v>47287</v>
      </c>
      <c r="E6962">
        <v>14</v>
      </c>
      <c r="F6962" t="s">
        <v>50865</v>
      </c>
      <c r="G6962" t="s">
        <v>50196</v>
      </c>
    </row>
    <row r="6963" spans="1:7" x14ac:dyDescent="0.25">
      <c r="A6963" t="s">
        <v>47657</v>
      </c>
      <c r="B6963">
        <v>46</v>
      </c>
      <c r="C6963" s="18" t="s">
        <v>47286</v>
      </c>
      <c r="D6963" t="s">
        <v>47287</v>
      </c>
      <c r="E6963">
        <v>14</v>
      </c>
      <c r="F6963" t="s">
        <v>50865</v>
      </c>
      <c r="G6963" t="s">
        <v>49447</v>
      </c>
    </row>
    <row r="6964" spans="1:7" x14ac:dyDescent="0.25">
      <c r="A6964" t="s">
        <v>47658</v>
      </c>
      <c r="B6964">
        <v>46</v>
      </c>
      <c r="C6964" s="18" t="s">
        <v>46979</v>
      </c>
      <c r="D6964" t="s">
        <v>46980</v>
      </c>
      <c r="E6964">
        <v>12</v>
      </c>
      <c r="F6964" t="s">
        <v>50866</v>
      </c>
      <c r="G6964" t="s">
        <v>4517</v>
      </c>
    </row>
    <row r="6965" spans="1:7" x14ac:dyDescent="0.25">
      <c r="A6965" t="s">
        <v>47658</v>
      </c>
      <c r="B6965">
        <v>46</v>
      </c>
      <c r="C6965" s="18" t="s">
        <v>46979</v>
      </c>
      <c r="D6965" t="s">
        <v>46980</v>
      </c>
      <c r="E6965">
        <v>12</v>
      </c>
      <c r="F6965" t="s">
        <v>50866</v>
      </c>
      <c r="G6965" t="s">
        <v>49188</v>
      </c>
    </row>
    <row r="6966" spans="1:7" x14ac:dyDescent="0.25">
      <c r="A6966" t="s">
        <v>47658</v>
      </c>
      <c r="B6966">
        <v>46</v>
      </c>
      <c r="C6966" s="18" t="s">
        <v>46979</v>
      </c>
      <c r="D6966" t="s">
        <v>46980</v>
      </c>
      <c r="E6966">
        <v>12</v>
      </c>
      <c r="F6966" t="s">
        <v>50866</v>
      </c>
      <c r="G6966" t="s">
        <v>49189</v>
      </c>
    </row>
    <row r="6967" spans="1:7" x14ac:dyDescent="0.25">
      <c r="A6967" t="s">
        <v>47658</v>
      </c>
      <c r="B6967">
        <v>46</v>
      </c>
      <c r="C6967" s="18" t="s">
        <v>46979</v>
      </c>
      <c r="D6967" t="s">
        <v>46980</v>
      </c>
      <c r="E6967">
        <v>12</v>
      </c>
      <c r="F6967" t="s">
        <v>50866</v>
      </c>
      <c r="G6967" t="s">
        <v>49190</v>
      </c>
    </row>
    <row r="6968" spans="1:7" x14ac:dyDescent="0.25">
      <c r="A6968" t="s">
        <v>47658</v>
      </c>
      <c r="B6968">
        <v>46</v>
      </c>
      <c r="C6968" s="18" t="s">
        <v>46979</v>
      </c>
      <c r="D6968" t="s">
        <v>46980</v>
      </c>
      <c r="E6968">
        <v>12</v>
      </c>
      <c r="F6968" t="s">
        <v>50866</v>
      </c>
      <c r="G6968" t="s">
        <v>49191</v>
      </c>
    </row>
    <row r="6969" spans="1:7" x14ac:dyDescent="0.25">
      <c r="A6969" t="s">
        <v>47658</v>
      </c>
      <c r="B6969">
        <v>46</v>
      </c>
      <c r="C6969" s="18" t="s">
        <v>46979</v>
      </c>
      <c r="D6969" t="s">
        <v>46980</v>
      </c>
      <c r="E6969">
        <v>12</v>
      </c>
      <c r="F6969" t="s">
        <v>50866</v>
      </c>
      <c r="G6969" t="s">
        <v>49192</v>
      </c>
    </row>
    <row r="6970" spans="1:7" x14ac:dyDescent="0.25">
      <c r="A6970" t="s">
        <v>47658</v>
      </c>
      <c r="B6970">
        <v>46</v>
      </c>
      <c r="C6970" s="18" t="s">
        <v>46979</v>
      </c>
      <c r="D6970" t="s">
        <v>46980</v>
      </c>
      <c r="E6970">
        <v>12</v>
      </c>
      <c r="F6970" t="s">
        <v>50866</v>
      </c>
      <c r="G6970" t="s">
        <v>49193</v>
      </c>
    </row>
    <row r="6971" spans="1:7" x14ac:dyDescent="0.25">
      <c r="A6971" t="s">
        <v>47658</v>
      </c>
      <c r="B6971">
        <v>46</v>
      </c>
      <c r="C6971" s="18" t="s">
        <v>46979</v>
      </c>
      <c r="D6971" t="s">
        <v>46980</v>
      </c>
      <c r="E6971">
        <v>12</v>
      </c>
      <c r="F6971" t="s">
        <v>50866</v>
      </c>
      <c r="G6971" t="s">
        <v>49194</v>
      </c>
    </row>
    <row r="6972" spans="1:7" x14ac:dyDescent="0.25">
      <c r="A6972" t="s">
        <v>47658</v>
      </c>
      <c r="B6972">
        <v>46</v>
      </c>
      <c r="C6972" s="18" t="s">
        <v>46979</v>
      </c>
      <c r="D6972" t="s">
        <v>46980</v>
      </c>
      <c r="E6972">
        <v>12</v>
      </c>
      <c r="F6972" t="s">
        <v>50866</v>
      </c>
      <c r="G6972" t="s">
        <v>49195</v>
      </c>
    </row>
    <row r="6973" spans="1:7" x14ac:dyDescent="0.25">
      <c r="A6973" t="s">
        <v>47658</v>
      </c>
      <c r="B6973">
        <v>46</v>
      </c>
      <c r="C6973" s="18" t="s">
        <v>46979</v>
      </c>
      <c r="D6973" t="s">
        <v>46980</v>
      </c>
      <c r="E6973">
        <v>12</v>
      </c>
      <c r="F6973" t="s">
        <v>50866</v>
      </c>
      <c r="G6973" t="s">
        <v>49196</v>
      </c>
    </row>
    <row r="6974" spans="1:7" x14ac:dyDescent="0.25">
      <c r="A6974" t="s">
        <v>47658</v>
      </c>
      <c r="B6974">
        <v>46</v>
      </c>
      <c r="C6974" s="18" t="s">
        <v>46979</v>
      </c>
      <c r="D6974" t="s">
        <v>46980</v>
      </c>
      <c r="E6974">
        <v>12</v>
      </c>
      <c r="F6974" t="s">
        <v>50866</v>
      </c>
      <c r="G6974" t="s">
        <v>49197</v>
      </c>
    </row>
    <row r="6975" spans="1:7" x14ac:dyDescent="0.25">
      <c r="A6975" t="s">
        <v>47658</v>
      </c>
      <c r="B6975">
        <v>46</v>
      </c>
      <c r="C6975" s="18" t="s">
        <v>46979</v>
      </c>
      <c r="D6975" t="s">
        <v>46980</v>
      </c>
      <c r="E6975">
        <v>12</v>
      </c>
      <c r="F6975" t="s">
        <v>50866</v>
      </c>
      <c r="G6975" t="s">
        <v>49198</v>
      </c>
    </row>
    <row r="6976" spans="1:7" x14ac:dyDescent="0.25">
      <c r="A6976" t="s">
        <v>47658</v>
      </c>
      <c r="B6976">
        <v>46</v>
      </c>
      <c r="C6976" s="18" t="s">
        <v>47027</v>
      </c>
      <c r="D6976" t="s">
        <v>47028</v>
      </c>
      <c r="E6976">
        <v>34</v>
      </c>
      <c r="F6976" t="s">
        <v>50866</v>
      </c>
      <c r="G6976" t="s">
        <v>3437</v>
      </c>
    </row>
    <row r="6977" spans="1:7" x14ac:dyDescent="0.25">
      <c r="A6977" t="s">
        <v>47658</v>
      </c>
      <c r="B6977">
        <v>46</v>
      </c>
      <c r="C6977" s="18" t="s">
        <v>47027</v>
      </c>
      <c r="D6977" t="s">
        <v>47028</v>
      </c>
      <c r="E6977">
        <v>34</v>
      </c>
      <c r="F6977" t="s">
        <v>50866</v>
      </c>
      <c r="G6977" t="s">
        <v>49289</v>
      </c>
    </row>
    <row r="6978" spans="1:7" x14ac:dyDescent="0.25">
      <c r="A6978" t="s">
        <v>47658</v>
      </c>
      <c r="B6978">
        <v>46</v>
      </c>
      <c r="C6978" s="18" t="s">
        <v>47027</v>
      </c>
      <c r="D6978" t="s">
        <v>47028</v>
      </c>
      <c r="E6978">
        <v>34</v>
      </c>
      <c r="F6978" t="s">
        <v>50866</v>
      </c>
      <c r="G6978" t="s">
        <v>49290</v>
      </c>
    </row>
    <row r="6979" spans="1:7" x14ac:dyDescent="0.25">
      <c r="A6979" t="s">
        <v>47658</v>
      </c>
      <c r="B6979">
        <v>46</v>
      </c>
      <c r="C6979" s="18" t="s">
        <v>47027</v>
      </c>
      <c r="D6979" t="s">
        <v>47028</v>
      </c>
      <c r="E6979">
        <v>34</v>
      </c>
      <c r="F6979" t="s">
        <v>50866</v>
      </c>
      <c r="G6979" t="s">
        <v>49291</v>
      </c>
    </row>
    <row r="6980" spans="1:7" x14ac:dyDescent="0.25">
      <c r="A6980" t="s">
        <v>47658</v>
      </c>
      <c r="B6980">
        <v>46</v>
      </c>
      <c r="C6980" s="18" t="s">
        <v>47027</v>
      </c>
      <c r="D6980" t="s">
        <v>47028</v>
      </c>
      <c r="E6980">
        <v>34</v>
      </c>
      <c r="F6980" t="s">
        <v>50866</v>
      </c>
      <c r="G6980" t="s">
        <v>49292</v>
      </c>
    </row>
    <row r="6981" spans="1:7" x14ac:dyDescent="0.25">
      <c r="A6981" t="s">
        <v>47658</v>
      </c>
      <c r="B6981">
        <v>46</v>
      </c>
      <c r="C6981" s="18" t="s">
        <v>47027</v>
      </c>
      <c r="D6981" t="s">
        <v>47028</v>
      </c>
      <c r="E6981">
        <v>34</v>
      </c>
      <c r="F6981" t="s">
        <v>50866</v>
      </c>
      <c r="G6981" t="s">
        <v>49293</v>
      </c>
    </row>
    <row r="6982" spans="1:7" x14ac:dyDescent="0.25">
      <c r="A6982" t="s">
        <v>47658</v>
      </c>
      <c r="B6982">
        <v>46</v>
      </c>
      <c r="C6982" s="18" t="s">
        <v>47027</v>
      </c>
      <c r="D6982" t="s">
        <v>47028</v>
      </c>
      <c r="E6982">
        <v>34</v>
      </c>
      <c r="F6982" t="s">
        <v>50866</v>
      </c>
      <c r="G6982" t="s">
        <v>49294</v>
      </c>
    </row>
    <row r="6983" spans="1:7" x14ac:dyDescent="0.25">
      <c r="A6983" t="s">
        <v>47658</v>
      </c>
      <c r="B6983">
        <v>46</v>
      </c>
      <c r="C6983" s="18" t="s">
        <v>47027</v>
      </c>
      <c r="D6983" t="s">
        <v>47028</v>
      </c>
      <c r="E6983">
        <v>34</v>
      </c>
      <c r="F6983" t="s">
        <v>50866</v>
      </c>
      <c r="G6983" t="s">
        <v>49295</v>
      </c>
    </row>
    <row r="6984" spans="1:7" x14ac:dyDescent="0.25">
      <c r="A6984" t="s">
        <v>47658</v>
      </c>
      <c r="B6984">
        <v>46</v>
      </c>
      <c r="C6984" s="18" t="s">
        <v>47027</v>
      </c>
      <c r="D6984" t="s">
        <v>47028</v>
      </c>
      <c r="E6984">
        <v>34</v>
      </c>
      <c r="F6984" t="s">
        <v>50866</v>
      </c>
      <c r="G6984" t="s">
        <v>49296</v>
      </c>
    </row>
    <row r="6985" spans="1:7" x14ac:dyDescent="0.25">
      <c r="A6985" t="s">
        <v>47658</v>
      </c>
      <c r="B6985">
        <v>46</v>
      </c>
      <c r="C6985" s="18" t="s">
        <v>47027</v>
      </c>
      <c r="D6985" t="s">
        <v>47028</v>
      </c>
      <c r="E6985">
        <v>34</v>
      </c>
      <c r="F6985" t="s">
        <v>50866</v>
      </c>
      <c r="G6985" t="s">
        <v>49297</v>
      </c>
    </row>
    <row r="6986" spans="1:7" x14ac:dyDescent="0.25">
      <c r="A6986" t="s">
        <v>47658</v>
      </c>
      <c r="B6986">
        <v>46</v>
      </c>
      <c r="C6986" s="18" t="s">
        <v>47027</v>
      </c>
      <c r="D6986" t="s">
        <v>47028</v>
      </c>
      <c r="E6986">
        <v>34</v>
      </c>
      <c r="F6986" t="s">
        <v>50866</v>
      </c>
      <c r="G6986" t="s">
        <v>49298</v>
      </c>
    </row>
    <row r="6987" spans="1:7" x14ac:dyDescent="0.25">
      <c r="A6987" t="s">
        <v>47658</v>
      </c>
      <c r="B6987">
        <v>46</v>
      </c>
      <c r="C6987" s="18" t="s">
        <v>47027</v>
      </c>
      <c r="D6987" t="s">
        <v>47028</v>
      </c>
      <c r="E6987">
        <v>34</v>
      </c>
      <c r="F6987" t="s">
        <v>50866</v>
      </c>
      <c r="G6987" t="s">
        <v>49299</v>
      </c>
    </row>
    <row r="6988" spans="1:7" x14ac:dyDescent="0.25">
      <c r="A6988" t="s">
        <v>47658</v>
      </c>
      <c r="B6988">
        <v>46</v>
      </c>
      <c r="C6988" s="18" t="s">
        <v>47027</v>
      </c>
      <c r="D6988" t="s">
        <v>47028</v>
      </c>
      <c r="E6988">
        <v>34</v>
      </c>
      <c r="F6988" t="s">
        <v>50866</v>
      </c>
      <c r="G6988" t="s">
        <v>49300</v>
      </c>
    </row>
    <row r="6989" spans="1:7" x14ac:dyDescent="0.25">
      <c r="A6989" t="s">
        <v>47658</v>
      </c>
      <c r="B6989">
        <v>46</v>
      </c>
      <c r="C6989" s="18" t="s">
        <v>47027</v>
      </c>
      <c r="D6989" t="s">
        <v>47028</v>
      </c>
      <c r="E6989">
        <v>34</v>
      </c>
      <c r="F6989" t="s">
        <v>50866</v>
      </c>
      <c r="G6989" t="s">
        <v>49301</v>
      </c>
    </row>
    <row r="6990" spans="1:7" x14ac:dyDescent="0.25">
      <c r="A6990" t="s">
        <v>47658</v>
      </c>
      <c r="B6990">
        <v>46</v>
      </c>
      <c r="C6990" s="18" t="s">
        <v>47027</v>
      </c>
      <c r="D6990" t="s">
        <v>47028</v>
      </c>
      <c r="E6990">
        <v>34</v>
      </c>
      <c r="F6990" t="s">
        <v>50866</v>
      </c>
      <c r="G6990" t="s">
        <v>49302</v>
      </c>
    </row>
    <row r="6991" spans="1:7" x14ac:dyDescent="0.25">
      <c r="A6991" t="s">
        <v>47658</v>
      </c>
      <c r="B6991">
        <v>46</v>
      </c>
      <c r="C6991" s="18" t="s">
        <v>47027</v>
      </c>
      <c r="D6991" t="s">
        <v>47028</v>
      </c>
      <c r="E6991">
        <v>34</v>
      </c>
      <c r="F6991" t="s">
        <v>50866</v>
      </c>
      <c r="G6991" t="s">
        <v>49303</v>
      </c>
    </row>
    <row r="6992" spans="1:7" x14ac:dyDescent="0.25">
      <c r="A6992" t="s">
        <v>47658</v>
      </c>
      <c r="B6992">
        <v>46</v>
      </c>
      <c r="C6992" s="18" t="s">
        <v>47027</v>
      </c>
      <c r="D6992" t="s">
        <v>47028</v>
      </c>
      <c r="E6992">
        <v>34</v>
      </c>
      <c r="F6992" t="s">
        <v>50866</v>
      </c>
      <c r="G6992" t="s">
        <v>49304</v>
      </c>
    </row>
    <row r="6993" spans="1:7" x14ac:dyDescent="0.25">
      <c r="A6993" t="s">
        <v>47658</v>
      </c>
      <c r="B6993">
        <v>46</v>
      </c>
      <c r="C6993" s="18" t="s">
        <v>47027</v>
      </c>
      <c r="D6993" t="s">
        <v>47028</v>
      </c>
      <c r="E6993">
        <v>34</v>
      </c>
      <c r="F6993" t="s">
        <v>50866</v>
      </c>
      <c r="G6993" t="s">
        <v>49305</v>
      </c>
    </row>
    <row r="6994" spans="1:7" x14ac:dyDescent="0.25">
      <c r="A6994" t="s">
        <v>47658</v>
      </c>
      <c r="B6994">
        <v>46</v>
      </c>
      <c r="C6994" s="18" t="s">
        <v>47027</v>
      </c>
      <c r="D6994" t="s">
        <v>47028</v>
      </c>
      <c r="E6994">
        <v>34</v>
      </c>
      <c r="F6994" t="s">
        <v>50866</v>
      </c>
      <c r="G6994" t="s">
        <v>49306</v>
      </c>
    </row>
    <row r="6995" spans="1:7" x14ac:dyDescent="0.25">
      <c r="A6995" t="s">
        <v>47658</v>
      </c>
      <c r="B6995">
        <v>46</v>
      </c>
      <c r="C6995" s="18" t="s">
        <v>47027</v>
      </c>
      <c r="D6995" t="s">
        <v>47028</v>
      </c>
      <c r="E6995">
        <v>34</v>
      </c>
      <c r="F6995" t="s">
        <v>50866</v>
      </c>
      <c r="G6995" t="s">
        <v>49307</v>
      </c>
    </row>
    <row r="6996" spans="1:7" x14ac:dyDescent="0.25">
      <c r="A6996" t="s">
        <v>47658</v>
      </c>
      <c r="B6996">
        <v>46</v>
      </c>
      <c r="C6996" s="18" t="s">
        <v>47027</v>
      </c>
      <c r="D6996" t="s">
        <v>47028</v>
      </c>
      <c r="E6996">
        <v>34</v>
      </c>
      <c r="F6996" t="s">
        <v>50866</v>
      </c>
      <c r="G6996" t="s">
        <v>49308</v>
      </c>
    </row>
    <row r="6997" spans="1:7" x14ac:dyDescent="0.25">
      <c r="A6997" t="s">
        <v>47658</v>
      </c>
      <c r="B6997">
        <v>46</v>
      </c>
      <c r="C6997" s="18" t="s">
        <v>47027</v>
      </c>
      <c r="D6997" t="s">
        <v>47028</v>
      </c>
      <c r="E6997">
        <v>34</v>
      </c>
      <c r="F6997" t="s">
        <v>50866</v>
      </c>
      <c r="G6997" t="s">
        <v>49309</v>
      </c>
    </row>
    <row r="6998" spans="1:7" x14ac:dyDescent="0.25">
      <c r="A6998" t="s">
        <v>47658</v>
      </c>
      <c r="B6998">
        <v>46</v>
      </c>
      <c r="C6998" s="18" t="s">
        <v>47027</v>
      </c>
      <c r="D6998" t="s">
        <v>47028</v>
      </c>
      <c r="E6998">
        <v>34</v>
      </c>
      <c r="F6998" t="s">
        <v>50866</v>
      </c>
      <c r="G6998" t="s">
        <v>49310</v>
      </c>
    </row>
    <row r="6999" spans="1:7" x14ac:dyDescent="0.25">
      <c r="A6999" t="s">
        <v>47658</v>
      </c>
      <c r="B6999">
        <v>46</v>
      </c>
      <c r="C6999" s="18" t="s">
        <v>47027</v>
      </c>
      <c r="D6999" t="s">
        <v>47028</v>
      </c>
      <c r="E6999">
        <v>34</v>
      </c>
      <c r="F6999" t="s">
        <v>50866</v>
      </c>
      <c r="G6999" t="s">
        <v>49311</v>
      </c>
    </row>
    <row r="7000" spans="1:7" x14ac:dyDescent="0.25">
      <c r="A7000" t="s">
        <v>47658</v>
      </c>
      <c r="B7000">
        <v>46</v>
      </c>
      <c r="C7000" s="18" t="s">
        <v>47027</v>
      </c>
      <c r="D7000" t="s">
        <v>47028</v>
      </c>
      <c r="E7000">
        <v>34</v>
      </c>
      <c r="F7000" t="s">
        <v>50866</v>
      </c>
      <c r="G7000" t="s">
        <v>49312</v>
      </c>
    </row>
    <row r="7001" spans="1:7" x14ac:dyDescent="0.25">
      <c r="A7001" t="s">
        <v>47658</v>
      </c>
      <c r="B7001">
        <v>46</v>
      </c>
      <c r="C7001" s="18" t="s">
        <v>47027</v>
      </c>
      <c r="D7001" t="s">
        <v>47028</v>
      </c>
      <c r="E7001">
        <v>34</v>
      </c>
      <c r="F7001" t="s">
        <v>50866</v>
      </c>
      <c r="G7001" t="s">
        <v>49313</v>
      </c>
    </row>
    <row r="7002" spans="1:7" x14ac:dyDescent="0.25">
      <c r="A7002" t="s">
        <v>47658</v>
      </c>
      <c r="B7002">
        <v>46</v>
      </c>
      <c r="C7002" s="18" t="s">
        <v>47027</v>
      </c>
      <c r="D7002" t="s">
        <v>47028</v>
      </c>
      <c r="E7002">
        <v>34</v>
      </c>
      <c r="F7002" t="s">
        <v>50866</v>
      </c>
      <c r="G7002" t="s">
        <v>49314</v>
      </c>
    </row>
    <row r="7003" spans="1:7" x14ac:dyDescent="0.25">
      <c r="A7003" t="s">
        <v>47658</v>
      </c>
      <c r="B7003">
        <v>46</v>
      </c>
      <c r="C7003" s="18" t="s">
        <v>47027</v>
      </c>
      <c r="D7003" t="s">
        <v>47028</v>
      </c>
      <c r="E7003">
        <v>34</v>
      </c>
      <c r="F7003" t="s">
        <v>50866</v>
      </c>
      <c r="G7003" t="s">
        <v>49315</v>
      </c>
    </row>
    <row r="7004" spans="1:7" x14ac:dyDescent="0.25">
      <c r="A7004" t="s">
        <v>47658</v>
      </c>
      <c r="B7004">
        <v>46</v>
      </c>
      <c r="C7004" s="18" t="s">
        <v>47027</v>
      </c>
      <c r="D7004" t="s">
        <v>47028</v>
      </c>
      <c r="E7004">
        <v>34</v>
      </c>
      <c r="F7004" t="s">
        <v>50866</v>
      </c>
      <c r="G7004" t="s">
        <v>48104</v>
      </c>
    </row>
    <row r="7005" spans="1:7" x14ac:dyDescent="0.25">
      <c r="A7005" t="s">
        <v>47658</v>
      </c>
      <c r="B7005">
        <v>46</v>
      </c>
      <c r="C7005" s="18" t="s">
        <v>47027</v>
      </c>
      <c r="D7005" t="s">
        <v>47028</v>
      </c>
      <c r="E7005">
        <v>34</v>
      </c>
      <c r="F7005" t="s">
        <v>50866</v>
      </c>
      <c r="G7005" t="s">
        <v>49316</v>
      </c>
    </row>
    <row r="7006" spans="1:7" x14ac:dyDescent="0.25">
      <c r="A7006" t="s">
        <v>47658</v>
      </c>
      <c r="B7006">
        <v>46</v>
      </c>
      <c r="C7006" s="18" t="s">
        <v>47027</v>
      </c>
      <c r="D7006" t="s">
        <v>47028</v>
      </c>
      <c r="E7006">
        <v>34</v>
      </c>
      <c r="F7006" t="s">
        <v>50866</v>
      </c>
      <c r="G7006" t="s">
        <v>49317</v>
      </c>
    </row>
    <row r="7007" spans="1:7" x14ac:dyDescent="0.25">
      <c r="A7007" t="s">
        <v>47658</v>
      </c>
      <c r="B7007">
        <v>46</v>
      </c>
      <c r="C7007" s="18" t="s">
        <v>47027</v>
      </c>
      <c r="D7007" t="s">
        <v>47028</v>
      </c>
      <c r="E7007">
        <v>34</v>
      </c>
      <c r="F7007" t="s">
        <v>50866</v>
      </c>
      <c r="G7007" t="s">
        <v>49318</v>
      </c>
    </row>
    <row r="7008" spans="1:7" x14ac:dyDescent="0.25">
      <c r="A7008" t="s">
        <v>47658</v>
      </c>
      <c r="B7008">
        <v>46</v>
      </c>
      <c r="C7008" s="18" t="s">
        <v>47027</v>
      </c>
      <c r="D7008" t="s">
        <v>47028</v>
      </c>
      <c r="E7008">
        <v>34</v>
      </c>
      <c r="F7008" t="s">
        <v>50866</v>
      </c>
      <c r="G7008" t="s">
        <v>49319</v>
      </c>
    </row>
    <row r="7009" spans="1:7" x14ac:dyDescent="0.25">
      <c r="A7009" t="s">
        <v>47658</v>
      </c>
      <c r="B7009">
        <v>46</v>
      </c>
      <c r="C7009" s="18" t="s">
        <v>47027</v>
      </c>
      <c r="D7009" t="s">
        <v>47028</v>
      </c>
      <c r="E7009">
        <v>34</v>
      </c>
      <c r="F7009" t="s">
        <v>50866</v>
      </c>
      <c r="G7009" t="s">
        <v>49320</v>
      </c>
    </row>
    <row r="7010" spans="1:7" x14ac:dyDescent="0.25">
      <c r="A7010" t="s">
        <v>47659</v>
      </c>
      <c r="B7010">
        <v>45</v>
      </c>
      <c r="C7010" s="18" t="s">
        <v>47660</v>
      </c>
      <c r="D7010" t="s">
        <v>47661</v>
      </c>
      <c r="E7010">
        <v>1</v>
      </c>
      <c r="F7010" t="s">
        <v>50867</v>
      </c>
      <c r="G7010" t="s">
        <v>28537</v>
      </c>
    </row>
    <row r="7011" spans="1:7" x14ac:dyDescent="0.25">
      <c r="A7011" t="s">
        <v>47659</v>
      </c>
      <c r="B7011">
        <v>45</v>
      </c>
      <c r="C7011" s="18" t="s">
        <v>46813</v>
      </c>
      <c r="D7011" t="s">
        <v>47662</v>
      </c>
      <c r="E7011">
        <v>2</v>
      </c>
      <c r="F7011" t="s">
        <v>50867</v>
      </c>
      <c r="G7011" t="s">
        <v>36488</v>
      </c>
    </row>
    <row r="7012" spans="1:7" x14ac:dyDescent="0.25">
      <c r="A7012" t="s">
        <v>47659</v>
      </c>
      <c r="B7012">
        <v>45</v>
      </c>
      <c r="C7012" s="18" t="s">
        <v>46813</v>
      </c>
      <c r="D7012" t="s">
        <v>47662</v>
      </c>
      <c r="E7012">
        <v>2</v>
      </c>
      <c r="F7012" t="s">
        <v>50867</v>
      </c>
      <c r="G7012" t="s">
        <v>50868</v>
      </c>
    </row>
    <row r="7013" spans="1:7" x14ac:dyDescent="0.25">
      <c r="A7013" t="s">
        <v>47659</v>
      </c>
      <c r="B7013">
        <v>45</v>
      </c>
      <c r="C7013" s="18" t="s">
        <v>46813</v>
      </c>
      <c r="D7013" t="s">
        <v>47663</v>
      </c>
      <c r="E7013">
        <v>1</v>
      </c>
      <c r="F7013" t="s">
        <v>50867</v>
      </c>
      <c r="G7013" t="s">
        <v>25708</v>
      </c>
    </row>
    <row r="7014" spans="1:7" x14ac:dyDescent="0.25">
      <c r="A7014" t="s">
        <v>47659</v>
      </c>
      <c r="B7014">
        <v>45</v>
      </c>
      <c r="C7014" s="18" t="s">
        <v>46813</v>
      </c>
      <c r="D7014" t="s">
        <v>47664</v>
      </c>
      <c r="E7014">
        <v>1</v>
      </c>
      <c r="F7014" t="s">
        <v>50867</v>
      </c>
      <c r="G7014" t="s">
        <v>37846</v>
      </c>
    </row>
    <row r="7015" spans="1:7" x14ac:dyDescent="0.25">
      <c r="A7015" t="s">
        <v>47659</v>
      </c>
      <c r="B7015">
        <v>45</v>
      </c>
      <c r="C7015" s="18" t="s">
        <v>47064</v>
      </c>
      <c r="D7015" t="s">
        <v>47065</v>
      </c>
      <c r="E7015">
        <v>4</v>
      </c>
      <c r="F7015" t="s">
        <v>50867</v>
      </c>
      <c r="G7015" t="s">
        <v>19133</v>
      </c>
    </row>
    <row r="7016" spans="1:7" x14ac:dyDescent="0.25">
      <c r="A7016" t="s">
        <v>47659</v>
      </c>
      <c r="B7016">
        <v>45</v>
      </c>
      <c r="C7016" s="18" t="s">
        <v>47064</v>
      </c>
      <c r="D7016" t="s">
        <v>47065</v>
      </c>
      <c r="E7016">
        <v>4</v>
      </c>
      <c r="F7016" t="s">
        <v>50867</v>
      </c>
      <c r="G7016" t="s">
        <v>49583</v>
      </c>
    </row>
    <row r="7017" spans="1:7" x14ac:dyDescent="0.25">
      <c r="A7017" t="s">
        <v>47659</v>
      </c>
      <c r="B7017">
        <v>45</v>
      </c>
      <c r="C7017" s="18" t="s">
        <v>47064</v>
      </c>
      <c r="D7017" t="s">
        <v>47065</v>
      </c>
      <c r="E7017">
        <v>4</v>
      </c>
      <c r="F7017" t="s">
        <v>50867</v>
      </c>
      <c r="G7017" t="s">
        <v>49584</v>
      </c>
    </row>
    <row r="7018" spans="1:7" x14ac:dyDescent="0.25">
      <c r="A7018" t="s">
        <v>47659</v>
      </c>
      <c r="B7018">
        <v>45</v>
      </c>
      <c r="C7018" s="18" t="s">
        <v>47064</v>
      </c>
      <c r="D7018" t="s">
        <v>47065</v>
      </c>
      <c r="E7018">
        <v>4</v>
      </c>
      <c r="F7018" t="s">
        <v>50867</v>
      </c>
      <c r="G7018" t="s">
        <v>49585</v>
      </c>
    </row>
    <row r="7019" spans="1:7" x14ac:dyDescent="0.25">
      <c r="A7019" t="s">
        <v>47659</v>
      </c>
      <c r="B7019">
        <v>45</v>
      </c>
      <c r="C7019" s="18" t="s">
        <v>46880</v>
      </c>
      <c r="D7019" t="s">
        <v>47066</v>
      </c>
      <c r="E7019">
        <v>2</v>
      </c>
      <c r="F7019" t="s">
        <v>50867</v>
      </c>
      <c r="G7019" t="s">
        <v>36565</v>
      </c>
    </row>
    <row r="7020" spans="1:7" x14ac:dyDescent="0.25">
      <c r="A7020" t="s">
        <v>47659</v>
      </c>
      <c r="B7020">
        <v>45</v>
      </c>
      <c r="C7020" s="18" t="s">
        <v>46880</v>
      </c>
      <c r="D7020" t="s">
        <v>47066</v>
      </c>
      <c r="E7020">
        <v>2</v>
      </c>
      <c r="F7020" t="s">
        <v>50867</v>
      </c>
      <c r="G7020" t="s">
        <v>49586</v>
      </c>
    </row>
    <row r="7021" spans="1:7" x14ac:dyDescent="0.25">
      <c r="A7021" t="s">
        <v>47659</v>
      </c>
      <c r="B7021">
        <v>45</v>
      </c>
      <c r="C7021" s="18" t="s">
        <v>46938</v>
      </c>
      <c r="D7021" t="s">
        <v>47665</v>
      </c>
      <c r="E7021">
        <v>23</v>
      </c>
      <c r="F7021" t="s">
        <v>50867</v>
      </c>
      <c r="G7021" t="s">
        <v>1890</v>
      </c>
    </row>
    <row r="7022" spans="1:7" x14ac:dyDescent="0.25">
      <c r="A7022" t="s">
        <v>47659</v>
      </c>
      <c r="B7022">
        <v>45</v>
      </c>
      <c r="C7022" s="18" t="s">
        <v>46938</v>
      </c>
      <c r="D7022" t="s">
        <v>47665</v>
      </c>
      <c r="E7022">
        <v>23</v>
      </c>
      <c r="F7022" t="s">
        <v>50867</v>
      </c>
      <c r="G7022" t="s">
        <v>50869</v>
      </c>
    </row>
    <row r="7023" spans="1:7" x14ac:dyDescent="0.25">
      <c r="A7023" t="s">
        <v>47659</v>
      </c>
      <c r="B7023">
        <v>45</v>
      </c>
      <c r="C7023" s="18" t="s">
        <v>46938</v>
      </c>
      <c r="D7023" t="s">
        <v>47665</v>
      </c>
      <c r="E7023">
        <v>23</v>
      </c>
      <c r="F7023" t="s">
        <v>50867</v>
      </c>
      <c r="G7023" t="s">
        <v>50870</v>
      </c>
    </row>
    <row r="7024" spans="1:7" x14ac:dyDescent="0.25">
      <c r="A7024" t="s">
        <v>47659</v>
      </c>
      <c r="B7024">
        <v>45</v>
      </c>
      <c r="C7024" s="18" t="s">
        <v>46938</v>
      </c>
      <c r="D7024" t="s">
        <v>47665</v>
      </c>
      <c r="E7024">
        <v>23</v>
      </c>
      <c r="F7024" t="s">
        <v>50867</v>
      </c>
      <c r="G7024" t="s">
        <v>50871</v>
      </c>
    </row>
    <row r="7025" spans="1:7" x14ac:dyDescent="0.25">
      <c r="A7025" t="s">
        <v>47659</v>
      </c>
      <c r="B7025">
        <v>45</v>
      </c>
      <c r="C7025" s="18" t="s">
        <v>46938</v>
      </c>
      <c r="D7025" t="s">
        <v>47665</v>
      </c>
      <c r="E7025">
        <v>23</v>
      </c>
      <c r="F7025" t="s">
        <v>50867</v>
      </c>
      <c r="G7025" t="s">
        <v>50872</v>
      </c>
    </row>
    <row r="7026" spans="1:7" x14ac:dyDescent="0.25">
      <c r="A7026" t="s">
        <v>47659</v>
      </c>
      <c r="B7026">
        <v>45</v>
      </c>
      <c r="C7026" s="18" t="s">
        <v>46938</v>
      </c>
      <c r="D7026" t="s">
        <v>47665</v>
      </c>
      <c r="E7026">
        <v>23</v>
      </c>
      <c r="F7026" t="s">
        <v>50867</v>
      </c>
      <c r="G7026" t="s">
        <v>50873</v>
      </c>
    </row>
    <row r="7027" spans="1:7" x14ac:dyDescent="0.25">
      <c r="A7027" t="s">
        <v>47659</v>
      </c>
      <c r="B7027">
        <v>45</v>
      </c>
      <c r="C7027" s="18" t="s">
        <v>46938</v>
      </c>
      <c r="D7027" t="s">
        <v>47665</v>
      </c>
      <c r="E7027">
        <v>23</v>
      </c>
      <c r="F7027" t="s">
        <v>50867</v>
      </c>
      <c r="G7027" t="s">
        <v>50874</v>
      </c>
    </row>
    <row r="7028" spans="1:7" x14ac:dyDescent="0.25">
      <c r="A7028" t="s">
        <v>47659</v>
      </c>
      <c r="B7028">
        <v>45</v>
      </c>
      <c r="C7028" s="18" t="s">
        <v>46938</v>
      </c>
      <c r="D7028" t="s">
        <v>47665</v>
      </c>
      <c r="E7028">
        <v>23</v>
      </c>
      <c r="F7028" t="s">
        <v>50867</v>
      </c>
      <c r="G7028" t="s">
        <v>50875</v>
      </c>
    </row>
    <row r="7029" spans="1:7" x14ac:dyDescent="0.25">
      <c r="A7029" t="s">
        <v>47659</v>
      </c>
      <c r="B7029">
        <v>45</v>
      </c>
      <c r="C7029" s="18" t="s">
        <v>46938</v>
      </c>
      <c r="D7029" t="s">
        <v>47665</v>
      </c>
      <c r="E7029">
        <v>23</v>
      </c>
      <c r="F7029" t="s">
        <v>50867</v>
      </c>
      <c r="G7029" t="s">
        <v>50876</v>
      </c>
    </row>
    <row r="7030" spans="1:7" x14ac:dyDescent="0.25">
      <c r="A7030" t="s">
        <v>47659</v>
      </c>
      <c r="B7030">
        <v>45</v>
      </c>
      <c r="C7030" s="18" t="s">
        <v>46938</v>
      </c>
      <c r="D7030" t="s">
        <v>47665</v>
      </c>
      <c r="E7030">
        <v>23</v>
      </c>
      <c r="F7030" t="s">
        <v>50867</v>
      </c>
      <c r="G7030" t="s">
        <v>50877</v>
      </c>
    </row>
    <row r="7031" spans="1:7" x14ac:dyDescent="0.25">
      <c r="A7031" t="s">
        <v>47659</v>
      </c>
      <c r="B7031">
        <v>45</v>
      </c>
      <c r="C7031" s="18" t="s">
        <v>46938</v>
      </c>
      <c r="D7031" t="s">
        <v>47665</v>
      </c>
      <c r="E7031">
        <v>23</v>
      </c>
      <c r="F7031" t="s">
        <v>50867</v>
      </c>
      <c r="G7031" t="s">
        <v>50878</v>
      </c>
    </row>
    <row r="7032" spans="1:7" x14ac:dyDescent="0.25">
      <c r="A7032" t="s">
        <v>47659</v>
      </c>
      <c r="B7032">
        <v>45</v>
      </c>
      <c r="C7032" s="18" t="s">
        <v>46938</v>
      </c>
      <c r="D7032" t="s">
        <v>47665</v>
      </c>
      <c r="E7032">
        <v>23</v>
      </c>
      <c r="F7032" t="s">
        <v>50867</v>
      </c>
      <c r="G7032" t="s">
        <v>49073</v>
      </c>
    </row>
    <row r="7033" spans="1:7" x14ac:dyDescent="0.25">
      <c r="A7033" t="s">
        <v>47659</v>
      </c>
      <c r="B7033">
        <v>45</v>
      </c>
      <c r="C7033" s="18" t="s">
        <v>46938</v>
      </c>
      <c r="D7033" t="s">
        <v>47665</v>
      </c>
      <c r="E7033">
        <v>23</v>
      </c>
      <c r="F7033" t="s">
        <v>50867</v>
      </c>
      <c r="G7033" t="s">
        <v>49074</v>
      </c>
    </row>
    <row r="7034" spans="1:7" x14ac:dyDescent="0.25">
      <c r="A7034" t="s">
        <v>47659</v>
      </c>
      <c r="B7034">
        <v>45</v>
      </c>
      <c r="C7034" s="18" t="s">
        <v>46938</v>
      </c>
      <c r="D7034" t="s">
        <v>47665</v>
      </c>
      <c r="E7034">
        <v>23</v>
      </c>
      <c r="F7034" t="s">
        <v>50867</v>
      </c>
      <c r="G7034" t="s">
        <v>49075</v>
      </c>
    </row>
    <row r="7035" spans="1:7" x14ac:dyDescent="0.25">
      <c r="A7035" t="s">
        <v>47659</v>
      </c>
      <c r="B7035">
        <v>45</v>
      </c>
      <c r="C7035" s="18" t="s">
        <v>46938</v>
      </c>
      <c r="D7035" t="s">
        <v>47665</v>
      </c>
      <c r="E7035">
        <v>23</v>
      </c>
      <c r="F7035" t="s">
        <v>50867</v>
      </c>
      <c r="G7035" t="s">
        <v>50879</v>
      </c>
    </row>
    <row r="7036" spans="1:7" x14ac:dyDescent="0.25">
      <c r="A7036" t="s">
        <v>47659</v>
      </c>
      <c r="B7036">
        <v>45</v>
      </c>
      <c r="C7036" s="18" t="s">
        <v>46938</v>
      </c>
      <c r="D7036" t="s">
        <v>47665</v>
      </c>
      <c r="E7036">
        <v>23</v>
      </c>
      <c r="F7036" t="s">
        <v>50867</v>
      </c>
      <c r="G7036" t="s">
        <v>50880</v>
      </c>
    </row>
    <row r="7037" spans="1:7" x14ac:dyDescent="0.25">
      <c r="A7037" t="s">
        <v>47659</v>
      </c>
      <c r="B7037">
        <v>45</v>
      </c>
      <c r="C7037" s="18" t="s">
        <v>46938</v>
      </c>
      <c r="D7037" t="s">
        <v>47665</v>
      </c>
      <c r="E7037">
        <v>23</v>
      </c>
      <c r="F7037" t="s">
        <v>50867</v>
      </c>
      <c r="G7037" t="s">
        <v>50881</v>
      </c>
    </row>
    <row r="7038" spans="1:7" x14ac:dyDescent="0.25">
      <c r="A7038" t="s">
        <v>47659</v>
      </c>
      <c r="B7038">
        <v>45</v>
      </c>
      <c r="C7038" s="18" t="s">
        <v>46938</v>
      </c>
      <c r="D7038" t="s">
        <v>47665</v>
      </c>
      <c r="E7038">
        <v>23</v>
      </c>
      <c r="F7038" t="s">
        <v>50867</v>
      </c>
      <c r="G7038" t="s">
        <v>50882</v>
      </c>
    </row>
    <row r="7039" spans="1:7" x14ac:dyDescent="0.25">
      <c r="A7039" t="s">
        <v>47659</v>
      </c>
      <c r="B7039">
        <v>45</v>
      </c>
      <c r="C7039" s="18" t="s">
        <v>46938</v>
      </c>
      <c r="D7039" t="s">
        <v>47665</v>
      </c>
      <c r="E7039">
        <v>23</v>
      </c>
      <c r="F7039" t="s">
        <v>50867</v>
      </c>
      <c r="G7039" t="s">
        <v>50883</v>
      </c>
    </row>
    <row r="7040" spans="1:7" x14ac:dyDescent="0.25">
      <c r="A7040" t="s">
        <v>47659</v>
      </c>
      <c r="B7040">
        <v>45</v>
      </c>
      <c r="C7040" s="18" t="s">
        <v>46938</v>
      </c>
      <c r="D7040" t="s">
        <v>47665</v>
      </c>
      <c r="E7040">
        <v>23</v>
      </c>
      <c r="F7040" t="s">
        <v>50867</v>
      </c>
      <c r="G7040" t="s">
        <v>50884</v>
      </c>
    </row>
    <row r="7041" spans="1:7" x14ac:dyDescent="0.25">
      <c r="A7041" t="s">
        <v>47659</v>
      </c>
      <c r="B7041">
        <v>45</v>
      </c>
      <c r="C7041" s="18" t="s">
        <v>46938</v>
      </c>
      <c r="D7041" t="s">
        <v>47665</v>
      </c>
      <c r="E7041">
        <v>23</v>
      </c>
      <c r="F7041" t="s">
        <v>50867</v>
      </c>
      <c r="G7041" t="s">
        <v>50885</v>
      </c>
    </row>
    <row r="7042" spans="1:7" x14ac:dyDescent="0.25">
      <c r="A7042" t="s">
        <v>47659</v>
      </c>
      <c r="B7042">
        <v>45</v>
      </c>
      <c r="C7042" s="18" t="s">
        <v>46938</v>
      </c>
      <c r="D7042" t="s">
        <v>47665</v>
      </c>
      <c r="E7042">
        <v>23</v>
      </c>
      <c r="F7042" t="s">
        <v>50867</v>
      </c>
      <c r="G7042" t="s">
        <v>50886</v>
      </c>
    </row>
    <row r="7043" spans="1:7" x14ac:dyDescent="0.25">
      <c r="A7043" t="s">
        <v>47659</v>
      </c>
      <c r="B7043">
        <v>45</v>
      </c>
      <c r="C7043" s="18" t="s">
        <v>46938</v>
      </c>
      <c r="D7043" t="s">
        <v>47665</v>
      </c>
      <c r="E7043">
        <v>23</v>
      </c>
      <c r="F7043" t="s">
        <v>50867</v>
      </c>
      <c r="G7043" t="s">
        <v>50887</v>
      </c>
    </row>
    <row r="7044" spans="1:7" x14ac:dyDescent="0.25">
      <c r="A7044" t="s">
        <v>47659</v>
      </c>
      <c r="B7044">
        <v>45</v>
      </c>
      <c r="C7044" s="18" t="s">
        <v>47070</v>
      </c>
      <c r="D7044" t="s">
        <v>47071</v>
      </c>
      <c r="E7044">
        <v>1</v>
      </c>
      <c r="F7044" t="s">
        <v>50867</v>
      </c>
      <c r="G7044" t="s">
        <v>1410</v>
      </c>
    </row>
    <row r="7045" spans="1:7" x14ac:dyDescent="0.25">
      <c r="A7045" t="s">
        <v>47659</v>
      </c>
      <c r="B7045">
        <v>45</v>
      </c>
      <c r="C7045" s="18" t="s">
        <v>46938</v>
      </c>
      <c r="D7045" t="s">
        <v>47072</v>
      </c>
      <c r="E7045">
        <v>10</v>
      </c>
      <c r="F7045" t="s">
        <v>50867</v>
      </c>
      <c r="G7045" t="s">
        <v>11222</v>
      </c>
    </row>
    <row r="7046" spans="1:7" x14ac:dyDescent="0.25">
      <c r="A7046" t="s">
        <v>47659</v>
      </c>
      <c r="B7046">
        <v>45</v>
      </c>
      <c r="C7046" s="18" t="s">
        <v>46938</v>
      </c>
      <c r="D7046" t="s">
        <v>47072</v>
      </c>
      <c r="E7046">
        <v>10</v>
      </c>
      <c r="F7046" t="s">
        <v>50867</v>
      </c>
      <c r="G7046" t="s">
        <v>49601</v>
      </c>
    </row>
    <row r="7047" spans="1:7" x14ac:dyDescent="0.25">
      <c r="A7047" t="s">
        <v>47659</v>
      </c>
      <c r="B7047">
        <v>45</v>
      </c>
      <c r="C7047" s="18" t="s">
        <v>46938</v>
      </c>
      <c r="D7047" t="s">
        <v>47072</v>
      </c>
      <c r="E7047">
        <v>10</v>
      </c>
      <c r="F7047" t="s">
        <v>50867</v>
      </c>
      <c r="G7047" t="s">
        <v>49602</v>
      </c>
    </row>
    <row r="7048" spans="1:7" x14ac:dyDescent="0.25">
      <c r="A7048" t="s">
        <v>47659</v>
      </c>
      <c r="B7048">
        <v>45</v>
      </c>
      <c r="C7048" s="18" t="s">
        <v>46938</v>
      </c>
      <c r="D7048" t="s">
        <v>47072</v>
      </c>
      <c r="E7048">
        <v>10</v>
      </c>
      <c r="F7048" t="s">
        <v>50867</v>
      </c>
      <c r="G7048" t="s">
        <v>49603</v>
      </c>
    </row>
    <row r="7049" spans="1:7" x14ac:dyDescent="0.25">
      <c r="A7049" t="s">
        <v>47659</v>
      </c>
      <c r="B7049">
        <v>45</v>
      </c>
      <c r="C7049" s="18" t="s">
        <v>46938</v>
      </c>
      <c r="D7049" t="s">
        <v>47072</v>
      </c>
      <c r="E7049">
        <v>10</v>
      </c>
      <c r="F7049" t="s">
        <v>50867</v>
      </c>
      <c r="G7049" t="s">
        <v>49604</v>
      </c>
    </row>
    <row r="7050" spans="1:7" x14ac:dyDescent="0.25">
      <c r="A7050" t="s">
        <v>47659</v>
      </c>
      <c r="B7050">
        <v>45</v>
      </c>
      <c r="C7050" s="18" t="s">
        <v>46938</v>
      </c>
      <c r="D7050" t="s">
        <v>47072</v>
      </c>
      <c r="E7050">
        <v>10</v>
      </c>
      <c r="F7050" t="s">
        <v>50867</v>
      </c>
      <c r="G7050" t="s">
        <v>49605</v>
      </c>
    </row>
    <row r="7051" spans="1:7" x14ac:dyDescent="0.25">
      <c r="A7051" t="s">
        <v>47659</v>
      </c>
      <c r="B7051">
        <v>45</v>
      </c>
      <c r="C7051" s="18" t="s">
        <v>46938</v>
      </c>
      <c r="D7051" t="s">
        <v>47072</v>
      </c>
      <c r="E7051">
        <v>10</v>
      </c>
      <c r="F7051" t="s">
        <v>50867</v>
      </c>
      <c r="G7051" t="s">
        <v>49606</v>
      </c>
    </row>
    <row r="7052" spans="1:7" x14ac:dyDescent="0.25">
      <c r="A7052" t="s">
        <v>47659</v>
      </c>
      <c r="B7052">
        <v>45</v>
      </c>
      <c r="C7052" s="18" t="s">
        <v>46938</v>
      </c>
      <c r="D7052" t="s">
        <v>47072</v>
      </c>
      <c r="E7052">
        <v>10</v>
      </c>
      <c r="F7052" t="s">
        <v>50867</v>
      </c>
      <c r="G7052" t="s">
        <v>49607</v>
      </c>
    </row>
    <row r="7053" spans="1:7" x14ac:dyDescent="0.25">
      <c r="A7053" t="s">
        <v>47659</v>
      </c>
      <c r="B7053">
        <v>45</v>
      </c>
      <c r="C7053" s="18" t="s">
        <v>46938</v>
      </c>
      <c r="D7053" t="s">
        <v>47072</v>
      </c>
      <c r="E7053">
        <v>10</v>
      </c>
      <c r="F7053" t="s">
        <v>50867</v>
      </c>
      <c r="G7053" t="s">
        <v>49608</v>
      </c>
    </row>
    <row r="7054" spans="1:7" x14ac:dyDescent="0.25">
      <c r="A7054" t="s">
        <v>47659</v>
      </c>
      <c r="B7054">
        <v>45</v>
      </c>
      <c r="C7054" s="18" t="s">
        <v>46938</v>
      </c>
      <c r="D7054" t="s">
        <v>47072</v>
      </c>
      <c r="E7054">
        <v>10</v>
      </c>
      <c r="F7054" t="s">
        <v>50867</v>
      </c>
      <c r="G7054" t="s">
        <v>49609</v>
      </c>
    </row>
    <row r="7055" spans="1:7" x14ac:dyDescent="0.25">
      <c r="A7055" t="s">
        <v>47666</v>
      </c>
      <c r="B7055">
        <v>42</v>
      </c>
      <c r="C7055" s="18" t="s">
        <v>46890</v>
      </c>
      <c r="D7055" t="s">
        <v>47667</v>
      </c>
      <c r="E7055">
        <v>2</v>
      </c>
      <c r="F7055" t="s">
        <v>50888</v>
      </c>
      <c r="G7055" t="s">
        <v>34392</v>
      </c>
    </row>
    <row r="7056" spans="1:7" x14ac:dyDescent="0.25">
      <c r="A7056" t="s">
        <v>47666</v>
      </c>
      <c r="B7056">
        <v>42</v>
      </c>
      <c r="C7056" s="18" t="s">
        <v>46890</v>
      </c>
      <c r="D7056" t="s">
        <v>47667</v>
      </c>
      <c r="E7056">
        <v>2</v>
      </c>
      <c r="F7056" t="s">
        <v>50888</v>
      </c>
      <c r="G7056" t="s">
        <v>49625</v>
      </c>
    </row>
    <row r="7057" spans="1:7" x14ac:dyDescent="0.25">
      <c r="A7057" t="s">
        <v>47666</v>
      </c>
      <c r="B7057">
        <v>42</v>
      </c>
      <c r="C7057" s="18" t="s">
        <v>47165</v>
      </c>
      <c r="D7057" t="s">
        <v>47166</v>
      </c>
      <c r="E7057">
        <v>2</v>
      </c>
      <c r="F7057" t="s">
        <v>50888</v>
      </c>
      <c r="G7057" t="s">
        <v>22118</v>
      </c>
    </row>
    <row r="7058" spans="1:7" x14ac:dyDescent="0.25">
      <c r="A7058" t="s">
        <v>47666</v>
      </c>
      <c r="B7058">
        <v>42</v>
      </c>
      <c r="C7058" s="18" t="s">
        <v>47165</v>
      </c>
      <c r="D7058" t="s">
        <v>47166</v>
      </c>
      <c r="E7058">
        <v>2</v>
      </c>
      <c r="F7058" t="s">
        <v>50888</v>
      </c>
      <c r="G7058" t="s">
        <v>49893</v>
      </c>
    </row>
    <row r="7059" spans="1:7" x14ac:dyDescent="0.25">
      <c r="A7059" t="s">
        <v>47666</v>
      </c>
      <c r="B7059">
        <v>42</v>
      </c>
      <c r="C7059" s="18" t="s">
        <v>46809</v>
      </c>
      <c r="D7059" t="s">
        <v>46874</v>
      </c>
      <c r="E7059">
        <v>9</v>
      </c>
      <c r="F7059" t="s">
        <v>50888</v>
      </c>
      <c r="G7059" t="s">
        <v>3109</v>
      </c>
    </row>
    <row r="7060" spans="1:7" x14ac:dyDescent="0.25">
      <c r="A7060" t="s">
        <v>47666</v>
      </c>
      <c r="B7060">
        <v>42</v>
      </c>
      <c r="C7060" s="18" t="s">
        <v>46809</v>
      </c>
      <c r="D7060" t="s">
        <v>46874</v>
      </c>
      <c r="E7060">
        <v>9</v>
      </c>
      <c r="F7060" t="s">
        <v>50888</v>
      </c>
      <c r="G7060" t="s">
        <v>48564</v>
      </c>
    </row>
    <row r="7061" spans="1:7" x14ac:dyDescent="0.25">
      <c r="A7061" t="s">
        <v>47666</v>
      </c>
      <c r="B7061">
        <v>42</v>
      </c>
      <c r="C7061" s="18" t="s">
        <v>46809</v>
      </c>
      <c r="D7061" t="s">
        <v>46874</v>
      </c>
      <c r="E7061">
        <v>9</v>
      </c>
      <c r="F7061" t="s">
        <v>50888</v>
      </c>
      <c r="G7061" t="s">
        <v>48565</v>
      </c>
    </row>
    <row r="7062" spans="1:7" x14ac:dyDescent="0.25">
      <c r="A7062" t="s">
        <v>47666</v>
      </c>
      <c r="B7062">
        <v>42</v>
      </c>
      <c r="C7062" s="18" t="s">
        <v>46809</v>
      </c>
      <c r="D7062" t="s">
        <v>46874</v>
      </c>
      <c r="E7062">
        <v>9</v>
      </c>
      <c r="F7062" t="s">
        <v>50888</v>
      </c>
      <c r="G7062" t="s">
        <v>48566</v>
      </c>
    </row>
    <row r="7063" spans="1:7" x14ac:dyDescent="0.25">
      <c r="A7063" t="s">
        <v>47666</v>
      </c>
      <c r="B7063">
        <v>42</v>
      </c>
      <c r="C7063" s="18" t="s">
        <v>46809</v>
      </c>
      <c r="D7063" t="s">
        <v>46874</v>
      </c>
      <c r="E7063">
        <v>9</v>
      </c>
      <c r="F7063" t="s">
        <v>50888</v>
      </c>
      <c r="G7063" t="s">
        <v>48567</v>
      </c>
    </row>
    <row r="7064" spans="1:7" x14ac:dyDescent="0.25">
      <c r="A7064" t="s">
        <v>47666</v>
      </c>
      <c r="B7064">
        <v>42</v>
      </c>
      <c r="C7064" s="18" t="s">
        <v>46809</v>
      </c>
      <c r="D7064" t="s">
        <v>46874</v>
      </c>
      <c r="E7064">
        <v>9</v>
      </c>
      <c r="F7064" t="s">
        <v>50888</v>
      </c>
      <c r="G7064" t="s">
        <v>48568</v>
      </c>
    </row>
    <row r="7065" spans="1:7" x14ac:dyDescent="0.25">
      <c r="A7065" t="s">
        <v>47666</v>
      </c>
      <c r="B7065">
        <v>42</v>
      </c>
      <c r="C7065" s="18" t="s">
        <v>46809</v>
      </c>
      <c r="D7065" t="s">
        <v>46874</v>
      </c>
      <c r="E7065">
        <v>9</v>
      </c>
      <c r="F7065" t="s">
        <v>50888</v>
      </c>
      <c r="G7065" t="s">
        <v>48569</v>
      </c>
    </row>
    <row r="7066" spans="1:7" x14ac:dyDescent="0.25">
      <c r="A7066" t="s">
        <v>47666</v>
      </c>
      <c r="B7066">
        <v>42</v>
      </c>
      <c r="C7066" s="18" t="s">
        <v>46809</v>
      </c>
      <c r="D7066" t="s">
        <v>46874</v>
      </c>
      <c r="E7066">
        <v>9</v>
      </c>
      <c r="F7066" t="s">
        <v>50888</v>
      </c>
      <c r="G7066" t="s">
        <v>48186</v>
      </c>
    </row>
    <row r="7067" spans="1:7" x14ac:dyDescent="0.25">
      <c r="A7067" t="s">
        <v>47666</v>
      </c>
      <c r="B7067">
        <v>42</v>
      </c>
      <c r="C7067" s="18" t="s">
        <v>46809</v>
      </c>
      <c r="D7067" t="s">
        <v>46874</v>
      </c>
      <c r="E7067">
        <v>9</v>
      </c>
      <c r="F7067" t="s">
        <v>50888</v>
      </c>
      <c r="G7067" t="s">
        <v>48570</v>
      </c>
    </row>
    <row r="7068" spans="1:7" x14ac:dyDescent="0.25">
      <c r="A7068" t="s">
        <v>47666</v>
      </c>
      <c r="B7068">
        <v>42</v>
      </c>
      <c r="C7068" s="18" t="s">
        <v>47169</v>
      </c>
      <c r="D7068" t="s">
        <v>47170</v>
      </c>
      <c r="E7068">
        <v>4</v>
      </c>
      <c r="F7068" t="s">
        <v>50888</v>
      </c>
      <c r="G7068" t="s">
        <v>1311</v>
      </c>
    </row>
    <row r="7069" spans="1:7" x14ac:dyDescent="0.25">
      <c r="A7069" t="s">
        <v>47666</v>
      </c>
      <c r="B7069">
        <v>42</v>
      </c>
      <c r="C7069" s="18" t="s">
        <v>47169</v>
      </c>
      <c r="D7069" t="s">
        <v>47170</v>
      </c>
      <c r="E7069">
        <v>4</v>
      </c>
      <c r="F7069" t="s">
        <v>50888</v>
      </c>
      <c r="G7069" t="s">
        <v>49899</v>
      </c>
    </row>
    <row r="7070" spans="1:7" x14ac:dyDescent="0.25">
      <c r="A7070" t="s">
        <v>47666</v>
      </c>
      <c r="B7070">
        <v>42</v>
      </c>
      <c r="C7070" s="18" t="s">
        <v>47169</v>
      </c>
      <c r="D7070" t="s">
        <v>47170</v>
      </c>
      <c r="E7070">
        <v>4</v>
      </c>
      <c r="F7070" t="s">
        <v>50888</v>
      </c>
      <c r="G7070" t="s">
        <v>49900</v>
      </c>
    </row>
    <row r="7071" spans="1:7" x14ac:dyDescent="0.25">
      <c r="A7071" t="s">
        <v>47666</v>
      </c>
      <c r="B7071">
        <v>42</v>
      </c>
      <c r="C7071" s="18" t="s">
        <v>47169</v>
      </c>
      <c r="D7071" t="s">
        <v>47170</v>
      </c>
      <c r="E7071">
        <v>4</v>
      </c>
      <c r="F7071" t="s">
        <v>50888</v>
      </c>
      <c r="G7071" t="s">
        <v>49901</v>
      </c>
    </row>
    <row r="7072" spans="1:7" x14ac:dyDescent="0.25">
      <c r="A7072" t="s">
        <v>47666</v>
      </c>
      <c r="B7072">
        <v>42</v>
      </c>
      <c r="C7072" s="18" t="s">
        <v>46813</v>
      </c>
      <c r="D7072" t="s">
        <v>47171</v>
      </c>
      <c r="E7072">
        <v>4</v>
      </c>
      <c r="F7072" t="s">
        <v>50888</v>
      </c>
      <c r="G7072" t="s">
        <v>1311</v>
      </c>
    </row>
    <row r="7073" spans="1:7" x14ac:dyDescent="0.25">
      <c r="A7073" t="s">
        <v>47666</v>
      </c>
      <c r="B7073">
        <v>42</v>
      </c>
      <c r="C7073" s="18" t="s">
        <v>46813</v>
      </c>
      <c r="D7073" t="s">
        <v>47171</v>
      </c>
      <c r="E7073">
        <v>4</v>
      </c>
      <c r="F7073" t="s">
        <v>50888</v>
      </c>
      <c r="G7073" t="s">
        <v>49899</v>
      </c>
    </row>
    <row r="7074" spans="1:7" x14ac:dyDescent="0.25">
      <c r="A7074" t="s">
        <v>47666</v>
      </c>
      <c r="B7074">
        <v>42</v>
      </c>
      <c r="C7074" s="18" t="s">
        <v>46813</v>
      </c>
      <c r="D7074" t="s">
        <v>47171</v>
      </c>
      <c r="E7074">
        <v>4</v>
      </c>
      <c r="F7074" t="s">
        <v>50888</v>
      </c>
      <c r="G7074" t="s">
        <v>49900</v>
      </c>
    </row>
    <row r="7075" spans="1:7" x14ac:dyDescent="0.25">
      <c r="A7075" t="s">
        <v>47666</v>
      </c>
      <c r="B7075">
        <v>42</v>
      </c>
      <c r="C7075" s="18" t="s">
        <v>46813</v>
      </c>
      <c r="D7075" t="s">
        <v>47171</v>
      </c>
      <c r="E7075">
        <v>4</v>
      </c>
      <c r="F7075" t="s">
        <v>50888</v>
      </c>
      <c r="G7075" t="s">
        <v>49901</v>
      </c>
    </row>
    <row r="7076" spans="1:7" x14ac:dyDescent="0.25">
      <c r="A7076" t="s">
        <v>47666</v>
      </c>
      <c r="B7076">
        <v>42</v>
      </c>
      <c r="C7076" s="18" t="s">
        <v>47169</v>
      </c>
      <c r="D7076" t="s">
        <v>47668</v>
      </c>
      <c r="E7076">
        <v>2</v>
      </c>
      <c r="F7076" t="s">
        <v>50888</v>
      </c>
      <c r="G7076" t="s">
        <v>30154</v>
      </c>
    </row>
    <row r="7077" spans="1:7" x14ac:dyDescent="0.25">
      <c r="A7077" t="s">
        <v>47666</v>
      </c>
      <c r="B7077">
        <v>42</v>
      </c>
      <c r="C7077" s="18" t="s">
        <v>47169</v>
      </c>
      <c r="D7077" t="s">
        <v>47668</v>
      </c>
      <c r="E7077">
        <v>2</v>
      </c>
      <c r="F7077" t="s">
        <v>50888</v>
      </c>
      <c r="G7077" t="s">
        <v>50889</v>
      </c>
    </row>
    <row r="7078" spans="1:7" x14ac:dyDescent="0.25">
      <c r="A7078" t="s">
        <v>47666</v>
      </c>
      <c r="B7078">
        <v>42</v>
      </c>
      <c r="C7078" s="18" t="s">
        <v>47183</v>
      </c>
      <c r="D7078" t="s">
        <v>47184</v>
      </c>
      <c r="E7078">
        <v>2</v>
      </c>
      <c r="F7078" t="s">
        <v>50888</v>
      </c>
      <c r="G7078" t="s">
        <v>19942</v>
      </c>
    </row>
    <row r="7079" spans="1:7" x14ac:dyDescent="0.25">
      <c r="A7079" t="s">
        <v>47666</v>
      </c>
      <c r="B7079">
        <v>42</v>
      </c>
      <c r="C7079" s="18" t="s">
        <v>47183</v>
      </c>
      <c r="D7079" t="s">
        <v>47184</v>
      </c>
      <c r="E7079">
        <v>2</v>
      </c>
      <c r="F7079" t="s">
        <v>50888</v>
      </c>
      <c r="G7079" t="s">
        <v>49916</v>
      </c>
    </row>
    <row r="7080" spans="1:7" x14ac:dyDescent="0.25">
      <c r="A7080" t="s">
        <v>47666</v>
      </c>
      <c r="B7080">
        <v>42</v>
      </c>
      <c r="C7080" s="18" t="s">
        <v>47165</v>
      </c>
      <c r="D7080" t="s">
        <v>47185</v>
      </c>
      <c r="E7080">
        <v>2</v>
      </c>
      <c r="F7080" t="s">
        <v>50888</v>
      </c>
      <c r="G7080" t="s">
        <v>19942</v>
      </c>
    </row>
    <row r="7081" spans="1:7" x14ac:dyDescent="0.25">
      <c r="A7081" t="s">
        <v>47666</v>
      </c>
      <c r="B7081">
        <v>42</v>
      </c>
      <c r="C7081" s="18" t="s">
        <v>47165</v>
      </c>
      <c r="D7081" t="s">
        <v>47185</v>
      </c>
      <c r="E7081">
        <v>2</v>
      </c>
      <c r="F7081" t="s">
        <v>50888</v>
      </c>
      <c r="G7081" t="s">
        <v>49916</v>
      </c>
    </row>
    <row r="7082" spans="1:7" x14ac:dyDescent="0.25">
      <c r="A7082" t="s">
        <v>47666</v>
      </c>
      <c r="B7082">
        <v>42</v>
      </c>
      <c r="C7082" s="18" t="s">
        <v>47188</v>
      </c>
      <c r="D7082" t="s">
        <v>47189</v>
      </c>
      <c r="E7082">
        <v>5</v>
      </c>
      <c r="F7082" t="s">
        <v>50888</v>
      </c>
      <c r="G7082" t="s">
        <v>1746</v>
      </c>
    </row>
    <row r="7083" spans="1:7" x14ac:dyDescent="0.25">
      <c r="A7083" t="s">
        <v>47666</v>
      </c>
      <c r="B7083">
        <v>42</v>
      </c>
      <c r="C7083" s="18" t="s">
        <v>47188</v>
      </c>
      <c r="D7083" t="s">
        <v>47189</v>
      </c>
      <c r="E7083">
        <v>5</v>
      </c>
      <c r="F7083" t="s">
        <v>50888</v>
      </c>
      <c r="G7083" t="s">
        <v>49921</v>
      </c>
    </row>
    <row r="7084" spans="1:7" x14ac:dyDescent="0.25">
      <c r="A7084" t="s">
        <v>47666</v>
      </c>
      <c r="B7084">
        <v>42</v>
      </c>
      <c r="C7084" s="18" t="s">
        <v>47188</v>
      </c>
      <c r="D7084" t="s">
        <v>47189</v>
      </c>
      <c r="E7084">
        <v>5</v>
      </c>
      <c r="F7084" t="s">
        <v>50888</v>
      </c>
      <c r="G7084" t="s">
        <v>49922</v>
      </c>
    </row>
    <row r="7085" spans="1:7" x14ac:dyDescent="0.25">
      <c r="A7085" t="s">
        <v>47666</v>
      </c>
      <c r="B7085">
        <v>42</v>
      </c>
      <c r="C7085" s="18" t="s">
        <v>47188</v>
      </c>
      <c r="D7085" t="s">
        <v>47189</v>
      </c>
      <c r="E7085">
        <v>5</v>
      </c>
      <c r="F7085" t="s">
        <v>50888</v>
      </c>
      <c r="G7085" t="s">
        <v>49923</v>
      </c>
    </row>
    <row r="7086" spans="1:7" x14ac:dyDescent="0.25">
      <c r="A7086" t="s">
        <v>47666</v>
      </c>
      <c r="B7086">
        <v>42</v>
      </c>
      <c r="C7086" s="18" t="s">
        <v>47188</v>
      </c>
      <c r="D7086" t="s">
        <v>47189</v>
      </c>
      <c r="E7086">
        <v>5</v>
      </c>
      <c r="F7086" t="s">
        <v>50888</v>
      </c>
      <c r="G7086" t="s">
        <v>49893</v>
      </c>
    </row>
    <row r="7087" spans="1:7" x14ac:dyDescent="0.25">
      <c r="A7087" t="s">
        <v>47666</v>
      </c>
      <c r="B7087">
        <v>42</v>
      </c>
      <c r="C7087" s="18" t="s">
        <v>46938</v>
      </c>
      <c r="D7087" t="s">
        <v>47244</v>
      </c>
      <c r="E7087">
        <v>12</v>
      </c>
      <c r="F7087" t="s">
        <v>50888</v>
      </c>
      <c r="G7087" t="s">
        <v>3280</v>
      </c>
    </row>
    <row r="7088" spans="1:7" x14ac:dyDescent="0.25">
      <c r="A7088" t="s">
        <v>47666</v>
      </c>
      <c r="B7088">
        <v>42</v>
      </c>
      <c r="C7088" s="18" t="s">
        <v>46938</v>
      </c>
      <c r="D7088" t="s">
        <v>47244</v>
      </c>
      <c r="E7088">
        <v>12</v>
      </c>
      <c r="F7088" t="s">
        <v>50888</v>
      </c>
      <c r="G7088" t="s">
        <v>50084</v>
      </c>
    </row>
    <row r="7089" spans="1:7" x14ac:dyDescent="0.25">
      <c r="A7089" t="s">
        <v>47666</v>
      </c>
      <c r="B7089">
        <v>42</v>
      </c>
      <c r="C7089" s="18" t="s">
        <v>46938</v>
      </c>
      <c r="D7089" t="s">
        <v>47244</v>
      </c>
      <c r="E7089">
        <v>12</v>
      </c>
      <c r="F7089" t="s">
        <v>50888</v>
      </c>
      <c r="G7089" t="s">
        <v>50085</v>
      </c>
    </row>
    <row r="7090" spans="1:7" x14ac:dyDescent="0.25">
      <c r="A7090" t="s">
        <v>47666</v>
      </c>
      <c r="B7090">
        <v>42</v>
      </c>
      <c r="C7090" s="18" t="s">
        <v>46938</v>
      </c>
      <c r="D7090" t="s">
        <v>47244</v>
      </c>
      <c r="E7090">
        <v>12</v>
      </c>
      <c r="F7090" t="s">
        <v>50888</v>
      </c>
      <c r="G7090" t="s">
        <v>50086</v>
      </c>
    </row>
    <row r="7091" spans="1:7" x14ac:dyDescent="0.25">
      <c r="A7091" t="s">
        <v>47666</v>
      </c>
      <c r="B7091">
        <v>42</v>
      </c>
      <c r="C7091" s="18" t="s">
        <v>46938</v>
      </c>
      <c r="D7091" t="s">
        <v>47244</v>
      </c>
      <c r="E7091">
        <v>12</v>
      </c>
      <c r="F7091" t="s">
        <v>50888</v>
      </c>
      <c r="G7091" t="s">
        <v>50087</v>
      </c>
    </row>
    <row r="7092" spans="1:7" x14ac:dyDescent="0.25">
      <c r="A7092" t="s">
        <v>47666</v>
      </c>
      <c r="B7092">
        <v>42</v>
      </c>
      <c r="C7092" s="18" t="s">
        <v>46938</v>
      </c>
      <c r="D7092" t="s">
        <v>47244</v>
      </c>
      <c r="E7092">
        <v>12</v>
      </c>
      <c r="F7092" t="s">
        <v>50888</v>
      </c>
      <c r="G7092" t="s">
        <v>50088</v>
      </c>
    </row>
    <row r="7093" spans="1:7" x14ac:dyDescent="0.25">
      <c r="A7093" t="s">
        <v>47666</v>
      </c>
      <c r="B7093">
        <v>42</v>
      </c>
      <c r="C7093" s="18" t="s">
        <v>46938</v>
      </c>
      <c r="D7093" t="s">
        <v>47244</v>
      </c>
      <c r="E7093">
        <v>12</v>
      </c>
      <c r="F7093" t="s">
        <v>50888</v>
      </c>
      <c r="G7093" t="s">
        <v>50089</v>
      </c>
    </row>
    <row r="7094" spans="1:7" x14ac:dyDescent="0.25">
      <c r="A7094" t="s">
        <v>47666</v>
      </c>
      <c r="B7094">
        <v>42</v>
      </c>
      <c r="C7094" s="18" t="s">
        <v>46938</v>
      </c>
      <c r="D7094" t="s">
        <v>47244</v>
      </c>
      <c r="E7094">
        <v>12</v>
      </c>
      <c r="F7094" t="s">
        <v>50888</v>
      </c>
      <c r="G7094" t="s">
        <v>50090</v>
      </c>
    </row>
    <row r="7095" spans="1:7" x14ac:dyDescent="0.25">
      <c r="A7095" t="s">
        <v>47666</v>
      </c>
      <c r="B7095">
        <v>42</v>
      </c>
      <c r="C7095" s="18" t="s">
        <v>46938</v>
      </c>
      <c r="D7095" t="s">
        <v>47244</v>
      </c>
      <c r="E7095">
        <v>12</v>
      </c>
      <c r="F7095" t="s">
        <v>50888</v>
      </c>
      <c r="G7095" t="s">
        <v>50091</v>
      </c>
    </row>
    <row r="7096" spans="1:7" x14ac:dyDescent="0.25">
      <c r="A7096" t="s">
        <v>47666</v>
      </c>
      <c r="B7096">
        <v>42</v>
      </c>
      <c r="C7096" s="18" t="s">
        <v>46938</v>
      </c>
      <c r="D7096" t="s">
        <v>47244</v>
      </c>
      <c r="E7096">
        <v>12</v>
      </c>
      <c r="F7096" t="s">
        <v>50888</v>
      </c>
      <c r="G7096" t="s">
        <v>50092</v>
      </c>
    </row>
    <row r="7097" spans="1:7" x14ac:dyDescent="0.25">
      <c r="A7097" t="s">
        <v>47666</v>
      </c>
      <c r="B7097">
        <v>42</v>
      </c>
      <c r="C7097" s="18" t="s">
        <v>46938</v>
      </c>
      <c r="D7097" t="s">
        <v>47244</v>
      </c>
      <c r="E7097">
        <v>12</v>
      </c>
      <c r="F7097" t="s">
        <v>50888</v>
      </c>
      <c r="G7097" t="s">
        <v>50093</v>
      </c>
    </row>
    <row r="7098" spans="1:7" x14ac:dyDescent="0.25">
      <c r="A7098" t="s">
        <v>47666</v>
      </c>
      <c r="B7098">
        <v>42</v>
      </c>
      <c r="C7098" s="18" t="s">
        <v>46938</v>
      </c>
      <c r="D7098" t="s">
        <v>47244</v>
      </c>
      <c r="E7098">
        <v>12</v>
      </c>
      <c r="F7098" t="s">
        <v>50888</v>
      </c>
      <c r="G7098" t="s">
        <v>50094</v>
      </c>
    </row>
    <row r="7099" spans="1:7" x14ac:dyDescent="0.25">
      <c r="A7099" t="s">
        <v>47666</v>
      </c>
      <c r="B7099">
        <v>42</v>
      </c>
      <c r="C7099" s="18" t="s">
        <v>46880</v>
      </c>
      <c r="D7099" t="s">
        <v>46926</v>
      </c>
      <c r="E7099">
        <v>6</v>
      </c>
      <c r="F7099" t="s">
        <v>50888</v>
      </c>
      <c r="G7099" t="s">
        <v>5884</v>
      </c>
    </row>
    <row r="7100" spans="1:7" x14ac:dyDescent="0.25">
      <c r="A7100" t="s">
        <v>47666</v>
      </c>
      <c r="B7100">
        <v>42</v>
      </c>
      <c r="C7100" s="18" t="s">
        <v>46880</v>
      </c>
      <c r="D7100" t="s">
        <v>46926</v>
      </c>
      <c r="E7100">
        <v>6</v>
      </c>
      <c r="F7100" t="s">
        <v>50888</v>
      </c>
      <c r="G7100" t="s">
        <v>49016</v>
      </c>
    </row>
    <row r="7101" spans="1:7" x14ac:dyDescent="0.25">
      <c r="A7101" t="s">
        <v>47666</v>
      </c>
      <c r="B7101">
        <v>42</v>
      </c>
      <c r="C7101" s="18" t="s">
        <v>46880</v>
      </c>
      <c r="D7101" t="s">
        <v>46926</v>
      </c>
      <c r="E7101">
        <v>6</v>
      </c>
      <c r="F7101" t="s">
        <v>50888</v>
      </c>
      <c r="G7101" t="s">
        <v>49017</v>
      </c>
    </row>
    <row r="7102" spans="1:7" x14ac:dyDescent="0.25">
      <c r="A7102" t="s">
        <v>47666</v>
      </c>
      <c r="B7102">
        <v>42</v>
      </c>
      <c r="C7102" s="18" t="s">
        <v>46880</v>
      </c>
      <c r="D7102" t="s">
        <v>46926</v>
      </c>
      <c r="E7102">
        <v>6</v>
      </c>
      <c r="F7102" t="s">
        <v>50888</v>
      </c>
      <c r="G7102" t="s">
        <v>49018</v>
      </c>
    </row>
    <row r="7103" spans="1:7" x14ac:dyDescent="0.25">
      <c r="A7103" t="s">
        <v>47666</v>
      </c>
      <c r="B7103">
        <v>42</v>
      </c>
      <c r="C7103" s="18" t="s">
        <v>46880</v>
      </c>
      <c r="D7103" t="s">
        <v>46926</v>
      </c>
      <c r="E7103">
        <v>6</v>
      </c>
      <c r="F7103" t="s">
        <v>50888</v>
      </c>
      <c r="G7103" t="s">
        <v>49019</v>
      </c>
    </row>
    <row r="7104" spans="1:7" x14ac:dyDescent="0.25">
      <c r="A7104" t="s">
        <v>47666</v>
      </c>
      <c r="B7104">
        <v>42</v>
      </c>
      <c r="C7104" s="18" t="s">
        <v>46880</v>
      </c>
      <c r="D7104" t="s">
        <v>46926</v>
      </c>
      <c r="E7104">
        <v>6</v>
      </c>
      <c r="F7104" t="s">
        <v>50888</v>
      </c>
      <c r="G7104" t="s">
        <v>49020</v>
      </c>
    </row>
    <row r="7105" spans="1:7" x14ac:dyDescent="0.25">
      <c r="A7105" t="s">
        <v>47669</v>
      </c>
      <c r="B7105">
        <v>42</v>
      </c>
      <c r="C7105" s="18" t="s">
        <v>47670</v>
      </c>
      <c r="D7105" t="s">
        <v>47671</v>
      </c>
      <c r="E7105">
        <v>2</v>
      </c>
      <c r="F7105" t="s">
        <v>50890</v>
      </c>
      <c r="G7105" t="s">
        <v>19322</v>
      </c>
    </row>
    <row r="7106" spans="1:7" x14ac:dyDescent="0.25">
      <c r="A7106" t="s">
        <v>47669</v>
      </c>
      <c r="B7106">
        <v>42</v>
      </c>
      <c r="C7106" s="18" t="s">
        <v>47670</v>
      </c>
      <c r="D7106" t="s">
        <v>47671</v>
      </c>
      <c r="E7106">
        <v>2</v>
      </c>
      <c r="F7106" t="s">
        <v>50890</v>
      </c>
      <c r="G7106" t="s">
        <v>50891</v>
      </c>
    </row>
    <row r="7107" spans="1:7" x14ac:dyDescent="0.25">
      <c r="A7107" t="s">
        <v>47669</v>
      </c>
      <c r="B7107">
        <v>42</v>
      </c>
      <c r="C7107" s="18" t="s">
        <v>47672</v>
      </c>
      <c r="D7107" t="s">
        <v>47673</v>
      </c>
      <c r="E7107">
        <v>3</v>
      </c>
      <c r="F7107" t="s">
        <v>50890</v>
      </c>
      <c r="G7107" t="s">
        <v>556</v>
      </c>
    </row>
    <row r="7108" spans="1:7" x14ac:dyDescent="0.25">
      <c r="A7108" t="s">
        <v>47669</v>
      </c>
      <c r="B7108">
        <v>42</v>
      </c>
      <c r="C7108" s="18" t="s">
        <v>47672</v>
      </c>
      <c r="D7108" t="s">
        <v>47673</v>
      </c>
      <c r="E7108">
        <v>3</v>
      </c>
      <c r="F7108" t="s">
        <v>50890</v>
      </c>
      <c r="G7108" t="s">
        <v>50892</v>
      </c>
    </row>
    <row r="7109" spans="1:7" x14ac:dyDescent="0.25">
      <c r="A7109" t="s">
        <v>47669</v>
      </c>
      <c r="B7109">
        <v>42</v>
      </c>
      <c r="C7109" s="18" t="s">
        <v>47672</v>
      </c>
      <c r="D7109" t="s">
        <v>47673</v>
      </c>
      <c r="E7109">
        <v>3</v>
      </c>
      <c r="F7109" t="s">
        <v>50890</v>
      </c>
      <c r="G7109" t="s">
        <v>50893</v>
      </c>
    </row>
    <row r="7110" spans="1:7" x14ac:dyDescent="0.25">
      <c r="A7110" t="s">
        <v>47669</v>
      </c>
      <c r="B7110">
        <v>42</v>
      </c>
      <c r="C7110" s="18" t="s">
        <v>46880</v>
      </c>
      <c r="D7110" t="s">
        <v>47674</v>
      </c>
      <c r="E7110">
        <v>2</v>
      </c>
      <c r="F7110" t="s">
        <v>50890</v>
      </c>
      <c r="G7110" t="s">
        <v>1526</v>
      </c>
    </row>
    <row r="7111" spans="1:7" x14ac:dyDescent="0.25">
      <c r="A7111" t="s">
        <v>47669</v>
      </c>
      <c r="B7111">
        <v>42</v>
      </c>
      <c r="C7111" s="18" t="s">
        <v>46880</v>
      </c>
      <c r="D7111" t="s">
        <v>47674</v>
      </c>
      <c r="E7111">
        <v>2</v>
      </c>
      <c r="F7111" t="s">
        <v>50890</v>
      </c>
      <c r="G7111" t="s">
        <v>50894</v>
      </c>
    </row>
    <row r="7112" spans="1:7" x14ac:dyDescent="0.25">
      <c r="A7112" t="s">
        <v>47669</v>
      </c>
      <c r="B7112">
        <v>42</v>
      </c>
      <c r="C7112" s="18" t="s">
        <v>46880</v>
      </c>
      <c r="D7112" t="s">
        <v>47675</v>
      </c>
      <c r="E7112">
        <v>3</v>
      </c>
      <c r="F7112" t="s">
        <v>50890</v>
      </c>
      <c r="G7112" t="s">
        <v>556</v>
      </c>
    </row>
    <row r="7113" spans="1:7" x14ac:dyDescent="0.25">
      <c r="A7113" t="s">
        <v>47669</v>
      </c>
      <c r="B7113">
        <v>42</v>
      </c>
      <c r="C7113" s="18" t="s">
        <v>46880</v>
      </c>
      <c r="D7113" t="s">
        <v>47675</v>
      </c>
      <c r="E7113">
        <v>3</v>
      </c>
      <c r="F7113" t="s">
        <v>50890</v>
      </c>
      <c r="G7113" t="s">
        <v>50892</v>
      </c>
    </row>
    <row r="7114" spans="1:7" x14ac:dyDescent="0.25">
      <c r="A7114" t="s">
        <v>47669</v>
      </c>
      <c r="B7114">
        <v>42</v>
      </c>
      <c r="C7114" s="18" t="s">
        <v>46880</v>
      </c>
      <c r="D7114" t="s">
        <v>47675</v>
      </c>
      <c r="E7114">
        <v>3</v>
      </c>
      <c r="F7114" t="s">
        <v>50890</v>
      </c>
      <c r="G7114" t="s">
        <v>50893</v>
      </c>
    </row>
    <row r="7115" spans="1:7" x14ac:dyDescent="0.25">
      <c r="A7115" t="s">
        <v>47669</v>
      </c>
      <c r="B7115">
        <v>42</v>
      </c>
      <c r="C7115" s="18" t="s">
        <v>46809</v>
      </c>
      <c r="D7115" t="s">
        <v>46874</v>
      </c>
      <c r="E7115">
        <v>9</v>
      </c>
      <c r="F7115" t="s">
        <v>50890</v>
      </c>
      <c r="G7115" t="s">
        <v>3109</v>
      </c>
    </row>
    <row r="7116" spans="1:7" x14ac:dyDescent="0.25">
      <c r="A7116" t="s">
        <v>47669</v>
      </c>
      <c r="B7116">
        <v>42</v>
      </c>
      <c r="C7116" s="18" t="s">
        <v>46809</v>
      </c>
      <c r="D7116" t="s">
        <v>46874</v>
      </c>
      <c r="E7116">
        <v>9</v>
      </c>
      <c r="F7116" t="s">
        <v>50890</v>
      </c>
      <c r="G7116" t="s">
        <v>48564</v>
      </c>
    </row>
    <row r="7117" spans="1:7" x14ac:dyDescent="0.25">
      <c r="A7117" t="s">
        <v>47669</v>
      </c>
      <c r="B7117">
        <v>42</v>
      </c>
      <c r="C7117" s="18" t="s">
        <v>46809</v>
      </c>
      <c r="D7117" t="s">
        <v>46874</v>
      </c>
      <c r="E7117">
        <v>9</v>
      </c>
      <c r="F7117" t="s">
        <v>50890</v>
      </c>
      <c r="G7117" t="s">
        <v>48565</v>
      </c>
    </row>
    <row r="7118" spans="1:7" x14ac:dyDescent="0.25">
      <c r="A7118" t="s">
        <v>47669</v>
      </c>
      <c r="B7118">
        <v>42</v>
      </c>
      <c r="C7118" s="18" t="s">
        <v>46809</v>
      </c>
      <c r="D7118" t="s">
        <v>46874</v>
      </c>
      <c r="E7118">
        <v>9</v>
      </c>
      <c r="F7118" t="s">
        <v>50890</v>
      </c>
      <c r="G7118" t="s">
        <v>48566</v>
      </c>
    </row>
    <row r="7119" spans="1:7" x14ac:dyDescent="0.25">
      <c r="A7119" t="s">
        <v>47669</v>
      </c>
      <c r="B7119">
        <v>42</v>
      </c>
      <c r="C7119" s="18" t="s">
        <v>46809</v>
      </c>
      <c r="D7119" t="s">
        <v>46874</v>
      </c>
      <c r="E7119">
        <v>9</v>
      </c>
      <c r="F7119" t="s">
        <v>50890</v>
      </c>
      <c r="G7119" t="s">
        <v>48567</v>
      </c>
    </row>
    <row r="7120" spans="1:7" x14ac:dyDescent="0.25">
      <c r="A7120" t="s">
        <v>47669</v>
      </c>
      <c r="B7120">
        <v>42</v>
      </c>
      <c r="C7120" s="18" t="s">
        <v>46809</v>
      </c>
      <c r="D7120" t="s">
        <v>46874</v>
      </c>
      <c r="E7120">
        <v>9</v>
      </c>
      <c r="F7120" t="s">
        <v>50890</v>
      </c>
      <c r="G7120" t="s">
        <v>48568</v>
      </c>
    </row>
    <row r="7121" spans="1:7" x14ac:dyDescent="0.25">
      <c r="A7121" t="s">
        <v>47669</v>
      </c>
      <c r="B7121">
        <v>42</v>
      </c>
      <c r="C7121" s="18" t="s">
        <v>46809</v>
      </c>
      <c r="D7121" t="s">
        <v>46874</v>
      </c>
      <c r="E7121">
        <v>9</v>
      </c>
      <c r="F7121" t="s">
        <v>50890</v>
      </c>
      <c r="G7121" t="s">
        <v>48569</v>
      </c>
    </row>
    <row r="7122" spans="1:7" x14ac:dyDescent="0.25">
      <c r="A7122" t="s">
        <v>47669</v>
      </c>
      <c r="B7122">
        <v>42</v>
      </c>
      <c r="C7122" s="18" t="s">
        <v>46809</v>
      </c>
      <c r="D7122" t="s">
        <v>46874</v>
      </c>
      <c r="E7122">
        <v>9</v>
      </c>
      <c r="F7122" t="s">
        <v>50890</v>
      </c>
      <c r="G7122" t="s">
        <v>48186</v>
      </c>
    </row>
    <row r="7123" spans="1:7" x14ac:dyDescent="0.25">
      <c r="A7123" t="s">
        <v>47669</v>
      </c>
      <c r="B7123">
        <v>42</v>
      </c>
      <c r="C7123" s="18" t="s">
        <v>46809</v>
      </c>
      <c r="D7123" t="s">
        <v>46874</v>
      </c>
      <c r="E7123">
        <v>9</v>
      </c>
      <c r="F7123" t="s">
        <v>50890</v>
      </c>
      <c r="G7123" t="s">
        <v>48570</v>
      </c>
    </row>
    <row r="7124" spans="1:7" x14ac:dyDescent="0.25">
      <c r="A7124" t="s">
        <v>47669</v>
      </c>
      <c r="B7124">
        <v>42</v>
      </c>
      <c r="C7124" s="18" t="s">
        <v>47174</v>
      </c>
      <c r="D7124" t="s">
        <v>47676</v>
      </c>
      <c r="E7124">
        <v>2</v>
      </c>
      <c r="F7124" t="s">
        <v>50890</v>
      </c>
      <c r="G7124" t="s">
        <v>37008</v>
      </c>
    </row>
    <row r="7125" spans="1:7" x14ac:dyDescent="0.25">
      <c r="A7125" t="s">
        <v>47669</v>
      </c>
      <c r="B7125">
        <v>42</v>
      </c>
      <c r="C7125" s="18" t="s">
        <v>47174</v>
      </c>
      <c r="D7125" t="s">
        <v>47676</v>
      </c>
      <c r="E7125">
        <v>2</v>
      </c>
      <c r="F7125" t="s">
        <v>50890</v>
      </c>
      <c r="G7125" t="s">
        <v>49909</v>
      </c>
    </row>
    <row r="7126" spans="1:7" x14ac:dyDescent="0.25">
      <c r="A7126" t="s">
        <v>47669</v>
      </c>
      <c r="B7126">
        <v>42</v>
      </c>
      <c r="C7126" s="18" t="s">
        <v>47179</v>
      </c>
      <c r="D7126" t="s">
        <v>47180</v>
      </c>
      <c r="E7126">
        <v>4</v>
      </c>
      <c r="F7126" t="s">
        <v>50890</v>
      </c>
      <c r="G7126" t="s">
        <v>10270</v>
      </c>
    </row>
    <row r="7127" spans="1:7" x14ac:dyDescent="0.25">
      <c r="A7127" t="s">
        <v>47669</v>
      </c>
      <c r="B7127">
        <v>42</v>
      </c>
      <c r="C7127" s="18" t="s">
        <v>47179</v>
      </c>
      <c r="D7127" t="s">
        <v>47180</v>
      </c>
      <c r="E7127">
        <v>4</v>
      </c>
      <c r="F7127" t="s">
        <v>50890</v>
      </c>
      <c r="G7127" t="s">
        <v>49912</v>
      </c>
    </row>
    <row r="7128" spans="1:7" x14ac:dyDescent="0.25">
      <c r="A7128" t="s">
        <v>47669</v>
      </c>
      <c r="B7128">
        <v>42</v>
      </c>
      <c r="C7128" s="18" t="s">
        <v>47179</v>
      </c>
      <c r="D7128" t="s">
        <v>47180</v>
      </c>
      <c r="E7128">
        <v>4</v>
      </c>
      <c r="F7128" t="s">
        <v>50890</v>
      </c>
      <c r="G7128" t="s">
        <v>49913</v>
      </c>
    </row>
    <row r="7129" spans="1:7" x14ac:dyDescent="0.25">
      <c r="A7129" t="s">
        <v>47669</v>
      </c>
      <c r="B7129">
        <v>42</v>
      </c>
      <c r="C7129" s="18" t="s">
        <v>47179</v>
      </c>
      <c r="D7129" t="s">
        <v>47180</v>
      </c>
      <c r="E7129">
        <v>4</v>
      </c>
      <c r="F7129" t="s">
        <v>50890</v>
      </c>
      <c r="G7129" t="s">
        <v>49914</v>
      </c>
    </row>
    <row r="7130" spans="1:7" x14ac:dyDescent="0.25">
      <c r="A7130" t="s">
        <v>47669</v>
      </c>
      <c r="B7130">
        <v>42</v>
      </c>
      <c r="C7130" s="18" t="s">
        <v>47677</v>
      </c>
      <c r="D7130" t="s">
        <v>47678</v>
      </c>
      <c r="E7130">
        <v>5</v>
      </c>
      <c r="F7130" t="s">
        <v>50890</v>
      </c>
      <c r="G7130" t="s">
        <v>5498</v>
      </c>
    </row>
    <row r="7131" spans="1:7" x14ac:dyDescent="0.25">
      <c r="A7131" t="s">
        <v>47669</v>
      </c>
      <c r="B7131">
        <v>42</v>
      </c>
      <c r="C7131" s="18" t="s">
        <v>47677</v>
      </c>
      <c r="D7131" t="s">
        <v>47678</v>
      </c>
      <c r="E7131">
        <v>5</v>
      </c>
      <c r="F7131" t="s">
        <v>50890</v>
      </c>
      <c r="G7131" t="s">
        <v>50895</v>
      </c>
    </row>
    <row r="7132" spans="1:7" x14ac:dyDescent="0.25">
      <c r="A7132" t="s">
        <v>47669</v>
      </c>
      <c r="B7132">
        <v>42</v>
      </c>
      <c r="C7132" s="18" t="s">
        <v>47677</v>
      </c>
      <c r="D7132" t="s">
        <v>47678</v>
      </c>
      <c r="E7132">
        <v>5</v>
      </c>
      <c r="F7132" t="s">
        <v>50890</v>
      </c>
      <c r="G7132" t="s">
        <v>49808</v>
      </c>
    </row>
    <row r="7133" spans="1:7" x14ac:dyDescent="0.25">
      <c r="A7133" t="s">
        <v>47669</v>
      </c>
      <c r="B7133">
        <v>42</v>
      </c>
      <c r="C7133" s="18" t="s">
        <v>47677</v>
      </c>
      <c r="D7133" t="s">
        <v>47678</v>
      </c>
      <c r="E7133">
        <v>5</v>
      </c>
      <c r="F7133" t="s">
        <v>50890</v>
      </c>
      <c r="G7133" t="s">
        <v>49817</v>
      </c>
    </row>
    <row r="7134" spans="1:7" x14ac:dyDescent="0.25">
      <c r="A7134" t="s">
        <v>47669</v>
      </c>
      <c r="B7134">
        <v>42</v>
      </c>
      <c r="C7134" s="18" t="s">
        <v>47677</v>
      </c>
      <c r="D7134" t="s">
        <v>47678</v>
      </c>
      <c r="E7134">
        <v>5</v>
      </c>
      <c r="F7134" t="s">
        <v>50890</v>
      </c>
      <c r="G7134" t="s">
        <v>49809</v>
      </c>
    </row>
    <row r="7135" spans="1:7" x14ac:dyDescent="0.25">
      <c r="A7135" t="s">
        <v>47669</v>
      </c>
      <c r="B7135">
        <v>42</v>
      </c>
      <c r="C7135" s="18" t="s">
        <v>47188</v>
      </c>
      <c r="D7135" t="s">
        <v>47189</v>
      </c>
      <c r="E7135">
        <v>5</v>
      </c>
      <c r="F7135" t="s">
        <v>50890</v>
      </c>
      <c r="G7135" t="s">
        <v>1746</v>
      </c>
    </row>
    <row r="7136" spans="1:7" x14ac:dyDescent="0.25">
      <c r="A7136" t="s">
        <v>47669</v>
      </c>
      <c r="B7136">
        <v>42</v>
      </c>
      <c r="C7136" s="18" t="s">
        <v>47188</v>
      </c>
      <c r="D7136" t="s">
        <v>47189</v>
      </c>
      <c r="E7136">
        <v>5</v>
      </c>
      <c r="F7136" t="s">
        <v>50890</v>
      </c>
      <c r="G7136" t="s">
        <v>49921</v>
      </c>
    </row>
    <row r="7137" spans="1:7" x14ac:dyDescent="0.25">
      <c r="A7137" t="s">
        <v>47669</v>
      </c>
      <c r="B7137">
        <v>42</v>
      </c>
      <c r="C7137" s="18" t="s">
        <v>47188</v>
      </c>
      <c r="D7137" t="s">
        <v>47189</v>
      </c>
      <c r="E7137">
        <v>5</v>
      </c>
      <c r="F7137" t="s">
        <v>50890</v>
      </c>
      <c r="G7137" t="s">
        <v>49922</v>
      </c>
    </row>
    <row r="7138" spans="1:7" x14ac:dyDescent="0.25">
      <c r="A7138" t="s">
        <v>47669</v>
      </c>
      <c r="B7138">
        <v>42</v>
      </c>
      <c r="C7138" s="18" t="s">
        <v>47188</v>
      </c>
      <c r="D7138" t="s">
        <v>47189</v>
      </c>
      <c r="E7138">
        <v>5</v>
      </c>
      <c r="F7138" t="s">
        <v>50890</v>
      </c>
      <c r="G7138" t="s">
        <v>49923</v>
      </c>
    </row>
    <row r="7139" spans="1:7" x14ac:dyDescent="0.25">
      <c r="A7139" t="s">
        <v>47669</v>
      </c>
      <c r="B7139">
        <v>42</v>
      </c>
      <c r="C7139" s="18" t="s">
        <v>47188</v>
      </c>
      <c r="D7139" t="s">
        <v>47189</v>
      </c>
      <c r="E7139">
        <v>5</v>
      </c>
      <c r="F7139" t="s">
        <v>50890</v>
      </c>
      <c r="G7139" t="s">
        <v>49893</v>
      </c>
    </row>
    <row r="7140" spans="1:7" x14ac:dyDescent="0.25">
      <c r="A7140" t="s">
        <v>47669</v>
      </c>
      <c r="B7140">
        <v>42</v>
      </c>
      <c r="C7140" s="18" t="s">
        <v>46813</v>
      </c>
      <c r="D7140" t="s">
        <v>47190</v>
      </c>
      <c r="E7140">
        <v>9</v>
      </c>
      <c r="F7140" t="s">
        <v>50890</v>
      </c>
      <c r="G7140" t="s">
        <v>16091</v>
      </c>
    </row>
    <row r="7141" spans="1:7" x14ac:dyDescent="0.25">
      <c r="A7141" t="s">
        <v>47669</v>
      </c>
      <c r="B7141">
        <v>42</v>
      </c>
      <c r="C7141" s="18" t="s">
        <v>46813</v>
      </c>
      <c r="D7141" t="s">
        <v>47190</v>
      </c>
      <c r="E7141">
        <v>9</v>
      </c>
      <c r="F7141" t="s">
        <v>50890</v>
      </c>
      <c r="G7141" t="s">
        <v>49924</v>
      </c>
    </row>
    <row r="7142" spans="1:7" x14ac:dyDescent="0.25">
      <c r="A7142" t="s">
        <v>47669</v>
      </c>
      <c r="B7142">
        <v>42</v>
      </c>
      <c r="C7142" s="18" t="s">
        <v>46813</v>
      </c>
      <c r="D7142" t="s">
        <v>47190</v>
      </c>
      <c r="E7142">
        <v>9</v>
      </c>
      <c r="F7142" t="s">
        <v>50890</v>
      </c>
      <c r="G7142" t="s">
        <v>49925</v>
      </c>
    </row>
    <row r="7143" spans="1:7" x14ac:dyDescent="0.25">
      <c r="A7143" t="s">
        <v>47669</v>
      </c>
      <c r="B7143">
        <v>42</v>
      </c>
      <c r="C7143" s="18" t="s">
        <v>46813</v>
      </c>
      <c r="D7143" t="s">
        <v>47190</v>
      </c>
      <c r="E7143">
        <v>9</v>
      </c>
      <c r="F7143" t="s">
        <v>50890</v>
      </c>
      <c r="G7143" t="s">
        <v>49926</v>
      </c>
    </row>
    <row r="7144" spans="1:7" x14ac:dyDescent="0.25">
      <c r="A7144" t="s">
        <v>47669</v>
      </c>
      <c r="B7144">
        <v>42</v>
      </c>
      <c r="C7144" s="18" t="s">
        <v>46813</v>
      </c>
      <c r="D7144" t="s">
        <v>47190</v>
      </c>
      <c r="E7144">
        <v>9</v>
      </c>
      <c r="F7144" t="s">
        <v>50890</v>
      </c>
      <c r="G7144" t="s">
        <v>49927</v>
      </c>
    </row>
    <row r="7145" spans="1:7" x14ac:dyDescent="0.25">
      <c r="A7145" t="s">
        <v>47669</v>
      </c>
      <c r="B7145">
        <v>42</v>
      </c>
      <c r="C7145" s="18" t="s">
        <v>46813</v>
      </c>
      <c r="D7145" t="s">
        <v>47190</v>
      </c>
      <c r="E7145">
        <v>9</v>
      </c>
      <c r="F7145" t="s">
        <v>50890</v>
      </c>
      <c r="G7145" t="s">
        <v>49928</v>
      </c>
    </row>
    <row r="7146" spans="1:7" x14ac:dyDescent="0.25">
      <c r="A7146" t="s">
        <v>47669</v>
      </c>
      <c r="B7146">
        <v>42</v>
      </c>
      <c r="C7146" s="18" t="s">
        <v>46813</v>
      </c>
      <c r="D7146" t="s">
        <v>47190</v>
      </c>
      <c r="E7146">
        <v>9</v>
      </c>
      <c r="F7146" t="s">
        <v>50890</v>
      </c>
      <c r="G7146" t="s">
        <v>49929</v>
      </c>
    </row>
    <row r="7147" spans="1:7" x14ac:dyDescent="0.25">
      <c r="A7147" t="s">
        <v>47669</v>
      </c>
      <c r="B7147">
        <v>42</v>
      </c>
      <c r="C7147" s="18" t="s">
        <v>46813</v>
      </c>
      <c r="D7147" t="s">
        <v>47190</v>
      </c>
      <c r="E7147">
        <v>9</v>
      </c>
      <c r="F7147" t="s">
        <v>50890</v>
      </c>
      <c r="G7147" t="s">
        <v>49930</v>
      </c>
    </row>
    <row r="7148" spans="1:7" x14ac:dyDescent="0.25">
      <c r="A7148" t="s">
        <v>47669</v>
      </c>
      <c r="B7148">
        <v>42</v>
      </c>
      <c r="C7148" s="18" t="s">
        <v>46813</v>
      </c>
      <c r="D7148" t="s">
        <v>47190</v>
      </c>
      <c r="E7148">
        <v>9</v>
      </c>
      <c r="F7148" t="s">
        <v>50890</v>
      </c>
      <c r="G7148" t="s">
        <v>49931</v>
      </c>
    </row>
    <row r="7149" spans="1:7" x14ac:dyDescent="0.25">
      <c r="A7149" t="s">
        <v>47669</v>
      </c>
      <c r="B7149">
        <v>42</v>
      </c>
      <c r="C7149" s="18" t="s">
        <v>47042</v>
      </c>
      <c r="D7149" t="s">
        <v>47679</v>
      </c>
      <c r="E7149">
        <v>1</v>
      </c>
      <c r="F7149" t="s">
        <v>50890</v>
      </c>
      <c r="G7149" t="s">
        <v>23312</v>
      </c>
    </row>
    <row r="7150" spans="1:7" x14ac:dyDescent="0.25">
      <c r="A7150" t="s">
        <v>47669</v>
      </c>
      <c r="B7150">
        <v>42</v>
      </c>
      <c r="C7150" s="18" t="s">
        <v>47680</v>
      </c>
      <c r="D7150" t="s">
        <v>47681</v>
      </c>
      <c r="E7150">
        <v>1</v>
      </c>
      <c r="F7150" t="s">
        <v>50890</v>
      </c>
      <c r="G7150" t="s">
        <v>1526</v>
      </c>
    </row>
    <row r="7151" spans="1:7" x14ac:dyDescent="0.25">
      <c r="A7151" t="s">
        <v>47669</v>
      </c>
      <c r="B7151">
        <v>42</v>
      </c>
      <c r="C7151" s="18" t="s">
        <v>47682</v>
      </c>
      <c r="D7151" t="s">
        <v>47683</v>
      </c>
      <c r="E7151">
        <v>2</v>
      </c>
      <c r="F7151" t="s">
        <v>50890</v>
      </c>
      <c r="G7151" t="s">
        <v>1526</v>
      </c>
    </row>
    <row r="7152" spans="1:7" x14ac:dyDescent="0.25">
      <c r="A7152" t="s">
        <v>47669</v>
      </c>
      <c r="B7152">
        <v>42</v>
      </c>
      <c r="C7152" s="18" t="s">
        <v>47682</v>
      </c>
      <c r="D7152" t="s">
        <v>47683</v>
      </c>
      <c r="E7152">
        <v>2</v>
      </c>
      <c r="F7152" t="s">
        <v>50890</v>
      </c>
      <c r="G7152" t="s">
        <v>50894</v>
      </c>
    </row>
    <row r="7153" spans="1:7" x14ac:dyDescent="0.25">
      <c r="A7153" t="s">
        <v>47684</v>
      </c>
      <c r="B7153">
        <v>41</v>
      </c>
      <c r="C7153" s="18" t="s">
        <v>46880</v>
      </c>
      <c r="D7153" t="s">
        <v>47685</v>
      </c>
      <c r="E7153">
        <v>2</v>
      </c>
      <c r="F7153" t="s">
        <v>50896</v>
      </c>
      <c r="G7153" t="s">
        <v>36216</v>
      </c>
    </row>
    <row r="7154" spans="1:7" x14ac:dyDescent="0.25">
      <c r="A7154" t="s">
        <v>47684</v>
      </c>
      <c r="B7154">
        <v>41</v>
      </c>
      <c r="C7154" s="18" t="s">
        <v>46880</v>
      </c>
      <c r="D7154" t="s">
        <v>47685</v>
      </c>
      <c r="E7154">
        <v>2</v>
      </c>
      <c r="F7154" t="s">
        <v>50896</v>
      </c>
      <c r="G7154" t="s">
        <v>47948</v>
      </c>
    </row>
    <row r="7155" spans="1:7" x14ac:dyDescent="0.25">
      <c r="A7155" t="s">
        <v>47684</v>
      </c>
      <c r="B7155">
        <v>41</v>
      </c>
      <c r="C7155" s="18" t="s">
        <v>46875</v>
      </c>
      <c r="D7155" t="s">
        <v>47686</v>
      </c>
      <c r="E7155">
        <v>3</v>
      </c>
      <c r="F7155" t="s">
        <v>50896</v>
      </c>
      <c r="G7155" t="s">
        <v>29108</v>
      </c>
    </row>
    <row r="7156" spans="1:7" x14ac:dyDescent="0.25">
      <c r="A7156" t="s">
        <v>47684</v>
      </c>
      <c r="B7156">
        <v>41</v>
      </c>
      <c r="C7156" s="18" t="s">
        <v>46875</v>
      </c>
      <c r="D7156" t="s">
        <v>47686</v>
      </c>
      <c r="E7156">
        <v>3</v>
      </c>
      <c r="F7156" t="s">
        <v>50896</v>
      </c>
      <c r="G7156" t="s">
        <v>50897</v>
      </c>
    </row>
    <row r="7157" spans="1:7" x14ac:dyDescent="0.25">
      <c r="A7157" t="s">
        <v>47684</v>
      </c>
      <c r="B7157">
        <v>41</v>
      </c>
      <c r="C7157" s="18" t="s">
        <v>46875</v>
      </c>
      <c r="D7157" t="s">
        <v>47686</v>
      </c>
      <c r="E7157">
        <v>3</v>
      </c>
      <c r="F7157" t="s">
        <v>50896</v>
      </c>
      <c r="G7157" t="s">
        <v>47948</v>
      </c>
    </row>
    <row r="7158" spans="1:7" x14ac:dyDescent="0.25">
      <c r="A7158" t="s">
        <v>47684</v>
      </c>
      <c r="B7158">
        <v>41</v>
      </c>
      <c r="C7158" s="18" t="s">
        <v>47687</v>
      </c>
      <c r="D7158" t="s">
        <v>47688</v>
      </c>
      <c r="E7158">
        <v>9</v>
      </c>
      <c r="F7158" t="s">
        <v>50896</v>
      </c>
      <c r="G7158" t="s">
        <v>12474</v>
      </c>
    </row>
    <row r="7159" spans="1:7" x14ac:dyDescent="0.25">
      <c r="A7159" t="s">
        <v>47684</v>
      </c>
      <c r="B7159">
        <v>41</v>
      </c>
      <c r="C7159" s="18" t="s">
        <v>47687</v>
      </c>
      <c r="D7159" t="s">
        <v>47688</v>
      </c>
      <c r="E7159">
        <v>9</v>
      </c>
      <c r="F7159" t="s">
        <v>50896</v>
      </c>
      <c r="G7159" t="s">
        <v>50898</v>
      </c>
    </row>
    <row r="7160" spans="1:7" x14ac:dyDescent="0.25">
      <c r="A7160" t="s">
        <v>47684</v>
      </c>
      <c r="B7160">
        <v>41</v>
      </c>
      <c r="C7160" s="18" t="s">
        <v>47687</v>
      </c>
      <c r="D7160" t="s">
        <v>47688</v>
      </c>
      <c r="E7160">
        <v>9</v>
      </c>
      <c r="F7160" t="s">
        <v>50896</v>
      </c>
      <c r="G7160" t="s">
        <v>50899</v>
      </c>
    </row>
    <row r="7161" spans="1:7" x14ac:dyDescent="0.25">
      <c r="A7161" t="s">
        <v>47684</v>
      </c>
      <c r="B7161">
        <v>41</v>
      </c>
      <c r="C7161" s="18" t="s">
        <v>47687</v>
      </c>
      <c r="D7161" t="s">
        <v>47688</v>
      </c>
      <c r="E7161">
        <v>9</v>
      </c>
      <c r="F7161" t="s">
        <v>50896</v>
      </c>
      <c r="G7161" t="s">
        <v>50900</v>
      </c>
    </row>
    <row r="7162" spans="1:7" x14ac:dyDescent="0.25">
      <c r="A7162" t="s">
        <v>47684</v>
      </c>
      <c r="B7162">
        <v>41</v>
      </c>
      <c r="C7162" s="18" t="s">
        <v>47687</v>
      </c>
      <c r="D7162" t="s">
        <v>47688</v>
      </c>
      <c r="E7162">
        <v>9</v>
      </c>
      <c r="F7162" t="s">
        <v>50896</v>
      </c>
      <c r="G7162" t="s">
        <v>50901</v>
      </c>
    </row>
    <row r="7163" spans="1:7" x14ac:dyDescent="0.25">
      <c r="A7163" t="s">
        <v>47684</v>
      </c>
      <c r="B7163">
        <v>41</v>
      </c>
      <c r="C7163" s="18" t="s">
        <v>47687</v>
      </c>
      <c r="D7163" t="s">
        <v>47688</v>
      </c>
      <c r="E7163">
        <v>9</v>
      </c>
      <c r="F7163" t="s">
        <v>50896</v>
      </c>
      <c r="G7163" t="s">
        <v>50902</v>
      </c>
    </row>
    <row r="7164" spans="1:7" x14ac:dyDescent="0.25">
      <c r="A7164" t="s">
        <v>47684</v>
      </c>
      <c r="B7164">
        <v>41</v>
      </c>
      <c r="C7164" s="18" t="s">
        <v>47687</v>
      </c>
      <c r="D7164" t="s">
        <v>47688</v>
      </c>
      <c r="E7164">
        <v>9</v>
      </c>
      <c r="F7164" t="s">
        <v>50896</v>
      </c>
      <c r="G7164" t="s">
        <v>50903</v>
      </c>
    </row>
    <row r="7165" spans="1:7" x14ac:dyDescent="0.25">
      <c r="A7165" t="s">
        <v>47684</v>
      </c>
      <c r="B7165">
        <v>41</v>
      </c>
      <c r="C7165" s="18" t="s">
        <v>47687</v>
      </c>
      <c r="D7165" t="s">
        <v>47688</v>
      </c>
      <c r="E7165">
        <v>9</v>
      </c>
      <c r="F7165" t="s">
        <v>50896</v>
      </c>
      <c r="G7165" t="s">
        <v>50904</v>
      </c>
    </row>
    <row r="7166" spans="1:7" x14ac:dyDescent="0.25">
      <c r="A7166" t="s">
        <v>47684</v>
      </c>
      <c r="B7166">
        <v>41</v>
      </c>
      <c r="C7166" s="18" t="s">
        <v>47687</v>
      </c>
      <c r="D7166" t="s">
        <v>47688</v>
      </c>
      <c r="E7166">
        <v>9</v>
      </c>
      <c r="F7166" t="s">
        <v>50896</v>
      </c>
      <c r="G7166" t="s">
        <v>50905</v>
      </c>
    </row>
    <row r="7167" spans="1:7" x14ac:dyDescent="0.25">
      <c r="A7167" t="s">
        <v>47684</v>
      </c>
      <c r="B7167">
        <v>41</v>
      </c>
      <c r="C7167" s="18" t="s">
        <v>47689</v>
      </c>
      <c r="D7167" t="s">
        <v>47690</v>
      </c>
      <c r="E7167">
        <v>5</v>
      </c>
      <c r="F7167" t="s">
        <v>50896</v>
      </c>
      <c r="G7167" t="s">
        <v>26882</v>
      </c>
    </row>
    <row r="7168" spans="1:7" x14ac:dyDescent="0.25">
      <c r="A7168" t="s">
        <v>47684</v>
      </c>
      <c r="B7168">
        <v>41</v>
      </c>
      <c r="C7168" s="18" t="s">
        <v>47689</v>
      </c>
      <c r="D7168" t="s">
        <v>47690</v>
      </c>
      <c r="E7168">
        <v>5</v>
      </c>
      <c r="F7168" t="s">
        <v>50896</v>
      </c>
      <c r="G7168" t="s">
        <v>49963</v>
      </c>
    </row>
    <row r="7169" spans="1:7" x14ac:dyDescent="0.25">
      <c r="A7169" t="s">
        <v>47684</v>
      </c>
      <c r="B7169">
        <v>41</v>
      </c>
      <c r="C7169" s="18" t="s">
        <v>47689</v>
      </c>
      <c r="D7169" t="s">
        <v>47690</v>
      </c>
      <c r="E7169">
        <v>5</v>
      </c>
      <c r="F7169" t="s">
        <v>50896</v>
      </c>
      <c r="G7169" t="s">
        <v>50906</v>
      </c>
    </row>
    <row r="7170" spans="1:7" x14ac:dyDescent="0.25">
      <c r="A7170" t="s">
        <v>47684</v>
      </c>
      <c r="B7170">
        <v>41</v>
      </c>
      <c r="C7170" s="18" t="s">
        <v>47689</v>
      </c>
      <c r="D7170" t="s">
        <v>47690</v>
      </c>
      <c r="E7170">
        <v>5</v>
      </c>
      <c r="F7170" t="s">
        <v>50896</v>
      </c>
      <c r="G7170" t="s">
        <v>50907</v>
      </c>
    </row>
    <row r="7171" spans="1:7" x14ac:dyDescent="0.25">
      <c r="A7171" t="s">
        <v>47684</v>
      </c>
      <c r="B7171">
        <v>41</v>
      </c>
      <c r="C7171" s="18" t="s">
        <v>47689</v>
      </c>
      <c r="D7171" t="s">
        <v>47690</v>
      </c>
      <c r="E7171">
        <v>5</v>
      </c>
      <c r="F7171" t="s">
        <v>50896</v>
      </c>
      <c r="G7171" t="s">
        <v>49964</v>
      </c>
    </row>
    <row r="7172" spans="1:7" x14ac:dyDescent="0.25">
      <c r="A7172" t="s">
        <v>47684</v>
      </c>
      <c r="B7172">
        <v>41</v>
      </c>
      <c r="C7172" s="18" t="s">
        <v>46813</v>
      </c>
      <c r="D7172" t="s">
        <v>47691</v>
      </c>
      <c r="E7172">
        <v>1</v>
      </c>
      <c r="F7172" t="s">
        <v>50896</v>
      </c>
      <c r="G7172" t="s">
        <v>15263</v>
      </c>
    </row>
    <row r="7173" spans="1:7" x14ac:dyDescent="0.25">
      <c r="A7173" t="s">
        <v>47684</v>
      </c>
      <c r="B7173">
        <v>41</v>
      </c>
      <c r="C7173" s="18" t="s">
        <v>46896</v>
      </c>
      <c r="D7173" t="s">
        <v>47457</v>
      </c>
      <c r="E7173">
        <v>23</v>
      </c>
      <c r="F7173" t="s">
        <v>50896</v>
      </c>
      <c r="G7173" t="s">
        <v>5578</v>
      </c>
    </row>
    <row r="7174" spans="1:7" x14ac:dyDescent="0.25">
      <c r="A7174" t="s">
        <v>47684</v>
      </c>
      <c r="B7174">
        <v>41</v>
      </c>
      <c r="C7174" s="18" t="s">
        <v>46896</v>
      </c>
      <c r="D7174" t="s">
        <v>47457</v>
      </c>
      <c r="E7174">
        <v>23</v>
      </c>
      <c r="F7174" t="s">
        <v>50896</v>
      </c>
      <c r="G7174" t="s">
        <v>50466</v>
      </c>
    </row>
    <row r="7175" spans="1:7" x14ac:dyDescent="0.25">
      <c r="A7175" t="s">
        <v>47684</v>
      </c>
      <c r="B7175">
        <v>41</v>
      </c>
      <c r="C7175" s="18" t="s">
        <v>46896</v>
      </c>
      <c r="D7175" t="s">
        <v>47457</v>
      </c>
      <c r="E7175">
        <v>23</v>
      </c>
      <c r="F7175" t="s">
        <v>50896</v>
      </c>
      <c r="G7175" t="s">
        <v>50467</v>
      </c>
    </row>
    <row r="7176" spans="1:7" x14ac:dyDescent="0.25">
      <c r="A7176" t="s">
        <v>47684</v>
      </c>
      <c r="B7176">
        <v>41</v>
      </c>
      <c r="C7176" s="18" t="s">
        <v>46896</v>
      </c>
      <c r="D7176" t="s">
        <v>47457</v>
      </c>
      <c r="E7176">
        <v>23</v>
      </c>
      <c r="F7176" t="s">
        <v>50896</v>
      </c>
      <c r="G7176" t="s">
        <v>50468</v>
      </c>
    </row>
    <row r="7177" spans="1:7" x14ac:dyDescent="0.25">
      <c r="A7177" t="s">
        <v>47684</v>
      </c>
      <c r="B7177">
        <v>41</v>
      </c>
      <c r="C7177" s="18" t="s">
        <v>46896</v>
      </c>
      <c r="D7177" t="s">
        <v>47457</v>
      </c>
      <c r="E7177">
        <v>23</v>
      </c>
      <c r="F7177" t="s">
        <v>50896</v>
      </c>
      <c r="G7177" t="s">
        <v>50469</v>
      </c>
    </row>
    <row r="7178" spans="1:7" x14ac:dyDescent="0.25">
      <c r="A7178" t="s">
        <v>47684</v>
      </c>
      <c r="B7178">
        <v>41</v>
      </c>
      <c r="C7178" s="18" t="s">
        <v>46896</v>
      </c>
      <c r="D7178" t="s">
        <v>47457</v>
      </c>
      <c r="E7178">
        <v>23</v>
      </c>
      <c r="F7178" t="s">
        <v>50896</v>
      </c>
      <c r="G7178" t="s">
        <v>50470</v>
      </c>
    </row>
    <row r="7179" spans="1:7" x14ac:dyDescent="0.25">
      <c r="A7179" t="s">
        <v>47684</v>
      </c>
      <c r="B7179">
        <v>41</v>
      </c>
      <c r="C7179" s="18" t="s">
        <v>46896</v>
      </c>
      <c r="D7179" t="s">
        <v>47457</v>
      </c>
      <c r="E7179">
        <v>23</v>
      </c>
      <c r="F7179" t="s">
        <v>50896</v>
      </c>
      <c r="G7179" t="s">
        <v>50471</v>
      </c>
    </row>
    <row r="7180" spans="1:7" x14ac:dyDescent="0.25">
      <c r="A7180" t="s">
        <v>47684</v>
      </c>
      <c r="B7180">
        <v>41</v>
      </c>
      <c r="C7180" s="18" t="s">
        <v>46896</v>
      </c>
      <c r="D7180" t="s">
        <v>47457</v>
      </c>
      <c r="E7180">
        <v>23</v>
      </c>
      <c r="F7180" t="s">
        <v>50896</v>
      </c>
      <c r="G7180" t="s">
        <v>50472</v>
      </c>
    </row>
    <row r="7181" spans="1:7" x14ac:dyDescent="0.25">
      <c r="A7181" t="s">
        <v>47684</v>
      </c>
      <c r="B7181">
        <v>41</v>
      </c>
      <c r="C7181" s="18" t="s">
        <v>46896</v>
      </c>
      <c r="D7181" t="s">
        <v>47457</v>
      </c>
      <c r="E7181">
        <v>23</v>
      </c>
      <c r="F7181" t="s">
        <v>50896</v>
      </c>
      <c r="G7181" t="s">
        <v>49721</v>
      </c>
    </row>
    <row r="7182" spans="1:7" x14ac:dyDescent="0.25">
      <c r="A7182" t="s">
        <v>47684</v>
      </c>
      <c r="B7182">
        <v>41</v>
      </c>
      <c r="C7182" s="18" t="s">
        <v>46896</v>
      </c>
      <c r="D7182" t="s">
        <v>47457</v>
      </c>
      <c r="E7182">
        <v>23</v>
      </c>
      <c r="F7182" t="s">
        <v>50896</v>
      </c>
      <c r="G7182" t="s">
        <v>50473</v>
      </c>
    </row>
    <row r="7183" spans="1:7" x14ac:dyDescent="0.25">
      <c r="A7183" t="s">
        <v>47684</v>
      </c>
      <c r="B7183">
        <v>41</v>
      </c>
      <c r="C7183" s="18" t="s">
        <v>46896</v>
      </c>
      <c r="D7183" t="s">
        <v>47457</v>
      </c>
      <c r="E7183">
        <v>23</v>
      </c>
      <c r="F7183" t="s">
        <v>50896</v>
      </c>
      <c r="G7183" t="s">
        <v>50474</v>
      </c>
    </row>
    <row r="7184" spans="1:7" x14ac:dyDescent="0.25">
      <c r="A7184" t="s">
        <v>47684</v>
      </c>
      <c r="B7184">
        <v>41</v>
      </c>
      <c r="C7184" s="18" t="s">
        <v>46896</v>
      </c>
      <c r="D7184" t="s">
        <v>47457</v>
      </c>
      <c r="E7184">
        <v>23</v>
      </c>
      <c r="F7184" t="s">
        <v>50896</v>
      </c>
      <c r="G7184" t="s">
        <v>50475</v>
      </c>
    </row>
    <row r="7185" spans="1:7" x14ac:dyDescent="0.25">
      <c r="A7185" t="s">
        <v>47684</v>
      </c>
      <c r="B7185">
        <v>41</v>
      </c>
      <c r="C7185" s="18" t="s">
        <v>46896</v>
      </c>
      <c r="D7185" t="s">
        <v>47457</v>
      </c>
      <c r="E7185">
        <v>23</v>
      </c>
      <c r="F7185" t="s">
        <v>50896</v>
      </c>
      <c r="G7185" t="s">
        <v>50476</v>
      </c>
    </row>
    <row r="7186" spans="1:7" x14ac:dyDescent="0.25">
      <c r="A7186" t="s">
        <v>47684</v>
      </c>
      <c r="B7186">
        <v>41</v>
      </c>
      <c r="C7186" s="18" t="s">
        <v>46896</v>
      </c>
      <c r="D7186" t="s">
        <v>47457</v>
      </c>
      <c r="E7186">
        <v>23</v>
      </c>
      <c r="F7186" t="s">
        <v>50896</v>
      </c>
      <c r="G7186" t="s">
        <v>50477</v>
      </c>
    </row>
    <row r="7187" spans="1:7" x14ac:dyDescent="0.25">
      <c r="A7187" t="s">
        <v>47684</v>
      </c>
      <c r="B7187">
        <v>41</v>
      </c>
      <c r="C7187" s="18" t="s">
        <v>46896</v>
      </c>
      <c r="D7187" t="s">
        <v>47457</v>
      </c>
      <c r="E7187">
        <v>23</v>
      </c>
      <c r="F7187" t="s">
        <v>50896</v>
      </c>
      <c r="G7187" t="s">
        <v>50478</v>
      </c>
    </row>
    <row r="7188" spans="1:7" x14ac:dyDescent="0.25">
      <c r="A7188" t="s">
        <v>47684</v>
      </c>
      <c r="B7188">
        <v>41</v>
      </c>
      <c r="C7188" s="18" t="s">
        <v>46896</v>
      </c>
      <c r="D7188" t="s">
        <v>47457</v>
      </c>
      <c r="E7188">
        <v>23</v>
      </c>
      <c r="F7188" t="s">
        <v>50896</v>
      </c>
      <c r="G7188" t="s">
        <v>50479</v>
      </c>
    </row>
    <row r="7189" spans="1:7" x14ac:dyDescent="0.25">
      <c r="A7189" t="s">
        <v>47684</v>
      </c>
      <c r="B7189">
        <v>41</v>
      </c>
      <c r="C7189" s="18" t="s">
        <v>46896</v>
      </c>
      <c r="D7189" t="s">
        <v>47457</v>
      </c>
      <c r="E7189">
        <v>23</v>
      </c>
      <c r="F7189" t="s">
        <v>50896</v>
      </c>
      <c r="G7189" t="s">
        <v>50480</v>
      </c>
    </row>
    <row r="7190" spans="1:7" x14ac:dyDescent="0.25">
      <c r="A7190" t="s">
        <v>47684</v>
      </c>
      <c r="B7190">
        <v>41</v>
      </c>
      <c r="C7190" s="18" t="s">
        <v>46896</v>
      </c>
      <c r="D7190" t="s">
        <v>47457</v>
      </c>
      <c r="E7190">
        <v>23</v>
      </c>
      <c r="F7190" t="s">
        <v>50896</v>
      </c>
      <c r="G7190" t="s">
        <v>50481</v>
      </c>
    </row>
    <row r="7191" spans="1:7" x14ac:dyDescent="0.25">
      <c r="A7191" t="s">
        <v>47684</v>
      </c>
      <c r="B7191">
        <v>41</v>
      </c>
      <c r="C7191" s="18" t="s">
        <v>46896</v>
      </c>
      <c r="D7191" t="s">
        <v>47457</v>
      </c>
      <c r="E7191">
        <v>23</v>
      </c>
      <c r="F7191" t="s">
        <v>50896</v>
      </c>
      <c r="G7191" t="s">
        <v>50482</v>
      </c>
    </row>
    <row r="7192" spans="1:7" x14ac:dyDescent="0.25">
      <c r="A7192" t="s">
        <v>47684</v>
      </c>
      <c r="B7192">
        <v>41</v>
      </c>
      <c r="C7192" s="18" t="s">
        <v>46896</v>
      </c>
      <c r="D7192" t="s">
        <v>47457</v>
      </c>
      <c r="E7192">
        <v>23</v>
      </c>
      <c r="F7192" t="s">
        <v>50896</v>
      </c>
      <c r="G7192" t="s">
        <v>48555</v>
      </c>
    </row>
    <row r="7193" spans="1:7" x14ac:dyDescent="0.25">
      <c r="A7193" t="s">
        <v>47684</v>
      </c>
      <c r="B7193">
        <v>41</v>
      </c>
      <c r="C7193" s="18" t="s">
        <v>46896</v>
      </c>
      <c r="D7193" t="s">
        <v>47457</v>
      </c>
      <c r="E7193">
        <v>23</v>
      </c>
      <c r="F7193" t="s">
        <v>50896</v>
      </c>
      <c r="G7193" t="s">
        <v>50483</v>
      </c>
    </row>
    <row r="7194" spans="1:7" x14ac:dyDescent="0.25">
      <c r="A7194" t="s">
        <v>47684</v>
      </c>
      <c r="B7194">
        <v>41</v>
      </c>
      <c r="C7194" s="18" t="s">
        <v>46896</v>
      </c>
      <c r="D7194" t="s">
        <v>47457</v>
      </c>
      <c r="E7194">
        <v>23</v>
      </c>
      <c r="F7194" t="s">
        <v>50896</v>
      </c>
      <c r="G7194" t="s">
        <v>50484</v>
      </c>
    </row>
    <row r="7195" spans="1:7" x14ac:dyDescent="0.25">
      <c r="A7195" t="s">
        <v>47684</v>
      </c>
      <c r="B7195">
        <v>41</v>
      </c>
      <c r="C7195" s="18" t="s">
        <v>46896</v>
      </c>
      <c r="D7195" t="s">
        <v>47457</v>
      </c>
      <c r="E7195">
        <v>23</v>
      </c>
      <c r="F7195" t="s">
        <v>50896</v>
      </c>
      <c r="G7195" t="s">
        <v>50485</v>
      </c>
    </row>
    <row r="7196" spans="1:7" x14ac:dyDescent="0.25">
      <c r="A7196" t="s">
        <v>47684</v>
      </c>
      <c r="B7196">
        <v>41</v>
      </c>
      <c r="C7196" s="18" t="s">
        <v>46813</v>
      </c>
      <c r="D7196" t="s">
        <v>47692</v>
      </c>
      <c r="E7196">
        <v>9</v>
      </c>
      <c r="F7196" t="s">
        <v>50896</v>
      </c>
      <c r="G7196" t="s">
        <v>12474</v>
      </c>
    </row>
    <row r="7197" spans="1:7" x14ac:dyDescent="0.25">
      <c r="A7197" t="s">
        <v>47684</v>
      </c>
      <c r="B7197">
        <v>41</v>
      </c>
      <c r="C7197" s="18" t="s">
        <v>46813</v>
      </c>
      <c r="D7197" t="s">
        <v>47692</v>
      </c>
      <c r="E7197">
        <v>9</v>
      </c>
      <c r="F7197" t="s">
        <v>50896</v>
      </c>
      <c r="G7197" t="s">
        <v>50898</v>
      </c>
    </row>
    <row r="7198" spans="1:7" x14ac:dyDescent="0.25">
      <c r="A7198" t="s">
        <v>47684</v>
      </c>
      <c r="B7198">
        <v>41</v>
      </c>
      <c r="C7198" s="18" t="s">
        <v>46813</v>
      </c>
      <c r="D7198" t="s">
        <v>47692</v>
      </c>
      <c r="E7198">
        <v>9</v>
      </c>
      <c r="F7198" t="s">
        <v>50896</v>
      </c>
      <c r="G7198" t="s">
        <v>50899</v>
      </c>
    </row>
    <row r="7199" spans="1:7" x14ac:dyDescent="0.25">
      <c r="A7199" t="s">
        <v>47684</v>
      </c>
      <c r="B7199">
        <v>41</v>
      </c>
      <c r="C7199" s="18" t="s">
        <v>46813</v>
      </c>
      <c r="D7199" t="s">
        <v>47692</v>
      </c>
      <c r="E7199">
        <v>9</v>
      </c>
      <c r="F7199" t="s">
        <v>50896</v>
      </c>
      <c r="G7199" t="s">
        <v>50900</v>
      </c>
    </row>
    <row r="7200" spans="1:7" x14ac:dyDescent="0.25">
      <c r="A7200" t="s">
        <v>47684</v>
      </c>
      <c r="B7200">
        <v>41</v>
      </c>
      <c r="C7200" s="18" t="s">
        <v>46813</v>
      </c>
      <c r="D7200" t="s">
        <v>47692</v>
      </c>
      <c r="E7200">
        <v>9</v>
      </c>
      <c r="F7200" t="s">
        <v>50896</v>
      </c>
      <c r="G7200" t="s">
        <v>50901</v>
      </c>
    </row>
    <row r="7201" spans="1:7" x14ac:dyDescent="0.25">
      <c r="A7201" t="s">
        <v>47684</v>
      </c>
      <c r="B7201">
        <v>41</v>
      </c>
      <c r="C7201" s="18" t="s">
        <v>46813</v>
      </c>
      <c r="D7201" t="s">
        <v>47692</v>
      </c>
      <c r="E7201">
        <v>9</v>
      </c>
      <c r="F7201" t="s">
        <v>50896</v>
      </c>
      <c r="G7201" t="s">
        <v>50902</v>
      </c>
    </row>
    <row r="7202" spans="1:7" x14ac:dyDescent="0.25">
      <c r="A7202" t="s">
        <v>47684</v>
      </c>
      <c r="B7202">
        <v>41</v>
      </c>
      <c r="C7202" s="18" t="s">
        <v>46813</v>
      </c>
      <c r="D7202" t="s">
        <v>47692</v>
      </c>
      <c r="E7202">
        <v>9</v>
      </c>
      <c r="F7202" t="s">
        <v>50896</v>
      </c>
      <c r="G7202" t="s">
        <v>50903</v>
      </c>
    </row>
    <row r="7203" spans="1:7" x14ac:dyDescent="0.25">
      <c r="A7203" t="s">
        <v>47684</v>
      </c>
      <c r="B7203">
        <v>41</v>
      </c>
      <c r="C7203" s="18" t="s">
        <v>46813</v>
      </c>
      <c r="D7203" t="s">
        <v>47692</v>
      </c>
      <c r="E7203">
        <v>9</v>
      </c>
      <c r="F7203" t="s">
        <v>50896</v>
      </c>
      <c r="G7203" t="s">
        <v>50904</v>
      </c>
    </row>
    <row r="7204" spans="1:7" x14ac:dyDescent="0.25">
      <c r="A7204" t="s">
        <v>47684</v>
      </c>
      <c r="B7204">
        <v>41</v>
      </c>
      <c r="C7204" s="18" t="s">
        <v>46813</v>
      </c>
      <c r="D7204" t="s">
        <v>47692</v>
      </c>
      <c r="E7204">
        <v>9</v>
      </c>
      <c r="F7204" t="s">
        <v>50896</v>
      </c>
      <c r="G7204" t="s">
        <v>50905</v>
      </c>
    </row>
    <row r="7205" spans="1:7" x14ac:dyDescent="0.25">
      <c r="A7205" t="s">
        <v>47684</v>
      </c>
      <c r="B7205">
        <v>41</v>
      </c>
      <c r="C7205" s="18" t="s">
        <v>46850</v>
      </c>
      <c r="D7205" t="s">
        <v>47693</v>
      </c>
      <c r="E7205">
        <v>2</v>
      </c>
      <c r="F7205" t="s">
        <v>50896</v>
      </c>
      <c r="G7205" t="s">
        <v>28396</v>
      </c>
    </row>
    <row r="7206" spans="1:7" x14ac:dyDescent="0.25">
      <c r="A7206" t="s">
        <v>47684</v>
      </c>
      <c r="B7206">
        <v>41</v>
      </c>
      <c r="C7206" s="18" t="s">
        <v>46850</v>
      </c>
      <c r="D7206" t="s">
        <v>47693</v>
      </c>
      <c r="E7206">
        <v>2</v>
      </c>
      <c r="F7206" t="s">
        <v>50896</v>
      </c>
      <c r="G7206" t="s">
        <v>49964</v>
      </c>
    </row>
    <row r="7207" spans="1:7" x14ac:dyDescent="0.25">
      <c r="A7207" t="s">
        <v>47694</v>
      </c>
      <c r="B7207">
        <v>36</v>
      </c>
      <c r="C7207" s="18" t="s">
        <v>47695</v>
      </c>
      <c r="D7207" t="s">
        <v>47696</v>
      </c>
      <c r="E7207">
        <v>4</v>
      </c>
      <c r="F7207" t="s">
        <v>50908</v>
      </c>
      <c r="G7207" t="s">
        <v>18658</v>
      </c>
    </row>
    <row r="7208" spans="1:7" x14ac:dyDescent="0.25">
      <c r="A7208" t="s">
        <v>47694</v>
      </c>
      <c r="B7208">
        <v>36</v>
      </c>
      <c r="C7208" s="18" t="s">
        <v>47695</v>
      </c>
      <c r="D7208" t="s">
        <v>47696</v>
      </c>
      <c r="E7208">
        <v>4</v>
      </c>
      <c r="F7208" t="s">
        <v>50908</v>
      </c>
      <c r="G7208" t="s">
        <v>50909</v>
      </c>
    </row>
    <row r="7209" spans="1:7" x14ac:dyDescent="0.25">
      <c r="A7209" t="s">
        <v>47694</v>
      </c>
      <c r="B7209">
        <v>36</v>
      </c>
      <c r="C7209" s="18" t="s">
        <v>47695</v>
      </c>
      <c r="D7209" t="s">
        <v>47696</v>
      </c>
      <c r="E7209">
        <v>4</v>
      </c>
      <c r="F7209" t="s">
        <v>50908</v>
      </c>
      <c r="G7209" t="s">
        <v>50910</v>
      </c>
    </row>
    <row r="7210" spans="1:7" x14ac:dyDescent="0.25">
      <c r="A7210" t="s">
        <v>47694</v>
      </c>
      <c r="B7210">
        <v>36</v>
      </c>
      <c r="C7210" s="18" t="s">
        <v>47695</v>
      </c>
      <c r="D7210" t="s">
        <v>47696</v>
      </c>
      <c r="E7210">
        <v>4</v>
      </c>
      <c r="F7210" t="s">
        <v>50908</v>
      </c>
      <c r="G7210" t="s">
        <v>50911</v>
      </c>
    </row>
    <row r="7211" spans="1:7" x14ac:dyDescent="0.25">
      <c r="A7211" t="s">
        <v>47694</v>
      </c>
      <c r="B7211">
        <v>36</v>
      </c>
      <c r="C7211" s="18" t="s">
        <v>47697</v>
      </c>
      <c r="D7211" t="s">
        <v>47698</v>
      </c>
      <c r="E7211">
        <v>5</v>
      </c>
      <c r="F7211" t="s">
        <v>50908</v>
      </c>
      <c r="G7211" t="s">
        <v>14883</v>
      </c>
    </row>
    <row r="7212" spans="1:7" x14ac:dyDescent="0.25">
      <c r="A7212" t="s">
        <v>47694</v>
      </c>
      <c r="B7212">
        <v>36</v>
      </c>
      <c r="C7212" s="18" t="s">
        <v>47697</v>
      </c>
      <c r="D7212" t="s">
        <v>47698</v>
      </c>
      <c r="E7212">
        <v>5</v>
      </c>
      <c r="F7212" t="s">
        <v>50908</v>
      </c>
      <c r="G7212" t="s">
        <v>50912</v>
      </c>
    </row>
    <row r="7213" spans="1:7" x14ac:dyDescent="0.25">
      <c r="A7213" t="s">
        <v>47694</v>
      </c>
      <c r="B7213">
        <v>36</v>
      </c>
      <c r="C7213" s="18" t="s">
        <v>47697</v>
      </c>
      <c r="D7213" t="s">
        <v>47698</v>
      </c>
      <c r="E7213">
        <v>5</v>
      </c>
      <c r="F7213" t="s">
        <v>50908</v>
      </c>
      <c r="G7213" t="s">
        <v>50913</v>
      </c>
    </row>
    <row r="7214" spans="1:7" x14ac:dyDescent="0.25">
      <c r="A7214" t="s">
        <v>47694</v>
      </c>
      <c r="B7214">
        <v>36</v>
      </c>
      <c r="C7214" s="18" t="s">
        <v>47697</v>
      </c>
      <c r="D7214" t="s">
        <v>47698</v>
      </c>
      <c r="E7214">
        <v>5</v>
      </c>
      <c r="F7214" t="s">
        <v>50908</v>
      </c>
      <c r="G7214" t="s">
        <v>50914</v>
      </c>
    </row>
    <row r="7215" spans="1:7" x14ac:dyDescent="0.25">
      <c r="A7215" t="s">
        <v>47694</v>
      </c>
      <c r="B7215">
        <v>36</v>
      </c>
      <c r="C7215" s="18" t="s">
        <v>47697</v>
      </c>
      <c r="D7215" t="s">
        <v>47698</v>
      </c>
      <c r="E7215">
        <v>5</v>
      </c>
      <c r="F7215" t="s">
        <v>50908</v>
      </c>
      <c r="G7215" t="s">
        <v>50915</v>
      </c>
    </row>
    <row r="7216" spans="1:7" x14ac:dyDescent="0.25">
      <c r="A7216" t="s">
        <v>47694</v>
      </c>
      <c r="B7216">
        <v>36</v>
      </c>
      <c r="C7216" s="18" t="s">
        <v>47699</v>
      </c>
      <c r="D7216" t="s">
        <v>47700</v>
      </c>
      <c r="E7216">
        <v>16</v>
      </c>
      <c r="F7216" t="s">
        <v>50908</v>
      </c>
      <c r="G7216" t="s">
        <v>11353</v>
      </c>
    </row>
    <row r="7217" spans="1:7" x14ac:dyDescent="0.25">
      <c r="A7217" t="s">
        <v>47694</v>
      </c>
      <c r="B7217">
        <v>36</v>
      </c>
      <c r="C7217" s="18" t="s">
        <v>47699</v>
      </c>
      <c r="D7217" t="s">
        <v>47700</v>
      </c>
      <c r="E7217">
        <v>16</v>
      </c>
      <c r="F7217" t="s">
        <v>50908</v>
      </c>
      <c r="G7217" t="s">
        <v>50916</v>
      </c>
    </row>
    <row r="7218" spans="1:7" x14ac:dyDescent="0.25">
      <c r="A7218" t="s">
        <v>47694</v>
      </c>
      <c r="B7218">
        <v>36</v>
      </c>
      <c r="C7218" s="18" t="s">
        <v>47699</v>
      </c>
      <c r="D7218" t="s">
        <v>47700</v>
      </c>
      <c r="E7218">
        <v>16</v>
      </c>
      <c r="F7218" t="s">
        <v>50908</v>
      </c>
      <c r="G7218" t="s">
        <v>50917</v>
      </c>
    </row>
    <row r="7219" spans="1:7" x14ac:dyDescent="0.25">
      <c r="A7219" t="s">
        <v>47694</v>
      </c>
      <c r="B7219">
        <v>36</v>
      </c>
      <c r="C7219" s="18" t="s">
        <v>47699</v>
      </c>
      <c r="D7219" t="s">
        <v>47700</v>
      </c>
      <c r="E7219">
        <v>16</v>
      </c>
      <c r="F7219" t="s">
        <v>50908</v>
      </c>
      <c r="G7219" t="s">
        <v>50918</v>
      </c>
    </row>
    <row r="7220" spans="1:7" x14ac:dyDescent="0.25">
      <c r="A7220" t="s">
        <v>47694</v>
      </c>
      <c r="B7220">
        <v>36</v>
      </c>
      <c r="C7220" s="18" t="s">
        <v>47699</v>
      </c>
      <c r="D7220" t="s">
        <v>47700</v>
      </c>
      <c r="E7220">
        <v>16</v>
      </c>
      <c r="F7220" t="s">
        <v>50908</v>
      </c>
      <c r="G7220" t="s">
        <v>50919</v>
      </c>
    </row>
    <row r="7221" spans="1:7" x14ac:dyDescent="0.25">
      <c r="A7221" t="s">
        <v>47694</v>
      </c>
      <c r="B7221">
        <v>36</v>
      </c>
      <c r="C7221" s="18" t="s">
        <v>47699</v>
      </c>
      <c r="D7221" t="s">
        <v>47700</v>
      </c>
      <c r="E7221">
        <v>16</v>
      </c>
      <c r="F7221" t="s">
        <v>50908</v>
      </c>
      <c r="G7221" t="s">
        <v>50920</v>
      </c>
    </row>
    <row r="7222" spans="1:7" x14ac:dyDescent="0.25">
      <c r="A7222" t="s">
        <v>47694</v>
      </c>
      <c r="B7222">
        <v>36</v>
      </c>
      <c r="C7222" s="18" t="s">
        <v>47699</v>
      </c>
      <c r="D7222" t="s">
        <v>47700</v>
      </c>
      <c r="E7222">
        <v>16</v>
      </c>
      <c r="F7222" t="s">
        <v>50908</v>
      </c>
      <c r="G7222" t="s">
        <v>50921</v>
      </c>
    </row>
    <row r="7223" spans="1:7" x14ac:dyDescent="0.25">
      <c r="A7223" t="s">
        <v>47694</v>
      </c>
      <c r="B7223">
        <v>36</v>
      </c>
      <c r="C7223" s="18" t="s">
        <v>47699</v>
      </c>
      <c r="D7223" t="s">
        <v>47700</v>
      </c>
      <c r="E7223">
        <v>16</v>
      </c>
      <c r="F7223" t="s">
        <v>50908</v>
      </c>
      <c r="G7223" t="s">
        <v>50922</v>
      </c>
    </row>
    <row r="7224" spans="1:7" x14ac:dyDescent="0.25">
      <c r="A7224" t="s">
        <v>47694</v>
      </c>
      <c r="B7224">
        <v>36</v>
      </c>
      <c r="C7224" s="18" t="s">
        <v>47699</v>
      </c>
      <c r="D7224" t="s">
        <v>47700</v>
      </c>
      <c r="E7224">
        <v>16</v>
      </c>
      <c r="F7224" t="s">
        <v>50908</v>
      </c>
      <c r="G7224" t="s">
        <v>50923</v>
      </c>
    </row>
    <row r="7225" spans="1:7" x14ac:dyDescent="0.25">
      <c r="A7225" t="s">
        <v>47694</v>
      </c>
      <c r="B7225">
        <v>36</v>
      </c>
      <c r="C7225" s="18" t="s">
        <v>47699</v>
      </c>
      <c r="D7225" t="s">
        <v>47700</v>
      </c>
      <c r="E7225">
        <v>16</v>
      </c>
      <c r="F7225" t="s">
        <v>50908</v>
      </c>
      <c r="G7225" t="s">
        <v>50924</v>
      </c>
    </row>
    <row r="7226" spans="1:7" x14ac:dyDescent="0.25">
      <c r="A7226" t="s">
        <v>47694</v>
      </c>
      <c r="B7226">
        <v>36</v>
      </c>
      <c r="C7226" s="18" t="s">
        <v>47699</v>
      </c>
      <c r="D7226" t="s">
        <v>47700</v>
      </c>
      <c r="E7226">
        <v>16</v>
      </c>
      <c r="F7226" t="s">
        <v>50908</v>
      </c>
      <c r="G7226" t="s">
        <v>50925</v>
      </c>
    </row>
    <row r="7227" spans="1:7" x14ac:dyDescent="0.25">
      <c r="A7227" t="s">
        <v>47694</v>
      </c>
      <c r="B7227">
        <v>36</v>
      </c>
      <c r="C7227" s="18" t="s">
        <v>47699</v>
      </c>
      <c r="D7227" t="s">
        <v>47700</v>
      </c>
      <c r="E7227">
        <v>16</v>
      </c>
      <c r="F7227" t="s">
        <v>50908</v>
      </c>
      <c r="G7227" t="s">
        <v>50926</v>
      </c>
    </row>
    <row r="7228" spans="1:7" x14ac:dyDescent="0.25">
      <c r="A7228" t="s">
        <v>47694</v>
      </c>
      <c r="B7228">
        <v>36</v>
      </c>
      <c r="C7228" s="18" t="s">
        <v>47699</v>
      </c>
      <c r="D7228" t="s">
        <v>47700</v>
      </c>
      <c r="E7228">
        <v>16</v>
      </c>
      <c r="F7228" t="s">
        <v>50908</v>
      </c>
      <c r="G7228" t="s">
        <v>50927</v>
      </c>
    </row>
    <row r="7229" spans="1:7" x14ac:dyDescent="0.25">
      <c r="A7229" t="s">
        <v>47694</v>
      </c>
      <c r="B7229">
        <v>36</v>
      </c>
      <c r="C7229" s="18" t="s">
        <v>47699</v>
      </c>
      <c r="D7229" t="s">
        <v>47700</v>
      </c>
      <c r="E7229">
        <v>16</v>
      </c>
      <c r="F7229" t="s">
        <v>50908</v>
      </c>
      <c r="G7229" t="s">
        <v>50928</v>
      </c>
    </row>
    <row r="7230" spans="1:7" x14ac:dyDescent="0.25">
      <c r="A7230" t="s">
        <v>47694</v>
      </c>
      <c r="B7230">
        <v>36</v>
      </c>
      <c r="C7230" s="18" t="s">
        <v>47699</v>
      </c>
      <c r="D7230" t="s">
        <v>47700</v>
      </c>
      <c r="E7230">
        <v>16</v>
      </c>
      <c r="F7230" t="s">
        <v>50908</v>
      </c>
      <c r="G7230" t="s">
        <v>50929</v>
      </c>
    </row>
    <row r="7231" spans="1:7" x14ac:dyDescent="0.25">
      <c r="A7231" t="s">
        <v>47694</v>
      </c>
      <c r="B7231">
        <v>36</v>
      </c>
      <c r="C7231" s="18" t="s">
        <v>47699</v>
      </c>
      <c r="D7231" t="s">
        <v>47700</v>
      </c>
      <c r="E7231">
        <v>16</v>
      </c>
      <c r="F7231" t="s">
        <v>50908</v>
      </c>
      <c r="G7231" t="s">
        <v>50930</v>
      </c>
    </row>
    <row r="7232" spans="1:7" x14ac:dyDescent="0.25">
      <c r="A7232" t="s">
        <v>47694</v>
      </c>
      <c r="B7232">
        <v>36</v>
      </c>
      <c r="C7232" s="18" t="s">
        <v>47701</v>
      </c>
      <c r="D7232" t="s">
        <v>47702</v>
      </c>
      <c r="E7232">
        <v>2</v>
      </c>
      <c r="F7232" t="s">
        <v>50908</v>
      </c>
      <c r="G7232" t="s">
        <v>18670</v>
      </c>
    </row>
    <row r="7233" spans="1:7" x14ac:dyDescent="0.25">
      <c r="A7233" t="s">
        <v>47694</v>
      </c>
      <c r="B7233">
        <v>36</v>
      </c>
      <c r="C7233" s="18" t="s">
        <v>47701</v>
      </c>
      <c r="D7233" t="s">
        <v>47702</v>
      </c>
      <c r="E7233">
        <v>2</v>
      </c>
      <c r="F7233" t="s">
        <v>50908</v>
      </c>
      <c r="G7233" t="s">
        <v>50931</v>
      </c>
    </row>
    <row r="7234" spans="1:7" x14ac:dyDescent="0.25">
      <c r="A7234" t="s">
        <v>47694</v>
      </c>
      <c r="B7234">
        <v>36</v>
      </c>
      <c r="C7234" s="18" t="s">
        <v>47701</v>
      </c>
      <c r="D7234" t="s">
        <v>47703</v>
      </c>
      <c r="E7234">
        <v>9</v>
      </c>
      <c r="F7234" t="s">
        <v>50908</v>
      </c>
      <c r="G7234" t="s">
        <v>12055</v>
      </c>
    </row>
    <row r="7235" spans="1:7" x14ac:dyDescent="0.25">
      <c r="A7235" t="s">
        <v>47694</v>
      </c>
      <c r="B7235">
        <v>36</v>
      </c>
      <c r="C7235" s="18" t="s">
        <v>47701</v>
      </c>
      <c r="D7235" t="s">
        <v>47703</v>
      </c>
      <c r="E7235">
        <v>9</v>
      </c>
      <c r="F7235" t="s">
        <v>50908</v>
      </c>
      <c r="G7235" t="s">
        <v>50932</v>
      </c>
    </row>
    <row r="7236" spans="1:7" x14ac:dyDescent="0.25">
      <c r="A7236" t="s">
        <v>47694</v>
      </c>
      <c r="B7236">
        <v>36</v>
      </c>
      <c r="C7236" s="18" t="s">
        <v>47701</v>
      </c>
      <c r="D7236" t="s">
        <v>47703</v>
      </c>
      <c r="E7236">
        <v>9</v>
      </c>
      <c r="F7236" t="s">
        <v>50908</v>
      </c>
      <c r="G7236" t="s">
        <v>50933</v>
      </c>
    </row>
    <row r="7237" spans="1:7" x14ac:dyDescent="0.25">
      <c r="A7237" t="s">
        <v>47694</v>
      </c>
      <c r="B7237">
        <v>36</v>
      </c>
      <c r="C7237" s="18" t="s">
        <v>47701</v>
      </c>
      <c r="D7237" t="s">
        <v>47703</v>
      </c>
      <c r="E7237">
        <v>9</v>
      </c>
      <c r="F7237" t="s">
        <v>50908</v>
      </c>
      <c r="G7237" t="s">
        <v>50934</v>
      </c>
    </row>
    <row r="7238" spans="1:7" x14ac:dyDescent="0.25">
      <c r="A7238" t="s">
        <v>47694</v>
      </c>
      <c r="B7238">
        <v>36</v>
      </c>
      <c r="C7238" s="18" t="s">
        <v>47701</v>
      </c>
      <c r="D7238" t="s">
        <v>47703</v>
      </c>
      <c r="E7238">
        <v>9</v>
      </c>
      <c r="F7238" t="s">
        <v>50908</v>
      </c>
      <c r="G7238" t="s">
        <v>50935</v>
      </c>
    </row>
    <row r="7239" spans="1:7" x14ac:dyDescent="0.25">
      <c r="A7239" t="s">
        <v>47694</v>
      </c>
      <c r="B7239">
        <v>36</v>
      </c>
      <c r="C7239" s="18" t="s">
        <v>47701</v>
      </c>
      <c r="D7239" t="s">
        <v>47703</v>
      </c>
      <c r="E7239">
        <v>9</v>
      </c>
      <c r="F7239" t="s">
        <v>50908</v>
      </c>
      <c r="G7239" t="s">
        <v>50936</v>
      </c>
    </row>
    <row r="7240" spans="1:7" x14ac:dyDescent="0.25">
      <c r="A7240" t="s">
        <v>47694</v>
      </c>
      <c r="B7240">
        <v>36</v>
      </c>
      <c r="C7240" s="18" t="s">
        <v>47701</v>
      </c>
      <c r="D7240" t="s">
        <v>47703</v>
      </c>
      <c r="E7240">
        <v>9</v>
      </c>
      <c r="F7240" t="s">
        <v>50908</v>
      </c>
      <c r="G7240" t="s">
        <v>50937</v>
      </c>
    </row>
    <row r="7241" spans="1:7" x14ac:dyDescent="0.25">
      <c r="A7241" t="s">
        <v>47694</v>
      </c>
      <c r="B7241">
        <v>36</v>
      </c>
      <c r="C7241" s="18" t="s">
        <v>47701</v>
      </c>
      <c r="D7241" t="s">
        <v>47703</v>
      </c>
      <c r="E7241">
        <v>9</v>
      </c>
      <c r="F7241" t="s">
        <v>50908</v>
      </c>
      <c r="G7241" t="s">
        <v>50938</v>
      </c>
    </row>
    <row r="7242" spans="1:7" x14ac:dyDescent="0.25">
      <c r="A7242" t="s">
        <v>47694</v>
      </c>
      <c r="B7242">
        <v>36</v>
      </c>
      <c r="C7242" s="18" t="s">
        <v>47701</v>
      </c>
      <c r="D7242" t="s">
        <v>47703</v>
      </c>
      <c r="E7242">
        <v>9</v>
      </c>
      <c r="F7242" t="s">
        <v>50908</v>
      </c>
      <c r="G7242" t="s">
        <v>50939</v>
      </c>
    </row>
    <row r="7243" spans="1:7" x14ac:dyDescent="0.25">
      <c r="A7243" t="s">
        <v>47704</v>
      </c>
      <c r="B7243">
        <v>36</v>
      </c>
      <c r="C7243" s="18" t="s">
        <v>46765</v>
      </c>
      <c r="D7243" t="s">
        <v>47050</v>
      </c>
      <c r="E7243">
        <v>2</v>
      </c>
      <c r="F7243" t="s">
        <v>50940</v>
      </c>
      <c r="G7243" t="s">
        <v>14874</v>
      </c>
    </row>
    <row r="7244" spans="1:7" x14ac:dyDescent="0.25">
      <c r="A7244" t="s">
        <v>47704</v>
      </c>
      <c r="B7244">
        <v>36</v>
      </c>
      <c r="C7244" s="18" t="s">
        <v>46765</v>
      </c>
      <c r="D7244" t="s">
        <v>47050</v>
      </c>
      <c r="E7244">
        <v>2</v>
      </c>
      <c r="F7244" t="s">
        <v>50940</v>
      </c>
      <c r="G7244" t="s">
        <v>49492</v>
      </c>
    </row>
    <row r="7245" spans="1:7" x14ac:dyDescent="0.25">
      <c r="A7245" t="s">
        <v>47704</v>
      </c>
      <c r="B7245">
        <v>36</v>
      </c>
      <c r="C7245" s="18" t="s">
        <v>46765</v>
      </c>
      <c r="D7245" t="s">
        <v>47610</v>
      </c>
      <c r="E7245">
        <v>1</v>
      </c>
      <c r="F7245" t="s">
        <v>50940</v>
      </c>
      <c r="G7245" t="s">
        <v>14874</v>
      </c>
    </row>
    <row r="7246" spans="1:7" x14ac:dyDescent="0.25">
      <c r="A7246" t="s">
        <v>47704</v>
      </c>
      <c r="B7246">
        <v>36</v>
      </c>
      <c r="C7246" s="18" t="s">
        <v>46846</v>
      </c>
      <c r="D7246" t="s">
        <v>47705</v>
      </c>
      <c r="E7246">
        <v>5</v>
      </c>
      <c r="F7246" t="s">
        <v>50940</v>
      </c>
      <c r="G7246" t="s">
        <v>6936</v>
      </c>
    </row>
    <row r="7247" spans="1:7" x14ac:dyDescent="0.25">
      <c r="A7247" t="s">
        <v>47704</v>
      </c>
      <c r="B7247">
        <v>36</v>
      </c>
      <c r="C7247" s="18" t="s">
        <v>46846</v>
      </c>
      <c r="D7247" t="s">
        <v>47705</v>
      </c>
      <c r="E7247">
        <v>5</v>
      </c>
      <c r="F7247" t="s">
        <v>50940</v>
      </c>
      <c r="G7247" t="s">
        <v>50941</v>
      </c>
    </row>
    <row r="7248" spans="1:7" x14ac:dyDescent="0.25">
      <c r="A7248" t="s">
        <v>47704</v>
      </c>
      <c r="B7248">
        <v>36</v>
      </c>
      <c r="C7248" s="18" t="s">
        <v>46846</v>
      </c>
      <c r="D7248" t="s">
        <v>47705</v>
      </c>
      <c r="E7248">
        <v>5</v>
      </c>
      <c r="F7248" t="s">
        <v>50940</v>
      </c>
      <c r="G7248" t="s">
        <v>50942</v>
      </c>
    </row>
    <row r="7249" spans="1:7" x14ac:dyDescent="0.25">
      <c r="A7249" t="s">
        <v>47704</v>
      </c>
      <c r="B7249">
        <v>36</v>
      </c>
      <c r="C7249" s="18" t="s">
        <v>46846</v>
      </c>
      <c r="D7249" t="s">
        <v>47705</v>
      </c>
      <c r="E7249">
        <v>5</v>
      </c>
      <c r="F7249" t="s">
        <v>50940</v>
      </c>
      <c r="G7249" t="s">
        <v>50943</v>
      </c>
    </row>
    <row r="7250" spans="1:7" x14ac:dyDescent="0.25">
      <c r="A7250" t="s">
        <v>47704</v>
      </c>
      <c r="B7250">
        <v>36</v>
      </c>
      <c r="C7250" s="18" t="s">
        <v>46846</v>
      </c>
      <c r="D7250" t="s">
        <v>47705</v>
      </c>
      <c r="E7250">
        <v>5</v>
      </c>
      <c r="F7250" t="s">
        <v>50940</v>
      </c>
      <c r="G7250" t="s">
        <v>50944</v>
      </c>
    </row>
    <row r="7251" spans="1:7" x14ac:dyDescent="0.25">
      <c r="A7251" t="s">
        <v>47704</v>
      </c>
      <c r="B7251">
        <v>36</v>
      </c>
      <c r="C7251" s="18" t="s">
        <v>46846</v>
      </c>
      <c r="D7251" t="s">
        <v>47051</v>
      </c>
      <c r="E7251">
        <v>4</v>
      </c>
      <c r="F7251" t="s">
        <v>50940</v>
      </c>
      <c r="G7251" t="s">
        <v>17166</v>
      </c>
    </row>
    <row r="7252" spans="1:7" x14ac:dyDescent="0.25">
      <c r="A7252" t="s">
        <v>47704</v>
      </c>
      <c r="B7252">
        <v>36</v>
      </c>
      <c r="C7252" s="18" t="s">
        <v>46846</v>
      </c>
      <c r="D7252" t="s">
        <v>47051</v>
      </c>
      <c r="E7252">
        <v>4</v>
      </c>
      <c r="F7252" t="s">
        <v>50940</v>
      </c>
      <c r="G7252" t="s">
        <v>49493</v>
      </c>
    </row>
    <row r="7253" spans="1:7" x14ac:dyDescent="0.25">
      <c r="A7253" t="s">
        <v>47704</v>
      </c>
      <c r="B7253">
        <v>36</v>
      </c>
      <c r="C7253" s="18" t="s">
        <v>46846</v>
      </c>
      <c r="D7253" t="s">
        <v>47051</v>
      </c>
      <c r="E7253">
        <v>4</v>
      </c>
      <c r="F7253" t="s">
        <v>50940</v>
      </c>
      <c r="G7253" t="s">
        <v>49494</v>
      </c>
    </row>
    <row r="7254" spans="1:7" x14ac:dyDescent="0.25">
      <c r="A7254" t="s">
        <v>47704</v>
      </c>
      <c r="B7254">
        <v>36</v>
      </c>
      <c r="C7254" s="18" t="s">
        <v>46846</v>
      </c>
      <c r="D7254" t="s">
        <v>47051</v>
      </c>
      <c r="E7254">
        <v>4</v>
      </c>
      <c r="F7254" t="s">
        <v>50940</v>
      </c>
      <c r="G7254" t="s">
        <v>49495</v>
      </c>
    </row>
    <row r="7255" spans="1:7" x14ac:dyDescent="0.25">
      <c r="A7255" t="s">
        <v>47704</v>
      </c>
      <c r="B7255">
        <v>36</v>
      </c>
      <c r="C7255" s="18" t="s">
        <v>46846</v>
      </c>
      <c r="D7255" t="s">
        <v>47053</v>
      </c>
      <c r="E7255">
        <v>12</v>
      </c>
      <c r="F7255" t="s">
        <v>50940</v>
      </c>
      <c r="G7255" t="s">
        <v>17166</v>
      </c>
    </row>
    <row r="7256" spans="1:7" x14ac:dyDescent="0.25">
      <c r="A7256" t="s">
        <v>47704</v>
      </c>
      <c r="B7256">
        <v>36</v>
      </c>
      <c r="C7256" s="18" t="s">
        <v>46846</v>
      </c>
      <c r="D7256" t="s">
        <v>47053</v>
      </c>
      <c r="E7256">
        <v>12</v>
      </c>
      <c r="F7256" t="s">
        <v>50940</v>
      </c>
      <c r="G7256" t="s">
        <v>49511</v>
      </c>
    </row>
    <row r="7257" spans="1:7" x14ac:dyDescent="0.25">
      <c r="A7257" t="s">
        <v>47704</v>
      </c>
      <c r="B7257">
        <v>36</v>
      </c>
      <c r="C7257" s="18" t="s">
        <v>46846</v>
      </c>
      <c r="D7257" t="s">
        <v>47053</v>
      </c>
      <c r="E7257">
        <v>12</v>
      </c>
      <c r="F7257" t="s">
        <v>50940</v>
      </c>
      <c r="G7257" t="s">
        <v>49512</v>
      </c>
    </row>
    <row r="7258" spans="1:7" x14ac:dyDescent="0.25">
      <c r="A7258" t="s">
        <v>47704</v>
      </c>
      <c r="B7258">
        <v>36</v>
      </c>
      <c r="C7258" s="18" t="s">
        <v>46846</v>
      </c>
      <c r="D7258" t="s">
        <v>47053</v>
      </c>
      <c r="E7258">
        <v>12</v>
      </c>
      <c r="F7258" t="s">
        <v>50940</v>
      </c>
      <c r="G7258" t="s">
        <v>49513</v>
      </c>
    </row>
    <row r="7259" spans="1:7" x14ac:dyDescent="0.25">
      <c r="A7259" t="s">
        <v>47704</v>
      </c>
      <c r="B7259">
        <v>36</v>
      </c>
      <c r="C7259" s="18" t="s">
        <v>46846</v>
      </c>
      <c r="D7259" t="s">
        <v>47053</v>
      </c>
      <c r="E7259">
        <v>12</v>
      </c>
      <c r="F7259" t="s">
        <v>50940</v>
      </c>
      <c r="G7259" t="s">
        <v>49514</v>
      </c>
    </row>
    <row r="7260" spans="1:7" x14ac:dyDescent="0.25">
      <c r="A7260" t="s">
        <v>47704</v>
      </c>
      <c r="B7260">
        <v>36</v>
      </c>
      <c r="C7260" s="18" t="s">
        <v>46846</v>
      </c>
      <c r="D7260" t="s">
        <v>47053</v>
      </c>
      <c r="E7260">
        <v>12</v>
      </c>
      <c r="F7260" t="s">
        <v>50940</v>
      </c>
      <c r="G7260" t="s">
        <v>49493</v>
      </c>
    </row>
    <row r="7261" spans="1:7" x14ac:dyDescent="0.25">
      <c r="A7261" t="s">
        <v>47704</v>
      </c>
      <c r="B7261">
        <v>36</v>
      </c>
      <c r="C7261" s="18" t="s">
        <v>46846</v>
      </c>
      <c r="D7261" t="s">
        <v>47053</v>
      </c>
      <c r="E7261">
        <v>12</v>
      </c>
      <c r="F7261" t="s">
        <v>50940</v>
      </c>
      <c r="G7261" t="s">
        <v>49515</v>
      </c>
    </row>
    <row r="7262" spans="1:7" x14ac:dyDescent="0.25">
      <c r="A7262" t="s">
        <v>47704</v>
      </c>
      <c r="B7262">
        <v>36</v>
      </c>
      <c r="C7262" s="18" t="s">
        <v>46846</v>
      </c>
      <c r="D7262" t="s">
        <v>47053</v>
      </c>
      <c r="E7262">
        <v>12</v>
      </c>
      <c r="F7262" t="s">
        <v>50940</v>
      </c>
      <c r="G7262" t="s">
        <v>49494</v>
      </c>
    </row>
    <row r="7263" spans="1:7" x14ac:dyDescent="0.25">
      <c r="A7263" t="s">
        <v>47704</v>
      </c>
      <c r="B7263">
        <v>36</v>
      </c>
      <c r="C7263" s="18" t="s">
        <v>46846</v>
      </c>
      <c r="D7263" t="s">
        <v>47053</v>
      </c>
      <c r="E7263">
        <v>12</v>
      </c>
      <c r="F7263" t="s">
        <v>50940</v>
      </c>
      <c r="G7263" t="s">
        <v>49516</v>
      </c>
    </row>
    <row r="7264" spans="1:7" x14ac:dyDescent="0.25">
      <c r="A7264" t="s">
        <v>47704</v>
      </c>
      <c r="B7264">
        <v>36</v>
      </c>
      <c r="C7264" s="18" t="s">
        <v>46846</v>
      </c>
      <c r="D7264" t="s">
        <v>47053</v>
      </c>
      <c r="E7264">
        <v>12</v>
      </c>
      <c r="F7264" t="s">
        <v>50940</v>
      </c>
      <c r="G7264" t="s">
        <v>49517</v>
      </c>
    </row>
    <row r="7265" spans="1:7" x14ac:dyDescent="0.25">
      <c r="A7265" t="s">
        <v>47704</v>
      </c>
      <c r="B7265">
        <v>36</v>
      </c>
      <c r="C7265" s="18" t="s">
        <v>46846</v>
      </c>
      <c r="D7265" t="s">
        <v>47053</v>
      </c>
      <c r="E7265">
        <v>12</v>
      </c>
      <c r="F7265" t="s">
        <v>50940</v>
      </c>
      <c r="G7265" t="s">
        <v>49495</v>
      </c>
    </row>
    <row r="7266" spans="1:7" x14ac:dyDescent="0.25">
      <c r="A7266" t="s">
        <v>47704</v>
      </c>
      <c r="B7266">
        <v>36</v>
      </c>
      <c r="C7266" s="18" t="s">
        <v>46846</v>
      </c>
      <c r="D7266" t="s">
        <v>47053</v>
      </c>
      <c r="E7266">
        <v>12</v>
      </c>
      <c r="F7266" t="s">
        <v>50940</v>
      </c>
      <c r="G7266" t="s">
        <v>49518</v>
      </c>
    </row>
    <row r="7267" spans="1:7" x14ac:dyDescent="0.25">
      <c r="A7267" t="s">
        <v>47704</v>
      </c>
      <c r="B7267">
        <v>36</v>
      </c>
      <c r="C7267" s="18" t="s">
        <v>47706</v>
      </c>
      <c r="D7267" t="s">
        <v>47707</v>
      </c>
      <c r="E7267">
        <v>1</v>
      </c>
      <c r="F7267" t="s">
        <v>50940</v>
      </c>
      <c r="G7267" t="s">
        <v>14989</v>
      </c>
    </row>
    <row r="7268" spans="1:7" x14ac:dyDescent="0.25">
      <c r="A7268" t="s">
        <v>47704</v>
      </c>
      <c r="B7268">
        <v>36</v>
      </c>
      <c r="C7268" s="18" t="s">
        <v>46846</v>
      </c>
      <c r="D7268" t="s">
        <v>47613</v>
      </c>
      <c r="E7268">
        <v>1</v>
      </c>
      <c r="F7268" t="s">
        <v>50940</v>
      </c>
      <c r="G7268" t="s">
        <v>24440</v>
      </c>
    </row>
    <row r="7269" spans="1:7" x14ac:dyDescent="0.25">
      <c r="A7269" t="s">
        <v>47704</v>
      </c>
      <c r="B7269">
        <v>36</v>
      </c>
      <c r="C7269" s="18" t="s">
        <v>47539</v>
      </c>
      <c r="D7269" t="s">
        <v>47708</v>
      </c>
      <c r="E7269">
        <v>1</v>
      </c>
      <c r="F7269" t="s">
        <v>50940</v>
      </c>
      <c r="G7269" t="s">
        <v>24834</v>
      </c>
    </row>
    <row r="7270" spans="1:7" x14ac:dyDescent="0.25">
      <c r="A7270" t="s">
        <v>47704</v>
      </c>
      <c r="B7270">
        <v>36</v>
      </c>
      <c r="C7270" s="18" t="s">
        <v>47067</v>
      </c>
      <c r="D7270" t="s">
        <v>47069</v>
      </c>
      <c r="E7270">
        <v>14</v>
      </c>
      <c r="F7270" t="s">
        <v>50940</v>
      </c>
      <c r="G7270" t="s">
        <v>6687</v>
      </c>
    </row>
    <row r="7271" spans="1:7" x14ac:dyDescent="0.25">
      <c r="A7271" t="s">
        <v>47704</v>
      </c>
      <c r="B7271">
        <v>36</v>
      </c>
      <c r="C7271" s="18" t="s">
        <v>47067</v>
      </c>
      <c r="D7271" t="s">
        <v>47069</v>
      </c>
      <c r="E7271">
        <v>14</v>
      </c>
      <c r="F7271" t="s">
        <v>50940</v>
      </c>
      <c r="G7271" t="s">
        <v>49588</v>
      </c>
    </row>
    <row r="7272" spans="1:7" x14ac:dyDescent="0.25">
      <c r="A7272" t="s">
        <v>47704</v>
      </c>
      <c r="B7272">
        <v>36</v>
      </c>
      <c r="C7272" s="18" t="s">
        <v>47067</v>
      </c>
      <c r="D7272" t="s">
        <v>47069</v>
      </c>
      <c r="E7272">
        <v>14</v>
      </c>
      <c r="F7272" t="s">
        <v>50940</v>
      </c>
      <c r="G7272" t="s">
        <v>49589</v>
      </c>
    </row>
    <row r="7273" spans="1:7" x14ac:dyDescent="0.25">
      <c r="A7273" t="s">
        <v>47704</v>
      </c>
      <c r="B7273">
        <v>36</v>
      </c>
      <c r="C7273" s="18" t="s">
        <v>47067</v>
      </c>
      <c r="D7273" t="s">
        <v>47069</v>
      </c>
      <c r="E7273">
        <v>14</v>
      </c>
      <c r="F7273" t="s">
        <v>50940</v>
      </c>
      <c r="G7273" t="s">
        <v>49590</v>
      </c>
    </row>
    <row r="7274" spans="1:7" x14ac:dyDescent="0.25">
      <c r="A7274" t="s">
        <v>47704</v>
      </c>
      <c r="B7274">
        <v>36</v>
      </c>
      <c r="C7274" s="18" t="s">
        <v>47067</v>
      </c>
      <c r="D7274" t="s">
        <v>47069</v>
      </c>
      <c r="E7274">
        <v>14</v>
      </c>
      <c r="F7274" t="s">
        <v>50940</v>
      </c>
      <c r="G7274" t="s">
        <v>49591</v>
      </c>
    </row>
    <row r="7275" spans="1:7" x14ac:dyDescent="0.25">
      <c r="A7275" t="s">
        <v>47704</v>
      </c>
      <c r="B7275">
        <v>36</v>
      </c>
      <c r="C7275" s="18" t="s">
        <v>47067</v>
      </c>
      <c r="D7275" t="s">
        <v>47069</v>
      </c>
      <c r="E7275">
        <v>14</v>
      </c>
      <c r="F7275" t="s">
        <v>50940</v>
      </c>
      <c r="G7275" t="s">
        <v>49592</v>
      </c>
    </row>
    <row r="7276" spans="1:7" x14ac:dyDescent="0.25">
      <c r="A7276" t="s">
        <v>47704</v>
      </c>
      <c r="B7276">
        <v>36</v>
      </c>
      <c r="C7276" s="18" t="s">
        <v>47067</v>
      </c>
      <c r="D7276" t="s">
        <v>47069</v>
      </c>
      <c r="E7276">
        <v>14</v>
      </c>
      <c r="F7276" t="s">
        <v>50940</v>
      </c>
      <c r="G7276" t="s">
        <v>49593</v>
      </c>
    </row>
    <row r="7277" spans="1:7" x14ac:dyDescent="0.25">
      <c r="A7277" t="s">
        <v>47704</v>
      </c>
      <c r="B7277">
        <v>36</v>
      </c>
      <c r="C7277" s="18" t="s">
        <v>47067</v>
      </c>
      <c r="D7277" t="s">
        <v>47069</v>
      </c>
      <c r="E7277">
        <v>14</v>
      </c>
      <c r="F7277" t="s">
        <v>50940</v>
      </c>
      <c r="G7277" t="s">
        <v>49594</v>
      </c>
    </row>
    <row r="7278" spans="1:7" x14ac:dyDescent="0.25">
      <c r="A7278" t="s">
        <v>47704</v>
      </c>
      <c r="B7278">
        <v>36</v>
      </c>
      <c r="C7278" s="18" t="s">
        <v>47067</v>
      </c>
      <c r="D7278" t="s">
        <v>47069</v>
      </c>
      <c r="E7278">
        <v>14</v>
      </c>
      <c r="F7278" t="s">
        <v>50940</v>
      </c>
      <c r="G7278" t="s">
        <v>49595</v>
      </c>
    </row>
    <row r="7279" spans="1:7" x14ac:dyDescent="0.25">
      <c r="A7279" t="s">
        <v>47704</v>
      </c>
      <c r="B7279">
        <v>36</v>
      </c>
      <c r="C7279" s="18" t="s">
        <v>47067</v>
      </c>
      <c r="D7279" t="s">
        <v>47069</v>
      </c>
      <c r="E7279">
        <v>14</v>
      </c>
      <c r="F7279" t="s">
        <v>50940</v>
      </c>
      <c r="G7279" t="s">
        <v>49596</v>
      </c>
    </row>
    <row r="7280" spans="1:7" x14ac:dyDescent="0.25">
      <c r="A7280" t="s">
        <v>47704</v>
      </c>
      <c r="B7280">
        <v>36</v>
      </c>
      <c r="C7280" s="18" t="s">
        <v>47067</v>
      </c>
      <c r="D7280" t="s">
        <v>47069</v>
      </c>
      <c r="E7280">
        <v>14</v>
      </c>
      <c r="F7280" t="s">
        <v>50940</v>
      </c>
      <c r="G7280" t="s">
        <v>49597</v>
      </c>
    </row>
    <row r="7281" spans="1:7" x14ac:dyDescent="0.25">
      <c r="A7281" t="s">
        <v>47704</v>
      </c>
      <c r="B7281">
        <v>36</v>
      </c>
      <c r="C7281" s="18" t="s">
        <v>47067</v>
      </c>
      <c r="D7281" t="s">
        <v>47069</v>
      </c>
      <c r="E7281">
        <v>14</v>
      </c>
      <c r="F7281" t="s">
        <v>50940</v>
      </c>
      <c r="G7281" t="s">
        <v>49598</v>
      </c>
    </row>
    <row r="7282" spans="1:7" x14ac:dyDescent="0.25">
      <c r="A7282" t="s">
        <v>47704</v>
      </c>
      <c r="B7282">
        <v>36</v>
      </c>
      <c r="C7282" s="18" t="s">
        <v>47067</v>
      </c>
      <c r="D7282" t="s">
        <v>47069</v>
      </c>
      <c r="E7282">
        <v>14</v>
      </c>
      <c r="F7282" t="s">
        <v>50940</v>
      </c>
      <c r="G7282" t="s">
        <v>49599</v>
      </c>
    </row>
    <row r="7283" spans="1:7" x14ac:dyDescent="0.25">
      <c r="A7283" t="s">
        <v>47704</v>
      </c>
      <c r="B7283">
        <v>36</v>
      </c>
      <c r="C7283" s="18" t="s">
        <v>47067</v>
      </c>
      <c r="D7283" t="s">
        <v>47069</v>
      </c>
      <c r="E7283">
        <v>14</v>
      </c>
      <c r="F7283" t="s">
        <v>50940</v>
      </c>
      <c r="G7283" t="s">
        <v>49600</v>
      </c>
    </row>
    <row r="7284" spans="1:7" x14ac:dyDescent="0.25">
      <c r="A7284" t="s">
        <v>47709</v>
      </c>
      <c r="B7284">
        <v>36</v>
      </c>
      <c r="C7284" s="18" t="s">
        <v>47710</v>
      </c>
      <c r="D7284" t="s">
        <v>47711</v>
      </c>
      <c r="E7284">
        <v>2</v>
      </c>
      <c r="F7284" t="s">
        <v>50945</v>
      </c>
      <c r="G7284" t="s">
        <v>9316</v>
      </c>
    </row>
    <row r="7285" spans="1:7" x14ac:dyDescent="0.25">
      <c r="A7285" t="s">
        <v>47709</v>
      </c>
      <c r="B7285">
        <v>36</v>
      </c>
      <c r="C7285" s="18" t="s">
        <v>47710</v>
      </c>
      <c r="D7285" t="s">
        <v>47711</v>
      </c>
      <c r="E7285">
        <v>2</v>
      </c>
      <c r="F7285" t="s">
        <v>50945</v>
      </c>
      <c r="G7285" t="s">
        <v>50946</v>
      </c>
    </row>
    <row r="7286" spans="1:7" x14ac:dyDescent="0.25">
      <c r="A7286" t="s">
        <v>47709</v>
      </c>
      <c r="B7286">
        <v>36</v>
      </c>
      <c r="C7286" s="18" t="s">
        <v>47337</v>
      </c>
      <c r="D7286" t="s">
        <v>47338</v>
      </c>
      <c r="E7286">
        <v>7</v>
      </c>
      <c r="F7286" t="s">
        <v>50945</v>
      </c>
      <c r="G7286" t="s">
        <v>13993</v>
      </c>
    </row>
    <row r="7287" spans="1:7" x14ac:dyDescent="0.25">
      <c r="A7287" t="s">
        <v>47709</v>
      </c>
      <c r="B7287">
        <v>36</v>
      </c>
      <c r="C7287" s="18" t="s">
        <v>47337</v>
      </c>
      <c r="D7287" t="s">
        <v>47338</v>
      </c>
      <c r="E7287">
        <v>7</v>
      </c>
      <c r="F7287" t="s">
        <v>50945</v>
      </c>
      <c r="G7287" t="s">
        <v>50275</v>
      </c>
    </row>
    <row r="7288" spans="1:7" x14ac:dyDescent="0.25">
      <c r="A7288" t="s">
        <v>47709</v>
      </c>
      <c r="B7288">
        <v>36</v>
      </c>
      <c r="C7288" s="18" t="s">
        <v>47337</v>
      </c>
      <c r="D7288" t="s">
        <v>47338</v>
      </c>
      <c r="E7288">
        <v>7</v>
      </c>
      <c r="F7288" t="s">
        <v>50945</v>
      </c>
      <c r="G7288" t="s">
        <v>50276</v>
      </c>
    </row>
    <row r="7289" spans="1:7" x14ac:dyDescent="0.25">
      <c r="A7289" t="s">
        <v>47709</v>
      </c>
      <c r="B7289">
        <v>36</v>
      </c>
      <c r="C7289" s="18" t="s">
        <v>47337</v>
      </c>
      <c r="D7289" t="s">
        <v>47338</v>
      </c>
      <c r="E7289">
        <v>7</v>
      </c>
      <c r="F7289" t="s">
        <v>50945</v>
      </c>
      <c r="G7289" t="s">
        <v>50277</v>
      </c>
    </row>
    <row r="7290" spans="1:7" x14ac:dyDescent="0.25">
      <c r="A7290" t="s">
        <v>47709</v>
      </c>
      <c r="B7290">
        <v>36</v>
      </c>
      <c r="C7290" s="18" t="s">
        <v>47337</v>
      </c>
      <c r="D7290" t="s">
        <v>47338</v>
      </c>
      <c r="E7290">
        <v>7</v>
      </c>
      <c r="F7290" t="s">
        <v>50945</v>
      </c>
      <c r="G7290" t="s">
        <v>50278</v>
      </c>
    </row>
    <row r="7291" spans="1:7" x14ac:dyDescent="0.25">
      <c r="A7291" t="s">
        <v>47709</v>
      </c>
      <c r="B7291">
        <v>36</v>
      </c>
      <c r="C7291" s="18" t="s">
        <v>47337</v>
      </c>
      <c r="D7291" t="s">
        <v>47338</v>
      </c>
      <c r="E7291">
        <v>7</v>
      </c>
      <c r="F7291" t="s">
        <v>50945</v>
      </c>
      <c r="G7291" t="s">
        <v>50279</v>
      </c>
    </row>
    <row r="7292" spans="1:7" x14ac:dyDescent="0.25">
      <c r="A7292" t="s">
        <v>47709</v>
      </c>
      <c r="B7292">
        <v>36</v>
      </c>
      <c r="C7292" s="18" t="s">
        <v>47337</v>
      </c>
      <c r="D7292" t="s">
        <v>47338</v>
      </c>
      <c r="E7292">
        <v>7</v>
      </c>
      <c r="F7292" t="s">
        <v>50945</v>
      </c>
      <c r="G7292" t="s">
        <v>50280</v>
      </c>
    </row>
    <row r="7293" spans="1:7" x14ac:dyDescent="0.25">
      <c r="A7293" t="s">
        <v>47709</v>
      </c>
      <c r="B7293">
        <v>36</v>
      </c>
      <c r="C7293" s="18" t="s">
        <v>47712</v>
      </c>
      <c r="D7293" t="s">
        <v>47713</v>
      </c>
      <c r="E7293">
        <v>1</v>
      </c>
      <c r="F7293" t="s">
        <v>50945</v>
      </c>
      <c r="G7293" t="s">
        <v>43109</v>
      </c>
    </row>
    <row r="7294" spans="1:7" x14ac:dyDescent="0.25">
      <c r="A7294" t="s">
        <v>47709</v>
      </c>
      <c r="B7294">
        <v>36</v>
      </c>
      <c r="C7294" s="18" t="s">
        <v>46864</v>
      </c>
      <c r="D7294" t="s">
        <v>47013</v>
      </c>
      <c r="E7294">
        <v>7</v>
      </c>
      <c r="F7294" t="s">
        <v>50945</v>
      </c>
      <c r="G7294" t="s">
        <v>3965</v>
      </c>
    </row>
    <row r="7295" spans="1:7" x14ac:dyDescent="0.25">
      <c r="A7295" t="s">
        <v>47709</v>
      </c>
      <c r="B7295">
        <v>36</v>
      </c>
      <c r="C7295" s="18" t="s">
        <v>46864</v>
      </c>
      <c r="D7295" t="s">
        <v>47013</v>
      </c>
      <c r="E7295">
        <v>7</v>
      </c>
      <c r="F7295" t="s">
        <v>50945</v>
      </c>
      <c r="G7295" t="s">
        <v>49247</v>
      </c>
    </row>
    <row r="7296" spans="1:7" x14ac:dyDescent="0.25">
      <c r="A7296" t="s">
        <v>47709</v>
      </c>
      <c r="B7296">
        <v>36</v>
      </c>
      <c r="C7296" s="18" t="s">
        <v>46864</v>
      </c>
      <c r="D7296" t="s">
        <v>47013</v>
      </c>
      <c r="E7296">
        <v>7</v>
      </c>
      <c r="F7296" t="s">
        <v>50945</v>
      </c>
      <c r="G7296" t="s">
        <v>49248</v>
      </c>
    </row>
    <row r="7297" spans="1:7" x14ac:dyDescent="0.25">
      <c r="A7297" t="s">
        <v>47709</v>
      </c>
      <c r="B7297">
        <v>36</v>
      </c>
      <c r="C7297" s="18" t="s">
        <v>46864</v>
      </c>
      <c r="D7297" t="s">
        <v>47013</v>
      </c>
      <c r="E7297">
        <v>7</v>
      </c>
      <c r="F7297" t="s">
        <v>50945</v>
      </c>
      <c r="G7297" t="s">
        <v>49249</v>
      </c>
    </row>
    <row r="7298" spans="1:7" x14ac:dyDescent="0.25">
      <c r="A7298" t="s">
        <v>47709</v>
      </c>
      <c r="B7298">
        <v>36</v>
      </c>
      <c r="C7298" s="18" t="s">
        <v>46864</v>
      </c>
      <c r="D7298" t="s">
        <v>47013</v>
      </c>
      <c r="E7298">
        <v>7</v>
      </c>
      <c r="F7298" t="s">
        <v>50945</v>
      </c>
      <c r="G7298" t="s">
        <v>49250</v>
      </c>
    </row>
    <row r="7299" spans="1:7" x14ac:dyDescent="0.25">
      <c r="A7299" t="s">
        <v>47709</v>
      </c>
      <c r="B7299">
        <v>36</v>
      </c>
      <c r="C7299" s="18" t="s">
        <v>46864</v>
      </c>
      <c r="D7299" t="s">
        <v>47013</v>
      </c>
      <c r="E7299">
        <v>7</v>
      </c>
      <c r="F7299" t="s">
        <v>50945</v>
      </c>
      <c r="G7299" t="s">
        <v>49251</v>
      </c>
    </row>
    <row r="7300" spans="1:7" x14ac:dyDescent="0.25">
      <c r="A7300" t="s">
        <v>47709</v>
      </c>
      <c r="B7300">
        <v>36</v>
      </c>
      <c r="C7300" s="18" t="s">
        <v>46864</v>
      </c>
      <c r="D7300" t="s">
        <v>47013</v>
      </c>
      <c r="E7300">
        <v>7</v>
      </c>
      <c r="F7300" t="s">
        <v>50945</v>
      </c>
      <c r="G7300" t="s">
        <v>49252</v>
      </c>
    </row>
    <row r="7301" spans="1:7" x14ac:dyDescent="0.25">
      <c r="A7301" t="s">
        <v>47709</v>
      </c>
      <c r="B7301">
        <v>36</v>
      </c>
      <c r="C7301" s="18" t="s">
        <v>46864</v>
      </c>
      <c r="D7301" t="s">
        <v>47714</v>
      </c>
      <c r="E7301">
        <v>1</v>
      </c>
      <c r="F7301" t="s">
        <v>50945</v>
      </c>
      <c r="G7301" t="s">
        <v>1873</v>
      </c>
    </row>
    <row r="7302" spans="1:7" x14ac:dyDescent="0.25">
      <c r="A7302" t="s">
        <v>47709</v>
      </c>
      <c r="B7302">
        <v>36</v>
      </c>
      <c r="C7302" s="18" t="s">
        <v>47346</v>
      </c>
      <c r="D7302" t="s">
        <v>47347</v>
      </c>
      <c r="E7302">
        <v>25</v>
      </c>
      <c r="F7302" t="s">
        <v>50945</v>
      </c>
      <c r="G7302" t="s">
        <v>5300</v>
      </c>
    </row>
    <row r="7303" spans="1:7" x14ac:dyDescent="0.25">
      <c r="A7303" t="s">
        <v>47709</v>
      </c>
      <c r="B7303">
        <v>36</v>
      </c>
      <c r="C7303" s="18" t="s">
        <v>47346</v>
      </c>
      <c r="D7303" t="s">
        <v>47347</v>
      </c>
      <c r="E7303">
        <v>25</v>
      </c>
      <c r="F7303" t="s">
        <v>50945</v>
      </c>
      <c r="G7303" t="s">
        <v>50305</v>
      </c>
    </row>
    <row r="7304" spans="1:7" x14ac:dyDescent="0.25">
      <c r="A7304" t="s">
        <v>47709</v>
      </c>
      <c r="B7304">
        <v>36</v>
      </c>
      <c r="C7304" s="18" t="s">
        <v>47346</v>
      </c>
      <c r="D7304" t="s">
        <v>47347</v>
      </c>
      <c r="E7304">
        <v>25</v>
      </c>
      <c r="F7304" t="s">
        <v>50945</v>
      </c>
      <c r="G7304" t="s">
        <v>50306</v>
      </c>
    </row>
    <row r="7305" spans="1:7" x14ac:dyDescent="0.25">
      <c r="A7305" t="s">
        <v>47709</v>
      </c>
      <c r="B7305">
        <v>36</v>
      </c>
      <c r="C7305" s="18" t="s">
        <v>47346</v>
      </c>
      <c r="D7305" t="s">
        <v>47347</v>
      </c>
      <c r="E7305">
        <v>25</v>
      </c>
      <c r="F7305" t="s">
        <v>50945</v>
      </c>
      <c r="G7305" t="s">
        <v>50307</v>
      </c>
    </row>
    <row r="7306" spans="1:7" x14ac:dyDescent="0.25">
      <c r="A7306" t="s">
        <v>47709</v>
      </c>
      <c r="B7306">
        <v>36</v>
      </c>
      <c r="C7306" s="18" t="s">
        <v>47346</v>
      </c>
      <c r="D7306" t="s">
        <v>47347</v>
      </c>
      <c r="E7306">
        <v>25</v>
      </c>
      <c r="F7306" t="s">
        <v>50945</v>
      </c>
      <c r="G7306" t="s">
        <v>50308</v>
      </c>
    </row>
    <row r="7307" spans="1:7" x14ac:dyDescent="0.25">
      <c r="A7307" t="s">
        <v>47709</v>
      </c>
      <c r="B7307">
        <v>36</v>
      </c>
      <c r="C7307" s="18" t="s">
        <v>47346</v>
      </c>
      <c r="D7307" t="s">
        <v>47347</v>
      </c>
      <c r="E7307">
        <v>25</v>
      </c>
      <c r="F7307" t="s">
        <v>50945</v>
      </c>
      <c r="G7307" t="s">
        <v>50309</v>
      </c>
    </row>
    <row r="7308" spans="1:7" x14ac:dyDescent="0.25">
      <c r="A7308" t="s">
        <v>47709</v>
      </c>
      <c r="B7308">
        <v>36</v>
      </c>
      <c r="C7308" s="18" t="s">
        <v>47346</v>
      </c>
      <c r="D7308" t="s">
        <v>47347</v>
      </c>
      <c r="E7308">
        <v>25</v>
      </c>
      <c r="F7308" t="s">
        <v>50945</v>
      </c>
      <c r="G7308" t="s">
        <v>50275</v>
      </c>
    </row>
    <row r="7309" spans="1:7" x14ac:dyDescent="0.25">
      <c r="A7309" t="s">
        <v>47709</v>
      </c>
      <c r="B7309">
        <v>36</v>
      </c>
      <c r="C7309" s="18" t="s">
        <v>47346</v>
      </c>
      <c r="D7309" t="s">
        <v>47347</v>
      </c>
      <c r="E7309">
        <v>25</v>
      </c>
      <c r="F7309" t="s">
        <v>50945</v>
      </c>
      <c r="G7309" t="s">
        <v>50276</v>
      </c>
    </row>
    <row r="7310" spans="1:7" x14ac:dyDescent="0.25">
      <c r="A7310" t="s">
        <v>47709</v>
      </c>
      <c r="B7310">
        <v>36</v>
      </c>
      <c r="C7310" s="18" t="s">
        <v>47346</v>
      </c>
      <c r="D7310" t="s">
        <v>47347</v>
      </c>
      <c r="E7310">
        <v>25</v>
      </c>
      <c r="F7310" t="s">
        <v>50945</v>
      </c>
      <c r="G7310" t="s">
        <v>50277</v>
      </c>
    </row>
    <row r="7311" spans="1:7" x14ac:dyDescent="0.25">
      <c r="A7311" t="s">
        <v>47709</v>
      </c>
      <c r="B7311">
        <v>36</v>
      </c>
      <c r="C7311" s="18" t="s">
        <v>47346</v>
      </c>
      <c r="D7311" t="s">
        <v>47347</v>
      </c>
      <c r="E7311">
        <v>25</v>
      </c>
      <c r="F7311" t="s">
        <v>50945</v>
      </c>
      <c r="G7311" t="s">
        <v>50310</v>
      </c>
    </row>
    <row r="7312" spans="1:7" x14ac:dyDescent="0.25">
      <c r="A7312" t="s">
        <v>47709</v>
      </c>
      <c r="B7312">
        <v>36</v>
      </c>
      <c r="C7312" s="18" t="s">
        <v>47346</v>
      </c>
      <c r="D7312" t="s">
        <v>47347</v>
      </c>
      <c r="E7312">
        <v>25</v>
      </c>
      <c r="F7312" t="s">
        <v>50945</v>
      </c>
      <c r="G7312" t="s">
        <v>50311</v>
      </c>
    </row>
    <row r="7313" spans="1:7" x14ac:dyDescent="0.25">
      <c r="A7313" t="s">
        <v>47709</v>
      </c>
      <c r="B7313">
        <v>36</v>
      </c>
      <c r="C7313" s="18" t="s">
        <v>47346</v>
      </c>
      <c r="D7313" t="s">
        <v>47347</v>
      </c>
      <c r="E7313">
        <v>25</v>
      </c>
      <c r="F7313" t="s">
        <v>50945</v>
      </c>
      <c r="G7313" t="s">
        <v>50312</v>
      </c>
    </row>
    <row r="7314" spans="1:7" x14ac:dyDescent="0.25">
      <c r="A7314" t="s">
        <v>47709</v>
      </c>
      <c r="B7314">
        <v>36</v>
      </c>
      <c r="C7314" s="18" t="s">
        <v>47346</v>
      </c>
      <c r="D7314" t="s">
        <v>47347</v>
      </c>
      <c r="E7314">
        <v>25</v>
      </c>
      <c r="F7314" t="s">
        <v>50945</v>
      </c>
      <c r="G7314" t="s">
        <v>50313</v>
      </c>
    </row>
    <row r="7315" spans="1:7" x14ac:dyDescent="0.25">
      <c r="A7315" t="s">
        <v>47709</v>
      </c>
      <c r="B7315">
        <v>36</v>
      </c>
      <c r="C7315" s="18" t="s">
        <v>47346</v>
      </c>
      <c r="D7315" t="s">
        <v>47347</v>
      </c>
      <c r="E7315">
        <v>25</v>
      </c>
      <c r="F7315" t="s">
        <v>50945</v>
      </c>
      <c r="G7315" t="s">
        <v>50314</v>
      </c>
    </row>
    <row r="7316" spans="1:7" x14ac:dyDescent="0.25">
      <c r="A7316" t="s">
        <v>47709</v>
      </c>
      <c r="B7316">
        <v>36</v>
      </c>
      <c r="C7316" s="18" t="s">
        <v>47346</v>
      </c>
      <c r="D7316" t="s">
        <v>47347</v>
      </c>
      <c r="E7316">
        <v>25</v>
      </c>
      <c r="F7316" t="s">
        <v>50945</v>
      </c>
      <c r="G7316" t="s">
        <v>50315</v>
      </c>
    </row>
    <row r="7317" spans="1:7" x14ac:dyDescent="0.25">
      <c r="A7317" t="s">
        <v>47709</v>
      </c>
      <c r="B7317">
        <v>36</v>
      </c>
      <c r="C7317" s="18" t="s">
        <v>47346</v>
      </c>
      <c r="D7317" t="s">
        <v>47347</v>
      </c>
      <c r="E7317">
        <v>25</v>
      </c>
      <c r="F7317" t="s">
        <v>50945</v>
      </c>
      <c r="G7317" t="s">
        <v>50316</v>
      </c>
    </row>
    <row r="7318" spans="1:7" x14ac:dyDescent="0.25">
      <c r="A7318" t="s">
        <v>47709</v>
      </c>
      <c r="B7318">
        <v>36</v>
      </c>
      <c r="C7318" s="18" t="s">
        <v>47346</v>
      </c>
      <c r="D7318" t="s">
        <v>47347</v>
      </c>
      <c r="E7318">
        <v>25</v>
      </c>
      <c r="F7318" t="s">
        <v>50945</v>
      </c>
      <c r="G7318" t="s">
        <v>50317</v>
      </c>
    </row>
    <row r="7319" spans="1:7" x14ac:dyDescent="0.25">
      <c r="A7319" t="s">
        <v>47709</v>
      </c>
      <c r="B7319">
        <v>36</v>
      </c>
      <c r="C7319" s="18" t="s">
        <v>47346</v>
      </c>
      <c r="D7319" t="s">
        <v>47347</v>
      </c>
      <c r="E7319">
        <v>25</v>
      </c>
      <c r="F7319" t="s">
        <v>50945</v>
      </c>
      <c r="G7319" t="s">
        <v>50318</v>
      </c>
    </row>
    <row r="7320" spans="1:7" x14ac:dyDescent="0.25">
      <c r="A7320" t="s">
        <v>47709</v>
      </c>
      <c r="B7320">
        <v>36</v>
      </c>
      <c r="C7320" s="18" t="s">
        <v>47346</v>
      </c>
      <c r="D7320" t="s">
        <v>47347</v>
      </c>
      <c r="E7320">
        <v>25</v>
      </c>
      <c r="F7320" t="s">
        <v>50945</v>
      </c>
      <c r="G7320" t="s">
        <v>50319</v>
      </c>
    </row>
    <row r="7321" spans="1:7" x14ac:dyDescent="0.25">
      <c r="A7321" t="s">
        <v>47709</v>
      </c>
      <c r="B7321">
        <v>36</v>
      </c>
      <c r="C7321" s="18" t="s">
        <v>47346</v>
      </c>
      <c r="D7321" t="s">
        <v>47347</v>
      </c>
      <c r="E7321">
        <v>25</v>
      </c>
      <c r="F7321" t="s">
        <v>50945</v>
      </c>
      <c r="G7321" t="s">
        <v>50320</v>
      </c>
    </row>
    <row r="7322" spans="1:7" x14ac:dyDescent="0.25">
      <c r="A7322" t="s">
        <v>47709</v>
      </c>
      <c r="B7322">
        <v>36</v>
      </c>
      <c r="C7322" s="18" t="s">
        <v>47346</v>
      </c>
      <c r="D7322" t="s">
        <v>47347</v>
      </c>
      <c r="E7322">
        <v>25</v>
      </c>
      <c r="F7322" t="s">
        <v>50945</v>
      </c>
      <c r="G7322" t="s">
        <v>50278</v>
      </c>
    </row>
    <row r="7323" spans="1:7" x14ac:dyDescent="0.25">
      <c r="A7323" t="s">
        <v>47709</v>
      </c>
      <c r="B7323">
        <v>36</v>
      </c>
      <c r="C7323" s="18" t="s">
        <v>47346</v>
      </c>
      <c r="D7323" t="s">
        <v>47347</v>
      </c>
      <c r="E7323">
        <v>25</v>
      </c>
      <c r="F7323" t="s">
        <v>50945</v>
      </c>
      <c r="G7323" t="s">
        <v>50321</v>
      </c>
    </row>
    <row r="7324" spans="1:7" x14ac:dyDescent="0.25">
      <c r="A7324" t="s">
        <v>47709</v>
      </c>
      <c r="B7324">
        <v>36</v>
      </c>
      <c r="C7324" s="18" t="s">
        <v>47346</v>
      </c>
      <c r="D7324" t="s">
        <v>47347</v>
      </c>
      <c r="E7324">
        <v>25</v>
      </c>
      <c r="F7324" t="s">
        <v>50945</v>
      </c>
      <c r="G7324" t="s">
        <v>50322</v>
      </c>
    </row>
    <row r="7325" spans="1:7" x14ac:dyDescent="0.25">
      <c r="A7325" t="s">
        <v>47709</v>
      </c>
      <c r="B7325">
        <v>36</v>
      </c>
      <c r="C7325" s="18" t="s">
        <v>47346</v>
      </c>
      <c r="D7325" t="s">
        <v>47347</v>
      </c>
      <c r="E7325">
        <v>25</v>
      </c>
      <c r="F7325" t="s">
        <v>50945</v>
      </c>
      <c r="G7325" t="s">
        <v>50279</v>
      </c>
    </row>
    <row r="7326" spans="1:7" x14ac:dyDescent="0.25">
      <c r="A7326" t="s">
        <v>47709</v>
      </c>
      <c r="B7326">
        <v>36</v>
      </c>
      <c r="C7326" s="18" t="s">
        <v>47346</v>
      </c>
      <c r="D7326" t="s">
        <v>47347</v>
      </c>
      <c r="E7326">
        <v>25</v>
      </c>
      <c r="F7326" t="s">
        <v>50945</v>
      </c>
      <c r="G7326" t="s">
        <v>50280</v>
      </c>
    </row>
    <row r="7327" spans="1:7" x14ac:dyDescent="0.25">
      <c r="A7327" t="s">
        <v>47715</v>
      </c>
      <c r="B7327">
        <v>36</v>
      </c>
      <c r="C7327" s="18" t="s">
        <v>46846</v>
      </c>
      <c r="D7327" t="s">
        <v>47053</v>
      </c>
      <c r="E7327">
        <v>12</v>
      </c>
      <c r="F7327" t="s">
        <v>50947</v>
      </c>
      <c r="G7327" t="s">
        <v>17166</v>
      </c>
    </row>
    <row r="7328" spans="1:7" x14ac:dyDescent="0.25">
      <c r="A7328" t="s">
        <v>47715</v>
      </c>
      <c r="B7328">
        <v>36</v>
      </c>
      <c r="C7328" s="18" t="s">
        <v>46846</v>
      </c>
      <c r="D7328" t="s">
        <v>47053</v>
      </c>
      <c r="E7328">
        <v>12</v>
      </c>
      <c r="F7328" t="s">
        <v>50947</v>
      </c>
      <c r="G7328" t="s">
        <v>49511</v>
      </c>
    </row>
    <row r="7329" spans="1:7" x14ac:dyDescent="0.25">
      <c r="A7329" t="s">
        <v>47715</v>
      </c>
      <c r="B7329">
        <v>36</v>
      </c>
      <c r="C7329" s="18" t="s">
        <v>46846</v>
      </c>
      <c r="D7329" t="s">
        <v>47053</v>
      </c>
      <c r="E7329">
        <v>12</v>
      </c>
      <c r="F7329" t="s">
        <v>50947</v>
      </c>
      <c r="G7329" t="s">
        <v>49512</v>
      </c>
    </row>
    <row r="7330" spans="1:7" x14ac:dyDescent="0.25">
      <c r="A7330" t="s">
        <v>47715</v>
      </c>
      <c r="B7330">
        <v>36</v>
      </c>
      <c r="C7330" s="18" t="s">
        <v>46846</v>
      </c>
      <c r="D7330" t="s">
        <v>47053</v>
      </c>
      <c r="E7330">
        <v>12</v>
      </c>
      <c r="F7330" t="s">
        <v>50947</v>
      </c>
      <c r="G7330" t="s">
        <v>49513</v>
      </c>
    </row>
    <row r="7331" spans="1:7" x14ac:dyDescent="0.25">
      <c r="A7331" t="s">
        <v>47715</v>
      </c>
      <c r="B7331">
        <v>36</v>
      </c>
      <c r="C7331" s="18" t="s">
        <v>46846</v>
      </c>
      <c r="D7331" t="s">
        <v>47053</v>
      </c>
      <c r="E7331">
        <v>12</v>
      </c>
      <c r="F7331" t="s">
        <v>50947</v>
      </c>
      <c r="G7331" t="s">
        <v>49514</v>
      </c>
    </row>
    <row r="7332" spans="1:7" x14ac:dyDescent="0.25">
      <c r="A7332" t="s">
        <v>47715</v>
      </c>
      <c r="B7332">
        <v>36</v>
      </c>
      <c r="C7332" s="18" t="s">
        <v>46846</v>
      </c>
      <c r="D7332" t="s">
        <v>47053</v>
      </c>
      <c r="E7332">
        <v>12</v>
      </c>
      <c r="F7332" t="s">
        <v>50947</v>
      </c>
      <c r="G7332" t="s">
        <v>49493</v>
      </c>
    </row>
    <row r="7333" spans="1:7" x14ac:dyDescent="0.25">
      <c r="A7333" t="s">
        <v>47715</v>
      </c>
      <c r="B7333">
        <v>36</v>
      </c>
      <c r="C7333" s="18" t="s">
        <v>46846</v>
      </c>
      <c r="D7333" t="s">
        <v>47053</v>
      </c>
      <c r="E7333">
        <v>12</v>
      </c>
      <c r="F7333" t="s">
        <v>50947</v>
      </c>
      <c r="G7333" t="s">
        <v>49515</v>
      </c>
    </row>
    <row r="7334" spans="1:7" x14ac:dyDescent="0.25">
      <c r="A7334" t="s">
        <v>47715</v>
      </c>
      <c r="B7334">
        <v>36</v>
      </c>
      <c r="C7334" s="18" t="s">
        <v>46846</v>
      </c>
      <c r="D7334" t="s">
        <v>47053</v>
      </c>
      <c r="E7334">
        <v>12</v>
      </c>
      <c r="F7334" t="s">
        <v>50947</v>
      </c>
      <c r="G7334" t="s">
        <v>49494</v>
      </c>
    </row>
    <row r="7335" spans="1:7" x14ac:dyDescent="0.25">
      <c r="A7335" t="s">
        <v>47715</v>
      </c>
      <c r="B7335">
        <v>36</v>
      </c>
      <c r="C7335" s="18" t="s">
        <v>46846</v>
      </c>
      <c r="D7335" t="s">
        <v>47053</v>
      </c>
      <c r="E7335">
        <v>12</v>
      </c>
      <c r="F7335" t="s">
        <v>50947</v>
      </c>
      <c r="G7335" t="s">
        <v>49516</v>
      </c>
    </row>
    <row r="7336" spans="1:7" x14ac:dyDescent="0.25">
      <c r="A7336" t="s">
        <v>47715</v>
      </c>
      <c r="B7336">
        <v>36</v>
      </c>
      <c r="C7336" s="18" t="s">
        <v>46846</v>
      </c>
      <c r="D7336" t="s">
        <v>47053</v>
      </c>
      <c r="E7336">
        <v>12</v>
      </c>
      <c r="F7336" t="s">
        <v>50947</v>
      </c>
      <c r="G7336" t="s">
        <v>49517</v>
      </c>
    </row>
    <row r="7337" spans="1:7" x14ac:dyDescent="0.25">
      <c r="A7337" t="s">
        <v>47715</v>
      </c>
      <c r="B7337">
        <v>36</v>
      </c>
      <c r="C7337" s="18" t="s">
        <v>46846</v>
      </c>
      <c r="D7337" t="s">
        <v>47053</v>
      </c>
      <c r="E7337">
        <v>12</v>
      </c>
      <c r="F7337" t="s">
        <v>50947</v>
      </c>
      <c r="G7337" t="s">
        <v>49495</v>
      </c>
    </row>
    <row r="7338" spans="1:7" x14ac:dyDescent="0.25">
      <c r="A7338" t="s">
        <v>47715</v>
      </c>
      <c r="B7338">
        <v>36</v>
      </c>
      <c r="C7338" s="18" t="s">
        <v>46846</v>
      </c>
      <c r="D7338" t="s">
        <v>47053</v>
      </c>
      <c r="E7338">
        <v>12</v>
      </c>
      <c r="F7338" t="s">
        <v>50947</v>
      </c>
      <c r="G7338" t="s">
        <v>49518</v>
      </c>
    </row>
    <row r="7339" spans="1:7" x14ac:dyDescent="0.25">
      <c r="A7339" t="s">
        <v>47715</v>
      </c>
      <c r="B7339">
        <v>36</v>
      </c>
      <c r="C7339" s="18" t="s">
        <v>47270</v>
      </c>
      <c r="D7339" t="s">
        <v>47716</v>
      </c>
      <c r="E7339">
        <v>2</v>
      </c>
      <c r="F7339" t="s">
        <v>50947</v>
      </c>
      <c r="G7339" t="s">
        <v>13286</v>
      </c>
    </row>
    <row r="7340" spans="1:7" x14ac:dyDescent="0.25">
      <c r="A7340" t="s">
        <v>47715</v>
      </c>
      <c r="B7340">
        <v>36</v>
      </c>
      <c r="C7340" s="18" t="s">
        <v>47270</v>
      </c>
      <c r="D7340" t="s">
        <v>47716</v>
      </c>
      <c r="E7340">
        <v>2</v>
      </c>
      <c r="F7340" t="s">
        <v>50947</v>
      </c>
      <c r="G7340" t="s">
        <v>50948</v>
      </c>
    </row>
    <row r="7341" spans="1:7" x14ac:dyDescent="0.25">
      <c r="A7341" t="s">
        <v>47715</v>
      </c>
      <c r="B7341">
        <v>36</v>
      </c>
      <c r="C7341" s="18" t="s">
        <v>47717</v>
      </c>
      <c r="D7341" t="s">
        <v>47718</v>
      </c>
      <c r="E7341">
        <v>1</v>
      </c>
      <c r="F7341" t="s">
        <v>50947</v>
      </c>
      <c r="G7341" t="s">
        <v>40767</v>
      </c>
    </row>
    <row r="7342" spans="1:7" x14ac:dyDescent="0.25">
      <c r="A7342" t="s">
        <v>47715</v>
      </c>
      <c r="B7342">
        <v>36</v>
      </c>
      <c r="C7342" s="18" t="s">
        <v>46880</v>
      </c>
      <c r="D7342" t="s">
        <v>47066</v>
      </c>
      <c r="E7342">
        <v>2</v>
      </c>
      <c r="F7342" t="s">
        <v>50947</v>
      </c>
      <c r="G7342" t="s">
        <v>36565</v>
      </c>
    </row>
    <row r="7343" spans="1:7" x14ac:dyDescent="0.25">
      <c r="A7343" t="s">
        <v>47715</v>
      </c>
      <c r="B7343">
        <v>36</v>
      </c>
      <c r="C7343" s="18" t="s">
        <v>46880</v>
      </c>
      <c r="D7343" t="s">
        <v>47066</v>
      </c>
      <c r="E7343">
        <v>2</v>
      </c>
      <c r="F7343" t="s">
        <v>50947</v>
      </c>
      <c r="G7343" t="s">
        <v>49586</v>
      </c>
    </row>
    <row r="7344" spans="1:7" x14ac:dyDescent="0.25">
      <c r="A7344" t="s">
        <v>47715</v>
      </c>
      <c r="B7344">
        <v>36</v>
      </c>
      <c r="C7344" s="18" t="s">
        <v>47067</v>
      </c>
      <c r="D7344" t="s">
        <v>47068</v>
      </c>
      <c r="E7344">
        <v>2</v>
      </c>
      <c r="F7344" t="s">
        <v>50947</v>
      </c>
      <c r="G7344" t="s">
        <v>8615</v>
      </c>
    </row>
    <row r="7345" spans="1:7" x14ac:dyDescent="0.25">
      <c r="A7345" t="s">
        <v>47715</v>
      </c>
      <c r="B7345">
        <v>36</v>
      </c>
      <c r="C7345" s="18" t="s">
        <v>47067</v>
      </c>
      <c r="D7345" t="s">
        <v>47068</v>
      </c>
      <c r="E7345">
        <v>2</v>
      </c>
      <c r="F7345" t="s">
        <v>50947</v>
      </c>
      <c r="G7345" t="s">
        <v>49587</v>
      </c>
    </row>
    <row r="7346" spans="1:7" x14ac:dyDescent="0.25">
      <c r="A7346" t="s">
        <v>47715</v>
      </c>
      <c r="B7346">
        <v>36</v>
      </c>
      <c r="C7346" s="18" t="s">
        <v>47067</v>
      </c>
      <c r="D7346" t="s">
        <v>47069</v>
      </c>
      <c r="E7346">
        <v>14</v>
      </c>
      <c r="F7346" t="s">
        <v>50947</v>
      </c>
      <c r="G7346" t="s">
        <v>6687</v>
      </c>
    </row>
    <row r="7347" spans="1:7" x14ac:dyDescent="0.25">
      <c r="A7347" t="s">
        <v>47715</v>
      </c>
      <c r="B7347">
        <v>36</v>
      </c>
      <c r="C7347" s="18" t="s">
        <v>47067</v>
      </c>
      <c r="D7347" t="s">
        <v>47069</v>
      </c>
      <c r="E7347">
        <v>14</v>
      </c>
      <c r="F7347" t="s">
        <v>50947</v>
      </c>
      <c r="G7347" t="s">
        <v>49588</v>
      </c>
    </row>
    <row r="7348" spans="1:7" x14ac:dyDescent="0.25">
      <c r="A7348" t="s">
        <v>47715</v>
      </c>
      <c r="B7348">
        <v>36</v>
      </c>
      <c r="C7348" s="18" t="s">
        <v>47067</v>
      </c>
      <c r="D7348" t="s">
        <v>47069</v>
      </c>
      <c r="E7348">
        <v>14</v>
      </c>
      <c r="F7348" t="s">
        <v>50947</v>
      </c>
      <c r="G7348" t="s">
        <v>49589</v>
      </c>
    </row>
    <row r="7349" spans="1:7" x14ac:dyDescent="0.25">
      <c r="A7349" t="s">
        <v>47715</v>
      </c>
      <c r="B7349">
        <v>36</v>
      </c>
      <c r="C7349" s="18" t="s">
        <v>47067</v>
      </c>
      <c r="D7349" t="s">
        <v>47069</v>
      </c>
      <c r="E7349">
        <v>14</v>
      </c>
      <c r="F7349" t="s">
        <v>50947</v>
      </c>
      <c r="G7349" t="s">
        <v>49590</v>
      </c>
    </row>
    <row r="7350" spans="1:7" x14ac:dyDescent="0.25">
      <c r="A7350" t="s">
        <v>47715</v>
      </c>
      <c r="B7350">
        <v>36</v>
      </c>
      <c r="C7350" s="18" t="s">
        <v>47067</v>
      </c>
      <c r="D7350" t="s">
        <v>47069</v>
      </c>
      <c r="E7350">
        <v>14</v>
      </c>
      <c r="F7350" t="s">
        <v>50947</v>
      </c>
      <c r="G7350" t="s">
        <v>49591</v>
      </c>
    </row>
    <row r="7351" spans="1:7" x14ac:dyDescent="0.25">
      <c r="A7351" t="s">
        <v>47715</v>
      </c>
      <c r="B7351">
        <v>36</v>
      </c>
      <c r="C7351" s="18" t="s">
        <v>47067</v>
      </c>
      <c r="D7351" t="s">
        <v>47069</v>
      </c>
      <c r="E7351">
        <v>14</v>
      </c>
      <c r="F7351" t="s">
        <v>50947</v>
      </c>
      <c r="G7351" t="s">
        <v>49592</v>
      </c>
    </row>
    <row r="7352" spans="1:7" x14ac:dyDescent="0.25">
      <c r="A7352" t="s">
        <v>47715</v>
      </c>
      <c r="B7352">
        <v>36</v>
      </c>
      <c r="C7352" s="18" t="s">
        <v>47067</v>
      </c>
      <c r="D7352" t="s">
        <v>47069</v>
      </c>
      <c r="E7352">
        <v>14</v>
      </c>
      <c r="F7352" t="s">
        <v>50947</v>
      </c>
      <c r="G7352" t="s">
        <v>49593</v>
      </c>
    </row>
    <row r="7353" spans="1:7" x14ac:dyDescent="0.25">
      <c r="A7353" t="s">
        <v>47715</v>
      </c>
      <c r="B7353">
        <v>36</v>
      </c>
      <c r="C7353" s="18" t="s">
        <v>47067</v>
      </c>
      <c r="D7353" t="s">
        <v>47069</v>
      </c>
      <c r="E7353">
        <v>14</v>
      </c>
      <c r="F7353" t="s">
        <v>50947</v>
      </c>
      <c r="G7353" t="s">
        <v>49594</v>
      </c>
    </row>
    <row r="7354" spans="1:7" x14ac:dyDescent="0.25">
      <c r="A7354" t="s">
        <v>47715</v>
      </c>
      <c r="B7354">
        <v>36</v>
      </c>
      <c r="C7354" s="18" t="s">
        <v>47067</v>
      </c>
      <c r="D7354" t="s">
        <v>47069</v>
      </c>
      <c r="E7354">
        <v>14</v>
      </c>
      <c r="F7354" t="s">
        <v>50947</v>
      </c>
      <c r="G7354" t="s">
        <v>49595</v>
      </c>
    </row>
    <row r="7355" spans="1:7" x14ac:dyDescent="0.25">
      <c r="A7355" t="s">
        <v>47715</v>
      </c>
      <c r="B7355">
        <v>36</v>
      </c>
      <c r="C7355" s="18" t="s">
        <v>47067</v>
      </c>
      <c r="D7355" t="s">
        <v>47069</v>
      </c>
      <c r="E7355">
        <v>14</v>
      </c>
      <c r="F7355" t="s">
        <v>50947</v>
      </c>
      <c r="G7355" t="s">
        <v>49596</v>
      </c>
    </row>
    <row r="7356" spans="1:7" x14ac:dyDescent="0.25">
      <c r="A7356" t="s">
        <v>47715</v>
      </c>
      <c r="B7356">
        <v>36</v>
      </c>
      <c r="C7356" s="18" t="s">
        <v>47067</v>
      </c>
      <c r="D7356" t="s">
        <v>47069</v>
      </c>
      <c r="E7356">
        <v>14</v>
      </c>
      <c r="F7356" t="s">
        <v>50947</v>
      </c>
      <c r="G7356" t="s">
        <v>49597</v>
      </c>
    </row>
    <row r="7357" spans="1:7" x14ac:dyDescent="0.25">
      <c r="A7357" t="s">
        <v>47715</v>
      </c>
      <c r="B7357">
        <v>36</v>
      </c>
      <c r="C7357" s="18" t="s">
        <v>47067</v>
      </c>
      <c r="D7357" t="s">
        <v>47069</v>
      </c>
      <c r="E7357">
        <v>14</v>
      </c>
      <c r="F7357" t="s">
        <v>50947</v>
      </c>
      <c r="G7357" t="s">
        <v>49598</v>
      </c>
    </row>
    <row r="7358" spans="1:7" x14ac:dyDescent="0.25">
      <c r="A7358" t="s">
        <v>47715</v>
      </c>
      <c r="B7358">
        <v>36</v>
      </c>
      <c r="C7358" s="18" t="s">
        <v>47067</v>
      </c>
      <c r="D7358" t="s">
        <v>47069</v>
      </c>
      <c r="E7358">
        <v>14</v>
      </c>
      <c r="F7358" t="s">
        <v>50947</v>
      </c>
      <c r="G7358" t="s">
        <v>49599</v>
      </c>
    </row>
    <row r="7359" spans="1:7" x14ac:dyDescent="0.25">
      <c r="A7359" t="s">
        <v>47715</v>
      </c>
      <c r="B7359">
        <v>36</v>
      </c>
      <c r="C7359" s="18" t="s">
        <v>47067</v>
      </c>
      <c r="D7359" t="s">
        <v>47069</v>
      </c>
      <c r="E7359">
        <v>14</v>
      </c>
      <c r="F7359" t="s">
        <v>50947</v>
      </c>
      <c r="G7359" t="s">
        <v>49600</v>
      </c>
    </row>
    <row r="7360" spans="1:7" x14ac:dyDescent="0.25">
      <c r="A7360" t="s">
        <v>47715</v>
      </c>
      <c r="B7360">
        <v>36</v>
      </c>
      <c r="C7360" s="18" t="s">
        <v>47719</v>
      </c>
      <c r="D7360" t="s">
        <v>47720</v>
      </c>
      <c r="E7360">
        <v>3</v>
      </c>
      <c r="F7360" t="s">
        <v>50947</v>
      </c>
      <c r="G7360" t="s">
        <v>12325</v>
      </c>
    </row>
    <row r="7361" spans="1:7" x14ac:dyDescent="0.25">
      <c r="A7361" t="s">
        <v>47715</v>
      </c>
      <c r="B7361">
        <v>36</v>
      </c>
      <c r="C7361" s="18" t="s">
        <v>47719</v>
      </c>
      <c r="D7361" t="s">
        <v>47720</v>
      </c>
      <c r="E7361">
        <v>3</v>
      </c>
      <c r="F7361" t="s">
        <v>50947</v>
      </c>
      <c r="G7361" t="s">
        <v>50825</v>
      </c>
    </row>
    <row r="7362" spans="1:7" x14ac:dyDescent="0.25">
      <c r="A7362" t="s">
        <v>47715</v>
      </c>
      <c r="B7362">
        <v>36</v>
      </c>
      <c r="C7362" s="18" t="s">
        <v>47719</v>
      </c>
      <c r="D7362" t="s">
        <v>47720</v>
      </c>
      <c r="E7362">
        <v>3</v>
      </c>
      <c r="F7362" t="s">
        <v>50947</v>
      </c>
      <c r="G7362" t="s">
        <v>50949</v>
      </c>
    </row>
    <row r="7363" spans="1:7" x14ac:dyDescent="0.25">
      <c r="A7363" t="s">
        <v>47721</v>
      </c>
      <c r="B7363">
        <v>34</v>
      </c>
      <c r="C7363" s="18" t="s">
        <v>46968</v>
      </c>
      <c r="D7363" t="s">
        <v>47722</v>
      </c>
      <c r="E7363">
        <v>2</v>
      </c>
      <c r="F7363" t="s">
        <v>50950</v>
      </c>
      <c r="G7363" t="s">
        <v>33687</v>
      </c>
    </row>
    <row r="7364" spans="1:7" x14ac:dyDescent="0.25">
      <c r="A7364" t="s">
        <v>47721</v>
      </c>
      <c r="B7364">
        <v>34</v>
      </c>
      <c r="C7364" s="18" t="s">
        <v>46968</v>
      </c>
      <c r="D7364" t="s">
        <v>47722</v>
      </c>
      <c r="E7364">
        <v>2</v>
      </c>
      <c r="F7364" t="s">
        <v>50950</v>
      </c>
      <c r="G7364" t="s">
        <v>50951</v>
      </c>
    </row>
    <row r="7365" spans="1:7" x14ac:dyDescent="0.25">
      <c r="A7365" t="s">
        <v>47721</v>
      </c>
      <c r="B7365">
        <v>34</v>
      </c>
      <c r="C7365" s="18" t="s">
        <v>46966</v>
      </c>
      <c r="D7365" t="s">
        <v>47723</v>
      </c>
      <c r="E7365">
        <v>10</v>
      </c>
      <c r="F7365" t="s">
        <v>50950</v>
      </c>
      <c r="G7365" t="s">
        <v>3451</v>
      </c>
    </row>
    <row r="7366" spans="1:7" x14ac:dyDescent="0.25">
      <c r="A7366" t="s">
        <v>47721</v>
      </c>
      <c r="B7366">
        <v>34</v>
      </c>
      <c r="C7366" s="18" t="s">
        <v>46966</v>
      </c>
      <c r="D7366" t="s">
        <v>47723</v>
      </c>
      <c r="E7366">
        <v>10</v>
      </c>
      <c r="F7366" t="s">
        <v>50950</v>
      </c>
      <c r="G7366" t="s">
        <v>50952</v>
      </c>
    </row>
    <row r="7367" spans="1:7" x14ac:dyDescent="0.25">
      <c r="A7367" t="s">
        <v>47721</v>
      </c>
      <c r="B7367">
        <v>34</v>
      </c>
      <c r="C7367" s="18" t="s">
        <v>46966</v>
      </c>
      <c r="D7367" t="s">
        <v>47723</v>
      </c>
      <c r="E7367">
        <v>10</v>
      </c>
      <c r="F7367" t="s">
        <v>50950</v>
      </c>
      <c r="G7367" t="s">
        <v>49161</v>
      </c>
    </row>
    <row r="7368" spans="1:7" x14ac:dyDescent="0.25">
      <c r="A7368" t="s">
        <v>47721</v>
      </c>
      <c r="B7368">
        <v>34</v>
      </c>
      <c r="C7368" s="18" t="s">
        <v>46966</v>
      </c>
      <c r="D7368" t="s">
        <v>47723</v>
      </c>
      <c r="E7368">
        <v>10</v>
      </c>
      <c r="F7368" t="s">
        <v>50950</v>
      </c>
      <c r="G7368" t="s">
        <v>49162</v>
      </c>
    </row>
    <row r="7369" spans="1:7" x14ac:dyDescent="0.25">
      <c r="A7369" t="s">
        <v>47721</v>
      </c>
      <c r="B7369">
        <v>34</v>
      </c>
      <c r="C7369" s="18" t="s">
        <v>46966</v>
      </c>
      <c r="D7369" t="s">
        <v>47723</v>
      </c>
      <c r="E7369">
        <v>10</v>
      </c>
      <c r="F7369" t="s">
        <v>50950</v>
      </c>
      <c r="G7369" t="s">
        <v>49165</v>
      </c>
    </row>
    <row r="7370" spans="1:7" x14ac:dyDescent="0.25">
      <c r="A7370" t="s">
        <v>47721</v>
      </c>
      <c r="B7370">
        <v>34</v>
      </c>
      <c r="C7370" s="18" t="s">
        <v>46966</v>
      </c>
      <c r="D7370" t="s">
        <v>47723</v>
      </c>
      <c r="E7370">
        <v>10</v>
      </c>
      <c r="F7370" t="s">
        <v>50950</v>
      </c>
      <c r="G7370" t="s">
        <v>49166</v>
      </c>
    </row>
    <row r="7371" spans="1:7" x14ac:dyDescent="0.25">
      <c r="A7371" t="s">
        <v>47721</v>
      </c>
      <c r="B7371">
        <v>34</v>
      </c>
      <c r="C7371" s="18" t="s">
        <v>46966</v>
      </c>
      <c r="D7371" t="s">
        <v>47723</v>
      </c>
      <c r="E7371">
        <v>10</v>
      </c>
      <c r="F7371" t="s">
        <v>50950</v>
      </c>
      <c r="G7371" t="s">
        <v>49167</v>
      </c>
    </row>
    <row r="7372" spans="1:7" x14ac:dyDescent="0.25">
      <c r="A7372" t="s">
        <v>47721</v>
      </c>
      <c r="B7372">
        <v>34</v>
      </c>
      <c r="C7372" s="18" t="s">
        <v>46966</v>
      </c>
      <c r="D7372" t="s">
        <v>47723</v>
      </c>
      <c r="E7372">
        <v>10</v>
      </c>
      <c r="F7372" t="s">
        <v>50950</v>
      </c>
      <c r="G7372" t="s">
        <v>49168</v>
      </c>
    </row>
    <row r="7373" spans="1:7" x14ac:dyDescent="0.25">
      <c r="A7373" t="s">
        <v>47721</v>
      </c>
      <c r="B7373">
        <v>34</v>
      </c>
      <c r="C7373" s="18" t="s">
        <v>46966</v>
      </c>
      <c r="D7373" t="s">
        <v>47723</v>
      </c>
      <c r="E7373">
        <v>10</v>
      </c>
      <c r="F7373" t="s">
        <v>50950</v>
      </c>
      <c r="G7373" t="s">
        <v>49169</v>
      </c>
    </row>
    <row r="7374" spans="1:7" x14ac:dyDescent="0.25">
      <c r="A7374" t="s">
        <v>47721</v>
      </c>
      <c r="B7374">
        <v>34</v>
      </c>
      <c r="C7374" s="18" t="s">
        <v>46966</v>
      </c>
      <c r="D7374" t="s">
        <v>47723</v>
      </c>
      <c r="E7374">
        <v>10</v>
      </c>
      <c r="F7374" t="s">
        <v>50950</v>
      </c>
      <c r="G7374" t="s">
        <v>49170</v>
      </c>
    </row>
    <row r="7375" spans="1:7" x14ac:dyDescent="0.25">
      <c r="A7375" t="s">
        <v>47721</v>
      </c>
      <c r="B7375">
        <v>34</v>
      </c>
      <c r="C7375" s="18" t="s">
        <v>46773</v>
      </c>
      <c r="D7375" t="s">
        <v>46774</v>
      </c>
      <c r="E7375">
        <v>6</v>
      </c>
      <c r="F7375" t="s">
        <v>50950</v>
      </c>
      <c r="G7375" t="s">
        <v>8304</v>
      </c>
    </row>
    <row r="7376" spans="1:7" x14ac:dyDescent="0.25">
      <c r="A7376" t="s">
        <v>47721</v>
      </c>
      <c r="B7376">
        <v>34</v>
      </c>
      <c r="C7376" s="18" t="s">
        <v>46773</v>
      </c>
      <c r="D7376" t="s">
        <v>46774</v>
      </c>
      <c r="E7376">
        <v>6</v>
      </c>
      <c r="F7376" t="s">
        <v>50950</v>
      </c>
      <c r="G7376" t="s">
        <v>47956</v>
      </c>
    </row>
    <row r="7377" spans="1:7" x14ac:dyDescent="0.25">
      <c r="A7377" t="s">
        <v>47721</v>
      </c>
      <c r="B7377">
        <v>34</v>
      </c>
      <c r="C7377" s="18" t="s">
        <v>46773</v>
      </c>
      <c r="D7377" t="s">
        <v>46774</v>
      </c>
      <c r="E7377">
        <v>6</v>
      </c>
      <c r="F7377" t="s">
        <v>50950</v>
      </c>
      <c r="G7377" t="s">
        <v>47958</v>
      </c>
    </row>
    <row r="7378" spans="1:7" x14ac:dyDescent="0.25">
      <c r="A7378" t="s">
        <v>47721</v>
      </c>
      <c r="B7378">
        <v>34</v>
      </c>
      <c r="C7378" s="18" t="s">
        <v>46773</v>
      </c>
      <c r="D7378" t="s">
        <v>46774</v>
      </c>
      <c r="E7378">
        <v>6</v>
      </c>
      <c r="F7378" t="s">
        <v>50950</v>
      </c>
      <c r="G7378" t="s">
        <v>47960</v>
      </c>
    </row>
    <row r="7379" spans="1:7" x14ac:dyDescent="0.25">
      <c r="A7379" t="s">
        <v>47721</v>
      </c>
      <c r="B7379">
        <v>34</v>
      </c>
      <c r="C7379" s="18" t="s">
        <v>46773</v>
      </c>
      <c r="D7379" t="s">
        <v>46774</v>
      </c>
      <c r="E7379">
        <v>6</v>
      </c>
      <c r="F7379" t="s">
        <v>50950</v>
      </c>
      <c r="G7379" t="s">
        <v>47961</v>
      </c>
    </row>
    <row r="7380" spans="1:7" x14ac:dyDescent="0.25">
      <c r="A7380" t="s">
        <v>47721</v>
      </c>
      <c r="B7380">
        <v>34</v>
      </c>
      <c r="C7380" s="18" t="s">
        <v>46773</v>
      </c>
      <c r="D7380" t="s">
        <v>46774</v>
      </c>
      <c r="E7380">
        <v>6</v>
      </c>
      <c r="F7380" t="s">
        <v>50950</v>
      </c>
      <c r="G7380" t="s">
        <v>47962</v>
      </c>
    </row>
    <row r="7381" spans="1:7" x14ac:dyDescent="0.25">
      <c r="A7381" t="s">
        <v>47721</v>
      </c>
      <c r="B7381">
        <v>34</v>
      </c>
      <c r="C7381" s="18" t="s">
        <v>46775</v>
      </c>
      <c r="D7381" t="s">
        <v>46776</v>
      </c>
      <c r="E7381">
        <v>4</v>
      </c>
      <c r="F7381" t="s">
        <v>50950</v>
      </c>
      <c r="G7381" t="s">
        <v>7798</v>
      </c>
    </row>
    <row r="7382" spans="1:7" x14ac:dyDescent="0.25">
      <c r="A7382" t="s">
        <v>47721</v>
      </c>
      <c r="B7382">
        <v>34</v>
      </c>
      <c r="C7382" s="18" t="s">
        <v>46775</v>
      </c>
      <c r="D7382" t="s">
        <v>46776</v>
      </c>
      <c r="E7382">
        <v>4</v>
      </c>
      <c r="F7382" t="s">
        <v>50950</v>
      </c>
      <c r="G7382" t="s">
        <v>47963</v>
      </c>
    </row>
    <row r="7383" spans="1:7" x14ac:dyDescent="0.25">
      <c r="A7383" t="s">
        <v>47721</v>
      </c>
      <c r="B7383">
        <v>34</v>
      </c>
      <c r="C7383" s="18" t="s">
        <v>46775</v>
      </c>
      <c r="D7383" t="s">
        <v>46776</v>
      </c>
      <c r="E7383">
        <v>4</v>
      </c>
      <c r="F7383" t="s">
        <v>50950</v>
      </c>
      <c r="G7383" t="s">
        <v>47964</v>
      </c>
    </row>
    <row r="7384" spans="1:7" x14ac:dyDescent="0.25">
      <c r="A7384" t="s">
        <v>47721</v>
      </c>
      <c r="B7384">
        <v>34</v>
      </c>
      <c r="C7384" s="18" t="s">
        <v>46775</v>
      </c>
      <c r="D7384" t="s">
        <v>46776</v>
      </c>
      <c r="E7384">
        <v>4</v>
      </c>
      <c r="F7384" t="s">
        <v>50950</v>
      </c>
      <c r="G7384" t="s">
        <v>47965</v>
      </c>
    </row>
    <row r="7385" spans="1:7" x14ac:dyDescent="0.25">
      <c r="A7385" t="s">
        <v>47721</v>
      </c>
      <c r="B7385">
        <v>34</v>
      </c>
      <c r="C7385" s="18" t="s">
        <v>46880</v>
      </c>
      <c r="D7385" t="s">
        <v>47724</v>
      </c>
      <c r="E7385">
        <v>12</v>
      </c>
      <c r="F7385" t="s">
        <v>50950</v>
      </c>
      <c r="G7385" t="s">
        <v>5445</v>
      </c>
    </row>
    <row r="7386" spans="1:7" x14ac:dyDescent="0.25">
      <c r="A7386" t="s">
        <v>47721</v>
      </c>
      <c r="B7386">
        <v>34</v>
      </c>
      <c r="C7386" s="18" t="s">
        <v>46880</v>
      </c>
      <c r="D7386" t="s">
        <v>47724</v>
      </c>
      <c r="E7386">
        <v>12</v>
      </c>
      <c r="F7386" t="s">
        <v>50950</v>
      </c>
      <c r="G7386" t="s">
        <v>49161</v>
      </c>
    </row>
    <row r="7387" spans="1:7" x14ac:dyDescent="0.25">
      <c r="A7387" t="s">
        <v>47721</v>
      </c>
      <c r="B7387">
        <v>34</v>
      </c>
      <c r="C7387" s="18" t="s">
        <v>46880</v>
      </c>
      <c r="D7387" t="s">
        <v>47724</v>
      </c>
      <c r="E7387">
        <v>12</v>
      </c>
      <c r="F7387" t="s">
        <v>50950</v>
      </c>
      <c r="G7387" t="s">
        <v>49162</v>
      </c>
    </row>
    <row r="7388" spans="1:7" x14ac:dyDescent="0.25">
      <c r="A7388" t="s">
        <v>47721</v>
      </c>
      <c r="B7388">
        <v>34</v>
      </c>
      <c r="C7388" s="18" t="s">
        <v>46880</v>
      </c>
      <c r="D7388" t="s">
        <v>47724</v>
      </c>
      <c r="E7388">
        <v>12</v>
      </c>
      <c r="F7388" t="s">
        <v>50950</v>
      </c>
      <c r="G7388" t="s">
        <v>49163</v>
      </c>
    </row>
    <row r="7389" spans="1:7" x14ac:dyDescent="0.25">
      <c r="A7389" t="s">
        <v>47721</v>
      </c>
      <c r="B7389">
        <v>34</v>
      </c>
      <c r="C7389" s="18" t="s">
        <v>46880</v>
      </c>
      <c r="D7389" t="s">
        <v>47724</v>
      </c>
      <c r="E7389">
        <v>12</v>
      </c>
      <c r="F7389" t="s">
        <v>50950</v>
      </c>
      <c r="G7389" t="s">
        <v>49165</v>
      </c>
    </row>
    <row r="7390" spans="1:7" x14ac:dyDescent="0.25">
      <c r="A7390" t="s">
        <v>47721</v>
      </c>
      <c r="B7390">
        <v>34</v>
      </c>
      <c r="C7390" s="18" t="s">
        <v>46880</v>
      </c>
      <c r="D7390" t="s">
        <v>47724</v>
      </c>
      <c r="E7390">
        <v>12</v>
      </c>
      <c r="F7390" t="s">
        <v>50950</v>
      </c>
      <c r="G7390" t="s">
        <v>50953</v>
      </c>
    </row>
    <row r="7391" spans="1:7" x14ac:dyDescent="0.25">
      <c r="A7391" t="s">
        <v>47721</v>
      </c>
      <c r="B7391">
        <v>34</v>
      </c>
      <c r="C7391" s="18" t="s">
        <v>46880</v>
      </c>
      <c r="D7391" t="s">
        <v>47724</v>
      </c>
      <c r="E7391">
        <v>12</v>
      </c>
      <c r="F7391" t="s">
        <v>50950</v>
      </c>
      <c r="G7391" t="s">
        <v>49166</v>
      </c>
    </row>
    <row r="7392" spans="1:7" x14ac:dyDescent="0.25">
      <c r="A7392" t="s">
        <v>47721</v>
      </c>
      <c r="B7392">
        <v>34</v>
      </c>
      <c r="C7392" s="18" t="s">
        <v>46880</v>
      </c>
      <c r="D7392" t="s">
        <v>47724</v>
      </c>
      <c r="E7392">
        <v>12</v>
      </c>
      <c r="F7392" t="s">
        <v>50950</v>
      </c>
      <c r="G7392" t="s">
        <v>49167</v>
      </c>
    </row>
    <row r="7393" spans="1:7" x14ac:dyDescent="0.25">
      <c r="A7393" t="s">
        <v>47721</v>
      </c>
      <c r="B7393">
        <v>34</v>
      </c>
      <c r="C7393" s="18" t="s">
        <v>46880</v>
      </c>
      <c r="D7393" t="s">
        <v>47724</v>
      </c>
      <c r="E7393">
        <v>12</v>
      </c>
      <c r="F7393" t="s">
        <v>50950</v>
      </c>
      <c r="G7393" t="s">
        <v>49168</v>
      </c>
    </row>
    <row r="7394" spans="1:7" x14ac:dyDescent="0.25">
      <c r="A7394" t="s">
        <v>47721</v>
      </c>
      <c r="B7394">
        <v>34</v>
      </c>
      <c r="C7394" s="18" t="s">
        <v>46880</v>
      </c>
      <c r="D7394" t="s">
        <v>47724</v>
      </c>
      <c r="E7394">
        <v>12</v>
      </c>
      <c r="F7394" t="s">
        <v>50950</v>
      </c>
      <c r="G7394" t="s">
        <v>50951</v>
      </c>
    </row>
    <row r="7395" spans="1:7" x14ac:dyDescent="0.25">
      <c r="A7395" t="s">
        <v>47721</v>
      </c>
      <c r="B7395">
        <v>34</v>
      </c>
      <c r="C7395" s="18" t="s">
        <v>46880</v>
      </c>
      <c r="D7395" t="s">
        <v>47724</v>
      </c>
      <c r="E7395">
        <v>12</v>
      </c>
      <c r="F7395" t="s">
        <v>50950</v>
      </c>
      <c r="G7395" t="s">
        <v>49169</v>
      </c>
    </row>
    <row r="7396" spans="1:7" x14ac:dyDescent="0.25">
      <c r="A7396" t="s">
        <v>47721</v>
      </c>
      <c r="B7396">
        <v>34</v>
      </c>
      <c r="C7396" s="18" t="s">
        <v>46880</v>
      </c>
      <c r="D7396" t="s">
        <v>47724</v>
      </c>
      <c r="E7396">
        <v>12</v>
      </c>
      <c r="F7396" t="s">
        <v>50950</v>
      </c>
      <c r="G7396" t="s">
        <v>49170</v>
      </c>
    </row>
    <row r="7397" spans="1:7" x14ac:dyDescent="0.25">
      <c r="A7397" t="s">
        <v>47721</v>
      </c>
      <c r="B7397">
        <v>34</v>
      </c>
      <c r="C7397" s="18" t="s">
        <v>46896</v>
      </c>
      <c r="D7397" t="s">
        <v>47145</v>
      </c>
      <c r="E7397">
        <v>2</v>
      </c>
      <c r="F7397" t="s">
        <v>50950</v>
      </c>
      <c r="G7397" t="s">
        <v>36278</v>
      </c>
    </row>
    <row r="7398" spans="1:7" x14ac:dyDescent="0.25">
      <c r="A7398" t="s">
        <v>47721</v>
      </c>
      <c r="B7398">
        <v>34</v>
      </c>
      <c r="C7398" s="18" t="s">
        <v>46896</v>
      </c>
      <c r="D7398" t="s">
        <v>47145</v>
      </c>
      <c r="E7398">
        <v>2</v>
      </c>
      <c r="F7398" t="s">
        <v>50950</v>
      </c>
      <c r="G7398" t="s">
        <v>49817</v>
      </c>
    </row>
    <row r="7399" spans="1:7" x14ac:dyDescent="0.25">
      <c r="A7399" t="s">
        <v>47721</v>
      </c>
      <c r="B7399">
        <v>34</v>
      </c>
      <c r="C7399" s="18" t="s">
        <v>46813</v>
      </c>
      <c r="D7399" t="s">
        <v>47315</v>
      </c>
      <c r="E7399">
        <v>2</v>
      </c>
      <c r="F7399" t="s">
        <v>50950</v>
      </c>
      <c r="G7399" t="s">
        <v>342</v>
      </c>
    </row>
    <row r="7400" spans="1:7" x14ac:dyDescent="0.25">
      <c r="A7400" t="s">
        <v>47721</v>
      </c>
      <c r="B7400">
        <v>34</v>
      </c>
      <c r="C7400" s="18" t="s">
        <v>46813</v>
      </c>
      <c r="D7400" t="s">
        <v>47315</v>
      </c>
      <c r="E7400">
        <v>2</v>
      </c>
      <c r="F7400" t="s">
        <v>50950</v>
      </c>
      <c r="G7400" t="s">
        <v>50218</v>
      </c>
    </row>
    <row r="7401" spans="1:7" x14ac:dyDescent="0.25">
      <c r="A7401" t="s">
        <v>47721</v>
      </c>
      <c r="B7401">
        <v>34</v>
      </c>
      <c r="C7401" s="18" t="s">
        <v>46833</v>
      </c>
      <c r="D7401" t="s">
        <v>46834</v>
      </c>
      <c r="E7401">
        <v>7</v>
      </c>
      <c r="F7401" t="s">
        <v>50950</v>
      </c>
      <c r="G7401" t="s">
        <v>17327</v>
      </c>
    </row>
    <row r="7402" spans="1:7" x14ac:dyDescent="0.25">
      <c r="A7402" t="s">
        <v>47721</v>
      </c>
      <c r="B7402">
        <v>34</v>
      </c>
      <c r="C7402" s="18" t="s">
        <v>46833</v>
      </c>
      <c r="D7402" t="s">
        <v>46834</v>
      </c>
      <c r="E7402">
        <v>7</v>
      </c>
      <c r="F7402" t="s">
        <v>50950</v>
      </c>
      <c r="G7402" t="s">
        <v>48400</v>
      </c>
    </row>
    <row r="7403" spans="1:7" x14ac:dyDescent="0.25">
      <c r="A7403" t="s">
        <v>47721</v>
      </c>
      <c r="B7403">
        <v>34</v>
      </c>
      <c r="C7403" s="18" t="s">
        <v>46833</v>
      </c>
      <c r="D7403" t="s">
        <v>46834</v>
      </c>
      <c r="E7403">
        <v>7</v>
      </c>
      <c r="F7403" t="s">
        <v>50950</v>
      </c>
      <c r="G7403" t="s">
        <v>48401</v>
      </c>
    </row>
    <row r="7404" spans="1:7" x14ac:dyDescent="0.25">
      <c r="A7404" t="s">
        <v>47721</v>
      </c>
      <c r="B7404">
        <v>34</v>
      </c>
      <c r="C7404" s="18" t="s">
        <v>46833</v>
      </c>
      <c r="D7404" t="s">
        <v>46834</v>
      </c>
      <c r="E7404">
        <v>7</v>
      </c>
      <c r="F7404" t="s">
        <v>50950</v>
      </c>
      <c r="G7404" t="s">
        <v>48402</v>
      </c>
    </row>
    <row r="7405" spans="1:7" x14ac:dyDescent="0.25">
      <c r="A7405" t="s">
        <v>47721</v>
      </c>
      <c r="B7405">
        <v>34</v>
      </c>
      <c r="C7405" s="18" t="s">
        <v>46833</v>
      </c>
      <c r="D7405" t="s">
        <v>46834</v>
      </c>
      <c r="E7405">
        <v>7</v>
      </c>
      <c r="F7405" t="s">
        <v>50950</v>
      </c>
      <c r="G7405" t="s">
        <v>48403</v>
      </c>
    </row>
    <row r="7406" spans="1:7" x14ac:dyDescent="0.25">
      <c r="A7406" t="s">
        <v>47721</v>
      </c>
      <c r="B7406">
        <v>34</v>
      </c>
      <c r="C7406" s="18" t="s">
        <v>46833</v>
      </c>
      <c r="D7406" t="s">
        <v>46834</v>
      </c>
      <c r="E7406">
        <v>7</v>
      </c>
      <c r="F7406" t="s">
        <v>50950</v>
      </c>
      <c r="G7406" t="s">
        <v>48404</v>
      </c>
    </row>
    <row r="7407" spans="1:7" x14ac:dyDescent="0.25">
      <c r="A7407" t="s">
        <v>47721</v>
      </c>
      <c r="B7407">
        <v>34</v>
      </c>
      <c r="C7407" s="18" t="s">
        <v>46833</v>
      </c>
      <c r="D7407" t="s">
        <v>46834</v>
      </c>
      <c r="E7407">
        <v>7</v>
      </c>
      <c r="F7407" t="s">
        <v>50950</v>
      </c>
      <c r="G7407" t="s">
        <v>48405</v>
      </c>
    </row>
    <row r="7408" spans="1:7" x14ac:dyDescent="0.25">
      <c r="A7408" t="s">
        <v>47725</v>
      </c>
      <c r="B7408">
        <v>34</v>
      </c>
      <c r="C7408" s="18" t="s">
        <v>47478</v>
      </c>
      <c r="D7408" t="s">
        <v>47726</v>
      </c>
      <c r="E7408">
        <v>6</v>
      </c>
      <c r="F7408" t="s">
        <v>50954</v>
      </c>
      <c r="G7408" t="s">
        <v>13562</v>
      </c>
    </row>
    <row r="7409" spans="1:7" x14ac:dyDescent="0.25">
      <c r="A7409" t="s">
        <v>47725</v>
      </c>
      <c r="B7409">
        <v>34</v>
      </c>
      <c r="C7409" s="18" t="s">
        <v>47478</v>
      </c>
      <c r="D7409" t="s">
        <v>47726</v>
      </c>
      <c r="E7409">
        <v>6</v>
      </c>
      <c r="F7409" t="s">
        <v>50954</v>
      </c>
      <c r="G7409" t="s">
        <v>50955</v>
      </c>
    </row>
    <row r="7410" spans="1:7" x14ac:dyDescent="0.25">
      <c r="A7410" t="s">
        <v>47725</v>
      </c>
      <c r="B7410">
        <v>34</v>
      </c>
      <c r="C7410" s="18" t="s">
        <v>47478</v>
      </c>
      <c r="D7410" t="s">
        <v>47726</v>
      </c>
      <c r="E7410">
        <v>6</v>
      </c>
      <c r="F7410" t="s">
        <v>50954</v>
      </c>
      <c r="G7410" t="s">
        <v>50956</v>
      </c>
    </row>
    <row r="7411" spans="1:7" x14ac:dyDescent="0.25">
      <c r="A7411" t="s">
        <v>47725</v>
      </c>
      <c r="B7411">
        <v>34</v>
      </c>
      <c r="C7411" s="18" t="s">
        <v>47478</v>
      </c>
      <c r="D7411" t="s">
        <v>47726</v>
      </c>
      <c r="E7411">
        <v>6</v>
      </c>
      <c r="F7411" t="s">
        <v>50954</v>
      </c>
      <c r="G7411" t="s">
        <v>50957</v>
      </c>
    </row>
    <row r="7412" spans="1:7" x14ac:dyDescent="0.25">
      <c r="A7412" t="s">
        <v>47725</v>
      </c>
      <c r="B7412">
        <v>34</v>
      </c>
      <c r="C7412" s="18" t="s">
        <v>47478</v>
      </c>
      <c r="D7412" t="s">
        <v>47726</v>
      </c>
      <c r="E7412">
        <v>6</v>
      </c>
      <c r="F7412" t="s">
        <v>50954</v>
      </c>
      <c r="G7412" t="s">
        <v>50958</v>
      </c>
    </row>
    <row r="7413" spans="1:7" x14ac:dyDescent="0.25">
      <c r="A7413" t="s">
        <v>47725</v>
      </c>
      <c r="B7413">
        <v>34</v>
      </c>
      <c r="C7413" s="18" t="s">
        <v>47478</v>
      </c>
      <c r="D7413" t="s">
        <v>47726</v>
      </c>
      <c r="E7413">
        <v>6</v>
      </c>
      <c r="F7413" t="s">
        <v>50954</v>
      </c>
      <c r="G7413" t="s">
        <v>50959</v>
      </c>
    </row>
    <row r="7414" spans="1:7" x14ac:dyDescent="0.25">
      <c r="A7414" t="s">
        <v>47725</v>
      </c>
      <c r="B7414">
        <v>34</v>
      </c>
      <c r="C7414" s="18" t="s">
        <v>47249</v>
      </c>
      <c r="D7414" t="s">
        <v>47250</v>
      </c>
      <c r="E7414">
        <v>7</v>
      </c>
      <c r="F7414" t="s">
        <v>50954</v>
      </c>
      <c r="G7414" t="s">
        <v>11531</v>
      </c>
    </row>
    <row r="7415" spans="1:7" x14ac:dyDescent="0.25">
      <c r="A7415" t="s">
        <v>47725</v>
      </c>
      <c r="B7415">
        <v>34</v>
      </c>
      <c r="C7415" s="18" t="s">
        <v>47249</v>
      </c>
      <c r="D7415" t="s">
        <v>47250</v>
      </c>
      <c r="E7415">
        <v>7</v>
      </c>
      <c r="F7415" t="s">
        <v>50954</v>
      </c>
      <c r="G7415" t="s">
        <v>50105</v>
      </c>
    </row>
    <row r="7416" spans="1:7" x14ac:dyDescent="0.25">
      <c r="A7416" t="s">
        <v>47725</v>
      </c>
      <c r="B7416">
        <v>34</v>
      </c>
      <c r="C7416" s="18" t="s">
        <v>47249</v>
      </c>
      <c r="D7416" t="s">
        <v>47250</v>
      </c>
      <c r="E7416">
        <v>7</v>
      </c>
      <c r="F7416" t="s">
        <v>50954</v>
      </c>
      <c r="G7416" t="s">
        <v>50106</v>
      </c>
    </row>
    <row r="7417" spans="1:7" x14ac:dyDescent="0.25">
      <c r="A7417" t="s">
        <v>47725</v>
      </c>
      <c r="B7417">
        <v>34</v>
      </c>
      <c r="C7417" s="18" t="s">
        <v>47249</v>
      </c>
      <c r="D7417" t="s">
        <v>47250</v>
      </c>
      <c r="E7417">
        <v>7</v>
      </c>
      <c r="F7417" t="s">
        <v>50954</v>
      </c>
      <c r="G7417" t="s">
        <v>50107</v>
      </c>
    </row>
    <row r="7418" spans="1:7" x14ac:dyDescent="0.25">
      <c r="A7418" t="s">
        <v>47725</v>
      </c>
      <c r="B7418">
        <v>34</v>
      </c>
      <c r="C7418" s="18" t="s">
        <v>47249</v>
      </c>
      <c r="D7418" t="s">
        <v>47250</v>
      </c>
      <c r="E7418">
        <v>7</v>
      </c>
      <c r="F7418" t="s">
        <v>50954</v>
      </c>
      <c r="G7418" t="s">
        <v>50108</v>
      </c>
    </row>
    <row r="7419" spans="1:7" x14ac:dyDescent="0.25">
      <c r="A7419" t="s">
        <v>47725</v>
      </c>
      <c r="B7419">
        <v>34</v>
      </c>
      <c r="C7419" s="18" t="s">
        <v>47249</v>
      </c>
      <c r="D7419" t="s">
        <v>47250</v>
      </c>
      <c r="E7419">
        <v>7</v>
      </c>
      <c r="F7419" t="s">
        <v>50954</v>
      </c>
      <c r="G7419" t="s">
        <v>50109</v>
      </c>
    </row>
    <row r="7420" spans="1:7" x14ac:dyDescent="0.25">
      <c r="A7420" t="s">
        <v>47725</v>
      </c>
      <c r="B7420">
        <v>34</v>
      </c>
      <c r="C7420" s="18" t="s">
        <v>47249</v>
      </c>
      <c r="D7420" t="s">
        <v>47250</v>
      </c>
      <c r="E7420">
        <v>7</v>
      </c>
      <c r="F7420" t="s">
        <v>50954</v>
      </c>
      <c r="G7420" t="s">
        <v>50110</v>
      </c>
    </row>
    <row r="7421" spans="1:7" x14ac:dyDescent="0.25">
      <c r="A7421" t="s">
        <v>47725</v>
      </c>
      <c r="B7421">
        <v>34</v>
      </c>
      <c r="C7421" s="18" t="s">
        <v>46813</v>
      </c>
      <c r="D7421" t="s">
        <v>47649</v>
      </c>
      <c r="E7421">
        <v>7</v>
      </c>
      <c r="F7421" t="s">
        <v>50954</v>
      </c>
      <c r="G7421" t="s">
        <v>6517</v>
      </c>
    </row>
    <row r="7422" spans="1:7" x14ac:dyDescent="0.25">
      <c r="A7422" t="s">
        <v>47725</v>
      </c>
      <c r="B7422">
        <v>34</v>
      </c>
      <c r="C7422" s="18" t="s">
        <v>46813</v>
      </c>
      <c r="D7422" t="s">
        <v>47649</v>
      </c>
      <c r="E7422">
        <v>7</v>
      </c>
      <c r="F7422" t="s">
        <v>50954</v>
      </c>
      <c r="G7422" t="s">
        <v>50855</v>
      </c>
    </row>
    <row r="7423" spans="1:7" x14ac:dyDescent="0.25">
      <c r="A7423" t="s">
        <v>47725</v>
      </c>
      <c r="B7423">
        <v>34</v>
      </c>
      <c r="C7423" s="18" t="s">
        <v>46813</v>
      </c>
      <c r="D7423" t="s">
        <v>47649</v>
      </c>
      <c r="E7423">
        <v>7</v>
      </c>
      <c r="F7423" t="s">
        <v>50954</v>
      </c>
      <c r="G7423" t="s">
        <v>50856</v>
      </c>
    </row>
    <row r="7424" spans="1:7" x14ac:dyDescent="0.25">
      <c r="A7424" t="s">
        <v>47725</v>
      </c>
      <c r="B7424">
        <v>34</v>
      </c>
      <c r="C7424" s="18" t="s">
        <v>46813</v>
      </c>
      <c r="D7424" t="s">
        <v>47649</v>
      </c>
      <c r="E7424">
        <v>7</v>
      </c>
      <c r="F7424" t="s">
        <v>50954</v>
      </c>
      <c r="G7424" t="s">
        <v>50857</v>
      </c>
    </row>
    <row r="7425" spans="1:7" x14ac:dyDescent="0.25">
      <c r="A7425" t="s">
        <v>47725</v>
      </c>
      <c r="B7425">
        <v>34</v>
      </c>
      <c r="C7425" s="18" t="s">
        <v>46813</v>
      </c>
      <c r="D7425" t="s">
        <v>47649</v>
      </c>
      <c r="E7425">
        <v>7</v>
      </c>
      <c r="F7425" t="s">
        <v>50954</v>
      </c>
      <c r="G7425" t="s">
        <v>50858</v>
      </c>
    </row>
    <row r="7426" spans="1:7" x14ac:dyDescent="0.25">
      <c r="A7426" t="s">
        <v>47725</v>
      </c>
      <c r="B7426">
        <v>34</v>
      </c>
      <c r="C7426" s="18" t="s">
        <v>46813</v>
      </c>
      <c r="D7426" t="s">
        <v>47649</v>
      </c>
      <c r="E7426">
        <v>7</v>
      </c>
      <c r="F7426" t="s">
        <v>50954</v>
      </c>
      <c r="G7426" t="s">
        <v>50859</v>
      </c>
    </row>
    <row r="7427" spans="1:7" x14ac:dyDescent="0.25">
      <c r="A7427" t="s">
        <v>47725</v>
      </c>
      <c r="B7427">
        <v>34</v>
      </c>
      <c r="C7427" s="18" t="s">
        <v>46813</v>
      </c>
      <c r="D7427" t="s">
        <v>47649</v>
      </c>
      <c r="E7427">
        <v>7</v>
      </c>
      <c r="F7427" t="s">
        <v>50954</v>
      </c>
      <c r="G7427" t="s">
        <v>50860</v>
      </c>
    </row>
    <row r="7428" spans="1:7" x14ac:dyDescent="0.25">
      <c r="A7428" t="s">
        <v>47725</v>
      </c>
      <c r="B7428">
        <v>34</v>
      </c>
      <c r="C7428" s="18" t="s">
        <v>47535</v>
      </c>
      <c r="D7428" t="s">
        <v>47727</v>
      </c>
      <c r="E7428">
        <v>1</v>
      </c>
      <c r="F7428" t="s">
        <v>50954</v>
      </c>
      <c r="G7428" t="s">
        <v>1372</v>
      </c>
    </row>
    <row r="7429" spans="1:7" x14ac:dyDescent="0.25">
      <c r="A7429" t="s">
        <v>47725</v>
      </c>
      <c r="B7429">
        <v>34</v>
      </c>
      <c r="C7429" s="18" t="s">
        <v>46864</v>
      </c>
      <c r="D7429" t="s">
        <v>47728</v>
      </c>
      <c r="E7429">
        <v>2</v>
      </c>
      <c r="F7429" t="s">
        <v>50954</v>
      </c>
      <c r="G7429" t="s">
        <v>5684</v>
      </c>
    </row>
    <row r="7430" spans="1:7" x14ac:dyDescent="0.25">
      <c r="A7430" t="s">
        <v>47725</v>
      </c>
      <c r="B7430">
        <v>34</v>
      </c>
      <c r="C7430" s="18" t="s">
        <v>46864</v>
      </c>
      <c r="D7430" t="s">
        <v>47728</v>
      </c>
      <c r="E7430">
        <v>2</v>
      </c>
      <c r="F7430" t="s">
        <v>50954</v>
      </c>
      <c r="G7430" t="s">
        <v>50960</v>
      </c>
    </row>
    <row r="7431" spans="1:7" x14ac:dyDescent="0.25">
      <c r="A7431" t="s">
        <v>47725</v>
      </c>
      <c r="B7431">
        <v>34</v>
      </c>
      <c r="C7431" s="18" t="s">
        <v>46813</v>
      </c>
      <c r="D7431" t="s">
        <v>46963</v>
      </c>
      <c r="E7431">
        <v>2</v>
      </c>
      <c r="F7431" t="s">
        <v>50954</v>
      </c>
      <c r="G7431" t="s">
        <v>8914</v>
      </c>
    </row>
    <row r="7432" spans="1:7" x14ac:dyDescent="0.25">
      <c r="A7432" t="s">
        <v>47725</v>
      </c>
      <c r="B7432">
        <v>34</v>
      </c>
      <c r="C7432" s="18" t="s">
        <v>46813</v>
      </c>
      <c r="D7432" t="s">
        <v>46963</v>
      </c>
      <c r="E7432">
        <v>2</v>
      </c>
      <c r="F7432" t="s">
        <v>50954</v>
      </c>
      <c r="G7432" t="s">
        <v>49156</v>
      </c>
    </row>
    <row r="7433" spans="1:7" x14ac:dyDescent="0.25">
      <c r="A7433" t="s">
        <v>47725</v>
      </c>
      <c r="B7433">
        <v>34</v>
      </c>
      <c r="C7433" s="18" t="s">
        <v>47067</v>
      </c>
      <c r="D7433" t="s">
        <v>47572</v>
      </c>
      <c r="E7433">
        <v>8</v>
      </c>
      <c r="F7433" t="s">
        <v>50954</v>
      </c>
      <c r="G7433" t="s">
        <v>1510</v>
      </c>
    </row>
    <row r="7434" spans="1:7" x14ac:dyDescent="0.25">
      <c r="A7434" t="s">
        <v>47725</v>
      </c>
      <c r="B7434">
        <v>34</v>
      </c>
      <c r="C7434" s="18" t="s">
        <v>47067</v>
      </c>
      <c r="D7434" t="s">
        <v>47572</v>
      </c>
      <c r="E7434">
        <v>8</v>
      </c>
      <c r="F7434" t="s">
        <v>50954</v>
      </c>
      <c r="G7434" t="s">
        <v>50729</v>
      </c>
    </row>
    <row r="7435" spans="1:7" x14ac:dyDescent="0.25">
      <c r="A7435" t="s">
        <v>47725</v>
      </c>
      <c r="B7435">
        <v>34</v>
      </c>
      <c r="C7435" s="18" t="s">
        <v>47067</v>
      </c>
      <c r="D7435" t="s">
        <v>47572</v>
      </c>
      <c r="E7435">
        <v>8</v>
      </c>
      <c r="F7435" t="s">
        <v>50954</v>
      </c>
      <c r="G7435" t="s">
        <v>50730</v>
      </c>
    </row>
    <row r="7436" spans="1:7" x14ac:dyDescent="0.25">
      <c r="A7436" t="s">
        <v>47725</v>
      </c>
      <c r="B7436">
        <v>34</v>
      </c>
      <c r="C7436" s="18" t="s">
        <v>47067</v>
      </c>
      <c r="D7436" t="s">
        <v>47572</v>
      </c>
      <c r="E7436">
        <v>8</v>
      </c>
      <c r="F7436" t="s">
        <v>50954</v>
      </c>
      <c r="G7436" t="s">
        <v>50731</v>
      </c>
    </row>
    <row r="7437" spans="1:7" x14ac:dyDescent="0.25">
      <c r="A7437" t="s">
        <v>47725</v>
      </c>
      <c r="B7437">
        <v>34</v>
      </c>
      <c r="C7437" s="18" t="s">
        <v>47067</v>
      </c>
      <c r="D7437" t="s">
        <v>47572</v>
      </c>
      <c r="E7437">
        <v>8</v>
      </c>
      <c r="F7437" t="s">
        <v>50954</v>
      </c>
      <c r="G7437" t="s">
        <v>50732</v>
      </c>
    </row>
    <row r="7438" spans="1:7" x14ac:dyDescent="0.25">
      <c r="A7438" t="s">
        <v>47725</v>
      </c>
      <c r="B7438">
        <v>34</v>
      </c>
      <c r="C7438" s="18" t="s">
        <v>47067</v>
      </c>
      <c r="D7438" t="s">
        <v>47572</v>
      </c>
      <c r="E7438">
        <v>8</v>
      </c>
      <c r="F7438" t="s">
        <v>50954</v>
      </c>
      <c r="G7438" t="s">
        <v>50733</v>
      </c>
    </row>
    <row r="7439" spans="1:7" x14ac:dyDescent="0.25">
      <c r="A7439" t="s">
        <v>47725</v>
      </c>
      <c r="B7439">
        <v>34</v>
      </c>
      <c r="C7439" s="18" t="s">
        <v>47067</v>
      </c>
      <c r="D7439" t="s">
        <v>47572</v>
      </c>
      <c r="E7439">
        <v>8</v>
      </c>
      <c r="F7439" t="s">
        <v>50954</v>
      </c>
      <c r="G7439" t="s">
        <v>50734</v>
      </c>
    </row>
    <row r="7440" spans="1:7" x14ac:dyDescent="0.25">
      <c r="A7440" t="s">
        <v>47725</v>
      </c>
      <c r="B7440">
        <v>34</v>
      </c>
      <c r="C7440" s="18" t="s">
        <v>47067</v>
      </c>
      <c r="D7440" t="s">
        <v>47572</v>
      </c>
      <c r="E7440">
        <v>8</v>
      </c>
      <c r="F7440" t="s">
        <v>50954</v>
      </c>
      <c r="G7440" t="s">
        <v>50735</v>
      </c>
    </row>
    <row r="7441" spans="1:7" x14ac:dyDescent="0.25">
      <c r="A7441" t="s">
        <v>47725</v>
      </c>
      <c r="B7441">
        <v>34</v>
      </c>
      <c r="C7441" s="18" t="s">
        <v>47478</v>
      </c>
      <c r="D7441" t="s">
        <v>47729</v>
      </c>
      <c r="E7441">
        <v>1</v>
      </c>
      <c r="F7441" t="s">
        <v>50954</v>
      </c>
      <c r="G7441" t="s">
        <v>39383</v>
      </c>
    </row>
    <row r="7442" spans="1:7" x14ac:dyDescent="0.25">
      <c r="A7442" t="s">
        <v>47730</v>
      </c>
      <c r="B7442">
        <v>30</v>
      </c>
      <c r="C7442" s="18" t="s">
        <v>46910</v>
      </c>
      <c r="D7442" t="s">
        <v>46911</v>
      </c>
      <c r="E7442">
        <v>1</v>
      </c>
      <c r="F7442" t="s">
        <v>50961</v>
      </c>
      <c r="G7442" t="s">
        <v>18756</v>
      </c>
    </row>
    <row r="7443" spans="1:7" x14ac:dyDescent="0.25">
      <c r="A7443" t="s">
        <v>47730</v>
      </c>
      <c r="B7443">
        <v>30</v>
      </c>
      <c r="C7443" s="18" t="s">
        <v>47203</v>
      </c>
      <c r="D7443" t="s">
        <v>47731</v>
      </c>
      <c r="E7443">
        <v>1</v>
      </c>
      <c r="F7443" t="s">
        <v>50961</v>
      </c>
      <c r="G7443" t="s">
        <v>44423</v>
      </c>
    </row>
    <row r="7444" spans="1:7" x14ac:dyDescent="0.25">
      <c r="A7444" t="s">
        <v>47730</v>
      </c>
      <c r="B7444">
        <v>30</v>
      </c>
      <c r="C7444" s="18" t="s">
        <v>46914</v>
      </c>
      <c r="D7444" t="s">
        <v>46915</v>
      </c>
      <c r="E7444">
        <v>1</v>
      </c>
      <c r="F7444" t="s">
        <v>50961</v>
      </c>
      <c r="G7444" t="s">
        <v>39487</v>
      </c>
    </row>
    <row r="7445" spans="1:7" x14ac:dyDescent="0.25">
      <c r="A7445" t="s">
        <v>47730</v>
      </c>
      <c r="B7445">
        <v>30</v>
      </c>
      <c r="C7445" s="18" t="s">
        <v>46813</v>
      </c>
      <c r="D7445" t="s">
        <v>47649</v>
      </c>
      <c r="E7445">
        <v>7</v>
      </c>
      <c r="F7445" t="s">
        <v>50961</v>
      </c>
      <c r="G7445" t="s">
        <v>6517</v>
      </c>
    </row>
    <row r="7446" spans="1:7" x14ac:dyDescent="0.25">
      <c r="A7446" t="s">
        <v>47730</v>
      </c>
      <c r="B7446">
        <v>30</v>
      </c>
      <c r="C7446" s="18" t="s">
        <v>46813</v>
      </c>
      <c r="D7446" t="s">
        <v>47649</v>
      </c>
      <c r="E7446">
        <v>7</v>
      </c>
      <c r="F7446" t="s">
        <v>50961</v>
      </c>
      <c r="G7446" t="s">
        <v>50855</v>
      </c>
    </row>
    <row r="7447" spans="1:7" x14ac:dyDescent="0.25">
      <c r="A7447" t="s">
        <v>47730</v>
      </c>
      <c r="B7447">
        <v>30</v>
      </c>
      <c r="C7447" s="18" t="s">
        <v>46813</v>
      </c>
      <c r="D7447" t="s">
        <v>47649</v>
      </c>
      <c r="E7447">
        <v>7</v>
      </c>
      <c r="F7447" t="s">
        <v>50961</v>
      </c>
      <c r="G7447" t="s">
        <v>50856</v>
      </c>
    </row>
    <row r="7448" spans="1:7" x14ac:dyDescent="0.25">
      <c r="A7448" t="s">
        <v>47730</v>
      </c>
      <c r="B7448">
        <v>30</v>
      </c>
      <c r="C7448" s="18" t="s">
        <v>46813</v>
      </c>
      <c r="D7448" t="s">
        <v>47649</v>
      </c>
      <c r="E7448">
        <v>7</v>
      </c>
      <c r="F7448" t="s">
        <v>50961</v>
      </c>
      <c r="G7448" t="s">
        <v>50857</v>
      </c>
    </row>
    <row r="7449" spans="1:7" x14ac:dyDescent="0.25">
      <c r="A7449" t="s">
        <v>47730</v>
      </c>
      <c r="B7449">
        <v>30</v>
      </c>
      <c r="C7449" s="18" t="s">
        <v>46813</v>
      </c>
      <c r="D7449" t="s">
        <v>47649</v>
      </c>
      <c r="E7449">
        <v>7</v>
      </c>
      <c r="F7449" t="s">
        <v>50961</v>
      </c>
      <c r="G7449" t="s">
        <v>50858</v>
      </c>
    </row>
    <row r="7450" spans="1:7" x14ac:dyDescent="0.25">
      <c r="A7450" t="s">
        <v>47730</v>
      </c>
      <c r="B7450">
        <v>30</v>
      </c>
      <c r="C7450" s="18" t="s">
        <v>46813</v>
      </c>
      <c r="D7450" t="s">
        <v>47649</v>
      </c>
      <c r="E7450">
        <v>7</v>
      </c>
      <c r="F7450" t="s">
        <v>50961</v>
      </c>
      <c r="G7450" t="s">
        <v>50859</v>
      </c>
    </row>
    <row r="7451" spans="1:7" x14ac:dyDescent="0.25">
      <c r="A7451" t="s">
        <v>47730</v>
      </c>
      <c r="B7451">
        <v>30</v>
      </c>
      <c r="C7451" s="18" t="s">
        <v>46813</v>
      </c>
      <c r="D7451" t="s">
        <v>47649</v>
      </c>
      <c r="E7451">
        <v>7</v>
      </c>
      <c r="F7451" t="s">
        <v>50961</v>
      </c>
      <c r="G7451" t="s">
        <v>50860</v>
      </c>
    </row>
    <row r="7452" spans="1:7" x14ac:dyDescent="0.25">
      <c r="A7452" t="s">
        <v>47730</v>
      </c>
      <c r="B7452">
        <v>30</v>
      </c>
      <c r="C7452" s="18" t="s">
        <v>47535</v>
      </c>
      <c r="D7452" t="s">
        <v>47727</v>
      </c>
      <c r="E7452">
        <v>1</v>
      </c>
      <c r="F7452" t="s">
        <v>50961</v>
      </c>
      <c r="G7452" t="s">
        <v>1372</v>
      </c>
    </row>
    <row r="7453" spans="1:7" x14ac:dyDescent="0.25">
      <c r="A7453" t="s">
        <v>47730</v>
      </c>
      <c r="B7453">
        <v>30</v>
      </c>
      <c r="C7453" s="18" t="s">
        <v>46921</v>
      </c>
      <c r="D7453" t="s">
        <v>46922</v>
      </c>
      <c r="E7453">
        <v>2</v>
      </c>
      <c r="F7453" t="s">
        <v>50961</v>
      </c>
      <c r="G7453" t="s">
        <v>35498</v>
      </c>
    </row>
    <row r="7454" spans="1:7" x14ac:dyDescent="0.25">
      <c r="A7454" t="s">
        <v>47730</v>
      </c>
      <c r="B7454">
        <v>30</v>
      </c>
      <c r="C7454" s="18" t="s">
        <v>46921</v>
      </c>
      <c r="D7454" t="s">
        <v>46922</v>
      </c>
      <c r="E7454">
        <v>2</v>
      </c>
      <c r="F7454" t="s">
        <v>50961</v>
      </c>
      <c r="G7454" t="s">
        <v>49014</v>
      </c>
    </row>
    <row r="7455" spans="1:7" x14ac:dyDescent="0.25">
      <c r="A7455" t="s">
        <v>47730</v>
      </c>
      <c r="B7455">
        <v>30</v>
      </c>
      <c r="C7455" s="18" t="s">
        <v>46813</v>
      </c>
      <c r="D7455" t="s">
        <v>47732</v>
      </c>
      <c r="E7455">
        <v>1</v>
      </c>
      <c r="F7455" t="s">
        <v>50961</v>
      </c>
      <c r="G7455" t="s">
        <v>21333</v>
      </c>
    </row>
    <row r="7456" spans="1:7" x14ac:dyDescent="0.25">
      <c r="A7456" t="s">
        <v>47730</v>
      </c>
      <c r="B7456">
        <v>30</v>
      </c>
      <c r="C7456" s="18" t="s">
        <v>47067</v>
      </c>
      <c r="D7456" t="s">
        <v>47572</v>
      </c>
      <c r="E7456">
        <v>8</v>
      </c>
      <c r="F7456" t="s">
        <v>50961</v>
      </c>
      <c r="G7456" t="s">
        <v>1510</v>
      </c>
    </row>
    <row r="7457" spans="1:7" x14ac:dyDescent="0.25">
      <c r="A7457" t="s">
        <v>47730</v>
      </c>
      <c r="B7457">
        <v>30</v>
      </c>
      <c r="C7457" s="18" t="s">
        <v>47067</v>
      </c>
      <c r="D7457" t="s">
        <v>47572</v>
      </c>
      <c r="E7457">
        <v>8</v>
      </c>
      <c r="F7457" t="s">
        <v>50961</v>
      </c>
      <c r="G7457" t="s">
        <v>50729</v>
      </c>
    </row>
    <row r="7458" spans="1:7" x14ac:dyDescent="0.25">
      <c r="A7458" t="s">
        <v>47730</v>
      </c>
      <c r="B7458">
        <v>30</v>
      </c>
      <c r="C7458" s="18" t="s">
        <v>47067</v>
      </c>
      <c r="D7458" t="s">
        <v>47572</v>
      </c>
      <c r="E7458">
        <v>8</v>
      </c>
      <c r="F7458" t="s">
        <v>50961</v>
      </c>
      <c r="G7458" t="s">
        <v>50730</v>
      </c>
    </row>
    <row r="7459" spans="1:7" x14ac:dyDescent="0.25">
      <c r="A7459" t="s">
        <v>47730</v>
      </c>
      <c r="B7459">
        <v>30</v>
      </c>
      <c r="C7459" s="18" t="s">
        <v>47067</v>
      </c>
      <c r="D7459" t="s">
        <v>47572</v>
      </c>
      <c r="E7459">
        <v>8</v>
      </c>
      <c r="F7459" t="s">
        <v>50961</v>
      </c>
      <c r="G7459" t="s">
        <v>50731</v>
      </c>
    </row>
    <row r="7460" spans="1:7" x14ac:dyDescent="0.25">
      <c r="A7460" t="s">
        <v>47730</v>
      </c>
      <c r="B7460">
        <v>30</v>
      </c>
      <c r="C7460" s="18" t="s">
        <v>47067</v>
      </c>
      <c r="D7460" t="s">
        <v>47572</v>
      </c>
      <c r="E7460">
        <v>8</v>
      </c>
      <c r="F7460" t="s">
        <v>50961</v>
      </c>
      <c r="G7460" t="s">
        <v>50732</v>
      </c>
    </row>
    <row r="7461" spans="1:7" x14ac:dyDescent="0.25">
      <c r="A7461" t="s">
        <v>47730</v>
      </c>
      <c r="B7461">
        <v>30</v>
      </c>
      <c r="C7461" s="18" t="s">
        <v>47067</v>
      </c>
      <c r="D7461" t="s">
        <v>47572</v>
      </c>
      <c r="E7461">
        <v>8</v>
      </c>
      <c r="F7461" t="s">
        <v>50961</v>
      </c>
      <c r="G7461" t="s">
        <v>50733</v>
      </c>
    </row>
    <row r="7462" spans="1:7" x14ac:dyDescent="0.25">
      <c r="A7462" t="s">
        <v>47730</v>
      </c>
      <c r="B7462">
        <v>30</v>
      </c>
      <c r="C7462" s="18" t="s">
        <v>47067</v>
      </c>
      <c r="D7462" t="s">
        <v>47572</v>
      </c>
      <c r="E7462">
        <v>8</v>
      </c>
      <c r="F7462" t="s">
        <v>50961</v>
      </c>
      <c r="G7462" t="s">
        <v>50734</v>
      </c>
    </row>
    <row r="7463" spans="1:7" x14ac:dyDescent="0.25">
      <c r="A7463" t="s">
        <v>47730</v>
      </c>
      <c r="B7463">
        <v>30</v>
      </c>
      <c r="C7463" s="18" t="s">
        <v>47067</v>
      </c>
      <c r="D7463" t="s">
        <v>47572</v>
      </c>
      <c r="E7463">
        <v>8</v>
      </c>
      <c r="F7463" t="s">
        <v>50961</v>
      </c>
      <c r="G7463" t="s">
        <v>50735</v>
      </c>
    </row>
    <row r="7464" spans="1:7" x14ac:dyDescent="0.25">
      <c r="A7464" t="s">
        <v>47730</v>
      </c>
      <c r="B7464">
        <v>30</v>
      </c>
      <c r="C7464" s="18" t="s">
        <v>46850</v>
      </c>
      <c r="D7464" t="s">
        <v>47733</v>
      </c>
      <c r="E7464">
        <v>7</v>
      </c>
      <c r="F7464" t="s">
        <v>50961</v>
      </c>
      <c r="G7464" t="s">
        <v>12705</v>
      </c>
    </row>
    <row r="7465" spans="1:7" x14ac:dyDescent="0.25">
      <c r="A7465" t="s">
        <v>47730</v>
      </c>
      <c r="B7465">
        <v>30</v>
      </c>
      <c r="C7465" s="18" t="s">
        <v>46850</v>
      </c>
      <c r="D7465" t="s">
        <v>47733</v>
      </c>
      <c r="E7465">
        <v>7</v>
      </c>
      <c r="F7465" t="s">
        <v>50961</v>
      </c>
      <c r="G7465" t="s">
        <v>50962</v>
      </c>
    </row>
    <row r="7466" spans="1:7" x14ac:dyDescent="0.25">
      <c r="A7466" t="s">
        <v>47730</v>
      </c>
      <c r="B7466">
        <v>30</v>
      </c>
      <c r="C7466" s="18" t="s">
        <v>46850</v>
      </c>
      <c r="D7466" t="s">
        <v>47733</v>
      </c>
      <c r="E7466">
        <v>7</v>
      </c>
      <c r="F7466" t="s">
        <v>50961</v>
      </c>
      <c r="G7466" t="s">
        <v>50963</v>
      </c>
    </row>
    <row r="7467" spans="1:7" x14ac:dyDescent="0.25">
      <c r="A7467" t="s">
        <v>47730</v>
      </c>
      <c r="B7467">
        <v>30</v>
      </c>
      <c r="C7467" s="18" t="s">
        <v>46850</v>
      </c>
      <c r="D7467" t="s">
        <v>47733</v>
      </c>
      <c r="E7467">
        <v>7</v>
      </c>
      <c r="F7467" t="s">
        <v>50961</v>
      </c>
      <c r="G7467" t="s">
        <v>50964</v>
      </c>
    </row>
    <row r="7468" spans="1:7" x14ac:dyDescent="0.25">
      <c r="A7468" t="s">
        <v>47730</v>
      </c>
      <c r="B7468">
        <v>30</v>
      </c>
      <c r="C7468" s="18" t="s">
        <v>46850</v>
      </c>
      <c r="D7468" t="s">
        <v>47733</v>
      </c>
      <c r="E7468">
        <v>7</v>
      </c>
      <c r="F7468" t="s">
        <v>50961</v>
      </c>
      <c r="G7468" t="s">
        <v>50965</v>
      </c>
    </row>
    <row r="7469" spans="1:7" x14ac:dyDescent="0.25">
      <c r="A7469" t="s">
        <v>47730</v>
      </c>
      <c r="B7469">
        <v>30</v>
      </c>
      <c r="C7469" s="18" t="s">
        <v>46850</v>
      </c>
      <c r="D7469" t="s">
        <v>47733</v>
      </c>
      <c r="E7469">
        <v>7</v>
      </c>
      <c r="F7469" t="s">
        <v>50961</v>
      </c>
      <c r="G7469" t="s">
        <v>50966</v>
      </c>
    </row>
    <row r="7470" spans="1:7" x14ac:dyDescent="0.25">
      <c r="A7470" t="s">
        <v>47730</v>
      </c>
      <c r="B7470">
        <v>30</v>
      </c>
      <c r="C7470" s="18" t="s">
        <v>46850</v>
      </c>
      <c r="D7470" t="s">
        <v>47733</v>
      </c>
      <c r="E7470">
        <v>7</v>
      </c>
      <c r="F7470" t="s">
        <v>50961</v>
      </c>
      <c r="G7470" t="s">
        <v>50967</v>
      </c>
    </row>
    <row r="7471" spans="1:7" x14ac:dyDescent="0.25">
      <c r="A7471" t="s">
        <v>47730</v>
      </c>
      <c r="B7471">
        <v>30</v>
      </c>
      <c r="C7471" s="18" t="s">
        <v>47478</v>
      </c>
      <c r="D7471" t="s">
        <v>47729</v>
      </c>
      <c r="E7471">
        <v>1</v>
      </c>
      <c r="F7471" t="s">
        <v>50961</v>
      </c>
      <c r="G7471" t="s">
        <v>39383</v>
      </c>
    </row>
    <row r="7472" spans="1:7" x14ac:dyDescent="0.25">
      <c r="A7472" t="s">
        <v>47734</v>
      </c>
      <c r="B7472">
        <v>28</v>
      </c>
      <c r="C7472" s="18" t="s">
        <v>46842</v>
      </c>
      <c r="D7472" t="s">
        <v>46935</v>
      </c>
      <c r="E7472">
        <v>28</v>
      </c>
      <c r="F7472" t="s">
        <v>50968</v>
      </c>
      <c r="G7472" t="s">
        <v>3489</v>
      </c>
    </row>
    <row r="7473" spans="1:7" x14ac:dyDescent="0.25">
      <c r="A7473" t="s">
        <v>47734</v>
      </c>
      <c r="B7473">
        <v>28</v>
      </c>
      <c r="C7473" s="18" t="s">
        <v>46842</v>
      </c>
      <c r="D7473" t="s">
        <v>46935</v>
      </c>
      <c r="E7473">
        <v>28</v>
      </c>
      <c r="F7473" t="s">
        <v>50968</v>
      </c>
      <c r="G7473" t="s">
        <v>49041</v>
      </c>
    </row>
    <row r="7474" spans="1:7" x14ac:dyDescent="0.25">
      <c r="A7474" t="s">
        <v>47734</v>
      </c>
      <c r="B7474">
        <v>28</v>
      </c>
      <c r="C7474" s="18" t="s">
        <v>46842</v>
      </c>
      <c r="D7474" t="s">
        <v>46935</v>
      </c>
      <c r="E7474">
        <v>28</v>
      </c>
      <c r="F7474" t="s">
        <v>50968</v>
      </c>
      <c r="G7474" t="s">
        <v>49042</v>
      </c>
    </row>
    <row r="7475" spans="1:7" x14ac:dyDescent="0.25">
      <c r="A7475" t="s">
        <v>47734</v>
      </c>
      <c r="B7475">
        <v>28</v>
      </c>
      <c r="C7475" s="18" t="s">
        <v>46842</v>
      </c>
      <c r="D7475" t="s">
        <v>46935</v>
      </c>
      <c r="E7475">
        <v>28</v>
      </c>
      <c r="F7475" t="s">
        <v>50968</v>
      </c>
      <c r="G7475" t="s">
        <v>49043</v>
      </c>
    </row>
    <row r="7476" spans="1:7" x14ac:dyDescent="0.25">
      <c r="A7476" t="s">
        <v>47734</v>
      </c>
      <c r="B7476">
        <v>28</v>
      </c>
      <c r="C7476" s="18" t="s">
        <v>46842</v>
      </c>
      <c r="D7476" t="s">
        <v>46935</v>
      </c>
      <c r="E7476">
        <v>28</v>
      </c>
      <c r="F7476" t="s">
        <v>50968</v>
      </c>
      <c r="G7476" t="s">
        <v>49044</v>
      </c>
    </row>
    <row r="7477" spans="1:7" x14ac:dyDescent="0.25">
      <c r="A7477" t="s">
        <v>47734</v>
      </c>
      <c r="B7477">
        <v>28</v>
      </c>
      <c r="C7477" s="18" t="s">
        <v>46842</v>
      </c>
      <c r="D7477" t="s">
        <v>46935</v>
      </c>
      <c r="E7477">
        <v>28</v>
      </c>
      <c r="F7477" t="s">
        <v>50968</v>
      </c>
      <c r="G7477" t="s">
        <v>49045</v>
      </c>
    </row>
    <row r="7478" spans="1:7" x14ac:dyDescent="0.25">
      <c r="A7478" t="s">
        <v>47734</v>
      </c>
      <c r="B7478">
        <v>28</v>
      </c>
      <c r="C7478" s="18" t="s">
        <v>46842</v>
      </c>
      <c r="D7478" t="s">
        <v>46935</v>
      </c>
      <c r="E7478">
        <v>28</v>
      </c>
      <c r="F7478" t="s">
        <v>50968</v>
      </c>
      <c r="G7478" t="s">
        <v>49046</v>
      </c>
    </row>
    <row r="7479" spans="1:7" x14ac:dyDescent="0.25">
      <c r="A7479" t="s">
        <v>47734</v>
      </c>
      <c r="B7479">
        <v>28</v>
      </c>
      <c r="C7479" s="18" t="s">
        <v>46842</v>
      </c>
      <c r="D7479" t="s">
        <v>46935</v>
      </c>
      <c r="E7479">
        <v>28</v>
      </c>
      <c r="F7479" t="s">
        <v>50968</v>
      </c>
      <c r="G7479" t="s">
        <v>49047</v>
      </c>
    </row>
    <row r="7480" spans="1:7" x14ac:dyDescent="0.25">
      <c r="A7480" t="s">
        <v>47734</v>
      </c>
      <c r="B7480">
        <v>28</v>
      </c>
      <c r="C7480" s="18" t="s">
        <v>46842</v>
      </c>
      <c r="D7480" t="s">
        <v>46935</v>
      </c>
      <c r="E7480">
        <v>28</v>
      </c>
      <c r="F7480" t="s">
        <v>50968</v>
      </c>
      <c r="G7480" t="s">
        <v>49048</v>
      </c>
    </row>
    <row r="7481" spans="1:7" x14ac:dyDescent="0.25">
      <c r="A7481" t="s">
        <v>47734</v>
      </c>
      <c r="B7481">
        <v>28</v>
      </c>
      <c r="C7481" s="18" t="s">
        <v>46842</v>
      </c>
      <c r="D7481" t="s">
        <v>46935</v>
      </c>
      <c r="E7481">
        <v>28</v>
      </c>
      <c r="F7481" t="s">
        <v>50968</v>
      </c>
      <c r="G7481" t="s">
        <v>49049</v>
      </c>
    </row>
    <row r="7482" spans="1:7" x14ac:dyDescent="0.25">
      <c r="A7482" t="s">
        <v>47734</v>
      </c>
      <c r="B7482">
        <v>28</v>
      </c>
      <c r="C7482" s="18" t="s">
        <v>46842</v>
      </c>
      <c r="D7482" t="s">
        <v>46935</v>
      </c>
      <c r="E7482">
        <v>28</v>
      </c>
      <c r="F7482" t="s">
        <v>50968</v>
      </c>
      <c r="G7482" t="s">
        <v>49050</v>
      </c>
    </row>
    <row r="7483" spans="1:7" x14ac:dyDescent="0.25">
      <c r="A7483" t="s">
        <v>47734</v>
      </c>
      <c r="B7483">
        <v>28</v>
      </c>
      <c r="C7483" s="18" t="s">
        <v>46842</v>
      </c>
      <c r="D7483" t="s">
        <v>46935</v>
      </c>
      <c r="E7483">
        <v>28</v>
      </c>
      <c r="F7483" t="s">
        <v>50968</v>
      </c>
      <c r="G7483" t="s">
        <v>49051</v>
      </c>
    </row>
    <row r="7484" spans="1:7" x14ac:dyDescent="0.25">
      <c r="A7484" t="s">
        <v>47734</v>
      </c>
      <c r="B7484">
        <v>28</v>
      </c>
      <c r="C7484" s="18" t="s">
        <v>46842</v>
      </c>
      <c r="D7484" t="s">
        <v>46935</v>
      </c>
      <c r="E7484">
        <v>28</v>
      </c>
      <c r="F7484" t="s">
        <v>50968</v>
      </c>
      <c r="G7484" t="s">
        <v>49052</v>
      </c>
    </row>
    <row r="7485" spans="1:7" x14ac:dyDescent="0.25">
      <c r="A7485" t="s">
        <v>47734</v>
      </c>
      <c r="B7485">
        <v>28</v>
      </c>
      <c r="C7485" s="18" t="s">
        <v>46842</v>
      </c>
      <c r="D7485" t="s">
        <v>46935</v>
      </c>
      <c r="E7485">
        <v>28</v>
      </c>
      <c r="F7485" t="s">
        <v>50968</v>
      </c>
      <c r="G7485" t="s">
        <v>49053</v>
      </c>
    </row>
    <row r="7486" spans="1:7" x14ac:dyDescent="0.25">
      <c r="A7486" t="s">
        <v>47734</v>
      </c>
      <c r="B7486">
        <v>28</v>
      </c>
      <c r="C7486" s="18" t="s">
        <v>46842</v>
      </c>
      <c r="D7486" t="s">
        <v>46935</v>
      </c>
      <c r="E7486">
        <v>28</v>
      </c>
      <c r="F7486" t="s">
        <v>50968</v>
      </c>
      <c r="G7486" t="s">
        <v>49054</v>
      </c>
    </row>
    <row r="7487" spans="1:7" x14ac:dyDescent="0.25">
      <c r="A7487" t="s">
        <v>47734</v>
      </c>
      <c r="B7487">
        <v>28</v>
      </c>
      <c r="C7487" s="18" t="s">
        <v>46842</v>
      </c>
      <c r="D7487" t="s">
        <v>46935</v>
      </c>
      <c r="E7487">
        <v>28</v>
      </c>
      <c r="F7487" t="s">
        <v>50968</v>
      </c>
      <c r="G7487" t="s">
        <v>49055</v>
      </c>
    </row>
    <row r="7488" spans="1:7" x14ac:dyDescent="0.25">
      <c r="A7488" t="s">
        <v>47734</v>
      </c>
      <c r="B7488">
        <v>28</v>
      </c>
      <c r="C7488" s="18" t="s">
        <v>46842</v>
      </c>
      <c r="D7488" t="s">
        <v>46935</v>
      </c>
      <c r="E7488">
        <v>28</v>
      </c>
      <c r="F7488" t="s">
        <v>50968</v>
      </c>
      <c r="G7488" t="s">
        <v>49056</v>
      </c>
    </row>
    <row r="7489" spans="1:7" x14ac:dyDescent="0.25">
      <c r="A7489" t="s">
        <v>47734</v>
      </c>
      <c r="B7489">
        <v>28</v>
      </c>
      <c r="C7489" s="18" t="s">
        <v>46842</v>
      </c>
      <c r="D7489" t="s">
        <v>46935</v>
      </c>
      <c r="E7489">
        <v>28</v>
      </c>
      <c r="F7489" t="s">
        <v>50968</v>
      </c>
      <c r="G7489" t="s">
        <v>49057</v>
      </c>
    </row>
    <row r="7490" spans="1:7" x14ac:dyDescent="0.25">
      <c r="A7490" t="s">
        <v>47734</v>
      </c>
      <c r="B7490">
        <v>28</v>
      </c>
      <c r="C7490" s="18" t="s">
        <v>46842</v>
      </c>
      <c r="D7490" t="s">
        <v>46935</v>
      </c>
      <c r="E7490">
        <v>28</v>
      </c>
      <c r="F7490" t="s">
        <v>50968</v>
      </c>
      <c r="G7490" t="s">
        <v>49058</v>
      </c>
    </row>
    <row r="7491" spans="1:7" x14ac:dyDescent="0.25">
      <c r="A7491" t="s">
        <v>47734</v>
      </c>
      <c r="B7491">
        <v>28</v>
      </c>
      <c r="C7491" s="18" t="s">
        <v>46842</v>
      </c>
      <c r="D7491" t="s">
        <v>46935</v>
      </c>
      <c r="E7491">
        <v>28</v>
      </c>
      <c r="F7491" t="s">
        <v>50968</v>
      </c>
      <c r="G7491" t="s">
        <v>49059</v>
      </c>
    </row>
    <row r="7492" spans="1:7" x14ac:dyDescent="0.25">
      <c r="A7492" t="s">
        <v>47734</v>
      </c>
      <c r="B7492">
        <v>28</v>
      </c>
      <c r="C7492" s="18" t="s">
        <v>46842</v>
      </c>
      <c r="D7492" t="s">
        <v>46935</v>
      </c>
      <c r="E7492">
        <v>28</v>
      </c>
      <c r="F7492" t="s">
        <v>50968</v>
      </c>
      <c r="G7492" t="s">
        <v>49060</v>
      </c>
    </row>
    <row r="7493" spans="1:7" x14ac:dyDescent="0.25">
      <c r="A7493" t="s">
        <v>47734</v>
      </c>
      <c r="B7493">
        <v>28</v>
      </c>
      <c r="C7493" s="18" t="s">
        <v>46842</v>
      </c>
      <c r="D7493" t="s">
        <v>46935</v>
      </c>
      <c r="E7493">
        <v>28</v>
      </c>
      <c r="F7493" t="s">
        <v>50968</v>
      </c>
      <c r="G7493" t="s">
        <v>49061</v>
      </c>
    </row>
    <row r="7494" spans="1:7" x14ac:dyDescent="0.25">
      <c r="A7494" t="s">
        <v>47734</v>
      </c>
      <c r="B7494">
        <v>28</v>
      </c>
      <c r="C7494" s="18" t="s">
        <v>46842</v>
      </c>
      <c r="D7494" t="s">
        <v>46935</v>
      </c>
      <c r="E7494">
        <v>28</v>
      </c>
      <c r="F7494" t="s">
        <v>50968</v>
      </c>
      <c r="G7494" t="s">
        <v>49062</v>
      </c>
    </row>
    <row r="7495" spans="1:7" x14ac:dyDescent="0.25">
      <c r="A7495" t="s">
        <v>47734</v>
      </c>
      <c r="B7495">
        <v>28</v>
      </c>
      <c r="C7495" s="18" t="s">
        <v>46842</v>
      </c>
      <c r="D7495" t="s">
        <v>46935</v>
      </c>
      <c r="E7495">
        <v>28</v>
      </c>
      <c r="F7495" t="s">
        <v>50968</v>
      </c>
      <c r="G7495" t="s">
        <v>49063</v>
      </c>
    </row>
    <row r="7496" spans="1:7" x14ac:dyDescent="0.25">
      <c r="A7496" t="s">
        <v>47734</v>
      </c>
      <c r="B7496">
        <v>28</v>
      </c>
      <c r="C7496" s="18" t="s">
        <v>46842</v>
      </c>
      <c r="D7496" t="s">
        <v>46935</v>
      </c>
      <c r="E7496">
        <v>28</v>
      </c>
      <c r="F7496" t="s">
        <v>50968</v>
      </c>
      <c r="G7496" t="s">
        <v>49064</v>
      </c>
    </row>
    <row r="7497" spans="1:7" x14ac:dyDescent="0.25">
      <c r="A7497" t="s">
        <v>47734</v>
      </c>
      <c r="B7497">
        <v>28</v>
      </c>
      <c r="C7497" s="18" t="s">
        <v>46842</v>
      </c>
      <c r="D7497" t="s">
        <v>46935</v>
      </c>
      <c r="E7497">
        <v>28</v>
      </c>
      <c r="F7497" t="s">
        <v>50968</v>
      </c>
      <c r="G7497" t="s">
        <v>49065</v>
      </c>
    </row>
    <row r="7498" spans="1:7" x14ac:dyDescent="0.25">
      <c r="A7498" t="s">
        <v>47734</v>
      </c>
      <c r="B7498">
        <v>28</v>
      </c>
      <c r="C7498" s="18" t="s">
        <v>46842</v>
      </c>
      <c r="D7498" t="s">
        <v>46935</v>
      </c>
      <c r="E7498">
        <v>28</v>
      </c>
      <c r="F7498" t="s">
        <v>50968</v>
      </c>
      <c r="G7498" t="s">
        <v>49066</v>
      </c>
    </row>
    <row r="7499" spans="1:7" x14ac:dyDescent="0.25">
      <c r="A7499" t="s">
        <v>47734</v>
      </c>
      <c r="B7499">
        <v>28</v>
      </c>
      <c r="C7499" s="18" t="s">
        <v>46842</v>
      </c>
      <c r="D7499" t="s">
        <v>46935</v>
      </c>
      <c r="E7499">
        <v>28</v>
      </c>
      <c r="F7499" t="s">
        <v>50968</v>
      </c>
      <c r="G7499" t="s">
        <v>49067</v>
      </c>
    </row>
    <row r="7500" spans="1:7" x14ac:dyDescent="0.25">
      <c r="A7500" t="s">
        <v>47735</v>
      </c>
      <c r="B7500">
        <v>28</v>
      </c>
      <c r="C7500" s="18" t="s">
        <v>47009</v>
      </c>
      <c r="D7500" t="s">
        <v>47052</v>
      </c>
      <c r="E7500">
        <v>16</v>
      </c>
      <c r="F7500" t="s">
        <v>50969</v>
      </c>
      <c r="G7500" t="s">
        <v>5628</v>
      </c>
    </row>
    <row r="7501" spans="1:7" x14ac:dyDescent="0.25">
      <c r="A7501" t="s">
        <v>47735</v>
      </c>
      <c r="B7501">
        <v>28</v>
      </c>
      <c r="C7501" s="18" t="s">
        <v>47009</v>
      </c>
      <c r="D7501" t="s">
        <v>47052</v>
      </c>
      <c r="E7501">
        <v>16</v>
      </c>
      <c r="F7501" t="s">
        <v>50969</v>
      </c>
      <c r="G7501" t="s">
        <v>49496</v>
      </c>
    </row>
    <row r="7502" spans="1:7" x14ac:dyDescent="0.25">
      <c r="A7502" t="s">
        <v>47735</v>
      </c>
      <c r="B7502">
        <v>28</v>
      </c>
      <c r="C7502" s="18" t="s">
        <v>47009</v>
      </c>
      <c r="D7502" t="s">
        <v>47052</v>
      </c>
      <c r="E7502">
        <v>16</v>
      </c>
      <c r="F7502" t="s">
        <v>50969</v>
      </c>
      <c r="G7502" t="s">
        <v>49497</v>
      </c>
    </row>
    <row r="7503" spans="1:7" x14ac:dyDescent="0.25">
      <c r="A7503" t="s">
        <v>47735</v>
      </c>
      <c r="B7503">
        <v>28</v>
      </c>
      <c r="C7503" s="18" t="s">
        <v>47009</v>
      </c>
      <c r="D7503" t="s">
        <v>47052</v>
      </c>
      <c r="E7503">
        <v>16</v>
      </c>
      <c r="F7503" t="s">
        <v>50969</v>
      </c>
      <c r="G7503" t="s">
        <v>49498</v>
      </c>
    </row>
    <row r="7504" spans="1:7" x14ac:dyDescent="0.25">
      <c r="A7504" t="s">
        <v>47735</v>
      </c>
      <c r="B7504">
        <v>28</v>
      </c>
      <c r="C7504" s="18" t="s">
        <v>47009</v>
      </c>
      <c r="D7504" t="s">
        <v>47052</v>
      </c>
      <c r="E7504">
        <v>16</v>
      </c>
      <c r="F7504" t="s">
        <v>50969</v>
      </c>
      <c r="G7504" t="s">
        <v>49499</v>
      </c>
    </row>
    <row r="7505" spans="1:7" x14ac:dyDescent="0.25">
      <c r="A7505" t="s">
        <v>47735</v>
      </c>
      <c r="B7505">
        <v>28</v>
      </c>
      <c r="C7505" s="18" t="s">
        <v>47009</v>
      </c>
      <c r="D7505" t="s">
        <v>47052</v>
      </c>
      <c r="E7505">
        <v>16</v>
      </c>
      <c r="F7505" t="s">
        <v>50969</v>
      </c>
      <c r="G7505" t="s">
        <v>49500</v>
      </c>
    </row>
    <row r="7506" spans="1:7" x14ac:dyDescent="0.25">
      <c r="A7506" t="s">
        <v>47735</v>
      </c>
      <c r="B7506">
        <v>28</v>
      </c>
      <c r="C7506" s="18" t="s">
        <v>47009</v>
      </c>
      <c r="D7506" t="s">
        <v>47052</v>
      </c>
      <c r="E7506">
        <v>16</v>
      </c>
      <c r="F7506" t="s">
        <v>50969</v>
      </c>
      <c r="G7506" t="s">
        <v>49501</v>
      </c>
    </row>
    <row r="7507" spans="1:7" x14ac:dyDescent="0.25">
      <c r="A7507" t="s">
        <v>47735</v>
      </c>
      <c r="B7507">
        <v>28</v>
      </c>
      <c r="C7507" s="18" t="s">
        <v>47009</v>
      </c>
      <c r="D7507" t="s">
        <v>47052</v>
      </c>
      <c r="E7507">
        <v>16</v>
      </c>
      <c r="F7507" t="s">
        <v>50969</v>
      </c>
      <c r="G7507" t="s">
        <v>49502</v>
      </c>
    </row>
    <row r="7508" spans="1:7" x14ac:dyDescent="0.25">
      <c r="A7508" t="s">
        <v>47735</v>
      </c>
      <c r="B7508">
        <v>28</v>
      </c>
      <c r="C7508" s="18" t="s">
        <v>47009</v>
      </c>
      <c r="D7508" t="s">
        <v>47052</v>
      </c>
      <c r="E7508">
        <v>16</v>
      </c>
      <c r="F7508" t="s">
        <v>50969</v>
      </c>
      <c r="G7508" t="s">
        <v>49503</v>
      </c>
    </row>
    <row r="7509" spans="1:7" x14ac:dyDescent="0.25">
      <c r="A7509" t="s">
        <v>47735</v>
      </c>
      <c r="B7509">
        <v>28</v>
      </c>
      <c r="C7509" s="18" t="s">
        <v>47009</v>
      </c>
      <c r="D7509" t="s">
        <v>47052</v>
      </c>
      <c r="E7509">
        <v>16</v>
      </c>
      <c r="F7509" t="s">
        <v>50969</v>
      </c>
      <c r="G7509" t="s">
        <v>49504</v>
      </c>
    </row>
    <row r="7510" spans="1:7" x14ac:dyDescent="0.25">
      <c r="A7510" t="s">
        <v>47735</v>
      </c>
      <c r="B7510">
        <v>28</v>
      </c>
      <c r="C7510" s="18" t="s">
        <v>47009</v>
      </c>
      <c r="D7510" t="s">
        <v>47052</v>
      </c>
      <c r="E7510">
        <v>16</v>
      </c>
      <c r="F7510" t="s">
        <v>50969</v>
      </c>
      <c r="G7510" t="s">
        <v>49505</v>
      </c>
    </row>
    <row r="7511" spans="1:7" x14ac:dyDescent="0.25">
      <c r="A7511" t="s">
        <v>47735</v>
      </c>
      <c r="B7511">
        <v>28</v>
      </c>
      <c r="C7511" s="18" t="s">
        <v>47009</v>
      </c>
      <c r="D7511" t="s">
        <v>47052</v>
      </c>
      <c r="E7511">
        <v>16</v>
      </c>
      <c r="F7511" t="s">
        <v>50969</v>
      </c>
      <c r="G7511" t="s">
        <v>49506</v>
      </c>
    </row>
    <row r="7512" spans="1:7" x14ac:dyDescent="0.25">
      <c r="A7512" t="s">
        <v>47735</v>
      </c>
      <c r="B7512">
        <v>28</v>
      </c>
      <c r="C7512" s="18" t="s">
        <v>47009</v>
      </c>
      <c r="D7512" t="s">
        <v>47052</v>
      </c>
      <c r="E7512">
        <v>16</v>
      </c>
      <c r="F7512" t="s">
        <v>50969</v>
      </c>
      <c r="G7512" t="s">
        <v>49507</v>
      </c>
    </row>
    <row r="7513" spans="1:7" x14ac:dyDescent="0.25">
      <c r="A7513" t="s">
        <v>47735</v>
      </c>
      <c r="B7513">
        <v>28</v>
      </c>
      <c r="C7513" s="18" t="s">
        <v>47009</v>
      </c>
      <c r="D7513" t="s">
        <v>47052</v>
      </c>
      <c r="E7513">
        <v>16</v>
      </c>
      <c r="F7513" t="s">
        <v>50969</v>
      </c>
      <c r="G7513" t="s">
        <v>49508</v>
      </c>
    </row>
    <row r="7514" spans="1:7" x14ac:dyDescent="0.25">
      <c r="A7514" t="s">
        <v>47735</v>
      </c>
      <c r="B7514">
        <v>28</v>
      </c>
      <c r="C7514" s="18" t="s">
        <v>47009</v>
      </c>
      <c r="D7514" t="s">
        <v>47052</v>
      </c>
      <c r="E7514">
        <v>16</v>
      </c>
      <c r="F7514" t="s">
        <v>50969</v>
      </c>
      <c r="G7514" t="s">
        <v>49509</v>
      </c>
    </row>
    <row r="7515" spans="1:7" x14ac:dyDescent="0.25">
      <c r="A7515" t="s">
        <v>47735</v>
      </c>
      <c r="B7515">
        <v>28</v>
      </c>
      <c r="C7515" s="18" t="s">
        <v>47009</v>
      </c>
      <c r="D7515" t="s">
        <v>47052</v>
      </c>
      <c r="E7515">
        <v>16</v>
      </c>
      <c r="F7515" t="s">
        <v>50969</v>
      </c>
      <c r="G7515" t="s">
        <v>49510</v>
      </c>
    </row>
    <row r="7516" spans="1:7" x14ac:dyDescent="0.25">
      <c r="A7516" t="s">
        <v>47735</v>
      </c>
      <c r="B7516">
        <v>28</v>
      </c>
      <c r="C7516" s="18" t="s">
        <v>47340</v>
      </c>
      <c r="D7516" t="s">
        <v>47341</v>
      </c>
      <c r="E7516">
        <v>3</v>
      </c>
      <c r="F7516" t="s">
        <v>50969</v>
      </c>
      <c r="G7516" t="s">
        <v>1436</v>
      </c>
    </row>
    <row r="7517" spans="1:7" x14ac:dyDescent="0.25">
      <c r="A7517" t="s">
        <v>47735</v>
      </c>
      <c r="B7517">
        <v>28</v>
      </c>
      <c r="C7517" s="18" t="s">
        <v>47340</v>
      </c>
      <c r="D7517" t="s">
        <v>47341</v>
      </c>
      <c r="E7517">
        <v>3</v>
      </c>
      <c r="F7517" t="s">
        <v>50969</v>
      </c>
      <c r="G7517" t="s">
        <v>50292</v>
      </c>
    </row>
    <row r="7518" spans="1:7" x14ac:dyDescent="0.25">
      <c r="A7518" t="s">
        <v>47735</v>
      </c>
      <c r="B7518">
        <v>28</v>
      </c>
      <c r="C7518" s="18" t="s">
        <v>47340</v>
      </c>
      <c r="D7518" t="s">
        <v>47341</v>
      </c>
      <c r="E7518">
        <v>3</v>
      </c>
      <c r="F7518" t="s">
        <v>50969</v>
      </c>
      <c r="G7518" t="s">
        <v>50293</v>
      </c>
    </row>
    <row r="7519" spans="1:7" x14ac:dyDescent="0.25">
      <c r="A7519" t="s">
        <v>47735</v>
      </c>
      <c r="B7519">
        <v>28</v>
      </c>
      <c r="C7519" s="18" t="s">
        <v>46958</v>
      </c>
      <c r="D7519" t="s">
        <v>46959</v>
      </c>
      <c r="E7519">
        <v>6</v>
      </c>
      <c r="F7519" t="s">
        <v>50969</v>
      </c>
      <c r="G7519" t="s">
        <v>3672</v>
      </c>
    </row>
    <row r="7520" spans="1:7" x14ac:dyDescent="0.25">
      <c r="A7520" t="s">
        <v>47735</v>
      </c>
      <c r="B7520">
        <v>28</v>
      </c>
      <c r="C7520" s="18" t="s">
        <v>46958</v>
      </c>
      <c r="D7520" t="s">
        <v>46959</v>
      </c>
      <c r="E7520">
        <v>6</v>
      </c>
      <c r="F7520" t="s">
        <v>50969</v>
      </c>
      <c r="G7520" t="s">
        <v>49136</v>
      </c>
    </row>
    <row r="7521" spans="1:7" x14ac:dyDescent="0.25">
      <c r="A7521" t="s">
        <v>47735</v>
      </c>
      <c r="B7521">
        <v>28</v>
      </c>
      <c r="C7521" s="18" t="s">
        <v>46958</v>
      </c>
      <c r="D7521" t="s">
        <v>46959</v>
      </c>
      <c r="E7521">
        <v>6</v>
      </c>
      <c r="F7521" t="s">
        <v>50969</v>
      </c>
      <c r="G7521" t="s">
        <v>49137</v>
      </c>
    </row>
    <row r="7522" spans="1:7" x14ac:dyDescent="0.25">
      <c r="A7522" t="s">
        <v>47735</v>
      </c>
      <c r="B7522">
        <v>28</v>
      </c>
      <c r="C7522" s="18" t="s">
        <v>46958</v>
      </c>
      <c r="D7522" t="s">
        <v>46959</v>
      </c>
      <c r="E7522">
        <v>6</v>
      </c>
      <c r="F7522" t="s">
        <v>50969</v>
      </c>
      <c r="G7522" t="s">
        <v>49138</v>
      </c>
    </row>
    <row r="7523" spans="1:7" x14ac:dyDescent="0.25">
      <c r="A7523" t="s">
        <v>47735</v>
      </c>
      <c r="B7523">
        <v>28</v>
      </c>
      <c r="C7523" s="18" t="s">
        <v>46958</v>
      </c>
      <c r="D7523" t="s">
        <v>46959</v>
      </c>
      <c r="E7523">
        <v>6</v>
      </c>
      <c r="F7523" t="s">
        <v>50969</v>
      </c>
      <c r="G7523" t="s">
        <v>49139</v>
      </c>
    </row>
    <row r="7524" spans="1:7" x14ac:dyDescent="0.25">
      <c r="A7524" t="s">
        <v>47735</v>
      </c>
      <c r="B7524">
        <v>28</v>
      </c>
      <c r="C7524" s="18" t="s">
        <v>46958</v>
      </c>
      <c r="D7524" t="s">
        <v>46959</v>
      </c>
      <c r="E7524">
        <v>6</v>
      </c>
      <c r="F7524" t="s">
        <v>50969</v>
      </c>
      <c r="G7524" t="s">
        <v>49140</v>
      </c>
    </row>
    <row r="7525" spans="1:7" x14ac:dyDescent="0.25">
      <c r="A7525" t="s">
        <v>47735</v>
      </c>
      <c r="B7525">
        <v>28</v>
      </c>
      <c r="C7525" s="18" t="s">
        <v>46938</v>
      </c>
      <c r="D7525" t="s">
        <v>47459</v>
      </c>
      <c r="E7525">
        <v>3</v>
      </c>
      <c r="F7525" t="s">
        <v>50969</v>
      </c>
      <c r="G7525" t="s">
        <v>15638</v>
      </c>
    </row>
    <row r="7526" spans="1:7" x14ac:dyDescent="0.25">
      <c r="A7526" t="s">
        <v>47735</v>
      </c>
      <c r="B7526">
        <v>28</v>
      </c>
      <c r="C7526" s="18" t="s">
        <v>46938</v>
      </c>
      <c r="D7526" t="s">
        <v>47459</v>
      </c>
      <c r="E7526">
        <v>3</v>
      </c>
      <c r="F7526" t="s">
        <v>50969</v>
      </c>
      <c r="G7526" t="s">
        <v>50491</v>
      </c>
    </row>
    <row r="7527" spans="1:7" x14ac:dyDescent="0.25">
      <c r="A7527" t="s">
        <v>47735</v>
      </c>
      <c r="B7527">
        <v>28</v>
      </c>
      <c r="C7527" s="18" t="s">
        <v>46938</v>
      </c>
      <c r="D7527" t="s">
        <v>47459</v>
      </c>
      <c r="E7527">
        <v>3</v>
      </c>
      <c r="F7527" t="s">
        <v>50969</v>
      </c>
      <c r="G7527" t="s">
        <v>50492</v>
      </c>
    </row>
    <row r="7528" spans="1:7" x14ac:dyDescent="0.25">
      <c r="A7528" t="s">
        <v>47736</v>
      </c>
      <c r="B7528">
        <v>28</v>
      </c>
      <c r="C7528" s="18" t="s">
        <v>46842</v>
      </c>
      <c r="D7528" t="s">
        <v>46935</v>
      </c>
      <c r="E7528">
        <v>28</v>
      </c>
      <c r="F7528" t="s">
        <v>50970</v>
      </c>
      <c r="G7528" t="s">
        <v>3489</v>
      </c>
    </row>
    <row r="7529" spans="1:7" x14ac:dyDescent="0.25">
      <c r="A7529" t="s">
        <v>47736</v>
      </c>
      <c r="B7529">
        <v>28</v>
      </c>
      <c r="C7529" s="18" t="s">
        <v>46842</v>
      </c>
      <c r="D7529" t="s">
        <v>46935</v>
      </c>
      <c r="E7529">
        <v>28</v>
      </c>
      <c r="F7529" t="s">
        <v>50970</v>
      </c>
      <c r="G7529" t="s">
        <v>49041</v>
      </c>
    </row>
    <row r="7530" spans="1:7" x14ac:dyDescent="0.25">
      <c r="A7530" t="s">
        <v>47736</v>
      </c>
      <c r="B7530">
        <v>28</v>
      </c>
      <c r="C7530" s="18" t="s">
        <v>46842</v>
      </c>
      <c r="D7530" t="s">
        <v>46935</v>
      </c>
      <c r="E7530">
        <v>28</v>
      </c>
      <c r="F7530" t="s">
        <v>50970</v>
      </c>
      <c r="G7530" t="s">
        <v>49042</v>
      </c>
    </row>
    <row r="7531" spans="1:7" x14ac:dyDescent="0.25">
      <c r="A7531" t="s">
        <v>47736</v>
      </c>
      <c r="B7531">
        <v>28</v>
      </c>
      <c r="C7531" s="18" t="s">
        <v>46842</v>
      </c>
      <c r="D7531" t="s">
        <v>46935</v>
      </c>
      <c r="E7531">
        <v>28</v>
      </c>
      <c r="F7531" t="s">
        <v>50970</v>
      </c>
      <c r="G7531" t="s">
        <v>49043</v>
      </c>
    </row>
    <row r="7532" spans="1:7" x14ac:dyDescent="0.25">
      <c r="A7532" t="s">
        <v>47736</v>
      </c>
      <c r="B7532">
        <v>28</v>
      </c>
      <c r="C7532" s="18" t="s">
        <v>46842</v>
      </c>
      <c r="D7532" t="s">
        <v>46935</v>
      </c>
      <c r="E7532">
        <v>28</v>
      </c>
      <c r="F7532" t="s">
        <v>50970</v>
      </c>
      <c r="G7532" t="s">
        <v>49044</v>
      </c>
    </row>
    <row r="7533" spans="1:7" x14ac:dyDescent="0.25">
      <c r="A7533" t="s">
        <v>47736</v>
      </c>
      <c r="B7533">
        <v>28</v>
      </c>
      <c r="C7533" s="18" t="s">
        <v>46842</v>
      </c>
      <c r="D7533" t="s">
        <v>46935</v>
      </c>
      <c r="E7533">
        <v>28</v>
      </c>
      <c r="F7533" t="s">
        <v>50970</v>
      </c>
      <c r="G7533" t="s">
        <v>49045</v>
      </c>
    </row>
    <row r="7534" spans="1:7" x14ac:dyDescent="0.25">
      <c r="A7534" t="s">
        <v>47736</v>
      </c>
      <c r="B7534">
        <v>28</v>
      </c>
      <c r="C7534" s="18" t="s">
        <v>46842</v>
      </c>
      <c r="D7534" t="s">
        <v>46935</v>
      </c>
      <c r="E7534">
        <v>28</v>
      </c>
      <c r="F7534" t="s">
        <v>50970</v>
      </c>
      <c r="G7534" t="s">
        <v>49046</v>
      </c>
    </row>
    <row r="7535" spans="1:7" x14ac:dyDescent="0.25">
      <c r="A7535" t="s">
        <v>47736</v>
      </c>
      <c r="B7535">
        <v>28</v>
      </c>
      <c r="C7535" s="18" t="s">
        <v>46842</v>
      </c>
      <c r="D7535" t="s">
        <v>46935</v>
      </c>
      <c r="E7535">
        <v>28</v>
      </c>
      <c r="F7535" t="s">
        <v>50970</v>
      </c>
      <c r="G7535" t="s">
        <v>49047</v>
      </c>
    </row>
    <row r="7536" spans="1:7" x14ac:dyDescent="0.25">
      <c r="A7536" t="s">
        <v>47736</v>
      </c>
      <c r="B7536">
        <v>28</v>
      </c>
      <c r="C7536" s="18" t="s">
        <v>46842</v>
      </c>
      <c r="D7536" t="s">
        <v>46935</v>
      </c>
      <c r="E7536">
        <v>28</v>
      </c>
      <c r="F7536" t="s">
        <v>50970</v>
      </c>
      <c r="G7536" t="s">
        <v>49048</v>
      </c>
    </row>
    <row r="7537" spans="1:7" x14ac:dyDescent="0.25">
      <c r="A7537" t="s">
        <v>47736</v>
      </c>
      <c r="B7537">
        <v>28</v>
      </c>
      <c r="C7537" s="18" t="s">
        <v>46842</v>
      </c>
      <c r="D7537" t="s">
        <v>46935</v>
      </c>
      <c r="E7537">
        <v>28</v>
      </c>
      <c r="F7537" t="s">
        <v>50970</v>
      </c>
      <c r="G7537" t="s">
        <v>49049</v>
      </c>
    </row>
    <row r="7538" spans="1:7" x14ac:dyDescent="0.25">
      <c r="A7538" t="s">
        <v>47736</v>
      </c>
      <c r="B7538">
        <v>28</v>
      </c>
      <c r="C7538" s="18" t="s">
        <v>46842</v>
      </c>
      <c r="D7538" t="s">
        <v>46935</v>
      </c>
      <c r="E7538">
        <v>28</v>
      </c>
      <c r="F7538" t="s">
        <v>50970</v>
      </c>
      <c r="G7538" t="s">
        <v>49050</v>
      </c>
    </row>
    <row r="7539" spans="1:7" x14ac:dyDescent="0.25">
      <c r="A7539" t="s">
        <v>47736</v>
      </c>
      <c r="B7539">
        <v>28</v>
      </c>
      <c r="C7539" s="18" t="s">
        <v>46842</v>
      </c>
      <c r="D7539" t="s">
        <v>46935</v>
      </c>
      <c r="E7539">
        <v>28</v>
      </c>
      <c r="F7539" t="s">
        <v>50970</v>
      </c>
      <c r="G7539" t="s">
        <v>49051</v>
      </c>
    </row>
    <row r="7540" spans="1:7" x14ac:dyDescent="0.25">
      <c r="A7540" t="s">
        <v>47736</v>
      </c>
      <c r="B7540">
        <v>28</v>
      </c>
      <c r="C7540" s="18" t="s">
        <v>46842</v>
      </c>
      <c r="D7540" t="s">
        <v>46935</v>
      </c>
      <c r="E7540">
        <v>28</v>
      </c>
      <c r="F7540" t="s">
        <v>50970</v>
      </c>
      <c r="G7540" t="s">
        <v>49052</v>
      </c>
    </row>
    <row r="7541" spans="1:7" x14ac:dyDescent="0.25">
      <c r="A7541" t="s">
        <v>47736</v>
      </c>
      <c r="B7541">
        <v>28</v>
      </c>
      <c r="C7541" s="18" t="s">
        <v>46842</v>
      </c>
      <c r="D7541" t="s">
        <v>46935</v>
      </c>
      <c r="E7541">
        <v>28</v>
      </c>
      <c r="F7541" t="s">
        <v>50970</v>
      </c>
      <c r="G7541" t="s">
        <v>49053</v>
      </c>
    </row>
    <row r="7542" spans="1:7" x14ac:dyDescent="0.25">
      <c r="A7542" t="s">
        <v>47736</v>
      </c>
      <c r="B7542">
        <v>28</v>
      </c>
      <c r="C7542" s="18" t="s">
        <v>46842</v>
      </c>
      <c r="D7542" t="s">
        <v>46935</v>
      </c>
      <c r="E7542">
        <v>28</v>
      </c>
      <c r="F7542" t="s">
        <v>50970</v>
      </c>
      <c r="G7542" t="s">
        <v>49054</v>
      </c>
    </row>
    <row r="7543" spans="1:7" x14ac:dyDescent="0.25">
      <c r="A7543" t="s">
        <v>47736</v>
      </c>
      <c r="B7543">
        <v>28</v>
      </c>
      <c r="C7543" s="18" t="s">
        <v>46842</v>
      </c>
      <c r="D7543" t="s">
        <v>46935</v>
      </c>
      <c r="E7543">
        <v>28</v>
      </c>
      <c r="F7543" t="s">
        <v>50970</v>
      </c>
      <c r="G7543" t="s">
        <v>49055</v>
      </c>
    </row>
    <row r="7544" spans="1:7" x14ac:dyDescent="0.25">
      <c r="A7544" t="s">
        <v>47736</v>
      </c>
      <c r="B7544">
        <v>28</v>
      </c>
      <c r="C7544" s="18" t="s">
        <v>46842</v>
      </c>
      <c r="D7544" t="s">
        <v>46935</v>
      </c>
      <c r="E7544">
        <v>28</v>
      </c>
      <c r="F7544" t="s">
        <v>50970</v>
      </c>
      <c r="G7544" t="s">
        <v>49056</v>
      </c>
    </row>
    <row r="7545" spans="1:7" x14ac:dyDescent="0.25">
      <c r="A7545" t="s">
        <v>47736</v>
      </c>
      <c r="B7545">
        <v>28</v>
      </c>
      <c r="C7545" s="18" t="s">
        <v>46842</v>
      </c>
      <c r="D7545" t="s">
        <v>46935</v>
      </c>
      <c r="E7545">
        <v>28</v>
      </c>
      <c r="F7545" t="s">
        <v>50970</v>
      </c>
      <c r="G7545" t="s">
        <v>49057</v>
      </c>
    </row>
    <row r="7546" spans="1:7" x14ac:dyDescent="0.25">
      <c r="A7546" t="s">
        <v>47736</v>
      </c>
      <c r="B7546">
        <v>28</v>
      </c>
      <c r="C7546" s="18" t="s">
        <v>46842</v>
      </c>
      <c r="D7546" t="s">
        <v>46935</v>
      </c>
      <c r="E7546">
        <v>28</v>
      </c>
      <c r="F7546" t="s">
        <v>50970</v>
      </c>
      <c r="G7546" t="s">
        <v>49058</v>
      </c>
    </row>
    <row r="7547" spans="1:7" x14ac:dyDescent="0.25">
      <c r="A7547" t="s">
        <v>47736</v>
      </c>
      <c r="B7547">
        <v>28</v>
      </c>
      <c r="C7547" s="18" t="s">
        <v>46842</v>
      </c>
      <c r="D7547" t="s">
        <v>46935</v>
      </c>
      <c r="E7547">
        <v>28</v>
      </c>
      <c r="F7547" t="s">
        <v>50970</v>
      </c>
      <c r="G7547" t="s">
        <v>49059</v>
      </c>
    </row>
    <row r="7548" spans="1:7" x14ac:dyDescent="0.25">
      <c r="A7548" t="s">
        <v>47736</v>
      </c>
      <c r="B7548">
        <v>28</v>
      </c>
      <c r="C7548" s="18" t="s">
        <v>46842</v>
      </c>
      <c r="D7548" t="s">
        <v>46935</v>
      </c>
      <c r="E7548">
        <v>28</v>
      </c>
      <c r="F7548" t="s">
        <v>50970</v>
      </c>
      <c r="G7548" t="s">
        <v>49060</v>
      </c>
    </row>
    <row r="7549" spans="1:7" x14ac:dyDescent="0.25">
      <c r="A7549" t="s">
        <v>47736</v>
      </c>
      <c r="B7549">
        <v>28</v>
      </c>
      <c r="C7549" s="18" t="s">
        <v>46842</v>
      </c>
      <c r="D7549" t="s">
        <v>46935</v>
      </c>
      <c r="E7549">
        <v>28</v>
      </c>
      <c r="F7549" t="s">
        <v>50970</v>
      </c>
      <c r="G7549" t="s">
        <v>49061</v>
      </c>
    </row>
    <row r="7550" spans="1:7" x14ac:dyDescent="0.25">
      <c r="A7550" t="s">
        <v>47736</v>
      </c>
      <c r="B7550">
        <v>28</v>
      </c>
      <c r="C7550" s="18" t="s">
        <v>46842</v>
      </c>
      <c r="D7550" t="s">
        <v>46935</v>
      </c>
      <c r="E7550">
        <v>28</v>
      </c>
      <c r="F7550" t="s">
        <v>50970</v>
      </c>
      <c r="G7550" t="s">
        <v>49062</v>
      </c>
    </row>
    <row r="7551" spans="1:7" x14ac:dyDescent="0.25">
      <c r="A7551" t="s">
        <v>47736</v>
      </c>
      <c r="B7551">
        <v>28</v>
      </c>
      <c r="C7551" s="18" t="s">
        <v>46842</v>
      </c>
      <c r="D7551" t="s">
        <v>46935</v>
      </c>
      <c r="E7551">
        <v>28</v>
      </c>
      <c r="F7551" t="s">
        <v>50970</v>
      </c>
      <c r="G7551" t="s">
        <v>49063</v>
      </c>
    </row>
    <row r="7552" spans="1:7" x14ac:dyDescent="0.25">
      <c r="A7552" t="s">
        <v>47736</v>
      </c>
      <c r="B7552">
        <v>28</v>
      </c>
      <c r="C7552" s="18" t="s">
        <v>46842</v>
      </c>
      <c r="D7552" t="s">
        <v>46935</v>
      </c>
      <c r="E7552">
        <v>28</v>
      </c>
      <c r="F7552" t="s">
        <v>50970</v>
      </c>
      <c r="G7552" t="s">
        <v>49064</v>
      </c>
    </row>
    <row r="7553" spans="1:7" x14ac:dyDescent="0.25">
      <c r="A7553" t="s">
        <v>47736</v>
      </c>
      <c r="B7553">
        <v>28</v>
      </c>
      <c r="C7553" s="18" t="s">
        <v>46842</v>
      </c>
      <c r="D7553" t="s">
        <v>46935</v>
      </c>
      <c r="E7553">
        <v>28</v>
      </c>
      <c r="F7553" t="s">
        <v>50970</v>
      </c>
      <c r="G7553" t="s">
        <v>49065</v>
      </c>
    </row>
    <row r="7554" spans="1:7" x14ac:dyDescent="0.25">
      <c r="A7554" t="s">
        <v>47736</v>
      </c>
      <c r="B7554">
        <v>28</v>
      </c>
      <c r="C7554" s="18" t="s">
        <v>46842</v>
      </c>
      <c r="D7554" t="s">
        <v>46935</v>
      </c>
      <c r="E7554">
        <v>28</v>
      </c>
      <c r="F7554" t="s">
        <v>50970</v>
      </c>
      <c r="G7554" t="s">
        <v>49066</v>
      </c>
    </row>
    <row r="7555" spans="1:7" x14ac:dyDescent="0.25">
      <c r="A7555" t="s">
        <v>47736</v>
      </c>
      <c r="B7555">
        <v>28</v>
      </c>
      <c r="C7555" s="18" t="s">
        <v>46842</v>
      </c>
      <c r="D7555" t="s">
        <v>46935</v>
      </c>
      <c r="E7555">
        <v>28</v>
      </c>
      <c r="F7555" t="s">
        <v>50970</v>
      </c>
      <c r="G7555" t="s">
        <v>49067</v>
      </c>
    </row>
    <row r="7556" spans="1:7" x14ac:dyDescent="0.25">
      <c r="A7556" t="s">
        <v>47737</v>
      </c>
      <c r="B7556">
        <v>27</v>
      </c>
      <c r="C7556" s="18" t="s">
        <v>46846</v>
      </c>
      <c r="D7556" t="s">
        <v>46847</v>
      </c>
      <c r="E7556">
        <v>1</v>
      </c>
      <c r="F7556" t="s">
        <v>50971</v>
      </c>
      <c r="G7556" t="s">
        <v>33575</v>
      </c>
    </row>
    <row r="7557" spans="1:7" x14ac:dyDescent="0.25">
      <c r="A7557" t="s">
        <v>47737</v>
      </c>
      <c r="B7557">
        <v>27</v>
      </c>
      <c r="C7557" s="18" t="s">
        <v>46848</v>
      </c>
      <c r="D7557" t="s">
        <v>46849</v>
      </c>
      <c r="E7557">
        <v>1</v>
      </c>
      <c r="F7557" t="s">
        <v>50971</v>
      </c>
      <c r="G7557" t="s">
        <v>9652</v>
      </c>
    </row>
    <row r="7558" spans="1:7" x14ac:dyDescent="0.25">
      <c r="A7558" t="s">
        <v>47737</v>
      </c>
      <c r="B7558">
        <v>27</v>
      </c>
      <c r="C7558" s="18" t="s">
        <v>47346</v>
      </c>
      <c r="D7558" t="s">
        <v>47347</v>
      </c>
      <c r="E7558">
        <v>25</v>
      </c>
      <c r="F7558" t="s">
        <v>50971</v>
      </c>
      <c r="G7558" t="s">
        <v>5300</v>
      </c>
    </row>
    <row r="7559" spans="1:7" x14ac:dyDescent="0.25">
      <c r="A7559" t="s">
        <v>47737</v>
      </c>
      <c r="B7559">
        <v>27</v>
      </c>
      <c r="C7559" s="18" t="s">
        <v>47346</v>
      </c>
      <c r="D7559" t="s">
        <v>47347</v>
      </c>
      <c r="E7559">
        <v>25</v>
      </c>
      <c r="F7559" t="s">
        <v>50971</v>
      </c>
      <c r="G7559" t="s">
        <v>50305</v>
      </c>
    </row>
    <row r="7560" spans="1:7" x14ac:dyDescent="0.25">
      <c r="A7560" t="s">
        <v>47737</v>
      </c>
      <c r="B7560">
        <v>27</v>
      </c>
      <c r="C7560" s="18" t="s">
        <v>47346</v>
      </c>
      <c r="D7560" t="s">
        <v>47347</v>
      </c>
      <c r="E7560">
        <v>25</v>
      </c>
      <c r="F7560" t="s">
        <v>50971</v>
      </c>
      <c r="G7560" t="s">
        <v>50306</v>
      </c>
    </row>
    <row r="7561" spans="1:7" x14ac:dyDescent="0.25">
      <c r="A7561" t="s">
        <v>47737</v>
      </c>
      <c r="B7561">
        <v>27</v>
      </c>
      <c r="C7561" s="18" t="s">
        <v>47346</v>
      </c>
      <c r="D7561" t="s">
        <v>47347</v>
      </c>
      <c r="E7561">
        <v>25</v>
      </c>
      <c r="F7561" t="s">
        <v>50971</v>
      </c>
      <c r="G7561" t="s">
        <v>50307</v>
      </c>
    </row>
    <row r="7562" spans="1:7" x14ac:dyDescent="0.25">
      <c r="A7562" t="s">
        <v>47737</v>
      </c>
      <c r="B7562">
        <v>27</v>
      </c>
      <c r="C7562" s="18" t="s">
        <v>47346</v>
      </c>
      <c r="D7562" t="s">
        <v>47347</v>
      </c>
      <c r="E7562">
        <v>25</v>
      </c>
      <c r="F7562" t="s">
        <v>50971</v>
      </c>
      <c r="G7562" t="s">
        <v>50308</v>
      </c>
    </row>
    <row r="7563" spans="1:7" x14ac:dyDescent="0.25">
      <c r="A7563" t="s">
        <v>47737</v>
      </c>
      <c r="B7563">
        <v>27</v>
      </c>
      <c r="C7563" s="18" t="s">
        <v>47346</v>
      </c>
      <c r="D7563" t="s">
        <v>47347</v>
      </c>
      <c r="E7563">
        <v>25</v>
      </c>
      <c r="F7563" t="s">
        <v>50971</v>
      </c>
      <c r="G7563" t="s">
        <v>50309</v>
      </c>
    </row>
    <row r="7564" spans="1:7" x14ac:dyDescent="0.25">
      <c r="A7564" t="s">
        <v>47737</v>
      </c>
      <c r="B7564">
        <v>27</v>
      </c>
      <c r="C7564" s="18" t="s">
        <v>47346</v>
      </c>
      <c r="D7564" t="s">
        <v>47347</v>
      </c>
      <c r="E7564">
        <v>25</v>
      </c>
      <c r="F7564" t="s">
        <v>50971</v>
      </c>
      <c r="G7564" t="s">
        <v>50275</v>
      </c>
    </row>
    <row r="7565" spans="1:7" x14ac:dyDescent="0.25">
      <c r="A7565" t="s">
        <v>47737</v>
      </c>
      <c r="B7565">
        <v>27</v>
      </c>
      <c r="C7565" s="18" t="s">
        <v>47346</v>
      </c>
      <c r="D7565" t="s">
        <v>47347</v>
      </c>
      <c r="E7565">
        <v>25</v>
      </c>
      <c r="F7565" t="s">
        <v>50971</v>
      </c>
      <c r="G7565" t="s">
        <v>50276</v>
      </c>
    </row>
    <row r="7566" spans="1:7" x14ac:dyDescent="0.25">
      <c r="A7566" t="s">
        <v>47737</v>
      </c>
      <c r="B7566">
        <v>27</v>
      </c>
      <c r="C7566" s="18" t="s">
        <v>47346</v>
      </c>
      <c r="D7566" t="s">
        <v>47347</v>
      </c>
      <c r="E7566">
        <v>25</v>
      </c>
      <c r="F7566" t="s">
        <v>50971</v>
      </c>
      <c r="G7566" t="s">
        <v>50277</v>
      </c>
    </row>
    <row r="7567" spans="1:7" x14ac:dyDescent="0.25">
      <c r="A7567" t="s">
        <v>47737</v>
      </c>
      <c r="B7567">
        <v>27</v>
      </c>
      <c r="C7567" s="18" t="s">
        <v>47346</v>
      </c>
      <c r="D7567" t="s">
        <v>47347</v>
      </c>
      <c r="E7567">
        <v>25</v>
      </c>
      <c r="F7567" t="s">
        <v>50971</v>
      </c>
      <c r="G7567" t="s">
        <v>50310</v>
      </c>
    </row>
    <row r="7568" spans="1:7" x14ac:dyDescent="0.25">
      <c r="A7568" t="s">
        <v>47737</v>
      </c>
      <c r="B7568">
        <v>27</v>
      </c>
      <c r="C7568" s="18" t="s">
        <v>47346</v>
      </c>
      <c r="D7568" t="s">
        <v>47347</v>
      </c>
      <c r="E7568">
        <v>25</v>
      </c>
      <c r="F7568" t="s">
        <v>50971</v>
      </c>
      <c r="G7568" t="s">
        <v>50311</v>
      </c>
    </row>
    <row r="7569" spans="1:7" x14ac:dyDescent="0.25">
      <c r="A7569" t="s">
        <v>47737</v>
      </c>
      <c r="B7569">
        <v>27</v>
      </c>
      <c r="C7569" s="18" t="s">
        <v>47346</v>
      </c>
      <c r="D7569" t="s">
        <v>47347</v>
      </c>
      <c r="E7569">
        <v>25</v>
      </c>
      <c r="F7569" t="s">
        <v>50971</v>
      </c>
      <c r="G7569" t="s">
        <v>50312</v>
      </c>
    </row>
    <row r="7570" spans="1:7" x14ac:dyDescent="0.25">
      <c r="A7570" t="s">
        <v>47737</v>
      </c>
      <c r="B7570">
        <v>27</v>
      </c>
      <c r="C7570" s="18" t="s">
        <v>47346</v>
      </c>
      <c r="D7570" t="s">
        <v>47347</v>
      </c>
      <c r="E7570">
        <v>25</v>
      </c>
      <c r="F7570" t="s">
        <v>50971</v>
      </c>
      <c r="G7570" t="s">
        <v>50313</v>
      </c>
    </row>
    <row r="7571" spans="1:7" x14ac:dyDescent="0.25">
      <c r="A7571" t="s">
        <v>47737</v>
      </c>
      <c r="B7571">
        <v>27</v>
      </c>
      <c r="C7571" s="18" t="s">
        <v>47346</v>
      </c>
      <c r="D7571" t="s">
        <v>47347</v>
      </c>
      <c r="E7571">
        <v>25</v>
      </c>
      <c r="F7571" t="s">
        <v>50971</v>
      </c>
      <c r="G7571" t="s">
        <v>50314</v>
      </c>
    </row>
    <row r="7572" spans="1:7" x14ac:dyDescent="0.25">
      <c r="A7572" t="s">
        <v>47737</v>
      </c>
      <c r="B7572">
        <v>27</v>
      </c>
      <c r="C7572" s="18" t="s">
        <v>47346</v>
      </c>
      <c r="D7572" t="s">
        <v>47347</v>
      </c>
      <c r="E7572">
        <v>25</v>
      </c>
      <c r="F7572" t="s">
        <v>50971</v>
      </c>
      <c r="G7572" t="s">
        <v>50315</v>
      </c>
    </row>
    <row r="7573" spans="1:7" x14ac:dyDescent="0.25">
      <c r="A7573" t="s">
        <v>47737</v>
      </c>
      <c r="B7573">
        <v>27</v>
      </c>
      <c r="C7573" s="18" t="s">
        <v>47346</v>
      </c>
      <c r="D7573" t="s">
        <v>47347</v>
      </c>
      <c r="E7573">
        <v>25</v>
      </c>
      <c r="F7573" t="s">
        <v>50971</v>
      </c>
      <c r="G7573" t="s">
        <v>50316</v>
      </c>
    </row>
    <row r="7574" spans="1:7" x14ac:dyDescent="0.25">
      <c r="A7574" t="s">
        <v>47737</v>
      </c>
      <c r="B7574">
        <v>27</v>
      </c>
      <c r="C7574" s="18" t="s">
        <v>47346</v>
      </c>
      <c r="D7574" t="s">
        <v>47347</v>
      </c>
      <c r="E7574">
        <v>25</v>
      </c>
      <c r="F7574" t="s">
        <v>50971</v>
      </c>
      <c r="G7574" t="s">
        <v>50317</v>
      </c>
    </row>
    <row r="7575" spans="1:7" x14ac:dyDescent="0.25">
      <c r="A7575" t="s">
        <v>47737</v>
      </c>
      <c r="B7575">
        <v>27</v>
      </c>
      <c r="C7575" s="18" t="s">
        <v>47346</v>
      </c>
      <c r="D7575" t="s">
        <v>47347</v>
      </c>
      <c r="E7575">
        <v>25</v>
      </c>
      <c r="F7575" t="s">
        <v>50971</v>
      </c>
      <c r="G7575" t="s">
        <v>50318</v>
      </c>
    </row>
    <row r="7576" spans="1:7" x14ac:dyDescent="0.25">
      <c r="A7576" t="s">
        <v>47737</v>
      </c>
      <c r="B7576">
        <v>27</v>
      </c>
      <c r="C7576" s="18" t="s">
        <v>47346</v>
      </c>
      <c r="D7576" t="s">
        <v>47347</v>
      </c>
      <c r="E7576">
        <v>25</v>
      </c>
      <c r="F7576" t="s">
        <v>50971</v>
      </c>
      <c r="G7576" t="s">
        <v>50319</v>
      </c>
    </row>
    <row r="7577" spans="1:7" x14ac:dyDescent="0.25">
      <c r="A7577" t="s">
        <v>47737</v>
      </c>
      <c r="B7577">
        <v>27</v>
      </c>
      <c r="C7577" s="18" t="s">
        <v>47346</v>
      </c>
      <c r="D7577" t="s">
        <v>47347</v>
      </c>
      <c r="E7577">
        <v>25</v>
      </c>
      <c r="F7577" t="s">
        <v>50971</v>
      </c>
      <c r="G7577" t="s">
        <v>50320</v>
      </c>
    </row>
    <row r="7578" spans="1:7" x14ac:dyDescent="0.25">
      <c r="A7578" t="s">
        <v>47737</v>
      </c>
      <c r="B7578">
        <v>27</v>
      </c>
      <c r="C7578" s="18" t="s">
        <v>47346</v>
      </c>
      <c r="D7578" t="s">
        <v>47347</v>
      </c>
      <c r="E7578">
        <v>25</v>
      </c>
      <c r="F7578" t="s">
        <v>50971</v>
      </c>
      <c r="G7578" t="s">
        <v>50278</v>
      </c>
    </row>
    <row r="7579" spans="1:7" x14ac:dyDescent="0.25">
      <c r="A7579" t="s">
        <v>47737</v>
      </c>
      <c r="B7579">
        <v>27</v>
      </c>
      <c r="C7579" s="18" t="s">
        <v>47346</v>
      </c>
      <c r="D7579" t="s">
        <v>47347</v>
      </c>
      <c r="E7579">
        <v>25</v>
      </c>
      <c r="F7579" t="s">
        <v>50971</v>
      </c>
      <c r="G7579" t="s">
        <v>50321</v>
      </c>
    </row>
    <row r="7580" spans="1:7" x14ac:dyDescent="0.25">
      <c r="A7580" t="s">
        <v>47737</v>
      </c>
      <c r="B7580">
        <v>27</v>
      </c>
      <c r="C7580" s="18" t="s">
        <v>47346</v>
      </c>
      <c r="D7580" t="s">
        <v>47347</v>
      </c>
      <c r="E7580">
        <v>25</v>
      </c>
      <c r="F7580" t="s">
        <v>50971</v>
      </c>
      <c r="G7580" t="s">
        <v>50322</v>
      </c>
    </row>
    <row r="7581" spans="1:7" x14ac:dyDescent="0.25">
      <c r="A7581" t="s">
        <v>47737</v>
      </c>
      <c r="B7581">
        <v>27</v>
      </c>
      <c r="C7581" s="18" t="s">
        <v>47346</v>
      </c>
      <c r="D7581" t="s">
        <v>47347</v>
      </c>
      <c r="E7581">
        <v>25</v>
      </c>
      <c r="F7581" t="s">
        <v>50971</v>
      </c>
      <c r="G7581" t="s">
        <v>50279</v>
      </c>
    </row>
    <row r="7582" spans="1:7" x14ac:dyDescent="0.25">
      <c r="A7582" t="s">
        <v>47737</v>
      </c>
      <c r="B7582">
        <v>27</v>
      </c>
      <c r="C7582" s="18" t="s">
        <v>47346</v>
      </c>
      <c r="D7582" t="s">
        <v>47347</v>
      </c>
      <c r="E7582">
        <v>25</v>
      </c>
      <c r="F7582" t="s">
        <v>50971</v>
      </c>
      <c r="G7582" t="s">
        <v>50280</v>
      </c>
    </row>
    <row r="7583" spans="1:7" x14ac:dyDescent="0.25">
      <c r="A7583" t="s">
        <v>47738</v>
      </c>
      <c r="B7583">
        <v>27</v>
      </c>
      <c r="C7583" s="18" t="s">
        <v>47009</v>
      </c>
      <c r="D7583" t="s">
        <v>47052</v>
      </c>
      <c r="E7583">
        <v>16</v>
      </c>
      <c r="F7583" t="s">
        <v>50972</v>
      </c>
      <c r="G7583" t="s">
        <v>5628</v>
      </c>
    </row>
    <row r="7584" spans="1:7" x14ac:dyDescent="0.25">
      <c r="A7584" t="s">
        <v>47738</v>
      </c>
      <c r="B7584">
        <v>27</v>
      </c>
      <c r="C7584" s="18" t="s">
        <v>47009</v>
      </c>
      <c r="D7584" t="s">
        <v>47052</v>
      </c>
      <c r="E7584">
        <v>16</v>
      </c>
      <c r="F7584" t="s">
        <v>50972</v>
      </c>
      <c r="G7584" t="s">
        <v>49496</v>
      </c>
    </row>
    <row r="7585" spans="1:7" x14ac:dyDescent="0.25">
      <c r="A7585" t="s">
        <v>47738</v>
      </c>
      <c r="B7585">
        <v>27</v>
      </c>
      <c r="C7585" s="18" t="s">
        <v>47009</v>
      </c>
      <c r="D7585" t="s">
        <v>47052</v>
      </c>
      <c r="E7585">
        <v>16</v>
      </c>
      <c r="F7585" t="s">
        <v>50972</v>
      </c>
      <c r="G7585" t="s">
        <v>49497</v>
      </c>
    </row>
    <row r="7586" spans="1:7" x14ac:dyDescent="0.25">
      <c r="A7586" t="s">
        <v>47738</v>
      </c>
      <c r="B7586">
        <v>27</v>
      </c>
      <c r="C7586" s="18" t="s">
        <v>47009</v>
      </c>
      <c r="D7586" t="s">
        <v>47052</v>
      </c>
      <c r="E7586">
        <v>16</v>
      </c>
      <c r="F7586" t="s">
        <v>50972</v>
      </c>
      <c r="G7586" t="s">
        <v>49498</v>
      </c>
    </row>
    <row r="7587" spans="1:7" x14ac:dyDescent="0.25">
      <c r="A7587" t="s">
        <v>47738</v>
      </c>
      <c r="B7587">
        <v>27</v>
      </c>
      <c r="C7587" s="18" t="s">
        <v>47009</v>
      </c>
      <c r="D7587" t="s">
        <v>47052</v>
      </c>
      <c r="E7587">
        <v>16</v>
      </c>
      <c r="F7587" t="s">
        <v>50972</v>
      </c>
      <c r="G7587" t="s">
        <v>49499</v>
      </c>
    </row>
    <row r="7588" spans="1:7" x14ac:dyDescent="0.25">
      <c r="A7588" t="s">
        <v>47738</v>
      </c>
      <c r="B7588">
        <v>27</v>
      </c>
      <c r="C7588" s="18" t="s">
        <v>47009</v>
      </c>
      <c r="D7588" t="s">
        <v>47052</v>
      </c>
      <c r="E7588">
        <v>16</v>
      </c>
      <c r="F7588" t="s">
        <v>50972</v>
      </c>
      <c r="G7588" t="s">
        <v>49500</v>
      </c>
    </row>
    <row r="7589" spans="1:7" x14ac:dyDescent="0.25">
      <c r="A7589" t="s">
        <v>47738</v>
      </c>
      <c r="B7589">
        <v>27</v>
      </c>
      <c r="C7589" s="18" t="s">
        <v>47009</v>
      </c>
      <c r="D7589" t="s">
        <v>47052</v>
      </c>
      <c r="E7589">
        <v>16</v>
      </c>
      <c r="F7589" t="s">
        <v>50972</v>
      </c>
      <c r="G7589" t="s">
        <v>49501</v>
      </c>
    </row>
    <row r="7590" spans="1:7" x14ac:dyDescent="0.25">
      <c r="A7590" t="s">
        <v>47738</v>
      </c>
      <c r="B7590">
        <v>27</v>
      </c>
      <c r="C7590" s="18" t="s">
        <v>47009</v>
      </c>
      <c r="D7590" t="s">
        <v>47052</v>
      </c>
      <c r="E7590">
        <v>16</v>
      </c>
      <c r="F7590" t="s">
        <v>50972</v>
      </c>
      <c r="G7590" t="s">
        <v>49502</v>
      </c>
    </row>
    <row r="7591" spans="1:7" x14ac:dyDescent="0.25">
      <c r="A7591" t="s">
        <v>47738</v>
      </c>
      <c r="B7591">
        <v>27</v>
      </c>
      <c r="C7591" s="18" t="s">
        <v>47009</v>
      </c>
      <c r="D7591" t="s">
        <v>47052</v>
      </c>
      <c r="E7591">
        <v>16</v>
      </c>
      <c r="F7591" t="s">
        <v>50972</v>
      </c>
      <c r="G7591" t="s">
        <v>49503</v>
      </c>
    </row>
    <row r="7592" spans="1:7" x14ac:dyDescent="0.25">
      <c r="A7592" t="s">
        <v>47738</v>
      </c>
      <c r="B7592">
        <v>27</v>
      </c>
      <c r="C7592" s="18" t="s">
        <v>47009</v>
      </c>
      <c r="D7592" t="s">
        <v>47052</v>
      </c>
      <c r="E7592">
        <v>16</v>
      </c>
      <c r="F7592" t="s">
        <v>50972</v>
      </c>
      <c r="G7592" t="s">
        <v>49504</v>
      </c>
    </row>
    <row r="7593" spans="1:7" x14ac:dyDescent="0.25">
      <c r="A7593" t="s">
        <v>47738</v>
      </c>
      <c r="B7593">
        <v>27</v>
      </c>
      <c r="C7593" s="18" t="s">
        <v>47009</v>
      </c>
      <c r="D7593" t="s">
        <v>47052</v>
      </c>
      <c r="E7593">
        <v>16</v>
      </c>
      <c r="F7593" t="s">
        <v>50972</v>
      </c>
      <c r="G7593" t="s">
        <v>49505</v>
      </c>
    </row>
    <row r="7594" spans="1:7" x14ac:dyDescent="0.25">
      <c r="A7594" t="s">
        <v>47738</v>
      </c>
      <c r="B7594">
        <v>27</v>
      </c>
      <c r="C7594" s="18" t="s">
        <v>47009</v>
      </c>
      <c r="D7594" t="s">
        <v>47052</v>
      </c>
      <c r="E7594">
        <v>16</v>
      </c>
      <c r="F7594" t="s">
        <v>50972</v>
      </c>
      <c r="G7594" t="s">
        <v>49506</v>
      </c>
    </row>
    <row r="7595" spans="1:7" x14ac:dyDescent="0.25">
      <c r="A7595" t="s">
        <v>47738</v>
      </c>
      <c r="B7595">
        <v>27</v>
      </c>
      <c r="C7595" s="18" t="s">
        <v>47009</v>
      </c>
      <c r="D7595" t="s">
        <v>47052</v>
      </c>
      <c r="E7595">
        <v>16</v>
      </c>
      <c r="F7595" t="s">
        <v>50972</v>
      </c>
      <c r="G7595" t="s">
        <v>49507</v>
      </c>
    </row>
    <row r="7596" spans="1:7" x14ac:dyDescent="0.25">
      <c r="A7596" t="s">
        <v>47738</v>
      </c>
      <c r="B7596">
        <v>27</v>
      </c>
      <c r="C7596" s="18" t="s">
        <v>47009</v>
      </c>
      <c r="D7596" t="s">
        <v>47052</v>
      </c>
      <c r="E7596">
        <v>16</v>
      </c>
      <c r="F7596" t="s">
        <v>50972</v>
      </c>
      <c r="G7596" t="s">
        <v>49508</v>
      </c>
    </row>
    <row r="7597" spans="1:7" x14ac:dyDescent="0.25">
      <c r="A7597" t="s">
        <v>47738</v>
      </c>
      <c r="B7597">
        <v>27</v>
      </c>
      <c r="C7597" s="18" t="s">
        <v>47009</v>
      </c>
      <c r="D7597" t="s">
        <v>47052</v>
      </c>
      <c r="E7597">
        <v>16</v>
      </c>
      <c r="F7597" t="s">
        <v>50972</v>
      </c>
      <c r="G7597" t="s">
        <v>49509</v>
      </c>
    </row>
    <row r="7598" spans="1:7" x14ac:dyDescent="0.25">
      <c r="A7598" t="s">
        <v>47738</v>
      </c>
      <c r="B7598">
        <v>27</v>
      </c>
      <c r="C7598" s="18" t="s">
        <v>47009</v>
      </c>
      <c r="D7598" t="s">
        <v>47052</v>
      </c>
      <c r="E7598">
        <v>16</v>
      </c>
      <c r="F7598" t="s">
        <v>50972</v>
      </c>
      <c r="G7598" t="s">
        <v>49510</v>
      </c>
    </row>
    <row r="7599" spans="1:7" x14ac:dyDescent="0.25">
      <c r="A7599" t="s">
        <v>47738</v>
      </c>
      <c r="B7599">
        <v>27</v>
      </c>
      <c r="C7599" s="18" t="s">
        <v>46936</v>
      </c>
      <c r="D7599" t="s">
        <v>47640</v>
      </c>
      <c r="E7599">
        <v>1</v>
      </c>
      <c r="F7599" t="s">
        <v>50972</v>
      </c>
      <c r="G7599" t="s">
        <v>23534</v>
      </c>
    </row>
    <row r="7600" spans="1:7" x14ac:dyDescent="0.25">
      <c r="A7600" t="s">
        <v>47738</v>
      </c>
      <c r="B7600">
        <v>27</v>
      </c>
      <c r="C7600" s="18" t="s">
        <v>47340</v>
      </c>
      <c r="D7600" t="s">
        <v>47341</v>
      </c>
      <c r="E7600">
        <v>3</v>
      </c>
      <c r="F7600" t="s">
        <v>50972</v>
      </c>
      <c r="G7600" t="s">
        <v>1436</v>
      </c>
    </row>
    <row r="7601" spans="1:7" x14ac:dyDescent="0.25">
      <c r="A7601" t="s">
        <v>47738</v>
      </c>
      <c r="B7601">
        <v>27</v>
      </c>
      <c r="C7601" s="18" t="s">
        <v>47340</v>
      </c>
      <c r="D7601" t="s">
        <v>47341</v>
      </c>
      <c r="E7601">
        <v>3</v>
      </c>
      <c r="F7601" t="s">
        <v>50972</v>
      </c>
      <c r="G7601" t="s">
        <v>50292</v>
      </c>
    </row>
    <row r="7602" spans="1:7" x14ac:dyDescent="0.25">
      <c r="A7602" t="s">
        <v>47738</v>
      </c>
      <c r="B7602">
        <v>27</v>
      </c>
      <c r="C7602" s="18" t="s">
        <v>47340</v>
      </c>
      <c r="D7602" t="s">
        <v>47341</v>
      </c>
      <c r="E7602">
        <v>3</v>
      </c>
      <c r="F7602" t="s">
        <v>50972</v>
      </c>
      <c r="G7602" t="s">
        <v>50293</v>
      </c>
    </row>
    <row r="7603" spans="1:7" x14ac:dyDescent="0.25">
      <c r="A7603" t="s">
        <v>47738</v>
      </c>
      <c r="B7603">
        <v>27</v>
      </c>
      <c r="C7603" s="18" t="s">
        <v>46864</v>
      </c>
      <c r="D7603" t="s">
        <v>47102</v>
      </c>
      <c r="E7603">
        <v>9</v>
      </c>
      <c r="F7603" t="s">
        <v>50972</v>
      </c>
      <c r="G7603" t="s">
        <v>5628</v>
      </c>
    </row>
    <row r="7604" spans="1:7" x14ac:dyDescent="0.25">
      <c r="A7604" t="s">
        <v>47738</v>
      </c>
      <c r="B7604">
        <v>27</v>
      </c>
      <c r="C7604" s="18" t="s">
        <v>46864</v>
      </c>
      <c r="D7604" t="s">
        <v>47102</v>
      </c>
      <c r="E7604">
        <v>9</v>
      </c>
      <c r="F7604" t="s">
        <v>50972</v>
      </c>
      <c r="G7604" t="s">
        <v>49497</v>
      </c>
    </row>
    <row r="7605" spans="1:7" x14ac:dyDescent="0.25">
      <c r="A7605" t="s">
        <v>47738</v>
      </c>
      <c r="B7605">
        <v>27</v>
      </c>
      <c r="C7605" s="18" t="s">
        <v>46864</v>
      </c>
      <c r="D7605" t="s">
        <v>47102</v>
      </c>
      <c r="E7605">
        <v>9</v>
      </c>
      <c r="F7605" t="s">
        <v>50972</v>
      </c>
      <c r="G7605" t="s">
        <v>49498</v>
      </c>
    </row>
    <row r="7606" spans="1:7" x14ac:dyDescent="0.25">
      <c r="A7606" t="s">
        <v>47738</v>
      </c>
      <c r="B7606">
        <v>27</v>
      </c>
      <c r="C7606" s="18" t="s">
        <v>46864</v>
      </c>
      <c r="D7606" t="s">
        <v>47102</v>
      </c>
      <c r="E7606">
        <v>9</v>
      </c>
      <c r="F7606" t="s">
        <v>50972</v>
      </c>
      <c r="G7606" t="s">
        <v>49499</v>
      </c>
    </row>
    <row r="7607" spans="1:7" x14ac:dyDescent="0.25">
      <c r="A7607" t="s">
        <v>47738</v>
      </c>
      <c r="B7607">
        <v>27</v>
      </c>
      <c r="C7607" s="18" t="s">
        <v>46864</v>
      </c>
      <c r="D7607" t="s">
        <v>47102</v>
      </c>
      <c r="E7607">
        <v>9</v>
      </c>
      <c r="F7607" t="s">
        <v>50972</v>
      </c>
      <c r="G7607" t="s">
        <v>49500</v>
      </c>
    </row>
    <row r="7608" spans="1:7" x14ac:dyDescent="0.25">
      <c r="A7608" t="s">
        <v>47738</v>
      </c>
      <c r="B7608">
        <v>27</v>
      </c>
      <c r="C7608" s="18" t="s">
        <v>46864</v>
      </c>
      <c r="D7608" t="s">
        <v>47102</v>
      </c>
      <c r="E7608">
        <v>9</v>
      </c>
      <c r="F7608" t="s">
        <v>50972</v>
      </c>
      <c r="G7608" t="s">
        <v>49504</v>
      </c>
    </row>
    <row r="7609" spans="1:7" x14ac:dyDescent="0.25">
      <c r="A7609" t="s">
        <v>47738</v>
      </c>
      <c r="B7609">
        <v>27</v>
      </c>
      <c r="C7609" s="18" t="s">
        <v>46864</v>
      </c>
      <c r="D7609" t="s">
        <v>47102</v>
      </c>
      <c r="E7609">
        <v>9</v>
      </c>
      <c r="F7609" t="s">
        <v>50972</v>
      </c>
      <c r="G7609" t="s">
        <v>49505</v>
      </c>
    </row>
    <row r="7610" spans="1:7" x14ac:dyDescent="0.25">
      <c r="A7610" t="s">
        <v>47738</v>
      </c>
      <c r="B7610">
        <v>27</v>
      </c>
      <c r="C7610" s="18" t="s">
        <v>46864</v>
      </c>
      <c r="D7610" t="s">
        <v>47102</v>
      </c>
      <c r="E7610">
        <v>9</v>
      </c>
      <c r="F7610" t="s">
        <v>50972</v>
      </c>
      <c r="G7610" t="s">
        <v>49506</v>
      </c>
    </row>
    <row r="7611" spans="1:7" x14ac:dyDescent="0.25">
      <c r="A7611" t="s">
        <v>47738</v>
      </c>
      <c r="B7611">
        <v>27</v>
      </c>
      <c r="C7611" s="18" t="s">
        <v>46864</v>
      </c>
      <c r="D7611" t="s">
        <v>47102</v>
      </c>
      <c r="E7611">
        <v>9</v>
      </c>
      <c r="F7611" t="s">
        <v>50972</v>
      </c>
      <c r="G7611" t="s">
        <v>49508</v>
      </c>
    </row>
    <row r="7612" spans="1:7" x14ac:dyDescent="0.25">
      <c r="A7612" t="s">
        <v>47738</v>
      </c>
      <c r="B7612">
        <v>27</v>
      </c>
      <c r="C7612" s="18" t="s">
        <v>46936</v>
      </c>
      <c r="D7612" t="s">
        <v>47739</v>
      </c>
      <c r="E7612">
        <v>2</v>
      </c>
      <c r="F7612" t="s">
        <v>50972</v>
      </c>
      <c r="G7612" t="s">
        <v>7861</v>
      </c>
    </row>
    <row r="7613" spans="1:7" x14ac:dyDescent="0.25">
      <c r="A7613" t="s">
        <v>47738</v>
      </c>
      <c r="B7613">
        <v>27</v>
      </c>
      <c r="C7613" s="18" t="s">
        <v>46936</v>
      </c>
      <c r="D7613" t="s">
        <v>47739</v>
      </c>
      <c r="E7613">
        <v>2</v>
      </c>
      <c r="F7613" t="s">
        <v>50972</v>
      </c>
      <c r="G7613" t="s">
        <v>50973</v>
      </c>
    </row>
    <row r="7614" spans="1:7" x14ac:dyDescent="0.25">
      <c r="A7614" t="s">
        <v>47738</v>
      </c>
      <c r="B7614">
        <v>27</v>
      </c>
      <c r="C7614" s="18" t="s">
        <v>47539</v>
      </c>
      <c r="D7614" t="s">
        <v>47643</v>
      </c>
      <c r="E7614">
        <v>5</v>
      </c>
      <c r="F7614" t="s">
        <v>50972</v>
      </c>
      <c r="G7614" t="s">
        <v>16350</v>
      </c>
    </row>
    <row r="7615" spans="1:7" x14ac:dyDescent="0.25">
      <c r="A7615" t="s">
        <v>47738</v>
      </c>
      <c r="B7615">
        <v>27</v>
      </c>
      <c r="C7615" s="18" t="s">
        <v>47539</v>
      </c>
      <c r="D7615" t="s">
        <v>47643</v>
      </c>
      <c r="E7615">
        <v>5</v>
      </c>
      <c r="F7615" t="s">
        <v>50972</v>
      </c>
      <c r="G7615" t="s">
        <v>50847</v>
      </c>
    </row>
    <row r="7616" spans="1:7" x14ac:dyDescent="0.25">
      <c r="A7616" t="s">
        <v>47738</v>
      </c>
      <c r="B7616">
        <v>27</v>
      </c>
      <c r="C7616" s="18" t="s">
        <v>47539</v>
      </c>
      <c r="D7616" t="s">
        <v>47643</v>
      </c>
      <c r="E7616">
        <v>5</v>
      </c>
      <c r="F7616" t="s">
        <v>50972</v>
      </c>
      <c r="G7616" t="s">
        <v>50848</v>
      </c>
    </row>
    <row r="7617" spans="1:7" x14ac:dyDescent="0.25">
      <c r="A7617" t="s">
        <v>47738</v>
      </c>
      <c r="B7617">
        <v>27</v>
      </c>
      <c r="C7617" s="18" t="s">
        <v>47539</v>
      </c>
      <c r="D7617" t="s">
        <v>47643</v>
      </c>
      <c r="E7617">
        <v>5</v>
      </c>
      <c r="F7617" t="s">
        <v>50972</v>
      </c>
      <c r="G7617" t="s">
        <v>50849</v>
      </c>
    </row>
    <row r="7618" spans="1:7" x14ac:dyDescent="0.25">
      <c r="A7618" t="s">
        <v>47738</v>
      </c>
      <c r="B7618">
        <v>27</v>
      </c>
      <c r="C7618" s="18" t="s">
        <v>47539</v>
      </c>
      <c r="D7618" t="s">
        <v>47643</v>
      </c>
      <c r="E7618">
        <v>5</v>
      </c>
      <c r="F7618" t="s">
        <v>50972</v>
      </c>
      <c r="G7618" t="s">
        <v>50850</v>
      </c>
    </row>
    <row r="7619" spans="1:7" x14ac:dyDescent="0.25">
      <c r="A7619" t="s">
        <v>47740</v>
      </c>
      <c r="B7619">
        <v>27</v>
      </c>
      <c r="C7619" s="18" t="s">
        <v>4919</v>
      </c>
      <c r="D7619" t="s">
        <v>47741</v>
      </c>
      <c r="E7619">
        <v>27</v>
      </c>
      <c r="F7619" t="s">
        <v>50974</v>
      </c>
      <c r="G7619" t="s">
        <v>3640</v>
      </c>
    </row>
    <row r="7620" spans="1:7" x14ac:dyDescent="0.25">
      <c r="A7620" t="s">
        <v>47740</v>
      </c>
      <c r="B7620">
        <v>27</v>
      </c>
      <c r="C7620" s="18" t="s">
        <v>4919</v>
      </c>
      <c r="D7620" t="s">
        <v>47741</v>
      </c>
      <c r="E7620">
        <v>27</v>
      </c>
      <c r="F7620" t="s">
        <v>50974</v>
      </c>
      <c r="G7620" t="s">
        <v>50975</v>
      </c>
    </row>
    <row r="7621" spans="1:7" x14ac:dyDescent="0.25">
      <c r="A7621" t="s">
        <v>47740</v>
      </c>
      <c r="B7621">
        <v>27</v>
      </c>
      <c r="C7621" s="18" t="s">
        <v>4919</v>
      </c>
      <c r="D7621" t="s">
        <v>47741</v>
      </c>
      <c r="E7621">
        <v>27</v>
      </c>
      <c r="F7621" t="s">
        <v>50974</v>
      </c>
      <c r="G7621" t="s">
        <v>50976</v>
      </c>
    </row>
    <row r="7622" spans="1:7" x14ac:dyDescent="0.25">
      <c r="A7622" t="s">
        <v>47740</v>
      </c>
      <c r="B7622">
        <v>27</v>
      </c>
      <c r="C7622" s="18" t="s">
        <v>4919</v>
      </c>
      <c r="D7622" t="s">
        <v>47741</v>
      </c>
      <c r="E7622">
        <v>27</v>
      </c>
      <c r="F7622" t="s">
        <v>50974</v>
      </c>
      <c r="G7622" t="s">
        <v>50977</v>
      </c>
    </row>
    <row r="7623" spans="1:7" x14ac:dyDescent="0.25">
      <c r="A7623" t="s">
        <v>47740</v>
      </c>
      <c r="B7623">
        <v>27</v>
      </c>
      <c r="C7623" s="18" t="s">
        <v>4919</v>
      </c>
      <c r="D7623" t="s">
        <v>47741</v>
      </c>
      <c r="E7623">
        <v>27</v>
      </c>
      <c r="F7623" t="s">
        <v>50974</v>
      </c>
      <c r="G7623" t="s">
        <v>50978</v>
      </c>
    </row>
    <row r="7624" spans="1:7" x14ac:dyDescent="0.25">
      <c r="A7624" t="s">
        <v>47740</v>
      </c>
      <c r="B7624">
        <v>27</v>
      </c>
      <c r="C7624" s="18" t="s">
        <v>4919</v>
      </c>
      <c r="D7624" t="s">
        <v>47741</v>
      </c>
      <c r="E7624">
        <v>27</v>
      </c>
      <c r="F7624" t="s">
        <v>50974</v>
      </c>
      <c r="G7624" t="s">
        <v>50979</v>
      </c>
    </row>
    <row r="7625" spans="1:7" x14ac:dyDescent="0.25">
      <c r="A7625" t="s">
        <v>47740</v>
      </c>
      <c r="B7625">
        <v>27</v>
      </c>
      <c r="C7625" s="18" t="s">
        <v>4919</v>
      </c>
      <c r="D7625" t="s">
        <v>47741</v>
      </c>
      <c r="E7625">
        <v>27</v>
      </c>
      <c r="F7625" t="s">
        <v>50974</v>
      </c>
      <c r="G7625" t="s">
        <v>50980</v>
      </c>
    </row>
    <row r="7626" spans="1:7" x14ac:dyDescent="0.25">
      <c r="A7626" t="s">
        <v>47740</v>
      </c>
      <c r="B7626">
        <v>27</v>
      </c>
      <c r="C7626" s="18" t="s">
        <v>4919</v>
      </c>
      <c r="D7626" t="s">
        <v>47741</v>
      </c>
      <c r="E7626">
        <v>27</v>
      </c>
      <c r="F7626" t="s">
        <v>50974</v>
      </c>
      <c r="G7626" t="s">
        <v>50981</v>
      </c>
    </row>
    <row r="7627" spans="1:7" x14ac:dyDescent="0.25">
      <c r="A7627" t="s">
        <v>47740</v>
      </c>
      <c r="B7627">
        <v>27</v>
      </c>
      <c r="C7627" s="18" t="s">
        <v>4919</v>
      </c>
      <c r="D7627" t="s">
        <v>47741</v>
      </c>
      <c r="E7627">
        <v>27</v>
      </c>
      <c r="F7627" t="s">
        <v>50974</v>
      </c>
      <c r="G7627" t="s">
        <v>50982</v>
      </c>
    </row>
    <row r="7628" spans="1:7" x14ac:dyDescent="0.25">
      <c r="A7628" t="s">
        <v>47740</v>
      </c>
      <c r="B7628">
        <v>27</v>
      </c>
      <c r="C7628" s="18" t="s">
        <v>4919</v>
      </c>
      <c r="D7628" t="s">
        <v>47741</v>
      </c>
      <c r="E7628">
        <v>27</v>
      </c>
      <c r="F7628" t="s">
        <v>50974</v>
      </c>
      <c r="G7628" t="s">
        <v>50983</v>
      </c>
    </row>
    <row r="7629" spans="1:7" x14ac:dyDescent="0.25">
      <c r="A7629" t="s">
        <v>47740</v>
      </c>
      <c r="B7629">
        <v>27</v>
      </c>
      <c r="C7629" s="18" t="s">
        <v>4919</v>
      </c>
      <c r="D7629" t="s">
        <v>47741</v>
      </c>
      <c r="E7629">
        <v>27</v>
      </c>
      <c r="F7629" t="s">
        <v>50974</v>
      </c>
      <c r="G7629" t="s">
        <v>50984</v>
      </c>
    </row>
    <row r="7630" spans="1:7" x14ac:dyDescent="0.25">
      <c r="A7630" t="s">
        <v>47740</v>
      </c>
      <c r="B7630">
        <v>27</v>
      </c>
      <c r="C7630" s="18" t="s">
        <v>4919</v>
      </c>
      <c r="D7630" t="s">
        <v>47741</v>
      </c>
      <c r="E7630">
        <v>27</v>
      </c>
      <c r="F7630" t="s">
        <v>50974</v>
      </c>
      <c r="G7630" t="s">
        <v>50985</v>
      </c>
    </row>
    <row r="7631" spans="1:7" x14ac:dyDescent="0.25">
      <c r="A7631" t="s">
        <v>47740</v>
      </c>
      <c r="B7631">
        <v>27</v>
      </c>
      <c r="C7631" s="18" t="s">
        <v>4919</v>
      </c>
      <c r="D7631" t="s">
        <v>47741</v>
      </c>
      <c r="E7631">
        <v>27</v>
      </c>
      <c r="F7631" t="s">
        <v>50974</v>
      </c>
      <c r="G7631" t="s">
        <v>50986</v>
      </c>
    </row>
    <row r="7632" spans="1:7" x14ac:dyDescent="0.25">
      <c r="A7632" t="s">
        <v>47740</v>
      </c>
      <c r="B7632">
        <v>27</v>
      </c>
      <c r="C7632" s="18" t="s">
        <v>4919</v>
      </c>
      <c r="D7632" t="s">
        <v>47741</v>
      </c>
      <c r="E7632">
        <v>27</v>
      </c>
      <c r="F7632" t="s">
        <v>50974</v>
      </c>
      <c r="G7632" t="s">
        <v>50987</v>
      </c>
    </row>
    <row r="7633" spans="1:7" x14ac:dyDescent="0.25">
      <c r="A7633" t="s">
        <v>47740</v>
      </c>
      <c r="B7633">
        <v>27</v>
      </c>
      <c r="C7633" s="18" t="s">
        <v>4919</v>
      </c>
      <c r="D7633" t="s">
        <v>47741</v>
      </c>
      <c r="E7633">
        <v>27</v>
      </c>
      <c r="F7633" t="s">
        <v>50974</v>
      </c>
      <c r="G7633" t="s">
        <v>50988</v>
      </c>
    </row>
    <row r="7634" spans="1:7" x14ac:dyDescent="0.25">
      <c r="A7634" t="s">
        <v>47740</v>
      </c>
      <c r="B7634">
        <v>27</v>
      </c>
      <c r="C7634" s="18" t="s">
        <v>4919</v>
      </c>
      <c r="D7634" t="s">
        <v>47741</v>
      </c>
      <c r="E7634">
        <v>27</v>
      </c>
      <c r="F7634" t="s">
        <v>50974</v>
      </c>
      <c r="G7634" t="s">
        <v>50989</v>
      </c>
    </row>
    <row r="7635" spans="1:7" x14ac:dyDescent="0.25">
      <c r="A7635" t="s">
        <v>47740</v>
      </c>
      <c r="B7635">
        <v>27</v>
      </c>
      <c r="C7635" s="18" t="s">
        <v>4919</v>
      </c>
      <c r="D7635" t="s">
        <v>47741</v>
      </c>
      <c r="E7635">
        <v>27</v>
      </c>
      <c r="F7635" t="s">
        <v>50974</v>
      </c>
      <c r="G7635" t="s">
        <v>50990</v>
      </c>
    </row>
    <row r="7636" spans="1:7" x14ac:dyDescent="0.25">
      <c r="A7636" t="s">
        <v>47740</v>
      </c>
      <c r="B7636">
        <v>27</v>
      </c>
      <c r="C7636" s="18" t="s">
        <v>4919</v>
      </c>
      <c r="D7636" t="s">
        <v>47741</v>
      </c>
      <c r="E7636">
        <v>27</v>
      </c>
      <c r="F7636" t="s">
        <v>50974</v>
      </c>
      <c r="G7636" t="s">
        <v>50991</v>
      </c>
    </row>
    <row r="7637" spans="1:7" x14ac:dyDescent="0.25">
      <c r="A7637" t="s">
        <v>47740</v>
      </c>
      <c r="B7637">
        <v>27</v>
      </c>
      <c r="C7637" s="18" t="s">
        <v>4919</v>
      </c>
      <c r="D7637" t="s">
        <v>47741</v>
      </c>
      <c r="E7637">
        <v>27</v>
      </c>
      <c r="F7637" t="s">
        <v>50974</v>
      </c>
      <c r="G7637" t="s">
        <v>50992</v>
      </c>
    </row>
    <row r="7638" spans="1:7" x14ac:dyDescent="0.25">
      <c r="A7638" t="s">
        <v>47740</v>
      </c>
      <c r="B7638">
        <v>27</v>
      </c>
      <c r="C7638" s="18" t="s">
        <v>4919</v>
      </c>
      <c r="D7638" t="s">
        <v>47741</v>
      </c>
      <c r="E7638">
        <v>27</v>
      </c>
      <c r="F7638" t="s">
        <v>50974</v>
      </c>
      <c r="G7638" t="s">
        <v>50993</v>
      </c>
    </row>
    <row r="7639" spans="1:7" x14ac:dyDescent="0.25">
      <c r="A7639" t="s">
        <v>47740</v>
      </c>
      <c r="B7639">
        <v>27</v>
      </c>
      <c r="C7639" s="18" t="s">
        <v>4919</v>
      </c>
      <c r="D7639" t="s">
        <v>47741</v>
      </c>
      <c r="E7639">
        <v>27</v>
      </c>
      <c r="F7639" t="s">
        <v>50974</v>
      </c>
      <c r="G7639" t="s">
        <v>50994</v>
      </c>
    </row>
    <row r="7640" spans="1:7" x14ac:dyDescent="0.25">
      <c r="A7640" t="s">
        <v>47740</v>
      </c>
      <c r="B7640">
        <v>27</v>
      </c>
      <c r="C7640" s="18" t="s">
        <v>4919</v>
      </c>
      <c r="D7640" t="s">
        <v>47741</v>
      </c>
      <c r="E7640">
        <v>27</v>
      </c>
      <c r="F7640" t="s">
        <v>50974</v>
      </c>
      <c r="G7640" t="s">
        <v>50995</v>
      </c>
    </row>
    <row r="7641" spans="1:7" x14ac:dyDescent="0.25">
      <c r="A7641" t="s">
        <v>47740</v>
      </c>
      <c r="B7641">
        <v>27</v>
      </c>
      <c r="C7641" s="18" t="s">
        <v>4919</v>
      </c>
      <c r="D7641" t="s">
        <v>47741</v>
      </c>
      <c r="E7641">
        <v>27</v>
      </c>
      <c r="F7641" t="s">
        <v>50974</v>
      </c>
      <c r="G7641" t="s">
        <v>50996</v>
      </c>
    </row>
    <row r="7642" spans="1:7" x14ac:dyDescent="0.25">
      <c r="A7642" t="s">
        <v>47740</v>
      </c>
      <c r="B7642">
        <v>27</v>
      </c>
      <c r="C7642" s="18" t="s">
        <v>4919</v>
      </c>
      <c r="D7642" t="s">
        <v>47741</v>
      </c>
      <c r="E7642">
        <v>27</v>
      </c>
      <c r="F7642" t="s">
        <v>50974</v>
      </c>
      <c r="G7642" t="s">
        <v>50997</v>
      </c>
    </row>
    <row r="7643" spans="1:7" x14ac:dyDescent="0.25">
      <c r="A7643" t="s">
        <v>47740</v>
      </c>
      <c r="B7643">
        <v>27</v>
      </c>
      <c r="C7643" s="18" t="s">
        <v>4919</v>
      </c>
      <c r="D7643" t="s">
        <v>47741</v>
      </c>
      <c r="E7643">
        <v>27</v>
      </c>
      <c r="F7643" t="s">
        <v>50974</v>
      </c>
      <c r="G7643" t="s">
        <v>50998</v>
      </c>
    </row>
    <row r="7644" spans="1:7" x14ac:dyDescent="0.25">
      <c r="A7644" t="s">
        <v>47740</v>
      </c>
      <c r="B7644">
        <v>27</v>
      </c>
      <c r="C7644" s="18" t="s">
        <v>4919</v>
      </c>
      <c r="D7644" t="s">
        <v>47741</v>
      </c>
      <c r="E7644">
        <v>27</v>
      </c>
      <c r="F7644" t="s">
        <v>50974</v>
      </c>
      <c r="G7644" t="s">
        <v>50999</v>
      </c>
    </row>
    <row r="7645" spans="1:7" x14ac:dyDescent="0.25">
      <c r="A7645" t="s">
        <v>47740</v>
      </c>
      <c r="B7645">
        <v>27</v>
      </c>
      <c r="C7645" s="18" t="s">
        <v>4919</v>
      </c>
      <c r="D7645" t="s">
        <v>47741</v>
      </c>
      <c r="E7645">
        <v>27</v>
      </c>
      <c r="F7645" t="s">
        <v>50974</v>
      </c>
      <c r="G7645" t="s">
        <v>51000</v>
      </c>
    </row>
    <row r="7646" spans="1:7" x14ac:dyDescent="0.25">
      <c r="A7646" t="s">
        <v>47742</v>
      </c>
      <c r="B7646">
        <v>26</v>
      </c>
      <c r="C7646" s="18" t="s">
        <v>47009</v>
      </c>
      <c r="D7646" t="s">
        <v>47052</v>
      </c>
      <c r="E7646">
        <v>16</v>
      </c>
      <c r="F7646" t="s">
        <v>51001</v>
      </c>
      <c r="G7646" t="s">
        <v>5628</v>
      </c>
    </row>
    <row r="7647" spans="1:7" x14ac:dyDescent="0.25">
      <c r="A7647" t="s">
        <v>47742</v>
      </c>
      <c r="B7647">
        <v>26</v>
      </c>
      <c r="C7647" s="18" t="s">
        <v>47009</v>
      </c>
      <c r="D7647" t="s">
        <v>47052</v>
      </c>
      <c r="E7647">
        <v>16</v>
      </c>
      <c r="F7647" t="s">
        <v>51001</v>
      </c>
      <c r="G7647" t="s">
        <v>49496</v>
      </c>
    </row>
    <row r="7648" spans="1:7" x14ac:dyDescent="0.25">
      <c r="A7648" t="s">
        <v>47742</v>
      </c>
      <c r="B7648">
        <v>26</v>
      </c>
      <c r="C7648" s="18" t="s">
        <v>47009</v>
      </c>
      <c r="D7648" t="s">
        <v>47052</v>
      </c>
      <c r="E7648">
        <v>16</v>
      </c>
      <c r="F7648" t="s">
        <v>51001</v>
      </c>
      <c r="G7648" t="s">
        <v>49497</v>
      </c>
    </row>
    <row r="7649" spans="1:7" x14ac:dyDescent="0.25">
      <c r="A7649" t="s">
        <v>47742</v>
      </c>
      <c r="B7649">
        <v>26</v>
      </c>
      <c r="C7649" s="18" t="s">
        <v>47009</v>
      </c>
      <c r="D7649" t="s">
        <v>47052</v>
      </c>
      <c r="E7649">
        <v>16</v>
      </c>
      <c r="F7649" t="s">
        <v>51001</v>
      </c>
      <c r="G7649" t="s">
        <v>49498</v>
      </c>
    </row>
    <row r="7650" spans="1:7" x14ac:dyDescent="0.25">
      <c r="A7650" t="s">
        <v>47742</v>
      </c>
      <c r="B7650">
        <v>26</v>
      </c>
      <c r="C7650" s="18" t="s">
        <v>47009</v>
      </c>
      <c r="D7650" t="s">
        <v>47052</v>
      </c>
      <c r="E7650">
        <v>16</v>
      </c>
      <c r="F7650" t="s">
        <v>51001</v>
      </c>
      <c r="G7650" t="s">
        <v>49499</v>
      </c>
    </row>
    <row r="7651" spans="1:7" x14ac:dyDescent="0.25">
      <c r="A7651" t="s">
        <v>47742</v>
      </c>
      <c r="B7651">
        <v>26</v>
      </c>
      <c r="C7651" s="18" t="s">
        <v>47009</v>
      </c>
      <c r="D7651" t="s">
        <v>47052</v>
      </c>
      <c r="E7651">
        <v>16</v>
      </c>
      <c r="F7651" t="s">
        <v>51001</v>
      </c>
      <c r="G7651" t="s">
        <v>49500</v>
      </c>
    </row>
    <row r="7652" spans="1:7" x14ac:dyDescent="0.25">
      <c r="A7652" t="s">
        <v>47742</v>
      </c>
      <c r="B7652">
        <v>26</v>
      </c>
      <c r="C7652" s="18" t="s">
        <v>47009</v>
      </c>
      <c r="D7652" t="s">
        <v>47052</v>
      </c>
      <c r="E7652">
        <v>16</v>
      </c>
      <c r="F7652" t="s">
        <v>51001</v>
      </c>
      <c r="G7652" t="s">
        <v>49501</v>
      </c>
    </row>
    <row r="7653" spans="1:7" x14ac:dyDescent="0.25">
      <c r="A7653" t="s">
        <v>47742</v>
      </c>
      <c r="B7653">
        <v>26</v>
      </c>
      <c r="C7653" s="18" t="s">
        <v>47009</v>
      </c>
      <c r="D7653" t="s">
        <v>47052</v>
      </c>
      <c r="E7653">
        <v>16</v>
      </c>
      <c r="F7653" t="s">
        <v>51001</v>
      </c>
      <c r="G7653" t="s">
        <v>49502</v>
      </c>
    </row>
    <row r="7654" spans="1:7" x14ac:dyDescent="0.25">
      <c r="A7654" t="s">
        <v>47742</v>
      </c>
      <c r="B7654">
        <v>26</v>
      </c>
      <c r="C7654" s="18" t="s">
        <v>47009</v>
      </c>
      <c r="D7654" t="s">
        <v>47052</v>
      </c>
      <c r="E7654">
        <v>16</v>
      </c>
      <c r="F7654" t="s">
        <v>51001</v>
      </c>
      <c r="G7654" t="s">
        <v>49503</v>
      </c>
    </row>
    <row r="7655" spans="1:7" x14ac:dyDescent="0.25">
      <c r="A7655" t="s">
        <v>47742</v>
      </c>
      <c r="B7655">
        <v>26</v>
      </c>
      <c r="C7655" s="18" t="s">
        <v>47009</v>
      </c>
      <c r="D7655" t="s">
        <v>47052</v>
      </c>
      <c r="E7655">
        <v>16</v>
      </c>
      <c r="F7655" t="s">
        <v>51001</v>
      </c>
      <c r="G7655" t="s">
        <v>49504</v>
      </c>
    </row>
    <row r="7656" spans="1:7" x14ac:dyDescent="0.25">
      <c r="A7656" t="s">
        <v>47742</v>
      </c>
      <c r="B7656">
        <v>26</v>
      </c>
      <c r="C7656" s="18" t="s">
        <v>47009</v>
      </c>
      <c r="D7656" t="s">
        <v>47052</v>
      </c>
      <c r="E7656">
        <v>16</v>
      </c>
      <c r="F7656" t="s">
        <v>51001</v>
      </c>
      <c r="G7656" t="s">
        <v>49505</v>
      </c>
    </row>
    <row r="7657" spans="1:7" x14ac:dyDescent="0.25">
      <c r="A7657" t="s">
        <v>47742</v>
      </c>
      <c r="B7657">
        <v>26</v>
      </c>
      <c r="C7657" s="18" t="s">
        <v>47009</v>
      </c>
      <c r="D7657" t="s">
        <v>47052</v>
      </c>
      <c r="E7657">
        <v>16</v>
      </c>
      <c r="F7657" t="s">
        <v>51001</v>
      </c>
      <c r="G7657" t="s">
        <v>49506</v>
      </c>
    </row>
    <row r="7658" spans="1:7" x14ac:dyDescent="0.25">
      <c r="A7658" t="s">
        <v>47742</v>
      </c>
      <c r="B7658">
        <v>26</v>
      </c>
      <c r="C7658" s="18" t="s">
        <v>47009</v>
      </c>
      <c r="D7658" t="s">
        <v>47052</v>
      </c>
      <c r="E7658">
        <v>16</v>
      </c>
      <c r="F7658" t="s">
        <v>51001</v>
      </c>
      <c r="G7658" t="s">
        <v>49507</v>
      </c>
    </row>
    <row r="7659" spans="1:7" x14ac:dyDescent="0.25">
      <c r="A7659" t="s">
        <v>47742</v>
      </c>
      <c r="B7659">
        <v>26</v>
      </c>
      <c r="C7659" s="18" t="s">
        <v>47009</v>
      </c>
      <c r="D7659" t="s">
        <v>47052</v>
      </c>
      <c r="E7659">
        <v>16</v>
      </c>
      <c r="F7659" t="s">
        <v>51001</v>
      </c>
      <c r="G7659" t="s">
        <v>49508</v>
      </c>
    </row>
    <row r="7660" spans="1:7" x14ac:dyDescent="0.25">
      <c r="A7660" t="s">
        <v>47742</v>
      </c>
      <c r="B7660">
        <v>26</v>
      </c>
      <c r="C7660" s="18" t="s">
        <v>47009</v>
      </c>
      <c r="D7660" t="s">
        <v>47052</v>
      </c>
      <c r="E7660">
        <v>16</v>
      </c>
      <c r="F7660" t="s">
        <v>51001</v>
      </c>
      <c r="G7660" t="s">
        <v>49509</v>
      </c>
    </row>
    <row r="7661" spans="1:7" x14ac:dyDescent="0.25">
      <c r="A7661" t="s">
        <v>47742</v>
      </c>
      <c r="B7661">
        <v>26</v>
      </c>
      <c r="C7661" s="18" t="s">
        <v>47009</v>
      </c>
      <c r="D7661" t="s">
        <v>47052</v>
      </c>
      <c r="E7661">
        <v>16</v>
      </c>
      <c r="F7661" t="s">
        <v>51001</v>
      </c>
      <c r="G7661" t="s">
        <v>49510</v>
      </c>
    </row>
    <row r="7662" spans="1:7" x14ac:dyDescent="0.25">
      <c r="A7662" t="s">
        <v>47742</v>
      </c>
      <c r="B7662">
        <v>26</v>
      </c>
      <c r="C7662" s="18" t="s">
        <v>46947</v>
      </c>
      <c r="D7662" t="s">
        <v>46948</v>
      </c>
      <c r="E7662">
        <v>8</v>
      </c>
      <c r="F7662" t="s">
        <v>51001</v>
      </c>
      <c r="G7662" t="s">
        <v>1873</v>
      </c>
    </row>
    <row r="7663" spans="1:7" x14ac:dyDescent="0.25">
      <c r="A7663" t="s">
        <v>47742</v>
      </c>
      <c r="B7663">
        <v>26</v>
      </c>
      <c r="C7663" s="18" t="s">
        <v>46947</v>
      </c>
      <c r="D7663" t="s">
        <v>46948</v>
      </c>
      <c r="E7663">
        <v>8</v>
      </c>
      <c r="F7663" t="s">
        <v>51001</v>
      </c>
      <c r="G7663" t="s">
        <v>49106</v>
      </c>
    </row>
    <row r="7664" spans="1:7" x14ac:dyDescent="0.25">
      <c r="A7664" t="s">
        <v>47742</v>
      </c>
      <c r="B7664">
        <v>26</v>
      </c>
      <c r="C7664" s="18" t="s">
        <v>46947</v>
      </c>
      <c r="D7664" t="s">
        <v>46948</v>
      </c>
      <c r="E7664">
        <v>8</v>
      </c>
      <c r="F7664" t="s">
        <v>51001</v>
      </c>
      <c r="G7664" t="s">
        <v>49107</v>
      </c>
    </row>
    <row r="7665" spans="1:7" x14ac:dyDescent="0.25">
      <c r="A7665" t="s">
        <v>47742</v>
      </c>
      <c r="B7665">
        <v>26</v>
      </c>
      <c r="C7665" s="18" t="s">
        <v>46947</v>
      </c>
      <c r="D7665" t="s">
        <v>46948</v>
      </c>
      <c r="E7665">
        <v>8</v>
      </c>
      <c r="F7665" t="s">
        <v>51001</v>
      </c>
      <c r="G7665" t="s">
        <v>49108</v>
      </c>
    </row>
    <row r="7666" spans="1:7" x14ac:dyDescent="0.25">
      <c r="A7666" t="s">
        <v>47742</v>
      </c>
      <c r="B7666">
        <v>26</v>
      </c>
      <c r="C7666" s="18" t="s">
        <v>46947</v>
      </c>
      <c r="D7666" t="s">
        <v>46948</v>
      </c>
      <c r="E7666">
        <v>8</v>
      </c>
      <c r="F7666" t="s">
        <v>51001</v>
      </c>
      <c r="G7666" t="s">
        <v>49109</v>
      </c>
    </row>
    <row r="7667" spans="1:7" x14ac:dyDescent="0.25">
      <c r="A7667" t="s">
        <v>47742</v>
      </c>
      <c r="B7667">
        <v>26</v>
      </c>
      <c r="C7667" s="18" t="s">
        <v>46947</v>
      </c>
      <c r="D7667" t="s">
        <v>46948</v>
      </c>
      <c r="E7667">
        <v>8</v>
      </c>
      <c r="F7667" t="s">
        <v>51001</v>
      </c>
      <c r="G7667" t="s">
        <v>49110</v>
      </c>
    </row>
    <row r="7668" spans="1:7" x14ac:dyDescent="0.25">
      <c r="A7668" t="s">
        <v>47742</v>
      </c>
      <c r="B7668">
        <v>26</v>
      </c>
      <c r="C7668" s="18" t="s">
        <v>46947</v>
      </c>
      <c r="D7668" t="s">
        <v>46948</v>
      </c>
      <c r="E7668">
        <v>8</v>
      </c>
      <c r="F7668" t="s">
        <v>51001</v>
      </c>
      <c r="G7668" t="s">
        <v>49111</v>
      </c>
    </row>
    <row r="7669" spans="1:7" x14ac:dyDescent="0.25">
      <c r="A7669" t="s">
        <v>47742</v>
      </c>
      <c r="B7669">
        <v>26</v>
      </c>
      <c r="C7669" s="18" t="s">
        <v>46947</v>
      </c>
      <c r="D7669" t="s">
        <v>46948</v>
      </c>
      <c r="E7669">
        <v>8</v>
      </c>
      <c r="F7669" t="s">
        <v>51001</v>
      </c>
      <c r="G7669" t="s">
        <v>49112</v>
      </c>
    </row>
    <row r="7670" spans="1:7" x14ac:dyDescent="0.25">
      <c r="A7670" t="s">
        <v>47742</v>
      </c>
      <c r="B7670">
        <v>26</v>
      </c>
      <c r="C7670" s="18" t="s">
        <v>47743</v>
      </c>
      <c r="D7670" t="s">
        <v>47744</v>
      </c>
      <c r="E7670">
        <v>2</v>
      </c>
      <c r="F7670" t="s">
        <v>51001</v>
      </c>
      <c r="G7670" t="s">
        <v>24266</v>
      </c>
    </row>
    <row r="7671" spans="1:7" x14ac:dyDescent="0.25">
      <c r="A7671" t="s">
        <v>47742</v>
      </c>
      <c r="B7671">
        <v>26</v>
      </c>
      <c r="C7671" s="18" t="s">
        <v>47743</v>
      </c>
      <c r="D7671" t="s">
        <v>47744</v>
      </c>
      <c r="E7671">
        <v>2</v>
      </c>
      <c r="F7671" t="s">
        <v>51001</v>
      </c>
      <c r="G7671" t="s">
        <v>51002</v>
      </c>
    </row>
    <row r="7672" spans="1:7" x14ac:dyDescent="0.25">
      <c r="A7672" t="s">
        <v>47745</v>
      </c>
      <c r="B7672">
        <v>25</v>
      </c>
      <c r="C7672" s="18" t="s">
        <v>47695</v>
      </c>
      <c r="D7672" t="s">
        <v>47696</v>
      </c>
      <c r="E7672">
        <v>4</v>
      </c>
      <c r="F7672" t="s">
        <v>51003</v>
      </c>
      <c r="G7672" t="s">
        <v>18658</v>
      </c>
    </row>
    <row r="7673" spans="1:7" x14ac:dyDescent="0.25">
      <c r="A7673" t="s">
        <v>47745</v>
      </c>
      <c r="B7673">
        <v>25</v>
      </c>
      <c r="C7673" s="18" t="s">
        <v>47695</v>
      </c>
      <c r="D7673" t="s">
        <v>47696</v>
      </c>
      <c r="E7673">
        <v>4</v>
      </c>
      <c r="F7673" t="s">
        <v>51003</v>
      </c>
      <c r="G7673" t="s">
        <v>50909</v>
      </c>
    </row>
    <row r="7674" spans="1:7" x14ac:dyDescent="0.25">
      <c r="A7674" t="s">
        <v>47745</v>
      </c>
      <c r="B7674">
        <v>25</v>
      </c>
      <c r="C7674" s="18" t="s">
        <v>47695</v>
      </c>
      <c r="D7674" t="s">
        <v>47696</v>
      </c>
      <c r="E7674">
        <v>4</v>
      </c>
      <c r="F7674" t="s">
        <v>51003</v>
      </c>
      <c r="G7674" t="s">
        <v>50910</v>
      </c>
    </row>
    <row r="7675" spans="1:7" x14ac:dyDescent="0.25">
      <c r="A7675" t="s">
        <v>47745</v>
      </c>
      <c r="B7675">
        <v>25</v>
      </c>
      <c r="C7675" s="18" t="s">
        <v>47695</v>
      </c>
      <c r="D7675" t="s">
        <v>47696</v>
      </c>
      <c r="E7675">
        <v>4</v>
      </c>
      <c r="F7675" t="s">
        <v>51003</v>
      </c>
      <c r="G7675" t="s">
        <v>50911</v>
      </c>
    </row>
    <row r="7676" spans="1:7" x14ac:dyDescent="0.25">
      <c r="A7676" t="s">
        <v>47745</v>
      </c>
      <c r="B7676">
        <v>25</v>
      </c>
      <c r="C7676" s="18" t="s">
        <v>47697</v>
      </c>
      <c r="D7676" t="s">
        <v>47698</v>
      </c>
      <c r="E7676">
        <v>5</v>
      </c>
      <c r="F7676" t="s">
        <v>51003</v>
      </c>
      <c r="G7676" t="s">
        <v>14883</v>
      </c>
    </row>
    <row r="7677" spans="1:7" x14ac:dyDescent="0.25">
      <c r="A7677" t="s">
        <v>47745</v>
      </c>
      <c r="B7677">
        <v>25</v>
      </c>
      <c r="C7677" s="18" t="s">
        <v>47697</v>
      </c>
      <c r="D7677" t="s">
        <v>47698</v>
      </c>
      <c r="E7677">
        <v>5</v>
      </c>
      <c r="F7677" t="s">
        <v>51003</v>
      </c>
      <c r="G7677" t="s">
        <v>50912</v>
      </c>
    </row>
    <row r="7678" spans="1:7" x14ac:dyDescent="0.25">
      <c r="A7678" t="s">
        <v>47745</v>
      </c>
      <c r="B7678">
        <v>25</v>
      </c>
      <c r="C7678" s="18" t="s">
        <v>47697</v>
      </c>
      <c r="D7678" t="s">
        <v>47698</v>
      </c>
      <c r="E7678">
        <v>5</v>
      </c>
      <c r="F7678" t="s">
        <v>51003</v>
      </c>
      <c r="G7678" t="s">
        <v>50913</v>
      </c>
    </row>
    <row r="7679" spans="1:7" x14ac:dyDescent="0.25">
      <c r="A7679" t="s">
        <v>47745</v>
      </c>
      <c r="B7679">
        <v>25</v>
      </c>
      <c r="C7679" s="18" t="s">
        <v>47697</v>
      </c>
      <c r="D7679" t="s">
        <v>47698</v>
      </c>
      <c r="E7679">
        <v>5</v>
      </c>
      <c r="F7679" t="s">
        <v>51003</v>
      </c>
      <c r="G7679" t="s">
        <v>50914</v>
      </c>
    </row>
    <row r="7680" spans="1:7" x14ac:dyDescent="0.25">
      <c r="A7680" t="s">
        <v>47745</v>
      </c>
      <c r="B7680">
        <v>25</v>
      </c>
      <c r="C7680" s="18" t="s">
        <v>47697</v>
      </c>
      <c r="D7680" t="s">
        <v>47698</v>
      </c>
      <c r="E7680">
        <v>5</v>
      </c>
      <c r="F7680" t="s">
        <v>51003</v>
      </c>
      <c r="G7680" t="s">
        <v>50915</v>
      </c>
    </row>
    <row r="7681" spans="1:7" x14ac:dyDescent="0.25">
      <c r="A7681" t="s">
        <v>47745</v>
      </c>
      <c r="B7681">
        <v>25</v>
      </c>
      <c r="C7681" s="18" t="s">
        <v>47699</v>
      </c>
      <c r="D7681" t="s">
        <v>47700</v>
      </c>
      <c r="E7681">
        <v>16</v>
      </c>
      <c r="F7681" t="s">
        <v>51003</v>
      </c>
      <c r="G7681" t="s">
        <v>11353</v>
      </c>
    </row>
    <row r="7682" spans="1:7" x14ac:dyDescent="0.25">
      <c r="A7682" t="s">
        <v>47745</v>
      </c>
      <c r="B7682">
        <v>25</v>
      </c>
      <c r="C7682" s="18" t="s">
        <v>47699</v>
      </c>
      <c r="D7682" t="s">
        <v>47700</v>
      </c>
      <c r="E7682">
        <v>16</v>
      </c>
      <c r="F7682" t="s">
        <v>51003</v>
      </c>
      <c r="G7682" t="s">
        <v>50916</v>
      </c>
    </row>
    <row r="7683" spans="1:7" x14ac:dyDescent="0.25">
      <c r="A7683" t="s">
        <v>47745</v>
      </c>
      <c r="B7683">
        <v>25</v>
      </c>
      <c r="C7683" s="18" t="s">
        <v>47699</v>
      </c>
      <c r="D7683" t="s">
        <v>47700</v>
      </c>
      <c r="E7683">
        <v>16</v>
      </c>
      <c r="F7683" t="s">
        <v>51003</v>
      </c>
      <c r="G7683" t="s">
        <v>50917</v>
      </c>
    </row>
    <row r="7684" spans="1:7" x14ac:dyDescent="0.25">
      <c r="A7684" t="s">
        <v>47745</v>
      </c>
      <c r="B7684">
        <v>25</v>
      </c>
      <c r="C7684" s="18" t="s">
        <v>47699</v>
      </c>
      <c r="D7684" t="s">
        <v>47700</v>
      </c>
      <c r="E7684">
        <v>16</v>
      </c>
      <c r="F7684" t="s">
        <v>51003</v>
      </c>
      <c r="G7684" t="s">
        <v>50918</v>
      </c>
    </row>
    <row r="7685" spans="1:7" x14ac:dyDescent="0.25">
      <c r="A7685" t="s">
        <v>47745</v>
      </c>
      <c r="B7685">
        <v>25</v>
      </c>
      <c r="C7685" s="18" t="s">
        <v>47699</v>
      </c>
      <c r="D7685" t="s">
        <v>47700</v>
      </c>
      <c r="E7685">
        <v>16</v>
      </c>
      <c r="F7685" t="s">
        <v>51003</v>
      </c>
      <c r="G7685" t="s">
        <v>50919</v>
      </c>
    </row>
    <row r="7686" spans="1:7" x14ac:dyDescent="0.25">
      <c r="A7686" t="s">
        <v>47745</v>
      </c>
      <c r="B7686">
        <v>25</v>
      </c>
      <c r="C7686" s="18" t="s">
        <v>47699</v>
      </c>
      <c r="D7686" t="s">
        <v>47700</v>
      </c>
      <c r="E7686">
        <v>16</v>
      </c>
      <c r="F7686" t="s">
        <v>51003</v>
      </c>
      <c r="G7686" t="s">
        <v>50920</v>
      </c>
    </row>
    <row r="7687" spans="1:7" x14ac:dyDescent="0.25">
      <c r="A7687" t="s">
        <v>47745</v>
      </c>
      <c r="B7687">
        <v>25</v>
      </c>
      <c r="C7687" s="18" t="s">
        <v>47699</v>
      </c>
      <c r="D7687" t="s">
        <v>47700</v>
      </c>
      <c r="E7687">
        <v>16</v>
      </c>
      <c r="F7687" t="s">
        <v>51003</v>
      </c>
      <c r="G7687" t="s">
        <v>50921</v>
      </c>
    </row>
    <row r="7688" spans="1:7" x14ac:dyDescent="0.25">
      <c r="A7688" t="s">
        <v>47745</v>
      </c>
      <c r="B7688">
        <v>25</v>
      </c>
      <c r="C7688" s="18" t="s">
        <v>47699</v>
      </c>
      <c r="D7688" t="s">
        <v>47700</v>
      </c>
      <c r="E7688">
        <v>16</v>
      </c>
      <c r="F7688" t="s">
        <v>51003</v>
      </c>
      <c r="G7688" t="s">
        <v>50922</v>
      </c>
    </row>
    <row r="7689" spans="1:7" x14ac:dyDescent="0.25">
      <c r="A7689" t="s">
        <v>47745</v>
      </c>
      <c r="B7689">
        <v>25</v>
      </c>
      <c r="C7689" s="18" t="s">
        <v>47699</v>
      </c>
      <c r="D7689" t="s">
        <v>47700</v>
      </c>
      <c r="E7689">
        <v>16</v>
      </c>
      <c r="F7689" t="s">
        <v>51003</v>
      </c>
      <c r="G7689" t="s">
        <v>50923</v>
      </c>
    </row>
    <row r="7690" spans="1:7" x14ac:dyDescent="0.25">
      <c r="A7690" t="s">
        <v>47745</v>
      </c>
      <c r="B7690">
        <v>25</v>
      </c>
      <c r="C7690" s="18" t="s">
        <v>47699</v>
      </c>
      <c r="D7690" t="s">
        <v>47700</v>
      </c>
      <c r="E7690">
        <v>16</v>
      </c>
      <c r="F7690" t="s">
        <v>51003</v>
      </c>
      <c r="G7690" t="s">
        <v>50924</v>
      </c>
    </row>
    <row r="7691" spans="1:7" x14ac:dyDescent="0.25">
      <c r="A7691" t="s">
        <v>47745</v>
      </c>
      <c r="B7691">
        <v>25</v>
      </c>
      <c r="C7691" s="18" t="s">
        <v>47699</v>
      </c>
      <c r="D7691" t="s">
        <v>47700</v>
      </c>
      <c r="E7691">
        <v>16</v>
      </c>
      <c r="F7691" t="s">
        <v>51003</v>
      </c>
      <c r="G7691" t="s">
        <v>50925</v>
      </c>
    </row>
    <row r="7692" spans="1:7" x14ac:dyDescent="0.25">
      <c r="A7692" t="s">
        <v>47745</v>
      </c>
      <c r="B7692">
        <v>25</v>
      </c>
      <c r="C7692" s="18" t="s">
        <v>47699</v>
      </c>
      <c r="D7692" t="s">
        <v>47700</v>
      </c>
      <c r="E7692">
        <v>16</v>
      </c>
      <c r="F7692" t="s">
        <v>51003</v>
      </c>
      <c r="G7692" t="s">
        <v>50926</v>
      </c>
    </row>
    <row r="7693" spans="1:7" x14ac:dyDescent="0.25">
      <c r="A7693" t="s">
        <v>47745</v>
      </c>
      <c r="B7693">
        <v>25</v>
      </c>
      <c r="C7693" s="18" t="s">
        <v>47699</v>
      </c>
      <c r="D7693" t="s">
        <v>47700</v>
      </c>
      <c r="E7693">
        <v>16</v>
      </c>
      <c r="F7693" t="s">
        <v>51003</v>
      </c>
      <c r="G7693" t="s">
        <v>50927</v>
      </c>
    </row>
    <row r="7694" spans="1:7" x14ac:dyDescent="0.25">
      <c r="A7694" t="s">
        <v>47745</v>
      </c>
      <c r="B7694">
        <v>25</v>
      </c>
      <c r="C7694" s="18" t="s">
        <v>47699</v>
      </c>
      <c r="D7694" t="s">
        <v>47700</v>
      </c>
      <c r="E7694">
        <v>16</v>
      </c>
      <c r="F7694" t="s">
        <v>51003</v>
      </c>
      <c r="G7694" t="s">
        <v>50928</v>
      </c>
    </row>
    <row r="7695" spans="1:7" x14ac:dyDescent="0.25">
      <c r="A7695" t="s">
        <v>47745</v>
      </c>
      <c r="B7695">
        <v>25</v>
      </c>
      <c r="C7695" s="18" t="s">
        <v>47699</v>
      </c>
      <c r="D7695" t="s">
        <v>47700</v>
      </c>
      <c r="E7695">
        <v>16</v>
      </c>
      <c r="F7695" t="s">
        <v>51003</v>
      </c>
      <c r="G7695" t="s">
        <v>50929</v>
      </c>
    </row>
    <row r="7696" spans="1:7" x14ac:dyDescent="0.25">
      <c r="A7696" t="s">
        <v>47745</v>
      </c>
      <c r="B7696">
        <v>25</v>
      </c>
      <c r="C7696" s="18" t="s">
        <v>47699</v>
      </c>
      <c r="D7696" t="s">
        <v>47700</v>
      </c>
      <c r="E7696">
        <v>16</v>
      </c>
      <c r="F7696" t="s">
        <v>51003</v>
      </c>
      <c r="G7696" t="s">
        <v>50930</v>
      </c>
    </row>
    <row r="7697" spans="1:7" x14ac:dyDescent="0.25">
      <c r="A7697" t="s">
        <v>47746</v>
      </c>
      <c r="B7697">
        <v>25</v>
      </c>
      <c r="C7697" s="18" t="s">
        <v>46813</v>
      </c>
      <c r="D7697" t="s">
        <v>47747</v>
      </c>
      <c r="E7697">
        <v>5</v>
      </c>
      <c r="F7697" t="s">
        <v>51004</v>
      </c>
      <c r="G7697" t="s">
        <v>3090</v>
      </c>
    </row>
    <row r="7698" spans="1:7" x14ac:dyDescent="0.25">
      <c r="A7698" t="s">
        <v>47746</v>
      </c>
      <c r="B7698">
        <v>25</v>
      </c>
      <c r="C7698" s="18" t="s">
        <v>46813</v>
      </c>
      <c r="D7698" t="s">
        <v>47747</v>
      </c>
      <c r="E7698">
        <v>5</v>
      </c>
      <c r="F7698" t="s">
        <v>51004</v>
      </c>
      <c r="G7698" t="s">
        <v>51005</v>
      </c>
    </row>
    <row r="7699" spans="1:7" x14ac:dyDescent="0.25">
      <c r="A7699" t="s">
        <v>47746</v>
      </c>
      <c r="B7699">
        <v>25</v>
      </c>
      <c r="C7699" s="18" t="s">
        <v>46813</v>
      </c>
      <c r="D7699" t="s">
        <v>47747</v>
      </c>
      <c r="E7699">
        <v>5</v>
      </c>
      <c r="F7699" t="s">
        <v>51004</v>
      </c>
      <c r="G7699" t="s">
        <v>51006</v>
      </c>
    </row>
    <row r="7700" spans="1:7" x14ac:dyDescent="0.25">
      <c r="A7700" t="s">
        <v>47746</v>
      </c>
      <c r="B7700">
        <v>25</v>
      </c>
      <c r="C7700" s="18" t="s">
        <v>46813</v>
      </c>
      <c r="D7700" t="s">
        <v>47747</v>
      </c>
      <c r="E7700">
        <v>5</v>
      </c>
      <c r="F7700" t="s">
        <v>51004</v>
      </c>
      <c r="G7700" t="s">
        <v>51007</v>
      </c>
    </row>
    <row r="7701" spans="1:7" x14ac:dyDescent="0.25">
      <c r="A7701" t="s">
        <v>47746</v>
      </c>
      <c r="B7701">
        <v>25</v>
      </c>
      <c r="C7701" s="18" t="s">
        <v>46813</v>
      </c>
      <c r="D7701" t="s">
        <v>47747</v>
      </c>
      <c r="E7701">
        <v>5</v>
      </c>
      <c r="F7701" t="s">
        <v>51004</v>
      </c>
      <c r="G7701" t="s">
        <v>51008</v>
      </c>
    </row>
    <row r="7702" spans="1:7" x14ac:dyDescent="0.25">
      <c r="A7702" t="s">
        <v>47746</v>
      </c>
      <c r="B7702">
        <v>25</v>
      </c>
      <c r="C7702" s="18" t="s">
        <v>47748</v>
      </c>
      <c r="D7702" t="s">
        <v>47749</v>
      </c>
      <c r="E7702">
        <v>2</v>
      </c>
      <c r="F7702" t="s">
        <v>51004</v>
      </c>
      <c r="G7702" t="s">
        <v>3365</v>
      </c>
    </row>
    <row r="7703" spans="1:7" x14ac:dyDescent="0.25">
      <c r="A7703" t="s">
        <v>47746</v>
      </c>
      <c r="B7703">
        <v>25</v>
      </c>
      <c r="C7703" s="18" t="s">
        <v>47748</v>
      </c>
      <c r="D7703" t="s">
        <v>47749</v>
      </c>
      <c r="E7703">
        <v>2</v>
      </c>
      <c r="F7703" t="s">
        <v>51004</v>
      </c>
      <c r="G7703" t="s">
        <v>51009</v>
      </c>
    </row>
    <row r="7704" spans="1:7" x14ac:dyDescent="0.25">
      <c r="A7704" t="s">
        <v>47746</v>
      </c>
      <c r="B7704">
        <v>25</v>
      </c>
      <c r="C7704" s="18" t="s">
        <v>46846</v>
      </c>
      <c r="D7704" t="s">
        <v>47750</v>
      </c>
      <c r="E7704">
        <v>1</v>
      </c>
      <c r="F7704" t="s">
        <v>51004</v>
      </c>
      <c r="G7704" t="s">
        <v>33486</v>
      </c>
    </row>
    <row r="7705" spans="1:7" x14ac:dyDescent="0.25">
      <c r="A7705" t="s">
        <v>47746</v>
      </c>
      <c r="B7705">
        <v>25</v>
      </c>
      <c r="C7705" s="18" t="s">
        <v>47751</v>
      </c>
      <c r="D7705" t="s">
        <v>47752</v>
      </c>
      <c r="E7705">
        <v>4</v>
      </c>
      <c r="F7705" t="s">
        <v>51004</v>
      </c>
      <c r="G7705" t="s">
        <v>13517</v>
      </c>
    </row>
    <row r="7706" spans="1:7" x14ac:dyDescent="0.25">
      <c r="A7706" t="s">
        <v>47746</v>
      </c>
      <c r="B7706">
        <v>25</v>
      </c>
      <c r="C7706" s="18" t="s">
        <v>47751</v>
      </c>
      <c r="D7706" t="s">
        <v>47752</v>
      </c>
      <c r="E7706">
        <v>4</v>
      </c>
      <c r="F7706" t="s">
        <v>51004</v>
      </c>
      <c r="G7706" t="s">
        <v>50833</v>
      </c>
    </row>
    <row r="7707" spans="1:7" x14ac:dyDescent="0.25">
      <c r="A7707" t="s">
        <v>47746</v>
      </c>
      <c r="B7707">
        <v>25</v>
      </c>
      <c r="C7707" s="18" t="s">
        <v>47751</v>
      </c>
      <c r="D7707" t="s">
        <v>47752</v>
      </c>
      <c r="E7707">
        <v>4</v>
      </c>
      <c r="F7707" t="s">
        <v>51004</v>
      </c>
      <c r="G7707" t="s">
        <v>50834</v>
      </c>
    </row>
    <row r="7708" spans="1:7" x14ac:dyDescent="0.25">
      <c r="A7708" t="s">
        <v>47746</v>
      </c>
      <c r="B7708">
        <v>25</v>
      </c>
      <c r="C7708" s="18" t="s">
        <v>47751</v>
      </c>
      <c r="D7708" t="s">
        <v>47752</v>
      </c>
      <c r="E7708">
        <v>4</v>
      </c>
      <c r="F7708" t="s">
        <v>51004</v>
      </c>
      <c r="G7708" t="s">
        <v>50837</v>
      </c>
    </row>
    <row r="7709" spans="1:7" x14ac:dyDescent="0.25">
      <c r="A7709" t="s">
        <v>47746</v>
      </c>
      <c r="B7709">
        <v>25</v>
      </c>
      <c r="C7709" s="18" t="s">
        <v>47753</v>
      </c>
      <c r="D7709" t="s">
        <v>47754</v>
      </c>
      <c r="E7709">
        <v>3</v>
      </c>
      <c r="F7709" t="s">
        <v>51004</v>
      </c>
      <c r="G7709" t="s">
        <v>8840</v>
      </c>
    </row>
    <row r="7710" spans="1:7" x14ac:dyDescent="0.25">
      <c r="A7710" t="s">
        <v>47746</v>
      </c>
      <c r="B7710">
        <v>25</v>
      </c>
      <c r="C7710" s="18" t="s">
        <v>47753</v>
      </c>
      <c r="D7710" t="s">
        <v>47754</v>
      </c>
      <c r="E7710">
        <v>3</v>
      </c>
      <c r="F7710" t="s">
        <v>51004</v>
      </c>
      <c r="G7710" t="s">
        <v>51010</v>
      </c>
    </row>
    <row r="7711" spans="1:7" x14ac:dyDescent="0.25">
      <c r="A7711" t="s">
        <v>47746</v>
      </c>
      <c r="B7711">
        <v>25</v>
      </c>
      <c r="C7711" s="18" t="s">
        <v>47753</v>
      </c>
      <c r="D7711" t="s">
        <v>47754</v>
      </c>
      <c r="E7711">
        <v>3</v>
      </c>
      <c r="F7711" t="s">
        <v>51004</v>
      </c>
      <c r="G7711" t="s">
        <v>51011</v>
      </c>
    </row>
    <row r="7712" spans="1:7" x14ac:dyDescent="0.25">
      <c r="A7712" t="s">
        <v>47746</v>
      </c>
      <c r="B7712">
        <v>25</v>
      </c>
      <c r="C7712" s="18" t="s">
        <v>47346</v>
      </c>
      <c r="D7712" t="s">
        <v>47755</v>
      </c>
      <c r="E7712">
        <v>2</v>
      </c>
      <c r="F7712" t="s">
        <v>51004</v>
      </c>
      <c r="G7712" t="s">
        <v>15739</v>
      </c>
    </row>
    <row r="7713" spans="1:7" x14ac:dyDescent="0.25">
      <c r="A7713" t="s">
        <v>47746</v>
      </c>
      <c r="B7713">
        <v>25</v>
      </c>
      <c r="C7713" s="18" t="s">
        <v>47346</v>
      </c>
      <c r="D7713" t="s">
        <v>47755</v>
      </c>
      <c r="E7713">
        <v>2</v>
      </c>
      <c r="F7713" t="s">
        <v>51004</v>
      </c>
      <c r="G7713" t="s">
        <v>51012</v>
      </c>
    </row>
    <row r="7714" spans="1:7" x14ac:dyDescent="0.25">
      <c r="A7714" t="s">
        <v>47746</v>
      </c>
      <c r="B7714">
        <v>25</v>
      </c>
      <c r="C7714" s="18" t="s">
        <v>47756</v>
      </c>
      <c r="D7714" t="s">
        <v>47757</v>
      </c>
      <c r="E7714">
        <v>1</v>
      </c>
      <c r="F7714" t="s">
        <v>51004</v>
      </c>
      <c r="G7714" t="s">
        <v>1598</v>
      </c>
    </row>
    <row r="7715" spans="1:7" x14ac:dyDescent="0.25">
      <c r="A7715" t="s">
        <v>47746</v>
      </c>
      <c r="B7715">
        <v>25</v>
      </c>
      <c r="C7715" s="18" t="s">
        <v>46813</v>
      </c>
      <c r="D7715" t="s">
        <v>47758</v>
      </c>
      <c r="E7715">
        <v>3</v>
      </c>
      <c r="F7715" t="s">
        <v>51004</v>
      </c>
      <c r="G7715" t="s">
        <v>23070</v>
      </c>
    </row>
    <row r="7716" spans="1:7" x14ac:dyDescent="0.25">
      <c r="A7716" t="s">
        <v>47746</v>
      </c>
      <c r="B7716">
        <v>25</v>
      </c>
      <c r="C7716" s="18" t="s">
        <v>46813</v>
      </c>
      <c r="D7716" t="s">
        <v>47758</v>
      </c>
      <c r="E7716">
        <v>3</v>
      </c>
      <c r="F7716" t="s">
        <v>51004</v>
      </c>
      <c r="G7716" t="s">
        <v>51013</v>
      </c>
    </row>
    <row r="7717" spans="1:7" x14ac:dyDescent="0.25">
      <c r="A7717" t="s">
        <v>47746</v>
      </c>
      <c r="B7717">
        <v>25</v>
      </c>
      <c r="C7717" s="18" t="s">
        <v>46813</v>
      </c>
      <c r="D7717" t="s">
        <v>47758</v>
      </c>
      <c r="E7717">
        <v>3</v>
      </c>
      <c r="F7717" t="s">
        <v>51004</v>
      </c>
      <c r="G7717" t="s">
        <v>51014</v>
      </c>
    </row>
    <row r="7718" spans="1:7" x14ac:dyDescent="0.25">
      <c r="A7718" t="s">
        <v>47746</v>
      </c>
      <c r="B7718">
        <v>25</v>
      </c>
      <c r="C7718" s="18" t="s">
        <v>47547</v>
      </c>
      <c r="D7718" t="s">
        <v>47759</v>
      </c>
      <c r="E7718">
        <v>2</v>
      </c>
      <c r="F7718" t="s">
        <v>51004</v>
      </c>
      <c r="G7718" t="s">
        <v>29096</v>
      </c>
    </row>
    <row r="7719" spans="1:7" x14ac:dyDescent="0.25">
      <c r="A7719" t="s">
        <v>47746</v>
      </c>
      <c r="B7719">
        <v>25</v>
      </c>
      <c r="C7719" s="18" t="s">
        <v>47547</v>
      </c>
      <c r="D7719" t="s">
        <v>47759</v>
      </c>
      <c r="E7719">
        <v>2</v>
      </c>
      <c r="F7719" t="s">
        <v>51004</v>
      </c>
      <c r="G7719" t="s">
        <v>51015</v>
      </c>
    </row>
    <row r="7720" spans="1:7" x14ac:dyDescent="0.25">
      <c r="A7720" t="s">
        <v>47746</v>
      </c>
      <c r="B7720">
        <v>25</v>
      </c>
      <c r="C7720" s="18" t="s">
        <v>46880</v>
      </c>
      <c r="D7720" t="s">
        <v>47760</v>
      </c>
      <c r="E7720">
        <v>2</v>
      </c>
      <c r="F7720" t="s">
        <v>51004</v>
      </c>
      <c r="G7720" t="s">
        <v>43359</v>
      </c>
    </row>
    <row r="7721" spans="1:7" x14ac:dyDescent="0.25">
      <c r="A7721" t="s">
        <v>47746</v>
      </c>
      <c r="B7721">
        <v>25</v>
      </c>
      <c r="C7721" s="18" t="s">
        <v>46880</v>
      </c>
      <c r="D7721" t="s">
        <v>47760</v>
      </c>
      <c r="E7721">
        <v>2</v>
      </c>
      <c r="F7721" t="s">
        <v>51004</v>
      </c>
      <c r="G7721" t="s">
        <v>51016</v>
      </c>
    </row>
    <row r="7722" spans="1:7" x14ac:dyDescent="0.25">
      <c r="A7722" t="s">
        <v>47761</v>
      </c>
      <c r="B7722">
        <v>24</v>
      </c>
      <c r="C7722" s="18" t="s">
        <v>46765</v>
      </c>
      <c r="D7722" t="s">
        <v>47762</v>
      </c>
      <c r="E7722">
        <v>1</v>
      </c>
      <c r="F7722" t="s">
        <v>51017</v>
      </c>
      <c r="G7722" t="s">
        <v>40598</v>
      </c>
    </row>
    <row r="7723" spans="1:7" x14ac:dyDescent="0.25">
      <c r="A7723" t="s">
        <v>47761</v>
      </c>
      <c r="B7723">
        <v>24</v>
      </c>
      <c r="C7723" s="18" t="s">
        <v>47580</v>
      </c>
      <c r="D7723" t="s">
        <v>47581</v>
      </c>
      <c r="E7723">
        <v>2</v>
      </c>
      <c r="F7723" t="s">
        <v>51017</v>
      </c>
      <c r="G7723" t="s">
        <v>28815</v>
      </c>
    </row>
    <row r="7724" spans="1:7" x14ac:dyDescent="0.25">
      <c r="A7724" t="s">
        <v>47761</v>
      </c>
      <c r="B7724">
        <v>24</v>
      </c>
      <c r="C7724" s="18" t="s">
        <v>47580</v>
      </c>
      <c r="D7724" t="s">
        <v>47581</v>
      </c>
      <c r="E7724">
        <v>2</v>
      </c>
      <c r="F7724" t="s">
        <v>51017</v>
      </c>
      <c r="G7724" t="s">
        <v>50762</v>
      </c>
    </row>
    <row r="7725" spans="1:7" x14ac:dyDescent="0.25">
      <c r="A7725" t="s">
        <v>47761</v>
      </c>
      <c r="B7725">
        <v>24</v>
      </c>
      <c r="C7725" s="18" t="s">
        <v>46864</v>
      </c>
      <c r="D7725" t="s">
        <v>47160</v>
      </c>
      <c r="E7725">
        <v>8</v>
      </c>
      <c r="F7725" t="s">
        <v>51017</v>
      </c>
      <c r="G7725" t="s">
        <v>14957</v>
      </c>
    </row>
    <row r="7726" spans="1:7" x14ac:dyDescent="0.25">
      <c r="A7726" t="s">
        <v>47761</v>
      </c>
      <c r="B7726">
        <v>24</v>
      </c>
      <c r="C7726" s="18" t="s">
        <v>46864</v>
      </c>
      <c r="D7726" t="s">
        <v>47160</v>
      </c>
      <c r="E7726">
        <v>8</v>
      </c>
      <c r="F7726" t="s">
        <v>51017</v>
      </c>
      <c r="G7726" t="s">
        <v>49883</v>
      </c>
    </row>
    <row r="7727" spans="1:7" x14ac:dyDescent="0.25">
      <c r="A7727" t="s">
        <v>47761</v>
      </c>
      <c r="B7727">
        <v>24</v>
      </c>
      <c r="C7727" s="18" t="s">
        <v>46864</v>
      </c>
      <c r="D7727" t="s">
        <v>47160</v>
      </c>
      <c r="E7727">
        <v>8</v>
      </c>
      <c r="F7727" t="s">
        <v>51017</v>
      </c>
      <c r="G7727" t="s">
        <v>49884</v>
      </c>
    </row>
    <row r="7728" spans="1:7" x14ac:dyDescent="0.25">
      <c r="A7728" t="s">
        <v>47761</v>
      </c>
      <c r="B7728">
        <v>24</v>
      </c>
      <c r="C7728" s="18" t="s">
        <v>46864</v>
      </c>
      <c r="D7728" t="s">
        <v>47160</v>
      </c>
      <c r="E7728">
        <v>8</v>
      </c>
      <c r="F7728" t="s">
        <v>51017</v>
      </c>
      <c r="G7728" t="s">
        <v>49885</v>
      </c>
    </row>
    <row r="7729" spans="1:7" x14ac:dyDescent="0.25">
      <c r="A7729" t="s">
        <v>47761</v>
      </c>
      <c r="B7729">
        <v>24</v>
      </c>
      <c r="C7729" s="18" t="s">
        <v>46864</v>
      </c>
      <c r="D7729" t="s">
        <v>47160</v>
      </c>
      <c r="E7729">
        <v>8</v>
      </c>
      <c r="F7729" t="s">
        <v>51017</v>
      </c>
      <c r="G7729" t="s">
        <v>49886</v>
      </c>
    </row>
    <row r="7730" spans="1:7" x14ac:dyDescent="0.25">
      <c r="A7730" t="s">
        <v>47761</v>
      </c>
      <c r="B7730">
        <v>24</v>
      </c>
      <c r="C7730" s="18" t="s">
        <v>46864</v>
      </c>
      <c r="D7730" t="s">
        <v>47160</v>
      </c>
      <c r="E7730">
        <v>8</v>
      </c>
      <c r="F7730" t="s">
        <v>51017</v>
      </c>
      <c r="G7730" t="s">
        <v>49887</v>
      </c>
    </row>
    <row r="7731" spans="1:7" x14ac:dyDescent="0.25">
      <c r="A7731" t="s">
        <v>47761</v>
      </c>
      <c r="B7731">
        <v>24</v>
      </c>
      <c r="C7731" s="18" t="s">
        <v>46864</v>
      </c>
      <c r="D7731" t="s">
        <v>47160</v>
      </c>
      <c r="E7731">
        <v>8</v>
      </c>
      <c r="F7731" t="s">
        <v>51017</v>
      </c>
      <c r="G7731" t="s">
        <v>49888</v>
      </c>
    </row>
    <row r="7732" spans="1:7" x14ac:dyDescent="0.25">
      <c r="A7732" t="s">
        <v>47761</v>
      </c>
      <c r="B7732">
        <v>24</v>
      </c>
      <c r="C7732" s="18" t="s">
        <v>46864</v>
      </c>
      <c r="D7732" t="s">
        <v>47160</v>
      </c>
      <c r="E7732">
        <v>8</v>
      </c>
      <c r="F7732" t="s">
        <v>51017</v>
      </c>
      <c r="G7732" t="s">
        <v>49889</v>
      </c>
    </row>
    <row r="7733" spans="1:7" x14ac:dyDescent="0.25">
      <c r="A7733" t="s">
        <v>47761</v>
      </c>
      <c r="B7733">
        <v>24</v>
      </c>
      <c r="C7733" s="18" t="s">
        <v>47344</v>
      </c>
      <c r="D7733" t="s">
        <v>47763</v>
      </c>
      <c r="E7733">
        <v>3</v>
      </c>
      <c r="F7733" t="s">
        <v>51017</v>
      </c>
      <c r="G7733" t="s">
        <v>32291</v>
      </c>
    </row>
    <row r="7734" spans="1:7" x14ac:dyDescent="0.25">
      <c r="A7734" t="s">
        <v>47761</v>
      </c>
      <c r="B7734">
        <v>24</v>
      </c>
      <c r="C7734" s="18" t="s">
        <v>47344</v>
      </c>
      <c r="D7734" t="s">
        <v>47763</v>
      </c>
      <c r="E7734">
        <v>3</v>
      </c>
      <c r="F7734" t="s">
        <v>51017</v>
      </c>
      <c r="G7734" t="s">
        <v>51018</v>
      </c>
    </row>
    <row r="7735" spans="1:7" x14ac:dyDescent="0.25">
      <c r="A7735" t="s">
        <v>47761</v>
      </c>
      <c r="B7735">
        <v>24</v>
      </c>
      <c r="C7735" s="18" t="s">
        <v>47344</v>
      </c>
      <c r="D7735" t="s">
        <v>47763</v>
      </c>
      <c r="E7735">
        <v>3</v>
      </c>
      <c r="F7735" t="s">
        <v>51017</v>
      </c>
      <c r="G7735" t="s">
        <v>51019</v>
      </c>
    </row>
    <row r="7736" spans="1:7" x14ac:dyDescent="0.25">
      <c r="A7736" t="s">
        <v>47761</v>
      </c>
      <c r="B7736">
        <v>24</v>
      </c>
      <c r="C7736" s="18" t="s">
        <v>46938</v>
      </c>
      <c r="D7736" t="s">
        <v>47764</v>
      </c>
      <c r="E7736">
        <v>1</v>
      </c>
      <c r="F7736" t="s">
        <v>51017</v>
      </c>
      <c r="G7736" t="s">
        <v>42891</v>
      </c>
    </row>
    <row r="7737" spans="1:7" x14ac:dyDescent="0.25">
      <c r="A7737" t="s">
        <v>47761</v>
      </c>
      <c r="B7737">
        <v>24</v>
      </c>
      <c r="C7737" s="18" t="s">
        <v>46850</v>
      </c>
      <c r="D7737" t="s">
        <v>47176</v>
      </c>
      <c r="E7737">
        <v>10</v>
      </c>
      <c r="F7737" t="s">
        <v>51017</v>
      </c>
      <c r="G7737" t="s">
        <v>5891</v>
      </c>
    </row>
    <row r="7738" spans="1:7" x14ac:dyDescent="0.25">
      <c r="A7738" t="s">
        <v>47761</v>
      </c>
      <c r="B7738">
        <v>24</v>
      </c>
      <c r="C7738" s="18" t="s">
        <v>46850</v>
      </c>
      <c r="D7738" t="s">
        <v>47176</v>
      </c>
      <c r="E7738">
        <v>10</v>
      </c>
      <c r="F7738" t="s">
        <v>51017</v>
      </c>
      <c r="G7738" t="s">
        <v>49910</v>
      </c>
    </row>
    <row r="7739" spans="1:7" x14ac:dyDescent="0.25">
      <c r="A7739" t="s">
        <v>47761</v>
      </c>
      <c r="B7739">
        <v>24</v>
      </c>
      <c r="C7739" s="18" t="s">
        <v>46850</v>
      </c>
      <c r="D7739" t="s">
        <v>47176</v>
      </c>
      <c r="E7739">
        <v>10</v>
      </c>
      <c r="F7739" t="s">
        <v>51017</v>
      </c>
      <c r="G7739" t="s">
        <v>49883</v>
      </c>
    </row>
    <row r="7740" spans="1:7" x14ac:dyDescent="0.25">
      <c r="A7740" t="s">
        <v>47761</v>
      </c>
      <c r="B7740">
        <v>24</v>
      </c>
      <c r="C7740" s="18" t="s">
        <v>46850</v>
      </c>
      <c r="D7740" t="s">
        <v>47176</v>
      </c>
      <c r="E7740">
        <v>10</v>
      </c>
      <c r="F7740" t="s">
        <v>51017</v>
      </c>
      <c r="G7740" t="s">
        <v>49884</v>
      </c>
    </row>
    <row r="7741" spans="1:7" x14ac:dyDescent="0.25">
      <c r="A7741" t="s">
        <v>47761</v>
      </c>
      <c r="B7741">
        <v>24</v>
      </c>
      <c r="C7741" s="18" t="s">
        <v>46850</v>
      </c>
      <c r="D7741" t="s">
        <v>47176</v>
      </c>
      <c r="E7741">
        <v>10</v>
      </c>
      <c r="F7741" t="s">
        <v>51017</v>
      </c>
      <c r="G7741" t="s">
        <v>49885</v>
      </c>
    </row>
    <row r="7742" spans="1:7" x14ac:dyDescent="0.25">
      <c r="A7742" t="s">
        <v>47761</v>
      </c>
      <c r="B7742">
        <v>24</v>
      </c>
      <c r="C7742" s="18" t="s">
        <v>46850</v>
      </c>
      <c r="D7742" t="s">
        <v>47176</v>
      </c>
      <c r="E7742">
        <v>10</v>
      </c>
      <c r="F7742" t="s">
        <v>51017</v>
      </c>
      <c r="G7742" t="s">
        <v>49886</v>
      </c>
    </row>
    <row r="7743" spans="1:7" x14ac:dyDescent="0.25">
      <c r="A7743" t="s">
        <v>47761</v>
      </c>
      <c r="B7743">
        <v>24</v>
      </c>
      <c r="C7743" s="18" t="s">
        <v>46850</v>
      </c>
      <c r="D7743" t="s">
        <v>47176</v>
      </c>
      <c r="E7743">
        <v>10</v>
      </c>
      <c r="F7743" t="s">
        <v>51017</v>
      </c>
      <c r="G7743" t="s">
        <v>49887</v>
      </c>
    </row>
    <row r="7744" spans="1:7" x14ac:dyDescent="0.25">
      <c r="A7744" t="s">
        <v>47761</v>
      </c>
      <c r="B7744">
        <v>24</v>
      </c>
      <c r="C7744" s="18" t="s">
        <v>46850</v>
      </c>
      <c r="D7744" t="s">
        <v>47176</v>
      </c>
      <c r="E7744">
        <v>10</v>
      </c>
      <c r="F7744" t="s">
        <v>51017</v>
      </c>
      <c r="G7744" t="s">
        <v>49888</v>
      </c>
    </row>
    <row r="7745" spans="1:7" x14ac:dyDescent="0.25">
      <c r="A7745" t="s">
        <v>47761</v>
      </c>
      <c r="B7745">
        <v>24</v>
      </c>
      <c r="C7745" s="18" t="s">
        <v>46850</v>
      </c>
      <c r="D7745" t="s">
        <v>47176</v>
      </c>
      <c r="E7745">
        <v>10</v>
      </c>
      <c r="F7745" t="s">
        <v>51017</v>
      </c>
      <c r="G7745" t="s">
        <v>49911</v>
      </c>
    </row>
    <row r="7746" spans="1:7" x14ac:dyDescent="0.25">
      <c r="A7746" t="s">
        <v>47761</v>
      </c>
      <c r="B7746">
        <v>24</v>
      </c>
      <c r="C7746" s="18" t="s">
        <v>46850</v>
      </c>
      <c r="D7746" t="s">
        <v>47176</v>
      </c>
      <c r="E7746">
        <v>10</v>
      </c>
      <c r="F7746" t="s">
        <v>51017</v>
      </c>
      <c r="G7746" t="s">
        <v>49889</v>
      </c>
    </row>
    <row r="7747" spans="1:7" x14ac:dyDescent="0.25">
      <c r="A7747" t="s">
        <v>47761</v>
      </c>
      <c r="B7747">
        <v>24</v>
      </c>
      <c r="C7747" s="18" t="s">
        <v>47600</v>
      </c>
      <c r="D7747" t="s">
        <v>47765</v>
      </c>
      <c r="E7747">
        <v>4</v>
      </c>
      <c r="F7747" t="s">
        <v>51017</v>
      </c>
      <c r="G7747" t="s">
        <v>9225</v>
      </c>
    </row>
    <row r="7748" spans="1:7" x14ac:dyDescent="0.25">
      <c r="A7748" t="s">
        <v>47761</v>
      </c>
      <c r="B7748">
        <v>24</v>
      </c>
      <c r="C7748" s="18" t="s">
        <v>47600</v>
      </c>
      <c r="D7748" t="s">
        <v>47765</v>
      </c>
      <c r="E7748">
        <v>4</v>
      </c>
      <c r="F7748" t="s">
        <v>51017</v>
      </c>
      <c r="G7748" t="s">
        <v>51020</v>
      </c>
    </row>
    <row r="7749" spans="1:7" x14ac:dyDescent="0.25">
      <c r="A7749" t="s">
        <v>47761</v>
      </c>
      <c r="B7749">
        <v>24</v>
      </c>
      <c r="C7749" s="18" t="s">
        <v>47600</v>
      </c>
      <c r="D7749" t="s">
        <v>47765</v>
      </c>
      <c r="E7749">
        <v>4</v>
      </c>
      <c r="F7749" t="s">
        <v>51017</v>
      </c>
      <c r="G7749" t="s">
        <v>49593</v>
      </c>
    </row>
    <row r="7750" spans="1:7" x14ac:dyDescent="0.25">
      <c r="A7750" t="s">
        <v>47761</v>
      </c>
      <c r="B7750">
        <v>24</v>
      </c>
      <c r="C7750" s="18" t="s">
        <v>47600</v>
      </c>
      <c r="D7750" t="s">
        <v>47765</v>
      </c>
      <c r="E7750">
        <v>4</v>
      </c>
      <c r="F7750" t="s">
        <v>51017</v>
      </c>
      <c r="G7750" t="s">
        <v>49598</v>
      </c>
    </row>
    <row r="7751" spans="1:7" x14ac:dyDescent="0.25">
      <c r="A7751" t="s">
        <v>47761</v>
      </c>
      <c r="B7751">
        <v>24</v>
      </c>
      <c r="C7751" s="18" t="s">
        <v>46864</v>
      </c>
      <c r="D7751" t="s">
        <v>47194</v>
      </c>
      <c r="E7751">
        <v>3</v>
      </c>
      <c r="F7751" t="s">
        <v>51017</v>
      </c>
      <c r="G7751" t="s">
        <v>2123</v>
      </c>
    </row>
    <row r="7752" spans="1:7" x14ac:dyDescent="0.25">
      <c r="A7752" t="s">
        <v>47761</v>
      </c>
      <c r="B7752">
        <v>24</v>
      </c>
      <c r="C7752" s="18" t="s">
        <v>46864</v>
      </c>
      <c r="D7752" t="s">
        <v>47194</v>
      </c>
      <c r="E7752">
        <v>3</v>
      </c>
      <c r="F7752" t="s">
        <v>51017</v>
      </c>
      <c r="G7752" t="s">
        <v>49934</v>
      </c>
    </row>
    <row r="7753" spans="1:7" x14ac:dyDescent="0.25">
      <c r="A7753" t="s">
        <v>47761</v>
      </c>
      <c r="B7753">
        <v>24</v>
      </c>
      <c r="C7753" s="18" t="s">
        <v>46864</v>
      </c>
      <c r="D7753" t="s">
        <v>47194</v>
      </c>
      <c r="E7753">
        <v>3</v>
      </c>
      <c r="F7753" t="s">
        <v>51017</v>
      </c>
      <c r="G7753" t="s">
        <v>49935</v>
      </c>
    </row>
    <row r="7754" spans="1:7" x14ac:dyDescent="0.25">
      <c r="A7754" t="s">
        <v>47766</v>
      </c>
      <c r="B7754">
        <v>24</v>
      </c>
      <c r="C7754" s="18" t="s">
        <v>47767</v>
      </c>
      <c r="D7754" t="s">
        <v>47768</v>
      </c>
      <c r="E7754">
        <v>2</v>
      </c>
      <c r="F7754" t="s">
        <v>51021</v>
      </c>
      <c r="G7754" t="s">
        <v>31407</v>
      </c>
    </row>
    <row r="7755" spans="1:7" x14ac:dyDescent="0.25">
      <c r="A7755" t="s">
        <v>47766</v>
      </c>
      <c r="B7755">
        <v>24</v>
      </c>
      <c r="C7755" s="18" t="s">
        <v>47767</v>
      </c>
      <c r="D7755" t="s">
        <v>47768</v>
      </c>
      <c r="E7755">
        <v>2</v>
      </c>
      <c r="F7755" t="s">
        <v>51021</v>
      </c>
      <c r="G7755" t="s">
        <v>51022</v>
      </c>
    </row>
    <row r="7756" spans="1:7" x14ac:dyDescent="0.25">
      <c r="A7756" t="s">
        <v>47766</v>
      </c>
      <c r="B7756">
        <v>24</v>
      </c>
      <c r="C7756" s="18" t="s">
        <v>47769</v>
      </c>
      <c r="D7756" t="s">
        <v>47770</v>
      </c>
      <c r="E7756">
        <v>3</v>
      </c>
      <c r="F7756" t="s">
        <v>51021</v>
      </c>
      <c r="G7756" t="s">
        <v>2446</v>
      </c>
    </row>
    <row r="7757" spans="1:7" x14ac:dyDescent="0.25">
      <c r="A7757" t="s">
        <v>47766</v>
      </c>
      <c r="B7757">
        <v>24</v>
      </c>
      <c r="C7757" s="18" t="s">
        <v>47769</v>
      </c>
      <c r="D7757" t="s">
        <v>47770</v>
      </c>
      <c r="E7757">
        <v>3</v>
      </c>
      <c r="F7757" t="s">
        <v>51021</v>
      </c>
      <c r="G7757" t="s">
        <v>48112</v>
      </c>
    </row>
    <row r="7758" spans="1:7" x14ac:dyDescent="0.25">
      <c r="A7758" t="s">
        <v>47766</v>
      </c>
      <c r="B7758">
        <v>24</v>
      </c>
      <c r="C7758" s="18" t="s">
        <v>47769</v>
      </c>
      <c r="D7758" t="s">
        <v>47770</v>
      </c>
      <c r="E7758">
        <v>3</v>
      </c>
      <c r="F7758" t="s">
        <v>51021</v>
      </c>
      <c r="G7758" t="s">
        <v>48124</v>
      </c>
    </row>
    <row r="7759" spans="1:7" x14ac:dyDescent="0.25">
      <c r="A7759" t="s">
        <v>47766</v>
      </c>
      <c r="B7759">
        <v>24</v>
      </c>
      <c r="C7759" s="18" t="s">
        <v>47771</v>
      </c>
      <c r="D7759" t="s">
        <v>47772</v>
      </c>
      <c r="E7759">
        <v>4</v>
      </c>
      <c r="F7759" t="s">
        <v>51021</v>
      </c>
      <c r="G7759" t="s">
        <v>16376</v>
      </c>
    </row>
    <row r="7760" spans="1:7" x14ac:dyDescent="0.25">
      <c r="A7760" t="s">
        <v>47766</v>
      </c>
      <c r="B7760">
        <v>24</v>
      </c>
      <c r="C7760" s="18" t="s">
        <v>47771</v>
      </c>
      <c r="D7760" t="s">
        <v>47772</v>
      </c>
      <c r="E7760">
        <v>4</v>
      </c>
      <c r="F7760" t="s">
        <v>51021</v>
      </c>
      <c r="G7760" t="s">
        <v>51023</v>
      </c>
    </row>
    <row r="7761" spans="1:7" x14ac:dyDescent="0.25">
      <c r="A7761" t="s">
        <v>47766</v>
      </c>
      <c r="B7761">
        <v>24</v>
      </c>
      <c r="C7761" s="18" t="s">
        <v>47771</v>
      </c>
      <c r="D7761" t="s">
        <v>47772</v>
      </c>
      <c r="E7761">
        <v>4</v>
      </c>
      <c r="F7761" t="s">
        <v>51021</v>
      </c>
      <c r="G7761" t="s">
        <v>51024</v>
      </c>
    </row>
    <row r="7762" spans="1:7" x14ac:dyDescent="0.25">
      <c r="A7762" t="s">
        <v>47766</v>
      </c>
      <c r="B7762">
        <v>24</v>
      </c>
      <c r="C7762" s="18" t="s">
        <v>47771</v>
      </c>
      <c r="D7762" t="s">
        <v>47772</v>
      </c>
      <c r="E7762">
        <v>4</v>
      </c>
      <c r="F7762" t="s">
        <v>51021</v>
      </c>
      <c r="G7762" t="s">
        <v>51025</v>
      </c>
    </row>
    <row r="7763" spans="1:7" x14ac:dyDescent="0.25">
      <c r="A7763" t="s">
        <v>47766</v>
      </c>
      <c r="B7763">
        <v>24</v>
      </c>
      <c r="C7763" s="18" t="s">
        <v>47773</v>
      </c>
      <c r="D7763" t="s">
        <v>47774</v>
      </c>
      <c r="E7763">
        <v>2</v>
      </c>
      <c r="F7763" t="s">
        <v>51021</v>
      </c>
      <c r="G7763" t="s">
        <v>13535</v>
      </c>
    </row>
    <row r="7764" spans="1:7" x14ac:dyDescent="0.25">
      <c r="A7764" t="s">
        <v>47766</v>
      </c>
      <c r="B7764">
        <v>24</v>
      </c>
      <c r="C7764" s="18" t="s">
        <v>47773</v>
      </c>
      <c r="D7764" t="s">
        <v>47774</v>
      </c>
      <c r="E7764">
        <v>2</v>
      </c>
      <c r="F7764" t="s">
        <v>51021</v>
      </c>
      <c r="G7764" t="s">
        <v>51026</v>
      </c>
    </row>
    <row r="7765" spans="1:7" x14ac:dyDescent="0.25">
      <c r="A7765" t="s">
        <v>47766</v>
      </c>
      <c r="B7765">
        <v>24</v>
      </c>
      <c r="C7765" s="18" t="s">
        <v>47775</v>
      </c>
      <c r="D7765" t="s">
        <v>47776</v>
      </c>
      <c r="E7765">
        <v>1</v>
      </c>
      <c r="F7765" t="s">
        <v>51021</v>
      </c>
      <c r="G7765" t="s">
        <v>24939</v>
      </c>
    </row>
    <row r="7766" spans="1:7" x14ac:dyDescent="0.25">
      <c r="A7766" t="s">
        <v>47766</v>
      </c>
      <c r="B7766">
        <v>24</v>
      </c>
      <c r="C7766" s="18" t="s">
        <v>47777</v>
      </c>
      <c r="D7766" t="s">
        <v>47778</v>
      </c>
      <c r="E7766">
        <v>2</v>
      </c>
      <c r="F7766" t="s">
        <v>51021</v>
      </c>
      <c r="G7766" t="s">
        <v>12819</v>
      </c>
    </row>
    <row r="7767" spans="1:7" x14ac:dyDescent="0.25">
      <c r="A7767" t="s">
        <v>47766</v>
      </c>
      <c r="B7767">
        <v>24</v>
      </c>
      <c r="C7767" s="18" t="s">
        <v>47777</v>
      </c>
      <c r="D7767" t="s">
        <v>47778</v>
      </c>
      <c r="E7767">
        <v>2</v>
      </c>
      <c r="F7767" t="s">
        <v>51021</v>
      </c>
      <c r="G7767" t="s">
        <v>51027</v>
      </c>
    </row>
    <row r="7768" spans="1:7" x14ac:dyDescent="0.25">
      <c r="A7768" t="s">
        <v>47766</v>
      </c>
      <c r="B7768">
        <v>24</v>
      </c>
      <c r="C7768" s="18" t="s">
        <v>47779</v>
      </c>
      <c r="D7768" t="s">
        <v>47780</v>
      </c>
      <c r="E7768">
        <v>1</v>
      </c>
      <c r="F7768" t="s">
        <v>51021</v>
      </c>
      <c r="G7768" t="s">
        <v>27427</v>
      </c>
    </row>
    <row r="7769" spans="1:7" x14ac:dyDescent="0.25">
      <c r="A7769" t="s">
        <v>47766</v>
      </c>
      <c r="B7769">
        <v>24</v>
      </c>
      <c r="C7769" s="18" t="s">
        <v>47773</v>
      </c>
      <c r="D7769" t="s">
        <v>47781</v>
      </c>
      <c r="E7769">
        <v>1</v>
      </c>
      <c r="F7769" t="s">
        <v>51021</v>
      </c>
      <c r="G7769" t="s">
        <v>33329</v>
      </c>
    </row>
    <row r="7770" spans="1:7" x14ac:dyDescent="0.25">
      <c r="A7770" t="s">
        <v>47766</v>
      </c>
      <c r="B7770">
        <v>24</v>
      </c>
      <c r="C7770" s="18" t="s">
        <v>47782</v>
      </c>
      <c r="D7770" t="s">
        <v>47783</v>
      </c>
      <c r="E7770">
        <v>3</v>
      </c>
      <c r="F7770" t="s">
        <v>51021</v>
      </c>
      <c r="G7770" t="s">
        <v>14278</v>
      </c>
    </row>
    <row r="7771" spans="1:7" x14ac:dyDescent="0.25">
      <c r="A7771" t="s">
        <v>47766</v>
      </c>
      <c r="B7771">
        <v>24</v>
      </c>
      <c r="C7771" s="18" t="s">
        <v>47782</v>
      </c>
      <c r="D7771" t="s">
        <v>47783</v>
      </c>
      <c r="E7771">
        <v>3</v>
      </c>
      <c r="F7771" t="s">
        <v>51021</v>
      </c>
      <c r="G7771" t="s">
        <v>51028</v>
      </c>
    </row>
    <row r="7772" spans="1:7" x14ac:dyDescent="0.25">
      <c r="A7772" t="s">
        <v>47766</v>
      </c>
      <c r="B7772">
        <v>24</v>
      </c>
      <c r="C7772" s="18" t="s">
        <v>47782</v>
      </c>
      <c r="D7772" t="s">
        <v>47783</v>
      </c>
      <c r="E7772">
        <v>3</v>
      </c>
      <c r="F7772" t="s">
        <v>51021</v>
      </c>
      <c r="G7772" t="s">
        <v>51029</v>
      </c>
    </row>
    <row r="7773" spans="1:7" x14ac:dyDescent="0.25">
      <c r="A7773" t="s">
        <v>47766</v>
      </c>
      <c r="B7773">
        <v>24</v>
      </c>
      <c r="C7773" s="18" t="s">
        <v>47784</v>
      </c>
      <c r="D7773" t="s">
        <v>47785</v>
      </c>
      <c r="E7773">
        <v>3</v>
      </c>
      <c r="F7773" t="s">
        <v>51021</v>
      </c>
      <c r="G7773" t="s">
        <v>10563</v>
      </c>
    </row>
    <row r="7774" spans="1:7" x14ac:dyDescent="0.25">
      <c r="A7774" t="s">
        <v>47766</v>
      </c>
      <c r="B7774">
        <v>24</v>
      </c>
      <c r="C7774" s="18" t="s">
        <v>47784</v>
      </c>
      <c r="D7774" t="s">
        <v>47785</v>
      </c>
      <c r="E7774">
        <v>3</v>
      </c>
      <c r="F7774" t="s">
        <v>51021</v>
      </c>
      <c r="G7774" t="s">
        <v>51030</v>
      </c>
    </row>
    <row r="7775" spans="1:7" x14ac:dyDescent="0.25">
      <c r="A7775" t="s">
        <v>47766</v>
      </c>
      <c r="B7775">
        <v>24</v>
      </c>
      <c r="C7775" s="18" t="s">
        <v>47784</v>
      </c>
      <c r="D7775" t="s">
        <v>47785</v>
      </c>
      <c r="E7775">
        <v>3</v>
      </c>
      <c r="F7775" t="s">
        <v>51021</v>
      </c>
      <c r="G7775" t="s">
        <v>51031</v>
      </c>
    </row>
    <row r="7776" spans="1:7" x14ac:dyDescent="0.25">
      <c r="A7776" t="s">
        <v>47766</v>
      </c>
      <c r="B7776">
        <v>24</v>
      </c>
      <c r="C7776" s="18" t="s">
        <v>47786</v>
      </c>
      <c r="D7776" t="s">
        <v>47787</v>
      </c>
      <c r="E7776">
        <v>3</v>
      </c>
      <c r="F7776" t="s">
        <v>51021</v>
      </c>
      <c r="G7776" t="s">
        <v>5016</v>
      </c>
    </row>
    <row r="7777" spans="1:7" x14ac:dyDescent="0.25">
      <c r="A7777" t="s">
        <v>47766</v>
      </c>
      <c r="B7777">
        <v>24</v>
      </c>
      <c r="C7777" s="18" t="s">
        <v>47786</v>
      </c>
      <c r="D7777" t="s">
        <v>47787</v>
      </c>
      <c r="E7777">
        <v>3</v>
      </c>
      <c r="F7777" t="s">
        <v>51021</v>
      </c>
      <c r="G7777" t="s">
        <v>48115</v>
      </c>
    </row>
    <row r="7778" spans="1:7" x14ac:dyDescent="0.25">
      <c r="A7778" t="s">
        <v>47766</v>
      </c>
      <c r="B7778">
        <v>24</v>
      </c>
      <c r="C7778" s="18" t="s">
        <v>47786</v>
      </c>
      <c r="D7778" t="s">
        <v>47787</v>
      </c>
      <c r="E7778">
        <v>3</v>
      </c>
      <c r="F7778" t="s">
        <v>51021</v>
      </c>
      <c r="G7778" t="s">
        <v>48125</v>
      </c>
    </row>
    <row r="7779" spans="1:7" x14ac:dyDescent="0.25">
      <c r="A7779" t="s">
        <v>47788</v>
      </c>
      <c r="B7779">
        <v>23</v>
      </c>
      <c r="C7779" s="18" t="s">
        <v>47789</v>
      </c>
      <c r="D7779" t="s">
        <v>47790</v>
      </c>
      <c r="E7779">
        <v>23</v>
      </c>
      <c r="F7779" t="s">
        <v>51032</v>
      </c>
      <c r="G7779" t="s">
        <v>4020</v>
      </c>
    </row>
    <row r="7780" spans="1:7" x14ac:dyDescent="0.25">
      <c r="A7780" t="s">
        <v>47788</v>
      </c>
      <c r="B7780">
        <v>23</v>
      </c>
      <c r="C7780" s="18" t="s">
        <v>47789</v>
      </c>
      <c r="D7780" t="s">
        <v>47790</v>
      </c>
      <c r="E7780">
        <v>23</v>
      </c>
      <c r="F7780" t="s">
        <v>51032</v>
      </c>
      <c r="G7780" t="s">
        <v>51033</v>
      </c>
    </row>
    <row r="7781" spans="1:7" x14ac:dyDescent="0.25">
      <c r="A7781" t="s">
        <v>47788</v>
      </c>
      <c r="B7781">
        <v>23</v>
      </c>
      <c r="C7781" s="18" t="s">
        <v>47789</v>
      </c>
      <c r="D7781" t="s">
        <v>47790</v>
      </c>
      <c r="E7781">
        <v>23</v>
      </c>
      <c r="F7781" t="s">
        <v>51032</v>
      </c>
      <c r="G7781" t="s">
        <v>51034</v>
      </c>
    </row>
    <row r="7782" spans="1:7" x14ac:dyDescent="0.25">
      <c r="A7782" t="s">
        <v>47788</v>
      </c>
      <c r="B7782">
        <v>23</v>
      </c>
      <c r="C7782" s="18" t="s">
        <v>47789</v>
      </c>
      <c r="D7782" t="s">
        <v>47790</v>
      </c>
      <c r="E7782">
        <v>23</v>
      </c>
      <c r="F7782" t="s">
        <v>51032</v>
      </c>
      <c r="G7782" t="s">
        <v>51035</v>
      </c>
    </row>
    <row r="7783" spans="1:7" x14ac:dyDescent="0.25">
      <c r="A7783" t="s">
        <v>47788</v>
      </c>
      <c r="B7783">
        <v>23</v>
      </c>
      <c r="C7783" s="18" t="s">
        <v>47789</v>
      </c>
      <c r="D7783" t="s">
        <v>47790</v>
      </c>
      <c r="E7783">
        <v>23</v>
      </c>
      <c r="F7783" t="s">
        <v>51032</v>
      </c>
      <c r="G7783" t="s">
        <v>51036</v>
      </c>
    </row>
    <row r="7784" spans="1:7" x14ac:dyDescent="0.25">
      <c r="A7784" t="s">
        <v>47788</v>
      </c>
      <c r="B7784">
        <v>23</v>
      </c>
      <c r="C7784" s="18" t="s">
        <v>47789</v>
      </c>
      <c r="D7784" t="s">
        <v>47790</v>
      </c>
      <c r="E7784">
        <v>23</v>
      </c>
      <c r="F7784" t="s">
        <v>51032</v>
      </c>
      <c r="G7784" t="s">
        <v>51037</v>
      </c>
    </row>
    <row r="7785" spans="1:7" x14ac:dyDescent="0.25">
      <c r="A7785" t="s">
        <v>47788</v>
      </c>
      <c r="B7785">
        <v>23</v>
      </c>
      <c r="C7785" s="18" t="s">
        <v>47789</v>
      </c>
      <c r="D7785" t="s">
        <v>47790</v>
      </c>
      <c r="E7785">
        <v>23</v>
      </c>
      <c r="F7785" t="s">
        <v>51032</v>
      </c>
      <c r="G7785" t="s">
        <v>51038</v>
      </c>
    </row>
    <row r="7786" spans="1:7" x14ac:dyDescent="0.25">
      <c r="A7786" t="s">
        <v>47788</v>
      </c>
      <c r="B7786">
        <v>23</v>
      </c>
      <c r="C7786" s="18" t="s">
        <v>47789</v>
      </c>
      <c r="D7786" t="s">
        <v>47790</v>
      </c>
      <c r="E7786">
        <v>23</v>
      </c>
      <c r="F7786" t="s">
        <v>51032</v>
      </c>
      <c r="G7786" t="s">
        <v>51039</v>
      </c>
    </row>
    <row r="7787" spans="1:7" x14ac:dyDescent="0.25">
      <c r="A7787" t="s">
        <v>47788</v>
      </c>
      <c r="B7787">
        <v>23</v>
      </c>
      <c r="C7787" s="18" t="s">
        <v>47789</v>
      </c>
      <c r="D7787" t="s">
        <v>47790</v>
      </c>
      <c r="E7787">
        <v>23</v>
      </c>
      <c r="F7787" t="s">
        <v>51032</v>
      </c>
      <c r="G7787" t="s">
        <v>51040</v>
      </c>
    </row>
    <row r="7788" spans="1:7" x14ac:dyDescent="0.25">
      <c r="A7788" t="s">
        <v>47788</v>
      </c>
      <c r="B7788">
        <v>23</v>
      </c>
      <c r="C7788" s="18" t="s">
        <v>47789</v>
      </c>
      <c r="D7788" t="s">
        <v>47790</v>
      </c>
      <c r="E7788">
        <v>23</v>
      </c>
      <c r="F7788" t="s">
        <v>51032</v>
      </c>
      <c r="G7788" t="s">
        <v>51041</v>
      </c>
    </row>
    <row r="7789" spans="1:7" x14ac:dyDescent="0.25">
      <c r="A7789" t="s">
        <v>47788</v>
      </c>
      <c r="B7789">
        <v>23</v>
      </c>
      <c r="C7789" s="18" t="s">
        <v>47789</v>
      </c>
      <c r="D7789" t="s">
        <v>47790</v>
      </c>
      <c r="E7789">
        <v>23</v>
      </c>
      <c r="F7789" t="s">
        <v>51032</v>
      </c>
      <c r="G7789" t="s">
        <v>51042</v>
      </c>
    </row>
    <row r="7790" spans="1:7" x14ac:dyDescent="0.25">
      <c r="A7790" t="s">
        <v>47788</v>
      </c>
      <c r="B7790">
        <v>23</v>
      </c>
      <c r="C7790" s="18" t="s">
        <v>47789</v>
      </c>
      <c r="D7790" t="s">
        <v>47790</v>
      </c>
      <c r="E7790">
        <v>23</v>
      </c>
      <c r="F7790" t="s">
        <v>51032</v>
      </c>
      <c r="G7790" t="s">
        <v>51043</v>
      </c>
    </row>
    <row r="7791" spans="1:7" x14ac:dyDescent="0.25">
      <c r="A7791" t="s">
        <v>47788</v>
      </c>
      <c r="B7791">
        <v>23</v>
      </c>
      <c r="C7791" s="18" t="s">
        <v>47789</v>
      </c>
      <c r="D7791" t="s">
        <v>47790</v>
      </c>
      <c r="E7791">
        <v>23</v>
      </c>
      <c r="F7791" t="s">
        <v>51032</v>
      </c>
      <c r="G7791" t="s">
        <v>51044</v>
      </c>
    </row>
    <row r="7792" spans="1:7" x14ac:dyDescent="0.25">
      <c r="A7792" t="s">
        <v>47788</v>
      </c>
      <c r="B7792">
        <v>23</v>
      </c>
      <c r="C7792" s="18" t="s">
        <v>47789</v>
      </c>
      <c r="D7792" t="s">
        <v>47790</v>
      </c>
      <c r="E7792">
        <v>23</v>
      </c>
      <c r="F7792" t="s">
        <v>51032</v>
      </c>
      <c r="G7792" t="s">
        <v>51045</v>
      </c>
    </row>
    <row r="7793" spans="1:7" x14ac:dyDescent="0.25">
      <c r="A7793" t="s">
        <v>47788</v>
      </c>
      <c r="B7793">
        <v>23</v>
      </c>
      <c r="C7793" s="18" t="s">
        <v>47789</v>
      </c>
      <c r="D7793" t="s">
        <v>47790</v>
      </c>
      <c r="E7793">
        <v>23</v>
      </c>
      <c r="F7793" t="s">
        <v>51032</v>
      </c>
      <c r="G7793" t="s">
        <v>51046</v>
      </c>
    </row>
    <row r="7794" spans="1:7" x14ac:dyDescent="0.25">
      <c r="A7794" t="s">
        <v>47788</v>
      </c>
      <c r="B7794">
        <v>23</v>
      </c>
      <c r="C7794" s="18" t="s">
        <v>47789</v>
      </c>
      <c r="D7794" t="s">
        <v>47790</v>
      </c>
      <c r="E7794">
        <v>23</v>
      </c>
      <c r="F7794" t="s">
        <v>51032</v>
      </c>
      <c r="G7794" t="s">
        <v>51047</v>
      </c>
    </row>
    <row r="7795" spans="1:7" x14ac:dyDescent="0.25">
      <c r="A7795" t="s">
        <v>47788</v>
      </c>
      <c r="B7795">
        <v>23</v>
      </c>
      <c r="C7795" s="18" t="s">
        <v>47789</v>
      </c>
      <c r="D7795" t="s">
        <v>47790</v>
      </c>
      <c r="E7795">
        <v>23</v>
      </c>
      <c r="F7795" t="s">
        <v>51032</v>
      </c>
      <c r="G7795" t="s">
        <v>51048</v>
      </c>
    </row>
    <row r="7796" spans="1:7" x14ac:dyDescent="0.25">
      <c r="A7796" t="s">
        <v>47788</v>
      </c>
      <c r="B7796">
        <v>23</v>
      </c>
      <c r="C7796" s="18" t="s">
        <v>47789</v>
      </c>
      <c r="D7796" t="s">
        <v>47790</v>
      </c>
      <c r="E7796">
        <v>23</v>
      </c>
      <c r="F7796" t="s">
        <v>51032</v>
      </c>
      <c r="G7796" t="s">
        <v>51049</v>
      </c>
    </row>
    <row r="7797" spans="1:7" x14ac:dyDescent="0.25">
      <c r="A7797" t="s">
        <v>47788</v>
      </c>
      <c r="B7797">
        <v>23</v>
      </c>
      <c r="C7797" s="18" t="s">
        <v>47789</v>
      </c>
      <c r="D7797" t="s">
        <v>47790</v>
      </c>
      <c r="E7797">
        <v>23</v>
      </c>
      <c r="F7797" t="s">
        <v>51032</v>
      </c>
      <c r="G7797" t="s">
        <v>51050</v>
      </c>
    </row>
    <row r="7798" spans="1:7" x14ac:dyDescent="0.25">
      <c r="A7798" t="s">
        <v>47788</v>
      </c>
      <c r="B7798">
        <v>23</v>
      </c>
      <c r="C7798" s="18" t="s">
        <v>47789</v>
      </c>
      <c r="D7798" t="s">
        <v>47790</v>
      </c>
      <c r="E7798">
        <v>23</v>
      </c>
      <c r="F7798" t="s">
        <v>51032</v>
      </c>
      <c r="G7798" t="s">
        <v>51051</v>
      </c>
    </row>
    <row r="7799" spans="1:7" x14ac:dyDescent="0.25">
      <c r="A7799" t="s">
        <v>47788</v>
      </c>
      <c r="B7799">
        <v>23</v>
      </c>
      <c r="C7799" s="18" t="s">
        <v>47789</v>
      </c>
      <c r="D7799" t="s">
        <v>47790</v>
      </c>
      <c r="E7799">
        <v>23</v>
      </c>
      <c r="F7799" t="s">
        <v>51032</v>
      </c>
      <c r="G7799" t="s">
        <v>51052</v>
      </c>
    </row>
    <row r="7800" spans="1:7" x14ac:dyDescent="0.25">
      <c r="A7800" t="s">
        <v>47788</v>
      </c>
      <c r="B7800">
        <v>23</v>
      </c>
      <c r="C7800" s="18" t="s">
        <v>47789</v>
      </c>
      <c r="D7800" t="s">
        <v>47790</v>
      </c>
      <c r="E7800">
        <v>23</v>
      </c>
      <c r="F7800" t="s">
        <v>51032</v>
      </c>
      <c r="G7800" t="s">
        <v>51053</v>
      </c>
    </row>
    <row r="7801" spans="1:7" x14ac:dyDescent="0.25">
      <c r="A7801" t="s">
        <v>47788</v>
      </c>
      <c r="B7801">
        <v>23</v>
      </c>
      <c r="C7801" s="18" t="s">
        <v>47789</v>
      </c>
      <c r="D7801" t="s">
        <v>47790</v>
      </c>
      <c r="E7801">
        <v>23</v>
      </c>
      <c r="F7801" t="s">
        <v>51032</v>
      </c>
      <c r="G7801" t="s">
        <v>51054</v>
      </c>
    </row>
    <row r="7802" spans="1:7" x14ac:dyDescent="0.25">
      <c r="A7802" t="s">
        <v>47791</v>
      </c>
      <c r="B7802">
        <v>23</v>
      </c>
      <c r="C7802" s="18" t="s">
        <v>46979</v>
      </c>
      <c r="D7802" t="s">
        <v>46980</v>
      </c>
      <c r="E7802">
        <v>12</v>
      </c>
      <c r="F7802" t="s">
        <v>51055</v>
      </c>
      <c r="G7802" t="s">
        <v>4517</v>
      </c>
    </row>
    <row r="7803" spans="1:7" x14ac:dyDescent="0.25">
      <c r="A7803" t="s">
        <v>47791</v>
      </c>
      <c r="B7803">
        <v>23</v>
      </c>
      <c r="C7803" s="18" t="s">
        <v>46979</v>
      </c>
      <c r="D7803" t="s">
        <v>46980</v>
      </c>
      <c r="E7803">
        <v>12</v>
      </c>
      <c r="F7803" t="s">
        <v>51055</v>
      </c>
      <c r="G7803" t="s">
        <v>49188</v>
      </c>
    </row>
    <row r="7804" spans="1:7" x14ac:dyDescent="0.25">
      <c r="A7804" t="s">
        <v>47791</v>
      </c>
      <c r="B7804">
        <v>23</v>
      </c>
      <c r="C7804" s="18" t="s">
        <v>46979</v>
      </c>
      <c r="D7804" t="s">
        <v>46980</v>
      </c>
      <c r="E7804">
        <v>12</v>
      </c>
      <c r="F7804" t="s">
        <v>51055</v>
      </c>
      <c r="G7804" t="s">
        <v>49189</v>
      </c>
    </row>
    <row r="7805" spans="1:7" x14ac:dyDescent="0.25">
      <c r="A7805" t="s">
        <v>47791</v>
      </c>
      <c r="B7805">
        <v>23</v>
      </c>
      <c r="C7805" s="18" t="s">
        <v>46979</v>
      </c>
      <c r="D7805" t="s">
        <v>46980</v>
      </c>
      <c r="E7805">
        <v>12</v>
      </c>
      <c r="F7805" t="s">
        <v>51055</v>
      </c>
      <c r="G7805" t="s">
        <v>49190</v>
      </c>
    </row>
    <row r="7806" spans="1:7" x14ac:dyDescent="0.25">
      <c r="A7806" t="s">
        <v>47791</v>
      </c>
      <c r="B7806">
        <v>23</v>
      </c>
      <c r="C7806" s="18" t="s">
        <v>46979</v>
      </c>
      <c r="D7806" t="s">
        <v>46980</v>
      </c>
      <c r="E7806">
        <v>12</v>
      </c>
      <c r="F7806" t="s">
        <v>51055</v>
      </c>
      <c r="G7806" t="s">
        <v>49191</v>
      </c>
    </row>
    <row r="7807" spans="1:7" x14ac:dyDescent="0.25">
      <c r="A7807" t="s">
        <v>47791</v>
      </c>
      <c r="B7807">
        <v>23</v>
      </c>
      <c r="C7807" s="18" t="s">
        <v>46979</v>
      </c>
      <c r="D7807" t="s">
        <v>46980</v>
      </c>
      <c r="E7807">
        <v>12</v>
      </c>
      <c r="F7807" t="s">
        <v>51055</v>
      </c>
      <c r="G7807" t="s">
        <v>49192</v>
      </c>
    </row>
    <row r="7808" spans="1:7" x14ac:dyDescent="0.25">
      <c r="A7808" t="s">
        <v>47791</v>
      </c>
      <c r="B7808">
        <v>23</v>
      </c>
      <c r="C7808" s="18" t="s">
        <v>46979</v>
      </c>
      <c r="D7808" t="s">
        <v>46980</v>
      </c>
      <c r="E7808">
        <v>12</v>
      </c>
      <c r="F7808" t="s">
        <v>51055</v>
      </c>
      <c r="G7808" t="s">
        <v>49193</v>
      </c>
    </row>
    <row r="7809" spans="1:7" x14ac:dyDescent="0.25">
      <c r="A7809" t="s">
        <v>47791</v>
      </c>
      <c r="B7809">
        <v>23</v>
      </c>
      <c r="C7809" s="18" t="s">
        <v>46979</v>
      </c>
      <c r="D7809" t="s">
        <v>46980</v>
      </c>
      <c r="E7809">
        <v>12</v>
      </c>
      <c r="F7809" t="s">
        <v>51055</v>
      </c>
      <c r="G7809" t="s">
        <v>49194</v>
      </c>
    </row>
    <row r="7810" spans="1:7" x14ac:dyDescent="0.25">
      <c r="A7810" t="s">
        <v>47791</v>
      </c>
      <c r="B7810">
        <v>23</v>
      </c>
      <c r="C7810" s="18" t="s">
        <v>46979</v>
      </c>
      <c r="D7810" t="s">
        <v>46980</v>
      </c>
      <c r="E7810">
        <v>12</v>
      </c>
      <c r="F7810" t="s">
        <v>51055</v>
      </c>
      <c r="G7810" t="s">
        <v>49195</v>
      </c>
    </row>
    <row r="7811" spans="1:7" x14ac:dyDescent="0.25">
      <c r="A7811" t="s">
        <v>47791</v>
      </c>
      <c r="B7811">
        <v>23</v>
      </c>
      <c r="C7811" s="18" t="s">
        <v>46979</v>
      </c>
      <c r="D7811" t="s">
        <v>46980</v>
      </c>
      <c r="E7811">
        <v>12</v>
      </c>
      <c r="F7811" t="s">
        <v>51055</v>
      </c>
      <c r="G7811" t="s">
        <v>49196</v>
      </c>
    </row>
    <row r="7812" spans="1:7" x14ac:dyDescent="0.25">
      <c r="A7812" t="s">
        <v>47791</v>
      </c>
      <c r="B7812">
        <v>23</v>
      </c>
      <c r="C7812" s="18" t="s">
        <v>46979</v>
      </c>
      <c r="D7812" t="s">
        <v>46980</v>
      </c>
      <c r="E7812">
        <v>12</v>
      </c>
      <c r="F7812" t="s">
        <v>51055</v>
      </c>
      <c r="G7812" t="s">
        <v>49197</v>
      </c>
    </row>
    <row r="7813" spans="1:7" x14ac:dyDescent="0.25">
      <c r="A7813" t="s">
        <v>47791</v>
      </c>
      <c r="B7813">
        <v>23</v>
      </c>
      <c r="C7813" s="18" t="s">
        <v>46979</v>
      </c>
      <c r="D7813" t="s">
        <v>46980</v>
      </c>
      <c r="E7813">
        <v>12</v>
      </c>
      <c r="F7813" t="s">
        <v>51055</v>
      </c>
      <c r="G7813" t="s">
        <v>49198</v>
      </c>
    </row>
    <row r="7814" spans="1:7" x14ac:dyDescent="0.25">
      <c r="A7814" t="s">
        <v>47791</v>
      </c>
      <c r="B7814">
        <v>23</v>
      </c>
      <c r="C7814" s="18" t="s">
        <v>47773</v>
      </c>
      <c r="D7814" t="s">
        <v>47774</v>
      </c>
      <c r="E7814">
        <v>2</v>
      </c>
      <c r="F7814" t="s">
        <v>51055</v>
      </c>
      <c r="G7814" t="s">
        <v>13535</v>
      </c>
    </row>
    <row r="7815" spans="1:7" x14ac:dyDescent="0.25">
      <c r="A7815" t="s">
        <v>47791</v>
      </c>
      <c r="B7815">
        <v>23</v>
      </c>
      <c r="C7815" s="18" t="s">
        <v>47773</v>
      </c>
      <c r="D7815" t="s">
        <v>47774</v>
      </c>
      <c r="E7815">
        <v>2</v>
      </c>
      <c r="F7815" t="s">
        <v>51055</v>
      </c>
      <c r="G7815" t="s">
        <v>51026</v>
      </c>
    </row>
    <row r="7816" spans="1:7" x14ac:dyDescent="0.25">
      <c r="A7816" t="s">
        <v>47791</v>
      </c>
      <c r="B7816">
        <v>23</v>
      </c>
      <c r="C7816" s="18" t="s">
        <v>47775</v>
      </c>
      <c r="D7816" t="s">
        <v>47776</v>
      </c>
      <c r="E7816">
        <v>1</v>
      </c>
      <c r="F7816" t="s">
        <v>51055</v>
      </c>
      <c r="G7816" t="s">
        <v>24939</v>
      </c>
    </row>
    <row r="7817" spans="1:7" x14ac:dyDescent="0.25">
      <c r="A7817" t="s">
        <v>47791</v>
      </c>
      <c r="B7817">
        <v>23</v>
      </c>
      <c r="C7817" s="18" t="s">
        <v>47777</v>
      </c>
      <c r="D7817" t="s">
        <v>47778</v>
      </c>
      <c r="E7817">
        <v>2</v>
      </c>
      <c r="F7817" t="s">
        <v>51055</v>
      </c>
      <c r="G7817" t="s">
        <v>12819</v>
      </c>
    </row>
    <row r="7818" spans="1:7" x14ac:dyDescent="0.25">
      <c r="A7818" t="s">
        <v>47791</v>
      </c>
      <c r="B7818">
        <v>23</v>
      </c>
      <c r="C7818" s="18" t="s">
        <v>47777</v>
      </c>
      <c r="D7818" t="s">
        <v>47778</v>
      </c>
      <c r="E7818">
        <v>2</v>
      </c>
      <c r="F7818" t="s">
        <v>51055</v>
      </c>
      <c r="G7818" t="s">
        <v>51027</v>
      </c>
    </row>
    <row r="7819" spans="1:7" x14ac:dyDescent="0.25">
      <c r="A7819" t="s">
        <v>47791</v>
      </c>
      <c r="B7819">
        <v>23</v>
      </c>
      <c r="C7819" s="18" t="s">
        <v>47773</v>
      </c>
      <c r="D7819" t="s">
        <v>47781</v>
      </c>
      <c r="E7819">
        <v>1</v>
      </c>
      <c r="F7819" t="s">
        <v>51055</v>
      </c>
      <c r="G7819" t="s">
        <v>33329</v>
      </c>
    </row>
    <row r="7820" spans="1:7" x14ac:dyDescent="0.25">
      <c r="A7820" t="s">
        <v>47791</v>
      </c>
      <c r="B7820">
        <v>23</v>
      </c>
      <c r="C7820" s="18" t="s">
        <v>47782</v>
      </c>
      <c r="D7820" t="s">
        <v>47783</v>
      </c>
      <c r="E7820">
        <v>3</v>
      </c>
      <c r="F7820" t="s">
        <v>51055</v>
      </c>
      <c r="G7820" t="s">
        <v>14278</v>
      </c>
    </row>
    <row r="7821" spans="1:7" x14ac:dyDescent="0.25">
      <c r="A7821" t="s">
        <v>47791</v>
      </c>
      <c r="B7821">
        <v>23</v>
      </c>
      <c r="C7821" s="18" t="s">
        <v>47782</v>
      </c>
      <c r="D7821" t="s">
        <v>47783</v>
      </c>
      <c r="E7821">
        <v>3</v>
      </c>
      <c r="F7821" t="s">
        <v>51055</v>
      </c>
      <c r="G7821" t="s">
        <v>51028</v>
      </c>
    </row>
    <row r="7822" spans="1:7" x14ac:dyDescent="0.25">
      <c r="A7822" t="s">
        <v>47791</v>
      </c>
      <c r="B7822">
        <v>23</v>
      </c>
      <c r="C7822" s="18" t="s">
        <v>47782</v>
      </c>
      <c r="D7822" t="s">
        <v>47783</v>
      </c>
      <c r="E7822">
        <v>3</v>
      </c>
      <c r="F7822" t="s">
        <v>51055</v>
      </c>
      <c r="G7822" t="s">
        <v>51029</v>
      </c>
    </row>
    <row r="7823" spans="1:7" x14ac:dyDescent="0.25">
      <c r="A7823" t="s">
        <v>47791</v>
      </c>
      <c r="B7823">
        <v>23</v>
      </c>
      <c r="C7823" s="18" t="s">
        <v>47784</v>
      </c>
      <c r="D7823" t="s">
        <v>47785</v>
      </c>
      <c r="E7823">
        <v>3</v>
      </c>
      <c r="F7823" t="s">
        <v>51055</v>
      </c>
      <c r="G7823" t="s">
        <v>10563</v>
      </c>
    </row>
    <row r="7824" spans="1:7" x14ac:dyDescent="0.25">
      <c r="A7824" t="s">
        <v>47791</v>
      </c>
      <c r="B7824">
        <v>23</v>
      </c>
      <c r="C7824" s="18" t="s">
        <v>47784</v>
      </c>
      <c r="D7824" t="s">
        <v>47785</v>
      </c>
      <c r="E7824">
        <v>3</v>
      </c>
      <c r="F7824" t="s">
        <v>51055</v>
      </c>
      <c r="G7824" t="s">
        <v>51030</v>
      </c>
    </row>
    <row r="7825" spans="1:7" x14ac:dyDescent="0.25">
      <c r="A7825" t="s">
        <v>47791</v>
      </c>
      <c r="B7825">
        <v>23</v>
      </c>
      <c r="C7825" s="18" t="s">
        <v>47784</v>
      </c>
      <c r="D7825" t="s">
        <v>47785</v>
      </c>
      <c r="E7825">
        <v>3</v>
      </c>
      <c r="F7825" t="s">
        <v>51055</v>
      </c>
      <c r="G7825" t="s">
        <v>51031</v>
      </c>
    </row>
    <row r="7826" spans="1:7" x14ac:dyDescent="0.25">
      <c r="A7826" t="s">
        <v>47792</v>
      </c>
      <c r="B7826">
        <v>22</v>
      </c>
      <c r="C7826" s="18" t="s">
        <v>46765</v>
      </c>
      <c r="D7826" t="s">
        <v>47050</v>
      </c>
      <c r="E7826">
        <v>2</v>
      </c>
      <c r="F7826" t="s">
        <v>51056</v>
      </c>
      <c r="G7826" t="s">
        <v>14874</v>
      </c>
    </row>
    <row r="7827" spans="1:7" x14ac:dyDescent="0.25">
      <c r="A7827" t="s">
        <v>47792</v>
      </c>
      <c r="B7827">
        <v>22</v>
      </c>
      <c r="C7827" s="18" t="s">
        <v>46765</v>
      </c>
      <c r="D7827" t="s">
        <v>47050</v>
      </c>
      <c r="E7827">
        <v>2</v>
      </c>
      <c r="F7827" t="s">
        <v>51056</v>
      </c>
      <c r="G7827" t="s">
        <v>49492</v>
      </c>
    </row>
    <row r="7828" spans="1:7" x14ac:dyDescent="0.25">
      <c r="A7828" t="s">
        <v>47792</v>
      </c>
      <c r="B7828">
        <v>22</v>
      </c>
      <c r="C7828" s="18" t="s">
        <v>46765</v>
      </c>
      <c r="D7828" t="s">
        <v>47793</v>
      </c>
      <c r="E7828">
        <v>3</v>
      </c>
      <c r="F7828" t="s">
        <v>51056</v>
      </c>
      <c r="G7828" t="s">
        <v>19109</v>
      </c>
    </row>
    <row r="7829" spans="1:7" x14ac:dyDescent="0.25">
      <c r="A7829" t="s">
        <v>47792</v>
      </c>
      <c r="B7829">
        <v>22</v>
      </c>
      <c r="C7829" s="18" t="s">
        <v>46765</v>
      </c>
      <c r="D7829" t="s">
        <v>47793</v>
      </c>
      <c r="E7829">
        <v>3</v>
      </c>
      <c r="F7829" t="s">
        <v>51056</v>
      </c>
      <c r="G7829" t="s">
        <v>51057</v>
      </c>
    </row>
    <row r="7830" spans="1:7" x14ac:dyDescent="0.25">
      <c r="A7830" t="s">
        <v>47792</v>
      </c>
      <c r="B7830">
        <v>22</v>
      </c>
      <c r="C7830" s="18" t="s">
        <v>46765</v>
      </c>
      <c r="D7830" t="s">
        <v>47793</v>
      </c>
      <c r="E7830">
        <v>3</v>
      </c>
      <c r="F7830" t="s">
        <v>51056</v>
      </c>
      <c r="G7830" t="s">
        <v>51058</v>
      </c>
    </row>
    <row r="7831" spans="1:7" x14ac:dyDescent="0.25">
      <c r="A7831" t="s">
        <v>47792</v>
      </c>
      <c r="B7831">
        <v>22</v>
      </c>
      <c r="C7831" s="18" t="s">
        <v>47478</v>
      </c>
      <c r="D7831" t="s">
        <v>47794</v>
      </c>
      <c r="E7831">
        <v>1</v>
      </c>
      <c r="F7831" t="s">
        <v>51056</v>
      </c>
      <c r="G7831" t="s">
        <v>21011</v>
      </c>
    </row>
    <row r="7832" spans="1:7" x14ac:dyDescent="0.25">
      <c r="A7832" t="s">
        <v>47792</v>
      </c>
      <c r="B7832">
        <v>22</v>
      </c>
      <c r="C7832" s="18" t="s">
        <v>46878</v>
      </c>
      <c r="D7832" t="s">
        <v>47795</v>
      </c>
      <c r="E7832">
        <v>2</v>
      </c>
      <c r="F7832" t="s">
        <v>51056</v>
      </c>
      <c r="G7832" t="s">
        <v>12610</v>
      </c>
    </row>
    <row r="7833" spans="1:7" x14ac:dyDescent="0.25">
      <c r="A7833" t="s">
        <v>47792</v>
      </c>
      <c r="B7833">
        <v>22</v>
      </c>
      <c r="C7833" s="18" t="s">
        <v>46878</v>
      </c>
      <c r="D7833" t="s">
        <v>47795</v>
      </c>
      <c r="E7833">
        <v>2</v>
      </c>
      <c r="F7833" t="s">
        <v>51056</v>
      </c>
      <c r="G7833" t="s">
        <v>51059</v>
      </c>
    </row>
    <row r="7834" spans="1:7" x14ac:dyDescent="0.25">
      <c r="A7834" t="s">
        <v>47792</v>
      </c>
      <c r="B7834">
        <v>22</v>
      </c>
      <c r="C7834" s="18" t="s">
        <v>47019</v>
      </c>
      <c r="D7834" t="s">
        <v>47020</v>
      </c>
      <c r="E7834">
        <v>5</v>
      </c>
      <c r="F7834" t="s">
        <v>51056</v>
      </c>
      <c r="G7834" t="s">
        <v>21208</v>
      </c>
    </row>
    <row r="7835" spans="1:7" x14ac:dyDescent="0.25">
      <c r="A7835" t="s">
        <v>47792</v>
      </c>
      <c r="B7835">
        <v>22</v>
      </c>
      <c r="C7835" s="18" t="s">
        <v>47019</v>
      </c>
      <c r="D7835" t="s">
        <v>47020</v>
      </c>
      <c r="E7835">
        <v>5</v>
      </c>
      <c r="F7835" t="s">
        <v>51056</v>
      </c>
      <c r="G7835" t="s">
        <v>49109</v>
      </c>
    </row>
    <row r="7836" spans="1:7" x14ac:dyDescent="0.25">
      <c r="A7836" t="s">
        <v>47792</v>
      </c>
      <c r="B7836">
        <v>22</v>
      </c>
      <c r="C7836" s="18" t="s">
        <v>47019</v>
      </c>
      <c r="D7836" t="s">
        <v>47020</v>
      </c>
      <c r="E7836">
        <v>5</v>
      </c>
      <c r="F7836" t="s">
        <v>51056</v>
      </c>
      <c r="G7836" t="s">
        <v>49275</v>
      </c>
    </row>
    <row r="7837" spans="1:7" x14ac:dyDescent="0.25">
      <c r="A7837" t="s">
        <v>47792</v>
      </c>
      <c r="B7837">
        <v>22</v>
      </c>
      <c r="C7837" s="18" t="s">
        <v>47019</v>
      </c>
      <c r="D7837" t="s">
        <v>47020</v>
      </c>
      <c r="E7837">
        <v>5</v>
      </c>
      <c r="F7837" t="s">
        <v>51056</v>
      </c>
      <c r="G7837" t="s">
        <v>49111</v>
      </c>
    </row>
    <row r="7838" spans="1:7" x14ac:dyDescent="0.25">
      <c r="A7838" t="s">
        <v>47792</v>
      </c>
      <c r="B7838">
        <v>22</v>
      </c>
      <c r="C7838" s="18" t="s">
        <v>47019</v>
      </c>
      <c r="D7838" t="s">
        <v>47020</v>
      </c>
      <c r="E7838">
        <v>5</v>
      </c>
      <c r="F7838" t="s">
        <v>51056</v>
      </c>
      <c r="G7838" t="s">
        <v>49276</v>
      </c>
    </row>
    <row r="7839" spans="1:7" x14ac:dyDescent="0.25">
      <c r="A7839" t="s">
        <v>47792</v>
      </c>
      <c r="B7839">
        <v>22</v>
      </c>
      <c r="C7839" s="18" t="s">
        <v>46947</v>
      </c>
      <c r="D7839" t="s">
        <v>46948</v>
      </c>
      <c r="E7839">
        <v>8</v>
      </c>
      <c r="F7839" t="s">
        <v>51056</v>
      </c>
      <c r="G7839" t="s">
        <v>1873</v>
      </c>
    </row>
    <row r="7840" spans="1:7" x14ac:dyDescent="0.25">
      <c r="A7840" t="s">
        <v>47792</v>
      </c>
      <c r="B7840">
        <v>22</v>
      </c>
      <c r="C7840" s="18" t="s">
        <v>46947</v>
      </c>
      <c r="D7840" t="s">
        <v>46948</v>
      </c>
      <c r="E7840">
        <v>8</v>
      </c>
      <c r="F7840" t="s">
        <v>51056</v>
      </c>
      <c r="G7840" t="s">
        <v>49106</v>
      </c>
    </row>
    <row r="7841" spans="1:7" x14ac:dyDescent="0.25">
      <c r="A7841" t="s">
        <v>47792</v>
      </c>
      <c r="B7841">
        <v>22</v>
      </c>
      <c r="C7841" s="18" t="s">
        <v>46947</v>
      </c>
      <c r="D7841" t="s">
        <v>46948</v>
      </c>
      <c r="E7841">
        <v>8</v>
      </c>
      <c r="F7841" t="s">
        <v>51056</v>
      </c>
      <c r="G7841" t="s">
        <v>49107</v>
      </c>
    </row>
    <row r="7842" spans="1:7" x14ac:dyDescent="0.25">
      <c r="A7842" t="s">
        <v>47792</v>
      </c>
      <c r="B7842">
        <v>22</v>
      </c>
      <c r="C7842" s="18" t="s">
        <v>46947</v>
      </c>
      <c r="D7842" t="s">
        <v>46948</v>
      </c>
      <c r="E7842">
        <v>8</v>
      </c>
      <c r="F7842" t="s">
        <v>51056</v>
      </c>
      <c r="G7842" t="s">
        <v>49108</v>
      </c>
    </row>
    <row r="7843" spans="1:7" x14ac:dyDescent="0.25">
      <c r="A7843" t="s">
        <v>47792</v>
      </c>
      <c r="B7843">
        <v>22</v>
      </c>
      <c r="C7843" s="18" t="s">
        <v>46947</v>
      </c>
      <c r="D7843" t="s">
        <v>46948</v>
      </c>
      <c r="E7843">
        <v>8</v>
      </c>
      <c r="F7843" t="s">
        <v>51056</v>
      </c>
      <c r="G7843" t="s">
        <v>49109</v>
      </c>
    </row>
    <row r="7844" spans="1:7" x14ac:dyDescent="0.25">
      <c r="A7844" t="s">
        <v>47792</v>
      </c>
      <c r="B7844">
        <v>22</v>
      </c>
      <c r="C7844" s="18" t="s">
        <v>46947</v>
      </c>
      <c r="D7844" t="s">
        <v>46948</v>
      </c>
      <c r="E7844">
        <v>8</v>
      </c>
      <c r="F7844" t="s">
        <v>51056</v>
      </c>
      <c r="G7844" t="s">
        <v>49110</v>
      </c>
    </row>
    <row r="7845" spans="1:7" x14ac:dyDescent="0.25">
      <c r="A7845" t="s">
        <v>47792</v>
      </c>
      <c r="B7845">
        <v>22</v>
      </c>
      <c r="C7845" s="18" t="s">
        <v>46947</v>
      </c>
      <c r="D7845" t="s">
        <v>46948</v>
      </c>
      <c r="E7845">
        <v>8</v>
      </c>
      <c r="F7845" t="s">
        <v>51056</v>
      </c>
      <c r="G7845" t="s">
        <v>49111</v>
      </c>
    </row>
    <row r="7846" spans="1:7" x14ac:dyDescent="0.25">
      <c r="A7846" t="s">
        <v>47792</v>
      </c>
      <c r="B7846">
        <v>22</v>
      </c>
      <c r="C7846" s="18" t="s">
        <v>46947</v>
      </c>
      <c r="D7846" t="s">
        <v>46948</v>
      </c>
      <c r="E7846">
        <v>8</v>
      </c>
      <c r="F7846" t="s">
        <v>51056</v>
      </c>
      <c r="G7846" t="s">
        <v>49112</v>
      </c>
    </row>
    <row r="7847" spans="1:7" x14ac:dyDescent="0.25">
      <c r="A7847" t="s">
        <v>47792</v>
      </c>
      <c r="B7847">
        <v>22</v>
      </c>
      <c r="C7847" s="18" t="s">
        <v>46864</v>
      </c>
      <c r="D7847" t="s">
        <v>47796</v>
      </c>
      <c r="E7847">
        <v>2</v>
      </c>
      <c r="F7847" t="s">
        <v>51056</v>
      </c>
      <c r="G7847" t="s">
        <v>36484</v>
      </c>
    </row>
    <row r="7848" spans="1:7" x14ac:dyDescent="0.25">
      <c r="A7848" t="s">
        <v>47792</v>
      </c>
      <c r="B7848">
        <v>22</v>
      </c>
      <c r="C7848" s="18" t="s">
        <v>46864</v>
      </c>
      <c r="D7848" t="s">
        <v>47796</v>
      </c>
      <c r="E7848">
        <v>2</v>
      </c>
      <c r="F7848" t="s">
        <v>51056</v>
      </c>
      <c r="G7848" t="s">
        <v>51060</v>
      </c>
    </row>
    <row r="7849" spans="1:7" x14ac:dyDescent="0.25">
      <c r="A7849" t="s">
        <v>47792</v>
      </c>
      <c r="B7849">
        <v>22</v>
      </c>
      <c r="C7849" s="18" t="s">
        <v>47067</v>
      </c>
      <c r="D7849" t="s">
        <v>47068</v>
      </c>
      <c r="E7849">
        <v>2</v>
      </c>
      <c r="F7849" t="s">
        <v>51056</v>
      </c>
      <c r="G7849" t="s">
        <v>8615</v>
      </c>
    </row>
    <row r="7850" spans="1:7" x14ac:dyDescent="0.25">
      <c r="A7850" t="s">
        <v>47792</v>
      </c>
      <c r="B7850">
        <v>22</v>
      </c>
      <c r="C7850" s="18" t="s">
        <v>47067</v>
      </c>
      <c r="D7850" t="s">
        <v>47068</v>
      </c>
      <c r="E7850">
        <v>2</v>
      </c>
      <c r="F7850" t="s">
        <v>51056</v>
      </c>
      <c r="G7850" t="s">
        <v>49587</v>
      </c>
    </row>
    <row r="7851" spans="1:7" x14ac:dyDescent="0.25">
      <c r="A7851" t="s">
        <v>47797</v>
      </c>
      <c r="B7851">
        <v>21</v>
      </c>
      <c r="C7851" s="18" t="s">
        <v>46880</v>
      </c>
      <c r="D7851" t="s">
        <v>47556</v>
      </c>
      <c r="E7851">
        <v>8</v>
      </c>
      <c r="F7851" t="s">
        <v>51061</v>
      </c>
      <c r="G7851" t="s">
        <v>4739</v>
      </c>
    </row>
    <row r="7852" spans="1:7" x14ac:dyDescent="0.25">
      <c r="A7852" t="s">
        <v>47797</v>
      </c>
      <c r="B7852">
        <v>21</v>
      </c>
      <c r="C7852" s="18" t="s">
        <v>46880</v>
      </c>
      <c r="D7852" t="s">
        <v>47556</v>
      </c>
      <c r="E7852">
        <v>8</v>
      </c>
      <c r="F7852" t="s">
        <v>51061</v>
      </c>
      <c r="G7852" t="s">
        <v>50701</v>
      </c>
    </row>
    <row r="7853" spans="1:7" x14ac:dyDescent="0.25">
      <c r="A7853" t="s">
        <v>47797</v>
      </c>
      <c r="B7853">
        <v>21</v>
      </c>
      <c r="C7853" s="18" t="s">
        <v>46880</v>
      </c>
      <c r="D7853" t="s">
        <v>47556</v>
      </c>
      <c r="E7853">
        <v>8</v>
      </c>
      <c r="F7853" t="s">
        <v>51061</v>
      </c>
      <c r="G7853" t="s">
        <v>50702</v>
      </c>
    </row>
    <row r="7854" spans="1:7" x14ac:dyDescent="0.25">
      <c r="A7854" t="s">
        <v>47797</v>
      </c>
      <c r="B7854">
        <v>21</v>
      </c>
      <c r="C7854" s="18" t="s">
        <v>46880</v>
      </c>
      <c r="D7854" t="s">
        <v>47556</v>
      </c>
      <c r="E7854">
        <v>8</v>
      </c>
      <c r="F7854" t="s">
        <v>51061</v>
      </c>
      <c r="G7854" t="s">
        <v>50703</v>
      </c>
    </row>
    <row r="7855" spans="1:7" x14ac:dyDescent="0.25">
      <c r="A7855" t="s">
        <v>47797</v>
      </c>
      <c r="B7855">
        <v>21</v>
      </c>
      <c r="C7855" s="18" t="s">
        <v>46880</v>
      </c>
      <c r="D7855" t="s">
        <v>47556</v>
      </c>
      <c r="E7855">
        <v>8</v>
      </c>
      <c r="F7855" t="s">
        <v>51061</v>
      </c>
      <c r="G7855" t="s">
        <v>50704</v>
      </c>
    </row>
    <row r="7856" spans="1:7" x14ac:dyDescent="0.25">
      <c r="A7856" t="s">
        <v>47797</v>
      </c>
      <c r="B7856">
        <v>21</v>
      </c>
      <c r="C7856" s="18" t="s">
        <v>46880</v>
      </c>
      <c r="D7856" t="s">
        <v>47556</v>
      </c>
      <c r="E7856">
        <v>8</v>
      </c>
      <c r="F7856" t="s">
        <v>51061</v>
      </c>
      <c r="G7856" t="s">
        <v>50705</v>
      </c>
    </row>
    <row r="7857" spans="1:7" x14ac:dyDescent="0.25">
      <c r="A7857" t="s">
        <v>47797</v>
      </c>
      <c r="B7857">
        <v>21</v>
      </c>
      <c r="C7857" s="18" t="s">
        <v>46880</v>
      </c>
      <c r="D7857" t="s">
        <v>47556</v>
      </c>
      <c r="E7857">
        <v>8</v>
      </c>
      <c r="F7857" t="s">
        <v>51061</v>
      </c>
      <c r="G7857" t="s">
        <v>50706</v>
      </c>
    </row>
    <row r="7858" spans="1:7" x14ac:dyDescent="0.25">
      <c r="A7858" t="s">
        <v>47797</v>
      </c>
      <c r="B7858">
        <v>21</v>
      </c>
      <c r="C7858" s="18" t="s">
        <v>46880</v>
      </c>
      <c r="D7858" t="s">
        <v>47556</v>
      </c>
      <c r="E7858">
        <v>8</v>
      </c>
      <c r="F7858" t="s">
        <v>51061</v>
      </c>
      <c r="G7858" t="s">
        <v>50707</v>
      </c>
    </row>
    <row r="7859" spans="1:7" x14ac:dyDescent="0.25">
      <c r="A7859" t="s">
        <v>47797</v>
      </c>
      <c r="B7859">
        <v>21</v>
      </c>
      <c r="C7859" s="18" t="s">
        <v>46813</v>
      </c>
      <c r="D7859" t="s">
        <v>47798</v>
      </c>
      <c r="E7859">
        <v>1</v>
      </c>
      <c r="F7859" t="s">
        <v>51061</v>
      </c>
      <c r="G7859" t="s">
        <v>25833</v>
      </c>
    </row>
    <row r="7860" spans="1:7" x14ac:dyDescent="0.25">
      <c r="A7860" t="s">
        <v>47797</v>
      </c>
      <c r="B7860">
        <v>21</v>
      </c>
      <c r="C7860" s="18" t="s">
        <v>46813</v>
      </c>
      <c r="D7860" t="s">
        <v>47799</v>
      </c>
      <c r="E7860">
        <v>1</v>
      </c>
      <c r="F7860" t="s">
        <v>51061</v>
      </c>
      <c r="G7860" t="s">
        <v>28528</v>
      </c>
    </row>
    <row r="7861" spans="1:7" x14ac:dyDescent="0.25">
      <c r="A7861" t="s">
        <v>47797</v>
      </c>
      <c r="B7861">
        <v>21</v>
      </c>
      <c r="C7861" s="18" t="s">
        <v>47560</v>
      </c>
      <c r="D7861" t="s">
        <v>47561</v>
      </c>
      <c r="E7861">
        <v>8</v>
      </c>
      <c r="F7861" t="s">
        <v>51061</v>
      </c>
      <c r="G7861" t="s">
        <v>9119</v>
      </c>
    </row>
    <row r="7862" spans="1:7" x14ac:dyDescent="0.25">
      <c r="A7862" t="s">
        <v>47797</v>
      </c>
      <c r="B7862">
        <v>21</v>
      </c>
      <c r="C7862" s="18" t="s">
        <v>47560</v>
      </c>
      <c r="D7862" t="s">
        <v>47561</v>
      </c>
      <c r="E7862">
        <v>8</v>
      </c>
      <c r="F7862" t="s">
        <v>51061</v>
      </c>
      <c r="G7862" t="s">
        <v>50710</v>
      </c>
    </row>
    <row r="7863" spans="1:7" x14ac:dyDescent="0.25">
      <c r="A7863" t="s">
        <v>47797</v>
      </c>
      <c r="B7863">
        <v>21</v>
      </c>
      <c r="C7863" s="18" t="s">
        <v>47560</v>
      </c>
      <c r="D7863" t="s">
        <v>47561</v>
      </c>
      <c r="E7863">
        <v>8</v>
      </c>
      <c r="F7863" t="s">
        <v>51061</v>
      </c>
      <c r="G7863" t="s">
        <v>50711</v>
      </c>
    </row>
    <row r="7864" spans="1:7" x14ac:dyDescent="0.25">
      <c r="A7864" t="s">
        <v>47797</v>
      </c>
      <c r="B7864">
        <v>21</v>
      </c>
      <c r="C7864" s="18" t="s">
        <v>47560</v>
      </c>
      <c r="D7864" t="s">
        <v>47561</v>
      </c>
      <c r="E7864">
        <v>8</v>
      </c>
      <c r="F7864" t="s">
        <v>51061</v>
      </c>
      <c r="G7864" t="s">
        <v>50712</v>
      </c>
    </row>
    <row r="7865" spans="1:7" x14ac:dyDescent="0.25">
      <c r="A7865" t="s">
        <v>47797</v>
      </c>
      <c r="B7865">
        <v>21</v>
      </c>
      <c r="C7865" s="18" t="s">
        <v>47560</v>
      </c>
      <c r="D7865" t="s">
        <v>47561</v>
      </c>
      <c r="E7865">
        <v>8</v>
      </c>
      <c r="F7865" t="s">
        <v>51061</v>
      </c>
      <c r="G7865" t="s">
        <v>50713</v>
      </c>
    </row>
    <row r="7866" spans="1:7" x14ac:dyDescent="0.25">
      <c r="A7866" t="s">
        <v>47797</v>
      </c>
      <c r="B7866">
        <v>21</v>
      </c>
      <c r="C7866" s="18" t="s">
        <v>47560</v>
      </c>
      <c r="D7866" t="s">
        <v>47561</v>
      </c>
      <c r="E7866">
        <v>8</v>
      </c>
      <c r="F7866" t="s">
        <v>51061</v>
      </c>
      <c r="G7866" t="s">
        <v>50714</v>
      </c>
    </row>
    <row r="7867" spans="1:7" x14ac:dyDescent="0.25">
      <c r="A7867" t="s">
        <v>47797</v>
      </c>
      <c r="B7867">
        <v>21</v>
      </c>
      <c r="C7867" s="18" t="s">
        <v>47560</v>
      </c>
      <c r="D7867" t="s">
        <v>47561</v>
      </c>
      <c r="E7867">
        <v>8</v>
      </c>
      <c r="F7867" t="s">
        <v>51061</v>
      </c>
      <c r="G7867" t="s">
        <v>50715</v>
      </c>
    </row>
    <row r="7868" spans="1:7" x14ac:dyDescent="0.25">
      <c r="A7868" t="s">
        <v>47797</v>
      </c>
      <c r="B7868">
        <v>21</v>
      </c>
      <c r="C7868" s="18" t="s">
        <v>47560</v>
      </c>
      <c r="D7868" t="s">
        <v>47561</v>
      </c>
      <c r="E7868">
        <v>8</v>
      </c>
      <c r="F7868" t="s">
        <v>51061</v>
      </c>
      <c r="G7868" t="s">
        <v>50716</v>
      </c>
    </row>
    <row r="7869" spans="1:7" x14ac:dyDescent="0.25">
      <c r="A7869" t="s">
        <v>47797</v>
      </c>
      <c r="B7869">
        <v>21</v>
      </c>
      <c r="C7869" s="18" t="s">
        <v>46813</v>
      </c>
      <c r="D7869" t="s">
        <v>47800</v>
      </c>
      <c r="E7869">
        <v>2</v>
      </c>
      <c r="F7869" t="s">
        <v>51061</v>
      </c>
      <c r="G7869" t="s">
        <v>9018</v>
      </c>
    </row>
    <row r="7870" spans="1:7" x14ac:dyDescent="0.25">
      <c r="A7870" t="s">
        <v>47797</v>
      </c>
      <c r="B7870">
        <v>21</v>
      </c>
      <c r="C7870" s="18" t="s">
        <v>46813</v>
      </c>
      <c r="D7870" t="s">
        <v>47800</v>
      </c>
      <c r="E7870">
        <v>2</v>
      </c>
      <c r="F7870" t="s">
        <v>51061</v>
      </c>
      <c r="G7870" t="s">
        <v>51062</v>
      </c>
    </row>
    <row r="7871" spans="1:7" x14ac:dyDescent="0.25">
      <c r="A7871" t="s">
        <v>47797</v>
      </c>
      <c r="B7871">
        <v>21</v>
      </c>
      <c r="C7871" s="18" t="s">
        <v>46938</v>
      </c>
      <c r="D7871" t="s">
        <v>47801</v>
      </c>
      <c r="E7871">
        <v>1</v>
      </c>
      <c r="F7871" t="s">
        <v>51061</v>
      </c>
      <c r="G7871" t="s">
        <v>21653</v>
      </c>
    </row>
    <row r="7872" spans="1:7" x14ac:dyDescent="0.25">
      <c r="A7872" t="s">
        <v>47797</v>
      </c>
      <c r="B7872">
        <v>21</v>
      </c>
      <c r="C7872" s="18" t="s">
        <v>46938</v>
      </c>
      <c r="D7872" t="s">
        <v>47802</v>
      </c>
      <c r="E7872">
        <v>1</v>
      </c>
      <c r="F7872" t="s">
        <v>51061</v>
      </c>
      <c r="G7872" t="s">
        <v>21653</v>
      </c>
    </row>
    <row r="7873" spans="1:7" x14ac:dyDescent="0.25">
      <c r="A7873" t="s">
        <v>47797</v>
      </c>
      <c r="B7873">
        <v>21</v>
      </c>
      <c r="C7873" s="18" t="s">
        <v>47067</v>
      </c>
      <c r="D7873" t="s">
        <v>47803</v>
      </c>
      <c r="E7873">
        <v>2</v>
      </c>
      <c r="F7873" t="s">
        <v>51061</v>
      </c>
      <c r="G7873" t="s">
        <v>9018</v>
      </c>
    </row>
    <row r="7874" spans="1:7" x14ac:dyDescent="0.25">
      <c r="A7874" t="s">
        <v>47797</v>
      </c>
      <c r="B7874">
        <v>21</v>
      </c>
      <c r="C7874" s="18" t="s">
        <v>47067</v>
      </c>
      <c r="D7874" t="s">
        <v>47803</v>
      </c>
      <c r="E7874">
        <v>2</v>
      </c>
      <c r="F7874" t="s">
        <v>51061</v>
      </c>
      <c r="G7874" t="s">
        <v>51062</v>
      </c>
    </row>
    <row r="7875" spans="1:7" x14ac:dyDescent="0.25">
      <c r="A7875" t="s">
        <v>47804</v>
      </c>
      <c r="B7875">
        <v>21</v>
      </c>
      <c r="C7875" s="18" t="s">
        <v>6302</v>
      </c>
      <c r="D7875" t="s">
        <v>47622</v>
      </c>
      <c r="E7875">
        <v>3</v>
      </c>
      <c r="F7875" t="s">
        <v>51063</v>
      </c>
      <c r="G7875" t="s">
        <v>10294</v>
      </c>
    </row>
    <row r="7876" spans="1:7" x14ac:dyDescent="0.25">
      <c r="A7876" t="s">
        <v>47804</v>
      </c>
      <c r="B7876">
        <v>21</v>
      </c>
      <c r="C7876" s="18" t="s">
        <v>6302</v>
      </c>
      <c r="D7876" t="s">
        <v>47622</v>
      </c>
      <c r="E7876">
        <v>3</v>
      </c>
      <c r="F7876" t="s">
        <v>51063</v>
      </c>
      <c r="G7876" t="s">
        <v>50823</v>
      </c>
    </row>
    <row r="7877" spans="1:7" x14ac:dyDescent="0.25">
      <c r="A7877" t="s">
        <v>47804</v>
      </c>
      <c r="B7877">
        <v>21</v>
      </c>
      <c r="C7877" s="18" t="s">
        <v>6302</v>
      </c>
      <c r="D7877" t="s">
        <v>47622</v>
      </c>
      <c r="E7877">
        <v>3</v>
      </c>
      <c r="F7877" t="s">
        <v>51063</v>
      </c>
      <c r="G7877" t="s">
        <v>48951</v>
      </c>
    </row>
    <row r="7878" spans="1:7" x14ac:dyDescent="0.25">
      <c r="A7878" t="s">
        <v>47804</v>
      </c>
      <c r="B7878">
        <v>21</v>
      </c>
      <c r="C7878" s="18" t="s">
        <v>46864</v>
      </c>
      <c r="D7878" t="s">
        <v>47013</v>
      </c>
      <c r="E7878">
        <v>7</v>
      </c>
      <c r="F7878" t="s">
        <v>51063</v>
      </c>
      <c r="G7878" t="s">
        <v>3965</v>
      </c>
    </row>
    <row r="7879" spans="1:7" x14ac:dyDescent="0.25">
      <c r="A7879" t="s">
        <v>47804</v>
      </c>
      <c r="B7879">
        <v>21</v>
      </c>
      <c r="C7879" s="18" t="s">
        <v>46864</v>
      </c>
      <c r="D7879" t="s">
        <v>47013</v>
      </c>
      <c r="E7879">
        <v>7</v>
      </c>
      <c r="F7879" t="s">
        <v>51063</v>
      </c>
      <c r="G7879" t="s">
        <v>49247</v>
      </c>
    </row>
    <row r="7880" spans="1:7" x14ac:dyDescent="0.25">
      <c r="A7880" t="s">
        <v>47804</v>
      </c>
      <c r="B7880">
        <v>21</v>
      </c>
      <c r="C7880" s="18" t="s">
        <v>46864</v>
      </c>
      <c r="D7880" t="s">
        <v>47013</v>
      </c>
      <c r="E7880">
        <v>7</v>
      </c>
      <c r="F7880" t="s">
        <v>51063</v>
      </c>
      <c r="G7880" t="s">
        <v>49248</v>
      </c>
    </row>
    <row r="7881" spans="1:7" x14ac:dyDescent="0.25">
      <c r="A7881" t="s">
        <v>47804</v>
      </c>
      <c r="B7881">
        <v>21</v>
      </c>
      <c r="C7881" s="18" t="s">
        <v>46864</v>
      </c>
      <c r="D7881" t="s">
        <v>47013</v>
      </c>
      <c r="E7881">
        <v>7</v>
      </c>
      <c r="F7881" t="s">
        <v>51063</v>
      </c>
      <c r="G7881" t="s">
        <v>49249</v>
      </c>
    </row>
    <row r="7882" spans="1:7" x14ac:dyDescent="0.25">
      <c r="A7882" t="s">
        <v>47804</v>
      </c>
      <c r="B7882">
        <v>21</v>
      </c>
      <c r="C7882" s="18" t="s">
        <v>46864</v>
      </c>
      <c r="D7882" t="s">
        <v>47013</v>
      </c>
      <c r="E7882">
        <v>7</v>
      </c>
      <c r="F7882" t="s">
        <v>51063</v>
      </c>
      <c r="G7882" t="s">
        <v>49250</v>
      </c>
    </row>
    <row r="7883" spans="1:7" x14ac:dyDescent="0.25">
      <c r="A7883" t="s">
        <v>47804</v>
      </c>
      <c r="B7883">
        <v>21</v>
      </c>
      <c r="C7883" s="18" t="s">
        <v>46864</v>
      </c>
      <c r="D7883" t="s">
        <v>47013</v>
      </c>
      <c r="E7883">
        <v>7</v>
      </c>
      <c r="F7883" t="s">
        <v>51063</v>
      </c>
      <c r="G7883" t="s">
        <v>49251</v>
      </c>
    </row>
    <row r="7884" spans="1:7" x14ac:dyDescent="0.25">
      <c r="A7884" t="s">
        <v>47804</v>
      </c>
      <c r="B7884">
        <v>21</v>
      </c>
      <c r="C7884" s="18" t="s">
        <v>46864</v>
      </c>
      <c r="D7884" t="s">
        <v>47013</v>
      </c>
      <c r="E7884">
        <v>7</v>
      </c>
      <c r="F7884" t="s">
        <v>51063</v>
      </c>
      <c r="G7884" t="s">
        <v>49252</v>
      </c>
    </row>
    <row r="7885" spans="1:7" x14ac:dyDescent="0.25">
      <c r="A7885" t="s">
        <v>47804</v>
      </c>
      <c r="B7885">
        <v>21</v>
      </c>
      <c r="C7885" s="18" t="s">
        <v>47805</v>
      </c>
      <c r="D7885" t="s">
        <v>47806</v>
      </c>
      <c r="E7885">
        <v>3</v>
      </c>
      <c r="F7885" t="s">
        <v>51063</v>
      </c>
      <c r="G7885" t="s">
        <v>13695</v>
      </c>
    </row>
    <row r="7886" spans="1:7" x14ac:dyDescent="0.25">
      <c r="A7886" t="s">
        <v>47804</v>
      </c>
      <c r="B7886">
        <v>21</v>
      </c>
      <c r="C7886" s="18" t="s">
        <v>47805</v>
      </c>
      <c r="D7886" t="s">
        <v>47806</v>
      </c>
      <c r="E7886">
        <v>3</v>
      </c>
      <c r="F7886" t="s">
        <v>51063</v>
      </c>
      <c r="G7886" t="s">
        <v>51064</v>
      </c>
    </row>
    <row r="7887" spans="1:7" x14ac:dyDescent="0.25">
      <c r="A7887" t="s">
        <v>47804</v>
      </c>
      <c r="B7887">
        <v>21</v>
      </c>
      <c r="C7887" s="18" t="s">
        <v>47805</v>
      </c>
      <c r="D7887" t="s">
        <v>47806</v>
      </c>
      <c r="E7887">
        <v>3</v>
      </c>
      <c r="F7887" t="s">
        <v>51063</v>
      </c>
      <c r="G7887" t="s">
        <v>51065</v>
      </c>
    </row>
    <row r="7888" spans="1:7" x14ac:dyDescent="0.25">
      <c r="A7888" t="s">
        <v>47804</v>
      </c>
      <c r="B7888">
        <v>21</v>
      </c>
      <c r="C7888" s="18" t="s">
        <v>46947</v>
      </c>
      <c r="D7888" t="s">
        <v>46948</v>
      </c>
      <c r="E7888">
        <v>8</v>
      </c>
      <c r="F7888" t="s">
        <v>51063</v>
      </c>
      <c r="G7888" t="s">
        <v>1873</v>
      </c>
    </row>
    <row r="7889" spans="1:7" x14ac:dyDescent="0.25">
      <c r="A7889" t="s">
        <v>47804</v>
      </c>
      <c r="B7889">
        <v>21</v>
      </c>
      <c r="C7889" s="18" t="s">
        <v>46947</v>
      </c>
      <c r="D7889" t="s">
        <v>46948</v>
      </c>
      <c r="E7889">
        <v>8</v>
      </c>
      <c r="F7889" t="s">
        <v>51063</v>
      </c>
      <c r="G7889" t="s">
        <v>49106</v>
      </c>
    </row>
    <row r="7890" spans="1:7" x14ac:dyDescent="0.25">
      <c r="A7890" t="s">
        <v>47804</v>
      </c>
      <c r="B7890">
        <v>21</v>
      </c>
      <c r="C7890" s="18" t="s">
        <v>46947</v>
      </c>
      <c r="D7890" t="s">
        <v>46948</v>
      </c>
      <c r="E7890">
        <v>8</v>
      </c>
      <c r="F7890" t="s">
        <v>51063</v>
      </c>
      <c r="G7890" t="s">
        <v>49107</v>
      </c>
    </row>
    <row r="7891" spans="1:7" x14ac:dyDescent="0.25">
      <c r="A7891" t="s">
        <v>47804</v>
      </c>
      <c r="B7891">
        <v>21</v>
      </c>
      <c r="C7891" s="18" t="s">
        <v>46947</v>
      </c>
      <c r="D7891" t="s">
        <v>46948</v>
      </c>
      <c r="E7891">
        <v>8</v>
      </c>
      <c r="F7891" t="s">
        <v>51063</v>
      </c>
      <c r="G7891" t="s">
        <v>49108</v>
      </c>
    </row>
    <row r="7892" spans="1:7" x14ac:dyDescent="0.25">
      <c r="A7892" t="s">
        <v>47804</v>
      </c>
      <c r="B7892">
        <v>21</v>
      </c>
      <c r="C7892" s="18" t="s">
        <v>46947</v>
      </c>
      <c r="D7892" t="s">
        <v>46948</v>
      </c>
      <c r="E7892">
        <v>8</v>
      </c>
      <c r="F7892" t="s">
        <v>51063</v>
      </c>
      <c r="G7892" t="s">
        <v>49109</v>
      </c>
    </row>
    <row r="7893" spans="1:7" x14ac:dyDescent="0.25">
      <c r="A7893" t="s">
        <v>47804</v>
      </c>
      <c r="B7893">
        <v>21</v>
      </c>
      <c r="C7893" s="18" t="s">
        <v>46947</v>
      </c>
      <c r="D7893" t="s">
        <v>46948</v>
      </c>
      <c r="E7893">
        <v>8</v>
      </c>
      <c r="F7893" t="s">
        <v>51063</v>
      </c>
      <c r="G7893" t="s">
        <v>49110</v>
      </c>
    </row>
    <row r="7894" spans="1:7" x14ac:dyDescent="0.25">
      <c r="A7894" t="s">
        <v>47804</v>
      </c>
      <c r="B7894">
        <v>21</v>
      </c>
      <c r="C7894" s="18" t="s">
        <v>46947</v>
      </c>
      <c r="D7894" t="s">
        <v>46948</v>
      </c>
      <c r="E7894">
        <v>8</v>
      </c>
      <c r="F7894" t="s">
        <v>51063</v>
      </c>
      <c r="G7894" t="s">
        <v>49111</v>
      </c>
    </row>
    <row r="7895" spans="1:7" x14ac:dyDescent="0.25">
      <c r="A7895" t="s">
        <v>47804</v>
      </c>
      <c r="B7895">
        <v>21</v>
      </c>
      <c r="C7895" s="18" t="s">
        <v>46947</v>
      </c>
      <c r="D7895" t="s">
        <v>46948</v>
      </c>
      <c r="E7895">
        <v>8</v>
      </c>
      <c r="F7895" t="s">
        <v>51063</v>
      </c>
      <c r="G7895" t="s">
        <v>49112</v>
      </c>
    </row>
    <row r="7896" spans="1:7" x14ac:dyDescent="0.25">
      <c r="A7896" t="s">
        <v>47807</v>
      </c>
      <c r="B7896">
        <v>21</v>
      </c>
      <c r="C7896" s="18" t="s">
        <v>47009</v>
      </c>
      <c r="D7896" t="s">
        <v>47052</v>
      </c>
      <c r="E7896">
        <v>16</v>
      </c>
      <c r="F7896" t="s">
        <v>51066</v>
      </c>
      <c r="G7896" t="s">
        <v>5628</v>
      </c>
    </row>
    <row r="7897" spans="1:7" x14ac:dyDescent="0.25">
      <c r="A7897" t="s">
        <v>47807</v>
      </c>
      <c r="B7897">
        <v>21</v>
      </c>
      <c r="C7897" s="18" t="s">
        <v>47009</v>
      </c>
      <c r="D7897" t="s">
        <v>47052</v>
      </c>
      <c r="E7897">
        <v>16</v>
      </c>
      <c r="F7897" t="s">
        <v>51066</v>
      </c>
      <c r="G7897" t="s">
        <v>49496</v>
      </c>
    </row>
    <row r="7898" spans="1:7" x14ac:dyDescent="0.25">
      <c r="A7898" t="s">
        <v>47807</v>
      </c>
      <c r="B7898">
        <v>21</v>
      </c>
      <c r="C7898" s="18" t="s">
        <v>47009</v>
      </c>
      <c r="D7898" t="s">
        <v>47052</v>
      </c>
      <c r="E7898">
        <v>16</v>
      </c>
      <c r="F7898" t="s">
        <v>51066</v>
      </c>
      <c r="G7898" t="s">
        <v>49497</v>
      </c>
    </row>
    <row r="7899" spans="1:7" x14ac:dyDescent="0.25">
      <c r="A7899" t="s">
        <v>47807</v>
      </c>
      <c r="B7899">
        <v>21</v>
      </c>
      <c r="C7899" s="18" t="s">
        <v>47009</v>
      </c>
      <c r="D7899" t="s">
        <v>47052</v>
      </c>
      <c r="E7899">
        <v>16</v>
      </c>
      <c r="F7899" t="s">
        <v>51066</v>
      </c>
      <c r="G7899" t="s">
        <v>49498</v>
      </c>
    </row>
    <row r="7900" spans="1:7" x14ac:dyDescent="0.25">
      <c r="A7900" t="s">
        <v>47807</v>
      </c>
      <c r="B7900">
        <v>21</v>
      </c>
      <c r="C7900" s="18" t="s">
        <v>47009</v>
      </c>
      <c r="D7900" t="s">
        <v>47052</v>
      </c>
      <c r="E7900">
        <v>16</v>
      </c>
      <c r="F7900" t="s">
        <v>51066</v>
      </c>
      <c r="G7900" t="s">
        <v>49499</v>
      </c>
    </row>
    <row r="7901" spans="1:7" x14ac:dyDescent="0.25">
      <c r="A7901" t="s">
        <v>47807</v>
      </c>
      <c r="B7901">
        <v>21</v>
      </c>
      <c r="C7901" s="18" t="s">
        <v>47009</v>
      </c>
      <c r="D7901" t="s">
        <v>47052</v>
      </c>
      <c r="E7901">
        <v>16</v>
      </c>
      <c r="F7901" t="s">
        <v>51066</v>
      </c>
      <c r="G7901" t="s">
        <v>49500</v>
      </c>
    </row>
    <row r="7902" spans="1:7" x14ac:dyDescent="0.25">
      <c r="A7902" t="s">
        <v>47807</v>
      </c>
      <c r="B7902">
        <v>21</v>
      </c>
      <c r="C7902" s="18" t="s">
        <v>47009</v>
      </c>
      <c r="D7902" t="s">
        <v>47052</v>
      </c>
      <c r="E7902">
        <v>16</v>
      </c>
      <c r="F7902" t="s">
        <v>51066</v>
      </c>
      <c r="G7902" t="s">
        <v>49501</v>
      </c>
    </row>
    <row r="7903" spans="1:7" x14ac:dyDescent="0.25">
      <c r="A7903" t="s">
        <v>47807</v>
      </c>
      <c r="B7903">
        <v>21</v>
      </c>
      <c r="C7903" s="18" t="s">
        <v>47009</v>
      </c>
      <c r="D7903" t="s">
        <v>47052</v>
      </c>
      <c r="E7903">
        <v>16</v>
      </c>
      <c r="F7903" t="s">
        <v>51066</v>
      </c>
      <c r="G7903" t="s">
        <v>49502</v>
      </c>
    </row>
    <row r="7904" spans="1:7" x14ac:dyDescent="0.25">
      <c r="A7904" t="s">
        <v>47807</v>
      </c>
      <c r="B7904">
        <v>21</v>
      </c>
      <c r="C7904" s="18" t="s">
        <v>47009</v>
      </c>
      <c r="D7904" t="s">
        <v>47052</v>
      </c>
      <c r="E7904">
        <v>16</v>
      </c>
      <c r="F7904" t="s">
        <v>51066</v>
      </c>
      <c r="G7904" t="s">
        <v>49503</v>
      </c>
    </row>
    <row r="7905" spans="1:7" x14ac:dyDescent="0.25">
      <c r="A7905" t="s">
        <v>47807</v>
      </c>
      <c r="B7905">
        <v>21</v>
      </c>
      <c r="C7905" s="18" t="s">
        <v>47009</v>
      </c>
      <c r="D7905" t="s">
        <v>47052</v>
      </c>
      <c r="E7905">
        <v>16</v>
      </c>
      <c r="F7905" t="s">
        <v>51066</v>
      </c>
      <c r="G7905" t="s">
        <v>49504</v>
      </c>
    </row>
    <row r="7906" spans="1:7" x14ac:dyDescent="0.25">
      <c r="A7906" t="s">
        <v>47807</v>
      </c>
      <c r="B7906">
        <v>21</v>
      </c>
      <c r="C7906" s="18" t="s">
        <v>47009</v>
      </c>
      <c r="D7906" t="s">
        <v>47052</v>
      </c>
      <c r="E7906">
        <v>16</v>
      </c>
      <c r="F7906" t="s">
        <v>51066</v>
      </c>
      <c r="G7906" t="s">
        <v>49505</v>
      </c>
    </row>
    <row r="7907" spans="1:7" x14ac:dyDescent="0.25">
      <c r="A7907" t="s">
        <v>47807</v>
      </c>
      <c r="B7907">
        <v>21</v>
      </c>
      <c r="C7907" s="18" t="s">
        <v>47009</v>
      </c>
      <c r="D7907" t="s">
        <v>47052</v>
      </c>
      <c r="E7907">
        <v>16</v>
      </c>
      <c r="F7907" t="s">
        <v>51066</v>
      </c>
      <c r="G7907" t="s">
        <v>49506</v>
      </c>
    </row>
    <row r="7908" spans="1:7" x14ac:dyDescent="0.25">
      <c r="A7908" t="s">
        <v>47807</v>
      </c>
      <c r="B7908">
        <v>21</v>
      </c>
      <c r="C7908" s="18" t="s">
        <v>47009</v>
      </c>
      <c r="D7908" t="s">
        <v>47052</v>
      </c>
      <c r="E7908">
        <v>16</v>
      </c>
      <c r="F7908" t="s">
        <v>51066</v>
      </c>
      <c r="G7908" t="s">
        <v>49507</v>
      </c>
    </row>
    <row r="7909" spans="1:7" x14ac:dyDescent="0.25">
      <c r="A7909" t="s">
        <v>47807</v>
      </c>
      <c r="B7909">
        <v>21</v>
      </c>
      <c r="C7909" s="18" t="s">
        <v>47009</v>
      </c>
      <c r="D7909" t="s">
        <v>47052</v>
      </c>
      <c r="E7909">
        <v>16</v>
      </c>
      <c r="F7909" t="s">
        <v>51066</v>
      </c>
      <c r="G7909" t="s">
        <v>49508</v>
      </c>
    </row>
    <row r="7910" spans="1:7" x14ac:dyDescent="0.25">
      <c r="A7910" t="s">
        <v>47807</v>
      </c>
      <c r="B7910">
        <v>21</v>
      </c>
      <c r="C7910" s="18" t="s">
        <v>47009</v>
      </c>
      <c r="D7910" t="s">
        <v>47052</v>
      </c>
      <c r="E7910">
        <v>16</v>
      </c>
      <c r="F7910" t="s">
        <v>51066</v>
      </c>
      <c r="G7910" t="s">
        <v>49509</v>
      </c>
    </row>
    <row r="7911" spans="1:7" x14ac:dyDescent="0.25">
      <c r="A7911" t="s">
        <v>47807</v>
      </c>
      <c r="B7911">
        <v>21</v>
      </c>
      <c r="C7911" s="18" t="s">
        <v>47009</v>
      </c>
      <c r="D7911" t="s">
        <v>47052</v>
      </c>
      <c r="E7911">
        <v>16</v>
      </c>
      <c r="F7911" t="s">
        <v>51066</v>
      </c>
      <c r="G7911" t="s">
        <v>49510</v>
      </c>
    </row>
    <row r="7912" spans="1:7" x14ac:dyDescent="0.25">
      <c r="A7912" t="s">
        <v>47807</v>
      </c>
      <c r="B7912">
        <v>21</v>
      </c>
      <c r="C7912" s="18" t="s">
        <v>46890</v>
      </c>
      <c r="D7912" t="s">
        <v>47568</v>
      </c>
      <c r="E7912">
        <v>2</v>
      </c>
      <c r="F7912" t="s">
        <v>51066</v>
      </c>
      <c r="G7912" t="s">
        <v>14165</v>
      </c>
    </row>
    <row r="7913" spans="1:7" x14ac:dyDescent="0.25">
      <c r="A7913" t="s">
        <v>47807</v>
      </c>
      <c r="B7913">
        <v>21</v>
      </c>
      <c r="C7913" s="18" t="s">
        <v>46890</v>
      </c>
      <c r="D7913" t="s">
        <v>47568</v>
      </c>
      <c r="E7913">
        <v>2</v>
      </c>
      <c r="F7913" t="s">
        <v>51066</v>
      </c>
      <c r="G7913" t="s">
        <v>50725</v>
      </c>
    </row>
    <row r="7914" spans="1:7" x14ac:dyDescent="0.25">
      <c r="A7914" t="s">
        <v>47807</v>
      </c>
      <c r="B7914">
        <v>21</v>
      </c>
      <c r="C7914" s="18" t="s">
        <v>47340</v>
      </c>
      <c r="D7914" t="s">
        <v>47341</v>
      </c>
      <c r="E7914">
        <v>3</v>
      </c>
      <c r="F7914" t="s">
        <v>51066</v>
      </c>
      <c r="G7914" t="s">
        <v>1436</v>
      </c>
    </row>
    <row r="7915" spans="1:7" x14ac:dyDescent="0.25">
      <c r="A7915" t="s">
        <v>47807</v>
      </c>
      <c r="B7915">
        <v>21</v>
      </c>
      <c r="C7915" s="18" t="s">
        <v>47340</v>
      </c>
      <c r="D7915" t="s">
        <v>47341</v>
      </c>
      <c r="E7915">
        <v>3</v>
      </c>
      <c r="F7915" t="s">
        <v>51066</v>
      </c>
      <c r="G7915" t="s">
        <v>50292</v>
      </c>
    </row>
    <row r="7916" spans="1:7" x14ac:dyDescent="0.25">
      <c r="A7916" t="s">
        <v>47807</v>
      </c>
      <c r="B7916">
        <v>21</v>
      </c>
      <c r="C7916" s="18" t="s">
        <v>47340</v>
      </c>
      <c r="D7916" t="s">
        <v>47341</v>
      </c>
      <c r="E7916">
        <v>3</v>
      </c>
      <c r="F7916" t="s">
        <v>51066</v>
      </c>
      <c r="G7916" t="s">
        <v>50293</v>
      </c>
    </row>
    <row r="7917" spans="1:7" x14ac:dyDescent="0.25">
      <c r="A7917" t="s">
        <v>47807</v>
      </c>
      <c r="B7917">
        <v>21</v>
      </c>
      <c r="C7917" s="18" t="s">
        <v>46864</v>
      </c>
      <c r="D7917" t="s">
        <v>47102</v>
      </c>
      <c r="E7917">
        <v>9</v>
      </c>
      <c r="F7917" t="s">
        <v>51066</v>
      </c>
      <c r="G7917" t="s">
        <v>5628</v>
      </c>
    </row>
    <row r="7918" spans="1:7" x14ac:dyDescent="0.25">
      <c r="A7918" t="s">
        <v>47807</v>
      </c>
      <c r="B7918">
        <v>21</v>
      </c>
      <c r="C7918" s="18" t="s">
        <v>46864</v>
      </c>
      <c r="D7918" t="s">
        <v>47102</v>
      </c>
      <c r="E7918">
        <v>9</v>
      </c>
      <c r="F7918" t="s">
        <v>51066</v>
      </c>
      <c r="G7918" t="s">
        <v>49497</v>
      </c>
    </row>
    <row r="7919" spans="1:7" x14ac:dyDescent="0.25">
      <c r="A7919" t="s">
        <v>47807</v>
      </c>
      <c r="B7919">
        <v>21</v>
      </c>
      <c r="C7919" s="18" t="s">
        <v>46864</v>
      </c>
      <c r="D7919" t="s">
        <v>47102</v>
      </c>
      <c r="E7919">
        <v>9</v>
      </c>
      <c r="F7919" t="s">
        <v>51066</v>
      </c>
      <c r="G7919" t="s">
        <v>49498</v>
      </c>
    </row>
    <row r="7920" spans="1:7" x14ac:dyDescent="0.25">
      <c r="A7920" t="s">
        <v>47807</v>
      </c>
      <c r="B7920">
        <v>21</v>
      </c>
      <c r="C7920" s="18" t="s">
        <v>46864</v>
      </c>
      <c r="D7920" t="s">
        <v>47102</v>
      </c>
      <c r="E7920">
        <v>9</v>
      </c>
      <c r="F7920" t="s">
        <v>51066</v>
      </c>
      <c r="G7920" t="s">
        <v>49499</v>
      </c>
    </row>
    <row r="7921" spans="1:7" x14ac:dyDescent="0.25">
      <c r="A7921" t="s">
        <v>47807</v>
      </c>
      <c r="B7921">
        <v>21</v>
      </c>
      <c r="C7921" s="18" t="s">
        <v>46864</v>
      </c>
      <c r="D7921" t="s">
        <v>47102</v>
      </c>
      <c r="E7921">
        <v>9</v>
      </c>
      <c r="F7921" t="s">
        <v>51066</v>
      </c>
      <c r="G7921" t="s">
        <v>49500</v>
      </c>
    </row>
    <row r="7922" spans="1:7" x14ac:dyDescent="0.25">
      <c r="A7922" t="s">
        <v>47807</v>
      </c>
      <c r="B7922">
        <v>21</v>
      </c>
      <c r="C7922" s="18" t="s">
        <v>46864</v>
      </c>
      <c r="D7922" t="s">
        <v>47102</v>
      </c>
      <c r="E7922">
        <v>9</v>
      </c>
      <c r="F7922" t="s">
        <v>51066</v>
      </c>
      <c r="G7922" t="s">
        <v>49504</v>
      </c>
    </row>
    <row r="7923" spans="1:7" x14ac:dyDescent="0.25">
      <c r="A7923" t="s">
        <v>47807</v>
      </c>
      <c r="B7923">
        <v>21</v>
      </c>
      <c r="C7923" s="18" t="s">
        <v>46864</v>
      </c>
      <c r="D7923" t="s">
        <v>47102</v>
      </c>
      <c r="E7923">
        <v>9</v>
      </c>
      <c r="F7923" t="s">
        <v>51066</v>
      </c>
      <c r="G7923" t="s">
        <v>49505</v>
      </c>
    </row>
    <row r="7924" spans="1:7" x14ac:dyDescent="0.25">
      <c r="A7924" t="s">
        <v>47807</v>
      </c>
      <c r="B7924">
        <v>21</v>
      </c>
      <c r="C7924" s="18" t="s">
        <v>46864</v>
      </c>
      <c r="D7924" t="s">
        <v>47102</v>
      </c>
      <c r="E7924">
        <v>9</v>
      </c>
      <c r="F7924" t="s">
        <v>51066</v>
      </c>
      <c r="G7924" t="s">
        <v>49506</v>
      </c>
    </row>
    <row r="7925" spans="1:7" x14ac:dyDescent="0.25">
      <c r="A7925" t="s">
        <v>47807</v>
      </c>
      <c r="B7925">
        <v>21</v>
      </c>
      <c r="C7925" s="18" t="s">
        <v>46864</v>
      </c>
      <c r="D7925" t="s">
        <v>47102</v>
      </c>
      <c r="E7925">
        <v>9</v>
      </c>
      <c r="F7925" t="s">
        <v>51066</v>
      </c>
      <c r="G7925" t="s">
        <v>49508</v>
      </c>
    </row>
    <row r="7926" spans="1:7" x14ac:dyDescent="0.25">
      <c r="A7926" t="s">
        <v>47808</v>
      </c>
      <c r="B7926">
        <v>21</v>
      </c>
      <c r="C7926" s="18" t="s">
        <v>46979</v>
      </c>
      <c r="D7926" t="s">
        <v>46980</v>
      </c>
      <c r="E7926">
        <v>12</v>
      </c>
      <c r="F7926" t="s">
        <v>51067</v>
      </c>
      <c r="G7926" t="s">
        <v>4517</v>
      </c>
    </row>
    <row r="7927" spans="1:7" x14ac:dyDescent="0.25">
      <c r="A7927" t="s">
        <v>47808</v>
      </c>
      <c r="B7927">
        <v>21</v>
      </c>
      <c r="C7927" s="18" t="s">
        <v>46979</v>
      </c>
      <c r="D7927" t="s">
        <v>46980</v>
      </c>
      <c r="E7927">
        <v>12</v>
      </c>
      <c r="F7927" t="s">
        <v>51067</v>
      </c>
      <c r="G7927" t="s">
        <v>49188</v>
      </c>
    </row>
    <row r="7928" spans="1:7" x14ac:dyDescent="0.25">
      <c r="A7928" t="s">
        <v>47808</v>
      </c>
      <c r="B7928">
        <v>21</v>
      </c>
      <c r="C7928" s="18" t="s">
        <v>46979</v>
      </c>
      <c r="D7928" t="s">
        <v>46980</v>
      </c>
      <c r="E7928">
        <v>12</v>
      </c>
      <c r="F7928" t="s">
        <v>51067</v>
      </c>
      <c r="G7928" t="s">
        <v>49189</v>
      </c>
    </row>
    <row r="7929" spans="1:7" x14ac:dyDescent="0.25">
      <c r="A7929" t="s">
        <v>47808</v>
      </c>
      <c r="B7929">
        <v>21</v>
      </c>
      <c r="C7929" s="18" t="s">
        <v>46979</v>
      </c>
      <c r="D7929" t="s">
        <v>46980</v>
      </c>
      <c r="E7929">
        <v>12</v>
      </c>
      <c r="F7929" t="s">
        <v>51067</v>
      </c>
      <c r="G7929" t="s">
        <v>49190</v>
      </c>
    </row>
    <row r="7930" spans="1:7" x14ac:dyDescent="0.25">
      <c r="A7930" t="s">
        <v>47808</v>
      </c>
      <c r="B7930">
        <v>21</v>
      </c>
      <c r="C7930" s="18" t="s">
        <v>46979</v>
      </c>
      <c r="D7930" t="s">
        <v>46980</v>
      </c>
      <c r="E7930">
        <v>12</v>
      </c>
      <c r="F7930" t="s">
        <v>51067</v>
      </c>
      <c r="G7930" t="s">
        <v>49191</v>
      </c>
    </row>
    <row r="7931" spans="1:7" x14ac:dyDescent="0.25">
      <c r="A7931" t="s">
        <v>47808</v>
      </c>
      <c r="B7931">
        <v>21</v>
      </c>
      <c r="C7931" s="18" t="s">
        <v>46979</v>
      </c>
      <c r="D7931" t="s">
        <v>46980</v>
      </c>
      <c r="E7931">
        <v>12</v>
      </c>
      <c r="F7931" t="s">
        <v>51067</v>
      </c>
      <c r="G7931" t="s">
        <v>49192</v>
      </c>
    </row>
    <row r="7932" spans="1:7" x14ac:dyDescent="0.25">
      <c r="A7932" t="s">
        <v>47808</v>
      </c>
      <c r="B7932">
        <v>21</v>
      </c>
      <c r="C7932" s="18" t="s">
        <v>46979</v>
      </c>
      <c r="D7932" t="s">
        <v>46980</v>
      </c>
      <c r="E7932">
        <v>12</v>
      </c>
      <c r="F7932" t="s">
        <v>51067</v>
      </c>
      <c r="G7932" t="s">
        <v>49193</v>
      </c>
    </row>
    <row r="7933" spans="1:7" x14ac:dyDescent="0.25">
      <c r="A7933" t="s">
        <v>47808</v>
      </c>
      <c r="B7933">
        <v>21</v>
      </c>
      <c r="C7933" s="18" t="s">
        <v>46979</v>
      </c>
      <c r="D7933" t="s">
        <v>46980</v>
      </c>
      <c r="E7933">
        <v>12</v>
      </c>
      <c r="F7933" t="s">
        <v>51067</v>
      </c>
      <c r="G7933" t="s">
        <v>49194</v>
      </c>
    </row>
    <row r="7934" spans="1:7" x14ac:dyDescent="0.25">
      <c r="A7934" t="s">
        <v>47808</v>
      </c>
      <c r="B7934">
        <v>21</v>
      </c>
      <c r="C7934" s="18" t="s">
        <v>46979</v>
      </c>
      <c r="D7934" t="s">
        <v>46980</v>
      </c>
      <c r="E7934">
        <v>12</v>
      </c>
      <c r="F7934" t="s">
        <v>51067</v>
      </c>
      <c r="G7934" t="s">
        <v>49195</v>
      </c>
    </row>
    <row r="7935" spans="1:7" x14ac:dyDescent="0.25">
      <c r="A7935" t="s">
        <v>47808</v>
      </c>
      <c r="B7935">
        <v>21</v>
      </c>
      <c r="C7935" s="18" t="s">
        <v>46979</v>
      </c>
      <c r="D7935" t="s">
        <v>46980</v>
      </c>
      <c r="E7935">
        <v>12</v>
      </c>
      <c r="F7935" t="s">
        <v>51067</v>
      </c>
      <c r="G7935" t="s">
        <v>49196</v>
      </c>
    </row>
    <row r="7936" spans="1:7" x14ac:dyDescent="0.25">
      <c r="A7936" t="s">
        <v>47808</v>
      </c>
      <c r="B7936">
        <v>21</v>
      </c>
      <c r="C7936" s="18" t="s">
        <v>46979</v>
      </c>
      <c r="D7936" t="s">
        <v>46980</v>
      </c>
      <c r="E7936">
        <v>12</v>
      </c>
      <c r="F7936" t="s">
        <v>51067</v>
      </c>
      <c r="G7936" t="s">
        <v>49197</v>
      </c>
    </row>
    <row r="7937" spans="1:7" x14ac:dyDescent="0.25">
      <c r="A7937" t="s">
        <v>47808</v>
      </c>
      <c r="B7937">
        <v>21</v>
      </c>
      <c r="C7937" s="18" t="s">
        <v>46979</v>
      </c>
      <c r="D7937" t="s">
        <v>46980</v>
      </c>
      <c r="E7937">
        <v>12</v>
      </c>
      <c r="F7937" t="s">
        <v>51067</v>
      </c>
      <c r="G7937" t="s">
        <v>49198</v>
      </c>
    </row>
    <row r="7938" spans="1:7" x14ac:dyDescent="0.25">
      <c r="A7938" t="s">
        <v>47808</v>
      </c>
      <c r="B7938">
        <v>21</v>
      </c>
      <c r="C7938" s="18" t="s">
        <v>47029</v>
      </c>
      <c r="D7938" t="s">
        <v>47030</v>
      </c>
      <c r="E7938">
        <v>7</v>
      </c>
      <c r="F7938" t="s">
        <v>51067</v>
      </c>
      <c r="G7938" t="s">
        <v>2632</v>
      </c>
    </row>
    <row r="7939" spans="1:7" x14ac:dyDescent="0.25">
      <c r="A7939" t="s">
        <v>47808</v>
      </c>
      <c r="B7939">
        <v>21</v>
      </c>
      <c r="C7939" s="18" t="s">
        <v>47029</v>
      </c>
      <c r="D7939" t="s">
        <v>47030</v>
      </c>
      <c r="E7939">
        <v>7</v>
      </c>
      <c r="F7939" t="s">
        <v>51067</v>
      </c>
      <c r="G7939" t="s">
        <v>49321</v>
      </c>
    </row>
    <row r="7940" spans="1:7" x14ac:dyDescent="0.25">
      <c r="A7940" t="s">
        <v>47808</v>
      </c>
      <c r="B7940">
        <v>21</v>
      </c>
      <c r="C7940" s="18" t="s">
        <v>47029</v>
      </c>
      <c r="D7940" t="s">
        <v>47030</v>
      </c>
      <c r="E7940">
        <v>7</v>
      </c>
      <c r="F7940" t="s">
        <v>51067</v>
      </c>
      <c r="G7940" t="s">
        <v>49322</v>
      </c>
    </row>
    <row r="7941" spans="1:7" x14ac:dyDescent="0.25">
      <c r="A7941" t="s">
        <v>47808</v>
      </c>
      <c r="B7941">
        <v>21</v>
      </c>
      <c r="C7941" s="18" t="s">
        <v>47029</v>
      </c>
      <c r="D7941" t="s">
        <v>47030</v>
      </c>
      <c r="E7941">
        <v>7</v>
      </c>
      <c r="F7941" t="s">
        <v>51067</v>
      </c>
      <c r="G7941" t="s">
        <v>49323</v>
      </c>
    </row>
    <row r="7942" spans="1:7" x14ac:dyDescent="0.25">
      <c r="A7942" t="s">
        <v>47808</v>
      </c>
      <c r="B7942">
        <v>21</v>
      </c>
      <c r="C7942" s="18" t="s">
        <v>47029</v>
      </c>
      <c r="D7942" t="s">
        <v>47030</v>
      </c>
      <c r="E7942">
        <v>7</v>
      </c>
      <c r="F7942" t="s">
        <v>51067</v>
      </c>
      <c r="G7942" t="s">
        <v>49324</v>
      </c>
    </row>
    <row r="7943" spans="1:7" x14ac:dyDescent="0.25">
      <c r="A7943" t="s">
        <v>47808</v>
      </c>
      <c r="B7943">
        <v>21</v>
      </c>
      <c r="C7943" s="18" t="s">
        <v>47029</v>
      </c>
      <c r="D7943" t="s">
        <v>47030</v>
      </c>
      <c r="E7943">
        <v>7</v>
      </c>
      <c r="F7943" t="s">
        <v>51067</v>
      </c>
      <c r="G7943" t="s">
        <v>49325</v>
      </c>
    </row>
    <row r="7944" spans="1:7" x14ac:dyDescent="0.25">
      <c r="A7944" t="s">
        <v>47808</v>
      </c>
      <c r="B7944">
        <v>21</v>
      </c>
      <c r="C7944" s="18" t="s">
        <v>47029</v>
      </c>
      <c r="D7944" t="s">
        <v>47030</v>
      </c>
      <c r="E7944">
        <v>7</v>
      </c>
      <c r="F7944" t="s">
        <v>51067</v>
      </c>
      <c r="G7944" t="s">
        <v>49326</v>
      </c>
    </row>
    <row r="7945" spans="1:7" x14ac:dyDescent="0.25">
      <c r="A7945" t="s">
        <v>47808</v>
      </c>
      <c r="B7945">
        <v>21</v>
      </c>
      <c r="C7945" s="18" t="s">
        <v>47809</v>
      </c>
      <c r="D7945" t="s">
        <v>47810</v>
      </c>
      <c r="E7945">
        <v>1</v>
      </c>
      <c r="F7945" t="s">
        <v>51067</v>
      </c>
      <c r="G7945" t="s">
        <v>18696</v>
      </c>
    </row>
    <row r="7946" spans="1:7" x14ac:dyDescent="0.25">
      <c r="A7946" t="s">
        <v>47808</v>
      </c>
      <c r="B7946">
        <v>21</v>
      </c>
      <c r="C7946" s="18" t="s">
        <v>47655</v>
      </c>
      <c r="D7946" t="s">
        <v>47656</v>
      </c>
      <c r="E7946">
        <v>1</v>
      </c>
      <c r="F7946" t="s">
        <v>51067</v>
      </c>
      <c r="G7946" t="s">
        <v>31975</v>
      </c>
    </row>
    <row r="7947" spans="1:7" x14ac:dyDescent="0.25">
      <c r="A7947" t="s">
        <v>47811</v>
      </c>
      <c r="B7947">
        <v>21</v>
      </c>
      <c r="C7947" s="18" t="s">
        <v>47067</v>
      </c>
      <c r="D7947" t="s">
        <v>47068</v>
      </c>
      <c r="E7947">
        <v>2</v>
      </c>
      <c r="F7947" t="s">
        <v>51068</v>
      </c>
      <c r="G7947" t="s">
        <v>8615</v>
      </c>
    </row>
    <row r="7948" spans="1:7" x14ac:dyDescent="0.25">
      <c r="A7948" t="s">
        <v>47811</v>
      </c>
      <c r="B7948">
        <v>21</v>
      </c>
      <c r="C7948" s="18" t="s">
        <v>47067</v>
      </c>
      <c r="D7948" t="s">
        <v>47068</v>
      </c>
      <c r="E7948">
        <v>2</v>
      </c>
      <c r="F7948" t="s">
        <v>51068</v>
      </c>
      <c r="G7948" t="s">
        <v>49587</v>
      </c>
    </row>
    <row r="7949" spans="1:7" x14ac:dyDescent="0.25">
      <c r="A7949" t="s">
        <v>47811</v>
      </c>
      <c r="B7949">
        <v>21</v>
      </c>
      <c r="C7949" s="18" t="s">
        <v>47067</v>
      </c>
      <c r="D7949" t="s">
        <v>47069</v>
      </c>
      <c r="E7949">
        <v>14</v>
      </c>
      <c r="F7949" t="s">
        <v>51068</v>
      </c>
      <c r="G7949" t="s">
        <v>6687</v>
      </c>
    </row>
    <row r="7950" spans="1:7" x14ac:dyDescent="0.25">
      <c r="A7950" t="s">
        <v>47811</v>
      </c>
      <c r="B7950">
        <v>21</v>
      </c>
      <c r="C7950" s="18" t="s">
        <v>47067</v>
      </c>
      <c r="D7950" t="s">
        <v>47069</v>
      </c>
      <c r="E7950">
        <v>14</v>
      </c>
      <c r="F7950" t="s">
        <v>51068</v>
      </c>
      <c r="G7950" t="s">
        <v>49588</v>
      </c>
    </row>
    <row r="7951" spans="1:7" x14ac:dyDescent="0.25">
      <c r="A7951" t="s">
        <v>47811</v>
      </c>
      <c r="B7951">
        <v>21</v>
      </c>
      <c r="C7951" s="18" t="s">
        <v>47067</v>
      </c>
      <c r="D7951" t="s">
        <v>47069</v>
      </c>
      <c r="E7951">
        <v>14</v>
      </c>
      <c r="F7951" t="s">
        <v>51068</v>
      </c>
      <c r="G7951" t="s">
        <v>49589</v>
      </c>
    </row>
    <row r="7952" spans="1:7" x14ac:dyDescent="0.25">
      <c r="A7952" t="s">
        <v>47811</v>
      </c>
      <c r="B7952">
        <v>21</v>
      </c>
      <c r="C7952" s="18" t="s">
        <v>47067</v>
      </c>
      <c r="D7952" t="s">
        <v>47069</v>
      </c>
      <c r="E7952">
        <v>14</v>
      </c>
      <c r="F7952" t="s">
        <v>51068</v>
      </c>
      <c r="G7952" t="s">
        <v>49590</v>
      </c>
    </row>
    <row r="7953" spans="1:7" x14ac:dyDescent="0.25">
      <c r="A7953" t="s">
        <v>47811</v>
      </c>
      <c r="B7953">
        <v>21</v>
      </c>
      <c r="C7953" s="18" t="s">
        <v>47067</v>
      </c>
      <c r="D7953" t="s">
        <v>47069</v>
      </c>
      <c r="E7953">
        <v>14</v>
      </c>
      <c r="F7953" t="s">
        <v>51068</v>
      </c>
      <c r="G7953" t="s">
        <v>49591</v>
      </c>
    </row>
    <row r="7954" spans="1:7" x14ac:dyDescent="0.25">
      <c r="A7954" t="s">
        <v>47811</v>
      </c>
      <c r="B7954">
        <v>21</v>
      </c>
      <c r="C7954" s="18" t="s">
        <v>47067</v>
      </c>
      <c r="D7954" t="s">
        <v>47069</v>
      </c>
      <c r="E7954">
        <v>14</v>
      </c>
      <c r="F7954" t="s">
        <v>51068</v>
      </c>
      <c r="G7954" t="s">
        <v>49592</v>
      </c>
    </row>
    <row r="7955" spans="1:7" x14ac:dyDescent="0.25">
      <c r="A7955" t="s">
        <v>47811</v>
      </c>
      <c r="B7955">
        <v>21</v>
      </c>
      <c r="C7955" s="18" t="s">
        <v>47067</v>
      </c>
      <c r="D7955" t="s">
        <v>47069</v>
      </c>
      <c r="E7955">
        <v>14</v>
      </c>
      <c r="F7955" t="s">
        <v>51068</v>
      </c>
      <c r="G7955" t="s">
        <v>49593</v>
      </c>
    </row>
    <row r="7956" spans="1:7" x14ac:dyDescent="0.25">
      <c r="A7956" t="s">
        <v>47811</v>
      </c>
      <c r="B7956">
        <v>21</v>
      </c>
      <c r="C7956" s="18" t="s">
        <v>47067</v>
      </c>
      <c r="D7956" t="s">
        <v>47069</v>
      </c>
      <c r="E7956">
        <v>14</v>
      </c>
      <c r="F7956" t="s">
        <v>51068</v>
      </c>
      <c r="G7956" t="s">
        <v>49594</v>
      </c>
    </row>
    <row r="7957" spans="1:7" x14ac:dyDescent="0.25">
      <c r="A7957" t="s">
        <v>47811</v>
      </c>
      <c r="B7957">
        <v>21</v>
      </c>
      <c r="C7957" s="18" t="s">
        <v>47067</v>
      </c>
      <c r="D7957" t="s">
        <v>47069</v>
      </c>
      <c r="E7957">
        <v>14</v>
      </c>
      <c r="F7957" t="s">
        <v>51068</v>
      </c>
      <c r="G7957" t="s">
        <v>49595</v>
      </c>
    </row>
    <row r="7958" spans="1:7" x14ac:dyDescent="0.25">
      <c r="A7958" t="s">
        <v>47811</v>
      </c>
      <c r="B7958">
        <v>21</v>
      </c>
      <c r="C7958" s="18" t="s">
        <v>47067</v>
      </c>
      <c r="D7958" t="s">
        <v>47069</v>
      </c>
      <c r="E7958">
        <v>14</v>
      </c>
      <c r="F7958" t="s">
        <v>51068</v>
      </c>
      <c r="G7958" t="s">
        <v>49596</v>
      </c>
    </row>
    <row r="7959" spans="1:7" x14ac:dyDescent="0.25">
      <c r="A7959" t="s">
        <v>47811</v>
      </c>
      <c r="B7959">
        <v>21</v>
      </c>
      <c r="C7959" s="18" t="s">
        <v>47067</v>
      </c>
      <c r="D7959" t="s">
        <v>47069</v>
      </c>
      <c r="E7959">
        <v>14</v>
      </c>
      <c r="F7959" t="s">
        <v>51068</v>
      </c>
      <c r="G7959" t="s">
        <v>49597</v>
      </c>
    </row>
    <row r="7960" spans="1:7" x14ac:dyDescent="0.25">
      <c r="A7960" t="s">
        <v>47811</v>
      </c>
      <c r="B7960">
        <v>21</v>
      </c>
      <c r="C7960" s="18" t="s">
        <v>47067</v>
      </c>
      <c r="D7960" t="s">
        <v>47069</v>
      </c>
      <c r="E7960">
        <v>14</v>
      </c>
      <c r="F7960" t="s">
        <v>51068</v>
      </c>
      <c r="G7960" t="s">
        <v>49598</v>
      </c>
    </row>
    <row r="7961" spans="1:7" x14ac:dyDescent="0.25">
      <c r="A7961" t="s">
        <v>47811</v>
      </c>
      <c r="B7961">
        <v>21</v>
      </c>
      <c r="C7961" s="18" t="s">
        <v>47067</v>
      </c>
      <c r="D7961" t="s">
        <v>47069</v>
      </c>
      <c r="E7961">
        <v>14</v>
      </c>
      <c r="F7961" t="s">
        <v>51068</v>
      </c>
      <c r="G7961" t="s">
        <v>49599</v>
      </c>
    </row>
    <row r="7962" spans="1:7" x14ac:dyDescent="0.25">
      <c r="A7962" t="s">
        <v>47811</v>
      </c>
      <c r="B7962">
        <v>21</v>
      </c>
      <c r="C7962" s="18" t="s">
        <v>47067</v>
      </c>
      <c r="D7962" t="s">
        <v>47069</v>
      </c>
      <c r="E7962">
        <v>14</v>
      </c>
      <c r="F7962" t="s">
        <v>51068</v>
      </c>
      <c r="G7962" t="s">
        <v>49600</v>
      </c>
    </row>
    <row r="7963" spans="1:7" x14ac:dyDescent="0.25">
      <c r="A7963" t="s">
        <v>47811</v>
      </c>
      <c r="B7963">
        <v>21</v>
      </c>
      <c r="C7963" s="18" t="s">
        <v>46864</v>
      </c>
      <c r="D7963" t="s">
        <v>47605</v>
      </c>
      <c r="E7963">
        <v>5</v>
      </c>
      <c r="F7963" t="s">
        <v>51068</v>
      </c>
      <c r="G7963" t="s">
        <v>505</v>
      </c>
    </row>
    <row r="7964" spans="1:7" x14ac:dyDescent="0.25">
      <c r="A7964" t="s">
        <v>47811</v>
      </c>
      <c r="B7964">
        <v>21</v>
      </c>
      <c r="C7964" s="18" t="s">
        <v>46864</v>
      </c>
      <c r="D7964" t="s">
        <v>47605</v>
      </c>
      <c r="E7964">
        <v>5</v>
      </c>
      <c r="F7964" t="s">
        <v>51068</v>
      </c>
      <c r="G7964" t="s">
        <v>49452</v>
      </c>
    </row>
    <row r="7965" spans="1:7" x14ac:dyDescent="0.25">
      <c r="A7965" t="s">
        <v>47811</v>
      </c>
      <c r="B7965">
        <v>21</v>
      </c>
      <c r="C7965" s="18" t="s">
        <v>46864</v>
      </c>
      <c r="D7965" t="s">
        <v>47605</v>
      </c>
      <c r="E7965">
        <v>5</v>
      </c>
      <c r="F7965" t="s">
        <v>51068</v>
      </c>
      <c r="G7965" t="s">
        <v>50814</v>
      </c>
    </row>
    <row r="7966" spans="1:7" x14ac:dyDescent="0.25">
      <c r="A7966" t="s">
        <v>47811</v>
      </c>
      <c r="B7966">
        <v>21</v>
      </c>
      <c r="C7966" s="18" t="s">
        <v>46864</v>
      </c>
      <c r="D7966" t="s">
        <v>47605</v>
      </c>
      <c r="E7966">
        <v>5</v>
      </c>
      <c r="F7966" t="s">
        <v>51068</v>
      </c>
      <c r="G7966" t="s">
        <v>49464</v>
      </c>
    </row>
    <row r="7967" spans="1:7" x14ac:dyDescent="0.25">
      <c r="A7967" t="s">
        <v>47811</v>
      </c>
      <c r="B7967">
        <v>21</v>
      </c>
      <c r="C7967" s="18" t="s">
        <v>46864</v>
      </c>
      <c r="D7967" t="s">
        <v>47605</v>
      </c>
      <c r="E7967">
        <v>5</v>
      </c>
      <c r="F7967" t="s">
        <v>51068</v>
      </c>
      <c r="G7967" t="s">
        <v>49472</v>
      </c>
    </row>
    <row r="7968" spans="1:7" x14ac:dyDescent="0.25">
      <c r="A7968" t="s">
        <v>47812</v>
      </c>
      <c r="B7968">
        <v>20</v>
      </c>
      <c r="C7968" s="18" t="s">
        <v>47813</v>
      </c>
      <c r="D7968" t="s">
        <v>47814</v>
      </c>
      <c r="E7968">
        <v>1</v>
      </c>
      <c r="F7968" t="s">
        <v>51069</v>
      </c>
      <c r="G7968" t="s">
        <v>10820</v>
      </c>
    </row>
    <row r="7969" spans="1:7" x14ac:dyDescent="0.25">
      <c r="A7969" t="s">
        <v>47812</v>
      </c>
      <c r="B7969">
        <v>20</v>
      </c>
      <c r="C7969" s="18" t="s">
        <v>46864</v>
      </c>
      <c r="D7969" t="s">
        <v>47815</v>
      </c>
      <c r="E7969">
        <v>1</v>
      </c>
      <c r="F7969" t="s">
        <v>51069</v>
      </c>
      <c r="G7969" t="s">
        <v>20521</v>
      </c>
    </row>
    <row r="7970" spans="1:7" x14ac:dyDescent="0.25">
      <c r="A7970" t="s">
        <v>47812</v>
      </c>
      <c r="B7970">
        <v>20</v>
      </c>
      <c r="C7970" s="18" t="s">
        <v>47816</v>
      </c>
      <c r="D7970" t="s">
        <v>47817</v>
      </c>
      <c r="E7970">
        <v>5</v>
      </c>
      <c r="F7970" t="s">
        <v>51069</v>
      </c>
      <c r="G7970" t="s">
        <v>3918</v>
      </c>
    </row>
    <row r="7971" spans="1:7" x14ac:dyDescent="0.25">
      <c r="A7971" t="s">
        <v>47812</v>
      </c>
      <c r="B7971">
        <v>20</v>
      </c>
      <c r="C7971" s="18" t="s">
        <v>47816</v>
      </c>
      <c r="D7971" t="s">
        <v>47817</v>
      </c>
      <c r="E7971">
        <v>5</v>
      </c>
      <c r="F7971" t="s">
        <v>51069</v>
      </c>
      <c r="G7971" t="s">
        <v>51070</v>
      </c>
    </row>
    <row r="7972" spans="1:7" x14ac:dyDescent="0.25">
      <c r="A7972" t="s">
        <v>47812</v>
      </c>
      <c r="B7972">
        <v>20</v>
      </c>
      <c r="C7972" s="18" t="s">
        <v>47816</v>
      </c>
      <c r="D7972" t="s">
        <v>47817</v>
      </c>
      <c r="E7972">
        <v>5</v>
      </c>
      <c r="F7972" t="s">
        <v>51069</v>
      </c>
      <c r="G7972" t="s">
        <v>51071</v>
      </c>
    </row>
    <row r="7973" spans="1:7" x14ac:dyDescent="0.25">
      <c r="A7973" t="s">
        <v>47812</v>
      </c>
      <c r="B7973">
        <v>20</v>
      </c>
      <c r="C7973" s="18" t="s">
        <v>47816</v>
      </c>
      <c r="D7973" t="s">
        <v>47817</v>
      </c>
      <c r="E7973">
        <v>5</v>
      </c>
      <c r="F7973" t="s">
        <v>51069</v>
      </c>
      <c r="G7973" t="s">
        <v>51072</v>
      </c>
    </row>
    <row r="7974" spans="1:7" x14ac:dyDescent="0.25">
      <c r="A7974" t="s">
        <v>47812</v>
      </c>
      <c r="B7974">
        <v>20</v>
      </c>
      <c r="C7974" s="18" t="s">
        <v>47816</v>
      </c>
      <c r="D7974" t="s">
        <v>47817</v>
      </c>
      <c r="E7974">
        <v>5</v>
      </c>
      <c r="F7974" t="s">
        <v>51069</v>
      </c>
      <c r="G7974" t="s">
        <v>51073</v>
      </c>
    </row>
    <row r="7975" spans="1:7" x14ac:dyDescent="0.25">
      <c r="A7975" t="s">
        <v>47812</v>
      </c>
      <c r="B7975">
        <v>20</v>
      </c>
      <c r="C7975" s="18" t="s">
        <v>47818</v>
      </c>
      <c r="D7975" t="s">
        <v>47819</v>
      </c>
      <c r="E7975">
        <v>9</v>
      </c>
      <c r="F7975" t="s">
        <v>51069</v>
      </c>
      <c r="G7975" t="s">
        <v>296</v>
      </c>
    </row>
    <row r="7976" spans="1:7" x14ac:dyDescent="0.25">
      <c r="A7976" t="s">
        <v>47812</v>
      </c>
      <c r="B7976">
        <v>20</v>
      </c>
      <c r="C7976" s="18" t="s">
        <v>47818</v>
      </c>
      <c r="D7976" t="s">
        <v>47819</v>
      </c>
      <c r="E7976">
        <v>9</v>
      </c>
      <c r="F7976" t="s">
        <v>51069</v>
      </c>
      <c r="G7976" t="s">
        <v>51074</v>
      </c>
    </row>
    <row r="7977" spans="1:7" x14ac:dyDescent="0.25">
      <c r="A7977" t="s">
        <v>47812</v>
      </c>
      <c r="B7977">
        <v>20</v>
      </c>
      <c r="C7977" s="18" t="s">
        <v>47818</v>
      </c>
      <c r="D7977" t="s">
        <v>47819</v>
      </c>
      <c r="E7977">
        <v>9</v>
      </c>
      <c r="F7977" t="s">
        <v>51069</v>
      </c>
      <c r="G7977" t="s">
        <v>51075</v>
      </c>
    </row>
    <row r="7978" spans="1:7" x14ac:dyDescent="0.25">
      <c r="A7978" t="s">
        <v>47812</v>
      </c>
      <c r="B7978">
        <v>20</v>
      </c>
      <c r="C7978" s="18" t="s">
        <v>47818</v>
      </c>
      <c r="D7978" t="s">
        <v>47819</v>
      </c>
      <c r="E7978">
        <v>9</v>
      </c>
      <c r="F7978" t="s">
        <v>51069</v>
      </c>
      <c r="G7978" t="s">
        <v>51076</v>
      </c>
    </row>
    <row r="7979" spans="1:7" x14ac:dyDescent="0.25">
      <c r="A7979" t="s">
        <v>47812</v>
      </c>
      <c r="B7979">
        <v>20</v>
      </c>
      <c r="C7979" s="18" t="s">
        <v>47818</v>
      </c>
      <c r="D7979" t="s">
        <v>47819</v>
      </c>
      <c r="E7979">
        <v>9</v>
      </c>
      <c r="F7979" t="s">
        <v>51069</v>
      </c>
      <c r="G7979" t="s">
        <v>51077</v>
      </c>
    </row>
    <row r="7980" spans="1:7" x14ac:dyDescent="0.25">
      <c r="A7980" t="s">
        <v>47812</v>
      </c>
      <c r="B7980">
        <v>20</v>
      </c>
      <c r="C7980" s="18" t="s">
        <v>47818</v>
      </c>
      <c r="D7980" t="s">
        <v>47819</v>
      </c>
      <c r="E7980">
        <v>9</v>
      </c>
      <c r="F7980" t="s">
        <v>51069</v>
      </c>
      <c r="G7980" t="s">
        <v>51078</v>
      </c>
    </row>
    <row r="7981" spans="1:7" x14ac:dyDescent="0.25">
      <c r="A7981" t="s">
        <v>47812</v>
      </c>
      <c r="B7981">
        <v>20</v>
      </c>
      <c r="C7981" s="18" t="s">
        <v>47818</v>
      </c>
      <c r="D7981" t="s">
        <v>47819</v>
      </c>
      <c r="E7981">
        <v>9</v>
      </c>
      <c r="F7981" t="s">
        <v>51069</v>
      </c>
      <c r="G7981" t="s">
        <v>51079</v>
      </c>
    </row>
    <row r="7982" spans="1:7" x14ac:dyDescent="0.25">
      <c r="A7982" t="s">
        <v>47812</v>
      </c>
      <c r="B7982">
        <v>20</v>
      </c>
      <c r="C7982" s="18" t="s">
        <v>47818</v>
      </c>
      <c r="D7982" t="s">
        <v>47819</v>
      </c>
      <c r="E7982">
        <v>9</v>
      </c>
      <c r="F7982" t="s">
        <v>51069</v>
      </c>
      <c r="G7982" t="s">
        <v>51080</v>
      </c>
    </row>
    <row r="7983" spans="1:7" x14ac:dyDescent="0.25">
      <c r="A7983" t="s">
        <v>47812</v>
      </c>
      <c r="B7983">
        <v>20</v>
      </c>
      <c r="C7983" s="18" t="s">
        <v>47818</v>
      </c>
      <c r="D7983" t="s">
        <v>47819</v>
      </c>
      <c r="E7983">
        <v>9</v>
      </c>
      <c r="F7983" t="s">
        <v>51069</v>
      </c>
      <c r="G7983" t="s">
        <v>51081</v>
      </c>
    </row>
    <row r="7984" spans="1:7" x14ac:dyDescent="0.25">
      <c r="A7984" t="s">
        <v>47812</v>
      </c>
      <c r="B7984">
        <v>20</v>
      </c>
      <c r="C7984" s="18" t="s">
        <v>47064</v>
      </c>
      <c r="D7984" t="s">
        <v>47820</v>
      </c>
      <c r="E7984">
        <v>4</v>
      </c>
      <c r="F7984" t="s">
        <v>51069</v>
      </c>
      <c r="G7984" t="s">
        <v>3883</v>
      </c>
    </row>
    <row r="7985" spans="1:7" x14ac:dyDescent="0.25">
      <c r="A7985" t="s">
        <v>47812</v>
      </c>
      <c r="B7985">
        <v>20</v>
      </c>
      <c r="C7985" s="18" t="s">
        <v>47064</v>
      </c>
      <c r="D7985" t="s">
        <v>47820</v>
      </c>
      <c r="E7985">
        <v>4</v>
      </c>
      <c r="F7985" t="s">
        <v>51069</v>
      </c>
      <c r="G7985" t="s">
        <v>51082</v>
      </c>
    </row>
    <row r="7986" spans="1:7" x14ac:dyDescent="0.25">
      <c r="A7986" t="s">
        <v>47812</v>
      </c>
      <c r="B7986">
        <v>20</v>
      </c>
      <c r="C7986" s="18" t="s">
        <v>47064</v>
      </c>
      <c r="D7986" t="s">
        <v>47820</v>
      </c>
      <c r="E7986">
        <v>4</v>
      </c>
      <c r="F7986" t="s">
        <v>51069</v>
      </c>
      <c r="G7986" t="s">
        <v>51083</v>
      </c>
    </row>
    <row r="7987" spans="1:7" x14ac:dyDescent="0.25">
      <c r="A7987" t="s">
        <v>47812</v>
      </c>
      <c r="B7987">
        <v>20</v>
      </c>
      <c r="C7987" s="18" t="s">
        <v>47064</v>
      </c>
      <c r="D7987" t="s">
        <v>47820</v>
      </c>
      <c r="E7987">
        <v>4</v>
      </c>
      <c r="F7987" t="s">
        <v>51069</v>
      </c>
      <c r="G7987" t="s">
        <v>50946</v>
      </c>
    </row>
    <row r="7988" spans="1:7" x14ac:dyDescent="0.25">
      <c r="A7988" t="s">
        <v>47821</v>
      </c>
      <c r="B7988">
        <v>19</v>
      </c>
      <c r="C7988" s="18" t="s">
        <v>46846</v>
      </c>
      <c r="D7988" t="s">
        <v>47383</v>
      </c>
      <c r="E7988">
        <v>1</v>
      </c>
      <c r="F7988" t="s">
        <v>51084</v>
      </c>
      <c r="G7988" t="s">
        <v>30352</v>
      </c>
    </row>
    <row r="7989" spans="1:7" x14ac:dyDescent="0.25">
      <c r="A7989" t="s">
        <v>47821</v>
      </c>
      <c r="B7989">
        <v>19</v>
      </c>
      <c r="C7989" s="18" t="s">
        <v>47822</v>
      </c>
      <c r="D7989" t="s">
        <v>47823</v>
      </c>
      <c r="E7989">
        <v>1</v>
      </c>
      <c r="F7989" t="s">
        <v>51084</v>
      </c>
      <c r="G7989" t="s">
        <v>43712</v>
      </c>
    </row>
    <row r="7990" spans="1:7" x14ac:dyDescent="0.25">
      <c r="A7990" t="s">
        <v>47821</v>
      </c>
      <c r="B7990">
        <v>19</v>
      </c>
      <c r="C7990" s="18" t="s">
        <v>46857</v>
      </c>
      <c r="D7990" t="s">
        <v>47824</v>
      </c>
      <c r="E7990">
        <v>3</v>
      </c>
      <c r="F7990" t="s">
        <v>51084</v>
      </c>
      <c r="G7990" t="s">
        <v>37659</v>
      </c>
    </row>
    <row r="7991" spans="1:7" x14ac:dyDescent="0.25">
      <c r="A7991" t="s">
        <v>47821</v>
      </c>
      <c r="B7991">
        <v>19</v>
      </c>
      <c r="C7991" s="18" t="s">
        <v>46857</v>
      </c>
      <c r="D7991" t="s">
        <v>47824</v>
      </c>
      <c r="E7991">
        <v>3</v>
      </c>
      <c r="F7991" t="s">
        <v>51084</v>
      </c>
      <c r="G7991" t="s">
        <v>51085</v>
      </c>
    </row>
    <row r="7992" spans="1:7" x14ac:dyDescent="0.25">
      <c r="A7992" t="s">
        <v>47821</v>
      </c>
      <c r="B7992">
        <v>19</v>
      </c>
      <c r="C7992" s="18" t="s">
        <v>46857</v>
      </c>
      <c r="D7992" t="s">
        <v>47824</v>
      </c>
      <c r="E7992">
        <v>3</v>
      </c>
      <c r="F7992" t="s">
        <v>51084</v>
      </c>
      <c r="G7992" t="s">
        <v>51086</v>
      </c>
    </row>
    <row r="7993" spans="1:7" x14ac:dyDescent="0.25">
      <c r="A7993" t="s">
        <v>47821</v>
      </c>
      <c r="B7993">
        <v>19</v>
      </c>
      <c r="C7993" s="18" t="s">
        <v>47825</v>
      </c>
      <c r="D7993" t="s">
        <v>47826</v>
      </c>
      <c r="E7993">
        <v>1</v>
      </c>
      <c r="F7993" t="s">
        <v>51084</v>
      </c>
      <c r="G7993" t="s">
        <v>22277</v>
      </c>
    </row>
    <row r="7994" spans="1:7" x14ac:dyDescent="0.25">
      <c r="A7994" t="s">
        <v>47821</v>
      </c>
      <c r="B7994">
        <v>19</v>
      </c>
      <c r="C7994" s="18" t="s">
        <v>46884</v>
      </c>
      <c r="D7994" t="s">
        <v>46885</v>
      </c>
      <c r="E7994">
        <v>6</v>
      </c>
      <c r="F7994" t="s">
        <v>51084</v>
      </c>
      <c r="G7994" t="s">
        <v>16308</v>
      </c>
    </row>
    <row r="7995" spans="1:7" x14ac:dyDescent="0.25">
      <c r="A7995" t="s">
        <v>47821</v>
      </c>
      <c r="B7995">
        <v>19</v>
      </c>
      <c r="C7995" s="18" t="s">
        <v>46884</v>
      </c>
      <c r="D7995" t="s">
        <v>46885</v>
      </c>
      <c r="E7995">
        <v>6</v>
      </c>
      <c r="F7995" t="s">
        <v>51084</v>
      </c>
      <c r="G7995" t="s">
        <v>48580</v>
      </c>
    </row>
    <row r="7996" spans="1:7" x14ac:dyDescent="0.25">
      <c r="A7996" t="s">
        <v>47821</v>
      </c>
      <c r="B7996">
        <v>19</v>
      </c>
      <c r="C7996" s="18" t="s">
        <v>46884</v>
      </c>
      <c r="D7996" t="s">
        <v>46885</v>
      </c>
      <c r="E7996">
        <v>6</v>
      </c>
      <c r="F7996" t="s">
        <v>51084</v>
      </c>
      <c r="G7996" t="s">
        <v>48581</v>
      </c>
    </row>
    <row r="7997" spans="1:7" x14ac:dyDescent="0.25">
      <c r="A7997" t="s">
        <v>47821</v>
      </c>
      <c r="B7997">
        <v>19</v>
      </c>
      <c r="C7997" s="18" t="s">
        <v>46884</v>
      </c>
      <c r="D7997" t="s">
        <v>46885</v>
      </c>
      <c r="E7997">
        <v>6</v>
      </c>
      <c r="F7997" t="s">
        <v>51084</v>
      </c>
      <c r="G7997" t="s">
        <v>48582</v>
      </c>
    </row>
    <row r="7998" spans="1:7" x14ac:dyDescent="0.25">
      <c r="A7998" t="s">
        <v>47821</v>
      </c>
      <c r="B7998">
        <v>19</v>
      </c>
      <c r="C7998" s="18" t="s">
        <v>46884</v>
      </c>
      <c r="D7998" t="s">
        <v>46885</v>
      </c>
      <c r="E7998">
        <v>6</v>
      </c>
      <c r="F7998" t="s">
        <v>51084</v>
      </c>
      <c r="G7998" t="s">
        <v>48583</v>
      </c>
    </row>
    <row r="7999" spans="1:7" x14ac:dyDescent="0.25">
      <c r="A7999" t="s">
        <v>47821</v>
      </c>
      <c r="B7999">
        <v>19</v>
      </c>
      <c r="C7999" s="18" t="s">
        <v>46884</v>
      </c>
      <c r="D7999" t="s">
        <v>46885</v>
      </c>
      <c r="E7999">
        <v>6</v>
      </c>
      <c r="F7999" t="s">
        <v>51084</v>
      </c>
      <c r="G7999" t="s">
        <v>48584</v>
      </c>
    </row>
    <row r="8000" spans="1:7" x14ac:dyDescent="0.25">
      <c r="A8000" t="s">
        <v>47821</v>
      </c>
      <c r="B8000">
        <v>19</v>
      </c>
      <c r="C8000" s="18" t="s">
        <v>46892</v>
      </c>
      <c r="D8000" t="s">
        <v>47827</v>
      </c>
      <c r="E8000">
        <v>3</v>
      </c>
      <c r="F8000" t="s">
        <v>51084</v>
      </c>
      <c r="G8000" t="s">
        <v>8260</v>
      </c>
    </row>
    <row r="8001" spans="1:7" x14ac:dyDescent="0.25">
      <c r="A8001" t="s">
        <v>47821</v>
      </c>
      <c r="B8001">
        <v>19</v>
      </c>
      <c r="C8001" s="18" t="s">
        <v>46892</v>
      </c>
      <c r="D8001" t="s">
        <v>47827</v>
      </c>
      <c r="E8001">
        <v>3</v>
      </c>
      <c r="F8001" t="s">
        <v>51084</v>
      </c>
      <c r="G8001" t="s">
        <v>51087</v>
      </c>
    </row>
    <row r="8002" spans="1:7" x14ac:dyDescent="0.25">
      <c r="A8002" t="s">
        <v>47821</v>
      </c>
      <c r="B8002">
        <v>19</v>
      </c>
      <c r="C8002" s="18" t="s">
        <v>46892</v>
      </c>
      <c r="D8002" t="s">
        <v>47827</v>
      </c>
      <c r="E8002">
        <v>3</v>
      </c>
      <c r="F8002" t="s">
        <v>51084</v>
      </c>
      <c r="G8002" t="s">
        <v>51088</v>
      </c>
    </row>
    <row r="8003" spans="1:7" x14ac:dyDescent="0.25">
      <c r="A8003" t="s">
        <v>47821</v>
      </c>
      <c r="B8003">
        <v>19</v>
      </c>
      <c r="C8003" s="18" t="s">
        <v>46850</v>
      </c>
      <c r="D8003" t="s">
        <v>47828</v>
      </c>
      <c r="E8003">
        <v>4</v>
      </c>
      <c r="F8003" t="s">
        <v>51084</v>
      </c>
      <c r="G8003" t="s">
        <v>9937</v>
      </c>
    </row>
    <row r="8004" spans="1:7" x14ac:dyDescent="0.25">
      <c r="A8004" t="s">
        <v>47821</v>
      </c>
      <c r="B8004">
        <v>19</v>
      </c>
      <c r="C8004" s="18" t="s">
        <v>46850</v>
      </c>
      <c r="D8004" t="s">
        <v>47828</v>
      </c>
      <c r="E8004">
        <v>4</v>
      </c>
      <c r="F8004" t="s">
        <v>51084</v>
      </c>
      <c r="G8004" t="s">
        <v>51089</v>
      </c>
    </row>
    <row r="8005" spans="1:7" x14ac:dyDescent="0.25">
      <c r="A8005" t="s">
        <v>47821</v>
      </c>
      <c r="B8005">
        <v>19</v>
      </c>
      <c r="C8005" s="18" t="s">
        <v>46850</v>
      </c>
      <c r="D8005" t="s">
        <v>47828</v>
      </c>
      <c r="E8005">
        <v>4</v>
      </c>
      <c r="F8005" t="s">
        <v>51084</v>
      </c>
      <c r="G8005" t="s">
        <v>51090</v>
      </c>
    </row>
    <row r="8006" spans="1:7" x14ac:dyDescent="0.25">
      <c r="A8006" t="s">
        <v>47821</v>
      </c>
      <c r="B8006">
        <v>19</v>
      </c>
      <c r="C8006" s="18" t="s">
        <v>46850</v>
      </c>
      <c r="D8006" t="s">
        <v>47828</v>
      </c>
      <c r="E8006">
        <v>4</v>
      </c>
      <c r="F8006" t="s">
        <v>51084</v>
      </c>
      <c r="G8006" t="s">
        <v>51091</v>
      </c>
    </row>
    <row r="8007" spans="1:7" x14ac:dyDescent="0.25">
      <c r="A8007" t="s">
        <v>47829</v>
      </c>
      <c r="B8007">
        <v>18</v>
      </c>
      <c r="C8007" s="18" t="s">
        <v>47789</v>
      </c>
      <c r="D8007" t="s">
        <v>47830</v>
      </c>
      <c r="E8007">
        <v>4</v>
      </c>
      <c r="F8007" t="s">
        <v>51092</v>
      </c>
      <c r="G8007" t="s">
        <v>2842</v>
      </c>
    </row>
    <row r="8008" spans="1:7" x14ac:dyDescent="0.25">
      <c r="A8008" t="s">
        <v>47829</v>
      </c>
      <c r="B8008">
        <v>18</v>
      </c>
      <c r="C8008" s="18" t="s">
        <v>47789</v>
      </c>
      <c r="D8008" t="s">
        <v>47830</v>
      </c>
      <c r="E8008">
        <v>4</v>
      </c>
      <c r="F8008" t="s">
        <v>51092</v>
      </c>
      <c r="G8008" t="s">
        <v>51037</v>
      </c>
    </row>
    <row r="8009" spans="1:7" x14ac:dyDescent="0.25">
      <c r="A8009" t="s">
        <v>47829</v>
      </c>
      <c r="B8009">
        <v>18</v>
      </c>
      <c r="C8009" s="18" t="s">
        <v>47789</v>
      </c>
      <c r="D8009" t="s">
        <v>47830</v>
      </c>
      <c r="E8009">
        <v>4</v>
      </c>
      <c r="F8009" t="s">
        <v>51092</v>
      </c>
      <c r="G8009" t="s">
        <v>51041</v>
      </c>
    </row>
    <row r="8010" spans="1:7" x14ac:dyDescent="0.25">
      <c r="A8010" t="s">
        <v>47829</v>
      </c>
      <c r="B8010">
        <v>18</v>
      </c>
      <c r="C8010" s="18" t="s">
        <v>47789</v>
      </c>
      <c r="D8010" t="s">
        <v>47830</v>
      </c>
      <c r="E8010">
        <v>4</v>
      </c>
      <c r="F8010" t="s">
        <v>51092</v>
      </c>
      <c r="G8010" t="s">
        <v>51049</v>
      </c>
    </row>
    <row r="8011" spans="1:7" x14ac:dyDescent="0.25">
      <c r="A8011" t="s">
        <v>47829</v>
      </c>
      <c r="B8011">
        <v>18</v>
      </c>
      <c r="C8011" s="18" t="s">
        <v>47490</v>
      </c>
      <c r="D8011" t="s">
        <v>47491</v>
      </c>
      <c r="E8011">
        <v>7</v>
      </c>
      <c r="F8011" t="s">
        <v>51092</v>
      </c>
      <c r="G8011" t="s">
        <v>3139</v>
      </c>
    </row>
    <row r="8012" spans="1:7" x14ac:dyDescent="0.25">
      <c r="A8012" t="s">
        <v>47829</v>
      </c>
      <c r="B8012">
        <v>18</v>
      </c>
      <c r="C8012" s="18" t="s">
        <v>47490</v>
      </c>
      <c r="D8012" t="s">
        <v>47491</v>
      </c>
      <c r="E8012">
        <v>7</v>
      </c>
      <c r="F8012" t="s">
        <v>51092</v>
      </c>
      <c r="G8012" t="s">
        <v>50563</v>
      </c>
    </row>
    <row r="8013" spans="1:7" x14ac:dyDescent="0.25">
      <c r="A8013" t="s">
        <v>47829</v>
      </c>
      <c r="B8013">
        <v>18</v>
      </c>
      <c r="C8013" s="18" t="s">
        <v>47490</v>
      </c>
      <c r="D8013" t="s">
        <v>47491</v>
      </c>
      <c r="E8013">
        <v>7</v>
      </c>
      <c r="F8013" t="s">
        <v>51092</v>
      </c>
      <c r="G8013" t="s">
        <v>50564</v>
      </c>
    </row>
    <row r="8014" spans="1:7" x14ac:dyDescent="0.25">
      <c r="A8014" t="s">
        <v>47829</v>
      </c>
      <c r="B8014">
        <v>18</v>
      </c>
      <c r="C8014" s="18" t="s">
        <v>47490</v>
      </c>
      <c r="D8014" t="s">
        <v>47491</v>
      </c>
      <c r="E8014">
        <v>7</v>
      </c>
      <c r="F8014" t="s">
        <v>51092</v>
      </c>
      <c r="G8014" t="s">
        <v>50565</v>
      </c>
    </row>
    <row r="8015" spans="1:7" x14ac:dyDescent="0.25">
      <c r="A8015" t="s">
        <v>47829</v>
      </c>
      <c r="B8015">
        <v>18</v>
      </c>
      <c r="C8015" s="18" t="s">
        <v>47490</v>
      </c>
      <c r="D8015" t="s">
        <v>47491</v>
      </c>
      <c r="E8015">
        <v>7</v>
      </c>
      <c r="F8015" t="s">
        <v>51092</v>
      </c>
      <c r="G8015" t="s">
        <v>50566</v>
      </c>
    </row>
    <row r="8016" spans="1:7" x14ac:dyDescent="0.25">
      <c r="A8016" t="s">
        <v>47829</v>
      </c>
      <c r="B8016">
        <v>18</v>
      </c>
      <c r="C8016" s="18" t="s">
        <v>47490</v>
      </c>
      <c r="D8016" t="s">
        <v>47491</v>
      </c>
      <c r="E8016">
        <v>7</v>
      </c>
      <c r="F8016" t="s">
        <v>51092</v>
      </c>
      <c r="G8016" t="s">
        <v>50567</v>
      </c>
    </row>
    <row r="8017" spans="1:7" x14ac:dyDescent="0.25">
      <c r="A8017" t="s">
        <v>47829</v>
      </c>
      <c r="B8017">
        <v>18</v>
      </c>
      <c r="C8017" s="18" t="s">
        <v>47490</v>
      </c>
      <c r="D8017" t="s">
        <v>47491</v>
      </c>
      <c r="E8017">
        <v>7</v>
      </c>
      <c r="F8017" t="s">
        <v>51092</v>
      </c>
      <c r="G8017" t="s">
        <v>50568</v>
      </c>
    </row>
    <row r="8018" spans="1:7" x14ac:dyDescent="0.25">
      <c r="A8018" t="s">
        <v>47829</v>
      </c>
      <c r="B8018">
        <v>18</v>
      </c>
      <c r="C8018" s="18" t="s">
        <v>47497</v>
      </c>
      <c r="D8018" t="s">
        <v>47498</v>
      </c>
      <c r="E8018">
        <v>7</v>
      </c>
      <c r="F8018" t="s">
        <v>51092</v>
      </c>
      <c r="G8018" t="s">
        <v>5637</v>
      </c>
    </row>
    <row r="8019" spans="1:7" x14ac:dyDescent="0.25">
      <c r="A8019" t="s">
        <v>47829</v>
      </c>
      <c r="B8019">
        <v>18</v>
      </c>
      <c r="C8019" s="18" t="s">
        <v>47497</v>
      </c>
      <c r="D8019" t="s">
        <v>47498</v>
      </c>
      <c r="E8019">
        <v>7</v>
      </c>
      <c r="F8019" t="s">
        <v>51092</v>
      </c>
      <c r="G8019" t="s">
        <v>50578</v>
      </c>
    </row>
    <row r="8020" spans="1:7" x14ac:dyDescent="0.25">
      <c r="A8020" t="s">
        <v>47829</v>
      </c>
      <c r="B8020">
        <v>18</v>
      </c>
      <c r="C8020" s="18" t="s">
        <v>47497</v>
      </c>
      <c r="D8020" t="s">
        <v>47498</v>
      </c>
      <c r="E8020">
        <v>7</v>
      </c>
      <c r="F8020" t="s">
        <v>51092</v>
      </c>
      <c r="G8020" t="s">
        <v>50579</v>
      </c>
    </row>
    <row r="8021" spans="1:7" x14ac:dyDescent="0.25">
      <c r="A8021" t="s">
        <v>47829</v>
      </c>
      <c r="B8021">
        <v>18</v>
      </c>
      <c r="C8021" s="18" t="s">
        <v>47497</v>
      </c>
      <c r="D8021" t="s">
        <v>47498</v>
      </c>
      <c r="E8021">
        <v>7</v>
      </c>
      <c r="F8021" t="s">
        <v>51092</v>
      </c>
      <c r="G8021" t="s">
        <v>50580</v>
      </c>
    </row>
    <row r="8022" spans="1:7" x14ac:dyDescent="0.25">
      <c r="A8022" t="s">
        <v>47829</v>
      </c>
      <c r="B8022">
        <v>18</v>
      </c>
      <c r="C8022" s="18" t="s">
        <v>47497</v>
      </c>
      <c r="D8022" t="s">
        <v>47498</v>
      </c>
      <c r="E8022">
        <v>7</v>
      </c>
      <c r="F8022" t="s">
        <v>51092</v>
      </c>
      <c r="G8022" t="s">
        <v>50581</v>
      </c>
    </row>
    <row r="8023" spans="1:7" x14ac:dyDescent="0.25">
      <c r="A8023" t="s">
        <v>47829</v>
      </c>
      <c r="B8023">
        <v>18</v>
      </c>
      <c r="C8023" s="18" t="s">
        <v>47497</v>
      </c>
      <c r="D8023" t="s">
        <v>47498</v>
      </c>
      <c r="E8023">
        <v>7</v>
      </c>
      <c r="F8023" t="s">
        <v>51092</v>
      </c>
      <c r="G8023" t="s">
        <v>50582</v>
      </c>
    </row>
    <row r="8024" spans="1:7" x14ac:dyDescent="0.25">
      <c r="A8024" t="s">
        <v>47829</v>
      </c>
      <c r="B8024">
        <v>18</v>
      </c>
      <c r="C8024" s="18" t="s">
        <v>47497</v>
      </c>
      <c r="D8024" t="s">
        <v>47498</v>
      </c>
      <c r="E8024">
        <v>7</v>
      </c>
      <c r="F8024" t="s">
        <v>51092</v>
      </c>
      <c r="G8024" t="s">
        <v>50583</v>
      </c>
    </row>
    <row r="8025" spans="1:7" x14ac:dyDescent="0.25">
      <c r="A8025" t="s">
        <v>47831</v>
      </c>
      <c r="B8025">
        <v>18</v>
      </c>
      <c r="C8025" s="18" t="s">
        <v>46864</v>
      </c>
      <c r="D8025" t="s">
        <v>47630</v>
      </c>
      <c r="E8025">
        <v>16</v>
      </c>
      <c r="F8025" t="s">
        <v>51093</v>
      </c>
      <c r="G8025" t="s">
        <v>5338</v>
      </c>
    </row>
    <row r="8026" spans="1:7" x14ac:dyDescent="0.25">
      <c r="A8026" t="s">
        <v>47831</v>
      </c>
      <c r="B8026">
        <v>18</v>
      </c>
      <c r="C8026" s="18" t="s">
        <v>46864</v>
      </c>
      <c r="D8026" t="s">
        <v>47630</v>
      </c>
      <c r="E8026">
        <v>16</v>
      </c>
      <c r="F8026" t="s">
        <v>51093</v>
      </c>
      <c r="G8026" t="s">
        <v>50829</v>
      </c>
    </row>
    <row r="8027" spans="1:7" x14ac:dyDescent="0.25">
      <c r="A8027" t="s">
        <v>47831</v>
      </c>
      <c r="B8027">
        <v>18</v>
      </c>
      <c r="C8027" s="18" t="s">
        <v>46864</v>
      </c>
      <c r="D8027" t="s">
        <v>47630</v>
      </c>
      <c r="E8027">
        <v>16</v>
      </c>
      <c r="F8027" t="s">
        <v>51093</v>
      </c>
      <c r="G8027" t="s">
        <v>50830</v>
      </c>
    </row>
    <row r="8028" spans="1:7" x14ac:dyDescent="0.25">
      <c r="A8028" t="s">
        <v>47831</v>
      </c>
      <c r="B8028">
        <v>18</v>
      </c>
      <c r="C8028" s="18" t="s">
        <v>46864</v>
      </c>
      <c r="D8028" t="s">
        <v>47630</v>
      </c>
      <c r="E8028">
        <v>16</v>
      </c>
      <c r="F8028" t="s">
        <v>51093</v>
      </c>
      <c r="G8028" t="s">
        <v>50831</v>
      </c>
    </row>
    <row r="8029" spans="1:7" x14ac:dyDescent="0.25">
      <c r="A8029" t="s">
        <v>47831</v>
      </c>
      <c r="B8029">
        <v>18</v>
      </c>
      <c r="C8029" s="18" t="s">
        <v>46864</v>
      </c>
      <c r="D8029" t="s">
        <v>47630</v>
      </c>
      <c r="E8029">
        <v>16</v>
      </c>
      <c r="F8029" t="s">
        <v>51093</v>
      </c>
      <c r="G8029" t="s">
        <v>50832</v>
      </c>
    </row>
    <row r="8030" spans="1:7" x14ac:dyDescent="0.25">
      <c r="A8030" t="s">
        <v>47831</v>
      </c>
      <c r="B8030">
        <v>18</v>
      </c>
      <c r="C8030" s="18" t="s">
        <v>46864</v>
      </c>
      <c r="D8030" t="s">
        <v>47630</v>
      </c>
      <c r="E8030">
        <v>16</v>
      </c>
      <c r="F8030" t="s">
        <v>51093</v>
      </c>
      <c r="G8030" t="s">
        <v>49644</v>
      </c>
    </row>
    <row r="8031" spans="1:7" x14ac:dyDescent="0.25">
      <c r="A8031" t="s">
        <v>47831</v>
      </c>
      <c r="B8031">
        <v>18</v>
      </c>
      <c r="C8031" s="18" t="s">
        <v>46864</v>
      </c>
      <c r="D8031" t="s">
        <v>47630</v>
      </c>
      <c r="E8031">
        <v>16</v>
      </c>
      <c r="F8031" t="s">
        <v>51093</v>
      </c>
      <c r="G8031" t="s">
        <v>50833</v>
      </c>
    </row>
    <row r="8032" spans="1:7" x14ac:dyDescent="0.25">
      <c r="A8032" t="s">
        <v>47831</v>
      </c>
      <c r="B8032">
        <v>18</v>
      </c>
      <c r="C8032" s="18" t="s">
        <v>46864</v>
      </c>
      <c r="D8032" t="s">
        <v>47630</v>
      </c>
      <c r="E8032">
        <v>16</v>
      </c>
      <c r="F8032" t="s">
        <v>51093</v>
      </c>
      <c r="G8032" t="s">
        <v>50834</v>
      </c>
    </row>
    <row r="8033" spans="1:7" x14ac:dyDescent="0.25">
      <c r="A8033" t="s">
        <v>47831</v>
      </c>
      <c r="B8033">
        <v>18</v>
      </c>
      <c r="C8033" s="18" t="s">
        <v>46864</v>
      </c>
      <c r="D8033" t="s">
        <v>47630</v>
      </c>
      <c r="E8033">
        <v>16</v>
      </c>
      <c r="F8033" t="s">
        <v>51093</v>
      </c>
      <c r="G8033" t="s">
        <v>50835</v>
      </c>
    </row>
    <row r="8034" spans="1:7" x14ac:dyDescent="0.25">
      <c r="A8034" t="s">
        <v>47831</v>
      </c>
      <c r="B8034">
        <v>18</v>
      </c>
      <c r="C8034" s="18" t="s">
        <v>46864</v>
      </c>
      <c r="D8034" t="s">
        <v>47630</v>
      </c>
      <c r="E8034">
        <v>16</v>
      </c>
      <c r="F8034" t="s">
        <v>51093</v>
      </c>
      <c r="G8034" t="s">
        <v>50576</v>
      </c>
    </row>
    <row r="8035" spans="1:7" x14ac:dyDescent="0.25">
      <c r="A8035" t="s">
        <v>47831</v>
      </c>
      <c r="B8035">
        <v>18</v>
      </c>
      <c r="C8035" s="18" t="s">
        <v>46864</v>
      </c>
      <c r="D8035" t="s">
        <v>47630</v>
      </c>
      <c r="E8035">
        <v>16</v>
      </c>
      <c r="F8035" t="s">
        <v>51093</v>
      </c>
      <c r="G8035" t="s">
        <v>50836</v>
      </c>
    </row>
    <row r="8036" spans="1:7" x14ac:dyDescent="0.25">
      <c r="A8036" t="s">
        <v>47831</v>
      </c>
      <c r="B8036">
        <v>18</v>
      </c>
      <c r="C8036" s="18" t="s">
        <v>46864</v>
      </c>
      <c r="D8036" t="s">
        <v>47630</v>
      </c>
      <c r="E8036">
        <v>16</v>
      </c>
      <c r="F8036" t="s">
        <v>51093</v>
      </c>
      <c r="G8036" t="s">
        <v>50837</v>
      </c>
    </row>
    <row r="8037" spans="1:7" x14ac:dyDescent="0.25">
      <c r="A8037" t="s">
        <v>47831</v>
      </c>
      <c r="B8037">
        <v>18</v>
      </c>
      <c r="C8037" s="18" t="s">
        <v>46864</v>
      </c>
      <c r="D8037" t="s">
        <v>47630</v>
      </c>
      <c r="E8037">
        <v>16</v>
      </c>
      <c r="F8037" t="s">
        <v>51093</v>
      </c>
      <c r="G8037" t="s">
        <v>50827</v>
      </c>
    </row>
    <row r="8038" spans="1:7" x14ac:dyDescent="0.25">
      <c r="A8038" t="s">
        <v>47831</v>
      </c>
      <c r="B8038">
        <v>18</v>
      </c>
      <c r="C8038" s="18" t="s">
        <v>46864</v>
      </c>
      <c r="D8038" t="s">
        <v>47630</v>
      </c>
      <c r="E8038">
        <v>16</v>
      </c>
      <c r="F8038" t="s">
        <v>51093</v>
      </c>
      <c r="G8038" t="s">
        <v>50828</v>
      </c>
    </row>
    <row r="8039" spans="1:7" x14ac:dyDescent="0.25">
      <c r="A8039" t="s">
        <v>47831</v>
      </c>
      <c r="B8039">
        <v>18</v>
      </c>
      <c r="C8039" s="18" t="s">
        <v>46864</v>
      </c>
      <c r="D8039" t="s">
        <v>47630</v>
      </c>
      <c r="E8039">
        <v>16</v>
      </c>
      <c r="F8039" t="s">
        <v>51093</v>
      </c>
      <c r="G8039" t="s">
        <v>50838</v>
      </c>
    </row>
    <row r="8040" spans="1:7" x14ac:dyDescent="0.25">
      <c r="A8040" t="s">
        <v>47831</v>
      </c>
      <c r="B8040">
        <v>18</v>
      </c>
      <c r="C8040" s="18" t="s">
        <v>46864</v>
      </c>
      <c r="D8040" t="s">
        <v>47630</v>
      </c>
      <c r="E8040">
        <v>16</v>
      </c>
      <c r="F8040" t="s">
        <v>51093</v>
      </c>
      <c r="G8040" t="s">
        <v>50839</v>
      </c>
    </row>
    <row r="8041" spans="1:7" x14ac:dyDescent="0.25">
      <c r="A8041" t="s">
        <v>47831</v>
      </c>
      <c r="B8041">
        <v>18</v>
      </c>
      <c r="C8041" s="18" t="s">
        <v>47832</v>
      </c>
      <c r="D8041" t="s">
        <v>47833</v>
      </c>
      <c r="E8041">
        <v>2</v>
      </c>
      <c r="F8041" t="s">
        <v>51093</v>
      </c>
      <c r="G8041" t="s">
        <v>24545</v>
      </c>
    </row>
    <row r="8042" spans="1:7" x14ac:dyDescent="0.25">
      <c r="A8042" t="s">
        <v>47831</v>
      </c>
      <c r="B8042">
        <v>18</v>
      </c>
      <c r="C8042" s="18" t="s">
        <v>47832</v>
      </c>
      <c r="D8042" t="s">
        <v>47833</v>
      </c>
      <c r="E8042">
        <v>2</v>
      </c>
      <c r="F8042" t="s">
        <v>51093</v>
      </c>
      <c r="G8042" t="s">
        <v>50848</v>
      </c>
    </row>
    <row r="8043" spans="1:7" x14ac:dyDescent="0.25">
      <c r="A8043" t="s">
        <v>47834</v>
      </c>
      <c r="B8043">
        <v>17</v>
      </c>
      <c r="C8043" s="18" t="s">
        <v>47009</v>
      </c>
      <c r="D8043" t="s">
        <v>47052</v>
      </c>
      <c r="E8043">
        <v>16</v>
      </c>
      <c r="F8043" t="s">
        <v>51094</v>
      </c>
      <c r="G8043" t="s">
        <v>5628</v>
      </c>
    </row>
    <row r="8044" spans="1:7" x14ac:dyDescent="0.25">
      <c r="A8044" t="s">
        <v>47834</v>
      </c>
      <c r="B8044">
        <v>17</v>
      </c>
      <c r="C8044" s="18" t="s">
        <v>47009</v>
      </c>
      <c r="D8044" t="s">
        <v>47052</v>
      </c>
      <c r="E8044">
        <v>16</v>
      </c>
      <c r="F8044" t="s">
        <v>51094</v>
      </c>
      <c r="G8044" t="s">
        <v>49496</v>
      </c>
    </row>
    <row r="8045" spans="1:7" x14ac:dyDescent="0.25">
      <c r="A8045" t="s">
        <v>47834</v>
      </c>
      <c r="B8045">
        <v>17</v>
      </c>
      <c r="C8045" s="18" t="s">
        <v>47009</v>
      </c>
      <c r="D8045" t="s">
        <v>47052</v>
      </c>
      <c r="E8045">
        <v>16</v>
      </c>
      <c r="F8045" t="s">
        <v>51094</v>
      </c>
      <c r="G8045" t="s">
        <v>49497</v>
      </c>
    </row>
    <row r="8046" spans="1:7" x14ac:dyDescent="0.25">
      <c r="A8046" t="s">
        <v>47834</v>
      </c>
      <c r="B8046">
        <v>17</v>
      </c>
      <c r="C8046" s="18" t="s">
        <v>47009</v>
      </c>
      <c r="D8046" t="s">
        <v>47052</v>
      </c>
      <c r="E8046">
        <v>16</v>
      </c>
      <c r="F8046" t="s">
        <v>51094</v>
      </c>
      <c r="G8046" t="s">
        <v>49498</v>
      </c>
    </row>
    <row r="8047" spans="1:7" x14ac:dyDescent="0.25">
      <c r="A8047" t="s">
        <v>47834</v>
      </c>
      <c r="B8047">
        <v>17</v>
      </c>
      <c r="C8047" s="18" t="s">
        <v>47009</v>
      </c>
      <c r="D8047" t="s">
        <v>47052</v>
      </c>
      <c r="E8047">
        <v>16</v>
      </c>
      <c r="F8047" t="s">
        <v>51094</v>
      </c>
      <c r="G8047" t="s">
        <v>49499</v>
      </c>
    </row>
    <row r="8048" spans="1:7" x14ac:dyDescent="0.25">
      <c r="A8048" t="s">
        <v>47834</v>
      </c>
      <c r="B8048">
        <v>17</v>
      </c>
      <c r="C8048" s="18" t="s">
        <v>47009</v>
      </c>
      <c r="D8048" t="s">
        <v>47052</v>
      </c>
      <c r="E8048">
        <v>16</v>
      </c>
      <c r="F8048" t="s">
        <v>51094</v>
      </c>
      <c r="G8048" t="s">
        <v>49500</v>
      </c>
    </row>
    <row r="8049" spans="1:7" x14ac:dyDescent="0.25">
      <c r="A8049" t="s">
        <v>47834</v>
      </c>
      <c r="B8049">
        <v>17</v>
      </c>
      <c r="C8049" s="18" t="s">
        <v>47009</v>
      </c>
      <c r="D8049" t="s">
        <v>47052</v>
      </c>
      <c r="E8049">
        <v>16</v>
      </c>
      <c r="F8049" t="s">
        <v>51094</v>
      </c>
      <c r="G8049" t="s">
        <v>49501</v>
      </c>
    </row>
    <row r="8050" spans="1:7" x14ac:dyDescent="0.25">
      <c r="A8050" t="s">
        <v>47834</v>
      </c>
      <c r="B8050">
        <v>17</v>
      </c>
      <c r="C8050" s="18" t="s">
        <v>47009</v>
      </c>
      <c r="D8050" t="s">
        <v>47052</v>
      </c>
      <c r="E8050">
        <v>16</v>
      </c>
      <c r="F8050" t="s">
        <v>51094</v>
      </c>
      <c r="G8050" t="s">
        <v>49502</v>
      </c>
    </row>
    <row r="8051" spans="1:7" x14ac:dyDescent="0.25">
      <c r="A8051" t="s">
        <v>47834</v>
      </c>
      <c r="B8051">
        <v>17</v>
      </c>
      <c r="C8051" s="18" t="s">
        <v>47009</v>
      </c>
      <c r="D8051" t="s">
        <v>47052</v>
      </c>
      <c r="E8051">
        <v>16</v>
      </c>
      <c r="F8051" t="s">
        <v>51094</v>
      </c>
      <c r="G8051" t="s">
        <v>49503</v>
      </c>
    </row>
    <row r="8052" spans="1:7" x14ac:dyDescent="0.25">
      <c r="A8052" t="s">
        <v>47834</v>
      </c>
      <c r="B8052">
        <v>17</v>
      </c>
      <c r="C8052" s="18" t="s">
        <v>47009</v>
      </c>
      <c r="D8052" t="s">
        <v>47052</v>
      </c>
      <c r="E8052">
        <v>16</v>
      </c>
      <c r="F8052" t="s">
        <v>51094</v>
      </c>
      <c r="G8052" t="s">
        <v>49504</v>
      </c>
    </row>
    <row r="8053" spans="1:7" x14ac:dyDescent="0.25">
      <c r="A8053" t="s">
        <v>47834</v>
      </c>
      <c r="B8053">
        <v>17</v>
      </c>
      <c r="C8053" s="18" t="s">
        <v>47009</v>
      </c>
      <c r="D8053" t="s">
        <v>47052</v>
      </c>
      <c r="E8053">
        <v>16</v>
      </c>
      <c r="F8053" t="s">
        <v>51094</v>
      </c>
      <c r="G8053" t="s">
        <v>49505</v>
      </c>
    </row>
    <row r="8054" spans="1:7" x14ac:dyDescent="0.25">
      <c r="A8054" t="s">
        <v>47834</v>
      </c>
      <c r="B8054">
        <v>17</v>
      </c>
      <c r="C8054" s="18" t="s">
        <v>47009</v>
      </c>
      <c r="D8054" t="s">
        <v>47052</v>
      </c>
      <c r="E8054">
        <v>16</v>
      </c>
      <c r="F8054" t="s">
        <v>51094</v>
      </c>
      <c r="G8054" t="s">
        <v>49506</v>
      </c>
    </row>
    <row r="8055" spans="1:7" x14ac:dyDescent="0.25">
      <c r="A8055" t="s">
        <v>47834</v>
      </c>
      <c r="B8055">
        <v>17</v>
      </c>
      <c r="C8055" s="18" t="s">
        <v>47009</v>
      </c>
      <c r="D8055" t="s">
        <v>47052</v>
      </c>
      <c r="E8055">
        <v>16</v>
      </c>
      <c r="F8055" t="s">
        <v>51094</v>
      </c>
      <c r="G8055" t="s">
        <v>49507</v>
      </c>
    </row>
    <row r="8056" spans="1:7" x14ac:dyDescent="0.25">
      <c r="A8056" t="s">
        <v>47834</v>
      </c>
      <c r="B8056">
        <v>17</v>
      </c>
      <c r="C8056" s="18" t="s">
        <v>47009</v>
      </c>
      <c r="D8056" t="s">
        <v>47052</v>
      </c>
      <c r="E8056">
        <v>16</v>
      </c>
      <c r="F8056" t="s">
        <v>51094</v>
      </c>
      <c r="G8056" t="s">
        <v>49508</v>
      </c>
    </row>
    <row r="8057" spans="1:7" x14ac:dyDescent="0.25">
      <c r="A8057" t="s">
        <v>47834</v>
      </c>
      <c r="B8057">
        <v>17</v>
      </c>
      <c r="C8057" s="18" t="s">
        <v>47009</v>
      </c>
      <c r="D8057" t="s">
        <v>47052</v>
      </c>
      <c r="E8057">
        <v>16</v>
      </c>
      <c r="F8057" t="s">
        <v>51094</v>
      </c>
      <c r="G8057" t="s">
        <v>49509</v>
      </c>
    </row>
    <row r="8058" spans="1:7" x14ac:dyDescent="0.25">
      <c r="A8058" t="s">
        <v>47834</v>
      </c>
      <c r="B8058">
        <v>17</v>
      </c>
      <c r="C8058" s="18" t="s">
        <v>47009</v>
      </c>
      <c r="D8058" t="s">
        <v>47052</v>
      </c>
      <c r="E8058">
        <v>16</v>
      </c>
      <c r="F8058" t="s">
        <v>51094</v>
      </c>
      <c r="G8058" t="s">
        <v>49510</v>
      </c>
    </row>
    <row r="8059" spans="1:7" x14ac:dyDescent="0.25">
      <c r="A8059" t="s">
        <v>47834</v>
      </c>
      <c r="B8059">
        <v>17</v>
      </c>
      <c r="C8059" s="18" t="s">
        <v>46864</v>
      </c>
      <c r="D8059" t="s">
        <v>47063</v>
      </c>
      <c r="E8059">
        <v>1</v>
      </c>
      <c r="F8059" t="s">
        <v>51094</v>
      </c>
      <c r="G8059" t="s">
        <v>4130</v>
      </c>
    </row>
    <row r="8060" spans="1:7" x14ac:dyDescent="0.25">
      <c r="A8060" t="s">
        <v>47834</v>
      </c>
      <c r="B8060">
        <v>17</v>
      </c>
      <c r="C8060" s="18" t="s">
        <v>46864</v>
      </c>
      <c r="D8060" t="s">
        <v>47102</v>
      </c>
      <c r="E8060">
        <v>9</v>
      </c>
      <c r="F8060" t="s">
        <v>51094</v>
      </c>
      <c r="G8060" t="s">
        <v>5628</v>
      </c>
    </row>
    <row r="8061" spans="1:7" x14ac:dyDescent="0.25">
      <c r="A8061" t="s">
        <v>47834</v>
      </c>
      <c r="B8061">
        <v>17</v>
      </c>
      <c r="C8061" s="18" t="s">
        <v>46864</v>
      </c>
      <c r="D8061" t="s">
        <v>47102</v>
      </c>
      <c r="E8061">
        <v>9</v>
      </c>
      <c r="F8061" t="s">
        <v>51094</v>
      </c>
      <c r="G8061" t="s">
        <v>49497</v>
      </c>
    </row>
    <row r="8062" spans="1:7" x14ac:dyDescent="0.25">
      <c r="A8062" t="s">
        <v>47834</v>
      </c>
      <c r="B8062">
        <v>17</v>
      </c>
      <c r="C8062" s="18" t="s">
        <v>46864</v>
      </c>
      <c r="D8062" t="s">
        <v>47102</v>
      </c>
      <c r="E8062">
        <v>9</v>
      </c>
      <c r="F8062" t="s">
        <v>51094</v>
      </c>
      <c r="G8062" t="s">
        <v>49498</v>
      </c>
    </row>
    <row r="8063" spans="1:7" x14ac:dyDescent="0.25">
      <c r="A8063" t="s">
        <v>47834</v>
      </c>
      <c r="B8063">
        <v>17</v>
      </c>
      <c r="C8063" s="18" t="s">
        <v>46864</v>
      </c>
      <c r="D8063" t="s">
        <v>47102</v>
      </c>
      <c r="E8063">
        <v>9</v>
      </c>
      <c r="F8063" t="s">
        <v>51094</v>
      </c>
      <c r="G8063" t="s">
        <v>49499</v>
      </c>
    </row>
    <row r="8064" spans="1:7" x14ac:dyDescent="0.25">
      <c r="A8064" t="s">
        <v>47834</v>
      </c>
      <c r="B8064">
        <v>17</v>
      </c>
      <c r="C8064" s="18" t="s">
        <v>46864</v>
      </c>
      <c r="D8064" t="s">
        <v>47102</v>
      </c>
      <c r="E8064">
        <v>9</v>
      </c>
      <c r="F8064" t="s">
        <v>51094</v>
      </c>
      <c r="G8064" t="s">
        <v>49500</v>
      </c>
    </row>
    <row r="8065" spans="1:7" x14ac:dyDescent="0.25">
      <c r="A8065" t="s">
        <v>47834</v>
      </c>
      <c r="B8065">
        <v>17</v>
      </c>
      <c r="C8065" s="18" t="s">
        <v>46864</v>
      </c>
      <c r="D8065" t="s">
        <v>47102</v>
      </c>
      <c r="E8065">
        <v>9</v>
      </c>
      <c r="F8065" t="s">
        <v>51094</v>
      </c>
      <c r="G8065" t="s">
        <v>49504</v>
      </c>
    </row>
    <row r="8066" spans="1:7" x14ac:dyDescent="0.25">
      <c r="A8066" t="s">
        <v>47834</v>
      </c>
      <c r="B8066">
        <v>17</v>
      </c>
      <c r="C8066" s="18" t="s">
        <v>46864</v>
      </c>
      <c r="D8066" t="s">
        <v>47102</v>
      </c>
      <c r="E8066">
        <v>9</v>
      </c>
      <c r="F8066" t="s">
        <v>51094</v>
      </c>
      <c r="G8066" t="s">
        <v>49505</v>
      </c>
    </row>
    <row r="8067" spans="1:7" x14ac:dyDescent="0.25">
      <c r="A8067" t="s">
        <v>47834</v>
      </c>
      <c r="B8067">
        <v>17</v>
      </c>
      <c r="C8067" s="18" t="s">
        <v>46864</v>
      </c>
      <c r="D8067" t="s">
        <v>47102</v>
      </c>
      <c r="E8067">
        <v>9</v>
      </c>
      <c r="F8067" t="s">
        <v>51094</v>
      </c>
      <c r="G8067" t="s">
        <v>49506</v>
      </c>
    </row>
    <row r="8068" spans="1:7" x14ac:dyDescent="0.25">
      <c r="A8068" t="s">
        <v>47834</v>
      </c>
      <c r="B8068">
        <v>17</v>
      </c>
      <c r="C8068" s="18" t="s">
        <v>46864</v>
      </c>
      <c r="D8068" t="s">
        <v>47102</v>
      </c>
      <c r="E8068">
        <v>9</v>
      </c>
      <c r="F8068" t="s">
        <v>51094</v>
      </c>
      <c r="G8068" t="s">
        <v>49508</v>
      </c>
    </row>
    <row r="8069" spans="1:7" x14ac:dyDescent="0.25">
      <c r="A8069" t="s">
        <v>47835</v>
      </c>
      <c r="B8069">
        <v>15</v>
      </c>
      <c r="C8069" s="18" t="s">
        <v>46837</v>
      </c>
      <c r="D8069" t="s">
        <v>47836</v>
      </c>
      <c r="E8069">
        <v>1</v>
      </c>
      <c r="F8069" t="s">
        <v>51095</v>
      </c>
      <c r="G8069" t="s">
        <v>28563</v>
      </c>
    </row>
    <row r="8070" spans="1:7" x14ac:dyDescent="0.25">
      <c r="A8070" t="s">
        <v>47835</v>
      </c>
      <c r="B8070">
        <v>15</v>
      </c>
      <c r="C8070" s="18" t="s">
        <v>47837</v>
      </c>
      <c r="D8070" t="s">
        <v>47838</v>
      </c>
      <c r="E8070">
        <v>4</v>
      </c>
      <c r="F8070" t="s">
        <v>51095</v>
      </c>
      <c r="G8070" t="s">
        <v>4427</v>
      </c>
    </row>
    <row r="8071" spans="1:7" x14ac:dyDescent="0.25">
      <c r="A8071" t="s">
        <v>47835</v>
      </c>
      <c r="B8071">
        <v>15</v>
      </c>
      <c r="C8071" s="18" t="s">
        <v>47837</v>
      </c>
      <c r="D8071" t="s">
        <v>47838</v>
      </c>
      <c r="E8071">
        <v>4</v>
      </c>
      <c r="F8071" t="s">
        <v>51095</v>
      </c>
      <c r="G8071" t="s">
        <v>51096</v>
      </c>
    </row>
    <row r="8072" spans="1:7" x14ac:dyDescent="0.25">
      <c r="A8072" t="s">
        <v>47835</v>
      </c>
      <c r="B8072">
        <v>15</v>
      </c>
      <c r="C8072" s="18" t="s">
        <v>47837</v>
      </c>
      <c r="D8072" t="s">
        <v>47838</v>
      </c>
      <c r="E8072">
        <v>4</v>
      </c>
      <c r="F8072" t="s">
        <v>51095</v>
      </c>
      <c r="G8072" t="s">
        <v>51097</v>
      </c>
    </row>
    <row r="8073" spans="1:7" x14ac:dyDescent="0.25">
      <c r="A8073" t="s">
        <v>47835</v>
      </c>
      <c r="B8073">
        <v>15</v>
      </c>
      <c r="C8073" s="18" t="s">
        <v>47837</v>
      </c>
      <c r="D8073" t="s">
        <v>47838</v>
      </c>
      <c r="E8073">
        <v>4</v>
      </c>
      <c r="F8073" t="s">
        <v>51095</v>
      </c>
      <c r="G8073" t="s">
        <v>51098</v>
      </c>
    </row>
    <row r="8074" spans="1:7" x14ac:dyDescent="0.25">
      <c r="A8074" t="s">
        <v>47835</v>
      </c>
      <c r="B8074">
        <v>15</v>
      </c>
      <c r="C8074" s="18" t="s">
        <v>46813</v>
      </c>
      <c r="D8074" t="s">
        <v>47839</v>
      </c>
      <c r="E8074">
        <v>3</v>
      </c>
      <c r="F8074" t="s">
        <v>51095</v>
      </c>
      <c r="G8074" t="s">
        <v>6794</v>
      </c>
    </row>
    <row r="8075" spans="1:7" x14ac:dyDescent="0.25">
      <c r="A8075" t="s">
        <v>47835</v>
      </c>
      <c r="B8075">
        <v>15</v>
      </c>
      <c r="C8075" s="18" t="s">
        <v>46813</v>
      </c>
      <c r="D8075" t="s">
        <v>47839</v>
      </c>
      <c r="E8075">
        <v>3</v>
      </c>
      <c r="F8075" t="s">
        <v>51095</v>
      </c>
      <c r="G8075" t="s">
        <v>51099</v>
      </c>
    </row>
    <row r="8076" spans="1:7" x14ac:dyDescent="0.25">
      <c r="A8076" t="s">
        <v>47835</v>
      </c>
      <c r="B8076">
        <v>15</v>
      </c>
      <c r="C8076" s="18" t="s">
        <v>46813</v>
      </c>
      <c r="D8076" t="s">
        <v>47839</v>
      </c>
      <c r="E8076">
        <v>3</v>
      </c>
      <c r="F8076" t="s">
        <v>51095</v>
      </c>
      <c r="G8076" t="s">
        <v>51100</v>
      </c>
    </row>
    <row r="8077" spans="1:7" x14ac:dyDescent="0.25">
      <c r="A8077" t="s">
        <v>47835</v>
      </c>
      <c r="B8077">
        <v>15</v>
      </c>
      <c r="C8077" s="18" t="s">
        <v>47021</v>
      </c>
      <c r="D8077" t="s">
        <v>47840</v>
      </c>
      <c r="E8077">
        <v>2</v>
      </c>
      <c r="F8077" t="s">
        <v>51095</v>
      </c>
      <c r="G8077" t="s">
        <v>17728</v>
      </c>
    </row>
    <row r="8078" spans="1:7" x14ac:dyDescent="0.25">
      <c r="A8078" t="s">
        <v>47835</v>
      </c>
      <c r="B8078">
        <v>15</v>
      </c>
      <c r="C8078" s="18" t="s">
        <v>47021</v>
      </c>
      <c r="D8078" t="s">
        <v>47840</v>
      </c>
      <c r="E8078">
        <v>2</v>
      </c>
      <c r="F8078" t="s">
        <v>51095</v>
      </c>
      <c r="G8078" t="s">
        <v>51101</v>
      </c>
    </row>
    <row r="8079" spans="1:7" x14ac:dyDescent="0.25">
      <c r="A8079" t="s">
        <v>47835</v>
      </c>
      <c r="B8079">
        <v>15</v>
      </c>
      <c r="C8079" s="18" t="s">
        <v>46936</v>
      </c>
      <c r="D8079" t="s">
        <v>47841</v>
      </c>
      <c r="E8079">
        <v>1</v>
      </c>
      <c r="F8079" t="s">
        <v>51095</v>
      </c>
      <c r="G8079" t="s">
        <v>16831</v>
      </c>
    </row>
    <row r="8080" spans="1:7" x14ac:dyDescent="0.25">
      <c r="A8080" t="s">
        <v>47835</v>
      </c>
      <c r="B8080">
        <v>15</v>
      </c>
      <c r="C8080" s="18" t="s">
        <v>46880</v>
      </c>
      <c r="D8080" t="s">
        <v>47647</v>
      </c>
      <c r="E8080">
        <v>4</v>
      </c>
      <c r="F8080" t="s">
        <v>51095</v>
      </c>
      <c r="G8080" t="s">
        <v>28200</v>
      </c>
    </row>
    <row r="8081" spans="1:7" x14ac:dyDescent="0.25">
      <c r="A8081" t="s">
        <v>47835</v>
      </c>
      <c r="B8081">
        <v>15</v>
      </c>
      <c r="C8081" s="18" t="s">
        <v>46880</v>
      </c>
      <c r="D8081" t="s">
        <v>47647</v>
      </c>
      <c r="E8081">
        <v>4</v>
      </c>
      <c r="F8081" t="s">
        <v>51095</v>
      </c>
      <c r="G8081" t="s">
        <v>49009</v>
      </c>
    </row>
    <row r="8082" spans="1:7" x14ac:dyDescent="0.25">
      <c r="A8082" t="s">
        <v>47835</v>
      </c>
      <c r="B8082">
        <v>15</v>
      </c>
      <c r="C8082" s="18" t="s">
        <v>46880</v>
      </c>
      <c r="D8082" t="s">
        <v>47647</v>
      </c>
      <c r="E8082">
        <v>4</v>
      </c>
      <c r="F8082" t="s">
        <v>51095</v>
      </c>
      <c r="G8082" t="s">
        <v>49010</v>
      </c>
    </row>
    <row r="8083" spans="1:7" x14ac:dyDescent="0.25">
      <c r="A8083" t="s">
        <v>47835</v>
      </c>
      <c r="B8083">
        <v>15</v>
      </c>
      <c r="C8083" s="18" t="s">
        <v>46880</v>
      </c>
      <c r="D8083" t="s">
        <v>47647</v>
      </c>
      <c r="E8083">
        <v>4</v>
      </c>
      <c r="F8083" t="s">
        <v>51095</v>
      </c>
      <c r="G8083" t="s">
        <v>49011</v>
      </c>
    </row>
    <row r="8084" spans="1:7" x14ac:dyDescent="0.25">
      <c r="A8084" t="s">
        <v>47835</v>
      </c>
      <c r="B8084">
        <v>15</v>
      </c>
      <c r="C8084" s="18" t="s">
        <v>46813</v>
      </c>
      <c r="D8084" t="s">
        <v>47842</v>
      </c>
      <c r="E8084">
        <v>1</v>
      </c>
      <c r="F8084" t="s">
        <v>51095</v>
      </c>
      <c r="G8084" t="s">
        <v>28563</v>
      </c>
    </row>
    <row r="8085" spans="1:7" x14ac:dyDescent="0.25">
      <c r="A8085" t="s">
        <v>47843</v>
      </c>
      <c r="B8085">
        <v>15</v>
      </c>
      <c r="C8085" s="18" t="s">
        <v>46813</v>
      </c>
      <c r="D8085" t="s">
        <v>47844</v>
      </c>
      <c r="E8085">
        <v>6</v>
      </c>
      <c r="F8085" t="s">
        <v>51102</v>
      </c>
      <c r="G8085" t="s">
        <v>11123</v>
      </c>
    </row>
    <row r="8086" spans="1:7" x14ac:dyDescent="0.25">
      <c r="A8086" t="s">
        <v>47843</v>
      </c>
      <c r="B8086">
        <v>15</v>
      </c>
      <c r="C8086" s="18" t="s">
        <v>46813</v>
      </c>
      <c r="D8086" t="s">
        <v>47844</v>
      </c>
      <c r="E8086">
        <v>6</v>
      </c>
      <c r="F8086" t="s">
        <v>51102</v>
      </c>
      <c r="G8086" t="s">
        <v>51103</v>
      </c>
    </row>
    <row r="8087" spans="1:7" x14ac:dyDescent="0.25">
      <c r="A8087" t="s">
        <v>47843</v>
      </c>
      <c r="B8087">
        <v>15</v>
      </c>
      <c r="C8087" s="18" t="s">
        <v>46813</v>
      </c>
      <c r="D8087" t="s">
        <v>47844</v>
      </c>
      <c r="E8087">
        <v>6</v>
      </c>
      <c r="F8087" t="s">
        <v>51102</v>
      </c>
      <c r="G8087" t="s">
        <v>51104</v>
      </c>
    </row>
    <row r="8088" spans="1:7" x14ac:dyDescent="0.25">
      <c r="A8088" t="s">
        <v>47843</v>
      </c>
      <c r="B8088">
        <v>15</v>
      </c>
      <c r="C8088" s="18" t="s">
        <v>46813</v>
      </c>
      <c r="D8088" t="s">
        <v>47844</v>
      </c>
      <c r="E8088">
        <v>6</v>
      </c>
      <c r="F8088" t="s">
        <v>51102</v>
      </c>
      <c r="G8088" t="s">
        <v>51105</v>
      </c>
    </row>
    <row r="8089" spans="1:7" x14ac:dyDescent="0.25">
      <c r="A8089" t="s">
        <v>47843</v>
      </c>
      <c r="B8089">
        <v>15</v>
      </c>
      <c r="C8089" s="18" t="s">
        <v>46813</v>
      </c>
      <c r="D8089" t="s">
        <v>47844</v>
      </c>
      <c r="E8089">
        <v>6</v>
      </c>
      <c r="F8089" t="s">
        <v>51102</v>
      </c>
      <c r="G8089" t="s">
        <v>51106</v>
      </c>
    </row>
    <row r="8090" spans="1:7" x14ac:dyDescent="0.25">
      <c r="A8090" t="s">
        <v>47843</v>
      </c>
      <c r="B8090">
        <v>15</v>
      </c>
      <c r="C8090" s="18" t="s">
        <v>46813</v>
      </c>
      <c r="D8090" t="s">
        <v>47844</v>
      </c>
      <c r="E8090">
        <v>6</v>
      </c>
      <c r="F8090" t="s">
        <v>51102</v>
      </c>
      <c r="G8090" t="s">
        <v>48299</v>
      </c>
    </row>
    <row r="8091" spans="1:7" x14ac:dyDescent="0.25">
      <c r="A8091" t="s">
        <v>47843</v>
      </c>
      <c r="B8091">
        <v>15</v>
      </c>
      <c r="C8091" s="18" t="s">
        <v>46765</v>
      </c>
      <c r="D8091" t="s">
        <v>47050</v>
      </c>
      <c r="E8091">
        <v>2</v>
      </c>
      <c r="F8091" t="s">
        <v>51102</v>
      </c>
      <c r="G8091" t="s">
        <v>14874</v>
      </c>
    </row>
    <row r="8092" spans="1:7" x14ac:dyDescent="0.25">
      <c r="A8092" t="s">
        <v>47843</v>
      </c>
      <c r="B8092">
        <v>15</v>
      </c>
      <c r="C8092" s="18" t="s">
        <v>46765</v>
      </c>
      <c r="D8092" t="s">
        <v>47050</v>
      </c>
      <c r="E8092">
        <v>2</v>
      </c>
      <c r="F8092" t="s">
        <v>51102</v>
      </c>
      <c r="G8092" t="s">
        <v>49492</v>
      </c>
    </row>
    <row r="8093" spans="1:7" x14ac:dyDescent="0.25">
      <c r="A8093" t="s">
        <v>47843</v>
      </c>
      <c r="B8093">
        <v>15</v>
      </c>
      <c r="C8093" s="18" t="s">
        <v>47845</v>
      </c>
      <c r="D8093" t="s">
        <v>47846</v>
      </c>
      <c r="E8093">
        <v>2</v>
      </c>
      <c r="F8093" t="s">
        <v>51102</v>
      </c>
      <c r="G8093" t="s">
        <v>5938</v>
      </c>
    </row>
    <row r="8094" spans="1:7" x14ac:dyDescent="0.25">
      <c r="A8094" t="s">
        <v>47843</v>
      </c>
      <c r="B8094">
        <v>15</v>
      </c>
      <c r="C8094" s="18" t="s">
        <v>47845</v>
      </c>
      <c r="D8094" t="s">
        <v>47846</v>
      </c>
      <c r="E8094">
        <v>2</v>
      </c>
      <c r="F8094" t="s">
        <v>51102</v>
      </c>
      <c r="G8094" t="s">
        <v>51107</v>
      </c>
    </row>
    <row r="8095" spans="1:7" x14ac:dyDescent="0.25">
      <c r="A8095" t="s">
        <v>47843</v>
      </c>
      <c r="B8095">
        <v>15</v>
      </c>
      <c r="C8095" s="18" t="s">
        <v>47847</v>
      </c>
      <c r="D8095" t="s">
        <v>47848</v>
      </c>
      <c r="E8095">
        <v>5</v>
      </c>
      <c r="F8095" t="s">
        <v>51102</v>
      </c>
      <c r="G8095" t="s">
        <v>17331</v>
      </c>
    </row>
    <row r="8096" spans="1:7" x14ac:dyDescent="0.25">
      <c r="A8096" t="s">
        <v>47843</v>
      </c>
      <c r="B8096">
        <v>15</v>
      </c>
      <c r="C8096" s="18" t="s">
        <v>47847</v>
      </c>
      <c r="D8096" t="s">
        <v>47848</v>
      </c>
      <c r="E8096">
        <v>5</v>
      </c>
      <c r="F8096" t="s">
        <v>51102</v>
      </c>
      <c r="G8096" t="s">
        <v>51108</v>
      </c>
    </row>
    <row r="8097" spans="1:7" x14ac:dyDescent="0.25">
      <c r="A8097" t="s">
        <v>47843</v>
      </c>
      <c r="B8097">
        <v>15</v>
      </c>
      <c r="C8097" s="18" t="s">
        <v>47847</v>
      </c>
      <c r="D8097" t="s">
        <v>47848</v>
      </c>
      <c r="E8097">
        <v>5</v>
      </c>
      <c r="F8097" t="s">
        <v>51102</v>
      </c>
      <c r="G8097" t="s">
        <v>51109</v>
      </c>
    </row>
    <row r="8098" spans="1:7" x14ac:dyDescent="0.25">
      <c r="A8098" t="s">
        <v>47843</v>
      </c>
      <c r="B8098">
        <v>15</v>
      </c>
      <c r="C8098" s="18" t="s">
        <v>47847</v>
      </c>
      <c r="D8098" t="s">
        <v>47848</v>
      </c>
      <c r="E8098">
        <v>5</v>
      </c>
      <c r="F8098" t="s">
        <v>51102</v>
      </c>
      <c r="G8098" t="s">
        <v>51110</v>
      </c>
    </row>
    <row r="8099" spans="1:7" x14ac:dyDescent="0.25">
      <c r="A8099" t="s">
        <v>47843</v>
      </c>
      <c r="B8099">
        <v>15</v>
      </c>
      <c r="C8099" s="18" t="s">
        <v>47847</v>
      </c>
      <c r="D8099" t="s">
        <v>47848</v>
      </c>
      <c r="E8099">
        <v>5</v>
      </c>
      <c r="F8099" t="s">
        <v>51102</v>
      </c>
      <c r="G8099" t="s">
        <v>51111</v>
      </c>
    </row>
    <row r="8100" spans="1:7" x14ac:dyDescent="0.25">
      <c r="A8100" t="s">
        <v>47849</v>
      </c>
      <c r="B8100">
        <v>15</v>
      </c>
      <c r="C8100" s="18" t="s">
        <v>47850</v>
      </c>
      <c r="D8100" t="s">
        <v>47851</v>
      </c>
      <c r="E8100">
        <v>7</v>
      </c>
      <c r="F8100" t="s">
        <v>51112</v>
      </c>
      <c r="G8100" t="s">
        <v>12020</v>
      </c>
    </row>
    <row r="8101" spans="1:7" x14ac:dyDescent="0.25">
      <c r="A8101" t="s">
        <v>47849</v>
      </c>
      <c r="B8101">
        <v>15</v>
      </c>
      <c r="C8101" s="18" t="s">
        <v>47850</v>
      </c>
      <c r="D8101" t="s">
        <v>47851</v>
      </c>
      <c r="E8101">
        <v>7</v>
      </c>
      <c r="F8101" t="s">
        <v>51112</v>
      </c>
      <c r="G8101" t="s">
        <v>50427</v>
      </c>
    </row>
    <row r="8102" spans="1:7" x14ac:dyDescent="0.25">
      <c r="A8102" t="s">
        <v>47849</v>
      </c>
      <c r="B8102">
        <v>15</v>
      </c>
      <c r="C8102" s="18" t="s">
        <v>47850</v>
      </c>
      <c r="D8102" t="s">
        <v>47851</v>
      </c>
      <c r="E8102">
        <v>7</v>
      </c>
      <c r="F8102" t="s">
        <v>51112</v>
      </c>
      <c r="G8102" t="s">
        <v>51113</v>
      </c>
    </row>
    <row r="8103" spans="1:7" x14ac:dyDescent="0.25">
      <c r="A8103" t="s">
        <v>47849</v>
      </c>
      <c r="B8103">
        <v>15</v>
      </c>
      <c r="C8103" s="18" t="s">
        <v>47850</v>
      </c>
      <c r="D8103" t="s">
        <v>47851</v>
      </c>
      <c r="E8103">
        <v>7</v>
      </c>
      <c r="F8103" t="s">
        <v>51112</v>
      </c>
      <c r="G8103" t="s">
        <v>50428</v>
      </c>
    </row>
    <row r="8104" spans="1:7" x14ac:dyDescent="0.25">
      <c r="A8104" t="s">
        <v>47849</v>
      </c>
      <c r="B8104">
        <v>15</v>
      </c>
      <c r="C8104" s="18" t="s">
        <v>47850</v>
      </c>
      <c r="D8104" t="s">
        <v>47851</v>
      </c>
      <c r="E8104">
        <v>7</v>
      </c>
      <c r="F8104" t="s">
        <v>51112</v>
      </c>
      <c r="G8104" t="s">
        <v>50429</v>
      </c>
    </row>
    <row r="8105" spans="1:7" x14ac:dyDescent="0.25">
      <c r="A8105" t="s">
        <v>47849</v>
      </c>
      <c r="B8105">
        <v>15</v>
      </c>
      <c r="C8105" s="18" t="s">
        <v>47850</v>
      </c>
      <c r="D8105" t="s">
        <v>47851</v>
      </c>
      <c r="E8105">
        <v>7</v>
      </c>
      <c r="F8105" t="s">
        <v>51112</v>
      </c>
      <c r="G8105" t="s">
        <v>51114</v>
      </c>
    </row>
    <row r="8106" spans="1:7" x14ac:dyDescent="0.25">
      <c r="A8106" t="s">
        <v>47849</v>
      </c>
      <c r="B8106">
        <v>15</v>
      </c>
      <c r="C8106" s="18" t="s">
        <v>47850</v>
      </c>
      <c r="D8106" t="s">
        <v>47851</v>
      </c>
      <c r="E8106">
        <v>7</v>
      </c>
      <c r="F8106" t="s">
        <v>51112</v>
      </c>
      <c r="G8106" t="s">
        <v>50430</v>
      </c>
    </row>
    <row r="8107" spans="1:7" x14ac:dyDescent="0.25">
      <c r="A8107" t="s">
        <v>47849</v>
      </c>
      <c r="B8107">
        <v>15</v>
      </c>
      <c r="C8107" s="18" t="s">
        <v>47852</v>
      </c>
      <c r="D8107" t="s">
        <v>47853</v>
      </c>
      <c r="E8107">
        <v>2</v>
      </c>
      <c r="F8107" t="s">
        <v>51112</v>
      </c>
      <c r="G8107" t="s">
        <v>16811</v>
      </c>
    </row>
    <row r="8108" spans="1:7" x14ac:dyDescent="0.25">
      <c r="A8108" t="s">
        <v>47849</v>
      </c>
      <c r="B8108">
        <v>15</v>
      </c>
      <c r="C8108" s="18" t="s">
        <v>47852</v>
      </c>
      <c r="D8108" t="s">
        <v>47853</v>
      </c>
      <c r="E8108">
        <v>2</v>
      </c>
      <c r="F8108" t="s">
        <v>51112</v>
      </c>
      <c r="G8108" t="s">
        <v>50335</v>
      </c>
    </row>
    <row r="8109" spans="1:7" x14ac:dyDescent="0.25">
      <c r="A8109" t="s">
        <v>47849</v>
      </c>
      <c r="B8109">
        <v>15</v>
      </c>
      <c r="C8109" s="18" t="s">
        <v>47852</v>
      </c>
      <c r="D8109" t="s">
        <v>47854</v>
      </c>
      <c r="E8109">
        <v>4</v>
      </c>
      <c r="F8109" t="s">
        <v>51112</v>
      </c>
      <c r="G8109" t="s">
        <v>689</v>
      </c>
    </row>
    <row r="8110" spans="1:7" x14ac:dyDescent="0.25">
      <c r="A8110" t="s">
        <v>47849</v>
      </c>
      <c r="B8110">
        <v>15</v>
      </c>
      <c r="C8110" s="18" t="s">
        <v>47852</v>
      </c>
      <c r="D8110" t="s">
        <v>47854</v>
      </c>
      <c r="E8110">
        <v>4</v>
      </c>
      <c r="F8110" t="s">
        <v>51112</v>
      </c>
      <c r="G8110" t="s">
        <v>51115</v>
      </c>
    </row>
    <row r="8111" spans="1:7" x14ac:dyDescent="0.25">
      <c r="A8111" t="s">
        <v>47849</v>
      </c>
      <c r="B8111">
        <v>15</v>
      </c>
      <c r="C8111" s="18" t="s">
        <v>47852</v>
      </c>
      <c r="D8111" t="s">
        <v>47854</v>
      </c>
      <c r="E8111">
        <v>4</v>
      </c>
      <c r="F8111" t="s">
        <v>51112</v>
      </c>
      <c r="G8111" t="s">
        <v>51116</v>
      </c>
    </row>
    <row r="8112" spans="1:7" x14ac:dyDescent="0.25">
      <c r="A8112" t="s">
        <v>47849</v>
      </c>
      <c r="B8112">
        <v>15</v>
      </c>
      <c r="C8112" s="18" t="s">
        <v>47852</v>
      </c>
      <c r="D8112" t="s">
        <v>47854</v>
      </c>
      <c r="E8112">
        <v>4</v>
      </c>
      <c r="F8112" t="s">
        <v>51112</v>
      </c>
      <c r="G8112" t="s">
        <v>51117</v>
      </c>
    </row>
    <row r="8113" spans="1:7" x14ac:dyDescent="0.25">
      <c r="A8113" t="s">
        <v>47849</v>
      </c>
      <c r="B8113">
        <v>15</v>
      </c>
      <c r="C8113" s="18" t="s">
        <v>46813</v>
      </c>
      <c r="D8113" t="s">
        <v>47257</v>
      </c>
      <c r="E8113">
        <v>1</v>
      </c>
      <c r="F8113" t="s">
        <v>51112</v>
      </c>
      <c r="G8113" t="s">
        <v>18289</v>
      </c>
    </row>
    <row r="8114" spans="1:7" x14ac:dyDescent="0.25">
      <c r="A8114" t="s">
        <v>47849</v>
      </c>
      <c r="B8114">
        <v>15</v>
      </c>
      <c r="C8114" s="18" t="s">
        <v>47067</v>
      </c>
      <c r="D8114" t="s">
        <v>47258</v>
      </c>
      <c r="E8114">
        <v>1</v>
      </c>
      <c r="F8114" t="s">
        <v>51112</v>
      </c>
      <c r="G8114" t="s">
        <v>42653</v>
      </c>
    </row>
    <row r="8115" spans="1:7" x14ac:dyDescent="0.25">
      <c r="A8115" t="s">
        <v>47855</v>
      </c>
      <c r="B8115">
        <v>14</v>
      </c>
      <c r="C8115" s="18" t="s">
        <v>47856</v>
      </c>
      <c r="D8115" t="s">
        <v>47857</v>
      </c>
      <c r="E8115">
        <v>4</v>
      </c>
      <c r="F8115" t="s">
        <v>51118</v>
      </c>
      <c r="G8115" t="s">
        <v>19553</v>
      </c>
    </row>
    <row r="8116" spans="1:7" x14ac:dyDescent="0.25">
      <c r="A8116" t="s">
        <v>47855</v>
      </c>
      <c r="B8116">
        <v>14</v>
      </c>
      <c r="C8116" s="18" t="s">
        <v>47856</v>
      </c>
      <c r="D8116" t="s">
        <v>47857</v>
      </c>
      <c r="E8116">
        <v>4</v>
      </c>
      <c r="F8116" t="s">
        <v>51118</v>
      </c>
      <c r="G8116" t="s">
        <v>51119</v>
      </c>
    </row>
    <row r="8117" spans="1:7" x14ac:dyDescent="0.25">
      <c r="A8117" t="s">
        <v>47855</v>
      </c>
      <c r="B8117">
        <v>14</v>
      </c>
      <c r="C8117" s="18" t="s">
        <v>47856</v>
      </c>
      <c r="D8117" t="s">
        <v>47857</v>
      </c>
      <c r="E8117">
        <v>4</v>
      </c>
      <c r="F8117" t="s">
        <v>51118</v>
      </c>
      <c r="G8117" t="s">
        <v>51120</v>
      </c>
    </row>
    <row r="8118" spans="1:7" x14ac:dyDescent="0.25">
      <c r="A8118" t="s">
        <v>47855</v>
      </c>
      <c r="B8118">
        <v>14</v>
      </c>
      <c r="C8118" s="18" t="s">
        <v>47856</v>
      </c>
      <c r="D8118" t="s">
        <v>47857</v>
      </c>
      <c r="E8118">
        <v>4</v>
      </c>
      <c r="F8118" t="s">
        <v>51118</v>
      </c>
      <c r="G8118" t="s">
        <v>51121</v>
      </c>
    </row>
    <row r="8119" spans="1:7" x14ac:dyDescent="0.25">
      <c r="A8119" t="s">
        <v>47855</v>
      </c>
      <c r="B8119">
        <v>14</v>
      </c>
      <c r="C8119" s="18" t="s">
        <v>46864</v>
      </c>
      <c r="D8119" t="s">
        <v>47063</v>
      </c>
      <c r="E8119">
        <v>1</v>
      </c>
      <c r="F8119" t="s">
        <v>51118</v>
      </c>
      <c r="G8119" t="s">
        <v>4130</v>
      </c>
    </row>
    <row r="8120" spans="1:7" x14ac:dyDescent="0.25">
      <c r="A8120" t="s">
        <v>47855</v>
      </c>
      <c r="B8120">
        <v>14</v>
      </c>
      <c r="C8120" s="18" t="s">
        <v>46864</v>
      </c>
      <c r="D8120" t="s">
        <v>47102</v>
      </c>
      <c r="E8120">
        <v>9</v>
      </c>
      <c r="F8120" t="s">
        <v>51118</v>
      </c>
      <c r="G8120" t="s">
        <v>5628</v>
      </c>
    </row>
    <row r="8121" spans="1:7" x14ac:dyDescent="0.25">
      <c r="A8121" t="s">
        <v>47855</v>
      </c>
      <c r="B8121">
        <v>14</v>
      </c>
      <c r="C8121" s="18" t="s">
        <v>46864</v>
      </c>
      <c r="D8121" t="s">
        <v>47102</v>
      </c>
      <c r="E8121">
        <v>9</v>
      </c>
      <c r="F8121" t="s">
        <v>51118</v>
      </c>
      <c r="G8121" t="s">
        <v>49497</v>
      </c>
    </row>
    <row r="8122" spans="1:7" x14ac:dyDescent="0.25">
      <c r="A8122" t="s">
        <v>47855</v>
      </c>
      <c r="B8122">
        <v>14</v>
      </c>
      <c r="C8122" s="18" t="s">
        <v>46864</v>
      </c>
      <c r="D8122" t="s">
        <v>47102</v>
      </c>
      <c r="E8122">
        <v>9</v>
      </c>
      <c r="F8122" t="s">
        <v>51118</v>
      </c>
      <c r="G8122" t="s">
        <v>49498</v>
      </c>
    </row>
    <row r="8123" spans="1:7" x14ac:dyDescent="0.25">
      <c r="A8123" t="s">
        <v>47855</v>
      </c>
      <c r="B8123">
        <v>14</v>
      </c>
      <c r="C8123" s="18" t="s">
        <v>46864</v>
      </c>
      <c r="D8123" t="s">
        <v>47102</v>
      </c>
      <c r="E8123">
        <v>9</v>
      </c>
      <c r="F8123" t="s">
        <v>51118</v>
      </c>
      <c r="G8123" t="s">
        <v>49499</v>
      </c>
    </row>
    <row r="8124" spans="1:7" x14ac:dyDescent="0.25">
      <c r="A8124" t="s">
        <v>47855</v>
      </c>
      <c r="B8124">
        <v>14</v>
      </c>
      <c r="C8124" s="18" t="s">
        <v>46864</v>
      </c>
      <c r="D8124" t="s">
        <v>47102</v>
      </c>
      <c r="E8124">
        <v>9</v>
      </c>
      <c r="F8124" t="s">
        <v>51118</v>
      </c>
      <c r="G8124" t="s">
        <v>49500</v>
      </c>
    </row>
    <row r="8125" spans="1:7" x14ac:dyDescent="0.25">
      <c r="A8125" t="s">
        <v>47855</v>
      </c>
      <c r="B8125">
        <v>14</v>
      </c>
      <c r="C8125" s="18" t="s">
        <v>46864</v>
      </c>
      <c r="D8125" t="s">
        <v>47102</v>
      </c>
      <c r="E8125">
        <v>9</v>
      </c>
      <c r="F8125" t="s">
        <v>51118</v>
      </c>
      <c r="G8125" t="s">
        <v>49504</v>
      </c>
    </row>
    <row r="8126" spans="1:7" x14ac:dyDescent="0.25">
      <c r="A8126" t="s">
        <v>47855</v>
      </c>
      <c r="B8126">
        <v>14</v>
      </c>
      <c r="C8126" s="18" t="s">
        <v>46864</v>
      </c>
      <c r="D8126" t="s">
        <v>47102</v>
      </c>
      <c r="E8126">
        <v>9</v>
      </c>
      <c r="F8126" t="s">
        <v>51118</v>
      </c>
      <c r="G8126" t="s">
        <v>49505</v>
      </c>
    </row>
    <row r="8127" spans="1:7" x14ac:dyDescent="0.25">
      <c r="A8127" t="s">
        <v>47855</v>
      </c>
      <c r="B8127">
        <v>14</v>
      </c>
      <c r="C8127" s="18" t="s">
        <v>46864</v>
      </c>
      <c r="D8127" t="s">
        <v>47102</v>
      </c>
      <c r="E8127">
        <v>9</v>
      </c>
      <c r="F8127" t="s">
        <v>51118</v>
      </c>
      <c r="G8127" t="s">
        <v>49506</v>
      </c>
    </row>
    <row r="8128" spans="1:7" x14ac:dyDescent="0.25">
      <c r="A8128" t="s">
        <v>47855</v>
      </c>
      <c r="B8128">
        <v>14</v>
      </c>
      <c r="C8128" s="18" t="s">
        <v>46864</v>
      </c>
      <c r="D8128" t="s">
        <v>47102</v>
      </c>
      <c r="E8128">
        <v>9</v>
      </c>
      <c r="F8128" t="s">
        <v>51118</v>
      </c>
      <c r="G8128" t="s">
        <v>49508</v>
      </c>
    </row>
    <row r="8129" spans="1:7" x14ac:dyDescent="0.25">
      <c r="A8129" t="s">
        <v>47858</v>
      </c>
      <c r="B8129">
        <v>13</v>
      </c>
      <c r="C8129" s="18" t="s">
        <v>46938</v>
      </c>
      <c r="D8129" t="s">
        <v>47859</v>
      </c>
      <c r="E8129">
        <v>1</v>
      </c>
      <c r="F8129" t="s">
        <v>51122</v>
      </c>
      <c r="G8129" t="s">
        <v>40344</v>
      </c>
    </row>
    <row r="8130" spans="1:7" x14ac:dyDescent="0.25">
      <c r="A8130" t="s">
        <v>47858</v>
      </c>
      <c r="B8130">
        <v>13</v>
      </c>
      <c r="C8130" s="18" t="s">
        <v>47352</v>
      </c>
      <c r="D8130" t="s">
        <v>47353</v>
      </c>
      <c r="E8130">
        <v>2</v>
      </c>
      <c r="F8130" t="s">
        <v>51122</v>
      </c>
      <c r="G8130" t="s">
        <v>780</v>
      </c>
    </row>
    <row r="8131" spans="1:7" x14ac:dyDescent="0.25">
      <c r="A8131" t="s">
        <v>47858</v>
      </c>
      <c r="B8131">
        <v>13</v>
      </c>
      <c r="C8131" s="18" t="s">
        <v>47352</v>
      </c>
      <c r="D8131" t="s">
        <v>47353</v>
      </c>
      <c r="E8131">
        <v>2</v>
      </c>
      <c r="F8131" t="s">
        <v>51122</v>
      </c>
      <c r="G8131" t="s">
        <v>50326</v>
      </c>
    </row>
    <row r="8132" spans="1:7" x14ac:dyDescent="0.25">
      <c r="A8132" t="s">
        <v>47858</v>
      </c>
      <c r="B8132">
        <v>13</v>
      </c>
      <c r="C8132" s="18" t="s">
        <v>47019</v>
      </c>
      <c r="D8132" t="s">
        <v>47355</v>
      </c>
      <c r="E8132">
        <v>10</v>
      </c>
      <c r="F8132" t="s">
        <v>51122</v>
      </c>
      <c r="G8132" t="s">
        <v>9954</v>
      </c>
    </row>
    <row r="8133" spans="1:7" x14ac:dyDescent="0.25">
      <c r="A8133" t="s">
        <v>47858</v>
      </c>
      <c r="B8133">
        <v>13</v>
      </c>
      <c r="C8133" s="18" t="s">
        <v>47019</v>
      </c>
      <c r="D8133" t="s">
        <v>47355</v>
      </c>
      <c r="E8133">
        <v>10</v>
      </c>
      <c r="F8133" t="s">
        <v>51122</v>
      </c>
      <c r="G8133" t="s">
        <v>50328</v>
      </c>
    </row>
    <row r="8134" spans="1:7" x14ac:dyDescent="0.25">
      <c r="A8134" t="s">
        <v>47858</v>
      </c>
      <c r="B8134">
        <v>13</v>
      </c>
      <c r="C8134" s="18" t="s">
        <v>47019</v>
      </c>
      <c r="D8134" t="s">
        <v>47355</v>
      </c>
      <c r="E8134">
        <v>10</v>
      </c>
      <c r="F8134" t="s">
        <v>51122</v>
      </c>
      <c r="G8134" t="s">
        <v>50329</v>
      </c>
    </row>
    <row r="8135" spans="1:7" x14ac:dyDescent="0.25">
      <c r="A8135" t="s">
        <v>47858</v>
      </c>
      <c r="B8135">
        <v>13</v>
      </c>
      <c r="C8135" s="18" t="s">
        <v>47019</v>
      </c>
      <c r="D8135" t="s">
        <v>47355</v>
      </c>
      <c r="E8135">
        <v>10</v>
      </c>
      <c r="F8135" t="s">
        <v>51122</v>
      </c>
      <c r="G8135" t="s">
        <v>50330</v>
      </c>
    </row>
    <row r="8136" spans="1:7" x14ac:dyDescent="0.25">
      <c r="A8136" t="s">
        <v>47858</v>
      </c>
      <c r="B8136">
        <v>13</v>
      </c>
      <c r="C8136" s="18" t="s">
        <v>47019</v>
      </c>
      <c r="D8136" t="s">
        <v>47355</v>
      </c>
      <c r="E8136">
        <v>10</v>
      </c>
      <c r="F8136" t="s">
        <v>51122</v>
      </c>
      <c r="G8136" t="s">
        <v>50331</v>
      </c>
    </row>
    <row r="8137" spans="1:7" x14ac:dyDescent="0.25">
      <c r="A8137" t="s">
        <v>47858</v>
      </c>
      <c r="B8137">
        <v>13</v>
      </c>
      <c r="C8137" s="18" t="s">
        <v>47019</v>
      </c>
      <c r="D8137" t="s">
        <v>47355</v>
      </c>
      <c r="E8137">
        <v>10</v>
      </c>
      <c r="F8137" t="s">
        <v>51122</v>
      </c>
      <c r="G8137" t="s">
        <v>50332</v>
      </c>
    </row>
    <row r="8138" spans="1:7" x14ac:dyDescent="0.25">
      <c r="A8138" t="s">
        <v>47858</v>
      </c>
      <c r="B8138">
        <v>13</v>
      </c>
      <c r="C8138" s="18" t="s">
        <v>47019</v>
      </c>
      <c r="D8138" t="s">
        <v>47355</v>
      </c>
      <c r="E8138">
        <v>10</v>
      </c>
      <c r="F8138" t="s">
        <v>51122</v>
      </c>
      <c r="G8138" t="s">
        <v>50333</v>
      </c>
    </row>
    <row r="8139" spans="1:7" x14ac:dyDescent="0.25">
      <c r="A8139" t="s">
        <v>47858</v>
      </c>
      <c r="B8139">
        <v>13</v>
      </c>
      <c r="C8139" s="18" t="s">
        <v>47019</v>
      </c>
      <c r="D8139" t="s">
        <v>47355</v>
      </c>
      <c r="E8139">
        <v>10</v>
      </c>
      <c r="F8139" t="s">
        <v>51122</v>
      </c>
      <c r="G8139" t="s">
        <v>50334</v>
      </c>
    </row>
    <row r="8140" spans="1:7" x14ac:dyDescent="0.25">
      <c r="A8140" t="s">
        <v>47858</v>
      </c>
      <c r="B8140">
        <v>13</v>
      </c>
      <c r="C8140" s="18" t="s">
        <v>47019</v>
      </c>
      <c r="D8140" t="s">
        <v>47355</v>
      </c>
      <c r="E8140">
        <v>10</v>
      </c>
      <c r="F8140" t="s">
        <v>51122</v>
      </c>
      <c r="G8140" t="s">
        <v>50335</v>
      </c>
    </row>
    <row r="8141" spans="1:7" x14ac:dyDescent="0.25">
      <c r="A8141" t="s">
        <v>47858</v>
      </c>
      <c r="B8141">
        <v>13</v>
      </c>
      <c r="C8141" s="18" t="s">
        <v>47019</v>
      </c>
      <c r="D8141" t="s">
        <v>47355</v>
      </c>
      <c r="E8141">
        <v>10</v>
      </c>
      <c r="F8141" t="s">
        <v>51122</v>
      </c>
      <c r="G8141" t="s">
        <v>50336</v>
      </c>
    </row>
    <row r="8142" spans="1:7" x14ac:dyDescent="0.25">
      <c r="A8142" t="s">
        <v>47860</v>
      </c>
      <c r="B8142">
        <v>13</v>
      </c>
      <c r="C8142" s="18" t="s">
        <v>46968</v>
      </c>
      <c r="D8142" t="s">
        <v>47722</v>
      </c>
      <c r="E8142">
        <v>2</v>
      </c>
      <c r="F8142" t="s">
        <v>51123</v>
      </c>
      <c r="G8142" t="s">
        <v>33687</v>
      </c>
    </row>
    <row r="8143" spans="1:7" x14ac:dyDescent="0.25">
      <c r="A8143" t="s">
        <v>47860</v>
      </c>
      <c r="B8143">
        <v>13</v>
      </c>
      <c r="C8143" s="18" t="s">
        <v>46968</v>
      </c>
      <c r="D8143" t="s">
        <v>47722</v>
      </c>
      <c r="E8143">
        <v>2</v>
      </c>
      <c r="F8143" t="s">
        <v>51123</v>
      </c>
      <c r="G8143" t="s">
        <v>50951</v>
      </c>
    </row>
    <row r="8144" spans="1:7" x14ac:dyDescent="0.25">
      <c r="A8144" t="s">
        <v>47860</v>
      </c>
      <c r="B8144">
        <v>13</v>
      </c>
      <c r="C8144" s="18" t="s">
        <v>46966</v>
      </c>
      <c r="D8144" t="s">
        <v>47723</v>
      </c>
      <c r="E8144">
        <v>10</v>
      </c>
      <c r="F8144" t="s">
        <v>51123</v>
      </c>
      <c r="G8144" t="s">
        <v>3451</v>
      </c>
    </row>
    <row r="8145" spans="1:7" x14ac:dyDescent="0.25">
      <c r="A8145" t="s">
        <v>47860</v>
      </c>
      <c r="B8145">
        <v>13</v>
      </c>
      <c r="C8145" s="18" t="s">
        <v>46966</v>
      </c>
      <c r="D8145" t="s">
        <v>47723</v>
      </c>
      <c r="E8145">
        <v>10</v>
      </c>
      <c r="F8145" t="s">
        <v>51123</v>
      </c>
      <c r="G8145" t="s">
        <v>50952</v>
      </c>
    </row>
    <row r="8146" spans="1:7" x14ac:dyDescent="0.25">
      <c r="A8146" t="s">
        <v>47860</v>
      </c>
      <c r="B8146">
        <v>13</v>
      </c>
      <c r="C8146" s="18" t="s">
        <v>46966</v>
      </c>
      <c r="D8146" t="s">
        <v>47723</v>
      </c>
      <c r="E8146">
        <v>10</v>
      </c>
      <c r="F8146" t="s">
        <v>51123</v>
      </c>
      <c r="G8146" t="s">
        <v>49161</v>
      </c>
    </row>
    <row r="8147" spans="1:7" x14ac:dyDescent="0.25">
      <c r="A8147" t="s">
        <v>47860</v>
      </c>
      <c r="B8147">
        <v>13</v>
      </c>
      <c r="C8147" s="18" t="s">
        <v>46966</v>
      </c>
      <c r="D8147" t="s">
        <v>47723</v>
      </c>
      <c r="E8147">
        <v>10</v>
      </c>
      <c r="F8147" t="s">
        <v>51123</v>
      </c>
      <c r="G8147" t="s">
        <v>49162</v>
      </c>
    </row>
    <row r="8148" spans="1:7" x14ac:dyDescent="0.25">
      <c r="A8148" t="s">
        <v>47860</v>
      </c>
      <c r="B8148">
        <v>13</v>
      </c>
      <c r="C8148" s="18" t="s">
        <v>46966</v>
      </c>
      <c r="D8148" t="s">
        <v>47723</v>
      </c>
      <c r="E8148">
        <v>10</v>
      </c>
      <c r="F8148" t="s">
        <v>51123</v>
      </c>
      <c r="G8148" t="s">
        <v>49165</v>
      </c>
    </row>
    <row r="8149" spans="1:7" x14ac:dyDescent="0.25">
      <c r="A8149" t="s">
        <v>47860</v>
      </c>
      <c r="B8149">
        <v>13</v>
      </c>
      <c r="C8149" s="18" t="s">
        <v>46966</v>
      </c>
      <c r="D8149" t="s">
        <v>47723</v>
      </c>
      <c r="E8149">
        <v>10</v>
      </c>
      <c r="F8149" t="s">
        <v>51123</v>
      </c>
      <c r="G8149" t="s">
        <v>49166</v>
      </c>
    </row>
    <row r="8150" spans="1:7" x14ac:dyDescent="0.25">
      <c r="A8150" t="s">
        <v>47860</v>
      </c>
      <c r="B8150">
        <v>13</v>
      </c>
      <c r="C8150" s="18" t="s">
        <v>46966</v>
      </c>
      <c r="D8150" t="s">
        <v>47723</v>
      </c>
      <c r="E8150">
        <v>10</v>
      </c>
      <c r="F8150" t="s">
        <v>51123</v>
      </c>
      <c r="G8150" t="s">
        <v>49167</v>
      </c>
    </row>
    <row r="8151" spans="1:7" x14ac:dyDescent="0.25">
      <c r="A8151" t="s">
        <v>47860</v>
      </c>
      <c r="B8151">
        <v>13</v>
      </c>
      <c r="C8151" s="18" t="s">
        <v>46966</v>
      </c>
      <c r="D8151" t="s">
        <v>47723</v>
      </c>
      <c r="E8151">
        <v>10</v>
      </c>
      <c r="F8151" t="s">
        <v>51123</v>
      </c>
      <c r="G8151" t="s">
        <v>49168</v>
      </c>
    </row>
    <row r="8152" spans="1:7" x14ac:dyDescent="0.25">
      <c r="A8152" t="s">
        <v>47860</v>
      </c>
      <c r="B8152">
        <v>13</v>
      </c>
      <c r="C8152" s="18" t="s">
        <v>46966</v>
      </c>
      <c r="D8152" t="s">
        <v>47723</v>
      </c>
      <c r="E8152">
        <v>10</v>
      </c>
      <c r="F8152" t="s">
        <v>51123</v>
      </c>
      <c r="G8152" t="s">
        <v>49169</v>
      </c>
    </row>
    <row r="8153" spans="1:7" x14ac:dyDescent="0.25">
      <c r="A8153" t="s">
        <v>47860</v>
      </c>
      <c r="B8153">
        <v>13</v>
      </c>
      <c r="C8153" s="18" t="s">
        <v>46966</v>
      </c>
      <c r="D8153" t="s">
        <v>47723</v>
      </c>
      <c r="E8153">
        <v>10</v>
      </c>
      <c r="F8153" t="s">
        <v>51123</v>
      </c>
      <c r="G8153" t="s">
        <v>49170</v>
      </c>
    </row>
    <row r="8154" spans="1:7" x14ac:dyDescent="0.25">
      <c r="A8154" t="s">
        <v>47860</v>
      </c>
      <c r="B8154">
        <v>13</v>
      </c>
      <c r="C8154" s="18" t="s">
        <v>46880</v>
      </c>
      <c r="D8154" t="s">
        <v>47724</v>
      </c>
      <c r="E8154">
        <v>12</v>
      </c>
      <c r="F8154" t="s">
        <v>51123</v>
      </c>
      <c r="G8154" t="s">
        <v>5445</v>
      </c>
    </row>
    <row r="8155" spans="1:7" x14ac:dyDescent="0.25">
      <c r="A8155" t="s">
        <v>47860</v>
      </c>
      <c r="B8155">
        <v>13</v>
      </c>
      <c r="C8155" s="18" t="s">
        <v>46880</v>
      </c>
      <c r="D8155" t="s">
        <v>47724</v>
      </c>
      <c r="E8155">
        <v>12</v>
      </c>
      <c r="F8155" t="s">
        <v>51123</v>
      </c>
      <c r="G8155" t="s">
        <v>49161</v>
      </c>
    </row>
    <row r="8156" spans="1:7" x14ac:dyDescent="0.25">
      <c r="A8156" t="s">
        <v>47860</v>
      </c>
      <c r="B8156">
        <v>13</v>
      </c>
      <c r="C8156" s="18" t="s">
        <v>46880</v>
      </c>
      <c r="D8156" t="s">
        <v>47724</v>
      </c>
      <c r="E8156">
        <v>12</v>
      </c>
      <c r="F8156" t="s">
        <v>51123</v>
      </c>
      <c r="G8156" t="s">
        <v>49162</v>
      </c>
    </row>
    <row r="8157" spans="1:7" x14ac:dyDescent="0.25">
      <c r="A8157" t="s">
        <v>47860</v>
      </c>
      <c r="B8157">
        <v>13</v>
      </c>
      <c r="C8157" s="18" t="s">
        <v>46880</v>
      </c>
      <c r="D8157" t="s">
        <v>47724</v>
      </c>
      <c r="E8157">
        <v>12</v>
      </c>
      <c r="F8157" t="s">
        <v>51123</v>
      </c>
      <c r="G8157" t="s">
        <v>49163</v>
      </c>
    </row>
    <row r="8158" spans="1:7" x14ac:dyDescent="0.25">
      <c r="A8158" t="s">
        <v>47860</v>
      </c>
      <c r="B8158">
        <v>13</v>
      </c>
      <c r="C8158" s="18" t="s">
        <v>46880</v>
      </c>
      <c r="D8158" t="s">
        <v>47724</v>
      </c>
      <c r="E8158">
        <v>12</v>
      </c>
      <c r="F8158" t="s">
        <v>51123</v>
      </c>
      <c r="G8158" t="s">
        <v>49165</v>
      </c>
    </row>
    <row r="8159" spans="1:7" x14ac:dyDescent="0.25">
      <c r="A8159" t="s">
        <v>47860</v>
      </c>
      <c r="B8159">
        <v>13</v>
      </c>
      <c r="C8159" s="18" t="s">
        <v>46880</v>
      </c>
      <c r="D8159" t="s">
        <v>47724</v>
      </c>
      <c r="E8159">
        <v>12</v>
      </c>
      <c r="F8159" t="s">
        <v>51123</v>
      </c>
      <c r="G8159" t="s">
        <v>50953</v>
      </c>
    </row>
    <row r="8160" spans="1:7" x14ac:dyDescent="0.25">
      <c r="A8160" t="s">
        <v>47860</v>
      </c>
      <c r="B8160">
        <v>13</v>
      </c>
      <c r="C8160" s="18" t="s">
        <v>46880</v>
      </c>
      <c r="D8160" t="s">
        <v>47724</v>
      </c>
      <c r="E8160">
        <v>12</v>
      </c>
      <c r="F8160" t="s">
        <v>51123</v>
      </c>
      <c r="G8160" t="s">
        <v>49166</v>
      </c>
    </row>
    <row r="8161" spans="1:7" x14ac:dyDescent="0.25">
      <c r="A8161" t="s">
        <v>47860</v>
      </c>
      <c r="B8161">
        <v>13</v>
      </c>
      <c r="C8161" s="18" t="s">
        <v>46880</v>
      </c>
      <c r="D8161" t="s">
        <v>47724</v>
      </c>
      <c r="E8161">
        <v>12</v>
      </c>
      <c r="F8161" t="s">
        <v>51123</v>
      </c>
      <c r="G8161" t="s">
        <v>49167</v>
      </c>
    </row>
    <row r="8162" spans="1:7" x14ac:dyDescent="0.25">
      <c r="A8162" t="s">
        <v>47860</v>
      </c>
      <c r="B8162">
        <v>13</v>
      </c>
      <c r="C8162" s="18" t="s">
        <v>46880</v>
      </c>
      <c r="D8162" t="s">
        <v>47724</v>
      </c>
      <c r="E8162">
        <v>12</v>
      </c>
      <c r="F8162" t="s">
        <v>51123</v>
      </c>
      <c r="G8162" t="s">
        <v>49168</v>
      </c>
    </row>
    <row r="8163" spans="1:7" x14ac:dyDescent="0.25">
      <c r="A8163" t="s">
        <v>47860</v>
      </c>
      <c r="B8163">
        <v>13</v>
      </c>
      <c r="C8163" s="18" t="s">
        <v>46880</v>
      </c>
      <c r="D8163" t="s">
        <v>47724</v>
      </c>
      <c r="E8163">
        <v>12</v>
      </c>
      <c r="F8163" t="s">
        <v>51123</v>
      </c>
      <c r="G8163" t="s">
        <v>50951</v>
      </c>
    </row>
    <row r="8164" spans="1:7" x14ac:dyDescent="0.25">
      <c r="A8164" t="s">
        <v>47860</v>
      </c>
      <c r="B8164">
        <v>13</v>
      </c>
      <c r="C8164" s="18" t="s">
        <v>46880</v>
      </c>
      <c r="D8164" t="s">
        <v>47724</v>
      </c>
      <c r="E8164">
        <v>12</v>
      </c>
      <c r="F8164" t="s">
        <v>51123</v>
      </c>
      <c r="G8164" t="s">
        <v>49169</v>
      </c>
    </row>
    <row r="8165" spans="1:7" x14ac:dyDescent="0.25">
      <c r="A8165" t="s">
        <v>47860</v>
      </c>
      <c r="B8165">
        <v>13</v>
      </c>
      <c r="C8165" s="18" t="s">
        <v>46880</v>
      </c>
      <c r="D8165" t="s">
        <v>47724</v>
      </c>
      <c r="E8165">
        <v>12</v>
      </c>
      <c r="F8165" t="s">
        <v>51123</v>
      </c>
      <c r="G8165" t="s">
        <v>49170</v>
      </c>
    </row>
    <row r="8166" spans="1:7" x14ac:dyDescent="0.25">
      <c r="A8166" t="s">
        <v>47861</v>
      </c>
      <c r="B8166">
        <v>13</v>
      </c>
      <c r="C8166" s="18" t="s">
        <v>46890</v>
      </c>
      <c r="D8166" t="s">
        <v>47568</v>
      </c>
      <c r="E8166">
        <v>2</v>
      </c>
      <c r="F8166" t="s">
        <v>51124</v>
      </c>
      <c r="G8166" t="s">
        <v>14165</v>
      </c>
    </row>
    <row r="8167" spans="1:7" x14ac:dyDescent="0.25">
      <c r="A8167" t="s">
        <v>47861</v>
      </c>
      <c r="B8167">
        <v>13</v>
      </c>
      <c r="C8167" s="18" t="s">
        <v>46890</v>
      </c>
      <c r="D8167" t="s">
        <v>47568</v>
      </c>
      <c r="E8167">
        <v>2</v>
      </c>
      <c r="F8167" t="s">
        <v>51124</v>
      </c>
      <c r="G8167" t="s">
        <v>50725</v>
      </c>
    </row>
    <row r="8168" spans="1:7" x14ac:dyDescent="0.25">
      <c r="A8168" t="s">
        <v>47861</v>
      </c>
      <c r="B8168">
        <v>13</v>
      </c>
      <c r="C8168" s="18" t="s">
        <v>46958</v>
      </c>
      <c r="D8168" t="s">
        <v>46959</v>
      </c>
      <c r="E8168">
        <v>6</v>
      </c>
      <c r="F8168" t="s">
        <v>51124</v>
      </c>
      <c r="G8168" t="s">
        <v>3672</v>
      </c>
    </row>
    <row r="8169" spans="1:7" x14ac:dyDescent="0.25">
      <c r="A8169" t="s">
        <v>47861</v>
      </c>
      <c r="B8169">
        <v>13</v>
      </c>
      <c r="C8169" s="18" t="s">
        <v>46958</v>
      </c>
      <c r="D8169" t="s">
        <v>46959</v>
      </c>
      <c r="E8169">
        <v>6</v>
      </c>
      <c r="F8169" t="s">
        <v>51124</v>
      </c>
      <c r="G8169" t="s">
        <v>49136</v>
      </c>
    </row>
    <row r="8170" spans="1:7" x14ac:dyDescent="0.25">
      <c r="A8170" t="s">
        <v>47861</v>
      </c>
      <c r="B8170">
        <v>13</v>
      </c>
      <c r="C8170" s="18" t="s">
        <v>46958</v>
      </c>
      <c r="D8170" t="s">
        <v>46959</v>
      </c>
      <c r="E8170">
        <v>6</v>
      </c>
      <c r="F8170" t="s">
        <v>51124</v>
      </c>
      <c r="G8170" t="s">
        <v>49137</v>
      </c>
    </row>
    <row r="8171" spans="1:7" x14ac:dyDescent="0.25">
      <c r="A8171" t="s">
        <v>47861</v>
      </c>
      <c r="B8171">
        <v>13</v>
      </c>
      <c r="C8171" s="18" t="s">
        <v>46958</v>
      </c>
      <c r="D8171" t="s">
        <v>46959</v>
      </c>
      <c r="E8171">
        <v>6</v>
      </c>
      <c r="F8171" t="s">
        <v>51124</v>
      </c>
      <c r="G8171" t="s">
        <v>49138</v>
      </c>
    </row>
    <row r="8172" spans="1:7" x14ac:dyDescent="0.25">
      <c r="A8172" t="s">
        <v>47861</v>
      </c>
      <c r="B8172">
        <v>13</v>
      </c>
      <c r="C8172" s="18" t="s">
        <v>46958</v>
      </c>
      <c r="D8172" t="s">
        <v>46959</v>
      </c>
      <c r="E8172">
        <v>6</v>
      </c>
      <c r="F8172" t="s">
        <v>51124</v>
      </c>
      <c r="G8172" t="s">
        <v>49139</v>
      </c>
    </row>
    <row r="8173" spans="1:7" x14ac:dyDescent="0.25">
      <c r="A8173" t="s">
        <v>47861</v>
      </c>
      <c r="B8173">
        <v>13</v>
      </c>
      <c r="C8173" s="18" t="s">
        <v>46958</v>
      </c>
      <c r="D8173" t="s">
        <v>46959</v>
      </c>
      <c r="E8173">
        <v>6</v>
      </c>
      <c r="F8173" t="s">
        <v>51124</v>
      </c>
      <c r="G8173" t="s">
        <v>49140</v>
      </c>
    </row>
    <row r="8174" spans="1:7" x14ac:dyDescent="0.25">
      <c r="A8174" t="s">
        <v>47861</v>
      </c>
      <c r="B8174">
        <v>13</v>
      </c>
      <c r="C8174" s="18" t="s">
        <v>46864</v>
      </c>
      <c r="D8174" t="s">
        <v>47650</v>
      </c>
      <c r="E8174">
        <v>2</v>
      </c>
      <c r="F8174" t="s">
        <v>51124</v>
      </c>
      <c r="G8174" t="s">
        <v>40654</v>
      </c>
    </row>
    <row r="8175" spans="1:7" x14ac:dyDescent="0.25">
      <c r="A8175" t="s">
        <v>47861</v>
      </c>
      <c r="B8175">
        <v>13</v>
      </c>
      <c r="C8175" s="18" t="s">
        <v>46864</v>
      </c>
      <c r="D8175" t="s">
        <v>47650</v>
      </c>
      <c r="E8175">
        <v>2</v>
      </c>
      <c r="F8175" t="s">
        <v>51124</v>
      </c>
      <c r="G8175" t="s">
        <v>49975</v>
      </c>
    </row>
    <row r="8176" spans="1:7" x14ac:dyDescent="0.25">
      <c r="A8176" t="s">
        <v>47861</v>
      </c>
      <c r="B8176">
        <v>13</v>
      </c>
      <c r="C8176" s="18" t="s">
        <v>46813</v>
      </c>
      <c r="D8176" t="s">
        <v>47546</v>
      </c>
      <c r="E8176">
        <v>3</v>
      </c>
      <c r="F8176" t="s">
        <v>51124</v>
      </c>
      <c r="G8176" t="s">
        <v>2782</v>
      </c>
    </row>
    <row r="8177" spans="1:7" x14ac:dyDescent="0.25">
      <c r="A8177" t="s">
        <v>47861</v>
      </c>
      <c r="B8177">
        <v>13</v>
      </c>
      <c r="C8177" s="18" t="s">
        <v>46813</v>
      </c>
      <c r="D8177" t="s">
        <v>47546</v>
      </c>
      <c r="E8177">
        <v>3</v>
      </c>
      <c r="F8177" t="s">
        <v>51124</v>
      </c>
      <c r="G8177" t="s">
        <v>50658</v>
      </c>
    </row>
    <row r="8178" spans="1:7" x14ac:dyDescent="0.25">
      <c r="A8178" t="s">
        <v>47861</v>
      </c>
      <c r="B8178">
        <v>13</v>
      </c>
      <c r="C8178" s="18" t="s">
        <v>46813</v>
      </c>
      <c r="D8178" t="s">
        <v>47546</v>
      </c>
      <c r="E8178">
        <v>3</v>
      </c>
      <c r="F8178" t="s">
        <v>51124</v>
      </c>
      <c r="G8178" t="s">
        <v>50659</v>
      </c>
    </row>
    <row r="8179" spans="1:7" x14ac:dyDescent="0.25">
      <c r="A8179" t="s">
        <v>47862</v>
      </c>
      <c r="B8179">
        <v>12</v>
      </c>
      <c r="C8179" s="18" t="s">
        <v>47627</v>
      </c>
      <c r="D8179" t="s">
        <v>47628</v>
      </c>
      <c r="E8179">
        <v>3</v>
      </c>
      <c r="F8179" t="s">
        <v>51125</v>
      </c>
      <c r="G8179" t="s">
        <v>15458</v>
      </c>
    </row>
    <row r="8180" spans="1:7" x14ac:dyDescent="0.25">
      <c r="A8180" t="s">
        <v>47862</v>
      </c>
      <c r="B8180">
        <v>12</v>
      </c>
      <c r="C8180" s="18" t="s">
        <v>47627</v>
      </c>
      <c r="D8180" t="s">
        <v>47628</v>
      </c>
      <c r="E8180">
        <v>3</v>
      </c>
      <c r="F8180" t="s">
        <v>51125</v>
      </c>
      <c r="G8180" t="s">
        <v>50827</v>
      </c>
    </row>
    <row r="8181" spans="1:7" x14ac:dyDescent="0.25">
      <c r="A8181" t="s">
        <v>47862</v>
      </c>
      <c r="B8181">
        <v>12</v>
      </c>
      <c r="C8181" s="18" t="s">
        <v>47627</v>
      </c>
      <c r="D8181" t="s">
        <v>47628</v>
      </c>
      <c r="E8181">
        <v>3</v>
      </c>
      <c r="F8181" t="s">
        <v>51125</v>
      </c>
      <c r="G8181" t="s">
        <v>50828</v>
      </c>
    </row>
    <row r="8182" spans="1:7" x14ac:dyDescent="0.25">
      <c r="A8182" t="s">
        <v>47862</v>
      </c>
      <c r="B8182">
        <v>12</v>
      </c>
      <c r="C8182" s="18" t="s">
        <v>46864</v>
      </c>
      <c r="D8182" t="s">
        <v>47102</v>
      </c>
      <c r="E8182">
        <v>9</v>
      </c>
      <c r="F8182" t="s">
        <v>51125</v>
      </c>
      <c r="G8182" t="s">
        <v>5628</v>
      </c>
    </row>
    <row r="8183" spans="1:7" x14ac:dyDescent="0.25">
      <c r="A8183" t="s">
        <v>47862</v>
      </c>
      <c r="B8183">
        <v>12</v>
      </c>
      <c r="C8183" s="18" t="s">
        <v>46864</v>
      </c>
      <c r="D8183" t="s">
        <v>47102</v>
      </c>
      <c r="E8183">
        <v>9</v>
      </c>
      <c r="F8183" t="s">
        <v>51125</v>
      </c>
      <c r="G8183" t="s">
        <v>49497</v>
      </c>
    </row>
    <row r="8184" spans="1:7" x14ac:dyDescent="0.25">
      <c r="A8184" t="s">
        <v>47862</v>
      </c>
      <c r="B8184">
        <v>12</v>
      </c>
      <c r="C8184" s="18" t="s">
        <v>46864</v>
      </c>
      <c r="D8184" t="s">
        <v>47102</v>
      </c>
      <c r="E8184">
        <v>9</v>
      </c>
      <c r="F8184" t="s">
        <v>51125</v>
      </c>
      <c r="G8184" t="s">
        <v>49498</v>
      </c>
    </row>
    <row r="8185" spans="1:7" x14ac:dyDescent="0.25">
      <c r="A8185" t="s">
        <v>47862</v>
      </c>
      <c r="B8185">
        <v>12</v>
      </c>
      <c r="C8185" s="18" t="s">
        <v>46864</v>
      </c>
      <c r="D8185" t="s">
        <v>47102</v>
      </c>
      <c r="E8185">
        <v>9</v>
      </c>
      <c r="F8185" t="s">
        <v>51125</v>
      </c>
      <c r="G8185" t="s">
        <v>49499</v>
      </c>
    </row>
    <row r="8186" spans="1:7" x14ac:dyDescent="0.25">
      <c r="A8186" t="s">
        <v>47862</v>
      </c>
      <c r="B8186">
        <v>12</v>
      </c>
      <c r="C8186" s="18" t="s">
        <v>46864</v>
      </c>
      <c r="D8186" t="s">
        <v>47102</v>
      </c>
      <c r="E8186">
        <v>9</v>
      </c>
      <c r="F8186" t="s">
        <v>51125</v>
      </c>
      <c r="G8186" t="s">
        <v>49500</v>
      </c>
    </row>
    <row r="8187" spans="1:7" x14ac:dyDescent="0.25">
      <c r="A8187" t="s">
        <v>47862</v>
      </c>
      <c r="B8187">
        <v>12</v>
      </c>
      <c r="C8187" s="18" t="s">
        <v>46864</v>
      </c>
      <c r="D8187" t="s">
        <v>47102</v>
      </c>
      <c r="E8187">
        <v>9</v>
      </c>
      <c r="F8187" t="s">
        <v>51125</v>
      </c>
      <c r="G8187" t="s">
        <v>49504</v>
      </c>
    </row>
    <row r="8188" spans="1:7" x14ac:dyDescent="0.25">
      <c r="A8188" t="s">
        <v>47862</v>
      </c>
      <c r="B8188">
        <v>12</v>
      </c>
      <c r="C8188" s="18" t="s">
        <v>46864</v>
      </c>
      <c r="D8188" t="s">
        <v>47102</v>
      </c>
      <c r="E8188">
        <v>9</v>
      </c>
      <c r="F8188" t="s">
        <v>51125</v>
      </c>
      <c r="G8188" t="s">
        <v>49505</v>
      </c>
    </row>
    <row r="8189" spans="1:7" x14ac:dyDescent="0.25">
      <c r="A8189" t="s">
        <v>47862</v>
      </c>
      <c r="B8189">
        <v>12</v>
      </c>
      <c r="C8189" s="18" t="s">
        <v>46864</v>
      </c>
      <c r="D8189" t="s">
        <v>47102</v>
      </c>
      <c r="E8189">
        <v>9</v>
      </c>
      <c r="F8189" t="s">
        <v>51125</v>
      </c>
      <c r="G8189" t="s">
        <v>49506</v>
      </c>
    </row>
    <row r="8190" spans="1:7" x14ac:dyDescent="0.25">
      <c r="A8190" t="s">
        <v>47862</v>
      </c>
      <c r="B8190">
        <v>12</v>
      </c>
      <c r="C8190" s="18" t="s">
        <v>46864</v>
      </c>
      <c r="D8190" t="s">
        <v>47102</v>
      </c>
      <c r="E8190">
        <v>9</v>
      </c>
      <c r="F8190" t="s">
        <v>51125</v>
      </c>
      <c r="G8190" t="s">
        <v>49508</v>
      </c>
    </row>
    <row r="8191" spans="1:7" x14ac:dyDescent="0.25">
      <c r="A8191" t="s">
        <v>47863</v>
      </c>
      <c r="B8191">
        <v>11</v>
      </c>
      <c r="C8191" s="18" t="s">
        <v>47608</v>
      </c>
      <c r="D8191" t="s">
        <v>47609</v>
      </c>
      <c r="E8191">
        <v>2</v>
      </c>
      <c r="F8191" t="s">
        <v>51126</v>
      </c>
      <c r="G8191" t="s">
        <v>31585</v>
      </c>
    </row>
    <row r="8192" spans="1:7" x14ac:dyDescent="0.25">
      <c r="A8192" t="s">
        <v>47863</v>
      </c>
      <c r="B8192">
        <v>11</v>
      </c>
      <c r="C8192" s="18" t="s">
        <v>47608</v>
      </c>
      <c r="D8192" t="s">
        <v>47609</v>
      </c>
      <c r="E8192">
        <v>2</v>
      </c>
      <c r="F8192" t="s">
        <v>51126</v>
      </c>
      <c r="G8192" t="s">
        <v>50817</v>
      </c>
    </row>
    <row r="8193" spans="1:7" x14ac:dyDescent="0.25">
      <c r="A8193" t="s">
        <v>47863</v>
      </c>
      <c r="B8193">
        <v>11</v>
      </c>
      <c r="C8193" s="18" t="s">
        <v>47058</v>
      </c>
      <c r="D8193" t="s">
        <v>47059</v>
      </c>
      <c r="E8193">
        <v>5</v>
      </c>
      <c r="F8193" t="s">
        <v>51126</v>
      </c>
      <c r="G8193" t="s">
        <v>948</v>
      </c>
    </row>
    <row r="8194" spans="1:7" x14ac:dyDescent="0.25">
      <c r="A8194" t="s">
        <v>47863</v>
      </c>
      <c r="B8194">
        <v>11</v>
      </c>
      <c r="C8194" s="18" t="s">
        <v>47058</v>
      </c>
      <c r="D8194" t="s">
        <v>47059</v>
      </c>
      <c r="E8194">
        <v>5</v>
      </c>
      <c r="F8194" t="s">
        <v>51126</v>
      </c>
      <c r="G8194" t="s">
        <v>49572</v>
      </c>
    </row>
    <row r="8195" spans="1:7" x14ac:dyDescent="0.25">
      <c r="A8195" t="s">
        <v>47863</v>
      </c>
      <c r="B8195">
        <v>11</v>
      </c>
      <c r="C8195" s="18" t="s">
        <v>47058</v>
      </c>
      <c r="D8195" t="s">
        <v>47059</v>
      </c>
      <c r="E8195">
        <v>5</v>
      </c>
      <c r="F8195" t="s">
        <v>51126</v>
      </c>
      <c r="G8195" t="s">
        <v>49573</v>
      </c>
    </row>
    <row r="8196" spans="1:7" x14ac:dyDescent="0.25">
      <c r="A8196" t="s">
        <v>47863</v>
      </c>
      <c r="B8196">
        <v>11</v>
      </c>
      <c r="C8196" s="18" t="s">
        <v>47058</v>
      </c>
      <c r="D8196" t="s">
        <v>47059</v>
      </c>
      <c r="E8196">
        <v>5</v>
      </c>
      <c r="F8196" t="s">
        <v>51126</v>
      </c>
      <c r="G8196" t="s">
        <v>49574</v>
      </c>
    </row>
    <row r="8197" spans="1:7" x14ac:dyDescent="0.25">
      <c r="A8197" t="s">
        <v>47863</v>
      </c>
      <c r="B8197">
        <v>11</v>
      </c>
      <c r="C8197" s="18" t="s">
        <v>47058</v>
      </c>
      <c r="D8197" t="s">
        <v>47059</v>
      </c>
      <c r="E8197">
        <v>5</v>
      </c>
      <c r="F8197" t="s">
        <v>51126</v>
      </c>
      <c r="G8197" t="s">
        <v>49575</v>
      </c>
    </row>
    <row r="8198" spans="1:7" x14ac:dyDescent="0.25">
      <c r="A8198" t="s">
        <v>47863</v>
      </c>
      <c r="B8198">
        <v>11</v>
      </c>
      <c r="C8198" s="18" t="s">
        <v>47611</v>
      </c>
      <c r="D8198" t="s">
        <v>47612</v>
      </c>
      <c r="E8198">
        <v>2</v>
      </c>
      <c r="F8198" t="s">
        <v>51126</v>
      </c>
      <c r="G8198" t="s">
        <v>6108</v>
      </c>
    </row>
    <row r="8199" spans="1:7" x14ac:dyDescent="0.25">
      <c r="A8199" t="s">
        <v>47863</v>
      </c>
      <c r="B8199">
        <v>11</v>
      </c>
      <c r="C8199" s="18" t="s">
        <v>47611</v>
      </c>
      <c r="D8199" t="s">
        <v>47612</v>
      </c>
      <c r="E8199">
        <v>2</v>
      </c>
      <c r="F8199" t="s">
        <v>51126</v>
      </c>
      <c r="G8199" t="s">
        <v>50818</v>
      </c>
    </row>
    <row r="8200" spans="1:7" x14ac:dyDescent="0.25">
      <c r="A8200" t="s">
        <v>47863</v>
      </c>
      <c r="B8200">
        <v>11</v>
      </c>
      <c r="C8200" s="18" t="s">
        <v>46769</v>
      </c>
      <c r="D8200" t="s">
        <v>47614</v>
      </c>
      <c r="E8200">
        <v>2</v>
      </c>
      <c r="F8200" t="s">
        <v>51126</v>
      </c>
      <c r="G8200" t="s">
        <v>13587</v>
      </c>
    </row>
    <row r="8201" spans="1:7" x14ac:dyDescent="0.25">
      <c r="A8201" t="s">
        <v>47863</v>
      </c>
      <c r="B8201">
        <v>11</v>
      </c>
      <c r="C8201" s="18" t="s">
        <v>46769</v>
      </c>
      <c r="D8201" t="s">
        <v>47614</v>
      </c>
      <c r="E8201">
        <v>2</v>
      </c>
      <c r="F8201" t="s">
        <v>51126</v>
      </c>
      <c r="G8201" t="s">
        <v>50265</v>
      </c>
    </row>
    <row r="8202" spans="1:7" x14ac:dyDescent="0.25">
      <c r="A8202" t="s">
        <v>47864</v>
      </c>
      <c r="B8202">
        <v>10</v>
      </c>
      <c r="C8202" s="18" t="s">
        <v>46966</v>
      </c>
      <c r="D8202" t="s">
        <v>47723</v>
      </c>
      <c r="E8202">
        <v>10</v>
      </c>
      <c r="F8202" t="s">
        <v>51127</v>
      </c>
      <c r="G8202" t="s">
        <v>3451</v>
      </c>
    </row>
    <row r="8203" spans="1:7" x14ac:dyDescent="0.25">
      <c r="A8203" t="s">
        <v>47864</v>
      </c>
      <c r="B8203">
        <v>10</v>
      </c>
      <c r="C8203" s="18" t="s">
        <v>46966</v>
      </c>
      <c r="D8203" t="s">
        <v>47723</v>
      </c>
      <c r="E8203">
        <v>10</v>
      </c>
      <c r="F8203" t="s">
        <v>51127</v>
      </c>
      <c r="G8203" t="s">
        <v>50952</v>
      </c>
    </row>
    <row r="8204" spans="1:7" x14ac:dyDescent="0.25">
      <c r="A8204" t="s">
        <v>47864</v>
      </c>
      <c r="B8204">
        <v>10</v>
      </c>
      <c r="C8204" s="18" t="s">
        <v>46966</v>
      </c>
      <c r="D8204" t="s">
        <v>47723</v>
      </c>
      <c r="E8204">
        <v>10</v>
      </c>
      <c r="F8204" t="s">
        <v>51127</v>
      </c>
      <c r="G8204" t="s">
        <v>49161</v>
      </c>
    </row>
    <row r="8205" spans="1:7" x14ac:dyDescent="0.25">
      <c r="A8205" t="s">
        <v>47864</v>
      </c>
      <c r="B8205">
        <v>10</v>
      </c>
      <c r="C8205" s="18" t="s">
        <v>46966</v>
      </c>
      <c r="D8205" t="s">
        <v>47723</v>
      </c>
      <c r="E8205">
        <v>10</v>
      </c>
      <c r="F8205" t="s">
        <v>51127</v>
      </c>
      <c r="G8205" t="s">
        <v>49162</v>
      </c>
    </row>
    <row r="8206" spans="1:7" x14ac:dyDescent="0.25">
      <c r="A8206" t="s">
        <v>47864</v>
      </c>
      <c r="B8206">
        <v>10</v>
      </c>
      <c r="C8206" s="18" t="s">
        <v>46966</v>
      </c>
      <c r="D8206" t="s">
        <v>47723</v>
      </c>
      <c r="E8206">
        <v>10</v>
      </c>
      <c r="F8206" t="s">
        <v>51127</v>
      </c>
      <c r="G8206" t="s">
        <v>49165</v>
      </c>
    </row>
    <row r="8207" spans="1:7" x14ac:dyDescent="0.25">
      <c r="A8207" t="s">
        <v>47864</v>
      </c>
      <c r="B8207">
        <v>10</v>
      </c>
      <c r="C8207" s="18" t="s">
        <v>46966</v>
      </c>
      <c r="D8207" t="s">
        <v>47723</v>
      </c>
      <c r="E8207">
        <v>10</v>
      </c>
      <c r="F8207" t="s">
        <v>51127</v>
      </c>
      <c r="G8207" t="s">
        <v>49166</v>
      </c>
    </row>
    <row r="8208" spans="1:7" x14ac:dyDescent="0.25">
      <c r="A8208" t="s">
        <v>47864</v>
      </c>
      <c r="B8208">
        <v>10</v>
      </c>
      <c r="C8208" s="18" t="s">
        <v>46966</v>
      </c>
      <c r="D8208" t="s">
        <v>47723</v>
      </c>
      <c r="E8208">
        <v>10</v>
      </c>
      <c r="F8208" t="s">
        <v>51127</v>
      </c>
      <c r="G8208" t="s">
        <v>49167</v>
      </c>
    </row>
    <row r="8209" spans="1:7" x14ac:dyDescent="0.25">
      <c r="A8209" t="s">
        <v>47864</v>
      </c>
      <c r="B8209">
        <v>10</v>
      </c>
      <c r="C8209" s="18" t="s">
        <v>46966</v>
      </c>
      <c r="D8209" t="s">
        <v>47723</v>
      </c>
      <c r="E8209">
        <v>10</v>
      </c>
      <c r="F8209" t="s">
        <v>51127</v>
      </c>
      <c r="G8209" t="s">
        <v>49168</v>
      </c>
    </row>
    <row r="8210" spans="1:7" x14ac:dyDescent="0.25">
      <c r="A8210" t="s">
        <v>47864</v>
      </c>
      <c r="B8210">
        <v>10</v>
      </c>
      <c r="C8210" s="18" t="s">
        <v>46966</v>
      </c>
      <c r="D8210" t="s">
        <v>47723</v>
      </c>
      <c r="E8210">
        <v>10</v>
      </c>
      <c r="F8210" t="s">
        <v>51127</v>
      </c>
      <c r="G8210" t="s">
        <v>49169</v>
      </c>
    </row>
    <row r="8211" spans="1:7" x14ac:dyDescent="0.25">
      <c r="A8211" t="s">
        <v>47864</v>
      </c>
      <c r="B8211">
        <v>10</v>
      </c>
      <c r="C8211" s="18" t="s">
        <v>46966</v>
      </c>
      <c r="D8211" t="s">
        <v>47723</v>
      </c>
      <c r="E8211">
        <v>10</v>
      </c>
      <c r="F8211" t="s">
        <v>51127</v>
      </c>
      <c r="G8211" t="s">
        <v>49170</v>
      </c>
    </row>
    <row r="8212" spans="1:7" x14ac:dyDescent="0.25">
      <c r="A8212" t="s">
        <v>47865</v>
      </c>
      <c r="B8212">
        <v>10</v>
      </c>
      <c r="C8212" s="18" t="s">
        <v>46773</v>
      </c>
      <c r="D8212" t="s">
        <v>46774</v>
      </c>
      <c r="E8212">
        <v>6</v>
      </c>
      <c r="F8212" t="s">
        <v>51128</v>
      </c>
      <c r="G8212" t="s">
        <v>8304</v>
      </c>
    </row>
    <row r="8213" spans="1:7" x14ac:dyDescent="0.25">
      <c r="A8213" t="s">
        <v>47865</v>
      </c>
      <c r="B8213">
        <v>10</v>
      </c>
      <c r="C8213" s="18" t="s">
        <v>46773</v>
      </c>
      <c r="D8213" t="s">
        <v>46774</v>
      </c>
      <c r="E8213">
        <v>6</v>
      </c>
      <c r="F8213" t="s">
        <v>51128</v>
      </c>
      <c r="G8213" t="s">
        <v>47956</v>
      </c>
    </row>
    <row r="8214" spans="1:7" x14ac:dyDescent="0.25">
      <c r="A8214" t="s">
        <v>47865</v>
      </c>
      <c r="B8214">
        <v>10</v>
      </c>
      <c r="C8214" s="18" t="s">
        <v>46773</v>
      </c>
      <c r="D8214" t="s">
        <v>46774</v>
      </c>
      <c r="E8214">
        <v>6</v>
      </c>
      <c r="F8214" t="s">
        <v>51128</v>
      </c>
      <c r="G8214" t="s">
        <v>47958</v>
      </c>
    </row>
    <row r="8215" spans="1:7" x14ac:dyDescent="0.25">
      <c r="A8215" t="s">
        <v>47865</v>
      </c>
      <c r="B8215">
        <v>10</v>
      </c>
      <c r="C8215" s="18" t="s">
        <v>46773</v>
      </c>
      <c r="D8215" t="s">
        <v>46774</v>
      </c>
      <c r="E8215">
        <v>6</v>
      </c>
      <c r="F8215" t="s">
        <v>51128</v>
      </c>
      <c r="G8215" t="s">
        <v>47960</v>
      </c>
    </row>
    <row r="8216" spans="1:7" x14ac:dyDescent="0.25">
      <c r="A8216" t="s">
        <v>47865</v>
      </c>
      <c r="B8216">
        <v>10</v>
      </c>
      <c r="C8216" s="18" t="s">
        <v>46773</v>
      </c>
      <c r="D8216" t="s">
        <v>46774</v>
      </c>
      <c r="E8216">
        <v>6</v>
      </c>
      <c r="F8216" t="s">
        <v>51128</v>
      </c>
      <c r="G8216" t="s">
        <v>47961</v>
      </c>
    </row>
    <row r="8217" spans="1:7" x14ac:dyDescent="0.25">
      <c r="A8217" t="s">
        <v>47865</v>
      </c>
      <c r="B8217">
        <v>10</v>
      </c>
      <c r="C8217" s="18" t="s">
        <v>46773</v>
      </c>
      <c r="D8217" t="s">
        <v>46774</v>
      </c>
      <c r="E8217">
        <v>6</v>
      </c>
      <c r="F8217" t="s">
        <v>51128</v>
      </c>
      <c r="G8217" t="s">
        <v>47962</v>
      </c>
    </row>
    <row r="8218" spans="1:7" x14ac:dyDescent="0.25">
      <c r="A8218" t="s">
        <v>47865</v>
      </c>
      <c r="B8218">
        <v>10</v>
      </c>
      <c r="C8218" s="18" t="s">
        <v>46775</v>
      </c>
      <c r="D8218" t="s">
        <v>46776</v>
      </c>
      <c r="E8218">
        <v>4</v>
      </c>
      <c r="F8218" t="s">
        <v>51128</v>
      </c>
      <c r="G8218" t="s">
        <v>7798</v>
      </c>
    </row>
    <row r="8219" spans="1:7" x14ac:dyDescent="0.25">
      <c r="A8219" t="s">
        <v>47865</v>
      </c>
      <c r="B8219">
        <v>10</v>
      </c>
      <c r="C8219" s="18" t="s">
        <v>46775</v>
      </c>
      <c r="D8219" t="s">
        <v>46776</v>
      </c>
      <c r="E8219">
        <v>4</v>
      </c>
      <c r="F8219" t="s">
        <v>51128</v>
      </c>
      <c r="G8219" t="s">
        <v>47963</v>
      </c>
    </row>
    <row r="8220" spans="1:7" x14ac:dyDescent="0.25">
      <c r="A8220" t="s">
        <v>47865</v>
      </c>
      <c r="B8220">
        <v>10</v>
      </c>
      <c r="C8220" s="18" t="s">
        <v>46775</v>
      </c>
      <c r="D8220" t="s">
        <v>46776</v>
      </c>
      <c r="E8220">
        <v>4</v>
      </c>
      <c r="F8220" t="s">
        <v>51128</v>
      </c>
      <c r="G8220" t="s">
        <v>47964</v>
      </c>
    </row>
    <row r="8221" spans="1:7" x14ac:dyDescent="0.25">
      <c r="A8221" t="s">
        <v>47865</v>
      </c>
      <c r="B8221">
        <v>10</v>
      </c>
      <c r="C8221" s="18" t="s">
        <v>46775</v>
      </c>
      <c r="D8221" t="s">
        <v>46776</v>
      </c>
      <c r="E8221">
        <v>4</v>
      </c>
      <c r="F8221" t="s">
        <v>51128</v>
      </c>
      <c r="G8221" t="s">
        <v>47965</v>
      </c>
    </row>
    <row r="8222" spans="1:7" x14ac:dyDescent="0.25">
      <c r="A8222" t="s">
        <v>47866</v>
      </c>
      <c r="B8222">
        <v>10</v>
      </c>
      <c r="C8222" s="18" t="s">
        <v>47449</v>
      </c>
      <c r="D8222" t="s">
        <v>47450</v>
      </c>
      <c r="E8222">
        <v>2</v>
      </c>
      <c r="F8222" t="s">
        <v>51129</v>
      </c>
      <c r="G8222" t="s">
        <v>6233</v>
      </c>
    </row>
    <row r="8223" spans="1:7" x14ac:dyDescent="0.25">
      <c r="A8223" t="s">
        <v>47866</v>
      </c>
      <c r="B8223">
        <v>10</v>
      </c>
      <c r="C8223" s="18" t="s">
        <v>47449</v>
      </c>
      <c r="D8223" t="s">
        <v>47450</v>
      </c>
      <c r="E8223">
        <v>2</v>
      </c>
      <c r="F8223" t="s">
        <v>51129</v>
      </c>
      <c r="G8223" t="s">
        <v>50462</v>
      </c>
    </row>
    <row r="8224" spans="1:7" x14ac:dyDescent="0.25">
      <c r="A8224" t="s">
        <v>47866</v>
      </c>
      <c r="B8224">
        <v>10</v>
      </c>
      <c r="C8224" s="18" t="s">
        <v>47067</v>
      </c>
      <c r="D8224" t="s">
        <v>47572</v>
      </c>
      <c r="E8224">
        <v>8</v>
      </c>
      <c r="F8224" t="s">
        <v>51129</v>
      </c>
      <c r="G8224" t="s">
        <v>1510</v>
      </c>
    </row>
    <row r="8225" spans="1:7" x14ac:dyDescent="0.25">
      <c r="A8225" t="s">
        <v>47866</v>
      </c>
      <c r="B8225">
        <v>10</v>
      </c>
      <c r="C8225" s="18" t="s">
        <v>47067</v>
      </c>
      <c r="D8225" t="s">
        <v>47572</v>
      </c>
      <c r="E8225">
        <v>8</v>
      </c>
      <c r="F8225" t="s">
        <v>51129</v>
      </c>
      <c r="G8225" t="s">
        <v>50729</v>
      </c>
    </row>
    <row r="8226" spans="1:7" x14ac:dyDescent="0.25">
      <c r="A8226" t="s">
        <v>47866</v>
      </c>
      <c r="B8226">
        <v>10</v>
      </c>
      <c r="C8226" s="18" t="s">
        <v>47067</v>
      </c>
      <c r="D8226" t="s">
        <v>47572</v>
      </c>
      <c r="E8226">
        <v>8</v>
      </c>
      <c r="F8226" t="s">
        <v>51129</v>
      </c>
      <c r="G8226" t="s">
        <v>50730</v>
      </c>
    </row>
    <row r="8227" spans="1:7" x14ac:dyDescent="0.25">
      <c r="A8227" t="s">
        <v>47866</v>
      </c>
      <c r="B8227">
        <v>10</v>
      </c>
      <c r="C8227" s="18" t="s">
        <v>47067</v>
      </c>
      <c r="D8227" t="s">
        <v>47572</v>
      </c>
      <c r="E8227">
        <v>8</v>
      </c>
      <c r="F8227" t="s">
        <v>51129</v>
      </c>
      <c r="G8227" t="s">
        <v>50731</v>
      </c>
    </row>
    <row r="8228" spans="1:7" x14ac:dyDescent="0.25">
      <c r="A8228" t="s">
        <v>47866</v>
      </c>
      <c r="B8228">
        <v>10</v>
      </c>
      <c r="C8228" s="18" t="s">
        <v>47067</v>
      </c>
      <c r="D8228" t="s">
        <v>47572</v>
      </c>
      <c r="E8228">
        <v>8</v>
      </c>
      <c r="F8228" t="s">
        <v>51129</v>
      </c>
      <c r="G8228" t="s">
        <v>50732</v>
      </c>
    </row>
    <row r="8229" spans="1:7" x14ac:dyDescent="0.25">
      <c r="A8229" t="s">
        <v>47866</v>
      </c>
      <c r="B8229">
        <v>10</v>
      </c>
      <c r="C8229" s="18" t="s">
        <v>47067</v>
      </c>
      <c r="D8229" t="s">
        <v>47572</v>
      </c>
      <c r="E8229">
        <v>8</v>
      </c>
      <c r="F8229" t="s">
        <v>51129</v>
      </c>
      <c r="G8229" t="s">
        <v>50733</v>
      </c>
    </row>
    <row r="8230" spans="1:7" x14ac:dyDescent="0.25">
      <c r="A8230" t="s">
        <v>47866</v>
      </c>
      <c r="B8230">
        <v>10</v>
      </c>
      <c r="C8230" s="18" t="s">
        <v>47067</v>
      </c>
      <c r="D8230" t="s">
        <v>47572</v>
      </c>
      <c r="E8230">
        <v>8</v>
      </c>
      <c r="F8230" t="s">
        <v>51129</v>
      </c>
      <c r="G8230" t="s">
        <v>50734</v>
      </c>
    </row>
    <row r="8231" spans="1:7" x14ac:dyDescent="0.25">
      <c r="A8231" t="s">
        <v>47866</v>
      </c>
      <c r="B8231">
        <v>10</v>
      </c>
      <c r="C8231" s="18" t="s">
        <v>47067</v>
      </c>
      <c r="D8231" t="s">
        <v>47572</v>
      </c>
      <c r="E8231">
        <v>8</v>
      </c>
      <c r="F8231" t="s">
        <v>51129</v>
      </c>
      <c r="G8231" t="s">
        <v>50735</v>
      </c>
    </row>
    <row r="8232" spans="1:7" x14ac:dyDescent="0.25">
      <c r="A8232" t="s">
        <v>47867</v>
      </c>
      <c r="B8232">
        <v>10</v>
      </c>
      <c r="C8232" s="18" t="s">
        <v>47146</v>
      </c>
      <c r="D8232" t="s">
        <v>47275</v>
      </c>
      <c r="E8232">
        <v>1</v>
      </c>
      <c r="F8232" t="s">
        <v>51130</v>
      </c>
      <c r="G8232" t="s">
        <v>31080</v>
      </c>
    </row>
    <row r="8233" spans="1:7" x14ac:dyDescent="0.25">
      <c r="A8233" t="s">
        <v>47867</v>
      </c>
      <c r="B8233">
        <v>10</v>
      </c>
      <c r="C8233" s="18" t="s">
        <v>47146</v>
      </c>
      <c r="D8233" t="s">
        <v>47276</v>
      </c>
      <c r="E8233">
        <v>4</v>
      </c>
      <c r="F8233" t="s">
        <v>51130</v>
      </c>
      <c r="G8233" t="s">
        <v>26241</v>
      </c>
    </row>
    <row r="8234" spans="1:7" x14ac:dyDescent="0.25">
      <c r="A8234" t="s">
        <v>47867</v>
      </c>
      <c r="B8234">
        <v>10</v>
      </c>
      <c r="C8234" s="18" t="s">
        <v>47146</v>
      </c>
      <c r="D8234" t="s">
        <v>47276</v>
      </c>
      <c r="E8234">
        <v>4</v>
      </c>
      <c r="F8234" t="s">
        <v>51130</v>
      </c>
      <c r="G8234" t="s">
        <v>50178</v>
      </c>
    </row>
    <row r="8235" spans="1:7" x14ac:dyDescent="0.25">
      <c r="A8235" t="s">
        <v>47867</v>
      </c>
      <c r="B8235">
        <v>10</v>
      </c>
      <c r="C8235" s="18" t="s">
        <v>47146</v>
      </c>
      <c r="D8235" t="s">
        <v>47276</v>
      </c>
      <c r="E8235">
        <v>4</v>
      </c>
      <c r="F8235" t="s">
        <v>51130</v>
      </c>
      <c r="G8235" t="s">
        <v>50179</v>
      </c>
    </row>
    <row r="8236" spans="1:7" x14ac:dyDescent="0.25">
      <c r="A8236" t="s">
        <v>47867</v>
      </c>
      <c r="B8236">
        <v>10</v>
      </c>
      <c r="C8236" s="18" t="s">
        <v>47146</v>
      </c>
      <c r="D8236" t="s">
        <v>47276</v>
      </c>
      <c r="E8236">
        <v>4</v>
      </c>
      <c r="F8236" t="s">
        <v>51130</v>
      </c>
      <c r="G8236" t="s">
        <v>50180</v>
      </c>
    </row>
    <row r="8237" spans="1:7" x14ac:dyDescent="0.25">
      <c r="A8237" t="s">
        <v>47867</v>
      </c>
      <c r="B8237">
        <v>10</v>
      </c>
      <c r="C8237" s="18" t="s">
        <v>47280</v>
      </c>
      <c r="D8237" t="s">
        <v>47281</v>
      </c>
      <c r="E8237">
        <v>5</v>
      </c>
      <c r="F8237" t="s">
        <v>51130</v>
      </c>
      <c r="G8237" t="s">
        <v>15935</v>
      </c>
    </row>
    <row r="8238" spans="1:7" x14ac:dyDescent="0.25">
      <c r="A8238" t="s">
        <v>47867</v>
      </c>
      <c r="B8238">
        <v>10</v>
      </c>
      <c r="C8238" s="18" t="s">
        <v>47280</v>
      </c>
      <c r="D8238" t="s">
        <v>47281</v>
      </c>
      <c r="E8238">
        <v>5</v>
      </c>
      <c r="F8238" t="s">
        <v>51130</v>
      </c>
      <c r="G8238" t="s">
        <v>50183</v>
      </c>
    </row>
    <row r="8239" spans="1:7" x14ac:dyDescent="0.25">
      <c r="A8239" t="s">
        <v>47867</v>
      </c>
      <c r="B8239">
        <v>10</v>
      </c>
      <c r="C8239" s="18" t="s">
        <v>47280</v>
      </c>
      <c r="D8239" t="s">
        <v>47281</v>
      </c>
      <c r="E8239">
        <v>5</v>
      </c>
      <c r="F8239" t="s">
        <v>51130</v>
      </c>
      <c r="G8239" t="s">
        <v>50184</v>
      </c>
    </row>
    <row r="8240" spans="1:7" x14ac:dyDescent="0.25">
      <c r="A8240" t="s">
        <v>47867</v>
      </c>
      <c r="B8240">
        <v>10</v>
      </c>
      <c r="C8240" s="18" t="s">
        <v>47280</v>
      </c>
      <c r="D8240" t="s">
        <v>47281</v>
      </c>
      <c r="E8240">
        <v>5</v>
      </c>
      <c r="F8240" t="s">
        <v>51130</v>
      </c>
      <c r="G8240" t="s">
        <v>50185</v>
      </c>
    </row>
    <row r="8241" spans="1:7" x14ac:dyDescent="0.25">
      <c r="A8241" t="s">
        <v>47867</v>
      </c>
      <c r="B8241">
        <v>10</v>
      </c>
      <c r="C8241" s="18" t="s">
        <v>47280</v>
      </c>
      <c r="D8241" t="s">
        <v>47281</v>
      </c>
      <c r="E8241">
        <v>5</v>
      </c>
      <c r="F8241" t="s">
        <v>51130</v>
      </c>
      <c r="G8241" t="s">
        <v>50186</v>
      </c>
    </row>
    <row r="8242" spans="1:7" x14ac:dyDescent="0.25">
      <c r="A8242" t="s">
        <v>47868</v>
      </c>
      <c r="B8242">
        <v>9</v>
      </c>
      <c r="C8242" s="18" t="s">
        <v>46813</v>
      </c>
      <c r="D8242" t="s">
        <v>47649</v>
      </c>
      <c r="E8242">
        <v>7</v>
      </c>
      <c r="F8242" t="s">
        <v>51131</v>
      </c>
      <c r="G8242" t="s">
        <v>6517</v>
      </c>
    </row>
    <row r="8243" spans="1:7" x14ac:dyDescent="0.25">
      <c r="A8243" t="s">
        <v>47868</v>
      </c>
      <c r="B8243">
        <v>9</v>
      </c>
      <c r="C8243" s="18" t="s">
        <v>46813</v>
      </c>
      <c r="D8243" t="s">
        <v>47649</v>
      </c>
      <c r="E8243">
        <v>7</v>
      </c>
      <c r="F8243" t="s">
        <v>51131</v>
      </c>
      <c r="G8243" t="s">
        <v>50855</v>
      </c>
    </row>
    <row r="8244" spans="1:7" x14ac:dyDescent="0.25">
      <c r="A8244" t="s">
        <v>47868</v>
      </c>
      <c r="B8244">
        <v>9</v>
      </c>
      <c r="C8244" s="18" t="s">
        <v>46813</v>
      </c>
      <c r="D8244" t="s">
        <v>47649</v>
      </c>
      <c r="E8244">
        <v>7</v>
      </c>
      <c r="F8244" t="s">
        <v>51131</v>
      </c>
      <c r="G8244" t="s">
        <v>50856</v>
      </c>
    </row>
    <row r="8245" spans="1:7" x14ac:dyDescent="0.25">
      <c r="A8245" t="s">
        <v>47868</v>
      </c>
      <c r="B8245">
        <v>9</v>
      </c>
      <c r="C8245" s="18" t="s">
        <v>46813</v>
      </c>
      <c r="D8245" t="s">
        <v>47649</v>
      </c>
      <c r="E8245">
        <v>7</v>
      </c>
      <c r="F8245" t="s">
        <v>51131</v>
      </c>
      <c r="G8245" t="s">
        <v>50857</v>
      </c>
    </row>
    <row r="8246" spans="1:7" x14ac:dyDescent="0.25">
      <c r="A8246" t="s">
        <v>47868</v>
      </c>
      <c r="B8246">
        <v>9</v>
      </c>
      <c r="C8246" s="18" t="s">
        <v>46813</v>
      </c>
      <c r="D8246" t="s">
        <v>47649</v>
      </c>
      <c r="E8246">
        <v>7</v>
      </c>
      <c r="F8246" t="s">
        <v>51131</v>
      </c>
      <c r="G8246" t="s">
        <v>50858</v>
      </c>
    </row>
    <row r="8247" spans="1:7" x14ac:dyDescent="0.25">
      <c r="A8247" t="s">
        <v>47868</v>
      </c>
      <c r="B8247">
        <v>9</v>
      </c>
      <c r="C8247" s="18" t="s">
        <v>46813</v>
      </c>
      <c r="D8247" t="s">
        <v>47649</v>
      </c>
      <c r="E8247">
        <v>7</v>
      </c>
      <c r="F8247" t="s">
        <v>51131</v>
      </c>
      <c r="G8247" t="s">
        <v>50859</v>
      </c>
    </row>
    <row r="8248" spans="1:7" x14ac:dyDescent="0.25">
      <c r="A8248" t="s">
        <v>47868</v>
      </c>
      <c r="B8248">
        <v>9</v>
      </c>
      <c r="C8248" s="18" t="s">
        <v>46813</v>
      </c>
      <c r="D8248" t="s">
        <v>47649</v>
      </c>
      <c r="E8248">
        <v>7</v>
      </c>
      <c r="F8248" t="s">
        <v>51131</v>
      </c>
      <c r="G8248" t="s">
        <v>50860</v>
      </c>
    </row>
    <row r="8249" spans="1:7" x14ac:dyDescent="0.25">
      <c r="A8249" t="s">
        <v>47868</v>
      </c>
      <c r="B8249">
        <v>9</v>
      </c>
      <c r="C8249" s="18" t="s">
        <v>46864</v>
      </c>
      <c r="D8249" t="s">
        <v>47728</v>
      </c>
      <c r="E8249">
        <v>2</v>
      </c>
      <c r="F8249" t="s">
        <v>51131</v>
      </c>
      <c r="G8249" t="s">
        <v>5684</v>
      </c>
    </row>
    <row r="8250" spans="1:7" x14ac:dyDescent="0.25">
      <c r="A8250" t="s">
        <v>47868</v>
      </c>
      <c r="B8250">
        <v>9</v>
      </c>
      <c r="C8250" s="18" t="s">
        <v>46864</v>
      </c>
      <c r="D8250" t="s">
        <v>47728</v>
      </c>
      <c r="E8250">
        <v>2</v>
      </c>
      <c r="F8250" t="s">
        <v>51131</v>
      </c>
      <c r="G8250" t="s">
        <v>50960</v>
      </c>
    </row>
    <row r="8251" spans="1:7" x14ac:dyDescent="0.25">
      <c r="A8251" t="s">
        <v>47869</v>
      </c>
      <c r="B8251">
        <v>9</v>
      </c>
      <c r="C8251" s="18" t="s">
        <v>46813</v>
      </c>
      <c r="D8251" t="s">
        <v>47870</v>
      </c>
      <c r="E8251">
        <v>1</v>
      </c>
      <c r="F8251" t="s">
        <v>51132</v>
      </c>
      <c r="G8251" t="s">
        <v>44527</v>
      </c>
    </row>
    <row r="8252" spans="1:7" x14ac:dyDescent="0.25">
      <c r="A8252" t="s">
        <v>47869</v>
      </c>
      <c r="B8252">
        <v>9</v>
      </c>
      <c r="C8252" s="18" t="s">
        <v>47871</v>
      </c>
      <c r="D8252" t="s">
        <v>47872</v>
      </c>
      <c r="E8252">
        <v>3</v>
      </c>
      <c r="F8252" t="s">
        <v>51132</v>
      </c>
      <c r="G8252" t="s">
        <v>10882</v>
      </c>
    </row>
    <row r="8253" spans="1:7" x14ac:dyDescent="0.25">
      <c r="A8253" t="s">
        <v>47869</v>
      </c>
      <c r="B8253">
        <v>9</v>
      </c>
      <c r="C8253" s="18" t="s">
        <v>47871</v>
      </c>
      <c r="D8253" t="s">
        <v>47872</v>
      </c>
      <c r="E8253">
        <v>3</v>
      </c>
      <c r="F8253" t="s">
        <v>51132</v>
      </c>
      <c r="G8253" t="s">
        <v>51133</v>
      </c>
    </row>
    <row r="8254" spans="1:7" x14ac:dyDescent="0.25">
      <c r="A8254" t="s">
        <v>47869</v>
      </c>
      <c r="B8254">
        <v>9</v>
      </c>
      <c r="C8254" s="18" t="s">
        <v>47871</v>
      </c>
      <c r="D8254" t="s">
        <v>47872</v>
      </c>
      <c r="E8254">
        <v>3</v>
      </c>
      <c r="F8254" t="s">
        <v>51132</v>
      </c>
      <c r="G8254" t="s">
        <v>51134</v>
      </c>
    </row>
    <row r="8255" spans="1:7" x14ac:dyDescent="0.25">
      <c r="A8255" t="s">
        <v>47869</v>
      </c>
      <c r="B8255">
        <v>9</v>
      </c>
      <c r="C8255" s="18" t="s">
        <v>47873</v>
      </c>
      <c r="D8255" t="s">
        <v>47874</v>
      </c>
      <c r="E8255">
        <v>5</v>
      </c>
      <c r="F8255" t="s">
        <v>51132</v>
      </c>
      <c r="G8255" t="s">
        <v>16677</v>
      </c>
    </row>
    <row r="8256" spans="1:7" x14ac:dyDescent="0.25">
      <c r="A8256" t="s">
        <v>47869</v>
      </c>
      <c r="B8256">
        <v>9</v>
      </c>
      <c r="C8256" s="18" t="s">
        <v>47873</v>
      </c>
      <c r="D8256" t="s">
        <v>47874</v>
      </c>
      <c r="E8256">
        <v>5</v>
      </c>
      <c r="F8256" t="s">
        <v>51132</v>
      </c>
      <c r="G8256" t="s">
        <v>51135</v>
      </c>
    </row>
    <row r="8257" spans="1:7" x14ac:dyDescent="0.25">
      <c r="A8257" t="s">
        <v>47869</v>
      </c>
      <c r="B8257">
        <v>9</v>
      </c>
      <c r="C8257" s="18" t="s">
        <v>47873</v>
      </c>
      <c r="D8257" t="s">
        <v>47874</v>
      </c>
      <c r="E8257">
        <v>5</v>
      </c>
      <c r="F8257" t="s">
        <v>51132</v>
      </c>
      <c r="G8257" t="s">
        <v>51136</v>
      </c>
    </row>
    <row r="8258" spans="1:7" x14ac:dyDescent="0.25">
      <c r="A8258" t="s">
        <v>47869</v>
      </c>
      <c r="B8258">
        <v>9</v>
      </c>
      <c r="C8258" s="18" t="s">
        <v>47873</v>
      </c>
      <c r="D8258" t="s">
        <v>47874</v>
      </c>
      <c r="E8258">
        <v>5</v>
      </c>
      <c r="F8258" t="s">
        <v>51132</v>
      </c>
      <c r="G8258" t="s">
        <v>51137</v>
      </c>
    </row>
    <row r="8259" spans="1:7" x14ac:dyDescent="0.25">
      <c r="A8259" t="s">
        <v>47869</v>
      </c>
      <c r="B8259">
        <v>9</v>
      </c>
      <c r="C8259" s="18" t="s">
        <v>47873</v>
      </c>
      <c r="D8259" t="s">
        <v>47874</v>
      </c>
      <c r="E8259">
        <v>5</v>
      </c>
      <c r="F8259" t="s">
        <v>51132</v>
      </c>
      <c r="G8259" t="s">
        <v>51138</v>
      </c>
    </row>
    <row r="8260" spans="1:7" x14ac:dyDescent="0.25">
      <c r="A8260" t="s">
        <v>47875</v>
      </c>
      <c r="B8260">
        <v>9</v>
      </c>
      <c r="C8260" s="18" t="s">
        <v>47876</v>
      </c>
      <c r="D8260" t="s">
        <v>47877</v>
      </c>
      <c r="E8260">
        <v>6</v>
      </c>
      <c r="F8260" t="s">
        <v>51139</v>
      </c>
      <c r="G8260" t="s">
        <v>27799</v>
      </c>
    </row>
    <row r="8261" spans="1:7" x14ac:dyDescent="0.25">
      <c r="A8261" t="s">
        <v>47875</v>
      </c>
      <c r="B8261">
        <v>9</v>
      </c>
      <c r="C8261" s="18" t="s">
        <v>47876</v>
      </c>
      <c r="D8261" t="s">
        <v>47877</v>
      </c>
      <c r="E8261">
        <v>6</v>
      </c>
      <c r="F8261" t="s">
        <v>51139</v>
      </c>
      <c r="G8261" t="s">
        <v>51140</v>
      </c>
    </row>
    <row r="8262" spans="1:7" x14ac:dyDescent="0.25">
      <c r="A8262" t="s">
        <v>47875</v>
      </c>
      <c r="B8262">
        <v>9</v>
      </c>
      <c r="C8262" s="18" t="s">
        <v>47876</v>
      </c>
      <c r="D8262" t="s">
        <v>47877</v>
      </c>
      <c r="E8262">
        <v>6</v>
      </c>
      <c r="F8262" t="s">
        <v>51139</v>
      </c>
      <c r="G8262" t="s">
        <v>51141</v>
      </c>
    </row>
    <row r="8263" spans="1:7" x14ac:dyDescent="0.25">
      <c r="A8263" t="s">
        <v>47875</v>
      </c>
      <c r="B8263">
        <v>9</v>
      </c>
      <c r="C8263" s="18" t="s">
        <v>47876</v>
      </c>
      <c r="D8263" t="s">
        <v>47877</v>
      </c>
      <c r="E8263">
        <v>6</v>
      </c>
      <c r="F8263" t="s">
        <v>51139</v>
      </c>
      <c r="G8263" t="s">
        <v>51142</v>
      </c>
    </row>
    <row r="8264" spans="1:7" x14ac:dyDescent="0.25">
      <c r="A8264" t="s">
        <v>47875</v>
      </c>
      <c r="B8264">
        <v>9</v>
      </c>
      <c r="C8264" s="18" t="s">
        <v>47876</v>
      </c>
      <c r="D8264" t="s">
        <v>47877</v>
      </c>
      <c r="E8264">
        <v>6</v>
      </c>
      <c r="F8264" t="s">
        <v>51139</v>
      </c>
      <c r="G8264" t="s">
        <v>51022</v>
      </c>
    </row>
    <row r="8265" spans="1:7" x14ac:dyDescent="0.25">
      <c r="A8265" t="s">
        <v>47875</v>
      </c>
      <c r="B8265">
        <v>9</v>
      </c>
      <c r="C8265" s="18" t="s">
        <v>47876</v>
      </c>
      <c r="D8265" t="s">
        <v>47877</v>
      </c>
      <c r="E8265">
        <v>6</v>
      </c>
      <c r="F8265" t="s">
        <v>51139</v>
      </c>
      <c r="G8265" t="s">
        <v>51143</v>
      </c>
    </row>
    <row r="8266" spans="1:7" x14ac:dyDescent="0.25">
      <c r="A8266" t="s">
        <v>47875</v>
      </c>
      <c r="B8266">
        <v>9</v>
      </c>
      <c r="C8266" s="18" t="s">
        <v>46938</v>
      </c>
      <c r="D8266" t="s">
        <v>47859</v>
      </c>
      <c r="E8266">
        <v>1</v>
      </c>
      <c r="F8266" t="s">
        <v>51139</v>
      </c>
      <c r="G8266" t="s">
        <v>40344</v>
      </c>
    </row>
    <row r="8267" spans="1:7" x14ac:dyDescent="0.25">
      <c r="A8267" t="s">
        <v>47875</v>
      </c>
      <c r="B8267">
        <v>9</v>
      </c>
      <c r="C8267" s="18" t="s">
        <v>46938</v>
      </c>
      <c r="D8267" t="s">
        <v>47764</v>
      </c>
      <c r="E8267">
        <v>1</v>
      </c>
      <c r="F8267" t="s">
        <v>51139</v>
      </c>
      <c r="G8267" t="s">
        <v>42891</v>
      </c>
    </row>
    <row r="8268" spans="1:7" x14ac:dyDescent="0.25">
      <c r="A8268" t="s">
        <v>47875</v>
      </c>
      <c r="B8268">
        <v>9</v>
      </c>
      <c r="C8268" s="18" t="s">
        <v>47878</v>
      </c>
      <c r="D8268" t="s">
        <v>47879</v>
      </c>
      <c r="E8268">
        <v>1</v>
      </c>
      <c r="F8268" t="s">
        <v>51139</v>
      </c>
      <c r="G8268" t="s">
        <v>26832</v>
      </c>
    </row>
    <row r="8269" spans="1:7" x14ac:dyDescent="0.25">
      <c r="A8269" t="s">
        <v>47880</v>
      </c>
      <c r="B8269">
        <v>9</v>
      </c>
      <c r="C8269" s="18" t="s">
        <v>47054</v>
      </c>
      <c r="D8269" t="s">
        <v>47055</v>
      </c>
      <c r="E8269">
        <v>3</v>
      </c>
      <c r="F8269" t="s">
        <v>51144</v>
      </c>
      <c r="G8269" t="s">
        <v>13062</v>
      </c>
    </row>
    <row r="8270" spans="1:7" x14ac:dyDescent="0.25">
      <c r="A8270" t="s">
        <v>47880</v>
      </c>
      <c r="B8270">
        <v>9</v>
      </c>
      <c r="C8270" s="18" t="s">
        <v>47054</v>
      </c>
      <c r="D8270" t="s">
        <v>47055</v>
      </c>
      <c r="E8270">
        <v>3</v>
      </c>
      <c r="F8270" t="s">
        <v>51144</v>
      </c>
      <c r="G8270" t="s">
        <v>49519</v>
      </c>
    </row>
    <row r="8271" spans="1:7" x14ac:dyDescent="0.25">
      <c r="A8271" t="s">
        <v>47880</v>
      </c>
      <c r="B8271">
        <v>9</v>
      </c>
      <c r="C8271" s="18" t="s">
        <v>47054</v>
      </c>
      <c r="D8271" t="s">
        <v>47055</v>
      </c>
      <c r="E8271">
        <v>3</v>
      </c>
      <c r="F8271" t="s">
        <v>51144</v>
      </c>
      <c r="G8271" t="s">
        <v>49520</v>
      </c>
    </row>
    <row r="8272" spans="1:7" x14ac:dyDescent="0.25">
      <c r="A8272" t="s">
        <v>47880</v>
      </c>
      <c r="B8272">
        <v>9</v>
      </c>
      <c r="C8272" s="18" t="s">
        <v>47091</v>
      </c>
      <c r="D8272" t="s">
        <v>47092</v>
      </c>
      <c r="E8272">
        <v>4</v>
      </c>
      <c r="F8272" t="s">
        <v>51144</v>
      </c>
      <c r="G8272" t="s">
        <v>17681</v>
      </c>
    </row>
    <row r="8273" spans="1:7" x14ac:dyDescent="0.25">
      <c r="A8273" t="s">
        <v>47880</v>
      </c>
      <c r="B8273">
        <v>9</v>
      </c>
      <c r="C8273" s="18" t="s">
        <v>47091</v>
      </c>
      <c r="D8273" t="s">
        <v>47092</v>
      </c>
      <c r="E8273">
        <v>4</v>
      </c>
      <c r="F8273" t="s">
        <v>51144</v>
      </c>
      <c r="G8273" t="s">
        <v>49634</v>
      </c>
    </row>
    <row r="8274" spans="1:7" x14ac:dyDescent="0.25">
      <c r="A8274" t="s">
        <v>47880</v>
      </c>
      <c r="B8274">
        <v>9</v>
      </c>
      <c r="C8274" s="18" t="s">
        <v>47091</v>
      </c>
      <c r="D8274" t="s">
        <v>47092</v>
      </c>
      <c r="E8274">
        <v>4</v>
      </c>
      <c r="F8274" t="s">
        <v>51144</v>
      </c>
      <c r="G8274" t="s">
        <v>49635</v>
      </c>
    </row>
    <row r="8275" spans="1:7" x14ac:dyDescent="0.25">
      <c r="A8275" t="s">
        <v>47880</v>
      </c>
      <c r="B8275">
        <v>9</v>
      </c>
      <c r="C8275" s="18" t="s">
        <v>47091</v>
      </c>
      <c r="D8275" t="s">
        <v>47092</v>
      </c>
      <c r="E8275">
        <v>4</v>
      </c>
      <c r="F8275" t="s">
        <v>51144</v>
      </c>
      <c r="G8275" t="s">
        <v>49636</v>
      </c>
    </row>
    <row r="8276" spans="1:7" x14ac:dyDescent="0.25">
      <c r="A8276" t="s">
        <v>47880</v>
      </c>
      <c r="B8276">
        <v>9</v>
      </c>
      <c r="C8276" s="18" t="s">
        <v>47091</v>
      </c>
      <c r="D8276" t="s">
        <v>47093</v>
      </c>
      <c r="E8276">
        <v>5</v>
      </c>
      <c r="F8276" t="s">
        <v>51144</v>
      </c>
      <c r="G8276" t="s">
        <v>17681</v>
      </c>
    </row>
    <row r="8277" spans="1:7" x14ac:dyDescent="0.25">
      <c r="A8277" t="s">
        <v>47880</v>
      </c>
      <c r="B8277">
        <v>9</v>
      </c>
      <c r="C8277" s="18" t="s">
        <v>47091</v>
      </c>
      <c r="D8277" t="s">
        <v>47093</v>
      </c>
      <c r="E8277">
        <v>5</v>
      </c>
      <c r="F8277" t="s">
        <v>51144</v>
      </c>
      <c r="G8277" t="s">
        <v>49634</v>
      </c>
    </row>
    <row r="8278" spans="1:7" x14ac:dyDescent="0.25">
      <c r="A8278" t="s">
        <v>47880</v>
      </c>
      <c r="B8278">
        <v>9</v>
      </c>
      <c r="C8278" s="18" t="s">
        <v>47091</v>
      </c>
      <c r="D8278" t="s">
        <v>47093</v>
      </c>
      <c r="E8278">
        <v>5</v>
      </c>
      <c r="F8278" t="s">
        <v>51144</v>
      </c>
      <c r="G8278" t="s">
        <v>49635</v>
      </c>
    </row>
    <row r="8279" spans="1:7" x14ac:dyDescent="0.25">
      <c r="A8279" t="s">
        <v>47880</v>
      </c>
      <c r="B8279">
        <v>9</v>
      </c>
      <c r="C8279" s="18" t="s">
        <v>47091</v>
      </c>
      <c r="D8279" t="s">
        <v>47093</v>
      </c>
      <c r="E8279">
        <v>5</v>
      </c>
      <c r="F8279" t="s">
        <v>51144</v>
      </c>
      <c r="G8279" t="s">
        <v>49637</v>
      </c>
    </row>
    <row r="8280" spans="1:7" x14ac:dyDescent="0.25">
      <c r="A8280" t="s">
        <v>47880</v>
      </c>
      <c r="B8280">
        <v>9</v>
      </c>
      <c r="C8280" s="18" t="s">
        <v>47091</v>
      </c>
      <c r="D8280" t="s">
        <v>47093</v>
      </c>
      <c r="E8280">
        <v>5</v>
      </c>
      <c r="F8280" t="s">
        <v>51144</v>
      </c>
      <c r="G8280" t="s">
        <v>49636</v>
      </c>
    </row>
    <row r="8281" spans="1:7" x14ac:dyDescent="0.25">
      <c r="A8281" t="s">
        <v>47880</v>
      </c>
      <c r="B8281">
        <v>9</v>
      </c>
      <c r="C8281" s="18" t="s">
        <v>47070</v>
      </c>
      <c r="D8281" t="s">
        <v>47071</v>
      </c>
      <c r="E8281">
        <v>1</v>
      </c>
      <c r="F8281" t="s">
        <v>51144</v>
      </c>
      <c r="G8281" t="s">
        <v>1410</v>
      </c>
    </row>
    <row r="8282" spans="1:7" x14ac:dyDescent="0.25">
      <c r="A8282" t="s">
        <v>47881</v>
      </c>
      <c r="B8282">
        <v>8</v>
      </c>
      <c r="C8282" s="18" t="s">
        <v>47856</v>
      </c>
      <c r="D8282" t="s">
        <v>47857</v>
      </c>
      <c r="E8282">
        <v>4</v>
      </c>
      <c r="F8282" t="s">
        <v>51145</v>
      </c>
      <c r="G8282" t="s">
        <v>19553</v>
      </c>
    </row>
    <row r="8283" spans="1:7" x14ac:dyDescent="0.25">
      <c r="A8283" t="s">
        <v>47881</v>
      </c>
      <c r="B8283">
        <v>8</v>
      </c>
      <c r="C8283" s="18" t="s">
        <v>47856</v>
      </c>
      <c r="D8283" t="s">
        <v>47857</v>
      </c>
      <c r="E8283">
        <v>4</v>
      </c>
      <c r="F8283" t="s">
        <v>51145</v>
      </c>
      <c r="G8283" t="s">
        <v>51119</v>
      </c>
    </row>
    <row r="8284" spans="1:7" x14ac:dyDescent="0.25">
      <c r="A8284" t="s">
        <v>47881</v>
      </c>
      <c r="B8284">
        <v>8</v>
      </c>
      <c r="C8284" s="18" t="s">
        <v>47856</v>
      </c>
      <c r="D8284" t="s">
        <v>47857</v>
      </c>
      <c r="E8284">
        <v>4</v>
      </c>
      <c r="F8284" t="s">
        <v>51145</v>
      </c>
      <c r="G8284" t="s">
        <v>51120</v>
      </c>
    </row>
    <row r="8285" spans="1:7" x14ac:dyDescent="0.25">
      <c r="A8285" t="s">
        <v>47881</v>
      </c>
      <c r="B8285">
        <v>8</v>
      </c>
      <c r="C8285" s="18" t="s">
        <v>47856</v>
      </c>
      <c r="D8285" t="s">
        <v>47857</v>
      </c>
      <c r="E8285">
        <v>4</v>
      </c>
      <c r="F8285" t="s">
        <v>51145</v>
      </c>
      <c r="G8285" t="s">
        <v>51121</v>
      </c>
    </row>
    <row r="8286" spans="1:7" x14ac:dyDescent="0.25">
      <c r="A8286" t="s">
        <v>47881</v>
      </c>
      <c r="B8286">
        <v>8</v>
      </c>
      <c r="C8286" s="18" t="s">
        <v>47805</v>
      </c>
      <c r="D8286" t="s">
        <v>47806</v>
      </c>
      <c r="E8286">
        <v>3</v>
      </c>
      <c r="F8286" t="s">
        <v>51145</v>
      </c>
      <c r="G8286" t="s">
        <v>13695</v>
      </c>
    </row>
    <row r="8287" spans="1:7" x14ac:dyDescent="0.25">
      <c r="A8287" t="s">
        <v>47881</v>
      </c>
      <c r="B8287">
        <v>8</v>
      </c>
      <c r="C8287" s="18" t="s">
        <v>47805</v>
      </c>
      <c r="D8287" t="s">
        <v>47806</v>
      </c>
      <c r="E8287">
        <v>3</v>
      </c>
      <c r="F8287" t="s">
        <v>51145</v>
      </c>
      <c r="G8287" t="s">
        <v>51064</v>
      </c>
    </row>
    <row r="8288" spans="1:7" x14ac:dyDescent="0.25">
      <c r="A8288" t="s">
        <v>47881</v>
      </c>
      <c r="B8288">
        <v>8</v>
      </c>
      <c r="C8288" s="18" t="s">
        <v>47805</v>
      </c>
      <c r="D8288" t="s">
        <v>47806</v>
      </c>
      <c r="E8288">
        <v>3</v>
      </c>
      <c r="F8288" t="s">
        <v>51145</v>
      </c>
      <c r="G8288" t="s">
        <v>51065</v>
      </c>
    </row>
    <row r="8289" spans="1:7" x14ac:dyDescent="0.25">
      <c r="A8289" t="s">
        <v>47881</v>
      </c>
      <c r="B8289">
        <v>8</v>
      </c>
      <c r="C8289" s="18" t="s">
        <v>46880</v>
      </c>
      <c r="D8289" t="s">
        <v>47456</v>
      </c>
      <c r="E8289">
        <v>1</v>
      </c>
      <c r="F8289" t="s">
        <v>51145</v>
      </c>
      <c r="G8289" t="s">
        <v>4371</v>
      </c>
    </row>
    <row r="8290" spans="1:7" x14ac:dyDescent="0.25">
      <c r="A8290" t="s">
        <v>47882</v>
      </c>
      <c r="B8290">
        <v>7</v>
      </c>
      <c r="C8290" s="18" t="s">
        <v>47113</v>
      </c>
      <c r="D8290" t="s">
        <v>47116</v>
      </c>
      <c r="E8290">
        <v>6</v>
      </c>
      <c r="F8290" t="s">
        <v>51146</v>
      </c>
      <c r="G8290" t="s">
        <v>20698</v>
      </c>
    </row>
    <row r="8291" spans="1:7" x14ac:dyDescent="0.25">
      <c r="A8291" t="s">
        <v>47882</v>
      </c>
      <c r="B8291">
        <v>7</v>
      </c>
      <c r="C8291" s="18" t="s">
        <v>47113</v>
      </c>
      <c r="D8291" t="s">
        <v>47116</v>
      </c>
      <c r="E8291">
        <v>6</v>
      </c>
      <c r="F8291" t="s">
        <v>51146</v>
      </c>
      <c r="G8291" t="s">
        <v>49710</v>
      </c>
    </row>
    <row r="8292" spans="1:7" x14ac:dyDescent="0.25">
      <c r="A8292" t="s">
        <v>47882</v>
      </c>
      <c r="B8292">
        <v>7</v>
      </c>
      <c r="C8292" s="18" t="s">
        <v>47113</v>
      </c>
      <c r="D8292" t="s">
        <v>47116</v>
      </c>
      <c r="E8292">
        <v>6</v>
      </c>
      <c r="F8292" t="s">
        <v>51146</v>
      </c>
      <c r="G8292" t="s">
        <v>49711</v>
      </c>
    </row>
    <row r="8293" spans="1:7" x14ac:dyDescent="0.25">
      <c r="A8293" t="s">
        <v>47882</v>
      </c>
      <c r="B8293">
        <v>7</v>
      </c>
      <c r="C8293" s="18" t="s">
        <v>47113</v>
      </c>
      <c r="D8293" t="s">
        <v>47116</v>
      </c>
      <c r="E8293">
        <v>6</v>
      </c>
      <c r="F8293" t="s">
        <v>51146</v>
      </c>
      <c r="G8293" t="s">
        <v>49712</v>
      </c>
    </row>
    <row r="8294" spans="1:7" x14ac:dyDescent="0.25">
      <c r="A8294" t="s">
        <v>47882</v>
      </c>
      <c r="B8294">
        <v>7</v>
      </c>
      <c r="C8294" s="18" t="s">
        <v>47113</v>
      </c>
      <c r="D8294" t="s">
        <v>47116</v>
      </c>
      <c r="E8294">
        <v>6</v>
      </c>
      <c r="F8294" t="s">
        <v>51146</v>
      </c>
      <c r="G8294" t="s">
        <v>49713</v>
      </c>
    </row>
    <row r="8295" spans="1:7" x14ac:dyDescent="0.25">
      <c r="A8295" t="s">
        <v>47882</v>
      </c>
      <c r="B8295">
        <v>7</v>
      </c>
      <c r="C8295" s="18" t="s">
        <v>47113</v>
      </c>
      <c r="D8295" t="s">
        <v>47116</v>
      </c>
      <c r="E8295">
        <v>6</v>
      </c>
      <c r="F8295" t="s">
        <v>51146</v>
      </c>
      <c r="G8295" t="s">
        <v>49714</v>
      </c>
    </row>
    <row r="8296" spans="1:7" x14ac:dyDescent="0.25">
      <c r="A8296" t="s">
        <v>47882</v>
      </c>
      <c r="B8296">
        <v>7</v>
      </c>
      <c r="C8296" s="18" t="s">
        <v>46880</v>
      </c>
      <c r="D8296" t="s">
        <v>47883</v>
      </c>
      <c r="E8296">
        <v>1</v>
      </c>
      <c r="F8296" t="s">
        <v>51146</v>
      </c>
      <c r="G8296" t="s">
        <v>39796</v>
      </c>
    </row>
    <row r="8297" spans="1:7" x14ac:dyDescent="0.25">
      <c r="A8297" t="s">
        <v>47884</v>
      </c>
      <c r="B8297">
        <v>7</v>
      </c>
      <c r="C8297" s="18" t="s">
        <v>47885</v>
      </c>
      <c r="D8297" t="s">
        <v>47886</v>
      </c>
      <c r="E8297">
        <v>1</v>
      </c>
      <c r="F8297" t="s">
        <v>51147</v>
      </c>
      <c r="G8297" t="s">
        <v>40734</v>
      </c>
    </row>
    <row r="8298" spans="1:7" x14ac:dyDescent="0.25">
      <c r="A8298" t="s">
        <v>47884</v>
      </c>
      <c r="B8298">
        <v>7</v>
      </c>
      <c r="C8298" s="18" t="s">
        <v>47887</v>
      </c>
      <c r="D8298" t="s">
        <v>47888</v>
      </c>
      <c r="E8298">
        <v>6</v>
      </c>
      <c r="F8298" t="s">
        <v>51147</v>
      </c>
      <c r="G8298" t="s">
        <v>1877</v>
      </c>
    </row>
    <row r="8299" spans="1:7" x14ac:dyDescent="0.25">
      <c r="A8299" t="s">
        <v>47884</v>
      </c>
      <c r="B8299">
        <v>7</v>
      </c>
      <c r="C8299" s="18" t="s">
        <v>47887</v>
      </c>
      <c r="D8299" t="s">
        <v>47888</v>
      </c>
      <c r="E8299">
        <v>6</v>
      </c>
      <c r="F8299" t="s">
        <v>51147</v>
      </c>
      <c r="G8299" t="s">
        <v>51148</v>
      </c>
    </row>
    <row r="8300" spans="1:7" x14ac:dyDescent="0.25">
      <c r="A8300" t="s">
        <v>47884</v>
      </c>
      <c r="B8300">
        <v>7</v>
      </c>
      <c r="C8300" s="18" t="s">
        <v>47887</v>
      </c>
      <c r="D8300" t="s">
        <v>47888</v>
      </c>
      <c r="E8300">
        <v>6</v>
      </c>
      <c r="F8300" t="s">
        <v>51147</v>
      </c>
      <c r="G8300" t="s">
        <v>51149</v>
      </c>
    </row>
    <row r="8301" spans="1:7" x14ac:dyDescent="0.25">
      <c r="A8301" t="s">
        <v>47884</v>
      </c>
      <c r="B8301">
        <v>7</v>
      </c>
      <c r="C8301" s="18" t="s">
        <v>47887</v>
      </c>
      <c r="D8301" t="s">
        <v>47888</v>
      </c>
      <c r="E8301">
        <v>6</v>
      </c>
      <c r="F8301" t="s">
        <v>51147</v>
      </c>
      <c r="G8301" t="s">
        <v>51150</v>
      </c>
    </row>
    <row r="8302" spans="1:7" x14ac:dyDescent="0.25">
      <c r="A8302" t="s">
        <v>47884</v>
      </c>
      <c r="B8302">
        <v>7</v>
      </c>
      <c r="C8302" s="18" t="s">
        <v>47887</v>
      </c>
      <c r="D8302" t="s">
        <v>47888</v>
      </c>
      <c r="E8302">
        <v>6</v>
      </c>
      <c r="F8302" t="s">
        <v>51147</v>
      </c>
      <c r="G8302" t="s">
        <v>51151</v>
      </c>
    </row>
    <row r="8303" spans="1:7" x14ac:dyDescent="0.25">
      <c r="A8303" t="s">
        <v>47884</v>
      </c>
      <c r="B8303">
        <v>7</v>
      </c>
      <c r="C8303" s="18" t="s">
        <v>47887</v>
      </c>
      <c r="D8303" t="s">
        <v>47888</v>
      </c>
      <c r="E8303">
        <v>6</v>
      </c>
      <c r="F8303" t="s">
        <v>51147</v>
      </c>
      <c r="G8303" t="s">
        <v>51152</v>
      </c>
    </row>
    <row r="8304" spans="1:7" x14ac:dyDescent="0.25">
      <c r="A8304" t="s">
        <v>47889</v>
      </c>
      <c r="B8304">
        <v>7</v>
      </c>
      <c r="C8304" s="18" t="s">
        <v>46864</v>
      </c>
      <c r="D8304" t="s">
        <v>47013</v>
      </c>
      <c r="E8304">
        <v>7</v>
      </c>
      <c r="F8304" t="s">
        <v>51153</v>
      </c>
      <c r="G8304" t="s">
        <v>3965</v>
      </c>
    </row>
    <row r="8305" spans="1:7" x14ac:dyDescent="0.25">
      <c r="A8305" t="s">
        <v>47889</v>
      </c>
      <c r="B8305">
        <v>7</v>
      </c>
      <c r="C8305" s="18" t="s">
        <v>46864</v>
      </c>
      <c r="D8305" t="s">
        <v>47013</v>
      </c>
      <c r="E8305">
        <v>7</v>
      </c>
      <c r="F8305" t="s">
        <v>51153</v>
      </c>
      <c r="G8305" t="s">
        <v>49247</v>
      </c>
    </row>
    <row r="8306" spans="1:7" x14ac:dyDescent="0.25">
      <c r="A8306" t="s">
        <v>47889</v>
      </c>
      <c r="B8306">
        <v>7</v>
      </c>
      <c r="C8306" s="18" t="s">
        <v>46864</v>
      </c>
      <c r="D8306" t="s">
        <v>47013</v>
      </c>
      <c r="E8306">
        <v>7</v>
      </c>
      <c r="F8306" t="s">
        <v>51153</v>
      </c>
      <c r="G8306" t="s">
        <v>49248</v>
      </c>
    </row>
    <row r="8307" spans="1:7" x14ac:dyDescent="0.25">
      <c r="A8307" t="s">
        <v>47889</v>
      </c>
      <c r="B8307">
        <v>7</v>
      </c>
      <c r="C8307" s="18" t="s">
        <v>46864</v>
      </c>
      <c r="D8307" t="s">
        <v>47013</v>
      </c>
      <c r="E8307">
        <v>7</v>
      </c>
      <c r="F8307" t="s">
        <v>51153</v>
      </c>
      <c r="G8307" t="s">
        <v>49249</v>
      </c>
    </row>
    <row r="8308" spans="1:7" x14ac:dyDescent="0.25">
      <c r="A8308" t="s">
        <v>47889</v>
      </c>
      <c r="B8308">
        <v>7</v>
      </c>
      <c r="C8308" s="18" t="s">
        <v>46864</v>
      </c>
      <c r="D8308" t="s">
        <v>47013</v>
      </c>
      <c r="E8308">
        <v>7</v>
      </c>
      <c r="F8308" t="s">
        <v>51153</v>
      </c>
      <c r="G8308" t="s">
        <v>49250</v>
      </c>
    </row>
    <row r="8309" spans="1:7" x14ac:dyDescent="0.25">
      <c r="A8309" t="s">
        <v>47889</v>
      </c>
      <c r="B8309">
        <v>7</v>
      </c>
      <c r="C8309" s="18" t="s">
        <v>46864</v>
      </c>
      <c r="D8309" t="s">
        <v>47013</v>
      </c>
      <c r="E8309">
        <v>7</v>
      </c>
      <c r="F8309" t="s">
        <v>51153</v>
      </c>
      <c r="G8309" t="s">
        <v>49251</v>
      </c>
    </row>
    <row r="8310" spans="1:7" x14ac:dyDescent="0.25">
      <c r="A8310" t="s">
        <v>47889</v>
      </c>
      <c r="B8310">
        <v>7</v>
      </c>
      <c r="C8310" s="18" t="s">
        <v>46864</v>
      </c>
      <c r="D8310" t="s">
        <v>47013</v>
      </c>
      <c r="E8310">
        <v>7</v>
      </c>
      <c r="F8310" t="s">
        <v>51153</v>
      </c>
      <c r="G8310" t="s">
        <v>49252</v>
      </c>
    </row>
    <row r="8311" spans="1:7" x14ac:dyDescent="0.25">
      <c r="A8311" t="s">
        <v>47890</v>
      </c>
      <c r="B8311">
        <v>7</v>
      </c>
      <c r="C8311" s="18" t="s">
        <v>46813</v>
      </c>
      <c r="D8311" t="s">
        <v>47891</v>
      </c>
      <c r="E8311">
        <v>1</v>
      </c>
      <c r="F8311" t="s">
        <v>51154</v>
      </c>
      <c r="G8311" t="s">
        <v>31097</v>
      </c>
    </row>
    <row r="8312" spans="1:7" x14ac:dyDescent="0.25">
      <c r="A8312" t="s">
        <v>47890</v>
      </c>
      <c r="B8312">
        <v>7</v>
      </c>
      <c r="C8312" s="18" t="s">
        <v>47892</v>
      </c>
      <c r="D8312" t="s">
        <v>47893</v>
      </c>
      <c r="E8312">
        <v>3</v>
      </c>
      <c r="F8312" t="s">
        <v>51154</v>
      </c>
      <c r="G8312" t="s">
        <v>16064</v>
      </c>
    </row>
    <row r="8313" spans="1:7" x14ac:dyDescent="0.25">
      <c r="A8313" t="s">
        <v>47890</v>
      </c>
      <c r="B8313">
        <v>7</v>
      </c>
      <c r="C8313" s="18" t="s">
        <v>47892</v>
      </c>
      <c r="D8313" t="s">
        <v>47893</v>
      </c>
      <c r="E8313">
        <v>3</v>
      </c>
      <c r="F8313" t="s">
        <v>51154</v>
      </c>
      <c r="G8313" t="s">
        <v>49068</v>
      </c>
    </row>
    <row r="8314" spans="1:7" x14ac:dyDescent="0.25">
      <c r="A8314" t="s">
        <v>47890</v>
      </c>
      <c r="B8314">
        <v>7</v>
      </c>
      <c r="C8314" s="18" t="s">
        <v>47892</v>
      </c>
      <c r="D8314" t="s">
        <v>47893</v>
      </c>
      <c r="E8314">
        <v>3</v>
      </c>
      <c r="F8314" t="s">
        <v>51154</v>
      </c>
      <c r="G8314" t="s">
        <v>49069</v>
      </c>
    </row>
    <row r="8315" spans="1:7" x14ac:dyDescent="0.25">
      <c r="A8315" t="s">
        <v>47890</v>
      </c>
      <c r="B8315">
        <v>7</v>
      </c>
      <c r="C8315" s="18" t="s">
        <v>47344</v>
      </c>
      <c r="D8315" t="s">
        <v>47894</v>
      </c>
      <c r="E8315">
        <v>3</v>
      </c>
      <c r="F8315" t="s">
        <v>51154</v>
      </c>
      <c r="G8315" t="s">
        <v>12356</v>
      </c>
    </row>
    <row r="8316" spans="1:7" x14ac:dyDescent="0.25">
      <c r="A8316" t="s">
        <v>47890</v>
      </c>
      <c r="B8316">
        <v>7</v>
      </c>
      <c r="C8316" s="18" t="s">
        <v>47344</v>
      </c>
      <c r="D8316" t="s">
        <v>47894</v>
      </c>
      <c r="E8316">
        <v>3</v>
      </c>
      <c r="F8316" t="s">
        <v>51154</v>
      </c>
      <c r="G8316" t="s">
        <v>51155</v>
      </c>
    </row>
    <row r="8317" spans="1:7" x14ac:dyDescent="0.25">
      <c r="A8317" t="s">
        <v>47890</v>
      </c>
      <c r="B8317">
        <v>7</v>
      </c>
      <c r="C8317" s="18" t="s">
        <v>47344</v>
      </c>
      <c r="D8317" t="s">
        <v>47894</v>
      </c>
      <c r="E8317">
        <v>3</v>
      </c>
      <c r="F8317" t="s">
        <v>51154</v>
      </c>
      <c r="G8317" t="s">
        <v>51156</v>
      </c>
    </row>
    <row r="8318" spans="1:7" x14ac:dyDescent="0.25">
      <c r="A8318" t="s">
        <v>47895</v>
      </c>
      <c r="B8318">
        <v>7</v>
      </c>
      <c r="C8318" s="18" t="s">
        <v>46813</v>
      </c>
      <c r="D8318" t="s">
        <v>47896</v>
      </c>
      <c r="E8318">
        <v>2</v>
      </c>
      <c r="F8318" t="s">
        <v>51157</v>
      </c>
      <c r="G8318" t="s">
        <v>3754</v>
      </c>
    </row>
    <row r="8319" spans="1:7" x14ac:dyDescent="0.25">
      <c r="A8319" t="s">
        <v>47895</v>
      </c>
      <c r="B8319">
        <v>7</v>
      </c>
      <c r="C8319" s="18" t="s">
        <v>46813</v>
      </c>
      <c r="D8319" t="s">
        <v>47896</v>
      </c>
      <c r="E8319">
        <v>2</v>
      </c>
      <c r="F8319" t="s">
        <v>51157</v>
      </c>
      <c r="G8319" t="s">
        <v>51158</v>
      </c>
    </row>
    <row r="8320" spans="1:7" x14ac:dyDescent="0.25">
      <c r="A8320" t="s">
        <v>47895</v>
      </c>
      <c r="B8320">
        <v>7</v>
      </c>
      <c r="C8320" s="18" t="s">
        <v>46813</v>
      </c>
      <c r="D8320" t="s">
        <v>47758</v>
      </c>
      <c r="E8320">
        <v>3</v>
      </c>
      <c r="F8320" t="s">
        <v>51157</v>
      </c>
      <c r="G8320" t="s">
        <v>23070</v>
      </c>
    </row>
    <row r="8321" spans="1:7" x14ac:dyDescent="0.25">
      <c r="A8321" t="s">
        <v>47895</v>
      </c>
      <c r="B8321">
        <v>7</v>
      </c>
      <c r="C8321" s="18" t="s">
        <v>46813</v>
      </c>
      <c r="D8321" t="s">
        <v>47758</v>
      </c>
      <c r="E8321">
        <v>3</v>
      </c>
      <c r="F8321" t="s">
        <v>51157</v>
      </c>
      <c r="G8321" t="s">
        <v>51013</v>
      </c>
    </row>
    <row r="8322" spans="1:7" x14ac:dyDescent="0.25">
      <c r="A8322" t="s">
        <v>47895</v>
      </c>
      <c r="B8322">
        <v>7</v>
      </c>
      <c r="C8322" s="18" t="s">
        <v>46813</v>
      </c>
      <c r="D8322" t="s">
        <v>47758</v>
      </c>
      <c r="E8322">
        <v>3</v>
      </c>
      <c r="F8322" t="s">
        <v>51157</v>
      </c>
      <c r="G8322" t="s">
        <v>51014</v>
      </c>
    </row>
    <row r="8323" spans="1:7" x14ac:dyDescent="0.25">
      <c r="A8323" t="s">
        <v>47895</v>
      </c>
      <c r="B8323">
        <v>7</v>
      </c>
      <c r="C8323" s="18" t="s">
        <v>46910</v>
      </c>
      <c r="D8323" t="s">
        <v>47544</v>
      </c>
      <c r="E8323">
        <v>2</v>
      </c>
      <c r="F8323" t="s">
        <v>51157</v>
      </c>
      <c r="G8323" t="s">
        <v>27690</v>
      </c>
    </row>
    <row r="8324" spans="1:7" x14ac:dyDescent="0.25">
      <c r="A8324" t="s">
        <v>47895</v>
      </c>
      <c r="B8324">
        <v>7</v>
      </c>
      <c r="C8324" s="18" t="s">
        <v>46910</v>
      </c>
      <c r="D8324" t="s">
        <v>47544</v>
      </c>
      <c r="E8324">
        <v>2</v>
      </c>
      <c r="F8324" t="s">
        <v>51157</v>
      </c>
      <c r="G8324" t="s">
        <v>50577</v>
      </c>
    </row>
    <row r="8325" spans="1:7" x14ac:dyDescent="0.25">
      <c r="A8325" t="s">
        <v>47897</v>
      </c>
      <c r="B8325">
        <v>7</v>
      </c>
      <c r="C8325" s="18" t="s">
        <v>46765</v>
      </c>
      <c r="D8325" t="s">
        <v>47382</v>
      </c>
      <c r="E8325">
        <v>2</v>
      </c>
      <c r="F8325" t="s">
        <v>51159</v>
      </c>
      <c r="G8325" t="s">
        <v>1481</v>
      </c>
    </row>
    <row r="8326" spans="1:7" x14ac:dyDescent="0.25">
      <c r="A8326" t="s">
        <v>47897</v>
      </c>
      <c r="B8326">
        <v>7</v>
      </c>
      <c r="C8326" s="18" t="s">
        <v>46765</v>
      </c>
      <c r="D8326" t="s">
        <v>47382</v>
      </c>
      <c r="E8326">
        <v>2</v>
      </c>
      <c r="F8326" t="s">
        <v>51159</v>
      </c>
      <c r="G8326" t="s">
        <v>50376</v>
      </c>
    </row>
    <row r="8327" spans="1:7" x14ac:dyDescent="0.25">
      <c r="A8327" t="s">
        <v>47897</v>
      </c>
      <c r="B8327">
        <v>7</v>
      </c>
      <c r="C8327" s="18" t="s">
        <v>47317</v>
      </c>
      <c r="D8327" t="s">
        <v>47318</v>
      </c>
      <c r="E8327">
        <v>1</v>
      </c>
      <c r="F8327" t="s">
        <v>51159</v>
      </c>
      <c r="G8327" t="s">
        <v>1382</v>
      </c>
    </row>
    <row r="8328" spans="1:7" x14ac:dyDescent="0.25">
      <c r="A8328" t="s">
        <v>47897</v>
      </c>
      <c r="B8328">
        <v>7</v>
      </c>
      <c r="C8328" s="18" t="s">
        <v>46864</v>
      </c>
      <c r="D8328" t="s">
        <v>47356</v>
      </c>
      <c r="E8328">
        <v>3</v>
      </c>
      <c r="F8328" t="s">
        <v>51159</v>
      </c>
      <c r="G8328" t="s">
        <v>17985</v>
      </c>
    </row>
    <row r="8329" spans="1:7" x14ac:dyDescent="0.25">
      <c r="A8329" t="s">
        <v>47897</v>
      </c>
      <c r="B8329">
        <v>7</v>
      </c>
      <c r="C8329" s="18" t="s">
        <v>46864</v>
      </c>
      <c r="D8329" t="s">
        <v>47356</v>
      </c>
      <c r="E8329">
        <v>3</v>
      </c>
      <c r="F8329" t="s">
        <v>51159</v>
      </c>
      <c r="G8329" t="s">
        <v>50333</v>
      </c>
    </row>
    <row r="8330" spans="1:7" x14ac:dyDescent="0.25">
      <c r="A8330" t="s">
        <v>47897</v>
      </c>
      <c r="B8330">
        <v>7</v>
      </c>
      <c r="C8330" s="18" t="s">
        <v>46864</v>
      </c>
      <c r="D8330" t="s">
        <v>47356</v>
      </c>
      <c r="E8330">
        <v>3</v>
      </c>
      <c r="F8330" t="s">
        <v>51159</v>
      </c>
      <c r="G8330" t="s">
        <v>50334</v>
      </c>
    </row>
    <row r="8331" spans="1:7" x14ac:dyDescent="0.25">
      <c r="A8331" t="s">
        <v>47897</v>
      </c>
      <c r="B8331">
        <v>7</v>
      </c>
      <c r="C8331" s="18" t="s">
        <v>47064</v>
      </c>
      <c r="D8331" t="s">
        <v>47898</v>
      </c>
      <c r="E8331">
        <v>1</v>
      </c>
      <c r="F8331" t="s">
        <v>51159</v>
      </c>
      <c r="G8331" t="s">
        <v>41958</v>
      </c>
    </row>
    <row r="8332" spans="1:7" x14ac:dyDescent="0.25">
      <c r="A8332" t="s">
        <v>47899</v>
      </c>
      <c r="B8332">
        <v>6</v>
      </c>
      <c r="C8332" s="18" t="s">
        <v>47148</v>
      </c>
      <c r="D8332" t="s">
        <v>47358</v>
      </c>
      <c r="E8332">
        <v>6</v>
      </c>
      <c r="F8332" t="s">
        <v>51160</v>
      </c>
      <c r="G8332" t="s">
        <v>2832</v>
      </c>
    </row>
    <row r="8333" spans="1:7" x14ac:dyDescent="0.25">
      <c r="A8333" t="s">
        <v>47899</v>
      </c>
      <c r="B8333">
        <v>6</v>
      </c>
      <c r="C8333" s="18" t="s">
        <v>47148</v>
      </c>
      <c r="D8333" t="s">
        <v>47358</v>
      </c>
      <c r="E8333">
        <v>6</v>
      </c>
      <c r="F8333" t="s">
        <v>51160</v>
      </c>
      <c r="G8333" t="s">
        <v>50337</v>
      </c>
    </row>
    <row r="8334" spans="1:7" x14ac:dyDescent="0.25">
      <c r="A8334" t="s">
        <v>47899</v>
      </c>
      <c r="B8334">
        <v>6</v>
      </c>
      <c r="C8334" s="18" t="s">
        <v>47148</v>
      </c>
      <c r="D8334" t="s">
        <v>47358</v>
      </c>
      <c r="E8334">
        <v>6</v>
      </c>
      <c r="F8334" t="s">
        <v>51160</v>
      </c>
      <c r="G8334" t="s">
        <v>50338</v>
      </c>
    </row>
    <row r="8335" spans="1:7" x14ac:dyDescent="0.25">
      <c r="A8335" t="s">
        <v>47899</v>
      </c>
      <c r="B8335">
        <v>6</v>
      </c>
      <c r="C8335" s="18" t="s">
        <v>47148</v>
      </c>
      <c r="D8335" t="s">
        <v>47358</v>
      </c>
      <c r="E8335">
        <v>6</v>
      </c>
      <c r="F8335" t="s">
        <v>51160</v>
      </c>
      <c r="G8335" t="s">
        <v>50339</v>
      </c>
    </row>
    <row r="8336" spans="1:7" x14ac:dyDescent="0.25">
      <c r="A8336" t="s">
        <v>47899</v>
      </c>
      <c r="B8336">
        <v>6</v>
      </c>
      <c r="C8336" s="18" t="s">
        <v>47148</v>
      </c>
      <c r="D8336" t="s">
        <v>47358</v>
      </c>
      <c r="E8336">
        <v>6</v>
      </c>
      <c r="F8336" t="s">
        <v>51160</v>
      </c>
      <c r="G8336" t="s">
        <v>50340</v>
      </c>
    </row>
    <row r="8337" spans="1:7" x14ac:dyDescent="0.25">
      <c r="A8337" t="s">
        <v>47899</v>
      </c>
      <c r="B8337">
        <v>6</v>
      </c>
      <c r="C8337" s="18" t="s">
        <v>47148</v>
      </c>
      <c r="D8337" t="s">
        <v>47358</v>
      </c>
      <c r="E8337">
        <v>6</v>
      </c>
      <c r="F8337" t="s">
        <v>51160</v>
      </c>
      <c r="G8337" t="s">
        <v>50341</v>
      </c>
    </row>
    <row r="8338" spans="1:7" x14ac:dyDescent="0.25">
      <c r="A8338" t="s">
        <v>47899</v>
      </c>
      <c r="B8338">
        <v>6</v>
      </c>
      <c r="C8338" s="18" t="s">
        <v>46864</v>
      </c>
      <c r="D8338" t="s">
        <v>47370</v>
      </c>
      <c r="E8338">
        <v>6</v>
      </c>
      <c r="F8338" t="s">
        <v>51160</v>
      </c>
      <c r="G8338" t="s">
        <v>2832</v>
      </c>
    </row>
    <row r="8339" spans="1:7" x14ac:dyDescent="0.25">
      <c r="A8339" t="s">
        <v>47899</v>
      </c>
      <c r="B8339">
        <v>6</v>
      </c>
      <c r="C8339" s="18" t="s">
        <v>46864</v>
      </c>
      <c r="D8339" t="s">
        <v>47370</v>
      </c>
      <c r="E8339">
        <v>6</v>
      </c>
      <c r="F8339" t="s">
        <v>51160</v>
      </c>
      <c r="G8339" t="s">
        <v>50337</v>
      </c>
    </row>
    <row r="8340" spans="1:7" x14ac:dyDescent="0.25">
      <c r="A8340" t="s">
        <v>47899</v>
      </c>
      <c r="B8340">
        <v>6</v>
      </c>
      <c r="C8340" s="18" t="s">
        <v>46864</v>
      </c>
      <c r="D8340" t="s">
        <v>47370</v>
      </c>
      <c r="E8340">
        <v>6</v>
      </c>
      <c r="F8340" t="s">
        <v>51160</v>
      </c>
      <c r="G8340" t="s">
        <v>50338</v>
      </c>
    </row>
    <row r="8341" spans="1:7" x14ac:dyDescent="0.25">
      <c r="A8341" t="s">
        <v>47899</v>
      </c>
      <c r="B8341">
        <v>6</v>
      </c>
      <c r="C8341" s="18" t="s">
        <v>46864</v>
      </c>
      <c r="D8341" t="s">
        <v>47370</v>
      </c>
      <c r="E8341">
        <v>6</v>
      </c>
      <c r="F8341" t="s">
        <v>51160</v>
      </c>
      <c r="G8341" t="s">
        <v>50339</v>
      </c>
    </row>
    <row r="8342" spans="1:7" x14ac:dyDescent="0.25">
      <c r="A8342" t="s">
        <v>47899</v>
      </c>
      <c r="B8342">
        <v>6</v>
      </c>
      <c r="C8342" s="18" t="s">
        <v>46864</v>
      </c>
      <c r="D8342" t="s">
        <v>47370</v>
      </c>
      <c r="E8342">
        <v>6</v>
      </c>
      <c r="F8342" t="s">
        <v>51160</v>
      </c>
      <c r="G8342" t="s">
        <v>50340</v>
      </c>
    </row>
    <row r="8343" spans="1:7" x14ac:dyDescent="0.25">
      <c r="A8343" t="s">
        <v>47899</v>
      </c>
      <c r="B8343">
        <v>6</v>
      </c>
      <c r="C8343" s="18" t="s">
        <v>46864</v>
      </c>
      <c r="D8343" t="s">
        <v>47370</v>
      </c>
      <c r="E8343">
        <v>6</v>
      </c>
      <c r="F8343" t="s">
        <v>51160</v>
      </c>
      <c r="G8343" t="s">
        <v>50341</v>
      </c>
    </row>
    <row r="8344" spans="1:7" x14ac:dyDescent="0.25">
      <c r="A8344" t="s">
        <v>47900</v>
      </c>
      <c r="B8344">
        <v>6</v>
      </c>
      <c r="C8344" s="18" t="s">
        <v>46813</v>
      </c>
      <c r="D8344" t="s">
        <v>47901</v>
      </c>
      <c r="E8344">
        <v>1</v>
      </c>
      <c r="F8344" t="s">
        <v>51161</v>
      </c>
      <c r="G8344" t="s">
        <v>38843</v>
      </c>
    </row>
    <row r="8345" spans="1:7" x14ac:dyDescent="0.25">
      <c r="A8345" t="s">
        <v>47900</v>
      </c>
      <c r="B8345">
        <v>6</v>
      </c>
      <c r="C8345" s="18" t="s">
        <v>46813</v>
      </c>
      <c r="D8345" t="s">
        <v>47902</v>
      </c>
      <c r="E8345">
        <v>3</v>
      </c>
      <c r="F8345" t="s">
        <v>51161</v>
      </c>
      <c r="G8345" t="s">
        <v>25385</v>
      </c>
    </row>
    <row r="8346" spans="1:7" x14ac:dyDescent="0.25">
      <c r="A8346" t="s">
        <v>47900</v>
      </c>
      <c r="B8346">
        <v>6</v>
      </c>
      <c r="C8346" s="18" t="s">
        <v>46813</v>
      </c>
      <c r="D8346" t="s">
        <v>47902</v>
      </c>
      <c r="E8346">
        <v>3</v>
      </c>
      <c r="F8346" t="s">
        <v>51161</v>
      </c>
      <c r="G8346" t="s">
        <v>48169</v>
      </c>
    </row>
    <row r="8347" spans="1:7" x14ac:dyDescent="0.25">
      <c r="A8347" t="s">
        <v>47900</v>
      </c>
      <c r="B8347">
        <v>6</v>
      </c>
      <c r="C8347" s="18" t="s">
        <v>46813</v>
      </c>
      <c r="D8347" t="s">
        <v>47902</v>
      </c>
      <c r="E8347">
        <v>3</v>
      </c>
      <c r="F8347" t="s">
        <v>51161</v>
      </c>
      <c r="G8347" t="s">
        <v>48174</v>
      </c>
    </row>
    <row r="8348" spans="1:7" x14ac:dyDescent="0.25">
      <c r="A8348" t="s">
        <v>47900</v>
      </c>
      <c r="B8348">
        <v>6</v>
      </c>
      <c r="C8348" s="18" t="s">
        <v>47743</v>
      </c>
      <c r="D8348" t="s">
        <v>47744</v>
      </c>
      <c r="E8348">
        <v>2</v>
      </c>
      <c r="F8348" t="s">
        <v>51161</v>
      </c>
      <c r="G8348" t="s">
        <v>24266</v>
      </c>
    </row>
    <row r="8349" spans="1:7" x14ac:dyDescent="0.25">
      <c r="A8349" t="s">
        <v>47900</v>
      </c>
      <c r="B8349">
        <v>6</v>
      </c>
      <c r="C8349" s="18" t="s">
        <v>47743</v>
      </c>
      <c r="D8349" t="s">
        <v>47744</v>
      </c>
      <c r="E8349">
        <v>2</v>
      </c>
      <c r="F8349" t="s">
        <v>51161</v>
      </c>
      <c r="G8349" t="s">
        <v>51002</v>
      </c>
    </row>
    <row r="8350" spans="1:7" x14ac:dyDescent="0.25">
      <c r="A8350" t="s">
        <v>47903</v>
      </c>
      <c r="B8350">
        <v>6</v>
      </c>
      <c r="C8350" s="18" t="s">
        <v>47697</v>
      </c>
      <c r="D8350" t="s">
        <v>47698</v>
      </c>
      <c r="E8350">
        <v>5</v>
      </c>
      <c r="F8350" t="s">
        <v>51162</v>
      </c>
      <c r="G8350" t="s">
        <v>14883</v>
      </c>
    </row>
    <row r="8351" spans="1:7" x14ac:dyDescent="0.25">
      <c r="A8351" t="s">
        <v>47903</v>
      </c>
      <c r="B8351">
        <v>6</v>
      </c>
      <c r="C8351" s="18" t="s">
        <v>47697</v>
      </c>
      <c r="D8351" t="s">
        <v>47698</v>
      </c>
      <c r="E8351">
        <v>5</v>
      </c>
      <c r="F8351" t="s">
        <v>51162</v>
      </c>
      <c r="G8351" t="s">
        <v>50912</v>
      </c>
    </row>
    <row r="8352" spans="1:7" x14ac:dyDescent="0.25">
      <c r="A8352" t="s">
        <v>47903</v>
      </c>
      <c r="B8352">
        <v>6</v>
      </c>
      <c r="C8352" s="18" t="s">
        <v>47697</v>
      </c>
      <c r="D8352" t="s">
        <v>47698</v>
      </c>
      <c r="E8352">
        <v>5</v>
      </c>
      <c r="F8352" t="s">
        <v>51162</v>
      </c>
      <c r="G8352" t="s">
        <v>50913</v>
      </c>
    </row>
    <row r="8353" spans="1:7" x14ac:dyDescent="0.25">
      <c r="A8353" t="s">
        <v>47903</v>
      </c>
      <c r="B8353">
        <v>6</v>
      </c>
      <c r="C8353" s="18" t="s">
        <v>47697</v>
      </c>
      <c r="D8353" t="s">
        <v>47698</v>
      </c>
      <c r="E8353">
        <v>5</v>
      </c>
      <c r="F8353" t="s">
        <v>51162</v>
      </c>
      <c r="G8353" t="s">
        <v>50914</v>
      </c>
    </row>
    <row r="8354" spans="1:7" x14ac:dyDescent="0.25">
      <c r="A8354" t="s">
        <v>47903</v>
      </c>
      <c r="B8354">
        <v>6</v>
      </c>
      <c r="C8354" s="18" t="s">
        <v>47697</v>
      </c>
      <c r="D8354" t="s">
        <v>47698</v>
      </c>
      <c r="E8354">
        <v>5</v>
      </c>
      <c r="F8354" t="s">
        <v>51162</v>
      </c>
      <c r="G8354" t="s">
        <v>50915</v>
      </c>
    </row>
    <row r="8355" spans="1:7" x14ac:dyDescent="0.25">
      <c r="A8355" t="s">
        <v>47903</v>
      </c>
      <c r="B8355">
        <v>6</v>
      </c>
      <c r="C8355" s="18" t="s">
        <v>47904</v>
      </c>
      <c r="D8355" t="s">
        <v>47905</v>
      </c>
      <c r="E8355">
        <v>1</v>
      </c>
      <c r="F8355" t="s">
        <v>51162</v>
      </c>
      <c r="G8355" t="s">
        <v>4172</v>
      </c>
    </row>
    <row r="8356" spans="1:7" x14ac:dyDescent="0.25">
      <c r="A8356" t="s">
        <v>47906</v>
      </c>
      <c r="B8356">
        <v>4</v>
      </c>
      <c r="C8356" s="18" t="s">
        <v>47054</v>
      </c>
      <c r="D8356" t="s">
        <v>47607</v>
      </c>
      <c r="E8356">
        <v>2</v>
      </c>
      <c r="F8356" t="s">
        <v>51163</v>
      </c>
      <c r="G8356" t="s">
        <v>4363</v>
      </c>
    </row>
    <row r="8357" spans="1:7" x14ac:dyDescent="0.25">
      <c r="A8357" t="s">
        <v>47906</v>
      </c>
      <c r="B8357">
        <v>4</v>
      </c>
      <c r="C8357" s="18" t="s">
        <v>47054</v>
      </c>
      <c r="D8357" t="s">
        <v>47607</v>
      </c>
      <c r="E8357">
        <v>2</v>
      </c>
      <c r="F8357" t="s">
        <v>51163</v>
      </c>
      <c r="G8357" t="s">
        <v>50816</v>
      </c>
    </row>
    <row r="8358" spans="1:7" x14ac:dyDescent="0.25">
      <c r="A8358" t="s">
        <v>47906</v>
      </c>
      <c r="B8358">
        <v>4</v>
      </c>
      <c r="C8358" s="18" t="s">
        <v>46765</v>
      </c>
      <c r="D8358" t="s">
        <v>47050</v>
      </c>
      <c r="E8358">
        <v>2</v>
      </c>
      <c r="F8358" t="s">
        <v>51163</v>
      </c>
      <c r="G8358" t="s">
        <v>14874</v>
      </c>
    </row>
    <row r="8359" spans="1:7" x14ac:dyDescent="0.25">
      <c r="A8359" t="s">
        <v>47906</v>
      </c>
      <c r="B8359">
        <v>4</v>
      </c>
      <c r="C8359" s="18" t="s">
        <v>46765</v>
      </c>
      <c r="D8359" t="s">
        <v>47050</v>
      </c>
      <c r="E8359">
        <v>2</v>
      </c>
      <c r="F8359" t="s">
        <v>51163</v>
      </c>
      <c r="G8359" t="s">
        <v>49492</v>
      </c>
    </row>
    <row r="8360" spans="1:7" x14ac:dyDescent="0.25">
      <c r="A8360" t="s">
        <v>47907</v>
      </c>
      <c r="B8360">
        <v>4</v>
      </c>
      <c r="C8360" s="18" t="s">
        <v>47856</v>
      </c>
      <c r="D8360" t="s">
        <v>47857</v>
      </c>
      <c r="E8360">
        <v>4</v>
      </c>
      <c r="F8360" t="s">
        <v>51164</v>
      </c>
      <c r="G8360" t="s">
        <v>19553</v>
      </c>
    </row>
    <row r="8361" spans="1:7" x14ac:dyDescent="0.25">
      <c r="A8361" t="s">
        <v>47907</v>
      </c>
      <c r="B8361">
        <v>4</v>
      </c>
      <c r="C8361" s="18" t="s">
        <v>47856</v>
      </c>
      <c r="D8361" t="s">
        <v>47857</v>
      </c>
      <c r="E8361">
        <v>4</v>
      </c>
      <c r="F8361" t="s">
        <v>51164</v>
      </c>
      <c r="G8361" t="s">
        <v>51119</v>
      </c>
    </row>
    <row r="8362" spans="1:7" x14ac:dyDescent="0.25">
      <c r="A8362" t="s">
        <v>47907</v>
      </c>
      <c r="B8362">
        <v>4</v>
      </c>
      <c r="C8362" s="18" t="s">
        <v>47856</v>
      </c>
      <c r="D8362" t="s">
        <v>47857</v>
      </c>
      <c r="E8362">
        <v>4</v>
      </c>
      <c r="F8362" t="s">
        <v>51164</v>
      </c>
      <c r="G8362" t="s">
        <v>51120</v>
      </c>
    </row>
    <row r="8363" spans="1:7" x14ac:dyDescent="0.25">
      <c r="A8363" t="s">
        <v>47907</v>
      </c>
      <c r="B8363">
        <v>4</v>
      </c>
      <c r="C8363" s="18" t="s">
        <v>47856</v>
      </c>
      <c r="D8363" t="s">
        <v>47857</v>
      </c>
      <c r="E8363">
        <v>4</v>
      </c>
      <c r="F8363" t="s">
        <v>51164</v>
      </c>
      <c r="G8363" t="s">
        <v>51121</v>
      </c>
    </row>
    <row r="8364" spans="1:7" x14ac:dyDescent="0.25">
      <c r="A8364" t="s">
        <v>47908</v>
      </c>
      <c r="B8364">
        <v>4</v>
      </c>
      <c r="C8364" s="18" t="s">
        <v>47909</v>
      </c>
      <c r="D8364" t="s">
        <v>47910</v>
      </c>
      <c r="E8364">
        <v>4</v>
      </c>
      <c r="F8364" t="s">
        <v>51165</v>
      </c>
      <c r="G8364" t="s">
        <v>27579</v>
      </c>
    </row>
    <row r="8365" spans="1:7" x14ac:dyDescent="0.25">
      <c r="A8365" t="s">
        <v>47908</v>
      </c>
      <c r="B8365">
        <v>4</v>
      </c>
      <c r="C8365" s="18" t="s">
        <v>47909</v>
      </c>
      <c r="D8365" t="s">
        <v>47910</v>
      </c>
      <c r="E8365">
        <v>4</v>
      </c>
      <c r="F8365" t="s">
        <v>51165</v>
      </c>
      <c r="G8365" t="s">
        <v>51166</v>
      </c>
    </row>
    <row r="8366" spans="1:7" x14ac:dyDescent="0.25">
      <c r="A8366" t="s">
        <v>47908</v>
      </c>
      <c r="B8366">
        <v>4</v>
      </c>
      <c r="C8366" s="18" t="s">
        <v>47909</v>
      </c>
      <c r="D8366" t="s">
        <v>47910</v>
      </c>
      <c r="E8366">
        <v>4</v>
      </c>
      <c r="F8366" t="s">
        <v>51165</v>
      </c>
      <c r="G8366" t="s">
        <v>51167</v>
      </c>
    </row>
    <row r="8367" spans="1:7" x14ac:dyDescent="0.25">
      <c r="A8367" t="s">
        <v>47908</v>
      </c>
      <c r="B8367">
        <v>4</v>
      </c>
      <c r="C8367" s="18" t="s">
        <v>47909</v>
      </c>
      <c r="D8367" t="s">
        <v>47910</v>
      </c>
      <c r="E8367">
        <v>4</v>
      </c>
      <c r="F8367" t="s">
        <v>51165</v>
      </c>
      <c r="G8367" t="s">
        <v>51168</v>
      </c>
    </row>
    <row r="8368" spans="1:7" x14ac:dyDescent="0.25">
      <c r="A8368" t="s">
        <v>47911</v>
      </c>
      <c r="B8368">
        <v>4</v>
      </c>
      <c r="C8368" s="18" t="s">
        <v>46910</v>
      </c>
      <c r="D8368" t="s">
        <v>47544</v>
      </c>
      <c r="E8368">
        <v>2</v>
      </c>
      <c r="F8368" t="s">
        <v>51169</v>
      </c>
      <c r="G8368" t="s">
        <v>27690</v>
      </c>
    </row>
    <row r="8369" spans="1:7" x14ac:dyDescent="0.25">
      <c r="A8369" t="s">
        <v>47911</v>
      </c>
      <c r="B8369">
        <v>4</v>
      </c>
      <c r="C8369" s="18" t="s">
        <v>46910</v>
      </c>
      <c r="D8369" t="s">
        <v>47544</v>
      </c>
      <c r="E8369">
        <v>2</v>
      </c>
      <c r="F8369" t="s">
        <v>51169</v>
      </c>
      <c r="G8369" t="s">
        <v>50577</v>
      </c>
    </row>
    <row r="8370" spans="1:7" x14ac:dyDescent="0.25">
      <c r="A8370" t="s">
        <v>47911</v>
      </c>
      <c r="B8370">
        <v>4</v>
      </c>
      <c r="C8370" s="18" t="s">
        <v>46880</v>
      </c>
      <c r="D8370" t="s">
        <v>47760</v>
      </c>
      <c r="E8370">
        <v>2</v>
      </c>
      <c r="F8370" t="s">
        <v>51169</v>
      </c>
      <c r="G8370" t="s">
        <v>43359</v>
      </c>
    </row>
    <row r="8371" spans="1:7" x14ac:dyDescent="0.25">
      <c r="A8371" t="s">
        <v>47911</v>
      </c>
      <c r="B8371">
        <v>4</v>
      </c>
      <c r="C8371" s="18" t="s">
        <v>46880</v>
      </c>
      <c r="D8371" t="s">
        <v>47760</v>
      </c>
      <c r="E8371">
        <v>2</v>
      </c>
      <c r="F8371" t="s">
        <v>51169</v>
      </c>
      <c r="G8371" t="s">
        <v>51016</v>
      </c>
    </row>
    <row r="8372" spans="1:7" x14ac:dyDescent="0.25">
      <c r="A8372" t="s">
        <v>47912</v>
      </c>
      <c r="B8372">
        <v>3</v>
      </c>
      <c r="C8372" s="18" t="s">
        <v>47892</v>
      </c>
      <c r="D8372" t="s">
        <v>47893</v>
      </c>
      <c r="E8372">
        <v>3</v>
      </c>
      <c r="F8372" t="s">
        <v>51170</v>
      </c>
      <c r="G8372" t="s">
        <v>16064</v>
      </c>
    </row>
    <row r="8373" spans="1:7" x14ac:dyDescent="0.25">
      <c r="A8373" t="s">
        <v>47912</v>
      </c>
      <c r="B8373">
        <v>3</v>
      </c>
      <c r="C8373" s="18" t="s">
        <v>47892</v>
      </c>
      <c r="D8373" t="s">
        <v>47893</v>
      </c>
      <c r="E8373">
        <v>3</v>
      </c>
      <c r="F8373" t="s">
        <v>51170</v>
      </c>
      <c r="G8373" t="s">
        <v>49068</v>
      </c>
    </row>
    <row r="8374" spans="1:7" x14ac:dyDescent="0.25">
      <c r="A8374" t="s">
        <v>47912</v>
      </c>
      <c r="B8374">
        <v>3</v>
      </c>
      <c r="C8374" s="18" t="s">
        <v>47892</v>
      </c>
      <c r="D8374" t="s">
        <v>47893</v>
      </c>
      <c r="E8374">
        <v>3</v>
      </c>
      <c r="F8374" t="s">
        <v>51170</v>
      </c>
      <c r="G8374" t="s">
        <v>49069</v>
      </c>
    </row>
    <row r="8375" spans="1:7" x14ac:dyDescent="0.25">
      <c r="A8375" t="s">
        <v>47913</v>
      </c>
      <c r="B8375">
        <v>3</v>
      </c>
      <c r="C8375" s="18" t="s">
        <v>47340</v>
      </c>
      <c r="D8375" t="s">
        <v>47341</v>
      </c>
      <c r="E8375">
        <v>3</v>
      </c>
      <c r="F8375" t="s">
        <v>51171</v>
      </c>
      <c r="G8375" t="s">
        <v>1436</v>
      </c>
    </row>
    <row r="8376" spans="1:7" x14ac:dyDescent="0.25">
      <c r="A8376" t="s">
        <v>47913</v>
      </c>
      <c r="B8376">
        <v>3</v>
      </c>
      <c r="C8376" s="18" t="s">
        <v>47340</v>
      </c>
      <c r="D8376" t="s">
        <v>47341</v>
      </c>
      <c r="E8376">
        <v>3</v>
      </c>
      <c r="F8376" t="s">
        <v>51171</v>
      </c>
      <c r="G8376" t="s">
        <v>50292</v>
      </c>
    </row>
    <row r="8377" spans="1:7" x14ac:dyDescent="0.25">
      <c r="A8377" t="s">
        <v>47913</v>
      </c>
      <c r="B8377">
        <v>3</v>
      </c>
      <c r="C8377" s="18" t="s">
        <v>47340</v>
      </c>
      <c r="D8377" t="s">
        <v>47341</v>
      </c>
      <c r="E8377">
        <v>3</v>
      </c>
      <c r="F8377" t="s">
        <v>51171</v>
      </c>
      <c r="G8377" t="s">
        <v>50293</v>
      </c>
    </row>
    <row r="8378" spans="1:7" x14ac:dyDescent="0.25">
      <c r="A8378" t="s">
        <v>47914</v>
      </c>
      <c r="B8378">
        <v>3</v>
      </c>
      <c r="C8378" s="18" t="s">
        <v>46880</v>
      </c>
      <c r="D8378" t="s">
        <v>47915</v>
      </c>
      <c r="E8378">
        <v>3</v>
      </c>
      <c r="F8378" t="s">
        <v>51172</v>
      </c>
      <c r="G8378" t="s">
        <v>1995</v>
      </c>
    </row>
    <row r="8379" spans="1:7" x14ac:dyDescent="0.25">
      <c r="A8379" t="s">
        <v>47914</v>
      </c>
      <c r="B8379">
        <v>3</v>
      </c>
      <c r="C8379" s="18" t="s">
        <v>46880</v>
      </c>
      <c r="D8379" t="s">
        <v>47915</v>
      </c>
      <c r="E8379">
        <v>3</v>
      </c>
      <c r="F8379" t="s">
        <v>51172</v>
      </c>
      <c r="G8379" t="s">
        <v>51173</v>
      </c>
    </row>
    <row r="8380" spans="1:7" x14ac:dyDescent="0.25">
      <c r="A8380" t="s">
        <v>47914</v>
      </c>
      <c r="B8380">
        <v>3</v>
      </c>
      <c r="C8380" s="18" t="s">
        <v>46880</v>
      </c>
      <c r="D8380" t="s">
        <v>47915</v>
      </c>
      <c r="E8380">
        <v>3</v>
      </c>
      <c r="F8380" t="s">
        <v>51172</v>
      </c>
      <c r="G8380" t="s">
        <v>51174</v>
      </c>
    </row>
    <row r="8381" spans="1:7" x14ac:dyDescent="0.25">
      <c r="A8381" t="s">
        <v>47916</v>
      </c>
      <c r="B8381">
        <v>3</v>
      </c>
      <c r="C8381" s="18" t="s">
        <v>46864</v>
      </c>
      <c r="D8381" t="s">
        <v>47917</v>
      </c>
      <c r="E8381">
        <v>1</v>
      </c>
      <c r="F8381" t="s">
        <v>51175</v>
      </c>
      <c r="G8381" t="s">
        <v>21528</v>
      </c>
    </row>
    <row r="8382" spans="1:7" x14ac:dyDescent="0.25">
      <c r="A8382" t="s">
        <v>47916</v>
      </c>
      <c r="B8382">
        <v>3</v>
      </c>
      <c r="C8382" s="18" t="s">
        <v>47918</v>
      </c>
      <c r="D8382" t="s">
        <v>47919</v>
      </c>
      <c r="E8382">
        <v>2</v>
      </c>
      <c r="F8382" t="s">
        <v>51175</v>
      </c>
      <c r="G8382" t="s">
        <v>17498</v>
      </c>
    </row>
    <row r="8383" spans="1:7" x14ac:dyDescent="0.25">
      <c r="A8383" t="s">
        <v>47916</v>
      </c>
      <c r="B8383">
        <v>3</v>
      </c>
      <c r="C8383" s="18" t="s">
        <v>47918</v>
      </c>
      <c r="D8383" t="s">
        <v>47919</v>
      </c>
      <c r="E8383">
        <v>2</v>
      </c>
      <c r="F8383" t="s">
        <v>51175</v>
      </c>
      <c r="G8383" t="s">
        <v>51042</v>
      </c>
    </row>
    <row r="8384" spans="1:7" x14ac:dyDescent="0.25">
      <c r="A8384" t="s">
        <v>47916</v>
      </c>
      <c r="B8384">
        <v>3</v>
      </c>
      <c r="C8384" s="18" t="s">
        <v>47918</v>
      </c>
      <c r="D8384" t="s">
        <v>47920</v>
      </c>
      <c r="E8384">
        <v>2</v>
      </c>
      <c r="F8384" t="s">
        <v>51175</v>
      </c>
      <c r="G8384" t="s">
        <v>17498</v>
      </c>
    </row>
    <row r="8385" spans="1:7" x14ac:dyDescent="0.25">
      <c r="A8385" t="s">
        <v>47916</v>
      </c>
      <c r="B8385">
        <v>3</v>
      </c>
      <c r="C8385" s="18" t="s">
        <v>47918</v>
      </c>
      <c r="D8385" t="s">
        <v>47920</v>
      </c>
      <c r="E8385">
        <v>2</v>
      </c>
      <c r="F8385" t="s">
        <v>51175</v>
      </c>
      <c r="G8385" t="s">
        <v>51042</v>
      </c>
    </row>
    <row r="8386" spans="1:7" x14ac:dyDescent="0.25">
      <c r="A8386" t="s">
        <v>47921</v>
      </c>
      <c r="B8386">
        <v>2</v>
      </c>
      <c r="C8386" s="18" t="s">
        <v>47296</v>
      </c>
      <c r="D8386" t="s">
        <v>47297</v>
      </c>
      <c r="E8386">
        <v>2</v>
      </c>
      <c r="F8386" t="s">
        <v>51176</v>
      </c>
      <c r="G8386" t="s">
        <v>1321</v>
      </c>
    </row>
    <row r="8387" spans="1:7" x14ac:dyDescent="0.25">
      <c r="A8387" t="s">
        <v>47921</v>
      </c>
      <c r="B8387">
        <v>2</v>
      </c>
      <c r="C8387" s="18" t="s">
        <v>47296</v>
      </c>
      <c r="D8387" t="s">
        <v>47297</v>
      </c>
      <c r="E8387">
        <v>2</v>
      </c>
      <c r="F8387" t="s">
        <v>51176</v>
      </c>
      <c r="G8387" t="s">
        <v>49155</v>
      </c>
    </row>
    <row r="8388" spans="1:7" x14ac:dyDescent="0.25">
      <c r="A8388" t="s">
        <v>47922</v>
      </c>
      <c r="B8388">
        <v>2</v>
      </c>
      <c r="C8388" s="18" t="s">
        <v>47809</v>
      </c>
      <c r="D8388" t="s">
        <v>47810</v>
      </c>
      <c r="E8388">
        <v>1</v>
      </c>
      <c r="F8388" t="s">
        <v>51177</v>
      </c>
      <c r="G8388" t="s">
        <v>18696</v>
      </c>
    </row>
    <row r="8389" spans="1:7" x14ac:dyDescent="0.25">
      <c r="A8389" t="s">
        <v>47922</v>
      </c>
      <c r="B8389">
        <v>2</v>
      </c>
      <c r="C8389" s="18" t="s">
        <v>47655</v>
      </c>
      <c r="D8389" t="s">
        <v>47656</v>
      </c>
      <c r="E8389">
        <v>1</v>
      </c>
      <c r="F8389" t="s">
        <v>51177</v>
      </c>
      <c r="G8389" t="s">
        <v>31975</v>
      </c>
    </row>
    <row r="8390" spans="1:7" x14ac:dyDescent="0.25">
      <c r="A8390" t="s">
        <v>47923</v>
      </c>
      <c r="B8390">
        <v>2</v>
      </c>
      <c r="C8390" s="18" t="s">
        <v>46813</v>
      </c>
      <c r="D8390" t="s">
        <v>47924</v>
      </c>
      <c r="E8390">
        <v>2</v>
      </c>
      <c r="F8390" t="s">
        <v>51178</v>
      </c>
      <c r="G8390" t="s">
        <v>5319</v>
      </c>
    </row>
    <row r="8391" spans="1:7" x14ac:dyDescent="0.25">
      <c r="A8391" t="s">
        <v>47923</v>
      </c>
      <c r="B8391">
        <v>2</v>
      </c>
      <c r="C8391" s="18" t="s">
        <v>46813</v>
      </c>
      <c r="D8391" t="s">
        <v>47924</v>
      </c>
      <c r="E8391">
        <v>2</v>
      </c>
      <c r="F8391" t="s">
        <v>51178</v>
      </c>
      <c r="G8391" t="s">
        <v>49685</v>
      </c>
    </row>
    <row r="8392" spans="1:7" x14ac:dyDescent="0.25">
      <c r="A8392" t="s">
        <v>47925</v>
      </c>
      <c r="B8392">
        <v>2</v>
      </c>
      <c r="C8392" s="18" t="s">
        <v>46813</v>
      </c>
      <c r="D8392" t="s">
        <v>47926</v>
      </c>
      <c r="E8392">
        <v>2</v>
      </c>
      <c r="F8392" t="s">
        <v>51179</v>
      </c>
      <c r="G8392" t="s">
        <v>32091</v>
      </c>
    </row>
    <row r="8393" spans="1:7" x14ac:dyDescent="0.25">
      <c r="A8393" t="s">
        <v>47925</v>
      </c>
      <c r="B8393">
        <v>2</v>
      </c>
      <c r="C8393" s="18" t="s">
        <v>46813</v>
      </c>
      <c r="D8393" t="s">
        <v>47926</v>
      </c>
      <c r="E8393">
        <v>2</v>
      </c>
      <c r="F8393" t="s">
        <v>51179</v>
      </c>
      <c r="G8393" t="s">
        <v>51180</v>
      </c>
    </row>
    <row r="8394" spans="1:7" x14ac:dyDescent="0.25">
      <c r="A8394" t="s">
        <v>47927</v>
      </c>
      <c r="B8394">
        <v>1</v>
      </c>
      <c r="C8394" s="18" t="s">
        <v>46813</v>
      </c>
      <c r="D8394" t="s">
        <v>47664</v>
      </c>
      <c r="E8394">
        <v>1</v>
      </c>
      <c r="F8394" t="s">
        <v>51181</v>
      </c>
      <c r="G8394" t="s">
        <v>37846</v>
      </c>
    </row>
    <row r="8395" spans="1:7" x14ac:dyDescent="0.25">
      <c r="A8395" t="s">
        <v>47928</v>
      </c>
      <c r="B8395">
        <v>1</v>
      </c>
      <c r="C8395" s="18" t="s">
        <v>47067</v>
      </c>
      <c r="D8395" t="s">
        <v>47073</v>
      </c>
      <c r="E8395">
        <v>1</v>
      </c>
      <c r="F8395" t="s">
        <v>51182</v>
      </c>
      <c r="G8395" t="s">
        <v>36060</v>
      </c>
    </row>
    <row r="8396" spans="1:7" x14ac:dyDescent="0.25">
      <c r="A8396" t="s">
        <v>47929</v>
      </c>
      <c r="B8396">
        <v>1</v>
      </c>
      <c r="C8396" s="18" t="s">
        <v>47067</v>
      </c>
      <c r="D8396" t="s">
        <v>47073</v>
      </c>
      <c r="E8396">
        <v>1</v>
      </c>
      <c r="F8396" t="s">
        <v>51183</v>
      </c>
      <c r="G8396" t="s">
        <v>36060</v>
      </c>
    </row>
    <row r="8397" spans="1:7" x14ac:dyDescent="0.25">
      <c r="A8397" t="s">
        <v>47930</v>
      </c>
      <c r="B8397">
        <v>1</v>
      </c>
      <c r="C8397" s="18" t="s">
        <v>47655</v>
      </c>
      <c r="D8397" t="s">
        <v>47656</v>
      </c>
      <c r="E8397">
        <v>1</v>
      </c>
      <c r="F8397" t="s">
        <v>51184</v>
      </c>
      <c r="G8397" t="s">
        <v>31975</v>
      </c>
    </row>
    <row r="8398" spans="1:7" x14ac:dyDescent="0.25">
      <c r="A8398" t="s">
        <v>47931</v>
      </c>
      <c r="B8398">
        <v>1</v>
      </c>
      <c r="C8398" s="18" t="s">
        <v>47655</v>
      </c>
      <c r="D8398" t="s">
        <v>47656</v>
      </c>
      <c r="E8398">
        <v>1</v>
      </c>
      <c r="F8398" t="s">
        <v>51185</v>
      </c>
      <c r="G8398" t="s">
        <v>31975</v>
      </c>
    </row>
    <row r="8399" spans="1:7" x14ac:dyDescent="0.25">
      <c r="A8399" t="s">
        <v>47932</v>
      </c>
      <c r="B8399">
        <v>1</v>
      </c>
      <c r="C8399" s="18" t="s">
        <v>46936</v>
      </c>
      <c r="D8399" t="s">
        <v>47933</v>
      </c>
      <c r="E8399">
        <v>1</v>
      </c>
      <c r="F8399" t="s">
        <v>51186</v>
      </c>
      <c r="G8399" t="s">
        <v>29989</v>
      </c>
    </row>
    <row r="8400" spans="1:7" x14ac:dyDescent="0.25">
      <c r="A8400" t="s">
        <v>47934</v>
      </c>
      <c r="B8400">
        <v>1</v>
      </c>
      <c r="C8400" s="18" t="s">
        <v>46864</v>
      </c>
      <c r="D8400" t="s">
        <v>47063</v>
      </c>
      <c r="E8400">
        <v>1</v>
      </c>
      <c r="F8400" t="s">
        <v>51187</v>
      </c>
      <c r="G8400" t="s">
        <v>4130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workbookViewId="0">
      <selection activeCell="C5" sqref="C5"/>
    </sheetView>
  </sheetViews>
  <sheetFormatPr baseColWidth="10" defaultRowHeight="15" x14ac:dyDescent="0.25"/>
  <cols>
    <col min="1" max="1" width="41.28515625" bestFit="1" customWidth="1"/>
    <col min="4" max="4" width="41.28515625" bestFit="1" customWidth="1"/>
  </cols>
  <sheetData>
    <row r="1" spans="1:2" x14ac:dyDescent="0.25">
      <c r="A1" t="s">
        <v>51207</v>
      </c>
      <c r="B1" t="s">
        <v>51188</v>
      </c>
    </row>
    <row r="2" spans="1:2" x14ac:dyDescent="0.25">
      <c r="A2" s="11" t="s">
        <v>51189</v>
      </c>
    </row>
    <row r="3" spans="1:2" x14ac:dyDescent="0.25">
      <c r="A3" s="12" t="s">
        <v>51190</v>
      </c>
      <c r="B3" s="19">
        <v>1970</v>
      </c>
    </row>
    <row r="4" spans="1:2" x14ac:dyDescent="0.25">
      <c r="A4" t="s">
        <v>51194</v>
      </c>
      <c r="B4" s="19">
        <v>987</v>
      </c>
    </row>
    <row r="5" spans="1:2" x14ac:dyDescent="0.25">
      <c r="A5" s="13" t="s">
        <v>51192</v>
      </c>
      <c r="B5" s="19">
        <v>904</v>
      </c>
    </row>
    <row r="6" spans="1:2" x14ac:dyDescent="0.25">
      <c r="A6" s="13" t="s">
        <v>51193</v>
      </c>
      <c r="B6" s="19">
        <v>634</v>
      </c>
    </row>
    <row r="7" spans="1:2" x14ac:dyDescent="0.25">
      <c r="A7" s="13" t="s">
        <v>51191</v>
      </c>
      <c r="B7" s="19">
        <v>622</v>
      </c>
    </row>
    <row r="8" spans="1:2" x14ac:dyDescent="0.25">
      <c r="A8" t="s">
        <v>51199</v>
      </c>
      <c r="B8" s="19">
        <v>496</v>
      </c>
    </row>
    <row r="9" spans="1:2" x14ac:dyDescent="0.25">
      <c r="A9" s="13" t="s">
        <v>51197</v>
      </c>
      <c r="B9" s="19">
        <v>490</v>
      </c>
    </row>
    <row r="10" spans="1:2" x14ac:dyDescent="0.25">
      <c r="A10" t="s">
        <v>51200</v>
      </c>
      <c r="B10" s="19">
        <v>384</v>
      </c>
    </row>
    <row r="11" spans="1:2" x14ac:dyDescent="0.25">
      <c r="A11" s="13" t="s">
        <v>51196</v>
      </c>
      <c r="B11" s="19">
        <v>326</v>
      </c>
    </row>
    <row r="12" spans="1:2" x14ac:dyDescent="0.25">
      <c r="A12" t="s">
        <v>51195</v>
      </c>
      <c r="B12" s="19">
        <v>277</v>
      </c>
    </row>
    <row r="13" spans="1:2" x14ac:dyDescent="0.25">
      <c r="A13" s="13" t="s">
        <v>51198</v>
      </c>
      <c r="B13" s="19">
        <v>220</v>
      </c>
    </row>
    <row r="14" spans="1:2" ht="15.75" x14ac:dyDescent="0.25">
      <c r="A14" s="14" t="s">
        <v>51201</v>
      </c>
      <c r="B14" s="20"/>
    </row>
    <row r="15" spans="1:2" ht="15.75" x14ac:dyDescent="0.25">
      <c r="A15" s="15" t="s">
        <v>51202</v>
      </c>
      <c r="B15" s="18">
        <v>122</v>
      </c>
    </row>
    <row r="16" spans="1:2" x14ac:dyDescent="0.25">
      <c r="A16" s="11" t="s">
        <v>51203</v>
      </c>
      <c r="B16" s="16"/>
    </row>
    <row r="17" spans="1:2" x14ac:dyDescent="0.25">
      <c r="A17" t="s">
        <v>51204</v>
      </c>
      <c r="B17" s="18">
        <v>151</v>
      </c>
    </row>
    <row r="18" spans="1:2" x14ac:dyDescent="0.25">
      <c r="A18" s="11" t="s">
        <v>51205</v>
      </c>
      <c r="B18" s="18"/>
    </row>
    <row r="19" spans="1:2" x14ac:dyDescent="0.25">
      <c r="A19" t="s">
        <v>51206</v>
      </c>
      <c r="B19" s="18">
        <v>191</v>
      </c>
    </row>
    <row r="20" spans="1:2" x14ac:dyDescent="0.25">
      <c r="A20" t="s">
        <v>51208</v>
      </c>
      <c r="B20" s="16">
        <f>SUM(B3:B19)</f>
        <v>7774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All Unigenes</vt:lpstr>
      <vt:lpstr>Kegg Pathways</vt:lpstr>
      <vt:lpstr> Kegg Pathways 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Susana Leonor Torales</dc:creator>
  <cp:lastModifiedBy>storales</cp:lastModifiedBy>
  <dcterms:created xsi:type="dcterms:W3CDTF">2014-05-23T15:07:58Z</dcterms:created>
  <dcterms:modified xsi:type="dcterms:W3CDTF">2018-03-02T16:08:07Z</dcterms:modified>
</cp:coreProperties>
</file>